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kabas\Desktop\Amazon\Telos\"/>
    </mc:Choice>
  </mc:AlternateContent>
  <xr:revisionPtr revIDLastSave="0" documentId="13_ncr:1_{D91BCA20-1340-423F-B542-7A10E6D7C0CA}" xr6:coauthVersionLast="47" xr6:coauthVersionMax="47" xr10:uidLastSave="{00000000-0000-0000-0000-000000000000}"/>
  <bookViews>
    <workbookView xWindow="-98" yWindow="-98" windowWidth="21795" windowHeight="13096" tabRatio="766" firstSheet="21" activeTab="25" xr2:uid="{F0A3755D-792B-4956-A62D-380A0C4C47F5}"/>
  </bookViews>
  <sheets>
    <sheet name="GC - Fee Preview" sheetId="1" r:id="rId1"/>
    <sheet name="GC - Active Listings" sheetId="2" r:id="rId2"/>
    <sheet name="GC - AMZ Inventory" sheetId="3" r:id="rId3"/>
    <sheet name="GC - Ad Export" sheetId="4" r:id="rId4"/>
    <sheet name="GC - Sponsored Product" sheetId="10" r:id="rId5"/>
    <sheet name="GC - Sponsored Brand" sheetId="11" r:id="rId6"/>
    <sheet name="GC - Video" sheetId="12" r:id="rId7"/>
    <sheet name="GC - Sponsored Display" sheetId="13" r:id="rId8"/>
    <sheet name="GC - Monthly Sale Input" sheetId="6" r:id="rId9"/>
    <sheet name="GC - Etsy Sales" sheetId="7" r:id="rId10"/>
    <sheet name="GC - Delivery" sheetId="9" r:id="rId11"/>
    <sheet name="K - Fee Preview" sheetId="14" r:id="rId12"/>
    <sheet name="K - Active Listings" sheetId="15" r:id="rId13"/>
    <sheet name="K - AMZ Inventory" sheetId="16" r:id="rId14"/>
    <sheet name="K - Ad Export" sheetId="17" r:id="rId15"/>
    <sheet name="K - Sponsored Product" sheetId="22" r:id="rId16"/>
    <sheet name="K - Sponsored Display" sheetId="23" r:id="rId17"/>
    <sheet name="K - Monthly Sale Input" sheetId="19" r:id="rId18"/>
    <sheet name="K - Delivery" sheetId="21" r:id="rId19"/>
    <sheet name="S - Fee Preview" sheetId="24" r:id="rId20"/>
    <sheet name="S - Active Listings" sheetId="25" r:id="rId21"/>
    <sheet name="S - AMZ Inventory" sheetId="26" r:id="rId22"/>
    <sheet name="S - Ad Export" sheetId="27" r:id="rId23"/>
    <sheet name="S - Sponsored Product" sheetId="33" r:id="rId24"/>
    <sheet name="S - Sponsored Display" sheetId="34" r:id="rId25"/>
    <sheet name="S - Monthly Sale Input" sheetId="29" r:id="rId26"/>
    <sheet name="S - eBay Sales" sheetId="30" r:id="rId27"/>
    <sheet name="S - Delivery" sheetId="32" r:id="rId28"/>
  </sheets>
  <definedNames>
    <definedName name="ExternalData_1" localSheetId="3" hidden="1">'GC - Ad Export'!$B$2:$AB$489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64" i="17" l="1"/>
  <c r="AC465" i="17"/>
  <c r="AC466" i="17"/>
  <c r="AC467" i="17"/>
  <c r="AC468" i="17"/>
  <c r="AC469" i="17"/>
  <c r="AC470" i="17"/>
  <c r="AC471" i="17"/>
  <c r="AC472" i="17"/>
  <c r="AC473" i="17"/>
  <c r="AC474" i="17"/>
  <c r="AC475" i="17"/>
  <c r="AC476" i="17"/>
  <c r="AC477" i="17"/>
  <c r="AC478" i="17"/>
  <c r="AC479" i="17"/>
  <c r="AC480" i="17"/>
  <c r="AC481" i="17"/>
  <c r="AC482" i="17"/>
  <c r="AC483" i="17"/>
  <c r="AC484" i="17"/>
  <c r="AC485" i="17"/>
  <c r="AC486" i="17"/>
  <c r="AC487" i="17"/>
  <c r="AC488" i="17"/>
  <c r="AC489" i="17"/>
  <c r="AC490" i="17"/>
  <c r="AC491" i="17"/>
  <c r="AC492" i="17"/>
  <c r="AC493" i="17"/>
  <c r="AC494" i="17"/>
  <c r="AC495" i="17"/>
  <c r="AC496" i="17"/>
  <c r="AC497" i="17"/>
  <c r="AC498" i="17"/>
  <c r="AC499" i="17"/>
  <c r="AC500" i="17"/>
  <c r="AC501" i="17"/>
  <c r="AC502" i="17"/>
  <c r="AC503" i="17"/>
  <c r="AC504" i="17"/>
  <c r="AC505" i="17"/>
  <c r="AC506" i="17"/>
  <c r="AC507" i="17"/>
  <c r="AC508" i="17"/>
  <c r="AC509" i="17"/>
  <c r="AC510" i="17"/>
  <c r="AC511" i="17"/>
  <c r="AC512" i="17"/>
  <c r="AC513" i="17"/>
  <c r="AC514" i="17"/>
  <c r="AC515" i="17"/>
  <c r="AC516" i="17"/>
  <c r="AC517" i="17"/>
  <c r="AC518" i="17"/>
  <c r="AC519" i="17"/>
  <c r="AC520" i="17"/>
  <c r="AC521" i="17"/>
  <c r="AC522" i="17"/>
  <c r="AC523" i="17"/>
  <c r="AC524" i="17"/>
  <c r="AC525" i="17"/>
  <c r="AC526" i="17"/>
  <c r="AC527" i="17"/>
  <c r="AC528" i="17"/>
  <c r="AC529" i="17"/>
  <c r="AC530" i="17"/>
  <c r="AC531" i="17"/>
  <c r="AC532" i="17"/>
  <c r="AC533" i="17"/>
  <c r="AC534" i="17"/>
  <c r="AC535" i="17"/>
  <c r="AC536" i="17"/>
  <c r="AC537" i="17"/>
  <c r="AC538" i="17"/>
  <c r="AC539" i="17"/>
  <c r="AC4" i="17"/>
  <c r="AC5" i="17"/>
  <c r="AC6" i="17"/>
  <c r="AC7" i="17"/>
  <c r="AC8" i="17"/>
  <c r="AC9" i="17"/>
  <c r="AC10" i="17"/>
  <c r="AC11" i="17"/>
  <c r="AC12" i="17"/>
  <c r="AC13" i="17"/>
  <c r="AC14" i="17"/>
  <c r="AC15" i="17"/>
  <c r="AC16" i="17"/>
  <c r="AC17" i="17"/>
  <c r="AC18" i="17"/>
  <c r="AC19" i="17"/>
  <c r="AC20" i="17"/>
  <c r="AC21" i="17"/>
  <c r="AC22" i="17"/>
  <c r="AC23" i="17"/>
  <c r="AC24" i="17"/>
  <c r="AC25" i="17"/>
  <c r="AC26" i="17"/>
  <c r="AC27" i="17"/>
  <c r="AC28" i="17"/>
  <c r="AC29" i="17"/>
  <c r="AC30" i="17"/>
  <c r="AC31" i="17"/>
  <c r="AC32" i="17"/>
  <c r="AC33" i="17"/>
  <c r="AC34" i="17"/>
  <c r="AC35" i="17"/>
  <c r="AC36" i="17"/>
  <c r="AC37" i="17"/>
  <c r="AC38" i="17"/>
  <c r="AC39" i="17"/>
  <c r="AC40" i="17"/>
  <c r="AC41" i="17"/>
  <c r="AC42" i="17"/>
  <c r="AC43" i="17"/>
  <c r="AC44" i="17"/>
  <c r="AC45" i="17"/>
  <c r="AC46" i="17"/>
  <c r="AC47" i="17"/>
  <c r="AC48" i="17"/>
  <c r="AC49" i="17"/>
  <c r="AC50" i="17"/>
  <c r="AC51" i="17"/>
  <c r="AC52" i="17"/>
  <c r="AC53" i="17"/>
  <c r="AC54" i="17"/>
  <c r="AC55" i="17"/>
  <c r="AC56" i="17"/>
  <c r="AC57" i="17"/>
  <c r="AC58" i="17"/>
  <c r="AC59" i="17"/>
  <c r="AC60" i="17"/>
  <c r="AC61" i="17"/>
  <c r="AC62" i="17"/>
  <c r="AC63" i="17"/>
  <c r="AC64" i="17"/>
  <c r="AC65" i="17"/>
  <c r="AC66" i="17"/>
  <c r="AC67" i="17"/>
  <c r="AC68" i="17"/>
  <c r="AC69" i="17"/>
  <c r="AC70" i="17"/>
  <c r="AC71" i="17"/>
  <c r="AC72" i="17"/>
  <c r="AC73" i="17"/>
  <c r="AC74" i="17"/>
  <c r="AC75" i="17"/>
  <c r="AC76" i="17"/>
  <c r="AC77" i="17"/>
  <c r="AC78" i="17"/>
  <c r="AC79" i="17"/>
  <c r="AC80" i="17"/>
  <c r="AC81" i="17"/>
  <c r="AC82" i="17"/>
  <c r="AC83" i="17"/>
  <c r="AC84" i="17"/>
  <c r="AC85" i="17"/>
  <c r="AC86" i="17"/>
  <c r="AC87" i="17"/>
  <c r="AC88" i="17"/>
  <c r="AC89" i="17"/>
  <c r="AC90" i="17"/>
  <c r="AC91" i="17"/>
  <c r="AC92" i="17"/>
  <c r="AC93" i="17"/>
  <c r="AC94" i="17"/>
  <c r="AC95" i="17"/>
  <c r="AC96" i="17"/>
  <c r="AC97" i="17"/>
  <c r="AC98" i="17"/>
  <c r="AC99" i="17"/>
  <c r="AC100" i="17"/>
  <c r="AC101" i="17"/>
  <c r="AC102" i="17"/>
  <c r="AC103" i="17"/>
  <c r="AC104" i="17"/>
  <c r="AC105" i="17"/>
  <c r="AC106" i="17"/>
  <c r="AC107" i="17"/>
  <c r="AC108" i="17"/>
  <c r="AC109" i="17"/>
  <c r="AC110" i="17"/>
  <c r="AC111" i="17"/>
  <c r="AC112" i="17"/>
  <c r="AC113" i="17"/>
  <c r="AC114" i="17"/>
  <c r="AC115" i="17"/>
  <c r="AC116" i="17"/>
  <c r="AC117" i="17"/>
  <c r="AC118" i="17"/>
  <c r="AC119" i="17"/>
  <c r="AC120" i="17"/>
  <c r="AC121" i="17"/>
  <c r="AC122" i="17"/>
  <c r="AC123" i="17"/>
  <c r="AC124" i="17"/>
  <c r="AC125" i="17"/>
  <c r="AC126" i="17"/>
  <c r="AC127" i="17"/>
  <c r="AC128" i="17"/>
  <c r="AC129" i="17"/>
  <c r="AC130" i="17"/>
  <c r="AC131" i="17"/>
  <c r="AC132" i="17"/>
  <c r="AC133" i="17"/>
  <c r="AC134" i="17"/>
  <c r="AC135" i="17"/>
  <c r="AC136" i="17"/>
  <c r="AC137" i="17"/>
  <c r="AC138" i="17"/>
  <c r="AC139" i="17"/>
  <c r="AC140" i="17"/>
  <c r="AC141" i="17"/>
  <c r="AC142" i="17"/>
  <c r="AC143" i="17"/>
  <c r="AC144" i="17"/>
  <c r="AC145" i="17"/>
  <c r="AC146" i="17"/>
  <c r="AC147" i="17"/>
  <c r="AC148" i="17"/>
  <c r="AC149" i="17"/>
  <c r="AC150" i="17"/>
  <c r="AC151" i="17"/>
  <c r="AC152" i="17"/>
  <c r="AC153" i="17"/>
  <c r="AC154" i="17"/>
  <c r="AC155" i="17"/>
  <c r="AC156" i="17"/>
  <c r="AC157" i="17"/>
  <c r="AC158" i="17"/>
  <c r="AC159" i="17"/>
  <c r="AC160" i="17"/>
  <c r="AC161" i="17"/>
  <c r="AC162" i="17"/>
  <c r="AC163" i="17"/>
  <c r="AC164" i="17"/>
  <c r="AC165" i="17"/>
  <c r="AC166" i="17"/>
  <c r="AC167" i="17"/>
  <c r="AC168" i="17"/>
  <c r="AC169" i="17"/>
  <c r="AC170" i="17"/>
  <c r="AC171" i="17"/>
  <c r="AC172" i="17"/>
  <c r="AC173" i="17"/>
  <c r="AC174" i="17"/>
  <c r="AC175" i="17"/>
  <c r="AC176" i="17"/>
  <c r="AC177" i="17"/>
  <c r="AC178" i="17"/>
  <c r="AC179" i="17"/>
  <c r="AC180" i="17"/>
  <c r="AC181" i="17"/>
  <c r="AC182" i="17"/>
  <c r="AC183" i="17"/>
  <c r="AC184" i="17"/>
  <c r="AC185" i="17"/>
  <c r="AC186" i="17"/>
  <c r="AC187" i="17"/>
  <c r="AC188" i="17"/>
  <c r="AC189" i="17"/>
  <c r="AC190" i="17"/>
  <c r="AC191" i="17"/>
  <c r="AC192" i="17"/>
  <c r="AC193" i="17"/>
  <c r="AC194" i="17"/>
  <c r="AC195" i="17"/>
  <c r="AC196" i="17"/>
  <c r="AC197" i="17"/>
  <c r="AC198" i="17"/>
  <c r="AC199" i="17"/>
  <c r="AC200" i="17"/>
  <c r="AC201" i="17"/>
  <c r="AC202" i="17"/>
  <c r="AC203" i="17"/>
  <c r="AC204" i="17"/>
  <c r="AC205" i="17"/>
  <c r="AC206" i="17"/>
  <c r="AC207" i="17"/>
  <c r="AC208" i="17"/>
  <c r="AC209" i="17"/>
  <c r="AC210" i="17"/>
  <c r="AC211" i="17"/>
  <c r="AC212" i="17"/>
  <c r="AC213" i="17"/>
  <c r="AC214" i="17"/>
  <c r="AC215" i="17"/>
  <c r="AC216" i="17"/>
  <c r="AC217" i="17"/>
  <c r="AC218" i="17"/>
  <c r="AC219" i="17"/>
  <c r="AC220" i="17"/>
  <c r="AC221" i="17"/>
  <c r="AC222" i="17"/>
  <c r="AC223" i="17"/>
  <c r="AC224" i="17"/>
  <c r="AC225" i="17"/>
  <c r="AC226" i="17"/>
  <c r="AC227" i="17"/>
  <c r="AC228" i="17"/>
  <c r="AC229" i="17"/>
  <c r="AC230" i="17"/>
  <c r="AC231" i="17"/>
  <c r="AC232" i="17"/>
  <c r="AC233" i="17"/>
  <c r="AC234" i="17"/>
  <c r="AC235" i="17"/>
  <c r="AC236" i="17"/>
  <c r="AC237" i="17"/>
  <c r="AC238" i="17"/>
  <c r="AC239" i="17"/>
  <c r="AC240" i="17"/>
  <c r="AC241" i="17"/>
  <c r="AC242" i="17"/>
  <c r="AC243" i="17"/>
  <c r="AC244" i="17"/>
  <c r="AC245" i="17"/>
  <c r="AC246" i="17"/>
  <c r="AC247" i="17"/>
  <c r="AC248" i="17"/>
  <c r="AC249" i="17"/>
  <c r="AC250" i="17"/>
  <c r="AC251" i="17"/>
  <c r="AC252" i="17"/>
  <c r="AC253" i="17"/>
  <c r="AC254" i="17"/>
  <c r="AC255" i="17"/>
  <c r="AC256" i="17"/>
  <c r="AC257" i="17"/>
  <c r="AC258" i="17"/>
  <c r="AC259" i="17"/>
  <c r="AC260" i="17"/>
  <c r="AC261" i="17"/>
  <c r="AC262" i="17"/>
  <c r="AC263" i="17"/>
  <c r="AC264" i="17"/>
  <c r="AC265" i="17"/>
  <c r="AC266" i="17"/>
  <c r="AC267" i="17"/>
  <c r="AC268" i="17"/>
  <c r="AC269" i="17"/>
  <c r="AC270" i="17"/>
  <c r="AC271" i="17"/>
  <c r="AC272" i="17"/>
  <c r="AC273" i="17"/>
  <c r="AC274" i="17"/>
  <c r="AC275" i="17"/>
  <c r="AC276" i="17"/>
  <c r="AC277" i="17"/>
  <c r="AC278" i="17"/>
  <c r="AC279" i="17"/>
  <c r="AC280" i="17"/>
  <c r="AC281" i="17"/>
  <c r="AC282" i="17"/>
  <c r="AC283" i="17"/>
  <c r="AC284" i="17"/>
  <c r="AC285" i="17"/>
  <c r="AC286" i="17"/>
  <c r="AC287" i="17"/>
  <c r="AC288" i="17"/>
  <c r="AC289" i="17"/>
  <c r="AC290" i="17"/>
  <c r="AC291" i="17"/>
  <c r="AC292" i="17"/>
  <c r="AC293" i="17"/>
  <c r="AC294" i="17"/>
  <c r="AC295" i="17"/>
  <c r="AC296" i="17"/>
  <c r="AC297" i="17"/>
  <c r="AC298" i="17"/>
  <c r="AC299" i="17"/>
  <c r="AC300" i="17"/>
  <c r="AC301" i="17"/>
  <c r="AC302" i="17"/>
  <c r="AC303" i="17"/>
  <c r="AC304" i="17"/>
  <c r="AC305" i="17"/>
  <c r="AC306" i="17"/>
  <c r="AC307" i="17"/>
  <c r="AC308" i="17"/>
  <c r="AC309" i="17"/>
  <c r="AC310" i="17"/>
  <c r="AC311" i="17"/>
  <c r="AC312" i="17"/>
  <c r="AC313" i="17"/>
  <c r="AC314" i="17"/>
  <c r="AC315" i="17"/>
  <c r="AC316" i="17"/>
  <c r="AC317" i="17"/>
  <c r="AC318" i="17"/>
  <c r="AC319" i="17"/>
  <c r="AC320" i="17"/>
  <c r="AC321" i="17"/>
  <c r="AC322" i="17"/>
  <c r="AC323" i="17"/>
  <c r="AC324" i="17"/>
  <c r="AC325" i="17"/>
  <c r="AC326" i="17"/>
  <c r="AC327" i="17"/>
  <c r="AC328" i="17"/>
  <c r="AC329" i="17"/>
  <c r="AC330" i="17"/>
  <c r="AC331" i="17"/>
  <c r="AC332" i="17"/>
  <c r="AC333" i="17"/>
  <c r="AC334" i="17"/>
  <c r="AC335" i="17"/>
  <c r="AC336" i="17"/>
  <c r="AC337" i="17"/>
  <c r="AC338" i="17"/>
  <c r="AC339" i="17"/>
  <c r="AC340" i="17"/>
  <c r="AC341" i="17"/>
  <c r="AC342" i="17"/>
  <c r="AC343" i="17"/>
  <c r="AC344" i="17"/>
  <c r="AC345" i="17"/>
  <c r="AC346" i="17"/>
  <c r="AC347" i="17"/>
  <c r="AC348" i="17"/>
  <c r="AC349" i="17"/>
  <c r="AC350" i="17"/>
  <c r="AC351" i="17"/>
  <c r="AC352" i="17"/>
  <c r="AC353" i="17"/>
  <c r="AC354" i="17"/>
  <c r="AC355" i="17"/>
  <c r="AC356" i="17"/>
  <c r="AC357" i="17"/>
  <c r="AC358" i="17"/>
  <c r="AC359" i="17"/>
  <c r="AC360" i="17"/>
  <c r="AC361" i="17"/>
  <c r="AC362" i="17"/>
  <c r="AC363" i="17"/>
  <c r="AC364" i="17"/>
  <c r="AC365" i="17"/>
  <c r="AC366" i="17"/>
  <c r="AC367" i="17"/>
  <c r="AC368" i="17"/>
  <c r="AC369" i="17"/>
  <c r="AC370" i="17"/>
  <c r="AC371" i="17"/>
  <c r="AC372" i="17"/>
  <c r="AC373" i="17"/>
  <c r="AC374" i="17"/>
  <c r="AC375" i="17"/>
  <c r="AC376" i="17"/>
  <c r="AC377" i="17"/>
  <c r="AC378" i="17"/>
  <c r="AC379" i="17"/>
  <c r="AC380" i="17"/>
  <c r="AC381" i="17"/>
  <c r="AC382" i="17"/>
  <c r="AC383" i="17"/>
  <c r="AC384" i="17"/>
  <c r="AC385" i="17"/>
  <c r="AC386" i="17"/>
  <c r="AC387" i="17"/>
  <c r="AC388" i="17"/>
  <c r="AC389" i="17"/>
  <c r="AC390" i="17"/>
  <c r="AC391" i="17"/>
  <c r="AC392" i="17"/>
  <c r="AC393" i="17"/>
  <c r="AC394" i="17"/>
  <c r="AC395" i="17"/>
  <c r="AC396" i="17"/>
  <c r="AC397" i="17"/>
  <c r="AC398" i="17"/>
  <c r="AC399" i="17"/>
  <c r="AC400" i="17"/>
  <c r="AC401" i="17"/>
  <c r="AC402" i="17"/>
  <c r="AC403" i="17"/>
  <c r="AC404" i="17"/>
  <c r="AC405" i="17"/>
  <c r="AC406" i="17"/>
  <c r="AC407" i="17"/>
  <c r="AC408" i="17"/>
  <c r="AC409" i="17"/>
  <c r="AC410" i="17"/>
  <c r="AC411" i="17"/>
  <c r="AC412" i="17"/>
  <c r="AC413" i="17"/>
  <c r="AC414" i="17"/>
  <c r="AC415" i="17"/>
  <c r="AC416" i="17"/>
  <c r="AC417" i="17"/>
  <c r="AC418" i="17"/>
  <c r="AC419" i="17"/>
  <c r="AC420" i="17"/>
  <c r="AC421" i="17"/>
  <c r="AC422" i="17"/>
  <c r="AC423" i="17"/>
  <c r="AC424" i="17"/>
  <c r="AC425" i="17"/>
  <c r="AC426" i="17"/>
  <c r="AC427" i="17"/>
  <c r="AC428" i="17"/>
  <c r="AC429" i="17"/>
  <c r="AC430" i="17"/>
  <c r="AC431" i="17"/>
  <c r="AC432" i="17"/>
  <c r="AC433" i="17"/>
  <c r="AC434" i="17"/>
  <c r="AC435" i="17"/>
  <c r="AC436" i="17"/>
  <c r="AC437" i="17"/>
  <c r="AC438" i="17"/>
  <c r="AC439" i="17"/>
  <c r="AC440" i="17"/>
  <c r="AC441" i="17"/>
  <c r="AC442" i="17"/>
  <c r="AC443" i="17"/>
  <c r="AC444" i="17"/>
  <c r="AC445" i="17"/>
  <c r="AC446" i="17"/>
  <c r="AC447" i="17"/>
  <c r="AC448" i="17"/>
  <c r="AC449" i="17"/>
  <c r="AC450" i="17"/>
  <c r="AC451" i="17"/>
  <c r="AC452" i="17"/>
  <c r="AC453" i="17"/>
  <c r="AC454" i="17"/>
  <c r="AC455" i="17"/>
  <c r="AC456" i="17"/>
  <c r="AC457" i="17"/>
  <c r="AC458" i="17"/>
  <c r="AC459" i="17"/>
  <c r="AC460" i="17"/>
  <c r="AC461" i="17"/>
  <c r="AC462" i="17"/>
  <c r="AC463" i="17"/>
  <c r="AC3" i="17"/>
  <c r="AW403" i="29" l="1"/>
  <c r="AU403" i="29"/>
  <c r="AG403" i="29"/>
  <c r="AC403" i="29"/>
  <c r="K403" i="29"/>
  <c r="AG697" i="19"/>
  <c r="K697" i="19"/>
  <c r="AW697" i="19"/>
  <c r="AU697" i="19"/>
  <c r="O697" i="19"/>
  <c r="AC697" i="19"/>
  <c r="AY697" i="19" s="1"/>
  <c r="K1210" i="6"/>
  <c r="AW1210" i="6"/>
  <c r="AU1210" i="6"/>
  <c r="AG1210" i="6"/>
  <c r="O1210" i="6" s="1"/>
  <c r="AC1210" i="6"/>
  <c r="AY1210" i="6" s="1"/>
  <c r="AC4" i="27"/>
  <c r="AC5" i="27"/>
  <c r="AC6" i="27"/>
  <c r="AC7" i="27"/>
  <c r="AC8" i="27"/>
  <c r="AC9" i="27"/>
  <c r="AC10" i="27"/>
  <c r="AC11" i="27"/>
  <c r="AC12" i="27"/>
  <c r="AC13" i="27"/>
  <c r="AC14" i="27"/>
  <c r="AC15" i="27"/>
  <c r="AC16" i="27"/>
  <c r="AC17" i="27"/>
  <c r="AC18" i="27"/>
  <c r="AC19" i="27"/>
  <c r="AC20" i="27"/>
  <c r="AC21" i="27"/>
  <c r="AC22" i="27"/>
  <c r="AC23" i="27"/>
  <c r="AC24" i="27"/>
  <c r="AC25" i="27"/>
  <c r="AC26" i="27"/>
  <c r="AC27" i="27"/>
  <c r="AC28" i="27"/>
  <c r="AC29" i="27"/>
  <c r="AC30" i="27"/>
  <c r="AC31" i="27"/>
  <c r="AC32" i="27"/>
  <c r="AC33" i="27"/>
  <c r="AC34" i="27"/>
  <c r="AC35" i="27"/>
  <c r="AC36" i="27"/>
  <c r="AC37" i="27"/>
  <c r="AC38" i="27"/>
  <c r="AC39" i="27"/>
  <c r="AC40" i="27"/>
  <c r="AC41" i="27"/>
  <c r="AC42" i="27"/>
  <c r="AC43" i="27"/>
  <c r="AC44" i="27"/>
  <c r="AC45" i="27"/>
  <c r="AC46" i="27"/>
  <c r="AC47" i="27"/>
  <c r="AC48" i="27"/>
  <c r="AC49" i="27"/>
  <c r="AC50" i="27"/>
  <c r="AC51" i="27"/>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93" i="27"/>
  <c r="AC94" i="27"/>
  <c r="AC95" i="27"/>
  <c r="AC96" i="27"/>
  <c r="AC97" i="27"/>
  <c r="AC98" i="27"/>
  <c r="AC99" i="27"/>
  <c r="AC100" i="27"/>
  <c r="AC101" i="27"/>
  <c r="AC102" i="27"/>
  <c r="AC103" i="27"/>
  <c r="AC104" i="27"/>
  <c r="AC105" i="27"/>
  <c r="AC106" i="27"/>
  <c r="AC107" i="27"/>
  <c r="AC108" i="27"/>
  <c r="AC109" i="27"/>
  <c r="AC110" i="27"/>
  <c r="AC111" i="27"/>
  <c r="AC112" i="27"/>
  <c r="AC113" i="27"/>
  <c r="AC114" i="27"/>
  <c r="AC115" i="27"/>
  <c r="AC116" i="27"/>
  <c r="AC117" i="27"/>
  <c r="AC118" i="27"/>
  <c r="AC119" i="27"/>
  <c r="AC120" i="27"/>
  <c r="AC121" i="27"/>
  <c r="AC122" i="27"/>
  <c r="AC123" i="27"/>
  <c r="AC124" i="27"/>
  <c r="AC125" i="27"/>
  <c r="AC126" i="27"/>
  <c r="AC127" i="27"/>
  <c r="AC128" i="27"/>
  <c r="AC129" i="27"/>
  <c r="AC130" i="27"/>
  <c r="AC131" i="27"/>
  <c r="AC132" i="27"/>
  <c r="AC133" i="27"/>
  <c r="AC134" i="27"/>
  <c r="AC135" i="27"/>
  <c r="AC136" i="27"/>
  <c r="AC137" i="27"/>
  <c r="AC138" i="27"/>
  <c r="AC139" i="27"/>
  <c r="AC140" i="27"/>
  <c r="AC141" i="27"/>
  <c r="AC142" i="27"/>
  <c r="AC143" i="27"/>
  <c r="AC144" i="27"/>
  <c r="AC145" i="27"/>
  <c r="AC146" i="27"/>
  <c r="AC147" i="27"/>
  <c r="AC148" i="27"/>
  <c r="AC149" i="27"/>
  <c r="AC150" i="27"/>
  <c r="AC151" i="27"/>
  <c r="AC152" i="27"/>
  <c r="AC153" i="27"/>
  <c r="AC154" i="27"/>
  <c r="AC155" i="27"/>
  <c r="AC156" i="27"/>
  <c r="AC157" i="27"/>
  <c r="AC158" i="27"/>
  <c r="AC159" i="27"/>
  <c r="AC160" i="27"/>
  <c r="AC161" i="27"/>
  <c r="AC162" i="27"/>
  <c r="AC163" i="27"/>
  <c r="AC164" i="27"/>
  <c r="AC165" i="27"/>
  <c r="AC166" i="27"/>
  <c r="AC167" i="27"/>
  <c r="AC168" i="27"/>
  <c r="AC169" i="27"/>
  <c r="AC170" i="27"/>
  <c r="AC171" i="27"/>
  <c r="AC172" i="27"/>
  <c r="AC173" i="27"/>
  <c r="AC174" i="27"/>
  <c r="AC175" i="27"/>
  <c r="AC176" i="27"/>
  <c r="AC177" i="27"/>
  <c r="AC178" i="27"/>
  <c r="AC179" i="27"/>
  <c r="AC180" i="27"/>
  <c r="AC181" i="27"/>
  <c r="AC182" i="27"/>
  <c r="AC183" i="27"/>
  <c r="AC184" i="27"/>
  <c r="AC185" i="27"/>
  <c r="AC186" i="27"/>
  <c r="AC187" i="27"/>
  <c r="AC188" i="27"/>
  <c r="AC189" i="27"/>
  <c r="AC190" i="27"/>
  <c r="AC191" i="27"/>
  <c r="AC192" i="27"/>
  <c r="AC193" i="27"/>
  <c r="AC194" i="27"/>
  <c r="AC195" i="27"/>
  <c r="AC196" i="27"/>
  <c r="AC197" i="27"/>
  <c r="AC198" i="27"/>
  <c r="AC199" i="27"/>
  <c r="AC200" i="27"/>
  <c r="AC201" i="27"/>
  <c r="AC202" i="27"/>
  <c r="AC203" i="27"/>
  <c r="AC204" i="27"/>
  <c r="AC205" i="27"/>
  <c r="AC206" i="27"/>
  <c r="AC207" i="27"/>
  <c r="AC208" i="27"/>
  <c r="AC209" i="27"/>
  <c r="AC210" i="27"/>
  <c r="AC211" i="27"/>
  <c r="AC212" i="27"/>
  <c r="AC213" i="27"/>
  <c r="AC214" i="27"/>
  <c r="AC215" i="27"/>
  <c r="AC216" i="27"/>
  <c r="AC217" i="27"/>
  <c r="AC218" i="27"/>
  <c r="AC219" i="27"/>
  <c r="AC220" i="27"/>
  <c r="AC221" i="27"/>
  <c r="AC222" i="27"/>
  <c r="AC223" i="27"/>
  <c r="AC224" i="27"/>
  <c r="AC225" i="27"/>
  <c r="AC226" i="27"/>
  <c r="AC227" i="27"/>
  <c r="AC228" i="27"/>
  <c r="AC229" i="27"/>
  <c r="AC230" i="27"/>
  <c r="AC231" i="27"/>
  <c r="AC232" i="27"/>
  <c r="AC233" i="27"/>
  <c r="AC234" i="27"/>
  <c r="AC235" i="27"/>
  <c r="AC236" i="27"/>
  <c r="AC237" i="27"/>
  <c r="AC238" i="27"/>
  <c r="AC239" i="27"/>
  <c r="AC240" i="27"/>
  <c r="AC241" i="27"/>
  <c r="AC242" i="27"/>
  <c r="AC243" i="27"/>
  <c r="AC244" i="27"/>
  <c r="AC245" i="27"/>
  <c r="AC246" i="27"/>
  <c r="AC247" i="27"/>
  <c r="AC248" i="27"/>
  <c r="AC249" i="27"/>
  <c r="AC250" i="27"/>
  <c r="AC251" i="27"/>
  <c r="AC252" i="27"/>
  <c r="AC253" i="27"/>
  <c r="AC254" i="27"/>
  <c r="AC255" i="27"/>
  <c r="AC256" i="27"/>
  <c r="AC257" i="27"/>
  <c r="AC258" i="27"/>
  <c r="AC259" i="27"/>
  <c r="AC260" i="27"/>
  <c r="AC261" i="27"/>
  <c r="AC262" i="27"/>
  <c r="AC263" i="27"/>
  <c r="AC264" i="27"/>
  <c r="AC265" i="27"/>
  <c r="AC266" i="27"/>
  <c r="AC267" i="27"/>
  <c r="AC268" i="27"/>
  <c r="AC269" i="27"/>
  <c r="AC270" i="27"/>
  <c r="AC271" i="27"/>
  <c r="AC272" i="27"/>
  <c r="AC273" i="27"/>
  <c r="AC274" i="27"/>
  <c r="AC275" i="27"/>
  <c r="AC276" i="27"/>
  <c r="AC277" i="27"/>
  <c r="AC278" i="27"/>
  <c r="AC279" i="27"/>
  <c r="AC280" i="27"/>
  <c r="AC281" i="27"/>
  <c r="AC282" i="27"/>
  <c r="AC283" i="27"/>
  <c r="AC284" i="27"/>
  <c r="AC285" i="27"/>
  <c r="AC286" i="27"/>
  <c r="AC287" i="27"/>
  <c r="AC288" i="27"/>
  <c r="AC289" i="27"/>
  <c r="AC290" i="27"/>
  <c r="AC291" i="27"/>
  <c r="AC292" i="27"/>
  <c r="AC293" i="27"/>
  <c r="AC294" i="27"/>
  <c r="AC295" i="27"/>
  <c r="AC296" i="27"/>
  <c r="AC297" i="27"/>
  <c r="AC298" i="27"/>
  <c r="AC299" i="27"/>
  <c r="AC300" i="27"/>
  <c r="AC301" i="27"/>
  <c r="AC302" i="27"/>
  <c r="AC303" i="27"/>
  <c r="AC304" i="27"/>
  <c r="AC305" i="27"/>
  <c r="AC306" i="27"/>
  <c r="AC307" i="27"/>
  <c r="AC308" i="27"/>
  <c r="AC309" i="27"/>
  <c r="AC310" i="27"/>
  <c r="AC311" i="27"/>
  <c r="AC312" i="27"/>
  <c r="AC313" i="27"/>
  <c r="AC314" i="27"/>
  <c r="AC315" i="27"/>
  <c r="AC316" i="27"/>
  <c r="AC317" i="27"/>
  <c r="AC318" i="27"/>
  <c r="AC319" i="27"/>
  <c r="AC320" i="27"/>
  <c r="AC321" i="27"/>
  <c r="AC322" i="27"/>
  <c r="AC323" i="27"/>
  <c r="AC324" i="27"/>
  <c r="AC325" i="27"/>
  <c r="AC326" i="27"/>
  <c r="AC327" i="27"/>
  <c r="AC328" i="27"/>
  <c r="AC329" i="27"/>
  <c r="AC330" i="27"/>
  <c r="AC331" i="27"/>
  <c r="AC332" i="27"/>
  <c r="AC333" i="27"/>
  <c r="AC334" i="27"/>
  <c r="AC335" i="27"/>
  <c r="AC336" i="27"/>
  <c r="AC337" i="27"/>
  <c r="AC338" i="27"/>
  <c r="AC339" i="27"/>
  <c r="AC340" i="27"/>
  <c r="AC341" i="27"/>
  <c r="AC342" i="27"/>
  <c r="AC343" i="27"/>
  <c r="AC344" i="27"/>
  <c r="AC345" i="27"/>
  <c r="AC346" i="27"/>
  <c r="AC347" i="27"/>
  <c r="AC348" i="27"/>
  <c r="AC3" i="27"/>
  <c r="Z10" i="24"/>
  <c r="Z11" i="24"/>
  <c r="Z12" i="24"/>
  <c r="Z13" i="24"/>
  <c r="Z14" i="24"/>
  <c r="Z15" i="24"/>
  <c r="Z16" i="24"/>
  <c r="Z17" i="24"/>
  <c r="Z18" i="24"/>
  <c r="Z19" i="24"/>
  <c r="Z20" i="24"/>
  <c r="Z21" i="24"/>
  <c r="K1169" i="6"/>
  <c r="AW1196" i="6"/>
  <c r="AU1196" i="6"/>
  <c r="AG1196" i="6"/>
  <c r="AC1196" i="6"/>
  <c r="K1196" i="6"/>
  <c r="K394" i="29"/>
  <c r="O394" i="29"/>
  <c r="O399" i="29"/>
  <c r="K399" i="29"/>
  <c r="O672" i="19"/>
  <c r="K672" i="19"/>
  <c r="K679" i="19"/>
  <c r="O679" i="19"/>
  <c r="AW687" i="19"/>
  <c r="AU687" i="19"/>
  <c r="AG687" i="19"/>
  <c r="AC687" i="19"/>
  <c r="K687" i="19"/>
  <c r="AW399" i="29"/>
  <c r="AU399" i="29"/>
  <c r="AG399" i="29"/>
  <c r="AC399" i="29"/>
  <c r="AW394" i="29"/>
  <c r="AU394" i="29"/>
  <c r="AG394" i="29"/>
  <c r="AC394" i="29"/>
  <c r="AW679" i="19"/>
  <c r="AU679" i="19"/>
  <c r="AG679" i="19"/>
  <c r="AC679" i="19"/>
  <c r="K1183" i="6"/>
  <c r="AW1183" i="6"/>
  <c r="AU1183" i="6"/>
  <c r="AG1183" i="6"/>
  <c r="O1183" i="6" s="1"/>
  <c r="AC1183" i="6"/>
  <c r="K384" i="29"/>
  <c r="AW389" i="29"/>
  <c r="AU389" i="29"/>
  <c r="AG389" i="29"/>
  <c r="AC389" i="29"/>
  <c r="O389" i="29"/>
  <c r="K389" i="29"/>
  <c r="AY389" i="29" s="1"/>
  <c r="AG1169" i="6"/>
  <c r="O1169" i="6" s="1"/>
  <c r="AW672" i="19"/>
  <c r="AU672" i="19"/>
  <c r="AG672" i="19"/>
  <c r="AC672" i="19"/>
  <c r="AW1169" i="6"/>
  <c r="AU1169" i="6"/>
  <c r="AC1169" i="6"/>
  <c r="AY1169" i="6"/>
  <c r="K379" i="29"/>
  <c r="K374" i="29"/>
  <c r="K649" i="19"/>
  <c r="K657" i="19"/>
  <c r="K664" i="19"/>
  <c r="AW664" i="19"/>
  <c r="AU664" i="19"/>
  <c r="AG664" i="19"/>
  <c r="AC664" i="19"/>
  <c r="AW657" i="19"/>
  <c r="AU657" i="19"/>
  <c r="AG657" i="19"/>
  <c r="AC657" i="19"/>
  <c r="AW384" i="29"/>
  <c r="AU384" i="29"/>
  <c r="AG384" i="29"/>
  <c r="O384" i="29" s="1"/>
  <c r="AC384" i="29"/>
  <c r="AY384" i="29"/>
  <c r="AW379" i="29"/>
  <c r="AU379" i="29"/>
  <c r="AG379" i="29"/>
  <c r="AC379" i="29"/>
  <c r="K1142" i="6"/>
  <c r="AG1157" i="6"/>
  <c r="AC1157" i="6"/>
  <c r="K1157" i="6"/>
  <c r="AG1128" i="6"/>
  <c r="AW1157" i="6"/>
  <c r="AU1157" i="6"/>
  <c r="AW1142" i="6"/>
  <c r="AU1142" i="6"/>
  <c r="AG1142" i="6"/>
  <c r="AC1142" i="6"/>
  <c r="AW374" i="29"/>
  <c r="AU374" i="29"/>
  <c r="AG374" i="29"/>
  <c r="AC374" i="29"/>
  <c r="AW649" i="19"/>
  <c r="AU649" i="19"/>
  <c r="AG649" i="19"/>
  <c r="O649" i="19" s="1"/>
  <c r="AC649" i="19"/>
  <c r="O403" i="29" l="1"/>
  <c r="AY403" i="29"/>
  <c r="O1196" i="6"/>
  <c r="AY1196" i="6"/>
  <c r="O687" i="19"/>
  <c r="AY687" i="19"/>
  <c r="AY399" i="29"/>
  <c r="AY394" i="29"/>
  <c r="AY672" i="19"/>
  <c r="AY679" i="19"/>
  <c r="AY1183" i="6"/>
  <c r="O379" i="29"/>
  <c r="O664" i="19"/>
  <c r="O374" i="29"/>
  <c r="O657" i="19"/>
  <c r="O1142" i="6"/>
  <c r="O1157" i="6"/>
  <c r="AY664" i="19"/>
  <c r="AY657" i="19"/>
  <c r="AY379" i="29"/>
  <c r="AY1142" i="6"/>
  <c r="AY1157" i="6"/>
  <c r="AY374" i="29"/>
  <c r="AY649" i="19"/>
  <c r="K1128" i="6"/>
  <c r="AW1128" i="6"/>
  <c r="AU1128" i="6"/>
  <c r="O1128" i="6"/>
  <c r="AC1128" i="6"/>
  <c r="AY1128" i="6" l="1"/>
  <c r="K370" i="29"/>
  <c r="AW370" i="29"/>
  <c r="AU370" i="29"/>
  <c r="AG370" i="29"/>
  <c r="O370" i="29" s="1"/>
  <c r="AC370" i="29"/>
  <c r="AY370" i="29" s="1"/>
  <c r="K364" i="29"/>
  <c r="AW364" i="29"/>
  <c r="AU364" i="29"/>
  <c r="AG364" i="29"/>
  <c r="O364" i="29" s="1"/>
  <c r="AC364" i="29"/>
  <c r="K359" i="29"/>
  <c r="AW359" i="29"/>
  <c r="AU359" i="29"/>
  <c r="AG359" i="29"/>
  <c r="O359" i="29" s="1"/>
  <c r="AC359" i="29"/>
  <c r="K355" i="29"/>
  <c r="AW355" i="29"/>
  <c r="AU355" i="29"/>
  <c r="AG355" i="29"/>
  <c r="O355" i="29" s="1"/>
  <c r="AC355" i="29"/>
  <c r="AW350" i="29"/>
  <c r="AU350" i="29"/>
  <c r="AG350" i="29"/>
  <c r="O350" i="29" s="1"/>
  <c r="AC350" i="29"/>
  <c r="K350" i="29"/>
  <c r="K345" i="29"/>
  <c r="AW345" i="29"/>
  <c r="AU345" i="29"/>
  <c r="AG345" i="29"/>
  <c r="O345" i="29" s="1"/>
  <c r="AC345" i="29"/>
  <c r="K643" i="19"/>
  <c r="AW643" i="19"/>
  <c r="AU643" i="19"/>
  <c r="AG643" i="19"/>
  <c r="AC643" i="19"/>
  <c r="K629" i="19"/>
  <c r="AW635" i="19"/>
  <c r="AU635" i="19"/>
  <c r="AG635" i="19"/>
  <c r="AC635" i="19"/>
  <c r="K635" i="19"/>
  <c r="AW629" i="19"/>
  <c r="AU629" i="19"/>
  <c r="AG629" i="19"/>
  <c r="AC629" i="19"/>
  <c r="AW621" i="19"/>
  <c r="AU621" i="19"/>
  <c r="AG621" i="19"/>
  <c r="AC621" i="19"/>
  <c r="K621" i="19"/>
  <c r="AW613" i="19"/>
  <c r="AU613" i="19"/>
  <c r="AG613" i="19"/>
  <c r="O613" i="19" s="1"/>
  <c r="AC613" i="19"/>
  <c r="K613" i="19"/>
  <c r="K605" i="19"/>
  <c r="AW605" i="19"/>
  <c r="AU605" i="19"/>
  <c r="AG605" i="19"/>
  <c r="AC605" i="19"/>
  <c r="K1114" i="6"/>
  <c r="AW1114" i="6"/>
  <c r="AU1114" i="6"/>
  <c r="AG1114" i="6"/>
  <c r="AC1114" i="6"/>
  <c r="AW1101" i="6"/>
  <c r="AU1101" i="6"/>
  <c r="AG1101" i="6"/>
  <c r="AC1101" i="6"/>
  <c r="O1101" i="6"/>
  <c r="K1101" i="6"/>
  <c r="K1088" i="6"/>
  <c r="AW1088" i="6"/>
  <c r="AU1088" i="6"/>
  <c r="AG1088" i="6"/>
  <c r="AC1088" i="6"/>
  <c r="K1076" i="6"/>
  <c r="AW1076" i="6"/>
  <c r="AU1076" i="6"/>
  <c r="AG1076" i="6"/>
  <c r="AC1076" i="6"/>
  <c r="K1061" i="6"/>
  <c r="AW1061" i="6"/>
  <c r="AU1061" i="6"/>
  <c r="AG1061" i="6"/>
  <c r="AC1061" i="6"/>
  <c r="K1047" i="6"/>
  <c r="AW1047" i="6"/>
  <c r="AU1047" i="6"/>
  <c r="AG1047" i="6"/>
  <c r="AC1047" i="6"/>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3" i="4"/>
  <c r="AE31" i="1"/>
  <c r="AE30" i="1"/>
  <c r="AY643" i="19" l="1"/>
  <c r="AY613" i="19"/>
  <c r="AY364" i="29"/>
  <c r="AY355" i="29"/>
  <c r="AY345" i="29"/>
  <c r="AY359" i="29"/>
  <c r="AY1114" i="6"/>
  <c r="O1061" i="6"/>
  <c r="O1088" i="6"/>
  <c r="O1076" i="6"/>
  <c r="AY1101" i="6"/>
  <c r="O1114" i="6"/>
  <c r="AY605" i="19"/>
  <c r="O635" i="19"/>
  <c r="O621" i="19"/>
  <c r="AY629" i="19"/>
  <c r="O629" i="19"/>
  <c r="O643" i="19"/>
  <c r="AY350" i="29"/>
  <c r="AY1076" i="6"/>
  <c r="AY635" i="19"/>
  <c r="AY621" i="19"/>
  <c r="O605" i="19"/>
  <c r="O1047" i="6"/>
  <c r="AY1088" i="6"/>
  <c r="AY1047" i="6"/>
  <c r="AY1061" i="6"/>
  <c r="A8" i="32"/>
  <c r="A9" i="32" s="1"/>
  <c r="A10" i="32" s="1"/>
  <c r="A11" i="32" s="1"/>
  <c r="AM6" i="32"/>
  <c r="AN6" i="32" s="1"/>
  <c r="AO6" i="32" s="1"/>
  <c r="AP6" i="32" s="1"/>
  <c r="AQ6" i="32" s="1"/>
  <c r="AR6" i="32" s="1"/>
  <c r="AS6" i="32" s="1"/>
  <c r="AT6" i="32" s="1"/>
  <c r="AU6" i="32" s="1"/>
  <c r="AV6" i="32" s="1"/>
  <c r="AW6" i="32" s="1"/>
  <c r="AX6" i="32" s="1"/>
  <c r="AY6" i="32" s="1"/>
  <c r="AZ6" i="32" s="1"/>
  <c r="BA6" i="32" s="1"/>
  <c r="BB6" i="32" s="1"/>
  <c r="BC6" i="32" s="1"/>
  <c r="BD6" i="32" s="1"/>
  <c r="BE6" i="32" s="1"/>
  <c r="BF6" i="32" s="1"/>
  <c r="BG6" i="32" s="1"/>
  <c r="BH6" i="32" s="1"/>
  <c r="BI6" i="32" s="1"/>
  <c r="BJ6" i="32" s="1"/>
  <c r="BK6" i="32" s="1"/>
  <c r="BL6" i="32" s="1"/>
  <c r="BM6" i="32" s="1"/>
  <c r="BN6" i="32" s="1"/>
  <c r="BO6" i="32" s="1"/>
  <c r="BP6" i="32" s="1"/>
  <c r="BQ6" i="32" s="1"/>
  <c r="BR6" i="32" s="1"/>
  <c r="BS6" i="32" s="1"/>
  <c r="BT6" i="32" s="1"/>
  <c r="BU6" i="32" s="1"/>
  <c r="BV6" i="32" s="1"/>
  <c r="BW6" i="32" s="1"/>
  <c r="BX6" i="32" s="1"/>
  <c r="BY6" i="32" s="1"/>
  <c r="BZ6" i="32" s="1"/>
  <c r="CA6" i="32" s="1"/>
  <c r="CB6" i="32" s="1"/>
  <c r="CC6" i="32" s="1"/>
  <c r="CD6" i="32" s="1"/>
  <c r="CE6" i="32" s="1"/>
  <c r="CF6" i="32" s="1"/>
  <c r="CG6" i="32" s="1"/>
  <c r="CH6" i="32" s="1"/>
  <c r="CI6" i="32" s="1"/>
  <c r="CJ6" i="32" s="1"/>
  <c r="CK6" i="32" s="1"/>
  <c r="CL6" i="32" s="1"/>
  <c r="CM6" i="32" s="1"/>
  <c r="CN6" i="32" s="1"/>
  <c r="CO6" i="32" s="1"/>
  <c r="CP6" i="32" s="1"/>
  <c r="CQ6" i="32" s="1"/>
  <c r="CR6" i="32" s="1"/>
  <c r="CS6" i="32" s="1"/>
  <c r="CT6" i="32" s="1"/>
  <c r="CU6" i="32" s="1"/>
  <c r="CV6" i="32" s="1"/>
  <c r="CW6" i="32" s="1"/>
  <c r="CX6" i="32" s="1"/>
  <c r="CY6" i="32" s="1"/>
  <c r="CZ6" i="32" s="1"/>
  <c r="DA6" i="32" s="1"/>
  <c r="DB6" i="32" s="1"/>
  <c r="DC6" i="32" s="1"/>
  <c r="DD6" i="32" s="1"/>
  <c r="DE6" i="32" s="1"/>
  <c r="DF6" i="32" s="1"/>
  <c r="DG6" i="32" s="1"/>
  <c r="DH6" i="32" s="1"/>
  <c r="DI6" i="32" s="1"/>
  <c r="DJ6" i="32" s="1"/>
  <c r="DK6" i="32" s="1"/>
  <c r="DL6" i="32" s="1"/>
  <c r="DM6" i="32" s="1"/>
  <c r="DN6" i="32" s="1"/>
  <c r="DO6" i="32" s="1"/>
  <c r="DP6" i="32" s="1"/>
  <c r="DQ6" i="32" s="1"/>
  <c r="DR6" i="32" s="1"/>
  <c r="DS6" i="32" s="1"/>
  <c r="DT6" i="32" s="1"/>
  <c r="DU6" i="32" s="1"/>
  <c r="DV6" i="32" s="1"/>
  <c r="DW6" i="32" s="1"/>
  <c r="DX6" i="32" s="1"/>
  <c r="DY6" i="32" s="1"/>
  <c r="DZ6" i="32" s="1"/>
  <c r="EA6" i="32" s="1"/>
  <c r="EB6" i="32" s="1"/>
  <c r="EC6" i="32" s="1"/>
  <c r="ED6" i="32" s="1"/>
  <c r="EE6" i="32" s="1"/>
  <c r="EF6" i="32" s="1"/>
  <c r="EG6" i="32" s="1"/>
  <c r="EH6" i="32" s="1"/>
  <c r="EI6" i="32" s="1"/>
  <c r="EJ6" i="32" s="1"/>
  <c r="EK6" i="32" s="1"/>
  <c r="EL6" i="32" s="1"/>
  <c r="EM6" i="32" s="1"/>
  <c r="EN6" i="32" s="1"/>
  <c r="EO6" i="32" s="1"/>
  <c r="EP6" i="32" s="1"/>
  <c r="EQ6" i="32" s="1"/>
  <c r="ER6" i="32" s="1"/>
  <c r="ES6" i="32" s="1"/>
  <c r="ET6" i="32" s="1"/>
  <c r="EU6" i="32" s="1"/>
  <c r="EV6" i="32" s="1"/>
  <c r="EW6" i="32" s="1"/>
  <c r="EX6" i="32" s="1"/>
  <c r="EY6" i="32" s="1"/>
  <c r="EZ6" i="32" s="1"/>
  <c r="FA6" i="32" s="1"/>
  <c r="FB6" i="32" s="1"/>
  <c r="FC6" i="32" s="1"/>
  <c r="FD6" i="32" s="1"/>
  <c r="FE6" i="32" s="1"/>
  <c r="FF6" i="32" s="1"/>
  <c r="FG6" i="32" s="1"/>
  <c r="FH6" i="32" s="1"/>
  <c r="FI6" i="32" s="1"/>
  <c r="FJ6" i="32" s="1"/>
  <c r="FK6" i="32" s="1"/>
  <c r="FL6" i="32" s="1"/>
  <c r="FM6" i="32" s="1"/>
  <c r="FN6" i="32" s="1"/>
  <c r="FO6" i="32" s="1"/>
  <c r="FP6" i="32" s="1"/>
  <c r="FQ6" i="32" s="1"/>
  <c r="FR6" i="32" s="1"/>
  <c r="FS6" i="32" s="1"/>
  <c r="FT6" i="32" s="1"/>
  <c r="FU6" i="32" s="1"/>
  <c r="FV6" i="32" s="1"/>
  <c r="FW6" i="32" s="1"/>
  <c r="FX6" i="32" s="1"/>
  <c r="FY6" i="32" s="1"/>
  <c r="FZ6" i="32" s="1"/>
  <c r="GA6" i="32" s="1"/>
  <c r="GB6" i="32" s="1"/>
  <c r="GC6" i="32" s="1"/>
  <c r="GD6" i="32" s="1"/>
  <c r="GE6" i="32" s="1"/>
  <c r="GF6" i="32" s="1"/>
  <c r="GG6" i="32" s="1"/>
  <c r="GH6" i="32" s="1"/>
  <c r="GI6" i="32" s="1"/>
  <c r="GJ6" i="32" s="1"/>
  <c r="GK6" i="32" s="1"/>
  <c r="GL6" i="32" s="1"/>
  <c r="GM6" i="32" s="1"/>
  <c r="GN6" i="32" s="1"/>
  <c r="GO6" i="32" s="1"/>
  <c r="GP6" i="32" s="1"/>
  <c r="GQ6" i="32" s="1"/>
  <c r="GR6" i="32" s="1"/>
  <c r="GS6" i="32" s="1"/>
  <c r="GT6" i="32" s="1"/>
  <c r="GU6" i="32" s="1"/>
  <c r="GV6" i="32" s="1"/>
  <c r="GW6" i="32" s="1"/>
  <c r="GX6" i="32" s="1"/>
  <c r="GY6" i="32" s="1"/>
  <c r="GZ6" i="32" s="1"/>
  <c r="HA6" i="32" s="1"/>
  <c r="HB6" i="32" s="1"/>
  <c r="HC6" i="32" s="1"/>
  <c r="HD6" i="32" s="1"/>
  <c r="HE6" i="32" s="1"/>
  <c r="HF6" i="32" s="1"/>
  <c r="HG6" i="32" s="1"/>
  <c r="HH6" i="32" s="1"/>
  <c r="HI6" i="32" s="1"/>
  <c r="HJ6" i="32" s="1"/>
  <c r="HK6" i="32" s="1"/>
  <c r="HL6" i="32" s="1"/>
  <c r="HM6" i="32" s="1"/>
  <c r="HN6" i="32" s="1"/>
  <c r="HO6" i="32" s="1"/>
  <c r="HP6" i="32" s="1"/>
  <c r="HQ6" i="32" s="1"/>
  <c r="HR6" i="32" s="1"/>
  <c r="HS6" i="32" s="1"/>
  <c r="HT6" i="32" s="1"/>
  <c r="HU6" i="32" s="1"/>
  <c r="HV6" i="32" s="1"/>
  <c r="HW6" i="32" s="1"/>
  <c r="HX6" i="32" s="1"/>
  <c r="HY6" i="32" s="1"/>
  <c r="HZ6" i="32" s="1"/>
  <c r="IA6" i="32" s="1"/>
  <c r="IB6" i="32" s="1"/>
  <c r="IC6" i="32" s="1"/>
  <c r="ID6" i="32" s="1"/>
  <c r="IE6" i="32" s="1"/>
  <c r="IF6" i="32" s="1"/>
  <c r="IG6" i="32" s="1"/>
  <c r="IH6" i="32" s="1"/>
  <c r="II6" i="32" s="1"/>
  <c r="IJ6" i="32" s="1"/>
  <c r="IK6" i="32" s="1"/>
  <c r="IL6" i="32" s="1"/>
  <c r="IM6" i="32" s="1"/>
  <c r="IN6" i="32" s="1"/>
  <c r="IO6" i="32" s="1"/>
  <c r="IP6" i="32" s="1"/>
  <c r="IQ6" i="32" s="1"/>
  <c r="IR6" i="32" s="1"/>
  <c r="IS6" i="32" s="1"/>
  <c r="IT6" i="32" s="1"/>
  <c r="IU6" i="32" s="1"/>
  <c r="IV6" i="32" s="1"/>
  <c r="IW6" i="32" s="1"/>
  <c r="IX6" i="32" s="1"/>
  <c r="IY6" i="32" s="1"/>
  <c r="IZ6" i="32" s="1"/>
  <c r="JA6" i="32" s="1"/>
  <c r="JB6" i="32" s="1"/>
  <c r="JC6" i="32" s="1"/>
  <c r="JD6" i="32" s="1"/>
  <c r="JE6" i="32" s="1"/>
  <c r="JF6" i="32" s="1"/>
  <c r="JG6" i="32" s="1"/>
  <c r="JH6" i="32" s="1"/>
  <c r="JI6" i="32" s="1"/>
  <c r="JJ6" i="32" s="1"/>
  <c r="JK6" i="32" s="1"/>
  <c r="JL6" i="32" s="1"/>
  <c r="JM6" i="32" s="1"/>
  <c r="JN6" i="32" s="1"/>
  <c r="JO6" i="32" s="1"/>
  <c r="JP6" i="32" s="1"/>
  <c r="JQ6" i="32" s="1"/>
  <c r="JR6" i="32" s="1"/>
  <c r="JS6" i="32" s="1"/>
  <c r="JT6" i="32" s="1"/>
  <c r="JU6" i="32" s="1"/>
  <c r="JV6" i="32" s="1"/>
  <c r="JW6" i="32" s="1"/>
  <c r="JX6" i="32" s="1"/>
  <c r="JY6" i="32" s="1"/>
  <c r="JZ6" i="32" s="1"/>
  <c r="KA6" i="32" s="1"/>
  <c r="KB6" i="32" s="1"/>
  <c r="KC6" i="32" s="1"/>
  <c r="KD6" i="32" s="1"/>
  <c r="KE6" i="32" s="1"/>
  <c r="KF6" i="32" s="1"/>
  <c r="KG6" i="32" s="1"/>
  <c r="KH6" i="32" s="1"/>
  <c r="KI6" i="32" s="1"/>
  <c r="KJ6" i="32" s="1"/>
  <c r="KK6" i="32" s="1"/>
  <c r="KL6" i="32" s="1"/>
  <c r="KM6" i="32" s="1"/>
  <c r="KN6" i="32" s="1"/>
  <c r="KO6" i="32" s="1"/>
  <c r="KP6" i="32" s="1"/>
  <c r="KQ6" i="32" s="1"/>
  <c r="KR6" i="32" s="1"/>
  <c r="KS6" i="32" s="1"/>
  <c r="KT6" i="32" s="1"/>
  <c r="KU6" i="32" s="1"/>
  <c r="KV6" i="32" s="1"/>
  <c r="KW6" i="32" s="1"/>
  <c r="KX6" i="32" s="1"/>
  <c r="KY6" i="32" s="1"/>
  <c r="AK45" i="30"/>
  <c r="AK44" i="30"/>
  <c r="AK39" i="30"/>
  <c r="AK26" i="30"/>
  <c r="AK33" i="30"/>
  <c r="AK22" i="30"/>
  <c r="AK20" i="30"/>
  <c r="AK17" i="30"/>
  <c r="AK15" i="30"/>
  <c r="AK12" i="30"/>
  <c r="AK10" i="30"/>
  <c r="AK7" i="30"/>
  <c r="AK24" i="30"/>
  <c r="AW341" i="29"/>
  <c r="AU341" i="29"/>
  <c r="AG341" i="29"/>
  <c r="AC341" i="29"/>
  <c r="K341" i="29"/>
  <c r="AW336" i="29"/>
  <c r="AU336" i="29"/>
  <c r="AG336" i="29"/>
  <c r="AC336" i="29"/>
  <c r="K336" i="29"/>
  <c r="AW332" i="29"/>
  <c r="AU332" i="29"/>
  <c r="AG332" i="29"/>
  <c r="AC332" i="29"/>
  <c r="K332" i="29"/>
  <c r="AW328" i="29"/>
  <c r="AU328" i="29"/>
  <c r="AG328" i="29"/>
  <c r="O328" i="29" s="1"/>
  <c r="AC328" i="29"/>
  <c r="AY328" i="29" s="1"/>
  <c r="K328" i="29"/>
  <c r="AW324" i="29"/>
  <c r="AU324" i="29"/>
  <c r="AG324" i="29"/>
  <c r="O324" i="29" s="1"/>
  <c r="AC324" i="29"/>
  <c r="K324" i="29"/>
  <c r="AW320" i="29"/>
  <c r="AU320" i="29"/>
  <c r="AG320" i="29"/>
  <c r="AC320" i="29"/>
  <c r="K320" i="29"/>
  <c r="AW315" i="29"/>
  <c r="O315" i="29" s="1"/>
  <c r="AU315" i="29"/>
  <c r="AG315" i="29"/>
  <c r="AC315" i="29"/>
  <c r="K315" i="29"/>
  <c r="AW309" i="29"/>
  <c r="AU309" i="29"/>
  <c r="AG309" i="29"/>
  <c r="O309" i="29" s="1"/>
  <c r="AC309" i="29"/>
  <c r="K309" i="29"/>
  <c r="AW306" i="29"/>
  <c r="AU306" i="29"/>
  <c r="AG306" i="29"/>
  <c r="AC306" i="29"/>
  <c r="K306" i="29"/>
  <c r="AW303" i="29"/>
  <c r="AU303" i="29"/>
  <c r="AG303" i="29"/>
  <c r="O303" i="29" s="1"/>
  <c r="AC303" i="29"/>
  <c r="K303" i="29"/>
  <c r="AW299" i="29"/>
  <c r="AU299" i="29"/>
  <c r="AG299" i="29"/>
  <c r="O299" i="29" s="1"/>
  <c r="AC299" i="29"/>
  <c r="K299" i="29"/>
  <c r="AW295" i="29"/>
  <c r="AU295" i="29"/>
  <c r="AG295" i="29"/>
  <c r="O295" i="29" s="1"/>
  <c r="AC295" i="29"/>
  <c r="K295" i="29"/>
  <c r="AY295" i="29" s="1"/>
  <c r="AW292" i="29"/>
  <c r="AU292" i="29"/>
  <c r="AG292" i="29"/>
  <c r="AC292" i="29"/>
  <c r="K292" i="29"/>
  <c r="AW289" i="29"/>
  <c r="AU289" i="29"/>
  <c r="AG289" i="29"/>
  <c r="AC289" i="29"/>
  <c r="K289" i="29"/>
  <c r="AW284" i="29"/>
  <c r="AU284" i="29"/>
  <c r="AG284" i="29"/>
  <c r="AC284" i="29"/>
  <c r="K284" i="29"/>
  <c r="AW281" i="29"/>
  <c r="AU281" i="29"/>
  <c r="AY281" i="29" s="1"/>
  <c r="AG281" i="29"/>
  <c r="AC281" i="29"/>
  <c r="K281" i="29"/>
  <c r="AW277" i="29"/>
  <c r="AU277" i="29"/>
  <c r="AG277" i="29"/>
  <c r="O277" i="29" s="1"/>
  <c r="AC277" i="29"/>
  <c r="K277" i="29"/>
  <c r="AW272" i="29"/>
  <c r="AU272" i="29"/>
  <c r="AG272" i="29"/>
  <c r="AC272" i="29"/>
  <c r="K272" i="29"/>
  <c r="AW268" i="29"/>
  <c r="AU268" i="29"/>
  <c r="AG268" i="29"/>
  <c r="AC268" i="29"/>
  <c r="O268" i="29"/>
  <c r="K268" i="29"/>
  <c r="AY268" i="29" s="1"/>
  <c r="AW265" i="29"/>
  <c r="AU265" i="29"/>
  <c r="AG265" i="29"/>
  <c r="AC265" i="29"/>
  <c r="K265" i="29"/>
  <c r="AW261" i="29"/>
  <c r="AU261" i="29"/>
  <c r="AG261" i="29"/>
  <c r="AC261" i="29"/>
  <c r="K261" i="29"/>
  <c r="AY261" i="29" s="1"/>
  <c r="AW257" i="29"/>
  <c r="O257" i="29" s="1"/>
  <c r="AU257" i="29"/>
  <c r="AG257" i="29"/>
  <c r="AC257" i="29"/>
  <c r="K257" i="29"/>
  <c r="AW253" i="29"/>
  <c r="AU253" i="29"/>
  <c r="AG253" i="29"/>
  <c r="AC253" i="29"/>
  <c r="K253" i="29"/>
  <c r="AW249" i="29"/>
  <c r="AU249" i="29"/>
  <c r="AG249" i="29"/>
  <c r="O249" i="29" s="1"/>
  <c r="AC249" i="29"/>
  <c r="K249" i="29"/>
  <c r="AW245" i="29"/>
  <c r="AU245" i="29"/>
  <c r="AG245" i="29"/>
  <c r="AC245" i="29"/>
  <c r="K245" i="29"/>
  <c r="AY245" i="29" s="1"/>
  <c r="AW241" i="29"/>
  <c r="AU241" i="29"/>
  <c r="AG241" i="29"/>
  <c r="O241" i="29" s="1"/>
  <c r="AC241" i="29"/>
  <c r="K241" i="29"/>
  <c r="AW237" i="29"/>
  <c r="O237" i="29" s="1"/>
  <c r="AU237" i="29"/>
  <c r="AG237" i="29"/>
  <c r="AC237" i="29"/>
  <c r="K237" i="29"/>
  <c r="AW232" i="29"/>
  <c r="AU232" i="29"/>
  <c r="AG232" i="29"/>
  <c r="AC232" i="29"/>
  <c r="K232" i="29"/>
  <c r="AW229" i="29"/>
  <c r="AU229" i="29"/>
  <c r="AG229" i="29"/>
  <c r="AC229" i="29"/>
  <c r="K229" i="29"/>
  <c r="AW225" i="29"/>
  <c r="AU225" i="29"/>
  <c r="AG225" i="29"/>
  <c r="AC225" i="29"/>
  <c r="K225" i="29"/>
  <c r="AW220" i="29"/>
  <c r="AU220" i="29"/>
  <c r="AG220" i="29"/>
  <c r="O220" i="29" s="1"/>
  <c r="AC220" i="29"/>
  <c r="K220" i="29"/>
  <c r="AY220" i="29" s="1"/>
  <c r="AW215" i="29"/>
  <c r="AU215" i="29"/>
  <c r="AG215" i="29"/>
  <c r="AC215" i="29"/>
  <c r="O215" i="29"/>
  <c r="K215" i="29"/>
  <c r="AW212" i="29"/>
  <c r="AU212" i="29"/>
  <c r="AG212" i="29"/>
  <c r="O212" i="29" s="1"/>
  <c r="AC212" i="29"/>
  <c r="K212" i="29"/>
  <c r="AW208" i="29"/>
  <c r="AU208" i="29"/>
  <c r="AG208" i="29"/>
  <c r="AC208" i="29"/>
  <c r="K208" i="29"/>
  <c r="AW204" i="29"/>
  <c r="O204" i="29" s="1"/>
  <c r="AU204" i="29"/>
  <c r="AG204" i="29"/>
  <c r="AC204" i="29"/>
  <c r="K204" i="29"/>
  <c r="AW200" i="29"/>
  <c r="AU200" i="29"/>
  <c r="AG200" i="29"/>
  <c r="AC200" i="29"/>
  <c r="K200" i="29"/>
  <c r="AW195" i="29"/>
  <c r="AU195" i="29"/>
  <c r="AG195" i="29"/>
  <c r="AC195" i="29"/>
  <c r="K195" i="29"/>
  <c r="AW191" i="29"/>
  <c r="AU191" i="29"/>
  <c r="AG191" i="29"/>
  <c r="O191" i="29" s="1"/>
  <c r="AC191" i="29"/>
  <c r="K191" i="29"/>
  <c r="AW187" i="29"/>
  <c r="AU187" i="29"/>
  <c r="AG187" i="29"/>
  <c r="AC187" i="29"/>
  <c r="K187" i="29"/>
  <c r="AW182" i="29"/>
  <c r="O182" i="29" s="1"/>
  <c r="AU182" i="29"/>
  <c r="AG182" i="29"/>
  <c r="AC182" i="29"/>
  <c r="K182" i="29"/>
  <c r="AW177" i="29"/>
  <c r="AU177" i="29"/>
  <c r="AG177" i="29"/>
  <c r="AC177" i="29"/>
  <c r="K177" i="29"/>
  <c r="AW173" i="29"/>
  <c r="AU173" i="29"/>
  <c r="AG173" i="29"/>
  <c r="O173" i="29" s="1"/>
  <c r="AC173" i="29"/>
  <c r="K173" i="29"/>
  <c r="AW169" i="29"/>
  <c r="AU169" i="29"/>
  <c r="AG169" i="29"/>
  <c r="O169" i="29" s="1"/>
  <c r="AC169" i="29"/>
  <c r="K169" i="29"/>
  <c r="AW164" i="29"/>
  <c r="AU164" i="29"/>
  <c r="AG164" i="29"/>
  <c r="O164" i="29" s="1"/>
  <c r="AC164" i="29"/>
  <c r="K164" i="29"/>
  <c r="AW159" i="29"/>
  <c r="AU159" i="29"/>
  <c r="AG159" i="29"/>
  <c r="AC159" i="29"/>
  <c r="O159" i="29"/>
  <c r="K159" i="29"/>
  <c r="AW154" i="29"/>
  <c r="AU154" i="29"/>
  <c r="AG154" i="29"/>
  <c r="AC154" i="29"/>
  <c r="K154" i="29"/>
  <c r="AW149" i="29"/>
  <c r="AU149" i="29"/>
  <c r="AG149" i="29"/>
  <c r="AC149" i="29"/>
  <c r="K149" i="29"/>
  <c r="AW146" i="29"/>
  <c r="O146" i="29" s="1"/>
  <c r="AU146" i="29"/>
  <c r="AG146" i="29"/>
  <c r="AC146" i="29"/>
  <c r="K146" i="29"/>
  <c r="AW141" i="29"/>
  <c r="AU141" i="29"/>
  <c r="AG141" i="29"/>
  <c r="AC141" i="29"/>
  <c r="K141" i="29"/>
  <c r="AW137" i="29"/>
  <c r="AU137" i="29"/>
  <c r="AG137" i="29"/>
  <c r="O137" i="29" s="1"/>
  <c r="AC137" i="29"/>
  <c r="K137" i="29"/>
  <c r="AW132" i="29"/>
  <c r="AU132" i="29"/>
  <c r="AG132" i="29"/>
  <c r="AC132" i="29"/>
  <c r="K132" i="29"/>
  <c r="AW128" i="29"/>
  <c r="AU128" i="29"/>
  <c r="AG128" i="29"/>
  <c r="O128" i="29" s="1"/>
  <c r="AC128" i="29"/>
  <c r="K128" i="29"/>
  <c r="AW123" i="29"/>
  <c r="AU123" i="29"/>
  <c r="AG123" i="29"/>
  <c r="AC123" i="29"/>
  <c r="K123" i="29"/>
  <c r="AW118" i="29"/>
  <c r="O118" i="29" s="1"/>
  <c r="AU118" i="29"/>
  <c r="AG118" i="29"/>
  <c r="AC118" i="29"/>
  <c r="K118" i="29"/>
  <c r="AW113" i="29"/>
  <c r="AU113" i="29"/>
  <c r="AG113" i="29"/>
  <c r="AC113" i="29"/>
  <c r="K113" i="29"/>
  <c r="AW108" i="29"/>
  <c r="AU108" i="29"/>
  <c r="AG108" i="29"/>
  <c r="AC108" i="29"/>
  <c r="K108" i="29"/>
  <c r="AW103" i="29"/>
  <c r="AU103" i="29"/>
  <c r="AG103" i="29"/>
  <c r="AC103" i="29"/>
  <c r="K103" i="29"/>
  <c r="AW97" i="29"/>
  <c r="AU97" i="29"/>
  <c r="AG97" i="29"/>
  <c r="AC97" i="29"/>
  <c r="K97" i="29"/>
  <c r="AW92" i="29"/>
  <c r="AU92" i="29"/>
  <c r="AG92" i="29"/>
  <c r="AC92" i="29"/>
  <c r="K92" i="29"/>
  <c r="AW87" i="29"/>
  <c r="AU87" i="29"/>
  <c r="AG87" i="29"/>
  <c r="AC87" i="29"/>
  <c r="K87" i="29"/>
  <c r="AW83" i="29"/>
  <c r="O83" i="29" s="1"/>
  <c r="AU83" i="29"/>
  <c r="AG83" i="29"/>
  <c r="AC83" i="29"/>
  <c r="K83" i="29"/>
  <c r="AW77" i="29"/>
  <c r="AU77" i="29"/>
  <c r="AG77" i="29"/>
  <c r="AC77" i="29"/>
  <c r="K77" i="29"/>
  <c r="AW73" i="29"/>
  <c r="AU73" i="29"/>
  <c r="AY73" i="29" s="1"/>
  <c r="AG73" i="29"/>
  <c r="AC73" i="29"/>
  <c r="K73" i="29"/>
  <c r="AW69" i="29"/>
  <c r="AU69" i="29"/>
  <c r="AG69" i="29"/>
  <c r="O69" i="29" s="1"/>
  <c r="AC69" i="29"/>
  <c r="K69" i="29"/>
  <c r="AW65" i="29"/>
  <c r="AU65" i="29"/>
  <c r="AG65" i="29"/>
  <c r="AC65" i="29"/>
  <c r="K65" i="29"/>
  <c r="AW61" i="29"/>
  <c r="AU61" i="29"/>
  <c r="AG61" i="29"/>
  <c r="AC61" i="29"/>
  <c r="K61" i="29"/>
  <c r="AW57" i="29"/>
  <c r="AU57" i="29"/>
  <c r="AG57" i="29"/>
  <c r="AC57" i="29"/>
  <c r="K57" i="29"/>
  <c r="AW52" i="29"/>
  <c r="AU52" i="29"/>
  <c r="AG52" i="29"/>
  <c r="AC52" i="29"/>
  <c r="K52" i="29"/>
  <c r="AW49" i="29"/>
  <c r="AU49" i="29"/>
  <c r="AG49" i="29"/>
  <c r="AC49" i="29"/>
  <c r="K49" i="29"/>
  <c r="AW46" i="29"/>
  <c r="AU46" i="29"/>
  <c r="AG46" i="29"/>
  <c r="O46" i="29" s="1"/>
  <c r="AC46" i="29"/>
  <c r="K46" i="29"/>
  <c r="AW43" i="29"/>
  <c r="AU43" i="29"/>
  <c r="AG43" i="29"/>
  <c r="O43" i="29" s="1"/>
  <c r="AC43" i="29"/>
  <c r="K43" i="29"/>
  <c r="AW39" i="29"/>
  <c r="AU39" i="29"/>
  <c r="AG39" i="29"/>
  <c r="O39" i="29" s="1"/>
  <c r="AC39" i="29"/>
  <c r="K39" i="29"/>
  <c r="AW35" i="29"/>
  <c r="AU35" i="29"/>
  <c r="AG35" i="29"/>
  <c r="AC35" i="29"/>
  <c r="K35" i="29"/>
  <c r="AY35" i="29" s="1"/>
  <c r="AW30" i="29"/>
  <c r="AU30" i="29"/>
  <c r="AG30" i="29"/>
  <c r="AC30" i="29"/>
  <c r="K30" i="29"/>
  <c r="AW27" i="29"/>
  <c r="AU27" i="29"/>
  <c r="AG27" i="29"/>
  <c r="AC27" i="29"/>
  <c r="K27" i="29"/>
  <c r="AW23" i="29"/>
  <c r="AU23" i="29"/>
  <c r="AG23" i="29"/>
  <c r="AC23" i="29"/>
  <c r="K23" i="29"/>
  <c r="AW18" i="29"/>
  <c r="AU18" i="29"/>
  <c r="AG18" i="29"/>
  <c r="O18" i="29" s="1"/>
  <c r="AC18" i="29"/>
  <c r="K18" i="29"/>
  <c r="AW14" i="29"/>
  <c r="AU14" i="29"/>
  <c r="AG14" i="29"/>
  <c r="AC14" i="29"/>
  <c r="K14" i="29"/>
  <c r="AW11" i="29"/>
  <c r="AU11" i="29"/>
  <c r="AG11" i="29"/>
  <c r="AC11" i="29"/>
  <c r="K11" i="29"/>
  <c r="AW6" i="29"/>
  <c r="AU6" i="29"/>
  <c r="AG6" i="29"/>
  <c r="AC6" i="29"/>
  <c r="K6" i="29"/>
  <c r="AW2" i="29"/>
  <c r="AU2" i="29"/>
  <c r="AG2" i="29"/>
  <c r="AC2" i="29"/>
  <c r="K2" i="29"/>
  <c r="AY2" i="29" s="1"/>
  <c r="AE29" i="24"/>
  <c r="Z29" i="24"/>
  <c r="AE28" i="24"/>
  <c r="Z28" i="24"/>
  <c r="AE27" i="24"/>
  <c r="Z27" i="24"/>
  <c r="AE26" i="24"/>
  <c r="Z26" i="24"/>
  <c r="AE25" i="24"/>
  <c r="Z25" i="24"/>
  <c r="AE24" i="24"/>
  <c r="Z24" i="24"/>
  <c r="AE23" i="24"/>
  <c r="Z23" i="24"/>
  <c r="AE22" i="24"/>
  <c r="Z22" i="24"/>
  <c r="AE21" i="24"/>
  <c r="AE20" i="24"/>
  <c r="AE19" i="24"/>
  <c r="AE18" i="24"/>
  <c r="AE17" i="24"/>
  <c r="AE16" i="24"/>
  <c r="AE15" i="24"/>
  <c r="AE14" i="24"/>
  <c r="AE13" i="24"/>
  <c r="AE12" i="24"/>
  <c r="AE11" i="24"/>
  <c r="AE10" i="24"/>
  <c r="AE9" i="24"/>
  <c r="AE8" i="24"/>
  <c r="AE7" i="24"/>
  <c r="AE6" i="24"/>
  <c r="AE5" i="24"/>
  <c r="AY272" i="29" l="1"/>
  <c r="AY123" i="29"/>
  <c r="AY215" i="29"/>
  <c r="AY299" i="29"/>
  <c r="AY49" i="29"/>
  <c r="AY77" i="29"/>
  <c r="O132" i="29"/>
  <c r="O187" i="29"/>
  <c r="AY237" i="29"/>
  <c r="O292" i="29"/>
  <c r="O320" i="29"/>
  <c r="O2" i="29"/>
  <c r="AY69" i="29"/>
  <c r="AY200" i="29"/>
  <c r="O272" i="29"/>
  <c r="AY303" i="29"/>
  <c r="O341" i="29"/>
  <c r="O23" i="29"/>
  <c r="O49" i="29"/>
  <c r="AY137" i="29"/>
  <c r="AY146" i="29"/>
  <c r="AY277" i="29"/>
  <c r="O284" i="29"/>
  <c r="AY149" i="29"/>
  <c r="AY154" i="29"/>
  <c r="AY52" i="29"/>
  <c r="AY141" i="29"/>
  <c r="O27" i="29"/>
  <c r="O92" i="29"/>
  <c r="AY241" i="29"/>
  <c r="O332" i="29"/>
  <c r="AY83" i="29"/>
  <c r="AY97" i="29"/>
  <c r="O141" i="29"/>
  <c r="AY164" i="29"/>
  <c r="AY225" i="29"/>
  <c r="O336" i="29"/>
  <c r="O57" i="29"/>
  <c r="O232" i="29"/>
  <c r="O6" i="29"/>
  <c r="O97" i="29"/>
  <c r="AY132" i="29"/>
  <c r="O149" i="29"/>
  <c r="AY182" i="29"/>
  <c r="O200" i="29"/>
  <c r="AY253" i="29"/>
  <c r="O261" i="29"/>
  <c r="AY320" i="29"/>
  <c r="AY159" i="29"/>
  <c r="AY6" i="29"/>
  <c r="AY309" i="29"/>
  <c r="AY11" i="29"/>
  <c r="AY18" i="29"/>
  <c r="AY27" i="29"/>
  <c r="AY43" i="29"/>
  <c r="AY61" i="29"/>
  <c r="O108" i="29"/>
  <c r="O208" i="29"/>
  <c r="AY289" i="29"/>
  <c r="AY332" i="29"/>
  <c r="AY324" i="29"/>
  <c r="O11" i="29"/>
  <c r="AY39" i="29"/>
  <c r="O52" i="29"/>
  <c r="O87" i="29"/>
  <c r="AY113" i="29"/>
  <c r="O123" i="29"/>
  <c r="AY191" i="29"/>
  <c r="AY229" i="29"/>
  <c r="O253" i="29"/>
  <c r="AY187" i="29"/>
  <c r="AY173" i="29"/>
  <c r="O61" i="29"/>
  <c r="AY103" i="29"/>
  <c r="AY204" i="29"/>
  <c r="AY257" i="29"/>
  <c r="AY265" i="29"/>
  <c r="AY306" i="29"/>
  <c r="AY169" i="29"/>
  <c r="AY23" i="29"/>
  <c r="AY195" i="29"/>
  <c r="AY46" i="29"/>
  <c r="AY92" i="29"/>
  <c r="O113" i="29"/>
  <c r="O229" i="29"/>
  <c r="O265" i="29"/>
  <c r="O281" i="29"/>
  <c r="AY30" i="29"/>
  <c r="AY14" i="29"/>
  <c r="O30" i="29"/>
  <c r="AY57" i="29"/>
  <c r="O65" i="29"/>
  <c r="O73" i="29"/>
  <c r="AY118" i="29"/>
  <c r="AY128" i="29"/>
  <c r="AY177" i="29"/>
  <c r="O195" i="29"/>
  <c r="AY232" i="29"/>
  <c r="AY284" i="29"/>
  <c r="AY292" i="29"/>
  <c r="AY315" i="29"/>
  <c r="AY65" i="29"/>
  <c r="AY87" i="29"/>
  <c r="AY212" i="29"/>
  <c r="AY341" i="29"/>
  <c r="AK42" i="30"/>
  <c r="AK43" i="30"/>
  <c r="AK49" i="30"/>
  <c r="O77" i="29"/>
  <c r="O225" i="29"/>
  <c r="AK23" i="30"/>
  <c r="O103" i="29"/>
  <c r="O245" i="29"/>
  <c r="AK4" i="30"/>
  <c r="AK14" i="30"/>
  <c r="AK36" i="30"/>
  <c r="AK21" i="30"/>
  <c r="AK50" i="30"/>
  <c r="AK34" i="30"/>
  <c r="AK48" i="30"/>
  <c r="AK47" i="30"/>
  <c r="AK31" i="30"/>
  <c r="AK11" i="30"/>
  <c r="AK46" i="30"/>
  <c r="AK41" i="30"/>
  <c r="AK25" i="30"/>
  <c r="AK16" i="30"/>
  <c r="AK27" i="30"/>
  <c r="AK6" i="30"/>
  <c r="AK28" i="30"/>
  <c r="AY108" i="29"/>
  <c r="AY208" i="29"/>
  <c r="AY249" i="29"/>
  <c r="AY336" i="29"/>
  <c r="AK35" i="30"/>
  <c r="AK13" i="30"/>
  <c r="AK5" i="30"/>
  <c r="AK32" i="30"/>
  <c r="AK19" i="30"/>
  <c r="AK30" i="30"/>
  <c r="AK8" i="30"/>
  <c r="AK29" i="30"/>
  <c r="AK37" i="30"/>
  <c r="O14" i="29"/>
  <c r="O154" i="29"/>
  <c r="O289" i="29"/>
  <c r="AK18" i="30"/>
  <c r="AK38" i="30"/>
  <c r="O35" i="29"/>
  <c r="O177" i="29"/>
  <c r="O306" i="29"/>
  <c r="AK9" i="30"/>
  <c r="AK40" i="30"/>
  <c r="A8" i="21" l="1"/>
  <c r="A9" i="21" s="1"/>
  <c r="A10" i="21" s="1"/>
  <c r="A11" i="21" s="1"/>
  <c r="A12" i="21" s="1"/>
  <c r="A13" i="21" s="1"/>
  <c r="A14" i="21" s="1"/>
  <c r="A15" i="21" s="1"/>
  <c r="AM6" i="21"/>
  <c r="AN6" i="21" s="1"/>
  <c r="AO6" i="21" s="1"/>
  <c r="AP6" i="21" s="1"/>
  <c r="AQ6" i="21" s="1"/>
  <c r="AR6" i="21" s="1"/>
  <c r="AS6" i="21" s="1"/>
  <c r="AT6" i="21" s="1"/>
  <c r="AU6" i="21" s="1"/>
  <c r="AV6" i="21" s="1"/>
  <c r="AW6" i="21" s="1"/>
  <c r="AX6" i="21" s="1"/>
  <c r="AY6" i="21" s="1"/>
  <c r="AZ6" i="21" s="1"/>
  <c r="BA6" i="21" s="1"/>
  <c r="BB6" i="21" s="1"/>
  <c r="BC6" i="21" s="1"/>
  <c r="BD6" i="21" s="1"/>
  <c r="BE6" i="21" s="1"/>
  <c r="BF6" i="21" s="1"/>
  <c r="BG6" i="21" s="1"/>
  <c r="BH6" i="21" s="1"/>
  <c r="BI6" i="21" s="1"/>
  <c r="BJ6" i="21" s="1"/>
  <c r="BK6" i="21" s="1"/>
  <c r="BL6" i="21" s="1"/>
  <c r="BM6" i="21" s="1"/>
  <c r="BN6" i="21" s="1"/>
  <c r="BO6" i="21" s="1"/>
  <c r="BP6" i="21" s="1"/>
  <c r="BQ6" i="21" s="1"/>
  <c r="BR6" i="21" s="1"/>
  <c r="BS6" i="21" s="1"/>
  <c r="BT6" i="21" s="1"/>
  <c r="BU6" i="21" s="1"/>
  <c r="BV6" i="21" s="1"/>
  <c r="BW6" i="21" s="1"/>
  <c r="BX6" i="21" s="1"/>
  <c r="BY6" i="21" s="1"/>
  <c r="BZ6" i="21" s="1"/>
  <c r="CA6" i="21" s="1"/>
  <c r="CB6" i="21" s="1"/>
  <c r="CC6" i="21" s="1"/>
  <c r="CD6" i="21" s="1"/>
  <c r="CE6" i="21" s="1"/>
  <c r="CF6" i="21" s="1"/>
  <c r="CG6" i="21" s="1"/>
  <c r="CH6" i="21" s="1"/>
  <c r="CI6" i="21" s="1"/>
  <c r="CJ6" i="21" s="1"/>
  <c r="CK6" i="21" s="1"/>
  <c r="CL6" i="21" s="1"/>
  <c r="CM6" i="21" s="1"/>
  <c r="CN6" i="21" s="1"/>
  <c r="CO6" i="21" s="1"/>
  <c r="CP6" i="21" s="1"/>
  <c r="CQ6" i="21" s="1"/>
  <c r="CR6" i="21" s="1"/>
  <c r="CS6" i="21" s="1"/>
  <c r="CT6" i="21" s="1"/>
  <c r="CU6" i="21" s="1"/>
  <c r="CV6" i="21" s="1"/>
  <c r="CW6" i="21" s="1"/>
  <c r="CX6" i="21" s="1"/>
  <c r="CY6" i="21" s="1"/>
  <c r="CZ6" i="21" s="1"/>
  <c r="DA6" i="21" s="1"/>
  <c r="DB6" i="21" s="1"/>
  <c r="DC6" i="21" s="1"/>
  <c r="DD6" i="21" s="1"/>
  <c r="DE6" i="21" s="1"/>
  <c r="DF6" i="21" s="1"/>
  <c r="DG6" i="21" s="1"/>
  <c r="DH6" i="21" s="1"/>
  <c r="DI6" i="21" s="1"/>
  <c r="DJ6" i="21" s="1"/>
  <c r="DK6" i="21" s="1"/>
  <c r="DL6" i="21" s="1"/>
  <c r="DM6" i="21" s="1"/>
  <c r="DN6" i="21" s="1"/>
  <c r="DO6" i="21" s="1"/>
  <c r="DP6" i="21" s="1"/>
  <c r="DQ6" i="21" s="1"/>
  <c r="DR6" i="21" s="1"/>
  <c r="DS6" i="21" s="1"/>
  <c r="DT6" i="21" s="1"/>
  <c r="DU6" i="21" s="1"/>
  <c r="DV6" i="21" s="1"/>
  <c r="DW6" i="21" s="1"/>
  <c r="DX6" i="21" s="1"/>
  <c r="DY6" i="21" s="1"/>
  <c r="DZ6" i="21" s="1"/>
  <c r="EA6" i="21" s="1"/>
  <c r="EB6" i="21" s="1"/>
  <c r="EC6" i="21" s="1"/>
  <c r="ED6" i="21" s="1"/>
  <c r="EE6" i="21" s="1"/>
  <c r="EF6" i="21" s="1"/>
  <c r="EG6" i="21" s="1"/>
  <c r="EH6" i="21" s="1"/>
  <c r="EI6" i="21" s="1"/>
  <c r="EJ6" i="21" s="1"/>
  <c r="EK6" i="21" s="1"/>
  <c r="EL6" i="21" s="1"/>
  <c r="EM6" i="21" s="1"/>
  <c r="EN6" i="21" s="1"/>
  <c r="EO6" i="21" s="1"/>
  <c r="EP6" i="21" s="1"/>
  <c r="EQ6" i="21" s="1"/>
  <c r="ER6" i="21" s="1"/>
  <c r="ES6" i="21" s="1"/>
  <c r="ET6" i="21" s="1"/>
  <c r="EU6" i="21" s="1"/>
  <c r="EV6" i="21" s="1"/>
  <c r="EW6" i="21" s="1"/>
  <c r="EX6" i="21" s="1"/>
  <c r="EY6" i="21" s="1"/>
  <c r="EZ6" i="21" s="1"/>
  <c r="FA6" i="21" s="1"/>
  <c r="FB6" i="21" s="1"/>
  <c r="FC6" i="21" s="1"/>
  <c r="FD6" i="21" s="1"/>
  <c r="FE6" i="21" s="1"/>
  <c r="FF6" i="21" s="1"/>
  <c r="FG6" i="21" s="1"/>
  <c r="FH6" i="21" s="1"/>
  <c r="FI6" i="21" s="1"/>
  <c r="FJ6" i="21" s="1"/>
  <c r="FK6" i="21" s="1"/>
  <c r="FL6" i="21" s="1"/>
  <c r="FM6" i="21" s="1"/>
  <c r="FN6" i="21" s="1"/>
  <c r="FO6" i="21" s="1"/>
  <c r="FP6" i="21" s="1"/>
  <c r="FQ6" i="21" s="1"/>
  <c r="FR6" i="21" s="1"/>
  <c r="FS6" i="21" s="1"/>
  <c r="FT6" i="21" s="1"/>
  <c r="FU6" i="21" s="1"/>
  <c r="FV6" i="21" s="1"/>
  <c r="FW6" i="21" s="1"/>
  <c r="FX6" i="21" s="1"/>
  <c r="FY6" i="21" s="1"/>
  <c r="FZ6" i="21" s="1"/>
  <c r="GA6" i="21" s="1"/>
  <c r="GB6" i="21" s="1"/>
  <c r="GC6" i="21" s="1"/>
  <c r="GD6" i="21" s="1"/>
  <c r="GE6" i="21" s="1"/>
  <c r="GF6" i="21" s="1"/>
  <c r="GG6" i="21" s="1"/>
  <c r="GH6" i="21" s="1"/>
  <c r="GI6" i="21" s="1"/>
  <c r="GJ6" i="21" s="1"/>
  <c r="GK6" i="21" s="1"/>
  <c r="GL6" i="21" s="1"/>
  <c r="GM6" i="21" s="1"/>
  <c r="GN6" i="21" s="1"/>
  <c r="GO6" i="21" s="1"/>
  <c r="GP6" i="21" s="1"/>
  <c r="GQ6" i="21" s="1"/>
  <c r="GR6" i="21" s="1"/>
  <c r="GS6" i="21" s="1"/>
  <c r="GT6" i="21" s="1"/>
  <c r="GU6" i="21" s="1"/>
  <c r="GV6" i="21" s="1"/>
  <c r="GW6" i="21" s="1"/>
  <c r="GX6" i="21" s="1"/>
  <c r="GY6" i="21" s="1"/>
  <c r="GZ6" i="21" s="1"/>
  <c r="HA6" i="21" s="1"/>
  <c r="HB6" i="21" s="1"/>
  <c r="HC6" i="21" s="1"/>
  <c r="HD6" i="21" s="1"/>
  <c r="HE6" i="21" s="1"/>
  <c r="HF6" i="21" s="1"/>
  <c r="HG6" i="21" s="1"/>
  <c r="HH6" i="21" s="1"/>
  <c r="HI6" i="21" s="1"/>
  <c r="HJ6" i="21" s="1"/>
  <c r="HK6" i="21" s="1"/>
  <c r="HL6" i="21" s="1"/>
  <c r="HM6" i="21" s="1"/>
  <c r="HN6" i="21" s="1"/>
  <c r="HO6" i="21" s="1"/>
  <c r="HP6" i="21" s="1"/>
  <c r="HQ6" i="21" s="1"/>
  <c r="HR6" i="21" s="1"/>
  <c r="HS6" i="21" s="1"/>
  <c r="HT6" i="21" s="1"/>
  <c r="HU6" i="21" s="1"/>
  <c r="HV6" i="21" s="1"/>
  <c r="HW6" i="21" s="1"/>
  <c r="HX6" i="21" s="1"/>
  <c r="HY6" i="21" s="1"/>
  <c r="HZ6" i="21" s="1"/>
  <c r="IA6" i="21" s="1"/>
  <c r="IB6" i="21" s="1"/>
  <c r="IC6" i="21" s="1"/>
  <c r="ID6" i="21" s="1"/>
  <c r="IE6" i="21" s="1"/>
  <c r="IF6" i="21" s="1"/>
  <c r="IG6" i="21" s="1"/>
  <c r="IH6" i="21" s="1"/>
  <c r="II6" i="21" s="1"/>
  <c r="IJ6" i="21" s="1"/>
  <c r="IK6" i="21" s="1"/>
  <c r="IL6" i="21" s="1"/>
  <c r="IM6" i="21" s="1"/>
  <c r="IN6" i="21" s="1"/>
  <c r="IO6" i="21" s="1"/>
  <c r="IP6" i="21" s="1"/>
  <c r="IQ6" i="21" s="1"/>
  <c r="IR6" i="21" s="1"/>
  <c r="IS6" i="21" s="1"/>
  <c r="IT6" i="21" s="1"/>
  <c r="IU6" i="21" s="1"/>
  <c r="IV6" i="21" s="1"/>
  <c r="IW6" i="21" s="1"/>
  <c r="IX6" i="21" s="1"/>
  <c r="IY6" i="21" s="1"/>
  <c r="IZ6" i="21" s="1"/>
  <c r="JA6" i="21" s="1"/>
  <c r="JB6" i="21" s="1"/>
  <c r="JC6" i="21" s="1"/>
  <c r="JD6" i="21" s="1"/>
  <c r="JE6" i="21" s="1"/>
  <c r="JF6" i="21" s="1"/>
  <c r="JG6" i="21" s="1"/>
  <c r="JH6" i="21" s="1"/>
  <c r="JI6" i="21" s="1"/>
  <c r="JJ6" i="21" s="1"/>
  <c r="JK6" i="21" s="1"/>
  <c r="JL6" i="21" s="1"/>
  <c r="JM6" i="21" s="1"/>
  <c r="JN6" i="21" s="1"/>
  <c r="JO6" i="21" s="1"/>
  <c r="JP6" i="21" s="1"/>
  <c r="JQ6" i="21" s="1"/>
  <c r="JR6" i="21" s="1"/>
  <c r="JS6" i="21" s="1"/>
  <c r="JT6" i="21" s="1"/>
  <c r="JU6" i="21" s="1"/>
  <c r="JV6" i="21" s="1"/>
  <c r="JW6" i="21" s="1"/>
  <c r="JX6" i="21" s="1"/>
  <c r="JY6" i="21" s="1"/>
  <c r="JZ6" i="21" s="1"/>
  <c r="KA6" i="21" s="1"/>
  <c r="KB6" i="21" s="1"/>
  <c r="KC6" i="21" s="1"/>
  <c r="KD6" i="21" s="1"/>
  <c r="KE6" i="21" s="1"/>
  <c r="KF6" i="21" s="1"/>
  <c r="KG6" i="21" s="1"/>
  <c r="KH6" i="21" s="1"/>
  <c r="KI6" i="21" s="1"/>
  <c r="KJ6" i="21" s="1"/>
  <c r="KK6" i="21" s="1"/>
  <c r="KL6" i="21" s="1"/>
  <c r="KM6" i="21" s="1"/>
  <c r="KN6" i="21" s="1"/>
  <c r="KO6" i="21" s="1"/>
  <c r="KP6" i="21" s="1"/>
  <c r="KQ6" i="21" s="1"/>
  <c r="KR6" i="21" s="1"/>
  <c r="KS6" i="21" s="1"/>
  <c r="KT6" i="21" s="1"/>
  <c r="KU6" i="21" s="1"/>
  <c r="KV6" i="21" s="1"/>
  <c r="KW6" i="21" s="1"/>
  <c r="KX6" i="21" s="1"/>
  <c r="KY6" i="21" s="1"/>
  <c r="AW598" i="19"/>
  <c r="AU598" i="19"/>
  <c r="AG598" i="19"/>
  <c r="O598" i="19" s="1"/>
  <c r="AC598" i="19"/>
  <c r="K598" i="19"/>
  <c r="AW592" i="19"/>
  <c r="AU592" i="19"/>
  <c r="AG592" i="19"/>
  <c r="AC592" i="19"/>
  <c r="K592" i="19"/>
  <c r="AW583" i="19"/>
  <c r="AU583" i="19"/>
  <c r="AG583" i="19"/>
  <c r="AC583" i="19"/>
  <c r="K583" i="19"/>
  <c r="AW574" i="19"/>
  <c r="AU574" i="19"/>
  <c r="AG574" i="19"/>
  <c r="O574" i="19" s="1"/>
  <c r="AC574" i="19"/>
  <c r="K574" i="19"/>
  <c r="AW566" i="19"/>
  <c r="AU566" i="19"/>
  <c r="AG566" i="19"/>
  <c r="AC566" i="19"/>
  <c r="K566" i="19"/>
  <c r="AW558" i="19"/>
  <c r="AU558" i="19"/>
  <c r="AG558" i="19"/>
  <c r="AC558" i="19"/>
  <c r="K558" i="19"/>
  <c r="AW550" i="19"/>
  <c r="AU550" i="19"/>
  <c r="AG550" i="19"/>
  <c r="AC550" i="19"/>
  <c r="K550" i="19"/>
  <c r="AW542" i="19"/>
  <c r="AU542" i="19"/>
  <c r="AG542" i="19"/>
  <c r="O542" i="19" s="1"/>
  <c r="AC542" i="19"/>
  <c r="K542" i="19"/>
  <c r="AW534" i="19"/>
  <c r="AU534" i="19"/>
  <c r="AG534" i="19"/>
  <c r="AC534" i="19"/>
  <c r="K534" i="19"/>
  <c r="AW524" i="19"/>
  <c r="O524" i="19" s="1"/>
  <c r="AU524" i="19"/>
  <c r="AG524" i="19"/>
  <c r="AC524" i="19"/>
  <c r="K524" i="19"/>
  <c r="AW517" i="19"/>
  <c r="AU517" i="19"/>
  <c r="AG517" i="19"/>
  <c r="AC517" i="19"/>
  <c r="K517" i="19"/>
  <c r="AW508" i="19"/>
  <c r="AU508" i="19"/>
  <c r="AG508" i="19"/>
  <c r="AC508" i="19"/>
  <c r="K508" i="19"/>
  <c r="AW499" i="19"/>
  <c r="AU499" i="19"/>
  <c r="AG499" i="19"/>
  <c r="AC499" i="19"/>
  <c r="K499" i="19"/>
  <c r="AW490" i="19"/>
  <c r="AU490" i="19"/>
  <c r="AG490" i="19"/>
  <c r="AC490" i="19"/>
  <c r="K490" i="19"/>
  <c r="AW482" i="19"/>
  <c r="AU482" i="19"/>
  <c r="AG482" i="19"/>
  <c r="AC482" i="19"/>
  <c r="K482" i="19"/>
  <c r="AW472" i="19"/>
  <c r="AU472" i="19"/>
  <c r="AG472" i="19"/>
  <c r="AC472" i="19"/>
  <c r="K472" i="19"/>
  <c r="AY472" i="19" s="1"/>
  <c r="AW463" i="19"/>
  <c r="O463" i="19" s="1"/>
  <c r="AU463" i="19"/>
  <c r="AG463" i="19"/>
  <c r="AC463" i="19"/>
  <c r="K463" i="19"/>
  <c r="AW453" i="19"/>
  <c r="AU453" i="19"/>
  <c r="AG453" i="19"/>
  <c r="AC453" i="19"/>
  <c r="K453" i="19"/>
  <c r="AW446" i="19"/>
  <c r="AU446" i="19"/>
  <c r="AG446" i="19"/>
  <c r="AC446" i="19"/>
  <c r="K446" i="19"/>
  <c r="AW440" i="19"/>
  <c r="AU440" i="19"/>
  <c r="AG440" i="19"/>
  <c r="AC440" i="19"/>
  <c r="K440" i="19"/>
  <c r="AW432" i="19"/>
  <c r="AU432" i="19"/>
  <c r="AG432" i="19"/>
  <c r="O432" i="19" s="1"/>
  <c r="AC432" i="19"/>
  <c r="K432" i="19"/>
  <c r="AW426" i="19"/>
  <c r="AU426" i="19"/>
  <c r="AG426" i="19"/>
  <c r="AC426" i="19"/>
  <c r="K426" i="19"/>
  <c r="AW416" i="19"/>
  <c r="AU416" i="19"/>
  <c r="AG416" i="19"/>
  <c r="AC416" i="19"/>
  <c r="K416" i="19"/>
  <c r="AY416" i="19" s="1"/>
  <c r="AW408" i="19"/>
  <c r="AU408" i="19"/>
  <c r="AG408" i="19"/>
  <c r="AC408" i="19"/>
  <c r="K408" i="19"/>
  <c r="AW401" i="19"/>
  <c r="AU401" i="19"/>
  <c r="AG401" i="19"/>
  <c r="AC401" i="19"/>
  <c r="K401" i="19"/>
  <c r="AW393" i="19"/>
  <c r="AU393" i="19"/>
  <c r="AG393" i="19"/>
  <c r="AC393" i="19"/>
  <c r="K393" i="19"/>
  <c r="AW384" i="19"/>
  <c r="AU384" i="19"/>
  <c r="AG384" i="19"/>
  <c r="AC384" i="19"/>
  <c r="K384" i="19"/>
  <c r="AW376" i="19"/>
  <c r="AU376" i="19"/>
  <c r="AG376" i="19"/>
  <c r="AC376" i="19"/>
  <c r="K376" i="19"/>
  <c r="AW369" i="19"/>
  <c r="AU369" i="19"/>
  <c r="AG369" i="19"/>
  <c r="AC369" i="19"/>
  <c r="K369" i="19"/>
  <c r="AW360" i="19"/>
  <c r="AU360" i="19"/>
  <c r="AG360" i="19"/>
  <c r="AC360" i="19"/>
  <c r="K360" i="19"/>
  <c r="AW355" i="19"/>
  <c r="AU355" i="19"/>
  <c r="AG355" i="19"/>
  <c r="AC355" i="19"/>
  <c r="K355" i="19"/>
  <c r="AW348" i="19"/>
  <c r="AU348" i="19"/>
  <c r="AG348" i="19"/>
  <c r="AC348" i="19"/>
  <c r="K348" i="19"/>
  <c r="AW344" i="19"/>
  <c r="AU344" i="19"/>
  <c r="AG344" i="19"/>
  <c r="O344" i="19" s="1"/>
  <c r="AC344" i="19"/>
  <c r="K344" i="19"/>
  <c r="AW337" i="19"/>
  <c r="AU337" i="19"/>
  <c r="AG337" i="19"/>
  <c r="AC337" i="19"/>
  <c r="K337" i="19"/>
  <c r="AW331" i="19"/>
  <c r="AU331" i="19"/>
  <c r="AG331" i="19"/>
  <c r="AC331" i="19"/>
  <c r="O331" i="19"/>
  <c r="K331" i="19"/>
  <c r="AW323" i="19"/>
  <c r="AW318" i="19" s="1"/>
  <c r="AU323" i="19"/>
  <c r="AU318" i="19" s="1"/>
  <c r="AG323" i="19"/>
  <c r="AC323" i="19"/>
  <c r="K323" i="19"/>
  <c r="AG318" i="19"/>
  <c r="AC318" i="19"/>
  <c r="K318" i="19"/>
  <c r="AW312" i="19"/>
  <c r="AU312" i="19"/>
  <c r="AG312" i="19"/>
  <c r="AC312" i="19"/>
  <c r="K312" i="19"/>
  <c r="AW306" i="19"/>
  <c r="AW302" i="19" s="1"/>
  <c r="AW299" i="19" s="1"/>
  <c r="AU306" i="19"/>
  <c r="AU302" i="19" s="1"/>
  <c r="AU299" i="19" s="1"/>
  <c r="AG306" i="19"/>
  <c r="AC306" i="19"/>
  <c r="K306" i="19"/>
  <c r="AG302" i="19"/>
  <c r="AC302" i="19"/>
  <c r="K302" i="19"/>
  <c r="AG299" i="19"/>
  <c r="AC299" i="19"/>
  <c r="K299" i="19"/>
  <c r="AW293" i="19"/>
  <c r="AU293" i="19"/>
  <c r="AG293" i="19"/>
  <c r="AC293" i="19"/>
  <c r="K293" i="19"/>
  <c r="AW285" i="19"/>
  <c r="AU285" i="19"/>
  <c r="AG285" i="19"/>
  <c r="AC285" i="19"/>
  <c r="K285" i="19"/>
  <c r="AW278" i="19"/>
  <c r="AU278" i="19"/>
  <c r="AG278" i="19"/>
  <c r="AC278" i="19"/>
  <c r="K278" i="19"/>
  <c r="AW272" i="19"/>
  <c r="AU272" i="19"/>
  <c r="AG272" i="19"/>
  <c r="AC272" i="19"/>
  <c r="K272" i="19"/>
  <c r="AW266" i="19"/>
  <c r="AU266" i="19"/>
  <c r="AG266" i="19"/>
  <c r="AC266" i="19"/>
  <c r="K266" i="19"/>
  <c r="AW259" i="19"/>
  <c r="AU259" i="19"/>
  <c r="AG259" i="19"/>
  <c r="AC259" i="19"/>
  <c r="K259" i="19"/>
  <c r="AW255" i="19"/>
  <c r="AU255" i="19"/>
  <c r="AG255" i="19"/>
  <c r="AC255" i="19"/>
  <c r="K255" i="19"/>
  <c r="AW248" i="19"/>
  <c r="AW243" i="19" s="1"/>
  <c r="AU248" i="19"/>
  <c r="AU243" i="19" s="1"/>
  <c r="AG248" i="19"/>
  <c r="AC248" i="19"/>
  <c r="K248" i="19"/>
  <c r="AG243" i="19"/>
  <c r="AC243" i="19"/>
  <c r="K243" i="19"/>
  <c r="AW237" i="19"/>
  <c r="AW232" i="19" s="1"/>
  <c r="AU237" i="19"/>
  <c r="AU232" i="19" s="1"/>
  <c r="AG237" i="19"/>
  <c r="AC237" i="19"/>
  <c r="K237" i="19"/>
  <c r="AG232" i="19"/>
  <c r="AC232" i="19"/>
  <c r="K232" i="19"/>
  <c r="AG227" i="19"/>
  <c r="AC227" i="19"/>
  <c r="K227" i="19"/>
  <c r="AG222" i="19"/>
  <c r="AC222" i="19"/>
  <c r="K222" i="19"/>
  <c r="AW216" i="19"/>
  <c r="AU216" i="19"/>
  <c r="AG216" i="19"/>
  <c r="AC216" i="19"/>
  <c r="K216" i="19"/>
  <c r="AW209" i="19"/>
  <c r="AW204" i="19" s="1"/>
  <c r="AU209" i="19"/>
  <c r="AU204" i="19" s="1"/>
  <c r="AG209" i="19"/>
  <c r="AC209" i="19"/>
  <c r="K209" i="19"/>
  <c r="AG204" i="19"/>
  <c r="AC204" i="19"/>
  <c r="K204" i="19"/>
  <c r="AW198" i="19"/>
  <c r="AU198" i="19"/>
  <c r="AG198" i="19"/>
  <c r="AC198" i="19"/>
  <c r="K198" i="19"/>
  <c r="AW191" i="19"/>
  <c r="AU191" i="19"/>
  <c r="AG191" i="19"/>
  <c r="AC191" i="19"/>
  <c r="K191" i="19"/>
  <c r="AW183" i="19"/>
  <c r="AU183" i="19"/>
  <c r="AG183" i="19"/>
  <c r="AC183" i="19"/>
  <c r="K183" i="19"/>
  <c r="AW175" i="19"/>
  <c r="AU175" i="19"/>
  <c r="AG175" i="19"/>
  <c r="AC175" i="19"/>
  <c r="K175" i="19"/>
  <c r="AW168" i="19"/>
  <c r="AU168" i="19"/>
  <c r="AG168" i="19"/>
  <c r="AC168" i="19"/>
  <c r="K168" i="19"/>
  <c r="AW159" i="19"/>
  <c r="AW155" i="19" s="1"/>
  <c r="AU159" i="19"/>
  <c r="AU155" i="19" s="1"/>
  <c r="AG159" i="19"/>
  <c r="AG155" i="19" s="1"/>
  <c r="AC159" i="19"/>
  <c r="AC155" i="19" s="1"/>
  <c r="K159" i="19"/>
  <c r="K155" i="19"/>
  <c r="AW148" i="19"/>
  <c r="AU148" i="19"/>
  <c r="AG148" i="19"/>
  <c r="AC148" i="19"/>
  <c r="K148" i="19"/>
  <c r="AW141" i="19"/>
  <c r="AU141" i="19"/>
  <c r="AG141" i="19"/>
  <c r="AC141" i="19"/>
  <c r="K141" i="19"/>
  <c r="AW133" i="19"/>
  <c r="AU133" i="19"/>
  <c r="AG133" i="19"/>
  <c r="AC133" i="19"/>
  <c r="K133" i="19"/>
  <c r="AW124" i="19"/>
  <c r="AU124" i="19"/>
  <c r="AG124" i="19"/>
  <c r="AC124" i="19"/>
  <c r="K124" i="19"/>
  <c r="AW115" i="19"/>
  <c r="AU115" i="19"/>
  <c r="AG115" i="19"/>
  <c r="AC115" i="19"/>
  <c r="K115" i="19"/>
  <c r="AW104" i="19"/>
  <c r="AU104" i="19"/>
  <c r="AG104" i="19"/>
  <c r="O104" i="19" s="1"/>
  <c r="AC104" i="19"/>
  <c r="K104" i="19"/>
  <c r="AW95" i="19"/>
  <c r="AU95" i="19"/>
  <c r="AG95" i="19"/>
  <c r="AC95" i="19"/>
  <c r="K95" i="19"/>
  <c r="AW88" i="19"/>
  <c r="AU88" i="19"/>
  <c r="AG88" i="19"/>
  <c r="AC88" i="19"/>
  <c r="K88" i="19"/>
  <c r="AW80" i="19"/>
  <c r="AU80" i="19"/>
  <c r="AG80" i="19"/>
  <c r="AC80" i="19"/>
  <c r="K80" i="19"/>
  <c r="AW73" i="19"/>
  <c r="AU73" i="19"/>
  <c r="AG73" i="19"/>
  <c r="AC73" i="19"/>
  <c r="K73" i="19"/>
  <c r="AW63" i="19"/>
  <c r="AU63" i="19"/>
  <c r="AG63" i="19"/>
  <c r="AC63" i="19"/>
  <c r="K63" i="19"/>
  <c r="AW53" i="19"/>
  <c r="AU53" i="19"/>
  <c r="AG53" i="19"/>
  <c r="AC53" i="19"/>
  <c r="K53" i="19"/>
  <c r="AW42" i="19"/>
  <c r="AU42" i="19"/>
  <c r="AG42" i="19"/>
  <c r="O42" i="19" s="1"/>
  <c r="AC42" i="19"/>
  <c r="K42" i="19"/>
  <c r="AW31" i="19"/>
  <c r="AU31" i="19"/>
  <c r="AG31" i="19"/>
  <c r="AC31" i="19"/>
  <c r="K31" i="19"/>
  <c r="AW20" i="19"/>
  <c r="AU20" i="19"/>
  <c r="AG20" i="19"/>
  <c r="AC20" i="19"/>
  <c r="K20" i="19"/>
  <c r="AW11" i="19"/>
  <c r="AU11" i="19"/>
  <c r="AG11" i="19"/>
  <c r="AC11" i="19"/>
  <c r="K11" i="19"/>
  <c r="AW2" i="19"/>
  <c r="AU2" i="19"/>
  <c r="AG2" i="19"/>
  <c r="AC2" i="19"/>
  <c r="K2" i="19"/>
  <c r="AE22" i="14"/>
  <c r="AE21" i="14"/>
  <c r="AE20" i="14"/>
  <c r="AE19" i="14"/>
  <c r="AE18" i="14"/>
  <c r="AE17" i="14"/>
  <c r="AE16" i="14"/>
  <c r="AE15" i="14"/>
  <c r="AE14" i="14"/>
  <c r="AE13" i="14"/>
  <c r="AE12" i="14"/>
  <c r="AE11" i="14"/>
  <c r="AE10" i="14"/>
  <c r="AE9" i="14"/>
  <c r="AE8" i="14"/>
  <c r="AE7" i="14"/>
  <c r="AE6" i="14"/>
  <c r="AE5" i="14"/>
  <c r="AY73" i="19" l="1"/>
  <c r="O95" i="19"/>
  <c r="O266" i="19"/>
  <c r="O133" i="19"/>
  <c r="AY159" i="19"/>
  <c r="O306" i="19"/>
  <c r="AY299" i="19"/>
  <c r="AY446" i="19"/>
  <c r="AY508" i="19"/>
  <c r="AY566" i="19"/>
  <c r="O278" i="19"/>
  <c r="O408" i="19"/>
  <c r="O550" i="19"/>
  <c r="AY216" i="19"/>
  <c r="AY306" i="19"/>
  <c r="AY337" i="19"/>
  <c r="AY482" i="19"/>
  <c r="AY542" i="19"/>
  <c r="O259" i="19"/>
  <c r="AY278" i="19"/>
  <c r="AY42" i="19"/>
  <c r="O237" i="19"/>
  <c r="O31" i="19"/>
  <c r="O115" i="19"/>
  <c r="O312" i="19"/>
  <c r="AY558" i="19"/>
  <c r="O124" i="19"/>
  <c r="O440" i="19"/>
  <c r="O558" i="19"/>
  <c r="AY148" i="19"/>
  <c r="O198" i="19"/>
  <c r="AY237" i="19"/>
  <c r="AY243" i="19"/>
  <c r="AY266" i="19"/>
  <c r="AY583" i="19"/>
  <c r="O88" i="19"/>
  <c r="O148" i="19"/>
  <c r="O323" i="19"/>
  <c r="O255" i="19"/>
  <c r="AY312" i="19"/>
  <c r="AY175" i="19"/>
  <c r="AY88" i="19"/>
  <c r="AY360" i="19"/>
  <c r="AY20" i="19"/>
  <c r="O159" i="19"/>
  <c r="O416" i="19"/>
  <c r="O472" i="19"/>
  <c r="O490" i="19"/>
  <c r="O183" i="19"/>
  <c r="O216" i="19"/>
  <c r="O248" i="19"/>
  <c r="O360" i="19"/>
  <c r="AY440" i="19"/>
  <c r="AY2" i="19"/>
  <c r="AY348" i="19"/>
  <c r="O534" i="19"/>
  <c r="AY384" i="19"/>
  <c r="AY95" i="19"/>
  <c r="AY31" i="19"/>
  <c r="O168" i="19"/>
  <c r="AY204" i="19"/>
  <c r="AY209" i="19"/>
  <c r="AY463" i="19"/>
  <c r="AY141" i="19"/>
  <c r="AY393" i="19"/>
  <c r="AY11" i="19"/>
  <c r="O318" i="19"/>
  <c r="AY344" i="19"/>
  <c r="AY432" i="19"/>
  <c r="O446" i="19"/>
  <c r="O566" i="19"/>
  <c r="AY104" i="19"/>
  <c r="O141" i="19"/>
  <c r="AY376" i="19"/>
  <c r="AW227" i="19"/>
  <c r="O232" i="19"/>
  <c r="AY191" i="19"/>
  <c r="O592" i="19"/>
  <c r="O2" i="19"/>
  <c r="AY155" i="19"/>
  <c r="O175" i="19"/>
  <c r="O191" i="19"/>
  <c r="O209" i="19"/>
  <c r="O376" i="19"/>
  <c r="O393" i="19"/>
  <c r="O293" i="19"/>
  <c r="O20" i="19"/>
  <c r="AY53" i="19"/>
  <c r="AY124" i="19"/>
  <c r="O155" i="19"/>
  <c r="AY198" i="19"/>
  <c r="AY255" i="19"/>
  <c r="AY524" i="19"/>
  <c r="AY598" i="19"/>
  <c r="O63" i="19"/>
  <c r="O53" i="19"/>
  <c r="O73" i="19"/>
  <c r="AY115" i="19"/>
  <c r="AY133" i="19"/>
  <c r="AY183" i="19"/>
  <c r="AY285" i="19"/>
  <c r="O337" i="19"/>
  <c r="O348" i="19"/>
  <c r="O401" i="19"/>
  <c r="O508" i="19"/>
  <c r="AY534" i="19"/>
  <c r="AY574" i="19"/>
  <c r="O299" i="19"/>
  <c r="AY168" i="19"/>
  <c r="O243" i="19"/>
  <c r="AY272" i="19"/>
  <c r="AY302" i="19"/>
  <c r="AY401" i="19"/>
  <c r="AY426" i="19"/>
  <c r="AY517" i="19"/>
  <c r="AY259" i="19"/>
  <c r="AY369" i="19"/>
  <c r="O355" i="19"/>
  <c r="O499" i="19"/>
  <c r="AY248" i="19"/>
  <c r="O11" i="19"/>
  <c r="O80" i="19"/>
  <c r="O272" i="19"/>
  <c r="O285" i="19"/>
  <c r="O302" i="19"/>
  <c r="AY355" i="19"/>
  <c r="AY408" i="19"/>
  <c r="O426" i="19"/>
  <c r="O453" i="19"/>
  <c r="O517" i="19"/>
  <c r="O583" i="19"/>
  <c r="AY63" i="19"/>
  <c r="AY80" i="19"/>
  <c r="AY293" i="19"/>
  <c r="AY331" i="19"/>
  <c r="O369" i="19"/>
  <c r="O384" i="19"/>
  <c r="AY499" i="19"/>
  <c r="AU227" i="19"/>
  <c r="AU222" i="19" s="1"/>
  <c r="AY222" i="19" s="1"/>
  <c r="AY232" i="19"/>
  <c r="O204" i="19"/>
  <c r="AY227" i="19"/>
  <c r="AY318" i="19"/>
  <c r="O227" i="19"/>
  <c r="AW222" i="19"/>
  <c r="O222" i="19" s="1"/>
  <c r="O482" i="19"/>
  <c r="AY550" i="19"/>
  <c r="AY323" i="19"/>
  <c r="AY490" i="19"/>
  <c r="AY592" i="19"/>
  <c r="AY453" i="19"/>
  <c r="A8" i="9" l="1"/>
  <c r="A9" i="9" s="1"/>
  <c r="A10" i="9" s="1"/>
  <c r="A11" i="9" s="1"/>
  <c r="A12" i="9" s="1"/>
  <c r="A13" i="9" s="1"/>
  <c r="A14" i="9" s="1"/>
  <c r="A15" i="9" s="1"/>
  <c r="A16" i="9" s="1"/>
  <c r="A17" i="9" s="1"/>
  <c r="A18" i="9" s="1"/>
  <c r="A19" i="9" s="1"/>
  <c r="A20" i="9" s="1"/>
  <c r="A21" i="9" s="1"/>
  <c r="AM6" i="9"/>
  <c r="AN6" i="9" s="1"/>
  <c r="AO6" i="9" s="1"/>
  <c r="AP6" i="9" s="1"/>
  <c r="AQ6" i="9" s="1"/>
  <c r="AR6" i="9" s="1"/>
  <c r="AS6" i="9" s="1"/>
  <c r="AT6" i="9" s="1"/>
  <c r="AU6" i="9" s="1"/>
  <c r="AV6" i="9" s="1"/>
  <c r="AW6" i="9" s="1"/>
  <c r="AX6" i="9" s="1"/>
  <c r="AY6" i="9" s="1"/>
  <c r="AZ6" i="9" s="1"/>
  <c r="BA6" i="9" s="1"/>
  <c r="BB6" i="9" s="1"/>
  <c r="BC6" i="9" s="1"/>
  <c r="BD6" i="9" s="1"/>
  <c r="BE6" i="9" s="1"/>
  <c r="BF6" i="9" s="1"/>
  <c r="BG6" i="9" s="1"/>
  <c r="BH6" i="9" s="1"/>
  <c r="BI6" i="9" s="1"/>
  <c r="BJ6" i="9" s="1"/>
  <c r="BK6" i="9" s="1"/>
  <c r="BL6" i="9" s="1"/>
  <c r="BM6" i="9" s="1"/>
  <c r="BN6" i="9" s="1"/>
  <c r="BO6" i="9" s="1"/>
  <c r="BP6" i="9" s="1"/>
  <c r="BQ6" i="9" s="1"/>
  <c r="BR6" i="9" s="1"/>
  <c r="BS6" i="9" s="1"/>
  <c r="BT6" i="9" s="1"/>
  <c r="BU6" i="9" s="1"/>
  <c r="BV6" i="9" s="1"/>
  <c r="BW6" i="9" s="1"/>
  <c r="BX6" i="9" s="1"/>
  <c r="BY6" i="9" s="1"/>
  <c r="BZ6" i="9" s="1"/>
  <c r="CA6" i="9" s="1"/>
  <c r="CB6" i="9" s="1"/>
  <c r="CC6" i="9" s="1"/>
  <c r="CD6" i="9" s="1"/>
  <c r="CE6" i="9" s="1"/>
  <c r="CF6" i="9" s="1"/>
  <c r="CG6" i="9" s="1"/>
  <c r="CH6" i="9" s="1"/>
  <c r="CI6" i="9" s="1"/>
  <c r="CJ6" i="9" s="1"/>
  <c r="CK6" i="9" s="1"/>
  <c r="CL6" i="9" s="1"/>
  <c r="CM6" i="9" s="1"/>
  <c r="CN6" i="9" s="1"/>
  <c r="CO6" i="9" s="1"/>
  <c r="CP6" i="9" s="1"/>
  <c r="CQ6" i="9" s="1"/>
  <c r="CR6" i="9" s="1"/>
  <c r="CS6" i="9" s="1"/>
  <c r="CT6" i="9" s="1"/>
  <c r="CU6" i="9" s="1"/>
  <c r="CV6" i="9" s="1"/>
  <c r="CW6" i="9" s="1"/>
  <c r="CX6" i="9" s="1"/>
  <c r="CY6" i="9" s="1"/>
  <c r="CZ6" i="9" s="1"/>
  <c r="DA6" i="9" s="1"/>
  <c r="DB6" i="9" s="1"/>
  <c r="DC6" i="9" s="1"/>
  <c r="DD6" i="9" s="1"/>
  <c r="DE6" i="9" s="1"/>
  <c r="DF6" i="9" s="1"/>
  <c r="DG6" i="9" s="1"/>
  <c r="DH6" i="9" s="1"/>
  <c r="DI6" i="9" s="1"/>
  <c r="DJ6" i="9" s="1"/>
  <c r="DK6" i="9" s="1"/>
  <c r="DL6" i="9" s="1"/>
  <c r="DM6" i="9" s="1"/>
  <c r="DN6" i="9" s="1"/>
  <c r="DO6" i="9" s="1"/>
  <c r="DP6" i="9" s="1"/>
  <c r="DQ6" i="9" s="1"/>
  <c r="DR6" i="9" s="1"/>
  <c r="DS6" i="9" s="1"/>
  <c r="DT6" i="9" s="1"/>
  <c r="DU6" i="9" s="1"/>
  <c r="DV6" i="9" s="1"/>
  <c r="DW6" i="9" s="1"/>
  <c r="DX6" i="9" s="1"/>
  <c r="DY6" i="9" s="1"/>
  <c r="DZ6" i="9" s="1"/>
  <c r="EA6" i="9" s="1"/>
  <c r="EB6" i="9" s="1"/>
  <c r="EC6" i="9" s="1"/>
  <c r="ED6" i="9" s="1"/>
  <c r="EE6" i="9" s="1"/>
  <c r="EF6" i="9" s="1"/>
  <c r="EG6" i="9" s="1"/>
  <c r="EH6" i="9" s="1"/>
  <c r="EI6" i="9" s="1"/>
  <c r="EJ6" i="9" s="1"/>
  <c r="EK6" i="9" s="1"/>
  <c r="EL6" i="9" s="1"/>
  <c r="EM6" i="9" s="1"/>
  <c r="EN6" i="9" s="1"/>
  <c r="EO6" i="9" s="1"/>
  <c r="EP6" i="9" s="1"/>
  <c r="EQ6" i="9" s="1"/>
  <c r="ER6" i="9" s="1"/>
  <c r="ES6" i="9" s="1"/>
  <c r="ET6" i="9" s="1"/>
  <c r="EU6" i="9" s="1"/>
  <c r="EV6" i="9" s="1"/>
  <c r="EW6" i="9" s="1"/>
  <c r="EX6" i="9" s="1"/>
  <c r="EY6" i="9" s="1"/>
  <c r="EZ6" i="9" s="1"/>
  <c r="FA6" i="9" s="1"/>
  <c r="FB6" i="9" s="1"/>
  <c r="FC6" i="9" s="1"/>
  <c r="FD6" i="9" s="1"/>
  <c r="FE6" i="9" s="1"/>
  <c r="FF6" i="9" s="1"/>
  <c r="FG6" i="9" s="1"/>
  <c r="FH6" i="9" s="1"/>
  <c r="FI6" i="9" s="1"/>
  <c r="FJ6" i="9" s="1"/>
  <c r="FK6" i="9" s="1"/>
  <c r="FL6" i="9" s="1"/>
  <c r="FM6" i="9" s="1"/>
  <c r="FN6" i="9" s="1"/>
  <c r="FO6" i="9" s="1"/>
  <c r="FP6" i="9" s="1"/>
  <c r="FQ6" i="9" s="1"/>
  <c r="FR6" i="9" s="1"/>
  <c r="FS6" i="9" s="1"/>
  <c r="FT6" i="9" s="1"/>
  <c r="FU6" i="9" s="1"/>
  <c r="FV6" i="9" s="1"/>
  <c r="FW6" i="9" s="1"/>
  <c r="FX6" i="9" s="1"/>
  <c r="FY6" i="9" s="1"/>
  <c r="FZ6" i="9" s="1"/>
  <c r="GA6" i="9" s="1"/>
  <c r="GB6" i="9" s="1"/>
  <c r="GC6" i="9" s="1"/>
  <c r="GD6" i="9" s="1"/>
  <c r="GE6" i="9" s="1"/>
  <c r="GF6" i="9" s="1"/>
  <c r="GG6" i="9" s="1"/>
  <c r="GH6" i="9" s="1"/>
  <c r="GI6" i="9" s="1"/>
  <c r="GJ6" i="9" s="1"/>
  <c r="GK6" i="9" s="1"/>
  <c r="GL6" i="9" s="1"/>
  <c r="GM6" i="9" s="1"/>
  <c r="GN6" i="9" s="1"/>
  <c r="GO6" i="9" s="1"/>
  <c r="GP6" i="9" s="1"/>
  <c r="GQ6" i="9" s="1"/>
  <c r="GR6" i="9" s="1"/>
  <c r="GS6" i="9" s="1"/>
  <c r="GT6" i="9" s="1"/>
  <c r="GU6" i="9" s="1"/>
  <c r="GV6" i="9" s="1"/>
  <c r="GW6" i="9" s="1"/>
  <c r="GX6" i="9" s="1"/>
  <c r="GY6" i="9" s="1"/>
  <c r="GZ6" i="9" s="1"/>
  <c r="HA6" i="9" s="1"/>
  <c r="HB6" i="9" s="1"/>
  <c r="HC6" i="9" s="1"/>
  <c r="HD6" i="9" s="1"/>
  <c r="HE6" i="9" s="1"/>
  <c r="HF6" i="9" s="1"/>
  <c r="HG6" i="9" s="1"/>
  <c r="HH6" i="9" s="1"/>
  <c r="HI6" i="9" s="1"/>
  <c r="HJ6" i="9" s="1"/>
  <c r="HK6" i="9" s="1"/>
  <c r="HL6" i="9" s="1"/>
  <c r="HM6" i="9" s="1"/>
  <c r="HN6" i="9" s="1"/>
  <c r="HO6" i="9" s="1"/>
  <c r="HP6" i="9" s="1"/>
  <c r="HQ6" i="9" s="1"/>
  <c r="HR6" i="9" s="1"/>
  <c r="HS6" i="9" s="1"/>
  <c r="HT6" i="9" s="1"/>
  <c r="HU6" i="9" s="1"/>
  <c r="HV6" i="9" s="1"/>
  <c r="HW6" i="9" s="1"/>
  <c r="HX6" i="9" s="1"/>
  <c r="HY6" i="9" s="1"/>
  <c r="HZ6" i="9" s="1"/>
  <c r="IA6" i="9" s="1"/>
  <c r="IB6" i="9" s="1"/>
  <c r="IC6" i="9" s="1"/>
  <c r="ID6" i="9" s="1"/>
  <c r="IE6" i="9" s="1"/>
  <c r="IF6" i="9" s="1"/>
  <c r="IG6" i="9" s="1"/>
  <c r="IH6" i="9" s="1"/>
  <c r="II6" i="9" s="1"/>
  <c r="IJ6" i="9" s="1"/>
  <c r="IK6" i="9" s="1"/>
  <c r="IL6" i="9" s="1"/>
  <c r="IM6" i="9" s="1"/>
  <c r="IN6" i="9" s="1"/>
  <c r="IO6" i="9" s="1"/>
  <c r="IP6" i="9" s="1"/>
  <c r="IQ6" i="9" s="1"/>
  <c r="IR6" i="9" s="1"/>
  <c r="IS6" i="9" s="1"/>
  <c r="IT6" i="9" s="1"/>
  <c r="IU6" i="9" s="1"/>
  <c r="IV6" i="9" s="1"/>
  <c r="IW6" i="9" s="1"/>
  <c r="IX6" i="9" s="1"/>
  <c r="IY6" i="9" s="1"/>
  <c r="IZ6" i="9" s="1"/>
  <c r="JA6" i="9" s="1"/>
  <c r="JB6" i="9" s="1"/>
  <c r="JC6" i="9" s="1"/>
  <c r="JD6" i="9" s="1"/>
  <c r="JE6" i="9" s="1"/>
  <c r="JF6" i="9" s="1"/>
  <c r="JG6" i="9" s="1"/>
  <c r="JH6" i="9" s="1"/>
  <c r="JI6" i="9" s="1"/>
  <c r="JJ6" i="9" s="1"/>
  <c r="JK6" i="9" s="1"/>
  <c r="JL6" i="9" s="1"/>
  <c r="JM6" i="9" s="1"/>
  <c r="JN6" i="9" s="1"/>
  <c r="JO6" i="9" s="1"/>
  <c r="JP6" i="9" s="1"/>
  <c r="JQ6" i="9" s="1"/>
  <c r="JR6" i="9" s="1"/>
  <c r="JS6" i="9" s="1"/>
  <c r="JT6" i="9" s="1"/>
  <c r="JU6" i="9" s="1"/>
  <c r="JV6" i="9" s="1"/>
  <c r="JW6" i="9" s="1"/>
  <c r="JX6" i="9" s="1"/>
  <c r="JY6" i="9" s="1"/>
  <c r="JZ6" i="9" s="1"/>
  <c r="KA6" i="9" s="1"/>
  <c r="KB6" i="9" s="1"/>
  <c r="KC6" i="9" s="1"/>
  <c r="KD6" i="9" s="1"/>
  <c r="KE6" i="9" s="1"/>
  <c r="KF6" i="9" s="1"/>
  <c r="KG6" i="9" s="1"/>
  <c r="KH6" i="9" s="1"/>
  <c r="KI6" i="9" s="1"/>
  <c r="KJ6" i="9" s="1"/>
  <c r="KK6" i="9" s="1"/>
  <c r="KL6" i="9" s="1"/>
  <c r="KM6" i="9" s="1"/>
  <c r="KN6" i="9" s="1"/>
  <c r="KO6" i="9" s="1"/>
  <c r="KP6" i="9" s="1"/>
  <c r="KQ6" i="9" s="1"/>
  <c r="KR6" i="9" s="1"/>
  <c r="KS6" i="9" s="1"/>
  <c r="KT6" i="9" s="1"/>
  <c r="KU6" i="9" s="1"/>
  <c r="KV6" i="9" s="1"/>
  <c r="KW6" i="9" s="1"/>
  <c r="KX6" i="9" s="1"/>
  <c r="KY6" i="9" s="1"/>
  <c r="AW1034" i="6"/>
  <c r="AU1034" i="6"/>
  <c r="AG1034" i="6"/>
  <c r="O1034" i="6" s="1"/>
  <c r="AC1034" i="6"/>
  <c r="K1034" i="6"/>
  <c r="AW1022" i="6"/>
  <c r="AU1022" i="6"/>
  <c r="AG1022" i="6"/>
  <c r="AC1022" i="6"/>
  <c r="K1022" i="6"/>
  <c r="AW1008" i="6"/>
  <c r="AU1008" i="6"/>
  <c r="AG1008" i="6"/>
  <c r="AC1008" i="6"/>
  <c r="K1008" i="6"/>
  <c r="AW995" i="6"/>
  <c r="AU995" i="6"/>
  <c r="AG995" i="6"/>
  <c r="AC995" i="6"/>
  <c r="K995" i="6"/>
  <c r="AW983" i="6"/>
  <c r="AU983" i="6"/>
  <c r="AG983" i="6"/>
  <c r="AC983" i="6"/>
  <c r="K983" i="6"/>
  <c r="AW969" i="6"/>
  <c r="AU969" i="6"/>
  <c r="AG969" i="6"/>
  <c r="O969" i="6" s="1"/>
  <c r="AC969" i="6"/>
  <c r="K969" i="6"/>
  <c r="AW955" i="6"/>
  <c r="AU955" i="6"/>
  <c r="AG955" i="6"/>
  <c r="O955" i="6" s="1"/>
  <c r="AC955" i="6"/>
  <c r="K955" i="6"/>
  <c r="AW941" i="6"/>
  <c r="AU941" i="6"/>
  <c r="AG941" i="6"/>
  <c r="AC941" i="6"/>
  <c r="K941" i="6"/>
  <c r="AW926" i="6"/>
  <c r="AU926" i="6"/>
  <c r="AG926" i="6"/>
  <c r="AC926" i="6"/>
  <c r="K926" i="6"/>
  <c r="AW913" i="6"/>
  <c r="O913" i="6" s="1"/>
  <c r="AU913" i="6"/>
  <c r="AG913" i="6"/>
  <c r="AC913" i="6"/>
  <c r="K913" i="6"/>
  <c r="AW902" i="6"/>
  <c r="AU902" i="6"/>
  <c r="AG902" i="6"/>
  <c r="AC902" i="6"/>
  <c r="K902" i="6"/>
  <c r="AW890" i="6"/>
  <c r="AU890" i="6"/>
  <c r="AG890" i="6"/>
  <c r="AC890" i="6"/>
  <c r="K890" i="6"/>
  <c r="AW875" i="6"/>
  <c r="AU875" i="6"/>
  <c r="AG875" i="6"/>
  <c r="AC875" i="6"/>
  <c r="K875" i="6"/>
  <c r="AY875" i="6" s="1"/>
  <c r="AW864" i="6"/>
  <c r="AU864" i="6"/>
  <c r="AG864" i="6"/>
  <c r="O864" i="6" s="1"/>
  <c r="AC864" i="6"/>
  <c r="K864" i="6"/>
  <c r="AW849" i="6"/>
  <c r="AU849" i="6"/>
  <c r="AG849" i="6"/>
  <c r="AC849" i="6"/>
  <c r="K849" i="6"/>
  <c r="AW838" i="6"/>
  <c r="AU838" i="6"/>
  <c r="AG838" i="6"/>
  <c r="AC838" i="6"/>
  <c r="K838" i="6"/>
  <c r="AW827" i="6"/>
  <c r="AU827" i="6"/>
  <c r="AG827" i="6"/>
  <c r="AC827" i="6"/>
  <c r="K827" i="6"/>
  <c r="AW813" i="6"/>
  <c r="AU813" i="6"/>
  <c r="AG813" i="6"/>
  <c r="O813" i="6" s="1"/>
  <c r="AC813" i="6"/>
  <c r="K813" i="6"/>
  <c r="AW801" i="6"/>
  <c r="AU801" i="6"/>
  <c r="AG801" i="6"/>
  <c r="AC801" i="6"/>
  <c r="K801" i="6"/>
  <c r="AW790" i="6"/>
  <c r="AU790" i="6"/>
  <c r="AG790" i="6"/>
  <c r="O790" i="6" s="1"/>
  <c r="AC790" i="6"/>
  <c r="K790" i="6"/>
  <c r="AW781" i="6"/>
  <c r="AU781" i="6"/>
  <c r="AG781" i="6"/>
  <c r="AC781" i="6"/>
  <c r="K781" i="6"/>
  <c r="AW770" i="6"/>
  <c r="AU770" i="6"/>
  <c r="AG770" i="6"/>
  <c r="AC770" i="6"/>
  <c r="K770" i="6"/>
  <c r="AW756" i="6"/>
  <c r="AU756" i="6"/>
  <c r="AG756" i="6"/>
  <c r="AC756" i="6"/>
  <c r="K756" i="6"/>
  <c r="AW741" i="6"/>
  <c r="AU741" i="6"/>
  <c r="AG741" i="6"/>
  <c r="AC741" i="6"/>
  <c r="K741" i="6"/>
  <c r="AW727" i="6"/>
  <c r="AU727" i="6"/>
  <c r="AG727" i="6"/>
  <c r="AC727" i="6"/>
  <c r="K727" i="6"/>
  <c r="AW713" i="6"/>
  <c r="AU713" i="6"/>
  <c r="AG713" i="6"/>
  <c r="AC713" i="6"/>
  <c r="K713" i="6"/>
  <c r="AW700" i="6"/>
  <c r="AU700" i="6"/>
  <c r="AG700" i="6"/>
  <c r="AC700" i="6"/>
  <c r="K700" i="6"/>
  <c r="AW685" i="6"/>
  <c r="AU685" i="6"/>
  <c r="AG685" i="6"/>
  <c r="O685" i="6" s="1"/>
  <c r="AC685" i="6"/>
  <c r="K685" i="6"/>
  <c r="AW674" i="6"/>
  <c r="AU674" i="6"/>
  <c r="AG674" i="6"/>
  <c r="AC674" i="6"/>
  <c r="K674" i="6"/>
  <c r="AW660" i="6"/>
  <c r="AU660" i="6"/>
  <c r="AG660" i="6"/>
  <c r="AC660" i="6"/>
  <c r="K660" i="6"/>
  <c r="AW647" i="6"/>
  <c r="AU647" i="6"/>
  <c r="AG647" i="6"/>
  <c r="O647" i="6" s="1"/>
  <c r="AC647" i="6"/>
  <c r="K647" i="6"/>
  <c r="AW634" i="6"/>
  <c r="AU634" i="6"/>
  <c r="AG634" i="6"/>
  <c r="AC634" i="6"/>
  <c r="K634" i="6"/>
  <c r="AW620" i="6"/>
  <c r="AU620" i="6"/>
  <c r="AG620" i="6"/>
  <c r="O620" i="6" s="1"/>
  <c r="AC620" i="6"/>
  <c r="K620" i="6"/>
  <c r="AW606" i="6"/>
  <c r="AU606" i="6"/>
  <c r="AG606" i="6"/>
  <c r="AC606" i="6"/>
  <c r="K606" i="6"/>
  <c r="AW592" i="6"/>
  <c r="AU592" i="6"/>
  <c r="AG592" i="6"/>
  <c r="AC592" i="6"/>
  <c r="K592" i="6"/>
  <c r="AW578" i="6"/>
  <c r="AU578" i="6"/>
  <c r="AG578" i="6"/>
  <c r="AC578" i="6"/>
  <c r="K578" i="6"/>
  <c r="AW564" i="6"/>
  <c r="AU564" i="6"/>
  <c r="AG564" i="6"/>
  <c r="O564" i="6" s="1"/>
  <c r="AC564" i="6"/>
  <c r="K564" i="6"/>
  <c r="AW552" i="6"/>
  <c r="AU552" i="6"/>
  <c r="AG552" i="6"/>
  <c r="AC552" i="6"/>
  <c r="K552" i="6"/>
  <c r="AW540" i="6"/>
  <c r="AU540" i="6"/>
  <c r="AG540" i="6"/>
  <c r="AC540" i="6"/>
  <c r="K540" i="6"/>
  <c r="AW527" i="6"/>
  <c r="AU527" i="6"/>
  <c r="AG527" i="6"/>
  <c r="O527" i="6" s="1"/>
  <c r="AC527" i="6"/>
  <c r="K527" i="6"/>
  <c r="AW514" i="6"/>
  <c r="AU514" i="6"/>
  <c r="AG514" i="6"/>
  <c r="AC514" i="6"/>
  <c r="K514" i="6"/>
  <c r="AW501" i="6"/>
  <c r="AU501" i="6"/>
  <c r="AG501" i="6"/>
  <c r="AC501" i="6"/>
  <c r="K501" i="6"/>
  <c r="AW489" i="6"/>
  <c r="AU489" i="6"/>
  <c r="AG489" i="6"/>
  <c r="AC489" i="6"/>
  <c r="K489" i="6"/>
  <c r="AW474" i="6"/>
  <c r="AU474" i="6"/>
  <c r="AG474" i="6"/>
  <c r="AC474" i="6"/>
  <c r="K474" i="6"/>
  <c r="AW460" i="6"/>
  <c r="AU460" i="6"/>
  <c r="AG460" i="6"/>
  <c r="AC460" i="6"/>
  <c r="K460" i="6"/>
  <c r="AW445" i="6"/>
  <c r="AU445" i="6"/>
  <c r="AG445" i="6"/>
  <c r="O445" i="6" s="1"/>
  <c r="AC445" i="6"/>
  <c r="K445" i="6"/>
  <c r="AW431" i="6"/>
  <c r="AU431" i="6"/>
  <c r="AG431" i="6"/>
  <c r="AC431" i="6"/>
  <c r="K431" i="6"/>
  <c r="AW422" i="6"/>
  <c r="AU422" i="6"/>
  <c r="AG422" i="6"/>
  <c r="AC422" i="6"/>
  <c r="K422" i="6"/>
  <c r="AW411" i="6"/>
  <c r="AU411" i="6"/>
  <c r="AG411" i="6"/>
  <c r="AC411" i="6"/>
  <c r="K411" i="6"/>
  <c r="AW403" i="6"/>
  <c r="AU403" i="6"/>
  <c r="AG403" i="6"/>
  <c r="AC403" i="6"/>
  <c r="K403" i="6"/>
  <c r="AW394" i="6"/>
  <c r="AU394" i="6"/>
  <c r="AG394" i="6"/>
  <c r="AC394" i="6"/>
  <c r="K394" i="6"/>
  <c r="AW383" i="6"/>
  <c r="AU383" i="6"/>
  <c r="AG383" i="6"/>
  <c r="O383" i="6" s="1"/>
  <c r="AC383" i="6"/>
  <c r="K383" i="6"/>
  <c r="AY383" i="6" s="1"/>
  <c r="AW369" i="6"/>
  <c r="AU369" i="6"/>
  <c r="AG369" i="6"/>
  <c r="AC369" i="6"/>
  <c r="K369" i="6"/>
  <c r="AW357" i="6"/>
  <c r="AU357" i="6"/>
  <c r="AG357" i="6"/>
  <c r="O357" i="6" s="1"/>
  <c r="AC357" i="6"/>
  <c r="K357" i="6"/>
  <c r="AW343" i="6"/>
  <c r="AU343" i="6"/>
  <c r="AG343" i="6"/>
  <c r="AC343" i="6"/>
  <c r="K343" i="6"/>
  <c r="AW329" i="6"/>
  <c r="AU329" i="6"/>
  <c r="AG329" i="6"/>
  <c r="AC329" i="6"/>
  <c r="K329" i="6"/>
  <c r="AW317" i="6"/>
  <c r="AU317" i="6"/>
  <c r="AG317" i="6"/>
  <c r="O317" i="6" s="1"/>
  <c r="AC317" i="6"/>
  <c r="K317" i="6"/>
  <c r="AW306" i="6"/>
  <c r="AU306" i="6"/>
  <c r="AG306" i="6"/>
  <c r="AC306" i="6"/>
  <c r="K306" i="6"/>
  <c r="AW292" i="6"/>
  <c r="AU292" i="6"/>
  <c r="AG292" i="6"/>
  <c r="AC292" i="6"/>
  <c r="K292" i="6"/>
  <c r="AW277" i="6"/>
  <c r="AU277" i="6"/>
  <c r="AG277" i="6"/>
  <c r="AC277" i="6"/>
  <c r="K277" i="6"/>
  <c r="AW261" i="6"/>
  <c r="AU261" i="6"/>
  <c r="AG261" i="6"/>
  <c r="AC261" i="6"/>
  <c r="K261" i="6"/>
  <c r="AW247" i="6"/>
  <c r="AU247" i="6"/>
  <c r="AG247" i="6"/>
  <c r="AC247" i="6"/>
  <c r="K247" i="6"/>
  <c r="AW234" i="6"/>
  <c r="AU234" i="6"/>
  <c r="AG234" i="6"/>
  <c r="O234" i="6" s="1"/>
  <c r="AC234" i="6"/>
  <c r="K234" i="6"/>
  <c r="AW221" i="6"/>
  <c r="AU221" i="6"/>
  <c r="AG221" i="6"/>
  <c r="AC221" i="6"/>
  <c r="K221" i="6"/>
  <c r="AW208" i="6"/>
  <c r="AU208" i="6"/>
  <c r="AG208" i="6"/>
  <c r="AC208" i="6"/>
  <c r="K208" i="6"/>
  <c r="AW194" i="6"/>
  <c r="AU194" i="6"/>
  <c r="AG194" i="6"/>
  <c r="AC194" i="6"/>
  <c r="K194" i="6"/>
  <c r="AW181" i="6"/>
  <c r="AU181" i="6"/>
  <c r="AG181" i="6"/>
  <c r="AC181" i="6"/>
  <c r="K181" i="6"/>
  <c r="AW168" i="6"/>
  <c r="AU168" i="6"/>
  <c r="AG168" i="6"/>
  <c r="AC168" i="6"/>
  <c r="K168" i="6"/>
  <c r="AW155" i="6"/>
  <c r="AU155" i="6"/>
  <c r="AG155" i="6"/>
  <c r="AC155" i="6"/>
  <c r="K155" i="6"/>
  <c r="AW141" i="6"/>
  <c r="AU141" i="6"/>
  <c r="AG141" i="6"/>
  <c r="AC141" i="6"/>
  <c r="K141" i="6"/>
  <c r="AW128" i="6"/>
  <c r="AU128" i="6"/>
  <c r="AG128" i="6"/>
  <c r="AC128" i="6"/>
  <c r="K128" i="6"/>
  <c r="AW115" i="6"/>
  <c r="O115" i="6" s="1"/>
  <c r="AU115" i="6"/>
  <c r="AG115" i="6"/>
  <c r="AC115" i="6"/>
  <c r="K115" i="6"/>
  <c r="AW103" i="6"/>
  <c r="AU103" i="6"/>
  <c r="AG103" i="6"/>
  <c r="AC103" i="6"/>
  <c r="K103" i="6"/>
  <c r="AW88" i="6"/>
  <c r="AU88" i="6"/>
  <c r="AG88" i="6"/>
  <c r="AC88" i="6"/>
  <c r="K88" i="6"/>
  <c r="AW77" i="6"/>
  <c r="AU77" i="6"/>
  <c r="AG77" i="6"/>
  <c r="AC77" i="6"/>
  <c r="K77" i="6"/>
  <c r="AW66" i="6"/>
  <c r="AU66" i="6"/>
  <c r="AG66" i="6"/>
  <c r="AC66" i="6"/>
  <c r="K66" i="6"/>
  <c r="AW52" i="6"/>
  <c r="AU52" i="6"/>
  <c r="AG52" i="6"/>
  <c r="AC52" i="6"/>
  <c r="K52" i="6"/>
  <c r="AW40" i="6"/>
  <c r="AU40" i="6"/>
  <c r="AG40" i="6"/>
  <c r="AC40" i="6"/>
  <c r="K40" i="6"/>
  <c r="AW28" i="6"/>
  <c r="AU28" i="6"/>
  <c r="AG28" i="6"/>
  <c r="AC28" i="6"/>
  <c r="K28" i="6"/>
  <c r="AW14" i="6"/>
  <c r="AU14" i="6"/>
  <c r="AG14" i="6"/>
  <c r="AC14" i="6"/>
  <c r="K14" i="6"/>
  <c r="AW2" i="6"/>
  <c r="AU2" i="6"/>
  <c r="AG2" i="6"/>
  <c r="AC2" i="6"/>
  <c r="K2" i="6"/>
  <c r="AE29" i="1"/>
  <c r="AE28" i="1"/>
  <c r="AE27" i="1"/>
  <c r="AE26" i="1"/>
  <c r="AE25" i="1"/>
  <c r="AE24" i="1"/>
  <c r="AE23" i="1"/>
  <c r="AE22" i="1"/>
  <c r="AE21" i="1"/>
  <c r="AE20" i="1"/>
  <c r="AE19" i="1"/>
  <c r="AE18" i="1"/>
  <c r="AE17" i="1"/>
  <c r="AE16" i="1"/>
  <c r="AE15" i="1"/>
  <c r="AE14" i="1"/>
  <c r="AE13" i="1"/>
  <c r="AE12" i="1"/>
  <c r="AE11" i="1"/>
  <c r="AE10" i="1"/>
  <c r="AE9" i="1"/>
  <c r="AE8" i="1"/>
  <c r="AE7" i="1"/>
  <c r="AE6" i="1"/>
  <c r="AE5" i="1"/>
  <c r="O292" i="6" l="1"/>
  <c r="O902" i="6"/>
  <c r="O14" i="6"/>
  <c r="O52" i="6"/>
  <c r="O208" i="6"/>
  <c r="O700" i="6"/>
  <c r="O875" i="6"/>
  <c r="O1008" i="6"/>
  <c r="AY155" i="6"/>
  <c r="O674" i="6"/>
  <c r="O343" i="6"/>
  <c r="O890" i="6"/>
  <c r="AY1022" i="6"/>
  <c r="O28" i="6"/>
  <c r="O103" i="6"/>
  <c r="O141" i="6"/>
  <c r="O168" i="6"/>
  <c r="AY306" i="6"/>
  <c r="AY343" i="6"/>
  <c r="O411" i="6"/>
  <c r="AY552" i="6"/>
  <c r="AY620" i="6"/>
  <c r="O713" i="6"/>
  <c r="O781" i="6"/>
  <c r="AY168" i="6"/>
  <c r="AY277" i="6"/>
  <c r="AY115" i="6"/>
  <c r="AY329" i="6"/>
  <c r="O514" i="6"/>
  <c r="AY606" i="6"/>
  <c r="AY790" i="6"/>
  <c r="O221" i="6"/>
  <c r="O306" i="6"/>
  <c r="O369" i="6"/>
  <c r="AY578" i="6"/>
  <c r="O727" i="6"/>
  <c r="O983" i="6"/>
  <c r="O2" i="6"/>
  <c r="O40" i="6"/>
  <c r="O329" i="6"/>
  <c r="AY674" i="6"/>
  <c r="O827" i="6"/>
  <c r="O422" i="6"/>
  <c r="O540" i="6"/>
  <c r="AY727" i="6"/>
  <c r="O88" i="6"/>
  <c r="O194" i="6"/>
  <c r="AY394" i="6"/>
  <c r="AY913" i="6"/>
  <c r="AY2" i="6"/>
  <c r="AY40" i="6"/>
  <c r="AY103" i="6"/>
  <c r="O155" i="6"/>
  <c r="AY474" i="6"/>
  <c r="O770" i="6"/>
  <c r="O801" i="6"/>
  <c r="AY864" i="6"/>
  <c r="AY357" i="6"/>
  <c r="AY411" i="6"/>
  <c r="O489" i="6"/>
  <c r="AY781" i="6"/>
  <c r="AY849" i="6"/>
  <c r="O474" i="6"/>
  <c r="AY501" i="6"/>
  <c r="O552" i="6"/>
  <c r="AY592" i="6"/>
  <c r="AY660" i="6"/>
  <c r="AY700" i="6"/>
  <c r="AY756" i="6"/>
  <c r="AY890" i="6"/>
  <c r="O941" i="6"/>
  <c r="AY66" i="6"/>
  <c r="O77" i="6"/>
  <c r="AY208" i="6"/>
  <c r="AY88" i="6"/>
  <c r="AY128" i="6"/>
  <c r="O247" i="6"/>
  <c r="AY317" i="6"/>
  <c r="AY422" i="6"/>
  <c r="AY460" i="6"/>
  <c r="O592" i="6"/>
  <c r="O849" i="6"/>
  <c r="O1022" i="6"/>
  <c r="AY261" i="6"/>
  <c r="AY813" i="6"/>
  <c r="AY234" i="6"/>
  <c r="AY445" i="6"/>
  <c r="O501" i="6"/>
  <c r="AY564" i="6"/>
  <c r="AY770" i="6"/>
  <c r="AY955" i="6"/>
  <c r="AY141" i="6"/>
  <c r="AY292" i="6"/>
  <c r="AY403" i="6"/>
  <c r="AY838" i="6"/>
  <c r="AY14" i="6"/>
  <c r="O66" i="6"/>
  <c r="O261" i="6"/>
  <c r="O403" i="6"/>
  <c r="AY514" i="6"/>
  <c r="AY540" i="6"/>
  <c r="AY647" i="6"/>
  <c r="AY713" i="6"/>
  <c r="AY741" i="6"/>
  <c r="AY983" i="6"/>
  <c r="AY1034" i="6"/>
  <c r="AY181" i="6"/>
  <c r="AY489" i="6"/>
  <c r="AY827" i="6"/>
  <c r="O128" i="6"/>
  <c r="O181" i="6"/>
  <c r="AY431" i="6"/>
  <c r="AY634" i="6"/>
  <c r="AY926" i="6"/>
  <c r="AY969" i="6"/>
  <c r="AY995" i="6"/>
  <c r="O394" i="6"/>
  <c r="AY941" i="6"/>
  <c r="AY52" i="6"/>
  <c r="AY77" i="6"/>
  <c r="AY194" i="6"/>
  <c r="AY221" i="6"/>
  <c r="O277" i="6"/>
  <c r="O460" i="6"/>
  <c r="O606" i="6"/>
  <c r="O634" i="6"/>
  <c r="AY685" i="6"/>
  <c r="O926" i="6"/>
  <c r="AY28" i="6"/>
  <c r="AY247" i="6"/>
  <c r="AY369" i="6"/>
  <c r="O431" i="6"/>
  <c r="AY527" i="6"/>
  <c r="O578" i="6"/>
  <c r="O660" i="6"/>
  <c r="O756" i="6"/>
  <c r="O995" i="6"/>
  <c r="O741" i="6"/>
  <c r="AY801" i="6"/>
  <c r="O838" i="6"/>
  <c r="AY902" i="6"/>
  <c r="AY100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63CF49-4B44-4584-9111-FEE91541081C}" keepAlive="1" name="Query - Campaigns_Jan_24_2022" description="Connection to the 'Campaigns_Jan_24_2022' query in the workbook." type="5" refreshedVersion="7" background="1" saveData="1">
    <dbPr connection="Provider=Microsoft.Mashup.OleDb.1;Data Source=$Workbook$;Location=Campaigns_Jan_24_2022;Extended Properties=&quot;&quot;" command="SELECT * FROM [Campaigns_Jan_24_2022]"/>
  </connection>
</connections>
</file>

<file path=xl/sharedStrings.xml><?xml version="1.0" encoding="utf-8"?>
<sst xmlns="http://schemas.openxmlformats.org/spreadsheetml/2006/main" count="111440" uniqueCount="4288">
  <si>
    <t>Reports &gt; Fulfillment &gt; Fee Preview (under Payments)</t>
  </si>
  <si>
    <t>sku</t>
  </si>
  <si>
    <t>fnsku</t>
  </si>
  <si>
    <t>asin</t>
  </si>
  <si>
    <t>product-name</t>
  </si>
  <si>
    <t>product-group</t>
  </si>
  <si>
    <t>brand</t>
  </si>
  <si>
    <t>fulfilled-by</t>
  </si>
  <si>
    <t>your-price</t>
  </si>
  <si>
    <t>sales-price</t>
  </si>
  <si>
    <t>longest-side</t>
  </si>
  <si>
    <t>median-side</t>
  </si>
  <si>
    <t>shortest-side</t>
  </si>
  <si>
    <t>length-and-girth</t>
  </si>
  <si>
    <t>unit-of-dimension</t>
  </si>
  <si>
    <t>item-package-weight</t>
  </si>
  <si>
    <t>unit-of-weight</t>
  </si>
  <si>
    <t>product-size-tier</t>
  </si>
  <si>
    <t>currency</t>
  </si>
  <si>
    <t>estimated-fee-total</t>
  </si>
  <si>
    <t>estimated-referral-fee-per-unit</t>
  </si>
  <si>
    <t>estimated-variable-closing-fee</t>
  </si>
  <si>
    <t>estimated-order-handling-fee-per-order</t>
  </si>
  <si>
    <t>estimated-pick-pack-fee-per-unit</t>
  </si>
  <si>
    <t>estimated-weight-handling-fee-per-unit</t>
  </si>
  <si>
    <t>expected-fulfillment-fee-per-unit</t>
  </si>
  <si>
    <t>estimated-future-fee (Current Selling on Amazon + Future Fulfillment fees)</t>
  </si>
  <si>
    <t>estimated-future-order-handling-fee-per-order</t>
  </si>
  <si>
    <t>estimated-future-pick-pack-fee-per-unit</t>
  </si>
  <si>
    <t>estimated-future-weight-handling-fee-per-unit</t>
  </si>
  <si>
    <t>expected-future-fulfillment-fee-per-unit</t>
  </si>
  <si>
    <t>MANCAVE-6PK</t>
  </si>
  <si>
    <t>X002NRYJZB</t>
  </si>
  <si>
    <t>B08H5T1VKR</t>
  </si>
  <si>
    <t>Man Cave 6-Pack</t>
  </si>
  <si>
    <t>Kitchen</t>
  </si>
  <si>
    <t>Gold Coastal</t>
  </si>
  <si>
    <t>Amazon</t>
  </si>
  <si>
    <t>centimeters</t>
  </si>
  <si>
    <t>grams</t>
  </si>
  <si>
    <t>Standard</t>
  </si>
  <si>
    <t>CAD</t>
  </si>
  <si>
    <t>--</t>
  </si>
  <si>
    <t>Man Cave Beverage Can Coolers - Cool Stuff for Men, Home Bar Accessories &amp; Man Cave Decor, Beer Cooler Sleeves for Him - Insulated Drink Holders for Dad, Mancave Items - 6-Pack, Black</t>
  </si>
  <si>
    <t>inches</t>
  </si>
  <si>
    <t>pounds</t>
  </si>
  <si>
    <t>UsLargeStandardSize</t>
  </si>
  <si>
    <t>USD</t>
  </si>
  <si>
    <t>DOGMOM-2PK</t>
  </si>
  <si>
    <t>X002NRWPM5</t>
  </si>
  <si>
    <t>B08H5T4RCP</t>
  </si>
  <si>
    <t>Dog Mom Beverage Can Coolers - Gifts for Dog Lovers &amp; Dog Decorations for the Home - Insulated Drink Holders for Mom - Dog Paw Decoration Beer Cooler Sleeves for Women - 2-Pack, Grey</t>
  </si>
  <si>
    <t>HBYL12PK-NEW</t>
  </si>
  <si>
    <t>X002NEMD2P</t>
  </si>
  <si>
    <t>B08CD3HTCF</t>
  </si>
  <si>
    <t>Happy Birthday Decorations for Men, Insulated Can Coolers, Birthday Party Decor and Party Favors for Him, Can Sleeves for Soda and Beer Birthday Gift for Dad, 12-Pack, Black &amp; Gold</t>
  </si>
  <si>
    <t>21CANCOOLERS12PK-NEW</t>
  </si>
  <si>
    <t>X002NEAX6X</t>
  </si>
  <si>
    <t>B08CD3RRN2</t>
  </si>
  <si>
    <t>21st Birthday Party Decorations for Him, Insulated Can Coolers for Birthday Party Favors for Men, Soda and Beer Sleeves Birthday Party Supplies for Guys, 12-Pack, Black &amp; Gold</t>
  </si>
  <si>
    <t>60THCANCOOLERS12PK-NEW</t>
  </si>
  <si>
    <t>X002LURW63</t>
  </si>
  <si>
    <t>B07VBJ8G8F</t>
  </si>
  <si>
    <t>60th Birthday Decor and Party Favors, Beverage Sleeves Gift for Dad's 60th Birthday Party, Decorations and Party Supply, 60s Birthday Decorations for Men, 12-Pack, Black &amp; Gold</t>
  </si>
  <si>
    <t>50THCOOLERS12PK-NEW</t>
  </si>
  <si>
    <t>X002LURSBH</t>
  </si>
  <si>
    <t>B07NLD3D9H</t>
  </si>
  <si>
    <t>Happy 50th Birthday Party Decorations for Men, Insulated Can Coolers as Dad's Birthday Decorations and Party Favors, Beer Sleeves 50th Birthday Gifts for Men, 12-Pack, Black &amp; Gold</t>
  </si>
  <si>
    <t>30THCANCOOLERS12PK-NEW</t>
  </si>
  <si>
    <t>X002LUKDRN</t>
  </si>
  <si>
    <t>B07TLYBGV7</t>
  </si>
  <si>
    <t>Happy 30th Birthday Decorations for Him, Dirty Thirty Birthday Beverage Can Cooler Sleeves, Insulated Holder Gift Ideas and Party Favors for Men, 12-Pack, Black &amp; Gold</t>
  </si>
  <si>
    <t>40THCANCOOLERS12PK-NEW</t>
  </si>
  <si>
    <t>X002LUBY5N</t>
  </si>
  <si>
    <t>B07SFXXJKL</t>
  </si>
  <si>
    <t>Happy 40th Birthday Decorations for Men, Insulated Can Beverage Sleeve, Birthday Party Favors for Him, 40 Year Old Birthday Gift Ideas, 12-Pack, Black &amp; Gold</t>
  </si>
  <si>
    <t>YC-O9BL-ETGD</t>
  </si>
  <si>
    <t>X002BKAN6T</t>
  </si>
  <si>
    <t>B07Y5PBS86</t>
  </si>
  <si>
    <t>Bachelorette Party Favors - 13 Pack Bridal Shower Decor Can Coolers with Party Game - Bachelorette Gifts for Bride, 13 Beer Can Insulated Sleeves Bachelorette Party Supplies, White, Pink with Gold</t>
  </si>
  <si>
    <t>BACHELOR13CANPK</t>
  </si>
  <si>
    <t>X0029VEE6F</t>
  </si>
  <si>
    <t>B07WDKX1K4</t>
  </si>
  <si>
    <t>Bachelor Party Decorations for Men - Groomsmen &amp; Groom Beverage Can Cooler Sleeves &amp; Party Game - Bachelor Party Favors for Wedding, Insulated Holders, 13 Pack, Black and Gold</t>
  </si>
  <si>
    <t>MRMRSCOOLERS2PK</t>
  </si>
  <si>
    <t>X0024FT9FR</t>
  </si>
  <si>
    <t>B07QX99H18</t>
  </si>
  <si>
    <t>Wedding Gifts for the Couple Unique - 2 Pack Couples Gifts Can Coolers and Heart Bottle Opener - Engagement Gifts for Couples, Anniversary Gifts for Couple, 2 Gift Beer Can Sleeves for Men and for Her</t>
  </si>
  <si>
    <t>Gold Coastal Beverage Can Coolers &amp; Heart Bottle Opener, 2 Pack</t>
  </si>
  <si>
    <t>RETIREMENTCOOLERS6PK</t>
  </si>
  <si>
    <t>X0021B82Q1</t>
  </si>
  <si>
    <t>B07NCZF98B</t>
  </si>
  <si>
    <t>Retirement Gifts for Men &amp; Women - Beverage Can Coolers - Vacation Beer Sleeves for Retirement Party Decorations &amp; Supplies, Retired Gift Ideas - Insulated Drink Holder with Palm Tree Design, 6-Pack</t>
  </si>
  <si>
    <t>ZS-DQP0-LB7B</t>
  </si>
  <si>
    <t>X001VYT6SR</t>
  </si>
  <si>
    <t>B07H7MFZ8R</t>
  </si>
  <si>
    <t>Fishing Gifts For Men &amp; Women Can Cooler 6-Pack, Insulated Beer Sleeves Bundle for Bass, Trout, Saltwater and Fly Fishing, Patriotic Gift for Dad, Grandpa, Brother, Boyfriend [Navy Blue American Flag]</t>
  </si>
  <si>
    <t>Throttleneck</t>
  </si>
  <si>
    <t>GW-3I8L-Q5Q4</t>
  </si>
  <si>
    <t>B07JRDYPF8</t>
  </si>
  <si>
    <t>Thin Red Line Can Coolers, Firefighter Gifts for Men 6-Pack Beer Sleeves, Black with Red Stripe American Flag</t>
  </si>
  <si>
    <t>Firefighter Gifts for Men - Thin Red Line Beverage Can Cooler Sleeves, Fireman Gifts, Insulated Beer Holder with Red Stripe American Flag, Fire Department Gift Ideas, Fire Fighter Accessory, 6-Pack</t>
  </si>
  <si>
    <t>II-Z6VA-0B45</t>
  </si>
  <si>
    <t>B07JQHNLFZ</t>
  </si>
  <si>
    <t>Police Officer Gifts for Men - Thin Blue Line Beverage Can Cooler Sleeves - Law Enforcement Blue Lives Matter Insulated Beer Holder with Blue Stripe American Flag - Police Department Ideas, 6-Pack</t>
  </si>
  <si>
    <t>BRIDEGROOMMULTIPACK</t>
  </si>
  <si>
    <t>B08BJCSYD4</t>
  </si>
  <si>
    <t>Bachelorette and Bachelor Party Can Cooler 26-Pack, Bride Groom Set</t>
  </si>
  <si>
    <t>UsSmallStandardSize</t>
  </si>
  <si>
    <t>Inventory &gt; Inventory Reports &gt; Active Listings Report dropdown</t>
  </si>
  <si>
    <t>item-name</t>
  </si>
  <si>
    <t>item-description</t>
  </si>
  <si>
    <t>listing-id</t>
  </si>
  <si>
    <t>seller-sku</t>
  </si>
  <si>
    <t>price</t>
  </si>
  <si>
    <t>quantity</t>
  </si>
  <si>
    <t>open-date</t>
  </si>
  <si>
    <t>image-url</t>
  </si>
  <si>
    <t>item-is-marketplace</t>
  </si>
  <si>
    <t>product-id-type</t>
  </si>
  <si>
    <t>zshop-shipping-fee</t>
  </si>
  <si>
    <t>item-note</t>
  </si>
  <si>
    <t>item-condition</t>
  </si>
  <si>
    <t>zshop-category1</t>
  </si>
  <si>
    <t>zshop-browse-path</t>
  </si>
  <si>
    <t>zshop-storefront-feature</t>
  </si>
  <si>
    <t>asin1</t>
  </si>
  <si>
    <t>asin2</t>
  </si>
  <si>
    <t>asin3</t>
  </si>
  <si>
    <t>will-ship-internationally</t>
  </si>
  <si>
    <t>expedited-shipping</t>
  </si>
  <si>
    <t>zshop-boldface</t>
  </si>
  <si>
    <t>product-id</t>
  </si>
  <si>
    <t>bid-for-featured-placement</t>
  </si>
  <si>
    <t>add-delete</t>
  </si>
  <si>
    <t>pending-quantity</t>
  </si>
  <si>
    <t>fulfillment-channel</t>
  </si>
  <si>
    <t>Business Price</t>
  </si>
  <si>
    <t>Quantity Price Type</t>
  </si>
  <si>
    <t>Quantity Lower Bound 1</t>
  </si>
  <si>
    <t>Quantity Price 1</t>
  </si>
  <si>
    <t>Quantity Lower Bound 2</t>
  </si>
  <si>
    <t>Quantity Price 2</t>
  </si>
  <si>
    <t>Quantity Lower Bound 3</t>
  </si>
  <si>
    <t>Quantity Price 3</t>
  </si>
  <si>
    <t>Quantity Lower Bound 4</t>
  </si>
  <si>
    <t>Quantity Price 4</t>
  </si>
  <si>
    <t>Quantity Lower Bound 5</t>
  </si>
  <si>
    <t>Quantity Price 5</t>
  </si>
  <si>
    <t>merchant-shipping-group</t>
  </si>
  <si>
    <t>Progressive Price Type</t>
  </si>
  <si>
    <t>Progressive Lower Bound 1</t>
  </si>
  <si>
    <t>Progressive Price 1</t>
  </si>
  <si>
    <t>Progressive Lower Bound 2</t>
  </si>
  <si>
    <t>Progressive Price 2</t>
  </si>
  <si>
    <t>Progressive Lower Bound 3</t>
  </si>
  <si>
    <t>Progressive Price 3</t>
  </si>
  <si>
    <t>0915XC1L9WY</t>
  </si>
  <si>
    <t>2020-09-15 06:59:39 PDT</t>
  </si>
  <si>
    <t>y</t>
  </si>
  <si>
    <t>AMAZON_NA</t>
  </si>
  <si>
    <t>Migrated Template</t>
  </si>
  <si>
    <t>Live large at 30 and celebrate with the perfect party decoration while crackin' a couple of cold ones! Get this 12-pack of premium beer can sleeves for a loved one's upcoming 30th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30 years and countless beers!</t>
  </si>
  <si>
    <t>0804XPVQ96X</t>
  </si>
  <si>
    <t>2020-08-04 11:44:26 PDT</t>
  </si>
  <si>
    <t>0804XQF3B1R</t>
  </si>
  <si>
    <t>2020-08-04 11:45:46 PDT</t>
  </si>
  <si>
    <t>Bring your best at 50 and celebrate with the perfect party decoration while crackin' a couple of cold ones! Get this 12-pack of premium beer can sleeves for dad's upcoming 50th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50 years and countless cheers!</t>
  </si>
  <si>
    <t>0804XPQ5QIQ</t>
  </si>
  <si>
    <t>2020-08-04 11:50:50 PDT</t>
  </si>
  <si>
    <t>Keep the party going at 60 and celebrate with the perfect party decoration while crackin' a couple of cold ones! Get this 12-pack of premium beer can sleeves for dad's upcoming 60th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60 years and countless cheers!</t>
  </si>
  <si>
    <t>0804XPV4R3I</t>
  </si>
  <si>
    <t>2020-08-04 11:53:47 PDT</t>
  </si>
  <si>
    <t>0814VRAHNJM</t>
  </si>
  <si>
    <t>2019-08-14 05:32:46 PDT</t>
  </si>
  <si>
    <t>0901X28YO0W</t>
  </si>
  <si>
    <t>2020-09-01 10:09:28 PDT</t>
  </si>
  <si>
    <t>1205U75Q12C</t>
  </si>
  <si>
    <t>2018-12-04 18:59:26 PST</t>
  </si>
  <si>
    <t>0915XBXE6VO</t>
  </si>
  <si>
    <t>2020-09-15 07:01:16 PDT</t>
  </si>
  <si>
    <t>Why buy our Thin Blue Line Police beverage cooler? Every time you order one of these 6-Packs of Can Coolers, a police siren sounds and all our employees stop what they're doing to give high-fives because blue lives matter. Wouldn't you love to hear that you are the reason for our happy customer service department?</t>
  </si>
  <si>
    <t>0120XD428JA</t>
  </si>
  <si>
    <t>2020-01-20 08:58:07 PST</t>
  </si>
  <si>
    <t>0901X20VE2G</t>
  </si>
  <si>
    <t>2020-09-01 10:13:30 PDT</t>
  </si>
  <si>
    <t>0419VEGVYXK</t>
  </si>
  <si>
    <t>2019-04-19 13:27:03 PDT</t>
  </si>
  <si>
    <t>0621VSEFDO3</t>
  </si>
  <si>
    <t>2019-06-21 05:18:19 PDT</t>
  </si>
  <si>
    <t>1223VMIMJTN</t>
  </si>
  <si>
    <t>2019-12-23 14:48:02 PST</t>
  </si>
  <si>
    <t>0914X91ER4E</t>
  </si>
  <si>
    <t>2020-09-14 12:21:48 PDT</t>
  </si>
  <si>
    <t>Celebrate your 21st and celebrate with the perfect party decoration while crackin' a couple of cold ones! Get this 12-pack of premium beer can sleeves for a loved one's upcoming 21st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21 years and countless beers!</t>
  </si>
  <si>
    <t>0705XG7IX2U</t>
  </si>
  <si>
    <t>21CANCOOLERS12PK</t>
  </si>
  <si>
    <t>2020-07-05 11:22:07 PDT</t>
  </si>
  <si>
    <t>1209XEKA2N8</t>
  </si>
  <si>
    <t>21CANCOOLERS12PK-MFN</t>
  </si>
  <si>
    <t>2020-12-09 10:34:49 PST</t>
  </si>
  <si>
    <t>DEFAULT</t>
  </si>
  <si>
    <t>1111YU8PY2A</t>
  </si>
  <si>
    <t>21CANCOOLERS12PK-NEW-FBM</t>
  </si>
  <si>
    <t>2021-11-11 11:36:51 PST</t>
  </si>
  <si>
    <t>1110YS8G8GE</t>
  </si>
  <si>
    <t>30THCANCOOLERS12PK-NEW-FBM</t>
  </si>
  <si>
    <t>2021-11-10 12:51:07 PST</t>
  </si>
  <si>
    <t>1109YO3OMUQ</t>
  </si>
  <si>
    <t>40THCANCOOLERS12PK-NEW-FBM</t>
  </si>
  <si>
    <t>2021-11-08 16:03:27 PST</t>
  </si>
  <si>
    <t>Bring your best at 50 and celebrate with the perfect party decoration while crackin' a couple of cold ones! Get this 12-pack of premium beer can sleeves for dad's upcoming 50th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50 years and countless beers!</t>
  </si>
  <si>
    <t>0320VUGHLA6</t>
  </si>
  <si>
    <t>50THCOOLERS12PK</t>
  </si>
  <si>
    <t>2019-03-20 05:46:35 PDT</t>
  </si>
  <si>
    <t>50th Birthday Decorations - Beverage Can Coolers - 50th Birthday Gift Ideas Beer Sleeve - Insulated Drink Holder Party Favors - 50 Year Old Birthday Gifts for Men &amp; Women, 12-Pack, Black &amp; Gold</t>
  </si>
  <si>
    <t>1209XF0YDPS</t>
  </si>
  <si>
    <t>50THCOOLERS12PK-MFN</t>
  </si>
  <si>
    <t>B08Q5X8BQ4</t>
  </si>
  <si>
    <t>1110YS91R0K</t>
  </si>
  <si>
    <t>50THCOOLERS12PK-NEW-FBM</t>
  </si>
  <si>
    <t>2021-11-10 12:52:29 PST</t>
  </si>
  <si>
    <t>50th Birthday Gifts Men or for Women - 24-Pack Can Coolers - 50th Birthday Gift Ideas Beer Sleeve - 24 Beer Cooler Insulated Sleeves - 50th Birthday Decorations for Men, Black with Gold Lettering</t>
  </si>
  <si>
    <t>0701VFV36QN</t>
  </si>
  <si>
    <t>50THCOOLERS24PK</t>
  </si>
  <si>
    <t>2019-07-01 14:06:01 PDT</t>
  </si>
  <si>
    <t>B07TRPC8K8</t>
  </si>
  <si>
    <t>1209XELH92A</t>
  </si>
  <si>
    <t>50THCOOLERS24PK-MFN</t>
  </si>
  <si>
    <t>B08Q62JWCK</t>
  </si>
  <si>
    <t>Keep the party going at 60 and celebrate with the perfect party decoration while crackin' a couple of cold ones! Get this 12-pack of premium beer can sleeves for dad's upcoming 60th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60 years and countless beers!</t>
  </si>
  <si>
    <t>0719V8RGLLD</t>
  </si>
  <si>
    <t>60THCANCOOLERS12PK</t>
  </si>
  <si>
    <t>2019-07-18 17:52:13 PDT</t>
  </si>
  <si>
    <t>1209XF7ZTTW</t>
  </si>
  <si>
    <t>60THCANCOOLERS12PK-MFN</t>
  </si>
  <si>
    <t>1109YO1QVTK</t>
  </si>
  <si>
    <t>60THCANCOOLERS12PK-NEW-FBM</t>
  </si>
  <si>
    <t>2021-11-08 16:05:10 PST</t>
  </si>
  <si>
    <t>0819V8KZW2N</t>
  </si>
  <si>
    <t>AC-U1YN-B9IJ</t>
  </si>
  <si>
    <t>2019-08-18 19:20:52 PDT</t>
  </si>
  <si>
    <t>1209XEK1HXJ</t>
  </si>
  <si>
    <t>AC-U1YN-B9IJ-MFN</t>
  </si>
  <si>
    <t>B08Q5XWZDS</t>
  </si>
  <si>
    <t>0413Y7MFX1P</t>
  </si>
  <si>
    <t>AMERICAN-FLAG-PARENT1</t>
  </si>
  <si>
    <t>2021-04-13 08:35:37 PDT</t>
  </si>
  <si>
    <t>B092DWKX9Z</t>
  </si>
  <si>
    <t>1209XF4S23I</t>
  </si>
  <si>
    <t>B07JRDYPF8-New2</t>
  </si>
  <si>
    <t>2020-12-09 13:26:30 PST</t>
  </si>
  <si>
    <t>1111YU982K7</t>
  </si>
  <si>
    <t>BACHELOR13CANPK-FBM</t>
  </si>
  <si>
    <t>2021-11-11 11:32:46 PST</t>
  </si>
  <si>
    <t>1209XEUH47R</t>
  </si>
  <si>
    <t>BACHELOR13CANPK-MFN</t>
  </si>
  <si>
    <t>Birthday Decorations for Him - 12-Pack Can Coolers - Dirty 30 Birthday Party Supplies - Birthday Gifts for Men or for Her, 12 Insulated Sleeves for Thirty Birthday, Black with Gold Lettering</t>
  </si>
  <si>
    <t>0728X5K5JSP</t>
  </si>
  <si>
    <t>BIRTHDAY-PARENT</t>
  </si>
  <si>
    <t>2020-07-28 07:13:47 PDT</t>
  </si>
  <si>
    <t>B08DRQR4NN</t>
  </si>
  <si>
    <t>1111YUA65HF</t>
  </si>
  <si>
    <t>DOGMOM-2PK-FBM</t>
  </si>
  <si>
    <t>2021-11-11 11:39:24 PST</t>
  </si>
  <si>
    <t>1209XEXXNB6</t>
  </si>
  <si>
    <t>DOGMOM-2PK-MFN</t>
  </si>
  <si>
    <t>1111YU82AKA</t>
  </si>
  <si>
    <t>GW-3I8L-Q5Q4-FBM</t>
  </si>
  <si>
    <t>2021-11-11 11:37:41 PST</t>
  </si>
  <si>
    <t>0119ZSCKA1J</t>
  </si>
  <si>
    <t>GW-3I8L-Q5Q4-MFN</t>
  </si>
  <si>
    <t>2022-01-19 09:30:42 PST</t>
  </si>
  <si>
    <t>B09QQWH52W</t>
  </si>
  <si>
    <t>Celebrate your birthday in style with the perfect party decoration while crackin' a couple of cold ones! Get this 12-pack of premium beer can sleeves for a loved one's upcoming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an unforgettable and legendary birthday!</t>
  </si>
  <si>
    <t>0705XG7ZFRL</t>
  </si>
  <si>
    <t>HBYL12PK</t>
  </si>
  <si>
    <t>2020-07-05 11:18:37 PDT</t>
  </si>
  <si>
    <t>1209XEK5304</t>
  </si>
  <si>
    <t>HBYL12PK-MFN</t>
  </si>
  <si>
    <t>1111YU7XTP7</t>
  </si>
  <si>
    <t>HBYL12PK-NEW-FBM</t>
  </si>
  <si>
    <t>2021-11-11 11:33:34 PST</t>
  </si>
  <si>
    <t>1111YU7H4KQ</t>
  </si>
  <si>
    <t>II-Z6VA-0B45-FBM</t>
  </si>
  <si>
    <t>2021-11-11 11:35:50 PST</t>
  </si>
  <si>
    <t>1209XEP3B19</t>
  </si>
  <si>
    <t>II-Z6VA-0B45-MFN</t>
  </si>
  <si>
    <t>B08Q5X7SBS</t>
  </si>
  <si>
    <t>0610V7F5JJD</t>
  </si>
  <si>
    <t>JS-YF8H-Q28N</t>
  </si>
  <si>
    <t>2019-06-10 11:22:56 PDT</t>
  </si>
  <si>
    <t>1209XF9QBTR</t>
  </si>
  <si>
    <t>JS-YF8H-Q28N-MFN</t>
  </si>
  <si>
    <t>Weekly Planning Notebook, to Do Plan List Desk Notepad Task Organizer, This Week Undated Goal Setting Tear-Off Schedule Planning System, Tropical Design, 8.5" x 11", 50 Paper Sheets with Thick Cardboard</t>
  </si>
  <si>
    <t>GOLD COASTAL 8.5" x 11" WEEKLY PLANNING workbook&lt;/br&gt; &lt;/br&gt;Our Weekly Planning Notebook To-Do Notepad is the perfect way to achieve your goals and prioritize your week! Stop procrastinating and maximize your productivity with a Gold Coastal weekly Planning. Now you can list your top goals for the week and keep the rest of your to do tasks and daily activities and appointments organized with a checklist Planning system. &lt;/br&gt;&lt;/br&gt;DIMENSIONS: 8.5" wide x 11" tall &lt;/br&gt; Start with the right side of the paad by listing your most important Top Goals for the week. Then, write your to-do’s for the week on the list below. Make sure to capture your successes each week, big and small, and don’t forward to write down your happiest moment(s) of the week. Life is short and it’s important to memorialize the best moments of life. Throughout the week, you may think of things you need to do the following week, write those in the bottom “Next Week” box&lt;/br&gt;The left column features daily boxes, Monday through Sunday. Use this space for daily to-do’s and appointments. &lt;/br&gt;Tropical leaves design and color scheme to inspire aspirational action! &lt;/br&gt;50 tear off sheets per notebook! &lt;/br&gt;Each workbook comes plastic wrapped for scratch protection&lt;/br&gt;&lt;/br&gt; CLICK ON THE ADD TO CART BUTTON AND BUY NOW!!</t>
  </si>
  <si>
    <t>1209XEJV11O</t>
  </si>
  <si>
    <t>L5-3YUF-G43D-MFN</t>
  </si>
  <si>
    <t>B07KFKK1QZ</t>
  </si>
  <si>
    <t>1111YU9ZOG4</t>
  </si>
  <si>
    <t>MANCAVE-6PK-FBM</t>
  </si>
  <si>
    <t>2021-11-11 11:40:02 PST</t>
  </si>
  <si>
    <t>1209XFGQX5I</t>
  </si>
  <si>
    <t>MANCAVE-6PK-MFN</t>
  </si>
  <si>
    <t>1111YU6ZHDJ</t>
  </si>
  <si>
    <t>MRMRSCOOLERS2PK-FBM</t>
  </si>
  <si>
    <t>2021-11-11 11:34:46 PST</t>
  </si>
  <si>
    <t>Mr and Mrs Wedding Gifts for Couples - Unique Couples Gifts, Beverage Can Coolers &amp; Heart Bottle Opener - Engagement &amp; Anniversary Gifts for Couples, Insulated Drink Holder for Him &amp; Her, 2 Pack</t>
  </si>
  <si>
    <t>1209XEBFKYF</t>
  </si>
  <si>
    <t>MRMRSCOOLERS2PK-MFN</t>
  </si>
  <si>
    <t>B08Q5HFH97</t>
  </si>
  <si>
    <t>Retirement Gifts for Men or Women - 12-Pack of Premium Can Coolers - Beer Sleeves for Retirement Party Decorations, Retired Gifts for Men, 12 Black Beer Cooler Insulated Sleeves with Palm Tree Design</t>
  </si>
  <si>
    <t>0701VG0BU5B</t>
  </si>
  <si>
    <t>RETIREMENTCOOLERS12PK</t>
  </si>
  <si>
    <t>2019-07-01 15:58:01 PDT</t>
  </si>
  <si>
    <t>B07TT8L1FQ</t>
  </si>
  <si>
    <t>1209XEOOL5H</t>
  </si>
  <si>
    <t>RETIREMENTCOOLERS12PK-MFN</t>
  </si>
  <si>
    <t>B08Q5T5L85</t>
  </si>
  <si>
    <t>1111YU84D6F</t>
  </si>
  <si>
    <t>RETIREMENTCOOLERS6PK-FBM</t>
  </si>
  <si>
    <t>2021-11-11 11:30:47 PST</t>
  </si>
  <si>
    <t>1209XEJDXJC</t>
  </si>
  <si>
    <t>RETIREMENTCOOLERS6PK-MFN</t>
  </si>
  <si>
    <t>B08Q5VZV14</t>
  </si>
  <si>
    <t>1111YU7DNDQ</t>
  </si>
  <si>
    <t>YC-O9BL-ETGD-FBM</t>
  </si>
  <si>
    <t>2021-11-11 11:31:55 PST</t>
  </si>
  <si>
    <t>1209XELNX5R</t>
  </si>
  <si>
    <t>YC-O9BL-ETGD-MFN</t>
  </si>
  <si>
    <t>1111YU9M5SA</t>
  </si>
  <si>
    <t>ZS-DQP0-LB7B-FBM</t>
  </si>
  <si>
    <t>2021-11-11 11:38:28 PST</t>
  </si>
  <si>
    <t>Reports &gt; Fulfillment &gt; Manage FBA Inventory</t>
  </si>
  <si>
    <t>condition</t>
  </si>
  <si>
    <t>mfn-listing-exists</t>
  </si>
  <si>
    <t>mfn-fulfillable-quantity</t>
  </si>
  <si>
    <t>afn-listing-exists</t>
  </si>
  <si>
    <t>afn-warehouse-quantity</t>
  </si>
  <si>
    <t>afn-fulfillable-quantity</t>
  </si>
  <si>
    <t>afn-unsellable-quantity</t>
  </si>
  <si>
    <t>afn-reserved-quantity</t>
  </si>
  <si>
    <t>afn-total-quantity</t>
  </si>
  <si>
    <t>per-unit-volume</t>
  </si>
  <si>
    <t>afn-inbound-working-quantity</t>
  </si>
  <si>
    <t>afn-inbound-shipped-quantity</t>
  </si>
  <si>
    <t>afn-inbound-receiving-quantity</t>
  </si>
  <si>
    <t>afn-researching-quantity</t>
  </si>
  <si>
    <t>afn-reserved-future-supply</t>
  </si>
  <si>
    <t>afn-future-supply-buyable</t>
  </si>
  <si>
    <t>New</t>
  </si>
  <si>
    <t>No</t>
  </si>
  <si>
    <t>Yes</t>
  </si>
  <si>
    <t>X002KPK1IF</t>
  </si>
  <si>
    <t>State</t>
  </si>
  <si>
    <t>Campaigns</t>
  </si>
  <si>
    <t>Status</t>
  </si>
  <si>
    <t>Type</t>
  </si>
  <si>
    <t>Targeting</t>
  </si>
  <si>
    <t>Campaign bidding strategy</t>
  </si>
  <si>
    <t>Start date</t>
  </si>
  <si>
    <t>End date</t>
  </si>
  <si>
    <t>Portfolio</t>
  </si>
  <si>
    <t>Budget(USD)</t>
  </si>
  <si>
    <t>Top-of-search IS</t>
  </si>
  <si>
    <t>Cost type</t>
  </si>
  <si>
    <t>Impressions</t>
  </si>
  <si>
    <t>Clicks</t>
  </si>
  <si>
    <t>CTR</t>
  </si>
  <si>
    <t>Spend(USD)</t>
  </si>
  <si>
    <t>CPC(USD)</t>
  </si>
  <si>
    <t>Orders</t>
  </si>
  <si>
    <t>Sales(USD)</t>
  </si>
  <si>
    <t>ACOS</t>
  </si>
  <si>
    <t>ROAS</t>
  </si>
  <si>
    <t>NTB orders</t>
  </si>
  <si>
    <t>% of orders NTB</t>
  </si>
  <si>
    <t>NTB sales(USD)</t>
  </si>
  <si>
    <t>% of sales NTB</t>
  </si>
  <si>
    <t>Viewable impressions</t>
  </si>
  <si>
    <t>VCPM(USD)</t>
  </si>
  <si>
    <t>ASIN</t>
  </si>
  <si>
    <t>ENABLED</t>
  </si>
  <si>
    <t>B07TLYBGV7 - 30th Bday - Initial Auto</t>
  </si>
  <si>
    <t>CAMPAIGN_STATUS_ENABLED</t>
  </si>
  <si>
    <t>SP</t>
  </si>
  <si>
    <t>AUTOMATIC</t>
  </si>
  <si>
    <t>Dynamic bids - down only</t>
  </si>
  <si>
    <t>30th Can Coolers</t>
  </si>
  <si>
    <t>CPC</t>
  </si>
  <si>
    <t>21st Birthday | Incrementum | S.B. | A|</t>
  </si>
  <si>
    <t>B07SFXXJKL - 40th Bday - Initial Auto</t>
  </si>
  <si>
    <t>40th Can Coolers</t>
  </si>
  <si>
    <t>21st birthday decorations for him - Exact - Incrementum - B08CD3RRN2 - SP - KB_0 Manual - z6am7at8</t>
  </si>
  <si>
    <t>B07NLD3D9H - 50th Bday - Initial Auto</t>
  </si>
  <si>
    <t>50th Can Coolers</t>
  </si>
  <si>
    <t>21st Birthday Decorations for Him - Incrementum - B08CD3RRN2 - SD - Product Targeting - z6am7at8</t>
  </si>
  <si>
    <t>B07NCZF98B - Retirement - Initial Auto</t>
  </si>
  <si>
    <t>Retirement Can Coolers</t>
  </si>
  <si>
    <t>&lt;5%</t>
  </si>
  <si>
    <t>21st Birthday Decorations for Him - Incrementum - B08CD3RRN2 - SP - Auto - z6am7at8</t>
  </si>
  <si>
    <t>B07WDKX1K4 - Bachelor - Initial Auto</t>
  </si>
  <si>
    <t>Bachelor Party Pack</t>
  </si>
  <si>
    <t>21st Birthday Decorations for Him - Incrementum - B08CD3RRN2 - SP - Manual - z6am7at8</t>
  </si>
  <si>
    <t>B08CD3HTCF - HBDL - Initial Auto</t>
  </si>
  <si>
    <t>.HB Legend</t>
  </si>
  <si>
    <t>21st Birthday Decorations for Him - Incrementum - B08CD3RRN2 - SP - PAT - z6am7at8</t>
  </si>
  <si>
    <t>B07QX99H18 - Mr Mrs - Initial Auto</t>
  </si>
  <si>
    <t>21st Birthday Decorations for Him - Incrementum - SD - Advertised Products Views Remarketing - lhbhx705</t>
  </si>
  <si>
    <t>B07JQHNLFZ - Police Officer - Initial Auto</t>
  </si>
  <si>
    <t>Police Can Coolers</t>
  </si>
  <si>
    <t>21st Birthday Decorations for Him - Incrementum - SD - Brand Defense Product Targeting - lhbhx705</t>
  </si>
  <si>
    <t>B08CD3RRN2 - 21st Bday - Initial Auto</t>
  </si>
  <si>
    <t>.21st Birthday Decorations for Him</t>
  </si>
  <si>
    <t>21st Birthday Decorations for Him - Incrementum - SD - Similar Products Views Remarketing - lhbhx705</t>
  </si>
  <si>
    <t>B07JRDYPF8 - Firefighter - Initial Auto</t>
  </si>
  <si>
    <t>Firefighter Can Coolers</t>
  </si>
  <si>
    <t>21st Birthday Decorations for Him - Incrementum - SP - Branded Manual - z6am7at8</t>
  </si>
  <si>
    <t>B08H5T1VKR - Man Cave - Initial Auto</t>
  </si>
  <si>
    <t>. Man Cave</t>
  </si>
  <si>
    <t>21st Birthday Decorations for Him - Incrementum - SP - Branded Pat - z6am7at8</t>
  </si>
  <si>
    <t>B07Y5PBS86 - Bachelorette - Initial Auto</t>
  </si>
  <si>
    <t>21st Birthday Decorations for Him - Incrementum - SP - Competitor Manual - z6am7at8</t>
  </si>
  <si>
    <t>B08H5T4RCP - Dog Mom - Automatic</t>
  </si>
  <si>
    <t>Dynamic bids - up and down</t>
  </si>
  <si>
    <t>21st Birthday Party Decorations-Incr-SD AP VR - Incrementum - SD - Advertised Products Views Remarketing - m5avi72r</t>
  </si>
  <si>
    <t>B07H7MFZ8R - Fishing - Automatic</t>
  </si>
  <si>
    <t>21st Birthday Party Decorations-Incr-SD Similar Pr VR - Incrementum - Similar Products Views Remarketing - vgxvf2ly</t>
  </si>
  <si>
    <t>B07H7MFZ8R - Fishing - Manual</t>
  </si>
  <si>
    <t>MANUAL</t>
  </si>
  <si>
    <t>21st Birthday Party Decorations-Incr-SD-BD - Incrementum - SD - Brand Defense Product Targeting - d6kt3u87</t>
  </si>
  <si>
    <t>B08H5T4RCP - Dog Mom - Manual</t>
  </si>
  <si>
    <t>21st Birthday Party Incr SD CO AG - Incrementum - SD - Competitor Product Targeting - 018go0dk</t>
  </si>
  <si>
    <t>60th Koozies test - Incrementum - SP - KB_6 Manual - bot86zsk</t>
  </si>
  <si>
    <t>21th Bday Bundle-Incrementum-SB. KT1</t>
  </si>
  <si>
    <t>50th Birthday Gifts - Incrementum - SP - Auto - 9ah3zx7l</t>
  </si>
  <si>
    <t>21th Bday Bundle-Incrementum-SB. KT11</t>
  </si>
  <si>
    <t>50th Birthday Gifts - Incrementum - SP - Manual - 9ah3zx7l</t>
  </si>
  <si>
    <t>21th Bday Bundle-Incrementum-SB. KT2</t>
  </si>
  <si>
    <t>50th Birthday Gifts - Incrementum - SP - Branded Manual - 9ah3zx7l</t>
  </si>
  <si>
    <t>21th Bday Bundle-Incrementum-SB. KT3</t>
  </si>
  <si>
    <t>50th Birthday Gifts - Incrementum - SP - Branded Pat - 9ah3zx7l</t>
  </si>
  <si>
    <t>21th Bday Bundle-Incrementum-SB. KT5</t>
  </si>
  <si>
    <t>50th Birthday Gifts - Incrementum - SP - Competitor Manual - 9ah3zx7l</t>
  </si>
  <si>
    <t>30th Birthday Decorations - Incrementum - B07TLYBGV7 - SD - Product Targeting - ebrzias7</t>
  </si>
  <si>
    <t>50th Birthday Gifts - Incrementum - SP - PAT - 9ah3zx7l</t>
  </si>
  <si>
    <t>30th Birthday Decorations - Incrementum - B07TLYBGV7 - SP - Auto - v1 - ebrzias7</t>
  </si>
  <si>
    <t>30th Birthday Decorations - Incrementum - SP - Auto - i9eh9ebq</t>
  </si>
  <si>
    <t>30th Birthday Decorations - Incrementum - B07TLYBGV7 - SP - Manual - v1 - ebrzias7</t>
  </si>
  <si>
    <t>30th Birthday Decorations - Incrementum - SP - Manual - i9eh9ebq</t>
  </si>
  <si>
    <t>30th Birthday Decorations - Incrementum - B07TLYBGV7 - SP - PAT - v1 - ebrzias7</t>
  </si>
  <si>
    <t>30th Birthday Decorations - Incrementum - SP - Competitor Manual - i9eh9ebq</t>
  </si>
  <si>
    <t>30th Birthday Decorations - Incrementum - SD - Advertised Products Views Remarketing - vd2gysjt</t>
  </si>
  <si>
    <t>30th Birthday Decorations - Incrementum - SP - PAT - i9eh9ebq</t>
  </si>
  <si>
    <t>30th Birthday Decorations - Incrementum - SD - Brand Defense Product Targeting - vd2gysjt</t>
  </si>
  <si>
    <t>30th Birthday Decorations - Incrementum - SP - Branded Manual - i9eh9ebq</t>
  </si>
  <si>
    <t>30th Birthday Decorations - Incrementum - SD - Similar Products Views Remarketing - vd2gysjt</t>
  </si>
  <si>
    <t>Retirement Coozie Test - Incrementum - SP - KB_1 Manual - 7p7a8x8j</t>
  </si>
  <si>
    <t>PAUSED</t>
  </si>
  <si>
    <t>Bachelor party single TOP Test - Incrementum - SP - KB_1 Manual - dffc8fef</t>
  </si>
  <si>
    <t>CAMPAIGN_PAUSED</t>
  </si>
  <si>
    <t>30th Birthday Decorations - Incrementum - SP - Branded Manual - ebrzias7</t>
  </si>
  <si>
    <t>Bachelor Koozie Test - Incrementum - SP - KB_2 Manual - dffc8fef</t>
  </si>
  <si>
    <t>60th birthday for men decorations TOP single test - Incrementum - SP - KB_5 Manual - bot86zsk</t>
  </si>
  <si>
    <t>30th Birthday Decorations - Incrementum - SP - Competitor Manual - ebrzias7</t>
  </si>
  <si>
    <t>Birthdat Coozie test - Incrementum - SP - KB_6 Manual - o21fg7m4</t>
  </si>
  <si>
    <t>40th Birthday Decorations - Incrementum - SP - Auto - l85l6bjx</t>
  </si>
  <si>
    <t>40th Birthday Decorations - Incrementum - SP - Manual - l85l6bjx</t>
  </si>
  <si>
    <t>40th Birthday Decorations - Incrementum - SP - Branded Manual - l85l6bjx</t>
  </si>
  <si>
    <t>30th Birthday KWs - Exact - Incrementum - B08CD3HTCF - SP - KB_4 Manual - o21fg7m4</t>
  </si>
  <si>
    <t>40th Birthday Decorations - Incrementum - SP - Branded Pat - l85l6bjx</t>
  </si>
  <si>
    <t>30th Birthday KWs - Phrase - Incrementum - B08CD3HTCF - SP - KB_5 Manual - o21fg7m4</t>
  </si>
  <si>
    <t>40th Birthday Decorations - Incrementum - SP - Competitor Manual - l85l6bjx</t>
  </si>
  <si>
    <t>30th Test</t>
  </si>
  <si>
    <t>40th Birthday Decorations - Incrementum - SP - PAT - l85l6bjx</t>
  </si>
  <si>
    <t>40th Birthday Decorations - Incrementum - B07SFXXJKL - SD - Product Targeting - xk7vzhys</t>
  </si>
  <si>
    <t>Happy 40th Birthday Incr SD CO AG - Incrementum - SD - Competitor Product Targeting - ho462v2a</t>
  </si>
  <si>
    <t>SD</t>
  </si>
  <si>
    <t>40th Birthday Decorations - Incrementum - B07SFXXJKL - SD - Retargeting - xk7vzhys</t>
  </si>
  <si>
    <t>Happy 30th Birthday Incr SD CO AG - Incrementum - SD - Competitor Product Targeting - xy8texa9</t>
  </si>
  <si>
    <t>40th Birthday Decorations - Incrementum - B07SFXXJKL - SP - Auto - c1onm3kc</t>
  </si>
  <si>
    <t>Happy 50th Birthday Incr SD CO AG - Incrementum - SD - Competitor Product Targeting - y8kn7jm7</t>
  </si>
  <si>
    <t>40th Birthday Decorations - Incrementum - B07SFXXJKL - SP - Auto - v1 - xk7vzhys</t>
  </si>
  <si>
    <t>Happy Birthday Incr SD CO AG - Incrementum - SD - Competitor Product Targeting - cs3edcdn</t>
  </si>
  <si>
    <t>40th Birthday Decorations - Incrementum - B07SFXXJKL - SP - Manual - c1onm3kc</t>
  </si>
  <si>
    <t>40th Birthday Decorations - Incrementum - B07SFXXJKL - SP - Manual - v1 - xk7vzhys</t>
  </si>
  <si>
    <t>Beverage Can Coolers &amp; Heart Bottle Incr SD CO AG - Incrementum - SD - Competitor Product Targeting - nqwdyu4t</t>
  </si>
  <si>
    <t>40th Birthday Decorations - Incrementum - B07SFXXJKL - SP - PAT - c1onm3kc</t>
  </si>
  <si>
    <t>Firefighter Gifts for Men Incr SD CO AG - Incrementum - SD - Competitor Product Targeting - yq9ae9go</t>
  </si>
  <si>
    <t>40th Birthday Decorations - Incrementum - B07SFXXJKL - SP - PAT - v1 - xk7vzhys</t>
  </si>
  <si>
    <t>Police Officer Gifts Incr SD CO AG - Incrementum - SD - Competitor Product Targeting - jqilnnz9</t>
  </si>
  <si>
    <t>40th Birthday Decorations - Incrementum - SD - Advertised Products Views Remarketing - 9om0273v</t>
  </si>
  <si>
    <t>Dog Mom Beverage Can Coolers Incr SD CO AG - Incrementum - SD - Competitor Product Targeting - 530z61go</t>
  </si>
  <si>
    <t>40th Birthday Decorations - Incrementum - SD - Brand Defense Product Targeting - 9om0273v</t>
  </si>
  <si>
    <t>Man Cave Beverage Incr SD CO AG - Incrementum - SD - Competitor Product Targeting - 9jed9fpy</t>
  </si>
  <si>
    <t>40th Birthday Decorations - Incrementum - SD - Product Targeting - c1onm3kc</t>
  </si>
  <si>
    <t>60th Birthday Decor Incr SD CO 4K-1K IMP - Incrementum - SD - Competitor Product Targeting - hs542uad</t>
  </si>
  <si>
    <t>40th Birthday Decorations - Incrementum - SD - Similar Products Views Remarketing - 9om0273v</t>
  </si>
  <si>
    <t>60th Birthday Decor Incr SD CO 1K-500 IMP - Incrementum - SD - Competitor Product Targeting - 7jhutyx9</t>
  </si>
  <si>
    <t>60th Birthday Decor Incr SD CO 500-200 IMP - Incrementum - SD - Competitor Product Targeting - fvy8zukw</t>
  </si>
  <si>
    <t>40th Birthday Decorations - Incrementum - SP - Branded Manual - c1onm3kc</t>
  </si>
  <si>
    <t>Bachelor Party Decorations for Men Incr SD CO 16K-5K IMP - Incrementum - Competitor Product Targeting - gzrsuqu6</t>
  </si>
  <si>
    <t>Bachelor Party Decorations for Men Incr SD CO 5K-2K IMP - Incrementum - SD - Competitor Product Targeting - ezgs5o1k</t>
  </si>
  <si>
    <t>40th Birthday Decorations - Incrementum - SP - Branded Pat - c1onm3kc</t>
  </si>
  <si>
    <t>Bachelor Party Decorations for Men Incr SD CO 1K-500 IMP - Incrementum - Competitor Product Targeting - u8u9saep</t>
  </si>
  <si>
    <t>Bachelor Party Decorations for Men Incr SD CO 500-200 IMP - Incrementum - Competitor Product Targeting - cejb40b9</t>
  </si>
  <si>
    <t>40th Birthday Decorations - Incrementum - SP - Competitor Manual - c1onm3kc</t>
  </si>
  <si>
    <t>BroSash Bachelor Party Sash Incr SD CO 16K-5K IMP - Incrementum - SD - Competitor Product Targeting - hal2fpvb</t>
  </si>
  <si>
    <t>BroSash Bachelor Party Sash Incr SD CO 5K-2K IMP - Incrementum - SD - Competitor Product Targeting - 2oduwa74</t>
  </si>
  <si>
    <t>BroSash Bachelor Party Sash Incr SD CO 2K-1K IMP - Incrementum - SD - Competitor Product Targeting - xp3t7vo1</t>
  </si>
  <si>
    <t>BroSash Bachelor Party Sash Incr SD CO 1K-500 IMP - Incrementum - SD - Competitor Product Targeting - 08c37d56</t>
  </si>
  <si>
    <t>40th Birthday KWs - Phrase - Incrementum - B08CD3HTCF - SP - KB_3 Manual - o21fg7m4</t>
  </si>
  <si>
    <t>BroSash Bachelor Party Sash Incr SD CO 500-200 IMP - Incrementum - SD - Competitor Product Targeting - v757txnp</t>
  </si>
  <si>
    <t>50th Bday Bundle-Incrementum-SB-KT1</t>
  </si>
  <si>
    <t>Bachelorette Party Favors Incr SD CO AG - Incrementum - SD - Competitor Product Targeting - h1y46pmc</t>
  </si>
  <si>
    <t>50th Bday Bundle-Incrementum-SB-KT3</t>
  </si>
  <si>
    <t>Fishing Gifts For Men Incr SD CO 1K-200 IMP - Incrementum - SD - Competitor Product Targeting - he56ubnd</t>
  </si>
  <si>
    <t>50th Bday Bundle-Incrementum-SB-KT5</t>
  </si>
  <si>
    <t>Gold Coastal Beverage-Incr-SD-BD - Incrementum - SD - Brand Defense Product Targeting - tuyhcsbx</t>
  </si>
  <si>
    <t>50th Birthday Gifts - Incrementum - B07NLD3D9H - SD - Product Targeting - of8gq9sd</t>
  </si>
  <si>
    <t>Gold Coastal Beverage-Incr-SD AP VR - Incrementum - SD - Advertised Products Views Remarketing - fnoq3tb4</t>
  </si>
  <si>
    <t>50th Birthday Gifts - Incrementum - B07TT8GNJ2 - SP - Auto - v1 - of8gq9sd</t>
  </si>
  <si>
    <t>Gold Coastal Beverage-Incr-SD Similar Pr VR - Incrementum - SD - Similar Products Views Remarketing - cyc4bz4z</t>
  </si>
  <si>
    <t>50th Birthday Gifts - Incrementum - B07TT8GNJ2 - SP - Manual - v1 - of8gq9sd</t>
  </si>
  <si>
    <t>Retirement Gifts for Men &amp; Women-Incr-SD-BD - Incrementum - SD - Brand Defense Product Targeting - ebyqv0jz</t>
  </si>
  <si>
    <t>50th Birthday Gifts - Incrementum - B07TT8GNJ2 - SP - PAT - v1 - of8gq9sd</t>
  </si>
  <si>
    <t>Retirement Gifts for Men &amp; Women-Incr-SD AP VR - Incrementum - SD - Advertised Products Views Remarketing - ekum8kit</t>
  </si>
  <si>
    <t>Retirement Gifts for Men &amp; Women-Incr-SD Similar Pr VR - Incrementum - Similar Products Views Remarketing - e8q6zjj8</t>
  </si>
  <si>
    <t>Happy 40th Birthday Decorations for Men-Incr-SD-BD - Incrementum - SD - Brand Defense Product Targeting - 8fh8xqed</t>
  </si>
  <si>
    <t>50th Birthday Gifts - Incrementum - SP - Branded Manual - of8gq9sd</t>
  </si>
  <si>
    <t>Happy 40th Birthday Decorations for Men-Incr-SD AP VR - Advertised Products Views Remarketing - g4yvarzn</t>
  </si>
  <si>
    <t>Happy 40th Birthday Decorations for Men-Incr-SD Sim Pr VR - Similar Products Views Remarketing - sfd6vp04</t>
  </si>
  <si>
    <t>50th Birthday Gifts - Incrementum - SP - Branded Pat - of8gq9sd</t>
  </si>
  <si>
    <t>Happy 30th Birthday Decorations for Men-Incr-SD-BD - Incrementum - SD - Brand Defense Product Targeting - 0acxu4x9</t>
  </si>
  <si>
    <t>Happy 30th Birthday Decorations for Men-Incr-SD AP VR - Advertised Products Views Remarketing - v70ga02p</t>
  </si>
  <si>
    <t>50th Birthday Gifts - Incrementum - SP - Competitor Manual - of8gq9sd</t>
  </si>
  <si>
    <t>Happy 30th Birthday Decorations for Men-Incr-SD Sim Pr VR - Similar Products Views Remarketing - wjla6w1v</t>
  </si>
  <si>
    <t>Happy 50th Birthday Party Decorations-Incr-SD Similar Pr VR - Similar Products Views Remarketing - avp5dtnx</t>
  </si>
  <si>
    <t>Happy 50th Birthday Party Decorations-Incr-SD AP VR - Incrementum - Advertised Products Views Remarketing - 47qyzf12</t>
  </si>
  <si>
    <t>50th_Bday_Decor_For_Men-KWB - Incrementum - B07NLD3D9H - SP - KB_0 Manual - v1 - of8gq9sd</t>
  </si>
  <si>
    <t>Happy 50th Birthday Party Decorations-Incr-SD-BD - Incrementum - SD - Brand Defense Product Targeting - xhfoo3fx</t>
  </si>
  <si>
    <t>Happy 60th Birthday Party Decorations-Incr-SD AP VR - Incrementum - Advertised Products Views Remarketing - 88ja45gf</t>
  </si>
  <si>
    <t>Happy 60th Birthday Party Decorations-Incr-SD-BD - Incrementum - SD - Brand Defense Product Targeting - 86cx5gs7</t>
  </si>
  <si>
    <t>Happy 60th Birthday Party Decorations-Incr-SD Similar Pr VR - Similar Products Views Remarketing - buock68c</t>
  </si>
  <si>
    <t>60th Birthday Decorations - Incrementum - B07VBJ8G8F - SD - Product Targeting - bot86zsk</t>
  </si>
  <si>
    <t>Happy Birthday Decorations for Men-Incr-SD-BD - Incrementum - SD - Brand Defense Product Targeting - csdxj9og</t>
  </si>
  <si>
    <t>60th Birthday Decorations - Incrementum - B07VBJ8G8F - SP - Auto - v1 - bot86zsk</t>
  </si>
  <si>
    <t>Happy Birthday Decorations for Men-Incr-SD AP VR - Incrementum - Advertised Products Views Remarketing - a1tdmb8b</t>
  </si>
  <si>
    <t>60th Birthday Decorations - Incrementum - B07VBJ8G8F - SP - Manual - v1 - bot86zsk</t>
  </si>
  <si>
    <t>Happy Birthday Decorations for Men-Incr-SD Similar Pr VR - Similar Products Views Remarketing - r1h0p5cz</t>
  </si>
  <si>
    <t>60th Birthday Decorations - Incrementum - B07VBJ8G8F - SP - PAT - v1 - bot86zsk</t>
  </si>
  <si>
    <t>60th Birthday Decorations - Incrementum - SD - 60 th - CTR 0 - 01 - pxexoihb</t>
  </si>
  <si>
    <t>60th Birthday Decorations - Incrementum - SD - 60 th - CTR 01-05 - pxexoihb</t>
  </si>
  <si>
    <t>60th Birthday Decorations - Incrementum - SD - 60th - CTR 2 - pxexoihb</t>
  </si>
  <si>
    <t>Bachelor Party Decorations-Incr-SD-BD - Incrementum - SD - Brand Defense Product Targeting - o07qw7g1</t>
  </si>
  <si>
    <t>60th Birthday Decorations - Incrementum - SD - Advertised Products Views Remarketing - pxexoihb</t>
  </si>
  <si>
    <t>Bachelor Party Decorations-Incr-SD AP VR - Incrementum - SD - Advertised Products Views Remarketing - zc755tje</t>
  </si>
  <si>
    <t>60th Birthday Decorations - Incrementum - SD - Brand Defense Product Targeting - pxexoihb</t>
  </si>
  <si>
    <t>Bachelor Party Decorations-Incr-SD Similar Pr VR - Incrementum - SD - Similar Products Views Remarketing - z530cs58</t>
  </si>
  <si>
    <t>60th Birthday Decorations - Incrementum - SD - Similar Products Views Remarketing - pxexoihb</t>
  </si>
  <si>
    <t>Bachelorette Party Favors-Incr-SD AP VR - Incrementum - SD - Advertised Products Views Remarketing - uor2g3lb</t>
  </si>
  <si>
    <t>60th Birthday Decorations - Incrementum - SP - Branded Manual - bot86zsk</t>
  </si>
  <si>
    <t>Bachelorette Party Favors-Incr-SD-BD - Incrementum - SD - Brand Defense Product Targeting - wiwty2ld</t>
  </si>
  <si>
    <t>60th Birthday Decorations - Incrementum - SP - Branded Pat - bot86zsk</t>
  </si>
  <si>
    <t>Bachelorette Party Favors-Incr-SD Similar Pr VR - Incrementum - SD - Similar Products Views Remarketing - njym8k49</t>
  </si>
  <si>
    <t>60th Birthday Decorations - Incrementum - SP - Competitor Manual - bot86zsk</t>
  </si>
  <si>
    <t>Man Cave Beverage Can Coolers-Incr-SD-BD - Incrementum - SD - Brand Defense Product Targeting - nsec17uf</t>
  </si>
  <si>
    <t>Man Cave Beverage Can Coolers-Incr-SD AP VR - Incrementum - SD - Advertised Products Views Remarketing - wswh7e2f</t>
  </si>
  <si>
    <t>Man Cave Beverage Can Coolers-Incr-SD Similar Pr VR - Incrementum - Similar Products Views Remarketing - 8mvp8pcr</t>
  </si>
  <si>
    <t>60th Test</t>
  </si>
  <si>
    <t>Dog Mom Beverage Can Coolers-Incr-SD-BD - Incrementum - SD - Brand Defense Product Targeting - thjul26m</t>
  </si>
  <si>
    <t>Advertise Coupons</t>
  </si>
  <si>
    <t>Dog Mom Beverage Can Coolers-Incr-SD AP VR - Incrementum - SD - Advertised Products Views Remarketing - nidyma0o</t>
  </si>
  <si>
    <t>AUTO - 30TH CAN COOLERS</t>
  </si>
  <si>
    <t>Dog Mom Beverage Can Coolers-Incr-SD Similar Pr VR - Incrementum - Similar Products Views Remarketing - 3ruppj7p</t>
  </si>
  <si>
    <t>AUTO - BACHELOR PARTY PACK</t>
  </si>
  <si>
    <t>Firefighter Gifts for Men-Incr-SD-BD - Incrementum - SD - Brand Defense Product Targeting - 21jkcydp</t>
  </si>
  <si>
    <t>AUTO - BACHELORETTE PARTY PACK</t>
  </si>
  <si>
    <t>Firefighter Gifts for Men-Incr-SD AP VR - Incrementum - SD - Advertised Products Views Remarketing - lh4nqr11</t>
  </si>
  <si>
    <t>Auto - Test - 40th Bday</t>
  </si>
  <si>
    <t>Firefighter Gifts for Men-Incr-SD Similar Pr VR - Incrementum - SD - Similar Products Views Remarketing - bmwda1f2</t>
  </si>
  <si>
    <t>AUTO - VERY LOW BID - 30TH CAN COOLERS</t>
  </si>
  <si>
    <t>Police Officer Gifts for Men-Incr-SD-BD - Incrementum - SD - Brand Defense Product Targeting - jwnk7ow0</t>
  </si>
  <si>
    <t>Police Officer Gifts for Men-Incr-SD Similar Pr VR - Incrementum - Similar Products Views Remarketing - kbwqxmq6</t>
  </si>
  <si>
    <t>Bachelor Party - Incrementum | S.D.| A.G.| 01</t>
  </si>
  <si>
    <t>Fishing Gifts For Men &amp; Women-Incr-SD Similar Pr VR - Incrementum - Similar Products Views Remarketing - aymi7mib</t>
  </si>
  <si>
    <t>Bachelor Party | Incrementum| S.D.| A.G|03</t>
  </si>
  <si>
    <t>Fishing Gifts For Men &amp; Women-Incr-SD AP VR - Incrementum - SD - Advertised Products Views Remarketing - xx4p9bao</t>
  </si>
  <si>
    <t>Police Officer Gifts for Men-Incr-SD AP VR - Incrementum - SD - Advertised Products Views Remarketing - xovraqh9</t>
  </si>
  <si>
    <t>Fishing Gifts For Men &amp; Women-Incr-SD-BD - Incrementum - SD - Brand Defense Product Targeting - xibbbwgv</t>
  </si>
  <si>
    <t>Bachelor Party Supplies - Incrementum - B07WDKX1K4 - SD - Product Targeting - dffc8fef</t>
  </si>
  <si>
    <t>Birthday Decorations for Men - Incrementum - SP - Branded Pat - o21fg7m4</t>
  </si>
  <si>
    <t>Bachelor Party Supplies - Incrementum - B07WDKX1K4 - SP - Auto - v1 - dffc8fef</t>
  </si>
  <si>
    <t>Birthday Decorations for Men - Incrementum - SP - Branded Manual - o21fg7m4</t>
  </si>
  <si>
    <t>Bachelor Party Supplies - Incrementum - B07WDKX1K4 - SP - Manual - v1 - dffc8fef</t>
  </si>
  <si>
    <t>Birthday Decorations for Men - Incrementum - SP - Competitor Manual - o21fg7m4</t>
  </si>
  <si>
    <t>Bachelor Party Supplies - Incrementum - B07WDKX1K4 - SP - PAT - v1 - dffc8fef</t>
  </si>
  <si>
    <t>Bachelor Party Supplies - Incrementum - SP - Branded Manual - dffc8fef</t>
  </si>
  <si>
    <t>Bachelor Party Supplies - Incrementum - SP - Branded Pat - dffc8fef</t>
  </si>
  <si>
    <t>Bachelor Party Supplies - Incrementum - SP - Competitor Manual - dffc8fef</t>
  </si>
  <si>
    <t>Bachelor Party Supplies - Incrementum| S.D.| A.G|02</t>
  </si>
  <si>
    <t>Bachelorette- Incrementum-S.B.-HS-KT1</t>
  </si>
  <si>
    <t>Fishing Coolers - Incrementum - SP - Branded Pat - ohsz2foh</t>
  </si>
  <si>
    <t>Bachelorette- Incrementum-S.B.-HS-KT2</t>
  </si>
  <si>
    <t>Fishing Coolers - Incrementum - SP - Branded Manual - ohsz2foh</t>
  </si>
  <si>
    <t>Bachelorette- Incrementum-S.B.-MS2-KT1</t>
  </si>
  <si>
    <t>Fishing Coolers - Incrementum - SP - Competitor Manual - ohsz2foh</t>
  </si>
  <si>
    <t>Bachelorette- Incrementum-S.B.-MS-KT1</t>
  </si>
  <si>
    <t>Wedding Gifts Can Coolers &amp; Heart Bottle Opener - Incrementum - SP - Competitor Manual - uea67uau</t>
  </si>
  <si>
    <t>Bachelorette Party Favors - Incrementum - B07Y5PBS86 - SD - Product Targeting - 3bhe1d01</t>
  </si>
  <si>
    <t>Wedding Gifts Can Coolers &amp; Heart Bottle Opener - Incrementum - SP - Branded Manual - uea67uau</t>
  </si>
  <si>
    <t>Bachelorette Party Favors - Incrementum - B07Y5PBS86 - SP - Auto - v1 - 3bhe1d01</t>
  </si>
  <si>
    <t>Wedding Gifts Can Coolers &amp; Heart Bottle Opener - Incrementum - SP - Branded Pat - uea67uau</t>
  </si>
  <si>
    <t>Bachelorette Party Favors - Incrementum - B07Y5PBS86 - SP - Manual - v1 - 3bhe1d01</t>
  </si>
  <si>
    <t>Thin Blue Line Coolers - Incrementum - SD - Similar Products Views Remarketing - g8qtu5f3</t>
  </si>
  <si>
    <t>Bachelorette Party Favors - Incrementum - B07Y5PBS86 - SP - PAT - v1 - 3bhe1d01</t>
  </si>
  <si>
    <t>Thin Blue Line Coolers - Incrementum - SD - Advertised Products Views Remarketing - g8qtu5f3</t>
  </si>
  <si>
    <t>Bachelorette Party Favors - Incrementum - SP - Branded Manual - 3bhe1d01</t>
  </si>
  <si>
    <t>Bachelorette Party Favors - Incrementum - SP - Branded Pat - 3bhe1d01</t>
  </si>
  <si>
    <t>Bachelorette Party Favors - Incrementum - SP - Competitor Manual - 3bhe1d01</t>
  </si>
  <si>
    <t>Bachelorette_Party_Favors-KWB - Incrementum- B07Y5PBS86 - SP - KB_0 Manual - v1 - 3bhe1d01</t>
  </si>
  <si>
    <t>Backpack PPI Test</t>
  </si>
  <si>
    <t>XXX</t>
  </si>
  <si>
    <t>B-day Koozies - Exact - Incrementum - B08CD3HTCF - SP - KB_0 Manual - o21fg7m4</t>
  </si>
  <si>
    <t>B-Day Koozies - Phrase - Incrementum - B08CD3HTCF - SP - KB_1 Manual - o21fg7m4</t>
  </si>
  <si>
    <t>Birthday Decorations for Men - Exact - Incrementum - B08CD3HTCF - SP - KB_2 Manual - o21fg7m4</t>
  </si>
  <si>
    <t>Birthday Decorations for Men - Incrementum - B08CD3HTCF - SD - Product Targeting - o21fg7m4</t>
  </si>
  <si>
    <t>Birthday Decorations for Men - Incrementum - B08CD3HTCF - SP - Auto - o21fg7m4</t>
  </si>
  <si>
    <t>Birthday Decorations for Men - Incrementum - B08CD3HTCF - SP - Manual - o21fg7m4</t>
  </si>
  <si>
    <t>Birthday Decorations for Men - Incrementum - B08CD3HTCF - SP - PAT - o21fg7m4</t>
  </si>
  <si>
    <t>Thin Blue Line Coolers - Incrementum - SP - Competitor Manual - 2niflry6</t>
  </si>
  <si>
    <t>Thin Blue Line Coolers - Incrementum - SP - Branded Manual - 2niflry6</t>
  </si>
  <si>
    <t>Thin Blue Line Coolers - Incrementum - SP - Branded Pat - 2niflry6</t>
  </si>
  <si>
    <t>Thin Red Line Coolers - Incrementum - SP - Competitor Manual - y5fpabun</t>
  </si>
  <si>
    <t>Thin Red Line Coolers - Incrementum - SP - Branded Manual - y5fpabun</t>
  </si>
  <si>
    <t>Thin Red Line Coolers - Incrementum - SP - Branded Pat - y5fpabun</t>
  </si>
  <si>
    <t>Incrementum - 21st Bday - VID(1)</t>
  </si>
  <si>
    <t>SBV</t>
  </si>
  <si>
    <t>Bundle 40th- Incrementum-S.B. Br</t>
  </si>
  <si>
    <t>DISCOVERY - BACHELOR PARTY PACK</t>
  </si>
  <si>
    <t>Thin Red Line Coolers - Incrementum - SD - Brand Defense Product Targeting - d8bli7zl</t>
  </si>
  <si>
    <t>DISCOVERY - BACHELORETTE PACK</t>
  </si>
  <si>
    <t>Thin Blue Line Coolers - Incrementum - SD - Brand Defense Product Targeting - g8qtu5f3</t>
  </si>
  <si>
    <t>Firefighter Gifts | Incrementum | S.D. | A.G. | 02| A</t>
  </si>
  <si>
    <t>Retirement Gifts - Incrementum - SP - Branded Manual - 7p7a8x8j</t>
  </si>
  <si>
    <t>Firefighter Gifts | Incrementum | S.D. | A.G. | 03| A</t>
  </si>
  <si>
    <t>Retirement Gifts - Incrementum - SP - Competitor Manual - 7p7a8x8j</t>
  </si>
  <si>
    <t>Firefighter Gifts | Incrementum | S.D. | A.G. | 03| B</t>
  </si>
  <si>
    <t>Retirement Gifts - Incrementum - SP - Branded Pat - 7p7a8x8j</t>
  </si>
  <si>
    <t>Firefighter Gifts | Incrementum | S.D. | A.G. | 04| A</t>
  </si>
  <si>
    <t>SB</t>
  </si>
  <si>
    <t>.Bundle S.B.</t>
  </si>
  <si>
    <t>Firefighter Gifts | Incrementum | S.D. | A.G. | 05| Test</t>
  </si>
  <si>
    <t>Firefighter Gifts| Incrementum | S.D. | A.G. | 01|A</t>
  </si>
  <si>
    <t>Firefighter Gifts| Incrementum | S.D. | A.G. | 01|B</t>
  </si>
  <si>
    <t>Fishing Can Cooler Automatic</t>
  </si>
  <si>
    <t>Incrementum - Dog Mom - VID-Broad</t>
  </si>
  <si>
    <t>. Dog Mom</t>
  </si>
  <si>
    <t>Fishing can cooler automatic</t>
  </si>
  <si>
    <t>Incrementum - Dog Mom - VID-Broad Modifier</t>
  </si>
  <si>
    <t>FISHING CAN COOLERS - Auto</t>
  </si>
  <si>
    <t>Incrementum - Dog Mom - VID-Phrase</t>
  </si>
  <si>
    <t>Fishing can coolers - fishing terms</t>
  </si>
  <si>
    <t>Fishing Can Coolers - manual keywords</t>
  </si>
  <si>
    <t>fishing can coolers ppc winners 10-28 exact</t>
  </si>
  <si>
    <t>fishing can coolers ppc winners 10-28 phrase</t>
  </si>
  <si>
    <t>Fishing Coolers - Incrementum  - B07H7MFZ8R - SP - Auto - v1 - ohsz2foh</t>
  </si>
  <si>
    <t>Fishing Coolers - Incrementum - B07H7MFZ8R - SD - Product Targeting - ohsz2foh</t>
  </si>
  <si>
    <t>.40th Birthday Decorations</t>
  </si>
  <si>
    <t>Fishing Coolers - Incrementum - B07H7MFZ8R - SD - Retargeting - ohsz2foh</t>
  </si>
  <si>
    <t>Incrementum - 30th Bday | S.B. | A | 1 |a|</t>
  </si>
  <si>
    <t>.30th Birthday Decorations</t>
  </si>
  <si>
    <t>Fishing Coolers - Incrementum - B07H7MFZ8R - SP - Manual - v1 - ohsz2foh</t>
  </si>
  <si>
    <t>Incrementum - 40th Bday | S.B. | A |1|a|</t>
  </si>
  <si>
    <t>RUNNING</t>
  </si>
  <si>
    <t>Fishing Coolers - Incrementum - B07H7MFZ8R - SP - PAT - v1 - ohsz2foh</t>
  </si>
  <si>
    <t>Incrementum - 50th Bday | S.B. | A |1|a|</t>
  </si>
  <si>
    <t>.50th Birthday Gifts</t>
  </si>
  <si>
    <t>Incrementum - 60th Bday | S.B. | A | a|</t>
  </si>
  <si>
    <t>.60th Birthday Decorations</t>
  </si>
  <si>
    <t>KG | Spanish | - Incrementum - B08CD3RRN2 - SP - KB_1 Manual - z6am7at8</t>
  </si>
  <si>
    <t>KB | Spanish kws| - Incrementum - B07TLYBGV7 - SP - KB_1 Manual - ebrzias7</t>
  </si>
  <si>
    <t>Fishing Gifts for Men - Can Coolers</t>
  </si>
  <si>
    <t>KB | Spanish kws | - Incrementum - B07SFXXJKL - SP - KB_1 Manual - xk7vzhys</t>
  </si>
  <si>
    <t>KB Spanish kws - Incrementum - B07NLD3D9H - SP - KB_1 Manual - of8gq9sd</t>
  </si>
  <si>
    <t>KB Spanish Kws - Incrementum - B07VBJ8G8F - SP - KB_4 Manual - bot86zsk</t>
  </si>
  <si>
    <t>KB Spanish Kws - Incrementum - B07SFXXJKL - SP - KB_0 Manual - c1onm3kc</t>
  </si>
  <si>
    <t>KB | High Sales| - Incrementum - B07SFXXJKL - SP - KB_1 Manual - c1onm3kc</t>
  </si>
  <si>
    <t>KB | High Sales| - Incrementum - B07TLYBGV7 - SP - KB_2 Manual - ebrzias7</t>
  </si>
  <si>
    <t>ID - 50th Bday - SB - V(1) H.S.(1)</t>
  </si>
  <si>
    <t>Incrementum - 30 Bday - SB -  VID(1)a</t>
  </si>
  <si>
    <t>ARCHIVED</t>
  </si>
  <si>
    <t>CAMPAIGN_ARCHIVED</t>
  </si>
  <si>
    <t>..Sponsored Brands</t>
  </si>
  <si>
    <t>Thin Red Line Coolers - Incrementum - B07JRDYPF8 - SD - Retargeting - y5fpabun</t>
  </si>
  <si>
    <t>.Thin Red Line Coolers</t>
  </si>
  <si>
    <t>Retirement Gifts - Incrementum - B07TRPHFLT - SD - Retargeting - 7p7a8x8j</t>
  </si>
  <si>
    <t>.Retirement Gifts</t>
  </si>
  <si>
    <t>Thin Blue Line Coolers - Incrementum - B07JQHNLFZ - SD - Retargeting - 2niflry6</t>
  </si>
  <si>
    <t>.Thin Blue Line Coolers</t>
  </si>
  <si>
    <t>.Fishing Coolers</t>
  </si>
  <si>
    <t>Incrementum - 30th Bday - S.D. | A.G.|</t>
  </si>
  <si>
    <t>Incrementum - 40th Bday - S.D. | A.G.|</t>
  </si>
  <si>
    <t>Incrementum - 40th Bday - S.D. | A.G.|02</t>
  </si>
  <si>
    <t>ID - 30th Bday - SB - V(1)</t>
  </si>
  <si>
    <t>ID - 50th Bday - SB - V(2) | H.S.|</t>
  </si>
  <si>
    <t>ID - 30th Bday - SB - V(1) |H.S.|</t>
  </si>
  <si>
    <t>ID - 30th Bday | Incrementum|- SB - V(1)(1)| H.S.|</t>
  </si>
  <si>
    <t>.Bachelor Party Supplies</t>
  </si>
  <si>
    <t>ID - 40th Bday - SB - PP - KT</t>
  </si>
  <si>
    <t>ID - 40th Bday - SB - PP - KT - 1</t>
  </si>
  <si>
    <t>ID - 40th Bday - SB - PP - KT - 2</t>
  </si>
  <si>
    <t>ID - 60th Bday| Incrementum| - SB - V(1)(1) H.S.</t>
  </si>
  <si>
    <t>ID - 40th Bday - SB - V</t>
  </si>
  <si>
    <t>Incrementum - Retirement Gifts - SB - V(1) High Sales</t>
  </si>
  <si>
    <t>ID - 50th Bday - SB - PP - KT</t>
  </si>
  <si>
    <t>ID - 50th Bday - SB - V</t>
  </si>
  <si>
    <t>Incrementum - Fishing Koozies - VID</t>
  </si>
  <si>
    <t>Incrementum - Blue Line - VID</t>
  </si>
  <si>
    <t>Incrementum - Red Line - VID</t>
  </si>
  <si>
    <t>ID - 60th Bday - SB - V(1)</t>
  </si>
  <si>
    <t>Incrementum - Man Cave - Auto</t>
  </si>
  <si>
    <t>Incrementum - Dog Mom - Auto</t>
  </si>
  <si>
    <t>ID - Bachelor - SB - V</t>
  </si>
  <si>
    <t>Incrementum  - 30th Bday - VID</t>
  </si>
  <si>
    <t>ID - Bachelorette - SB - V</t>
  </si>
  <si>
    <t>Incrementum - Dog Mom - VID</t>
  </si>
  <si>
    <t>ID - Wedding Gifts - SB - V</t>
  </si>
  <si>
    <t>Incrementum - Man Cave - VID</t>
  </si>
  <si>
    <t>Incrementum - Man Cave - EX - TOS</t>
  </si>
  <si>
    <t>Incrementum - 21st Bday - PT - 1</t>
  </si>
  <si>
    <t>Incrementum - Man Cave - PH - TOS</t>
  </si>
  <si>
    <t>Incrementum - 21st Bday - PT - 2</t>
  </si>
  <si>
    <t>Incrementum - Dog Mom - EX - TOS</t>
  </si>
  <si>
    <t>Incrementum - 21st Bday - PT - 3</t>
  </si>
  <si>
    <t>Incrementum - Dog Mom - PH - TOS</t>
  </si>
  <si>
    <t>Incrementum - 21st Bday - PT - 4</t>
  </si>
  <si>
    <t>Incrementum - Dog Mom - PAT</t>
  </si>
  <si>
    <t>Incrementum - 21st Bday - PT - 5</t>
  </si>
  <si>
    <t>Test Exact - Incrementum - B07VBJ8G8F - SP - KB_1 Manual - bot86zsk</t>
  </si>
  <si>
    <t>Incrementum - 21st Bday - VID</t>
  </si>
  <si>
    <t>Test Broad - Incrementum - B07VBJ8G8F - SP - KB_3 Manual - bot86zsk</t>
  </si>
  <si>
    <t>Test Phrase - Incrementum - B07VBJ8G8F - SP - KB_2 Manual - bot86zsk</t>
  </si>
  <si>
    <t>Incrementum - 40th Bday -  VID</t>
  </si>
  <si>
    <t>Incrementum - 60th Bday - VID</t>
  </si>
  <si>
    <t>Incrementum - 50th Bday - SB - VID</t>
  </si>
  <si>
    <t>Incrementum - 30th Bday - SB - AS - KT - IMG</t>
  </si>
  <si>
    <t>Incrementum - 60th Bday - SB - PP - IMG</t>
  </si>
  <si>
    <t>Incrementum - 30th Bday - SB - PP - KT (1)</t>
  </si>
  <si>
    <t>Incrementum - 30th Bday - SB - PP - KT (2)</t>
  </si>
  <si>
    <t>Incrementum - 30th Bday - SB - PP - KT (3)</t>
  </si>
  <si>
    <t>Incrementum - 30th Bday - SB - PP - KT (4)</t>
  </si>
  <si>
    <t>.Birthday Decorations for Men</t>
  </si>
  <si>
    <t>.Bachelorette Party Favors</t>
  </si>
  <si>
    <t>Incrementum - 40th Bday - SB - AS - KT IMG</t>
  </si>
  <si>
    <t>Incrementum - 40th Bday - SB - PP - KT (1)</t>
  </si>
  <si>
    <t>Thin Blue Line Coolers - Incrementum - B07JQHNLFZ - SD - Product Targeting - 2niflry6</t>
  </si>
  <si>
    <t>Incrementum - 40th Bday - SB - PP - KT (2)</t>
  </si>
  <si>
    <t>Thin Red Line Coolers - Incrementum - B07JRDYPF8 - SD - Product Targeting - y5fpabun</t>
  </si>
  <si>
    <t>Incrementum - 40th Bday - SB - PP - KT (3)</t>
  </si>
  <si>
    <t>Retirement Gifts - Incrementum - B07TRPHFLT - SD - Product Targeting - 7p7a8x8j</t>
  </si>
  <si>
    <t>Incrementum - 40th Bday - SB - PP - KT (4)</t>
  </si>
  <si>
    <t>Wedding Gifts - Incrementum - B07QX99H18 - SD - Product Targeting - uea67uau</t>
  </si>
  <si>
    <t>.Wedding Gifts</t>
  </si>
  <si>
    <t>Incrementum - 40th Bday - SD - PT - 80/20 (1)</t>
  </si>
  <si>
    <t>Incrementum - 40th Bday - SD - PT - 80/20 (2)</t>
  </si>
  <si>
    <t>Incrementum - 40th Bday - SD - PT - 80/20 (3)</t>
  </si>
  <si>
    <t>Incrementum - 40th Bday - SD - PT - 80/20 (4)</t>
  </si>
  <si>
    <t>Incrementum - 60th Bday - SB - AS - KT - IMG</t>
  </si>
  <si>
    <t>Incrementum - 40th Bday - SD - PT - 80/20 (5)</t>
  </si>
  <si>
    <t>Incrementum - 50th Bday - SB - AS - KT - IMG</t>
  </si>
  <si>
    <t>Incrementum - 40th Bday - SD - PT - 80/20 (6)</t>
  </si>
  <si>
    <t>Incrementum - 40th Bday - SD - PT - 80/20 (7)</t>
  </si>
  <si>
    <t>Incrementum - 40th Bday - SD - PT - 80/20 (8)</t>
  </si>
  <si>
    <t>Incrementum - 40th Bday - SD - PT - ASIN Grab (1)</t>
  </si>
  <si>
    <t>Incrementum - 40th Bday - SD - PT - ASIN Grab (2)</t>
  </si>
  <si>
    <t>Incrementum - 50th Bday - SB - PP - KT (1)</t>
  </si>
  <si>
    <t>Incrementum - 50th Bday - SB - PP - KT (2)</t>
  </si>
  <si>
    <t>Incrementum - 50th Bday - SB - PP - KT (3)</t>
  </si>
  <si>
    <t>Incrementum - HBYL - SD - PT - 1</t>
  </si>
  <si>
    <t>Incrementum - 50th Bday - SB - PP - KT (4)</t>
  </si>
  <si>
    <t>Incrementum - HBYL - SD - PT - 2</t>
  </si>
  <si>
    <t>Incrementum - 50th Bday - SD - CT (ThermoCoolers 0-4 Stars)</t>
  </si>
  <si>
    <t>Incrementum - 50th Bday - SD - CT (ThermoCoolers 4-5 Not Prime)</t>
  </si>
  <si>
    <t>Incrementum - 50th Bday - SD - CT (ThermoCoolers 4-5 Prime)</t>
  </si>
  <si>
    <t>Incrementum - 50th Bday - SD - PT - 80/20 (1)</t>
  </si>
  <si>
    <t>Incrementum - HBYL - SD - PT - 3</t>
  </si>
  <si>
    <t>Incrementum - 50th Bday - SD - PT - 80/20 (2)</t>
  </si>
  <si>
    <t>Incrementum - HBYL - SD - PT - 4</t>
  </si>
  <si>
    <t>Incrementum - 50th Bday - SD - PT - 80/20 (3)</t>
  </si>
  <si>
    <t>Incrementum - HBYL - SD - PT - 5</t>
  </si>
  <si>
    <t>Incrementum - 50th Bday - SD - PT - 80/20 (4)</t>
  </si>
  <si>
    <t>Incrementum - HB Legend - VID</t>
  </si>
  <si>
    <t>Incrementum - 50th Bday - SD - PT - 80/20 (5)</t>
  </si>
  <si>
    <t>Incrementum - 50th Bday - SD - PT - ASIN Grab (1)</t>
  </si>
  <si>
    <t>Incrementum - 50th Bday - SD - PT - ASIN Grab (2)</t>
  </si>
  <si>
    <t>Incrementum - 50th Bday - SD - PT - ASIN Grab (3)</t>
  </si>
  <si>
    <t>Incrementum - 50th Bday - SD - PT - SA (1)</t>
  </si>
  <si>
    <t>Incrementum - Retirement Gifts - SB - V</t>
  </si>
  <si>
    <t>Incrementum - 60th Bday - SB - PP - KT (1)</t>
  </si>
  <si>
    <t>Incrementum - 60th Bday - SB - PP - KT (2)</t>
  </si>
  <si>
    <t>Incrementum - 60th Bday - SB - PP - KT (3)</t>
  </si>
  <si>
    <t>Incrementum - 60th Bday - SB - PP - KT (4)</t>
  </si>
  <si>
    <t>Sun Ninja Tents - Perpetua - Incrementum - SDA PT</t>
  </si>
  <si>
    <t>Sun Ninja Tents - Perpetua - Incrementum - SD - PT</t>
  </si>
  <si>
    <t>TERMINATED</t>
  </si>
  <si>
    <t>Incrementum - Retirement - SD - CT (ThermoCoolers 0-4 Stars)</t>
  </si>
  <si>
    <t>Incrementum - Retirement - SD - CT (ThermoCoolers 4-5 Not Prime)</t>
  </si>
  <si>
    <t>Incrementum - Retirement - SD - CT (ThermoCoolers 4-5 Prime)</t>
  </si>
  <si>
    <t>Incrementum - Retirement - SD - PT - 80/20 (1)</t>
  </si>
  <si>
    <t>Incrementum - Retirement - SD - PT - 80/20 (2)</t>
  </si>
  <si>
    <t>Incrementum - Retirement - SD - PT - 80/20 (3)</t>
  </si>
  <si>
    <t>Incrementum - Retirement - SD - PT - 80/20 (4)</t>
  </si>
  <si>
    <t>Incrementum - Retirement - SD - PT - 80/20 (5)</t>
  </si>
  <si>
    <t>Incrementum - Retirement - SD - PT - ASIN Grab (1)</t>
  </si>
  <si>
    <t>Incrementum - Retirement - SD - PT - ASIN Grab (2)</t>
  </si>
  <si>
    <t>Incrementum-30th_Bday_Decorations-KWB - Liran - B07TLYBGV7 - SP - KB_0 Manual - v1 - ebrzias7</t>
  </si>
  <si>
    <t>Incrementum-40th_Bday_Decor-KWB - Liran - B07SFXXJKL - SP - KB_0 Manual - v1 - xk7vzhys</t>
  </si>
  <si>
    <t>Incrementum-60th_Bday_decor-KWB - Liran - B07VBJ8G8F - SP - KB_0 Manual - v1 - bot86zsk</t>
  </si>
  <si>
    <t>Incrementum-Groomsmen_Gifts-KWB - Liran - B07WDKX1K4 - SP - KB_0 Manual - v1 - dffc8fef</t>
  </si>
  <si>
    <t>Incrementum-Retirement_Party_Decor-KWB - Liran - B07TRPHFLT - SP - KB_0 Manual - v1 - 7p7a8x8j</t>
  </si>
  <si>
    <t>Incrementum-Wedding_Gifts_Couple-KWB - Liran - B07QX99H18 - SP - KB_0 Manual - v1 - uea67uau</t>
  </si>
  <si>
    <t>KEYWORD - blue lives matter</t>
  </si>
  <si>
    <t>KEYWORD - Fishing Gifts for Men</t>
  </si>
  <si>
    <t>KEYWORD: Police Officer Gifts</t>
  </si>
  <si>
    <t>KEYWORD: thin blue line</t>
  </si>
  <si>
    <t>Manual - Test - 40th Bday</t>
  </si>
  <si>
    <t>..Keyword Booster</t>
  </si>
  <si>
    <t>PRODUCT RESEARCH - Weekly Planner Pad</t>
  </si>
  <si>
    <t>PRODUCT TARGETING - 30TH CAN COOLERS</t>
  </si>
  <si>
    <t>PRODUCT TARGETING - BACHELOR PARTY PACK</t>
  </si>
  <si>
    <t>PRODUCT TARGETING - BACHELORETTE PACK</t>
  </si>
  <si>
    <t>PRODUCT TARGETING - Fishing Can Coolers</t>
  </si>
  <si>
    <t>RESEARCH - 30TH CAN COOLERS</t>
  </si>
  <si>
    <t>RESEARCH - Fishing Can Coolers</t>
  </si>
  <si>
    <t>RESEARCH - THIN BLUE LINE COOLERS</t>
  </si>
  <si>
    <t>Retirement Gifts - Incrementum - B07TRPHFLT - SP - Auto - v1 - 7p7a8x8j</t>
  </si>
  <si>
    <t>Retirement Gifts - Incrementum  - B07TRPHFLT - SP - PAT - v1 - 7p7a8x8j</t>
  </si>
  <si>
    <t>Retirement Gifts - Incrementum - B07TRPHFLT - SP - Manual - v1 - 7p7a8x8j</t>
  </si>
  <si>
    <t>Thin Blue Line - 12-10 PPC winners bid+</t>
  </si>
  <si>
    <t>THIN BLUE LINE COOLERS - Auto</t>
  </si>
  <si>
    <t>Thin Blue Line Coolers - Incrementum - B07JQHNLFZ - SP - Auto - v1 - 2niflry6</t>
  </si>
  <si>
    <t>Thin Blue Line Coolers - Incrementum - B07JQHNLFZ - SP - Manual - v1 - 2niflry6</t>
  </si>
  <si>
    <t>Thin Blue Line Coolers - Incrementum - B07JQHNLFZ - SP - PAT - v1 - 2niflry6</t>
  </si>
  <si>
    <t>Wedding Gifts - Incrementum - B07QX99H18 - SP - Auto - v1 - uea67uau</t>
  </si>
  <si>
    <t>Wedding Gifts - Incrementum - B07QX99H18 - SP - Manual - v1 - uea67uau</t>
  </si>
  <si>
    <t>Wedding Gifts - Incrementum- B07QX99H18 - SP - PAT - v1 - uea67uau</t>
  </si>
  <si>
    <t>Thin Red Line Coolers - Incrementum - B07JRDYPF8 - SP - Auto - v1 - y5fpabun</t>
  </si>
  <si>
    <t>Thin Red Line Coolers - Incrementum - B07JRDYPF8 - SP - Manual - v1 - y5fpabun</t>
  </si>
  <si>
    <t>Thin Red Line Coolers - Incrementum - B07JRDYPF8 - SP - PAT - v1 - y5fpabun</t>
  </si>
  <si>
    <t>Thin Blue Line Coolers - Sponsored Products</t>
  </si>
  <si>
    <t>VL - B07NCZF98B - Discovery</t>
  </si>
  <si>
    <t>thin blue line coolers automatic</t>
  </si>
  <si>
    <t>VL - B07SFXXJKL - Discovery</t>
  </si>
  <si>
    <t>thin blue line manual</t>
  </si>
  <si>
    <t>VL - B07JRDYPF8 - Discovery</t>
  </si>
  <si>
    <t>thin red line can coolers automatic</t>
  </si>
  <si>
    <t>VL - B07VBJ8G8F - Discovery</t>
  </si>
  <si>
    <t>60th Can Coolers</t>
  </si>
  <si>
    <t>VL - B07NLD3D9H - Discovery</t>
  </si>
  <si>
    <t>Bachelorette Party Pack</t>
  </si>
  <si>
    <t>VL - TRAILBLAZER - MR MRS COOLERS</t>
  </si>
  <si>
    <t>Mr Mrs Cooler Bundle</t>
  </si>
  <si>
    <t>thin red line coolers manual</t>
  </si>
  <si>
    <t>VL - B07JRDYPF8 - KM: Beer</t>
  </si>
  <si>
    <t>Thin Red Line PPC winners - 12-10</t>
  </si>
  <si>
    <t>VL - B07NLD3D9H - KM: beer</t>
  </si>
  <si>
    <t>TRAILBLAZER - 30TH CAN COOLERS</t>
  </si>
  <si>
    <t>VL - B07SFXXJKL -  KM: Beer</t>
  </si>
  <si>
    <t>TRAILBLAZER - Police Blue Can Coolers</t>
  </si>
  <si>
    <t>VL - B07QX99H18 - KM: Beer</t>
  </si>
  <si>
    <t>VL - AUTO - 40th Can Coolers</t>
  </si>
  <si>
    <t>VL - B07VBJ8G8F - KM: Beer</t>
  </si>
  <si>
    <t>VL - AUTO - 50th Can Coolers</t>
  </si>
  <si>
    <t>VL - B07NCZF98B - KM: Beer</t>
  </si>
  <si>
    <t>VL - AUTO - 60TH CAN COOLERS</t>
  </si>
  <si>
    <t>VL - TRAILBLAZER - 60TH CAN COOLERS</t>
  </si>
  <si>
    <t>VL - AUTO - MR MRS COOLER BUNDLE</t>
  </si>
  <si>
    <t>VL - PRODUCT TARGETING - 60TH CAN COOLERS</t>
  </si>
  <si>
    <t>VL - AUTO - RETIREMENT COOLERS 6pk</t>
  </si>
  <si>
    <t>VL - RESEARCH - 60TH CAN COOLERS</t>
  </si>
  <si>
    <t>VL - KEYWORD: retirement decorations</t>
  </si>
  <si>
    <t>VL - TRAILBLAZER: 40TH CAN COOLERS</t>
  </si>
  <si>
    <t>VL - KW: 40th birthday decorations for women</t>
  </si>
  <si>
    <t>VL - KEYWORD: 50th birthday</t>
  </si>
  <si>
    <t>VL - EXACT - 40th birthday decorations</t>
  </si>
  <si>
    <t>VL - EXACT - 40th birthday decorations for men</t>
  </si>
  <si>
    <t>VL - PRODUCT TARGETING - 40TH CAN COOLERS</t>
  </si>
  <si>
    <t>VL - KEYWORD - Firefighter Gifts for Men</t>
  </si>
  <si>
    <t>VL - MANUAL - 40TH CAN COOLERS</t>
  </si>
  <si>
    <t>VL - KEYWORD - Retirement Gifts for Men</t>
  </si>
  <si>
    <t>VL - TRAILBLAZER - 50th Can Coolers</t>
  </si>
  <si>
    <t>VL - KEYWORD: wedding gifts for the couple</t>
  </si>
  <si>
    <t>VL - KEYWORD: 50th birthday decorations</t>
  </si>
  <si>
    <t>VL - KEYWORD: anniversary gifts for couple</t>
  </si>
  <si>
    <t>VL - KEYWORD: 50th birthday decorations for men</t>
  </si>
  <si>
    <t>VL - KEYWORD: wedding gifts for the couple unique</t>
  </si>
  <si>
    <t>VL - KEYWORD: engagement gifts for couples</t>
  </si>
  <si>
    <t>VL - PRODUCTS - MR MRS COOLER BUNDLE</t>
  </si>
  <si>
    <t>VL - RESEARCH - MR MRS COOLER BUNDLE</t>
  </si>
  <si>
    <t>VL - KEYWORD: retirement gifts</t>
  </si>
  <si>
    <t>VL - KEYWORD: Retirement Gifts for Women</t>
  </si>
  <si>
    <t>VL - KEYWORD: retirement party decorations</t>
  </si>
  <si>
    <t>VL - RESEARCH - 50th Can Coolers</t>
  </si>
  <si>
    <t>VL - PRODUCT TARGETING - 50th Can Coolers</t>
  </si>
  <si>
    <t>VL - TRAILBLAZER - Firefighter Can Coolers</t>
  </si>
  <si>
    <t>VL - PRODUCT TARGETING - RETIREMENT COOLERS 6pk</t>
  </si>
  <si>
    <t>VL - TRAILBLAZER - Retirement Can Coolers</t>
  </si>
  <si>
    <t>VL - Reference</t>
  </si>
  <si>
    <t>Fishing Can Coolers</t>
  </si>
  <si>
    <t>VL - RESEARCH - RETIREMENT COOLERS 6pk</t>
  </si>
  <si>
    <t>VL - RESEARCH - THIN RED LINE COOLERS</t>
  </si>
  <si>
    <t>VL - THIN RED LINE COOLERS - Auto</t>
  </si>
  <si>
    <t>VL - think red line sponsored ASIN's</t>
  </si>
  <si>
    <t>CAMPAIGN_INCOMPLETE</t>
  </si>
  <si>
    <t>weekly planner pad - 12/16 top keywords PHRASE</t>
  </si>
  <si>
    <t>Weekly Planner Pad</t>
  </si>
  <si>
    <t>weekly planner pad - 12/16 top keywords EXACT</t>
  </si>
  <si>
    <t>Weekly Planner Pad Phrase Match</t>
  </si>
  <si>
    <t>ENDED</t>
  </si>
  <si>
    <t>Date</t>
  </si>
  <si>
    <t>Portfolio name</t>
  </si>
  <si>
    <t>Currency</t>
  </si>
  <si>
    <t>Campaign Name</t>
  </si>
  <si>
    <t>Ad Group Name</t>
  </si>
  <si>
    <t>Advertised SKU</t>
  </si>
  <si>
    <t>Advertised ASIN</t>
  </si>
  <si>
    <t>Click-Thru Rate (CTR)</t>
  </si>
  <si>
    <t>Cost Per Click (CPC)</t>
  </si>
  <si>
    <t>Spend</t>
  </si>
  <si>
    <t xml:space="preserve">7 Day Total Sales </t>
  </si>
  <si>
    <t xml:space="preserve">Total Advertising Cost of Sales (ACoS) </t>
  </si>
  <si>
    <t>Total Return on Advertising Spend (RoAS)</t>
  </si>
  <si>
    <t>7 Day Total Orders (#)</t>
  </si>
  <si>
    <t>7 Day Total Units (#)</t>
  </si>
  <si>
    <t>7 Day Conversion Rate</t>
  </si>
  <si>
    <t>7 Day Advertised SKU Units (#)</t>
  </si>
  <si>
    <t>7 Day Other SKU Units (#)</t>
  </si>
  <si>
    <t xml:space="preserve">7 Day Advertised SKU Sales </t>
  </si>
  <si>
    <t xml:space="preserve">7 Day Other SKU Sales </t>
  </si>
  <si>
    <t>Ad Group 1</t>
  </si>
  <si>
    <t>Not grouped</t>
  </si>
  <si>
    <t>Ad group 1</t>
  </si>
  <si>
    <t>Retirement Gift</t>
  </si>
  <si>
    <t>Ad Group EXACT Match</t>
  </si>
  <si>
    <t>Ad Group BROAD Match</t>
  </si>
  <si>
    <t>Ad Group PHRASE Match</t>
  </si>
  <si>
    <t>Initial Auto (01.14.22)</t>
  </si>
  <si>
    <t xml:space="preserve">14 Day Total Sales </t>
  </si>
  <si>
    <t>14 Day Total Orders (#)</t>
  </si>
  <si>
    <t>14 Day Total Units (#)</t>
  </si>
  <si>
    <t>14 Day Conversion Rate</t>
  </si>
  <si>
    <t>14 Day New-to-brand Orders (#)</t>
  </si>
  <si>
    <t>14 Day % of Orders New-to-brand</t>
  </si>
  <si>
    <t>14 Day New-to-brand Sales</t>
  </si>
  <si>
    <t>14 Day % of Sales New-to-brand</t>
  </si>
  <si>
    <t>14 Day New-to-brand Units (#)</t>
  </si>
  <si>
    <t>14 Day % of Units New-to-brand</t>
  </si>
  <si>
    <t>14 Day New-to-brand Order Rate</t>
  </si>
  <si>
    <t>AMS_Ads_Incrementum - 40th Bday - SB - AS - KT IMG</t>
  </si>
  <si>
    <t>AMS_Ads_Incrementum - 30th Bday - SB - AS - KT - IMG</t>
  </si>
  <si>
    <t>Viewable Impressions</t>
  </si>
  <si>
    <t>View-Through Rate (VTR)</t>
  </si>
  <si>
    <t>Click-Through Rate for Views (vCTR)</t>
  </si>
  <si>
    <t>Video First Quartile Views</t>
  </si>
  <si>
    <t>Video Midpoint Views</t>
  </si>
  <si>
    <t>Video Third Quartile Views</t>
  </si>
  <si>
    <t>Video Complete Views</t>
  </si>
  <si>
    <t>Video Unmutes</t>
  </si>
  <si>
    <t>5 Second Views</t>
  </si>
  <si>
    <t>5 Second View Rate</t>
  </si>
  <si>
    <t>Cost Type</t>
  </si>
  <si>
    <t>Bid Optimization</t>
  </si>
  <si>
    <t>Cost per 1,000 viewable impressions (VCPM)</t>
  </si>
  <si>
    <t xml:space="preserve">Total Advertising Cost of Sales (ACOS) </t>
  </si>
  <si>
    <t>Total Return on Advertising Spend (ROAS)</t>
  </si>
  <si>
    <t>-</t>
  </si>
  <si>
    <t>SD_CLICKS</t>
  </si>
  <si>
    <t>CAN</t>
  </si>
  <si>
    <t>CAD to USD</t>
  </si>
  <si>
    <t>MEX</t>
  </si>
  <si>
    <t>MEX to USD</t>
  </si>
  <si>
    <t>B08FXSX2BZ</t>
  </si>
  <si>
    <t>B07TRPHFLT</t>
  </si>
  <si>
    <t>B08KSHYQM4</t>
  </si>
  <si>
    <t>B08NFMFJP1</t>
  </si>
  <si>
    <t>B09C2G878V</t>
  </si>
  <si>
    <t>B084M8WQ1R</t>
  </si>
  <si>
    <t>Etsy: Account Settings &gt; Settings &gt; Options &gt; Download Data &gt; Orders</t>
  </si>
  <si>
    <t>Sale Date</t>
  </si>
  <si>
    <t>Order ID</t>
  </si>
  <si>
    <t>Buyer User ID</t>
  </si>
  <si>
    <t>Full Name</t>
  </si>
  <si>
    <t>First Name</t>
  </si>
  <si>
    <t>Last Name</t>
  </si>
  <si>
    <t>Number of Items</t>
  </si>
  <si>
    <t>Payment Method</t>
  </si>
  <si>
    <t>Date Shipped</t>
  </si>
  <si>
    <t>Street 1</t>
  </si>
  <si>
    <t>Street 2</t>
  </si>
  <si>
    <t>Ship City</t>
  </si>
  <si>
    <t>Ship State</t>
  </si>
  <si>
    <t>Ship Zipcode</t>
  </si>
  <si>
    <t>Ship Country</t>
  </si>
  <si>
    <t>Order Value</t>
  </si>
  <si>
    <t>Coupon Code</t>
  </si>
  <si>
    <t>Coupon Details</t>
  </si>
  <si>
    <t>Discount Amount</t>
  </si>
  <si>
    <t>Shipping Discount</t>
  </si>
  <si>
    <t>Shipping</t>
  </si>
  <si>
    <t>Sales Tax</t>
  </si>
  <si>
    <t>Order Total</t>
  </si>
  <si>
    <t>Card Processing Fees</t>
  </si>
  <si>
    <t>Order Net</t>
  </si>
  <si>
    <t>Adjusted Order Total</t>
  </si>
  <si>
    <t>Adjusted Card Processing Fees</t>
  </si>
  <si>
    <t>Adjusted Net Order Amount</t>
  </si>
  <si>
    <t>Buyer</t>
  </si>
  <si>
    <t>Order Type</t>
  </si>
  <si>
    <t>Payment Type</t>
  </si>
  <si>
    <t>InPerson Discount</t>
  </si>
  <si>
    <t>InPerson Location</t>
  </si>
  <si>
    <t>SKU</t>
  </si>
  <si>
    <t>brookeenicole</t>
  </si>
  <si>
    <t>Brooke Pereira</t>
  </si>
  <si>
    <t>Brooke</t>
  </si>
  <si>
    <t>Pereira</t>
  </si>
  <si>
    <t>Credit Card</t>
  </si>
  <si>
    <t>2637 Breton Dr.</t>
  </si>
  <si>
    <t>Marrero</t>
  </si>
  <si>
    <t>LA</t>
  </si>
  <si>
    <t>United States</t>
  </si>
  <si>
    <t>online</t>
  </si>
  <si>
    <t>online_cc</t>
  </si>
  <si>
    <t>mea1977</t>
  </si>
  <si>
    <t>Maria Estrada</t>
  </si>
  <si>
    <t>Maria</t>
  </si>
  <si>
    <t>Estrada</t>
  </si>
  <si>
    <t>1900 West Loop South</t>
  </si>
  <si>
    <t>20th Floor</t>
  </si>
  <si>
    <t>Houston</t>
  </si>
  <si>
    <t>TX</t>
  </si>
  <si>
    <t>Erin5W</t>
  </si>
  <si>
    <t>Erin Wagner</t>
  </si>
  <si>
    <t>Erin</t>
  </si>
  <si>
    <t>Wagner</t>
  </si>
  <si>
    <t>5813 Nottingham Road</t>
  </si>
  <si>
    <t>Knoxville</t>
  </si>
  <si>
    <t>TN</t>
  </si>
  <si>
    <t>darcykirk</t>
  </si>
  <si>
    <t>Darcy T Kirk</t>
  </si>
  <si>
    <t>Darcy T</t>
  </si>
  <si>
    <t>Kirk</t>
  </si>
  <si>
    <t>4205 Wigrich Rd</t>
  </si>
  <si>
    <t>Independence</t>
  </si>
  <si>
    <t>OR</t>
  </si>
  <si>
    <t>joycebalint</t>
  </si>
  <si>
    <t>Jim Balint</t>
  </si>
  <si>
    <t>Jim</t>
  </si>
  <si>
    <t>Balint</t>
  </si>
  <si>
    <t>3215 Berwin Dr</t>
  </si>
  <si>
    <t>STOW</t>
  </si>
  <si>
    <t>OH</t>
  </si>
  <si>
    <t>44224-5924</t>
  </si>
  <si>
    <t>rbonales11</t>
  </si>
  <si>
    <t>Rene Bonales</t>
  </si>
  <si>
    <t>Rene</t>
  </si>
  <si>
    <t>Bonales</t>
  </si>
  <si>
    <t>1112 Olivia dr</t>
  </si>
  <si>
    <t>Oxnard</t>
  </si>
  <si>
    <t>CA</t>
  </si>
  <si>
    <t>93030-5463</t>
  </si>
  <si>
    <t>ngrisham1</t>
  </si>
  <si>
    <t>Natalie Grun</t>
  </si>
  <si>
    <t>Natalie</t>
  </si>
  <si>
    <t>Grun</t>
  </si>
  <si>
    <t>19512 Sangremon Way</t>
  </si>
  <si>
    <t>PFLUGERVILLE</t>
  </si>
  <si>
    <t>tmrwlkr4</t>
  </si>
  <si>
    <t>Tamara Walker</t>
  </si>
  <si>
    <t>Tamara</t>
  </si>
  <si>
    <t>Walker</t>
  </si>
  <si>
    <t>6767 Cedar Lake Ln</t>
  </si>
  <si>
    <t>Oakley</t>
  </si>
  <si>
    <t>IL</t>
  </si>
  <si>
    <t>capriceaswegan</t>
  </si>
  <si>
    <t>Caprice Aswegan</t>
  </si>
  <si>
    <t>Caprice</t>
  </si>
  <si>
    <t>Aswegan</t>
  </si>
  <si>
    <t>330 Pennington Centre Blvd</t>
  </si>
  <si>
    <t>Apt 106</t>
  </si>
  <si>
    <t>NASHVILLE</t>
  </si>
  <si>
    <t>37214-3197</t>
  </si>
  <si>
    <t>kknrob</t>
  </si>
  <si>
    <t>Kaylyn Hendon</t>
  </si>
  <si>
    <t>Kaylyn</t>
  </si>
  <si>
    <t>Hendon</t>
  </si>
  <si>
    <t>311 rainbow court</t>
  </si>
  <si>
    <t>PASO ROBLES</t>
  </si>
  <si>
    <t>sampvick</t>
  </si>
  <si>
    <t>Samantha Vick</t>
  </si>
  <si>
    <t>Samantha</t>
  </si>
  <si>
    <t>Vick</t>
  </si>
  <si>
    <t>504 N Green St</t>
  </si>
  <si>
    <t>Unit 714</t>
  </si>
  <si>
    <t>Chicago</t>
  </si>
  <si>
    <t>60642-6525</t>
  </si>
  <si>
    <t>lyndseyharder</t>
  </si>
  <si>
    <t>Lyndsey Adamo</t>
  </si>
  <si>
    <t>Lyndsey</t>
  </si>
  <si>
    <t>Adamo</t>
  </si>
  <si>
    <t>4725 Woodland Ave.</t>
  </si>
  <si>
    <t>WESTERN SPRINGS</t>
  </si>
  <si>
    <t>dhfnlwkd</t>
  </si>
  <si>
    <t>Kathy Zieschang</t>
  </si>
  <si>
    <t>Kathy</t>
  </si>
  <si>
    <t>Zieschang</t>
  </si>
  <si>
    <t>209 Sendero Drive</t>
  </si>
  <si>
    <t>Waxahachie</t>
  </si>
  <si>
    <t>gnjtgori</t>
  </si>
  <si>
    <t>Robin Viar</t>
  </si>
  <si>
    <t>Robin</t>
  </si>
  <si>
    <t>Viar</t>
  </si>
  <si>
    <t>5037 Waxhaw Crossing Drive</t>
  </si>
  <si>
    <t>Waxhaw</t>
  </si>
  <si>
    <t>NC</t>
  </si>
  <si>
    <t>velmaperez</t>
  </si>
  <si>
    <t>Velma Perez</t>
  </si>
  <si>
    <t>Velma</t>
  </si>
  <si>
    <t>Perez</t>
  </si>
  <si>
    <t>10530 Wind Walker Trl</t>
  </si>
  <si>
    <t>mrehse</t>
  </si>
  <si>
    <t>Melinda Rehse</t>
  </si>
  <si>
    <t>Melinda</t>
  </si>
  <si>
    <t>Rehse</t>
  </si>
  <si>
    <t>10148 Foxhurst Ct</t>
  </si>
  <si>
    <t>Orlando</t>
  </si>
  <si>
    <t>FL</t>
  </si>
  <si>
    <t>32836-3762</t>
  </si>
  <si>
    <t>so00m9gx7uje3bmi</t>
  </si>
  <si>
    <t>Teresa Dawn Waldrop</t>
  </si>
  <si>
    <t>Teresa Dawn</t>
  </si>
  <si>
    <t>Waldrop</t>
  </si>
  <si>
    <t>207 New Forest Circle</t>
  </si>
  <si>
    <t>Suwannee</t>
  </si>
  <si>
    <t>GA</t>
  </si>
  <si>
    <t>mirandafofanda</t>
  </si>
  <si>
    <t>Miranda Grasley</t>
  </si>
  <si>
    <t>Miranda</t>
  </si>
  <si>
    <t>Grasley</t>
  </si>
  <si>
    <t>2709 Painted Sky Bend</t>
  </si>
  <si>
    <t>Leander</t>
  </si>
  <si>
    <t>4yyfjinx</t>
  </si>
  <si>
    <t>Stacy Donck</t>
  </si>
  <si>
    <t>Stacy</t>
  </si>
  <si>
    <t>Donck</t>
  </si>
  <si>
    <t>30 Parkview Terrace</t>
  </si>
  <si>
    <t>Summit</t>
  </si>
  <si>
    <t>NJ</t>
  </si>
  <si>
    <t>xqlbs2ry</t>
  </si>
  <si>
    <t>Emily Quick</t>
  </si>
  <si>
    <t>Emily</t>
  </si>
  <si>
    <t>Quick</t>
  </si>
  <si>
    <t>873 Iron Lane</t>
  </si>
  <si>
    <t>EASTON</t>
  </si>
  <si>
    <t>PA</t>
  </si>
  <si>
    <t>3fp4zn71</t>
  </si>
  <si>
    <t>Kathryn Witt</t>
  </si>
  <si>
    <t>Kathryn</t>
  </si>
  <si>
    <t>Witt</t>
  </si>
  <si>
    <t>1271 Jennings Ave</t>
  </si>
  <si>
    <t>Council Bluffs</t>
  </si>
  <si>
    <t>IA</t>
  </si>
  <si>
    <t>erinjredd</t>
  </si>
  <si>
    <t>Erin Crane</t>
  </si>
  <si>
    <t>Crane</t>
  </si>
  <si>
    <t>488 Bellevue Ave</t>
  </si>
  <si>
    <t>Lake Orion</t>
  </si>
  <si>
    <t>MI</t>
  </si>
  <si>
    <t>48362-2710</t>
  </si>
  <si>
    <t>Katherine A. Duke</t>
  </si>
  <si>
    <t>Katherine A.</t>
  </si>
  <si>
    <t>Duke</t>
  </si>
  <si>
    <t>915 WYNDFALL DR SW</t>
  </si>
  <si>
    <t>SUNSET BEACH</t>
  </si>
  <si>
    <t>28468-6173</t>
  </si>
  <si>
    <t>reganrhian</t>
  </si>
  <si>
    <t>Regan Rhian</t>
  </si>
  <si>
    <t>Regan</t>
  </si>
  <si>
    <t>Rhian</t>
  </si>
  <si>
    <t>3 Bob White Trail</t>
  </si>
  <si>
    <t>Hattiesburg</t>
  </si>
  <si>
    <t>MS</t>
  </si>
  <si>
    <t>jxqf6tfs</t>
  </si>
  <si>
    <t>Sheri A Hirvela</t>
  </si>
  <si>
    <t>Sheri A</t>
  </si>
  <si>
    <t>Hirvela</t>
  </si>
  <si>
    <t>435 Minnesota Avenue</t>
  </si>
  <si>
    <t>Ontonagon</t>
  </si>
  <si>
    <t>finaledge91</t>
  </si>
  <si>
    <t>Scott E. Devine</t>
  </si>
  <si>
    <t>Scott E.</t>
  </si>
  <si>
    <t>Devine</t>
  </si>
  <si>
    <t>3836 Harbor Blvd</t>
  </si>
  <si>
    <t>Seaford</t>
  </si>
  <si>
    <t>NY</t>
  </si>
  <si>
    <t>11783-3125</t>
  </si>
  <si>
    <t>lifeunspoken</t>
  </si>
  <si>
    <t>Catherine Garcia</t>
  </si>
  <si>
    <t>Catherine</t>
  </si>
  <si>
    <t>Garcia</t>
  </si>
  <si>
    <t>2129 Meadowview Drive</t>
  </si>
  <si>
    <t>CORPUS CHRISTI</t>
  </si>
  <si>
    <t>plcszaee4hd019i7</t>
  </si>
  <si>
    <t>Jacqueline Jordan</t>
  </si>
  <si>
    <t>Jacqueline</t>
  </si>
  <si>
    <t>Jordan</t>
  </si>
  <si>
    <t>8418 Double Eagle Gate Way</t>
  </si>
  <si>
    <t>Charlotte</t>
  </si>
  <si>
    <t>susandreweke</t>
  </si>
  <si>
    <t>susan dreweke</t>
  </si>
  <si>
    <t>susan</t>
  </si>
  <si>
    <t>dreweke</t>
  </si>
  <si>
    <t>536 regent place</t>
  </si>
  <si>
    <t>washington</t>
  </si>
  <si>
    <t>DC</t>
  </si>
  <si>
    <t>brandiruiz</t>
  </si>
  <si>
    <t>Brandi Ruiz</t>
  </si>
  <si>
    <t>Brandi</t>
  </si>
  <si>
    <t>Ruiz</t>
  </si>
  <si>
    <t>143 Mews Lane</t>
  </si>
  <si>
    <t>Cranberry Township</t>
  </si>
  <si>
    <t>rpkp1031</t>
  </si>
  <si>
    <t>Nicole Petrosino Rinas</t>
  </si>
  <si>
    <t>Nicole Petrosino</t>
  </si>
  <si>
    <t>Rinas</t>
  </si>
  <si>
    <t>500 Harbor Blvd</t>
  </si>
  <si>
    <t># 504b</t>
  </si>
  <si>
    <t>WEEHAWKEN</t>
  </si>
  <si>
    <t>07086-6744</t>
  </si>
  <si>
    <t>Gina Dziak</t>
  </si>
  <si>
    <t>Gina</t>
  </si>
  <si>
    <t>Dziak</t>
  </si>
  <si>
    <t>6733 WOODCREST CT</t>
  </si>
  <si>
    <t>NEW MARKET</t>
  </si>
  <si>
    <t>MD</t>
  </si>
  <si>
    <t>21774-2947</t>
  </si>
  <si>
    <t>catkooiman</t>
  </si>
  <si>
    <t>Cat Kooiman</t>
  </si>
  <si>
    <t>Cat</t>
  </si>
  <si>
    <t>Kooiman</t>
  </si>
  <si>
    <t>16456 Bolsa Chica St</t>
  </si>
  <si>
    <t>Huntington Beach</t>
  </si>
  <si>
    <t>wendresume</t>
  </si>
  <si>
    <t>Wendy Rusinyak</t>
  </si>
  <si>
    <t>Wendy</t>
  </si>
  <si>
    <t>Rusinyak</t>
  </si>
  <si>
    <t>6821 7th Street NE</t>
  </si>
  <si>
    <t>Fridley</t>
  </si>
  <si>
    <t>MN</t>
  </si>
  <si>
    <t>lrathway</t>
  </si>
  <si>
    <t>James Fowler</t>
  </si>
  <si>
    <t>James</t>
  </si>
  <si>
    <t>Fowler</t>
  </si>
  <si>
    <t>213 Daylily Lane</t>
  </si>
  <si>
    <t>Belle Vernon</t>
  </si>
  <si>
    <t>kayladeboer</t>
  </si>
  <si>
    <t>Kayla DeBoer</t>
  </si>
  <si>
    <t>Kayla</t>
  </si>
  <si>
    <t>DeBoer</t>
  </si>
  <si>
    <t>5105 Equestrian Way</t>
  </si>
  <si>
    <t>Antioch</t>
  </si>
  <si>
    <t>m9tqdpxp</t>
  </si>
  <si>
    <t>Shelly Ferguson</t>
  </si>
  <si>
    <t>Shelly</t>
  </si>
  <si>
    <t>Ferguson</t>
  </si>
  <si>
    <t>1540 Silk Oak Ave</t>
  </si>
  <si>
    <t>TITUSVILLE</t>
  </si>
  <si>
    <t>alexandriam2</t>
  </si>
  <si>
    <t>Terri Hughes</t>
  </si>
  <si>
    <t>Terri</t>
  </si>
  <si>
    <t>Hughes</t>
  </si>
  <si>
    <t>1719 Bella Vista St</t>
  </si>
  <si>
    <t>CINCINNATI</t>
  </si>
  <si>
    <t>45237-5705</t>
  </si>
  <si>
    <t>p3ay2pwyf9eflno8</t>
  </si>
  <si>
    <t>Delaine McCarty</t>
  </si>
  <si>
    <t>Delaine</t>
  </si>
  <si>
    <t>McCarty</t>
  </si>
  <si>
    <t>4112 Creekbluff Dr</t>
  </si>
  <si>
    <t>SAINT AUGUSTINE</t>
  </si>
  <si>
    <t>jenndeejw1</t>
  </si>
  <si>
    <t>Jennifer Hopkins</t>
  </si>
  <si>
    <t>Jennifer</t>
  </si>
  <si>
    <t>Hopkins</t>
  </si>
  <si>
    <t>4605 Parker St</t>
  </si>
  <si>
    <t>Amarillo</t>
  </si>
  <si>
    <t>Erika Oberg</t>
  </si>
  <si>
    <t>Erika</t>
  </si>
  <si>
    <t>Oberg</t>
  </si>
  <si>
    <t>4605 83rd Ave. NW</t>
  </si>
  <si>
    <t>Gig Harbor</t>
  </si>
  <si>
    <t>WA</t>
  </si>
  <si>
    <t>hsqdhjs9u4zw1pa0</t>
  </si>
  <si>
    <t>Miranda Ott</t>
  </si>
  <si>
    <t>Ott</t>
  </si>
  <si>
    <t>38205 168th Ave SE</t>
  </si>
  <si>
    <t>AUBURN</t>
  </si>
  <si>
    <t>Karissa Schinze</t>
  </si>
  <si>
    <t>Karissa</t>
  </si>
  <si>
    <t>Schinze</t>
  </si>
  <si>
    <t>24201 S Tanaine Ln</t>
  </si>
  <si>
    <t>Peculiar</t>
  </si>
  <si>
    <t>MO</t>
  </si>
  <si>
    <t>emvzevz7</t>
  </si>
  <si>
    <t>Rachel Minsker</t>
  </si>
  <si>
    <t>Rachel</t>
  </si>
  <si>
    <t>Minsker</t>
  </si>
  <si>
    <t>33 Queen Ave</t>
  </si>
  <si>
    <t>Enola</t>
  </si>
  <si>
    <t>17025-2324</t>
  </si>
  <si>
    <t>f4qrugvq</t>
  </si>
  <si>
    <t>Sarah Huerth</t>
  </si>
  <si>
    <t>Sarah</t>
  </si>
  <si>
    <t>Huerth</t>
  </si>
  <si>
    <t>5 Justines Way</t>
  </si>
  <si>
    <t>LAKEVILLE</t>
  </si>
  <si>
    <t>MA</t>
  </si>
  <si>
    <t>a9ozsbed</t>
  </si>
  <si>
    <t>Robyn Hinders</t>
  </si>
  <si>
    <t>Robyn</t>
  </si>
  <si>
    <t>Hinders</t>
  </si>
  <si>
    <t>2000 Normandy Drive</t>
  </si>
  <si>
    <t>Carlisle</t>
  </si>
  <si>
    <t>gwennevue</t>
  </si>
  <si>
    <t>Gwen Nevue</t>
  </si>
  <si>
    <t>Gwen</t>
  </si>
  <si>
    <t>Nevue</t>
  </si>
  <si>
    <t>5024 N Adams St</t>
  </si>
  <si>
    <t>SPOKANE</t>
  </si>
  <si>
    <t>99205-5408</t>
  </si>
  <si>
    <t>Mark A Kleikamp</t>
  </si>
  <si>
    <t>Mark A</t>
  </si>
  <si>
    <t>Kleikamp</t>
  </si>
  <si>
    <t>N15387 LaCount Rd</t>
  </si>
  <si>
    <t>Powers</t>
  </si>
  <si>
    <t>Cassidy Taylor</t>
  </si>
  <si>
    <t>Cassidy</t>
  </si>
  <si>
    <t>Taylor</t>
  </si>
  <si>
    <t>3944 Boston Road</t>
  </si>
  <si>
    <t>Lexington</t>
  </si>
  <si>
    <t>KY</t>
  </si>
  <si>
    <t>ihndxmzl</t>
  </si>
  <si>
    <t>Laura Valenti</t>
  </si>
  <si>
    <t>Laura</t>
  </si>
  <si>
    <t>Valenti</t>
  </si>
  <si>
    <t>3945 Greensburg Pike</t>
  </si>
  <si>
    <t>Pittsburgh</t>
  </si>
  <si>
    <t>carrilulu</t>
  </si>
  <si>
    <t>Carri Scott</t>
  </si>
  <si>
    <t>Carri</t>
  </si>
  <si>
    <t>Scott</t>
  </si>
  <si>
    <t>2500 Wright Ave</t>
  </si>
  <si>
    <t>Fayetteville</t>
  </si>
  <si>
    <t>AR</t>
  </si>
  <si>
    <t>GOLDCOASTALFUN</t>
  </si>
  <si>
    <t>% off</t>
  </si>
  <si>
    <t>meredithkdrake</t>
  </si>
  <si>
    <t>Meredith Coleman</t>
  </si>
  <si>
    <t>Meredith</t>
  </si>
  <si>
    <t>Coleman</t>
  </si>
  <si>
    <t>4 Mulberry Place</t>
  </si>
  <si>
    <t>Ocean springs</t>
  </si>
  <si>
    <t>CuriousROUX</t>
  </si>
  <si>
    <t>Amanda Cavitt</t>
  </si>
  <si>
    <t>Amanda</t>
  </si>
  <si>
    <t>Cavitt</t>
  </si>
  <si>
    <t>307 Mooring Basin Drive</t>
  </si>
  <si>
    <t>GARIBALDI</t>
  </si>
  <si>
    <t>jessiebarbato</t>
  </si>
  <si>
    <t>Jessie Barbato</t>
  </si>
  <si>
    <t>Jessie</t>
  </si>
  <si>
    <t>Barbato</t>
  </si>
  <si>
    <t>18 Meese Circle</t>
  </si>
  <si>
    <t>DANVILLE</t>
  </si>
  <si>
    <t>dpyuikuz</t>
  </si>
  <si>
    <t>Erin Dibble</t>
  </si>
  <si>
    <t>Dibble</t>
  </si>
  <si>
    <t>2057 N Hamlin Rd</t>
  </si>
  <si>
    <t>Hamlin</t>
  </si>
  <si>
    <t>staceyengelke</t>
  </si>
  <si>
    <t>Stacey Abrams</t>
  </si>
  <si>
    <t>Stacey</t>
  </si>
  <si>
    <t>Abrams</t>
  </si>
  <si>
    <t>257 Silvercreek Dr</t>
  </si>
  <si>
    <t>Santee</t>
  </si>
  <si>
    <t>92071-6911</t>
  </si>
  <si>
    <t>klemetsoch</t>
  </si>
  <si>
    <t>chelsea klemetson</t>
  </si>
  <si>
    <t>chelsea</t>
  </si>
  <si>
    <t>klemetson</t>
  </si>
  <si>
    <t>4251 39th Ave S</t>
  </si>
  <si>
    <t>Fargo</t>
  </si>
  <si>
    <t>ND</t>
  </si>
  <si>
    <t>jwpwnrze</t>
  </si>
  <si>
    <t>Jennifer Lysne</t>
  </si>
  <si>
    <t>Lysne</t>
  </si>
  <si>
    <t>3716 Fox Tail Trail NW</t>
  </si>
  <si>
    <t>Prior Lake</t>
  </si>
  <si>
    <t>bpvdfuyj</t>
  </si>
  <si>
    <t>Whitney Wilcox-Holewa</t>
  </si>
  <si>
    <t>Whitney</t>
  </si>
  <si>
    <t>Wilcox-Holewa</t>
  </si>
  <si>
    <t>1614 nw midlake ln</t>
  </si>
  <si>
    <t>BEAVERTON</t>
  </si>
  <si>
    <t>jaclynconrad90</t>
  </si>
  <si>
    <t>Jaclyn Pullara</t>
  </si>
  <si>
    <t>Jaclyn</t>
  </si>
  <si>
    <t>Pullara</t>
  </si>
  <si>
    <t>1222 Cambridge Ct</t>
  </si>
  <si>
    <t>SHOREWOOD</t>
  </si>
  <si>
    <t>ReneeD1029</t>
  </si>
  <si>
    <t>Renee DeGroat</t>
  </si>
  <si>
    <t>Renee</t>
  </si>
  <si>
    <t>DeGroat</t>
  </si>
  <si>
    <t>5804 Applewood Circle</t>
  </si>
  <si>
    <t>CARMEL</t>
  </si>
  <si>
    <t>ghkoesv33nqya9o7</t>
  </si>
  <si>
    <t>Tara Witham</t>
  </si>
  <si>
    <t>Tara</t>
  </si>
  <si>
    <t>Witham</t>
  </si>
  <si>
    <t>3006 Pendleton Dr</t>
  </si>
  <si>
    <t>CEDAR FALLS</t>
  </si>
  <si>
    <t>kkb8898</t>
  </si>
  <si>
    <t>Karen Bishop</t>
  </si>
  <si>
    <t>Karen</t>
  </si>
  <si>
    <t>Bishop</t>
  </si>
  <si>
    <t>14 Jasimine Dr</t>
  </si>
  <si>
    <t>Atkinson</t>
  </si>
  <si>
    <t>NH</t>
  </si>
  <si>
    <t>w1js72vx6wgn2v9i</t>
  </si>
  <si>
    <t>Monica Majumdar</t>
  </si>
  <si>
    <t>Monica</t>
  </si>
  <si>
    <t>Majumdar</t>
  </si>
  <si>
    <t>17 Dwight street</t>
  </si>
  <si>
    <t>Boston</t>
  </si>
  <si>
    <t>9cvhajo4</t>
  </si>
  <si>
    <t>Rachael Cain</t>
  </si>
  <si>
    <t>Rachael</t>
  </si>
  <si>
    <t>Cain</t>
  </si>
  <si>
    <t>125 Green St</t>
  </si>
  <si>
    <t>APT 1A</t>
  </si>
  <si>
    <t>Brooklyn</t>
  </si>
  <si>
    <t>11222-0453</t>
  </si>
  <si>
    <t>danielleleahy4</t>
  </si>
  <si>
    <t>danielle leahy</t>
  </si>
  <si>
    <t>danielle</t>
  </si>
  <si>
    <t>leahy</t>
  </si>
  <si>
    <t>6 Harris Ct</t>
  </si>
  <si>
    <t>Commack</t>
  </si>
  <si>
    <t>mcurry575</t>
  </si>
  <si>
    <t>Curry, McChristie</t>
  </si>
  <si>
    <t>Curry,</t>
  </si>
  <si>
    <t>McChristie</t>
  </si>
  <si>
    <t>4 San Pedro Dr</t>
  </si>
  <si>
    <t>alamogordo</t>
  </si>
  <si>
    <t>NM</t>
  </si>
  <si>
    <t>floresjuliea</t>
  </si>
  <si>
    <t>Julie Flores</t>
  </si>
  <si>
    <t>Julie</t>
  </si>
  <si>
    <t>Flores</t>
  </si>
  <si>
    <t>1338 Gonzales Rd SW</t>
  </si>
  <si>
    <t>Albuquerque</t>
  </si>
  <si>
    <t>kcrvj4t1</t>
  </si>
  <si>
    <t>darby marks</t>
  </si>
  <si>
    <t>darby</t>
  </si>
  <si>
    <t>marks</t>
  </si>
  <si>
    <t>2100 N Hoyne Ave</t>
  </si>
  <si>
    <t>APT 2F</t>
  </si>
  <si>
    <t>60647-3369</t>
  </si>
  <si>
    <t>tohilljessica317</t>
  </si>
  <si>
    <t>Jessica LaBoon</t>
  </si>
  <si>
    <t>Jessica</t>
  </si>
  <si>
    <t>LaBoon</t>
  </si>
  <si>
    <t>4900 NE 24th Ave</t>
  </si>
  <si>
    <t>Lighthouse Point</t>
  </si>
  <si>
    <t>kirstengoodwin2</t>
  </si>
  <si>
    <t>Kirsten Young</t>
  </si>
  <si>
    <t>Kirsten</t>
  </si>
  <si>
    <t>Young</t>
  </si>
  <si>
    <t xml:space="preserve">10718 124th St Ne </t>
  </si>
  <si>
    <t xml:space="preserve">Arlington </t>
  </si>
  <si>
    <t>ange11rug</t>
  </si>
  <si>
    <t>Angela Lopez</t>
  </si>
  <si>
    <t>Angela</t>
  </si>
  <si>
    <t>Lopez</t>
  </si>
  <si>
    <t>529 Mansfield Ave</t>
  </si>
  <si>
    <t>Levittown</t>
  </si>
  <si>
    <t>11756-5615</t>
  </si>
  <si>
    <t>rachelbryen</t>
  </si>
  <si>
    <t>Rachel Bryen</t>
  </si>
  <si>
    <t>Bryen</t>
  </si>
  <si>
    <t>411 Taos Ct E</t>
  </si>
  <si>
    <t>Aledo</t>
  </si>
  <si>
    <t>chelseylmurray1</t>
  </si>
  <si>
    <t>Chelsey Murray</t>
  </si>
  <si>
    <t>Chelsey</t>
  </si>
  <si>
    <t>Murray</t>
  </si>
  <si>
    <t>5904 Marchmont Lane</t>
  </si>
  <si>
    <t>AUSTIN</t>
  </si>
  <si>
    <t>78749-3553</t>
  </si>
  <si>
    <t>owknkglq</t>
  </si>
  <si>
    <t>Katelyn Griffith</t>
  </si>
  <si>
    <t>Katelyn</t>
  </si>
  <si>
    <t>Griffith</t>
  </si>
  <si>
    <t>3487 S Fm 1486 Rd</t>
  </si>
  <si>
    <t>Montgomery</t>
  </si>
  <si>
    <t>77316-2296</t>
  </si>
  <si>
    <t>chelsmarie95</t>
  </si>
  <si>
    <t>Chelsea Schwindt</t>
  </si>
  <si>
    <t>Chelsea</t>
  </si>
  <si>
    <t>Schwindt</t>
  </si>
  <si>
    <t>105 Sheridan Avenue</t>
  </si>
  <si>
    <t>Erie</t>
  </si>
  <si>
    <t>5ddttt6flgth3lgn</t>
  </si>
  <si>
    <t>Kara Wilson</t>
  </si>
  <si>
    <t>Kara</t>
  </si>
  <si>
    <t>Wilson</t>
  </si>
  <si>
    <t>3527 Avalon Blvd</t>
  </si>
  <si>
    <t>Alpharetta</t>
  </si>
  <si>
    <t>Samara Latronica</t>
  </si>
  <si>
    <t>Samara</t>
  </si>
  <si>
    <t>Latronica</t>
  </si>
  <si>
    <t>709 Highview Drive</t>
  </si>
  <si>
    <t>Wyckoff</t>
  </si>
  <si>
    <t>cole71</t>
  </si>
  <si>
    <t>Nicole Harrison</t>
  </si>
  <si>
    <t>Nicole</t>
  </si>
  <si>
    <t>Harrison</t>
  </si>
  <si>
    <t>1021 Gale Ct</t>
  </si>
  <si>
    <t>PUEBLO</t>
  </si>
  <si>
    <t>CO</t>
  </si>
  <si>
    <t>2z8futy5</t>
  </si>
  <si>
    <t>Tracey Kauffman/ALI</t>
  </si>
  <si>
    <t>Tracey</t>
  </si>
  <si>
    <t>Kauffman/ALI</t>
  </si>
  <si>
    <t>190 Gravel Pit Rd</t>
  </si>
  <si>
    <t>BETHEL</t>
  </si>
  <si>
    <t>martinlyn</t>
  </si>
  <si>
    <t>Lynette Martin</t>
  </si>
  <si>
    <t>Lynette</t>
  </si>
  <si>
    <t>Martin</t>
  </si>
  <si>
    <t>300 Canyonridge Dr</t>
  </si>
  <si>
    <t>Lafayette</t>
  </si>
  <si>
    <t>70506-2626</t>
  </si>
  <si>
    <t>josichapman0106</t>
  </si>
  <si>
    <t>Josi Chapman</t>
  </si>
  <si>
    <t>Josi</t>
  </si>
  <si>
    <t>Chapman</t>
  </si>
  <si>
    <t>4500 Fm 2992</t>
  </si>
  <si>
    <t>Woodville</t>
  </si>
  <si>
    <t>75979-6927</t>
  </si>
  <si>
    <t>klatwo02</t>
  </si>
  <si>
    <t>Kristal Wilson</t>
  </si>
  <si>
    <t>Kristal</t>
  </si>
  <si>
    <t>2113 Arnold Palmer Blvd</t>
  </si>
  <si>
    <t>Louisville</t>
  </si>
  <si>
    <t>40245-5263</t>
  </si>
  <si>
    <t>samuelje8</t>
  </si>
  <si>
    <t>Juliane  Samuel</t>
  </si>
  <si>
    <t xml:space="preserve">Juliane </t>
  </si>
  <si>
    <t>Samuel</t>
  </si>
  <si>
    <t>808 Driggs Ave</t>
  </si>
  <si>
    <t>Apt 3D</t>
  </si>
  <si>
    <t>New York</t>
  </si>
  <si>
    <t>grzywaca</t>
  </si>
  <si>
    <t>Ashley Grzywacz</t>
  </si>
  <si>
    <t>Ashley</t>
  </si>
  <si>
    <t>Grzywacz</t>
  </si>
  <si>
    <t>2205 Avondale St</t>
  </si>
  <si>
    <t>Sylvan Lake</t>
  </si>
  <si>
    <t>kimberlydyson22</t>
  </si>
  <si>
    <t>Kimberly Dyson</t>
  </si>
  <si>
    <t>Kimberly</t>
  </si>
  <si>
    <t>Dyson</t>
  </si>
  <si>
    <t>Po box 515</t>
  </si>
  <si>
    <t>Kalama</t>
  </si>
  <si>
    <t>jennyyeargin</t>
  </si>
  <si>
    <t>Jenny Yeargin</t>
  </si>
  <si>
    <t>Jenny</t>
  </si>
  <si>
    <t>Yeargin</t>
  </si>
  <si>
    <t>615 Knox Hill Drive</t>
  </si>
  <si>
    <t>Milton</t>
  </si>
  <si>
    <t>30004-3015</t>
  </si>
  <si>
    <t>alexaendler</t>
  </si>
  <si>
    <t>Alexa endler</t>
  </si>
  <si>
    <t>Alexa</t>
  </si>
  <si>
    <t>endler</t>
  </si>
  <si>
    <t>122 Cedarwood Dr</t>
  </si>
  <si>
    <t>Wilkes Barre</t>
  </si>
  <si>
    <t>18702-7331</t>
  </si>
  <si>
    <t>eacar1blanke</t>
  </si>
  <si>
    <t>Erica Carone-Blanke</t>
  </si>
  <si>
    <t>Erica</t>
  </si>
  <si>
    <t>Carone-Blanke</t>
  </si>
  <si>
    <t>1302 Tina Court</t>
  </si>
  <si>
    <t>Martinez</t>
  </si>
  <si>
    <t>my5roy21cw2xsuqc</t>
  </si>
  <si>
    <t>Kristen Jones</t>
  </si>
  <si>
    <t>Kristen</t>
  </si>
  <si>
    <t>Jones</t>
  </si>
  <si>
    <t>153 County Road 4683</t>
  </si>
  <si>
    <t>Boyd</t>
  </si>
  <si>
    <t>tsintek</t>
  </si>
  <si>
    <t>Tara Sintek</t>
  </si>
  <si>
    <t>Sintek</t>
  </si>
  <si>
    <t>1509 Highland Valley Cir</t>
  </si>
  <si>
    <t>Wildwood</t>
  </si>
  <si>
    <t>alrjamzx</t>
  </si>
  <si>
    <t>Belinda Fontan</t>
  </si>
  <si>
    <t>Belinda</t>
  </si>
  <si>
    <t>Fontan</t>
  </si>
  <si>
    <t>8039 NW Greenbank Circle</t>
  </si>
  <si>
    <t>PORT SAINT LUCIE</t>
  </si>
  <si>
    <t>LEWIS2434</t>
  </si>
  <si>
    <t>Stephanie Lewis</t>
  </si>
  <si>
    <t>Stephanie</t>
  </si>
  <si>
    <t>Lewis</t>
  </si>
  <si>
    <t>1702 Cypress Ct</t>
  </si>
  <si>
    <t>EUDORA</t>
  </si>
  <si>
    <t>KS</t>
  </si>
  <si>
    <t>jjnace81</t>
  </si>
  <si>
    <t>Jimmy Nace</t>
  </si>
  <si>
    <t>Jimmy</t>
  </si>
  <si>
    <t>Nace</t>
  </si>
  <si>
    <t>220 cape harbour loop</t>
  </si>
  <si>
    <t>#107</t>
  </si>
  <si>
    <t>Bradenton</t>
  </si>
  <si>
    <t>cwgabor</t>
  </si>
  <si>
    <t>David and Cindy Gabor</t>
  </si>
  <si>
    <t>David and Cindy</t>
  </si>
  <si>
    <t>Gabor</t>
  </si>
  <si>
    <t>8025 Barristers Ct.</t>
  </si>
  <si>
    <t>Kirtland</t>
  </si>
  <si>
    <t>shell4shoes</t>
  </si>
  <si>
    <t>karen robinson</t>
  </si>
  <si>
    <t>karen</t>
  </si>
  <si>
    <t>robinson</t>
  </si>
  <si>
    <t>816 County Road 500</t>
  </si>
  <si>
    <t>Corinth</t>
  </si>
  <si>
    <t>38834-7962</t>
  </si>
  <si>
    <t>kambland</t>
  </si>
  <si>
    <t>Kamrie DuBose</t>
  </si>
  <si>
    <t>Kamrie</t>
  </si>
  <si>
    <t>DuBose</t>
  </si>
  <si>
    <t>4817 Melissa Lea Lane</t>
  </si>
  <si>
    <t>Wichita Falls</t>
  </si>
  <si>
    <t>pkatyann</t>
  </si>
  <si>
    <t>KatyAnn Fitzhugh</t>
  </si>
  <si>
    <t>KatyAnn</t>
  </si>
  <si>
    <t>Fitzhugh</t>
  </si>
  <si>
    <t>PO Box 946</t>
  </si>
  <si>
    <t>Granite Falls</t>
  </si>
  <si>
    <t>7y6fmrzaqkycjzs4</t>
  </si>
  <si>
    <t>Gina Paradiso</t>
  </si>
  <si>
    <t>Paradiso</t>
  </si>
  <si>
    <t>55 Taylor Terrace</t>
  </si>
  <si>
    <t>NEW MILFORD</t>
  </si>
  <si>
    <t>CT</t>
  </si>
  <si>
    <t>abailey8307</t>
  </si>
  <si>
    <t>Amy Bailey</t>
  </si>
  <si>
    <t>Amy</t>
  </si>
  <si>
    <t>Bailey</t>
  </si>
  <si>
    <t>671 Strawn Drive</t>
  </si>
  <si>
    <t>Boaz</t>
  </si>
  <si>
    <t>AL</t>
  </si>
  <si>
    <t>nrporter17</t>
  </si>
  <si>
    <t>Nina Porter</t>
  </si>
  <si>
    <t>Nina</t>
  </si>
  <si>
    <t>Porter</t>
  </si>
  <si>
    <t>14156 Cedar Lane</t>
  </si>
  <si>
    <t>Greensboro</t>
  </si>
  <si>
    <t>a1f1ssol</t>
  </si>
  <si>
    <t>Hannah Petrie</t>
  </si>
  <si>
    <t>Hannah</t>
  </si>
  <si>
    <t>Petrie</t>
  </si>
  <si>
    <t>570 Doverdale Dr</t>
  </si>
  <si>
    <t>MONROE</t>
  </si>
  <si>
    <t>alexandriadifruscio</t>
  </si>
  <si>
    <t>Alexandria DiFruscio</t>
  </si>
  <si>
    <t>Alexandria</t>
  </si>
  <si>
    <t>DiFruscio</t>
  </si>
  <si>
    <t>419 West Main Street</t>
  </si>
  <si>
    <t>Babylon</t>
  </si>
  <si>
    <t>Denise Terrock</t>
  </si>
  <si>
    <t>Denise</t>
  </si>
  <si>
    <t>Terrock</t>
  </si>
  <si>
    <t>1308 Wilson Street</t>
  </si>
  <si>
    <t>Sterling</t>
  </si>
  <si>
    <t>elizabeth pico</t>
  </si>
  <si>
    <t>elizabeth</t>
  </si>
  <si>
    <t>pico</t>
  </si>
  <si>
    <t>8538 Lewis River Road</t>
  </si>
  <si>
    <t>DELRAY BEACH</t>
  </si>
  <si>
    <t>libby34</t>
  </si>
  <si>
    <t>Libby Fisch</t>
  </si>
  <si>
    <t>Libby</t>
  </si>
  <si>
    <t>Fisch</t>
  </si>
  <si>
    <t>11216 Bloomington Dr</t>
  </si>
  <si>
    <t>Tampa</t>
  </si>
  <si>
    <t>33635-1522</t>
  </si>
  <si>
    <t>GOLDCOASTALSPECIAL</t>
  </si>
  <si>
    <t>sarside</t>
  </si>
  <si>
    <t>Sarah Sidebottom</t>
  </si>
  <si>
    <t>Sidebottom</t>
  </si>
  <si>
    <t>1621 W Canal Cir</t>
  </si>
  <si>
    <t>Ste 121</t>
  </si>
  <si>
    <t>Littleton</t>
  </si>
  <si>
    <t>80120-4540</t>
  </si>
  <si>
    <t>georgiegreenwald</t>
  </si>
  <si>
    <t>Georgiana Greenwald</t>
  </si>
  <si>
    <t>Georgiana</t>
  </si>
  <si>
    <t>Greenwald</t>
  </si>
  <si>
    <t>2467 Route 10</t>
  </si>
  <si>
    <t>BLDG 16-7B</t>
  </si>
  <si>
    <t>Morris Plains</t>
  </si>
  <si>
    <t>07950-1335</t>
  </si>
  <si>
    <t>Jessie Norris</t>
  </si>
  <si>
    <t>Norris</t>
  </si>
  <si>
    <t xml:space="preserve"> 3750 Ralph Avenue</t>
  </si>
  <si>
    <t>Apt 1136</t>
  </si>
  <si>
    <t>Owensboro</t>
  </si>
  <si>
    <t>kungari</t>
  </si>
  <si>
    <t>Kimberly Thorson Ungari</t>
  </si>
  <si>
    <t>Kimberly Thorson</t>
  </si>
  <si>
    <t>Ungari</t>
  </si>
  <si>
    <t>33596 Terrace Lake Rd</t>
  </si>
  <si>
    <t>RONAN</t>
  </si>
  <si>
    <t>MT</t>
  </si>
  <si>
    <t>bzlawlor10</t>
  </si>
  <si>
    <t>Brooke Lawlor</t>
  </si>
  <si>
    <t>Lawlor</t>
  </si>
  <si>
    <t>380 Hitchcock Road</t>
  </si>
  <si>
    <t>Unit 219</t>
  </si>
  <si>
    <t>WATERBURY</t>
  </si>
  <si>
    <t>pooksey</t>
  </si>
  <si>
    <t>Janice Fresnedo</t>
  </si>
  <si>
    <t>Janice</t>
  </si>
  <si>
    <t>Fresnedo</t>
  </si>
  <si>
    <t>1610 W Camplain Rd</t>
  </si>
  <si>
    <t>Manville</t>
  </si>
  <si>
    <t>08835-1652</t>
  </si>
  <si>
    <t>alexapizzuta</t>
  </si>
  <si>
    <t>Alexa Pizzuta</t>
  </si>
  <si>
    <t>Pizzuta</t>
  </si>
  <si>
    <t>59 Wenonah Ave</t>
  </si>
  <si>
    <t>Lake Hiawatha</t>
  </si>
  <si>
    <t>07034-2719</t>
  </si>
  <si>
    <t>Brittany Brower</t>
  </si>
  <si>
    <t>Brittany</t>
  </si>
  <si>
    <t>Brower</t>
  </si>
  <si>
    <t>22 7th Ave W</t>
  </si>
  <si>
    <t>Apt 12</t>
  </si>
  <si>
    <t>East Northport</t>
  </si>
  <si>
    <t>11731-2333</t>
  </si>
  <si>
    <t>ncharlesworth83</t>
  </si>
  <si>
    <t>Nicola Charlesworth</t>
  </si>
  <si>
    <t>Nicola</t>
  </si>
  <si>
    <t>Charlesworth</t>
  </si>
  <si>
    <t>11944 PARKS FARM LN</t>
  </si>
  <si>
    <t>CHARLOTTE</t>
  </si>
  <si>
    <t>geauxgold4</t>
  </si>
  <si>
    <t>Kimberly Hendricks</t>
  </si>
  <si>
    <t>Hendricks</t>
  </si>
  <si>
    <t>423 Charles Ct.</t>
  </si>
  <si>
    <t>Slidell</t>
  </si>
  <si>
    <t>joypatton1</t>
  </si>
  <si>
    <t>Claire Wilkerson</t>
  </si>
  <si>
    <t>Claire</t>
  </si>
  <si>
    <t>Wilkerson</t>
  </si>
  <si>
    <t>1700 NW 171st Street</t>
  </si>
  <si>
    <t>Edmond</t>
  </si>
  <si>
    <t>OK</t>
  </si>
  <si>
    <t>nioa3djywam4oo72</t>
  </si>
  <si>
    <t>Ashley Fox</t>
  </si>
  <si>
    <t>Fox</t>
  </si>
  <si>
    <t>4520 Wilsonia Neck Drive</t>
  </si>
  <si>
    <t>Machipongo</t>
  </si>
  <si>
    <t>VA</t>
  </si>
  <si>
    <t>emilymsimson</t>
  </si>
  <si>
    <t>Emily Simson</t>
  </si>
  <si>
    <t>Simson</t>
  </si>
  <si>
    <t>576 Dorrance Ave</t>
  </si>
  <si>
    <t>Buffalo</t>
  </si>
  <si>
    <t>mgstano</t>
  </si>
  <si>
    <t>Meagan Davenport</t>
  </si>
  <si>
    <t>Meagan</t>
  </si>
  <si>
    <t>Davenport</t>
  </si>
  <si>
    <t>42344 wildwood ln</t>
  </si>
  <si>
    <t xml:space="preserve">Murrieta </t>
  </si>
  <si>
    <t>5n7z3u4v</t>
  </si>
  <si>
    <t>Tiffany Fedorczyk</t>
  </si>
  <si>
    <t>Tiffany</t>
  </si>
  <si>
    <t>Fedorczyk</t>
  </si>
  <si>
    <t>8764 W Center Ave.</t>
  </si>
  <si>
    <t>Lakewood</t>
  </si>
  <si>
    <t>Kimberly8589</t>
  </si>
  <si>
    <t>Kimberly Heck</t>
  </si>
  <si>
    <t>Heck</t>
  </si>
  <si>
    <t>20 Wildwood Way</t>
  </si>
  <si>
    <t>Titusville</t>
  </si>
  <si>
    <t>Lori Cassity</t>
  </si>
  <si>
    <t>Lori</t>
  </si>
  <si>
    <t>Cassity</t>
  </si>
  <si>
    <t>232 Pocono Ave</t>
  </si>
  <si>
    <t>Morton</t>
  </si>
  <si>
    <t>Melanie Miller</t>
  </si>
  <si>
    <t>Melanie</t>
  </si>
  <si>
    <t>Miller</t>
  </si>
  <si>
    <t>902 E 10th Street</t>
  </si>
  <si>
    <t>Seymour</t>
  </si>
  <si>
    <t>IN</t>
  </si>
  <si>
    <t>KellyAG5</t>
  </si>
  <si>
    <t>Kelly Heffron</t>
  </si>
  <si>
    <t>Kelly</t>
  </si>
  <si>
    <t>Heffron</t>
  </si>
  <si>
    <t>1421 Knights Bridge Turn</t>
  </si>
  <si>
    <t>Crofton</t>
  </si>
  <si>
    <t>Brenda M Ballard</t>
  </si>
  <si>
    <t>Brenda M</t>
  </si>
  <si>
    <t>Ballard</t>
  </si>
  <si>
    <t>11609 Pine Creek Court</t>
  </si>
  <si>
    <t>ALEDO</t>
  </si>
  <si>
    <t>cdyekl90</t>
  </si>
  <si>
    <t>Trinity Taylor</t>
  </si>
  <si>
    <t>Trinity</t>
  </si>
  <si>
    <t>1053 Louise Ct</t>
  </si>
  <si>
    <t>SEYMOUR</t>
  </si>
  <si>
    <t>clugs3</t>
  </si>
  <si>
    <t>Joyce Clugston</t>
  </si>
  <si>
    <t>Joyce</t>
  </si>
  <si>
    <t>Clugston</t>
  </si>
  <si>
    <t>7337 Valley Ave</t>
  </si>
  <si>
    <t>Philadelphia</t>
  </si>
  <si>
    <t>erinbieterman</t>
  </si>
  <si>
    <t>Erin Bieterman</t>
  </si>
  <si>
    <t>Bieterman</t>
  </si>
  <si>
    <t>5571 Morris Hunt Drive</t>
  </si>
  <si>
    <t>FORT MILL</t>
  </si>
  <si>
    <t>SC</t>
  </si>
  <si>
    <t>kodawoda1</t>
  </si>
  <si>
    <t>Elizabeth Dickinson</t>
  </si>
  <si>
    <t>Elizabeth</t>
  </si>
  <si>
    <t>Dickinson</t>
  </si>
  <si>
    <t>70490 Gulch St</t>
  </si>
  <si>
    <t>ABITA SPRINGS</t>
  </si>
  <si>
    <t>mogli123</t>
  </si>
  <si>
    <t>Christine DeMarco</t>
  </si>
  <si>
    <t>Christine</t>
  </si>
  <si>
    <t>DeMarco</t>
  </si>
  <si>
    <t>1361 Gypsy Hill Rd</t>
  </si>
  <si>
    <t>PO Box 322</t>
  </si>
  <si>
    <t>Gwynedd Valley</t>
  </si>
  <si>
    <t>pennell6</t>
  </si>
  <si>
    <t>sarah pennell</t>
  </si>
  <si>
    <t>sarah</t>
  </si>
  <si>
    <t>pennell</t>
  </si>
  <si>
    <t>50 oakledge rd</t>
  </si>
  <si>
    <t>Harpswell</t>
  </si>
  <si>
    <t>ME</t>
  </si>
  <si>
    <t>Melissa Ketten</t>
  </si>
  <si>
    <t>Melissa</t>
  </si>
  <si>
    <t>Ketten</t>
  </si>
  <si>
    <t>101 Mary Street</t>
  </si>
  <si>
    <t>Moscow</t>
  </si>
  <si>
    <t>sqa4d8il</t>
  </si>
  <si>
    <t>Marisa</t>
  </si>
  <si>
    <t>501 Bensel Dr</t>
  </si>
  <si>
    <t>Apt 76</t>
  </si>
  <si>
    <t>LANDING</t>
  </si>
  <si>
    <t>07850-1913</t>
  </si>
  <si>
    <t>8h8so73btrrtcqw8</t>
  </si>
  <si>
    <t>Catherine Marie Day</t>
  </si>
  <si>
    <t>Catherine Marie</t>
  </si>
  <si>
    <t>Day</t>
  </si>
  <si>
    <t>29 Plants Dam Rd</t>
  </si>
  <si>
    <t>East Lyme</t>
  </si>
  <si>
    <t>taylorhasy</t>
  </si>
  <si>
    <t>Kristen Clouse</t>
  </si>
  <si>
    <t>Clouse</t>
  </si>
  <si>
    <t>212 Red Bridge Trail</t>
  </si>
  <si>
    <t>BUTLER</t>
  </si>
  <si>
    <t>rbsuludy</t>
  </si>
  <si>
    <t>Elyse Gryniewicz</t>
  </si>
  <si>
    <t>Elyse</t>
  </si>
  <si>
    <t>Gryniewicz</t>
  </si>
  <si>
    <t>3814 12th St</t>
  </si>
  <si>
    <t>Wayland</t>
  </si>
  <si>
    <t>49348-9173</t>
  </si>
  <si>
    <t>tuifp82yzkgk626v</t>
  </si>
  <si>
    <t>Lindsay Weathers</t>
  </si>
  <si>
    <t>Lindsay</t>
  </si>
  <si>
    <t>Weathers</t>
  </si>
  <si>
    <t>4107 Grandchamp Circle</t>
  </si>
  <si>
    <t>Palm Harbor</t>
  </si>
  <si>
    <t>jabres</t>
  </si>
  <si>
    <t>Julie Bresnahan</t>
  </si>
  <si>
    <t>Bresnahan</t>
  </si>
  <si>
    <t>7301 S Hazelton Ln</t>
  </si>
  <si>
    <t>Tempe</t>
  </si>
  <si>
    <t>AZ</t>
  </si>
  <si>
    <t>ellesebrynn</t>
  </si>
  <si>
    <t>Ellese Podlasek</t>
  </si>
  <si>
    <t>Ellese</t>
  </si>
  <si>
    <t>Podlasek</t>
  </si>
  <si>
    <t>13912 S Addison Trl</t>
  </si>
  <si>
    <t>HOMER GLEN</t>
  </si>
  <si>
    <t>60491-4512</t>
  </si>
  <si>
    <t>awmny8exexqljdmd</t>
  </si>
  <si>
    <t>Jenica Nordstrom Scheib</t>
  </si>
  <si>
    <t>Jenica Nordstrom</t>
  </si>
  <si>
    <t>Scheib</t>
  </si>
  <si>
    <t>10340 N 98th St.</t>
  </si>
  <si>
    <t>Scottsdale</t>
  </si>
  <si>
    <t>alyssabj8</t>
  </si>
  <si>
    <t>Alyssa Haney</t>
  </si>
  <si>
    <t>Alyssa</t>
  </si>
  <si>
    <t>Haney</t>
  </si>
  <si>
    <t>170 Arrowhead Dr</t>
  </si>
  <si>
    <t>Gray</t>
  </si>
  <si>
    <t>31032-4433</t>
  </si>
  <si>
    <t>30THCANCOOLERS12PK-NEW,HBYL12PK-NEW</t>
  </si>
  <si>
    <t>lindseylouannlz</t>
  </si>
  <si>
    <t>Lindsey Strickland</t>
  </si>
  <si>
    <t>Lindsey</t>
  </si>
  <si>
    <t>Strickland</t>
  </si>
  <si>
    <t>2626 Edgewater Falls Dr</t>
  </si>
  <si>
    <t>Brandon</t>
  </si>
  <si>
    <t>jmelendez816</t>
  </si>
  <si>
    <t>Joann Melendez</t>
  </si>
  <si>
    <t>Joann</t>
  </si>
  <si>
    <t>Melendez</t>
  </si>
  <si>
    <t>3426 N. Schultz Dr</t>
  </si>
  <si>
    <t>Lansing</t>
  </si>
  <si>
    <t>krb3oe06</t>
  </si>
  <si>
    <t>Ashle Gaytan</t>
  </si>
  <si>
    <t>Ashle</t>
  </si>
  <si>
    <t>Gaytan</t>
  </si>
  <si>
    <t>107 Mulvihill Ave</t>
  </si>
  <si>
    <t xml:space="preserve">Redlands </t>
  </si>
  <si>
    <t>SouthernCamo</t>
  </si>
  <si>
    <t>Danielle Horacek</t>
  </si>
  <si>
    <t>Danielle</t>
  </si>
  <si>
    <t>Horacek</t>
  </si>
  <si>
    <t>6338 Little Mountain Road</t>
  </si>
  <si>
    <t>Sherrills Ford</t>
  </si>
  <si>
    <t>Emily Metzger</t>
  </si>
  <si>
    <t>Metzger</t>
  </si>
  <si>
    <t>3210 Huntcliffe Rd NE</t>
  </si>
  <si>
    <t>Canton</t>
  </si>
  <si>
    <t>mercer126</t>
  </si>
  <si>
    <t>Elizabeth Mercer</t>
  </si>
  <si>
    <t>Mercer</t>
  </si>
  <si>
    <t>3775 Davidson Rd</t>
  </si>
  <si>
    <t xml:space="preserve">Hilliard </t>
  </si>
  <si>
    <t>smelear</t>
  </si>
  <si>
    <t>Sherri Melear</t>
  </si>
  <si>
    <t>Sherri</t>
  </si>
  <si>
    <t>Melear</t>
  </si>
  <si>
    <t>109 Sugar Pine Court</t>
  </si>
  <si>
    <t>MONTGOMERY</t>
  </si>
  <si>
    <t>meygan</t>
  </si>
  <si>
    <t>Melana Ridenour</t>
  </si>
  <si>
    <t>Melana</t>
  </si>
  <si>
    <t>Ridenour</t>
  </si>
  <si>
    <t>29471 Lukers Pass Rd</t>
  </si>
  <si>
    <t xml:space="preserve">Poteau </t>
  </si>
  <si>
    <t>Lauren Eaton</t>
  </si>
  <si>
    <t>Lauren</t>
  </si>
  <si>
    <t>Eaton</t>
  </si>
  <si>
    <t>94 Kimble Rd</t>
  </si>
  <si>
    <t>Apt 2L</t>
  </si>
  <si>
    <t>VESTAL</t>
  </si>
  <si>
    <t>JennyBoudreaux</t>
  </si>
  <si>
    <t>Jenny Boudreaux</t>
  </si>
  <si>
    <t>Boudreaux</t>
  </si>
  <si>
    <t>4 Sunset Hill</t>
  </si>
  <si>
    <t>HATTIESBURG</t>
  </si>
  <si>
    <t>rebeccamello2</t>
  </si>
  <si>
    <t>Rebecca Mello</t>
  </si>
  <si>
    <t>Rebecca</t>
  </si>
  <si>
    <t>Mello</t>
  </si>
  <si>
    <t>660 Brookhaven Drive</t>
  </si>
  <si>
    <t>Fort Mill</t>
  </si>
  <si>
    <t>patsymon1</t>
  </si>
  <si>
    <t>Patti Delashmutt</t>
  </si>
  <si>
    <t>Patti</t>
  </si>
  <si>
    <t>Delashmutt</t>
  </si>
  <si>
    <t>2355 Chetfield Pl</t>
  </si>
  <si>
    <t>Powell</t>
  </si>
  <si>
    <t>kdbrincko</t>
  </si>
  <si>
    <t>Kimberly  Donaldson Dunn</t>
  </si>
  <si>
    <t>Kimberly  Donaldson</t>
  </si>
  <si>
    <t>Dunn</t>
  </si>
  <si>
    <t>214 Diana Dr</t>
  </si>
  <si>
    <t>Poland</t>
  </si>
  <si>
    <t>rlyixlps</t>
  </si>
  <si>
    <t>Diana Samon</t>
  </si>
  <si>
    <t>Diana</t>
  </si>
  <si>
    <t>Samon</t>
  </si>
  <si>
    <t>109 High St</t>
  </si>
  <si>
    <t>Andover</t>
  </si>
  <si>
    <t>jenpetramale</t>
  </si>
  <si>
    <t>Jennifer Petramale</t>
  </si>
  <si>
    <t>Petramale</t>
  </si>
  <si>
    <t>12 Merry Hill Rd</t>
  </si>
  <si>
    <t>Poughkeepsie</t>
  </si>
  <si>
    <t>12603-3214</t>
  </si>
  <si>
    <t>ch13hzrz</t>
  </si>
  <si>
    <t>Genia Little</t>
  </si>
  <si>
    <t>Genia</t>
  </si>
  <si>
    <t>Little</t>
  </si>
  <si>
    <t>3312 Huron Trl</t>
  </si>
  <si>
    <t>fort Worth</t>
  </si>
  <si>
    <t>crystalberner</t>
  </si>
  <si>
    <t>Crystal Berner</t>
  </si>
  <si>
    <t>Crystal</t>
  </si>
  <si>
    <t>Berner</t>
  </si>
  <si>
    <t>2958 Crown Pointe Rd.</t>
  </si>
  <si>
    <t>Lincoln,</t>
  </si>
  <si>
    <t>NE</t>
  </si>
  <si>
    <t>Catherine Ortegon</t>
  </si>
  <si>
    <t>Ortegon</t>
  </si>
  <si>
    <t>101 Morgan lane</t>
  </si>
  <si>
    <t>Hamden</t>
  </si>
  <si>
    <t>Lori Sullivan</t>
  </si>
  <si>
    <t>Sullivan</t>
  </si>
  <si>
    <t>273 Powell Circle</t>
  </si>
  <si>
    <t>BERLIN</t>
  </si>
  <si>
    <t>dvsmadden</t>
  </si>
  <si>
    <t>Diane Madden</t>
  </si>
  <si>
    <t>Diane</t>
  </si>
  <si>
    <t>Madden</t>
  </si>
  <si>
    <t>161 Ferry Rd</t>
  </si>
  <si>
    <t>Saco</t>
  </si>
  <si>
    <t>egiumpy</t>
  </si>
  <si>
    <t>Kellie Umphenour</t>
  </si>
  <si>
    <t>Kellie</t>
  </si>
  <si>
    <t>Umphenour</t>
  </si>
  <si>
    <t>5301 Riverview Dr.</t>
  </si>
  <si>
    <t>Juliaetta</t>
  </si>
  <si>
    <t>ID</t>
  </si>
  <si>
    <t>c6hviy6f</t>
  </si>
  <si>
    <t>Charmaine G Underwood</t>
  </si>
  <si>
    <t>Charmaine G</t>
  </si>
  <si>
    <t>Underwood</t>
  </si>
  <si>
    <t>18305 Sw 296th St</t>
  </si>
  <si>
    <t>HOMESTEAD</t>
  </si>
  <si>
    <t>33030-3016</t>
  </si>
  <si>
    <t>x0fztfkn</t>
  </si>
  <si>
    <t>Taylor Severy</t>
  </si>
  <si>
    <t>Severy</t>
  </si>
  <si>
    <t>1144 Fairview Club Circle</t>
  </si>
  <si>
    <t>Dacula</t>
  </si>
  <si>
    <t>haleybermudez1</t>
  </si>
  <si>
    <t>Haley Scharff</t>
  </si>
  <si>
    <t>Haley</t>
  </si>
  <si>
    <t>Scharff</t>
  </si>
  <si>
    <t>4986 Day Lily Way NW</t>
  </si>
  <si>
    <t>Acworth</t>
  </si>
  <si>
    <t>christinekelly24</t>
  </si>
  <si>
    <t>Christine Kelly</t>
  </si>
  <si>
    <t>7120 Felicia Street</t>
  </si>
  <si>
    <t>Port Charlotte</t>
  </si>
  <si>
    <t>k30ijcyazu3j43bc</t>
  </si>
  <si>
    <t>Angie Reichley</t>
  </si>
  <si>
    <t>Angie</t>
  </si>
  <si>
    <t>Reichley</t>
  </si>
  <si>
    <t>123 Summit street</t>
  </si>
  <si>
    <t>Somerset</t>
  </si>
  <si>
    <t>Lesko1232</t>
  </si>
  <si>
    <t>Karen Fischer</t>
  </si>
  <si>
    <t>Fischer</t>
  </si>
  <si>
    <t>7884 Rinaldo Blvd E</t>
  </si>
  <si>
    <t>Bridgeport</t>
  </si>
  <si>
    <t>paintmytoe</t>
  </si>
  <si>
    <t>Kristin Fusilier</t>
  </si>
  <si>
    <t>Kristin</t>
  </si>
  <si>
    <t>Fusilier</t>
  </si>
  <si>
    <t>19326 E Lasalle Pl</t>
  </si>
  <si>
    <t>Aurora</t>
  </si>
  <si>
    <t>80013-7700</t>
  </si>
  <si>
    <t>amyhatfield18</t>
  </si>
  <si>
    <t>Amelia DeArmond</t>
  </si>
  <si>
    <t>Amelia</t>
  </si>
  <si>
    <t>DeArmond</t>
  </si>
  <si>
    <t>3611 The Courts</t>
  </si>
  <si>
    <t>GREENWOOD</t>
  </si>
  <si>
    <t>rcarney</t>
  </si>
  <si>
    <t>Ryan Carney</t>
  </si>
  <si>
    <t>Ryan</t>
  </si>
  <si>
    <t>Carney</t>
  </si>
  <si>
    <t>23 Ashland Woods Ln</t>
  </si>
  <si>
    <t>Ashland</t>
  </si>
  <si>
    <t>jennarobinson421</t>
  </si>
  <si>
    <t>Jenna Robinson</t>
  </si>
  <si>
    <t>Jenna</t>
  </si>
  <si>
    <t>Robinson</t>
  </si>
  <si>
    <t>1560 Beaver Dam Rd</t>
  </si>
  <si>
    <t>Madison</t>
  </si>
  <si>
    <t>30650-2829</t>
  </si>
  <si>
    <t>dre1128</t>
  </si>
  <si>
    <t>Andrea Branco</t>
  </si>
  <si>
    <t>Andrea</t>
  </si>
  <si>
    <t>Branco</t>
  </si>
  <si>
    <t>409 Yale Avenue</t>
  </si>
  <si>
    <t>Haddonfield</t>
  </si>
  <si>
    <t>sujatathinda</t>
  </si>
  <si>
    <t>Sujata Thinda</t>
  </si>
  <si>
    <t>Sujata</t>
  </si>
  <si>
    <t>Thinda</t>
  </si>
  <si>
    <t>379 Gridley Court</t>
  </si>
  <si>
    <t>San Jose</t>
  </si>
  <si>
    <t>95127-1532</t>
  </si>
  <si>
    <t>13qkbp61</t>
  </si>
  <si>
    <t>Rich Travis</t>
  </si>
  <si>
    <t>Rich</t>
  </si>
  <si>
    <t>Travis</t>
  </si>
  <si>
    <t>2337 S M 88 Hwy</t>
  </si>
  <si>
    <t>BELLAIRE</t>
  </si>
  <si>
    <t>49615-9440</t>
  </si>
  <si>
    <t>Velinda Martinez</t>
  </si>
  <si>
    <t>Velinda</t>
  </si>
  <si>
    <t>22175 Market Pl</t>
  </si>
  <si>
    <t>San Benito</t>
  </si>
  <si>
    <t>AimeeSousa</t>
  </si>
  <si>
    <t>Aimee Nunes</t>
  </si>
  <si>
    <t>Aimee</t>
  </si>
  <si>
    <t>Nunes</t>
  </si>
  <si>
    <t>63 Mount Vernon BLVD</t>
  </si>
  <si>
    <t>Pawtucket</t>
  </si>
  <si>
    <t>RI</t>
  </si>
  <si>
    <t>rosemaryclary</t>
  </si>
  <si>
    <t>Rose Clary</t>
  </si>
  <si>
    <t>Rose</t>
  </si>
  <si>
    <t>Clary</t>
  </si>
  <si>
    <t>13300 James Dr</t>
  </si>
  <si>
    <t>Saint John</t>
  </si>
  <si>
    <t>46373-9085</t>
  </si>
  <si>
    <t>Elizabeth Marquez Avalos</t>
  </si>
  <si>
    <t>Elizabeth Marquez</t>
  </si>
  <si>
    <t>Avalos</t>
  </si>
  <si>
    <t>2248 Lincoln St</t>
  </si>
  <si>
    <t>East Palo Alto</t>
  </si>
  <si>
    <t>fdsxnsjvqp3n0qef</t>
  </si>
  <si>
    <t>Rob Minter</t>
  </si>
  <si>
    <t>Rob</t>
  </si>
  <si>
    <t>Minter</t>
  </si>
  <si>
    <t>17 Lee Street</t>
  </si>
  <si>
    <t>Florence</t>
  </si>
  <si>
    <t>morningzen</t>
  </si>
  <si>
    <t>Nicole Weiss</t>
  </si>
  <si>
    <t>Weiss</t>
  </si>
  <si>
    <t>14 E Steele Street</t>
  </si>
  <si>
    <t>ORLANDO</t>
  </si>
  <si>
    <t>q9oqtuud</t>
  </si>
  <si>
    <t>Taylor Hays</t>
  </si>
  <si>
    <t>Hays</t>
  </si>
  <si>
    <t>2923 89th court, NE</t>
  </si>
  <si>
    <t>Blaine</t>
  </si>
  <si>
    <t>v3qo1e98nndjctds</t>
  </si>
  <si>
    <t>Alaina Lubinski</t>
  </si>
  <si>
    <t>Alaina</t>
  </si>
  <si>
    <t>Lubinski</t>
  </si>
  <si>
    <t>5249 S 3925 W</t>
  </si>
  <si>
    <t>Roy</t>
  </si>
  <si>
    <t>UT</t>
  </si>
  <si>
    <t>Charlotte Merritt</t>
  </si>
  <si>
    <t>Merritt</t>
  </si>
  <si>
    <t>808 Allgood Road</t>
  </si>
  <si>
    <t>Stone Mountain</t>
  </si>
  <si>
    <t>heidifeatherstone</t>
  </si>
  <si>
    <t>Heidi Hammes</t>
  </si>
  <si>
    <t>Heidi</t>
  </si>
  <si>
    <t>Hammes</t>
  </si>
  <si>
    <t>50745 Pickett Ridge Ct.</t>
  </si>
  <si>
    <t>Granger</t>
  </si>
  <si>
    <t>whitneyhc86</t>
  </si>
  <si>
    <t>Whitney Cole</t>
  </si>
  <si>
    <t>Cole</t>
  </si>
  <si>
    <t>221 Washingtonia Ave</t>
  </si>
  <si>
    <t>Lauderdale By The Sea</t>
  </si>
  <si>
    <t>dtvtaymc</t>
  </si>
  <si>
    <t>Emily Quinn</t>
  </si>
  <si>
    <t>Quinn</t>
  </si>
  <si>
    <t>1251 Stone Rd</t>
  </si>
  <si>
    <t>Cassville</t>
  </si>
  <si>
    <t>kw6uee6i</t>
  </si>
  <si>
    <t>Beverly J Orr</t>
  </si>
  <si>
    <t>Beverly J</t>
  </si>
  <si>
    <t>Orr</t>
  </si>
  <si>
    <t>9040 SW 56 St</t>
  </si>
  <si>
    <t>Cooper City</t>
  </si>
  <si>
    <t>kxlkpbw4</t>
  </si>
  <si>
    <t>Allison Workman</t>
  </si>
  <si>
    <t>Allison</t>
  </si>
  <si>
    <t>Workman</t>
  </si>
  <si>
    <t>6810 51st Street</t>
  </si>
  <si>
    <t>SAN DIEGO</t>
  </si>
  <si>
    <t>marcygoodnow</t>
  </si>
  <si>
    <t>Marcy Keyser-Goodnow</t>
  </si>
  <si>
    <t>Marcy</t>
  </si>
  <si>
    <t>Keyser-Goodnow</t>
  </si>
  <si>
    <t>1540 Via Rosa</t>
  </si>
  <si>
    <t>Paso Robles</t>
  </si>
  <si>
    <t>Carole Albright</t>
  </si>
  <si>
    <t>Carole</t>
  </si>
  <si>
    <t>Albright</t>
  </si>
  <si>
    <t>3623 N Elm Street</t>
  </si>
  <si>
    <t>Suite 200</t>
  </si>
  <si>
    <t>GREENSBORO</t>
  </si>
  <si>
    <t>melissalroy</t>
  </si>
  <si>
    <t>Lissa Renk</t>
  </si>
  <si>
    <t>Lissa</t>
  </si>
  <si>
    <t>Renk</t>
  </si>
  <si>
    <t>9055 Morrow Woodville Rd</t>
  </si>
  <si>
    <t>Pleasant Plain</t>
  </si>
  <si>
    <t>shawnalynn9531</t>
  </si>
  <si>
    <t>Shawna Lynn Parry</t>
  </si>
  <si>
    <t>Shawna Lynn</t>
  </si>
  <si>
    <t>Parry</t>
  </si>
  <si>
    <t>1210 smith rd</t>
  </si>
  <si>
    <t>TEXARKANA</t>
  </si>
  <si>
    <t>267B Riverside Dr</t>
  </si>
  <si>
    <t>Nashville</t>
  </si>
  <si>
    <t>malrickerhauser</t>
  </si>
  <si>
    <t>Mallory Rickerhauser</t>
  </si>
  <si>
    <t>Mallory</t>
  </si>
  <si>
    <t>Rickerhauser</t>
  </si>
  <si>
    <t>170 Elberta Cove</t>
  </si>
  <si>
    <t>Roswell</t>
  </si>
  <si>
    <t>dianawisniewski5</t>
  </si>
  <si>
    <t>Diana Wisniewski</t>
  </si>
  <si>
    <t>Wisniewski</t>
  </si>
  <si>
    <t>715 Saddlebrook Dr</t>
  </si>
  <si>
    <t>Williamstown</t>
  </si>
  <si>
    <t>btbosher</t>
  </si>
  <si>
    <t>Tanya L Bosher</t>
  </si>
  <si>
    <t>Tanya L</t>
  </si>
  <si>
    <t>Bosher</t>
  </si>
  <si>
    <t>8201 Denholme Dr</t>
  </si>
  <si>
    <t>tanamichele</t>
  </si>
  <si>
    <t>Tricia Welch</t>
  </si>
  <si>
    <t>Tricia</t>
  </si>
  <si>
    <t>Welch</t>
  </si>
  <si>
    <t>306 Tyler Dr.</t>
  </si>
  <si>
    <t>Holcomb</t>
  </si>
  <si>
    <t>lisalu2323</t>
  </si>
  <si>
    <t>Lisa Hiltgen</t>
  </si>
  <si>
    <t>Lisa</t>
  </si>
  <si>
    <t>Hiltgen</t>
  </si>
  <si>
    <t>313 Plainview Dr</t>
  </si>
  <si>
    <t>River Falls</t>
  </si>
  <si>
    <t>WI</t>
  </si>
  <si>
    <t>54022-8033</t>
  </si>
  <si>
    <t>jmn0ojgv</t>
  </si>
  <si>
    <t>Natalie Corradi</t>
  </si>
  <si>
    <t>Corradi</t>
  </si>
  <si>
    <t>585 16th Ave S</t>
  </si>
  <si>
    <t>Naples</t>
  </si>
  <si>
    <t>34102-7447</t>
  </si>
  <si>
    <t>Jennifer Reed</t>
  </si>
  <si>
    <t>Reed</t>
  </si>
  <si>
    <t>3374 205th Street Ct W</t>
  </si>
  <si>
    <t>Farmington</t>
  </si>
  <si>
    <t>55024-2037</t>
  </si>
  <si>
    <t>jenniferrstein</t>
  </si>
  <si>
    <t>Jennifer stein</t>
  </si>
  <si>
    <t>stein</t>
  </si>
  <si>
    <t>10 Kingston drive</t>
  </si>
  <si>
    <t>LIVINGSTON</t>
  </si>
  <si>
    <t>0eeygn1txc877xjy</t>
  </si>
  <si>
    <t>Brittany Eichhorn</t>
  </si>
  <si>
    <t>Eichhorn</t>
  </si>
  <si>
    <t>116 Fosini Cove</t>
  </si>
  <si>
    <t>Georgetown</t>
  </si>
  <si>
    <t>jerricawild05</t>
  </si>
  <si>
    <t>Jerrica Wild</t>
  </si>
  <si>
    <t>Jerrica</t>
  </si>
  <si>
    <t>Wild</t>
  </si>
  <si>
    <t>6983 Tullamore Drive</t>
  </si>
  <si>
    <t>Colorado Springs</t>
  </si>
  <si>
    <t>ngc3lswkfzu95li7</t>
  </si>
  <si>
    <t>Ksavera L Thompson</t>
  </si>
  <si>
    <t>Ksavera L</t>
  </si>
  <si>
    <t>Thompson</t>
  </si>
  <si>
    <t>1171 Koontz Rd</t>
  </si>
  <si>
    <t>Chehalis</t>
  </si>
  <si>
    <t>1m2sbc1xujmf1zo3</t>
  </si>
  <si>
    <t>Evania Lynn Olopai</t>
  </si>
  <si>
    <t>Evania Lynn</t>
  </si>
  <si>
    <t>Olopai</t>
  </si>
  <si>
    <t>Po Box 505126</t>
  </si>
  <si>
    <t>SAIPAN</t>
  </si>
  <si>
    <t>MP</t>
  </si>
  <si>
    <t>96950-4314</t>
  </si>
  <si>
    <t>cwyt7yrgx3o7pue6</t>
  </si>
  <si>
    <t>Candice Weeks</t>
  </si>
  <si>
    <t>Candice</t>
  </si>
  <si>
    <t>Weeks</t>
  </si>
  <si>
    <t>103 Brigadoon Drive</t>
  </si>
  <si>
    <t>mxbizk34</t>
  </si>
  <si>
    <t>Ashley Gall-Sagendorf</t>
  </si>
  <si>
    <t>Gall-Sagendorf</t>
  </si>
  <si>
    <t>Po Box 292</t>
  </si>
  <si>
    <t>Center City</t>
  </si>
  <si>
    <t>Mpjessup2013</t>
  </si>
  <si>
    <t>Morgan Jessup</t>
  </si>
  <si>
    <t>Morgan</t>
  </si>
  <si>
    <t>Jessup</t>
  </si>
  <si>
    <t>8211 Lake Point Ct</t>
  </si>
  <si>
    <t>Indianapolis</t>
  </si>
  <si>
    <t>frankbonamo</t>
  </si>
  <si>
    <t>Frank Yeager</t>
  </si>
  <si>
    <t>Frank</t>
  </si>
  <si>
    <t>Yeager</t>
  </si>
  <si>
    <t>1249 W Knoxville St</t>
  </si>
  <si>
    <t>Broken Arrow</t>
  </si>
  <si>
    <t>74012-8434</t>
  </si>
  <si>
    <t>laurelc285</t>
  </si>
  <si>
    <t>Laurel Smith</t>
  </si>
  <si>
    <t>Laurel</t>
  </si>
  <si>
    <t>Smith</t>
  </si>
  <si>
    <t>20 Old Cumberland Road</t>
  </si>
  <si>
    <t>Wrentham</t>
  </si>
  <si>
    <t>ashleymcgivern</t>
  </si>
  <si>
    <t>Ashley Hollingsworth</t>
  </si>
  <si>
    <t>Hollingsworth</t>
  </si>
  <si>
    <t>6320 Zionsville Rd</t>
  </si>
  <si>
    <t>46268-2457</t>
  </si>
  <si>
    <t>kcmcconnell</t>
  </si>
  <si>
    <t>Kristi McConnell</t>
  </si>
  <si>
    <t>Kristi</t>
  </si>
  <si>
    <t>McConnell</t>
  </si>
  <si>
    <t>3403 Grandeur Road</t>
  </si>
  <si>
    <t>freehlr</t>
  </si>
  <si>
    <t>Kim Lundeen</t>
  </si>
  <si>
    <t>Kim</t>
  </si>
  <si>
    <t>Lundeen</t>
  </si>
  <si>
    <t>15300 N Timberline Dr</t>
  </si>
  <si>
    <t>Reno</t>
  </si>
  <si>
    <t>NV</t>
  </si>
  <si>
    <t>casiemunson</t>
  </si>
  <si>
    <t>Casie Jo Christopherson</t>
  </si>
  <si>
    <t>Casie Jo</t>
  </si>
  <si>
    <t>Christopherson</t>
  </si>
  <si>
    <t>1394 COUNTY ROAD 9</t>
  </si>
  <si>
    <t>GARVIN</t>
  </si>
  <si>
    <t>56132-1244</t>
  </si>
  <si>
    <t>mariecovilli</t>
  </si>
  <si>
    <t>Marie Covilli</t>
  </si>
  <si>
    <t>Marie</t>
  </si>
  <si>
    <t>Covilli</t>
  </si>
  <si>
    <t>1791 Buckingham Green Ct</t>
  </si>
  <si>
    <t>SAINT CHARLES</t>
  </si>
  <si>
    <t>63303-4672</t>
  </si>
  <si>
    <t>Judith Ramos</t>
  </si>
  <si>
    <t>Judith</t>
  </si>
  <si>
    <t>Ramos</t>
  </si>
  <si>
    <t>7711 Western Oak Ln</t>
  </si>
  <si>
    <t>merrittandmarlee</t>
  </si>
  <si>
    <t>Lindsey Foster</t>
  </si>
  <si>
    <t>Foster</t>
  </si>
  <si>
    <t>203 Deep Hollow Drive</t>
  </si>
  <si>
    <t>BOERNE</t>
  </si>
  <si>
    <t>hgm7lx2h</t>
  </si>
  <si>
    <t>Dikshya Pokharel</t>
  </si>
  <si>
    <t>Dikshya</t>
  </si>
  <si>
    <t>Pokharel</t>
  </si>
  <si>
    <t>8608 clear sky dr</t>
  </si>
  <si>
    <t>PLANO</t>
  </si>
  <si>
    <t>jamierbass</t>
  </si>
  <si>
    <t>Jamie Bass</t>
  </si>
  <si>
    <t>Jamie</t>
  </si>
  <si>
    <t>Bass</t>
  </si>
  <si>
    <t>423 Sherwood Oaks Ct</t>
  </si>
  <si>
    <t>Wentzville</t>
  </si>
  <si>
    <t>63385-3740</t>
  </si>
  <si>
    <t>joanne506</t>
  </si>
  <si>
    <t>JOANNE Carrero Rodriguez</t>
  </si>
  <si>
    <t>JOANNE Carrero</t>
  </si>
  <si>
    <t>Rodriguez</t>
  </si>
  <si>
    <t>414 Mile Square Rd</t>
  </si>
  <si>
    <t>Yonkers</t>
  </si>
  <si>
    <t>10701-5235</t>
  </si>
  <si>
    <t>venetzaramirez1</t>
  </si>
  <si>
    <t>venetza Ramirez</t>
  </si>
  <si>
    <t>venetza</t>
  </si>
  <si>
    <t>Ramirez</t>
  </si>
  <si>
    <t>1106 Paseo Ortega</t>
  </si>
  <si>
    <t>p7bjg1ic</t>
  </si>
  <si>
    <t>Susan M Rattan</t>
  </si>
  <si>
    <t>Susan M</t>
  </si>
  <si>
    <t>Rattan</t>
  </si>
  <si>
    <t>464 Thornycroft Ave.</t>
  </si>
  <si>
    <t>rach5280</t>
  </si>
  <si>
    <t>Rachel Laughton</t>
  </si>
  <si>
    <t>Laughton</t>
  </si>
  <si>
    <t>19703 E Belleview Pl</t>
  </si>
  <si>
    <t>CENTENNIAL</t>
  </si>
  <si>
    <t>80015-3725</t>
  </si>
  <si>
    <t>kmcneer</t>
  </si>
  <si>
    <t>Kimberly McNeer</t>
  </si>
  <si>
    <t>McNeer</t>
  </si>
  <si>
    <t>502 Grand Blvd</t>
  </si>
  <si>
    <t>Greenwood</t>
  </si>
  <si>
    <t>nmw4m5i1azp83s73</t>
  </si>
  <si>
    <t>Nesta</t>
  </si>
  <si>
    <t>2531 Barksdale Dr</t>
  </si>
  <si>
    <t>Rockwall</t>
  </si>
  <si>
    <t>decavplexy123</t>
  </si>
  <si>
    <t>Lexy Parsons</t>
  </si>
  <si>
    <t>Lexy</t>
  </si>
  <si>
    <t>Parsons</t>
  </si>
  <si>
    <t>46745 Woodmint Terrace</t>
  </si>
  <si>
    <t>STERLING</t>
  </si>
  <si>
    <t>alliefusco</t>
  </si>
  <si>
    <t>Alexandra Fusco</t>
  </si>
  <si>
    <t>Alexandra</t>
  </si>
  <si>
    <t>Fusco</t>
  </si>
  <si>
    <t>1943 Preston Avenue</t>
  </si>
  <si>
    <t>Willow Grove</t>
  </si>
  <si>
    <t>Candice  Weeks</t>
  </si>
  <si>
    <t xml:space="preserve">Candice </t>
  </si>
  <si>
    <t xml:space="preserve">103 Brigadoon Drive </t>
  </si>
  <si>
    <t xml:space="preserve">Madison </t>
  </si>
  <si>
    <t>melissahewitt4</t>
  </si>
  <si>
    <t>Meliss Hewitt</t>
  </si>
  <si>
    <t>Meliss</t>
  </si>
  <si>
    <t>Hewitt</t>
  </si>
  <si>
    <t>805 S Wheatley St</t>
  </si>
  <si>
    <t>Suite 190</t>
  </si>
  <si>
    <t>Ridgeland</t>
  </si>
  <si>
    <t>ghoff0219</t>
  </si>
  <si>
    <t>Giovannie Hoff</t>
  </si>
  <si>
    <t>Giovannie</t>
  </si>
  <si>
    <t>Hoff</t>
  </si>
  <si>
    <t>746 Trinity Star</t>
  </si>
  <si>
    <t>San Antonio</t>
  </si>
  <si>
    <t>78260-2562</t>
  </si>
  <si>
    <t>djhrtkvj</t>
  </si>
  <si>
    <t>Nicole Silverberg</t>
  </si>
  <si>
    <t>Silverberg</t>
  </si>
  <si>
    <t>20 2nd St</t>
  </si>
  <si>
    <t>Apt 2610</t>
  </si>
  <si>
    <t>JERSEY CITY</t>
  </si>
  <si>
    <t>07302-3052</t>
  </si>
  <si>
    <t>Name</t>
  </si>
  <si>
    <t>30th Bday</t>
  </si>
  <si>
    <t>40th Bday</t>
  </si>
  <si>
    <t>60th Bday</t>
  </si>
  <si>
    <t>50th Bday</t>
  </si>
  <si>
    <t>Retirement</t>
  </si>
  <si>
    <t>Bachelorette</t>
  </si>
  <si>
    <t>Bachelor</t>
  </si>
  <si>
    <t>HBDL</t>
  </si>
  <si>
    <t>Mr Mrs</t>
  </si>
  <si>
    <t>Police Officer</t>
  </si>
  <si>
    <t>21st Bday</t>
  </si>
  <si>
    <t>Firefighter</t>
  </si>
  <si>
    <t>Fishing</t>
  </si>
  <si>
    <t>Dog Mom</t>
  </si>
  <si>
    <t>Man Cave</t>
  </si>
  <si>
    <t>PLACEHOLDER</t>
  </si>
  <si>
    <t>Urn_Wood</t>
  </si>
  <si>
    <t>X002X3UDY1</t>
  </si>
  <si>
    <t>B096L4M5BX</t>
  </si>
  <si>
    <t>KOTIONOK Small Urn for Human Ashes 1 pc - Mini Ashes Keepsake for Adult - Metal Urn for Dogs Ashes - Cremation Urn for Pet Ashes - Memorial Ashes Urn (Wood)</t>
  </si>
  <si>
    <t>Home</t>
  </si>
  <si>
    <t>KOTIONOK</t>
  </si>
  <si>
    <t>Urn_BlackMarble</t>
  </si>
  <si>
    <t>X002X3SRRL</t>
  </si>
  <si>
    <t>B096L58M84</t>
  </si>
  <si>
    <t>KOTIONOK Small Urn for Human Ashes 1 pc - Mini Ashes Keepsake for Adult - Metal Urn for Dogs Ashes - Cremation Urn for Pet Ashes - Memorial Ashes Urn (Black Marble)</t>
  </si>
  <si>
    <t>Urn_BlueWave</t>
  </si>
  <si>
    <t>X002X3SRQH</t>
  </si>
  <si>
    <t>B096L77NB1</t>
  </si>
  <si>
    <t>KOTIONOK Small Urn for Human Ashes 1 pc - Mini Ashes Keepsake for Adult - Metal Urn for Dogs Ashes - Cremation Urn for Pet Ashes - Memorial Ashes Urn (Blue Wave)</t>
  </si>
  <si>
    <t>Black_cylinder</t>
  </si>
  <si>
    <t>X002WQ1GV3</t>
  </si>
  <si>
    <t>B095MJ8PKF</t>
  </si>
  <si>
    <t>KOTIONOK Urn Necklace for Ashes for Men and Women - Pet Cremation Jewelry for Ashes - Stainless Steel Small Keepsake Pendant for Human Ashes (Black)</t>
  </si>
  <si>
    <t>Jewelry</t>
  </si>
  <si>
    <t>Envelope</t>
  </si>
  <si>
    <t>Silver_cylinder</t>
  </si>
  <si>
    <t>X002WPY95J</t>
  </si>
  <si>
    <t>B095MGWY13</t>
  </si>
  <si>
    <t>KOTIONOK Urn Necklace for Ashes for Men and Women - Pet Cremation Jewelry for Ashes - Stainless Steel Small Keepsake Pendant for Human Ashes (Silver)</t>
  </si>
  <si>
    <t>Gold_cylinder</t>
  </si>
  <si>
    <t>X002WPY94Z</t>
  </si>
  <si>
    <t>B095MH2B5G</t>
  </si>
  <si>
    <t>KOTIONOK Urn Necklace for Ashes for Men and Women - Pet Cremation Jewelry for Ashes - Stainless Steel Small Keepsake Pendant for Human Ashes (Gold)</t>
  </si>
  <si>
    <t>ZC-JYCG-HC8B</t>
  </si>
  <si>
    <t>X002SIVPM5</t>
  </si>
  <si>
    <t>B08V85K5VJ</t>
  </si>
  <si>
    <t>KOTIONOK Baseball Bat 27 inch - Wooden Bat - Wood Baseball Bat Self Defense Bat - Softball Baseball Bats</t>
  </si>
  <si>
    <t>Sports</t>
  </si>
  <si>
    <t>UsSmallOversize</t>
  </si>
  <si>
    <t>BlackBatNew</t>
  </si>
  <si>
    <t>X002MCD8QX</t>
  </si>
  <si>
    <t>B08G44FY24</t>
  </si>
  <si>
    <t>KOTIONOK Baseball Bat 28 inch - Self Defense Black Baseball Bat - Aluminum Baseball Bat Home Defense - Metal Baseball Bats</t>
  </si>
  <si>
    <t>BlackBatOld</t>
  </si>
  <si>
    <t>X002MCBIGF</t>
  </si>
  <si>
    <t>B08CG5S115</t>
  </si>
  <si>
    <t>KOTIONOK Baseball Bat 28 inch - Self-Defense Softball Black Bat - Home Defense Lightweight Aluminum Alloy Kids</t>
  </si>
  <si>
    <t>MetalWoodBats</t>
  </si>
  <si>
    <t>B094C9XNJ9</t>
  </si>
  <si>
    <t>KOTIONOK Metal and Wood Baseball Bats - Self-Defense Black Baseball Bat - Aluminum Wooden Bat Home Defense - Metal Baseball Bats</t>
  </si>
  <si>
    <t>MatGlossBatsBundle</t>
  </si>
  <si>
    <t>B08SVW2MPL</t>
  </si>
  <si>
    <t>KOTIONOK Baseball Bat 28 inch - Self-Defense Black Baseball Bat - Lightweight Aluminum Alloy Bat Home Defense - Metal Baseball Bats</t>
  </si>
  <si>
    <t>0818XPO80YP</t>
  </si>
  <si>
    <t>2020-08-17 22:10:19 PDT</t>
  </si>
  <si>
    <t>0818XQWSGQ6</t>
  </si>
  <si>
    <t>2020-08-18 09:14:24 PDT</t>
  </si>
  <si>
    <t>0522YH4RRB7</t>
  </si>
  <si>
    <t>2021-05-22 16:15:00 PDT</t>
  </si>
  <si>
    <t>0522YGZ33J1</t>
  </si>
  <si>
    <t>0522YH2O6XU</t>
  </si>
  <si>
    <t>0603Y6TMV6R</t>
  </si>
  <si>
    <t>2021-06-03 11:25:10 PDT</t>
  </si>
  <si>
    <t>0603Y6TI1UZ</t>
  </si>
  <si>
    <t>0603Y6UVRQ3</t>
  </si>
  <si>
    <t>0128YTUHQ72</t>
  </si>
  <si>
    <t>2021-01-28 02:25:29 PST</t>
  </si>
  <si>
    <t>Reusable Tote Bag - Eco Camouflage Cotton Shopping - Canvas Bag Made in USA (Large)</t>
  </si>
  <si>
    <t>0220Y362GKH</t>
  </si>
  <si>
    <t>BagLarge</t>
  </si>
  <si>
    <t>2021-02-20 15:31:29 PST</t>
  </si>
  <si>
    <t>B08RDZMNZ3</t>
  </si>
  <si>
    <t>Reusable Tote Bag - Eco Camouflage Cotton Shopping - Canvas Bag Made in USA (Medium)</t>
  </si>
  <si>
    <t>0220Y32WVUM</t>
  </si>
  <si>
    <t>BagMedium</t>
  </si>
  <si>
    <t>2021-02-20 15:23:05 PST</t>
  </si>
  <si>
    <t>B08RF1JGH4</t>
  </si>
  <si>
    <t>KOTIONOK Small Urn for Human Ashes - Metal Ashes Keepsake for Adult - Mini Urn for Dogs Ashes - Cremation Urn for Pet Ashes or Human Ashes - Memorial Ashes Urn (Black Marble)</t>
  </si>
  <si>
    <t>Small Urn for Human Ashes</t>
  </si>
  <si>
    <t>0617YYNBG6V</t>
  </si>
  <si>
    <t>BlackMarble_urn</t>
  </si>
  <si>
    <t>2021-06-17 10:31:30 PDT</t>
  </si>
  <si>
    <t>B08XDHK1LP</t>
  </si>
  <si>
    <t>Scented Candles in Coconut Shell - Wooden Wick Candle for Home Scented - Soy Candles - Aromatherapy Candle Eco Friendly (Lavender)</t>
  </si>
  <si>
    <t>?andle</t>
  </si>
  <si>
    <t>0619Y1Y4JQW</t>
  </si>
  <si>
    <t>Lavender_candle</t>
  </si>
  <si>
    <t>2021-06-18 17:55:06 PDT</t>
  </si>
  <si>
    <t>B08RY7R678</t>
  </si>
  <si>
    <t>KOTIONOK Pink Baseball Bat 28 inch - Self-Defense Softball Bat - Home Defense Lightweight Aluminum Alloy Kids</t>
  </si>
  <si>
    <t>1227YUJSF9A</t>
  </si>
  <si>
    <t>PinkBat</t>
  </si>
  <si>
    <t>2021-12-27 13:55:33 PST</t>
  </si>
  <si>
    <t>B09P9XP9G6</t>
  </si>
  <si>
    <t>Wooden Wick Candles in Coconut Shell - Scented Candle for Home Decor - Soy Coconut Candles - Aromatherapy Candle Eco Friendly (Lavender)</t>
  </si>
  <si>
    <t>0606YC8G6W6</t>
  </si>
  <si>
    <t>lav_coco</t>
  </si>
  <si>
    <t>2021-06-06 16:02:26 PDT</t>
  </si>
  <si>
    <t>B096R32XR4</t>
  </si>
  <si>
    <t>Wooden Wick Candles in Coconut Shell - Scented Candle for Home Decor - Soy Coconut Candles - Aromatherapy Candle Eco Friendly (Lemongrass)</t>
  </si>
  <si>
    <t>0606YC6DHH2</t>
  </si>
  <si>
    <t>lem_coco</t>
  </si>
  <si>
    <t>B096R52WWN</t>
  </si>
  <si>
    <t>Wooden Wick Candles in Coconut Shell - Scented Candle for Home Decor - Soy Coconut Candles - Aromatherapy Candle Eco Friendly (Orange Blossom)</t>
  </si>
  <si>
    <t>0606YCACLU8</t>
  </si>
  <si>
    <t>ob_coco</t>
  </si>
  <si>
    <t>B096R3FJ8B</t>
  </si>
  <si>
    <t>OP_B08CG5S115_20220119_b01k8epppc</t>
  </si>
  <si>
    <t>1.1 Bat Mate - Auto 10/1/2020</t>
  </si>
  <si>
    <t>OW_B08CG5S115_20220119_defense baseball bat</t>
  </si>
  <si>
    <t>1.1 Gloss Bat_Auto</t>
  </si>
  <si>
    <t>BR_B08CG5S115_20220119_defense baseball bat</t>
  </si>
  <si>
    <t>1.2 Bat Mate - Manual Exact - 10/1/2020</t>
  </si>
  <si>
    <t>OW_B08G44FY24_20220119_aluminum bat</t>
  </si>
  <si>
    <t>1.2 Gloss Bat_Main_Exact</t>
  </si>
  <si>
    <t>OW_B08G44FY24_20220119_bat</t>
  </si>
  <si>
    <t>1.3 Bat Mate -Broad  10/1/2020</t>
  </si>
  <si>
    <t>OW_B08G44FY24_20220119_aluminum baseball bat adult</t>
  </si>
  <si>
    <t>1.3 Bat Mate- Man BROAD 10/1/2020</t>
  </si>
  <si>
    <t>BR_B08G44FY24_20220119_aluminum bat</t>
  </si>
  <si>
    <t>1.3 Gloss Bat_Main_Broad</t>
  </si>
  <si>
    <t>BR_B08G44FY24_20220119_bat</t>
  </si>
  <si>
    <t>1.4 Gloss Bat_Single Word_Broad</t>
  </si>
  <si>
    <t>OW_B08CG5S115_20220117_baseball bat 28 inch</t>
  </si>
  <si>
    <t>1.5 Gloss Bat_High_Exact</t>
  </si>
  <si>
    <t>OW_B08CG5S115_20220117_metal bats protection</t>
  </si>
  <si>
    <t>1.6 Gloss BB - BB exect 2/9/2021 14:19:32</t>
  </si>
  <si>
    <t>OW_B08V85K5VJ_20220116_wooden baseball bats</t>
  </si>
  <si>
    <t>2.1 Black Mask 1pc - Auto</t>
  </si>
  <si>
    <t>OW_B08CG5S115_20220116_mini aluminum bat</t>
  </si>
  <si>
    <t>2.1 Mat Bat_Auto</t>
  </si>
  <si>
    <t>OW_B08V85K5VJ_20220115_fungo bat baseball</t>
  </si>
  <si>
    <t>2.2 Black Mask 2pcs - Auto</t>
  </si>
  <si>
    <t>OW_B08V85K5VJ_20220114_louisville slugger wood bat</t>
  </si>
  <si>
    <t>2.2 Mat Bat_Main_Exact</t>
  </si>
  <si>
    <t>OW_B08G44FY24_20220114_bat self defense</t>
  </si>
  <si>
    <t>2.3 Mat Bat_Main_Broad</t>
  </si>
  <si>
    <t>BR_B08G44FY24_20220114_bat self defense</t>
  </si>
  <si>
    <t>2.4 Bat video - 2/5/2021 18:13:57</t>
  </si>
  <si>
    <t>OW_B08CG5S115_20220114_baseball bat wood</t>
  </si>
  <si>
    <t>2.5 Mat bat _BB_Broad</t>
  </si>
  <si>
    <t>OW_B08CG5S115_20220114_self defense bats</t>
  </si>
  <si>
    <t>2.6 Matte BB - Exect BB</t>
  </si>
  <si>
    <t>OW_B08V85K5VJ_20220113_baseball bat self defense</t>
  </si>
  <si>
    <t>3.1 Candle_Auto 3/30/2021 17:08:50</t>
  </si>
  <si>
    <t>OW_B08G44FY24_20220113_black wood bat</t>
  </si>
  <si>
    <t>3.1 Travel Bottles Spray&amp;Cap- Auto</t>
  </si>
  <si>
    <t>BR_B08G44FY24_20220113_black baseball bat</t>
  </si>
  <si>
    <t>3.2 Candle_Broad</t>
  </si>
  <si>
    <t>OW_B08CG5S115_20220111_bat baseball</t>
  </si>
  <si>
    <t>OW_B08V85K5VJ_20220111_baseball bats adult</t>
  </si>
  <si>
    <t>BR_B08V85K5VJ_20220111_baseball bats adult</t>
  </si>
  <si>
    <t>OW_B08CG5S115_20220110_baseball bat wooden adult</t>
  </si>
  <si>
    <t>3.3. Candle_competitors</t>
  </si>
  <si>
    <t>OW_B08CG5S115_20220110_titanium baseball bat</t>
  </si>
  <si>
    <t>&gt;95%</t>
  </si>
  <si>
    <t>4.1 Ear Loop Adjusters -Auto</t>
  </si>
  <si>
    <t>OW_B08G44FY24_20220110_self defense baseball bat</t>
  </si>
  <si>
    <t>5.1 Bag_Auto</t>
  </si>
  <si>
    <t>OW_B08G44FY24_20220110_metal baseball bat self defense</t>
  </si>
  <si>
    <t>5.1 Bottle Spray - Auto</t>
  </si>
  <si>
    <t>BR_B08G44FY24_20220110_self defense baseball bat</t>
  </si>
  <si>
    <t>5.2 Bag_Main_Broad</t>
  </si>
  <si>
    <t>OW_B08V85K5VJ_20220109_short bat</t>
  </si>
  <si>
    <t>5.2 Bottle Flip Cap - Auto</t>
  </si>
  <si>
    <t>BR_B08V85K5VJ_20220109_short bat</t>
  </si>
  <si>
    <t>5.3 Bag_Main_Phrase</t>
  </si>
  <si>
    <t>OW_B08CG5S115_20220109_self defense baseball bat for adults</t>
  </si>
  <si>
    <t>5.4 Bag Competitor - 2/3/2021 15:51:20</t>
  </si>
  <si>
    <t>OW_B08CG5S115_20220108_棒球棍</t>
  </si>
  <si>
    <t>6.1 Urn - auto</t>
  </si>
  <si>
    <t>OW_B08CG5S115_20220108_large baseball bat</t>
  </si>
  <si>
    <t>6.1 Urn Auto NEW</t>
  </si>
  <si>
    <t>OP_B08G44FY24_20220108_b00p0twer8</t>
  </si>
  <si>
    <t>OW_B08G44FY24_20220108_baseball bats</t>
  </si>
  <si>
    <t>BR_B08G44FY24_20220108_baseball bats</t>
  </si>
  <si>
    <t>BR_B08CG5S115_20220108_棒球棍</t>
  </si>
  <si>
    <t>6.2 Small urn - broad</t>
  </si>
  <si>
    <t>OW_B08CG5S115_20220107_small baseball bat</t>
  </si>
  <si>
    <t>6.2 Urn - broad NEW</t>
  </si>
  <si>
    <t>OW_B08G44FY24_20220107_black bat</t>
  </si>
  <si>
    <t>OW_B08G44FY24_20220107_aluminum baseball bat self defense</t>
  </si>
  <si>
    <t>OW_B08G44FY24_20220107_black baseball bat</t>
  </si>
  <si>
    <t>OP_B08G44FY24_20220106_b08v85k5vj</t>
  </si>
  <si>
    <t>6.3 Urn - exect</t>
  </si>
  <si>
    <t>OP_B08G44FY24_20220106_b093gznwn2</t>
  </si>
  <si>
    <t>6.3 Urn - exect NEW</t>
  </si>
  <si>
    <t>OW_B08G44FY24_20220106_black metal bat</t>
  </si>
  <si>
    <t>OW_B08CG5S115_20220106_mini steel bat</t>
  </si>
  <si>
    <t>OW_B08CG5S115_20220105_baseball bats aluminum</t>
  </si>
  <si>
    <t>OW_B08CG5S115_20220104_metal baseball bat 34</t>
  </si>
  <si>
    <t>6.4 Broad Urn - Color</t>
  </si>
  <si>
    <t>OW_B08CG5S115_20220104_steel baseball bat self defense</t>
  </si>
  <si>
    <t>OP_B08G44FY24_20220104_b002d4ij0y</t>
  </si>
  <si>
    <t>OW_B08G44FY24_20220104_aluminum baseball bat</t>
  </si>
  <si>
    <t>OP_B08CG5S115_20220103_b082ryzl7x</t>
  </si>
  <si>
    <t>6.5 Urn Wood  - competitors</t>
  </si>
  <si>
    <t>OW_B08CG5S115_20220103_baseball bat self defense adult heavy</t>
  </si>
  <si>
    <t>7.1 Wood Bat - Auto</t>
  </si>
  <si>
    <t>OP_B096L4M5BX_20220103_b08nj8l9s3</t>
  </si>
  <si>
    <t>7.2 Wood Bat - broad</t>
  </si>
  <si>
    <t>OW_B08G44FY24_20220102_metal bat</t>
  </si>
  <si>
    <t>7.3 Wood bat - Exect</t>
  </si>
  <si>
    <t>OW_B08V85K5VJ_20220101_foam baseball bat</t>
  </si>
  <si>
    <t>7.4 Wood Bat - Single word</t>
  </si>
  <si>
    <t>OW_B08G44FY24_20220101_self defense bat</t>
  </si>
  <si>
    <t>8.1 Necklace Urn - auto</t>
  </si>
  <si>
    <t>OW_B08G44FY24_20220101_baseball bat self defense</t>
  </si>
  <si>
    <t>SD_AUDI_View_B08G44FY24</t>
  </si>
  <si>
    <t>OW_B08G44FY24_20211230_metal baseball bat</t>
  </si>
  <si>
    <t>OW_B08G44FY24_20211230_baseball bat</t>
  </si>
  <si>
    <t>8.2 Necklace_urn - broad</t>
  </si>
  <si>
    <t>OW_B08V85K5VJ_20211230_baseball bat wooden</t>
  </si>
  <si>
    <t>BR_B08V85K5VJ_20211230_baseball bat wooden</t>
  </si>
  <si>
    <t>OW_B08CG5S115_20211230_wooden baseball bat adult</t>
  </si>
  <si>
    <t>8.3 Urn necklace - color broad</t>
  </si>
  <si>
    <t>OW_B08CG5S115_20211229_wood baseball bat</t>
  </si>
  <si>
    <t>8.4 Urn Necklace - Exect</t>
  </si>
  <si>
    <t>OP_B096L4M5BX_20211229_b07rwf3nlj</t>
  </si>
  <si>
    <t>All Masks  Exact2 - 7/24/2020</t>
  </si>
  <si>
    <t>OW_B096L77NB1_20211229_keepsake urn</t>
  </si>
  <si>
    <t>All Masks Manual - 6/15/2020</t>
  </si>
  <si>
    <t>BR_B096L77NB1_20211229_keepsake urn</t>
  </si>
  <si>
    <t>Auto Black - 8/10/2020 21:08:08</t>
  </si>
  <si>
    <t>OW_B08V85K5VJ_20211229_hickory baseball bat</t>
  </si>
  <si>
    <t>Balaclava Rainbow Auto - 8/12/2020 10:15:30</t>
  </si>
  <si>
    <t>OW_B08CG5S115_20211228_aluminum bat self defense</t>
  </si>
  <si>
    <t>Bats_Brand_Broad - 2/14/2021 21:22:03</t>
  </si>
  <si>
    <t>OW_B08CG5S115_20211228_adult baseball bat</t>
  </si>
  <si>
    <t>BR_B096L77NB1_20211030_urn necklace for ashes</t>
  </si>
  <si>
    <t>P_B08G44FY24_ATM</t>
  </si>
  <si>
    <t>BR_P_B08CG5S115_20211027_23oz. baseball bat 28 black usa</t>
  </si>
  <si>
    <t>BR_P_B08G44FY24_20211227_metal baseball bat self defense</t>
  </si>
  <si>
    <t>BR_P_B08CG5S115_20211027_aluminum baseball bat</t>
  </si>
  <si>
    <t>BR_P_B08G44FY24_20211227_black bat</t>
  </si>
  <si>
    <t>BR_P_B08CG5S115_20211027_aluminum baseball bat self defense</t>
  </si>
  <si>
    <t>BR_P_B08G44FY24_20211227_aluminum baseball bat</t>
  </si>
  <si>
    <t>BR_P_B08CG5S115_20211027_Baseball Bat</t>
  </si>
  <si>
    <t>BR_P_B08G44FY24_20211227_metal bat</t>
  </si>
  <si>
    <t>BR_P_B08CG5S115_20211027_Baseball Bat 28 inch</t>
  </si>
  <si>
    <t>BR_P_B08G44FY24_20211227_aluminum baseball bat self defense</t>
  </si>
  <si>
    <t>BR_P_B08CG5S115_20211027_baseball bat black</t>
  </si>
  <si>
    <t>BR_P_B08G44FY24_20211227_baseball bat self defense</t>
  </si>
  <si>
    <t>BR_P_B08CG5S115_20211027_baseball bat black for a costume</t>
  </si>
  <si>
    <t>BR_P_B08G44FY24_20211227_aluminum bat self defense</t>
  </si>
  <si>
    <t>BR_P_B08CG5S115_20211027_baseball bat for self defense</t>
  </si>
  <si>
    <t>BR_P_B08G44FY24_20211227_baseball bat</t>
  </si>
  <si>
    <t>BR_P_B08CG5S115_20211027_baseball bat metal</t>
  </si>
  <si>
    <t>BR_P_B08G44FY24_20211227_self defense bat</t>
  </si>
  <si>
    <t>BR_P_B08CG5S115_20211027_baseball bat self defense</t>
  </si>
  <si>
    <t>BR_P_B08G44FY24_20211227_baseball bat black</t>
  </si>
  <si>
    <t>BR_P_B08CG5S115_20211027_baseball bat self defense adult</t>
  </si>
  <si>
    <t>BR_P_B08G44FY24_20211227_Baseball Bat 28 inch</t>
  </si>
  <si>
    <t>BR_P_B08CG5S115_20211027_Bat Aluminum Alloy Kids</t>
  </si>
  <si>
    <t>BR_P_B08G44FY24_20211227_Metal Baseball Bats</t>
  </si>
  <si>
    <t>BR_P_B08CG5S115_20211027_bat baseball metal</t>
  </si>
  <si>
    <t>PH_P_B08G44FY24_20211227_baseball bat self defense</t>
  </si>
  <si>
    <t>BR_P_B08CG5S115_20211027_bat for self defense</t>
  </si>
  <si>
    <t>PH_P_B08G44FY24_20211227_black bat</t>
  </si>
  <si>
    <t>BR_P_B08CG5S115_20211027_bat self defense</t>
  </si>
  <si>
    <t>PH_P_B08G44FY24_20211227_aluminum baseball bat</t>
  </si>
  <si>
    <t>BR_P_B08CG5S115_20211027_black baseball bat</t>
  </si>
  <si>
    <t>PH_P_B08G44FY24_20211227_baseball bat</t>
  </si>
  <si>
    <t>BR_P_B08CG5S115_20211027_black baseball bat sting</t>
  </si>
  <si>
    <t>PH_P_B08G44FY24_20211227_Baseball Bat 28 inch</t>
  </si>
  <si>
    <t>BR_P_B08CG5S115_20211027_black baseball bats</t>
  </si>
  <si>
    <t>PH_P_B08G44FY24_20211227_baseball bat black</t>
  </si>
  <si>
    <t>BR_P_B08CG5S115_20211027_black bat</t>
  </si>
  <si>
    <t>PH_P_B08G44FY24_20211227_self defense bat</t>
  </si>
  <si>
    <t>BR_P_B08CG5S115_20211027_black lightweight bat</t>
  </si>
  <si>
    <t>PH_P_B08G44FY24_20211227_metal baseball bat self defense</t>
  </si>
  <si>
    <t>BR_P_B08CG5S115_20211027_black self defense baseball bat</t>
  </si>
  <si>
    <t>PH_P_B08G44FY24_20211227_aluminum bat self defense</t>
  </si>
  <si>
    <t>BR_P_B08CG5S115_20211027_hard black baseball bat</t>
  </si>
  <si>
    <t>PH_P_B08G44FY24_20211227_metal bat</t>
  </si>
  <si>
    <t>BR_P_B08CG5S115_20211027_KOTIONOK Baseball</t>
  </si>
  <si>
    <t>PH_P_B08G44FY24_20211227_aluminum baseball bat self defense</t>
  </si>
  <si>
    <t>BR_P_B08CG5S115_20211027_KOTIONOK Baseball Bat 28 inch</t>
  </si>
  <si>
    <t>PH_P_B08G44FY24_20211227_Metal Baseball Bats</t>
  </si>
  <si>
    <t>BR_P_B08CG5S115_20211027_large black baseball bat</t>
  </si>
  <si>
    <t>OP_B08CG5S115_20211227_b08v85k5vj</t>
  </si>
  <si>
    <t>BR_P_B08CG5S115_20211027_metal baseball bat</t>
  </si>
  <si>
    <t>OW_B08CG5S115_20211227_heavy baseball bat</t>
  </si>
  <si>
    <t>BR_P_B08CG5S115_20211027_metal bat</t>
  </si>
  <si>
    <t>OW_B08V85K5VJ_20211227_bat</t>
  </si>
  <si>
    <t>BR_P_B08CG5S115_20211027_metal bats</t>
  </si>
  <si>
    <t>BR_B08V85K5VJ_20211227_bat</t>
  </si>
  <si>
    <t>BR_P_B08CG5S115_20211027_self defense baseball bat</t>
  </si>
  <si>
    <t>BR_B08V85K5VJ_20211227_self defense baseball bat</t>
  </si>
  <si>
    <t>BR_P_B08CG5S115_20211027_self defense baseball bat for adults</t>
  </si>
  <si>
    <t>OW_B08V85K5VJ_20211226_baseball bats black</t>
  </si>
  <si>
    <t>BR_P_B08CG5S115_20211027_self defense baseball bat for women</t>
  </si>
  <si>
    <t>OW_B08CG5S115_20211226_flashlight bat</t>
  </si>
  <si>
    <t>BR_P_B08CG5S115_20211027_self defense baseball bats</t>
  </si>
  <si>
    <t>BR_B08CG5S115_20211226_flashlight bat</t>
  </si>
  <si>
    <t>BR_P_B08CG5S115_20211027_self defense bat</t>
  </si>
  <si>
    <t>OW_B08V85K5VJ_20211224_baseball bat wood</t>
  </si>
  <si>
    <t>BR_P_B08CG5S115_20211027_Self-Defense Softball  Bat</t>
  </si>
  <si>
    <t>BR_B08V85K5VJ_20211224_baseball bat wood</t>
  </si>
  <si>
    <t>BR_P_B08CG5S115_20211027_Self-Defense Softball Black Bat</t>
  </si>
  <si>
    <t>OW_B096L77NB1_20211224_mini keepsake urns</t>
  </si>
  <si>
    <t>BR_P_B08CG5S115_20211027_small metal bat</t>
  </si>
  <si>
    <t>OW_B08CG5S115_20211223_metal bat self defense</t>
  </si>
  <si>
    <t>BR_P_B08CG5S115_20211027_youth baseball bat black</t>
  </si>
  <si>
    <t>OW_B08CG5S115_20211223_metal baseball bat self defense</t>
  </si>
  <si>
    <t>BR_P_B095MGWY13_20211027_cremation jewelry for ashes</t>
  </si>
  <si>
    <t>OW_B08V85K5VJ_20211223_wooden baseball bat youth</t>
  </si>
  <si>
    <t>BR_P_B095MGWY13_20211027_cremation jewelry pet</t>
  </si>
  <si>
    <t>OW_B08CG5S115_20211222_black wooden baseball bat</t>
  </si>
  <si>
    <t>BR_P_B095MGWY13_20211027_cremation necklace for men</t>
  </si>
  <si>
    <t>OW_B08CG5S115_20211222_baseball bat self defense adult</t>
  </si>
  <si>
    <t>BR_P_B095MGWY13_20211027_cremation necklace for woman</t>
  </si>
  <si>
    <t>OW_B08CG5S115_20211222_baseball bat protection</t>
  </si>
  <si>
    <t>BR_P_B095MGWY13_20211027_kotionok urn</t>
  </si>
  <si>
    <t>OW_B096L77NB1_20211222_mini cremation urn</t>
  </si>
  <si>
    <t>BR_P_B095MGWY13_20211027_necklace urn</t>
  </si>
  <si>
    <t>OW_B08V85K5VJ_20211222_wood baseball bats</t>
  </si>
  <si>
    <t>BR_P_B095MGWY13_20211027_silver kotionok urn</t>
  </si>
  <si>
    <t>OW_B08CG5S115_20211221_wooden baseball bat</t>
  </si>
  <si>
    <t>BR_P_B095MGWY13_20211027_silver necklace urn</t>
  </si>
  <si>
    <t>OW_B08V85K5VJ_20211221_wood bats</t>
  </si>
  <si>
    <t>BR_P_B095MGWY13_20211027_urn jewelry for human ashes</t>
  </si>
  <si>
    <t>BR_B08V85K5VJ_20211221_wood bats</t>
  </si>
  <si>
    <t>BR_P_B095MGWY13_20211027_urn necklace</t>
  </si>
  <si>
    <t>OW_B08CG5S115_20211220_baseball metal bat</t>
  </si>
  <si>
    <t>BR_P_B095MGWY13_20211027_urn necklace for ashes</t>
  </si>
  <si>
    <t>BR_B08CG5S115_20211220_baseball bats</t>
  </si>
  <si>
    <t>BR_P_B095MGWY13_20211027_urn necklace for men</t>
  </si>
  <si>
    <t>BR_B08CG5S115_20211220_baseball bat aluminum</t>
  </si>
  <si>
    <t>BR_P_B095MGWY13_20211027_urn necklaces</t>
  </si>
  <si>
    <t>BR_B08CG5S115_20211220_baseball bat kids</t>
  </si>
  <si>
    <t>BR_P_B095MGWY13_20211027_urn necklaces for ashes</t>
  </si>
  <si>
    <t>OW_B08V85K5VJ_20211220_wood bat</t>
  </si>
  <si>
    <t>BR_P_B095MGWY13_20211027_urns for ashes adult male necklace</t>
  </si>
  <si>
    <t>OW_B08V85K5VJ_20211220_wooden baseball bat adult</t>
  </si>
  <si>
    <t>BR_P_B095MH2B5G_20211027_cremation jewelry for ashes</t>
  </si>
  <si>
    <t>OW_B08V85K5VJ_20211220_self defense baseball bat</t>
  </si>
  <si>
    <t>BR_P_B095MH2B5G_20211027_cremation jewelry pet</t>
  </si>
  <si>
    <t>BR_B08V85K5VJ_20211220_wood bat</t>
  </si>
  <si>
    <t>BR_P_B095MH2B5G_20211027_cremation necklace for men</t>
  </si>
  <si>
    <t>BR_B08V85K5VJ_20211220_wooden baseball bat adult</t>
  </si>
  <si>
    <t>BR_P_B095MH2B5G_20211027_cremation necklace for woman</t>
  </si>
  <si>
    <t>OW_B08CG5S115_20211220_baseball bats</t>
  </si>
  <si>
    <t>BR_P_B095MH2B5G_20211027_gold kotionok urn</t>
  </si>
  <si>
    <t>OW_B08CG5S115_20211220_black bat</t>
  </si>
  <si>
    <t>BR_P_B095MH2B5G_20211027_gold necklace urn</t>
  </si>
  <si>
    <t>OW_B08CG5S115_20211220_baseball bat aluminum</t>
  </si>
  <si>
    <t>BR_P_B095MH2B5G_20211027_kotionok urn</t>
  </si>
  <si>
    <t>OW_B08CG5S115_20211220_baseball bat kids</t>
  </si>
  <si>
    <t>BR_P_B095MH2B5G_20211027_necklace urn</t>
  </si>
  <si>
    <t>BR_B08V85K5VJ_20211218_self defense</t>
  </si>
  <si>
    <t>BR_P_B095MH2B5G_20211027_urn jewelry for human ashes</t>
  </si>
  <si>
    <t>BR_B08V85K5VJ_20211218_self defense bat</t>
  </si>
  <si>
    <t>BR_P_B095MH2B5G_20211027_urn necklace</t>
  </si>
  <si>
    <t>OP_B08V85K5VJ_20211218_b087nr2vsl</t>
  </si>
  <si>
    <t>BR_P_B095MH2B5G_20211027_urn necklace for ashes</t>
  </si>
  <si>
    <t>OW_B08V85K5VJ_20211218_self defense</t>
  </si>
  <si>
    <t>BR_P_B095MH2B5G_20211027_urn necklace for men</t>
  </si>
  <si>
    <t>OW_B08CG5S115_20211218_home defense bat</t>
  </si>
  <si>
    <t>BR_P_B095MH2B5G_20211027_urn necklaces</t>
  </si>
  <si>
    <t>OW_B08CG5S115_20211218_aluminum baseball bat adult</t>
  </si>
  <si>
    <t>BR_P_B095MH2B5G_20211027_urn necklaces for ashes</t>
  </si>
  <si>
    <t>BR_B08CG5S115_20211218_home defense bat</t>
  </si>
  <si>
    <t>BR_P_B095MH2B5G_20211027_urns for ashes adult male necklace</t>
  </si>
  <si>
    <t>OW_B08CG5S115_20211218_protec bat light</t>
  </si>
  <si>
    <t>BR_P_B095MJ8PKF_20211027_black kotionok urn</t>
  </si>
  <si>
    <t>BR_B08CG5S115_20211218_aluminum bats baseball</t>
  </si>
  <si>
    <t>BR_P_B095MJ8PKF_20211027_black necklace urn</t>
  </si>
  <si>
    <t>OW_B08CG5S115_20211218_aluminum bats baseball</t>
  </si>
  <si>
    <t>BR_P_B095MJ8PKF_20211027_cremation jewelry for ashes</t>
  </si>
  <si>
    <t>BR_B08V85K5VJ_20211218_wood baseball bat</t>
  </si>
  <si>
    <t>BR_P_B095MJ8PKF_20211027_cremation jewelry pet</t>
  </si>
  <si>
    <t>OW_B08CG5S115_20211217_baseball bat for self defense</t>
  </si>
  <si>
    <t>BR_P_B095MJ8PKF_20211027_cremation necklace for men</t>
  </si>
  <si>
    <t>OP_B08V85K5VJ_20211217_b01k8epppc</t>
  </si>
  <si>
    <t>BR_P_B095MJ8PKF_20211027_cremation necklace for woman</t>
  </si>
  <si>
    <t>OW_B08V85K5VJ_20211217_wooden baseball bat</t>
  </si>
  <si>
    <t>BR_P_B095MJ8PKF_20211027_kotionok urn</t>
  </si>
  <si>
    <t>BR_B08V85K5VJ_20211217_wooden baseball bat</t>
  </si>
  <si>
    <t>BR_P_B095MJ8PKF_20211027_necklace urn</t>
  </si>
  <si>
    <t>OW_B08CG5S115_20211216_bats baseball</t>
  </si>
  <si>
    <t>BR_P_B095MJ8PKF_20211027_urn jewelry for human ashes</t>
  </si>
  <si>
    <t>BR_B08CG5S115_20211216_bats baseball</t>
  </si>
  <si>
    <t>BR_P_B095MJ8PKF_20211027_urn necklace</t>
  </si>
  <si>
    <t>OW_B08V85K5VJ_20211216_wooden bat</t>
  </si>
  <si>
    <t>BR_P_B095MJ8PKF_20211027_urn necklace for ashes</t>
  </si>
  <si>
    <t>BR_B08V85K5VJ_20211216_wooden bat</t>
  </si>
  <si>
    <t>BR_P_B095MJ8PKF_20211027_urn necklace for men</t>
  </si>
  <si>
    <t>OW_B08CG5S115_20211214_steel baseball bat</t>
  </si>
  <si>
    <t>BR_P_B095MJ8PKF_20211027_urn necklaces</t>
  </si>
  <si>
    <t>OW_B08CG5S115_20211214_louisville slugger wood bat</t>
  </si>
  <si>
    <t>BR_P_B095MJ8PKF_20211027_urn necklaces for ashes</t>
  </si>
  <si>
    <t>SD_AUDI_View_B08V85K5VJ</t>
  </si>
  <si>
    <t>BR_P_B095MJ8PKF_20211027_urns for ashes adult male necklace</t>
  </si>
  <si>
    <t>BR_B08V85K5VJ_20211213_baseball bat</t>
  </si>
  <si>
    <t>BR_P_B096L4M5BX_20211027_keepsake urns for human ashes small size</t>
  </si>
  <si>
    <t>OW_B08CG5S115_20211213_kids baseball bat</t>
  </si>
  <si>
    <t>BR_P_B096L4M5BX_20211027_mini keepsake urns</t>
  </si>
  <si>
    <t>OW_B08CG5S115_20211213_bat for self defense</t>
  </si>
  <si>
    <t>BR_P_B096L4M5BX_20211027_mini personal urns</t>
  </si>
  <si>
    <t>BR_B08CG5S115_20211213_kids baseball bat</t>
  </si>
  <si>
    <t>BR_P_B096L4M5BX_20211027_mini urn</t>
  </si>
  <si>
    <t>OP_B08CG5S115_20211212_b087nr2vsl</t>
  </si>
  <si>
    <t>BR_P_B096L4M5BX_20211027_mini urn tropical for human ashes</t>
  </si>
  <si>
    <t>OP_B08CG5S115_20211211_b0874hyw4k</t>
  </si>
  <si>
    <t>BR_P_B096L4M5BX_20211027_mini urns for human ashes</t>
  </si>
  <si>
    <t>OW_B08CG5S115_20211211_aluminum baseball bat self defense</t>
  </si>
  <si>
    <t>BR_P_B096L4M5BX_20211027_my loved ones small urn</t>
  </si>
  <si>
    <t>OW_B08CG5S115_20211211_protection bat</t>
  </si>
  <si>
    <t>BR_P_B096L4M5BX_20211027_small canister urn</t>
  </si>
  <si>
    <t>OW_B08CG5S115_20211211_defense bat</t>
  </si>
  <si>
    <t>BR_P_B096L4M5BX_20211027_small decorative urn</t>
  </si>
  <si>
    <t>BR_B08CG5S115_20211211_defense bat</t>
  </si>
  <si>
    <t>BR_P_B096L4M5BX_20211027_small ivory urns</t>
  </si>
  <si>
    <t>OP_B08CG5S115_20211208_b09cckvhc2</t>
  </si>
  <si>
    <t>BR_P_B096L4M5BX_20211027_small uncle urns</t>
  </si>
  <si>
    <t>OW_B08CG5S115_20211208_aluminum baseball bat</t>
  </si>
  <si>
    <t>BR_P_B096L4M5BX_20211027_small urn</t>
  </si>
  <si>
    <t>P_B08V85K5VJ_ATM</t>
  </si>
  <si>
    <t>BR_P_B096L4M5BX_20211027_small urn stars</t>
  </si>
  <si>
    <t>PH_P_B08V85K5VJ_20211207_KOTIONOK Baseball Bat</t>
  </si>
  <si>
    <t>BR_P_B096L4M5BX_20211027_small urns for human ashes</t>
  </si>
  <si>
    <t>PH_P_B08V85K5VJ_20211207_KOTIONOK Baseball Bat 27 inch</t>
  </si>
  <si>
    <t>BR_P_B096L4M5BX_20211027_small urns for human ashes daughter</t>
  </si>
  <si>
    <t>PH_P_B08V85K5VJ_20211207_Wood Baseball Bat</t>
  </si>
  <si>
    <t>BR_P_B096L4M5BX_20211027_small women's urn</t>
  </si>
  <si>
    <t>OW_P_B08V85K5VJ_20211207_KOTIONOK Baseball Bat</t>
  </si>
  <si>
    <t>BR_P_B096L4M5BX_20211027_small wooden urn</t>
  </si>
  <si>
    <t>OW_P_B08V85K5VJ_20211207_KOTIONOK Baseball Bat 27 inch</t>
  </si>
  <si>
    <t>BR_P_B096L4M5BX_20211027_small wooden urns for human ashes</t>
  </si>
  <si>
    <t>OW_P_B08V85K5VJ_20211207_Wood Baseball Bat</t>
  </si>
  <si>
    <t>BR_P_B096L4M5BX_20211027_urns for ashes small</t>
  </si>
  <si>
    <t>OW_P_B08V85K5VJ_20211207_Self Defense Bat</t>
  </si>
  <si>
    <t>BR_P_B096L4M5BX_20211027_wood mini urn</t>
  </si>
  <si>
    <t>OW_P_B08V85K5VJ_20211207_Softball Baseball Bats</t>
  </si>
  <si>
    <t>BR_P_B096L4M5BX_20211027_wood small urn tsa approved</t>
  </si>
  <si>
    <t>OW_P_B08V85K5VJ_20211207_baseball bat</t>
  </si>
  <si>
    <t>BR_P_B096L4M5BX_20211027_wood urn box</t>
  </si>
  <si>
    <t>OW_B08CG5S115_20211206_small metal bat</t>
  </si>
  <si>
    <t>BR_P_B096L4M5BX_20211027_wooden small keepsake urn</t>
  </si>
  <si>
    <t>BR_B08CG5S115_20211203_steel bat</t>
  </si>
  <si>
    <t>BR_P_B096L58M84_20211027_black mini urn</t>
  </si>
  <si>
    <t>OW_B08CG5S115_20211203_steel bat</t>
  </si>
  <si>
    <t>BR_P_B096L58M84_20211027_black mini urns for human ashes</t>
  </si>
  <si>
    <t>OP_B08CG5S115_20211203_b000uvtdlg</t>
  </si>
  <si>
    <t>BR_P_B096L58M84_20211027_keepsake urns for human ashes small size</t>
  </si>
  <si>
    <t>OP_B08CG5S115_20211203_b082lmykjg</t>
  </si>
  <si>
    <t>BR_P_B096L58M84_20211027_mini keepsake urns</t>
  </si>
  <si>
    <t>OW_B08CG5S115_20211202_aluminum bat</t>
  </si>
  <si>
    <t>BR_P_B096L58M84_20211027_mini personal urns</t>
  </si>
  <si>
    <t>BR_B08CG5S115_20211202_aluminum bat</t>
  </si>
  <si>
    <t>BR_P_B096L58M84_20211027_mini urn</t>
  </si>
  <si>
    <t>OW_B095MH2B5G_20211201_gold urn necklaces for ashes</t>
  </si>
  <si>
    <t>BR_P_B096L58M84_20211027_mini urn tropical for human ashes</t>
  </si>
  <si>
    <t>OW_B08CG5S115_20211201_self defense baseball bat</t>
  </si>
  <si>
    <t>BR_P_B096L58M84_20211027_mini urns for human ashes</t>
  </si>
  <si>
    <t>OW_B08CG5S115_20211201_baseball bat self defense</t>
  </si>
  <si>
    <t>BR_P_B096L58M84_20211027_mini urns for human ashes black</t>
  </si>
  <si>
    <t>OW_B096L58M84_20211125_mini urns for human ashes</t>
  </si>
  <si>
    <t>BR_P_B096L58M84_20211027_my loved ones small urn</t>
  </si>
  <si>
    <t>OP_B095MGWY13_20211120_b07l7p2vtl</t>
  </si>
  <si>
    <t>BR_P_B096L58M84_20211027_small black keepsake urn</t>
  </si>
  <si>
    <t>OW_B096L77NB1_20211119_mini urns for human ashes</t>
  </si>
  <si>
    <t>BR_P_B096L58M84_20211027_small black urns for ashes</t>
  </si>
  <si>
    <t>OW_B095MGWY13_20211116_urn necklace for ashes</t>
  </si>
  <si>
    <t>BR_P_B096L58M84_20211027_small canister urn</t>
  </si>
  <si>
    <t>OP_B095MH2B5G_20211114_b0874fb9bn</t>
  </si>
  <si>
    <t>BR_P_B096L58M84_20211027_small decorative urn</t>
  </si>
  <si>
    <t>SD_AUDI_View_B096L4M5BX</t>
  </si>
  <si>
    <t>BR_P_B096L58M84_20211027_small ivory urns</t>
  </si>
  <si>
    <t>OW_B095MH2B5G_20211112_urn necklace for ashes</t>
  </si>
  <si>
    <t>BR_P_B096L58M84_20211027_small uncle urns</t>
  </si>
  <si>
    <t>SD_AUDI_View_B095MH2B5G</t>
  </si>
  <si>
    <t>BR_P_B096L58M84_20211027_small urn</t>
  </si>
  <si>
    <t>OW_B096L58M84_20211109_mini urn</t>
  </si>
  <si>
    <t>BR_P_B096L58M84_20211027_small urn stars</t>
  </si>
  <si>
    <t>OW_B096L58M84_20211106_keepsake urns for human ashes</t>
  </si>
  <si>
    <t>BR_P_B096L58M84_20211027_small urns for human ashes</t>
  </si>
  <si>
    <t>BR_B096L58M84_20211106_keepsake urns for human ashes</t>
  </si>
  <si>
    <t>BR_P_B096L58M84_20211027_small urns for human ashes daughter</t>
  </si>
  <si>
    <t>OW_B096L77NB1_20211106_mini urn</t>
  </si>
  <si>
    <t>BR_P_B096L58M84_20211027_small women's urn</t>
  </si>
  <si>
    <t>OW_B096L77NB1_20211105_small urns for human ashes</t>
  </si>
  <si>
    <t>BR_P_B096L58M84_20211027_urns for ashes small</t>
  </si>
  <si>
    <t>OW_B096L58M84_20211105_cremation keepsakes for ashes</t>
  </si>
  <si>
    <t>BR_P_B096L77NB1_20211027_blue mini urn</t>
  </si>
  <si>
    <t>BR_B096L58M84_20211105_cremation keepsakes for ashes</t>
  </si>
  <si>
    <t>BR_P_B096L77NB1_20211027_bluebird mini urn</t>
  </si>
  <si>
    <t>OW_B095MJ8PKF_20211104_urn bracelet for ashes for men</t>
  </si>
  <si>
    <t>BR_P_B096L77NB1_20211027_keepsake urns for human ashes small size</t>
  </si>
  <si>
    <t>BR_B095MJ8PKF_20211104_urn bracelet for ashes for men</t>
  </si>
  <si>
    <t>BR_P_B096L77NB1_20211027_mini keepsake urns</t>
  </si>
  <si>
    <t>BR_B08CG5S115_20211104_bat</t>
  </si>
  <si>
    <t>BR_P_B096L77NB1_20211027_mini personal urns</t>
  </si>
  <si>
    <t>BR_B08CG5S115_20211104_mini bat</t>
  </si>
  <si>
    <t>BR_P_B096L77NB1_20211027_mini urn</t>
  </si>
  <si>
    <t>OW_B08CG5S115_20211104_baseball bat</t>
  </si>
  <si>
    <t>BR_P_B096L77NB1_20211027_mini urn tropical for human ashes</t>
  </si>
  <si>
    <t>OW_B08CG5S115_20211104_bat</t>
  </si>
  <si>
    <t>BR_P_B096L77NB1_20211027_mini urns for human ashes</t>
  </si>
  <si>
    <t>OW_B08CG5S115_20211104_mini bat</t>
  </si>
  <si>
    <t>BR_P_B096L77NB1_20211027_my loved ones small urn</t>
  </si>
  <si>
    <t>OW_B095MGWY13_20211104_cremation jewelry</t>
  </si>
  <si>
    <t>BR_P_B096L77NB1_20211027_small canister urn</t>
  </si>
  <si>
    <t>BR_B095MGWY13_20211104_cremation jewelry</t>
  </si>
  <si>
    <t>BR_P_B096L77NB1_20211027_small decorative urn</t>
  </si>
  <si>
    <t>OW_B08CG5S115_20211102_black baseball bat</t>
  </si>
  <si>
    <t>BR_P_B096L77NB1_20211027_small ivory urns</t>
  </si>
  <si>
    <t>OW_B095MJ8PKF_20211101_urn necklace for ashes</t>
  </si>
  <si>
    <t>BR_P_B096L77NB1_20211027_small light blue urns for ashes</t>
  </si>
  <si>
    <t>OW_B096L4M5BX_20211101_small urns for human ashes</t>
  </si>
  <si>
    <t>BR_P_B096L77NB1_20211027_small uncle urns</t>
  </si>
  <si>
    <t>SD_AUDI_View_B096L77NB1</t>
  </si>
  <si>
    <t>BR_P_B096L77NB1_20211027_small urn</t>
  </si>
  <si>
    <t>OW_B08CG5S115_20211030_metal bat</t>
  </si>
  <si>
    <t>BR_P_B096L77NB1_20211027_small urn stars</t>
  </si>
  <si>
    <t>OW_B08CG5S115_20211030_metal baseball bat</t>
  </si>
  <si>
    <t>BR_P_B096L77NB1_20211027_small urns for human ashes</t>
  </si>
  <si>
    <t>OW_B08CG5S115_20211030_self defense bat</t>
  </si>
  <si>
    <t>BR_P_B096L77NB1_20211027_small urns for human ashes daughter</t>
  </si>
  <si>
    <t>OW_B096L58M84_20211030_small urn</t>
  </si>
  <si>
    <t>BR_P_B096L77NB1_20211027_small women's urn</t>
  </si>
  <si>
    <t>OW_B096L77NB1_20211030_urn necklace for ashes</t>
  </si>
  <si>
    <t>BR_P_B096L77NB1_20211027_urns for ashes small</t>
  </si>
  <si>
    <t>OW_B096L77NB1_20211030_small urn</t>
  </si>
  <si>
    <t>Campaign - 5/10/2020 19:32:21</t>
  </si>
  <si>
    <t>Campaign - 5/14/2020 16:50:12</t>
  </si>
  <si>
    <t>SD_AUDI_View_B08CG5S115</t>
  </si>
  <si>
    <t>Campaign - 9/30/2020 18:34:02</t>
  </si>
  <si>
    <t>SD_AUDI_View_B096L58M84</t>
  </si>
  <si>
    <t>Campaign - Egg -7/30/2020 21:52:22</t>
  </si>
  <si>
    <t>Campaign - Product - 6/22/2020 20:32:13</t>
  </si>
  <si>
    <t>Campaign Masks - 8/3/2020 19:01:20</t>
  </si>
  <si>
    <t>Cutting Board - Auto</t>
  </si>
  <si>
    <t>Glossy bat - Brand ads - 11/17/2020 13:21:26</t>
  </si>
  <si>
    <t>Old Candle _Auto</t>
  </si>
  <si>
    <t>OP_P_B095MGWY13_20211027_B07RDNFRX7</t>
  </si>
  <si>
    <t>OP_P_B096L4M5BX_20211027_B08NJ8FYJ2</t>
  </si>
  <si>
    <t>OP_P_B096L4M5BX_20211027_B08NJB9SDW</t>
  </si>
  <si>
    <t>OP_P_B096L4M5BX_20211027_B08NJBQBQX</t>
  </si>
  <si>
    <t>OP_P_B096L4M5BX_20211027_B08TTZ1Q4D</t>
  </si>
  <si>
    <t>OP_P_B096L58M84_20211027_B07VF1T1TS</t>
  </si>
  <si>
    <t>OP_P_B096L77NB1_20211027_B08MFRFMKD</t>
  </si>
  <si>
    <t>P_B08CG5S115_ATM</t>
  </si>
  <si>
    <t>P_B095MGWY13_ATM</t>
  </si>
  <si>
    <t>P_B096L77NB1_ATM</t>
  </si>
  <si>
    <t>P_B095MH2B5G_ATM</t>
  </si>
  <si>
    <t>P_B096L58M84_ATM</t>
  </si>
  <si>
    <t>P_B095MJ8PKF_ATM</t>
  </si>
  <si>
    <t>P_B096L4M5BX_ATM</t>
  </si>
  <si>
    <t>Pack of 4 mask - auto 12/20/2020 14:30:20</t>
  </si>
  <si>
    <t>Roller Auto - 8/26/2020 12:22:50</t>
  </si>
  <si>
    <t>Roller Manual ASIN - 9/29/2020</t>
  </si>
  <si>
    <t>Roller Manual Exect- 9/29/2020 12:05:17</t>
  </si>
  <si>
    <t>Roller Related Products Manual</t>
  </si>
  <si>
    <t>6. Ash Urn NEW</t>
  </si>
  <si>
    <t>8. Necklace Urn</t>
  </si>
  <si>
    <t>7. Wood bat</t>
  </si>
  <si>
    <t>2. Mat Bat</t>
  </si>
  <si>
    <t>6. Ash Urn</t>
  </si>
  <si>
    <t>3. Candle</t>
  </si>
  <si>
    <t>Brands</t>
  </si>
  <si>
    <t>1. Gloss Bat</t>
  </si>
  <si>
    <t>5. Bag</t>
  </si>
  <si>
    <t>Old</t>
  </si>
  <si>
    <t>4. Mask</t>
  </si>
  <si>
    <t>AG_B095MGWY13_20211120</t>
  </si>
  <si>
    <t>AG_B096L58M84_20211125</t>
  </si>
  <si>
    <t>AG_B08CG5S115_20211201</t>
  </si>
  <si>
    <t>AG_B095MH2B5G_20211201</t>
  </si>
  <si>
    <t>AG_B08CG5S115_20211202</t>
  </si>
  <si>
    <t>AG_B08CG5S115_20211203</t>
  </si>
  <si>
    <t>AG_B08CG5S115_20211206</t>
  </si>
  <si>
    <t>AG_P_B08V85K5VJ_20211207</t>
  </si>
  <si>
    <t>AG_B08V85K5VJ_ATM</t>
  </si>
  <si>
    <t>AG_B08CG5S115_20211208</t>
  </si>
  <si>
    <t>AG_B08CG5S115_20211211</t>
  </si>
  <si>
    <t>AG_B08CG5S115_20211212</t>
  </si>
  <si>
    <t>AG_B08V85K5VJ_20211213</t>
  </si>
  <si>
    <t>AG_B08CG5S115_20211213</t>
  </si>
  <si>
    <t>AG_B08CG5S115_20211214</t>
  </si>
  <si>
    <t>AG_B08V85K5VJ_20211216</t>
  </si>
  <si>
    <t>AG_B08CG5S115_20211216</t>
  </si>
  <si>
    <t>AG_B08CG5S115_20211217</t>
  </si>
  <si>
    <t>AG_B08V85K5VJ_20211217</t>
  </si>
  <si>
    <t>AG_B08V85K5VJ_20211218</t>
  </si>
  <si>
    <t>AG_B08CG5S115_20211218</t>
  </si>
  <si>
    <t>AG_B08V85K5VJ_20211220</t>
  </si>
  <si>
    <t>AG_B08CG5S115_20211220</t>
  </si>
  <si>
    <t>AG_B08CG5S115_20211221</t>
  </si>
  <si>
    <t>AG_B08V85K5VJ_20211221</t>
  </si>
  <si>
    <t>AG_B08CG5S115_20211222</t>
  </si>
  <si>
    <t>AG_B08V85K5VJ_20211222</t>
  </si>
  <si>
    <t>AG_B096L77NB1_20211222</t>
  </si>
  <si>
    <t>AG_B08CG5S115_20211223</t>
  </si>
  <si>
    <t>AG_B08V85K5VJ_20211223</t>
  </si>
  <si>
    <t>AG_B08V85K5VJ_20211224</t>
  </si>
  <si>
    <t>AG_B096L77NB1_20211224</t>
  </si>
  <si>
    <t>AG_B08CG5S115_20211226</t>
  </si>
  <si>
    <t>AG_P_B08G44FY24_20211227</t>
  </si>
  <si>
    <t>AG_B08V85K5VJ_20211227</t>
  </si>
  <si>
    <t>AG_B08G44FY24_ATM</t>
  </si>
  <si>
    <t>AG_B08CG5S115_20211227</t>
  </si>
  <si>
    <t>AG_B08CG5S115_20211228</t>
  </si>
  <si>
    <t>AG_B096L77NB1_20211229</t>
  </si>
  <si>
    <t>AG_B08CG5S115_20211229</t>
  </si>
  <si>
    <t>AG_B096L4M5BX_20211229</t>
  </si>
  <si>
    <t>AG_B08V85K5VJ_20211229</t>
  </si>
  <si>
    <t>AG_B08V85K5VJ_20211230</t>
  </si>
  <si>
    <t>AG_B08G44FY24_20211230</t>
  </si>
  <si>
    <t>AG_B08CG5S115_20211230</t>
  </si>
  <si>
    <t>AG_B08G44FY24_20220101</t>
  </si>
  <si>
    <t>AG_B08V85K5VJ_20220101</t>
  </si>
  <si>
    <t>AG_B08G44FY24_20220102</t>
  </si>
  <si>
    <t>AG_P_B095MH2B5G_20211027</t>
  </si>
  <si>
    <t>AG_P_B096L58M84_20211027</t>
  </si>
  <si>
    <t>AG_B095MGWY13_ATM</t>
  </si>
  <si>
    <t>AG_B08CG5S115_ATM</t>
  </si>
  <si>
    <t>AG_P_B08CG5S115_20211027</t>
  </si>
  <si>
    <t>AG_P_B095MGWY13_20211027</t>
  </si>
  <si>
    <t>AG_P_B096L4M5BX_20211027</t>
  </si>
  <si>
    <t>AG_P_B096L77NB1_20211027</t>
  </si>
  <si>
    <t>AG_B095MJ8PKF_ATM</t>
  </si>
  <si>
    <t>AG_B095MH2B5G_ATM</t>
  </si>
  <si>
    <t>AG_B096L58M84_ATM</t>
  </si>
  <si>
    <t>AG_B096L77NB1_ATM</t>
  </si>
  <si>
    <t>AG_B096L4M5BX_ATM</t>
  </si>
  <si>
    <t>AG_P_B095MJ8PKF_20211027</t>
  </si>
  <si>
    <t>AG_B096L77NB1_20211030</t>
  </si>
  <si>
    <t>AG_B08CG5S115_20211104</t>
  </si>
  <si>
    <t>AG_B095MJ8PKF_20211104</t>
  </si>
  <si>
    <t>AG_B096L58M84_20211105</t>
  </si>
  <si>
    <t>AG_B096L77NB1_20211106</t>
  </si>
  <si>
    <t>AG_B096L58M84_20211106</t>
  </si>
  <si>
    <t>AG_B096L58M84_20211109</t>
  </si>
  <si>
    <t>AG_B095MH2B5G_20211112</t>
  </si>
  <si>
    <t>AG_B095MGWY13_20211116</t>
  </si>
  <si>
    <t>AG_B08V85K5VJ_20211226</t>
  </si>
  <si>
    <t>AG_B096L4M5BX_20220103</t>
  </si>
  <si>
    <t>AG_B08CG5S115_20220103</t>
  </si>
  <si>
    <t>AG_B08G44FY24_20220104</t>
  </si>
  <si>
    <t>AG_B095MGWY13_20211104</t>
  </si>
  <si>
    <t>AG_B08CG5S115_20220104</t>
  </si>
  <si>
    <t>AG_B08CG5S115_20220105</t>
  </si>
  <si>
    <t>AG_B08G44FY24_20220106</t>
  </si>
  <si>
    <t>AG_B08CG5S115_20220106</t>
  </si>
  <si>
    <t>AG_B08CG5S115_20211030</t>
  </si>
  <si>
    <t>AG_B096L77NB1_20211119</t>
  </si>
  <si>
    <t>AG_B08G44FY24_20220107</t>
  </si>
  <si>
    <t>AG_B08CG5S115_20220107</t>
  </si>
  <si>
    <t>AG_B08CG5S115_20220108</t>
  </si>
  <si>
    <t>AG_B08G44FY24_20220108</t>
  </si>
  <si>
    <t>AG_B08V85K5VJ_20220109</t>
  </si>
  <si>
    <t>AG_B08G44FY24_20220110</t>
  </si>
  <si>
    <t>AG_B08CG5S115_20220110</t>
  </si>
  <si>
    <t>AG_B08V85K5VJ_20220111</t>
  </si>
  <si>
    <t>AG_B08CG5S115_20220111</t>
  </si>
  <si>
    <t>AG_B08G44FY24_20220113</t>
  </si>
  <si>
    <t>AG_B08V85K5VJ_20220113</t>
  </si>
  <si>
    <t>AG_B08CG5S115_20220114</t>
  </si>
  <si>
    <t>AG_B08G44FY24_20220114</t>
  </si>
  <si>
    <t>AG_B08V85K5VJ_20220114</t>
  </si>
  <si>
    <t>AG_B08V85K5VJ_20220115</t>
  </si>
  <si>
    <t>AG_B08CG5S115_20220116</t>
  </si>
  <si>
    <t>AG_B08V85K5VJ_20220116</t>
  </si>
  <si>
    <t>AG_B08CG5S115_20220117</t>
  </si>
  <si>
    <t>AG_B08G44FY24_20220119</t>
  </si>
  <si>
    <t>AG_B08CG5S115_20220119</t>
  </si>
  <si>
    <t>AG_B08V85K5VJ_20211214</t>
  </si>
  <si>
    <t>B095MJMZC7</t>
  </si>
  <si>
    <t>B096L5MF7L</t>
  </si>
  <si>
    <t>B096XLV1LT</t>
  </si>
  <si>
    <t>B096R2STFK</t>
  </si>
  <si>
    <t>B097Q794TV</t>
  </si>
  <si>
    <t>Gloss bat</t>
  </si>
  <si>
    <t>OOS</t>
  </si>
  <si>
    <t>Delay</t>
  </si>
  <si>
    <t>Matte bat</t>
  </si>
  <si>
    <t>Wooden bat</t>
  </si>
  <si>
    <t>Black marble urn</t>
  </si>
  <si>
    <t>Wooden urn</t>
  </si>
  <si>
    <t>Blue wave urn</t>
  </si>
  <si>
    <t>Black necklace</t>
  </si>
  <si>
    <t>Silver necklace</t>
  </si>
  <si>
    <t>Golden necklace</t>
  </si>
  <si>
    <t>54sqft Uncoupling</t>
  </si>
  <si>
    <t>B07YN1HXLC</t>
  </si>
  <si>
    <t>1/8" Uncoupling Membrane Underlayment (54 sqft (1x5m))</t>
  </si>
  <si>
    <t>Home Improvement</t>
  </si>
  <si>
    <t>Snap Products</t>
  </si>
  <si>
    <t>.2mm large mem 108sqft</t>
  </si>
  <si>
    <t>B07PJWBM3N</t>
  </si>
  <si>
    <t>Waterproof Membrane for Tile and Stone Flooring | 108 sq ft (1x10m) with Easy Install</t>
  </si>
  <si>
    <t>1216X1IBLSS</t>
  </si>
  <si>
    <t>2020-12-16 03:35:22 PST</t>
  </si>
  <si>
    <t>1/8" Uncoupling Membrane Underlayment (108 sqft (1x10m))</t>
  </si>
  <si>
    <t>0402XWOOH61</t>
  </si>
  <si>
    <t>108sqft uncoupling</t>
  </si>
  <si>
    <t>2020-04-02 08:22:25 PDT</t>
  </si>
  <si>
    <t>B07YMZF8BF</t>
  </si>
  <si>
    <t>fixed</t>
  </si>
  <si>
    <t>0402XWS0YQF</t>
  </si>
  <si>
    <t>2020-04-02 08:21:38 PDT</t>
  </si>
  <si>
    <t>Heated Floor Uncoupling Membrane for use with Heated Cable (1m x 10m (108 SQFT))</t>
  </si>
  <si>
    <t>0506X53L0VG</t>
  </si>
  <si>
    <t>FBM 1x10 Heated J</t>
  </si>
  <si>
    <t>2020-05-06 08:10:10 PDT</t>
  </si>
  <si>
    <t>B07PJVPBCV</t>
  </si>
  <si>
    <t>percent</t>
  </si>
  <si>
    <t>0506X53OVGK</t>
  </si>
  <si>
    <t>FBM 1x10 uncouple J</t>
  </si>
  <si>
    <t>2020-05-06 08:04:14 PDT</t>
  </si>
  <si>
    <t>Heated Floor Uncoupling Membrane for use with Heated Cable (3.3ft x 15ft) 54 SQFT</t>
  </si>
  <si>
    <t>0111ZFIFM5A</t>
  </si>
  <si>
    <t>FBM 1x5 Heated J</t>
  </si>
  <si>
    <t>2022-01-11 13:58:30 PST</t>
  </si>
  <si>
    <t>B07PJSQPRV</t>
  </si>
  <si>
    <t>Nationwide Prime</t>
  </si>
  <si>
    <t>0506X51V653</t>
  </si>
  <si>
    <t>FBM 1x5 uncouple J</t>
  </si>
  <si>
    <t>2020-05-06 08:05:45 PDT</t>
  </si>
  <si>
    <t>Waterproof Membrane for bathrooms and showers.</t>
  </si>
  <si>
    <t>0313XJ4CWG8</t>
  </si>
  <si>
    <t>.2mm 1 x 20m</t>
  </si>
  <si>
    <t>2020-03-13 03:49:55 PDT</t>
  </si>
  <si>
    <t>B085W3GCSY</t>
  </si>
  <si>
    <t>1/8" Uncoupling Membrane Underlayment (10sqft)</t>
  </si>
  <si>
    <t>Crafted with simplicity in mind this uncoupling membrane will protect your tile work from cracking.</t>
  </si>
  <si>
    <t>0811YUIZGUL</t>
  </si>
  <si>
    <t>10sqft uncoupling</t>
  </si>
  <si>
    <t>2021-08-11 03:05:38 PDT</t>
  </si>
  <si>
    <t>B07YMZJ28N</t>
  </si>
  <si>
    <t>1/8" Uncoupling Membrane Underlayment (323 sqft (1x30m))</t>
  </si>
  <si>
    <t>1220YKJC4DK</t>
  </si>
  <si>
    <t>323sqft Uncoupling</t>
  </si>
  <si>
    <t>2021-12-20 15:10:02 PST</t>
  </si>
  <si>
    <t>B09NXF1KQ7</t>
  </si>
  <si>
    <t>Waterproofing Band 5" x 33' Strip</t>
  </si>
  <si>
    <t>Waterproofing band for sealing butt joints and floor/wall connections with waterproof membranes and uncoupling membranes. It is installed with unmodified thinset to ensure a fully water-tight seal to prevent leaks</t>
  </si>
  <si>
    <t>0318YLIFGHP</t>
  </si>
  <si>
    <t>5x33</t>
  </si>
  <si>
    <t>2021-03-18 03:29:39 PDT</t>
  </si>
  <si>
    <t>B08ZDBCTBT</t>
  </si>
  <si>
    <t>0513XOJCVCS</t>
  </si>
  <si>
    <t>FBM 1x10m .2mm easy install mem</t>
  </si>
  <si>
    <t>2020-05-13 06:46:11 PDT</t>
  </si>
  <si>
    <t>Heated Cable Membrane that accommodates a heated cable securely allowing you to quickly install a heated floor under tile.</t>
  </si>
  <si>
    <t>1219VCFYHAY</t>
  </si>
  <si>
    <t>Heated 10sqft</t>
  </si>
  <si>
    <t>2019-12-19 09:11:37 PST</t>
  </si>
  <si>
    <t>B082XH5JGS</t>
  </si>
  <si>
    <t>Uncoupling and waterproofing membrane with an integrated bonding fleece that provides sound control and thermal break. This membrane is designed to work with heated floor cables to create warm tile floors and is .25" thick.</t>
  </si>
  <si>
    <t>0423X6XY8D0</t>
  </si>
  <si>
    <t>Heated Floor 108sqft</t>
  </si>
  <si>
    <t>2020-04-23 02:54:14 PDT</t>
  </si>
  <si>
    <t>0826XI33YMW</t>
  </si>
  <si>
    <t>Heated Floor small</t>
  </si>
  <si>
    <t>2020-08-26 02:55:06 PDT</t>
  </si>
  <si>
    <t>Waterproof Membrane for Bathrooms or Shower Rooms (Small Mem)</t>
  </si>
  <si>
    <t>Waterproofing membrane designed to use with your bathroom tile. This membrane keeps everything dry.</t>
  </si>
  <si>
    <t>0811YUGAOS2</t>
  </si>
  <si>
    <t>SmallMem 5x33</t>
  </si>
  <si>
    <t>2021-08-11 03:04:45 PDT</t>
  </si>
  <si>
    <t>B085YDT2S1</t>
  </si>
  <si>
    <t>0725XYEG55V</t>
  </si>
  <si>
    <t>uncoupling108sqft</t>
  </si>
  <si>
    <t>2020-07-25 08:04:37 PDT</t>
  </si>
  <si>
    <t>OW_B07PJVPBCV_20220119_heated floor</t>
  </si>
  <si>
    <t>BR_B07YMZF8BF_20211102_waterproof membrane for shower</t>
  </si>
  <si>
    <t>OW_B07YN1HXLC_20220119_uncoupling membrane for under tile</t>
  </si>
  <si>
    <t>BR_P_B07PJVPBCV_20211027_ditra heat</t>
  </si>
  <si>
    <t>OW_B07YN1HXLC_20220115_schluter tile membrane</t>
  </si>
  <si>
    <t>BR_P_B07PJVPBCV_20211027_ditra heat membrane</t>
  </si>
  <si>
    <t>PH_P_B07PJSQPRV_20220114_heated floor uncoupling membrane</t>
  </si>
  <si>
    <t>BR_P_B07PJVPBCV_20211027_ditra membrane</t>
  </si>
  <si>
    <t>PH_P_B07PJSQPRV_20220114_ditra heat membrane roll</t>
  </si>
  <si>
    <t>BR_P_B07PJVPBCV_20211027_ditra underlayment</t>
  </si>
  <si>
    <t>PH_P_B07PJSQPRV_20220114_ditra membrane</t>
  </si>
  <si>
    <t>BR_P_B07PJVPBCV_20211027_floor heat membrane</t>
  </si>
  <si>
    <t>PH_P_B07PJSQPRV_20220114_ditra heat membrane</t>
  </si>
  <si>
    <t>BR_P_B07PJVPBCV_20211027_Heated Cable</t>
  </si>
  <si>
    <t>PH_P_B07PJSQPRV_20220114_heated floor</t>
  </si>
  <si>
    <t>BR_P_B07PJVPBCV_20211027_Heated Floor</t>
  </si>
  <si>
    <t>PH_P_B07PJSQPRV_20220114_floor heat membrane</t>
  </si>
  <si>
    <t>BR_P_B07PJVPBCV_20211027_heated floor membrane</t>
  </si>
  <si>
    <t>PH_P_B07PJSQPRV_20220114_ditra</t>
  </si>
  <si>
    <t>BR_P_B07PJVPBCV_20211027_Heated Floor Uncoupling Membrane</t>
  </si>
  <si>
    <t>PH_P_B07PJSQPRV_20220114_heated floor membrane</t>
  </si>
  <si>
    <t>BR_P_B07PJVPBCV_20211027_Uncoupling Membrane</t>
  </si>
  <si>
    <t>PH_P_B07PJSQPRV_20220114_uncoupling membrane</t>
  </si>
  <si>
    <t>BR_P_B07PJVPBCV_20211027_uncoupling membrane heat</t>
  </si>
  <si>
    <t>BR_P_B07PJSQPRV_20220114_uncoupling membrane heat</t>
  </si>
  <si>
    <t>BR_P_B07PJWBM3N_20211027_floor waterproof membrane</t>
  </si>
  <si>
    <t>PH_P_B07PJSQPRV_20220114_uncoupling membrane heat</t>
  </si>
  <si>
    <t>BR_P_B07PJWBM3N_20211027_flooring sheet roll</t>
  </si>
  <si>
    <t>BR_P_B07PJSQPRV_20220114_ditra heat membrane</t>
  </si>
  <si>
    <t>BR_P_B07PJWBM3N_20211027_kerdi membrane roll</t>
  </si>
  <si>
    <t>BR_P_B07PJSQPRV_20220114_heated floor uncoupling membrane</t>
  </si>
  <si>
    <t>BR_P_B07PJWBM3N_20211027_kerdi waterproof membrane</t>
  </si>
  <si>
    <t>BR_P_B07PJSQPRV_20220114_ditra</t>
  </si>
  <si>
    <t>BR_P_B07PJWBM3N_20211027_Membrane</t>
  </si>
  <si>
    <t>BR_P_B07PJSQPRV_20220114_ditra membrane</t>
  </si>
  <si>
    <t>BR_P_B07PJWBM3N_20211027_schluter shower membrane</t>
  </si>
  <si>
    <t>BR_P_B07PJSQPRV_20220114_ditra heat membrane roll</t>
  </si>
  <si>
    <t>BR_P_B07PJWBM3N_20211027_Waterproof Membrane</t>
  </si>
  <si>
    <t>BR_P_B07PJSQPRV_20220114_heated floor membrane</t>
  </si>
  <si>
    <t>BR_P_B07PJWBM3N_20211027_Waterproof Membrane for tile</t>
  </si>
  <si>
    <t>BR_P_B07PJSQPRV_20220114_floor heat membrane</t>
  </si>
  <si>
    <t>BR_P_B07PJWBM3N_20211027_waterproof membrane shower</t>
  </si>
  <si>
    <t>BR_P_B07PJSQPRV_20220114_heated floor</t>
  </si>
  <si>
    <t>BR_P_B07PJWBM3N_20211027_waterproof paper for walls</t>
  </si>
  <si>
    <t>BR_P_B07PJSQPRV_20220114_uncoupling membrane</t>
  </si>
  <si>
    <t>BR_P_B07YMZF8BF_20211027_detra</t>
  </si>
  <si>
    <t>OW_B07PJVPBCV_20220113_ditra underlayment</t>
  </si>
  <si>
    <t>BR_P_B07YMZF8BF_20211027_ditra</t>
  </si>
  <si>
    <t>OW_B07PJVPBCV_20220113_schluter ditra heat membrane</t>
  </si>
  <si>
    <t>BR_P_B07YMZF8BF_20211027_ditra underlayment</t>
  </si>
  <si>
    <t>OW_B07PJVPBCV_20220113_ditra heat underlayment</t>
  </si>
  <si>
    <t>BR_P_B07YMZF8BF_20211027_schluter ditra</t>
  </si>
  <si>
    <t>P_B07PJSQPRV_ATM</t>
  </si>
  <si>
    <t>BR_P_B07YMZF8BF_20211027_schluter floor membrane</t>
  </si>
  <si>
    <t>OW_B07YN1HXLC_20220111_schluter ditra tile membrane</t>
  </si>
  <si>
    <t>BR_P_B07YMZF8BF_20211027_schluter uncoupling</t>
  </si>
  <si>
    <t>OW_B07YMZF8BF_20220109_ditra membrane</t>
  </si>
  <si>
    <t>BR_P_B07YMZF8BF_20211027_subfloor tile</t>
  </si>
  <si>
    <t>OW_B07YMZF8BF_20220109_schluter ditra underlayment</t>
  </si>
  <si>
    <t>BR_P_B07YMZF8BF_20211027_tile membrane</t>
  </si>
  <si>
    <t>OW_B07YMZF8BF_20220109_underlayment for tile</t>
  </si>
  <si>
    <t>BR_P_B07YMZF8BF_20211027_tile membrane underlayment</t>
  </si>
  <si>
    <t>OW_B07YMZF8BF_20220109_underlayment tile</t>
  </si>
  <si>
    <t>BR_P_B07YMZF8BF_20211027_tile underlayment</t>
  </si>
  <si>
    <t>OW_B07YMZF8BF_20220109_tile uncoupling membrane</t>
  </si>
  <si>
    <t>BR_P_B07YMZF8BF_20211027_uncoupling membrane</t>
  </si>
  <si>
    <t>OW_B07YMZF8BF_20220109_concrete board waterproofing</t>
  </si>
  <si>
    <t>BR_P_B07YMZF8BF_20211027_underlayment</t>
  </si>
  <si>
    <t>OW_B07YMZF8BF_20220109_ditra 54</t>
  </si>
  <si>
    <t>BR_P_B07YMZF8BF_20211027_underlayment tile flooring</t>
  </si>
  <si>
    <t>OW_B07YMZF8BF_20220109_ditra kerdi</t>
  </si>
  <si>
    <t>BR_P_B07YN1HXLC_20211027_ditra</t>
  </si>
  <si>
    <t>OW_B07YMZF8BF_20220109_schluter ditra heat</t>
  </si>
  <si>
    <t>BR_P_B07YN1HXLC_20211027_ditra duo</t>
  </si>
  <si>
    <t>BR_B07YMZF8BF_20220109_concrete board waterproofing</t>
  </si>
  <si>
    <t>BR_P_B07YN1HXLC_20211027_ditra membrane</t>
  </si>
  <si>
    <t>OW_B07YMZF8BF_20220109_ditra heat kit</t>
  </si>
  <si>
    <t>BR_P_B07YN1HXLC_20211027_ditra underlayment</t>
  </si>
  <si>
    <t>OW_B07YMZF8BF_20220109_ditra schluter</t>
  </si>
  <si>
    <t>BR_P_B07YN1HXLC_20211027_floor tile underlayment</t>
  </si>
  <si>
    <t>OW_B07YMZF8BF_20220109_laminate and tile floor underlayment</t>
  </si>
  <si>
    <t>BR_P_B07YN1HXLC_20211027_kerdi membrane floor</t>
  </si>
  <si>
    <t>OW_B07PJWBM3N_20220106_vevor waterproof membrane</t>
  </si>
  <si>
    <t>BR_P_B07YN1HXLC_20211027_Membrane</t>
  </si>
  <si>
    <t>OW_B07YN1HXLC_20220104_ditra schluter</t>
  </si>
  <si>
    <t>BR_P_B07YN1HXLC_20211027_membrane underlayment</t>
  </si>
  <si>
    <t>OW_B07YN1HXLC_20220104_tile floor underlayment roll</t>
  </si>
  <si>
    <t>BR_P_B07YN1HXLC_20211027_schluter ditra</t>
  </si>
  <si>
    <t>OW_B07YN1HXLC_20220103_kerdi ditra</t>
  </si>
  <si>
    <t>BR_P_B07YN1HXLC_20211027_schluter ditra membrane</t>
  </si>
  <si>
    <t>OW_B07YN1HXLC_20220101_schluter systems ditra</t>
  </si>
  <si>
    <t>BR_P_B07YN1HXLC_20211027_schluter-ditra uncoupling membrane</t>
  </si>
  <si>
    <t>OW_B07YN1HXLC_20220101_ditra 323</t>
  </si>
  <si>
    <t>BR_P_B07YN1HXLC_20211027_tile membrane</t>
  </si>
  <si>
    <t>OW_B07YN1HXLC_20211229_schluter ditra uncoupling membrane</t>
  </si>
  <si>
    <t>BR_P_B07YN1HXLC_20211027_tile membrane underlayment</t>
  </si>
  <si>
    <t>OW_B07YN1HXLC_20211229_ditra heat mat</t>
  </si>
  <si>
    <t>BR_P_B07YN1HXLC_20211027_uncoupling membrane ditra</t>
  </si>
  <si>
    <t>OW_B07YN1HXLC_20211228_schluter ditra membrane tile underlayment</t>
  </si>
  <si>
    <t>BR_P_B07YN1HXLC_20211027_Uncoupling Membrane Underlayment</t>
  </si>
  <si>
    <t>OW_B07YN1HXLC_20211227_heated floor uncoupling membrane</t>
  </si>
  <si>
    <t>BR_P_B07YN1HXLC_20211027_underlayment soundproof</t>
  </si>
  <si>
    <t>OW_B07YN1HXLC_20211227_ditra 323 sq ft</t>
  </si>
  <si>
    <t>Heated Cable Auto</t>
  </si>
  <si>
    <t>OW_B07YN1HXLC_20211224_schluter ditra 1/8</t>
  </si>
  <si>
    <t>OW_B07YN1HXLC_20211224_delta subfloor</t>
  </si>
  <si>
    <t>Heated Cable Exact</t>
  </si>
  <si>
    <t>BR_B07YN1HXLC_20211224_delta subfloor</t>
  </si>
  <si>
    <t>High Potential ASINs_AO 08-21-2020 9a38</t>
  </si>
  <si>
    <t>OW_B07YN1HXLC_20211220_kerdi membrane</t>
  </si>
  <si>
    <t>OW_B07YN1HXLC_20211220_schluter ditra 1/8 underlayment</t>
  </si>
  <si>
    <t>OW_B07YN1HXLC_20211218_schluter ditra heat</t>
  </si>
  <si>
    <t>OW_B07YN1HXLC_20211217_shluter ditra</t>
  </si>
  <si>
    <t>large mem exact</t>
  </si>
  <si>
    <t>OW_B07YN1HXLC_20211217_schluter uncoupling membrane</t>
  </si>
  <si>
    <t>OP_P_B07PJWBM3N_20211027_B07YMZF8BF</t>
  </si>
  <si>
    <t>OW_B07PJWBM3N_20211215_waterproof membrane for tile</t>
  </si>
  <si>
    <t>OP_P_B07YMZF8BF_20211027_B003C6EQPE</t>
  </si>
  <si>
    <t>OW_B07YN1HXLC_20211215_ditra 1/8</t>
  </si>
  <si>
    <t>OP_P_B07YMZF8BF_20211027_B003G7L9S6</t>
  </si>
  <si>
    <t>OW_B07YN1HXLC_20211215_schluter underlayment membrane</t>
  </si>
  <si>
    <t>OP_P_B07YMZF8BF_20211027_B003VKYKWA</t>
  </si>
  <si>
    <t>OW_B07YN1HXLC_20211215_tile floor membrane</t>
  </si>
  <si>
    <t>OP_P_B07YMZF8BF_20211027_B003VNBT76</t>
  </si>
  <si>
    <t>BR_B07YN1HXLC_20211215_concrete board waterproofing</t>
  </si>
  <si>
    <t>OP_P_B07YMZF8BF_20211027_B00JU79YTW</t>
  </si>
  <si>
    <t>BR_B07YN1HXLC_20211215_schulter</t>
  </si>
  <si>
    <t>OP_P_B07YMZF8BF_20211027_B00YTB6SO8</t>
  </si>
  <si>
    <t>OP_B07YN1HXLC_20211215_b000i24kem</t>
  </si>
  <si>
    <t>OP_P_B07YMZF8BF_20211027_B018A2XNC6</t>
  </si>
  <si>
    <t>OW_B07YN1HXLC_20211215_ditra heat uncoupling membrane</t>
  </si>
  <si>
    <t>OP_P_B07YMZF8BF_20211027_B01F2OTW98</t>
  </si>
  <si>
    <t>OW_B07YN1HXLC_20211215_schluter ditra underlayment</t>
  </si>
  <si>
    <t>OP_P_B07YMZF8BF_20211027_B01HDN4SDQ</t>
  </si>
  <si>
    <t>OW_B07YN1HXLC_20211215_ditra heat cable</t>
  </si>
  <si>
    <t>OP_P_B07YMZF8BF_20211027_B01LDGHN90</t>
  </si>
  <si>
    <t>OW_B07YN1HXLC_20211215_schluter waterproofing membrane</t>
  </si>
  <si>
    <t>OP_P_B07YMZF8BF_20211027_B01N4BUTBF</t>
  </si>
  <si>
    <t>OW_B07YN1HXLC_20211215_ditra tile underlayment</t>
  </si>
  <si>
    <t>OP_P_B07YMZF8BF_20211027_B072LXJHQQ</t>
  </si>
  <si>
    <t>OW_B07YN1HXLC_20211215_concrete board waterproofing</t>
  </si>
  <si>
    <t>OP_P_B07YMZF8BF_20211027_B077GGYHJ4</t>
  </si>
  <si>
    <t>OW_B07YN1HXLC_20211215_schulter</t>
  </si>
  <si>
    <t>OP_P_B07YMZF8BF_20211027_B079ZCQPNJ</t>
  </si>
  <si>
    <t>OW_B07YN1HXLC_20211215_waterproofing tile membrane</t>
  </si>
  <si>
    <t>OP_P_B07YMZF8BF_20211027_B07PJVPBCV</t>
  </si>
  <si>
    <t>OW_B07YN1HXLC_20211215_ditra uncoupling</t>
  </si>
  <si>
    <t>OP_P_B07YMZF8BF_20211027_B07QTX1GYC</t>
  </si>
  <si>
    <t>OW_B07YN1HXLC_20211215_ditra membrane tile underlayment</t>
  </si>
  <si>
    <t>OP_P_B07YMZF8BF_20211027_B07STY7VHT</t>
  </si>
  <si>
    <t>OW_B07YN1HXLC_20211215_floor membrane</t>
  </si>
  <si>
    <t>OP_P_B07YMZF8BF_20211027_B07SX6Q2KN</t>
  </si>
  <si>
    <t>OW_B07YN1HXLC_20211211_schluter floor membrane</t>
  </si>
  <si>
    <t>OP_P_B07YMZF8BF_20211027_B07Y16Q288</t>
  </si>
  <si>
    <t>OW_B07PJVPBCV_20211209_ditra heat uncoupling</t>
  </si>
  <si>
    <t>OP_P_B07YMZF8BF_20211027_B07Z5SWQLL</t>
  </si>
  <si>
    <t>OW_B07PJVPBCV_20211203_ditra heat</t>
  </si>
  <si>
    <t>OP_P_B07YMZF8BF_20211027_B082L2VBLV</t>
  </si>
  <si>
    <t>OW_B07YMZF8BF_20211202_schluter ditra membrane</t>
  </si>
  <si>
    <t>OP_P_B07YMZF8BF_20211027_B083LKCY3Y</t>
  </si>
  <si>
    <t>OW_B07YN1HXLC_20211201_schluter membrane</t>
  </si>
  <si>
    <t>OP_P_B07YMZF8BF_20211027_B086QDJ7TG</t>
  </si>
  <si>
    <t>OW_B07YN1HXLC_20211129_schluter kerdi membrane</t>
  </si>
  <si>
    <t>OP_P_B07YMZF8BF_20211027_B08SBGXJ61</t>
  </si>
  <si>
    <t>OW_B07YN1HXLC_20211129_tile underlayment ditra</t>
  </si>
  <si>
    <t>OP_P_B07YMZF8BF_20211027_B08SBNHCC5</t>
  </si>
  <si>
    <t>SD_PRD_B07PJWBM3N_20211129_B07YMZF8BF</t>
  </si>
  <si>
    <t>OP_P_B07YMZF8BF_20211027_B08X3R5NR8</t>
  </si>
  <si>
    <t>SD_PRD_B07YMZF8BF_20211128_B003VNBT76</t>
  </si>
  <si>
    <t>OP_P_B07YMZF8BF_20211027_B09B7SCJMM</t>
  </si>
  <si>
    <t>OW_B07PJVPBCV_20211122_schluter ditra membrane</t>
  </si>
  <si>
    <t>OW_B07YMZF8BF_20211102_waterproof membrane for shower</t>
  </si>
  <si>
    <t>OW_B07PJVPBCV_20211121_heated floor membrane</t>
  </si>
  <si>
    <t>OW_P_B07YMZF8BF_20211101_detra</t>
  </si>
  <si>
    <t>OW_B07YN1HXLC_20211121_ditra uncoupling membrane</t>
  </si>
  <si>
    <t>OW_P_B07YMZF8BF_20211101_ditra</t>
  </si>
  <si>
    <t>OP_B07YMZF8BF_20211120_b07pjwbm3n</t>
  </si>
  <si>
    <t>OW_P_B07YMZF8BF_20211101_ditra underlayment</t>
  </si>
  <si>
    <t>OW_B07PJVPBCV_20211120_ditra underlayment 1/8</t>
  </si>
  <si>
    <t>OW_P_B07YMZF8BF_20211101_schluter ditra</t>
  </si>
  <si>
    <t>OW_B07PJVPBCV_20211118_ditra heat roll</t>
  </si>
  <si>
    <t>OW_P_B07YMZF8BF_20211101_tile membrane</t>
  </si>
  <si>
    <t>OW_B07YN1HXLC_20211118_waterproofing fabric membrane</t>
  </si>
  <si>
    <t>OW_P_B07YMZF8BF_20211101_tile membrane underlayment</t>
  </si>
  <si>
    <t>OW_B07YMZF8BF_20211118_kerdi</t>
  </si>
  <si>
    <t>OW_P_B07YMZF8BF_20211101_tile underlayment</t>
  </si>
  <si>
    <t>BR_B07YMZF8BF_20211118_kerdi</t>
  </si>
  <si>
    <t>OW_P_B07YMZF8BF_20211101_uncoupling membrane</t>
  </si>
  <si>
    <t>OW_B07YN1HXLC_20211118_schluter membrane roll</t>
  </si>
  <si>
    <t>OW_P_B07YMZF8BF_20211101_underlayment</t>
  </si>
  <si>
    <t>OW_B07YN1HXLC_20211118_waterproof membrane</t>
  </si>
  <si>
    <t>OW_P_B07YMZF8BF_20211101_underlayment tile flooring</t>
  </si>
  <si>
    <t>OW_B07YN1HXLC_20211118_ditra roll</t>
  </si>
  <si>
    <t>OW_P_B07YN1HXLC_20211101_ditra</t>
  </si>
  <si>
    <t>OW_B07YMZF8BF_20211118_schluter shower kit</t>
  </si>
  <si>
    <t>OW_P_B07YN1HXLC_20211101_ditra duo</t>
  </si>
  <si>
    <t>BR_B07YMZF8BF_20211118_schluter shower kit</t>
  </si>
  <si>
    <t>OW_P_B07YN1HXLC_20211101_ditra membrane</t>
  </si>
  <si>
    <t>OW_B07YN1HXLC_20211117_ditra heat membrane</t>
  </si>
  <si>
    <t>OW_P_B07YN1HXLC_20211101_ditra underlayment</t>
  </si>
  <si>
    <t>OW_B07YMZF8BF_20211117_uncoupling membrane for under tile</t>
  </si>
  <si>
    <t>OW_P_B07YN1HXLC_20211101_floor tile underlayment</t>
  </si>
  <si>
    <t>OW_B07YMZF8BF_20211117_schluter shower pan</t>
  </si>
  <si>
    <t>OW_P_B07YN1HXLC_20211101_Membrane</t>
  </si>
  <si>
    <t>BR_B07YMZF8BF_20211117_schluter shower pan</t>
  </si>
  <si>
    <t>OW_P_B07YN1HXLC_20211101_schluter ditra</t>
  </si>
  <si>
    <t>SD_PRD_B07YMZF8BF_20211117_B003C6EQPE</t>
  </si>
  <si>
    <t>OW_P_B07YN1HXLC_20211101_schluter ditra membrane</t>
  </si>
  <si>
    <t>SD_AUDI_View_B07PJVPBCV</t>
  </si>
  <si>
    <t>OW_P_B07YN1HXLC_20211101_schluter-ditra uncoupling membrane</t>
  </si>
  <si>
    <t>OW_B07YMZF8BF_20211116_schluter uncoupling membrane</t>
  </si>
  <si>
    <t>OW_P_B07YN1HXLC_20211101_tile membrane</t>
  </si>
  <si>
    <t>OW_B07PJVPBCV_20211113_ditra heat mat</t>
  </si>
  <si>
    <t>OW_P_B07YN1HXLC_20211101_tile membrane underlayment</t>
  </si>
  <si>
    <t>OW_B07YMZF8BF_20211113_schluter</t>
  </si>
  <si>
    <t>P_B07PJVPBCV_ATM</t>
  </si>
  <si>
    <t>BR_B07YMZF8BF_20211113_schluter</t>
  </si>
  <si>
    <t>P_B07PJWBM3N_ATM</t>
  </si>
  <si>
    <t>OW_B07PJVPBCV_20211113_ditra heat membrane</t>
  </si>
  <si>
    <t>P_B07YMZF8BF_ATM</t>
  </si>
  <si>
    <t>OW_B07YMZF8BF_20211113_tile underlayment membrane</t>
  </si>
  <si>
    <t>P_B07YN1HXLC_ATM</t>
  </si>
  <si>
    <t>SD_AUDI_View_B07YMZF8BF</t>
  </si>
  <si>
    <t>PH_P_B07PJVPBCV_20211101_ditra heat</t>
  </si>
  <si>
    <t>OW_B07YN1HXLC_20211111_uncoupling membrane</t>
  </si>
  <si>
    <t>PH_P_B07PJVPBCV_20211101_ditra heat membrane</t>
  </si>
  <si>
    <t>OW_B07YN1HXLC_20211111_tile underlayment membrane</t>
  </si>
  <si>
    <t>PH_P_B07PJVPBCV_20211101_ditra heat membrane roll</t>
  </si>
  <si>
    <t>OW_B07PJVPBCV_20211111_uncoupling membrane</t>
  </si>
  <si>
    <t>PH_P_B07PJVPBCV_20211101_ditra membrane</t>
  </si>
  <si>
    <t>OW_B07PJWBM3N_20211110_waterproof membrane for shower</t>
  </si>
  <si>
    <t>PH_P_B07PJVPBCV_20211101_ditra underlayment</t>
  </si>
  <si>
    <t>OW_B07PJVPBCV_20211107_ditra heat uncoupling membrane</t>
  </si>
  <si>
    <t>PH_P_B07PJVPBCV_20211101_Heated Cable</t>
  </si>
  <si>
    <t>OW_B07PJVPBCV_20211107_ditra heat cable</t>
  </si>
  <si>
    <t>PH_P_B07PJVPBCV_20211101_Heated Floor</t>
  </si>
  <si>
    <t>SD_AUDI_View_B07YN1HXLC</t>
  </si>
  <si>
    <t>PH_P_B07PJVPBCV_20211101_heated floor membrane</t>
  </si>
  <si>
    <t>PH_P_B07PJVPBCV_20211101_Uncoupling Membrane</t>
  </si>
  <si>
    <t>PH_P_B07PJWBM3N_20211101_flooring sheet roll</t>
  </si>
  <si>
    <t>OW_P_B07YMZF8BF_20211101_subfloor tile</t>
  </si>
  <si>
    <t>PH_P_B07PJWBM3N_20211101_kerdi membrane roll</t>
  </si>
  <si>
    <t>PH_P_B07PJWBM3N_20211101_Membrane</t>
  </si>
  <si>
    <t>PH_P_B07PJWBM3N_20211101_waterproof paper for walls</t>
  </si>
  <si>
    <t>PH_P_B07PJWBM3N_20211101_red guard waterproofing</t>
  </si>
  <si>
    <t>PH_P_B07PJWBM3N_20211101_Waterproof Membrane</t>
  </si>
  <si>
    <t>PH_P_B07PJWBM3N_20211101_schluter kerdi waterproofing membrane</t>
  </si>
  <si>
    <t>PH_P_B07PJWBM3N_20211101_Waterproof Membrane for tile</t>
  </si>
  <si>
    <t>PH_P_B07PJWBM3N_20211101_schluter shower membrane</t>
  </si>
  <si>
    <t>PH_P_B07PJWBM3N_20211101_waterproof membrane shower</t>
  </si>
  <si>
    <t>PH_P_B07PJWBM3N_20211101_Waterproof Membrane for stone</t>
  </si>
  <si>
    <t>PH_P_B07PJWBM3N_20211101_flooring with Easy Install</t>
  </si>
  <si>
    <t>PH_P_B07YMZF8BF_20211027_detra</t>
  </si>
  <si>
    <t>PH_P_B07YMZF8BF_20211027_schluter ditra</t>
  </si>
  <si>
    <t>PH_P_B07YMZF8BF_20211027_schluter floor membrane</t>
  </si>
  <si>
    <t>PH_P_B07YMZF8BF_20211027_subfloor tile</t>
  </si>
  <si>
    <t>PH_P_B07YMZF8BF_20211027_tile membrane</t>
  </si>
  <si>
    <t>PH_P_B07PJWBM3N_20211101_kerdi waterproof membrane</t>
  </si>
  <si>
    <t>PH_P_B07YMZF8BF_20211027_tile membrane underlayment</t>
  </si>
  <si>
    <t>PH_P_B07PJWBM3N_20211101_schluter waterproof membrane</t>
  </si>
  <si>
    <t>PH_P_B07YMZF8BF_20211027_tile underlayment</t>
  </si>
  <si>
    <t>PH_P_B07PJWBM3N_20211101_floor waterproof membrane</t>
  </si>
  <si>
    <t>PH_P_B07YMZF8BF_20211027_uncoupling membrane</t>
  </si>
  <si>
    <t>PH_P_B07YMZF8BF_20211027_underlayment</t>
  </si>
  <si>
    <t>PH_P_B07YMZF8BF_20211027_underlayment tile flooring</t>
  </si>
  <si>
    <t>PH_P_B07YN1HXLC_20211027_ditra</t>
  </si>
  <si>
    <t>PH_P_B07YN1HXLC_20211027_ditra duo</t>
  </si>
  <si>
    <t>OW_P_B07YN1HXLC_20211101_ditra decoupling membrane</t>
  </si>
  <si>
    <t>PH_P_B07YN1HXLC_20211027_ditra membrane</t>
  </si>
  <si>
    <t>PH_P_B07YN1HXLC_20211027_floor tile underlayment</t>
  </si>
  <si>
    <t>PH_P_B07YN1HXLC_20211027_membrane underlayment</t>
  </si>
  <si>
    <t>PH_P_B07YN1HXLC_20211027_schluter ditra</t>
  </si>
  <si>
    <t>OW_P_B07YN1HXLC_20211101_schluter systems ditra 54 sq. orange polyethylene</t>
  </si>
  <si>
    <t>PH_P_B07YN1HXLC_20211027_schluter ditra membrane</t>
  </si>
  <si>
    <t>PH_P_B07YN1HXLC_20211027_uncoupling membrane ditra</t>
  </si>
  <si>
    <t>OW_P_B07YN1HXLC_20211101_Uncoupling Membrane Underlayment</t>
  </si>
  <si>
    <t>PH_P_B07YN1HXLC_20211027_underlayment soundproof</t>
  </si>
  <si>
    <t>phrase small mem</t>
  </si>
  <si>
    <t>small mem</t>
  </si>
  <si>
    <t>OW_P_B07YN1HXLC_20211101_kerdi membrane floor</t>
  </si>
  <si>
    <t>Uncoupling Manual</t>
  </si>
  <si>
    <t>OW_P_B07YN1HXLC_20211101_uncoupling membrane ditra</t>
  </si>
  <si>
    <t>16 2pc filters</t>
  </si>
  <si>
    <t>OW_P_B07YN1HXLC_20211101_membrane underlayment</t>
  </si>
  <si>
    <t>916 auto</t>
  </si>
  <si>
    <t>OW_P_B07YN1HXLC_20211101_underlayment soundproof</t>
  </si>
  <si>
    <t>blades</t>
  </si>
  <si>
    <t>BR_P_B07PJVPBCV_20211027_ditra heat membrane roll</t>
  </si>
  <si>
    <t>BR_P_B07PJWBM3N_20211027_flooring with Easy Install</t>
  </si>
  <si>
    <t>PH_P_B07PJVPBCV_20211101_Heated Floor Uncoupling Membrane</t>
  </si>
  <si>
    <t>BR_P_B07PJWBM3N_20211027_red guard waterproofing</t>
  </si>
  <si>
    <t>BR_P_B07PJWBM3N_20211027_schluter kerdi waterproofing membrane</t>
  </si>
  <si>
    <t>PH_P_B07PJVPBCV_20211101_uncoupling membrane heat</t>
  </si>
  <si>
    <t>BR_P_B07PJWBM3N_20211027_schluter waterproof membrane</t>
  </si>
  <si>
    <t>BR_P_B07PJWBM3N_20211027_Waterproof Membrane for stone</t>
  </si>
  <si>
    <t>BR_P_B07YMZF8BF_20211027_ditra 100 sqft</t>
  </si>
  <si>
    <t>BR_P_B07YMZF8BF_20211027_kerdi floor waterproofing</t>
  </si>
  <si>
    <t>BR_P_B07YMZF8BF_20211027_tile underlayment for wood</t>
  </si>
  <si>
    <t>PH_P_B07PJVPBCV_20211101_floor heat membrane</t>
  </si>
  <si>
    <t>BR_P_B07YMZF8BF_20211027_uncoupling membrane 18</t>
  </si>
  <si>
    <t>BR_P_B07YN1HXLC_20211027_ditra decoupling membrane</t>
  </si>
  <si>
    <t>BR_P_B07YN1HXLC_20211027_schluter systems ditra 54 sq. orange polyethylene</t>
  </si>
  <si>
    <t>harrys</t>
  </si>
  <si>
    <t>Harry's</t>
  </si>
  <si>
    <t>OW_P_B07YMZF8BF_20211101_schluter floor membrane</t>
  </si>
  <si>
    <t>Harry's exact</t>
  </si>
  <si>
    <t>OW_P_B07YMZF8BF_20211101_kerdi floor waterproofing</t>
  </si>
  <si>
    <t>jacket auto</t>
  </si>
  <si>
    <t>jacket exact</t>
  </si>
  <si>
    <t>kerdi copy</t>
  </si>
  <si>
    <t>OW_P_B07YMZF8BF_20211101_tile underlayment for wood</t>
  </si>
  <si>
    <t>large mem auto</t>
  </si>
  <si>
    <t>OW_P_B07YMZF8BF_20211101_ditra 100 sqft</t>
  </si>
  <si>
    <t>lenox</t>
  </si>
  <si>
    <t>OW_P_B07YMZF8BF_20211101_uncoupling membrane 18</t>
  </si>
  <si>
    <t>lenox exact</t>
  </si>
  <si>
    <t>OW_P_B07YMZF8BF_20211101_schluter uncoupling</t>
  </si>
  <si>
    <t>new uncoupl 1/8 auto</t>
  </si>
  <si>
    <t>New uncouple auto</t>
  </si>
  <si>
    <t>New Uncoupling Exact</t>
  </si>
  <si>
    <t>OP_P_B07PJWBM3N_20211027_B07PV2CP5Z</t>
  </si>
  <si>
    <t>OP_P_B07YMZF8BF_20211027_B003C6AMCA</t>
  </si>
  <si>
    <t>OP_P_B07YMZF8BF_20211027_B003IS31TS</t>
  </si>
  <si>
    <t>OP_P_B07YMZF8BF_20211027_B005IWHERM</t>
  </si>
  <si>
    <t>OP_P_B07YMZF8BF_20211027_B07433JPS5</t>
  </si>
  <si>
    <t>OP_P_B07YMZF8BF_20211027_B07H4YSH3Y</t>
  </si>
  <si>
    <t>OP_P_B07YMZF8BF_20211027_B07KB1ZKKX</t>
  </si>
  <si>
    <t>OP_P_B07YMZF8BF_20211027_B07R8R4LJ6</t>
  </si>
  <si>
    <t>OP_P_B07YMZF8BF_20211027_B07ST43DG3</t>
  </si>
  <si>
    <t>OP_P_B07YMZF8BF_20211027_B07Z5P99RW</t>
  </si>
  <si>
    <t>OP_P_B07YMZF8BF_20211027_B08H8ST435</t>
  </si>
  <si>
    <t>OP_P_B07YMZF8BF_20211027_B08HPP1H5S</t>
  </si>
  <si>
    <t>PH_P_B07YMZF8BF_20211027_kerdi floor waterproofing</t>
  </si>
  <si>
    <t>PH_P_B07YN1HXLC_20211027_ditra decoupling membrane</t>
  </si>
  <si>
    <t>q phrase</t>
  </si>
  <si>
    <t>type 0 phrase</t>
  </si>
  <si>
    <t>type o</t>
  </si>
  <si>
    <t>type q</t>
  </si>
  <si>
    <t>Ultra Membrane</t>
  </si>
  <si>
    <t>Uncoupling Auto</t>
  </si>
  <si>
    <t>AG_B07PJVPBCV_20211107</t>
  </si>
  <si>
    <t>AG_B07PJVPBCV_20211111</t>
  </si>
  <si>
    <t>AG_B07YMZF8BF_20211113</t>
  </si>
  <si>
    <t>AG_B07YMZF8BF_20211117</t>
  </si>
  <si>
    <t>AG_B07YMZF8BF_20211118</t>
  </si>
  <si>
    <t>AG_B07YMZF8BF_20211120</t>
  </si>
  <si>
    <t>AG_B07YN1HXLC_20211129</t>
  </si>
  <si>
    <t>AG_P_B07YMZF8BF_20211027</t>
  </si>
  <si>
    <t>AG_P_B07YN1HXLC_20211027</t>
  </si>
  <si>
    <t>AG_B07PJWBM3N_ATM</t>
  </si>
  <si>
    <t>AG_P_B07PJWBM3N_20211027</t>
  </si>
  <si>
    <t>AG_P_B07PJVPBCV_20211027</t>
  </si>
  <si>
    <t>AG_B07YN1HXLC_ATM</t>
  </si>
  <si>
    <t>AG_B07PJVPBCV_ATM</t>
  </si>
  <si>
    <t>AG_B07YMZF8BF_ATM</t>
  </si>
  <si>
    <t>AG_P_B07YN1HXLC_20211101</t>
  </si>
  <si>
    <t>AG_P_B07YMZF8BF_20211101</t>
  </si>
  <si>
    <t>AG_P_B07PJWBM3N_20211101</t>
  </si>
  <si>
    <t>AG_P_B07PJVPBCV_20211101</t>
  </si>
  <si>
    <t>AG_B07YMZF8BF_20211102</t>
  </si>
  <si>
    <t>AG_B07PJWBM3N_20211110</t>
  </si>
  <si>
    <t>AG_B07PJVPBCV_20211118</t>
  </si>
  <si>
    <t>AG_B07YN1HXLC_20211118</t>
  </si>
  <si>
    <t>AG_B07YN1HXLC_20211201</t>
  </si>
  <si>
    <t>AG_B07YN1HXLC_20211111</t>
  </si>
  <si>
    <t>AG_B07YN1HXLC_20211117</t>
  </si>
  <si>
    <t>AG_B07YN1HXLC_20211121</t>
  </si>
  <si>
    <t>AG_B07PJVPBCV_20211203</t>
  </si>
  <si>
    <t>AG_B07YN1HXLC_20211211</t>
  </si>
  <si>
    <t>AG_B07YN1HXLC_20211215</t>
  </si>
  <si>
    <t>AG_B07PJWBM3N_20211215</t>
  </si>
  <si>
    <t>AG_B07YN1HXLC_20211217</t>
  </si>
  <si>
    <t>AG_B07YN1HXLC_20211218</t>
  </si>
  <si>
    <t>AG_B07YN1HXLC_20211220</t>
  </si>
  <si>
    <t>AG_B07YN1HXLC_20211224</t>
  </si>
  <si>
    <t>AG_B07YN1HXLC_20211227</t>
  </si>
  <si>
    <t>AG_B07YN1HXLC_20211229</t>
  </si>
  <si>
    <t>AG_B07YN1HXLC_20220101</t>
  </si>
  <si>
    <t>AG_B07YN1HXLC_20220104</t>
  </si>
  <si>
    <t>AG_B07PJWBM3N_20220106</t>
  </si>
  <si>
    <t>AG_B07YN1HXLC_20220103</t>
  </si>
  <si>
    <t>AG_B07YMZF8BF_20220109</t>
  </si>
  <si>
    <t>AG_B07YMZF8BF_20211202</t>
  </si>
  <si>
    <t>AG_B07PJVPBCV_20211113</t>
  </si>
  <si>
    <t>AG_B07YMZF8BF_20211116</t>
  </si>
  <si>
    <t>AG_B07PJVPBCV_20211121</t>
  </si>
  <si>
    <t>AG_B07PJVPBCV_20211122</t>
  </si>
  <si>
    <t>AG_B07PJVPBCV_20211209</t>
  </si>
  <si>
    <t>AG_B07PJVPBCV_20220113</t>
  </si>
  <si>
    <t>AG_B07YN1HXLC_20211228</t>
  </si>
  <si>
    <t>AG_P_B07PJSQPRV_20220114</t>
  </si>
  <si>
    <t>AG_B07PJSQPRV_ATM</t>
  </si>
  <si>
    <t>AG_B07YN1HXLC_20220115</t>
  </si>
  <si>
    <t>AG_B07PJVPBCV_20220119</t>
  </si>
  <si>
    <t>AG_B07YN1HXLC_20220119</t>
  </si>
  <si>
    <t>14 Day Detail Page Views (DPV)</t>
  </si>
  <si>
    <t>AG_B07YN1HXLC_20211106</t>
  </si>
  <si>
    <t>AG_B07YMZF8BF_20211112</t>
  </si>
  <si>
    <t>AG_B07PJVPBCV_20211117</t>
  </si>
  <si>
    <t>AG_B07YMZF8BF_20211128</t>
  </si>
  <si>
    <t>AG_B07PJWBM3N_20211129</t>
  </si>
  <si>
    <t>B07YN1MNJC</t>
  </si>
  <si>
    <t>B07PJVJFWV</t>
  </si>
  <si>
    <t>B07PDN9SS3</t>
  </si>
  <si>
    <t>Waterproof Membrane for tile and stone flooring with Easy Install</t>
  </si>
  <si>
    <t>Account Settings &gt; Seller Account &gt; Reports &gt; Transaction Report</t>
  </si>
  <si>
    <t>Transaction creation date</t>
  </si>
  <si>
    <t>Order number</t>
  </si>
  <si>
    <t>Legacy order ID</t>
  </si>
  <si>
    <t>Buyer username</t>
  </si>
  <si>
    <t>Buyer name</t>
  </si>
  <si>
    <t>Ship to city</t>
  </si>
  <si>
    <t>Ship to province/region/state</t>
  </si>
  <si>
    <t>Ship to zip</t>
  </si>
  <si>
    <t>Ship to country</t>
  </si>
  <si>
    <t>Net amount</t>
  </si>
  <si>
    <t>Payout currency</t>
  </si>
  <si>
    <t>Payout date</t>
  </si>
  <si>
    <t>Payout ID</t>
  </si>
  <si>
    <t>Payout method</t>
  </si>
  <si>
    <t>Reason for hold</t>
  </si>
  <si>
    <t>Item ID</t>
  </si>
  <si>
    <t>Transaction ID</t>
  </si>
  <si>
    <t>Item title</t>
  </si>
  <si>
    <t>Custom label</t>
  </si>
  <si>
    <t>Quantity</t>
  </si>
  <si>
    <t>Item subtotal</t>
  </si>
  <si>
    <t>Shipping and handling</t>
  </si>
  <si>
    <t>Seller collected tax</t>
  </si>
  <si>
    <t>eBay collected tax</t>
  </si>
  <si>
    <t>Final Value Fee - fixed</t>
  </si>
  <si>
    <t>Final Value Fee - variable</t>
  </si>
  <si>
    <t>Very high item not as described" fee"</t>
  </si>
  <si>
    <t>Below standard performance fee</t>
  </si>
  <si>
    <t>International fee</t>
  </si>
  <si>
    <t>Gross transaction amount</t>
  </si>
  <si>
    <t>Transaction currency</t>
  </si>
  <si>
    <t>Exchange rate</t>
  </si>
  <si>
    <t>Reference ID</t>
  </si>
  <si>
    <t>Description</t>
  </si>
  <si>
    <t>Item Title</t>
  </si>
  <si>
    <t>TB Name</t>
  </si>
  <si>
    <t>Other fee</t>
  </si>
  <si>
    <t>First Republic Bank *6648</t>
  </si>
  <si>
    <t>Funds sent</t>
  </si>
  <si>
    <t>FEE-3660641044912</t>
  </si>
  <si>
    <t xml:space="preserve">Ad Fee Standard </t>
  </si>
  <si>
    <t>FerroFluid Display STEM Toy Desk Ornament</t>
  </si>
  <si>
    <t>None</t>
  </si>
  <si>
    <t>Order</t>
  </si>
  <si>
    <t>27-07711-94613</t>
  </si>
  <si>
    <t>154042084309-2209543240005</t>
  </si>
  <si>
    <t>menezil</t>
  </si>
  <si>
    <t>Ben</t>
  </si>
  <si>
    <t>Stuart</t>
  </si>
  <si>
    <t>34997-1532</t>
  </si>
  <si>
    <t>US</t>
  </si>
  <si>
    <t>Uncoupling Membrane Compare to Ditra 1m x 10m (108sqft)</t>
  </si>
  <si>
    <t>FEE-3661396229412</t>
  </si>
  <si>
    <t xml:space="preserve">Gallery Plus Fee </t>
  </si>
  <si>
    <t>Uncoupling - 108</t>
  </si>
  <si>
    <t>15-07722-35665</t>
  </si>
  <si>
    <t>154042084309-2210085397005</t>
  </si>
  <si>
    <t>mckees2</t>
  </si>
  <si>
    <t>scott mckee</t>
  </si>
  <si>
    <t>ocean isle beach</t>
  </si>
  <si>
    <t>28469-6021</t>
  </si>
  <si>
    <t>EF9 HEPA Vacuum Filter for Kenmore Upright Vacuums 53296</t>
  </si>
  <si>
    <t>08-07737-20344</t>
  </si>
  <si>
    <t>154042084309-2211038370005</t>
  </si>
  <si>
    <t>liter1998</t>
  </si>
  <si>
    <t>Lisa Greenwood</t>
  </si>
  <si>
    <t>04938-6268</t>
  </si>
  <si>
    <t>Waterproof Membrane 1mx10m (108 sqft) Compare to Schluter Kerdi</t>
  </si>
  <si>
    <t>Waterproof</t>
  </si>
  <si>
    <t>FEE-3670360686812</t>
  </si>
  <si>
    <t>DWV9330 HEPA FILTER SET FOR DeWalt DWV010 &amp; DWV012 TYPE 2 DUST EXTRACTORS</t>
  </si>
  <si>
    <t>11-07745-78152</t>
  </si>
  <si>
    <t>154432040938-2211736145005</t>
  </si>
  <si>
    <t>dbigman060</t>
  </si>
  <si>
    <t>D Clarke</t>
  </si>
  <si>
    <t>Bothell</t>
  </si>
  <si>
    <t>98012-6556</t>
  </si>
  <si>
    <t>Uncoupling Membrane Compare to Ditra 1m x 5m (54sqft)</t>
  </si>
  <si>
    <t>54sqftUncouplingMembrane</t>
  </si>
  <si>
    <t>Uncoupling - 54</t>
  </si>
  <si>
    <t>FEE-3669850897212</t>
  </si>
  <si>
    <t>Heated Uncoupling for Heated Floor Compare to DitraHEAT 1m x 10m (108sqft)</t>
  </si>
  <si>
    <t>Heated - 108</t>
  </si>
  <si>
    <t>02-07745-80701</t>
  </si>
  <si>
    <t>154042084309-2211589809005</t>
  </si>
  <si>
    <t>theionspa</t>
  </si>
  <si>
    <t>JULIO JOHNSON</t>
  </si>
  <si>
    <t>MCALLEN</t>
  </si>
  <si>
    <t>78504-4405</t>
  </si>
  <si>
    <t>DCV5801H WET DRY VACUUM FILTER</t>
  </si>
  <si>
    <t>Hold</t>
  </si>
  <si>
    <t>Return ID 5196195068</t>
  </si>
  <si>
    <t>Hold placed</t>
  </si>
  <si>
    <t>TWO EF9 HEPA Vacuum Filter for Kenmore Upright Vacuums 53296</t>
  </si>
  <si>
    <t>FEE-3672369089712</t>
  </si>
  <si>
    <t>TWO ULTRAWF Pure Source Water Filter for French Door side by side Refrigerators</t>
  </si>
  <si>
    <t>22-07750-82705</t>
  </si>
  <si>
    <t>154042084309-2212192783005</t>
  </si>
  <si>
    <t>rasyum.svhjvzj</t>
  </si>
  <si>
    <t>Ryan Yumagulov</t>
  </si>
  <si>
    <t>Burnsville</t>
  </si>
  <si>
    <t>ULTRAWF Pure Source Water Filter for French Door side by side Refrigerators</t>
  </si>
  <si>
    <t>FEE-3673708368612</t>
  </si>
  <si>
    <t>Waterproof Membrane Band 5"x33' Compare to Kerdi Band</t>
  </si>
  <si>
    <t>26-07754-11880</t>
  </si>
  <si>
    <t>154042084309-2212479221005</t>
  </si>
  <si>
    <t>winall77277</t>
  </si>
  <si>
    <t>Thomas Tran</t>
  </si>
  <si>
    <t>80016-1316</t>
  </si>
  <si>
    <t>Heated Uncoupling for Heated Floor Compare to DitraHEAT 1m x 5m (54sqft)</t>
  </si>
  <si>
    <t>Heated - 54</t>
  </si>
  <si>
    <t>26-07767-66226</t>
  </si>
  <si>
    <t>154042084309-2213458262005</t>
  </si>
  <si>
    <t>hoffa760</t>
  </si>
  <si>
    <t>Barbara Ann Hoff</t>
  </si>
  <si>
    <t>Elma</t>
  </si>
  <si>
    <t>14059-9359</t>
  </si>
  <si>
    <t>Bose SoundSport Wireless Bluetooth Neckband Headphones</t>
  </si>
  <si>
    <t>Hold released</t>
  </si>
  <si>
    <t>Waterproof Membrane 1mx10m (108 sqft) Compare to Schluter Kerdi (3'3"x33')</t>
  </si>
  <si>
    <t>Claim</t>
  </si>
  <si>
    <t>Case ID 5280990764</t>
  </si>
  <si>
    <t>Bose QuietComfort 35 Series II Wireless Noise-Cancelling Headphones - Black</t>
  </si>
  <si>
    <t>FEE-3684891948412</t>
  </si>
  <si>
    <t>ULTRAWF Pure Source Water Filter for Frigidaire side by side Refrigerators</t>
  </si>
  <si>
    <t>FEE-3686565993712</t>
  </si>
  <si>
    <t xml:space="preserve">Heated Uncoupling for Heated Floor Compare to DitraHEAT 1m x 10m (108sqft) </t>
  </si>
  <si>
    <t>FEE-3692697960712</t>
  </si>
  <si>
    <t>Transfer</t>
  </si>
  <si>
    <t>Charge ID 8443072054</t>
  </si>
  <si>
    <t>Transfer from First Republic Bank ending in 6648</t>
  </si>
  <si>
    <t>FEE-3701341790112</t>
  </si>
  <si>
    <t>01-07845-81712</t>
  </si>
  <si>
    <t>154042084309-2218662598005</t>
  </si>
  <si>
    <t>ashtu86</t>
  </si>
  <si>
    <t>Ashley Tuff</t>
  </si>
  <si>
    <t>Conover</t>
  </si>
  <si>
    <t>54519-9257</t>
  </si>
  <si>
    <t>FEE-3703875554312</t>
  </si>
  <si>
    <t>FEE-3705981360812</t>
  </si>
  <si>
    <t>08-07859-38731</t>
  </si>
  <si>
    <t>154042084309-2219667329005</t>
  </si>
  <si>
    <t>zwbill1971</t>
  </si>
  <si>
    <t>zbigniew wlodkowski</t>
  </si>
  <si>
    <t>copiague</t>
  </si>
  <si>
    <t>11726-4722</t>
  </si>
  <si>
    <t>21-07856-39122</t>
  </si>
  <si>
    <t>154042084309-2219671602005</t>
  </si>
  <si>
    <t>arielag1990</t>
  </si>
  <si>
    <t>Ariel Floriano</t>
  </si>
  <si>
    <t>Fresno</t>
  </si>
  <si>
    <t>93705-1305</t>
  </si>
  <si>
    <t>FEE-3711714244412</t>
  </si>
  <si>
    <t>15-07877-40718</t>
  </si>
  <si>
    <t>154042084309-2221095415005</t>
  </si>
  <si>
    <t>morevert</t>
  </si>
  <si>
    <t>Brad A Coxon</t>
  </si>
  <si>
    <t>Everett</t>
  </si>
  <si>
    <t>98203-1828</t>
  </si>
  <si>
    <t>19-07880-41889</t>
  </si>
  <si>
    <t>154549534338-2221352358005</t>
  </si>
  <si>
    <t>newname_5.17</t>
  </si>
  <si>
    <t>Wesley McRae</t>
  </si>
  <si>
    <t>Albemarle</t>
  </si>
  <si>
    <t>28001-8619</t>
  </si>
  <si>
    <t>FEE-3728314367912</t>
  </si>
  <si>
    <t>22-07929-90237</t>
  </si>
  <si>
    <t>154042084309-2224953015005</t>
  </si>
  <si>
    <t>gvel8392</t>
  </si>
  <si>
    <t>Gustavo Velazquez</t>
  </si>
  <si>
    <t>Verona</t>
  </si>
  <si>
    <t>53593-8939</t>
  </si>
  <si>
    <t>FEE-3727513495012</t>
  </si>
  <si>
    <t>FEE-3729207112412</t>
  </si>
  <si>
    <t>FEE-3733080205312</t>
  </si>
  <si>
    <t>25-07945-01585</t>
  </si>
  <si>
    <t>154042084309-2225979295005</t>
  </si>
  <si>
    <t>greowen_2</t>
  </si>
  <si>
    <t>Greg Owens</t>
  </si>
  <si>
    <t>Maysville</t>
  </si>
  <si>
    <t>30558-5410</t>
  </si>
  <si>
    <t>FEE-3735075828412</t>
  </si>
  <si>
    <t>FEE-356003172-10</t>
  </si>
  <si>
    <t>FEE-3746718210712</t>
  </si>
  <si>
    <t>Charge ID 8886173446</t>
  </si>
  <si>
    <t>24-08074-96073</t>
  </si>
  <si>
    <t>154432040938-2233998642005</t>
  </si>
  <si>
    <t>fireitupinc</t>
  </si>
  <si>
    <t>chuck snipes</t>
  </si>
  <si>
    <t>cornelius</t>
  </si>
  <si>
    <t>28031-7848</t>
  </si>
  <si>
    <t>FEE-3770306371212</t>
  </si>
  <si>
    <t>FEE-3771970918512</t>
  </si>
  <si>
    <t>FEE-3777886801212</t>
  </si>
  <si>
    <t>FEE-357863216-10</t>
  </si>
  <si>
    <t>FEE-3789655040912</t>
  </si>
  <si>
    <t>FEE-358374807-10</t>
  </si>
  <si>
    <t>NEED TO SEND IN INVENTORY TO AMZ FBA (FULFILL FROM THERE)</t>
  </si>
  <si>
    <t>FBM</t>
  </si>
  <si>
    <t>The last thing any man cave needs is a warm drink. The perfect gift for anyone with a man cave, keep the cave cool and the drinks cooler with these can coolers designed specifically for man caves everywhere.</t>
  </si>
  <si>
    <t>1/14/22</t>
  </si>
  <si>
    <t>12/15/21</t>
  </si>
  <si>
    <t>9/17/21</t>
  </si>
  <si>
    <t>9/16/21</t>
  </si>
  <si>
    <t>8/26/21</t>
  </si>
  <si>
    <t>6/28/21</t>
  </si>
  <si>
    <t>6/21/21</t>
  </si>
  <si>
    <t>6/18/21</t>
  </si>
  <si>
    <t>5/31/21</t>
  </si>
  <si>
    <t>4/26/21</t>
  </si>
  <si>
    <t>4/22/21</t>
  </si>
  <si>
    <t>4/17/21</t>
  </si>
  <si>
    <t>11/30/20</t>
  </si>
  <si>
    <t>11/28/20</t>
  </si>
  <si>
    <t>11/27/20</t>
  </si>
  <si>
    <t>11/25/20</t>
  </si>
  <si>
    <t>11/24/20</t>
  </si>
  <si>
    <t>10/24/20</t>
  </si>
  <si>
    <t>10/20/20</t>
  </si>
  <si>
    <t>10/19/20</t>
  </si>
  <si>
    <t>9/28/20</t>
  </si>
  <si>
    <t>9/23/20</t>
  </si>
  <si>
    <t>9/22/20</t>
  </si>
  <si>
    <t>9/15/20</t>
  </si>
  <si>
    <t>8/20/20</t>
  </si>
  <si>
    <t>7/25/20</t>
  </si>
  <si>
    <t>7/19/20</t>
  </si>
  <si>
    <t>5/23/20</t>
  </si>
  <si>
    <t>5/14/20</t>
  </si>
  <si>
    <t>2/13/20</t>
  </si>
  <si>
    <t>11/18/19</t>
  </si>
  <si>
    <t>10/24/19</t>
  </si>
  <si>
    <t>10/22/19</t>
  </si>
  <si>
    <t>9/20/19</t>
  </si>
  <si>
    <t>9/15/19</t>
  </si>
  <si>
    <t>8/22/19</t>
  </si>
  <si>
    <t>7/24/19</t>
  </si>
  <si>
    <t>7/22/19</t>
  </si>
  <si>
    <t>7/13/19</t>
  </si>
  <si>
    <t>6/14/19</t>
  </si>
  <si>
    <t>5/20/19</t>
  </si>
  <si>
    <t>4/29/19</t>
  </si>
  <si>
    <t>4/24/19</t>
  </si>
  <si>
    <t>4/22/19</t>
  </si>
  <si>
    <t>4/14/19</t>
  </si>
  <si>
    <t>3/29/19</t>
  </si>
  <si>
    <t>3/22/19</t>
  </si>
  <si>
    <t>2/28/19</t>
  </si>
  <si>
    <t>2/17/19</t>
  </si>
  <si>
    <t>1/19/19</t>
  </si>
  <si>
    <t>1/18/19</t>
  </si>
  <si>
    <t>1/14/19</t>
  </si>
  <si>
    <t>1/13/19</t>
  </si>
  <si>
    <t>12/16/18</t>
  </si>
  <si>
    <t>11/14/18</t>
  </si>
  <si>
    <t>10/28/18</t>
  </si>
  <si>
    <t>10/22/18</t>
  </si>
  <si>
    <t>10/21/18</t>
  </si>
  <si>
    <t>10/18/18</t>
  </si>
  <si>
    <t>2/25/18</t>
  </si>
  <si>
    <t/>
  </si>
  <si>
    <t>$0.00</t>
  </si>
  <si>
    <t>1/19/22</t>
  </si>
  <si>
    <t>1/17/22</t>
  </si>
  <si>
    <t>1/16/22</t>
  </si>
  <si>
    <t>1/15/22</t>
  </si>
  <si>
    <t>1/13/22</t>
  </si>
  <si>
    <t>12/30/21</t>
  </si>
  <si>
    <t>12/29/21</t>
  </si>
  <si>
    <t>12/28/21</t>
  </si>
  <si>
    <t>12/27/21</t>
  </si>
  <si>
    <t>12/26/21</t>
  </si>
  <si>
    <t>12/24/21</t>
  </si>
  <si>
    <t>12/23/21</t>
  </si>
  <si>
    <t>12/22/21</t>
  </si>
  <si>
    <t>12/21/21</t>
  </si>
  <si>
    <t>12/20/21</t>
  </si>
  <si>
    <t>12/18/21</t>
  </si>
  <si>
    <t>12/17/21</t>
  </si>
  <si>
    <t>12/16/21</t>
  </si>
  <si>
    <t>12/14/21</t>
  </si>
  <si>
    <t>12/13/21</t>
  </si>
  <si>
    <t>11/25/21</t>
  </si>
  <si>
    <t>11/20/21</t>
  </si>
  <si>
    <t>11/19/21</t>
  </si>
  <si>
    <t>11/16/21</t>
  </si>
  <si>
    <t>11/14/21</t>
  </si>
  <si>
    <t>10/30/21</t>
  </si>
  <si>
    <t>10/27/21</t>
  </si>
  <si>
    <t>9/22/21</t>
  </si>
  <si>
    <t>7/22/21</t>
  </si>
  <si>
    <t>7/15/21</t>
  </si>
  <si>
    <t>6/23/21</t>
  </si>
  <si>
    <t>6/14/21</t>
  </si>
  <si>
    <t>5/28/21</t>
  </si>
  <si>
    <t>4/16/21</t>
  </si>
  <si>
    <t>4/14/21</t>
  </si>
  <si>
    <t>3/31/21</t>
  </si>
  <si>
    <t>3/30/21</t>
  </si>
  <si>
    <t>2/19/21</t>
  </si>
  <si>
    <t>2/14/21</t>
  </si>
  <si>
    <t>1/29/21</t>
  </si>
  <si>
    <t>1/23/21</t>
  </si>
  <si>
    <t>1/19/21</t>
  </si>
  <si>
    <t>12/28/20</t>
  </si>
  <si>
    <t>12/22/20</t>
  </si>
  <si>
    <t>12/20/20</t>
  </si>
  <si>
    <t>11/17/20</t>
  </si>
  <si>
    <t>10/29/20</t>
  </si>
  <si>
    <t>10/15/20</t>
  </si>
  <si>
    <t>9/30/20</t>
  </si>
  <si>
    <t>9/29/20</t>
  </si>
  <si>
    <t>8/26/20</t>
  </si>
  <si>
    <t>7/30/20</t>
  </si>
  <si>
    <t>7/24/20</t>
  </si>
  <si>
    <t>6/22/20</t>
  </si>
  <si>
    <t>6/15/20</t>
  </si>
  <si>
    <t>6/28/20</t>
  </si>
  <si>
    <t>11/29/21</t>
  </si>
  <si>
    <t>11/28/21</t>
  </si>
  <si>
    <t>11/22/21</t>
  </si>
  <si>
    <t>11/21/21</t>
  </si>
  <si>
    <t>11/18/21</t>
  </si>
  <si>
    <t>11/17/21</t>
  </si>
  <si>
    <t>11/13/21</t>
  </si>
  <si>
    <t>8/21/20</t>
  </si>
  <si>
    <t>1/13/20</t>
  </si>
  <si>
    <t>12/31/19</t>
  </si>
  <si>
    <t>11/26/19</t>
  </si>
  <si>
    <t>11/22/19</t>
  </si>
  <si>
    <t>8/26/19</t>
  </si>
  <si>
    <t>1/16/19</t>
  </si>
  <si>
    <t>12/18/18</t>
  </si>
  <si>
    <t>10/17/18</t>
  </si>
  <si>
    <t>9/13/18</t>
  </si>
  <si>
    <t>8/13/18</t>
  </si>
  <si>
    <t>6/24/18</t>
  </si>
  <si>
    <t>5/21/18</t>
  </si>
  <si>
    <t>AG_B07YN1HXLC_20220111</t>
  </si>
  <si>
    <t>&lt;p&gt;&lt;b&gt;Why buy our Dog Mom gifts for women beverage coolers?&lt;/b&gt;&lt;/p&gt;&lt;p&gt;Every time you order one of our dog lovers decorations for women 2-Pack of can coolers, a horn blasts and all our employees stop what they're doing to give high-fives because dog moms rule! Wouldn't you love to hear that you are the reason for our happy customer service department?! Compliment your dog mom accessories, dog lovers gifts, blankets, sweatpants, pajamas, matching outfits, signs, paintings, centerpiece, with these great can sleeve dog paw decorations for guests. &lt;/p&gt;&lt;p&gt;?? Avoid frostbites from your frosty beer!&lt;/p&gt;&lt;p&gt;?? Keep your beer chilled and just the way you like it! &lt;/p&gt;&lt;p&gt;?? Handy for dog parks, play dates, puppy parties, BBQ’s, camping, outdoors, festivals, beach parties, 4th of July décor, special events, fishing, Memorial Day, tailgating, bachelorette parties, picnics, birthdays and more!&lt;/p&gt;&lt;p&gt;?? Perfect novelty birthday gag gift for women, boss, mom, coworker and others&lt;/p&gt;&lt;p&gt;?? 24 x 7 Customer Support&lt;/p&gt;&lt;p&gt;?? High-Quality Material&lt;/p&gt;&lt;p&gt;100% Money Back Guaranteed if you do not like it return it. &lt;/p&gt;&lt;p&gt;What do you have to lose? &lt;/p&gt;&lt;p&gt;&lt;b&gt;CLICK ON THE ADD TO CART BUTTON AND BUY NOW!!&lt;/b&gt; ??&lt;/p&gt;&lt;p&gt;Product Specifications:&lt;/p&gt;&lt;p&gt;- 1/8 Inch Thick&lt;br&gt;- Premium Printing&lt;br&gt;- Open Cell Polyurethane Foam&lt;br&gt;- Quantity - 2 PIECES&lt;/p&gt;</t>
  </si>
  <si>
    <t>&lt;p&gt;&lt;strong&gt;Why buy our Throttleneck beverage cooler?&lt;/strong&gt;&lt;br /&gt; &lt;br /&gt;Every time you order one of our Thin Red Line 6-Pack of Can Coolers, a fire house dept siren sounds and all our employees stop what they're doing to give high-fives because firemen rule. Wouldn't you love to hear that you are the reason for our happy customer service department?! &lt;br /&gt; &lt;br /&gt; &lt;br /&gt;?? Avoid Frostbites&lt;br /&gt;?? Keep your beer chilled and just the way you like it! &lt;br /&gt;?? Handy for fire department parties, BBQ’s, camping, man cave accessory, outdoors, festivals, beach parties, 4th of July décor, stocking stuffers, special events, fishing, Memorial Day, tailgating, bachelor parties, picnics, birthdays and more!&lt;br /&gt;?? Call it your Mini Fridge [It maintains the already cold temperature does not cool it for you, don't get me wrong] LOL.&lt;br /&gt;?? Perfect novelty gift for firefighters, firemen, or going away gifts for the fire chief&lt;br /&gt;?? 24 x 7 Customer Support&lt;br /&gt;?? High-Quality Material&lt;br /&gt; &lt;br /&gt;&lt;strong&gt;100% Money Back Guaranteed if you do not like it return it. &lt;/strong&gt;&lt;br /&gt; &lt;br /&gt;If you would like&amp;nbsp;to order more than 1 [6pack], email us on our seller account for a &lt;strong&gt;20% off coupon&lt;/strong&gt;.&lt;br /&gt; &lt;br /&gt;&lt;strong&gt;What do you have to lose? &lt;/strong&gt;&lt;br /&gt;&lt;strong&gt;CLICK ON THE ADD TO CART BUTTON AND BUY NOW!! ??&lt;/strong&gt;&lt;/p&gt; &lt;p&gt;&lt;strong&gt;Product Specifications: &lt;/strong&gt;&lt;/p&gt; &lt;ul&gt; &lt;li&gt;1/8 Inch Thick&lt;/li&gt; &lt;li&gt;Premium Sublimation Printing&lt;/li&gt; &lt;li&gt;Open Cell Polyurethane Foam&lt;/li&gt; &lt;/ul&gt; &lt;p&gt;&lt;strong&gt;Quantity - 6 PIECES&lt;/strong&gt;&lt;/p&gt;</t>
  </si>
  <si>
    <t>&lt;p&gt;&lt;b&gt;Why buy our retirement party favor coolers or retirement gifts for men beverage coolers?&lt;/b&gt;&lt;/p&gt;&lt;p&gt;Every time you order one of our retirement decorations for women or men 6-Pack of can coolers, a horn blasts and all our employees stop what they're doing to give high-fives because retired guys and gals rule! Wouldn't you love to hear that you are the reason for our happy customer service department?! Compliment the mens or womens retirement banner, presents, sign, centerpiece, balloons, backdrop, with these great can sleeve party favors for guests. &lt;/p&gt;&lt;p&gt;?? Avoid frostbites from your frosty beer!&lt;/p&gt;&lt;p&gt;?? Keep your beer chilled and just the way you like it! &lt;/p&gt;&lt;p&gt;?? Handy for retirement parties, BBQ’s, camping, man cave accessory, outdoors, festivals,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6-pack, email us on our seller account for an exclusive coupon.&lt;/p&gt;&lt;p&gt;What do you have to lose? &lt;/p&gt;&lt;p&gt;&lt;b&gt;CLICK ON THE ADD TO CART BUTTON AND BUY NOW!!&lt;/b&gt; ??&lt;/p&gt;&lt;p&gt;Product Specifications:&lt;/p&gt;&lt;p&gt;- 1/8 Inch Thick&lt;br&gt;- Premium Sublimation Printing&lt;br&gt;- Open Cell Polyurethane Foam&lt;br&gt;- Quantity - 6 PIECES&lt;/p&gt;</t>
  </si>
  <si>
    <t>&lt;p&gt;&lt;b&gt;Why buy our womens bachelorette party supplies or bridesmaid gifts for wedding beverage coolers?&lt;/b&gt;&lt;/p&gt;&lt;p&gt;Every time you order one of our bride gifts 12-Pack of BRIDE and BRIDE TRIBE theme bachelorette favor can coolers with bonus bridal shower games called "Bachelorette Party Challenges”, a horn blasts and all our employees stop what they're doing to shout yass with a glass of bubbly because the same engaged bride's girls are all saying cheers bitches forever! Wouldn't you love to hear that you and your bar games are the reason for our happy customer service department?! The perfect girl bridal shower party idea for the guest ladies and wife to be while the guys are out on their bachelor party! Compliment the bachelorette party decor, tiara, shot glasses, dress, piñata, bridal shower decorations or bride banner, tattoos, presents, prizes, straws bachelorette, bridesmaid sunglasses, bride to be sash, balloon, fanny pack, miss to mrs, hats, sign, shirts, flask, centerpiece, balloons, sashes, backdrop, with these great can sleeve party favors for adults and for the woman of the year along with the other cookout party supplies. &lt;/p&gt;&lt;p&gt;?? Avoid frostbites from your frosty cold can!&lt;/p&gt;&lt;p&gt;?? Keep your beer or soda chilled and just the way you like it! &lt;/p&gt;&lt;p&gt;?? Handy for outdoor bachelorette parties, wedding parties, bridal showers and more!&lt;/p&gt;&lt;p&gt;?? Perfect novelty bachelorette party supplies gag gift for women, ladies, boss, sister, coworker and others&lt;/p&gt;&lt;p&gt;?? 24 x 7 Customer Support&lt;/p&gt;&lt;p&gt;?? High-Quality Material&lt;/p&gt;&lt;p&gt;100% Money Back Guaranteed if you do not like it return it. &lt;/p&gt;&lt;p&gt;If you would like to order more than one gift pack, email us on our seller account for an exclusive coupon.&lt;/p&gt;&lt;p&gt;What do you have to lose? &lt;/p&gt;&lt;p&gt;&lt;b&gt;CLICK ON THE ADD TO CART BUTTON AND BUY NOW!!&lt;/b&gt; ??&lt;/p&gt;&lt;p&gt;Product Specifications:&lt;/p&gt;&lt;p&gt;- 1/8 Inch Thick&lt;br&gt;- Premium Printing&lt;br&gt;- Open Cell Polyurethane Foam&lt;br&gt;- Quantity - 14 PIECES&lt;/p&gt;</t>
  </si>
  <si>
    <t>&lt;p&gt;&lt;strong&gt;Why buy our Throttleneck beverage cooler?&lt;/strong&gt;&lt;br /&gt; &lt;br /&gt;Every time you order one of our 6 Pack Can Coolers, it makes a bell chime at our workplace and all our employees stop what they're doing to give high-fives. Wouldn't you love to hear that you are the reason for our happy customer service department?! &lt;br /&gt; &lt;br /&gt; &lt;br /&gt;?? Avoid Frostbites&lt;br /&gt;?? Keep your beer Chilled and Just the way you like it! &lt;br /&gt;?? Handy for All Occasions&lt;br /&gt;?? Call it your Mini Fridge [It maintains the already cold temperature does not cool it for you, don't get me wrong] LOL.&lt;br /&gt;?? Perfect Gift for Veterans, Fishing Enthusiasts, or Going Away Gifts for Coworkers&lt;br /&gt;?? 24 x 7 Customer Support&lt;br /&gt;?? High-Quality Material&lt;br /&gt; &lt;br /&gt;&lt;strong&gt;100% Money Back Guaranteed if you do not like it return it. &lt;/strong&gt;&lt;br /&gt; &lt;br /&gt;Oh hey, If you would like&amp;nbsp;to order more than 1[6pack], email us on our seller account for a &lt;strong&gt;20% off coupon&lt;/strong&gt;.&lt;br /&gt; &lt;br /&gt;&lt;strong&gt;What do you have to lose? &lt;/strong&gt;&lt;br /&gt;&lt;strong&gt;CLICK ON THE ADD TO CART BUTTON AND BUY NOW!! ??&lt;/strong&gt;&lt;/p&gt; &lt;p&gt;&lt;strong&gt;Product Specifications: &lt;/strong&gt;&lt;/p&gt; &lt;ul&gt; &lt;li&gt;1/8 Inch Thick&lt;/li&gt; &lt;li&gt;Premium Sublimation Printing&lt;/li&gt; &lt;li&gt;Open Cell Polyurethane Foam&lt;/li&gt; &lt;/ul&gt; &lt;p&gt;&lt;strong&gt;Quantity - 6 PIECES&lt;/strong&gt;&lt;/p&gt;</t>
  </si>
  <si>
    <t>&lt;p&gt;&lt;b&gt;Why buy our 50th birthday gifts men or 50th birthday gifts for women beverage coolers?&lt;/b&gt;&lt;/p&gt;&lt;p&gt;Every time you order one of our 50th birthday decorations for women or men 24-Pack of can coolers, a horn blasts and all our employees stop what they're doing to give high-fives because 50 and fabulous guys and gals rule! Wouldn't you love to hear that you are the reason for our happy customer service department?! Compliment the mens or womens 50th birthday or anniversary banner, presents, sign, centerpiece, balloons, backdrop, with these great can sleeve party favors for guests. &lt;/p&gt;&lt;p&gt;?? Avoid frostbites from your frosty beer!&lt;/p&gt;&lt;p&gt;?? Keep your beer chilled and just the way you like it! &lt;/p&gt;&lt;p&gt;?? Handy for 50th birthday parties, BBQ’s, camping, man cave accessory, outdoors, festivals,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12-pack, email us on our seller account for an exclusive coupon.&lt;/p&gt;&lt;p&gt;What do you have to lose? &lt;/p&gt;&lt;p&gt;&lt;b&gt;CLICK ON THE ADD TO CART BUTTON AND BUY NOW!!&lt;/b&gt; ??&lt;/p&gt;&lt;p&gt;Product Specifications:&lt;/p&gt;&lt;p&gt;- 1/8 Inch Thick&lt;br&gt;- Premium Printing&lt;br&gt;- Open Cell Polyurethane Foam&lt;br&gt;- Quantity - 24 PIECES&lt;/p&gt;</t>
  </si>
  <si>
    <t>&lt;p&gt;&lt;b&gt;Why buy our 30th birthday gifts for men or 30th birthday gifts for her beverage coolers?&lt;/b&gt;&lt;/p&gt;&lt;p&gt;Every time you order one of our 30th birthday decorations for him or for her 12-Pack of can coolers, a horn blasts and all our employees stop what they're doing to give high-fives because dirty thirty guys and gals rule! Wouldn't you love to hear that you are the reason for our happy customer service department?! Compliment the mens or womens 30th birthday present or anniversary banner, cups, cake topper, presents, mugs, sign, centerpiece, shirts, shot glass set, balloons, backdrop, with these great can sleeve party favors for guests. &lt;/p&gt;&lt;p&gt;?? Avoid frostbites from your frosty beer!&lt;/p&gt;&lt;p&gt;?? Keep your beer chilled and just the way you like it! &lt;/p&gt;&lt;p&gt;?? Handy for 30th birthday parties, BBQ’s, camping, man cave accessories, outdoors, festivals, alcohol accessories,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12-pack, email us on our seller account for an exclusive coupon.&lt;/p&gt;&lt;p&gt;What do you have to lose? &lt;/p&gt;&lt;p&gt;&lt;b&gt;CLICK ON THE ADD TO CART BUTTON AND BUY NOW!!&lt;/b&gt; ??&lt;/p&gt;&lt;p&gt;Product Specifications:&lt;/p&gt;&lt;p&gt;- 1/8 Inch Thick&lt;br&gt;- Premium Printing&lt;br&gt;- Open Cell Polyurethane Foam&lt;br&gt;- Quantity - 12 PIECES&lt;/p&gt;</t>
  </si>
  <si>
    <t>&lt;p&gt;&lt;b&gt;Why buy our 40th birthday gifts men or 40th birthday gifts for women beverage coolers?&lt;/b&gt;&lt;/p&gt;&lt;p&gt;Every time you order one of our 40th birthday decorations for women or men 12-Pack of can coolers, a horn blasts and all our employees stop what they're doing to give high-fives because 40 and fabulous guys and gals rule! Wouldn't you love to hear that you are the reason for our happy customer service department?! Compliment the mens or womens 40th birthday or anniversary banner, presents, sign, centerpiece, balloons, backdrop, with these great can sleeve party favors for guests. &lt;/p&gt;&lt;p&gt;?? Avoid frostbites from your frosty beer!&lt;/p&gt;&lt;p&gt;?? Keep your beer chilled and just the way you like it! &lt;/p&gt;&lt;p&gt;?? Handy for 40th birthday parties, BBQ’s, camping, man cave accessory, outdoors, festivals,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12-pack, email us on our seller account for an exclusive coupon.&lt;/p&gt;&lt;p&gt;What do you have to lose? &lt;/p&gt;&lt;p&gt;&lt;b&gt;CLICK ON THE ADD TO CART BUTTON AND BUY NOW!!&lt;/b&gt; ??&lt;/p&gt;&lt;p&gt;Product Specifications:&lt;/p&gt;&lt;p&gt;- 1/8 Inch Thick&lt;br&gt;- Premium Printing&lt;br&gt;- Open Cell Polyurethane Foam&lt;br&gt;- Quantity - 12 PIECES&lt;/p&gt;</t>
  </si>
  <si>
    <t>&lt;p&gt;&lt;b&gt;Why buy our retirement party favor coolers or retirement gifts for men beverage coolers?&lt;/b&gt;&lt;/p&gt;&lt;p&gt;Every time you order one of our retirement decorations for women or men 12-Pack of can coolers, a horn blasts and all our employees stop what they're doing to give high-fives because retired guys and gals rule! Wouldn't you love to hear that you are the reason for our happy customer service department?! Compliment the mens or womens retirement banner, presents, sign, centerpiece, balloons, backdrop, with these great can sleeve party favors for guests. &lt;/p&gt;&lt;p&gt;?? Avoid frostbites from your frosty beer!&lt;/p&gt;&lt;p&gt;?? Keep your beer chilled and just the way you like it! &lt;/p&gt;&lt;p&gt;?? Handy for retirement parties, BBQ’s, camping, man cave accessory, outdoors, festivals,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12-pack, email us on our seller account for an exclusive coupon.&lt;/p&gt;&lt;p&gt;What do you have to lose? &lt;/p&gt;&lt;p&gt;&lt;b&gt;CLICK ON THE ADD TO CART BUTTON AND BUY NOW!!&lt;/b&gt; ??&lt;/p&gt;&lt;p&gt;Product Specifications:&lt;/p&gt;&lt;p&gt;- 1/8 Inch Thick&lt;br&gt;- Premium Sublimation Printing&lt;br&gt;- Open Cell Polyurethane Foam&lt;br&gt;- Quantity - 12 PIECES&lt;/p&gt;</t>
  </si>
  <si>
    <t>1/12/22</t>
  </si>
  <si>
    <t>33.333333333333336%</t>
  </si>
  <si>
    <t>50.0%</t>
  </si>
  <si>
    <t>8/12/21</t>
  </si>
  <si>
    <t>8/11/21</t>
  </si>
  <si>
    <t>7/8/21</t>
  </si>
  <si>
    <t>6/7/21</t>
  </si>
  <si>
    <t>4/12/21</t>
  </si>
  <si>
    <t>4/5/21</t>
  </si>
  <si>
    <t>2/5/21</t>
  </si>
  <si>
    <t>11/4/20</t>
  </si>
  <si>
    <t>10/7/20</t>
  </si>
  <si>
    <t>10/6/20</t>
  </si>
  <si>
    <t>10/2/20</t>
  </si>
  <si>
    <t>9/1/20</t>
  </si>
  <si>
    <t>7/7/20</t>
  </si>
  <si>
    <t>6/12/20</t>
  </si>
  <si>
    <t>6/11/20</t>
  </si>
  <si>
    <t>6/8/20</t>
  </si>
  <si>
    <t>6/6/20</t>
  </si>
  <si>
    <t>6/4/20</t>
  </si>
  <si>
    <t>2/12/20</t>
  </si>
  <si>
    <t>10/1/19</t>
  </si>
  <si>
    <t>9/2/19</t>
  </si>
  <si>
    <t>8/2/19</t>
  </si>
  <si>
    <t>7/5/19</t>
  </si>
  <si>
    <t>6/10/19</t>
  </si>
  <si>
    <t>5/6/19</t>
  </si>
  <si>
    <t>4/6/19</t>
  </si>
  <si>
    <t>3/1/19</t>
  </si>
  <si>
    <t>1/5/19</t>
  </si>
  <si>
    <t>1/4/19</t>
  </si>
  <si>
    <t>12/10/18</t>
  </si>
  <si>
    <t>12/9/18</t>
  </si>
  <si>
    <t>12/6/18</t>
  </si>
  <si>
    <t>11/7/18</t>
  </si>
  <si>
    <t>11/5/18</t>
  </si>
  <si>
    <t>10/11/18</t>
  </si>
  <si>
    <t>3/4/18</t>
  </si>
  <si>
    <t>Waterproofing membrane for use with tiled showers, bathtub surrounds, residential steam showers, and other tile applications in wet areas.</t>
  </si>
  <si>
    <t>This uncoupling membrane serves as tile underlayment and is designed to protect stone and tile installations. The membrane uncouples the substrate below from the stone or tile above, preventing cracking of tile and grout. It also serves as a waterproofing layer that protects substrates that may sensitive to water such as OSB and plywood. The uncoupling membrane is 3.3 ft wide (1M) by 12.8 ft long (10M) for a total of 108 sqft (10 sqm). The membrane is 1/8 inch or 3mm in thickness.</t>
  </si>
  <si>
    <t>This uncoupling membrane serves as tile underlayment and is designed to protect stone and tile installations. The membrane uncouples the substrate below from the stone or tile above, preventing cracking of tile and grout. It also serves as a waterproofing layer that protects substrates that may sensitive to water such as OSB and plywood. The uncoupling membrane is 3.3 ft wide (1M) by 16.4 ft long (5M) for a total of 54 sqft (5 sqm). The membrane is 1/8 inch or 3mm in thickness.</t>
  </si>
  <si>
    <t>Protect your stone and tile installations with this affordable, high-quality uncoupling membrane -- perfect for professional contractors and DIYers alike. This membrane uncouples the substrate and prevents cracking of your tiles and grout work all while providing a waterproofing moisture barrier for sensitive substrates like OSB and plywood. Whether laying tile in tight spaces or putting in totally new flooring, this easy-to-work-with uncoupling membrane will make your next job or home improvement project a breeze. Size: The 1/8th underlayment for tile and other flooring is 3.3 ft wide (1M) by 16.4 ft long (5M) for a total of 54 sqft (5 sqm)</t>
  </si>
  <si>
    <t>Waterproof Membrane Ultra (1" GRID PRINT) for tile and stone flooring (1, 1m x 20m)</t>
  </si>
  <si>
    <t>Protect your stone and tile installations with this affordable, high-quality uncoupling membrane -- perfect for professional contractors and DIYers alike. This membrane uncouples the substrate and prevents cracking of your tiles and grout work all while providing a waterproofing moisture barrier for sensitive substrates like OSB and plywood. Whether laying tile in tight spaces or putting in totally new flooring, this easy-to-work-with uncoupling membrane will make your next job or home improvement project a breeze.</t>
  </si>
  <si>
    <t>Heated Floor Uncoupling Membrane for use with Heated Cable (1, 10sqft)</t>
  </si>
  <si>
    <t>OW_B07YN1HXLC_20220123_schluter ditra 1/8  underlayment</t>
  </si>
  <si>
    <t>1/23/22</t>
  </si>
  <si>
    <t>OW_B07YMZF8BF_20220122_schluter underlayment</t>
  </si>
  <si>
    <t>1/22/22</t>
  </si>
  <si>
    <t>BR_B07YMZF8BF_20220122_schluter underlayment</t>
  </si>
  <si>
    <t>22.22222222222222%</t>
  </si>
  <si>
    <t>OW_B07YN1HXLC_20220122_schlueter ditra</t>
  </si>
  <si>
    <t>OW_B07PJSQPRV_20220122_ditra heat uncoupling membrane</t>
  </si>
  <si>
    <t>1/11/22</t>
  </si>
  <si>
    <t>1/9/22</t>
  </si>
  <si>
    <t>1/6/22</t>
  </si>
  <si>
    <t>1/4/22</t>
  </si>
  <si>
    <t>1/3/22</t>
  </si>
  <si>
    <t>1/1/22</t>
  </si>
  <si>
    <t>66.66666666666667%</t>
  </si>
  <si>
    <t>12/11/21</t>
  </si>
  <si>
    <t>25.0%</t>
  </si>
  <si>
    <t>12/9/21</t>
  </si>
  <si>
    <t>12/3/21</t>
  </si>
  <si>
    <t>12/2/21</t>
  </si>
  <si>
    <t>12/1/21</t>
  </si>
  <si>
    <t>20.0%</t>
  </si>
  <si>
    <t>11/12/21</t>
  </si>
  <si>
    <t>11/11/21</t>
  </si>
  <si>
    <t>11/10/21</t>
  </si>
  <si>
    <t>11/7/21</t>
  </si>
  <si>
    <t>11/6/21</t>
  </si>
  <si>
    <t>11/2/21</t>
  </si>
  <si>
    <t>11/1/21</t>
  </si>
  <si>
    <t>40.0%</t>
  </si>
  <si>
    <t>6/1/19</t>
  </si>
  <si>
    <t>10/2/18</t>
  </si>
  <si>
    <t>7912</t>
  </si>
  <si>
    <t>AG_B07PJSQPRV_20220122</t>
  </si>
  <si>
    <t>AG_B07YMZF8BF_20220122</t>
  </si>
  <si>
    <t>Features: &lt;br /&gt;- Modern design with slender handle alloy bat&lt;br /&gt;- Rubber grip anti-skid absorbs shock &lt;br /&gt;- Fits comfortably in the hand &lt;br /&gt;- Great for baseball players of all levels, ideal for practice or matches &lt;br /&gt; &lt;br /&gt;- The diameter of the handle: approx. 3cm / 1.18 inches &lt;br /&gt;- The diameter of the stick: approx. 5.1cm / 2 inches &lt;br /&gt;- Material: aluminum alloy, high hardness and strong endurance &lt;br /&gt; &lt;br /&gt;Warning: &lt;br /&gt;- Do not use this bat with hard balls. &lt;br /&gt; &lt;br /&gt;Applicable People: Female, Male &lt;br /&gt;Application Hand: Left, Right &lt;br /&gt;Diameter of the stick: 5.1 cm / 2 inches. &lt;br /&gt;Thickness: 1.5 MM &lt;br /&gt;Product Size ( L x W x H): 71.00 x 5.00 x 5.00 cm / 28 x 2 x 2 inches &lt;br /&gt;Package Contents: 1 x Baseball Bat</t>
  </si>
  <si>
    <t>Features: &lt;br /&gt;- Black baseball bat with modern design &lt;br /&gt;- Slender handle aluminum bat &lt;br /&gt;- Rubber grip anti-skid absorbs shock &lt;br /&gt;- Our youth baseball bats fit comfortably in the hand &lt;br /&gt;- Aluminum baseball bat is great for baseball players of all levels, ideal for practice or matches &lt;br /&gt; &lt;br /&gt;- The diameter of the handle: approx. 3cm / 1.18 inches &lt;br /&gt;- The diameter of the stick: approx. 5.1cm / 2 inches &lt;br /&gt;- Material: aluminum alloy, high hardness and strong endurance &lt;br /&gt; &lt;br /&gt;Warning baseball bat adult : &lt;br /&gt;- Do not use this bat with hard balls. &lt;br /&gt; &lt;br /&gt;Applicable People: Female, Male, Children &lt;br /&gt;Application Hand: Left, Right &lt;br /&gt;Stick weight: 0.372 kg / 13 oz &lt;br /&gt;Diameter of the stick: 5.1 cm / 2 inches. &lt;br /&gt;Thickness: 1.5 MM &lt;br /&gt;Product Size ( L x W x H): 71.00 x 5.00 x 5.00 cm / 28 x 2 x 2 inches &lt;br /&gt;Package Contents: 1 x Baseball Bat</t>
  </si>
  <si>
    <t>KOTIONOK is a US-based brand, and customer’s satisfaction is our prime goal. This keepsake urn was created so we can forever keep a piece of our loved one’s memory with us. High Quality, Long-Lasting and Durable - Made of high-grade and solid aluminium. Well made design and sturdy shape; Scratch-resistant print on the exterior surface and will not fade. Our small keepsake urn will last generations. Safe Storage - Threaded secure screw on lid provides reliable and safe seal and ashes will remain closed inside even if the small cremation urn is dropped or bumped. Each small urn includes a free premium quality cotton bag for protection while traveling. Beautiful and Well-Packed - Top-notch design, excellent exterior finish, the mini urn looks good displayed anywhere. Each ashes keepsake urn is packed accurately and risks are minimized for the urn to be scratched or damaged during transportation. Size - Our tiny urn for ashes is 3 inches high by 1.75 inches width, holding about 3 cube inches (2.5 tablespoons). Guaranteed Satisfaction - Our target is to provide top-quality mini funeral urn to meet or exceed your expectation.</t>
  </si>
  <si>
    <t>WHY CHOOSE OUR WOOD BATS: &lt;br /&gt;- Wood baseball bats are the strongest all around for every hitter&lt;br /&gt; - No limits for balls type. The bat could be used with soft-core tee balls as softball wooden bat at the same time with the machine and hard balls as a hard ball bat - Durable beech wood baseball bats provide the flex effect creating better exit speed and increased distance &lt;br /&gt;- Fit comfortably in the hand. The knob and handle of the baseball bat from wood are designed for comfort and control with balanced weight distribution. This wood softball bat is great for baseball players of all levels, ideal for practice or matches &lt;br /&gt;- Bat for self-defense - The baseball bat for self-defense is a multipurpose way of protection for women and men &lt;br /&gt;PRODUCT DETAILS:&lt;br /&gt; - Material: beech wood&lt;br /&gt; - The diameter of the stick: 2 inch &lt;br /&gt;- Stick weight: 23 oz &lt;br /&gt;- Overall Size ( L x W x H): 27 x 2 x 2 in Designed for men, women, and kids Package Contents: 1 x Baseball Bat</t>
  </si>
  <si>
    <t>Our environment-friendly reusable tote bags with inner pocket combine together stylish flair and casual-chic elegance. The cotton tote bag is a practical accessory for all your everyday needs to carry. &lt;br /&gt; &lt;br /&gt;MAIN FEATURES: &lt;br /&gt; - Large capacity - There are two comfortable sizes Large - 16" W x 16" H x 6"G and Medium - 11.5" W x 15" H x 6" G. Feel free to go shopping without any limits! &lt;br /&gt; - Soft and strong handles - The handles are comfortable for daily uses and heavy carrying. They are reinforced with stress point stitching for durability &lt;br /&gt;- Inner zip pocket - Use the hidden inner zip pocket to save all your essentials &lt;br /&gt; - Modern design - Our camouflage tote bags are a functional choice for the office, school, casual outings, and more &lt;br /&gt;- Long run sustainable usage - Made of natural fabric our reusable tote bags are biodegradable, and their production does not have a substantial impact on the environment</t>
  </si>
  <si>
    <t>This urn necklace was created so we can forever keep a piece of our loved one’s memory with us as close as possible. &lt;br /&gt;?Special Memorial Gift for You - You can open cremation jewelry and hold a small amount of hair, cremains, love token, perfume, dried flowers or anything meaningful and important. A lovely way to remember a special someone &amp; keep them close to your heart at all times. &lt;br /&gt;?High Quality Stainless Steel Material - Cremation jewelry for ashes never rust or tarnish, unlikely to cause allergic, very lightweight and comfortable to wear. All sides are hand polished. Wonderful pendant urn and memorials - this jewelry is perfect to memorialize your loved one forever and keep your loved one close to your heart at all times. &lt;br /&gt; Maintenance - Stainless Steel is very easy to maintain. Avoid strong acid and alkali. Wipe a pendant necklace for ashes with soft cloth. Wash with water if the urn necklace gets dirty. &lt;br /&gt; After Sale Service - We always try our best to satisfy every one of our customers. If you have any problem/question with the necklace urn, please do not hesitate to contact us. We believe that all problems can be solved. &lt;br /&gt; KOTIONOK - Offer the most heart-selected gifts for you!</t>
  </si>
  <si>
    <t>OW_B08CG5S115_20220124_baseball bat flashlight</t>
  </si>
  <si>
    <t>1/24/22</t>
  </si>
  <si>
    <t>OW_B08G44FY24_20220124_baseball bat metal</t>
  </si>
  <si>
    <t>OW_B08V85K5VJ_20220123_self defense bats</t>
  </si>
  <si>
    <t>OP_B08CG5S115_20220122_b001drnle6</t>
  </si>
  <si>
    <t>OW_B08CG5S115_20220122_bat weapon</t>
  </si>
  <si>
    <t>OW_B08CG5S115_20220122_slugger baseball bat</t>
  </si>
  <si>
    <t>OW_B08CG5S115_20220122_steel bats for self defense</t>
  </si>
  <si>
    <t>BR_B08CG5S115_20220122_bat weapon</t>
  </si>
  <si>
    <t>OW_B08G44FY24_20220122_aluminum bat self defense</t>
  </si>
  <si>
    <t>OW_B08V85K5VJ_20220122_baseball wood bat</t>
  </si>
  <si>
    <t>14.285714285714286%</t>
  </si>
  <si>
    <t>OW_B08V85K5VJ_20220122_baseball bat wood adult</t>
  </si>
  <si>
    <t>SD_PRD_B08G44FY24_20220122_b08v85k5vj</t>
  </si>
  <si>
    <t>1/10/22</t>
  </si>
  <si>
    <t>12.5%</t>
  </si>
  <si>
    <t>1/8/22</t>
  </si>
  <si>
    <t>1/7/22</t>
  </si>
  <si>
    <t>1/5/22</t>
  </si>
  <si>
    <t>1/2/22</t>
  </si>
  <si>
    <t>10.0%</t>
  </si>
  <si>
    <t>12/12/21</t>
  </si>
  <si>
    <t>16.666666666666668%</t>
  </si>
  <si>
    <t>12/8/21</t>
  </si>
  <si>
    <t>12/7/21</t>
  </si>
  <si>
    <t>12/6/21</t>
  </si>
  <si>
    <t>11/9/21</t>
  </si>
  <si>
    <t>11/5/21</t>
  </si>
  <si>
    <t>11/4/21</t>
  </si>
  <si>
    <t>8/7/21</t>
  </si>
  <si>
    <t>7/3/21</t>
  </si>
  <si>
    <t>5/5/21</t>
  </si>
  <si>
    <t>4/7/21</t>
  </si>
  <si>
    <t>4/6/21</t>
  </si>
  <si>
    <t>2/9/21</t>
  </si>
  <si>
    <t>2/3/21</t>
  </si>
  <si>
    <t>1/8/21</t>
  </si>
  <si>
    <t>1/5/21</t>
  </si>
  <si>
    <t>11/10/20</t>
  </si>
  <si>
    <t>10/9/20</t>
  </si>
  <si>
    <t>10/5/20</t>
  </si>
  <si>
    <t>10/1/20</t>
  </si>
  <si>
    <t>9/10/20</t>
  </si>
  <si>
    <t>8/12/20</t>
  </si>
  <si>
    <t>8/10/20</t>
  </si>
  <si>
    <t>8/3/20</t>
  </si>
  <si>
    <t>7/9/20</t>
  </si>
  <si>
    <t>5/10/20</t>
  </si>
  <si>
    <t>AG_B08CG5S115_20220122</t>
  </si>
  <si>
    <t>AG_B08V85K5VJ_20220122</t>
  </si>
  <si>
    <t>AG_B08G44FY24_20220122</t>
  </si>
  <si>
    <t>AG_B08V85K5VJ_20220123</t>
  </si>
  <si>
    <t>01.26.2022</t>
  </si>
  <si>
    <t>Live large at 21 and celebrate with the perfect party decoration while crackin' a couple of cold ones! Get this 12-pack of premium beer can sleeves for a loved one's upcoming 21st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21 years and countless cheers!</t>
  </si>
  <si>
    <t>Live large at 30 and celebrate with the perfect party decoration while crackin' a couple of cold ones! Get this 12-pack of premium beer can sleeves for a loved one's upcoming 30th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30 years and countless cheers!</t>
  </si>
  <si>
    <t>Get the party going at 40 and celebrate with the perfect party decoration while crackin' a couple of cold ones! Bring this 12-pack of premium beer can sleeves to a loved one's upcoming 40th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40 years and countless cheers!</t>
  </si>
  <si>
    <t>&lt;p&gt;&lt;b&gt;Why buy our adult games mens bachelor party supplies or groomsman gifts for wedding beverage coolers?&lt;/b&gt;&lt;/p&gt;&lt;p&gt;Every time you order one of our groom gifts 12-Pack of GROOM and TEAM GROOM theme bachelor favor can coolers with bonus bachelor party games called "Bachelor Party Challenges”, a horn blasts and all our employees stop what they're doing to give high-fives because the groom's wolfpack dudes who like to party rule! Wouldn't you love to hear that you and your bar games are the reason for our happy customer service department?! The perfect bachelor party idea for the guys and husband to be while the girls are out on their bachelorette party! Compliment the grooms bachelor party decor, shot glasses, engagement party decorations or groom banner, presents, boob straws, groomsmen sunglasses, groom to be sash, hats, sign, shirts, flask, centerpiece, balloons, backdrop, with these great can sleeve party favors for adults and for the man of the year along with the other cookout party supplies. &lt;/p&gt;&lt;p&gt;?? Avoid frostbites from your frosty beer!&lt;/p&gt;&lt;p&gt;?? Keep your beer chilled and just the way you like it! &lt;/p&gt;&lt;p&gt;?? Handy for stag parties, outdoor bachelor parties, wedding parties and more!&lt;/p&gt;&lt;p&gt;?? Perfect novelty bachelors party supplies gag gift for men, ladies, boss, dad, coworker and others&lt;/p&gt;&lt;p&gt;?? 24 x 7 Customer Support&lt;/p&gt;&lt;p&gt;?? High-Quality Material</t>
  </si>
  <si>
    <t>Legends never get older, but they definitely celebrate birthdays. For the legendary figures in your life, assure them a cold drink in hand no matter how many hands they shake. These fun birthday favor can coolers are great for keeping your drink cold so you can celebrate with the legends of life.</t>
  </si>
  <si>
    <t>This couple of drink coolers is perfect for the happy couple in your life. Whether you're making big plans for a honeymoon or your best friend just got engaged, celebrate with a toast to the future in these cassy foam drink coolers.</t>
  </si>
  <si>
    <t>0125Z0HYOQV</t>
  </si>
  <si>
    <t>6V-EXOT-89P8</t>
  </si>
  <si>
    <t>2022-01-24 17:41:49 PST</t>
  </si>
  <si>
    <t>Features: Modern design with slender handle alloy bat; Rubber grip anti-skid absorbs shock; Fits comfortably in the hand; Great for baseball players of all levels, ideal for practice or matches Material: aluminum alloy, high hardness and strong endurance Warning: Do not use this bat with hard cored balls</t>
  </si>
  <si>
    <t>BR_B08CG5S115_20220125_self defense baton</t>
  </si>
  <si>
    <t>1/25/22</t>
  </si>
  <si>
    <t>OW_B08CG5S115_20220125_self defense baton</t>
  </si>
  <si>
    <t>28.571428571428573%</t>
  </si>
  <si>
    <t>9.67741935483871%</t>
  </si>
  <si>
    <t>AG_B08CG5S115_20220124</t>
  </si>
  <si>
    <t>AG_B08G44FY24_20220124</t>
  </si>
  <si>
    <t>AG_B08CG5S115_20220125</t>
  </si>
  <si>
    <t>OW_B07YN1HXLC_20220125_ditra kerdi</t>
  </si>
  <si>
    <t>6.666666666666667%</t>
  </si>
  <si>
    <t>01.27.2022</t>
  </si>
  <si>
    <t>9.75609756097561%</t>
  </si>
  <si>
    <t>22.624847746650428%</t>
  </si>
  <si>
    <t>6.83433570256971%</t>
  </si>
  <si>
    <t>10.83743842364532%</t>
  </si>
  <si>
    <t>50.19607843137255%</t>
  </si>
  <si>
    <t>5.2631578947368425%</t>
  </si>
  <si>
    <t>9.727164887307236%</t>
  </si>
  <si>
    <t>OW_B08G44FY24_20220127_small baseball bat</t>
  </si>
  <si>
    <t>1/27/22</t>
  </si>
  <si>
    <t>OW_B08G44FY24_20220127_bat for self defense</t>
  </si>
  <si>
    <t>OW_B08CG5S115_20220127_metal mini bat</t>
  </si>
  <si>
    <t>P_B09P9XP9G6_ATM</t>
  </si>
  <si>
    <t>1/26/22</t>
  </si>
  <si>
    <t>BR_P_B09P9XP9G6_20220126_Pink Baseball Bat 28 inch</t>
  </si>
  <si>
    <t>BR_P_B09P9XP9G6_20220126_Self-Defense Softball Bat</t>
  </si>
  <si>
    <t>BR_P_B09P9XP9G6_20220126_baseball bat</t>
  </si>
  <si>
    <t>BR_P_B09P9XP9G6_20220126_KOTIONOK Pink Baseball Bat</t>
  </si>
  <si>
    <t>BR_P_B09P9XP9G6_20220126_self defense</t>
  </si>
  <si>
    <t>BR_P_B09P9XP9G6_20220126_self defense bat</t>
  </si>
  <si>
    <t>BR_P_B09P9XP9G6_20220126_softball bat</t>
  </si>
  <si>
    <t>BR_P_B09P9XP9G6_20220126_aluminum baseball bat</t>
  </si>
  <si>
    <t>BR_P_B09P9XP9G6_20220126_kid baseball bat</t>
  </si>
  <si>
    <t>BR_P_B09P9XP9G6_20220126_kid baseball</t>
  </si>
  <si>
    <t>PH_P_B09P9XP9G6_20220126_KOTIONOK Pink Baseball Bat</t>
  </si>
  <si>
    <t>PH_P_B09P9XP9G6_20220126_Pink Baseball Bat 28 inch</t>
  </si>
  <si>
    <t>PH_P_B09P9XP9G6_20220126_Self-Defense Softball Bat</t>
  </si>
  <si>
    <t>PH_P_B09P9XP9G6_20220126_baseball bat</t>
  </si>
  <si>
    <t>PH_P_B09P9XP9G6_20220126_self defense bat</t>
  </si>
  <si>
    <t>PH_P_B09P9XP9G6_20220126_softball bat</t>
  </si>
  <si>
    <t>PH_P_B09P9XP9G6_20220126_aluminum baseball bat</t>
  </si>
  <si>
    <t>PH_P_B09P9XP9G6_20220126_self defense</t>
  </si>
  <si>
    <t>PH_P_B09P9XP9G6_20220126_kid baseball bat</t>
  </si>
  <si>
    <t>PH_P_B09P9XP9G6_20220126_kid baseball</t>
  </si>
  <si>
    <t>OP_P_B09P9XP9G6_20220126_B00P0TWER8</t>
  </si>
  <si>
    <t>OP_P_B09P9XP9G6_20220126_B087NR2VSL</t>
  </si>
  <si>
    <t>OP_P_B09P9XP9G6_20220126_B08V85K5VJ</t>
  </si>
  <si>
    <t>BR_P_B09P9XP9G6_20220126_aluminum baseball bat self defense</t>
  </si>
  <si>
    <t>BR_P_B09P9XP9G6_20220126_aluminum bat</t>
  </si>
  <si>
    <t>5.084745762711864%</t>
  </si>
  <si>
    <t>BR_P_B09P9XP9G6_20220126_baseball bat black</t>
  </si>
  <si>
    <t>BR_P_B09P9XP9G6_20220126_baseball bats adult</t>
  </si>
  <si>
    <t>BR_P_B09P9XP9G6_20220126_bat</t>
  </si>
  <si>
    <t>BR_P_B09P9XP9G6_20220126_baseball bats</t>
  </si>
  <si>
    <t>BR_P_B09P9XP9G6_20220126_baseball bat self defense</t>
  </si>
  <si>
    <t>BR_P_B09P9XP9G6_20220126_bat baseball metal</t>
  </si>
  <si>
    <t>BR_P_B09P9XP9G6_20220126_bat for self defense</t>
  </si>
  <si>
    <t>BR_P_B09P9XP9G6_20220126_bats baseball</t>
  </si>
  <si>
    <t>BR_P_B09P9XP9G6_20220126_bat self defense</t>
  </si>
  <si>
    <t>BR_P_B09P9XP9G6_20220126_defense bat</t>
  </si>
  <si>
    <t>7.8341013824884795%</t>
  </si>
  <si>
    <t>BR_P_B09P9XP9G6_20220126_KOTIONOK Baseball Bat</t>
  </si>
  <si>
    <t>BR_P_B09P9XP9G6_20220126_metal baseball bat</t>
  </si>
  <si>
    <t>BR_P_B09P9XP9G6_20220126_metal baseball bat self defense</t>
  </si>
  <si>
    <t>BR_P_B09P9XP9G6_20220126_Metal Baseball Bats</t>
  </si>
  <si>
    <t>BR_P_B09P9XP9G6_20220126_mini bat</t>
  </si>
  <si>
    <t>BR_P_B09P9XP9G6_20220126_metal bat</t>
  </si>
  <si>
    <t>BR_P_B09P9XP9G6_20220126_self defense baseball bats</t>
  </si>
  <si>
    <t>BR_P_B09P9XP9G6_20220126_protection bat</t>
  </si>
  <si>
    <t>BR_P_B09P9XP9G6_20220126_small metal bat</t>
  </si>
  <si>
    <t>BR_P_B09P9XP9G6_20220126_steel baseball bat</t>
  </si>
  <si>
    <t>BR_P_B09P9XP9G6_20220126_steel bat</t>
  </si>
  <si>
    <t>BR_P_B09P9XP9G6_20220126_wooden baseball bat</t>
  </si>
  <si>
    <t>PH_P_B09P9XP9G6_20220126_aluminum baseball bat self defense</t>
  </si>
  <si>
    <t>PH_P_B09P9XP9G6_20220126_aluminum bat</t>
  </si>
  <si>
    <t>PH_P_B09P9XP9G6_20220126_baseball bat black</t>
  </si>
  <si>
    <t>PH_P_B09P9XP9G6_20220126_baseball bat self defense</t>
  </si>
  <si>
    <t>PH_P_B09P9XP9G6_20220126_baseball bats</t>
  </si>
  <si>
    <t>PH_P_B09P9XP9G6_20220126_baseball bats adult</t>
  </si>
  <si>
    <t>PH_P_B09P9XP9G6_20220126_bat</t>
  </si>
  <si>
    <t>PH_P_B09P9XP9G6_20220126_bat baseball metal</t>
  </si>
  <si>
    <t>PH_P_B09P9XP9G6_20220126_bat for self defense</t>
  </si>
  <si>
    <t>PH_P_B09P9XP9G6_20220126_bat self defense</t>
  </si>
  <si>
    <t>7.142857142857143%</t>
  </si>
  <si>
    <t>PH_P_B09P9XP9G6_20220126_bats baseball</t>
  </si>
  <si>
    <t>PH_P_B09P9XP9G6_20220126_defense bat</t>
  </si>
  <si>
    <t>PH_P_B09P9XP9G6_20220126_KOTIONOK Baseball Bat</t>
  </si>
  <si>
    <t>PH_P_B09P9XP9G6_20220126_metal baseball bat</t>
  </si>
  <si>
    <t>PH_P_B09P9XP9G6_20220126_metal baseball bat self defense</t>
  </si>
  <si>
    <t>PH_P_B09P9XP9G6_20220126_Metal Baseball Bats</t>
  </si>
  <si>
    <t>5.357142857142857%</t>
  </si>
  <si>
    <t>PH_P_B09P9XP9G6_20220126_metal bat</t>
  </si>
  <si>
    <t>PH_P_B09P9XP9G6_20220126_mini bat</t>
  </si>
  <si>
    <t>PH_P_B09P9XP9G6_20220126_protection bat</t>
  </si>
  <si>
    <t>PH_P_B09P9XP9G6_20220126_self defense baseball bats</t>
  </si>
  <si>
    <t>PH_P_B09P9XP9G6_20220126_small metal bat</t>
  </si>
  <si>
    <t>PH_P_B09P9XP9G6_20220126_steel bat</t>
  </si>
  <si>
    <t>PH_P_B09P9XP9G6_20220126_steel baseball bat</t>
  </si>
  <si>
    <t>PH_P_B09P9XP9G6_20220126_wooden baseball bat</t>
  </si>
  <si>
    <t>OW_P_B09P9XP9G6_20220126_bat</t>
  </si>
  <si>
    <t>9.126984126984127%</t>
  </si>
  <si>
    <t>11.764705882352942%</t>
  </si>
  <si>
    <t>39.21568627450981%</t>
  </si>
  <si>
    <t>23.68421052631579%</t>
  </si>
  <si>
    <t>8.88888888888889%</t>
  </si>
  <si>
    <t>87.5%</t>
  </si>
  <si>
    <t>23.076923076923077%</t>
  </si>
  <si>
    <t>57.35294117647059%</t>
  </si>
  <si>
    <t>5.405405405405405%</t>
  </si>
  <si>
    <t>43.75%</t>
  </si>
  <si>
    <t>30.61389337641357%</t>
  </si>
  <si>
    <t>8.333333333333334%</t>
  </si>
  <si>
    <t>17.441860465116278%</t>
  </si>
  <si>
    <t>12.903225806451612%</t>
  </si>
  <si>
    <t>38.70967741935484%</t>
  </si>
  <si>
    <t>13.333333333333334%</t>
  </si>
  <si>
    <t>15.079365079365079%</t>
  </si>
  <si>
    <t>47.27272727272727%</t>
  </si>
  <si>
    <t>30.76923076923077%</t>
  </si>
  <si>
    <t>57.377049180327866%</t>
  </si>
  <si>
    <t>71.56862745098039%</t>
  </si>
  <si>
    <t>6.896551724137931%</t>
  </si>
  <si>
    <t>41.666666666666664%</t>
  </si>
  <si>
    <t>38.888888888888886%</t>
  </si>
  <si>
    <t>7.8431372549019605%</t>
  </si>
  <si>
    <t>20.73170731707317%</t>
  </si>
  <si>
    <t>25.301204819277107%</t>
  </si>
  <si>
    <t>31.53153153153153%</t>
  </si>
  <si>
    <t>9.666666666666666%</t>
  </si>
  <si>
    <t>AG_P_B09P9XP9G6_20220126</t>
  </si>
  <si>
    <t>AG_B09P9XP9G6_ATM</t>
  </si>
  <si>
    <t>OW_B07YN1HXLC_20220127_schluter ditra xl</t>
  </si>
  <si>
    <t>27.272727272727273%</t>
  </si>
  <si>
    <t>5.555555555555555%</t>
  </si>
  <si>
    <t>30.985915492957748%</t>
  </si>
  <si>
    <t>61.111111111111114%</t>
  </si>
  <si>
    <t>69.23076923076923%</t>
  </si>
  <si>
    <t>83.33333333333333%</t>
  </si>
  <si>
    <t>46.666666666666664%</t>
  </si>
  <si>
    <t>44.44444444444444%</t>
  </si>
  <si>
    <t>55.172413793103445%</t>
  </si>
  <si>
    <t>11.010362694300518%</t>
  </si>
  <si>
    <t>18.181818181818183%</t>
  </si>
  <si>
    <t>34.132841328413285%</t>
  </si>
  <si>
    <t>13.312693498452012%</t>
  </si>
  <si>
    <t>17.24137931034483%</t>
  </si>
  <si>
    <t>18.571428571428573%</t>
  </si>
  <si>
    <t>29.447852760736197%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</si>
</sst>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quot;#,##0.00_);[Red]\(&quot;$&quot;#,##0.00\)"/>
    <numFmt numFmtId="165" formatCode="_(* #,##0_);_(* \(#,##0\);_(* &quot;-&quot;_);_(@_)"/>
    <numFmt numFmtId="166" formatCode="mm/dd/yy"/>
    <numFmt numFmtId="167" formatCode="0.000"/>
    <numFmt numFmtId="168" formatCode="_(* #,##0.0_);_(* \(#,##0.0\);_(* &quot;-&quot;_);_(@_)"/>
    <numFmt numFmtId="169" formatCode="0.0000%"/>
    <numFmt numFmtId="170" formatCode="[$$]#,##0.00;\([$$]#,##0.00\)"/>
    <numFmt numFmtId="171" formatCode="[$$-409]#,##0.00;\([$$-409]#,##0.00\)"/>
    <numFmt numFmtId="172" formatCode="m/d/yyyy;@"/>
  </numFmts>
  <fonts count="16" x14ac:knownFonts="1">
    <font>
      <sz val="11"/>
      <color theme="1"/>
      <name val="Calibri"/>
      <family val="2"/>
      <scheme val="minor"/>
    </font>
    <font>
      <b/>
      <sz val="11"/>
      <color theme="1"/>
      <name val="Calibri"/>
      <family val="2"/>
      <scheme val="minor"/>
    </font>
    <font>
      <b/>
      <sz val="10"/>
      <color theme="1"/>
      <name val="Arial"/>
      <family val="2"/>
    </font>
    <font>
      <sz val="10"/>
      <color theme="1"/>
      <name val="Arial"/>
      <family val="2"/>
    </font>
    <font>
      <b/>
      <sz val="10"/>
      <color rgb="FF0000FF"/>
      <name val="Arial"/>
      <family val="2"/>
    </font>
    <font>
      <i/>
      <sz val="10"/>
      <color rgb="FFFF0000"/>
      <name val="Arial"/>
      <family val="2"/>
    </font>
    <font>
      <sz val="10"/>
      <color rgb="FFFF0000"/>
      <name val="Arial"/>
      <family val="2"/>
    </font>
    <font>
      <sz val="10"/>
      <color rgb="FF0000FF"/>
      <name val="Arial"/>
      <family val="2"/>
    </font>
    <font>
      <sz val="10"/>
      <color rgb="FF008000"/>
      <name val="Arial"/>
      <family val="2"/>
    </font>
    <font>
      <sz val="10"/>
      <name val="Arial"/>
      <family val="2"/>
    </font>
    <font>
      <sz val="11"/>
      <color rgb="FF0000FF"/>
      <name val="Calibri"/>
      <family val="2"/>
      <scheme val="minor"/>
    </font>
    <font>
      <sz val="11"/>
      <name val="Calibri"/>
      <family val="2"/>
      <scheme val="minor"/>
    </font>
    <font>
      <b/>
      <sz val="11"/>
      <name val="Calibri"/>
      <family val="2"/>
      <scheme val="minor"/>
    </font>
    <font>
      <sz val="11"/>
      <color indexed="8"/>
      <name val="Calibri"/>
      <family val="2"/>
      <scheme val="minor"/>
    </font>
    <font>
      <sz val="11"/>
      <color rgb="FF000000"/>
      <name val="Calibri"/>
      <family val="2"/>
      <charset val="162"/>
    </font>
    <font>
      <sz val="8"/>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24994659260841701"/>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3" fillId="0" borderId="0"/>
  </cellStyleXfs>
  <cellXfs count="64">
    <xf numFmtId="0" fontId="0" fillId="0" borderId="0" xfId="0"/>
    <xf numFmtId="0" fontId="2" fillId="0" borderId="0" xfId="0" applyFont="1"/>
    <xf numFmtId="0" fontId="3" fillId="0" borderId="0" xfId="0" applyFont="1"/>
    <xf numFmtId="14" fontId="4" fillId="2" borderId="0" xfId="0" applyNumberFormat="1" applyFont="1" applyFill="1"/>
    <xf numFmtId="0" fontId="5" fillId="0" borderId="0" xfId="0" applyFont="1"/>
    <xf numFmtId="0" fontId="6" fillId="0" borderId="0" xfId="0" applyFont="1"/>
    <xf numFmtId="16" fontId="0" fillId="0" borderId="0" xfId="0" applyNumberFormat="1"/>
    <xf numFmtId="0" fontId="1" fillId="3" borderId="0" xfId="0" applyFont="1" applyFill="1"/>
    <xf numFmtId="14" fontId="0" fillId="0" borderId="0" xfId="0" applyNumberFormat="1"/>
    <xf numFmtId="0" fontId="1" fillId="2" borderId="0" xfId="0" applyFont="1" applyFill="1"/>
    <xf numFmtId="0" fontId="7" fillId="0" borderId="0" xfId="0" applyFont="1"/>
    <xf numFmtId="0" fontId="3" fillId="0" borderId="0" xfId="0" applyFont="1" applyAlignment="1">
      <alignment horizontal="center"/>
    </xf>
    <xf numFmtId="14" fontId="3" fillId="0" borderId="0" xfId="0" applyNumberFormat="1" applyFont="1"/>
    <xf numFmtId="10" fontId="3" fillId="0" borderId="0" xfId="0" applyNumberFormat="1" applyFont="1"/>
    <xf numFmtId="0" fontId="3" fillId="4" borderId="0" xfId="0" applyFont="1" applyFill="1" applyAlignment="1">
      <alignment horizontal="center"/>
    </xf>
    <xf numFmtId="0" fontId="3" fillId="4" borderId="0" xfId="0" applyFont="1" applyFill="1" applyAlignment="1">
      <alignment horizontal="centerContinuous"/>
    </xf>
    <xf numFmtId="0" fontId="3" fillId="4" borderId="1" xfId="0" applyFont="1" applyFill="1" applyBorder="1" applyAlignment="1">
      <alignment horizontal="center"/>
    </xf>
    <xf numFmtId="166" fontId="7" fillId="5" borderId="2" xfId="0" applyNumberFormat="1" applyFont="1" applyFill="1" applyBorder="1" applyAlignment="1">
      <alignment vertical="top"/>
    </xf>
    <xf numFmtId="166" fontId="7" fillId="2" borderId="3" xfId="0" applyNumberFormat="1" applyFont="1" applyFill="1" applyBorder="1"/>
    <xf numFmtId="0" fontId="10" fillId="0" borderId="0" xfId="0" applyFont="1"/>
    <xf numFmtId="3" fontId="11" fillId="0" borderId="0" xfId="0" applyNumberFormat="1" applyFont="1"/>
    <xf numFmtId="164" fontId="11" fillId="0" borderId="0" xfId="0" applyNumberFormat="1" applyFont="1"/>
    <xf numFmtId="164" fontId="10" fillId="0" borderId="0" xfId="0" applyNumberFormat="1" applyFont="1"/>
    <xf numFmtId="0" fontId="12" fillId="0" borderId="0" xfId="0" applyFont="1"/>
    <xf numFmtId="2" fontId="10" fillId="3" borderId="0" xfId="0" applyNumberFormat="1" applyFont="1" applyFill="1"/>
    <xf numFmtId="0" fontId="11" fillId="0" borderId="0" xfId="0" applyFont="1"/>
    <xf numFmtId="167" fontId="10" fillId="3" borderId="0" xfId="0" applyNumberFormat="1" applyFont="1" applyFill="1"/>
    <xf numFmtId="4" fontId="11" fillId="0" borderId="0" xfId="0" applyNumberFormat="1" applyFont="1"/>
    <xf numFmtId="10" fontId="10" fillId="0" borderId="0" xfId="0" applyNumberFormat="1" applyFont="1"/>
    <xf numFmtId="9" fontId="10" fillId="0" borderId="0" xfId="0" applyNumberFormat="1" applyFont="1"/>
    <xf numFmtId="4" fontId="10" fillId="0" borderId="0" xfId="0" applyNumberFormat="1" applyFont="1"/>
    <xf numFmtId="16" fontId="10" fillId="0" borderId="0" xfId="0" applyNumberFormat="1" applyFont="1"/>
    <xf numFmtId="168" fontId="9" fillId="0" borderId="0" xfId="0" applyNumberFormat="1" applyFont="1" applyAlignment="1">
      <alignment vertical="top"/>
    </xf>
    <xf numFmtId="165" fontId="7" fillId="0" borderId="0" xfId="0" applyNumberFormat="1" applyFont="1" applyAlignment="1">
      <alignment vertical="top"/>
    </xf>
    <xf numFmtId="165" fontId="8" fillId="0" borderId="0" xfId="0" applyNumberFormat="1" applyFont="1" applyAlignment="1">
      <alignment vertical="top"/>
    </xf>
    <xf numFmtId="0" fontId="7" fillId="0" borderId="0" xfId="0" applyFont="1" applyAlignment="1">
      <alignment horizontal="center"/>
    </xf>
    <xf numFmtId="0" fontId="13" fillId="0" borderId="0" xfId="1"/>
    <xf numFmtId="1" fontId="13" fillId="0" borderId="0" xfId="1" applyNumberFormat="1"/>
    <xf numFmtId="169" fontId="13" fillId="0" borderId="0" xfId="1" applyNumberFormat="1"/>
    <xf numFmtId="170" fontId="13" fillId="0" borderId="0" xfId="1" applyNumberFormat="1"/>
    <xf numFmtId="2" fontId="13" fillId="0" borderId="0" xfId="1" applyNumberFormat="1"/>
    <xf numFmtId="171" fontId="13" fillId="0" borderId="0" xfId="1" applyNumberFormat="1"/>
    <xf numFmtId="164" fontId="3" fillId="0" borderId="0" xfId="0" applyNumberFormat="1" applyFont="1"/>
    <xf numFmtId="0" fontId="1" fillId="0" borderId="0" xfId="0" applyFont="1"/>
    <xf numFmtId="15" fontId="0" fillId="0" borderId="0" xfId="0" applyNumberFormat="1"/>
    <xf numFmtId="0" fontId="0" fillId="3" borderId="0" xfId="0" applyFill="1"/>
    <xf numFmtId="0" fontId="0" fillId="2" borderId="0" xfId="0" applyFill="1"/>
    <xf numFmtId="0" fontId="14" fillId="0" borderId="0" xfId="0" applyFont="1"/>
    <xf numFmtId="0" fontId="14" fillId="0" borderId="0" xfId="0" quotePrefix="1" applyFont="1"/>
    <xf numFmtId="10" fontId="13" fillId="0" borderId="0" xfId="1" applyNumberFormat="1"/>
    <xf numFmtId="164" fontId="13" fillId="0" borderId="0" xfId="1" applyNumberFormat="1"/>
    <xf numFmtId="1" fontId="0" fillId="0" borderId="0" xfId="0" applyNumberFormat="1"/>
    <xf numFmtId="169" fontId="0" fillId="0" borderId="0" xfId="0" applyNumberFormat="1"/>
    <xf numFmtId="170" fontId="0" fillId="0" borderId="0" xfId="0" applyNumberFormat="1"/>
    <xf numFmtId="2" fontId="0" fillId="0" borderId="0" xfId="0" applyNumberFormat="1"/>
    <xf numFmtId="171" fontId="0" fillId="0" borderId="0" xfId="0" applyNumberFormat="1"/>
    <xf numFmtId="1" fontId="3" fillId="0" borderId="0" xfId="0" applyNumberFormat="1" applyFont="1"/>
    <xf numFmtId="172" fontId="0" fillId="0" borderId="0" xfId="0" applyNumberFormat="1"/>
    <xf numFmtId="172" fontId="13" fillId="0" borderId="0" xfId="1" applyNumberFormat="1"/>
    <xf numFmtId="0" fontId="13" fillId="0" borderId="0" xfId="1"/>
    <xf numFmtId="1" fontId="13" fillId="0" borderId="0" xfId="1" applyNumberFormat="1"/>
    <xf numFmtId="2" fontId="13" fillId="0" borderId="0" xfId="1" applyNumberFormat="1"/>
    <xf numFmtId="169" fontId="13" fillId="0" borderId="0" xfId="1" applyNumberFormat="1"/>
    <xf numFmtId="170" fontId="13" fillId="0" borderId="0" xfId="1" applyNumberFormat="1"/>
  </cellXfs>
  <cellStyles count="2">
    <cellStyle name="Normal" xfId="0" builtinId="0"/>
    <cellStyle name="Normal 2" xfId="1" xr:uid="{72B71C39-DA8D-41AE-B3AE-05F9D6C779B6}"/>
  </cellStyles>
  <dxfs count="531">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connections" Target="connection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D64CE91-9F23-49BD-BAE0-8C71EBC4C214}" autoFormatId="16" applyNumberFormats="0" applyBorderFormats="0" applyFontFormats="0" applyPatternFormats="0" applyAlignmentFormats="0" applyWidthHeightFormats="0">
  <queryTableRefresh nextId="28">
    <queryTableFields count="27">
      <queryTableField id="1" name="State" tableColumnId="1"/>
      <queryTableField id="2" name="Campaigns" tableColumnId="2"/>
      <queryTableField id="3" name="Status" tableColumnId="3"/>
      <queryTableField id="4" name="Type" tableColumnId="4"/>
      <queryTableField id="5" name="Targeting" tableColumnId="5"/>
      <queryTableField id="6" name="Campaign bidding strategy" tableColumnId="6"/>
      <queryTableField id="7" name="Start date" tableColumnId="7"/>
      <queryTableField id="8" name="End date" tableColumnId="8"/>
      <queryTableField id="9" name="Portfolio" tableColumnId="9"/>
      <queryTableField id="10" name="Budget(USD)" tableColumnId="10"/>
      <queryTableField id="11" name="Top-of-search IS" tableColumnId="11"/>
      <queryTableField id="12" name="Cost type" tableColumnId="12"/>
      <queryTableField id="13" name="Impressions" tableColumnId="13"/>
      <queryTableField id="14" name="Clicks" tableColumnId="14"/>
      <queryTableField id="15" name="CTR" tableColumnId="15"/>
      <queryTableField id="16" name="Spend(USD)" tableColumnId="16"/>
      <queryTableField id="17" name="CPC(USD)" tableColumnId="17"/>
      <queryTableField id="18" name="Orders" tableColumnId="18"/>
      <queryTableField id="19" name="Sales(USD)" tableColumnId="19"/>
      <queryTableField id="20" name="ACOS" tableColumnId="20"/>
      <queryTableField id="21" name="ROAS" tableColumnId="21"/>
      <queryTableField id="22" name="NTB orders" tableColumnId="22"/>
      <queryTableField id="23" name="% of orders NTB" tableColumnId="23"/>
      <queryTableField id="24" name="NTB sales(USD)" tableColumnId="24"/>
      <queryTableField id="25" name="% of sales NTB" tableColumnId="25"/>
      <queryTableField id="26" name="Viewable impressions" tableColumnId="26"/>
      <queryTableField id="27" name="VCPM(USD)" tableColumnId="2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E7898B-E0E0-4A41-B799-A2201965E22E}" name="Campaigns_Jan_24_2022" displayName="Campaigns_Jan_24_2022" ref="B2:AB489" tableType="queryTable" totalsRowShown="0">
  <tableColumns count="27">
    <tableColumn id="1" xr3:uid="{59BF4643-377D-4F00-AD55-350CDD107757}" uniqueName="1" name="State" queryTableFieldId="1" dataDxfId="530"/>
    <tableColumn id="2" xr3:uid="{6EB76B85-FD37-4953-AB5A-D07BBA073584}" uniqueName="2" name="Campaigns" queryTableFieldId="2" dataDxfId="529"/>
    <tableColumn id="3" xr3:uid="{3489D699-29C8-4416-9AF8-E4EE8ED9F68F}" uniqueName="3" name="Status" queryTableFieldId="3" dataDxfId="528"/>
    <tableColumn id="4" xr3:uid="{613D4E1F-DCF8-43F5-9992-C5415490C156}" uniqueName="4" name="Type" queryTableFieldId="4" dataDxfId="527"/>
    <tableColumn id="5" xr3:uid="{A7A8703E-1E68-4CDF-8AA6-B187E5BF2198}" uniqueName="5" name="Targeting" queryTableFieldId="5" dataDxfId="526"/>
    <tableColumn id="6" xr3:uid="{A9FC3651-0EA7-4721-B0EC-43B6E27CA097}" uniqueName="6" name="Campaign bidding strategy" queryTableFieldId="6" dataDxfId="525"/>
    <tableColumn id="7" xr3:uid="{C98EA126-81B6-4693-9948-2F8ED89027AE}" uniqueName="7" name="Start date" queryTableFieldId="7" dataDxfId="524"/>
    <tableColumn id="8" xr3:uid="{FE965D3F-EA97-41E7-855F-0E8B9F0A2B5E}" uniqueName="8" name="End date" queryTableFieldId="8" dataDxfId="523"/>
    <tableColumn id="9" xr3:uid="{C145984C-CF12-41D9-AE05-25FBAA9A8301}" uniqueName="9" name="Portfolio" queryTableFieldId="9" dataDxfId="522"/>
    <tableColumn id="10" xr3:uid="{F86A91E9-F204-4B92-A87D-FE5B298BA9F4}" uniqueName="10" name="Budget(USD)" queryTableFieldId="10"/>
    <tableColumn id="11" xr3:uid="{37D57222-5EEA-466D-96BA-1353988BCD73}" uniqueName="11" name="Top-of-search IS" queryTableFieldId="11" dataDxfId="521"/>
    <tableColumn id="12" xr3:uid="{0200B7F1-D738-4484-8675-ED8CA235EF4D}" uniqueName="12" name="Cost type" queryTableFieldId="12" dataDxfId="520"/>
    <tableColumn id="13" xr3:uid="{DDC2F40A-F77F-47C6-809B-886AF559BB7D}" uniqueName="13" name="Impressions" queryTableFieldId="13"/>
    <tableColumn id="14" xr3:uid="{E4EAA51F-215A-4021-95E8-F4748B8FD5B0}" uniqueName="14" name="Clicks" queryTableFieldId="14"/>
    <tableColumn id="15" xr3:uid="{4B70BE0D-DE3C-48D6-8309-278C6C86B01E}" uniqueName="15" name="CTR" queryTableFieldId="15"/>
    <tableColumn id="16" xr3:uid="{13990FB6-136F-4A3D-B57F-631B91257D5D}" uniqueName="16" name="Spend(USD)" queryTableFieldId="16"/>
    <tableColumn id="17" xr3:uid="{D89E0B59-07B0-46CD-B705-4516B7D8BB50}" uniqueName="17" name="CPC(USD)" queryTableFieldId="17"/>
    <tableColumn id="18" xr3:uid="{C88D6828-0C6A-4AD1-A51B-EBA93DC91CA7}" uniqueName="18" name="Orders" queryTableFieldId="18"/>
    <tableColumn id="19" xr3:uid="{5321114C-F8EA-4FAE-8064-19001166B1AD}" uniqueName="19" name="Sales(USD)" queryTableFieldId="19"/>
    <tableColumn id="20" xr3:uid="{020E0A10-4895-4EED-B6E3-9BE5C88E0129}" uniqueName="20" name="ACOS" queryTableFieldId="20"/>
    <tableColumn id="21" xr3:uid="{EAE94419-4E46-45FB-90C7-69C6DE3A2D89}" uniqueName="21" name="ROAS" queryTableFieldId="21"/>
    <tableColumn id="22" xr3:uid="{1A4413DB-3EBB-4DD5-9938-0C0F7DE35D84}" uniqueName="22" name="NTB orders" queryTableFieldId="22"/>
    <tableColumn id="23" xr3:uid="{E15B0A0E-7630-417B-99AE-E333F0CDC542}" uniqueName="23" name="% of orders NTB" queryTableFieldId="23"/>
    <tableColumn id="24" xr3:uid="{5AE6E9D2-6521-4ECC-98E9-F33B2B5458B4}" uniqueName="24" name="NTB sales(USD)" queryTableFieldId="24"/>
    <tableColumn id="25" xr3:uid="{38C57E33-64A5-4947-B9FC-4599B52652CD}" uniqueName="25" name="% of sales NTB" queryTableFieldId="25"/>
    <tableColumn id="26" xr3:uid="{A8663914-4AE5-4222-AB8D-85416F38CB1D}" uniqueName="26" name="Viewable impressions" queryTableFieldId="26"/>
    <tableColumn id="27" xr3:uid="{FEF542F1-01B2-4EA1-8BF6-5FC2B867EE79}" uniqueName="27" name="VCPM(USD)" queryTableFieldId="2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80F2D-4496-4940-8749-0826AAEB5034}">
  <sheetPr>
    <tabColor rgb="FF92D050"/>
  </sheetPr>
  <dimension ref="A1:AE734"/>
  <sheetViews>
    <sheetView zoomScale="80" zoomScaleNormal="80" workbookViewId="0">
      <selection activeCell="A4" sqref="A4"/>
    </sheetView>
  </sheetViews>
  <sheetFormatPr defaultColWidth="8.86328125" defaultRowHeight="12.75" x14ac:dyDescent="0.35"/>
  <cols>
    <col min="1" max="1" width="10.59765625" style="2" bestFit="1" customWidth="1"/>
    <col min="2" max="16384" width="8.86328125" style="2"/>
  </cols>
  <sheetData>
    <row r="1" spans="1:31" ht="13.15" x14ac:dyDescent="0.4">
      <c r="A1" s="1" t="s">
        <v>0</v>
      </c>
    </row>
    <row r="2" spans="1:31" ht="13.15" x14ac:dyDescent="0.4">
      <c r="A2" s="1"/>
    </row>
    <row r="3" spans="1:31" ht="13.15" x14ac:dyDescent="0.4">
      <c r="A3" s="3" t="s">
        <v>4150</v>
      </c>
    </row>
    <row r="4" spans="1:31" ht="14.25" x14ac:dyDescent="0.45">
      <c r="A4" s="47" t="s">
        <v>1</v>
      </c>
      <c r="B4" s="47" t="s">
        <v>2</v>
      </c>
      <c r="C4" s="47" t="s">
        <v>3</v>
      </c>
      <c r="D4" s="47" t="s">
        <v>4</v>
      </c>
      <c r="E4" s="47" t="s">
        <v>5</v>
      </c>
      <c r="F4" s="47" t="s">
        <v>6</v>
      </c>
      <c r="G4" s="47" t="s">
        <v>7</v>
      </c>
      <c r="H4" s="47" t="s">
        <v>8</v>
      </c>
      <c r="I4" s="47" t="s">
        <v>9</v>
      </c>
      <c r="J4" s="47" t="s">
        <v>10</v>
      </c>
      <c r="K4" s="47" t="s">
        <v>11</v>
      </c>
      <c r="L4" s="47" t="s">
        <v>12</v>
      </c>
      <c r="M4" s="47" t="s">
        <v>13</v>
      </c>
      <c r="N4" s="47" t="s">
        <v>14</v>
      </c>
      <c r="O4" s="47" t="s">
        <v>15</v>
      </c>
      <c r="P4" s="47" t="s">
        <v>16</v>
      </c>
      <c r="Q4" s="47" t="s">
        <v>17</v>
      </c>
      <c r="R4" s="47" t="s">
        <v>18</v>
      </c>
      <c r="S4" s="47" t="s">
        <v>19</v>
      </c>
      <c r="T4" s="47" t="s">
        <v>20</v>
      </c>
      <c r="U4" s="47" t="s">
        <v>21</v>
      </c>
      <c r="V4" s="47" t="s">
        <v>22</v>
      </c>
      <c r="W4" s="47" t="s">
        <v>23</v>
      </c>
      <c r="X4" s="47" t="s">
        <v>24</v>
      </c>
      <c r="Y4" s="47" t="s">
        <v>25</v>
      </c>
      <c r="Z4" s="47" t="s">
        <v>26</v>
      </c>
      <c r="AA4" s="47" t="s">
        <v>27</v>
      </c>
      <c r="AB4" s="47" t="s">
        <v>28</v>
      </c>
      <c r="AC4" s="47" t="s">
        <v>29</v>
      </c>
      <c r="AD4" s="47" t="s">
        <v>30</v>
      </c>
    </row>
    <row r="5" spans="1:31" ht="14.25" x14ac:dyDescent="0.45">
      <c r="A5" s="47" t="s">
        <v>31</v>
      </c>
      <c r="B5" s="47" t="s">
        <v>32</v>
      </c>
      <c r="C5" s="47" t="s">
        <v>33</v>
      </c>
      <c r="D5" s="47" t="s">
        <v>34</v>
      </c>
      <c r="E5" s="47" t="s">
        <v>35</v>
      </c>
      <c r="F5" s="47" t="s">
        <v>36</v>
      </c>
      <c r="G5" s="47" t="s">
        <v>37</v>
      </c>
      <c r="H5" s="47">
        <v>20.27</v>
      </c>
      <c r="I5" s="47">
        <v>20.27</v>
      </c>
      <c r="J5" s="47">
        <v>14.5</v>
      </c>
      <c r="K5" s="47">
        <v>13</v>
      </c>
      <c r="L5" s="47">
        <v>5.89</v>
      </c>
      <c r="M5" s="47">
        <v>52.3</v>
      </c>
      <c r="N5" s="47" t="s">
        <v>38</v>
      </c>
      <c r="O5" s="47">
        <v>100.02</v>
      </c>
      <c r="P5" s="47" t="s">
        <v>39</v>
      </c>
      <c r="Q5" s="47" t="s">
        <v>40</v>
      </c>
      <c r="R5" s="47" t="s">
        <v>41</v>
      </c>
      <c r="S5" s="47">
        <v>11.74</v>
      </c>
      <c r="T5" s="47">
        <v>3.04</v>
      </c>
      <c r="U5" s="47">
        <v>0</v>
      </c>
      <c r="V5" s="48" t="s">
        <v>42</v>
      </c>
      <c r="W5" s="48" t="s">
        <v>42</v>
      </c>
      <c r="X5" s="48" t="s">
        <v>42</v>
      </c>
      <c r="Y5" s="47">
        <v>8.6999999999999993</v>
      </c>
      <c r="Z5" s="47">
        <v>11.74</v>
      </c>
      <c r="AA5" s="48" t="s">
        <v>42</v>
      </c>
      <c r="AB5" s="48" t="s">
        <v>42</v>
      </c>
      <c r="AC5" s="48" t="s">
        <v>42</v>
      </c>
      <c r="AD5" s="47">
        <v>8.6999999999999993</v>
      </c>
      <c r="AE5" s="5" t="str">
        <f>A5&amp;R5</f>
        <v>MANCAVE-6PKCAD</v>
      </c>
    </row>
    <row r="6" spans="1:31" ht="14.25" x14ac:dyDescent="0.45">
      <c r="A6" s="47" t="s">
        <v>31</v>
      </c>
      <c r="B6" s="47" t="s">
        <v>32</v>
      </c>
      <c r="C6" s="47" t="s">
        <v>33</v>
      </c>
      <c r="D6" s="47" t="s">
        <v>43</v>
      </c>
      <c r="E6" s="47" t="s">
        <v>35</v>
      </c>
      <c r="F6" s="47" t="s">
        <v>36</v>
      </c>
      <c r="G6" s="47" t="s">
        <v>37</v>
      </c>
      <c r="H6" s="47">
        <v>6.89</v>
      </c>
      <c r="I6" s="47">
        <v>6.89</v>
      </c>
      <c r="J6" s="47">
        <v>5.71</v>
      </c>
      <c r="K6" s="47">
        <v>5.12</v>
      </c>
      <c r="L6" s="47">
        <v>2.3199999999999998</v>
      </c>
      <c r="M6" s="47">
        <v>20.59</v>
      </c>
      <c r="N6" s="47" t="s">
        <v>44</v>
      </c>
      <c r="O6" s="47">
        <v>0.22</v>
      </c>
      <c r="P6" s="47" t="s">
        <v>45</v>
      </c>
      <c r="Q6" s="47" t="s">
        <v>46</v>
      </c>
      <c r="R6" s="47" t="s">
        <v>47</v>
      </c>
      <c r="S6" s="47">
        <v>4.8</v>
      </c>
      <c r="T6" s="47">
        <v>1.03</v>
      </c>
      <c r="U6" s="47">
        <v>0</v>
      </c>
      <c r="V6" s="48" t="s">
        <v>42</v>
      </c>
      <c r="W6" s="48" t="s">
        <v>42</v>
      </c>
      <c r="X6" s="48" t="s">
        <v>42</v>
      </c>
      <c r="Y6" s="47">
        <v>3.77</v>
      </c>
      <c r="Z6" s="47">
        <v>4.8</v>
      </c>
      <c r="AA6" s="48" t="s">
        <v>42</v>
      </c>
      <c r="AB6" s="48" t="s">
        <v>42</v>
      </c>
      <c r="AC6" s="48" t="s">
        <v>42</v>
      </c>
      <c r="AD6" s="47">
        <v>3.77</v>
      </c>
      <c r="AE6" s="5" t="str">
        <f t="shared" ref="AE6:AE31" si="0">A6&amp;R6</f>
        <v>MANCAVE-6PKUSD</v>
      </c>
    </row>
    <row r="7" spans="1:31" ht="14.25" x14ac:dyDescent="0.45">
      <c r="A7" s="47" t="s">
        <v>48</v>
      </c>
      <c r="B7" s="47" t="s">
        <v>49</v>
      </c>
      <c r="C7" s="47" t="s">
        <v>50</v>
      </c>
      <c r="D7" s="47" t="s">
        <v>51</v>
      </c>
      <c r="E7" s="47" t="s">
        <v>35</v>
      </c>
      <c r="F7" s="47" t="s">
        <v>36</v>
      </c>
      <c r="G7" s="47" t="s">
        <v>37</v>
      </c>
      <c r="H7" s="47">
        <v>20.88</v>
      </c>
      <c r="I7" s="47">
        <v>20.88</v>
      </c>
      <c r="J7" s="47">
        <v>12.9</v>
      </c>
      <c r="K7" s="47">
        <v>10.1</v>
      </c>
      <c r="L7" s="47">
        <v>2.6</v>
      </c>
      <c r="M7" s="47">
        <v>38.299999999999997</v>
      </c>
      <c r="N7" s="47" t="s">
        <v>38</v>
      </c>
      <c r="O7" s="47">
        <v>18.010000000000002</v>
      </c>
      <c r="P7" s="47" t="s">
        <v>39</v>
      </c>
      <c r="Q7" s="47" t="s">
        <v>40</v>
      </c>
      <c r="R7" s="47" t="s">
        <v>41</v>
      </c>
      <c r="S7" s="47">
        <v>11.83</v>
      </c>
      <c r="T7" s="47">
        <v>3.13</v>
      </c>
      <c r="U7" s="47">
        <v>0</v>
      </c>
      <c r="V7" s="48" t="s">
        <v>42</v>
      </c>
      <c r="W7" s="48" t="s">
        <v>42</v>
      </c>
      <c r="X7" s="48" t="s">
        <v>42</v>
      </c>
      <c r="Y7" s="47">
        <v>8.6999999999999993</v>
      </c>
      <c r="Z7" s="47">
        <v>11.83</v>
      </c>
      <c r="AA7" s="48" t="s">
        <v>42</v>
      </c>
      <c r="AB7" s="48" t="s">
        <v>42</v>
      </c>
      <c r="AC7" s="48" t="s">
        <v>42</v>
      </c>
      <c r="AD7" s="47">
        <v>8.6999999999999993</v>
      </c>
      <c r="AE7" s="5" t="str">
        <f t="shared" si="0"/>
        <v>DOGMOM-2PKCAD</v>
      </c>
    </row>
    <row r="8" spans="1:31" ht="14.25" x14ac:dyDescent="0.45">
      <c r="A8" s="47" t="s">
        <v>48</v>
      </c>
      <c r="B8" s="47" t="s">
        <v>49</v>
      </c>
      <c r="C8" s="47" t="s">
        <v>50</v>
      </c>
      <c r="D8" s="47" t="s">
        <v>51</v>
      </c>
      <c r="E8" s="47" t="s">
        <v>35</v>
      </c>
      <c r="F8" s="47" t="s">
        <v>36</v>
      </c>
      <c r="G8" s="47" t="s">
        <v>37</v>
      </c>
      <c r="H8" s="47">
        <v>8.99</v>
      </c>
      <c r="I8" s="47">
        <v>8.99</v>
      </c>
      <c r="J8" s="47">
        <v>5.08</v>
      </c>
      <c r="K8" s="47">
        <v>3.98</v>
      </c>
      <c r="L8" s="47">
        <v>1.02</v>
      </c>
      <c r="M8" s="47">
        <v>15.08</v>
      </c>
      <c r="N8" s="47" t="s">
        <v>44</v>
      </c>
      <c r="O8" s="47">
        <v>0.04</v>
      </c>
      <c r="P8" s="47" t="s">
        <v>45</v>
      </c>
      <c r="Q8" s="47" t="s">
        <v>46</v>
      </c>
      <c r="R8" s="47" t="s">
        <v>47</v>
      </c>
      <c r="S8" s="47">
        <v>4.8899999999999997</v>
      </c>
      <c r="T8" s="47">
        <v>1.35</v>
      </c>
      <c r="U8" s="47">
        <v>0</v>
      </c>
      <c r="V8" s="48" t="s">
        <v>42</v>
      </c>
      <c r="W8" s="48" t="s">
        <v>42</v>
      </c>
      <c r="X8" s="48" t="s">
        <v>42</v>
      </c>
      <c r="Y8" s="47">
        <v>3.54</v>
      </c>
      <c r="Z8" s="47">
        <v>4.8899999999999997</v>
      </c>
      <c r="AA8" s="48" t="s">
        <v>42</v>
      </c>
      <c r="AB8" s="48" t="s">
        <v>42</v>
      </c>
      <c r="AC8" s="48" t="s">
        <v>42</v>
      </c>
      <c r="AD8" s="47">
        <v>3.54</v>
      </c>
      <c r="AE8" s="5" t="str">
        <f t="shared" si="0"/>
        <v>DOGMOM-2PKUSD</v>
      </c>
    </row>
    <row r="9" spans="1:31" ht="14.25" x14ac:dyDescent="0.45">
      <c r="A9" s="47" t="s">
        <v>52</v>
      </c>
      <c r="B9" s="47" t="s">
        <v>53</v>
      </c>
      <c r="C9" s="47" t="s">
        <v>54</v>
      </c>
      <c r="D9" s="47" t="s">
        <v>55</v>
      </c>
      <c r="E9" s="47" t="s">
        <v>35</v>
      </c>
      <c r="F9" s="47" t="s">
        <v>36</v>
      </c>
      <c r="G9" s="47" t="s">
        <v>37</v>
      </c>
      <c r="H9" s="47">
        <v>32.76</v>
      </c>
      <c r="I9" s="47">
        <v>32.76</v>
      </c>
      <c r="J9" s="47">
        <v>20.8</v>
      </c>
      <c r="K9" s="47">
        <v>14.5</v>
      </c>
      <c r="L9" s="47">
        <v>8.1</v>
      </c>
      <c r="M9" s="47">
        <v>66</v>
      </c>
      <c r="N9" s="47" t="s">
        <v>38</v>
      </c>
      <c r="O9" s="47">
        <v>99.02</v>
      </c>
      <c r="P9" s="47" t="s">
        <v>39</v>
      </c>
      <c r="Q9" s="47" t="s">
        <v>40</v>
      </c>
      <c r="R9" s="47" t="s">
        <v>41</v>
      </c>
      <c r="S9" s="47">
        <v>13.61</v>
      </c>
      <c r="T9" s="47">
        <v>4.91</v>
      </c>
      <c r="U9" s="47">
        <v>0</v>
      </c>
      <c r="V9" s="48" t="s">
        <v>42</v>
      </c>
      <c r="W9" s="48" t="s">
        <v>42</v>
      </c>
      <c r="X9" s="48" t="s">
        <v>42</v>
      </c>
      <c r="Y9" s="47">
        <v>8.6999999999999993</v>
      </c>
      <c r="Z9" s="47">
        <v>13.61</v>
      </c>
      <c r="AA9" s="48" t="s">
        <v>42</v>
      </c>
      <c r="AB9" s="48" t="s">
        <v>42</v>
      </c>
      <c r="AC9" s="48" t="s">
        <v>42</v>
      </c>
      <c r="AD9" s="47">
        <v>8.6999999999999993</v>
      </c>
      <c r="AE9" s="5" t="str">
        <f t="shared" si="0"/>
        <v>HBYL12PK-NEWCAD</v>
      </c>
    </row>
    <row r="10" spans="1:31" ht="14.25" x14ac:dyDescent="0.45">
      <c r="A10" s="47" t="s">
        <v>52</v>
      </c>
      <c r="B10" s="47" t="s">
        <v>53</v>
      </c>
      <c r="C10" s="47" t="s">
        <v>54</v>
      </c>
      <c r="D10" s="47" t="s">
        <v>55</v>
      </c>
      <c r="E10" s="47" t="s">
        <v>35</v>
      </c>
      <c r="F10" s="47" t="s">
        <v>36</v>
      </c>
      <c r="G10" s="47" t="s">
        <v>37</v>
      </c>
      <c r="H10" s="47">
        <v>17.989999999999998</v>
      </c>
      <c r="I10" s="47">
        <v>17.989999999999998</v>
      </c>
      <c r="J10" s="47">
        <v>8.19</v>
      </c>
      <c r="K10" s="47">
        <v>5.71</v>
      </c>
      <c r="L10" s="47">
        <v>3.19</v>
      </c>
      <c r="M10" s="47">
        <v>25.98</v>
      </c>
      <c r="N10" s="47" t="s">
        <v>44</v>
      </c>
      <c r="O10" s="47">
        <v>0.22</v>
      </c>
      <c r="P10" s="47" t="s">
        <v>45</v>
      </c>
      <c r="Q10" s="47" t="s">
        <v>46</v>
      </c>
      <c r="R10" s="47" t="s">
        <v>47</v>
      </c>
      <c r="S10" s="47">
        <v>7.84</v>
      </c>
      <c r="T10" s="47">
        <v>2.7</v>
      </c>
      <c r="U10" s="47">
        <v>0</v>
      </c>
      <c r="V10" s="48" t="s">
        <v>42</v>
      </c>
      <c r="W10" s="48" t="s">
        <v>42</v>
      </c>
      <c r="X10" s="48" t="s">
        <v>42</v>
      </c>
      <c r="Y10" s="47">
        <v>5.14</v>
      </c>
      <c r="Z10" s="47">
        <v>7.84</v>
      </c>
      <c r="AA10" s="48" t="s">
        <v>42</v>
      </c>
      <c r="AB10" s="48" t="s">
        <v>42</v>
      </c>
      <c r="AC10" s="48" t="s">
        <v>42</v>
      </c>
      <c r="AD10" s="47">
        <v>5.14</v>
      </c>
      <c r="AE10" s="5" t="str">
        <f t="shared" si="0"/>
        <v>HBYL12PK-NEWUSD</v>
      </c>
    </row>
    <row r="11" spans="1:31" ht="14.25" x14ac:dyDescent="0.45">
      <c r="A11" s="47" t="s">
        <v>56</v>
      </c>
      <c r="B11" s="47" t="s">
        <v>57</v>
      </c>
      <c r="C11" s="47" t="s">
        <v>58</v>
      </c>
      <c r="D11" s="47" t="s">
        <v>59</v>
      </c>
      <c r="E11" s="47" t="s">
        <v>35</v>
      </c>
      <c r="F11" s="47" t="s">
        <v>36</v>
      </c>
      <c r="G11" s="47" t="s">
        <v>37</v>
      </c>
      <c r="H11" s="47">
        <v>32.799999999999997</v>
      </c>
      <c r="I11" s="47">
        <v>32.799999999999997</v>
      </c>
      <c r="J11" s="47">
        <v>21.41</v>
      </c>
      <c r="K11" s="47">
        <v>15.01</v>
      </c>
      <c r="L11" s="47">
        <v>6.91</v>
      </c>
      <c r="M11" s="47">
        <v>65.25</v>
      </c>
      <c r="N11" s="47" t="s">
        <v>38</v>
      </c>
      <c r="O11" s="47">
        <v>109</v>
      </c>
      <c r="P11" s="47" t="s">
        <v>39</v>
      </c>
      <c r="Q11" s="47" t="s">
        <v>40</v>
      </c>
      <c r="R11" s="47" t="s">
        <v>41</v>
      </c>
      <c r="S11" s="47">
        <v>13.62</v>
      </c>
      <c r="T11" s="47">
        <v>4.92</v>
      </c>
      <c r="U11" s="47">
        <v>0</v>
      </c>
      <c r="V11" s="48" t="s">
        <v>42</v>
      </c>
      <c r="W11" s="48" t="s">
        <v>42</v>
      </c>
      <c r="X11" s="48" t="s">
        <v>42</v>
      </c>
      <c r="Y11" s="47">
        <v>8.6999999999999993</v>
      </c>
      <c r="Z11" s="47">
        <v>13.62</v>
      </c>
      <c r="AA11" s="48" t="s">
        <v>42</v>
      </c>
      <c r="AB11" s="48" t="s">
        <v>42</v>
      </c>
      <c r="AC11" s="48" t="s">
        <v>42</v>
      </c>
      <c r="AD11" s="47">
        <v>8.6999999999999993</v>
      </c>
      <c r="AE11" s="5" t="str">
        <f t="shared" si="0"/>
        <v>21CANCOOLERS12PK-NEWCAD</v>
      </c>
    </row>
    <row r="12" spans="1:31" ht="14.25" x14ac:dyDescent="0.45">
      <c r="A12" s="47" t="s">
        <v>56</v>
      </c>
      <c r="B12" s="47" t="s">
        <v>57</v>
      </c>
      <c r="C12" s="47" t="s">
        <v>58</v>
      </c>
      <c r="D12" s="47" t="s">
        <v>59</v>
      </c>
      <c r="E12" s="47" t="s">
        <v>35</v>
      </c>
      <c r="F12" s="47" t="s">
        <v>36</v>
      </c>
      <c r="G12" s="47" t="s">
        <v>37</v>
      </c>
      <c r="H12" s="47">
        <v>17.89</v>
      </c>
      <c r="I12" s="47">
        <v>17.89</v>
      </c>
      <c r="J12" s="47">
        <v>8.43</v>
      </c>
      <c r="K12" s="47">
        <v>5.91</v>
      </c>
      <c r="L12" s="47">
        <v>2.72</v>
      </c>
      <c r="M12" s="47">
        <v>25.69</v>
      </c>
      <c r="N12" s="47" t="s">
        <v>44</v>
      </c>
      <c r="O12" s="47">
        <v>0.24</v>
      </c>
      <c r="P12" s="47" t="s">
        <v>45</v>
      </c>
      <c r="Q12" s="47" t="s">
        <v>46</v>
      </c>
      <c r="R12" s="47" t="s">
        <v>47</v>
      </c>
      <c r="S12" s="47">
        <v>7.2</v>
      </c>
      <c r="T12" s="47">
        <v>2.68</v>
      </c>
      <c r="U12" s="47">
        <v>0</v>
      </c>
      <c r="V12" s="48" t="s">
        <v>42</v>
      </c>
      <c r="W12" s="48" t="s">
        <v>42</v>
      </c>
      <c r="X12" s="48" t="s">
        <v>42</v>
      </c>
      <c r="Y12" s="47">
        <v>4.5199999999999996</v>
      </c>
      <c r="Z12" s="47">
        <v>7.2</v>
      </c>
      <c r="AA12" s="48" t="s">
        <v>42</v>
      </c>
      <c r="AB12" s="48" t="s">
        <v>42</v>
      </c>
      <c r="AC12" s="48" t="s">
        <v>42</v>
      </c>
      <c r="AD12" s="47">
        <v>4.5199999999999996</v>
      </c>
      <c r="AE12" s="5" t="str">
        <f t="shared" si="0"/>
        <v>21CANCOOLERS12PK-NEWUSD</v>
      </c>
    </row>
    <row r="13" spans="1:31" ht="14.25" x14ac:dyDescent="0.45">
      <c r="A13" s="47" t="s">
        <v>60</v>
      </c>
      <c r="B13" s="47" t="s">
        <v>61</v>
      </c>
      <c r="C13" s="47" t="s">
        <v>62</v>
      </c>
      <c r="D13" s="47" t="s">
        <v>63</v>
      </c>
      <c r="E13" s="47" t="s">
        <v>35</v>
      </c>
      <c r="F13" s="47" t="s">
        <v>36</v>
      </c>
      <c r="G13" s="47" t="s">
        <v>37</v>
      </c>
      <c r="H13" s="47">
        <v>27.45</v>
      </c>
      <c r="I13" s="47">
        <v>27.45</v>
      </c>
      <c r="J13" s="47">
        <v>19.61</v>
      </c>
      <c r="K13" s="47">
        <v>14.4</v>
      </c>
      <c r="L13" s="47">
        <v>6.81</v>
      </c>
      <c r="M13" s="47">
        <v>62.03</v>
      </c>
      <c r="N13" s="47" t="s">
        <v>38</v>
      </c>
      <c r="O13" s="47">
        <v>90.99</v>
      </c>
      <c r="P13" s="47" t="s">
        <v>39</v>
      </c>
      <c r="Q13" s="47" t="s">
        <v>40</v>
      </c>
      <c r="R13" s="47" t="s">
        <v>41</v>
      </c>
      <c r="S13" s="47">
        <v>12.82</v>
      </c>
      <c r="T13" s="47">
        <v>4.12</v>
      </c>
      <c r="U13" s="47">
        <v>0</v>
      </c>
      <c r="V13" s="48" t="s">
        <v>42</v>
      </c>
      <c r="W13" s="48" t="s">
        <v>42</v>
      </c>
      <c r="X13" s="48" t="s">
        <v>42</v>
      </c>
      <c r="Y13" s="47">
        <v>8.6999999999999993</v>
      </c>
      <c r="Z13" s="47">
        <v>12.82</v>
      </c>
      <c r="AA13" s="48" t="s">
        <v>42</v>
      </c>
      <c r="AB13" s="48" t="s">
        <v>42</v>
      </c>
      <c r="AC13" s="48" t="s">
        <v>42</v>
      </c>
      <c r="AD13" s="47">
        <v>8.6999999999999993</v>
      </c>
      <c r="AE13" s="5" t="str">
        <f t="shared" si="0"/>
        <v>60THCANCOOLERS12PK-NEWCAD</v>
      </c>
    </row>
    <row r="14" spans="1:31" ht="14.25" x14ac:dyDescent="0.45">
      <c r="A14" s="47" t="s">
        <v>60</v>
      </c>
      <c r="B14" s="47" t="s">
        <v>61</v>
      </c>
      <c r="C14" s="47" t="s">
        <v>62</v>
      </c>
      <c r="D14" s="47" t="s">
        <v>63</v>
      </c>
      <c r="E14" s="47" t="s">
        <v>35</v>
      </c>
      <c r="F14" s="47" t="s">
        <v>36</v>
      </c>
      <c r="G14" s="47" t="s">
        <v>37</v>
      </c>
      <c r="H14" s="47">
        <v>17.989999999999998</v>
      </c>
      <c r="I14" s="47">
        <v>17.989999999999998</v>
      </c>
      <c r="J14" s="47">
        <v>7.72</v>
      </c>
      <c r="K14" s="47">
        <v>5.67</v>
      </c>
      <c r="L14" s="47">
        <v>2.68</v>
      </c>
      <c r="M14" s="47">
        <v>24.42</v>
      </c>
      <c r="N14" s="47" t="s">
        <v>44</v>
      </c>
      <c r="O14" s="47">
        <v>0.2</v>
      </c>
      <c r="P14" s="47" t="s">
        <v>45</v>
      </c>
      <c r="Q14" s="47" t="s">
        <v>46</v>
      </c>
      <c r="R14" s="47" t="s">
        <v>47</v>
      </c>
      <c r="S14" s="47">
        <v>7.22</v>
      </c>
      <c r="T14" s="47">
        <v>2.7</v>
      </c>
      <c r="U14" s="47">
        <v>0</v>
      </c>
      <c r="V14" s="48" t="s">
        <v>42</v>
      </c>
      <c r="W14" s="48" t="s">
        <v>42</v>
      </c>
      <c r="X14" s="48" t="s">
        <v>42</v>
      </c>
      <c r="Y14" s="47">
        <v>4.5199999999999996</v>
      </c>
      <c r="Z14" s="47">
        <v>7.22</v>
      </c>
      <c r="AA14" s="48" t="s">
        <v>42</v>
      </c>
      <c r="AB14" s="48" t="s">
        <v>42</v>
      </c>
      <c r="AC14" s="48" t="s">
        <v>42</v>
      </c>
      <c r="AD14" s="47">
        <v>4.5199999999999996</v>
      </c>
      <c r="AE14" s="5" t="str">
        <f t="shared" si="0"/>
        <v>60THCANCOOLERS12PK-NEWUSD</v>
      </c>
    </row>
    <row r="15" spans="1:31" ht="14.25" x14ac:dyDescent="0.45">
      <c r="A15" s="47" t="s">
        <v>64</v>
      </c>
      <c r="B15" s="47" t="s">
        <v>65</v>
      </c>
      <c r="C15" s="47" t="s">
        <v>66</v>
      </c>
      <c r="D15" s="47" t="s">
        <v>67</v>
      </c>
      <c r="E15" s="47" t="s">
        <v>35</v>
      </c>
      <c r="F15" s="47" t="s">
        <v>36</v>
      </c>
      <c r="G15" s="47" t="s">
        <v>37</v>
      </c>
      <c r="H15" s="47">
        <v>32.83</v>
      </c>
      <c r="I15" s="47">
        <v>32.83</v>
      </c>
      <c r="J15" s="47">
        <v>20.29</v>
      </c>
      <c r="K15" s="47">
        <v>14.5</v>
      </c>
      <c r="L15" s="47">
        <v>6.5</v>
      </c>
      <c r="M15" s="47">
        <v>62.31</v>
      </c>
      <c r="N15" s="47" t="s">
        <v>38</v>
      </c>
      <c r="O15" s="47">
        <v>117.98</v>
      </c>
      <c r="P15" s="47" t="s">
        <v>39</v>
      </c>
      <c r="Q15" s="47" t="s">
        <v>40</v>
      </c>
      <c r="R15" s="47" t="s">
        <v>41</v>
      </c>
      <c r="S15" s="47">
        <v>13.62</v>
      </c>
      <c r="T15" s="47">
        <v>4.92</v>
      </c>
      <c r="U15" s="47">
        <v>0</v>
      </c>
      <c r="V15" s="48" t="s">
        <v>42</v>
      </c>
      <c r="W15" s="48" t="s">
        <v>42</v>
      </c>
      <c r="X15" s="48" t="s">
        <v>42</v>
      </c>
      <c r="Y15" s="47">
        <v>8.6999999999999993</v>
      </c>
      <c r="Z15" s="47">
        <v>13.62</v>
      </c>
      <c r="AA15" s="48" t="s">
        <v>42</v>
      </c>
      <c r="AB15" s="48" t="s">
        <v>42</v>
      </c>
      <c r="AC15" s="48" t="s">
        <v>42</v>
      </c>
      <c r="AD15" s="47">
        <v>8.6999999999999993</v>
      </c>
      <c r="AE15" s="5" t="str">
        <f t="shared" si="0"/>
        <v>50THCOOLERS12PK-NEWCAD</v>
      </c>
    </row>
    <row r="16" spans="1:31" ht="14.25" x14ac:dyDescent="0.45">
      <c r="A16" s="47" t="s">
        <v>64</v>
      </c>
      <c r="B16" s="47" t="s">
        <v>65</v>
      </c>
      <c r="C16" s="47" t="s">
        <v>66</v>
      </c>
      <c r="D16" s="47" t="s">
        <v>67</v>
      </c>
      <c r="E16" s="47" t="s">
        <v>35</v>
      </c>
      <c r="F16" s="47" t="s">
        <v>36</v>
      </c>
      <c r="G16" s="47" t="s">
        <v>37</v>
      </c>
      <c r="H16" s="47">
        <v>17.89</v>
      </c>
      <c r="I16" s="47">
        <v>17.89</v>
      </c>
      <c r="J16" s="47">
        <v>7.99</v>
      </c>
      <c r="K16" s="47">
        <v>5.71</v>
      </c>
      <c r="L16" s="47">
        <v>2.56</v>
      </c>
      <c r="M16" s="47">
        <v>24.53</v>
      </c>
      <c r="N16" s="47" t="s">
        <v>44</v>
      </c>
      <c r="O16" s="47">
        <v>0.26</v>
      </c>
      <c r="P16" s="47" t="s">
        <v>45</v>
      </c>
      <c r="Q16" s="47" t="s">
        <v>46</v>
      </c>
      <c r="R16" s="47" t="s">
        <v>47</v>
      </c>
      <c r="S16" s="47">
        <v>7.2</v>
      </c>
      <c r="T16" s="47">
        <v>2.68</v>
      </c>
      <c r="U16" s="47">
        <v>0</v>
      </c>
      <c r="V16" s="48" t="s">
        <v>42</v>
      </c>
      <c r="W16" s="48" t="s">
        <v>42</v>
      </c>
      <c r="X16" s="48" t="s">
        <v>42</v>
      </c>
      <c r="Y16" s="47">
        <v>4.5199999999999996</v>
      </c>
      <c r="Z16" s="47">
        <v>7.2</v>
      </c>
      <c r="AA16" s="48" t="s">
        <v>42</v>
      </c>
      <c r="AB16" s="48" t="s">
        <v>42</v>
      </c>
      <c r="AC16" s="48" t="s">
        <v>42</v>
      </c>
      <c r="AD16" s="47">
        <v>4.5199999999999996</v>
      </c>
      <c r="AE16" s="5" t="str">
        <f t="shared" si="0"/>
        <v>50THCOOLERS12PK-NEWUSD</v>
      </c>
    </row>
    <row r="17" spans="1:31" ht="14.25" x14ac:dyDescent="0.45">
      <c r="A17" s="47" t="s">
        <v>68</v>
      </c>
      <c r="B17" s="47" t="s">
        <v>69</v>
      </c>
      <c r="C17" s="47" t="s">
        <v>70</v>
      </c>
      <c r="D17" s="47" t="s">
        <v>71</v>
      </c>
      <c r="E17" s="47" t="s">
        <v>35</v>
      </c>
      <c r="F17" s="47" t="s">
        <v>36</v>
      </c>
      <c r="G17" s="47" t="s">
        <v>37</v>
      </c>
      <c r="H17" s="47">
        <v>32.83</v>
      </c>
      <c r="I17" s="47">
        <v>32.83</v>
      </c>
      <c r="J17" s="47">
        <v>20.399999999999999</v>
      </c>
      <c r="K17" s="47">
        <v>15.01</v>
      </c>
      <c r="L17" s="47">
        <v>6.1</v>
      </c>
      <c r="M17" s="47">
        <v>62.61</v>
      </c>
      <c r="N17" s="47" t="s">
        <v>38</v>
      </c>
      <c r="O17" s="47">
        <v>117.98</v>
      </c>
      <c r="P17" s="47" t="s">
        <v>39</v>
      </c>
      <c r="Q17" s="47" t="s">
        <v>40</v>
      </c>
      <c r="R17" s="47" t="s">
        <v>41</v>
      </c>
      <c r="S17" s="47">
        <v>13.62</v>
      </c>
      <c r="T17" s="47">
        <v>4.92</v>
      </c>
      <c r="U17" s="47">
        <v>0</v>
      </c>
      <c r="V17" s="48" t="s">
        <v>42</v>
      </c>
      <c r="W17" s="48" t="s">
        <v>42</v>
      </c>
      <c r="X17" s="48" t="s">
        <v>42</v>
      </c>
      <c r="Y17" s="47">
        <v>8.6999999999999993</v>
      </c>
      <c r="Z17" s="47">
        <v>13.62</v>
      </c>
      <c r="AA17" s="48" t="s">
        <v>42</v>
      </c>
      <c r="AB17" s="48" t="s">
        <v>42</v>
      </c>
      <c r="AC17" s="48" t="s">
        <v>42</v>
      </c>
      <c r="AD17" s="47">
        <v>8.6999999999999993</v>
      </c>
      <c r="AE17" s="5" t="str">
        <f t="shared" si="0"/>
        <v>30THCANCOOLERS12PK-NEWCAD</v>
      </c>
    </row>
    <row r="18" spans="1:31" ht="14.25" x14ac:dyDescent="0.45">
      <c r="A18" s="47" t="s">
        <v>68</v>
      </c>
      <c r="B18" s="47" t="s">
        <v>69</v>
      </c>
      <c r="C18" s="47" t="s">
        <v>70</v>
      </c>
      <c r="D18" s="47" t="s">
        <v>71</v>
      </c>
      <c r="E18" s="47" t="s">
        <v>35</v>
      </c>
      <c r="F18" s="47" t="s">
        <v>36</v>
      </c>
      <c r="G18" s="47" t="s">
        <v>37</v>
      </c>
      <c r="H18" s="47">
        <v>17.989999999999998</v>
      </c>
      <c r="I18" s="47">
        <v>17.989999999999998</v>
      </c>
      <c r="J18" s="47">
        <v>8.0299999999999994</v>
      </c>
      <c r="K18" s="47">
        <v>5.91</v>
      </c>
      <c r="L18" s="47">
        <v>2.4</v>
      </c>
      <c r="M18" s="47">
        <v>24.65</v>
      </c>
      <c r="N18" s="47" t="s">
        <v>44</v>
      </c>
      <c r="O18" s="47">
        <v>0.26</v>
      </c>
      <c r="P18" s="47" t="s">
        <v>45</v>
      </c>
      <c r="Q18" s="47" t="s">
        <v>46</v>
      </c>
      <c r="R18" s="47" t="s">
        <v>47</v>
      </c>
      <c r="S18" s="47">
        <v>7.22</v>
      </c>
      <c r="T18" s="47">
        <v>2.7</v>
      </c>
      <c r="U18" s="47">
        <v>0</v>
      </c>
      <c r="V18" s="48" t="s">
        <v>42</v>
      </c>
      <c r="W18" s="48" t="s">
        <v>42</v>
      </c>
      <c r="X18" s="48" t="s">
        <v>42</v>
      </c>
      <c r="Y18" s="47">
        <v>4.5199999999999996</v>
      </c>
      <c r="Z18" s="47">
        <v>7.22</v>
      </c>
      <c r="AA18" s="48" t="s">
        <v>42</v>
      </c>
      <c r="AB18" s="48" t="s">
        <v>42</v>
      </c>
      <c r="AC18" s="48" t="s">
        <v>42</v>
      </c>
      <c r="AD18" s="47">
        <v>4.5199999999999996</v>
      </c>
      <c r="AE18" s="5" t="str">
        <f t="shared" si="0"/>
        <v>30THCANCOOLERS12PK-NEWUSD</v>
      </c>
    </row>
    <row r="19" spans="1:31" ht="14.25" x14ac:dyDescent="0.45">
      <c r="A19" s="47" t="s">
        <v>72</v>
      </c>
      <c r="B19" s="47" t="s">
        <v>73</v>
      </c>
      <c r="C19" s="47" t="s">
        <v>74</v>
      </c>
      <c r="D19" s="47" t="s">
        <v>75</v>
      </c>
      <c r="E19" s="47" t="s">
        <v>35</v>
      </c>
      <c r="F19" s="47" t="s">
        <v>36</v>
      </c>
      <c r="G19" s="47" t="s">
        <v>37</v>
      </c>
      <c r="H19" s="47">
        <v>32.880000000000003</v>
      </c>
      <c r="I19" s="47">
        <v>32.880000000000003</v>
      </c>
      <c r="J19" s="47">
        <v>21.82</v>
      </c>
      <c r="K19" s="47">
        <v>14.91</v>
      </c>
      <c r="L19" s="47">
        <v>6.5</v>
      </c>
      <c r="M19" s="47">
        <v>64.64</v>
      </c>
      <c r="N19" s="47" t="s">
        <v>38</v>
      </c>
      <c r="O19" s="47">
        <v>117.98</v>
      </c>
      <c r="P19" s="47" t="s">
        <v>39</v>
      </c>
      <c r="Q19" s="47" t="s">
        <v>40</v>
      </c>
      <c r="R19" s="47" t="s">
        <v>41</v>
      </c>
      <c r="S19" s="47">
        <v>13.63</v>
      </c>
      <c r="T19" s="47">
        <v>4.93</v>
      </c>
      <c r="U19" s="47">
        <v>0</v>
      </c>
      <c r="V19" s="48" t="s">
        <v>42</v>
      </c>
      <c r="W19" s="48" t="s">
        <v>42</v>
      </c>
      <c r="X19" s="48" t="s">
        <v>42</v>
      </c>
      <c r="Y19" s="47">
        <v>8.6999999999999993</v>
      </c>
      <c r="Z19" s="47">
        <v>13.63</v>
      </c>
      <c r="AA19" s="48" t="s">
        <v>42</v>
      </c>
      <c r="AB19" s="48" t="s">
        <v>42</v>
      </c>
      <c r="AC19" s="48" t="s">
        <v>42</v>
      </c>
      <c r="AD19" s="47">
        <v>8.6999999999999993</v>
      </c>
      <c r="AE19" s="5" t="str">
        <f t="shared" si="0"/>
        <v>40THCANCOOLERS12PK-NEWCAD</v>
      </c>
    </row>
    <row r="20" spans="1:31" ht="14.25" x14ac:dyDescent="0.45">
      <c r="A20" s="47" t="s">
        <v>72</v>
      </c>
      <c r="B20" s="47" t="s">
        <v>73</v>
      </c>
      <c r="C20" s="47" t="s">
        <v>74</v>
      </c>
      <c r="D20" s="47" t="s">
        <v>75</v>
      </c>
      <c r="E20" s="47" t="s">
        <v>35</v>
      </c>
      <c r="F20" s="47" t="s">
        <v>36</v>
      </c>
      <c r="G20" s="47" t="s">
        <v>37</v>
      </c>
      <c r="H20" s="47">
        <v>17.89</v>
      </c>
      <c r="I20" s="47">
        <v>17.89</v>
      </c>
      <c r="J20" s="47">
        <v>8.59</v>
      </c>
      <c r="K20" s="47">
        <v>5.87</v>
      </c>
      <c r="L20" s="47">
        <v>2.56</v>
      </c>
      <c r="M20" s="47">
        <v>25.45</v>
      </c>
      <c r="N20" s="47" t="s">
        <v>44</v>
      </c>
      <c r="O20" s="47">
        <v>0.26</v>
      </c>
      <c r="P20" s="47" t="s">
        <v>45</v>
      </c>
      <c r="Q20" s="47" t="s">
        <v>46</v>
      </c>
      <c r="R20" s="47" t="s">
        <v>47</v>
      </c>
      <c r="S20" s="47">
        <v>7.2</v>
      </c>
      <c r="T20" s="47">
        <v>2.68</v>
      </c>
      <c r="U20" s="47">
        <v>0</v>
      </c>
      <c r="V20" s="48" t="s">
        <v>42</v>
      </c>
      <c r="W20" s="48" t="s">
        <v>42</v>
      </c>
      <c r="X20" s="48" t="s">
        <v>42</v>
      </c>
      <c r="Y20" s="47">
        <v>4.5199999999999996</v>
      </c>
      <c r="Z20" s="47">
        <v>7.2</v>
      </c>
      <c r="AA20" s="48" t="s">
        <v>42</v>
      </c>
      <c r="AB20" s="48" t="s">
        <v>42</v>
      </c>
      <c r="AC20" s="48" t="s">
        <v>42</v>
      </c>
      <c r="AD20" s="47">
        <v>4.5199999999999996</v>
      </c>
      <c r="AE20" s="5" t="str">
        <f t="shared" si="0"/>
        <v>40THCANCOOLERS12PK-NEWUSD</v>
      </c>
    </row>
    <row r="21" spans="1:31" ht="14.25" x14ac:dyDescent="0.45">
      <c r="A21" s="47" t="s">
        <v>76</v>
      </c>
      <c r="B21" s="47" t="s">
        <v>77</v>
      </c>
      <c r="C21" s="47" t="s">
        <v>78</v>
      </c>
      <c r="D21" s="47" t="s">
        <v>79</v>
      </c>
      <c r="E21" s="47" t="s">
        <v>35</v>
      </c>
      <c r="F21" s="47" t="s">
        <v>36</v>
      </c>
      <c r="G21" s="47" t="s">
        <v>37</v>
      </c>
      <c r="H21" s="47">
        <v>32.82</v>
      </c>
      <c r="I21" s="47">
        <v>32.82</v>
      </c>
      <c r="J21" s="47">
        <v>19.2</v>
      </c>
      <c r="K21" s="47">
        <v>15.9</v>
      </c>
      <c r="L21" s="47">
        <v>7.6</v>
      </c>
      <c r="M21" s="47">
        <v>66.2</v>
      </c>
      <c r="N21" s="47" t="s">
        <v>38</v>
      </c>
      <c r="O21" s="47">
        <v>100.02</v>
      </c>
      <c r="P21" s="47" t="s">
        <v>39</v>
      </c>
      <c r="Q21" s="47" t="s">
        <v>40</v>
      </c>
      <c r="R21" s="47" t="s">
        <v>41</v>
      </c>
      <c r="S21" s="47">
        <v>13.62</v>
      </c>
      <c r="T21" s="47">
        <v>4.92</v>
      </c>
      <c r="U21" s="47">
        <v>0</v>
      </c>
      <c r="V21" s="48" t="s">
        <v>42</v>
      </c>
      <c r="W21" s="48" t="s">
        <v>42</v>
      </c>
      <c r="X21" s="48" t="s">
        <v>42</v>
      </c>
      <c r="Y21" s="47">
        <v>8.6999999999999993</v>
      </c>
      <c r="Z21" s="47">
        <v>13.62</v>
      </c>
      <c r="AA21" s="48" t="s">
        <v>42</v>
      </c>
      <c r="AB21" s="48" t="s">
        <v>42</v>
      </c>
      <c r="AC21" s="48" t="s">
        <v>42</v>
      </c>
      <c r="AD21" s="47">
        <v>8.6999999999999993</v>
      </c>
      <c r="AE21" s="5" t="str">
        <f t="shared" si="0"/>
        <v>YC-O9BL-ETGDCAD</v>
      </c>
    </row>
    <row r="22" spans="1:31" ht="14.25" x14ac:dyDescent="0.45">
      <c r="A22" s="47" t="s">
        <v>76</v>
      </c>
      <c r="B22" s="47" t="s">
        <v>77</v>
      </c>
      <c r="C22" s="47" t="s">
        <v>78</v>
      </c>
      <c r="D22" s="47" t="s">
        <v>79</v>
      </c>
      <c r="E22" s="47" t="s">
        <v>35</v>
      </c>
      <c r="F22" s="47" t="s">
        <v>36</v>
      </c>
      <c r="G22" s="47" t="s">
        <v>37</v>
      </c>
      <c r="H22" s="47">
        <v>17.89</v>
      </c>
      <c r="I22" s="47">
        <v>17.89</v>
      </c>
      <c r="J22" s="47">
        <v>7.56</v>
      </c>
      <c r="K22" s="47">
        <v>6.26</v>
      </c>
      <c r="L22" s="47">
        <v>2.99</v>
      </c>
      <c r="M22" s="47">
        <v>26.06</v>
      </c>
      <c r="N22" s="47" t="s">
        <v>44</v>
      </c>
      <c r="O22" s="47">
        <v>0.22</v>
      </c>
      <c r="P22" s="47" t="s">
        <v>45</v>
      </c>
      <c r="Q22" s="47" t="s">
        <v>46</v>
      </c>
      <c r="R22" s="47" t="s">
        <v>47</v>
      </c>
      <c r="S22" s="47">
        <v>7.82</v>
      </c>
      <c r="T22" s="47">
        <v>2.68</v>
      </c>
      <c r="U22" s="47">
        <v>0</v>
      </c>
      <c r="V22" s="48" t="s">
        <v>42</v>
      </c>
      <c r="W22" s="48" t="s">
        <v>42</v>
      </c>
      <c r="X22" s="48" t="s">
        <v>42</v>
      </c>
      <c r="Y22" s="47">
        <v>5.14</v>
      </c>
      <c r="Z22" s="47">
        <v>7.82</v>
      </c>
      <c r="AA22" s="48" t="s">
        <v>42</v>
      </c>
      <c r="AB22" s="48" t="s">
        <v>42</v>
      </c>
      <c r="AC22" s="48" t="s">
        <v>42</v>
      </c>
      <c r="AD22" s="47">
        <v>5.14</v>
      </c>
      <c r="AE22" s="5" t="str">
        <f t="shared" si="0"/>
        <v>YC-O9BL-ETGDUSD</v>
      </c>
    </row>
    <row r="23" spans="1:31" ht="14.25" x14ac:dyDescent="0.45">
      <c r="A23" s="47" t="s">
        <v>80</v>
      </c>
      <c r="B23" s="47" t="s">
        <v>81</v>
      </c>
      <c r="C23" s="47" t="s">
        <v>82</v>
      </c>
      <c r="D23" s="47" t="s">
        <v>83</v>
      </c>
      <c r="E23" s="47" t="s">
        <v>35</v>
      </c>
      <c r="F23" s="47" t="s">
        <v>36</v>
      </c>
      <c r="G23" s="47" t="s">
        <v>37</v>
      </c>
      <c r="H23" s="47">
        <v>17.989999999999998</v>
      </c>
      <c r="I23" s="47">
        <v>17.989999999999998</v>
      </c>
      <c r="J23" s="47">
        <v>9.1300000000000008</v>
      </c>
      <c r="K23" s="47">
        <v>5.91</v>
      </c>
      <c r="L23" s="47">
        <v>2.87</v>
      </c>
      <c r="M23" s="47">
        <v>26.69</v>
      </c>
      <c r="N23" s="47" t="s">
        <v>44</v>
      </c>
      <c r="O23" s="47">
        <v>0.24</v>
      </c>
      <c r="P23" s="47" t="s">
        <v>45</v>
      </c>
      <c r="Q23" s="47" t="s">
        <v>46</v>
      </c>
      <c r="R23" s="47" t="s">
        <v>47</v>
      </c>
      <c r="S23" s="47">
        <v>7.84</v>
      </c>
      <c r="T23" s="47">
        <v>2.7</v>
      </c>
      <c r="U23" s="47">
        <v>0</v>
      </c>
      <c r="V23" s="48" t="s">
        <v>42</v>
      </c>
      <c r="W23" s="48" t="s">
        <v>42</v>
      </c>
      <c r="X23" s="48" t="s">
        <v>42</v>
      </c>
      <c r="Y23" s="47">
        <v>5.14</v>
      </c>
      <c r="Z23" s="47">
        <v>7.84</v>
      </c>
      <c r="AA23" s="48" t="s">
        <v>42</v>
      </c>
      <c r="AB23" s="48" t="s">
        <v>42</v>
      </c>
      <c r="AC23" s="48" t="s">
        <v>42</v>
      </c>
      <c r="AD23" s="47">
        <v>5.14</v>
      </c>
      <c r="AE23" s="5" t="str">
        <f t="shared" si="0"/>
        <v>BACHELOR13CANPKUSD</v>
      </c>
    </row>
    <row r="24" spans="1:31" ht="14.25" x14ac:dyDescent="0.45">
      <c r="A24" s="47" t="s">
        <v>84</v>
      </c>
      <c r="B24" s="47" t="s">
        <v>85</v>
      </c>
      <c r="C24" s="47" t="s">
        <v>86</v>
      </c>
      <c r="D24" s="47" t="s">
        <v>87</v>
      </c>
      <c r="E24" s="47" t="s">
        <v>35</v>
      </c>
      <c r="F24" s="47" t="s">
        <v>36</v>
      </c>
      <c r="G24" s="47" t="s">
        <v>37</v>
      </c>
      <c r="H24" s="47">
        <v>22.57</v>
      </c>
      <c r="I24" s="47">
        <v>22.57</v>
      </c>
      <c r="J24" s="47">
        <v>12.95</v>
      </c>
      <c r="K24" s="47">
        <v>9.65</v>
      </c>
      <c r="L24" s="47">
        <v>3.05</v>
      </c>
      <c r="M24" s="47">
        <v>38.35</v>
      </c>
      <c r="N24" s="47" t="s">
        <v>38</v>
      </c>
      <c r="O24" s="47">
        <v>23</v>
      </c>
      <c r="P24" s="47" t="s">
        <v>39</v>
      </c>
      <c r="Q24" s="47" t="s">
        <v>40</v>
      </c>
      <c r="R24" s="47" t="s">
        <v>41</v>
      </c>
      <c r="S24" s="47">
        <v>12.09</v>
      </c>
      <c r="T24" s="47">
        <v>3.39</v>
      </c>
      <c r="U24" s="47">
        <v>0</v>
      </c>
      <c r="V24" s="48" t="s">
        <v>42</v>
      </c>
      <c r="W24" s="48" t="s">
        <v>42</v>
      </c>
      <c r="X24" s="48" t="s">
        <v>42</v>
      </c>
      <c r="Y24" s="47">
        <v>8.6999999999999993</v>
      </c>
      <c r="Z24" s="47">
        <v>12.09</v>
      </c>
      <c r="AA24" s="48" t="s">
        <v>42</v>
      </c>
      <c r="AB24" s="48" t="s">
        <v>42</v>
      </c>
      <c r="AC24" s="48" t="s">
        <v>42</v>
      </c>
      <c r="AD24" s="47">
        <v>8.6999999999999993</v>
      </c>
      <c r="AE24" s="5" t="str">
        <f t="shared" si="0"/>
        <v>MRMRSCOOLERS2PKCAD</v>
      </c>
    </row>
    <row r="25" spans="1:31" ht="14.25" x14ac:dyDescent="0.45">
      <c r="A25" s="47" t="s">
        <v>84</v>
      </c>
      <c r="B25" s="47" t="s">
        <v>85</v>
      </c>
      <c r="C25" s="47" t="s">
        <v>86</v>
      </c>
      <c r="D25" s="47" t="s">
        <v>88</v>
      </c>
      <c r="E25" s="47" t="s">
        <v>35</v>
      </c>
      <c r="F25" s="47" t="s">
        <v>36</v>
      </c>
      <c r="G25" s="47" t="s">
        <v>37</v>
      </c>
      <c r="H25" s="47">
        <v>9.89</v>
      </c>
      <c r="I25" s="47">
        <v>9.89</v>
      </c>
      <c r="J25" s="47">
        <v>5.0999999999999996</v>
      </c>
      <c r="K25" s="47">
        <v>3.8</v>
      </c>
      <c r="L25" s="47">
        <v>1.2</v>
      </c>
      <c r="M25" s="47">
        <v>15.1</v>
      </c>
      <c r="N25" s="47" t="s">
        <v>44</v>
      </c>
      <c r="O25" s="47">
        <v>0.05</v>
      </c>
      <c r="P25" s="47" t="s">
        <v>45</v>
      </c>
      <c r="Q25" s="47" t="s">
        <v>46</v>
      </c>
      <c r="R25" s="47" t="s">
        <v>47</v>
      </c>
      <c r="S25" s="47">
        <v>5.0199999999999996</v>
      </c>
      <c r="T25" s="47">
        <v>1.48</v>
      </c>
      <c r="U25" s="47">
        <v>0</v>
      </c>
      <c r="V25" s="48" t="s">
        <v>42</v>
      </c>
      <c r="W25" s="48" t="s">
        <v>42</v>
      </c>
      <c r="X25" s="48" t="s">
        <v>42</v>
      </c>
      <c r="Y25" s="47">
        <v>3.54</v>
      </c>
      <c r="Z25" s="47">
        <v>5.0199999999999996</v>
      </c>
      <c r="AA25" s="48" t="s">
        <v>42</v>
      </c>
      <c r="AB25" s="48" t="s">
        <v>42</v>
      </c>
      <c r="AC25" s="48" t="s">
        <v>42</v>
      </c>
      <c r="AD25" s="47">
        <v>3.54</v>
      </c>
      <c r="AE25" s="5" t="str">
        <f t="shared" si="0"/>
        <v>MRMRSCOOLERS2PKUSD</v>
      </c>
    </row>
    <row r="26" spans="1:31" ht="14.25" x14ac:dyDescent="0.45">
      <c r="A26" s="47" t="s">
        <v>89</v>
      </c>
      <c r="B26" s="47" t="s">
        <v>90</v>
      </c>
      <c r="C26" s="47" t="s">
        <v>91</v>
      </c>
      <c r="D26" s="47" t="s">
        <v>92</v>
      </c>
      <c r="E26" s="47" t="s">
        <v>35</v>
      </c>
      <c r="F26" s="47" t="s">
        <v>36</v>
      </c>
      <c r="G26" s="47" t="s">
        <v>37</v>
      </c>
      <c r="H26" s="47">
        <v>15.99</v>
      </c>
      <c r="I26" s="47">
        <v>15.99</v>
      </c>
      <c r="J26" s="47">
        <v>5.0999999999999996</v>
      </c>
      <c r="K26" s="47">
        <v>4.7</v>
      </c>
      <c r="L26" s="47">
        <v>2.1</v>
      </c>
      <c r="M26" s="47">
        <v>18.690000000000001</v>
      </c>
      <c r="N26" s="47" t="s">
        <v>44</v>
      </c>
      <c r="O26" s="47">
        <v>0.1</v>
      </c>
      <c r="P26" s="47" t="s">
        <v>45</v>
      </c>
      <c r="Q26" s="47" t="s">
        <v>46</v>
      </c>
      <c r="R26" s="47" t="s">
        <v>47</v>
      </c>
      <c r="S26" s="47">
        <v>5.94</v>
      </c>
      <c r="T26" s="47">
        <v>2.4</v>
      </c>
      <c r="U26" s="47">
        <v>0</v>
      </c>
      <c r="V26" s="48" t="s">
        <v>42</v>
      </c>
      <c r="W26" s="48" t="s">
        <v>42</v>
      </c>
      <c r="X26" s="48" t="s">
        <v>42</v>
      </c>
      <c r="Y26" s="47">
        <v>3.54</v>
      </c>
      <c r="Z26" s="47">
        <v>5.94</v>
      </c>
      <c r="AA26" s="48" t="s">
        <v>42</v>
      </c>
      <c r="AB26" s="48" t="s">
        <v>42</v>
      </c>
      <c r="AC26" s="48" t="s">
        <v>42</v>
      </c>
      <c r="AD26" s="47">
        <v>3.54</v>
      </c>
      <c r="AE26" s="5" t="str">
        <f t="shared" si="0"/>
        <v>RETIREMENTCOOLERS6PKUSD</v>
      </c>
    </row>
    <row r="27" spans="1:31" ht="14.25" x14ac:dyDescent="0.45">
      <c r="A27" s="47" t="s">
        <v>93</v>
      </c>
      <c r="B27" s="47" t="s">
        <v>94</v>
      </c>
      <c r="C27" s="47" t="s">
        <v>95</v>
      </c>
      <c r="D27" s="47" t="s">
        <v>96</v>
      </c>
      <c r="E27" s="47" t="s">
        <v>35</v>
      </c>
      <c r="F27" s="47" t="s">
        <v>97</v>
      </c>
      <c r="G27" s="47" t="s">
        <v>37</v>
      </c>
      <c r="H27" s="47">
        <v>14.89</v>
      </c>
      <c r="I27" s="47">
        <v>14.89</v>
      </c>
      <c r="J27" s="47">
        <v>5.7</v>
      </c>
      <c r="K27" s="47">
        <v>4.3</v>
      </c>
      <c r="L27" s="47">
        <v>2.2999999999999998</v>
      </c>
      <c r="M27" s="47">
        <v>18.89</v>
      </c>
      <c r="N27" s="47" t="s">
        <v>44</v>
      </c>
      <c r="O27" s="47">
        <v>0.1</v>
      </c>
      <c r="P27" s="47" t="s">
        <v>45</v>
      </c>
      <c r="Q27" s="47" t="s">
        <v>46</v>
      </c>
      <c r="R27" s="47" t="s">
        <v>47</v>
      </c>
      <c r="S27" s="47">
        <v>6</v>
      </c>
      <c r="T27" s="47">
        <v>2.23</v>
      </c>
      <c r="U27" s="47">
        <v>0</v>
      </c>
      <c r="V27" s="48" t="s">
        <v>42</v>
      </c>
      <c r="W27" s="48" t="s">
        <v>42</v>
      </c>
      <c r="X27" s="48" t="s">
        <v>42</v>
      </c>
      <c r="Y27" s="47">
        <v>3.77</v>
      </c>
      <c r="Z27" s="47">
        <v>6</v>
      </c>
      <c r="AA27" s="48" t="s">
        <v>42</v>
      </c>
      <c r="AB27" s="48" t="s">
        <v>42</v>
      </c>
      <c r="AC27" s="48" t="s">
        <v>42</v>
      </c>
      <c r="AD27" s="47">
        <v>3.77</v>
      </c>
      <c r="AE27" s="5" t="str">
        <f t="shared" si="0"/>
        <v>ZS-DQP0-LB7BUSD</v>
      </c>
    </row>
    <row r="28" spans="1:31" ht="14.25" x14ac:dyDescent="0.45">
      <c r="A28" s="47" t="s">
        <v>98</v>
      </c>
      <c r="B28" s="47" t="s">
        <v>99</v>
      </c>
      <c r="C28" s="47" t="s">
        <v>99</v>
      </c>
      <c r="D28" s="47" t="s">
        <v>100</v>
      </c>
      <c r="E28" s="47" t="s">
        <v>35</v>
      </c>
      <c r="F28" s="47" t="s">
        <v>97</v>
      </c>
      <c r="G28" s="47" t="s">
        <v>37</v>
      </c>
      <c r="H28" s="47">
        <v>29.09</v>
      </c>
      <c r="I28" s="47">
        <v>29.09</v>
      </c>
      <c r="J28" s="47">
        <v>13.71</v>
      </c>
      <c r="K28" s="47">
        <v>10.41</v>
      </c>
      <c r="L28" s="47">
        <v>5.08</v>
      </c>
      <c r="M28" s="47">
        <v>44.69</v>
      </c>
      <c r="N28" s="47" t="s">
        <v>38</v>
      </c>
      <c r="O28" s="47">
        <v>45</v>
      </c>
      <c r="P28" s="47" t="s">
        <v>39</v>
      </c>
      <c r="Q28" s="47" t="s">
        <v>40</v>
      </c>
      <c r="R28" s="47" t="s">
        <v>41</v>
      </c>
      <c r="S28" s="47">
        <v>13.06</v>
      </c>
      <c r="T28" s="47">
        <v>4.3600000000000003</v>
      </c>
      <c r="U28" s="47">
        <v>0</v>
      </c>
      <c r="V28" s="48" t="s">
        <v>42</v>
      </c>
      <c r="W28" s="48" t="s">
        <v>42</v>
      </c>
      <c r="X28" s="48" t="s">
        <v>42</v>
      </c>
      <c r="Y28" s="47">
        <v>8.6999999999999993</v>
      </c>
      <c r="Z28" s="47">
        <v>13.06</v>
      </c>
      <c r="AA28" s="48" t="s">
        <v>42</v>
      </c>
      <c r="AB28" s="48" t="s">
        <v>42</v>
      </c>
      <c r="AC28" s="48" t="s">
        <v>42</v>
      </c>
      <c r="AD28" s="47">
        <v>8.6999999999999993</v>
      </c>
      <c r="AE28" s="5" t="str">
        <f t="shared" si="0"/>
        <v>GW-3I8L-Q5Q4CAD</v>
      </c>
    </row>
    <row r="29" spans="1:31" ht="14.25" x14ac:dyDescent="0.45">
      <c r="A29" s="47" t="s">
        <v>98</v>
      </c>
      <c r="B29" s="47" t="s">
        <v>99</v>
      </c>
      <c r="C29" s="47" t="s">
        <v>99</v>
      </c>
      <c r="D29" s="47" t="s">
        <v>101</v>
      </c>
      <c r="E29" s="47" t="s">
        <v>35</v>
      </c>
      <c r="F29" s="47" t="s">
        <v>97</v>
      </c>
      <c r="G29" s="47" t="s">
        <v>37</v>
      </c>
      <c r="H29" s="47">
        <v>14.99</v>
      </c>
      <c r="I29" s="47">
        <v>14.99</v>
      </c>
      <c r="J29" s="47">
        <v>5.4</v>
      </c>
      <c r="K29" s="47">
        <v>4.0999999999999996</v>
      </c>
      <c r="L29" s="47">
        <v>2</v>
      </c>
      <c r="M29" s="47">
        <v>17.59</v>
      </c>
      <c r="N29" s="47" t="s">
        <v>44</v>
      </c>
      <c r="O29" s="47">
        <v>0.1</v>
      </c>
      <c r="P29" s="47" t="s">
        <v>45</v>
      </c>
      <c r="Q29" s="47" t="s">
        <v>46</v>
      </c>
      <c r="R29" s="47" t="s">
        <v>47</v>
      </c>
      <c r="S29" s="47">
        <v>5.79</v>
      </c>
      <c r="T29" s="47">
        <v>2.25</v>
      </c>
      <c r="U29" s="47">
        <v>0</v>
      </c>
      <c r="V29" s="48" t="s">
        <v>42</v>
      </c>
      <c r="W29" s="48" t="s">
        <v>42</v>
      </c>
      <c r="X29" s="48" t="s">
        <v>42</v>
      </c>
      <c r="Y29" s="47">
        <v>3.54</v>
      </c>
      <c r="Z29" s="47">
        <v>5.79</v>
      </c>
      <c r="AA29" s="48" t="s">
        <v>42</v>
      </c>
      <c r="AB29" s="48" t="s">
        <v>42</v>
      </c>
      <c r="AC29" s="48" t="s">
        <v>42</v>
      </c>
      <c r="AD29" s="47">
        <v>3.54</v>
      </c>
      <c r="AE29" s="5" t="str">
        <f t="shared" si="0"/>
        <v>GW-3I8L-Q5Q4USD</v>
      </c>
    </row>
    <row r="30" spans="1:31" ht="14.25" x14ac:dyDescent="0.45">
      <c r="A30" s="47" t="s">
        <v>102</v>
      </c>
      <c r="B30" s="47" t="s">
        <v>103</v>
      </c>
      <c r="C30" s="47" t="s">
        <v>103</v>
      </c>
      <c r="D30" s="47" t="s">
        <v>104</v>
      </c>
      <c r="E30" s="47" t="s">
        <v>35</v>
      </c>
      <c r="F30" s="47" t="s">
        <v>97</v>
      </c>
      <c r="G30" s="47" t="s">
        <v>37</v>
      </c>
      <c r="H30" s="47">
        <v>14.89</v>
      </c>
      <c r="I30" s="47">
        <v>14.89</v>
      </c>
      <c r="J30" s="47">
        <v>5.63</v>
      </c>
      <c r="K30" s="47">
        <v>4.25</v>
      </c>
      <c r="L30" s="47">
        <v>2.13</v>
      </c>
      <c r="M30" s="47">
        <v>18.39</v>
      </c>
      <c r="N30" s="47" t="s">
        <v>44</v>
      </c>
      <c r="O30" s="47">
        <v>0.11</v>
      </c>
      <c r="P30" s="47" t="s">
        <v>45</v>
      </c>
      <c r="Q30" s="47" t="s">
        <v>46</v>
      </c>
      <c r="R30" s="47" t="s">
        <v>47</v>
      </c>
      <c r="S30" s="47">
        <v>5.77</v>
      </c>
      <c r="T30" s="47">
        <v>2.23</v>
      </c>
      <c r="U30" s="47">
        <v>0</v>
      </c>
      <c r="V30" s="48" t="s">
        <v>42</v>
      </c>
      <c r="W30" s="48" t="s">
        <v>42</v>
      </c>
      <c r="X30" s="48" t="s">
        <v>42</v>
      </c>
      <c r="Y30" s="47">
        <v>3.54</v>
      </c>
      <c r="Z30" s="47">
        <v>5.77</v>
      </c>
      <c r="AA30" s="48" t="s">
        <v>42</v>
      </c>
      <c r="AB30" s="48" t="s">
        <v>42</v>
      </c>
      <c r="AC30" s="48" t="s">
        <v>42</v>
      </c>
      <c r="AD30" s="47">
        <v>3.54</v>
      </c>
      <c r="AE30" s="5" t="str">
        <f t="shared" si="0"/>
        <v>II-Z6VA-0B45USD</v>
      </c>
    </row>
    <row r="31" spans="1:31" ht="14.25" x14ac:dyDescent="0.45">
      <c r="A31" s="47" t="s">
        <v>105</v>
      </c>
      <c r="B31" s="47"/>
      <c r="C31" s="47" t="s">
        <v>106</v>
      </c>
      <c r="D31" s="47" t="s">
        <v>107</v>
      </c>
      <c r="E31" s="47" t="s">
        <v>35</v>
      </c>
      <c r="F31" s="47" t="s">
        <v>36</v>
      </c>
      <c r="G31" s="47" t="s">
        <v>37</v>
      </c>
      <c r="H31" s="47">
        <v>33.99</v>
      </c>
      <c r="I31" s="47">
        <v>33.99</v>
      </c>
      <c r="J31" s="48" t="s">
        <v>42</v>
      </c>
      <c r="K31" s="48" t="s">
        <v>42</v>
      </c>
      <c r="L31" s="48" t="s">
        <v>42</v>
      </c>
      <c r="M31" s="48" t="s">
        <v>42</v>
      </c>
      <c r="N31" s="47" t="s">
        <v>44</v>
      </c>
      <c r="O31" s="48" t="s">
        <v>42</v>
      </c>
      <c r="P31" s="47" t="s">
        <v>45</v>
      </c>
      <c r="Q31" s="47" t="s">
        <v>108</v>
      </c>
      <c r="R31" s="47" t="s">
        <v>47</v>
      </c>
      <c r="S31" s="47">
        <v>8.02</v>
      </c>
      <c r="T31" s="47">
        <v>5.0999999999999996</v>
      </c>
      <c r="U31" s="47">
        <v>0</v>
      </c>
      <c r="V31" s="48" t="s">
        <v>42</v>
      </c>
      <c r="W31" s="48" t="s">
        <v>42</v>
      </c>
      <c r="X31" s="48" t="s">
        <v>42</v>
      </c>
      <c r="Y31" s="47">
        <v>2.92</v>
      </c>
      <c r="Z31" s="47">
        <v>8.02</v>
      </c>
      <c r="AA31" s="48" t="s">
        <v>42</v>
      </c>
      <c r="AB31" s="48" t="s">
        <v>42</v>
      </c>
      <c r="AC31" s="48" t="s">
        <v>42</v>
      </c>
      <c r="AD31" s="47">
        <v>2.92</v>
      </c>
      <c r="AE31" s="5" t="str">
        <f t="shared" si="0"/>
        <v>BRIDEGROOMMULTIPACKUSD</v>
      </c>
    </row>
    <row r="32" spans="1:31" x14ac:dyDescent="0.35">
      <c r="Z32" s="4"/>
    </row>
    <row r="33" spans="26:26" x14ac:dyDescent="0.35">
      <c r="Z33" s="4"/>
    </row>
    <row r="34" spans="26:26" x14ac:dyDescent="0.35">
      <c r="Z34" s="4"/>
    </row>
    <row r="35" spans="26:26" x14ac:dyDescent="0.35">
      <c r="Z35" s="4"/>
    </row>
    <row r="36" spans="26:26" x14ac:dyDescent="0.35">
      <c r="Z36" s="4"/>
    </row>
    <row r="37" spans="26:26" x14ac:dyDescent="0.35">
      <c r="Z37" s="4"/>
    </row>
    <row r="38" spans="26:26" x14ac:dyDescent="0.35">
      <c r="Z38" s="4"/>
    </row>
    <row r="39" spans="26:26" x14ac:dyDescent="0.35">
      <c r="Z39" s="4"/>
    </row>
    <row r="40" spans="26:26" x14ac:dyDescent="0.35">
      <c r="Z40" s="4"/>
    </row>
    <row r="41" spans="26:26" x14ac:dyDescent="0.35">
      <c r="Z41" s="4"/>
    </row>
    <row r="42" spans="26:26" x14ac:dyDescent="0.35">
      <c r="Z42" s="4"/>
    </row>
    <row r="43" spans="26:26" x14ac:dyDescent="0.35">
      <c r="Z43" s="4"/>
    </row>
    <row r="44" spans="26:26" x14ac:dyDescent="0.35">
      <c r="Z44" s="4"/>
    </row>
    <row r="45" spans="26:26" x14ac:dyDescent="0.35">
      <c r="Z45" s="4"/>
    </row>
    <row r="46" spans="26:26" x14ac:dyDescent="0.35">
      <c r="Z46" s="4"/>
    </row>
    <row r="47" spans="26:26" x14ac:dyDescent="0.35">
      <c r="Z47" s="4"/>
    </row>
    <row r="48" spans="26:26" x14ac:dyDescent="0.35">
      <c r="Z48" s="4"/>
    </row>
    <row r="49" spans="26:26" x14ac:dyDescent="0.35">
      <c r="Z49" s="4"/>
    </row>
    <row r="50" spans="26:26" x14ac:dyDescent="0.35">
      <c r="Z50" s="4"/>
    </row>
    <row r="51" spans="26:26" x14ac:dyDescent="0.35">
      <c r="Z51" s="4"/>
    </row>
    <row r="52" spans="26:26" x14ac:dyDescent="0.35">
      <c r="Z52" s="4"/>
    </row>
    <row r="53" spans="26:26" x14ac:dyDescent="0.35">
      <c r="Z53" s="4"/>
    </row>
    <row r="54" spans="26:26" x14ac:dyDescent="0.35">
      <c r="Z54" s="4"/>
    </row>
    <row r="55" spans="26:26" x14ac:dyDescent="0.35">
      <c r="Z55" s="4"/>
    </row>
    <row r="56" spans="26:26" x14ac:dyDescent="0.35">
      <c r="Z56" s="4"/>
    </row>
    <row r="57" spans="26:26" x14ac:dyDescent="0.35">
      <c r="Z57" s="4"/>
    </row>
    <row r="58" spans="26:26" x14ac:dyDescent="0.35">
      <c r="Z58" s="4"/>
    </row>
    <row r="59" spans="26:26" x14ac:dyDescent="0.35">
      <c r="Z59" s="4"/>
    </row>
    <row r="60" spans="26:26" x14ac:dyDescent="0.35">
      <c r="Z60" s="4"/>
    </row>
    <row r="61" spans="26:26" x14ac:dyDescent="0.35">
      <c r="Z61" s="4"/>
    </row>
    <row r="62" spans="26:26" x14ac:dyDescent="0.35">
      <c r="Z62" s="4"/>
    </row>
    <row r="63" spans="26:26" x14ac:dyDescent="0.35">
      <c r="Z63" s="4"/>
    </row>
    <row r="64" spans="26:26" x14ac:dyDescent="0.35">
      <c r="Z64" s="4"/>
    </row>
    <row r="65" spans="26:26" x14ac:dyDescent="0.35">
      <c r="Z65" s="4"/>
    </row>
    <row r="66" spans="26:26" x14ac:dyDescent="0.35">
      <c r="Z66" s="4"/>
    </row>
    <row r="67" spans="26:26" x14ac:dyDescent="0.35">
      <c r="Z67" s="4"/>
    </row>
    <row r="68" spans="26:26" x14ac:dyDescent="0.35">
      <c r="Z68" s="4"/>
    </row>
    <row r="69" spans="26:26" x14ac:dyDescent="0.35">
      <c r="Z69" s="4"/>
    </row>
    <row r="70" spans="26:26" x14ac:dyDescent="0.35">
      <c r="Z70" s="4"/>
    </row>
    <row r="71" spans="26:26" x14ac:dyDescent="0.35">
      <c r="Z71" s="4"/>
    </row>
    <row r="72" spans="26:26" x14ac:dyDescent="0.35">
      <c r="Z72" s="4"/>
    </row>
    <row r="73" spans="26:26" x14ac:dyDescent="0.35">
      <c r="Z73" s="4"/>
    </row>
    <row r="74" spans="26:26" x14ac:dyDescent="0.35">
      <c r="Z74" s="4"/>
    </row>
    <row r="75" spans="26:26" x14ac:dyDescent="0.35">
      <c r="Z75" s="4"/>
    </row>
    <row r="76" spans="26:26" x14ac:dyDescent="0.35">
      <c r="Z76" s="4"/>
    </row>
    <row r="77" spans="26:26" x14ac:dyDescent="0.35">
      <c r="Z77" s="4"/>
    </row>
    <row r="78" spans="26:26" x14ac:dyDescent="0.35">
      <c r="Z78" s="4"/>
    </row>
    <row r="79" spans="26:26" x14ac:dyDescent="0.35">
      <c r="Z79" s="4"/>
    </row>
    <row r="80" spans="26:26" x14ac:dyDescent="0.35">
      <c r="Z80" s="4"/>
    </row>
    <row r="81" spans="26:26" x14ac:dyDescent="0.35">
      <c r="Z81" s="4"/>
    </row>
    <row r="82" spans="26:26" x14ac:dyDescent="0.35">
      <c r="Z82" s="4"/>
    </row>
    <row r="83" spans="26:26" x14ac:dyDescent="0.35">
      <c r="Z83" s="4"/>
    </row>
    <row r="84" spans="26:26" x14ac:dyDescent="0.35">
      <c r="Z84" s="4"/>
    </row>
    <row r="85" spans="26:26" x14ac:dyDescent="0.35">
      <c r="Z85" s="4"/>
    </row>
    <row r="86" spans="26:26" x14ac:dyDescent="0.35">
      <c r="Z86" s="4"/>
    </row>
    <row r="87" spans="26:26" x14ac:dyDescent="0.35">
      <c r="Z87" s="4"/>
    </row>
    <row r="88" spans="26:26" x14ac:dyDescent="0.35">
      <c r="Z88" s="4"/>
    </row>
    <row r="89" spans="26:26" x14ac:dyDescent="0.35">
      <c r="Z89" s="4"/>
    </row>
    <row r="90" spans="26:26" x14ac:dyDescent="0.35">
      <c r="Z90" s="4"/>
    </row>
    <row r="91" spans="26:26" x14ac:dyDescent="0.35">
      <c r="Z91" s="4"/>
    </row>
    <row r="92" spans="26:26" x14ac:dyDescent="0.35">
      <c r="Z92" s="4"/>
    </row>
    <row r="93" spans="26:26" x14ac:dyDescent="0.35">
      <c r="Z93" s="4"/>
    </row>
    <row r="94" spans="26:26" x14ac:dyDescent="0.35">
      <c r="Z94" s="4"/>
    </row>
    <row r="95" spans="26:26" x14ac:dyDescent="0.35">
      <c r="Z95" s="4"/>
    </row>
    <row r="96" spans="26:26" x14ac:dyDescent="0.35">
      <c r="Z96" s="4"/>
    </row>
    <row r="97" spans="26:26" x14ac:dyDescent="0.35">
      <c r="Z97" s="4"/>
    </row>
    <row r="98" spans="26:26" x14ac:dyDescent="0.35">
      <c r="Z98" s="4"/>
    </row>
    <row r="99" spans="26:26" x14ac:dyDescent="0.35">
      <c r="Z99" s="4"/>
    </row>
    <row r="100" spans="26:26" x14ac:dyDescent="0.35">
      <c r="Z100" s="4"/>
    </row>
    <row r="101" spans="26:26" x14ac:dyDescent="0.35">
      <c r="Z101" s="4"/>
    </row>
    <row r="102" spans="26:26" x14ac:dyDescent="0.35">
      <c r="Z102" s="4"/>
    </row>
    <row r="103" spans="26:26" x14ac:dyDescent="0.35">
      <c r="Z103" s="4"/>
    </row>
    <row r="104" spans="26:26" x14ac:dyDescent="0.35">
      <c r="Z104" s="4"/>
    </row>
    <row r="105" spans="26:26" x14ac:dyDescent="0.35">
      <c r="Z105" s="4"/>
    </row>
    <row r="106" spans="26:26" x14ac:dyDescent="0.35">
      <c r="Z106" s="4"/>
    </row>
    <row r="107" spans="26:26" x14ac:dyDescent="0.35">
      <c r="Z107" s="4"/>
    </row>
    <row r="108" spans="26:26" x14ac:dyDescent="0.35">
      <c r="Z108" s="4"/>
    </row>
    <row r="109" spans="26:26" x14ac:dyDescent="0.35">
      <c r="Z109" s="4"/>
    </row>
    <row r="110" spans="26:26" x14ac:dyDescent="0.35">
      <c r="Z110" s="4"/>
    </row>
    <row r="111" spans="26:26" x14ac:dyDescent="0.35">
      <c r="Z111" s="4"/>
    </row>
    <row r="112" spans="26:26" x14ac:dyDescent="0.35">
      <c r="Z112" s="4"/>
    </row>
    <row r="113" spans="26:26" x14ac:dyDescent="0.35">
      <c r="Z113" s="4"/>
    </row>
    <row r="114" spans="26:26" x14ac:dyDescent="0.35">
      <c r="Z114" s="4"/>
    </row>
    <row r="115" spans="26:26" x14ac:dyDescent="0.35">
      <c r="Z115" s="4"/>
    </row>
    <row r="116" spans="26:26" x14ac:dyDescent="0.35">
      <c r="Z116" s="4"/>
    </row>
    <row r="117" spans="26:26" x14ac:dyDescent="0.35">
      <c r="Z117" s="4"/>
    </row>
    <row r="118" spans="26:26" x14ac:dyDescent="0.35">
      <c r="Z118" s="4"/>
    </row>
    <row r="119" spans="26:26" x14ac:dyDescent="0.35">
      <c r="Z119" s="4"/>
    </row>
    <row r="120" spans="26:26" x14ac:dyDescent="0.35">
      <c r="Z120" s="4"/>
    </row>
    <row r="121" spans="26:26" x14ac:dyDescent="0.35">
      <c r="Z121" s="4"/>
    </row>
    <row r="122" spans="26:26" x14ac:dyDescent="0.35">
      <c r="Z122" s="4"/>
    </row>
    <row r="123" spans="26:26" x14ac:dyDescent="0.35">
      <c r="Z123" s="4"/>
    </row>
    <row r="124" spans="26:26" x14ac:dyDescent="0.35">
      <c r="Z124" s="4"/>
    </row>
    <row r="125" spans="26:26" x14ac:dyDescent="0.35">
      <c r="Z125" s="4"/>
    </row>
    <row r="126" spans="26:26" x14ac:dyDescent="0.35">
      <c r="Z126" s="4"/>
    </row>
    <row r="127" spans="26:26" x14ac:dyDescent="0.35">
      <c r="Z127" s="4"/>
    </row>
    <row r="128" spans="26:26" x14ac:dyDescent="0.35">
      <c r="Z128" s="4"/>
    </row>
    <row r="129" spans="26:26" x14ac:dyDescent="0.35">
      <c r="Z129" s="4"/>
    </row>
    <row r="130" spans="26:26" x14ac:dyDescent="0.35">
      <c r="Z130" s="4"/>
    </row>
    <row r="131" spans="26:26" x14ac:dyDescent="0.35">
      <c r="Z131" s="4"/>
    </row>
    <row r="132" spans="26:26" x14ac:dyDescent="0.35">
      <c r="Z132" s="4"/>
    </row>
    <row r="133" spans="26:26" x14ac:dyDescent="0.35">
      <c r="Z133" s="4"/>
    </row>
    <row r="134" spans="26:26" x14ac:dyDescent="0.35">
      <c r="Z134" s="4"/>
    </row>
    <row r="135" spans="26:26" x14ac:dyDescent="0.35">
      <c r="Z135" s="4"/>
    </row>
    <row r="136" spans="26:26" x14ac:dyDescent="0.35">
      <c r="Z136" s="4"/>
    </row>
    <row r="137" spans="26:26" x14ac:dyDescent="0.35">
      <c r="Z137" s="4"/>
    </row>
    <row r="138" spans="26:26" x14ac:dyDescent="0.35">
      <c r="Z138" s="4"/>
    </row>
    <row r="139" spans="26:26" x14ac:dyDescent="0.35">
      <c r="Z139" s="4"/>
    </row>
    <row r="140" spans="26:26" x14ac:dyDescent="0.35">
      <c r="Z140" s="4"/>
    </row>
    <row r="141" spans="26:26" x14ac:dyDescent="0.35">
      <c r="Z141" s="4"/>
    </row>
    <row r="142" spans="26:26" x14ac:dyDescent="0.35">
      <c r="Z142" s="4"/>
    </row>
    <row r="143" spans="26:26" x14ac:dyDescent="0.35">
      <c r="Z143" s="4"/>
    </row>
    <row r="144" spans="26:26" x14ac:dyDescent="0.35">
      <c r="Z144" s="4"/>
    </row>
    <row r="145" spans="26:26" x14ac:dyDescent="0.35">
      <c r="Z145" s="4"/>
    </row>
    <row r="146" spans="26:26" x14ac:dyDescent="0.35">
      <c r="Z146" s="4"/>
    </row>
    <row r="147" spans="26:26" x14ac:dyDescent="0.35">
      <c r="Z147" s="4"/>
    </row>
    <row r="148" spans="26:26" x14ac:dyDescent="0.35">
      <c r="Z148" s="4"/>
    </row>
    <row r="149" spans="26:26" x14ac:dyDescent="0.35">
      <c r="Z149" s="4"/>
    </row>
    <row r="150" spans="26:26" x14ac:dyDescent="0.35">
      <c r="Z150" s="4"/>
    </row>
    <row r="151" spans="26:26" x14ac:dyDescent="0.35">
      <c r="Z151" s="4"/>
    </row>
    <row r="152" spans="26:26" x14ac:dyDescent="0.35">
      <c r="Z152" s="4"/>
    </row>
    <row r="153" spans="26:26" x14ac:dyDescent="0.35">
      <c r="Z153" s="4"/>
    </row>
    <row r="154" spans="26:26" x14ac:dyDescent="0.35">
      <c r="Z154" s="4"/>
    </row>
    <row r="155" spans="26:26" x14ac:dyDescent="0.35">
      <c r="Z155" s="4"/>
    </row>
    <row r="156" spans="26:26" x14ac:dyDescent="0.35">
      <c r="Z156" s="4"/>
    </row>
    <row r="157" spans="26:26" x14ac:dyDescent="0.35">
      <c r="Z157" s="4"/>
    </row>
    <row r="158" spans="26:26" x14ac:dyDescent="0.35">
      <c r="Z158" s="4"/>
    </row>
    <row r="159" spans="26:26" x14ac:dyDescent="0.35">
      <c r="Z159" s="4"/>
    </row>
    <row r="160" spans="26:26" x14ac:dyDescent="0.35">
      <c r="Z160" s="4"/>
    </row>
    <row r="161" spans="26:26" x14ac:dyDescent="0.35">
      <c r="Z161" s="4"/>
    </row>
    <row r="162" spans="26:26" x14ac:dyDescent="0.35">
      <c r="Z162" s="4"/>
    </row>
    <row r="163" spans="26:26" x14ac:dyDescent="0.35">
      <c r="Z163" s="4"/>
    </row>
    <row r="164" spans="26:26" x14ac:dyDescent="0.35">
      <c r="Z164" s="4"/>
    </row>
    <row r="165" spans="26:26" x14ac:dyDescent="0.35">
      <c r="Z165" s="4"/>
    </row>
    <row r="166" spans="26:26" x14ac:dyDescent="0.35">
      <c r="Z166" s="4"/>
    </row>
    <row r="167" spans="26:26" x14ac:dyDescent="0.35">
      <c r="Z167" s="4"/>
    </row>
    <row r="168" spans="26:26" x14ac:dyDescent="0.35">
      <c r="Z168" s="4"/>
    </row>
    <row r="169" spans="26:26" x14ac:dyDescent="0.35">
      <c r="Z169" s="4"/>
    </row>
    <row r="170" spans="26:26" x14ac:dyDescent="0.35">
      <c r="Z170" s="4"/>
    </row>
    <row r="171" spans="26:26" x14ac:dyDescent="0.35">
      <c r="Z171" s="4"/>
    </row>
    <row r="172" spans="26:26" x14ac:dyDescent="0.35">
      <c r="Z172" s="4"/>
    </row>
    <row r="173" spans="26:26" x14ac:dyDescent="0.35">
      <c r="Z173" s="4"/>
    </row>
    <row r="174" spans="26:26" x14ac:dyDescent="0.35">
      <c r="Z174" s="4"/>
    </row>
    <row r="175" spans="26:26" x14ac:dyDescent="0.35">
      <c r="Z175" s="4"/>
    </row>
    <row r="176" spans="26:26" x14ac:dyDescent="0.35">
      <c r="Z176" s="4"/>
    </row>
    <row r="177" spans="26:26" x14ac:dyDescent="0.35">
      <c r="Z177" s="4"/>
    </row>
    <row r="178" spans="26:26" x14ac:dyDescent="0.35">
      <c r="Z178" s="4"/>
    </row>
    <row r="179" spans="26:26" x14ac:dyDescent="0.35">
      <c r="Z179" s="4"/>
    </row>
    <row r="180" spans="26:26" x14ac:dyDescent="0.35">
      <c r="Z180" s="4"/>
    </row>
    <row r="181" spans="26:26" x14ac:dyDescent="0.35">
      <c r="Z181" s="4"/>
    </row>
    <row r="182" spans="26:26" x14ac:dyDescent="0.35">
      <c r="Z182" s="4"/>
    </row>
    <row r="183" spans="26:26" x14ac:dyDescent="0.35">
      <c r="Z183" s="4"/>
    </row>
    <row r="184" spans="26:26" x14ac:dyDescent="0.35">
      <c r="Z184" s="4"/>
    </row>
    <row r="185" spans="26:26" x14ac:dyDescent="0.35">
      <c r="Z185" s="4"/>
    </row>
    <row r="186" spans="26:26" x14ac:dyDescent="0.35">
      <c r="Z186" s="4"/>
    </row>
    <row r="187" spans="26:26" x14ac:dyDescent="0.35">
      <c r="Z187" s="4"/>
    </row>
    <row r="188" spans="26:26" x14ac:dyDescent="0.35">
      <c r="Z188" s="4"/>
    </row>
    <row r="189" spans="26:26" x14ac:dyDescent="0.35">
      <c r="Z189" s="4"/>
    </row>
    <row r="190" spans="26:26" x14ac:dyDescent="0.35">
      <c r="Z190" s="4"/>
    </row>
    <row r="191" spans="26:26" x14ac:dyDescent="0.35">
      <c r="Z191" s="4"/>
    </row>
    <row r="192" spans="26:26" x14ac:dyDescent="0.35">
      <c r="Z192" s="4"/>
    </row>
    <row r="193" spans="26:26" x14ac:dyDescent="0.35">
      <c r="Z193" s="4"/>
    </row>
    <row r="194" spans="26:26" x14ac:dyDescent="0.35">
      <c r="Z194" s="4"/>
    </row>
    <row r="195" spans="26:26" x14ac:dyDescent="0.35">
      <c r="Z195" s="4"/>
    </row>
    <row r="196" spans="26:26" x14ac:dyDescent="0.35">
      <c r="Z196" s="4"/>
    </row>
    <row r="197" spans="26:26" x14ac:dyDescent="0.35">
      <c r="Z197" s="4"/>
    </row>
    <row r="198" spans="26:26" x14ac:dyDescent="0.35">
      <c r="Z198" s="4"/>
    </row>
    <row r="199" spans="26:26" x14ac:dyDescent="0.35">
      <c r="Z199" s="4"/>
    </row>
    <row r="200" spans="26:26" x14ac:dyDescent="0.35">
      <c r="Z200" s="4"/>
    </row>
    <row r="201" spans="26:26" x14ac:dyDescent="0.35">
      <c r="Z201" s="4"/>
    </row>
    <row r="202" spans="26:26" x14ac:dyDescent="0.35">
      <c r="Z202" s="4"/>
    </row>
    <row r="203" spans="26:26" x14ac:dyDescent="0.35">
      <c r="Z203" s="4"/>
    </row>
    <row r="204" spans="26:26" x14ac:dyDescent="0.35">
      <c r="Z204" s="4"/>
    </row>
    <row r="205" spans="26:26" x14ac:dyDescent="0.35">
      <c r="Z205" s="4"/>
    </row>
    <row r="206" spans="26:26" x14ac:dyDescent="0.35">
      <c r="Z206" s="4"/>
    </row>
    <row r="207" spans="26:26" x14ac:dyDescent="0.35">
      <c r="Z207" s="4"/>
    </row>
    <row r="208" spans="26:26" x14ac:dyDescent="0.35">
      <c r="Z208" s="4"/>
    </row>
    <row r="209" spans="26:26" x14ac:dyDescent="0.35">
      <c r="Z209" s="4"/>
    </row>
    <row r="210" spans="26:26" x14ac:dyDescent="0.35">
      <c r="Z210" s="4"/>
    </row>
    <row r="211" spans="26:26" x14ac:dyDescent="0.35">
      <c r="Z211" s="4"/>
    </row>
    <row r="212" spans="26:26" x14ac:dyDescent="0.35">
      <c r="Z212" s="4"/>
    </row>
    <row r="213" spans="26:26" x14ac:dyDescent="0.35">
      <c r="Z213" s="4"/>
    </row>
    <row r="214" spans="26:26" x14ac:dyDescent="0.35">
      <c r="Z214" s="4"/>
    </row>
    <row r="215" spans="26:26" x14ac:dyDescent="0.35">
      <c r="Z215" s="4"/>
    </row>
    <row r="216" spans="26:26" x14ac:dyDescent="0.35">
      <c r="Z216" s="4"/>
    </row>
    <row r="217" spans="26:26" x14ac:dyDescent="0.35">
      <c r="Z217" s="4"/>
    </row>
    <row r="218" spans="26:26" x14ac:dyDescent="0.35">
      <c r="Z218" s="4"/>
    </row>
    <row r="219" spans="26:26" x14ac:dyDescent="0.35">
      <c r="Z219" s="4"/>
    </row>
    <row r="220" spans="26:26" x14ac:dyDescent="0.35">
      <c r="Z220" s="4"/>
    </row>
    <row r="221" spans="26:26" x14ac:dyDescent="0.35">
      <c r="Z221" s="4"/>
    </row>
    <row r="222" spans="26:26" x14ac:dyDescent="0.35">
      <c r="Z222" s="4"/>
    </row>
    <row r="223" spans="26:26" x14ac:dyDescent="0.35">
      <c r="Z223" s="4"/>
    </row>
    <row r="224" spans="26:26" x14ac:dyDescent="0.35">
      <c r="Z224" s="4"/>
    </row>
    <row r="225" spans="26:26" x14ac:dyDescent="0.35">
      <c r="Z225" s="4"/>
    </row>
    <row r="226" spans="26:26" x14ac:dyDescent="0.35">
      <c r="Z226" s="4"/>
    </row>
    <row r="227" spans="26:26" x14ac:dyDescent="0.35">
      <c r="Z227" s="4"/>
    </row>
    <row r="228" spans="26:26" x14ac:dyDescent="0.35">
      <c r="Z228" s="4"/>
    </row>
    <row r="229" spans="26:26" x14ac:dyDescent="0.35">
      <c r="Z229" s="4"/>
    </row>
    <row r="230" spans="26:26" x14ac:dyDescent="0.35">
      <c r="Z230" s="4"/>
    </row>
    <row r="231" spans="26:26" x14ac:dyDescent="0.35">
      <c r="Z231" s="4"/>
    </row>
    <row r="232" spans="26:26" x14ac:dyDescent="0.35">
      <c r="Z232" s="4"/>
    </row>
    <row r="233" spans="26:26" x14ac:dyDescent="0.35">
      <c r="Z233" s="4"/>
    </row>
    <row r="234" spans="26:26" x14ac:dyDescent="0.35">
      <c r="Z234" s="4"/>
    </row>
    <row r="235" spans="26:26" x14ac:dyDescent="0.35">
      <c r="Z235" s="4"/>
    </row>
    <row r="236" spans="26:26" x14ac:dyDescent="0.35">
      <c r="Z236" s="4"/>
    </row>
    <row r="237" spans="26:26" x14ac:dyDescent="0.35">
      <c r="Z237" s="4"/>
    </row>
    <row r="238" spans="26:26" x14ac:dyDescent="0.35">
      <c r="Z238" s="4"/>
    </row>
    <row r="239" spans="26:26" x14ac:dyDescent="0.35">
      <c r="Z239" s="4"/>
    </row>
    <row r="240" spans="26:26" x14ac:dyDescent="0.35">
      <c r="Z240" s="4"/>
    </row>
    <row r="241" spans="26:26" x14ac:dyDescent="0.35">
      <c r="Z241" s="4"/>
    </row>
    <row r="242" spans="26:26" x14ac:dyDescent="0.35">
      <c r="Z242" s="4"/>
    </row>
    <row r="243" spans="26:26" x14ac:dyDescent="0.35">
      <c r="Z243" s="4"/>
    </row>
    <row r="244" spans="26:26" x14ac:dyDescent="0.35">
      <c r="Z244" s="4"/>
    </row>
    <row r="245" spans="26:26" x14ac:dyDescent="0.35">
      <c r="Z245" s="4"/>
    </row>
    <row r="246" spans="26:26" x14ac:dyDescent="0.35">
      <c r="Z246" s="4"/>
    </row>
    <row r="247" spans="26:26" x14ac:dyDescent="0.35">
      <c r="Z247" s="4"/>
    </row>
    <row r="248" spans="26:26" x14ac:dyDescent="0.35">
      <c r="Z248" s="4"/>
    </row>
    <row r="249" spans="26:26" x14ac:dyDescent="0.35">
      <c r="Z249" s="4"/>
    </row>
    <row r="250" spans="26:26" x14ac:dyDescent="0.35">
      <c r="Z250" s="4"/>
    </row>
    <row r="251" spans="26:26" x14ac:dyDescent="0.35">
      <c r="Z251" s="4"/>
    </row>
    <row r="252" spans="26:26" x14ac:dyDescent="0.35">
      <c r="Z252" s="4"/>
    </row>
    <row r="253" spans="26:26" x14ac:dyDescent="0.35">
      <c r="Z253" s="4"/>
    </row>
    <row r="254" spans="26:26" x14ac:dyDescent="0.35">
      <c r="Z254" s="4"/>
    </row>
    <row r="255" spans="26:26" x14ac:dyDescent="0.35">
      <c r="Z255" s="4"/>
    </row>
    <row r="256" spans="26:26" x14ac:dyDescent="0.35">
      <c r="Z256" s="4"/>
    </row>
    <row r="257" spans="26:26" x14ac:dyDescent="0.35">
      <c r="Z257" s="4"/>
    </row>
    <row r="258" spans="26:26" x14ac:dyDescent="0.35">
      <c r="Z258" s="4"/>
    </row>
    <row r="259" spans="26:26" x14ac:dyDescent="0.35">
      <c r="Z259" s="4"/>
    </row>
    <row r="260" spans="26:26" x14ac:dyDescent="0.35">
      <c r="Z260" s="4"/>
    </row>
    <row r="261" spans="26:26" x14ac:dyDescent="0.35">
      <c r="Z261" s="4"/>
    </row>
    <row r="262" spans="26:26" x14ac:dyDescent="0.35">
      <c r="Z262" s="4"/>
    </row>
    <row r="263" spans="26:26" x14ac:dyDescent="0.35">
      <c r="Z263" s="4"/>
    </row>
    <row r="264" spans="26:26" x14ac:dyDescent="0.35">
      <c r="Z264" s="4"/>
    </row>
    <row r="265" spans="26:26" x14ac:dyDescent="0.35">
      <c r="Z265" s="4"/>
    </row>
    <row r="266" spans="26:26" x14ac:dyDescent="0.35">
      <c r="Z266" s="4"/>
    </row>
    <row r="267" spans="26:26" x14ac:dyDescent="0.35">
      <c r="Z267" s="4"/>
    </row>
    <row r="268" spans="26:26" x14ac:dyDescent="0.35">
      <c r="Z268" s="4"/>
    </row>
    <row r="269" spans="26:26" x14ac:dyDescent="0.35">
      <c r="Z269" s="4"/>
    </row>
    <row r="270" spans="26:26" x14ac:dyDescent="0.35">
      <c r="Z270" s="4"/>
    </row>
    <row r="271" spans="26:26" x14ac:dyDescent="0.35">
      <c r="Z271" s="4"/>
    </row>
    <row r="272" spans="26:26" x14ac:dyDescent="0.35">
      <c r="Z272" s="4"/>
    </row>
    <row r="273" spans="26:26" x14ac:dyDescent="0.35">
      <c r="Z273" s="4"/>
    </row>
    <row r="274" spans="26:26" x14ac:dyDescent="0.35">
      <c r="Z274" s="4"/>
    </row>
    <row r="275" spans="26:26" x14ac:dyDescent="0.35">
      <c r="Z275" s="4"/>
    </row>
    <row r="276" spans="26:26" x14ac:dyDescent="0.35">
      <c r="Z276" s="4"/>
    </row>
    <row r="277" spans="26:26" x14ac:dyDescent="0.35">
      <c r="Z277" s="4"/>
    </row>
    <row r="278" spans="26:26" x14ac:dyDescent="0.35">
      <c r="Z278" s="4"/>
    </row>
    <row r="279" spans="26:26" x14ac:dyDescent="0.35">
      <c r="Z279" s="4"/>
    </row>
    <row r="280" spans="26:26" x14ac:dyDescent="0.35">
      <c r="Z280" s="4"/>
    </row>
    <row r="281" spans="26:26" x14ac:dyDescent="0.35">
      <c r="Z281" s="4"/>
    </row>
    <row r="282" spans="26:26" x14ac:dyDescent="0.35">
      <c r="Z282" s="4"/>
    </row>
    <row r="283" spans="26:26" x14ac:dyDescent="0.35">
      <c r="Z283" s="4"/>
    </row>
    <row r="284" spans="26:26" x14ac:dyDescent="0.35">
      <c r="Z284" s="4"/>
    </row>
    <row r="285" spans="26:26" x14ac:dyDescent="0.35">
      <c r="Z285" s="4"/>
    </row>
    <row r="286" spans="26:26" x14ac:dyDescent="0.35">
      <c r="Z286" s="4"/>
    </row>
    <row r="287" spans="26:26" x14ac:dyDescent="0.35">
      <c r="Z287" s="4"/>
    </row>
    <row r="288" spans="26:26" x14ac:dyDescent="0.35">
      <c r="Z288" s="4"/>
    </row>
    <row r="289" spans="26:26" x14ac:dyDescent="0.35">
      <c r="Z289" s="4"/>
    </row>
    <row r="290" spans="26:26" x14ac:dyDescent="0.35">
      <c r="Z290" s="4"/>
    </row>
    <row r="291" spans="26:26" x14ac:dyDescent="0.35">
      <c r="Z291" s="4"/>
    </row>
    <row r="292" spans="26:26" x14ac:dyDescent="0.35">
      <c r="Z292" s="4"/>
    </row>
    <row r="293" spans="26:26" x14ac:dyDescent="0.35">
      <c r="Z293" s="4"/>
    </row>
    <row r="294" spans="26:26" x14ac:dyDescent="0.35">
      <c r="Z294" s="4"/>
    </row>
    <row r="295" spans="26:26" x14ac:dyDescent="0.35">
      <c r="Z295" s="4"/>
    </row>
    <row r="296" spans="26:26" x14ac:dyDescent="0.35">
      <c r="Z296" s="4"/>
    </row>
    <row r="297" spans="26:26" x14ac:dyDescent="0.35">
      <c r="Z297" s="4"/>
    </row>
    <row r="298" spans="26:26" x14ac:dyDescent="0.35">
      <c r="Z298" s="4"/>
    </row>
    <row r="299" spans="26:26" x14ac:dyDescent="0.35">
      <c r="Z299" s="4"/>
    </row>
    <row r="300" spans="26:26" x14ac:dyDescent="0.35">
      <c r="Z300" s="4"/>
    </row>
    <row r="301" spans="26:26" x14ac:dyDescent="0.35">
      <c r="Z301" s="4"/>
    </row>
    <row r="302" spans="26:26" x14ac:dyDescent="0.35">
      <c r="Z302" s="4"/>
    </row>
    <row r="303" spans="26:26" x14ac:dyDescent="0.35">
      <c r="Z303" s="4"/>
    </row>
    <row r="304" spans="26:26" x14ac:dyDescent="0.35">
      <c r="Z304" s="4"/>
    </row>
    <row r="305" spans="26:26" x14ac:dyDescent="0.35">
      <c r="Z305" s="4"/>
    </row>
    <row r="306" spans="26:26" x14ac:dyDescent="0.35">
      <c r="Z306" s="4"/>
    </row>
    <row r="307" spans="26:26" x14ac:dyDescent="0.35">
      <c r="Z307" s="4"/>
    </row>
    <row r="308" spans="26:26" x14ac:dyDescent="0.35">
      <c r="Z308" s="4"/>
    </row>
    <row r="309" spans="26:26" x14ac:dyDescent="0.35">
      <c r="Z309" s="4"/>
    </row>
    <row r="310" spans="26:26" x14ac:dyDescent="0.35">
      <c r="Z310" s="4"/>
    </row>
    <row r="311" spans="26:26" x14ac:dyDescent="0.35">
      <c r="Z311" s="4"/>
    </row>
    <row r="312" spans="26:26" x14ac:dyDescent="0.35">
      <c r="Z312" s="4"/>
    </row>
    <row r="313" spans="26:26" x14ac:dyDescent="0.35">
      <c r="Z313" s="4"/>
    </row>
    <row r="314" spans="26:26" x14ac:dyDescent="0.35">
      <c r="Z314" s="4"/>
    </row>
    <row r="315" spans="26:26" x14ac:dyDescent="0.35">
      <c r="Z315" s="4"/>
    </row>
    <row r="316" spans="26:26" x14ac:dyDescent="0.35">
      <c r="Z316" s="4"/>
    </row>
    <row r="317" spans="26:26" x14ac:dyDescent="0.35">
      <c r="Z317" s="4"/>
    </row>
    <row r="318" spans="26:26" x14ac:dyDescent="0.35">
      <c r="Z318" s="4"/>
    </row>
    <row r="319" spans="26:26" x14ac:dyDescent="0.35">
      <c r="Z319" s="4"/>
    </row>
    <row r="320" spans="26:26" x14ac:dyDescent="0.35">
      <c r="Z320" s="4"/>
    </row>
    <row r="321" spans="26:26" x14ac:dyDescent="0.35">
      <c r="Z321" s="4"/>
    </row>
    <row r="322" spans="26:26" x14ac:dyDescent="0.35">
      <c r="Z322" s="4"/>
    </row>
    <row r="323" spans="26:26" x14ac:dyDescent="0.35">
      <c r="Z323" s="4"/>
    </row>
    <row r="324" spans="26:26" x14ac:dyDescent="0.35">
      <c r="Z324" s="4"/>
    </row>
    <row r="325" spans="26:26" x14ac:dyDescent="0.35">
      <c r="Z325" s="4"/>
    </row>
    <row r="326" spans="26:26" x14ac:dyDescent="0.35">
      <c r="Z326" s="4"/>
    </row>
    <row r="327" spans="26:26" x14ac:dyDescent="0.35">
      <c r="Z327" s="4"/>
    </row>
    <row r="328" spans="26:26" x14ac:dyDescent="0.35">
      <c r="Z328" s="4"/>
    </row>
    <row r="329" spans="26:26" x14ac:dyDescent="0.35">
      <c r="Z329" s="4"/>
    </row>
    <row r="330" spans="26:26" x14ac:dyDescent="0.35">
      <c r="Z330" s="4"/>
    </row>
    <row r="331" spans="26:26" x14ac:dyDescent="0.35">
      <c r="Z331" s="4"/>
    </row>
    <row r="332" spans="26:26" x14ac:dyDescent="0.35">
      <c r="Z332" s="4"/>
    </row>
    <row r="333" spans="26:26" x14ac:dyDescent="0.35">
      <c r="Z333" s="4"/>
    </row>
    <row r="334" spans="26:26" x14ac:dyDescent="0.35">
      <c r="Z334" s="4"/>
    </row>
    <row r="335" spans="26:26" x14ac:dyDescent="0.35">
      <c r="Z335" s="4"/>
    </row>
    <row r="336" spans="26:26" x14ac:dyDescent="0.35">
      <c r="Z336" s="4"/>
    </row>
    <row r="337" spans="26:26" x14ac:dyDescent="0.35">
      <c r="Z337" s="4"/>
    </row>
    <row r="338" spans="26:26" x14ac:dyDescent="0.35">
      <c r="Z338" s="4"/>
    </row>
    <row r="339" spans="26:26" x14ac:dyDescent="0.35">
      <c r="Z339" s="4"/>
    </row>
    <row r="340" spans="26:26" x14ac:dyDescent="0.35">
      <c r="Z340" s="4"/>
    </row>
    <row r="341" spans="26:26" x14ac:dyDescent="0.35">
      <c r="Z341" s="4"/>
    </row>
    <row r="342" spans="26:26" x14ac:dyDescent="0.35">
      <c r="Z342" s="4"/>
    </row>
    <row r="343" spans="26:26" x14ac:dyDescent="0.35">
      <c r="Z343" s="4"/>
    </row>
    <row r="344" spans="26:26" x14ac:dyDescent="0.35">
      <c r="Z344" s="4"/>
    </row>
    <row r="345" spans="26:26" x14ac:dyDescent="0.35">
      <c r="Z345" s="4"/>
    </row>
    <row r="346" spans="26:26" x14ac:dyDescent="0.35">
      <c r="Z346" s="4"/>
    </row>
    <row r="347" spans="26:26" x14ac:dyDescent="0.35">
      <c r="Z347" s="4"/>
    </row>
    <row r="348" spans="26:26" x14ac:dyDescent="0.35">
      <c r="Z348" s="4"/>
    </row>
    <row r="349" spans="26:26" x14ac:dyDescent="0.35">
      <c r="Z349" s="4"/>
    </row>
    <row r="350" spans="26:26" x14ac:dyDescent="0.35">
      <c r="Z350" s="4"/>
    </row>
    <row r="351" spans="26:26" x14ac:dyDescent="0.35">
      <c r="Z351" s="4"/>
    </row>
    <row r="352" spans="26:26" x14ac:dyDescent="0.35">
      <c r="Z352" s="4"/>
    </row>
    <row r="353" spans="26:26" x14ac:dyDescent="0.35">
      <c r="Z353" s="4"/>
    </row>
    <row r="354" spans="26:26" x14ac:dyDescent="0.35">
      <c r="Z354" s="4"/>
    </row>
    <row r="355" spans="26:26" x14ac:dyDescent="0.35">
      <c r="Z355" s="4"/>
    </row>
    <row r="356" spans="26:26" x14ac:dyDescent="0.35">
      <c r="Z356" s="4"/>
    </row>
    <row r="357" spans="26:26" x14ac:dyDescent="0.35">
      <c r="Z357" s="4"/>
    </row>
    <row r="358" spans="26:26" x14ac:dyDescent="0.35">
      <c r="Z358" s="4"/>
    </row>
    <row r="359" spans="26:26" x14ac:dyDescent="0.35">
      <c r="Z359" s="4"/>
    </row>
    <row r="360" spans="26:26" x14ac:dyDescent="0.35">
      <c r="Z360" s="4"/>
    </row>
    <row r="361" spans="26:26" x14ac:dyDescent="0.35">
      <c r="Z361" s="4"/>
    </row>
    <row r="362" spans="26:26" x14ac:dyDescent="0.35">
      <c r="Z362" s="4"/>
    </row>
    <row r="363" spans="26:26" x14ac:dyDescent="0.35">
      <c r="Z363" s="4"/>
    </row>
    <row r="364" spans="26:26" x14ac:dyDescent="0.35">
      <c r="Z364" s="4"/>
    </row>
    <row r="365" spans="26:26" x14ac:dyDescent="0.35">
      <c r="Z365" s="4"/>
    </row>
    <row r="366" spans="26:26" x14ac:dyDescent="0.35">
      <c r="Z366" s="4"/>
    </row>
    <row r="367" spans="26:26" x14ac:dyDescent="0.35">
      <c r="Z367" s="4"/>
    </row>
    <row r="368" spans="26:26" x14ac:dyDescent="0.35">
      <c r="Z368" s="4"/>
    </row>
    <row r="369" spans="26:26" x14ac:dyDescent="0.35">
      <c r="Z369" s="4"/>
    </row>
    <row r="370" spans="26:26" x14ac:dyDescent="0.35">
      <c r="Z370" s="4"/>
    </row>
    <row r="371" spans="26:26" x14ac:dyDescent="0.35">
      <c r="Z371" s="4"/>
    </row>
    <row r="372" spans="26:26" x14ac:dyDescent="0.35">
      <c r="Z372" s="4"/>
    </row>
    <row r="373" spans="26:26" x14ac:dyDescent="0.35">
      <c r="Z373" s="4"/>
    </row>
    <row r="374" spans="26:26" x14ac:dyDescent="0.35">
      <c r="Z374" s="4"/>
    </row>
    <row r="375" spans="26:26" x14ac:dyDescent="0.35">
      <c r="Z375" s="4"/>
    </row>
    <row r="376" spans="26:26" x14ac:dyDescent="0.35">
      <c r="Z376" s="4"/>
    </row>
    <row r="377" spans="26:26" x14ac:dyDescent="0.35">
      <c r="Z377" s="4"/>
    </row>
    <row r="378" spans="26:26" x14ac:dyDescent="0.35">
      <c r="Z378" s="4"/>
    </row>
    <row r="379" spans="26:26" x14ac:dyDescent="0.35">
      <c r="Z379" s="4"/>
    </row>
    <row r="380" spans="26:26" x14ac:dyDescent="0.35">
      <c r="Z380" s="4"/>
    </row>
    <row r="381" spans="26:26" x14ac:dyDescent="0.35">
      <c r="Z381" s="4"/>
    </row>
    <row r="382" spans="26:26" x14ac:dyDescent="0.35">
      <c r="Z382" s="4"/>
    </row>
    <row r="383" spans="26:26" x14ac:dyDescent="0.35">
      <c r="Z383" s="4"/>
    </row>
    <row r="384" spans="26:26" x14ac:dyDescent="0.35">
      <c r="Z384" s="4"/>
    </row>
    <row r="385" spans="26:26" x14ac:dyDescent="0.35">
      <c r="Z385" s="4"/>
    </row>
    <row r="386" spans="26:26" x14ac:dyDescent="0.35">
      <c r="Z386" s="4"/>
    </row>
    <row r="387" spans="26:26" x14ac:dyDescent="0.35">
      <c r="Z387" s="4"/>
    </row>
    <row r="388" spans="26:26" x14ac:dyDescent="0.35">
      <c r="Z388" s="4"/>
    </row>
    <row r="389" spans="26:26" x14ac:dyDescent="0.35">
      <c r="Z389" s="4"/>
    </row>
    <row r="390" spans="26:26" x14ac:dyDescent="0.35">
      <c r="Z390" s="4"/>
    </row>
    <row r="391" spans="26:26" x14ac:dyDescent="0.35">
      <c r="Z391" s="4"/>
    </row>
    <row r="392" spans="26:26" x14ac:dyDescent="0.35">
      <c r="Z392" s="4"/>
    </row>
    <row r="393" spans="26:26" x14ac:dyDescent="0.35">
      <c r="Z393" s="4"/>
    </row>
    <row r="394" spans="26:26" x14ac:dyDescent="0.35">
      <c r="Z394" s="4"/>
    </row>
    <row r="395" spans="26:26" x14ac:dyDescent="0.35">
      <c r="Z395" s="4"/>
    </row>
    <row r="396" spans="26:26" x14ac:dyDescent="0.35">
      <c r="Z396" s="4"/>
    </row>
    <row r="397" spans="26:26" x14ac:dyDescent="0.35">
      <c r="Z397" s="4"/>
    </row>
    <row r="398" spans="26:26" x14ac:dyDescent="0.35">
      <c r="Z398" s="4"/>
    </row>
    <row r="399" spans="26:26" x14ac:dyDescent="0.35">
      <c r="Z399" s="4"/>
    </row>
    <row r="400" spans="26:26" x14ac:dyDescent="0.35">
      <c r="Z400" s="4"/>
    </row>
    <row r="401" spans="26:26" x14ac:dyDescent="0.35">
      <c r="Z401" s="4"/>
    </row>
    <row r="402" spans="26:26" x14ac:dyDescent="0.35">
      <c r="Z402" s="4"/>
    </row>
    <row r="403" spans="26:26" x14ac:dyDescent="0.35">
      <c r="Z403" s="4"/>
    </row>
    <row r="404" spans="26:26" x14ac:dyDescent="0.35">
      <c r="Z404" s="4"/>
    </row>
    <row r="405" spans="26:26" x14ac:dyDescent="0.35">
      <c r="Z405" s="4"/>
    </row>
    <row r="406" spans="26:26" x14ac:dyDescent="0.35">
      <c r="Z406" s="4"/>
    </row>
    <row r="407" spans="26:26" x14ac:dyDescent="0.35">
      <c r="Z407" s="4"/>
    </row>
    <row r="408" spans="26:26" x14ac:dyDescent="0.35">
      <c r="Z408" s="4"/>
    </row>
    <row r="409" spans="26:26" x14ac:dyDescent="0.35">
      <c r="Z409" s="4"/>
    </row>
    <row r="410" spans="26:26" x14ac:dyDescent="0.35">
      <c r="Z410" s="4"/>
    </row>
    <row r="411" spans="26:26" x14ac:dyDescent="0.35">
      <c r="Z411" s="4"/>
    </row>
    <row r="412" spans="26:26" x14ac:dyDescent="0.35">
      <c r="Z412" s="4"/>
    </row>
    <row r="413" spans="26:26" x14ac:dyDescent="0.35">
      <c r="Z413" s="4"/>
    </row>
    <row r="414" spans="26:26" x14ac:dyDescent="0.35">
      <c r="Z414" s="4"/>
    </row>
    <row r="415" spans="26:26" x14ac:dyDescent="0.35">
      <c r="Z415" s="4"/>
    </row>
    <row r="416" spans="26:26" x14ac:dyDescent="0.35">
      <c r="Z416" s="4"/>
    </row>
    <row r="417" spans="26:26" x14ac:dyDescent="0.35">
      <c r="Z417" s="4"/>
    </row>
    <row r="418" spans="26:26" x14ac:dyDescent="0.35">
      <c r="Z418" s="4"/>
    </row>
    <row r="419" spans="26:26" x14ac:dyDescent="0.35">
      <c r="Z419" s="4"/>
    </row>
    <row r="420" spans="26:26" x14ac:dyDescent="0.35">
      <c r="Z420" s="4"/>
    </row>
    <row r="421" spans="26:26" x14ac:dyDescent="0.35">
      <c r="Z421" s="4"/>
    </row>
    <row r="422" spans="26:26" x14ac:dyDescent="0.35">
      <c r="Z422" s="4"/>
    </row>
    <row r="423" spans="26:26" x14ac:dyDescent="0.35">
      <c r="Z423" s="4"/>
    </row>
    <row r="424" spans="26:26" x14ac:dyDescent="0.35">
      <c r="Z424" s="4"/>
    </row>
    <row r="425" spans="26:26" x14ac:dyDescent="0.35">
      <c r="Z425" s="4"/>
    </row>
    <row r="426" spans="26:26" x14ac:dyDescent="0.35">
      <c r="Z426" s="4"/>
    </row>
    <row r="427" spans="26:26" x14ac:dyDescent="0.35">
      <c r="Z427" s="4"/>
    </row>
    <row r="428" spans="26:26" x14ac:dyDescent="0.35">
      <c r="Z428" s="4"/>
    </row>
    <row r="429" spans="26:26" x14ac:dyDescent="0.35">
      <c r="Z429" s="4"/>
    </row>
    <row r="430" spans="26:26" x14ac:dyDescent="0.35">
      <c r="Z430" s="4"/>
    </row>
    <row r="431" spans="26:26" x14ac:dyDescent="0.35">
      <c r="Z431" s="4"/>
    </row>
    <row r="432" spans="26:26" x14ac:dyDescent="0.35">
      <c r="Z432" s="4"/>
    </row>
    <row r="433" spans="26:26" x14ac:dyDescent="0.35">
      <c r="Z433" s="4"/>
    </row>
    <row r="434" spans="26:26" x14ac:dyDescent="0.35">
      <c r="Z434" s="4"/>
    </row>
    <row r="435" spans="26:26" x14ac:dyDescent="0.35">
      <c r="Z435" s="4"/>
    </row>
    <row r="436" spans="26:26" x14ac:dyDescent="0.35">
      <c r="Z436" s="4"/>
    </row>
    <row r="437" spans="26:26" x14ac:dyDescent="0.35">
      <c r="Z437" s="4"/>
    </row>
    <row r="438" spans="26:26" x14ac:dyDescent="0.35">
      <c r="Z438" s="4"/>
    </row>
    <row r="439" spans="26:26" x14ac:dyDescent="0.35">
      <c r="Z439" s="4"/>
    </row>
    <row r="440" spans="26:26" x14ac:dyDescent="0.35">
      <c r="Z440" s="4"/>
    </row>
    <row r="441" spans="26:26" x14ac:dyDescent="0.35">
      <c r="Z441" s="4"/>
    </row>
    <row r="442" spans="26:26" x14ac:dyDescent="0.35">
      <c r="Z442" s="4"/>
    </row>
    <row r="443" spans="26:26" x14ac:dyDescent="0.35">
      <c r="Z443" s="4"/>
    </row>
    <row r="444" spans="26:26" x14ac:dyDescent="0.35">
      <c r="Z444" s="4"/>
    </row>
    <row r="445" spans="26:26" x14ac:dyDescent="0.35">
      <c r="Z445" s="4"/>
    </row>
    <row r="446" spans="26:26" x14ac:dyDescent="0.35">
      <c r="Z446" s="4"/>
    </row>
    <row r="447" spans="26:26" x14ac:dyDescent="0.35">
      <c r="Z447" s="4"/>
    </row>
    <row r="448" spans="26:26" x14ac:dyDescent="0.35">
      <c r="Z448" s="4"/>
    </row>
    <row r="449" spans="26:26" x14ac:dyDescent="0.35">
      <c r="Z449" s="4"/>
    </row>
    <row r="450" spans="26:26" x14ac:dyDescent="0.35">
      <c r="Z450" s="4"/>
    </row>
    <row r="451" spans="26:26" x14ac:dyDescent="0.35">
      <c r="Z451" s="4"/>
    </row>
    <row r="452" spans="26:26" x14ac:dyDescent="0.35">
      <c r="Z452" s="4"/>
    </row>
    <row r="453" spans="26:26" x14ac:dyDescent="0.35">
      <c r="Z453" s="4"/>
    </row>
    <row r="454" spans="26:26" x14ac:dyDescent="0.35">
      <c r="Z454" s="4"/>
    </row>
    <row r="455" spans="26:26" x14ac:dyDescent="0.35">
      <c r="Z455" s="4"/>
    </row>
    <row r="456" spans="26:26" x14ac:dyDescent="0.35">
      <c r="Z456" s="4"/>
    </row>
    <row r="457" spans="26:26" x14ac:dyDescent="0.35">
      <c r="Z457" s="4"/>
    </row>
    <row r="458" spans="26:26" x14ac:dyDescent="0.35">
      <c r="Z458" s="4"/>
    </row>
    <row r="459" spans="26:26" x14ac:dyDescent="0.35">
      <c r="Z459" s="4"/>
    </row>
    <row r="460" spans="26:26" x14ac:dyDescent="0.35">
      <c r="Z460" s="4"/>
    </row>
    <row r="461" spans="26:26" x14ac:dyDescent="0.35">
      <c r="Z461" s="4"/>
    </row>
    <row r="462" spans="26:26" x14ac:dyDescent="0.35">
      <c r="Z462" s="4"/>
    </row>
    <row r="463" spans="26:26" x14ac:dyDescent="0.35">
      <c r="Z463" s="4"/>
    </row>
    <row r="464" spans="26:26" x14ac:dyDescent="0.35">
      <c r="Z464" s="4"/>
    </row>
    <row r="465" spans="26:26" x14ac:dyDescent="0.35">
      <c r="Z465" s="4"/>
    </row>
    <row r="466" spans="26:26" x14ac:dyDescent="0.35">
      <c r="Z466" s="4"/>
    </row>
    <row r="467" spans="26:26" x14ac:dyDescent="0.35">
      <c r="Z467" s="4"/>
    </row>
    <row r="468" spans="26:26" x14ac:dyDescent="0.35">
      <c r="Z468" s="4"/>
    </row>
    <row r="469" spans="26:26" x14ac:dyDescent="0.35">
      <c r="Z469" s="4"/>
    </row>
    <row r="470" spans="26:26" x14ac:dyDescent="0.35">
      <c r="Z470" s="4"/>
    </row>
    <row r="471" spans="26:26" x14ac:dyDescent="0.35">
      <c r="Z471" s="4"/>
    </row>
    <row r="472" spans="26:26" x14ac:dyDescent="0.35">
      <c r="Z472" s="4"/>
    </row>
    <row r="473" spans="26:26" x14ac:dyDescent="0.35">
      <c r="Z473" s="4"/>
    </row>
    <row r="474" spans="26:26" x14ac:dyDescent="0.35">
      <c r="Z474" s="4"/>
    </row>
    <row r="475" spans="26:26" x14ac:dyDescent="0.35">
      <c r="Z475" s="4"/>
    </row>
    <row r="476" spans="26:26" x14ac:dyDescent="0.35">
      <c r="Z476" s="4"/>
    </row>
    <row r="477" spans="26:26" x14ac:dyDescent="0.35">
      <c r="Z477" s="4"/>
    </row>
    <row r="478" spans="26:26" x14ac:dyDescent="0.35">
      <c r="Z478" s="4"/>
    </row>
    <row r="479" spans="26:26" x14ac:dyDescent="0.35">
      <c r="Z479" s="4"/>
    </row>
    <row r="480" spans="26:26" x14ac:dyDescent="0.35">
      <c r="Z480" s="4"/>
    </row>
    <row r="481" spans="26:26" x14ac:dyDescent="0.35">
      <c r="Z481" s="4"/>
    </row>
    <row r="482" spans="26:26" x14ac:dyDescent="0.35">
      <c r="Z482" s="4"/>
    </row>
    <row r="483" spans="26:26" x14ac:dyDescent="0.35">
      <c r="Z483" s="4"/>
    </row>
    <row r="484" spans="26:26" x14ac:dyDescent="0.35">
      <c r="Z484" s="4"/>
    </row>
    <row r="485" spans="26:26" x14ac:dyDescent="0.35">
      <c r="Z485" s="4"/>
    </row>
    <row r="486" spans="26:26" x14ac:dyDescent="0.35">
      <c r="Z486" s="4"/>
    </row>
    <row r="487" spans="26:26" x14ac:dyDescent="0.35">
      <c r="Z487" s="4"/>
    </row>
    <row r="488" spans="26:26" x14ac:dyDescent="0.35">
      <c r="Z488" s="4"/>
    </row>
    <row r="489" spans="26:26" x14ac:dyDescent="0.35">
      <c r="Z489" s="4"/>
    </row>
    <row r="490" spans="26:26" x14ac:dyDescent="0.35">
      <c r="Z490" s="4"/>
    </row>
    <row r="491" spans="26:26" x14ac:dyDescent="0.35">
      <c r="Z491" s="4"/>
    </row>
    <row r="492" spans="26:26" x14ac:dyDescent="0.35">
      <c r="Z492" s="4"/>
    </row>
    <row r="493" spans="26:26" x14ac:dyDescent="0.35">
      <c r="Z493" s="4"/>
    </row>
    <row r="494" spans="26:26" x14ac:dyDescent="0.35">
      <c r="Z494" s="4"/>
    </row>
    <row r="495" spans="26:26" x14ac:dyDescent="0.35">
      <c r="Z495" s="4"/>
    </row>
    <row r="496" spans="26:26" x14ac:dyDescent="0.35">
      <c r="Z496" s="4"/>
    </row>
    <row r="497" spans="26:26" x14ac:dyDescent="0.35">
      <c r="Z497" s="4"/>
    </row>
    <row r="498" spans="26:26" x14ac:dyDescent="0.35">
      <c r="Z498" s="4"/>
    </row>
    <row r="499" spans="26:26" x14ac:dyDescent="0.35">
      <c r="Z499" s="4"/>
    </row>
    <row r="500" spans="26:26" x14ac:dyDescent="0.35">
      <c r="Z500" s="4"/>
    </row>
    <row r="501" spans="26:26" x14ac:dyDescent="0.35">
      <c r="Z501" s="4"/>
    </row>
    <row r="502" spans="26:26" x14ac:dyDescent="0.35">
      <c r="Z502" s="4"/>
    </row>
    <row r="503" spans="26:26" x14ac:dyDescent="0.35">
      <c r="Z503" s="4"/>
    </row>
    <row r="504" spans="26:26" x14ac:dyDescent="0.35">
      <c r="Z504" s="4"/>
    </row>
    <row r="505" spans="26:26" x14ac:dyDescent="0.35">
      <c r="Z505" s="4"/>
    </row>
    <row r="506" spans="26:26" x14ac:dyDescent="0.35">
      <c r="Z506" s="4"/>
    </row>
    <row r="507" spans="26:26" x14ac:dyDescent="0.35">
      <c r="Z507" s="4"/>
    </row>
    <row r="508" spans="26:26" x14ac:dyDescent="0.35">
      <c r="Z508" s="4"/>
    </row>
    <row r="509" spans="26:26" x14ac:dyDescent="0.35">
      <c r="Z509" s="4"/>
    </row>
    <row r="510" spans="26:26" x14ac:dyDescent="0.35">
      <c r="Z510" s="4"/>
    </row>
    <row r="511" spans="26:26" x14ac:dyDescent="0.35">
      <c r="Z511" s="4"/>
    </row>
    <row r="512" spans="26:26" x14ac:dyDescent="0.35">
      <c r="Z512" s="4"/>
    </row>
    <row r="513" spans="26:26" x14ac:dyDescent="0.35">
      <c r="Z513" s="4"/>
    </row>
    <row r="514" spans="26:26" x14ac:dyDescent="0.35">
      <c r="Z514" s="4"/>
    </row>
    <row r="515" spans="26:26" x14ac:dyDescent="0.35">
      <c r="Z515" s="4"/>
    </row>
    <row r="516" spans="26:26" x14ac:dyDescent="0.35">
      <c r="Z516" s="4"/>
    </row>
    <row r="517" spans="26:26" x14ac:dyDescent="0.35">
      <c r="Z517" s="4"/>
    </row>
    <row r="518" spans="26:26" x14ac:dyDescent="0.35">
      <c r="Z518" s="4"/>
    </row>
    <row r="519" spans="26:26" x14ac:dyDescent="0.35">
      <c r="Z519" s="4"/>
    </row>
    <row r="520" spans="26:26" x14ac:dyDescent="0.35">
      <c r="Z520" s="4"/>
    </row>
    <row r="521" spans="26:26" x14ac:dyDescent="0.35">
      <c r="Z521" s="4"/>
    </row>
    <row r="522" spans="26:26" x14ac:dyDescent="0.35">
      <c r="Z522" s="4"/>
    </row>
    <row r="523" spans="26:26" x14ac:dyDescent="0.35">
      <c r="Z523" s="4"/>
    </row>
    <row r="524" spans="26:26" x14ac:dyDescent="0.35">
      <c r="Z524" s="4"/>
    </row>
    <row r="525" spans="26:26" x14ac:dyDescent="0.35">
      <c r="Z525" s="4"/>
    </row>
    <row r="526" spans="26:26" x14ac:dyDescent="0.35">
      <c r="Z526" s="4"/>
    </row>
    <row r="527" spans="26:26" x14ac:dyDescent="0.35">
      <c r="Z527" s="4"/>
    </row>
    <row r="528" spans="26:26" x14ac:dyDescent="0.35">
      <c r="Z528" s="4"/>
    </row>
    <row r="529" spans="26:26" x14ac:dyDescent="0.35">
      <c r="Z529" s="4"/>
    </row>
    <row r="530" spans="26:26" x14ac:dyDescent="0.35">
      <c r="Z530" s="4"/>
    </row>
    <row r="531" spans="26:26" x14ac:dyDescent="0.35">
      <c r="Z531" s="4"/>
    </row>
    <row r="532" spans="26:26" x14ac:dyDescent="0.35">
      <c r="Z532" s="4"/>
    </row>
    <row r="533" spans="26:26" x14ac:dyDescent="0.35">
      <c r="Z533" s="4"/>
    </row>
    <row r="534" spans="26:26" x14ac:dyDescent="0.35">
      <c r="Z534" s="4"/>
    </row>
    <row r="535" spans="26:26" x14ac:dyDescent="0.35">
      <c r="Z535" s="4"/>
    </row>
    <row r="536" spans="26:26" x14ac:dyDescent="0.35">
      <c r="Z536" s="4"/>
    </row>
    <row r="537" spans="26:26" x14ac:dyDescent="0.35">
      <c r="Z537" s="4"/>
    </row>
    <row r="538" spans="26:26" x14ac:dyDescent="0.35">
      <c r="Z538" s="4"/>
    </row>
    <row r="539" spans="26:26" x14ac:dyDescent="0.35">
      <c r="Z539" s="4"/>
    </row>
    <row r="540" spans="26:26" x14ac:dyDescent="0.35">
      <c r="Z540" s="4"/>
    </row>
    <row r="541" spans="26:26" x14ac:dyDescent="0.35">
      <c r="Z541" s="4"/>
    </row>
    <row r="542" spans="26:26" x14ac:dyDescent="0.35">
      <c r="Z542" s="4"/>
    </row>
    <row r="543" spans="26:26" x14ac:dyDescent="0.35">
      <c r="Z543" s="4"/>
    </row>
    <row r="544" spans="26:26" x14ac:dyDescent="0.35">
      <c r="Z544" s="4"/>
    </row>
    <row r="545" spans="26:26" x14ac:dyDescent="0.35">
      <c r="Z545" s="4"/>
    </row>
    <row r="546" spans="26:26" x14ac:dyDescent="0.35">
      <c r="Z546" s="4"/>
    </row>
    <row r="547" spans="26:26" x14ac:dyDescent="0.35">
      <c r="Z547" s="4"/>
    </row>
    <row r="548" spans="26:26" x14ac:dyDescent="0.35">
      <c r="Z548" s="4"/>
    </row>
    <row r="549" spans="26:26" x14ac:dyDescent="0.35">
      <c r="Z549" s="4"/>
    </row>
    <row r="550" spans="26:26" x14ac:dyDescent="0.35">
      <c r="Z550" s="4"/>
    </row>
    <row r="551" spans="26:26" x14ac:dyDescent="0.35">
      <c r="Z551" s="4"/>
    </row>
    <row r="552" spans="26:26" x14ac:dyDescent="0.35">
      <c r="Z552" s="4"/>
    </row>
    <row r="553" spans="26:26" x14ac:dyDescent="0.35">
      <c r="Z553" s="4"/>
    </row>
    <row r="554" spans="26:26" x14ac:dyDescent="0.35">
      <c r="Z554" s="4"/>
    </row>
    <row r="555" spans="26:26" x14ac:dyDescent="0.35">
      <c r="Z555" s="4"/>
    </row>
    <row r="556" spans="26:26" x14ac:dyDescent="0.35">
      <c r="Z556" s="4"/>
    </row>
    <row r="557" spans="26:26" x14ac:dyDescent="0.35">
      <c r="Z557" s="4"/>
    </row>
    <row r="558" spans="26:26" x14ac:dyDescent="0.35">
      <c r="Z558" s="4"/>
    </row>
    <row r="559" spans="26:26" x14ac:dyDescent="0.35">
      <c r="Z559" s="4"/>
    </row>
    <row r="560" spans="26:26" x14ac:dyDescent="0.35">
      <c r="Z560" s="4"/>
    </row>
    <row r="561" spans="26:26" x14ac:dyDescent="0.35">
      <c r="Z561" s="4"/>
    </row>
    <row r="562" spans="26:26" x14ac:dyDescent="0.35">
      <c r="Z562" s="4"/>
    </row>
    <row r="563" spans="26:26" x14ac:dyDescent="0.35">
      <c r="Z563" s="4"/>
    </row>
    <row r="564" spans="26:26" x14ac:dyDescent="0.35">
      <c r="Z564" s="4"/>
    </row>
    <row r="565" spans="26:26" x14ac:dyDescent="0.35">
      <c r="Z565" s="4"/>
    </row>
    <row r="566" spans="26:26" x14ac:dyDescent="0.35">
      <c r="Z566" s="4"/>
    </row>
    <row r="567" spans="26:26" x14ac:dyDescent="0.35">
      <c r="Z567" s="4"/>
    </row>
    <row r="568" spans="26:26" x14ac:dyDescent="0.35">
      <c r="Z568" s="4"/>
    </row>
    <row r="569" spans="26:26" x14ac:dyDescent="0.35">
      <c r="Z569" s="4"/>
    </row>
    <row r="570" spans="26:26" x14ac:dyDescent="0.35">
      <c r="Z570" s="4"/>
    </row>
    <row r="571" spans="26:26" x14ac:dyDescent="0.35">
      <c r="Z571" s="4"/>
    </row>
    <row r="572" spans="26:26" x14ac:dyDescent="0.35">
      <c r="Z572" s="4"/>
    </row>
    <row r="573" spans="26:26" x14ac:dyDescent="0.35">
      <c r="Z573" s="4"/>
    </row>
    <row r="574" spans="26:26" x14ac:dyDescent="0.35">
      <c r="Z574" s="4"/>
    </row>
    <row r="575" spans="26:26" x14ac:dyDescent="0.35">
      <c r="Z575" s="4"/>
    </row>
    <row r="576" spans="26:26" x14ac:dyDescent="0.35">
      <c r="Z576" s="4"/>
    </row>
    <row r="577" spans="26:26" x14ac:dyDescent="0.35">
      <c r="Z577" s="4"/>
    </row>
    <row r="578" spans="26:26" x14ac:dyDescent="0.35">
      <c r="Z578" s="4"/>
    </row>
    <row r="579" spans="26:26" x14ac:dyDescent="0.35">
      <c r="Z579" s="4"/>
    </row>
    <row r="580" spans="26:26" x14ac:dyDescent="0.35">
      <c r="Z580" s="4"/>
    </row>
    <row r="581" spans="26:26" x14ac:dyDescent="0.35">
      <c r="Z581" s="4"/>
    </row>
    <row r="582" spans="26:26" x14ac:dyDescent="0.35">
      <c r="Z582" s="4"/>
    </row>
    <row r="583" spans="26:26" x14ac:dyDescent="0.35">
      <c r="Z583" s="4"/>
    </row>
    <row r="584" spans="26:26" x14ac:dyDescent="0.35">
      <c r="Z584" s="4"/>
    </row>
    <row r="585" spans="26:26" x14ac:dyDescent="0.35">
      <c r="Z585" s="4"/>
    </row>
    <row r="586" spans="26:26" x14ac:dyDescent="0.35">
      <c r="Z586" s="4"/>
    </row>
    <row r="587" spans="26:26" x14ac:dyDescent="0.35">
      <c r="Z587" s="4"/>
    </row>
    <row r="588" spans="26:26" x14ac:dyDescent="0.35">
      <c r="Z588" s="4"/>
    </row>
    <row r="589" spans="26:26" x14ac:dyDescent="0.35">
      <c r="Z589" s="4"/>
    </row>
    <row r="590" spans="26:26" x14ac:dyDescent="0.35">
      <c r="Z590" s="4"/>
    </row>
    <row r="591" spans="26:26" x14ac:dyDescent="0.35">
      <c r="Z591" s="4"/>
    </row>
    <row r="592" spans="26:26" x14ac:dyDescent="0.35">
      <c r="Z592" s="4"/>
    </row>
    <row r="593" spans="26:26" x14ac:dyDescent="0.35">
      <c r="Z593" s="4"/>
    </row>
    <row r="594" spans="26:26" x14ac:dyDescent="0.35">
      <c r="Z594" s="4"/>
    </row>
    <row r="595" spans="26:26" x14ac:dyDescent="0.35">
      <c r="Z595" s="4"/>
    </row>
    <row r="596" spans="26:26" x14ac:dyDescent="0.35">
      <c r="Z596" s="4"/>
    </row>
    <row r="597" spans="26:26" x14ac:dyDescent="0.35">
      <c r="Z597" s="4"/>
    </row>
    <row r="598" spans="26:26" x14ac:dyDescent="0.35">
      <c r="Z598" s="4"/>
    </row>
    <row r="599" spans="26:26" x14ac:dyDescent="0.35">
      <c r="Z599" s="4"/>
    </row>
    <row r="600" spans="26:26" x14ac:dyDescent="0.35">
      <c r="Z600" s="4"/>
    </row>
    <row r="601" spans="26:26" x14ac:dyDescent="0.35">
      <c r="Z601" s="4"/>
    </row>
    <row r="602" spans="26:26" x14ac:dyDescent="0.35">
      <c r="Z602" s="4"/>
    </row>
    <row r="603" spans="26:26" x14ac:dyDescent="0.35">
      <c r="Z603" s="4"/>
    </row>
    <row r="604" spans="26:26" x14ac:dyDescent="0.35">
      <c r="Z604" s="4"/>
    </row>
    <row r="605" spans="26:26" x14ac:dyDescent="0.35">
      <c r="Z605" s="4"/>
    </row>
    <row r="606" spans="26:26" x14ac:dyDescent="0.35">
      <c r="Z606" s="4"/>
    </row>
    <row r="607" spans="26:26" x14ac:dyDescent="0.35">
      <c r="Z607" s="4"/>
    </row>
    <row r="608" spans="26:26" x14ac:dyDescent="0.35">
      <c r="Z608" s="4"/>
    </row>
    <row r="609" spans="26:26" x14ac:dyDescent="0.35">
      <c r="Z609" s="4"/>
    </row>
    <row r="610" spans="26:26" x14ac:dyDescent="0.35">
      <c r="Z610" s="4"/>
    </row>
    <row r="611" spans="26:26" x14ac:dyDescent="0.35">
      <c r="Z611" s="4"/>
    </row>
    <row r="612" spans="26:26" x14ac:dyDescent="0.35">
      <c r="Z612" s="4"/>
    </row>
    <row r="613" spans="26:26" x14ac:dyDescent="0.35">
      <c r="Z613" s="4"/>
    </row>
    <row r="614" spans="26:26" x14ac:dyDescent="0.35">
      <c r="Z614" s="4"/>
    </row>
    <row r="615" spans="26:26" x14ac:dyDescent="0.35">
      <c r="Z615" s="4"/>
    </row>
    <row r="616" spans="26:26" x14ac:dyDescent="0.35">
      <c r="Z616" s="4"/>
    </row>
    <row r="617" spans="26:26" x14ac:dyDescent="0.35">
      <c r="Z617" s="4"/>
    </row>
    <row r="618" spans="26:26" x14ac:dyDescent="0.35">
      <c r="Z618" s="4"/>
    </row>
    <row r="619" spans="26:26" x14ac:dyDescent="0.35">
      <c r="Z619" s="4"/>
    </row>
    <row r="620" spans="26:26" x14ac:dyDescent="0.35">
      <c r="Z620" s="4"/>
    </row>
    <row r="621" spans="26:26" x14ac:dyDescent="0.35">
      <c r="Z621" s="4"/>
    </row>
    <row r="622" spans="26:26" x14ac:dyDescent="0.35">
      <c r="Z622" s="4"/>
    </row>
    <row r="623" spans="26:26" x14ac:dyDescent="0.35">
      <c r="Z623" s="4"/>
    </row>
    <row r="624" spans="26:26" x14ac:dyDescent="0.35">
      <c r="Z624" s="4"/>
    </row>
    <row r="625" spans="26:26" x14ac:dyDescent="0.35">
      <c r="Z625" s="4"/>
    </row>
    <row r="626" spans="26:26" x14ac:dyDescent="0.35">
      <c r="Z626" s="4"/>
    </row>
    <row r="627" spans="26:26" x14ac:dyDescent="0.35">
      <c r="Z627" s="4"/>
    </row>
    <row r="628" spans="26:26" x14ac:dyDescent="0.35">
      <c r="Z628" s="4"/>
    </row>
    <row r="629" spans="26:26" x14ac:dyDescent="0.35">
      <c r="Z629" s="4"/>
    </row>
    <row r="630" spans="26:26" x14ac:dyDescent="0.35">
      <c r="Z630" s="4"/>
    </row>
    <row r="631" spans="26:26" x14ac:dyDescent="0.35">
      <c r="Z631" s="4"/>
    </row>
    <row r="632" spans="26:26" x14ac:dyDescent="0.35">
      <c r="Z632" s="4"/>
    </row>
    <row r="633" spans="26:26" x14ac:dyDescent="0.35">
      <c r="Z633" s="4"/>
    </row>
    <row r="634" spans="26:26" x14ac:dyDescent="0.35">
      <c r="Z634" s="4"/>
    </row>
    <row r="635" spans="26:26" x14ac:dyDescent="0.35">
      <c r="Z635" s="4"/>
    </row>
    <row r="636" spans="26:26" x14ac:dyDescent="0.35">
      <c r="Z636" s="4"/>
    </row>
    <row r="637" spans="26:26" x14ac:dyDescent="0.35">
      <c r="Z637" s="4"/>
    </row>
    <row r="638" spans="26:26" x14ac:dyDescent="0.35">
      <c r="Z638" s="4"/>
    </row>
    <row r="639" spans="26:26" x14ac:dyDescent="0.35">
      <c r="Z639" s="4"/>
    </row>
    <row r="640" spans="26:26" x14ac:dyDescent="0.35">
      <c r="Z640" s="4"/>
    </row>
    <row r="641" spans="26:26" x14ac:dyDescent="0.35">
      <c r="Z641" s="4"/>
    </row>
    <row r="642" spans="26:26" x14ac:dyDescent="0.35">
      <c r="Z642" s="4"/>
    </row>
    <row r="643" spans="26:26" x14ac:dyDescent="0.35">
      <c r="Z643" s="4"/>
    </row>
    <row r="644" spans="26:26" x14ac:dyDescent="0.35">
      <c r="Z644" s="4"/>
    </row>
    <row r="645" spans="26:26" x14ac:dyDescent="0.35">
      <c r="Z645" s="4"/>
    </row>
    <row r="646" spans="26:26" x14ac:dyDescent="0.35">
      <c r="Z646" s="4"/>
    </row>
    <row r="647" spans="26:26" x14ac:dyDescent="0.35">
      <c r="Z647" s="4"/>
    </row>
    <row r="648" spans="26:26" x14ac:dyDescent="0.35">
      <c r="Z648" s="4"/>
    </row>
    <row r="649" spans="26:26" x14ac:dyDescent="0.35">
      <c r="Z649" s="4"/>
    </row>
    <row r="650" spans="26:26" x14ac:dyDescent="0.35">
      <c r="Z650" s="4"/>
    </row>
    <row r="651" spans="26:26" x14ac:dyDescent="0.35">
      <c r="Z651" s="4"/>
    </row>
    <row r="652" spans="26:26" x14ac:dyDescent="0.35">
      <c r="Z652" s="4"/>
    </row>
    <row r="653" spans="26:26" x14ac:dyDescent="0.35">
      <c r="Z653" s="4"/>
    </row>
    <row r="654" spans="26:26" x14ac:dyDescent="0.35">
      <c r="Z654" s="4"/>
    </row>
    <row r="655" spans="26:26" x14ac:dyDescent="0.35">
      <c r="Z655" s="4"/>
    </row>
    <row r="656" spans="26:26" x14ac:dyDescent="0.35">
      <c r="Z656" s="4"/>
    </row>
    <row r="657" spans="26:26" x14ac:dyDescent="0.35">
      <c r="Z657" s="4"/>
    </row>
    <row r="658" spans="26:26" x14ac:dyDescent="0.35">
      <c r="Z658" s="4"/>
    </row>
    <row r="659" spans="26:26" x14ac:dyDescent="0.35">
      <c r="Z659" s="4"/>
    </row>
    <row r="660" spans="26:26" x14ac:dyDescent="0.35">
      <c r="Z660" s="4"/>
    </row>
    <row r="661" spans="26:26" x14ac:dyDescent="0.35">
      <c r="Z661" s="4"/>
    </row>
    <row r="662" spans="26:26" x14ac:dyDescent="0.35">
      <c r="Z662" s="4"/>
    </row>
    <row r="663" spans="26:26" x14ac:dyDescent="0.35">
      <c r="Z663" s="4"/>
    </row>
    <row r="664" spans="26:26" x14ac:dyDescent="0.35">
      <c r="Z664" s="4"/>
    </row>
    <row r="665" spans="26:26" x14ac:dyDescent="0.35">
      <c r="Z665" s="4"/>
    </row>
    <row r="666" spans="26:26" x14ac:dyDescent="0.35">
      <c r="Z666" s="4"/>
    </row>
    <row r="667" spans="26:26" x14ac:dyDescent="0.35">
      <c r="Z667" s="4"/>
    </row>
    <row r="668" spans="26:26" x14ac:dyDescent="0.35">
      <c r="Z668" s="4"/>
    </row>
    <row r="669" spans="26:26" x14ac:dyDescent="0.35">
      <c r="Z669" s="4"/>
    </row>
    <row r="670" spans="26:26" x14ac:dyDescent="0.35">
      <c r="Z670" s="4"/>
    </row>
    <row r="671" spans="26:26" x14ac:dyDescent="0.35">
      <c r="Z671" s="4"/>
    </row>
    <row r="672" spans="26:26" x14ac:dyDescent="0.35">
      <c r="Z672" s="4"/>
    </row>
    <row r="673" spans="26:26" x14ac:dyDescent="0.35">
      <c r="Z673" s="4"/>
    </row>
    <row r="674" spans="26:26" x14ac:dyDescent="0.35">
      <c r="Z674" s="4"/>
    </row>
    <row r="675" spans="26:26" x14ac:dyDescent="0.35">
      <c r="Z675" s="4"/>
    </row>
    <row r="676" spans="26:26" x14ac:dyDescent="0.35">
      <c r="Z676" s="4"/>
    </row>
    <row r="677" spans="26:26" x14ac:dyDescent="0.35">
      <c r="Z677" s="4"/>
    </row>
    <row r="678" spans="26:26" x14ac:dyDescent="0.35">
      <c r="Z678" s="4"/>
    </row>
    <row r="679" spans="26:26" x14ac:dyDescent="0.35">
      <c r="Z679" s="4"/>
    </row>
    <row r="680" spans="26:26" x14ac:dyDescent="0.35">
      <c r="Z680" s="4"/>
    </row>
    <row r="681" spans="26:26" x14ac:dyDescent="0.35">
      <c r="Z681" s="4"/>
    </row>
    <row r="682" spans="26:26" x14ac:dyDescent="0.35">
      <c r="Z682" s="4"/>
    </row>
    <row r="683" spans="26:26" x14ac:dyDescent="0.35">
      <c r="Z683" s="4"/>
    </row>
    <row r="684" spans="26:26" x14ac:dyDescent="0.35">
      <c r="Z684" s="4"/>
    </row>
    <row r="685" spans="26:26" x14ac:dyDescent="0.35">
      <c r="Z685" s="4"/>
    </row>
    <row r="686" spans="26:26" x14ac:dyDescent="0.35">
      <c r="Z686" s="4"/>
    </row>
    <row r="687" spans="26:26" x14ac:dyDescent="0.35">
      <c r="Z687" s="4"/>
    </row>
    <row r="688" spans="26:26" x14ac:dyDescent="0.35">
      <c r="Z688" s="4"/>
    </row>
    <row r="689" spans="26:26" x14ac:dyDescent="0.35">
      <c r="Z689" s="4"/>
    </row>
    <row r="690" spans="26:26" x14ac:dyDescent="0.35">
      <c r="Z690" s="4"/>
    </row>
    <row r="691" spans="26:26" x14ac:dyDescent="0.35">
      <c r="Z691" s="4"/>
    </row>
    <row r="692" spans="26:26" x14ac:dyDescent="0.35">
      <c r="Z692" s="4"/>
    </row>
    <row r="693" spans="26:26" x14ac:dyDescent="0.35">
      <c r="Z693" s="4"/>
    </row>
    <row r="694" spans="26:26" x14ac:dyDescent="0.35">
      <c r="Z694" s="4"/>
    </row>
    <row r="695" spans="26:26" x14ac:dyDescent="0.35">
      <c r="Z695" s="4"/>
    </row>
    <row r="696" spans="26:26" x14ac:dyDescent="0.35">
      <c r="Z696" s="4"/>
    </row>
    <row r="697" spans="26:26" x14ac:dyDescent="0.35">
      <c r="Z697" s="4"/>
    </row>
    <row r="698" spans="26:26" x14ac:dyDescent="0.35">
      <c r="Z698" s="4"/>
    </row>
    <row r="699" spans="26:26" x14ac:dyDescent="0.35">
      <c r="Z699" s="4"/>
    </row>
    <row r="700" spans="26:26" x14ac:dyDescent="0.35">
      <c r="Z700" s="4"/>
    </row>
    <row r="701" spans="26:26" x14ac:dyDescent="0.35">
      <c r="Z701" s="4"/>
    </row>
    <row r="702" spans="26:26" x14ac:dyDescent="0.35">
      <c r="Z702" s="4"/>
    </row>
    <row r="703" spans="26:26" x14ac:dyDescent="0.35">
      <c r="Z703" s="4"/>
    </row>
    <row r="704" spans="26:26" x14ac:dyDescent="0.35">
      <c r="Z704" s="4"/>
    </row>
    <row r="705" spans="26:26" x14ac:dyDescent="0.35">
      <c r="Z705" s="4"/>
    </row>
    <row r="706" spans="26:26" x14ac:dyDescent="0.35">
      <c r="Z706" s="4"/>
    </row>
    <row r="707" spans="26:26" x14ac:dyDescent="0.35">
      <c r="Z707" s="4"/>
    </row>
    <row r="708" spans="26:26" x14ac:dyDescent="0.35">
      <c r="Z708" s="4"/>
    </row>
    <row r="709" spans="26:26" x14ac:dyDescent="0.35">
      <c r="Z709" s="4"/>
    </row>
    <row r="710" spans="26:26" x14ac:dyDescent="0.35">
      <c r="Z710" s="4"/>
    </row>
    <row r="711" spans="26:26" x14ac:dyDescent="0.35">
      <c r="Z711" s="4"/>
    </row>
    <row r="712" spans="26:26" x14ac:dyDescent="0.35">
      <c r="Z712" s="4"/>
    </row>
    <row r="713" spans="26:26" x14ac:dyDescent="0.35">
      <c r="Z713" s="4"/>
    </row>
    <row r="714" spans="26:26" x14ac:dyDescent="0.35">
      <c r="Z714" s="4"/>
    </row>
    <row r="715" spans="26:26" x14ac:dyDescent="0.35">
      <c r="Z715" s="4"/>
    </row>
    <row r="719" spans="26:26" x14ac:dyDescent="0.35">
      <c r="Z719" s="4"/>
    </row>
    <row r="720" spans="26:26" x14ac:dyDescent="0.35">
      <c r="Z720" s="4"/>
    </row>
    <row r="721" spans="26:26" x14ac:dyDescent="0.35">
      <c r="Z721" s="4"/>
    </row>
    <row r="722" spans="26:26" x14ac:dyDescent="0.35">
      <c r="Z722" s="4"/>
    </row>
    <row r="723" spans="26:26" x14ac:dyDescent="0.35">
      <c r="Z723" s="4"/>
    </row>
    <row r="724" spans="26:26" x14ac:dyDescent="0.35">
      <c r="Z724" s="4"/>
    </row>
    <row r="725" spans="26:26" x14ac:dyDescent="0.35">
      <c r="Z725" s="4"/>
    </row>
    <row r="726" spans="26:26" x14ac:dyDescent="0.35">
      <c r="Z726" s="4"/>
    </row>
    <row r="727" spans="26:26" x14ac:dyDescent="0.35">
      <c r="Z727" s="4"/>
    </row>
    <row r="728" spans="26:26" x14ac:dyDescent="0.35">
      <c r="Z728" s="4"/>
    </row>
    <row r="729" spans="26:26" x14ac:dyDescent="0.35">
      <c r="Z729" s="4"/>
    </row>
    <row r="730" spans="26:26" x14ac:dyDescent="0.35">
      <c r="Z730" s="4"/>
    </row>
    <row r="731" spans="26:26" x14ac:dyDescent="0.35">
      <c r="Z731" s="4"/>
    </row>
    <row r="732" spans="26:26" x14ac:dyDescent="0.35">
      <c r="Z732" s="4"/>
    </row>
    <row r="733" spans="26:26" x14ac:dyDescent="0.35">
      <c r="Z733" s="4"/>
    </row>
    <row r="734" spans="26:26" x14ac:dyDescent="0.35">
      <c r="Z734"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37F7D-9C21-45EE-961E-38FC8E790E0E}">
  <sheetPr>
    <tabColor rgb="FF92D050"/>
  </sheetPr>
  <dimension ref="A1:AU120"/>
  <sheetViews>
    <sheetView zoomScale="80" zoomScaleNormal="80" workbookViewId="0">
      <selection activeCell="W7" sqref="W7"/>
    </sheetView>
  </sheetViews>
  <sheetFormatPr defaultColWidth="8.86328125" defaultRowHeight="12.75" x14ac:dyDescent="0.35"/>
  <cols>
    <col min="1" max="1" width="10.59765625" style="2" bestFit="1" customWidth="1"/>
    <col min="2" max="4" width="8.86328125" style="2"/>
    <col min="5" max="6" width="9" style="2" bestFit="1" customWidth="1"/>
    <col min="7" max="9" width="8.86328125" style="2"/>
    <col min="10" max="10" width="9" style="2" bestFit="1" customWidth="1"/>
    <col min="11" max="12" width="8.86328125" style="2"/>
    <col min="13" max="13" width="9" style="2" bestFit="1" customWidth="1"/>
    <col min="14" max="16" width="8.86328125" style="2"/>
    <col min="17" max="17" width="12.86328125" style="2" customWidth="1"/>
    <col min="18" max="22" width="8.86328125" style="2"/>
    <col min="23" max="23" width="14.9296875" style="56" customWidth="1"/>
    <col min="24" max="25" width="8.86328125" style="2"/>
    <col min="26" max="26" width="9" style="2" bestFit="1" customWidth="1"/>
    <col min="27" max="27" width="8.86328125" style="2"/>
    <col min="28" max="28" width="9" style="2" bestFit="1" customWidth="1"/>
    <col min="29" max="29" width="8.86328125" style="2"/>
    <col min="30" max="39" width="9" style="2" bestFit="1" customWidth="1"/>
    <col min="40" max="16384" width="8.86328125" style="2"/>
  </cols>
  <sheetData>
    <row r="1" spans="1:47" ht="13.15" x14ac:dyDescent="0.4">
      <c r="A1" s="1" t="s">
        <v>109</v>
      </c>
    </row>
    <row r="2" spans="1:47" ht="13.15" x14ac:dyDescent="0.4">
      <c r="A2" s="1"/>
    </row>
    <row r="3" spans="1:47" ht="13.15" x14ac:dyDescent="0.4">
      <c r="A3" s="3" t="s">
        <v>4150</v>
      </c>
    </row>
    <row r="4" spans="1:47" x14ac:dyDescent="0.35">
      <c r="A4" s="2" t="s">
        <v>110</v>
      </c>
      <c r="B4" s="2" t="s">
        <v>111</v>
      </c>
      <c r="C4" s="2" t="s">
        <v>112</v>
      </c>
      <c r="D4" s="2" t="s">
        <v>113</v>
      </c>
      <c r="E4" s="2" t="s">
        <v>114</v>
      </c>
      <c r="F4" s="2" t="s">
        <v>115</v>
      </c>
      <c r="G4" s="2" t="s">
        <v>116</v>
      </c>
      <c r="H4" s="2" t="s">
        <v>117</v>
      </c>
      <c r="I4" s="2" t="s">
        <v>118</v>
      </c>
      <c r="J4" s="2" t="s">
        <v>119</v>
      </c>
      <c r="K4" s="2" t="s">
        <v>120</v>
      </c>
      <c r="L4" s="2" t="s">
        <v>121</v>
      </c>
      <c r="M4" s="2" t="s">
        <v>122</v>
      </c>
      <c r="N4" s="2" t="s">
        <v>123</v>
      </c>
      <c r="O4" s="2" t="s">
        <v>124</v>
      </c>
      <c r="P4" s="2" t="s">
        <v>125</v>
      </c>
      <c r="Q4" s="2" t="s">
        <v>126</v>
      </c>
      <c r="R4" s="2" t="s">
        <v>127</v>
      </c>
      <c r="S4" s="2" t="s">
        <v>128</v>
      </c>
      <c r="T4" s="2" t="s">
        <v>129</v>
      </c>
      <c r="U4" s="2" t="s">
        <v>130</v>
      </c>
      <c r="V4" s="2" t="s">
        <v>131</v>
      </c>
      <c r="W4" s="56" t="s">
        <v>132</v>
      </c>
      <c r="X4" s="2" t="s">
        <v>133</v>
      </c>
      <c r="Y4" s="2" t="s">
        <v>134</v>
      </c>
      <c r="Z4" s="2" t="s">
        <v>135</v>
      </c>
      <c r="AA4" s="2" t="s">
        <v>136</v>
      </c>
      <c r="AB4" s="2" t="s">
        <v>137</v>
      </c>
      <c r="AC4" s="2" t="s">
        <v>138</v>
      </c>
      <c r="AD4" s="2" t="s">
        <v>139</v>
      </c>
      <c r="AE4" s="2" t="s">
        <v>140</v>
      </c>
      <c r="AF4" s="2" t="s">
        <v>141</v>
      </c>
      <c r="AG4" s="2" t="s">
        <v>142</v>
      </c>
      <c r="AH4" s="2" t="s">
        <v>143</v>
      </c>
      <c r="AI4" s="2" t="s">
        <v>144</v>
      </c>
      <c r="AJ4" s="2" t="s">
        <v>145</v>
      </c>
      <c r="AK4" s="2" t="s">
        <v>146</v>
      </c>
      <c r="AL4" s="2" t="s">
        <v>147</v>
      </c>
      <c r="AM4" s="2" t="s">
        <v>148</v>
      </c>
      <c r="AN4" s="2" t="s">
        <v>149</v>
      </c>
      <c r="AO4" s="2" t="s">
        <v>150</v>
      </c>
      <c r="AP4" s="2" t="s">
        <v>151</v>
      </c>
      <c r="AQ4" s="2" t="s">
        <v>152</v>
      </c>
      <c r="AR4" s="2" t="s">
        <v>153</v>
      </c>
      <c r="AS4" s="2" t="s">
        <v>154</v>
      </c>
      <c r="AT4" s="2" t="s">
        <v>155</v>
      </c>
      <c r="AU4" s="2" t="s">
        <v>156</v>
      </c>
    </row>
    <row r="5" spans="1:47" x14ac:dyDescent="0.35">
      <c r="A5" s="2" t="s">
        <v>59</v>
      </c>
      <c r="B5" s="2" t="s">
        <v>4130</v>
      </c>
      <c r="C5" s="2" t="s">
        <v>157</v>
      </c>
      <c r="D5" s="2" t="s">
        <v>56</v>
      </c>
      <c r="E5" s="2">
        <v>17.989999999999998</v>
      </c>
      <c r="G5" s="2" t="s">
        <v>158</v>
      </c>
      <c r="I5" s="2" t="s">
        <v>159</v>
      </c>
      <c r="J5" s="2">
        <v>1</v>
      </c>
      <c r="M5" s="2">
        <v>11</v>
      </c>
      <c r="Q5" s="2" t="s">
        <v>58</v>
      </c>
      <c r="W5" s="56" t="s">
        <v>58</v>
      </c>
      <c r="AA5" s="2" t="s">
        <v>160</v>
      </c>
      <c r="AB5" s="2">
        <v>17.89</v>
      </c>
      <c r="AN5" s="2" t="s">
        <v>161</v>
      </c>
    </row>
    <row r="6" spans="1:47" x14ac:dyDescent="0.35">
      <c r="A6" s="2" t="s">
        <v>71</v>
      </c>
      <c r="B6" s="2" t="s">
        <v>4131</v>
      </c>
      <c r="C6" s="2" t="s">
        <v>163</v>
      </c>
      <c r="D6" s="2" t="s">
        <v>68</v>
      </c>
      <c r="E6" s="2">
        <v>17.989999999999998</v>
      </c>
      <c r="G6" s="2" t="s">
        <v>164</v>
      </c>
      <c r="I6" s="2" t="s">
        <v>159</v>
      </c>
      <c r="J6" s="2">
        <v>1</v>
      </c>
      <c r="M6" s="2">
        <v>11</v>
      </c>
      <c r="Q6" s="2" t="s">
        <v>70</v>
      </c>
      <c r="W6" s="56" t="s">
        <v>70</v>
      </c>
      <c r="AA6" s="2" t="s">
        <v>160</v>
      </c>
      <c r="AN6" s="2" t="s">
        <v>161</v>
      </c>
    </row>
    <row r="7" spans="1:47" x14ac:dyDescent="0.35">
      <c r="A7" s="2" t="s">
        <v>75</v>
      </c>
      <c r="B7" s="2" t="s">
        <v>4132</v>
      </c>
      <c r="C7" s="2" t="s">
        <v>165</v>
      </c>
      <c r="D7" s="2" t="s">
        <v>72</v>
      </c>
      <c r="E7" s="2">
        <v>17.989999999999998</v>
      </c>
      <c r="G7" s="2" t="s">
        <v>166</v>
      </c>
      <c r="I7" s="2" t="s">
        <v>159</v>
      </c>
      <c r="J7" s="2">
        <v>1</v>
      </c>
      <c r="M7" s="2">
        <v>11</v>
      </c>
      <c r="Q7" s="2" t="s">
        <v>74</v>
      </c>
      <c r="W7" s="56" t="s">
        <v>74</v>
      </c>
      <c r="AA7" s="2" t="s">
        <v>160</v>
      </c>
      <c r="AB7" s="2">
        <v>17.89</v>
      </c>
      <c r="AN7" s="2" t="s">
        <v>161</v>
      </c>
    </row>
    <row r="8" spans="1:47" x14ac:dyDescent="0.35">
      <c r="A8" s="2" t="s">
        <v>67</v>
      </c>
      <c r="B8" s="2" t="s">
        <v>167</v>
      </c>
      <c r="C8" s="2" t="s">
        <v>168</v>
      </c>
      <c r="D8" s="2" t="s">
        <v>64</v>
      </c>
      <c r="E8" s="2">
        <v>17.989999999999998</v>
      </c>
      <c r="G8" s="2" t="s">
        <v>169</v>
      </c>
      <c r="I8" s="2" t="s">
        <v>159</v>
      </c>
      <c r="J8" s="2">
        <v>1</v>
      </c>
      <c r="M8" s="2">
        <v>11</v>
      </c>
      <c r="Q8" s="2" t="s">
        <v>66</v>
      </c>
      <c r="W8" s="56" t="s">
        <v>66</v>
      </c>
      <c r="AA8" s="2" t="s">
        <v>160</v>
      </c>
      <c r="AB8" s="2">
        <v>17.89</v>
      </c>
      <c r="AN8" s="2" t="s">
        <v>161</v>
      </c>
    </row>
    <row r="9" spans="1:47" x14ac:dyDescent="0.35">
      <c r="A9" s="2" t="s">
        <v>63</v>
      </c>
      <c r="B9" s="2" t="s">
        <v>170</v>
      </c>
      <c r="C9" s="2" t="s">
        <v>171</v>
      </c>
      <c r="D9" s="2" t="s">
        <v>60</v>
      </c>
      <c r="E9" s="2">
        <v>17.989999999999998</v>
      </c>
      <c r="G9" s="2" t="s">
        <v>172</v>
      </c>
      <c r="I9" s="2" t="s">
        <v>159</v>
      </c>
      <c r="J9" s="2">
        <v>1</v>
      </c>
      <c r="M9" s="2">
        <v>11</v>
      </c>
      <c r="Q9" s="2" t="s">
        <v>62</v>
      </c>
      <c r="W9" s="56" t="s">
        <v>62</v>
      </c>
      <c r="AA9" s="2" t="s">
        <v>160</v>
      </c>
      <c r="AN9" s="2" t="s">
        <v>161</v>
      </c>
    </row>
    <row r="10" spans="1:47" x14ac:dyDescent="0.35">
      <c r="A10" s="2" t="s">
        <v>83</v>
      </c>
      <c r="B10" s="2" t="s">
        <v>4133</v>
      </c>
      <c r="C10" s="2" t="s">
        <v>173</v>
      </c>
      <c r="D10" s="2" t="s">
        <v>80</v>
      </c>
      <c r="E10" s="2">
        <v>17.989999999999998</v>
      </c>
      <c r="G10" s="2" t="s">
        <v>174</v>
      </c>
      <c r="I10" s="2" t="s">
        <v>159</v>
      </c>
      <c r="J10" s="2">
        <v>3</v>
      </c>
      <c r="M10" s="2">
        <v>11</v>
      </c>
      <c r="Q10" s="2" t="s">
        <v>82</v>
      </c>
      <c r="W10" s="56">
        <v>760939495024</v>
      </c>
      <c r="AA10" s="2" t="s">
        <v>160</v>
      </c>
      <c r="AB10" s="2">
        <v>17.89</v>
      </c>
      <c r="AN10" s="2" t="s">
        <v>161</v>
      </c>
    </row>
    <row r="11" spans="1:47" x14ac:dyDescent="0.35">
      <c r="A11" s="2" t="s">
        <v>51</v>
      </c>
      <c r="B11" s="2" t="s">
        <v>3981</v>
      </c>
      <c r="C11" s="2" t="s">
        <v>175</v>
      </c>
      <c r="D11" s="2" t="s">
        <v>48</v>
      </c>
      <c r="E11" s="2">
        <v>8.99</v>
      </c>
      <c r="G11" s="2" t="s">
        <v>176</v>
      </c>
      <c r="I11" s="2" t="s">
        <v>159</v>
      </c>
      <c r="J11" s="2">
        <v>3</v>
      </c>
      <c r="M11" s="2">
        <v>11</v>
      </c>
      <c r="Q11" s="2" t="s">
        <v>50</v>
      </c>
      <c r="W11" s="56">
        <v>760939495062</v>
      </c>
      <c r="AA11" s="2" t="s">
        <v>160</v>
      </c>
      <c r="AB11" s="2">
        <v>8.89</v>
      </c>
      <c r="AN11" s="2" t="s">
        <v>161</v>
      </c>
    </row>
    <row r="12" spans="1:47" x14ac:dyDescent="0.35">
      <c r="A12" s="2" t="s">
        <v>101</v>
      </c>
      <c r="B12" s="2" t="s">
        <v>3982</v>
      </c>
      <c r="C12" s="2" t="s">
        <v>177</v>
      </c>
      <c r="D12" s="2" t="s">
        <v>98</v>
      </c>
      <c r="E12" s="2">
        <v>14.99</v>
      </c>
      <c r="G12" s="2" t="s">
        <v>178</v>
      </c>
      <c r="I12" s="2" t="s">
        <v>159</v>
      </c>
      <c r="J12" s="2">
        <v>3</v>
      </c>
      <c r="M12" s="2">
        <v>11</v>
      </c>
      <c r="Q12" s="2" t="s">
        <v>99</v>
      </c>
      <c r="W12" s="56">
        <v>796258371824</v>
      </c>
      <c r="AA12" s="2" t="s">
        <v>160</v>
      </c>
      <c r="AB12" s="2">
        <v>14.89</v>
      </c>
      <c r="AN12" s="2" t="s">
        <v>161</v>
      </c>
    </row>
    <row r="13" spans="1:47" x14ac:dyDescent="0.35">
      <c r="A13" s="2" t="s">
        <v>55</v>
      </c>
      <c r="B13" s="2" t="s">
        <v>4134</v>
      </c>
      <c r="C13" s="2" t="s">
        <v>179</v>
      </c>
      <c r="D13" s="2" t="s">
        <v>52</v>
      </c>
      <c r="E13" s="2">
        <v>17.989999999999998</v>
      </c>
      <c r="G13" s="2" t="s">
        <v>180</v>
      </c>
      <c r="I13" s="2" t="s">
        <v>159</v>
      </c>
      <c r="J13" s="2">
        <v>1</v>
      </c>
      <c r="M13" s="2">
        <v>11</v>
      </c>
      <c r="Q13" s="2" t="s">
        <v>54</v>
      </c>
      <c r="W13" s="56" t="s">
        <v>54</v>
      </c>
      <c r="AA13" s="2" t="s">
        <v>160</v>
      </c>
      <c r="AB13" s="2">
        <v>17.89</v>
      </c>
      <c r="AN13" s="2" t="s">
        <v>161</v>
      </c>
    </row>
    <row r="14" spans="1:47" x14ac:dyDescent="0.35">
      <c r="A14" s="2" t="s">
        <v>104</v>
      </c>
      <c r="B14" s="2" t="s">
        <v>181</v>
      </c>
      <c r="C14" s="2" t="s">
        <v>182</v>
      </c>
      <c r="D14" s="2" t="s">
        <v>102</v>
      </c>
      <c r="E14" s="2">
        <v>14.99</v>
      </c>
      <c r="G14" s="2" t="s">
        <v>183</v>
      </c>
      <c r="I14" s="2" t="s">
        <v>159</v>
      </c>
      <c r="J14" s="2">
        <v>1</v>
      </c>
      <c r="M14" s="2">
        <v>11</v>
      </c>
      <c r="Q14" s="2" t="s">
        <v>103</v>
      </c>
      <c r="W14" s="56" t="s">
        <v>103</v>
      </c>
      <c r="AA14" s="2" t="s">
        <v>160</v>
      </c>
      <c r="AB14" s="2">
        <v>14.89</v>
      </c>
      <c r="AN14" s="2" t="s">
        <v>161</v>
      </c>
    </row>
    <row r="15" spans="1:47" x14ac:dyDescent="0.35">
      <c r="A15" s="2" t="s">
        <v>43</v>
      </c>
      <c r="B15" s="2" t="s">
        <v>3841</v>
      </c>
      <c r="C15" s="2" t="s">
        <v>184</v>
      </c>
      <c r="D15" s="2" t="s">
        <v>31</v>
      </c>
      <c r="E15" s="2">
        <v>6.99</v>
      </c>
      <c r="G15" s="2" t="s">
        <v>185</v>
      </c>
      <c r="I15" s="2" t="s">
        <v>159</v>
      </c>
      <c r="J15" s="2">
        <v>3</v>
      </c>
      <c r="M15" s="2">
        <v>11</v>
      </c>
      <c r="Q15" s="2" t="s">
        <v>33</v>
      </c>
      <c r="W15" s="56">
        <v>760939495079</v>
      </c>
      <c r="AA15" s="2" t="s">
        <v>160</v>
      </c>
      <c r="AB15" s="2">
        <v>6.89</v>
      </c>
      <c r="AN15" s="2" t="s">
        <v>161</v>
      </c>
    </row>
    <row r="16" spans="1:47" x14ac:dyDescent="0.35">
      <c r="A16" s="2" t="s">
        <v>88</v>
      </c>
      <c r="B16" s="2" t="s">
        <v>4135</v>
      </c>
      <c r="C16" s="2" t="s">
        <v>186</v>
      </c>
      <c r="D16" s="2" t="s">
        <v>84</v>
      </c>
      <c r="E16" s="2">
        <v>9.99</v>
      </c>
      <c r="G16" s="2" t="s">
        <v>187</v>
      </c>
      <c r="I16" s="2" t="s">
        <v>159</v>
      </c>
      <c r="J16" s="2">
        <v>3</v>
      </c>
      <c r="M16" s="2">
        <v>11</v>
      </c>
      <c r="Q16" s="2" t="s">
        <v>86</v>
      </c>
      <c r="W16" s="56">
        <v>796258371862</v>
      </c>
      <c r="AA16" s="2" t="s">
        <v>160</v>
      </c>
      <c r="AB16" s="2">
        <v>9.89</v>
      </c>
      <c r="AN16" s="2" t="s">
        <v>161</v>
      </c>
    </row>
    <row r="17" spans="1:40" x14ac:dyDescent="0.35">
      <c r="A17" s="2" t="s">
        <v>92</v>
      </c>
      <c r="B17" s="2" t="s">
        <v>3983</v>
      </c>
      <c r="C17" s="2" t="s">
        <v>188</v>
      </c>
      <c r="D17" s="2" t="s">
        <v>89</v>
      </c>
      <c r="E17" s="2">
        <v>15.99</v>
      </c>
      <c r="G17" s="2" t="s">
        <v>189</v>
      </c>
      <c r="I17" s="2" t="s">
        <v>159</v>
      </c>
      <c r="J17" s="2">
        <v>3</v>
      </c>
      <c r="M17" s="2">
        <v>11</v>
      </c>
      <c r="Q17" s="2" t="s">
        <v>91</v>
      </c>
      <c r="W17" s="56">
        <v>796258371848</v>
      </c>
      <c r="AA17" s="2" t="s">
        <v>160</v>
      </c>
      <c r="AB17" s="2">
        <v>15.89</v>
      </c>
      <c r="AN17" s="2" t="s">
        <v>161</v>
      </c>
    </row>
    <row r="18" spans="1:40" x14ac:dyDescent="0.35">
      <c r="A18" s="2" t="s">
        <v>79</v>
      </c>
      <c r="B18" s="2" t="s">
        <v>3984</v>
      </c>
      <c r="C18" s="2" t="s">
        <v>190</v>
      </c>
      <c r="D18" s="2" t="s">
        <v>76</v>
      </c>
      <c r="E18" s="2">
        <v>17.989999999999998</v>
      </c>
      <c r="G18" s="2" t="s">
        <v>191</v>
      </c>
      <c r="I18" s="2" t="s">
        <v>159</v>
      </c>
      <c r="J18" s="2">
        <v>3</v>
      </c>
      <c r="M18" s="2">
        <v>11</v>
      </c>
      <c r="Q18" s="2" t="s">
        <v>78</v>
      </c>
      <c r="W18" s="56">
        <v>760939495031</v>
      </c>
      <c r="AA18" s="2" t="s">
        <v>160</v>
      </c>
      <c r="AB18" s="2">
        <v>17.89</v>
      </c>
      <c r="AN18" s="2" t="s">
        <v>161</v>
      </c>
    </row>
    <row r="19" spans="1:40" x14ac:dyDescent="0.35">
      <c r="A19" s="2" t="s">
        <v>96</v>
      </c>
      <c r="B19" s="2" t="s">
        <v>3985</v>
      </c>
      <c r="C19" s="2" t="s">
        <v>192</v>
      </c>
      <c r="D19" s="2" t="s">
        <v>93</v>
      </c>
      <c r="E19" s="2">
        <v>14.99</v>
      </c>
      <c r="G19" s="2" t="s">
        <v>193</v>
      </c>
      <c r="I19" s="2" t="s">
        <v>159</v>
      </c>
      <c r="J19" s="2">
        <v>1</v>
      </c>
      <c r="M19" s="2">
        <v>11</v>
      </c>
      <c r="Q19" s="2" t="s">
        <v>95</v>
      </c>
      <c r="W19" s="56" t="s">
        <v>95</v>
      </c>
      <c r="AA19" s="2" t="s">
        <v>160</v>
      </c>
      <c r="AB19" s="2">
        <v>14.89</v>
      </c>
      <c r="AN19" s="2" t="s">
        <v>161</v>
      </c>
    </row>
    <row r="20" spans="1:40" x14ac:dyDescent="0.35">
      <c r="A20" s="2" t="s">
        <v>59</v>
      </c>
      <c r="B20" s="2" t="s">
        <v>194</v>
      </c>
      <c r="C20" s="2" t="s">
        <v>195</v>
      </c>
      <c r="D20" s="2" t="s">
        <v>196</v>
      </c>
      <c r="E20" s="2">
        <v>17.989999999999998</v>
      </c>
      <c r="G20" s="2" t="s">
        <v>197</v>
      </c>
      <c r="I20" s="2" t="s">
        <v>159</v>
      </c>
      <c r="J20" s="2">
        <v>3</v>
      </c>
      <c r="M20" s="2">
        <v>11</v>
      </c>
      <c r="Q20" s="2" t="s">
        <v>58</v>
      </c>
      <c r="W20" s="56">
        <v>760939495055</v>
      </c>
      <c r="AA20" s="2" t="s">
        <v>160</v>
      </c>
      <c r="AN20" s="2" t="s">
        <v>161</v>
      </c>
    </row>
    <row r="21" spans="1:40" x14ac:dyDescent="0.35">
      <c r="A21" s="2" t="s">
        <v>59</v>
      </c>
      <c r="C21" s="2" t="s">
        <v>198</v>
      </c>
      <c r="D21" s="2" t="s">
        <v>199</v>
      </c>
      <c r="E21" s="2">
        <v>17.989999999999998</v>
      </c>
      <c r="F21" s="2">
        <v>0</v>
      </c>
      <c r="G21" s="2" t="s">
        <v>200</v>
      </c>
      <c r="I21" s="2" t="s">
        <v>159</v>
      </c>
      <c r="J21" s="2">
        <v>3</v>
      </c>
      <c r="M21" s="2">
        <v>11</v>
      </c>
      <c r="Q21" s="2" t="s">
        <v>58</v>
      </c>
      <c r="W21" s="56">
        <v>760939495055</v>
      </c>
      <c r="Z21" s="2">
        <v>0</v>
      </c>
      <c r="AA21" s="2" t="s">
        <v>201</v>
      </c>
      <c r="AN21" s="2" t="s">
        <v>161</v>
      </c>
    </row>
    <row r="22" spans="1:40" x14ac:dyDescent="0.35">
      <c r="A22" s="2" t="s">
        <v>59</v>
      </c>
      <c r="B22" s="2" t="s">
        <v>4130</v>
      </c>
      <c r="C22" s="2" t="s">
        <v>202</v>
      </c>
      <c r="D22" s="2" t="s">
        <v>203</v>
      </c>
      <c r="E22" s="2">
        <v>18.989999999999998</v>
      </c>
      <c r="F22" s="2">
        <v>0</v>
      </c>
      <c r="G22" s="2" t="s">
        <v>204</v>
      </c>
      <c r="I22" s="2" t="s">
        <v>159</v>
      </c>
      <c r="J22" s="2">
        <v>1</v>
      </c>
      <c r="M22" s="2">
        <v>11</v>
      </c>
      <c r="Q22" s="2" t="s">
        <v>58</v>
      </c>
      <c r="W22" s="56" t="s">
        <v>58</v>
      </c>
      <c r="Z22" s="2">
        <v>0</v>
      </c>
      <c r="AA22" s="2" t="s">
        <v>201</v>
      </c>
      <c r="AN22" s="2" t="s">
        <v>161</v>
      </c>
    </row>
    <row r="23" spans="1:40" x14ac:dyDescent="0.35">
      <c r="A23" s="2" t="s">
        <v>71</v>
      </c>
      <c r="B23" s="2" t="s">
        <v>4131</v>
      </c>
      <c r="C23" s="2" t="s">
        <v>205</v>
      </c>
      <c r="D23" s="2" t="s">
        <v>206</v>
      </c>
      <c r="E23" s="2">
        <v>18.989999999999998</v>
      </c>
      <c r="F23" s="2">
        <v>0</v>
      </c>
      <c r="G23" s="2" t="s">
        <v>207</v>
      </c>
      <c r="I23" s="2" t="s">
        <v>159</v>
      </c>
      <c r="J23" s="2">
        <v>1</v>
      </c>
      <c r="M23" s="2">
        <v>11</v>
      </c>
      <c r="Q23" s="2" t="s">
        <v>70</v>
      </c>
      <c r="W23" s="56" t="s">
        <v>70</v>
      </c>
      <c r="Z23" s="2">
        <v>0</v>
      </c>
      <c r="AA23" s="2" t="s">
        <v>201</v>
      </c>
      <c r="AN23" s="2" t="s">
        <v>161</v>
      </c>
    </row>
    <row r="24" spans="1:40" x14ac:dyDescent="0.35">
      <c r="A24" s="2" t="s">
        <v>75</v>
      </c>
      <c r="B24" s="2" t="s">
        <v>4132</v>
      </c>
      <c r="C24" s="2" t="s">
        <v>208</v>
      </c>
      <c r="D24" s="2" t="s">
        <v>209</v>
      </c>
      <c r="E24" s="2">
        <v>18.989999999999998</v>
      </c>
      <c r="F24" s="2">
        <v>0</v>
      </c>
      <c r="G24" s="2" t="s">
        <v>210</v>
      </c>
      <c r="I24" s="2" t="s">
        <v>159</v>
      </c>
      <c r="J24" s="2">
        <v>1</v>
      </c>
      <c r="M24" s="2">
        <v>11</v>
      </c>
      <c r="Q24" s="2" t="s">
        <v>74</v>
      </c>
      <c r="W24" s="56" t="s">
        <v>74</v>
      </c>
      <c r="Z24" s="2">
        <v>0</v>
      </c>
      <c r="AA24" s="2" t="s">
        <v>201</v>
      </c>
      <c r="AN24" s="2" t="s">
        <v>161</v>
      </c>
    </row>
    <row r="25" spans="1:40" x14ac:dyDescent="0.35">
      <c r="A25" s="2" t="s">
        <v>67</v>
      </c>
      <c r="B25" s="2" t="s">
        <v>211</v>
      </c>
      <c r="C25" s="2" t="s">
        <v>212</v>
      </c>
      <c r="D25" s="2" t="s">
        <v>213</v>
      </c>
      <c r="E25" s="2">
        <v>17.989999999999998</v>
      </c>
      <c r="G25" s="2" t="s">
        <v>214</v>
      </c>
      <c r="I25" s="2" t="s">
        <v>159</v>
      </c>
      <c r="J25" s="2">
        <v>1</v>
      </c>
      <c r="M25" s="2">
        <v>11</v>
      </c>
      <c r="Q25" s="2" t="s">
        <v>66</v>
      </c>
      <c r="W25" s="56" t="s">
        <v>66</v>
      </c>
      <c r="AA25" s="2" t="s">
        <v>160</v>
      </c>
      <c r="AN25" s="2" t="s">
        <v>161</v>
      </c>
    </row>
    <row r="26" spans="1:40" x14ac:dyDescent="0.35">
      <c r="A26" s="2" t="s">
        <v>215</v>
      </c>
      <c r="C26" s="2" t="s">
        <v>216</v>
      </c>
      <c r="D26" s="2" t="s">
        <v>217</v>
      </c>
      <c r="E26" s="2">
        <v>17.989999999999998</v>
      </c>
      <c r="F26" s="2">
        <v>0</v>
      </c>
      <c r="G26" s="2" t="s">
        <v>200</v>
      </c>
      <c r="I26" s="2" t="s">
        <v>159</v>
      </c>
      <c r="J26" s="2">
        <v>3</v>
      </c>
      <c r="M26" s="2">
        <v>11</v>
      </c>
      <c r="Q26" s="2" t="s">
        <v>218</v>
      </c>
      <c r="W26" s="56">
        <v>796258371855</v>
      </c>
      <c r="Z26" s="2">
        <v>0</v>
      </c>
      <c r="AA26" s="2" t="s">
        <v>201</v>
      </c>
      <c r="AN26" s="2" t="s">
        <v>161</v>
      </c>
    </row>
    <row r="27" spans="1:40" x14ac:dyDescent="0.35">
      <c r="A27" s="2" t="s">
        <v>67</v>
      </c>
      <c r="B27" s="2" t="s">
        <v>167</v>
      </c>
      <c r="C27" s="2" t="s">
        <v>219</v>
      </c>
      <c r="D27" s="2" t="s">
        <v>220</v>
      </c>
      <c r="E27" s="2">
        <v>18.989999999999998</v>
      </c>
      <c r="F27" s="2">
        <v>0</v>
      </c>
      <c r="G27" s="2" t="s">
        <v>221</v>
      </c>
      <c r="I27" s="2" t="s">
        <v>159</v>
      </c>
      <c r="J27" s="2">
        <v>1</v>
      </c>
      <c r="M27" s="2">
        <v>11</v>
      </c>
      <c r="Q27" s="2" t="s">
        <v>66</v>
      </c>
      <c r="W27" s="56" t="s">
        <v>66</v>
      </c>
      <c r="Z27" s="2">
        <v>0</v>
      </c>
      <c r="AA27" s="2" t="s">
        <v>201</v>
      </c>
      <c r="AN27" s="2" t="s">
        <v>161</v>
      </c>
    </row>
    <row r="28" spans="1:40" x14ac:dyDescent="0.35">
      <c r="A28" s="2" t="s">
        <v>222</v>
      </c>
      <c r="B28" s="2" t="s">
        <v>3986</v>
      </c>
      <c r="C28" s="2" t="s">
        <v>223</v>
      </c>
      <c r="D28" s="2" t="s">
        <v>224</v>
      </c>
      <c r="E28" s="2">
        <v>34.99</v>
      </c>
      <c r="G28" s="2" t="s">
        <v>225</v>
      </c>
      <c r="I28" s="2" t="s">
        <v>159</v>
      </c>
      <c r="J28" s="2">
        <v>3</v>
      </c>
      <c r="M28" s="2">
        <v>11</v>
      </c>
      <c r="Q28" s="2" t="s">
        <v>226</v>
      </c>
      <c r="W28" s="56">
        <v>796258371886</v>
      </c>
      <c r="AA28" s="2" t="s">
        <v>160</v>
      </c>
      <c r="AN28" s="2" t="s">
        <v>161</v>
      </c>
    </row>
    <row r="29" spans="1:40" x14ac:dyDescent="0.35">
      <c r="A29" s="2" t="s">
        <v>222</v>
      </c>
      <c r="C29" s="2" t="s">
        <v>227</v>
      </c>
      <c r="D29" s="2" t="s">
        <v>228</v>
      </c>
      <c r="E29" s="2">
        <v>34.99</v>
      </c>
      <c r="F29" s="2">
        <v>0</v>
      </c>
      <c r="G29" s="2" t="s">
        <v>200</v>
      </c>
      <c r="I29" s="2" t="s">
        <v>159</v>
      </c>
      <c r="J29" s="2">
        <v>3</v>
      </c>
      <c r="M29" s="2">
        <v>11</v>
      </c>
      <c r="Q29" s="2" t="s">
        <v>229</v>
      </c>
      <c r="W29" s="56">
        <v>796258371886</v>
      </c>
      <c r="Z29" s="2">
        <v>0</v>
      </c>
      <c r="AA29" s="2" t="s">
        <v>201</v>
      </c>
      <c r="AN29" s="2" t="s">
        <v>161</v>
      </c>
    </row>
    <row r="30" spans="1:40" x14ac:dyDescent="0.35">
      <c r="A30" s="2" t="s">
        <v>63</v>
      </c>
      <c r="B30" s="2" t="s">
        <v>230</v>
      </c>
      <c r="C30" s="2" t="s">
        <v>231</v>
      </c>
      <c r="D30" s="2" t="s">
        <v>232</v>
      </c>
      <c r="E30" s="2">
        <v>17.989999999999998</v>
      </c>
      <c r="G30" s="2" t="s">
        <v>233</v>
      </c>
      <c r="I30" s="2" t="s">
        <v>159</v>
      </c>
      <c r="J30" s="2">
        <v>1</v>
      </c>
      <c r="M30" s="2">
        <v>11</v>
      </c>
      <c r="Q30" s="2" t="s">
        <v>62</v>
      </c>
      <c r="W30" s="56" t="s">
        <v>62</v>
      </c>
      <c r="AA30" s="2" t="s">
        <v>160</v>
      </c>
      <c r="AN30" s="2" t="s">
        <v>161</v>
      </c>
    </row>
    <row r="31" spans="1:40" x14ac:dyDescent="0.35">
      <c r="A31" s="2" t="s">
        <v>63</v>
      </c>
      <c r="B31" s="2" t="s">
        <v>230</v>
      </c>
      <c r="C31" s="2" t="s">
        <v>234</v>
      </c>
      <c r="D31" s="2" t="s">
        <v>235</v>
      </c>
      <c r="E31" s="2">
        <v>17.989999999999998</v>
      </c>
      <c r="F31" s="2">
        <v>0</v>
      </c>
      <c r="G31" s="2" t="s">
        <v>200</v>
      </c>
      <c r="I31" s="2" t="s">
        <v>159</v>
      </c>
      <c r="J31" s="2">
        <v>1</v>
      </c>
      <c r="M31" s="2">
        <v>11</v>
      </c>
      <c r="Q31" s="2" t="s">
        <v>62</v>
      </c>
      <c r="W31" s="56" t="s">
        <v>62</v>
      </c>
      <c r="Z31" s="2">
        <v>0</v>
      </c>
      <c r="AA31" s="2" t="s">
        <v>201</v>
      </c>
      <c r="AN31" s="2" t="s">
        <v>161</v>
      </c>
    </row>
    <row r="32" spans="1:40" x14ac:dyDescent="0.35">
      <c r="A32" s="2" t="s">
        <v>63</v>
      </c>
      <c r="B32" s="2" t="s">
        <v>170</v>
      </c>
      <c r="C32" s="2" t="s">
        <v>236</v>
      </c>
      <c r="D32" s="2" t="s">
        <v>237</v>
      </c>
      <c r="E32" s="2">
        <v>18.989999999999998</v>
      </c>
      <c r="F32" s="2">
        <v>0</v>
      </c>
      <c r="G32" s="2" t="s">
        <v>238</v>
      </c>
      <c r="I32" s="2" t="s">
        <v>159</v>
      </c>
      <c r="J32" s="2">
        <v>1</v>
      </c>
      <c r="M32" s="2">
        <v>11</v>
      </c>
      <c r="Q32" s="2" t="s">
        <v>62</v>
      </c>
      <c r="W32" s="56" t="s">
        <v>62</v>
      </c>
      <c r="Z32" s="2">
        <v>0</v>
      </c>
      <c r="AA32" s="2" t="s">
        <v>201</v>
      </c>
      <c r="AN32" s="2" t="s">
        <v>161</v>
      </c>
    </row>
    <row r="33" spans="1:40" x14ac:dyDescent="0.35">
      <c r="A33" s="2" t="s">
        <v>71</v>
      </c>
      <c r="B33" s="2" t="s">
        <v>3987</v>
      </c>
      <c r="C33" s="2" t="s">
        <v>239</v>
      </c>
      <c r="D33" s="2" t="s">
        <v>240</v>
      </c>
      <c r="E33" s="2">
        <v>18.489999999999998</v>
      </c>
      <c r="G33" s="2" t="s">
        <v>241</v>
      </c>
      <c r="I33" s="2" t="s">
        <v>159</v>
      </c>
      <c r="J33" s="2">
        <v>3</v>
      </c>
      <c r="M33" s="2">
        <v>11</v>
      </c>
      <c r="Q33" s="2" t="s">
        <v>70</v>
      </c>
      <c r="W33" s="56">
        <v>760939494997</v>
      </c>
      <c r="AA33" s="2" t="s">
        <v>160</v>
      </c>
      <c r="AN33" s="2" t="s">
        <v>161</v>
      </c>
    </row>
    <row r="34" spans="1:40" x14ac:dyDescent="0.35">
      <c r="A34" s="2" t="s">
        <v>71</v>
      </c>
      <c r="B34" s="2" t="s">
        <v>162</v>
      </c>
      <c r="C34" s="2" t="s">
        <v>242</v>
      </c>
      <c r="D34" s="2" t="s">
        <v>243</v>
      </c>
      <c r="E34" s="2">
        <v>17.989999999999998</v>
      </c>
      <c r="F34" s="2">
        <v>0</v>
      </c>
      <c r="G34" s="2" t="s">
        <v>200</v>
      </c>
      <c r="I34" s="2" t="s">
        <v>159</v>
      </c>
      <c r="J34" s="2">
        <v>3</v>
      </c>
      <c r="M34" s="2">
        <v>11</v>
      </c>
      <c r="Q34" s="2" t="s">
        <v>244</v>
      </c>
      <c r="W34" s="56">
        <v>760939494997</v>
      </c>
      <c r="Z34" s="2">
        <v>0</v>
      </c>
      <c r="AA34" s="2" t="s">
        <v>201</v>
      </c>
      <c r="AN34" s="2" t="s">
        <v>161</v>
      </c>
    </row>
    <row r="35" spans="1:40" x14ac:dyDescent="0.35">
      <c r="A35" s="2" t="s">
        <v>101</v>
      </c>
      <c r="C35" s="2" t="s">
        <v>245</v>
      </c>
      <c r="D35" s="2" t="s">
        <v>246</v>
      </c>
      <c r="E35" s="2">
        <v>14.99</v>
      </c>
      <c r="F35" s="2">
        <v>0</v>
      </c>
      <c r="G35" s="2" t="s">
        <v>247</v>
      </c>
      <c r="I35" s="2" t="s">
        <v>159</v>
      </c>
      <c r="J35" s="2">
        <v>1</v>
      </c>
      <c r="M35" s="2">
        <v>11</v>
      </c>
      <c r="Q35" s="2" t="s">
        <v>248</v>
      </c>
      <c r="W35" s="56" t="s">
        <v>248</v>
      </c>
      <c r="Z35" s="2">
        <v>0</v>
      </c>
      <c r="AA35" s="2" t="s">
        <v>201</v>
      </c>
      <c r="AN35" s="2" t="s">
        <v>161</v>
      </c>
    </row>
    <row r="36" spans="1:40" x14ac:dyDescent="0.35">
      <c r="A36" s="2" t="s">
        <v>101</v>
      </c>
      <c r="C36" s="2" t="s">
        <v>249</v>
      </c>
      <c r="D36" s="2" t="s">
        <v>250</v>
      </c>
      <c r="E36" s="2">
        <v>15.99</v>
      </c>
      <c r="F36" s="2">
        <v>0</v>
      </c>
      <c r="G36" s="2" t="s">
        <v>251</v>
      </c>
      <c r="I36" s="2" t="s">
        <v>159</v>
      </c>
      <c r="J36" s="2">
        <v>1</v>
      </c>
      <c r="M36" s="2">
        <v>11</v>
      </c>
      <c r="Q36" s="2" t="s">
        <v>99</v>
      </c>
      <c r="W36" s="56" t="s">
        <v>99</v>
      </c>
      <c r="Z36" s="2">
        <v>0</v>
      </c>
      <c r="AA36" s="2" t="s">
        <v>201</v>
      </c>
      <c r="AN36" s="2" t="s">
        <v>161</v>
      </c>
    </row>
    <row r="37" spans="1:40" x14ac:dyDescent="0.35">
      <c r="A37" s="2" t="s">
        <v>83</v>
      </c>
      <c r="B37" s="2" t="s">
        <v>4133</v>
      </c>
      <c r="C37" s="2" t="s">
        <v>252</v>
      </c>
      <c r="D37" s="2" t="s">
        <v>253</v>
      </c>
      <c r="E37" s="2">
        <v>18.989999999999998</v>
      </c>
      <c r="F37" s="2">
        <v>0</v>
      </c>
      <c r="G37" s="2" t="s">
        <v>254</v>
      </c>
      <c r="I37" s="2" t="s">
        <v>159</v>
      </c>
      <c r="J37" s="2">
        <v>1</v>
      </c>
      <c r="M37" s="2">
        <v>11</v>
      </c>
      <c r="Q37" s="2" t="s">
        <v>82</v>
      </c>
      <c r="W37" s="56" t="s">
        <v>82</v>
      </c>
      <c r="Z37" s="2">
        <v>0</v>
      </c>
      <c r="AA37" s="2" t="s">
        <v>201</v>
      </c>
      <c r="AN37" s="2" t="s">
        <v>161</v>
      </c>
    </row>
    <row r="38" spans="1:40" x14ac:dyDescent="0.35">
      <c r="A38" s="2" t="s">
        <v>83</v>
      </c>
      <c r="C38" s="2" t="s">
        <v>255</v>
      </c>
      <c r="D38" s="2" t="s">
        <v>256</v>
      </c>
      <c r="E38" s="2">
        <v>19.989999999999998</v>
      </c>
      <c r="F38" s="2">
        <v>0</v>
      </c>
      <c r="G38" s="2" t="s">
        <v>200</v>
      </c>
      <c r="I38" s="2" t="s">
        <v>159</v>
      </c>
      <c r="J38" s="2">
        <v>3</v>
      </c>
      <c r="M38" s="2">
        <v>11</v>
      </c>
      <c r="Q38" s="2" t="s">
        <v>82</v>
      </c>
      <c r="W38" s="56">
        <v>760939495024</v>
      </c>
      <c r="Z38" s="2">
        <v>0</v>
      </c>
      <c r="AA38" s="2" t="s">
        <v>201</v>
      </c>
      <c r="AN38" s="2" t="s">
        <v>161</v>
      </c>
    </row>
    <row r="39" spans="1:40" x14ac:dyDescent="0.35">
      <c r="A39" s="2" t="s">
        <v>257</v>
      </c>
      <c r="C39" s="2" t="s">
        <v>258</v>
      </c>
      <c r="D39" s="2" t="s">
        <v>259</v>
      </c>
      <c r="E39" s="2">
        <v>17.989999999999998</v>
      </c>
      <c r="F39" s="2">
        <v>0</v>
      </c>
      <c r="G39" s="2" t="s">
        <v>260</v>
      </c>
      <c r="I39" s="2" t="s">
        <v>159</v>
      </c>
      <c r="J39" s="2">
        <v>1</v>
      </c>
      <c r="M39" s="2">
        <v>11</v>
      </c>
      <c r="Q39" s="2" t="s">
        <v>261</v>
      </c>
      <c r="W39" s="56" t="s">
        <v>261</v>
      </c>
      <c r="Z39" s="2">
        <v>0</v>
      </c>
      <c r="AA39" s="2" t="s">
        <v>201</v>
      </c>
      <c r="AN39" s="2" t="s">
        <v>161</v>
      </c>
    </row>
    <row r="40" spans="1:40" x14ac:dyDescent="0.35">
      <c r="A40" s="2" t="s">
        <v>51</v>
      </c>
      <c r="B40" s="2" t="s">
        <v>3981</v>
      </c>
      <c r="C40" s="2" t="s">
        <v>262</v>
      </c>
      <c r="D40" s="2" t="s">
        <v>263</v>
      </c>
      <c r="E40" s="2">
        <v>9.99</v>
      </c>
      <c r="F40" s="2">
        <v>0</v>
      </c>
      <c r="G40" s="2" t="s">
        <v>264</v>
      </c>
      <c r="I40" s="2" t="s">
        <v>159</v>
      </c>
      <c r="J40" s="2">
        <v>1</v>
      </c>
      <c r="M40" s="2">
        <v>11</v>
      </c>
      <c r="Q40" s="2" t="s">
        <v>50</v>
      </c>
      <c r="W40" s="56" t="s">
        <v>50</v>
      </c>
      <c r="Z40" s="2">
        <v>0</v>
      </c>
      <c r="AA40" s="2" t="s">
        <v>201</v>
      </c>
      <c r="AN40" s="2" t="s">
        <v>161</v>
      </c>
    </row>
    <row r="41" spans="1:40" x14ac:dyDescent="0.35">
      <c r="A41" s="2" t="s">
        <v>51</v>
      </c>
      <c r="C41" s="2" t="s">
        <v>265</v>
      </c>
      <c r="D41" s="2" t="s">
        <v>266</v>
      </c>
      <c r="E41" s="2">
        <v>9.99</v>
      </c>
      <c r="F41" s="2">
        <v>0</v>
      </c>
      <c r="G41" s="2" t="s">
        <v>200</v>
      </c>
      <c r="I41" s="2" t="s">
        <v>159</v>
      </c>
      <c r="J41" s="2">
        <v>3</v>
      </c>
      <c r="M41" s="2">
        <v>11</v>
      </c>
      <c r="Q41" s="2" t="s">
        <v>50</v>
      </c>
      <c r="W41" s="56">
        <v>760939495062</v>
      </c>
      <c r="Z41" s="2">
        <v>0</v>
      </c>
      <c r="AA41" s="2" t="s">
        <v>201</v>
      </c>
      <c r="AN41" s="2" t="s">
        <v>161</v>
      </c>
    </row>
    <row r="42" spans="1:40" x14ac:dyDescent="0.35">
      <c r="A42" s="2" t="s">
        <v>101</v>
      </c>
      <c r="C42" s="2" t="s">
        <v>267</v>
      </c>
      <c r="D42" s="2" t="s">
        <v>268</v>
      </c>
      <c r="E42" s="2">
        <v>15.99</v>
      </c>
      <c r="F42" s="2">
        <v>0</v>
      </c>
      <c r="G42" s="2" t="s">
        <v>269</v>
      </c>
      <c r="I42" s="2" t="s">
        <v>159</v>
      </c>
      <c r="J42" s="2">
        <v>1</v>
      </c>
      <c r="M42" s="2">
        <v>11</v>
      </c>
      <c r="Q42" s="2" t="s">
        <v>99</v>
      </c>
      <c r="W42" s="56" t="s">
        <v>99</v>
      </c>
      <c r="Z42" s="2">
        <v>0</v>
      </c>
      <c r="AA42" s="2" t="s">
        <v>201</v>
      </c>
      <c r="AN42" s="2" t="s">
        <v>161</v>
      </c>
    </row>
    <row r="43" spans="1:40" x14ac:dyDescent="0.35">
      <c r="A43" s="2" t="s">
        <v>101</v>
      </c>
      <c r="C43" s="2" t="s">
        <v>270</v>
      </c>
      <c r="D43" s="2" t="s">
        <v>271</v>
      </c>
      <c r="E43" s="2">
        <v>15.99</v>
      </c>
      <c r="F43" s="2">
        <v>0</v>
      </c>
      <c r="G43" s="2" t="s">
        <v>272</v>
      </c>
      <c r="I43" s="2" t="s">
        <v>159</v>
      </c>
      <c r="J43" s="2">
        <v>3</v>
      </c>
      <c r="M43" s="2">
        <v>11</v>
      </c>
      <c r="Q43" s="2" t="s">
        <v>273</v>
      </c>
      <c r="W43" s="56">
        <v>796258371824</v>
      </c>
      <c r="Z43" s="2">
        <v>0</v>
      </c>
      <c r="AA43" s="2" t="s">
        <v>201</v>
      </c>
      <c r="AN43" s="2" t="s">
        <v>161</v>
      </c>
    </row>
    <row r="44" spans="1:40" x14ac:dyDescent="0.35">
      <c r="A44" s="2" t="s">
        <v>55</v>
      </c>
      <c r="B44" s="2" t="s">
        <v>274</v>
      </c>
      <c r="C44" s="2" t="s">
        <v>275</v>
      </c>
      <c r="D44" s="2" t="s">
        <v>276</v>
      </c>
      <c r="E44" s="2">
        <v>17.989999999999998</v>
      </c>
      <c r="G44" s="2" t="s">
        <v>277</v>
      </c>
      <c r="I44" s="2" t="s">
        <v>159</v>
      </c>
      <c r="J44" s="2">
        <v>3</v>
      </c>
      <c r="M44" s="2">
        <v>11</v>
      </c>
      <c r="Q44" s="2" t="s">
        <v>54</v>
      </c>
      <c r="W44" s="56">
        <v>760939495048</v>
      </c>
      <c r="AA44" s="2" t="s">
        <v>160</v>
      </c>
      <c r="AN44" s="2" t="s">
        <v>161</v>
      </c>
    </row>
    <row r="45" spans="1:40" x14ac:dyDescent="0.35">
      <c r="A45" s="2" t="s">
        <v>55</v>
      </c>
      <c r="C45" s="2" t="s">
        <v>278</v>
      </c>
      <c r="D45" s="2" t="s">
        <v>279</v>
      </c>
      <c r="E45" s="2">
        <v>17.989999999999998</v>
      </c>
      <c r="F45" s="2">
        <v>0</v>
      </c>
      <c r="G45" s="2" t="s">
        <v>200</v>
      </c>
      <c r="I45" s="2" t="s">
        <v>159</v>
      </c>
      <c r="J45" s="2">
        <v>3</v>
      </c>
      <c r="M45" s="2">
        <v>11</v>
      </c>
      <c r="Q45" s="2" t="s">
        <v>54</v>
      </c>
      <c r="W45" s="56">
        <v>760939495048</v>
      </c>
      <c r="Z45" s="2">
        <v>0</v>
      </c>
      <c r="AA45" s="2" t="s">
        <v>201</v>
      </c>
      <c r="AN45" s="2" t="s">
        <v>161</v>
      </c>
    </row>
    <row r="46" spans="1:40" x14ac:dyDescent="0.35">
      <c r="A46" s="2" t="s">
        <v>55</v>
      </c>
      <c r="B46" s="2" t="s">
        <v>4134</v>
      </c>
      <c r="C46" s="2" t="s">
        <v>280</v>
      </c>
      <c r="D46" s="2" t="s">
        <v>281</v>
      </c>
      <c r="E46" s="2">
        <v>18.989999999999998</v>
      </c>
      <c r="F46" s="2">
        <v>0</v>
      </c>
      <c r="G46" s="2" t="s">
        <v>282</v>
      </c>
      <c r="I46" s="2" t="s">
        <v>159</v>
      </c>
      <c r="J46" s="2">
        <v>1</v>
      </c>
      <c r="M46" s="2">
        <v>11</v>
      </c>
      <c r="Q46" s="2" t="s">
        <v>54</v>
      </c>
      <c r="W46" s="56" t="s">
        <v>54</v>
      </c>
      <c r="Z46" s="2">
        <v>0</v>
      </c>
      <c r="AA46" s="2" t="s">
        <v>201</v>
      </c>
      <c r="AN46" s="2" t="s">
        <v>161</v>
      </c>
    </row>
    <row r="47" spans="1:40" x14ac:dyDescent="0.35">
      <c r="A47" s="2" t="s">
        <v>104</v>
      </c>
      <c r="C47" s="2" t="s">
        <v>283</v>
      </c>
      <c r="D47" s="2" t="s">
        <v>284</v>
      </c>
      <c r="E47" s="2">
        <v>15.99</v>
      </c>
      <c r="F47" s="2">
        <v>0</v>
      </c>
      <c r="G47" s="2" t="s">
        <v>285</v>
      </c>
      <c r="I47" s="2" t="s">
        <v>159</v>
      </c>
      <c r="J47" s="2">
        <v>1</v>
      </c>
      <c r="M47" s="2">
        <v>11</v>
      </c>
      <c r="Q47" s="2" t="s">
        <v>103</v>
      </c>
      <c r="W47" s="56" t="s">
        <v>103</v>
      </c>
      <c r="Z47" s="2">
        <v>0</v>
      </c>
      <c r="AA47" s="2" t="s">
        <v>201</v>
      </c>
      <c r="AN47" s="2" t="s">
        <v>161</v>
      </c>
    </row>
    <row r="48" spans="1:40" x14ac:dyDescent="0.35">
      <c r="A48" s="2" t="s">
        <v>104</v>
      </c>
      <c r="C48" s="2" t="s">
        <v>286</v>
      </c>
      <c r="D48" s="2" t="s">
        <v>287</v>
      </c>
      <c r="E48" s="2">
        <v>15.99</v>
      </c>
      <c r="F48" s="2">
        <v>0</v>
      </c>
      <c r="G48" s="2" t="s">
        <v>200</v>
      </c>
      <c r="I48" s="2" t="s">
        <v>159</v>
      </c>
      <c r="J48" s="2">
        <v>3</v>
      </c>
      <c r="M48" s="2">
        <v>11</v>
      </c>
      <c r="Q48" s="2" t="s">
        <v>288</v>
      </c>
      <c r="W48" s="56">
        <v>796258371817</v>
      </c>
      <c r="Z48" s="2">
        <v>0</v>
      </c>
      <c r="AA48" s="2" t="s">
        <v>201</v>
      </c>
      <c r="AN48" s="2" t="s">
        <v>161</v>
      </c>
    </row>
    <row r="49" spans="1:40" x14ac:dyDescent="0.35">
      <c r="A49" s="2" t="s">
        <v>75</v>
      </c>
      <c r="B49" s="2" t="s">
        <v>3988</v>
      </c>
      <c r="C49" s="2" t="s">
        <v>289</v>
      </c>
      <c r="D49" s="2" t="s">
        <v>290</v>
      </c>
      <c r="E49" s="2">
        <v>18.489999999999998</v>
      </c>
      <c r="G49" s="2" t="s">
        <v>291</v>
      </c>
      <c r="I49" s="2" t="s">
        <v>159</v>
      </c>
      <c r="J49" s="2">
        <v>3</v>
      </c>
      <c r="M49" s="2">
        <v>11</v>
      </c>
      <c r="Q49" s="2" t="s">
        <v>74</v>
      </c>
      <c r="W49" s="56">
        <v>796258371879</v>
      </c>
      <c r="AA49" s="2" t="s">
        <v>160</v>
      </c>
      <c r="AN49" s="2" t="s">
        <v>161</v>
      </c>
    </row>
    <row r="50" spans="1:40" x14ac:dyDescent="0.35">
      <c r="A50" s="2" t="s">
        <v>75</v>
      </c>
      <c r="C50" s="2" t="s">
        <v>292</v>
      </c>
      <c r="D50" s="2" t="s">
        <v>293</v>
      </c>
      <c r="E50" s="2">
        <v>17.989999999999998</v>
      </c>
      <c r="F50" s="2">
        <v>0</v>
      </c>
      <c r="G50" s="2" t="s">
        <v>200</v>
      </c>
      <c r="I50" s="2" t="s">
        <v>159</v>
      </c>
      <c r="J50" s="2">
        <v>3</v>
      </c>
      <c r="M50" s="2">
        <v>11</v>
      </c>
      <c r="Q50" s="2" t="s">
        <v>74</v>
      </c>
      <c r="W50" s="56">
        <v>796258371879</v>
      </c>
      <c r="Z50" s="2">
        <v>0</v>
      </c>
      <c r="AA50" s="2" t="s">
        <v>201</v>
      </c>
      <c r="AN50" s="2" t="s">
        <v>161</v>
      </c>
    </row>
    <row r="51" spans="1:40" x14ac:dyDescent="0.35">
      <c r="A51" s="2" t="s">
        <v>294</v>
      </c>
      <c r="B51" s="2" t="s">
        <v>295</v>
      </c>
      <c r="C51" s="2" t="s">
        <v>296</v>
      </c>
      <c r="D51" s="2" t="s">
        <v>297</v>
      </c>
      <c r="E51" s="2">
        <v>7.97</v>
      </c>
      <c r="F51" s="2">
        <v>0</v>
      </c>
      <c r="G51" s="2" t="s">
        <v>200</v>
      </c>
      <c r="I51" s="2" t="s">
        <v>159</v>
      </c>
      <c r="J51" s="2">
        <v>3</v>
      </c>
      <c r="M51" s="2">
        <v>11</v>
      </c>
      <c r="Q51" s="2" t="s">
        <v>298</v>
      </c>
      <c r="W51" s="56">
        <v>796258371831</v>
      </c>
      <c r="Z51" s="2">
        <v>0</v>
      </c>
      <c r="AA51" s="2" t="s">
        <v>201</v>
      </c>
      <c r="AN51" s="2" t="s">
        <v>161</v>
      </c>
    </row>
    <row r="52" spans="1:40" x14ac:dyDescent="0.35">
      <c r="A52" s="2" t="s">
        <v>43</v>
      </c>
      <c r="B52" s="2" t="s">
        <v>3841</v>
      </c>
      <c r="C52" s="2" t="s">
        <v>299</v>
      </c>
      <c r="D52" s="2" t="s">
        <v>300</v>
      </c>
      <c r="E52" s="2">
        <v>7.99</v>
      </c>
      <c r="F52" s="2">
        <v>0</v>
      </c>
      <c r="G52" s="2" t="s">
        <v>301</v>
      </c>
      <c r="I52" s="2" t="s">
        <v>159</v>
      </c>
      <c r="J52" s="2">
        <v>1</v>
      </c>
      <c r="M52" s="2">
        <v>11</v>
      </c>
      <c r="Q52" s="2" t="s">
        <v>33</v>
      </c>
      <c r="W52" s="56" t="s">
        <v>33</v>
      </c>
      <c r="Z52" s="2">
        <v>0</v>
      </c>
      <c r="AA52" s="2" t="s">
        <v>201</v>
      </c>
      <c r="AN52" s="2" t="s">
        <v>161</v>
      </c>
    </row>
    <row r="53" spans="1:40" x14ac:dyDescent="0.35">
      <c r="A53" s="2" t="s">
        <v>43</v>
      </c>
      <c r="C53" s="2" t="s">
        <v>302</v>
      </c>
      <c r="D53" s="2" t="s">
        <v>303</v>
      </c>
      <c r="E53" s="2">
        <v>14.99</v>
      </c>
      <c r="F53" s="2">
        <v>0</v>
      </c>
      <c r="G53" s="2" t="s">
        <v>200</v>
      </c>
      <c r="I53" s="2" t="s">
        <v>159</v>
      </c>
      <c r="J53" s="2">
        <v>3</v>
      </c>
      <c r="M53" s="2">
        <v>11</v>
      </c>
      <c r="Q53" s="2" t="s">
        <v>33</v>
      </c>
      <c r="W53" s="56">
        <v>760939495079</v>
      </c>
      <c r="Z53" s="2">
        <v>0</v>
      </c>
      <c r="AA53" s="2" t="s">
        <v>201</v>
      </c>
      <c r="AN53" s="2" t="s">
        <v>161</v>
      </c>
    </row>
    <row r="54" spans="1:40" x14ac:dyDescent="0.35">
      <c r="A54" s="2" t="s">
        <v>88</v>
      </c>
      <c r="B54" s="2" t="s">
        <v>4135</v>
      </c>
      <c r="C54" s="2" t="s">
        <v>304</v>
      </c>
      <c r="D54" s="2" t="s">
        <v>305</v>
      </c>
      <c r="E54" s="2">
        <v>10.99</v>
      </c>
      <c r="F54" s="2">
        <v>0</v>
      </c>
      <c r="G54" s="2" t="s">
        <v>306</v>
      </c>
      <c r="I54" s="2" t="s">
        <v>159</v>
      </c>
      <c r="J54" s="2">
        <v>1</v>
      </c>
      <c r="M54" s="2">
        <v>11</v>
      </c>
      <c r="Q54" s="2" t="s">
        <v>86</v>
      </c>
      <c r="W54" s="56" t="s">
        <v>86</v>
      </c>
      <c r="Z54" s="2">
        <v>0</v>
      </c>
      <c r="AA54" s="2" t="s">
        <v>201</v>
      </c>
      <c r="AN54" s="2" t="s">
        <v>161</v>
      </c>
    </row>
    <row r="55" spans="1:40" x14ac:dyDescent="0.35">
      <c r="A55" s="2" t="s">
        <v>307</v>
      </c>
      <c r="C55" s="2" t="s">
        <v>308</v>
      </c>
      <c r="D55" s="2" t="s">
        <v>309</v>
      </c>
      <c r="E55" s="2">
        <v>10.99</v>
      </c>
      <c r="F55" s="2">
        <v>0</v>
      </c>
      <c r="G55" s="2" t="s">
        <v>200</v>
      </c>
      <c r="I55" s="2" t="s">
        <v>159</v>
      </c>
      <c r="J55" s="2">
        <v>3</v>
      </c>
      <c r="M55" s="2">
        <v>11</v>
      </c>
      <c r="Q55" s="2" t="s">
        <v>310</v>
      </c>
      <c r="W55" s="56">
        <v>796258371862</v>
      </c>
      <c r="Z55" s="2">
        <v>0</v>
      </c>
      <c r="AA55" s="2" t="s">
        <v>201</v>
      </c>
      <c r="AN55" s="2" t="s">
        <v>161</v>
      </c>
    </row>
    <row r="56" spans="1:40" x14ac:dyDescent="0.35">
      <c r="A56" s="2" t="s">
        <v>311</v>
      </c>
      <c r="B56" s="2" t="s">
        <v>3989</v>
      </c>
      <c r="C56" s="2" t="s">
        <v>312</v>
      </c>
      <c r="D56" s="2" t="s">
        <v>313</v>
      </c>
      <c r="E56" s="2">
        <v>28.99</v>
      </c>
      <c r="G56" s="2" t="s">
        <v>314</v>
      </c>
      <c r="I56" s="2" t="s">
        <v>159</v>
      </c>
      <c r="J56" s="2">
        <v>3</v>
      </c>
      <c r="M56" s="2">
        <v>11</v>
      </c>
      <c r="Q56" s="2" t="s">
        <v>315</v>
      </c>
      <c r="W56" s="56">
        <v>760939495000</v>
      </c>
      <c r="AA56" s="2" t="s">
        <v>160</v>
      </c>
      <c r="AN56" s="2" t="s">
        <v>161</v>
      </c>
    </row>
    <row r="57" spans="1:40" x14ac:dyDescent="0.35">
      <c r="A57" s="2" t="s">
        <v>311</v>
      </c>
      <c r="C57" s="2" t="s">
        <v>316</v>
      </c>
      <c r="D57" s="2" t="s">
        <v>317</v>
      </c>
      <c r="E57" s="2">
        <v>28.99</v>
      </c>
      <c r="F57" s="2">
        <v>0</v>
      </c>
      <c r="G57" s="2" t="s">
        <v>200</v>
      </c>
      <c r="I57" s="2" t="s">
        <v>159</v>
      </c>
      <c r="J57" s="2">
        <v>3</v>
      </c>
      <c r="M57" s="2">
        <v>11</v>
      </c>
      <c r="Q57" s="2" t="s">
        <v>318</v>
      </c>
      <c r="W57" s="56">
        <v>760939495000</v>
      </c>
      <c r="Z57" s="2">
        <v>0</v>
      </c>
      <c r="AA57" s="2" t="s">
        <v>201</v>
      </c>
      <c r="AN57" s="2" t="s">
        <v>161</v>
      </c>
    </row>
    <row r="58" spans="1:40" x14ac:dyDescent="0.35">
      <c r="A58" s="2" t="s">
        <v>92</v>
      </c>
      <c r="B58" s="2" t="s">
        <v>3983</v>
      </c>
      <c r="C58" s="2" t="s">
        <v>319</v>
      </c>
      <c r="D58" s="2" t="s">
        <v>320</v>
      </c>
      <c r="E58" s="2">
        <v>19.989999999999998</v>
      </c>
      <c r="F58" s="2">
        <v>0</v>
      </c>
      <c r="G58" s="2" t="s">
        <v>321</v>
      </c>
      <c r="I58" s="2" t="s">
        <v>159</v>
      </c>
      <c r="J58" s="2">
        <v>1</v>
      </c>
      <c r="M58" s="2">
        <v>11</v>
      </c>
      <c r="Q58" s="2" t="s">
        <v>91</v>
      </c>
      <c r="W58" s="56" t="s">
        <v>91</v>
      </c>
      <c r="Z58" s="2">
        <v>0</v>
      </c>
      <c r="AA58" s="2" t="s">
        <v>201</v>
      </c>
      <c r="AN58" s="2" t="s">
        <v>161</v>
      </c>
    </row>
    <row r="59" spans="1:40" x14ac:dyDescent="0.35">
      <c r="A59" s="2" t="s">
        <v>92</v>
      </c>
      <c r="C59" s="2" t="s">
        <v>322</v>
      </c>
      <c r="D59" s="2" t="s">
        <v>323</v>
      </c>
      <c r="E59" s="2">
        <v>19.989999999999998</v>
      </c>
      <c r="F59" s="2">
        <v>0</v>
      </c>
      <c r="G59" s="2" t="s">
        <v>200</v>
      </c>
      <c r="I59" s="2" t="s">
        <v>159</v>
      </c>
      <c r="J59" s="2">
        <v>3</v>
      </c>
      <c r="M59" s="2">
        <v>11</v>
      </c>
      <c r="Q59" s="2" t="s">
        <v>324</v>
      </c>
      <c r="W59" s="56">
        <v>796258371848</v>
      </c>
      <c r="Z59" s="2">
        <v>0</v>
      </c>
      <c r="AA59" s="2" t="s">
        <v>201</v>
      </c>
      <c r="AN59" s="2" t="s">
        <v>161</v>
      </c>
    </row>
    <row r="60" spans="1:40" x14ac:dyDescent="0.35">
      <c r="A60" s="2" t="s">
        <v>79</v>
      </c>
      <c r="B60" s="2" t="s">
        <v>3984</v>
      </c>
      <c r="C60" s="2" t="s">
        <v>325</v>
      </c>
      <c r="D60" s="2" t="s">
        <v>326</v>
      </c>
      <c r="E60" s="2">
        <v>18.989999999999998</v>
      </c>
      <c r="F60" s="2">
        <v>0</v>
      </c>
      <c r="G60" s="2" t="s">
        <v>327</v>
      </c>
      <c r="I60" s="2" t="s">
        <v>159</v>
      </c>
      <c r="J60" s="2">
        <v>1</v>
      </c>
      <c r="M60" s="2">
        <v>11</v>
      </c>
      <c r="Q60" s="2" t="s">
        <v>78</v>
      </c>
      <c r="W60" s="56" t="s">
        <v>78</v>
      </c>
      <c r="Z60" s="2">
        <v>0</v>
      </c>
      <c r="AA60" s="2" t="s">
        <v>201</v>
      </c>
      <c r="AN60" s="2" t="s">
        <v>161</v>
      </c>
    </row>
    <row r="61" spans="1:40" x14ac:dyDescent="0.35">
      <c r="A61" s="2" t="s">
        <v>79</v>
      </c>
      <c r="C61" s="2" t="s">
        <v>328</v>
      </c>
      <c r="D61" s="2" t="s">
        <v>329</v>
      </c>
      <c r="E61" s="2">
        <v>19.989999999999998</v>
      </c>
      <c r="F61" s="2">
        <v>0</v>
      </c>
      <c r="G61" s="2" t="s">
        <v>200</v>
      </c>
      <c r="I61" s="2" t="s">
        <v>159</v>
      </c>
      <c r="J61" s="2">
        <v>3</v>
      </c>
      <c r="M61" s="2">
        <v>11</v>
      </c>
      <c r="Q61" s="2" t="s">
        <v>78</v>
      </c>
      <c r="W61" s="56">
        <v>760939495031</v>
      </c>
      <c r="Z61" s="2">
        <v>0</v>
      </c>
      <c r="AA61" s="2" t="s">
        <v>201</v>
      </c>
      <c r="AN61" s="2" t="s">
        <v>161</v>
      </c>
    </row>
    <row r="62" spans="1:40" x14ac:dyDescent="0.35">
      <c r="A62" s="2" t="s">
        <v>96</v>
      </c>
      <c r="C62" s="2" t="s">
        <v>330</v>
      </c>
      <c r="D62" s="2" t="s">
        <v>331</v>
      </c>
      <c r="E62" s="2">
        <v>15.99</v>
      </c>
      <c r="F62" s="2">
        <v>0</v>
      </c>
      <c r="G62" s="2" t="s">
        <v>332</v>
      </c>
      <c r="I62" s="2" t="s">
        <v>159</v>
      </c>
      <c r="J62" s="2">
        <v>1</v>
      </c>
      <c r="M62" s="2">
        <v>11</v>
      </c>
      <c r="Q62" s="2" t="s">
        <v>95</v>
      </c>
      <c r="W62" s="56" t="s">
        <v>95</v>
      </c>
      <c r="Z62" s="2">
        <v>0</v>
      </c>
      <c r="AA62" s="2" t="s">
        <v>201</v>
      </c>
      <c r="AN62" s="2" t="s">
        <v>161</v>
      </c>
    </row>
    <row r="120" spans="1:1" ht="13.15" x14ac:dyDescent="0.4">
      <c r="A120" s="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37259-98F6-4B2C-8021-88E07B30C927}">
  <sheetPr>
    <tabColor rgb="FF92D050"/>
  </sheetPr>
  <dimension ref="A1:X352"/>
  <sheetViews>
    <sheetView zoomScale="80" zoomScaleNormal="80" workbookViewId="0">
      <selection activeCell="L17" sqref="L17"/>
    </sheetView>
  </sheetViews>
  <sheetFormatPr defaultColWidth="8.86328125" defaultRowHeight="12.75" x14ac:dyDescent="0.35"/>
  <cols>
    <col min="1" max="1" width="10.59765625" style="2" bestFit="1" customWidth="1"/>
    <col min="2" max="2" width="8.86328125" style="2" customWidth="1"/>
    <col min="3" max="10" width="8.86328125" style="2"/>
    <col min="11" max="11" width="15.46484375" style="2" customWidth="1"/>
    <col min="12" max="12" width="11" style="2" customWidth="1"/>
    <col min="13" max="16384" width="8.86328125" style="2"/>
  </cols>
  <sheetData>
    <row r="1" spans="1:22" ht="13.15" x14ac:dyDescent="0.4">
      <c r="A1" s="1" t="s">
        <v>333</v>
      </c>
    </row>
    <row r="2" spans="1:22" ht="13.15" x14ac:dyDescent="0.4">
      <c r="A2" s="3" t="s">
        <v>4150</v>
      </c>
    </row>
    <row r="5" spans="1:22" ht="14.25" x14ac:dyDescent="0.45">
      <c r="B5" t="s">
        <v>1</v>
      </c>
      <c r="C5" t="s">
        <v>2</v>
      </c>
      <c r="D5" t="s">
        <v>3</v>
      </c>
      <c r="E5" t="s">
        <v>4</v>
      </c>
      <c r="F5" t="s">
        <v>334</v>
      </c>
      <c r="G5" t="s">
        <v>8</v>
      </c>
      <c r="H5" t="s">
        <v>335</v>
      </c>
      <c r="I5" t="s">
        <v>336</v>
      </c>
      <c r="J5" t="s">
        <v>337</v>
      </c>
      <c r="K5" t="s">
        <v>338</v>
      </c>
      <c r="L5" t="s">
        <v>339</v>
      </c>
      <c r="M5" t="s">
        <v>340</v>
      </c>
      <c r="N5" t="s">
        <v>341</v>
      </c>
      <c r="O5" t="s">
        <v>342</v>
      </c>
      <c r="P5" t="s">
        <v>343</v>
      </c>
      <c r="Q5" t="s">
        <v>344</v>
      </c>
      <c r="R5" t="s">
        <v>345</v>
      </c>
      <c r="S5" t="s">
        <v>346</v>
      </c>
      <c r="T5" t="s">
        <v>347</v>
      </c>
      <c r="U5" t="s">
        <v>348</v>
      </c>
      <c r="V5" t="s">
        <v>349</v>
      </c>
    </row>
    <row r="6" spans="1:22" ht="14.25" x14ac:dyDescent="0.45">
      <c r="B6" t="s">
        <v>56</v>
      </c>
      <c r="C6" t="s">
        <v>57</v>
      </c>
      <c r="D6" t="s">
        <v>58</v>
      </c>
      <c r="E6" t="s">
        <v>59</v>
      </c>
      <c r="F6" t="s">
        <v>350</v>
      </c>
      <c r="G6">
        <v>17.989999999999998</v>
      </c>
      <c r="H6" t="s">
        <v>351</v>
      </c>
      <c r="I6"/>
      <c r="J6" t="s">
        <v>352</v>
      </c>
      <c r="K6">
        <v>212</v>
      </c>
      <c r="L6">
        <v>155</v>
      </c>
      <c r="M6">
        <v>4</v>
      </c>
      <c r="N6">
        <v>53</v>
      </c>
      <c r="O6">
        <v>213</v>
      </c>
      <c r="P6">
        <v>0.08</v>
      </c>
      <c r="Q6">
        <v>0</v>
      </c>
      <c r="R6">
        <v>0</v>
      </c>
      <c r="S6">
        <v>1</v>
      </c>
      <c r="T6">
        <v>0</v>
      </c>
      <c r="U6">
        <v>0</v>
      </c>
      <c r="V6">
        <v>0</v>
      </c>
    </row>
    <row r="7" spans="1:22" ht="14.25" x14ac:dyDescent="0.45">
      <c r="B7" t="s">
        <v>68</v>
      </c>
      <c r="C7" t="s">
        <v>69</v>
      </c>
      <c r="D7" t="s">
        <v>70</v>
      </c>
      <c r="E7" t="s">
        <v>71</v>
      </c>
      <c r="F7" t="s">
        <v>350</v>
      </c>
      <c r="G7">
        <v>17.989999999999998</v>
      </c>
      <c r="H7" t="s">
        <v>351</v>
      </c>
      <c r="I7"/>
      <c r="J7" t="s">
        <v>352</v>
      </c>
      <c r="K7">
        <v>278</v>
      </c>
      <c r="L7">
        <v>172</v>
      </c>
      <c r="M7">
        <v>10</v>
      </c>
      <c r="N7">
        <v>96</v>
      </c>
      <c r="O7">
        <v>520</v>
      </c>
      <c r="P7">
        <v>7.0000000000000007E-2</v>
      </c>
      <c r="Q7">
        <v>0</v>
      </c>
      <c r="R7">
        <v>0</v>
      </c>
      <c r="S7">
        <v>242</v>
      </c>
      <c r="T7">
        <v>0</v>
      </c>
      <c r="U7">
        <v>0</v>
      </c>
      <c r="V7">
        <v>0</v>
      </c>
    </row>
    <row r="8" spans="1:22" ht="14.25" x14ac:dyDescent="0.45">
      <c r="B8" t="s">
        <v>72</v>
      </c>
      <c r="C8" t="s">
        <v>73</v>
      </c>
      <c r="D8" t="s">
        <v>74</v>
      </c>
      <c r="E8" t="s">
        <v>75</v>
      </c>
      <c r="F8" t="s">
        <v>350</v>
      </c>
      <c r="G8">
        <v>17.989999999999998</v>
      </c>
      <c r="H8" t="s">
        <v>351</v>
      </c>
      <c r="I8"/>
      <c r="J8" t="s">
        <v>352</v>
      </c>
      <c r="K8">
        <v>752</v>
      </c>
      <c r="L8">
        <v>257</v>
      </c>
      <c r="M8">
        <v>12</v>
      </c>
      <c r="N8">
        <v>482</v>
      </c>
      <c r="O8">
        <v>839</v>
      </c>
      <c r="P8">
        <v>0.08</v>
      </c>
      <c r="Q8">
        <v>0</v>
      </c>
      <c r="R8">
        <v>0</v>
      </c>
      <c r="S8">
        <v>87</v>
      </c>
      <c r="T8">
        <v>1</v>
      </c>
      <c r="U8">
        <v>0</v>
      </c>
      <c r="V8">
        <v>0</v>
      </c>
    </row>
    <row r="9" spans="1:22" ht="14.25" x14ac:dyDescent="0.45">
      <c r="B9" t="s">
        <v>64</v>
      </c>
      <c r="C9" t="s">
        <v>65</v>
      </c>
      <c r="D9" t="s">
        <v>66</v>
      </c>
      <c r="E9" t="s">
        <v>67</v>
      </c>
      <c r="F9" t="s">
        <v>350</v>
      </c>
      <c r="G9">
        <v>17.989999999999998</v>
      </c>
      <c r="H9" t="s">
        <v>351</v>
      </c>
      <c r="I9"/>
      <c r="J9" t="s">
        <v>352</v>
      </c>
      <c r="K9">
        <v>610</v>
      </c>
      <c r="L9">
        <v>164</v>
      </c>
      <c r="M9">
        <v>7</v>
      </c>
      <c r="N9">
        <v>437</v>
      </c>
      <c r="O9">
        <v>771</v>
      </c>
      <c r="P9">
        <v>7.0000000000000007E-2</v>
      </c>
      <c r="Q9">
        <v>0</v>
      </c>
      <c r="R9">
        <v>0</v>
      </c>
      <c r="S9">
        <v>161</v>
      </c>
      <c r="T9">
        <v>2</v>
      </c>
      <c r="U9">
        <v>0</v>
      </c>
      <c r="V9">
        <v>0</v>
      </c>
    </row>
    <row r="10" spans="1:22" ht="14.25" x14ac:dyDescent="0.45">
      <c r="B10" t="s">
        <v>60</v>
      </c>
      <c r="C10" t="s">
        <v>61</v>
      </c>
      <c r="D10" t="s">
        <v>62</v>
      </c>
      <c r="E10" t="s">
        <v>63</v>
      </c>
      <c r="F10" t="s">
        <v>350</v>
      </c>
      <c r="G10">
        <v>17.989999999999998</v>
      </c>
      <c r="H10" t="s">
        <v>351</v>
      </c>
      <c r="I10"/>
      <c r="J10" t="s">
        <v>352</v>
      </c>
      <c r="K10">
        <v>549</v>
      </c>
      <c r="L10">
        <v>395</v>
      </c>
      <c r="M10">
        <v>6</v>
      </c>
      <c r="N10">
        <v>147</v>
      </c>
      <c r="O10">
        <v>573</v>
      </c>
      <c r="P10">
        <v>7.0000000000000007E-2</v>
      </c>
      <c r="Q10">
        <v>0</v>
      </c>
      <c r="R10">
        <v>0</v>
      </c>
      <c r="S10">
        <v>24</v>
      </c>
      <c r="T10">
        <v>1</v>
      </c>
      <c r="U10">
        <v>0</v>
      </c>
      <c r="V10">
        <v>0</v>
      </c>
    </row>
    <row r="11" spans="1:22" ht="14.25" x14ac:dyDescent="0.45">
      <c r="B11" t="s">
        <v>80</v>
      </c>
      <c r="C11" t="s">
        <v>81</v>
      </c>
      <c r="D11" t="s">
        <v>82</v>
      </c>
      <c r="E11" t="s">
        <v>83</v>
      </c>
      <c r="F11" t="s">
        <v>350</v>
      </c>
      <c r="G11">
        <v>17.989999999999998</v>
      </c>
      <c r="H11" t="s">
        <v>351</v>
      </c>
      <c r="I11"/>
      <c r="J11" t="s">
        <v>352</v>
      </c>
      <c r="K11">
        <v>280</v>
      </c>
      <c r="L11">
        <v>274</v>
      </c>
      <c r="M11">
        <v>1</v>
      </c>
      <c r="N11">
        <v>5</v>
      </c>
      <c r="O11">
        <v>280</v>
      </c>
      <c r="P11">
        <v>0.09</v>
      </c>
      <c r="Q11">
        <v>0</v>
      </c>
      <c r="R11">
        <v>0</v>
      </c>
      <c r="S11">
        <v>0</v>
      </c>
      <c r="T11">
        <v>0</v>
      </c>
      <c r="U11">
        <v>0</v>
      </c>
      <c r="V11">
        <v>0</v>
      </c>
    </row>
    <row r="12" spans="1:22" ht="14.25" x14ac:dyDescent="0.45">
      <c r="B12" t="s">
        <v>48</v>
      </c>
      <c r="C12" t="s">
        <v>49</v>
      </c>
      <c r="D12" t="s">
        <v>50</v>
      </c>
      <c r="E12" t="s">
        <v>51</v>
      </c>
      <c r="F12" t="s">
        <v>350</v>
      </c>
      <c r="G12">
        <v>8.99</v>
      </c>
      <c r="H12" t="s">
        <v>351</v>
      </c>
      <c r="I12"/>
      <c r="J12" t="s">
        <v>352</v>
      </c>
      <c r="K12">
        <v>752</v>
      </c>
      <c r="L12">
        <v>318</v>
      </c>
      <c r="M12">
        <v>0</v>
      </c>
      <c r="N12">
        <v>434</v>
      </c>
      <c r="O12">
        <v>752</v>
      </c>
      <c r="P12">
        <v>0.01</v>
      </c>
      <c r="Q12">
        <v>0</v>
      </c>
      <c r="R12">
        <v>0</v>
      </c>
      <c r="S12">
        <v>0</v>
      </c>
      <c r="T12">
        <v>0</v>
      </c>
      <c r="U12">
        <v>0</v>
      </c>
      <c r="V12">
        <v>0</v>
      </c>
    </row>
    <row r="13" spans="1:22" ht="14.25" x14ac:dyDescent="0.45">
      <c r="B13" t="s">
        <v>98</v>
      </c>
      <c r="C13" t="s">
        <v>99</v>
      </c>
      <c r="D13" t="s">
        <v>99</v>
      </c>
      <c r="E13" t="s">
        <v>101</v>
      </c>
      <c r="F13" t="s">
        <v>350</v>
      </c>
      <c r="G13">
        <v>14.99</v>
      </c>
      <c r="H13" t="s">
        <v>351</v>
      </c>
      <c r="I13"/>
      <c r="J13" t="s">
        <v>352</v>
      </c>
      <c r="K13">
        <v>238</v>
      </c>
      <c r="L13">
        <v>231</v>
      </c>
      <c r="M13">
        <v>1</v>
      </c>
      <c r="N13">
        <v>6</v>
      </c>
      <c r="O13">
        <v>239</v>
      </c>
      <c r="P13">
        <v>0.03</v>
      </c>
      <c r="Q13">
        <v>0</v>
      </c>
      <c r="R13">
        <v>0</v>
      </c>
      <c r="S13">
        <v>1</v>
      </c>
      <c r="T13">
        <v>0</v>
      </c>
      <c r="U13">
        <v>0</v>
      </c>
      <c r="V13">
        <v>0</v>
      </c>
    </row>
    <row r="14" spans="1:22" ht="14.25" x14ac:dyDescent="0.45">
      <c r="B14" t="s">
        <v>276</v>
      </c>
      <c r="C14" t="s">
        <v>353</v>
      </c>
      <c r="D14" t="s">
        <v>54</v>
      </c>
      <c r="E14" t="s">
        <v>55</v>
      </c>
      <c r="F14" t="s">
        <v>350</v>
      </c>
      <c r="G14">
        <v>17.989999999999998</v>
      </c>
      <c r="H14" t="s">
        <v>351</v>
      </c>
      <c r="I14"/>
      <c r="J14" t="s">
        <v>352</v>
      </c>
      <c r="K14">
        <v>3</v>
      </c>
      <c r="L14">
        <v>0</v>
      </c>
      <c r="M14">
        <v>3</v>
      </c>
      <c r="N14">
        <v>0</v>
      </c>
      <c r="O14">
        <v>3</v>
      </c>
      <c r="P14">
        <v>0.09</v>
      </c>
      <c r="Q14">
        <v>0</v>
      </c>
      <c r="R14">
        <v>0</v>
      </c>
      <c r="S14">
        <v>0</v>
      </c>
      <c r="T14">
        <v>0</v>
      </c>
      <c r="U14">
        <v>0</v>
      </c>
      <c r="V14">
        <v>0</v>
      </c>
    </row>
    <row r="15" spans="1:22" ht="14.25" x14ac:dyDescent="0.45">
      <c r="B15" t="s">
        <v>52</v>
      </c>
      <c r="C15" t="s">
        <v>53</v>
      </c>
      <c r="D15" t="s">
        <v>54</v>
      </c>
      <c r="E15" t="s">
        <v>55</v>
      </c>
      <c r="F15" t="s">
        <v>350</v>
      </c>
      <c r="G15">
        <v>17.989999999999998</v>
      </c>
      <c r="H15" t="s">
        <v>351</v>
      </c>
      <c r="I15"/>
      <c r="J15" t="s">
        <v>352</v>
      </c>
      <c r="K15">
        <v>107</v>
      </c>
      <c r="L15">
        <v>102</v>
      </c>
      <c r="M15">
        <v>1</v>
      </c>
      <c r="N15">
        <v>3</v>
      </c>
      <c r="O15">
        <v>107</v>
      </c>
      <c r="P15">
        <v>0.09</v>
      </c>
      <c r="Q15">
        <v>0</v>
      </c>
      <c r="R15">
        <v>0</v>
      </c>
      <c r="S15">
        <v>0</v>
      </c>
      <c r="T15">
        <v>1</v>
      </c>
      <c r="U15">
        <v>0</v>
      </c>
      <c r="V15">
        <v>0</v>
      </c>
    </row>
    <row r="16" spans="1:22" ht="14.25" x14ac:dyDescent="0.45">
      <c r="B16" t="s">
        <v>102</v>
      </c>
      <c r="C16" t="s">
        <v>103</v>
      </c>
      <c r="D16" t="s">
        <v>103</v>
      </c>
      <c r="E16" t="s">
        <v>104</v>
      </c>
      <c r="F16" t="s">
        <v>350</v>
      </c>
      <c r="G16">
        <v>14.99</v>
      </c>
      <c r="H16" t="s">
        <v>351</v>
      </c>
      <c r="I16"/>
      <c r="J16" t="s">
        <v>352</v>
      </c>
      <c r="K16">
        <v>300</v>
      </c>
      <c r="L16">
        <v>292</v>
      </c>
      <c r="M16">
        <v>3</v>
      </c>
      <c r="N16">
        <v>5</v>
      </c>
      <c r="O16">
        <v>300</v>
      </c>
      <c r="P16">
        <v>0.03</v>
      </c>
      <c r="Q16">
        <v>0</v>
      </c>
      <c r="R16">
        <v>0</v>
      </c>
      <c r="S16">
        <v>0</v>
      </c>
      <c r="T16">
        <v>0</v>
      </c>
      <c r="U16">
        <v>0</v>
      </c>
      <c r="V16">
        <v>0</v>
      </c>
    </row>
    <row r="17" spans="2:24" ht="14.25" x14ac:dyDescent="0.45">
      <c r="B17" t="s">
        <v>290</v>
      </c>
      <c r="C17" t="s">
        <v>74</v>
      </c>
      <c r="D17" t="s">
        <v>74</v>
      </c>
      <c r="E17" s="6" t="s">
        <v>75</v>
      </c>
      <c r="F17" s="6" t="s">
        <v>350</v>
      </c>
      <c r="G17">
        <v>18.489999999999998</v>
      </c>
      <c r="H17" s="6" t="s">
        <v>351</v>
      </c>
      <c r="I17" s="6"/>
      <c r="J17" s="6" t="s">
        <v>352</v>
      </c>
      <c r="K17">
        <v>1</v>
      </c>
      <c r="L17">
        <v>0</v>
      </c>
      <c r="M17">
        <v>0</v>
      </c>
      <c r="N17">
        <v>1</v>
      </c>
      <c r="O17">
        <v>1</v>
      </c>
      <c r="P17">
        <v>0.08</v>
      </c>
      <c r="Q17">
        <v>0</v>
      </c>
      <c r="R17">
        <v>0</v>
      </c>
      <c r="S17">
        <v>0</v>
      </c>
      <c r="T17">
        <v>0</v>
      </c>
      <c r="U17">
        <v>0</v>
      </c>
      <c r="V17">
        <v>0</v>
      </c>
      <c r="W17" s="6"/>
      <c r="X17" s="6"/>
    </row>
    <row r="18" spans="2:24" ht="14.25" x14ac:dyDescent="0.45">
      <c r="B18" t="s">
        <v>31</v>
      </c>
      <c r="C18" t="s">
        <v>32</v>
      </c>
      <c r="D18" t="s">
        <v>33</v>
      </c>
      <c r="E18" t="s">
        <v>43</v>
      </c>
      <c r="F18" t="s">
        <v>350</v>
      </c>
      <c r="G18">
        <v>6.99</v>
      </c>
      <c r="H18" t="s">
        <v>351</v>
      </c>
      <c r="I18"/>
      <c r="J18" t="s">
        <v>352</v>
      </c>
      <c r="K18">
        <v>18</v>
      </c>
      <c r="L18">
        <v>18</v>
      </c>
      <c r="M18">
        <v>0</v>
      </c>
      <c r="N18">
        <v>0</v>
      </c>
      <c r="O18">
        <v>18</v>
      </c>
      <c r="P18">
        <v>0.03</v>
      </c>
      <c r="Q18">
        <v>0</v>
      </c>
      <c r="R18">
        <v>0</v>
      </c>
      <c r="S18">
        <v>0</v>
      </c>
      <c r="T18">
        <v>0</v>
      </c>
      <c r="U18">
        <v>0</v>
      </c>
      <c r="V18">
        <v>0</v>
      </c>
      <c r="W18"/>
      <c r="X18"/>
    </row>
    <row r="19" spans="2:24" ht="14.25" x14ac:dyDescent="0.45">
      <c r="B19" t="s">
        <v>84</v>
      </c>
      <c r="C19" t="s">
        <v>85</v>
      </c>
      <c r="D19" t="s">
        <v>86</v>
      </c>
      <c r="E19" t="s">
        <v>88</v>
      </c>
      <c r="F19" t="s">
        <v>350</v>
      </c>
      <c r="G19">
        <v>9.99</v>
      </c>
      <c r="H19" t="s">
        <v>351</v>
      </c>
      <c r="I19"/>
      <c r="J19" t="s">
        <v>352</v>
      </c>
      <c r="K19">
        <v>318</v>
      </c>
      <c r="L19">
        <v>314</v>
      </c>
      <c r="M19">
        <v>0</v>
      </c>
      <c r="N19">
        <v>3</v>
      </c>
      <c r="O19">
        <v>318</v>
      </c>
      <c r="P19">
        <v>0.01</v>
      </c>
      <c r="Q19">
        <v>0</v>
      </c>
      <c r="R19">
        <v>0</v>
      </c>
      <c r="S19">
        <v>0</v>
      </c>
      <c r="T19">
        <v>1</v>
      </c>
      <c r="U19">
        <v>0</v>
      </c>
      <c r="V19">
        <v>0</v>
      </c>
      <c r="W19"/>
      <c r="X19"/>
    </row>
    <row r="20" spans="2:24" ht="14.25" x14ac:dyDescent="0.45">
      <c r="B20" t="s">
        <v>89</v>
      </c>
      <c r="C20" t="s">
        <v>90</v>
      </c>
      <c r="D20" t="s">
        <v>91</v>
      </c>
      <c r="E20" t="s">
        <v>92</v>
      </c>
      <c r="F20" t="s">
        <v>350</v>
      </c>
      <c r="G20">
        <v>15.99</v>
      </c>
      <c r="H20" t="s">
        <v>351</v>
      </c>
      <c r="I20"/>
      <c r="J20" t="s">
        <v>352</v>
      </c>
      <c r="K20">
        <v>193</v>
      </c>
      <c r="L20">
        <v>180</v>
      </c>
      <c r="M20">
        <v>0</v>
      </c>
      <c r="N20">
        <v>12</v>
      </c>
      <c r="O20">
        <v>193</v>
      </c>
      <c r="P20">
        <v>0.03</v>
      </c>
      <c r="Q20">
        <v>0</v>
      </c>
      <c r="R20">
        <v>0</v>
      </c>
      <c r="S20">
        <v>0</v>
      </c>
      <c r="T20">
        <v>1</v>
      </c>
      <c r="U20">
        <v>0</v>
      </c>
      <c r="V20">
        <v>0</v>
      </c>
      <c r="W20"/>
      <c r="X20"/>
    </row>
    <row r="21" spans="2:24" ht="14.25" x14ac:dyDescent="0.45">
      <c r="B21" t="s">
        <v>76</v>
      </c>
      <c r="C21" t="s">
        <v>77</v>
      </c>
      <c r="D21" t="s">
        <v>78</v>
      </c>
      <c r="E21" t="s">
        <v>79</v>
      </c>
      <c r="F21" t="s">
        <v>350</v>
      </c>
      <c r="G21">
        <v>17.989999999999998</v>
      </c>
      <c r="H21" t="s">
        <v>351</v>
      </c>
      <c r="I21"/>
      <c r="J21" t="s">
        <v>352</v>
      </c>
      <c r="K21">
        <v>446</v>
      </c>
      <c r="L21">
        <v>444</v>
      </c>
      <c r="M21">
        <v>2</v>
      </c>
      <c r="N21">
        <v>0</v>
      </c>
      <c r="O21">
        <v>446</v>
      </c>
      <c r="P21">
        <v>0.08</v>
      </c>
      <c r="Q21">
        <v>0</v>
      </c>
      <c r="R21">
        <v>0</v>
      </c>
      <c r="S21">
        <v>0</v>
      </c>
      <c r="T21">
        <v>0</v>
      </c>
      <c r="U21">
        <v>0</v>
      </c>
      <c r="V21">
        <v>0</v>
      </c>
      <c r="W21"/>
      <c r="X21"/>
    </row>
    <row r="22" spans="2:24" ht="14.25" x14ac:dyDescent="0.45">
      <c r="B22" t="s">
        <v>93</v>
      </c>
      <c r="C22" t="s">
        <v>94</v>
      </c>
      <c r="D22" t="s">
        <v>95</v>
      </c>
      <c r="E22" t="s">
        <v>96</v>
      </c>
      <c r="F22" t="s">
        <v>350</v>
      </c>
      <c r="G22">
        <v>14.99</v>
      </c>
      <c r="H22" t="s">
        <v>351</v>
      </c>
      <c r="I22"/>
      <c r="J22" t="s">
        <v>352</v>
      </c>
      <c r="K22">
        <v>280</v>
      </c>
      <c r="L22">
        <v>280</v>
      </c>
      <c r="M22">
        <v>0</v>
      </c>
      <c r="N22">
        <v>0</v>
      </c>
      <c r="O22">
        <v>280</v>
      </c>
      <c r="P22">
        <v>0.03</v>
      </c>
      <c r="Q22">
        <v>0</v>
      </c>
      <c r="R22">
        <v>0</v>
      </c>
      <c r="S22">
        <v>0</v>
      </c>
      <c r="T22">
        <v>0</v>
      </c>
      <c r="U22">
        <v>0</v>
      </c>
      <c r="V22">
        <v>0</v>
      </c>
      <c r="W22"/>
      <c r="X22"/>
    </row>
    <row r="23" spans="2:24" ht="14.25" x14ac:dyDescent="0.45">
      <c r="B23"/>
      <c r="C23"/>
      <c r="D23"/>
      <c r="E23"/>
      <c r="F23"/>
      <c r="G23"/>
      <c r="H23"/>
      <c r="I23"/>
      <c r="J23"/>
      <c r="K23"/>
      <c r="L23"/>
      <c r="M23"/>
      <c r="N23"/>
      <c r="O23"/>
      <c r="P23"/>
      <c r="Q23"/>
      <c r="R23"/>
      <c r="S23"/>
      <c r="T23"/>
      <c r="U23"/>
      <c r="V23"/>
      <c r="W23"/>
      <c r="X23"/>
    </row>
    <row r="24" spans="2:24" ht="14.25" x14ac:dyDescent="0.45">
      <c r="B24"/>
      <c r="C24"/>
      <c r="D24"/>
      <c r="E24"/>
      <c r="F24"/>
      <c r="G24"/>
      <c r="H24"/>
      <c r="I24"/>
      <c r="J24"/>
      <c r="K24"/>
      <c r="L24"/>
      <c r="M24"/>
      <c r="N24"/>
      <c r="O24"/>
      <c r="P24"/>
      <c r="Q24"/>
      <c r="R24"/>
      <c r="S24"/>
      <c r="T24"/>
      <c r="U24"/>
      <c r="V24"/>
      <c r="W24"/>
      <c r="X24"/>
    </row>
    <row r="25" spans="2:24" ht="14.25" x14ac:dyDescent="0.45">
      <c r="B25"/>
      <c r="C25"/>
      <c r="D25"/>
      <c r="E25"/>
      <c r="F25"/>
      <c r="G25"/>
      <c r="H25"/>
      <c r="I25"/>
      <c r="J25"/>
      <c r="K25"/>
      <c r="L25"/>
      <c r="M25"/>
      <c r="N25"/>
      <c r="O25"/>
      <c r="P25"/>
      <c r="Q25"/>
      <c r="R25"/>
      <c r="S25"/>
      <c r="T25"/>
      <c r="U25"/>
      <c r="V25"/>
      <c r="W25"/>
      <c r="X25"/>
    </row>
    <row r="26" spans="2:24" ht="14.25" x14ac:dyDescent="0.45">
      <c r="B26"/>
      <c r="C26"/>
      <c r="D26"/>
      <c r="E26"/>
      <c r="F26"/>
      <c r="G26"/>
      <c r="H26"/>
      <c r="I26"/>
      <c r="J26"/>
      <c r="K26"/>
      <c r="L26"/>
      <c r="M26"/>
      <c r="N26"/>
      <c r="O26"/>
      <c r="P26"/>
      <c r="Q26"/>
      <c r="R26"/>
      <c r="S26"/>
      <c r="T26"/>
      <c r="U26"/>
      <c r="V26"/>
      <c r="W26"/>
      <c r="X26"/>
    </row>
    <row r="27" spans="2:24" ht="14.25" x14ac:dyDescent="0.45">
      <c r="B27"/>
      <c r="C27"/>
      <c r="D27"/>
      <c r="E27"/>
      <c r="F27"/>
      <c r="G27"/>
      <c r="H27"/>
      <c r="I27"/>
      <c r="J27"/>
      <c r="K27"/>
      <c r="L27"/>
      <c r="M27"/>
      <c r="N27"/>
      <c r="O27"/>
      <c r="P27"/>
      <c r="Q27"/>
      <c r="R27"/>
      <c r="S27"/>
      <c r="T27"/>
      <c r="U27"/>
      <c r="V27"/>
      <c r="W27"/>
      <c r="X27"/>
    </row>
    <row r="28" spans="2:24" ht="14.25" x14ac:dyDescent="0.45">
      <c r="B28"/>
      <c r="C28"/>
      <c r="D28"/>
      <c r="E28"/>
      <c r="F28"/>
      <c r="G28"/>
      <c r="H28"/>
      <c r="I28"/>
      <c r="J28"/>
      <c r="K28"/>
      <c r="L28"/>
      <c r="M28"/>
      <c r="N28"/>
      <c r="O28"/>
      <c r="P28"/>
      <c r="Q28"/>
      <c r="R28"/>
      <c r="S28"/>
      <c r="T28"/>
      <c r="U28"/>
      <c r="V28"/>
      <c r="W28"/>
      <c r="X28"/>
    </row>
    <row r="29" spans="2:24" ht="14.25" x14ac:dyDescent="0.45">
      <c r="B29"/>
      <c r="C29"/>
      <c r="D29"/>
      <c r="E29"/>
      <c r="F29"/>
      <c r="G29"/>
      <c r="H29"/>
      <c r="I29"/>
      <c r="J29"/>
      <c r="K29"/>
      <c r="L29"/>
      <c r="M29"/>
      <c r="N29"/>
      <c r="O29"/>
      <c r="P29"/>
      <c r="Q29"/>
      <c r="R29"/>
      <c r="S29"/>
      <c r="T29"/>
      <c r="U29"/>
      <c r="V29"/>
      <c r="W29"/>
      <c r="X29"/>
    </row>
    <row r="30" spans="2:24" ht="14.25" x14ac:dyDescent="0.45">
      <c r="B30"/>
      <c r="C30"/>
      <c r="D30"/>
      <c r="E30"/>
      <c r="F30"/>
      <c r="G30"/>
      <c r="H30"/>
      <c r="I30"/>
      <c r="J30"/>
      <c r="K30"/>
      <c r="L30"/>
      <c r="M30"/>
      <c r="N30"/>
      <c r="O30"/>
      <c r="P30"/>
      <c r="Q30"/>
      <c r="R30"/>
      <c r="S30"/>
      <c r="T30"/>
      <c r="U30"/>
      <c r="V30"/>
      <c r="W30"/>
      <c r="X30"/>
    </row>
    <row r="31" spans="2:24" ht="14.25" x14ac:dyDescent="0.45">
      <c r="B31"/>
      <c r="C31"/>
      <c r="D31"/>
      <c r="E31"/>
      <c r="F31"/>
      <c r="G31"/>
      <c r="H31"/>
      <c r="I31"/>
      <c r="J31"/>
      <c r="K31"/>
      <c r="L31"/>
      <c r="M31"/>
      <c r="N31"/>
      <c r="O31"/>
      <c r="P31"/>
      <c r="Q31"/>
      <c r="R31"/>
      <c r="S31"/>
      <c r="T31"/>
      <c r="U31"/>
      <c r="V31"/>
      <c r="W31"/>
      <c r="X31"/>
    </row>
    <row r="32" spans="2:24" ht="14.25" x14ac:dyDescent="0.45">
      <c r="B32"/>
      <c r="C32"/>
      <c r="D32"/>
      <c r="E32"/>
      <c r="F32"/>
      <c r="G32"/>
      <c r="H32"/>
      <c r="I32"/>
      <c r="J32"/>
      <c r="K32"/>
      <c r="L32"/>
      <c r="M32"/>
      <c r="N32"/>
      <c r="O32"/>
      <c r="P32"/>
      <c r="Q32"/>
      <c r="R32"/>
      <c r="S32"/>
      <c r="T32"/>
      <c r="U32"/>
      <c r="V32"/>
      <c r="W32"/>
      <c r="X32"/>
    </row>
    <row r="33" spans="2:24" ht="14.25" x14ac:dyDescent="0.45">
      <c r="B33"/>
      <c r="C33"/>
      <c r="D33"/>
      <c r="E33"/>
      <c r="F33"/>
      <c r="G33"/>
      <c r="H33"/>
      <c r="I33"/>
      <c r="J33"/>
      <c r="K33"/>
      <c r="L33"/>
      <c r="M33"/>
      <c r="N33"/>
      <c r="O33"/>
      <c r="P33"/>
      <c r="Q33"/>
      <c r="R33"/>
      <c r="S33"/>
      <c r="T33"/>
      <c r="U33"/>
      <c r="V33"/>
      <c r="W33"/>
      <c r="X33"/>
    </row>
    <row r="34" spans="2:24" ht="14.25" x14ac:dyDescent="0.45">
      <c r="B34"/>
      <c r="C34"/>
      <c r="D34"/>
      <c r="E34"/>
      <c r="F34"/>
      <c r="G34"/>
      <c r="H34"/>
      <c r="I34"/>
      <c r="J34"/>
      <c r="K34"/>
      <c r="L34"/>
      <c r="M34"/>
      <c r="N34"/>
      <c r="O34"/>
      <c r="P34"/>
      <c r="Q34"/>
      <c r="R34"/>
      <c r="S34"/>
      <c r="T34"/>
      <c r="U34"/>
      <c r="V34"/>
      <c r="W34"/>
      <c r="X34"/>
    </row>
    <row r="35" spans="2:24" ht="14.25" x14ac:dyDescent="0.45">
      <c r="B35"/>
      <c r="C35"/>
      <c r="D35"/>
      <c r="E35"/>
      <c r="F35"/>
      <c r="G35"/>
      <c r="H35"/>
      <c r="I35"/>
      <c r="J35"/>
      <c r="K35"/>
      <c r="L35"/>
      <c r="M35"/>
      <c r="N35"/>
      <c r="O35"/>
      <c r="P35"/>
      <c r="Q35"/>
      <c r="R35"/>
      <c r="S35"/>
      <c r="T35"/>
      <c r="U35"/>
      <c r="V35"/>
      <c r="W35"/>
      <c r="X35"/>
    </row>
    <row r="36" spans="2:24" ht="14.25" x14ac:dyDescent="0.45">
      <c r="B36"/>
      <c r="C36"/>
      <c r="D36"/>
      <c r="E36"/>
      <c r="F36"/>
      <c r="G36"/>
      <c r="H36"/>
      <c r="I36"/>
      <c r="J36"/>
      <c r="K36"/>
      <c r="L36"/>
      <c r="M36"/>
      <c r="N36"/>
      <c r="O36"/>
      <c r="P36"/>
      <c r="Q36"/>
      <c r="R36"/>
      <c r="S36"/>
      <c r="T36"/>
      <c r="U36"/>
      <c r="V36"/>
    </row>
    <row r="37" spans="2:24" ht="14.25" x14ac:dyDescent="0.45">
      <c r="B37"/>
      <c r="C37"/>
      <c r="D37"/>
      <c r="E37"/>
      <c r="F37"/>
      <c r="G37"/>
      <c r="H37"/>
      <c r="I37"/>
      <c r="J37"/>
      <c r="K37"/>
      <c r="L37"/>
      <c r="M37"/>
      <c r="N37"/>
      <c r="O37"/>
      <c r="P37"/>
      <c r="Q37"/>
      <c r="R37"/>
      <c r="S37"/>
      <c r="T37"/>
      <c r="U37"/>
      <c r="V37"/>
    </row>
    <row r="38" spans="2:24" ht="14.25" x14ac:dyDescent="0.45">
      <c r="B38"/>
      <c r="C38"/>
      <c r="D38"/>
      <c r="E38"/>
      <c r="F38"/>
      <c r="G38"/>
      <c r="H38"/>
      <c r="I38"/>
      <c r="J38"/>
      <c r="K38"/>
      <c r="L38"/>
      <c r="M38"/>
      <c r="N38"/>
      <c r="O38"/>
      <c r="P38"/>
      <c r="Q38"/>
      <c r="R38"/>
      <c r="S38"/>
      <c r="T38"/>
      <c r="U38"/>
      <c r="V38"/>
    </row>
    <row r="39" spans="2:24" ht="14.25" x14ac:dyDescent="0.45">
      <c r="B39"/>
      <c r="C39"/>
      <c r="D39"/>
      <c r="E39"/>
      <c r="F39"/>
      <c r="G39"/>
      <c r="H39"/>
      <c r="I39"/>
      <c r="J39"/>
      <c r="K39"/>
      <c r="L39"/>
      <c r="M39"/>
      <c r="N39"/>
      <c r="O39"/>
      <c r="P39"/>
      <c r="Q39"/>
      <c r="R39"/>
      <c r="S39"/>
      <c r="T39"/>
      <c r="U39"/>
      <c r="V39"/>
    </row>
    <row r="40" spans="2:24" ht="14.25" x14ac:dyDescent="0.45">
      <c r="B40"/>
      <c r="C40"/>
      <c r="D40"/>
      <c r="E40"/>
      <c r="F40"/>
      <c r="G40"/>
      <c r="H40"/>
      <c r="I40"/>
      <c r="J40"/>
      <c r="K40"/>
      <c r="L40"/>
      <c r="M40"/>
      <c r="N40"/>
      <c r="O40"/>
      <c r="P40"/>
      <c r="Q40"/>
      <c r="R40"/>
      <c r="S40"/>
      <c r="T40"/>
      <c r="U40"/>
      <c r="V40"/>
    </row>
    <row r="41" spans="2:24" ht="14.25" x14ac:dyDescent="0.45">
      <c r="B41"/>
      <c r="C41"/>
      <c r="D41"/>
      <c r="E41"/>
      <c r="F41"/>
      <c r="G41"/>
      <c r="H41"/>
      <c r="I41"/>
      <c r="J41"/>
      <c r="K41"/>
      <c r="L41"/>
      <c r="M41"/>
      <c r="N41"/>
      <c r="O41"/>
      <c r="P41"/>
      <c r="Q41"/>
      <c r="R41"/>
      <c r="S41"/>
      <c r="T41"/>
      <c r="U41"/>
      <c r="V41"/>
    </row>
    <row r="42" spans="2:24" ht="14.25" x14ac:dyDescent="0.45">
      <c r="B42"/>
      <c r="C42"/>
      <c r="D42"/>
      <c r="E42"/>
      <c r="F42"/>
      <c r="G42"/>
      <c r="H42"/>
      <c r="I42"/>
      <c r="J42"/>
      <c r="K42"/>
      <c r="L42"/>
      <c r="M42"/>
      <c r="N42"/>
      <c r="O42"/>
      <c r="P42"/>
      <c r="Q42"/>
      <c r="R42"/>
      <c r="S42"/>
      <c r="T42"/>
      <c r="U42"/>
      <c r="V42"/>
    </row>
    <row r="43" spans="2:24" ht="14.25" x14ac:dyDescent="0.45">
      <c r="B43"/>
      <c r="C43"/>
      <c r="D43"/>
      <c r="E43"/>
      <c r="F43"/>
      <c r="G43"/>
      <c r="H43"/>
      <c r="I43"/>
      <c r="J43"/>
      <c r="K43"/>
      <c r="L43"/>
      <c r="M43"/>
      <c r="N43"/>
      <c r="O43"/>
      <c r="P43"/>
      <c r="Q43"/>
      <c r="R43"/>
      <c r="S43"/>
      <c r="T43"/>
      <c r="U43"/>
      <c r="V43"/>
    </row>
    <row r="44" spans="2:24" ht="14.25" x14ac:dyDescent="0.45">
      <c r="B44"/>
      <c r="C44"/>
      <c r="D44"/>
      <c r="E44"/>
      <c r="F44"/>
      <c r="G44"/>
      <c r="H44"/>
      <c r="I44"/>
      <c r="J44"/>
      <c r="K44"/>
      <c r="L44"/>
      <c r="M44"/>
      <c r="N44"/>
      <c r="O44"/>
      <c r="P44"/>
      <c r="Q44"/>
      <c r="R44"/>
      <c r="S44"/>
      <c r="T44"/>
      <c r="U44"/>
      <c r="V44"/>
    </row>
    <row r="45" spans="2:24" ht="14.25" x14ac:dyDescent="0.45">
      <c r="B45"/>
      <c r="C45"/>
      <c r="D45"/>
      <c r="E45"/>
      <c r="F45"/>
      <c r="G45"/>
      <c r="H45"/>
      <c r="I45"/>
      <c r="J45"/>
      <c r="K45"/>
      <c r="L45"/>
      <c r="M45"/>
      <c r="N45"/>
      <c r="O45"/>
      <c r="P45"/>
      <c r="Q45"/>
      <c r="R45"/>
      <c r="S45"/>
      <c r="T45"/>
      <c r="U45"/>
      <c r="V45"/>
    </row>
    <row r="46" spans="2:24" ht="14.25" x14ac:dyDescent="0.45">
      <c r="B46"/>
      <c r="C46"/>
      <c r="D46"/>
      <c r="E46"/>
      <c r="F46"/>
      <c r="G46"/>
      <c r="H46"/>
      <c r="I46"/>
      <c r="J46"/>
      <c r="K46"/>
      <c r="L46"/>
      <c r="M46"/>
      <c r="N46"/>
      <c r="O46"/>
      <c r="P46"/>
      <c r="Q46"/>
      <c r="R46"/>
      <c r="S46"/>
      <c r="T46"/>
      <c r="U46"/>
      <c r="V46"/>
    </row>
    <row r="47" spans="2:24" ht="14.25" x14ac:dyDescent="0.45">
      <c r="B47"/>
      <c r="C47"/>
      <c r="D47"/>
      <c r="E47"/>
      <c r="F47"/>
      <c r="G47"/>
      <c r="H47"/>
      <c r="I47"/>
      <c r="J47"/>
      <c r="K47"/>
      <c r="L47"/>
      <c r="M47"/>
      <c r="N47"/>
      <c r="O47"/>
      <c r="P47"/>
      <c r="Q47"/>
      <c r="R47"/>
      <c r="S47"/>
      <c r="T47"/>
      <c r="U47"/>
      <c r="V47"/>
    </row>
    <row r="48" spans="2:24" ht="14.25" x14ac:dyDescent="0.45">
      <c r="B48"/>
      <c r="C48"/>
      <c r="D48"/>
      <c r="E48"/>
      <c r="F48"/>
      <c r="G48"/>
      <c r="H48"/>
      <c r="I48"/>
      <c r="J48"/>
      <c r="K48"/>
      <c r="L48"/>
      <c r="M48"/>
      <c r="N48"/>
      <c r="O48"/>
      <c r="P48"/>
      <c r="Q48"/>
      <c r="R48"/>
      <c r="S48"/>
      <c r="T48"/>
      <c r="U48"/>
      <c r="V48"/>
    </row>
    <row r="49" spans="2:22" ht="14.25" x14ac:dyDescent="0.45">
      <c r="B49"/>
      <c r="C49"/>
      <c r="D49"/>
      <c r="E49"/>
      <c r="F49"/>
      <c r="G49"/>
      <c r="H49"/>
      <c r="I49"/>
      <c r="J49"/>
      <c r="K49"/>
      <c r="L49"/>
      <c r="M49"/>
      <c r="N49"/>
      <c r="O49"/>
      <c r="P49"/>
      <c r="Q49"/>
      <c r="R49"/>
      <c r="S49"/>
      <c r="T49"/>
      <c r="U49"/>
      <c r="V49"/>
    </row>
    <row r="50" spans="2:22" ht="14.25" x14ac:dyDescent="0.45">
      <c r="B50"/>
      <c r="C50"/>
      <c r="D50"/>
      <c r="E50"/>
      <c r="F50"/>
      <c r="G50"/>
      <c r="H50"/>
      <c r="I50"/>
      <c r="J50"/>
      <c r="K50"/>
      <c r="L50"/>
      <c r="M50"/>
      <c r="N50"/>
      <c r="O50"/>
      <c r="P50"/>
      <c r="Q50"/>
      <c r="R50"/>
      <c r="S50"/>
      <c r="T50"/>
      <c r="U50"/>
      <c r="V50"/>
    </row>
    <row r="51" spans="2:22" ht="14.25" x14ac:dyDescent="0.45">
      <c r="B51"/>
      <c r="C51"/>
      <c r="D51"/>
      <c r="E51"/>
      <c r="F51"/>
      <c r="G51"/>
      <c r="H51"/>
      <c r="I51"/>
      <c r="J51"/>
      <c r="K51"/>
      <c r="L51"/>
      <c r="M51"/>
      <c r="N51"/>
      <c r="O51"/>
      <c r="P51"/>
      <c r="Q51"/>
      <c r="R51"/>
      <c r="S51"/>
      <c r="T51"/>
      <c r="U51"/>
      <c r="V51"/>
    </row>
    <row r="52" spans="2:22" ht="14.25" x14ac:dyDescent="0.45">
      <c r="B52"/>
      <c r="C52"/>
      <c r="D52"/>
      <c r="E52"/>
      <c r="F52"/>
      <c r="G52"/>
      <c r="H52"/>
      <c r="I52"/>
      <c r="J52"/>
      <c r="K52"/>
      <c r="L52"/>
      <c r="M52"/>
      <c r="N52"/>
      <c r="O52"/>
      <c r="P52"/>
      <c r="Q52"/>
      <c r="R52"/>
      <c r="S52"/>
      <c r="T52"/>
      <c r="U52"/>
      <c r="V52"/>
    </row>
    <row r="53" spans="2:22" ht="14.25" x14ac:dyDescent="0.45">
      <c r="B53"/>
      <c r="C53"/>
      <c r="D53"/>
      <c r="E53"/>
      <c r="F53"/>
      <c r="G53"/>
      <c r="H53"/>
      <c r="I53"/>
      <c r="J53"/>
      <c r="K53"/>
      <c r="L53"/>
      <c r="M53"/>
      <c r="N53"/>
      <c r="O53"/>
      <c r="P53"/>
      <c r="Q53"/>
      <c r="R53"/>
      <c r="S53"/>
      <c r="T53"/>
      <c r="U53"/>
      <c r="V53"/>
    </row>
    <row r="54" spans="2:22" ht="14.25" x14ac:dyDescent="0.45">
      <c r="B54"/>
      <c r="C54"/>
      <c r="D54"/>
      <c r="E54"/>
      <c r="F54"/>
      <c r="G54"/>
      <c r="H54"/>
      <c r="I54"/>
      <c r="J54"/>
      <c r="K54"/>
      <c r="L54"/>
      <c r="M54"/>
      <c r="N54"/>
      <c r="O54"/>
      <c r="P54"/>
      <c r="Q54"/>
      <c r="R54"/>
      <c r="S54"/>
      <c r="T54"/>
      <c r="U54"/>
      <c r="V54"/>
    </row>
    <row r="55" spans="2:22" ht="14.25" x14ac:dyDescent="0.45">
      <c r="B55"/>
      <c r="C55"/>
      <c r="D55"/>
      <c r="E55"/>
      <c r="F55"/>
      <c r="G55"/>
      <c r="H55"/>
      <c r="I55"/>
      <c r="J55"/>
      <c r="K55"/>
      <c r="L55"/>
      <c r="M55"/>
      <c r="N55"/>
      <c r="O55"/>
      <c r="P55"/>
      <c r="Q55"/>
      <c r="R55"/>
      <c r="S55"/>
      <c r="T55"/>
      <c r="U55"/>
      <c r="V55"/>
    </row>
    <row r="56" spans="2:22" ht="14.25" x14ac:dyDescent="0.45">
      <c r="B56"/>
      <c r="C56"/>
      <c r="D56"/>
      <c r="E56"/>
      <c r="F56"/>
      <c r="G56"/>
      <c r="H56"/>
      <c r="I56"/>
      <c r="J56"/>
      <c r="K56"/>
      <c r="L56"/>
      <c r="M56"/>
      <c r="N56"/>
      <c r="O56"/>
      <c r="P56"/>
      <c r="Q56"/>
      <c r="R56"/>
      <c r="S56"/>
      <c r="T56"/>
      <c r="U56"/>
      <c r="V56"/>
    </row>
    <row r="57" spans="2:22" ht="14.25" x14ac:dyDescent="0.45">
      <c r="B57"/>
      <c r="C57"/>
      <c r="D57"/>
      <c r="E57"/>
      <c r="F57"/>
      <c r="G57"/>
      <c r="H57"/>
      <c r="I57"/>
      <c r="J57"/>
      <c r="K57"/>
      <c r="L57"/>
      <c r="M57"/>
      <c r="N57"/>
      <c r="O57"/>
      <c r="P57"/>
      <c r="Q57"/>
      <c r="R57"/>
      <c r="S57"/>
      <c r="T57"/>
      <c r="U57"/>
      <c r="V57"/>
    </row>
    <row r="58" spans="2:22" ht="14.25" x14ac:dyDescent="0.45">
      <c r="B58"/>
      <c r="C58"/>
      <c r="D58"/>
      <c r="E58"/>
      <c r="F58"/>
      <c r="G58"/>
      <c r="H58"/>
      <c r="I58"/>
      <c r="J58"/>
      <c r="K58"/>
      <c r="L58"/>
      <c r="M58"/>
      <c r="N58"/>
      <c r="O58"/>
      <c r="P58"/>
      <c r="Q58"/>
      <c r="R58"/>
      <c r="S58"/>
      <c r="T58"/>
      <c r="U58"/>
      <c r="V58"/>
    </row>
    <row r="59" spans="2:22" ht="14.25" x14ac:dyDescent="0.45">
      <c r="B59"/>
      <c r="C59"/>
      <c r="D59"/>
      <c r="E59"/>
      <c r="F59"/>
      <c r="G59"/>
      <c r="H59"/>
      <c r="I59"/>
      <c r="J59"/>
      <c r="K59"/>
      <c r="L59"/>
      <c r="M59"/>
      <c r="N59"/>
      <c r="O59"/>
      <c r="P59"/>
      <c r="Q59"/>
      <c r="R59"/>
      <c r="S59"/>
      <c r="T59"/>
      <c r="U59"/>
      <c r="V59"/>
    </row>
    <row r="60" spans="2:22" ht="14.25" x14ac:dyDescent="0.45">
      <c r="B60"/>
      <c r="C60"/>
      <c r="D60"/>
      <c r="E60"/>
      <c r="F60"/>
      <c r="G60"/>
      <c r="H60"/>
      <c r="I60"/>
      <c r="J60"/>
      <c r="K60"/>
      <c r="L60"/>
      <c r="M60"/>
      <c r="N60"/>
      <c r="O60"/>
      <c r="P60"/>
      <c r="Q60"/>
      <c r="R60"/>
      <c r="S60"/>
      <c r="T60"/>
      <c r="U60"/>
      <c r="V60"/>
    </row>
    <row r="61" spans="2:22" ht="14.25" x14ac:dyDescent="0.45">
      <c r="B61"/>
      <c r="C61"/>
      <c r="D61"/>
      <c r="E61"/>
      <c r="F61"/>
      <c r="G61"/>
      <c r="H61"/>
      <c r="I61"/>
      <c r="J61"/>
      <c r="K61"/>
      <c r="L61"/>
      <c r="M61"/>
      <c r="N61"/>
      <c r="O61"/>
      <c r="P61"/>
      <c r="Q61"/>
      <c r="R61"/>
      <c r="S61"/>
      <c r="T61"/>
      <c r="U61"/>
      <c r="V61"/>
    </row>
    <row r="62" spans="2:22" ht="14.25" x14ac:dyDescent="0.45">
      <c r="B62"/>
      <c r="C62"/>
      <c r="D62"/>
      <c r="E62"/>
      <c r="F62"/>
      <c r="G62"/>
      <c r="H62"/>
      <c r="I62"/>
      <c r="J62"/>
      <c r="K62"/>
      <c r="L62"/>
      <c r="M62"/>
      <c r="N62"/>
      <c r="O62"/>
      <c r="P62"/>
      <c r="Q62"/>
      <c r="R62"/>
      <c r="S62"/>
      <c r="T62"/>
      <c r="U62"/>
      <c r="V62"/>
    </row>
    <row r="63" spans="2:22" ht="14.25" x14ac:dyDescent="0.45">
      <c r="B63"/>
      <c r="C63"/>
      <c r="D63"/>
      <c r="E63"/>
      <c r="F63"/>
      <c r="G63"/>
      <c r="H63"/>
      <c r="I63"/>
      <c r="J63"/>
      <c r="K63"/>
      <c r="L63"/>
      <c r="M63"/>
      <c r="N63"/>
      <c r="O63"/>
      <c r="P63"/>
      <c r="Q63"/>
      <c r="R63"/>
      <c r="S63"/>
      <c r="T63"/>
      <c r="U63"/>
      <c r="V63"/>
    </row>
    <row r="64" spans="2:22" ht="14.25" x14ac:dyDescent="0.45">
      <c r="B64"/>
      <c r="C64"/>
      <c r="D64"/>
      <c r="E64"/>
      <c r="F64"/>
      <c r="G64"/>
      <c r="H64"/>
      <c r="I64"/>
      <c r="J64"/>
      <c r="K64"/>
      <c r="L64"/>
      <c r="M64"/>
      <c r="N64"/>
      <c r="O64"/>
      <c r="P64"/>
      <c r="Q64"/>
      <c r="R64"/>
      <c r="S64"/>
      <c r="T64"/>
      <c r="U64"/>
      <c r="V64"/>
    </row>
    <row r="65" spans="2:22" ht="14.25" x14ac:dyDescent="0.45">
      <c r="B65"/>
      <c r="C65"/>
      <c r="D65"/>
      <c r="E65"/>
      <c r="F65"/>
      <c r="G65"/>
      <c r="H65"/>
      <c r="I65"/>
      <c r="J65"/>
      <c r="K65"/>
      <c r="L65"/>
      <c r="M65"/>
      <c r="N65"/>
      <c r="O65"/>
      <c r="P65"/>
      <c r="Q65"/>
      <c r="R65"/>
      <c r="S65"/>
      <c r="T65"/>
      <c r="U65"/>
      <c r="V65"/>
    </row>
    <row r="66" spans="2:22" ht="14.25" x14ac:dyDescent="0.45">
      <c r="B66"/>
      <c r="C66"/>
      <c r="D66"/>
      <c r="E66"/>
      <c r="F66"/>
      <c r="G66"/>
      <c r="H66"/>
      <c r="I66"/>
      <c r="J66"/>
      <c r="K66"/>
      <c r="L66"/>
      <c r="M66"/>
      <c r="N66"/>
      <c r="O66"/>
      <c r="P66"/>
      <c r="Q66"/>
      <c r="R66"/>
      <c r="S66"/>
      <c r="T66"/>
      <c r="U66"/>
      <c r="V66"/>
    </row>
    <row r="67" spans="2:22" ht="14.25" x14ac:dyDescent="0.45">
      <c r="B67"/>
      <c r="C67"/>
      <c r="D67"/>
      <c r="E67"/>
      <c r="F67"/>
      <c r="G67"/>
      <c r="H67"/>
      <c r="I67"/>
      <c r="J67"/>
      <c r="K67"/>
      <c r="L67"/>
      <c r="M67"/>
      <c r="N67"/>
      <c r="O67"/>
      <c r="P67"/>
      <c r="Q67"/>
      <c r="R67"/>
      <c r="S67"/>
      <c r="T67"/>
      <c r="U67"/>
      <c r="V67"/>
    </row>
    <row r="68" spans="2:22" ht="14.25" x14ac:dyDescent="0.45">
      <c r="B68"/>
      <c r="C68"/>
      <c r="D68"/>
      <c r="E68"/>
      <c r="F68"/>
      <c r="G68"/>
      <c r="H68"/>
      <c r="I68"/>
      <c r="J68"/>
      <c r="K68"/>
      <c r="L68"/>
      <c r="M68"/>
      <c r="N68"/>
      <c r="O68"/>
      <c r="P68"/>
      <c r="Q68"/>
      <c r="R68"/>
      <c r="S68"/>
      <c r="T68"/>
      <c r="U68"/>
      <c r="V68"/>
    </row>
    <row r="69" spans="2:22" ht="14.25" x14ac:dyDescent="0.45">
      <c r="B69"/>
      <c r="C69"/>
      <c r="D69"/>
      <c r="E69"/>
      <c r="F69"/>
      <c r="G69"/>
      <c r="H69"/>
      <c r="I69"/>
      <c r="J69"/>
      <c r="K69"/>
      <c r="L69"/>
      <c r="M69"/>
      <c r="N69"/>
      <c r="O69"/>
      <c r="P69"/>
      <c r="Q69"/>
      <c r="R69"/>
      <c r="S69"/>
      <c r="T69"/>
      <c r="U69"/>
      <c r="V69"/>
    </row>
    <row r="70" spans="2:22" ht="14.25" x14ac:dyDescent="0.45">
      <c r="B70"/>
      <c r="C70"/>
      <c r="D70"/>
      <c r="E70"/>
      <c r="F70"/>
      <c r="G70"/>
      <c r="H70"/>
      <c r="I70"/>
      <c r="J70"/>
      <c r="K70"/>
      <c r="L70"/>
      <c r="M70"/>
      <c r="N70"/>
      <c r="O70"/>
      <c r="P70"/>
      <c r="Q70"/>
      <c r="R70"/>
      <c r="S70"/>
      <c r="T70"/>
      <c r="U70"/>
      <c r="V70"/>
    </row>
    <row r="71" spans="2:22" ht="14.25" x14ac:dyDescent="0.45">
      <c r="B71"/>
      <c r="C71"/>
      <c r="D71"/>
      <c r="E71"/>
      <c r="F71"/>
      <c r="G71"/>
      <c r="H71"/>
      <c r="I71"/>
      <c r="J71"/>
      <c r="K71"/>
      <c r="L71"/>
      <c r="M71"/>
      <c r="N71"/>
      <c r="O71"/>
      <c r="P71"/>
      <c r="Q71"/>
      <c r="R71"/>
      <c r="S71"/>
      <c r="T71"/>
      <c r="U71"/>
      <c r="V71"/>
    </row>
    <row r="72" spans="2:22" ht="14.25" x14ac:dyDescent="0.45">
      <c r="B72"/>
      <c r="C72"/>
      <c r="D72"/>
      <c r="E72"/>
      <c r="F72"/>
      <c r="G72"/>
      <c r="H72"/>
      <c r="I72"/>
      <c r="J72"/>
      <c r="K72"/>
      <c r="L72"/>
      <c r="M72"/>
      <c r="N72"/>
      <c r="O72"/>
      <c r="P72"/>
      <c r="Q72"/>
      <c r="R72"/>
      <c r="S72"/>
      <c r="T72"/>
      <c r="U72"/>
      <c r="V72"/>
    </row>
    <row r="73" spans="2:22" ht="14.25" x14ac:dyDescent="0.45">
      <c r="B73"/>
      <c r="C73"/>
      <c r="D73"/>
      <c r="E73"/>
      <c r="F73"/>
      <c r="G73"/>
      <c r="H73"/>
      <c r="I73"/>
      <c r="J73"/>
      <c r="K73"/>
      <c r="L73"/>
      <c r="M73"/>
      <c r="N73"/>
      <c r="O73"/>
      <c r="P73"/>
      <c r="Q73"/>
      <c r="R73"/>
      <c r="S73"/>
      <c r="T73"/>
      <c r="U73"/>
      <c r="V73"/>
    </row>
    <row r="74" spans="2:22" ht="14.25" x14ac:dyDescent="0.45">
      <c r="B74"/>
      <c r="C74"/>
      <c r="D74"/>
      <c r="E74"/>
      <c r="F74"/>
      <c r="G74"/>
      <c r="H74"/>
      <c r="I74"/>
      <c r="J74"/>
      <c r="K74"/>
      <c r="L74"/>
      <c r="M74"/>
      <c r="N74"/>
      <c r="O74"/>
      <c r="P74"/>
      <c r="Q74"/>
      <c r="R74"/>
      <c r="S74"/>
      <c r="T74"/>
      <c r="U74"/>
      <c r="V74"/>
    </row>
    <row r="75" spans="2:22" ht="14.25" x14ac:dyDescent="0.45">
      <c r="B75"/>
      <c r="C75"/>
      <c r="D75"/>
      <c r="E75"/>
      <c r="F75"/>
      <c r="G75"/>
      <c r="H75"/>
      <c r="I75"/>
      <c r="J75"/>
      <c r="K75"/>
      <c r="L75"/>
      <c r="M75"/>
      <c r="N75"/>
      <c r="O75"/>
      <c r="P75"/>
      <c r="Q75"/>
      <c r="R75"/>
      <c r="S75"/>
      <c r="T75"/>
      <c r="U75"/>
      <c r="V75"/>
    </row>
    <row r="76" spans="2:22" ht="14.25" x14ac:dyDescent="0.45">
      <c r="B76"/>
      <c r="C76"/>
      <c r="D76"/>
      <c r="E76"/>
      <c r="F76"/>
      <c r="G76"/>
      <c r="H76"/>
      <c r="I76"/>
      <c r="J76"/>
      <c r="K76"/>
      <c r="L76"/>
      <c r="M76"/>
      <c r="N76"/>
      <c r="O76"/>
      <c r="P76"/>
      <c r="Q76"/>
      <c r="R76"/>
      <c r="S76"/>
      <c r="T76"/>
      <c r="U76"/>
      <c r="V76"/>
    </row>
    <row r="77" spans="2:22" ht="14.25" x14ac:dyDescent="0.45">
      <c r="B77"/>
      <c r="C77"/>
      <c r="D77"/>
      <c r="E77"/>
      <c r="F77"/>
      <c r="G77"/>
      <c r="H77"/>
      <c r="I77"/>
      <c r="J77"/>
      <c r="K77"/>
      <c r="L77"/>
      <c r="M77"/>
      <c r="N77"/>
      <c r="O77"/>
      <c r="P77"/>
      <c r="Q77"/>
      <c r="R77"/>
      <c r="S77"/>
      <c r="T77"/>
      <c r="U77"/>
      <c r="V77"/>
    </row>
    <row r="78" spans="2:22" ht="14.25" x14ac:dyDescent="0.45">
      <c r="B78"/>
      <c r="C78"/>
      <c r="D78"/>
      <c r="E78"/>
      <c r="F78"/>
      <c r="G78"/>
      <c r="H78"/>
      <c r="I78"/>
      <c r="J78"/>
      <c r="K78"/>
      <c r="L78"/>
      <c r="M78"/>
      <c r="N78"/>
      <c r="O78"/>
      <c r="P78"/>
      <c r="Q78"/>
      <c r="R78"/>
      <c r="S78"/>
      <c r="T78"/>
      <c r="U78"/>
      <c r="V78"/>
    </row>
    <row r="79" spans="2:22" ht="14.25" x14ac:dyDescent="0.45">
      <c r="B79"/>
      <c r="C79"/>
      <c r="D79"/>
      <c r="E79"/>
      <c r="F79"/>
      <c r="G79"/>
      <c r="H79"/>
      <c r="I79"/>
      <c r="J79"/>
      <c r="K79"/>
      <c r="L79"/>
      <c r="M79"/>
      <c r="N79"/>
      <c r="O79"/>
      <c r="P79"/>
      <c r="Q79"/>
      <c r="R79"/>
      <c r="S79"/>
      <c r="T79"/>
      <c r="U79"/>
      <c r="V79"/>
    </row>
    <row r="80" spans="2:22" ht="14.25" x14ac:dyDescent="0.45">
      <c r="B80"/>
      <c r="C80"/>
      <c r="D80"/>
      <c r="E80"/>
      <c r="F80"/>
      <c r="G80"/>
      <c r="H80"/>
      <c r="I80"/>
      <c r="J80"/>
      <c r="K80"/>
      <c r="L80"/>
      <c r="M80"/>
      <c r="N80"/>
      <c r="O80"/>
      <c r="P80"/>
      <c r="Q80"/>
      <c r="R80"/>
      <c r="S80"/>
      <c r="T80"/>
      <c r="U80"/>
      <c r="V80"/>
    </row>
    <row r="81" spans="2:22" ht="14.25" x14ac:dyDescent="0.45">
      <c r="B81"/>
      <c r="C81"/>
      <c r="D81"/>
      <c r="E81"/>
      <c r="F81"/>
      <c r="G81"/>
      <c r="H81"/>
      <c r="I81"/>
      <c r="J81"/>
      <c r="K81"/>
      <c r="L81"/>
      <c r="M81"/>
      <c r="N81"/>
      <c r="O81"/>
      <c r="P81"/>
      <c r="Q81"/>
      <c r="R81"/>
      <c r="S81"/>
      <c r="T81"/>
      <c r="U81"/>
      <c r="V81"/>
    </row>
    <row r="82" spans="2:22" ht="14.25" x14ac:dyDescent="0.45">
      <c r="B82"/>
      <c r="C82"/>
      <c r="D82"/>
      <c r="E82"/>
      <c r="F82"/>
      <c r="G82"/>
      <c r="H82"/>
      <c r="I82"/>
      <c r="J82"/>
      <c r="K82"/>
      <c r="L82"/>
      <c r="M82"/>
      <c r="N82"/>
      <c r="O82"/>
      <c r="P82"/>
      <c r="Q82"/>
      <c r="R82"/>
      <c r="S82"/>
      <c r="T82"/>
      <c r="U82"/>
      <c r="V82"/>
    </row>
    <row r="83" spans="2:22" ht="14.25" x14ac:dyDescent="0.45">
      <c r="B83"/>
      <c r="C83"/>
      <c r="D83"/>
      <c r="E83"/>
      <c r="F83"/>
      <c r="G83"/>
      <c r="H83"/>
      <c r="I83"/>
      <c r="J83"/>
      <c r="K83"/>
      <c r="L83"/>
      <c r="M83"/>
      <c r="N83"/>
      <c r="O83"/>
      <c r="P83"/>
      <c r="Q83"/>
      <c r="R83"/>
      <c r="S83"/>
      <c r="T83"/>
      <c r="U83"/>
      <c r="V83"/>
    </row>
    <row r="84" spans="2:22" ht="14.25" x14ac:dyDescent="0.45">
      <c r="B84"/>
      <c r="C84"/>
      <c r="D84"/>
      <c r="E84"/>
      <c r="F84"/>
      <c r="G84"/>
      <c r="H84"/>
      <c r="I84"/>
      <c r="J84"/>
      <c r="K84"/>
      <c r="L84"/>
      <c r="M84"/>
      <c r="N84"/>
      <c r="O84"/>
      <c r="P84"/>
      <c r="Q84"/>
      <c r="R84"/>
      <c r="S84"/>
      <c r="T84"/>
      <c r="U84"/>
      <c r="V84"/>
    </row>
    <row r="85" spans="2:22" ht="14.25" x14ac:dyDescent="0.45">
      <c r="B85"/>
      <c r="C85"/>
      <c r="D85"/>
      <c r="E85"/>
      <c r="F85"/>
      <c r="G85"/>
      <c r="H85"/>
      <c r="I85"/>
      <c r="J85"/>
      <c r="K85"/>
      <c r="L85"/>
      <c r="M85"/>
      <c r="N85"/>
      <c r="O85"/>
      <c r="P85"/>
      <c r="Q85"/>
      <c r="R85"/>
      <c r="S85"/>
      <c r="T85"/>
      <c r="U85"/>
      <c r="V85"/>
    </row>
    <row r="86" spans="2:22" ht="14.25" x14ac:dyDescent="0.45">
      <c r="B86"/>
      <c r="C86"/>
      <c r="D86"/>
      <c r="E86"/>
      <c r="F86"/>
      <c r="G86"/>
      <c r="H86"/>
      <c r="I86"/>
      <c r="J86"/>
      <c r="K86"/>
      <c r="L86"/>
      <c r="M86"/>
      <c r="N86"/>
      <c r="O86"/>
      <c r="P86"/>
      <c r="Q86"/>
      <c r="R86"/>
      <c r="S86"/>
      <c r="T86"/>
      <c r="U86"/>
      <c r="V86"/>
    </row>
    <row r="87" spans="2:22" ht="14.25" x14ac:dyDescent="0.45">
      <c r="B87"/>
      <c r="C87"/>
      <c r="D87"/>
      <c r="E87"/>
      <c r="F87"/>
      <c r="G87"/>
      <c r="H87"/>
      <c r="I87"/>
      <c r="J87"/>
      <c r="K87"/>
      <c r="L87"/>
      <c r="M87"/>
      <c r="N87"/>
      <c r="O87"/>
      <c r="P87"/>
      <c r="Q87"/>
      <c r="R87"/>
      <c r="S87"/>
      <c r="T87"/>
      <c r="U87"/>
      <c r="V87"/>
    </row>
    <row r="88" spans="2:22" ht="14.25" x14ac:dyDescent="0.45">
      <c r="B88"/>
      <c r="C88"/>
      <c r="D88"/>
      <c r="E88"/>
      <c r="F88"/>
      <c r="G88"/>
      <c r="H88"/>
      <c r="I88"/>
      <c r="J88"/>
      <c r="K88"/>
      <c r="L88"/>
      <c r="M88"/>
      <c r="N88"/>
      <c r="O88"/>
      <c r="P88"/>
      <c r="Q88"/>
      <c r="R88"/>
      <c r="S88"/>
      <c r="T88"/>
      <c r="U88"/>
      <c r="V88"/>
    </row>
    <row r="89" spans="2:22" ht="14.25" x14ac:dyDescent="0.45">
      <c r="B89"/>
      <c r="C89"/>
      <c r="D89"/>
      <c r="E89"/>
      <c r="F89"/>
      <c r="G89"/>
      <c r="H89"/>
      <c r="I89"/>
      <c r="J89"/>
      <c r="K89"/>
      <c r="L89"/>
      <c r="M89"/>
      <c r="N89"/>
      <c r="O89"/>
      <c r="P89"/>
      <c r="Q89"/>
      <c r="R89"/>
      <c r="S89"/>
      <c r="T89"/>
      <c r="U89"/>
      <c r="V89"/>
    </row>
    <row r="90" spans="2:22" ht="14.25" x14ac:dyDescent="0.45">
      <c r="B90"/>
      <c r="C90"/>
      <c r="D90"/>
      <c r="E90"/>
      <c r="F90"/>
      <c r="G90"/>
      <c r="H90"/>
      <c r="I90"/>
      <c r="J90"/>
      <c r="K90"/>
      <c r="L90"/>
      <c r="M90"/>
      <c r="N90"/>
      <c r="O90"/>
      <c r="P90"/>
      <c r="Q90"/>
      <c r="R90"/>
      <c r="S90"/>
      <c r="T90"/>
      <c r="U90"/>
      <c r="V90"/>
    </row>
    <row r="91" spans="2:22" ht="14.25" x14ac:dyDescent="0.45">
      <c r="B91"/>
      <c r="C91"/>
      <c r="D91"/>
      <c r="E91"/>
      <c r="F91"/>
      <c r="G91"/>
      <c r="H91"/>
      <c r="I91"/>
      <c r="J91"/>
      <c r="K91"/>
      <c r="L91"/>
      <c r="M91"/>
      <c r="N91"/>
      <c r="O91"/>
      <c r="P91"/>
      <c r="Q91"/>
      <c r="R91"/>
      <c r="S91"/>
      <c r="T91"/>
      <c r="U91"/>
      <c r="V91"/>
    </row>
    <row r="92" spans="2:22" ht="14.25" x14ac:dyDescent="0.45">
      <c r="B92"/>
      <c r="C92"/>
      <c r="D92"/>
      <c r="E92"/>
      <c r="F92"/>
      <c r="G92"/>
      <c r="H92"/>
      <c r="I92"/>
      <c r="J92"/>
      <c r="K92"/>
      <c r="L92"/>
      <c r="M92"/>
      <c r="N92"/>
      <c r="O92"/>
      <c r="P92"/>
      <c r="Q92"/>
      <c r="R92"/>
      <c r="S92"/>
      <c r="T92"/>
      <c r="U92"/>
      <c r="V92"/>
    </row>
    <row r="93" spans="2:22" ht="14.25" x14ac:dyDescent="0.45">
      <c r="B93"/>
      <c r="C93"/>
      <c r="D93"/>
      <c r="E93"/>
      <c r="F93"/>
      <c r="G93"/>
      <c r="H93"/>
      <c r="I93"/>
      <c r="J93"/>
      <c r="K93"/>
      <c r="L93"/>
      <c r="M93"/>
      <c r="N93"/>
      <c r="O93"/>
      <c r="P93"/>
      <c r="Q93"/>
      <c r="R93"/>
      <c r="S93"/>
      <c r="T93"/>
      <c r="U93"/>
      <c r="V93"/>
    </row>
    <row r="94" spans="2:22" ht="14.25" x14ac:dyDescent="0.45">
      <c r="B94"/>
      <c r="C94"/>
      <c r="D94"/>
      <c r="E94"/>
      <c r="F94"/>
      <c r="G94"/>
      <c r="H94"/>
      <c r="I94"/>
      <c r="J94"/>
      <c r="K94"/>
      <c r="L94"/>
      <c r="M94"/>
      <c r="N94"/>
      <c r="O94"/>
      <c r="P94"/>
      <c r="Q94"/>
      <c r="R94"/>
      <c r="S94"/>
      <c r="T94"/>
      <c r="U94"/>
      <c r="V94"/>
    </row>
    <row r="95" spans="2:22" ht="14.25" x14ac:dyDescent="0.45">
      <c r="B95"/>
      <c r="C95"/>
      <c r="D95"/>
      <c r="E95"/>
      <c r="F95"/>
      <c r="G95"/>
      <c r="H95"/>
      <c r="I95"/>
      <c r="J95"/>
      <c r="K95"/>
      <c r="L95"/>
      <c r="M95"/>
      <c r="N95"/>
      <c r="O95"/>
      <c r="P95"/>
      <c r="Q95"/>
      <c r="R95"/>
      <c r="S95"/>
      <c r="T95"/>
      <c r="U95"/>
      <c r="V95"/>
    </row>
    <row r="96" spans="2:22" ht="14.25" x14ac:dyDescent="0.45">
      <c r="B96"/>
      <c r="C96"/>
      <c r="D96"/>
      <c r="E96"/>
      <c r="F96"/>
      <c r="G96"/>
      <c r="H96"/>
      <c r="I96"/>
      <c r="J96"/>
      <c r="K96"/>
      <c r="L96"/>
      <c r="M96"/>
      <c r="N96"/>
      <c r="O96"/>
      <c r="P96"/>
      <c r="Q96"/>
      <c r="R96"/>
      <c r="S96"/>
      <c r="T96"/>
      <c r="U96"/>
      <c r="V96"/>
    </row>
    <row r="97" spans="2:22" ht="14.25" x14ac:dyDescent="0.45">
      <c r="B97"/>
      <c r="C97"/>
      <c r="D97"/>
      <c r="E97"/>
      <c r="F97"/>
      <c r="G97"/>
      <c r="H97"/>
      <c r="I97"/>
      <c r="J97"/>
      <c r="K97"/>
      <c r="L97"/>
      <c r="M97"/>
      <c r="N97"/>
      <c r="O97"/>
      <c r="P97"/>
      <c r="Q97"/>
      <c r="R97"/>
      <c r="S97"/>
      <c r="T97"/>
      <c r="U97"/>
      <c r="V97"/>
    </row>
    <row r="98" spans="2:22" ht="14.25" x14ac:dyDescent="0.45">
      <c r="B98"/>
      <c r="C98"/>
      <c r="D98"/>
      <c r="E98"/>
      <c r="F98"/>
      <c r="G98"/>
      <c r="H98"/>
      <c r="I98"/>
      <c r="J98"/>
      <c r="K98"/>
      <c r="L98"/>
      <c r="M98"/>
      <c r="N98"/>
      <c r="O98"/>
      <c r="P98"/>
      <c r="Q98"/>
      <c r="R98"/>
      <c r="S98"/>
      <c r="T98"/>
      <c r="U98"/>
      <c r="V98"/>
    </row>
    <row r="99" spans="2:22" ht="14.25" x14ac:dyDescent="0.45">
      <c r="B99"/>
      <c r="C99"/>
      <c r="D99"/>
      <c r="E99"/>
      <c r="F99"/>
      <c r="G99"/>
      <c r="H99"/>
      <c r="I99"/>
      <c r="J99"/>
      <c r="K99"/>
      <c r="L99"/>
      <c r="M99"/>
      <c r="N99"/>
      <c r="O99"/>
      <c r="P99"/>
      <c r="Q99"/>
      <c r="R99"/>
      <c r="S99"/>
      <c r="T99"/>
      <c r="U99"/>
      <c r="V99"/>
    </row>
    <row r="100" spans="2:22" ht="14.25" x14ac:dyDescent="0.45">
      <c r="B100"/>
      <c r="C100"/>
      <c r="D100"/>
      <c r="E100"/>
      <c r="F100"/>
      <c r="G100"/>
      <c r="H100"/>
      <c r="I100"/>
      <c r="J100"/>
      <c r="K100"/>
      <c r="L100"/>
      <c r="M100"/>
      <c r="N100"/>
      <c r="O100"/>
      <c r="P100"/>
      <c r="Q100"/>
      <c r="R100"/>
      <c r="S100"/>
      <c r="T100"/>
      <c r="U100"/>
      <c r="V100"/>
    </row>
    <row r="101" spans="2:22" ht="14.25" x14ac:dyDescent="0.45">
      <c r="B101"/>
      <c r="C101"/>
      <c r="D101"/>
      <c r="E101"/>
      <c r="F101"/>
      <c r="G101"/>
      <c r="H101"/>
      <c r="I101"/>
      <c r="J101"/>
      <c r="K101"/>
      <c r="L101"/>
      <c r="M101"/>
      <c r="N101"/>
      <c r="O101"/>
      <c r="P101"/>
      <c r="Q101"/>
      <c r="R101"/>
      <c r="S101"/>
      <c r="T101"/>
      <c r="U101"/>
      <c r="V101"/>
    </row>
    <row r="102" spans="2:22" ht="14.25" x14ac:dyDescent="0.45">
      <c r="B102"/>
      <c r="C102"/>
      <c r="D102"/>
      <c r="E102"/>
      <c r="F102"/>
      <c r="G102"/>
      <c r="H102"/>
      <c r="I102"/>
      <c r="J102"/>
      <c r="K102"/>
      <c r="L102"/>
      <c r="M102"/>
      <c r="N102"/>
      <c r="O102"/>
      <c r="P102"/>
      <c r="Q102"/>
      <c r="R102"/>
      <c r="S102"/>
      <c r="T102"/>
      <c r="U102"/>
      <c r="V102"/>
    </row>
    <row r="103" spans="2:22" ht="14.25" x14ac:dyDescent="0.45">
      <c r="B103"/>
      <c r="C103"/>
      <c r="D103"/>
      <c r="E103"/>
      <c r="F103"/>
      <c r="G103"/>
      <c r="H103"/>
      <c r="I103"/>
      <c r="J103"/>
      <c r="K103"/>
      <c r="L103"/>
      <c r="M103"/>
      <c r="N103"/>
      <c r="O103"/>
      <c r="P103"/>
      <c r="Q103"/>
      <c r="R103"/>
      <c r="S103"/>
      <c r="T103"/>
      <c r="U103"/>
      <c r="V103"/>
    </row>
    <row r="104" spans="2:22" ht="14.25" x14ac:dyDescent="0.45">
      <c r="B104"/>
      <c r="C104"/>
      <c r="D104"/>
      <c r="E104"/>
      <c r="F104"/>
      <c r="G104"/>
      <c r="H104"/>
      <c r="I104"/>
      <c r="J104"/>
      <c r="K104"/>
      <c r="L104"/>
      <c r="M104"/>
      <c r="N104"/>
      <c r="O104"/>
      <c r="P104"/>
      <c r="Q104"/>
      <c r="R104"/>
      <c r="S104"/>
      <c r="T104"/>
      <c r="U104"/>
      <c r="V104"/>
    </row>
    <row r="105" spans="2:22" ht="14.25" x14ac:dyDescent="0.45">
      <c r="B105"/>
      <c r="C105"/>
      <c r="D105"/>
      <c r="E105"/>
      <c r="F105"/>
      <c r="G105"/>
      <c r="H105"/>
      <c r="I105"/>
      <c r="J105"/>
      <c r="K105"/>
      <c r="L105"/>
      <c r="M105"/>
      <c r="N105"/>
      <c r="O105"/>
      <c r="P105"/>
      <c r="Q105"/>
      <c r="R105"/>
      <c r="S105"/>
      <c r="T105"/>
      <c r="U105"/>
      <c r="V105"/>
    </row>
    <row r="106" spans="2:22" ht="14.25" x14ac:dyDescent="0.45">
      <c r="B106"/>
      <c r="C106"/>
      <c r="D106"/>
      <c r="E106"/>
      <c r="F106"/>
      <c r="G106"/>
      <c r="H106"/>
      <c r="I106"/>
      <c r="J106"/>
      <c r="K106"/>
      <c r="L106"/>
      <c r="M106"/>
      <c r="N106"/>
      <c r="O106"/>
      <c r="P106"/>
      <c r="Q106"/>
      <c r="R106"/>
      <c r="S106"/>
      <c r="T106"/>
      <c r="U106"/>
      <c r="V106"/>
    </row>
    <row r="107" spans="2:22" ht="14.25" x14ac:dyDescent="0.45">
      <c r="B107"/>
      <c r="C107"/>
      <c r="D107"/>
      <c r="E107"/>
      <c r="F107"/>
      <c r="G107"/>
      <c r="H107"/>
      <c r="I107"/>
      <c r="J107"/>
      <c r="K107"/>
      <c r="L107"/>
      <c r="M107"/>
      <c r="N107"/>
      <c r="O107"/>
      <c r="P107"/>
      <c r="Q107"/>
      <c r="R107"/>
      <c r="S107"/>
      <c r="T107"/>
      <c r="U107"/>
      <c r="V107"/>
    </row>
    <row r="108" spans="2:22" ht="14.25" x14ac:dyDescent="0.45">
      <c r="B108"/>
      <c r="C108"/>
      <c r="D108"/>
      <c r="E108"/>
      <c r="F108"/>
      <c r="G108"/>
      <c r="H108"/>
      <c r="I108"/>
      <c r="J108"/>
      <c r="K108"/>
      <c r="L108"/>
      <c r="M108"/>
      <c r="N108"/>
      <c r="O108"/>
      <c r="P108"/>
      <c r="Q108"/>
      <c r="R108"/>
      <c r="S108"/>
      <c r="T108"/>
      <c r="U108"/>
      <c r="V108"/>
    </row>
    <row r="109" spans="2:22" ht="14.25" x14ac:dyDescent="0.45">
      <c r="B109"/>
      <c r="C109"/>
      <c r="D109"/>
      <c r="E109"/>
      <c r="F109"/>
      <c r="G109"/>
      <c r="H109"/>
      <c r="I109"/>
      <c r="J109"/>
      <c r="K109"/>
      <c r="L109"/>
      <c r="M109"/>
      <c r="N109"/>
      <c r="O109"/>
      <c r="P109"/>
      <c r="Q109"/>
      <c r="R109"/>
      <c r="S109"/>
      <c r="T109"/>
      <c r="U109"/>
      <c r="V109"/>
    </row>
    <row r="110" spans="2:22" ht="14.25" x14ac:dyDescent="0.45">
      <c r="B110"/>
      <c r="C110"/>
      <c r="D110"/>
      <c r="E110"/>
      <c r="F110"/>
      <c r="G110"/>
      <c r="H110"/>
      <c r="I110"/>
      <c r="J110"/>
      <c r="K110"/>
      <c r="L110"/>
      <c r="M110"/>
      <c r="N110"/>
      <c r="O110"/>
      <c r="P110"/>
      <c r="Q110"/>
      <c r="R110"/>
      <c r="S110"/>
      <c r="T110"/>
      <c r="U110"/>
      <c r="V110"/>
    </row>
    <row r="111" spans="2:22" ht="14.25" x14ac:dyDescent="0.45">
      <c r="B111"/>
      <c r="C111"/>
      <c r="D111"/>
      <c r="E111"/>
      <c r="F111"/>
      <c r="G111"/>
      <c r="H111"/>
      <c r="I111"/>
      <c r="J111"/>
      <c r="K111"/>
      <c r="L111"/>
      <c r="M111"/>
      <c r="N111"/>
      <c r="O111"/>
      <c r="P111"/>
      <c r="Q111"/>
      <c r="R111"/>
      <c r="S111"/>
      <c r="T111"/>
      <c r="U111"/>
      <c r="V111"/>
    </row>
    <row r="112" spans="2:22" ht="14.25" x14ac:dyDescent="0.45">
      <c r="B112"/>
      <c r="C112"/>
      <c r="D112"/>
      <c r="E112"/>
      <c r="F112"/>
      <c r="G112"/>
      <c r="H112"/>
      <c r="I112"/>
      <c r="J112"/>
      <c r="K112"/>
      <c r="L112"/>
      <c r="M112"/>
      <c r="N112"/>
      <c r="O112"/>
      <c r="P112"/>
      <c r="Q112"/>
      <c r="R112"/>
      <c r="S112"/>
      <c r="T112"/>
      <c r="U112"/>
      <c r="V112"/>
    </row>
    <row r="113" spans="2:22" ht="14.25" x14ac:dyDescent="0.45">
      <c r="B113"/>
      <c r="C113"/>
      <c r="D113"/>
      <c r="E113"/>
      <c r="F113"/>
      <c r="G113"/>
      <c r="H113"/>
      <c r="I113"/>
      <c r="J113"/>
      <c r="K113"/>
      <c r="L113"/>
      <c r="M113"/>
      <c r="N113"/>
      <c r="O113"/>
      <c r="P113"/>
      <c r="Q113"/>
      <c r="R113"/>
      <c r="S113"/>
      <c r="T113"/>
      <c r="U113"/>
      <c r="V113"/>
    </row>
    <row r="114" spans="2:22" ht="14.25" x14ac:dyDescent="0.45">
      <c r="B114"/>
      <c r="C114"/>
      <c r="D114"/>
      <c r="E114"/>
      <c r="F114"/>
      <c r="G114"/>
      <c r="H114"/>
      <c r="I114"/>
      <c r="J114"/>
      <c r="K114"/>
      <c r="L114"/>
      <c r="M114"/>
      <c r="N114"/>
      <c r="O114"/>
      <c r="P114"/>
      <c r="Q114"/>
      <c r="R114"/>
      <c r="S114"/>
      <c r="T114"/>
      <c r="U114"/>
      <c r="V114"/>
    </row>
    <row r="115" spans="2:22" ht="14.25" x14ac:dyDescent="0.45">
      <c r="B115"/>
      <c r="C115"/>
      <c r="D115"/>
      <c r="E115"/>
      <c r="F115"/>
      <c r="G115"/>
      <c r="H115"/>
      <c r="I115"/>
      <c r="J115"/>
      <c r="K115"/>
      <c r="L115"/>
      <c r="M115"/>
      <c r="N115"/>
      <c r="O115"/>
      <c r="P115"/>
      <c r="Q115"/>
      <c r="R115"/>
      <c r="S115"/>
      <c r="T115"/>
      <c r="U115"/>
      <c r="V115"/>
    </row>
    <row r="116" spans="2:22" ht="14.25" x14ac:dyDescent="0.45">
      <c r="B116"/>
      <c r="C116"/>
      <c r="D116"/>
      <c r="E116"/>
      <c r="F116"/>
      <c r="G116"/>
      <c r="H116"/>
      <c r="I116"/>
      <c r="J116"/>
      <c r="K116"/>
      <c r="L116"/>
      <c r="M116"/>
      <c r="N116"/>
      <c r="O116"/>
      <c r="P116"/>
      <c r="Q116"/>
      <c r="R116"/>
      <c r="S116"/>
      <c r="T116"/>
      <c r="U116"/>
      <c r="V116"/>
    </row>
    <row r="117" spans="2:22" ht="14.25" x14ac:dyDescent="0.45">
      <c r="B117"/>
      <c r="C117"/>
      <c r="D117"/>
      <c r="E117"/>
      <c r="F117"/>
      <c r="G117"/>
      <c r="H117"/>
      <c r="I117"/>
      <c r="J117"/>
      <c r="K117"/>
      <c r="L117"/>
      <c r="M117"/>
      <c r="N117"/>
      <c r="O117"/>
      <c r="P117"/>
      <c r="Q117"/>
      <c r="R117"/>
      <c r="S117"/>
      <c r="T117"/>
      <c r="U117"/>
      <c r="V117"/>
    </row>
    <row r="118" spans="2:22" ht="14.25" x14ac:dyDescent="0.45">
      <c r="B118"/>
      <c r="C118"/>
      <c r="D118"/>
      <c r="E118"/>
      <c r="F118"/>
      <c r="G118"/>
      <c r="H118"/>
      <c r="I118"/>
      <c r="J118"/>
      <c r="K118"/>
      <c r="L118"/>
      <c r="M118"/>
      <c r="N118"/>
      <c r="O118"/>
      <c r="P118"/>
      <c r="Q118"/>
      <c r="R118"/>
      <c r="S118"/>
      <c r="T118"/>
      <c r="U118"/>
      <c r="V118"/>
    </row>
    <row r="119" spans="2:22" ht="14.25" x14ac:dyDescent="0.45">
      <c r="B119"/>
      <c r="C119"/>
      <c r="D119"/>
      <c r="E119"/>
      <c r="F119"/>
      <c r="G119"/>
      <c r="H119"/>
      <c r="I119"/>
      <c r="J119"/>
      <c r="K119"/>
      <c r="L119"/>
      <c r="M119"/>
      <c r="N119"/>
      <c r="O119"/>
      <c r="P119"/>
      <c r="Q119"/>
      <c r="R119"/>
      <c r="S119"/>
      <c r="T119"/>
      <c r="U119"/>
      <c r="V119"/>
    </row>
    <row r="120" spans="2:22" ht="14.25" x14ac:dyDescent="0.45">
      <c r="B120"/>
      <c r="C120"/>
      <c r="D120"/>
      <c r="E120"/>
      <c r="F120"/>
      <c r="G120"/>
      <c r="H120"/>
      <c r="I120"/>
      <c r="J120"/>
      <c r="K120"/>
      <c r="L120"/>
      <c r="M120"/>
      <c r="N120"/>
      <c r="O120"/>
      <c r="P120"/>
      <c r="Q120"/>
      <c r="R120"/>
      <c r="S120"/>
      <c r="T120"/>
      <c r="U120"/>
      <c r="V120"/>
    </row>
    <row r="121" spans="2:22" ht="14.25" x14ac:dyDescent="0.45">
      <c r="B121"/>
      <c r="C121"/>
      <c r="D121"/>
      <c r="E121"/>
      <c r="F121"/>
      <c r="G121"/>
      <c r="H121"/>
      <c r="I121"/>
      <c r="J121"/>
      <c r="K121"/>
      <c r="L121"/>
      <c r="M121"/>
      <c r="N121"/>
      <c r="O121"/>
      <c r="P121"/>
      <c r="Q121"/>
      <c r="R121"/>
      <c r="S121"/>
      <c r="T121"/>
      <c r="U121"/>
      <c r="V121"/>
    </row>
    <row r="122" spans="2:22" ht="14.25" x14ac:dyDescent="0.45">
      <c r="B122"/>
      <c r="C122"/>
      <c r="D122"/>
      <c r="E122"/>
      <c r="F122"/>
      <c r="G122"/>
      <c r="H122"/>
      <c r="I122"/>
      <c r="J122"/>
      <c r="K122"/>
      <c r="L122"/>
      <c r="M122"/>
      <c r="N122"/>
      <c r="O122"/>
      <c r="P122"/>
      <c r="Q122"/>
      <c r="R122"/>
      <c r="S122"/>
      <c r="T122"/>
      <c r="U122"/>
      <c r="V122"/>
    </row>
    <row r="123" spans="2:22" ht="14.25" x14ac:dyDescent="0.45">
      <c r="B123"/>
      <c r="C123"/>
      <c r="D123"/>
      <c r="E123"/>
      <c r="F123"/>
      <c r="G123"/>
      <c r="H123"/>
      <c r="I123"/>
      <c r="J123"/>
      <c r="K123"/>
      <c r="L123"/>
      <c r="M123"/>
      <c r="N123"/>
      <c r="O123"/>
      <c r="P123"/>
      <c r="Q123"/>
      <c r="R123"/>
      <c r="S123"/>
      <c r="T123"/>
      <c r="U123"/>
      <c r="V123"/>
    </row>
    <row r="124" spans="2:22" ht="14.25" x14ac:dyDescent="0.45">
      <c r="B124"/>
      <c r="C124"/>
      <c r="D124"/>
      <c r="E124"/>
      <c r="F124"/>
      <c r="G124"/>
      <c r="H124"/>
      <c r="I124"/>
      <c r="J124"/>
      <c r="K124"/>
      <c r="L124"/>
      <c r="M124"/>
      <c r="N124"/>
      <c r="O124"/>
      <c r="P124"/>
      <c r="Q124"/>
      <c r="R124"/>
      <c r="S124"/>
      <c r="T124"/>
      <c r="U124"/>
      <c r="V124"/>
    </row>
    <row r="125" spans="2:22" ht="14.25" x14ac:dyDescent="0.45">
      <c r="B125"/>
      <c r="C125"/>
      <c r="D125"/>
      <c r="E125"/>
      <c r="F125"/>
      <c r="G125"/>
      <c r="H125"/>
      <c r="I125"/>
      <c r="J125"/>
      <c r="K125"/>
      <c r="L125"/>
      <c r="M125"/>
      <c r="N125"/>
      <c r="O125"/>
      <c r="P125"/>
      <c r="Q125"/>
      <c r="R125"/>
      <c r="S125"/>
      <c r="T125"/>
      <c r="U125"/>
      <c r="V125"/>
    </row>
    <row r="126" spans="2:22" ht="14.25" x14ac:dyDescent="0.45">
      <c r="B126"/>
      <c r="C126"/>
      <c r="D126"/>
      <c r="E126"/>
      <c r="F126"/>
      <c r="G126"/>
      <c r="H126"/>
      <c r="I126"/>
      <c r="J126"/>
      <c r="K126"/>
      <c r="L126"/>
      <c r="M126"/>
      <c r="N126"/>
      <c r="O126"/>
      <c r="P126"/>
      <c r="Q126"/>
      <c r="R126"/>
      <c r="S126"/>
      <c r="T126"/>
      <c r="U126"/>
      <c r="V126"/>
    </row>
    <row r="127" spans="2:22" ht="14.25" x14ac:dyDescent="0.45">
      <c r="B127"/>
      <c r="C127"/>
      <c r="D127"/>
      <c r="E127"/>
      <c r="F127"/>
      <c r="G127"/>
      <c r="H127"/>
      <c r="I127"/>
      <c r="J127"/>
      <c r="K127"/>
      <c r="L127"/>
      <c r="M127"/>
      <c r="N127"/>
      <c r="O127"/>
      <c r="P127"/>
      <c r="Q127"/>
      <c r="R127"/>
      <c r="S127"/>
      <c r="T127"/>
      <c r="U127"/>
      <c r="V127"/>
    </row>
    <row r="128" spans="2:22" ht="14.25" x14ac:dyDescent="0.45">
      <c r="B128"/>
      <c r="C128"/>
      <c r="D128"/>
      <c r="E128"/>
      <c r="F128"/>
      <c r="G128"/>
      <c r="H128"/>
      <c r="I128"/>
      <c r="J128"/>
      <c r="K128"/>
      <c r="L128"/>
      <c r="M128"/>
      <c r="N128"/>
      <c r="O128"/>
      <c r="P128"/>
      <c r="Q128"/>
      <c r="R128"/>
      <c r="S128"/>
      <c r="T128"/>
      <c r="U128"/>
      <c r="V128"/>
    </row>
    <row r="129" spans="2:22" ht="14.25" x14ac:dyDescent="0.45">
      <c r="B129"/>
      <c r="C129"/>
      <c r="D129"/>
      <c r="E129"/>
      <c r="F129"/>
      <c r="G129"/>
      <c r="H129"/>
      <c r="I129"/>
      <c r="J129"/>
      <c r="K129"/>
      <c r="L129"/>
      <c r="M129"/>
      <c r="N129"/>
      <c r="O129"/>
      <c r="P129"/>
      <c r="Q129"/>
      <c r="R129"/>
      <c r="S129"/>
      <c r="T129"/>
      <c r="U129"/>
      <c r="V129"/>
    </row>
    <row r="130" spans="2:22" ht="14.25" x14ac:dyDescent="0.45">
      <c r="B130"/>
      <c r="C130"/>
      <c r="D130"/>
      <c r="E130"/>
      <c r="F130"/>
      <c r="G130"/>
      <c r="H130"/>
      <c r="I130"/>
      <c r="J130"/>
      <c r="K130"/>
      <c r="L130"/>
      <c r="M130"/>
      <c r="N130"/>
      <c r="O130"/>
      <c r="P130"/>
      <c r="Q130"/>
      <c r="R130"/>
      <c r="S130"/>
      <c r="T130"/>
      <c r="U130"/>
      <c r="V130"/>
    </row>
    <row r="131" spans="2:22" ht="14.25" x14ac:dyDescent="0.45">
      <c r="B131"/>
      <c r="C131"/>
      <c r="D131"/>
      <c r="E131"/>
      <c r="F131"/>
      <c r="G131"/>
      <c r="H131"/>
      <c r="I131"/>
      <c r="J131"/>
      <c r="K131"/>
      <c r="L131"/>
      <c r="M131"/>
      <c r="N131"/>
      <c r="O131"/>
      <c r="P131"/>
      <c r="Q131"/>
      <c r="R131"/>
      <c r="S131"/>
      <c r="T131"/>
      <c r="U131"/>
      <c r="V131"/>
    </row>
    <row r="132" spans="2:22" ht="14.25" x14ac:dyDescent="0.45">
      <c r="B132"/>
      <c r="C132"/>
      <c r="D132"/>
      <c r="E132"/>
      <c r="F132"/>
      <c r="G132"/>
      <c r="H132"/>
      <c r="I132"/>
      <c r="J132"/>
      <c r="K132"/>
      <c r="L132"/>
      <c r="M132"/>
      <c r="N132"/>
      <c r="O132"/>
      <c r="P132"/>
      <c r="Q132"/>
      <c r="R132"/>
      <c r="S132"/>
      <c r="T132"/>
      <c r="U132"/>
      <c r="V132"/>
    </row>
    <row r="133" spans="2:22" ht="14.25" x14ac:dyDescent="0.45">
      <c r="B133"/>
      <c r="C133"/>
      <c r="D133"/>
      <c r="E133"/>
      <c r="F133"/>
      <c r="G133"/>
      <c r="H133"/>
      <c r="I133"/>
      <c r="J133"/>
      <c r="K133"/>
      <c r="L133"/>
      <c r="M133"/>
      <c r="N133"/>
      <c r="O133"/>
      <c r="P133"/>
      <c r="Q133"/>
      <c r="R133"/>
      <c r="S133"/>
      <c r="T133"/>
      <c r="U133"/>
      <c r="V133"/>
    </row>
    <row r="134" spans="2:22" ht="14.25" x14ac:dyDescent="0.45">
      <c r="B134"/>
      <c r="C134"/>
      <c r="D134"/>
      <c r="E134"/>
      <c r="F134"/>
      <c r="G134"/>
      <c r="H134"/>
      <c r="I134"/>
      <c r="J134"/>
      <c r="K134"/>
      <c r="L134"/>
      <c r="M134"/>
      <c r="N134"/>
      <c r="O134"/>
      <c r="P134"/>
      <c r="Q134"/>
      <c r="R134"/>
      <c r="S134"/>
      <c r="T134"/>
      <c r="U134"/>
      <c r="V134"/>
    </row>
    <row r="135" spans="2:22" ht="14.25" x14ac:dyDescent="0.45">
      <c r="B135"/>
      <c r="C135"/>
      <c r="D135"/>
      <c r="E135"/>
      <c r="F135"/>
      <c r="G135"/>
      <c r="H135"/>
      <c r="I135"/>
      <c r="J135"/>
      <c r="K135"/>
      <c r="L135"/>
      <c r="M135"/>
      <c r="N135"/>
      <c r="O135"/>
      <c r="P135"/>
      <c r="Q135"/>
      <c r="R135"/>
      <c r="S135"/>
      <c r="T135"/>
      <c r="U135"/>
      <c r="V135"/>
    </row>
    <row r="136" spans="2:22" ht="14.25" x14ac:dyDescent="0.45">
      <c r="B136"/>
      <c r="C136"/>
      <c r="D136"/>
      <c r="E136"/>
      <c r="F136"/>
      <c r="G136"/>
      <c r="H136"/>
      <c r="I136"/>
      <c r="J136"/>
      <c r="K136"/>
      <c r="L136"/>
      <c r="M136"/>
      <c r="N136"/>
      <c r="O136"/>
      <c r="P136"/>
      <c r="Q136"/>
      <c r="R136"/>
      <c r="S136"/>
      <c r="T136"/>
      <c r="U136"/>
      <c r="V136"/>
    </row>
    <row r="137" spans="2:22" ht="14.25" x14ac:dyDescent="0.45">
      <c r="B137"/>
      <c r="C137"/>
      <c r="D137"/>
      <c r="E137"/>
      <c r="F137"/>
      <c r="G137"/>
      <c r="H137"/>
      <c r="I137"/>
      <c r="J137"/>
      <c r="K137"/>
      <c r="L137"/>
      <c r="M137"/>
      <c r="N137"/>
      <c r="O137"/>
      <c r="P137"/>
      <c r="Q137"/>
      <c r="R137"/>
      <c r="S137"/>
      <c r="T137"/>
      <c r="U137"/>
      <c r="V137"/>
    </row>
    <row r="138" spans="2:22" ht="14.25" x14ac:dyDescent="0.45">
      <c r="B138"/>
      <c r="C138"/>
      <c r="D138"/>
      <c r="E138"/>
      <c r="F138"/>
      <c r="G138"/>
      <c r="H138"/>
      <c r="I138"/>
      <c r="J138"/>
      <c r="K138"/>
      <c r="L138"/>
      <c r="M138"/>
      <c r="N138"/>
      <c r="O138"/>
      <c r="P138"/>
      <c r="Q138"/>
      <c r="R138"/>
      <c r="S138"/>
      <c r="T138"/>
      <c r="U138"/>
      <c r="V138"/>
    </row>
    <row r="139" spans="2:22" ht="14.25" x14ac:dyDescent="0.45">
      <c r="B139"/>
      <c r="C139"/>
      <c r="D139"/>
      <c r="E139"/>
      <c r="F139"/>
      <c r="G139"/>
      <c r="H139"/>
      <c r="I139"/>
      <c r="J139"/>
      <c r="K139"/>
      <c r="L139"/>
      <c r="M139"/>
      <c r="N139"/>
      <c r="O139"/>
      <c r="P139"/>
      <c r="Q139"/>
      <c r="R139"/>
      <c r="S139"/>
      <c r="T139"/>
      <c r="U139"/>
      <c r="V139"/>
    </row>
    <row r="140" spans="2:22" ht="14.25" x14ac:dyDescent="0.45">
      <c r="B140"/>
      <c r="C140"/>
      <c r="D140"/>
      <c r="E140"/>
      <c r="F140"/>
      <c r="G140"/>
      <c r="H140"/>
      <c r="I140"/>
      <c r="J140"/>
      <c r="K140"/>
      <c r="L140"/>
      <c r="M140"/>
      <c r="N140"/>
      <c r="O140"/>
      <c r="P140"/>
      <c r="Q140"/>
      <c r="R140"/>
      <c r="S140"/>
      <c r="T140"/>
      <c r="U140"/>
      <c r="V140"/>
    </row>
    <row r="141" spans="2:22" ht="14.25" x14ac:dyDescent="0.45">
      <c r="B141"/>
      <c r="C141"/>
      <c r="D141"/>
      <c r="E141"/>
      <c r="F141"/>
      <c r="G141"/>
      <c r="H141"/>
      <c r="I141"/>
      <c r="J141"/>
      <c r="K141"/>
      <c r="L141"/>
      <c r="M141"/>
      <c r="N141"/>
      <c r="O141"/>
      <c r="P141"/>
      <c r="Q141"/>
      <c r="R141"/>
      <c r="S141"/>
      <c r="T141"/>
      <c r="U141"/>
      <c r="V141"/>
    </row>
    <row r="142" spans="2:22" ht="14.25" x14ac:dyDescent="0.45">
      <c r="B142"/>
      <c r="C142"/>
      <c r="D142"/>
      <c r="E142"/>
      <c r="F142"/>
      <c r="G142"/>
      <c r="H142"/>
      <c r="I142"/>
      <c r="J142"/>
      <c r="K142"/>
      <c r="L142"/>
      <c r="M142"/>
      <c r="N142"/>
      <c r="O142"/>
      <c r="P142"/>
      <c r="Q142"/>
      <c r="R142"/>
      <c r="S142"/>
      <c r="T142"/>
      <c r="U142"/>
      <c r="V142"/>
    </row>
    <row r="143" spans="2:22" ht="14.25" x14ac:dyDescent="0.45">
      <c r="B143"/>
      <c r="C143"/>
      <c r="D143"/>
      <c r="E143"/>
      <c r="F143"/>
      <c r="G143"/>
      <c r="H143"/>
      <c r="I143"/>
      <c r="J143"/>
      <c r="K143"/>
      <c r="L143"/>
      <c r="M143"/>
      <c r="N143"/>
      <c r="O143"/>
      <c r="P143"/>
      <c r="Q143"/>
      <c r="R143"/>
      <c r="S143"/>
      <c r="T143"/>
      <c r="U143"/>
      <c r="V143"/>
    </row>
    <row r="144" spans="2:22" ht="14.25" x14ac:dyDescent="0.45">
      <c r="B144"/>
      <c r="C144"/>
      <c r="D144"/>
      <c r="E144"/>
      <c r="F144"/>
      <c r="G144"/>
      <c r="H144"/>
      <c r="I144"/>
      <c r="J144"/>
      <c r="K144"/>
      <c r="L144"/>
      <c r="M144"/>
      <c r="N144"/>
      <c r="O144"/>
      <c r="P144"/>
      <c r="Q144"/>
      <c r="R144"/>
      <c r="S144"/>
      <c r="T144"/>
      <c r="U144"/>
      <c r="V144"/>
    </row>
    <row r="145" spans="2:22" ht="14.25" x14ac:dyDescent="0.45">
      <c r="B145"/>
      <c r="C145"/>
      <c r="D145"/>
      <c r="E145"/>
      <c r="F145"/>
      <c r="G145"/>
      <c r="H145"/>
      <c r="I145"/>
      <c r="J145"/>
      <c r="K145"/>
      <c r="L145"/>
      <c r="M145"/>
      <c r="N145"/>
      <c r="O145"/>
      <c r="P145"/>
      <c r="Q145"/>
      <c r="R145"/>
      <c r="S145"/>
      <c r="T145"/>
      <c r="U145"/>
      <c r="V145"/>
    </row>
    <row r="146" spans="2:22" ht="14.25" x14ac:dyDescent="0.45">
      <c r="B146"/>
      <c r="C146"/>
      <c r="D146"/>
      <c r="E146"/>
      <c r="F146"/>
      <c r="G146"/>
      <c r="H146"/>
      <c r="I146"/>
      <c r="J146"/>
      <c r="K146"/>
      <c r="L146"/>
      <c r="M146"/>
      <c r="N146"/>
      <c r="O146"/>
      <c r="P146"/>
      <c r="Q146"/>
      <c r="R146"/>
      <c r="S146"/>
      <c r="T146"/>
      <c r="U146"/>
      <c r="V146"/>
    </row>
    <row r="147" spans="2:22" ht="14.25" x14ac:dyDescent="0.45">
      <c r="B147"/>
      <c r="C147"/>
      <c r="D147"/>
      <c r="E147"/>
      <c r="F147"/>
      <c r="G147"/>
      <c r="H147"/>
      <c r="I147"/>
      <c r="J147"/>
      <c r="K147"/>
      <c r="L147"/>
      <c r="M147"/>
      <c r="N147"/>
      <c r="O147"/>
      <c r="P147"/>
      <c r="Q147"/>
      <c r="R147"/>
      <c r="S147"/>
      <c r="T147"/>
      <c r="U147"/>
      <c r="V147"/>
    </row>
    <row r="148" spans="2:22" ht="14.25" x14ac:dyDescent="0.45">
      <c r="B148"/>
      <c r="C148"/>
      <c r="D148"/>
      <c r="E148"/>
      <c r="F148"/>
      <c r="G148"/>
      <c r="H148"/>
      <c r="I148"/>
      <c r="J148"/>
      <c r="K148"/>
      <c r="L148"/>
      <c r="M148"/>
      <c r="N148"/>
      <c r="O148"/>
      <c r="P148"/>
      <c r="Q148"/>
      <c r="R148"/>
      <c r="S148"/>
      <c r="T148"/>
      <c r="U148"/>
      <c r="V148"/>
    </row>
    <row r="149" spans="2:22" ht="14.25" x14ac:dyDescent="0.45">
      <c r="B149"/>
      <c r="C149"/>
      <c r="D149"/>
      <c r="E149"/>
      <c r="F149"/>
      <c r="G149"/>
      <c r="H149"/>
      <c r="I149"/>
      <c r="J149"/>
      <c r="K149"/>
      <c r="L149"/>
      <c r="M149"/>
      <c r="N149"/>
      <c r="O149"/>
      <c r="P149"/>
      <c r="Q149"/>
      <c r="R149"/>
      <c r="S149"/>
      <c r="T149"/>
      <c r="U149"/>
      <c r="V149"/>
    </row>
    <row r="150" spans="2:22" ht="14.25" x14ac:dyDescent="0.45">
      <c r="B150"/>
      <c r="C150"/>
      <c r="D150"/>
      <c r="E150"/>
      <c r="F150"/>
      <c r="G150"/>
      <c r="H150"/>
      <c r="I150"/>
      <c r="J150"/>
      <c r="K150"/>
      <c r="L150"/>
      <c r="M150"/>
      <c r="N150"/>
      <c r="O150"/>
      <c r="P150"/>
      <c r="Q150"/>
      <c r="R150"/>
      <c r="S150"/>
      <c r="T150"/>
      <c r="U150"/>
      <c r="V150"/>
    </row>
    <row r="151" spans="2:22" ht="14.25" x14ac:dyDescent="0.45">
      <c r="B151"/>
      <c r="C151"/>
      <c r="D151"/>
      <c r="E151"/>
      <c r="F151"/>
      <c r="G151"/>
      <c r="H151"/>
      <c r="I151"/>
      <c r="J151"/>
      <c r="K151"/>
      <c r="L151"/>
      <c r="M151"/>
      <c r="N151"/>
      <c r="O151"/>
      <c r="P151"/>
      <c r="Q151"/>
      <c r="R151"/>
      <c r="S151"/>
      <c r="T151"/>
      <c r="U151"/>
      <c r="V151"/>
    </row>
    <row r="152" spans="2:22" ht="14.25" x14ac:dyDescent="0.45">
      <c r="B152"/>
      <c r="C152"/>
      <c r="D152"/>
      <c r="E152"/>
      <c r="F152"/>
      <c r="G152"/>
      <c r="H152"/>
      <c r="I152"/>
      <c r="J152"/>
      <c r="K152"/>
      <c r="L152"/>
      <c r="M152"/>
      <c r="N152"/>
      <c r="O152"/>
      <c r="P152"/>
      <c r="Q152"/>
      <c r="R152"/>
      <c r="S152"/>
      <c r="T152"/>
      <c r="U152"/>
      <c r="V152"/>
    </row>
    <row r="153" spans="2:22" ht="14.25" x14ac:dyDescent="0.45">
      <c r="B153"/>
      <c r="C153"/>
      <c r="D153"/>
      <c r="E153"/>
      <c r="F153"/>
      <c r="G153"/>
      <c r="H153"/>
      <c r="I153"/>
      <c r="J153"/>
      <c r="K153"/>
      <c r="L153"/>
      <c r="M153"/>
      <c r="N153"/>
      <c r="O153"/>
      <c r="P153"/>
      <c r="Q153"/>
      <c r="R153"/>
      <c r="S153"/>
      <c r="T153"/>
      <c r="U153"/>
      <c r="V153"/>
    </row>
    <row r="154" spans="2:22" ht="14.25" x14ac:dyDescent="0.45">
      <c r="B154"/>
      <c r="C154"/>
      <c r="D154"/>
      <c r="E154"/>
      <c r="F154"/>
      <c r="G154"/>
      <c r="H154"/>
      <c r="I154"/>
      <c r="J154"/>
      <c r="K154"/>
      <c r="L154"/>
      <c r="M154"/>
      <c r="N154"/>
      <c r="O154"/>
      <c r="P154"/>
      <c r="Q154"/>
      <c r="R154"/>
      <c r="S154"/>
      <c r="T154"/>
      <c r="U154"/>
      <c r="V154"/>
    </row>
    <row r="155" spans="2:22" ht="14.25" x14ac:dyDescent="0.45">
      <c r="B155"/>
      <c r="C155"/>
      <c r="D155"/>
      <c r="E155"/>
      <c r="F155"/>
      <c r="G155"/>
      <c r="H155"/>
      <c r="I155"/>
      <c r="J155"/>
      <c r="K155"/>
      <c r="L155"/>
      <c r="M155"/>
      <c r="N155"/>
      <c r="O155"/>
      <c r="P155"/>
      <c r="Q155"/>
      <c r="R155"/>
      <c r="S155"/>
      <c r="T155"/>
      <c r="U155"/>
      <c r="V155"/>
    </row>
    <row r="156" spans="2:22" ht="14.25" x14ac:dyDescent="0.45">
      <c r="B156"/>
      <c r="C156"/>
      <c r="D156"/>
      <c r="E156"/>
      <c r="F156"/>
      <c r="G156"/>
      <c r="H156"/>
      <c r="I156"/>
      <c r="J156"/>
      <c r="K156"/>
      <c r="L156"/>
      <c r="M156"/>
      <c r="N156"/>
      <c r="O156"/>
      <c r="P156"/>
      <c r="Q156"/>
      <c r="R156"/>
      <c r="S156"/>
      <c r="T156"/>
      <c r="U156"/>
      <c r="V156"/>
    </row>
    <row r="157" spans="2:22" ht="14.25" x14ac:dyDescent="0.45">
      <c r="B157"/>
      <c r="C157"/>
      <c r="D157"/>
      <c r="E157"/>
      <c r="F157"/>
      <c r="G157"/>
      <c r="H157"/>
      <c r="I157"/>
      <c r="J157"/>
      <c r="K157"/>
      <c r="L157"/>
      <c r="M157"/>
      <c r="N157"/>
      <c r="O157"/>
      <c r="P157"/>
      <c r="Q157"/>
      <c r="R157"/>
      <c r="S157"/>
      <c r="T157"/>
      <c r="U157"/>
      <c r="V157"/>
    </row>
    <row r="158" spans="2:22" ht="14.25" x14ac:dyDescent="0.45">
      <c r="B158"/>
      <c r="C158"/>
      <c r="D158"/>
      <c r="E158"/>
      <c r="F158"/>
      <c r="G158"/>
      <c r="H158"/>
      <c r="I158"/>
      <c r="J158"/>
      <c r="K158"/>
      <c r="L158"/>
      <c r="M158"/>
      <c r="N158"/>
      <c r="O158"/>
      <c r="P158"/>
      <c r="Q158"/>
      <c r="R158"/>
      <c r="S158"/>
      <c r="T158"/>
      <c r="U158"/>
      <c r="V158"/>
    </row>
    <row r="159" spans="2:22" ht="14.25" x14ac:dyDescent="0.45">
      <c r="B159"/>
      <c r="C159"/>
      <c r="D159"/>
      <c r="E159"/>
      <c r="F159"/>
      <c r="G159"/>
      <c r="H159"/>
      <c r="I159"/>
      <c r="J159"/>
      <c r="K159"/>
      <c r="L159"/>
      <c r="M159"/>
      <c r="N159"/>
      <c r="O159"/>
      <c r="P159"/>
      <c r="Q159"/>
      <c r="R159"/>
      <c r="S159"/>
      <c r="T159"/>
      <c r="U159"/>
      <c r="V159"/>
    </row>
    <row r="160" spans="2:22" ht="14.25" x14ac:dyDescent="0.45">
      <c r="B160"/>
      <c r="C160"/>
      <c r="D160"/>
      <c r="E160"/>
      <c r="F160"/>
      <c r="G160"/>
      <c r="H160"/>
      <c r="I160"/>
      <c r="J160"/>
      <c r="K160"/>
      <c r="L160"/>
      <c r="M160"/>
      <c r="N160"/>
      <c r="O160"/>
      <c r="P160"/>
      <c r="Q160"/>
      <c r="R160"/>
      <c r="S160"/>
      <c r="T160"/>
      <c r="U160"/>
      <c r="V160"/>
    </row>
    <row r="161" spans="2:22" ht="14.25" x14ac:dyDescent="0.45">
      <c r="B161"/>
      <c r="C161"/>
      <c r="D161"/>
      <c r="E161"/>
      <c r="F161"/>
      <c r="G161"/>
      <c r="H161"/>
      <c r="I161"/>
      <c r="J161"/>
      <c r="K161"/>
      <c r="L161"/>
      <c r="M161"/>
      <c r="N161"/>
      <c r="O161"/>
      <c r="P161"/>
      <c r="Q161"/>
      <c r="R161"/>
      <c r="S161"/>
      <c r="T161"/>
      <c r="U161"/>
      <c r="V161"/>
    </row>
    <row r="162" spans="2:22" ht="14.25" x14ac:dyDescent="0.45">
      <c r="B162"/>
      <c r="C162"/>
      <c r="D162"/>
      <c r="E162"/>
      <c r="F162"/>
      <c r="G162"/>
      <c r="H162"/>
      <c r="I162"/>
      <c r="J162"/>
      <c r="K162"/>
      <c r="L162"/>
      <c r="M162"/>
      <c r="N162"/>
      <c r="O162"/>
      <c r="P162"/>
      <c r="Q162"/>
      <c r="R162"/>
      <c r="S162"/>
      <c r="T162"/>
      <c r="U162"/>
      <c r="V162"/>
    </row>
    <row r="163" spans="2:22" ht="14.25" x14ac:dyDescent="0.45">
      <c r="B163"/>
      <c r="C163"/>
      <c r="D163"/>
      <c r="E163"/>
      <c r="F163"/>
      <c r="G163"/>
      <c r="H163"/>
      <c r="I163"/>
      <c r="J163"/>
      <c r="K163"/>
      <c r="L163"/>
      <c r="M163"/>
      <c r="N163"/>
      <c r="O163"/>
      <c r="P163"/>
      <c r="Q163"/>
      <c r="R163"/>
      <c r="S163"/>
      <c r="T163"/>
      <c r="U163"/>
      <c r="V163"/>
    </row>
    <row r="164" spans="2:22" ht="14.25" x14ac:dyDescent="0.45">
      <c r="B164"/>
      <c r="C164"/>
      <c r="D164"/>
      <c r="E164"/>
      <c r="F164"/>
      <c r="G164"/>
      <c r="H164"/>
      <c r="I164"/>
      <c r="J164"/>
      <c r="K164"/>
      <c r="L164"/>
      <c r="M164"/>
      <c r="N164"/>
      <c r="O164"/>
      <c r="P164"/>
      <c r="Q164"/>
      <c r="R164"/>
      <c r="S164"/>
      <c r="T164"/>
      <c r="U164"/>
      <c r="V164"/>
    </row>
    <row r="165" spans="2:22" ht="14.25" x14ac:dyDescent="0.45">
      <c r="B165"/>
      <c r="C165"/>
      <c r="D165"/>
      <c r="E165"/>
      <c r="F165"/>
      <c r="G165"/>
      <c r="H165"/>
      <c r="I165"/>
      <c r="J165"/>
      <c r="K165"/>
      <c r="L165"/>
      <c r="M165"/>
      <c r="N165"/>
      <c r="O165"/>
      <c r="P165"/>
      <c r="Q165"/>
      <c r="R165"/>
      <c r="S165"/>
      <c r="T165"/>
      <c r="U165"/>
      <c r="V165"/>
    </row>
    <row r="166" spans="2:22" ht="14.25" x14ac:dyDescent="0.45">
      <c r="B166"/>
      <c r="C166"/>
      <c r="D166"/>
      <c r="E166"/>
      <c r="F166"/>
      <c r="G166"/>
      <c r="H166"/>
      <c r="I166"/>
      <c r="J166"/>
      <c r="K166"/>
      <c r="L166"/>
      <c r="M166"/>
      <c r="N166"/>
      <c r="O166"/>
      <c r="P166"/>
      <c r="Q166"/>
      <c r="R166"/>
      <c r="S166"/>
      <c r="T166"/>
      <c r="U166"/>
      <c r="V166"/>
    </row>
    <row r="167" spans="2:22" ht="14.25" x14ac:dyDescent="0.45">
      <c r="B167"/>
      <c r="C167"/>
      <c r="D167"/>
      <c r="E167"/>
      <c r="F167"/>
      <c r="G167"/>
      <c r="H167"/>
      <c r="I167"/>
      <c r="J167"/>
      <c r="K167"/>
      <c r="L167"/>
      <c r="M167"/>
      <c r="N167"/>
      <c r="O167"/>
      <c r="P167"/>
      <c r="Q167"/>
      <c r="R167"/>
      <c r="S167"/>
      <c r="T167"/>
      <c r="U167"/>
      <c r="V167"/>
    </row>
    <row r="168" spans="2:22" ht="14.25" x14ac:dyDescent="0.45">
      <c r="B168"/>
      <c r="C168"/>
      <c r="D168"/>
      <c r="E168"/>
      <c r="F168"/>
      <c r="G168"/>
      <c r="H168"/>
      <c r="I168"/>
      <c r="J168"/>
      <c r="K168"/>
      <c r="L168"/>
      <c r="M168"/>
      <c r="N168"/>
      <c r="O168"/>
      <c r="P168"/>
      <c r="Q168"/>
      <c r="R168"/>
      <c r="S168"/>
      <c r="T168"/>
      <c r="U168"/>
      <c r="V168"/>
    </row>
    <row r="169" spans="2:22" ht="14.25" x14ac:dyDescent="0.45">
      <c r="B169"/>
      <c r="C169"/>
      <c r="D169"/>
      <c r="E169"/>
      <c r="F169"/>
      <c r="G169"/>
      <c r="H169"/>
      <c r="I169"/>
      <c r="J169"/>
      <c r="K169"/>
      <c r="L169"/>
      <c r="M169"/>
      <c r="N169"/>
      <c r="O169"/>
      <c r="P169"/>
      <c r="Q169"/>
      <c r="R169"/>
      <c r="S169"/>
      <c r="T169"/>
      <c r="U169"/>
      <c r="V169"/>
    </row>
    <row r="170" spans="2:22" ht="14.25" x14ac:dyDescent="0.45">
      <c r="B170"/>
      <c r="C170"/>
      <c r="D170"/>
      <c r="E170"/>
      <c r="F170"/>
      <c r="G170"/>
      <c r="H170"/>
      <c r="I170"/>
      <c r="J170"/>
      <c r="K170"/>
      <c r="L170"/>
      <c r="M170"/>
      <c r="N170"/>
      <c r="O170"/>
      <c r="P170"/>
      <c r="Q170"/>
      <c r="R170"/>
      <c r="S170"/>
      <c r="T170"/>
      <c r="U170"/>
      <c r="V170"/>
    </row>
    <row r="171" spans="2:22" ht="14.25" x14ac:dyDescent="0.45">
      <c r="B171"/>
      <c r="C171"/>
      <c r="D171"/>
      <c r="E171"/>
      <c r="F171"/>
      <c r="G171"/>
      <c r="H171"/>
      <c r="I171"/>
      <c r="J171"/>
      <c r="K171"/>
      <c r="L171"/>
      <c r="M171"/>
      <c r="N171"/>
      <c r="O171"/>
      <c r="P171"/>
      <c r="Q171"/>
      <c r="R171"/>
      <c r="S171"/>
      <c r="T171"/>
      <c r="U171"/>
      <c r="V171"/>
    </row>
    <row r="172" spans="2:22" ht="14.25" x14ac:dyDescent="0.45">
      <c r="B172"/>
      <c r="C172"/>
      <c r="D172"/>
      <c r="E172"/>
      <c r="F172"/>
      <c r="G172"/>
      <c r="H172"/>
      <c r="I172"/>
      <c r="J172"/>
      <c r="K172"/>
      <c r="L172"/>
      <c r="M172"/>
      <c r="N172"/>
      <c r="O172"/>
      <c r="P172"/>
      <c r="Q172"/>
      <c r="R172"/>
      <c r="S172"/>
      <c r="T172"/>
      <c r="U172"/>
      <c r="V172"/>
    </row>
    <row r="173" spans="2:22" ht="14.25" x14ac:dyDescent="0.45">
      <c r="B173"/>
      <c r="C173"/>
      <c r="D173"/>
      <c r="E173"/>
      <c r="F173"/>
      <c r="G173"/>
      <c r="H173"/>
      <c r="I173"/>
      <c r="J173"/>
      <c r="K173"/>
      <c r="L173"/>
      <c r="M173"/>
      <c r="N173"/>
      <c r="O173"/>
      <c r="P173"/>
      <c r="Q173"/>
      <c r="R173"/>
      <c r="S173"/>
      <c r="T173"/>
      <c r="U173"/>
      <c r="V173"/>
    </row>
    <row r="174" spans="2:22" ht="14.25" x14ac:dyDescent="0.45">
      <c r="B174"/>
      <c r="C174"/>
      <c r="D174"/>
      <c r="E174"/>
      <c r="F174"/>
      <c r="G174"/>
      <c r="H174"/>
      <c r="I174"/>
      <c r="J174"/>
      <c r="K174"/>
      <c r="L174"/>
      <c r="M174"/>
      <c r="N174"/>
      <c r="O174"/>
      <c r="P174"/>
      <c r="Q174"/>
      <c r="R174"/>
      <c r="S174"/>
      <c r="T174"/>
      <c r="U174"/>
      <c r="V174"/>
    </row>
    <row r="175" spans="2:22" ht="14.25" x14ac:dyDescent="0.45">
      <c r="B175"/>
      <c r="C175"/>
      <c r="D175"/>
      <c r="E175"/>
      <c r="F175"/>
      <c r="G175"/>
      <c r="H175"/>
      <c r="I175"/>
      <c r="J175"/>
      <c r="K175"/>
      <c r="L175"/>
      <c r="M175"/>
      <c r="N175"/>
      <c r="O175"/>
      <c r="P175"/>
      <c r="Q175"/>
      <c r="R175"/>
      <c r="S175"/>
      <c r="T175"/>
      <c r="U175"/>
      <c r="V175"/>
    </row>
    <row r="176" spans="2:22" ht="14.25" x14ac:dyDescent="0.45">
      <c r="B176"/>
      <c r="C176"/>
      <c r="D176"/>
      <c r="E176"/>
      <c r="F176"/>
      <c r="G176"/>
      <c r="H176"/>
      <c r="I176"/>
      <c r="J176"/>
      <c r="K176"/>
      <c r="L176"/>
      <c r="M176"/>
      <c r="N176"/>
      <c r="O176"/>
      <c r="P176"/>
      <c r="Q176"/>
      <c r="R176"/>
      <c r="S176"/>
      <c r="T176"/>
      <c r="U176"/>
      <c r="V176"/>
    </row>
    <row r="177" spans="2:22" ht="14.25" x14ac:dyDescent="0.45">
      <c r="B177"/>
      <c r="C177"/>
      <c r="D177"/>
      <c r="E177"/>
      <c r="F177"/>
      <c r="G177"/>
      <c r="H177"/>
      <c r="I177"/>
      <c r="J177"/>
      <c r="K177"/>
      <c r="L177"/>
      <c r="M177"/>
      <c r="N177"/>
      <c r="O177"/>
      <c r="P177"/>
      <c r="Q177"/>
      <c r="R177"/>
      <c r="S177"/>
      <c r="T177"/>
      <c r="U177"/>
      <c r="V177"/>
    </row>
    <row r="178" spans="2:22" ht="14.25" x14ac:dyDescent="0.45">
      <c r="B178"/>
      <c r="C178"/>
      <c r="D178"/>
      <c r="E178"/>
      <c r="F178"/>
      <c r="G178"/>
      <c r="H178"/>
      <c r="I178"/>
      <c r="J178"/>
      <c r="K178"/>
      <c r="L178"/>
      <c r="M178"/>
      <c r="N178"/>
      <c r="O178"/>
      <c r="P178"/>
      <c r="Q178"/>
      <c r="R178"/>
      <c r="S178"/>
      <c r="T178"/>
      <c r="U178"/>
      <c r="V178"/>
    </row>
    <row r="179" spans="2:22" ht="14.25" x14ac:dyDescent="0.45">
      <c r="B179"/>
      <c r="C179"/>
      <c r="D179"/>
      <c r="E179"/>
      <c r="F179"/>
      <c r="G179"/>
      <c r="H179"/>
      <c r="I179"/>
      <c r="J179"/>
      <c r="K179"/>
      <c r="L179"/>
      <c r="M179"/>
      <c r="N179"/>
      <c r="O179"/>
      <c r="P179"/>
      <c r="Q179"/>
      <c r="R179"/>
      <c r="S179"/>
      <c r="T179"/>
      <c r="U179"/>
      <c r="V179"/>
    </row>
    <row r="180" spans="2:22" ht="14.25" x14ac:dyDescent="0.45">
      <c r="B180"/>
      <c r="C180"/>
      <c r="D180"/>
      <c r="E180"/>
      <c r="F180"/>
      <c r="G180"/>
      <c r="H180"/>
      <c r="I180"/>
      <c r="J180"/>
      <c r="K180"/>
      <c r="L180"/>
      <c r="M180"/>
      <c r="N180"/>
      <c r="O180"/>
      <c r="P180"/>
      <c r="Q180"/>
      <c r="R180"/>
      <c r="S180"/>
      <c r="T180"/>
      <c r="U180"/>
      <c r="V180"/>
    </row>
    <row r="181" spans="2:22" ht="14.25" x14ac:dyDescent="0.45">
      <c r="B181"/>
      <c r="C181"/>
      <c r="D181"/>
      <c r="E181"/>
      <c r="F181"/>
      <c r="G181"/>
      <c r="H181"/>
      <c r="I181"/>
      <c r="J181"/>
      <c r="K181"/>
      <c r="L181"/>
      <c r="M181"/>
      <c r="N181"/>
      <c r="O181"/>
      <c r="P181"/>
      <c r="Q181"/>
      <c r="R181"/>
      <c r="S181"/>
      <c r="T181"/>
      <c r="U181"/>
      <c r="V181"/>
    </row>
    <row r="182" spans="2:22" ht="14.25" x14ac:dyDescent="0.45">
      <c r="B182"/>
      <c r="C182"/>
      <c r="D182"/>
      <c r="E182"/>
      <c r="F182"/>
      <c r="G182"/>
      <c r="H182"/>
      <c r="I182"/>
      <c r="J182"/>
      <c r="K182"/>
      <c r="L182"/>
      <c r="M182"/>
      <c r="N182"/>
      <c r="O182"/>
      <c r="P182"/>
      <c r="Q182"/>
      <c r="R182"/>
      <c r="S182"/>
      <c r="T182"/>
      <c r="U182"/>
      <c r="V182"/>
    </row>
    <row r="183" spans="2:22" ht="14.25" x14ac:dyDescent="0.45">
      <c r="B183"/>
      <c r="C183"/>
      <c r="D183"/>
      <c r="E183"/>
      <c r="F183"/>
      <c r="G183"/>
      <c r="H183"/>
      <c r="I183"/>
      <c r="J183"/>
      <c r="K183"/>
      <c r="L183"/>
      <c r="M183"/>
      <c r="N183"/>
      <c r="O183"/>
      <c r="P183"/>
      <c r="Q183"/>
      <c r="R183"/>
      <c r="S183"/>
      <c r="T183"/>
      <c r="U183"/>
      <c r="V183"/>
    </row>
    <row r="184" spans="2:22" ht="14.25" x14ac:dyDescent="0.45">
      <c r="B184"/>
      <c r="C184"/>
      <c r="D184"/>
      <c r="E184"/>
      <c r="F184"/>
      <c r="G184"/>
      <c r="H184"/>
      <c r="I184"/>
      <c r="J184"/>
      <c r="K184"/>
      <c r="L184"/>
      <c r="M184"/>
      <c r="N184"/>
      <c r="O184"/>
      <c r="P184"/>
      <c r="Q184"/>
      <c r="R184"/>
      <c r="S184"/>
      <c r="T184"/>
      <c r="U184"/>
      <c r="V184"/>
    </row>
    <row r="185" spans="2:22" ht="14.25" x14ac:dyDescent="0.45">
      <c r="B185"/>
      <c r="C185"/>
      <c r="D185"/>
      <c r="E185"/>
      <c r="F185"/>
      <c r="G185"/>
      <c r="H185"/>
      <c r="I185"/>
      <c r="J185"/>
      <c r="K185"/>
      <c r="L185"/>
      <c r="M185"/>
      <c r="N185"/>
      <c r="O185"/>
      <c r="P185"/>
      <c r="Q185"/>
      <c r="R185"/>
      <c r="S185"/>
      <c r="T185"/>
      <c r="U185"/>
      <c r="V185"/>
    </row>
    <row r="186" spans="2:22" ht="14.25" x14ac:dyDescent="0.45">
      <c r="B186"/>
      <c r="C186"/>
      <c r="D186"/>
      <c r="E186"/>
      <c r="F186"/>
      <c r="G186"/>
      <c r="H186"/>
      <c r="I186"/>
      <c r="J186"/>
      <c r="K186"/>
      <c r="L186"/>
      <c r="M186"/>
      <c r="N186"/>
      <c r="O186"/>
      <c r="P186"/>
      <c r="Q186"/>
      <c r="R186"/>
      <c r="S186"/>
      <c r="T186"/>
      <c r="U186"/>
      <c r="V186"/>
    </row>
    <row r="187" spans="2:22" ht="14.25" x14ac:dyDescent="0.45">
      <c r="B187"/>
      <c r="C187"/>
      <c r="D187"/>
      <c r="E187"/>
      <c r="F187"/>
      <c r="G187"/>
      <c r="H187"/>
      <c r="I187"/>
      <c r="J187"/>
      <c r="K187"/>
      <c r="L187"/>
      <c r="M187"/>
      <c r="N187"/>
      <c r="O187"/>
      <c r="P187"/>
      <c r="Q187"/>
      <c r="R187"/>
      <c r="S187"/>
      <c r="T187"/>
      <c r="U187"/>
      <c r="V187"/>
    </row>
    <row r="188" spans="2:22" ht="14.25" x14ac:dyDescent="0.45">
      <c r="B188"/>
      <c r="C188"/>
      <c r="D188"/>
      <c r="E188"/>
      <c r="F188"/>
      <c r="G188"/>
      <c r="H188"/>
      <c r="I188"/>
      <c r="J188"/>
      <c r="K188"/>
      <c r="L188"/>
      <c r="M188"/>
      <c r="N188"/>
      <c r="O188"/>
      <c r="P188"/>
      <c r="Q188"/>
      <c r="R188"/>
      <c r="S188"/>
      <c r="T188"/>
      <c r="U188"/>
      <c r="V188"/>
    </row>
    <row r="189" spans="2:22" ht="14.25" x14ac:dyDescent="0.45">
      <c r="B189"/>
      <c r="C189"/>
      <c r="D189"/>
      <c r="E189"/>
      <c r="F189"/>
      <c r="G189"/>
      <c r="H189"/>
      <c r="I189"/>
      <c r="J189"/>
      <c r="K189"/>
      <c r="L189"/>
      <c r="M189"/>
      <c r="N189"/>
      <c r="O189"/>
      <c r="P189"/>
      <c r="Q189"/>
      <c r="R189"/>
      <c r="S189"/>
      <c r="T189"/>
      <c r="U189"/>
      <c r="V189"/>
    </row>
    <row r="190" spans="2:22" ht="14.25" x14ac:dyDescent="0.45">
      <c r="B190"/>
      <c r="C190"/>
      <c r="D190"/>
      <c r="E190"/>
      <c r="F190"/>
      <c r="G190"/>
      <c r="H190"/>
      <c r="I190"/>
      <c r="J190"/>
      <c r="K190"/>
      <c r="L190"/>
      <c r="M190"/>
      <c r="N190"/>
      <c r="O190"/>
      <c r="P190"/>
      <c r="Q190"/>
      <c r="R190"/>
      <c r="S190"/>
      <c r="T190"/>
      <c r="U190"/>
      <c r="V190"/>
    </row>
    <row r="191" spans="2:22" ht="14.25" x14ac:dyDescent="0.45">
      <c r="B191"/>
      <c r="C191"/>
      <c r="D191"/>
      <c r="E191"/>
      <c r="F191"/>
      <c r="G191"/>
      <c r="H191"/>
      <c r="I191"/>
      <c r="J191"/>
      <c r="K191"/>
      <c r="L191"/>
      <c r="M191"/>
      <c r="N191"/>
      <c r="O191"/>
      <c r="P191"/>
      <c r="Q191"/>
      <c r="R191"/>
      <c r="S191"/>
      <c r="T191"/>
      <c r="U191"/>
      <c r="V191"/>
    </row>
    <row r="192" spans="2:22" ht="14.25" x14ac:dyDescent="0.45">
      <c r="B192"/>
      <c r="C192"/>
      <c r="D192"/>
      <c r="E192"/>
      <c r="F192"/>
      <c r="G192"/>
      <c r="H192"/>
      <c r="I192"/>
      <c r="J192"/>
      <c r="K192"/>
      <c r="L192"/>
      <c r="M192"/>
      <c r="N192"/>
      <c r="O192"/>
      <c r="P192"/>
      <c r="Q192"/>
      <c r="R192"/>
      <c r="S192"/>
      <c r="T192"/>
      <c r="U192"/>
      <c r="V192"/>
    </row>
    <row r="193" spans="2:22" ht="14.25" x14ac:dyDescent="0.45">
      <c r="B193"/>
      <c r="C193"/>
      <c r="D193"/>
      <c r="E193"/>
      <c r="F193"/>
      <c r="G193"/>
      <c r="H193"/>
      <c r="I193"/>
      <c r="J193"/>
      <c r="K193"/>
      <c r="L193"/>
      <c r="M193"/>
      <c r="N193"/>
      <c r="O193"/>
      <c r="P193"/>
      <c r="Q193"/>
      <c r="R193"/>
      <c r="S193"/>
      <c r="T193"/>
      <c r="U193"/>
      <c r="V193"/>
    </row>
    <row r="194" spans="2:22" ht="14.25" x14ac:dyDescent="0.45">
      <c r="B194"/>
      <c r="C194"/>
      <c r="D194"/>
      <c r="E194"/>
      <c r="F194"/>
      <c r="G194"/>
      <c r="H194"/>
      <c r="I194"/>
      <c r="J194"/>
      <c r="K194"/>
      <c r="L194"/>
      <c r="M194"/>
      <c r="N194"/>
      <c r="O194"/>
      <c r="P194"/>
      <c r="Q194"/>
      <c r="R194"/>
      <c r="S194"/>
      <c r="T194"/>
      <c r="U194"/>
      <c r="V194"/>
    </row>
    <row r="195" spans="2:22" ht="14.25" x14ac:dyDescent="0.45">
      <c r="B195"/>
      <c r="C195"/>
      <c r="D195"/>
      <c r="E195"/>
      <c r="F195"/>
      <c r="G195"/>
      <c r="H195"/>
      <c r="I195"/>
      <c r="J195"/>
      <c r="K195"/>
      <c r="L195"/>
      <c r="M195"/>
      <c r="N195"/>
      <c r="O195"/>
      <c r="P195"/>
      <c r="Q195"/>
      <c r="R195"/>
      <c r="S195"/>
      <c r="T195"/>
      <c r="U195"/>
      <c r="V195"/>
    </row>
    <row r="196" spans="2:22" ht="14.25" x14ac:dyDescent="0.45">
      <c r="B196"/>
      <c r="C196"/>
      <c r="D196"/>
      <c r="E196"/>
      <c r="F196"/>
      <c r="G196"/>
      <c r="H196"/>
      <c r="I196"/>
      <c r="J196"/>
      <c r="K196"/>
      <c r="L196"/>
      <c r="M196"/>
      <c r="N196"/>
      <c r="O196"/>
      <c r="P196"/>
      <c r="Q196"/>
      <c r="R196"/>
      <c r="S196"/>
      <c r="T196"/>
      <c r="U196"/>
      <c r="V196"/>
    </row>
    <row r="197" spans="2:22" ht="14.25" x14ac:dyDescent="0.45">
      <c r="B197"/>
      <c r="C197"/>
      <c r="D197"/>
      <c r="E197"/>
      <c r="F197"/>
      <c r="G197"/>
      <c r="H197"/>
      <c r="I197"/>
      <c r="J197"/>
      <c r="K197"/>
      <c r="L197"/>
      <c r="M197"/>
      <c r="N197"/>
      <c r="O197"/>
      <c r="P197"/>
      <c r="Q197"/>
      <c r="R197"/>
      <c r="S197"/>
      <c r="T197"/>
      <c r="U197"/>
      <c r="V197"/>
    </row>
    <row r="198" spans="2:22" ht="14.25" x14ac:dyDescent="0.45">
      <c r="B198"/>
      <c r="C198"/>
      <c r="D198"/>
      <c r="E198"/>
      <c r="F198"/>
      <c r="G198"/>
      <c r="H198"/>
      <c r="I198"/>
      <c r="J198"/>
      <c r="K198"/>
      <c r="L198"/>
      <c r="M198"/>
      <c r="N198"/>
      <c r="O198"/>
      <c r="P198"/>
      <c r="Q198"/>
      <c r="R198"/>
      <c r="S198"/>
      <c r="T198"/>
      <c r="U198"/>
      <c r="V198"/>
    </row>
    <row r="199" spans="2:22" ht="14.25" x14ac:dyDescent="0.45">
      <c r="B199"/>
      <c r="C199"/>
      <c r="D199"/>
      <c r="E199"/>
      <c r="F199"/>
      <c r="G199"/>
      <c r="H199"/>
      <c r="I199"/>
      <c r="J199"/>
      <c r="K199"/>
      <c r="L199"/>
      <c r="M199"/>
      <c r="N199"/>
      <c r="O199"/>
      <c r="P199"/>
      <c r="Q199"/>
      <c r="R199"/>
      <c r="S199"/>
      <c r="T199"/>
      <c r="U199"/>
      <c r="V199"/>
    </row>
    <row r="200" spans="2:22" ht="14.25" x14ac:dyDescent="0.45">
      <c r="B200"/>
      <c r="C200"/>
      <c r="D200"/>
      <c r="E200"/>
      <c r="F200"/>
      <c r="G200"/>
      <c r="H200"/>
      <c r="I200"/>
      <c r="J200"/>
      <c r="K200"/>
      <c r="L200"/>
      <c r="M200"/>
      <c r="N200"/>
      <c r="O200"/>
      <c r="P200"/>
      <c r="Q200"/>
      <c r="R200"/>
      <c r="S200"/>
      <c r="T200"/>
      <c r="U200"/>
      <c r="V200"/>
    </row>
    <row r="201" spans="2:22" ht="14.25" x14ac:dyDescent="0.45">
      <c r="B201"/>
      <c r="C201"/>
      <c r="D201"/>
      <c r="E201"/>
      <c r="F201"/>
      <c r="G201"/>
      <c r="H201"/>
      <c r="I201"/>
      <c r="J201"/>
      <c r="K201"/>
      <c r="L201"/>
      <c r="M201"/>
      <c r="N201"/>
      <c r="O201"/>
      <c r="P201"/>
      <c r="Q201"/>
      <c r="R201"/>
      <c r="S201"/>
      <c r="T201"/>
      <c r="U201"/>
      <c r="V201"/>
    </row>
    <row r="202" spans="2:22" ht="14.25" x14ac:dyDescent="0.45">
      <c r="B202"/>
      <c r="C202"/>
      <c r="D202"/>
      <c r="E202"/>
      <c r="F202"/>
      <c r="G202"/>
      <c r="H202"/>
      <c r="I202"/>
      <c r="J202"/>
      <c r="K202"/>
      <c r="L202"/>
      <c r="M202"/>
      <c r="N202"/>
      <c r="O202"/>
      <c r="P202"/>
      <c r="Q202"/>
      <c r="R202"/>
      <c r="S202"/>
      <c r="T202"/>
      <c r="U202"/>
      <c r="V202"/>
    </row>
    <row r="203" spans="2:22" ht="14.25" x14ac:dyDescent="0.45">
      <c r="B203"/>
      <c r="C203"/>
      <c r="D203"/>
      <c r="E203"/>
      <c r="F203"/>
      <c r="G203"/>
      <c r="H203"/>
      <c r="I203"/>
      <c r="J203"/>
      <c r="K203"/>
      <c r="L203"/>
      <c r="M203"/>
      <c r="N203"/>
      <c r="O203"/>
      <c r="P203"/>
      <c r="Q203"/>
      <c r="R203"/>
      <c r="S203"/>
      <c r="T203"/>
      <c r="U203"/>
      <c r="V203"/>
    </row>
    <row r="204" spans="2:22" ht="14.25" x14ac:dyDescent="0.45">
      <c r="B204"/>
      <c r="C204"/>
      <c r="D204"/>
      <c r="E204"/>
      <c r="F204"/>
      <c r="G204"/>
      <c r="H204"/>
      <c r="I204"/>
      <c r="J204"/>
      <c r="K204"/>
      <c r="L204"/>
      <c r="M204"/>
      <c r="N204"/>
      <c r="O204"/>
      <c r="P204"/>
      <c r="Q204"/>
      <c r="R204"/>
      <c r="S204"/>
      <c r="T204"/>
      <c r="U204"/>
      <c r="V204"/>
    </row>
    <row r="205" spans="2:22" ht="14.25" x14ac:dyDescent="0.45">
      <c r="B205"/>
      <c r="C205"/>
      <c r="D205"/>
      <c r="E205"/>
      <c r="F205"/>
      <c r="G205"/>
      <c r="H205"/>
      <c r="I205"/>
      <c r="J205"/>
      <c r="K205"/>
      <c r="L205"/>
      <c r="M205"/>
      <c r="N205"/>
      <c r="O205"/>
      <c r="P205"/>
      <c r="Q205"/>
      <c r="R205"/>
      <c r="S205"/>
      <c r="T205"/>
      <c r="U205"/>
      <c r="V205"/>
    </row>
    <row r="206" spans="2:22" ht="14.25" x14ac:dyDescent="0.45">
      <c r="B206"/>
      <c r="C206"/>
      <c r="D206"/>
      <c r="E206"/>
      <c r="F206"/>
      <c r="G206"/>
      <c r="H206"/>
      <c r="I206"/>
      <c r="J206"/>
      <c r="K206"/>
      <c r="L206"/>
      <c r="M206"/>
      <c r="N206"/>
      <c r="O206"/>
      <c r="P206"/>
      <c r="Q206"/>
      <c r="R206"/>
      <c r="S206"/>
      <c r="T206"/>
      <c r="U206"/>
      <c r="V206"/>
    </row>
    <row r="207" spans="2:22" ht="14.25" x14ac:dyDescent="0.45">
      <c r="B207"/>
      <c r="C207"/>
      <c r="D207"/>
      <c r="E207"/>
      <c r="F207"/>
      <c r="G207"/>
      <c r="H207"/>
      <c r="I207"/>
      <c r="J207"/>
      <c r="K207"/>
      <c r="L207"/>
      <c r="M207"/>
      <c r="N207"/>
      <c r="O207"/>
      <c r="P207"/>
      <c r="Q207"/>
      <c r="R207"/>
      <c r="S207"/>
      <c r="T207"/>
      <c r="U207"/>
      <c r="V207"/>
    </row>
    <row r="208" spans="2:22" ht="14.25" x14ac:dyDescent="0.45">
      <c r="B208"/>
      <c r="C208"/>
      <c r="D208"/>
      <c r="E208"/>
      <c r="F208"/>
      <c r="G208"/>
      <c r="H208"/>
      <c r="I208"/>
      <c r="J208"/>
      <c r="K208"/>
      <c r="L208"/>
      <c r="M208"/>
      <c r="N208"/>
      <c r="O208"/>
      <c r="P208"/>
      <c r="Q208"/>
      <c r="R208"/>
      <c r="S208"/>
      <c r="T208"/>
      <c r="U208"/>
      <c r="V208"/>
    </row>
    <row r="209" spans="2:22" ht="14.25" x14ac:dyDescent="0.45">
      <c r="B209"/>
      <c r="C209"/>
      <c r="D209"/>
      <c r="E209"/>
      <c r="F209"/>
      <c r="G209"/>
      <c r="H209"/>
      <c r="I209"/>
      <c r="J209"/>
      <c r="K209"/>
      <c r="L209"/>
      <c r="M209"/>
      <c r="N209"/>
      <c r="O209"/>
      <c r="P209"/>
      <c r="Q209"/>
      <c r="R209"/>
      <c r="S209"/>
      <c r="T209"/>
      <c r="U209"/>
      <c r="V209"/>
    </row>
    <row r="210" spans="2:22" ht="14.25" x14ac:dyDescent="0.45">
      <c r="B210"/>
      <c r="C210"/>
      <c r="D210"/>
      <c r="E210"/>
      <c r="F210"/>
      <c r="G210"/>
      <c r="H210"/>
      <c r="I210"/>
      <c r="J210"/>
      <c r="K210"/>
      <c r="L210"/>
      <c r="M210"/>
      <c r="N210"/>
      <c r="O210"/>
      <c r="P210"/>
      <c r="Q210"/>
      <c r="R210"/>
      <c r="S210"/>
      <c r="T210"/>
      <c r="U210"/>
      <c r="V210"/>
    </row>
    <row r="211" spans="2:22" ht="14.25" x14ac:dyDescent="0.45">
      <c r="B211"/>
      <c r="C211"/>
      <c r="D211"/>
      <c r="E211"/>
      <c r="F211"/>
      <c r="G211"/>
      <c r="H211"/>
      <c r="I211"/>
      <c r="J211"/>
      <c r="K211"/>
      <c r="L211"/>
      <c r="M211"/>
      <c r="N211"/>
      <c r="O211"/>
      <c r="P211"/>
      <c r="Q211"/>
      <c r="R211"/>
      <c r="S211"/>
      <c r="T211"/>
      <c r="U211"/>
      <c r="V211"/>
    </row>
    <row r="212" spans="2:22" ht="14.25" x14ac:dyDescent="0.45">
      <c r="B212"/>
      <c r="C212"/>
      <c r="D212"/>
      <c r="E212"/>
      <c r="F212"/>
      <c r="G212"/>
      <c r="H212"/>
      <c r="I212"/>
      <c r="J212"/>
      <c r="K212"/>
      <c r="L212"/>
      <c r="M212"/>
      <c r="N212"/>
      <c r="O212"/>
      <c r="P212"/>
      <c r="Q212"/>
      <c r="R212"/>
      <c r="S212"/>
      <c r="T212"/>
      <c r="U212"/>
      <c r="V212"/>
    </row>
    <row r="213" spans="2:22" ht="14.25" x14ac:dyDescent="0.45">
      <c r="B213"/>
      <c r="C213"/>
      <c r="D213"/>
      <c r="E213"/>
      <c r="F213"/>
      <c r="G213"/>
      <c r="H213"/>
      <c r="I213"/>
      <c r="J213"/>
      <c r="K213"/>
      <c r="L213"/>
      <c r="M213"/>
      <c r="N213"/>
      <c r="O213"/>
      <c r="P213"/>
      <c r="Q213"/>
      <c r="R213"/>
      <c r="S213"/>
      <c r="T213"/>
      <c r="U213"/>
      <c r="V213"/>
    </row>
    <row r="214" spans="2:22" ht="14.25" x14ac:dyDescent="0.45">
      <c r="B214"/>
      <c r="C214"/>
      <c r="D214"/>
      <c r="E214"/>
      <c r="F214"/>
      <c r="G214"/>
      <c r="H214"/>
      <c r="I214"/>
      <c r="J214"/>
      <c r="K214"/>
      <c r="L214"/>
      <c r="M214"/>
      <c r="N214"/>
      <c r="O214"/>
      <c r="P214"/>
      <c r="Q214"/>
      <c r="R214"/>
      <c r="S214"/>
      <c r="T214"/>
      <c r="U214"/>
      <c r="V214"/>
    </row>
    <row r="215" spans="2:22" ht="14.25" x14ac:dyDescent="0.45">
      <c r="B215"/>
      <c r="C215"/>
      <c r="D215"/>
      <c r="E215"/>
      <c r="F215"/>
      <c r="G215"/>
      <c r="H215"/>
      <c r="I215"/>
      <c r="J215"/>
      <c r="K215"/>
      <c r="L215"/>
      <c r="M215"/>
      <c r="N215"/>
      <c r="O215"/>
      <c r="P215"/>
      <c r="Q215"/>
      <c r="R215"/>
      <c r="S215"/>
      <c r="T215"/>
      <c r="U215"/>
      <c r="V215"/>
    </row>
    <row r="216" spans="2:22" ht="14.25" x14ac:dyDescent="0.45">
      <c r="B216"/>
      <c r="C216"/>
      <c r="D216"/>
      <c r="E216"/>
      <c r="F216"/>
      <c r="G216"/>
      <c r="H216"/>
      <c r="I216"/>
      <c r="J216"/>
      <c r="K216"/>
      <c r="L216"/>
      <c r="M216"/>
      <c r="N216"/>
      <c r="O216"/>
      <c r="P216"/>
      <c r="Q216"/>
      <c r="R216"/>
      <c r="S216"/>
      <c r="T216"/>
      <c r="U216"/>
      <c r="V216"/>
    </row>
    <row r="217" spans="2:22" ht="14.25" x14ac:dyDescent="0.45">
      <c r="B217"/>
      <c r="C217"/>
      <c r="D217"/>
      <c r="E217"/>
      <c r="F217"/>
      <c r="G217"/>
      <c r="H217"/>
      <c r="I217"/>
      <c r="J217"/>
      <c r="K217"/>
      <c r="L217"/>
      <c r="M217"/>
      <c r="N217"/>
      <c r="O217"/>
      <c r="P217"/>
      <c r="Q217"/>
      <c r="R217"/>
      <c r="S217"/>
      <c r="T217"/>
      <c r="U217"/>
      <c r="V217"/>
    </row>
    <row r="218" spans="2:22" ht="14.25" x14ac:dyDescent="0.45">
      <c r="B218"/>
      <c r="C218"/>
      <c r="D218"/>
      <c r="E218"/>
      <c r="F218"/>
      <c r="G218"/>
      <c r="H218"/>
      <c r="I218"/>
      <c r="J218"/>
      <c r="K218"/>
      <c r="L218"/>
      <c r="M218"/>
      <c r="N218"/>
      <c r="O218"/>
      <c r="P218"/>
      <c r="Q218"/>
      <c r="R218"/>
      <c r="S218"/>
      <c r="T218"/>
      <c r="U218"/>
      <c r="V218"/>
    </row>
    <row r="219" spans="2:22" ht="14.25" x14ac:dyDescent="0.45">
      <c r="B219"/>
      <c r="C219"/>
      <c r="D219"/>
      <c r="E219"/>
      <c r="F219"/>
      <c r="G219"/>
      <c r="H219"/>
      <c r="I219"/>
      <c r="J219"/>
      <c r="K219"/>
      <c r="L219"/>
      <c r="M219"/>
      <c r="N219"/>
      <c r="O219"/>
      <c r="P219"/>
      <c r="Q219"/>
      <c r="R219"/>
      <c r="S219"/>
      <c r="T219"/>
      <c r="U219"/>
      <c r="V219"/>
    </row>
    <row r="220" spans="2:22" ht="14.25" x14ac:dyDescent="0.45">
      <c r="B220"/>
      <c r="C220"/>
      <c r="D220"/>
      <c r="E220"/>
      <c r="F220"/>
      <c r="G220"/>
      <c r="H220"/>
      <c r="I220"/>
      <c r="J220"/>
      <c r="K220"/>
      <c r="L220"/>
      <c r="M220"/>
      <c r="N220"/>
      <c r="O220"/>
      <c r="P220"/>
      <c r="Q220"/>
      <c r="R220"/>
      <c r="S220"/>
      <c r="T220"/>
      <c r="U220"/>
      <c r="V220"/>
    </row>
    <row r="221" spans="2:22" ht="14.25" x14ac:dyDescent="0.45">
      <c r="B221"/>
      <c r="C221"/>
      <c r="D221"/>
      <c r="E221"/>
      <c r="F221"/>
      <c r="G221"/>
      <c r="H221"/>
      <c r="I221"/>
      <c r="J221"/>
      <c r="K221"/>
      <c r="L221"/>
      <c r="M221"/>
      <c r="N221"/>
      <c r="O221"/>
      <c r="P221"/>
      <c r="Q221"/>
      <c r="R221"/>
      <c r="S221"/>
      <c r="T221"/>
      <c r="U221"/>
      <c r="V221"/>
    </row>
    <row r="222" spans="2:22" ht="14.25" x14ac:dyDescent="0.45">
      <c r="B222"/>
      <c r="C222"/>
      <c r="D222"/>
      <c r="E222"/>
      <c r="F222"/>
      <c r="G222"/>
      <c r="H222"/>
      <c r="I222"/>
      <c r="J222"/>
      <c r="K222"/>
      <c r="L222"/>
      <c r="M222"/>
      <c r="N222"/>
      <c r="O222"/>
      <c r="P222"/>
      <c r="Q222"/>
      <c r="R222"/>
      <c r="S222"/>
      <c r="T222"/>
      <c r="U222"/>
      <c r="V222"/>
    </row>
    <row r="223" spans="2:22" ht="14.25" x14ac:dyDescent="0.45">
      <c r="B223"/>
      <c r="C223"/>
      <c r="D223"/>
      <c r="E223"/>
      <c r="F223"/>
      <c r="G223"/>
      <c r="H223"/>
      <c r="I223"/>
      <c r="J223"/>
      <c r="K223"/>
      <c r="L223"/>
      <c r="M223"/>
      <c r="N223"/>
      <c r="O223"/>
      <c r="P223"/>
      <c r="Q223"/>
      <c r="R223"/>
      <c r="S223"/>
      <c r="T223"/>
      <c r="U223"/>
      <c r="V223"/>
    </row>
    <row r="224" spans="2:22" ht="14.25" x14ac:dyDescent="0.45">
      <c r="B224"/>
      <c r="C224"/>
      <c r="D224"/>
      <c r="E224"/>
      <c r="F224"/>
      <c r="G224"/>
      <c r="H224"/>
      <c r="I224"/>
      <c r="J224"/>
      <c r="K224"/>
      <c r="L224"/>
      <c r="M224"/>
      <c r="N224"/>
      <c r="O224"/>
      <c r="P224"/>
      <c r="Q224"/>
      <c r="R224"/>
      <c r="S224"/>
      <c r="T224"/>
      <c r="U224"/>
      <c r="V224"/>
    </row>
    <row r="225" spans="2:22" ht="14.25" x14ac:dyDescent="0.45">
      <c r="B225"/>
      <c r="C225"/>
      <c r="D225"/>
      <c r="E225"/>
      <c r="F225"/>
      <c r="G225"/>
      <c r="H225"/>
      <c r="I225"/>
      <c r="J225"/>
      <c r="K225"/>
      <c r="L225"/>
      <c r="M225"/>
      <c r="N225"/>
      <c r="O225"/>
      <c r="P225"/>
      <c r="Q225"/>
      <c r="R225"/>
      <c r="S225"/>
      <c r="T225"/>
      <c r="U225"/>
      <c r="V225"/>
    </row>
    <row r="226" spans="2:22" ht="14.25" x14ac:dyDescent="0.45">
      <c r="B226"/>
      <c r="C226"/>
      <c r="D226"/>
      <c r="E226"/>
      <c r="F226"/>
      <c r="G226"/>
      <c r="H226"/>
      <c r="I226"/>
      <c r="J226"/>
      <c r="K226"/>
      <c r="L226"/>
      <c r="M226"/>
      <c r="N226"/>
      <c r="O226"/>
      <c r="P226"/>
      <c r="Q226"/>
      <c r="R226"/>
      <c r="S226"/>
      <c r="T226"/>
      <c r="U226"/>
      <c r="V226"/>
    </row>
    <row r="227" spans="2:22" ht="14.25" x14ac:dyDescent="0.45">
      <c r="B227"/>
      <c r="C227"/>
      <c r="D227"/>
      <c r="E227"/>
      <c r="F227"/>
      <c r="G227"/>
      <c r="H227"/>
      <c r="I227"/>
      <c r="J227"/>
      <c r="K227"/>
      <c r="L227"/>
      <c r="M227"/>
      <c r="N227"/>
      <c r="O227"/>
      <c r="P227"/>
      <c r="Q227"/>
      <c r="R227"/>
      <c r="S227"/>
      <c r="T227"/>
      <c r="U227"/>
      <c r="V227"/>
    </row>
    <row r="228" spans="2:22" ht="14.25" x14ac:dyDescent="0.45">
      <c r="B228"/>
      <c r="C228"/>
      <c r="D228"/>
      <c r="E228"/>
      <c r="F228"/>
      <c r="G228"/>
      <c r="H228"/>
      <c r="I228"/>
      <c r="J228"/>
      <c r="K228"/>
      <c r="L228"/>
      <c r="M228"/>
      <c r="N228"/>
      <c r="O228"/>
      <c r="P228"/>
      <c r="Q228"/>
      <c r="R228"/>
      <c r="S228"/>
      <c r="T228"/>
      <c r="U228"/>
      <c r="V228"/>
    </row>
    <row r="229" spans="2:22" ht="14.25" x14ac:dyDescent="0.45">
      <c r="B229"/>
      <c r="C229"/>
      <c r="D229"/>
      <c r="E229"/>
      <c r="F229"/>
      <c r="G229"/>
      <c r="H229"/>
      <c r="I229"/>
      <c r="J229"/>
      <c r="K229"/>
      <c r="L229"/>
      <c r="M229"/>
      <c r="N229"/>
      <c r="O229"/>
      <c r="P229"/>
      <c r="Q229"/>
      <c r="R229"/>
      <c r="S229"/>
      <c r="T229"/>
      <c r="U229"/>
      <c r="V229"/>
    </row>
    <row r="230" spans="2:22" ht="14.25" x14ac:dyDescent="0.45">
      <c r="B230"/>
      <c r="C230"/>
      <c r="D230"/>
      <c r="E230"/>
      <c r="F230"/>
      <c r="G230"/>
      <c r="H230"/>
      <c r="I230"/>
      <c r="J230"/>
      <c r="K230"/>
      <c r="L230"/>
      <c r="M230"/>
      <c r="N230"/>
      <c r="O230"/>
      <c r="P230"/>
      <c r="Q230"/>
      <c r="R230"/>
      <c r="S230"/>
      <c r="T230"/>
      <c r="U230"/>
      <c r="V230"/>
    </row>
    <row r="231" spans="2:22" ht="14.25" x14ac:dyDescent="0.45">
      <c r="B231"/>
      <c r="C231"/>
      <c r="D231"/>
      <c r="E231"/>
      <c r="F231"/>
      <c r="G231"/>
      <c r="H231"/>
      <c r="I231"/>
      <c r="J231"/>
      <c r="K231"/>
      <c r="L231"/>
      <c r="M231"/>
      <c r="N231"/>
      <c r="O231"/>
      <c r="P231"/>
      <c r="Q231"/>
      <c r="R231"/>
      <c r="S231"/>
      <c r="T231"/>
      <c r="U231"/>
      <c r="V231"/>
    </row>
    <row r="232" spans="2:22" ht="14.25" x14ac:dyDescent="0.45">
      <c r="B232"/>
      <c r="C232"/>
      <c r="D232"/>
      <c r="E232"/>
      <c r="F232"/>
      <c r="G232"/>
      <c r="H232"/>
      <c r="I232"/>
      <c r="J232"/>
      <c r="K232"/>
      <c r="L232"/>
      <c r="M232"/>
      <c r="N232"/>
      <c r="O232"/>
      <c r="P232"/>
      <c r="Q232"/>
      <c r="R232"/>
      <c r="S232"/>
      <c r="T232"/>
      <c r="U232"/>
      <c r="V232"/>
    </row>
    <row r="233" spans="2:22" ht="14.25" x14ac:dyDescent="0.45">
      <c r="B233"/>
      <c r="C233"/>
      <c r="D233"/>
      <c r="E233"/>
      <c r="F233"/>
      <c r="G233"/>
      <c r="H233"/>
      <c r="I233"/>
      <c r="J233"/>
      <c r="K233"/>
      <c r="L233"/>
      <c r="M233"/>
      <c r="N233"/>
      <c r="O233"/>
      <c r="P233"/>
      <c r="Q233"/>
      <c r="R233"/>
      <c r="S233"/>
      <c r="T233"/>
      <c r="U233"/>
      <c r="V233"/>
    </row>
    <row r="234" spans="2:22" ht="14.25" x14ac:dyDescent="0.45">
      <c r="B234"/>
      <c r="C234"/>
      <c r="D234"/>
      <c r="E234"/>
      <c r="F234"/>
      <c r="G234"/>
      <c r="H234"/>
      <c r="I234"/>
      <c r="J234"/>
      <c r="K234"/>
      <c r="L234"/>
      <c r="M234"/>
      <c r="N234"/>
      <c r="O234"/>
      <c r="P234"/>
      <c r="Q234"/>
      <c r="R234"/>
      <c r="S234"/>
      <c r="T234"/>
      <c r="U234"/>
      <c r="V234"/>
    </row>
    <row r="235" spans="2:22" ht="14.25" x14ac:dyDescent="0.45">
      <c r="B235"/>
      <c r="C235"/>
      <c r="D235"/>
      <c r="E235"/>
      <c r="F235"/>
      <c r="G235"/>
      <c r="H235"/>
      <c r="I235"/>
      <c r="J235"/>
      <c r="K235"/>
      <c r="L235"/>
      <c r="M235"/>
      <c r="N235"/>
      <c r="O235"/>
      <c r="P235"/>
      <c r="Q235"/>
      <c r="R235"/>
      <c r="S235"/>
      <c r="T235"/>
      <c r="U235"/>
      <c r="V235"/>
    </row>
    <row r="236" spans="2:22" ht="14.25" x14ac:dyDescent="0.45">
      <c r="B236"/>
      <c r="C236"/>
      <c r="D236"/>
      <c r="E236"/>
      <c r="F236"/>
      <c r="G236"/>
      <c r="H236"/>
      <c r="I236"/>
      <c r="J236"/>
      <c r="K236"/>
      <c r="L236"/>
      <c r="M236"/>
      <c r="N236"/>
      <c r="O236"/>
      <c r="P236"/>
      <c r="Q236"/>
      <c r="R236"/>
      <c r="S236"/>
      <c r="T236"/>
      <c r="U236"/>
      <c r="V236"/>
    </row>
    <row r="237" spans="2:22" ht="14.25" x14ac:dyDescent="0.45">
      <c r="B237"/>
      <c r="C237"/>
      <c r="D237"/>
      <c r="E237"/>
      <c r="F237"/>
      <c r="G237"/>
      <c r="H237"/>
      <c r="I237"/>
      <c r="J237"/>
      <c r="K237"/>
      <c r="L237"/>
      <c r="M237"/>
      <c r="N237"/>
      <c r="O237"/>
      <c r="P237"/>
      <c r="Q237"/>
      <c r="R237"/>
      <c r="S237"/>
      <c r="T237"/>
      <c r="U237"/>
      <c r="V237"/>
    </row>
    <row r="238" spans="2:22" ht="14.25" x14ac:dyDescent="0.45">
      <c r="B238"/>
      <c r="C238"/>
      <c r="D238"/>
      <c r="E238"/>
      <c r="F238"/>
      <c r="G238"/>
      <c r="H238"/>
      <c r="I238"/>
      <c r="J238"/>
      <c r="K238"/>
      <c r="L238"/>
      <c r="M238"/>
      <c r="N238"/>
      <c r="O238"/>
      <c r="P238"/>
      <c r="Q238"/>
      <c r="R238"/>
      <c r="S238"/>
      <c r="T238"/>
      <c r="U238"/>
      <c r="V238"/>
    </row>
    <row r="239" spans="2:22" ht="14.25" x14ac:dyDescent="0.45">
      <c r="B239"/>
      <c r="C239"/>
      <c r="D239"/>
      <c r="E239"/>
      <c r="F239"/>
      <c r="G239"/>
      <c r="H239"/>
      <c r="I239"/>
      <c r="J239"/>
      <c r="K239"/>
      <c r="L239"/>
      <c r="M239"/>
      <c r="N239"/>
      <c r="O239"/>
      <c r="P239"/>
      <c r="Q239"/>
      <c r="R239"/>
      <c r="S239"/>
      <c r="T239"/>
      <c r="U239"/>
      <c r="V239"/>
    </row>
    <row r="240" spans="2:22" ht="14.25" x14ac:dyDescent="0.45">
      <c r="B240"/>
      <c r="C240"/>
      <c r="D240"/>
      <c r="E240"/>
      <c r="F240"/>
      <c r="G240"/>
      <c r="H240"/>
      <c r="I240"/>
      <c r="J240"/>
      <c r="K240"/>
      <c r="L240"/>
      <c r="M240"/>
      <c r="N240"/>
      <c r="O240"/>
      <c r="P240"/>
      <c r="Q240"/>
      <c r="R240"/>
      <c r="S240"/>
      <c r="T240"/>
      <c r="U240"/>
      <c r="V240"/>
    </row>
    <row r="241" spans="2:22" ht="14.25" x14ac:dyDescent="0.45">
      <c r="B241"/>
      <c r="C241"/>
      <c r="D241"/>
      <c r="E241"/>
      <c r="F241"/>
      <c r="G241"/>
      <c r="H241"/>
      <c r="I241"/>
      <c r="J241"/>
      <c r="K241"/>
      <c r="L241"/>
      <c r="M241"/>
      <c r="N241"/>
      <c r="O241"/>
      <c r="P241"/>
      <c r="Q241"/>
      <c r="R241"/>
      <c r="S241"/>
      <c r="T241"/>
      <c r="U241"/>
      <c r="V241"/>
    </row>
    <row r="242" spans="2:22" ht="14.25" x14ac:dyDescent="0.45">
      <c r="B242"/>
      <c r="C242"/>
      <c r="D242"/>
      <c r="E242"/>
      <c r="F242"/>
      <c r="G242"/>
      <c r="H242"/>
      <c r="I242"/>
      <c r="J242"/>
      <c r="K242"/>
      <c r="L242"/>
      <c r="M242"/>
      <c r="N242"/>
      <c r="O242"/>
      <c r="P242"/>
      <c r="Q242"/>
      <c r="R242"/>
      <c r="S242"/>
      <c r="T242"/>
      <c r="U242"/>
      <c r="V242"/>
    </row>
    <row r="243" spans="2:22" ht="14.25" x14ac:dyDescent="0.45">
      <c r="B243"/>
      <c r="C243"/>
      <c r="D243"/>
      <c r="E243"/>
      <c r="F243"/>
      <c r="G243"/>
      <c r="H243"/>
      <c r="I243"/>
      <c r="J243"/>
      <c r="K243"/>
      <c r="L243"/>
      <c r="M243"/>
      <c r="N243"/>
      <c r="O243"/>
      <c r="P243"/>
      <c r="Q243"/>
      <c r="R243"/>
      <c r="S243"/>
      <c r="T243"/>
      <c r="U243"/>
      <c r="V243"/>
    </row>
    <row r="244" spans="2:22" ht="14.25" x14ac:dyDescent="0.45">
      <c r="B244"/>
      <c r="C244"/>
      <c r="D244"/>
      <c r="E244"/>
      <c r="F244"/>
      <c r="G244"/>
      <c r="H244"/>
      <c r="I244"/>
      <c r="J244"/>
      <c r="K244"/>
      <c r="L244"/>
      <c r="M244"/>
      <c r="N244"/>
      <c r="O244"/>
      <c r="P244"/>
      <c r="Q244"/>
      <c r="R244"/>
      <c r="S244"/>
      <c r="T244"/>
      <c r="U244"/>
      <c r="V244"/>
    </row>
    <row r="245" spans="2:22" ht="14.25" x14ac:dyDescent="0.45">
      <c r="B245"/>
      <c r="C245"/>
      <c r="D245"/>
      <c r="E245"/>
      <c r="F245"/>
      <c r="G245"/>
      <c r="H245"/>
      <c r="I245"/>
      <c r="J245"/>
      <c r="K245"/>
      <c r="L245"/>
      <c r="M245"/>
      <c r="N245"/>
      <c r="O245"/>
      <c r="P245"/>
      <c r="Q245"/>
      <c r="R245"/>
      <c r="S245"/>
      <c r="T245"/>
      <c r="U245"/>
      <c r="V245"/>
    </row>
    <row r="246" spans="2:22" ht="14.25" x14ac:dyDescent="0.45">
      <c r="B246"/>
      <c r="C246"/>
      <c r="D246"/>
      <c r="E246"/>
      <c r="F246"/>
      <c r="G246"/>
      <c r="H246"/>
      <c r="I246"/>
      <c r="J246"/>
      <c r="K246"/>
      <c r="L246"/>
      <c r="M246"/>
      <c r="N246"/>
      <c r="O246"/>
      <c r="P246"/>
      <c r="Q246"/>
      <c r="R246"/>
      <c r="S246"/>
      <c r="T246"/>
      <c r="U246"/>
      <c r="V246"/>
    </row>
    <row r="247" spans="2:22" ht="14.25" x14ac:dyDescent="0.45">
      <c r="B247"/>
      <c r="C247"/>
      <c r="D247"/>
      <c r="E247"/>
      <c r="F247"/>
      <c r="G247"/>
      <c r="H247"/>
      <c r="I247"/>
      <c r="J247"/>
      <c r="K247"/>
      <c r="L247"/>
      <c r="M247"/>
      <c r="N247"/>
      <c r="O247"/>
      <c r="P247"/>
      <c r="Q247"/>
      <c r="R247"/>
      <c r="S247"/>
      <c r="T247"/>
      <c r="U247"/>
      <c r="V247"/>
    </row>
    <row r="248" spans="2:22" ht="14.25" x14ac:dyDescent="0.45">
      <c r="B248"/>
      <c r="C248"/>
      <c r="D248"/>
      <c r="E248"/>
      <c r="F248"/>
      <c r="G248"/>
      <c r="H248"/>
      <c r="I248"/>
      <c r="J248"/>
      <c r="K248"/>
      <c r="L248"/>
      <c r="M248"/>
      <c r="N248"/>
      <c r="O248"/>
      <c r="P248"/>
      <c r="Q248"/>
      <c r="R248"/>
      <c r="S248"/>
      <c r="T248"/>
      <c r="U248"/>
      <c r="V248"/>
    </row>
    <row r="249" spans="2:22" ht="14.25" x14ac:dyDescent="0.45">
      <c r="B249"/>
      <c r="C249"/>
      <c r="D249"/>
      <c r="E249"/>
      <c r="F249"/>
      <c r="G249"/>
      <c r="H249"/>
      <c r="I249"/>
      <c r="J249"/>
      <c r="K249"/>
      <c r="L249"/>
      <c r="M249"/>
      <c r="N249"/>
      <c r="O249"/>
      <c r="P249"/>
      <c r="Q249"/>
      <c r="R249"/>
      <c r="S249"/>
      <c r="T249"/>
      <c r="U249"/>
      <c r="V249"/>
    </row>
    <row r="250" spans="2:22" ht="14.25" x14ac:dyDescent="0.45">
      <c r="B250"/>
      <c r="C250"/>
      <c r="D250"/>
      <c r="E250"/>
      <c r="F250"/>
      <c r="G250"/>
      <c r="H250"/>
      <c r="I250"/>
      <c r="J250"/>
      <c r="K250"/>
      <c r="L250"/>
      <c r="M250"/>
      <c r="N250"/>
      <c r="O250"/>
      <c r="P250"/>
      <c r="Q250"/>
      <c r="R250"/>
      <c r="S250"/>
      <c r="T250"/>
      <c r="U250"/>
      <c r="V250"/>
    </row>
    <row r="251" spans="2:22" ht="14.25" x14ac:dyDescent="0.45">
      <c r="B251"/>
      <c r="C251"/>
      <c r="D251"/>
      <c r="E251"/>
      <c r="F251"/>
      <c r="G251"/>
      <c r="H251"/>
      <c r="I251"/>
      <c r="J251"/>
      <c r="K251"/>
      <c r="L251"/>
      <c r="M251"/>
      <c r="N251"/>
      <c r="O251"/>
      <c r="P251"/>
      <c r="Q251"/>
      <c r="R251"/>
      <c r="S251"/>
      <c r="T251"/>
      <c r="U251"/>
      <c r="V251"/>
    </row>
    <row r="252" spans="2:22" ht="14.25" x14ac:dyDescent="0.45">
      <c r="B252"/>
      <c r="C252"/>
      <c r="D252"/>
      <c r="E252"/>
      <c r="F252"/>
      <c r="G252"/>
      <c r="H252"/>
      <c r="I252"/>
      <c r="J252"/>
      <c r="K252"/>
      <c r="L252"/>
      <c r="M252"/>
      <c r="N252"/>
      <c r="O252"/>
      <c r="P252"/>
      <c r="Q252"/>
      <c r="R252"/>
      <c r="S252"/>
      <c r="T252"/>
      <c r="U252"/>
      <c r="V252"/>
    </row>
    <row r="253" spans="2:22" ht="14.25" x14ac:dyDescent="0.45">
      <c r="B253"/>
      <c r="C253"/>
      <c r="D253"/>
      <c r="E253"/>
      <c r="F253"/>
      <c r="G253"/>
      <c r="H253"/>
      <c r="I253"/>
      <c r="J253"/>
      <c r="K253"/>
      <c r="L253"/>
      <c r="M253"/>
      <c r="N253"/>
      <c r="O253"/>
      <c r="P253"/>
      <c r="Q253"/>
      <c r="R253"/>
      <c r="S253"/>
      <c r="T253"/>
      <c r="U253"/>
      <c r="V253"/>
    </row>
    <row r="254" spans="2:22" ht="14.25" x14ac:dyDescent="0.45">
      <c r="B254"/>
      <c r="C254"/>
      <c r="D254"/>
      <c r="E254"/>
      <c r="F254"/>
      <c r="G254"/>
      <c r="H254"/>
      <c r="I254"/>
      <c r="J254"/>
      <c r="K254"/>
      <c r="L254"/>
      <c r="M254"/>
      <c r="N254"/>
      <c r="O254"/>
      <c r="P254"/>
      <c r="Q254"/>
      <c r="R254"/>
      <c r="S254"/>
      <c r="T254"/>
      <c r="U254"/>
      <c r="V254"/>
    </row>
    <row r="255" spans="2:22" ht="14.25" x14ac:dyDescent="0.45">
      <c r="B255"/>
      <c r="C255"/>
      <c r="D255"/>
      <c r="E255"/>
      <c r="F255"/>
      <c r="G255"/>
      <c r="H255"/>
      <c r="I255"/>
      <c r="J255"/>
      <c r="K255"/>
      <c r="L255"/>
      <c r="M255"/>
      <c r="N255"/>
      <c r="O255"/>
      <c r="P255"/>
      <c r="Q255"/>
      <c r="R255"/>
      <c r="S255"/>
      <c r="T255"/>
      <c r="U255"/>
      <c r="V255"/>
    </row>
    <row r="256" spans="2:22" ht="14.25" x14ac:dyDescent="0.45">
      <c r="B256"/>
      <c r="C256"/>
      <c r="D256"/>
      <c r="E256"/>
      <c r="F256"/>
      <c r="G256"/>
      <c r="H256"/>
      <c r="I256"/>
      <c r="J256"/>
      <c r="K256"/>
      <c r="L256"/>
      <c r="M256"/>
      <c r="N256"/>
      <c r="O256"/>
      <c r="P256"/>
      <c r="Q256"/>
      <c r="R256"/>
      <c r="S256"/>
      <c r="T256"/>
      <c r="U256"/>
      <c r="V256"/>
    </row>
    <row r="257" spans="2:22" ht="14.25" x14ac:dyDescent="0.45">
      <c r="B257"/>
      <c r="C257"/>
      <c r="D257"/>
      <c r="E257"/>
      <c r="F257"/>
      <c r="G257"/>
      <c r="H257"/>
      <c r="I257"/>
      <c r="J257"/>
      <c r="K257"/>
      <c r="L257"/>
      <c r="M257"/>
      <c r="N257"/>
      <c r="O257"/>
      <c r="P257"/>
      <c r="Q257"/>
      <c r="R257"/>
      <c r="S257"/>
      <c r="T257"/>
      <c r="U257"/>
      <c r="V257"/>
    </row>
    <row r="258" spans="2:22" ht="14.25" x14ac:dyDescent="0.45">
      <c r="B258"/>
      <c r="C258"/>
      <c r="D258"/>
      <c r="E258"/>
      <c r="F258"/>
      <c r="G258"/>
      <c r="H258"/>
      <c r="I258"/>
      <c r="J258"/>
      <c r="K258"/>
      <c r="L258"/>
      <c r="M258"/>
      <c r="N258"/>
      <c r="O258"/>
      <c r="P258"/>
      <c r="Q258"/>
      <c r="R258"/>
      <c r="S258"/>
      <c r="T258"/>
      <c r="U258"/>
      <c r="V258"/>
    </row>
    <row r="259" spans="2:22" ht="14.25" x14ac:dyDescent="0.45">
      <c r="B259"/>
      <c r="C259"/>
      <c r="D259"/>
      <c r="E259"/>
      <c r="F259"/>
      <c r="G259"/>
      <c r="H259"/>
      <c r="I259"/>
      <c r="J259"/>
      <c r="K259"/>
      <c r="L259"/>
      <c r="M259"/>
      <c r="N259"/>
      <c r="O259"/>
      <c r="P259"/>
      <c r="Q259"/>
      <c r="R259"/>
      <c r="S259"/>
      <c r="T259"/>
      <c r="U259"/>
      <c r="V259"/>
    </row>
    <row r="260" spans="2:22" ht="14.25" x14ac:dyDescent="0.45">
      <c r="B260"/>
      <c r="C260"/>
      <c r="D260"/>
      <c r="E260"/>
      <c r="F260"/>
      <c r="G260"/>
      <c r="H260"/>
      <c r="I260"/>
      <c r="J260"/>
      <c r="K260"/>
      <c r="L260"/>
      <c r="M260"/>
      <c r="N260"/>
      <c r="O260"/>
      <c r="P260"/>
      <c r="Q260"/>
      <c r="R260"/>
      <c r="S260"/>
      <c r="T260"/>
      <c r="U260"/>
      <c r="V260"/>
    </row>
    <row r="261" spans="2:22" ht="14.25" x14ac:dyDescent="0.45">
      <c r="B261"/>
      <c r="C261"/>
      <c r="D261"/>
      <c r="E261"/>
      <c r="F261"/>
      <c r="G261"/>
      <c r="H261"/>
      <c r="I261"/>
      <c r="J261"/>
      <c r="K261"/>
      <c r="L261"/>
      <c r="M261"/>
      <c r="N261"/>
      <c r="O261"/>
      <c r="P261"/>
      <c r="Q261"/>
      <c r="R261"/>
      <c r="S261"/>
      <c r="T261"/>
      <c r="U261"/>
      <c r="V261"/>
    </row>
    <row r="262" spans="2:22" ht="14.25" x14ac:dyDescent="0.45">
      <c r="B262"/>
      <c r="C262"/>
      <c r="D262"/>
      <c r="E262"/>
      <c r="F262"/>
      <c r="G262"/>
      <c r="H262"/>
      <c r="I262"/>
      <c r="J262"/>
      <c r="K262"/>
      <c r="L262"/>
      <c r="M262"/>
      <c r="N262"/>
      <c r="O262"/>
      <c r="P262"/>
      <c r="Q262"/>
      <c r="R262"/>
      <c r="S262"/>
      <c r="T262"/>
      <c r="U262"/>
      <c r="V262"/>
    </row>
    <row r="263" spans="2:22" ht="14.25" x14ac:dyDescent="0.45">
      <c r="B263"/>
      <c r="C263"/>
      <c r="D263"/>
      <c r="E263"/>
      <c r="F263"/>
      <c r="G263"/>
      <c r="H263"/>
      <c r="I263"/>
      <c r="J263"/>
      <c r="K263"/>
      <c r="L263"/>
      <c r="M263"/>
      <c r="N263"/>
      <c r="O263"/>
      <c r="P263"/>
      <c r="Q263"/>
      <c r="R263"/>
      <c r="S263"/>
      <c r="T263"/>
      <c r="U263"/>
      <c r="V263"/>
    </row>
    <row r="264" spans="2:22" ht="14.25" x14ac:dyDescent="0.45">
      <c r="B264"/>
      <c r="C264"/>
      <c r="D264"/>
      <c r="E264"/>
      <c r="F264"/>
      <c r="G264"/>
      <c r="H264"/>
      <c r="I264"/>
      <c r="J264"/>
      <c r="K264"/>
      <c r="L264"/>
      <c r="M264"/>
      <c r="N264"/>
      <c r="O264"/>
      <c r="P264"/>
      <c r="Q264"/>
      <c r="R264"/>
      <c r="S264"/>
      <c r="T264"/>
      <c r="U264"/>
      <c r="V264"/>
    </row>
    <row r="265" spans="2:22" ht="14.25" x14ac:dyDescent="0.45">
      <c r="B265"/>
      <c r="C265"/>
      <c r="D265"/>
      <c r="E265"/>
      <c r="F265"/>
      <c r="G265"/>
      <c r="H265"/>
      <c r="I265"/>
      <c r="J265"/>
      <c r="K265"/>
      <c r="L265"/>
      <c r="M265"/>
      <c r="N265"/>
      <c r="O265"/>
      <c r="P265"/>
      <c r="Q265"/>
      <c r="R265"/>
      <c r="S265"/>
      <c r="T265"/>
      <c r="U265"/>
      <c r="V265"/>
    </row>
    <row r="266" spans="2:22" ht="14.25" x14ac:dyDescent="0.45">
      <c r="B266"/>
      <c r="C266"/>
      <c r="D266"/>
      <c r="E266"/>
      <c r="F266"/>
      <c r="G266"/>
      <c r="H266"/>
      <c r="I266"/>
      <c r="J266"/>
      <c r="K266"/>
      <c r="L266"/>
      <c r="M266"/>
      <c r="N266"/>
      <c r="O266"/>
      <c r="P266"/>
      <c r="Q266"/>
      <c r="R266"/>
      <c r="S266"/>
      <c r="T266"/>
      <c r="U266"/>
      <c r="V266"/>
    </row>
    <row r="267" spans="2:22" ht="14.25" x14ac:dyDescent="0.45">
      <c r="B267"/>
      <c r="C267"/>
      <c r="D267"/>
      <c r="E267"/>
      <c r="F267"/>
      <c r="G267"/>
      <c r="H267"/>
      <c r="I267"/>
      <c r="J267"/>
      <c r="K267"/>
      <c r="L267"/>
      <c r="M267"/>
      <c r="N267"/>
      <c r="O267"/>
      <c r="P267"/>
      <c r="Q267"/>
      <c r="R267"/>
      <c r="S267"/>
      <c r="T267"/>
      <c r="U267"/>
      <c r="V267"/>
    </row>
    <row r="268" spans="2:22" ht="14.25" x14ac:dyDescent="0.45">
      <c r="B268"/>
      <c r="C268"/>
      <c r="D268"/>
      <c r="E268"/>
      <c r="F268"/>
      <c r="G268"/>
      <c r="H268"/>
      <c r="I268"/>
      <c r="J268"/>
      <c r="K268"/>
      <c r="L268"/>
      <c r="M268"/>
      <c r="N268"/>
      <c r="O268"/>
      <c r="P268"/>
      <c r="Q268"/>
      <c r="R268"/>
      <c r="S268"/>
      <c r="T268"/>
      <c r="U268"/>
      <c r="V268"/>
    </row>
    <row r="269" spans="2:22" ht="14.25" x14ac:dyDescent="0.45">
      <c r="B269"/>
      <c r="C269"/>
      <c r="D269"/>
      <c r="E269"/>
      <c r="F269"/>
      <c r="G269"/>
      <c r="H269"/>
      <c r="I269"/>
      <c r="J269"/>
      <c r="K269"/>
      <c r="L269"/>
      <c r="M269"/>
      <c r="N269"/>
      <c r="O269"/>
      <c r="P269"/>
      <c r="Q269"/>
      <c r="R269"/>
      <c r="S269"/>
      <c r="T269"/>
      <c r="U269"/>
      <c r="V269"/>
    </row>
    <row r="270" spans="2:22" ht="14.25" x14ac:dyDescent="0.45">
      <c r="B270"/>
      <c r="C270"/>
      <c r="D270"/>
      <c r="E270"/>
      <c r="F270"/>
      <c r="G270"/>
      <c r="H270"/>
      <c r="I270"/>
      <c r="J270"/>
      <c r="K270"/>
      <c r="L270"/>
      <c r="M270"/>
      <c r="N270"/>
      <c r="O270"/>
      <c r="P270"/>
      <c r="Q270"/>
      <c r="R270"/>
      <c r="S270"/>
      <c r="T270"/>
      <c r="U270"/>
      <c r="V270"/>
    </row>
    <row r="271" spans="2:22" ht="14.25" x14ac:dyDescent="0.45">
      <c r="B271"/>
      <c r="C271"/>
      <c r="D271"/>
      <c r="E271"/>
      <c r="F271"/>
      <c r="G271"/>
      <c r="H271"/>
      <c r="I271"/>
      <c r="J271"/>
      <c r="K271"/>
      <c r="L271"/>
      <c r="M271"/>
      <c r="N271"/>
      <c r="O271"/>
      <c r="P271"/>
      <c r="Q271"/>
      <c r="R271"/>
      <c r="S271"/>
      <c r="T271"/>
      <c r="U271"/>
      <c r="V271"/>
    </row>
    <row r="272" spans="2:22" ht="14.25" x14ac:dyDescent="0.45">
      <c r="B272"/>
      <c r="C272"/>
      <c r="D272"/>
      <c r="E272"/>
      <c r="F272"/>
      <c r="G272"/>
      <c r="H272"/>
      <c r="I272"/>
      <c r="J272"/>
      <c r="K272"/>
      <c r="L272"/>
      <c r="M272"/>
      <c r="N272"/>
      <c r="O272"/>
      <c r="P272"/>
      <c r="Q272"/>
      <c r="R272"/>
      <c r="S272"/>
      <c r="T272"/>
      <c r="U272"/>
      <c r="V272"/>
    </row>
    <row r="273" spans="2:22" ht="14.25" x14ac:dyDescent="0.45">
      <c r="B273"/>
      <c r="C273"/>
      <c r="D273"/>
      <c r="E273"/>
      <c r="F273"/>
      <c r="G273"/>
      <c r="H273"/>
      <c r="I273"/>
      <c r="J273"/>
      <c r="K273"/>
      <c r="L273"/>
      <c r="M273"/>
      <c r="N273"/>
      <c r="O273"/>
      <c r="P273"/>
      <c r="Q273"/>
      <c r="R273"/>
      <c r="S273"/>
      <c r="T273"/>
      <c r="U273"/>
      <c r="V273"/>
    </row>
    <row r="274" spans="2:22" ht="14.25" x14ac:dyDescent="0.45">
      <c r="B274"/>
      <c r="C274"/>
      <c r="D274"/>
      <c r="E274"/>
      <c r="F274"/>
      <c r="G274"/>
      <c r="H274"/>
      <c r="I274"/>
      <c r="J274"/>
      <c r="K274"/>
      <c r="L274"/>
      <c r="M274"/>
      <c r="N274"/>
      <c r="O274"/>
      <c r="P274"/>
      <c r="Q274"/>
      <c r="R274"/>
      <c r="S274"/>
      <c r="T274"/>
      <c r="U274"/>
      <c r="V274"/>
    </row>
    <row r="275" spans="2:22" ht="14.25" x14ac:dyDescent="0.45">
      <c r="B275"/>
      <c r="C275"/>
      <c r="D275"/>
      <c r="E275"/>
      <c r="F275"/>
      <c r="G275"/>
      <c r="H275"/>
      <c r="I275"/>
      <c r="J275"/>
      <c r="K275"/>
      <c r="L275"/>
      <c r="M275"/>
      <c r="N275"/>
      <c r="O275"/>
      <c r="P275"/>
      <c r="Q275"/>
      <c r="R275"/>
      <c r="S275"/>
      <c r="T275"/>
      <c r="U275"/>
      <c r="V275"/>
    </row>
    <row r="276" spans="2:22" ht="14.25" x14ac:dyDescent="0.45">
      <c r="B276"/>
      <c r="C276"/>
      <c r="D276"/>
      <c r="E276"/>
      <c r="F276"/>
      <c r="G276"/>
      <c r="H276"/>
      <c r="I276"/>
      <c r="J276"/>
      <c r="K276"/>
      <c r="L276"/>
      <c r="M276"/>
      <c r="N276"/>
      <c r="O276"/>
      <c r="P276"/>
      <c r="Q276"/>
      <c r="R276"/>
      <c r="S276"/>
      <c r="T276"/>
      <c r="U276"/>
      <c r="V276"/>
    </row>
    <row r="277" spans="2:22" ht="14.25" x14ac:dyDescent="0.45">
      <c r="B277"/>
      <c r="C277"/>
      <c r="D277"/>
      <c r="E277"/>
      <c r="F277"/>
      <c r="G277"/>
      <c r="H277"/>
      <c r="I277"/>
      <c r="J277"/>
      <c r="K277"/>
      <c r="L277"/>
      <c r="M277"/>
      <c r="N277"/>
      <c r="O277"/>
      <c r="P277"/>
      <c r="Q277"/>
      <c r="R277"/>
      <c r="S277"/>
      <c r="T277"/>
      <c r="U277"/>
      <c r="V277"/>
    </row>
    <row r="278" spans="2:22" ht="14.25" x14ac:dyDescent="0.45">
      <c r="B278"/>
      <c r="C278"/>
      <c r="D278"/>
      <c r="E278"/>
      <c r="F278"/>
      <c r="G278"/>
      <c r="H278"/>
      <c r="I278"/>
      <c r="J278"/>
      <c r="K278"/>
      <c r="L278"/>
      <c r="M278"/>
      <c r="N278"/>
      <c r="O278"/>
      <c r="P278"/>
      <c r="Q278"/>
      <c r="R278"/>
      <c r="S278"/>
      <c r="T278"/>
      <c r="U278"/>
      <c r="V278"/>
    </row>
    <row r="279" spans="2:22" ht="14.25" x14ac:dyDescent="0.45">
      <c r="B279"/>
      <c r="C279"/>
      <c r="D279"/>
      <c r="E279"/>
      <c r="F279"/>
      <c r="G279"/>
      <c r="H279"/>
      <c r="I279"/>
      <c r="J279"/>
      <c r="K279"/>
      <c r="L279"/>
      <c r="M279"/>
      <c r="N279"/>
      <c r="O279"/>
      <c r="P279"/>
      <c r="Q279"/>
      <c r="R279"/>
      <c r="S279"/>
      <c r="T279"/>
      <c r="U279"/>
      <c r="V279"/>
    </row>
    <row r="280" spans="2:22" ht="14.25" x14ac:dyDescent="0.45">
      <c r="B280"/>
      <c r="C280"/>
      <c r="D280"/>
      <c r="E280"/>
      <c r="F280"/>
      <c r="G280"/>
      <c r="H280"/>
      <c r="I280"/>
      <c r="J280"/>
      <c r="K280"/>
      <c r="L280"/>
      <c r="M280"/>
      <c r="N280"/>
      <c r="O280"/>
      <c r="P280"/>
      <c r="Q280"/>
      <c r="R280"/>
      <c r="S280"/>
      <c r="T280"/>
      <c r="U280"/>
      <c r="V280"/>
    </row>
    <row r="281" spans="2:22" ht="14.25" x14ac:dyDescent="0.45">
      <c r="B281"/>
      <c r="C281"/>
      <c r="D281"/>
      <c r="E281"/>
      <c r="F281"/>
      <c r="G281"/>
      <c r="H281"/>
      <c r="I281"/>
      <c r="J281"/>
      <c r="K281"/>
      <c r="L281"/>
      <c r="M281"/>
      <c r="N281"/>
      <c r="O281"/>
      <c r="P281"/>
      <c r="Q281"/>
      <c r="R281"/>
      <c r="S281"/>
      <c r="T281"/>
      <c r="U281"/>
      <c r="V281"/>
    </row>
    <row r="282" spans="2:22" ht="14.25" x14ac:dyDescent="0.45">
      <c r="B282"/>
      <c r="C282"/>
      <c r="D282"/>
      <c r="E282"/>
      <c r="F282"/>
      <c r="G282"/>
      <c r="H282"/>
      <c r="I282"/>
      <c r="J282"/>
      <c r="K282"/>
      <c r="L282"/>
      <c r="M282"/>
      <c r="N282"/>
      <c r="O282"/>
      <c r="P282"/>
      <c r="Q282"/>
      <c r="R282"/>
      <c r="S282"/>
      <c r="T282"/>
      <c r="U282"/>
      <c r="V282"/>
    </row>
    <row r="283" spans="2:22" ht="14.25" x14ac:dyDescent="0.45">
      <c r="B283"/>
      <c r="C283"/>
      <c r="D283"/>
      <c r="E283"/>
      <c r="F283"/>
      <c r="G283"/>
      <c r="H283"/>
      <c r="I283"/>
      <c r="J283"/>
      <c r="K283"/>
      <c r="L283"/>
      <c r="M283"/>
      <c r="N283"/>
      <c r="O283"/>
      <c r="P283"/>
      <c r="Q283"/>
      <c r="R283"/>
      <c r="S283"/>
      <c r="T283"/>
      <c r="U283"/>
      <c r="V283"/>
    </row>
    <row r="284" spans="2:22" ht="14.25" x14ac:dyDescent="0.45">
      <c r="B284"/>
      <c r="C284"/>
      <c r="D284"/>
      <c r="E284"/>
      <c r="F284"/>
      <c r="G284"/>
      <c r="H284"/>
      <c r="I284"/>
      <c r="J284"/>
      <c r="K284"/>
      <c r="L284"/>
      <c r="M284"/>
      <c r="N284"/>
      <c r="O284"/>
      <c r="P284"/>
      <c r="Q284"/>
      <c r="R284"/>
      <c r="S284"/>
      <c r="T284"/>
      <c r="U284"/>
      <c r="V284"/>
    </row>
    <row r="285" spans="2:22" ht="14.25" x14ac:dyDescent="0.45">
      <c r="B285"/>
      <c r="C285"/>
      <c r="D285"/>
      <c r="E285"/>
      <c r="F285"/>
      <c r="G285"/>
      <c r="H285"/>
      <c r="I285"/>
      <c r="J285"/>
      <c r="K285"/>
      <c r="L285"/>
      <c r="M285"/>
      <c r="N285"/>
      <c r="O285"/>
      <c r="P285"/>
      <c r="Q285"/>
      <c r="R285"/>
      <c r="S285"/>
      <c r="T285"/>
      <c r="U285"/>
      <c r="V285"/>
    </row>
    <row r="286" spans="2:22" ht="14.25" x14ac:dyDescent="0.45">
      <c r="B286"/>
      <c r="C286"/>
      <c r="D286"/>
      <c r="E286"/>
      <c r="F286"/>
      <c r="G286"/>
      <c r="H286"/>
      <c r="I286"/>
      <c r="J286"/>
      <c r="K286"/>
      <c r="L286"/>
      <c r="M286"/>
      <c r="N286"/>
      <c r="O286"/>
      <c r="P286"/>
      <c r="Q286"/>
      <c r="R286"/>
      <c r="S286"/>
      <c r="T286"/>
      <c r="U286"/>
      <c r="V286"/>
    </row>
    <row r="287" spans="2:22" ht="14.25" x14ac:dyDescent="0.45">
      <c r="B287"/>
      <c r="C287"/>
      <c r="D287"/>
      <c r="E287"/>
      <c r="F287"/>
      <c r="G287"/>
      <c r="H287"/>
      <c r="I287"/>
      <c r="J287"/>
      <c r="K287"/>
      <c r="L287"/>
      <c r="M287"/>
      <c r="N287"/>
      <c r="O287"/>
      <c r="P287"/>
      <c r="Q287"/>
      <c r="R287"/>
      <c r="S287"/>
      <c r="T287"/>
      <c r="U287"/>
      <c r="V287"/>
    </row>
    <row r="288" spans="2:22" ht="14.25" x14ac:dyDescent="0.45">
      <c r="B288"/>
      <c r="C288"/>
      <c r="D288"/>
      <c r="E288"/>
      <c r="F288"/>
      <c r="G288"/>
      <c r="H288"/>
      <c r="I288"/>
      <c r="J288"/>
      <c r="K288"/>
      <c r="L288"/>
      <c r="M288"/>
      <c r="N288"/>
      <c r="O288"/>
      <c r="P288"/>
      <c r="Q288"/>
      <c r="R288"/>
      <c r="S288"/>
      <c r="T288"/>
      <c r="U288"/>
      <c r="V288"/>
    </row>
    <row r="289" spans="2:22" ht="14.25" x14ac:dyDescent="0.45">
      <c r="B289"/>
      <c r="C289"/>
      <c r="D289"/>
      <c r="E289"/>
      <c r="F289"/>
      <c r="G289"/>
      <c r="H289"/>
      <c r="I289"/>
      <c r="J289"/>
      <c r="K289"/>
      <c r="L289"/>
      <c r="M289"/>
      <c r="N289"/>
      <c r="O289"/>
      <c r="P289"/>
      <c r="Q289"/>
      <c r="R289"/>
      <c r="S289"/>
      <c r="T289"/>
      <c r="U289"/>
      <c r="V289"/>
    </row>
    <row r="290" spans="2:22" ht="14.25" x14ac:dyDescent="0.45">
      <c r="B290"/>
      <c r="C290"/>
      <c r="D290"/>
      <c r="E290"/>
      <c r="F290"/>
      <c r="G290"/>
      <c r="H290"/>
      <c r="I290"/>
      <c r="J290"/>
      <c r="K290"/>
      <c r="L290"/>
      <c r="M290"/>
      <c r="N290"/>
      <c r="O290"/>
      <c r="P290"/>
      <c r="Q290"/>
      <c r="R290"/>
      <c r="S290"/>
      <c r="T290"/>
      <c r="U290"/>
      <c r="V290"/>
    </row>
    <row r="291" spans="2:22" ht="14.25" x14ac:dyDescent="0.45">
      <c r="B291"/>
      <c r="C291"/>
      <c r="D291"/>
      <c r="E291"/>
      <c r="F291"/>
      <c r="G291"/>
      <c r="H291"/>
      <c r="I291"/>
      <c r="J291"/>
      <c r="K291"/>
      <c r="L291"/>
      <c r="M291"/>
      <c r="N291"/>
      <c r="O291"/>
      <c r="P291"/>
      <c r="Q291"/>
      <c r="R291"/>
      <c r="S291"/>
      <c r="T291"/>
      <c r="U291"/>
      <c r="V291"/>
    </row>
    <row r="292" spans="2:22" ht="14.25" x14ac:dyDescent="0.45">
      <c r="B292"/>
      <c r="C292"/>
      <c r="D292"/>
      <c r="E292"/>
      <c r="F292"/>
      <c r="G292"/>
      <c r="H292"/>
      <c r="I292"/>
      <c r="J292"/>
      <c r="K292"/>
      <c r="L292"/>
      <c r="M292"/>
      <c r="N292"/>
      <c r="O292"/>
      <c r="P292"/>
      <c r="Q292"/>
      <c r="R292"/>
      <c r="S292"/>
      <c r="T292"/>
      <c r="U292"/>
      <c r="V292"/>
    </row>
    <row r="293" spans="2:22" ht="14.25" x14ac:dyDescent="0.45">
      <c r="B293"/>
      <c r="C293"/>
      <c r="D293"/>
      <c r="E293"/>
      <c r="F293"/>
      <c r="G293"/>
      <c r="H293"/>
      <c r="I293"/>
      <c r="J293"/>
      <c r="K293"/>
      <c r="L293"/>
      <c r="M293"/>
      <c r="N293"/>
      <c r="O293"/>
      <c r="P293"/>
      <c r="Q293"/>
      <c r="R293"/>
      <c r="S293"/>
      <c r="T293"/>
      <c r="U293"/>
      <c r="V293"/>
    </row>
    <row r="294" spans="2:22" ht="14.25" x14ac:dyDescent="0.45">
      <c r="B294"/>
      <c r="C294"/>
      <c r="D294"/>
      <c r="E294"/>
      <c r="F294"/>
      <c r="G294"/>
      <c r="H294"/>
      <c r="I294"/>
      <c r="J294"/>
      <c r="K294"/>
      <c r="L294"/>
      <c r="M294"/>
      <c r="N294"/>
      <c r="O294"/>
      <c r="P294"/>
      <c r="Q294"/>
      <c r="R294"/>
      <c r="S294"/>
      <c r="T294"/>
      <c r="U294"/>
      <c r="V294"/>
    </row>
    <row r="295" spans="2:22" ht="14.25" x14ac:dyDescent="0.45">
      <c r="B295"/>
      <c r="C295"/>
      <c r="D295"/>
      <c r="E295"/>
      <c r="F295"/>
      <c r="G295"/>
      <c r="H295"/>
      <c r="I295"/>
      <c r="J295"/>
      <c r="K295"/>
      <c r="L295"/>
      <c r="M295"/>
      <c r="N295"/>
      <c r="O295"/>
      <c r="P295"/>
      <c r="Q295"/>
      <c r="R295"/>
      <c r="S295"/>
      <c r="T295"/>
      <c r="U295"/>
      <c r="V295"/>
    </row>
    <row r="296" spans="2:22" ht="14.25" x14ac:dyDescent="0.45">
      <c r="B296"/>
      <c r="C296"/>
      <c r="D296"/>
      <c r="E296"/>
      <c r="F296"/>
      <c r="G296"/>
      <c r="H296"/>
      <c r="I296"/>
      <c r="J296"/>
      <c r="K296"/>
      <c r="L296"/>
      <c r="M296"/>
      <c r="N296"/>
      <c r="O296"/>
      <c r="P296"/>
      <c r="Q296"/>
      <c r="R296"/>
      <c r="S296"/>
      <c r="T296"/>
      <c r="U296"/>
      <c r="V296"/>
    </row>
    <row r="297" spans="2:22" ht="14.25" x14ac:dyDescent="0.45">
      <c r="B297"/>
      <c r="C297"/>
      <c r="D297"/>
      <c r="E297"/>
      <c r="F297"/>
      <c r="G297"/>
      <c r="H297"/>
      <c r="I297"/>
      <c r="J297"/>
      <c r="K297"/>
      <c r="L297"/>
      <c r="M297"/>
      <c r="N297"/>
      <c r="O297"/>
      <c r="P297"/>
      <c r="Q297"/>
      <c r="R297"/>
      <c r="S297"/>
      <c r="T297"/>
      <c r="U297"/>
      <c r="V297"/>
    </row>
    <row r="298" spans="2:22" ht="14.25" x14ac:dyDescent="0.45">
      <c r="B298"/>
      <c r="C298"/>
      <c r="D298"/>
      <c r="E298"/>
      <c r="F298"/>
      <c r="G298"/>
      <c r="H298"/>
      <c r="I298"/>
      <c r="J298"/>
      <c r="K298"/>
      <c r="L298"/>
      <c r="M298"/>
      <c r="N298"/>
      <c r="O298"/>
      <c r="P298"/>
      <c r="Q298"/>
      <c r="R298"/>
      <c r="S298"/>
      <c r="T298"/>
      <c r="U298"/>
      <c r="V298"/>
    </row>
    <row r="299" spans="2:22" ht="14.25" x14ac:dyDescent="0.45">
      <c r="B299"/>
      <c r="C299"/>
      <c r="D299"/>
      <c r="E299"/>
      <c r="F299"/>
      <c r="G299"/>
      <c r="H299"/>
      <c r="I299"/>
      <c r="J299"/>
      <c r="K299"/>
      <c r="L299"/>
      <c r="M299"/>
      <c r="N299"/>
      <c r="O299"/>
      <c r="P299"/>
      <c r="Q299"/>
      <c r="R299"/>
      <c r="S299"/>
      <c r="T299"/>
      <c r="U299"/>
      <c r="V299"/>
    </row>
    <row r="300" spans="2:22" ht="14.25" x14ac:dyDescent="0.45">
      <c r="B300"/>
      <c r="C300"/>
      <c r="D300"/>
      <c r="E300"/>
      <c r="F300"/>
      <c r="G300"/>
      <c r="H300"/>
      <c r="I300"/>
      <c r="J300"/>
      <c r="K300"/>
      <c r="L300"/>
      <c r="M300"/>
      <c r="N300"/>
      <c r="O300"/>
      <c r="P300"/>
      <c r="Q300"/>
      <c r="R300"/>
      <c r="S300"/>
      <c r="T300"/>
      <c r="U300"/>
      <c r="V300"/>
    </row>
    <row r="301" spans="2:22" ht="14.25" x14ac:dyDescent="0.45">
      <c r="B301"/>
      <c r="C301"/>
      <c r="D301"/>
      <c r="E301"/>
      <c r="F301"/>
      <c r="G301"/>
      <c r="H301"/>
      <c r="I301"/>
      <c r="J301"/>
      <c r="K301"/>
      <c r="L301"/>
      <c r="M301"/>
      <c r="N301"/>
      <c r="O301"/>
      <c r="P301"/>
      <c r="Q301"/>
      <c r="R301"/>
      <c r="S301"/>
      <c r="T301"/>
      <c r="U301"/>
      <c r="V301"/>
    </row>
    <row r="302" spans="2:22" ht="14.25" x14ac:dyDescent="0.45">
      <c r="B302"/>
      <c r="C302"/>
      <c r="D302"/>
      <c r="E302"/>
      <c r="F302"/>
      <c r="G302"/>
      <c r="H302"/>
      <c r="I302"/>
      <c r="J302"/>
      <c r="K302"/>
      <c r="L302"/>
      <c r="M302"/>
      <c r="N302"/>
      <c r="O302"/>
      <c r="P302"/>
      <c r="Q302"/>
      <c r="R302"/>
      <c r="S302"/>
      <c r="T302"/>
      <c r="U302"/>
      <c r="V302"/>
    </row>
    <row r="303" spans="2:22" ht="14.25" x14ac:dyDescent="0.45">
      <c r="B303"/>
      <c r="C303"/>
      <c r="D303"/>
      <c r="E303"/>
      <c r="F303"/>
      <c r="G303"/>
      <c r="H303"/>
      <c r="I303"/>
      <c r="J303"/>
      <c r="K303"/>
      <c r="L303"/>
      <c r="M303"/>
      <c r="N303"/>
      <c r="O303"/>
      <c r="P303"/>
      <c r="Q303"/>
      <c r="R303"/>
      <c r="S303"/>
      <c r="T303"/>
      <c r="U303"/>
      <c r="V303"/>
    </row>
    <row r="304" spans="2:22" ht="14.25" x14ac:dyDescent="0.45">
      <c r="B304"/>
      <c r="C304"/>
      <c r="D304"/>
      <c r="E304"/>
      <c r="F304"/>
      <c r="G304"/>
      <c r="H304"/>
      <c r="I304"/>
      <c r="J304"/>
      <c r="K304"/>
      <c r="L304"/>
      <c r="M304"/>
      <c r="N304"/>
      <c r="O304"/>
      <c r="P304"/>
      <c r="Q304"/>
      <c r="R304"/>
      <c r="S304"/>
      <c r="T304"/>
      <c r="U304"/>
      <c r="V304"/>
    </row>
    <row r="305" spans="2:22" ht="14.25" x14ac:dyDescent="0.45">
      <c r="B305"/>
      <c r="C305"/>
      <c r="D305"/>
      <c r="E305"/>
      <c r="F305"/>
      <c r="G305"/>
      <c r="H305"/>
      <c r="I305"/>
      <c r="J305"/>
      <c r="K305"/>
      <c r="L305"/>
      <c r="M305"/>
      <c r="N305"/>
      <c r="O305"/>
      <c r="P305"/>
      <c r="Q305"/>
      <c r="R305"/>
      <c r="S305"/>
      <c r="T305"/>
      <c r="U305"/>
      <c r="V305"/>
    </row>
    <row r="306" spans="2:22" ht="14.25" x14ac:dyDescent="0.45">
      <c r="B306"/>
      <c r="C306"/>
      <c r="D306"/>
      <c r="E306"/>
      <c r="F306"/>
      <c r="G306"/>
      <c r="H306"/>
      <c r="I306"/>
      <c r="J306"/>
      <c r="K306"/>
      <c r="L306"/>
      <c r="M306"/>
      <c r="N306"/>
      <c r="O306"/>
      <c r="P306"/>
      <c r="Q306"/>
      <c r="R306"/>
      <c r="S306"/>
      <c r="T306"/>
      <c r="U306"/>
      <c r="V306"/>
    </row>
    <row r="307" spans="2:22" ht="14.25" x14ac:dyDescent="0.45">
      <c r="B307"/>
      <c r="C307"/>
      <c r="D307"/>
      <c r="E307"/>
      <c r="F307"/>
      <c r="G307"/>
      <c r="H307"/>
      <c r="I307"/>
      <c r="J307"/>
      <c r="K307"/>
      <c r="L307"/>
      <c r="M307"/>
      <c r="N307"/>
      <c r="O307"/>
      <c r="P307"/>
      <c r="Q307"/>
      <c r="R307"/>
      <c r="S307"/>
      <c r="T307"/>
      <c r="U307"/>
      <c r="V307"/>
    </row>
    <row r="308" spans="2:22" ht="14.25" x14ac:dyDescent="0.45">
      <c r="B308"/>
      <c r="C308"/>
      <c r="D308"/>
      <c r="E308"/>
      <c r="F308"/>
      <c r="G308"/>
      <c r="H308"/>
      <c r="I308"/>
      <c r="J308"/>
      <c r="K308"/>
      <c r="L308"/>
      <c r="M308"/>
      <c r="N308"/>
      <c r="O308"/>
      <c r="P308"/>
      <c r="Q308"/>
      <c r="R308"/>
      <c r="S308"/>
      <c r="T308"/>
      <c r="U308"/>
      <c r="V308"/>
    </row>
    <row r="309" spans="2:22" ht="14.25" x14ac:dyDescent="0.45">
      <c r="B309"/>
      <c r="C309"/>
      <c r="D309"/>
      <c r="E309"/>
      <c r="F309"/>
      <c r="G309"/>
      <c r="H309"/>
      <c r="I309"/>
      <c r="J309"/>
      <c r="K309"/>
      <c r="L309"/>
      <c r="M309"/>
      <c r="N309"/>
      <c r="O309"/>
      <c r="P309"/>
      <c r="Q309"/>
      <c r="R309"/>
      <c r="S309"/>
      <c r="T309"/>
      <c r="U309"/>
      <c r="V309"/>
    </row>
    <row r="310" spans="2:22" ht="14.25" x14ac:dyDescent="0.45">
      <c r="B310"/>
      <c r="C310"/>
      <c r="D310"/>
      <c r="E310"/>
      <c r="F310"/>
      <c r="G310"/>
      <c r="H310"/>
      <c r="I310"/>
      <c r="J310"/>
      <c r="K310"/>
      <c r="L310"/>
      <c r="M310"/>
      <c r="N310"/>
      <c r="O310"/>
      <c r="P310"/>
      <c r="Q310"/>
      <c r="R310"/>
      <c r="S310"/>
      <c r="T310"/>
      <c r="U310"/>
      <c r="V310"/>
    </row>
    <row r="311" spans="2:22" ht="14.25" x14ac:dyDescent="0.45">
      <c r="B311"/>
      <c r="C311"/>
      <c r="D311"/>
      <c r="E311"/>
      <c r="F311"/>
      <c r="G311"/>
      <c r="H311"/>
      <c r="I311"/>
      <c r="J311"/>
      <c r="K311"/>
      <c r="L311"/>
      <c r="M311"/>
      <c r="N311"/>
      <c r="O311"/>
      <c r="P311"/>
      <c r="Q311"/>
      <c r="R311"/>
      <c r="S311"/>
      <c r="T311"/>
      <c r="U311"/>
      <c r="V311"/>
    </row>
    <row r="312" spans="2:22" ht="14.25" x14ac:dyDescent="0.45">
      <c r="B312"/>
      <c r="C312"/>
      <c r="D312"/>
      <c r="E312"/>
      <c r="F312"/>
      <c r="G312"/>
      <c r="H312"/>
      <c r="I312"/>
      <c r="J312"/>
      <c r="K312"/>
      <c r="L312"/>
      <c r="M312"/>
      <c r="N312"/>
      <c r="O312"/>
      <c r="P312"/>
      <c r="Q312"/>
      <c r="R312"/>
      <c r="S312"/>
      <c r="T312"/>
      <c r="U312"/>
      <c r="V312"/>
    </row>
    <row r="313" spans="2:22" ht="14.25" x14ac:dyDescent="0.45">
      <c r="B313"/>
      <c r="C313"/>
      <c r="D313"/>
      <c r="E313"/>
      <c r="F313"/>
      <c r="G313"/>
      <c r="H313"/>
      <c r="I313"/>
      <c r="J313"/>
      <c r="K313"/>
      <c r="L313"/>
      <c r="M313"/>
      <c r="N313"/>
      <c r="O313"/>
      <c r="P313"/>
      <c r="Q313"/>
      <c r="R313"/>
      <c r="S313"/>
      <c r="T313"/>
      <c r="U313"/>
      <c r="V313"/>
    </row>
    <row r="314" spans="2:22" ht="14.25" x14ac:dyDescent="0.45">
      <c r="B314"/>
      <c r="C314"/>
      <c r="D314"/>
      <c r="E314"/>
      <c r="F314"/>
      <c r="G314"/>
      <c r="H314"/>
      <c r="I314"/>
      <c r="J314"/>
      <c r="K314"/>
      <c r="L314"/>
      <c r="M314"/>
      <c r="N314"/>
      <c r="O314"/>
      <c r="P314"/>
      <c r="Q314"/>
      <c r="R314"/>
      <c r="S314"/>
      <c r="T314"/>
      <c r="U314"/>
      <c r="V314"/>
    </row>
    <row r="315" spans="2:22" ht="14.25" x14ac:dyDescent="0.45">
      <c r="B315"/>
      <c r="C315"/>
      <c r="D315"/>
      <c r="E315"/>
      <c r="F315"/>
      <c r="G315"/>
      <c r="H315"/>
      <c r="I315"/>
      <c r="J315"/>
      <c r="K315"/>
      <c r="L315"/>
      <c r="M315"/>
      <c r="N315"/>
      <c r="O315"/>
      <c r="P315"/>
      <c r="Q315"/>
      <c r="R315"/>
      <c r="S315"/>
      <c r="T315"/>
      <c r="U315"/>
      <c r="V315"/>
    </row>
    <row r="316" spans="2:22" ht="14.25" x14ac:dyDescent="0.45">
      <c r="B316"/>
      <c r="C316"/>
      <c r="D316"/>
      <c r="E316"/>
      <c r="F316"/>
      <c r="G316"/>
      <c r="H316"/>
      <c r="I316"/>
      <c r="J316"/>
      <c r="K316"/>
      <c r="L316"/>
      <c r="M316"/>
      <c r="N316"/>
      <c r="O316"/>
      <c r="P316"/>
      <c r="Q316"/>
      <c r="R316"/>
      <c r="S316"/>
      <c r="T316"/>
      <c r="U316"/>
      <c r="V316"/>
    </row>
    <row r="317" spans="2:22" ht="14.25" x14ac:dyDescent="0.45">
      <c r="B317"/>
      <c r="C317"/>
      <c r="D317"/>
      <c r="E317"/>
      <c r="F317"/>
      <c r="G317"/>
      <c r="H317"/>
      <c r="I317"/>
      <c r="J317"/>
      <c r="K317"/>
      <c r="L317"/>
      <c r="M317"/>
      <c r="N317"/>
      <c r="O317"/>
      <c r="P317"/>
      <c r="Q317"/>
      <c r="R317"/>
      <c r="S317"/>
      <c r="T317"/>
      <c r="U317"/>
      <c r="V317"/>
    </row>
    <row r="318" spans="2:22" ht="14.25" x14ac:dyDescent="0.45">
      <c r="B318"/>
      <c r="C318"/>
      <c r="D318"/>
      <c r="E318"/>
      <c r="F318"/>
      <c r="G318"/>
      <c r="H318"/>
      <c r="I318"/>
      <c r="J318"/>
      <c r="K318"/>
      <c r="L318"/>
      <c r="M318"/>
      <c r="N318"/>
      <c r="O318"/>
      <c r="P318"/>
      <c r="Q318"/>
      <c r="R318"/>
      <c r="S318"/>
      <c r="T318"/>
      <c r="U318"/>
      <c r="V318"/>
    </row>
    <row r="319" spans="2:22" ht="14.25" x14ac:dyDescent="0.45">
      <c r="B319"/>
      <c r="C319"/>
      <c r="D319"/>
      <c r="E319"/>
      <c r="F319"/>
      <c r="G319"/>
      <c r="H319"/>
      <c r="I319"/>
      <c r="J319"/>
      <c r="K319"/>
      <c r="L319"/>
      <c r="M319"/>
      <c r="N319"/>
      <c r="O319"/>
      <c r="P319"/>
      <c r="Q319"/>
      <c r="R319"/>
      <c r="S319"/>
      <c r="T319"/>
      <c r="U319"/>
      <c r="V319"/>
    </row>
    <row r="320" spans="2:22" ht="14.25" x14ac:dyDescent="0.45">
      <c r="B320"/>
      <c r="C320"/>
      <c r="D320"/>
      <c r="E320"/>
      <c r="F320"/>
      <c r="G320"/>
      <c r="H320"/>
      <c r="I320"/>
      <c r="J320"/>
      <c r="K320"/>
      <c r="L320"/>
      <c r="M320"/>
      <c r="N320"/>
      <c r="O320"/>
      <c r="P320"/>
      <c r="Q320"/>
      <c r="R320"/>
      <c r="S320"/>
      <c r="T320"/>
      <c r="U320"/>
      <c r="V320"/>
    </row>
    <row r="321" spans="2:22" ht="14.25" x14ac:dyDescent="0.45">
      <c r="B321"/>
      <c r="C321"/>
      <c r="D321"/>
      <c r="E321"/>
      <c r="F321"/>
      <c r="G321"/>
      <c r="H321"/>
      <c r="I321"/>
      <c r="J321"/>
      <c r="K321"/>
      <c r="L321"/>
      <c r="M321"/>
      <c r="N321"/>
      <c r="O321"/>
      <c r="P321"/>
      <c r="Q321"/>
      <c r="R321"/>
      <c r="S321"/>
      <c r="T321"/>
      <c r="U321"/>
      <c r="V321"/>
    </row>
    <row r="322" spans="2:22" ht="14.25" x14ac:dyDescent="0.45">
      <c r="B322"/>
      <c r="C322"/>
      <c r="D322"/>
      <c r="E322"/>
      <c r="F322"/>
      <c r="G322"/>
      <c r="H322"/>
      <c r="I322"/>
      <c r="J322"/>
      <c r="K322"/>
      <c r="L322"/>
      <c r="M322"/>
      <c r="N322"/>
      <c r="O322"/>
      <c r="P322"/>
      <c r="Q322"/>
      <c r="R322"/>
      <c r="S322"/>
      <c r="T322"/>
      <c r="U322"/>
      <c r="V322"/>
    </row>
    <row r="323" spans="2:22" ht="14.25" x14ac:dyDescent="0.45">
      <c r="B323"/>
      <c r="C323"/>
      <c r="D323"/>
      <c r="E323"/>
      <c r="F323"/>
      <c r="G323"/>
      <c r="H323"/>
      <c r="I323"/>
      <c r="J323"/>
      <c r="K323"/>
      <c r="L323"/>
      <c r="M323"/>
      <c r="N323"/>
      <c r="O323"/>
      <c r="P323"/>
      <c r="Q323"/>
      <c r="R323"/>
      <c r="S323"/>
      <c r="T323"/>
      <c r="U323"/>
      <c r="V323"/>
    </row>
    <row r="324" spans="2:22" ht="14.25" x14ac:dyDescent="0.45">
      <c r="B324"/>
      <c r="C324"/>
      <c r="D324"/>
      <c r="E324"/>
      <c r="F324"/>
      <c r="G324"/>
      <c r="H324"/>
      <c r="I324"/>
      <c r="J324"/>
      <c r="K324"/>
      <c r="L324"/>
      <c r="M324"/>
      <c r="N324"/>
      <c r="O324"/>
      <c r="P324"/>
      <c r="Q324"/>
      <c r="R324"/>
      <c r="S324"/>
      <c r="T324"/>
      <c r="U324"/>
      <c r="V324"/>
    </row>
    <row r="325" spans="2:22" ht="14.25" x14ac:dyDescent="0.45">
      <c r="B325"/>
      <c r="C325"/>
      <c r="D325"/>
      <c r="E325"/>
      <c r="F325"/>
      <c r="G325"/>
      <c r="H325"/>
      <c r="I325"/>
      <c r="J325"/>
      <c r="K325"/>
      <c r="L325"/>
      <c r="M325"/>
      <c r="N325"/>
      <c r="O325"/>
      <c r="P325"/>
      <c r="Q325"/>
      <c r="R325"/>
      <c r="S325"/>
      <c r="T325"/>
      <c r="U325"/>
      <c r="V325"/>
    </row>
    <row r="326" spans="2:22" ht="14.25" x14ac:dyDescent="0.45">
      <c r="B326"/>
      <c r="C326"/>
      <c r="D326"/>
      <c r="E326"/>
      <c r="F326"/>
      <c r="G326"/>
      <c r="H326"/>
      <c r="I326"/>
      <c r="J326"/>
      <c r="K326"/>
      <c r="L326"/>
      <c r="M326"/>
      <c r="N326"/>
      <c r="O326"/>
      <c r="P326"/>
      <c r="Q326"/>
      <c r="R326"/>
      <c r="S326"/>
      <c r="T326"/>
      <c r="U326"/>
      <c r="V326"/>
    </row>
    <row r="327" spans="2:22" ht="14.25" x14ac:dyDescent="0.45">
      <c r="B327"/>
      <c r="C327"/>
      <c r="D327"/>
      <c r="E327"/>
      <c r="F327"/>
      <c r="G327"/>
      <c r="H327"/>
      <c r="I327"/>
      <c r="J327"/>
      <c r="K327"/>
      <c r="L327"/>
      <c r="M327"/>
      <c r="N327"/>
      <c r="O327"/>
      <c r="P327"/>
      <c r="Q327"/>
      <c r="R327"/>
      <c r="S327"/>
      <c r="T327"/>
      <c r="U327"/>
      <c r="V327"/>
    </row>
    <row r="328" spans="2:22" ht="14.25" x14ac:dyDescent="0.45">
      <c r="B328"/>
      <c r="C328"/>
      <c r="D328"/>
      <c r="E328"/>
      <c r="F328"/>
      <c r="G328"/>
      <c r="H328"/>
      <c r="I328"/>
      <c r="J328"/>
      <c r="K328"/>
      <c r="L328"/>
      <c r="M328"/>
      <c r="N328"/>
      <c r="O328"/>
      <c r="P328"/>
      <c r="Q328"/>
      <c r="R328"/>
      <c r="S328"/>
      <c r="T328"/>
      <c r="U328"/>
      <c r="V328"/>
    </row>
    <row r="329" spans="2:22" ht="14.25" x14ac:dyDescent="0.45">
      <c r="B329"/>
      <c r="C329"/>
      <c r="D329"/>
      <c r="E329"/>
      <c r="F329"/>
      <c r="G329"/>
      <c r="H329"/>
      <c r="I329"/>
      <c r="J329"/>
      <c r="K329"/>
      <c r="L329"/>
      <c r="M329"/>
      <c r="N329"/>
      <c r="O329"/>
      <c r="P329"/>
      <c r="Q329"/>
      <c r="R329"/>
      <c r="S329"/>
      <c r="T329"/>
      <c r="U329"/>
      <c r="V329"/>
    </row>
    <row r="330" spans="2:22" ht="14.25" x14ac:dyDescent="0.45">
      <c r="B330"/>
      <c r="C330"/>
      <c r="D330"/>
      <c r="E330"/>
      <c r="F330"/>
      <c r="G330"/>
      <c r="H330"/>
      <c r="I330"/>
      <c r="J330"/>
      <c r="K330"/>
      <c r="L330"/>
      <c r="M330"/>
      <c r="N330"/>
      <c r="O330"/>
      <c r="P330"/>
      <c r="Q330"/>
      <c r="R330"/>
      <c r="S330"/>
      <c r="T330"/>
      <c r="U330"/>
      <c r="V330"/>
    </row>
    <row r="331" spans="2:22" ht="14.25" x14ac:dyDescent="0.45">
      <c r="B331"/>
      <c r="C331"/>
      <c r="D331"/>
      <c r="E331"/>
      <c r="F331"/>
      <c r="G331"/>
      <c r="H331"/>
      <c r="I331"/>
      <c r="J331"/>
      <c r="K331"/>
      <c r="L331"/>
      <c r="M331"/>
      <c r="N331"/>
      <c r="O331"/>
      <c r="P331"/>
      <c r="Q331"/>
      <c r="R331"/>
      <c r="S331"/>
      <c r="T331"/>
      <c r="U331"/>
      <c r="V331"/>
    </row>
    <row r="332" spans="2:22" ht="14.25" x14ac:dyDescent="0.45">
      <c r="B332"/>
      <c r="C332"/>
      <c r="D332"/>
      <c r="E332"/>
      <c r="F332"/>
      <c r="G332"/>
      <c r="H332"/>
      <c r="I332"/>
      <c r="J332"/>
      <c r="K332"/>
      <c r="L332"/>
      <c r="M332"/>
      <c r="N332"/>
      <c r="O332"/>
      <c r="P332"/>
      <c r="Q332"/>
      <c r="R332"/>
      <c r="S332"/>
      <c r="T332"/>
      <c r="U332"/>
      <c r="V332"/>
    </row>
    <row r="333" spans="2:22" ht="14.25" x14ac:dyDescent="0.45">
      <c r="B333"/>
      <c r="C333"/>
      <c r="D333"/>
      <c r="E333"/>
      <c r="F333"/>
      <c r="G333"/>
      <c r="H333"/>
      <c r="I333"/>
      <c r="J333"/>
      <c r="K333"/>
      <c r="L333"/>
      <c r="M333"/>
      <c r="N333"/>
      <c r="O333"/>
      <c r="P333"/>
      <c r="Q333"/>
      <c r="R333"/>
      <c r="S333"/>
      <c r="T333"/>
      <c r="U333"/>
      <c r="V333"/>
    </row>
    <row r="334" spans="2:22" ht="14.25" x14ac:dyDescent="0.45">
      <c r="B334"/>
      <c r="C334"/>
      <c r="D334"/>
      <c r="E334"/>
      <c r="F334"/>
      <c r="G334"/>
      <c r="H334"/>
      <c r="I334"/>
      <c r="J334"/>
      <c r="K334"/>
      <c r="L334"/>
      <c r="M334"/>
      <c r="N334"/>
      <c r="O334"/>
      <c r="P334"/>
      <c r="Q334"/>
      <c r="R334"/>
      <c r="S334"/>
      <c r="T334"/>
      <c r="U334"/>
      <c r="V334"/>
    </row>
    <row r="335" spans="2:22" ht="14.25" x14ac:dyDescent="0.45">
      <c r="B335"/>
      <c r="C335"/>
      <c r="D335"/>
      <c r="E335"/>
      <c r="F335"/>
      <c r="G335"/>
      <c r="H335"/>
      <c r="I335"/>
      <c r="J335"/>
      <c r="K335"/>
      <c r="L335"/>
      <c r="M335"/>
      <c r="N335"/>
      <c r="O335"/>
      <c r="P335"/>
      <c r="Q335"/>
      <c r="R335"/>
      <c r="S335"/>
      <c r="T335"/>
      <c r="U335"/>
      <c r="V335"/>
    </row>
    <row r="336" spans="2:22" ht="14.25" x14ac:dyDescent="0.45">
      <c r="B336"/>
      <c r="C336"/>
      <c r="D336"/>
      <c r="E336"/>
      <c r="F336"/>
      <c r="G336"/>
      <c r="H336"/>
      <c r="I336"/>
      <c r="J336"/>
      <c r="K336"/>
      <c r="L336"/>
      <c r="M336"/>
      <c r="N336"/>
      <c r="O336"/>
      <c r="P336"/>
      <c r="Q336"/>
      <c r="R336"/>
      <c r="S336"/>
      <c r="T336"/>
      <c r="U336"/>
      <c r="V336"/>
    </row>
    <row r="337" spans="2:22" ht="14.25" x14ac:dyDescent="0.45">
      <c r="B337"/>
      <c r="C337"/>
      <c r="D337"/>
      <c r="E337"/>
      <c r="F337"/>
      <c r="G337"/>
      <c r="H337"/>
      <c r="I337"/>
      <c r="J337"/>
      <c r="K337"/>
      <c r="L337"/>
      <c r="M337"/>
      <c r="N337"/>
      <c r="O337"/>
      <c r="P337"/>
      <c r="Q337"/>
      <c r="R337"/>
      <c r="S337"/>
      <c r="T337"/>
      <c r="U337"/>
      <c r="V337"/>
    </row>
    <row r="338" spans="2:22" ht="14.25" x14ac:dyDescent="0.45">
      <c r="B338"/>
      <c r="C338"/>
      <c r="D338"/>
      <c r="E338"/>
      <c r="F338"/>
      <c r="G338"/>
      <c r="H338"/>
      <c r="I338"/>
      <c r="J338"/>
      <c r="K338"/>
      <c r="L338"/>
      <c r="M338"/>
      <c r="N338"/>
      <c r="O338"/>
      <c r="P338"/>
      <c r="Q338"/>
      <c r="R338"/>
      <c r="S338"/>
      <c r="T338"/>
      <c r="U338"/>
      <c r="V338"/>
    </row>
    <row r="339" spans="2:22" ht="14.25" x14ac:dyDescent="0.45">
      <c r="B339"/>
      <c r="C339"/>
      <c r="D339"/>
      <c r="E339"/>
      <c r="F339"/>
      <c r="G339"/>
      <c r="H339"/>
      <c r="I339"/>
      <c r="J339"/>
      <c r="K339"/>
      <c r="L339"/>
      <c r="M339"/>
      <c r="N339"/>
      <c r="O339"/>
      <c r="P339"/>
      <c r="Q339"/>
      <c r="R339"/>
      <c r="S339"/>
      <c r="T339"/>
      <c r="U339"/>
      <c r="V339"/>
    </row>
    <row r="340" spans="2:22" ht="14.25" x14ac:dyDescent="0.45">
      <c r="B340"/>
      <c r="C340"/>
      <c r="D340"/>
      <c r="E340"/>
      <c r="F340"/>
      <c r="G340"/>
      <c r="H340"/>
      <c r="I340"/>
      <c r="J340"/>
      <c r="K340"/>
      <c r="L340"/>
      <c r="M340"/>
      <c r="N340"/>
      <c r="O340"/>
      <c r="P340"/>
      <c r="Q340"/>
      <c r="R340"/>
      <c r="S340"/>
      <c r="T340"/>
      <c r="U340"/>
      <c r="V340"/>
    </row>
    <row r="341" spans="2:22" ht="14.25" x14ac:dyDescent="0.45">
      <c r="B341"/>
      <c r="C341"/>
      <c r="D341"/>
      <c r="E341"/>
      <c r="F341"/>
      <c r="G341"/>
      <c r="H341"/>
      <c r="I341"/>
      <c r="J341"/>
      <c r="K341"/>
      <c r="L341"/>
      <c r="M341"/>
      <c r="N341"/>
      <c r="O341"/>
      <c r="P341"/>
      <c r="Q341"/>
      <c r="R341"/>
      <c r="S341"/>
      <c r="T341"/>
      <c r="U341"/>
      <c r="V341"/>
    </row>
    <row r="342" spans="2:22" ht="14.25" x14ac:dyDescent="0.45">
      <c r="B342"/>
      <c r="C342"/>
      <c r="D342"/>
      <c r="E342"/>
      <c r="F342"/>
      <c r="G342"/>
      <c r="H342"/>
      <c r="I342"/>
      <c r="J342"/>
      <c r="K342"/>
      <c r="L342"/>
      <c r="M342"/>
      <c r="N342"/>
      <c r="O342"/>
      <c r="P342"/>
      <c r="Q342"/>
      <c r="R342"/>
      <c r="S342"/>
      <c r="T342"/>
      <c r="U342"/>
      <c r="V342"/>
    </row>
    <row r="343" spans="2:22" ht="14.25" x14ac:dyDescent="0.45">
      <c r="B343"/>
      <c r="C343"/>
      <c r="D343"/>
      <c r="E343"/>
      <c r="F343"/>
      <c r="G343"/>
      <c r="H343"/>
      <c r="I343"/>
      <c r="J343"/>
      <c r="K343"/>
      <c r="L343"/>
      <c r="M343"/>
      <c r="N343"/>
      <c r="O343"/>
      <c r="P343"/>
      <c r="Q343"/>
      <c r="R343"/>
      <c r="S343"/>
      <c r="T343"/>
      <c r="U343"/>
      <c r="V343"/>
    </row>
    <row r="344" spans="2:22" ht="14.25" x14ac:dyDescent="0.45">
      <c r="B344"/>
      <c r="C344"/>
      <c r="D344"/>
      <c r="E344"/>
      <c r="F344"/>
      <c r="G344"/>
      <c r="H344"/>
      <c r="I344"/>
      <c r="J344"/>
      <c r="K344"/>
      <c r="L344"/>
      <c r="M344"/>
      <c r="N344"/>
      <c r="O344"/>
      <c r="P344"/>
      <c r="Q344"/>
      <c r="R344"/>
      <c r="S344"/>
      <c r="T344"/>
      <c r="U344"/>
      <c r="V344"/>
    </row>
    <row r="345" spans="2:22" ht="14.25" x14ac:dyDescent="0.45">
      <c r="B345"/>
      <c r="C345"/>
      <c r="D345"/>
      <c r="E345"/>
      <c r="F345"/>
      <c r="G345"/>
      <c r="H345"/>
      <c r="I345"/>
      <c r="J345"/>
      <c r="K345"/>
      <c r="L345"/>
      <c r="M345"/>
      <c r="N345"/>
      <c r="O345"/>
      <c r="P345"/>
      <c r="Q345"/>
      <c r="R345"/>
      <c r="S345"/>
      <c r="T345"/>
      <c r="U345"/>
      <c r="V345"/>
    </row>
    <row r="346" spans="2:22" ht="14.25" x14ac:dyDescent="0.45">
      <c r="B346"/>
      <c r="C346"/>
      <c r="D346"/>
      <c r="E346"/>
      <c r="F346"/>
      <c r="G346"/>
      <c r="H346"/>
      <c r="I346"/>
      <c r="J346"/>
      <c r="K346"/>
      <c r="L346"/>
      <c r="M346"/>
      <c r="N346"/>
      <c r="O346"/>
      <c r="P346"/>
      <c r="Q346"/>
      <c r="R346"/>
      <c r="S346"/>
      <c r="T346"/>
      <c r="U346"/>
      <c r="V346"/>
    </row>
    <row r="347" spans="2:22" ht="14.25" x14ac:dyDescent="0.45">
      <c r="B347"/>
      <c r="C347"/>
      <c r="D347"/>
      <c r="E347"/>
      <c r="F347"/>
      <c r="G347"/>
      <c r="H347"/>
      <c r="I347"/>
      <c r="J347"/>
      <c r="K347"/>
      <c r="L347"/>
      <c r="M347"/>
      <c r="N347"/>
      <c r="O347"/>
      <c r="P347"/>
      <c r="Q347"/>
      <c r="R347"/>
      <c r="S347"/>
      <c r="T347"/>
      <c r="U347"/>
      <c r="V347"/>
    </row>
    <row r="348" spans="2:22" ht="14.25" x14ac:dyDescent="0.45">
      <c r="B348"/>
      <c r="C348"/>
      <c r="D348"/>
      <c r="E348"/>
      <c r="F348"/>
      <c r="G348"/>
      <c r="H348"/>
      <c r="I348"/>
      <c r="J348"/>
      <c r="K348"/>
      <c r="L348"/>
      <c r="M348"/>
      <c r="N348"/>
      <c r="O348"/>
      <c r="P348"/>
      <c r="Q348"/>
      <c r="R348"/>
      <c r="S348"/>
      <c r="T348"/>
      <c r="U348"/>
      <c r="V348"/>
    </row>
    <row r="349" spans="2:22" ht="14.25" x14ac:dyDescent="0.45">
      <c r="B349"/>
      <c r="C349"/>
      <c r="D349"/>
      <c r="E349"/>
      <c r="F349"/>
      <c r="G349"/>
      <c r="H349"/>
      <c r="I349"/>
      <c r="J349"/>
      <c r="K349"/>
      <c r="L349"/>
      <c r="M349"/>
      <c r="N349"/>
      <c r="O349"/>
      <c r="P349"/>
      <c r="Q349"/>
      <c r="R349"/>
      <c r="S349"/>
      <c r="T349"/>
      <c r="U349"/>
      <c r="V349"/>
    </row>
    <row r="350" spans="2:22" ht="14.25" x14ac:dyDescent="0.45">
      <c r="B350"/>
      <c r="C350"/>
      <c r="D350"/>
      <c r="E350"/>
      <c r="F350"/>
      <c r="G350"/>
      <c r="H350"/>
      <c r="I350"/>
      <c r="J350"/>
      <c r="K350"/>
      <c r="L350"/>
      <c r="M350"/>
      <c r="N350"/>
      <c r="O350"/>
      <c r="P350"/>
      <c r="Q350"/>
      <c r="R350"/>
      <c r="S350"/>
      <c r="T350"/>
      <c r="U350"/>
      <c r="V350"/>
    </row>
    <row r="351" spans="2:22" ht="14.25" x14ac:dyDescent="0.45">
      <c r="B351"/>
      <c r="C351"/>
      <c r="D351"/>
      <c r="E351"/>
      <c r="F351"/>
      <c r="G351"/>
      <c r="H351"/>
      <c r="I351"/>
      <c r="J351"/>
      <c r="K351"/>
      <c r="L351"/>
      <c r="M351"/>
      <c r="N351"/>
      <c r="O351"/>
      <c r="P351"/>
      <c r="Q351"/>
      <c r="R351"/>
      <c r="S351"/>
      <c r="T351"/>
      <c r="U351"/>
      <c r="V351"/>
    </row>
    <row r="352" spans="2:22" ht="14.25" x14ac:dyDescent="0.45">
      <c r="B352"/>
      <c r="C352"/>
      <c r="D352"/>
      <c r="E352"/>
      <c r="F352"/>
      <c r="G352"/>
      <c r="H352"/>
      <c r="I352"/>
      <c r="J352"/>
      <c r="K352"/>
      <c r="L352"/>
      <c r="M352"/>
      <c r="N352"/>
      <c r="O352"/>
      <c r="P352"/>
      <c r="Q352"/>
      <c r="R352"/>
      <c r="S352"/>
      <c r="T352"/>
      <c r="U352"/>
      <c r="V35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B00F3-F7AC-442C-A123-1C2EDD626FA0}">
  <sheetPr>
    <tabColor rgb="FF92D050"/>
  </sheetPr>
  <dimension ref="B1:AK4126"/>
  <sheetViews>
    <sheetView zoomScale="80" zoomScaleNormal="80" workbookViewId="0">
      <pane ySplit="2" topLeftCell="A3" activePane="bottomLeft" state="frozen"/>
      <selection activeCell="A4" sqref="A4"/>
      <selection pane="bottomLeft" activeCell="B2" sqref="B2"/>
    </sheetView>
  </sheetViews>
  <sheetFormatPr defaultColWidth="8.86328125" defaultRowHeight="12.75" x14ac:dyDescent="0.35"/>
  <cols>
    <col min="1" max="1" width="8.86328125" style="2"/>
    <col min="2" max="2" width="11" style="2" bestFit="1" customWidth="1"/>
    <col min="3" max="7" width="8.86328125" style="2"/>
    <col min="8" max="8" width="11" style="2" bestFit="1" customWidth="1"/>
    <col min="9" max="9" width="9.86328125" style="2" bestFit="1" customWidth="1"/>
    <col min="10" max="10" width="8.86328125" style="2"/>
    <col min="11" max="12" width="9" style="2" bestFit="1" customWidth="1"/>
    <col min="13" max="13" width="8.86328125" style="2"/>
    <col min="14" max="27" width="9" style="2" bestFit="1" customWidth="1"/>
    <col min="28" max="28" width="8.86328125" style="2"/>
    <col min="29" max="29" width="14.86328125" style="2" bestFit="1" customWidth="1"/>
    <col min="30" max="30" width="8.86328125" style="2"/>
    <col min="31" max="31" width="66.59765625" style="2" bestFit="1" customWidth="1"/>
    <col min="32" max="32" width="13.59765625" style="2" bestFit="1" customWidth="1"/>
    <col min="33" max="35" width="8.86328125" style="2"/>
    <col min="36" max="36" width="13" style="2" bestFit="1" customWidth="1"/>
    <col min="37" max="16384" width="8.86328125" style="2"/>
  </cols>
  <sheetData>
    <row r="1" spans="2:36" ht="14.25" x14ac:dyDescent="0.45">
      <c r="B1" s="3" t="s">
        <v>4129</v>
      </c>
      <c r="AB1"/>
    </row>
    <row r="2" spans="2:36" ht="14.25" x14ac:dyDescent="0.45">
      <c r="B2" t="s">
        <v>354</v>
      </c>
      <c r="C2" t="s">
        <v>355</v>
      </c>
      <c r="D2" t="s">
        <v>356</v>
      </c>
      <c r="E2" t="s">
        <v>357</v>
      </c>
      <c r="F2" t="s">
        <v>358</v>
      </c>
      <c r="G2" t="s">
        <v>359</v>
      </c>
      <c r="H2" t="s">
        <v>360</v>
      </c>
      <c r="I2" t="s">
        <v>361</v>
      </c>
      <c r="J2" t="s">
        <v>362</v>
      </c>
      <c r="K2" t="s">
        <v>363</v>
      </c>
      <c r="L2" t="s">
        <v>364</v>
      </c>
      <c r="M2" t="s">
        <v>365</v>
      </c>
      <c r="N2" t="s">
        <v>366</v>
      </c>
      <c r="O2" t="s">
        <v>367</v>
      </c>
      <c r="P2" t="s">
        <v>368</v>
      </c>
      <c r="Q2" t="s">
        <v>369</v>
      </c>
      <c r="R2" t="s">
        <v>370</v>
      </c>
      <c r="S2" t="s">
        <v>371</v>
      </c>
      <c r="T2" t="s">
        <v>372</v>
      </c>
      <c r="U2" t="s">
        <v>373</v>
      </c>
      <c r="V2" t="s">
        <v>374</v>
      </c>
      <c r="W2" t="s">
        <v>375</v>
      </c>
      <c r="X2" t="s">
        <v>376</v>
      </c>
      <c r="Y2" t="s">
        <v>377</v>
      </c>
      <c r="Z2" t="s">
        <v>378</v>
      </c>
      <c r="AA2" t="s">
        <v>379</v>
      </c>
      <c r="AB2" t="s">
        <v>380</v>
      </c>
      <c r="AC2" s="7" t="s">
        <v>381</v>
      </c>
    </row>
    <row r="3" spans="2:36" ht="14.25" x14ac:dyDescent="0.45">
      <c r="B3" t="s">
        <v>382</v>
      </c>
      <c r="C3" t="s">
        <v>383</v>
      </c>
      <c r="D3" t="s">
        <v>384</v>
      </c>
      <c r="E3" t="s">
        <v>385</v>
      </c>
      <c r="F3" t="s">
        <v>386</v>
      </c>
      <c r="G3" t="s">
        <v>387</v>
      </c>
      <c r="H3" t="s">
        <v>3842</v>
      </c>
      <c r="I3" t="s">
        <v>3902</v>
      </c>
      <c r="J3" t="s">
        <v>388</v>
      </c>
      <c r="K3">
        <v>3000</v>
      </c>
      <c r="L3" t="s">
        <v>3902</v>
      </c>
      <c r="M3" t="s">
        <v>389</v>
      </c>
      <c r="N3">
        <v>0</v>
      </c>
      <c r="O3">
        <v>0</v>
      </c>
      <c r="P3">
        <v>0</v>
      </c>
      <c r="Q3">
        <v>0</v>
      </c>
      <c r="R3">
        <v>0</v>
      </c>
      <c r="S3">
        <v>0</v>
      </c>
      <c r="T3">
        <v>0</v>
      </c>
      <c r="U3">
        <v>0</v>
      </c>
      <c r="V3">
        <v>0</v>
      </c>
      <c r="W3">
        <v>0</v>
      </c>
      <c r="X3">
        <v>0</v>
      </c>
      <c r="Y3">
        <v>0</v>
      </c>
      <c r="Z3">
        <v>0</v>
      </c>
      <c r="AA3">
        <v>0</v>
      </c>
      <c r="AB3">
        <v>0</v>
      </c>
      <c r="AC3" s="9" t="str">
        <f>VLOOKUP(C3,$AE$3:$AF$490,2,FALSE)</f>
        <v>B07TLYBGV7</v>
      </c>
      <c r="AE3" s="10" t="s">
        <v>390</v>
      </c>
      <c r="AF3" s="10" t="s">
        <v>58</v>
      </c>
    </row>
    <row r="4" spans="2:36" ht="14.25" x14ac:dyDescent="0.45">
      <c r="B4" t="s">
        <v>382</v>
      </c>
      <c r="C4" t="s">
        <v>391</v>
      </c>
      <c r="D4" t="s">
        <v>384</v>
      </c>
      <c r="E4" t="s">
        <v>385</v>
      </c>
      <c r="F4" t="s">
        <v>386</v>
      </c>
      <c r="G4" t="s">
        <v>387</v>
      </c>
      <c r="H4" t="s">
        <v>3842</v>
      </c>
      <c r="I4" t="s">
        <v>3902</v>
      </c>
      <c r="J4" t="s">
        <v>392</v>
      </c>
      <c r="K4">
        <v>3000</v>
      </c>
      <c r="L4" t="s">
        <v>3902</v>
      </c>
      <c r="M4" t="s">
        <v>389</v>
      </c>
      <c r="N4">
        <v>0</v>
      </c>
      <c r="O4">
        <v>0</v>
      </c>
      <c r="P4">
        <v>0</v>
      </c>
      <c r="Q4">
        <v>0</v>
      </c>
      <c r="R4">
        <v>0</v>
      </c>
      <c r="S4">
        <v>0</v>
      </c>
      <c r="T4">
        <v>0</v>
      </c>
      <c r="U4">
        <v>0</v>
      </c>
      <c r="V4">
        <v>0</v>
      </c>
      <c r="W4">
        <v>0</v>
      </c>
      <c r="X4">
        <v>0</v>
      </c>
      <c r="Y4">
        <v>0</v>
      </c>
      <c r="Z4">
        <v>0</v>
      </c>
      <c r="AA4">
        <v>0</v>
      </c>
      <c r="AB4">
        <v>0</v>
      </c>
      <c r="AC4" s="9" t="str">
        <f t="shared" ref="AC4:AC67" si="0">VLOOKUP(C4,$AE$3:$AF$490,2,FALSE)</f>
        <v>B07SFXXJKL</v>
      </c>
      <c r="AE4" s="10" t="s">
        <v>393</v>
      </c>
      <c r="AF4" s="10" t="s">
        <v>58</v>
      </c>
    </row>
    <row r="5" spans="2:36" ht="14.25" x14ac:dyDescent="0.45">
      <c r="B5" t="s">
        <v>382</v>
      </c>
      <c r="C5" t="s">
        <v>394</v>
      </c>
      <c r="D5" t="s">
        <v>384</v>
      </c>
      <c r="E5" t="s">
        <v>385</v>
      </c>
      <c r="F5" t="s">
        <v>386</v>
      </c>
      <c r="G5" t="s">
        <v>387</v>
      </c>
      <c r="H5" t="s">
        <v>3842</v>
      </c>
      <c r="I5" t="s">
        <v>3902</v>
      </c>
      <c r="J5" t="s">
        <v>395</v>
      </c>
      <c r="K5">
        <v>3000</v>
      </c>
      <c r="L5" t="s">
        <v>3902</v>
      </c>
      <c r="M5" t="s">
        <v>389</v>
      </c>
      <c r="N5">
        <v>0</v>
      </c>
      <c r="O5">
        <v>0</v>
      </c>
      <c r="P5">
        <v>0</v>
      </c>
      <c r="Q5">
        <v>0</v>
      </c>
      <c r="R5">
        <v>0</v>
      </c>
      <c r="S5">
        <v>0</v>
      </c>
      <c r="T5">
        <v>0</v>
      </c>
      <c r="U5">
        <v>0</v>
      </c>
      <c r="V5">
        <v>0</v>
      </c>
      <c r="W5">
        <v>0</v>
      </c>
      <c r="X5">
        <v>0</v>
      </c>
      <c r="Y5">
        <v>0</v>
      </c>
      <c r="Z5">
        <v>0</v>
      </c>
      <c r="AA5">
        <v>0</v>
      </c>
      <c r="AB5">
        <v>0</v>
      </c>
      <c r="AC5" s="9" t="str">
        <f t="shared" si="0"/>
        <v>B07NLD3D9H</v>
      </c>
      <c r="AE5" s="10" t="s">
        <v>396</v>
      </c>
      <c r="AF5" s="10" t="s">
        <v>58</v>
      </c>
      <c r="AI5"/>
      <c r="AJ5"/>
    </row>
    <row r="6" spans="2:36" ht="14.25" x14ac:dyDescent="0.45">
      <c r="B6" t="s">
        <v>382</v>
      </c>
      <c r="C6" t="s">
        <v>397</v>
      </c>
      <c r="D6" t="s">
        <v>384</v>
      </c>
      <c r="E6" t="s">
        <v>385</v>
      </c>
      <c r="F6" t="s">
        <v>386</v>
      </c>
      <c r="G6" t="s">
        <v>387</v>
      </c>
      <c r="H6" t="s">
        <v>3842</v>
      </c>
      <c r="I6" t="s">
        <v>3902</v>
      </c>
      <c r="J6" t="s">
        <v>398</v>
      </c>
      <c r="K6">
        <v>2000</v>
      </c>
      <c r="L6" t="s">
        <v>399</v>
      </c>
      <c r="M6" t="s">
        <v>389</v>
      </c>
      <c r="N6">
        <v>4208</v>
      </c>
      <c r="O6">
        <v>10</v>
      </c>
      <c r="P6">
        <v>24</v>
      </c>
      <c r="Q6">
        <v>632</v>
      </c>
      <c r="R6">
        <v>63</v>
      </c>
      <c r="S6">
        <v>0</v>
      </c>
      <c r="T6">
        <v>0</v>
      </c>
      <c r="U6">
        <v>0</v>
      </c>
      <c r="V6">
        <v>0</v>
      </c>
      <c r="W6">
        <v>0</v>
      </c>
      <c r="X6">
        <v>0</v>
      </c>
      <c r="Y6">
        <v>0</v>
      </c>
      <c r="Z6">
        <v>0</v>
      </c>
      <c r="AA6">
        <v>0</v>
      </c>
      <c r="AB6">
        <v>0</v>
      </c>
      <c r="AC6" s="9" t="str">
        <f t="shared" si="0"/>
        <v>B07NCZF98B</v>
      </c>
      <c r="AE6" s="10" t="s">
        <v>400</v>
      </c>
      <c r="AF6" s="10" t="s">
        <v>58</v>
      </c>
      <c r="AI6"/>
      <c r="AJ6"/>
    </row>
    <row r="7" spans="2:36" ht="14.25" x14ac:dyDescent="0.45">
      <c r="B7" t="s">
        <v>382</v>
      </c>
      <c r="C7" t="s">
        <v>401</v>
      </c>
      <c r="D7" t="s">
        <v>384</v>
      </c>
      <c r="E7" t="s">
        <v>385</v>
      </c>
      <c r="F7" t="s">
        <v>386</v>
      </c>
      <c r="G7" t="s">
        <v>387</v>
      </c>
      <c r="H7" t="s">
        <v>3842</v>
      </c>
      <c r="I7" t="s">
        <v>3902</v>
      </c>
      <c r="J7" t="s">
        <v>402</v>
      </c>
      <c r="K7">
        <v>2000</v>
      </c>
      <c r="L7" t="s">
        <v>399</v>
      </c>
      <c r="M7" t="s">
        <v>389</v>
      </c>
      <c r="N7">
        <v>10647</v>
      </c>
      <c r="O7">
        <v>13</v>
      </c>
      <c r="P7">
        <v>12</v>
      </c>
      <c r="Q7">
        <v>745</v>
      </c>
      <c r="R7">
        <v>57</v>
      </c>
      <c r="S7">
        <v>0</v>
      </c>
      <c r="T7">
        <v>0</v>
      </c>
      <c r="U7">
        <v>0</v>
      </c>
      <c r="V7">
        <v>0</v>
      </c>
      <c r="W7">
        <v>0</v>
      </c>
      <c r="X7">
        <v>0</v>
      </c>
      <c r="Y7">
        <v>0</v>
      </c>
      <c r="Z7">
        <v>0</v>
      </c>
      <c r="AA7">
        <v>0</v>
      </c>
      <c r="AB7">
        <v>0</v>
      </c>
      <c r="AC7" s="9" t="str">
        <f t="shared" si="0"/>
        <v>B07WDKX1K4</v>
      </c>
      <c r="AE7" s="10" t="s">
        <v>403</v>
      </c>
      <c r="AF7" s="10" t="s">
        <v>58</v>
      </c>
      <c r="AI7"/>
      <c r="AJ7"/>
    </row>
    <row r="8" spans="2:36" ht="14.25" x14ac:dyDescent="0.45">
      <c r="B8" t="s">
        <v>382</v>
      </c>
      <c r="C8" t="s">
        <v>404</v>
      </c>
      <c r="D8" t="s">
        <v>384</v>
      </c>
      <c r="E8" t="s">
        <v>385</v>
      </c>
      <c r="F8" t="s">
        <v>386</v>
      </c>
      <c r="G8" t="s">
        <v>387</v>
      </c>
      <c r="H8" t="s">
        <v>3842</v>
      </c>
      <c r="I8" t="s">
        <v>3902</v>
      </c>
      <c r="J8" t="s">
        <v>405</v>
      </c>
      <c r="K8">
        <v>2000</v>
      </c>
      <c r="L8" t="s">
        <v>399</v>
      </c>
      <c r="M8" t="s">
        <v>389</v>
      </c>
      <c r="N8">
        <v>14243</v>
      </c>
      <c r="O8">
        <v>39</v>
      </c>
      <c r="P8">
        <v>27</v>
      </c>
      <c r="Q8">
        <v>2505</v>
      </c>
      <c r="R8">
        <v>64</v>
      </c>
      <c r="S8">
        <v>1</v>
      </c>
      <c r="T8">
        <v>1799</v>
      </c>
      <c r="U8">
        <v>13924</v>
      </c>
      <c r="V8">
        <v>7182</v>
      </c>
      <c r="W8">
        <v>0</v>
      </c>
      <c r="X8">
        <v>0</v>
      </c>
      <c r="Y8">
        <v>0</v>
      </c>
      <c r="Z8">
        <v>0</v>
      </c>
      <c r="AA8">
        <v>0</v>
      </c>
      <c r="AB8">
        <v>0</v>
      </c>
      <c r="AC8" s="9" t="str">
        <f t="shared" si="0"/>
        <v>B08CD3HTCF</v>
      </c>
      <c r="AE8" s="10" t="s">
        <v>406</v>
      </c>
      <c r="AF8" s="10" t="s">
        <v>58</v>
      </c>
      <c r="AI8"/>
      <c r="AJ8"/>
    </row>
    <row r="9" spans="2:36" ht="14.25" x14ac:dyDescent="0.45">
      <c r="B9" t="s">
        <v>382</v>
      </c>
      <c r="C9" t="s">
        <v>407</v>
      </c>
      <c r="D9" t="s">
        <v>384</v>
      </c>
      <c r="E9" t="s">
        <v>385</v>
      </c>
      <c r="F9" t="s">
        <v>386</v>
      </c>
      <c r="G9" t="s">
        <v>387</v>
      </c>
      <c r="H9" t="s">
        <v>3842</v>
      </c>
      <c r="I9" t="s">
        <v>3902</v>
      </c>
      <c r="J9" t="s">
        <v>3902</v>
      </c>
      <c r="K9">
        <v>2000</v>
      </c>
      <c r="L9" t="s">
        <v>399</v>
      </c>
      <c r="M9" t="s">
        <v>389</v>
      </c>
      <c r="N9">
        <v>4869</v>
      </c>
      <c r="O9">
        <v>10</v>
      </c>
      <c r="P9">
        <v>21</v>
      </c>
      <c r="Q9">
        <v>635</v>
      </c>
      <c r="R9">
        <v>64</v>
      </c>
      <c r="S9">
        <v>1</v>
      </c>
      <c r="T9">
        <v>999</v>
      </c>
      <c r="U9">
        <v>6356</v>
      </c>
      <c r="V9">
        <v>15732</v>
      </c>
      <c r="W9">
        <v>0</v>
      </c>
      <c r="X9">
        <v>0</v>
      </c>
      <c r="Y9">
        <v>0</v>
      </c>
      <c r="Z9">
        <v>0</v>
      </c>
      <c r="AA9">
        <v>0</v>
      </c>
      <c r="AB9">
        <v>0</v>
      </c>
      <c r="AC9" s="9" t="str">
        <f t="shared" si="0"/>
        <v>B07QX99H18</v>
      </c>
      <c r="AE9" s="10" t="s">
        <v>408</v>
      </c>
      <c r="AF9" s="10" t="s">
        <v>58</v>
      </c>
      <c r="AI9"/>
      <c r="AJ9"/>
    </row>
    <row r="10" spans="2:36" ht="14.25" x14ac:dyDescent="0.45">
      <c r="B10" t="s">
        <v>382</v>
      </c>
      <c r="C10" t="s">
        <v>409</v>
      </c>
      <c r="D10" t="s">
        <v>384</v>
      </c>
      <c r="E10" t="s">
        <v>385</v>
      </c>
      <c r="F10" t="s">
        <v>386</v>
      </c>
      <c r="G10" t="s">
        <v>387</v>
      </c>
      <c r="H10" t="s">
        <v>3842</v>
      </c>
      <c r="I10" t="s">
        <v>3902</v>
      </c>
      <c r="J10" t="s">
        <v>410</v>
      </c>
      <c r="K10">
        <v>2000</v>
      </c>
      <c r="L10" t="s">
        <v>399</v>
      </c>
      <c r="M10" t="s">
        <v>389</v>
      </c>
      <c r="N10">
        <v>2555</v>
      </c>
      <c r="O10">
        <v>7</v>
      </c>
      <c r="P10">
        <v>27</v>
      </c>
      <c r="Q10">
        <v>422</v>
      </c>
      <c r="R10">
        <v>60</v>
      </c>
      <c r="S10">
        <v>0</v>
      </c>
      <c r="T10">
        <v>0</v>
      </c>
      <c r="U10">
        <v>0</v>
      </c>
      <c r="V10">
        <v>0</v>
      </c>
      <c r="W10">
        <v>0</v>
      </c>
      <c r="X10">
        <v>0</v>
      </c>
      <c r="Y10">
        <v>0</v>
      </c>
      <c r="Z10">
        <v>0</v>
      </c>
      <c r="AA10">
        <v>0</v>
      </c>
      <c r="AB10">
        <v>0</v>
      </c>
      <c r="AC10" s="9" t="str">
        <f t="shared" si="0"/>
        <v>B07JQHNLFZ</v>
      </c>
      <c r="AE10" s="10" t="s">
        <v>411</v>
      </c>
      <c r="AF10" s="10" t="s">
        <v>58</v>
      </c>
      <c r="AI10"/>
      <c r="AJ10"/>
    </row>
    <row r="11" spans="2:36" ht="14.25" x14ac:dyDescent="0.45">
      <c r="B11" t="s">
        <v>382</v>
      </c>
      <c r="C11" t="s">
        <v>412</v>
      </c>
      <c r="D11" t="s">
        <v>384</v>
      </c>
      <c r="E11" t="s">
        <v>385</v>
      </c>
      <c r="F11" t="s">
        <v>386</v>
      </c>
      <c r="G11" t="s">
        <v>387</v>
      </c>
      <c r="H11" t="s">
        <v>3842</v>
      </c>
      <c r="I11" t="s">
        <v>3902</v>
      </c>
      <c r="J11" t="s">
        <v>413</v>
      </c>
      <c r="K11">
        <v>2000</v>
      </c>
      <c r="L11" t="s">
        <v>399</v>
      </c>
      <c r="M11" t="s">
        <v>389</v>
      </c>
      <c r="N11">
        <v>2388</v>
      </c>
      <c r="O11">
        <v>10</v>
      </c>
      <c r="P11">
        <v>42</v>
      </c>
      <c r="Q11">
        <v>661</v>
      </c>
      <c r="R11">
        <v>66</v>
      </c>
      <c r="S11">
        <v>2</v>
      </c>
      <c r="T11">
        <v>3598</v>
      </c>
      <c r="U11">
        <v>1837</v>
      </c>
      <c r="V11">
        <v>54433</v>
      </c>
      <c r="W11">
        <v>0</v>
      </c>
      <c r="X11">
        <v>0</v>
      </c>
      <c r="Y11">
        <v>0</v>
      </c>
      <c r="Z11">
        <v>0</v>
      </c>
      <c r="AA11">
        <v>0</v>
      </c>
      <c r="AB11">
        <v>0</v>
      </c>
      <c r="AC11" s="9" t="str">
        <f t="shared" si="0"/>
        <v>B08CD3RRN2</v>
      </c>
      <c r="AE11" s="10" t="s">
        <v>414</v>
      </c>
      <c r="AF11" s="10" t="s">
        <v>58</v>
      </c>
      <c r="AI11"/>
      <c r="AJ11"/>
    </row>
    <row r="12" spans="2:36" ht="14.25" x14ac:dyDescent="0.45">
      <c r="B12" t="s">
        <v>382</v>
      </c>
      <c r="C12" t="s">
        <v>415</v>
      </c>
      <c r="D12" t="s">
        <v>384</v>
      </c>
      <c r="E12" t="s">
        <v>385</v>
      </c>
      <c r="F12" t="s">
        <v>386</v>
      </c>
      <c r="G12" t="s">
        <v>387</v>
      </c>
      <c r="H12" t="s">
        <v>3842</v>
      </c>
      <c r="I12" t="s">
        <v>3902</v>
      </c>
      <c r="J12" t="s">
        <v>416</v>
      </c>
      <c r="K12">
        <v>2000</v>
      </c>
      <c r="L12" t="s">
        <v>399</v>
      </c>
      <c r="M12" t="s">
        <v>389</v>
      </c>
      <c r="N12">
        <v>1094</v>
      </c>
      <c r="O12">
        <v>3</v>
      </c>
      <c r="P12">
        <v>27</v>
      </c>
      <c r="Q12">
        <v>179</v>
      </c>
      <c r="R12">
        <v>60</v>
      </c>
      <c r="S12">
        <v>1</v>
      </c>
      <c r="T12">
        <v>2998</v>
      </c>
      <c r="U12">
        <v>597</v>
      </c>
      <c r="V12">
        <v>167486</v>
      </c>
      <c r="W12">
        <v>0</v>
      </c>
      <c r="X12">
        <v>0</v>
      </c>
      <c r="Y12">
        <v>0</v>
      </c>
      <c r="Z12">
        <v>0</v>
      </c>
      <c r="AA12">
        <v>0</v>
      </c>
      <c r="AB12">
        <v>0</v>
      </c>
      <c r="AC12" s="9" t="str">
        <f t="shared" si="0"/>
        <v>B07JRDYPF8</v>
      </c>
      <c r="AE12" s="10" t="s">
        <v>417</v>
      </c>
      <c r="AF12" s="10" t="s">
        <v>58</v>
      </c>
      <c r="AI12"/>
      <c r="AJ12"/>
    </row>
    <row r="13" spans="2:36" ht="14.25" x14ac:dyDescent="0.45">
      <c r="B13" t="s">
        <v>382</v>
      </c>
      <c r="C13" t="s">
        <v>418</v>
      </c>
      <c r="D13" t="s">
        <v>384</v>
      </c>
      <c r="E13" t="s">
        <v>385</v>
      </c>
      <c r="F13" t="s">
        <v>386</v>
      </c>
      <c r="G13" t="s">
        <v>387</v>
      </c>
      <c r="H13" t="s">
        <v>3842</v>
      </c>
      <c r="I13" t="s">
        <v>3902</v>
      </c>
      <c r="J13" t="s">
        <v>419</v>
      </c>
      <c r="K13">
        <v>2000</v>
      </c>
      <c r="L13" t="s">
        <v>399</v>
      </c>
      <c r="M13" t="s">
        <v>389</v>
      </c>
      <c r="N13">
        <v>880</v>
      </c>
      <c r="O13">
        <v>0</v>
      </c>
      <c r="P13">
        <v>0</v>
      </c>
      <c r="Q13">
        <v>0</v>
      </c>
      <c r="R13">
        <v>0</v>
      </c>
      <c r="S13">
        <v>0</v>
      </c>
      <c r="T13">
        <v>0</v>
      </c>
      <c r="U13">
        <v>0</v>
      </c>
      <c r="V13">
        <v>0</v>
      </c>
      <c r="W13">
        <v>0</v>
      </c>
      <c r="X13">
        <v>0</v>
      </c>
      <c r="Y13">
        <v>0</v>
      </c>
      <c r="Z13">
        <v>0</v>
      </c>
      <c r="AA13">
        <v>0</v>
      </c>
      <c r="AB13">
        <v>0</v>
      </c>
      <c r="AC13" s="9" t="str">
        <f t="shared" si="0"/>
        <v>B08H5T1VKR</v>
      </c>
      <c r="AE13" s="10" t="s">
        <v>420</v>
      </c>
      <c r="AF13" s="10" t="s">
        <v>58</v>
      </c>
      <c r="AI13"/>
      <c r="AJ13"/>
    </row>
    <row r="14" spans="2:36" ht="14.25" x14ac:dyDescent="0.45">
      <c r="B14" t="s">
        <v>382</v>
      </c>
      <c r="C14" t="s">
        <v>421</v>
      </c>
      <c r="D14" t="s">
        <v>384</v>
      </c>
      <c r="E14" t="s">
        <v>385</v>
      </c>
      <c r="F14" t="s">
        <v>386</v>
      </c>
      <c r="G14" t="s">
        <v>387</v>
      </c>
      <c r="H14" t="s">
        <v>3990</v>
      </c>
      <c r="I14" t="s">
        <v>3902</v>
      </c>
      <c r="J14" t="s">
        <v>3902</v>
      </c>
      <c r="K14">
        <v>2000</v>
      </c>
      <c r="L14" t="s">
        <v>3902</v>
      </c>
      <c r="M14" t="s">
        <v>389</v>
      </c>
      <c r="N14">
        <v>0</v>
      </c>
      <c r="O14">
        <v>0</v>
      </c>
      <c r="P14">
        <v>0</v>
      </c>
      <c r="Q14">
        <v>0</v>
      </c>
      <c r="R14">
        <v>0</v>
      </c>
      <c r="S14">
        <v>0</v>
      </c>
      <c r="T14">
        <v>0</v>
      </c>
      <c r="U14">
        <v>0</v>
      </c>
      <c r="V14">
        <v>0</v>
      </c>
      <c r="W14">
        <v>0</v>
      </c>
      <c r="X14">
        <v>0</v>
      </c>
      <c r="Y14">
        <v>0</v>
      </c>
      <c r="Z14">
        <v>0</v>
      </c>
      <c r="AA14">
        <v>0</v>
      </c>
      <c r="AB14">
        <v>0</v>
      </c>
      <c r="AC14" s="9" t="str">
        <f t="shared" si="0"/>
        <v>B07Y5PBS86</v>
      </c>
      <c r="AE14" s="10" t="s">
        <v>422</v>
      </c>
      <c r="AF14" s="10" t="s">
        <v>58</v>
      </c>
      <c r="AI14"/>
      <c r="AJ14"/>
    </row>
    <row r="15" spans="2:36" ht="14.25" x14ac:dyDescent="0.45">
      <c r="B15" t="s">
        <v>382</v>
      </c>
      <c r="C15" t="s">
        <v>423</v>
      </c>
      <c r="D15" t="s">
        <v>384</v>
      </c>
      <c r="E15" t="s">
        <v>385</v>
      </c>
      <c r="F15" t="s">
        <v>386</v>
      </c>
      <c r="G15" t="s">
        <v>424</v>
      </c>
      <c r="H15" t="s">
        <v>3843</v>
      </c>
      <c r="I15" t="s">
        <v>3902</v>
      </c>
      <c r="J15" t="s">
        <v>3902</v>
      </c>
      <c r="K15">
        <v>2000</v>
      </c>
      <c r="L15" t="s">
        <v>399</v>
      </c>
      <c r="M15" t="s">
        <v>389</v>
      </c>
      <c r="N15">
        <v>2080</v>
      </c>
      <c r="O15">
        <v>0</v>
      </c>
      <c r="P15">
        <v>0</v>
      </c>
      <c r="Q15">
        <v>0</v>
      </c>
      <c r="R15">
        <v>0</v>
      </c>
      <c r="S15">
        <v>0</v>
      </c>
      <c r="T15">
        <v>0</v>
      </c>
      <c r="U15">
        <v>0</v>
      </c>
      <c r="V15">
        <v>0</v>
      </c>
      <c r="W15">
        <v>0</v>
      </c>
      <c r="X15">
        <v>0</v>
      </c>
      <c r="Y15">
        <v>0</v>
      </c>
      <c r="Z15">
        <v>0</v>
      </c>
      <c r="AA15">
        <v>0</v>
      </c>
      <c r="AB15">
        <v>0</v>
      </c>
      <c r="AC15" s="9" t="str">
        <f t="shared" si="0"/>
        <v>B08H5T4RCP</v>
      </c>
      <c r="AE15" s="10" t="s">
        <v>425</v>
      </c>
      <c r="AF15" s="10" t="s">
        <v>58</v>
      </c>
      <c r="AI15"/>
      <c r="AJ15"/>
    </row>
    <row r="16" spans="2:36" ht="14.25" x14ac:dyDescent="0.45">
      <c r="B16" t="s">
        <v>382</v>
      </c>
      <c r="C16" t="s">
        <v>426</v>
      </c>
      <c r="D16" t="s">
        <v>384</v>
      </c>
      <c r="E16" t="s">
        <v>385</v>
      </c>
      <c r="F16" t="s">
        <v>386</v>
      </c>
      <c r="G16" t="s">
        <v>424</v>
      </c>
      <c r="H16" t="s">
        <v>3843</v>
      </c>
      <c r="I16" t="s">
        <v>3902</v>
      </c>
      <c r="J16" t="s">
        <v>3902</v>
      </c>
      <c r="K16">
        <v>2000</v>
      </c>
      <c r="L16" t="s">
        <v>399</v>
      </c>
      <c r="M16" t="s">
        <v>389</v>
      </c>
      <c r="N16">
        <v>1058</v>
      </c>
      <c r="O16">
        <v>1</v>
      </c>
      <c r="P16">
        <v>9</v>
      </c>
      <c r="Q16">
        <v>105</v>
      </c>
      <c r="R16">
        <v>105</v>
      </c>
      <c r="S16">
        <v>0</v>
      </c>
      <c r="T16">
        <v>0</v>
      </c>
      <c r="U16">
        <v>0</v>
      </c>
      <c r="V16">
        <v>0</v>
      </c>
      <c r="W16">
        <v>0</v>
      </c>
      <c r="X16">
        <v>0</v>
      </c>
      <c r="Y16">
        <v>0</v>
      </c>
      <c r="Z16">
        <v>0</v>
      </c>
      <c r="AA16">
        <v>0</v>
      </c>
      <c r="AB16">
        <v>0</v>
      </c>
      <c r="AC16" s="9" t="str">
        <f t="shared" si="0"/>
        <v>B07H7MFZ8R</v>
      </c>
      <c r="AE16" s="10" t="s">
        <v>427</v>
      </c>
      <c r="AF16" s="10" t="s">
        <v>58</v>
      </c>
      <c r="AI16"/>
      <c r="AJ16"/>
    </row>
    <row r="17" spans="2:36" ht="14.25" x14ac:dyDescent="0.45">
      <c r="B17" t="s">
        <v>382</v>
      </c>
      <c r="C17" t="s">
        <v>428</v>
      </c>
      <c r="D17" t="s">
        <v>384</v>
      </c>
      <c r="E17" t="s">
        <v>385</v>
      </c>
      <c r="F17" t="s">
        <v>429</v>
      </c>
      <c r="G17" t="s">
        <v>424</v>
      </c>
      <c r="H17" t="s">
        <v>3843</v>
      </c>
      <c r="I17" t="s">
        <v>3902</v>
      </c>
      <c r="J17" t="s">
        <v>3902</v>
      </c>
      <c r="K17">
        <v>2000</v>
      </c>
      <c r="L17" t="s">
        <v>3902</v>
      </c>
      <c r="M17" t="s">
        <v>389</v>
      </c>
      <c r="N17">
        <v>14</v>
      </c>
      <c r="O17">
        <v>0</v>
      </c>
      <c r="P17">
        <v>0</v>
      </c>
      <c r="Q17">
        <v>0</v>
      </c>
      <c r="R17">
        <v>0</v>
      </c>
      <c r="S17">
        <v>0</v>
      </c>
      <c r="T17">
        <v>0</v>
      </c>
      <c r="U17">
        <v>0</v>
      </c>
      <c r="V17">
        <v>0</v>
      </c>
      <c r="W17">
        <v>0</v>
      </c>
      <c r="X17">
        <v>0</v>
      </c>
      <c r="Y17">
        <v>0</v>
      </c>
      <c r="Z17">
        <v>0</v>
      </c>
      <c r="AA17">
        <v>0</v>
      </c>
      <c r="AB17">
        <v>0</v>
      </c>
      <c r="AC17" s="9" t="str">
        <f t="shared" si="0"/>
        <v>B07H7MFZ8R</v>
      </c>
      <c r="AE17" s="10" t="s">
        <v>430</v>
      </c>
      <c r="AF17" s="10" t="s">
        <v>58</v>
      </c>
      <c r="AI17"/>
      <c r="AJ17"/>
    </row>
    <row r="18" spans="2:36" ht="14.25" x14ac:dyDescent="0.45">
      <c r="B18" t="s">
        <v>382</v>
      </c>
      <c r="C18" t="s">
        <v>431</v>
      </c>
      <c r="D18" t="s">
        <v>384</v>
      </c>
      <c r="E18" t="s">
        <v>385</v>
      </c>
      <c r="F18" t="s">
        <v>429</v>
      </c>
      <c r="G18" t="s">
        <v>424</v>
      </c>
      <c r="H18" t="s">
        <v>3843</v>
      </c>
      <c r="I18" t="s">
        <v>3902</v>
      </c>
      <c r="J18" t="s">
        <v>3902</v>
      </c>
      <c r="K18">
        <v>2000</v>
      </c>
      <c r="L18" t="s">
        <v>399</v>
      </c>
      <c r="M18" t="s">
        <v>389</v>
      </c>
      <c r="N18">
        <v>63</v>
      </c>
      <c r="O18">
        <v>0</v>
      </c>
      <c r="P18">
        <v>0</v>
      </c>
      <c r="Q18">
        <v>0</v>
      </c>
      <c r="R18">
        <v>0</v>
      </c>
      <c r="S18">
        <v>0</v>
      </c>
      <c r="T18">
        <v>0</v>
      </c>
      <c r="U18">
        <v>0</v>
      </c>
      <c r="V18">
        <v>0</v>
      </c>
      <c r="W18">
        <v>0</v>
      </c>
      <c r="X18">
        <v>0</v>
      </c>
      <c r="Y18">
        <v>0</v>
      </c>
      <c r="Z18">
        <v>0</v>
      </c>
      <c r="AA18">
        <v>0</v>
      </c>
      <c r="AB18">
        <v>0</v>
      </c>
      <c r="AC18" s="9" t="str">
        <f t="shared" si="0"/>
        <v>B08H5T4RCP</v>
      </c>
      <c r="AE18" s="10" t="s">
        <v>432</v>
      </c>
      <c r="AF18" s="10" t="s">
        <v>58</v>
      </c>
      <c r="AI18"/>
      <c r="AJ18"/>
    </row>
    <row r="19" spans="2:36" ht="14.25" x14ac:dyDescent="0.45">
      <c r="B19" t="s">
        <v>382</v>
      </c>
      <c r="C19" t="s">
        <v>433</v>
      </c>
      <c r="D19" t="s">
        <v>384</v>
      </c>
      <c r="E19" t="s">
        <v>385</v>
      </c>
      <c r="F19" t="s">
        <v>429</v>
      </c>
      <c r="G19" t="s">
        <v>387</v>
      </c>
      <c r="H19" t="s">
        <v>3844</v>
      </c>
      <c r="I19" t="s">
        <v>3902</v>
      </c>
      <c r="J19" t="s">
        <v>3902</v>
      </c>
      <c r="K19">
        <v>1000</v>
      </c>
      <c r="L19" t="s">
        <v>3902</v>
      </c>
      <c r="M19" t="s">
        <v>389</v>
      </c>
      <c r="N19">
        <v>0</v>
      </c>
      <c r="O19">
        <v>0</v>
      </c>
      <c r="P19">
        <v>0</v>
      </c>
      <c r="Q19">
        <v>0</v>
      </c>
      <c r="R19">
        <v>0</v>
      </c>
      <c r="S19">
        <v>0</v>
      </c>
      <c r="T19">
        <v>0</v>
      </c>
      <c r="U19">
        <v>0</v>
      </c>
      <c r="V19">
        <v>0</v>
      </c>
      <c r="W19">
        <v>0</v>
      </c>
      <c r="X19">
        <v>0</v>
      </c>
      <c r="Y19">
        <v>0</v>
      </c>
      <c r="Z19">
        <v>0</v>
      </c>
      <c r="AA19">
        <v>0</v>
      </c>
      <c r="AB19">
        <v>0</v>
      </c>
      <c r="AC19" s="9" t="str">
        <f t="shared" si="0"/>
        <v>B07VBJ8G8F</v>
      </c>
      <c r="AE19" s="10" t="s">
        <v>434</v>
      </c>
      <c r="AF19" s="10" t="s">
        <v>58</v>
      </c>
      <c r="AI19"/>
      <c r="AJ19"/>
    </row>
    <row r="20" spans="2:36" ht="14.25" x14ac:dyDescent="0.45">
      <c r="B20" t="s">
        <v>382</v>
      </c>
      <c r="C20" t="s">
        <v>435</v>
      </c>
      <c r="D20" t="s">
        <v>384</v>
      </c>
      <c r="E20" t="s">
        <v>385</v>
      </c>
      <c r="F20" t="s">
        <v>386</v>
      </c>
      <c r="G20" t="s">
        <v>387</v>
      </c>
      <c r="H20" t="s">
        <v>3845</v>
      </c>
      <c r="I20" t="s">
        <v>3902</v>
      </c>
      <c r="J20" t="s">
        <v>3902</v>
      </c>
      <c r="K20">
        <v>1000</v>
      </c>
      <c r="L20" t="s">
        <v>3902</v>
      </c>
      <c r="M20" t="s">
        <v>389</v>
      </c>
      <c r="N20">
        <v>0</v>
      </c>
      <c r="O20">
        <v>0</v>
      </c>
      <c r="P20">
        <v>0</v>
      </c>
      <c r="Q20">
        <v>0</v>
      </c>
      <c r="R20">
        <v>0</v>
      </c>
      <c r="S20">
        <v>0</v>
      </c>
      <c r="T20">
        <v>0</v>
      </c>
      <c r="U20">
        <v>0</v>
      </c>
      <c r="V20">
        <v>0</v>
      </c>
      <c r="W20">
        <v>0</v>
      </c>
      <c r="X20">
        <v>0</v>
      </c>
      <c r="Y20">
        <v>0</v>
      </c>
      <c r="Z20">
        <v>0</v>
      </c>
      <c r="AA20">
        <v>0</v>
      </c>
      <c r="AB20">
        <v>0</v>
      </c>
      <c r="AC20" s="9" t="str">
        <f t="shared" si="0"/>
        <v>B07NLD3D9H</v>
      </c>
      <c r="AE20" s="10" t="s">
        <v>436</v>
      </c>
      <c r="AF20" s="10" t="s">
        <v>58</v>
      </c>
      <c r="AI20"/>
      <c r="AJ20"/>
    </row>
    <row r="21" spans="2:36" ht="14.25" x14ac:dyDescent="0.45">
      <c r="B21" t="s">
        <v>382</v>
      </c>
      <c r="C21" t="s">
        <v>437</v>
      </c>
      <c r="D21" t="s">
        <v>384</v>
      </c>
      <c r="E21" t="s">
        <v>385</v>
      </c>
      <c r="F21" t="s">
        <v>429</v>
      </c>
      <c r="G21" t="s">
        <v>387</v>
      </c>
      <c r="H21" t="s">
        <v>3845</v>
      </c>
      <c r="I21" t="s">
        <v>3902</v>
      </c>
      <c r="J21" t="s">
        <v>3902</v>
      </c>
      <c r="K21">
        <v>2000</v>
      </c>
      <c r="L21" t="s">
        <v>3902</v>
      </c>
      <c r="M21" t="s">
        <v>389</v>
      </c>
      <c r="N21">
        <v>0</v>
      </c>
      <c r="O21">
        <v>0</v>
      </c>
      <c r="P21">
        <v>0</v>
      </c>
      <c r="Q21">
        <v>0</v>
      </c>
      <c r="R21">
        <v>0</v>
      </c>
      <c r="S21">
        <v>0</v>
      </c>
      <c r="T21">
        <v>0</v>
      </c>
      <c r="U21">
        <v>0</v>
      </c>
      <c r="V21">
        <v>0</v>
      </c>
      <c r="W21">
        <v>0</v>
      </c>
      <c r="X21">
        <v>0</v>
      </c>
      <c r="Y21">
        <v>0</v>
      </c>
      <c r="Z21">
        <v>0</v>
      </c>
      <c r="AA21">
        <v>0</v>
      </c>
      <c r="AB21">
        <v>0</v>
      </c>
      <c r="AC21" s="9" t="str">
        <f t="shared" si="0"/>
        <v>B07NLD3D9H</v>
      </c>
      <c r="AE21" s="10" t="s">
        <v>438</v>
      </c>
      <c r="AF21" s="10" t="s">
        <v>58</v>
      </c>
      <c r="AI21"/>
      <c r="AJ21"/>
    </row>
    <row r="22" spans="2:36" ht="14.25" x14ac:dyDescent="0.45">
      <c r="B22" t="s">
        <v>382</v>
      </c>
      <c r="C22" t="s">
        <v>439</v>
      </c>
      <c r="D22" t="s">
        <v>384</v>
      </c>
      <c r="E22" t="s">
        <v>385</v>
      </c>
      <c r="F22" t="s">
        <v>429</v>
      </c>
      <c r="G22" t="s">
        <v>387</v>
      </c>
      <c r="H22" t="s">
        <v>3845</v>
      </c>
      <c r="I22" t="s">
        <v>3902</v>
      </c>
      <c r="J22" t="s">
        <v>3902</v>
      </c>
      <c r="K22">
        <v>500</v>
      </c>
      <c r="L22" t="s">
        <v>3902</v>
      </c>
      <c r="M22" t="s">
        <v>389</v>
      </c>
      <c r="N22">
        <v>0</v>
      </c>
      <c r="O22">
        <v>0</v>
      </c>
      <c r="P22">
        <v>0</v>
      </c>
      <c r="Q22">
        <v>0</v>
      </c>
      <c r="R22">
        <v>0</v>
      </c>
      <c r="S22">
        <v>0</v>
      </c>
      <c r="T22">
        <v>0</v>
      </c>
      <c r="U22">
        <v>0</v>
      </c>
      <c r="V22">
        <v>0</v>
      </c>
      <c r="W22">
        <v>0</v>
      </c>
      <c r="X22">
        <v>0</v>
      </c>
      <c r="Y22">
        <v>0</v>
      </c>
      <c r="Z22">
        <v>0</v>
      </c>
      <c r="AA22">
        <v>0</v>
      </c>
      <c r="AB22">
        <v>0</v>
      </c>
      <c r="AC22" s="9" t="str">
        <f t="shared" si="0"/>
        <v>B07NLD3D9H</v>
      </c>
      <c r="AE22" s="10" t="s">
        <v>440</v>
      </c>
      <c r="AF22" s="10" t="s">
        <v>58</v>
      </c>
      <c r="AI22"/>
      <c r="AJ22"/>
    </row>
    <row r="23" spans="2:36" ht="14.25" x14ac:dyDescent="0.45">
      <c r="B23" t="s">
        <v>382</v>
      </c>
      <c r="C23" t="s">
        <v>441</v>
      </c>
      <c r="D23" t="s">
        <v>384</v>
      </c>
      <c r="E23" t="s">
        <v>385</v>
      </c>
      <c r="F23" t="s">
        <v>429</v>
      </c>
      <c r="G23" t="s">
        <v>387</v>
      </c>
      <c r="H23" t="s">
        <v>3845</v>
      </c>
      <c r="I23" t="s">
        <v>3902</v>
      </c>
      <c r="J23" t="s">
        <v>3902</v>
      </c>
      <c r="K23">
        <v>500</v>
      </c>
      <c r="L23" t="s">
        <v>3902</v>
      </c>
      <c r="M23" t="s">
        <v>389</v>
      </c>
      <c r="N23">
        <v>0</v>
      </c>
      <c r="O23">
        <v>0</v>
      </c>
      <c r="P23">
        <v>0</v>
      </c>
      <c r="Q23">
        <v>0</v>
      </c>
      <c r="R23">
        <v>0</v>
      </c>
      <c r="S23">
        <v>0</v>
      </c>
      <c r="T23">
        <v>0</v>
      </c>
      <c r="U23">
        <v>0</v>
      </c>
      <c r="V23">
        <v>0</v>
      </c>
      <c r="W23">
        <v>0</v>
      </c>
      <c r="X23">
        <v>0</v>
      </c>
      <c r="Y23">
        <v>0</v>
      </c>
      <c r="Z23">
        <v>0</v>
      </c>
      <c r="AA23">
        <v>0</v>
      </c>
      <c r="AB23">
        <v>0</v>
      </c>
      <c r="AC23" s="9" t="str">
        <f t="shared" si="0"/>
        <v>B07NLD3D9H</v>
      </c>
      <c r="AE23" s="10" t="s">
        <v>442</v>
      </c>
      <c r="AF23" s="10" t="s">
        <v>58</v>
      </c>
      <c r="AI23"/>
      <c r="AJ23"/>
    </row>
    <row r="24" spans="2:36" ht="14.25" x14ac:dyDescent="0.45">
      <c r="B24" t="s">
        <v>382</v>
      </c>
      <c r="C24" t="s">
        <v>443</v>
      </c>
      <c r="D24" t="s">
        <v>384</v>
      </c>
      <c r="E24" t="s">
        <v>385</v>
      </c>
      <c r="F24" t="s">
        <v>429</v>
      </c>
      <c r="G24" t="s">
        <v>387</v>
      </c>
      <c r="H24" t="s">
        <v>3845</v>
      </c>
      <c r="I24" t="s">
        <v>3902</v>
      </c>
      <c r="J24" t="s">
        <v>3902</v>
      </c>
      <c r="K24">
        <v>500</v>
      </c>
      <c r="L24" t="s">
        <v>3902</v>
      </c>
      <c r="M24" t="s">
        <v>389</v>
      </c>
      <c r="N24">
        <v>0</v>
      </c>
      <c r="O24">
        <v>0</v>
      </c>
      <c r="P24">
        <v>0</v>
      </c>
      <c r="Q24">
        <v>0</v>
      </c>
      <c r="R24">
        <v>0</v>
      </c>
      <c r="S24">
        <v>0</v>
      </c>
      <c r="T24">
        <v>0</v>
      </c>
      <c r="U24">
        <v>0</v>
      </c>
      <c r="V24">
        <v>0</v>
      </c>
      <c r="W24">
        <v>0</v>
      </c>
      <c r="X24">
        <v>0</v>
      </c>
      <c r="Y24">
        <v>0</v>
      </c>
      <c r="Z24">
        <v>0</v>
      </c>
      <c r="AA24">
        <v>0</v>
      </c>
      <c r="AB24">
        <v>0</v>
      </c>
      <c r="AC24" s="9" t="str">
        <f t="shared" si="0"/>
        <v>B07NLD3D9H</v>
      </c>
      <c r="AE24" s="10" t="s">
        <v>444</v>
      </c>
      <c r="AF24" s="10" t="s">
        <v>70</v>
      </c>
      <c r="AI24"/>
      <c r="AJ24"/>
    </row>
    <row r="25" spans="2:36" ht="14.25" x14ac:dyDescent="0.45">
      <c r="B25" t="s">
        <v>382</v>
      </c>
      <c r="C25" t="s">
        <v>445</v>
      </c>
      <c r="D25" t="s">
        <v>384</v>
      </c>
      <c r="E25" t="s">
        <v>385</v>
      </c>
      <c r="F25" t="s">
        <v>429</v>
      </c>
      <c r="G25" t="s">
        <v>387</v>
      </c>
      <c r="H25" t="s">
        <v>3845</v>
      </c>
      <c r="I25" t="s">
        <v>3902</v>
      </c>
      <c r="J25" t="s">
        <v>3902</v>
      </c>
      <c r="K25">
        <v>500</v>
      </c>
      <c r="L25" t="s">
        <v>3902</v>
      </c>
      <c r="M25" t="s">
        <v>389</v>
      </c>
      <c r="N25">
        <v>0</v>
      </c>
      <c r="O25">
        <v>0</v>
      </c>
      <c r="P25">
        <v>0</v>
      </c>
      <c r="Q25">
        <v>0</v>
      </c>
      <c r="R25">
        <v>0</v>
      </c>
      <c r="S25">
        <v>0</v>
      </c>
      <c r="T25">
        <v>0</v>
      </c>
      <c r="U25">
        <v>0</v>
      </c>
      <c r="V25">
        <v>0</v>
      </c>
      <c r="W25">
        <v>0</v>
      </c>
      <c r="X25">
        <v>0</v>
      </c>
      <c r="Y25">
        <v>0</v>
      </c>
      <c r="Z25">
        <v>0</v>
      </c>
      <c r="AA25">
        <v>0</v>
      </c>
      <c r="AB25">
        <v>0</v>
      </c>
      <c r="AC25" s="9" t="str">
        <f t="shared" si="0"/>
        <v>B07NLD3D9H</v>
      </c>
      <c r="AE25" s="10" t="s">
        <v>446</v>
      </c>
      <c r="AF25" s="10" t="s">
        <v>70</v>
      </c>
      <c r="AI25"/>
      <c r="AJ25"/>
    </row>
    <row r="26" spans="2:36" ht="14.25" x14ac:dyDescent="0.45">
      <c r="B26" t="s">
        <v>382</v>
      </c>
      <c r="C26" t="s">
        <v>447</v>
      </c>
      <c r="D26" t="s">
        <v>384</v>
      </c>
      <c r="E26" t="s">
        <v>385</v>
      </c>
      <c r="F26" t="s">
        <v>386</v>
      </c>
      <c r="G26" t="s">
        <v>387</v>
      </c>
      <c r="H26" t="s">
        <v>3845</v>
      </c>
      <c r="I26" t="s">
        <v>3902</v>
      </c>
      <c r="J26" t="s">
        <v>3902</v>
      </c>
      <c r="K26">
        <v>1000</v>
      </c>
      <c r="L26" t="s">
        <v>3902</v>
      </c>
      <c r="M26" t="s">
        <v>389</v>
      </c>
      <c r="N26">
        <v>0</v>
      </c>
      <c r="O26">
        <v>0</v>
      </c>
      <c r="P26">
        <v>0</v>
      </c>
      <c r="Q26">
        <v>0</v>
      </c>
      <c r="R26">
        <v>0</v>
      </c>
      <c r="S26">
        <v>0</v>
      </c>
      <c r="T26">
        <v>0</v>
      </c>
      <c r="U26">
        <v>0</v>
      </c>
      <c r="V26">
        <v>0</v>
      </c>
      <c r="W26">
        <v>0</v>
      </c>
      <c r="X26">
        <v>0</v>
      </c>
      <c r="Y26">
        <v>0</v>
      </c>
      <c r="Z26">
        <v>0</v>
      </c>
      <c r="AA26">
        <v>0</v>
      </c>
      <c r="AB26">
        <v>0</v>
      </c>
      <c r="AC26" s="9" t="str">
        <f t="shared" si="0"/>
        <v>B07TLYBGV7</v>
      </c>
      <c r="AE26" s="10" t="s">
        <v>448</v>
      </c>
      <c r="AF26" s="10" t="s">
        <v>70</v>
      </c>
      <c r="AI26"/>
      <c r="AJ26"/>
    </row>
    <row r="27" spans="2:36" ht="14.25" x14ac:dyDescent="0.45">
      <c r="B27" t="s">
        <v>382</v>
      </c>
      <c r="C27" t="s">
        <v>449</v>
      </c>
      <c r="D27" t="s">
        <v>384</v>
      </c>
      <c r="E27" t="s">
        <v>385</v>
      </c>
      <c r="F27" t="s">
        <v>429</v>
      </c>
      <c r="G27" t="s">
        <v>387</v>
      </c>
      <c r="H27" t="s">
        <v>3845</v>
      </c>
      <c r="I27" t="s">
        <v>3902</v>
      </c>
      <c r="J27" t="s">
        <v>3902</v>
      </c>
      <c r="K27">
        <v>2000</v>
      </c>
      <c r="L27" t="s">
        <v>3902</v>
      </c>
      <c r="M27" t="s">
        <v>389</v>
      </c>
      <c r="N27">
        <v>0</v>
      </c>
      <c r="O27">
        <v>0</v>
      </c>
      <c r="P27">
        <v>0</v>
      </c>
      <c r="Q27">
        <v>0</v>
      </c>
      <c r="R27">
        <v>0</v>
      </c>
      <c r="S27">
        <v>0</v>
      </c>
      <c r="T27">
        <v>0</v>
      </c>
      <c r="U27">
        <v>0</v>
      </c>
      <c r="V27">
        <v>0</v>
      </c>
      <c r="W27">
        <v>0</v>
      </c>
      <c r="X27">
        <v>0</v>
      </c>
      <c r="Y27">
        <v>0</v>
      </c>
      <c r="Z27">
        <v>0</v>
      </c>
      <c r="AA27">
        <v>0</v>
      </c>
      <c r="AB27">
        <v>0</v>
      </c>
      <c r="AC27" s="9" t="str">
        <f t="shared" si="0"/>
        <v>B07TLYBGV7</v>
      </c>
      <c r="AE27" s="10" t="s">
        <v>450</v>
      </c>
      <c r="AF27" s="10" t="s">
        <v>70</v>
      </c>
      <c r="AI27"/>
      <c r="AJ27"/>
    </row>
    <row r="28" spans="2:36" ht="14.25" x14ac:dyDescent="0.45">
      <c r="B28" t="s">
        <v>382</v>
      </c>
      <c r="C28" t="s">
        <v>451</v>
      </c>
      <c r="D28" t="s">
        <v>384</v>
      </c>
      <c r="E28" t="s">
        <v>385</v>
      </c>
      <c r="F28" t="s">
        <v>429</v>
      </c>
      <c r="G28" t="s">
        <v>387</v>
      </c>
      <c r="H28" t="s">
        <v>3845</v>
      </c>
      <c r="I28" t="s">
        <v>3902</v>
      </c>
      <c r="J28" t="s">
        <v>3902</v>
      </c>
      <c r="K28">
        <v>500</v>
      </c>
      <c r="L28" t="s">
        <v>3902</v>
      </c>
      <c r="M28" t="s">
        <v>389</v>
      </c>
      <c r="N28">
        <v>0</v>
      </c>
      <c r="O28">
        <v>0</v>
      </c>
      <c r="P28">
        <v>0</v>
      </c>
      <c r="Q28">
        <v>0</v>
      </c>
      <c r="R28">
        <v>0</v>
      </c>
      <c r="S28">
        <v>0</v>
      </c>
      <c r="T28">
        <v>0</v>
      </c>
      <c r="U28">
        <v>0</v>
      </c>
      <c r="V28">
        <v>0</v>
      </c>
      <c r="W28">
        <v>0</v>
      </c>
      <c r="X28">
        <v>0</v>
      </c>
      <c r="Y28">
        <v>0</v>
      </c>
      <c r="Z28">
        <v>0</v>
      </c>
      <c r="AA28">
        <v>0</v>
      </c>
      <c r="AB28">
        <v>0</v>
      </c>
      <c r="AC28" s="9" t="str">
        <f t="shared" si="0"/>
        <v>B07TLYBGV7</v>
      </c>
      <c r="AE28" s="10" t="s">
        <v>452</v>
      </c>
      <c r="AF28" s="10" t="s">
        <v>70</v>
      </c>
      <c r="AI28"/>
      <c r="AJ28"/>
    </row>
    <row r="29" spans="2:36" ht="14.25" x14ac:dyDescent="0.45">
      <c r="B29" t="s">
        <v>382</v>
      </c>
      <c r="C29" t="s">
        <v>453</v>
      </c>
      <c r="D29" t="s">
        <v>384</v>
      </c>
      <c r="E29" t="s">
        <v>385</v>
      </c>
      <c r="F29" t="s">
        <v>429</v>
      </c>
      <c r="G29" t="s">
        <v>387</v>
      </c>
      <c r="H29" t="s">
        <v>3845</v>
      </c>
      <c r="I29" t="s">
        <v>3902</v>
      </c>
      <c r="J29" t="s">
        <v>3902</v>
      </c>
      <c r="K29">
        <v>500</v>
      </c>
      <c r="L29" t="s">
        <v>3902</v>
      </c>
      <c r="M29" t="s">
        <v>389</v>
      </c>
      <c r="N29">
        <v>0</v>
      </c>
      <c r="O29">
        <v>0</v>
      </c>
      <c r="P29">
        <v>0</v>
      </c>
      <c r="Q29">
        <v>0</v>
      </c>
      <c r="R29">
        <v>0</v>
      </c>
      <c r="S29">
        <v>0</v>
      </c>
      <c r="T29">
        <v>0</v>
      </c>
      <c r="U29">
        <v>0</v>
      </c>
      <c r="V29">
        <v>0</v>
      </c>
      <c r="W29">
        <v>0</v>
      </c>
      <c r="X29">
        <v>0</v>
      </c>
      <c r="Y29">
        <v>0</v>
      </c>
      <c r="Z29">
        <v>0</v>
      </c>
      <c r="AA29">
        <v>0</v>
      </c>
      <c r="AB29">
        <v>0</v>
      </c>
      <c r="AC29" s="9" t="str">
        <f t="shared" si="0"/>
        <v>B07TLYBGV7</v>
      </c>
      <c r="AE29" s="10" t="s">
        <v>454</v>
      </c>
      <c r="AF29" s="10" t="s">
        <v>70</v>
      </c>
      <c r="AI29"/>
      <c r="AJ29"/>
    </row>
    <row r="30" spans="2:36" ht="14.25" x14ac:dyDescent="0.45">
      <c r="B30" t="s">
        <v>382</v>
      </c>
      <c r="C30" t="s">
        <v>455</v>
      </c>
      <c r="D30" t="s">
        <v>384</v>
      </c>
      <c r="E30" t="s">
        <v>385</v>
      </c>
      <c r="F30" t="s">
        <v>429</v>
      </c>
      <c r="G30" t="s">
        <v>387</v>
      </c>
      <c r="H30" t="s">
        <v>3845</v>
      </c>
      <c r="I30" t="s">
        <v>3902</v>
      </c>
      <c r="J30" t="s">
        <v>3902</v>
      </c>
      <c r="K30">
        <v>500</v>
      </c>
      <c r="L30" t="s">
        <v>3902</v>
      </c>
      <c r="M30" t="s">
        <v>389</v>
      </c>
      <c r="N30">
        <v>0</v>
      </c>
      <c r="O30">
        <v>0</v>
      </c>
      <c r="P30">
        <v>0</v>
      </c>
      <c r="Q30">
        <v>0</v>
      </c>
      <c r="R30">
        <v>0</v>
      </c>
      <c r="S30">
        <v>0</v>
      </c>
      <c r="T30">
        <v>0</v>
      </c>
      <c r="U30">
        <v>0</v>
      </c>
      <c r="V30">
        <v>0</v>
      </c>
      <c r="W30">
        <v>0</v>
      </c>
      <c r="X30">
        <v>0</v>
      </c>
      <c r="Y30">
        <v>0</v>
      </c>
      <c r="Z30">
        <v>0</v>
      </c>
      <c r="AA30">
        <v>0</v>
      </c>
      <c r="AB30">
        <v>0</v>
      </c>
      <c r="AC30" s="9" t="str">
        <f t="shared" si="0"/>
        <v>B07TLYBGV7</v>
      </c>
      <c r="AE30" s="10" t="s">
        <v>456</v>
      </c>
      <c r="AF30" s="10" t="s">
        <v>70</v>
      </c>
      <c r="AI30"/>
      <c r="AJ30"/>
    </row>
    <row r="31" spans="2:36" ht="14.25" x14ac:dyDescent="0.45">
      <c r="B31" t="s">
        <v>382</v>
      </c>
      <c r="C31" t="s">
        <v>457</v>
      </c>
      <c r="D31" t="s">
        <v>384</v>
      </c>
      <c r="E31" t="s">
        <v>385</v>
      </c>
      <c r="F31" t="s">
        <v>429</v>
      </c>
      <c r="G31" t="s">
        <v>387</v>
      </c>
      <c r="H31" t="s">
        <v>3845</v>
      </c>
      <c r="I31" t="s">
        <v>3902</v>
      </c>
      <c r="J31" t="s">
        <v>3902</v>
      </c>
      <c r="K31">
        <v>1000</v>
      </c>
      <c r="L31" t="s">
        <v>4050</v>
      </c>
      <c r="M31" t="s">
        <v>389</v>
      </c>
      <c r="N31">
        <v>21</v>
      </c>
      <c r="O31">
        <v>0</v>
      </c>
      <c r="P31">
        <v>0</v>
      </c>
      <c r="Q31">
        <v>0</v>
      </c>
      <c r="R31">
        <v>0</v>
      </c>
      <c r="S31">
        <v>0</v>
      </c>
      <c r="T31">
        <v>0</v>
      </c>
      <c r="U31">
        <v>0</v>
      </c>
      <c r="V31">
        <v>0</v>
      </c>
      <c r="W31">
        <v>0</v>
      </c>
      <c r="X31">
        <v>0</v>
      </c>
      <c r="Y31">
        <v>0</v>
      </c>
      <c r="Z31">
        <v>0</v>
      </c>
      <c r="AA31">
        <v>0</v>
      </c>
      <c r="AB31">
        <v>0</v>
      </c>
      <c r="AC31" s="9" t="str">
        <f t="shared" si="0"/>
        <v>B07NCZF98B</v>
      </c>
      <c r="AE31" s="10" t="s">
        <v>447</v>
      </c>
      <c r="AF31" s="10" t="s">
        <v>70</v>
      </c>
      <c r="AI31"/>
      <c r="AJ31"/>
    </row>
    <row r="32" spans="2:36" ht="14.25" x14ac:dyDescent="0.45">
      <c r="B32" t="s">
        <v>458</v>
      </c>
      <c r="C32" t="s">
        <v>459</v>
      </c>
      <c r="D32" t="s">
        <v>460</v>
      </c>
      <c r="E32" t="s">
        <v>385</v>
      </c>
      <c r="F32" t="s">
        <v>429</v>
      </c>
      <c r="G32" t="s">
        <v>387</v>
      </c>
      <c r="H32" t="s">
        <v>3845</v>
      </c>
      <c r="I32" t="s">
        <v>3902</v>
      </c>
      <c r="J32" t="s">
        <v>3902</v>
      </c>
      <c r="K32">
        <v>200</v>
      </c>
      <c r="L32" t="s">
        <v>3902</v>
      </c>
      <c r="M32" t="s">
        <v>389</v>
      </c>
      <c r="N32">
        <v>0</v>
      </c>
      <c r="O32">
        <v>0</v>
      </c>
      <c r="P32">
        <v>0</v>
      </c>
      <c r="Q32">
        <v>0</v>
      </c>
      <c r="R32">
        <v>0</v>
      </c>
      <c r="S32">
        <v>0</v>
      </c>
      <c r="T32">
        <v>0</v>
      </c>
      <c r="U32">
        <v>0</v>
      </c>
      <c r="V32">
        <v>0</v>
      </c>
      <c r="W32">
        <v>0</v>
      </c>
      <c r="X32">
        <v>0</v>
      </c>
      <c r="Y32">
        <v>0</v>
      </c>
      <c r="Z32">
        <v>0</v>
      </c>
      <c r="AA32">
        <v>0</v>
      </c>
      <c r="AB32">
        <v>0</v>
      </c>
      <c r="AC32" s="9" t="str">
        <f t="shared" si="0"/>
        <v>B07WDKX1K4</v>
      </c>
      <c r="AE32" s="10" t="s">
        <v>461</v>
      </c>
      <c r="AF32" s="10" t="s">
        <v>70</v>
      </c>
      <c r="AI32"/>
      <c r="AJ32"/>
    </row>
    <row r="33" spans="2:36" ht="14.25" x14ac:dyDescent="0.45">
      <c r="B33" t="s">
        <v>382</v>
      </c>
      <c r="C33" t="s">
        <v>462</v>
      </c>
      <c r="D33" t="s">
        <v>384</v>
      </c>
      <c r="E33" t="s">
        <v>385</v>
      </c>
      <c r="F33" t="s">
        <v>429</v>
      </c>
      <c r="G33" t="s">
        <v>387</v>
      </c>
      <c r="H33" t="s">
        <v>3845</v>
      </c>
      <c r="I33" t="s">
        <v>3902</v>
      </c>
      <c r="J33" t="s">
        <v>3902</v>
      </c>
      <c r="K33">
        <v>1000</v>
      </c>
      <c r="L33" t="s">
        <v>2624</v>
      </c>
      <c r="M33" t="s">
        <v>389</v>
      </c>
      <c r="N33">
        <v>5</v>
      </c>
      <c r="O33">
        <v>0</v>
      </c>
      <c r="P33">
        <v>0</v>
      </c>
      <c r="Q33">
        <v>0</v>
      </c>
      <c r="R33">
        <v>0</v>
      </c>
      <c r="S33">
        <v>0</v>
      </c>
      <c r="T33">
        <v>0</v>
      </c>
      <c r="U33">
        <v>0</v>
      </c>
      <c r="V33">
        <v>0</v>
      </c>
      <c r="W33">
        <v>0</v>
      </c>
      <c r="X33">
        <v>0</v>
      </c>
      <c r="Y33">
        <v>0</v>
      </c>
      <c r="Z33">
        <v>0</v>
      </c>
      <c r="AA33">
        <v>0</v>
      </c>
      <c r="AB33">
        <v>0</v>
      </c>
      <c r="AC33" s="9" t="str">
        <f t="shared" si="0"/>
        <v>B07WDKX1K4</v>
      </c>
      <c r="AE33" s="10" t="s">
        <v>455</v>
      </c>
      <c r="AF33" s="10" t="s">
        <v>70</v>
      </c>
      <c r="AI33"/>
      <c r="AJ33"/>
    </row>
    <row r="34" spans="2:36" ht="14.25" x14ac:dyDescent="0.45">
      <c r="B34" t="s">
        <v>382</v>
      </c>
      <c r="C34" t="s">
        <v>463</v>
      </c>
      <c r="D34" t="s">
        <v>384</v>
      </c>
      <c r="E34" t="s">
        <v>385</v>
      </c>
      <c r="F34" t="s">
        <v>429</v>
      </c>
      <c r="G34" t="s">
        <v>387</v>
      </c>
      <c r="H34" t="s">
        <v>3845</v>
      </c>
      <c r="I34" t="s">
        <v>3902</v>
      </c>
      <c r="J34" t="s">
        <v>3902</v>
      </c>
      <c r="K34">
        <v>1000</v>
      </c>
      <c r="L34" t="s">
        <v>3902</v>
      </c>
      <c r="M34" t="s">
        <v>389</v>
      </c>
      <c r="N34">
        <v>0</v>
      </c>
      <c r="O34">
        <v>0</v>
      </c>
      <c r="P34">
        <v>0</v>
      </c>
      <c r="Q34">
        <v>0</v>
      </c>
      <c r="R34">
        <v>0</v>
      </c>
      <c r="S34">
        <v>0</v>
      </c>
      <c r="T34">
        <v>0</v>
      </c>
      <c r="U34">
        <v>0</v>
      </c>
      <c r="V34">
        <v>0</v>
      </c>
      <c r="W34">
        <v>0</v>
      </c>
      <c r="X34">
        <v>0</v>
      </c>
      <c r="Y34">
        <v>0</v>
      </c>
      <c r="Z34">
        <v>0</v>
      </c>
      <c r="AA34">
        <v>0</v>
      </c>
      <c r="AB34">
        <v>0</v>
      </c>
      <c r="AC34" s="9" t="str">
        <f t="shared" si="0"/>
        <v>B07VBJ8G8F</v>
      </c>
      <c r="AE34" s="10" t="s">
        <v>464</v>
      </c>
      <c r="AF34" s="10" t="s">
        <v>70</v>
      </c>
      <c r="AI34"/>
      <c r="AJ34"/>
    </row>
    <row r="35" spans="2:36" ht="14.25" x14ac:dyDescent="0.45">
      <c r="B35" t="s">
        <v>382</v>
      </c>
      <c r="C35" t="s">
        <v>465</v>
      </c>
      <c r="D35" t="s">
        <v>384</v>
      </c>
      <c r="E35" t="s">
        <v>385</v>
      </c>
      <c r="F35" t="s">
        <v>429</v>
      </c>
      <c r="G35" t="s">
        <v>387</v>
      </c>
      <c r="H35" t="s">
        <v>3845</v>
      </c>
      <c r="I35" t="s">
        <v>3902</v>
      </c>
      <c r="J35" t="s">
        <v>3902</v>
      </c>
      <c r="K35">
        <v>1000</v>
      </c>
      <c r="L35" t="s">
        <v>399</v>
      </c>
      <c r="M35" t="s">
        <v>389</v>
      </c>
      <c r="N35">
        <v>75</v>
      </c>
      <c r="O35">
        <v>0</v>
      </c>
      <c r="P35">
        <v>0</v>
      </c>
      <c r="Q35">
        <v>0</v>
      </c>
      <c r="R35">
        <v>0</v>
      </c>
      <c r="S35">
        <v>0</v>
      </c>
      <c r="T35">
        <v>0</v>
      </c>
      <c r="U35">
        <v>0</v>
      </c>
      <c r="V35">
        <v>0</v>
      </c>
      <c r="W35">
        <v>0</v>
      </c>
      <c r="X35">
        <v>0</v>
      </c>
      <c r="Y35">
        <v>0</v>
      </c>
      <c r="Z35">
        <v>0</v>
      </c>
      <c r="AA35">
        <v>0</v>
      </c>
      <c r="AB35">
        <v>0</v>
      </c>
      <c r="AC35" s="9" t="str">
        <f t="shared" si="0"/>
        <v>B08CD3HTCF</v>
      </c>
      <c r="AE35" s="10" t="s">
        <v>451</v>
      </c>
      <c r="AF35" s="10" t="s">
        <v>70</v>
      </c>
      <c r="AI35"/>
      <c r="AJ35"/>
    </row>
    <row r="36" spans="2:36" ht="14.25" x14ac:dyDescent="0.45">
      <c r="B36" t="s">
        <v>382</v>
      </c>
      <c r="C36" t="s">
        <v>466</v>
      </c>
      <c r="D36" t="s">
        <v>384</v>
      </c>
      <c r="E36" t="s">
        <v>385</v>
      </c>
      <c r="F36" t="s">
        <v>386</v>
      </c>
      <c r="G36" t="s">
        <v>387</v>
      </c>
      <c r="H36" t="s">
        <v>3845</v>
      </c>
      <c r="I36" t="s">
        <v>3902</v>
      </c>
      <c r="J36" t="s">
        <v>3902</v>
      </c>
      <c r="K36">
        <v>1000</v>
      </c>
      <c r="L36" t="s">
        <v>3902</v>
      </c>
      <c r="M36" t="s">
        <v>389</v>
      </c>
      <c r="N36">
        <v>0</v>
      </c>
      <c r="O36">
        <v>0</v>
      </c>
      <c r="P36">
        <v>0</v>
      </c>
      <c r="Q36">
        <v>0</v>
      </c>
      <c r="R36">
        <v>0</v>
      </c>
      <c r="S36">
        <v>0</v>
      </c>
      <c r="T36">
        <v>0</v>
      </c>
      <c r="U36">
        <v>0</v>
      </c>
      <c r="V36">
        <v>0</v>
      </c>
      <c r="W36">
        <v>0</v>
      </c>
      <c r="X36">
        <v>0</v>
      </c>
      <c r="Y36">
        <v>0</v>
      </c>
      <c r="Z36">
        <v>0</v>
      </c>
      <c r="AA36">
        <v>0</v>
      </c>
      <c r="AB36">
        <v>0</v>
      </c>
      <c r="AC36" s="9" t="str">
        <f t="shared" si="0"/>
        <v>B07SFXXJKL</v>
      </c>
      <c r="AE36" s="10" t="s">
        <v>449</v>
      </c>
      <c r="AF36" s="10" t="s">
        <v>70</v>
      </c>
      <c r="AI36"/>
      <c r="AJ36"/>
    </row>
    <row r="37" spans="2:36" ht="14.25" x14ac:dyDescent="0.45">
      <c r="B37" t="s">
        <v>382</v>
      </c>
      <c r="C37" t="s">
        <v>467</v>
      </c>
      <c r="D37" t="s">
        <v>384</v>
      </c>
      <c r="E37" t="s">
        <v>385</v>
      </c>
      <c r="F37" t="s">
        <v>429</v>
      </c>
      <c r="G37" t="s">
        <v>387</v>
      </c>
      <c r="H37" t="s">
        <v>3845</v>
      </c>
      <c r="I37" t="s">
        <v>3902</v>
      </c>
      <c r="J37" t="s">
        <v>3902</v>
      </c>
      <c r="K37">
        <v>2000</v>
      </c>
      <c r="L37" t="s">
        <v>3902</v>
      </c>
      <c r="M37" t="s">
        <v>389</v>
      </c>
      <c r="N37">
        <v>0</v>
      </c>
      <c r="O37">
        <v>0</v>
      </c>
      <c r="P37">
        <v>0</v>
      </c>
      <c r="Q37">
        <v>0</v>
      </c>
      <c r="R37">
        <v>0</v>
      </c>
      <c r="S37">
        <v>0</v>
      </c>
      <c r="T37">
        <v>0</v>
      </c>
      <c r="U37">
        <v>0</v>
      </c>
      <c r="V37">
        <v>0</v>
      </c>
      <c r="W37">
        <v>0</v>
      </c>
      <c r="X37">
        <v>0</v>
      </c>
      <c r="Y37">
        <v>0</v>
      </c>
      <c r="Z37">
        <v>0</v>
      </c>
      <c r="AA37">
        <v>0</v>
      </c>
      <c r="AB37">
        <v>0</v>
      </c>
      <c r="AC37" s="9" t="str">
        <f t="shared" si="0"/>
        <v>B07SFXXJKL</v>
      </c>
      <c r="AE37" s="10" t="s">
        <v>453</v>
      </c>
      <c r="AF37" s="10" t="s">
        <v>70</v>
      </c>
      <c r="AI37"/>
      <c r="AJ37"/>
    </row>
    <row r="38" spans="2:36" ht="14.25" x14ac:dyDescent="0.45">
      <c r="B38" t="s">
        <v>382</v>
      </c>
      <c r="C38" t="s">
        <v>468</v>
      </c>
      <c r="D38" t="s">
        <v>384</v>
      </c>
      <c r="E38" t="s">
        <v>385</v>
      </c>
      <c r="F38" t="s">
        <v>429</v>
      </c>
      <c r="G38" t="s">
        <v>387</v>
      </c>
      <c r="H38" t="s">
        <v>3845</v>
      </c>
      <c r="I38" t="s">
        <v>3902</v>
      </c>
      <c r="J38" t="s">
        <v>3902</v>
      </c>
      <c r="K38">
        <v>500</v>
      </c>
      <c r="L38" t="s">
        <v>3902</v>
      </c>
      <c r="M38" t="s">
        <v>389</v>
      </c>
      <c r="N38">
        <v>0</v>
      </c>
      <c r="O38">
        <v>0</v>
      </c>
      <c r="P38">
        <v>0</v>
      </c>
      <c r="Q38">
        <v>0</v>
      </c>
      <c r="R38">
        <v>0</v>
      </c>
      <c r="S38">
        <v>0</v>
      </c>
      <c r="T38">
        <v>0</v>
      </c>
      <c r="U38">
        <v>0</v>
      </c>
      <c r="V38">
        <v>0</v>
      </c>
      <c r="W38">
        <v>0</v>
      </c>
      <c r="X38">
        <v>0</v>
      </c>
      <c r="Y38">
        <v>0</v>
      </c>
      <c r="Z38">
        <v>0</v>
      </c>
      <c r="AA38">
        <v>0</v>
      </c>
      <c r="AB38">
        <v>0</v>
      </c>
      <c r="AC38" s="9" t="str">
        <f t="shared" si="0"/>
        <v>B07SFXXJKL</v>
      </c>
      <c r="AE38" s="10" t="s">
        <v>469</v>
      </c>
      <c r="AF38" s="10" t="s">
        <v>70</v>
      </c>
      <c r="AI38"/>
      <c r="AJ38"/>
    </row>
    <row r="39" spans="2:36" ht="14.25" x14ac:dyDescent="0.45">
      <c r="B39" t="s">
        <v>382</v>
      </c>
      <c r="C39" t="s">
        <v>470</v>
      </c>
      <c r="D39" t="s">
        <v>384</v>
      </c>
      <c r="E39" t="s">
        <v>385</v>
      </c>
      <c r="F39" t="s">
        <v>429</v>
      </c>
      <c r="G39" t="s">
        <v>387</v>
      </c>
      <c r="H39" t="s">
        <v>3845</v>
      </c>
      <c r="I39" t="s">
        <v>3902</v>
      </c>
      <c r="J39" t="s">
        <v>3902</v>
      </c>
      <c r="K39">
        <v>500</v>
      </c>
      <c r="L39" t="s">
        <v>3902</v>
      </c>
      <c r="M39" t="s">
        <v>389</v>
      </c>
      <c r="N39">
        <v>0</v>
      </c>
      <c r="O39">
        <v>0</v>
      </c>
      <c r="P39">
        <v>0</v>
      </c>
      <c r="Q39">
        <v>0</v>
      </c>
      <c r="R39">
        <v>0</v>
      </c>
      <c r="S39">
        <v>0</v>
      </c>
      <c r="T39">
        <v>0</v>
      </c>
      <c r="U39">
        <v>0</v>
      </c>
      <c r="V39">
        <v>0</v>
      </c>
      <c r="W39">
        <v>0</v>
      </c>
      <c r="X39">
        <v>0</v>
      </c>
      <c r="Y39">
        <v>0</v>
      </c>
      <c r="Z39">
        <v>0</v>
      </c>
      <c r="AA39">
        <v>0</v>
      </c>
      <c r="AB39">
        <v>0</v>
      </c>
      <c r="AC39" s="9" t="str">
        <f t="shared" si="0"/>
        <v>B07SFXXJKL</v>
      </c>
      <c r="AE39" s="10" t="s">
        <v>471</v>
      </c>
      <c r="AF39" s="10" t="s">
        <v>70</v>
      </c>
      <c r="AI39"/>
      <c r="AJ39"/>
    </row>
    <row r="40" spans="2:36" ht="14.25" x14ac:dyDescent="0.45">
      <c r="B40" t="s">
        <v>382</v>
      </c>
      <c r="C40" t="s">
        <v>472</v>
      </c>
      <c r="D40" t="s">
        <v>384</v>
      </c>
      <c r="E40" t="s">
        <v>385</v>
      </c>
      <c r="F40" t="s">
        <v>429</v>
      </c>
      <c r="G40" t="s">
        <v>387</v>
      </c>
      <c r="H40" t="s">
        <v>3845</v>
      </c>
      <c r="I40" t="s">
        <v>3902</v>
      </c>
      <c r="J40" t="s">
        <v>3902</v>
      </c>
      <c r="K40">
        <v>500</v>
      </c>
      <c r="L40" t="s">
        <v>3902</v>
      </c>
      <c r="M40" t="s">
        <v>389</v>
      </c>
      <c r="N40">
        <v>0</v>
      </c>
      <c r="O40">
        <v>0</v>
      </c>
      <c r="P40">
        <v>0</v>
      </c>
      <c r="Q40">
        <v>0</v>
      </c>
      <c r="R40">
        <v>0</v>
      </c>
      <c r="S40">
        <v>0</v>
      </c>
      <c r="T40">
        <v>0</v>
      </c>
      <c r="U40">
        <v>0</v>
      </c>
      <c r="V40">
        <v>0</v>
      </c>
      <c r="W40">
        <v>0</v>
      </c>
      <c r="X40">
        <v>0</v>
      </c>
      <c r="Y40">
        <v>0</v>
      </c>
      <c r="Z40">
        <v>0</v>
      </c>
      <c r="AA40">
        <v>0</v>
      </c>
      <c r="AB40">
        <v>0</v>
      </c>
      <c r="AC40" s="9" t="str">
        <f t="shared" si="0"/>
        <v>B07SFXXJKL</v>
      </c>
      <c r="AE40" s="10" t="s">
        <v>473</v>
      </c>
      <c r="AF40" s="10" t="s">
        <v>70</v>
      </c>
      <c r="AI40"/>
      <c r="AJ40"/>
    </row>
    <row r="41" spans="2:36" ht="14.25" x14ac:dyDescent="0.45">
      <c r="B41" t="s">
        <v>382</v>
      </c>
      <c r="C41" t="s">
        <v>474</v>
      </c>
      <c r="D41" t="s">
        <v>384</v>
      </c>
      <c r="E41" t="s">
        <v>385</v>
      </c>
      <c r="F41" t="s">
        <v>429</v>
      </c>
      <c r="G41" t="s">
        <v>387</v>
      </c>
      <c r="H41" t="s">
        <v>3845</v>
      </c>
      <c r="I41" t="s">
        <v>3902</v>
      </c>
      <c r="J41" t="s">
        <v>3902</v>
      </c>
      <c r="K41">
        <v>500</v>
      </c>
      <c r="L41" t="s">
        <v>3902</v>
      </c>
      <c r="M41" t="s">
        <v>389</v>
      </c>
      <c r="N41">
        <v>0</v>
      </c>
      <c r="O41">
        <v>0</v>
      </c>
      <c r="P41">
        <v>0</v>
      </c>
      <c r="Q41">
        <v>0</v>
      </c>
      <c r="R41">
        <v>0</v>
      </c>
      <c r="S41">
        <v>0</v>
      </c>
      <c r="T41">
        <v>0</v>
      </c>
      <c r="U41">
        <v>0</v>
      </c>
      <c r="V41">
        <v>0</v>
      </c>
      <c r="W41">
        <v>0</v>
      </c>
      <c r="X41">
        <v>0</v>
      </c>
      <c r="Y41">
        <v>0</v>
      </c>
      <c r="Z41">
        <v>0</v>
      </c>
      <c r="AA41">
        <v>0</v>
      </c>
      <c r="AB41">
        <v>0</v>
      </c>
      <c r="AC41" s="9" t="str">
        <f t="shared" si="0"/>
        <v>B07SFXXJKL</v>
      </c>
      <c r="AE41" s="10" t="s">
        <v>475</v>
      </c>
      <c r="AF41" s="10" t="s">
        <v>74</v>
      </c>
      <c r="AI41"/>
      <c r="AJ41"/>
    </row>
    <row r="42" spans="2:36" ht="14.25" x14ac:dyDescent="0.45">
      <c r="B42" t="s">
        <v>382</v>
      </c>
      <c r="C42" t="s">
        <v>476</v>
      </c>
      <c r="D42" t="s">
        <v>384</v>
      </c>
      <c r="E42" t="s">
        <v>477</v>
      </c>
      <c r="F42" t="s">
        <v>429</v>
      </c>
      <c r="G42" t="s">
        <v>387</v>
      </c>
      <c r="H42" t="s">
        <v>3846</v>
      </c>
      <c r="I42" t="s">
        <v>3902</v>
      </c>
      <c r="J42" t="s">
        <v>3902</v>
      </c>
      <c r="K42">
        <v>1000</v>
      </c>
      <c r="L42" t="s">
        <v>3902</v>
      </c>
      <c r="M42" t="s">
        <v>389</v>
      </c>
      <c r="N42">
        <v>93</v>
      </c>
      <c r="O42">
        <v>0</v>
      </c>
      <c r="P42">
        <v>0</v>
      </c>
      <c r="Q42">
        <v>0</v>
      </c>
      <c r="R42">
        <v>0</v>
      </c>
      <c r="S42">
        <v>0</v>
      </c>
      <c r="T42">
        <v>0</v>
      </c>
      <c r="U42">
        <v>0</v>
      </c>
      <c r="V42">
        <v>0</v>
      </c>
      <c r="W42">
        <v>0</v>
      </c>
      <c r="X42">
        <v>0</v>
      </c>
      <c r="Y42">
        <v>0</v>
      </c>
      <c r="Z42">
        <v>0</v>
      </c>
      <c r="AA42">
        <v>0</v>
      </c>
      <c r="AB42">
        <v>0</v>
      </c>
      <c r="AC42" s="9" t="str">
        <f t="shared" si="0"/>
        <v>B07SFXXJKL</v>
      </c>
      <c r="AE42" s="10" t="s">
        <v>478</v>
      </c>
      <c r="AF42" s="10" t="s">
        <v>74</v>
      </c>
      <c r="AI42"/>
      <c r="AJ42"/>
    </row>
    <row r="43" spans="2:36" ht="14.25" x14ac:dyDescent="0.45">
      <c r="B43" t="s">
        <v>382</v>
      </c>
      <c r="C43" t="s">
        <v>479</v>
      </c>
      <c r="D43" t="s">
        <v>384</v>
      </c>
      <c r="E43" t="s">
        <v>477</v>
      </c>
      <c r="F43" t="s">
        <v>429</v>
      </c>
      <c r="G43" t="s">
        <v>387</v>
      </c>
      <c r="H43" t="s">
        <v>3846</v>
      </c>
      <c r="I43" t="s">
        <v>3902</v>
      </c>
      <c r="J43" t="s">
        <v>3902</v>
      </c>
      <c r="K43">
        <v>1500</v>
      </c>
      <c r="L43" t="s">
        <v>3902</v>
      </c>
      <c r="M43" t="s">
        <v>389</v>
      </c>
      <c r="N43">
        <v>52</v>
      </c>
      <c r="O43">
        <v>0</v>
      </c>
      <c r="P43">
        <v>0</v>
      </c>
      <c r="Q43">
        <v>0</v>
      </c>
      <c r="R43">
        <v>0</v>
      </c>
      <c r="S43">
        <v>0</v>
      </c>
      <c r="T43">
        <v>0</v>
      </c>
      <c r="U43">
        <v>0</v>
      </c>
      <c r="V43">
        <v>0</v>
      </c>
      <c r="W43">
        <v>0</v>
      </c>
      <c r="X43">
        <v>0</v>
      </c>
      <c r="Y43">
        <v>0</v>
      </c>
      <c r="Z43">
        <v>0</v>
      </c>
      <c r="AA43">
        <v>0</v>
      </c>
      <c r="AB43">
        <v>0</v>
      </c>
      <c r="AC43" s="9" t="str">
        <f t="shared" si="0"/>
        <v>B07TLYBGV7</v>
      </c>
      <c r="AE43" s="10" t="s">
        <v>480</v>
      </c>
      <c r="AF43" s="10" t="s">
        <v>74</v>
      </c>
      <c r="AI43"/>
      <c r="AJ43"/>
    </row>
    <row r="44" spans="2:36" ht="14.25" x14ac:dyDescent="0.45">
      <c r="B44" t="s">
        <v>382</v>
      </c>
      <c r="C44" t="s">
        <v>481</v>
      </c>
      <c r="D44" t="s">
        <v>384</v>
      </c>
      <c r="E44" t="s">
        <v>477</v>
      </c>
      <c r="F44" t="s">
        <v>429</v>
      </c>
      <c r="G44" t="s">
        <v>387</v>
      </c>
      <c r="H44" t="s">
        <v>3846</v>
      </c>
      <c r="I44" t="s">
        <v>3902</v>
      </c>
      <c r="J44" t="s">
        <v>3902</v>
      </c>
      <c r="K44">
        <v>1000</v>
      </c>
      <c r="L44" t="s">
        <v>3902</v>
      </c>
      <c r="M44" t="s">
        <v>389</v>
      </c>
      <c r="N44">
        <v>89</v>
      </c>
      <c r="O44">
        <v>0</v>
      </c>
      <c r="P44">
        <v>0</v>
      </c>
      <c r="Q44">
        <v>0</v>
      </c>
      <c r="R44">
        <v>0</v>
      </c>
      <c r="S44">
        <v>0</v>
      </c>
      <c r="T44">
        <v>0</v>
      </c>
      <c r="U44">
        <v>0</v>
      </c>
      <c r="V44">
        <v>0</v>
      </c>
      <c r="W44">
        <v>0</v>
      </c>
      <c r="X44">
        <v>0</v>
      </c>
      <c r="Y44">
        <v>0</v>
      </c>
      <c r="Z44">
        <v>0</v>
      </c>
      <c r="AA44">
        <v>0</v>
      </c>
      <c r="AB44">
        <v>0</v>
      </c>
      <c r="AC44" s="9" t="str">
        <f t="shared" si="0"/>
        <v>B07NLD3D9H</v>
      </c>
      <c r="AE44" s="10" t="s">
        <v>482</v>
      </c>
      <c r="AF44" s="10" t="s">
        <v>74</v>
      </c>
      <c r="AI44"/>
      <c r="AJ44"/>
    </row>
    <row r="45" spans="2:36" ht="14.25" x14ac:dyDescent="0.45">
      <c r="B45" t="s">
        <v>382</v>
      </c>
      <c r="C45" t="s">
        <v>483</v>
      </c>
      <c r="D45" t="s">
        <v>384</v>
      </c>
      <c r="E45" t="s">
        <v>477</v>
      </c>
      <c r="F45" t="s">
        <v>429</v>
      </c>
      <c r="G45" t="s">
        <v>387</v>
      </c>
      <c r="H45" t="s">
        <v>3846</v>
      </c>
      <c r="I45" t="s">
        <v>3902</v>
      </c>
      <c r="J45" t="s">
        <v>3902</v>
      </c>
      <c r="K45">
        <v>1500</v>
      </c>
      <c r="L45" t="s">
        <v>3902</v>
      </c>
      <c r="M45" t="s">
        <v>389</v>
      </c>
      <c r="N45">
        <v>119</v>
      </c>
      <c r="O45">
        <v>0</v>
      </c>
      <c r="P45">
        <v>0</v>
      </c>
      <c r="Q45">
        <v>0</v>
      </c>
      <c r="R45">
        <v>0</v>
      </c>
      <c r="S45">
        <v>0</v>
      </c>
      <c r="T45">
        <v>0</v>
      </c>
      <c r="U45">
        <v>0</v>
      </c>
      <c r="V45">
        <v>0</v>
      </c>
      <c r="W45">
        <v>0</v>
      </c>
      <c r="X45">
        <v>0</v>
      </c>
      <c r="Y45">
        <v>0</v>
      </c>
      <c r="Z45">
        <v>0</v>
      </c>
      <c r="AA45">
        <v>0</v>
      </c>
      <c r="AB45">
        <v>0</v>
      </c>
      <c r="AC45" s="9" t="str">
        <f t="shared" si="0"/>
        <v>B08CD3HTCF</v>
      </c>
      <c r="AE45" s="10" t="s">
        <v>484</v>
      </c>
      <c r="AF45" s="10" t="s">
        <v>74</v>
      </c>
      <c r="AI45"/>
      <c r="AJ45"/>
    </row>
    <row r="46" spans="2:36" ht="14.25" x14ac:dyDescent="0.45">
      <c r="B46" t="s">
        <v>382</v>
      </c>
      <c r="C46" t="s">
        <v>432</v>
      </c>
      <c r="D46" t="s">
        <v>384</v>
      </c>
      <c r="E46" t="s">
        <v>477</v>
      </c>
      <c r="F46" t="s">
        <v>429</v>
      </c>
      <c r="G46" t="s">
        <v>387</v>
      </c>
      <c r="H46" t="s">
        <v>3846</v>
      </c>
      <c r="I46" t="s">
        <v>3902</v>
      </c>
      <c r="J46" t="s">
        <v>3902</v>
      </c>
      <c r="K46">
        <v>1500</v>
      </c>
      <c r="L46" t="s">
        <v>3902</v>
      </c>
      <c r="M46" t="s">
        <v>389</v>
      </c>
      <c r="N46">
        <v>32</v>
      </c>
      <c r="O46">
        <v>0</v>
      </c>
      <c r="P46">
        <v>0</v>
      </c>
      <c r="Q46">
        <v>0</v>
      </c>
      <c r="R46">
        <v>0</v>
      </c>
      <c r="S46">
        <v>0</v>
      </c>
      <c r="T46">
        <v>0</v>
      </c>
      <c r="U46">
        <v>0</v>
      </c>
      <c r="V46">
        <v>0</v>
      </c>
      <c r="W46">
        <v>0</v>
      </c>
      <c r="X46">
        <v>0</v>
      </c>
      <c r="Y46">
        <v>0</v>
      </c>
      <c r="Z46">
        <v>0</v>
      </c>
      <c r="AA46">
        <v>0</v>
      </c>
      <c r="AB46">
        <v>0</v>
      </c>
      <c r="AC46" s="9" t="str">
        <f t="shared" si="0"/>
        <v>B08CD3RRN2</v>
      </c>
      <c r="AE46" s="10" t="s">
        <v>485</v>
      </c>
      <c r="AF46" s="10" t="s">
        <v>74</v>
      </c>
      <c r="AI46"/>
      <c r="AJ46"/>
    </row>
    <row r="47" spans="2:36" ht="14.25" x14ac:dyDescent="0.45">
      <c r="B47" t="s">
        <v>382</v>
      </c>
      <c r="C47" t="s">
        <v>486</v>
      </c>
      <c r="D47" t="s">
        <v>384</v>
      </c>
      <c r="E47" t="s">
        <v>477</v>
      </c>
      <c r="F47" t="s">
        <v>429</v>
      </c>
      <c r="G47" t="s">
        <v>387</v>
      </c>
      <c r="H47" t="s">
        <v>3846</v>
      </c>
      <c r="I47" t="s">
        <v>3902</v>
      </c>
      <c r="J47" t="s">
        <v>3902</v>
      </c>
      <c r="K47">
        <v>1000</v>
      </c>
      <c r="L47" t="s">
        <v>3902</v>
      </c>
      <c r="M47" t="s">
        <v>389</v>
      </c>
      <c r="N47">
        <v>7</v>
      </c>
      <c r="O47">
        <v>0</v>
      </c>
      <c r="P47">
        <v>0</v>
      </c>
      <c r="Q47">
        <v>0</v>
      </c>
      <c r="R47">
        <v>0</v>
      </c>
      <c r="S47">
        <v>0</v>
      </c>
      <c r="T47">
        <v>0</v>
      </c>
      <c r="U47">
        <v>0</v>
      </c>
      <c r="V47">
        <v>0</v>
      </c>
      <c r="W47">
        <v>0</v>
      </c>
      <c r="X47">
        <v>0</v>
      </c>
      <c r="Y47">
        <v>0</v>
      </c>
      <c r="Z47">
        <v>0</v>
      </c>
      <c r="AA47">
        <v>0</v>
      </c>
      <c r="AB47">
        <v>0</v>
      </c>
      <c r="AC47" s="9" t="str">
        <f t="shared" si="0"/>
        <v>B07QX99H18</v>
      </c>
      <c r="AE47" s="10" t="s">
        <v>487</v>
      </c>
      <c r="AF47" s="10" t="s">
        <v>74</v>
      </c>
      <c r="AI47"/>
      <c r="AJ47"/>
    </row>
    <row r="48" spans="2:36" ht="14.25" x14ac:dyDescent="0.45">
      <c r="B48" t="s">
        <v>382</v>
      </c>
      <c r="C48" t="s">
        <v>488</v>
      </c>
      <c r="D48" t="s">
        <v>384</v>
      </c>
      <c r="E48" t="s">
        <v>477</v>
      </c>
      <c r="F48" t="s">
        <v>429</v>
      </c>
      <c r="G48" t="s">
        <v>387</v>
      </c>
      <c r="H48" t="s">
        <v>3846</v>
      </c>
      <c r="I48" t="s">
        <v>3902</v>
      </c>
      <c r="J48" t="s">
        <v>3902</v>
      </c>
      <c r="K48">
        <v>1000</v>
      </c>
      <c r="L48" t="s">
        <v>3902</v>
      </c>
      <c r="M48" t="s">
        <v>389</v>
      </c>
      <c r="N48">
        <v>117</v>
      </c>
      <c r="O48">
        <v>0</v>
      </c>
      <c r="P48">
        <v>0</v>
      </c>
      <c r="Q48">
        <v>0</v>
      </c>
      <c r="R48">
        <v>0</v>
      </c>
      <c r="S48">
        <v>0</v>
      </c>
      <c r="T48">
        <v>0</v>
      </c>
      <c r="U48">
        <v>0</v>
      </c>
      <c r="V48">
        <v>0</v>
      </c>
      <c r="W48">
        <v>0</v>
      </c>
      <c r="X48">
        <v>0</v>
      </c>
      <c r="Y48">
        <v>0</v>
      </c>
      <c r="Z48">
        <v>0</v>
      </c>
      <c r="AA48">
        <v>0</v>
      </c>
      <c r="AB48">
        <v>0</v>
      </c>
      <c r="AC48" s="9" t="str">
        <f t="shared" si="0"/>
        <v>B07JRDYPF8</v>
      </c>
      <c r="AE48" s="10" t="s">
        <v>489</v>
      </c>
      <c r="AF48" s="10" t="s">
        <v>74</v>
      </c>
      <c r="AI48"/>
      <c r="AJ48"/>
    </row>
    <row r="49" spans="2:36" ht="14.25" x14ac:dyDescent="0.45">
      <c r="B49" t="s">
        <v>382</v>
      </c>
      <c r="C49" t="s">
        <v>490</v>
      </c>
      <c r="D49" t="s">
        <v>384</v>
      </c>
      <c r="E49" t="s">
        <v>477</v>
      </c>
      <c r="F49" t="s">
        <v>429</v>
      </c>
      <c r="G49" t="s">
        <v>387</v>
      </c>
      <c r="H49" t="s">
        <v>3846</v>
      </c>
      <c r="I49" t="s">
        <v>3902</v>
      </c>
      <c r="J49" t="s">
        <v>3902</v>
      </c>
      <c r="K49">
        <v>1000</v>
      </c>
      <c r="L49" t="s">
        <v>3902</v>
      </c>
      <c r="M49" t="s">
        <v>389</v>
      </c>
      <c r="N49">
        <v>18</v>
      </c>
      <c r="O49">
        <v>0</v>
      </c>
      <c r="P49">
        <v>0</v>
      </c>
      <c r="Q49">
        <v>0</v>
      </c>
      <c r="R49">
        <v>0</v>
      </c>
      <c r="S49">
        <v>0</v>
      </c>
      <c r="T49">
        <v>0</v>
      </c>
      <c r="U49">
        <v>0</v>
      </c>
      <c r="V49">
        <v>0</v>
      </c>
      <c r="W49">
        <v>0</v>
      </c>
      <c r="X49">
        <v>0</v>
      </c>
      <c r="Y49">
        <v>0</v>
      </c>
      <c r="Z49">
        <v>0</v>
      </c>
      <c r="AA49">
        <v>0</v>
      </c>
      <c r="AB49">
        <v>0</v>
      </c>
      <c r="AC49" s="9" t="str">
        <f t="shared" si="0"/>
        <v>B07JQHNLFZ</v>
      </c>
      <c r="AE49" s="10" t="s">
        <v>491</v>
      </c>
      <c r="AF49" s="10" t="s">
        <v>74</v>
      </c>
      <c r="AI49"/>
      <c r="AJ49"/>
    </row>
    <row r="50" spans="2:36" ht="14.25" x14ac:dyDescent="0.45">
      <c r="B50" t="s">
        <v>382</v>
      </c>
      <c r="C50" t="s">
        <v>492</v>
      </c>
      <c r="D50" t="s">
        <v>384</v>
      </c>
      <c r="E50" t="s">
        <v>477</v>
      </c>
      <c r="F50" t="s">
        <v>429</v>
      </c>
      <c r="G50" t="s">
        <v>387</v>
      </c>
      <c r="H50" t="s">
        <v>3846</v>
      </c>
      <c r="I50" t="s">
        <v>3902</v>
      </c>
      <c r="J50" t="s">
        <v>3902</v>
      </c>
      <c r="K50">
        <v>1000</v>
      </c>
      <c r="L50" t="s">
        <v>3902</v>
      </c>
      <c r="M50" t="s">
        <v>389</v>
      </c>
      <c r="N50">
        <v>0</v>
      </c>
      <c r="O50">
        <v>0</v>
      </c>
      <c r="P50">
        <v>0</v>
      </c>
      <c r="Q50">
        <v>0</v>
      </c>
      <c r="R50">
        <v>0</v>
      </c>
      <c r="S50">
        <v>0</v>
      </c>
      <c r="T50">
        <v>0</v>
      </c>
      <c r="U50">
        <v>0</v>
      </c>
      <c r="V50">
        <v>0</v>
      </c>
      <c r="W50">
        <v>0</v>
      </c>
      <c r="X50">
        <v>0</v>
      </c>
      <c r="Y50">
        <v>0</v>
      </c>
      <c r="Z50">
        <v>0</v>
      </c>
      <c r="AA50">
        <v>0</v>
      </c>
      <c r="AB50">
        <v>0</v>
      </c>
      <c r="AC50" s="9" t="str">
        <f t="shared" si="0"/>
        <v>B08H5T4RCP</v>
      </c>
      <c r="AE50" s="10" t="s">
        <v>493</v>
      </c>
      <c r="AF50" s="10" t="s">
        <v>74</v>
      </c>
      <c r="AI50"/>
      <c r="AJ50"/>
    </row>
    <row r="51" spans="2:36" ht="14.25" x14ac:dyDescent="0.45">
      <c r="B51" t="s">
        <v>382</v>
      </c>
      <c r="C51" t="s">
        <v>494</v>
      </c>
      <c r="D51" t="s">
        <v>384</v>
      </c>
      <c r="E51" t="s">
        <v>477</v>
      </c>
      <c r="F51" t="s">
        <v>429</v>
      </c>
      <c r="G51" t="s">
        <v>387</v>
      </c>
      <c r="H51" t="s">
        <v>3846</v>
      </c>
      <c r="I51" t="s">
        <v>3902</v>
      </c>
      <c r="J51" t="s">
        <v>3902</v>
      </c>
      <c r="K51">
        <v>1000</v>
      </c>
      <c r="L51" t="s">
        <v>3902</v>
      </c>
      <c r="M51" t="s">
        <v>389</v>
      </c>
      <c r="N51">
        <v>210</v>
      </c>
      <c r="O51">
        <v>0</v>
      </c>
      <c r="P51">
        <v>0</v>
      </c>
      <c r="Q51">
        <v>0</v>
      </c>
      <c r="R51">
        <v>0</v>
      </c>
      <c r="S51">
        <v>0</v>
      </c>
      <c r="T51">
        <v>0</v>
      </c>
      <c r="U51">
        <v>0</v>
      </c>
      <c r="V51">
        <v>0</v>
      </c>
      <c r="W51">
        <v>0</v>
      </c>
      <c r="X51">
        <v>0</v>
      </c>
      <c r="Y51">
        <v>0</v>
      </c>
      <c r="Z51">
        <v>0</v>
      </c>
      <c r="AA51">
        <v>0</v>
      </c>
      <c r="AB51">
        <v>0</v>
      </c>
      <c r="AC51" s="9" t="str">
        <f t="shared" si="0"/>
        <v>B08H5T1VKR</v>
      </c>
      <c r="AE51" s="10" t="s">
        <v>495</v>
      </c>
      <c r="AF51" s="10" t="s">
        <v>74</v>
      </c>
      <c r="AI51"/>
      <c r="AJ51"/>
    </row>
    <row r="52" spans="2:36" ht="14.25" x14ac:dyDescent="0.45">
      <c r="B52" t="s">
        <v>382</v>
      </c>
      <c r="C52" t="s">
        <v>496</v>
      </c>
      <c r="D52" t="s">
        <v>384</v>
      </c>
      <c r="E52" t="s">
        <v>477</v>
      </c>
      <c r="F52" t="s">
        <v>429</v>
      </c>
      <c r="G52" t="s">
        <v>387</v>
      </c>
      <c r="H52" t="s">
        <v>3846</v>
      </c>
      <c r="I52" t="s">
        <v>3902</v>
      </c>
      <c r="J52" t="s">
        <v>3902</v>
      </c>
      <c r="K52">
        <v>1000</v>
      </c>
      <c r="L52" t="s">
        <v>3902</v>
      </c>
      <c r="M52" t="s">
        <v>389</v>
      </c>
      <c r="N52">
        <v>79</v>
      </c>
      <c r="O52">
        <v>0</v>
      </c>
      <c r="P52">
        <v>0</v>
      </c>
      <c r="Q52">
        <v>0</v>
      </c>
      <c r="R52">
        <v>0</v>
      </c>
      <c r="S52">
        <v>0</v>
      </c>
      <c r="T52">
        <v>0</v>
      </c>
      <c r="U52">
        <v>0</v>
      </c>
      <c r="V52">
        <v>0</v>
      </c>
      <c r="W52">
        <v>0</v>
      </c>
      <c r="X52">
        <v>0</v>
      </c>
      <c r="Y52">
        <v>0</v>
      </c>
      <c r="Z52">
        <v>0</v>
      </c>
      <c r="AA52">
        <v>0</v>
      </c>
      <c r="AB52">
        <v>0</v>
      </c>
      <c r="AC52" s="9" t="str">
        <f t="shared" si="0"/>
        <v>B07VBJ8G8F</v>
      </c>
      <c r="AE52" s="10" t="s">
        <v>497</v>
      </c>
      <c r="AF52" s="10" t="s">
        <v>74</v>
      </c>
      <c r="AI52"/>
      <c r="AJ52"/>
    </row>
    <row r="53" spans="2:36" ht="14.25" x14ac:dyDescent="0.45">
      <c r="B53" t="s">
        <v>382</v>
      </c>
      <c r="C53" t="s">
        <v>498</v>
      </c>
      <c r="D53" t="s">
        <v>384</v>
      </c>
      <c r="E53" t="s">
        <v>477</v>
      </c>
      <c r="F53" t="s">
        <v>429</v>
      </c>
      <c r="G53" t="s">
        <v>387</v>
      </c>
      <c r="H53" t="s">
        <v>3846</v>
      </c>
      <c r="I53" t="s">
        <v>3902</v>
      </c>
      <c r="J53" t="s">
        <v>3902</v>
      </c>
      <c r="K53">
        <v>1500</v>
      </c>
      <c r="L53" t="s">
        <v>3902</v>
      </c>
      <c r="M53" t="s">
        <v>389</v>
      </c>
      <c r="N53">
        <v>237</v>
      </c>
      <c r="O53">
        <v>0</v>
      </c>
      <c r="P53">
        <v>0</v>
      </c>
      <c r="Q53">
        <v>0</v>
      </c>
      <c r="R53">
        <v>0</v>
      </c>
      <c r="S53">
        <v>0</v>
      </c>
      <c r="T53">
        <v>0</v>
      </c>
      <c r="U53">
        <v>0</v>
      </c>
      <c r="V53">
        <v>0</v>
      </c>
      <c r="W53">
        <v>0</v>
      </c>
      <c r="X53">
        <v>0</v>
      </c>
      <c r="Y53">
        <v>0</v>
      </c>
      <c r="Z53">
        <v>0</v>
      </c>
      <c r="AA53">
        <v>0</v>
      </c>
      <c r="AB53">
        <v>0</v>
      </c>
      <c r="AC53" s="9" t="str">
        <f t="shared" si="0"/>
        <v>B07VBJ8G8F</v>
      </c>
      <c r="AE53" s="10" t="s">
        <v>466</v>
      </c>
      <c r="AF53" s="10" t="s">
        <v>74</v>
      </c>
      <c r="AI53"/>
      <c r="AJ53"/>
    </row>
    <row r="54" spans="2:36" ht="14.25" x14ac:dyDescent="0.45">
      <c r="B54" t="s">
        <v>382</v>
      </c>
      <c r="C54" t="s">
        <v>499</v>
      </c>
      <c r="D54" t="s">
        <v>384</v>
      </c>
      <c r="E54" t="s">
        <v>477</v>
      </c>
      <c r="F54" t="s">
        <v>429</v>
      </c>
      <c r="G54" t="s">
        <v>387</v>
      </c>
      <c r="H54" t="s">
        <v>3846</v>
      </c>
      <c r="I54" t="s">
        <v>3902</v>
      </c>
      <c r="J54" t="s">
        <v>3902</v>
      </c>
      <c r="K54">
        <v>1500</v>
      </c>
      <c r="L54" t="s">
        <v>3902</v>
      </c>
      <c r="M54" t="s">
        <v>389</v>
      </c>
      <c r="N54">
        <v>59</v>
      </c>
      <c r="O54">
        <v>0</v>
      </c>
      <c r="P54">
        <v>0</v>
      </c>
      <c r="Q54">
        <v>0</v>
      </c>
      <c r="R54">
        <v>0</v>
      </c>
      <c r="S54">
        <v>0</v>
      </c>
      <c r="T54">
        <v>0</v>
      </c>
      <c r="U54">
        <v>0</v>
      </c>
      <c r="V54">
        <v>0</v>
      </c>
      <c r="W54">
        <v>0</v>
      </c>
      <c r="X54">
        <v>0</v>
      </c>
      <c r="Y54">
        <v>0</v>
      </c>
      <c r="Z54">
        <v>0</v>
      </c>
      <c r="AA54">
        <v>0</v>
      </c>
      <c r="AB54">
        <v>0</v>
      </c>
      <c r="AC54" s="9" t="str">
        <f t="shared" si="0"/>
        <v>B07VBJ8G8F</v>
      </c>
      <c r="AE54" s="10" t="s">
        <v>500</v>
      </c>
      <c r="AF54" s="10" t="s">
        <v>74</v>
      </c>
      <c r="AI54"/>
      <c r="AJ54"/>
    </row>
    <row r="55" spans="2:36" ht="14.25" x14ac:dyDescent="0.45">
      <c r="B55" t="s">
        <v>382</v>
      </c>
      <c r="C55" t="s">
        <v>501</v>
      </c>
      <c r="D55" t="s">
        <v>384</v>
      </c>
      <c r="E55" t="s">
        <v>477</v>
      </c>
      <c r="F55" t="s">
        <v>429</v>
      </c>
      <c r="G55" t="s">
        <v>387</v>
      </c>
      <c r="H55" t="s">
        <v>3846</v>
      </c>
      <c r="I55" t="s">
        <v>3902</v>
      </c>
      <c r="J55" t="s">
        <v>3902</v>
      </c>
      <c r="K55">
        <v>1500</v>
      </c>
      <c r="L55" t="s">
        <v>3902</v>
      </c>
      <c r="M55" t="s">
        <v>389</v>
      </c>
      <c r="N55">
        <v>14</v>
      </c>
      <c r="O55">
        <v>0</v>
      </c>
      <c r="P55">
        <v>0</v>
      </c>
      <c r="Q55">
        <v>0</v>
      </c>
      <c r="R55">
        <v>0</v>
      </c>
      <c r="S55">
        <v>0</v>
      </c>
      <c r="T55">
        <v>0</v>
      </c>
      <c r="U55">
        <v>0</v>
      </c>
      <c r="V55">
        <v>0</v>
      </c>
      <c r="W55">
        <v>0</v>
      </c>
      <c r="X55">
        <v>0</v>
      </c>
      <c r="Y55">
        <v>0</v>
      </c>
      <c r="Z55">
        <v>0</v>
      </c>
      <c r="AA55">
        <v>0</v>
      </c>
      <c r="AB55">
        <v>0</v>
      </c>
      <c r="AC55" s="9" t="str">
        <f t="shared" si="0"/>
        <v>B07WDKX1K4</v>
      </c>
      <c r="AE55" s="10" t="s">
        <v>468</v>
      </c>
      <c r="AF55" s="10" t="s">
        <v>74</v>
      </c>
      <c r="AI55"/>
      <c r="AJ55"/>
    </row>
    <row r="56" spans="2:36" ht="14.25" x14ac:dyDescent="0.45">
      <c r="B56" t="s">
        <v>382</v>
      </c>
      <c r="C56" t="s">
        <v>502</v>
      </c>
      <c r="D56" t="s">
        <v>384</v>
      </c>
      <c r="E56" t="s">
        <v>477</v>
      </c>
      <c r="F56" t="s">
        <v>429</v>
      </c>
      <c r="G56" t="s">
        <v>387</v>
      </c>
      <c r="H56" t="s">
        <v>3846</v>
      </c>
      <c r="I56" t="s">
        <v>3902</v>
      </c>
      <c r="J56" t="s">
        <v>3902</v>
      </c>
      <c r="K56">
        <v>1500</v>
      </c>
      <c r="L56" t="s">
        <v>3902</v>
      </c>
      <c r="M56" t="s">
        <v>389</v>
      </c>
      <c r="N56">
        <v>315</v>
      </c>
      <c r="O56">
        <v>0</v>
      </c>
      <c r="P56">
        <v>0</v>
      </c>
      <c r="Q56">
        <v>0</v>
      </c>
      <c r="R56">
        <v>0</v>
      </c>
      <c r="S56">
        <v>0</v>
      </c>
      <c r="T56">
        <v>0</v>
      </c>
      <c r="U56">
        <v>0</v>
      </c>
      <c r="V56">
        <v>0</v>
      </c>
      <c r="W56">
        <v>0</v>
      </c>
      <c r="X56">
        <v>0</v>
      </c>
      <c r="Y56">
        <v>0</v>
      </c>
      <c r="Z56">
        <v>0</v>
      </c>
      <c r="AA56">
        <v>0</v>
      </c>
      <c r="AB56">
        <v>0</v>
      </c>
      <c r="AC56" s="9" t="str">
        <f t="shared" si="0"/>
        <v>B07WDKX1K4</v>
      </c>
      <c r="AE56" s="10" t="s">
        <v>503</v>
      </c>
      <c r="AF56" s="10" t="s">
        <v>74</v>
      </c>
      <c r="AI56"/>
      <c r="AJ56"/>
    </row>
    <row r="57" spans="2:36" ht="14.25" x14ac:dyDescent="0.45">
      <c r="B57" t="s">
        <v>382</v>
      </c>
      <c r="C57" t="s">
        <v>504</v>
      </c>
      <c r="D57" t="s">
        <v>384</v>
      </c>
      <c r="E57" t="s">
        <v>477</v>
      </c>
      <c r="F57" t="s">
        <v>429</v>
      </c>
      <c r="G57" t="s">
        <v>387</v>
      </c>
      <c r="H57" t="s">
        <v>3846</v>
      </c>
      <c r="I57" t="s">
        <v>3902</v>
      </c>
      <c r="J57" t="s">
        <v>3902</v>
      </c>
      <c r="K57">
        <v>1500</v>
      </c>
      <c r="L57" t="s">
        <v>3902</v>
      </c>
      <c r="M57" t="s">
        <v>389</v>
      </c>
      <c r="N57">
        <v>32</v>
      </c>
      <c r="O57">
        <v>0</v>
      </c>
      <c r="P57">
        <v>0</v>
      </c>
      <c r="Q57">
        <v>0</v>
      </c>
      <c r="R57">
        <v>0</v>
      </c>
      <c r="S57">
        <v>0</v>
      </c>
      <c r="T57">
        <v>0</v>
      </c>
      <c r="U57">
        <v>0</v>
      </c>
      <c r="V57">
        <v>0</v>
      </c>
      <c r="W57">
        <v>0</v>
      </c>
      <c r="X57">
        <v>0</v>
      </c>
      <c r="Y57">
        <v>0</v>
      </c>
      <c r="Z57">
        <v>0</v>
      </c>
      <c r="AA57">
        <v>0</v>
      </c>
      <c r="AB57">
        <v>0</v>
      </c>
      <c r="AC57" s="9" t="str">
        <f t="shared" si="0"/>
        <v>B07WDKX1K4</v>
      </c>
      <c r="AE57" s="10" t="s">
        <v>470</v>
      </c>
      <c r="AF57" s="10" t="s">
        <v>74</v>
      </c>
      <c r="AI57"/>
      <c r="AJ57"/>
    </row>
    <row r="58" spans="2:36" ht="14.25" x14ac:dyDescent="0.45">
      <c r="B58" t="s">
        <v>382</v>
      </c>
      <c r="C58" t="s">
        <v>505</v>
      </c>
      <c r="D58" t="s">
        <v>384</v>
      </c>
      <c r="E58" t="s">
        <v>477</v>
      </c>
      <c r="F58" t="s">
        <v>429</v>
      </c>
      <c r="G58" t="s">
        <v>387</v>
      </c>
      <c r="H58" t="s">
        <v>3846</v>
      </c>
      <c r="I58" t="s">
        <v>3902</v>
      </c>
      <c r="J58" t="s">
        <v>3902</v>
      </c>
      <c r="K58">
        <v>1500</v>
      </c>
      <c r="L58" t="s">
        <v>3902</v>
      </c>
      <c r="M58" t="s">
        <v>389</v>
      </c>
      <c r="N58">
        <v>396</v>
      </c>
      <c r="O58">
        <v>1</v>
      </c>
      <c r="P58">
        <v>25</v>
      </c>
      <c r="Q58">
        <v>1</v>
      </c>
      <c r="R58">
        <v>1</v>
      </c>
      <c r="S58">
        <v>0</v>
      </c>
      <c r="T58">
        <v>0</v>
      </c>
      <c r="U58">
        <v>0</v>
      </c>
      <c r="V58">
        <v>0</v>
      </c>
      <c r="W58">
        <v>0</v>
      </c>
      <c r="X58">
        <v>0</v>
      </c>
      <c r="Y58">
        <v>0</v>
      </c>
      <c r="Z58">
        <v>0</v>
      </c>
      <c r="AA58">
        <v>0</v>
      </c>
      <c r="AB58">
        <v>0</v>
      </c>
      <c r="AC58" s="9" t="str">
        <f t="shared" si="0"/>
        <v>B07WDKX1K4</v>
      </c>
      <c r="AE58" s="10" t="s">
        <v>506</v>
      </c>
      <c r="AF58" s="10" t="s">
        <v>74</v>
      </c>
      <c r="AI58"/>
      <c r="AJ58"/>
    </row>
    <row r="59" spans="2:36" ht="14.25" x14ac:dyDescent="0.45">
      <c r="B59" t="s">
        <v>382</v>
      </c>
      <c r="C59" t="s">
        <v>507</v>
      </c>
      <c r="D59" t="s">
        <v>384</v>
      </c>
      <c r="E59" t="s">
        <v>477</v>
      </c>
      <c r="F59" t="s">
        <v>429</v>
      </c>
      <c r="G59" t="s">
        <v>387</v>
      </c>
      <c r="H59" t="s">
        <v>3846</v>
      </c>
      <c r="I59" t="s">
        <v>3902</v>
      </c>
      <c r="J59" t="s">
        <v>3902</v>
      </c>
      <c r="K59">
        <v>1000</v>
      </c>
      <c r="L59" t="s">
        <v>3902</v>
      </c>
      <c r="M59" t="s">
        <v>389</v>
      </c>
      <c r="N59">
        <v>1</v>
      </c>
      <c r="O59">
        <v>0</v>
      </c>
      <c r="P59">
        <v>0</v>
      </c>
      <c r="Q59">
        <v>0</v>
      </c>
      <c r="R59">
        <v>0</v>
      </c>
      <c r="S59">
        <v>0</v>
      </c>
      <c r="T59">
        <v>0</v>
      </c>
      <c r="U59">
        <v>0</v>
      </c>
      <c r="V59">
        <v>0</v>
      </c>
      <c r="W59">
        <v>0</v>
      </c>
      <c r="X59">
        <v>0</v>
      </c>
      <c r="Y59">
        <v>0</v>
      </c>
      <c r="Z59">
        <v>0</v>
      </c>
      <c r="AA59">
        <v>0</v>
      </c>
      <c r="AB59">
        <v>0</v>
      </c>
      <c r="AC59" s="9" t="str">
        <f t="shared" si="0"/>
        <v>B07NCZF98B</v>
      </c>
      <c r="AE59" s="10" t="s">
        <v>472</v>
      </c>
      <c r="AF59" s="10" t="s">
        <v>74</v>
      </c>
      <c r="AI59"/>
      <c r="AJ59"/>
    </row>
    <row r="60" spans="2:36" ht="14.25" x14ac:dyDescent="0.45">
      <c r="B60" t="s">
        <v>382</v>
      </c>
      <c r="C60" t="s">
        <v>508</v>
      </c>
      <c r="D60" t="s">
        <v>384</v>
      </c>
      <c r="E60" t="s">
        <v>477</v>
      </c>
      <c r="F60" t="s">
        <v>429</v>
      </c>
      <c r="G60" t="s">
        <v>387</v>
      </c>
      <c r="H60" t="s">
        <v>3846</v>
      </c>
      <c r="I60" t="s">
        <v>3902</v>
      </c>
      <c r="J60" t="s">
        <v>3902</v>
      </c>
      <c r="K60">
        <v>1000</v>
      </c>
      <c r="L60" t="s">
        <v>3902</v>
      </c>
      <c r="M60" t="s">
        <v>389</v>
      </c>
      <c r="N60">
        <v>0</v>
      </c>
      <c r="O60">
        <v>0</v>
      </c>
      <c r="P60">
        <v>0</v>
      </c>
      <c r="Q60">
        <v>0</v>
      </c>
      <c r="R60">
        <v>0</v>
      </c>
      <c r="S60">
        <v>0</v>
      </c>
      <c r="T60">
        <v>0</v>
      </c>
      <c r="U60">
        <v>0</v>
      </c>
      <c r="V60">
        <v>0</v>
      </c>
      <c r="W60">
        <v>0</v>
      </c>
      <c r="X60">
        <v>0</v>
      </c>
      <c r="Y60">
        <v>0</v>
      </c>
      <c r="Z60">
        <v>0</v>
      </c>
      <c r="AA60">
        <v>0</v>
      </c>
      <c r="AB60">
        <v>0</v>
      </c>
      <c r="AC60" s="9" t="str">
        <f t="shared" si="0"/>
        <v>B07NCZF98B</v>
      </c>
      <c r="AE60" s="10" t="s">
        <v>467</v>
      </c>
      <c r="AF60" s="10" t="s">
        <v>74</v>
      </c>
      <c r="AI60"/>
      <c r="AJ60"/>
    </row>
    <row r="61" spans="2:36" ht="14.25" x14ac:dyDescent="0.45">
      <c r="B61" t="s">
        <v>382</v>
      </c>
      <c r="C61" t="s">
        <v>509</v>
      </c>
      <c r="D61" t="s">
        <v>384</v>
      </c>
      <c r="E61" t="s">
        <v>477</v>
      </c>
      <c r="F61" t="s">
        <v>429</v>
      </c>
      <c r="G61" t="s">
        <v>387</v>
      </c>
      <c r="H61" t="s">
        <v>3846</v>
      </c>
      <c r="I61" t="s">
        <v>3902</v>
      </c>
      <c r="J61" t="s">
        <v>3902</v>
      </c>
      <c r="K61">
        <v>1000</v>
      </c>
      <c r="L61" t="s">
        <v>3902</v>
      </c>
      <c r="M61" t="s">
        <v>389</v>
      </c>
      <c r="N61">
        <v>2</v>
      </c>
      <c r="O61">
        <v>0</v>
      </c>
      <c r="P61">
        <v>0</v>
      </c>
      <c r="Q61">
        <v>0</v>
      </c>
      <c r="R61">
        <v>0</v>
      </c>
      <c r="S61">
        <v>0</v>
      </c>
      <c r="T61">
        <v>0</v>
      </c>
      <c r="U61">
        <v>0</v>
      </c>
      <c r="V61">
        <v>0</v>
      </c>
      <c r="W61">
        <v>0</v>
      </c>
      <c r="X61">
        <v>0</v>
      </c>
      <c r="Y61">
        <v>0</v>
      </c>
      <c r="Z61">
        <v>0</v>
      </c>
      <c r="AA61">
        <v>0</v>
      </c>
      <c r="AB61">
        <v>0</v>
      </c>
      <c r="AC61" s="9" t="str">
        <f t="shared" si="0"/>
        <v>B07NCZF98B</v>
      </c>
      <c r="AE61" s="10" t="s">
        <v>474</v>
      </c>
      <c r="AF61" s="10" t="s">
        <v>74</v>
      </c>
      <c r="AI61"/>
      <c r="AJ61"/>
    </row>
    <row r="62" spans="2:36" ht="14.25" x14ac:dyDescent="0.45">
      <c r="B62" t="s">
        <v>382</v>
      </c>
      <c r="C62" t="s">
        <v>510</v>
      </c>
      <c r="D62" t="s">
        <v>384</v>
      </c>
      <c r="E62" t="s">
        <v>477</v>
      </c>
      <c r="F62" t="s">
        <v>429</v>
      </c>
      <c r="G62" t="s">
        <v>387</v>
      </c>
      <c r="H62" t="s">
        <v>3846</v>
      </c>
      <c r="I62" t="s">
        <v>3902</v>
      </c>
      <c r="J62" t="s">
        <v>3902</v>
      </c>
      <c r="K62">
        <v>1000</v>
      </c>
      <c r="L62" t="s">
        <v>3902</v>
      </c>
      <c r="M62" t="s">
        <v>389</v>
      </c>
      <c r="N62">
        <v>5</v>
      </c>
      <c r="O62">
        <v>0</v>
      </c>
      <c r="P62">
        <v>0</v>
      </c>
      <c r="Q62">
        <v>0</v>
      </c>
      <c r="R62">
        <v>0</v>
      </c>
      <c r="S62">
        <v>0</v>
      </c>
      <c r="T62">
        <v>0</v>
      </c>
      <c r="U62">
        <v>0</v>
      </c>
      <c r="V62">
        <v>0</v>
      </c>
      <c r="W62">
        <v>0</v>
      </c>
      <c r="X62">
        <v>0</v>
      </c>
      <c r="Y62">
        <v>0</v>
      </c>
      <c r="Z62">
        <v>0</v>
      </c>
      <c r="AA62">
        <v>0</v>
      </c>
      <c r="AB62">
        <v>0</v>
      </c>
      <c r="AC62" s="9" t="str">
        <f t="shared" si="0"/>
        <v>B07NCZF98B</v>
      </c>
      <c r="AE62" s="10" t="s">
        <v>511</v>
      </c>
      <c r="AF62" s="10" t="s">
        <v>74</v>
      </c>
      <c r="AI62"/>
      <c r="AJ62"/>
    </row>
    <row r="63" spans="2:36" ht="14.25" x14ac:dyDescent="0.45">
      <c r="B63" t="s">
        <v>382</v>
      </c>
      <c r="C63" t="s">
        <v>512</v>
      </c>
      <c r="D63" t="s">
        <v>384</v>
      </c>
      <c r="E63" t="s">
        <v>477</v>
      </c>
      <c r="F63" t="s">
        <v>429</v>
      </c>
      <c r="G63" t="s">
        <v>387</v>
      </c>
      <c r="H63" t="s">
        <v>3846</v>
      </c>
      <c r="I63" t="s">
        <v>3902</v>
      </c>
      <c r="J63" t="s">
        <v>3902</v>
      </c>
      <c r="K63">
        <v>1500</v>
      </c>
      <c r="L63" t="s">
        <v>3902</v>
      </c>
      <c r="M63" t="s">
        <v>389</v>
      </c>
      <c r="N63">
        <v>8</v>
      </c>
      <c r="O63">
        <v>0</v>
      </c>
      <c r="P63">
        <v>0</v>
      </c>
      <c r="Q63">
        <v>0</v>
      </c>
      <c r="R63">
        <v>0</v>
      </c>
      <c r="S63">
        <v>0</v>
      </c>
      <c r="T63">
        <v>0</v>
      </c>
      <c r="U63">
        <v>0</v>
      </c>
      <c r="V63">
        <v>0</v>
      </c>
      <c r="W63">
        <v>0</v>
      </c>
      <c r="X63">
        <v>0</v>
      </c>
      <c r="Y63">
        <v>0</v>
      </c>
      <c r="Z63">
        <v>0</v>
      </c>
      <c r="AA63">
        <v>0</v>
      </c>
      <c r="AB63">
        <v>0</v>
      </c>
      <c r="AC63" s="9" t="str">
        <f t="shared" si="0"/>
        <v>B07NCZF98B</v>
      </c>
      <c r="AE63" s="10" t="s">
        <v>513</v>
      </c>
      <c r="AF63" s="10" t="s">
        <v>66</v>
      </c>
      <c r="AI63"/>
      <c r="AJ63"/>
    </row>
    <row r="64" spans="2:36" ht="14.25" x14ac:dyDescent="0.45">
      <c r="B64" t="s">
        <v>382</v>
      </c>
      <c r="C64" t="s">
        <v>514</v>
      </c>
      <c r="D64" t="s">
        <v>384</v>
      </c>
      <c r="E64" t="s">
        <v>477</v>
      </c>
      <c r="F64" t="s">
        <v>429</v>
      </c>
      <c r="G64" t="s">
        <v>387</v>
      </c>
      <c r="H64" t="s">
        <v>3846</v>
      </c>
      <c r="I64" t="s">
        <v>3902</v>
      </c>
      <c r="J64" t="s">
        <v>3902</v>
      </c>
      <c r="K64">
        <v>1500</v>
      </c>
      <c r="L64" t="s">
        <v>3902</v>
      </c>
      <c r="M64" t="s">
        <v>389</v>
      </c>
      <c r="N64">
        <v>565</v>
      </c>
      <c r="O64">
        <v>2</v>
      </c>
      <c r="P64">
        <v>35</v>
      </c>
      <c r="Q64">
        <v>90</v>
      </c>
      <c r="R64">
        <v>45</v>
      </c>
      <c r="S64">
        <v>0</v>
      </c>
      <c r="T64">
        <v>0</v>
      </c>
      <c r="U64">
        <v>0</v>
      </c>
      <c r="V64">
        <v>0</v>
      </c>
      <c r="W64">
        <v>0</v>
      </c>
      <c r="X64">
        <v>0</v>
      </c>
      <c r="Y64">
        <v>0</v>
      </c>
      <c r="Z64">
        <v>0</v>
      </c>
      <c r="AA64">
        <v>0</v>
      </c>
      <c r="AB64">
        <v>0</v>
      </c>
      <c r="AC64" s="9" t="str">
        <f t="shared" si="0"/>
        <v>B07Y5PBS86</v>
      </c>
      <c r="AE64" s="10" t="s">
        <v>515</v>
      </c>
      <c r="AF64" s="10" t="s">
        <v>66</v>
      </c>
      <c r="AI64"/>
      <c r="AJ64"/>
    </row>
    <row r="65" spans="2:36" ht="14.25" x14ac:dyDescent="0.45">
      <c r="B65" t="s">
        <v>382</v>
      </c>
      <c r="C65" t="s">
        <v>516</v>
      </c>
      <c r="D65" t="s">
        <v>384</v>
      </c>
      <c r="E65" t="s">
        <v>477</v>
      </c>
      <c r="F65" t="s">
        <v>429</v>
      </c>
      <c r="G65" t="s">
        <v>387</v>
      </c>
      <c r="H65" t="s">
        <v>3846</v>
      </c>
      <c r="I65" t="s">
        <v>3902</v>
      </c>
      <c r="J65" t="s">
        <v>3902</v>
      </c>
      <c r="K65">
        <v>1000</v>
      </c>
      <c r="L65" t="s">
        <v>3902</v>
      </c>
      <c r="M65" t="s">
        <v>389</v>
      </c>
      <c r="N65">
        <v>0</v>
      </c>
      <c r="O65">
        <v>0</v>
      </c>
      <c r="P65">
        <v>0</v>
      </c>
      <c r="Q65">
        <v>0</v>
      </c>
      <c r="R65">
        <v>0</v>
      </c>
      <c r="S65">
        <v>0</v>
      </c>
      <c r="T65">
        <v>0</v>
      </c>
      <c r="U65">
        <v>0</v>
      </c>
      <c r="V65">
        <v>0</v>
      </c>
      <c r="W65">
        <v>0</v>
      </c>
      <c r="X65">
        <v>0</v>
      </c>
      <c r="Y65">
        <v>0</v>
      </c>
      <c r="Z65">
        <v>0</v>
      </c>
      <c r="AA65">
        <v>0</v>
      </c>
      <c r="AB65">
        <v>0</v>
      </c>
      <c r="AC65" s="9" t="str">
        <f t="shared" si="0"/>
        <v>B07H7MFZ8R</v>
      </c>
      <c r="AE65" s="10" t="s">
        <v>517</v>
      </c>
      <c r="AF65" s="10" t="s">
        <v>66</v>
      </c>
      <c r="AI65"/>
      <c r="AJ65"/>
    </row>
    <row r="66" spans="2:36" ht="14.25" x14ac:dyDescent="0.45">
      <c r="B66" t="s">
        <v>382</v>
      </c>
      <c r="C66" t="s">
        <v>518</v>
      </c>
      <c r="D66" t="s">
        <v>384</v>
      </c>
      <c r="E66" t="s">
        <v>477</v>
      </c>
      <c r="F66" t="s">
        <v>429</v>
      </c>
      <c r="G66" t="s">
        <v>387</v>
      </c>
      <c r="H66" t="s">
        <v>3846</v>
      </c>
      <c r="I66" t="s">
        <v>3902</v>
      </c>
      <c r="J66" t="s">
        <v>3902</v>
      </c>
      <c r="K66">
        <v>1000</v>
      </c>
      <c r="L66" t="s">
        <v>3902</v>
      </c>
      <c r="M66" t="s">
        <v>389</v>
      </c>
      <c r="N66">
        <v>0</v>
      </c>
      <c r="O66">
        <v>0</v>
      </c>
      <c r="P66">
        <v>0</v>
      </c>
      <c r="Q66">
        <v>0</v>
      </c>
      <c r="R66">
        <v>0</v>
      </c>
      <c r="S66">
        <v>0</v>
      </c>
      <c r="T66">
        <v>0</v>
      </c>
      <c r="U66">
        <v>0</v>
      </c>
      <c r="V66">
        <v>0</v>
      </c>
      <c r="W66">
        <v>0</v>
      </c>
      <c r="X66">
        <v>0</v>
      </c>
      <c r="Y66">
        <v>0</v>
      </c>
      <c r="Z66">
        <v>0</v>
      </c>
      <c r="AA66">
        <v>0</v>
      </c>
      <c r="AB66">
        <v>0</v>
      </c>
      <c r="AC66" s="9" t="str">
        <f t="shared" si="0"/>
        <v>B07QX99H18</v>
      </c>
      <c r="AE66" s="10" t="s">
        <v>519</v>
      </c>
      <c r="AF66" s="10" t="s">
        <v>66</v>
      </c>
      <c r="AI66"/>
      <c r="AJ66"/>
    </row>
    <row r="67" spans="2:36" ht="14.25" x14ac:dyDescent="0.45">
      <c r="B67" t="s">
        <v>382</v>
      </c>
      <c r="C67" t="s">
        <v>520</v>
      </c>
      <c r="D67" t="s">
        <v>384</v>
      </c>
      <c r="E67" t="s">
        <v>477</v>
      </c>
      <c r="F67" t="s">
        <v>429</v>
      </c>
      <c r="G67" t="s">
        <v>424</v>
      </c>
      <c r="H67" t="s">
        <v>3846</v>
      </c>
      <c r="I67" t="s">
        <v>3902</v>
      </c>
      <c r="J67" t="s">
        <v>3902</v>
      </c>
      <c r="K67">
        <v>500</v>
      </c>
      <c r="L67" t="s">
        <v>3902</v>
      </c>
      <c r="M67" t="s">
        <v>389</v>
      </c>
      <c r="N67">
        <v>0</v>
      </c>
      <c r="O67">
        <v>0</v>
      </c>
      <c r="P67">
        <v>0</v>
      </c>
      <c r="Q67">
        <v>0</v>
      </c>
      <c r="R67">
        <v>0</v>
      </c>
      <c r="S67">
        <v>0</v>
      </c>
      <c r="T67">
        <v>0</v>
      </c>
      <c r="U67">
        <v>0</v>
      </c>
      <c r="V67">
        <v>0</v>
      </c>
      <c r="W67">
        <v>0</v>
      </c>
      <c r="X67">
        <v>0</v>
      </c>
      <c r="Y67">
        <v>0</v>
      </c>
      <c r="Z67">
        <v>0</v>
      </c>
      <c r="AA67">
        <v>0</v>
      </c>
      <c r="AB67">
        <v>0</v>
      </c>
      <c r="AC67" s="9" t="str">
        <f t="shared" si="0"/>
        <v>B07QX99H18</v>
      </c>
      <c r="AE67" s="10" t="s">
        <v>521</v>
      </c>
      <c r="AF67" s="10" t="s">
        <v>66</v>
      </c>
      <c r="AI67"/>
      <c r="AJ67"/>
    </row>
    <row r="68" spans="2:36" ht="14.25" x14ac:dyDescent="0.45">
      <c r="B68" t="s">
        <v>382</v>
      </c>
      <c r="C68" t="s">
        <v>522</v>
      </c>
      <c r="D68" t="s">
        <v>384</v>
      </c>
      <c r="E68" t="s">
        <v>477</v>
      </c>
      <c r="F68" t="s">
        <v>429</v>
      </c>
      <c r="G68" t="s">
        <v>424</v>
      </c>
      <c r="H68" t="s">
        <v>3846</v>
      </c>
      <c r="I68" t="s">
        <v>3902</v>
      </c>
      <c r="J68" t="s">
        <v>3902</v>
      </c>
      <c r="K68">
        <v>500</v>
      </c>
      <c r="L68" t="s">
        <v>3902</v>
      </c>
      <c r="M68" t="s">
        <v>389</v>
      </c>
      <c r="N68">
        <v>0</v>
      </c>
      <c r="O68">
        <v>0</v>
      </c>
      <c r="P68">
        <v>0</v>
      </c>
      <c r="Q68">
        <v>0</v>
      </c>
      <c r="R68">
        <v>0</v>
      </c>
      <c r="S68">
        <v>0</v>
      </c>
      <c r="T68">
        <v>0</v>
      </c>
      <c r="U68">
        <v>0</v>
      </c>
      <c r="V68">
        <v>0</v>
      </c>
      <c r="W68">
        <v>0</v>
      </c>
      <c r="X68">
        <v>0</v>
      </c>
      <c r="Y68">
        <v>0</v>
      </c>
      <c r="Z68">
        <v>0</v>
      </c>
      <c r="AA68">
        <v>0</v>
      </c>
      <c r="AB68">
        <v>0</v>
      </c>
      <c r="AC68" s="9" t="str">
        <f t="shared" ref="AC68:AC131" si="1">VLOOKUP(C68,$AE$3:$AF$490,2,FALSE)</f>
        <v>B07QX99H18</v>
      </c>
      <c r="AE68" s="10" t="s">
        <v>523</v>
      </c>
      <c r="AF68" s="10" t="s">
        <v>66</v>
      </c>
      <c r="AI68"/>
      <c r="AJ68"/>
    </row>
    <row r="69" spans="2:36" ht="14.25" x14ac:dyDescent="0.45">
      <c r="B69" t="s">
        <v>382</v>
      </c>
      <c r="C69" t="s">
        <v>524</v>
      </c>
      <c r="D69" t="s">
        <v>384</v>
      </c>
      <c r="E69" t="s">
        <v>477</v>
      </c>
      <c r="F69" t="s">
        <v>429</v>
      </c>
      <c r="G69" t="s">
        <v>387</v>
      </c>
      <c r="H69" t="s">
        <v>3846</v>
      </c>
      <c r="I69" t="s">
        <v>3902</v>
      </c>
      <c r="J69" t="s">
        <v>3902</v>
      </c>
      <c r="K69">
        <v>1000</v>
      </c>
      <c r="L69" t="s">
        <v>3902</v>
      </c>
      <c r="M69" t="s">
        <v>389</v>
      </c>
      <c r="N69">
        <v>0</v>
      </c>
      <c r="O69">
        <v>0</v>
      </c>
      <c r="P69">
        <v>0</v>
      </c>
      <c r="Q69">
        <v>0</v>
      </c>
      <c r="R69">
        <v>0</v>
      </c>
      <c r="S69">
        <v>0</v>
      </c>
      <c r="T69">
        <v>0</v>
      </c>
      <c r="U69">
        <v>0</v>
      </c>
      <c r="V69">
        <v>0</v>
      </c>
      <c r="W69">
        <v>0</v>
      </c>
      <c r="X69">
        <v>0</v>
      </c>
      <c r="Y69">
        <v>0</v>
      </c>
      <c r="Z69">
        <v>0</v>
      </c>
      <c r="AA69">
        <v>0</v>
      </c>
      <c r="AB69">
        <v>0</v>
      </c>
      <c r="AC69" s="9" t="str">
        <f t="shared" si="1"/>
        <v>B07NCZF98B</v>
      </c>
      <c r="AE69" s="10" t="s">
        <v>525</v>
      </c>
      <c r="AF69" s="10" t="s">
        <v>66</v>
      </c>
      <c r="AI69"/>
      <c r="AJ69"/>
    </row>
    <row r="70" spans="2:36" ht="14.25" x14ac:dyDescent="0.45">
      <c r="B70" t="s">
        <v>382</v>
      </c>
      <c r="C70" t="s">
        <v>526</v>
      </c>
      <c r="D70" t="s">
        <v>384</v>
      </c>
      <c r="E70" t="s">
        <v>477</v>
      </c>
      <c r="F70" t="s">
        <v>429</v>
      </c>
      <c r="G70" t="s">
        <v>424</v>
      </c>
      <c r="H70" t="s">
        <v>3846</v>
      </c>
      <c r="I70" t="s">
        <v>3902</v>
      </c>
      <c r="J70" t="s">
        <v>3902</v>
      </c>
      <c r="K70">
        <v>500</v>
      </c>
      <c r="L70" t="s">
        <v>3902</v>
      </c>
      <c r="M70" t="s">
        <v>389</v>
      </c>
      <c r="N70">
        <v>0</v>
      </c>
      <c r="O70">
        <v>0</v>
      </c>
      <c r="P70">
        <v>0</v>
      </c>
      <c r="Q70">
        <v>0</v>
      </c>
      <c r="R70">
        <v>0</v>
      </c>
      <c r="S70">
        <v>0</v>
      </c>
      <c r="T70">
        <v>0</v>
      </c>
      <c r="U70">
        <v>0</v>
      </c>
      <c r="V70">
        <v>0</v>
      </c>
      <c r="W70">
        <v>0</v>
      </c>
      <c r="X70">
        <v>0</v>
      </c>
      <c r="Y70">
        <v>0</v>
      </c>
      <c r="Z70">
        <v>0</v>
      </c>
      <c r="AA70">
        <v>0</v>
      </c>
      <c r="AB70">
        <v>0</v>
      </c>
      <c r="AC70" s="9" t="str">
        <f t="shared" si="1"/>
        <v>B07NCZF98B</v>
      </c>
      <c r="AE70" s="10" t="s">
        <v>435</v>
      </c>
      <c r="AF70" s="10" t="s">
        <v>66</v>
      </c>
      <c r="AI70"/>
      <c r="AJ70"/>
    </row>
    <row r="71" spans="2:36" ht="14.25" x14ac:dyDescent="0.45">
      <c r="B71" t="s">
        <v>382</v>
      </c>
      <c r="C71" t="s">
        <v>527</v>
      </c>
      <c r="D71" t="s">
        <v>384</v>
      </c>
      <c r="E71" t="s">
        <v>477</v>
      </c>
      <c r="F71" t="s">
        <v>429</v>
      </c>
      <c r="G71" t="s">
        <v>424</v>
      </c>
      <c r="H71" t="s">
        <v>3846</v>
      </c>
      <c r="I71" t="s">
        <v>3902</v>
      </c>
      <c r="J71" t="s">
        <v>3902</v>
      </c>
      <c r="K71">
        <v>500</v>
      </c>
      <c r="L71" t="s">
        <v>3902</v>
      </c>
      <c r="M71" t="s">
        <v>389</v>
      </c>
      <c r="N71">
        <v>0</v>
      </c>
      <c r="O71">
        <v>0</v>
      </c>
      <c r="P71">
        <v>0</v>
      </c>
      <c r="Q71">
        <v>0</v>
      </c>
      <c r="R71">
        <v>0</v>
      </c>
      <c r="S71">
        <v>0</v>
      </c>
      <c r="T71">
        <v>0</v>
      </c>
      <c r="U71">
        <v>0</v>
      </c>
      <c r="V71">
        <v>0</v>
      </c>
      <c r="W71">
        <v>0</v>
      </c>
      <c r="X71">
        <v>0</v>
      </c>
      <c r="Y71">
        <v>0</v>
      </c>
      <c r="Z71">
        <v>0</v>
      </c>
      <c r="AA71">
        <v>0</v>
      </c>
      <c r="AB71">
        <v>0</v>
      </c>
      <c r="AC71" s="9" t="str">
        <f t="shared" si="1"/>
        <v>B07NCZF98B</v>
      </c>
      <c r="AE71" s="10" t="s">
        <v>439</v>
      </c>
      <c r="AF71" s="10" t="s">
        <v>66</v>
      </c>
      <c r="AI71"/>
      <c r="AJ71"/>
    </row>
    <row r="72" spans="2:36" ht="14.25" x14ac:dyDescent="0.45">
      <c r="B72" t="s">
        <v>382</v>
      </c>
      <c r="C72" t="s">
        <v>528</v>
      </c>
      <c r="D72" t="s">
        <v>384</v>
      </c>
      <c r="E72" t="s">
        <v>477</v>
      </c>
      <c r="F72" t="s">
        <v>429</v>
      </c>
      <c r="G72" t="s">
        <v>387</v>
      </c>
      <c r="H72" t="s">
        <v>3846</v>
      </c>
      <c r="I72" t="s">
        <v>3902</v>
      </c>
      <c r="J72" t="s">
        <v>3902</v>
      </c>
      <c r="K72">
        <v>1000</v>
      </c>
      <c r="L72" t="s">
        <v>3902</v>
      </c>
      <c r="M72" t="s">
        <v>389</v>
      </c>
      <c r="N72">
        <v>195</v>
      </c>
      <c r="O72">
        <v>0</v>
      </c>
      <c r="P72">
        <v>0</v>
      </c>
      <c r="Q72">
        <v>0</v>
      </c>
      <c r="R72">
        <v>0</v>
      </c>
      <c r="S72">
        <v>0</v>
      </c>
      <c r="T72">
        <v>0</v>
      </c>
      <c r="U72">
        <v>0</v>
      </c>
      <c r="V72">
        <v>0</v>
      </c>
      <c r="W72">
        <v>0</v>
      </c>
      <c r="X72">
        <v>0</v>
      </c>
      <c r="Y72">
        <v>0</v>
      </c>
      <c r="Z72">
        <v>0</v>
      </c>
      <c r="AA72">
        <v>0</v>
      </c>
      <c r="AB72">
        <v>0</v>
      </c>
      <c r="AC72" s="9" t="str">
        <f t="shared" si="1"/>
        <v>B07SFXXJKL</v>
      </c>
      <c r="AE72" s="10" t="s">
        <v>529</v>
      </c>
      <c r="AF72" s="10" t="s">
        <v>66</v>
      </c>
      <c r="AI72"/>
      <c r="AJ72"/>
    </row>
    <row r="73" spans="2:36" ht="14.25" x14ac:dyDescent="0.45">
      <c r="B73" t="s">
        <v>382</v>
      </c>
      <c r="C73" t="s">
        <v>530</v>
      </c>
      <c r="D73" t="s">
        <v>384</v>
      </c>
      <c r="E73" t="s">
        <v>477</v>
      </c>
      <c r="F73" t="s">
        <v>429</v>
      </c>
      <c r="G73" t="s">
        <v>424</v>
      </c>
      <c r="H73" t="s">
        <v>3846</v>
      </c>
      <c r="I73" t="s">
        <v>3902</v>
      </c>
      <c r="J73" t="s">
        <v>3902</v>
      </c>
      <c r="K73">
        <v>500</v>
      </c>
      <c r="L73" t="s">
        <v>3902</v>
      </c>
      <c r="M73" t="s">
        <v>389</v>
      </c>
      <c r="N73">
        <v>0</v>
      </c>
      <c r="O73">
        <v>0</v>
      </c>
      <c r="P73">
        <v>0</v>
      </c>
      <c r="Q73">
        <v>0</v>
      </c>
      <c r="R73">
        <v>0</v>
      </c>
      <c r="S73">
        <v>0</v>
      </c>
      <c r="T73">
        <v>0</v>
      </c>
      <c r="U73">
        <v>0</v>
      </c>
      <c r="V73">
        <v>0</v>
      </c>
      <c r="W73">
        <v>0</v>
      </c>
      <c r="X73">
        <v>0</v>
      </c>
      <c r="Y73">
        <v>0</v>
      </c>
      <c r="Z73">
        <v>0</v>
      </c>
      <c r="AA73">
        <v>0</v>
      </c>
      <c r="AB73">
        <v>0</v>
      </c>
      <c r="AC73" s="9" t="str">
        <f t="shared" si="1"/>
        <v>B07SFXXJKL</v>
      </c>
      <c r="AE73" s="10" t="s">
        <v>441</v>
      </c>
      <c r="AF73" s="10" t="s">
        <v>66</v>
      </c>
      <c r="AI73"/>
      <c r="AJ73"/>
    </row>
    <row r="74" spans="2:36" ht="14.25" x14ac:dyDescent="0.45">
      <c r="B74" t="s">
        <v>382</v>
      </c>
      <c r="C74" t="s">
        <v>531</v>
      </c>
      <c r="D74" t="s">
        <v>384</v>
      </c>
      <c r="E74" t="s">
        <v>477</v>
      </c>
      <c r="F74" t="s">
        <v>429</v>
      </c>
      <c r="G74" t="s">
        <v>424</v>
      </c>
      <c r="H74" t="s">
        <v>3846</v>
      </c>
      <c r="I74" t="s">
        <v>3902</v>
      </c>
      <c r="J74" t="s">
        <v>3902</v>
      </c>
      <c r="K74">
        <v>500</v>
      </c>
      <c r="L74" t="s">
        <v>3902</v>
      </c>
      <c r="M74" t="s">
        <v>389</v>
      </c>
      <c r="N74">
        <v>0</v>
      </c>
      <c r="O74">
        <v>0</v>
      </c>
      <c r="P74">
        <v>0</v>
      </c>
      <c r="Q74">
        <v>0</v>
      </c>
      <c r="R74">
        <v>0</v>
      </c>
      <c r="S74">
        <v>0</v>
      </c>
      <c r="T74">
        <v>0</v>
      </c>
      <c r="U74">
        <v>0</v>
      </c>
      <c r="V74">
        <v>0</v>
      </c>
      <c r="W74">
        <v>0</v>
      </c>
      <c r="X74">
        <v>0</v>
      </c>
      <c r="Y74">
        <v>0</v>
      </c>
      <c r="Z74">
        <v>0</v>
      </c>
      <c r="AA74">
        <v>0</v>
      </c>
      <c r="AB74">
        <v>0</v>
      </c>
      <c r="AC74" s="9" t="str">
        <f t="shared" si="1"/>
        <v>B07SFXXJKL</v>
      </c>
      <c r="AE74" s="10" t="s">
        <v>532</v>
      </c>
      <c r="AF74" s="10" t="s">
        <v>66</v>
      </c>
      <c r="AI74"/>
      <c r="AJ74"/>
    </row>
    <row r="75" spans="2:36" ht="14.25" x14ac:dyDescent="0.45">
      <c r="B75" t="s">
        <v>382</v>
      </c>
      <c r="C75" t="s">
        <v>533</v>
      </c>
      <c r="D75" t="s">
        <v>384</v>
      </c>
      <c r="E75" t="s">
        <v>477</v>
      </c>
      <c r="F75" t="s">
        <v>429</v>
      </c>
      <c r="G75" t="s">
        <v>387</v>
      </c>
      <c r="H75" t="s">
        <v>3846</v>
      </c>
      <c r="I75" t="s">
        <v>3902</v>
      </c>
      <c r="J75" t="s">
        <v>3902</v>
      </c>
      <c r="K75">
        <v>997</v>
      </c>
      <c r="L75" t="s">
        <v>3902</v>
      </c>
      <c r="M75" t="s">
        <v>389</v>
      </c>
      <c r="N75">
        <v>0</v>
      </c>
      <c r="O75">
        <v>0</v>
      </c>
      <c r="P75">
        <v>0</v>
      </c>
      <c r="Q75">
        <v>0</v>
      </c>
      <c r="R75">
        <v>0</v>
      </c>
      <c r="S75">
        <v>0</v>
      </c>
      <c r="T75">
        <v>0</v>
      </c>
      <c r="U75">
        <v>0</v>
      </c>
      <c r="V75">
        <v>0</v>
      </c>
      <c r="W75">
        <v>0</v>
      </c>
      <c r="X75">
        <v>0</v>
      </c>
      <c r="Y75">
        <v>0</v>
      </c>
      <c r="Z75">
        <v>0</v>
      </c>
      <c r="AA75">
        <v>0</v>
      </c>
      <c r="AB75">
        <v>0</v>
      </c>
      <c r="AC75" s="9" t="str">
        <f t="shared" si="1"/>
        <v>B07TLYBGV7</v>
      </c>
      <c r="AE75" s="10" t="s">
        <v>443</v>
      </c>
      <c r="AF75" s="10" t="s">
        <v>66</v>
      </c>
      <c r="AI75"/>
      <c r="AJ75"/>
    </row>
    <row r="76" spans="2:36" ht="14.25" x14ac:dyDescent="0.45">
      <c r="B76" t="s">
        <v>382</v>
      </c>
      <c r="C76" t="s">
        <v>534</v>
      </c>
      <c r="D76" t="s">
        <v>384</v>
      </c>
      <c r="E76" t="s">
        <v>477</v>
      </c>
      <c r="F76" t="s">
        <v>429</v>
      </c>
      <c r="G76" t="s">
        <v>424</v>
      </c>
      <c r="H76" t="s">
        <v>3846</v>
      </c>
      <c r="I76" t="s">
        <v>3902</v>
      </c>
      <c r="J76" t="s">
        <v>3902</v>
      </c>
      <c r="K76">
        <v>500</v>
      </c>
      <c r="L76" t="s">
        <v>3902</v>
      </c>
      <c r="M76" t="s">
        <v>389</v>
      </c>
      <c r="N76">
        <v>2</v>
      </c>
      <c r="O76">
        <v>0</v>
      </c>
      <c r="P76">
        <v>0</v>
      </c>
      <c r="Q76">
        <v>0</v>
      </c>
      <c r="R76">
        <v>0</v>
      </c>
      <c r="S76">
        <v>0</v>
      </c>
      <c r="T76">
        <v>0</v>
      </c>
      <c r="U76">
        <v>0</v>
      </c>
      <c r="V76">
        <v>0</v>
      </c>
      <c r="W76">
        <v>0</v>
      </c>
      <c r="X76">
        <v>0</v>
      </c>
      <c r="Y76">
        <v>0</v>
      </c>
      <c r="Z76">
        <v>0</v>
      </c>
      <c r="AA76">
        <v>0</v>
      </c>
      <c r="AB76">
        <v>0</v>
      </c>
      <c r="AC76" s="9" t="str">
        <f t="shared" si="1"/>
        <v>B07TLYBGV7</v>
      </c>
      <c r="AE76" s="10" t="s">
        <v>535</v>
      </c>
      <c r="AF76" s="10" t="s">
        <v>66</v>
      </c>
      <c r="AI76"/>
      <c r="AJ76"/>
    </row>
    <row r="77" spans="2:36" ht="14.25" x14ac:dyDescent="0.45">
      <c r="B77" t="s">
        <v>382</v>
      </c>
      <c r="C77" t="s">
        <v>536</v>
      </c>
      <c r="D77" t="s">
        <v>384</v>
      </c>
      <c r="E77" t="s">
        <v>477</v>
      </c>
      <c r="F77" t="s">
        <v>429</v>
      </c>
      <c r="G77" t="s">
        <v>424</v>
      </c>
      <c r="H77" t="s">
        <v>3846</v>
      </c>
      <c r="I77" t="s">
        <v>3902</v>
      </c>
      <c r="J77" t="s">
        <v>3902</v>
      </c>
      <c r="K77">
        <v>750</v>
      </c>
      <c r="L77" t="s">
        <v>3902</v>
      </c>
      <c r="M77" t="s">
        <v>389</v>
      </c>
      <c r="N77">
        <v>58</v>
      </c>
      <c r="O77">
        <v>0</v>
      </c>
      <c r="P77">
        <v>0</v>
      </c>
      <c r="Q77">
        <v>0</v>
      </c>
      <c r="R77">
        <v>0</v>
      </c>
      <c r="S77">
        <v>0</v>
      </c>
      <c r="T77">
        <v>0</v>
      </c>
      <c r="U77">
        <v>0</v>
      </c>
      <c r="V77">
        <v>0</v>
      </c>
      <c r="W77">
        <v>0</v>
      </c>
      <c r="X77">
        <v>0</v>
      </c>
      <c r="Y77">
        <v>0</v>
      </c>
      <c r="Z77">
        <v>0</v>
      </c>
      <c r="AA77">
        <v>0</v>
      </c>
      <c r="AB77">
        <v>0</v>
      </c>
      <c r="AC77" s="9" t="str">
        <f t="shared" si="1"/>
        <v>B07TLYBGV7</v>
      </c>
      <c r="AE77" s="10" t="s">
        <v>437</v>
      </c>
      <c r="AF77" s="10" t="s">
        <v>66</v>
      </c>
      <c r="AI77"/>
      <c r="AJ77"/>
    </row>
    <row r="78" spans="2:36" ht="14.25" x14ac:dyDescent="0.45">
      <c r="B78" t="s">
        <v>382</v>
      </c>
      <c r="C78" t="s">
        <v>537</v>
      </c>
      <c r="D78" t="s">
        <v>384</v>
      </c>
      <c r="E78" t="s">
        <v>477</v>
      </c>
      <c r="F78" t="s">
        <v>429</v>
      </c>
      <c r="G78" t="s">
        <v>424</v>
      </c>
      <c r="H78" t="s">
        <v>3846</v>
      </c>
      <c r="I78" t="s">
        <v>3902</v>
      </c>
      <c r="J78" t="s">
        <v>3902</v>
      </c>
      <c r="K78">
        <v>500</v>
      </c>
      <c r="L78" t="s">
        <v>3902</v>
      </c>
      <c r="M78" t="s">
        <v>389</v>
      </c>
      <c r="N78">
        <v>0</v>
      </c>
      <c r="O78">
        <v>0</v>
      </c>
      <c r="P78">
        <v>0</v>
      </c>
      <c r="Q78">
        <v>0</v>
      </c>
      <c r="R78">
        <v>0</v>
      </c>
      <c r="S78">
        <v>0</v>
      </c>
      <c r="T78">
        <v>0</v>
      </c>
      <c r="U78">
        <v>0</v>
      </c>
      <c r="V78">
        <v>0</v>
      </c>
      <c r="W78">
        <v>0</v>
      </c>
      <c r="X78">
        <v>0</v>
      </c>
      <c r="Y78">
        <v>0</v>
      </c>
      <c r="Z78">
        <v>0</v>
      </c>
      <c r="AA78">
        <v>0</v>
      </c>
      <c r="AB78">
        <v>0</v>
      </c>
      <c r="AC78" s="9" t="str">
        <f t="shared" si="1"/>
        <v>B07NLD3D9H</v>
      </c>
      <c r="AE78" s="10" t="s">
        <v>445</v>
      </c>
      <c r="AF78" s="10" t="s">
        <v>66</v>
      </c>
      <c r="AI78"/>
      <c r="AJ78"/>
    </row>
    <row r="79" spans="2:36" ht="14.25" x14ac:dyDescent="0.45">
      <c r="B79" t="s">
        <v>382</v>
      </c>
      <c r="C79" t="s">
        <v>538</v>
      </c>
      <c r="D79" t="s">
        <v>384</v>
      </c>
      <c r="E79" t="s">
        <v>477</v>
      </c>
      <c r="F79" t="s">
        <v>429</v>
      </c>
      <c r="G79" t="s">
        <v>424</v>
      </c>
      <c r="H79" t="s">
        <v>3846</v>
      </c>
      <c r="I79" t="s">
        <v>3902</v>
      </c>
      <c r="J79" t="s">
        <v>3902</v>
      </c>
      <c r="K79">
        <v>500</v>
      </c>
      <c r="L79" t="s">
        <v>3902</v>
      </c>
      <c r="M79" t="s">
        <v>389</v>
      </c>
      <c r="N79">
        <v>0</v>
      </c>
      <c r="O79">
        <v>0</v>
      </c>
      <c r="P79">
        <v>0</v>
      </c>
      <c r="Q79">
        <v>0</v>
      </c>
      <c r="R79">
        <v>0</v>
      </c>
      <c r="S79">
        <v>0</v>
      </c>
      <c r="T79">
        <v>0</v>
      </c>
      <c r="U79">
        <v>0</v>
      </c>
      <c r="V79">
        <v>0</v>
      </c>
      <c r="W79">
        <v>0</v>
      </c>
      <c r="X79">
        <v>0</v>
      </c>
      <c r="Y79">
        <v>0</v>
      </c>
      <c r="Z79">
        <v>0</v>
      </c>
      <c r="AA79">
        <v>0</v>
      </c>
      <c r="AB79">
        <v>0</v>
      </c>
      <c r="AC79" s="9" t="str">
        <f t="shared" si="1"/>
        <v>B07NLD3D9H</v>
      </c>
      <c r="AE79" s="10" t="s">
        <v>539</v>
      </c>
      <c r="AF79" s="10" t="s">
        <v>66</v>
      </c>
      <c r="AI79"/>
      <c r="AJ79"/>
    </row>
    <row r="80" spans="2:36" ht="14.25" x14ac:dyDescent="0.45">
      <c r="B80" t="s">
        <v>382</v>
      </c>
      <c r="C80" t="s">
        <v>540</v>
      </c>
      <c r="D80" t="s">
        <v>384</v>
      </c>
      <c r="E80" t="s">
        <v>477</v>
      </c>
      <c r="F80" t="s">
        <v>429</v>
      </c>
      <c r="G80" t="s">
        <v>387</v>
      </c>
      <c r="H80" t="s">
        <v>3846</v>
      </c>
      <c r="I80" t="s">
        <v>3902</v>
      </c>
      <c r="J80" t="s">
        <v>3902</v>
      </c>
      <c r="K80">
        <v>1000</v>
      </c>
      <c r="L80" t="s">
        <v>3902</v>
      </c>
      <c r="M80" t="s">
        <v>389</v>
      </c>
      <c r="N80">
        <v>0</v>
      </c>
      <c r="O80">
        <v>0</v>
      </c>
      <c r="P80">
        <v>0</v>
      </c>
      <c r="Q80">
        <v>0</v>
      </c>
      <c r="R80">
        <v>0</v>
      </c>
      <c r="S80">
        <v>0</v>
      </c>
      <c r="T80">
        <v>0</v>
      </c>
      <c r="U80">
        <v>0</v>
      </c>
      <c r="V80">
        <v>0</v>
      </c>
      <c r="W80">
        <v>0</v>
      </c>
      <c r="X80">
        <v>0</v>
      </c>
      <c r="Y80">
        <v>0</v>
      </c>
      <c r="Z80">
        <v>0</v>
      </c>
      <c r="AA80">
        <v>0</v>
      </c>
      <c r="AB80">
        <v>0</v>
      </c>
      <c r="AC80" s="9" t="str">
        <f t="shared" si="1"/>
        <v>B07NLD3D9H</v>
      </c>
      <c r="AE80" s="10" t="s">
        <v>498</v>
      </c>
      <c r="AF80" s="10" t="s">
        <v>62</v>
      </c>
      <c r="AI80"/>
      <c r="AJ80"/>
    </row>
    <row r="81" spans="2:36" ht="14.25" x14ac:dyDescent="0.45">
      <c r="B81" t="s">
        <v>382</v>
      </c>
      <c r="C81" t="s">
        <v>541</v>
      </c>
      <c r="D81" t="s">
        <v>384</v>
      </c>
      <c r="E81" t="s">
        <v>477</v>
      </c>
      <c r="F81" t="s">
        <v>429</v>
      </c>
      <c r="G81" t="s">
        <v>424</v>
      </c>
      <c r="H81" t="s">
        <v>3846</v>
      </c>
      <c r="I81" t="s">
        <v>3902</v>
      </c>
      <c r="J81" t="s">
        <v>3902</v>
      </c>
      <c r="K81">
        <v>500</v>
      </c>
      <c r="L81" t="s">
        <v>3902</v>
      </c>
      <c r="M81" t="s">
        <v>389</v>
      </c>
      <c r="N81">
        <v>0</v>
      </c>
      <c r="O81">
        <v>0</v>
      </c>
      <c r="P81">
        <v>0</v>
      </c>
      <c r="Q81">
        <v>0</v>
      </c>
      <c r="R81">
        <v>0</v>
      </c>
      <c r="S81">
        <v>0</v>
      </c>
      <c r="T81">
        <v>0</v>
      </c>
      <c r="U81">
        <v>0</v>
      </c>
      <c r="V81">
        <v>0</v>
      </c>
      <c r="W81">
        <v>0</v>
      </c>
      <c r="X81">
        <v>0</v>
      </c>
      <c r="Y81">
        <v>0</v>
      </c>
      <c r="Z81">
        <v>0</v>
      </c>
      <c r="AA81">
        <v>0</v>
      </c>
      <c r="AB81">
        <v>0</v>
      </c>
      <c r="AC81" s="9" t="str">
        <f t="shared" si="1"/>
        <v>B07VBJ8G8F</v>
      </c>
      <c r="AE81" s="10" t="s">
        <v>496</v>
      </c>
      <c r="AF81" s="10" t="s">
        <v>62</v>
      </c>
      <c r="AI81"/>
      <c r="AJ81"/>
    </row>
    <row r="82" spans="2:36" ht="14.25" x14ac:dyDescent="0.45">
      <c r="B82" t="s">
        <v>382</v>
      </c>
      <c r="C82" t="s">
        <v>542</v>
      </c>
      <c r="D82" t="s">
        <v>384</v>
      </c>
      <c r="E82" t="s">
        <v>477</v>
      </c>
      <c r="F82" t="s">
        <v>429</v>
      </c>
      <c r="G82" t="s">
        <v>387</v>
      </c>
      <c r="H82" t="s">
        <v>3846</v>
      </c>
      <c r="I82" t="s">
        <v>3902</v>
      </c>
      <c r="J82" t="s">
        <v>3902</v>
      </c>
      <c r="K82">
        <v>1500</v>
      </c>
      <c r="L82" t="s">
        <v>3902</v>
      </c>
      <c r="M82" t="s">
        <v>389</v>
      </c>
      <c r="N82">
        <v>120</v>
      </c>
      <c r="O82">
        <v>0</v>
      </c>
      <c r="P82">
        <v>0</v>
      </c>
      <c r="Q82">
        <v>0</v>
      </c>
      <c r="R82">
        <v>0</v>
      </c>
      <c r="S82">
        <v>0</v>
      </c>
      <c r="T82">
        <v>0</v>
      </c>
      <c r="U82">
        <v>0</v>
      </c>
      <c r="V82">
        <v>0</v>
      </c>
      <c r="W82">
        <v>0</v>
      </c>
      <c r="X82">
        <v>0</v>
      </c>
      <c r="Y82">
        <v>0</v>
      </c>
      <c r="Z82">
        <v>0</v>
      </c>
      <c r="AA82">
        <v>0</v>
      </c>
      <c r="AB82">
        <v>0</v>
      </c>
      <c r="AC82" s="9" t="str">
        <f t="shared" si="1"/>
        <v>B07VBJ8G8F</v>
      </c>
      <c r="AE82" s="10" t="s">
        <v>499</v>
      </c>
      <c r="AF82" s="10" t="s">
        <v>62</v>
      </c>
      <c r="AI82"/>
      <c r="AJ82"/>
    </row>
    <row r="83" spans="2:36" ht="14.25" x14ac:dyDescent="0.45">
      <c r="B83" t="s">
        <v>382</v>
      </c>
      <c r="C83" t="s">
        <v>543</v>
      </c>
      <c r="D83" t="s">
        <v>384</v>
      </c>
      <c r="E83" t="s">
        <v>477</v>
      </c>
      <c r="F83" t="s">
        <v>429</v>
      </c>
      <c r="G83" t="s">
        <v>424</v>
      </c>
      <c r="H83" t="s">
        <v>3846</v>
      </c>
      <c r="I83" t="s">
        <v>3902</v>
      </c>
      <c r="J83" t="s">
        <v>3902</v>
      </c>
      <c r="K83">
        <v>500</v>
      </c>
      <c r="L83" t="s">
        <v>3902</v>
      </c>
      <c r="M83" t="s">
        <v>389</v>
      </c>
      <c r="N83">
        <v>0</v>
      </c>
      <c r="O83">
        <v>0</v>
      </c>
      <c r="P83">
        <v>0</v>
      </c>
      <c r="Q83">
        <v>0</v>
      </c>
      <c r="R83">
        <v>0</v>
      </c>
      <c r="S83">
        <v>0</v>
      </c>
      <c r="T83">
        <v>0</v>
      </c>
      <c r="U83">
        <v>0</v>
      </c>
      <c r="V83">
        <v>0</v>
      </c>
      <c r="W83">
        <v>0</v>
      </c>
      <c r="X83">
        <v>0</v>
      </c>
      <c r="Y83">
        <v>0</v>
      </c>
      <c r="Z83">
        <v>0</v>
      </c>
      <c r="AA83">
        <v>0</v>
      </c>
      <c r="AB83">
        <v>0</v>
      </c>
      <c r="AC83" s="9" t="str">
        <f t="shared" si="1"/>
        <v>B07VBJ8G8F</v>
      </c>
      <c r="AE83" s="10" t="s">
        <v>544</v>
      </c>
      <c r="AF83" s="10" t="s">
        <v>62</v>
      </c>
      <c r="AI83"/>
      <c r="AJ83"/>
    </row>
    <row r="84" spans="2:36" ht="14.25" x14ac:dyDescent="0.45">
      <c r="B84" t="s">
        <v>382</v>
      </c>
      <c r="C84" t="s">
        <v>545</v>
      </c>
      <c r="D84" t="s">
        <v>384</v>
      </c>
      <c r="E84" t="s">
        <v>477</v>
      </c>
      <c r="F84" t="s">
        <v>429</v>
      </c>
      <c r="G84" t="s">
        <v>387</v>
      </c>
      <c r="H84" t="s">
        <v>3846</v>
      </c>
      <c r="I84" t="s">
        <v>3902</v>
      </c>
      <c r="J84" t="s">
        <v>3902</v>
      </c>
      <c r="K84">
        <v>1500</v>
      </c>
      <c r="L84" t="s">
        <v>3902</v>
      </c>
      <c r="M84" t="s">
        <v>389</v>
      </c>
      <c r="N84">
        <v>97</v>
      </c>
      <c r="O84">
        <v>0</v>
      </c>
      <c r="P84">
        <v>0</v>
      </c>
      <c r="Q84">
        <v>0</v>
      </c>
      <c r="R84">
        <v>0</v>
      </c>
      <c r="S84">
        <v>0</v>
      </c>
      <c r="T84">
        <v>0</v>
      </c>
      <c r="U84">
        <v>0</v>
      </c>
      <c r="V84">
        <v>0</v>
      </c>
      <c r="W84">
        <v>0</v>
      </c>
      <c r="X84">
        <v>0</v>
      </c>
      <c r="Y84">
        <v>0</v>
      </c>
      <c r="Z84">
        <v>0</v>
      </c>
      <c r="AA84">
        <v>0</v>
      </c>
      <c r="AB84">
        <v>0</v>
      </c>
      <c r="AC84" s="9" t="str">
        <f t="shared" si="1"/>
        <v>B08CD3HTCF</v>
      </c>
      <c r="AE84" s="10" t="s">
        <v>546</v>
      </c>
      <c r="AF84" s="10" t="s">
        <v>62</v>
      </c>
      <c r="AI84"/>
      <c r="AJ84"/>
    </row>
    <row r="85" spans="2:36" ht="14.25" x14ac:dyDescent="0.45">
      <c r="B85" t="s">
        <v>382</v>
      </c>
      <c r="C85" t="s">
        <v>547</v>
      </c>
      <c r="D85" t="s">
        <v>384</v>
      </c>
      <c r="E85" t="s">
        <v>477</v>
      </c>
      <c r="F85" t="s">
        <v>429</v>
      </c>
      <c r="G85" t="s">
        <v>424</v>
      </c>
      <c r="H85" t="s">
        <v>3846</v>
      </c>
      <c r="I85" t="s">
        <v>3902</v>
      </c>
      <c r="J85" t="s">
        <v>3902</v>
      </c>
      <c r="K85">
        <v>500</v>
      </c>
      <c r="L85" t="s">
        <v>3902</v>
      </c>
      <c r="M85" t="s">
        <v>389</v>
      </c>
      <c r="N85">
        <v>0</v>
      </c>
      <c r="O85">
        <v>0</v>
      </c>
      <c r="P85">
        <v>0</v>
      </c>
      <c r="Q85">
        <v>0</v>
      </c>
      <c r="R85">
        <v>0</v>
      </c>
      <c r="S85">
        <v>0</v>
      </c>
      <c r="T85">
        <v>0</v>
      </c>
      <c r="U85">
        <v>0</v>
      </c>
      <c r="V85">
        <v>0</v>
      </c>
      <c r="W85">
        <v>0</v>
      </c>
      <c r="X85">
        <v>0</v>
      </c>
      <c r="Y85">
        <v>0</v>
      </c>
      <c r="Z85">
        <v>0</v>
      </c>
      <c r="AA85">
        <v>0</v>
      </c>
      <c r="AB85">
        <v>0</v>
      </c>
      <c r="AC85" s="9" t="str">
        <f t="shared" si="1"/>
        <v>B08CD3HTCF</v>
      </c>
      <c r="AE85" s="10" t="s">
        <v>548</v>
      </c>
      <c r="AF85" s="10" t="s">
        <v>62</v>
      </c>
      <c r="AI85"/>
      <c r="AJ85"/>
    </row>
    <row r="86" spans="2:36" ht="14.25" x14ac:dyDescent="0.45">
      <c r="B86" t="s">
        <v>382</v>
      </c>
      <c r="C86" t="s">
        <v>549</v>
      </c>
      <c r="D86" t="s">
        <v>384</v>
      </c>
      <c r="E86" t="s">
        <v>477</v>
      </c>
      <c r="F86" t="s">
        <v>429</v>
      </c>
      <c r="G86" t="s">
        <v>424</v>
      </c>
      <c r="H86" t="s">
        <v>3846</v>
      </c>
      <c r="I86" t="s">
        <v>3902</v>
      </c>
      <c r="J86" t="s">
        <v>3902</v>
      </c>
      <c r="K86">
        <v>800</v>
      </c>
      <c r="L86" t="s">
        <v>3902</v>
      </c>
      <c r="M86" t="s">
        <v>389</v>
      </c>
      <c r="N86">
        <v>0</v>
      </c>
      <c r="O86">
        <v>0</v>
      </c>
      <c r="P86">
        <v>0</v>
      </c>
      <c r="Q86">
        <v>0</v>
      </c>
      <c r="R86">
        <v>0</v>
      </c>
      <c r="S86">
        <v>0</v>
      </c>
      <c r="T86">
        <v>0</v>
      </c>
      <c r="U86">
        <v>0</v>
      </c>
      <c r="V86">
        <v>0</v>
      </c>
      <c r="W86">
        <v>0</v>
      </c>
      <c r="X86">
        <v>0</v>
      </c>
      <c r="Y86">
        <v>0</v>
      </c>
      <c r="Z86">
        <v>0</v>
      </c>
      <c r="AA86">
        <v>0</v>
      </c>
      <c r="AB86">
        <v>0</v>
      </c>
      <c r="AC86" s="9" t="str">
        <f t="shared" si="1"/>
        <v>B08CD3HTCF</v>
      </c>
      <c r="AE86" s="10" t="s">
        <v>550</v>
      </c>
      <c r="AF86" s="10" t="s">
        <v>62</v>
      </c>
      <c r="AI86"/>
      <c r="AJ86"/>
    </row>
    <row r="87" spans="2:36" ht="14.25" x14ac:dyDescent="0.45">
      <c r="B87" t="s">
        <v>382</v>
      </c>
      <c r="C87" t="s">
        <v>430</v>
      </c>
      <c r="D87" t="s">
        <v>384</v>
      </c>
      <c r="E87" t="s">
        <v>477</v>
      </c>
      <c r="F87" t="s">
        <v>429</v>
      </c>
      <c r="G87" t="s">
        <v>387</v>
      </c>
      <c r="H87" t="s">
        <v>3846</v>
      </c>
      <c r="I87" t="s">
        <v>3902</v>
      </c>
      <c r="J87" t="s">
        <v>3902</v>
      </c>
      <c r="K87">
        <v>1500</v>
      </c>
      <c r="L87" t="s">
        <v>3902</v>
      </c>
      <c r="M87" t="s">
        <v>389</v>
      </c>
      <c r="N87">
        <v>0</v>
      </c>
      <c r="O87">
        <v>0</v>
      </c>
      <c r="P87">
        <v>0</v>
      </c>
      <c r="Q87">
        <v>0</v>
      </c>
      <c r="R87">
        <v>0</v>
      </c>
      <c r="S87">
        <v>0</v>
      </c>
      <c r="T87">
        <v>0</v>
      </c>
      <c r="U87">
        <v>0</v>
      </c>
      <c r="V87">
        <v>0</v>
      </c>
      <c r="W87">
        <v>0</v>
      </c>
      <c r="X87">
        <v>0</v>
      </c>
      <c r="Y87">
        <v>0</v>
      </c>
      <c r="Z87">
        <v>0</v>
      </c>
      <c r="AA87">
        <v>0</v>
      </c>
      <c r="AB87">
        <v>0</v>
      </c>
      <c r="AC87" s="9" t="str">
        <f t="shared" si="1"/>
        <v>B08CD3RRN2</v>
      </c>
      <c r="AE87" s="10" t="s">
        <v>551</v>
      </c>
      <c r="AF87" s="10" t="s">
        <v>62</v>
      </c>
      <c r="AI87"/>
      <c r="AJ87"/>
    </row>
    <row r="88" spans="2:36" ht="14.25" x14ac:dyDescent="0.45">
      <c r="B88" t="s">
        <v>382</v>
      </c>
      <c r="C88" t="s">
        <v>425</v>
      </c>
      <c r="D88" t="s">
        <v>384</v>
      </c>
      <c r="E88" t="s">
        <v>477</v>
      </c>
      <c r="F88" t="s">
        <v>429</v>
      </c>
      <c r="G88" t="s">
        <v>424</v>
      </c>
      <c r="H88" t="s">
        <v>3846</v>
      </c>
      <c r="I88" t="s">
        <v>3902</v>
      </c>
      <c r="J88" t="s">
        <v>3902</v>
      </c>
      <c r="K88">
        <v>500</v>
      </c>
      <c r="L88" t="s">
        <v>3902</v>
      </c>
      <c r="M88" t="s">
        <v>389</v>
      </c>
      <c r="N88">
        <v>0</v>
      </c>
      <c r="O88">
        <v>0</v>
      </c>
      <c r="P88">
        <v>0</v>
      </c>
      <c r="Q88">
        <v>0</v>
      </c>
      <c r="R88">
        <v>0</v>
      </c>
      <c r="S88">
        <v>0</v>
      </c>
      <c r="T88">
        <v>0</v>
      </c>
      <c r="U88">
        <v>0</v>
      </c>
      <c r="V88">
        <v>0</v>
      </c>
      <c r="W88">
        <v>0</v>
      </c>
      <c r="X88">
        <v>0</v>
      </c>
      <c r="Y88">
        <v>0</v>
      </c>
      <c r="Z88">
        <v>0</v>
      </c>
      <c r="AA88">
        <v>0</v>
      </c>
      <c r="AB88">
        <v>0</v>
      </c>
      <c r="AC88" s="9" t="str">
        <f t="shared" si="1"/>
        <v>B08CD3RRN2</v>
      </c>
      <c r="AE88" s="10" t="s">
        <v>552</v>
      </c>
      <c r="AF88" s="10" t="s">
        <v>62</v>
      </c>
      <c r="AI88"/>
      <c r="AJ88"/>
    </row>
    <row r="89" spans="2:36" ht="14.25" x14ac:dyDescent="0.45">
      <c r="B89" t="s">
        <v>382</v>
      </c>
      <c r="C89" t="s">
        <v>427</v>
      </c>
      <c r="D89" t="s">
        <v>384</v>
      </c>
      <c r="E89" t="s">
        <v>477</v>
      </c>
      <c r="F89" t="s">
        <v>429</v>
      </c>
      <c r="G89" t="s">
        <v>424</v>
      </c>
      <c r="H89" t="s">
        <v>3846</v>
      </c>
      <c r="I89" t="s">
        <v>3902</v>
      </c>
      <c r="J89" t="s">
        <v>3902</v>
      </c>
      <c r="K89">
        <v>500</v>
      </c>
      <c r="L89" t="s">
        <v>3902</v>
      </c>
      <c r="M89" t="s">
        <v>389</v>
      </c>
      <c r="N89">
        <v>0</v>
      </c>
      <c r="O89">
        <v>0</v>
      </c>
      <c r="P89">
        <v>0</v>
      </c>
      <c r="Q89">
        <v>0</v>
      </c>
      <c r="R89">
        <v>0</v>
      </c>
      <c r="S89">
        <v>0</v>
      </c>
      <c r="T89">
        <v>0</v>
      </c>
      <c r="U89">
        <v>0</v>
      </c>
      <c r="V89">
        <v>0</v>
      </c>
      <c r="W89">
        <v>0</v>
      </c>
      <c r="X89">
        <v>0</v>
      </c>
      <c r="Y89">
        <v>0</v>
      </c>
      <c r="Z89">
        <v>0</v>
      </c>
      <c r="AA89">
        <v>0</v>
      </c>
      <c r="AB89">
        <v>0</v>
      </c>
      <c r="AC89" s="9" t="str">
        <f t="shared" si="1"/>
        <v>B08CD3RRN2</v>
      </c>
      <c r="AE89" s="10" t="s">
        <v>553</v>
      </c>
      <c r="AF89" s="10" t="s">
        <v>62</v>
      </c>
      <c r="AI89"/>
      <c r="AJ89"/>
    </row>
    <row r="90" spans="2:36" ht="14.25" x14ac:dyDescent="0.45">
      <c r="B90" t="s">
        <v>382</v>
      </c>
      <c r="C90" t="s">
        <v>554</v>
      </c>
      <c r="D90" t="s">
        <v>384</v>
      </c>
      <c r="E90" t="s">
        <v>477</v>
      </c>
      <c r="F90" t="s">
        <v>429</v>
      </c>
      <c r="G90" t="s">
        <v>387</v>
      </c>
      <c r="H90" t="s">
        <v>3846</v>
      </c>
      <c r="I90" t="s">
        <v>3902</v>
      </c>
      <c r="J90" t="s">
        <v>3902</v>
      </c>
      <c r="K90">
        <v>996</v>
      </c>
      <c r="L90" t="s">
        <v>3902</v>
      </c>
      <c r="M90" t="s">
        <v>389</v>
      </c>
      <c r="N90">
        <v>41</v>
      </c>
      <c r="O90">
        <v>0</v>
      </c>
      <c r="P90">
        <v>0</v>
      </c>
      <c r="Q90">
        <v>0</v>
      </c>
      <c r="R90">
        <v>0</v>
      </c>
      <c r="S90">
        <v>0</v>
      </c>
      <c r="T90">
        <v>0</v>
      </c>
      <c r="U90">
        <v>0</v>
      </c>
      <c r="V90">
        <v>0</v>
      </c>
      <c r="W90">
        <v>0</v>
      </c>
      <c r="X90">
        <v>0</v>
      </c>
      <c r="Y90">
        <v>0</v>
      </c>
      <c r="Z90">
        <v>0</v>
      </c>
      <c r="AA90">
        <v>0</v>
      </c>
      <c r="AB90">
        <v>0</v>
      </c>
      <c r="AC90" s="9" t="str">
        <f t="shared" si="1"/>
        <v>B07WDKX1K4</v>
      </c>
      <c r="AE90" s="10" t="s">
        <v>555</v>
      </c>
      <c r="AF90" s="10" t="s">
        <v>62</v>
      </c>
      <c r="AI90"/>
      <c r="AJ90"/>
    </row>
    <row r="91" spans="2:36" ht="14.25" x14ac:dyDescent="0.45">
      <c r="B91" t="s">
        <v>382</v>
      </c>
      <c r="C91" t="s">
        <v>556</v>
      </c>
      <c r="D91" t="s">
        <v>384</v>
      </c>
      <c r="E91" t="s">
        <v>477</v>
      </c>
      <c r="F91" t="s">
        <v>429</v>
      </c>
      <c r="G91" t="s">
        <v>424</v>
      </c>
      <c r="H91" t="s">
        <v>3846</v>
      </c>
      <c r="I91" t="s">
        <v>3902</v>
      </c>
      <c r="J91" t="s">
        <v>3902</v>
      </c>
      <c r="K91">
        <v>500</v>
      </c>
      <c r="L91" t="s">
        <v>3902</v>
      </c>
      <c r="M91" t="s">
        <v>389</v>
      </c>
      <c r="N91">
        <v>1</v>
      </c>
      <c r="O91">
        <v>0</v>
      </c>
      <c r="P91">
        <v>0</v>
      </c>
      <c r="Q91">
        <v>0</v>
      </c>
      <c r="R91">
        <v>0</v>
      </c>
      <c r="S91">
        <v>0</v>
      </c>
      <c r="T91">
        <v>0</v>
      </c>
      <c r="U91">
        <v>0</v>
      </c>
      <c r="V91">
        <v>0</v>
      </c>
      <c r="W91">
        <v>0</v>
      </c>
      <c r="X91">
        <v>0</v>
      </c>
      <c r="Y91">
        <v>0</v>
      </c>
      <c r="Z91">
        <v>0</v>
      </c>
      <c r="AA91">
        <v>0</v>
      </c>
      <c r="AB91">
        <v>0</v>
      </c>
      <c r="AC91" s="9" t="str">
        <f t="shared" si="1"/>
        <v>B07WDKX1K4</v>
      </c>
      <c r="AE91" s="10" t="s">
        <v>557</v>
      </c>
      <c r="AF91" s="10" t="s">
        <v>62</v>
      </c>
      <c r="AI91"/>
      <c r="AJ91"/>
    </row>
    <row r="92" spans="2:36" ht="14.25" x14ac:dyDescent="0.45">
      <c r="B92" t="s">
        <v>382</v>
      </c>
      <c r="C92" t="s">
        <v>558</v>
      </c>
      <c r="D92" t="s">
        <v>384</v>
      </c>
      <c r="E92" t="s">
        <v>477</v>
      </c>
      <c r="F92" t="s">
        <v>429</v>
      </c>
      <c r="G92" t="s">
        <v>424</v>
      </c>
      <c r="H92" t="s">
        <v>3846</v>
      </c>
      <c r="I92" t="s">
        <v>3902</v>
      </c>
      <c r="J92" t="s">
        <v>3902</v>
      </c>
      <c r="K92">
        <v>750</v>
      </c>
      <c r="L92" t="s">
        <v>3902</v>
      </c>
      <c r="M92" t="s">
        <v>389</v>
      </c>
      <c r="N92">
        <v>133</v>
      </c>
      <c r="O92">
        <v>0</v>
      </c>
      <c r="P92">
        <v>0</v>
      </c>
      <c r="Q92">
        <v>0</v>
      </c>
      <c r="R92">
        <v>0</v>
      </c>
      <c r="S92">
        <v>0</v>
      </c>
      <c r="T92">
        <v>0</v>
      </c>
      <c r="U92">
        <v>0</v>
      </c>
      <c r="V92">
        <v>0</v>
      </c>
      <c r="W92">
        <v>0</v>
      </c>
      <c r="X92">
        <v>0</v>
      </c>
      <c r="Y92">
        <v>0</v>
      </c>
      <c r="Z92">
        <v>0</v>
      </c>
      <c r="AA92">
        <v>0</v>
      </c>
      <c r="AB92">
        <v>0</v>
      </c>
      <c r="AC92" s="9" t="str">
        <f t="shared" si="1"/>
        <v>B07WDKX1K4</v>
      </c>
      <c r="AE92" s="10" t="s">
        <v>559</v>
      </c>
      <c r="AF92" s="10" t="s">
        <v>62</v>
      </c>
      <c r="AI92"/>
      <c r="AJ92"/>
    </row>
    <row r="93" spans="2:36" ht="14.25" x14ac:dyDescent="0.45">
      <c r="B93" t="s">
        <v>382</v>
      </c>
      <c r="C93" t="s">
        <v>560</v>
      </c>
      <c r="D93" t="s">
        <v>384</v>
      </c>
      <c r="E93" t="s">
        <v>477</v>
      </c>
      <c r="F93" t="s">
        <v>429</v>
      </c>
      <c r="G93" t="s">
        <v>424</v>
      </c>
      <c r="H93" t="s">
        <v>3846</v>
      </c>
      <c r="I93" t="s">
        <v>3902</v>
      </c>
      <c r="J93" t="s">
        <v>3902</v>
      </c>
      <c r="K93">
        <v>500</v>
      </c>
      <c r="L93" t="s">
        <v>3902</v>
      </c>
      <c r="M93" t="s">
        <v>389</v>
      </c>
      <c r="N93">
        <v>0</v>
      </c>
      <c r="O93">
        <v>0</v>
      </c>
      <c r="P93">
        <v>0</v>
      </c>
      <c r="Q93">
        <v>0</v>
      </c>
      <c r="R93">
        <v>0</v>
      </c>
      <c r="S93">
        <v>0</v>
      </c>
      <c r="T93">
        <v>0</v>
      </c>
      <c r="U93">
        <v>0</v>
      </c>
      <c r="V93">
        <v>0</v>
      </c>
      <c r="W93">
        <v>0</v>
      </c>
      <c r="X93">
        <v>0</v>
      </c>
      <c r="Y93">
        <v>0</v>
      </c>
      <c r="Z93">
        <v>0</v>
      </c>
      <c r="AA93">
        <v>0</v>
      </c>
      <c r="AB93">
        <v>0</v>
      </c>
      <c r="AC93" s="9" t="str">
        <f t="shared" si="1"/>
        <v>B07Y5PBS86</v>
      </c>
      <c r="AE93" s="10" t="s">
        <v>561</v>
      </c>
      <c r="AF93" s="10" t="s">
        <v>62</v>
      </c>
      <c r="AI93"/>
      <c r="AJ93"/>
    </row>
    <row r="94" spans="2:36" ht="14.25" x14ac:dyDescent="0.45">
      <c r="B94" t="s">
        <v>382</v>
      </c>
      <c r="C94" t="s">
        <v>562</v>
      </c>
      <c r="D94" t="s">
        <v>384</v>
      </c>
      <c r="E94" t="s">
        <v>477</v>
      </c>
      <c r="F94" t="s">
        <v>429</v>
      </c>
      <c r="G94" t="s">
        <v>387</v>
      </c>
      <c r="H94" t="s">
        <v>3846</v>
      </c>
      <c r="I94" t="s">
        <v>3902</v>
      </c>
      <c r="J94" t="s">
        <v>3902</v>
      </c>
      <c r="K94">
        <v>1000</v>
      </c>
      <c r="L94" t="s">
        <v>3902</v>
      </c>
      <c r="M94" t="s">
        <v>389</v>
      </c>
      <c r="N94">
        <v>0</v>
      </c>
      <c r="O94">
        <v>0</v>
      </c>
      <c r="P94">
        <v>0</v>
      </c>
      <c r="Q94">
        <v>0</v>
      </c>
      <c r="R94">
        <v>0</v>
      </c>
      <c r="S94">
        <v>0</v>
      </c>
      <c r="T94">
        <v>0</v>
      </c>
      <c r="U94">
        <v>0</v>
      </c>
      <c r="V94">
        <v>0</v>
      </c>
      <c r="W94">
        <v>0</v>
      </c>
      <c r="X94">
        <v>0</v>
      </c>
      <c r="Y94">
        <v>0</v>
      </c>
      <c r="Z94">
        <v>0</v>
      </c>
      <c r="AA94">
        <v>0</v>
      </c>
      <c r="AB94">
        <v>0</v>
      </c>
      <c r="AC94" s="9" t="str">
        <f t="shared" si="1"/>
        <v>B07Y5PBS86</v>
      </c>
      <c r="AE94" s="10" t="s">
        <v>563</v>
      </c>
      <c r="AF94" s="10" t="s">
        <v>62</v>
      </c>
      <c r="AI94"/>
      <c r="AJ94"/>
    </row>
    <row r="95" spans="2:36" ht="14.25" x14ac:dyDescent="0.45">
      <c r="B95" t="s">
        <v>458</v>
      </c>
      <c r="C95" t="s">
        <v>564</v>
      </c>
      <c r="D95" t="s">
        <v>460</v>
      </c>
      <c r="E95" t="s">
        <v>477</v>
      </c>
      <c r="F95" t="s">
        <v>429</v>
      </c>
      <c r="G95" t="s">
        <v>424</v>
      </c>
      <c r="H95" t="s">
        <v>3846</v>
      </c>
      <c r="I95" t="s">
        <v>3902</v>
      </c>
      <c r="J95" t="s">
        <v>3902</v>
      </c>
      <c r="K95">
        <v>500</v>
      </c>
      <c r="L95" t="s">
        <v>3902</v>
      </c>
      <c r="M95" t="s">
        <v>389</v>
      </c>
      <c r="N95">
        <v>0</v>
      </c>
      <c r="O95">
        <v>0</v>
      </c>
      <c r="P95">
        <v>0</v>
      </c>
      <c r="Q95">
        <v>0</v>
      </c>
      <c r="R95">
        <v>0</v>
      </c>
      <c r="S95">
        <v>0</v>
      </c>
      <c r="T95">
        <v>0</v>
      </c>
      <c r="U95">
        <v>0</v>
      </c>
      <c r="V95">
        <v>0</v>
      </c>
      <c r="W95">
        <v>0</v>
      </c>
      <c r="X95">
        <v>0</v>
      </c>
      <c r="Y95">
        <v>0</v>
      </c>
      <c r="Z95">
        <v>0</v>
      </c>
      <c r="AA95">
        <v>0</v>
      </c>
      <c r="AB95">
        <v>0</v>
      </c>
      <c r="AC95" s="9" t="str">
        <f t="shared" si="1"/>
        <v>B07Y5PBS86</v>
      </c>
      <c r="AE95" s="10" t="s">
        <v>565</v>
      </c>
      <c r="AF95" s="10" t="s">
        <v>62</v>
      </c>
      <c r="AI95"/>
      <c r="AJ95"/>
    </row>
    <row r="96" spans="2:36" ht="14.25" x14ac:dyDescent="0.45">
      <c r="B96" t="s">
        <v>382</v>
      </c>
      <c r="C96" t="s">
        <v>566</v>
      </c>
      <c r="D96" t="s">
        <v>384</v>
      </c>
      <c r="E96" t="s">
        <v>477</v>
      </c>
      <c r="F96" t="s">
        <v>429</v>
      </c>
      <c r="G96" t="s">
        <v>387</v>
      </c>
      <c r="H96" t="s">
        <v>3846</v>
      </c>
      <c r="I96" t="s">
        <v>3902</v>
      </c>
      <c r="J96" t="s">
        <v>3902</v>
      </c>
      <c r="K96">
        <v>1000</v>
      </c>
      <c r="L96" t="s">
        <v>3902</v>
      </c>
      <c r="M96" t="s">
        <v>389</v>
      </c>
      <c r="N96">
        <v>0</v>
      </c>
      <c r="O96">
        <v>0</v>
      </c>
      <c r="P96">
        <v>0</v>
      </c>
      <c r="Q96">
        <v>0</v>
      </c>
      <c r="R96">
        <v>0</v>
      </c>
      <c r="S96">
        <v>0</v>
      </c>
      <c r="T96">
        <v>0</v>
      </c>
      <c r="U96">
        <v>0</v>
      </c>
      <c r="V96">
        <v>0</v>
      </c>
      <c r="W96">
        <v>0</v>
      </c>
      <c r="X96">
        <v>0</v>
      </c>
      <c r="Y96">
        <v>0</v>
      </c>
      <c r="Z96">
        <v>0</v>
      </c>
      <c r="AA96">
        <v>0</v>
      </c>
      <c r="AB96">
        <v>0</v>
      </c>
      <c r="AC96" s="9" t="str">
        <f t="shared" si="1"/>
        <v>B08H5T1VKR</v>
      </c>
      <c r="AE96" s="10" t="s">
        <v>463</v>
      </c>
      <c r="AF96" s="10" t="s">
        <v>62</v>
      </c>
      <c r="AI96"/>
      <c r="AJ96"/>
    </row>
    <row r="97" spans="2:36" ht="14.25" x14ac:dyDescent="0.45">
      <c r="B97" t="s">
        <v>382</v>
      </c>
      <c r="C97" t="s">
        <v>567</v>
      </c>
      <c r="D97" t="s">
        <v>384</v>
      </c>
      <c r="E97" t="s">
        <v>477</v>
      </c>
      <c r="F97" t="s">
        <v>429</v>
      </c>
      <c r="G97" t="s">
        <v>424</v>
      </c>
      <c r="H97" t="s">
        <v>3846</v>
      </c>
      <c r="I97" t="s">
        <v>3902</v>
      </c>
      <c r="J97" t="s">
        <v>3902</v>
      </c>
      <c r="K97">
        <v>500</v>
      </c>
      <c r="L97" t="s">
        <v>3902</v>
      </c>
      <c r="M97" t="s">
        <v>389</v>
      </c>
      <c r="N97">
        <v>0</v>
      </c>
      <c r="O97">
        <v>0</v>
      </c>
      <c r="P97">
        <v>0</v>
      </c>
      <c r="Q97">
        <v>0</v>
      </c>
      <c r="R97">
        <v>0</v>
      </c>
      <c r="S97">
        <v>0</v>
      </c>
      <c r="T97">
        <v>0</v>
      </c>
      <c r="U97">
        <v>0</v>
      </c>
      <c r="V97">
        <v>0</v>
      </c>
      <c r="W97">
        <v>0</v>
      </c>
      <c r="X97">
        <v>0</v>
      </c>
      <c r="Y97">
        <v>0</v>
      </c>
      <c r="Z97">
        <v>0</v>
      </c>
      <c r="AA97">
        <v>0</v>
      </c>
      <c r="AB97">
        <v>0</v>
      </c>
      <c r="AC97" s="9" t="str">
        <f t="shared" si="1"/>
        <v>B08H5T1VKR</v>
      </c>
      <c r="AE97" s="10" t="s">
        <v>433</v>
      </c>
      <c r="AF97" s="10" t="s">
        <v>62</v>
      </c>
      <c r="AI97"/>
      <c r="AJ97"/>
    </row>
    <row r="98" spans="2:36" ht="14.25" x14ac:dyDescent="0.45">
      <c r="B98" t="s">
        <v>382</v>
      </c>
      <c r="C98" t="s">
        <v>568</v>
      </c>
      <c r="D98" t="s">
        <v>384</v>
      </c>
      <c r="E98" t="s">
        <v>477</v>
      </c>
      <c r="F98" t="s">
        <v>429</v>
      </c>
      <c r="G98" t="s">
        <v>424</v>
      </c>
      <c r="H98" t="s">
        <v>3846</v>
      </c>
      <c r="I98" t="s">
        <v>3902</v>
      </c>
      <c r="J98" t="s">
        <v>3902</v>
      </c>
      <c r="K98">
        <v>500</v>
      </c>
      <c r="L98" t="s">
        <v>3902</v>
      </c>
      <c r="M98" t="s">
        <v>389</v>
      </c>
      <c r="N98">
        <v>4</v>
      </c>
      <c r="O98">
        <v>0</v>
      </c>
      <c r="P98">
        <v>0</v>
      </c>
      <c r="Q98">
        <v>0</v>
      </c>
      <c r="R98">
        <v>0</v>
      </c>
      <c r="S98">
        <v>0</v>
      </c>
      <c r="T98">
        <v>0</v>
      </c>
      <c r="U98">
        <v>0</v>
      </c>
      <c r="V98">
        <v>0</v>
      </c>
      <c r="W98">
        <v>0</v>
      </c>
      <c r="X98">
        <v>0</v>
      </c>
      <c r="Y98">
        <v>0</v>
      </c>
      <c r="Z98">
        <v>0</v>
      </c>
      <c r="AA98">
        <v>0</v>
      </c>
      <c r="AB98">
        <v>0</v>
      </c>
      <c r="AC98" s="9" t="str">
        <f t="shared" si="1"/>
        <v>B08H5T1VKR</v>
      </c>
      <c r="AE98" s="10" t="s">
        <v>569</v>
      </c>
      <c r="AF98" s="10" t="s">
        <v>62</v>
      </c>
      <c r="AI98"/>
      <c r="AJ98"/>
    </row>
    <row r="99" spans="2:36" ht="14.25" x14ac:dyDescent="0.45">
      <c r="B99" t="s">
        <v>382</v>
      </c>
      <c r="C99" t="s">
        <v>570</v>
      </c>
      <c r="D99" t="s">
        <v>384</v>
      </c>
      <c r="E99" t="s">
        <v>477</v>
      </c>
      <c r="F99" t="s">
        <v>429</v>
      </c>
      <c r="G99" t="s">
        <v>387</v>
      </c>
      <c r="H99" t="s">
        <v>3846</v>
      </c>
      <c r="I99" t="s">
        <v>3902</v>
      </c>
      <c r="J99" t="s">
        <v>3902</v>
      </c>
      <c r="K99">
        <v>997</v>
      </c>
      <c r="L99" t="s">
        <v>3902</v>
      </c>
      <c r="M99" t="s">
        <v>389</v>
      </c>
      <c r="N99">
        <v>0</v>
      </c>
      <c r="O99">
        <v>0</v>
      </c>
      <c r="P99">
        <v>0</v>
      </c>
      <c r="Q99">
        <v>0</v>
      </c>
      <c r="R99">
        <v>0</v>
      </c>
      <c r="S99">
        <v>0</v>
      </c>
      <c r="T99">
        <v>0</v>
      </c>
      <c r="U99">
        <v>0</v>
      </c>
      <c r="V99">
        <v>0</v>
      </c>
      <c r="W99">
        <v>0</v>
      </c>
      <c r="X99">
        <v>0</v>
      </c>
      <c r="Y99">
        <v>0</v>
      </c>
      <c r="Z99">
        <v>0</v>
      </c>
      <c r="AA99">
        <v>0</v>
      </c>
      <c r="AB99">
        <v>0</v>
      </c>
      <c r="AC99" s="9" t="str">
        <f t="shared" si="1"/>
        <v>B08H5T4RCP</v>
      </c>
      <c r="AE99" s="10" t="s">
        <v>571</v>
      </c>
      <c r="AF99" s="10" t="s">
        <v>99</v>
      </c>
      <c r="AI99"/>
      <c r="AJ99"/>
    </row>
    <row r="100" spans="2:36" ht="14.25" x14ac:dyDescent="0.45">
      <c r="B100" t="s">
        <v>382</v>
      </c>
      <c r="C100" t="s">
        <v>572</v>
      </c>
      <c r="D100" t="s">
        <v>384</v>
      </c>
      <c r="E100" t="s">
        <v>477</v>
      </c>
      <c r="F100" t="s">
        <v>429</v>
      </c>
      <c r="G100" t="s">
        <v>424</v>
      </c>
      <c r="H100" t="s">
        <v>3846</v>
      </c>
      <c r="I100" t="s">
        <v>3902</v>
      </c>
      <c r="J100" t="s">
        <v>3902</v>
      </c>
      <c r="K100">
        <v>500</v>
      </c>
      <c r="L100" t="s">
        <v>3902</v>
      </c>
      <c r="M100" t="s">
        <v>389</v>
      </c>
      <c r="N100">
        <v>0</v>
      </c>
      <c r="O100">
        <v>0</v>
      </c>
      <c r="P100">
        <v>0</v>
      </c>
      <c r="Q100">
        <v>0</v>
      </c>
      <c r="R100">
        <v>0</v>
      </c>
      <c r="S100">
        <v>0</v>
      </c>
      <c r="T100">
        <v>0</v>
      </c>
      <c r="U100">
        <v>0</v>
      </c>
      <c r="V100">
        <v>0</v>
      </c>
      <c r="W100">
        <v>0</v>
      </c>
      <c r="X100">
        <v>0</v>
      </c>
      <c r="Y100">
        <v>0</v>
      </c>
      <c r="Z100">
        <v>0</v>
      </c>
      <c r="AA100">
        <v>0</v>
      </c>
      <c r="AB100">
        <v>0</v>
      </c>
      <c r="AC100" s="9" t="str">
        <f t="shared" si="1"/>
        <v>B08H5T4RCP</v>
      </c>
      <c r="AE100" s="10" t="s">
        <v>573</v>
      </c>
      <c r="AF100" s="10" t="s">
        <v>70</v>
      </c>
      <c r="AI100"/>
      <c r="AJ100"/>
    </row>
    <row r="101" spans="2:36" ht="14.25" x14ac:dyDescent="0.45">
      <c r="B101" t="s">
        <v>382</v>
      </c>
      <c r="C101" t="s">
        <v>574</v>
      </c>
      <c r="D101" t="s">
        <v>384</v>
      </c>
      <c r="E101" t="s">
        <v>477</v>
      </c>
      <c r="F101" t="s">
        <v>429</v>
      </c>
      <c r="G101" t="s">
        <v>424</v>
      </c>
      <c r="H101" t="s">
        <v>3846</v>
      </c>
      <c r="I101" t="s">
        <v>3902</v>
      </c>
      <c r="J101" t="s">
        <v>3902</v>
      </c>
      <c r="K101">
        <v>500</v>
      </c>
      <c r="L101" t="s">
        <v>3902</v>
      </c>
      <c r="M101" t="s">
        <v>389</v>
      </c>
      <c r="N101">
        <v>0</v>
      </c>
      <c r="O101">
        <v>0</v>
      </c>
      <c r="P101">
        <v>0</v>
      </c>
      <c r="Q101">
        <v>0</v>
      </c>
      <c r="R101">
        <v>0</v>
      </c>
      <c r="S101">
        <v>0</v>
      </c>
      <c r="T101">
        <v>0</v>
      </c>
      <c r="U101">
        <v>0</v>
      </c>
      <c r="V101">
        <v>0</v>
      </c>
      <c r="W101">
        <v>0</v>
      </c>
      <c r="X101">
        <v>0</v>
      </c>
      <c r="Y101">
        <v>0</v>
      </c>
      <c r="Z101">
        <v>0</v>
      </c>
      <c r="AA101">
        <v>0</v>
      </c>
      <c r="AB101">
        <v>0</v>
      </c>
      <c r="AC101" s="9" t="str">
        <f t="shared" si="1"/>
        <v>B08H5T4RCP</v>
      </c>
      <c r="AE101" s="10" t="s">
        <v>575</v>
      </c>
      <c r="AF101" s="10" t="s">
        <v>82</v>
      </c>
      <c r="AI101"/>
      <c r="AJ101"/>
    </row>
    <row r="102" spans="2:36" ht="14.25" x14ac:dyDescent="0.45">
      <c r="B102" t="s">
        <v>382</v>
      </c>
      <c r="C102" t="s">
        <v>576</v>
      </c>
      <c r="D102" t="s">
        <v>384</v>
      </c>
      <c r="E102" t="s">
        <v>477</v>
      </c>
      <c r="F102" t="s">
        <v>429</v>
      </c>
      <c r="G102" t="s">
        <v>387</v>
      </c>
      <c r="H102" t="s">
        <v>3846</v>
      </c>
      <c r="I102" t="s">
        <v>3902</v>
      </c>
      <c r="J102" t="s">
        <v>3902</v>
      </c>
      <c r="K102">
        <v>1000</v>
      </c>
      <c r="L102" t="s">
        <v>3902</v>
      </c>
      <c r="M102" t="s">
        <v>389</v>
      </c>
      <c r="N102">
        <v>0</v>
      </c>
      <c r="O102">
        <v>0</v>
      </c>
      <c r="P102">
        <v>0</v>
      </c>
      <c r="Q102">
        <v>0</v>
      </c>
      <c r="R102">
        <v>0</v>
      </c>
      <c r="S102">
        <v>0</v>
      </c>
      <c r="T102">
        <v>0</v>
      </c>
      <c r="U102">
        <v>0</v>
      </c>
      <c r="V102">
        <v>0</v>
      </c>
      <c r="W102">
        <v>0</v>
      </c>
      <c r="X102">
        <v>0</v>
      </c>
      <c r="Y102">
        <v>0</v>
      </c>
      <c r="Z102">
        <v>0</v>
      </c>
      <c r="AA102">
        <v>0</v>
      </c>
      <c r="AB102">
        <v>0</v>
      </c>
      <c r="AC102" s="9" t="str">
        <f t="shared" si="1"/>
        <v>B07JRDYPF8</v>
      </c>
      <c r="AE102" s="10" t="s">
        <v>577</v>
      </c>
      <c r="AF102" s="10" t="s">
        <v>78</v>
      </c>
      <c r="AI102"/>
      <c r="AJ102"/>
    </row>
    <row r="103" spans="2:36" ht="14.25" x14ac:dyDescent="0.45">
      <c r="B103" t="s">
        <v>382</v>
      </c>
      <c r="C103" t="s">
        <v>578</v>
      </c>
      <c r="D103" t="s">
        <v>384</v>
      </c>
      <c r="E103" t="s">
        <v>477</v>
      </c>
      <c r="F103" t="s">
        <v>429</v>
      </c>
      <c r="G103" t="s">
        <v>424</v>
      </c>
      <c r="H103" t="s">
        <v>3846</v>
      </c>
      <c r="I103" t="s">
        <v>3902</v>
      </c>
      <c r="J103" t="s">
        <v>3902</v>
      </c>
      <c r="K103">
        <v>500</v>
      </c>
      <c r="L103" t="s">
        <v>3902</v>
      </c>
      <c r="M103" t="s">
        <v>389</v>
      </c>
      <c r="N103">
        <v>0</v>
      </c>
      <c r="O103">
        <v>0</v>
      </c>
      <c r="P103">
        <v>0</v>
      </c>
      <c r="Q103">
        <v>0</v>
      </c>
      <c r="R103">
        <v>0</v>
      </c>
      <c r="S103">
        <v>0</v>
      </c>
      <c r="T103">
        <v>0</v>
      </c>
      <c r="U103">
        <v>0</v>
      </c>
      <c r="V103">
        <v>0</v>
      </c>
      <c r="W103">
        <v>0</v>
      </c>
      <c r="X103">
        <v>0</v>
      </c>
      <c r="Y103">
        <v>0</v>
      </c>
      <c r="Z103">
        <v>0</v>
      </c>
      <c r="AA103">
        <v>0</v>
      </c>
      <c r="AB103">
        <v>0</v>
      </c>
      <c r="AC103" s="9" t="str">
        <f t="shared" si="1"/>
        <v>B07JRDYPF8</v>
      </c>
      <c r="AE103" s="10" t="s">
        <v>579</v>
      </c>
      <c r="AF103" s="10" t="s">
        <v>74</v>
      </c>
      <c r="AI103"/>
      <c r="AJ103"/>
    </row>
    <row r="104" spans="2:36" ht="14.25" x14ac:dyDescent="0.45">
      <c r="B104" t="s">
        <v>382</v>
      </c>
      <c r="C104" t="s">
        <v>580</v>
      </c>
      <c r="D104" t="s">
        <v>384</v>
      </c>
      <c r="E104" t="s">
        <v>477</v>
      </c>
      <c r="F104" t="s">
        <v>429</v>
      </c>
      <c r="G104" t="s">
        <v>424</v>
      </c>
      <c r="H104" t="s">
        <v>3846</v>
      </c>
      <c r="I104" t="s">
        <v>3902</v>
      </c>
      <c r="J104" t="s">
        <v>3902</v>
      </c>
      <c r="K104">
        <v>500</v>
      </c>
      <c r="L104" t="s">
        <v>3902</v>
      </c>
      <c r="M104" t="s">
        <v>389</v>
      </c>
      <c r="N104">
        <v>0</v>
      </c>
      <c r="O104">
        <v>0</v>
      </c>
      <c r="P104">
        <v>0</v>
      </c>
      <c r="Q104">
        <v>0</v>
      </c>
      <c r="R104">
        <v>0</v>
      </c>
      <c r="S104">
        <v>0</v>
      </c>
      <c r="T104">
        <v>0</v>
      </c>
      <c r="U104">
        <v>0</v>
      </c>
      <c r="V104">
        <v>0</v>
      </c>
      <c r="W104">
        <v>0</v>
      </c>
      <c r="X104">
        <v>0</v>
      </c>
      <c r="Y104">
        <v>0</v>
      </c>
      <c r="Z104">
        <v>0</v>
      </c>
      <c r="AA104">
        <v>0</v>
      </c>
      <c r="AB104">
        <v>0</v>
      </c>
      <c r="AC104" s="9" t="str">
        <f t="shared" si="1"/>
        <v>B07JRDYPF8</v>
      </c>
      <c r="AE104" s="10" t="s">
        <v>581</v>
      </c>
      <c r="AF104" s="10" t="s">
        <v>70</v>
      </c>
      <c r="AI104"/>
      <c r="AJ104"/>
    </row>
    <row r="105" spans="2:36" ht="14.25" x14ac:dyDescent="0.45">
      <c r="B105" t="s">
        <v>382</v>
      </c>
      <c r="C105" t="s">
        <v>582</v>
      </c>
      <c r="D105" t="s">
        <v>384</v>
      </c>
      <c r="E105" t="s">
        <v>477</v>
      </c>
      <c r="F105" t="s">
        <v>429</v>
      </c>
      <c r="G105" t="s">
        <v>387</v>
      </c>
      <c r="H105" t="s">
        <v>3846</v>
      </c>
      <c r="I105" t="s">
        <v>3902</v>
      </c>
      <c r="J105" t="s">
        <v>3902</v>
      </c>
      <c r="K105">
        <v>1000</v>
      </c>
      <c r="L105" t="s">
        <v>3902</v>
      </c>
      <c r="M105" t="s">
        <v>389</v>
      </c>
      <c r="N105">
        <v>0</v>
      </c>
      <c r="O105">
        <v>0</v>
      </c>
      <c r="P105">
        <v>0</v>
      </c>
      <c r="Q105">
        <v>0</v>
      </c>
      <c r="R105">
        <v>0</v>
      </c>
      <c r="S105">
        <v>0</v>
      </c>
      <c r="T105">
        <v>0</v>
      </c>
      <c r="U105">
        <v>0</v>
      </c>
      <c r="V105">
        <v>0</v>
      </c>
      <c r="W105">
        <v>0</v>
      </c>
      <c r="X105">
        <v>0</v>
      </c>
      <c r="Y105">
        <v>0</v>
      </c>
      <c r="Z105">
        <v>0</v>
      </c>
      <c r="AA105">
        <v>0</v>
      </c>
      <c r="AB105">
        <v>0</v>
      </c>
      <c r="AC105" s="9" t="str">
        <f t="shared" si="1"/>
        <v>B07JQHNLFZ</v>
      </c>
      <c r="AE105" s="10" t="s">
        <v>462</v>
      </c>
      <c r="AF105" s="10" t="s">
        <v>82</v>
      </c>
      <c r="AI105"/>
      <c r="AJ105"/>
    </row>
    <row r="106" spans="2:36" ht="14.25" x14ac:dyDescent="0.45">
      <c r="B106" t="s">
        <v>382</v>
      </c>
      <c r="C106" t="s">
        <v>583</v>
      </c>
      <c r="D106" t="s">
        <v>384</v>
      </c>
      <c r="E106" t="s">
        <v>477</v>
      </c>
      <c r="F106" t="s">
        <v>429</v>
      </c>
      <c r="G106" t="s">
        <v>424</v>
      </c>
      <c r="H106" t="s">
        <v>3846</v>
      </c>
      <c r="I106" t="s">
        <v>3902</v>
      </c>
      <c r="J106" t="s">
        <v>3902</v>
      </c>
      <c r="K106">
        <v>500</v>
      </c>
      <c r="L106" t="s">
        <v>3902</v>
      </c>
      <c r="M106" t="s">
        <v>389</v>
      </c>
      <c r="N106">
        <v>0</v>
      </c>
      <c r="O106">
        <v>0</v>
      </c>
      <c r="P106">
        <v>0</v>
      </c>
      <c r="Q106">
        <v>0</v>
      </c>
      <c r="R106">
        <v>0</v>
      </c>
      <c r="S106">
        <v>0</v>
      </c>
      <c r="T106">
        <v>0</v>
      </c>
      <c r="U106">
        <v>0</v>
      </c>
      <c r="V106">
        <v>0</v>
      </c>
      <c r="W106">
        <v>0</v>
      </c>
      <c r="X106">
        <v>0</v>
      </c>
      <c r="Y106">
        <v>0</v>
      </c>
      <c r="Z106">
        <v>0</v>
      </c>
      <c r="AA106">
        <v>0</v>
      </c>
      <c r="AB106">
        <v>0</v>
      </c>
      <c r="AC106" s="9" t="str">
        <f t="shared" si="1"/>
        <v>B07JQHNLFZ</v>
      </c>
      <c r="AE106" s="10" t="s">
        <v>584</v>
      </c>
      <c r="AF106" s="10" t="s">
        <v>82</v>
      </c>
      <c r="AI106"/>
      <c r="AJ106"/>
    </row>
    <row r="107" spans="2:36" ht="14.25" x14ac:dyDescent="0.45">
      <c r="B107" t="s">
        <v>382</v>
      </c>
      <c r="C107" t="s">
        <v>585</v>
      </c>
      <c r="D107" t="s">
        <v>384</v>
      </c>
      <c r="E107" t="s">
        <v>477</v>
      </c>
      <c r="F107" t="s">
        <v>429</v>
      </c>
      <c r="G107" t="s">
        <v>424</v>
      </c>
      <c r="H107" t="s">
        <v>3846</v>
      </c>
      <c r="I107" t="s">
        <v>3902</v>
      </c>
      <c r="J107" t="s">
        <v>3902</v>
      </c>
      <c r="K107">
        <v>500</v>
      </c>
      <c r="L107" t="s">
        <v>3902</v>
      </c>
      <c r="M107" t="s">
        <v>389</v>
      </c>
      <c r="N107">
        <v>0</v>
      </c>
      <c r="O107">
        <v>0</v>
      </c>
      <c r="P107">
        <v>0</v>
      </c>
      <c r="Q107">
        <v>0</v>
      </c>
      <c r="R107">
        <v>0</v>
      </c>
      <c r="S107">
        <v>0</v>
      </c>
      <c r="T107">
        <v>0</v>
      </c>
      <c r="U107">
        <v>0</v>
      </c>
      <c r="V107">
        <v>0</v>
      </c>
      <c r="W107">
        <v>0</v>
      </c>
      <c r="X107">
        <v>0</v>
      </c>
      <c r="Y107">
        <v>0</v>
      </c>
      <c r="Z107">
        <v>0</v>
      </c>
      <c r="AA107">
        <v>0</v>
      </c>
      <c r="AB107">
        <v>0</v>
      </c>
      <c r="AC107" s="9" t="str">
        <f t="shared" si="1"/>
        <v>B07H7MFZ8R</v>
      </c>
      <c r="AE107" s="10" t="s">
        <v>586</v>
      </c>
      <c r="AF107" s="10" t="s">
        <v>82</v>
      </c>
      <c r="AI107"/>
      <c r="AJ107"/>
    </row>
    <row r="108" spans="2:36" ht="14.25" x14ac:dyDescent="0.45">
      <c r="B108" t="s">
        <v>382</v>
      </c>
      <c r="C108" t="s">
        <v>587</v>
      </c>
      <c r="D108" t="s">
        <v>384</v>
      </c>
      <c r="E108" t="s">
        <v>477</v>
      </c>
      <c r="F108" t="s">
        <v>429</v>
      </c>
      <c r="G108" t="s">
        <v>424</v>
      </c>
      <c r="H108" t="s">
        <v>3846</v>
      </c>
      <c r="I108" t="s">
        <v>3902</v>
      </c>
      <c r="J108" t="s">
        <v>3902</v>
      </c>
      <c r="K108">
        <v>500</v>
      </c>
      <c r="L108" t="s">
        <v>3902</v>
      </c>
      <c r="M108" t="s">
        <v>389</v>
      </c>
      <c r="N108">
        <v>0</v>
      </c>
      <c r="O108">
        <v>0</v>
      </c>
      <c r="P108">
        <v>0</v>
      </c>
      <c r="Q108">
        <v>0</v>
      </c>
      <c r="R108">
        <v>0</v>
      </c>
      <c r="S108">
        <v>0</v>
      </c>
      <c r="T108">
        <v>0</v>
      </c>
      <c r="U108">
        <v>0</v>
      </c>
      <c r="V108">
        <v>0</v>
      </c>
      <c r="W108">
        <v>0</v>
      </c>
      <c r="X108">
        <v>0</v>
      </c>
      <c r="Y108">
        <v>0</v>
      </c>
      <c r="Z108">
        <v>0</v>
      </c>
      <c r="AA108">
        <v>0</v>
      </c>
      <c r="AB108">
        <v>0</v>
      </c>
      <c r="AC108" s="9" t="str">
        <f t="shared" si="1"/>
        <v>B07H7MFZ8R</v>
      </c>
      <c r="AE108" s="10" t="s">
        <v>501</v>
      </c>
      <c r="AF108" s="10" t="s">
        <v>82</v>
      </c>
      <c r="AI108"/>
      <c r="AJ108"/>
    </row>
    <row r="109" spans="2:36" ht="14.25" x14ac:dyDescent="0.45">
      <c r="B109" t="s">
        <v>382</v>
      </c>
      <c r="C109" t="s">
        <v>588</v>
      </c>
      <c r="D109" t="s">
        <v>384</v>
      </c>
      <c r="E109" t="s">
        <v>477</v>
      </c>
      <c r="F109" t="s">
        <v>429</v>
      </c>
      <c r="G109" t="s">
        <v>424</v>
      </c>
      <c r="H109" t="s">
        <v>3846</v>
      </c>
      <c r="I109" t="s">
        <v>3902</v>
      </c>
      <c r="J109" t="s">
        <v>3902</v>
      </c>
      <c r="K109">
        <v>500</v>
      </c>
      <c r="L109" t="s">
        <v>3902</v>
      </c>
      <c r="M109" t="s">
        <v>389</v>
      </c>
      <c r="N109">
        <v>0</v>
      </c>
      <c r="O109">
        <v>0</v>
      </c>
      <c r="P109">
        <v>0</v>
      </c>
      <c r="Q109">
        <v>0</v>
      </c>
      <c r="R109">
        <v>0</v>
      </c>
      <c r="S109">
        <v>0</v>
      </c>
      <c r="T109">
        <v>0</v>
      </c>
      <c r="U109">
        <v>0</v>
      </c>
      <c r="V109">
        <v>0</v>
      </c>
      <c r="W109">
        <v>0</v>
      </c>
      <c r="X109">
        <v>0</v>
      </c>
      <c r="Y109">
        <v>0</v>
      </c>
      <c r="Z109">
        <v>0</v>
      </c>
      <c r="AA109">
        <v>0</v>
      </c>
      <c r="AB109">
        <v>0</v>
      </c>
      <c r="AC109" s="9" t="str">
        <f t="shared" si="1"/>
        <v>B07JQHNLFZ</v>
      </c>
      <c r="AE109" s="10" t="s">
        <v>504</v>
      </c>
      <c r="AF109" s="10" t="s">
        <v>82</v>
      </c>
      <c r="AI109"/>
      <c r="AJ109"/>
    </row>
    <row r="110" spans="2:36" ht="14.25" x14ac:dyDescent="0.45">
      <c r="B110" t="s">
        <v>382</v>
      </c>
      <c r="C110" t="s">
        <v>589</v>
      </c>
      <c r="D110" t="s">
        <v>384</v>
      </c>
      <c r="E110" t="s">
        <v>477</v>
      </c>
      <c r="F110" t="s">
        <v>429</v>
      </c>
      <c r="G110" t="s">
        <v>387</v>
      </c>
      <c r="H110" t="s">
        <v>3846</v>
      </c>
      <c r="I110" t="s">
        <v>3902</v>
      </c>
      <c r="J110" t="s">
        <v>3902</v>
      </c>
      <c r="K110">
        <v>1000</v>
      </c>
      <c r="L110" t="s">
        <v>3902</v>
      </c>
      <c r="M110" t="s">
        <v>389</v>
      </c>
      <c r="N110">
        <v>0</v>
      </c>
      <c r="O110">
        <v>0</v>
      </c>
      <c r="P110">
        <v>0</v>
      </c>
      <c r="Q110">
        <v>0</v>
      </c>
      <c r="R110">
        <v>0</v>
      </c>
      <c r="S110">
        <v>0</v>
      </c>
      <c r="T110">
        <v>0</v>
      </c>
      <c r="U110">
        <v>0</v>
      </c>
      <c r="V110">
        <v>0</v>
      </c>
      <c r="W110">
        <v>0</v>
      </c>
      <c r="X110">
        <v>0</v>
      </c>
      <c r="Y110">
        <v>0</v>
      </c>
      <c r="Z110">
        <v>0</v>
      </c>
      <c r="AA110">
        <v>0</v>
      </c>
      <c r="AB110">
        <v>0</v>
      </c>
      <c r="AC110" s="9" t="str">
        <f t="shared" si="1"/>
        <v>B07H7MFZ8R</v>
      </c>
      <c r="AE110" s="10" t="s">
        <v>505</v>
      </c>
      <c r="AF110" s="10" t="s">
        <v>82</v>
      </c>
      <c r="AI110"/>
      <c r="AJ110"/>
    </row>
    <row r="111" spans="2:36" ht="14.25" x14ac:dyDescent="0.45">
      <c r="B111" t="s">
        <v>458</v>
      </c>
      <c r="C111" t="s">
        <v>503</v>
      </c>
      <c r="D111" t="s">
        <v>460</v>
      </c>
      <c r="E111" t="s">
        <v>385</v>
      </c>
      <c r="F111" t="s">
        <v>429</v>
      </c>
      <c r="G111" t="s">
        <v>387</v>
      </c>
      <c r="H111" t="s">
        <v>3993</v>
      </c>
      <c r="I111" t="s">
        <v>3902</v>
      </c>
      <c r="J111" t="s">
        <v>3902</v>
      </c>
      <c r="K111">
        <v>200</v>
      </c>
      <c r="L111" t="s">
        <v>3902</v>
      </c>
      <c r="M111" t="s">
        <v>389</v>
      </c>
      <c r="N111">
        <v>0</v>
      </c>
      <c r="O111">
        <v>0</v>
      </c>
      <c r="P111">
        <v>0</v>
      </c>
      <c r="Q111">
        <v>0</v>
      </c>
      <c r="R111">
        <v>0</v>
      </c>
      <c r="S111">
        <v>0</v>
      </c>
      <c r="T111">
        <v>0</v>
      </c>
      <c r="U111">
        <v>0</v>
      </c>
      <c r="V111">
        <v>0</v>
      </c>
      <c r="W111">
        <v>0</v>
      </c>
      <c r="X111">
        <v>0</v>
      </c>
      <c r="Y111">
        <v>0</v>
      </c>
      <c r="Z111">
        <v>0</v>
      </c>
      <c r="AA111">
        <v>0</v>
      </c>
      <c r="AB111">
        <v>0</v>
      </c>
      <c r="AC111" s="9" t="str">
        <f t="shared" si="1"/>
        <v>B07SFXXJKL</v>
      </c>
      <c r="AE111" s="10" t="s">
        <v>502</v>
      </c>
      <c r="AF111" s="10" t="s">
        <v>82</v>
      </c>
      <c r="AI111"/>
      <c r="AJ111"/>
    </row>
    <row r="112" spans="2:36" ht="14.25" x14ac:dyDescent="0.45">
      <c r="B112" t="s">
        <v>458</v>
      </c>
      <c r="C112" t="s">
        <v>500</v>
      </c>
      <c r="D112" t="s">
        <v>460</v>
      </c>
      <c r="E112" t="s">
        <v>385</v>
      </c>
      <c r="F112" t="s">
        <v>429</v>
      </c>
      <c r="G112" t="s">
        <v>387</v>
      </c>
      <c r="H112" t="s">
        <v>3993</v>
      </c>
      <c r="I112" t="s">
        <v>3902</v>
      </c>
      <c r="J112" t="s">
        <v>3902</v>
      </c>
      <c r="K112">
        <v>200</v>
      </c>
      <c r="L112" t="s">
        <v>3902</v>
      </c>
      <c r="M112" t="s">
        <v>389</v>
      </c>
      <c r="N112">
        <v>0</v>
      </c>
      <c r="O112">
        <v>0</v>
      </c>
      <c r="P112">
        <v>0</v>
      </c>
      <c r="Q112">
        <v>0</v>
      </c>
      <c r="R112">
        <v>0</v>
      </c>
      <c r="S112">
        <v>0</v>
      </c>
      <c r="T112">
        <v>0</v>
      </c>
      <c r="U112">
        <v>0</v>
      </c>
      <c r="V112">
        <v>0</v>
      </c>
      <c r="W112">
        <v>0</v>
      </c>
      <c r="X112">
        <v>0</v>
      </c>
      <c r="Y112">
        <v>0</v>
      </c>
      <c r="Z112">
        <v>0</v>
      </c>
      <c r="AA112">
        <v>0</v>
      </c>
      <c r="AB112">
        <v>0</v>
      </c>
      <c r="AC112" s="9" t="str">
        <f t="shared" si="1"/>
        <v>B07SFXXJKL</v>
      </c>
      <c r="AE112" s="10" t="s">
        <v>556</v>
      </c>
      <c r="AF112" s="10" t="s">
        <v>82</v>
      </c>
      <c r="AI112"/>
      <c r="AJ112"/>
    </row>
    <row r="113" spans="2:36" ht="14.25" x14ac:dyDescent="0.45">
      <c r="B113" t="s">
        <v>458</v>
      </c>
      <c r="C113" t="s">
        <v>506</v>
      </c>
      <c r="D113" t="s">
        <v>460</v>
      </c>
      <c r="E113" t="s">
        <v>385</v>
      </c>
      <c r="F113" t="s">
        <v>429</v>
      </c>
      <c r="G113" t="s">
        <v>387</v>
      </c>
      <c r="H113" t="s">
        <v>3993</v>
      </c>
      <c r="I113" t="s">
        <v>3902</v>
      </c>
      <c r="J113" t="s">
        <v>3902</v>
      </c>
      <c r="K113">
        <v>200</v>
      </c>
      <c r="L113" t="s">
        <v>3902</v>
      </c>
      <c r="M113" t="s">
        <v>389</v>
      </c>
      <c r="N113">
        <v>0</v>
      </c>
      <c r="O113">
        <v>0</v>
      </c>
      <c r="P113">
        <v>0</v>
      </c>
      <c r="Q113">
        <v>0</v>
      </c>
      <c r="R113">
        <v>0</v>
      </c>
      <c r="S113">
        <v>0</v>
      </c>
      <c r="T113">
        <v>0</v>
      </c>
      <c r="U113">
        <v>0</v>
      </c>
      <c r="V113">
        <v>0</v>
      </c>
      <c r="W113">
        <v>0</v>
      </c>
      <c r="X113">
        <v>0</v>
      </c>
      <c r="Y113">
        <v>0</v>
      </c>
      <c r="Z113">
        <v>0</v>
      </c>
      <c r="AA113">
        <v>0</v>
      </c>
      <c r="AB113">
        <v>0</v>
      </c>
      <c r="AC113" s="9" t="str">
        <f t="shared" si="1"/>
        <v>B07SFXXJKL</v>
      </c>
      <c r="AE113" s="10" t="s">
        <v>558</v>
      </c>
      <c r="AF113" s="10" t="s">
        <v>82</v>
      </c>
      <c r="AI113"/>
      <c r="AJ113"/>
    </row>
    <row r="114" spans="2:36" ht="14.25" x14ac:dyDescent="0.45">
      <c r="B114" t="s">
        <v>382</v>
      </c>
      <c r="C114" t="s">
        <v>422</v>
      </c>
      <c r="D114" t="s">
        <v>384</v>
      </c>
      <c r="E114" t="s">
        <v>385</v>
      </c>
      <c r="F114" t="s">
        <v>429</v>
      </c>
      <c r="G114" t="s">
        <v>387</v>
      </c>
      <c r="H114" t="s">
        <v>3993</v>
      </c>
      <c r="I114" t="s">
        <v>3902</v>
      </c>
      <c r="J114" t="s">
        <v>3902</v>
      </c>
      <c r="K114">
        <v>519</v>
      </c>
      <c r="L114" t="s">
        <v>3902</v>
      </c>
      <c r="M114" t="s">
        <v>389</v>
      </c>
      <c r="N114">
        <v>0</v>
      </c>
      <c r="O114">
        <v>0</v>
      </c>
      <c r="P114">
        <v>0</v>
      </c>
      <c r="Q114">
        <v>0</v>
      </c>
      <c r="R114">
        <v>0</v>
      </c>
      <c r="S114">
        <v>0</v>
      </c>
      <c r="T114">
        <v>0</v>
      </c>
      <c r="U114">
        <v>0</v>
      </c>
      <c r="V114">
        <v>0</v>
      </c>
      <c r="W114">
        <v>0</v>
      </c>
      <c r="X114">
        <v>0</v>
      </c>
      <c r="Y114">
        <v>0</v>
      </c>
      <c r="Z114">
        <v>0</v>
      </c>
      <c r="AA114">
        <v>0</v>
      </c>
      <c r="AB114">
        <v>0</v>
      </c>
      <c r="AC114" s="9" t="str">
        <f t="shared" si="1"/>
        <v>B08CD3RRN2</v>
      </c>
      <c r="AE114" s="10" t="s">
        <v>554</v>
      </c>
      <c r="AF114" s="10" t="s">
        <v>82</v>
      </c>
      <c r="AI114"/>
      <c r="AJ114"/>
    </row>
    <row r="115" spans="2:36" ht="14.25" x14ac:dyDescent="0.45">
      <c r="B115" t="s">
        <v>382</v>
      </c>
      <c r="C115" t="s">
        <v>420</v>
      </c>
      <c r="D115" t="s">
        <v>384</v>
      </c>
      <c r="E115" t="s">
        <v>385</v>
      </c>
      <c r="F115" t="s">
        <v>429</v>
      </c>
      <c r="G115" t="s">
        <v>387</v>
      </c>
      <c r="H115" t="s">
        <v>3993</v>
      </c>
      <c r="I115" t="s">
        <v>3902</v>
      </c>
      <c r="J115" t="s">
        <v>3902</v>
      </c>
      <c r="K115">
        <v>500</v>
      </c>
      <c r="L115" t="s">
        <v>3902</v>
      </c>
      <c r="M115" t="s">
        <v>389</v>
      </c>
      <c r="N115">
        <v>0</v>
      </c>
      <c r="O115">
        <v>0</v>
      </c>
      <c r="P115">
        <v>0</v>
      </c>
      <c r="Q115">
        <v>0</v>
      </c>
      <c r="R115">
        <v>0</v>
      </c>
      <c r="S115">
        <v>0</v>
      </c>
      <c r="T115">
        <v>0</v>
      </c>
      <c r="U115">
        <v>0</v>
      </c>
      <c r="V115">
        <v>0</v>
      </c>
      <c r="W115">
        <v>0</v>
      </c>
      <c r="X115">
        <v>0</v>
      </c>
      <c r="Y115">
        <v>0</v>
      </c>
      <c r="Z115">
        <v>0</v>
      </c>
      <c r="AA115">
        <v>0</v>
      </c>
      <c r="AB115">
        <v>0</v>
      </c>
      <c r="AC115" s="9" t="str">
        <f t="shared" si="1"/>
        <v>B08CD3RRN2</v>
      </c>
      <c r="AE115" s="10" t="s">
        <v>459</v>
      </c>
      <c r="AF115" s="10" t="s">
        <v>82</v>
      </c>
      <c r="AI115"/>
      <c r="AJ115"/>
    </row>
    <row r="116" spans="2:36" ht="14.25" x14ac:dyDescent="0.45">
      <c r="B116" t="s">
        <v>382</v>
      </c>
      <c r="C116" t="s">
        <v>417</v>
      </c>
      <c r="D116" t="s">
        <v>384</v>
      </c>
      <c r="E116" t="s">
        <v>385</v>
      </c>
      <c r="F116" t="s">
        <v>429</v>
      </c>
      <c r="G116" t="s">
        <v>387</v>
      </c>
      <c r="H116" t="s">
        <v>3993</v>
      </c>
      <c r="I116" t="s">
        <v>3902</v>
      </c>
      <c r="J116" t="s">
        <v>3902</v>
      </c>
      <c r="K116">
        <v>500</v>
      </c>
      <c r="L116" t="s">
        <v>3902</v>
      </c>
      <c r="M116" t="s">
        <v>389</v>
      </c>
      <c r="N116">
        <v>0</v>
      </c>
      <c r="O116">
        <v>0</v>
      </c>
      <c r="P116">
        <v>0</v>
      </c>
      <c r="Q116">
        <v>0</v>
      </c>
      <c r="R116">
        <v>0</v>
      </c>
      <c r="S116">
        <v>0</v>
      </c>
      <c r="T116">
        <v>0</v>
      </c>
      <c r="U116">
        <v>0</v>
      </c>
      <c r="V116">
        <v>0</v>
      </c>
      <c r="W116">
        <v>0</v>
      </c>
      <c r="X116">
        <v>0</v>
      </c>
      <c r="Y116">
        <v>0</v>
      </c>
      <c r="Z116">
        <v>0</v>
      </c>
      <c r="AA116">
        <v>0</v>
      </c>
      <c r="AB116">
        <v>0</v>
      </c>
      <c r="AC116" s="9" t="str">
        <f t="shared" si="1"/>
        <v>B08CD3RRN2</v>
      </c>
      <c r="AE116" s="10" t="s">
        <v>590</v>
      </c>
      <c r="AF116" s="10" t="s">
        <v>82</v>
      </c>
      <c r="AI116"/>
      <c r="AJ116"/>
    </row>
    <row r="117" spans="2:36" ht="14.25" x14ac:dyDescent="0.45">
      <c r="B117" t="s">
        <v>458</v>
      </c>
      <c r="C117" t="s">
        <v>591</v>
      </c>
      <c r="D117" t="s">
        <v>460</v>
      </c>
      <c r="E117" t="s">
        <v>385</v>
      </c>
      <c r="F117" t="s">
        <v>429</v>
      </c>
      <c r="G117" t="s">
        <v>387</v>
      </c>
      <c r="H117" t="s">
        <v>3993</v>
      </c>
      <c r="I117" t="s">
        <v>3902</v>
      </c>
      <c r="J117" t="s">
        <v>3902</v>
      </c>
      <c r="K117">
        <v>100</v>
      </c>
      <c r="L117" t="s">
        <v>3902</v>
      </c>
      <c r="M117" t="s">
        <v>389</v>
      </c>
      <c r="N117">
        <v>0</v>
      </c>
      <c r="O117">
        <v>0</v>
      </c>
      <c r="P117">
        <v>0</v>
      </c>
      <c r="Q117">
        <v>0</v>
      </c>
      <c r="R117">
        <v>0</v>
      </c>
      <c r="S117">
        <v>0</v>
      </c>
      <c r="T117">
        <v>0</v>
      </c>
      <c r="U117">
        <v>0</v>
      </c>
      <c r="V117">
        <v>0</v>
      </c>
      <c r="W117">
        <v>0</v>
      </c>
      <c r="X117">
        <v>0</v>
      </c>
      <c r="Y117">
        <v>0</v>
      </c>
      <c r="Z117">
        <v>0</v>
      </c>
      <c r="AA117">
        <v>0</v>
      </c>
      <c r="AB117">
        <v>0</v>
      </c>
      <c r="AC117" s="9" t="str">
        <f t="shared" si="1"/>
        <v>B08CD3HTCF</v>
      </c>
      <c r="AE117" s="10" t="s">
        <v>592</v>
      </c>
      <c r="AF117" s="10" t="s">
        <v>82</v>
      </c>
      <c r="AI117"/>
      <c r="AJ117"/>
    </row>
    <row r="118" spans="2:36" ht="14.25" x14ac:dyDescent="0.45">
      <c r="B118" t="s">
        <v>382</v>
      </c>
      <c r="C118" t="s">
        <v>593</v>
      </c>
      <c r="D118" t="s">
        <v>384</v>
      </c>
      <c r="E118" t="s">
        <v>385</v>
      </c>
      <c r="F118" t="s">
        <v>429</v>
      </c>
      <c r="G118" t="s">
        <v>387</v>
      </c>
      <c r="H118" t="s">
        <v>3993</v>
      </c>
      <c r="I118" t="s">
        <v>3902</v>
      </c>
      <c r="J118" t="s">
        <v>3902</v>
      </c>
      <c r="K118">
        <v>1000</v>
      </c>
      <c r="L118" t="s">
        <v>3902</v>
      </c>
      <c r="M118" t="s">
        <v>389</v>
      </c>
      <c r="N118">
        <v>0</v>
      </c>
      <c r="O118">
        <v>0</v>
      </c>
      <c r="P118">
        <v>0</v>
      </c>
      <c r="Q118">
        <v>0</v>
      </c>
      <c r="R118">
        <v>0</v>
      </c>
      <c r="S118">
        <v>0</v>
      </c>
      <c r="T118">
        <v>0</v>
      </c>
      <c r="U118">
        <v>0</v>
      </c>
      <c r="V118">
        <v>0</v>
      </c>
      <c r="W118">
        <v>0</v>
      </c>
      <c r="X118">
        <v>0</v>
      </c>
      <c r="Y118">
        <v>0</v>
      </c>
      <c r="Z118">
        <v>0</v>
      </c>
      <c r="AA118">
        <v>0</v>
      </c>
      <c r="AB118">
        <v>0</v>
      </c>
      <c r="AC118" s="9" t="str">
        <f t="shared" si="1"/>
        <v>B08CD3HTCF</v>
      </c>
      <c r="AE118" s="10" t="s">
        <v>594</v>
      </c>
      <c r="AF118" s="10" t="s">
        <v>82</v>
      </c>
      <c r="AI118"/>
      <c r="AJ118"/>
    </row>
    <row r="119" spans="2:36" ht="14.25" x14ac:dyDescent="0.45">
      <c r="B119" t="s">
        <v>382</v>
      </c>
      <c r="C119" t="s">
        <v>595</v>
      </c>
      <c r="D119" t="s">
        <v>384</v>
      </c>
      <c r="E119" t="s">
        <v>385</v>
      </c>
      <c r="F119" t="s">
        <v>429</v>
      </c>
      <c r="G119" t="s">
        <v>387</v>
      </c>
      <c r="H119" t="s">
        <v>3993</v>
      </c>
      <c r="I119" t="s">
        <v>3902</v>
      </c>
      <c r="J119" t="s">
        <v>3902</v>
      </c>
      <c r="K119">
        <v>520</v>
      </c>
      <c r="L119" t="s">
        <v>3902</v>
      </c>
      <c r="M119" t="s">
        <v>389</v>
      </c>
      <c r="N119">
        <v>0</v>
      </c>
      <c r="O119">
        <v>0</v>
      </c>
      <c r="P119">
        <v>0</v>
      </c>
      <c r="Q119">
        <v>0</v>
      </c>
      <c r="R119">
        <v>0</v>
      </c>
      <c r="S119">
        <v>0</v>
      </c>
      <c r="T119">
        <v>0</v>
      </c>
      <c r="U119">
        <v>0</v>
      </c>
      <c r="V119">
        <v>0</v>
      </c>
      <c r="W119">
        <v>0</v>
      </c>
      <c r="X119">
        <v>0</v>
      </c>
      <c r="Y119">
        <v>0</v>
      </c>
      <c r="Z119">
        <v>0</v>
      </c>
      <c r="AA119">
        <v>0</v>
      </c>
      <c r="AB119">
        <v>0</v>
      </c>
      <c r="AC119" s="9" t="str">
        <f t="shared" si="1"/>
        <v>B08CD3HTCF</v>
      </c>
      <c r="AE119" s="10" t="s">
        <v>596</v>
      </c>
      <c r="AF119" s="10" t="s">
        <v>82</v>
      </c>
      <c r="AI119"/>
      <c r="AJ119"/>
    </row>
    <row r="120" spans="2:36" ht="14.25" x14ac:dyDescent="0.45">
      <c r="B120" t="s">
        <v>458</v>
      </c>
      <c r="C120" t="s">
        <v>461</v>
      </c>
      <c r="D120" t="s">
        <v>460</v>
      </c>
      <c r="E120" t="s">
        <v>385</v>
      </c>
      <c r="F120" t="s">
        <v>429</v>
      </c>
      <c r="G120" t="s">
        <v>387</v>
      </c>
      <c r="H120" t="s">
        <v>3993</v>
      </c>
      <c r="I120" t="s">
        <v>3902</v>
      </c>
      <c r="J120" t="s">
        <v>3902</v>
      </c>
      <c r="K120">
        <v>200</v>
      </c>
      <c r="L120" t="s">
        <v>3902</v>
      </c>
      <c r="M120" t="s">
        <v>389</v>
      </c>
      <c r="N120">
        <v>0</v>
      </c>
      <c r="O120">
        <v>0</v>
      </c>
      <c r="P120">
        <v>0</v>
      </c>
      <c r="Q120">
        <v>0</v>
      </c>
      <c r="R120">
        <v>0</v>
      </c>
      <c r="S120">
        <v>0</v>
      </c>
      <c r="T120">
        <v>0</v>
      </c>
      <c r="U120">
        <v>0</v>
      </c>
      <c r="V120">
        <v>0</v>
      </c>
      <c r="W120">
        <v>0</v>
      </c>
      <c r="X120">
        <v>0</v>
      </c>
      <c r="Y120">
        <v>0</v>
      </c>
      <c r="Z120">
        <v>0</v>
      </c>
      <c r="AA120">
        <v>0</v>
      </c>
      <c r="AB120">
        <v>0</v>
      </c>
      <c r="AC120" s="9" t="str">
        <f t="shared" si="1"/>
        <v>B07TLYBGV7</v>
      </c>
      <c r="AE120" s="10" t="s">
        <v>597</v>
      </c>
      <c r="AF120" s="10" t="s">
        <v>82</v>
      </c>
      <c r="AI120"/>
      <c r="AJ120"/>
    </row>
    <row r="121" spans="2:36" ht="14.25" x14ac:dyDescent="0.45">
      <c r="B121" t="s">
        <v>458</v>
      </c>
      <c r="C121" t="s">
        <v>464</v>
      </c>
      <c r="D121" t="s">
        <v>460</v>
      </c>
      <c r="E121" t="s">
        <v>385</v>
      </c>
      <c r="F121" t="s">
        <v>429</v>
      </c>
      <c r="G121" t="s">
        <v>387</v>
      </c>
      <c r="H121" t="s">
        <v>3993</v>
      </c>
      <c r="I121" t="s">
        <v>3902</v>
      </c>
      <c r="J121" t="s">
        <v>3902</v>
      </c>
      <c r="K121">
        <v>200</v>
      </c>
      <c r="L121" t="s">
        <v>3902</v>
      </c>
      <c r="M121" t="s">
        <v>389</v>
      </c>
      <c r="N121">
        <v>0</v>
      </c>
      <c r="O121">
        <v>0</v>
      </c>
      <c r="P121">
        <v>0</v>
      </c>
      <c r="Q121">
        <v>0</v>
      </c>
      <c r="R121">
        <v>0</v>
      </c>
      <c r="S121">
        <v>0</v>
      </c>
      <c r="T121">
        <v>0</v>
      </c>
      <c r="U121">
        <v>0</v>
      </c>
      <c r="V121">
        <v>0</v>
      </c>
      <c r="W121">
        <v>0</v>
      </c>
      <c r="X121">
        <v>0</v>
      </c>
      <c r="Y121">
        <v>0</v>
      </c>
      <c r="Z121">
        <v>0</v>
      </c>
      <c r="AA121">
        <v>0</v>
      </c>
      <c r="AB121">
        <v>0</v>
      </c>
      <c r="AC121" s="9" t="str">
        <f t="shared" si="1"/>
        <v>B07TLYBGV7</v>
      </c>
      <c r="AE121" s="10" t="s">
        <v>598</v>
      </c>
      <c r="AF121" s="10" t="s">
        <v>82</v>
      </c>
      <c r="AI121"/>
      <c r="AJ121"/>
    </row>
    <row r="122" spans="2:36" ht="14.25" x14ac:dyDescent="0.45">
      <c r="B122" t="s">
        <v>458</v>
      </c>
      <c r="C122" t="s">
        <v>535</v>
      </c>
      <c r="D122" t="s">
        <v>460</v>
      </c>
      <c r="E122" t="s">
        <v>385</v>
      </c>
      <c r="F122" t="s">
        <v>429</v>
      </c>
      <c r="G122" t="s">
        <v>387</v>
      </c>
      <c r="H122" t="s">
        <v>3993</v>
      </c>
      <c r="I122" t="s">
        <v>3902</v>
      </c>
      <c r="J122" t="s">
        <v>3902</v>
      </c>
      <c r="K122">
        <v>200</v>
      </c>
      <c r="L122" t="s">
        <v>3902</v>
      </c>
      <c r="M122" t="s">
        <v>389</v>
      </c>
      <c r="N122">
        <v>0</v>
      </c>
      <c r="O122">
        <v>0</v>
      </c>
      <c r="P122">
        <v>0</v>
      </c>
      <c r="Q122">
        <v>0</v>
      </c>
      <c r="R122">
        <v>0</v>
      </c>
      <c r="S122">
        <v>0</v>
      </c>
      <c r="T122">
        <v>0</v>
      </c>
      <c r="U122">
        <v>0</v>
      </c>
      <c r="V122">
        <v>0</v>
      </c>
      <c r="W122">
        <v>0</v>
      </c>
      <c r="X122">
        <v>0</v>
      </c>
      <c r="Y122">
        <v>0</v>
      </c>
      <c r="Z122">
        <v>0</v>
      </c>
      <c r="AA122">
        <v>0</v>
      </c>
      <c r="AB122">
        <v>0</v>
      </c>
      <c r="AC122" s="9" t="str">
        <f t="shared" si="1"/>
        <v>B07NLD3D9H</v>
      </c>
      <c r="AE122" s="10" t="s">
        <v>599</v>
      </c>
      <c r="AF122" s="10" t="s">
        <v>82</v>
      </c>
      <c r="AI122"/>
      <c r="AJ122"/>
    </row>
    <row r="123" spans="2:36" ht="14.25" x14ac:dyDescent="0.45">
      <c r="B123" t="s">
        <v>458</v>
      </c>
      <c r="C123" t="s">
        <v>529</v>
      </c>
      <c r="D123" t="s">
        <v>460</v>
      </c>
      <c r="E123" t="s">
        <v>385</v>
      </c>
      <c r="F123" t="s">
        <v>429</v>
      </c>
      <c r="G123" t="s">
        <v>387</v>
      </c>
      <c r="H123" t="s">
        <v>3993</v>
      </c>
      <c r="I123" t="s">
        <v>3902</v>
      </c>
      <c r="J123" t="s">
        <v>3902</v>
      </c>
      <c r="K123">
        <v>200</v>
      </c>
      <c r="L123" t="s">
        <v>3902</v>
      </c>
      <c r="M123" t="s">
        <v>389</v>
      </c>
      <c r="N123">
        <v>0</v>
      </c>
      <c r="O123">
        <v>0</v>
      </c>
      <c r="P123">
        <v>0</v>
      </c>
      <c r="Q123">
        <v>0</v>
      </c>
      <c r="R123">
        <v>0</v>
      </c>
      <c r="S123">
        <v>0</v>
      </c>
      <c r="T123">
        <v>0</v>
      </c>
      <c r="U123">
        <v>0</v>
      </c>
      <c r="V123">
        <v>0</v>
      </c>
      <c r="W123">
        <v>0</v>
      </c>
      <c r="X123">
        <v>0</v>
      </c>
      <c r="Y123">
        <v>0</v>
      </c>
      <c r="Z123">
        <v>0</v>
      </c>
      <c r="AA123">
        <v>0</v>
      </c>
      <c r="AB123">
        <v>0</v>
      </c>
      <c r="AC123" s="9" t="str">
        <f t="shared" si="1"/>
        <v>B07NLD3D9H</v>
      </c>
      <c r="AE123" s="10" t="s">
        <v>600</v>
      </c>
      <c r="AF123" s="10" t="s">
        <v>82</v>
      </c>
      <c r="AI123"/>
      <c r="AJ123"/>
    </row>
    <row r="124" spans="2:36" ht="14.25" x14ac:dyDescent="0.45">
      <c r="B124" t="s">
        <v>458</v>
      </c>
      <c r="C124" t="s">
        <v>532</v>
      </c>
      <c r="D124" t="s">
        <v>460</v>
      </c>
      <c r="E124" t="s">
        <v>385</v>
      </c>
      <c r="F124" t="s">
        <v>429</v>
      </c>
      <c r="G124" t="s">
        <v>387</v>
      </c>
      <c r="H124" t="s">
        <v>3993</v>
      </c>
      <c r="I124" t="s">
        <v>3902</v>
      </c>
      <c r="J124" t="s">
        <v>3902</v>
      </c>
      <c r="K124">
        <v>200</v>
      </c>
      <c r="L124" t="s">
        <v>3902</v>
      </c>
      <c r="M124" t="s">
        <v>389</v>
      </c>
      <c r="N124">
        <v>0</v>
      </c>
      <c r="O124">
        <v>0</v>
      </c>
      <c r="P124">
        <v>0</v>
      </c>
      <c r="Q124">
        <v>0</v>
      </c>
      <c r="R124">
        <v>0</v>
      </c>
      <c r="S124">
        <v>0</v>
      </c>
      <c r="T124">
        <v>0</v>
      </c>
      <c r="U124">
        <v>0</v>
      </c>
      <c r="V124">
        <v>0</v>
      </c>
      <c r="W124">
        <v>0</v>
      </c>
      <c r="X124">
        <v>0</v>
      </c>
      <c r="Y124">
        <v>0</v>
      </c>
      <c r="Z124">
        <v>0</v>
      </c>
      <c r="AA124">
        <v>0</v>
      </c>
      <c r="AB124">
        <v>0</v>
      </c>
      <c r="AC124" s="9" t="str">
        <f t="shared" si="1"/>
        <v>B07NLD3D9H</v>
      </c>
      <c r="AE124" s="10" t="s">
        <v>601</v>
      </c>
      <c r="AF124" s="10" t="s">
        <v>78</v>
      </c>
      <c r="AI124"/>
      <c r="AJ124"/>
    </row>
    <row r="125" spans="2:36" ht="14.25" x14ac:dyDescent="0.45">
      <c r="B125" t="s">
        <v>382</v>
      </c>
      <c r="C125" t="s">
        <v>602</v>
      </c>
      <c r="D125" t="s">
        <v>384</v>
      </c>
      <c r="E125" t="s">
        <v>385</v>
      </c>
      <c r="F125" t="s">
        <v>429</v>
      </c>
      <c r="G125" t="s">
        <v>387</v>
      </c>
      <c r="H125" t="s">
        <v>3994</v>
      </c>
      <c r="I125" t="s">
        <v>3902</v>
      </c>
      <c r="J125" t="s">
        <v>3902</v>
      </c>
      <c r="K125">
        <v>500</v>
      </c>
      <c r="L125" t="s">
        <v>399</v>
      </c>
      <c r="M125" t="s">
        <v>389</v>
      </c>
      <c r="N125">
        <v>2</v>
      </c>
      <c r="O125">
        <v>0</v>
      </c>
      <c r="P125">
        <v>0</v>
      </c>
      <c r="Q125">
        <v>0</v>
      </c>
      <c r="R125">
        <v>0</v>
      </c>
      <c r="S125">
        <v>0</v>
      </c>
      <c r="T125">
        <v>0</v>
      </c>
      <c r="U125">
        <v>0</v>
      </c>
      <c r="V125">
        <v>0</v>
      </c>
      <c r="W125">
        <v>0</v>
      </c>
      <c r="X125">
        <v>0</v>
      </c>
      <c r="Y125">
        <v>0</v>
      </c>
      <c r="Z125">
        <v>0</v>
      </c>
      <c r="AA125">
        <v>0</v>
      </c>
      <c r="AB125">
        <v>0</v>
      </c>
      <c r="AC125" s="9" t="str">
        <f t="shared" si="1"/>
        <v>B07H7MFZ8R</v>
      </c>
      <c r="AE125" s="10" t="s">
        <v>603</v>
      </c>
      <c r="AF125" s="10" t="s">
        <v>78</v>
      </c>
      <c r="AI125"/>
      <c r="AJ125"/>
    </row>
    <row r="126" spans="2:36" ht="14.25" x14ac:dyDescent="0.45">
      <c r="B126" t="s">
        <v>382</v>
      </c>
      <c r="C126" t="s">
        <v>604</v>
      </c>
      <c r="D126" t="s">
        <v>384</v>
      </c>
      <c r="E126" t="s">
        <v>385</v>
      </c>
      <c r="F126" t="s">
        <v>429</v>
      </c>
      <c r="G126" t="s">
        <v>387</v>
      </c>
      <c r="H126" t="s">
        <v>3994</v>
      </c>
      <c r="I126" t="s">
        <v>3902</v>
      </c>
      <c r="J126" t="s">
        <v>3902</v>
      </c>
      <c r="K126">
        <v>500</v>
      </c>
      <c r="L126" t="s">
        <v>3902</v>
      </c>
      <c r="M126" t="s">
        <v>389</v>
      </c>
      <c r="N126">
        <v>0</v>
      </c>
      <c r="O126">
        <v>0</v>
      </c>
      <c r="P126">
        <v>0</v>
      </c>
      <c r="Q126">
        <v>0</v>
      </c>
      <c r="R126">
        <v>0</v>
      </c>
      <c r="S126">
        <v>0</v>
      </c>
      <c r="T126">
        <v>0</v>
      </c>
      <c r="U126">
        <v>0</v>
      </c>
      <c r="V126">
        <v>0</v>
      </c>
      <c r="W126">
        <v>0</v>
      </c>
      <c r="X126">
        <v>0</v>
      </c>
      <c r="Y126">
        <v>0</v>
      </c>
      <c r="Z126">
        <v>0</v>
      </c>
      <c r="AA126">
        <v>0</v>
      </c>
      <c r="AB126">
        <v>0</v>
      </c>
      <c r="AC126" s="9" t="str">
        <f t="shared" si="1"/>
        <v>B07H7MFZ8R</v>
      </c>
      <c r="AE126" s="10" t="s">
        <v>605</v>
      </c>
      <c r="AF126" s="10" t="s">
        <v>78</v>
      </c>
      <c r="AI126"/>
      <c r="AJ126"/>
    </row>
    <row r="127" spans="2:36" ht="14.25" x14ac:dyDescent="0.45">
      <c r="B127" t="s">
        <v>382</v>
      </c>
      <c r="C127" t="s">
        <v>606</v>
      </c>
      <c r="D127" t="s">
        <v>384</v>
      </c>
      <c r="E127" t="s">
        <v>385</v>
      </c>
      <c r="F127" t="s">
        <v>429</v>
      </c>
      <c r="G127" t="s">
        <v>387</v>
      </c>
      <c r="H127" t="s">
        <v>3994</v>
      </c>
      <c r="I127" t="s">
        <v>3902</v>
      </c>
      <c r="J127" t="s">
        <v>3902</v>
      </c>
      <c r="K127">
        <v>500</v>
      </c>
      <c r="L127" t="s">
        <v>3902</v>
      </c>
      <c r="M127" t="s">
        <v>389</v>
      </c>
      <c r="N127">
        <v>0</v>
      </c>
      <c r="O127">
        <v>0</v>
      </c>
      <c r="P127">
        <v>0</v>
      </c>
      <c r="Q127">
        <v>0</v>
      </c>
      <c r="R127">
        <v>0</v>
      </c>
      <c r="S127">
        <v>0</v>
      </c>
      <c r="T127">
        <v>0</v>
      </c>
      <c r="U127">
        <v>0</v>
      </c>
      <c r="V127">
        <v>0</v>
      </c>
      <c r="W127">
        <v>0</v>
      </c>
      <c r="X127">
        <v>0</v>
      </c>
      <c r="Y127">
        <v>0</v>
      </c>
      <c r="Z127">
        <v>0</v>
      </c>
      <c r="AA127">
        <v>0</v>
      </c>
      <c r="AB127">
        <v>0</v>
      </c>
      <c r="AC127" s="9" t="str">
        <f t="shared" si="1"/>
        <v>B07H7MFZ8R</v>
      </c>
      <c r="AE127" s="10" t="s">
        <v>607</v>
      </c>
      <c r="AF127" s="10" t="s">
        <v>78</v>
      </c>
      <c r="AI127"/>
      <c r="AJ127"/>
    </row>
    <row r="128" spans="2:36" ht="14.25" x14ac:dyDescent="0.45">
      <c r="B128" t="s">
        <v>382</v>
      </c>
      <c r="C128" t="s">
        <v>608</v>
      </c>
      <c r="D128" t="s">
        <v>384</v>
      </c>
      <c r="E128" t="s">
        <v>385</v>
      </c>
      <c r="F128" t="s">
        <v>429</v>
      </c>
      <c r="G128" t="s">
        <v>387</v>
      </c>
      <c r="H128" t="s">
        <v>3994</v>
      </c>
      <c r="I128" t="s">
        <v>3902</v>
      </c>
      <c r="J128" t="s">
        <v>3902</v>
      </c>
      <c r="K128">
        <v>521</v>
      </c>
      <c r="L128" t="s">
        <v>3902</v>
      </c>
      <c r="M128" t="s">
        <v>389</v>
      </c>
      <c r="N128">
        <v>0</v>
      </c>
      <c r="O128">
        <v>0</v>
      </c>
      <c r="P128">
        <v>0</v>
      </c>
      <c r="Q128">
        <v>0</v>
      </c>
      <c r="R128">
        <v>0</v>
      </c>
      <c r="S128">
        <v>0</v>
      </c>
      <c r="T128">
        <v>0</v>
      </c>
      <c r="U128">
        <v>0</v>
      </c>
      <c r="V128">
        <v>0</v>
      </c>
      <c r="W128">
        <v>0</v>
      </c>
      <c r="X128">
        <v>0</v>
      </c>
      <c r="Y128">
        <v>0</v>
      </c>
      <c r="Z128">
        <v>0</v>
      </c>
      <c r="AA128">
        <v>0</v>
      </c>
      <c r="AB128">
        <v>0</v>
      </c>
      <c r="AC128" s="9" t="str">
        <f t="shared" si="1"/>
        <v>B07QX99H18</v>
      </c>
      <c r="AE128" s="10" t="s">
        <v>609</v>
      </c>
      <c r="AF128" s="10" t="s">
        <v>78</v>
      </c>
      <c r="AI128"/>
      <c r="AJ128"/>
    </row>
    <row r="129" spans="2:36" ht="14.25" x14ac:dyDescent="0.45">
      <c r="B129" t="s">
        <v>382</v>
      </c>
      <c r="C129" t="s">
        <v>610</v>
      </c>
      <c r="D129" t="s">
        <v>384</v>
      </c>
      <c r="E129" t="s">
        <v>385</v>
      </c>
      <c r="F129" t="s">
        <v>429</v>
      </c>
      <c r="G129" t="s">
        <v>387</v>
      </c>
      <c r="H129" t="s">
        <v>3994</v>
      </c>
      <c r="I129" t="s">
        <v>3902</v>
      </c>
      <c r="J129" t="s">
        <v>3902</v>
      </c>
      <c r="K129">
        <v>480</v>
      </c>
      <c r="L129" t="s">
        <v>399</v>
      </c>
      <c r="M129" t="s">
        <v>389</v>
      </c>
      <c r="N129">
        <v>4</v>
      </c>
      <c r="O129">
        <v>0</v>
      </c>
      <c r="P129">
        <v>0</v>
      </c>
      <c r="Q129">
        <v>0</v>
      </c>
      <c r="R129">
        <v>0</v>
      </c>
      <c r="S129">
        <v>0</v>
      </c>
      <c r="T129">
        <v>0</v>
      </c>
      <c r="U129">
        <v>0</v>
      </c>
      <c r="V129">
        <v>0</v>
      </c>
      <c r="W129">
        <v>0</v>
      </c>
      <c r="X129">
        <v>0</v>
      </c>
      <c r="Y129">
        <v>0</v>
      </c>
      <c r="Z129">
        <v>0</v>
      </c>
      <c r="AA129">
        <v>0</v>
      </c>
      <c r="AB129">
        <v>0</v>
      </c>
      <c r="AC129" s="9" t="str">
        <f t="shared" si="1"/>
        <v>B07QX99H18</v>
      </c>
      <c r="AE129" s="10" t="s">
        <v>611</v>
      </c>
      <c r="AF129" s="10" t="s">
        <v>78</v>
      </c>
      <c r="AI129"/>
      <c r="AJ129"/>
    </row>
    <row r="130" spans="2:36" ht="14.25" x14ac:dyDescent="0.45">
      <c r="B130" t="s">
        <v>382</v>
      </c>
      <c r="C130" t="s">
        <v>612</v>
      </c>
      <c r="D130" t="s">
        <v>384</v>
      </c>
      <c r="E130" t="s">
        <v>385</v>
      </c>
      <c r="F130" t="s">
        <v>429</v>
      </c>
      <c r="G130" t="s">
        <v>387</v>
      </c>
      <c r="H130" t="s">
        <v>3994</v>
      </c>
      <c r="I130" t="s">
        <v>3902</v>
      </c>
      <c r="J130" t="s">
        <v>3902</v>
      </c>
      <c r="K130">
        <v>520</v>
      </c>
      <c r="L130" t="s">
        <v>3902</v>
      </c>
      <c r="M130" t="s">
        <v>389</v>
      </c>
      <c r="N130">
        <v>0</v>
      </c>
      <c r="O130">
        <v>0</v>
      </c>
      <c r="P130">
        <v>0</v>
      </c>
      <c r="Q130">
        <v>0</v>
      </c>
      <c r="R130">
        <v>0</v>
      </c>
      <c r="S130">
        <v>0</v>
      </c>
      <c r="T130">
        <v>0</v>
      </c>
      <c r="U130">
        <v>0</v>
      </c>
      <c r="V130">
        <v>0</v>
      </c>
      <c r="W130">
        <v>0</v>
      </c>
      <c r="X130">
        <v>0</v>
      </c>
      <c r="Y130">
        <v>0</v>
      </c>
      <c r="Z130">
        <v>0</v>
      </c>
      <c r="AA130">
        <v>0</v>
      </c>
      <c r="AB130">
        <v>0</v>
      </c>
      <c r="AC130" s="9" t="str">
        <f t="shared" si="1"/>
        <v>B07QX99H18</v>
      </c>
      <c r="AE130" s="10" t="s">
        <v>613</v>
      </c>
      <c r="AF130" s="10" t="s">
        <v>78</v>
      </c>
      <c r="AI130"/>
      <c r="AJ130"/>
    </row>
    <row r="131" spans="2:36" ht="14.25" x14ac:dyDescent="0.45">
      <c r="B131" t="s">
        <v>458</v>
      </c>
      <c r="C131" t="s">
        <v>614</v>
      </c>
      <c r="D131" t="s">
        <v>460</v>
      </c>
      <c r="E131" t="s">
        <v>477</v>
      </c>
      <c r="F131" t="s">
        <v>429</v>
      </c>
      <c r="G131" t="s">
        <v>424</v>
      </c>
      <c r="H131" t="s">
        <v>3995</v>
      </c>
      <c r="I131" t="s">
        <v>3902</v>
      </c>
      <c r="J131" t="s">
        <v>3902</v>
      </c>
      <c r="K131">
        <v>500</v>
      </c>
      <c r="L131" t="s">
        <v>3902</v>
      </c>
      <c r="M131" t="s">
        <v>389</v>
      </c>
      <c r="N131">
        <v>0</v>
      </c>
      <c r="O131">
        <v>0</v>
      </c>
      <c r="P131">
        <v>0</v>
      </c>
      <c r="Q131">
        <v>0</v>
      </c>
      <c r="R131">
        <v>0</v>
      </c>
      <c r="S131">
        <v>0</v>
      </c>
      <c r="T131">
        <v>0</v>
      </c>
      <c r="U131">
        <v>0</v>
      </c>
      <c r="V131">
        <v>0</v>
      </c>
      <c r="W131">
        <v>0</v>
      </c>
      <c r="X131">
        <v>0</v>
      </c>
      <c r="Y131">
        <v>0</v>
      </c>
      <c r="Z131">
        <v>0</v>
      </c>
      <c r="AA131">
        <v>0</v>
      </c>
      <c r="AB131">
        <v>0</v>
      </c>
      <c r="AC131" s="9" t="str">
        <f t="shared" si="1"/>
        <v>B07JQHNLFZ</v>
      </c>
      <c r="AE131" s="10" t="s">
        <v>615</v>
      </c>
      <c r="AF131" s="10" t="s">
        <v>78</v>
      </c>
      <c r="AI131"/>
      <c r="AJ131"/>
    </row>
    <row r="132" spans="2:36" ht="14.25" x14ac:dyDescent="0.45">
      <c r="B132" t="s">
        <v>458</v>
      </c>
      <c r="C132" t="s">
        <v>616</v>
      </c>
      <c r="D132" t="s">
        <v>460</v>
      </c>
      <c r="E132" t="s">
        <v>477</v>
      </c>
      <c r="F132" t="s">
        <v>429</v>
      </c>
      <c r="G132" t="s">
        <v>424</v>
      </c>
      <c r="H132" t="s">
        <v>3995</v>
      </c>
      <c r="I132" t="s">
        <v>3902</v>
      </c>
      <c r="J132" t="s">
        <v>3902</v>
      </c>
      <c r="K132">
        <v>500</v>
      </c>
      <c r="L132" t="s">
        <v>3902</v>
      </c>
      <c r="M132" t="s">
        <v>389</v>
      </c>
      <c r="N132">
        <v>0</v>
      </c>
      <c r="O132">
        <v>0</v>
      </c>
      <c r="P132">
        <v>0</v>
      </c>
      <c r="Q132">
        <v>0</v>
      </c>
      <c r="R132">
        <v>0</v>
      </c>
      <c r="S132">
        <v>0</v>
      </c>
      <c r="T132">
        <v>0</v>
      </c>
      <c r="U132">
        <v>0</v>
      </c>
      <c r="V132">
        <v>0</v>
      </c>
      <c r="W132">
        <v>0</v>
      </c>
      <c r="X132">
        <v>0</v>
      </c>
      <c r="Y132">
        <v>0</v>
      </c>
      <c r="Z132">
        <v>0</v>
      </c>
      <c r="AA132">
        <v>0</v>
      </c>
      <c r="AB132">
        <v>0</v>
      </c>
      <c r="AC132" s="9" t="str">
        <f t="shared" ref="AC132:AC195" si="2">VLOOKUP(C132,$AE$3:$AF$490,2,FALSE)</f>
        <v>B07JQHNLFZ</v>
      </c>
      <c r="AE132" s="10" t="s">
        <v>617</v>
      </c>
      <c r="AF132" s="10" t="s">
        <v>78</v>
      </c>
      <c r="AI132"/>
      <c r="AJ132"/>
    </row>
    <row r="133" spans="2:36" ht="14.25" x14ac:dyDescent="0.45">
      <c r="B133" t="s">
        <v>458</v>
      </c>
      <c r="C133" t="s">
        <v>497</v>
      </c>
      <c r="D133" t="s">
        <v>460</v>
      </c>
      <c r="E133" t="s">
        <v>477</v>
      </c>
      <c r="F133" t="s">
        <v>429</v>
      </c>
      <c r="G133" t="s">
        <v>424</v>
      </c>
      <c r="H133" t="s">
        <v>3995</v>
      </c>
      <c r="I133" t="s">
        <v>3902</v>
      </c>
      <c r="J133" t="s">
        <v>3902</v>
      </c>
      <c r="K133">
        <v>500</v>
      </c>
      <c r="L133" t="s">
        <v>3902</v>
      </c>
      <c r="M133" t="s">
        <v>389</v>
      </c>
      <c r="N133">
        <v>0</v>
      </c>
      <c r="O133">
        <v>0</v>
      </c>
      <c r="P133">
        <v>0</v>
      </c>
      <c r="Q133">
        <v>0</v>
      </c>
      <c r="R133">
        <v>0</v>
      </c>
      <c r="S133">
        <v>0</v>
      </c>
      <c r="T133">
        <v>0</v>
      </c>
      <c r="U133">
        <v>0</v>
      </c>
      <c r="V133">
        <v>0</v>
      </c>
      <c r="W133">
        <v>0</v>
      </c>
      <c r="X133">
        <v>0</v>
      </c>
      <c r="Y133">
        <v>0</v>
      </c>
      <c r="Z133">
        <v>0</v>
      </c>
      <c r="AA133">
        <v>0</v>
      </c>
      <c r="AB133">
        <v>0</v>
      </c>
      <c r="AC133" s="9" t="str">
        <f t="shared" si="2"/>
        <v>B07SFXXJKL</v>
      </c>
      <c r="AE133" s="10" t="s">
        <v>618</v>
      </c>
      <c r="AF133" s="10" t="s">
        <v>78</v>
      </c>
      <c r="AI133"/>
      <c r="AJ133"/>
    </row>
    <row r="134" spans="2:36" ht="14.25" x14ac:dyDescent="0.45">
      <c r="B134" t="s">
        <v>382</v>
      </c>
      <c r="C134" t="s">
        <v>491</v>
      </c>
      <c r="D134" t="s">
        <v>384</v>
      </c>
      <c r="E134" t="s">
        <v>477</v>
      </c>
      <c r="F134" t="s">
        <v>429</v>
      </c>
      <c r="G134" t="s">
        <v>424</v>
      </c>
      <c r="H134" t="s">
        <v>3995</v>
      </c>
      <c r="I134" t="s">
        <v>3902</v>
      </c>
      <c r="J134" t="s">
        <v>3902</v>
      </c>
      <c r="K134">
        <v>500</v>
      </c>
      <c r="L134" t="s">
        <v>3902</v>
      </c>
      <c r="M134" t="s">
        <v>389</v>
      </c>
      <c r="N134">
        <v>0</v>
      </c>
      <c r="O134">
        <v>0</v>
      </c>
      <c r="P134">
        <v>0</v>
      </c>
      <c r="Q134">
        <v>0</v>
      </c>
      <c r="R134">
        <v>0</v>
      </c>
      <c r="S134">
        <v>0</v>
      </c>
      <c r="T134">
        <v>0</v>
      </c>
      <c r="U134">
        <v>0</v>
      </c>
      <c r="V134">
        <v>0</v>
      </c>
      <c r="W134">
        <v>0</v>
      </c>
      <c r="X134">
        <v>0</v>
      </c>
      <c r="Y134">
        <v>0</v>
      </c>
      <c r="Z134">
        <v>0</v>
      </c>
      <c r="AA134">
        <v>0</v>
      </c>
      <c r="AB134">
        <v>0</v>
      </c>
      <c r="AC134" s="9" t="str">
        <f t="shared" si="2"/>
        <v>B07SFXXJKL</v>
      </c>
      <c r="AE134" s="10" t="s">
        <v>619</v>
      </c>
      <c r="AF134" s="10" t="s">
        <v>78</v>
      </c>
      <c r="AI134"/>
      <c r="AJ134"/>
    </row>
    <row r="135" spans="2:36" ht="14.25" x14ac:dyDescent="0.45">
      <c r="B135" t="s">
        <v>382</v>
      </c>
      <c r="C135" t="s">
        <v>414</v>
      </c>
      <c r="D135" t="s">
        <v>384</v>
      </c>
      <c r="E135" t="s">
        <v>477</v>
      </c>
      <c r="F135" t="s">
        <v>429</v>
      </c>
      <c r="G135" t="s">
        <v>424</v>
      </c>
      <c r="H135" t="s">
        <v>3995</v>
      </c>
      <c r="I135" t="s">
        <v>3902</v>
      </c>
      <c r="J135" t="s">
        <v>3902</v>
      </c>
      <c r="K135">
        <v>500</v>
      </c>
      <c r="L135" t="s">
        <v>3902</v>
      </c>
      <c r="M135" t="s">
        <v>389</v>
      </c>
      <c r="N135">
        <v>0</v>
      </c>
      <c r="O135">
        <v>0</v>
      </c>
      <c r="P135">
        <v>0</v>
      </c>
      <c r="Q135">
        <v>0</v>
      </c>
      <c r="R135">
        <v>0</v>
      </c>
      <c r="S135">
        <v>0</v>
      </c>
      <c r="T135">
        <v>0</v>
      </c>
      <c r="U135">
        <v>0</v>
      </c>
      <c r="V135">
        <v>0</v>
      </c>
      <c r="W135">
        <v>0</v>
      </c>
      <c r="X135">
        <v>0</v>
      </c>
      <c r="Y135">
        <v>0</v>
      </c>
      <c r="Z135">
        <v>0</v>
      </c>
      <c r="AA135">
        <v>0</v>
      </c>
      <c r="AB135">
        <v>0</v>
      </c>
      <c r="AC135" s="9" t="str">
        <f t="shared" si="2"/>
        <v>B08CD3RRN2</v>
      </c>
      <c r="AE135" s="10" t="s">
        <v>514</v>
      </c>
      <c r="AF135" s="10" t="s">
        <v>78</v>
      </c>
      <c r="AI135"/>
      <c r="AJ135"/>
    </row>
    <row r="136" spans="2:36" ht="14.25" x14ac:dyDescent="0.45">
      <c r="B136" t="s">
        <v>382</v>
      </c>
      <c r="C136" t="s">
        <v>408</v>
      </c>
      <c r="D136" t="s">
        <v>384</v>
      </c>
      <c r="E136" t="s">
        <v>477</v>
      </c>
      <c r="F136" t="s">
        <v>429</v>
      </c>
      <c r="G136" t="s">
        <v>424</v>
      </c>
      <c r="H136" t="s">
        <v>3995</v>
      </c>
      <c r="I136" t="s">
        <v>3902</v>
      </c>
      <c r="J136" t="s">
        <v>3902</v>
      </c>
      <c r="K136">
        <v>500</v>
      </c>
      <c r="L136" t="s">
        <v>3902</v>
      </c>
      <c r="M136" t="s">
        <v>389</v>
      </c>
      <c r="N136">
        <v>0</v>
      </c>
      <c r="O136">
        <v>0</v>
      </c>
      <c r="P136">
        <v>0</v>
      </c>
      <c r="Q136">
        <v>0</v>
      </c>
      <c r="R136">
        <v>0</v>
      </c>
      <c r="S136">
        <v>0</v>
      </c>
      <c r="T136">
        <v>0</v>
      </c>
      <c r="U136">
        <v>0</v>
      </c>
      <c r="V136">
        <v>0</v>
      </c>
      <c r="W136">
        <v>0</v>
      </c>
      <c r="X136">
        <v>0</v>
      </c>
      <c r="Y136">
        <v>0</v>
      </c>
      <c r="Z136">
        <v>0</v>
      </c>
      <c r="AA136">
        <v>0</v>
      </c>
      <c r="AB136">
        <v>0</v>
      </c>
      <c r="AC136" s="9" t="str">
        <f t="shared" si="2"/>
        <v>B08CD3RRN2</v>
      </c>
      <c r="AE136" s="10" t="s">
        <v>560</v>
      </c>
      <c r="AF136" s="10" t="s">
        <v>78</v>
      </c>
      <c r="AI136"/>
      <c r="AJ136"/>
    </row>
    <row r="137" spans="2:36" ht="14.25" x14ac:dyDescent="0.45">
      <c r="B137" t="s">
        <v>458</v>
      </c>
      <c r="C137" t="s">
        <v>456</v>
      </c>
      <c r="D137" t="s">
        <v>460</v>
      </c>
      <c r="E137" t="s">
        <v>477</v>
      </c>
      <c r="F137" t="s">
        <v>429</v>
      </c>
      <c r="G137" t="s">
        <v>424</v>
      </c>
      <c r="H137" t="s">
        <v>3995</v>
      </c>
      <c r="I137" t="s">
        <v>3902</v>
      </c>
      <c r="J137" t="s">
        <v>3902</v>
      </c>
      <c r="K137">
        <v>500</v>
      </c>
      <c r="L137" t="s">
        <v>3902</v>
      </c>
      <c r="M137" t="s">
        <v>389</v>
      </c>
      <c r="N137">
        <v>0</v>
      </c>
      <c r="O137">
        <v>0</v>
      </c>
      <c r="P137">
        <v>0</v>
      </c>
      <c r="Q137">
        <v>0</v>
      </c>
      <c r="R137">
        <v>0</v>
      </c>
      <c r="S137">
        <v>0</v>
      </c>
      <c r="T137">
        <v>0</v>
      </c>
      <c r="U137">
        <v>0</v>
      </c>
      <c r="V137">
        <v>0</v>
      </c>
      <c r="W137">
        <v>0</v>
      </c>
      <c r="X137">
        <v>0</v>
      </c>
      <c r="Y137">
        <v>0</v>
      </c>
      <c r="Z137">
        <v>0</v>
      </c>
      <c r="AA137">
        <v>0</v>
      </c>
      <c r="AB137">
        <v>0</v>
      </c>
      <c r="AC137" s="9" t="str">
        <f t="shared" si="2"/>
        <v>B07TLYBGV7</v>
      </c>
      <c r="AE137" s="10" t="s">
        <v>564</v>
      </c>
      <c r="AF137" s="10" t="s">
        <v>78</v>
      </c>
      <c r="AI137"/>
      <c r="AJ137"/>
    </row>
    <row r="138" spans="2:36" ht="14.25" x14ac:dyDescent="0.45">
      <c r="B138" t="s">
        <v>458</v>
      </c>
      <c r="C138" t="s">
        <v>452</v>
      </c>
      <c r="D138" t="s">
        <v>460</v>
      </c>
      <c r="E138" t="s">
        <v>477</v>
      </c>
      <c r="F138" t="s">
        <v>429</v>
      </c>
      <c r="G138" t="s">
        <v>424</v>
      </c>
      <c r="H138" t="s">
        <v>3995</v>
      </c>
      <c r="I138" t="s">
        <v>3902</v>
      </c>
      <c r="J138" t="s">
        <v>3902</v>
      </c>
      <c r="K138">
        <v>500</v>
      </c>
      <c r="L138" t="s">
        <v>3902</v>
      </c>
      <c r="M138" t="s">
        <v>389</v>
      </c>
      <c r="N138">
        <v>0</v>
      </c>
      <c r="O138">
        <v>0</v>
      </c>
      <c r="P138">
        <v>0</v>
      </c>
      <c r="Q138">
        <v>0</v>
      </c>
      <c r="R138">
        <v>0</v>
      </c>
      <c r="S138">
        <v>0</v>
      </c>
      <c r="T138">
        <v>0</v>
      </c>
      <c r="U138">
        <v>0</v>
      </c>
      <c r="V138">
        <v>0</v>
      </c>
      <c r="W138">
        <v>0</v>
      </c>
      <c r="X138">
        <v>0</v>
      </c>
      <c r="Y138">
        <v>0</v>
      </c>
      <c r="Z138">
        <v>0</v>
      </c>
      <c r="AA138">
        <v>0</v>
      </c>
      <c r="AB138">
        <v>0</v>
      </c>
      <c r="AC138" s="9" t="str">
        <f t="shared" si="2"/>
        <v>B07TLYBGV7</v>
      </c>
      <c r="AE138" s="10" t="s">
        <v>562</v>
      </c>
      <c r="AF138" s="10" t="s">
        <v>78</v>
      </c>
      <c r="AI138"/>
      <c r="AJ138"/>
    </row>
    <row r="139" spans="2:36" ht="14.25" x14ac:dyDescent="0.45">
      <c r="B139" t="s">
        <v>458</v>
      </c>
      <c r="C139" t="s">
        <v>559</v>
      </c>
      <c r="D139" t="s">
        <v>460</v>
      </c>
      <c r="E139" t="s">
        <v>477</v>
      </c>
      <c r="F139" t="s">
        <v>429</v>
      </c>
      <c r="G139" t="s">
        <v>424</v>
      </c>
      <c r="H139" t="s">
        <v>3995</v>
      </c>
      <c r="I139" t="s">
        <v>3902</v>
      </c>
      <c r="J139" t="s">
        <v>3902</v>
      </c>
      <c r="K139">
        <v>500</v>
      </c>
      <c r="L139" t="s">
        <v>3902</v>
      </c>
      <c r="M139" t="s">
        <v>389</v>
      </c>
      <c r="N139">
        <v>0</v>
      </c>
      <c r="O139">
        <v>0</v>
      </c>
      <c r="P139">
        <v>0</v>
      </c>
      <c r="Q139">
        <v>0</v>
      </c>
      <c r="R139">
        <v>0</v>
      </c>
      <c r="S139">
        <v>0</v>
      </c>
      <c r="T139">
        <v>0</v>
      </c>
      <c r="U139">
        <v>0</v>
      </c>
      <c r="V139">
        <v>0</v>
      </c>
      <c r="W139">
        <v>0</v>
      </c>
      <c r="X139">
        <v>0</v>
      </c>
      <c r="Y139">
        <v>0</v>
      </c>
      <c r="Z139">
        <v>0</v>
      </c>
      <c r="AA139">
        <v>0</v>
      </c>
      <c r="AB139">
        <v>0</v>
      </c>
      <c r="AC139" s="9" t="str">
        <f t="shared" si="2"/>
        <v>B07VBJ8G8F</v>
      </c>
      <c r="AE139" s="10" t="s">
        <v>620</v>
      </c>
      <c r="AF139" s="10" t="s">
        <v>78</v>
      </c>
      <c r="AI139"/>
      <c r="AJ139"/>
    </row>
    <row r="140" spans="2:36" ht="14.25" x14ac:dyDescent="0.45">
      <c r="B140" t="s">
        <v>382</v>
      </c>
      <c r="C140" t="s">
        <v>555</v>
      </c>
      <c r="D140" t="s">
        <v>384</v>
      </c>
      <c r="E140" t="s">
        <v>477</v>
      </c>
      <c r="F140" t="s">
        <v>429</v>
      </c>
      <c r="G140" t="s">
        <v>424</v>
      </c>
      <c r="H140" t="s">
        <v>3995</v>
      </c>
      <c r="I140" t="s">
        <v>3902</v>
      </c>
      <c r="J140" t="s">
        <v>3902</v>
      </c>
      <c r="K140">
        <v>500</v>
      </c>
      <c r="L140" t="s">
        <v>3902</v>
      </c>
      <c r="M140" t="s">
        <v>389</v>
      </c>
      <c r="N140">
        <v>0</v>
      </c>
      <c r="O140">
        <v>0</v>
      </c>
      <c r="P140">
        <v>0</v>
      </c>
      <c r="Q140">
        <v>0</v>
      </c>
      <c r="R140">
        <v>0</v>
      </c>
      <c r="S140">
        <v>0</v>
      </c>
      <c r="T140">
        <v>0</v>
      </c>
      <c r="U140">
        <v>0</v>
      </c>
      <c r="V140">
        <v>0</v>
      </c>
      <c r="W140">
        <v>0</v>
      </c>
      <c r="X140">
        <v>0</v>
      </c>
      <c r="Y140">
        <v>0</v>
      </c>
      <c r="Z140">
        <v>0</v>
      </c>
      <c r="AA140">
        <v>0</v>
      </c>
      <c r="AB140">
        <v>0</v>
      </c>
      <c r="AC140" s="9" t="str">
        <f t="shared" si="2"/>
        <v>B07VBJ8G8F</v>
      </c>
      <c r="AE140" s="10" t="s">
        <v>621</v>
      </c>
      <c r="AF140" s="10" t="s">
        <v>622</v>
      </c>
      <c r="AI140"/>
      <c r="AJ140"/>
    </row>
    <row r="141" spans="2:36" ht="14.25" x14ac:dyDescent="0.45">
      <c r="B141" t="s">
        <v>382</v>
      </c>
      <c r="C141" t="s">
        <v>599</v>
      </c>
      <c r="D141" t="s">
        <v>384</v>
      </c>
      <c r="E141" t="s">
        <v>385</v>
      </c>
      <c r="F141" t="s">
        <v>429</v>
      </c>
      <c r="G141" t="s">
        <v>387</v>
      </c>
      <c r="H141" t="s">
        <v>3847</v>
      </c>
      <c r="I141" t="s">
        <v>3902</v>
      </c>
      <c r="J141" t="s">
        <v>3902</v>
      </c>
      <c r="K141">
        <v>692</v>
      </c>
      <c r="L141" t="s">
        <v>3902</v>
      </c>
      <c r="M141" t="s">
        <v>389</v>
      </c>
      <c r="N141">
        <v>0</v>
      </c>
      <c r="O141">
        <v>0</v>
      </c>
      <c r="P141">
        <v>0</v>
      </c>
      <c r="Q141">
        <v>0</v>
      </c>
      <c r="R141">
        <v>0</v>
      </c>
      <c r="S141">
        <v>0</v>
      </c>
      <c r="T141">
        <v>0</v>
      </c>
      <c r="U141">
        <v>0</v>
      </c>
      <c r="V141">
        <v>0</v>
      </c>
      <c r="W141">
        <v>0</v>
      </c>
      <c r="X141">
        <v>0</v>
      </c>
      <c r="Y141">
        <v>0</v>
      </c>
      <c r="Z141">
        <v>0</v>
      </c>
      <c r="AA141">
        <v>0</v>
      </c>
      <c r="AB141">
        <v>0</v>
      </c>
      <c r="AC141" s="9" t="str">
        <f t="shared" si="2"/>
        <v>B07WDKX1K4</v>
      </c>
      <c r="AE141" s="10" t="s">
        <v>623</v>
      </c>
      <c r="AF141" s="10" t="s">
        <v>54</v>
      </c>
      <c r="AI141"/>
      <c r="AJ141"/>
    </row>
    <row r="142" spans="2:36" ht="14.25" x14ac:dyDescent="0.45">
      <c r="B142" t="s">
        <v>382</v>
      </c>
      <c r="C142" t="s">
        <v>597</v>
      </c>
      <c r="D142" t="s">
        <v>384</v>
      </c>
      <c r="E142" t="s">
        <v>385</v>
      </c>
      <c r="F142" t="s">
        <v>429</v>
      </c>
      <c r="G142" t="s">
        <v>387</v>
      </c>
      <c r="H142" t="s">
        <v>3847</v>
      </c>
      <c r="I142" t="s">
        <v>3902</v>
      </c>
      <c r="J142" t="s">
        <v>3902</v>
      </c>
      <c r="K142">
        <v>500</v>
      </c>
      <c r="L142" t="s">
        <v>3902</v>
      </c>
      <c r="M142" t="s">
        <v>389</v>
      </c>
      <c r="N142">
        <v>1</v>
      </c>
      <c r="O142">
        <v>0</v>
      </c>
      <c r="P142">
        <v>0</v>
      </c>
      <c r="Q142">
        <v>0</v>
      </c>
      <c r="R142">
        <v>0</v>
      </c>
      <c r="S142">
        <v>0</v>
      </c>
      <c r="T142">
        <v>0</v>
      </c>
      <c r="U142">
        <v>0</v>
      </c>
      <c r="V142">
        <v>0</v>
      </c>
      <c r="W142">
        <v>0</v>
      </c>
      <c r="X142">
        <v>0</v>
      </c>
      <c r="Y142">
        <v>0</v>
      </c>
      <c r="Z142">
        <v>0</v>
      </c>
      <c r="AA142">
        <v>0</v>
      </c>
      <c r="AB142">
        <v>0</v>
      </c>
      <c r="AC142" s="9" t="str">
        <f t="shared" si="2"/>
        <v>B07WDKX1K4</v>
      </c>
      <c r="AE142" s="10" t="s">
        <v>624</v>
      </c>
      <c r="AF142" s="10" t="s">
        <v>54</v>
      </c>
      <c r="AI142"/>
      <c r="AJ142"/>
    </row>
    <row r="143" spans="2:36" ht="14.25" x14ac:dyDescent="0.45">
      <c r="B143" t="s">
        <v>382</v>
      </c>
      <c r="C143" t="s">
        <v>598</v>
      </c>
      <c r="D143" t="s">
        <v>384</v>
      </c>
      <c r="E143" t="s">
        <v>385</v>
      </c>
      <c r="F143" t="s">
        <v>429</v>
      </c>
      <c r="G143" t="s">
        <v>387</v>
      </c>
      <c r="H143" t="s">
        <v>3847</v>
      </c>
      <c r="I143" t="s">
        <v>3902</v>
      </c>
      <c r="J143" t="s">
        <v>3902</v>
      </c>
      <c r="K143">
        <v>500</v>
      </c>
      <c r="L143" t="s">
        <v>399</v>
      </c>
      <c r="M143" t="s">
        <v>389</v>
      </c>
      <c r="N143">
        <v>153</v>
      </c>
      <c r="O143">
        <v>0</v>
      </c>
      <c r="P143">
        <v>0</v>
      </c>
      <c r="Q143">
        <v>0</v>
      </c>
      <c r="R143">
        <v>0</v>
      </c>
      <c r="S143">
        <v>0</v>
      </c>
      <c r="T143">
        <v>0</v>
      </c>
      <c r="U143">
        <v>0</v>
      </c>
      <c r="V143">
        <v>0</v>
      </c>
      <c r="W143">
        <v>0</v>
      </c>
      <c r="X143">
        <v>0</v>
      </c>
      <c r="Y143">
        <v>0</v>
      </c>
      <c r="Z143">
        <v>0</v>
      </c>
      <c r="AA143">
        <v>0</v>
      </c>
      <c r="AB143">
        <v>0</v>
      </c>
      <c r="AC143" s="9" t="str">
        <f t="shared" si="2"/>
        <v>B07WDKX1K4</v>
      </c>
      <c r="AE143" s="10" t="s">
        <v>486</v>
      </c>
      <c r="AF143" s="10" t="s">
        <v>86</v>
      </c>
      <c r="AI143"/>
      <c r="AJ143"/>
    </row>
    <row r="144" spans="2:36" ht="14.25" x14ac:dyDescent="0.45">
      <c r="B144" t="s">
        <v>458</v>
      </c>
      <c r="C144" t="s">
        <v>565</v>
      </c>
      <c r="D144" t="s">
        <v>460</v>
      </c>
      <c r="E144" t="s">
        <v>385</v>
      </c>
      <c r="F144" t="s">
        <v>429</v>
      </c>
      <c r="G144" t="s">
        <v>387</v>
      </c>
      <c r="H144" t="s">
        <v>3847</v>
      </c>
      <c r="I144" t="s">
        <v>3902</v>
      </c>
      <c r="J144" t="s">
        <v>3902</v>
      </c>
      <c r="K144">
        <v>200</v>
      </c>
      <c r="L144" t="s">
        <v>3902</v>
      </c>
      <c r="M144" t="s">
        <v>389</v>
      </c>
      <c r="N144">
        <v>0</v>
      </c>
      <c r="O144">
        <v>0</v>
      </c>
      <c r="P144">
        <v>0</v>
      </c>
      <c r="Q144">
        <v>0</v>
      </c>
      <c r="R144">
        <v>0</v>
      </c>
      <c r="S144">
        <v>0</v>
      </c>
      <c r="T144">
        <v>0</v>
      </c>
      <c r="U144">
        <v>0</v>
      </c>
      <c r="V144">
        <v>0</v>
      </c>
      <c r="W144">
        <v>0</v>
      </c>
      <c r="X144">
        <v>0</v>
      </c>
      <c r="Y144">
        <v>0</v>
      </c>
      <c r="Z144">
        <v>0</v>
      </c>
      <c r="AA144">
        <v>0</v>
      </c>
      <c r="AB144">
        <v>0</v>
      </c>
      <c r="AC144" s="9" t="str">
        <f t="shared" si="2"/>
        <v>B07VBJ8G8F</v>
      </c>
      <c r="AE144" s="10" t="s">
        <v>465</v>
      </c>
      <c r="AF144" s="10" t="s">
        <v>54</v>
      </c>
      <c r="AI144"/>
      <c r="AJ144"/>
    </row>
    <row r="145" spans="2:36" ht="14.25" x14ac:dyDescent="0.45">
      <c r="B145" t="s">
        <v>382</v>
      </c>
      <c r="C145" t="s">
        <v>561</v>
      </c>
      <c r="D145" t="s">
        <v>384</v>
      </c>
      <c r="E145" t="s">
        <v>385</v>
      </c>
      <c r="F145" t="s">
        <v>429</v>
      </c>
      <c r="G145" t="s">
        <v>387</v>
      </c>
      <c r="H145" t="s">
        <v>3847</v>
      </c>
      <c r="I145" t="s">
        <v>3902</v>
      </c>
      <c r="J145" t="s">
        <v>3902</v>
      </c>
      <c r="K145">
        <v>500</v>
      </c>
      <c r="L145" t="s">
        <v>3902</v>
      </c>
      <c r="M145" t="s">
        <v>389</v>
      </c>
      <c r="N145">
        <v>0</v>
      </c>
      <c r="O145">
        <v>0</v>
      </c>
      <c r="P145">
        <v>0</v>
      </c>
      <c r="Q145">
        <v>0</v>
      </c>
      <c r="R145">
        <v>0</v>
      </c>
      <c r="S145">
        <v>0</v>
      </c>
      <c r="T145">
        <v>0</v>
      </c>
      <c r="U145">
        <v>0</v>
      </c>
      <c r="V145">
        <v>0</v>
      </c>
      <c r="W145">
        <v>0</v>
      </c>
      <c r="X145">
        <v>0</v>
      </c>
      <c r="Y145">
        <v>0</v>
      </c>
      <c r="Z145">
        <v>0</v>
      </c>
      <c r="AA145">
        <v>0</v>
      </c>
      <c r="AB145">
        <v>0</v>
      </c>
      <c r="AC145" s="9" t="str">
        <f t="shared" si="2"/>
        <v>B07VBJ8G8F</v>
      </c>
      <c r="AE145" s="10" t="s">
        <v>625</v>
      </c>
      <c r="AF145" s="10" t="s">
        <v>54</v>
      </c>
      <c r="AI145"/>
      <c r="AJ145"/>
    </row>
    <row r="146" spans="2:36" ht="14.25" x14ac:dyDescent="0.45">
      <c r="B146" t="s">
        <v>382</v>
      </c>
      <c r="C146" t="s">
        <v>563</v>
      </c>
      <c r="D146" t="s">
        <v>384</v>
      </c>
      <c r="E146" t="s">
        <v>385</v>
      </c>
      <c r="F146" t="s">
        <v>429</v>
      </c>
      <c r="G146" t="s">
        <v>387</v>
      </c>
      <c r="H146" t="s">
        <v>3847</v>
      </c>
      <c r="I146" t="s">
        <v>3902</v>
      </c>
      <c r="J146" t="s">
        <v>3902</v>
      </c>
      <c r="K146">
        <v>500</v>
      </c>
      <c r="L146" t="s">
        <v>3902</v>
      </c>
      <c r="M146" t="s">
        <v>389</v>
      </c>
      <c r="N146">
        <v>0</v>
      </c>
      <c r="O146">
        <v>0</v>
      </c>
      <c r="P146">
        <v>0</v>
      </c>
      <c r="Q146">
        <v>0</v>
      </c>
      <c r="R146">
        <v>0</v>
      </c>
      <c r="S146">
        <v>0</v>
      </c>
      <c r="T146">
        <v>0</v>
      </c>
      <c r="U146">
        <v>0</v>
      </c>
      <c r="V146">
        <v>0</v>
      </c>
      <c r="W146">
        <v>0</v>
      </c>
      <c r="X146">
        <v>0</v>
      </c>
      <c r="Y146">
        <v>0</v>
      </c>
      <c r="Z146">
        <v>0</v>
      </c>
      <c r="AA146">
        <v>0</v>
      </c>
      <c r="AB146">
        <v>0</v>
      </c>
      <c r="AC146" s="9" t="str">
        <f t="shared" si="2"/>
        <v>B07VBJ8G8F</v>
      </c>
      <c r="AE146" s="10" t="s">
        <v>626</v>
      </c>
      <c r="AF146" s="10" t="s">
        <v>54</v>
      </c>
      <c r="AI146"/>
      <c r="AJ146"/>
    </row>
    <row r="147" spans="2:36" ht="14.25" x14ac:dyDescent="0.45">
      <c r="B147" t="s">
        <v>382</v>
      </c>
      <c r="C147" t="s">
        <v>618</v>
      </c>
      <c r="D147" t="s">
        <v>384</v>
      </c>
      <c r="E147" t="s">
        <v>385</v>
      </c>
      <c r="F147" t="s">
        <v>429</v>
      </c>
      <c r="G147" t="s">
        <v>387</v>
      </c>
      <c r="H147" t="s">
        <v>3847</v>
      </c>
      <c r="I147" t="s">
        <v>3902</v>
      </c>
      <c r="J147" t="s">
        <v>3902</v>
      </c>
      <c r="K147">
        <v>500</v>
      </c>
      <c r="L147" t="s">
        <v>3902</v>
      </c>
      <c r="M147" t="s">
        <v>389</v>
      </c>
      <c r="N147">
        <v>0</v>
      </c>
      <c r="O147">
        <v>0</v>
      </c>
      <c r="P147">
        <v>0</v>
      </c>
      <c r="Q147">
        <v>0</v>
      </c>
      <c r="R147">
        <v>0</v>
      </c>
      <c r="S147">
        <v>0</v>
      </c>
      <c r="T147">
        <v>0</v>
      </c>
      <c r="U147">
        <v>0</v>
      </c>
      <c r="V147">
        <v>0</v>
      </c>
      <c r="W147">
        <v>0</v>
      </c>
      <c r="X147">
        <v>0</v>
      </c>
      <c r="Y147">
        <v>0</v>
      </c>
      <c r="Z147">
        <v>0</v>
      </c>
      <c r="AA147">
        <v>0</v>
      </c>
      <c r="AB147">
        <v>0</v>
      </c>
      <c r="AC147" s="9" t="str">
        <f t="shared" si="2"/>
        <v>B07Y5PBS86</v>
      </c>
      <c r="AE147" s="10" t="s">
        <v>627</v>
      </c>
      <c r="AF147" s="10" t="s">
        <v>54</v>
      </c>
      <c r="AI147"/>
      <c r="AJ147"/>
    </row>
    <row r="148" spans="2:36" ht="14.25" x14ac:dyDescent="0.45">
      <c r="B148" t="s">
        <v>382</v>
      </c>
      <c r="C148" t="s">
        <v>617</v>
      </c>
      <c r="D148" t="s">
        <v>384</v>
      </c>
      <c r="E148" t="s">
        <v>385</v>
      </c>
      <c r="F148" t="s">
        <v>429</v>
      </c>
      <c r="G148" t="s">
        <v>387</v>
      </c>
      <c r="H148" t="s">
        <v>3847</v>
      </c>
      <c r="I148" t="s">
        <v>3902</v>
      </c>
      <c r="J148" t="s">
        <v>3902</v>
      </c>
      <c r="K148">
        <v>500</v>
      </c>
      <c r="L148" t="s">
        <v>3902</v>
      </c>
      <c r="M148" t="s">
        <v>389</v>
      </c>
      <c r="N148">
        <v>0</v>
      </c>
      <c r="O148">
        <v>0</v>
      </c>
      <c r="P148">
        <v>0</v>
      </c>
      <c r="Q148">
        <v>0</v>
      </c>
      <c r="R148">
        <v>0</v>
      </c>
      <c r="S148">
        <v>0</v>
      </c>
      <c r="T148">
        <v>0</v>
      </c>
      <c r="U148">
        <v>0</v>
      </c>
      <c r="V148">
        <v>0</v>
      </c>
      <c r="W148">
        <v>0</v>
      </c>
      <c r="X148">
        <v>0</v>
      </c>
      <c r="Y148">
        <v>0</v>
      </c>
      <c r="Z148">
        <v>0</v>
      </c>
      <c r="AA148">
        <v>0</v>
      </c>
      <c r="AB148">
        <v>0</v>
      </c>
      <c r="AC148" s="9" t="str">
        <f t="shared" si="2"/>
        <v>B07Y5PBS86</v>
      </c>
      <c r="AE148" s="10" t="s">
        <v>628</v>
      </c>
      <c r="AF148" s="10" t="s">
        <v>54</v>
      </c>
      <c r="AI148"/>
      <c r="AJ148"/>
    </row>
    <row r="149" spans="2:36" ht="14.25" x14ac:dyDescent="0.45">
      <c r="B149" t="s">
        <v>382</v>
      </c>
      <c r="C149" t="s">
        <v>619</v>
      </c>
      <c r="D149" t="s">
        <v>384</v>
      </c>
      <c r="E149" t="s">
        <v>385</v>
      </c>
      <c r="F149" t="s">
        <v>429</v>
      </c>
      <c r="G149" t="s">
        <v>387</v>
      </c>
      <c r="H149" t="s">
        <v>3847</v>
      </c>
      <c r="I149" t="s">
        <v>3902</v>
      </c>
      <c r="J149" t="s">
        <v>3902</v>
      </c>
      <c r="K149">
        <v>500</v>
      </c>
      <c r="L149" t="s">
        <v>3902</v>
      </c>
      <c r="M149" t="s">
        <v>389</v>
      </c>
      <c r="N149">
        <v>0</v>
      </c>
      <c r="O149">
        <v>0</v>
      </c>
      <c r="P149">
        <v>0</v>
      </c>
      <c r="Q149">
        <v>0</v>
      </c>
      <c r="R149">
        <v>0</v>
      </c>
      <c r="S149">
        <v>0</v>
      </c>
      <c r="T149">
        <v>0</v>
      </c>
      <c r="U149">
        <v>0</v>
      </c>
      <c r="V149">
        <v>0</v>
      </c>
      <c r="W149">
        <v>0</v>
      </c>
      <c r="X149">
        <v>0</v>
      </c>
      <c r="Y149">
        <v>0</v>
      </c>
      <c r="Z149">
        <v>0</v>
      </c>
      <c r="AA149">
        <v>0</v>
      </c>
      <c r="AB149">
        <v>0</v>
      </c>
      <c r="AC149" s="9" t="str">
        <f t="shared" si="2"/>
        <v>B07Y5PBS86</v>
      </c>
      <c r="AE149" s="10" t="s">
        <v>629</v>
      </c>
      <c r="AF149" s="10" t="s">
        <v>54</v>
      </c>
      <c r="AI149"/>
      <c r="AJ149"/>
    </row>
    <row r="150" spans="2:36" ht="14.25" x14ac:dyDescent="0.45">
      <c r="B150" t="s">
        <v>458</v>
      </c>
      <c r="C150" t="s">
        <v>630</v>
      </c>
      <c r="D150" t="s">
        <v>460</v>
      </c>
      <c r="E150" t="s">
        <v>385</v>
      </c>
      <c r="F150" t="s">
        <v>429</v>
      </c>
      <c r="G150" t="s">
        <v>387</v>
      </c>
      <c r="H150" t="s">
        <v>3847</v>
      </c>
      <c r="I150" t="s">
        <v>3902</v>
      </c>
      <c r="J150" t="s">
        <v>3902</v>
      </c>
      <c r="K150">
        <v>200</v>
      </c>
      <c r="L150" t="s">
        <v>3902</v>
      </c>
      <c r="M150" t="s">
        <v>389</v>
      </c>
      <c r="N150">
        <v>0</v>
      </c>
      <c r="O150">
        <v>0</v>
      </c>
      <c r="P150">
        <v>0</v>
      </c>
      <c r="Q150">
        <v>0</v>
      </c>
      <c r="R150">
        <v>0</v>
      </c>
      <c r="S150">
        <v>0</v>
      </c>
      <c r="T150">
        <v>0</v>
      </c>
      <c r="U150">
        <v>0</v>
      </c>
      <c r="V150">
        <v>0</v>
      </c>
      <c r="W150">
        <v>0</v>
      </c>
      <c r="X150">
        <v>0</v>
      </c>
      <c r="Y150">
        <v>0</v>
      </c>
      <c r="Z150">
        <v>0</v>
      </c>
      <c r="AA150">
        <v>0</v>
      </c>
      <c r="AB150">
        <v>0</v>
      </c>
      <c r="AC150" s="9" t="str">
        <f t="shared" si="2"/>
        <v>B07JQHNLFZ</v>
      </c>
      <c r="AE150" s="10" t="s">
        <v>593</v>
      </c>
      <c r="AF150" s="10" t="s">
        <v>54</v>
      </c>
      <c r="AI150"/>
      <c r="AJ150"/>
    </row>
    <row r="151" spans="2:36" ht="14.25" x14ac:dyDescent="0.45">
      <c r="B151" t="s">
        <v>382</v>
      </c>
      <c r="C151" t="s">
        <v>631</v>
      </c>
      <c r="D151" t="s">
        <v>384</v>
      </c>
      <c r="E151" t="s">
        <v>385</v>
      </c>
      <c r="F151" t="s">
        <v>429</v>
      </c>
      <c r="G151" t="s">
        <v>387</v>
      </c>
      <c r="H151" t="s">
        <v>3847</v>
      </c>
      <c r="I151" t="s">
        <v>3902</v>
      </c>
      <c r="J151" t="s">
        <v>3902</v>
      </c>
      <c r="K151">
        <v>500</v>
      </c>
      <c r="L151" t="s">
        <v>3902</v>
      </c>
      <c r="M151" t="s">
        <v>389</v>
      </c>
      <c r="N151">
        <v>0</v>
      </c>
      <c r="O151">
        <v>0</v>
      </c>
      <c r="P151">
        <v>0</v>
      </c>
      <c r="Q151">
        <v>0</v>
      </c>
      <c r="R151">
        <v>0</v>
      </c>
      <c r="S151">
        <v>0</v>
      </c>
      <c r="T151">
        <v>0</v>
      </c>
      <c r="U151">
        <v>0</v>
      </c>
      <c r="V151">
        <v>0</v>
      </c>
      <c r="W151">
        <v>0</v>
      </c>
      <c r="X151">
        <v>0</v>
      </c>
      <c r="Y151">
        <v>0</v>
      </c>
      <c r="Z151">
        <v>0</v>
      </c>
      <c r="AA151">
        <v>0</v>
      </c>
      <c r="AB151">
        <v>0</v>
      </c>
      <c r="AC151" s="9" t="str">
        <f t="shared" si="2"/>
        <v>B07JQHNLFZ</v>
      </c>
      <c r="AE151" s="10" t="s">
        <v>591</v>
      </c>
      <c r="AF151" s="10" t="s">
        <v>54</v>
      </c>
      <c r="AI151"/>
      <c r="AJ151"/>
    </row>
    <row r="152" spans="2:36" ht="14.25" x14ac:dyDescent="0.45">
      <c r="B152" t="s">
        <v>382</v>
      </c>
      <c r="C152" t="s">
        <v>632</v>
      </c>
      <c r="D152" t="s">
        <v>384</v>
      </c>
      <c r="E152" t="s">
        <v>385</v>
      </c>
      <c r="F152" t="s">
        <v>429</v>
      </c>
      <c r="G152" t="s">
        <v>387</v>
      </c>
      <c r="H152" t="s">
        <v>3847</v>
      </c>
      <c r="I152" t="s">
        <v>3902</v>
      </c>
      <c r="J152" t="s">
        <v>3902</v>
      </c>
      <c r="K152">
        <v>500</v>
      </c>
      <c r="L152" t="s">
        <v>3902</v>
      </c>
      <c r="M152" t="s">
        <v>389</v>
      </c>
      <c r="N152">
        <v>3</v>
      </c>
      <c r="O152">
        <v>0</v>
      </c>
      <c r="P152">
        <v>0</v>
      </c>
      <c r="Q152">
        <v>0</v>
      </c>
      <c r="R152">
        <v>0</v>
      </c>
      <c r="S152">
        <v>0</v>
      </c>
      <c r="T152">
        <v>0</v>
      </c>
      <c r="U152">
        <v>0</v>
      </c>
      <c r="V152">
        <v>0</v>
      </c>
      <c r="W152">
        <v>0</v>
      </c>
      <c r="X152">
        <v>0</v>
      </c>
      <c r="Y152">
        <v>0</v>
      </c>
      <c r="Z152">
        <v>0</v>
      </c>
      <c r="AA152">
        <v>0</v>
      </c>
      <c r="AB152">
        <v>0</v>
      </c>
      <c r="AC152" s="9" t="str">
        <f t="shared" si="2"/>
        <v>B07JQHNLFZ</v>
      </c>
      <c r="AE152" s="10" t="s">
        <v>595</v>
      </c>
      <c r="AF152" s="10" t="s">
        <v>54</v>
      </c>
      <c r="AI152"/>
      <c r="AJ152"/>
    </row>
    <row r="153" spans="2:36" ht="14.25" x14ac:dyDescent="0.45">
      <c r="B153" t="s">
        <v>458</v>
      </c>
      <c r="C153" t="s">
        <v>633</v>
      </c>
      <c r="D153" t="s">
        <v>460</v>
      </c>
      <c r="E153" t="s">
        <v>385</v>
      </c>
      <c r="F153" t="s">
        <v>429</v>
      </c>
      <c r="G153" t="s">
        <v>387</v>
      </c>
      <c r="H153" t="s">
        <v>3847</v>
      </c>
      <c r="I153" t="s">
        <v>3902</v>
      </c>
      <c r="J153" t="s">
        <v>3902</v>
      </c>
      <c r="K153">
        <v>200</v>
      </c>
      <c r="L153" t="s">
        <v>3902</v>
      </c>
      <c r="M153" t="s">
        <v>389</v>
      </c>
      <c r="N153">
        <v>0</v>
      </c>
      <c r="O153">
        <v>0</v>
      </c>
      <c r="P153">
        <v>0</v>
      </c>
      <c r="Q153">
        <v>0</v>
      </c>
      <c r="R153">
        <v>0</v>
      </c>
      <c r="S153">
        <v>0</v>
      </c>
      <c r="T153">
        <v>0</v>
      </c>
      <c r="U153">
        <v>0</v>
      </c>
      <c r="V153">
        <v>0</v>
      </c>
      <c r="W153">
        <v>0</v>
      </c>
      <c r="X153">
        <v>0</v>
      </c>
      <c r="Y153">
        <v>0</v>
      </c>
      <c r="Z153">
        <v>0</v>
      </c>
      <c r="AA153">
        <v>0</v>
      </c>
      <c r="AB153">
        <v>0</v>
      </c>
      <c r="AC153" s="9" t="str">
        <f t="shared" si="2"/>
        <v>B07JRDYPF8</v>
      </c>
      <c r="AE153" s="10" t="s">
        <v>507</v>
      </c>
      <c r="AF153" s="10" t="s">
        <v>91</v>
      </c>
      <c r="AI153"/>
      <c r="AJ153"/>
    </row>
    <row r="154" spans="2:36" ht="14.25" x14ac:dyDescent="0.45">
      <c r="B154" t="s">
        <v>382</v>
      </c>
      <c r="C154" t="s">
        <v>634</v>
      </c>
      <c r="D154" t="s">
        <v>384</v>
      </c>
      <c r="E154" t="s">
        <v>385</v>
      </c>
      <c r="F154" t="s">
        <v>429</v>
      </c>
      <c r="G154" t="s">
        <v>387</v>
      </c>
      <c r="H154" t="s">
        <v>3847</v>
      </c>
      <c r="I154" t="s">
        <v>3902</v>
      </c>
      <c r="J154" t="s">
        <v>3902</v>
      </c>
      <c r="K154">
        <v>500</v>
      </c>
      <c r="L154" t="s">
        <v>3902</v>
      </c>
      <c r="M154" t="s">
        <v>389</v>
      </c>
      <c r="N154">
        <v>0</v>
      </c>
      <c r="O154">
        <v>0</v>
      </c>
      <c r="P154">
        <v>0</v>
      </c>
      <c r="Q154">
        <v>0</v>
      </c>
      <c r="R154">
        <v>0</v>
      </c>
      <c r="S154">
        <v>0</v>
      </c>
      <c r="T154">
        <v>0</v>
      </c>
      <c r="U154">
        <v>0</v>
      </c>
      <c r="V154">
        <v>0</v>
      </c>
      <c r="W154">
        <v>0</v>
      </c>
      <c r="X154">
        <v>0</v>
      </c>
      <c r="Y154">
        <v>0</v>
      </c>
      <c r="Z154">
        <v>0</v>
      </c>
      <c r="AA154">
        <v>0</v>
      </c>
      <c r="AB154">
        <v>0</v>
      </c>
      <c r="AC154" s="9" t="str">
        <f t="shared" si="2"/>
        <v>B07JRDYPF8</v>
      </c>
      <c r="AE154" s="10" t="s">
        <v>510</v>
      </c>
      <c r="AF154" s="10" t="s">
        <v>91</v>
      </c>
      <c r="AI154"/>
      <c r="AJ154"/>
    </row>
    <row r="155" spans="2:36" ht="14.25" x14ac:dyDescent="0.45">
      <c r="B155" t="s">
        <v>382</v>
      </c>
      <c r="C155" t="s">
        <v>635</v>
      </c>
      <c r="D155" t="s">
        <v>384</v>
      </c>
      <c r="E155" t="s">
        <v>385</v>
      </c>
      <c r="F155" t="s">
        <v>429</v>
      </c>
      <c r="G155" t="s">
        <v>387</v>
      </c>
      <c r="H155" t="s">
        <v>3847</v>
      </c>
      <c r="I155" t="s">
        <v>3902</v>
      </c>
      <c r="J155" t="s">
        <v>3902</v>
      </c>
      <c r="K155">
        <v>500</v>
      </c>
      <c r="L155" t="s">
        <v>3902</v>
      </c>
      <c r="M155" t="s">
        <v>389</v>
      </c>
      <c r="N155">
        <v>0</v>
      </c>
      <c r="O155">
        <v>0</v>
      </c>
      <c r="P155">
        <v>0</v>
      </c>
      <c r="Q155">
        <v>0</v>
      </c>
      <c r="R155">
        <v>0</v>
      </c>
      <c r="S155">
        <v>0</v>
      </c>
      <c r="T155">
        <v>0</v>
      </c>
      <c r="U155">
        <v>0</v>
      </c>
      <c r="V155">
        <v>0</v>
      </c>
      <c r="W155">
        <v>0</v>
      </c>
      <c r="X155">
        <v>0</v>
      </c>
      <c r="Y155">
        <v>0</v>
      </c>
      <c r="Z155">
        <v>0</v>
      </c>
      <c r="AA155">
        <v>0</v>
      </c>
      <c r="AB155">
        <v>0</v>
      </c>
      <c r="AC155" s="9" t="str">
        <f t="shared" si="2"/>
        <v>B07JRDYPF8</v>
      </c>
      <c r="AE155" s="10" t="s">
        <v>509</v>
      </c>
      <c r="AF155" s="10" t="s">
        <v>91</v>
      </c>
      <c r="AI155"/>
      <c r="AJ155"/>
    </row>
    <row r="156" spans="2:36" ht="14.25" x14ac:dyDescent="0.45">
      <c r="B156" t="s">
        <v>382</v>
      </c>
      <c r="C156" t="s">
        <v>636</v>
      </c>
      <c r="D156" t="s">
        <v>384</v>
      </c>
      <c r="E156" t="s">
        <v>637</v>
      </c>
      <c r="F156" t="s">
        <v>429</v>
      </c>
      <c r="G156" t="s">
        <v>387</v>
      </c>
      <c r="H156" t="s">
        <v>3848</v>
      </c>
      <c r="I156" t="s">
        <v>3902</v>
      </c>
      <c r="J156" t="s">
        <v>413</v>
      </c>
      <c r="K156">
        <v>3500</v>
      </c>
      <c r="L156" t="s">
        <v>3902</v>
      </c>
      <c r="M156" t="s">
        <v>389</v>
      </c>
      <c r="N156">
        <v>290</v>
      </c>
      <c r="O156">
        <v>2</v>
      </c>
      <c r="P156">
        <v>69</v>
      </c>
      <c r="Q156">
        <v>150</v>
      </c>
      <c r="R156">
        <v>75</v>
      </c>
      <c r="S156">
        <v>0</v>
      </c>
      <c r="T156">
        <v>0</v>
      </c>
      <c r="U156">
        <v>0</v>
      </c>
      <c r="V156">
        <v>0</v>
      </c>
      <c r="W156">
        <v>0</v>
      </c>
      <c r="X156">
        <v>0</v>
      </c>
      <c r="Y156">
        <v>0</v>
      </c>
      <c r="Z156">
        <v>0</v>
      </c>
      <c r="AA156">
        <v>0</v>
      </c>
      <c r="AB156">
        <v>0</v>
      </c>
      <c r="AC156" s="9" t="str">
        <f t="shared" si="2"/>
        <v>B08CD3RRN2</v>
      </c>
      <c r="AE156" s="10" t="s">
        <v>512</v>
      </c>
      <c r="AF156" s="10" t="s">
        <v>91</v>
      </c>
      <c r="AI156"/>
      <c r="AJ156"/>
    </row>
    <row r="157" spans="2:36" ht="14.25" x14ac:dyDescent="0.45">
      <c r="B157" t="s">
        <v>458</v>
      </c>
      <c r="C157" t="s">
        <v>551</v>
      </c>
      <c r="D157" t="s">
        <v>460</v>
      </c>
      <c r="E157" t="s">
        <v>477</v>
      </c>
      <c r="F157" t="s">
        <v>429</v>
      </c>
      <c r="G157" t="s">
        <v>387</v>
      </c>
      <c r="H157" t="s">
        <v>3849</v>
      </c>
      <c r="I157" t="s">
        <v>3902</v>
      </c>
      <c r="J157" t="s">
        <v>3902</v>
      </c>
      <c r="K157">
        <v>1000</v>
      </c>
      <c r="L157" t="s">
        <v>3902</v>
      </c>
      <c r="M157" t="s">
        <v>389</v>
      </c>
      <c r="N157">
        <v>0</v>
      </c>
      <c r="O157">
        <v>0</v>
      </c>
      <c r="P157">
        <v>0</v>
      </c>
      <c r="Q157">
        <v>0</v>
      </c>
      <c r="R157">
        <v>0</v>
      </c>
      <c r="S157">
        <v>0</v>
      </c>
      <c r="T157">
        <v>0</v>
      </c>
      <c r="U157">
        <v>0</v>
      </c>
      <c r="V157">
        <v>0</v>
      </c>
      <c r="W157">
        <v>0</v>
      </c>
      <c r="X157">
        <v>0</v>
      </c>
      <c r="Y157">
        <v>0</v>
      </c>
      <c r="Z157">
        <v>0</v>
      </c>
      <c r="AA157">
        <v>0</v>
      </c>
      <c r="AB157">
        <v>0</v>
      </c>
      <c r="AC157" s="9" t="str">
        <f t="shared" si="2"/>
        <v>B07VBJ8G8F</v>
      </c>
      <c r="AE157" s="10" t="s">
        <v>508</v>
      </c>
      <c r="AF157" s="10" t="s">
        <v>91</v>
      </c>
      <c r="AI157"/>
      <c r="AJ157"/>
    </row>
    <row r="158" spans="2:36" ht="14.25" x14ac:dyDescent="0.45">
      <c r="B158" t="s">
        <v>382</v>
      </c>
      <c r="C158" t="s">
        <v>552</v>
      </c>
      <c r="D158" t="s">
        <v>384</v>
      </c>
      <c r="E158" t="s">
        <v>477</v>
      </c>
      <c r="F158" t="s">
        <v>429</v>
      </c>
      <c r="G158" t="s">
        <v>387</v>
      </c>
      <c r="H158" t="s">
        <v>3849</v>
      </c>
      <c r="I158" t="s">
        <v>3902</v>
      </c>
      <c r="J158" t="s">
        <v>3902</v>
      </c>
      <c r="K158">
        <v>1000</v>
      </c>
      <c r="L158" t="s">
        <v>3902</v>
      </c>
      <c r="M158" t="s">
        <v>389</v>
      </c>
      <c r="N158">
        <v>0</v>
      </c>
      <c r="O158">
        <v>0</v>
      </c>
      <c r="P158">
        <v>0</v>
      </c>
      <c r="Q158">
        <v>0</v>
      </c>
      <c r="R158">
        <v>0</v>
      </c>
      <c r="S158">
        <v>0</v>
      </c>
      <c r="T158">
        <v>0</v>
      </c>
      <c r="U158">
        <v>0</v>
      </c>
      <c r="V158">
        <v>0</v>
      </c>
      <c r="W158">
        <v>0</v>
      </c>
      <c r="X158">
        <v>0</v>
      </c>
      <c r="Y158">
        <v>0</v>
      </c>
      <c r="Z158">
        <v>0</v>
      </c>
      <c r="AA158">
        <v>0</v>
      </c>
      <c r="AB158">
        <v>0</v>
      </c>
      <c r="AC158" s="9" t="str">
        <f t="shared" si="2"/>
        <v>B07VBJ8G8F</v>
      </c>
      <c r="AE158" s="10" t="s">
        <v>638</v>
      </c>
      <c r="AF158" s="10" t="s">
        <v>74</v>
      </c>
      <c r="AI158"/>
      <c r="AJ158"/>
    </row>
    <row r="159" spans="2:36" ht="14.25" x14ac:dyDescent="0.45">
      <c r="B159" t="s">
        <v>382</v>
      </c>
      <c r="C159" t="s">
        <v>553</v>
      </c>
      <c r="D159" t="s">
        <v>384</v>
      </c>
      <c r="E159" t="s">
        <v>477</v>
      </c>
      <c r="F159" t="s">
        <v>429</v>
      </c>
      <c r="G159" t="s">
        <v>387</v>
      </c>
      <c r="H159" t="s">
        <v>3849</v>
      </c>
      <c r="I159" t="s">
        <v>3902</v>
      </c>
      <c r="J159" t="s">
        <v>3902</v>
      </c>
      <c r="K159">
        <v>1000</v>
      </c>
      <c r="L159" t="s">
        <v>3902</v>
      </c>
      <c r="M159" t="s">
        <v>389</v>
      </c>
      <c r="N159">
        <v>0</v>
      </c>
      <c r="O159">
        <v>0</v>
      </c>
      <c r="P159">
        <v>0</v>
      </c>
      <c r="Q159">
        <v>0</v>
      </c>
      <c r="R159">
        <v>0</v>
      </c>
      <c r="S159">
        <v>0</v>
      </c>
      <c r="T159">
        <v>0</v>
      </c>
      <c r="U159">
        <v>0</v>
      </c>
      <c r="V159">
        <v>0</v>
      </c>
      <c r="W159">
        <v>0</v>
      </c>
      <c r="X159">
        <v>0</v>
      </c>
      <c r="Y159">
        <v>0</v>
      </c>
      <c r="Z159">
        <v>0</v>
      </c>
      <c r="AA159">
        <v>0</v>
      </c>
      <c r="AB159">
        <v>0</v>
      </c>
      <c r="AC159" s="9" t="str">
        <f t="shared" si="2"/>
        <v>B07VBJ8G8F</v>
      </c>
      <c r="AE159" s="10" t="s">
        <v>639</v>
      </c>
      <c r="AF159" s="10" t="s">
        <v>82</v>
      </c>
      <c r="AI159"/>
      <c r="AJ159"/>
    </row>
    <row r="160" spans="2:36" ht="14.25" x14ac:dyDescent="0.45">
      <c r="B160" t="s">
        <v>458</v>
      </c>
      <c r="C160" t="s">
        <v>640</v>
      </c>
      <c r="D160" t="s">
        <v>460</v>
      </c>
      <c r="E160" t="s">
        <v>477</v>
      </c>
      <c r="F160" t="s">
        <v>429</v>
      </c>
      <c r="G160" t="s">
        <v>387</v>
      </c>
      <c r="H160" t="s">
        <v>3996</v>
      </c>
      <c r="I160" t="s">
        <v>3902</v>
      </c>
      <c r="J160" t="s">
        <v>3902</v>
      </c>
      <c r="K160">
        <v>500</v>
      </c>
      <c r="L160" t="s">
        <v>3902</v>
      </c>
      <c r="M160" t="s">
        <v>389</v>
      </c>
      <c r="N160">
        <v>0</v>
      </c>
      <c r="O160">
        <v>0</v>
      </c>
      <c r="P160">
        <v>0</v>
      </c>
      <c r="Q160">
        <v>0</v>
      </c>
      <c r="R160">
        <v>0</v>
      </c>
      <c r="S160">
        <v>0</v>
      </c>
      <c r="T160">
        <v>0</v>
      </c>
      <c r="U160">
        <v>0</v>
      </c>
      <c r="V160">
        <v>0</v>
      </c>
      <c r="W160">
        <v>0</v>
      </c>
      <c r="X160">
        <v>0</v>
      </c>
      <c r="Y160">
        <v>0</v>
      </c>
      <c r="Z160">
        <v>0</v>
      </c>
      <c r="AA160">
        <v>0</v>
      </c>
      <c r="AB160">
        <v>0</v>
      </c>
      <c r="AC160" s="9" t="str">
        <f t="shared" si="2"/>
        <v>B07JRDYPF8</v>
      </c>
      <c r="AE160" s="10" t="s">
        <v>641</v>
      </c>
      <c r="AF160" s="10" t="s">
        <v>78</v>
      </c>
      <c r="AI160"/>
      <c r="AJ160"/>
    </row>
    <row r="161" spans="2:36" ht="14.25" x14ac:dyDescent="0.45">
      <c r="B161" t="s">
        <v>458</v>
      </c>
      <c r="C161" t="s">
        <v>642</v>
      </c>
      <c r="D161" t="s">
        <v>460</v>
      </c>
      <c r="E161" t="s">
        <v>477</v>
      </c>
      <c r="F161" t="s">
        <v>429</v>
      </c>
      <c r="G161" t="s">
        <v>387</v>
      </c>
      <c r="H161" t="s">
        <v>3996</v>
      </c>
      <c r="I161" t="s">
        <v>3902</v>
      </c>
      <c r="J161" t="s">
        <v>3902</v>
      </c>
      <c r="K161">
        <v>500</v>
      </c>
      <c r="L161" t="s">
        <v>3902</v>
      </c>
      <c r="M161" t="s">
        <v>389</v>
      </c>
      <c r="N161">
        <v>0</v>
      </c>
      <c r="O161">
        <v>0</v>
      </c>
      <c r="P161">
        <v>0</v>
      </c>
      <c r="Q161">
        <v>0</v>
      </c>
      <c r="R161">
        <v>0</v>
      </c>
      <c r="S161">
        <v>0</v>
      </c>
      <c r="T161">
        <v>0</v>
      </c>
      <c r="U161">
        <v>0</v>
      </c>
      <c r="V161">
        <v>0</v>
      </c>
      <c r="W161">
        <v>0</v>
      </c>
      <c r="X161">
        <v>0</v>
      </c>
      <c r="Y161">
        <v>0</v>
      </c>
      <c r="Z161">
        <v>0</v>
      </c>
      <c r="AA161">
        <v>0</v>
      </c>
      <c r="AB161">
        <v>0</v>
      </c>
      <c r="AC161" s="9" t="str">
        <f t="shared" si="2"/>
        <v>B07JQHNLFZ</v>
      </c>
      <c r="AE161" s="10" t="s">
        <v>492</v>
      </c>
      <c r="AF161" s="10" t="s">
        <v>50</v>
      </c>
      <c r="AI161"/>
      <c r="AJ161"/>
    </row>
    <row r="162" spans="2:36" ht="14.25" x14ac:dyDescent="0.45">
      <c r="B162" t="s">
        <v>382</v>
      </c>
      <c r="C162" t="s">
        <v>493</v>
      </c>
      <c r="D162" t="s">
        <v>384</v>
      </c>
      <c r="E162" t="s">
        <v>477</v>
      </c>
      <c r="F162" t="s">
        <v>429</v>
      </c>
      <c r="G162" t="s">
        <v>387</v>
      </c>
      <c r="H162" t="s">
        <v>3996</v>
      </c>
      <c r="I162" t="s">
        <v>3902</v>
      </c>
      <c r="J162" t="s">
        <v>3902</v>
      </c>
      <c r="K162">
        <v>500</v>
      </c>
      <c r="L162" t="s">
        <v>3902</v>
      </c>
      <c r="M162" t="s">
        <v>389</v>
      </c>
      <c r="N162">
        <v>2</v>
      </c>
      <c r="O162">
        <v>0</v>
      </c>
      <c r="P162">
        <v>0</v>
      </c>
      <c r="Q162">
        <v>0</v>
      </c>
      <c r="R162">
        <v>0</v>
      </c>
      <c r="S162">
        <v>0</v>
      </c>
      <c r="T162">
        <v>0</v>
      </c>
      <c r="U162">
        <v>0</v>
      </c>
      <c r="V162">
        <v>0</v>
      </c>
      <c r="W162">
        <v>0</v>
      </c>
      <c r="X162">
        <v>0</v>
      </c>
      <c r="Y162">
        <v>0</v>
      </c>
      <c r="Z162">
        <v>0</v>
      </c>
      <c r="AA162">
        <v>0</v>
      </c>
      <c r="AB162">
        <v>0</v>
      </c>
      <c r="AC162" s="9" t="str">
        <f t="shared" si="2"/>
        <v>B07SFXXJKL</v>
      </c>
      <c r="AE162" s="10" t="s">
        <v>572</v>
      </c>
      <c r="AF162" s="10" t="s">
        <v>50</v>
      </c>
      <c r="AI162"/>
      <c r="AJ162"/>
    </row>
    <row r="163" spans="2:36" ht="14.25" x14ac:dyDescent="0.45">
      <c r="B163" t="s">
        <v>458</v>
      </c>
      <c r="C163" t="s">
        <v>454</v>
      </c>
      <c r="D163" t="s">
        <v>460</v>
      </c>
      <c r="E163" t="s">
        <v>477</v>
      </c>
      <c r="F163" t="s">
        <v>429</v>
      </c>
      <c r="G163" t="s">
        <v>387</v>
      </c>
      <c r="H163" t="s">
        <v>3996</v>
      </c>
      <c r="I163" t="s">
        <v>3902</v>
      </c>
      <c r="J163" t="s">
        <v>3902</v>
      </c>
      <c r="K163">
        <v>500</v>
      </c>
      <c r="L163" t="s">
        <v>3902</v>
      </c>
      <c r="M163" t="s">
        <v>389</v>
      </c>
      <c r="N163">
        <v>0</v>
      </c>
      <c r="O163">
        <v>0</v>
      </c>
      <c r="P163">
        <v>0</v>
      </c>
      <c r="Q163">
        <v>0</v>
      </c>
      <c r="R163">
        <v>0</v>
      </c>
      <c r="S163">
        <v>0</v>
      </c>
      <c r="T163">
        <v>0</v>
      </c>
      <c r="U163">
        <v>0</v>
      </c>
      <c r="V163">
        <v>0</v>
      </c>
      <c r="W163">
        <v>0</v>
      </c>
      <c r="X163">
        <v>0</v>
      </c>
      <c r="Y163">
        <v>0</v>
      </c>
      <c r="Z163">
        <v>0</v>
      </c>
      <c r="AA163">
        <v>0</v>
      </c>
      <c r="AB163">
        <v>0</v>
      </c>
      <c r="AC163" s="9" t="str">
        <f t="shared" si="2"/>
        <v>B07TLYBGV7</v>
      </c>
      <c r="AE163" s="10" t="s">
        <v>574</v>
      </c>
      <c r="AF163" s="10" t="s">
        <v>50</v>
      </c>
      <c r="AI163"/>
      <c r="AJ163"/>
    </row>
    <row r="164" spans="2:36" ht="14.25" x14ac:dyDescent="0.45">
      <c r="B164" t="s">
        <v>382</v>
      </c>
      <c r="C164" t="s">
        <v>557</v>
      </c>
      <c r="D164" t="s">
        <v>384</v>
      </c>
      <c r="E164" t="s">
        <v>477</v>
      </c>
      <c r="F164" t="s">
        <v>429</v>
      </c>
      <c r="G164" t="s">
        <v>387</v>
      </c>
      <c r="H164" t="s">
        <v>3996</v>
      </c>
      <c r="I164" t="s">
        <v>3902</v>
      </c>
      <c r="J164" t="s">
        <v>3902</v>
      </c>
      <c r="K164">
        <v>500</v>
      </c>
      <c r="L164" t="s">
        <v>3902</v>
      </c>
      <c r="M164" t="s">
        <v>389</v>
      </c>
      <c r="N164">
        <v>317</v>
      </c>
      <c r="O164">
        <v>1</v>
      </c>
      <c r="P164">
        <v>32</v>
      </c>
      <c r="Q164">
        <v>57</v>
      </c>
      <c r="R164">
        <v>57</v>
      </c>
      <c r="S164">
        <v>0</v>
      </c>
      <c r="T164">
        <v>0</v>
      </c>
      <c r="U164">
        <v>0</v>
      </c>
      <c r="V164">
        <v>0</v>
      </c>
      <c r="W164">
        <v>0</v>
      </c>
      <c r="X164">
        <v>0</v>
      </c>
      <c r="Y164">
        <v>0</v>
      </c>
      <c r="Z164">
        <v>0</v>
      </c>
      <c r="AA164">
        <v>0</v>
      </c>
      <c r="AB164">
        <v>0</v>
      </c>
      <c r="AC164" s="9" t="str">
        <f t="shared" si="2"/>
        <v>B07VBJ8G8F</v>
      </c>
      <c r="AE164" s="10" t="s">
        <v>570</v>
      </c>
      <c r="AF164" s="10" t="s">
        <v>50</v>
      </c>
      <c r="AI164"/>
      <c r="AJ164"/>
    </row>
    <row r="165" spans="2:36" ht="14.25" x14ac:dyDescent="0.45">
      <c r="B165" t="s">
        <v>382</v>
      </c>
      <c r="C165" t="s">
        <v>411</v>
      </c>
      <c r="D165" t="s">
        <v>384</v>
      </c>
      <c r="E165" t="s">
        <v>477</v>
      </c>
      <c r="F165" t="s">
        <v>429</v>
      </c>
      <c r="G165" t="s">
        <v>387</v>
      </c>
      <c r="H165" t="s">
        <v>3996</v>
      </c>
      <c r="I165" t="s">
        <v>3902</v>
      </c>
      <c r="J165" t="s">
        <v>3902</v>
      </c>
      <c r="K165">
        <v>500</v>
      </c>
      <c r="L165" t="s">
        <v>3902</v>
      </c>
      <c r="M165" t="s">
        <v>389</v>
      </c>
      <c r="N165">
        <v>0</v>
      </c>
      <c r="O165">
        <v>0</v>
      </c>
      <c r="P165">
        <v>0</v>
      </c>
      <c r="Q165">
        <v>0</v>
      </c>
      <c r="R165">
        <v>0</v>
      </c>
      <c r="S165">
        <v>0</v>
      </c>
      <c r="T165">
        <v>0</v>
      </c>
      <c r="U165">
        <v>0</v>
      </c>
      <c r="V165">
        <v>0</v>
      </c>
      <c r="W165">
        <v>0</v>
      </c>
      <c r="X165">
        <v>0</v>
      </c>
      <c r="Y165">
        <v>0</v>
      </c>
      <c r="Z165">
        <v>0</v>
      </c>
      <c r="AA165">
        <v>0</v>
      </c>
      <c r="AB165">
        <v>0</v>
      </c>
      <c r="AC165" s="9" t="str">
        <f t="shared" si="2"/>
        <v>B08CD3RRN2</v>
      </c>
      <c r="AE165" s="10" t="s">
        <v>643</v>
      </c>
      <c r="AF165" s="10" t="s">
        <v>99</v>
      </c>
      <c r="AI165"/>
      <c r="AJ165"/>
    </row>
    <row r="166" spans="2:36" ht="14.25" x14ac:dyDescent="0.45">
      <c r="B166" t="s">
        <v>382</v>
      </c>
      <c r="C166" t="s">
        <v>644</v>
      </c>
      <c r="D166" t="s">
        <v>384</v>
      </c>
      <c r="E166" t="s">
        <v>385</v>
      </c>
      <c r="F166" t="s">
        <v>429</v>
      </c>
      <c r="G166" t="s">
        <v>387</v>
      </c>
      <c r="H166" t="s">
        <v>3850</v>
      </c>
      <c r="I166" t="s">
        <v>3902</v>
      </c>
      <c r="J166" t="s">
        <v>3902</v>
      </c>
      <c r="K166">
        <v>500</v>
      </c>
      <c r="L166" t="s">
        <v>3902</v>
      </c>
      <c r="M166" t="s">
        <v>389</v>
      </c>
      <c r="N166">
        <v>1</v>
      </c>
      <c r="O166">
        <v>0</v>
      </c>
      <c r="P166">
        <v>0</v>
      </c>
      <c r="Q166">
        <v>0</v>
      </c>
      <c r="R166">
        <v>0</v>
      </c>
      <c r="S166">
        <v>0</v>
      </c>
      <c r="T166">
        <v>0</v>
      </c>
      <c r="U166">
        <v>0</v>
      </c>
      <c r="V166">
        <v>0</v>
      </c>
      <c r="W166">
        <v>0</v>
      </c>
      <c r="X166">
        <v>0</v>
      </c>
      <c r="Y166">
        <v>0</v>
      </c>
      <c r="Z166">
        <v>0</v>
      </c>
      <c r="AA166">
        <v>0</v>
      </c>
      <c r="AB166">
        <v>0</v>
      </c>
      <c r="AC166" s="9" t="str">
        <f t="shared" si="2"/>
        <v>B07NCZF98B</v>
      </c>
      <c r="AE166" s="10" t="s">
        <v>645</v>
      </c>
      <c r="AF166" s="10" t="s">
        <v>99</v>
      </c>
      <c r="AI166"/>
      <c r="AJ166"/>
    </row>
    <row r="167" spans="2:36" ht="14.25" x14ac:dyDescent="0.45">
      <c r="B167" t="s">
        <v>382</v>
      </c>
      <c r="C167" t="s">
        <v>646</v>
      </c>
      <c r="D167" t="s">
        <v>384</v>
      </c>
      <c r="E167" t="s">
        <v>385</v>
      </c>
      <c r="F167" t="s">
        <v>429</v>
      </c>
      <c r="G167" t="s">
        <v>387</v>
      </c>
      <c r="H167" t="s">
        <v>3850</v>
      </c>
      <c r="I167" t="s">
        <v>3902</v>
      </c>
      <c r="J167" t="s">
        <v>3902</v>
      </c>
      <c r="K167">
        <v>1018</v>
      </c>
      <c r="L167" t="s">
        <v>3902</v>
      </c>
      <c r="M167" t="s">
        <v>389</v>
      </c>
      <c r="N167">
        <v>0</v>
      </c>
      <c r="O167">
        <v>0</v>
      </c>
      <c r="P167">
        <v>0</v>
      </c>
      <c r="Q167">
        <v>0</v>
      </c>
      <c r="R167">
        <v>0</v>
      </c>
      <c r="S167">
        <v>0</v>
      </c>
      <c r="T167">
        <v>0</v>
      </c>
      <c r="U167">
        <v>0</v>
      </c>
      <c r="V167">
        <v>0</v>
      </c>
      <c r="W167">
        <v>0</v>
      </c>
      <c r="X167">
        <v>0</v>
      </c>
      <c r="Y167">
        <v>0</v>
      </c>
      <c r="Z167">
        <v>0</v>
      </c>
      <c r="AA167">
        <v>0</v>
      </c>
      <c r="AB167">
        <v>0</v>
      </c>
      <c r="AC167" s="9" t="str">
        <f t="shared" si="2"/>
        <v>B07NCZF98B</v>
      </c>
      <c r="AE167" s="10" t="s">
        <v>647</v>
      </c>
      <c r="AF167" s="10" t="s">
        <v>99</v>
      </c>
      <c r="AG167" s="11"/>
    </row>
    <row r="168" spans="2:36" ht="14.25" x14ac:dyDescent="0.45">
      <c r="B168" t="s">
        <v>382</v>
      </c>
      <c r="C168" t="s">
        <v>648</v>
      </c>
      <c r="D168" t="s">
        <v>384</v>
      </c>
      <c r="E168" t="s">
        <v>385</v>
      </c>
      <c r="F168" t="s">
        <v>429</v>
      </c>
      <c r="G168" t="s">
        <v>387</v>
      </c>
      <c r="H168" t="s">
        <v>3850</v>
      </c>
      <c r="I168" t="s">
        <v>3902</v>
      </c>
      <c r="J168" t="s">
        <v>3902</v>
      </c>
      <c r="K168">
        <v>500</v>
      </c>
      <c r="L168" t="s">
        <v>3902</v>
      </c>
      <c r="M168" t="s">
        <v>389</v>
      </c>
      <c r="N168">
        <v>0</v>
      </c>
      <c r="O168">
        <v>0</v>
      </c>
      <c r="P168">
        <v>0</v>
      </c>
      <c r="Q168">
        <v>0</v>
      </c>
      <c r="R168">
        <v>0</v>
      </c>
      <c r="S168">
        <v>0</v>
      </c>
      <c r="T168">
        <v>0</v>
      </c>
      <c r="U168">
        <v>0</v>
      </c>
      <c r="V168">
        <v>0</v>
      </c>
      <c r="W168">
        <v>0</v>
      </c>
      <c r="X168">
        <v>0</v>
      </c>
      <c r="Y168">
        <v>0</v>
      </c>
      <c r="Z168">
        <v>0</v>
      </c>
      <c r="AA168">
        <v>0</v>
      </c>
      <c r="AB168">
        <v>0</v>
      </c>
      <c r="AC168" s="9" t="str">
        <f t="shared" si="2"/>
        <v>B07NCZF98B</v>
      </c>
      <c r="AE168" s="10" t="s">
        <v>649</v>
      </c>
      <c r="AF168" s="10" t="s">
        <v>99</v>
      </c>
      <c r="AG168" s="11"/>
    </row>
    <row r="169" spans="2:36" ht="14.25" x14ac:dyDescent="0.45">
      <c r="B169" t="s">
        <v>458</v>
      </c>
      <c r="C169" t="s">
        <v>517</v>
      </c>
      <c r="D169" t="s">
        <v>458</v>
      </c>
      <c r="E169" t="s">
        <v>650</v>
      </c>
      <c r="F169" t="s">
        <v>429</v>
      </c>
      <c r="G169" t="s">
        <v>3902</v>
      </c>
      <c r="H169" t="s">
        <v>3851</v>
      </c>
      <c r="I169" t="s">
        <v>3902</v>
      </c>
      <c r="J169" t="s">
        <v>651</v>
      </c>
      <c r="K169">
        <v>200</v>
      </c>
      <c r="L169" t="s">
        <v>3902</v>
      </c>
      <c r="M169" t="s">
        <v>3902</v>
      </c>
      <c r="N169">
        <v>0</v>
      </c>
      <c r="O169">
        <v>0</v>
      </c>
      <c r="P169">
        <v>0</v>
      </c>
      <c r="Q169">
        <v>0</v>
      </c>
      <c r="R169">
        <v>0</v>
      </c>
      <c r="S169">
        <v>0</v>
      </c>
      <c r="T169">
        <v>0</v>
      </c>
      <c r="U169">
        <v>0</v>
      </c>
      <c r="V169">
        <v>0</v>
      </c>
      <c r="W169">
        <v>0</v>
      </c>
      <c r="X169">
        <v>0</v>
      </c>
      <c r="Y169">
        <v>0</v>
      </c>
      <c r="Z169">
        <v>0</v>
      </c>
      <c r="AA169">
        <v>0</v>
      </c>
      <c r="AB169">
        <v>0</v>
      </c>
      <c r="AC169" s="9" t="str">
        <f t="shared" si="2"/>
        <v>B07NLD3D9H</v>
      </c>
      <c r="AE169" s="10" t="s">
        <v>652</v>
      </c>
      <c r="AF169" s="10" t="s">
        <v>99</v>
      </c>
      <c r="AG169" s="11"/>
    </row>
    <row r="170" spans="2:36" ht="14.25" x14ac:dyDescent="0.45">
      <c r="B170" t="s">
        <v>458</v>
      </c>
      <c r="C170" t="s">
        <v>515</v>
      </c>
      <c r="D170" t="s">
        <v>458</v>
      </c>
      <c r="E170" t="s">
        <v>650</v>
      </c>
      <c r="F170" t="s">
        <v>429</v>
      </c>
      <c r="G170" t="s">
        <v>3902</v>
      </c>
      <c r="H170" t="s">
        <v>3851</v>
      </c>
      <c r="I170" t="s">
        <v>3902</v>
      </c>
      <c r="J170" t="s">
        <v>651</v>
      </c>
      <c r="K170">
        <v>200</v>
      </c>
      <c r="L170" t="s">
        <v>3902</v>
      </c>
      <c r="M170" t="s">
        <v>3902</v>
      </c>
      <c r="N170">
        <v>0</v>
      </c>
      <c r="O170">
        <v>0</v>
      </c>
      <c r="P170">
        <v>0</v>
      </c>
      <c r="Q170">
        <v>0</v>
      </c>
      <c r="R170">
        <v>0</v>
      </c>
      <c r="S170">
        <v>0</v>
      </c>
      <c r="T170">
        <v>0</v>
      </c>
      <c r="U170">
        <v>0</v>
      </c>
      <c r="V170">
        <v>0</v>
      </c>
      <c r="W170">
        <v>0</v>
      </c>
      <c r="X170">
        <v>0</v>
      </c>
      <c r="Y170">
        <v>0</v>
      </c>
      <c r="Z170">
        <v>0</v>
      </c>
      <c r="AA170">
        <v>0</v>
      </c>
      <c r="AB170">
        <v>0</v>
      </c>
      <c r="AC170" s="9" t="str">
        <f t="shared" si="2"/>
        <v>B07NLD3D9H</v>
      </c>
      <c r="AE170" s="10" t="s">
        <v>488</v>
      </c>
      <c r="AF170" s="10" t="s">
        <v>99</v>
      </c>
      <c r="AG170" s="11"/>
    </row>
    <row r="171" spans="2:36" ht="14.25" x14ac:dyDescent="0.45">
      <c r="B171" t="s">
        <v>458</v>
      </c>
      <c r="C171" t="s">
        <v>442</v>
      </c>
      <c r="D171" t="s">
        <v>458</v>
      </c>
      <c r="E171" t="s">
        <v>650</v>
      </c>
      <c r="F171" t="s">
        <v>429</v>
      </c>
      <c r="G171" t="s">
        <v>3902</v>
      </c>
      <c r="H171" t="s">
        <v>3851</v>
      </c>
      <c r="I171" t="s">
        <v>3902</v>
      </c>
      <c r="J171" t="s">
        <v>651</v>
      </c>
      <c r="K171">
        <v>200</v>
      </c>
      <c r="L171" t="s">
        <v>3902</v>
      </c>
      <c r="M171" t="s">
        <v>3902</v>
      </c>
      <c r="N171">
        <v>0</v>
      </c>
      <c r="O171">
        <v>0</v>
      </c>
      <c r="P171">
        <v>0</v>
      </c>
      <c r="Q171">
        <v>0</v>
      </c>
      <c r="R171">
        <v>0</v>
      </c>
      <c r="S171">
        <v>0</v>
      </c>
      <c r="T171">
        <v>0</v>
      </c>
      <c r="U171">
        <v>0</v>
      </c>
      <c r="V171">
        <v>0</v>
      </c>
      <c r="W171">
        <v>0</v>
      </c>
      <c r="X171">
        <v>0</v>
      </c>
      <c r="Y171">
        <v>0</v>
      </c>
      <c r="Z171">
        <v>0</v>
      </c>
      <c r="AA171">
        <v>0</v>
      </c>
      <c r="AB171">
        <v>0</v>
      </c>
      <c r="AC171" s="9" t="str">
        <f t="shared" si="2"/>
        <v>B08CD3RRN2</v>
      </c>
      <c r="AE171" s="10" t="s">
        <v>578</v>
      </c>
      <c r="AF171" s="10" t="s">
        <v>99</v>
      </c>
      <c r="AG171" s="11"/>
    </row>
    <row r="172" spans="2:36" ht="14.25" x14ac:dyDescent="0.45">
      <c r="B172" t="s">
        <v>458</v>
      </c>
      <c r="C172" t="s">
        <v>436</v>
      </c>
      <c r="D172" t="s">
        <v>458</v>
      </c>
      <c r="E172" t="s">
        <v>650</v>
      </c>
      <c r="F172" t="s">
        <v>429</v>
      </c>
      <c r="G172" t="s">
        <v>3902</v>
      </c>
      <c r="H172" t="s">
        <v>3851</v>
      </c>
      <c r="I172" t="s">
        <v>3902</v>
      </c>
      <c r="J172" t="s">
        <v>651</v>
      </c>
      <c r="K172">
        <v>200</v>
      </c>
      <c r="L172" t="s">
        <v>3902</v>
      </c>
      <c r="M172" t="s">
        <v>3902</v>
      </c>
      <c r="N172">
        <v>0</v>
      </c>
      <c r="O172">
        <v>0</v>
      </c>
      <c r="P172">
        <v>0</v>
      </c>
      <c r="Q172">
        <v>0</v>
      </c>
      <c r="R172">
        <v>0</v>
      </c>
      <c r="S172">
        <v>0</v>
      </c>
      <c r="T172">
        <v>0</v>
      </c>
      <c r="U172">
        <v>0</v>
      </c>
      <c r="V172">
        <v>0</v>
      </c>
      <c r="W172">
        <v>0</v>
      </c>
      <c r="X172">
        <v>0</v>
      </c>
      <c r="Y172">
        <v>0</v>
      </c>
      <c r="Z172">
        <v>0</v>
      </c>
      <c r="AA172">
        <v>0</v>
      </c>
      <c r="AB172">
        <v>0</v>
      </c>
      <c r="AC172" s="9" t="str">
        <f t="shared" si="2"/>
        <v>B08CD3RRN2</v>
      </c>
      <c r="AE172" s="10" t="s">
        <v>580</v>
      </c>
      <c r="AF172" s="10" t="s">
        <v>99</v>
      </c>
      <c r="AG172" s="11"/>
    </row>
    <row r="173" spans="2:36" ht="14.25" x14ac:dyDescent="0.45">
      <c r="B173" t="s">
        <v>458</v>
      </c>
      <c r="C173" t="s">
        <v>440</v>
      </c>
      <c r="D173" t="s">
        <v>458</v>
      </c>
      <c r="E173" t="s">
        <v>650</v>
      </c>
      <c r="F173" t="s">
        <v>429</v>
      </c>
      <c r="G173" t="s">
        <v>3902</v>
      </c>
      <c r="H173" t="s">
        <v>3851</v>
      </c>
      <c r="I173" t="s">
        <v>3902</v>
      </c>
      <c r="J173" t="s">
        <v>651</v>
      </c>
      <c r="K173">
        <v>200</v>
      </c>
      <c r="L173" t="s">
        <v>3902</v>
      </c>
      <c r="M173" t="s">
        <v>3902</v>
      </c>
      <c r="N173">
        <v>0</v>
      </c>
      <c r="O173">
        <v>0</v>
      </c>
      <c r="P173">
        <v>0</v>
      </c>
      <c r="Q173">
        <v>0</v>
      </c>
      <c r="R173">
        <v>0</v>
      </c>
      <c r="S173">
        <v>0</v>
      </c>
      <c r="T173">
        <v>0</v>
      </c>
      <c r="U173">
        <v>0</v>
      </c>
      <c r="V173">
        <v>0</v>
      </c>
      <c r="W173">
        <v>0</v>
      </c>
      <c r="X173">
        <v>0</v>
      </c>
      <c r="Y173">
        <v>0</v>
      </c>
      <c r="Z173">
        <v>0</v>
      </c>
      <c r="AA173">
        <v>0</v>
      </c>
      <c r="AB173">
        <v>0</v>
      </c>
      <c r="AC173" s="9" t="str">
        <f t="shared" si="2"/>
        <v>B08CD3RRN2</v>
      </c>
      <c r="AE173" s="10" t="s">
        <v>576</v>
      </c>
      <c r="AF173" s="10" t="s">
        <v>99</v>
      </c>
      <c r="AG173" s="11"/>
    </row>
    <row r="174" spans="2:36" ht="14.25" x14ac:dyDescent="0.45">
      <c r="B174" t="s">
        <v>458</v>
      </c>
      <c r="C174" t="s">
        <v>513</v>
      </c>
      <c r="D174" t="s">
        <v>458</v>
      </c>
      <c r="E174" t="s">
        <v>650</v>
      </c>
      <c r="F174" t="s">
        <v>429</v>
      </c>
      <c r="G174" t="s">
        <v>3902</v>
      </c>
      <c r="H174" t="s">
        <v>3852</v>
      </c>
      <c r="I174" t="s">
        <v>3902</v>
      </c>
      <c r="J174" t="s">
        <v>651</v>
      </c>
      <c r="K174">
        <v>200</v>
      </c>
      <c r="L174" t="s">
        <v>3902</v>
      </c>
      <c r="M174" t="s">
        <v>3902</v>
      </c>
      <c r="N174">
        <v>0</v>
      </c>
      <c r="O174">
        <v>0</v>
      </c>
      <c r="P174">
        <v>0</v>
      </c>
      <c r="Q174">
        <v>0</v>
      </c>
      <c r="R174">
        <v>0</v>
      </c>
      <c r="S174">
        <v>0</v>
      </c>
      <c r="T174">
        <v>0</v>
      </c>
      <c r="U174">
        <v>0</v>
      </c>
      <c r="V174">
        <v>0</v>
      </c>
      <c r="W174">
        <v>0</v>
      </c>
      <c r="X174">
        <v>0</v>
      </c>
      <c r="Y174">
        <v>0</v>
      </c>
      <c r="Z174">
        <v>0</v>
      </c>
      <c r="AA174">
        <v>0</v>
      </c>
      <c r="AB174">
        <v>0</v>
      </c>
      <c r="AC174" s="9" t="str">
        <f t="shared" si="2"/>
        <v>B07NLD3D9H</v>
      </c>
      <c r="AE174" s="10" t="s">
        <v>653</v>
      </c>
      <c r="AF174" s="10" t="s">
        <v>99</v>
      </c>
      <c r="AG174" s="11"/>
    </row>
    <row r="175" spans="2:36" ht="14.25" x14ac:dyDescent="0.45">
      <c r="B175" t="s">
        <v>458</v>
      </c>
      <c r="C175" t="s">
        <v>434</v>
      </c>
      <c r="D175" t="s">
        <v>458</v>
      </c>
      <c r="E175" t="s">
        <v>650</v>
      </c>
      <c r="F175" t="s">
        <v>429</v>
      </c>
      <c r="G175" t="s">
        <v>3902</v>
      </c>
      <c r="H175" t="s">
        <v>3852</v>
      </c>
      <c r="I175" t="s">
        <v>3902</v>
      </c>
      <c r="J175" t="s">
        <v>651</v>
      </c>
      <c r="K175">
        <v>200</v>
      </c>
      <c r="L175" t="s">
        <v>3902</v>
      </c>
      <c r="M175" t="s">
        <v>3902</v>
      </c>
      <c r="N175">
        <v>0</v>
      </c>
      <c r="O175">
        <v>0</v>
      </c>
      <c r="P175">
        <v>0</v>
      </c>
      <c r="Q175">
        <v>0</v>
      </c>
      <c r="R175">
        <v>0</v>
      </c>
      <c r="S175">
        <v>0</v>
      </c>
      <c r="T175">
        <v>0</v>
      </c>
      <c r="U175">
        <v>0</v>
      </c>
      <c r="V175">
        <v>0</v>
      </c>
      <c r="W175">
        <v>0</v>
      </c>
      <c r="X175">
        <v>0</v>
      </c>
      <c r="Y175">
        <v>0</v>
      </c>
      <c r="Z175">
        <v>0</v>
      </c>
      <c r="AA175">
        <v>0</v>
      </c>
      <c r="AB175">
        <v>0</v>
      </c>
      <c r="AC175" s="9" t="str">
        <f t="shared" si="2"/>
        <v>B08CD3RRN2</v>
      </c>
      <c r="AE175" s="10" t="s">
        <v>654</v>
      </c>
      <c r="AF175" s="10" t="s">
        <v>99</v>
      </c>
      <c r="AG175" s="11"/>
    </row>
    <row r="176" spans="2:36" ht="14.25" x14ac:dyDescent="0.45">
      <c r="B176" t="s">
        <v>458</v>
      </c>
      <c r="C176" t="s">
        <v>438</v>
      </c>
      <c r="D176" t="s">
        <v>458</v>
      </c>
      <c r="E176" t="s">
        <v>650</v>
      </c>
      <c r="F176" t="s">
        <v>429</v>
      </c>
      <c r="G176" t="s">
        <v>3902</v>
      </c>
      <c r="H176" t="s">
        <v>3852</v>
      </c>
      <c r="I176" t="s">
        <v>3902</v>
      </c>
      <c r="J176" t="s">
        <v>651</v>
      </c>
      <c r="K176">
        <v>200</v>
      </c>
      <c r="L176" t="s">
        <v>3902</v>
      </c>
      <c r="M176" t="s">
        <v>3902</v>
      </c>
      <c r="N176">
        <v>0</v>
      </c>
      <c r="O176">
        <v>0</v>
      </c>
      <c r="P176">
        <v>0</v>
      </c>
      <c r="Q176">
        <v>0</v>
      </c>
      <c r="R176">
        <v>0</v>
      </c>
      <c r="S176">
        <v>0</v>
      </c>
      <c r="T176">
        <v>0</v>
      </c>
      <c r="U176">
        <v>0</v>
      </c>
      <c r="V176">
        <v>0</v>
      </c>
      <c r="W176">
        <v>0</v>
      </c>
      <c r="X176">
        <v>0</v>
      </c>
      <c r="Y176">
        <v>0</v>
      </c>
      <c r="Z176">
        <v>0</v>
      </c>
      <c r="AA176">
        <v>0</v>
      </c>
      <c r="AB176">
        <v>0</v>
      </c>
      <c r="AC176" s="9" t="str">
        <f t="shared" si="2"/>
        <v>B08CD3RRN2</v>
      </c>
      <c r="AE176" s="10" t="s">
        <v>655</v>
      </c>
      <c r="AF176" s="10" t="s">
        <v>95</v>
      </c>
      <c r="AG176" s="11"/>
    </row>
    <row r="177" spans="2:36" ht="14.25" x14ac:dyDescent="0.45">
      <c r="B177" t="s">
        <v>458</v>
      </c>
      <c r="C177" t="s">
        <v>656</v>
      </c>
      <c r="D177" t="s">
        <v>460</v>
      </c>
      <c r="E177" t="s">
        <v>637</v>
      </c>
      <c r="F177" t="s">
        <v>429</v>
      </c>
      <c r="G177" t="s">
        <v>387</v>
      </c>
      <c r="H177" t="s">
        <v>3853</v>
      </c>
      <c r="I177" t="s">
        <v>3902</v>
      </c>
      <c r="J177" t="s">
        <v>657</v>
      </c>
      <c r="K177">
        <v>200</v>
      </c>
      <c r="L177" t="s">
        <v>3902</v>
      </c>
      <c r="M177" t="s">
        <v>389</v>
      </c>
      <c r="N177">
        <v>0</v>
      </c>
      <c r="O177">
        <v>0</v>
      </c>
      <c r="P177">
        <v>0</v>
      </c>
      <c r="Q177">
        <v>0</v>
      </c>
      <c r="R177">
        <v>0</v>
      </c>
      <c r="S177">
        <v>0</v>
      </c>
      <c r="T177">
        <v>0</v>
      </c>
      <c r="U177">
        <v>0</v>
      </c>
      <c r="V177">
        <v>0</v>
      </c>
      <c r="W177">
        <v>0</v>
      </c>
      <c r="X177">
        <v>0</v>
      </c>
      <c r="Y177">
        <v>0</v>
      </c>
      <c r="Z177">
        <v>0</v>
      </c>
      <c r="AA177">
        <v>0</v>
      </c>
      <c r="AB177">
        <v>0</v>
      </c>
      <c r="AC177" s="9" t="str">
        <f t="shared" si="2"/>
        <v>B08H5T4RCP</v>
      </c>
      <c r="AE177" s="10" t="s">
        <v>658</v>
      </c>
      <c r="AF177" s="10" t="s">
        <v>95</v>
      </c>
      <c r="AG177" s="11"/>
    </row>
    <row r="178" spans="2:36" ht="14.25" x14ac:dyDescent="0.45">
      <c r="B178" t="s">
        <v>458</v>
      </c>
      <c r="C178" t="s">
        <v>659</v>
      </c>
      <c r="D178" t="s">
        <v>460</v>
      </c>
      <c r="E178" t="s">
        <v>637</v>
      </c>
      <c r="F178" t="s">
        <v>429</v>
      </c>
      <c r="G178" t="s">
        <v>387</v>
      </c>
      <c r="H178" t="s">
        <v>3853</v>
      </c>
      <c r="I178" t="s">
        <v>3902</v>
      </c>
      <c r="J178" t="s">
        <v>657</v>
      </c>
      <c r="K178">
        <v>200</v>
      </c>
      <c r="L178" t="s">
        <v>3902</v>
      </c>
      <c r="M178" t="s">
        <v>389</v>
      </c>
      <c r="N178">
        <v>0</v>
      </c>
      <c r="O178">
        <v>0</v>
      </c>
      <c r="P178">
        <v>0</v>
      </c>
      <c r="Q178">
        <v>0</v>
      </c>
      <c r="R178">
        <v>0</v>
      </c>
      <c r="S178">
        <v>0</v>
      </c>
      <c r="T178">
        <v>0</v>
      </c>
      <c r="U178">
        <v>0</v>
      </c>
      <c r="V178">
        <v>0</v>
      </c>
      <c r="W178">
        <v>0</v>
      </c>
      <c r="X178">
        <v>0</v>
      </c>
      <c r="Y178">
        <v>0</v>
      </c>
      <c r="Z178">
        <v>0</v>
      </c>
      <c r="AA178">
        <v>0</v>
      </c>
      <c r="AB178">
        <v>0</v>
      </c>
      <c r="AC178" s="9" t="str">
        <f t="shared" si="2"/>
        <v>B08H5T4RCP</v>
      </c>
      <c r="AE178" s="10" t="s">
        <v>660</v>
      </c>
      <c r="AF178" s="10" t="s">
        <v>95</v>
      </c>
      <c r="AG178" s="11"/>
    </row>
    <row r="179" spans="2:36" ht="14.25" x14ac:dyDescent="0.45">
      <c r="B179" t="s">
        <v>458</v>
      </c>
      <c r="C179" t="s">
        <v>661</v>
      </c>
      <c r="D179" t="s">
        <v>460</v>
      </c>
      <c r="E179" t="s">
        <v>637</v>
      </c>
      <c r="F179" t="s">
        <v>429</v>
      </c>
      <c r="G179" t="s">
        <v>387</v>
      </c>
      <c r="H179" t="s">
        <v>3853</v>
      </c>
      <c r="I179" t="s">
        <v>3902</v>
      </c>
      <c r="J179" t="s">
        <v>657</v>
      </c>
      <c r="K179">
        <v>200</v>
      </c>
      <c r="L179" t="s">
        <v>3902</v>
      </c>
      <c r="M179" t="s">
        <v>389</v>
      </c>
      <c r="N179">
        <v>0</v>
      </c>
      <c r="O179">
        <v>0</v>
      </c>
      <c r="P179">
        <v>0</v>
      </c>
      <c r="Q179">
        <v>0</v>
      </c>
      <c r="R179">
        <v>0</v>
      </c>
      <c r="S179">
        <v>0</v>
      </c>
      <c r="T179">
        <v>0</v>
      </c>
      <c r="U179">
        <v>0</v>
      </c>
      <c r="V179">
        <v>0</v>
      </c>
      <c r="W179">
        <v>0</v>
      </c>
      <c r="X179">
        <v>0</v>
      </c>
      <c r="Y179">
        <v>0</v>
      </c>
      <c r="Z179">
        <v>0</v>
      </c>
      <c r="AA179">
        <v>0</v>
      </c>
      <c r="AB179">
        <v>0</v>
      </c>
      <c r="AC179" s="9" t="str">
        <f t="shared" si="2"/>
        <v>B08H5T4RCP</v>
      </c>
      <c r="AE179" s="10" t="s">
        <v>662</v>
      </c>
      <c r="AF179" s="10" t="s">
        <v>95</v>
      </c>
      <c r="AG179" s="11"/>
    </row>
    <row r="180" spans="2:36" ht="14.25" x14ac:dyDescent="0.45">
      <c r="B180" t="s">
        <v>458</v>
      </c>
      <c r="C180" t="s">
        <v>638</v>
      </c>
      <c r="D180" t="s">
        <v>458</v>
      </c>
      <c r="E180" t="s">
        <v>650</v>
      </c>
      <c r="F180" t="s">
        <v>429</v>
      </c>
      <c r="G180" t="s">
        <v>3902</v>
      </c>
      <c r="H180" t="s">
        <v>3997</v>
      </c>
      <c r="I180" t="s">
        <v>3902</v>
      </c>
      <c r="J180" t="s">
        <v>651</v>
      </c>
      <c r="K180">
        <v>200</v>
      </c>
      <c r="L180" t="s">
        <v>3902</v>
      </c>
      <c r="M180" t="s">
        <v>3902</v>
      </c>
      <c r="N180">
        <v>0</v>
      </c>
      <c r="O180">
        <v>0</v>
      </c>
      <c r="P180">
        <v>0</v>
      </c>
      <c r="Q180">
        <v>0</v>
      </c>
      <c r="R180">
        <v>0</v>
      </c>
      <c r="S180">
        <v>0</v>
      </c>
      <c r="T180">
        <v>0</v>
      </c>
      <c r="U180">
        <v>0</v>
      </c>
      <c r="V180">
        <v>0</v>
      </c>
      <c r="W180">
        <v>0</v>
      </c>
      <c r="X180">
        <v>0</v>
      </c>
      <c r="Y180">
        <v>0</v>
      </c>
      <c r="Z180">
        <v>0</v>
      </c>
      <c r="AA180">
        <v>0</v>
      </c>
      <c r="AB180">
        <v>0</v>
      </c>
      <c r="AC180" s="9" t="str">
        <f t="shared" si="2"/>
        <v>B07SFXXJKL</v>
      </c>
      <c r="AE180" s="10" t="s">
        <v>663</v>
      </c>
      <c r="AF180" s="10" t="s">
        <v>95</v>
      </c>
      <c r="AG180" s="11"/>
    </row>
    <row r="181" spans="2:36" ht="14.25" x14ac:dyDescent="0.45">
      <c r="B181" t="s">
        <v>458</v>
      </c>
      <c r="C181" t="s">
        <v>607</v>
      </c>
      <c r="D181" t="s">
        <v>458</v>
      </c>
      <c r="E181" t="s">
        <v>650</v>
      </c>
      <c r="F181" t="s">
        <v>429</v>
      </c>
      <c r="G181" t="s">
        <v>3902</v>
      </c>
      <c r="H181" t="s">
        <v>3998</v>
      </c>
      <c r="I181" t="s">
        <v>3902</v>
      </c>
      <c r="J181" t="s">
        <v>651</v>
      </c>
      <c r="K181">
        <v>200</v>
      </c>
      <c r="L181" t="s">
        <v>3902</v>
      </c>
      <c r="M181" t="s">
        <v>3902</v>
      </c>
      <c r="N181">
        <v>0</v>
      </c>
      <c r="O181">
        <v>0</v>
      </c>
      <c r="P181">
        <v>0</v>
      </c>
      <c r="Q181">
        <v>0</v>
      </c>
      <c r="R181">
        <v>0</v>
      </c>
      <c r="S181">
        <v>0</v>
      </c>
      <c r="T181">
        <v>0</v>
      </c>
      <c r="U181">
        <v>0</v>
      </c>
      <c r="V181">
        <v>0</v>
      </c>
      <c r="W181">
        <v>0</v>
      </c>
      <c r="X181">
        <v>0</v>
      </c>
      <c r="Y181">
        <v>0</v>
      </c>
      <c r="Z181">
        <v>0</v>
      </c>
      <c r="AA181">
        <v>0</v>
      </c>
      <c r="AB181">
        <v>0</v>
      </c>
      <c r="AC181" s="9" t="str">
        <f t="shared" si="2"/>
        <v>B07Y5PBS86</v>
      </c>
      <c r="AE181" s="10" t="s">
        <v>664</v>
      </c>
      <c r="AF181" s="10" t="s">
        <v>95</v>
      </c>
      <c r="AG181" s="11"/>
    </row>
    <row r="182" spans="2:36" ht="14.25" x14ac:dyDescent="0.45">
      <c r="B182" t="s">
        <v>458</v>
      </c>
      <c r="C182" t="s">
        <v>605</v>
      </c>
      <c r="D182" t="s">
        <v>458</v>
      </c>
      <c r="E182" t="s">
        <v>650</v>
      </c>
      <c r="F182" t="s">
        <v>429</v>
      </c>
      <c r="G182" t="s">
        <v>3902</v>
      </c>
      <c r="H182" t="s">
        <v>3998</v>
      </c>
      <c r="I182" t="s">
        <v>3902</v>
      </c>
      <c r="J182" t="s">
        <v>651</v>
      </c>
      <c r="K182">
        <v>200</v>
      </c>
      <c r="L182" t="s">
        <v>3902</v>
      </c>
      <c r="M182" t="s">
        <v>3902</v>
      </c>
      <c r="N182">
        <v>0</v>
      </c>
      <c r="O182">
        <v>0</v>
      </c>
      <c r="P182">
        <v>0</v>
      </c>
      <c r="Q182">
        <v>0</v>
      </c>
      <c r="R182">
        <v>0</v>
      </c>
      <c r="S182">
        <v>0</v>
      </c>
      <c r="T182">
        <v>0</v>
      </c>
      <c r="U182">
        <v>0</v>
      </c>
      <c r="V182">
        <v>0</v>
      </c>
      <c r="W182">
        <v>0</v>
      </c>
      <c r="X182">
        <v>0</v>
      </c>
      <c r="Y182">
        <v>0</v>
      </c>
      <c r="Z182">
        <v>0</v>
      </c>
      <c r="AA182">
        <v>0</v>
      </c>
      <c r="AB182">
        <v>0</v>
      </c>
      <c r="AC182" s="9" t="str">
        <f t="shared" si="2"/>
        <v>B07Y5PBS86</v>
      </c>
      <c r="AE182" s="10" t="s">
        <v>665</v>
      </c>
      <c r="AF182" s="10" t="s">
        <v>95</v>
      </c>
      <c r="AG182" s="11"/>
      <c r="AI182"/>
      <c r="AJ182"/>
    </row>
    <row r="183" spans="2:36" ht="14.25" x14ac:dyDescent="0.45">
      <c r="B183" t="s">
        <v>458</v>
      </c>
      <c r="C183" t="s">
        <v>601</v>
      </c>
      <c r="D183" t="s">
        <v>458</v>
      </c>
      <c r="E183" t="s">
        <v>650</v>
      </c>
      <c r="F183" t="s">
        <v>429</v>
      </c>
      <c r="G183" t="s">
        <v>3902</v>
      </c>
      <c r="H183" t="s">
        <v>3998</v>
      </c>
      <c r="I183" t="s">
        <v>3902</v>
      </c>
      <c r="J183" t="s">
        <v>651</v>
      </c>
      <c r="K183">
        <v>200</v>
      </c>
      <c r="L183" t="s">
        <v>3902</v>
      </c>
      <c r="M183" t="s">
        <v>3902</v>
      </c>
      <c r="N183">
        <v>0</v>
      </c>
      <c r="O183">
        <v>0</v>
      </c>
      <c r="P183">
        <v>0</v>
      </c>
      <c r="Q183">
        <v>0</v>
      </c>
      <c r="R183">
        <v>0</v>
      </c>
      <c r="S183">
        <v>0</v>
      </c>
      <c r="T183">
        <v>0</v>
      </c>
      <c r="U183">
        <v>0</v>
      </c>
      <c r="V183">
        <v>0</v>
      </c>
      <c r="W183">
        <v>0</v>
      </c>
      <c r="X183">
        <v>0</v>
      </c>
      <c r="Y183">
        <v>0</v>
      </c>
      <c r="Z183">
        <v>0</v>
      </c>
      <c r="AA183">
        <v>0</v>
      </c>
      <c r="AB183">
        <v>0</v>
      </c>
      <c r="AC183" s="9" t="str">
        <f t="shared" si="2"/>
        <v>B07Y5PBS86</v>
      </c>
      <c r="AE183" s="10" t="s">
        <v>666</v>
      </c>
      <c r="AF183" s="10" t="s">
        <v>95</v>
      </c>
      <c r="AG183" s="11"/>
      <c r="AI183"/>
      <c r="AJ183"/>
    </row>
    <row r="184" spans="2:36" ht="14.25" x14ac:dyDescent="0.45">
      <c r="B184" t="s">
        <v>458</v>
      </c>
      <c r="C184" t="s">
        <v>603</v>
      </c>
      <c r="D184" t="s">
        <v>458</v>
      </c>
      <c r="E184" t="s">
        <v>650</v>
      </c>
      <c r="F184" t="s">
        <v>429</v>
      </c>
      <c r="G184" t="s">
        <v>3902</v>
      </c>
      <c r="H184" t="s">
        <v>3998</v>
      </c>
      <c r="I184" t="s">
        <v>3902</v>
      </c>
      <c r="J184" t="s">
        <v>651</v>
      </c>
      <c r="K184">
        <v>200</v>
      </c>
      <c r="L184" t="s">
        <v>3902</v>
      </c>
      <c r="M184" t="s">
        <v>3902</v>
      </c>
      <c r="N184">
        <v>0</v>
      </c>
      <c r="O184">
        <v>0</v>
      </c>
      <c r="P184">
        <v>0</v>
      </c>
      <c r="Q184">
        <v>0</v>
      </c>
      <c r="R184">
        <v>0</v>
      </c>
      <c r="S184">
        <v>0</v>
      </c>
      <c r="T184">
        <v>0</v>
      </c>
      <c r="U184">
        <v>0</v>
      </c>
      <c r="V184">
        <v>0</v>
      </c>
      <c r="W184">
        <v>0</v>
      </c>
      <c r="X184">
        <v>0</v>
      </c>
      <c r="Y184">
        <v>0</v>
      </c>
      <c r="Z184">
        <v>0</v>
      </c>
      <c r="AA184">
        <v>0</v>
      </c>
      <c r="AB184">
        <v>0</v>
      </c>
      <c r="AC184" s="9" t="str">
        <f t="shared" si="2"/>
        <v>B07Y5PBS86</v>
      </c>
      <c r="AE184" s="10" t="s">
        <v>667</v>
      </c>
      <c r="AF184" s="10" t="s">
        <v>95</v>
      </c>
      <c r="AG184" s="11"/>
      <c r="AI184"/>
      <c r="AJ184"/>
    </row>
    <row r="185" spans="2:36" ht="14.25" x14ac:dyDescent="0.45">
      <c r="B185" t="s">
        <v>382</v>
      </c>
      <c r="C185" t="s">
        <v>495</v>
      </c>
      <c r="D185" t="s">
        <v>384</v>
      </c>
      <c r="E185" t="s">
        <v>477</v>
      </c>
      <c r="F185" t="s">
        <v>429</v>
      </c>
      <c r="G185" t="s">
        <v>387</v>
      </c>
      <c r="H185" t="s">
        <v>3999</v>
      </c>
      <c r="I185" t="s">
        <v>3902</v>
      </c>
      <c r="J185" t="s">
        <v>668</v>
      </c>
      <c r="K185">
        <v>1000</v>
      </c>
      <c r="L185" t="s">
        <v>3902</v>
      </c>
      <c r="M185" t="s">
        <v>389</v>
      </c>
      <c r="N185">
        <v>37</v>
      </c>
      <c r="O185">
        <v>0</v>
      </c>
      <c r="P185">
        <v>0</v>
      </c>
      <c r="Q185">
        <v>0</v>
      </c>
      <c r="R185">
        <v>0</v>
      </c>
      <c r="S185">
        <v>0</v>
      </c>
      <c r="T185">
        <v>0</v>
      </c>
      <c r="U185">
        <v>0</v>
      </c>
      <c r="V185">
        <v>0</v>
      </c>
      <c r="W185">
        <v>0</v>
      </c>
      <c r="X185">
        <v>0</v>
      </c>
      <c r="Y185">
        <v>0</v>
      </c>
      <c r="Z185">
        <v>0</v>
      </c>
      <c r="AA185">
        <v>0</v>
      </c>
      <c r="AB185">
        <v>0</v>
      </c>
      <c r="AC185" s="9" t="str">
        <f t="shared" si="2"/>
        <v>B07SFXXJKL</v>
      </c>
      <c r="AE185" s="10" t="s">
        <v>669</v>
      </c>
      <c r="AF185" s="10" t="s">
        <v>95</v>
      </c>
      <c r="AG185" s="11"/>
      <c r="AI185"/>
      <c r="AJ185"/>
    </row>
    <row r="186" spans="2:36" ht="14.25" x14ac:dyDescent="0.45">
      <c r="B186" t="s">
        <v>458</v>
      </c>
      <c r="C186" t="s">
        <v>670</v>
      </c>
      <c r="D186" t="s">
        <v>458</v>
      </c>
      <c r="E186" t="s">
        <v>650</v>
      </c>
      <c r="F186" t="s">
        <v>429</v>
      </c>
      <c r="G186" t="s">
        <v>3902</v>
      </c>
      <c r="H186" t="s">
        <v>3854</v>
      </c>
      <c r="I186" t="s">
        <v>3902</v>
      </c>
      <c r="J186" t="s">
        <v>671</v>
      </c>
      <c r="K186">
        <v>200</v>
      </c>
      <c r="L186" t="s">
        <v>3902</v>
      </c>
      <c r="M186" t="s">
        <v>3902</v>
      </c>
      <c r="N186">
        <v>0</v>
      </c>
      <c r="O186">
        <v>0</v>
      </c>
      <c r="P186">
        <v>0</v>
      </c>
      <c r="Q186">
        <v>0</v>
      </c>
      <c r="R186">
        <v>0</v>
      </c>
      <c r="S186">
        <v>0</v>
      </c>
      <c r="T186">
        <v>0</v>
      </c>
      <c r="U186">
        <v>0</v>
      </c>
      <c r="V186">
        <v>0</v>
      </c>
      <c r="W186">
        <v>0</v>
      </c>
      <c r="X186">
        <v>0</v>
      </c>
      <c r="Y186">
        <v>0</v>
      </c>
      <c r="Z186">
        <v>0</v>
      </c>
      <c r="AA186">
        <v>0</v>
      </c>
      <c r="AB186">
        <v>0</v>
      </c>
      <c r="AC186" s="9" t="str">
        <f t="shared" si="2"/>
        <v>B07TLYBGV7</v>
      </c>
      <c r="AE186" s="10" t="s">
        <v>672</v>
      </c>
      <c r="AF186" s="10" t="s">
        <v>95</v>
      </c>
      <c r="AG186" s="11"/>
      <c r="AI186"/>
      <c r="AJ186"/>
    </row>
    <row r="187" spans="2:36" ht="14.25" x14ac:dyDescent="0.45">
      <c r="B187" t="s">
        <v>382</v>
      </c>
      <c r="C187" t="s">
        <v>673</v>
      </c>
      <c r="D187" t="s">
        <v>674</v>
      </c>
      <c r="E187" t="s">
        <v>650</v>
      </c>
      <c r="F187" t="s">
        <v>429</v>
      </c>
      <c r="G187" t="s">
        <v>3902</v>
      </c>
      <c r="H187" t="s">
        <v>3854</v>
      </c>
      <c r="I187" t="s">
        <v>3902</v>
      </c>
      <c r="J187" t="s">
        <v>668</v>
      </c>
      <c r="K187">
        <v>1500</v>
      </c>
      <c r="L187" t="s">
        <v>399</v>
      </c>
      <c r="M187" t="s">
        <v>3902</v>
      </c>
      <c r="N187">
        <v>34</v>
      </c>
      <c r="O187">
        <v>0</v>
      </c>
      <c r="P187">
        <v>0</v>
      </c>
      <c r="Q187">
        <v>0</v>
      </c>
      <c r="R187">
        <v>0</v>
      </c>
      <c r="S187">
        <v>0</v>
      </c>
      <c r="T187">
        <v>0</v>
      </c>
      <c r="U187">
        <v>0</v>
      </c>
      <c r="V187">
        <v>0</v>
      </c>
      <c r="W187">
        <v>0</v>
      </c>
      <c r="X187">
        <v>0</v>
      </c>
      <c r="Y187">
        <v>0</v>
      </c>
      <c r="Z187">
        <v>0</v>
      </c>
      <c r="AA187">
        <v>0</v>
      </c>
      <c r="AB187">
        <v>0</v>
      </c>
      <c r="AC187" s="9" t="str">
        <f t="shared" si="2"/>
        <v>B07SFXXJKL</v>
      </c>
      <c r="AE187" s="10" t="s">
        <v>675</v>
      </c>
      <c r="AF187" s="10" t="s">
        <v>95</v>
      </c>
      <c r="AG187" s="11"/>
      <c r="AI187"/>
      <c r="AJ187"/>
    </row>
    <row r="188" spans="2:36" ht="14.25" x14ac:dyDescent="0.45">
      <c r="B188" t="s">
        <v>382</v>
      </c>
      <c r="C188" t="s">
        <v>676</v>
      </c>
      <c r="D188" t="s">
        <v>674</v>
      </c>
      <c r="E188" t="s">
        <v>650</v>
      </c>
      <c r="F188" t="s">
        <v>429</v>
      </c>
      <c r="G188" t="s">
        <v>3902</v>
      </c>
      <c r="H188" t="s">
        <v>3854</v>
      </c>
      <c r="I188" t="s">
        <v>3902</v>
      </c>
      <c r="J188" t="s">
        <v>677</v>
      </c>
      <c r="K188">
        <v>1000</v>
      </c>
      <c r="L188" t="s">
        <v>399</v>
      </c>
      <c r="M188" t="s">
        <v>3902</v>
      </c>
      <c r="N188">
        <v>164</v>
      </c>
      <c r="O188">
        <v>0</v>
      </c>
      <c r="P188">
        <v>0</v>
      </c>
      <c r="Q188">
        <v>0</v>
      </c>
      <c r="R188">
        <v>0</v>
      </c>
      <c r="S188">
        <v>0</v>
      </c>
      <c r="T188">
        <v>0</v>
      </c>
      <c r="U188">
        <v>0</v>
      </c>
      <c r="V188">
        <v>0</v>
      </c>
      <c r="W188">
        <v>0</v>
      </c>
      <c r="X188">
        <v>0</v>
      </c>
      <c r="Y188">
        <v>0</v>
      </c>
      <c r="Z188">
        <v>0</v>
      </c>
      <c r="AA188">
        <v>0</v>
      </c>
      <c r="AB188">
        <v>0</v>
      </c>
      <c r="AC188" s="9" t="str">
        <f t="shared" si="2"/>
        <v>B07NLD3D9H</v>
      </c>
      <c r="AE188" s="10" t="s">
        <v>604</v>
      </c>
      <c r="AF188" s="10" t="s">
        <v>95</v>
      </c>
      <c r="AG188" s="11"/>
      <c r="AI188"/>
      <c r="AJ188"/>
    </row>
    <row r="189" spans="2:36" ht="14.25" x14ac:dyDescent="0.45">
      <c r="B189" t="s">
        <v>382</v>
      </c>
      <c r="C189" t="s">
        <v>678</v>
      </c>
      <c r="D189" t="s">
        <v>674</v>
      </c>
      <c r="E189" t="s">
        <v>650</v>
      </c>
      <c r="F189" t="s">
        <v>429</v>
      </c>
      <c r="G189" t="s">
        <v>3902</v>
      </c>
      <c r="H189" t="s">
        <v>3854</v>
      </c>
      <c r="I189" t="s">
        <v>3902</v>
      </c>
      <c r="J189" t="s">
        <v>679</v>
      </c>
      <c r="K189">
        <v>1500</v>
      </c>
      <c r="L189" t="s">
        <v>399</v>
      </c>
      <c r="M189" t="s">
        <v>3902</v>
      </c>
      <c r="N189">
        <v>140</v>
      </c>
      <c r="O189">
        <v>0</v>
      </c>
      <c r="P189">
        <v>0</v>
      </c>
      <c r="Q189">
        <v>0</v>
      </c>
      <c r="R189">
        <v>0</v>
      </c>
      <c r="S189">
        <v>0</v>
      </c>
      <c r="T189">
        <v>0</v>
      </c>
      <c r="U189">
        <v>0</v>
      </c>
      <c r="V189">
        <v>0</v>
      </c>
      <c r="W189">
        <v>0</v>
      </c>
      <c r="X189">
        <v>0</v>
      </c>
      <c r="Y189">
        <v>0</v>
      </c>
      <c r="Z189">
        <v>0</v>
      </c>
      <c r="AA189">
        <v>0</v>
      </c>
      <c r="AB189">
        <v>0</v>
      </c>
      <c r="AC189" s="9" t="str">
        <f t="shared" si="2"/>
        <v>B07VBJ8G8F</v>
      </c>
      <c r="AE189" s="10" t="s">
        <v>602</v>
      </c>
      <c r="AF189" s="10" t="s">
        <v>95</v>
      </c>
      <c r="AG189" s="11"/>
      <c r="AI189"/>
      <c r="AJ189"/>
    </row>
    <row r="190" spans="2:36" ht="14.25" x14ac:dyDescent="0.45">
      <c r="B190" t="s">
        <v>382</v>
      </c>
      <c r="C190" t="s">
        <v>680</v>
      </c>
      <c r="D190" t="s">
        <v>384</v>
      </c>
      <c r="E190" t="s">
        <v>385</v>
      </c>
      <c r="F190" t="s">
        <v>429</v>
      </c>
      <c r="G190" t="s">
        <v>387</v>
      </c>
      <c r="H190" t="s">
        <v>3854</v>
      </c>
      <c r="I190" t="s">
        <v>3902</v>
      </c>
      <c r="J190" t="s">
        <v>3902</v>
      </c>
      <c r="K190">
        <v>1000</v>
      </c>
      <c r="L190" t="s">
        <v>3902</v>
      </c>
      <c r="M190" t="s">
        <v>389</v>
      </c>
      <c r="N190">
        <v>0</v>
      </c>
      <c r="O190">
        <v>0</v>
      </c>
      <c r="P190">
        <v>0</v>
      </c>
      <c r="Q190">
        <v>0</v>
      </c>
      <c r="R190">
        <v>0</v>
      </c>
      <c r="S190">
        <v>0</v>
      </c>
      <c r="T190">
        <v>0</v>
      </c>
      <c r="U190">
        <v>0</v>
      </c>
      <c r="V190">
        <v>0</v>
      </c>
      <c r="W190">
        <v>0</v>
      </c>
      <c r="X190">
        <v>0</v>
      </c>
      <c r="Y190">
        <v>0</v>
      </c>
      <c r="Z190">
        <v>0</v>
      </c>
      <c r="AA190">
        <v>0</v>
      </c>
      <c r="AB190">
        <v>0</v>
      </c>
      <c r="AC190" s="9" t="str">
        <f t="shared" si="2"/>
        <v>B08CD3RRN2</v>
      </c>
      <c r="AE190" s="10" t="s">
        <v>606</v>
      </c>
      <c r="AF190" s="10" t="s">
        <v>95</v>
      </c>
      <c r="AG190" s="11"/>
      <c r="AI190"/>
      <c r="AJ190"/>
    </row>
    <row r="191" spans="2:36" ht="14.25" x14ac:dyDescent="0.45">
      <c r="B191" t="s">
        <v>458</v>
      </c>
      <c r="C191" t="s">
        <v>681</v>
      </c>
      <c r="D191" t="s">
        <v>460</v>
      </c>
      <c r="E191" t="s">
        <v>385</v>
      </c>
      <c r="F191" t="s">
        <v>429</v>
      </c>
      <c r="G191" t="s">
        <v>387</v>
      </c>
      <c r="H191" t="s">
        <v>3854</v>
      </c>
      <c r="I191" t="s">
        <v>3902</v>
      </c>
      <c r="J191" t="s">
        <v>3902</v>
      </c>
      <c r="K191">
        <v>200</v>
      </c>
      <c r="L191" t="s">
        <v>3902</v>
      </c>
      <c r="M191" t="s">
        <v>389</v>
      </c>
      <c r="N191">
        <v>0</v>
      </c>
      <c r="O191">
        <v>0</v>
      </c>
      <c r="P191">
        <v>0</v>
      </c>
      <c r="Q191">
        <v>0</v>
      </c>
      <c r="R191">
        <v>0</v>
      </c>
      <c r="S191">
        <v>0</v>
      </c>
      <c r="T191">
        <v>0</v>
      </c>
      <c r="U191">
        <v>0</v>
      </c>
      <c r="V191">
        <v>0</v>
      </c>
      <c r="W191">
        <v>0</v>
      </c>
      <c r="X191">
        <v>0</v>
      </c>
      <c r="Y191">
        <v>0</v>
      </c>
      <c r="Z191">
        <v>0</v>
      </c>
      <c r="AA191">
        <v>0</v>
      </c>
      <c r="AB191">
        <v>0</v>
      </c>
      <c r="AC191" s="9" t="str">
        <f t="shared" si="2"/>
        <v>B07TLYBGV7</v>
      </c>
      <c r="AE191" s="10" t="s">
        <v>682</v>
      </c>
      <c r="AF191" s="10" t="s">
        <v>95</v>
      </c>
      <c r="AG191" s="11"/>
      <c r="AI191"/>
      <c r="AJ191"/>
    </row>
    <row r="192" spans="2:36" ht="14.25" x14ac:dyDescent="0.45">
      <c r="B192" t="s">
        <v>458</v>
      </c>
      <c r="C192" t="s">
        <v>683</v>
      </c>
      <c r="D192" t="s">
        <v>460</v>
      </c>
      <c r="E192" t="s">
        <v>385</v>
      </c>
      <c r="F192" t="s">
        <v>429</v>
      </c>
      <c r="G192" t="s">
        <v>387</v>
      </c>
      <c r="H192" t="s">
        <v>3854</v>
      </c>
      <c r="I192" t="s">
        <v>3902</v>
      </c>
      <c r="J192" t="s">
        <v>3902</v>
      </c>
      <c r="K192">
        <v>200</v>
      </c>
      <c r="L192" t="s">
        <v>3902</v>
      </c>
      <c r="M192" t="s">
        <v>389</v>
      </c>
      <c r="N192">
        <v>0</v>
      </c>
      <c r="O192">
        <v>0</v>
      </c>
      <c r="P192">
        <v>0</v>
      </c>
      <c r="Q192">
        <v>0</v>
      </c>
      <c r="R192">
        <v>0</v>
      </c>
      <c r="S192">
        <v>0</v>
      </c>
      <c r="T192">
        <v>0</v>
      </c>
      <c r="U192">
        <v>0</v>
      </c>
      <c r="V192">
        <v>0</v>
      </c>
      <c r="W192">
        <v>0</v>
      </c>
      <c r="X192">
        <v>0</v>
      </c>
      <c r="Y192">
        <v>0</v>
      </c>
      <c r="Z192">
        <v>0</v>
      </c>
      <c r="AA192">
        <v>0</v>
      </c>
      <c r="AB192">
        <v>0</v>
      </c>
      <c r="AC192" s="9" t="str">
        <f t="shared" si="2"/>
        <v>B07SFXXJKL</v>
      </c>
      <c r="AE192" s="10" t="s">
        <v>587</v>
      </c>
      <c r="AF192" s="10" t="s">
        <v>95</v>
      </c>
      <c r="AG192" s="11"/>
      <c r="AI192"/>
      <c r="AJ192"/>
    </row>
    <row r="193" spans="2:36" ht="14.25" x14ac:dyDescent="0.45">
      <c r="B193" t="s">
        <v>458</v>
      </c>
      <c r="C193" t="s">
        <v>684</v>
      </c>
      <c r="D193" t="s">
        <v>460</v>
      </c>
      <c r="E193" t="s">
        <v>385</v>
      </c>
      <c r="F193" t="s">
        <v>429</v>
      </c>
      <c r="G193" t="s">
        <v>387</v>
      </c>
      <c r="H193" t="s">
        <v>3854</v>
      </c>
      <c r="I193" t="s">
        <v>3902</v>
      </c>
      <c r="J193" t="s">
        <v>3902</v>
      </c>
      <c r="K193">
        <v>200</v>
      </c>
      <c r="L193" t="s">
        <v>3902</v>
      </c>
      <c r="M193" t="s">
        <v>389</v>
      </c>
      <c r="N193">
        <v>0</v>
      </c>
      <c r="O193">
        <v>0</v>
      </c>
      <c r="P193">
        <v>0</v>
      </c>
      <c r="Q193">
        <v>0</v>
      </c>
      <c r="R193">
        <v>0</v>
      </c>
      <c r="S193">
        <v>0</v>
      </c>
      <c r="T193">
        <v>0</v>
      </c>
      <c r="U193">
        <v>0</v>
      </c>
      <c r="V193">
        <v>0</v>
      </c>
      <c r="W193">
        <v>0</v>
      </c>
      <c r="X193">
        <v>0</v>
      </c>
      <c r="Y193">
        <v>0</v>
      </c>
      <c r="Z193">
        <v>0</v>
      </c>
      <c r="AA193">
        <v>0</v>
      </c>
      <c r="AB193">
        <v>0</v>
      </c>
      <c r="AC193" s="9" t="str">
        <f t="shared" si="2"/>
        <v>B07NLD3D9H</v>
      </c>
      <c r="AE193" s="10" t="s">
        <v>585</v>
      </c>
      <c r="AF193" s="10" t="s">
        <v>95</v>
      </c>
      <c r="AG193" s="11"/>
      <c r="AI193"/>
      <c r="AJ193"/>
    </row>
    <row r="194" spans="2:36" ht="14.25" x14ac:dyDescent="0.45">
      <c r="B194" t="s">
        <v>458</v>
      </c>
      <c r="C194" t="s">
        <v>685</v>
      </c>
      <c r="D194" t="s">
        <v>460</v>
      </c>
      <c r="E194" t="s">
        <v>385</v>
      </c>
      <c r="F194" t="s">
        <v>429</v>
      </c>
      <c r="G194" t="s">
        <v>387</v>
      </c>
      <c r="H194" t="s">
        <v>3854</v>
      </c>
      <c r="I194" t="s">
        <v>3902</v>
      </c>
      <c r="J194" t="s">
        <v>679</v>
      </c>
      <c r="K194">
        <v>200</v>
      </c>
      <c r="L194" t="s">
        <v>3902</v>
      </c>
      <c r="M194" t="s">
        <v>389</v>
      </c>
      <c r="N194">
        <v>0</v>
      </c>
      <c r="O194">
        <v>0</v>
      </c>
      <c r="P194">
        <v>0</v>
      </c>
      <c r="Q194">
        <v>0</v>
      </c>
      <c r="R194">
        <v>0</v>
      </c>
      <c r="S194">
        <v>0</v>
      </c>
      <c r="T194">
        <v>0</v>
      </c>
      <c r="U194">
        <v>0</v>
      </c>
      <c r="V194">
        <v>0</v>
      </c>
      <c r="W194">
        <v>0</v>
      </c>
      <c r="X194">
        <v>0</v>
      </c>
      <c r="Y194">
        <v>0</v>
      </c>
      <c r="Z194">
        <v>0</v>
      </c>
      <c r="AA194">
        <v>0</v>
      </c>
      <c r="AB194">
        <v>0</v>
      </c>
      <c r="AC194" s="9" t="str">
        <f t="shared" si="2"/>
        <v>B07VBJ8G8F</v>
      </c>
      <c r="AE194" s="10" t="s">
        <v>589</v>
      </c>
      <c r="AF194" s="10" t="s">
        <v>95</v>
      </c>
      <c r="AG194" s="11"/>
      <c r="AI194"/>
      <c r="AJ194"/>
    </row>
    <row r="195" spans="2:36" ht="14.25" x14ac:dyDescent="0.45">
      <c r="B195" t="s">
        <v>458</v>
      </c>
      <c r="C195" t="s">
        <v>480</v>
      </c>
      <c r="D195" t="s">
        <v>460</v>
      </c>
      <c r="E195" t="s">
        <v>385</v>
      </c>
      <c r="F195" t="s">
        <v>386</v>
      </c>
      <c r="G195" t="s">
        <v>387</v>
      </c>
      <c r="H195" t="s">
        <v>3854</v>
      </c>
      <c r="I195" t="s">
        <v>3902</v>
      </c>
      <c r="J195" t="s">
        <v>668</v>
      </c>
      <c r="K195">
        <v>200</v>
      </c>
      <c r="L195" t="s">
        <v>3902</v>
      </c>
      <c r="M195" t="s">
        <v>389</v>
      </c>
      <c r="N195">
        <v>0</v>
      </c>
      <c r="O195">
        <v>0</v>
      </c>
      <c r="P195">
        <v>0</v>
      </c>
      <c r="Q195">
        <v>0</v>
      </c>
      <c r="R195">
        <v>0</v>
      </c>
      <c r="S195">
        <v>0</v>
      </c>
      <c r="T195">
        <v>0</v>
      </c>
      <c r="U195">
        <v>0</v>
      </c>
      <c r="V195">
        <v>0</v>
      </c>
      <c r="W195">
        <v>0</v>
      </c>
      <c r="X195">
        <v>0</v>
      </c>
      <c r="Y195">
        <v>0</v>
      </c>
      <c r="Z195">
        <v>0</v>
      </c>
      <c r="AA195">
        <v>0</v>
      </c>
      <c r="AB195">
        <v>0</v>
      </c>
      <c r="AC195" s="9" t="str">
        <f t="shared" si="2"/>
        <v>B07SFXXJKL</v>
      </c>
      <c r="AE195" s="10" t="s">
        <v>516</v>
      </c>
      <c r="AF195" s="10" t="s">
        <v>95</v>
      </c>
      <c r="AG195" s="11"/>
      <c r="AI195"/>
      <c r="AJ195"/>
    </row>
    <row r="196" spans="2:36" ht="14.25" x14ac:dyDescent="0.45">
      <c r="B196" t="s">
        <v>458</v>
      </c>
      <c r="C196" t="s">
        <v>484</v>
      </c>
      <c r="D196" t="s">
        <v>460</v>
      </c>
      <c r="E196" t="s">
        <v>385</v>
      </c>
      <c r="F196" t="s">
        <v>429</v>
      </c>
      <c r="G196" t="s">
        <v>387</v>
      </c>
      <c r="H196" t="s">
        <v>3854</v>
      </c>
      <c r="I196" t="s">
        <v>3902</v>
      </c>
      <c r="J196" t="s">
        <v>668</v>
      </c>
      <c r="K196">
        <v>200</v>
      </c>
      <c r="L196" t="s">
        <v>3902</v>
      </c>
      <c r="M196" t="s">
        <v>389</v>
      </c>
      <c r="N196">
        <v>0</v>
      </c>
      <c r="O196">
        <v>0</v>
      </c>
      <c r="P196">
        <v>0</v>
      </c>
      <c r="Q196">
        <v>0</v>
      </c>
      <c r="R196">
        <v>0</v>
      </c>
      <c r="S196">
        <v>0</v>
      </c>
      <c r="T196">
        <v>0</v>
      </c>
      <c r="U196">
        <v>0</v>
      </c>
      <c r="V196">
        <v>0</v>
      </c>
      <c r="W196">
        <v>0</v>
      </c>
      <c r="X196">
        <v>0</v>
      </c>
      <c r="Y196">
        <v>0</v>
      </c>
      <c r="Z196">
        <v>0</v>
      </c>
      <c r="AA196">
        <v>0</v>
      </c>
      <c r="AB196">
        <v>0</v>
      </c>
      <c r="AC196" s="9" t="str">
        <f t="shared" ref="AC196:AC259" si="3">VLOOKUP(C196,$AE$3:$AF$490,2,FALSE)</f>
        <v>B07SFXXJKL</v>
      </c>
      <c r="AE196" s="10" t="s">
        <v>520</v>
      </c>
      <c r="AF196" s="10" t="s">
        <v>86</v>
      </c>
      <c r="AG196" s="11"/>
      <c r="AI196"/>
      <c r="AJ196"/>
    </row>
    <row r="197" spans="2:36" ht="14.25" x14ac:dyDescent="0.45">
      <c r="B197" t="s">
        <v>458</v>
      </c>
      <c r="C197" t="s">
        <v>487</v>
      </c>
      <c r="D197" t="s">
        <v>460</v>
      </c>
      <c r="E197" t="s">
        <v>385</v>
      </c>
      <c r="F197" t="s">
        <v>429</v>
      </c>
      <c r="G197" t="s">
        <v>387</v>
      </c>
      <c r="H197" t="s">
        <v>3854</v>
      </c>
      <c r="I197" t="s">
        <v>3902</v>
      </c>
      <c r="J197" t="s">
        <v>668</v>
      </c>
      <c r="K197">
        <v>200</v>
      </c>
      <c r="L197" t="s">
        <v>3902</v>
      </c>
      <c r="M197" t="s">
        <v>389</v>
      </c>
      <c r="N197">
        <v>0</v>
      </c>
      <c r="O197">
        <v>0</v>
      </c>
      <c r="P197">
        <v>0</v>
      </c>
      <c r="Q197">
        <v>0</v>
      </c>
      <c r="R197">
        <v>0</v>
      </c>
      <c r="S197">
        <v>0</v>
      </c>
      <c r="T197">
        <v>0</v>
      </c>
      <c r="U197">
        <v>0</v>
      </c>
      <c r="V197">
        <v>0</v>
      </c>
      <c r="W197">
        <v>0</v>
      </c>
      <c r="X197">
        <v>0</v>
      </c>
      <c r="Y197">
        <v>0</v>
      </c>
      <c r="Z197">
        <v>0</v>
      </c>
      <c r="AA197">
        <v>0</v>
      </c>
      <c r="AB197">
        <v>0</v>
      </c>
      <c r="AC197" s="9" t="str">
        <f t="shared" si="3"/>
        <v>B07SFXXJKL</v>
      </c>
      <c r="AE197" s="10" t="s">
        <v>522</v>
      </c>
      <c r="AF197" s="10" t="s">
        <v>86</v>
      </c>
      <c r="AG197" s="11"/>
      <c r="AI197"/>
      <c r="AJ197"/>
    </row>
    <row r="198" spans="2:36" ht="14.25" x14ac:dyDescent="0.45">
      <c r="B198" t="s">
        <v>458</v>
      </c>
      <c r="C198" t="s">
        <v>686</v>
      </c>
      <c r="D198" t="s">
        <v>460</v>
      </c>
      <c r="E198" t="s">
        <v>385</v>
      </c>
      <c r="F198" t="s">
        <v>429</v>
      </c>
      <c r="G198" t="s">
        <v>387</v>
      </c>
      <c r="H198" t="s">
        <v>3854</v>
      </c>
      <c r="I198" t="s">
        <v>3902</v>
      </c>
      <c r="J198" t="s">
        <v>3902</v>
      </c>
      <c r="K198">
        <v>200</v>
      </c>
      <c r="L198" t="s">
        <v>3902</v>
      </c>
      <c r="M198" t="s">
        <v>389</v>
      </c>
      <c r="N198">
        <v>0</v>
      </c>
      <c r="O198">
        <v>0</v>
      </c>
      <c r="P198">
        <v>0</v>
      </c>
      <c r="Q198">
        <v>0</v>
      </c>
      <c r="R198">
        <v>0</v>
      </c>
      <c r="S198">
        <v>0</v>
      </c>
      <c r="T198">
        <v>0</v>
      </c>
      <c r="U198">
        <v>0</v>
      </c>
      <c r="V198">
        <v>0</v>
      </c>
      <c r="W198">
        <v>0</v>
      </c>
      <c r="X198">
        <v>0</v>
      </c>
      <c r="Y198">
        <v>0</v>
      </c>
      <c r="Z198">
        <v>0</v>
      </c>
      <c r="AA198">
        <v>0</v>
      </c>
      <c r="AB198">
        <v>0</v>
      </c>
      <c r="AC198" s="9" t="str">
        <f t="shared" si="3"/>
        <v>B07SFXXJKL</v>
      </c>
      <c r="AE198" s="10" t="s">
        <v>518</v>
      </c>
      <c r="AF198" s="10" t="s">
        <v>86</v>
      </c>
      <c r="AG198" s="11"/>
      <c r="AI198"/>
      <c r="AJ198"/>
    </row>
    <row r="199" spans="2:36" ht="14.25" x14ac:dyDescent="0.45">
      <c r="B199" t="s">
        <v>458</v>
      </c>
      <c r="C199" t="s">
        <v>687</v>
      </c>
      <c r="D199" t="s">
        <v>460</v>
      </c>
      <c r="E199" t="s">
        <v>385</v>
      </c>
      <c r="F199" t="s">
        <v>429</v>
      </c>
      <c r="G199" t="s">
        <v>387</v>
      </c>
      <c r="H199" t="s">
        <v>3854</v>
      </c>
      <c r="I199" t="s">
        <v>3902</v>
      </c>
      <c r="J199" t="s">
        <v>3902</v>
      </c>
      <c r="K199">
        <v>200</v>
      </c>
      <c r="L199" t="s">
        <v>3902</v>
      </c>
      <c r="M199" t="s">
        <v>389</v>
      </c>
      <c r="N199">
        <v>0</v>
      </c>
      <c r="O199">
        <v>0</v>
      </c>
      <c r="P199">
        <v>0</v>
      </c>
      <c r="Q199">
        <v>0</v>
      </c>
      <c r="R199">
        <v>0</v>
      </c>
      <c r="S199">
        <v>0</v>
      </c>
      <c r="T199">
        <v>0</v>
      </c>
      <c r="U199">
        <v>0</v>
      </c>
      <c r="V199">
        <v>0</v>
      </c>
      <c r="W199">
        <v>0</v>
      </c>
      <c r="X199">
        <v>0</v>
      </c>
      <c r="Y199">
        <v>0</v>
      </c>
      <c r="Z199">
        <v>0</v>
      </c>
      <c r="AA199">
        <v>0</v>
      </c>
      <c r="AB199">
        <v>0</v>
      </c>
      <c r="AC199" s="9" t="str">
        <f t="shared" si="3"/>
        <v>B07SFXXJKL</v>
      </c>
      <c r="AE199" s="10" t="s">
        <v>534</v>
      </c>
      <c r="AF199" s="10" t="s">
        <v>70</v>
      </c>
      <c r="AG199" s="11"/>
      <c r="AI199"/>
      <c r="AJ199"/>
    </row>
    <row r="200" spans="2:36" ht="14.25" x14ac:dyDescent="0.45">
      <c r="B200" t="s">
        <v>458</v>
      </c>
      <c r="C200" t="s">
        <v>688</v>
      </c>
      <c r="D200" t="s">
        <v>460</v>
      </c>
      <c r="E200" t="s">
        <v>385</v>
      </c>
      <c r="F200" t="s">
        <v>429</v>
      </c>
      <c r="G200" t="s">
        <v>387</v>
      </c>
      <c r="H200" t="s">
        <v>3854</v>
      </c>
      <c r="I200" t="s">
        <v>3902</v>
      </c>
      <c r="J200" t="s">
        <v>3902</v>
      </c>
      <c r="K200">
        <v>200</v>
      </c>
      <c r="L200" t="s">
        <v>3902</v>
      </c>
      <c r="M200" t="s">
        <v>389</v>
      </c>
      <c r="N200">
        <v>0</v>
      </c>
      <c r="O200">
        <v>0</v>
      </c>
      <c r="P200">
        <v>0</v>
      </c>
      <c r="Q200">
        <v>0</v>
      </c>
      <c r="R200">
        <v>0</v>
      </c>
      <c r="S200">
        <v>0</v>
      </c>
      <c r="T200">
        <v>0</v>
      </c>
      <c r="U200">
        <v>0</v>
      </c>
      <c r="V200">
        <v>0</v>
      </c>
      <c r="W200">
        <v>0</v>
      </c>
      <c r="X200">
        <v>0</v>
      </c>
      <c r="Y200">
        <v>0</v>
      </c>
      <c r="Z200">
        <v>0</v>
      </c>
      <c r="AA200">
        <v>0</v>
      </c>
      <c r="AB200">
        <v>0</v>
      </c>
      <c r="AC200" s="9" t="str">
        <f t="shared" si="3"/>
        <v>B07TLYBGV7</v>
      </c>
      <c r="AE200" s="10" t="s">
        <v>536</v>
      </c>
      <c r="AF200" s="10" t="s">
        <v>70</v>
      </c>
      <c r="AG200" s="11"/>
      <c r="AI200"/>
      <c r="AJ200"/>
    </row>
    <row r="201" spans="2:36" ht="14.25" x14ac:dyDescent="0.45">
      <c r="B201" t="s">
        <v>382</v>
      </c>
      <c r="C201" t="s">
        <v>689</v>
      </c>
      <c r="D201" t="s">
        <v>384</v>
      </c>
      <c r="E201" t="s">
        <v>637</v>
      </c>
      <c r="F201" t="s">
        <v>429</v>
      </c>
      <c r="G201" t="s">
        <v>387</v>
      </c>
      <c r="H201" t="s">
        <v>3854</v>
      </c>
      <c r="I201" t="s">
        <v>3902</v>
      </c>
      <c r="J201" t="s">
        <v>677</v>
      </c>
      <c r="K201">
        <v>2000</v>
      </c>
      <c r="L201" t="s">
        <v>3902</v>
      </c>
      <c r="M201" t="s">
        <v>389</v>
      </c>
      <c r="N201">
        <v>1991</v>
      </c>
      <c r="O201">
        <v>19</v>
      </c>
      <c r="P201">
        <v>95</v>
      </c>
      <c r="Q201">
        <v>1570</v>
      </c>
      <c r="R201">
        <v>83</v>
      </c>
      <c r="S201">
        <v>1</v>
      </c>
      <c r="T201">
        <v>1799</v>
      </c>
      <c r="U201">
        <v>8727</v>
      </c>
      <c r="V201">
        <v>11459</v>
      </c>
      <c r="W201">
        <v>0</v>
      </c>
      <c r="X201">
        <v>0</v>
      </c>
      <c r="Y201">
        <v>0</v>
      </c>
      <c r="Z201">
        <v>0</v>
      </c>
      <c r="AA201">
        <v>0</v>
      </c>
      <c r="AB201">
        <v>0</v>
      </c>
      <c r="AC201" s="9" t="str">
        <f t="shared" si="3"/>
        <v>B07NLD3D9H</v>
      </c>
      <c r="AE201" s="10" t="s">
        <v>533</v>
      </c>
      <c r="AF201" s="10" t="s">
        <v>70</v>
      </c>
      <c r="AG201" s="11"/>
      <c r="AI201"/>
      <c r="AJ201"/>
    </row>
    <row r="202" spans="2:36" ht="14.25" x14ac:dyDescent="0.45">
      <c r="B202" t="s">
        <v>382</v>
      </c>
      <c r="C202" t="s">
        <v>690</v>
      </c>
      <c r="D202" t="s">
        <v>384</v>
      </c>
      <c r="E202" t="s">
        <v>637</v>
      </c>
      <c r="F202" t="s">
        <v>429</v>
      </c>
      <c r="G202" t="s">
        <v>387</v>
      </c>
      <c r="H202" t="s">
        <v>3854</v>
      </c>
      <c r="I202" t="s">
        <v>3902</v>
      </c>
      <c r="J202" t="s">
        <v>671</v>
      </c>
      <c r="K202">
        <v>2000</v>
      </c>
      <c r="L202" t="s">
        <v>3902</v>
      </c>
      <c r="M202" t="s">
        <v>389</v>
      </c>
      <c r="N202">
        <v>540</v>
      </c>
      <c r="O202">
        <v>2</v>
      </c>
      <c r="P202">
        <v>37</v>
      </c>
      <c r="Q202">
        <v>104</v>
      </c>
      <c r="R202">
        <v>52</v>
      </c>
      <c r="S202">
        <v>0</v>
      </c>
      <c r="T202">
        <v>0</v>
      </c>
      <c r="U202">
        <v>0</v>
      </c>
      <c r="V202">
        <v>0</v>
      </c>
      <c r="W202">
        <v>0</v>
      </c>
      <c r="X202">
        <v>0</v>
      </c>
      <c r="Y202">
        <v>0</v>
      </c>
      <c r="Z202">
        <v>0</v>
      </c>
      <c r="AA202">
        <v>0</v>
      </c>
      <c r="AB202">
        <v>0</v>
      </c>
      <c r="AC202" s="9" t="str">
        <f t="shared" si="3"/>
        <v>B07TLYBGV7</v>
      </c>
      <c r="AE202" s="10" t="s">
        <v>479</v>
      </c>
      <c r="AF202" s="10" t="s">
        <v>70</v>
      </c>
      <c r="AG202" s="11"/>
      <c r="AI202"/>
      <c r="AJ202"/>
    </row>
    <row r="203" spans="2:36" ht="14.25" x14ac:dyDescent="0.45">
      <c r="B203" t="s">
        <v>691</v>
      </c>
      <c r="C203" t="s">
        <v>478</v>
      </c>
      <c r="D203" t="s">
        <v>692</v>
      </c>
      <c r="E203" t="s">
        <v>477</v>
      </c>
      <c r="F203" t="s">
        <v>386</v>
      </c>
      <c r="G203" t="s">
        <v>424</v>
      </c>
      <c r="H203" t="s">
        <v>3855</v>
      </c>
      <c r="I203" t="s">
        <v>3902</v>
      </c>
      <c r="J203" t="s">
        <v>668</v>
      </c>
      <c r="K203">
        <v>200</v>
      </c>
      <c r="L203" t="s">
        <v>3902</v>
      </c>
      <c r="M203" t="s">
        <v>389</v>
      </c>
      <c r="N203">
        <v>0</v>
      </c>
      <c r="O203">
        <v>0</v>
      </c>
      <c r="P203">
        <v>0</v>
      </c>
      <c r="Q203">
        <v>0</v>
      </c>
      <c r="R203">
        <v>0</v>
      </c>
      <c r="S203">
        <v>0</v>
      </c>
      <c r="T203">
        <v>0</v>
      </c>
      <c r="U203">
        <v>0</v>
      </c>
      <c r="V203">
        <v>0</v>
      </c>
      <c r="W203">
        <v>0</v>
      </c>
      <c r="X203">
        <v>0</v>
      </c>
      <c r="Y203">
        <v>0</v>
      </c>
      <c r="Z203">
        <v>0</v>
      </c>
      <c r="AA203">
        <v>0</v>
      </c>
      <c r="AB203">
        <v>0</v>
      </c>
      <c r="AC203" s="9" t="str">
        <f t="shared" si="3"/>
        <v>B07SFXXJKL</v>
      </c>
      <c r="AE203" s="10" t="s">
        <v>530</v>
      </c>
      <c r="AF203" s="10" t="s">
        <v>74</v>
      </c>
      <c r="AG203" s="11"/>
      <c r="AI203"/>
      <c r="AJ203"/>
    </row>
    <row r="204" spans="2:36" ht="14.25" x14ac:dyDescent="0.45">
      <c r="B204" t="s">
        <v>382</v>
      </c>
      <c r="C204" t="s">
        <v>390</v>
      </c>
      <c r="D204" t="s">
        <v>674</v>
      </c>
      <c r="E204" t="s">
        <v>650</v>
      </c>
      <c r="F204" t="s">
        <v>429</v>
      </c>
      <c r="G204" t="s">
        <v>3902</v>
      </c>
      <c r="H204" t="s">
        <v>3856</v>
      </c>
      <c r="I204" t="s">
        <v>3902</v>
      </c>
      <c r="J204" t="s">
        <v>413</v>
      </c>
      <c r="K204">
        <v>1000</v>
      </c>
      <c r="L204" t="s">
        <v>399</v>
      </c>
      <c r="M204" t="s">
        <v>3902</v>
      </c>
      <c r="N204">
        <v>191</v>
      </c>
      <c r="O204">
        <v>0</v>
      </c>
      <c r="P204">
        <v>0</v>
      </c>
      <c r="Q204">
        <v>0</v>
      </c>
      <c r="R204">
        <v>0</v>
      </c>
      <c r="S204">
        <v>0</v>
      </c>
      <c r="T204">
        <v>0</v>
      </c>
      <c r="U204">
        <v>0</v>
      </c>
      <c r="V204">
        <v>0</v>
      </c>
      <c r="W204">
        <v>0</v>
      </c>
      <c r="X204">
        <v>0</v>
      </c>
      <c r="Y204">
        <v>0</v>
      </c>
      <c r="Z204">
        <v>0</v>
      </c>
      <c r="AA204">
        <v>0</v>
      </c>
      <c r="AB204">
        <v>0</v>
      </c>
      <c r="AC204" s="9" t="str">
        <f t="shared" si="3"/>
        <v>B08CD3RRN2</v>
      </c>
      <c r="AE204" s="10" t="s">
        <v>531</v>
      </c>
      <c r="AF204" s="10" t="s">
        <v>74</v>
      </c>
      <c r="AG204" s="11"/>
      <c r="AI204"/>
      <c r="AJ204"/>
    </row>
    <row r="205" spans="2:36" ht="14.25" x14ac:dyDescent="0.45">
      <c r="B205" t="s">
        <v>382</v>
      </c>
      <c r="C205" t="s">
        <v>652</v>
      </c>
      <c r="D205" t="s">
        <v>384</v>
      </c>
      <c r="E205" t="s">
        <v>477</v>
      </c>
      <c r="F205" t="s">
        <v>429</v>
      </c>
      <c r="G205" t="s">
        <v>387</v>
      </c>
      <c r="H205" t="s">
        <v>3856</v>
      </c>
      <c r="I205" t="s">
        <v>3902</v>
      </c>
      <c r="J205" t="s">
        <v>693</v>
      </c>
      <c r="K205">
        <v>1000</v>
      </c>
      <c r="L205" t="s">
        <v>3902</v>
      </c>
      <c r="M205" t="s">
        <v>389</v>
      </c>
      <c r="N205">
        <v>0</v>
      </c>
      <c r="O205">
        <v>0</v>
      </c>
      <c r="P205">
        <v>0</v>
      </c>
      <c r="Q205">
        <v>0</v>
      </c>
      <c r="R205">
        <v>0</v>
      </c>
      <c r="S205">
        <v>0</v>
      </c>
      <c r="T205">
        <v>0</v>
      </c>
      <c r="U205">
        <v>0</v>
      </c>
      <c r="V205">
        <v>0</v>
      </c>
      <c r="W205">
        <v>0</v>
      </c>
      <c r="X205">
        <v>0</v>
      </c>
      <c r="Y205">
        <v>0</v>
      </c>
      <c r="Z205">
        <v>0</v>
      </c>
      <c r="AA205">
        <v>0</v>
      </c>
      <c r="AB205">
        <v>0</v>
      </c>
      <c r="AC205" s="9" t="str">
        <f t="shared" si="3"/>
        <v>B07JRDYPF8</v>
      </c>
      <c r="AE205" s="10" t="s">
        <v>528</v>
      </c>
      <c r="AF205" s="10" t="s">
        <v>74</v>
      </c>
      <c r="AG205" s="11"/>
      <c r="AI205"/>
      <c r="AJ205"/>
    </row>
    <row r="206" spans="2:36" ht="14.25" x14ac:dyDescent="0.45">
      <c r="B206" t="s">
        <v>458</v>
      </c>
      <c r="C206" t="s">
        <v>653</v>
      </c>
      <c r="D206" t="s">
        <v>460</v>
      </c>
      <c r="E206" t="s">
        <v>477</v>
      </c>
      <c r="F206" t="s">
        <v>429</v>
      </c>
      <c r="G206" t="s">
        <v>387</v>
      </c>
      <c r="H206" t="s">
        <v>3856</v>
      </c>
      <c r="I206" t="s">
        <v>3902</v>
      </c>
      <c r="J206" t="s">
        <v>693</v>
      </c>
      <c r="K206">
        <v>1000</v>
      </c>
      <c r="L206" t="s">
        <v>3902</v>
      </c>
      <c r="M206" t="s">
        <v>389</v>
      </c>
      <c r="N206">
        <v>0</v>
      </c>
      <c r="O206">
        <v>0</v>
      </c>
      <c r="P206">
        <v>0</v>
      </c>
      <c r="Q206">
        <v>0</v>
      </c>
      <c r="R206">
        <v>0</v>
      </c>
      <c r="S206">
        <v>0</v>
      </c>
      <c r="T206">
        <v>0</v>
      </c>
      <c r="U206">
        <v>0</v>
      </c>
      <c r="V206">
        <v>0</v>
      </c>
      <c r="W206">
        <v>0</v>
      </c>
      <c r="X206">
        <v>0</v>
      </c>
      <c r="Y206">
        <v>0</v>
      </c>
      <c r="Z206">
        <v>0</v>
      </c>
      <c r="AA206">
        <v>0</v>
      </c>
      <c r="AB206">
        <v>0</v>
      </c>
      <c r="AC206" s="9" t="str">
        <f t="shared" si="3"/>
        <v>B07JRDYPF8</v>
      </c>
      <c r="AE206" s="10" t="s">
        <v>476</v>
      </c>
      <c r="AF206" s="10" t="s">
        <v>74</v>
      </c>
      <c r="AG206" s="11"/>
      <c r="AI206"/>
      <c r="AJ206"/>
    </row>
    <row r="207" spans="2:36" ht="14.25" x14ac:dyDescent="0.45">
      <c r="B207" t="s">
        <v>458</v>
      </c>
      <c r="C207" t="s">
        <v>643</v>
      </c>
      <c r="D207" t="s">
        <v>460</v>
      </c>
      <c r="E207" t="s">
        <v>477</v>
      </c>
      <c r="F207" t="s">
        <v>429</v>
      </c>
      <c r="G207" t="s">
        <v>387</v>
      </c>
      <c r="H207" t="s">
        <v>3856</v>
      </c>
      <c r="I207" t="s">
        <v>3902</v>
      </c>
      <c r="J207" t="s">
        <v>416</v>
      </c>
      <c r="K207">
        <v>1000</v>
      </c>
      <c r="L207" t="s">
        <v>3902</v>
      </c>
      <c r="M207" t="s">
        <v>389</v>
      </c>
      <c r="N207">
        <v>0</v>
      </c>
      <c r="O207">
        <v>0</v>
      </c>
      <c r="P207">
        <v>0</v>
      </c>
      <c r="Q207">
        <v>0</v>
      </c>
      <c r="R207">
        <v>0</v>
      </c>
      <c r="S207">
        <v>0</v>
      </c>
      <c r="T207">
        <v>0</v>
      </c>
      <c r="U207">
        <v>0</v>
      </c>
      <c r="V207">
        <v>0</v>
      </c>
      <c r="W207">
        <v>0</v>
      </c>
      <c r="X207">
        <v>0</v>
      </c>
      <c r="Y207">
        <v>0</v>
      </c>
      <c r="Z207">
        <v>0</v>
      </c>
      <c r="AA207">
        <v>0</v>
      </c>
      <c r="AB207">
        <v>0</v>
      </c>
      <c r="AC207" s="9" t="str">
        <f t="shared" si="3"/>
        <v>B07JRDYPF8</v>
      </c>
      <c r="AE207" s="10" t="s">
        <v>481</v>
      </c>
      <c r="AF207" s="10" t="s">
        <v>66</v>
      </c>
      <c r="AG207" s="11"/>
      <c r="AI207"/>
      <c r="AJ207"/>
    </row>
    <row r="208" spans="2:36" ht="14.25" x14ac:dyDescent="0.45">
      <c r="B208" t="s">
        <v>458</v>
      </c>
      <c r="C208" t="s">
        <v>645</v>
      </c>
      <c r="D208" t="s">
        <v>460</v>
      </c>
      <c r="E208" t="s">
        <v>477</v>
      </c>
      <c r="F208" t="s">
        <v>429</v>
      </c>
      <c r="G208" t="s">
        <v>387</v>
      </c>
      <c r="H208" t="s">
        <v>3856</v>
      </c>
      <c r="I208" t="s">
        <v>3902</v>
      </c>
      <c r="J208" t="s">
        <v>693</v>
      </c>
      <c r="K208">
        <v>1000</v>
      </c>
      <c r="L208" t="s">
        <v>3902</v>
      </c>
      <c r="M208" t="s">
        <v>389</v>
      </c>
      <c r="N208">
        <v>0</v>
      </c>
      <c r="O208">
        <v>0</v>
      </c>
      <c r="P208">
        <v>0</v>
      </c>
      <c r="Q208">
        <v>0</v>
      </c>
      <c r="R208">
        <v>0</v>
      </c>
      <c r="S208">
        <v>0</v>
      </c>
      <c r="T208">
        <v>0</v>
      </c>
      <c r="U208">
        <v>0</v>
      </c>
      <c r="V208">
        <v>0</v>
      </c>
      <c r="W208">
        <v>0</v>
      </c>
      <c r="X208">
        <v>0</v>
      </c>
      <c r="Y208">
        <v>0</v>
      </c>
      <c r="Z208">
        <v>0</v>
      </c>
      <c r="AA208">
        <v>0</v>
      </c>
      <c r="AB208">
        <v>0</v>
      </c>
      <c r="AC208" s="9" t="str">
        <f t="shared" si="3"/>
        <v>B07JRDYPF8</v>
      </c>
      <c r="AE208" s="10" t="s">
        <v>538</v>
      </c>
      <c r="AF208" s="10" t="s">
        <v>66</v>
      </c>
      <c r="AG208" s="11"/>
      <c r="AI208"/>
      <c r="AJ208"/>
    </row>
    <row r="209" spans="2:36" ht="14.25" x14ac:dyDescent="0.45">
      <c r="B209" t="s">
        <v>382</v>
      </c>
      <c r="C209" t="s">
        <v>649</v>
      </c>
      <c r="D209" t="s">
        <v>384</v>
      </c>
      <c r="E209" t="s">
        <v>477</v>
      </c>
      <c r="F209" t="s">
        <v>429</v>
      </c>
      <c r="G209" t="s">
        <v>424</v>
      </c>
      <c r="H209" t="s">
        <v>3856</v>
      </c>
      <c r="I209" t="s">
        <v>3902</v>
      </c>
      <c r="J209" t="s">
        <v>693</v>
      </c>
      <c r="K209">
        <v>1000</v>
      </c>
      <c r="L209" t="s">
        <v>3902</v>
      </c>
      <c r="M209" t="s">
        <v>389</v>
      </c>
      <c r="N209">
        <v>0</v>
      </c>
      <c r="O209">
        <v>0</v>
      </c>
      <c r="P209">
        <v>0</v>
      </c>
      <c r="Q209">
        <v>0</v>
      </c>
      <c r="R209">
        <v>0</v>
      </c>
      <c r="S209">
        <v>0</v>
      </c>
      <c r="T209">
        <v>0</v>
      </c>
      <c r="U209">
        <v>0</v>
      </c>
      <c r="V209">
        <v>0</v>
      </c>
      <c r="W209">
        <v>0</v>
      </c>
      <c r="X209">
        <v>0</v>
      </c>
      <c r="Y209">
        <v>0</v>
      </c>
      <c r="Z209">
        <v>0</v>
      </c>
      <c r="AA209">
        <v>0</v>
      </c>
      <c r="AB209">
        <v>0</v>
      </c>
      <c r="AC209" s="9" t="str">
        <f t="shared" si="3"/>
        <v>B07JRDYPF8</v>
      </c>
      <c r="AE209" s="10" t="s">
        <v>537</v>
      </c>
      <c r="AF209" s="10" t="s">
        <v>66</v>
      </c>
      <c r="AG209" s="11"/>
      <c r="AI209"/>
      <c r="AJ209"/>
    </row>
    <row r="210" spans="2:36" ht="14.25" x14ac:dyDescent="0.45">
      <c r="B210" t="s">
        <v>458</v>
      </c>
      <c r="C210" t="s">
        <v>654</v>
      </c>
      <c r="D210" t="s">
        <v>460</v>
      </c>
      <c r="E210" t="s">
        <v>477</v>
      </c>
      <c r="F210" t="s">
        <v>429</v>
      </c>
      <c r="G210" t="s">
        <v>387</v>
      </c>
      <c r="H210" t="s">
        <v>3856</v>
      </c>
      <c r="I210" t="s">
        <v>3902</v>
      </c>
      <c r="J210" t="s">
        <v>693</v>
      </c>
      <c r="K210">
        <v>1000</v>
      </c>
      <c r="L210" t="s">
        <v>3902</v>
      </c>
      <c r="M210" t="s">
        <v>389</v>
      </c>
      <c r="N210">
        <v>0</v>
      </c>
      <c r="O210">
        <v>0</v>
      </c>
      <c r="P210">
        <v>0</v>
      </c>
      <c r="Q210">
        <v>0</v>
      </c>
      <c r="R210">
        <v>0</v>
      </c>
      <c r="S210">
        <v>0</v>
      </c>
      <c r="T210">
        <v>0</v>
      </c>
      <c r="U210">
        <v>0</v>
      </c>
      <c r="V210">
        <v>0</v>
      </c>
      <c r="W210">
        <v>0</v>
      </c>
      <c r="X210">
        <v>0</v>
      </c>
      <c r="Y210">
        <v>0</v>
      </c>
      <c r="Z210">
        <v>0</v>
      </c>
      <c r="AA210">
        <v>0</v>
      </c>
      <c r="AB210">
        <v>0</v>
      </c>
      <c r="AC210" s="9" t="str">
        <f t="shared" si="3"/>
        <v>B07JRDYPF8</v>
      </c>
      <c r="AE210" s="10" t="s">
        <v>540</v>
      </c>
      <c r="AF210" s="10" t="s">
        <v>66</v>
      </c>
      <c r="AG210" s="11"/>
      <c r="AI210"/>
      <c r="AJ210"/>
    </row>
    <row r="211" spans="2:36" ht="14.25" x14ac:dyDescent="0.45">
      <c r="B211" t="s">
        <v>382</v>
      </c>
      <c r="C211" t="s">
        <v>647</v>
      </c>
      <c r="D211" t="s">
        <v>384</v>
      </c>
      <c r="E211" t="s">
        <v>477</v>
      </c>
      <c r="F211" t="s">
        <v>429</v>
      </c>
      <c r="G211" t="s">
        <v>387</v>
      </c>
      <c r="H211" t="s">
        <v>3856</v>
      </c>
      <c r="I211" t="s">
        <v>3902</v>
      </c>
      <c r="J211" t="s">
        <v>416</v>
      </c>
      <c r="K211">
        <v>1000</v>
      </c>
      <c r="L211" t="s">
        <v>3902</v>
      </c>
      <c r="M211" t="s">
        <v>389</v>
      </c>
      <c r="N211">
        <v>0</v>
      </c>
      <c r="O211">
        <v>0</v>
      </c>
      <c r="P211">
        <v>0</v>
      </c>
      <c r="Q211">
        <v>0</v>
      </c>
      <c r="R211">
        <v>0</v>
      </c>
      <c r="S211">
        <v>0</v>
      </c>
      <c r="T211">
        <v>0</v>
      </c>
      <c r="U211">
        <v>0</v>
      </c>
      <c r="V211">
        <v>0</v>
      </c>
      <c r="W211">
        <v>0</v>
      </c>
      <c r="X211">
        <v>0</v>
      </c>
      <c r="Y211">
        <v>0</v>
      </c>
      <c r="Z211">
        <v>0</v>
      </c>
      <c r="AA211">
        <v>0</v>
      </c>
      <c r="AB211">
        <v>0</v>
      </c>
      <c r="AC211" s="9" t="str">
        <f t="shared" si="3"/>
        <v>B07JRDYPF8</v>
      </c>
      <c r="AE211" s="10" t="s">
        <v>541</v>
      </c>
      <c r="AF211" s="10" t="s">
        <v>62</v>
      </c>
      <c r="AG211" s="11"/>
      <c r="AI211"/>
      <c r="AJ211"/>
    </row>
    <row r="212" spans="2:36" ht="14.25" x14ac:dyDescent="0.45">
      <c r="B212" t="s">
        <v>691</v>
      </c>
      <c r="C212" t="s">
        <v>694</v>
      </c>
      <c r="D212" t="s">
        <v>692</v>
      </c>
      <c r="E212" t="s">
        <v>477</v>
      </c>
      <c r="F212" t="s">
        <v>386</v>
      </c>
      <c r="G212" t="s">
        <v>424</v>
      </c>
      <c r="H212" t="s">
        <v>3856</v>
      </c>
      <c r="I212" t="s">
        <v>3902</v>
      </c>
      <c r="J212" t="s">
        <v>695</v>
      </c>
      <c r="K212">
        <v>1000</v>
      </c>
      <c r="L212" t="s">
        <v>3902</v>
      </c>
      <c r="M212" t="s">
        <v>389</v>
      </c>
      <c r="N212">
        <v>0</v>
      </c>
      <c r="O212">
        <v>0</v>
      </c>
      <c r="P212">
        <v>0</v>
      </c>
      <c r="Q212">
        <v>0</v>
      </c>
      <c r="R212">
        <v>0</v>
      </c>
      <c r="S212">
        <v>0</v>
      </c>
      <c r="T212">
        <v>0</v>
      </c>
      <c r="U212">
        <v>0</v>
      </c>
      <c r="V212">
        <v>0</v>
      </c>
      <c r="W212">
        <v>0</v>
      </c>
      <c r="X212">
        <v>0</v>
      </c>
      <c r="Y212">
        <v>0</v>
      </c>
      <c r="Z212">
        <v>0</v>
      </c>
      <c r="AA212">
        <v>0</v>
      </c>
      <c r="AB212">
        <v>0</v>
      </c>
      <c r="AC212" s="9" t="str">
        <f t="shared" si="3"/>
        <v>B07JRDYPF8</v>
      </c>
      <c r="AE212" s="10" t="s">
        <v>543</v>
      </c>
      <c r="AF212" s="10" t="s">
        <v>62</v>
      </c>
      <c r="AG212" s="11"/>
      <c r="AI212"/>
      <c r="AJ212"/>
    </row>
    <row r="213" spans="2:36" ht="14.25" x14ac:dyDescent="0.45">
      <c r="B213" t="s">
        <v>691</v>
      </c>
      <c r="C213" t="s">
        <v>696</v>
      </c>
      <c r="D213" t="s">
        <v>692</v>
      </c>
      <c r="E213" t="s">
        <v>477</v>
      </c>
      <c r="F213" t="s">
        <v>386</v>
      </c>
      <c r="G213" t="s">
        <v>424</v>
      </c>
      <c r="H213" t="s">
        <v>3856</v>
      </c>
      <c r="I213" t="s">
        <v>3902</v>
      </c>
      <c r="J213" t="s">
        <v>697</v>
      </c>
      <c r="K213">
        <v>200</v>
      </c>
      <c r="L213" t="s">
        <v>3902</v>
      </c>
      <c r="M213" t="s">
        <v>389</v>
      </c>
      <c r="N213">
        <v>0</v>
      </c>
      <c r="O213">
        <v>0</v>
      </c>
      <c r="P213">
        <v>0</v>
      </c>
      <c r="Q213">
        <v>0</v>
      </c>
      <c r="R213">
        <v>0</v>
      </c>
      <c r="S213">
        <v>0</v>
      </c>
      <c r="T213">
        <v>0</v>
      </c>
      <c r="U213">
        <v>0</v>
      </c>
      <c r="V213">
        <v>0</v>
      </c>
      <c r="W213">
        <v>0</v>
      </c>
      <c r="X213">
        <v>0</v>
      </c>
      <c r="Y213">
        <v>0</v>
      </c>
      <c r="Z213">
        <v>0</v>
      </c>
      <c r="AA213">
        <v>0</v>
      </c>
      <c r="AB213">
        <v>0</v>
      </c>
      <c r="AC213" s="9" t="str">
        <f t="shared" si="3"/>
        <v>B07NCZF98B</v>
      </c>
      <c r="AE213" s="10" t="s">
        <v>542</v>
      </c>
      <c r="AF213" s="10" t="s">
        <v>62</v>
      </c>
      <c r="AG213" s="11"/>
      <c r="AI213"/>
      <c r="AJ213"/>
    </row>
    <row r="214" spans="2:36" ht="14.25" x14ac:dyDescent="0.45">
      <c r="B214" t="s">
        <v>691</v>
      </c>
      <c r="C214" t="s">
        <v>698</v>
      </c>
      <c r="D214" t="s">
        <v>692</v>
      </c>
      <c r="E214" t="s">
        <v>477</v>
      </c>
      <c r="F214" t="s">
        <v>386</v>
      </c>
      <c r="G214" t="s">
        <v>424</v>
      </c>
      <c r="H214" t="s">
        <v>3856</v>
      </c>
      <c r="I214" t="s">
        <v>3902</v>
      </c>
      <c r="J214" t="s">
        <v>699</v>
      </c>
      <c r="K214">
        <v>1000</v>
      </c>
      <c r="L214" t="s">
        <v>3902</v>
      </c>
      <c r="M214" t="s">
        <v>389</v>
      </c>
      <c r="N214">
        <v>0</v>
      </c>
      <c r="O214">
        <v>0</v>
      </c>
      <c r="P214">
        <v>0</v>
      </c>
      <c r="Q214">
        <v>0</v>
      </c>
      <c r="R214">
        <v>0</v>
      </c>
      <c r="S214">
        <v>0</v>
      </c>
      <c r="T214">
        <v>0</v>
      </c>
      <c r="U214">
        <v>0</v>
      </c>
      <c r="V214">
        <v>0</v>
      </c>
      <c r="W214">
        <v>0</v>
      </c>
      <c r="X214">
        <v>0</v>
      </c>
      <c r="Y214">
        <v>0</v>
      </c>
      <c r="Z214">
        <v>0</v>
      </c>
      <c r="AA214">
        <v>0</v>
      </c>
      <c r="AB214">
        <v>0</v>
      </c>
      <c r="AC214" s="9" t="str">
        <f t="shared" si="3"/>
        <v>B07JQHNLFZ</v>
      </c>
      <c r="AE214" s="10" t="s">
        <v>547</v>
      </c>
      <c r="AF214" s="10" t="s">
        <v>54</v>
      </c>
      <c r="AG214" s="11"/>
      <c r="AI214"/>
      <c r="AJ214"/>
    </row>
    <row r="215" spans="2:36" ht="14.25" x14ac:dyDescent="0.45">
      <c r="B215" t="s">
        <v>691</v>
      </c>
      <c r="C215" t="s">
        <v>669</v>
      </c>
      <c r="D215" t="s">
        <v>692</v>
      </c>
      <c r="E215" t="s">
        <v>477</v>
      </c>
      <c r="F215" t="s">
        <v>386</v>
      </c>
      <c r="G215" t="s">
        <v>424</v>
      </c>
      <c r="H215" t="s">
        <v>3856</v>
      </c>
      <c r="I215" t="s">
        <v>3902</v>
      </c>
      <c r="J215" t="s">
        <v>700</v>
      </c>
      <c r="K215">
        <v>200</v>
      </c>
      <c r="L215" t="s">
        <v>3902</v>
      </c>
      <c r="M215" t="s">
        <v>389</v>
      </c>
      <c r="N215">
        <v>0</v>
      </c>
      <c r="O215">
        <v>0</v>
      </c>
      <c r="P215">
        <v>0</v>
      </c>
      <c r="Q215">
        <v>0</v>
      </c>
      <c r="R215">
        <v>0</v>
      </c>
      <c r="S215">
        <v>0</v>
      </c>
      <c r="T215">
        <v>0</v>
      </c>
      <c r="U215">
        <v>0</v>
      </c>
      <c r="V215">
        <v>0</v>
      </c>
      <c r="W215">
        <v>0</v>
      </c>
      <c r="X215">
        <v>0</v>
      </c>
      <c r="Y215">
        <v>0</v>
      </c>
      <c r="Z215">
        <v>0</v>
      </c>
      <c r="AA215">
        <v>0</v>
      </c>
      <c r="AB215">
        <v>0</v>
      </c>
      <c r="AC215" s="9" t="str">
        <f t="shared" si="3"/>
        <v>B07H7MFZ8R</v>
      </c>
      <c r="AE215" s="10" t="s">
        <v>549</v>
      </c>
      <c r="AF215" s="10" t="s">
        <v>54</v>
      </c>
      <c r="AG215" s="11"/>
    </row>
    <row r="216" spans="2:36" ht="14.25" x14ac:dyDescent="0.45">
      <c r="B216" t="s">
        <v>382</v>
      </c>
      <c r="C216" t="s">
        <v>701</v>
      </c>
      <c r="D216" t="s">
        <v>384</v>
      </c>
      <c r="E216" t="s">
        <v>477</v>
      </c>
      <c r="F216" t="s">
        <v>429</v>
      </c>
      <c r="G216" t="s">
        <v>387</v>
      </c>
      <c r="H216" t="s">
        <v>3856</v>
      </c>
      <c r="I216" t="s">
        <v>3902</v>
      </c>
      <c r="J216" t="s">
        <v>671</v>
      </c>
      <c r="K216">
        <v>1000</v>
      </c>
      <c r="L216" t="s">
        <v>3902</v>
      </c>
      <c r="M216" t="s">
        <v>389</v>
      </c>
      <c r="N216">
        <v>28</v>
      </c>
      <c r="O216">
        <v>0</v>
      </c>
      <c r="P216">
        <v>0</v>
      </c>
      <c r="Q216">
        <v>0</v>
      </c>
      <c r="R216">
        <v>0</v>
      </c>
      <c r="S216">
        <v>0</v>
      </c>
      <c r="T216">
        <v>0</v>
      </c>
      <c r="U216">
        <v>0</v>
      </c>
      <c r="V216">
        <v>0</v>
      </c>
      <c r="W216">
        <v>0</v>
      </c>
      <c r="X216">
        <v>0</v>
      </c>
      <c r="Y216">
        <v>0</v>
      </c>
      <c r="Z216">
        <v>0</v>
      </c>
      <c r="AA216">
        <v>0</v>
      </c>
      <c r="AB216">
        <v>0</v>
      </c>
      <c r="AC216" s="9" t="str">
        <f t="shared" si="3"/>
        <v>B07TLYBGV7</v>
      </c>
      <c r="AE216" s="10" t="s">
        <v>545</v>
      </c>
      <c r="AF216" s="10" t="s">
        <v>54</v>
      </c>
      <c r="AG216" s="11"/>
    </row>
    <row r="217" spans="2:36" ht="14.25" x14ac:dyDescent="0.45">
      <c r="B217" t="s">
        <v>382</v>
      </c>
      <c r="C217" t="s">
        <v>702</v>
      </c>
      <c r="D217" t="s">
        <v>384</v>
      </c>
      <c r="E217" t="s">
        <v>477</v>
      </c>
      <c r="F217" t="s">
        <v>429</v>
      </c>
      <c r="G217" t="s">
        <v>387</v>
      </c>
      <c r="H217" t="s">
        <v>3856</v>
      </c>
      <c r="I217" t="s">
        <v>3902</v>
      </c>
      <c r="J217" t="s">
        <v>668</v>
      </c>
      <c r="K217">
        <v>1000</v>
      </c>
      <c r="L217" t="s">
        <v>3902</v>
      </c>
      <c r="M217" t="s">
        <v>389</v>
      </c>
      <c r="N217">
        <v>0</v>
      </c>
      <c r="O217">
        <v>0</v>
      </c>
      <c r="P217">
        <v>0</v>
      </c>
      <c r="Q217">
        <v>0</v>
      </c>
      <c r="R217">
        <v>0</v>
      </c>
      <c r="S217">
        <v>0</v>
      </c>
      <c r="T217">
        <v>0</v>
      </c>
      <c r="U217">
        <v>0</v>
      </c>
      <c r="V217">
        <v>0</v>
      </c>
      <c r="W217">
        <v>0</v>
      </c>
      <c r="X217">
        <v>0</v>
      </c>
      <c r="Y217">
        <v>0</v>
      </c>
      <c r="Z217">
        <v>0</v>
      </c>
      <c r="AA217">
        <v>0</v>
      </c>
      <c r="AB217">
        <v>0</v>
      </c>
      <c r="AC217" s="9" t="str">
        <f t="shared" si="3"/>
        <v>B07SFXXJKL</v>
      </c>
      <c r="AE217" s="10" t="s">
        <v>483</v>
      </c>
      <c r="AF217" s="10" t="s">
        <v>54</v>
      </c>
      <c r="AG217" s="11"/>
    </row>
    <row r="218" spans="2:36" ht="14.25" x14ac:dyDescent="0.45">
      <c r="B218" t="s">
        <v>382</v>
      </c>
      <c r="C218" t="s">
        <v>703</v>
      </c>
      <c r="D218" t="s">
        <v>384</v>
      </c>
      <c r="E218" t="s">
        <v>477</v>
      </c>
      <c r="F218" t="s">
        <v>429</v>
      </c>
      <c r="G218" t="s">
        <v>387</v>
      </c>
      <c r="H218" t="s">
        <v>3856</v>
      </c>
      <c r="I218" t="s">
        <v>3902</v>
      </c>
      <c r="J218" t="s">
        <v>668</v>
      </c>
      <c r="K218">
        <v>1000</v>
      </c>
      <c r="L218" t="s">
        <v>3902</v>
      </c>
      <c r="M218" t="s">
        <v>389</v>
      </c>
      <c r="N218">
        <v>0</v>
      </c>
      <c r="O218">
        <v>0</v>
      </c>
      <c r="P218">
        <v>0</v>
      </c>
      <c r="Q218">
        <v>0</v>
      </c>
      <c r="R218">
        <v>0</v>
      </c>
      <c r="S218">
        <v>0</v>
      </c>
      <c r="T218">
        <v>0</v>
      </c>
      <c r="U218">
        <v>0</v>
      </c>
      <c r="V218">
        <v>0</v>
      </c>
      <c r="W218">
        <v>0</v>
      </c>
      <c r="X218">
        <v>0</v>
      </c>
      <c r="Y218">
        <v>0</v>
      </c>
      <c r="Z218">
        <v>0</v>
      </c>
      <c r="AA218">
        <v>0</v>
      </c>
      <c r="AB218">
        <v>0</v>
      </c>
      <c r="AC218" s="9" t="str">
        <f t="shared" si="3"/>
        <v>B07SFXXJKL</v>
      </c>
      <c r="AE218" s="10" t="s">
        <v>704</v>
      </c>
      <c r="AF218" s="10" t="s">
        <v>70</v>
      </c>
      <c r="AG218" s="11"/>
    </row>
    <row r="219" spans="2:36" ht="14.25" x14ac:dyDescent="0.45">
      <c r="B219" t="s">
        <v>458</v>
      </c>
      <c r="C219" t="s">
        <v>705</v>
      </c>
      <c r="D219" t="s">
        <v>460</v>
      </c>
      <c r="E219" t="s">
        <v>637</v>
      </c>
      <c r="F219" t="s">
        <v>429</v>
      </c>
      <c r="G219" t="s">
        <v>387</v>
      </c>
      <c r="H219" t="s">
        <v>3856</v>
      </c>
      <c r="I219" t="s">
        <v>3902</v>
      </c>
      <c r="J219" t="s">
        <v>677</v>
      </c>
      <c r="K219">
        <v>200</v>
      </c>
      <c r="L219" t="s">
        <v>3902</v>
      </c>
      <c r="M219" t="s">
        <v>389</v>
      </c>
      <c r="N219">
        <v>0</v>
      </c>
      <c r="O219">
        <v>0</v>
      </c>
      <c r="P219">
        <v>0</v>
      </c>
      <c r="Q219">
        <v>0</v>
      </c>
      <c r="R219">
        <v>0</v>
      </c>
      <c r="S219">
        <v>0</v>
      </c>
      <c r="T219">
        <v>0</v>
      </c>
      <c r="U219">
        <v>0</v>
      </c>
      <c r="V219">
        <v>0</v>
      </c>
      <c r="W219">
        <v>0</v>
      </c>
      <c r="X219">
        <v>0</v>
      </c>
      <c r="Y219">
        <v>0</v>
      </c>
      <c r="Z219">
        <v>0</v>
      </c>
      <c r="AA219">
        <v>0</v>
      </c>
      <c r="AB219">
        <v>0</v>
      </c>
      <c r="AC219" s="9" t="str">
        <f t="shared" si="3"/>
        <v>B07NLD3D9H</v>
      </c>
      <c r="AE219" s="10" t="s">
        <v>706</v>
      </c>
      <c r="AF219" s="10" t="s">
        <v>70</v>
      </c>
      <c r="AG219" s="11"/>
    </row>
    <row r="220" spans="2:36" ht="14.25" x14ac:dyDescent="0.45">
      <c r="B220" t="s">
        <v>458</v>
      </c>
      <c r="C220" t="s">
        <v>706</v>
      </c>
      <c r="D220" t="s">
        <v>460</v>
      </c>
      <c r="E220" t="s">
        <v>637</v>
      </c>
      <c r="F220" t="s">
        <v>429</v>
      </c>
      <c r="G220" t="s">
        <v>387</v>
      </c>
      <c r="H220" t="s">
        <v>3856</v>
      </c>
      <c r="I220" t="s">
        <v>3902</v>
      </c>
      <c r="J220" t="s">
        <v>671</v>
      </c>
      <c r="K220">
        <v>200</v>
      </c>
      <c r="L220" t="s">
        <v>3902</v>
      </c>
      <c r="M220" t="s">
        <v>389</v>
      </c>
      <c r="N220">
        <v>0</v>
      </c>
      <c r="O220">
        <v>0</v>
      </c>
      <c r="P220">
        <v>0</v>
      </c>
      <c r="Q220">
        <v>0</v>
      </c>
      <c r="R220">
        <v>0</v>
      </c>
      <c r="S220">
        <v>0</v>
      </c>
      <c r="T220">
        <v>0</v>
      </c>
      <c r="U220">
        <v>0</v>
      </c>
      <c r="V220">
        <v>0</v>
      </c>
      <c r="W220">
        <v>0</v>
      </c>
      <c r="X220">
        <v>0</v>
      </c>
      <c r="Y220">
        <v>0</v>
      </c>
      <c r="Z220">
        <v>0</v>
      </c>
      <c r="AA220">
        <v>0</v>
      </c>
      <c r="AB220">
        <v>0</v>
      </c>
      <c r="AC220" s="9" t="str">
        <f t="shared" si="3"/>
        <v>B07TLYBGV7</v>
      </c>
      <c r="AE220" s="10" t="s">
        <v>707</v>
      </c>
      <c r="AF220" s="10" t="s">
        <v>70</v>
      </c>
      <c r="AG220" s="11"/>
    </row>
    <row r="221" spans="2:36" ht="14.25" x14ac:dyDescent="0.45">
      <c r="B221" t="s">
        <v>382</v>
      </c>
      <c r="C221" t="s">
        <v>584</v>
      </c>
      <c r="D221" t="s">
        <v>384</v>
      </c>
      <c r="E221" t="s">
        <v>477</v>
      </c>
      <c r="F221" t="s">
        <v>429</v>
      </c>
      <c r="G221" t="s">
        <v>387</v>
      </c>
      <c r="H221" t="s">
        <v>3857</v>
      </c>
      <c r="I221" t="s">
        <v>3902</v>
      </c>
      <c r="J221" t="s">
        <v>708</v>
      </c>
      <c r="K221">
        <v>1000</v>
      </c>
      <c r="L221" t="s">
        <v>3902</v>
      </c>
      <c r="M221" t="s">
        <v>389</v>
      </c>
      <c r="N221">
        <v>0</v>
      </c>
      <c r="O221">
        <v>0</v>
      </c>
      <c r="P221">
        <v>0</v>
      </c>
      <c r="Q221">
        <v>0</v>
      </c>
      <c r="R221">
        <v>0</v>
      </c>
      <c r="S221">
        <v>0</v>
      </c>
      <c r="T221">
        <v>0</v>
      </c>
      <c r="U221">
        <v>0</v>
      </c>
      <c r="V221">
        <v>0</v>
      </c>
      <c r="W221">
        <v>0</v>
      </c>
      <c r="X221">
        <v>0</v>
      </c>
      <c r="Y221">
        <v>0</v>
      </c>
      <c r="Z221">
        <v>0</v>
      </c>
      <c r="AA221">
        <v>0</v>
      </c>
      <c r="AB221">
        <v>0</v>
      </c>
      <c r="AC221" s="9" t="str">
        <f t="shared" si="3"/>
        <v>B07WDKX1K4</v>
      </c>
      <c r="AE221" s="10" t="s">
        <v>709</v>
      </c>
      <c r="AF221" s="10" t="s">
        <v>74</v>
      </c>
      <c r="AG221" s="11"/>
    </row>
    <row r="222" spans="2:36" ht="14.25" x14ac:dyDescent="0.45">
      <c r="B222" t="s">
        <v>382</v>
      </c>
      <c r="C222" t="s">
        <v>600</v>
      </c>
      <c r="D222" t="s">
        <v>384</v>
      </c>
      <c r="E222" t="s">
        <v>477</v>
      </c>
      <c r="F222" t="s">
        <v>429</v>
      </c>
      <c r="G222" t="s">
        <v>387</v>
      </c>
      <c r="H222" t="s">
        <v>3857</v>
      </c>
      <c r="I222" t="s">
        <v>3902</v>
      </c>
      <c r="J222" t="s">
        <v>708</v>
      </c>
      <c r="K222">
        <v>1000</v>
      </c>
      <c r="L222" t="s">
        <v>3902</v>
      </c>
      <c r="M222" t="s">
        <v>389</v>
      </c>
      <c r="N222">
        <v>0</v>
      </c>
      <c r="O222">
        <v>0</v>
      </c>
      <c r="P222">
        <v>0</v>
      </c>
      <c r="Q222">
        <v>0</v>
      </c>
      <c r="R222">
        <v>0</v>
      </c>
      <c r="S222">
        <v>0</v>
      </c>
      <c r="T222">
        <v>0</v>
      </c>
      <c r="U222">
        <v>0</v>
      </c>
      <c r="V222">
        <v>0</v>
      </c>
      <c r="W222">
        <v>0</v>
      </c>
      <c r="X222">
        <v>0</v>
      </c>
      <c r="Y222">
        <v>0</v>
      </c>
      <c r="Z222">
        <v>0</v>
      </c>
      <c r="AA222">
        <v>0</v>
      </c>
      <c r="AB222">
        <v>0</v>
      </c>
      <c r="AC222" s="9" t="str">
        <f t="shared" si="3"/>
        <v>B07WDKX1K4</v>
      </c>
      <c r="AE222" s="10" t="s">
        <v>710</v>
      </c>
      <c r="AF222" s="10" t="s">
        <v>74</v>
      </c>
      <c r="AG222" s="11"/>
    </row>
    <row r="223" spans="2:36" ht="14.25" x14ac:dyDescent="0.45">
      <c r="B223" t="s">
        <v>382</v>
      </c>
      <c r="C223" t="s">
        <v>586</v>
      </c>
      <c r="D223" t="s">
        <v>384</v>
      </c>
      <c r="E223" t="s">
        <v>477</v>
      </c>
      <c r="F223" t="s">
        <v>429</v>
      </c>
      <c r="G223" t="s">
        <v>387</v>
      </c>
      <c r="H223" t="s">
        <v>3857</v>
      </c>
      <c r="I223" t="s">
        <v>3902</v>
      </c>
      <c r="J223" t="s">
        <v>708</v>
      </c>
      <c r="K223">
        <v>1000</v>
      </c>
      <c r="L223" t="s">
        <v>3902</v>
      </c>
      <c r="M223" t="s">
        <v>389</v>
      </c>
      <c r="N223">
        <v>0</v>
      </c>
      <c r="O223">
        <v>0</v>
      </c>
      <c r="P223">
        <v>0</v>
      </c>
      <c r="Q223">
        <v>0</v>
      </c>
      <c r="R223">
        <v>0</v>
      </c>
      <c r="S223">
        <v>0</v>
      </c>
      <c r="T223">
        <v>0</v>
      </c>
      <c r="U223">
        <v>0</v>
      </c>
      <c r="V223">
        <v>0</v>
      </c>
      <c r="W223">
        <v>0</v>
      </c>
      <c r="X223">
        <v>0</v>
      </c>
      <c r="Y223">
        <v>0</v>
      </c>
      <c r="Z223">
        <v>0</v>
      </c>
      <c r="AA223">
        <v>0</v>
      </c>
      <c r="AB223">
        <v>0</v>
      </c>
      <c r="AC223" s="9" t="str">
        <f t="shared" si="3"/>
        <v>B07WDKX1K4</v>
      </c>
      <c r="AE223" s="10" t="s">
        <v>711</v>
      </c>
      <c r="AF223" s="10" t="s">
        <v>74</v>
      </c>
      <c r="AG223" s="11"/>
    </row>
    <row r="224" spans="2:36" ht="14.25" x14ac:dyDescent="0.45">
      <c r="B224" t="s">
        <v>458</v>
      </c>
      <c r="C224" t="s">
        <v>712</v>
      </c>
      <c r="D224" t="s">
        <v>460</v>
      </c>
      <c r="E224" t="s">
        <v>637</v>
      </c>
      <c r="F224" t="s">
        <v>429</v>
      </c>
      <c r="G224" t="s">
        <v>387</v>
      </c>
      <c r="H224" t="s">
        <v>3858</v>
      </c>
      <c r="I224" t="s">
        <v>3902</v>
      </c>
      <c r="J224" t="s">
        <v>679</v>
      </c>
      <c r="K224">
        <v>200</v>
      </c>
      <c r="L224" t="s">
        <v>3902</v>
      </c>
      <c r="M224" t="s">
        <v>389</v>
      </c>
      <c r="N224">
        <v>0</v>
      </c>
      <c r="O224">
        <v>0</v>
      </c>
      <c r="P224">
        <v>0</v>
      </c>
      <c r="Q224">
        <v>0</v>
      </c>
      <c r="R224">
        <v>0</v>
      </c>
      <c r="S224">
        <v>0</v>
      </c>
      <c r="T224">
        <v>0</v>
      </c>
      <c r="U224">
        <v>0</v>
      </c>
      <c r="V224">
        <v>0</v>
      </c>
      <c r="W224">
        <v>0</v>
      </c>
      <c r="X224">
        <v>0</v>
      </c>
      <c r="Y224">
        <v>0</v>
      </c>
      <c r="Z224">
        <v>0</v>
      </c>
      <c r="AA224">
        <v>0</v>
      </c>
      <c r="AB224">
        <v>0</v>
      </c>
      <c r="AC224" s="9" t="str">
        <f t="shared" si="3"/>
        <v>B07VBJ8G8F</v>
      </c>
      <c r="AE224" s="10" t="s">
        <v>713</v>
      </c>
      <c r="AF224" s="10" t="s">
        <v>74</v>
      </c>
      <c r="AG224" s="11"/>
    </row>
    <row r="225" spans="2:36" ht="14.25" x14ac:dyDescent="0.45">
      <c r="B225" t="s">
        <v>458</v>
      </c>
      <c r="C225" t="s">
        <v>714</v>
      </c>
      <c r="D225" t="s">
        <v>460</v>
      </c>
      <c r="E225" t="s">
        <v>637</v>
      </c>
      <c r="F225" t="s">
        <v>429</v>
      </c>
      <c r="G225" t="s">
        <v>387</v>
      </c>
      <c r="H225" t="s">
        <v>3858</v>
      </c>
      <c r="I225" t="s">
        <v>3902</v>
      </c>
      <c r="J225" t="s">
        <v>697</v>
      </c>
      <c r="K225">
        <v>200</v>
      </c>
      <c r="L225" t="s">
        <v>3902</v>
      </c>
      <c r="M225" t="s">
        <v>389</v>
      </c>
      <c r="N225">
        <v>0</v>
      </c>
      <c r="O225">
        <v>0</v>
      </c>
      <c r="P225">
        <v>0</v>
      </c>
      <c r="Q225">
        <v>0</v>
      </c>
      <c r="R225">
        <v>0</v>
      </c>
      <c r="S225">
        <v>0</v>
      </c>
      <c r="T225">
        <v>0</v>
      </c>
      <c r="U225">
        <v>0</v>
      </c>
      <c r="V225">
        <v>0</v>
      </c>
      <c r="W225">
        <v>0</v>
      </c>
      <c r="X225">
        <v>0</v>
      </c>
      <c r="Y225">
        <v>0</v>
      </c>
      <c r="Z225">
        <v>0</v>
      </c>
      <c r="AA225">
        <v>0</v>
      </c>
      <c r="AB225">
        <v>0</v>
      </c>
      <c r="AC225" s="9" t="str">
        <f t="shared" si="3"/>
        <v>B07NCZF98B</v>
      </c>
      <c r="AE225" s="10" t="s">
        <v>715</v>
      </c>
      <c r="AF225" s="10" t="s">
        <v>66</v>
      </c>
      <c r="AG225" s="11"/>
    </row>
    <row r="226" spans="2:36" ht="14.25" x14ac:dyDescent="0.45">
      <c r="B226" t="s">
        <v>382</v>
      </c>
      <c r="C226" t="s">
        <v>707</v>
      </c>
      <c r="D226" t="s">
        <v>384</v>
      </c>
      <c r="E226" t="s">
        <v>637</v>
      </c>
      <c r="F226" t="s">
        <v>429</v>
      </c>
      <c r="G226" t="s">
        <v>387</v>
      </c>
      <c r="H226" t="s">
        <v>3858</v>
      </c>
      <c r="I226" t="s">
        <v>3902</v>
      </c>
      <c r="J226" t="s">
        <v>671</v>
      </c>
      <c r="K226">
        <v>3000</v>
      </c>
      <c r="L226" t="s">
        <v>3902</v>
      </c>
      <c r="M226" t="s">
        <v>389</v>
      </c>
      <c r="N226">
        <v>1458</v>
      </c>
      <c r="O226">
        <v>35</v>
      </c>
      <c r="P226">
        <v>24</v>
      </c>
      <c r="Q226">
        <v>3096</v>
      </c>
      <c r="R226">
        <v>88</v>
      </c>
      <c r="S226">
        <v>3</v>
      </c>
      <c r="T226">
        <v>5397</v>
      </c>
      <c r="U226">
        <v>5737</v>
      </c>
      <c r="V226">
        <v>17432</v>
      </c>
      <c r="W226">
        <v>0</v>
      </c>
      <c r="X226">
        <v>0</v>
      </c>
      <c r="Y226">
        <v>0</v>
      </c>
      <c r="Z226">
        <v>0</v>
      </c>
      <c r="AA226">
        <v>0</v>
      </c>
      <c r="AB226">
        <v>0</v>
      </c>
      <c r="AC226" s="9" t="str">
        <f t="shared" si="3"/>
        <v>B07TLYBGV7</v>
      </c>
      <c r="AE226" s="10" t="s">
        <v>716</v>
      </c>
      <c r="AF226" s="10" t="s">
        <v>66</v>
      </c>
      <c r="AG226" s="11"/>
    </row>
    <row r="227" spans="2:36" ht="14.25" x14ac:dyDescent="0.45">
      <c r="B227" t="s">
        <v>458</v>
      </c>
      <c r="C227" t="s">
        <v>717</v>
      </c>
      <c r="D227" t="s">
        <v>460</v>
      </c>
      <c r="E227" t="s">
        <v>637</v>
      </c>
      <c r="F227" t="s">
        <v>429</v>
      </c>
      <c r="G227" t="s">
        <v>387</v>
      </c>
      <c r="H227" t="s">
        <v>4000</v>
      </c>
      <c r="I227" t="s">
        <v>3902</v>
      </c>
      <c r="J227" t="s">
        <v>700</v>
      </c>
      <c r="K227">
        <v>200</v>
      </c>
      <c r="L227" t="s">
        <v>3902</v>
      </c>
      <c r="M227" t="s">
        <v>389</v>
      </c>
      <c r="N227">
        <v>0</v>
      </c>
      <c r="O227">
        <v>0</v>
      </c>
      <c r="P227">
        <v>0</v>
      </c>
      <c r="Q227">
        <v>0</v>
      </c>
      <c r="R227">
        <v>0</v>
      </c>
      <c r="S227">
        <v>0</v>
      </c>
      <c r="T227">
        <v>0</v>
      </c>
      <c r="U227">
        <v>0</v>
      </c>
      <c r="V227">
        <v>0</v>
      </c>
      <c r="W227">
        <v>0</v>
      </c>
      <c r="X227">
        <v>0</v>
      </c>
      <c r="Y227">
        <v>0</v>
      </c>
      <c r="Z227">
        <v>0</v>
      </c>
      <c r="AA227">
        <v>0</v>
      </c>
      <c r="AB227">
        <v>0</v>
      </c>
      <c r="AC227" s="9" t="str">
        <f t="shared" si="3"/>
        <v>B07H7MFZ8R</v>
      </c>
      <c r="AE227" s="10" t="s">
        <v>689</v>
      </c>
      <c r="AF227" s="10" t="s">
        <v>66</v>
      </c>
      <c r="AG227" s="11"/>
    </row>
    <row r="228" spans="2:36" ht="14.25" x14ac:dyDescent="0.45">
      <c r="B228" t="s">
        <v>458</v>
      </c>
      <c r="C228" t="s">
        <v>718</v>
      </c>
      <c r="D228" t="s">
        <v>460</v>
      </c>
      <c r="E228" t="s">
        <v>637</v>
      </c>
      <c r="F228" t="s">
        <v>429</v>
      </c>
      <c r="G228" t="s">
        <v>387</v>
      </c>
      <c r="H228" t="s">
        <v>4000</v>
      </c>
      <c r="I228" t="s">
        <v>3902</v>
      </c>
      <c r="J228" t="s">
        <v>699</v>
      </c>
      <c r="K228">
        <v>200</v>
      </c>
      <c r="L228" t="s">
        <v>3902</v>
      </c>
      <c r="M228" t="s">
        <v>389</v>
      </c>
      <c r="N228">
        <v>0</v>
      </c>
      <c r="O228">
        <v>0</v>
      </c>
      <c r="P228">
        <v>0</v>
      </c>
      <c r="Q228">
        <v>0</v>
      </c>
      <c r="R228">
        <v>0</v>
      </c>
      <c r="S228">
        <v>0</v>
      </c>
      <c r="T228">
        <v>0</v>
      </c>
      <c r="U228">
        <v>0</v>
      </c>
      <c r="V228">
        <v>0</v>
      </c>
      <c r="W228">
        <v>0</v>
      </c>
      <c r="X228">
        <v>0</v>
      </c>
      <c r="Y228">
        <v>0</v>
      </c>
      <c r="Z228">
        <v>0</v>
      </c>
      <c r="AA228">
        <v>0</v>
      </c>
      <c r="AB228">
        <v>0</v>
      </c>
      <c r="AC228" s="9" t="str">
        <f t="shared" si="3"/>
        <v>B07JQHNLFZ</v>
      </c>
      <c r="AE228" s="10" t="s">
        <v>705</v>
      </c>
      <c r="AF228" s="10" t="s">
        <v>66</v>
      </c>
      <c r="AG228" s="11"/>
    </row>
    <row r="229" spans="2:36" ht="14.25" x14ac:dyDescent="0.45">
      <c r="B229" t="s">
        <v>458</v>
      </c>
      <c r="C229" t="s">
        <v>719</v>
      </c>
      <c r="D229" t="s">
        <v>460</v>
      </c>
      <c r="E229" t="s">
        <v>637</v>
      </c>
      <c r="F229" t="s">
        <v>429</v>
      </c>
      <c r="G229" t="s">
        <v>387</v>
      </c>
      <c r="H229" t="s">
        <v>4000</v>
      </c>
      <c r="I229" t="s">
        <v>3902</v>
      </c>
      <c r="J229" t="s">
        <v>695</v>
      </c>
      <c r="K229">
        <v>200</v>
      </c>
      <c r="L229" t="s">
        <v>3902</v>
      </c>
      <c r="M229" t="s">
        <v>389</v>
      </c>
      <c r="N229">
        <v>0</v>
      </c>
      <c r="O229">
        <v>0</v>
      </c>
      <c r="P229">
        <v>0</v>
      </c>
      <c r="Q229">
        <v>0</v>
      </c>
      <c r="R229">
        <v>0</v>
      </c>
      <c r="S229">
        <v>0</v>
      </c>
      <c r="T229">
        <v>0</v>
      </c>
      <c r="U229">
        <v>0</v>
      </c>
      <c r="V229">
        <v>0</v>
      </c>
      <c r="W229">
        <v>0</v>
      </c>
      <c r="X229">
        <v>0</v>
      </c>
      <c r="Y229">
        <v>0</v>
      </c>
      <c r="Z229">
        <v>0</v>
      </c>
      <c r="AA229">
        <v>0</v>
      </c>
      <c r="AB229">
        <v>0</v>
      </c>
      <c r="AC229" s="9" t="str">
        <f t="shared" si="3"/>
        <v>B07JRDYPF8</v>
      </c>
      <c r="AE229" s="10" t="s">
        <v>720</v>
      </c>
      <c r="AF229" s="10" t="s">
        <v>62</v>
      </c>
      <c r="AG229" s="11"/>
    </row>
    <row r="230" spans="2:36" ht="14.25" x14ac:dyDescent="0.45">
      <c r="B230" t="s">
        <v>458</v>
      </c>
      <c r="C230" t="s">
        <v>721</v>
      </c>
      <c r="D230" t="s">
        <v>460</v>
      </c>
      <c r="E230" t="s">
        <v>385</v>
      </c>
      <c r="F230" t="s">
        <v>386</v>
      </c>
      <c r="G230" t="s">
        <v>424</v>
      </c>
      <c r="H230" t="s">
        <v>3859</v>
      </c>
      <c r="I230" t="s">
        <v>3902</v>
      </c>
      <c r="J230" t="s">
        <v>419</v>
      </c>
      <c r="K230">
        <v>2000</v>
      </c>
      <c r="L230" t="s">
        <v>3902</v>
      </c>
      <c r="M230" t="s">
        <v>389</v>
      </c>
      <c r="N230">
        <v>0</v>
      </c>
      <c r="O230">
        <v>0</v>
      </c>
      <c r="P230">
        <v>0</v>
      </c>
      <c r="Q230">
        <v>0</v>
      </c>
      <c r="R230">
        <v>0</v>
      </c>
      <c r="S230">
        <v>0</v>
      </c>
      <c r="T230">
        <v>0</v>
      </c>
      <c r="U230">
        <v>0</v>
      </c>
      <c r="V230">
        <v>0</v>
      </c>
      <c r="W230">
        <v>0</v>
      </c>
      <c r="X230">
        <v>0</v>
      </c>
      <c r="Y230">
        <v>0</v>
      </c>
      <c r="Z230">
        <v>0</v>
      </c>
      <c r="AA230">
        <v>0</v>
      </c>
      <c r="AB230">
        <v>0</v>
      </c>
      <c r="AC230" s="9" t="str">
        <f t="shared" si="3"/>
        <v>B08H5T1VKR</v>
      </c>
      <c r="AE230" s="10" t="s">
        <v>712</v>
      </c>
      <c r="AF230" s="10" t="s">
        <v>62</v>
      </c>
      <c r="AG230" s="11"/>
      <c r="AI230"/>
      <c r="AJ230"/>
    </row>
    <row r="231" spans="2:36" ht="14.25" x14ac:dyDescent="0.45">
      <c r="B231" t="s">
        <v>458</v>
      </c>
      <c r="C231" t="s">
        <v>722</v>
      </c>
      <c r="D231" t="s">
        <v>460</v>
      </c>
      <c r="E231" t="s">
        <v>385</v>
      </c>
      <c r="F231" t="s">
        <v>386</v>
      </c>
      <c r="G231" t="s">
        <v>424</v>
      </c>
      <c r="H231" t="s">
        <v>3859</v>
      </c>
      <c r="I231" t="s">
        <v>3902</v>
      </c>
      <c r="J231" t="s">
        <v>657</v>
      </c>
      <c r="K231">
        <v>2000</v>
      </c>
      <c r="L231" t="s">
        <v>3902</v>
      </c>
      <c r="M231" t="s">
        <v>389</v>
      </c>
      <c r="N231">
        <v>0</v>
      </c>
      <c r="O231">
        <v>0</v>
      </c>
      <c r="P231">
        <v>0</v>
      </c>
      <c r="Q231">
        <v>0</v>
      </c>
      <c r="R231">
        <v>0</v>
      </c>
      <c r="S231">
        <v>0</v>
      </c>
      <c r="T231">
        <v>0</v>
      </c>
      <c r="U231">
        <v>0</v>
      </c>
      <c r="V231">
        <v>0</v>
      </c>
      <c r="W231">
        <v>0</v>
      </c>
      <c r="X231">
        <v>0</v>
      </c>
      <c r="Y231">
        <v>0</v>
      </c>
      <c r="Z231">
        <v>0</v>
      </c>
      <c r="AA231">
        <v>0</v>
      </c>
      <c r="AB231">
        <v>0</v>
      </c>
      <c r="AC231" s="9" t="str">
        <f t="shared" si="3"/>
        <v>B08H5T4RCP</v>
      </c>
      <c r="AE231" s="10" t="s">
        <v>723</v>
      </c>
      <c r="AF231" s="10" t="s">
        <v>82</v>
      </c>
      <c r="AG231" s="11"/>
      <c r="AI231"/>
      <c r="AJ231"/>
    </row>
    <row r="232" spans="2:36" ht="14.25" x14ac:dyDescent="0.45">
      <c r="B232" t="s">
        <v>382</v>
      </c>
      <c r="C232" t="s">
        <v>724</v>
      </c>
      <c r="D232" t="s">
        <v>384</v>
      </c>
      <c r="E232" t="s">
        <v>637</v>
      </c>
      <c r="F232" t="s">
        <v>429</v>
      </c>
      <c r="G232" t="s">
        <v>387</v>
      </c>
      <c r="H232" t="s">
        <v>3860</v>
      </c>
      <c r="I232" t="s">
        <v>3902</v>
      </c>
      <c r="J232" t="s">
        <v>671</v>
      </c>
      <c r="K232">
        <v>2000</v>
      </c>
      <c r="L232" t="s">
        <v>3902</v>
      </c>
      <c r="M232" t="s">
        <v>389</v>
      </c>
      <c r="N232">
        <v>876</v>
      </c>
      <c r="O232">
        <v>10</v>
      </c>
      <c r="P232">
        <v>114</v>
      </c>
      <c r="Q232">
        <v>669</v>
      </c>
      <c r="R232">
        <v>67</v>
      </c>
      <c r="S232">
        <v>1</v>
      </c>
      <c r="T232">
        <v>3598</v>
      </c>
      <c r="U232">
        <v>1859</v>
      </c>
      <c r="V232">
        <v>53782</v>
      </c>
      <c r="W232">
        <v>0</v>
      </c>
      <c r="X232">
        <v>0</v>
      </c>
      <c r="Y232">
        <v>0</v>
      </c>
      <c r="Z232">
        <v>0</v>
      </c>
      <c r="AA232">
        <v>0</v>
      </c>
      <c r="AB232">
        <v>0</v>
      </c>
      <c r="AC232" s="9" t="str">
        <f t="shared" si="3"/>
        <v>B07TLYBGV7</v>
      </c>
      <c r="AE232" s="10" t="s">
        <v>725</v>
      </c>
      <c r="AF232" s="10" t="s">
        <v>78</v>
      </c>
      <c r="AG232" s="11"/>
      <c r="AI232"/>
      <c r="AJ232"/>
    </row>
    <row r="233" spans="2:36" ht="14.25" x14ac:dyDescent="0.45">
      <c r="B233" t="s">
        <v>458</v>
      </c>
      <c r="C233" t="s">
        <v>726</v>
      </c>
      <c r="D233" t="s">
        <v>460</v>
      </c>
      <c r="E233" t="s">
        <v>637</v>
      </c>
      <c r="F233" t="s">
        <v>429</v>
      </c>
      <c r="G233" t="s">
        <v>387</v>
      </c>
      <c r="H233" t="s">
        <v>3861</v>
      </c>
      <c r="I233" t="s">
        <v>3902</v>
      </c>
      <c r="J233" t="s">
        <v>657</v>
      </c>
      <c r="K233">
        <v>200</v>
      </c>
      <c r="L233" t="s">
        <v>3902</v>
      </c>
      <c r="M233" t="s">
        <v>389</v>
      </c>
      <c r="N233">
        <v>0</v>
      </c>
      <c r="O233">
        <v>0</v>
      </c>
      <c r="P233">
        <v>0</v>
      </c>
      <c r="Q233">
        <v>0</v>
      </c>
      <c r="R233">
        <v>0</v>
      </c>
      <c r="S233">
        <v>0</v>
      </c>
      <c r="T233">
        <v>0</v>
      </c>
      <c r="U233">
        <v>0</v>
      </c>
      <c r="V233">
        <v>0</v>
      </c>
      <c r="W233">
        <v>0</v>
      </c>
      <c r="X233">
        <v>0</v>
      </c>
      <c r="Y233">
        <v>0</v>
      </c>
      <c r="Z233">
        <v>0</v>
      </c>
      <c r="AA233">
        <v>0</v>
      </c>
      <c r="AB233">
        <v>0</v>
      </c>
      <c r="AC233" s="9" t="str">
        <f t="shared" si="3"/>
        <v>B08H5T4RCP</v>
      </c>
      <c r="AE233" s="10" t="s">
        <v>727</v>
      </c>
      <c r="AF233" s="10" t="s">
        <v>86</v>
      </c>
      <c r="AG233" s="11"/>
      <c r="AI233"/>
      <c r="AJ233"/>
    </row>
    <row r="234" spans="2:36" ht="14.25" x14ac:dyDescent="0.45">
      <c r="B234" t="s">
        <v>458</v>
      </c>
      <c r="C234" t="s">
        <v>728</v>
      </c>
      <c r="D234" t="s">
        <v>460</v>
      </c>
      <c r="E234" t="s">
        <v>637</v>
      </c>
      <c r="F234" t="s">
        <v>429</v>
      </c>
      <c r="G234" t="s">
        <v>387</v>
      </c>
      <c r="H234" t="s">
        <v>3861</v>
      </c>
      <c r="I234" t="s">
        <v>3902</v>
      </c>
      <c r="J234" t="s">
        <v>419</v>
      </c>
      <c r="K234">
        <v>200</v>
      </c>
      <c r="L234" t="s">
        <v>3902</v>
      </c>
      <c r="M234" t="s">
        <v>389</v>
      </c>
      <c r="N234">
        <v>0</v>
      </c>
      <c r="O234">
        <v>0</v>
      </c>
      <c r="P234">
        <v>0</v>
      </c>
      <c r="Q234">
        <v>0</v>
      </c>
      <c r="R234">
        <v>0</v>
      </c>
      <c r="S234">
        <v>0</v>
      </c>
      <c r="T234">
        <v>0</v>
      </c>
      <c r="U234">
        <v>0</v>
      </c>
      <c r="V234">
        <v>0</v>
      </c>
      <c r="W234">
        <v>0</v>
      </c>
      <c r="X234">
        <v>0</v>
      </c>
      <c r="Y234">
        <v>0</v>
      </c>
      <c r="Z234">
        <v>0</v>
      </c>
      <c r="AA234">
        <v>0</v>
      </c>
      <c r="AB234">
        <v>0</v>
      </c>
      <c r="AC234" s="9" t="str">
        <f t="shared" si="3"/>
        <v>B08H5T1VKR</v>
      </c>
      <c r="AE234" s="10" t="s">
        <v>724</v>
      </c>
      <c r="AF234" s="10" t="s">
        <v>70</v>
      </c>
      <c r="AG234" s="11"/>
      <c r="AI234"/>
      <c r="AJ234"/>
    </row>
    <row r="235" spans="2:36" ht="14.25" x14ac:dyDescent="0.45">
      <c r="B235" t="s">
        <v>458</v>
      </c>
      <c r="C235" t="s">
        <v>729</v>
      </c>
      <c r="D235" t="s">
        <v>460</v>
      </c>
      <c r="E235" t="s">
        <v>385</v>
      </c>
      <c r="F235" t="s">
        <v>429</v>
      </c>
      <c r="G235" t="s">
        <v>424</v>
      </c>
      <c r="H235" t="s">
        <v>3861</v>
      </c>
      <c r="I235" t="s">
        <v>3902</v>
      </c>
      <c r="J235" t="s">
        <v>419</v>
      </c>
      <c r="K235">
        <v>2000</v>
      </c>
      <c r="L235" t="s">
        <v>3902</v>
      </c>
      <c r="M235" t="s">
        <v>389</v>
      </c>
      <c r="N235">
        <v>0</v>
      </c>
      <c r="O235">
        <v>0</v>
      </c>
      <c r="P235">
        <v>0</v>
      </c>
      <c r="Q235">
        <v>0</v>
      </c>
      <c r="R235">
        <v>0</v>
      </c>
      <c r="S235">
        <v>0</v>
      </c>
      <c r="T235">
        <v>0</v>
      </c>
      <c r="U235">
        <v>0</v>
      </c>
      <c r="V235">
        <v>0</v>
      </c>
      <c r="W235">
        <v>0</v>
      </c>
      <c r="X235">
        <v>0</v>
      </c>
      <c r="Y235">
        <v>0</v>
      </c>
      <c r="Z235">
        <v>0</v>
      </c>
      <c r="AA235">
        <v>0</v>
      </c>
      <c r="AB235">
        <v>0</v>
      </c>
      <c r="AC235" s="9" t="str">
        <f t="shared" si="3"/>
        <v>B08H5T1VKR</v>
      </c>
      <c r="AE235" s="10" t="s">
        <v>730</v>
      </c>
      <c r="AF235" s="10" t="s">
        <v>58</v>
      </c>
      <c r="AG235" s="11"/>
      <c r="AI235"/>
      <c r="AJ235"/>
    </row>
    <row r="236" spans="2:36" ht="14.25" x14ac:dyDescent="0.45">
      <c r="B236" t="s">
        <v>458</v>
      </c>
      <c r="C236" t="s">
        <v>731</v>
      </c>
      <c r="D236" t="s">
        <v>460</v>
      </c>
      <c r="E236" t="s">
        <v>385</v>
      </c>
      <c r="F236" t="s">
        <v>429</v>
      </c>
      <c r="G236" t="s">
        <v>424</v>
      </c>
      <c r="H236" t="s">
        <v>3861</v>
      </c>
      <c r="I236" t="s">
        <v>3902</v>
      </c>
      <c r="J236" t="s">
        <v>419</v>
      </c>
      <c r="K236">
        <v>2000</v>
      </c>
      <c r="L236" t="s">
        <v>3902</v>
      </c>
      <c r="M236" t="s">
        <v>389</v>
      </c>
      <c r="N236">
        <v>0</v>
      </c>
      <c r="O236">
        <v>0</v>
      </c>
      <c r="P236">
        <v>0</v>
      </c>
      <c r="Q236">
        <v>0</v>
      </c>
      <c r="R236">
        <v>0</v>
      </c>
      <c r="S236">
        <v>0</v>
      </c>
      <c r="T236">
        <v>0</v>
      </c>
      <c r="U236">
        <v>0</v>
      </c>
      <c r="V236">
        <v>0</v>
      </c>
      <c r="W236">
        <v>0</v>
      </c>
      <c r="X236">
        <v>0</v>
      </c>
      <c r="Y236">
        <v>0</v>
      </c>
      <c r="Z236">
        <v>0</v>
      </c>
      <c r="AA236">
        <v>0</v>
      </c>
      <c r="AB236">
        <v>0</v>
      </c>
      <c r="AC236" s="9" t="str">
        <f t="shared" si="3"/>
        <v>B08H5T1VKR</v>
      </c>
      <c r="AE236" s="10" t="s">
        <v>732</v>
      </c>
      <c r="AF236" s="10" t="s">
        <v>58</v>
      </c>
      <c r="AG236" s="11"/>
      <c r="AI236"/>
      <c r="AJ236"/>
    </row>
    <row r="237" spans="2:36" ht="14.25" x14ac:dyDescent="0.45">
      <c r="B237" t="s">
        <v>458</v>
      </c>
      <c r="C237" t="s">
        <v>733</v>
      </c>
      <c r="D237" t="s">
        <v>460</v>
      </c>
      <c r="E237" t="s">
        <v>385</v>
      </c>
      <c r="F237" t="s">
        <v>429</v>
      </c>
      <c r="G237" t="s">
        <v>424</v>
      </c>
      <c r="H237" t="s">
        <v>3861</v>
      </c>
      <c r="I237" t="s">
        <v>3902</v>
      </c>
      <c r="J237" t="s">
        <v>657</v>
      </c>
      <c r="K237">
        <v>2000</v>
      </c>
      <c r="L237" t="s">
        <v>3902</v>
      </c>
      <c r="M237" t="s">
        <v>389</v>
      </c>
      <c r="N237">
        <v>0</v>
      </c>
      <c r="O237">
        <v>0</v>
      </c>
      <c r="P237">
        <v>0</v>
      </c>
      <c r="Q237">
        <v>0</v>
      </c>
      <c r="R237">
        <v>0</v>
      </c>
      <c r="S237">
        <v>0</v>
      </c>
      <c r="T237">
        <v>0</v>
      </c>
      <c r="U237">
        <v>0</v>
      </c>
      <c r="V237">
        <v>0</v>
      </c>
      <c r="W237">
        <v>0</v>
      </c>
      <c r="X237">
        <v>0</v>
      </c>
      <c r="Y237">
        <v>0</v>
      </c>
      <c r="Z237">
        <v>0</v>
      </c>
      <c r="AA237">
        <v>0</v>
      </c>
      <c r="AB237">
        <v>0</v>
      </c>
      <c r="AC237" s="9" t="str">
        <f t="shared" si="3"/>
        <v>B08H5T4RCP</v>
      </c>
      <c r="AE237" s="10" t="s">
        <v>734</v>
      </c>
      <c r="AF237" s="10" t="s">
        <v>58</v>
      </c>
      <c r="AG237" s="11"/>
      <c r="AI237"/>
      <c r="AJ237"/>
    </row>
    <row r="238" spans="2:36" ht="14.25" x14ac:dyDescent="0.45">
      <c r="B238" t="s">
        <v>458</v>
      </c>
      <c r="C238" t="s">
        <v>735</v>
      </c>
      <c r="D238" t="s">
        <v>460</v>
      </c>
      <c r="E238" t="s">
        <v>385</v>
      </c>
      <c r="F238" t="s">
        <v>429</v>
      </c>
      <c r="G238" t="s">
        <v>424</v>
      </c>
      <c r="H238" t="s">
        <v>3861</v>
      </c>
      <c r="I238" t="s">
        <v>3902</v>
      </c>
      <c r="J238" t="s">
        <v>657</v>
      </c>
      <c r="K238">
        <v>2000</v>
      </c>
      <c r="L238" t="s">
        <v>3902</v>
      </c>
      <c r="M238" t="s">
        <v>389</v>
      </c>
      <c r="N238">
        <v>0</v>
      </c>
      <c r="O238">
        <v>0</v>
      </c>
      <c r="P238">
        <v>0</v>
      </c>
      <c r="Q238">
        <v>0</v>
      </c>
      <c r="R238">
        <v>0</v>
      </c>
      <c r="S238">
        <v>0</v>
      </c>
      <c r="T238">
        <v>0</v>
      </c>
      <c r="U238">
        <v>0</v>
      </c>
      <c r="V238">
        <v>0</v>
      </c>
      <c r="W238">
        <v>0</v>
      </c>
      <c r="X238">
        <v>0</v>
      </c>
      <c r="Y238">
        <v>0</v>
      </c>
      <c r="Z238">
        <v>0</v>
      </c>
      <c r="AA238">
        <v>0</v>
      </c>
      <c r="AB238">
        <v>0</v>
      </c>
      <c r="AC238" s="9" t="str">
        <f t="shared" si="3"/>
        <v>B08H5T4RCP</v>
      </c>
      <c r="AE238" s="10" t="s">
        <v>736</v>
      </c>
      <c r="AF238" s="10" t="s">
        <v>58</v>
      </c>
      <c r="AG238" s="11"/>
      <c r="AI238"/>
      <c r="AJ238"/>
    </row>
    <row r="239" spans="2:36" ht="14.25" x14ac:dyDescent="0.45">
      <c r="B239" t="s">
        <v>458</v>
      </c>
      <c r="C239" t="s">
        <v>737</v>
      </c>
      <c r="D239" t="s">
        <v>460</v>
      </c>
      <c r="E239" t="s">
        <v>385</v>
      </c>
      <c r="F239" t="s">
        <v>429</v>
      </c>
      <c r="G239" t="s">
        <v>424</v>
      </c>
      <c r="H239" t="s">
        <v>3861</v>
      </c>
      <c r="I239" t="s">
        <v>3902</v>
      </c>
      <c r="J239" t="s">
        <v>657</v>
      </c>
      <c r="K239">
        <v>4000</v>
      </c>
      <c r="L239" t="s">
        <v>3902</v>
      </c>
      <c r="M239" t="s">
        <v>389</v>
      </c>
      <c r="N239">
        <v>0</v>
      </c>
      <c r="O239">
        <v>0</v>
      </c>
      <c r="P239">
        <v>0</v>
      </c>
      <c r="Q239">
        <v>0</v>
      </c>
      <c r="R239">
        <v>0</v>
      </c>
      <c r="S239">
        <v>0</v>
      </c>
      <c r="T239">
        <v>0</v>
      </c>
      <c r="U239">
        <v>0</v>
      </c>
      <c r="V239">
        <v>0</v>
      </c>
      <c r="W239">
        <v>0</v>
      </c>
      <c r="X239">
        <v>0</v>
      </c>
      <c r="Y239">
        <v>0</v>
      </c>
      <c r="Z239">
        <v>0</v>
      </c>
      <c r="AA239">
        <v>0</v>
      </c>
      <c r="AB239">
        <v>0</v>
      </c>
      <c r="AC239" s="9" t="str">
        <f t="shared" si="3"/>
        <v>B08H5T4RCP</v>
      </c>
      <c r="AE239" s="10" t="s">
        <v>738</v>
      </c>
      <c r="AF239" s="10" t="s">
        <v>58</v>
      </c>
      <c r="AG239" s="11"/>
      <c r="AI239"/>
      <c r="AJ239"/>
    </row>
    <row r="240" spans="2:36" ht="14.25" x14ac:dyDescent="0.45">
      <c r="B240" t="s">
        <v>458</v>
      </c>
      <c r="C240" t="s">
        <v>739</v>
      </c>
      <c r="D240" t="s">
        <v>460</v>
      </c>
      <c r="E240" t="s">
        <v>385</v>
      </c>
      <c r="F240" t="s">
        <v>429</v>
      </c>
      <c r="G240" t="s">
        <v>387</v>
      </c>
      <c r="H240" t="s">
        <v>4001</v>
      </c>
      <c r="I240" t="s">
        <v>3902</v>
      </c>
      <c r="J240" t="s">
        <v>679</v>
      </c>
      <c r="K240">
        <v>200</v>
      </c>
      <c r="L240" t="s">
        <v>3902</v>
      </c>
      <c r="M240" t="s">
        <v>389</v>
      </c>
      <c r="N240">
        <v>0</v>
      </c>
      <c r="O240">
        <v>0</v>
      </c>
      <c r="P240">
        <v>0</v>
      </c>
      <c r="Q240">
        <v>0</v>
      </c>
      <c r="R240">
        <v>0</v>
      </c>
      <c r="S240">
        <v>0</v>
      </c>
      <c r="T240">
        <v>0</v>
      </c>
      <c r="U240">
        <v>0</v>
      </c>
      <c r="V240">
        <v>0</v>
      </c>
      <c r="W240">
        <v>0</v>
      </c>
      <c r="X240">
        <v>0</v>
      </c>
      <c r="Y240">
        <v>0</v>
      </c>
      <c r="Z240">
        <v>0</v>
      </c>
      <c r="AA240">
        <v>0</v>
      </c>
      <c r="AB240">
        <v>0</v>
      </c>
      <c r="AC240" s="9" t="str">
        <f t="shared" si="3"/>
        <v>B07VBJ8G8F</v>
      </c>
      <c r="AE240" s="10" t="s">
        <v>740</v>
      </c>
      <c r="AF240" s="10" t="s">
        <v>58</v>
      </c>
      <c r="AG240" s="11"/>
      <c r="AI240"/>
      <c r="AJ240"/>
    </row>
    <row r="241" spans="2:36" ht="14.25" x14ac:dyDescent="0.45">
      <c r="B241" t="s">
        <v>458</v>
      </c>
      <c r="C241" t="s">
        <v>741</v>
      </c>
      <c r="D241" t="s">
        <v>460</v>
      </c>
      <c r="E241" t="s">
        <v>385</v>
      </c>
      <c r="F241" t="s">
        <v>429</v>
      </c>
      <c r="G241" t="s">
        <v>387</v>
      </c>
      <c r="H241" t="s">
        <v>4001</v>
      </c>
      <c r="I241" t="s">
        <v>3902</v>
      </c>
      <c r="J241" t="s">
        <v>679</v>
      </c>
      <c r="K241">
        <v>200</v>
      </c>
      <c r="L241" t="s">
        <v>3902</v>
      </c>
      <c r="M241" t="s">
        <v>389</v>
      </c>
      <c r="N241">
        <v>0</v>
      </c>
      <c r="O241">
        <v>0</v>
      </c>
      <c r="P241">
        <v>0</v>
      </c>
      <c r="Q241">
        <v>0</v>
      </c>
      <c r="R241">
        <v>0</v>
      </c>
      <c r="S241">
        <v>0</v>
      </c>
      <c r="T241">
        <v>0</v>
      </c>
      <c r="U241">
        <v>0</v>
      </c>
      <c r="V241">
        <v>0</v>
      </c>
      <c r="W241">
        <v>0</v>
      </c>
      <c r="X241">
        <v>0</v>
      </c>
      <c r="Y241">
        <v>0</v>
      </c>
      <c r="Z241">
        <v>0</v>
      </c>
      <c r="AA241">
        <v>0</v>
      </c>
      <c r="AB241">
        <v>0</v>
      </c>
      <c r="AC241" s="9" t="str">
        <f t="shared" si="3"/>
        <v>B07VBJ8G8F</v>
      </c>
      <c r="AE241" s="10" t="s">
        <v>636</v>
      </c>
      <c r="AF241" s="10" t="s">
        <v>58</v>
      </c>
      <c r="AG241" s="11"/>
      <c r="AI241"/>
      <c r="AJ241"/>
    </row>
    <row r="242" spans="2:36" ht="14.25" x14ac:dyDescent="0.45">
      <c r="B242" t="s">
        <v>458</v>
      </c>
      <c r="C242" t="s">
        <v>742</v>
      </c>
      <c r="D242" t="s">
        <v>460</v>
      </c>
      <c r="E242" t="s">
        <v>385</v>
      </c>
      <c r="F242" t="s">
        <v>429</v>
      </c>
      <c r="G242" t="s">
        <v>387</v>
      </c>
      <c r="H242" t="s">
        <v>4001</v>
      </c>
      <c r="I242" t="s">
        <v>3902</v>
      </c>
      <c r="J242" t="s">
        <v>679</v>
      </c>
      <c r="K242">
        <v>200</v>
      </c>
      <c r="L242" t="s">
        <v>3902</v>
      </c>
      <c r="M242" t="s">
        <v>389</v>
      </c>
      <c r="N242">
        <v>0</v>
      </c>
      <c r="O242">
        <v>0</v>
      </c>
      <c r="P242">
        <v>0</v>
      </c>
      <c r="Q242">
        <v>0</v>
      </c>
      <c r="R242">
        <v>0</v>
      </c>
      <c r="S242">
        <v>0</v>
      </c>
      <c r="T242">
        <v>0</v>
      </c>
      <c r="U242">
        <v>0</v>
      </c>
      <c r="V242">
        <v>0</v>
      </c>
      <c r="W242">
        <v>0</v>
      </c>
      <c r="X242">
        <v>0</v>
      </c>
      <c r="Y242">
        <v>0</v>
      </c>
      <c r="Z242">
        <v>0</v>
      </c>
      <c r="AA242">
        <v>0</v>
      </c>
      <c r="AB242">
        <v>0</v>
      </c>
      <c r="AC242" s="9" t="str">
        <f t="shared" si="3"/>
        <v>B07VBJ8G8F</v>
      </c>
      <c r="AE242" s="10" t="s">
        <v>690</v>
      </c>
      <c r="AF242" s="10" t="s">
        <v>70</v>
      </c>
      <c r="AG242" s="11"/>
      <c r="AI242"/>
      <c r="AJ242"/>
    </row>
    <row r="243" spans="2:36" ht="14.25" x14ac:dyDescent="0.45">
      <c r="B243" t="s">
        <v>458</v>
      </c>
      <c r="C243" t="s">
        <v>743</v>
      </c>
      <c r="D243" t="s">
        <v>460</v>
      </c>
      <c r="E243" t="s">
        <v>637</v>
      </c>
      <c r="F243" t="s">
        <v>429</v>
      </c>
      <c r="G243" t="s">
        <v>387</v>
      </c>
      <c r="H243" t="s">
        <v>4001</v>
      </c>
      <c r="I243" t="s">
        <v>3902</v>
      </c>
      <c r="J243" t="s">
        <v>668</v>
      </c>
      <c r="K243">
        <v>200</v>
      </c>
      <c r="L243" t="s">
        <v>3902</v>
      </c>
      <c r="M243" t="s">
        <v>389</v>
      </c>
      <c r="N243">
        <v>0</v>
      </c>
      <c r="O243">
        <v>0</v>
      </c>
      <c r="P243">
        <v>0</v>
      </c>
      <c r="Q243">
        <v>0</v>
      </c>
      <c r="R243">
        <v>0</v>
      </c>
      <c r="S243">
        <v>0</v>
      </c>
      <c r="T243">
        <v>0</v>
      </c>
      <c r="U243">
        <v>0</v>
      </c>
      <c r="V243">
        <v>0</v>
      </c>
      <c r="W243">
        <v>0</v>
      </c>
      <c r="X243">
        <v>0</v>
      </c>
      <c r="Y243">
        <v>0</v>
      </c>
      <c r="Z243">
        <v>0</v>
      </c>
      <c r="AA243">
        <v>0</v>
      </c>
      <c r="AB243">
        <v>0</v>
      </c>
      <c r="AC243" s="9" t="str">
        <f t="shared" si="3"/>
        <v>B07SFXXJKL</v>
      </c>
      <c r="AE243" s="10" t="s">
        <v>701</v>
      </c>
      <c r="AF243" s="10" t="s">
        <v>70</v>
      </c>
      <c r="AG243" s="11"/>
      <c r="AI243"/>
      <c r="AJ243"/>
    </row>
    <row r="244" spans="2:36" ht="14.25" x14ac:dyDescent="0.45">
      <c r="B244" t="s">
        <v>458</v>
      </c>
      <c r="C244" t="s">
        <v>744</v>
      </c>
      <c r="D244" t="s">
        <v>460</v>
      </c>
      <c r="E244" t="s">
        <v>637</v>
      </c>
      <c r="F244" t="s">
        <v>429</v>
      </c>
      <c r="G244" t="s">
        <v>387</v>
      </c>
      <c r="H244" t="s">
        <v>4002</v>
      </c>
      <c r="I244" t="s">
        <v>3902</v>
      </c>
      <c r="J244" t="s">
        <v>679</v>
      </c>
      <c r="K244">
        <v>200</v>
      </c>
      <c r="L244" t="s">
        <v>3902</v>
      </c>
      <c r="M244" t="s">
        <v>389</v>
      </c>
      <c r="N244">
        <v>0</v>
      </c>
      <c r="O244">
        <v>0</v>
      </c>
      <c r="P244">
        <v>0</v>
      </c>
      <c r="Q244">
        <v>0</v>
      </c>
      <c r="R244">
        <v>0</v>
      </c>
      <c r="S244">
        <v>0</v>
      </c>
      <c r="T244">
        <v>0</v>
      </c>
      <c r="U244">
        <v>0</v>
      </c>
      <c r="V244">
        <v>0</v>
      </c>
      <c r="W244">
        <v>0</v>
      </c>
      <c r="X244">
        <v>0</v>
      </c>
      <c r="Y244">
        <v>0</v>
      </c>
      <c r="Z244">
        <v>0</v>
      </c>
      <c r="AA244">
        <v>0</v>
      </c>
      <c r="AB244">
        <v>0</v>
      </c>
      <c r="AC244" s="9" t="str">
        <f t="shared" si="3"/>
        <v>B07VBJ8G8F</v>
      </c>
      <c r="AE244" s="10" t="s">
        <v>701</v>
      </c>
      <c r="AF244" s="10" t="s">
        <v>74</v>
      </c>
      <c r="AG244" s="11"/>
      <c r="AI244"/>
      <c r="AJ244"/>
    </row>
    <row r="245" spans="2:36" ht="14.25" x14ac:dyDescent="0.45">
      <c r="B245" t="s">
        <v>382</v>
      </c>
      <c r="C245" t="s">
        <v>745</v>
      </c>
      <c r="D245" t="s">
        <v>384</v>
      </c>
      <c r="E245" t="s">
        <v>637</v>
      </c>
      <c r="F245" t="s">
        <v>429</v>
      </c>
      <c r="G245" t="s">
        <v>387</v>
      </c>
      <c r="H245" t="s">
        <v>4002</v>
      </c>
      <c r="I245" t="s">
        <v>3902</v>
      </c>
      <c r="J245" t="s">
        <v>677</v>
      </c>
      <c r="K245">
        <v>3500</v>
      </c>
      <c r="L245" t="s">
        <v>3902</v>
      </c>
      <c r="M245" t="s">
        <v>389</v>
      </c>
      <c r="N245">
        <v>2665</v>
      </c>
      <c r="O245">
        <v>41</v>
      </c>
      <c r="P245">
        <v>154</v>
      </c>
      <c r="Q245">
        <v>3816</v>
      </c>
      <c r="R245">
        <v>93</v>
      </c>
      <c r="S245">
        <v>6</v>
      </c>
      <c r="T245">
        <v>10794</v>
      </c>
      <c r="U245">
        <v>3535</v>
      </c>
      <c r="V245">
        <v>28286</v>
      </c>
      <c r="W245">
        <v>0</v>
      </c>
      <c r="X245">
        <v>0</v>
      </c>
      <c r="Y245">
        <v>0</v>
      </c>
      <c r="Z245">
        <v>0</v>
      </c>
      <c r="AA245">
        <v>0</v>
      </c>
      <c r="AB245">
        <v>0</v>
      </c>
      <c r="AC245" s="9" t="str">
        <f t="shared" si="3"/>
        <v>B07NLD3D9H</v>
      </c>
      <c r="AE245" s="10" t="s">
        <v>746</v>
      </c>
      <c r="AF245" s="10" t="s">
        <v>70</v>
      </c>
      <c r="AG245" s="11"/>
      <c r="AI245"/>
      <c r="AJ245"/>
    </row>
    <row r="246" spans="2:36" ht="14.25" x14ac:dyDescent="0.45">
      <c r="B246" t="s">
        <v>458</v>
      </c>
      <c r="C246" t="s">
        <v>747</v>
      </c>
      <c r="D246" t="s">
        <v>458</v>
      </c>
      <c r="E246" t="s">
        <v>650</v>
      </c>
      <c r="F246" t="s">
        <v>429</v>
      </c>
      <c r="G246" t="s">
        <v>3902</v>
      </c>
      <c r="H246" t="s">
        <v>4003</v>
      </c>
      <c r="I246" t="s">
        <v>3902</v>
      </c>
      <c r="J246" t="s">
        <v>679</v>
      </c>
      <c r="K246">
        <v>200</v>
      </c>
      <c r="L246" t="s">
        <v>3902</v>
      </c>
      <c r="M246" t="s">
        <v>3902</v>
      </c>
      <c r="N246">
        <v>0</v>
      </c>
      <c r="O246">
        <v>0</v>
      </c>
      <c r="P246">
        <v>0</v>
      </c>
      <c r="Q246">
        <v>0</v>
      </c>
      <c r="R246">
        <v>0</v>
      </c>
      <c r="S246">
        <v>0</v>
      </c>
      <c r="T246">
        <v>0</v>
      </c>
      <c r="U246">
        <v>0</v>
      </c>
      <c r="V246">
        <v>0</v>
      </c>
      <c r="W246">
        <v>0</v>
      </c>
      <c r="X246">
        <v>0</v>
      </c>
      <c r="Y246">
        <v>0</v>
      </c>
      <c r="Z246">
        <v>0</v>
      </c>
      <c r="AA246">
        <v>0</v>
      </c>
      <c r="AB246">
        <v>0</v>
      </c>
      <c r="AC246" s="9" t="str">
        <f t="shared" si="3"/>
        <v>B07VBJ8G8F</v>
      </c>
      <c r="AE246" s="10" t="s">
        <v>748</v>
      </c>
      <c r="AF246" s="10" t="s">
        <v>70</v>
      </c>
      <c r="AG246" s="11"/>
      <c r="AI246"/>
      <c r="AJ246"/>
    </row>
    <row r="247" spans="2:36" ht="14.25" x14ac:dyDescent="0.45">
      <c r="B247" t="s">
        <v>458</v>
      </c>
      <c r="C247" t="s">
        <v>475</v>
      </c>
      <c r="D247" t="s">
        <v>460</v>
      </c>
      <c r="E247" t="s">
        <v>477</v>
      </c>
      <c r="F247" t="s">
        <v>429</v>
      </c>
      <c r="G247" t="s">
        <v>387</v>
      </c>
      <c r="H247" t="s">
        <v>3862</v>
      </c>
      <c r="I247" t="s">
        <v>3902</v>
      </c>
      <c r="J247" t="s">
        <v>668</v>
      </c>
      <c r="K247">
        <v>200</v>
      </c>
      <c r="L247" t="s">
        <v>3902</v>
      </c>
      <c r="M247" t="s">
        <v>389</v>
      </c>
      <c r="N247">
        <v>0</v>
      </c>
      <c r="O247">
        <v>0</v>
      </c>
      <c r="P247">
        <v>0</v>
      </c>
      <c r="Q247">
        <v>0</v>
      </c>
      <c r="R247">
        <v>0</v>
      </c>
      <c r="S247">
        <v>0</v>
      </c>
      <c r="T247">
        <v>0</v>
      </c>
      <c r="U247">
        <v>0</v>
      </c>
      <c r="V247">
        <v>0</v>
      </c>
      <c r="W247">
        <v>0</v>
      </c>
      <c r="X247">
        <v>0</v>
      </c>
      <c r="Y247">
        <v>0</v>
      </c>
      <c r="Z247">
        <v>0</v>
      </c>
      <c r="AA247">
        <v>0</v>
      </c>
      <c r="AB247">
        <v>0</v>
      </c>
      <c r="AC247" s="9" t="str">
        <f t="shared" si="3"/>
        <v>B07SFXXJKL</v>
      </c>
      <c r="AE247" s="10" t="s">
        <v>749</v>
      </c>
      <c r="AF247" s="10" t="s">
        <v>70</v>
      </c>
      <c r="AG247" s="11"/>
      <c r="AI247"/>
      <c r="AJ247"/>
    </row>
    <row r="248" spans="2:36" ht="14.25" x14ac:dyDescent="0.45">
      <c r="B248" t="s">
        <v>382</v>
      </c>
      <c r="C248" t="s">
        <v>396</v>
      </c>
      <c r="D248" t="s">
        <v>384</v>
      </c>
      <c r="E248" t="s">
        <v>477</v>
      </c>
      <c r="F248" t="s">
        <v>429</v>
      </c>
      <c r="G248" t="s">
        <v>387</v>
      </c>
      <c r="H248" t="s">
        <v>3862</v>
      </c>
      <c r="I248" t="s">
        <v>3902</v>
      </c>
      <c r="J248" t="s">
        <v>413</v>
      </c>
      <c r="K248">
        <v>500</v>
      </c>
      <c r="L248" t="s">
        <v>3902</v>
      </c>
      <c r="M248" t="s">
        <v>389</v>
      </c>
      <c r="N248">
        <v>29</v>
      </c>
      <c r="O248">
        <v>0</v>
      </c>
      <c r="P248">
        <v>0</v>
      </c>
      <c r="Q248">
        <v>0</v>
      </c>
      <c r="R248">
        <v>0</v>
      </c>
      <c r="S248">
        <v>0</v>
      </c>
      <c r="T248">
        <v>0</v>
      </c>
      <c r="U248">
        <v>0</v>
      </c>
      <c r="V248">
        <v>0</v>
      </c>
      <c r="W248">
        <v>0</v>
      </c>
      <c r="X248">
        <v>0</v>
      </c>
      <c r="Y248">
        <v>0</v>
      </c>
      <c r="Z248">
        <v>0</v>
      </c>
      <c r="AA248">
        <v>0</v>
      </c>
      <c r="AB248">
        <v>0</v>
      </c>
      <c r="AC248" s="9" t="str">
        <f t="shared" si="3"/>
        <v>B08CD3RRN2</v>
      </c>
      <c r="AE248" s="10" t="s">
        <v>750</v>
      </c>
      <c r="AF248" s="10" t="s">
        <v>70</v>
      </c>
      <c r="AG248" s="11"/>
      <c r="AI248"/>
      <c r="AJ248"/>
    </row>
    <row r="249" spans="2:36" ht="14.25" x14ac:dyDescent="0.45">
      <c r="B249" t="s">
        <v>458</v>
      </c>
      <c r="C249" t="s">
        <v>444</v>
      </c>
      <c r="D249" t="s">
        <v>460</v>
      </c>
      <c r="E249" t="s">
        <v>477</v>
      </c>
      <c r="F249" t="s">
        <v>429</v>
      </c>
      <c r="G249" t="s">
        <v>387</v>
      </c>
      <c r="H249" t="s">
        <v>3862</v>
      </c>
      <c r="I249" t="s">
        <v>3902</v>
      </c>
      <c r="J249" t="s">
        <v>671</v>
      </c>
      <c r="K249">
        <v>500</v>
      </c>
      <c r="L249" t="s">
        <v>3902</v>
      </c>
      <c r="M249" t="s">
        <v>389</v>
      </c>
      <c r="N249">
        <v>0</v>
      </c>
      <c r="O249">
        <v>0</v>
      </c>
      <c r="P249">
        <v>0</v>
      </c>
      <c r="Q249">
        <v>0</v>
      </c>
      <c r="R249">
        <v>0</v>
      </c>
      <c r="S249">
        <v>0</v>
      </c>
      <c r="T249">
        <v>0</v>
      </c>
      <c r="U249">
        <v>0</v>
      </c>
      <c r="V249">
        <v>0</v>
      </c>
      <c r="W249">
        <v>0</v>
      </c>
      <c r="X249">
        <v>0</v>
      </c>
      <c r="Y249">
        <v>0</v>
      </c>
      <c r="Z249">
        <v>0</v>
      </c>
      <c r="AA249">
        <v>0</v>
      </c>
      <c r="AB249">
        <v>0</v>
      </c>
      <c r="AC249" s="9" t="str">
        <f t="shared" si="3"/>
        <v>B07TLYBGV7</v>
      </c>
      <c r="AE249" s="10" t="s">
        <v>751</v>
      </c>
      <c r="AF249" s="10" t="s">
        <v>70</v>
      </c>
      <c r="AG249" s="11"/>
      <c r="AI249"/>
      <c r="AJ249"/>
    </row>
    <row r="250" spans="2:36" ht="14.25" x14ac:dyDescent="0.45">
      <c r="B250" t="s">
        <v>458</v>
      </c>
      <c r="C250" t="s">
        <v>519</v>
      </c>
      <c r="D250" t="s">
        <v>460</v>
      </c>
      <c r="E250" t="s">
        <v>477</v>
      </c>
      <c r="F250" t="s">
        <v>429</v>
      </c>
      <c r="G250" t="s">
        <v>387</v>
      </c>
      <c r="H250" t="s">
        <v>3862</v>
      </c>
      <c r="I250" t="s">
        <v>3902</v>
      </c>
      <c r="J250" t="s">
        <v>677</v>
      </c>
      <c r="K250">
        <v>200</v>
      </c>
      <c r="L250" t="s">
        <v>3902</v>
      </c>
      <c r="M250" t="s">
        <v>389</v>
      </c>
      <c r="N250">
        <v>0</v>
      </c>
      <c r="O250">
        <v>0</v>
      </c>
      <c r="P250">
        <v>0</v>
      </c>
      <c r="Q250">
        <v>0</v>
      </c>
      <c r="R250">
        <v>0</v>
      </c>
      <c r="S250">
        <v>0</v>
      </c>
      <c r="T250">
        <v>0</v>
      </c>
      <c r="U250">
        <v>0</v>
      </c>
      <c r="V250">
        <v>0</v>
      </c>
      <c r="W250">
        <v>0</v>
      </c>
      <c r="X250">
        <v>0</v>
      </c>
      <c r="Y250">
        <v>0</v>
      </c>
      <c r="Z250">
        <v>0</v>
      </c>
      <c r="AA250">
        <v>0</v>
      </c>
      <c r="AB250">
        <v>0</v>
      </c>
      <c r="AC250" s="9" t="str">
        <f t="shared" si="3"/>
        <v>B07NLD3D9H</v>
      </c>
      <c r="AE250" s="10" t="s">
        <v>670</v>
      </c>
      <c r="AF250" s="10" t="s">
        <v>70</v>
      </c>
      <c r="AG250" s="11"/>
      <c r="AI250"/>
      <c r="AJ250"/>
    </row>
    <row r="251" spans="2:36" ht="14.25" x14ac:dyDescent="0.45">
      <c r="B251" t="s">
        <v>458</v>
      </c>
      <c r="C251" t="s">
        <v>626</v>
      </c>
      <c r="D251" t="s">
        <v>460</v>
      </c>
      <c r="E251" t="s">
        <v>477</v>
      </c>
      <c r="F251" t="s">
        <v>429</v>
      </c>
      <c r="G251" t="s">
        <v>387</v>
      </c>
      <c r="H251" t="s">
        <v>3862</v>
      </c>
      <c r="I251" t="s">
        <v>3902</v>
      </c>
      <c r="J251" t="s">
        <v>752</v>
      </c>
      <c r="K251">
        <v>200</v>
      </c>
      <c r="L251" t="s">
        <v>3902</v>
      </c>
      <c r="M251" t="s">
        <v>389</v>
      </c>
      <c r="N251">
        <v>0</v>
      </c>
      <c r="O251">
        <v>0</v>
      </c>
      <c r="P251">
        <v>0</v>
      </c>
      <c r="Q251">
        <v>0</v>
      </c>
      <c r="R251">
        <v>0</v>
      </c>
      <c r="S251">
        <v>0</v>
      </c>
      <c r="T251">
        <v>0</v>
      </c>
      <c r="U251">
        <v>0</v>
      </c>
      <c r="V251">
        <v>0</v>
      </c>
      <c r="W251">
        <v>0</v>
      </c>
      <c r="X251">
        <v>0</v>
      </c>
      <c r="Y251">
        <v>0</v>
      </c>
      <c r="Z251">
        <v>0</v>
      </c>
      <c r="AA251">
        <v>0</v>
      </c>
      <c r="AB251">
        <v>0</v>
      </c>
      <c r="AC251" s="9" t="str">
        <f t="shared" si="3"/>
        <v>B08CD3HTCF</v>
      </c>
      <c r="AE251" s="10" t="s">
        <v>743</v>
      </c>
      <c r="AF251" s="10" t="s">
        <v>74</v>
      </c>
      <c r="AG251" s="11"/>
      <c r="AI251"/>
      <c r="AJ251"/>
    </row>
    <row r="252" spans="2:36" ht="14.25" x14ac:dyDescent="0.45">
      <c r="B252" t="s">
        <v>382</v>
      </c>
      <c r="C252" t="s">
        <v>544</v>
      </c>
      <c r="D252" t="s">
        <v>384</v>
      </c>
      <c r="E252" t="s">
        <v>477</v>
      </c>
      <c r="F252" t="s">
        <v>429</v>
      </c>
      <c r="G252" t="s">
        <v>387</v>
      </c>
      <c r="H252" t="s">
        <v>3862</v>
      </c>
      <c r="I252" t="s">
        <v>3902</v>
      </c>
      <c r="J252" t="s">
        <v>679</v>
      </c>
      <c r="K252">
        <v>1000</v>
      </c>
      <c r="L252" t="s">
        <v>3902</v>
      </c>
      <c r="M252" t="s">
        <v>389</v>
      </c>
      <c r="N252">
        <v>5</v>
      </c>
      <c r="O252">
        <v>0</v>
      </c>
      <c r="P252">
        <v>0</v>
      </c>
      <c r="Q252">
        <v>0</v>
      </c>
      <c r="R252">
        <v>0</v>
      </c>
      <c r="S252">
        <v>0</v>
      </c>
      <c r="T252">
        <v>0</v>
      </c>
      <c r="U252">
        <v>0</v>
      </c>
      <c r="V252">
        <v>0</v>
      </c>
      <c r="W252">
        <v>0</v>
      </c>
      <c r="X252">
        <v>0</v>
      </c>
      <c r="Y252">
        <v>0</v>
      </c>
      <c r="Z252">
        <v>0</v>
      </c>
      <c r="AA252">
        <v>0</v>
      </c>
      <c r="AB252">
        <v>0</v>
      </c>
      <c r="AC252" s="9" t="str">
        <f t="shared" si="3"/>
        <v>B07VBJ8G8F</v>
      </c>
      <c r="AE252" s="10" t="s">
        <v>702</v>
      </c>
      <c r="AF252" s="10" t="s">
        <v>74</v>
      </c>
      <c r="AG252" s="11"/>
      <c r="AI252"/>
      <c r="AJ252"/>
    </row>
    <row r="253" spans="2:36" ht="14.25" x14ac:dyDescent="0.45">
      <c r="B253" t="s">
        <v>458</v>
      </c>
      <c r="C253" t="s">
        <v>590</v>
      </c>
      <c r="D253" t="s">
        <v>460</v>
      </c>
      <c r="E253" t="s">
        <v>477</v>
      </c>
      <c r="F253" t="s">
        <v>429</v>
      </c>
      <c r="G253" t="s">
        <v>387</v>
      </c>
      <c r="H253" t="s">
        <v>3862</v>
      </c>
      <c r="I253" t="s">
        <v>3902</v>
      </c>
      <c r="J253" t="s">
        <v>708</v>
      </c>
      <c r="K253">
        <v>200</v>
      </c>
      <c r="L253" t="s">
        <v>3902</v>
      </c>
      <c r="M253" t="s">
        <v>389</v>
      </c>
      <c r="N253">
        <v>0</v>
      </c>
      <c r="O253">
        <v>0</v>
      </c>
      <c r="P253">
        <v>0</v>
      </c>
      <c r="Q253">
        <v>0</v>
      </c>
      <c r="R253">
        <v>0</v>
      </c>
      <c r="S253">
        <v>0</v>
      </c>
      <c r="T253">
        <v>0</v>
      </c>
      <c r="U253">
        <v>0</v>
      </c>
      <c r="V253">
        <v>0</v>
      </c>
      <c r="W253">
        <v>0</v>
      </c>
      <c r="X253">
        <v>0</v>
      </c>
      <c r="Y253">
        <v>0</v>
      </c>
      <c r="Z253">
        <v>0</v>
      </c>
      <c r="AA253">
        <v>0</v>
      </c>
      <c r="AB253">
        <v>0</v>
      </c>
      <c r="AC253" s="9" t="str">
        <f t="shared" si="3"/>
        <v>B07WDKX1K4</v>
      </c>
      <c r="AE253" s="10" t="s">
        <v>703</v>
      </c>
      <c r="AF253" s="10" t="s">
        <v>74</v>
      </c>
      <c r="AG253" s="11"/>
      <c r="AI253"/>
      <c r="AJ253"/>
    </row>
    <row r="254" spans="2:36" ht="14.25" x14ac:dyDescent="0.45">
      <c r="B254" t="s">
        <v>458</v>
      </c>
      <c r="C254" t="s">
        <v>609</v>
      </c>
      <c r="D254" t="s">
        <v>460</v>
      </c>
      <c r="E254" t="s">
        <v>477</v>
      </c>
      <c r="F254" t="s">
        <v>429</v>
      </c>
      <c r="G254" t="s">
        <v>387</v>
      </c>
      <c r="H254" t="s">
        <v>3862</v>
      </c>
      <c r="I254" t="s">
        <v>3902</v>
      </c>
      <c r="J254" t="s">
        <v>753</v>
      </c>
      <c r="K254">
        <v>200</v>
      </c>
      <c r="L254" t="s">
        <v>3902</v>
      </c>
      <c r="M254" t="s">
        <v>389</v>
      </c>
      <c r="N254">
        <v>0</v>
      </c>
      <c r="O254">
        <v>0</v>
      </c>
      <c r="P254">
        <v>0</v>
      </c>
      <c r="Q254">
        <v>0</v>
      </c>
      <c r="R254">
        <v>0</v>
      </c>
      <c r="S254">
        <v>0</v>
      </c>
      <c r="T254">
        <v>0</v>
      </c>
      <c r="U254">
        <v>0</v>
      </c>
      <c r="V254">
        <v>0</v>
      </c>
      <c r="W254">
        <v>0</v>
      </c>
      <c r="X254">
        <v>0</v>
      </c>
      <c r="Y254">
        <v>0</v>
      </c>
      <c r="Z254">
        <v>0</v>
      </c>
      <c r="AA254">
        <v>0</v>
      </c>
      <c r="AB254">
        <v>0</v>
      </c>
      <c r="AC254" s="9" t="str">
        <f t="shared" si="3"/>
        <v>B07Y5PBS86</v>
      </c>
      <c r="AE254" s="10" t="s">
        <v>754</v>
      </c>
      <c r="AF254" s="10" t="s">
        <v>74</v>
      </c>
      <c r="AG254" s="11"/>
      <c r="AI254"/>
      <c r="AJ254"/>
    </row>
    <row r="255" spans="2:36" ht="14.25" x14ac:dyDescent="0.45">
      <c r="B255" t="s">
        <v>458</v>
      </c>
      <c r="C255" t="s">
        <v>667</v>
      </c>
      <c r="D255" t="s">
        <v>460</v>
      </c>
      <c r="E255" t="s">
        <v>477</v>
      </c>
      <c r="F255" t="s">
        <v>429</v>
      </c>
      <c r="G255" t="s">
        <v>387</v>
      </c>
      <c r="H255" t="s">
        <v>3862</v>
      </c>
      <c r="I255" t="s">
        <v>3902</v>
      </c>
      <c r="J255" t="s">
        <v>700</v>
      </c>
      <c r="K255">
        <v>200</v>
      </c>
      <c r="L255" t="s">
        <v>3902</v>
      </c>
      <c r="M255" t="s">
        <v>389</v>
      </c>
      <c r="N255">
        <v>0</v>
      </c>
      <c r="O255">
        <v>0</v>
      </c>
      <c r="P255">
        <v>0</v>
      </c>
      <c r="Q255">
        <v>0</v>
      </c>
      <c r="R255">
        <v>0</v>
      </c>
      <c r="S255">
        <v>0</v>
      </c>
      <c r="T255">
        <v>0</v>
      </c>
      <c r="U255">
        <v>0</v>
      </c>
      <c r="V255">
        <v>0</v>
      </c>
      <c r="W255">
        <v>0</v>
      </c>
      <c r="X255">
        <v>0</v>
      </c>
      <c r="Y255">
        <v>0</v>
      </c>
      <c r="Z255">
        <v>0</v>
      </c>
      <c r="AA255">
        <v>0</v>
      </c>
      <c r="AB255">
        <v>0</v>
      </c>
      <c r="AC255" s="9" t="str">
        <f t="shared" si="3"/>
        <v>B07H7MFZ8R</v>
      </c>
      <c r="AE255" s="10" t="s">
        <v>755</v>
      </c>
      <c r="AF255" s="10" t="s">
        <v>74</v>
      </c>
      <c r="AG255" s="11"/>
    </row>
    <row r="256" spans="2:36" ht="14.25" x14ac:dyDescent="0.45">
      <c r="B256" t="s">
        <v>458</v>
      </c>
      <c r="C256" t="s">
        <v>756</v>
      </c>
      <c r="D256" t="s">
        <v>460</v>
      </c>
      <c r="E256" t="s">
        <v>477</v>
      </c>
      <c r="F256" t="s">
        <v>429</v>
      </c>
      <c r="G256" t="s">
        <v>387</v>
      </c>
      <c r="H256" t="s">
        <v>3862</v>
      </c>
      <c r="I256" t="s">
        <v>3902</v>
      </c>
      <c r="J256" t="s">
        <v>699</v>
      </c>
      <c r="K256">
        <v>500</v>
      </c>
      <c r="L256" t="s">
        <v>3902</v>
      </c>
      <c r="M256" t="s">
        <v>389</v>
      </c>
      <c r="N256">
        <v>0</v>
      </c>
      <c r="O256">
        <v>0</v>
      </c>
      <c r="P256">
        <v>0</v>
      </c>
      <c r="Q256">
        <v>0</v>
      </c>
      <c r="R256">
        <v>0</v>
      </c>
      <c r="S256">
        <v>0</v>
      </c>
      <c r="T256">
        <v>0</v>
      </c>
      <c r="U256">
        <v>0</v>
      </c>
      <c r="V256">
        <v>0</v>
      </c>
      <c r="W256">
        <v>0</v>
      </c>
      <c r="X256">
        <v>0</v>
      </c>
      <c r="Y256">
        <v>0</v>
      </c>
      <c r="Z256">
        <v>0</v>
      </c>
      <c r="AA256">
        <v>0</v>
      </c>
      <c r="AB256">
        <v>0</v>
      </c>
      <c r="AC256" s="9" t="str">
        <f t="shared" si="3"/>
        <v>B07JQHNLFZ</v>
      </c>
      <c r="AE256" s="10" t="s">
        <v>757</v>
      </c>
      <c r="AF256" s="10" t="s">
        <v>74</v>
      </c>
      <c r="AG256" s="11"/>
    </row>
    <row r="257" spans="2:36" ht="14.25" x14ac:dyDescent="0.45">
      <c r="B257" t="s">
        <v>458</v>
      </c>
      <c r="C257" t="s">
        <v>758</v>
      </c>
      <c r="D257" t="s">
        <v>460</v>
      </c>
      <c r="E257" t="s">
        <v>477</v>
      </c>
      <c r="F257" t="s">
        <v>429</v>
      </c>
      <c r="G257" t="s">
        <v>387</v>
      </c>
      <c r="H257" t="s">
        <v>3862</v>
      </c>
      <c r="I257" t="s">
        <v>3902</v>
      </c>
      <c r="J257" t="s">
        <v>695</v>
      </c>
      <c r="K257">
        <v>500</v>
      </c>
      <c r="L257" t="s">
        <v>3902</v>
      </c>
      <c r="M257" t="s">
        <v>389</v>
      </c>
      <c r="N257">
        <v>0</v>
      </c>
      <c r="O257">
        <v>0</v>
      </c>
      <c r="P257">
        <v>0</v>
      </c>
      <c r="Q257">
        <v>0</v>
      </c>
      <c r="R257">
        <v>0</v>
      </c>
      <c r="S257">
        <v>0</v>
      </c>
      <c r="T257">
        <v>0</v>
      </c>
      <c r="U257">
        <v>0</v>
      </c>
      <c r="V257">
        <v>0</v>
      </c>
      <c r="W257">
        <v>0</v>
      </c>
      <c r="X257">
        <v>0</v>
      </c>
      <c r="Y257">
        <v>0</v>
      </c>
      <c r="Z257">
        <v>0</v>
      </c>
      <c r="AA257">
        <v>0</v>
      </c>
      <c r="AB257">
        <v>0</v>
      </c>
      <c r="AC257" s="9" t="str">
        <f t="shared" si="3"/>
        <v>B07JRDYPF8</v>
      </c>
      <c r="AE257" s="10" t="s">
        <v>759</v>
      </c>
      <c r="AF257" s="10" t="s">
        <v>74</v>
      </c>
      <c r="AG257" s="11"/>
    </row>
    <row r="258" spans="2:36" ht="14.25" x14ac:dyDescent="0.45">
      <c r="B258" t="s">
        <v>458</v>
      </c>
      <c r="C258" t="s">
        <v>760</v>
      </c>
      <c r="D258" t="s">
        <v>460</v>
      </c>
      <c r="E258" t="s">
        <v>477</v>
      </c>
      <c r="F258" t="s">
        <v>429</v>
      </c>
      <c r="G258" t="s">
        <v>387</v>
      </c>
      <c r="H258" t="s">
        <v>3862</v>
      </c>
      <c r="I258" t="s">
        <v>3902</v>
      </c>
      <c r="J258" t="s">
        <v>697</v>
      </c>
      <c r="K258">
        <v>200</v>
      </c>
      <c r="L258" t="s">
        <v>3902</v>
      </c>
      <c r="M258" t="s">
        <v>389</v>
      </c>
      <c r="N258">
        <v>0</v>
      </c>
      <c r="O258">
        <v>0</v>
      </c>
      <c r="P258">
        <v>0</v>
      </c>
      <c r="Q258">
        <v>0</v>
      </c>
      <c r="R258">
        <v>0</v>
      </c>
      <c r="S258">
        <v>0</v>
      </c>
      <c r="T258">
        <v>0</v>
      </c>
      <c r="U258">
        <v>0</v>
      </c>
      <c r="V258">
        <v>0</v>
      </c>
      <c r="W258">
        <v>0</v>
      </c>
      <c r="X258">
        <v>0</v>
      </c>
      <c r="Y258">
        <v>0</v>
      </c>
      <c r="Z258">
        <v>0</v>
      </c>
      <c r="AA258">
        <v>0</v>
      </c>
      <c r="AB258">
        <v>0</v>
      </c>
      <c r="AC258" s="9" t="str">
        <f t="shared" si="3"/>
        <v>B07NCZF98B</v>
      </c>
      <c r="AE258" s="10" t="s">
        <v>761</v>
      </c>
      <c r="AF258" s="10" t="s">
        <v>74</v>
      </c>
      <c r="AG258" s="11"/>
    </row>
    <row r="259" spans="2:36" ht="14.25" x14ac:dyDescent="0.45">
      <c r="B259" t="s">
        <v>458</v>
      </c>
      <c r="C259" t="s">
        <v>762</v>
      </c>
      <c r="D259" t="s">
        <v>460</v>
      </c>
      <c r="E259" t="s">
        <v>477</v>
      </c>
      <c r="F259" t="s">
        <v>429</v>
      </c>
      <c r="G259" t="s">
        <v>387</v>
      </c>
      <c r="H259" t="s">
        <v>3862</v>
      </c>
      <c r="I259" t="s">
        <v>3902</v>
      </c>
      <c r="J259" t="s">
        <v>763</v>
      </c>
      <c r="K259">
        <v>200</v>
      </c>
      <c r="L259" t="s">
        <v>3902</v>
      </c>
      <c r="M259" t="s">
        <v>389</v>
      </c>
      <c r="N259">
        <v>0</v>
      </c>
      <c r="O259">
        <v>0</v>
      </c>
      <c r="P259">
        <v>0</v>
      </c>
      <c r="Q259">
        <v>0</v>
      </c>
      <c r="R259">
        <v>0</v>
      </c>
      <c r="S259">
        <v>0</v>
      </c>
      <c r="T259">
        <v>0</v>
      </c>
      <c r="U259">
        <v>0</v>
      </c>
      <c r="V259">
        <v>0</v>
      </c>
      <c r="W259">
        <v>0</v>
      </c>
      <c r="X259">
        <v>0</v>
      </c>
      <c r="Y259">
        <v>0</v>
      </c>
      <c r="Z259">
        <v>0</v>
      </c>
      <c r="AA259">
        <v>0</v>
      </c>
      <c r="AB259">
        <v>0</v>
      </c>
      <c r="AC259" s="9" t="str">
        <f t="shared" si="3"/>
        <v>B07QX99H18</v>
      </c>
      <c r="AE259" s="10" t="s">
        <v>764</v>
      </c>
      <c r="AF259" s="10" t="s">
        <v>74</v>
      </c>
      <c r="AG259" s="11"/>
    </row>
    <row r="260" spans="2:36" ht="14.25" x14ac:dyDescent="0.45">
      <c r="B260" t="s">
        <v>382</v>
      </c>
      <c r="C260" t="s">
        <v>746</v>
      </c>
      <c r="D260" t="s">
        <v>674</v>
      </c>
      <c r="E260" t="s">
        <v>650</v>
      </c>
      <c r="F260" t="s">
        <v>429</v>
      </c>
      <c r="G260" t="s">
        <v>3902</v>
      </c>
      <c r="H260" t="s">
        <v>3863</v>
      </c>
      <c r="I260" t="s">
        <v>3902</v>
      </c>
      <c r="J260" t="s">
        <v>671</v>
      </c>
      <c r="K260">
        <v>2000</v>
      </c>
      <c r="L260" t="s">
        <v>4151</v>
      </c>
      <c r="M260" t="s">
        <v>3902</v>
      </c>
      <c r="N260">
        <v>3760</v>
      </c>
      <c r="O260">
        <v>13</v>
      </c>
      <c r="P260">
        <v>35</v>
      </c>
      <c r="Q260">
        <v>1013</v>
      </c>
      <c r="R260">
        <v>78</v>
      </c>
      <c r="S260">
        <v>1</v>
      </c>
      <c r="T260">
        <v>1799</v>
      </c>
      <c r="U260">
        <v>5631</v>
      </c>
      <c r="V260">
        <v>17759</v>
      </c>
      <c r="W260">
        <v>1</v>
      </c>
      <c r="X260">
        <v>1</v>
      </c>
      <c r="Y260">
        <v>1799</v>
      </c>
      <c r="Z260">
        <v>1</v>
      </c>
      <c r="AA260">
        <v>0</v>
      </c>
      <c r="AB260">
        <v>0</v>
      </c>
      <c r="AC260" s="9" t="str">
        <f t="shared" ref="AC260:AC323" si="4">VLOOKUP(C260,$AE$3:$AF$490,2,FALSE)</f>
        <v>B07TLYBGV7</v>
      </c>
      <c r="AE260" s="10" t="s">
        <v>765</v>
      </c>
      <c r="AF260" s="10" t="s">
        <v>74</v>
      </c>
      <c r="AG260" s="11"/>
    </row>
    <row r="261" spans="2:36" ht="14.25" x14ac:dyDescent="0.45">
      <c r="B261" t="s">
        <v>458</v>
      </c>
      <c r="C261" t="s">
        <v>473</v>
      </c>
      <c r="D261" t="s">
        <v>460</v>
      </c>
      <c r="E261" t="s">
        <v>477</v>
      </c>
      <c r="F261" t="s">
        <v>429</v>
      </c>
      <c r="G261" t="s">
        <v>387</v>
      </c>
      <c r="H261" t="s">
        <v>3864</v>
      </c>
      <c r="I261" t="s">
        <v>3902</v>
      </c>
      <c r="J261" t="s">
        <v>3902</v>
      </c>
      <c r="K261">
        <v>1000</v>
      </c>
      <c r="L261" t="s">
        <v>3902</v>
      </c>
      <c r="M261" t="s">
        <v>389</v>
      </c>
      <c r="N261">
        <v>0</v>
      </c>
      <c r="O261">
        <v>0</v>
      </c>
      <c r="P261">
        <v>0</v>
      </c>
      <c r="Q261">
        <v>0</v>
      </c>
      <c r="R261">
        <v>0</v>
      </c>
      <c r="S261">
        <v>0</v>
      </c>
      <c r="T261">
        <v>0</v>
      </c>
      <c r="U261">
        <v>0</v>
      </c>
      <c r="V261">
        <v>0</v>
      </c>
      <c r="W261">
        <v>0</v>
      </c>
      <c r="X261">
        <v>0</v>
      </c>
      <c r="Y261">
        <v>0</v>
      </c>
      <c r="Z261">
        <v>0</v>
      </c>
      <c r="AA261">
        <v>0</v>
      </c>
      <c r="AB261">
        <v>0</v>
      </c>
      <c r="AC261" s="9" t="str">
        <f t="shared" si="4"/>
        <v>B07TLYBGV7</v>
      </c>
      <c r="AE261" s="10" t="s">
        <v>766</v>
      </c>
      <c r="AF261" s="10" t="s">
        <v>74</v>
      </c>
      <c r="AG261" s="11"/>
    </row>
    <row r="262" spans="2:36" ht="14.25" x14ac:dyDescent="0.45">
      <c r="B262" t="s">
        <v>458</v>
      </c>
      <c r="C262" t="s">
        <v>569</v>
      </c>
      <c r="D262" t="s">
        <v>460</v>
      </c>
      <c r="E262" t="s">
        <v>477</v>
      </c>
      <c r="F262" t="s">
        <v>429</v>
      </c>
      <c r="G262" t="s">
        <v>387</v>
      </c>
      <c r="H262" t="s">
        <v>3864</v>
      </c>
      <c r="I262" t="s">
        <v>3902</v>
      </c>
      <c r="J262" t="s">
        <v>3902</v>
      </c>
      <c r="K262">
        <v>1000</v>
      </c>
      <c r="L262" t="s">
        <v>3902</v>
      </c>
      <c r="M262" t="s">
        <v>389</v>
      </c>
      <c r="N262">
        <v>0</v>
      </c>
      <c r="O262">
        <v>0</v>
      </c>
      <c r="P262">
        <v>0</v>
      </c>
      <c r="Q262">
        <v>0</v>
      </c>
      <c r="R262">
        <v>0</v>
      </c>
      <c r="S262">
        <v>0</v>
      </c>
      <c r="T262">
        <v>0</v>
      </c>
      <c r="U262">
        <v>0</v>
      </c>
      <c r="V262">
        <v>0</v>
      </c>
      <c r="W262">
        <v>0</v>
      </c>
      <c r="X262">
        <v>0</v>
      </c>
      <c r="Y262">
        <v>0</v>
      </c>
      <c r="Z262">
        <v>0</v>
      </c>
      <c r="AA262">
        <v>0</v>
      </c>
      <c r="AB262">
        <v>0</v>
      </c>
      <c r="AC262" s="9" t="str">
        <f t="shared" si="4"/>
        <v>B07VBJ8G8F</v>
      </c>
      <c r="AE262" s="10" t="s">
        <v>767</v>
      </c>
      <c r="AF262" s="10" t="s">
        <v>74</v>
      </c>
      <c r="AG262" s="11"/>
    </row>
    <row r="263" spans="2:36" ht="14.25" x14ac:dyDescent="0.45">
      <c r="B263" t="s">
        <v>458</v>
      </c>
      <c r="C263" t="s">
        <v>768</v>
      </c>
      <c r="D263" t="s">
        <v>458</v>
      </c>
      <c r="E263" t="s">
        <v>650</v>
      </c>
      <c r="F263" t="s">
        <v>429</v>
      </c>
      <c r="G263" t="s">
        <v>3902</v>
      </c>
      <c r="H263" t="s">
        <v>3865</v>
      </c>
      <c r="I263" t="s">
        <v>3902</v>
      </c>
      <c r="J263" t="s">
        <v>679</v>
      </c>
      <c r="K263">
        <v>200</v>
      </c>
      <c r="L263" t="s">
        <v>3902</v>
      </c>
      <c r="M263" t="s">
        <v>3902</v>
      </c>
      <c r="N263">
        <v>0</v>
      </c>
      <c r="O263">
        <v>0</v>
      </c>
      <c r="P263">
        <v>0</v>
      </c>
      <c r="Q263">
        <v>0</v>
      </c>
      <c r="R263">
        <v>0</v>
      </c>
      <c r="S263">
        <v>0</v>
      </c>
      <c r="T263">
        <v>0</v>
      </c>
      <c r="U263">
        <v>0</v>
      </c>
      <c r="V263">
        <v>0</v>
      </c>
      <c r="W263">
        <v>0</v>
      </c>
      <c r="X263">
        <v>0</v>
      </c>
      <c r="Y263">
        <v>0</v>
      </c>
      <c r="Z263">
        <v>0</v>
      </c>
      <c r="AA263">
        <v>0</v>
      </c>
      <c r="AB263">
        <v>0</v>
      </c>
      <c r="AC263" s="9" t="str">
        <f t="shared" si="4"/>
        <v>B07VBJ8G8F</v>
      </c>
      <c r="AE263" s="10" t="s">
        <v>769</v>
      </c>
      <c r="AF263" s="10" t="s">
        <v>74</v>
      </c>
      <c r="AG263" s="11"/>
    </row>
    <row r="264" spans="2:36" ht="14.25" x14ac:dyDescent="0.45">
      <c r="B264" t="s">
        <v>458</v>
      </c>
      <c r="C264" t="s">
        <v>770</v>
      </c>
      <c r="D264" t="s">
        <v>458</v>
      </c>
      <c r="E264" t="s">
        <v>650</v>
      </c>
      <c r="F264" t="s">
        <v>429</v>
      </c>
      <c r="G264" t="s">
        <v>3902</v>
      </c>
      <c r="H264" t="s">
        <v>3865</v>
      </c>
      <c r="I264" t="s">
        <v>3902</v>
      </c>
      <c r="J264" t="s">
        <v>3902</v>
      </c>
      <c r="K264">
        <v>200</v>
      </c>
      <c r="L264" t="s">
        <v>3902</v>
      </c>
      <c r="M264" t="s">
        <v>3902</v>
      </c>
      <c r="N264">
        <v>0</v>
      </c>
      <c r="O264">
        <v>0</v>
      </c>
      <c r="P264">
        <v>0</v>
      </c>
      <c r="Q264">
        <v>0</v>
      </c>
      <c r="R264">
        <v>0</v>
      </c>
      <c r="S264">
        <v>0</v>
      </c>
      <c r="T264">
        <v>0</v>
      </c>
      <c r="U264">
        <v>0</v>
      </c>
      <c r="V264">
        <v>0</v>
      </c>
      <c r="W264">
        <v>0</v>
      </c>
      <c r="X264">
        <v>0</v>
      </c>
      <c r="Y264">
        <v>0</v>
      </c>
      <c r="Z264">
        <v>0</v>
      </c>
      <c r="AA264">
        <v>0</v>
      </c>
      <c r="AB264">
        <v>0</v>
      </c>
      <c r="AC264" s="9" t="str">
        <f t="shared" si="4"/>
        <v>B07NLD3D9H</v>
      </c>
      <c r="AE264" s="10" t="s">
        <v>771</v>
      </c>
      <c r="AF264" s="10" t="s">
        <v>74</v>
      </c>
      <c r="AG264" s="11"/>
    </row>
    <row r="265" spans="2:36" ht="14.25" x14ac:dyDescent="0.45">
      <c r="B265" t="s">
        <v>382</v>
      </c>
      <c r="C265" t="s">
        <v>754</v>
      </c>
      <c r="D265" t="s">
        <v>674</v>
      </c>
      <c r="E265" t="s">
        <v>650</v>
      </c>
      <c r="F265" t="s">
        <v>429</v>
      </c>
      <c r="G265" t="s">
        <v>3902</v>
      </c>
      <c r="H265" t="s">
        <v>4004</v>
      </c>
      <c r="I265" t="s">
        <v>3902</v>
      </c>
      <c r="J265" t="s">
        <v>668</v>
      </c>
      <c r="K265">
        <v>5000</v>
      </c>
      <c r="L265" t="s">
        <v>4152</v>
      </c>
      <c r="M265" t="s">
        <v>3902</v>
      </c>
      <c r="N265">
        <v>2977</v>
      </c>
      <c r="O265">
        <v>21</v>
      </c>
      <c r="P265">
        <v>71</v>
      </c>
      <c r="Q265">
        <v>2376</v>
      </c>
      <c r="R265">
        <v>113</v>
      </c>
      <c r="S265">
        <v>3</v>
      </c>
      <c r="T265">
        <v>5397</v>
      </c>
      <c r="U265">
        <v>4402</v>
      </c>
      <c r="V265">
        <v>22715</v>
      </c>
      <c r="W265">
        <v>2</v>
      </c>
      <c r="X265">
        <v>6667</v>
      </c>
      <c r="Y265">
        <v>5397</v>
      </c>
      <c r="Z265">
        <v>1</v>
      </c>
      <c r="AA265">
        <v>0</v>
      </c>
      <c r="AB265">
        <v>0</v>
      </c>
      <c r="AC265" s="9" t="str">
        <f t="shared" si="4"/>
        <v>B07SFXXJKL</v>
      </c>
      <c r="AE265" s="10" t="s">
        <v>772</v>
      </c>
      <c r="AF265" s="10" t="s">
        <v>74</v>
      </c>
      <c r="AG265" s="11"/>
    </row>
    <row r="266" spans="2:36" ht="14.25" x14ac:dyDescent="0.45">
      <c r="B266" t="s">
        <v>458</v>
      </c>
      <c r="C266" t="s">
        <v>469</v>
      </c>
      <c r="D266" t="s">
        <v>460</v>
      </c>
      <c r="E266" t="s">
        <v>385</v>
      </c>
      <c r="F266" t="s">
        <v>429</v>
      </c>
      <c r="G266" t="s">
        <v>387</v>
      </c>
      <c r="H266" t="s">
        <v>3866</v>
      </c>
      <c r="I266" t="s">
        <v>3902</v>
      </c>
      <c r="J266" t="s">
        <v>405</v>
      </c>
      <c r="K266">
        <v>200</v>
      </c>
      <c r="L266" t="s">
        <v>3902</v>
      </c>
      <c r="M266" t="s">
        <v>389</v>
      </c>
      <c r="N266">
        <v>0</v>
      </c>
      <c r="O266">
        <v>0</v>
      </c>
      <c r="P266">
        <v>0</v>
      </c>
      <c r="Q266">
        <v>0</v>
      </c>
      <c r="R266">
        <v>0</v>
      </c>
      <c r="S266">
        <v>0</v>
      </c>
      <c r="T266">
        <v>0</v>
      </c>
      <c r="U266">
        <v>0</v>
      </c>
      <c r="V266">
        <v>0</v>
      </c>
      <c r="W266">
        <v>0</v>
      </c>
      <c r="X266">
        <v>0</v>
      </c>
      <c r="Y266">
        <v>0</v>
      </c>
      <c r="Z266">
        <v>0</v>
      </c>
      <c r="AA266">
        <v>0</v>
      </c>
      <c r="AB266">
        <v>0</v>
      </c>
      <c r="AC266" s="9" t="str">
        <f t="shared" si="4"/>
        <v>B07TLYBGV7</v>
      </c>
      <c r="AE266" s="10" t="s">
        <v>773</v>
      </c>
      <c r="AF266" s="10" t="s">
        <v>74</v>
      </c>
      <c r="AG266" s="11"/>
    </row>
    <row r="267" spans="2:36" ht="14.25" x14ac:dyDescent="0.45">
      <c r="B267" t="s">
        <v>458</v>
      </c>
      <c r="C267" t="s">
        <v>471</v>
      </c>
      <c r="D267" t="s">
        <v>460</v>
      </c>
      <c r="E267" t="s">
        <v>385</v>
      </c>
      <c r="F267" t="s">
        <v>429</v>
      </c>
      <c r="G267" t="s">
        <v>387</v>
      </c>
      <c r="H267" t="s">
        <v>3866</v>
      </c>
      <c r="I267" t="s">
        <v>3902</v>
      </c>
      <c r="J267" t="s">
        <v>405</v>
      </c>
      <c r="K267">
        <v>200</v>
      </c>
      <c r="L267" t="s">
        <v>3902</v>
      </c>
      <c r="M267" t="s">
        <v>389</v>
      </c>
      <c r="N267">
        <v>0</v>
      </c>
      <c r="O267">
        <v>0</v>
      </c>
      <c r="P267">
        <v>0</v>
      </c>
      <c r="Q267">
        <v>0</v>
      </c>
      <c r="R267">
        <v>0</v>
      </c>
      <c r="S267">
        <v>0</v>
      </c>
      <c r="T267">
        <v>0</v>
      </c>
      <c r="U267">
        <v>0</v>
      </c>
      <c r="V267">
        <v>0</v>
      </c>
      <c r="W267">
        <v>0</v>
      </c>
      <c r="X267">
        <v>0</v>
      </c>
      <c r="Y267">
        <v>0</v>
      </c>
      <c r="Z267">
        <v>0</v>
      </c>
      <c r="AA267">
        <v>0</v>
      </c>
      <c r="AB267">
        <v>0</v>
      </c>
      <c r="AC267" s="9" t="str">
        <f t="shared" si="4"/>
        <v>B07TLYBGV7</v>
      </c>
      <c r="AE267" s="10" t="s">
        <v>774</v>
      </c>
      <c r="AF267" s="10" t="s">
        <v>74</v>
      </c>
      <c r="AG267" s="11"/>
    </row>
    <row r="268" spans="2:36" ht="14.25" x14ac:dyDescent="0.45">
      <c r="B268" t="s">
        <v>458</v>
      </c>
      <c r="C268" t="s">
        <v>511</v>
      </c>
      <c r="D268" t="s">
        <v>460</v>
      </c>
      <c r="E268" t="s">
        <v>385</v>
      </c>
      <c r="F268" t="s">
        <v>429</v>
      </c>
      <c r="G268" t="s">
        <v>387</v>
      </c>
      <c r="H268" t="s">
        <v>3866</v>
      </c>
      <c r="I268" t="s">
        <v>3902</v>
      </c>
      <c r="J268" t="s">
        <v>405</v>
      </c>
      <c r="K268">
        <v>200</v>
      </c>
      <c r="L268" t="s">
        <v>3902</v>
      </c>
      <c r="M268" t="s">
        <v>389</v>
      </c>
      <c r="N268">
        <v>0</v>
      </c>
      <c r="O268">
        <v>0</v>
      </c>
      <c r="P268">
        <v>0</v>
      </c>
      <c r="Q268">
        <v>0</v>
      </c>
      <c r="R268">
        <v>0</v>
      </c>
      <c r="S268">
        <v>0</v>
      </c>
      <c r="T268">
        <v>0</v>
      </c>
      <c r="U268">
        <v>0</v>
      </c>
      <c r="V268">
        <v>0</v>
      </c>
      <c r="W268">
        <v>0</v>
      </c>
      <c r="X268">
        <v>0</v>
      </c>
      <c r="Y268">
        <v>0</v>
      </c>
      <c r="Z268">
        <v>0</v>
      </c>
      <c r="AA268">
        <v>0</v>
      </c>
      <c r="AB268">
        <v>0</v>
      </c>
      <c r="AC268" s="9" t="str">
        <f t="shared" si="4"/>
        <v>B07SFXXJKL</v>
      </c>
      <c r="AE268" s="10" t="s">
        <v>775</v>
      </c>
      <c r="AF268" s="10" t="s">
        <v>74</v>
      </c>
      <c r="AG268" s="11"/>
    </row>
    <row r="269" spans="2:36" ht="14.25" x14ac:dyDescent="0.45">
      <c r="B269" t="s">
        <v>458</v>
      </c>
      <c r="C269" t="s">
        <v>393</v>
      </c>
      <c r="D269" t="s">
        <v>460</v>
      </c>
      <c r="E269" t="s">
        <v>385</v>
      </c>
      <c r="F269" t="s">
        <v>429</v>
      </c>
      <c r="G269" t="s">
        <v>387</v>
      </c>
      <c r="H269" t="s">
        <v>3867</v>
      </c>
      <c r="I269" t="s">
        <v>3902</v>
      </c>
      <c r="J269" t="s">
        <v>413</v>
      </c>
      <c r="K269">
        <v>200</v>
      </c>
      <c r="L269" t="s">
        <v>3902</v>
      </c>
      <c r="M269" t="s">
        <v>389</v>
      </c>
      <c r="N269">
        <v>0</v>
      </c>
      <c r="O269">
        <v>0</v>
      </c>
      <c r="P269">
        <v>0</v>
      </c>
      <c r="Q269">
        <v>0</v>
      </c>
      <c r="R269">
        <v>0</v>
      </c>
      <c r="S269">
        <v>0</v>
      </c>
      <c r="T269">
        <v>0</v>
      </c>
      <c r="U269">
        <v>0</v>
      </c>
      <c r="V269">
        <v>0</v>
      </c>
      <c r="W269">
        <v>0</v>
      </c>
      <c r="X269">
        <v>0</v>
      </c>
      <c r="Y269">
        <v>0</v>
      </c>
      <c r="Z269">
        <v>0</v>
      </c>
      <c r="AA269">
        <v>0</v>
      </c>
      <c r="AB269">
        <v>0</v>
      </c>
      <c r="AC269" s="9" t="str">
        <f t="shared" si="4"/>
        <v>B08CD3RRN2</v>
      </c>
      <c r="AE269" s="10" t="s">
        <v>673</v>
      </c>
      <c r="AF269" s="10" t="s">
        <v>74</v>
      </c>
      <c r="AG269" s="11"/>
    </row>
    <row r="270" spans="2:36" ht="14.25" x14ac:dyDescent="0.45">
      <c r="B270" t="s">
        <v>458</v>
      </c>
      <c r="C270" t="s">
        <v>624</v>
      </c>
      <c r="D270" t="s">
        <v>460</v>
      </c>
      <c r="E270" t="s">
        <v>385</v>
      </c>
      <c r="F270" t="s">
        <v>429</v>
      </c>
      <c r="G270" t="s">
        <v>387</v>
      </c>
      <c r="H270" t="s">
        <v>3867</v>
      </c>
      <c r="I270" t="s">
        <v>3902</v>
      </c>
      <c r="J270" t="s">
        <v>405</v>
      </c>
      <c r="K270">
        <v>200</v>
      </c>
      <c r="L270" t="s">
        <v>3902</v>
      </c>
      <c r="M270" t="s">
        <v>389</v>
      </c>
      <c r="N270">
        <v>0</v>
      </c>
      <c r="O270">
        <v>0</v>
      </c>
      <c r="P270">
        <v>0</v>
      </c>
      <c r="Q270">
        <v>0</v>
      </c>
      <c r="R270">
        <v>0</v>
      </c>
      <c r="S270">
        <v>0</v>
      </c>
      <c r="T270">
        <v>0</v>
      </c>
      <c r="U270">
        <v>0</v>
      </c>
      <c r="V270">
        <v>0</v>
      </c>
      <c r="W270">
        <v>0</v>
      </c>
      <c r="X270">
        <v>0</v>
      </c>
      <c r="Y270">
        <v>0</v>
      </c>
      <c r="Z270">
        <v>0</v>
      </c>
      <c r="AA270">
        <v>0</v>
      </c>
      <c r="AB270">
        <v>0</v>
      </c>
      <c r="AC270" s="9" t="str">
        <f t="shared" si="4"/>
        <v>B08CD3HTCF</v>
      </c>
      <c r="AE270" s="10" t="s">
        <v>770</v>
      </c>
      <c r="AF270" s="10" t="s">
        <v>66</v>
      </c>
      <c r="AG270" s="11"/>
      <c r="AI270"/>
      <c r="AJ270"/>
    </row>
    <row r="271" spans="2:36" ht="14.25" x14ac:dyDescent="0.45">
      <c r="B271" t="s">
        <v>458</v>
      </c>
      <c r="C271" t="s">
        <v>623</v>
      </c>
      <c r="D271" t="s">
        <v>460</v>
      </c>
      <c r="E271" t="s">
        <v>385</v>
      </c>
      <c r="F271" t="s">
        <v>429</v>
      </c>
      <c r="G271" t="s">
        <v>387</v>
      </c>
      <c r="H271" t="s">
        <v>3867</v>
      </c>
      <c r="I271" t="s">
        <v>3902</v>
      </c>
      <c r="J271" t="s">
        <v>405</v>
      </c>
      <c r="K271">
        <v>200</v>
      </c>
      <c r="L271" t="s">
        <v>3902</v>
      </c>
      <c r="M271" t="s">
        <v>389</v>
      </c>
      <c r="N271">
        <v>0</v>
      </c>
      <c r="O271">
        <v>0</v>
      </c>
      <c r="P271">
        <v>0</v>
      </c>
      <c r="Q271">
        <v>0</v>
      </c>
      <c r="R271">
        <v>0</v>
      </c>
      <c r="S271">
        <v>0</v>
      </c>
      <c r="T271">
        <v>0</v>
      </c>
      <c r="U271">
        <v>0</v>
      </c>
      <c r="V271">
        <v>0</v>
      </c>
      <c r="W271">
        <v>0</v>
      </c>
      <c r="X271">
        <v>0</v>
      </c>
      <c r="Y271">
        <v>0</v>
      </c>
      <c r="Z271">
        <v>0</v>
      </c>
      <c r="AA271">
        <v>0</v>
      </c>
      <c r="AB271">
        <v>0</v>
      </c>
      <c r="AC271" s="9" t="str">
        <f t="shared" si="4"/>
        <v>B08CD3HTCF</v>
      </c>
      <c r="AE271" s="10" t="s">
        <v>776</v>
      </c>
      <c r="AF271" s="10" t="s">
        <v>66</v>
      </c>
      <c r="AG271" s="11"/>
      <c r="AI271"/>
      <c r="AJ271"/>
    </row>
    <row r="272" spans="2:36" ht="14.25" x14ac:dyDescent="0.45">
      <c r="B272" t="s">
        <v>458</v>
      </c>
      <c r="C272" t="s">
        <v>625</v>
      </c>
      <c r="D272" t="s">
        <v>460</v>
      </c>
      <c r="E272" t="s">
        <v>385</v>
      </c>
      <c r="F272" t="s">
        <v>429</v>
      </c>
      <c r="G272" t="s">
        <v>387</v>
      </c>
      <c r="H272" t="s">
        <v>3867</v>
      </c>
      <c r="I272" t="s">
        <v>3902</v>
      </c>
      <c r="J272" t="s">
        <v>752</v>
      </c>
      <c r="K272">
        <v>200</v>
      </c>
      <c r="L272" t="s">
        <v>3902</v>
      </c>
      <c r="M272" t="s">
        <v>389</v>
      </c>
      <c r="N272">
        <v>0</v>
      </c>
      <c r="O272">
        <v>0</v>
      </c>
      <c r="P272">
        <v>0</v>
      </c>
      <c r="Q272">
        <v>0</v>
      </c>
      <c r="R272">
        <v>0</v>
      </c>
      <c r="S272">
        <v>0</v>
      </c>
      <c r="T272">
        <v>0</v>
      </c>
      <c r="U272">
        <v>0</v>
      </c>
      <c r="V272">
        <v>0</v>
      </c>
      <c r="W272">
        <v>0</v>
      </c>
      <c r="X272">
        <v>0</v>
      </c>
      <c r="Y272">
        <v>0</v>
      </c>
      <c r="Z272">
        <v>0</v>
      </c>
      <c r="AA272">
        <v>0</v>
      </c>
      <c r="AB272">
        <v>0</v>
      </c>
      <c r="AC272" s="9" t="str">
        <f t="shared" si="4"/>
        <v>B08CD3HTCF</v>
      </c>
      <c r="AE272" s="10" t="s">
        <v>777</v>
      </c>
      <c r="AF272" s="10" t="s">
        <v>66</v>
      </c>
      <c r="AG272" s="11"/>
      <c r="AI272"/>
      <c r="AJ272"/>
    </row>
    <row r="273" spans="2:36" ht="14.25" x14ac:dyDescent="0.45">
      <c r="B273" t="s">
        <v>458</v>
      </c>
      <c r="C273" t="s">
        <v>734</v>
      </c>
      <c r="D273" t="s">
        <v>460</v>
      </c>
      <c r="E273" t="s">
        <v>477</v>
      </c>
      <c r="F273" t="s">
        <v>429</v>
      </c>
      <c r="G273" t="s">
        <v>387</v>
      </c>
      <c r="H273" t="s">
        <v>3867</v>
      </c>
      <c r="I273" t="s">
        <v>3902</v>
      </c>
      <c r="J273" t="s">
        <v>413</v>
      </c>
      <c r="K273">
        <v>1000</v>
      </c>
      <c r="L273" t="s">
        <v>3902</v>
      </c>
      <c r="M273" t="s">
        <v>389</v>
      </c>
      <c r="N273">
        <v>0</v>
      </c>
      <c r="O273">
        <v>0</v>
      </c>
      <c r="P273">
        <v>0</v>
      </c>
      <c r="Q273">
        <v>0</v>
      </c>
      <c r="R273">
        <v>0</v>
      </c>
      <c r="S273">
        <v>0</v>
      </c>
      <c r="T273">
        <v>0</v>
      </c>
      <c r="U273">
        <v>0</v>
      </c>
      <c r="V273">
        <v>0</v>
      </c>
      <c r="W273">
        <v>0</v>
      </c>
      <c r="X273">
        <v>0</v>
      </c>
      <c r="Y273">
        <v>0</v>
      </c>
      <c r="Z273">
        <v>0</v>
      </c>
      <c r="AA273">
        <v>0</v>
      </c>
      <c r="AB273">
        <v>0</v>
      </c>
      <c r="AC273" s="9" t="str">
        <f t="shared" si="4"/>
        <v>B08CD3RRN2</v>
      </c>
      <c r="AE273" s="10" t="s">
        <v>778</v>
      </c>
      <c r="AF273" s="10" t="s">
        <v>66</v>
      </c>
      <c r="AG273" s="11"/>
      <c r="AI273"/>
      <c r="AJ273"/>
    </row>
    <row r="274" spans="2:36" ht="14.25" x14ac:dyDescent="0.45">
      <c r="B274" t="s">
        <v>458</v>
      </c>
      <c r="C274" t="s">
        <v>779</v>
      </c>
      <c r="D274" t="s">
        <v>460</v>
      </c>
      <c r="E274" t="s">
        <v>477</v>
      </c>
      <c r="F274" t="s">
        <v>429</v>
      </c>
      <c r="G274" t="s">
        <v>387</v>
      </c>
      <c r="H274" t="s">
        <v>3867</v>
      </c>
      <c r="I274" t="s">
        <v>3902</v>
      </c>
      <c r="J274" t="s">
        <v>405</v>
      </c>
      <c r="K274">
        <v>1000</v>
      </c>
      <c r="L274" t="s">
        <v>3902</v>
      </c>
      <c r="M274" t="s">
        <v>389</v>
      </c>
      <c r="N274">
        <v>0</v>
      </c>
      <c r="O274">
        <v>0</v>
      </c>
      <c r="P274">
        <v>0</v>
      </c>
      <c r="Q274">
        <v>0</v>
      </c>
      <c r="R274">
        <v>0</v>
      </c>
      <c r="S274">
        <v>0</v>
      </c>
      <c r="T274">
        <v>0</v>
      </c>
      <c r="U274">
        <v>0</v>
      </c>
      <c r="V274">
        <v>0</v>
      </c>
      <c r="W274">
        <v>0</v>
      </c>
      <c r="X274">
        <v>0</v>
      </c>
      <c r="Y274">
        <v>0</v>
      </c>
      <c r="Z274">
        <v>0</v>
      </c>
      <c r="AA274">
        <v>0</v>
      </c>
      <c r="AB274">
        <v>0</v>
      </c>
      <c r="AC274" s="9" t="str">
        <f t="shared" si="4"/>
        <v>B08CD3HTCF</v>
      </c>
      <c r="AE274" s="10" t="s">
        <v>780</v>
      </c>
      <c r="AF274" s="10" t="s">
        <v>66</v>
      </c>
      <c r="AG274" s="11"/>
      <c r="AI274"/>
      <c r="AJ274"/>
    </row>
    <row r="275" spans="2:36" ht="14.25" x14ac:dyDescent="0.45">
      <c r="B275" t="s">
        <v>382</v>
      </c>
      <c r="C275" t="s">
        <v>781</v>
      </c>
      <c r="D275" t="s">
        <v>384</v>
      </c>
      <c r="E275" t="s">
        <v>477</v>
      </c>
      <c r="F275" t="s">
        <v>429</v>
      </c>
      <c r="G275" t="s">
        <v>387</v>
      </c>
      <c r="H275" t="s">
        <v>3867</v>
      </c>
      <c r="I275" t="s">
        <v>3902</v>
      </c>
      <c r="J275" t="s">
        <v>405</v>
      </c>
      <c r="K275">
        <v>1000</v>
      </c>
      <c r="L275" t="s">
        <v>3902</v>
      </c>
      <c r="M275" t="s">
        <v>389</v>
      </c>
      <c r="N275">
        <v>0</v>
      </c>
      <c r="O275">
        <v>0</v>
      </c>
      <c r="P275">
        <v>0</v>
      </c>
      <c r="Q275">
        <v>0</v>
      </c>
      <c r="R275">
        <v>0</v>
      </c>
      <c r="S275">
        <v>0</v>
      </c>
      <c r="T275">
        <v>0</v>
      </c>
      <c r="U275">
        <v>0</v>
      </c>
      <c r="V275">
        <v>0</v>
      </c>
      <c r="W275">
        <v>0</v>
      </c>
      <c r="X275">
        <v>0</v>
      </c>
      <c r="Y275">
        <v>0</v>
      </c>
      <c r="Z275">
        <v>0</v>
      </c>
      <c r="AA275">
        <v>0</v>
      </c>
      <c r="AB275">
        <v>0</v>
      </c>
      <c r="AC275" s="9" t="str">
        <f t="shared" si="4"/>
        <v>B08CD3HTCF</v>
      </c>
      <c r="AE275" s="10" t="s">
        <v>745</v>
      </c>
      <c r="AF275" s="10" t="s">
        <v>66</v>
      </c>
      <c r="AG275" s="11"/>
      <c r="AI275"/>
      <c r="AJ275"/>
    </row>
    <row r="276" spans="2:36" ht="14.25" x14ac:dyDescent="0.45">
      <c r="B276" t="s">
        <v>458</v>
      </c>
      <c r="C276" t="s">
        <v>730</v>
      </c>
      <c r="D276" t="s">
        <v>460</v>
      </c>
      <c r="E276" t="s">
        <v>477</v>
      </c>
      <c r="F276" t="s">
        <v>429</v>
      </c>
      <c r="G276" t="s">
        <v>387</v>
      </c>
      <c r="H276" t="s">
        <v>3867</v>
      </c>
      <c r="I276" t="s">
        <v>3902</v>
      </c>
      <c r="J276" t="s">
        <v>413</v>
      </c>
      <c r="K276">
        <v>1000</v>
      </c>
      <c r="L276" t="s">
        <v>3902</v>
      </c>
      <c r="M276" t="s">
        <v>389</v>
      </c>
      <c r="N276">
        <v>0</v>
      </c>
      <c r="O276">
        <v>0</v>
      </c>
      <c r="P276">
        <v>0</v>
      </c>
      <c r="Q276">
        <v>0</v>
      </c>
      <c r="R276">
        <v>0</v>
      </c>
      <c r="S276">
        <v>0</v>
      </c>
      <c r="T276">
        <v>0</v>
      </c>
      <c r="U276">
        <v>0</v>
      </c>
      <c r="V276">
        <v>0</v>
      </c>
      <c r="W276">
        <v>0</v>
      </c>
      <c r="X276">
        <v>0</v>
      </c>
      <c r="Y276">
        <v>0</v>
      </c>
      <c r="Z276">
        <v>0</v>
      </c>
      <c r="AA276">
        <v>0</v>
      </c>
      <c r="AB276">
        <v>0</v>
      </c>
      <c r="AC276" s="9" t="str">
        <f t="shared" si="4"/>
        <v>B08CD3RRN2</v>
      </c>
      <c r="AE276" s="10" t="s">
        <v>782</v>
      </c>
      <c r="AF276" s="10" t="s">
        <v>66</v>
      </c>
      <c r="AG276" s="11"/>
      <c r="AI276"/>
      <c r="AJ276"/>
    </row>
    <row r="277" spans="2:36" ht="14.25" x14ac:dyDescent="0.45">
      <c r="B277" t="s">
        <v>458</v>
      </c>
      <c r="C277" t="s">
        <v>732</v>
      </c>
      <c r="D277" t="s">
        <v>460</v>
      </c>
      <c r="E277" t="s">
        <v>477</v>
      </c>
      <c r="F277" t="s">
        <v>429</v>
      </c>
      <c r="G277" t="s">
        <v>387</v>
      </c>
      <c r="H277" t="s">
        <v>3867</v>
      </c>
      <c r="I277" t="s">
        <v>3902</v>
      </c>
      <c r="J277" t="s">
        <v>413</v>
      </c>
      <c r="K277">
        <v>1000</v>
      </c>
      <c r="L277" t="s">
        <v>3902</v>
      </c>
      <c r="M277" t="s">
        <v>389</v>
      </c>
      <c r="N277">
        <v>0</v>
      </c>
      <c r="O277">
        <v>0</v>
      </c>
      <c r="P277">
        <v>0</v>
      </c>
      <c r="Q277">
        <v>0</v>
      </c>
      <c r="R277">
        <v>0</v>
      </c>
      <c r="S277">
        <v>0</v>
      </c>
      <c r="T277">
        <v>0</v>
      </c>
      <c r="U277">
        <v>0</v>
      </c>
      <c r="V277">
        <v>0</v>
      </c>
      <c r="W277">
        <v>0</v>
      </c>
      <c r="X277">
        <v>0</v>
      </c>
      <c r="Y277">
        <v>0</v>
      </c>
      <c r="Z277">
        <v>0</v>
      </c>
      <c r="AA277">
        <v>0</v>
      </c>
      <c r="AB277">
        <v>0</v>
      </c>
      <c r="AC277" s="9" t="str">
        <f t="shared" si="4"/>
        <v>B08CD3RRN2</v>
      </c>
      <c r="AE277" s="10" t="s">
        <v>783</v>
      </c>
      <c r="AF277" s="10" t="s">
        <v>66</v>
      </c>
      <c r="AG277" s="11"/>
      <c r="AI277"/>
      <c r="AJ277"/>
    </row>
    <row r="278" spans="2:36" ht="14.25" x14ac:dyDescent="0.45">
      <c r="B278" t="s">
        <v>458</v>
      </c>
      <c r="C278" t="s">
        <v>736</v>
      </c>
      <c r="D278" t="s">
        <v>460</v>
      </c>
      <c r="E278" t="s">
        <v>477</v>
      </c>
      <c r="F278" t="s">
        <v>429</v>
      </c>
      <c r="G278" t="s">
        <v>387</v>
      </c>
      <c r="H278" t="s">
        <v>3867</v>
      </c>
      <c r="I278" t="s">
        <v>3902</v>
      </c>
      <c r="J278" t="s">
        <v>413</v>
      </c>
      <c r="K278">
        <v>1000</v>
      </c>
      <c r="L278" t="s">
        <v>3902</v>
      </c>
      <c r="M278" t="s">
        <v>389</v>
      </c>
      <c r="N278">
        <v>0</v>
      </c>
      <c r="O278">
        <v>0</v>
      </c>
      <c r="P278">
        <v>0</v>
      </c>
      <c r="Q278">
        <v>0</v>
      </c>
      <c r="R278">
        <v>0</v>
      </c>
      <c r="S278">
        <v>0</v>
      </c>
      <c r="T278">
        <v>0</v>
      </c>
      <c r="U278">
        <v>0</v>
      </c>
      <c r="V278">
        <v>0</v>
      </c>
      <c r="W278">
        <v>0</v>
      </c>
      <c r="X278">
        <v>0</v>
      </c>
      <c r="Y278">
        <v>0</v>
      </c>
      <c r="Z278">
        <v>0</v>
      </c>
      <c r="AA278">
        <v>0</v>
      </c>
      <c r="AB278">
        <v>0</v>
      </c>
      <c r="AC278" s="9" t="str">
        <f t="shared" si="4"/>
        <v>B08CD3RRN2</v>
      </c>
      <c r="AE278" s="10" t="s">
        <v>784</v>
      </c>
      <c r="AF278" s="10" t="s">
        <v>66</v>
      </c>
      <c r="AG278" s="11"/>
      <c r="AI278"/>
      <c r="AJ278"/>
    </row>
    <row r="279" spans="2:36" ht="14.25" x14ac:dyDescent="0.45">
      <c r="B279" t="s">
        <v>458</v>
      </c>
      <c r="C279" t="s">
        <v>738</v>
      </c>
      <c r="D279" t="s">
        <v>460</v>
      </c>
      <c r="E279" t="s">
        <v>477</v>
      </c>
      <c r="F279" t="s">
        <v>429</v>
      </c>
      <c r="G279" t="s">
        <v>387</v>
      </c>
      <c r="H279" t="s">
        <v>3867</v>
      </c>
      <c r="I279" t="s">
        <v>3902</v>
      </c>
      <c r="J279" t="s">
        <v>413</v>
      </c>
      <c r="K279">
        <v>1000</v>
      </c>
      <c r="L279" t="s">
        <v>3902</v>
      </c>
      <c r="M279" t="s">
        <v>389</v>
      </c>
      <c r="N279">
        <v>0</v>
      </c>
      <c r="O279">
        <v>0</v>
      </c>
      <c r="P279">
        <v>0</v>
      </c>
      <c r="Q279">
        <v>0</v>
      </c>
      <c r="R279">
        <v>0</v>
      </c>
      <c r="S279">
        <v>0</v>
      </c>
      <c r="T279">
        <v>0</v>
      </c>
      <c r="U279">
        <v>0</v>
      </c>
      <c r="V279">
        <v>0</v>
      </c>
      <c r="W279">
        <v>0</v>
      </c>
      <c r="X279">
        <v>0</v>
      </c>
      <c r="Y279">
        <v>0</v>
      </c>
      <c r="Z279">
        <v>0</v>
      </c>
      <c r="AA279">
        <v>0</v>
      </c>
      <c r="AB279">
        <v>0</v>
      </c>
      <c r="AC279" s="9" t="str">
        <f t="shared" si="4"/>
        <v>B08CD3RRN2</v>
      </c>
      <c r="AE279" s="10" t="s">
        <v>785</v>
      </c>
      <c r="AF279" s="10" t="s">
        <v>66</v>
      </c>
      <c r="AG279" s="11"/>
      <c r="AI279"/>
      <c r="AJ279"/>
    </row>
    <row r="280" spans="2:36" ht="14.25" x14ac:dyDescent="0.45">
      <c r="B280" t="s">
        <v>458</v>
      </c>
      <c r="C280" t="s">
        <v>786</v>
      </c>
      <c r="D280" t="s">
        <v>460</v>
      </c>
      <c r="E280" t="s">
        <v>477</v>
      </c>
      <c r="F280" t="s">
        <v>429</v>
      </c>
      <c r="G280" t="s">
        <v>387</v>
      </c>
      <c r="H280" t="s">
        <v>3867</v>
      </c>
      <c r="I280" t="s">
        <v>3902</v>
      </c>
      <c r="J280" t="s">
        <v>405</v>
      </c>
      <c r="K280">
        <v>1000</v>
      </c>
      <c r="L280" t="s">
        <v>3902</v>
      </c>
      <c r="M280" t="s">
        <v>389</v>
      </c>
      <c r="N280">
        <v>0</v>
      </c>
      <c r="O280">
        <v>0</v>
      </c>
      <c r="P280">
        <v>0</v>
      </c>
      <c r="Q280">
        <v>0</v>
      </c>
      <c r="R280">
        <v>0</v>
      </c>
      <c r="S280">
        <v>0</v>
      </c>
      <c r="T280">
        <v>0</v>
      </c>
      <c r="U280">
        <v>0</v>
      </c>
      <c r="V280">
        <v>0</v>
      </c>
      <c r="W280">
        <v>0</v>
      </c>
      <c r="X280">
        <v>0</v>
      </c>
      <c r="Y280">
        <v>0</v>
      </c>
      <c r="Z280">
        <v>0</v>
      </c>
      <c r="AA280">
        <v>0</v>
      </c>
      <c r="AB280">
        <v>0</v>
      </c>
      <c r="AC280" s="9" t="str">
        <f t="shared" si="4"/>
        <v>B08CD3HTCF</v>
      </c>
      <c r="AE280" s="10" t="s">
        <v>787</v>
      </c>
      <c r="AF280" s="10" t="s">
        <v>66</v>
      </c>
      <c r="AG280" s="11"/>
      <c r="AI280"/>
      <c r="AJ280"/>
    </row>
    <row r="281" spans="2:36" ht="14.25" x14ac:dyDescent="0.45">
      <c r="B281" t="s">
        <v>458</v>
      </c>
      <c r="C281" t="s">
        <v>788</v>
      </c>
      <c r="D281" t="s">
        <v>460</v>
      </c>
      <c r="E281" t="s">
        <v>477</v>
      </c>
      <c r="F281" t="s">
        <v>429</v>
      </c>
      <c r="G281" t="s">
        <v>387</v>
      </c>
      <c r="H281" t="s">
        <v>3867</v>
      </c>
      <c r="I281" t="s">
        <v>3902</v>
      </c>
      <c r="J281" t="s">
        <v>405</v>
      </c>
      <c r="K281">
        <v>1000</v>
      </c>
      <c r="L281" t="s">
        <v>3902</v>
      </c>
      <c r="M281" t="s">
        <v>389</v>
      </c>
      <c r="N281">
        <v>0</v>
      </c>
      <c r="O281">
        <v>0</v>
      </c>
      <c r="P281">
        <v>0</v>
      </c>
      <c r="Q281">
        <v>0</v>
      </c>
      <c r="R281">
        <v>0</v>
      </c>
      <c r="S281">
        <v>0</v>
      </c>
      <c r="T281">
        <v>0</v>
      </c>
      <c r="U281">
        <v>0</v>
      </c>
      <c r="V281">
        <v>0</v>
      </c>
      <c r="W281">
        <v>0</v>
      </c>
      <c r="X281">
        <v>0</v>
      </c>
      <c r="Y281">
        <v>0</v>
      </c>
      <c r="Z281">
        <v>0</v>
      </c>
      <c r="AA281">
        <v>0</v>
      </c>
      <c r="AB281">
        <v>0</v>
      </c>
      <c r="AC281" s="9" t="str">
        <f t="shared" si="4"/>
        <v>B08CD3HTCF</v>
      </c>
      <c r="AE281" s="10" t="s">
        <v>789</v>
      </c>
      <c r="AF281" s="10" t="s">
        <v>66</v>
      </c>
      <c r="AG281" s="11"/>
      <c r="AI281"/>
      <c r="AJ281"/>
    </row>
    <row r="282" spans="2:36" ht="14.25" x14ac:dyDescent="0.45">
      <c r="B282" t="s">
        <v>382</v>
      </c>
      <c r="C282" t="s">
        <v>790</v>
      </c>
      <c r="D282" t="s">
        <v>384</v>
      </c>
      <c r="E282" t="s">
        <v>477</v>
      </c>
      <c r="F282" t="s">
        <v>429</v>
      </c>
      <c r="G282" t="s">
        <v>387</v>
      </c>
      <c r="H282" t="s">
        <v>3867</v>
      </c>
      <c r="I282" t="s">
        <v>3902</v>
      </c>
      <c r="J282" t="s">
        <v>405</v>
      </c>
      <c r="K282">
        <v>1000</v>
      </c>
      <c r="L282" t="s">
        <v>3902</v>
      </c>
      <c r="M282" t="s">
        <v>389</v>
      </c>
      <c r="N282">
        <v>0</v>
      </c>
      <c r="O282">
        <v>0</v>
      </c>
      <c r="P282">
        <v>0</v>
      </c>
      <c r="Q282">
        <v>0</v>
      </c>
      <c r="R282">
        <v>0</v>
      </c>
      <c r="S282">
        <v>0</v>
      </c>
      <c r="T282">
        <v>0</v>
      </c>
      <c r="U282">
        <v>0</v>
      </c>
      <c r="V282">
        <v>0</v>
      </c>
      <c r="W282">
        <v>0</v>
      </c>
      <c r="X282">
        <v>0</v>
      </c>
      <c r="Y282">
        <v>0</v>
      </c>
      <c r="Z282">
        <v>0</v>
      </c>
      <c r="AA282">
        <v>0</v>
      </c>
      <c r="AB282">
        <v>0</v>
      </c>
      <c r="AC282" s="9" t="str">
        <f t="shared" si="4"/>
        <v>B08CD3HTCF</v>
      </c>
      <c r="AE282" s="10" t="s">
        <v>791</v>
      </c>
      <c r="AF282" s="10" t="s">
        <v>66</v>
      </c>
      <c r="AG282" s="11"/>
      <c r="AI282"/>
      <c r="AJ282"/>
    </row>
    <row r="283" spans="2:36" ht="14.25" x14ac:dyDescent="0.45">
      <c r="B283" t="s">
        <v>382</v>
      </c>
      <c r="C283" t="s">
        <v>792</v>
      </c>
      <c r="D283" t="s">
        <v>384</v>
      </c>
      <c r="E283" t="s">
        <v>637</v>
      </c>
      <c r="F283" t="s">
        <v>429</v>
      </c>
      <c r="G283" t="s">
        <v>387</v>
      </c>
      <c r="H283" t="s">
        <v>3868</v>
      </c>
      <c r="I283" t="s">
        <v>3902</v>
      </c>
      <c r="J283" t="s">
        <v>405</v>
      </c>
      <c r="K283">
        <v>2000</v>
      </c>
      <c r="L283" t="s">
        <v>3902</v>
      </c>
      <c r="M283" t="s">
        <v>389</v>
      </c>
      <c r="N283">
        <v>369</v>
      </c>
      <c r="O283">
        <v>3</v>
      </c>
      <c r="P283">
        <v>81</v>
      </c>
      <c r="Q283">
        <v>76</v>
      </c>
      <c r="R283">
        <v>25</v>
      </c>
      <c r="S283">
        <v>0</v>
      </c>
      <c r="T283">
        <v>0</v>
      </c>
      <c r="U283">
        <v>0</v>
      </c>
      <c r="V283">
        <v>0</v>
      </c>
      <c r="W283">
        <v>0</v>
      </c>
      <c r="X283">
        <v>0</v>
      </c>
      <c r="Y283">
        <v>0</v>
      </c>
      <c r="Z283">
        <v>0</v>
      </c>
      <c r="AA283">
        <v>0</v>
      </c>
      <c r="AB283">
        <v>0</v>
      </c>
      <c r="AC283" s="9" t="str">
        <f t="shared" si="4"/>
        <v>B08CD3HTCF</v>
      </c>
      <c r="AE283" s="10" t="s">
        <v>793</v>
      </c>
      <c r="AF283" s="10" t="s">
        <v>66</v>
      </c>
      <c r="AG283" s="11"/>
      <c r="AI283"/>
      <c r="AJ283"/>
    </row>
    <row r="284" spans="2:36" ht="14.25" x14ac:dyDescent="0.45">
      <c r="B284" t="s">
        <v>458</v>
      </c>
      <c r="C284" t="s">
        <v>740</v>
      </c>
      <c r="D284" t="s">
        <v>460</v>
      </c>
      <c r="E284" t="s">
        <v>637</v>
      </c>
      <c r="F284" t="s">
        <v>429</v>
      </c>
      <c r="G284" t="s">
        <v>387</v>
      </c>
      <c r="H284" t="s">
        <v>3868</v>
      </c>
      <c r="I284" t="s">
        <v>3902</v>
      </c>
      <c r="J284" t="s">
        <v>413</v>
      </c>
      <c r="K284">
        <v>200</v>
      </c>
      <c r="L284" t="s">
        <v>3902</v>
      </c>
      <c r="M284" t="s">
        <v>389</v>
      </c>
      <c r="N284">
        <v>0</v>
      </c>
      <c r="O284">
        <v>0</v>
      </c>
      <c r="P284">
        <v>0</v>
      </c>
      <c r="Q284">
        <v>0</v>
      </c>
      <c r="R284">
        <v>0</v>
      </c>
      <c r="S284">
        <v>0</v>
      </c>
      <c r="T284">
        <v>0</v>
      </c>
      <c r="U284">
        <v>0</v>
      </c>
      <c r="V284">
        <v>0</v>
      </c>
      <c r="W284">
        <v>0</v>
      </c>
      <c r="X284">
        <v>0</v>
      </c>
      <c r="Y284">
        <v>0</v>
      </c>
      <c r="Z284">
        <v>0</v>
      </c>
      <c r="AA284">
        <v>0</v>
      </c>
      <c r="AB284">
        <v>0</v>
      </c>
      <c r="AC284" s="9" t="str">
        <f t="shared" si="4"/>
        <v>B08CD3RRN2</v>
      </c>
      <c r="AE284" s="10" t="s">
        <v>794</v>
      </c>
      <c r="AF284" s="10" t="s">
        <v>66</v>
      </c>
      <c r="AG284" s="11"/>
      <c r="AI284"/>
      <c r="AJ284"/>
    </row>
    <row r="285" spans="2:36" ht="14.25" x14ac:dyDescent="0.45">
      <c r="B285" t="s">
        <v>458</v>
      </c>
      <c r="C285" t="s">
        <v>400</v>
      </c>
      <c r="D285" t="s">
        <v>460</v>
      </c>
      <c r="E285" t="s">
        <v>385</v>
      </c>
      <c r="F285" t="s">
        <v>386</v>
      </c>
      <c r="G285" t="s">
        <v>387</v>
      </c>
      <c r="H285" t="s">
        <v>3868</v>
      </c>
      <c r="I285" t="s">
        <v>3902</v>
      </c>
      <c r="J285" t="s">
        <v>413</v>
      </c>
      <c r="K285">
        <v>100</v>
      </c>
      <c r="L285" t="s">
        <v>3902</v>
      </c>
      <c r="M285" t="s">
        <v>389</v>
      </c>
      <c r="N285">
        <v>0</v>
      </c>
      <c r="O285">
        <v>0</v>
      </c>
      <c r="P285">
        <v>0</v>
      </c>
      <c r="Q285">
        <v>0</v>
      </c>
      <c r="R285">
        <v>0</v>
      </c>
      <c r="S285">
        <v>0</v>
      </c>
      <c r="T285">
        <v>0</v>
      </c>
      <c r="U285">
        <v>0</v>
      </c>
      <c r="V285">
        <v>0</v>
      </c>
      <c r="W285">
        <v>0</v>
      </c>
      <c r="X285">
        <v>0</v>
      </c>
      <c r="Y285">
        <v>0</v>
      </c>
      <c r="Z285">
        <v>0</v>
      </c>
      <c r="AA285">
        <v>0</v>
      </c>
      <c r="AB285">
        <v>0</v>
      </c>
      <c r="AC285" s="9" t="str">
        <f t="shared" si="4"/>
        <v>B08CD3RRN2</v>
      </c>
      <c r="AE285" s="10" t="s">
        <v>795</v>
      </c>
      <c r="AF285" s="10" t="s">
        <v>66</v>
      </c>
      <c r="AG285" s="11"/>
      <c r="AI285"/>
      <c r="AJ285"/>
    </row>
    <row r="286" spans="2:36" ht="14.25" x14ac:dyDescent="0.45">
      <c r="B286" t="s">
        <v>382</v>
      </c>
      <c r="C286" t="s">
        <v>403</v>
      </c>
      <c r="D286" t="s">
        <v>384</v>
      </c>
      <c r="E286" t="s">
        <v>385</v>
      </c>
      <c r="F286" t="s">
        <v>429</v>
      </c>
      <c r="G286" t="s">
        <v>387</v>
      </c>
      <c r="H286" t="s">
        <v>3868</v>
      </c>
      <c r="I286" t="s">
        <v>3902</v>
      </c>
      <c r="J286" t="s">
        <v>413</v>
      </c>
      <c r="K286">
        <v>3000</v>
      </c>
      <c r="L286" t="s">
        <v>4153</v>
      </c>
      <c r="M286" t="s">
        <v>389</v>
      </c>
      <c r="N286">
        <v>1322</v>
      </c>
      <c r="O286">
        <v>9</v>
      </c>
      <c r="P286">
        <v>68</v>
      </c>
      <c r="Q286">
        <v>884</v>
      </c>
      <c r="R286">
        <v>98</v>
      </c>
      <c r="S286">
        <v>0</v>
      </c>
      <c r="T286">
        <v>0</v>
      </c>
      <c r="U286">
        <v>0</v>
      </c>
      <c r="V286">
        <v>0</v>
      </c>
      <c r="W286">
        <v>0</v>
      </c>
      <c r="X286">
        <v>0</v>
      </c>
      <c r="Y286">
        <v>0</v>
      </c>
      <c r="Z286">
        <v>0</v>
      </c>
      <c r="AA286">
        <v>0</v>
      </c>
      <c r="AB286">
        <v>0</v>
      </c>
      <c r="AC286" s="9" t="str">
        <f t="shared" si="4"/>
        <v>B08CD3RRN2</v>
      </c>
      <c r="AE286" s="10" t="s">
        <v>796</v>
      </c>
      <c r="AF286" s="10" t="s">
        <v>66</v>
      </c>
      <c r="AG286" s="11"/>
      <c r="AI286"/>
      <c r="AJ286"/>
    </row>
    <row r="287" spans="2:36" ht="14.25" x14ac:dyDescent="0.45">
      <c r="B287" t="s">
        <v>382</v>
      </c>
      <c r="C287" t="s">
        <v>406</v>
      </c>
      <c r="D287" t="s">
        <v>384</v>
      </c>
      <c r="E287" t="s">
        <v>385</v>
      </c>
      <c r="F287" t="s">
        <v>429</v>
      </c>
      <c r="G287" t="s">
        <v>387</v>
      </c>
      <c r="H287" t="s">
        <v>3868</v>
      </c>
      <c r="I287" t="s">
        <v>3902</v>
      </c>
      <c r="J287" t="s">
        <v>413</v>
      </c>
      <c r="K287">
        <v>481</v>
      </c>
      <c r="L287" t="s">
        <v>399</v>
      </c>
      <c r="M287" t="s">
        <v>389</v>
      </c>
      <c r="N287">
        <v>10</v>
      </c>
      <c r="O287">
        <v>0</v>
      </c>
      <c r="P287">
        <v>0</v>
      </c>
      <c r="Q287">
        <v>0</v>
      </c>
      <c r="R287">
        <v>0</v>
      </c>
      <c r="S287">
        <v>0</v>
      </c>
      <c r="T287">
        <v>0</v>
      </c>
      <c r="U287">
        <v>0</v>
      </c>
      <c r="V287">
        <v>0</v>
      </c>
      <c r="W287">
        <v>0</v>
      </c>
      <c r="X287">
        <v>0</v>
      </c>
      <c r="Y287">
        <v>0</v>
      </c>
      <c r="Z287">
        <v>0</v>
      </c>
      <c r="AA287">
        <v>0</v>
      </c>
      <c r="AB287">
        <v>0</v>
      </c>
      <c r="AC287" s="9" t="str">
        <f t="shared" si="4"/>
        <v>B08CD3RRN2</v>
      </c>
      <c r="AE287" s="10" t="s">
        <v>797</v>
      </c>
      <c r="AF287" s="10" t="s">
        <v>66</v>
      </c>
      <c r="AG287" s="11"/>
      <c r="AI287"/>
      <c r="AJ287"/>
    </row>
    <row r="288" spans="2:36" ht="14.25" x14ac:dyDescent="0.45">
      <c r="B288" t="s">
        <v>382</v>
      </c>
      <c r="C288" t="s">
        <v>627</v>
      </c>
      <c r="D288" t="s">
        <v>384</v>
      </c>
      <c r="E288" t="s">
        <v>385</v>
      </c>
      <c r="F288" t="s">
        <v>386</v>
      </c>
      <c r="G288" t="s">
        <v>387</v>
      </c>
      <c r="H288" t="s">
        <v>3868</v>
      </c>
      <c r="I288" t="s">
        <v>3902</v>
      </c>
      <c r="J288" t="s">
        <v>752</v>
      </c>
      <c r="K288">
        <v>1491</v>
      </c>
      <c r="L288" t="s">
        <v>3902</v>
      </c>
      <c r="M288" t="s">
        <v>389</v>
      </c>
      <c r="N288">
        <v>0</v>
      </c>
      <c r="O288">
        <v>0</v>
      </c>
      <c r="P288">
        <v>0</v>
      </c>
      <c r="Q288">
        <v>0</v>
      </c>
      <c r="R288">
        <v>0</v>
      </c>
      <c r="S288">
        <v>0</v>
      </c>
      <c r="T288">
        <v>0</v>
      </c>
      <c r="U288">
        <v>0</v>
      </c>
      <c r="V288">
        <v>0</v>
      </c>
      <c r="W288">
        <v>0</v>
      </c>
      <c r="X288">
        <v>0</v>
      </c>
      <c r="Y288">
        <v>0</v>
      </c>
      <c r="Z288">
        <v>0</v>
      </c>
      <c r="AA288">
        <v>0</v>
      </c>
      <c r="AB288">
        <v>0</v>
      </c>
      <c r="AC288" s="9" t="str">
        <f t="shared" si="4"/>
        <v>B08CD3HTCF</v>
      </c>
      <c r="AE288" s="10" t="s">
        <v>676</v>
      </c>
      <c r="AF288" s="10" t="s">
        <v>66</v>
      </c>
      <c r="AG288" s="11"/>
      <c r="AI288"/>
      <c r="AJ288"/>
    </row>
    <row r="289" spans="2:36" ht="14.25" x14ac:dyDescent="0.45">
      <c r="B289" t="s">
        <v>382</v>
      </c>
      <c r="C289" t="s">
        <v>628</v>
      </c>
      <c r="D289" t="s">
        <v>384</v>
      </c>
      <c r="E289" t="s">
        <v>385</v>
      </c>
      <c r="F289" t="s">
        <v>429</v>
      </c>
      <c r="G289" t="s">
        <v>387</v>
      </c>
      <c r="H289" t="s">
        <v>3868</v>
      </c>
      <c r="I289" t="s">
        <v>3902</v>
      </c>
      <c r="J289" t="s">
        <v>752</v>
      </c>
      <c r="K289">
        <v>1509</v>
      </c>
      <c r="L289" t="s">
        <v>399</v>
      </c>
      <c r="M289" t="s">
        <v>389</v>
      </c>
      <c r="N289">
        <v>135</v>
      </c>
      <c r="O289">
        <v>0</v>
      </c>
      <c r="P289">
        <v>0</v>
      </c>
      <c r="Q289">
        <v>0</v>
      </c>
      <c r="R289">
        <v>0</v>
      </c>
      <c r="S289">
        <v>0</v>
      </c>
      <c r="T289">
        <v>0</v>
      </c>
      <c r="U289">
        <v>0</v>
      </c>
      <c r="V289">
        <v>0</v>
      </c>
      <c r="W289">
        <v>0</v>
      </c>
      <c r="X289">
        <v>0</v>
      </c>
      <c r="Y289">
        <v>0</v>
      </c>
      <c r="Z289">
        <v>0</v>
      </c>
      <c r="AA289">
        <v>0</v>
      </c>
      <c r="AB289">
        <v>0</v>
      </c>
      <c r="AC289" s="9" t="str">
        <f t="shared" si="4"/>
        <v>B08CD3HTCF</v>
      </c>
      <c r="AE289" s="10" t="s">
        <v>768</v>
      </c>
      <c r="AF289" s="10" t="s">
        <v>62</v>
      </c>
      <c r="AG289" s="11"/>
      <c r="AI289"/>
      <c r="AJ289"/>
    </row>
    <row r="290" spans="2:36" ht="14.25" x14ac:dyDescent="0.45">
      <c r="B290" t="s">
        <v>382</v>
      </c>
      <c r="C290" t="s">
        <v>629</v>
      </c>
      <c r="D290" t="s">
        <v>384</v>
      </c>
      <c r="E290" t="s">
        <v>385</v>
      </c>
      <c r="F290" t="s">
        <v>429</v>
      </c>
      <c r="G290" t="s">
        <v>387</v>
      </c>
      <c r="H290" t="s">
        <v>3868</v>
      </c>
      <c r="I290" t="s">
        <v>3902</v>
      </c>
      <c r="J290" t="s">
        <v>752</v>
      </c>
      <c r="K290">
        <v>480</v>
      </c>
      <c r="L290" t="s">
        <v>399</v>
      </c>
      <c r="M290" t="s">
        <v>389</v>
      </c>
      <c r="N290">
        <v>35</v>
      </c>
      <c r="O290">
        <v>0</v>
      </c>
      <c r="P290">
        <v>0</v>
      </c>
      <c r="Q290">
        <v>0</v>
      </c>
      <c r="R290">
        <v>0</v>
      </c>
      <c r="S290">
        <v>0</v>
      </c>
      <c r="T290">
        <v>0</v>
      </c>
      <c r="U290">
        <v>0</v>
      </c>
      <c r="V290">
        <v>0</v>
      </c>
      <c r="W290">
        <v>0</v>
      </c>
      <c r="X290">
        <v>0</v>
      </c>
      <c r="Y290">
        <v>0</v>
      </c>
      <c r="Z290">
        <v>0</v>
      </c>
      <c r="AA290">
        <v>0</v>
      </c>
      <c r="AB290">
        <v>0</v>
      </c>
      <c r="AC290" s="9" t="str">
        <f t="shared" si="4"/>
        <v>B08CD3HTCF</v>
      </c>
      <c r="AE290" s="10" t="s">
        <v>747</v>
      </c>
      <c r="AF290" s="10" t="s">
        <v>62</v>
      </c>
      <c r="AG290" s="11"/>
      <c r="AI290"/>
      <c r="AJ290"/>
    </row>
    <row r="291" spans="2:36" ht="14.25" x14ac:dyDescent="0.45">
      <c r="B291" t="s">
        <v>382</v>
      </c>
      <c r="C291" t="s">
        <v>798</v>
      </c>
      <c r="D291" t="s">
        <v>384</v>
      </c>
      <c r="E291" t="s">
        <v>637</v>
      </c>
      <c r="F291" t="s">
        <v>429</v>
      </c>
      <c r="G291" t="s">
        <v>387</v>
      </c>
      <c r="H291" t="s">
        <v>4005</v>
      </c>
      <c r="I291" t="s">
        <v>3902</v>
      </c>
      <c r="J291" t="s">
        <v>697</v>
      </c>
      <c r="K291">
        <v>3000</v>
      </c>
      <c r="L291" t="s">
        <v>3902</v>
      </c>
      <c r="M291" t="s">
        <v>389</v>
      </c>
      <c r="N291">
        <v>1325</v>
      </c>
      <c r="O291">
        <v>15</v>
      </c>
      <c r="P291">
        <v>113</v>
      </c>
      <c r="Q291">
        <v>1051</v>
      </c>
      <c r="R291">
        <v>70</v>
      </c>
      <c r="S291">
        <v>2</v>
      </c>
      <c r="T291">
        <v>3198</v>
      </c>
      <c r="U291">
        <v>3286</v>
      </c>
      <c r="V291">
        <v>30428</v>
      </c>
      <c r="W291">
        <v>0</v>
      </c>
      <c r="X291">
        <v>0</v>
      </c>
      <c r="Y291">
        <v>0</v>
      </c>
      <c r="Z291">
        <v>0</v>
      </c>
      <c r="AA291">
        <v>0</v>
      </c>
      <c r="AB291">
        <v>0</v>
      </c>
      <c r="AC291" s="9" t="str">
        <f t="shared" si="4"/>
        <v>B07NCZF98B</v>
      </c>
      <c r="AE291" s="10" t="s">
        <v>799</v>
      </c>
      <c r="AF291" s="10" t="s">
        <v>62</v>
      </c>
      <c r="AG291" s="11"/>
      <c r="AI291"/>
      <c r="AJ291"/>
    </row>
    <row r="292" spans="2:36" ht="14.25" x14ac:dyDescent="0.45">
      <c r="B292" t="s">
        <v>382</v>
      </c>
      <c r="C292" t="s">
        <v>704</v>
      </c>
      <c r="D292" t="s">
        <v>384</v>
      </c>
      <c r="E292" t="s">
        <v>637</v>
      </c>
      <c r="F292" t="s">
        <v>429</v>
      </c>
      <c r="G292" t="s">
        <v>387</v>
      </c>
      <c r="H292" t="s">
        <v>4006</v>
      </c>
      <c r="I292" t="s">
        <v>3902</v>
      </c>
      <c r="J292" t="s">
        <v>671</v>
      </c>
      <c r="K292">
        <v>6000</v>
      </c>
      <c r="L292" t="s">
        <v>3902</v>
      </c>
      <c r="M292" t="s">
        <v>389</v>
      </c>
      <c r="N292">
        <v>1231</v>
      </c>
      <c r="O292">
        <v>11</v>
      </c>
      <c r="P292">
        <v>89</v>
      </c>
      <c r="Q292">
        <v>796</v>
      </c>
      <c r="R292">
        <v>72</v>
      </c>
      <c r="S292">
        <v>0</v>
      </c>
      <c r="T292">
        <v>0</v>
      </c>
      <c r="U292">
        <v>0</v>
      </c>
      <c r="V292">
        <v>0</v>
      </c>
      <c r="W292">
        <v>0</v>
      </c>
      <c r="X292">
        <v>0</v>
      </c>
      <c r="Y292">
        <v>0</v>
      </c>
      <c r="Z292">
        <v>0</v>
      </c>
      <c r="AA292">
        <v>0</v>
      </c>
      <c r="AB292">
        <v>0</v>
      </c>
      <c r="AC292" s="9" t="str">
        <f t="shared" si="4"/>
        <v>B07TLYBGV7</v>
      </c>
      <c r="AE292" s="10" t="s">
        <v>800</v>
      </c>
      <c r="AF292" s="10" t="s">
        <v>62</v>
      </c>
      <c r="AG292" s="11"/>
      <c r="AI292"/>
      <c r="AJ292"/>
    </row>
    <row r="293" spans="2:36" ht="14.25" x14ac:dyDescent="0.45">
      <c r="B293" t="s">
        <v>458</v>
      </c>
      <c r="C293" t="s">
        <v>802</v>
      </c>
      <c r="D293" t="s">
        <v>458</v>
      </c>
      <c r="E293" t="s">
        <v>650</v>
      </c>
      <c r="F293" t="s">
        <v>429</v>
      </c>
      <c r="G293" t="s">
        <v>3902</v>
      </c>
      <c r="H293" t="s">
        <v>4006</v>
      </c>
      <c r="I293" t="s">
        <v>3902</v>
      </c>
      <c r="J293" t="s">
        <v>3902</v>
      </c>
      <c r="K293">
        <v>200</v>
      </c>
      <c r="L293" t="s">
        <v>3902</v>
      </c>
      <c r="M293" t="s">
        <v>3902</v>
      </c>
      <c r="N293">
        <v>0</v>
      </c>
      <c r="O293">
        <v>0</v>
      </c>
      <c r="P293">
        <v>0</v>
      </c>
      <c r="Q293">
        <v>0</v>
      </c>
      <c r="R293">
        <v>0</v>
      </c>
      <c r="S293">
        <v>0</v>
      </c>
      <c r="T293">
        <v>0</v>
      </c>
      <c r="U293">
        <v>0</v>
      </c>
      <c r="V293">
        <v>0</v>
      </c>
      <c r="W293">
        <v>0</v>
      </c>
      <c r="X293">
        <v>0</v>
      </c>
      <c r="Y293">
        <v>0</v>
      </c>
      <c r="Z293">
        <v>0</v>
      </c>
      <c r="AA293">
        <v>0</v>
      </c>
      <c r="AB293">
        <v>0</v>
      </c>
      <c r="AC293" s="9" t="str">
        <f t="shared" si="4"/>
        <v>B07VBJ8G8F</v>
      </c>
      <c r="AE293" s="10" t="s">
        <v>801</v>
      </c>
      <c r="AF293" s="10" t="s">
        <v>62</v>
      </c>
      <c r="AG293" s="11"/>
      <c r="AI293"/>
      <c r="AJ293"/>
    </row>
    <row r="294" spans="2:36" ht="14.25" x14ac:dyDescent="0.45">
      <c r="B294" t="s">
        <v>458</v>
      </c>
      <c r="C294" t="s">
        <v>801</v>
      </c>
      <c r="D294" t="s">
        <v>458</v>
      </c>
      <c r="E294" t="s">
        <v>650</v>
      </c>
      <c r="F294" t="s">
        <v>429</v>
      </c>
      <c r="G294" t="s">
        <v>3902</v>
      </c>
      <c r="H294" t="s">
        <v>4006</v>
      </c>
      <c r="I294" t="s">
        <v>3902</v>
      </c>
      <c r="J294" t="s">
        <v>3902</v>
      </c>
      <c r="K294">
        <v>200</v>
      </c>
      <c r="L294" t="s">
        <v>3902</v>
      </c>
      <c r="M294" t="s">
        <v>3902</v>
      </c>
      <c r="N294">
        <v>0</v>
      </c>
      <c r="O294">
        <v>0</v>
      </c>
      <c r="P294">
        <v>0</v>
      </c>
      <c r="Q294">
        <v>0</v>
      </c>
      <c r="R294">
        <v>0</v>
      </c>
      <c r="S294">
        <v>0</v>
      </c>
      <c r="T294">
        <v>0</v>
      </c>
      <c r="U294">
        <v>0</v>
      </c>
      <c r="V294">
        <v>0</v>
      </c>
      <c r="W294">
        <v>0</v>
      </c>
      <c r="X294">
        <v>0</v>
      </c>
      <c r="Y294">
        <v>0</v>
      </c>
      <c r="Z294">
        <v>0</v>
      </c>
      <c r="AA294">
        <v>0</v>
      </c>
      <c r="AB294">
        <v>0</v>
      </c>
      <c r="AC294" s="9" t="str">
        <f t="shared" si="4"/>
        <v>B07VBJ8G8F</v>
      </c>
      <c r="AE294" s="10" t="s">
        <v>802</v>
      </c>
      <c r="AF294" s="10" t="s">
        <v>62</v>
      </c>
      <c r="AG294" s="11"/>
      <c r="AI294"/>
      <c r="AJ294"/>
    </row>
    <row r="295" spans="2:36" ht="14.25" x14ac:dyDescent="0.45">
      <c r="B295" t="s">
        <v>458</v>
      </c>
      <c r="C295" t="s">
        <v>800</v>
      </c>
      <c r="D295" t="s">
        <v>458</v>
      </c>
      <c r="E295" t="s">
        <v>650</v>
      </c>
      <c r="F295" t="s">
        <v>429</v>
      </c>
      <c r="G295" t="s">
        <v>3902</v>
      </c>
      <c r="H295" t="s">
        <v>4006</v>
      </c>
      <c r="I295" t="s">
        <v>3902</v>
      </c>
      <c r="J295" t="s">
        <v>679</v>
      </c>
      <c r="K295">
        <v>200</v>
      </c>
      <c r="L295" t="s">
        <v>3902</v>
      </c>
      <c r="M295" t="s">
        <v>3902</v>
      </c>
      <c r="N295">
        <v>0</v>
      </c>
      <c r="O295">
        <v>0</v>
      </c>
      <c r="P295">
        <v>0</v>
      </c>
      <c r="Q295">
        <v>0</v>
      </c>
      <c r="R295">
        <v>0</v>
      </c>
      <c r="S295">
        <v>0</v>
      </c>
      <c r="T295">
        <v>0</v>
      </c>
      <c r="U295">
        <v>0</v>
      </c>
      <c r="V295">
        <v>0</v>
      </c>
      <c r="W295">
        <v>0</v>
      </c>
      <c r="X295">
        <v>0</v>
      </c>
      <c r="Y295">
        <v>0</v>
      </c>
      <c r="Z295">
        <v>0</v>
      </c>
      <c r="AA295">
        <v>0</v>
      </c>
      <c r="AB295">
        <v>0</v>
      </c>
      <c r="AC295" s="9" t="str">
        <f t="shared" si="4"/>
        <v>B07VBJ8G8F</v>
      </c>
      <c r="AE295" s="10" t="s">
        <v>744</v>
      </c>
      <c r="AF295" s="10" t="s">
        <v>62</v>
      </c>
      <c r="AG295" s="11"/>
      <c r="AI295"/>
      <c r="AJ295"/>
    </row>
    <row r="296" spans="2:36" ht="14.25" x14ac:dyDescent="0.45">
      <c r="B296" t="s">
        <v>458</v>
      </c>
      <c r="C296" t="s">
        <v>799</v>
      </c>
      <c r="D296" t="s">
        <v>458</v>
      </c>
      <c r="E296" t="s">
        <v>650</v>
      </c>
      <c r="F296" t="s">
        <v>429</v>
      </c>
      <c r="G296" t="s">
        <v>3902</v>
      </c>
      <c r="H296" t="s">
        <v>4006</v>
      </c>
      <c r="I296" t="s">
        <v>3902</v>
      </c>
      <c r="J296" t="s">
        <v>3902</v>
      </c>
      <c r="K296">
        <v>200</v>
      </c>
      <c r="L296" t="s">
        <v>3902</v>
      </c>
      <c r="M296" t="s">
        <v>3902</v>
      </c>
      <c r="N296">
        <v>0</v>
      </c>
      <c r="O296">
        <v>0</v>
      </c>
      <c r="P296">
        <v>0</v>
      </c>
      <c r="Q296">
        <v>0</v>
      </c>
      <c r="R296">
        <v>0</v>
      </c>
      <c r="S296">
        <v>0</v>
      </c>
      <c r="T296">
        <v>0</v>
      </c>
      <c r="U296">
        <v>0</v>
      </c>
      <c r="V296">
        <v>0</v>
      </c>
      <c r="W296">
        <v>0</v>
      </c>
      <c r="X296">
        <v>0</v>
      </c>
      <c r="Y296">
        <v>0</v>
      </c>
      <c r="Z296">
        <v>0</v>
      </c>
      <c r="AA296">
        <v>0</v>
      </c>
      <c r="AB296">
        <v>0</v>
      </c>
      <c r="AC296" s="9" t="str">
        <f t="shared" si="4"/>
        <v>B07VBJ8G8F</v>
      </c>
      <c r="AE296" s="10" t="s">
        <v>678</v>
      </c>
      <c r="AF296" s="10" t="s">
        <v>62</v>
      </c>
      <c r="AG296" s="11"/>
    </row>
    <row r="297" spans="2:36" ht="14.25" x14ac:dyDescent="0.45">
      <c r="B297" t="s">
        <v>458</v>
      </c>
      <c r="C297" t="s">
        <v>778</v>
      </c>
      <c r="D297" t="s">
        <v>458</v>
      </c>
      <c r="E297" t="s">
        <v>650</v>
      </c>
      <c r="F297" t="s">
        <v>429</v>
      </c>
      <c r="G297" t="s">
        <v>3902</v>
      </c>
      <c r="H297" t="s">
        <v>4006</v>
      </c>
      <c r="I297" t="s">
        <v>3902</v>
      </c>
      <c r="J297" t="s">
        <v>3902</v>
      </c>
      <c r="K297">
        <v>200</v>
      </c>
      <c r="L297" t="s">
        <v>3902</v>
      </c>
      <c r="M297" t="s">
        <v>3902</v>
      </c>
      <c r="N297">
        <v>0</v>
      </c>
      <c r="O297">
        <v>0</v>
      </c>
      <c r="P297">
        <v>0</v>
      </c>
      <c r="Q297">
        <v>0</v>
      </c>
      <c r="R297">
        <v>0</v>
      </c>
      <c r="S297">
        <v>0</v>
      </c>
      <c r="T297">
        <v>0</v>
      </c>
      <c r="U297">
        <v>0</v>
      </c>
      <c r="V297">
        <v>0</v>
      </c>
      <c r="W297">
        <v>0</v>
      </c>
      <c r="X297">
        <v>0</v>
      </c>
      <c r="Y297">
        <v>0</v>
      </c>
      <c r="Z297">
        <v>0</v>
      </c>
      <c r="AA297">
        <v>0</v>
      </c>
      <c r="AB297">
        <v>0</v>
      </c>
      <c r="AC297" s="9" t="str">
        <f t="shared" si="4"/>
        <v>B07NLD3D9H</v>
      </c>
      <c r="AE297" s="10" t="s">
        <v>718</v>
      </c>
      <c r="AF297" s="10" t="s">
        <v>103</v>
      </c>
      <c r="AG297" s="11"/>
    </row>
    <row r="298" spans="2:36" ht="14.25" x14ac:dyDescent="0.45">
      <c r="B298" t="s">
        <v>458</v>
      </c>
      <c r="C298" t="s">
        <v>780</v>
      </c>
      <c r="D298" t="s">
        <v>458</v>
      </c>
      <c r="E298" t="s">
        <v>650</v>
      </c>
      <c r="F298" t="s">
        <v>429</v>
      </c>
      <c r="G298" t="s">
        <v>3902</v>
      </c>
      <c r="H298" t="s">
        <v>4006</v>
      </c>
      <c r="I298" t="s">
        <v>3902</v>
      </c>
      <c r="J298" t="s">
        <v>3902</v>
      </c>
      <c r="K298">
        <v>200</v>
      </c>
      <c r="L298" t="s">
        <v>3902</v>
      </c>
      <c r="M298" t="s">
        <v>3902</v>
      </c>
      <c r="N298">
        <v>0</v>
      </c>
      <c r="O298">
        <v>0</v>
      </c>
      <c r="P298">
        <v>0</v>
      </c>
      <c r="Q298">
        <v>0</v>
      </c>
      <c r="R298">
        <v>0</v>
      </c>
      <c r="S298">
        <v>0</v>
      </c>
      <c r="T298">
        <v>0</v>
      </c>
      <c r="U298">
        <v>0</v>
      </c>
      <c r="V298">
        <v>0</v>
      </c>
      <c r="W298">
        <v>0</v>
      </c>
      <c r="X298">
        <v>0</v>
      </c>
      <c r="Y298">
        <v>0</v>
      </c>
      <c r="Z298">
        <v>0</v>
      </c>
      <c r="AA298">
        <v>0</v>
      </c>
      <c r="AB298">
        <v>0</v>
      </c>
      <c r="AC298" s="9" t="str">
        <f t="shared" si="4"/>
        <v>B07NLD3D9H</v>
      </c>
      <c r="AE298" s="10" t="s">
        <v>722</v>
      </c>
      <c r="AF298" s="10" t="s">
        <v>50</v>
      </c>
      <c r="AG298" s="11"/>
    </row>
    <row r="299" spans="2:36" ht="14.25" x14ac:dyDescent="0.45">
      <c r="B299" t="s">
        <v>382</v>
      </c>
      <c r="C299" t="s">
        <v>777</v>
      </c>
      <c r="D299" t="s">
        <v>674</v>
      </c>
      <c r="E299" t="s">
        <v>650</v>
      </c>
      <c r="F299" t="s">
        <v>429</v>
      </c>
      <c r="G299" t="s">
        <v>3902</v>
      </c>
      <c r="H299" t="s">
        <v>4006</v>
      </c>
      <c r="I299" t="s">
        <v>3902</v>
      </c>
      <c r="J299" t="s">
        <v>677</v>
      </c>
      <c r="K299">
        <v>1500</v>
      </c>
      <c r="L299" t="s">
        <v>4154</v>
      </c>
      <c r="M299" t="s">
        <v>3902</v>
      </c>
      <c r="N299">
        <v>71</v>
      </c>
      <c r="O299">
        <v>1</v>
      </c>
      <c r="P299">
        <v>141</v>
      </c>
      <c r="Q299">
        <v>57</v>
      </c>
      <c r="R299">
        <v>57</v>
      </c>
      <c r="S299">
        <v>1</v>
      </c>
      <c r="T299">
        <v>3598</v>
      </c>
      <c r="U299">
        <v>158</v>
      </c>
      <c r="V299">
        <v>631228</v>
      </c>
      <c r="W299">
        <v>1</v>
      </c>
      <c r="X299">
        <v>1</v>
      </c>
      <c r="Y299">
        <v>3598</v>
      </c>
      <c r="Z299">
        <v>1</v>
      </c>
      <c r="AA299">
        <v>0</v>
      </c>
      <c r="AB299">
        <v>0</v>
      </c>
      <c r="AC299" s="9" t="str">
        <f t="shared" si="4"/>
        <v>B07NLD3D9H</v>
      </c>
      <c r="AE299" s="10" t="s">
        <v>733</v>
      </c>
      <c r="AF299" s="10" t="s">
        <v>50</v>
      </c>
      <c r="AG299" s="11"/>
    </row>
    <row r="300" spans="2:36" ht="14.25" x14ac:dyDescent="0.45">
      <c r="B300" t="s">
        <v>458</v>
      </c>
      <c r="C300" t="s">
        <v>776</v>
      </c>
      <c r="D300" t="s">
        <v>458</v>
      </c>
      <c r="E300" t="s">
        <v>650</v>
      </c>
      <c r="F300" t="s">
        <v>429</v>
      </c>
      <c r="G300" t="s">
        <v>3902</v>
      </c>
      <c r="H300" t="s">
        <v>4006</v>
      </c>
      <c r="I300" t="s">
        <v>3902</v>
      </c>
      <c r="J300" t="s">
        <v>3902</v>
      </c>
      <c r="K300">
        <v>200</v>
      </c>
      <c r="L300" t="s">
        <v>3902</v>
      </c>
      <c r="M300" t="s">
        <v>3902</v>
      </c>
      <c r="N300">
        <v>0</v>
      </c>
      <c r="O300">
        <v>0</v>
      </c>
      <c r="P300">
        <v>0</v>
      </c>
      <c r="Q300">
        <v>0</v>
      </c>
      <c r="R300">
        <v>0</v>
      </c>
      <c r="S300">
        <v>0</v>
      </c>
      <c r="T300">
        <v>0</v>
      </c>
      <c r="U300">
        <v>0</v>
      </c>
      <c r="V300">
        <v>0</v>
      </c>
      <c r="W300">
        <v>0</v>
      </c>
      <c r="X300">
        <v>0</v>
      </c>
      <c r="Y300">
        <v>0</v>
      </c>
      <c r="Z300">
        <v>0</v>
      </c>
      <c r="AA300">
        <v>0</v>
      </c>
      <c r="AB300">
        <v>0</v>
      </c>
      <c r="AC300" s="9" t="str">
        <f t="shared" si="4"/>
        <v>B07NLD3D9H</v>
      </c>
      <c r="AE300" s="10" t="s">
        <v>737</v>
      </c>
      <c r="AF300" s="10" t="s">
        <v>50</v>
      </c>
      <c r="AG300" s="11"/>
    </row>
    <row r="301" spans="2:36" ht="14.25" x14ac:dyDescent="0.45">
      <c r="B301" t="s">
        <v>458</v>
      </c>
      <c r="C301" t="s">
        <v>751</v>
      </c>
      <c r="D301" t="s">
        <v>458</v>
      </c>
      <c r="E301" t="s">
        <v>650</v>
      </c>
      <c r="F301" t="s">
        <v>429</v>
      </c>
      <c r="G301" t="s">
        <v>3902</v>
      </c>
      <c r="H301" t="s">
        <v>4006</v>
      </c>
      <c r="I301" t="s">
        <v>3902</v>
      </c>
      <c r="J301" t="s">
        <v>3902</v>
      </c>
      <c r="K301">
        <v>200</v>
      </c>
      <c r="L301" t="s">
        <v>3902</v>
      </c>
      <c r="M301" t="s">
        <v>3902</v>
      </c>
      <c r="N301">
        <v>0</v>
      </c>
      <c r="O301">
        <v>0</v>
      </c>
      <c r="P301">
        <v>0</v>
      </c>
      <c r="Q301">
        <v>0</v>
      </c>
      <c r="R301">
        <v>0</v>
      </c>
      <c r="S301">
        <v>0</v>
      </c>
      <c r="T301">
        <v>0</v>
      </c>
      <c r="U301">
        <v>0</v>
      </c>
      <c r="V301">
        <v>0</v>
      </c>
      <c r="W301">
        <v>0</v>
      </c>
      <c r="X301">
        <v>0</v>
      </c>
      <c r="Y301">
        <v>0</v>
      </c>
      <c r="Z301">
        <v>0</v>
      </c>
      <c r="AA301">
        <v>0</v>
      </c>
      <c r="AB301">
        <v>0</v>
      </c>
      <c r="AC301" s="9" t="str">
        <f t="shared" si="4"/>
        <v>B07TLYBGV7</v>
      </c>
      <c r="AE301" s="10" t="s">
        <v>735</v>
      </c>
      <c r="AF301" s="10" t="s">
        <v>50</v>
      </c>
      <c r="AG301" s="11"/>
    </row>
    <row r="302" spans="2:36" ht="14.25" x14ac:dyDescent="0.45">
      <c r="B302" t="s">
        <v>458</v>
      </c>
      <c r="C302" t="s">
        <v>750</v>
      </c>
      <c r="D302" t="s">
        <v>458</v>
      </c>
      <c r="E302" t="s">
        <v>650</v>
      </c>
      <c r="F302" t="s">
        <v>429</v>
      </c>
      <c r="G302" t="s">
        <v>3902</v>
      </c>
      <c r="H302" t="s">
        <v>4006</v>
      </c>
      <c r="I302" t="s">
        <v>3902</v>
      </c>
      <c r="J302" t="s">
        <v>3902</v>
      </c>
      <c r="K302">
        <v>200</v>
      </c>
      <c r="L302" t="s">
        <v>3902</v>
      </c>
      <c r="M302" t="s">
        <v>3902</v>
      </c>
      <c r="N302">
        <v>0</v>
      </c>
      <c r="O302">
        <v>0</v>
      </c>
      <c r="P302">
        <v>0</v>
      </c>
      <c r="Q302">
        <v>0</v>
      </c>
      <c r="R302">
        <v>0</v>
      </c>
      <c r="S302">
        <v>0</v>
      </c>
      <c r="T302">
        <v>0</v>
      </c>
      <c r="U302">
        <v>0</v>
      </c>
      <c r="V302">
        <v>0</v>
      </c>
      <c r="W302">
        <v>0</v>
      </c>
      <c r="X302">
        <v>0</v>
      </c>
      <c r="Y302">
        <v>0</v>
      </c>
      <c r="Z302">
        <v>0</v>
      </c>
      <c r="AA302">
        <v>0</v>
      </c>
      <c r="AB302">
        <v>0</v>
      </c>
      <c r="AC302" s="9" t="str">
        <f t="shared" si="4"/>
        <v>B07TLYBGV7</v>
      </c>
      <c r="AE302" s="10" t="s">
        <v>726</v>
      </c>
      <c r="AF302" s="10" t="s">
        <v>50</v>
      </c>
      <c r="AG302" s="11"/>
    </row>
    <row r="303" spans="2:36" ht="14.25" x14ac:dyDescent="0.45">
      <c r="B303" t="s">
        <v>458</v>
      </c>
      <c r="C303" t="s">
        <v>749</v>
      </c>
      <c r="D303" t="s">
        <v>458</v>
      </c>
      <c r="E303" t="s">
        <v>650</v>
      </c>
      <c r="F303" t="s">
        <v>429</v>
      </c>
      <c r="G303" t="s">
        <v>3902</v>
      </c>
      <c r="H303" t="s">
        <v>4006</v>
      </c>
      <c r="I303" t="s">
        <v>3902</v>
      </c>
      <c r="J303" t="s">
        <v>3902</v>
      </c>
      <c r="K303">
        <v>200</v>
      </c>
      <c r="L303" t="s">
        <v>3902</v>
      </c>
      <c r="M303" t="s">
        <v>3902</v>
      </c>
      <c r="N303">
        <v>0</v>
      </c>
      <c r="O303">
        <v>0</v>
      </c>
      <c r="P303">
        <v>0</v>
      </c>
      <c r="Q303">
        <v>0</v>
      </c>
      <c r="R303">
        <v>0</v>
      </c>
      <c r="S303">
        <v>0</v>
      </c>
      <c r="T303">
        <v>0</v>
      </c>
      <c r="U303">
        <v>0</v>
      </c>
      <c r="V303">
        <v>0</v>
      </c>
      <c r="W303">
        <v>0</v>
      </c>
      <c r="X303">
        <v>0</v>
      </c>
      <c r="Y303">
        <v>0</v>
      </c>
      <c r="Z303">
        <v>0</v>
      </c>
      <c r="AA303">
        <v>0</v>
      </c>
      <c r="AB303">
        <v>0</v>
      </c>
      <c r="AC303" s="9" t="str">
        <f t="shared" si="4"/>
        <v>B07TLYBGV7</v>
      </c>
      <c r="AE303" s="10" t="s">
        <v>656</v>
      </c>
      <c r="AF303" s="10" t="s">
        <v>50</v>
      </c>
      <c r="AG303" s="11"/>
    </row>
    <row r="304" spans="2:36" ht="14.25" x14ac:dyDescent="0.45">
      <c r="B304" t="s">
        <v>458</v>
      </c>
      <c r="C304" t="s">
        <v>748</v>
      </c>
      <c r="D304" t="s">
        <v>458</v>
      </c>
      <c r="E304" t="s">
        <v>650</v>
      </c>
      <c r="F304" t="s">
        <v>429</v>
      </c>
      <c r="G304" t="s">
        <v>3902</v>
      </c>
      <c r="H304" t="s">
        <v>4006</v>
      </c>
      <c r="I304" t="s">
        <v>3902</v>
      </c>
      <c r="J304" t="s">
        <v>3902</v>
      </c>
      <c r="K304">
        <v>200</v>
      </c>
      <c r="L304" t="s">
        <v>3902</v>
      </c>
      <c r="M304" t="s">
        <v>3902</v>
      </c>
      <c r="N304">
        <v>0</v>
      </c>
      <c r="O304">
        <v>0</v>
      </c>
      <c r="P304">
        <v>0</v>
      </c>
      <c r="Q304">
        <v>0</v>
      </c>
      <c r="R304">
        <v>0</v>
      </c>
      <c r="S304">
        <v>0</v>
      </c>
      <c r="T304">
        <v>0</v>
      </c>
      <c r="U304">
        <v>0</v>
      </c>
      <c r="V304">
        <v>0</v>
      </c>
      <c r="W304">
        <v>0</v>
      </c>
      <c r="X304">
        <v>0</v>
      </c>
      <c r="Y304">
        <v>0</v>
      </c>
      <c r="Z304">
        <v>0</v>
      </c>
      <c r="AA304">
        <v>0</v>
      </c>
      <c r="AB304">
        <v>0</v>
      </c>
      <c r="AC304" s="9" t="str">
        <f t="shared" si="4"/>
        <v>B07TLYBGV7</v>
      </c>
      <c r="AE304" s="10" t="s">
        <v>659</v>
      </c>
      <c r="AF304" s="10" t="s">
        <v>50</v>
      </c>
      <c r="AG304" s="11"/>
    </row>
    <row r="305" spans="2:36" ht="14.25" x14ac:dyDescent="0.45">
      <c r="B305" t="s">
        <v>382</v>
      </c>
      <c r="C305" t="s">
        <v>761</v>
      </c>
      <c r="D305" t="s">
        <v>674</v>
      </c>
      <c r="E305" t="s">
        <v>650</v>
      </c>
      <c r="F305" t="s">
        <v>429</v>
      </c>
      <c r="G305" t="s">
        <v>3902</v>
      </c>
      <c r="H305" t="s">
        <v>4006</v>
      </c>
      <c r="I305" t="s">
        <v>3902</v>
      </c>
      <c r="J305" t="s">
        <v>668</v>
      </c>
      <c r="K305">
        <v>1500</v>
      </c>
      <c r="L305" t="s">
        <v>4155</v>
      </c>
      <c r="M305" t="s">
        <v>3902</v>
      </c>
      <c r="N305">
        <v>2109</v>
      </c>
      <c r="O305">
        <v>2</v>
      </c>
      <c r="P305">
        <v>9</v>
      </c>
      <c r="Q305">
        <v>357</v>
      </c>
      <c r="R305">
        <v>179</v>
      </c>
      <c r="S305">
        <v>0</v>
      </c>
      <c r="T305">
        <v>0</v>
      </c>
      <c r="U305">
        <v>0</v>
      </c>
      <c r="V305">
        <v>0</v>
      </c>
      <c r="W305">
        <v>0</v>
      </c>
      <c r="X305">
        <v>0</v>
      </c>
      <c r="Y305">
        <v>0</v>
      </c>
      <c r="Z305">
        <v>0</v>
      </c>
      <c r="AA305">
        <v>0</v>
      </c>
      <c r="AB305">
        <v>0</v>
      </c>
      <c r="AC305" s="9" t="str">
        <f t="shared" si="4"/>
        <v>B07SFXXJKL</v>
      </c>
      <c r="AE305" s="10" t="s">
        <v>661</v>
      </c>
      <c r="AF305" s="10" t="s">
        <v>50</v>
      </c>
      <c r="AG305" s="11"/>
    </row>
    <row r="306" spans="2:36" ht="14.25" x14ac:dyDescent="0.45">
      <c r="B306" t="s">
        <v>458</v>
      </c>
      <c r="C306" t="s">
        <v>759</v>
      </c>
      <c r="D306" t="s">
        <v>458</v>
      </c>
      <c r="E306" t="s">
        <v>650</v>
      </c>
      <c r="F306" t="s">
        <v>429</v>
      </c>
      <c r="G306" t="s">
        <v>3902</v>
      </c>
      <c r="H306" t="s">
        <v>4006</v>
      </c>
      <c r="I306" t="s">
        <v>3902</v>
      </c>
      <c r="J306" t="s">
        <v>3902</v>
      </c>
      <c r="K306">
        <v>200</v>
      </c>
      <c r="L306" t="s">
        <v>3902</v>
      </c>
      <c r="M306" t="s">
        <v>3902</v>
      </c>
      <c r="N306">
        <v>0</v>
      </c>
      <c r="O306">
        <v>0</v>
      </c>
      <c r="P306">
        <v>0</v>
      </c>
      <c r="Q306">
        <v>0</v>
      </c>
      <c r="R306">
        <v>0</v>
      </c>
      <c r="S306">
        <v>0</v>
      </c>
      <c r="T306">
        <v>0</v>
      </c>
      <c r="U306">
        <v>0</v>
      </c>
      <c r="V306">
        <v>0</v>
      </c>
      <c r="W306">
        <v>0</v>
      </c>
      <c r="X306">
        <v>0</v>
      </c>
      <c r="Y306">
        <v>0</v>
      </c>
      <c r="Z306">
        <v>0</v>
      </c>
      <c r="AA306">
        <v>0</v>
      </c>
      <c r="AB306">
        <v>0</v>
      </c>
      <c r="AC306" s="9" t="str">
        <f t="shared" si="4"/>
        <v>B07SFXXJKL</v>
      </c>
      <c r="AE306" s="10" t="s">
        <v>717</v>
      </c>
      <c r="AF306" s="10" t="s">
        <v>95</v>
      </c>
      <c r="AG306" s="11"/>
    </row>
    <row r="307" spans="2:36" ht="14.25" x14ac:dyDescent="0.45">
      <c r="B307" t="s">
        <v>458</v>
      </c>
      <c r="C307" t="s">
        <v>757</v>
      </c>
      <c r="D307" t="s">
        <v>458</v>
      </c>
      <c r="E307" t="s">
        <v>650</v>
      </c>
      <c r="F307" t="s">
        <v>429</v>
      </c>
      <c r="G307" t="s">
        <v>3902</v>
      </c>
      <c r="H307" t="s">
        <v>4006</v>
      </c>
      <c r="I307" t="s">
        <v>3902</v>
      </c>
      <c r="J307" t="s">
        <v>3902</v>
      </c>
      <c r="K307">
        <v>200</v>
      </c>
      <c r="L307" t="s">
        <v>3902</v>
      </c>
      <c r="M307" t="s">
        <v>3902</v>
      </c>
      <c r="N307">
        <v>0</v>
      </c>
      <c r="O307">
        <v>0</v>
      </c>
      <c r="P307">
        <v>0</v>
      </c>
      <c r="Q307">
        <v>0</v>
      </c>
      <c r="R307">
        <v>0</v>
      </c>
      <c r="S307">
        <v>0</v>
      </c>
      <c r="T307">
        <v>0</v>
      </c>
      <c r="U307">
        <v>0</v>
      </c>
      <c r="V307">
        <v>0</v>
      </c>
      <c r="W307">
        <v>0</v>
      </c>
      <c r="X307">
        <v>0</v>
      </c>
      <c r="Y307">
        <v>0</v>
      </c>
      <c r="Z307">
        <v>0</v>
      </c>
      <c r="AA307">
        <v>0</v>
      </c>
      <c r="AB307">
        <v>0</v>
      </c>
      <c r="AC307" s="9" t="str">
        <f t="shared" si="4"/>
        <v>B07SFXXJKL</v>
      </c>
      <c r="AE307" s="10" t="s">
        <v>792</v>
      </c>
      <c r="AF307" s="10" t="s">
        <v>54</v>
      </c>
      <c r="AG307" s="11"/>
    </row>
    <row r="308" spans="2:36" ht="14.25" x14ac:dyDescent="0.45">
      <c r="B308" t="s">
        <v>458</v>
      </c>
      <c r="C308" t="s">
        <v>755</v>
      </c>
      <c r="D308" t="s">
        <v>458</v>
      </c>
      <c r="E308" t="s">
        <v>650</v>
      </c>
      <c r="F308" t="s">
        <v>429</v>
      </c>
      <c r="G308" t="s">
        <v>3902</v>
      </c>
      <c r="H308" t="s">
        <v>4006</v>
      </c>
      <c r="I308" t="s">
        <v>3902</v>
      </c>
      <c r="J308" t="s">
        <v>3902</v>
      </c>
      <c r="K308">
        <v>200</v>
      </c>
      <c r="L308" t="s">
        <v>3902</v>
      </c>
      <c r="M308" t="s">
        <v>3902</v>
      </c>
      <c r="N308">
        <v>0</v>
      </c>
      <c r="O308">
        <v>0</v>
      </c>
      <c r="P308">
        <v>0</v>
      </c>
      <c r="Q308">
        <v>0</v>
      </c>
      <c r="R308">
        <v>0</v>
      </c>
      <c r="S308">
        <v>0</v>
      </c>
      <c r="T308">
        <v>0</v>
      </c>
      <c r="U308">
        <v>0</v>
      </c>
      <c r="V308">
        <v>0</v>
      </c>
      <c r="W308">
        <v>0</v>
      </c>
      <c r="X308">
        <v>0</v>
      </c>
      <c r="Y308">
        <v>0</v>
      </c>
      <c r="Z308">
        <v>0</v>
      </c>
      <c r="AA308">
        <v>0</v>
      </c>
      <c r="AB308">
        <v>0</v>
      </c>
      <c r="AC308" s="9" t="str">
        <f t="shared" si="4"/>
        <v>B07SFXXJKL</v>
      </c>
      <c r="AE308" s="10" t="s">
        <v>779</v>
      </c>
      <c r="AF308" s="10" t="s">
        <v>54</v>
      </c>
      <c r="AG308" s="11"/>
    </row>
    <row r="309" spans="2:36" ht="14.25" x14ac:dyDescent="0.45">
      <c r="B309" t="s">
        <v>691</v>
      </c>
      <c r="C309" t="s">
        <v>803</v>
      </c>
      <c r="D309" t="s">
        <v>692</v>
      </c>
      <c r="E309" t="s">
        <v>477</v>
      </c>
      <c r="F309" t="s">
        <v>429</v>
      </c>
      <c r="G309" t="s">
        <v>387</v>
      </c>
      <c r="H309" t="s">
        <v>4006</v>
      </c>
      <c r="I309" t="s">
        <v>3902</v>
      </c>
      <c r="J309" t="s">
        <v>3902</v>
      </c>
      <c r="K309">
        <v>2500</v>
      </c>
      <c r="L309" t="s">
        <v>3902</v>
      </c>
      <c r="M309" t="s">
        <v>389</v>
      </c>
      <c r="N309">
        <v>0</v>
      </c>
      <c r="O309">
        <v>0</v>
      </c>
      <c r="P309">
        <v>0</v>
      </c>
      <c r="Q309">
        <v>0</v>
      </c>
      <c r="R309">
        <v>0</v>
      </c>
      <c r="S309">
        <v>0</v>
      </c>
      <c r="T309">
        <v>0</v>
      </c>
      <c r="U309">
        <v>0</v>
      </c>
      <c r="V309">
        <v>0</v>
      </c>
      <c r="W309">
        <v>0</v>
      </c>
      <c r="X309">
        <v>0</v>
      </c>
      <c r="Y309">
        <v>0</v>
      </c>
      <c r="Z309">
        <v>0</v>
      </c>
      <c r="AA309">
        <v>0</v>
      </c>
      <c r="AB309">
        <v>0</v>
      </c>
      <c r="AC309" s="9" t="str">
        <f t="shared" si="4"/>
        <v>XXX</v>
      </c>
      <c r="AE309" s="10" t="s">
        <v>781</v>
      </c>
      <c r="AF309" s="10" t="s">
        <v>54</v>
      </c>
      <c r="AG309" s="11"/>
    </row>
    <row r="310" spans="2:36" ht="14.25" x14ac:dyDescent="0.45">
      <c r="B310" t="s">
        <v>691</v>
      </c>
      <c r="C310" t="s">
        <v>804</v>
      </c>
      <c r="D310" t="s">
        <v>692</v>
      </c>
      <c r="E310" t="s">
        <v>477</v>
      </c>
      <c r="F310" t="s">
        <v>429</v>
      </c>
      <c r="G310" t="s">
        <v>387</v>
      </c>
      <c r="H310" t="s">
        <v>4006</v>
      </c>
      <c r="I310" t="s">
        <v>3902</v>
      </c>
      <c r="J310" t="s">
        <v>3902</v>
      </c>
      <c r="K310">
        <v>2500</v>
      </c>
      <c r="L310" t="s">
        <v>3902</v>
      </c>
      <c r="M310" t="s">
        <v>389</v>
      </c>
      <c r="N310">
        <v>0</v>
      </c>
      <c r="O310">
        <v>0</v>
      </c>
      <c r="P310">
        <v>0</v>
      </c>
      <c r="Q310">
        <v>0</v>
      </c>
      <c r="R310">
        <v>0</v>
      </c>
      <c r="S310">
        <v>0</v>
      </c>
      <c r="T310">
        <v>0</v>
      </c>
      <c r="U310">
        <v>0</v>
      </c>
      <c r="V310">
        <v>0</v>
      </c>
      <c r="W310">
        <v>0</v>
      </c>
      <c r="X310">
        <v>0</v>
      </c>
      <c r="Y310">
        <v>0</v>
      </c>
      <c r="Z310">
        <v>0</v>
      </c>
      <c r="AA310">
        <v>0</v>
      </c>
      <c r="AB310">
        <v>0</v>
      </c>
      <c r="AC310" s="9" t="str">
        <f t="shared" si="4"/>
        <v>XXX</v>
      </c>
      <c r="AE310" s="10" t="s">
        <v>786</v>
      </c>
      <c r="AF310" s="10" t="s">
        <v>54</v>
      </c>
      <c r="AG310" s="11"/>
    </row>
    <row r="311" spans="2:36" ht="14.25" x14ac:dyDescent="0.45">
      <c r="B311" t="s">
        <v>382</v>
      </c>
      <c r="C311" t="s">
        <v>716</v>
      </c>
      <c r="D311" t="s">
        <v>384</v>
      </c>
      <c r="E311" t="s">
        <v>637</v>
      </c>
      <c r="F311" t="s">
        <v>429</v>
      </c>
      <c r="G311" t="s">
        <v>387</v>
      </c>
      <c r="H311" t="s">
        <v>4006</v>
      </c>
      <c r="I311" t="s">
        <v>3902</v>
      </c>
      <c r="J311" t="s">
        <v>677</v>
      </c>
      <c r="K311">
        <v>6000</v>
      </c>
      <c r="L311" t="s">
        <v>3902</v>
      </c>
      <c r="M311" t="s">
        <v>389</v>
      </c>
      <c r="N311">
        <v>1837</v>
      </c>
      <c r="O311">
        <v>14</v>
      </c>
      <c r="P311">
        <v>76</v>
      </c>
      <c r="Q311">
        <v>1113</v>
      </c>
      <c r="R311">
        <v>80</v>
      </c>
      <c r="S311">
        <v>1</v>
      </c>
      <c r="T311">
        <v>8995</v>
      </c>
      <c r="U311">
        <v>1237</v>
      </c>
      <c r="V311">
        <v>80818</v>
      </c>
      <c r="W311">
        <v>0</v>
      </c>
      <c r="X311">
        <v>0</v>
      </c>
      <c r="Y311">
        <v>0</v>
      </c>
      <c r="Z311">
        <v>0</v>
      </c>
      <c r="AA311">
        <v>0</v>
      </c>
      <c r="AB311">
        <v>0</v>
      </c>
      <c r="AC311" s="9" t="str">
        <f t="shared" si="4"/>
        <v>B07NLD3D9H</v>
      </c>
      <c r="AE311" s="10" t="s">
        <v>788</v>
      </c>
      <c r="AF311" s="10" t="s">
        <v>54</v>
      </c>
      <c r="AG311" s="11"/>
      <c r="AI311"/>
      <c r="AJ311"/>
    </row>
    <row r="312" spans="2:36" ht="14.25" x14ac:dyDescent="0.45">
      <c r="B312" t="s">
        <v>458</v>
      </c>
      <c r="C312" t="s">
        <v>723</v>
      </c>
      <c r="D312" t="s">
        <v>460</v>
      </c>
      <c r="E312" t="s">
        <v>637</v>
      </c>
      <c r="F312" t="s">
        <v>429</v>
      </c>
      <c r="G312" t="s">
        <v>387</v>
      </c>
      <c r="H312" t="s">
        <v>4006</v>
      </c>
      <c r="I312" t="s">
        <v>3902</v>
      </c>
      <c r="J312" t="s">
        <v>708</v>
      </c>
      <c r="K312">
        <v>200</v>
      </c>
      <c r="L312" t="s">
        <v>3902</v>
      </c>
      <c r="M312" t="s">
        <v>389</v>
      </c>
      <c r="N312">
        <v>0</v>
      </c>
      <c r="O312">
        <v>0</v>
      </c>
      <c r="P312">
        <v>0</v>
      </c>
      <c r="Q312">
        <v>0</v>
      </c>
      <c r="R312">
        <v>0</v>
      </c>
      <c r="S312">
        <v>0</v>
      </c>
      <c r="T312">
        <v>0</v>
      </c>
      <c r="U312">
        <v>0</v>
      </c>
      <c r="V312">
        <v>0</v>
      </c>
      <c r="W312">
        <v>0</v>
      </c>
      <c r="X312">
        <v>0</v>
      </c>
      <c r="Y312">
        <v>0</v>
      </c>
      <c r="Z312">
        <v>0</v>
      </c>
      <c r="AA312">
        <v>0</v>
      </c>
      <c r="AB312">
        <v>0</v>
      </c>
      <c r="AC312" s="9" t="str">
        <f t="shared" si="4"/>
        <v>B07WDKX1K4</v>
      </c>
      <c r="AE312" s="10" t="s">
        <v>790</v>
      </c>
      <c r="AF312" s="10" t="s">
        <v>54</v>
      </c>
      <c r="AG312" s="11"/>
      <c r="AI312"/>
      <c r="AJ312"/>
    </row>
    <row r="313" spans="2:36" ht="14.25" x14ac:dyDescent="0.45">
      <c r="B313" t="s">
        <v>382</v>
      </c>
      <c r="C313" t="s">
        <v>727</v>
      </c>
      <c r="D313" t="s">
        <v>384</v>
      </c>
      <c r="E313" t="s">
        <v>637</v>
      </c>
      <c r="F313" t="s">
        <v>429</v>
      </c>
      <c r="G313" t="s">
        <v>387</v>
      </c>
      <c r="H313" t="s">
        <v>4006</v>
      </c>
      <c r="I313" t="s">
        <v>3902</v>
      </c>
      <c r="J313" t="s">
        <v>763</v>
      </c>
      <c r="K313">
        <v>3500</v>
      </c>
      <c r="L313" t="s">
        <v>3902</v>
      </c>
      <c r="M313" t="s">
        <v>389</v>
      </c>
      <c r="N313">
        <v>732</v>
      </c>
      <c r="O313">
        <v>7</v>
      </c>
      <c r="P313">
        <v>96</v>
      </c>
      <c r="Q313">
        <v>677</v>
      </c>
      <c r="R313">
        <v>97</v>
      </c>
      <c r="S313">
        <v>2</v>
      </c>
      <c r="T313">
        <v>1998</v>
      </c>
      <c r="U313">
        <v>3388</v>
      </c>
      <c r="V313">
        <v>29513</v>
      </c>
      <c r="W313">
        <v>0</v>
      </c>
      <c r="X313">
        <v>0</v>
      </c>
      <c r="Y313">
        <v>0</v>
      </c>
      <c r="Z313">
        <v>0</v>
      </c>
      <c r="AA313">
        <v>0</v>
      </c>
      <c r="AB313">
        <v>0</v>
      </c>
      <c r="AC313" s="9" t="str">
        <f t="shared" si="4"/>
        <v>B07QX99H18</v>
      </c>
      <c r="AE313" s="10" t="s">
        <v>721</v>
      </c>
      <c r="AF313" s="10" t="s">
        <v>33</v>
      </c>
      <c r="AG313" s="11"/>
      <c r="AI313"/>
      <c r="AJ313"/>
    </row>
    <row r="314" spans="2:36" ht="14.25" x14ac:dyDescent="0.45">
      <c r="B314" t="s">
        <v>458</v>
      </c>
      <c r="C314" t="s">
        <v>725</v>
      </c>
      <c r="D314" t="s">
        <v>460</v>
      </c>
      <c r="E314" t="s">
        <v>637</v>
      </c>
      <c r="F314" t="s">
        <v>429</v>
      </c>
      <c r="G314" t="s">
        <v>387</v>
      </c>
      <c r="H314" t="s">
        <v>4007</v>
      </c>
      <c r="I314" t="s">
        <v>3902</v>
      </c>
      <c r="J314" t="s">
        <v>753</v>
      </c>
      <c r="K314">
        <v>200</v>
      </c>
      <c r="L314" t="s">
        <v>3902</v>
      </c>
      <c r="M314" t="s">
        <v>389</v>
      </c>
      <c r="N314">
        <v>0</v>
      </c>
      <c r="O314">
        <v>0</v>
      </c>
      <c r="P314">
        <v>0</v>
      </c>
      <c r="Q314">
        <v>0</v>
      </c>
      <c r="R314">
        <v>0</v>
      </c>
      <c r="S314">
        <v>0</v>
      </c>
      <c r="T314">
        <v>0</v>
      </c>
      <c r="U314">
        <v>0</v>
      </c>
      <c r="V314">
        <v>0</v>
      </c>
      <c r="W314">
        <v>0</v>
      </c>
      <c r="X314">
        <v>0</v>
      </c>
      <c r="Y314">
        <v>0</v>
      </c>
      <c r="Z314">
        <v>0</v>
      </c>
      <c r="AA314">
        <v>0</v>
      </c>
      <c r="AB314">
        <v>0</v>
      </c>
      <c r="AC314" s="9" t="str">
        <f t="shared" si="4"/>
        <v>B07Y5PBS86</v>
      </c>
      <c r="AE314" s="10" t="s">
        <v>729</v>
      </c>
      <c r="AF314" s="10" t="s">
        <v>33</v>
      </c>
      <c r="AG314" s="11"/>
      <c r="AI314"/>
      <c r="AJ314"/>
    </row>
    <row r="315" spans="2:36" ht="14.25" x14ac:dyDescent="0.45">
      <c r="B315" t="s">
        <v>382</v>
      </c>
      <c r="C315" t="s">
        <v>713</v>
      </c>
      <c r="D315" t="s">
        <v>384</v>
      </c>
      <c r="E315" t="s">
        <v>637</v>
      </c>
      <c r="F315" t="s">
        <v>429</v>
      </c>
      <c r="G315" t="s">
        <v>387</v>
      </c>
      <c r="H315" t="s">
        <v>4008</v>
      </c>
      <c r="I315" t="s">
        <v>3902</v>
      </c>
      <c r="J315" t="s">
        <v>668</v>
      </c>
      <c r="K315">
        <v>10000</v>
      </c>
      <c r="L315" t="s">
        <v>3902</v>
      </c>
      <c r="M315" t="s">
        <v>389</v>
      </c>
      <c r="N315">
        <v>2674</v>
      </c>
      <c r="O315">
        <v>54</v>
      </c>
      <c r="P315">
        <v>202</v>
      </c>
      <c r="Q315">
        <v>4922</v>
      </c>
      <c r="R315">
        <v>91</v>
      </c>
      <c r="S315">
        <v>9</v>
      </c>
      <c r="T315">
        <v>30583</v>
      </c>
      <c r="U315">
        <v>1609</v>
      </c>
      <c r="V315">
        <v>62135</v>
      </c>
      <c r="W315">
        <v>0</v>
      </c>
      <c r="X315">
        <v>0</v>
      </c>
      <c r="Y315">
        <v>0</v>
      </c>
      <c r="Z315">
        <v>0</v>
      </c>
      <c r="AA315">
        <v>0</v>
      </c>
      <c r="AB315">
        <v>0</v>
      </c>
      <c r="AC315" s="9" t="str">
        <f t="shared" si="4"/>
        <v>B07SFXXJKL</v>
      </c>
      <c r="AE315" s="10" t="s">
        <v>731</v>
      </c>
      <c r="AF315" s="10" t="s">
        <v>33</v>
      </c>
      <c r="AG315" s="11"/>
      <c r="AI315"/>
      <c r="AJ315"/>
    </row>
    <row r="316" spans="2:36" ht="14.25" x14ac:dyDescent="0.45">
      <c r="B316" t="s">
        <v>691</v>
      </c>
      <c r="C316" t="s">
        <v>711</v>
      </c>
      <c r="D316" t="s">
        <v>805</v>
      </c>
      <c r="E316" t="s">
        <v>650</v>
      </c>
      <c r="F316" t="s">
        <v>429</v>
      </c>
      <c r="G316" t="s">
        <v>3902</v>
      </c>
      <c r="H316" t="s">
        <v>4009</v>
      </c>
      <c r="I316" t="s">
        <v>3902</v>
      </c>
      <c r="J316" t="s">
        <v>3902</v>
      </c>
      <c r="K316">
        <v>1000</v>
      </c>
      <c r="L316" t="s">
        <v>3902</v>
      </c>
      <c r="M316" t="s">
        <v>3902</v>
      </c>
      <c r="N316">
        <v>0</v>
      </c>
      <c r="O316">
        <v>0</v>
      </c>
      <c r="P316">
        <v>0</v>
      </c>
      <c r="Q316">
        <v>0</v>
      </c>
      <c r="R316">
        <v>0</v>
      </c>
      <c r="S316">
        <v>0</v>
      </c>
      <c r="T316">
        <v>0</v>
      </c>
      <c r="U316">
        <v>0</v>
      </c>
      <c r="V316">
        <v>0</v>
      </c>
      <c r="W316">
        <v>0</v>
      </c>
      <c r="X316">
        <v>0</v>
      </c>
      <c r="Y316">
        <v>0</v>
      </c>
      <c r="Z316">
        <v>0</v>
      </c>
      <c r="AA316">
        <v>0</v>
      </c>
      <c r="AB316">
        <v>0</v>
      </c>
      <c r="AC316" s="9" t="str">
        <f t="shared" si="4"/>
        <v>B07SFXXJKL</v>
      </c>
      <c r="AE316" s="10" t="s">
        <v>728</v>
      </c>
      <c r="AF316" s="10" t="s">
        <v>33</v>
      </c>
      <c r="AG316" s="11"/>
      <c r="AI316"/>
      <c r="AJ316"/>
    </row>
    <row r="317" spans="2:36" ht="14.25" x14ac:dyDescent="0.45">
      <c r="B317" t="s">
        <v>691</v>
      </c>
      <c r="C317" t="s">
        <v>709</v>
      </c>
      <c r="D317" t="s">
        <v>805</v>
      </c>
      <c r="E317" t="s">
        <v>650</v>
      </c>
      <c r="F317" t="s">
        <v>429</v>
      </c>
      <c r="G317" t="s">
        <v>3902</v>
      </c>
      <c r="H317" t="s">
        <v>4009</v>
      </c>
      <c r="I317" t="s">
        <v>3902</v>
      </c>
      <c r="J317" t="s">
        <v>3902</v>
      </c>
      <c r="K317">
        <v>200</v>
      </c>
      <c r="L317" t="s">
        <v>3902</v>
      </c>
      <c r="M317" t="s">
        <v>3902</v>
      </c>
      <c r="N317">
        <v>0</v>
      </c>
      <c r="O317">
        <v>0</v>
      </c>
      <c r="P317">
        <v>0</v>
      </c>
      <c r="Q317">
        <v>0</v>
      </c>
      <c r="R317">
        <v>0</v>
      </c>
      <c r="S317">
        <v>0</v>
      </c>
      <c r="T317">
        <v>0</v>
      </c>
      <c r="U317">
        <v>0</v>
      </c>
      <c r="V317">
        <v>0</v>
      </c>
      <c r="W317">
        <v>0</v>
      </c>
      <c r="X317">
        <v>0</v>
      </c>
      <c r="Y317">
        <v>0</v>
      </c>
      <c r="Z317">
        <v>0</v>
      </c>
      <c r="AA317">
        <v>0</v>
      </c>
      <c r="AB317">
        <v>0</v>
      </c>
      <c r="AC317" s="9" t="str">
        <f t="shared" si="4"/>
        <v>B07SFXXJKL</v>
      </c>
      <c r="AE317" s="10" t="s">
        <v>719</v>
      </c>
      <c r="AF317" s="10" t="s">
        <v>99</v>
      </c>
      <c r="AG317" s="11"/>
      <c r="AI317"/>
      <c r="AJ317"/>
    </row>
    <row r="318" spans="2:36" ht="14.25" x14ac:dyDescent="0.45">
      <c r="B318" t="s">
        <v>691</v>
      </c>
      <c r="C318" t="s">
        <v>710</v>
      </c>
      <c r="D318" t="s">
        <v>805</v>
      </c>
      <c r="E318" t="s">
        <v>650</v>
      </c>
      <c r="F318" t="s">
        <v>429</v>
      </c>
      <c r="G318" t="s">
        <v>3902</v>
      </c>
      <c r="H318" t="s">
        <v>4009</v>
      </c>
      <c r="I318" t="s">
        <v>3902</v>
      </c>
      <c r="J318" t="s">
        <v>3902</v>
      </c>
      <c r="K318">
        <v>1000</v>
      </c>
      <c r="L318" t="s">
        <v>3902</v>
      </c>
      <c r="M318" t="s">
        <v>3902</v>
      </c>
      <c r="N318">
        <v>0</v>
      </c>
      <c r="O318">
        <v>0</v>
      </c>
      <c r="P318">
        <v>0</v>
      </c>
      <c r="Q318">
        <v>0</v>
      </c>
      <c r="R318">
        <v>0</v>
      </c>
      <c r="S318">
        <v>0</v>
      </c>
      <c r="T318">
        <v>0</v>
      </c>
      <c r="U318">
        <v>0</v>
      </c>
      <c r="V318">
        <v>0</v>
      </c>
      <c r="W318">
        <v>0</v>
      </c>
      <c r="X318">
        <v>0</v>
      </c>
      <c r="Y318">
        <v>0</v>
      </c>
      <c r="Z318">
        <v>0</v>
      </c>
      <c r="AA318">
        <v>0</v>
      </c>
      <c r="AB318">
        <v>0</v>
      </c>
      <c r="AC318" s="9" t="str">
        <f t="shared" si="4"/>
        <v>B07SFXXJKL</v>
      </c>
      <c r="AE318" s="10" t="s">
        <v>806</v>
      </c>
      <c r="AF318" s="10" t="s">
        <v>91</v>
      </c>
      <c r="AG318" s="11"/>
      <c r="AI318"/>
      <c r="AJ318"/>
    </row>
    <row r="319" spans="2:36" ht="14.25" x14ac:dyDescent="0.45">
      <c r="B319" t="s">
        <v>691</v>
      </c>
      <c r="C319" t="s">
        <v>715</v>
      </c>
      <c r="D319" t="s">
        <v>805</v>
      </c>
      <c r="E319" t="s">
        <v>650</v>
      </c>
      <c r="F319" t="s">
        <v>429</v>
      </c>
      <c r="G319" t="s">
        <v>3902</v>
      </c>
      <c r="H319" t="s">
        <v>4010</v>
      </c>
      <c r="I319" t="s">
        <v>3902</v>
      </c>
      <c r="J319" t="s">
        <v>3902</v>
      </c>
      <c r="K319">
        <v>1000</v>
      </c>
      <c r="L319" t="s">
        <v>3902</v>
      </c>
      <c r="M319" t="s">
        <v>3902</v>
      </c>
      <c r="N319">
        <v>0</v>
      </c>
      <c r="O319">
        <v>0</v>
      </c>
      <c r="P319">
        <v>0</v>
      </c>
      <c r="Q319">
        <v>0</v>
      </c>
      <c r="R319">
        <v>0</v>
      </c>
      <c r="S319">
        <v>0</v>
      </c>
      <c r="T319">
        <v>0</v>
      </c>
      <c r="U319">
        <v>0</v>
      </c>
      <c r="V319">
        <v>0</v>
      </c>
      <c r="W319">
        <v>0</v>
      </c>
      <c r="X319">
        <v>0</v>
      </c>
      <c r="Y319">
        <v>0</v>
      </c>
      <c r="Z319">
        <v>0</v>
      </c>
      <c r="AA319">
        <v>0</v>
      </c>
      <c r="AB319">
        <v>0</v>
      </c>
      <c r="AC319" s="9" t="str">
        <f t="shared" si="4"/>
        <v>B07NLD3D9H</v>
      </c>
      <c r="AE319" s="10" t="s">
        <v>807</v>
      </c>
      <c r="AF319" s="10" t="s">
        <v>91</v>
      </c>
      <c r="AG319" s="11"/>
      <c r="AI319"/>
      <c r="AJ319"/>
    </row>
    <row r="320" spans="2:36" ht="14.25" x14ac:dyDescent="0.45">
      <c r="B320" t="s">
        <v>458</v>
      </c>
      <c r="C320" t="s">
        <v>764</v>
      </c>
      <c r="D320" t="s">
        <v>460</v>
      </c>
      <c r="E320" t="s">
        <v>477</v>
      </c>
      <c r="F320" t="s">
        <v>429</v>
      </c>
      <c r="G320" t="s">
        <v>387</v>
      </c>
      <c r="H320" t="s">
        <v>3869</v>
      </c>
      <c r="I320" t="s">
        <v>3902</v>
      </c>
      <c r="J320" t="s">
        <v>668</v>
      </c>
      <c r="K320">
        <v>1000</v>
      </c>
      <c r="L320" t="s">
        <v>3902</v>
      </c>
      <c r="M320" t="s">
        <v>389</v>
      </c>
      <c r="N320">
        <v>0</v>
      </c>
      <c r="O320">
        <v>0</v>
      </c>
      <c r="P320">
        <v>0</v>
      </c>
      <c r="Q320">
        <v>0</v>
      </c>
      <c r="R320">
        <v>0</v>
      </c>
      <c r="S320">
        <v>0</v>
      </c>
      <c r="T320">
        <v>0</v>
      </c>
      <c r="U320">
        <v>0</v>
      </c>
      <c r="V320">
        <v>0</v>
      </c>
      <c r="W320">
        <v>0</v>
      </c>
      <c r="X320">
        <v>0</v>
      </c>
      <c r="Y320">
        <v>0</v>
      </c>
      <c r="Z320">
        <v>0</v>
      </c>
      <c r="AA320">
        <v>0</v>
      </c>
      <c r="AB320">
        <v>0</v>
      </c>
      <c r="AC320" s="9" t="str">
        <f t="shared" si="4"/>
        <v>B07SFXXJKL</v>
      </c>
      <c r="AE320" s="10" t="s">
        <v>808</v>
      </c>
      <c r="AF320" s="10" t="s">
        <v>91</v>
      </c>
      <c r="AG320" s="11"/>
      <c r="AI320"/>
      <c r="AJ320"/>
    </row>
    <row r="321" spans="2:36" ht="14.25" x14ac:dyDescent="0.45">
      <c r="B321" t="s">
        <v>458</v>
      </c>
      <c r="C321" t="s">
        <v>773</v>
      </c>
      <c r="D321" t="s">
        <v>460</v>
      </c>
      <c r="E321" t="s">
        <v>477</v>
      </c>
      <c r="F321" t="s">
        <v>429</v>
      </c>
      <c r="G321" t="s">
        <v>387</v>
      </c>
      <c r="H321" t="s">
        <v>3869</v>
      </c>
      <c r="I321" t="s">
        <v>3902</v>
      </c>
      <c r="J321" t="s">
        <v>668</v>
      </c>
      <c r="K321">
        <v>1000</v>
      </c>
      <c r="L321" t="s">
        <v>3902</v>
      </c>
      <c r="M321" t="s">
        <v>389</v>
      </c>
      <c r="N321">
        <v>0</v>
      </c>
      <c r="O321">
        <v>0</v>
      </c>
      <c r="P321">
        <v>0</v>
      </c>
      <c r="Q321">
        <v>0</v>
      </c>
      <c r="R321">
        <v>0</v>
      </c>
      <c r="S321">
        <v>0</v>
      </c>
      <c r="T321">
        <v>0</v>
      </c>
      <c r="U321">
        <v>0</v>
      </c>
      <c r="V321">
        <v>0</v>
      </c>
      <c r="W321">
        <v>0</v>
      </c>
      <c r="X321">
        <v>0</v>
      </c>
      <c r="Y321">
        <v>0</v>
      </c>
      <c r="Z321">
        <v>0</v>
      </c>
      <c r="AA321">
        <v>0</v>
      </c>
      <c r="AB321">
        <v>0</v>
      </c>
      <c r="AC321" s="9" t="str">
        <f t="shared" si="4"/>
        <v>B07SFXXJKL</v>
      </c>
      <c r="AE321" s="10" t="s">
        <v>809</v>
      </c>
      <c r="AF321" s="10" t="s">
        <v>91</v>
      </c>
      <c r="AG321" s="11"/>
      <c r="AI321"/>
      <c r="AJ321"/>
    </row>
    <row r="322" spans="2:36" ht="14.25" x14ac:dyDescent="0.45">
      <c r="B322" t="s">
        <v>382</v>
      </c>
      <c r="C322" t="s">
        <v>810</v>
      </c>
      <c r="D322" t="s">
        <v>384</v>
      </c>
      <c r="E322" t="s">
        <v>477</v>
      </c>
      <c r="F322" t="s">
        <v>429</v>
      </c>
      <c r="G322" t="s">
        <v>387</v>
      </c>
      <c r="H322" t="s">
        <v>3869</v>
      </c>
      <c r="I322" t="s">
        <v>3902</v>
      </c>
      <c r="J322" t="s">
        <v>697</v>
      </c>
      <c r="K322">
        <v>1000</v>
      </c>
      <c r="L322" t="s">
        <v>3902</v>
      </c>
      <c r="M322" t="s">
        <v>389</v>
      </c>
      <c r="N322">
        <v>0</v>
      </c>
      <c r="O322">
        <v>0</v>
      </c>
      <c r="P322">
        <v>0</v>
      </c>
      <c r="Q322">
        <v>0</v>
      </c>
      <c r="R322">
        <v>0</v>
      </c>
      <c r="S322">
        <v>0</v>
      </c>
      <c r="T322">
        <v>0</v>
      </c>
      <c r="U322">
        <v>0</v>
      </c>
      <c r="V322">
        <v>0</v>
      </c>
      <c r="W322">
        <v>0</v>
      </c>
      <c r="X322">
        <v>0</v>
      </c>
      <c r="Y322">
        <v>0</v>
      </c>
      <c r="Z322">
        <v>0</v>
      </c>
      <c r="AA322">
        <v>0</v>
      </c>
      <c r="AB322">
        <v>0</v>
      </c>
      <c r="AC322" s="9" t="str">
        <f t="shared" si="4"/>
        <v>B07NCZF98B</v>
      </c>
      <c r="AE322" s="10" t="s">
        <v>810</v>
      </c>
      <c r="AF322" s="10" t="s">
        <v>91</v>
      </c>
      <c r="AG322" s="11"/>
      <c r="AI322"/>
      <c r="AJ322"/>
    </row>
    <row r="323" spans="2:36" ht="14.25" x14ac:dyDescent="0.45">
      <c r="B323" t="s">
        <v>458</v>
      </c>
      <c r="C323" t="s">
        <v>808</v>
      </c>
      <c r="D323" t="s">
        <v>460</v>
      </c>
      <c r="E323" t="s">
        <v>477</v>
      </c>
      <c r="F323" t="s">
        <v>429</v>
      </c>
      <c r="G323" t="s">
        <v>387</v>
      </c>
      <c r="H323" t="s">
        <v>3869</v>
      </c>
      <c r="I323" t="s">
        <v>3902</v>
      </c>
      <c r="J323" t="s">
        <v>697</v>
      </c>
      <c r="K323">
        <v>1000</v>
      </c>
      <c r="L323" t="s">
        <v>3902</v>
      </c>
      <c r="M323" t="s">
        <v>389</v>
      </c>
      <c r="N323">
        <v>0</v>
      </c>
      <c r="O323">
        <v>0</v>
      </c>
      <c r="P323">
        <v>0</v>
      </c>
      <c r="Q323">
        <v>0</v>
      </c>
      <c r="R323">
        <v>0</v>
      </c>
      <c r="S323">
        <v>0</v>
      </c>
      <c r="T323">
        <v>0</v>
      </c>
      <c r="U323">
        <v>0</v>
      </c>
      <c r="V323">
        <v>0</v>
      </c>
      <c r="W323">
        <v>0</v>
      </c>
      <c r="X323">
        <v>0</v>
      </c>
      <c r="Y323">
        <v>0</v>
      </c>
      <c r="Z323">
        <v>0</v>
      </c>
      <c r="AA323">
        <v>0</v>
      </c>
      <c r="AB323">
        <v>0</v>
      </c>
      <c r="AC323" s="9" t="str">
        <f t="shared" si="4"/>
        <v>B07NCZF98B</v>
      </c>
      <c r="AE323" s="10" t="s">
        <v>811</v>
      </c>
      <c r="AF323" s="10" t="s">
        <v>91</v>
      </c>
      <c r="AG323" s="11"/>
      <c r="AI323"/>
      <c r="AJ323"/>
    </row>
    <row r="324" spans="2:36" ht="14.25" x14ac:dyDescent="0.45">
      <c r="B324" t="s">
        <v>458</v>
      </c>
      <c r="C324" t="s">
        <v>766</v>
      </c>
      <c r="D324" t="s">
        <v>460</v>
      </c>
      <c r="E324" t="s">
        <v>477</v>
      </c>
      <c r="F324" t="s">
        <v>429</v>
      </c>
      <c r="G324" t="s">
        <v>387</v>
      </c>
      <c r="H324" t="s">
        <v>3869</v>
      </c>
      <c r="I324" t="s">
        <v>3902</v>
      </c>
      <c r="J324" t="s">
        <v>668</v>
      </c>
      <c r="K324">
        <v>1000</v>
      </c>
      <c r="L324" t="s">
        <v>3902</v>
      </c>
      <c r="M324" t="s">
        <v>389</v>
      </c>
      <c r="N324">
        <v>0</v>
      </c>
      <c r="O324">
        <v>0</v>
      </c>
      <c r="P324">
        <v>0</v>
      </c>
      <c r="Q324">
        <v>0</v>
      </c>
      <c r="R324">
        <v>0</v>
      </c>
      <c r="S324">
        <v>0</v>
      </c>
      <c r="T324">
        <v>0</v>
      </c>
      <c r="U324">
        <v>0</v>
      </c>
      <c r="V324">
        <v>0</v>
      </c>
      <c r="W324">
        <v>0</v>
      </c>
      <c r="X324">
        <v>0</v>
      </c>
      <c r="Y324">
        <v>0</v>
      </c>
      <c r="Z324">
        <v>0</v>
      </c>
      <c r="AA324">
        <v>0</v>
      </c>
      <c r="AB324">
        <v>0</v>
      </c>
      <c r="AC324" s="9" t="str">
        <f t="shared" ref="AC324:AC387" si="5">VLOOKUP(C324,$AE$3:$AF$490,2,FALSE)</f>
        <v>B07SFXXJKL</v>
      </c>
      <c r="AE324" s="10" t="s">
        <v>812</v>
      </c>
      <c r="AF324" s="10" t="s">
        <v>91</v>
      </c>
      <c r="AG324" s="11"/>
      <c r="AI324"/>
      <c r="AJ324"/>
    </row>
    <row r="325" spans="2:36" ht="14.25" x14ac:dyDescent="0.45">
      <c r="B325" t="s">
        <v>458</v>
      </c>
      <c r="C325" t="s">
        <v>774</v>
      </c>
      <c r="D325" t="s">
        <v>460</v>
      </c>
      <c r="E325" t="s">
        <v>477</v>
      </c>
      <c r="F325" t="s">
        <v>429</v>
      </c>
      <c r="G325" t="s">
        <v>387</v>
      </c>
      <c r="H325" t="s">
        <v>3869</v>
      </c>
      <c r="I325" t="s">
        <v>3902</v>
      </c>
      <c r="J325" t="s">
        <v>668</v>
      </c>
      <c r="K325">
        <v>1000</v>
      </c>
      <c r="L325" t="s">
        <v>3902</v>
      </c>
      <c r="M325" t="s">
        <v>389</v>
      </c>
      <c r="N325">
        <v>0</v>
      </c>
      <c r="O325">
        <v>0</v>
      </c>
      <c r="P325">
        <v>0</v>
      </c>
      <c r="Q325">
        <v>0</v>
      </c>
      <c r="R325">
        <v>0</v>
      </c>
      <c r="S325">
        <v>0</v>
      </c>
      <c r="T325">
        <v>0</v>
      </c>
      <c r="U325">
        <v>0</v>
      </c>
      <c r="V325">
        <v>0</v>
      </c>
      <c r="W325">
        <v>0</v>
      </c>
      <c r="X325">
        <v>0</v>
      </c>
      <c r="Y325">
        <v>0</v>
      </c>
      <c r="Z325">
        <v>0</v>
      </c>
      <c r="AA325">
        <v>0</v>
      </c>
      <c r="AB325">
        <v>0</v>
      </c>
      <c r="AC325" s="9" t="str">
        <f t="shared" si="5"/>
        <v>B07SFXXJKL</v>
      </c>
      <c r="AE325" s="10" t="s">
        <v>813</v>
      </c>
      <c r="AF325" s="10" t="s">
        <v>91</v>
      </c>
      <c r="AG325" s="11"/>
      <c r="AI325"/>
      <c r="AJ325"/>
    </row>
    <row r="326" spans="2:36" ht="14.25" x14ac:dyDescent="0.45">
      <c r="B326" t="s">
        <v>458</v>
      </c>
      <c r="C326" t="s">
        <v>775</v>
      </c>
      <c r="D326" t="s">
        <v>460</v>
      </c>
      <c r="E326" t="s">
        <v>477</v>
      </c>
      <c r="F326" t="s">
        <v>429</v>
      </c>
      <c r="G326" t="s">
        <v>387</v>
      </c>
      <c r="H326" t="s">
        <v>3869</v>
      </c>
      <c r="I326" t="s">
        <v>3902</v>
      </c>
      <c r="J326" t="s">
        <v>668</v>
      </c>
      <c r="K326">
        <v>1000</v>
      </c>
      <c r="L326" t="s">
        <v>3902</v>
      </c>
      <c r="M326" t="s">
        <v>389</v>
      </c>
      <c r="N326">
        <v>0</v>
      </c>
      <c r="O326">
        <v>0</v>
      </c>
      <c r="P326">
        <v>0</v>
      </c>
      <c r="Q326">
        <v>0</v>
      </c>
      <c r="R326">
        <v>0</v>
      </c>
      <c r="S326">
        <v>0</v>
      </c>
      <c r="T326">
        <v>0</v>
      </c>
      <c r="U326">
        <v>0</v>
      </c>
      <c r="V326">
        <v>0</v>
      </c>
      <c r="W326">
        <v>0</v>
      </c>
      <c r="X326">
        <v>0</v>
      </c>
      <c r="Y326">
        <v>0</v>
      </c>
      <c r="Z326">
        <v>0</v>
      </c>
      <c r="AA326">
        <v>0</v>
      </c>
      <c r="AB326">
        <v>0</v>
      </c>
      <c r="AC326" s="9" t="str">
        <f t="shared" si="5"/>
        <v>B07SFXXJKL</v>
      </c>
      <c r="AE326" s="10" t="s">
        <v>814</v>
      </c>
      <c r="AF326" s="10" t="s">
        <v>91</v>
      </c>
      <c r="AG326" s="11"/>
      <c r="AI326"/>
      <c r="AJ326"/>
    </row>
    <row r="327" spans="2:36" ht="14.25" x14ac:dyDescent="0.45">
      <c r="B327" t="s">
        <v>382</v>
      </c>
      <c r="C327" t="s">
        <v>793</v>
      </c>
      <c r="D327" t="s">
        <v>384</v>
      </c>
      <c r="E327" t="s">
        <v>477</v>
      </c>
      <c r="F327" t="s">
        <v>429</v>
      </c>
      <c r="G327" t="s">
        <v>387</v>
      </c>
      <c r="H327" t="s">
        <v>3869</v>
      </c>
      <c r="I327" t="s">
        <v>3902</v>
      </c>
      <c r="J327" t="s">
        <v>677</v>
      </c>
      <c r="K327">
        <v>1000</v>
      </c>
      <c r="L327" t="s">
        <v>3902</v>
      </c>
      <c r="M327" t="s">
        <v>389</v>
      </c>
      <c r="N327">
        <v>0</v>
      </c>
      <c r="O327">
        <v>0</v>
      </c>
      <c r="P327">
        <v>0</v>
      </c>
      <c r="Q327">
        <v>0</v>
      </c>
      <c r="R327">
        <v>0</v>
      </c>
      <c r="S327">
        <v>0</v>
      </c>
      <c r="T327">
        <v>0</v>
      </c>
      <c r="U327">
        <v>0</v>
      </c>
      <c r="V327">
        <v>0</v>
      </c>
      <c r="W327">
        <v>0</v>
      </c>
      <c r="X327">
        <v>0</v>
      </c>
      <c r="Y327">
        <v>0</v>
      </c>
      <c r="Z327">
        <v>0</v>
      </c>
      <c r="AA327">
        <v>0</v>
      </c>
      <c r="AB327">
        <v>0</v>
      </c>
      <c r="AC327" s="9" t="str">
        <f t="shared" si="5"/>
        <v>B07NLD3D9H</v>
      </c>
      <c r="AE327" s="10" t="s">
        <v>815</v>
      </c>
      <c r="AF327" s="10" t="s">
        <v>91</v>
      </c>
      <c r="AG327" s="11"/>
      <c r="AI327"/>
      <c r="AJ327"/>
    </row>
    <row r="328" spans="2:36" ht="14.25" x14ac:dyDescent="0.45">
      <c r="B328" t="s">
        <v>458</v>
      </c>
      <c r="C328" t="s">
        <v>809</v>
      </c>
      <c r="D328" t="s">
        <v>460</v>
      </c>
      <c r="E328" t="s">
        <v>477</v>
      </c>
      <c r="F328" t="s">
        <v>429</v>
      </c>
      <c r="G328" t="s">
        <v>387</v>
      </c>
      <c r="H328" t="s">
        <v>3869</v>
      </c>
      <c r="I328" t="s">
        <v>3902</v>
      </c>
      <c r="J328" t="s">
        <v>697</v>
      </c>
      <c r="K328">
        <v>1000</v>
      </c>
      <c r="L328" t="s">
        <v>3902</v>
      </c>
      <c r="M328" t="s">
        <v>389</v>
      </c>
      <c r="N328">
        <v>0</v>
      </c>
      <c r="O328">
        <v>0</v>
      </c>
      <c r="P328">
        <v>0</v>
      </c>
      <c r="Q328">
        <v>0</v>
      </c>
      <c r="R328">
        <v>0</v>
      </c>
      <c r="S328">
        <v>0</v>
      </c>
      <c r="T328">
        <v>0</v>
      </c>
      <c r="U328">
        <v>0</v>
      </c>
      <c r="V328">
        <v>0</v>
      </c>
      <c r="W328">
        <v>0</v>
      </c>
      <c r="X328">
        <v>0</v>
      </c>
      <c r="Y328">
        <v>0</v>
      </c>
      <c r="Z328">
        <v>0</v>
      </c>
      <c r="AA328">
        <v>0</v>
      </c>
      <c r="AB328">
        <v>0</v>
      </c>
      <c r="AC328" s="9" t="str">
        <f t="shared" si="5"/>
        <v>B07NCZF98B</v>
      </c>
      <c r="AE328" s="10" t="s">
        <v>798</v>
      </c>
      <c r="AF328" s="10" t="s">
        <v>91</v>
      </c>
      <c r="AG328" s="11"/>
      <c r="AI328"/>
      <c r="AJ328"/>
    </row>
    <row r="329" spans="2:36" ht="14.25" x14ac:dyDescent="0.45">
      <c r="B329" t="s">
        <v>382</v>
      </c>
      <c r="C329" t="s">
        <v>811</v>
      </c>
      <c r="D329" t="s">
        <v>384</v>
      </c>
      <c r="E329" t="s">
        <v>477</v>
      </c>
      <c r="F329" t="s">
        <v>429</v>
      </c>
      <c r="G329" t="s">
        <v>387</v>
      </c>
      <c r="H329" t="s">
        <v>3869</v>
      </c>
      <c r="I329" t="s">
        <v>3902</v>
      </c>
      <c r="J329" t="s">
        <v>697</v>
      </c>
      <c r="K329">
        <v>1000</v>
      </c>
      <c r="L329" t="s">
        <v>3902</v>
      </c>
      <c r="M329" t="s">
        <v>389</v>
      </c>
      <c r="N329">
        <v>0</v>
      </c>
      <c r="O329">
        <v>0</v>
      </c>
      <c r="P329">
        <v>0</v>
      </c>
      <c r="Q329">
        <v>0</v>
      </c>
      <c r="R329">
        <v>0</v>
      </c>
      <c r="S329">
        <v>0</v>
      </c>
      <c r="T329">
        <v>0</v>
      </c>
      <c r="U329">
        <v>0</v>
      </c>
      <c r="V329">
        <v>0</v>
      </c>
      <c r="W329">
        <v>0</v>
      </c>
      <c r="X329">
        <v>0</v>
      </c>
      <c r="Y329">
        <v>0</v>
      </c>
      <c r="Z329">
        <v>0</v>
      </c>
      <c r="AA329">
        <v>0</v>
      </c>
      <c r="AB329">
        <v>0</v>
      </c>
      <c r="AC329" s="9" t="str">
        <f t="shared" si="5"/>
        <v>B07NCZF98B</v>
      </c>
      <c r="AE329" s="10" t="s">
        <v>714</v>
      </c>
      <c r="AF329" s="10" t="s">
        <v>91</v>
      </c>
      <c r="AG329" s="11"/>
      <c r="AI329"/>
      <c r="AJ329"/>
    </row>
    <row r="330" spans="2:36" ht="14.25" x14ac:dyDescent="0.45">
      <c r="B330" t="s">
        <v>382</v>
      </c>
      <c r="C330" t="s">
        <v>812</v>
      </c>
      <c r="D330" t="s">
        <v>384</v>
      </c>
      <c r="E330" t="s">
        <v>477</v>
      </c>
      <c r="F330" t="s">
        <v>429</v>
      </c>
      <c r="G330" t="s">
        <v>387</v>
      </c>
      <c r="H330" t="s">
        <v>3869</v>
      </c>
      <c r="I330" t="s">
        <v>3902</v>
      </c>
      <c r="J330" t="s">
        <v>697</v>
      </c>
      <c r="K330">
        <v>1000</v>
      </c>
      <c r="L330" t="s">
        <v>3902</v>
      </c>
      <c r="M330" t="s">
        <v>389</v>
      </c>
      <c r="N330">
        <v>0</v>
      </c>
      <c r="O330">
        <v>0</v>
      </c>
      <c r="P330">
        <v>0</v>
      </c>
      <c r="Q330">
        <v>0</v>
      </c>
      <c r="R330">
        <v>0</v>
      </c>
      <c r="S330">
        <v>0</v>
      </c>
      <c r="T330">
        <v>0</v>
      </c>
      <c r="U330">
        <v>0</v>
      </c>
      <c r="V330">
        <v>0</v>
      </c>
      <c r="W330">
        <v>0</v>
      </c>
      <c r="X330">
        <v>0</v>
      </c>
      <c r="Y330">
        <v>0</v>
      </c>
      <c r="Z330">
        <v>0</v>
      </c>
      <c r="AA330">
        <v>0</v>
      </c>
      <c r="AB330">
        <v>0</v>
      </c>
      <c r="AC330" s="9" t="str">
        <f t="shared" si="5"/>
        <v>B07NCZF98B</v>
      </c>
      <c r="AE330" s="10" t="s">
        <v>816</v>
      </c>
      <c r="AF330" s="10" t="s">
        <v>70</v>
      </c>
      <c r="AG330" s="11"/>
      <c r="AI330"/>
      <c r="AJ330"/>
    </row>
    <row r="331" spans="2:36" ht="14.25" x14ac:dyDescent="0.45">
      <c r="B331" t="s">
        <v>382</v>
      </c>
      <c r="C331" t="s">
        <v>813</v>
      </c>
      <c r="D331" t="s">
        <v>384</v>
      </c>
      <c r="E331" t="s">
        <v>477</v>
      </c>
      <c r="F331" t="s">
        <v>429</v>
      </c>
      <c r="G331" t="s">
        <v>387</v>
      </c>
      <c r="H331" t="s">
        <v>3869</v>
      </c>
      <c r="I331" t="s">
        <v>3902</v>
      </c>
      <c r="J331" t="s">
        <v>697</v>
      </c>
      <c r="K331">
        <v>1000</v>
      </c>
      <c r="L331" t="s">
        <v>3902</v>
      </c>
      <c r="M331" t="s">
        <v>389</v>
      </c>
      <c r="N331">
        <v>0</v>
      </c>
      <c r="O331">
        <v>0</v>
      </c>
      <c r="P331">
        <v>0</v>
      </c>
      <c r="Q331">
        <v>0</v>
      </c>
      <c r="R331">
        <v>0</v>
      </c>
      <c r="S331">
        <v>0</v>
      </c>
      <c r="T331">
        <v>0</v>
      </c>
      <c r="U331">
        <v>0</v>
      </c>
      <c r="V331">
        <v>0</v>
      </c>
      <c r="W331">
        <v>0</v>
      </c>
      <c r="X331">
        <v>0</v>
      </c>
      <c r="Y331">
        <v>0</v>
      </c>
      <c r="Z331">
        <v>0</v>
      </c>
      <c r="AA331">
        <v>0</v>
      </c>
      <c r="AB331">
        <v>0</v>
      </c>
      <c r="AC331" s="9" t="str">
        <f t="shared" si="5"/>
        <v>B07NCZF98B</v>
      </c>
      <c r="AE331" s="10" t="s">
        <v>817</v>
      </c>
      <c r="AF331" s="10" t="s">
        <v>74</v>
      </c>
      <c r="AG331" s="11"/>
      <c r="AI331"/>
      <c r="AJ331"/>
    </row>
    <row r="332" spans="2:36" ht="14.25" x14ac:dyDescent="0.45">
      <c r="B332" t="s">
        <v>382</v>
      </c>
      <c r="C332" t="s">
        <v>814</v>
      </c>
      <c r="D332" t="s">
        <v>384</v>
      </c>
      <c r="E332" t="s">
        <v>477</v>
      </c>
      <c r="F332" t="s">
        <v>429</v>
      </c>
      <c r="G332" t="s">
        <v>387</v>
      </c>
      <c r="H332" t="s">
        <v>3869</v>
      </c>
      <c r="I332" t="s">
        <v>3902</v>
      </c>
      <c r="J332" t="s">
        <v>697</v>
      </c>
      <c r="K332">
        <v>1000</v>
      </c>
      <c r="L332" t="s">
        <v>3902</v>
      </c>
      <c r="M332" t="s">
        <v>389</v>
      </c>
      <c r="N332">
        <v>8</v>
      </c>
      <c r="O332">
        <v>0</v>
      </c>
      <c r="P332">
        <v>0</v>
      </c>
      <c r="Q332">
        <v>0</v>
      </c>
      <c r="R332">
        <v>0</v>
      </c>
      <c r="S332">
        <v>0</v>
      </c>
      <c r="T332">
        <v>0</v>
      </c>
      <c r="U332">
        <v>0</v>
      </c>
      <c r="V332">
        <v>0</v>
      </c>
      <c r="W332">
        <v>0</v>
      </c>
      <c r="X332">
        <v>0</v>
      </c>
      <c r="Y332">
        <v>0</v>
      </c>
      <c r="Z332">
        <v>0</v>
      </c>
      <c r="AA332">
        <v>0</v>
      </c>
      <c r="AB332">
        <v>0</v>
      </c>
      <c r="AC332" s="9" t="str">
        <f t="shared" si="5"/>
        <v>B07NCZF98B</v>
      </c>
      <c r="AE332" s="10" t="s">
        <v>818</v>
      </c>
      <c r="AF332" s="10" t="s">
        <v>62</v>
      </c>
      <c r="AG332" s="11"/>
      <c r="AI332"/>
      <c r="AJ332"/>
    </row>
    <row r="333" spans="2:36" ht="14.25" x14ac:dyDescent="0.45">
      <c r="B333" t="s">
        <v>382</v>
      </c>
      <c r="C333" t="s">
        <v>815</v>
      </c>
      <c r="D333" t="s">
        <v>384</v>
      </c>
      <c r="E333" t="s">
        <v>477</v>
      </c>
      <c r="F333" t="s">
        <v>429</v>
      </c>
      <c r="G333" t="s">
        <v>387</v>
      </c>
      <c r="H333" t="s">
        <v>3869</v>
      </c>
      <c r="I333" t="s">
        <v>3902</v>
      </c>
      <c r="J333" t="s">
        <v>697</v>
      </c>
      <c r="K333">
        <v>1000</v>
      </c>
      <c r="L333" t="s">
        <v>3902</v>
      </c>
      <c r="M333" t="s">
        <v>389</v>
      </c>
      <c r="N333">
        <v>3</v>
      </c>
      <c r="O333">
        <v>0</v>
      </c>
      <c r="P333">
        <v>0</v>
      </c>
      <c r="Q333">
        <v>0</v>
      </c>
      <c r="R333">
        <v>0</v>
      </c>
      <c r="S333">
        <v>0</v>
      </c>
      <c r="T333">
        <v>0</v>
      </c>
      <c r="U333">
        <v>0</v>
      </c>
      <c r="V333">
        <v>0</v>
      </c>
      <c r="W333">
        <v>0</v>
      </c>
      <c r="X333">
        <v>0</v>
      </c>
      <c r="Y333">
        <v>0</v>
      </c>
      <c r="Z333">
        <v>0</v>
      </c>
      <c r="AA333">
        <v>0</v>
      </c>
      <c r="AB333">
        <v>0</v>
      </c>
      <c r="AC333" s="9" t="str">
        <f t="shared" si="5"/>
        <v>B07NCZF98B</v>
      </c>
      <c r="AE333" s="10" t="s">
        <v>819</v>
      </c>
      <c r="AF333" s="10" t="s">
        <v>82</v>
      </c>
      <c r="AG333" s="11"/>
      <c r="AI333"/>
      <c r="AJ333"/>
    </row>
    <row r="334" spans="2:36" ht="14.25" x14ac:dyDescent="0.45">
      <c r="B334" t="s">
        <v>382</v>
      </c>
      <c r="C334" t="s">
        <v>806</v>
      </c>
      <c r="D334" t="s">
        <v>384</v>
      </c>
      <c r="E334" t="s">
        <v>477</v>
      </c>
      <c r="F334" t="s">
        <v>429</v>
      </c>
      <c r="G334" t="s">
        <v>387</v>
      </c>
      <c r="H334" t="s">
        <v>3869</v>
      </c>
      <c r="I334" t="s">
        <v>3902</v>
      </c>
      <c r="J334" t="s">
        <v>697</v>
      </c>
      <c r="K334">
        <v>1000</v>
      </c>
      <c r="L334" t="s">
        <v>3902</v>
      </c>
      <c r="M334" t="s">
        <v>389</v>
      </c>
      <c r="N334">
        <v>24</v>
      </c>
      <c r="O334">
        <v>0</v>
      </c>
      <c r="P334">
        <v>0</v>
      </c>
      <c r="Q334">
        <v>0</v>
      </c>
      <c r="R334">
        <v>0</v>
      </c>
      <c r="S334">
        <v>0</v>
      </c>
      <c r="T334">
        <v>0</v>
      </c>
      <c r="U334">
        <v>0</v>
      </c>
      <c r="V334">
        <v>0</v>
      </c>
      <c r="W334">
        <v>0</v>
      </c>
      <c r="X334">
        <v>0</v>
      </c>
      <c r="Y334">
        <v>0</v>
      </c>
      <c r="Z334">
        <v>0</v>
      </c>
      <c r="AA334">
        <v>0</v>
      </c>
      <c r="AB334">
        <v>0</v>
      </c>
      <c r="AC334" s="9" t="str">
        <f t="shared" si="5"/>
        <v>B07NCZF98B</v>
      </c>
      <c r="AE334" s="10" t="s">
        <v>820</v>
      </c>
      <c r="AF334" s="10" t="s">
        <v>91</v>
      </c>
      <c r="AG334" s="11"/>
      <c r="AI334"/>
      <c r="AJ334"/>
    </row>
    <row r="335" spans="2:36" ht="14.25" x14ac:dyDescent="0.45">
      <c r="B335" t="s">
        <v>458</v>
      </c>
      <c r="C335" t="s">
        <v>807</v>
      </c>
      <c r="D335" t="s">
        <v>460</v>
      </c>
      <c r="E335" t="s">
        <v>477</v>
      </c>
      <c r="F335" t="s">
        <v>429</v>
      </c>
      <c r="G335" t="s">
        <v>387</v>
      </c>
      <c r="H335" t="s">
        <v>3869</v>
      </c>
      <c r="I335" t="s">
        <v>3902</v>
      </c>
      <c r="J335" t="s">
        <v>697</v>
      </c>
      <c r="K335">
        <v>1000</v>
      </c>
      <c r="L335" t="s">
        <v>3902</v>
      </c>
      <c r="M335" t="s">
        <v>389</v>
      </c>
      <c r="N335">
        <v>0</v>
      </c>
      <c r="O335">
        <v>0</v>
      </c>
      <c r="P335">
        <v>0</v>
      </c>
      <c r="Q335">
        <v>0</v>
      </c>
      <c r="R335">
        <v>0</v>
      </c>
      <c r="S335">
        <v>0</v>
      </c>
      <c r="T335">
        <v>0</v>
      </c>
      <c r="U335">
        <v>0</v>
      </c>
      <c r="V335">
        <v>0</v>
      </c>
      <c r="W335">
        <v>0</v>
      </c>
      <c r="X335">
        <v>0</v>
      </c>
      <c r="Y335">
        <v>0</v>
      </c>
      <c r="Z335">
        <v>0</v>
      </c>
      <c r="AA335">
        <v>0</v>
      </c>
      <c r="AB335">
        <v>0</v>
      </c>
      <c r="AC335" s="9" t="str">
        <f t="shared" si="5"/>
        <v>B07NCZF98B</v>
      </c>
      <c r="AE335" s="10" t="s">
        <v>821</v>
      </c>
      <c r="AF335" s="10" t="s">
        <v>86</v>
      </c>
      <c r="AG335" s="11"/>
      <c r="AI335"/>
      <c r="AJ335"/>
    </row>
    <row r="336" spans="2:36" ht="14.25" x14ac:dyDescent="0.45">
      <c r="B336" t="s">
        <v>382</v>
      </c>
      <c r="C336" t="s">
        <v>785</v>
      </c>
      <c r="D336" t="s">
        <v>384</v>
      </c>
      <c r="E336" t="s">
        <v>477</v>
      </c>
      <c r="F336" t="s">
        <v>429</v>
      </c>
      <c r="G336" t="s">
        <v>387</v>
      </c>
      <c r="H336" t="s">
        <v>3869</v>
      </c>
      <c r="I336" t="s">
        <v>3902</v>
      </c>
      <c r="J336" t="s">
        <v>677</v>
      </c>
      <c r="K336">
        <v>1000</v>
      </c>
      <c r="L336" t="s">
        <v>3902</v>
      </c>
      <c r="M336" t="s">
        <v>389</v>
      </c>
      <c r="N336">
        <v>0</v>
      </c>
      <c r="O336">
        <v>0</v>
      </c>
      <c r="P336">
        <v>0</v>
      </c>
      <c r="Q336">
        <v>0</v>
      </c>
      <c r="R336">
        <v>0</v>
      </c>
      <c r="S336">
        <v>0</v>
      </c>
      <c r="T336">
        <v>0</v>
      </c>
      <c r="U336">
        <v>0</v>
      </c>
      <c r="V336">
        <v>0</v>
      </c>
      <c r="W336">
        <v>0</v>
      </c>
      <c r="X336">
        <v>0</v>
      </c>
      <c r="Y336">
        <v>0</v>
      </c>
      <c r="Z336">
        <v>0</v>
      </c>
      <c r="AA336">
        <v>0</v>
      </c>
      <c r="AB336">
        <v>0</v>
      </c>
      <c r="AC336" s="9" t="str">
        <f t="shared" si="5"/>
        <v>B07NLD3D9H</v>
      </c>
      <c r="AE336" s="10" t="s">
        <v>687</v>
      </c>
      <c r="AF336" s="10" t="s">
        <v>74</v>
      </c>
      <c r="AG336" s="11"/>
      <c r="AI336"/>
      <c r="AJ336"/>
    </row>
    <row r="337" spans="2:36" ht="14.25" x14ac:dyDescent="0.45">
      <c r="B337" t="s">
        <v>382</v>
      </c>
      <c r="C337" t="s">
        <v>787</v>
      </c>
      <c r="D337" t="s">
        <v>384</v>
      </c>
      <c r="E337" t="s">
        <v>477</v>
      </c>
      <c r="F337" t="s">
        <v>429</v>
      </c>
      <c r="G337" t="s">
        <v>387</v>
      </c>
      <c r="H337" t="s">
        <v>3869</v>
      </c>
      <c r="I337" t="s">
        <v>3902</v>
      </c>
      <c r="J337" t="s">
        <v>677</v>
      </c>
      <c r="K337">
        <v>1000</v>
      </c>
      <c r="L337" t="s">
        <v>3902</v>
      </c>
      <c r="M337" t="s">
        <v>389</v>
      </c>
      <c r="N337">
        <v>0</v>
      </c>
      <c r="O337">
        <v>0</v>
      </c>
      <c r="P337">
        <v>0</v>
      </c>
      <c r="Q337">
        <v>0</v>
      </c>
      <c r="R337">
        <v>0</v>
      </c>
      <c r="S337">
        <v>0</v>
      </c>
      <c r="T337">
        <v>0</v>
      </c>
      <c r="U337">
        <v>0</v>
      </c>
      <c r="V337">
        <v>0</v>
      </c>
      <c r="W337">
        <v>0</v>
      </c>
      <c r="X337">
        <v>0</v>
      </c>
      <c r="Y337">
        <v>0</v>
      </c>
      <c r="Z337">
        <v>0</v>
      </c>
      <c r="AA337">
        <v>0</v>
      </c>
      <c r="AB337">
        <v>0</v>
      </c>
      <c r="AC337" s="9" t="str">
        <f t="shared" si="5"/>
        <v>B07NLD3D9H</v>
      </c>
      <c r="AE337" s="10" t="s">
        <v>688</v>
      </c>
      <c r="AF337" s="10" t="s">
        <v>70</v>
      </c>
      <c r="AG337" s="11"/>
      <c r="AI337"/>
      <c r="AJ337"/>
    </row>
    <row r="338" spans="2:36" ht="14.25" x14ac:dyDescent="0.45">
      <c r="B338" t="s">
        <v>382</v>
      </c>
      <c r="C338" t="s">
        <v>789</v>
      </c>
      <c r="D338" t="s">
        <v>384</v>
      </c>
      <c r="E338" t="s">
        <v>477</v>
      </c>
      <c r="F338" t="s">
        <v>429</v>
      </c>
      <c r="G338" t="s">
        <v>387</v>
      </c>
      <c r="H338" t="s">
        <v>3869</v>
      </c>
      <c r="I338" t="s">
        <v>3902</v>
      </c>
      <c r="J338" t="s">
        <v>677</v>
      </c>
      <c r="K338">
        <v>1000</v>
      </c>
      <c r="L338" t="s">
        <v>3902</v>
      </c>
      <c r="M338" t="s">
        <v>389</v>
      </c>
      <c r="N338">
        <v>0</v>
      </c>
      <c r="O338">
        <v>0</v>
      </c>
      <c r="P338">
        <v>0</v>
      </c>
      <c r="Q338">
        <v>0</v>
      </c>
      <c r="R338">
        <v>0</v>
      </c>
      <c r="S338">
        <v>0</v>
      </c>
      <c r="T338">
        <v>0</v>
      </c>
      <c r="U338">
        <v>0</v>
      </c>
      <c r="V338">
        <v>0</v>
      </c>
      <c r="W338">
        <v>0</v>
      </c>
      <c r="X338">
        <v>0</v>
      </c>
      <c r="Y338">
        <v>0</v>
      </c>
      <c r="Z338">
        <v>0</v>
      </c>
      <c r="AA338">
        <v>0</v>
      </c>
      <c r="AB338">
        <v>0</v>
      </c>
      <c r="AC338" s="9" t="str">
        <f t="shared" si="5"/>
        <v>B07NLD3D9H</v>
      </c>
      <c r="AE338" s="10" t="s">
        <v>683</v>
      </c>
      <c r="AF338" s="10" t="s">
        <v>74</v>
      </c>
      <c r="AG338" s="11"/>
      <c r="AI338"/>
      <c r="AJ338"/>
    </row>
    <row r="339" spans="2:36" ht="14.25" x14ac:dyDescent="0.45">
      <c r="B339" t="s">
        <v>382</v>
      </c>
      <c r="C339" t="s">
        <v>791</v>
      </c>
      <c r="D339" t="s">
        <v>384</v>
      </c>
      <c r="E339" t="s">
        <v>477</v>
      </c>
      <c r="F339" t="s">
        <v>429</v>
      </c>
      <c r="G339" t="s">
        <v>387</v>
      </c>
      <c r="H339" t="s">
        <v>3869</v>
      </c>
      <c r="I339" t="s">
        <v>3902</v>
      </c>
      <c r="J339" t="s">
        <v>677</v>
      </c>
      <c r="K339">
        <v>1000</v>
      </c>
      <c r="L339" t="s">
        <v>3902</v>
      </c>
      <c r="M339" t="s">
        <v>389</v>
      </c>
      <c r="N339">
        <v>0</v>
      </c>
      <c r="O339">
        <v>0</v>
      </c>
      <c r="P339">
        <v>0</v>
      </c>
      <c r="Q339">
        <v>0</v>
      </c>
      <c r="R339">
        <v>0</v>
      </c>
      <c r="S339">
        <v>0</v>
      </c>
      <c r="T339">
        <v>0</v>
      </c>
      <c r="U339">
        <v>0</v>
      </c>
      <c r="V339">
        <v>0</v>
      </c>
      <c r="W339">
        <v>0</v>
      </c>
      <c r="X339">
        <v>0</v>
      </c>
      <c r="Y339">
        <v>0</v>
      </c>
      <c r="Z339">
        <v>0</v>
      </c>
      <c r="AA339">
        <v>0</v>
      </c>
      <c r="AB339">
        <v>0</v>
      </c>
      <c r="AC339" s="9" t="str">
        <f t="shared" si="5"/>
        <v>B07NLD3D9H</v>
      </c>
      <c r="AE339" s="10" t="s">
        <v>681</v>
      </c>
      <c r="AF339" s="10" t="s">
        <v>70</v>
      </c>
      <c r="AG339" s="11"/>
      <c r="AI339"/>
      <c r="AJ339"/>
    </row>
    <row r="340" spans="2:36" ht="14.25" x14ac:dyDescent="0.45">
      <c r="B340" t="s">
        <v>382</v>
      </c>
      <c r="C340" t="s">
        <v>794</v>
      </c>
      <c r="D340" t="s">
        <v>384</v>
      </c>
      <c r="E340" t="s">
        <v>477</v>
      </c>
      <c r="F340" t="s">
        <v>429</v>
      </c>
      <c r="G340" t="s">
        <v>387</v>
      </c>
      <c r="H340" t="s">
        <v>3869</v>
      </c>
      <c r="I340" t="s">
        <v>3902</v>
      </c>
      <c r="J340" t="s">
        <v>677</v>
      </c>
      <c r="K340">
        <v>2000</v>
      </c>
      <c r="L340" t="s">
        <v>3902</v>
      </c>
      <c r="M340" t="s">
        <v>389</v>
      </c>
      <c r="N340">
        <v>0</v>
      </c>
      <c r="O340">
        <v>0</v>
      </c>
      <c r="P340">
        <v>0</v>
      </c>
      <c r="Q340">
        <v>0</v>
      </c>
      <c r="R340">
        <v>0</v>
      </c>
      <c r="S340">
        <v>0</v>
      </c>
      <c r="T340">
        <v>0</v>
      </c>
      <c r="U340">
        <v>0</v>
      </c>
      <c r="V340">
        <v>0</v>
      </c>
      <c r="W340">
        <v>0</v>
      </c>
      <c r="X340">
        <v>0</v>
      </c>
      <c r="Y340">
        <v>0</v>
      </c>
      <c r="Z340">
        <v>0</v>
      </c>
      <c r="AA340">
        <v>0</v>
      </c>
      <c r="AB340">
        <v>0</v>
      </c>
      <c r="AC340" s="9" t="str">
        <f t="shared" si="5"/>
        <v>B07NLD3D9H</v>
      </c>
      <c r="AE340" s="10" t="s">
        <v>684</v>
      </c>
      <c r="AF340" s="10" t="s">
        <v>66</v>
      </c>
      <c r="AG340" s="11"/>
      <c r="AI340"/>
      <c r="AJ340"/>
    </row>
    <row r="341" spans="2:36" ht="14.25" x14ac:dyDescent="0.45">
      <c r="B341" t="s">
        <v>382</v>
      </c>
      <c r="C341" t="s">
        <v>795</v>
      </c>
      <c r="D341" t="s">
        <v>384</v>
      </c>
      <c r="E341" t="s">
        <v>477</v>
      </c>
      <c r="F341" t="s">
        <v>429</v>
      </c>
      <c r="G341" t="s">
        <v>387</v>
      </c>
      <c r="H341" t="s">
        <v>3869</v>
      </c>
      <c r="I341" t="s">
        <v>3902</v>
      </c>
      <c r="J341" t="s">
        <v>677</v>
      </c>
      <c r="K341">
        <v>2000</v>
      </c>
      <c r="L341" t="s">
        <v>3902</v>
      </c>
      <c r="M341" t="s">
        <v>389</v>
      </c>
      <c r="N341">
        <v>0</v>
      </c>
      <c r="O341">
        <v>0</v>
      </c>
      <c r="P341">
        <v>0</v>
      </c>
      <c r="Q341">
        <v>0</v>
      </c>
      <c r="R341">
        <v>0</v>
      </c>
      <c r="S341">
        <v>0</v>
      </c>
      <c r="T341">
        <v>0</v>
      </c>
      <c r="U341">
        <v>0</v>
      </c>
      <c r="V341">
        <v>0</v>
      </c>
      <c r="W341">
        <v>0</v>
      </c>
      <c r="X341">
        <v>0</v>
      </c>
      <c r="Y341">
        <v>0</v>
      </c>
      <c r="Z341">
        <v>0</v>
      </c>
      <c r="AA341">
        <v>0</v>
      </c>
      <c r="AB341">
        <v>0</v>
      </c>
      <c r="AC341" s="9" t="str">
        <f t="shared" si="5"/>
        <v>B07NLD3D9H</v>
      </c>
      <c r="AE341" s="10" t="s">
        <v>686</v>
      </c>
      <c r="AF341" s="10" t="s">
        <v>74</v>
      </c>
      <c r="AG341" s="11"/>
      <c r="AI341"/>
      <c r="AJ341"/>
    </row>
    <row r="342" spans="2:36" ht="14.25" x14ac:dyDescent="0.45">
      <c r="B342" t="s">
        <v>382</v>
      </c>
      <c r="C342" t="s">
        <v>796</v>
      </c>
      <c r="D342" t="s">
        <v>384</v>
      </c>
      <c r="E342" t="s">
        <v>477</v>
      </c>
      <c r="F342" t="s">
        <v>429</v>
      </c>
      <c r="G342" t="s">
        <v>387</v>
      </c>
      <c r="H342" t="s">
        <v>3869</v>
      </c>
      <c r="I342" t="s">
        <v>3902</v>
      </c>
      <c r="J342" t="s">
        <v>677</v>
      </c>
      <c r="K342">
        <v>2000</v>
      </c>
      <c r="L342" t="s">
        <v>3902</v>
      </c>
      <c r="M342" t="s">
        <v>389</v>
      </c>
      <c r="N342">
        <v>0</v>
      </c>
      <c r="O342">
        <v>0</v>
      </c>
      <c r="P342">
        <v>0</v>
      </c>
      <c r="Q342">
        <v>0</v>
      </c>
      <c r="R342">
        <v>0</v>
      </c>
      <c r="S342">
        <v>0</v>
      </c>
      <c r="T342">
        <v>0</v>
      </c>
      <c r="U342">
        <v>0</v>
      </c>
      <c r="V342">
        <v>0</v>
      </c>
      <c r="W342">
        <v>0</v>
      </c>
      <c r="X342">
        <v>0</v>
      </c>
      <c r="Y342">
        <v>0</v>
      </c>
      <c r="Z342">
        <v>0</v>
      </c>
      <c r="AA342">
        <v>0</v>
      </c>
      <c r="AB342">
        <v>0</v>
      </c>
      <c r="AC342" s="9" t="str">
        <f t="shared" si="5"/>
        <v>B07NLD3D9H</v>
      </c>
      <c r="AE342" s="10" t="s">
        <v>685</v>
      </c>
      <c r="AF342" s="10" t="s">
        <v>62</v>
      </c>
      <c r="AG342" s="11"/>
    </row>
    <row r="343" spans="2:36" ht="14.25" x14ac:dyDescent="0.45">
      <c r="B343" t="s">
        <v>458</v>
      </c>
      <c r="C343" t="s">
        <v>782</v>
      </c>
      <c r="D343" t="s">
        <v>460</v>
      </c>
      <c r="E343" t="s">
        <v>477</v>
      </c>
      <c r="F343" t="s">
        <v>429</v>
      </c>
      <c r="G343" t="s">
        <v>387</v>
      </c>
      <c r="H343" t="s">
        <v>3869</v>
      </c>
      <c r="I343" t="s">
        <v>3902</v>
      </c>
      <c r="J343" t="s">
        <v>677</v>
      </c>
      <c r="K343">
        <v>1000</v>
      </c>
      <c r="L343" t="s">
        <v>3902</v>
      </c>
      <c r="M343" t="s">
        <v>389</v>
      </c>
      <c r="N343">
        <v>0</v>
      </c>
      <c r="O343">
        <v>0</v>
      </c>
      <c r="P343">
        <v>0</v>
      </c>
      <c r="Q343">
        <v>0</v>
      </c>
      <c r="R343">
        <v>0</v>
      </c>
      <c r="S343">
        <v>0</v>
      </c>
      <c r="T343">
        <v>0</v>
      </c>
      <c r="U343">
        <v>0</v>
      </c>
      <c r="V343">
        <v>0</v>
      </c>
      <c r="W343">
        <v>0</v>
      </c>
      <c r="X343">
        <v>0</v>
      </c>
      <c r="Y343">
        <v>0</v>
      </c>
      <c r="Z343">
        <v>0</v>
      </c>
      <c r="AA343">
        <v>0</v>
      </c>
      <c r="AB343">
        <v>0</v>
      </c>
      <c r="AC343" s="9" t="str">
        <f t="shared" si="5"/>
        <v>B07NLD3D9H</v>
      </c>
      <c r="AE343" s="10" t="s">
        <v>822</v>
      </c>
      <c r="AF343" s="10" t="s">
        <v>103</v>
      </c>
      <c r="AG343" s="11"/>
    </row>
    <row r="344" spans="2:36" ht="14.25" x14ac:dyDescent="0.45">
      <c r="B344" t="s">
        <v>458</v>
      </c>
      <c r="C344" t="s">
        <v>783</v>
      </c>
      <c r="D344" t="s">
        <v>460</v>
      </c>
      <c r="E344" t="s">
        <v>477</v>
      </c>
      <c r="F344" t="s">
        <v>429</v>
      </c>
      <c r="G344" t="s">
        <v>387</v>
      </c>
      <c r="H344" t="s">
        <v>3869</v>
      </c>
      <c r="I344" t="s">
        <v>3902</v>
      </c>
      <c r="J344" t="s">
        <v>677</v>
      </c>
      <c r="K344">
        <v>1000</v>
      </c>
      <c r="L344" t="s">
        <v>3902</v>
      </c>
      <c r="M344" t="s">
        <v>389</v>
      </c>
      <c r="N344">
        <v>0</v>
      </c>
      <c r="O344">
        <v>0</v>
      </c>
      <c r="P344">
        <v>0</v>
      </c>
      <c r="Q344">
        <v>0</v>
      </c>
      <c r="R344">
        <v>0</v>
      </c>
      <c r="S344">
        <v>0</v>
      </c>
      <c r="T344">
        <v>0</v>
      </c>
      <c r="U344">
        <v>0</v>
      </c>
      <c r="V344">
        <v>0</v>
      </c>
      <c r="W344">
        <v>0</v>
      </c>
      <c r="X344">
        <v>0</v>
      </c>
      <c r="Y344">
        <v>0</v>
      </c>
      <c r="Z344">
        <v>0</v>
      </c>
      <c r="AA344">
        <v>0</v>
      </c>
      <c r="AB344">
        <v>0</v>
      </c>
      <c r="AC344" s="9" t="str">
        <f t="shared" si="5"/>
        <v>B07NLD3D9H</v>
      </c>
      <c r="AE344" s="10" t="s">
        <v>823</v>
      </c>
      <c r="AF344" s="10" t="s">
        <v>95</v>
      </c>
      <c r="AG344" s="11"/>
    </row>
    <row r="345" spans="2:36" ht="14.25" x14ac:dyDescent="0.45">
      <c r="B345" t="s">
        <v>382</v>
      </c>
      <c r="C345" t="s">
        <v>784</v>
      </c>
      <c r="D345" t="s">
        <v>384</v>
      </c>
      <c r="E345" t="s">
        <v>477</v>
      </c>
      <c r="F345" t="s">
        <v>429</v>
      </c>
      <c r="G345" t="s">
        <v>387</v>
      </c>
      <c r="H345" t="s">
        <v>3869</v>
      </c>
      <c r="I345" t="s">
        <v>3902</v>
      </c>
      <c r="J345" t="s">
        <v>677</v>
      </c>
      <c r="K345">
        <v>1000</v>
      </c>
      <c r="L345" t="s">
        <v>3902</v>
      </c>
      <c r="M345" t="s">
        <v>389</v>
      </c>
      <c r="N345">
        <v>0</v>
      </c>
      <c r="O345">
        <v>0</v>
      </c>
      <c r="P345">
        <v>0</v>
      </c>
      <c r="Q345">
        <v>0</v>
      </c>
      <c r="R345">
        <v>0</v>
      </c>
      <c r="S345">
        <v>0</v>
      </c>
      <c r="T345">
        <v>0</v>
      </c>
      <c r="U345">
        <v>0</v>
      </c>
      <c r="V345">
        <v>0</v>
      </c>
      <c r="W345">
        <v>0</v>
      </c>
      <c r="X345">
        <v>0</v>
      </c>
      <c r="Y345">
        <v>0</v>
      </c>
      <c r="Z345">
        <v>0</v>
      </c>
      <c r="AA345">
        <v>0</v>
      </c>
      <c r="AB345">
        <v>0</v>
      </c>
      <c r="AC345" s="9" t="str">
        <f t="shared" si="5"/>
        <v>B07NLD3D9H</v>
      </c>
      <c r="AE345" s="10" t="s">
        <v>824</v>
      </c>
      <c r="AF345" s="10" t="s">
        <v>103</v>
      </c>
      <c r="AG345" s="11"/>
    </row>
    <row r="346" spans="2:36" ht="14.25" x14ac:dyDescent="0.45">
      <c r="B346" t="s">
        <v>382</v>
      </c>
      <c r="C346" t="s">
        <v>797</v>
      </c>
      <c r="D346" t="s">
        <v>384</v>
      </c>
      <c r="E346" t="s">
        <v>477</v>
      </c>
      <c r="F346" t="s">
        <v>429</v>
      </c>
      <c r="G346" t="s">
        <v>387</v>
      </c>
      <c r="H346" t="s">
        <v>3869</v>
      </c>
      <c r="I346" t="s">
        <v>3902</v>
      </c>
      <c r="J346" t="s">
        <v>677</v>
      </c>
      <c r="K346">
        <v>1000</v>
      </c>
      <c r="L346" t="s">
        <v>3902</v>
      </c>
      <c r="M346" t="s">
        <v>389</v>
      </c>
      <c r="N346">
        <v>0</v>
      </c>
      <c r="O346">
        <v>0</v>
      </c>
      <c r="P346">
        <v>0</v>
      </c>
      <c r="Q346">
        <v>0</v>
      </c>
      <c r="R346">
        <v>0</v>
      </c>
      <c r="S346">
        <v>0</v>
      </c>
      <c r="T346">
        <v>0</v>
      </c>
      <c r="U346">
        <v>0</v>
      </c>
      <c r="V346">
        <v>0</v>
      </c>
      <c r="W346">
        <v>0</v>
      </c>
      <c r="X346">
        <v>0</v>
      </c>
      <c r="Y346">
        <v>0</v>
      </c>
      <c r="Z346">
        <v>0</v>
      </c>
      <c r="AA346">
        <v>0</v>
      </c>
      <c r="AB346">
        <v>0</v>
      </c>
      <c r="AC346" s="9" t="str">
        <f t="shared" si="5"/>
        <v>B07NLD3D9H</v>
      </c>
      <c r="AE346" s="10" t="s">
        <v>825</v>
      </c>
      <c r="AF346" s="10" t="s">
        <v>103</v>
      </c>
      <c r="AG346" s="11"/>
    </row>
    <row r="347" spans="2:36" ht="14.25" x14ac:dyDescent="0.45">
      <c r="B347" t="s">
        <v>458</v>
      </c>
      <c r="C347" t="s">
        <v>765</v>
      </c>
      <c r="D347" t="s">
        <v>460</v>
      </c>
      <c r="E347" t="s">
        <v>477</v>
      </c>
      <c r="F347" t="s">
        <v>429</v>
      </c>
      <c r="G347" t="s">
        <v>387</v>
      </c>
      <c r="H347" t="s">
        <v>3869</v>
      </c>
      <c r="I347" t="s">
        <v>3902</v>
      </c>
      <c r="J347" t="s">
        <v>668</v>
      </c>
      <c r="K347">
        <v>1000</v>
      </c>
      <c r="L347" t="s">
        <v>3902</v>
      </c>
      <c r="M347" t="s">
        <v>389</v>
      </c>
      <c r="N347">
        <v>0</v>
      </c>
      <c r="O347">
        <v>0</v>
      </c>
      <c r="P347">
        <v>0</v>
      </c>
      <c r="Q347">
        <v>0</v>
      </c>
      <c r="R347">
        <v>0</v>
      </c>
      <c r="S347">
        <v>0</v>
      </c>
      <c r="T347">
        <v>0</v>
      </c>
      <c r="U347">
        <v>0</v>
      </c>
      <c r="V347">
        <v>0</v>
      </c>
      <c r="W347">
        <v>0</v>
      </c>
      <c r="X347">
        <v>0</v>
      </c>
      <c r="Y347">
        <v>0</v>
      </c>
      <c r="Z347">
        <v>0</v>
      </c>
      <c r="AA347">
        <v>0</v>
      </c>
      <c r="AB347">
        <v>0</v>
      </c>
      <c r="AC347" s="9" t="str">
        <f t="shared" si="5"/>
        <v>B07SFXXJKL</v>
      </c>
      <c r="AE347" s="10" t="s">
        <v>680</v>
      </c>
      <c r="AF347" s="10" t="s">
        <v>58</v>
      </c>
      <c r="AG347" s="11"/>
    </row>
    <row r="348" spans="2:36" ht="14.25" x14ac:dyDescent="0.45">
      <c r="B348" t="s">
        <v>458</v>
      </c>
      <c r="C348" t="s">
        <v>767</v>
      </c>
      <c r="D348" t="s">
        <v>460</v>
      </c>
      <c r="E348" t="s">
        <v>477</v>
      </c>
      <c r="F348" t="s">
        <v>429</v>
      </c>
      <c r="G348" t="s">
        <v>387</v>
      </c>
      <c r="H348" t="s">
        <v>3869</v>
      </c>
      <c r="I348" t="s">
        <v>3902</v>
      </c>
      <c r="J348" t="s">
        <v>668</v>
      </c>
      <c r="K348">
        <v>1000</v>
      </c>
      <c r="L348" t="s">
        <v>3902</v>
      </c>
      <c r="M348" t="s">
        <v>389</v>
      </c>
      <c r="N348">
        <v>0</v>
      </c>
      <c r="O348">
        <v>0</v>
      </c>
      <c r="P348">
        <v>0</v>
      </c>
      <c r="Q348">
        <v>0</v>
      </c>
      <c r="R348">
        <v>0</v>
      </c>
      <c r="S348">
        <v>0</v>
      </c>
      <c r="T348">
        <v>0</v>
      </c>
      <c r="U348">
        <v>0</v>
      </c>
      <c r="V348">
        <v>0</v>
      </c>
      <c r="W348">
        <v>0</v>
      </c>
      <c r="X348">
        <v>0</v>
      </c>
      <c r="Y348">
        <v>0</v>
      </c>
      <c r="Z348">
        <v>0</v>
      </c>
      <c r="AA348">
        <v>0</v>
      </c>
      <c r="AB348">
        <v>0</v>
      </c>
      <c r="AC348" s="9" t="str">
        <f t="shared" si="5"/>
        <v>B07SFXXJKL</v>
      </c>
      <c r="AE348" s="10" t="s">
        <v>567</v>
      </c>
      <c r="AF348" s="10" t="s">
        <v>33</v>
      </c>
      <c r="AG348" s="11"/>
    </row>
    <row r="349" spans="2:36" ht="14.25" x14ac:dyDescent="0.45">
      <c r="B349" t="s">
        <v>458</v>
      </c>
      <c r="C349" t="s">
        <v>769</v>
      </c>
      <c r="D349" t="s">
        <v>460</v>
      </c>
      <c r="E349" t="s">
        <v>477</v>
      </c>
      <c r="F349" t="s">
        <v>429</v>
      </c>
      <c r="G349" t="s">
        <v>387</v>
      </c>
      <c r="H349" t="s">
        <v>3869</v>
      </c>
      <c r="I349" t="s">
        <v>3902</v>
      </c>
      <c r="J349" t="s">
        <v>668</v>
      </c>
      <c r="K349">
        <v>1000</v>
      </c>
      <c r="L349" t="s">
        <v>3902</v>
      </c>
      <c r="M349" t="s">
        <v>389</v>
      </c>
      <c r="N349">
        <v>0</v>
      </c>
      <c r="O349">
        <v>0</v>
      </c>
      <c r="P349">
        <v>0</v>
      </c>
      <c r="Q349">
        <v>0</v>
      </c>
      <c r="R349">
        <v>0</v>
      </c>
      <c r="S349">
        <v>0</v>
      </c>
      <c r="T349">
        <v>0</v>
      </c>
      <c r="U349">
        <v>0</v>
      </c>
      <c r="V349">
        <v>0</v>
      </c>
      <c r="W349">
        <v>0</v>
      </c>
      <c r="X349">
        <v>0</v>
      </c>
      <c r="Y349">
        <v>0</v>
      </c>
      <c r="Z349">
        <v>0</v>
      </c>
      <c r="AA349">
        <v>0</v>
      </c>
      <c r="AB349">
        <v>0</v>
      </c>
      <c r="AC349" s="9" t="str">
        <f t="shared" si="5"/>
        <v>B07SFXXJKL</v>
      </c>
      <c r="AE349" s="10" t="s">
        <v>568</v>
      </c>
      <c r="AF349" s="10" t="s">
        <v>33</v>
      </c>
      <c r="AG349" s="11"/>
    </row>
    <row r="350" spans="2:36" ht="14.25" x14ac:dyDescent="0.45">
      <c r="B350" t="s">
        <v>458</v>
      </c>
      <c r="C350" t="s">
        <v>771</v>
      </c>
      <c r="D350" t="s">
        <v>460</v>
      </c>
      <c r="E350" t="s">
        <v>477</v>
      </c>
      <c r="F350" t="s">
        <v>429</v>
      </c>
      <c r="G350" t="s">
        <v>387</v>
      </c>
      <c r="H350" t="s">
        <v>3869</v>
      </c>
      <c r="I350" t="s">
        <v>3902</v>
      </c>
      <c r="J350" t="s">
        <v>668</v>
      </c>
      <c r="K350">
        <v>1000</v>
      </c>
      <c r="L350" t="s">
        <v>3902</v>
      </c>
      <c r="M350" t="s">
        <v>389</v>
      </c>
      <c r="N350">
        <v>0</v>
      </c>
      <c r="O350">
        <v>0</v>
      </c>
      <c r="P350">
        <v>0</v>
      </c>
      <c r="Q350">
        <v>0</v>
      </c>
      <c r="R350">
        <v>0</v>
      </c>
      <c r="S350">
        <v>0</v>
      </c>
      <c r="T350">
        <v>0</v>
      </c>
      <c r="U350">
        <v>0</v>
      </c>
      <c r="V350">
        <v>0</v>
      </c>
      <c r="W350">
        <v>0</v>
      </c>
      <c r="X350">
        <v>0</v>
      </c>
      <c r="Y350">
        <v>0</v>
      </c>
      <c r="Z350">
        <v>0</v>
      </c>
      <c r="AA350">
        <v>0</v>
      </c>
      <c r="AB350">
        <v>0</v>
      </c>
      <c r="AC350" s="9" t="str">
        <f t="shared" si="5"/>
        <v>B07SFXXJKL</v>
      </c>
      <c r="AE350" s="10" t="s">
        <v>566</v>
      </c>
      <c r="AF350" s="10" t="s">
        <v>33</v>
      </c>
      <c r="AG350" s="11"/>
    </row>
    <row r="351" spans="2:36" ht="14.25" x14ac:dyDescent="0.45">
      <c r="B351" t="s">
        <v>458</v>
      </c>
      <c r="C351" t="s">
        <v>772</v>
      </c>
      <c r="D351" t="s">
        <v>460</v>
      </c>
      <c r="E351" t="s">
        <v>477</v>
      </c>
      <c r="F351" t="s">
        <v>429</v>
      </c>
      <c r="G351" t="s">
        <v>387</v>
      </c>
      <c r="H351" t="s">
        <v>3869</v>
      </c>
      <c r="I351" t="s">
        <v>3902</v>
      </c>
      <c r="J351" t="s">
        <v>668</v>
      </c>
      <c r="K351">
        <v>1000</v>
      </c>
      <c r="L351" t="s">
        <v>3902</v>
      </c>
      <c r="M351" t="s">
        <v>389</v>
      </c>
      <c r="N351">
        <v>0</v>
      </c>
      <c r="O351">
        <v>0</v>
      </c>
      <c r="P351">
        <v>0</v>
      </c>
      <c r="Q351">
        <v>0</v>
      </c>
      <c r="R351">
        <v>0</v>
      </c>
      <c r="S351">
        <v>0</v>
      </c>
      <c r="T351">
        <v>0</v>
      </c>
      <c r="U351">
        <v>0</v>
      </c>
      <c r="V351">
        <v>0</v>
      </c>
      <c r="W351">
        <v>0</v>
      </c>
      <c r="X351">
        <v>0</v>
      </c>
      <c r="Y351">
        <v>0</v>
      </c>
      <c r="Z351">
        <v>0</v>
      </c>
      <c r="AA351">
        <v>0</v>
      </c>
      <c r="AB351">
        <v>0</v>
      </c>
      <c r="AC351" s="9" t="str">
        <f t="shared" si="5"/>
        <v>B07SFXXJKL</v>
      </c>
      <c r="AE351" s="10" t="s">
        <v>494</v>
      </c>
      <c r="AF351" s="10" t="s">
        <v>33</v>
      </c>
      <c r="AG351" s="11"/>
    </row>
    <row r="352" spans="2:36" ht="14.25" x14ac:dyDescent="0.45">
      <c r="B352" t="s">
        <v>458</v>
      </c>
      <c r="C352" t="s">
        <v>579</v>
      </c>
      <c r="D352" t="s">
        <v>460</v>
      </c>
      <c r="E352" t="s">
        <v>385</v>
      </c>
      <c r="F352" t="s">
        <v>386</v>
      </c>
      <c r="G352" t="s">
        <v>424</v>
      </c>
      <c r="H352" t="s">
        <v>3870</v>
      </c>
      <c r="I352" t="s">
        <v>3902</v>
      </c>
      <c r="J352" t="s">
        <v>3902</v>
      </c>
      <c r="K352">
        <v>200</v>
      </c>
      <c r="L352" t="s">
        <v>3902</v>
      </c>
      <c r="M352" t="s">
        <v>389</v>
      </c>
      <c r="N352">
        <v>0</v>
      </c>
      <c r="O352">
        <v>0</v>
      </c>
      <c r="P352">
        <v>0</v>
      </c>
      <c r="Q352">
        <v>0</v>
      </c>
      <c r="R352">
        <v>0</v>
      </c>
      <c r="S352">
        <v>0</v>
      </c>
      <c r="T352">
        <v>0</v>
      </c>
      <c r="U352">
        <v>0</v>
      </c>
      <c r="V352">
        <v>0</v>
      </c>
      <c r="W352">
        <v>0</v>
      </c>
      <c r="X352">
        <v>0</v>
      </c>
      <c r="Y352">
        <v>0</v>
      </c>
      <c r="Z352">
        <v>0</v>
      </c>
      <c r="AA352">
        <v>0</v>
      </c>
      <c r="AB352">
        <v>0</v>
      </c>
      <c r="AC352" s="9" t="str">
        <f t="shared" si="5"/>
        <v>B07SFXXJKL</v>
      </c>
      <c r="AE352" s="10" t="s">
        <v>826</v>
      </c>
      <c r="AF352" s="10" t="s">
        <v>74</v>
      </c>
      <c r="AG352" s="11"/>
    </row>
    <row r="353" spans="2:36" ht="14.25" x14ac:dyDescent="0.45">
      <c r="B353" t="s">
        <v>458</v>
      </c>
      <c r="C353" t="s">
        <v>826</v>
      </c>
      <c r="D353" t="s">
        <v>460</v>
      </c>
      <c r="E353" t="s">
        <v>385</v>
      </c>
      <c r="F353" t="s">
        <v>429</v>
      </c>
      <c r="G353" t="s">
        <v>387</v>
      </c>
      <c r="H353" t="s">
        <v>3870</v>
      </c>
      <c r="I353" t="s">
        <v>3902</v>
      </c>
      <c r="J353" t="s">
        <v>3902</v>
      </c>
      <c r="K353">
        <v>500</v>
      </c>
      <c r="L353" t="s">
        <v>3902</v>
      </c>
      <c r="M353" t="s">
        <v>389</v>
      </c>
      <c r="N353">
        <v>0</v>
      </c>
      <c r="O353">
        <v>0</v>
      </c>
      <c r="P353">
        <v>0</v>
      </c>
      <c r="Q353">
        <v>0</v>
      </c>
      <c r="R353">
        <v>0</v>
      </c>
      <c r="S353">
        <v>0</v>
      </c>
      <c r="T353">
        <v>0</v>
      </c>
      <c r="U353">
        <v>0</v>
      </c>
      <c r="V353">
        <v>0</v>
      </c>
      <c r="W353">
        <v>0</v>
      </c>
      <c r="X353">
        <v>0</v>
      </c>
      <c r="Y353">
        <v>0</v>
      </c>
      <c r="Z353">
        <v>0</v>
      </c>
      <c r="AA353">
        <v>0</v>
      </c>
      <c r="AB353">
        <v>0</v>
      </c>
      <c r="AC353" s="9" t="str">
        <f t="shared" si="5"/>
        <v>B07SFXXJKL</v>
      </c>
      <c r="AE353" s="10" t="s">
        <v>588</v>
      </c>
      <c r="AF353" s="10" t="s">
        <v>103</v>
      </c>
      <c r="AG353" s="11"/>
    </row>
    <row r="354" spans="2:36" ht="14.25" x14ac:dyDescent="0.45">
      <c r="B354" t="s">
        <v>458</v>
      </c>
      <c r="C354" t="s">
        <v>821</v>
      </c>
      <c r="D354" t="s">
        <v>460</v>
      </c>
      <c r="E354" t="s">
        <v>385</v>
      </c>
      <c r="F354" t="s">
        <v>429</v>
      </c>
      <c r="G354" t="s">
        <v>387</v>
      </c>
      <c r="H354" t="s">
        <v>3871</v>
      </c>
      <c r="I354" t="s">
        <v>3902</v>
      </c>
      <c r="J354" t="s">
        <v>827</v>
      </c>
      <c r="K354">
        <v>200</v>
      </c>
      <c r="L354" t="s">
        <v>3902</v>
      </c>
      <c r="M354" t="s">
        <v>389</v>
      </c>
      <c r="N354">
        <v>0</v>
      </c>
      <c r="O354">
        <v>0</v>
      </c>
      <c r="P354">
        <v>0</v>
      </c>
      <c r="Q354">
        <v>0</v>
      </c>
      <c r="R354">
        <v>0</v>
      </c>
      <c r="S354">
        <v>0</v>
      </c>
      <c r="T354">
        <v>0</v>
      </c>
      <c r="U354">
        <v>0</v>
      </c>
      <c r="V354">
        <v>0</v>
      </c>
      <c r="W354">
        <v>0</v>
      </c>
      <c r="X354">
        <v>0</v>
      </c>
      <c r="Y354">
        <v>0</v>
      </c>
      <c r="Z354">
        <v>0</v>
      </c>
      <c r="AA354">
        <v>0</v>
      </c>
      <c r="AB354">
        <v>0</v>
      </c>
      <c r="AC354" s="9" t="str">
        <f t="shared" si="5"/>
        <v>B07QX99H18</v>
      </c>
      <c r="AE354" s="10" t="s">
        <v>583</v>
      </c>
      <c r="AF354" s="10" t="s">
        <v>103</v>
      </c>
      <c r="AG354" s="11"/>
    </row>
    <row r="355" spans="2:36" ht="14.25" x14ac:dyDescent="0.45">
      <c r="B355" t="s">
        <v>458</v>
      </c>
      <c r="C355" t="s">
        <v>817</v>
      </c>
      <c r="D355" t="s">
        <v>460</v>
      </c>
      <c r="E355" t="s">
        <v>385</v>
      </c>
      <c r="F355" t="s">
        <v>429</v>
      </c>
      <c r="G355" t="s">
        <v>387</v>
      </c>
      <c r="H355" t="s">
        <v>3871</v>
      </c>
      <c r="I355" t="s">
        <v>3902</v>
      </c>
      <c r="J355" t="s">
        <v>827</v>
      </c>
      <c r="K355">
        <v>200</v>
      </c>
      <c r="L355" t="s">
        <v>3902</v>
      </c>
      <c r="M355" t="s">
        <v>389</v>
      </c>
      <c r="N355">
        <v>0</v>
      </c>
      <c r="O355">
        <v>0</v>
      </c>
      <c r="P355">
        <v>0</v>
      </c>
      <c r="Q355">
        <v>0</v>
      </c>
      <c r="R355">
        <v>0</v>
      </c>
      <c r="S355">
        <v>0</v>
      </c>
      <c r="T355">
        <v>0</v>
      </c>
      <c r="U355">
        <v>0</v>
      </c>
      <c r="V355">
        <v>0</v>
      </c>
      <c r="W355">
        <v>0</v>
      </c>
      <c r="X355">
        <v>0</v>
      </c>
      <c r="Y355">
        <v>0</v>
      </c>
      <c r="Z355">
        <v>0</v>
      </c>
      <c r="AA355">
        <v>0</v>
      </c>
      <c r="AB355">
        <v>0</v>
      </c>
      <c r="AC355" s="9" t="str">
        <f t="shared" si="5"/>
        <v>B07SFXXJKL</v>
      </c>
      <c r="AE355" s="10" t="s">
        <v>582</v>
      </c>
      <c r="AF355" s="10" t="s">
        <v>103</v>
      </c>
      <c r="AG355" s="11"/>
    </row>
    <row r="356" spans="2:36" ht="14.25" x14ac:dyDescent="0.45">
      <c r="B356" t="s">
        <v>458</v>
      </c>
      <c r="C356" t="s">
        <v>539</v>
      </c>
      <c r="D356" t="s">
        <v>460</v>
      </c>
      <c r="E356" t="s">
        <v>385</v>
      </c>
      <c r="F356" t="s">
        <v>429</v>
      </c>
      <c r="G356" t="s">
        <v>387</v>
      </c>
      <c r="H356" t="s">
        <v>4011</v>
      </c>
      <c r="I356" t="s">
        <v>3902</v>
      </c>
      <c r="J356" t="s">
        <v>827</v>
      </c>
      <c r="K356">
        <v>200</v>
      </c>
      <c r="L356" t="s">
        <v>3902</v>
      </c>
      <c r="M356" t="s">
        <v>389</v>
      </c>
      <c r="N356">
        <v>0</v>
      </c>
      <c r="O356">
        <v>0</v>
      </c>
      <c r="P356">
        <v>0</v>
      </c>
      <c r="Q356">
        <v>0</v>
      </c>
      <c r="R356">
        <v>0</v>
      </c>
      <c r="S356">
        <v>0</v>
      </c>
      <c r="T356">
        <v>0</v>
      </c>
      <c r="U356">
        <v>0</v>
      </c>
      <c r="V356">
        <v>0</v>
      </c>
      <c r="W356">
        <v>0</v>
      </c>
      <c r="X356">
        <v>0</v>
      </c>
      <c r="Y356">
        <v>0</v>
      </c>
      <c r="Z356">
        <v>0</v>
      </c>
      <c r="AA356">
        <v>0</v>
      </c>
      <c r="AB356">
        <v>0</v>
      </c>
      <c r="AC356" s="9" t="str">
        <f t="shared" si="5"/>
        <v>B07NLD3D9H</v>
      </c>
      <c r="AE356" s="10" t="s">
        <v>490</v>
      </c>
      <c r="AF356" s="10" t="s">
        <v>103</v>
      </c>
      <c r="AG356" s="11"/>
    </row>
    <row r="357" spans="2:36" ht="14.25" x14ac:dyDescent="0.45">
      <c r="B357" t="s">
        <v>458</v>
      </c>
      <c r="C357" t="s">
        <v>816</v>
      </c>
      <c r="D357" t="s">
        <v>460</v>
      </c>
      <c r="E357" t="s">
        <v>385</v>
      </c>
      <c r="F357" t="s">
        <v>429</v>
      </c>
      <c r="G357" t="s">
        <v>387</v>
      </c>
      <c r="H357" t="s">
        <v>4011</v>
      </c>
      <c r="I357" t="s">
        <v>3902</v>
      </c>
      <c r="J357" t="s">
        <v>827</v>
      </c>
      <c r="K357">
        <v>200</v>
      </c>
      <c r="L357" t="s">
        <v>3902</v>
      </c>
      <c r="M357" t="s">
        <v>389</v>
      </c>
      <c r="N357">
        <v>0</v>
      </c>
      <c r="O357">
        <v>0</v>
      </c>
      <c r="P357">
        <v>0</v>
      </c>
      <c r="Q357">
        <v>0</v>
      </c>
      <c r="R357">
        <v>0</v>
      </c>
      <c r="S357">
        <v>0</v>
      </c>
      <c r="T357">
        <v>0</v>
      </c>
      <c r="U357">
        <v>0</v>
      </c>
      <c r="V357">
        <v>0</v>
      </c>
      <c r="W357">
        <v>0</v>
      </c>
      <c r="X357">
        <v>0</v>
      </c>
      <c r="Y357">
        <v>0</v>
      </c>
      <c r="Z357">
        <v>0</v>
      </c>
      <c r="AA357">
        <v>0</v>
      </c>
      <c r="AB357">
        <v>0</v>
      </c>
      <c r="AC357" s="9" t="str">
        <f t="shared" si="5"/>
        <v>B07TLYBGV7</v>
      </c>
      <c r="AE357" s="10" t="s">
        <v>828</v>
      </c>
      <c r="AF357" s="10" t="s">
        <v>622</v>
      </c>
      <c r="AG357" s="11"/>
      <c r="AI357"/>
      <c r="AJ357"/>
    </row>
    <row r="358" spans="2:36" ht="14.25" x14ac:dyDescent="0.45">
      <c r="B358" t="s">
        <v>458</v>
      </c>
      <c r="C358" t="s">
        <v>818</v>
      </c>
      <c r="D358" t="s">
        <v>460</v>
      </c>
      <c r="E358" t="s">
        <v>385</v>
      </c>
      <c r="F358" t="s">
        <v>429</v>
      </c>
      <c r="G358" t="s">
        <v>387</v>
      </c>
      <c r="H358" t="s">
        <v>4011</v>
      </c>
      <c r="I358" t="s">
        <v>3902</v>
      </c>
      <c r="J358" t="s">
        <v>827</v>
      </c>
      <c r="K358">
        <v>200</v>
      </c>
      <c r="L358" t="s">
        <v>3902</v>
      </c>
      <c r="M358" t="s">
        <v>389</v>
      </c>
      <c r="N358">
        <v>0</v>
      </c>
      <c r="O358">
        <v>0</v>
      </c>
      <c r="P358">
        <v>0</v>
      </c>
      <c r="Q358">
        <v>0</v>
      </c>
      <c r="R358">
        <v>0</v>
      </c>
      <c r="S358">
        <v>0</v>
      </c>
      <c r="T358">
        <v>0</v>
      </c>
      <c r="U358">
        <v>0</v>
      </c>
      <c r="V358">
        <v>0</v>
      </c>
      <c r="W358">
        <v>0</v>
      </c>
      <c r="X358">
        <v>0</v>
      </c>
      <c r="Y358">
        <v>0</v>
      </c>
      <c r="Z358">
        <v>0</v>
      </c>
      <c r="AA358">
        <v>0</v>
      </c>
      <c r="AB358">
        <v>0</v>
      </c>
      <c r="AC358" s="9" t="str">
        <f t="shared" si="5"/>
        <v>B07VBJ8G8F</v>
      </c>
      <c r="AE358" s="10" t="s">
        <v>829</v>
      </c>
      <c r="AF358" s="10" t="s">
        <v>70</v>
      </c>
      <c r="AG358" s="11"/>
      <c r="AI358"/>
      <c r="AJ358"/>
    </row>
    <row r="359" spans="2:36" ht="14.25" x14ac:dyDescent="0.45">
      <c r="B359" t="s">
        <v>458</v>
      </c>
      <c r="C359" t="s">
        <v>820</v>
      </c>
      <c r="D359" t="s">
        <v>460</v>
      </c>
      <c r="E359" t="s">
        <v>385</v>
      </c>
      <c r="F359" t="s">
        <v>429</v>
      </c>
      <c r="G359" t="s">
        <v>387</v>
      </c>
      <c r="H359" t="s">
        <v>4011</v>
      </c>
      <c r="I359" t="s">
        <v>3902</v>
      </c>
      <c r="J359" t="s">
        <v>827</v>
      </c>
      <c r="K359">
        <v>200</v>
      </c>
      <c r="L359" t="s">
        <v>3902</v>
      </c>
      <c r="M359" t="s">
        <v>389</v>
      </c>
      <c r="N359">
        <v>0</v>
      </c>
      <c r="O359">
        <v>0</v>
      </c>
      <c r="P359">
        <v>0</v>
      </c>
      <c r="Q359">
        <v>0</v>
      </c>
      <c r="R359">
        <v>0</v>
      </c>
      <c r="S359">
        <v>0</v>
      </c>
      <c r="T359">
        <v>0</v>
      </c>
      <c r="U359">
        <v>0</v>
      </c>
      <c r="V359">
        <v>0</v>
      </c>
      <c r="W359">
        <v>0</v>
      </c>
      <c r="X359">
        <v>0</v>
      </c>
      <c r="Y359">
        <v>0</v>
      </c>
      <c r="Z359">
        <v>0</v>
      </c>
      <c r="AA359">
        <v>0</v>
      </c>
      <c r="AB359">
        <v>0</v>
      </c>
      <c r="AC359" s="9" t="str">
        <f t="shared" si="5"/>
        <v>B07NCZF98B</v>
      </c>
      <c r="AE359" s="10" t="s">
        <v>830</v>
      </c>
      <c r="AF359" s="10" t="s">
        <v>82</v>
      </c>
      <c r="AG359" s="11"/>
      <c r="AI359"/>
      <c r="AJ359"/>
    </row>
    <row r="360" spans="2:36" ht="14.25" x14ac:dyDescent="0.45">
      <c r="B360" t="s">
        <v>458</v>
      </c>
      <c r="C360" t="s">
        <v>819</v>
      </c>
      <c r="D360" t="s">
        <v>460</v>
      </c>
      <c r="E360" t="s">
        <v>385</v>
      </c>
      <c r="F360" t="s">
        <v>429</v>
      </c>
      <c r="G360" t="s">
        <v>387</v>
      </c>
      <c r="H360" t="s">
        <v>4011</v>
      </c>
      <c r="I360" t="s">
        <v>3902</v>
      </c>
      <c r="J360" t="s">
        <v>827</v>
      </c>
      <c r="K360">
        <v>200</v>
      </c>
      <c r="L360" t="s">
        <v>3902</v>
      </c>
      <c r="M360" t="s">
        <v>389</v>
      </c>
      <c r="N360">
        <v>0</v>
      </c>
      <c r="O360">
        <v>0</v>
      </c>
      <c r="P360">
        <v>0</v>
      </c>
      <c r="Q360">
        <v>0</v>
      </c>
      <c r="R360">
        <v>0</v>
      </c>
      <c r="S360">
        <v>0</v>
      </c>
      <c r="T360">
        <v>0</v>
      </c>
      <c r="U360">
        <v>0</v>
      </c>
      <c r="V360">
        <v>0</v>
      </c>
      <c r="W360">
        <v>0</v>
      </c>
      <c r="X360">
        <v>0</v>
      </c>
      <c r="Y360">
        <v>0</v>
      </c>
      <c r="Z360">
        <v>0</v>
      </c>
      <c r="AA360">
        <v>0</v>
      </c>
      <c r="AB360">
        <v>0</v>
      </c>
      <c r="AC360" s="9" t="str">
        <f t="shared" si="5"/>
        <v>B07WDKX1K4</v>
      </c>
      <c r="AE360" s="10" t="s">
        <v>831</v>
      </c>
      <c r="AF360" s="10" t="s">
        <v>78</v>
      </c>
      <c r="AG360" s="11"/>
      <c r="AI360"/>
      <c r="AJ360"/>
    </row>
    <row r="361" spans="2:36" ht="14.25" x14ac:dyDescent="0.45">
      <c r="B361" t="s">
        <v>458</v>
      </c>
      <c r="C361" t="s">
        <v>620</v>
      </c>
      <c r="D361" t="s">
        <v>460</v>
      </c>
      <c r="E361" t="s">
        <v>385</v>
      </c>
      <c r="F361" t="s">
        <v>429</v>
      </c>
      <c r="G361" t="s">
        <v>387</v>
      </c>
      <c r="H361" t="s">
        <v>4011</v>
      </c>
      <c r="I361" t="s">
        <v>3902</v>
      </c>
      <c r="J361" t="s">
        <v>827</v>
      </c>
      <c r="K361">
        <v>200</v>
      </c>
      <c r="L361" t="s">
        <v>3902</v>
      </c>
      <c r="M361" t="s">
        <v>389</v>
      </c>
      <c r="N361">
        <v>0</v>
      </c>
      <c r="O361">
        <v>0</v>
      </c>
      <c r="P361">
        <v>0</v>
      </c>
      <c r="Q361">
        <v>0</v>
      </c>
      <c r="R361">
        <v>0</v>
      </c>
      <c r="S361">
        <v>0</v>
      </c>
      <c r="T361">
        <v>0</v>
      </c>
      <c r="U361">
        <v>0</v>
      </c>
      <c r="V361">
        <v>0</v>
      </c>
      <c r="W361">
        <v>0</v>
      </c>
      <c r="X361">
        <v>0</v>
      </c>
      <c r="Y361">
        <v>0</v>
      </c>
      <c r="Z361">
        <v>0</v>
      </c>
      <c r="AA361">
        <v>0</v>
      </c>
      <c r="AB361">
        <v>0</v>
      </c>
      <c r="AC361" s="9" t="str">
        <f t="shared" si="5"/>
        <v>B07Y5PBS86</v>
      </c>
      <c r="AE361" s="10" t="s">
        <v>832</v>
      </c>
      <c r="AF361" s="10" t="s">
        <v>95</v>
      </c>
      <c r="AG361" s="11"/>
      <c r="AI361"/>
      <c r="AJ361"/>
    </row>
    <row r="362" spans="2:36" ht="14.25" x14ac:dyDescent="0.45">
      <c r="B362" t="s">
        <v>458</v>
      </c>
      <c r="C362" t="s">
        <v>482</v>
      </c>
      <c r="D362" t="s">
        <v>460</v>
      </c>
      <c r="E362" t="s">
        <v>385</v>
      </c>
      <c r="F362" t="s">
        <v>386</v>
      </c>
      <c r="G362" t="s">
        <v>387</v>
      </c>
      <c r="H362" t="s">
        <v>3872</v>
      </c>
      <c r="I362" t="s">
        <v>3902</v>
      </c>
      <c r="J362" t="s">
        <v>668</v>
      </c>
      <c r="K362">
        <v>200</v>
      </c>
      <c r="L362" t="s">
        <v>3902</v>
      </c>
      <c r="M362" t="s">
        <v>389</v>
      </c>
      <c r="N362">
        <v>0</v>
      </c>
      <c r="O362">
        <v>0</v>
      </c>
      <c r="P362">
        <v>0</v>
      </c>
      <c r="Q362">
        <v>0</v>
      </c>
      <c r="R362">
        <v>0</v>
      </c>
      <c r="S362">
        <v>0</v>
      </c>
      <c r="T362">
        <v>0</v>
      </c>
      <c r="U362">
        <v>0</v>
      </c>
      <c r="V362">
        <v>0</v>
      </c>
      <c r="W362">
        <v>0</v>
      </c>
      <c r="X362">
        <v>0</v>
      </c>
      <c r="Y362">
        <v>0</v>
      </c>
      <c r="Z362">
        <v>0</v>
      </c>
      <c r="AA362">
        <v>0</v>
      </c>
      <c r="AB362">
        <v>0</v>
      </c>
      <c r="AC362" s="9" t="str">
        <f t="shared" si="5"/>
        <v>B07SFXXJKL</v>
      </c>
      <c r="AE362" s="10" t="s">
        <v>833</v>
      </c>
      <c r="AF362" s="10" t="s">
        <v>70</v>
      </c>
      <c r="AG362" s="11"/>
      <c r="AI362"/>
      <c r="AJ362"/>
    </row>
    <row r="363" spans="2:36" ht="14.25" x14ac:dyDescent="0.45">
      <c r="B363" t="s">
        <v>458</v>
      </c>
      <c r="C363" t="s">
        <v>485</v>
      </c>
      <c r="D363" t="s">
        <v>460</v>
      </c>
      <c r="E363" t="s">
        <v>385</v>
      </c>
      <c r="F363" t="s">
        <v>429</v>
      </c>
      <c r="G363" t="s">
        <v>387</v>
      </c>
      <c r="H363" t="s">
        <v>3872</v>
      </c>
      <c r="I363" t="s">
        <v>3902</v>
      </c>
      <c r="J363" t="s">
        <v>668</v>
      </c>
      <c r="K363">
        <v>200</v>
      </c>
      <c r="L363" t="s">
        <v>3902</v>
      </c>
      <c r="M363" t="s">
        <v>389</v>
      </c>
      <c r="N363">
        <v>0</v>
      </c>
      <c r="O363">
        <v>0</v>
      </c>
      <c r="P363">
        <v>0</v>
      </c>
      <c r="Q363">
        <v>0</v>
      </c>
      <c r="R363">
        <v>0</v>
      </c>
      <c r="S363">
        <v>0</v>
      </c>
      <c r="T363">
        <v>0</v>
      </c>
      <c r="U363">
        <v>0</v>
      </c>
      <c r="V363">
        <v>0</v>
      </c>
      <c r="W363">
        <v>0</v>
      </c>
      <c r="X363">
        <v>0</v>
      </c>
      <c r="Y363">
        <v>0</v>
      </c>
      <c r="Z363">
        <v>0</v>
      </c>
      <c r="AA363">
        <v>0</v>
      </c>
      <c r="AB363">
        <v>0</v>
      </c>
      <c r="AC363" s="9" t="str">
        <f t="shared" si="5"/>
        <v>B07SFXXJKL</v>
      </c>
      <c r="AE363" s="10" t="s">
        <v>834</v>
      </c>
      <c r="AF363" s="10" t="s">
        <v>95</v>
      </c>
      <c r="AG363" s="11"/>
      <c r="AI363"/>
      <c r="AJ363"/>
    </row>
    <row r="364" spans="2:36" ht="14.25" x14ac:dyDescent="0.45">
      <c r="B364" t="s">
        <v>458</v>
      </c>
      <c r="C364" t="s">
        <v>489</v>
      </c>
      <c r="D364" t="s">
        <v>460</v>
      </c>
      <c r="E364" t="s">
        <v>385</v>
      </c>
      <c r="F364" t="s">
        <v>429</v>
      </c>
      <c r="G364" t="s">
        <v>387</v>
      </c>
      <c r="H364" t="s">
        <v>3872</v>
      </c>
      <c r="I364" t="s">
        <v>3902</v>
      </c>
      <c r="J364" t="s">
        <v>668</v>
      </c>
      <c r="K364">
        <v>200</v>
      </c>
      <c r="L364" t="s">
        <v>3902</v>
      </c>
      <c r="M364" t="s">
        <v>389</v>
      </c>
      <c r="N364">
        <v>0</v>
      </c>
      <c r="O364">
        <v>0</v>
      </c>
      <c r="P364">
        <v>0</v>
      </c>
      <c r="Q364">
        <v>0</v>
      </c>
      <c r="R364">
        <v>0</v>
      </c>
      <c r="S364">
        <v>0</v>
      </c>
      <c r="T364">
        <v>0</v>
      </c>
      <c r="U364">
        <v>0</v>
      </c>
      <c r="V364">
        <v>0</v>
      </c>
      <c r="W364">
        <v>0</v>
      </c>
      <c r="X364">
        <v>0</v>
      </c>
      <c r="Y364">
        <v>0</v>
      </c>
      <c r="Z364">
        <v>0</v>
      </c>
      <c r="AA364">
        <v>0</v>
      </c>
      <c r="AB364">
        <v>0</v>
      </c>
      <c r="AC364" s="9" t="str">
        <f t="shared" si="5"/>
        <v>B07SFXXJKL</v>
      </c>
      <c r="AE364" s="10" t="s">
        <v>835</v>
      </c>
      <c r="AF364" s="10" t="s">
        <v>103</v>
      </c>
      <c r="AG364" s="11"/>
      <c r="AI364"/>
      <c r="AJ364"/>
    </row>
    <row r="365" spans="2:36" ht="14.25" x14ac:dyDescent="0.45">
      <c r="B365" t="s">
        <v>382</v>
      </c>
      <c r="C365" t="s">
        <v>836</v>
      </c>
      <c r="D365" t="s">
        <v>384</v>
      </c>
      <c r="E365" t="s">
        <v>385</v>
      </c>
      <c r="F365" t="s">
        <v>386</v>
      </c>
      <c r="G365" t="s">
        <v>387</v>
      </c>
      <c r="H365" t="s">
        <v>3872</v>
      </c>
      <c r="I365" t="s">
        <v>3902</v>
      </c>
      <c r="J365" t="s">
        <v>697</v>
      </c>
      <c r="K365">
        <v>2875</v>
      </c>
      <c r="L365" t="s">
        <v>3902</v>
      </c>
      <c r="M365" t="s">
        <v>389</v>
      </c>
      <c r="N365">
        <v>0</v>
      </c>
      <c r="O365">
        <v>0</v>
      </c>
      <c r="P365">
        <v>0</v>
      </c>
      <c r="Q365">
        <v>0</v>
      </c>
      <c r="R365">
        <v>0</v>
      </c>
      <c r="S365">
        <v>0</v>
      </c>
      <c r="T365">
        <v>0</v>
      </c>
      <c r="U365">
        <v>0</v>
      </c>
      <c r="V365">
        <v>0</v>
      </c>
      <c r="W365">
        <v>0</v>
      </c>
      <c r="X365">
        <v>0</v>
      </c>
      <c r="Y365">
        <v>0</v>
      </c>
      <c r="Z365">
        <v>0</v>
      </c>
      <c r="AA365">
        <v>0</v>
      </c>
      <c r="AB365">
        <v>0</v>
      </c>
      <c r="AC365" s="9" t="str">
        <f t="shared" si="5"/>
        <v>B07NCZF98B</v>
      </c>
      <c r="AE365" s="10" t="s">
        <v>457</v>
      </c>
      <c r="AF365" s="10" t="s">
        <v>91</v>
      </c>
      <c r="AG365" s="11"/>
      <c r="AI365"/>
      <c r="AJ365"/>
    </row>
    <row r="366" spans="2:36" ht="14.25" x14ac:dyDescent="0.45">
      <c r="B366" t="s">
        <v>382</v>
      </c>
      <c r="C366" t="s">
        <v>838</v>
      </c>
      <c r="D366" t="s">
        <v>384</v>
      </c>
      <c r="E366" t="s">
        <v>385</v>
      </c>
      <c r="F366" t="s">
        <v>429</v>
      </c>
      <c r="G366" t="s">
        <v>387</v>
      </c>
      <c r="H366" t="s">
        <v>3872</v>
      </c>
      <c r="I366" t="s">
        <v>3902</v>
      </c>
      <c r="J366" t="s">
        <v>697</v>
      </c>
      <c r="K366">
        <v>7125</v>
      </c>
      <c r="L366" t="s">
        <v>399</v>
      </c>
      <c r="M366" t="s">
        <v>389</v>
      </c>
      <c r="N366">
        <v>654</v>
      </c>
      <c r="O366">
        <v>7</v>
      </c>
      <c r="P366">
        <v>107</v>
      </c>
      <c r="Q366">
        <v>474</v>
      </c>
      <c r="R366">
        <v>68</v>
      </c>
      <c r="S366">
        <v>1</v>
      </c>
      <c r="T366">
        <v>1599</v>
      </c>
      <c r="U366">
        <v>2964</v>
      </c>
      <c r="V366">
        <v>33734</v>
      </c>
      <c r="W366">
        <v>0</v>
      </c>
      <c r="X366">
        <v>0</v>
      </c>
      <c r="Y366">
        <v>0</v>
      </c>
      <c r="Z366">
        <v>0</v>
      </c>
      <c r="AA366">
        <v>0</v>
      </c>
      <c r="AB366">
        <v>0</v>
      </c>
      <c r="AC366" s="9" t="str">
        <f t="shared" si="5"/>
        <v>B07NCZF98B</v>
      </c>
      <c r="AE366" s="10" t="s">
        <v>837</v>
      </c>
      <c r="AF366" s="10" t="s">
        <v>91</v>
      </c>
      <c r="AG366" s="11"/>
      <c r="AI366"/>
      <c r="AJ366"/>
    </row>
    <row r="367" spans="2:36" ht="14.25" x14ac:dyDescent="0.45">
      <c r="B367" t="s">
        <v>382</v>
      </c>
      <c r="C367" t="s">
        <v>837</v>
      </c>
      <c r="D367" t="s">
        <v>384</v>
      </c>
      <c r="E367" t="s">
        <v>385</v>
      </c>
      <c r="F367" t="s">
        <v>429</v>
      </c>
      <c r="G367" t="s">
        <v>387</v>
      </c>
      <c r="H367" t="s">
        <v>3872</v>
      </c>
      <c r="I367" t="s">
        <v>3902</v>
      </c>
      <c r="J367" t="s">
        <v>697</v>
      </c>
      <c r="K367">
        <v>682</v>
      </c>
      <c r="L367" t="s">
        <v>399</v>
      </c>
      <c r="M367" t="s">
        <v>389</v>
      </c>
      <c r="N367">
        <v>64</v>
      </c>
      <c r="O367">
        <v>0</v>
      </c>
      <c r="P367">
        <v>0</v>
      </c>
      <c r="Q367">
        <v>0</v>
      </c>
      <c r="R367">
        <v>0</v>
      </c>
      <c r="S367">
        <v>0</v>
      </c>
      <c r="T367">
        <v>0</v>
      </c>
      <c r="U367">
        <v>0</v>
      </c>
      <c r="V367">
        <v>0</v>
      </c>
      <c r="W367">
        <v>0</v>
      </c>
      <c r="X367">
        <v>0</v>
      </c>
      <c r="Y367">
        <v>0</v>
      </c>
      <c r="Z367">
        <v>0</v>
      </c>
      <c r="AA367">
        <v>0</v>
      </c>
      <c r="AB367">
        <v>0</v>
      </c>
      <c r="AC367" s="9" t="str">
        <f t="shared" si="5"/>
        <v>B07NCZF98B</v>
      </c>
      <c r="AE367" s="10" t="s">
        <v>760</v>
      </c>
      <c r="AF367" s="10" t="s">
        <v>91</v>
      </c>
      <c r="AG367" s="11"/>
      <c r="AI367"/>
      <c r="AJ367"/>
    </row>
    <row r="368" spans="2:36" ht="14.25" x14ac:dyDescent="0.45">
      <c r="B368" t="s">
        <v>458</v>
      </c>
      <c r="C368" t="s">
        <v>666</v>
      </c>
      <c r="D368" t="s">
        <v>460</v>
      </c>
      <c r="E368" t="s">
        <v>385</v>
      </c>
      <c r="F368" t="s">
        <v>386</v>
      </c>
      <c r="G368" t="s">
        <v>387</v>
      </c>
      <c r="H368" t="s">
        <v>3872</v>
      </c>
      <c r="I368" t="s">
        <v>3902</v>
      </c>
      <c r="J368" t="s">
        <v>700</v>
      </c>
      <c r="K368">
        <v>100</v>
      </c>
      <c r="L368" t="s">
        <v>3902</v>
      </c>
      <c r="M368" t="s">
        <v>389</v>
      </c>
      <c r="N368">
        <v>0</v>
      </c>
      <c r="O368">
        <v>0</v>
      </c>
      <c r="P368">
        <v>0</v>
      </c>
      <c r="Q368">
        <v>0</v>
      </c>
      <c r="R368">
        <v>0</v>
      </c>
      <c r="S368">
        <v>0</v>
      </c>
      <c r="T368">
        <v>0</v>
      </c>
      <c r="U368">
        <v>0</v>
      </c>
      <c r="V368">
        <v>0</v>
      </c>
      <c r="W368">
        <v>0</v>
      </c>
      <c r="X368">
        <v>0</v>
      </c>
      <c r="Y368">
        <v>0</v>
      </c>
      <c r="Z368">
        <v>0</v>
      </c>
      <c r="AA368">
        <v>0</v>
      </c>
      <c r="AB368">
        <v>0</v>
      </c>
      <c r="AC368" s="9" t="str">
        <f t="shared" si="5"/>
        <v>B07H7MFZ8R</v>
      </c>
      <c r="AE368" s="10" t="s">
        <v>696</v>
      </c>
      <c r="AF368" s="10" t="s">
        <v>91</v>
      </c>
      <c r="AG368" s="11"/>
      <c r="AI368"/>
      <c r="AJ368"/>
    </row>
    <row r="369" spans="2:36" ht="14.25" x14ac:dyDescent="0.45">
      <c r="B369" t="s">
        <v>382</v>
      </c>
      <c r="C369" t="s">
        <v>672</v>
      </c>
      <c r="D369" t="s">
        <v>384</v>
      </c>
      <c r="E369" t="s">
        <v>385</v>
      </c>
      <c r="F369" t="s">
        <v>429</v>
      </c>
      <c r="G369" t="s">
        <v>387</v>
      </c>
      <c r="H369" t="s">
        <v>3872</v>
      </c>
      <c r="I369" t="s">
        <v>3902</v>
      </c>
      <c r="J369" t="s">
        <v>700</v>
      </c>
      <c r="K369">
        <v>3000</v>
      </c>
      <c r="L369" t="s">
        <v>399</v>
      </c>
      <c r="M369" t="s">
        <v>389</v>
      </c>
      <c r="N369">
        <v>29</v>
      </c>
      <c r="O369">
        <v>0</v>
      </c>
      <c r="P369">
        <v>0</v>
      </c>
      <c r="Q369">
        <v>0</v>
      </c>
      <c r="R369">
        <v>0</v>
      </c>
      <c r="S369">
        <v>0</v>
      </c>
      <c r="T369">
        <v>0</v>
      </c>
      <c r="U369">
        <v>0</v>
      </c>
      <c r="V369">
        <v>0</v>
      </c>
      <c r="W369">
        <v>0</v>
      </c>
      <c r="X369">
        <v>0</v>
      </c>
      <c r="Y369">
        <v>0</v>
      </c>
      <c r="Z369">
        <v>0</v>
      </c>
      <c r="AA369">
        <v>0</v>
      </c>
      <c r="AB369">
        <v>0</v>
      </c>
      <c r="AC369" s="9" t="str">
        <f t="shared" si="5"/>
        <v>B07H7MFZ8R</v>
      </c>
      <c r="AE369" s="10" t="s">
        <v>836</v>
      </c>
      <c r="AF369" s="10" t="s">
        <v>91</v>
      </c>
      <c r="AG369" s="11"/>
      <c r="AI369"/>
      <c r="AJ369"/>
    </row>
    <row r="370" spans="2:36" ht="14.25" x14ac:dyDescent="0.45">
      <c r="B370" t="s">
        <v>382</v>
      </c>
      <c r="C370" t="s">
        <v>675</v>
      </c>
      <c r="D370" t="s">
        <v>384</v>
      </c>
      <c r="E370" t="s">
        <v>385</v>
      </c>
      <c r="F370" t="s">
        <v>429</v>
      </c>
      <c r="G370" t="s">
        <v>387</v>
      </c>
      <c r="H370" t="s">
        <v>3872</v>
      </c>
      <c r="I370" t="s">
        <v>3902</v>
      </c>
      <c r="J370" t="s">
        <v>700</v>
      </c>
      <c r="K370">
        <v>500</v>
      </c>
      <c r="L370" t="s">
        <v>3902</v>
      </c>
      <c r="M370" t="s">
        <v>389</v>
      </c>
      <c r="N370">
        <v>2</v>
      </c>
      <c r="O370">
        <v>0</v>
      </c>
      <c r="P370">
        <v>0</v>
      </c>
      <c r="Q370">
        <v>0</v>
      </c>
      <c r="R370">
        <v>0</v>
      </c>
      <c r="S370">
        <v>0</v>
      </c>
      <c r="T370">
        <v>0</v>
      </c>
      <c r="U370">
        <v>0</v>
      </c>
      <c r="V370">
        <v>0</v>
      </c>
      <c r="W370">
        <v>0</v>
      </c>
      <c r="X370">
        <v>0</v>
      </c>
      <c r="Y370">
        <v>0</v>
      </c>
      <c r="Z370">
        <v>0</v>
      </c>
      <c r="AA370">
        <v>0</v>
      </c>
      <c r="AB370">
        <v>0</v>
      </c>
      <c r="AC370" s="9" t="str">
        <f t="shared" si="5"/>
        <v>B07H7MFZ8R</v>
      </c>
      <c r="AE370" s="10" t="s">
        <v>838</v>
      </c>
      <c r="AF370" s="10" t="s">
        <v>91</v>
      </c>
      <c r="AG370" s="11"/>
      <c r="AI370"/>
      <c r="AJ370"/>
    </row>
    <row r="371" spans="2:36" ht="14.25" x14ac:dyDescent="0.45">
      <c r="B371" t="s">
        <v>458</v>
      </c>
      <c r="C371" t="s">
        <v>521</v>
      </c>
      <c r="D371" t="s">
        <v>460</v>
      </c>
      <c r="E371" t="s">
        <v>385</v>
      </c>
      <c r="F371" t="s">
        <v>386</v>
      </c>
      <c r="G371" t="s">
        <v>387</v>
      </c>
      <c r="H371" t="s">
        <v>3872</v>
      </c>
      <c r="I371" t="s">
        <v>3902</v>
      </c>
      <c r="J371" t="s">
        <v>677</v>
      </c>
      <c r="K371">
        <v>200</v>
      </c>
      <c r="L371" t="s">
        <v>3902</v>
      </c>
      <c r="M371" t="s">
        <v>389</v>
      </c>
      <c r="N371">
        <v>0</v>
      </c>
      <c r="O371">
        <v>0</v>
      </c>
      <c r="P371">
        <v>0</v>
      </c>
      <c r="Q371">
        <v>0</v>
      </c>
      <c r="R371">
        <v>0</v>
      </c>
      <c r="S371">
        <v>0</v>
      </c>
      <c r="T371">
        <v>0</v>
      </c>
      <c r="U371">
        <v>0</v>
      </c>
      <c r="V371">
        <v>0</v>
      </c>
      <c r="W371">
        <v>0</v>
      </c>
      <c r="X371">
        <v>0</v>
      </c>
      <c r="Y371">
        <v>0</v>
      </c>
      <c r="Z371">
        <v>0</v>
      </c>
      <c r="AA371">
        <v>0</v>
      </c>
      <c r="AB371">
        <v>0</v>
      </c>
      <c r="AC371" s="9" t="str">
        <f t="shared" si="5"/>
        <v>B07NLD3D9H</v>
      </c>
      <c r="AE371" s="10" t="s">
        <v>644</v>
      </c>
      <c r="AF371" s="10" t="s">
        <v>91</v>
      </c>
      <c r="AG371" s="11"/>
      <c r="AI371"/>
      <c r="AJ371"/>
    </row>
    <row r="372" spans="2:36" ht="14.25" x14ac:dyDescent="0.45">
      <c r="B372" t="s">
        <v>458</v>
      </c>
      <c r="C372" t="s">
        <v>523</v>
      </c>
      <c r="D372" t="s">
        <v>460</v>
      </c>
      <c r="E372" t="s">
        <v>385</v>
      </c>
      <c r="F372" t="s">
        <v>429</v>
      </c>
      <c r="G372" t="s">
        <v>387</v>
      </c>
      <c r="H372" t="s">
        <v>3872</v>
      </c>
      <c r="I372" t="s">
        <v>3902</v>
      </c>
      <c r="J372" t="s">
        <v>677</v>
      </c>
      <c r="K372">
        <v>200</v>
      </c>
      <c r="L372" t="s">
        <v>3902</v>
      </c>
      <c r="M372" t="s">
        <v>389</v>
      </c>
      <c r="N372">
        <v>0</v>
      </c>
      <c r="O372">
        <v>0</v>
      </c>
      <c r="P372">
        <v>0</v>
      </c>
      <c r="Q372">
        <v>0</v>
      </c>
      <c r="R372">
        <v>0</v>
      </c>
      <c r="S372">
        <v>0</v>
      </c>
      <c r="T372">
        <v>0</v>
      </c>
      <c r="U372">
        <v>0</v>
      </c>
      <c r="V372">
        <v>0</v>
      </c>
      <c r="W372">
        <v>0</v>
      </c>
      <c r="X372">
        <v>0</v>
      </c>
      <c r="Y372">
        <v>0</v>
      </c>
      <c r="Z372">
        <v>0</v>
      </c>
      <c r="AA372">
        <v>0</v>
      </c>
      <c r="AB372">
        <v>0</v>
      </c>
      <c r="AC372" s="9" t="str">
        <f t="shared" si="5"/>
        <v>B07NLD3D9H</v>
      </c>
      <c r="AE372" s="10" t="s">
        <v>648</v>
      </c>
      <c r="AF372" s="10" t="s">
        <v>91</v>
      </c>
      <c r="AG372" s="11"/>
      <c r="AI372"/>
      <c r="AJ372"/>
    </row>
    <row r="373" spans="2:36" ht="14.25" x14ac:dyDescent="0.45">
      <c r="B373" t="s">
        <v>458</v>
      </c>
      <c r="C373" t="s">
        <v>525</v>
      </c>
      <c r="D373" t="s">
        <v>460</v>
      </c>
      <c r="E373" t="s">
        <v>385</v>
      </c>
      <c r="F373" t="s">
        <v>429</v>
      </c>
      <c r="G373" t="s">
        <v>387</v>
      </c>
      <c r="H373" t="s">
        <v>3872</v>
      </c>
      <c r="I373" t="s">
        <v>3902</v>
      </c>
      <c r="J373" t="s">
        <v>677</v>
      </c>
      <c r="K373">
        <v>200</v>
      </c>
      <c r="L373" t="s">
        <v>3902</v>
      </c>
      <c r="M373" t="s">
        <v>389</v>
      </c>
      <c r="N373">
        <v>0</v>
      </c>
      <c r="O373">
        <v>0</v>
      </c>
      <c r="P373">
        <v>0</v>
      </c>
      <c r="Q373">
        <v>0</v>
      </c>
      <c r="R373">
        <v>0</v>
      </c>
      <c r="S373">
        <v>0</v>
      </c>
      <c r="T373">
        <v>0</v>
      </c>
      <c r="U373">
        <v>0</v>
      </c>
      <c r="V373">
        <v>0</v>
      </c>
      <c r="W373">
        <v>0</v>
      </c>
      <c r="X373">
        <v>0</v>
      </c>
      <c r="Y373">
        <v>0</v>
      </c>
      <c r="Z373">
        <v>0</v>
      </c>
      <c r="AA373">
        <v>0</v>
      </c>
      <c r="AB373">
        <v>0</v>
      </c>
      <c r="AC373" s="9" t="str">
        <f t="shared" si="5"/>
        <v>B07NLD3D9H</v>
      </c>
      <c r="AE373" s="10" t="s">
        <v>646</v>
      </c>
      <c r="AF373" s="10" t="s">
        <v>91</v>
      </c>
      <c r="AG373" s="11"/>
      <c r="AI373"/>
      <c r="AJ373"/>
    </row>
    <row r="374" spans="2:36" ht="14.25" x14ac:dyDescent="0.45">
      <c r="B374" t="s">
        <v>382</v>
      </c>
      <c r="C374" t="s">
        <v>611</v>
      </c>
      <c r="D374" t="s">
        <v>384</v>
      </c>
      <c r="E374" t="s">
        <v>385</v>
      </c>
      <c r="F374" t="s">
        <v>386</v>
      </c>
      <c r="G374" t="s">
        <v>387</v>
      </c>
      <c r="H374" t="s">
        <v>3872</v>
      </c>
      <c r="I374" t="s">
        <v>3902</v>
      </c>
      <c r="J374" t="s">
        <v>753</v>
      </c>
      <c r="K374">
        <v>1667</v>
      </c>
      <c r="L374" t="s">
        <v>3902</v>
      </c>
      <c r="M374" t="s">
        <v>389</v>
      </c>
      <c r="N374">
        <v>0</v>
      </c>
      <c r="O374">
        <v>0</v>
      </c>
      <c r="P374">
        <v>0</v>
      </c>
      <c r="Q374">
        <v>0</v>
      </c>
      <c r="R374">
        <v>0</v>
      </c>
      <c r="S374">
        <v>0</v>
      </c>
      <c r="T374">
        <v>0</v>
      </c>
      <c r="U374">
        <v>0</v>
      </c>
      <c r="V374">
        <v>0</v>
      </c>
      <c r="W374">
        <v>0</v>
      </c>
      <c r="X374">
        <v>0</v>
      </c>
      <c r="Y374">
        <v>0</v>
      </c>
      <c r="Z374">
        <v>0</v>
      </c>
      <c r="AA374">
        <v>0</v>
      </c>
      <c r="AB374">
        <v>0</v>
      </c>
      <c r="AC374" s="9" t="str">
        <f t="shared" si="5"/>
        <v>B07Y5PBS86</v>
      </c>
      <c r="AE374" s="10" t="s">
        <v>526</v>
      </c>
      <c r="AF374" s="10" t="s">
        <v>91</v>
      </c>
      <c r="AG374" s="11"/>
      <c r="AI374"/>
      <c r="AJ374"/>
    </row>
    <row r="375" spans="2:36" ht="14.25" x14ac:dyDescent="0.45">
      <c r="B375" t="s">
        <v>382</v>
      </c>
      <c r="C375" t="s">
        <v>613</v>
      </c>
      <c r="D375" t="s">
        <v>384</v>
      </c>
      <c r="E375" t="s">
        <v>385</v>
      </c>
      <c r="F375" t="s">
        <v>429</v>
      </c>
      <c r="G375" t="s">
        <v>387</v>
      </c>
      <c r="H375" t="s">
        <v>3872</v>
      </c>
      <c r="I375" t="s">
        <v>3902</v>
      </c>
      <c r="J375" t="s">
        <v>753</v>
      </c>
      <c r="K375">
        <v>3333</v>
      </c>
      <c r="L375" t="s">
        <v>3902</v>
      </c>
      <c r="M375" t="s">
        <v>389</v>
      </c>
      <c r="N375">
        <v>0</v>
      </c>
      <c r="O375">
        <v>0</v>
      </c>
      <c r="P375">
        <v>0</v>
      </c>
      <c r="Q375">
        <v>0</v>
      </c>
      <c r="R375">
        <v>0</v>
      </c>
      <c r="S375">
        <v>0</v>
      </c>
      <c r="T375">
        <v>0</v>
      </c>
      <c r="U375">
        <v>0</v>
      </c>
      <c r="V375">
        <v>0</v>
      </c>
      <c r="W375">
        <v>0</v>
      </c>
      <c r="X375">
        <v>0</v>
      </c>
      <c r="Y375">
        <v>0</v>
      </c>
      <c r="Z375">
        <v>0</v>
      </c>
      <c r="AA375">
        <v>0</v>
      </c>
      <c r="AB375">
        <v>0</v>
      </c>
      <c r="AC375" s="9" t="str">
        <f t="shared" si="5"/>
        <v>B07Y5PBS86</v>
      </c>
      <c r="AE375" s="10" t="s">
        <v>527</v>
      </c>
      <c r="AF375" s="10" t="s">
        <v>91</v>
      </c>
      <c r="AG375" s="11"/>
      <c r="AI375"/>
      <c r="AJ375"/>
    </row>
    <row r="376" spans="2:36" ht="14.25" x14ac:dyDescent="0.45">
      <c r="B376" t="s">
        <v>382</v>
      </c>
      <c r="C376" t="s">
        <v>615</v>
      </c>
      <c r="D376" t="s">
        <v>384</v>
      </c>
      <c r="E376" t="s">
        <v>385</v>
      </c>
      <c r="F376" t="s">
        <v>429</v>
      </c>
      <c r="G376" t="s">
        <v>387</v>
      </c>
      <c r="H376" t="s">
        <v>3872</v>
      </c>
      <c r="I376" t="s">
        <v>3902</v>
      </c>
      <c r="J376" t="s">
        <v>753</v>
      </c>
      <c r="K376">
        <v>500</v>
      </c>
      <c r="L376" t="s">
        <v>3902</v>
      </c>
      <c r="M376" t="s">
        <v>389</v>
      </c>
      <c r="N376">
        <v>0</v>
      </c>
      <c r="O376">
        <v>0</v>
      </c>
      <c r="P376">
        <v>0</v>
      </c>
      <c r="Q376">
        <v>0</v>
      </c>
      <c r="R376">
        <v>0</v>
      </c>
      <c r="S376">
        <v>0</v>
      </c>
      <c r="T376">
        <v>0</v>
      </c>
      <c r="U376">
        <v>0</v>
      </c>
      <c r="V376">
        <v>0</v>
      </c>
      <c r="W376">
        <v>0</v>
      </c>
      <c r="X376">
        <v>0</v>
      </c>
      <c r="Y376">
        <v>0</v>
      </c>
      <c r="Z376">
        <v>0</v>
      </c>
      <c r="AA376">
        <v>0</v>
      </c>
      <c r="AB376">
        <v>0</v>
      </c>
      <c r="AC376" s="9" t="str">
        <f t="shared" si="5"/>
        <v>B07Y5PBS86</v>
      </c>
      <c r="AE376" s="10" t="s">
        <v>524</v>
      </c>
      <c r="AF376" s="10" t="s">
        <v>91</v>
      </c>
      <c r="AG376" s="11"/>
      <c r="AI376"/>
      <c r="AJ376"/>
    </row>
    <row r="377" spans="2:36" ht="14.25" x14ac:dyDescent="0.45">
      <c r="B377" t="s">
        <v>382</v>
      </c>
      <c r="C377" t="s">
        <v>546</v>
      </c>
      <c r="D377" t="s">
        <v>384</v>
      </c>
      <c r="E377" t="s">
        <v>385</v>
      </c>
      <c r="F377" t="s">
        <v>386</v>
      </c>
      <c r="G377" t="s">
        <v>387</v>
      </c>
      <c r="H377" t="s">
        <v>3872</v>
      </c>
      <c r="I377" t="s">
        <v>3902</v>
      </c>
      <c r="J377" t="s">
        <v>679</v>
      </c>
      <c r="K377">
        <v>2725</v>
      </c>
      <c r="L377" t="s">
        <v>3902</v>
      </c>
      <c r="M377" t="s">
        <v>389</v>
      </c>
      <c r="N377">
        <v>0</v>
      </c>
      <c r="O377">
        <v>0</v>
      </c>
      <c r="P377">
        <v>0</v>
      </c>
      <c r="Q377">
        <v>0</v>
      </c>
      <c r="R377">
        <v>0</v>
      </c>
      <c r="S377">
        <v>0</v>
      </c>
      <c r="T377">
        <v>0</v>
      </c>
      <c r="U377">
        <v>0</v>
      </c>
      <c r="V377">
        <v>0</v>
      </c>
      <c r="W377">
        <v>0</v>
      </c>
      <c r="X377">
        <v>0</v>
      </c>
      <c r="Y377">
        <v>0</v>
      </c>
      <c r="Z377">
        <v>0</v>
      </c>
      <c r="AA377">
        <v>0</v>
      </c>
      <c r="AB377">
        <v>0</v>
      </c>
      <c r="AC377" s="9" t="str">
        <f t="shared" si="5"/>
        <v>B07VBJ8G8F</v>
      </c>
      <c r="AE377" s="10" t="s">
        <v>804</v>
      </c>
      <c r="AF377" s="10" t="s">
        <v>622</v>
      </c>
      <c r="AG377" s="11"/>
      <c r="AI377"/>
      <c r="AJ377"/>
    </row>
    <row r="378" spans="2:36" ht="14.25" x14ac:dyDescent="0.45">
      <c r="B378" t="s">
        <v>382</v>
      </c>
      <c r="C378" t="s">
        <v>548</v>
      </c>
      <c r="D378" t="s">
        <v>384</v>
      </c>
      <c r="E378" t="s">
        <v>385</v>
      </c>
      <c r="F378" t="s">
        <v>429</v>
      </c>
      <c r="G378" t="s">
        <v>387</v>
      </c>
      <c r="H378" t="s">
        <v>3872</v>
      </c>
      <c r="I378" t="s">
        <v>3902</v>
      </c>
      <c r="J378" t="s">
        <v>679</v>
      </c>
      <c r="K378">
        <v>5450</v>
      </c>
      <c r="L378" t="s">
        <v>3902</v>
      </c>
      <c r="M378" t="s">
        <v>389</v>
      </c>
      <c r="N378">
        <v>0</v>
      </c>
      <c r="O378">
        <v>0</v>
      </c>
      <c r="P378">
        <v>0</v>
      </c>
      <c r="Q378">
        <v>0</v>
      </c>
      <c r="R378">
        <v>0</v>
      </c>
      <c r="S378">
        <v>0</v>
      </c>
      <c r="T378">
        <v>0</v>
      </c>
      <c r="U378">
        <v>0</v>
      </c>
      <c r="V378">
        <v>0</v>
      </c>
      <c r="W378">
        <v>0</v>
      </c>
      <c r="X378">
        <v>0</v>
      </c>
      <c r="Y378">
        <v>0</v>
      </c>
      <c r="Z378">
        <v>0</v>
      </c>
      <c r="AA378">
        <v>0</v>
      </c>
      <c r="AB378">
        <v>0</v>
      </c>
      <c r="AC378" s="9" t="str">
        <f t="shared" si="5"/>
        <v>B07VBJ8G8F</v>
      </c>
      <c r="AE378" s="10" t="s">
        <v>803</v>
      </c>
      <c r="AF378" s="10" t="s">
        <v>622</v>
      </c>
      <c r="AG378" s="11"/>
      <c r="AI378"/>
      <c r="AJ378"/>
    </row>
    <row r="379" spans="2:36" ht="14.25" x14ac:dyDescent="0.45">
      <c r="B379" t="s">
        <v>382</v>
      </c>
      <c r="C379" t="s">
        <v>550</v>
      </c>
      <c r="D379" t="s">
        <v>384</v>
      </c>
      <c r="E379" t="s">
        <v>385</v>
      </c>
      <c r="F379" t="s">
        <v>429</v>
      </c>
      <c r="G379" t="s">
        <v>387</v>
      </c>
      <c r="H379" t="s">
        <v>3872</v>
      </c>
      <c r="I379" t="s">
        <v>3902</v>
      </c>
      <c r="J379" t="s">
        <v>679</v>
      </c>
      <c r="K379">
        <v>2725</v>
      </c>
      <c r="L379" t="s">
        <v>3902</v>
      </c>
      <c r="M379" t="s">
        <v>389</v>
      </c>
      <c r="N379">
        <v>0</v>
      </c>
      <c r="O379">
        <v>0</v>
      </c>
      <c r="P379">
        <v>0</v>
      </c>
      <c r="Q379">
        <v>0</v>
      </c>
      <c r="R379">
        <v>0</v>
      </c>
      <c r="S379">
        <v>0</v>
      </c>
      <c r="T379">
        <v>0</v>
      </c>
      <c r="U379">
        <v>0</v>
      </c>
      <c r="V379">
        <v>0</v>
      </c>
      <c r="W379">
        <v>0</v>
      </c>
      <c r="X379">
        <v>0</v>
      </c>
      <c r="Y379">
        <v>0</v>
      </c>
      <c r="Z379">
        <v>0</v>
      </c>
      <c r="AA379">
        <v>0</v>
      </c>
      <c r="AB379">
        <v>0</v>
      </c>
      <c r="AC379" s="9" t="str">
        <f t="shared" si="5"/>
        <v>B07VBJ8G8F</v>
      </c>
      <c r="AE379" s="10" t="s">
        <v>741</v>
      </c>
      <c r="AF379" s="10" t="s">
        <v>62</v>
      </c>
      <c r="AG379" s="11"/>
      <c r="AI379"/>
      <c r="AJ379"/>
    </row>
    <row r="380" spans="2:36" ht="14.25" x14ac:dyDescent="0.45">
      <c r="B380" t="s">
        <v>458</v>
      </c>
      <c r="C380" t="s">
        <v>592</v>
      </c>
      <c r="D380" t="s">
        <v>460</v>
      </c>
      <c r="E380" t="s">
        <v>385</v>
      </c>
      <c r="F380" t="s">
        <v>386</v>
      </c>
      <c r="G380" t="s">
        <v>387</v>
      </c>
      <c r="H380" t="s">
        <v>3872</v>
      </c>
      <c r="I380" t="s">
        <v>3902</v>
      </c>
      <c r="J380" t="s">
        <v>708</v>
      </c>
      <c r="K380">
        <v>100</v>
      </c>
      <c r="L380" t="s">
        <v>3902</v>
      </c>
      <c r="M380" t="s">
        <v>389</v>
      </c>
      <c r="N380">
        <v>0</v>
      </c>
      <c r="O380">
        <v>0</v>
      </c>
      <c r="P380">
        <v>0</v>
      </c>
      <c r="Q380">
        <v>0</v>
      </c>
      <c r="R380">
        <v>0</v>
      </c>
      <c r="S380">
        <v>0</v>
      </c>
      <c r="T380">
        <v>0</v>
      </c>
      <c r="U380">
        <v>0</v>
      </c>
      <c r="V380">
        <v>0</v>
      </c>
      <c r="W380">
        <v>0</v>
      </c>
      <c r="X380">
        <v>0</v>
      </c>
      <c r="Y380">
        <v>0</v>
      </c>
      <c r="Z380">
        <v>0</v>
      </c>
      <c r="AA380">
        <v>0</v>
      </c>
      <c r="AB380">
        <v>0</v>
      </c>
      <c r="AC380" s="9" t="str">
        <f t="shared" si="5"/>
        <v>B07WDKX1K4</v>
      </c>
      <c r="AE380" s="10" t="s">
        <v>739</v>
      </c>
      <c r="AF380" s="10" t="s">
        <v>62</v>
      </c>
      <c r="AG380" s="11"/>
      <c r="AI380"/>
      <c r="AJ380"/>
    </row>
    <row r="381" spans="2:36" ht="14.25" x14ac:dyDescent="0.45">
      <c r="B381" t="s">
        <v>382</v>
      </c>
      <c r="C381" t="s">
        <v>594</v>
      </c>
      <c r="D381" t="s">
        <v>384</v>
      </c>
      <c r="E381" t="s">
        <v>385</v>
      </c>
      <c r="F381" t="s">
        <v>429</v>
      </c>
      <c r="G381" t="s">
        <v>387</v>
      </c>
      <c r="H381" t="s">
        <v>3872</v>
      </c>
      <c r="I381" t="s">
        <v>3902</v>
      </c>
      <c r="J381" t="s">
        <v>708</v>
      </c>
      <c r="K381">
        <v>5000</v>
      </c>
      <c r="L381" t="s">
        <v>399</v>
      </c>
      <c r="M381" t="s">
        <v>389</v>
      </c>
      <c r="N381">
        <v>1233</v>
      </c>
      <c r="O381">
        <v>1</v>
      </c>
      <c r="P381">
        <v>8</v>
      </c>
      <c r="Q381">
        <v>14</v>
      </c>
      <c r="R381">
        <v>14</v>
      </c>
      <c r="S381">
        <v>0</v>
      </c>
      <c r="T381">
        <v>0</v>
      </c>
      <c r="U381">
        <v>0</v>
      </c>
      <c r="V381">
        <v>0</v>
      </c>
      <c r="W381">
        <v>0</v>
      </c>
      <c r="X381">
        <v>0</v>
      </c>
      <c r="Y381">
        <v>0</v>
      </c>
      <c r="Z381">
        <v>0</v>
      </c>
      <c r="AA381">
        <v>0</v>
      </c>
      <c r="AB381">
        <v>0</v>
      </c>
      <c r="AC381" s="9" t="str">
        <f t="shared" si="5"/>
        <v>B07WDKX1K4</v>
      </c>
      <c r="AE381" s="10" t="s">
        <v>742</v>
      </c>
      <c r="AF381" s="10" t="s">
        <v>62</v>
      </c>
      <c r="AG381" s="11"/>
      <c r="AI381"/>
      <c r="AJ381"/>
    </row>
    <row r="382" spans="2:36" ht="14.25" x14ac:dyDescent="0.45">
      <c r="B382" t="s">
        <v>382</v>
      </c>
      <c r="C382" t="s">
        <v>596</v>
      </c>
      <c r="D382" t="s">
        <v>384</v>
      </c>
      <c r="E382" t="s">
        <v>385</v>
      </c>
      <c r="F382" t="s">
        <v>429</v>
      </c>
      <c r="G382" t="s">
        <v>387</v>
      </c>
      <c r="H382" t="s">
        <v>3872</v>
      </c>
      <c r="I382" t="s">
        <v>3902</v>
      </c>
      <c r="J382" t="s">
        <v>708</v>
      </c>
      <c r="K382">
        <v>408</v>
      </c>
      <c r="L382" t="s">
        <v>4156</v>
      </c>
      <c r="M382" t="s">
        <v>389</v>
      </c>
      <c r="N382">
        <v>419</v>
      </c>
      <c r="O382">
        <v>0</v>
      </c>
      <c r="P382">
        <v>0</v>
      </c>
      <c r="Q382">
        <v>0</v>
      </c>
      <c r="R382">
        <v>0</v>
      </c>
      <c r="S382">
        <v>0</v>
      </c>
      <c r="T382">
        <v>0</v>
      </c>
      <c r="U382">
        <v>0</v>
      </c>
      <c r="V382">
        <v>0</v>
      </c>
      <c r="W382">
        <v>0</v>
      </c>
      <c r="X382">
        <v>0</v>
      </c>
      <c r="Y382">
        <v>0</v>
      </c>
      <c r="Z382">
        <v>0</v>
      </c>
      <c r="AA382">
        <v>0</v>
      </c>
      <c r="AB382">
        <v>0</v>
      </c>
      <c r="AC382" s="9" t="str">
        <f t="shared" si="5"/>
        <v>B07WDKX1K4</v>
      </c>
      <c r="AE382" s="10" t="s">
        <v>839</v>
      </c>
      <c r="AF382" s="10" t="s">
        <v>103</v>
      </c>
      <c r="AG382" s="11"/>
      <c r="AI382"/>
      <c r="AJ382"/>
    </row>
    <row r="383" spans="2:36" ht="14.25" x14ac:dyDescent="0.45">
      <c r="B383" t="s">
        <v>382</v>
      </c>
      <c r="C383" t="s">
        <v>841</v>
      </c>
      <c r="D383" t="s">
        <v>384</v>
      </c>
      <c r="E383" t="s">
        <v>385</v>
      </c>
      <c r="F383" t="s">
        <v>386</v>
      </c>
      <c r="G383" t="s">
        <v>387</v>
      </c>
      <c r="H383" t="s">
        <v>3872</v>
      </c>
      <c r="I383" t="s">
        <v>3902</v>
      </c>
      <c r="J383" t="s">
        <v>699</v>
      </c>
      <c r="K383">
        <v>1042</v>
      </c>
      <c r="L383" t="s">
        <v>3902</v>
      </c>
      <c r="M383" t="s">
        <v>389</v>
      </c>
      <c r="N383">
        <v>0</v>
      </c>
      <c r="O383">
        <v>0</v>
      </c>
      <c r="P383">
        <v>0</v>
      </c>
      <c r="Q383">
        <v>0</v>
      </c>
      <c r="R383">
        <v>0</v>
      </c>
      <c r="S383">
        <v>0</v>
      </c>
      <c r="T383">
        <v>0</v>
      </c>
      <c r="U383">
        <v>0</v>
      </c>
      <c r="V383">
        <v>0</v>
      </c>
      <c r="W383">
        <v>0</v>
      </c>
      <c r="X383">
        <v>0</v>
      </c>
      <c r="Y383">
        <v>0</v>
      </c>
      <c r="Z383">
        <v>0</v>
      </c>
      <c r="AA383">
        <v>0</v>
      </c>
      <c r="AB383">
        <v>0</v>
      </c>
      <c r="AC383" s="9" t="str">
        <f t="shared" si="5"/>
        <v>B07JQHNLFZ</v>
      </c>
      <c r="AE383" s="10" t="s">
        <v>840</v>
      </c>
      <c r="AF383" s="10" t="s">
        <v>103</v>
      </c>
      <c r="AG383" s="11"/>
      <c r="AI383"/>
      <c r="AJ383"/>
    </row>
    <row r="384" spans="2:36" ht="14.25" x14ac:dyDescent="0.45">
      <c r="B384" t="s">
        <v>382</v>
      </c>
      <c r="C384" t="s">
        <v>842</v>
      </c>
      <c r="D384" t="s">
        <v>384</v>
      </c>
      <c r="E384" t="s">
        <v>385</v>
      </c>
      <c r="F384" t="s">
        <v>429</v>
      </c>
      <c r="G384" t="s">
        <v>387</v>
      </c>
      <c r="H384" t="s">
        <v>3872</v>
      </c>
      <c r="I384" t="s">
        <v>3902</v>
      </c>
      <c r="J384" t="s">
        <v>699</v>
      </c>
      <c r="K384">
        <v>2709</v>
      </c>
      <c r="L384" t="s">
        <v>399</v>
      </c>
      <c r="M384" t="s">
        <v>389</v>
      </c>
      <c r="N384">
        <v>415</v>
      </c>
      <c r="O384">
        <v>2</v>
      </c>
      <c r="P384">
        <v>48</v>
      </c>
      <c r="Q384">
        <v>285</v>
      </c>
      <c r="R384">
        <v>143</v>
      </c>
      <c r="S384">
        <v>1</v>
      </c>
      <c r="T384">
        <v>1499</v>
      </c>
      <c r="U384">
        <v>1901</v>
      </c>
      <c r="V384">
        <v>52596</v>
      </c>
      <c r="W384">
        <v>0</v>
      </c>
      <c r="X384">
        <v>0</v>
      </c>
      <c r="Y384">
        <v>0</v>
      </c>
      <c r="Z384">
        <v>0</v>
      </c>
      <c r="AA384">
        <v>0</v>
      </c>
      <c r="AB384">
        <v>0</v>
      </c>
      <c r="AC384" s="9" t="str">
        <f t="shared" si="5"/>
        <v>B07JQHNLFZ</v>
      </c>
      <c r="AE384" s="10" t="s">
        <v>756</v>
      </c>
      <c r="AF384" s="10" t="s">
        <v>103</v>
      </c>
      <c r="AG384" s="11"/>
      <c r="AI384"/>
      <c r="AJ384"/>
    </row>
    <row r="385" spans="2:36" ht="14.25" x14ac:dyDescent="0.45">
      <c r="B385" t="s">
        <v>382</v>
      </c>
      <c r="C385" t="s">
        <v>843</v>
      </c>
      <c r="D385" t="s">
        <v>384</v>
      </c>
      <c r="E385" t="s">
        <v>385</v>
      </c>
      <c r="F385" t="s">
        <v>429</v>
      </c>
      <c r="G385" t="s">
        <v>387</v>
      </c>
      <c r="H385" t="s">
        <v>3872</v>
      </c>
      <c r="I385" t="s">
        <v>3902</v>
      </c>
      <c r="J385" t="s">
        <v>699</v>
      </c>
      <c r="K385">
        <v>1049</v>
      </c>
      <c r="L385" t="s">
        <v>399</v>
      </c>
      <c r="M385" t="s">
        <v>389</v>
      </c>
      <c r="N385">
        <v>77</v>
      </c>
      <c r="O385">
        <v>0</v>
      </c>
      <c r="P385">
        <v>0</v>
      </c>
      <c r="Q385">
        <v>0</v>
      </c>
      <c r="R385">
        <v>0</v>
      </c>
      <c r="S385">
        <v>0</v>
      </c>
      <c r="T385">
        <v>0</v>
      </c>
      <c r="U385">
        <v>0</v>
      </c>
      <c r="V385">
        <v>0</v>
      </c>
      <c r="W385">
        <v>0</v>
      </c>
      <c r="X385">
        <v>0</v>
      </c>
      <c r="Y385">
        <v>0</v>
      </c>
      <c r="Z385">
        <v>0</v>
      </c>
      <c r="AA385">
        <v>0</v>
      </c>
      <c r="AB385">
        <v>0</v>
      </c>
      <c r="AC385" s="9" t="str">
        <f t="shared" si="5"/>
        <v>B07JQHNLFZ</v>
      </c>
      <c r="AE385" s="10" t="s">
        <v>698</v>
      </c>
      <c r="AF385" s="10" t="s">
        <v>103</v>
      </c>
      <c r="AG385" s="11"/>
      <c r="AI385"/>
      <c r="AJ385"/>
    </row>
    <row r="386" spans="2:36" ht="14.25" x14ac:dyDescent="0.45">
      <c r="B386" t="s">
        <v>458</v>
      </c>
      <c r="C386" t="s">
        <v>446</v>
      </c>
      <c r="D386" t="s">
        <v>460</v>
      </c>
      <c r="E386" t="s">
        <v>385</v>
      </c>
      <c r="F386" t="s">
        <v>386</v>
      </c>
      <c r="G386" t="s">
        <v>387</v>
      </c>
      <c r="H386" t="s">
        <v>3872</v>
      </c>
      <c r="I386" t="s">
        <v>3902</v>
      </c>
      <c r="J386" t="s">
        <v>671</v>
      </c>
      <c r="K386">
        <v>200</v>
      </c>
      <c r="L386" t="s">
        <v>3902</v>
      </c>
      <c r="M386" t="s">
        <v>389</v>
      </c>
      <c r="N386">
        <v>0</v>
      </c>
      <c r="O386">
        <v>0</v>
      </c>
      <c r="P386">
        <v>0</v>
      </c>
      <c r="Q386">
        <v>0</v>
      </c>
      <c r="R386">
        <v>0</v>
      </c>
      <c r="S386">
        <v>0</v>
      </c>
      <c r="T386">
        <v>0</v>
      </c>
      <c r="U386">
        <v>0</v>
      </c>
      <c r="V386">
        <v>0</v>
      </c>
      <c r="W386">
        <v>0</v>
      </c>
      <c r="X386">
        <v>0</v>
      </c>
      <c r="Y386">
        <v>0</v>
      </c>
      <c r="Z386">
        <v>0</v>
      </c>
      <c r="AA386">
        <v>0</v>
      </c>
      <c r="AB386">
        <v>0</v>
      </c>
      <c r="AC386" s="9" t="str">
        <f t="shared" si="5"/>
        <v>B07TLYBGV7</v>
      </c>
      <c r="AE386" s="10" t="s">
        <v>841</v>
      </c>
      <c r="AF386" s="10" t="s">
        <v>103</v>
      </c>
      <c r="AG386" s="11"/>
      <c r="AI386"/>
      <c r="AJ386"/>
    </row>
    <row r="387" spans="2:36" ht="14.25" x14ac:dyDescent="0.45">
      <c r="B387" t="s">
        <v>458</v>
      </c>
      <c r="C387" t="s">
        <v>448</v>
      </c>
      <c r="D387" t="s">
        <v>460</v>
      </c>
      <c r="E387" t="s">
        <v>385</v>
      </c>
      <c r="F387" t="s">
        <v>429</v>
      </c>
      <c r="G387" t="s">
        <v>387</v>
      </c>
      <c r="H387" t="s">
        <v>3872</v>
      </c>
      <c r="I387" t="s">
        <v>3902</v>
      </c>
      <c r="J387" t="s">
        <v>671</v>
      </c>
      <c r="K387">
        <v>200</v>
      </c>
      <c r="L387" t="s">
        <v>3902</v>
      </c>
      <c r="M387" t="s">
        <v>389</v>
      </c>
      <c r="N387">
        <v>0</v>
      </c>
      <c r="O387">
        <v>0</v>
      </c>
      <c r="P387">
        <v>0</v>
      </c>
      <c r="Q387">
        <v>0</v>
      </c>
      <c r="R387">
        <v>0</v>
      </c>
      <c r="S387">
        <v>0</v>
      </c>
      <c r="T387">
        <v>0</v>
      </c>
      <c r="U387">
        <v>0</v>
      </c>
      <c r="V387">
        <v>0</v>
      </c>
      <c r="W387">
        <v>0</v>
      </c>
      <c r="X387">
        <v>0</v>
      </c>
      <c r="Y387">
        <v>0</v>
      </c>
      <c r="Z387">
        <v>0</v>
      </c>
      <c r="AA387">
        <v>0</v>
      </c>
      <c r="AB387">
        <v>0</v>
      </c>
      <c r="AC387" s="9" t="str">
        <f t="shared" si="5"/>
        <v>B07TLYBGV7</v>
      </c>
      <c r="AE387" s="10" t="s">
        <v>842</v>
      </c>
      <c r="AF387" s="10" t="s">
        <v>103</v>
      </c>
      <c r="AG387" s="11"/>
      <c r="AI387"/>
      <c r="AJ387"/>
    </row>
    <row r="388" spans="2:36" ht="14.25" x14ac:dyDescent="0.45">
      <c r="B388" t="s">
        <v>458</v>
      </c>
      <c r="C388" t="s">
        <v>450</v>
      </c>
      <c r="D388" t="s">
        <v>460</v>
      </c>
      <c r="E388" t="s">
        <v>385</v>
      </c>
      <c r="F388" t="s">
        <v>429</v>
      </c>
      <c r="G388" t="s">
        <v>387</v>
      </c>
      <c r="H388" t="s">
        <v>3872</v>
      </c>
      <c r="I388" t="s">
        <v>3902</v>
      </c>
      <c r="J388" t="s">
        <v>671</v>
      </c>
      <c r="K388">
        <v>200</v>
      </c>
      <c r="L388" t="s">
        <v>3902</v>
      </c>
      <c r="M388" t="s">
        <v>389</v>
      </c>
      <c r="N388">
        <v>0</v>
      </c>
      <c r="O388">
        <v>0</v>
      </c>
      <c r="P388">
        <v>0</v>
      </c>
      <c r="Q388">
        <v>0</v>
      </c>
      <c r="R388">
        <v>0</v>
      </c>
      <c r="S388">
        <v>0</v>
      </c>
      <c r="T388">
        <v>0</v>
      </c>
      <c r="U388">
        <v>0</v>
      </c>
      <c r="V388">
        <v>0</v>
      </c>
      <c r="W388">
        <v>0</v>
      </c>
      <c r="X388">
        <v>0</v>
      </c>
      <c r="Y388">
        <v>0</v>
      </c>
      <c r="Z388">
        <v>0</v>
      </c>
      <c r="AA388">
        <v>0</v>
      </c>
      <c r="AB388">
        <v>0</v>
      </c>
      <c r="AC388" s="9" t="str">
        <f t="shared" ref="AC388:AC451" si="6">VLOOKUP(C388,$AE$3:$AF$490,2,FALSE)</f>
        <v>B07TLYBGV7</v>
      </c>
      <c r="AE388" s="10" t="s">
        <v>843</v>
      </c>
      <c r="AF388" s="10" t="s">
        <v>103</v>
      </c>
      <c r="AG388" s="11"/>
      <c r="AI388"/>
      <c r="AJ388"/>
    </row>
    <row r="389" spans="2:36" ht="14.25" x14ac:dyDescent="0.45">
      <c r="B389" t="s">
        <v>382</v>
      </c>
      <c r="C389" t="s">
        <v>844</v>
      </c>
      <c r="D389" t="s">
        <v>384</v>
      </c>
      <c r="E389" t="s">
        <v>385</v>
      </c>
      <c r="F389" t="s">
        <v>386</v>
      </c>
      <c r="G389" t="s">
        <v>387</v>
      </c>
      <c r="H389" t="s">
        <v>3872</v>
      </c>
      <c r="I389" t="s">
        <v>3902</v>
      </c>
      <c r="J389" t="s">
        <v>763</v>
      </c>
      <c r="K389">
        <v>970</v>
      </c>
      <c r="L389" t="s">
        <v>3902</v>
      </c>
      <c r="M389" t="s">
        <v>389</v>
      </c>
      <c r="N389">
        <v>0</v>
      </c>
      <c r="O389">
        <v>0</v>
      </c>
      <c r="P389">
        <v>0</v>
      </c>
      <c r="Q389">
        <v>0</v>
      </c>
      <c r="R389">
        <v>0</v>
      </c>
      <c r="S389">
        <v>0</v>
      </c>
      <c r="T389">
        <v>0</v>
      </c>
      <c r="U389">
        <v>0</v>
      </c>
      <c r="V389">
        <v>0</v>
      </c>
      <c r="W389">
        <v>0</v>
      </c>
      <c r="X389">
        <v>0</v>
      </c>
      <c r="Y389">
        <v>0</v>
      </c>
      <c r="Z389">
        <v>0</v>
      </c>
      <c r="AA389">
        <v>0</v>
      </c>
      <c r="AB389">
        <v>0</v>
      </c>
      <c r="AC389" s="9" t="str">
        <f t="shared" si="6"/>
        <v>B07QX99H18</v>
      </c>
      <c r="AE389" s="10" t="s">
        <v>616</v>
      </c>
      <c r="AF389" s="10" t="s">
        <v>103</v>
      </c>
      <c r="AG389" s="11"/>
    </row>
    <row r="390" spans="2:36" ht="14.25" x14ac:dyDescent="0.45">
      <c r="B390" t="s">
        <v>382</v>
      </c>
      <c r="C390" t="s">
        <v>845</v>
      </c>
      <c r="D390" t="s">
        <v>384</v>
      </c>
      <c r="E390" t="s">
        <v>385</v>
      </c>
      <c r="F390" t="s">
        <v>429</v>
      </c>
      <c r="G390" t="s">
        <v>387</v>
      </c>
      <c r="H390" t="s">
        <v>3872</v>
      </c>
      <c r="I390" t="s">
        <v>3902</v>
      </c>
      <c r="J390" t="s">
        <v>763</v>
      </c>
      <c r="K390">
        <v>2030</v>
      </c>
      <c r="L390" t="s">
        <v>399</v>
      </c>
      <c r="M390" t="s">
        <v>389</v>
      </c>
      <c r="N390">
        <v>525</v>
      </c>
      <c r="O390">
        <v>0</v>
      </c>
      <c r="P390">
        <v>0</v>
      </c>
      <c r="Q390">
        <v>0</v>
      </c>
      <c r="R390">
        <v>0</v>
      </c>
      <c r="S390">
        <v>0</v>
      </c>
      <c r="T390">
        <v>0</v>
      </c>
      <c r="U390">
        <v>0</v>
      </c>
      <c r="V390">
        <v>0</v>
      </c>
      <c r="W390">
        <v>0</v>
      </c>
      <c r="X390">
        <v>0</v>
      </c>
      <c r="Y390">
        <v>0</v>
      </c>
      <c r="Z390">
        <v>0</v>
      </c>
      <c r="AA390">
        <v>0</v>
      </c>
      <c r="AB390">
        <v>0</v>
      </c>
      <c r="AC390" s="9" t="str">
        <f t="shared" si="6"/>
        <v>B07QX99H18</v>
      </c>
      <c r="AE390" s="10" t="s">
        <v>642</v>
      </c>
      <c r="AF390" s="10" t="s">
        <v>103</v>
      </c>
      <c r="AG390" s="11"/>
    </row>
    <row r="391" spans="2:36" ht="14.25" x14ac:dyDescent="0.45">
      <c r="B391" t="s">
        <v>382</v>
      </c>
      <c r="C391" t="s">
        <v>846</v>
      </c>
      <c r="D391" t="s">
        <v>384</v>
      </c>
      <c r="E391" t="s">
        <v>385</v>
      </c>
      <c r="F391" t="s">
        <v>429</v>
      </c>
      <c r="G391" t="s">
        <v>387</v>
      </c>
      <c r="H391" t="s">
        <v>3872</v>
      </c>
      <c r="I391" t="s">
        <v>3902</v>
      </c>
      <c r="J391" t="s">
        <v>763</v>
      </c>
      <c r="K391">
        <v>479</v>
      </c>
      <c r="L391" t="s">
        <v>399</v>
      </c>
      <c r="M391" t="s">
        <v>389</v>
      </c>
      <c r="N391">
        <v>8</v>
      </c>
      <c r="O391">
        <v>0</v>
      </c>
      <c r="P391">
        <v>0</v>
      </c>
      <c r="Q391">
        <v>0</v>
      </c>
      <c r="R391">
        <v>0</v>
      </c>
      <c r="S391">
        <v>0</v>
      </c>
      <c r="T391">
        <v>0</v>
      </c>
      <c r="U391">
        <v>0</v>
      </c>
      <c r="V391">
        <v>0</v>
      </c>
      <c r="W391">
        <v>0</v>
      </c>
      <c r="X391">
        <v>0</v>
      </c>
      <c r="Y391">
        <v>0</v>
      </c>
      <c r="Z391">
        <v>0</v>
      </c>
      <c r="AA391">
        <v>0</v>
      </c>
      <c r="AB391">
        <v>0</v>
      </c>
      <c r="AC391" s="9" t="str">
        <f t="shared" si="6"/>
        <v>B07QX99H18</v>
      </c>
      <c r="AE391" s="10" t="s">
        <v>614</v>
      </c>
      <c r="AF391" s="10" t="s">
        <v>103</v>
      </c>
      <c r="AG391" s="11"/>
    </row>
    <row r="392" spans="2:36" ht="14.25" x14ac:dyDescent="0.45">
      <c r="B392" t="s">
        <v>382</v>
      </c>
      <c r="C392" t="s">
        <v>847</v>
      </c>
      <c r="D392" t="s">
        <v>384</v>
      </c>
      <c r="E392" t="s">
        <v>385</v>
      </c>
      <c r="F392" t="s">
        <v>386</v>
      </c>
      <c r="G392" t="s">
        <v>387</v>
      </c>
      <c r="H392" t="s">
        <v>3872</v>
      </c>
      <c r="I392" t="s">
        <v>3902</v>
      </c>
      <c r="J392" t="s">
        <v>695</v>
      </c>
      <c r="K392">
        <v>1086</v>
      </c>
      <c r="L392" t="s">
        <v>3902</v>
      </c>
      <c r="M392" t="s">
        <v>389</v>
      </c>
      <c r="N392">
        <v>9</v>
      </c>
      <c r="O392">
        <v>0</v>
      </c>
      <c r="P392">
        <v>0</v>
      </c>
      <c r="Q392">
        <v>0</v>
      </c>
      <c r="R392">
        <v>0</v>
      </c>
      <c r="S392">
        <v>0</v>
      </c>
      <c r="T392">
        <v>0</v>
      </c>
      <c r="U392">
        <v>0</v>
      </c>
      <c r="V392">
        <v>0</v>
      </c>
      <c r="W392">
        <v>0</v>
      </c>
      <c r="X392">
        <v>0</v>
      </c>
      <c r="Y392">
        <v>0</v>
      </c>
      <c r="Z392">
        <v>0</v>
      </c>
      <c r="AA392">
        <v>0</v>
      </c>
      <c r="AB392">
        <v>0</v>
      </c>
      <c r="AC392" s="9" t="str">
        <f t="shared" si="6"/>
        <v>B07JRDYPF8</v>
      </c>
      <c r="AE392" s="10" t="s">
        <v>631</v>
      </c>
      <c r="AF392" s="10" t="s">
        <v>103</v>
      </c>
      <c r="AG392" s="11"/>
    </row>
    <row r="393" spans="2:36" ht="14.25" x14ac:dyDescent="0.45">
      <c r="B393" t="s">
        <v>382</v>
      </c>
      <c r="C393" t="s">
        <v>848</v>
      </c>
      <c r="D393" t="s">
        <v>384</v>
      </c>
      <c r="E393" t="s">
        <v>385</v>
      </c>
      <c r="F393" t="s">
        <v>429</v>
      </c>
      <c r="G393" t="s">
        <v>387</v>
      </c>
      <c r="H393" t="s">
        <v>3872</v>
      </c>
      <c r="I393" t="s">
        <v>3902</v>
      </c>
      <c r="J393" t="s">
        <v>695</v>
      </c>
      <c r="K393">
        <v>2315</v>
      </c>
      <c r="L393" t="s">
        <v>4157</v>
      </c>
      <c r="M393" t="s">
        <v>389</v>
      </c>
      <c r="N393">
        <v>715</v>
      </c>
      <c r="O393">
        <v>1</v>
      </c>
      <c r="P393">
        <v>14</v>
      </c>
      <c r="Q393">
        <v>96</v>
      </c>
      <c r="R393">
        <v>96</v>
      </c>
      <c r="S393">
        <v>0</v>
      </c>
      <c r="T393">
        <v>0</v>
      </c>
      <c r="U393">
        <v>0</v>
      </c>
      <c r="V393">
        <v>0</v>
      </c>
      <c r="W393">
        <v>0</v>
      </c>
      <c r="X393">
        <v>0</v>
      </c>
      <c r="Y393">
        <v>0</v>
      </c>
      <c r="Z393">
        <v>0</v>
      </c>
      <c r="AA393">
        <v>0</v>
      </c>
      <c r="AB393">
        <v>0</v>
      </c>
      <c r="AC393" s="9" t="str">
        <f t="shared" si="6"/>
        <v>B07JRDYPF8</v>
      </c>
      <c r="AE393" s="10" t="s">
        <v>632</v>
      </c>
      <c r="AF393" s="10" t="s">
        <v>103</v>
      </c>
      <c r="AG393" s="11"/>
    </row>
    <row r="394" spans="2:36" ht="14.25" x14ac:dyDescent="0.45">
      <c r="B394" t="s">
        <v>382</v>
      </c>
      <c r="C394" t="s">
        <v>849</v>
      </c>
      <c r="D394" t="s">
        <v>384</v>
      </c>
      <c r="E394" t="s">
        <v>385</v>
      </c>
      <c r="F394" t="s">
        <v>429</v>
      </c>
      <c r="G394" t="s">
        <v>387</v>
      </c>
      <c r="H394" t="s">
        <v>3872</v>
      </c>
      <c r="I394" t="s">
        <v>3902</v>
      </c>
      <c r="J394" t="s">
        <v>695</v>
      </c>
      <c r="K394">
        <v>499</v>
      </c>
      <c r="L394" t="s">
        <v>399</v>
      </c>
      <c r="M394" t="s">
        <v>389</v>
      </c>
      <c r="N394">
        <v>151</v>
      </c>
      <c r="O394">
        <v>0</v>
      </c>
      <c r="P394">
        <v>0</v>
      </c>
      <c r="Q394">
        <v>0</v>
      </c>
      <c r="R394">
        <v>0</v>
      </c>
      <c r="S394">
        <v>0</v>
      </c>
      <c r="T394">
        <v>0</v>
      </c>
      <c r="U394">
        <v>0</v>
      </c>
      <c r="V394">
        <v>0</v>
      </c>
      <c r="W394">
        <v>0</v>
      </c>
      <c r="X394">
        <v>0</v>
      </c>
      <c r="Y394">
        <v>0</v>
      </c>
      <c r="Z394">
        <v>0</v>
      </c>
      <c r="AA394">
        <v>0</v>
      </c>
      <c r="AB394">
        <v>0</v>
      </c>
      <c r="AC394" s="9" t="str">
        <f t="shared" si="6"/>
        <v>B07JRDYPF8</v>
      </c>
      <c r="AE394" s="10" t="s">
        <v>630</v>
      </c>
      <c r="AF394" s="10" t="s">
        <v>103</v>
      </c>
      <c r="AG394" s="11"/>
    </row>
    <row r="395" spans="2:36" ht="14.25" x14ac:dyDescent="0.45">
      <c r="B395" t="s">
        <v>382</v>
      </c>
      <c r="C395" t="s">
        <v>851</v>
      </c>
      <c r="D395" t="s">
        <v>384</v>
      </c>
      <c r="E395" t="s">
        <v>385</v>
      </c>
      <c r="F395" t="s">
        <v>429</v>
      </c>
      <c r="G395" t="s">
        <v>424</v>
      </c>
      <c r="H395" t="s">
        <v>3873</v>
      </c>
      <c r="I395" t="s">
        <v>3902</v>
      </c>
      <c r="J395" t="s">
        <v>398</v>
      </c>
      <c r="K395">
        <v>5000</v>
      </c>
      <c r="L395" t="s">
        <v>3902</v>
      </c>
      <c r="M395" t="s">
        <v>389</v>
      </c>
      <c r="N395">
        <v>0</v>
      </c>
      <c r="O395">
        <v>0</v>
      </c>
      <c r="P395">
        <v>0</v>
      </c>
      <c r="Q395">
        <v>0</v>
      </c>
      <c r="R395">
        <v>0</v>
      </c>
      <c r="S395">
        <v>0</v>
      </c>
      <c r="T395">
        <v>0</v>
      </c>
      <c r="U395">
        <v>0</v>
      </c>
      <c r="V395">
        <v>0</v>
      </c>
      <c r="W395">
        <v>0</v>
      </c>
      <c r="X395">
        <v>0</v>
      </c>
      <c r="Y395">
        <v>0</v>
      </c>
      <c r="Z395">
        <v>0</v>
      </c>
      <c r="AA395">
        <v>0</v>
      </c>
      <c r="AB395">
        <v>0</v>
      </c>
      <c r="AC395" s="9" t="str">
        <f t="shared" si="6"/>
        <v>B07NCZF98B</v>
      </c>
      <c r="AE395" s="10" t="s">
        <v>850</v>
      </c>
      <c r="AF395" s="10" t="s">
        <v>103</v>
      </c>
      <c r="AG395" s="11"/>
    </row>
    <row r="396" spans="2:36" ht="14.25" x14ac:dyDescent="0.45">
      <c r="B396" t="s">
        <v>382</v>
      </c>
      <c r="C396" t="s">
        <v>853</v>
      </c>
      <c r="D396" t="s">
        <v>384</v>
      </c>
      <c r="E396" t="s">
        <v>385</v>
      </c>
      <c r="F396" t="s">
        <v>429</v>
      </c>
      <c r="G396" t="s">
        <v>424</v>
      </c>
      <c r="H396" t="s">
        <v>3874</v>
      </c>
      <c r="I396" t="s">
        <v>3902</v>
      </c>
      <c r="J396" t="s">
        <v>392</v>
      </c>
      <c r="K396">
        <v>5000</v>
      </c>
      <c r="L396" t="s">
        <v>3902</v>
      </c>
      <c r="M396" t="s">
        <v>389</v>
      </c>
      <c r="N396">
        <v>0</v>
      </c>
      <c r="O396">
        <v>0</v>
      </c>
      <c r="P396">
        <v>0</v>
      </c>
      <c r="Q396">
        <v>0</v>
      </c>
      <c r="R396">
        <v>0</v>
      </c>
      <c r="S396">
        <v>0</v>
      </c>
      <c r="T396">
        <v>0</v>
      </c>
      <c r="U396">
        <v>0</v>
      </c>
      <c r="V396">
        <v>0</v>
      </c>
      <c r="W396">
        <v>0</v>
      </c>
      <c r="X396">
        <v>0</v>
      </c>
      <c r="Y396">
        <v>0</v>
      </c>
      <c r="Z396">
        <v>0</v>
      </c>
      <c r="AA396">
        <v>0</v>
      </c>
      <c r="AB396">
        <v>0</v>
      </c>
      <c r="AC396" s="9" t="str">
        <f t="shared" si="6"/>
        <v>B07SFXXJKL</v>
      </c>
      <c r="AE396" s="10" t="s">
        <v>852</v>
      </c>
      <c r="AF396" s="10" t="s">
        <v>103</v>
      </c>
      <c r="AG396" s="11"/>
    </row>
    <row r="397" spans="2:36" ht="14.25" x14ac:dyDescent="0.45">
      <c r="B397" t="s">
        <v>382</v>
      </c>
      <c r="C397" t="s">
        <v>855</v>
      </c>
      <c r="D397" t="s">
        <v>384</v>
      </c>
      <c r="E397" t="s">
        <v>385</v>
      </c>
      <c r="F397" t="s">
        <v>429</v>
      </c>
      <c r="G397" t="s">
        <v>424</v>
      </c>
      <c r="H397" t="s">
        <v>3874</v>
      </c>
      <c r="I397" t="s">
        <v>3902</v>
      </c>
      <c r="J397" t="s">
        <v>416</v>
      </c>
      <c r="K397">
        <v>5000</v>
      </c>
      <c r="L397" t="s">
        <v>3902</v>
      </c>
      <c r="M397" t="s">
        <v>389</v>
      </c>
      <c r="N397">
        <v>0</v>
      </c>
      <c r="O397">
        <v>0</v>
      </c>
      <c r="P397">
        <v>0</v>
      </c>
      <c r="Q397">
        <v>0</v>
      </c>
      <c r="R397">
        <v>0</v>
      </c>
      <c r="S397">
        <v>0</v>
      </c>
      <c r="T397">
        <v>0</v>
      </c>
      <c r="U397">
        <v>0</v>
      </c>
      <c r="V397">
        <v>0</v>
      </c>
      <c r="W397">
        <v>0</v>
      </c>
      <c r="X397">
        <v>0</v>
      </c>
      <c r="Y397">
        <v>0</v>
      </c>
      <c r="Z397">
        <v>0</v>
      </c>
      <c r="AA397">
        <v>0</v>
      </c>
      <c r="AB397">
        <v>0</v>
      </c>
      <c r="AC397" s="9" t="str">
        <f t="shared" si="6"/>
        <v>B07JRDYPF8</v>
      </c>
      <c r="AE397" s="10" t="s">
        <v>854</v>
      </c>
      <c r="AF397" s="10" t="s">
        <v>103</v>
      </c>
      <c r="AG397" s="11"/>
    </row>
    <row r="398" spans="2:36" ht="14.25" x14ac:dyDescent="0.45">
      <c r="B398" t="s">
        <v>382</v>
      </c>
      <c r="C398" t="s">
        <v>857</v>
      </c>
      <c r="D398" t="s">
        <v>384</v>
      </c>
      <c r="E398" t="s">
        <v>385</v>
      </c>
      <c r="F398" t="s">
        <v>429</v>
      </c>
      <c r="G398" t="s">
        <v>424</v>
      </c>
      <c r="H398" t="s">
        <v>3874</v>
      </c>
      <c r="I398" t="s">
        <v>3902</v>
      </c>
      <c r="J398" t="s">
        <v>858</v>
      </c>
      <c r="K398">
        <v>5000</v>
      </c>
      <c r="L398" t="s">
        <v>3902</v>
      </c>
      <c r="M398" t="s">
        <v>389</v>
      </c>
      <c r="N398">
        <v>0</v>
      </c>
      <c r="O398">
        <v>0</v>
      </c>
      <c r="P398">
        <v>0</v>
      </c>
      <c r="Q398">
        <v>0</v>
      </c>
      <c r="R398">
        <v>0</v>
      </c>
      <c r="S398">
        <v>0</v>
      </c>
      <c r="T398">
        <v>0</v>
      </c>
      <c r="U398">
        <v>0</v>
      </c>
      <c r="V398">
        <v>0</v>
      </c>
      <c r="W398">
        <v>0</v>
      </c>
      <c r="X398">
        <v>0</v>
      </c>
      <c r="Y398">
        <v>0</v>
      </c>
      <c r="Z398">
        <v>0</v>
      </c>
      <c r="AA398">
        <v>0</v>
      </c>
      <c r="AB398">
        <v>0</v>
      </c>
      <c r="AC398" s="9" t="str">
        <f t="shared" si="6"/>
        <v>B07VBJ8G8F</v>
      </c>
      <c r="AE398" s="10" t="s">
        <v>856</v>
      </c>
      <c r="AF398" s="10" t="s">
        <v>99</v>
      </c>
      <c r="AG398" s="11"/>
    </row>
    <row r="399" spans="2:36" ht="14.25" x14ac:dyDescent="0.45">
      <c r="B399" t="s">
        <v>382</v>
      </c>
      <c r="C399" t="s">
        <v>859</v>
      </c>
      <c r="D399" t="s">
        <v>384</v>
      </c>
      <c r="E399" t="s">
        <v>385</v>
      </c>
      <c r="F399" t="s">
        <v>429</v>
      </c>
      <c r="G399" t="s">
        <v>424</v>
      </c>
      <c r="H399" t="s">
        <v>3874</v>
      </c>
      <c r="I399" t="s">
        <v>3902</v>
      </c>
      <c r="J399" t="s">
        <v>395</v>
      </c>
      <c r="K399">
        <v>5000</v>
      </c>
      <c r="L399" t="s">
        <v>3902</v>
      </c>
      <c r="M399" t="s">
        <v>389</v>
      </c>
      <c r="N399">
        <v>0</v>
      </c>
      <c r="O399">
        <v>0</v>
      </c>
      <c r="P399">
        <v>0</v>
      </c>
      <c r="Q399">
        <v>0</v>
      </c>
      <c r="R399">
        <v>0</v>
      </c>
      <c r="S399">
        <v>0</v>
      </c>
      <c r="T399">
        <v>0</v>
      </c>
      <c r="U399">
        <v>0</v>
      </c>
      <c r="V399">
        <v>0</v>
      </c>
      <c r="W399">
        <v>0</v>
      </c>
      <c r="X399">
        <v>0</v>
      </c>
      <c r="Y399">
        <v>0</v>
      </c>
      <c r="Z399">
        <v>0</v>
      </c>
      <c r="AA399">
        <v>0</v>
      </c>
      <c r="AB399">
        <v>0</v>
      </c>
      <c r="AC399" s="9" t="str">
        <f t="shared" si="6"/>
        <v>B07NLD3D9H</v>
      </c>
      <c r="AE399" s="10" t="s">
        <v>758</v>
      </c>
      <c r="AF399" s="10" t="s">
        <v>99</v>
      </c>
      <c r="AG399" s="11"/>
    </row>
    <row r="400" spans="2:36" ht="14.25" x14ac:dyDescent="0.45">
      <c r="B400" t="s">
        <v>458</v>
      </c>
      <c r="C400" t="s">
        <v>641</v>
      </c>
      <c r="D400" t="s">
        <v>460</v>
      </c>
      <c r="E400" t="s">
        <v>385</v>
      </c>
      <c r="F400" t="s">
        <v>429</v>
      </c>
      <c r="G400" t="s">
        <v>387</v>
      </c>
      <c r="H400" t="s">
        <v>4012</v>
      </c>
      <c r="I400" t="s">
        <v>3902</v>
      </c>
      <c r="J400" t="s">
        <v>860</v>
      </c>
      <c r="K400">
        <v>15000</v>
      </c>
      <c r="L400" t="s">
        <v>3902</v>
      </c>
      <c r="M400" t="s">
        <v>389</v>
      </c>
      <c r="N400">
        <v>0</v>
      </c>
      <c r="O400">
        <v>0</v>
      </c>
      <c r="P400">
        <v>0</v>
      </c>
      <c r="Q400">
        <v>0</v>
      </c>
      <c r="R400">
        <v>0</v>
      </c>
      <c r="S400">
        <v>0</v>
      </c>
      <c r="T400">
        <v>0</v>
      </c>
      <c r="U400">
        <v>0</v>
      </c>
      <c r="V400">
        <v>0</v>
      </c>
      <c r="W400">
        <v>0</v>
      </c>
      <c r="X400">
        <v>0</v>
      </c>
      <c r="Y400">
        <v>0</v>
      </c>
      <c r="Z400">
        <v>0</v>
      </c>
      <c r="AA400">
        <v>0</v>
      </c>
      <c r="AB400">
        <v>0</v>
      </c>
      <c r="AC400" s="9" t="str">
        <f t="shared" si="6"/>
        <v>B07Y5PBS86</v>
      </c>
      <c r="AE400" s="10" t="s">
        <v>694</v>
      </c>
      <c r="AF400" s="10" t="s">
        <v>99</v>
      </c>
      <c r="AG400" s="11"/>
    </row>
    <row r="401" spans="2:36" ht="14.25" x14ac:dyDescent="0.45">
      <c r="B401" t="s">
        <v>458</v>
      </c>
      <c r="C401" t="s">
        <v>577</v>
      </c>
      <c r="D401" t="s">
        <v>460</v>
      </c>
      <c r="E401" t="s">
        <v>385</v>
      </c>
      <c r="F401" t="s">
        <v>386</v>
      </c>
      <c r="G401" t="s">
        <v>387</v>
      </c>
      <c r="H401" t="s">
        <v>4012</v>
      </c>
      <c r="I401" t="s">
        <v>3902</v>
      </c>
      <c r="J401" t="s">
        <v>860</v>
      </c>
      <c r="K401">
        <v>12500</v>
      </c>
      <c r="L401" t="s">
        <v>3902</v>
      </c>
      <c r="M401" t="s">
        <v>389</v>
      </c>
      <c r="N401">
        <v>0</v>
      </c>
      <c r="O401">
        <v>0</v>
      </c>
      <c r="P401">
        <v>0</v>
      </c>
      <c r="Q401">
        <v>0</v>
      </c>
      <c r="R401">
        <v>0</v>
      </c>
      <c r="S401">
        <v>0</v>
      </c>
      <c r="T401">
        <v>0</v>
      </c>
      <c r="U401">
        <v>0</v>
      </c>
      <c r="V401">
        <v>0</v>
      </c>
      <c r="W401">
        <v>0</v>
      </c>
      <c r="X401">
        <v>0</v>
      </c>
      <c r="Y401">
        <v>0</v>
      </c>
      <c r="Z401">
        <v>0</v>
      </c>
      <c r="AA401">
        <v>0</v>
      </c>
      <c r="AB401">
        <v>0</v>
      </c>
      <c r="AC401" s="9" t="str">
        <f t="shared" si="6"/>
        <v>B07Y5PBS86</v>
      </c>
      <c r="AE401" s="10" t="s">
        <v>847</v>
      </c>
      <c r="AF401" s="10" t="s">
        <v>99</v>
      </c>
      <c r="AG401" s="11"/>
    </row>
    <row r="402" spans="2:36" ht="14.25" x14ac:dyDescent="0.45">
      <c r="B402" t="s">
        <v>458</v>
      </c>
      <c r="C402" t="s">
        <v>831</v>
      </c>
      <c r="D402" t="s">
        <v>460</v>
      </c>
      <c r="E402" t="s">
        <v>385</v>
      </c>
      <c r="F402" t="s">
        <v>429</v>
      </c>
      <c r="G402" t="s">
        <v>387</v>
      </c>
      <c r="H402" t="s">
        <v>4012</v>
      </c>
      <c r="I402" t="s">
        <v>3902</v>
      </c>
      <c r="J402" t="s">
        <v>860</v>
      </c>
      <c r="K402">
        <v>15000</v>
      </c>
      <c r="L402" t="s">
        <v>3902</v>
      </c>
      <c r="M402" t="s">
        <v>389</v>
      </c>
      <c r="N402">
        <v>0</v>
      </c>
      <c r="O402">
        <v>0</v>
      </c>
      <c r="P402">
        <v>0</v>
      </c>
      <c r="Q402">
        <v>0</v>
      </c>
      <c r="R402">
        <v>0</v>
      </c>
      <c r="S402">
        <v>0</v>
      </c>
      <c r="T402">
        <v>0</v>
      </c>
      <c r="U402">
        <v>0</v>
      </c>
      <c r="V402">
        <v>0</v>
      </c>
      <c r="W402">
        <v>0</v>
      </c>
      <c r="X402">
        <v>0</v>
      </c>
      <c r="Y402">
        <v>0</v>
      </c>
      <c r="Z402">
        <v>0</v>
      </c>
      <c r="AA402">
        <v>0</v>
      </c>
      <c r="AB402">
        <v>0</v>
      </c>
      <c r="AC402" s="9" t="str">
        <f t="shared" si="6"/>
        <v>B07Y5PBS86</v>
      </c>
      <c r="AE402" s="10" t="s">
        <v>848</v>
      </c>
      <c r="AF402" s="10" t="s">
        <v>99</v>
      </c>
      <c r="AG402" s="11"/>
    </row>
    <row r="403" spans="2:36" ht="14.25" x14ac:dyDescent="0.45">
      <c r="B403" t="s">
        <v>382</v>
      </c>
      <c r="C403" t="s">
        <v>861</v>
      </c>
      <c r="D403" t="s">
        <v>384</v>
      </c>
      <c r="E403" t="s">
        <v>385</v>
      </c>
      <c r="F403" t="s">
        <v>429</v>
      </c>
      <c r="G403" t="s">
        <v>387</v>
      </c>
      <c r="H403" t="s">
        <v>3875</v>
      </c>
      <c r="I403" t="s">
        <v>3902</v>
      </c>
      <c r="J403" t="s">
        <v>862</v>
      </c>
      <c r="K403">
        <v>5000</v>
      </c>
      <c r="L403" t="s">
        <v>3902</v>
      </c>
      <c r="M403" t="s">
        <v>389</v>
      </c>
      <c r="N403">
        <v>0</v>
      </c>
      <c r="O403">
        <v>0</v>
      </c>
      <c r="P403">
        <v>0</v>
      </c>
      <c r="Q403">
        <v>0</v>
      </c>
      <c r="R403">
        <v>0</v>
      </c>
      <c r="S403">
        <v>0</v>
      </c>
      <c r="T403">
        <v>0</v>
      </c>
      <c r="U403">
        <v>0</v>
      </c>
      <c r="V403">
        <v>0</v>
      </c>
      <c r="W403">
        <v>0</v>
      </c>
      <c r="X403">
        <v>0</v>
      </c>
      <c r="Y403">
        <v>0</v>
      </c>
      <c r="Z403">
        <v>0</v>
      </c>
      <c r="AA403">
        <v>0</v>
      </c>
      <c r="AB403">
        <v>0</v>
      </c>
      <c r="AC403" s="9" t="str">
        <f t="shared" si="6"/>
        <v>B07QX99H18</v>
      </c>
      <c r="AE403" s="10" t="s">
        <v>849</v>
      </c>
      <c r="AF403" s="10" t="s">
        <v>99</v>
      </c>
      <c r="AG403" s="11"/>
    </row>
    <row r="404" spans="2:36" ht="14.25" x14ac:dyDescent="0.45">
      <c r="B404" t="s">
        <v>382</v>
      </c>
      <c r="C404" t="s">
        <v>581</v>
      </c>
      <c r="D404" t="s">
        <v>384</v>
      </c>
      <c r="E404" t="s">
        <v>385</v>
      </c>
      <c r="F404" t="s">
        <v>386</v>
      </c>
      <c r="G404" t="s">
        <v>387</v>
      </c>
      <c r="H404" t="s">
        <v>3876</v>
      </c>
      <c r="I404" t="s">
        <v>3902</v>
      </c>
      <c r="J404" t="s">
        <v>388</v>
      </c>
      <c r="K404">
        <v>5000</v>
      </c>
      <c r="L404" t="s">
        <v>3902</v>
      </c>
      <c r="M404" t="s">
        <v>389</v>
      </c>
      <c r="N404">
        <v>0</v>
      </c>
      <c r="O404">
        <v>0</v>
      </c>
      <c r="P404">
        <v>0</v>
      </c>
      <c r="Q404">
        <v>0</v>
      </c>
      <c r="R404">
        <v>0</v>
      </c>
      <c r="S404">
        <v>0</v>
      </c>
      <c r="T404">
        <v>0</v>
      </c>
      <c r="U404">
        <v>0</v>
      </c>
      <c r="V404">
        <v>0</v>
      </c>
      <c r="W404">
        <v>0</v>
      </c>
      <c r="X404">
        <v>0</v>
      </c>
      <c r="Y404">
        <v>0</v>
      </c>
      <c r="Z404">
        <v>0</v>
      </c>
      <c r="AA404">
        <v>0</v>
      </c>
      <c r="AB404">
        <v>0</v>
      </c>
      <c r="AC404" s="9" t="str">
        <f t="shared" si="6"/>
        <v>B07TLYBGV7</v>
      </c>
      <c r="AE404" s="10" t="s">
        <v>640</v>
      </c>
      <c r="AF404" s="10" t="s">
        <v>99</v>
      </c>
      <c r="AG404" s="11"/>
      <c r="AI404"/>
      <c r="AJ404"/>
    </row>
    <row r="405" spans="2:36" ht="14.25" x14ac:dyDescent="0.45">
      <c r="B405" t="s">
        <v>382</v>
      </c>
      <c r="C405" t="s">
        <v>575</v>
      </c>
      <c r="D405" t="s">
        <v>384</v>
      </c>
      <c r="E405" t="s">
        <v>385</v>
      </c>
      <c r="F405" t="s">
        <v>386</v>
      </c>
      <c r="G405" t="s">
        <v>387</v>
      </c>
      <c r="H405" t="s">
        <v>4013</v>
      </c>
      <c r="I405" t="s">
        <v>3902</v>
      </c>
      <c r="J405" t="s">
        <v>402</v>
      </c>
      <c r="K405">
        <v>15000</v>
      </c>
      <c r="L405" t="s">
        <v>3902</v>
      </c>
      <c r="M405" t="s">
        <v>389</v>
      </c>
      <c r="N405">
        <v>0</v>
      </c>
      <c r="O405">
        <v>0</v>
      </c>
      <c r="P405">
        <v>0</v>
      </c>
      <c r="Q405">
        <v>0</v>
      </c>
      <c r="R405">
        <v>0</v>
      </c>
      <c r="S405">
        <v>0</v>
      </c>
      <c r="T405">
        <v>0</v>
      </c>
      <c r="U405">
        <v>0</v>
      </c>
      <c r="V405">
        <v>0</v>
      </c>
      <c r="W405">
        <v>0</v>
      </c>
      <c r="X405">
        <v>0</v>
      </c>
      <c r="Y405">
        <v>0</v>
      </c>
      <c r="Z405">
        <v>0</v>
      </c>
      <c r="AA405">
        <v>0</v>
      </c>
      <c r="AB405">
        <v>0</v>
      </c>
      <c r="AC405" s="9" t="str">
        <f t="shared" si="6"/>
        <v>B07WDKX1K4</v>
      </c>
      <c r="AE405" s="10" t="s">
        <v>634</v>
      </c>
      <c r="AF405" s="10" t="s">
        <v>99</v>
      </c>
      <c r="AG405" s="11"/>
      <c r="AI405"/>
      <c r="AJ405"/>
    </row>
    <row r="406" spans="2:36" ht="14.25" x14ac:dyDescent="0.45">
      <c r="B406" t="s">
        <v>382</v>
      </c>
      <c r="C406" t="s">
        <v>830</v>
      </c>
      <c r="D406" t="s">
        <v>384</v>
      </c>
      <c r="E406" t="s">
        <v>385</v>
      </c>
      <c r="F406" t="s">
        <v>429</v>
      </c>
      <c r="G406" t="s">
        <v>387</v>
      </c>
      <c r="H406" t="s">
        <v>4013</v>
      </c>
      <c r="I406" t="s">
        <v>3902</v>
      </c>
      <c r="J406" t="s">
        <v>402</v>
      </c>
      <c r="K406">
        <v>15000</v>
      </c>
      <c r="L406" t="s">
        <v>3902</v>
      </c>
      <c r="M406" t="s">
        <v>389</v>
      </c>
      <c r="N406">
        <v>0</v>
      </c>
      <c r="O406">
        <v>0</v>
      </c>
      <c r="P406">
        <v>0</v>
      </c>
      <c r="Q406">
        <v>0</v>
      </c>
      <c r="R406">
        <v>0</v>
      </c>
      <c r="S406">
        <v>0</v>
      </c>
      <c r="T406">
        <v>0</v>
      </c>
      <c r="U406">
        <v>0</v>
      </c>
      <c r="V406">
        <v>0</v>
      </c>
      <c r="W406">
        <v>0</v>
      </c>
      <c r="X406">
        <v>0</v>
      </c>
      <c r="Y406">
        <v>0</v>
      </c>
      <c r="Z406">
        <v>0</v>
      </c>
      <c r="AA406">
        <v>0</v>
      </c>
      <c r="AB406">
        <v>0</v>
      </c>
      <c r="AC406" s="9" t="str">
        <f t="shared" si="6"/>
        <v>B07WDKX1K4</v>
      </c>
      <c r="AE406" s="10" t="s">
        <v>635</v>
      </c>
      <c r="AF406" s="10" t="s">
        <v>99</v>
      </c>
      <c r="AG406" s="11"/>
      <c r="AI406"/>
      <c r="AJ406"/>
    </row>
    <row r="407" spans="2:36" ht="14.25" x14ac:dyDescent="0.45">
      <c r="B407" t="s">
        <v>382</v>
      </c>
      <c r="C407" t="s">
        <v>639</v>
      </c>
      <c r="D407" t="s">
        <v>384</v>
      </c>
      <c r="E407" t="s">
        <v>385</v>
      </c>
      <c r="F407" t="s">
        <v>429</v>
      </c>
      <c r="G407" t="s">
        <v>387</v>
      </c>
      <c r="H407" t="s">
        <v>4013</v>
      </c>
      <c r="I407" t="s">
        <v>3902</v>
      </c>
      <c r="J407" t="s">
        <v>402</v>
      </c>
      <c r="K407">
        <v>15000</v>
      </c>
      <c r="L407" t="s">
        <v>3902</v>
      </c>
      <c r="M407" t="s">
        <v>389</v>
      </c>
      <c r="N407">
        <v>0</v>
      </c>
      <c r="O407">
        <v>0</v>
      </c>
      <c r="P407">
        <v>0</v>
      </c>
      <c r="Q407">
        <v>0</v>
      </c>
      <c r="R407">
        <v>0</v>
      </c>
      <c r="S407">
        <v>0</v>
      </c>
      <c r="T407">
        <v>0</v>
      </c>
      <c r="U407">
        <v>0</v>
      </c>
      <c r="V407">
        <v>0</v>
      </c>
      <c r="W407">
        <v>0</v>
      </c>
      <c r="X407">
        <v>0</v>
      </c>
      <c r="Y407">
        <v>0</v>
      </c>
      <c r="Z407">
        <v>0</v>
      </c>
      <c r="AA407">
        <v>0</v>
      </c>
      <c r="AB407">
        <v>0</v>
      </c>
      <c r="AC407" s="9" t="str">
        <f t="shared" si="6"/>
        <v>B07WDKX1K4</v>
      </c>
      <c r="AE407" s="10" t="s">
        <v>633</v>
      </c>
      <c r="AF407" s="10" t="s">
        <v>99</v>
      </c>
      <c r="AG407" s="11"/>
      <c r="AI407"/>
      <c r="AJ407"/>
    </row>
    <row r="408" spans="2:36" ht="14.25" x14ac:dyDescent="0.45">
      <c r="B408" t="s">
        <v>382</v>
      </c>
      <c r="C408" t="s">
        <v>864</v>
      </c>
      <c r="D408" t="s">
        <v>384</v>
      </c>
      <c r="E408" t="s">
        <v>385</v>
      </c>
      <c r="F408" t="s">
        <v>429</v>
      </c>
      <c r="G408" t="s">
        <v>424</v>
      </c>
      <c r="H408" t="s">
        <v>3877</v>
      </c>
      <c r="I408" t="s">
        <v>3902</v>
      </c>
      <c r="J408" t="s">
        <v>416</v>
      </c>
      <c r="K408">
        <v>5000</v>
      </c>
      <c r="L408" t="s">
        <v>3902</v>
      </c>
      <c r="M408" t="s">
        <v>389</v>
      </c>
      <c r="N408">
        <v>0</v>
      </c>
      <c r="O408">
        <v>0</v>
      </c>
      <c r="P408">
        <v>0</v>
      </c>
      <c r="Q408">
        <v>0</v>
      </c>
      <c r="R408">
        <v>0</v>
      </c>
      <c r="S408">
        <v>0</v>
      </c>
      <c r="T408">
        <v>0</v>
      </c>
      <c r="U408">
        <v>0</v>
      </c>
      <c r="V408">
        <v>0</v>
      </c>
      <c r="W408">
        <v>0</v>
      </c>
      <c r="X408">
        <v>0</v>
      </c>
      <c r="Y408">
        <v>0</v>
      </c>
      <c r="Z408">
        <v>0</v>
      </c>
      <c r="AA408">
        <v>0</v>
      </c>
      <c r="AB408">
        <v>0</v>
      </c>
      <c r="AC408" s="9" t="str">
        <f t="shared" si="6"/>
        <v>B07JRDYPF8</v>
      </c>
      <c r="AE408" s="10" t="s">
        <v>863</v>
      </c>
      <c r="AF408" s="10" t="s">
        <v>99</v>
      </c>
      <c r="AG408" s="11"/>
      <c r="AI408"/>
      <c r="AJ408"/>
    </row>
    <row r="409" spans="2:36" ht="14.25" x14ac:dyDescent="0.45">
      <c r="B409" t="s">
        <v>382</v>
      </c>
      <c r="C409" t="s">
        <v>866</v>
      </c>
      <c r="D409" t="s">
        <v>384</v>
      </c>
      <c r="E409" t="s">
        <v>385</v>
      </c>
      <c r="F409" t="s">
        <v>429</v>
      </c>
      <c r="G409" t="s">
        <v>424</v>
      </c>
      <c r="H409" t="s">
        <v>3877</v>
      </c>
      <c r="I409" t="s">
        <v>3902</v>
      </c>
      <c r="J409" t="s">
        <v>395</v>
      </c>
      <c r="K409">
        <v>5000</v>
      </c>
      <c r="L409" t="s">
        <v>3902</v>
      </c>
      <c r="M409" t="s">
        <v>389</v>
      </c>
      <c r="N409">
        <v>0</v>
      </c>
      <c r="O409">
        <v>0</v>
      </c>
      <c r="P409">
        <v>0</v>
      </c>
      <c r="Q409">
        <v>0</v>
      </c>
      <c r="R409">
        <v>0</v>
      </c>
      <c r="S409">
        <v>0</v>
      </c>
      <c r="T409">
        <v>0</v>
      </c>
      <c r="U409">
        <v>0</v>
      </c>
      <c r="V409">
        <v>0</v>
      </c>
      <c r="W409">
        <v>0</v>
      </c>
      <c r="X409">
        <v>0</v>
      </c>
      <c r="Y409">
        <v>0</v>
      </c>
      <c r="Z409">
        <v>0</v>
      </c>
      <c r="AA409">
        <v>0</v>
      </c>
      <c r="AB409">
        <v>0</v>
      </c>
      <c r="AC409" s="9" t="str">
        <f t="shared" si="6"/>
        <v>B07NLD3D9H</v>
      </c>
      <c r="AE409" s="10" t="s">
        <v>865</v>
      </c>
      <c r="AF409" s="10" t="s">
        <v>99</v>
      </c>
      <c r="AG409" s="11"/>
      <c r="AI409"/>
      <c r="AJ409"/>
    </row>
    <row r="410" spans="2:36" ht="14.25" x14ac:dyDescent="0.45">
      <c r="B410" t="s">
        <v>382</v>
      </c>
      <c r="C410" t="s">
        <v>868</v>
      </c>
      <c r="D410" t="s">
        <v>384</v>
      </c>
      <c r="E410" t="s">
        <v>385</v>
      </c>
      <c r="F410" t="s">
        <v>429</v>
      </c>
      <c r="G410" t="s">
        <v>424</v>
      </c>
      <c r="H410" t="s">
        <v>3877</v>
      </c>
      <c r="I410" t="s">
        <v>3902</v>
      </c>
      <c r="J410" t="s">
        <v>392</v>
      </c>
      <c r="K410">
        <v>5000</v>
      </c>
      <c r="L410" t="s">
        <v>3902</v>
      </c>
      <c r="M410" t="s">
        <v>389</v>
      </c>
      <c r="N410">
        <v>0</v>
      </c>
      <c r="O410">
        <v>0</v>
      </c>
      <c r="P410">
        <v>0</v>
      </c>
      <c r="Q410">
        <v>0</v>
      </c>
      <c r="R410">
        <v>0</v>
      </c>
      <c r="S410">
        <v>0</v>
      </c>
      <c r="T410">
        <v>0</v>
      </c>
      <c r="U410">
        <v>0</v>
      </c>
      <c r="V410">
        <v>0</v>
      </c>
      <c r="W410">
        <v>0</v>
      </c>
      <c r="X410">
        <v>0</v>
      </c>
      <c r="Y410">
        <v>0</v>
      </c>
      <c r="Z410">
        <v>0</v>
      </c>
      <c r="AA410">
        <v>0</v>
      </c>
      <c r="AB410">
        <v>0</v>
      </c>
      <c r="AC410" s="9" t="str">
        <f t="shared" si="6"/>
        <v>B07SFXXJKL</v>
      </c>
      <c r="AE410" s="10" t="s">
        <v>867</v>
      </c>
      <c r="AF410" s="10" t="s">
        <v>70</v>
      </c>
      <c r="AG410" s="11"/>
      <c r="AI410"/>
      <c r="AJ410"/>
    </row>
    <row r="411" spans="2:36" ht="14.25" x14ac:dyDescent="0.45">
      <c r="B411" t="s">
        <v>382</v>
      </c>
      <c r="C411" t="s">
        <v>870</v>
      </c>
      <c r="D411" t="s">
        <v>384</v>
      </c>
      <c r="E411" t="s">
        <v>385</v>
      </c>
      <c r="F411" t="s">
        <v>429</v>
      </c>
      <c r="G411" t="s">
        <v>424</v>
      </c>
      <c r="H411" t="s">
        <v>3877</v>
      </c>
      <c r="I411" t="s">
        <v>3902</v>
      </c>
      <c r="J411" t="s">
        <v>862</v>
      </c>
      <c r="K411">
        <v>4000</v>
      </c>
      <c r="L411" t="s">
        <v>3902</v>
      </c>
      <c r="M411" t="s">
        <v>389</v>
      </c>
      <c r="N411">
        <v>0</v>
      </c>
      <c r="O411">
        <v>0</v>
      </c>
      <c r="P411">
        <v>0</v>
      </c>
      <c r="Q411">
        <v>0</v>
      </c>
      <c r="R411">
        <v>0</v>
      </c>
      <c r="S411">
        <v>0</v>
      </c>
      <c r="T411">
        <v>0</v>
      </c>
      <c r="U411">
        <v>0</v>
      </c>
      <c r="V411">
        <v>0</v>
      </c>
      <c r="W411">
        <v>0</v>
      </c>
      <c r="X411">
        <v>0</v>
      </c>
      <c r="Y411">
        <v>0</v>
      </c>
      <c r="Z411">
        <v>0</v>
      </c>
      <c r="AA411">
        <v>0</v>
      </c>
      <c r="AB411">
        <v>0</v>
      </c>
      <c r="AC411" s="9" t="str">
        <f t="shared" si="6"/>
        <v>B07QX99H18</v>
      </c>
      <c r="AE411" s="10" t="s">
        <v>869</v>
      </c>
      <c r="AF411" s="10" t="s">
        <v>103</v>
      </c>
      <c r="AG411" s="11"/>
      <c r="AI411"/>
      <c r="AJ411"/>
    </row>
    <row r="412" spans="2:36" ht="14.25" x14ac:dyDescent="0.45">
      <c r="B412" t="s">
        <v>382</v>
      </c>
      <c r="C412" t="s">
        <v>872</v>
      </c>
      <c r="D412" t="s">
        <v>384</v>
      </c>
      <c r="E412" t="s">
        <v>385</v>
      </c>
      <c r="F412" t="s">
        <v>429</v>
      </c>
      <c r="G412" t="s">
        <v>424</v>
      </c>
      <c r="H412" t="s">
        <v>3877</v>
      </c>
      <c r="I412" t="s">
        <v>3902</v>
      </c>
      <c r="J412" t="s">
        <v>858</v>
      </c>
      <c r="K412">
        <v>4000</v>
      </c>
      <c r="L412" t="s">
        <v>3902</v>
      </c>
      <c r="M412" t="s">
        <v>389</v>
      </c>
      <c r="N412">
        <v>0</v>
      </c>
      <c r="O412">
        <v>0</v>
      </c>
      <c r="P412">
        <v>0</v>
      </c>
      <c r="Q412">
        <v>0</v>
      </c>
      <c r="R412">
        <v>0</v>
      </c>
      <c r="S412">
        <v>0</v>
      </c>
      <c r="T412">
        <v>0</v>
      </c>
      <c r="U412">
        <v>0</v>
      </c>
      <c r="V412">
        <v>0</v>
      </c>
      <c r="W412">
        <v>0</v>
      </c>
      <c r="X412">
        <v>0</v>
      </c>
      <c r="Y412">
        <v>0</v>
      </c>
      <c r="Z412">
        <v>0</v>
      </c>
      <c r="AA412">
        <v>0</v>
      </c>
      <c r="AB412">
        <v>0</v>
      </c>
      <c r="AC412" s="9" t="str">
        <f t="shared" si="6"/>
        <v>B07VBJ8G8F</v>
      </c>
      <c r="AE412" s="10" t="s">
        <v>871</v>
      </c>
      <c r="AF412" s="10" t="s">
        <v>74</v>
      </c>
      <c r="AG412" s="11"/>
      <c r="AI412"/>
      <c r="AJ412"/>
    </row>
    <row r="413" spans="2:36" ht="14.25" x14ac:dyDescent="0.45">
      <c r="B413" t="s">
        <v>382</v>
      </c>
      <c r="C413" t="s">
        <v>874</v>
      </c>
      <c r="D413" t="s">
        <v>384</v>
      </c>
      <c r="E413" t="s">
        <v>385</v>
      </c>
      <c r="F413" t="s">
        <v>429</v>
      </c>
      <c r="G413" t="s">
        <v>424</v>
      </c>
      <c r="H413" t="s">
        <v>3877</v>
      </c>
      <c r="I413" t="s">
        <v>3902</v>
      </c>
      <c r="J413" t="s">
        <v>398</v>
      </c>
      <c r="K413">
        <v>5000</v>
      </c>
      <c r="L413" t="s">
        <v>3902</v>
      </c>
      <c r="M413" t="s">
        <v>389</v>
      </c>
      <c r="N413">
        <v>0</v>
      </c>
      <c r="O413">
        <v>0</v>
      </c>
      <c r="P413">
        <v>0</v>
      </c>
      <c r="Q413">
        <v>0</v>
      </c>
      <c r="R413">
        <v>0</v>
      </c>
      <c r="S413">
        <v>0</v>
      </c>
      <c r="T413">
        <v>0</v>
      </c>
      <c r="U413">
        <v>0</v>
      </c>
      <c r="V413">
        <v>0</v>
      </c>
      <c r="W413">
        <v>0</v>
      </c>
      <c r="X413">
        <v>0</v>
      </c>
      <c r="Y413">
        <v>0</v>
      </c>
      <c r="Z413">
        <v>0</v>
      </c>
      <c r="AA413">
        <v>0</v>
      </c>
      <c r="AB413">
        <v>0</v>
      </c>
      <c r="AC413" s="9" t="str">
        <f t="shared" si="6"/>
        <v>B07NCZF98B</v>
      </c>
      <c r="AE413" s="10" t="s">
        <v>873</v>
      </c>
      <c r="AF413" s="10" t="s">
        <v>66</v>
      </c>
      <c r="AG413" s="11"/>
      <c r="AI413"/>
      <c r="AJ413"/>
    </row>
    <row r="414" spans="2:36" ht="14.25" x14ac:dyDescent="0.45">
      <c r="B414" t="s">
        <v>382</v>
      </c>
      <c r="C414" t="s">
        <v>876</v>
      </c>
      <c r="D414" t="s">
        <v>384</v>
      </c>
      <c r="E414" t="s">
        <v>385</v>
      </c>
      <c r="F414" t="s">
        <v>429</v>
      </c>
      <c r="G414" t="s">
        <v>387</v>
      </c>
      <c r="H414" t="s">
        <v>4014</v>
      </c>
      <c r="I414" t="s">
        <v>3902</v>
      </c>
      <c r="J414" t="s">
        <v>858</v>
      </c>
      <c r="K414">
        <v>5000</v>
      </c>
      <c r="L414" t="s">
        <v>3902</v>
      </c>
      <c r="M414" t="s">
        <v>389</v>
      </c>
      <c r="N414">
        <v>0</v>
      </c>
      <c r="O414">
        <v>0</v>
      </c>
      <c r="P414">
        <v>0</v>
      </c>
      <c r="Q414">
        <v>0</v>
      </c>
      <c r="R414">
        <v>0</v>
      </c>
      <c r="S414">
        <v>0</v>
      </c>
      <c r="T414">
        <v>0</v>
      </c>
      <c r="U414">
        <v>0</v>
      </c>
      <c r="V414">
        <v>0</v>
      </c>
      <c r="W414">
        <v>0</v>
      </c>
      <c r="X414">
        <v>0</v>
      </c>
      <c r="Y414">
        <v>0</v>
      </c>
      <c r="Z414">
        <v>0</v>
      </c>
      <c r="AA414">
        <v>0</v>
      </c>
      <c r="AB414">
        <v>0</v>
      </c>
      <c r="AC414" s="9" t="str">
        <f t="shared" si="6"/>
        <v>B07VBJ8G8F</v>
      </c>
      <c r="AE414" s="10" t="s">
        <v>875</v>
      </c>
      <c r="AF414" s="10" t="s">
        <v>62</v>
      </c>
      <c r="AG414" s="11"/>
      <c r="AI414"/>
      <c r="AJ414"/>
    </row>
    <row r="415" spans="2:36" ht="14.25" x14ac:dyDescent="0.45">
      <c r="B415" t="s">
        <v>382</v>
      </c>
      <c r="C415" t="s">
        <v>878</v>
      </c>
      <c r="D415" t="s">
        <v>384</v>
      </c>
      <c r="E415" t="s">
        <v>385</v>
      </c>
      <c r="F415" t="s">
        <v>429</v>
      </c>
      <c r="G415" t="s">
        <v>387</v>
      </c>
      <c r="H415" t="s">
        <v>3878</v>
      </c>
      <c r="I415" t="s">
        <v>3902</v>
      </c>
      <c r="J415" t="s">
        <v>858</v>
      </c>
      <c r="K415">
        <v>10000</v>
      </c>
      <c r="L415" t="s">
        <v>3902</v>
      </c>
      <c r="M415" t="s">
        <v>389</v>
      </c>
      <c r="N415">
        <v>0</v>
      </c>
      <c r="O415">
        <v>0</v>
      </c>
      <c r="P415">
        <v>0</v>
      </c>
      <c r="Q415">
        <v>0</v>
      </c>
      <c r="R415">
        <v>0</v>
      </c>
      <c r="S415">
        <v>0</v>
      </c>
      <c r="T415">
        <v>0</v>
      </c>
      <c r="U415">
        <v>0</v>
      </c>
      <c r="V415">
        <v>0</v>
      </c>
      <c r="W415">
        <v>0</v>
      </c>
      <c r="X415">
        <v>0</v>
      </c>
      <c r="Y415">
        <v>0</v>
      </c>
      <c r="Z415">
        <v>0</v>
      </c>
      <c r="AA415">
        <v>0</v>
      </c>
      <c r="AB415">
        <v>0</v>
      </c>
      <c r="AC415" s="9" t="str">
        <f t="shared" si="6"/>
        <v>B07VBJ8G8F</v>
      </c>
      <c r="AE415" s="10" t="s">
        <v>877</v>
      </c>
      <c r="AF415" s="10" t="s">
        <v>86</v>
      </c>
      <c r="AG415" s="11"/>
      <c r="AI415"/>
      <c r="AJ415"/>
    </row>
    <row r="416" spans="2:36" ht="14.25" x14ac:dyDescent="0.45">
      <c r="B416" t="s">
        <v>382</v>
      </c>
      <c r="C416" t="s">
        <v>875</v>
      </c>
      <c r="D416" t="s">
        <v>384</v>
      </c>
      <c r="E416" t="s">
        <v>385</v>
      </c>
      <c r="F416" t="s">
        <v>386</v>
      </c>
      <c r="G416" t="s">
        <v>387</v>
      </c>
      <c r="H416" t="s">
        <v>3878</v>
      </c>
      <c r="I416" t="s">
        <v>3902</v>
      </c>
      <c r="J416" t="s">
        <v>858</v>
      </c>
      <c r="K416">
        <v>10000</v>
      </c>
      <c r="L416" t="s">
        <v>3902</v>
      </c>
      <c r="M416" t="s">
        <v>389</v>
      </c>
      <c r="N416">
        <v>0</v>
      </c>
      <c r="O416">
        <v>0</v>
      </c>
      <c r="P416">
        <v>0</v>
      </c>
      <c r="Q416">
        <v>0</v>
      </c>
      <c r="R416">
        <v>0</v>
      </c>
      <c r="S416">
        <v>0</v>
      </c>
      <c r="T416">
        <v>0</v>
      </c>
      <c r="U416">
        <v>0</v>
      </c>
      <c r="V416">
        <v>0</v>
      </c>
      <c r="W416">
        <v>0</v>
      </c>
      <c r="X416">
        <v>0</v>
      </c>
      <c r="Y416">
        <v>0</v>
      </c>
      <c r="Z416">
        <v>0</v>
      </c>
      <c r="AA416">
        <v>0</v>
      </c>
      <c r="AB416">
        <v>0</v>
      </c>
      <c r="AC416" s="9" t="str">
        <f t="shared" si="6"/>
        <v>B07VBJ8G8F</v>
      </c>
      <c r="AE416" s="10" t="s">
        <v>879</v>
      </c>
      <c r="AF416" s="10" t="s">
        <v>91</v>
      </c>
      <c r="AG416" s="11"/>
      <c r="AI416"/>
      <c r="AJ416"/>
    </row>
    <row r="417" spans="2:36" ht="14.25" x14ac:dyDescent="0.45">
      <c r="B417" t="s">
        <v>382</v>
      </c>
      <c r="C417" t="s">
        <v>880</v>
      </c>
      <c r="D417" t="s">
        <v>384</v>
      </c>
      <c r="E417" t="s">
        <v>385</v>
      </c>
      <c r="F417" t="s">
        <v>429</v>
      </c>
      <c r="G417" t="s">
        <v>387</v>
      </c>
      <c r="H417" t="s">
        <v>3878</v>
      </c>
      <c r="I417" t="s">
        <v>3902</v>
      </c>
      <c r="J417" t="s">
        <v>858</v>
      </c>
      <c r="K417">
        <v>8000</v>
      </c>
      <c r="L417" t="s">
        <v>3902</v>
      </c>
      <c r="M417" t="s">
        <v>389</v>
      </c>
      <c r="N417">
        <v>0</v>
      </c>
      <c r="O417">
        <v>0</v>
      </c>
      <c r="P417">
        <v>0</v>
      </c>
      <c r="Q417">
        <v>0</v>
      </c>
      <c r="R417">
        <v>0</v>
      </c>
      <c r="S417">
        <v>0</v>
      </c>
      <c r="T417">
        <v>0</v>
      </c>
      <c r="U417">
        <v>0</v>
      </c>
      <c r="V417">
        <v>0</v>
      </c>
      <c r="W417">
        <v>0</v>
      </c>
      <c r="X417">
        <v>0</v>
      </c>
      <c r="Y417">
        <v>0</v>
      </c>
      <c r="Z417">
        <v>0</v>
      </c>
      <c r="AA417">
        <v>0</v>
      </c>
      <c r="AB417">
        <v>0</v>
      </c>
      <c r="AC417" s="9" t="str">
        <f t="shared" si="6"/>
        <v>B07VBJ8G8F</v>
      </c>
      <c r="AE417" s="10" t="s">
        <v>855</v>
      </c>
      <c r="AF417" s="10" t="s">
        <v>99</v>
      </c>
      <c r="AG417" s="11"/>
      <c r="AI417"/>
      <c r="AJ417"/>
    </row>
    <row r="418" spans="2:36" ht="14.25" x14ac:dyDescent="0.45">
      <c r="B418" t="s">
        <v>382</v>
      </c>
      <c r="C418" t="s">
        <v>881</v>
      </c>
      <c r="D418" t="s">
        <v>384</v>
      </c>
      <c r="E418" t="s">
        <v>385</v>
      </c>
      <c r="F418" t="s">
        <v>429</v>
      </c>
      <c r="G418" t="s">
        <v>387</v>
      </c>
      <c r="H418" t="s">
        <v>3879</v>
      </c>
      <c r="I418" t="s">
        <v>3902</v>
      </c>
      <c r="J418" t="s">
        <v>398</v>
      </c>
      <c r="K418">
        <v>5000</v>
      </c>
      <c r="L418" t="s">
        <v>3902</v>
      </c>
      <c r="M418" t="s">
        <v>389</v>
      </c>
      <c r="N418">
        <v>0</v>
      </c>
      <c r="O418">
        <v>0</v>
      </c>
      <c r="P418">
        <v>0</v>
      </c>
      <c r="Q418">
        <v>0</v>
      </c>
      <c r="R418">
        <v>0</v>
      </c>
      <c r="S418">
        <v>0</v>
      </c>
      <c r="T418">
        <v>0</v>
      </c>
      <c r="U418">
        <v>0</v>
      </c>
      <c r="V418">
        <v>0</v>
      </c>
      <c r="W418">
        <v>0</v>
      </c>
      <c r="X418">
        <v>0</v>
      </c>
      <c r="Y418">
        <v>0</v>
      </c>
      <c r="Z418">
        <v>0</v>
      </c>
      <c r="AA418">
        <v>0</v>
      </c>
      <c r="AB418">
        <v>0</v>
      </c>
      <c r="AC418" s="9" t="str">
        <f t="shared" si="6"/>
        <v>B07NCZF98B</v>
      </c>
      <c r="AE418" s="10" t="s">
        <v>864</v>
      </c>
      <c r="AF418" s="10" t="s">
        <v>99</v>
      </c>
      <c r="AG418" s="11"/>
      <c r="AI418"/>
      <c r="AJ418"/>
    </row>
    <row r="419" spans="2:36" ht="14.25" x14ac:dyDescent="0.45">
      <c r="B419" t="s">
        <v>382</v>
      </c>
      <c r="C419" t="s">
        <v>882</v>
      </c>
      <c r="D419" t="s">
        <v>384</v>
      </c>
      <c r="E419" t="s">
        <v>385</v>
      </c>
      <c r="F419" t="s">
        <v>429</v>
      </c>
      <c r="G419" t="s">
        <v>387</v>
      </c>
      <c r="H419" t="s">
        <v>3880</v>
      </c>
      <c r="I419" t="s">
        <v>3902</v>
      </c>
      <c r="J419" t="s">
        <v>392</v>
      </c>
      <c r="K419">
        <v>5000</v>
      </c>
      <c r="L419" t="s">
        <v>3902</v>
      </c>
      <c r="M419" t="s">
        <v>389</v>
      </c>
      <c r="N419">
        <v>0</v>
      </c>
      <c r="O419">
        <v>0</v>
      </c>
      <c r="P419">
        <v>0</v>
      </c>
      <c r="Q419">
        <v>0</v>
      </c>
      <c r="R419">
        <v>0</v>
      </c>
      <c r="S419">
        <v>0</v>
      </c>
      <c r="T419">
        <v>0</v>
      </c>
      <c r="U419">
        <v>0</v>
      </c>
      <c r="V419">
        <v>0</v>
      </c>
      <c r="W419">
        <v>0</v>
      </c>
      <c r="X419">
        <v>0</v>
      </c>
      <c r="Y419">
        <v>0</v>
      </c>
      <c r="Z419">
        <v>0</v>
      </c>
      <c r="AA419">
        <v>0</v>
      </c>
      <c r="AB419">
        <v>0</v>
      </c>
      <c r="AC419" s="9" t="str">
        <f t="shared" si="6"/>
        <v>B07SFXXJKL</v>
      </c>
      <c r="AE419" s="10" t="s">
        <v>851</v>
      </c>
      <c r="AF419" s="10" t="s">
        <v>91</v>
      </c>
      <c r="AG419" s="11"/>
      <c r="AI419"/>
      <c r="AJ419"/>
    </row>
    <row r="420" spans="2:36" ht="14.25" x14ac:dyDescent="0.45">
      <c r="B420" t="s">
        <v>382</v>
      </c>
      <c r="C420" t="s">
        <v>867</v>
      </c>
      <c r="D420" t="s">
        <v>384</v>
      </c>
      <c r="E420" t="s">
        <v>385</v>
      </c>
      <c r="F420" t="s">
        <v>429</v>
      </c>
      <c r="G420" t="s">
        <v>387</v>
      </c>
      <c r="H420" t="s">
        <v>3880</v>
      </c>
      <c r="I420" t="s">
        <v>3902</v>
      </c>
      <c r="J420" t="s">
        <v>388</v>
      </c>
      <c r="K420">
        <v>5000</v>
      </c>
      <c r="L420" t="s">
        <v>3902</v>
      </c>
      <c r="M420" t="s">
        <v>389</v>
      </c>
      <c r="N420">
        <v>0</v>
      </c>
      <c r="O420">
        <v>0</v>
      </c>
      <c r="P420">
        <v>0</v>
      </c>
      <c r="Q420">
        <v>0</v>
      </c>
      <c r="R420">
        <v>0</v>
      </c>
      <c r="S420">
        <v>0</v>
      </c>
      <c r="T420">
        <v>0</v>
      </c>
      <c r="U420">
        <v>0</v>
      </c>
      <c r="V420">
        <v>0</v>
      </c>
      <c r="W420">
        <v>0</v>
      </c>
      <c r="X420">
        <v>0</v>
      </c>
      <c r="Y420">
        <v>0</v>
      </c>
      <c r="Z420">
        <v>0</v>
      </c>
      <c r="AA420">
        <v>0</v>
      </c>
      <c r="AB420">
        <v>0</v>
      </c>
      <c r="AC420" s="9" t="str">
        <f t="shared" si="6"/>
        <v>B07TLYBGV7</v>
      </c>
      <c r="AE420" s="10" t="s">
        <v>874</v>
      </c>
      <c r="AF420" s="10" t="s">
        <v>91</v>
      </c>
      <c r="AG420" s="11"/>
      <c r="AI420"/>
      <c r="AJ420"/>
    </row>
    <row r="421" spans="2:36" ht="14.25" x14ac:dyDescent="0.45">
      <c r="B421" t="s">
        <v>458</v>
      </c>
      <c r="C421" t="s">
        <v>883</v>
      </c>
      <c r="D421" t="s">
        <v>460</v>
      </c>
      <c r="E421" t="s">
        <v>385</v>
      </c>
      <c r="F421" t="s">
        <v>429</v>
      </c>
      <c r="G421" t="s">
        <v>387</v>
      </c>
      <c r="H421" t="s">
        <v>3880</v>
      </c>
      <c r="I421" t="s">
        <v>3902</v>
      </c>
      <c r="J421" t="s">
        <v>392</v>
      </c>
      <c r="K421">
        <v>3500</v>
      </c>
      <c r="L421" t="s">
        <v>3902</v>
      </c>
      <c r="M421" t="s">
        <v>389</v>
      </c>
      <c r="N421">
        <v>0</v>
      </c>
      <c r="O421">
        <v>0</v>
      </c>
      <c r="P421">
        <v>0</v>
      </c>
      <c r="Q421">
        <v>0</v>
      </c>
      <c r="R421">
        <v>0</v>
      </c>
      <c r="S421">
        <v>0</v>
      </c>
      <c r="T421">
        <v>0</v>
      </c>
      <c r="U421">
        <v>0</v>
      </c>
      <c r="V421">
        <v>0</v>
      </c>
      <c r="W421">
        <v>0</v>
      </c>
      <c r="X421">
        <v>0</v>
      </c>
      <c r="Y421">
        <v>0</v>
      </c>
      <c r="Z421">
        <v>0</v>
      </c>
      <c r="AA421">
        <v>0</v>
      </c>
      <c r="AB421">
        <v>0</v>
      </c>
      <c r="AC421" s="9" t="str">
        <f t="shared" si="6"/>
        <v>B07SFXXJKL</v>
      </c>
      <c r="AE421" s="10" t="s">
        <v>859</v>
      </c>
      <c r="AF421" s="10" t="s">
        <v>66</v>
      </c>
      <c r="AG421" s="11"/>
      <c r="AI421"/>
      <c r="AJ421"/>
    </row>
    <row r="422" spans="2:36" ht="14.25" x14ac:dyDescent="0.45">
      <c r="B422" t="s">
        <v>382</v>
      </c>
      <c r="C422" t="s">
        <v>884</v>
      </c>
      <c r="D422" t="s">
        <v>384</v>
      </c>
      <c r="E422" t="s">
        <v>385</v>
      </c>
      <c r="F422" t="s">
        <v>429</v>
      </c>
      <c r="G422" t="s">
        <v>387</v>
      </c>
      <c r="H422" t="s">
        <v>3880</v>
      </c>
      <c r="I422" t="s">
        <v>3902</v>
      </c>
      <c r="J422" t="s">
        <v>395</v>
      </c>
      <c r="K422">
        <v>5000</v>
      </c>
      <c r="L422" t="s">
        <v>3902</v>
      </c>
      <c r="M422" t="s">
        <v>389</v>
      </c>
      <c r="N422">
        <v>0</v>
      </c>
      <c r="O422">
        <v>0</v>
      </c>
      <c r="P422">
        <v>0</v>
      </c>
      <c r="Q422">
        <v>0</v>
      </c>
      <c r="R422">
        <v>0</v>
      </c>
      <c r="S422">
        <v>0</v>
      </c>
      <c r="T422">
        <v>0</v>
      </c>
      <c r="U422">
        <v>0</v>
      </c>
      <c r="V422">
        <v>0</v>
      </c>
      <c r="W422">
        <v>0</v>
      </c>
      <c r="X422">
        <v>0</v>
      </c>
      <c r="Y422">
        <v>0</v>
      </c>
      <c r="Z422">
        <v>0</v>
      </c>
      <c r="AA422">
        <v>0</v>
      </c>
      <c r="AB422">
        <v>0</v>
      </c>
      <c r="AC422" s="9" t="str">
        <f t="shared" si="6"/>
        <v>B07NLD3D9H</v>
      </c>
      <c r="AE422" s="10" t="s">
        <v>866</v>
      </c>
      <c r="AF422" s="10" t="s">
        <v>66</v>
      </c>
      <c r="AG422" s="11"/>
      <c r="AI422"/>
      <c r="AJ422"/>
    </row>
    <row r="423" spans="2:36" ht="14.25" x14ac:dyDescent="0.45">
      <c r="B423" t="s">
        <v>382</v>
      </c>
      <c r="C423" t="s">
        <v>829</v>
      </c>
      <c r="D423" t="s">
        <v>384</v>
      </c>
      <c r="E423" t="s">
        <v>385</v>
      </c>
      <c r="F423" t="s">
        <v>429</v>
      </c>
      <c r="G423" t="s">
        <v>387</v>
      </c>
      <c r="H423" t="s">
        <v>4015</v>
      </c>
      <c r="I423" t="s">
        <v>3902</v>
      </c>
      <c r="J423" t="s">
        <v>388</v>
      </c>
      <c r="K423">
        <v>10000</v>
      </c>
      <c r="L423" t="s">
        <v>3902</v>
      </c>
      <c r="M423" t="s">
        <v>389</v>
      </c>
      <c r="N423">
        <v>0</v>
      </c>
      <c r="O423">
        <v>0</v>
      </c>
      <c r="P423">
        <v>0</v>
      </c>
      <c r="Q423">
        <v>0</v>
      </c>
      <c r="R423">
        <v>0</v>
      </c>
      <c r="S423">
        <v>0</v>
      </c>
      <c r="T423">
        <v>0</v>
      </c>
      <c r="U423">
        <v>0</v>
      </c>
      <c r="V423">
        <v>0</v>
      </c>
      <c r="W423">
        <v>0</v>
      </c>
      <c r="X423">
        <v>0</v>
      </c>
      <c r="Y423">
        <v>0</v>
      </c>
      <c r="Z423">
        <v>0</v>
      </c>
      <c r="AA423">
        <v>0</v>
      </c>
      <c r="AB423">
        <v>0</v>
      </c>
      <c r="AC423" s="9" t="str">
        <f t="shared" si="6"/>
        <v>B07TLYBGV7</v>
      </c>
      <c r="AE423" s="10" t="s">
        <v>870</v>
      </c>
      <c r="AF423" s="10" t="s">
        <v>86</v>
      </c>
      <c r="AG423" s="11"/>
      <c r="AI423"/>
      <c r="AJ423"/>
    </row>
    <row r="424" spans="2:36" ht="14.25" x14ac:dyDescent="0.45">
      <c r="B424" t="s">
        <v>382</v>
      </c>
      <c r="C424" t="s">
        <v>833</v>
      </c>
      <c r="D424" t="s">
        <v>384</v>
      </c>
      <c r="E424" t="s">
        <v>385</v>
      </c>
      <c r="F424" t="s">
        <v>429</v>
      </c>
      <c r="G424" t="s">
        <v>387</v>
      </c>
      <c r="H424" t="s">
        <v>4015</v>
      </c>
      <c r="I424" t="s">
        <v>3902</v>
      </c>
      <c r="J424" t="s">
        <v>388</v>
      </c>
      <c r="K424">
        <v>10000</v>
      </c>
      <c r="L424" t="s">
        <v>3902</v>
      </c>
      <c r="M424" t="s">
        <v>389</v>
      </c>
      <c r="N424">
        <v>0</v>
      </c>
      <c r="O424">
        <v>0</v>
      </c>
      <c r="P424">
        <v>0</v>
      </c>
      <c r="Q424">
        <v>0</v>
      </c>
      <c r="R424">
        <v>0</v>
      </c>
      <c r="S424">
        <v>0</v>
      </c>
      <c r="T424">
        <v>0</v>
      </c>
      <c r="U424">
        <v>0</v>
      </c>
      <c r="V424">
        <v>0</v>
      </c>
      <c r="W424">
        <v>0</v>
      </c>
      <c r="X424">
        <v>0</v>
      </c>
      <c r="Y424">
        <v>0</v>
      </c>
      <c r="Z424">
        <v>0</v>
      </c>
      <c r="AA424">
        <v>0</v>
      </c>
      <c r="AB424">
        <v>0</v>
      </c>
      <c r="AC424" s="9" t="str">
        <f t="shared" si="6"/>
        <v>B07TLYBGV7</v>
      </c>
      <c r="AE424" s="10" t="s">
        <v>868</v>
      </c>
      <c r="AF424" s="10" t="s">
        <v>74</v>
      </c>
      <c r="AG424" s="11"/>
      <c r="AI424"/>
      <c r="AJ424"/>
    </row>
    <row r="425" spans="2:36" ht="14.25" x14ac:dyDescent="0.45">
      <c r="B425" t="s">
        <v>382</v>
      </c>
      <c r="C425" t="s">
        <v>573</v>
      </c>
      <c r="D425" t="s">
        <v>384</v>
      </c>
      <c r="E425" t="s">
        <v>385</v>
      </c>
      <c r="F425" t="s">
        <v>386</v>
      </c>
      <c r="G425" t="s">
        <v>387</v>
      </c>
      <c r="H425" t="s">
        <v>4015</v>
      </c>
      <c r="I425" t="s">
        <v>3902</v>
      </c>
      <c r="J425" t="s">
        <v>388</v>
      </c>
      <c r="K425">
        <v>10000</v>
      </c>
      <c r="L425" t="s">
        <v>3902</v>
      </c>
      <c r="M425" t="s">
        <v>389</v>
      </c>
      <c r="N425">
        <v>0</v>
      </c>
      <c r="O425">
        <v>0</v>
      </c>
      <c r="P425">
        <v>0</v>
      </c>
      <c r="Q425">
        <v>0</v>
      </c>
      <c r="R425">
        <v>0</v>
      </c>
      <c r="S425">
        <v>0</v>
      </c>
      <c r="T425">
        <v>0</v>
      </c>
      <c r="U425">
        <v>0</v>
      </c>
      <c r="V425">
        <v>0</v>
      </c>
      <c r="W425">
        <v>0</v>
      </c>
      <c r="X425">
        <v>0</v>
      </c>
      <c r="Y425">
        <v>0</v>
      </c>
      <c r="Z425">
        <v>0</v>
      </c>
      <c r="AA425">
        <v>0</v>
      </c>
      <c r="AB425">
        <v>0</v>
      </c>
      <c r="AC425" s="9" t="str">
        <f t="shared" si="6"/>
        <v>B07TLYBGV7</v>
      </c>
      <c r="AE425" s="10" t="s">
        <v>853</v>
      </c>
      <c r="AF425" s="10" t="s">
        <v>74</v>
      </c>
      <c r="AG425" s="11"/>
      <c r="AI425"/>
      <c r="AJ425"/>
    </row>
    <row r="426" spans="2:36" ht="14.25" x14ac:dyDescent="0.45">
      <c r="B426" t="s">
        <v>458</v>
      </c>
      <c r="C426" t="s">
        <v>885</v>
      </c>
      <c r="D426" t="s">
        <v>460</v>
      </c>
      <c r="E426" t="s">
        <v>385</v>
      </c>
      <c r="F426" t="s">
        <v>429</v>
      </c>
      <c r="G426" t="s">
        <v>387</v>
      </c>
      <c r="H426" t="s">
        <v>3881</v>
      </c>
      <c r="I426" t="s">
        <v>3902</v>
      </c>
      <c r="J426" t="s">
        <v>392</v>
      </c>
      <c r="K426">
        <v>3500</v>
      </c>
      <c r="L426" t="s">
        <v>3902</v>
      </c>
      <c r="M426" t="s">
        <v>389</v>
      </c>
      <c r="N426">
        <v>0</v>
      </c>
      <c r="O426">
        <v>0</v>
      </c>
      <c r="P426">
        <v>0</v>
      </c>
      <c r="Q426">
        <v>0</v>
      </c>
      <c r="R426">
        <v>0</v>
      </c>
      <c r="S426">
        <v>0</v>
      </c>
      <c r="T426">
        <v>0</v>
      </c>
      <c r="U426">
        <v>0</v>
      </c>
      <c r="V426">
        <v>0</v>
      </c>
      <c r="W426">
        <v>0</v>
      </c>
      <c r="X426">
        <v>0</v>
      </c>
      <c r="Y426">
        <v>0</v>
      </c>
      <c r="Z426">
        <v>0</v>
      </c>
      <c r="AA426">
        <v>0</v>
      </c>
      <c r="AB426">
        <v>0</v>
      </c>
      <c r="AC426" s="9" t="str">
        <f t="shared" si="6"/>
        <v>B07SFXXJKL</v>
      </c>
      <c r="AE426" s="10" t="s">
        <v>857</v>
      </c>
      <c r="AF426" s="10" t="s">
        <v>62</v>
      </c>
      <c r="AG426" s="11"/>
      <c r="AI426"/>
      <c r="AJ426"/>
    </row>
    <row r="427" spans="2:36" ht="14.25" x14ac:dyDescent="0.45">
      <c r="B427" t="s">
        <v>458</v>
      </c>
      <c r="C427" t="s">
        <v>886</v>
      </c>
      <c r="D427" t="s">
        <v>460</v>
      </c>
      <c r="E427" t="s">
        <v>385</v>
      </c>
      <c r="F427" t="s">
        <v>429</v>
      </c>
      <c r="G427" t="s">
        <v>387</v>
      </c>
      <c r="H427" t="s">
        <v>3881</v>
      </c>
      <c r="I427" t="s">
        <v>3902</v>
      </c>
      <c r="J427" t="s">
        <v>392</v>
      </c>
      <c r="K427">
        <v>7500</v>
      </c>
      <c r="L427" t="s">
        <v>3902</v>
      </c>
      <c r="M427" t="s">
        <v>389</v>
      </c>
      <c r="N427">
        <v>0</v>
      </c>
      <c r="O427">
        <v>0</v>
      </c>
      <c r="P427">
        <v>0</v>
      </c>
      <c r="Q427">
        <v>0</v>
      </c>
      <c r="R427">
        <v>0</v>
      </c>
      <c r="S427">
        <v>0</v>
      </c>
      <c r="T427">
        <v>0</v>
      </c>
      <c r="U427">
        <v>0</v>
      </c>
      <c r="V427">
        <v>0</v>
      </c>
      <c r="W427">
        <v>0</v>
      </c>
      <c r="X427">
        <v>0</v>
      </c>
      <c r="Y427">
        <v>0</v>
      </c>
      <c r="Z427">
        <v>0</v>
      </c>
      <c r="AA427">
        <v>0</v>
      </c>
      <c r="AB427">
        <v>0</v>
      </c>
      <c r="AC427" s="9" t="str">
        <f t="shared" si="6"/>
        <v>B07SFXXJKL</v>
      </c>
      <c r="AE427" s="10" t="s">
        <v>872</v>
      </c>
      <c r="AF427" s="10" t="s">
        <v>62</v>
      </c>
      <c r="AG427" s="11"/>
      <c r="AI427"/>
      <c r="AJ427"/>
    </row>
    <row r="428" spans="2:36" ht="14.25" x14ac:dyDescent="0.45">
      <c r="B428" t="s">
        <v>382</v>
      </c>
      <c r="C428" t="s">
        <v>887</v>
      </c>
      <c r="D428" t="s">
        <v>384</v>
      </c>
      <c r="E428" t="s">
        <v>385</v>
      </c>
      <c r="F428" t="s">
        <v>429</v>
      </c>
      <c r="G428" t="s">
        <v>387</v>
      </c>
      <c r="H428" t="s">
        <v>4016</v>
      </c>
      <c r="I428" t="s">
        <v>3902</v>
      </c>
      <c r="J428" t="s">
        <v>392</v>
      </c>
      <c r="K428">
        <v>15000</v>
      </c>
      <c r="L428" t="s">
        <v>3902</v>
      </c>
      <c r="M428" t="s">
        <v>389</v>
      </c>
      <c r="N428">
        <v>0</v>
      </c>
      <c r="O428">
        <v>0</v>
      </c>
      <c r="P428">
        <v>0</v>
      </c>
      <c r="Q428">
        <v>0</v>
      </c>
      <c r="R428">
        <v>0</v>
      </c>
      <c r="S428">
        <v>0</v>
      </c>
      <c r="T428">
        <v>0</v>
      </c>
      <c r="U428">
        <v>0</v>
      </c>
      <c r="V428">
        <v>0</v>
      </c>
      <c r="W428">
        <v>0</v>
      </c>
      <c r="X428">
        <v>0</v>
      </c>
      <c r="Y428">
        <v>0</v>
      </c>
      <c r="Z428">
        <v>0</v>
      </c>
      <c r="AA428">
        <v>0</v>
      </c>
      <c r="AB428">
        <v>0</v>
      </c>
      <c r="AC428" s="9" t="str">
        <f t="shared" si="6"/>
        <v>B07SFXXJKL</v>
      </c>
      <c r="AE428" s="10" t="s">
        <v>885</v>
      </c>
      <c r="AF428" s="10" t="s">
        <v>74</v>
      </c>
      <c r="AG428" s="11"/>
      <c r="AI428"/>
      <c r="AJ428"/>
    </row>
    <row r="429" spans="2:36" ht="14.25" x14ac:dyDescent="0.45">
      <c r="B429" t="s">
        <v>382</v>
      </c>
      <c r="C429" t="s">
        <v>871</v>
      </c>
      <c r="D429" t="s">
        <v>384</v>
      </c>
      <c r="E429" t="s">
        <v>385</v>
      </c>
      <c r="F429" t="s">
        <v>386</v>
      </c>
      <c r="G429" t="s">
        <v>387</v>
      </c>
      <c r="H429" t="s">
        <v>4016</v>
      </c>
      <c r="I429" t="s">
        <v>3902</v>
      </c>
      <c r="J429" t="s">
        <v>392</v>
      </c>
      <c r="K429">
        <v>5000</v>
      </c>
      <c r="L429" t="s">
        <v>3902</v>
      </c>
      <c r="M429" t="s">
        <v>389</v>
      </c>
      <c r="N429">
        <v>0</v>
      </c>
      <c r="O429">
        <v>0</v>
      </c>
      <c r="P429">
        <v>0</v>
      </c>
      <c r="Q429">
        <v>0</v>
      </c>
      <c r="R429">
        <v>0</v>
      </c>
      <c r="S429">
        <v>0</v>
      </c>
      <c r="T429">
        <v>0</v>
      </c>
      <c r="U429">
        <v>0</v>
      </c>
      <c r="V429">
        <v>0</v>
      </c>
      <c r="W429">
        <v>0</v>
      </c>
      <c r="X429">
        <v>0</v>
      </c>
      <c r="Y429">
        <v>0</v>
      </c>
      <c r="Z429">
        <v>0</v>
      </c>
      <c r="AA429">
        <v>0</v>
      </c>
      <c r="AB429">
        <v>0</v>
      </c>
      <c r="AC429" s="9" t="str">
        <f t="shared" si="6"/>
        <v>B07SFXXJKL</v>
      </c>
      <c r="AE429" s="10" t="s">
        <v>886</v>
      </c>
      <c r="AF429" s="10" t="s">
        <v>74</v>
      </c>
      <c r="AG429" s="11"/>
      <c r="AI429"/>
      <c r="AJ429"/>
    </row>
    <row r="430" spans="2:36" ht="14.25" x14ac:dyDescent="0.45">
      <c r="B430" t="s">
        <v>382</v>
      </c>
      <c r="C430" t="s">
        <v>889</v>
      </c>
      <c r="D430" t="s">
        <v>384</v>
      </c>
      <c r="E430" t="s">
        <v>385</v>
      </c>
      <c r="F430" t="s">
        <v>429</v>
      </c>
      <c r="G430" t="s">
        <v>387</v>
      </c>
      <c r="H430" t="s">
        <v>4016</v>
      </c>
      <c r="I430" t="s">
        <v>3902</v>
      </c>
      <c r="J430" t="s">
        <v>392</v>
      </c>
      <c r="K430">
        <v>10000</v>
      </c>
      <c r="L430" t="s">
        <v>3902</v>
      </c>
      <c r="M430" t="s">
        <v>389</v>
      </c>
      <c r="N430">
        <v>0</v>
      </c>
      <c r="O430">
        <v>0</v>
      </c>
      <c r="P430">
        <v>0</v>
      </c>
      <c r="Q430">
        <v>0</v>
      </c>
      <c r="R430">
        <v>0</v>
      </c>
      <c r="S430">
        <v>0</v>
      </c>
      <c r="T430">
        <v>0</v>
      </c>
      <c r="U430">
        <v>0</v>
      </c>
      <c r="V430">
        <v>0</v>
      </c>
      <c r="W430">
        <v>0</v>
      </c>
      <c r="X430">
        <v>0</v>
      </c>
      <c r="Y430">
        <v>0</v>
      </c>
      <c r="Z430">
        <v>0</v>
      </c>
      <c r="AA430">
        <v>0</v>
      </c>
      <c r="AB430">
        <v>0</v>
      </c>
      <c r="AC430" s="9" t="str">
        <f t="shared" si="6"/>
        <v>B07SFXXJKL</v>
      </c>
      <c r="AE430" s="10" t="s">
        <v>888</v>
      </c>
      <c r="AF430" s="10" t="s">
        <v>99</v>
      </c>
      <c r="AG430" s="11"/>
      <c r="AI430"/>
      <c r="AJ430"/>
    </row>
    <row r="431" spans="2:36" ht="14.25" x14ac:dyDescent="0.45">
      <c r="B431" t="s">
        <v>382</v>
      </c>
      <c r="C431" t="s">
        <v>891</v>
      </c>
      <c r="D431" t="s">
        <v>384</v>
      </c>
      <c r="E431" t="s">
        <v>385</v>
      </c>
      <c r="F431" t="s">
        <v>429</v>
      </c>
      <c r="G431" t="s">
        <v>387</v>
      </c>
      <c r="H431" t="s">
        <v>3882</v>
      </c>
      <c r="I431" t="s">
        <v>3902</v>
      </c>
      <c r="J431" t="s">
        <v>395</v>
      </c>
      <c r="K431">
        <v>5000</v>
      </c>
      <c r="L431" t="s">
        <v>3902</v>
      </c>
      <c r="M431" t="s">
        <v>389</v>
      </c>
      <c r="N431">
        <v>0</v>
      </c>
      <c r="O431">
        <v>0</v>
      </c>
      <c r="P431">
        <v>0</v>
      </c>
      <c r="Q431">
        <v>0</v>
      </c>
      <c r="R431">
        <v>0</v>
      </c>
      <c r="S431">
        <v>0</v>
      </c>
      <c r="T431">
        <v>0</v>
      </c>
      <c r="U431">
        <v>0</v>
      </c>
      <c r="V431">
        <v>0</v>
      </c>
      <c r="W431">
        <v>0</v>
      </c>
      <c r="X431">
        <v>0</v>
      </c>
      <c r="Y431">
        <v>0</v>
      </c>
      <c r="Z431">
        <v>0</v>
      </c>
      <c r="AA431">
        <v>0</v>
      </c>
      <c r="AB431">
        <v>0</v>
      </c>
      <c r="AC431" s="9" t="str">
        <f t="shared" si="6"/>
        <v>B07NLD3D9H</v>
      </c>
      <c r="AE431" s="10" t="s">
        <v>890</v>
      </c>
      <c r="AF431" s="10" t="s">
        <v>91</v>
      </c>
      <c r="AG431" s="11"/>
      <c r="AI431"/>
      <c r="AJ431"/>
    </row>
    <row r="432" spans="2:36" ht="14.25" x14ac:dyDescent="0.45">
      <c r="B432" t="s">
        <v>382</v>
      </c>
      <c r="C432" t="s">
        <v>892</v>
      </c>
      <c r="D432" t="s">
        <v>384</v>
      </c>
      <c r="E432" t="s">
        <v>385</v>
      </c>
      <c r="F432" t="s">
        <v>429</v>
      </c>
      <c r="G432" t="s">
        <v>387</v>
      </c>
      <c r="H432" t="s">
        <v>4017</v>
      </c>
      <c r="I432" t="s">
        <v>3902</v>
      </c>
      <c r="J432" t="s">
        <v>862</v>
      </c>
      <c r="K432">
        <v>4000</v>
      </c>
      <c r="L432" t="s">
        <v>3902</v>
      </c>
      <c r="M432" t="s">
        <v>389</v>
      </c>
      <c r="N432">
        <v>0</v>
      </c>
      <c r="O432">
        <v>0</v>
      </c>
      <c r="P432">
        <v>0</v>
      </c>
      <c r="Q432">
        <v>0</v>
      </c>
      <c r="R432">
        <v>0</v>
      </c>
      <c r="S432">
        <v>0</v>
      </c>
      <c r="T432">
        <v>0</v>
      </c>
      <c r="U432">
        <v>0</v>
      </c>
      <c r="V432">
        <v>0</v>
      </c>
      <c r="W432">
        <v>0</v>
      </c>
      <c r="X432">
        <v>0</v>
      </c>
      <c r="Y432">
        <v>0</v>
      </c>
      <c r="Z432">
        <v>0</v>
      </c>
      <c r="AA432">
        <v>0</v>
      </c>
      <c r="AB432">
        <v>0</v>
      </c>
      <c r="AC432" s="9" t="str">
        <f t="shared" si="6"/>
        <v>B07QX99H18</v>
      </c>
      <c r="AE432" s="10" t="s">
        <v>884</v>
      </c>
      <c r="AF432" s="10" t="s">
        <v>66</v>
      </c>
      <c r="AG432" s="11"/>
      <c r="AI432"/>
      <c r="AJ432"/>
    </row>
    <row r="433" spans="2:37" ht="14.25" x14ac:dyDescent="0.45">
      <c r="B433" t="s">
        <v>382</v>
      </c>
      <c r="C433" t="s">
        <v>894</v>
      </c>
      <c r="D433" t="s">
        <v>384</v>
      </c>
      <c r="E433" t="s">
        <v>385</v>
      </c>
      <c r="F433" t="s">
        <v>429</v>
      </c>
      <c r="G433" t="s">
        <v>387</v>
      </c>
      <c r="H433" t="s">
        <v>4017</v>
      </c>
      <c r="I433" t="s">
        <v>3902</v>
      </c>
      <c r="J433" t="s">
        <v>862</v>
      </c>
      <c r="K433">
        <v>4000</v>
      </c>
      <c r="L433" t="s">
        <v>3902</v>
      </c>
      <c r="M433" t="s">
        <v>389</v>
      </c>
      <c r="N433">
        <v>0</v>
      </c>
      <c r="O433">
        <v>0</v>
      </c>
      <c r="P433">
        <v>0</v>
      </c>
      <c r="Q433">
        <v>0</v>
      </c>
      <c r="R433">
        <v>0</v>
      </c>
      <c r="S433">
        <v>0</v>
      </c>
      <c r="T433">
        <v>0</v>
      </c>
      <c r="U433">
        <v>0</v>
      </c>
      <c r="V433">
        <v>0</v>
      </c>
      <c r="W433">
        <v>0</v>
      </c>
      <c r="X433">
        <v>0</v>
      </c>
      <c r="Y433">
        <v>0</v>
      </c>
      <c r="Z433">
        <v>0</v>
      </c>
      <c r="AA433">
        <v>0</v>
      </c>
      <c r="AB433">
        <v>0</v>
      </c>
      <c r="AC433" s="9" t="str">
        <f t="shared" si="6"/>
        <v>B07QX99H18</v>
      </c>
      <c r="AE433" s="10" t="s">
        <v>893</v>
      </c>
      <c r="AF433" s="10" t="s">
        <v>66</v>
      </c>
      <c r="AG433" s="11"/>
      <c r="AI433"/>
      <c r="AJ433"/>
    </row>
    <row r="434" spans="2:37" ht="14.25" x14ac:dyDescent="0.45">
      <c r="B434" t="s">
        <v>382</v>
      </c>
      <c r="C434" t="s">
        <v>896</v>
      </c>
      <c r="D434" t="s">
        <v>384</v>
      </c>
      <c r="E434" t="s">
        <v>385</v>
      </c>
      <c r="F434" t="s">
        <v>429</v>
      </c>
      <c r="G434" t="s">
        <v>387</v>
      </c>
      <c r="H434" t="s">
        <v>4017</v>
      </c>
      <c r="I434" t="s">
        <v>3902</v>
      </c>
      <c r="J434" t="s">
        <v>862</v>
      </c>
      <c r="K434">
        <v>3500</v>
      </c>
      <c r="L434" t="s">
        <v>3902</v>
      </c>
      <c r="M434" t="s">
        <v>389</v>
      </c>
      <c r="N434">
        <v>0</v>
      </c>
      <c r="O434">
        <v>0</v>
      </c>
      <c r="P434">
        <v>0</v>
      </c>
      <c r="Q434">
        <v>0</v>
      </c>
      <c r="R434">
        <v>0</v>
      </c>
      <c r="S434">
        <v>0</v>
      </c>
      <c r="T434">
        <v>0</v>
      </c>
      <c r="U434">
        <v>0</v>
      </c>
      <c r="V434">
        <v>0</v>
      </c>
      <c r="W434">
        <v>0</v>
      </c>
      <c r="X434">
        <v>0</v>
      </c>
      <c r="Y434">
        <v>0</v>
      </c>
      <c r="Z434">
        <v>0</v>
      </c>
      <c r="AA434">
        <v>0</v>
      </c>
      <c r="AB434">
        <v>0</v>
      </c>
      <c r="AC434" s="9" t="str">
        <f t="shared" si="6"/>
        <v>B07QX99H18</v>
      </c>
      <c r="AE434" s="10" t="s">
        <v>895</v>
      </c>
      <c r="AF434" s="10" t="s">
        <v>66</v>
      </c>
      <c r="AG434" s="11"/>
      <c r="AI434"/>
      <c r="AJ434"/>
    </row>
    <row r="435" spans="2:37" ht="14.25" x14ac:dyDescent="0.45">
      <c r="B435" t="s">
        <v>382</v>
      </c>
      <c r="C435" t="s">
        <v>897</v>
      </c>
      <c r="D435" t="s">
        <v>384</v>
      </c>
      <c r="E435" t="s">
        <v>385</v>
      </c>
      <c r="F435" t="s">
        <v>429</v>
      </c>
      <c r="G435" t="s">
        <v>387</v>
      </c>
      <c r="H435" t="s">
        <v>4017</v>
      </c>
      <c r="I435" t="s">
        <v>3902</v>
      </c>
      <c r="J435" t="s">
        <v>862</v>
      </c>
      <c r="K435">
        <v>4000</v>
      </c>
      <c r="L435" t="s">
        <v>3902</v>
      </c>
      <c r="M435" t="s">
        <v>389</v>
      </c>
      <c r="N435">
        <v>0</v>
      </c>
      <c r="O435">
        <v>0</v>
      </c>
      <c r="P435">
        <v>0</v>
      </c>
      <c r="Q435">
        <v>0</v>
      </c>
      <c r="R435">
        <v>0</v>
      </c>
      <c r="S435">
        <v>0</v>
      </c>
      <c r="T435">
        <v>0</v>
      </c>
      <c r="U435">
        <v>0</v>
      </c>
      <c r="V435">
        <v>0</v>
      </c>
      <c r="W435">
        <v>0</v>
      </c>
      <c r="X435">
        <v>0</v>
      </c>
      <c r="Y435">
        <v>0</v>
      </c>
      <c r="Z435">
        <v>0</v>
      </c>
      <c r="AA435">
        <v>0</v>
      </c>
      <c r="AB435">
        <v>0</v>
      </c>
      <c r="AC435" s="9" t="str">
        <f t="shared" si="6"/>
        <v>B07QX99H18</v>
      </c>
      <c r="AE435" s="10" t="s">
        <v>894</v>
      </c>
      <c r="AF435" s="10" t="s">
        <v>86</v>
      </c>
      <c r="AG435" s="11"/>
      <c r="AI435"/>
      <c r="AJ435"/>
    </row>
    <row r="436" spans="2:37" ht="14.25" x14ac:dyDescent="0.45">
      <c r="B436" t="s">
        <v>382</v>
      </c>
      <c r="C436" t="s">
        <v>898</v>
      </c>
      <c r="D436" t="s">
        <v>384</v>
      </c>
      <c r="E436" t="s">
        <v>385</v>
      </c>
      <c r="F436" t="s">
        <v>429</v>
      </c>
      <c r="G436" t="s">
        <v>387</v>
      </c>
      <c r="H436" t="s">
        <v>3883</v>
      </c>
      <c r="I436" t="s">
        <v>3902</v>
      </c>
      <c r="J436" t="s">
        <v>862</v>
      </c>
      <c r="K436">
        <v>7500</v>
      </c>
      <c r="L436" t="s">
        <v>3902</v>
      </c>
      <c r="M436" t="s">
        <v>389</v>
      </c>
      <c r="N436">
        <v>0</v>
      </c>
      <c r="O436">
        <v>0</v>
      </c>
      <c r="P436">
        <v>0</v>
      </c>
      <c r="Q436">
        <v>0</v>
      </c>
      <c r="R436">
        <v>0</v>
      </c>
      <c r="S436">
        <v>0</v>
      </c>
      <c r="T436">
        <v>0</v>
      </c>
      <c r="U436">
        <v>0</v>
      </c>
      <c r="V436">
        <v>0</v>
      </c>
      <c r="W436">
        <v>0</v>
      </c>
      <c r="X436">
        <v>0</v>
      </c>
      <c r="Y436">
        <v>0</v>
      </c>
      <c r="Z436">
        <v>0</v>
      </c>
      <c r="AA436">
        <v>0</v>
      </c>
      <c r="AB436">
        <v>0</v>
      </c>
      <c r="AC436" s="9" t="str">
        <f t="shared" si="6"/>
        <v>B07QX99H18</v>
      </c>
      <c r="AE436" s="10" t="s">
        <v>897</v>
      </c>
      <c r="AF436" s="10" t="s">
        <v>86</v>
      </c>
      <c r="AG436" s="11"/>
      <c r="AI436"/>
      <c r="AJ436"/>
    </row>
    <row r="437" spans="2:37" ht="14.25" x14ac:dyDescent="0.45">
      <c r="B437" t="s">
        <v>382</v>
      </c>
      <c r="C437" t="s">
        <v>899</v>
      </c>
      <c r="D437" t="s">
        <v>384</v>
      </c>
      <c r="E437" t="s">
        <v>385</v>
      </c>
      <c r="F437" t="s">
        <v>429</v>
      </c>
      <c r="G437" t="s">
        <v>387</v>
      </c>
      <c r="H437" t="s">
        <v>3883</v>
      </c>
      <c r="I437" t="s">
        <v>3902</v>
      </c>
      <c r="J437" t="s">
        <v>862</v>
      </c>
      <c r="K437">
        <v>10000</v>
      </c>
      <c r="L437" t="s">
        <v>3902</v>
      </c>
      <c r="M437" t="s">
        <v>389</v>
      </c>
      <c r="N437">
        <v>0</v>
      </c>
      <c r="O437">
        <v>0</v>
      </c>
      <c r="P437">
        <v>0</v>
      </c>
      <c r="Q437">
        <v>0</v>
      </c>
      <c r="R437">
        <v>0</v>
      </c>
      <c r="S437">
        <v>0</v>
      </c>
      <c r="T437">
        <v>0</v>
      </c>
      <c r="U437">
        <v>0</v>
      </c>
      <c r="V437">
        <v>0</v>
      </c>
      <c r="W437">
        <v>0</v>
      </c>
      <c r="X437">
        <v>0</v>
      </c>
      <c r="Y437">
        <v>0</v>
      </c>
      <c r="Z437">
        <v>0</v>
      </c>
      <c r="AA437">
        <v>0</v>
      </c>
      <c r="AB437">
        <v>0</v>
      </c>
      <c r="AC437" s="9" t="str">
        <f t="shared" si="6"/>
        <v>B07QX99H18</v>
      </c>
      <c r="AE437" s="10" t="s">
        <v>881</v>
      </c>
      <c r="AF437" s="10" t="s">
        <v>91</v>
      </c>
      <c r="AG437" s="11"/>
      <c r="AI437"/>
      <c r="AJ437"/>
    </row>
    <row r="438" spans="2:37" ht="14.25" x14ac:dyDescent="0.45">
      <c r="B438" t="s">
        <v>382</v>
      </c>
      <c r="C438" t="s">
        <v>877</v>
      </c>
      <c r="D438" t="s">
        <v>384</v>
      </c>
      <c r="E438" t="s">
        <v>385</v>
      </c>
      <c r="F438" t="s">
        <v>386</v>
      </c>
      <c r="G438" t="s">
        <v>387</v>
      </c>
      <c r="H438" t="s">
        <v>3883</v>
      </c>
      <c r="I438" t="s">
        <v>3902</v>
      </c>
      <c r="J438" t="s">
        <v>862</v>
      </c>
      <c r="K438">
        <v>6500</v>
      </c>
      <c r="L438" t="s">
        <v>3902</v>
      </c>
      <c r="M438" t="s">
        <v>389</v>
      </c>
      <c r="N438">
        <v>0</v>
      </c>
      <c r="O438">
        <v>0</v>
      </c>
      <c r="P438">
        <v>0</v>
      </c>
      <c r="Q438">
        <v>0</v>
      </c>
      <c r="R438">
        <v>0</v>
      </c>
      <c r="S438">
        <v>0</v>
      </c>
      <c r="T438">
        <v>0</v>
      </c>
      <c r="U438">
        <v>0</v>
      </c>
      <c r="V438">
        <v>0</v>
      </c>
      <c r="W438">
        <v>0</v>
      </c>
      <c r="X438">
        <v>0</v>
      </c>
      <c r="Y438">
        <v>0</v>
      </c>
      <c r="Z438">
        <v>0</v>
      </c>
      <c r="AA438">
        <v>0</v>
      </c>
      <c r="AB438">
        <v>0</v>
      </c>
      <c r="AC438" s="9" t="str">
        <f t="shared" si="6"/>
        <v>B07QX99H18</v>
      </c>
      <c r="AE438" s="10" t="s">
        <v>900</v>
      </c>
      <c r="AF438" s="10" t="s">
        <v>91</v>
      </c>
      <c r="AG438" s="11"/>
      <c r="AI438"/>
      <c r="AJ438"/>
    </row>
    <row r="439" spans="2:37" ht="14.25" x14ac:dyDescent="0.45">
      <c r="B439" t="s">
        <v>382</v>
      </c>
      <c r="C439" t="s">
        <v>893</v>
      </c>
      <c r="D439" t="s">
        <v>384</v>
      </c>
      <c r="E439" t="s">
        <v>385</v>
      </c>
      <c r="F439" t="s">
        <v>429</v>
      </c>
      <c r="G439" t="s">
        <v>387</v>
      </c>
      <c r="H439" t="s">
        <v>3884</v>
      </c>
      <c r="I439" t="s">
        <v>3902</v>
      </c>
      <c r="J439" t="s">
        <v>395</v>
      </c>
      <c r="K439">
        <v>5000</v>
      </c>
      <c r="L439" t="s">
        <v>3902</v>
      </c>
      <c r="M439" t="s">
        <v>389</v>
      </c>
      <c r="N439">
        <v>0</v>
      </c>
      <c r="O439">
        <v>0</v>
      </c>
      <c r="P439">
        <v>0</v>
      </c>
      <c r="Q439">
        <v>0</v>
      </c>
      <c r="R439">
        <v>0</v>
      </c>
      <c r="S439">
        <v>0</v>
      </c>
      <c r="T439">
        <v>0</v>
      </c>
      <c r="U439">
        <v>0</v>
      </c>
      <c r="V439">
        <v>0</v>
      </c>
      <c r="W439">
        <v>0</v>
      </c>
      <c r="X439">
        <v>0</v>
      </c>
      <c r="Y439">
        <v>0</v>
      </c>
      <c r="Z439">
        <v>0</v>
      </c>
      <c r="AA439">
        <v>0</v>
      </c>
      <c r="AB439">
        <v>0</v>
      </c>
      <c r="AC439" s="9" t="str">
        <f t="shared" si="6"/>
        <v>B07NLD3D9H</v>
      </c>
      <c r="AE439" s="10" t="s">
        <v>901</v>
      </c>
      <c r="AF439" s="10" t="s">
        <v>91</v>
      </c>
      <c r="AG439" s="11"/>
      <c r="AI439"/>
      <c r="AJ439"/>
    </row>
    <row r="440" spans="2:37" ht="14.25" x14ac:dyDescent="0.45">
      <c r="B440" t="s">
        <v>382</v>
      </c>
      <c r="C440" t="s">
        <v>895</v>
      </c>
      <c r="D440" t="s">
        <v>384</v>
      </c>
      <c r="E440" t="s">
        <v>385</v>
      </c>
      <c r="F440" t="s">
        <v>429</v>
      </c>
      <c r="G440" t="s">
        <v>387</v>
      </c>
      <c r="H440" t="s">
        <v>3885</v>
      </c>
      <c r="I440" t="s">
        <v>3902</v>
      </c>
      <c r="J440" t="s">
        <v>395</v>
      </c>
      <c r="K440">
        <v>5000</v>
      </c>
      <c r="L440" t="s">
        <v>3902</v>
      </c>
      <c r="M440" t="s">
        <v>389</v>
      </c>
      <c r="N440">
        <v>0</v>
      </c>
      <c r="O440">
        <v>0</v>
      </c>
      <c r="P440">
        <v>0</v>
      </c>
      <c r="Q440">
        <v>0</v>
      </c>
      <c r="R440">
        <v>0</v>
      </c>
      <c r="S440">
        <v>0</v>
      </c>
      <c r="T440">
        <v>0</v>
      </c>
      <c r="U440">
        <v>0</v>
      </c>
      <c r="V440">
        <v>0</v>
      </c>
      <c r="W440">
        <v>0</v>
      </c>
      <c r="X440">
        <v>0</v>
      </c>
      <c r="Y440">
        <v>0</v>
      </c>
      <c r="Z440">
        <v>0</v>
      </c>
      <c r="AA440">
        <v>0</v>
      </c>
      <c r="AB440">
        <v>0</v>
      </c>
      <c r="AC440" s="9" t="str">
        <f t="shared" si="6"/>
        <v>B07NLD3D9H</v>
      </c>
      <c r="AE440" s="10" t="s">
        <v>902</v>
      </c>
      <c r="AF440" s="10" t="s">
        <v>91</v>
      </c>
      <c r="AG440" s="11"/>
      <c r="AI440"/>
      <c r="AJ440"/>
    </row>
    <row r="441" spans="2:37" ht="14.25" x14ac:dyDescent="0.45">
      <c r="B441" t="s">
        <v>382</v>
      </c>
      <c r="C441" t="s">
        <v>903</v>
      </c>
      <c r="D441" t="s">
        <v>384</v>
      </c>
      <c r="E441" t="s">
        <v>385</v>
      </c>
      <c r="F441" t="s">
        <v>429</v>
      </c>
      <c r="G441" t="s">
        <v>387</v>
      </c>
      <c r="H441" t="s">
        <v>3886</v>
      </c>
      <c r="I441" t="s">
        <v>3902</v>
      </c>
      <c r="J441" t="s">
        <v>395</v>
      </c>
      <c r="K441">
        <v>15000</v>
      </c>
      <c r="L441" t="s">
        <v>3902</v>
      </c>
      <c r="M441" t="s">
        <v>389</v>
      </c>
      <c r="N441">
        <v>0</v>
      </c>
      <c r="O441">
        <v>0</v>
      </c>
      <c r="P441">
        <v>0</v>
      </c>
      <c r="Q441">
        <v>0</v>
      </c>
      <c r="R441">
        <v>0</v>
      </c>
      <c r="S441">
        <v>0</v>
      </c>
      <c r="T441">
        <v>0</v>
      </c>
      <c r="U441">
        <v>0</v>
      </c>
      <c r="V441">
        <v>0</v>
      </c>
      <c r="W441">
        <v>0</v>
      </c>
      <c r="X441">
        <v>0</v>
      </c>
      <c r="Y441">
        <v>0</v>
      </c>
      <c r="Z441">
        <v>0</v>
      </c>
      <c r="AA441">
        <v>0</v>
      </c>
      <c r="AB441">
        <v>0</v>
      </c>
      <c r="AC441" s="9" t="str">
        <f t="shared" si="6"/>
        <v>B07NLD3D9H</v>
      </c>
      <c r="AE441" s="10" t="s">
        <v>892</v>
      </c>
      <c r="AF441" s="10" t="s">
        <v>86</v>
      </c>
      <c r="AG441" s="11"/>
      <c r="AI441"/>
      <c r="AJ441"/>
      <c r="AK441"/>
    </row>
    <row r="442" spans="2:37" ht="14.25" x14ac:dyDescent="0.45">
      <c r="B442" t="s">
        <v>382</v>
      </c>
      <c r="C442" t="s">
        <v>904</v>
      </c>
      <c r="D442" t="s">
        <v>384</v>
      </c>
      <c r="E442" t="s">
        <v>385</v>
      </c>
      <c r="F442" t="s">
        <v>429</v>
      </c>
      <c r="G442" t="s">
        <v>387</v>
      </c>
      <c r="H442" t="s">
        <v>3886</v>
      </c>
      <c r="I442" t="s">
        <v>3902</v>
      </c>
      <c r="J442" t="s">
        <v>395</v>
      </c>
      <c r="K442">
        <v>12500</v>
      </c>
      <c r="L442" t="s">
        <v>3902</v>
      </c>
      <c r="M442" t="s">
        <v>389</v>
      </c>
      <c r="N442">
        <v>0</v>
      </c>
      <c r="O442">
        <v>0</v>
      </c>
      <c r="P442">
        <v>0</v>
      </c>
      <c r="Q442">
        <v>0</v>
      </c>
      <c r="R442">
        <v>0</v>
      </c>
      <c r="S442">
        <v>0</v>
      </c>
      <c r="T442">
        <v>0</v>
      </c>
      <c r="U442">
        <v>0</v>
      </c>
      <c r="V442">
        <v>0</v>
      </c>
      <c r="W442">
        <v>0</v>
      </c>
      <c r="X442">
        <v>0</v>
      </c>
      <c r="Y442">
        <v>0</v>
      </c>
      <c r="Z442">
        <v>0</v>
      </c>
      <c r="AA442">
        <v>0</v>
      </c>
      <c r="AB442">
        <v>0</v>
      </c>
      <c r="AC442" s="9" t="str">
        <f t="shared" si="6"/>
        <v>B07NLD3D9H</v>
      </c>
      <c r="AE442" s="10" t="s">
        <v>896</v>
      </c>
      <c r="AF442" s="10" t="s">
        <v>86</v>
      </c>
      <c r="AG442" s="11"/>
      <c r="AI442"/>
      <c r="AJ442"/>
      <c r="AK442"/>
    </row>
    <row r="443" spans="2:37" ht="14.25" x14ac:dyDescent="0.45">
      <c r="B443" t="s">
        <v>382</v>
      </c>
      <c r="C443" t="s">
        <v>873</v>
      </c>
      <c r="D443" t="s">
        <v>384</v>
      </c>
      <c r="E443" t="s">
        <v>385</v>
      </c>
      <c r="F443" t="s">
        <v>386</v>
      </c>
      <c r="G443" t="s">
        <v>387</v>
      </c>
      <c r="H443" t="s">
        <v>3886</v>
      </c>
      <c r="I443" t="s">
        <v>3902</v>
      </c>
      <c r="J443" t="s">
        <v>395</v>
      </c>
      <c r="K443">
        <v>10000</v>
      </c>
      <c r="L443" t="s">
        <v>3902</v>
      </c>
      <c r="M443" t="s">
        <v>389</v>
      </c>
      <c r="N443">
        <v>0</v>
      </c>
      <c r="O443">
        <v>0</v>
      </c>
      <c r="P443">
        <v>0</v>
      </c>
      <c r="Q443">
        <v>0</v>
      </c>
      <c r="R443">
        <v>0</v>
      </c>
      <c r="S443">
        <v>0</v>
      </c>
      <c r="T443">
        <v>0</v>
      </c>
      <c r="U443">
        <v>0</v>
      </c>
      <c r="V443">
        <v>0</v>
      </c>
      <c r="W443">
        <v>0</v>
      </c>
      <c r="X443">
        <v>0</v>
      </c>
      <c r="Y443">
        <v>0</v>
      </c>
      <c r="Z443">
        <v>0</v>
      </c>
      <c r="AA443">
        <v>0</v>
      </c>
      <c r="AB443">
        <v>0</v>
      </c>
      <c r="AC443" s="9" t="str">
        <f t="shared" si="6"/>
        <v>B07NLD3D9H</v>
      </c>
      <c r="AE443" s="10" t="s">
        <v>883</v>
      </c>
      <c r="AF443" s="10" t="s">
        <v>74</v>
      </c>
      <c r="AG443" s="11"/>
      <c r="AI443"/>
      <c r="AJ443"/>
      <c r="AK443"/>
    </row>
    <row r="444" spans="2:37" ht="14.25" x14ac:dyDescent="0.45">
      <c r="B444" t="s">
        <v>382</v>
      </c>
      <c r="C444" t="s">
        <v>869</v>
      </c>
      <c r="D444" t="s">
        <v>384</v>
      </c>
      <c r="E444" t="s">
        <v>385</v>
      </c>
      <c r="F444" t="s">
        <v>429</v>
      </c>
      <c r="G444" t="s">
        <v>387</v>
      </c>
      <c r="H444" t="s">
        <v>4018</v>
      </c>
      <c r="I444" t="s">
        <v>3902</v>
      </c>
      <c r="J444" t="s">
        <v>410</v>
      </c>
      <c r="K444">
        <v>3500</v>
      </c>
      <c r="L444" t="s">
        <v>3902</v>
      </c>
      <c r="M444" t="s">
        <v>389</v>
      </c>
      <c r="N444">
        <v>0</v>
      </c>
      <c r="O444">
        <v>0</v>
      </c>
      <c r="P444">
        <v>0</v>
      </c>
      <c r="Q444">
        <v>0</v>
      </c>
      <c r="R444">
        <v>0</v>
      </c>
      <c r="S444">
        <v>0</v>
      </c>
      <c r="T444">
        <v>0</v>
      </c>
      <c r="U444">
        <v>0</v>
      </c>
      <c r="V444">
        <v>0</v>
      </c>
      <c r="W444">
        <v>0</v>
      </c>
      <c r="X444">
        <v>0</v>
      </c>
      <c r="Y444">
        <v>0</v>
      </c>
      <c r="Z444">
        <v>0</v>
      </c>
      <c r="AA444">
        <v>0</v>
      </c>
      <c r="AB444">
        <v>0</v>
      </c>
      <c r="AC444" s="9" t="str">
        <f t="shared" si="6"/>
        <v>B07JQHNLFZ</v>
      </c>
      <c r="AE444" s="10" t="s">
        <v>889</v>
      </c>
      <c r="AF444" s="10" t="s">
        <v>74</v>
      </c>
      <c r="AG444" s="11"/>
      <c r="AI444"/>
      <c r="AJ444"/>
      <c r="AK444"/>
    </row>
    <row r="445" spans="2:37" ht="14.25" x14ac:dyDescent="0.45">
      <c r="B445" t="s">
        <v>382</v>
      </c>
      <c r="C445" t="s">
        <v>905</v>
      </c>
      <c r="D445" t="s">
        <v>384</v>
      </c>
      <c r="E445" t="s">
        <v>385</v>
      </c>
      <c r="F445" t="s">
        <v>429</v>
      </c>
      <c r="G445" t="s">
        <v>387</v>
      </c>
      <c r="H445" t="s">
        <v>4018</v>
      </c>
      <c r="I445" t="s">
        <v>3902</v>
      </c>
      <c r="J445" t="s">
        <v>416</v>
      </c>
      <c r="K445">
        <v>5000</v>
      </c>
      <c r="L445" t="s">
        <v>3902</v>
      </c>
      <c r="M445" t="s">
        <v>389</v>
      </c>
      <c r="N445">
        <v>0</v>
      </c>
      <c r="O445">
        <v>0</v>
      </c>
      <c r="P445">
        <v>0</v>
      </c>
      <c r="Q445">
        <v>0</v>
      </c>
      <c r="R445">
        <v>0</v>
      </c>
      <c r="S445">
        <v>0</v>
      </c>
      <c r="T445">
        <v>0</v>
      </c>
      <c r="U445">
        <v>0</v>
      </c>
      <c r="V445">
        <v>0</v>
      </c>
      <c r="W445">
        <v>0</v>
      </c>
      <c r="X445">
        <v>0</v>
      </c>
      <c r="Y445">
        <v>0</v>
      </c>
      <c r="Z445">
        <v>0</v>
      </c>
      <c r="AA445">
        <v>0</v>
      </c>
      <c r="AB445">
        <v>0</v>
      </c>
      <c r="AC445" s="9" t="str">
        <f t="shared" si="6"/>
        <v>B07JRDYPF8</v>
      </c>
      <c r="AE445" s="10" t="s">
        <v>887</v>
      </c>
      <c r="AF445" s="10" t="s">
        <v>74</v>
      </c>
      <c r="AG445" s="11"/>
      <c r="AI445"/>
      <c r="AJ445"/>
      <c r="AK445"/>
    </row>
    <row r="446" spans="2:37" ht="14.25" x14ac:dyDescent="0.45">
      <c r="B446" t="s">
        <v>382</v>
      </c>
      <c r="C446" t="s">
        <v>902</v>
      </c>
      <c r="D446" t="s">
        <v>384</v>
      </c>
      <c r="E446" t="s">
        <v>385</v>
      </c>
      <c r="F446" t="s">
        <v>429</v>
      </c>
      <c r="G446" t="s">
        <v>387</v>
      </c>
      <c r="H446" t="s">
        <v>3887</v>
      </c>
      <c r="I446" t="s">
        <v>3902</v>
      </c>
      <c r="J446" t="s">
        <v>398</v>
      </c>
      <c r="K446">
        <v>5000</v>
      </c>
      <c r="L446" t="s">
        <v>3902</v>
      </c>
      <c r="M446" t="s">
        <v>389</v>
      </c>
      <c r="N446">
        <v>0</v>
      </c>
      <c r="O446">
        <v>0</v>
      </c>
      <c r="P446">
        <v>0</v>
      </c>
      <c r="Q446">
        <v>0</v>
      </c>
      <c r="R446">
        <v>0</v>
      </c>
      <c r="S446">
        <v>0</v>
      </c>
      <c r="T446">
        <v>0</v>
      </c>
      <c r="U446">
        <v>0</v>
      </c>
      <c r="V446">
        <v>0</v>
      </c>
      <c r="W446">
        <v>0</v>
      </c>
      <c r="X446">
        <v>0</v>
      </c>
      <c r="Y446">
        <v>0</v>
      </c>
      <c r="Z446">
        <v>0</v>
      </c>
      <c r="AA446">
        <v>0</v>
      </c>
      <c r="AB446">
        <v>0</v>
      </c>
      <c r="AC446" s="9" t="str">
        <f t="shared" si="6"/>
        <v>B07NCZF98B</v>
      </c>
      <c r="AE446" s="10" t="s">
        <v>904</v>
      </c>
      <c r="AF446" s="10" t="s">
        <v>66</v>
      </c>
      <c r="AG446" s="11"/>
      <c r="AI446"/>
      <c r="AJ446"/>
      <c r="AK446"/>
    </row>
    <row r="447" spans="2:37" ht="14.25" x14ac:dyDescent="0.45">
      <c r="B447" t="s">
        <v>458</v>
      </c>
      <c r="C447" t="s">
        <v>825</v>
      </c>
      <c r="D447" t="s">
        <v>460</v>
      </c>
      <c r="E447" t="s">
        <v>385</v>
      </c>
      <c r="F447" t="s">
        <v>429</v>
      </c>
      <c r="G447" t="s">
        <v>387</v>
      </c>
      <c r="H447" t="s">
        <v>3887</v>
      </c>
      <c r="I447" t="s">
        <v>3902</v>
      </c>
      <c r="J447" t="s">
        <v>410</v>
      </c>
      <c r="K447">
        <v>5000</v>
      </c>
      <c r="L447" t="s">
        <v>3902</v>
      </c>
      <c r="M447" t="s">
        <v>389</v>
      </c>
      <c r="N447">
        <v>0</v>
      </c>
      <c r="O447">
        <v>0</v>
      </c>
      <c r="P447">
        <v>0</v>
      </c>
      <c r="Q447">
        <v>0</v>
      </c>
      <c r="R447">
        <v>0</v>
      </c>
      <c r="S447">
        <v>0</v>
      </c>
      <c r="T447">
        <v>0</v>
      </c>
      <c r="U447">
        <v>0</v>
      </c>
      <c r="V447">
        <v>0</v>
      </c>
      <c r="W447">
        <v>0</v>
      </c>
      <c r="X447">
        <v>0</v>
      </c>
      <c r="Y447">
        <v>0</v>
      </c>
      <c r="Z447">
        <v>0</v>
      </c>
      <c r="AA447">
        <v>0</v>
      </c>
      <c r="AB447">
        <v>0</v>
      </c>
      <c r="AC447" s="9" t="str">
        <f t="shared" si="6"/>
        <v>B07JQHNLFZ</v>
      </c>
      <c r="AE447" s="10" t="s">
        <v>878</v>
      </c>
      <c r="AF447" s="10" t="s">
        <v>62</v>
      </c>
      <c r="AG447" s="11"/>
      <c r="AI447"/>
      <c r="AJ447"/>
      <c r="AK447"/>
    </row>
    <row r="448" spans="2:37" ht="14.25" x14ac:dyDescent="0.45">
      <c r="B448" t="s">
        <v>382</v>
      </c>
      <c r="C448" t="s">
        <v>822</v>
      </c>
      <c r="D448" t="s">
        <v>384</v>
      </c>
      <c r="E448" t="s">
        <v>385</v>
      </c>
      <c r="F448" t="s">
        <v>429</v>
      </c>
      <c r="G448" t="s">
        <v>387</v>
      </c>
      <c r="H448" t="s">
        <v>3887</v>
      </c>
      <c r="I448" t="s">
        <v>3902</v>
      </c>
      <c r="J448" t="s">
        <v>410</v>
      </c>
      <c r="K448">
        <v>3000</v>
      </c>
      <c r="L448" t="s">
        <v>3902</v>
      </c>
      <c r="M448" t="s">
        <v>389</v>
      </c>
      <c r="N448">
        <v>0</v>
      </c>
      <c r="O448">
        <v>0</v>
      </c>
      <c r="P448">
        <v>0</v>
      </c>
      <c r="Q448">
        <v>0</v>
      </c>
      <c r="R448">
        <v>0</v>
      </c>
      <c r="S448">
        <v>0</v>
      </c>
      <c r="T448">
        <v>0</v>
      </c>
      <c r="U448">
        <v>0</v>
      </c>
      <c r="V448">
        <v>0</v>
      </c>
      <c r="W448">
        <v>0</v>
      </c>
      <c r="X448">
        <v>0</v>
      </c>
      <c r="Y448">
        <v>0</v>
      </c>
      <c r="Z448">
        <v>0</v>
      </c>
      <c r="AA448">
        <v>0</v>
      </c>
      <c r="AB448">
        <v>0</v>
      </c>
      <c r="AC448" s="9" t="str">
        <f t="shared" si="6"/>
        <v>B07JQHNLFZ</v>
      </c>
      <c r="AE448" s="10" t="s">
        <v>906</v>
      </c>
      <c r="AF448" s="10" t="s">
        <v>91</v>
      </c>
      <c r="AG448" s="11"/>
      <c r="AI448"/>
      <c r="AJ448"/>
      <c r="AK448"/>
    </row>
    <row r="449" spans="2:37" ht="14.25" x14ac:dyDescent="0.45">
      <c r="B449" t="s">
        <v>382</v>
      </c>
      <c r="C449" t="s">
        <v>907</v>
      </c>
      <c r="D449" t="s">
        <v>384</v>
      </c>
      <c r="E449" t="s">
        <v>385</v>
      </c>
      <c r="F449" t="s">
        <v>429</v>
      </c>
      <c r="G449" t="s">
        <v>387</v>
      </c>
      <c r="H449" t="s">
        <v>3887</v>
      </c>
      <c r="I449" t="s">
        <v>3902</v>
      </c>
      <c r="J449" t="s">
        <v>398</v>
      </c>
      <c r="K449">
        <v>8500</v>
      </c>
      <c r="L449" t="s">
        <v>3902</v>
      </c>
      <c r="M449" t="s">
        <v>389</v>
      </c>
      <c r="N449">
        <v>0</v>
      </c>
      <c r="O449">
        <v>0</v>
      </c>
      <c r="P449">
        <v>0</v>
      </c>
      <c r="Q449">
        <v>0</v>
      </c>
      <c r="R449">
        <v>0</v>
      </c>
      <c r="S449">
        <v>0</v>
      </c>
      <c r="T449">
        <v>0</v>
      </c>
      <c r="U449">
        <v>0</v>
      </c>
      <c r="V449">
        <v>0</v>
      </c>
      <c r="W449">
        <v>0</v>
      </c>
      <c r="X449">
        <v>0</v>
      </c>
      <c r="Y449">
        <v>0</v>
      </c>
      <c r="Z449">
        <v>0</v>
      </c>
      <c r="AA449">
        <v>0</v>
      </c>
      <c r="AB449">
        <v>0</v>
      </c>
      <c r="AC449" s="9" t="str">
        <f t="shared" si="6"/>
        <v>B07NCZF98B</v>
      </c>
      <c r="AE449" s="10" t="s">
        <v>898</v>
      </c>
      <c r="AF449" s="10" t="s">
        <v>86</v>
      </c>
      <c r="AG449" s="11"/>
      <c r="AI449"/>
      <c r="AJ449"/>
      <c r="AK449"/>
    </row>
    <row r="450" spans="2:37" ht="14.25" x14ac:dyDescent="0.45">
      <c r="B450" t="s">
        <v>382</v>
      </c>
      <c r="C450" t="s">
        <v>900</v>
      </c>
      <c r="D450" t="s">
        <v>384</v>
      </c>
      <c r="E450" t="s">
        <v>385</v>
      </c>
      <c r="F450" t="s">
        <v>429</v>
      </c>
      <c r="G450" t="s">
        <v>387</v>
      </c>
      <c r="H450" t="s">
        <v>3888</v>
      </c>
      <c r="I450" t="s">
        <v>3902</v>
      </c>
      <c r="J450" t="s">
        <v>398</v>
      </c>
      <c r="K450">
        <v>6000</v>
      </c>
      <c r="L450" t="s">
        <v>3902</v>
      </c>
      <c r="M450" t="s">
        <v>389</v>
      </c>
      <c r="N450">
        <v>0</v>
      </c>
      <c r="O450">
        <v>0</v>
      </c>
      <c r="P450">
        <v>0</v>
      </c>
      <c r="Q450">
        <v>0</v>
      </c>
      <c r="R450">
        <v>0</v>
      </c>
      <c r="S450">
        <v>0</v>
      </c>
      <c r="T450">
        <v>0</v>
      </c>
      <c r="U450">
        <v>0</v>
      </c>
      <c r="V450">
        <v>0</v>
      </c>
      <c r="W450">
        <v>0</v>
      </c>
      <c r="X450">
        <v>0</v>
      </c>
      <c r="Y450">
        <v>0</v>
      </c>
      <c r="Z450">
        <v>0</v>
      </c>
      <c r="AA450">
        <v>0</v>
      </c>
      <c r="AB450">
        <v>0</v>
      </c>
      <c r="AC450" s="9" t="str">
        <f t="shared" si="6"/>
        <v>B07NCZF98B</v>
      </c>
      <c r="AE450" s="10" t="s">
        <v>908</v>
      </c>
      <c r="AF450" s="10" t="s">
        <v>622</v>
      </c>
      <c r="AG450" s="11"/>
      <c r="AI450"/>
      <c r="AJ450"/>
      <c r="AK450"/>
    </row>
    <row r="451" spans="2:37" ht="14.25" x14ac:dyDescent="0.45">
      <c r="B451" t="s">
        <v>382</v>
      </c>
      <c r="C451" t="s">
        <v>888</v>
      </c>
      <c r="D451" t="s">
        <v>384</v>
      </c>
      <c r="E451" t="s">
        <v>385</v>
      </c>
      <c r="F451" t="s">
        <v>429</v>
      </c>
      <c r="G451" t="s">
        <v>387</v>
      </c>
      <c r="H451" t="s">
        <v>4019</v>
      </c>
      <c r="I451" t="s">
        <v>3902</v>
      </c>
      <c r="J451" t="s">
        <v>416</v>
      </c>
      <c r="K451">
        <v>6500</v>
      </c>
      <c r="L451" t="s">
        <v>3902</v>
      </c>
      <c r="M451" t="s">
        <v>389</v>
      </c>
      <c r="N451">
        <v>0</v>
      </c>
      <c r="O451">
        <v>0</v>
      </c>
      <c r="P451">
        <v>0</v>
      </c>
      <c r="Q451">
        <v>0</v>
      </c>
      <c r="R451">
        <v>0</v>
      </c>
      <c r="S451">
        <v>0</v>
      </c>
      <c r="T451">
        <v>0</v>
      </c>
      <c r="U451">
        <v>0</v>
      </c>
      <c r="V451">
        <v>0</v>
      </c>
      <c r="W451">
        <v>0</v>
      </c>
      <c r="X451">
        <v>0</v>
      </c>
      <c r="Y451">
        <v>0</v>
      </c>
      <c r="Z451">
        <v>0</v>
      </c>
      <c r="AA451">
        <v>0</v>
      </c>
      <c r="AB451">
        <v>0</v>
      </c>
      <c r="AC451" s="9" t="str">
        <f t="shared" si="6"/>
        <v>B07JRDYPF8</v>
      </c>
      <c r="AE451" s="10" t="s">
        <v>903</v>
      </c>
      <c r="AF451" s="10" t="s">
        <v>66</v>
      </c>
      <c r="AG451" s="11"/>
      <c r="AI451"/>
      <c r="AJ451"/>
      <c r="AK451"/>
    </row>
    <row r="452" spans="2:37" ht="14.25" x14ac:dyDescent="0.45">
      <c r="B452" t="s">
        <v>382</v>
      </c>
      <c r="C452" t="s">
        <v>823</v>
      </c>
      <c r="D452" t="s">
        <v>384</v>
      </c>
      <c r="E452" t="s">
        <v>385</v>
      </c>
      <c r="F452" t="s">
        <v>429</v>
      </c>
      <c r="G452" t="s">
        <v>387</v>
      </c>
      <c r="H452" t="s">
        <v>4019</v>
      </c>
      <c r="I452" t="s">
        <v>3902</v>
      </c>
      <c r="J452" t="s">
        <v>909</v>
      </c>
      <c r="K452">
        <v>6000</v>
      </c>
      <c r="L452" t="s">
        <v>3902</v>
      </c>
      <c r="M452" t="s">
        <v>389</v>
      </c>
      <c r="N452">
        <v>0</v>
      </c>
      <c r="O452">
        <v>0</v>
      </c>
      <c r="P452">
        <v>0</v>
      </c>
      <c r="Q452">
        <v>0</v>
      </c>
      <c r="R452">
        <v>0</v>
      </c>
      <c r="S452">
        <v>0</v>
      </c>
      <c r="T452">
        <v>0</v>
      </c>
      <c r="U452">
        <v>0</v>
      </c>
      <c r="V452">
        <v>0</v>
      </c>
      <c r="W452">
        <v>0</v>
      </c>
      <c r="X452">
        <v>0</v>
      </c>
      <c r="Y452">
        <v>0</v>
      </c>
      <c r="Z452">
        <v>0</v>
      </c>
      <c r="AA452">
        <v>0</v>
      </c>
      <c r="AB452">
        <v>0</v>
      </c>
      <c r="AC452" s="9" t="str">
        <f t="shared" ref="AC452:AC489" si="7">VLOOKUP(C452,$AE$3:$AF$490,2,FALSE)</f>
        <v>B07H7MFZ8R</v>
      </c>
      <c r="AE452" s="10" t="s">
        <v>880</v>
      </c>
      <c r="AF452" s="10" t="s">
        <v>62</v>
      </c>
      <c r="AG452" s="11"/>
      <c r="AI452"/>
      <c r="AJ452"/>
      <c r="AK452"/>
    </row>
    <row r="453" spans="2:37" ht="14.25" x14ac:dyDescent="0.45">
      <c r="B453" t="s">
        <v>382</v>
      </c>
      <c r="C453" t="s">
        <v>824</v>
      </c>
      <c r="D453" t="s">
        <v>384</v>
      </c>
      <c r="E453" t="s">
        <v>385</v>
      </c>
      <c r="F453" t="s">
        <v>429</v>
      </c>
      <c r="G453" t="s">
        <v>387</v>
      </c>
      <c r="H453" t="s">
        <v>3889</v>
      </c>
      <c r="I453" t="s">
        <v>3902</v>
      </c>
      <c r="J453" t="s">
        <v>410</v>
      </c>
      <c r="K453">
        <v>5000</v>
      </c>
      <c r="L453" t="s">
        <v>3902</v>
      </c>
      <c r="M453" t="s">
        <v>389</v>
      </c>
      <c r="N453">
        <v>0</v>
      </c>
      <c r="O453">
        <v>0</v>
      </c>
      <c r="P453">
        <v>0</v>
      </c>
      <c r="Q453">
        <v>0</v>
      </c>
      <c r="R453">
        <v>0</v>
      </c>
      <c r="S453">
        <v>0</v>
      </c>
      <c r="T453">
        <v>0</v>
      </c>
      <c r="U453">
        <v>0</v>
      </c>
      <c r="V453">
        <v>0</v>
      </c>
      <c r="W453">
        <v>0</v>
      </c>
      <c r="X453">
        <v>0</v>
      </c>
      <c r="Y453">
        <v>0</v>
      </c>
      <c r="Z453">
        <v>0</v>
      </c>
      <c r="AA453">
        <v>0</v>
      </c>
      <c r="AB453">
        <v>0</v>
      </c>
      <c r="AC453" s="9" t="str">
        <f t="shared" si="7"/>
        <v>B07JQHNLFZ</v>
      </c>
      <c r="AE453" s="10" t="s">
        <v>899</v>
      </c>
      <c r="AF453" s="10" t="s">
        <v>86</v>
      </c>
      <c r="AG453" s="11"/>
      <c r="AI453"/>
      <c r="AJ453"/>
      <c r="AK453"/>
    </row>
    <row r="454" spans="2:37" ht="14.25" x14ac:dyDescent="0.45">
      <c r="B454" t="s">
        <v>382</v>
      </c>
      <c r="C454" t="s">
        <v>901</v>
      </c>
      <c r="D454" t="s">
        <v>384</v>
      </c>
      <c r="E454" t="s">
        <v>385</v>
      </c>
      <c r="F454" t="s">
        <v>429</v>
      </c>
      <c r="G454" t="s">
        <v>387</v>
      </c>
      <c r="H454" t="s">
        <v>3889</v>
      </c>
      <c r="I454" t="s">
        <v>3902</v>
      </c>
      <c r="J454" t="s">
        <v>398</v>
      </c>
      <c r="K454">
        <v>5500</v>
      </c>
      <c r="L454" t="s">
        <v>3902</v>
      </c>
      <c r="M454" t="s">
        <v>389</v>
      </c>
      <c r="N454">
        <v>0</v>
      </c>
      <c r="O454">
        <v>0</v>
      </c>
      <c r="P454">
        <v>0</v>
      </c>
      <c r="Q454">
        <v>0</v>
      </c>
      <c r="R454">
        <v>0</v>
      </c>
      <c r="S454">
        <v>0</v>
      </c>
      <c r="T454">
        <v>0</v>
      </c>
      <c r="U454">
        <v>0</v>
      </c>
      <c r="V454">
        <v>0</v>
      </c>
      <c r="W454">
        <v>0</v>
      </c>
      <c r="X454">
        <v>0</v>
      </c>
      <c r="Y454">
        <v>0</v>
      </c>
      <c r="Z454">
        <v>0</v>
      </c>
      <c r="AA454">
        <v>0</v>
      </c>
      <c r="AB454">
        <v>0</v>
      </c>
      <c r="AC454" s="9" t="str">
        <f t="shared" si="7"/>
        <v>B07NCZF98B</v>
      </c>
      <c r="AE454" s="10" t="s">
        <v>910</v>
      </c>
      <c r="AF454" s="10" t="s">
        <v>91</v>
      </c>
      <c r="AG454" s="11"/>
      <c r="AI454"/>
      <c r="AJ454"/>
      <c r="AK454"/>
    </row>
    <row r="455" spans="2:37" ht="14.25" x14ac:dyDescent="0.45">
      <c r="B455" t="s">
        <v>382</v>
      </c>
      <c r="C455" t="s">
        <v>890</v>
      </c>
      <c r="D455" t="s">
        <v>384</v>
      </c>
      <c r="E455" t="s">
        <v>385</v>
      </c>
      <c r="F455" t="s">
        <v>429</v>
      </c>
      <c r="G455" t="s">
        <v>387</v>
      </c>
      <c r="H455" t="s">
        <v>3889</v>
      </c>
      <c r="I455" t="s">
        <v>3902</v>
      </c>
      <c r="J455" t="s">
        <v>398</v>
      </c>
      <c r="K455">
        <v>15000</v>
      </c>
      <c r="L455" t="s">
        <v>3902</v>
      </c>
      <c r="M455" t="s">
        <v>389</v>
      </c>
      <c r="N455">
        <v>0</v>
      </c>
      <c r="O455">
        <v>0</v>
      </c>
      <c r="P455">
        <v>0</v>
      </c>
      <c r="Q455">
        <v>0</v>
      </c>
      <c r="R455">
        <v>0</v>
      </c>
      <c r="S455">
        <v>0</v>
      </c>
      <c r="T455">
        <v>0</v>
      </c>
      <c r="U455">
        <v>0</v>
      </c>
      <c r="V455">
        <v>0</v>
      </c>
      <c r="W455">
        <v>0</v>
      </c>
      <c r="X455">
        <v>0</v>
      </c>
      <c r="Y455">
        <v>0</v>
      </c>
      <c r="Z455">
        <v>0</v>
      </c>
      <c r="AA455">
        <v>0</v>
      </c>
      <c r="AB455">
        <v>0</v>
      </c>
      <c r="AC455" s="9" t="str">
        <f t="shared" si="7"/>
        <v>B07NCZF98B</v>
      </c>
      <c r="AE455" s="10" t="s">
        <v>911</v>
      </c>
      <c r="AF455" s="10" t="s">
        <v>99</v>
      </c>
      <c r="AG455" s="11"/>
      <c r="AI455"/>
      <c r="AJ455"/>
      <c r="AK455"/>
    </row>
    <row r="456" spans="2:37" ht="14.25" x14ac:dyDescent="0.45">
      <c r="B456" t="s">
        <v>382</v>
      </c>
      <c r="C456" t="s">
        <v>910</v>
      </c>
      <c r="D456" t="s">
        <v>384</v>
      </c>
      <c r="E456" t="s">
        <v>385</v>
      </c>
      <c r="F456" t="s">
        <v>429</v>
      </c>
      <c r="G456" t="s">
        <v>387</v>
      </c>
      <c r="H456" t="s">
        <v>3890</v>
      </c>
      <c r="I456" t="s">
        <v>3902</v>
      </c>
      <c r="J456" t="s">
        <v>398</v>
      </c>
      <c r="K456">
        <v>10000</v>
      </c>
      <c r="L456" t="s">
        <v>3902</v>
      </c>
      <c r="M456" t="s">
        <v>389</v>
      </c>
      <c r="N456">
        <v>0</v>
      </c>
      <c r="O456">
        <v>0</v>
      </c>
      <c r="P456">
        <v>0</v>
      </c>
      <c r="Q456">
        <v>0</v>
      </c>
      <c r="R456">
        <v>0</v>
      </c>
      <c r="S456">
        <v>0</v>
      </c>
      <c r="T456">
        <v>0</v>
      </c>
      <c r="U456">
        <v>0</v>
      </c>
      <c r="V456">
        <v>0</v>
      </c>
      <c r="W456">
        <v>0</v>
      </c>
      <c r="X456">
        <v>0</v>
      </c>
      <c r="Y456">
        <v>0</v>
      </c>
      <c r="Z456">
        <v>0</v>
      </c>
      <c r="AA456">
        <v>0</v>
      </c>
      <c r="AB456">
        <v>0</v>
      </c>
      <c r="AC456" s="9" t="str">
        <f t="shared" si="7"/>
        <v>B07NCZF98B</v>
      </c>
      <c r="AE456" s="10" t="s">
        <v>912</v>
      </c>
      <c r="AF456" s="10" t="s">
        <v>99</v>
      </c>
      <c r="AG456" s="11"/>
      <c r="AI456"/>
      <c r="AJ456"/>
    </row>
    <row r="457" spans="2:37" ht="14.25" x14ac:dyDescent="0.45">
      <c r="B457" t="s">
        <v>382</v>
      </c>
      <c r="C457" t="s">
        <v>906</v>
      </c>
      <c r="D457" t="s">
        <v>384</v>
      </c>
      <c r="E457" t="s">
        <v>385</v>
      </c>
      <c r="F457" t="s">
        <v>429</v>
      </c>
      <c r="G457" t="s">
        <v>387</v>
      </c>
      <c r="H457" t="s">
        <v>3890</v>
      </c>
      <c r="I457" t="s">
        <v>3902</v>
      </c>
      <c r="J457" t="s">
        <v>398</v>
      </c>
      <c r="K457">
        <v>11500</v>
      </c>
      <c r="L457" t="s">
        <v>3902</v>
      </c>
      <c r="M457" t="s">
        <v>389</v>
      </c>
      <c r="N457">
        <v>0</v>
      </c>
      <c r="O457">
        <v>0</v>
      </c>
      <c r="P457">
        <v>0</v>
      </c>
      <c r="Q457">
        <v>0</v>
      </c>
      <c r="R457">
        <v>0</v>
      </c>
      <c r="S457">
        <v>0</v>
      </c>
      <c r="T457">
        <v>0</v>
      </c>
      <c r="U457">
        <v>0</v>
      </c>
      <c r="V457">
        <v>0</v>
      </c>
      <c r="W457">
        <v>0</v>
      </c>
      <c r="X457">
        <v>0</v>
      </c>
      <c r="Y457">
        <v>0</v>
      </c>
      <c r="Z457">
        <v>0</v>
      </c>
      <c r="AA457">
        <v>0</v>
      </c>
      <c r="AB457">
        <v>0</v>
      </c>
      <c r="AC457" s="9" t="str">
        <f t="shared" si="7"/>
        <v>B07NCZF98B</v>
      </c>
      <c r="AE457" s="10" t="s">
        <v>913</v>
      </c>
      <c r="AF457" s="10" t="s">
        <v>99</v>
      </c>
      <c r="AG457" s="11"/>
      <c r="AI457"/>
      <c r="AJ457"/>
    </row>
    <row r="458" spans="2:37" ht="14.25" x14ac:dyDescent="0.45">
      <c r="B458" t="s">
        <v>382</v>
      </c>
      <c r="C458" t="s">
        <v>879</v>
      </c>
      <c r="D458" t="s">
        <v>384</v>
      </c>
      <c r="E458" t="s">
        <v>385</v>
      </c>
      <c r="F458" t="s">
        <v>386</v>
      </c>
      <c r="G458" t="s">
        <v>387</v>
      </c>
      <c r="H458" t="s">
        <v>3890</v>
      </c>
      <c r="I458" t="s">
        <v>3902</v>
      </c>
      <c r="J458" t="s">
        <v>398</v>
      </c>
      <c r="K458">
        <v>8000</v>
      </c>
      <c r="L458" t="s">
        <v>3902</v>
      </c>
      <c r="M458" t="s">
        <v>389</v>
      </c>
      <c r="N458">
        <v>0</v>
      </c>
      <c r="O458">
        <v>0</v>
      </c>
      <c r="P458">
        <v>0</v>
      </c>
      <c r="Q458">
        <v>0</v>
      </c>
      <c r="R458">
        <v>0</v>
      </c>
      <c r="S458">
        <v>0</v>
      </c>
      <c r="T458">
        <v>0</v>
      </c>
      <c r="U458">
        <v>0</v>
      </c>
      <c r="V458">
        <v>0</v>
      </c>
      <c r="W458">
        <v>0</v>
      </c>
      <c r="X458">
        <v>0</v>
      </c>
      <c r="Y458">
        <v>0</v>
      </c>
      <c r="Z458">
        <v>0</v>
      </c>
      <c r="AA458">
        <v>0</v>
      </c>
      <c r="AB458">
        <v>0</v>
      </c>
      <c r="AC458" s="9" t="str">
        <f t="shared" si="7"/>
        <v>B07NCZF98B</v>
      </c>
      <c r="AE458" s="10" t="s">
        <v>891</v>
      </c>
      <c r="AF458" s="10" t="s">
        <v>66</v>
      </c>
      <c r="AG458" s="11"/>
      <c r="AI458"/>
      <c r="AJ458"/>
    </row>
    <row r="459" spans="2:37" ht="14.25" x14ac:dyDescent="0.45">
      <c r="B459" t="s">
        <v>382</v>
      </c>
      <c r="C459" t="s">
        <v>832</v>
      </c>
      <c r="D459" t="s">
        <v>384</v>
      </c>
      <c r="E459" t="s">
        <v>385</v>
      </c>
      <c r="F459" t="s">
        <v>429</v>
      </c>
      <c r="G459" t="s">
        <v>387</v>
      </c>
      <c r="H459" t="s">
        <v>3891</v>
      </c>
      <c r="I459" t="s">
        <v>3902</v>
      </c>
      <c r="J459" t="s">
        <v>909</v>
      </c>
      <c r="K459">
        <v>4500</v>
      </c>
      <c r="L459" t="s">
        <v>3902</v>
      </c>
      <c r="M459" t="s">
        <v>389</v>
      </c>
      <c r="N459">
        <v>0</v>
      </c>
      <c r="O459">
        <v>0</v>
      </c>
      <c r="P459">
        <v>0</v>
      </c>
      <c r="Q459">
        <v>0</v>
      </c>
      <c r="R459">
        <v>0</v>
      </c>
      <c r="S459">
        <v>0</v>
      </c>
      <c r="T459">
        <v>0</v>
      </c>
      <c r="U459">
        <v>0</v>
      </c>
      <c r="V459">
        <v>0</v>
      </c>
      <c r="W459">
        <v>0</v>
      </c>
      <c r="X459">
        <v>0</v>
      </c>
      <c r="Y459">
        <v>0</v>
      </c>
      <c r="Z459">
        <v>0</v>
      </c>
      <c r="AA459">
        <v>0</v>
      </c>
      <c r="AB459">
        <v>0</v>
      </c>
      <c r="AC459" s="9" t="str">
        <f t="shared" si="7"/>
        <v>B07H7MFZ8R</v>
      </c>
      <c r="AE459" s="10" t="s">
        <v>876</v>
      </c>
      <c r="AF459" s="10" t="s">
        <v>62</v>
      </c>
      <c r="AG459" s="11"/>
      <c r="AI459"/>
      <c r="AJ459"/>
    </row>
    <row r="460" spans="2:37" ht="14.25" x14ac:dyDescent="0.45">
      <c r="B460" t="s">
        <v>458</v>
      </c>
      <c r="C460" t="s">
        <v>828</v>
      </c>
      <c r="D460" t="s">
        <v>460</v>
      </c>
      <c r="E460" t="s">
        <v>385</v>
      </c>
      <c r="F460" t="s">
        <v>429</v>
      </c>
      <c r="G460" t="s">
        <v>387</v>
      </c>
      <c r="H460" t="s">
        <v>3892</v>
      </c>
      <c r="I460" t="s">
        <v>3902</v>
      </c>
      <c r="J460" t="s">
        <v>3902</v>
      </c>
      <c r="K460">
        <v>3000</v>
      </c>
      <c r="L460" t="s">
        <v>3902</v>
      </c>
      <c r="M460" t="s">
        <v>389</v>
      </c>
      <c r="N460">
        <v>0</v>
      </c>
      <c r="O460">
        <v>0</v>
      </c>
      <c r="P460">
        <v>0</v>
      </c>
      <c r="Q460">
        <v>0</v>
      </c>
      <c r="R460">
        <v>0</v>
      </c>
      <c r="S460">
        <v>0</v>
      </c>
      <c r="T460">
        <v>0</v>
      </c>
      <c r="U460">
        <v>0</v>
      </c>
      <c r="V460">
        <v>0</v>
      </c>
      <c r="W460">
        <v>0</v>
      </c>
      <c r="X460">
        <v>0</v>
      </c>
      <c r="Y460">
        <v>0</v>
      </c>
      <c r="Z460">
        <v>0</v>
      </c>
      <c r="AA460">
        <v>0</v>
      </c>
      <c r="AB460">
        <v>0</v>
      </c>
      <c r="AC460" s="9" t="str">
        <f t="shared" si="7"/>
        <v>XXX</v>
      </c>
      <c r="AE460" s="10" t="s">
        <v>905</v>
      </c>
      <c r="AF460" s="10" t="s">
        <v>99</v>
      </c>
      <c r="AG460" s="11"/>
      <c r="AI460"/>
      <c r="AJ460"/>
    </row>
    <row r="461" spans="2:37" ht="14.25" x14ac:dyDescent="0.45">
      <c r="B461" t="s">
        <v>382</v>
      </c>
      <c r="C461" t="s">
        <v>660</v>
      </c>
      <c r="D461" t="s">
        <v>384</v>
      </c>
      <c r="E461" t="s">
        <v>385</v>
      </c>
      <c r="F461" t="s">
        <v>386</v>
      </c>
      <c r="G461" t="s">
        <v>387</v>
      </c>
      <c r="H461" t="s">
        <v>3893</v>
      </c>
      <c r="I461" t="s">
        <v>3902</v>
      </c>
      <c r="J461" t="s">
        <v>909</v>
      </c>
      <c r="K461">
        <v>10000</v>
      </c>
      <c r="L461" t="s">
        <v>3902</v>
      </c>
      <c r="M461" t="s">
        <v>389</v>
      </c>
      <c r="N461">
        <v>0</v>
      </c>
      <c r="O461">
        <v>0</v>
      </c>
      <c r="P461">
        <v>0</v>
      </c>
      <c r="Q461">
        <v>0</v>
      </c>
      <c r="R461">
        <v>0</v>
      </c>
      <c r="S461">
        <v>0</v>
      </c>
      <c r="T461">
        <v>0</v>
      </c>
      <c r="U461">
        <v>0</v>
      </c>
      <c r="V461">
        <v>0</v>
      </c>
      <c r="W461">
        <v>0</v>
      </c>
      <c r="X461">
        <v>0</v>
      </c>
      <c r="Y461">
        <v>0</v>
      </c>
      <c r="Z461">
        <v>0</v>
      </c>
      <c r="AA461">
        <v>0</v>
      </c>
      <c r="AB461">
        <v>0</v>
      </c>
      <c r="AC461" s="9" t="str">
        <f t="shared" si="7"/>
        <v>B07H7MFZ8R</v>
      </c>
      <c r="AE461" s="10" t="s">
        <v>861</v>
      </c>
      <c r="AF461" s="10" t="s">
        <v>86</v>
      </c>
      <c r="AG461" s="11"/>
      <c r="AI461"/>
      <c r="AJ461"/>
    </row>
    <row r="462" spans="2:37" ht="14.25" x14ac:dyDescent="0.45">
      <c r="B462" t="s">
        <v>382</v>
      </c>
      <c r="C462" t="s">
        <v>834</v>
      </c>
      <c r="D462" t="s">
        <v>384</v>
      </c>
      <c r="E462" t="s">
        <v>385</v>
      </c>
      <c r="F462" t="s">
        <v>429</v>
      </c>
      <c r="G462" t="s">
        <v>387</v>
      </c>
      <c r="H462" t="s">
        <v>3893</v>
      </c>
      <c r="I462" t="s">
        <v>3902</v>
      </c>
      <c r="J462" t="s">
        <v>909</v>
      </c>
      <c r="K462">
        <v>10000</v>
      </c>
      <c r="L462" t="s">
        <v>3902</v>
      </c>
      <c r="M462" t="s">
        <v>389</v>
      </c>
      <c r="N462">
        <v>0</v>
      </c>
      <c r="O462">
        <v>0</v>
      </c>
      <c r="P462">
        <v>0</v>
      </c>
      <c r="Q462">
        <v>0</v>
      </c>
      <c r="R462">
        <v>0</v>
      </c>
      <c r="S462">
        <v>0</v>
      </c>
      <c r="T462">
        <v>0</v>
      </c>
      <c r="U462">
        <v>0</v>
      </c>
      <c r="V462">
        <v>0</v>
      </c>
      <c r="W462">
        <v>0</v>
      </c>
      <c r="X462">
        <v>0</v>
      </c>
      <c r="Y462">
        <v>0</v>
      </c>
      <c r="Z462">
        <v>0</v>
      </c>
      <c r="AA462">
        <v>0</v>
      </c>
      <c r="AB462">
        <v>0</v>
      </c>
      <c r="AC462" s="9" t="str">
        <f t="shared" si="7"/>
        <v>B07H7MFZ8R</v>
      </c>
      <c r="AE462" s="10" t="s">
        <v>907</v>
      </c>
      <c r="AF462" s="10" t="s">
        <v>91</v>
      </c>
      <c r="AG462" s="11"/>
      <c r="AI462"/>
      <c r="AJ462"/>
    </row>
    <row r="463" spans="2:37" ht="14.25" x14ac:dyDescent="0.45">
      <c r="B463" t="s">
        <v>382</v>
      </c>
      <c r="C463" t="s">
        <v>908</v>
      </c>
      <c r="D463" t="s">
        <v>914</v>
      </c>
      <c r="E463" t="s">
        <v>385</v>
      </c>
      <c r="F463" t="s">
        <v>429</v>
      </c>
      <c r="G463" t="s">
        <v>387</v>
      </c>
      <c r="H463" t="s">
        <v>3894</v>
      </c>
      <c r="I463" t="s">
        <v>3902</v>
      </c>
      <c r="J463" t="s">
        <v>3902</v>
      </c>
      <c r="K463">
        <v>100</v>
      </c>
      <c r="L463" t="s">
        <v>3902</v>
      </c>
      <c r="M463" t="s">
        <v>389</v>
      </c>
      <c r="N463">
        <v>0</v>
      </c>
      <c r="O463">
        <v>0</v>
      </c>
      <c r="P463">
        <v>0</v>
      </c>
      <c r="Q463">
        <v>0</v>
      </c>
      <c r="R463">
        <v>0</v>
      </c>
      <c r="S463">
        <v>0</v>
      </c>
      <c r="T463">
        <v>0</v>
      </c>
      <c r="U463">
        <v>0</v>
      </c>
      <c r="V463">
        <v>0</v>
      </c>
      <c r="W463">
        <v>0</v>
      </c>
      <c r="X463">
        <v>0</v>
      </c>
      <c r="Y463">
        <v>0</v>
      </c>
      <c r="Z463">
        <v>0</v>
      </c>
      <c r="AA463">
        <v>0</v>
      </c>
      <c r="AB463">
        <v>0</v>
      </c>
      <c r="AC463" s="9" t="str">
        <f t="shared" si="7"/>
        <v>XXX</v>
      </c>
      <c r="AE463" s="10" t="s">
        <v>882</v>
      </c>
      <c r="AF463" s="10" t="s">
        <v>74</v>
      </c>
      <c r="AG463" s="11"/>
      <c r="AI463"/>
      <c r="AJ463"/>
    </row>
    <row r="464" spans="2:37" ht="14.25" x14ac:dyDescent="0.45">
      <c r="B464" t="s">
        <v>458</v>
      </c>
      <c r="C464" t="s">
        <v>840</v>
      </c>
      <c r="D464" t="s">
        <v>460</v>
      </c>
      <c r="E464" t="s">
        <v>385</v>
      </c>
      <c r="F464" t="s">
        <v>386</v>
      </c>
      <c r="G464" t="s">
        <v>387</v>
      </c>
      <c r="H464" t="s">
        <v>4020</v>
      </c>
      <c r="I464" t="s">
        <v>3902</v>
      </c>
      <c r="J464" t="s">
        <v>410</v>
      </c>
      <c r="K464">
        <v>5000</v>
      </c>
      <c r="L464" t="s">
        <v>3902</v>
      </c>
      <c r="M464" t="s">
        <v>389</v>
      </c>
      <c r="N464">
        <v>0</v>
      </c>
      <c r="O464">
        <v>0</v>
      </c>
      <c r="P464">
        <v>0</v>
      </c>
      <c r="Q464">
        <v>0</v>
      </c>
      <c r="R464">
        <v>0</v>
      </c>
      <c r="S464">
        <v>0</v>
      </c>
      <c r="T464">
        <v>0</v>
      </c>
      <c r="U464">
        <v>0</v>
      </c>
      <c r="V464">
        <v>0</v>
      </c>
      <c r="W464">
        <v>0</v>
      </c>
      <c r="X464">
        <v>0</v>
      </c>
      <c r="Y464">
        <v>0</v>
      </c>
      <c r="Z464">
        <v>0</v>
      </c>
      <c r="AA464">
        <v>0</v>
      </c>
      <c r="AB464">
        <v>0</v>
      </c>
      <c r="AC464" s="9" t="str">
        <f t="shared" si="7"/>
        <v>B07JQHNLFZ</v>
      </c>
      <c r="AE464" s="10" t="s">
        <v>762</v>
      </c>
      <c r="AF464" s="10" t="s">
        <v>86</v>
      </c>
      <c r="AG464" s="11"/>
      <c r="AI464"/>
      <c r="AJ464"/>
    </row>
    <row r="465" spans="2:36" ht="14.25" x14ac:dyDescent="0.45">
      <c r="B465" t="s">
        <v>382</v>
      </c>
      <c r="C465" t="s">
        <v>913</v>
      </c>
      <c r="D465" t="s">
        <v>384</v>
      </c>
      <c r="E465" t="s">
        <v>385</v>
      </c>
      <c r="F465" t="s">
        <v>429</v>
      </c>
      <c r="G465" t="s">
        <v>387</v>
      </c>
      <c r="H465" t="s">
        <v>4020</v>
      </c>
      <c r="I465" t="s">
        <v>3902</v>
      </c>
      <c r="J465" t="s">
        <v>416</v>
      </c>
      <c r="K465">
        <v>6000</v>
      </c>
      <c r="L465" t="s">
        <v>3902</v>
      </c>
      <c r="M465" t="s">
        <v>389</v>
      </c>
      <c r="N465">
        <v>0</v>
      </c>
      <c r="O465">
        <v>0</v>
      </c>
      <c r="P465">
        <v>0</v>
      </c>
      <c r="Q465">
        <v>0</v>
      </c>
      <c r="R465">
        <v>0</v>
      </c>
      <c r="S465">
        <v>0</v>
      </c>
      <c r="T465">
        <v>0</v>
      </c>
      <c r="U465">
        <v>0</v>
      </c>
      <c r="V465">
        <v>0</v>
      </c>
      <c r="W465">
        <v>0</v>
      </c>
      <c r="X465">
        <v>0</v>
      </c>
      <c r="Y465">
        <v>0</v>
      </c>
      <c r="Z465">
        <v>0</v>
      </c>
      <c r="AA465">
        <v>0</v>
      </c>
      <c r="AB465">
        <v>0</v>
      </c>
      <c r="AC465" s="9" t="str">
        <f t="shared" si="7"/>
        <v>B07JRDYPF8</v>
      </c>
      <c r="AE465" s="10" t="s">
        <v>844</v>
      </c>
      <c r="AF465" s="10" t="s">
        <v>86</v>
      </c>
      <c r="AG465" s="11"/>
      <c r="AI465"/>
      <c r="AJ465"/>
    </row>
    <row r="466" spans="2:36" ht="14.25" x14ac:dyDescent="0.45">
      <c r="B466" t="s">
        <v>458</v>
      </c>
      <c r="C466" t="s">
        <v>835</v>
      </c>
      <c r="D466" t="s">
        <v>460</v>
      </c>
      <c r="E466" t="s">
        <v>385</v>
      </c>
      <c r="F466" t="s">
        <v>429</v>
      </c>
      <c r="G466" t="s">
        <v>387</v>
      </c>
      <c r="H466" t="s">
        <v>4020</v>
      </c>
      <c r="I466" t="s">
        <v>3902</v>
      </c>
      <c r="J466" t="s">
        <v>410</v>
      </c>
      <c r="K466">
        <v>12500</v>
      </c>
      <c r="L466" t="s">
        <v>3902</v>
      </c>
      <c r="M466" t="s">
        <v>389</v>
      </c>
      <c r="N466">
        <v>0</v>
      </c>
      <c r="O466">
        <v>0</v>
      </c>
      <c r="P466">
        <v>0</v>
      </c>
      <c r="Q466">
        <v>0</v>
      </c>
      <c r="R466">
        <v>0</v>
      </c>
      <c r="S466">
        <v>0</v>
      </c>
      <c r="T466">
        <v>0</v>
      </c>
      <c r="U466">
        <v>0</v>
      </c>
      <c r="V466">
        <v>0</v>
      </c>
      <c r="W466">
        <v>0</v>
      </c>
      <c r="X466">
        <v>0</v>
      </c>
      <c r="Y466">
        <v>0</v>
      </c>
      <c r="Z466">
        <v>0</v>
      </c>
      <c r="AA466">
        <v>0</v>
      </c>
      <c r="AB466">
        <v>0</v>
      </c>
      <c r="AC466" s="9" t="str">
        <f t="shared" si="7"/>
        <v>B07JQHNLFZ</v>
      </c>
      <c r="AE466" s="10" t="s">
        <v>845</v>
      </c>
      <c r="AF466" s="10" t="s">
        <v>86</v>
      </c>
      <c r="AG466" s="11"/>
      <c r="AI466"/>
      <c r="AJ466"/>
    </row>
    <row r="467" spans="2:36" ht="14.25" x14ac:dyDescent="0.45">
      <c r="B467" t="s">
        <v>382</v>
      </c>
      <c r="C467" t="s">
        <v>912</v>
      </c>
      <c r="D467" t="s">
        <v>384</v>
      </c>
      <c r="E467" t="s">
        <v>385</v>
      </c>
      <c r="F467" t="s">
        <v>386</v>
      </c>
      <c r="G467" t="s">
        <v>387</v>
      </c>
      <c r="H467" t="s">
        <v>4020</v>
      </c>
      <c r="I467" t="s">
        <v>3902</v>
      </c>
      <c r="J467" t="s">
        <v>416</v>
      </c>
      <c r="K467">
        <v>15114</v>
      </c>
      <c r="L467" t="s">
        <v>3902</v>
      </c>
      <c r="M467" t="s">
        <v>389</v>
      </c>
      <c r="N467">
        <v>0</v>
      </c>
      <c r="O467">
        <v>0</v>
      </c>
      <c r="P467">
        <v>0</v>
      </c>
      <c r="Q467">
        <v>0</v>
      </c>
      <c r="R467">
        <v>0</v>
      </c>
      <c r="S467">
        <v>0</v>
      </c>
      <c r="T467">
        <v>0</v>
      </c>
      <c r="U467">
        <v>0</v>
      </c>
      <c r="V467">
        <v>0</v>
      </c>
      <c r="W467">
        <v>0</v>
      </c>
      <c r="X467">
        <v>0</v>
      </c>
      <c r="Y467">
        <v>0</v>
      </c>
      <c r="Z467">
        <v>0</v>
      </c>
      <c r="AA467">
        <v>0</v>
      </c>
      <c r="AB467">
        <v>0</v>
      </c>
      <c r="AC467" s="9" t="str">
        <f t="shared" si="7"/>
        <v>B07JRDYPF8</v>
      </c>
      <c r="AE467" s="10" t="s">
        <v>846</v>
      </c>
      <c r="AF467" s="10" t="s">
        <v>86</v>
      </c>
      <c r="AG467" s="11"/>
      <c r="AI467"/>
      <c r="AJ467"/>
    </row>
    <row r="468" spans="2:36" ht="14.25" x14ac:dyDescent="0.45">
      <c r="B468" t="s">
        <v>458</v>
      </c>
      <c r="C468" t="s">
        <v>911</v>
      </c>
      <c r="D468" t="s">
        <v>460</v>
      </c>
      <c r="E468" t="s">
        <v>385</v>
      </c>
      <c r="F468" t="s">
        <v>429</v>
      </c>
      <c r="G468" t="s">
        <v>387</v>
      </c>
      <c r="H468" t="s">
        <v>4020</v>
      </c>
      <c r="I468" t="s">
        <v>3902</v>
      </c>
      <c r="J468" t="s">
        <v>416</v>
      </c>
      <c r="K468">
        <v>10000</v>
      </c>
      <c r="L468" t="s">
        <v>3902</v>
      </c>
      <c r="M468" t="s">
        <v>389</v>
      </c>
      <c r="N468">
        <v>0</v>
      </c>
      <c r="O468">
        <v>0</v>
      </c>
      <c r="P468">
        <v>0</v>
      </c>
      <c r="Q468">
        <v>0</v>
      </c>
      <c r="R468">
        <v>0</v>
      </c>
      <c r="S468">
        <v>0</v>
      </c>
      <c r="T468">
        <v>0</v>
      </c>
      <c r="U468">
        <v>0</v>
      </c>
      <c r="V468">
        <v>0</v>
      </c>
      <c r="W468">
        <v>0</v>
      </c>
      <c r="X468">
        <v>0</v>
      </c>
      <c r="Y468">
        <v>0</v>
      </c>
      <c r="Z468">
        <v>0</v>
      </c>
      <c r="AA468">
        <v>0</v>
      </c>
      <c r="AB468">
        <v>0</v>
      </c>
      <c r="AC468" s="9" t="str">
        <f t="shared" si="7"/>
        <v>B07JRDYPF8</v>
      </c>
      <c r="AE468" s="10" t="s">
        <v>610</v>
      </c>
      <c r="AF468" s="10" t="s">
        <v>86</v>
      </c>
      <c r="AG468" s="11"/>
      <c r="AI468"/>
      <c r="AJ468"/>
    </row>
    <row r="469" spans="2:36" ht="14.25" x14ac:dyDescent="0.45">
      <c r="B469" t="s">
        <v>382</v>
      </c>
      <c r="C469" t="s">
        <v>850</v>
      </c>
      <c r="D469" t="s">
        <v>384</v>
      </c>
      <c r="E469" t="s">
        <v>385</v>
      </c>
      <c r="F469" t="s">
        <v>429</v>
      </c>
      <c r="G469" t="s">
        <v>387</v>
      </c>
      <c r="H469" t="s">
        <v>4021</v>
      </c>
      <c r="I469" t="s">
        <v>3902</v>
      </c>
      <c r="J469" t="s">
        <v>410</v>
      </c>
      <c r="K469">
        <v>12500</v>
      </c>
      <c r="L469" t="s">
        <v>3902</v>
      </c>
      <c r="M469" t="s">
        <v>389</v>
      </c>
      <c r="N469">
        <v>0</v>
      </c>
      <c r="O469">
        <v>0</v>
      </c>
      <c r="P469">
        <v>0</v>
      </c>
      <c r="Q469">
        <v>0</v>
      </c>
      <c r="R469">
        <v>0</v>
      </c>
      <c r="S469">
        <v>0</v>
      </c>
      <c r="T469">
        <v>0</v>
      </c>
      <c r="U469">
        <v>0</v>
      </c>
      <c r="V469">
        <v>0</v>
      </c>
      <c r="W469">
        <v>0</v>
      </c>
      <c r="X469">
        <v>0</v>
      </c>
      <c r="Y469">
        <v>0</v>
      </c>
      <c r="Z469">
        <v>0</v>
      </c>
      <c r="AA469">
        <v>0</v>
      </c>
      <c r="AB469">
        <v>0</v>
      </c>
      <c r="AC469" s="9" t="str">
        <f t="shared" si="7"/>
        <v>B07JQHNLFZ</v>
      </c>
      <c r="AE469" s="10" t="s">
        <v>612</v>
      </c>
      <c r="AF469" s="10" t="s">
        <v>86</v>
      </c>
      <c r="AG469" s="11"/>
      <c r="AI469"/>
      <c r="AJ469"/>
    </row>
    <row r="470" spans="2:36" ht="14.25" x14ac:dyDescent="0.45">
      <c r="B470" t="s">
        <v>458</v>
      </c>
      <c r="C470" t="s">
        <v>915</v>
      </c>
      <c r="D470" t="s">
        <v>460</v>
      </c>
      <c r="E470" t="s">
        <v>385</v>
      </c>
      <c r="F470" t="s">
        <v>429</v>
      </c>
      <c r="G470" t="s">
        <v>387</v>
      </c>
      <c r="H470" t="s">
        <v>3895</v>
      </c>
      <c r="I470" t="s">
        <v>3902</v>
      </c>
      <c r="J470" t="s">
        <v>3902</v>
      </c>
      <c r="K470">
        <v>3900</v>
      </c>
      <c r="L470" t="s">
        <v>3902</v>
      </c>
      <c r="M470" t="s">
        <v>389</v>
      </c>
      <c r="N470">
        <v>0</v>
      </c>
      <c r="O470">
        <v>0</v>
      </c>
      <c r="P470">
        <v>0</v>
      </c>
      <c r="Q470">
        <v>0</v>
      </c>
      <c r="R470">
        <v>0</v>
      </c>
      <c r="S470">
        <v>0</v>
      </c>
      <c r="T470">
        <v>0</v>
      </c>
      <c r="U470">
        <v>0</v>
      </c>
      <c r="V470">
        <v>0</v>
      </c>
      <c r="W470">
        <v>0</v>
      </c>
      <c r="X470">
        <v>0</v>
      </c>
      <c r="Y470">
        <v>0</v>
      </c>
      <c r="Z470">
        <v>0</v>
      </c>
      <c r="AA470">
        <v>0</v>
      </c>
      <c r="AB470">
        <v>0</v>
      </c>
      <c r="AC470" s="9" t="str">
        <f t="shared" si="7"/>
        <v>XXX</v>
      </c>
      <c r="AE470" s="10" t="s">
        <v>608</v>
      </c>
      <c r="AF470" s="10" t="s">
        <v>86</v>
      </c>
      <c r="AG470" s="11"/>
      <c r="AI470"/>
      <c r="AJ470"/>
    </row>
    <row r="471" spans="2:36" ht="14.25" x14ac:dyDescent="0.45">
      <c r="B471" t="s">
        <v>458</v>
      </c>
      <c r="C471" t="s">
        <v>917</v>
      </c>
      <c r="D471" t="s">
        <v>460</v>
      </c>
      <c r="E471" t="s">
        <v>385</v>
      </c>
      <c r="F471" t="s">
        <v>429</v>
      </c>
      <c r="G471" t="s">
        <v>387</v>
      </c>
      <c r="H471" t="s">
        <v>3895</v>
      </c>
      <c r="I471" t="s">
        <v>3902</v>
      </c>
      <c r="J471" t="s">
        <v>3902</v>
      </c>
      <c r="K471">
        <v>6300</v>
      </c>
      <c r="L471" t="s">
        <v>3902</v>
      </c>
      <c r="M471" t="s">
        <v>389</v>
      </c>
      <c r="N471">
        <v>0</v>
      </c>
      <c r="O471">
        <v>0</v>
      </c>
      <c r="P471">
        <v>0</v>
      </c>
      <c r="Q471">
        <v>0</v>
      </c>
      <c r="R471">
        <v>0</v>
      </c>
      <c r="S471">
        <v>0</v>
      </c>
      <c r="T471">
        <v>0</v>
      </c>
      <c r="U471">
        <v>0</v>
      </c>
      <c r="V471">
        <v>0</v>
      </c>
      <c r="W471">
        <v>0</v>
      </c>
      <c r="X471">
        <v>0</v>
      </c>
      <c r="Y471">
        <v>0</v>
      </c>
      <c r="Z471">
        <v>0</v>
      </c>
      <c r="AA471">
        <v>0</v>
      </c>
      <c r="AB471">
        <v>0</v>
      </c>
      <c r="AC471" s="9" t="str">
        <f t="shared" si="7"/>
        <v>XXX</v>
      </c>
      <c r="AE471" s="10" t="s">
        <v>916</v>
      </c>
      <c r="AF471" s="10" t="s">
        <v>622</v>
      </c>
      <c r="AG471" s="11"/>
      <c r="AI471"/>
      <c r="AJ471"/>
    </row>
    <row r="472" spans="2:36" ht="14.25" x14ac:dyDescent="0.45">
      <c r="B472" t="s">
        <v>458</v>
      </c>
      <c r="C472" t="s">
        <v>865</v>
      </c>
      <c r="D472" t="s">
        <v>460</v>
      </c>
      <c r="E472" t="s">
        <v>385</v>
      </c>
      <c r="F472" t="s">
        <v>429</v>
      </c>
      <c r="G472" t="s">
        <v>387</v>
      </c>
      <c r="H472" t="s">
        <v>4022</v>
      </c>
      <c r="I472" t="s">
        <v>3902</v>
      </c>
      <c r="J472" t="s">
        <v>3902</v>
      </c>
      <c r="K472">
        <v>2900</v>
      </c>
      <c r="L472" t="s">
        <v>3902</v>
      </c>
      <c r="M472" t="s">
        <v>389</v>
      </c>
      <c r="N472">
        <v>0</v>
      </c>
      <c r="O472">
        <v>0</v>
      </c>
      <c r="P472">
        <v>0</v>
      </c>
      <c r="Q472">
        <v>0</v>
      </c>
      <c r="R472">
        <v>0</v>
      </c>
      <c r="S472">
        <v>0</v>
      </c>
      <c r="T472">
        <v>0</v>
      </c>
      <c r="U472">
        <v>0</v>
      </c>
      <c r="V472">
        <v>0</v>
      </c>
      <c r="W472">
        <v>0</v>
      </c>
      <c r="X472">
        <v>0</v>
      </c>
      <c r="Y472">
        <v>0</v>
      </c>
      <c r="Z472">
        <v>0</v>
      </c>
      <c r="AA472">
        <v>0</v>
      </c>
      <c r="AB472">
        <v>0</v>
      </c>
      <c r="AC472" s="9" t="str">
        <f t="shared" si="7"/>
        <v>B07JRDYPF8</v>
      </c>
      <c r="AE472" s="10" t="s">
        <v>917</v>
      </c>
      <c r="AF472" s="10" t="s">
        <v>622</v>
      </c>
      <c r="AG472" s="11"/>
      <c r="AI472"/>
      <c r="AJ472"/>
    </row>
    <row r="473" spans="2:36" ht="14.25" x14ac:dyDescent="0.45">
      <c r="B473" t="s">
        <v>458</v>
      </c>
      <c r="C473" t="s">
        <v>839</v>
      </c>
      <c r="D473" t="s">
        <v>460</v>
      </c>
      <c r="E473" t="s">
        <v>385</v>
      </c>
      <c r="F473" t="s">
        <v>429</v>
      </c>
      <c r="G473" t="s">
        <v>387</v>
      </c>
      <c r="H473" t="s">
        <v>4022</v>
      </c>
      <c r="I473" t="s">
        <v>3902</v>
      </c>
      <c r="J473" t="s">
        <v>410</v>
      </c>
      <c r="K473">
        <v>6300</v>
      </c>
      <c r="L473" t="s">
        <v>3902</v>
      </c>
      <c r="M473" t="s">
        <v>389</v>
      </c>
      <c r="N473">
        <v>0</v>
      </c>
      <c r="O473">
        <v>0</v>
      </c>
      <c r="P473">
        <v>0</v>
      </c>
      <c r="Q473">
        <v>0</v>
      </c>
      <c r="R473">
        <v>0</v>
      </c>
      <c r="S473">
        <v>0</v>
      </c>
      <c r="T473">
        <v>0</v>
      </c>
      <c r="U473">
        <v>0</v>
      </c>
      <c r="V473">
        <v>0</v>
      </c>
      <c r="W473">
        <v>0</v>
      </c>
      <c r="X473">
        <v>0</v>
      </c>
      <c r="Y473">
        <v>0</v>
      </c>
      <c r="Z473">
        <v>0</v>
      </c>
      <c r="AA473">
        <v>0</v>
      </c>
      <c r="AB473">
        <v>0</v>
      </c>
      <c r="AC473" s="9" t="str">
        <f t="shared" si="7"/>
        <v>B07JQHNLFZ</v>
      </c>
      <c r="AE473" s="10" t="s">
        <v>915</v>
      </c>
      <c r="AF473" s="10" t="s">
        <v>622</v>
      </c>
      <c r="AG473" s="11"/>
      <c r="AI473"/>
      <c r="AJ473"/>
    </row>
    <row r="474" spans="2:36" ht="14.25" x14ac:dyDescent="0.45">
      <c r="B474" t="s">
        <v>458</v>
      </c>
      <c r="C474" t="s">
        <v>918</v>
      </c>
      <c r="D474" t="s">
        <v>460</v>
      </c>
      <c r="E474" t="s">
        <v>385</v>
      </c>
      <c r="F474" t="s">
        <v>429</v>
      </c>
      <c r="G474" t="s">
        <v>387</v>
      </c>
      <c r="H474" t="s">
        <v>4023</v>
      </c>
      <c r="I474" t="s">
        <v>3902</v>
      </c>
      <c r="J474" t="s">
        <v>3902</v>
      </c>
      <c r="K474">
        <v>7900</v>
      </c>
      <c r="L474" t="s">
        <v>3902</v>
      </c>
      <c r="M474" t="s">
        <v>389</v>
      </c>
      <c r="N474">
        <v>0</v>
      </c>
      <c r="O474">
        <v>0</v>
      </c>
      <c r="P474">
        <v>0</v>
      </c>
      <c r="Q474">
        <v>0</v>
      </c>
      <c r="R474">
        <v>0</v>
      </c>
      <c r="S474">
        <v>0</v>
      </c>
      <c r="T474">
        <v>0</v>
      </c>
      <c r="U474">
        <v>0</v>
      </c>
      <c r="V474">
        <v>0</v>
      </c>
      <c r="W474">
        <v>0</v>
      </c>
      <c r="X474">
        <v>0</v>
      </c>
      <c r="Y474">
        <v>0</v>
      </c>
      <c r="Z474">
        <v>0</v>
      </c>
      <c r="AA474">
        <v>0</v>
      </c>
      <c r="AB474">
        <v>0</v>
      </c>
      <c r="AC474" s="9" t="str">
        <f t="shared" si="7"/>
        <v>XXX</v>
      </c>
      <c r="AE474" s="10" t="s">
        <v>918</v>
      </c>
      <c r="AF474" s="10" t="s">
        <v>622</v>
      </c>
      <c r="AG474" s="11"/>
      <c r="AI474"/>
      <c r="AJ474"/>
    </row>
    <row r="475" spans="2:36" ht="14.25" x14ac:dyDescent="0.45">
      <c r="B475" t="s">
        <v>458</v>
      </c>
      <c r="C475" t="s">
        <v>916</v>
      </c>
      <c r="D475" t="s">
        <v>460</v>
      </c>
      <c r="E475" t="s">
        <v>385</v>
      </c>
      <c r="F475" t="s">
        <v>386</v>
      </c>
      <c r="G475" t="s">
        <v>387</v>
      </c>
      <c r="H475" t="s">
        <v>4023</v>
      </c>
      <c r="I475" t="s">
        <v>3902</v>
      </c>
      <c r="J475" t="s">
        <v>3902</v>
      </c>
      <c r="K475">
        <v>3900</v>
      </c>
      <c r="L475" t="s">
        <v>3902</v>
      </c>
      <c r="M475" t="s">
        <v>389</v>
      </c>
      <c r="N475">
        <v>0</v>
      </c>
      <c r="O475">
        <v>0</v>
      </c>
      <c r="P475">
        <v>0</v>
      </c>
      <c r="Q475">
        <v>0</v>
      </c>
      <c r="R475">
        <v>0</v>
      </c>
      <c r="S475">
        <v>0</v>
      </c>
      <c r="T475">
        <v>0</v>
      </c>
      <c r="U475">
        <v>0</v>
      </c>
      <c r="V475">
        <v>0</v>
      </c>
      <c r="W475">
        <v>0</v>
      </c>
      <c r="X475">
        <v>0</v>
      </c>
      <c r="Y475">
        <v>0</v>
      </c>
      <c r="Z475">
        <v>0</v>
      </c>
      <c r="AA475">
        <v>0</v>
      </c>
      <c r="AB475">
        <v>0</v>
      </c>
      <c r="AC475" s="9" t="str">
        <f t="shared" si="7"/>
        <v>XXX</v>
      </c>
      <c r="AE475" s="10" t="s">
        <v>423</v>
      </c>
      <c r="AF475" s="10" t="s">
        <v>50</v>
      </c>
      <c r="AG475" s="11"/>
      <c r="AI475"/>
      <c r="AJ475"/>
    </row>
    <row r="476" spans="2:36" ht="14.25" x14ac:dyDescent="0.45">
      <c r="B476" t="s">
        <v>458</v>
      </c>
      <c r="C476" t="s">
        <v>655</v>
      </c>
      <c r="D476" t="s">
        <v>460</v>
      </c>
      <c r="E476" t="s">
        <v>385</v>
      </c>
      <c r="F476" t="s">
        <v>386</v>
      </c>
      <c r="G476" t="s">
        <v>387</v>
      </c>
      <c r="H476" t="s">
        <v>4024</v>
      </c>
      <c r="I476" t="s">
        <v>3902</v>
      </c>
      <c r="J476" t="s">
        <v>3902</v>
      </c>
      <c r="K476">
        <v>13900</v>
      </c>
      <c r="L476" t="s">
        <v>3902</v>
      </c>
      <c r="M476" t="s">
        <v>389</v>
      </c>
      <c r="N476">
        <v>0</v>
      </c>
      <c r="O476">
        <v>0</v>
      </c>
      <c r="P476">
        <v>0</v>
      </c>
      <c r="Q476">
        <v>0</v>
      </c>
      <c r="R476">
        <v>0</v>
      </c>
      <c r="S476">
        <v>0</v>
      </c>
      <c r="T476">
        <v>0</v>
      </c>
      <c r="U476">
        <v>0</v>
      </c>
      <c r="V476">
        <v>0</v>
      </c>
      <c r="W476">
        <v>0</v>
      </c>
      <c r="X476">
        <v>0</v>
      </c>
      <c r="Y476">
        <v>0</v>
      </c>
      <c r="Z476">
        <v>0</v>
      </c>
      <c r="AA476">
        <v>0</v>
      </c>
      <c r="AB476">
        <v>0</v>
      </c>
      <c r="AC476" s="9" t="str">
        <f t="shared" si="7"/>
        <v>B07H7MFZ8R</v>
      </c>
      <c r="AE476" s="10" t="s">
        <v>426</v>
      </c>
      <c r="AF476" s="10" t="s">
        <v>95</v>
      </c>
      <c r="AG476" s="11"/>
      <c r="AI476"/>
      <c r="AJ476"/>
    </row>
    <row r="477" spans="2:36" ht="14.25" x14ac:dyDescent="0.45">
      <c r="B477" t="s">
        <v>458</v>
      </c>
      <c r="C477" t="s">
        <v>571</v>
      </c>
      <c r="D477" t="s">
        <v>460</v>
      </c>
      <c r="E477" t="s">
        <v>385</v>
      </c>
      <c r="F477" t="s">
        <v>386</v>
      </c>
      <c r="G477" t="s">
        <v>387</v>
      </c>
      <c r="H477" t="s">
        <v>3896</v>
      </c>
      <c r="I477" t="s">
        <v>3902</v>
      </c>
      <c r="J477" t="s">
        <v>3902</v>
      </c>
      <c r="K477">
        <v>4500</v>
      </c>
      <c r="L477" t="s">
        <v>3902</v>
      </c>
      <c r="M477" t="s">
        <v>389</v>
      </c>
      <c r="N477">
        <v>0</v>
      </c>
      <c r="O477">
        <v>0</v>
      </c>
      <c r="P477">
        <v>0</v>
      </c>
      <c r="Q477">
        <v>0</v>
      </c>
      <c r="R477">
        <v>0</v>
      </c>
      <c r="S477">
        <v>0</v>
      </c>
      <c r="T477">
        <v>0</v>
      </c>
      <c r="U477">
        <v>0</v>
      </c>
      <c r="V477">
        <v>0</v>
      </c>
      <c r="W477">
        <v>0</v>
      </c>
      <c r="X477">
        <v>0</v>
      </c>
      <c r="Y477">
        <v>0</v>
      </c>
      <c r="Z477">
        <v>0</v>
      </c>
      <c r="AA477">
        <v>0</v>
      </c>
      <c r="AB477">
        <v>0</v>
      </c>
      <c r="AC477" s="9" t="str">
        <f t="shared" si="7"/>
        <v>B07JRDYPF8</v>
      </c>
      <c r="AE477" s="10" t="s">
        <v>428</v>
      </c>
      <c r="AF477" s="10" t="s">
        <v>95</v>
      </c>
      <c r="AG477" s="11"/>
      <c r="AI477"/>
      <c r="AJ477"/>
    </row>
    <row r="478" spans="2:36" ht="14.25" x14ac:dyDescent="0.45">
      <c r="B478" t="s">
        <v>458</v>
      </c>
      <c r="C478" t="s">
        <v>854</v>
      </c>
      <c r="D478" t="s">
        <v>460</v>
      </c>
      <c r="E478" t="s">
        <v>385</v>
      </c>
      <c r="F478" t="s">
        <v>429</v>
      </c>
      <c r="G478" t="s">
        <v>387</v>
      </c>
      <c r="H478" t="s">
        <v>4025</v>
      </c>
      <c r="I478" t="s">
        <v>3902</v>
      </c>
      <c r="J478" t="s">
        <v>410</v>
      </c>
      <c r="K478">
        <v>3300</v>
      </c>
      <c r="L478" t="s">
        <v>3902</v>
      </c>
      <c r="M478" t="s">
        <v>389</v>
      </c>
      <c r="N478">
        <v>0</v>
      </c>
      <c r="O478">
        <v>0</v>
      </c>
      <c r="P478">
        <v>0</v>
      </c>
      <c r="Q478">
        <v>0</v>
      </c>
      <c r="R478">
        <v>0</v>
      </c>
      <c r="S478">
        <v>0</v>
      </c>
      <c r="T478">
        <v>0</v>
      </c>
      <c r="U478">
        <v>0</v>
      </c>
      <c r="V478">
        <v>0</v>
      </c>
      <c r="W478">
        <v>0</v>
      </c>
      <c r="X478">
        <v>0</v>
      </c>
      <c r="Y478">
        <v>0</v>
      </c>
      <c r="Z478">
        <v>0</v>
      </c>
      <c r="AA478">
        <v>0</v>
      </c>
      <c r="AB478">
        <v>0</v>
      </c>
      <c r="AC478" s="9" t="str">
        <f t="shared" si="7"/>
        <v>B07JQHNLFZ</v>
      </c>
      <c r="AE478" s="10" t="s">
        <v>431</v>
      </c>
      <c r="AF478" s="10" t="s">
        <v>50</v>
      </c>
      <c r="AI478"/>
      <c r="AJ478"/>
    </row>
    <row r="479" spans="2:36" ht="14.25" x14ac:dyDescent="0.45">
      <c r="B479" t="s">
        <v>458</v>
      </c>
      <c r="C479" t="s">
        <v>863</v>
      </c>
      <c r="D479" t="s">
        <v>460</v>
      </c>
      <c r="E479" t="s">
        <v>385</v>
      </c>
      <c r="F479" t="s">
        <v>429</v>
      </c>
      <c r="G479" t="s">
        <v>424</v>
      </c>
      <c r="H479" t="s">
        <v>4025</v>
      </c>
      <c r="I479" t="s">
        <v>3902</v>
      </c>
      <c r="J479" t="s">
        <v>3902</v>
      </c>
      <c r="K479">
        <v>6300</v>
      </c>
      <c r="L479" t="s">
        <v>3902</v>
      </c>
      <c r="M479" t="s">
        <v>389</v>
      </c>
      <c r="N479">
        <v>0</v>
      </c>
      <c r="O479">
        <v>0</v>
      </c>
      <c r="P479">
        <v>0</v>
      </c>
      <c r="Q479">
        <v>0</v>
      </c>
      <c r="R479">
        <v>0</v>
      </c>
      <c r="S479">
        <v>0</v>
      </c>
      <c r="T479">
        <v>0</v>
      </c>
      <c r="U479">
        <v>0</v>
      </c>
      <c r="V479">
        <v>0</v>
      </c>
      <c r="W479">
        <v>0</v>
      </c>
      <c r="X479">
        <v>0</v>
      </c>
      <c r="Y479">
        <v>0</v>
      </c>
      <c r="Z479">
        <v>0</v>
      </c>
      <c r="AA479">
        <v>0</v>
      </c>
      <c r="AB479">
        <v>0</v>
      </c>
      <c r="AC479" s="9" t="str">
        <f t="shared" si="7"/>
        <v>B07JRDYPF8</v>
      </c>
      <c r="AE479" s="10" t="s">
        <v>421</v>
      </c>
      <c r="AF479" s="10" t="s">
        <v>78</v>
      </c>
      <c r="AI479"/>
      <c r="AJ479"/>
    </row>
    <row r="480" spans="2:36" ht="14.25" x14ac:dyDescent="0.45">
      <c r="B480" t="s">
        <v>458</v>
      </c>
      <c r="C480" t="s">
        <v>856</v>
      </c>
      <c r="D480" t="s">
        <v>460</v>
      </c>
      <c r="E480" t="s">
        <v>385</v>
      </c>
      <c r="F480" t="s">
        <v>386</v>
      </c>
      <c r="G480" t="s">
        <v>387</v>
      </c>
      <c r="H480" t="s">
        <v>4026</v>
      </c>
      <c r="I480" t="s">
        <v>3902</v>
      </c>
      <c r="J480" t="s">
        <v>3902</v>
      </c>
      <c r="K480">
        <v>7900</v>
      </c>
      <c r="L480" t="s">
        <v>3902</v>
      </c>
      <c r="M480" t="s">
        <v>389</v>
      </c>
      <c r="N480">
        <v>0</v>
      </c>
      <c r="O480">
        <v>0</v>
      </c>
      <c r="P480">
        <v>0</v>
      </c>
      <c r="Q480">
        <v>0</v>
      </c>
      <c r="R480">
        <v>0</v>
      </c>
      <c r="S480">
        <v>0</v>
      </c>
      <c r="T480">
        <v>0</v>
      </c>
      <c r="U480">
        <v>0</v>
      </c>
      <c r="V480">
        <v>0</v>
      </c>
      <c r="W480">
        <v>0</v>
      </c>
      <c r="X480">
        <v>0</v>
      </c>
      <c r="Y480">
        <v>0</v>
      </c>
      <c r="Z480">
        <v>0</v>
      </c>
      <c r="AA480">
        <v>0</v>
      </c>
      <c r="AB480">
        <v>0</v>
      </c>
      <c r="AC480" s="9" t="str">
        <f t="shared" si="7"/>
        <v>B07JRDYPF8</v>
      </c>
      <c r="AE480" s="10" t="s">
        <v>383</v>
      </c>
      <c r="AF480" s="10" t="s">
        <v>70</v>
      </c>
      <c r="AI480"/>
      <c r="AJ480"/>
    </row>
    <row r="481" spans="2:36" ht="14.25" x14ac:dyDescent="0.45">
      <c r="B481" t="s">
        <v>382</v>
      </c>
      <c r="C481" t="s">
        <v>852</v>
      </c>
      <c r="D481" t="s">
        <v>384</v>
      </c>
      <c r="E481" t="s">
        <v>385</v>
      </c>
      <c r="F481" t="s">
        <v>386</v>
      </c>
      <c r="G481" t="s">
        <v>387</v>
      </c>
      <c r="H481" t="s">
        <v>4026</v>
      </c>
      <c r="I481" t="s">
        <v>3902</v>
      </c>
      <c r="J481" t="s">
        <v>410</v>
      </c>
      <c r="K481">
        <v>7900</v>
      </c>
      <c r="L481" t="s">
        <v>3902</v>
      </c>
      <c r="M481" t="s">
        <v>389</v>
      </c>
      <c r="N481">
        <v>0</v>
      </c>
      <c r="O481">
        <v>0</v>
      </c>
      <c r="P481">
        <v>0</v>
      </c>
      <c r="Q481">
        <v>0</v>
      </c>
      <c r="R481">
        <v>0</v>
      </c>
      <c r="S481">
        <v>0</v>
      </c>
      <c r="T481">
        <v>0</v>
      </c>
      <c r="U481">
        <v>0</v>
      </c>
      <c r="V481">
        <v>0</v>
      </c>
      <c r="W481">
        <v>0</v>
      </c>
      <c r="X481">
        <v>0</v>
      </c>
      <c r="Y481">
        <v>0</v>
      </c>
      <c r="Z481">
        <v>0</v>
      </c>
      <c r="AA481">
        <v>0</v>
      </c>
      <c r="AB481">
        <v>0</v>
      </c>
      <c r="AC481" s="9" t="str">
        <f t="shared" si="7"/>
        <v>B07JQHNLFZ</v>
      </c>
      <c r="AE481" s="10" t="s">
        <v>391</v>
      </c>
      <c r="AF481" s="10" t="s">
        <v>74</v>
      </c>
      <c r="AI481"/>
      <c r="AJ481"/>
    </row>
    <row r="482" spans="2:36" ht="14.25" x14ac:dyDescent="0.45">
      <c r="B482" t="s">
        <v>458</v>
      </c>
      <c r="C482" t="s">
        <v>665</v>
      </c>
      <c r="D482" t="s">
        <v>460</v>
      </c>
      <c r="E482" t="s">
        <v>385</v>
      </c>
      <c r="F482" t="s">
        <v>429</v>
      </c>
      <c r="G482" t="s">
        <v>387</v>
      </c>
      <c r="H482" t="s">
        <v>3897</v>
      </c>
      <c r="I482" t="s">
        <v>3902</v>
      </c>
      <c r="J482" t="s">
        <v>909</v>
      </c>
      <c r="K482">
        <v>10900</v>
      </c>
      <c r="L482" t="s">
        <v>3902</v>
      </c>
      <c r="M482" t="s">
        <v>389</v>
      </c>
      <c r="N482">
        <v>0</v>
      </c>
      <c r="O482">
        <v>0</v>
      </c>
      <c r="P482">
        <v>0</v>
      </c>
      <c r="Q482">
        <v>0</v>
      </c>
      <c r="R482">
        <v>0</v>
      </c>
      <c r="S482">
        <v>0</v>
      </c>
      <c r="T482">
        <v>0</v>
      </c>
      <c r="U482">
        <v>0</v>
      </c>
      <c r="V482">
        <v>0</v>
      </c>
      <c r="W482">
        <v>0</v>
      </c>
      <c r="X482">
        <v>0</v>
      </c>
      <c r="Y482">
        <v>0</v>
      </c>
      <c r="Z482">
        <v>0</v>
      </c>
      <c r="AA482">
        <v>0</v>
      </c>
      <c r="AB482">
        <v>0</v>
      </c>
      <c r="AC482" s="9" t="str">
        <f t="shared" si="7"/>
        <v>B07H7MFZ8R</v>
      </c>
      <c r="AE482" s="10" t="s">
        <v>394</v>
      </c>
      <c r="AF482" s="10" t="s">
        <v>66</v>
      </c>
      <c r="AI482"/>
      <c r="AJ482"/>
    </row>
    <row r="483" spans="2:36" ht="14.25" x14ac:dyDescent="0.45">
      <c r="B483" t="s">
        <v>458</v>
      </c>
      <c r="C483" t="s">
        <v>664</v>
      </c>
      <c r="D483" t="s">
        <v>460</v>
      </c>
      <c r="E483" t="s">
        <v>385</v>
      </c>
      <c r="F483" t="s">
        <v>429</v>
      </c>
      <c r="G483" t="s">
        <v>387</v>
      </c>
      <c r="H483" t="s">
        <v>3897</v>
      </c>
      <c r="I483" t="s">
        <v>3902</v>
      </c>
      <c r="J483" t="s">
        <v>909</v>
      </c>
      <c r="K483">
        <v>7700</v>
      </c>
      <c r="L483" t="s">
        <v>3902</v>
      </c>
      <c r="M483" t="s">
        <v>389</v>
      </c>
      <c r="N483">
        <v>0</v>
      </c>
      <c r="O483">
        <v>0</v>
      </c>
      <c r="P483">
        <v>0</v>
      </c>
      <c r="Q483">
        <v>0</v>
      </c>
      <c r="R483">
        <v>0</v>
      </c>
      <c r="S483">
        <v>0</v>
      </c>
      <c r="T483">
        <v>0</v>
      </c>
      <c r="U483">
        <v>0</v>
      </c>
      <c r="V483">
        <v>0</v>
      </c>
      <c r="W483">
        <v>0</v>
      </c>
      <c r="X483">
        <v>0</v>
      </c>
      <c r="Y483">
        <v>0</v>
      </c>
      <c r="Z483">
        <v>0</v>
      </c>
      <c r="AA483">
        <v>0</v>
      </c>
      <c r="AB483">
        <v>0</v>
      </c>
      <c r="AC483" s="9" t="str">
        <f t="shared" si="7"/>
        <v>B07H7MFZ8R</v>
      </c>
      <c r="AE483" s="10" t="s">
        <v>397</v>
      </c>
      <c r="AF483" s="10" t="s">
        <v>91</v>
      </c>
      <c r="AI483"/>
      <c r="AJ483"/>
    </row>
    <row r="484" spans="2:36" ht="14.25" x14ac:dyDescent="0.45">
      <c r="B484" t="s">
        <v>458</v>
      </c>
      <c r="C484" t="s">
        <v>662</v>
      </c>
      <c r="D484" t="s">
        <v>460</v>
      </c>
      <c r="E484" t="s">
        <v>385</v>
      </c>
      <c r="F484" t="s">
        <v>429</v>
      </c>
      <c r="G484" t="s">
        <v>387</v>
      </c>
      <c r="H484" t="s">
        <v>3897</v>
      </c>
      <c r="I484" t="s">
        <v>3902</v>
      </c>
      <c r="J484" t="s">
        <v>700</v>
      </c>
      <c r="K484">
        <v>10900</v>
      </c>
      <c r="L484" t="s">
        <v>3902</v>
      </c>
      <c r="M484" t="s">
        <v>389</v>
      </c>
      <c r="N484">
        <v>0</v>
      </c>
      <c r="O484">
        <v>0</v>
      </c>
      <c r="P484">
        <v>0</v>
      </c>
      <c r="Q484">
        <v>0</v>
      </c>
      <c r="R484">
        <v>0</v>
      </c>
      <c r="S484">
        <v>0</v>
      </c>
      <c r="T484">
        <v>0</v>
      </c>
      <c r="U484">
        <v>0</v>
      </c>
      <c r="V484">
        <v>0</v>
      </c>
      <c r="W484">
        <v>0</v>
      </c>
      <c r="X484">
        <v>0</v>
      </c>
      <c r="Y484">
        <v>0</v>
      </c>
      <c r="Z484">
        <v>0</v>
      </c>
      <c r="AA484">
        <v>0</v>
      </c>
      <c r="AB484">
        <v>0</v>
      </c>
      <c r="AC484" s="9" t="str">
        <f t="shared" si="7"/>
        <v>B07H7MFZ8R</v>
      </c>
      <c r="AE484" s="10" t="s">
        <v>401</v>
      </c>
      <c r="AF484" s="10" t="s">
        <v>82</v>
      </c>
      <c r="AI484"/>
      <c r="AJ484"/>
    </row>
    <row r="485" spans="2:36" ht="14.25" x14ac:dyDescent="0.45">
      <c r="B485" t="s">
        <v>458</v>
      </c>
      <c r="C485" t="s">
        <v>658</v>
      </c>
      <c r="D485" t="s">
        <v>460</v>
      </c>
      <c r="E485" t="s">
        <v>385</v>
      </c>
      <c r="F485" t="s">
        <v>386</v>
      </c>
      <c r="G485" t="s">
        <v>387</v>
      </c>
      <c r="H485" t="s">
        <v>3898</v>
      </c>
      <c r="I485" t="s">
        <v>3902</v>
      </c>
      <c r="J485" t="s">
        <v>909</v>
      </c>
      <c r="K485">
        <v>3300</v>
      </c>
      <c r="L485" t="s">
        <v>3902</v>
      </c>
      <c r="M485" t="s">
        <v>389</v>
      </c>
      <c r="N485">
        <v>0</v>
      </c>
      <c r="O485">
        <v>0</v>
      </c>
      <c r="P485">
        <v>0</v>
      </c>
      <c r="Q485">
        <v>0</v>
      </c>
      <c r="R485">
        <v>0</v>
      </c>
      <c r="S485">
        <v>0</v>
      </c>
      <c r="T485">
        <v>0</v>
      </c>
      <c r="U485">
        <v>0</v>
      </c>
      <c r="V485">
        <v>0</v>
      </c>
      <c r="W485">
        <v>0</v>
      </c>
      <c r="X485">
        <v>0</v>
      </c>
      <c r="Y485">
        <v>0</v>
      </c>
      <c r="Z485">
        <v>0</v>
      </c>
      <c r="AA485">
        <v>0</v>
      </c>
      <c r="AB485">
        <v>0</v>
      </c>
      <c r="AC485" s="9" t="str">
        <f t="shared" si="7"/>
        <v>B07H7MFZ8R</v>
      </c>
      <c r="AE485" s="10" t="s">
        <v>404</v>
      </c>
      <c r="AF485" s="10" t="s">
        <v>54</v>
      </c>
      <c r="AI485"/>
      <c r="AJ485"/>
    </row>
    <row r="486" spans="2:36" ht="14.25" x14ac:dyDescent="0.45">
      <c r="B486" t="s">
        <v>458</v>
      </c>
      <c r="C486" t="s">
        <v>663</v>
      </c>
      <c r="D486" t="s">
        <v>460</v>
      </c>
      <c r="E486" t="s">
        <v>385</v>
      </c>
      <c r="F486" t="s">
        <v>429</v>
      </c>
      <c r="G486" t="s">
        <v>387</v>
      </c>
      <c r="H486" t="s">
        <v>3899</v>
      </c>
      <c r="I486" t="s">
        <v>3902</v>
      </c>
      <c r="J486" t="s">
        <v>909</v>
      </c>
      <c r="K486">
        <v>9900</v>
      </c>
      <c r="L486" t="s">
        <v>3902</v>
      </c>
      <c r="M486" t="s">
        <v>389</v>
      </c>
      <c r="N486">
        <v>0</v>
      </c>
      <c r="O486">
        <v>0</v>
      </c>
      <c r="P486">
        <v>0</v>
      </c>
      <c r="Q486">
        <v>0</v>
      </c>
      <c r="R486">
        <v>0</v>
      </c>
      <c r="S486">
        <v>0</v>
      </c>
      <c r="T486">
        <v>0</v>
      </c>
      <c r="U486">
        <v>0</v>
      </c>
      <c r="V486">
        <v>0</v>
      </c>
      <c r="W486">
        <v>0</v>
      </c>
      <c r="X486">
        <v>0</v>
      </c>
      <c r="Y486">
        <v>0</v>
      </c>
      <c r="Z486">
        <v>0</v>
      </c>
      <c r="AA486">
        <v>0</v>
      </c>
      <c r="AB486">
        <v>0</v>
      </c>
      <c r="AC486" s="9" t="str">
        <f t="shared" si="7"/>
        <v>B07H7MFZ8R</v>
      </c>
      <c r="AE486" s="10" t="s">
        <v>407</v>
      </c>
      <c r="AF486" s="10" t="s">
        <v>86</v>
      </c>
      <c r="AI486"/>
      <c r="AJ486"/>
    </row>
    <row r="487" spans="2:36" ht="14.25" x14ac:dyDescent="0.45">
      <c r="B487" t="s">
        <v>458</v>
      </c>
      <c r="C487" t="s">
        <v>682</v>
      </c>
      <c r="D487" t="s">
        <v>460</v>
      </c>
      <c r="E487" t="s">
        <v>385</v>
      </c>
      <c r="F487" t="s">
        <v>429</v>
      </c>
      <c r="G487" t="s">
        <v>387</v>
      </c>
      <c r="H487" t="s">
        <v>4027</v>
      </c>
      <c r="I487" t="s">
        <v>3900</v>
      </c>
      <c r="J487" t="s">
        <v>909</v>
      </c>
      <c r="K487">
        <v>2000</v>
      </c>
      <c r="L487" t="s">
        <v>3902</v>
      </c>
      <c r="M487" t="s">
        <v>389</v>
      </c>
      <c r="N487">
        <v>0</v>
      </c>
      <c r="O487">
        <v>0</v>
      </c>
      <c r="P487">
        <v>0</v>
      </c>
      <c r="Q487">
        <v>0</v>
      </c>
      <c r="R487">
        <v>0</v>
      </c>
      <c r="S487">
        <v>0</v>
      </c>
      <c r="T487">
        <v>0</v>
      </c>
      <c r="U487">
        <v>0</v>
      </c>
      <c r="V487">
        <v>0</v>
      </c>
      <c r="W487">
        <v>0</v>
      </c>
      <c r="X487">
        <v>0</v>
      </c>
      <c r="Y487">
        <v>0</v>
      </c>
      <c r="Z487">
        <v>0</v>
      </c>
      <c r="AA487">
        <v>0</v>
      </c>
      <c r="AB487">
        <v>0</v>
      </c>
      <c r="AC487" s="9" t="str">
        <f t="shared" si="7"/>
        <v>B07H7MFZ8R</v>
      </c>
      <c r="AE487" s="10" t="s">
        <v>409</v>
      </c>
      <c r="AF487" s="10" t="s">
        <v>103</v>
      </c>
      <c r="AI487"/>
      <c r="AJ487"/>
    </row>
    <row r="488" spans="2:36" ht="14.25" x14ac:dyDescent="0.45">
      <c r="B488" t="s">
        <v>382</v>
      </c>
      <c r="C488" t="s">
        <v>621</v>
      </c>
      <c r="D488" t="s">
        <v>919</v>
      </c>
      <c r="E488" t="s">
        <v>385</v>
      </c>
      <c r="F488" t="s">
        <v>429</v>
      </c>
      <c r="G488" t="s">
        <v>387</v>
      </c>
      <c r="H488" t="s">
        <v>3901</v>
      </c>
      <c r="I488" t="s">
        <v>4028</v>
      </c>
      <c r="J488" t="s">
        <v>3902</v>
      </c>
      <c r="K488">
        <v>1000</v>
      </c>
      <c r="L488" t="s">
        <v>3902</v>
      </c>
      <c r="M488" t="s">
        <v>389</v>
      </c>
      <c r="N488">
        <v>0</v>
      </c>
      <c r="O488">
        <v>0</v>
      </c>
      <c r="P488">
        <v>0</v>
      </c>
      <c r="Q488">
        <v>0</v>
      </c>
      <c r="R488">
        <v>0</v>
      </c>
      <c r="S488">
        <v>0</v>
      </c>
      <c r="T488">
        <v>0</v>
      </c>
      <c r="U488">
        <v>0</v>
      </c>
      <c r="V488">
        <v>0</v>
      </c>
      <c r="W488">
        <v>0</v>
      </c>
      <c r="X488">
        <v>0</v>
      </c>
      <c r="Y488">
        <v>0</v>
      </c>
      <c r="Z488">
        <v>0</v>
      </c>
      <c r="AA488">
        <v>0</v>
      </c>
      <c r="AB488">
        <v>0</v>
      </c>
      <c r="AC488" s="9" t="str">
        <f t="shared" si="7"/>
        <v>XXX</v>
      </c>
      <c r="AE488" s="10" t="s">
        <v>412</v>
      </c>
      <c r="AF488" s="10" t="s">
        <v>58</v>
      </c>
      <c r="AI488"/>
      <c r="AJ488"/>
    </row>
    <row r="489" spans="2:36" ht="14.25" x14ac:dyDescent="0.45">
      <c r="B489" t="s">
        <v>382</v>
      </c>
      <c r="C489" t="s">
        <v>621</v>
      </c>
      <c r="D489" t="s">
        <v>919</v>
      </c>
      <c r="E489" t="s">
        <v>385</v>
      </c>
      <c r="F489" t="s">
        <v>429</v>
      </c>
      <c r="G489" t="s">
        <v>387</v>
      </c>
      <c r="H489" t="s">
        <v>3901</v>
      </c>
      <c r="I489" t="s">
        <v>4028</v>
      </c>
      <c r="J489" t="s">
        <v>3902</v>
      </c>
      <c r="K489">
        <v>1000</v>
      </c>
      <c r="L489" t="s">
        <v>3902</v>
      </c>
      <c r="M489" t="s">
        <v>389</v>
      </c>
      <c r="N489">
        <v>0</v>
      </c>
      <c r="O489">
        <v>0</v>
      </c>
      <c r="P489">
        <v>0</v>
      </c>
      <c r="Q489">
        <v>0</v>
      </c>
      <c r="R489">
        <v>0</v>
      </c>
      <c r="S489">
        <v>0</v>
      </c>
      <c r="T489">
        <v>0</v>
      </c>
      <c r="U489">
        <v>0</v>
      </c>
      <c r="V489">
        <v>0</v>
      </c>
      <c r="W489">
        <v>0</v>
      </c>
      <c r="X489">
        <v>0</v>
      </c>
      <c r="Y489">
        <v>0</v>
      </c>
      <c r="Z489">
        <v>0</v>
      </c>
      <c r="AA489">
        <v>0</v>
      </c>
      <c r="AB489">
        <v>0</v>
      </c>
      <c r="AC489" s="9" t="str">
        <f t="shared" si="7"/>
        <v>XXX</v>
      </c>
      <c r="AE489" s="10" t="s">
        <v>415</v>
      </c>
      <c r="AF489" s="10" t="s">
        <v>99</v>
      </c>
      <c r="AI489"/>
      <c r="AJ489"/>
    </row>
    <row r="490" spans="2:36" ht="14.25" x14ac:dyDescent="0.45">
      <c r="H490" s="12"/>
      <c r="AB490"/>
      <c r="AC490"/>
      <c r="AE490" s="10" t="s">
        <v>418</v>
      </c>
      <c r="AF490" s="10" t="s">
        <v>33</v>
      </c>
      <c r="AI490"/>
      <c r="AJ490"/>
    </row>
    <row r="491" spans="2:36" ht="14.25" x14ac:dyDescent="0.45">
      <c r="H491" s="12"/>
      <c r="AB491"/>
      <c r="AC491"/>
      <c r="AI491"/>
      <c r="AJ491"/>
    </row>
    <row r="492" spans="2:36" ht="14.25" x14ac:dyDescent="0.45">
      <c r="H492" s="12"/>
      <c r="L492" s="13"/>
      <c r="AB492"/>
      <c r="AC492"/>
      <c r="AI492"/>
      <c r="AJ492"/>
    </row>
    <row r="493" spans="2:36" ht="14.25" x14ac:dyDescent="0.45">
      <c r="H493" s="12"/>
      <c r="AB493"/>
      <c r="AC493"/>
      <c r="AI493"/>
      <c r="AJ493"/>
    </row>
    <row r="494" spans="2:36" ht="14.25" x14ac:dyDescent="0.45">
      <c r="H494" s="12"/>
      <c r="L494" s="13"/>
      <c r="AB494"/>
      <c r="AC494"/>
      <c r="AI494"/>
      <c r="AJ494"/>
    </row>
    <row r="495" spans="2:36" ht="14.25" x14ac:dyDescent="0.45">
      <c r="H495" s="12"/>
      <c r="L495" s="13"/>
      <c r="AB495"/>
      <c r="AC495"/>
      <c r="AI495"/>
      <c r="AJ495"/>
    </row>
    <row r="496" spans="2:36" ht="14.25" x14ac:dyDescent="0.45">
      <c r="H496" s="12"/>
      <c r="AB496"/>
      <c r="AC496"/>
      <c r="AI496"/>
      <c r="AJ496"/>
    </row>
    <row r="497" spans="8:36" ht="14.25" x14ac:dyDescent="0.45">
      <c r="H497" s="12"/>
      <c r="AB497"/>
      <c r="AC497"/>
      <c r="AI497"/>
      <c r="AJ497"/>
    </row>
    <row r="498" spans="8:36" ht="14.25" x14ac:dyDescent="0.45">
      <c r="H498" s="12"/>
      <c r="AB498"/>
      <c r="AC498"/>
      <c r="AI498"/>
      <c r="AJ498"/>
    </row>
    <row r="499" spans="8:36" ht="14.25" x14ac:dyDescent="0.45">
      <c r="H499" s="12"/>
      <c r="AB499"/>
      <c r="AC499"/>
      <c r="AI499"/>
      <c r="AJ499"/>
    </row>
    <row r="500" spans="8:36" ht="14.25" x14ac:dyDescent="0.45">
      <c r="H500" s="12"/>
      <c r="AB500"/>
      <c r="AC500"/>
      <c r="AI500"/>
      <c r="AJ500"/>
    </row>
    <row r="501" spans="8:36" ht="14.25" x14ac:dyDescent="0.45">
      <c r="H501" s="12"/>
      <c r="L501" s="13"/>
      <c r="AB501"/>
      <c r="AC501"/>
      <c r="AI501"/>
      <c r="AJ501"/>
    </row>
    <row r="502" spans="8:36" ht="14.25" x14ac:dyDescent="0.45">
      <c r="H502" s="12"/>
      <c r="AB502"/>
      <c r="AC502"/>
      <c r="AI502"/>
      <c r="AJ502"/>
    </row>
    <row r="503" spans="8:36" ht="14.25" x14ac:dyDescent="0.45">
      <c r="H503" s="12"/>
      <c r="AB503"/>
      <c r="AC503"/>
      <c r="AI503"/>
      <c r="AJ503"/>
    </row>
    <row r="504" spans="8:36" ht="14.25" x14ac:dyDescent="0.45">
      <c r="H504" s="12"/>
      <c r="AB504"/>
      <c r="AC504"/>
      <c r="AI504"/>
      <c r="AJ504"/>
    </row>
    <row r="505" spans="8:36" ht="14.25" x14ac:dyDescent="0.45">
      <c r="H505" s="12"/>
      <c r="AB505"/>
      <c r="AC505"/>
      <c r="AI505"/>
      <c r="AJ505"/>
    </row>
    <row r="506" spans="8:36" ht="14.25" x14ac:dyDescent="0.45">
      <c r="H506" s="12"/>
      <c r="AB506"/>
      <c r="AC506"/>
      <c r="AI506"/>
      <c r="AJ506"/>
    </row>
    <row r="507" spans="8:36" ht="14.25" x14ac:dyDescent="0.45">
      <c r="H507" s="12"/>
      <c r="L507" s="13"/>
      <c r="AB507"/>
      <c r="AC507"/>
      <c r="AI507"/>
      <c r="AJ507"/>
    </row>
    <row r="508" spans="8:36" ht="14.25" x14ac:dyDescent="0.45">
      <c r="H508" s="12"/>
      <c r="L508" s="13"/>
      <c r="AB508"/>
      <c r="AC508"/>
      <c r="AI508"/>
      <c r="AJ508"/>
    </row>
    <row r="509" spans="8:36" ht="14.25" x14ac:dyDescent="0.45">
      <c r="H509" s="12"/>
      <c r="L509" s="13"/>
      <c r="AB509"/>
      <c r="AC509"/>
      <c r="AI509"/>
      <c r="AJ509"/>
    </row>
    <row r="510" spans="8:36" ht="14.25" x14ac:dyDescent="0.45">
      <c r="H510" s="12"/>
      <c r="L510" s="13"/>
      <c r="AB510"/>
      <c r="AC510"/>
      <c r="AI510"/>
      <c r="AJ510"/>
    </row>
    <row r="511" spans="8:36" ht="14.25" x14ac:dyDescent="0.45">
      <c r="H511" s="12"/>
      <c r="L511" s="13"/>
      <c r="AB511"/>
      <c r="AC511"/>
      <c r="AI511"/>
      <c r="AJ511"/>
    </row>
    <row r="512" spans="8:36" ht="14.25" x14ac:dyDescent="0.45">
      <c r="H512" s="12"/>
      <c r="AB512"/>
      <c r="AC512"/>
      <c r="AI512"/>
      <c r="AJ512"/>
    </row>
    <row r="513" spans="8:36" ht="14.25" x14ac:dyDescent="0.45">
      <c r="H513" s="12"/>
      <c r="AB513"/>
      <c r="AC513"/>
      <c r="AI513"/>
      <c r="AJ513"/>
    </row>
    <row r="514" spans="8:36" ht="14.25" x14ac:dyDescent="0.45">
      <c r="H514" s="12"/>
      <c r="AB514"/>
      <c r="AC514"/>
      <c r="AI514"/>
      <c r="AJ514"/>
    </row>
    <row r="515" spans="8:36" ht="14.25" x14ac:dyDescent="0.45">
      <c r="H515" s="12"/>
      <c r="AB515"/>
      <c r="AC515"/>
      <c r="AI515"/>
      <c r="AJ515"/>
    </row>
    <row r="516" spans="8:36" ht="14.25" x14ac:dyDescent="0.45">
      <c r="H516" s="12"/>
      <c r="L516" s="13"/>
      <c r="AB516"/>
      <c r="AC516"/>
      <c r="AI516"/>
      <c r="AJ516"/>
    </row>
    <row r="517" spans="8:36" ht="14.25" x14ac:dyDescent="0.45">
      <c r="H517" s="12"/>
      <c r="AB517"/>
      <c r="AC517"/>
      <c r="AI517"/>
      <c r="AJ517"/>
    </row>
    <row r="518" spans="8:36" ht="14.25" x14ac:dyDescent="0.45">
      <c r="H518" s="12"/>
      <c r="L518" s="13"/>
      <c r="AB518"/>
      <c r="AC518"/>
      <c r="AI518"/>
      <c r="AJ518"/>
    </row>
    <row r="519" spans="8:36" ht="14.25" x14ac:dyDescent="0.45">
      <c r="H519" s="12"/>
      <c r="L519" s="13"/>
      <c r="AB519"/>
      <c r="AC519"/>
      <c r="AI519"/>
      <c r="AJ519"/>
    </row>
    <row r="520" spans="8:36" ht="14.25" x14ac:dyDescent="0.45">
      <c r="H520" s="12"/>
      <c r="L520" s="13"/>
      <c r="AB520"/>
      <c r="AC520"/>
      <c r="AI520"/>
      <c r="AJ520"/>
    </row>
    <row r="521" spans="8:36" ht="14.25" x14ac:dyDescent="0.45">
      <c r="H521" s="12"/>
      <c r="AB521"/>
      <c r="AC521"/>
      <c r="AI521"/>
      <c r="AJ521"/>
    </row>
    <row r="522" spans="8:36" ht="14.25" x14ac:dyDescent="0.45">
      <c r="H522" s="12"/>
      <c r="AB522"/>
      <c r="AC522"/>
      <c r="AI522"/>
      <c r="AJ522"/>
    </row>
    <row r="523" spans="8:36" ht="14.25" x14ac:dyDescent="0.45">
      <c r="H523" s="12"/>
      <c r="AB523"/>
      <c r="AC523"/>
      <c r="AI523"/>
      <c r="AJ523"/>
    </row>
    <row r="524" spans="8:36" ht="14.25" x14ac:dyDescent="0.45">
      <c r="H524" s="12"/>
      <c r="L524" s="13"/>
      <c r="AB524"/>
      <c r="AC524"/>
      <c r="AI524"/>
      <c r="AJ524"/>
    </row>
    <row r="525" spans="8:36" ht="14.25" x14ac:dyDescent="0.45">
      <c r="H525" s="12"/>
      <c r="AB525"/>
      <c r="AC525"/>
      <c r="AI525"/>
      <c r="AJ525"/>
    </row>
    <row r="526" spans="8:36" ht="14.25" x14ac:dyDescent="0.45">
      <c r="H526" s="12"/>
      <c r="AB526"/>
      <c r="AC526"/>
      <c r="AI526"/>
      <c r="AJ526"/>
    </row>
    <row r="527" spans="8:36" ht="14.25" x14ac:dyDescent="0.45">
      <c r="H527" s="12"/>
      <c r="AB527"/>
      <c r="AC527"/>
      <c r="AI527"/>
      <c r="AJ527"/>
    </row>
    <row r="528" spans="8:36" ht="14.25" x14ac:dyDescent="0.45">
      <c r="H528" s="12"/>
      <c r="AB528"/>
      <c r="AC528"/>
      <c r="AI528"/>
      <c r="AJ528"/>
    </row>
    <row r="529" spans="8:36" ht="14.25" x14ac:dyDescent="0.45">
      <c r="H529" s="12"/>
      <c r="AB529"/>
      <c r="AC529"/>
      <c r="AI529"/>
      <c r="AJ529"/>
    </row>
    <row r="530" spans="8:36" ht="14.25" x14ac:dyDescent="0.45">
      <c r="H530" s="12"/>
      <c r="AB530"/>
      <c r="AC530"/>
      <c r="AI530"/>
      <c r="AJ530"/>
    </row>
    <row r="531" spans="8:36" ht="14.25" x14ac:dyDescent="0.45">
      <c r="H531" s="12"/>
      <c r="AB531"/>
      <c r="AC531"/>
      <c r="AI531"/>
      <c r="AJ531"/>
    </row>
    <row r="532" spans="8:36" ht="14.25" x14ac:dyDescent="0.45">
      <c r="H532" s="12"/>
      <c r="AB532"/>
      <c r="AC532"/>
      <c r="AI532"/>
      <c r="AJ532"/>
    </row>
    <row r="533" spans="8:36" ht="14.25" x14ac:dyDescent="0.45">
      <c r="H533" s="12"/>
      <c r="AB533"/>
      <c r="AC533"/>
      <c r="AI533"/>
      <c r="AJ533"/>
    </row>
    <row r="534" spans="8:36" ht="14.25" x14ac:dyDescent="0.45">
      <c r="H534" s="12"/>
      <c r="AB534"/>
      <c r="AC534"/>
      <c r="AI534"/>
      <c r="AJ534"/>
    </row>
    <row r="535" spans="8:36" ht="14.25" x14ac:dyDescent="0.45">
      <c r="H535" s="12"/>
      <c r="AB535"/>
      <c r="AC535"/>
      <c r="AI535"/>
      <c r="AJ535"/>
    </row>
    <row r="536" spans="8:36" ht="14.25" x14ac:dyDescent="0.45">
      <c r="H536" s="12"/>
      <c r="AB536"/>
      <c r="AC536"/>
      <c r="AI536"/>
      <c r="AJ536"/>
    </row>
    <row r="537" spans="8:36" ht="14.25" x14ac:dyDescent="0.45">
      <c r="H537" s="12"/>
      <c r="AB537"/>
      <c r="AC537"/>
      <c r="AI537"/>
      <c r="AJ537"/>
    </row>
    <row r="538" spans="8:36" ht="14.25" x14ac:dyDescent="0.45">
      <c r="H538" s="12"/>
      <c r="AB538"/>
      <c r="AC538"/>
      <c r="AI538"/>
      <c r="AJ538"/>
    </row>
    <row r="539" spans="8:36" ht="14.25" x14ac:dyDescent="0.45">
      <c r="H539" s="12"/>
      <c r="AB539"/>
      <c r="AC539"/>
      <c r="AI539"/>
      <c r="AJ539"/>
    </row>
    <row r="540" spans="8:36" ht="14.25" x14ac:dyDescent="0.45">
      <c r="H540" s="12"/>
      <c r="AB540"/>
      <c r="AC540"/>
      <c r="AI540"/>
      <c r="AJ540"/>
    </row>
    <row r="541" spans="8:36" ht="14.25" x14ac:dyDescent="0.45">
      <c r="H541" s="12"/>
      <c r="AB541"/>
      <c r="AC541"/>
      <c r="AI541"/>
      <c r="AJ541"/>
    </row>
    <row r="542" spans="8:36" ht="14.25" x14ac:dyDescent="0.45">
      <c r="H542" s="12"/>
      <c r="AB542"/>
      <c r="AC542"/>
      <c r="AI542"/>
      <c r="AJ542"/>
    </row>
    <row r="543" spans="8:36" ht="14.25" x14ac:dyDescent="0.45">
      <c r="H543" s="12"/>
      <c r="AB543"/>
      <c r="AC543"/>
      <c r="AI543"/>
      <c r="AJ543"/>
    </row>
    <row r="544" spans="8:36" ht="14.25" x14ac:dyDescent="0.45">
      <c r="H544" s="12"/>
      <c r="AB544"/>
      <c r="AC544"/>
      <c r="AI544"/>
      <c r="AJ544"/>
    </row>
    <row r="545" spans="8:36" ht="14.25" x14ac:dyDescent="0.45">
      <c r="H545" s="12"/>
      <c r="AB545"/>
      <c r="AC545"/>
      <c r="AI545"/>
      <c r="AJ545"/>
    </row>
    <row r="546" spans="8:36" ht="14.25" x14ac:dyDescent="0.45">
      <c r="H546" s="12"/>
      <c r="AB546"/>
      <c r="AC546"/>
      <c r="AI546"/>
      <c r="AJ546"/>
    </row>
    <row r="547" spans="8:36" ht="14.25" x14ac:dyDescent="0.45">
      <c r="H547" s="12"/>
      <c r="AB547"/>
      <c r="AC547"/>
      <c r="AI547"/>
      <c r="AJ547"/>
    </row>
    <row r="548" spans="8:36" ht="14.25" x14ac:dyDescent="0.45">
      <c r="H548" s="12"/>
      <c r="AB548"/>
      <c r="AC548"/>
      <c r="AI548"/>
      <c r="AJ548"/>
    </row>
    <row r="549" spans="8:36" ht="14.25" x14ac:dyDescent="0.45">
      <c r="H549" s="12"/>
      <c r="AB549"/>
      <c r="AC549"/>
      <c r="AI549"/>
      <c r="AJ549"/>
    </row>
    <row r="550" spans="8:36" ht="14.25" x14ac:dyDescent="0.45">
      <c r="H550" s="12"/>
      <c r="AB550"/>
      <c r="AC550"/>
      <c r="AI550"/>
      <c r="AJ550"/>
    </row>
    <row r="551" spans="8:36" ht="14.25" x14ac:dyDescent="0.45">
      <c r="H551" s="12"/>
      <c r="AB551"/>
      <c r="AC551"/>
      <c r="AI551"/>
      <c r="AJ551"/>
    </row>
    <row r="552" spans="8:36" ht="14.25" x14ac:dyDescent="0.45">
      <c r="H552" s="12"/>
      <c r="AB552"/>
      <c r="AC552"/>
      <c r="AI552"/>
      <c r="AJ552"/>
    </row>
    <row r="553" spans="8:36" ht="14.25" x14ac:dyDescent="0.45">
      <c r="H553" s="12"/>
      <c r="AB553"/>
      <c r="AC553"/>
      <c r="AI553"/>
      <c r="AJ553"/>
    </row>
    <row r="554" spans="8:36" ht="14.25" x14ac:dyDescent="0.45">
      <c r="H554" s="12"/>
      <c r="AB554"/>
      <c r="AC554"/>
      <c r="AI554"/>
      <c r="AJ554"/>
    </row>
    <row r="555" spans="8:36" ht="14.25" x14ac:dyDescent="0.45">
      <c r="H555" s="12"/>
      <c r="AB555"/>
      <c r="AC555"/>
      <c r="AI555"/>
      <c r="AJ555"/>
    </row>
    <row r="556" spans="8:36" ht="14.25" x14ac:dyDescent="0.45">
      <c r="H556" s="12"/>
      <c r="AB556"/>
      <c r="AC556"/>
      <c r="AI556"/>
      <c r="AJ556"/>
    </row>
    <row r="557" spans="8:36" ht="14.25" x14ac:dyDescent="0.45">
      <c r="H557" s="12"/>
      <c r="AB557"/>
      <c r="AC557"/>
      <c r="AI557"/>
      <c r="AJ557"/>
    </row>
    <row r="558" spans="8:36" ht="14.25" x14ac:dyDescent="0.45">
      <c r="H558" s="12"/>
      <c r="AB558"/>
      <c r="AC558"/>
      <c r="AI558"/>
      <c r="AJ558"/>
    </row>
    <row r="559" spans="8:36" ht="14.25" x14ac:dyDescent="0.45">
      <c r="H559" s="12"/>
      <c r="AB559"/>
      <c r="AC559"/>
      <c r="AI559"/>
      <c r="AJ559"/>
    </row>
    <row r="560" spans="8:36" ht="14.25" x14ac:dyDescent="0.45">
      <c r="H560" s="12"/>
      <c r="AB560"/>
      <c r="AC560"/>
      <c r="AI560"/>
      <c r="AJ560"/>
    </row>
    <row r="561" spans="8:36" ht="14.25" x14ac:dyDescent="0.45">
      <c r="H561" s="12"/>
      <c r="AB561"/>
      <c r="AC561"/>
      <c r="AI561"/>
      <c r="AJ561"/>
    </row>
    <row r="562" spans="8:36" ht="14.25" x14ac:dyDescent="0.45">
      <c r="H562" s="12"/>
      <c r="AB562"/>
      <c r="AC562"/>
      <c r="AI562"/>
      <c r="AJ562"/>
    </row>
    <row r="563" spans="8:36" ht="14.25" x14ac:dyDescent="0.45">
      <c r="H563" s="12"/>
      <c r="AB563"/>
      <c r="AC563"/>
      <c r="AI563"/>
      <c r="AJ563"/>
    </row>
    <row r="564" spans="8:36" ht="14.25" x14ac:dyDescent="0.45">
      <c r="H564" s="12"/>
      <c r="AB564"/>
      <c r="AC564"/>
      <c r="AI564"/>
      <c r="AJ564"/>
    </row>
    <row r="565" spans="8:36" ht="14.25" x14ac:dyDescent="0.45">
      <c r="H565" s="12"/>
      <c r="AB565"/>
      <c r="AC565"/>
      <c r="AI565"/>
      <c r="AJ565"/>
    </row>
    <row r="566" spans="8:36" ht="14.25" x14ac:dyDescent="0.45">
      <c r="H566" s="12"/>
      <c r="AB566"/>
      <c r="AC566"/>
      <c r="AI566"/>
      <c r="AJ566"/>
    </row>
    <row r="567" spans="8:36" ht="14.25" x14ac:dyDescent="0.45">
      <c r="H567" s="12"/>
      <c r="AB567"/>
      <c r="AC567"/>
      <c r="AI567"/>
      <c r="AJ567"/>
    </row>
    <row r="568" spans="8:36" ht="14.25" x14ac:dyDescent="0.45">
      <c r="H568" s="12"/>
      <c r="AB568"/>
      <c r="AC568"/>
      <c r="AI568"/>
      <c r="AJ568"/>
    </row>
    <row r="569" spans="8:36" ht="14.25" x14ac:dyDescent="0.45">
      <c r="H569" s="12"/>
      <c r="AB569"/>
      <c r="AC569"/>
      <c r="AI569"/>
      <c r="AJ569"/>
    </row>
    <row r="570" spans="8:36" ht="14.25" x14ac:dyDescent="0.45">
      <c r="H570" s="12"/>
      <c r="AB570"/>
      <c r="AC570"/>
      <c r="AI570"/>
      <c r="AJ570"/>
    </row>
    <row r="571" spans="8:36" ht="14.25" x14ac:dyDescent="0.45">
      <c r="H571" s="12"/>
      <c r="AB571"/>
      <c r="AC571"/>
      <c r="AI571"/>
      <c r="AJ571"/>
    </row>
    <row r="572" spans="8:36" ht="14.25" x14ac:dyDescent="0.45">
      <c r="H572" s="12"/>
      <c r="AB572"/>
      <c r="AC572"/>
      <c r="AI572"/>
      <c r="AJ572"/>
    </row>
    <row r="573" spans="8:36" ht="14.25" x14ac:dyDescent="0.45">
      <c r="H573" s="12"/>
      <c r="AB573"/>
      <c r="AC573"/>
      <c r="AI573"/>
      <c r="AJ573"/>
    </row>
    <row r="574" spans="8:36" ht="14.25" x14ac:dyDescent="0.45">
      <c r="H574" s="12"/>
      <c r="AB574"/>
      <c r="AC574"/>
      <c r="AI574"/>
      <c r="AJ574"/>
    </row>
    <row r="575" spans="8:36" ht="14.25" x14ac:dyDescent="0.45">
      <c r="H575" s="12"/>
      <c r="AB575"/>
      <c r="AC575"/>
      <c r="AI575"/>
      <c r="AJ575"/>
    </row>
    <row r="576" spans="8:36" ht="14.25" x14ac:dyDescent="0.45">
      <c r="H576" s="12"/>
      <c r="AB576"/>
      <c r="AC576"/>
      <c r="AI576"/>
      <c r="AJ576"/>
    </row>
    <row r="577" spans="8:36" ht="14.25" x14ac:dyDescent="0.45">
      <c r="H577" s="12"/>
      <c r="AB577"/>
      <c r="AC577"/>
      <c r="AI577"/>
      <c r="AJ577"/>
    </row>
    <row r="578" spans="8:36" ht="14.25" x14ac:dyDescent="0.45">
      <c r="H578" s="12"/>
      <c r="AB578"/>
      <c r="AC578"/>
      <c r="AI578"/>
      <c r="AJ578"/>
    </row>
    <row r="579" spans="8:36" ht="14.25" x14ac:dyDescent="0.45">
      <c r="H579" s="12"/>
      <c r="AB579"/>
      <c r="AC579"/>
      <c r="AI579"/>
      <c r="AJ579"/>
    </row>
    <row r="580" spans="8:36" ht="14.25" x14ac:dyDescent="0.45">
      <c r="H580" s="12"/>
      <c r="AB580"/>
      <c r="AC580"/>
      <c r="AI580"/>
      <c r="AJ580"/>
    </row>
    <row r="581" spans="8:36" ht="14.25" x14ac:dyDescent="0.45">
      <c r="H581" s="12"/>
      <c r="AB581"/>
      <c r="AC581"/>
      <c r="AI581"/>
      <c r="AJ581"/>
    </row>
    <row r="582" spans="8:36" ht="14.25" x14ac:dyDescent="0.45">
      <c r="H582" s="12"/>
      <c r="AB582"/>
      <c r="AC582"/>
      <c r="AI582"/>
      <c r="AJ582"/>
    </row>
    <row r="583" spans="8:36" ht="14.25" x14ac:dyDescent="0.45">
      <c r="H583" s="12"/>
      <c r="AB583"/>
      <c r="AC583"/>
      <c r="AI583"/>
      <c r="AJ583"/>
    </row>
    <row r="584" spans="8:36" ht="14.25" x14ac:dyDescent="0.45">
      <c r="H584" s="12"/>
      <c r="AB584"/>
      <c r="AC584"/>
      <c r="AI584"/>
      <c r="AJ584"/>
    </row>
    <row r="585" spans="8:36" ht="14.25" x14ac:dyDescent="0.45">
      <c r="H585" s="12"/>
      <c r="AB585"/>
      <c r="AC585"/>
      <c r="AI585"/>
      <c r="AJ585"/>
    </row>
    <row r="586" spans="8:36" ht="14.25" x14ac:dyDescent="0.45">
      <c r="H586" s="12"/>
      <c r="AB586"/>
      <c r="AC586"/>
      <c r="AI586"/>
      <c r="AJ586"/>
    </row>
    <row r="587" spans="8:36" ht="14.25" x14ac:dyDescent="0.45">
      <c r="H587" s="12"/>
      <c r="AB587"/>
      <c r="AC587"/>
      <c r="AI587"/>
      <c r="AJ587"/>
    </row>
    <row r="588" spans="8:36" ht="14.25" x14ac:dyDescent="0.45">
      <c r="H588" s="12"/>
      <c r="AB588"/>
      <c r="AC588"/>
      <c r="AI588"/>
      <c r="AJ588"/>
    </row>
    <row r="589" spans="8:36" ht="14.25" x14ac:dyDescent="0.45">
      <c r="H589" s="12"/>
      <c r="AB589"/>
      <c r="AC589"/>
      <c r="AI589"/>
      <c r="AJ589"/>
    </row>
    <row r="590" spans="8:36" ht="14.25" x14ac:dyDescent="0.45">
      <c r="H590" s="12"/>
      <c r="AB590"/>
      <c r="AC590"/>
      <c r="AI590"/>
      <c r="AJ590"/>
    </row>
    <row r="591" spans="8:36" ht="14.25" x14ac:dyDescent="0.45">
      <c r="H591" s="12"/>
      <c r="AB591"/>
      <c r="AC591"/>
      <c r="AI591"/>
      <c r="AJ591"/>
    </row>
    <row r="592" spans="8:36" ht="14.25" x14ac:dyDescent="0.45">
      <c r="H592" s="12"/>
      <c r="AB592"/>
      <c r="AC592"/>
      <c r="AI592"/>
      <c r="AJ592"/>
    </row>
    <row r="593" spans="8:36" ht="14.25" x14ac:dyDescent="0.45">
      <c r="H593" s="12"/>
      <c r="AB593"/>
      <c r="AC593"/>
      <c r="AI593"/>
      <c r="AJ593"/>
    </row>
    <row r="594" spans="8:36" ht="14.25" x14ac:dyDescent="0.45">
      <c r="H594" s="12"/>
      <c r="L594" s="13"/>
      <c r="AB594"/>
      <c r="AC594"/>
      <c r="AI594"/>
      <c r="AJ594"/>
    </row>
    <row r="595" spans="8:36" ht="14.25" x14ac:dyDescent="0.45">
      <c r="H595" s="12"/>
      <c r="AB595"/>
      <c r="AC595"/>
      <c r="AI595"/>
      <c r="AJ595"/>
    </row>
    <row r="596" spans="8:36" ht="14.25" x14ac:dyDescent="0.45">
      <c r="H596" s="12"/>
      <c r="AB596"/>
      <c r="AC596"/>
      <c r="AI596"/>
      <c r="AJ596"/>
    </row>
    <row r="597" spans="8:36" ht="14.25" x14ac:dyDescent="0.45">
      <c r="H597" s="12"/>
      <c r="AB597"/>
      <c r="AC597"/>
      <c r="AI597"/>
      <c r="AJ597"/>
    </row>
    <row r="598" spans="8:36" ht="14.25" x14ac:dyDescent="0.45">
      <c r="H598" s="12"/>
      <c r="AB598"/>
      <c r="AC598"/>
      <c r="AI598"/>
      <c r="AJ598"/>
    </row>
    <row r="599" spans="8:36" ht="14.25" x14ac:dyDescent="0.45">
      <c r="H599" s="12"/>
      <c r="AB599"/>
      <c r="AC599"/>
      <c r="AI599"/>
      <c r="AJ599"/>
    </row>
    <row r="600" spans="8:36" ht="14.25" x14ac:dyDescent="0.45">
      <c r="H600" s="12"/>
      <c r="AB600"/>
      <c r="AC600"/>
      <c r="AI600"/>
      <c r="AJ600"/>
    </row>
    <row r="601" spans="8:36" ht="14.25" x14ac:dyDescent="0.45">
      <c r="H601" s="12"/>
      <c r="AB601"/>
      <c r="AC601"/>
      <c r="AI601"/>
      <c r="AJ601"/>
    </row>
    <row r="602" spans="8:36" ht="14.25" x14ac:dyDescent="0.45">
      <c r="H602" s="12"/>
      <c r="AB602"/>
      <c r="AC602"/>
      <c r="AI602"/>
      <c r="AJ602"/>
    </row>
    <row r="603" spans="8:36" ht="14.25" x14ac:dyDescent="0.45">
      <c r="H603" s="12"/>
      <c r="AB603"/>
      <c r="AC603"/>
      <c r="AI603"/>
      <c r="AJ603"/>
    </row>
    <row r="604" spans="8:36" ht="14.25" x14ac:dyDescent="0.45">
      <c r="H604" s="12"/>
      <c r="AB604"/>
      <c r="AC604"/>
      <c r="AI604"/>
      <c r="AJ604"/>
    </row>
    <row r="605" spans="8:36" ht="14.25" x14ac:dyDescent="0.45">
      <c r="H605" s="12"/>
      <c r="AB605"/>
      <c r="AC605"/>
      <c r="AI605"/>
      <c r="AJ605"/>
    </row>
    <row r="606" spans="8:36" ht="14.25" x14ac:dyDescent="0.45">
      <c r="H606" s="12"/>
      <c r="L606" s="13"/>
      <c r="AB606"/>
      <c r="AC606"/>
      <c r="AI606"/>
      <c r="AJ606"/>
    </row>
    <row r="607" spans="8:36" ht="14.25" x14ac:dyDescent="0.45">
      <c r="H607" s="12"/>
      <c r="L607" s="13"/>
      <c r="AB607"/>
      <c r="AC607"/>
      <c r="AI607"/>
      <c r="AJ607"/>
    </row>
    <row r="608" spans="8:36" ht="14.25" x14ac:dyDescent="0.45">
      <c r="H608" s="12"/>
      <c r="L608" s="13"/>
      <c r="AB608"/>
      <c r="AC608"/>
      <c r="AI608"/>
      <c r="AJ608"/>
    </row>
    <row r="609" spans="8:36" ht="14.25" x14ac:dyDescent="0.45">
      <c r="H609" s="12"/>
      <c r="AB609"/>
      <c r="AC609"/>
      <c r="AI609"/>
      <c r="AJ609"/>
    </row>
    <row r="610" spans="8:36" ht="14.25" x14ac:dyDescent="0.45">
      <c r="H610" s="12"/>
      <c r="AB610"/>
      <c r="AC610"/>
      <c r="AI610"/>
      <c r="AJ610"/>
    </row>
    <row r="611" spans="8:36" ht="14.25" x14ac:dyDescent="0.45">
      <c r="H611" s="12"/>
      <c r="AB611"/>
      <c r="AC611"/>
      <c r="AI611"/>
      <c r="AJ611"/>
    </row>
    <row r="612" spans="8:36" ht="14.25" x14ac:dyDescent="0.45">
      <c r="H612" s="12"/>
      <c r="AB612"/>
      <c r="AC612"/>
      <c r="AI612"/>
      <c r="AJ612"/>
    </row>
    <row r="613" spans="8:36" ht="14.25" x14ac:dyDescent="0.45">
      <c r="H613" s="12"/>
      <c r="L613" s="13"/>
      <c r="AB613"/>
      <c r="AC613"/>
      <c r="AI613"/>
      <c r="AJ613"/>
    </row>
    <row r="614" spans="8:36" ht="14.25" x14ac:dyDescent="0.45">
      <c r="H614" s="12"/>
      <c r="AB614"/>
      <c r="AC614"/>
      <c r="AI614"/>
      <c r="AJ614"/>
    </row>
    <row r="615" spans="8:36" ht="14.25" x14ac:dyDescent="0.45">
      <c r="H615" s="12"/>
      <c r="AB615"/>
      <c r="AC615"/>
      <c r="AI615"/>
      <c r="AJ615"/>
    </row>
    <row r="616" spans="8:36" ht="14.25" x14ac:dyDescent="0.45">
      <c r="H616" s="12"/>
      <c r="AB616"/>
      <c r="AC616"/>
      <c r="AI616"/>
      <c r="AJ616"/>
    </row>
    <row r="617" spans="8:36" ht="14.25" x14ac:dyDescent="0.45">
      <c r="H617" s="12"/>
      <c r="AB617"/>
      <c r="AC617"/>
      <c r="AI617"/>
      <c r="AJ617"/>
    </row>
    <row r="618" spans="8:36" ht="14.25" x14ac:dyDescent="0.45">
      <c r="H618" s="12"/>
      <c r="AB618"/>
      <c r="AC618"/>
      <c r="AI618"/>
      <c r="AJ618"/>
    </row>
    <row r="619" spans="8:36" ht="14.25" x14ac:dyDescent="0.45">
      <c r="H619" s="12"/>
      <c r="AB619"/>
      <c r="AC619"/>
      <c r="AI619"/>
      <c r="AJ619"/>
    </row>
    <row r="620" spans="8:36" ht="14.25" x14ac:dyDescent="0.45">
      <c r="H620" s="12"/>
      <c r="AB620"/>
      <c r="AC620"/>
      <c r="AI620"/>
      <c r="AJ620"/>
    </row>
    <row r="621" spans="8:36" ht="14.25" x14ac:dyDescent="0.45">
      <c r="H621" s="12"/>
      <c r="L621" s="13"/>
      <c r="AB621"/>
      <c r="AC621"/>
      <c r="AI621"/>
      <c r="AJ621"/>
    </row>
    <row r="622" spans="8:36" ht="14.25" x14ac:dyDescent="0.45">
      <c r="H622" s="12"/>
      <c r="AB622"/>
      <c r="AC622"/>
      <c r="AI622"/>
      <c r="AJ622"/>
    </row>
    <row r="623" spans="8:36" ht="14.25" x14ac:dyDescent="0.45">
      <c r="H623" s="12"/>
      <c r="AB623"/>
      <c r="AC623"/>
      <c r="AI623"/>
      <c r="AJ623"/>
    </row>
    <row r="624" spans="8:36" ht="14.25" x14ac:dyDescent="0.45">
      <c r="H624" s="12"/>
      <c r="AB624"/>
      <c r="AC624"/>
      <c r="AI624"/>
      <c r="AJ624"/>
    </row>
    <row r="625" spans="8:36" ht="14.25" x14ac:dyDescent="0.45">
      <c r="H625" s="12"/>
      <c r="L625" s="13"/>
      <c r="AB625"/>
      <c r="AC625"/>
      <c r="AI625"/>
      <c r="AJ625"/>
    </row>
    <row r="626" spans="8:36" ht="14.25" x14ac:dyDescent="0.45">
      <c r="H626" s="12"/>
      <c r="AB626"/>
      <c r="AC626"/>
      <c r="AI626"/>
      <c r="AJ626"/>
    </row>
    <row r="627" spans="8:36" ht="14.25" x14ac:dyDescent="0.45">
      <c r="H627" s="12"/>
      <c r="L627" s="13"/>
      <c r="AB627"/>
      <c r="AC627"/>
      <c r="AI627"/>
      <c r="AJ627"/>
    </row>
    <row r="628" spans="8:36" ht="14.25" x14ac:dyDescent="0.45">
      <c r="H628" s="12"/>
      <c r="L628" s="13"/>
      <c r="AB628"/>
      <c r="AC628"/>
      <c r="AI628"/>
      <c r="AJ628"/>
    </row>
    <row r="629" spans="8:36" ht="14.25" x14ac:dyDescent="0.45">
      <c r="H629" s="12"/>
      <c r="L629" s="13"/>
      <c r="AB629"/>
      <c r="AC629"/>
      <c r="AI629"/>
      <c r="AJ629"/>
    </row>
    <row r="630" spans="8:36" ht="14.25" x14ac:dyDescent="0.45">
      <c r="H630" s="12"/>
      <c r="L630" s="13"/>
      <c r="AB630"/>
      <c r="AC630"/>
      <c r="AI630"/>
      <c r="AJ630"/>
    </row>
    <row r="631" spans="8:36" ht="14.25" x14ac:dyDescent="0.45">
      <c r="H631" s="12"/>
      <c r="AB631"/>
      <c r="AC631"/>
      <c r="AI631"/>
      <c r="AJ631"/>
    </row>
    <row r="632" spans="8:36" ht="14.25" x14ac:dyDescent="0.45">
      <c r="H632" s="12"/>
      <c r="AB632"/>
      <c r="AC632"/>
      <c r="AI632"/>
      <c r="AJ632"/>
    </row>
    <row r="633" spans="8:36" ht="14.25" x14ac:dyDescent="0.45">
      <c r="H633" s="12"/>
      <c r="AB633"/>
      <c r="AC633"/>
      <c r="AI633"/>
      <c r="AJ633"/>
    </row>
    <row r="634" spans="8:36" ht="14.25" x14ac:dyDescent="0.45">
      <c r="H634" s="12"/>
      <c r="AB634"/>
      <c r="AC634"/>
      <c r="AI634"/>
      <c r="AJ634"/>
    </row>
    <row r="635" spans="8:36" ht="14.25" x14ac:dyDescent="0.45">
      <c r="H635" s="12"/>
      <c r="L635" s="13"/>
      <c r="AB635"/>
      <c r="AC635"/>
      <c r="AI635"/>
      <c r="AJ635"/>
    </row>
    <row r="636" spans="8:36" ht="14.25" x14ac:dyDescent="0.45">
      <c r="H636" s="12"/>
      <c r="AB636"/>
      <c r="AC636"/>
      <c r="AI636"/>
      <c r="AJ636"/>
    </row>
    <row r="637" spans="8:36" ht="14.25" x14ac:dyDescent="0.45">
      <c r="H637" s="12"/>
      <c r="AB637"/>
      <c r="AC637"/>
      <c r="AI637"/>
      <c r="AJ637"/>
    </row>
    <row r="638" spans="8:36" ht="14.25" x14ac:dyDescent="0.45">
      <c r="H638" s="12"/>
      <c r="AB638"/>
      <c r="AC638"/>
      <c r="AI638"/>
      <c r="AJ638"/>
    </row>
    <row r="639" spans="8:36" ht="14.25" x14ac:dyDescent="0.45">
      <c r="H639" s="12"/>
      <c r="AB639"/>
      <c r="AC639"/>
      <c r="AI639"/>
      <c r="AJ639"/>
    </row>
    <row r="640" spans="8:36" ht="14.25" x14ac:dyDescent="0.45">
      <c r="H640" s="12"/>
      <c r="L640" s="13"/>
      <c r="AB640"/>
      <c r="AC640"/>
      <c r="AI640"/>
      <c r="AJ640"/>
    </row>
    <row r="641" spans="8:36" ht="14.25" x14ac:dyDescent="0.45">
      <c r="H641" s="12"/>
      <c r="L641" s="13"/>
      <c r="AB641"/>
      <c r="AC641"/>
      <c r="AI641"/>
      <c r="AJ641"/>
    </row>
    <row r="642" spans="8:36" ht="14.25" x14ac:dyDescent="0.45">
      <c r="H642" s="12"/>
      <c r="AB642"/>
      <c r="AC642"/>
      <c r="AI642"/>
      <c r="AJ642"/>
    </row>
    <row r="643" spans="8:36" ht="14.25" x14ac:dyDescent="0.45">
      <c r="H643" s="12"/>
      <c r="AB643"/>
      <c r="AC643"/>
      <c r="AI643"/>
      <c r="AJ643"/>
    </row>
    <row r="644" spans="8:36" ht="14.25" x14ac:dyDescent="0.45">
      <c r="H644" s="12"/>
      <c r="AB644"/>
      <c r="AC644"/>
      <c r="AI644"/>
      <c r="AJ644"/>
    </row>
    <row r="645" spans="8:36" ht="14.25" x14ac:dyDescent="0.45">
      <c r="H645" s="12"/>
      <c r="AB645"/>
      <c r="AC645"/>
      <c r="AI645"/>
      <c r="AJ645"/>
    </row>
    <row r="646" spans="8:36" ht="14.25" x14ac:dyDescent="0.45">
      <c r="H646" s="12"/>
      <c r="L646" s="13"/>
      <c r="AB646"/>
      <c r="AC646"/>
      <c r="AI646"/>
      <c r="AJ646"/>
    </row>
    <row r="647" spans="8:36" ht="14.25" x14ac:dyDescent="0.45">
      <c r="H647" s="12"/>
      <c r="AB647"/>
      <c r="AC647"/>
      <c r="AI647"/>
      <c r="AJ647"/>
    </row>
    <row r="648" spans="8:36" ht="14.25" x14ac:dyDescent="0.45">
      <c r="H648" s="12"/>
      <c r="AB648"/>
      <c r="AC648"/>
      <c r="AI648"/>
      <c r="AJ648"/>
    </row>
    <row r="649" spans="8:36" ht="14.25" x14ac:dyDescent="0.45">
      <c r="H649" s="12"/>
      <c r="AB649"/>
      <c r="AC649"/>
      <c r="AI649"/>
      <c r="AJ649"/>
    </row>
    <row r="650" spans="8:36" ht="14.25" x14ac:dyDescent="0.45">
      <c r="H650" s="12"/>
      <c r="L650" s="13"/>
      <c r="AB650"/>
      <c r="AC650"/>
      <c r="AI650"/>
      <c r="AJ650"/>
    </row>
    <row r="651" spans="8:36" ht="14.25" x14ac:dyDescent="0.45">
      <c r="H651" s="12"/>
      <c r="AB651"/>
      <c r="AC651"/>
      <c r="AI651"/>
      <c r="AJ651"/>
    </row>
    <row r="652" spans="8:36" ht="14.25" x14ac:dyDescent="0.45">
      <c r="H652" s="12"/>
      <c r="AB652"/>
      <c r="AC652"/>
      <c r="AI652"/>
      <c r="AJ652"/>
    </row>
    <row r="653" spans="8:36" ht="14.25" x14ac:dyDescent="0.45">
      <c r="H653" s="12"/>
      <c r="L653" s="13"/>
      <c r="AB653"/>
      <c r="AC653"/>
      <c r="AI653"/>
      <c r="AJ653"/>
    </row>
    <row r="654" spans="8:36" ht="14.25" x14ac:dyDescent="0.45">
      <c r="H654" s="12"/>
      <c r="AB654"/>
      <c r="AC654"/>
      <c r="AI654"/>
      <c r="AJ654"/>
    </row>
    <row r="655" spans="8:36" ht="14.25" x14ac:dyDescent="0.45">
      <c r="H655" s="12"/>
      <c r="AB655"/>
      <c r="AC655"/>
      <c r="AI655"/>
      <c r="AJ655"/>
    </row>
    <row r="656" spans="8:36" ht="14.25" x14ac:dyDescent="0.45">
      <c r="H656" s="12"/>
      <c r="AB656"/>
      <c r="AC656"/>
      <c r="AI656"/>
      <c r="AJ656"/>
    </row>
    <row r="657" spans="8:36" ht="14.25" x14ac:dyDescent="0.45">
      <c r="H657" s="12"/>
      <c r="L657" s="13"/>
      <c r="AB657"/>
      <c r="AC657"/>
      <c r="AI657"/>
      <c r="AJ657"/>
    </row>
    <row r="658" spans="8:36" ht="14.25" x14ac:dyDescent="0.45">
      <c r="H658" s="12"/>
      <c r="AB658"/>
      <c r="AC658"/>
      <c r="AI658"/>
      <c r="AJ658"/>
    </row>
    <row r="659" spans="8:36" ht="14.25" x14ac:dyDescent="0.45">
      <c r="H659" s="12"/>
      <c r="L659" s="13"/>
      <c r="AB659"/>
      <c r="AC659"/>
      <c r="AI659"/>
      <c r="AJ659"/>
    </row>
    <row r="660" spans="8:36" ht="14.25" x14ac:dyDescent="0.45">
      <c r="H660" s="12"/>
      <c r="L660" s="13"/>
      <c r="AB660"/>
      <c r="AC660"/>
      <c r="AI660"/>
      <c r="AJ660"/>
    </row>
    <row r="661" spans="8:36" ht="14.25" x14ac:dyDescent="0.45">
      <c r="H661" s="12"/>
      <c r="L661" s="13"/>
      <c r="AB661"/>
      <c r="AC661"/>
      <c r="AI661"/>
      <c r="AJ661"/>
    </row>
    <row r="662" spans="8:36" ht="14.25" x14ac:dyDescent="0.45">
      <c r="H662" s="12"/>
      <c r="AB662"/>
      <c r="AC662"/>
      <c r="AI662"/>
      <c r="AJ662"/>
    </row>
    <row r="663" spans="8:36" ht="14.25" x14ac:dyDescent="0.45">
      <c r="H663" s="12"/>
      <c r="L663" s="13"/>
      <c r="AB663"/>
      <c r="AC663"/>
      <c r="AI663"/>
      <c r="AJ663"/>
    </row>
    <row r="664" spans="8:36" ht="14.25" x14ac:dyDescent="0.45">
      <c r="H664" s="12"/>
      <c r="AB664"/>
      <c r="AC664"/>
      <c r="AI664"/>
      <c r="AJ664"/>
    </row>
    <row r="665" spans="8:36" ht="14.25" x14ac:dyDescent="0.45">
      <c r="H665" s="12"/>
      <c r="AB665"/>
      <c r="AC665"/>
      <c r="AI665"/>
      <c r="AJ665"/>
    </row>
    <row r="666" spans="8:36" ht="14.25" x14ac:dyDescent="0.45">
      <c r="H666" s="12"/>
      <c r="AB666"/>
      <c r="AC666"/>
      <c r="AI666"/>
      <c r="AJ666"/>
    </row>
    <row r="667" spans="8:36" ht="14.25" x14ac:dyDescent="0.45">
      <c r="H667" s="12"/>
      <c r="AB667"/>
      <c r="AC667"/>
      <c r="AI667"/>
      <c r="AJ667"/>
    </row>
    <row r="668" spans="8:36" ht="14.25" x14ac:dyDescent="0.45">
      <c r="H668" s="12"/>
      <c r="AB668"/>
      <c r="AC668"/>
      <c r="AI668"/>
      <c r="AJ668"/>
    </row>
    <row r="669" spans="8:36" ht="14.25" x14ac:dyDescent="0.45">
      <c r="H669" s="12"/>
      <c r="AB669"/>
      <c r="AC669"/>
      <c r="AI669"/>
      <c r="AJ669"/>
    </row>
    <row r="670" spans="8:36" ht="14.25" x14ac:dyDescent="0.45">
      <c r="H670" s="12"/>
      <c r="AB670"/>
      <c r="AC670"/>
      <c r="AI670"/>
      <c r="AJ670"/>
    </row>
    <row r="671" spans="8:36" ht="14.25" x14ac:dyDescent="0.45">
      <c r="H671" s="12"/>
      <c r="AB671"/>
      <c r="AC671"/>
      <c r="AI671"/>
      <c r="AJ671"/>
    </row>
    <row r="672" spans="8:36" ht="14.25" x14ac:dyDescent="0.45">
      <c r="H672" s="12"/>
      <c r="AB672"/>
      <c r="AC672"/>
      <c r="AI672"/>
      <c r="AJ672"/>
    </row>
    <row r="673" spans="8:36" ht="14.25" x14ac:dyDescent="0.45">
      <c r="H673" s="12"/>
      <c r="AB673"/>
      <c r="AC673"/>
      <c r="AI673"/>
      <c r="AJ673"/>
    </row>
    <row r="674" spans="8:36" ht="14.25" x14ac:dyDescent="0.45">
      <c r="H674" s="12"/>
      <c r="AB674"/>
      <c r="AC674"/>
      <c r="AI674"/>
      <c r="AJ674"/>
    </row>
    <row r="675" spans="8:36" ht="14.25" x14ac:dyDescent="0.45">
      <c r="H675" s="12"/>
      <c r="AB675"/>
      <c r="AC675"/>
      <c r="AI675"/>
      <c r="AJ675"/>
    </row>
    <row r="676" spans="8:36" ht="14.25" x14ac:dyDescent="0.45">
      <c r="H676" s="12"/>
      <c r="AB676"/>
      <c r="AC676"/>
      <c r="AI676"/>
      <c r="AJ676"/>
    </row>
    <row r="677" spans="8:36" ht="14.25" x14ac:dyDescent="0.45">
      <c r="H677" s="12"/>
      <c r="AB677"/>
      <c r="AC677"/>
      <c r="AI677"/>
      <c r="AJ677"/>
    </row>
    <row r="678" spans="8:36" ht="14.25" x14ac:dyDescent="0.45">
      <c r="H678" s="12"/>
      <c r="AB678"/>
      <c r="AC678"/>
      <c r="AI678"/>
      <c r="AJ678"/>
    </row>
    <row r="679" spans="8:36" ht="14.25" x14ac:dyDescent="0.45">
      <c r="H679" s="12"/>
      <c r="AB679"/>
      <c r="AC679"/>
      <c r="AI679"/>
      <c r="AJ679"/>
    </row>
    <row r="680" spans="8:36" ht="14.25" x14ac:dyDescent="0.45">
      <c r="H680" s="12"/>
      <c r="AB680"/>
      <c r="AC680"/>
      <c r="AI680"/>
      <c r="AJ680"/>
    </row>
    <row r="681" spans="8:36" ht="14.25" x14ac:dyDescent="0.45">
      <c r="H681" s="12"/>
      <c r="AB681"/>
      <c r="AC681"/>
      <c r="AI681"/>
      <c r="AJ681"/>
    </row>
    <row r="682" spans="8:36" ht="14.25" x14ac:dyDescent="0.45">
      <c r="H682" s="12"/>
      <c r="AB682"/>
      <c r="AC682"/>
      <c r="AI682"/>
      <c r="AJ682"/>
    </row>
    <row r="683" spans="8:36" ht="14.25" x14ac:dyDescent="0.45">
      <c r="H683" s="12"/>
      <c r="AB683"/>
      <c r="AC683"/>
      <c r="AI683"/>
      <c r="AJ683"/>
    </row>
    <row r="684" spans="8:36" ht="14.25" x14ac:dyDescent="0.45">
      <c r="H684" s="12"/>
      <c r="AB684"/>
      <c r="AC684"/>
      <c r="AI684"/>
      <c r="AJ684"/>
    </row>
    <row r="685" spans="8:36" ht="14.25" x14ac:dyDescent="0.45">
      <c r="H685" s="12"/>
      <c r="AB685"/>
      <c r="AC685"/>
      <c r="AI685"/>
      <c r="AJ685"/>
    </row>
    <row r="686" spans="8:36" ht="14.25" x14ac:dyDescent="0.45">
      <c r="H686" s="12"/>
      <c r="AB686"/>
      <c r="AC686"/>
      <c r="AI686"/>
      <c r="AJ686"/>
    </row>
    <row r="687" spans="8:36" ht="14.25" x14ac:dyDescent="0.45">
      <c r="H687" s="12"/>
      <c r="AB687"/>
      <c r="AC687"/>
      <c r="AI687"/>
      <c r="AJ687"/>
    </row>
    <row r="688" spans="8:36" ht="14.25" x14ac:dyDescent="0.45">
      <c r="H688" s="12"/>
      <c r="AB688"/>
      <c r="AC688"/>
      <c r="AI688"/>
      <c r="AJ688"/>
    </row>
    <row r="689" spans="8:36" ht="14.25" x14ac:dyDescent="0.45">
      <c r="H689" s="12"/>
      <c r="AB689"/>
      <c r="AC689"/>
      <c r="AI689"/>
      <c r="AJ689"/>
    </row>
    <row r="690" spans="8:36" ht="14.25" x14ac:dyDescent="0.45">
      <c r="H690" s="12"/>
      <c r="AB690"/>
      <c r="AC690"/>
      <c r="AI690"/>
      <c r="AJ690"/>
    </row>
    <row r="691" spans="8:36" ht="14.25" x14ac:dyDescent="0.45">
      <c r="H691" s="12"/>
      <c r="AB691"/>
      <c r="AC691"/>
      <c r="AI691"/>
      <c r="AJ691"/>
    </row>
    <row r="692" spans="8:36" ht="14.25" x14ac:dyDescent="0.45">
      <c r="H692" s="12"/>
      <c r="AB692"/>
      <c r="AC692"/>
      <c r="AI692"/>
      <c r="AJ692"/>
    </row>
    <row r="693" spans="8:36" ht="14.25" x14ac:dyDescent="0.45">
      <c r="H693" s="12"/>
      <c r="AB693"/>
      <c r="AC693"/>
      <c r="AI693"/>
      <c r="AJ693"/>
    </row>
    <row r="694" spans="8:36" ht="14.25" x14ac:dyDescent="0.45">
      <c r="H694" s="12"/>
      <c r="AB694"/>
      <c r="AC694"/>
      <c r="AI694"/>
      <c r="AJ694"/>
    </row>
    <row r="695" spans="8:36" ht="14.25" x14ac:dyDescent="0.45">
      <c r="H695" s="12"/>
      <c r="AB695"/>
      <c r="AC695"/>
      <c r="AI695"/>
      <c r="AJ695"/>
    </row>
    <row r="696" spans="8:36" ht="14.25" x14ac:dyDescent="0.45">
      <c r="H696" s="12"/>
      <c r="AB696"/>
      <c r="AC696"/>
      <c r="AI696"/>
      <c r="AJ696"/>
    </row>
    <row r="697" spans="8:36" ht="14.25" x14ac:dyDescent="0.45">
      <c r="H697" s="12"/>
      <c r="AB697"/>
      <c r="AC697"/>
      <c r="AI697"/>
      <c r="AJ697"/>
    </row>
    <row r="698" spans="8:36" ht="14.25" x14ac:dyDescent="0.45">
      <c r="H698" s="12"/>
      <c r="AB698"/>
      <c r="AC698"/>
      <c r="AI698"/>
      <c r="AJ698"/>
    </row>
    <row r="699" spans="8:36" ht="14.25" x14ac:dyDescent="0.45">
      <c r="H699" s="12"/>
      <c r="AB699"/>
      <c r="AC699"/>
      <c r="AI699"/>
      <c r="AJ699"/>
    </row>
    <row r="700" spans="8:36" ht="14.25" x14ac:dyDescent="0.45">
      <c r="H700" s="12"/>
      <c r="AB700"/>
      <c r="AC700"/>
      <c r="AI700"/>
      <c r="AJ700"/>
    </row>
    <row r="701" spans="8:36" ht="14.25" x14ac:dyDescent="0.45">
      <c r="H701" s="12"/>
      <c r="AB701"/>
      <c r="AC701"/>
      <c r="AI701"/>
      <c r="AJ701"/>
    </row>
    <row r="702" spans="8:36" ht="14.25" x14ac:dyDescent="0.45">
      <c r="H702" s="12"/>
      <c r="AB702"/>
      <c r="AC702"/>
      <c r="AI702"/>
      <c r="AJ702"/>
    </row>
    <row r="703" spans="8:36" ht="14.25" x14ac:dyDescent="0.45">
      <c r="H703" s="12"/>
      <c r="AB703"/>
      <c r="AC703"/>
      <c r="AI703"/>
      <c r="AJ703"/>
    </row>
    <row r="704" spans="8:36" ht="14.25" x14ac:dyDescent="0.45">
      <c r="H704" s="12"/>
      <c r="AB704"/>
      <c r="AC704"/>
      <c r="AI704"/>
      <c r="AJ704"/>
    </row>
    <row r="705" spans="8:36" ht="14.25" x14ac:dyDescent="0.45">
      <c r="H705" s="12"/>
      <c r="AB705"/>
      <c r="AC705"/>
      <c r="AI705"/>
      <c r="AJ705"/>
    </row>
    <row r="706" spans="8:36" ht="14.25" x14ac:dyDescent="0.45">
      <c r="H706" s="12"/>
      <c r="AB706"/>
      <c r="AC706"/>
      <c r="AI706"/>
      <c r="AJ706"/>
    </row>
    <row r="707" spans="8:36" ht="14.25" x14ac:dyDescent="0.45">
      <c r="H707" s="12"/>
      <c r="AB707"/>
      <c r="AC707"/>
      <c r="AI707"/>
      <c r="AJ707"/>
    </row>
    <row r="708" spans="8:36" ht="14.25" x14ac:dyDescent="0.45">
      <c r="H708" s="12"/>
      <c r="AB708"/>
      <c r="AC708"/>
      <c r="AI708"/>
      <c r="AJ708"/>
    </row>
    <row r="709" spans="8:36" ht="14.25" x14ac:dyDescent="0.45">
      <c r="H709" s="12"/>
      <c r="AB709"/>
      <c r="AC709"/>
      <c r="AI709"/>
      <c r="AJ709"/>
    </row>
    <row r="710" spans="8:36" ht="14.25" x14ac:dyDescent="0.45">
      <c r="H710" s="12"/>
      <c r="AB710"/>
      <c r="AC710"/>
      <c r="AI710"/>
      <c r="AJ710"/>
    </row>
    <row r="711" spans="8:36" ht="14.25" x14ac:dyDescent="0.45">
      <c r="H711" s="12"/>
      <c r="AB711"/>
      <c r="AC711"/>
      <c r="AI711"/>
      <c r="AJ711"/>
    </row>
    <row r="712" spans="8:36" ht="14.25" x14ac:dyDescent="0.45">
      <c r="H712" s="12"/>
      <c r="AB712"/>
      <c r="AC712"/>
      <c r="AI712"/>
      <c r="AJ712"/>
    </row>
    <row r="713" spans="8:36" ht="14.25" x14ac:dyDescent="0.45">
      <c r="H713" s="12"/>
      <c r="AB713"/>
      <c r="AC713"/>
      <c r="AI713"/>
      <c r="AJ713"/>
    </row>
    <row r="714" spans="8:36" ht="14.25" x14ac:dyDescent="0.45">
      <c r="H714" s="12"/>
      <c r="AB714"/>
      <c r="AC714"/>
      <c r="AI714"/>
      <c r="AJ714"/>
    </row>
    <row r="715" spans="8:36" ht="14.25" x14ac:dyDescent="0.45">
      <c r="H715" s="12"/>
      <c r="AB715"/>
      <c r="AC715"/>
      <c r="AI715"/>
      <c r="AJ715"/>
    </row>
    <row r="716" spans="8:36" ht="14.25" x14ac:dyDescent="0.45">
      <c r="H716" s="12"/>
      <c r="AB716"/>
      <c r="AC716"/>
      <c r="AI716"/>
      <c r="AJ716"/>
    </row>
    <row r="717" spans="8:36" ht="14.25" x14ac:dyDescent="0.45">
      <c r="H717" s="12"/>
      <c r="AB717"/>
      <c r="AC717"/>
      <c r="AI717"/>
      <c r="AJ717"/>
    </row>
    <row r="718" spans="8:36" ht="14.25" x14ac:dyDescent="0.45">
      <c r="H718" s="12"/>
      <c r="AB718"/>
      <c r="AC718"/>
      <c r="AI718"/>
      <c r="AJ718"/>
    </row>
    <row r="719" spans="8:36" ht="14.25" x14ac:dyDescent="0.45">
      <c r="H719" s="12"/>
      <c r="AB719"/>
      <c r="AC719"/>
      <c r="AI719"/>
      <c r="AJ719"/>
    </row>
    <row r="720" spans="8:36" ht="14.25" x14ac:dyDescent="0.45">
      <c r="H720" s="12"/>
      <c r="AB720"/>
      <c r="AC720"/>
      <c r="AI720"/>
      <c r="AJ720"/>
    </row>
    <row r="721" spans="8:36" ht="14.25" x14ac:dyDescent="0.45">
      <c r="H721" s="12"/>
      <c r="AB721"/>
      <c r="AC721"/>
      <c r="AI721"/>
      <c r="AJ721"/>
    </row>
    <row r="722" spans="8:36" ht="14.25" x14ac:dyDescent="0.45">
      <c r="H722" s="12"/>
      <c r="AB722"/>
      <c r="AC722"/>
      <c r="AI722"/>
      <c r="AJ722"/>
    </row>
    <row r="723" spans="8:36" ht="14.25" x14ac:dyDescent="0.45">
      <c r="H723" s="12"/>
      <c r="AB723"/>
      <c r="AC723"/>
      <c r="AI723"/>
      <c r="AJ723"/>
    </row>
    <row r="724" spans="8:36" ht="14.25" x14ac:dyDescent="0.45">
      <c r="H724" s="12"/>
      <c r="AB724"/>
      <c r="AC724"/>
      <c r="AI724"/>
      <c r="AJ724"/>
    </row>
    <row r="725" spans="8:36" ht="14.25" x14ac:dyDescent="0.45">
      <c r="H725" s="12"/>
      <c r="AB725"/>
      <c r="AC725"/>
      <c r="AI725"/>
      <c r="AJ725"/>
    </row>
    <row r="726" spans="8:36" ht="14.25" x14ac:dyDescent="0.45">
      <c r="H726" s="12"/>
      <c r="AB726"/>
      <c r="AC726"/>
      <c r="AI726"/>
      <c r="AJ726"/>
    </row>
    <row r="727" spans="8:36" ht="14.25" x14ac:dyDescent="0.45">
      <c r="H727" s="12"/>
      <c r="AB727"/>
      <c r="AC727"/>
      <c r="AI727"/>
      <c r="AJ727"/>
    </row>
    <row r="728" spans="8:36" ht="14.25" x14ac:dyDescent="0.45">
      <c r="H728" s="12"/>
      <c r="AB728"/>
      <c r="AC728"/>
      <c r="AI728"/>
      <c r="AJ728"/>
    </row>
    <row r="729" spans="8:36" ht="14.25" x14ac:dyDescent="0.45">
      <c r="H729" s="12"/>
      <c r="AB729"/>
      <c r="AC729"/>
      <c r="AI729"/>
      <c r="AJ729"/>
    </row>
    <row r="730" spans="8:36" ht="14.25" x14ac:dyDescent="0.45">
      <c r="H730" s="12"/>
      <c r="AB730"/>
      <c r="AC730"/>
      <c r="AI730"/>
      <c r="AJ730"/>
    </row>
    <row r="731" spans="8:36" ht="14.25" x14ac:dyDescent="0.45">
      <c r="H731" s="12"/>
      <c r="AB731"/>
      <c r="AC731"/>
      <c r="AI731"/>
      <c r="AJ731"/>
    </row>
    <row r="732" spans="8:36" ht="14.25" x14ac:dyDescent="0.45">
      <c r="H732" s="12"/>
      <c r="AB732"/>
      <c r="AC732"/>
      <c r="AI732"/>
      <c r="AJ732"/>
    </row>
    <row r="733" spans="8:36" ht="14.25" x14ac:dyDescent="0.45">
      <c r="H733" s="12"/>
      <c r="AB733"/>
      <c r="AC733"/>
      <c r="AI733"/>
      <c r="AJ733"/>
    </row>
    <row r="734" spans="8:36" ht="14.25" x14ac:dyDescent="0.45">
      <c r="H734" s="12"/>
      <c r="AB734"/>
      <c r="AC734"/>
      <c r="AI734"/>
      <c r="AJ734"/>
    </row>
    <row r="735" spans="8:36" ht="14.25" x14ac:dyDescent="0.45">
      <c r="H735" s="12"/>
      <c r="AB735"/>
      <c r="AC735"/>
      <c r="AI735"/>
      <c r="AJ735"/>
    </row>
    <row r="736" spans="8:36" ht="14.25" x14ac:dyDescent="0.45">
      <c r="H736" s="12"/>
      <c r="AB736"/>
      <c r="AC736"/>
      <c r="AI736"/>
      <c r="AJ736"/>
    </row>
    <row r="737" spans="8:36" ht="14.25" x14ac:dyDescent="0.45">
      <c r="H737" s="12"/>
      <c r="AB737"/>
      <c r="AC737"/>
      <c r="AI737"/>
      <c r="AJ737"/>
    </row>
    <row r="738" spans="8:36" ht="14.25" x14ac:dyDescent="0.45">
      <c r="H738" s="12"/>
      <c r="AB738"/>
      <c r="AC738"/>
      <c r="AI738"/>
      <c r="AJ738"/>
    </row>
    <row r="739" spans="8:36" ht="14.25" x14ac:dyDescent="0.45">
      <c r="H739" s="12"/>
      <c r="AB739"/>
      <c r="AC739"/>
      <c r="AI739"/>
      <c r="AJ739"/>
    </row>
    <row r="740" spans="8:36" ht="14.25" x14ac:dyDescent="0.45">
      <c r="H740" s="12"/>
      <c r="AB740"/>
      <c r="AC740"/>
      <c r="AI740"/>
      <c r="AJ740"/>
    </row>
    <row r="741" spans="8:36" ht="14.25" x14ac:dyDescent="0.45">
      <c r="H741" s="12"/>
      <c r="AB741"/>
      <c r="AC741"/>
      <c r="AI741"/>
      <c r="AJ741"/>
    </row>
    <row r="742" spans="8:36" ht="14.25" x14ac:dyDescent="0.45">
      <c r="H742" s="12"/>
      <c r="AB742"/>
      <c r="AC742"/>
      <c r="AI742"/>
      <c r="AJ742"/>
    </row>
    <row r="743" spans="8:36" ht="14.25" x14ac:dyDescent="0.45">
      <c r="H743" s="12"/>
      <c r="AB743"/>
      <c r="AC743"/>
      <c r="AI743"/>
      <c r="AJ743"/>
    </row>
    <row r="744" spans="8:36" ht="14.25" x14ac:dyDescent="0.45">
      <c r="H744" s="12"/>
      <c r="AB744"/>
      <c r="AC744"/>
      <c r="AI744"/>
      <c r="AJ744"/>
    </row>
    <row r="745" spans="8:36" ht="14.25" x14ac:dyDescent="0.45">
      <c r="H745" s="12"/>
      <c r="AB745"/>
      <c r="AC745"/>
      <c r="AI745"/>
      <c r="AJ745"/>
    </row>
    <row r="746" spans="8:36" ht="14.25" x14ac:dyDescent="0.45">
      <c r="H746" s="12"/>
      <c r="AB746"/>
      <c r="AC746"/>
      <c r="AI746"/>
      <c r="AJ746"/>
    </row>
    <row r="747" spans="8:36" ht="14.25" x14ac:dyDescent="0.45">
      <c r="H747" s="12"/>
      <c r="AB747"/>
      <c r="AC747"/>
      <c r="AI747"/>
      <c r="AJ747"/>
    </row>
    <row r="748" spans="8:36" ht="14.25" x14ac:dyDescent="0.45">
      <c r="H748" s="12"/>
      <c r="AB748"/>
      <c r="AC748"/>
      <c r="AI748"/>
      <c r="AJ748"/>
    </row>
    <row r="749" spans="8:36" ht="14.25" x14ac:dyDescent="0.45">
      <c r="H749" s="12"/>
      <c r="AB749"/>
      <c r="AC749"/>
      <c r="AI749"/>
      <c r="AJ749"/>
    </row>
    <row r="750" spans="8:36" ht="14.25" x14ac:dyDescent="0.45">
      <c r="H750" s="12"/>
      <c r="AB750"/>
      <c r="AC750"/>
      <c r="AI750"/>
      <c r="AJ750"/>
    </row>
    <row r="751" spans="8:36" ht="14.25" x14ac:dyDescent="0.45">
      <c r="H751" s="12"/>
      <c r="AB751"/>
      <c r="AC751"/>
      <c r="AI751"/>
      <c r="AJ751"/>
    </row>
    <row r="752" spans="8:36" ht="14.25" x14ac:dyDescent="0.45">
      <c r="H752" s="12"/>
      <c r="AB752"/>
      <c r="AC752"/>
      <c r="AI752"/>
      <c r="AJ752"/>
    </row>
    <row r="753" spans="8:36" ht="14.25" x14ac:dyDescent="0.45">
      <c r="H753" s="12"/>
      <c r="AB753"/>
      <c r="AC753"/>
      <c r="AI753"/>
      <c r="AJ753"/>
    </row>
    <row r="754" spans="8:36" ht="14.25" x14ac:dyDescent="0.45">
      <c r="H754" s="12"/>
      <c r="AB754"/>
      <c r="AC754"/>
      <c r="AI754"/>
      <c r="AJ754"/>
    </row>
    <row r="755" spans="8:36" ht="14.25" x14ac:dyDescent="0.45">
      <c r="H755" s="12"/>
      <c r="AB755"/>
      <c r="AC755"/>
      <c r="AI755"/>
      <c r="AJ755"/>
    </row>
    <row r="756" spans="8:36" ht="14.25" x14ac:dyDescent="0.45">
      <c r="H756" s="12"/>
      <c r="AB756"/>
      <c r="AC756"/>
      <c r="AI756"/>
      <c r="AJ756"/>
    </row>
    <row r="757" spans="8:36" ht="14.25" x14ac:dyDescent="0.45">
      <c r="H757" s="12"/>
      <c r="AB757"/>
      <c r="AC757"/>
      <c r="AI757"/>
      <c r="AJ757"/>
    </row>
    <row r="758" spans="8:36" ht="14.25" x14ac:dyDescent="0.45">
      <c r="H758" s="12"/>
      <c r="AB758"/>
      <c r="AC758"/>
      <c r="AI758"/>
      <c r="AJ758"/>
    </row>
    <row r="759" spans="8:36" ht="14.25" x14ac:dyDescent="0.45">
      <c r="H759" s="12"/>
      <c r="AB759"/>
      <c r="AC759"/>
      <c r="AI759"/>
      <c r="AJ759"/>
    </row>
    <row r="760" spans="8:36" ht="14.25" x14ac:dyDescent="0.45">
      <c r="H760" s="12"/>
      <c r="AB760"/>
      <c r="AC760"/>
      <c r="AI760"/>
      <c r="AJ760"/>
    </row>
    <row r="761" spans="8:36" ht="14.25" x14ac:dyDescent="0.45">
      <c r="H761" s="12"/>
      <c r="AB761"/>
      <c r="AC761"/>
      <c r="AI761"/>
      <c r="AJ761"/>
    </row>
    <row r="762" spans="8:36" ht="14.25" x14ac:dyDescent="0.45">
      <c r="H762" s="12"/>
      <c r="AB762"/>
      <c r="AC762"/>
      <c r="AI762"/>
      <c r="AJ762"/>
    </row>
    <row r="763" spans="8:36" ht="14.25" x14ac:dyDescent="0.45">
      <c r="H763" s="12"/>
      <c r="AB763"/>
      <c r="AC763"/>
      <c r="AI763"/>
      <c r="AJ763"/>
    </row>
    <row r="764" spans="8:36" ht="14.25" x14ac:dyDescent="0.45">
      <c r="H764" s="12"/>
      <c r="AB764"/>
      <c r="AC764"/>
      <c r="AI764"/>
      <c r="AJ764"/>
    </row>
    <row r="765" spans="8:36" ht="14.25" x14ac:dyDescent="0.45">
      <c r="H765" s="12"/>
      <c r="AB765"/>
      <c r="AC765"/>
      <c r="AI765"/>
      <c r="AJ765"/>
    </row>
    <row r="766" spans="8:36" ht="14.25" x14ac:dyDescent="0.45">
      <c r="H766" s="12"/>
      <c r="AB766"/>
      <c r="AC766"/>
      <c r="AI766"/>
      <c r="AJ766"/>
    </row>
    <row r="767" spans="8:36" ht="14.25" x14ac:dyDescent="0.45">
      <c r="H767" s="12"/>
      <c r="AB767"/>
      <c r="AC767"/>
      <c r="AI767"/>
      <c r="AJ767"/>
    </row>
    <row r="768" spans="8:36" ht="14.25" x14ac:dyDescent="0.45">
      <c r="H768" s="12"/>
      <c r="AB768"/>
      <c r="AC768"/>
      <c r="AI768"/>
      <c r="AJ768"/>
    </row>
    <row r="769" spans="8:36" ht="14.25" x14ac:dyDescent="0.45">
      <c r="H769" s="12"/>
      <c r="AB769"/>
      <c r="AC769"/>
      <c r="AI769"/>
      <c r="AJ769"/>
    </row>
    <row r="770" spans="8:36" ht="14.25" x14ac:dyDescent="0.45">
      <c r="H770" s="12"/>
      <c r="AB770"/>
      <c r="AC770"/>
      <c r="AI770"/>
      <c r="AJ770"/>
    </row>
    <row r="771" spans="8:36" ht="14.25" x14ac:dyDescent="0.45">
      <c r="H771" s="12"/>
      <c r="AB771"/>
      <c r="AC771"/>
      <c r="AI771"/>
      <c r="AJ771"/>
    </row>
    <row r="772" spans="8:36" ht="14.25" x14ac:dyDescent="0.45">
      <c r="H772" s="12"/>
      <c r="AB772"/>
      <c r="AC772"/>
      <c r="AI772"/>
      <c r="AJ772"/>
    </row>
    <row r="773" spans="8:36" ht="14.25" x14ac:dyDescent="0.45">
      <c r="H773" s="12"/>
      <c r="AB773"/>
      <c r="AC773"/>
      <c r="AI773"/>
      <c r="AJ773"/>
    </row>
    <row r="774" spans="8:36" ht="14.25" x14ac:dyDescent="0.45">
      <c r="H774" s="12"/>
      <c r="AB774"/>
      <c r="AC774"/>
      <c r="AI774"/>
      <c r="AJ774"/>
    </row>
    <row r="775" spans="8:36" ht="14.25" x14ac:dyDescent="0.45">
      <c r="H775" s="12"/>
      <c r="AB775"/>
      <c r="AC775"/>
      <c r="AI775"/>
      <c r="AJ775"/>
    </row>
    <row r="776" spans="8:36" ht="14.25" x14ac:dyDescent="0.45">
      <c r="H776" s="12"/>
      <c r="AB776"/>
      <c r="AC776"/>
      <c r="AI776"/>
      <c r="AJ776"/>
    </row>
    <row r="777" spans="8:36" ht="14.25" x14ac:dyDescent="0.45">
      <c r="H777" s="12"/>
      <c r="AB777"/>
      <c r="AC777"/>
      <c r="AI777"/>
      <c r="AJ777"/>
    </row>
    <row r="778" spans="8:36" ht="14.25" x14ac:dyDescent="0.45">
      <c r="H778" s="12"/>
      <c r="AB778"/>
      <c r="AC778"/>
      <c r="AI778"/>
      <c r="AJ778"/>
    </row>
    <row r="779" spans="8:36" ht="14.25" x14ac:dyDescent="0.45">
      <c r="H779" s="12"/>
      <c r="AB779"/>
      <c r="AC779"/>
      <c r="AI779"/>
      <c r="AJ779"/>
    </row>
    <row r="780" spans="8:36" ht="14.25" x14ac:dyDescent="0.45">
      <c r="H780" s="12"/>
      <c r="AB780"/>
      <c r="AC780"/>
      <c r="AI780"/>
      <c r="AJ780"/>
    </row>
    <row r="781" spans="8:36" ht="14.25" x14ac:dyDescent="0.45">
      <c r="H781" s="12"/>
      <c r="AB781"/>
      <c r="AC781"/>
      <c r="AI781"/>
      <c r="AJ781"/>
    </row>
    <row r="782" spans="8:36" ht="14.25" x14ac:dyDescent="0.45">
      <c r="H782" s="12"/>
      <c r="AB782"/>
      <c r="AC782"/>
      <c r="AI782"/>
      <c r="AJ782"/>
    </row>
    <row r="783" spans="8:36" ht="14.25" x14ac:dyDescent="0.45">
      <c r="H783" s="12"/>
      <c r="AB783"/>
      <c r="AC783"/>
      <c r="AI783"/>
      <c r="AJ783"/>
    </row>
    <row r="784" spans="8:36" ht="14.25" x14ac:dyDescent="0.45">
      <c r="H784" s="12"/>
      <c r="AB784"/>
      <c r="AC784"/>
      <c r="AI784"/>
      <c r="AJ784"/>
    </row>
    <row r="785" spans="8:36" ht="14.25" x14ac:dyDescent="0.45">
      <c r="H785" s="12"/>
      <c r="AB785"/>
      <c r="AC785"/>
      <c r="AI785"/>
      <c r="AJ785"/>
    </row>
    <row r="786" spans="8:36" ht="14.25" x14ac:dyDescent="0.45">
      <c r="H786" s="12"/>
      <c r="AB786"/>
      <c r="AC786"/>
      <c r="AI786"/>
      <c r="AJ786"/>
    </row>
    <row r="787" spans="8:36" ht="14.25" x14ac:dyDescent="0.45">
      <c r="H787" s="12"/>
      <c r="AB787"/>
      <c r="AC787"/>
      <c r="AI787"/>
      <c r="AJ787"/>
    </row>
    <row r="788" spans="8:36" ht="14.25" x14ac:dyDescent="0.45">
      <c r="H788" s="12"/>
      <c r="AB788"/>
      <c r="AC788"/>
      <c r="AI788"/>
      <c r="AJ788"/>
    </row>
    <row r="789" spans="8:36" ht="14.25" x14ac:dyDescent="0.45">
      <c r="H789" s="12"/>
      <c r="AB789"/>
      <c r="AC789"/>
      <c r="AI789"/>
      <c r="AJ789"/>
    </row>
    <row r="790" spans="8:36" ht="14.25" x14ac:dyDescent="0.45">
      <c r="H790" s="12"/>
      <c r="AB790"/>
      <c r="AC790"/>
      <c r="AI790"/>
      <c r="AJ790"/>
    </row>
    <row r="791" spans="8:36" ht="14.25" x14ac:dyDescent="0.45">
      <c r="H791" s="12"/>
      <c r="AB791"/>
      <c r="AC791"/>
      <c r="AI791"/>
      <c r="AJ791"/>
    </row>
    <row r="792" spans="8:36" ht="14.25" x14ac:dyDescent="0.45">
      <c r="H792" s="12"/>
      <c r="AB792"/>
      <c r="AC792"/>
      <c r="AI792"/>
      <c r="AJ792"/>
    </row>
    <row r="793" spans="8:36" ht="14.25" x14ac:dyDescent="0.45">
      <c r="H793" s="12"/>
      <c r="AB793"/>
      <c r="AC793"/>
      <c r="AI793"/>
      <c r="AJ793"/>
    </row>
    <row r="794" spans="8:36" ht="14.25" x14ac:dyDescent="0.45">
      <c r="H794" s="12"/>
      <c r="AB794"/>
      <c r="AC794"/>
      <c r="AI794"/>
      <c r="AJ794"/>
    </row>
    <row r="795" spans="8:36" ht="14.25" x14ac:dyDescent="0.45">
      <c r="H795" s="12"/>
      <c r="AB795"/>
      <c r="AC795"/>
      <c r="AI795"/>
      <c r="AJ795"/>
    </row>
    <row r="796" spans="8:36" ht="14.25" x14ac:dyDescent="0.45">
      <c r="H796" s="12"/>
      <c r="AB796"/>
      <c r="AC796"/>
      <c r="AI796"/>
      <c r="AJ796"/>
    </row>
    <row r="797" spans="8:36" ht="14.25" x14ac:dyDescent="0.45">
      <c r="H797" s="12"/>
      <c r="AB797"/>
      <c r="AC797"/>
      <c r="AI797"/>
      <c r="AJ797"/>
    </row>
    <row r="798" spans="8:36" ht="14.25" x14ac:dyDescent="0.45">
      <c r="H798" s="12"/>
      <c r="AB798"/>
      <c r="AC798"/>
      <c r="AI798"/>
      <c r="AJ798"/>
    </row>
    <row r="799" spans="8:36" ht="14.25" x14ac:dyDescent="0.45">
      <c r="H799" s="12"/>
      <c r="AB799"/>
      <c r="AC799"/>
      <c r="AI799"/>
      <c r="AJ799"/>
    </row>
    <row r="800" spans="8:36" ht="14.25" x14ac:dyDescent="0.45">
      <c r="H800" s="12"/>
      <c r="AB800"/>
      <c r="AC800"/>
      <c r="AI800"/>
      <c r="AJ800"/>
    </row>
    <row r="801" spans="8:36" ht="14.25" x14ac:dyDescent="0.45">
      <c r="H801" s="12"/>
      <c r="AB801"/>
      <c r="AC801"/>
      <c r="AI801"/>
      <c r="AJ801"/>
    </row>
    <row r="802" spans="8:36" ht="14.25" x14ac:dyDescent="0.45">
      <c r="H802" s="12"/>
      <c r="AB802"/>
      <c r="AC802"/>
      <c r="AI802"/>
      <c r="AJ802"/>
    </row>
    <row r="803" spans="8:36" ht="14.25" x14ac:dyDescent="0.45">
      <c r="H803" s="12"/>
      <c r="AB803"/>
      <c r="AC803"/>
      <c r="AI803"/>
      <c r="AJ803"/>
    </row>
    <row r="804" spans="8:36" ht="14.25" x14ac:dyDescent="0.45">
      <c r="H804" s="12"/>
      <c r="AB804"/>
      <c r="AC804"/>
      <c r="AI804"/>
      <c r="AJ804"/>
    </row>
    <row r="805" spans="8:36" ht="14.25" x14ac:dyDescent="0.45">
      <c r="H805" s="12"/>
      <c r="AB805"/>
      <c r="AC805"/>
      <c r="AI805"/>
      <c r="AJ805"/>
    </row>
    <row r="806" spans="8:36" ht="14.25" x14ac:dyDescent="0.45">
      <c r="H806" s="12"/>
      <c r="AB806"/>
      <c r="AC806"/>
      <c r="AI806"/>
      <c r="AJ806"/>
    </row>
    <row r="807" spans="8:36" ht="14.25" x14ac:dyDescent="0.45">
      <c r="H807" s="12"/>
      <c r="AB807"/>
      <c r="AC807"/>
      <c r="AI807"/>
      <c r="AJ807"/>
    </row>
    <row r="808" spans="8:36" ht="14.25" x14ac:dyDescent="0.45">
      <c r="H808" s="12"/>
      <c r="AB808"/>
      <c r="AC808"/>
      <c r="AI808"/>
      <c r="AJ808"/>
    </row>
    <row r="809" spans="8:36" ht="14.25" x14ac:dyDescent="0.45">
      <c r="H809" s="12"/>
      <c r="AB809"/>
      <c r="AC809"/>
      <c r="AI809"/>
      <c r="AJ809"/>
    </row>
    <row r="810" spans="8:36" ht="14.25" x14ac:dyDescent="0.45">
      <c r="H810" s="12"/>
      <c r="AB810"/>
      <c r="AC810"/>
      <c r="AI810"/>
      <c r="AJ810"/>
    </row>
    <row r="811" spans="8:36" ht="14.25" x14ac:dyDescent="0.45">
      <c r="H811" s="12"/>
      <c r="AB811"/>
      <c r="AC811"/>
      <c r="AI811"/>
      <c r="AJ811"/>
    </row>
    <row r="812" spans="8:36" ht="14.25" x14ac:dyDescent="0.45">
      <c r="H812" s="12"/>
      <c r="AB812"/>
      <c r="AC812"/>
      <c r="AI812"/>
      <c r="AJ812"/>
    </row>
    <row r="813" spans="8:36" ht="14.25" x14ac:dyDescent="0.45">
      <c r="H813" s="12"/>
      <c r="AB813"/>
      <c r="AC813"/>
      <c r="AI813"/>
      <c r="AJ813"/>
    </row>
    <row r="814" spans="8:36" ht="14.25" x14ac:dyDescent="0.45">
      <c r="H814" s="12"/>
      <c r="AB814"/>
      <c r="AC814"/>
      <c r="AI814"/>
      <c r="AJ814"/>
    </row>
    <row r="815" spans="8:36" ht="14.25" x14ac:dyDescent="0.45">
      <c r="H815" s="12"/>
      <c r="AB815"/>
      <c r="AC815"/>
      <c r="AI815"/>
      <c r="AJ815"/>
    </row>
    <row r="816" spans="8:36" ht="14.25" x14ac:dyDescent="0.45">
      <c r="H816" s="12"/>
      <c r="AB816"/>
      <c r="AC816"/>
      <c r="AI816"/>
      <c r="AJ816"/>
    </row>
    <row r="817" spans="8:36" ht="14.25" x14ac:dyDescent="0.45">
      <c r="H817" s="12"/>
      <c r="AB817"/>
      <c r="AC817"/>
      <c r="AI817"/>
      <c r="AJ817"/>
    </row>
    <row r="818" spans="8:36" ht="14.25" x14ac:dyDescent="0.45">
      <c r="H818" s="12"/>
      <c r="AB818"/>
      <c r="AC818"/>
      <c r="AI818"/>
      <c r="AJ818"/>
    </row>
    <row r="819" spans="8:36" ht="14.25" x14ac:dyDescent="0.45">
      <c r="H819" s="12"/>
      <c r="AB819"/>
      <c r="AC819"/>
      <c r="AI819"/>
      <c r="AJ819"/>
    </row>
    <row r="820" spans="8:36" ht="14.25" x14ac:dyDescent="0.45">
      <c r="H820" s="12"/>
      <c r="AB820"/>
      <c r="AC820"/>
      <c r="AI820"/>
      <c r="AJ820"/>
    </row>
    <row r="821" spans="8:36" ht="14.25" x14ac:dyDescent="0.45">
      <c r="H821" s="12"/>
      <c r="AB821"/>
      <c r="AC821"/>
      <c r="AI821"/>
      <c r="AJ821"/>
    </row>
    <row r="822" spans="8:36" ht="14.25" x14ac:dyDescent="0.45">
      <c r="H822" s="12"/>
      <c r="L822" s="13"/>
      <c r="AB822"/>
      <c r="AC822"/>
      <c r="AI822"/>
      <c r="AJ822"/>
    </row>
    <row r="823" spans="8:36" ht="14.25" x14ac:dyDescent="0.45">
      <c r="H823" s="12"/>
      <c r="AB823"/>
      <c r="AC823"/>
      <c r="AI823"/>
      <c r="AJ823"/>
    </row>
    <row r="824" spans="8:36" ht="14.25" x14ac:dyDescent="0.45">
      <c r="H824" s="12"/>
      <c r="AB824"/>
      <c r="AC824"/>
      <c r="AI824"/>
      <c r="AJ824"/>
    </row>
    <row r="825" spans="8:36" ht="14.25" x14ac:dyDescent="0.45">
      <c r="H825" s="12"/>
      <c r="AB825"/>
      <c r="AC825"/>
      <c r="AI825"/>
      <c r="AJ825"/>
    </row>
    <row r="826" spans="8:36" ht="14.25" x14ac:dyDescent="0.45">
      <c r="H826" s="12"/>
      <c r="AB826"/>
      <c r="AC826"/>
      <c r="AI826"/>
      <c r="AJ826"/>
    </row>
    <row r="827" spans="8:36" ht="14.25" x14ac:dyDescent="0.45">
      <c r="H827" s="12"/>
      <c r="AB827"/>
      <c r="AC827"/>
      <c r="AI827"/>
      <c r="AJ827"/>
    </row>
    <row r="828" spans="8:36" ht="14.25" x14ac:dyDescent="0.45">
      <c r="H828" s="12"/>
      <c r="AB828"/>
      <c r="AC828"/>
      <c r="AI828"/>
      <c r="AJ828"/>
    </row>
    <row r="829" spans="8:36" ht="14.25" x14ac:dyDescent="0.45">
      <c r="H829" s="12"/>
      <c r="AB829"/>
      <c r="AC829"/>
      <c r="AI829"/>
      <c r="AJ829"/>
    </row>
    <row r="830" spans="8:36" ht="14.25" x14ac:dyDescent="0.45">
      <c r="H830" s="12"/>
      <c r="AB830"/>
      <c r="AC830"/>
      <c r="AI830"/>
      <c r="AJ830"/>
    </row>
    <row r="831" spans="8:36" ht="14.25" x14ac:dyDescent="0.45">
      <c r="H831" s="12"/>
      <c r="AB831"/>
      <c r="AC831"/>
      <c r="AI831"/>
      <c r="AJ831"/>
    </row>
    <row r="832" spans="8:36" ht="14.25" x14ac:dyDescent="0.45">
      <c r="H832" s="12"/>
      <c r="L832" s="13"/>
      <c r="AB832"/>
      <c r="AC832"/>
      <c r="AI832"/>
      <c r="AJ832"/>
    </row>
    <row r="833" spans="8:36" ht="14.25" x14ac:dyDescent="0.45">
      <c r="H833" s="12"/>
      <c r="AB833"/>
      <c r="AC833"/>
      <c r="AI833"/>
      <c r="AJ833"/>
    </row>
    <row r="834" spans="8:36" ht="14.25" x14ac:dyDescent="0.45">
      <c r="H834" s="12"/>
      <c r="AB834"/>
      <c r="AC834"/>
      <c r="AI834"/>
      <c r="AJ834"/>
    </row>
    <row r="835" spans="8:36" ht="14.25" x14ac:dyDescent="0.45">
      <c r="H835" s="12"/>
      <c r="AB835"/>
      <c r="AC835"/>
      <c r="AI835"/>
      <c r="AJ835"/>
    </row>
    <row r="836" spans="8:36" ht="14.25" x14ac:dyDescent="0.45">
      <c r="H836" s="12"/>
      <c r="AB836"/>
      <c r="AC836"/>
      <c r="AI836"/>
      <c r="AJ836"/>
    </row>
    <row r="837" spans="8:36" ht="14.25" x14ac:dyDescent="0.45">
      <c r="H837" s="12"/>
      <c r="AB837"/>
      <c r="AC837"/>
      <c r="AI837"/>
      <c r="AJ837"/>
    </row>
    <row r="838" spans="8:36" ht="14.25" x14ac:dyDescent="0.45">
      <c r="H838" s="12"/>
      <c r="AB838"/>
      <c r="AC838"/>
      <c r="AI838"/>
      <c r="AJ838"/>
    </row>
    <row r="839" spans="8:36" ht="14.25" x14ac:dyDescent="0.45">
      <c r="H839" s="12"/>
      <c r="AB839"/>
      <c r="AC839"/>
      <c r="AI839"/>
      <c r="AJ839"/>
    </row>
    <row r="840" spans="8:36" ht="14.25" x14ac:dyDescent="0.45">
      <c r="H840" s="12"/>
      <c r="AB840"/>
      <c r="AC840"/>
      <c r="AI840"/>
      <c r="AJ840"/>
    </row>
    <row r="841" spans="8:36" ht="14.25" x14ac:dyDescent="0.45">
      <c r="H841" s="12"/>
      <c r="AB841"/>
      <c r="AC841"/>
      <c r="AI841"/>
      <c r="AJ841"/>
    </row>
    <row r="842" spans="8:36" ht="14.25" x14ac:dyDescent="0.45">
      <c r="H842" s="12"/>
      <c r="AB842"/>
      <c r="AC842"/>
      <c r="AI842"/>
      <c r="AJ842"/>
    </row>
    <row r="843" spans="8:36" ht="14.25" x14ac:dyDescent="0.45">
      <c r="H843" s="12"/>
      <c r="AB843"/>
      <c r="AC843"/>
      <c r="AI843"/>
      <c r="AJ843"/>
    </row>
    <row r="844" spans="8:36" ht="14.25" x14ac:dyDescent="0.45">
      <c r="H844" s="12"/>
      <c r="AB844"/>
      <c r="AC844"/>
      <c r="AI844"/>
      <c r="AJ844"/>
    </row>
    <row r="845" spans="8:36" ht="14.25" x14ac:dyDescent="0.45">
      <c r="H845" s="12"/>
      <c r="AB845"/>
      <c r="AC845"/>
      <c r="AI845"/>
      <c r="AJ845"/>
    </row>
    <row r="846" spans="8:36" ht="14.25" x14ac:dyDescent="0.45">
      <c r="H846" s="12"/>
      <c r="AB846"/>
      <c r="AC846"/>
      <c r="AI846"/>
      <c r="AJ846"/>
    </row>
    <row r="847" spans="8:36" ht="14.25" x14ac:dyDescent="0.45">
      <c r="H847" s="12"/>
      <c r="AB847"/>
      <c r="AC847"/>
      <c r="AI847"/>
      <c r="AJ847"/>
    </row>
    <row r="848" spans="8:36" ht="14.25" x14ac:dyDescent="0.45">
      <c r="H848" s="12"/>
      <c r="L848" s="13"/>
      <c r="AB848"/>
      <c r="AC848"/>
      <c r="AI848"/>
      <c r="AJ848"/>
    </row>
    <row r="849" spans="8:36" ht="14.25" x14ac:dyDescent="0.45">
      <c r="H849" s="12"/>
      <c r="AB849"/>
      <c r="AC849"/>
      <c r="AI849"/>
      <c r="AJ849"/>
    </row>
    <row r="850" spans="8:36" ht="14.25" x14ac:dyDescent="0.45">
      <c r="H850" s="12"/>
      <c r="L850" s="13"/>
      <c r="AB850"/>
      <c r="AC850"/>
      <c r="AI850"/>
      <c r="AJ850"/>
    </row>
    <row r="851" spans="8:36" ht="14.25" x14ac:dyDescent="0.45">
      <c r="H851" s="12"/>
      <c r="AB851"/>
      <c r="AC851"/>
      <c r="AI851"/>
      <c r="AJ851"/>
    </row>
    <row r="852" spans="8:36" ht="14.25" x14ac:dyDescent="0.45">
      <c r="H852" s="12"/>
      <c r="AB852"/>
      <c r="AC852"/>
      <c r="AI852"/>
      <c r="AJ852"/>
    </row>
    <row r="853" spans="8:36" ht="14.25" x14ac:dyDescent="0.45">
      <c r="H853" s="12"/>
      <c r="L853" s="13"/>
      <c r="AB853"/>
      <c r="AC853"/>
      <c r="AI853"/>
      <c r="AJ853"/>
    </row>
    <row r="854" spans="8:36" ht="14.25" x14ac:dyDescent="0.45">
      <c r="H854" s="12"/>
      <c r="AB854"/>
      <c r="AC854"/>
      <c r="AI854"/>
      <c r="AJ854"/>
    </row>
    <row r="855" spans="8:36" ht="14.25" x14ac:dyDescent="0.45">
      <c r="H855" s="12"/>
      <c r="AB855"/>
      <c r="AC855"/>
      <c r="AI855"/>
      <c r="AJ855"/>
    </row>
    <row r="856" spans="8:36" ht="14.25" x14ac:dyDescent="0.45">
      <c r="H856" s="12"/>
      <c r="L856" s="13"/>
      <c r="AB856"/>
      <c r="AC856"/>
      <c r="AI856"/>
      <c r="AJ856"/>
    </row>
    <row r="857" spans="8:36" ht="14.25" x14ac:dyDescent="0.45">
      <c r="H857" s="12"/>
      <c r="AB857"/>
      <c r="AC857"/>
      <c r="AI857"/>
      <c r="AJ857"/>
    </row>
    <row r="858" spans="8:36" ht="14.25" x14ac:dyDescent="0.45">
      <c r="H858" s="12"/>
      <c r="AB858"/>
      <c r="AC858"/>
      <c r="AI858"/>
      <c r="AJ858"/>
    </row>
    <row r="859" spans="8:36" ht="14.25" x14ac:dyDescent="0.45">
      <c r="H859" s="12"/>
      <c r="AB859"/>
      <c r="AC859"/>
      <c r="AI859"/>
      <c r="AJ859"/>
    </row>
    <row r="860" spans="8:36" ht="14.25" x14ac:dyDescent="0.45">
      <c r="H860" s="12"/>
      <c r="AB860"/>
      <c r="AC860"/>
      <c r="AI860"/>
      <c r="AJ860"/>
    </row>
    <row r="861" spans="8:36" ht="14.25" x14ac:dyDescent="0.45">
      <c r="H861" s="12"/>
      <c r="AB861"/>
      <c r="AC861"/>
      <c r="AI861"/>
      <c r="AJ861"/>
    </row>
    <row r="862" spans="8:36" ht="14.25" x14ac:dyDescent="0.45">
      <c r="H862" s="12"/>
      <c r="AB862"/>
      <c r="AC862"/>
      <c r="AI862"/>
      <c r="AJ862"/>
    </row>
    <row r="863" spans="8:36" ht="14.25" x14ac:dyDescent="0.45">
      <c r="H863" s="12"/>
      <c r="L863" s="13"/>
      <c r="AB863"/>
      <c r="AC863"/>
      <c r="AI863"/>
      <c r="AJ863"/>
    </row>
    <row r="864" spans="8:36" ht="14.25" x14ac:dyDescent="0.45">
      <c r="H864" s="12"/>
      <c r="AB864"/>
      <c r="AC864"/>
      <c r="AI864"/>
      <c r="AJ864"/>
    </row>
    <row r="865" spans="8:36" ht="14.25" x14ac:dyDescent="0.45">
      <c r="H865" s="12"/>
      <c r="AB865"/>
      <c r="AC865"/>
      <c r="AI865"/>
      <c r="AJ865"/>
    </row>
    <row r="866" spans="8:36" ht="14.25" x14ac:dyDescent="0.45">
      <c r="H866" s="12"/>
      <c r="AB866"/>
      <c r="AC866"/>
      <c r="AI866"/>
      <c r="AJ866"/>
    </row>
    <row r="867" spans="8:36" ht="14.25" x14ac:dyDescent="0.45">
      <c r="H867" s="12"/>
      <c r="L867" s="13"/>
      <c r="AB867"/>
      <c r="AC867"/>
      <c r="AI867"/>
      <c r="AJ867"/>
    </row>
    <row r="868" spans="8:36" ht="14.25" x14ac:dyDescent="0.45">
      <c r="H868" s="12"/>
      <c r="AB868"/>
      <c r="AC868"/>
      <c r="AI868"/>
      <c r="AJ868"/>
    </row>
    <row r="869" spans="8:36" ht="14.25" x14ac:dyDescent="0.45">
      <c r="H869" s="12"/>
      <c r="AB869"/>
      <c r="AC869"/>
      <c r="AI869"/>
      <c r="AJ869"/>
    </row>
    <row r="870" spans="8:36" ht="14.25" x14ac:dyDescent="0.45">
      <c r="H870" s="12"/>
      <c r="L870" s="13"/>
      <c r="AB870"/>
      <c r="AC870"/>
      <c r="AI870"/>
      <c r="AJ870"/>
    </row>
    <row r="871" spans="8:36" ht="14.25" x14ac:dyDescent="0.45">
      <c r="H871" s="12"/>
      <c r="L871" s="13"/>
      <c r="AB871"/>
      <c r="AC871"/>
      <c r="AI871"/>
      <c r="AJ871"/>
    </row>
    <row r="872" spans="8:36" ht="14.25" x14ac:dyDescent="0.45">
      <c r="H872" s="12"/>
      <c r="AB872"/>
      <c r="AC872"/>
      <c r="AI872"/>
      <c r="AJ872"/>
    </row>
    <row r="873" spans="8:36" ht="14.25" x14ac:dyDescent="0.45">
      <c r="H873" s="12"/>
      <c r="AB873"/>
      <c r="AC873"/>
      <c r="AI873"/>
      <c r="AJ873"/>
    </row>
    <row r="874" spans="8:36" ht="14.25" x14ac:dyDescent="0.45">
      <c r="H874" s="12"/>
      <c r="L874" s="13"/>
      <c r="AB874"/>
      <c r="AC874"/>
      <c r="AI874"/>
      <c r="AJ874"/>
    </row>
    <row r="875" spans="8:36" ht="14.25" x14ac:dyDescent="0.45">
      <c r="H875" s="12"/>
      <c r="AB875"/>
      <c r="AC875"/>
      <c r="AI875"/>
      <c r="AJ875"/>
    </row>
    <row r="876" spans="8:36" ht="14.25" x14ac:dyDescent="0.45">
      <c r="H876" s="12"/>
      <c r="AB876"/>
      <c r="AC876"/>
      <c r="AI876"/>
      <c r="AJ876"/>
    </row>
    <row r="877" spans="8:36" ht="14.25" x14ac:dyDescent="0.45">
      <c r="H877" s="12"/>
      <c r="AB877"/>
      <c r="AC877"/>
      <c r="AI877"/>
      <c r="AJ877"/>
    </row>
    <row r="878" spans="8:36" ht="14.25" x14ac:dyDescent="0.45">
      <c r="H878" s="12"/>
      <c r="L878" s="13"/>
      <c r="AB878"/>
      <c r="AC878"/>
      <c r="AI878"/>
      <c r="AJ878"/>
    </row>
    <row r="879" spans="8:36" ht="14.25" x14ac:dyDescent="0.45">
      <c r="H879" s="12"/>
      <c r="L879" s="13"/>
      <c r="AB879"/>
      <c r="AC879"/>
      <c r="AI879"/>
      <c r="AJ879"/>
    </row>
    <row r="880" spans="8:36" ht="14.25" x14ac:dyDescent="0.45">
      <c r="H880" s="12"/>
      <c r="L880" s="13"/>
      <c r="AB880"/>
      <c r="AC880"/>
      <c r="AI880"/>
      <c r="AJ880"/>
    </row>
    <row r="881" spans="8:36" ht="14.25" x14ac:dyDescent="0.45">
      <c r="H881" s="12"/>
      <c r="AB881"/>
      <c r="AC881"/>
      <c r="AI881"/>
      <c r="AJ881"/>
    </row>
    <row r="882" spans="8:36" ht="14.25" x14ac:dyDescent="0.45">
      <c r="H882" s="12"/>
      <c r="L882" s="13"/>
      <c r="AB882"/>
      <c r="AC882"/>
      <c r="AI882"/>
      <c r="AJ882"/>
    </row>
    <row r="883" spans="8:36" ht="14.25" x14ac:dyDescent="0.45">
      <c r="H883" s="12"/>
      <c r="AB883"/>
      <c r="AC883"/>
      <c r="AI883"/>
      <c r="AJ883"/>
    </row>
    <row r="884" spans="8:36" ht="14.25" x14ac:dyDescent="0.45">
      <c r="H884" s="12"/>
      <c r="AB884"/>
      <c r="AC884"/>
      <c r="AI884"/>
      <c r="AJ884"/>
    </row>
    <row r="885" spans="8:36" ht="14.25" x14ac:dyDescent="0.45">
      <c r="H885" s="12"/>
      <c r="AB885"/>
      <c r="AC885"/>
      <c r="AI885"/>
      <c r="AJ885"/>
    </row>
    <row r="886" spans="8:36" ht="14.25" x14ac:dyDescent="0.45">
      <c r="H886" s="12"/>
      <c r="AB886"/>
      <c r="AC886"/>
      <c r="AI886"/>
      <c r="AJ886"/>
    </row>
    <row r="887" spans="8:36" ht="14.25" x14ac:dyDescent="0.45">
      <c r="H887" s="12"/>
      <c r="AB887"/>
      <c r="AC887"/>
      <c r="AI887"/>
      <c r="AJ887"/>
    </row>
    <row r="888" spans="8:36" ht="14.25" x14ac:dyDescent="0.45">
      <c r="H888" s="12"/>
      <c r="AB888"/>
      <c r="AC888"/>
      <c r="AI888"/>
      <c r="AJ888"/>
    </row>
    <row r="889" spans="8:36" ht="14.25" x14ac:dyDescent="0.45">
      <c r="H889" s="12"/>
      <c r="AB889"/>
      <c r="AC889"/>
      <c r="AI889"/>
      <c r="AJ889"/>
    </row>
    <row r="890" spans="8:36" ht="14.25" x14ac:dyDescent="0.45">
      <c r="H890" s="12"/>
      <c r="AB890"/>
      <c r="AC890"/>
      <c r="AI890"/>
      <c r="AJ890"/>
    </row>
    <row r="891" spans="8:36" ht="14.25" x14ac:dyDescent="0.45">
      <c r="H891" s="12"/>
      <c r="L891" s="13"/>
      <c r="AB891"/>
      <c r="AC891"/>
      <c r="AI891"/>
      <c r="AJ891"/>
    </row>
    <row r="892" spans="8:36" ht="14.25" x14ac:dyDescent="0.45">
      <c r="H892" s="12"/>
      <c r="AB892"/>
      <c r="AC892"/>
      <c r="AI892"/>
      <c r="AJ892"/>
    </row>
    <row r="893" spans="8:36" ht="14.25" x14ac:dyDescent="0.45">
      <c r="H893" s="12"/>
      <c r="L893" s="13"/>
      <c r="AB893"/>
      <c r="AC893"/>
      <c r="AI893"/>
      <c r="AJ893"/>
    </row>
    <row r="894" spans="8:36" ht="14.25" x14ac:dyDescent="0.45">
      <c r="H894" s="12"/>
      <c r="AB894"/>
      <c r="AC894"/>
      <c r="AI894"/>
      <c r="AJ894"/>
    </row>
    <row r="895" spans="8:36" ht="14.25" x14ac:dyDescent="0.45">
      <c r="H895" s="12"/>
      <c r="L895" s="13"/>
      <c r="AB895"/>
      <c r="AC895"/>
      <c r="AI895"/>
      <c r="AJ895"/>
    </row>
    <row r="896" spans="8:36" ht="14.25" x14ac:dyDescent="0.45">
      <c r="H896" s="12"/>
      <c r="L896" s="13"/>
      <c r="AB896"/>
      <c r="AC896"/>
      <c r="AI896"/>
      <c r="AJ896"/>
    </row>
    <row r="897" spans="8:36" ht="14.25" x14ac:dyDescent="0.45">
      <c r="H897" s="12"/>
      <c r="L897" s="13"/>
      <c r="AB897"/>
      <c r="AC897"/>
      <c r="AI897"/>
      <c r="AJ897"/>
    </row>
    <row r="898" spans="8:36" ht="14.25" x14ac:dyDescent="0.45">
      <c r="H898" s="12"/>
      <c r="L898" s="13"/>
      <c r="AB898"/>
      <c r="AC898"/>
      <c r="AI898"/>
      <c r="AJ898"/>
    </row>
    <row r="899" spans="8:36" ht="14.25" x14ac:dyDescent="0.45">
      <c r="H899" s="12"/>
      <c r="AB899"/>
      <c r="AC899"/>
      <c r="AI899"/>
      <c r="AJ899"/>
    </row>
    <row r="900" spans="8:36" ht="14.25" x14ac:dyDescent="0.45">
      <c r="H900" s="12"/>
      <c r="AB900"/>
      <c r="AC900"/>
      <c r="AI900"/>
      <c r="AJ900"/>
    </row>
    <row r="901" spans="8:36" ht="14.25" x14ac:dyDescent="0.45">
      <c r="H901" s="12"/>
      <c r="AB901"/>
      <c r="AC901"/>
      <c r="AI901"/>
      <c r="AJ901"/>
    </row>
    <row r="902" spans="8:36" ht="14.25" x14ac:dyDescent="0.45">
      <c r="H902" s="12"/>
      <c r="AB902"/>
      <c r="AC902"/>
      <c r="AI902"/>
      <c r="AJ902"/>
    </row>
    <row r="903" spans="8:36" ht="14.25" x14ac:dyDescent="0.45">
      <c r="H903" s="12"/>
      <c r="AB903"/>
      <c r="AC903"/>
      <c r="AI903"/>
      <c r="AJ903"/>
    </row>
    <row r="904" spans="8:36" ht="14.25" x14ac:dyDescent="0.45">
      <c r="H904" s="12"/>
      <c r="AB904"/>
      <c r="AC904"/>
      <c r="AI904"/>
      <c r="AJ904"/>
    </row>
    <row r="905" spans="8:36" ht="14.25" x14ac:dyDescent="0.45">
      <c r="H905" s="12"/>
      <c r="AB905"/>
      <c r="AC905"/>
      <c r="AI905"/>
      <c r="AJ905"/>
    </row>
    <row r="906" spans="8:36" ht="14.25" x14ac:dyDescent="0.45">
      <c r="H906" s="12"/>
      <c r="AB906"/>
      <c r="AC906"/>
      <c r="AI906"/>
      <c r="AJ906"/>
    </row>
    <row r="907" spans="8:36" ht="14.25" x14ac:dyDescent="0.45">
      <c r="H907" s="12"/>
      <c r="AB907"/>
      <c r="AC907"/>
      <c r="AI907"/>
      <c r="AJ907"/>
    </row>
    <row r="908" spans="8:36" ht="14.25" x14ac:dyDescent="0.45">
      <c r="H908" s="12"/>
      <c r="AB908"/>
      <c r="AC908"/>
      <c r="AI908"/>
      <c r="AJ908"/>
    </row>
    <row r="909" spans="8:36" ht="14.25" x14ac:dyDescent="0.45">
      <c r="H909" s="12"/>
      <c r="AB909"/>
      <c r="AC909"/>
      <c r="AI909"/>
      <c r="AJ909"/>
    </row>
    <row r="910" spans="8:36" ht="14.25" x14ac:dyDescent="0.45">
      <c r="H910" s="12"/>
      <c r="AB910"/>
      <c r="AC910"/>
      <c r="AI910"/>
      <c r="AJ910"/>
    </row>
    <row r="911" spans="8:36" ht="14.25" x14ac:dyDescent="0.45">
      <c r="H911" s="12"/>
      <c r="AB911"/>
      <c r="AC911"/>
      <c r="AI911"/>
      <c r="AJ911"/>
    </row>
    <row r="912" spans="8:36" ht="14.25" x14ac:dyDescent="0.45">
      <c r="H912" s="12"/>
      <c r="AB912"/>
      <c r="AC912"/>
      <c r="AI912"/>
      <c r="AJ912"/>
    </row>
    <row r="913" spans="8:36" ht="14.25" x14ac:dyDescent="0.45">
      <c r="H913" s="12"/>
      <c r="L913" s="13"/>
      <c r="AB913"/>
      <c r="AC913"/>
      <c r="AI913"/>
      <c r="AJ913"/>
    </row>
    <row r="914" spans="8:36" ht="14.25" x14ac:dyDescent="0.45">
      <c r="H914" s="12"/>
      <c r="L914" s="13"/>
      <c r="AB914"/>
      <c r="AC914"/>
      <c r="AI914"/>
      <c r="AJ914"/>
    </row>
    <row r="915" spans="8:36" ht="14.25" x14ac:dyDescent="0.45">
      <c r="H915" s="12"/>
      <c r="L915" s="13"/>
      <c r="AB915"/>
      <c r="AC915"/>
      <c r="AI915"/>
      <c r="AJ915"/>
    </row>
    <row r="916" spans="8:36" ht="14.25" x14ac:dyDescent="0.45">
      <c r="H916" s="12"/>
      <c r="AB916"/>
      <c r="AC916"/>
      <c r="AI916"/>
      <c r="AJ916"/>
    </row>
    <row r="917" spans="8:36" ht="14.25" x14ac:dyDescent="0.45">
      <c r="H917" s="12"/>
      <c r="AB917"/>
      <c r="AC917"/>
      <c r="AI917"/>
      <c r="AJ917"/>
    </row>
    <row r="918" spans="8:36" ht="14.25" x14ac:dyDescent="0.45">
      <c r="H918" s="12"/>
      <c r="L918" s="13"/>
      <c r="AB918"/>
      <c r="AC918"/>
      <c r="AI918"/>
      <c r="AJ918"/>
    </row>
    <row r="919" spans="8:36" ht="14.25" x14ac:dyDescent="0.45">
      <c r="H919" s="12"/>
      <c r="AB919"/>
      <c r="AC919"/>
      <c r="AI919"/>
      <c r="AJ919"/>
    </row>
    <row r="920" spans="8:36" ht="14.25" x14ac:dyDescent="0.45">
      <c r="H920" s="12"/>
      <c r="L920" s="13"/>
      <c r="AB920"/>
      <c r="AC920"/>
      <c r="AI920"/>
      <c r="AJ920"/>
    </row>
    <row r="921" spans="8:36" ht="14.25" x14ac:dyDescent="0.45">
      <c r="H921" s="12"/>
      <c r="AB921"/>
      <c r="AC921"/>
      <c r="AI921"/>
      <c r="AJ921"/>
    </row>
    <row r="922" spans="8:36" ht="14.25" x14ac:dyDescent="0.45">
      <c r="H922" s="12"/>
      <c r="AB922"/>
      <c r="AC922"/>
      <c r="AI922"/>
      <c r="AJ922"/>
    </row>
    <row r="923" spans="8:36" ht="14.25" x14ac:dyDescent="0.45">
      <c r="H923" s="12"/>
      <c r="AB923"/>
      <c r="AC923"/>
      <c r="AI923"/>
      <c r="AJ923"/>
    </row>
    <row r="924" spans="8:36" ht="14.25" x14ac:dyDescent="0.45">
      <c r="H924" s="12"/>
      <c r="AB924"/>
      <c r="AC924"/>
      <c r="AI924"/>
      <c r="AJ924"/>
    </row>
    <row r="925" spans="8:36" ht="14.25" x14ac:dyDescent="0.45">
      <c r="H925" s="12"/>
      <c r="L925" s="13"/>
      <c r="AB925"/>
      <c r="AC925"/>
      <c r="AI925"/>
      <c r="AJ925"/>
    </row>
    <row r="926" spans="8:36" ht="14.25" x14ac:dyDescent="0.45">
      <c r="H926" s="12"/>
      <c r="L926" s="13"/>
      <c r="AB926"/>
      <c r="AC926"/>
      <c r="AI926"/>
      <c r="AJ926"/>
    </row>
    <row r="927" spans="8:36" ht="14.25" x14ac:dyDescent="0.45">
      <c r="H927" s="12"/>
      <c r="AB927"/>
      <c r="AC927"/>
      <c r="AI927"/>
      <c r="AJ927"/>
    </row>
    <row r="928" spans="8:36" ht="14.25" x14ac:dyDescent="0.45">
      <c r="H928" s="12"/>
      <c r="AB928"/>
      <c r="AC928"/>
      <c r="AI928"/>
      <c r="AJ928"/>
    </row>
    <row r="929" spans="8:36" ht="14.25" x14ac:dyDescent="0.45">
      <c r="H929" s="12"/>
      <c r="AB929"/>
      <c r="AC929"/>
      <c r="AI929"/>
      <c r="AJ929"/>
    </row>
    <row r="930" spans="8:36" ht="14.25" x14ac:dyDescent="0.45">
      <c r="H930" s="12"/>
      <c r="AB930"/>
      <c r="AC930"/>
      <c r="AI930"/>
      <c r="AJ930"/>
    </row>
    <row r="931" spans="8:36" ht="14.25" x14ac:dyDescent="0.45">
      <c r="H931" s="12"/>
      <c r="AB931"/>
      <c r="AC931"/>
      <c r="AI931"/>
      <c r="AJ931"/>
    </row>
    <row r="932" spans="8:36" ht="14.25" x14ac:dyDescent="0.45">
      <c r="H932" s="12"/>
      <c r="AB932"/>
      <c r="AC932"/>
      <c r="AI932"/>
      <c r="AJ932"/>
    </row>
    <row r="933" spans="8:36" ht="14.25" x14ac:dyDescent="0.45">
      <c r="H933" s="12"/>
      <c r="AB933"/>
      <c r="AC933"/>
      <c r="AI933"/>
      <c r="AJ933"/>
    </row>
    <row r="934" spans="8:36" ht="14.25" x14ac:dyDescent="0.45">
      <c r="H934" s="12"/>
      <c r="AB934"/>
      <c r="AC934"/>
      <c r="AI934"/>
      <c r="AJ934"/>
    </row>
    <row r="935" spans="8:36" ht="14.25" x14ac:dyDescent="0.45">
      <c r="H935" s="12"/>
      <c r="AB935"/>
      <c r="AC935"/>
      <c r="AI935"/>
      <c r="AJ935"/>
    </row>
    <row r="936" spans="8:36" ht="14.25" x14ac:dyDescent="0.45">
      <c r="H936" s="12"/>
      <c r="AB936"/>
      <c r="AC936"/>
      <c r="AI936"/>
      <c r="AJ936"/>
    </row>
    <row r="937" spans="8:36" ht="14.25" x14ac:dyDescent="0.45">
      <c r="H937" s="12"/>
      <c r="AB937"/>
      <c r="AC937"/>
      <c r="AI937"/>
      <c r="AJ937"/>
    </row>
    <row r="938" spans="8:36" ht="14.25" x14ac:dyDescent="0.45">
      <c r="H938" s="12"/>
      <c r="AB938"/>
      <c r="AC938"/>
      <c r="AI938"/>
      <c r="AJ938"/>
    </row>
    <row r="939" spans="8:36" ht="14.25" x14ac:dyDescent="0.45">
      <c r="H939" s="12"/>
      <c r="AB939"/>
      <c r="AC939"/>
      <c r="AI939"/>
      <c r="AJ939"/>
    </row>
    <row r="940" spans="8:36" ht="14.25" x14ac:dyDescent="0.45">
      <c r="H940" s="12"/>
      <c r="AB940"/>
      <c r="AC940"/>
      <c r="AI940"/>
      <c r="AJ940"/>
    </row>
    <row r="941" spans="8:36" ht="14.25" x14ac:dyDescent="0.45">
      <c r="H941" s="12"/>
      <c r="AB941"/>
      <c r="AC941"/>
      <c r="AI941"/>
      <c r="AJ941"/>
    </row>
    <row r="942" spans="8:36" ht="14.25" x14ac:dyDescent="0.45">
      <c r="H942" s="12"/>
      <c r="AB942"/>
      <c r="AC942"/>
      <c r="AI942"/>
      <c r="AJ942"/>
    </row>
    <row r="943" spans="8:36" ht="14.25" x14ac:dyDescent="0.45">
      <c r="H943" s="12"/>
      <c r="L943" s="13"/>
      <c r="AB943"/>
      <c r="AC943"/>
      <c r="AI943"/>
      <c r="AJ943"/>
    </row>
    <row r="944" spans="8:36" ht="14.25" x14ac:dyDescent="0.45">
      <c r="H944" s="12"/>
      <c r="AB944"/>
      <c r="AC944"/>
      <c r="AI944"/>
      <c r="AJ944"/>
    </row>
    <row r="945" spans="8:36" ht="14.25" x14ac:dyDescent="0.45">
      <c r="H945" s="12"/>
      <c r="AB945"/>
      <c r="AC945"/>
      <c r="AI945"/>
      <c r="AJ945"/>
    </row>
    <row r="946" spans="8:36" ht="14.25" x14ac:dyDescent="0.45">
      <c r="H946" s="12"/>
      <c r="L946" s="13"/>
      <c r="AB946"/>
      <c r="AC946"/>
      <c r="AI946"/>
      <c r="AJ946"/>
    </row>
    <row r="947" spans="8:36" ht="14.25" x14ac:dyDescent="0.45">
      <c r="H947" s="12"/>
      <c r="AB947"/>
      <c r="AC947"/>
      <c r="AI947"/>
      <c r="AJ947"/>
    </row>
    <row r="948" spans="8:36" ht="14.25" x14ac:dyDescent="0.45">
      <c r="H948" s="12"/>
      <c r="AB948"/>
      <c r="AC948"/>
      <c r="AI948"/>
      <c r="AJ948"/>
    </row>
    <row r="949" spans="8:36" ht="14.25" x14ac:dyDescent="0.45">
      <c r="H949" s="12"/>
      <c r="AB949"/>
      <c r="AC949"/>
      <c r="AI949"/>
      <c r="AJ949"/>
    </row>
    <row r="950" spans="8:36" ht="14.25" x14ac:dyDescent="0.45">
      <c r="H950" s="12"/>
      <c r="AB950"/>
      <c r="AC950"/>
      <c r="AI950"/>
      <c r="AJ950"/>
    </row>
    <row r="951" spans="8:36" ht="14.25" x14ac:dyDescent="0.45">
      <c r="H951" s="12"/>
      <c r="AB951"/>
      <c r="AC951"/>
      <c r="AI951"/>
      <c r="AJ951"/>
    </row>
    <row r="952" spans="8:36" ht="14.25" x14ac:dyDescent="0.45">
      <c r="H952" s="12"/>
      <c r="AB952"/>
      <c r="AC952"/>
      <c r="AI952"/>
      <c r="AJ952"/>
    </row>
    <row r="953" spans="8:36" ht="14.25" x14ac:dyDescent="0.45">
      <c r="H953" s="12"/>
      <c r="L953" s="13"/>
      <c r="AB953"/>
      <c r="AC953"/>
      <c r="AI953"/>
      <c r="AJ953"/>
    </row>
    <row r="954" spans="8:36" ht="14.25" x14ac:dyDescent="0.45">
      <c r="H954" s="12"/>
      <c r="AB954"/>
      <c r="AC954"/>
      <c r="AI954"/>
      <c r="AJ954"/>
    </row>
    <row r="955" spans="8:36" ht="14.25" x14ac:dyDescent="0.45">
      <c r="H955" s="12"/>
      <c r="AB955"/>
      <c r="AC955"/>
      <c r="AI955"/>
      <c r="AJ955"/>
    </row>
    <row r="956" spans="8:36" ht="14.25" x14ac:dyDescent="0.45">
      <c r="H956" s="12"/>
      <c r="AB956"/>
      <c r="AC956"/>
      <c r="AI956"/>
      <c r="AJ956"/>
    </row>
    <row r="957" spans="8:36" ht="14.25" x14ac:dyDescent="0.45">
      <c r="H957" s="12"/>
      <c r="AB957"/>
      <c r="AC957"/>
      <c r="AI957"/>
      <c r="AJ957"/>
    </row>
    <row r="958" spans="8:36" ht="14.25" x14ac:dyDescent="0.45">
      <c r="H958" s="12"/>
      <c r="AB958"/>
      <c r="AC958"/>
      <c r="AI958"/>
      <c r="AJ958"/>
    </row>
    <row r="959" spans="8:36" ht="14.25" x14ac:dyDescent="0.45">
      <c r="H959" s="12"/>
      <c r="AB959"/>
      <c r="AC959"/>
      <c r="AI959"/>
      <c r="AJ959"/>
    </row>
    <row r="960" spans="8:36" ht="14.25" x14ac:dyDescent="0.45">
      <c r="H960" s="12"/>
      <c r="AB960"/>
      <c r="AC960"/>
      <c r="AI960"/>
      <c r="AJ960"/>
    </row>
    <row r="961" spans="8:36" ht="14.25" x14ac:dyDescent="0.45">
      <c r="H961" s="12"/>
      <c r="AB961"/>
      <c r="AC961"/>
      <c r="AI961"/>
      <c r="AJ961"/>
    </row>
    <row r="962" spans="8:36" ht="14.25" x14ac:dyDescent="0.45">
      <c r="H962" s="12"/>
      <c r="L962" s="13"/>
      <c r="AB962"/>
      <c r="AC962"/>
      <c r="AI962"/>
      <c r="AJ962"/>
    </row>
    <row r="963" spans="8:36" ht="14.25" x14ac:dyDescent="0.45">
      <c r="H963" s="12"/>
      <c r="AB963"/>
      <c r="AC963"/>
      <c r="AI963"/>
      <c r="AJ963"/>
    </row>
    <row r="964" spans="8:36" ht="14.25" x14ac:dyDescent="0.45">
      <c r="H964" s="12"/>
      <c r="AB964"/>
      <c r="AC964"/>
      <c r="AI964"/>
      <c r="AJ964"/>
    </row>
    <row r="965" spans="8:36" ht="14.25" x14ac:dyDescent="0.45">
      <c r="H965" s="12"/>
      <c r="L965" s="13"/>
      <c r="AB965"/>
      <c r="AC965"/>
      <c r="AI965"/>
      <c r="AJ965"/>
    </row>
    <row r="966" spans="8:36" ht="14.25" x14ac:dyDescent="0.45">
      <c r="H966" s="12"/>
      <c r="L966" s="13"/>
      <c r="AB966"/>
      <c r="AC966"/>
      <c r="AI966"/>
      <c r="AJ966"/>
    </row>
    <row r="967" spans="8:36" ht="14.25" x14ac:dyDescent="0.45">
      <c r="H967" s="12"/>
      <c r="AB967"/>
      <c r="AC967"/>
      <c r="AI967"/>
      <c r="AJ967"/>
    </row>
    <row r="968" spans="8:36" ht="14.25" x14ac:dyDescent="0.45">
      <c r="H968" s="12"/>
      <c r="AB968"/>
      <c r="AC968"/>
      <c r="AI968"/>
      <c r="AJ968"/>
    </row>
    <row r="969" spans="8:36" ht="14.25" x14ac:dyDescent="0.45">
      <c r="H969" s="12"/>
      <c r="AB969"/>
      <c r="AC969"/>
      <c r="AI969"/>
      <c r="AJ969"/>
    </row>
    <row r="970" spans="8:36" ht="14.25" x14ac:dyDescent="0.45">
      <c r="H970" s="12"/>
      <c r="AB970"/>
      <c r="AC970"/>
      <c r="AI970"/>
      <c r="AJ970"/>
    </row>
    <row r="971" spans="8:36" ht="14.25" x14ac:dyDescent="0.45">
      <c r="H971" s="12"/>
      <c r="AB971"/>
      <c r="AC971"/>
      <c r="AI971"/>
      <c r="AJ971"/>
    </row>
    <row r="972" spans="8:36" ht="14.25" x14ac:dyDescent="0.45">
      <c r="H972" s="12"/>
      <c r="AB972"/>
      <c r="AC972"/>
      <c r="AI972"/>
      <c r="AJ972"/>
    </row>
    <row r="973" spans="8:36" ht="14.25" x14ac:dyDescent="0.45">
      <c r="H973" s="12"/>
      <c r="AB973"/>
      <c r="AC973"/>
      <c r="AI973"/>
      <c r="AJ973"/>
    </row>
    <row r="974" spans="8:36" ht="14.25" x14ac:dyDescent="0.45">
      <c r="H974" s="12"/>
      <c r="AB974"/>
      <c r="AC974"/>
      <c r="AI974"/>
      <c r="AJ974"/>
    </row>
    <row r="975" spans="8:36" ht="14.25" x14ac:dyDescent="0.45">
      <c r="H975" s="12"/>
      <c r="AB975"/>
      <c r="AC975"/>
      <c r="AI975"/>
      <c r="AJ975"/>
    </row>
    <row r="976" spans="8:36" ht="14.25" x14ac:dyDescent="0.45">
      <c r="H976" s="12"/>
      <c r="AB976"/>
      <c r="AC976"/>
      <c r="AI976"/>
      <c r="AJ976"/>
    </row>
    <row r="977" spans="8:36" ht="14.25" x14ac:dyDescent="0.45">
      <c r="H977" s="12"/>
      <c r="AB977"/>
      <c r="AC977"/>
      <c r="AI977"/>
      <c r="AJ977"/>
    </row>
    <row r="978" spans="8:36" ht="14.25" x14ac:dyDescent="0.45">
      <c r="H978" s="12"/>
      <c r="AB978"/>
      <c r="AC978"/>
      <c r="AI978"/>
      <c r="AJ978"/>
    </row>
    <row r="979" spans="8:36" ht="14.25" x14ac:dyDescent="0.45">
      <c r="H979" s="12"/>
      <c r="AB979"/>
      <c r="AC979"/>
      <c r="AI979"/>
      <c r="AJ979"/>
    </row>
    <row r="980" spans="8:36" ht="14.25" x14ac:dyDescent="0.45">
      <c r="H980" s="12"/>
      <c r="AB980"/>
      <c r="AC980"/>
      <c r="AI980"/>
      <c r="AJ980"/>
    </row>
    <row r="981" spans="8:36" ht="14.25" x14ac:dyDescent="0.45">
      <c r="H981" s="12"/>
      <c r="AB981"/>
      <c r="AC981"/>
      <c r="AI981"/>
      <c r="AJ981"/>
    </row>
    <row r="982" spans="8:36" ht="14.25" x14ac:dyDescent="0.45">
      <c r="H982" s="12"/>
      <c r="L982" s="13"/>
      <c r="AB982"/>
      <c r="AC982"/>
      <c r="AI982"/>
      <c r="AJ982"/>
    </row>
    <row r="983" spans="8:36" ht="14.25" x14ac:dyDescent="0.45">
      <c r="H983" s="12"/>
      <c r="AB983"/>
      <c r="AC983"/>
      <c r="AI983"/>
      <c r="AJ983"/>
    </row>
    <row r="984" spans="8:36" ht="14.25" x14ac:dyDescent="0.45">
      <c r="H984" s="12"/>
      <c r="AB984"/>
      <c r="AC984"/>
      <c r="AI984"/>
      <c r="AJ984"/>
    </row>
    <row r="985" spans="8:36" ht="14.25" x14ac:dyDescent="0.45">
      <c r="H985" s="12"/>
      <c r="L985" s="13"/>
      <c r="AB985"/>
      <c r="AC985"/>
      <c r="AI985"/>
      <c r="AJ985"/>
    </row>
    <row r="986" spans="8:36" ht="14.25" x14ac:dyDescent="0.45">
      <c r="H986" s="12"/>
      <c r="L986" s="13"/>
      <c r="AB986"/>
      <c r="AC986"/>
      <c r="AI986"/>
      <c r="AJ986"/>
    </row>
    <row r="987" spans="8:36" ht="14.25" x14ac:dyDescent="0.45">
      <c r="H987" s="12"/>
      <c r="L987" s="13"/>
      <c r="AB987"/>
      <c r="AC987"/>
      <c r="AI987"/>
      <c r="AJ987"/>
    </row>
    <row r="988" spans="8:36" ht="14.25" x14ac:dyDescent="0.45">
      <c r="H988" s="12"/>
      <c r="AB988"/>
      <c r="AC988"/>
      <c r="AI988"/>
      <c r="AJ988"/>
    </row>
    <row r="989" spans="8:36" ht="14.25" x14ac:dyDescent="0.45">
      <c r="H989" s="12"/>
      <c r="L989" s="13"/>
      <c r="AB989"/>
      <c r="AC989"/>
      <c r="AI989"/>
      <c r="AJ989"/>
    </row>
    <row r="990" spans="8:36" ht="14.25" x14ac:dyDescent="0.45">
      <c r="H990" s="12"/>
      <c r="AB990"/>
      <c r="AC990"/>
      <c r="AI990"/>
      <c r="AJ990"/>
    </row>
    <row r="991" spans="8:36" ht="14.25" x14ac:dyDescent="0.45">
      <c r="H991" s="12"/>
      <c r="AB991"/>
      <c r="AC991"/>
      <c r="AI991"/>
      <c r="AJ991"/>
    </row>
    <row r="992" spans="8:36" ht="14.25" x14ac:dyDescent="0.45">
      <c r="H992" s="12"/>
      <c r="L992" s="13"/>
      <c r="AB992"/>
      <c r="AC992"/>
      <c r="AI992"/>
      <c r="AJ992"/>
    </row>
    <row r="993" spans="8:36" ht="14.25" x14ac:dyDescent="0.45">
      <c r="H993" s="12"/>
      <c r="AB993"/>
      <c r="AC993"/>
      <c r="AI993"/>
      <c r="AJ993"/>
    </row>
    <row r="994" spans="8:36" ht="14.25" x14ac:dyDescent="0.45">
      <c r="H994" s="12"/>
      <c r="AB994"/>
      <c r="AC994"/>
      <c r="AI994"/>
      <c r="AJ994"/>
    </row>
    <row r="995" spans="8:36" ht="14.25" x14ac:dyDescent="0.45">
      <c r="H995" s="12"/>
      <c r="AB995"/>
      <c r="AC995"/>
      <c r="AI995"/>
      <c r="AJ995"/>
    </row>
    <row r="996" spans="8:36" ht="14.25" x14ac:dyDescent="0.45">
      <c r="H996" s="12"/>
      <c r="AB996"/>
      <c r="AC996"/>
      <c r="AI996"/>
      <c r="AJ996"/>
    </row>
    <row r="997" spans="8:36" ht="14.25" x14ac:dyDescent="0.45">
      <c r="H997" s="12"/>
      <c r="AB997"/>
      <c r="AC997"/>
      <c r="AI997"/>
      <c r="AJ997"/>
    </row>
    <row r="998" spans="8:36" ht="14.25" x14ac:dyDescent="0.45">
      <c r="H998" s="12"/>
      <c r="AB998"/>
      <c r="AC998"/>
      <c r="AI998"/>
      <c r="AJ998"/>
    </row>
    <row r="999" spans="8:36" ht="14.25" x14ac:dyDescent="0.45">
      <c r="H999" s="12"/>
      <c r="L999" s="13"/>
      <c r="AB999"/>
      <c r="AC999"/>
      <c r="AI999"/>
      <c r="AJ999"/>
    </row>
    <row r="1000" spans="8:36" ht="14.25" x14ac:dyDescent="0.45">
      <c r="H1000" s="12"/>
      <c r="AB1000"/>
      <c r="AC1000"/>
      <c r="AI1000"/>
      <c r="AJ1000"/>
    </row>
    <row r="1001" spans="8:36" ht="14.25" x14ac:dyDescent="0.45">
      <c r="H1001" s="12"/>
      <c r="AB1001"/>
      <c r="AC1001"/>
      <c r="AI1001"/>
      <c r="AJ1001"/>
    </row>
    <row r="1002" spans="8:36" ht="14.25" x14ac:dyDescent="0.45">
      <c r="H1002" s="12"/>
      <c r="L1002" s="13"/>
      <c r="AB1002"/>
      <c r="AC1002"/>
      <c r="AI1002"/>
      <c r="AJ1002"/>
    </row>
    <row r="1003" spans="8:36" ht="14.25" x14ac:dyDescent="0.45">
      <c r="H1003" s="12"/>
      <c r="AB1003"/>
      <c r="AC1003"/>
      <c r="AI1003"/>
      <c r="AJ1003"/>
    </row>
    <row r="1004" spans="8:36" ht="14.25" x14ac:dyDescent="0.45">
      <c r="H1004" s="12"/>
      <c r="AB1004"/>
      <c r="AC1004"/>
      <c r="AI1004"/>
      <c r="AJ1004"/>
    </row>
    <row r="1005" spans="8:36" ht="14.25" x14ac:dyDescent="0.45">
      <c r="H1005" s="12"/>
      <c r="AB1005"/>
      <c r="AC1005"/>
      <c r="AI1005"/>
      <c r="AJ1005"/>
    </row>
    <row r="1006" spans="8:36" ht="14.25" x14ac:dyDescent="0.45">
      <c r="H1006" s="12"/>
      <c r="L1006" s="13"/>
      <c r="AB1006"/>
      <c r="AC1006"/>
      <c r="AI1006"/>
      <c r="AJ1006"/>
    </row>
    <row r="1007" spans="8:36" ht="14.25" x14ac:dyDescent="0.45">
      <c r="H1007" s="12"/>
      <c r="AB1007"/>
      <c r="AC1007"/>
      <c r="AI1007"/>
      <c r="AJ1007"/>
    </row>
    <row r="1008" spans="8:36" ht="14.25" x14ac:dyDescent="0.45">
      <c r="H1008" s="12"/>
      <c r="L1008" s="13"/>
      <c r="AB1008"/>
      <c r="AC1008"/>
      <c r="AI1008"/>
      <c r="AJ1008"/>
    </row>
    <row r="1009" spans="8:36" ht="14.25" x14ac:dyDescent="0.45">
      <c r="H1009" s="12"/>
      <c r="L1009" s="13"/>
      <c r="AB1009"/>
      <c r="AC1009"/>
      <c r="AI1009"/>
      <c r="AJ1009"/>
    </row>
    <row r="1010" spans="8:36" ht="14.25" x14ac:dyDescent="0.45">
      <c r="H1010" s="12"/>
      <c r="AB1010"/>
      <c r="AC1010"/>
      <c r="AI1010"/>
      <c r="AJ1010"/>
    </row>
    <row r="1011" spans="8:36" ht="14.25" x14ac:dyDescent="0.45">
      <c r="H1011" s="12"/>
      <c r="AB1011"/>
      <c r="AC1011"/>
      <c r="AI1011"/>
      <c r="AJ1011"/>
    </row>
    <row r="1012" spans="8:36" ht="14.25" x14ac:dyDescent="0.45">
      <c r="H1012" s="12"/>
      <c r="L1012" s="13"/>
      <c r="AB1012"/>
      <c r="AC1012"/>
      <c r="AI1012"/>
      <c r="AJ1012"/>
    </row>
    <row r="1013" spans="8:36" ht="14.25" x14ac:dyDescent="0.45">
      <c r="H1013" s="12"/>
      <c r="L1013" s="13"/>
      <c r="AB1013"/>
      <c r="AC1013"/>
      <c r="AI1013"/>
      <c r="AJ1013"/>
    </row>
    <row r="1014" spans="8:36" ht="14.25" x14ac:dyDescent="0.45">
      <c r="H1014" s="12"/>
      <c r="L1014" s="13"/>
      <c r="AB1014"/>
      <c r="AC1014"/>
      <c r="AI1014"/>
      <c r="AJ1014"/>
    </row>
    <row r="1015" spans="8:36" ht="14.25" x14ac:dyDescent="0.45">
      <c r="H1015" s="12"/>
      <c r="L1015" s="13"/>
      <c r="AB1015"/>
      <c r="AC1015"/>
      <c r="AI1015"/>
      <c r="AJ1015"/>
    </row>
    <row r="1016" spans="8:36" ht="14.25" x14ac:dyDescent="0.45">
      <c r="H1016" s="12"/>
      <c r="AB1016"/>
      <c r="AC1016"/>
      <c r="AI1016"/>
      <c r="AJ1016"/>
    </row>
    <row r="1017" spans="8:36" ht="14.25" x14ac:dyDescent="0.45">
      <c r="H1017" s="12"/>
      <c r="AB1017"/>
      <c r="AC1017"/>
      <c r="AI1017"/>
      <c r="AJ1017"/>
    </row>
    <row r="1018" spans="8:36" ht="14.25" x14ac:dyDescent="0.45">
      <c r="H1018" s="12"/>
      <c r="AB1018"/>
      <c r="AC1018"/>
      <c r="AI1018"/>
      <c r="AJ1018"/>
    </row>
    <row r="1019" spans="8:36" ht="14.25" x14ac:dyDescent="0.45">
      <c r="H1019" s="12"/>
      <c r="AB1019"/>
      <c r="AC1019"/>
      <c r="AI1019"/>
      <c r="AJ1019"/>
    </row>
    <row r="1020" spans="8:36" ht="14.25" x14ac:dyDescent="0.45">
      <c r="H1020" s="12"/>
      <c r="AB1020"/>
      <c r="AC1020"/>
      <c r="AI1020"/>
      <c r="AJ1020"/>
    </row>
    <row r="1021" spans="8:36" ht="14.25" x14ac:dyDescent="0.45">
      <c r="H1021" s="12"/>
      <c r="AB1021"/>
      <c r="AC1021"/>
      <c r="AI1021"/>
      <c r="AJ1021"/>
    </row>
    <row r="1022" spans="8:36" ht="14.25" x14ac:dyDescent="0.45">
      <c r="H1022" s="12"/>
      <c r="AB1022"/>
      <c r="AC1022"/>
      <c r="AI1022"/>
      <c r="AJ1022"/>
    </row>
    <row r="1023" spans="8:36" ht="14.25" x14ac:dyDescent="0.45">
      <c r="H1023" s="12"/>
      <c r="L1023" s="13"/>
      <c r="AB1023"/>
      <c r="AC1023"/>
      <c r="AI1023"/>
      <c r="AJ1023"/>
    </row>
    <row r="1024" spans="8:36" ht="14.25" x14ac:dyDescent="0.45">
      <c r="H1024" s="12"/>
      <c r="AB1024"/>
      <c r="AC1024"/>
      <c r="AI1024"/>
      <c r="AJ1024"/>
    </row>
    <row r="1025" spans="8:36" ht="14.25" x14ac:dyDescent="0.45">
      <c r="H1025" s="12"/>
      <c r="AB1025"/>
      <c r="AC1025"/>
      <c r="AI1025"/>
      <c r="AJ1025"/>
    </row>
    <row r="1026" spans="8:36" ht="14.25" x14ac:dyDescent="0.45">
      <c r="H1026" s="12"/>
      <c r="L1026" s="13"/>
      <c r="AB1026"/>
      <c r="AC1026"/>
      <c r="AI1026"/>
      <c r="AJ1026"/>
    </row>
    <row r="1027" spans="8:36" ht="14.25" x14ac:dyDescent="0.45">
      <c r="H1027" s="12"/>
      <c r="L1027" s="13"/>
      <c r="AB1027"/>
      <c r="AC1027"/>
      <c r="AI1027"/>
      <c r="AJ1027"/>
    </row>
    <row r="1028" spans="8:36" ht="14.25" x14ac:dyDescent="0.45">
      <c r="H1028" s="12"/>
      <c r="L1028" s="13"/>
      <c r="AB1028"/>
      <c r="AC1028"/>
      <c r="AI1028"/>
      <c r="AJ1028"/>
    </row>
    <row r="1029" spans="8:36" ht="14.25" x14ac:dyDescent="0.45">
      <c r="H1029" s="12"/>
      <c r="AB1029"/>
      <c r="AC1029"/>
      <c r="AI1029"/>
      <c r="AJ1029"/>
    </row>
    <row r="1030" spans="8:36" ht="14.25" x14ac:dyDescent="0.45">
      <c r="H1030" s="12"/>
      <c r="AB1030"/>
      <c r="AC1030"/>
      <c r="AI1030"/>
      <c r="AJ1030"/>
    </row>
    <row r="1031" spans="8:36" ht="14.25" x14ac:dyDescent="0.45">
      <c r="H1031" s="12"/>
      <c r="AB1031"/>
      <c r="AC1031"/>
      <c r="AI1031"/>
      <c r="AJ1031"/>
    </row>
    <row r="1032" spans="8:36" ht="14.25" x14ac:dyDescent="0.45">
      <c r="H1032" s="12"/>
      <c r="L1032" s="13"/>
      <c r="AB1032"/>
      <c r="AC1032"/>
      <c r="AI1032"/>
      <c r="AJ1032"/>
    </row>
    <row r="1033" spans="8:36" ht="14.25" x14ac:dyDescent="0.45">
      <c r="H1033" s="12"/>
      <c r="L1033" s="13"/>
      <c r="AB1033"/>
      <c r="AC1033"/>
      <c r="AI1033"/>
      <c r="AJ1033"/>
    </row>
    <row r="1034" spans="8:36" ht="14.25" x14ac:dyDescent="0.45">
      <c r="H1034" s="12"/>
      <c r="AB1034"/>
      <c r="AC1034"/>
      <c r="AI1034"/>
      <c r="AJ1034"/>
    </row>
    <row r="1035" spans="8:36" ht="14.25" x14ac:dyDescent="0.45">
      <c r="H1035" s="12"/>
      <c r="AB1035"/>
      <c r="AC1035"/>
      <c r="AI1035"/>
      <c r="AJ1035"/>
    </row>
    <row r="1036" spans="8:36" ht="14.25" x14ac:dyDescent="0.45">
      <c r="H1036" s="12"/>
      <c r="L1036" s="13"/>
      <c r="AB1036"/>
      <c r="AC1036"/>
      <c r="AI1036"/>
      <c r="AJ1036"/>
    </row>
    <row r="1037" spans="8:36" ht="14.25" x14ac:dyDescent="0.45">
      <c r="H1037" s="12"/>
      <c r="AB1037"/>
      <c r="AC1037"/>
      <c r="AI1037"/>
      <c r="AJ1037"/>
    </row>
    <row r="1038" spans="8:36" ht="14.25" x14ac:dyDescent="0.45">
      <c r="H1038" s="12"/>
      <c r="L1038" s="13"/>
      <c r="AB1038"/>
      <c r="AC1038"/>
      <c r="AI1038"/>
      <c r="AJ1038"/>
    </row>
    <row r="1039" spans="8:36" ht="14.25" x14ac:dyDescent="0.45">
      <c r="H1039" s="12"/>
      <c r="AB1039"/>
      <c r="AC1039"/>
      <c r="AI1039"/>
      <c r="AJ1039"/>
    </row>
    <row r="1040" spans="8:36" ht="14.25" x14ac:dyDescent="0.45">
      <c r="H1040" s="12"/>
      <c r="AB1040"/>
      <c r="AC1040"/>
      <c r="AI1040"/>
      <c r="AJ1040"/>
    </row>
    <row r="1041" spans="8:36" ht="14.25" x14ac:dyDescent="0.45">
      <c r="H1041" s="12"/>
      <c r="AB1041"/>
      <c r="AC1041"/>
      <c r="AI1041"/>
      <c r="AJ1041"/>
    </row>
    <row r="1042" spans="8:36" ht="14.25" x14ac:dyDescent="0.45">
      <c r="H1042" s="12"/>
      <c r="AB1042"/>
      <c r="AC1042"/>
      <c r="AI1042"/>
      <c r="AJ1042"/>
    </row>
    <row r="1043" spans="8:36" ht="14.25" x14ac:dyDescent="0.45">
      <c r="H1043" s="12"/>
      <c r="AB1043"/>
      <c r="AC1043"/>
      <c r="AI1043"/>
      <c r="AJ1043"/>
    </row>
    <row r="1044" spans="8:36" ht="14.25" x14ac:dyDescent="0.45">
      <c r="H1044" s="12"/>
      <c r="AB1044"/>
      <c r="AC1044"/>
      <c r="AI1044"/>
      <c r="AJ1044"/>
    </row>
    <row r="1045" spans="8:36" ht="14.25" x14ac:dyDescent="0.45">
      <c r="H1045" s="12"/>
      <c r="AB1045"/>
      <c r="AC1045"/>
      <c r="AI1045"/>
      <c r="AJ1045"/>
    </row>
    <row r="1046" spans="8:36" ht="14.25" x14ac:dyDescent="0.45">
      <c r="H1046" s="12"/>
      <c r="AB1046"/>
      <c r="AC1046"/>
      <c r="AI1046"/>
      <c r="AJ1046"/>
    </row>
    <row r="1047" spans="8:36" ht="14.25" x14ac:dyDescent="0.45">
      <c r="H1047" s="12"/>
      <c r="AB1047"/>
      <c r="AC1047"/>
      <c r="AI1047"/>
      <c r="AJ1047"/>
    </row>
    <row r="1048" spans="8:36" ht="14.25" x14ac:dyDescent="0.45">
      <c r="H1048" s="12"/>
      <c r="AB1048"/>
      <c r="AC1048"/>
      <c r="AI1048"/>
      <c r="AJ1048"/>
    </row>
    <row r="1049" spans="8:36" ht="14.25" x14ac:dyDescent="0.45">
      <c r="H1049" s="12"/>
      <c r="AB1049"/>
      <c r="AC1049"/>
      <c r="AI1049"/>
      <c r="AJ1049"/>
    </row>
    <row r="1050" spans="8:36" ht="14.25" x14ac:dyDescent="0.45">
      <c r="H1050" s="12"/>
      <c r="AB1050"/>
      <c r="AC1050"/>
      <c r="AI1050"/>
      <c r="AJ1050"/>
    </row>
    <row r="1051" spans="8:36" ht="14.25" x14ac:dyDescent="0.45">
      <c r="H1051" s="12"/>
      <c r="AB1051"/>
      <c r="AC1051"/>
      <c r="AI1051"/>
      <c r="AJ1051"/>
    </row>
    <row r="1052" spans="8:36" ht="14.25" x14ac:dyDescent="0.45">
      <c r="H1052" s="12"/>
      <c r="AB1052"/>
      <c r="AC1052"/>
      <c r="AI1052"/>
      <c r="AJ1052"/>
    </row>
    <row r="1053" spans="8:36" ht="14.25" x14ac:dyDescent="0.45">
      <c r="H1053" s="12"/>
      <c r="AB1053"/>
      <c r="AC1053"/>
      <c r="AI1053"/>
      <c r="AJ1053"/>
    </row>
    <row r="1054" spans="8:36" ht="14.25" x14ac:dyDescent="0.45">
      <c r="H1054" s="12"/>
      <c r="AB1054"/>
      <c r="AC1054"/>
      <c r="AI1054"/>
      <c r="AJ1054"/>
    </row>
    <row r="1055" spans="8:36" ht="14.25" x14ac:dyDescent="0.45">
      <c r="H1055" s="12"/>
      <c r="AB1055"/>
      <c r="AC1055"/>
      <c r="AI1055"/>
      <c r="AJ1055"/>
    </row>
    <row r="1056" spans="8:36" ht="14.25" x14ac:dyDescent="0.45">
      <c r="H1056" s="12"/>
      <c r="AB1056"/>
      <c r="AC1056"/>
      <c r="AI1056"/>
      <c r="AJ1056"/>
    </row>
    <row r="1057" spans="8:36" ht="14.25" x14ac:dyDescent="0.45">
      <c r="H1057" s="12"/>
      <c r="AB1057"/>
      <c r="AC1057"/>
      <c r="AI1057"/>
      <c r="AJ1057"/>
    </row>
    <row r="1058" spans="8:36" ht="14.25" x14ac:dyDescent="0.45">
      <c r="H1058" s="12"/>
      <c r="AB1058"/>
      <c r="AC1058"/>
      <c r="AI1058"/>
      <c r="AJ1058"/>
    </row>
    <row r="1059" spans="8:36" ht="14.25" x14ac:dyDescent="0.45">
      <c r="H1059" s="12"/>
      <c r="AB1059"/>
      <c r="AC1059"/>
      <c r="AI1059"/>
      <c r="AJ1059"/>
    </row>
    <row r="1060" spans="8:36" ht="14.25" x14ac:dyDescent="0.45">
      <c r="H1060" s="12"/>
      <c r="AB1060"/>
      <c r="AC1060"/>
      <c r="AI1060"/>
      <c r="AJ1060"/>
    </row>
    <row r="1061" spans="8:36" ht="14.25" x14ac:dyDescent="0.45">
      <c r="H1061" s="12"/>
      <c r="AB1061"/>
      <c r="AC1061"/>
      <c r="AI1061"/>
      <c r="AJ1061"/>
    </row>
    <row r="1062" spans="8:36" ht="14.25" x14ac:dyDescent="0.45">
      <c r="H1062" s="12"/>
      <c r="AB1062"/>
      <c r="AC1062"/>
      <c r="AI1062"/>
      <c r="AJ1062"/>
    </row>
    <row r="1063" spans="8:36" ht="14.25" x14ac:dyDescent="0.45">
      <c r="H1063" s="12"/>
      <c r="AB1063"/>
      <c r="AC1063"/>
      <c r="AI1063"/>
      <c r="AJ1063"/>
    </row>
    <row r="1064" spans="8:36" ht="14.25" x14ac:dyDescent="0.45">
      <c r="H1064" s="12"/>
      <c r="L1064" s="13"/>
      <c r="AB1064"/>
      <c r="AC1064"/>
      <c r="AI1064"/>
      <c r="AJ1064"/>
    </row>
    <row r="1065" spans="8:36" ht="14.25" x14ac:dyDescent="0.45">
      <c r="H1065" s="12"/>
      <c r="AB1065"/>
      <c r="AC1065"/>
      <c r="AI1065"/>
      <c r="AJ1065"/>
    </row>
    <row r="1066" spans="8:36" ht="14.25" x14ac:dyDescent="0.45">
      <c r="H1066" s="12"/>
      <c r="AB1066"/>
      <c r="AC1066"/>
      <c r="AI1066"/>
      <c r="AJ1066"/>
    </row>
    <row r="1067" spans="8:36" ht="14.25" x14ac:dyDescent="0.45">
      <c r="H1067" s="12"/>
      <c r="L1067" s="13"/>
      <c r="AB1067"/>
      <c r="AC1067"/>
      <c r="AI1067"/>
      <c r="AJ1067"/>
    </row>
    <row r="1068" spans="8:36" ht="14.25" x14ac:dyDescent="0.45">
      <c r="H1068" s="12"/>
      <c r="L1068" s="13"/>
      <c r="AB1068"/>
      <c r="AC1068"/>
      <c r="AI1068"/>
      <c r="AJ1068"/>
    </row>
    <row r="1069" spans="8:36" ht="14.25" x14ac:dyDescent="0.45">
      <c r="H1069" s="12"/>
      <c r="L1069" s="13"/>
      <c r="AB1069"/>
      <c r="AC1069"/>
      <c r="AI1069"/>
      <c r="AJ1069"/>
    </row>
    <row r="1070" spans="8:36" ht="14.25" x14ac:dyDescent="0.45">
      <c r="H1070" s="12"/>
      <c r="L1070" s="13"/>
      <c r="AB1070"/>
      <c r="AC1070"/>
      <c r="AI1070"/>
      <c r="AJ1070"/>
    </row>
    <row r="1071" spans="8:36" ht="14.25" x14ac:dyDescent="0.45">
      <c r="H1071" s="12"/>
      <c r="AB1071"/>
      <c r="AC1071"/>
      <c r="AI1071"/>
      <c r="AJ1071"/>
    </row>
    <row r="1072" spans="8:36" ht="14.25" x14ac:dyDescent="0.45">
      <c r="H1072" s="12"/>
      <c r="AB1072"/>
      <c r="AC1072"/>
      <c r="AI1072"/>
      <c r="AJ1072"/>
    </row>
    <row r="1073" spans="8:36" ht="14.25" x14ac:dyDescent="0.45">
      <c r="H1073" s="12"/>
      <c r="AB1073"/>
      <c r="AC1073"/>
      <c r="AI1073"/>
      <c r="AJ1073"/>
    </row>
    <row r="1074" spans="8:36" ht="14.25" x14ac:dyDescent="0.45">
      <c r="H1074" s="12"/>
      <c r="AB1074"/>
      <c r="AC1074"/>
      <c r="AI1074"/>
      <c r="AJ1074"/>
    </row>
    <row r="1075" spans="8:36" ht="14.25" x14ac:dyDescent="0.45">
      <c r="H1075" s="12"/>
      <c r="L1075" s="13"/>
      <c r="AB1075"/>
      <c r="AC1075"/>
      <c r="AI1075"/>
      <c r="AJ1075"/>
    </row>
    <row r="1076" spans="8:36" ht="14.25" x14ac:dyDescent="0.45">
      <c r="H1076" s="12"/>
      <c r="L1076" s="13"/>
      <c r="AB1076"/>
      <c r="AC1076"/>
      <c r="AI1076"/>
      <c r="AJ1076"/>
    </row>
    <row r="1077" spans="8:36" ht="14.25" x14ac:dyDescent="0.45">
      <c r="H1077" s="12"/>
      <c r="AB1077"/>
      <c r="AC1077"/>
      <c r="AI1077"/>
      <c r="AJ1077"/>
    </row>
    <row r="1078" spans="8:36" ht="14.25" x14ac:dyDescent="0.45">
      <c r="H1078" s="12"/>
      <c r="AB1078"/>
      <c r="AC1078"/>
      <c r="AI1078"/>
      <c r="AJ1078"/>
    </row>
    <row r="1079" spans="8:36" ht="14.25" x14ac:dyDescent="0.45">
      <c r="H1079" s="12"/>
      <c r="AB1079"/>
      <c r="AC1079"/>
      <c r="AI1079"/>
      <c r="AJ1079"/>
    </row>
    <row r="1080" spans="8:36" ht="14.25" x14ac:dyDescent="0.45">
      <c r="H1080" s="12"/>
      <c r="AB1080"/>
      <c r="AC1080"/>
      <c r="AI1080"/>
      <c r="AJ1080"/>
    </row>
    <row r="1081" spans="8:36" ht="14.25" x14ac:dyDescent="0.45">
      <c r="H1081" s="12"/>
      <c r="AB1081"/>
      <c r="AC1081"/>
      <c r="AI1081"/>
      <c r="AJ1081"/>
    </row>
    <row r="1082" spans="8:36" ht="14.25" x14ac:dyDescent="0.45">
      <c r="H1082" s="12"/>
      <c r="AB1082"/>
      <c r="AC1082"/>
      <c r="AI1082"/>
      <c r="AJ1082"/>
    </row>
    <row r="1083" spans="8:36" ht="14.25" x14ac:dyDescent="0.45">
      <c r="H1083" s="12"/>
      <c r="AB1083"/>
      <c r="AC1083"/>
      <c r="AI1083"/>
      <c r="AJ1083"/>
    </row>
    <row r="1084" spans="8:36" ht="14.25" x14ac:dyDescent="0.45">
      <c r="H1084" s="12"/>
      <c r="AB1084"/>
      <c r="AC1084"/>
      <c r="AI1084"/>
      <c r="AJ1084"/>
    </row>
    <row r="1085" spans="8:36" ht="14.25" x14ac:dyDescent="0.45">
      <c r="H1085" s="12"/>
      <c r="AB1085"/>
      <c r="AC1085"/>
      <c r="AI1085"/>
      <c r="AJ1085"/>
    </row>
    <row r="1086" spans="8:36" ht="14.25" x14ac:dyDescent="0.45">
      <c r="H1086" s="12"/>
      <c r="AB1086"/>
      <c r="AC1086"/>
      <c r="AI1086"/>
      <c r="AJ1086"/>
    </row>
    <row r="1087" spans="8:36" ht="14.25" x14ac:dyDescent="0.45">
      <c r="H1087" s="12"/>
      <c r="AB1087"/>
      <c r="AC1087"/>
      <c r="AI1087"/>
      <c r="AJ1087"/>
    </row>
    <row r="1088" spans="8:36" ht="14.25" x14ac:dyDescent="0.45">
      <c r="H1088" s="12"/>
      <c r="AB1088"/>
      <c r="AC1088"/>
      <c r="AI1088"/>
      <c r="AJ1088"/>
    </row>
    <row r="1089" spans="8:36" ht="14.25" x14ac:dyDescent="0.45">
      <c r="H1089" s="12"/>
      <c r="L1089" s="13"/>
      <c r="AB1089"/>
      <c r="AC1089"/>
      <c r="AI1089"/>
      <c r="AJ1089"/>
    </row>
    <row r="1090" spans="8:36" ht="14.25" x14ac:dyDescent="0.45">
      <c r="H1090" s="12"/>
      <c r="AB1090"/>
      <c r="AC1090"/>
      <c r="AI1090"/>
      <c r="AJ1090"/>
    </row>
    <row r="1091" spans="8:36" ht="14.25" x14ac:dyDescent="0.45">
      <c r="H1091" s="12"/>
      <c r="AB1091"/>
      <c r="AC1091"/>
      <c r="AI1091"/>
      <c r="AJ1091"/>
    </row>
    <row r="1092" spans="8:36" ht="14.25" x14ac:dyDescent="0.45">
      <c r="H1092" s="12"/>
      <c r="AB1092"/>
      <c r="AC1092"/>
      <c r="AI1092"/>
      <c r="AJ1092"/>
    </row>
    <row r="1093" spans="8:36" ht="14.25" x14ac:dyDescent="0.45">
      <c r="H1093" s="12"/>
      <c r="L1093" s="13"/>
      <c r="AB1093"/>
      <c r="AC1093"/>
      <c r="AI1093"/>
      <c r="AJ1093"/>
    </row>
    <row r="1094" spans="8:36" ht="14.25" x14ac:dyDescent="0.45">
      <c r="H1094" s="12"/>
      <c r="AB1094"/>
      <c r="AC1094"/>
      <c r="AI1094"/>
      <c r="AJ1094"/>
    </row>
    <row r="1095" spans="8:36" ht="14.25" x14ac:dyDescent="0.45">
      <c r="H1095" s="12"/>
      <c r="L1095" s="13"/>
      <c r="AB1095"/>
      <c r="AC1095"/>
      <c r="AI1095"/>
      <c r="AJ1095"/>
    </row>
    <row r="1096" spans="8:36" ht="14.25" x14ac:dyDescent="0.45">
      <c r="H1096" s="12"/>
      <c r="AB1096"/>
      <c r="AC1096"/>
      <c r="AI1096"/>
      <c r="AJ1096"/>
    </row>
    <row r="1097" spans="8:36" ht="14.25" x14ac:dyDescent="0.45">
      <c r="H1097" s="12"/>
      <c r="L1097" s="13"/>
      <c r="AB1097"/>
      <c r="AC1097"/>
      <c r="AI1097"/>
      <c r="AJ1097"/>
    </row>
    <row r="1098" spans="8:36" ht="14.25" x14ac:dyDescent="0.45">
      <c r="H1098" s="12"/>
      <c r="AB1098"/>
      <c r="AC1098"/>
      <c r="AI1098"/>
      <c r="AJ1098"/>
    </row>
    <row r="1099" spans="8:36" ht="14.25" x14ac:dyDescent="0.45">
      <c r="H1099" s="12"/>
      <c r="L1099" s="13"/>
      <c r="AB1099"/>
      <c r="AC1099"/>
      <c r="AI1099"/>
      <c r="AJ1099"/>
    </row>
    <row r="1100" spans="8:36" ht="14.25" x14ac:dyDescent="0.45">
      <c r="H1100" s="12"/>
      <c r="AB1100"/>
      <c r="AC1100"/>
      <c r="AI1100"/>
      <c r="AJ1100"/>
    </row>
    <row r="1101" spans="8:36" ht="14.25" x14ac:dyDescent="0.45">
      <c r="H1101" s="12"/>
      <c r="AB1101"/>
      <c r="AC1101"/>
      <c r="AI1101"/>
      <c r="AJ1101"/>
    </row>
    <row r="1102" spans="8:36" ht="14.25" x14ac:dyDescent="0.45">
      <c r="H1102" s="12"/>
      <c r="AB1102"/>
      <c r="AC1102"/>
      <c r="AI1102"/>
      <c r="AJ1102"/>
    </row>
    <row r="1103" spans="8:36" ht="14.25" x14ac:dyDescent="0.45">
      <c r="H1103" s="12"/>
      <c r="AB1103"/>
      <c r="AC1103"/>
      <c r="AI1103"/>
      <c r="AJ1103"/>
    </row>
    <row r="1104" spans="8:36" ht="14.25" x14ac:dyDescent="0.45">
      <c r="H1104" s="12"/>
      <c r="L1104" s="13"/>
      <c r="AB1104"/>
      <c r="AC1104"/>
      <c r="AI1104"/>
      <c r="AJ1104"/>
    </row>
    <row r="1105" spans="8:36" ht="14.25" x14ac:dyDescent="0.45">
      <c r="H1105" s="12"/>
      <c r="L1105" s="13"/>
      <c r="AB1105"/>
      <c r="AC1105"/>
      <c r="AI1105"/>
      <c r="AJ1105"/>
    </row>
    <row r="1106" spans="8:36" ht="14.25" x14ac:dyDescent="0.45">
      <c r="H1106" s="12"/>
      <c r="L1106" s="13"/>
      <c r="AB1106"/>
      <c r="AC1106"/>
      <c r="AI1106"/>
      <c r="AJ1106"/>
    </row>
    <row r="1107" spans="8:36" ht="14.25" x14ac:dyDescent="0.45">
      <c r="H1107" s="12"/>
      <c r="L1107" s="13"/>
      <c r="AB1107"/>
      <c r="AC1107"/>
      <c r="AI1107"/>
      <c r="AJ1107"/>
    </row>
    <row r="1108" spans="8:36" ht="14.25" x14ac:dyDescent="0.45">
      <c r="H1108" s="12"/>
      <c r="L1108" s="13"/>
      <c r="AB1108"/>
      <c r="AC1108"/>
      <c r="AI1108"/>
      <c r="AJ1108"/>
    </row>
    <row r="1109" spans="8:36" ht="14.25" x14ac:dyDescent="0.45">
      <c r="H1109" s="12"/>
      <c r="AB1109"/>
      <c r="AC1109"/>
      <c r="AI1109"/>
      <c r="AJ1109"/>
    </row>
    <row r="1110" spans="8:36" ht="14.25" x14ac:dyDescent="0.45">
      <c r="H1110" s="12"/>
      <c r="AB1110"/>
      <c r="AC1110"/>
      <c r="AI1110"/>
      <c r="AJ1110"/>
    </row>
    <row r="1111" spans="8:36" ht="14.25" x14ac:dyDescent="0.45">
      <c r="H1111" s="12"/>
      <c r="L1111" s="13"/>
      <c r="AB1111"/>
      <c r="AC1111"/>
      <c r="AI1111"/>
      <c r="AJ1111"/>
    </row>
    <row r="1112" spans="8:36" ht="14.25" x14ac:dyDescent="0.45">
      <c r="H1112" s="12"/>
      <c r="L1112" s="13"/>
      <c r="AB1112"/>
      <c r="AC1112"/>
      <c r="AI1112"/>
      <c r="AJ1112"/>
    </row>
    <row r="1113" spans="8:36" ht="14.25" x14ac:dyDescent="0.45">
      <c r="H1113" s="12"/>
      <c r="AB1113"/>
      <c r="AC1113"/>
      <c r="AI1113"/>
      <c r="AJ1113"/>
    </row>
    <row r="1114" spans="8:36" ht="14.25" x14ac:dyDescent="0.45">
      <c r="H1114" s="12"/>
      <c r="L1114" s="13"/>
      <c r="AB1114"/>
      <c r="AC1114"/>
      <c r="AI1114"/>
      <c r="AJ1114"/>
    </row>
    <row r="1115" spans="8:36" ht="14.25" x14ac:dyDescent="0.45">
      <c r="H1115" s="12"/>
      <c r="AB1115"/>
      <c r="AC1115"/>
      <c r="AI1115"/>
      <c r="AJ1115"/>
    </row>
    <row r="1116" spans="8:36" ht="14.25" x14ac:dyDescent="0.45">
      <c r="H1116" s="12"/>
      <c r="AB1116"/>
      <c r="AC1116"/>
      <c r="AI1116"/>
      <c r="AJ1116"/>
    </row>
    <row r="1117" spans="8:36" ht="14.25" x14ac:dyDescent="0.45">
      <c r="H1117" s="12"/>
      <c r="L1117" s="13"/>
      <c r="AB1117"/>
      <c r="AC1117"/>
      <c r="AI1117"/>
      <c r="AJ1117"/>
    </row>
    <row r="1118" spans="8:36" ht="14.25" x14ac:dyDescent="0.45">
      <c r="H1118" s="12"/>
      <c r="L1118" s="13"/>
      <c r="AB1118"/>
      <c r="AC1118"/>
      <c r="AI1118"/>
      <c r="AJ1118"/>
    </row>
    <row r="1119" spans="8:36" ht="14.25" x14ac:dyDescent="0.45">
      <c r="H1119" s="12"/>
      <c r="L1119" s="13"/>
      <c r="AB1119"/>
      <c r="AC1119"/>
      <c r="AI1119"/>
      <c r="AJ1119"/>
    </row>
    <row r="1120" spans="8:36" ht="14.25" x14ac:dyDescent="0.45">
      <c r="H1120" s="12"/>
      <c r="L1120" s="13"/>
      <c r="AB1120"/>
      <c r="AC1120"/>
      <c r="AI1120"/>
      <c r="AJ1120"/>
    </row>
    <row r="1121" spans="8:36" ht="14.25" x14ac:dyDescent="0.45">
      <c r="H1121" s="12"/>
      <c r="L1121" s="13"/>
      <c r="AB1121"/>
      <c r="AC1121"/>
      <c r="AI1121"/>
      <c r="AJ1121"/>
    </row>
    <row r="1122" spans="8:36" ht="14.25" x14ac:dyDescent="0.45">
      <c r="H1122" s="12"/>
      <c r="L1122" s="13"/>
      <c r="AB1122"/>
      <c r="AC1122"/>
      <c r="AI1122"/>
      <c r="AJ1122"/>
    </row>
    <row r="1123" spans="8:36" ht="14.25" x14ac:dyDescent="0.45">
      <c r="H1123" s="12"/>
      <c r="L1123" s="13"/>
      <c r="AB1123"/>
      <c r="AC1123"/>
      <c r="AI1123"/>
      <c r="AJ1123"/>
    </row>
    <row r="1124" spans="8:36" ht="14.25" x14ac:dyDescent="0.45">
      <c r="H1124" s="12"/>
      <c r="L1124" s="13"/>
      <c r="AB1124"/>
      <c r="AC1124"/>
      <c r="AI1124"/>
      <c r="AJ1124"/>
    </row>
    <row r="1125" spans="8:36" ht="14.25" x14ac:dyDescent="0.45">
      <c r="H1125" s="12"/>
      <c r="L1125" s="13"/>
      <c r="AB1125"/>
      <c r="AC1125"/>
      <c r="AI1125"/>
      <c r="AJ1125"/>
    </row>
    <row r="1126" spans="8:36" ht="14.25" x14ac:dyDescent="0.45">
      <c r="H1126" s="12"/>
      <c r="AB1126"/>
      <c r="AC1126"/>
      <c r="AI1126"/>
      <c r="AJ1126"/>
    </row>
    <row r="1127" spans="8:36" ht="14.25" x14ac:dyDescent="0.45">
      <c r="H1127" s="12"/>
      <c r="L1127" s="13"/>
      <c r="AB1127"/>
      <c r="AC1127"/>
      <c r="AI1127"/>
      <c r="AJ1127"/>
    </row>
    <row r="1128" spans="8:36" ht="14.25" x14ac:dyDescent="0.45">
      <c r="H1128" s="12"/>
      <c r="AB1128"/>
      <c r="AC1128"/>
      <c r="AI1128"/>
      <c r="AJ1128"/>
    </row>
    <row r="1129" spans="8:36" ht="14.25" x14ac:dyDescent="0.45">
      <c r="H1129" s="12"/>
      <c r="AB1129"/>
      <c r="AC1129"/>
      <c r="AI1129"/>
      <c r="AJ1129"/>
    </row>
    <row r="1130" spans="8:36" ht="14.25" x14ac:dyDescent="0.45">
      <c r="H1130" s="12"/>
      <c r="L1130" s="13"/>
      <c r="AB1130"/>
      <c r="AC1130"/>
      <c r="AI1130"/>
      <c r="AJ1130"/>
    </row>
    <row r="1131" spans="8:36" ht="14.25" x14ac:dyDescent="0.45">
      <c r="H1131" s="12"/>
      <c r="AB1131"/>
      <c r="AC1131"/>
      <c r="AI1131"/>
      <c r="AJ1131"/>
    </row>
    <row r="1132" spans="8:36" ht="14.25" x14ac:dyDescent="0.45">
      <c r="H1132" s="12"/>
      <c r="AB1132"/>
      <c r="AC1132"/>
      <c r="AI1132"/>
      <c r="AJ1132"/>
    </row>
    <row r="1133" spans="8:36" ht="14.25" x14ac:dyDescent="0.45">
      <c r="H1133" s="12"/>
      <c r="L1133" s="13"/>
      <c r="AB1133"/>
      <c r="AC1133"/>
      <c r="AI1133"/>
      <c r="AJ1133"/>
    </row>
    <row r="1134" spans="8:36" ht="14.25" x14ac:dyDescent="0.45">
      <c r="H1134" s="12"/>
      <c r="L1134" s="13"/>
      <c r="AB1134"/>
      <c r="AC1134"/>
      <c r="AI1134"/>
      <c r="AJ1134"/>
    </row>
    <row r="1135" spans="8:36" ht="14.25" x14ac:dyDescent="0.45">
      <c r="H1135" s="12"/>
      <c r="AB1135"/>
      <c r="AC1135"/>
      <c r="AI1135"/>
      <c r="AJ1135"/>
    </row>
    <row r="1136" spans="8:36" ht="14.25" x14ac:dyDescent="0.45">
      <c r="H1136" s="12"/>
      <c r="L1136" s="13"/>
      <c r="AB1136"/>
      <c r="AC1136"/>
      <c r="AI1136"/>
      <c r="AJ1136"/>
    </row>
    <row r="1137" spans="8:36" ht="14.25" x14ac:dyDescent="0.45">
      <c r="H1137" s="12"/>
      <c r="L1137" s="13"/>
      <c r="AB1137"/>
      <c r="AC1137"/>
      <c r="AI1137"/>
      <c r="AJ1137"/>
    </row>
    <row r="1138" spans="8:36" ht="14.25" x14ac:dyDescent="0.45">
      <c r="H1138" s="12"/>
      <c r="L1138" s="13"/>
      <c r="AB1138"/>
      <c r="AC1138"/>
      <c r="AI1138"/>
      <c r="AJ1138"/>
    </row>
    <row r="1139" spans="8:36" ht="14.25" x14ac:dyDescent="0.45">
      <c r="H1139" s="12"/>
      <c r="L1139" s="13"/>
      <c r="AB1139"/>
      <c r="AC1139"/>
      <c r="AI1139"/>
      <c r="AJ1139"/>
    </row>
    <row r="1140" spans="8:36" ht="14.25" x14ac:dyDescent="0.45">
      <c r="H1140" s="12"/>
      <c r="AB1140"/>
      <c r="AC1140"/>
      <c r="AI1140"/>
      <c r="AJ1140"/>
    </row>
    <row r="1141" spans="8:36" ht="14.25" x14ac:dyDescent="0.45">
      <c r="H1141" s="12"/>
      <c r="AB1141"/>
      <c r="AC1141"/>
      <c r="AI1141"/>
      <c r="AJ1141"/>
    </row>
    <row r="1142" spans="8:36" ht="14.25" x14ac:dyDescent="0.45">
      <c r="H1142" s="12"/>
      <c r="L1142" s="13"/>
      <c r="AB1142"/>
      <c r="AC1142"/>
      <c r="AI1142"/>
      <c r="AJ1142"/>
    </row>
    <row r="1143" spans="8:36" ht="14.25" x14ac:dyDescent="0.45">
      <c r="H1143" s="12"/>
      <c r="AB1143"/>
      <c r="AC1143"/>
      <c r="AI1143"/>
      <c r="AJ1143"/>
    </row>
    <row r="1144" spans="8:36" ht="14.25" x14ac:dyDescent="0.45">
      <c r="H1144" s="12"/>
      <c r="L1144" s="13"/>
      <c r="AB1144"/>
      <c r="AC1144"/>
      <c r="AI1144"/>
      <c r="AJ1144"/>
    </row>
    <row r="1145" spans="8:36" ht="14.25" x14ac:dyDescent="0.45">
      <c r="H1145" s="12"/>
      <c r="AB1145"/>
      <c r="AC1145"/>
      <c r="AI1145"/>
      <c r="AJ1145"/>
    </row>
    <row r="1146" spans="8:36" ht="14.25" x14ac:dyDescent="0.45">
      <c r="H1146" s="12"/>
      <c r="AB1146"/>
      <c r="AC1146"/>
      <c r="AI1146"/>
      <c r="AJ1146"/>
    </row>
    <row r="1147" spans="8:36" ht="14.25" x14ac:dyDescent="0.45">
      <c r="H1147" s="12"/>
      <c r="L1147" s="13"/>
      <c r="AB1147"/>
      <c r="AC1147"/>
      <c r="AI1147"/>
      <c r="AJ1147"/>
    </row>
    <row r="1148" spans="8:36" ht="14.25" x14ac:dyDescent="0.45">
      <c r="H1148" s="12"/>
      <c r="AB1148"/>
      <c r="AC1148"/>
      <c r="AI1148"/>
      <c r="AJ1148"/>
    </row>
    <row r="1149" spans="8:36" ht="14.25" x14ac:dyDescent="0.45">
      <c r="H1149" s="12"/>
      <c r="AB1149"/>
      <c r="AC1149"/>
      <c r="AI1149"/>
      <c r="AJ1149"/>
    </row>
    <row r="1150" spans="8:36" ht="14.25" x14ac:dyDescent="0.45">
      <c r="H1150" s="12"/>
      <c r="L1150" s="13"/>
      <c r="AB1150"/>
      <c r="AC1150"/>
      <c r="AI1150"/>
      <c r="AJ1150"/>
    </row>
    <row r="1151" spans="8:36" ht="14.25" x14ac:dyDescent="0.45">
      <c r="H1151" s="12"/>
      <c r="AB1151"/>
      <c r="AC1151"/>
      <c r="AI1151"/>
      <c r="AJ1151"/>
    </row>
    <row r="1152" spans="8:36" ht="14.25" x14ac:dyDescent="0.45">
      <c r="H1152" s="12"/>
      <c r="AB1152"/>
      <c r="AC1152"/>
      <c r="AI1152"/>
      <c r="AJ1152"/>
    </row>
    <row r="1153" spans="8:36" ht="14.25" x14ac:dyDescent="0.45">
      <c r="H1153" s="12"/>
      <c r="AB1153"/>
      <c r="AC1153"/>
      <c r="AI1153"/>
      <c r="AJ1153"/>
    </row>
    <row r="1154" spans="8:36" ht="14.25" x14ac:dyDescent="0.45">
      <c r="H1154" s="12"/>
      <c r="AB1154"/>
      <c r="AC1154"/>
      <c r="AI1154"/>
      <c r="AJ1154"/>
    </row>
    <row r="1155" spans="8:36" ht="14.25" x14ac:dyDescent="0.45">
      <c r="H1155" s="12"/>
      <c r="L1155" s="13"/>
      <c r="AB1155"/>
      <c r="AC1155"/>
      <c r="AI1155"/>
      <c r="AJ1155"/>
    </row>
    <row r="1156" spans="8:36" ht="14.25" x14ac:dyDescent="0.45">
      <c r="H1156" s="12"/>
      <c r="L1156" s="13"/>
      <c r="AB1156"/>
      <c r="AC1156"/>
      <c r="AI1156"/>
      <c r="AJ1156"/>
    </row>
    <row r="1157" spans="8:36" ht="14.25" x14ac:dyDescent="0.45">
      <c r="H1157" s="12"/>
      <c r="AB1157"/>
      <c r="AC1157"/>
      <c r="AI1157"/>
      <c r="AJ1157"/>
    </row>
    <row r="1158" spans="8:36" ht="14.25" x14ac:dyDescent="0.45">
      <c r="H1158" s="12"/>
      <c r="AB1158"/>
      <c r="AC1158"/>
      <c r="AI1158"/>
      <c r="AJ1158"/>
    </row>
    <row r="1159" spans="8:36" ht="14.25" x14ac:dyDescent="0.45">
      <c r="H1159" s="12"/>
      <c r="L1159" s="13"/>
      <c r="AB1159"/>
      <c r="AC1159"/>
      <c r="AI1159"/>
      <c r="AJ1159"/>
    </row>
    <row r="1160" spans="8:36" ht="14.25" x14ac:dyDescent="0.45">
      <c r="H1160" s="12"/>
      <c r="AB1160"/>
      <c r="AC1160"/>
      <c r="AI1160"/>
      <c r="AJ1160"/>
    </row>
    <row r="1161" spans="8:36" ht="14.25" x14ac:dyDescent="0.45">
      <c r="H1161" s="12"/>
      <c r="AB1161"/>
      <c r="AC1161"/>
      <c r="AI1161"/>
      <c r="AJ1161"/>
    </row>
    <row r="1162" spans="8:36" ht="14.25" x14ac:dyDescent="0.45">
      <c r="H1162" s="12"/>
      <c r="AB1162"/>
      <c r="AC1162"/>
      <c r="AI1162"/>
      <c r="AJ1162"/>
    </row>
    <row r="1163" spans="8:36" ht="14.25" x14ac:dyDescent="0.45">
      <c r="H1163" s="12"/>
      <c r="AB1163"/>
      <c r="AC1163"/>
      <c r="AI1163"/>
      <c r="AJ1163"/>
    </row>
    <row r="1164" spans="8:36" ht="14.25" x14ac:dyDescent="0.45">
      <c r="H1164" s="12"/>
      <c r="AB1164"/>
      <c r="AC1164"/>
      <c r="AI1164"/>
      <c r="AJ1164"/>
    </row>
    <row r="1165" spans="8:36" ht="14.25" x14ac:dyDescent="0.45">
      <c r="H1165" s="12"/>
      <c r="L1165" s="13"/>
      <c r="AB1165"/>
      <c r="AC1165"/>
      <c r="AI1165"/>
      <c r="AJ1165"/>
    </row>
    <row r="1166" spans="8:36" ht="14.25" x14ac:dyDescent="0.45">
      <c r="H1166" s="12"/>
      <c r="AB1166"/>
      <c r="AC1166"/>
      <c r="AI1166"/>
      <c r="AJ1166"/>
    </row>
    <row r="1167" spans="8:36" ht="14.25" x14ac:dyDescent="0.45">
      <c r="H1167" s="12"/>
      <c r="L1167" s="13"/>
      <c r="AB1167"/>
      <c r="AC1167"/>
      <c r="AI1167"/>
      <c r="AJ1167"/>
    </row>
    <row r="1168" spans="8:36" ht="14.25" x14ac:dyDescent="0.45">
      <c r="H1168" s="12"/>
      <c r="L1168" s="13"/>
      <c r="AB1168"/>
      <c r="AC1168"/>
      <c r="AI1168"/>
      <c r="AJ1168"/>
    </row>
    <row r="1169" spans="8:36" ht="14.25" x14ac:dyDescent="0.45">
      <c r="H1169" s="12"/>
      <c r="AB1169"/>
      <c r="AC1169"/>
      <c r="AI1169"/>
      <c r="AJ1169"/>
    </row>
    <row r="1170" spans="8:36" ht="14.25" x14ac:dyDescent="0.45">
      <c r="H1170" s="12"/>
      <c r="AB1170"/>
      <c r="AC1170"/>
      <c r="AI1170"/>
      <c r="AJ1170"/>
    </row>
    <row r="1171" spans="8:36" ht="14.25" x14ac:dyDescent="0.45">
      <c r="H1171" s="12"/>
      <c r="L1171" s="13"/>
      <c r="AB1171"/>
      <c r="AC1171"/>
      <c r="AI1171"/>
      <c r="AJ1171"/>
    </row>
    <row r="1172" spans="8:36" ht="14.25" x14ac:dyDescent="0.45">
      <c r="H1172" s="12"/>
      <c r="L1172" s="13"/>
      <c r="AB1172"/>
      <c r="AC1172"/>
      <c r="AI1172"/>
      <c r="AJ1172"/>
    </row>
    <row r="1173" spans="8:36" ht="14.25" x14ac:dyDescent="0.45">
      <c r="H1173" s="12"/>
      <c r="AB1173"/>
      <c r="AC1173"/>
      <c r="AI1173"/>
      <c r="AJ1173"/>
    </row>
    <row r="1174" spans="8:36" ht="14.25" x14ac:dyDescent="0.45">
      <c r="H1174" s="12"/>
      <c r="AB1174"/>
      <c r="AC1174"/>
      <c r="AI1174"/>
      <c r="AJ1174"/>
    </row>
    <row r="1175" spans="8:36" ht="14.25" x14ac:dyDescent="0.45">
      <c r="H1175" s="12"/>
      <c r="AB1175"/>
      <c r="AC1175"/>
      <c r="AI1175"/>
      <c r="AJ1175"/>
    </row>
    <row r="1176" spans="8:36" ht="14.25" x14ac:dyDescent="0.45">
      <c r="H1176" s="12"/>
      <c r="AB1176"/>
      <c r="AC1176"/>
      <c r="AI1176"/>
      <c r="AJ1176"/>
    </row>
    <row r="1177" spans="8:36" ht="14.25" x14ac:dyDescent="0.45">
      <c r="H1177" s="12"/>
      <c r="AB1177"/>
      <c r="AC1177"/>
      <c r="AI1177"/>
      <c r="AJ1177"/>
    </row>
    <row r="1178" spans="8:36" ht="14.25" x14ac:dyDescent="0.45">
      <c r="H1178" s="12"/>
      <c r="AB1178"/>
      <c r="AC1178"/>
      <c r="AI1178"/>
      <c r="AJ1178"/>
    </row>
    <row r="1179" spans="8:36" ht="14.25" x14ac:dyDescent="0.45">
      <c r="H1179" s="12"/>
      <c r="AB1179"/>
      <c r="AC1179"/>
      <c r="AI1179"/>
      <c r="AJ1179"/>
    </row>
    <row r="1180" spans="8:36" ht="14.25" x14ac:dyDescent="0.45">
      <c r="H1180" s="12"/>
      <c r="AB1180"/>
      <c r="AC1180"/>
      <c r="AI1180"/>
      <c r="AJ1180"/>
    </row>
    <row r="1181" spans="8:36" ht="14.25" x14ac:dyDescent="0.45">
      <c r="H1181" s="12"/>
      <c r="AB1181"/>
      <c r="AC1181"/>
      <c r="AI1181"/>
      <c r="AJ1181"/>
    </row>
    <row r="1182" spans="8:36" ht="14.25" x14ac:dyDescent="0.45">
      <c r="H1182" s="12"/>
      <c r="AB1182"/>
      <c r="AC1182"/>
      <c r="AI1182"/>
      <c r="AJ1182"/>
    </row>
    <row r="1183" spans="8:36" ht="14.25" x14ac:dyDescent="0.45">
      <c r="H1183" s="12"/>
      <c r="AB1183"/>
      <c r="AC1183"/>
      <c r="AI1183"/>
      <c r="AJ1183"/>
    </row>
    <row r="1184" spans="8:36" ht="14.25" x14ac:dyDescent="0.45">
      <c r="H1184" s="12"/>
      <c r="AB1184"/>
      <c r="AC1184"/>
      <c r="AI1184"/>
      <c r="AJ1184"/>
    </row>
    <row r="1185" spans="8:36" ht="14.25" x14ac:dyDescent="0.45">
      <c r="H1185" s="12"/>
      <c r="AB1185"/>
      <c r="AC1185"/>
      <c r="AI1185"/>
      <c r="AJ1185"/>
    </row>
    <row r="1186" spans="8:36" ht="14.25" x14ac:dyDescent="0.45">
      <c r="H1186" s="12"/>
      <c r="AB1186"/>
      <c r="AC1186"/>
      <c r="AI1186"/>
      <c r="AJ1186"/>
    </row>
    <row r="1187" spans="8:36" ht="14.25" x14ac:dyDescent="0.45">
      <c r="H1187" s="12"/>
      <c r="AB1187"/>
      <c r="AC1187"/>
      <c r="AI1187"/>
      <c r="AJ1187"/>
    </row>
    <row r="1188" spans="8:36" ht="14.25" x14ac:dyDescent="0.45">
      <c r="H1188" s="12"/>
      <c r="AB1188"/>
      <c r="AC1188"/>
      <c r="AI1188"/>
      <c r="AJ1188"/>
    </row>
    <row r="1189" spans="8:36" ht="14.25" x14ac:dyDescent="0.45">
      <c r="H1189" s="12"/>
      <c r="AB1189"/>
      <c r="AC1189"/>
      <c r="AI1189"/>
      <c r="AJ1189"/>
    </row>
    <row r="1190" spans="8:36" ht="14.25" x14ac:dyDescent="0.45">
      <c r="H1190" s="12"/>
      <c r="AB1190"/>
      <c r="AC1190"/>
      <c r="AI1190"/>
      <c r="AJ1190"/>
    </row>
    <row r="1191" spans="8:36" ht="14.25" x14ac:dyDescent="0.45">
      <c r="H1191" s="12"/>
      <c r="AB1191"/>
      <c r="AC1191"/>
      <c r="AI1191"/>
      <c r="AJ1191"/>
    </row>
    <row r="1192" spans="8:36" ht="14.25" x14ac:dyDescent="0.45">
      <c r="H1192" s="12"/>
      <c r="AB1192"/>
      <c r="AC1192"/>
      <c r="AI1192"/>
      <c r="AJ1192"/>
    </row>
    <row r="1193" spans="8:36" ht="14.25" x14ac:dyDescent="0.45">
      <c r="H1193" s="12"/>
      <c r="AB1193"/>
      <c r="AC1193"/>
      <c r="AI1193"/>
      <c r="AJ1193"/>
    </row>
    <row r="1194" spans="8:36" ht="14.25" x14ac:dyDescent="0.45">
      <c r="H1194" s="12"/>
      <c r="AB1194"/>
      <c r="AC1194"/>
      <c r="AI1194"/>
      <c r="AJ1194"/>
    </row>
    <row r="1195" spans="8:36" ht="14.25" x14ac:dyDescent="0.45">
      <c r="H1195" s="12"/>
      <c r="AB1195"/>
      <c r="AC1195"/>
      <c r="AI1195"/>
      <c r="AJ1195"/>
    </row>
    <row r="1196" spans="8:36" ht="14.25" x14ac:dyDescent="0.45">
      <c r="H1196" s="12"/>
      <c r="AB1196"/>
      <c r="AC1196"/>
      <c r="AI1196"/>
      <c r="AJ1196"/>
    </row>
    <row r="1197" spans="8:36" ht="14.25" x14ac:dyDescent="0.45">
      <c r="H1197" s="12"/>
      <c r="AB1197"/>
      <c r="AC1197"/>
      <c r="AI1197"/>
      <c r="AJ1197"/>
    </row>
    <row r="1198" spans="8:36" ht="14.25" x14ac:dyDescent="0.45">
      <c r="H1198" s="12"/>
      <c r="AB1198"/>
      <c r="AC1198"/>
      <c r="AI1198"/>
      <c r="AJ1198"/>
    </row>
    <row r="1199" spans="8:36" ht="14.25" x14ac:dyDescent="0.45">
      <c r="H1199" s="12"/>
      <c r="AB1199"/>
      <c r="AC1199"/>
      <c r="AI1199"/>
      <c r="AJ1199"/>
    </row>
    <row r="1200" spans="8:36" ht="14.25" x14ac:dyDescent="0.45">
      <c r="H1200" s="12"/>
      <c r="AB1200"/>
      <c r="AC1200"/>
      <c r="AI1200"/>
      <c r="AJ1200"/>
    </row>
    <row r="1201" spans="8:36" ht="14.25" x14ac:dyDescent="0.45">
      <c r="H1201" s="12"/>
      <c r="AB1201"/>
      <c r="AC1201"/>
      <c r="AI1201"/>
      <c r="AJ1201"/>
    </row>
    <row r="1202" spans="8:36" ht="14.25" x14ac:dyDescent="0.45">
      <c r="H1202" s="12"/>
      <c r="AB1202"/>
      <c r="AC1202"/>
      <c r="AI1202"/>
      <c r="AJ1202"/>
    </row>
    <row r="1203" spans="8:36" ht="14.25" x14ac:dyDescent="0.45">
      <c r="H1203" s="12"/>
      <c r="AB1203"/>
      <c r="AC1203"/>
      <c r="AI1203"/>
      <c r="AJ1203"/>
    </row>
    <row r="1204" spans="8:36" ht="14.25" x14ac:dyDescent="0.45">
      <c r="H1204" s="12"/>
      <c r="AB1204"/>
      <c r="AC1204"/>
      <c r="AI1204"/>
      <c r="AJ1204"/>
    </row>
    <row r="1205" spans="8:36" ht="14.25" x14ac:dyDescent="0.45">
      <c r="H1205" s="12"/>
      <c r="L1205" s="13"/>
      <c r="AB1205"/>
      <c r="AC1205"/>
      <c r="AI1205"/>
      <c r="AJ1205"/>
    </row>
    <row r="1206" spans="8:36" ht="14.25" x14ac:dyDescent="0.45">
      <c r="H1206" s="12"/>
      <c r="L1206" s="13"/>
      <c r="AB1206"/>
      <c r="AC1206"/>
      <c r="AI1206"/>
      <c r="AJ1206"/>
    </row>
    <row r="1207" spans="8:36" ht="14.25" x14ac:dyDescent="0.45">
      <c r="H1207" s="12"/>
      <c r="L1207" s="13"/>
      <c r="AB1207"/>
      <c r="AC1207"/>
      <c r="AI1207"/>
      <c r="AJ1207"/>
    </row>
    <row r="1208" spans="8:36" ht="14.25" x14ac:dyDescent="0.45">
      <c r="H1208" s="12"/>
      <c r="L1208" s="13"/>
      <c r="AB1208"/>
      <c r="AC1208"/>
      <c r="AI1208"/>
      <c r="AJ1208"/>
    </row>
    <row r="1209" spans="8:36" ht="14.25" x14ac:dyDescent="0.45">
      <c r="H1209" s="12"/>
      <c r="AB1209"/>
      <c r="AC1209"/>
      <c r="AI1209"/>
      <c r="AJ1209"/>
    </row>
    <row r="1210" spans="8:36" ht="14.25" x14ac:dyDescent="0.45">
      <c r="H1210" s="12"/>
      <c r="L1210" s="13"/>
      <c r="AB1210"/>
      <c r="AC1210"/>
      <c r="AI1210"/>
      <c r="AJ1210"/>
    </row>
    <row r="1211" spans="8:36" ht="14.25" x14ac:dyDescent="0.45">
      <c r="H1211" s="12"/>
      <c r="AB1211"/>
      <c r="AC1211"/>
      <c r="AI1211"/>
      <c r="AJ1211"/>
    </row>
    <row r="1212" spans="8:36" ht="14.25" x14ac:dyDescent="0.45">
      <c r="H1212" s="12"/>
      <c r="AB1212"/>
      <c r="AC1212"/>
      <c r="AI1212"/>
      <c r="AJ1212"/>
    </row>
    <row r="1213" spans="8:36" ht="14.25" x14ac:dyDescent="0.45">
      <c r="H1213" s="12"/>
      <c r="L1213" s="13"/>
      <c r="AB1213"/>
      <c r="AC1213"/>
      <c r="AI1213"/>
      <c r="AJ1213"/>
    </row>
    <row r="1214" spans="8:36" ht="14.25" x14ac:dyDescent="0.45">
      <c r="H1214" s="12"/>
      <c r="L1214" s="13"/>
      <c r="AB1214"/>
      <c r="AC1214"/>
      <c r="AI1214"/>
      <c r="AJ1214"/>
    </row>
    <row r="1215" spans="8:36" ht="14.25" x14ac:dyDescent="0.45">
      <c r="H1215" s="12"/>
      <c r="AB1215"/>
      <c r="AC1215"/>
      <c r="AI1215"/>
      <c r="AJ1215"/>
    </row>
    <row r="1216" spans="8:36" ht="14.25" x14ac:dyDescent="0.45">
      <c r="H1216" s="12"/>
      <c r="AB1216"/>
      <c r="AC1216"/>
      <c r="AI1216"/>
      <c r="AJ1216"/>
    </row>
    <row r="1217" spans="8:36" ht="14.25" x14ac:dyDescent="0.45">
      <c r="H1217" s="12"/>
      <c r="L1217" s="13"/>
      <c r="AB1217"/>
      <c r="AC1217"/>
      <c r="AI1217"/>
      <c r="AJ1217"/>
    </row>
    <row r="1218" spans="8:36" ht="14.25" x14ac:dyDescent="0.45">
      <c r="H1218" s="12"/>
      <c r="AB1218"/>
      <c r="AC1218"/>
      <c r="AI1218"/>
      <c r="AJ1218"/>
    </row>
    <row r="1219" spans="8:36" ht="14.25" x14ac:dyDescent="0.45">
      <c r="H1219" s="12"/>
      <c r="L1219" s="13"/>
      <c r="AB1219"/>
      <c r="AC1219"/>
      <c r="AI1219"/>
      <c r="AJ1219"/>
    </row>
    <row r="1220" spans="8:36" ht="14.25" x14ac:dyDescent="0.45">
      <c r="H1220" s="12"/>
      <c r="AB1220"/>
      <c r="AC1220"/>
      <c r="AI1220"/>
      <c r="AJ1220"/>
    </row>
    <row r="1221" spans="8:36" ht="14.25" x14ac:dyDescent="0.45">
      <c r="H1221" s="12"/>
      <c r="L1221" s="13"/>
      <c r="AB1221"/>
      <c r="AC1221"/>
      <c r="AI1221"/>
      <c r="AJ1221"/>
    </row>
    <row r="1222" spans="8:36" ht="14.25" x14ac:dyDescent="0.45">
      <c r="H1222" s="12"/>
      <c r="AB1222"/>
      <c r="AC1222"/>
      <c r="AI1222"/>
      <c r="AJ1222"/>
    </row>
    <row r="1223" spans="8:36" ht="14.25" x14ac:dyDescent="0.45">
      <c r="H1223" s="12"/>
      <c r="AB1223"/>
      <c r="AC1223"/>
      <c r="AI1223"/>
      <c r="AJ1223"/>
    </row>
    <row r="1224" spans="8:36" ht="14.25" x14ac:dyDescent="0.45">
      <c r="H1224" s="12"/>
      <c r="AB1224"/>
      <c r="AC1224"/>
      <c r="AI1224"/>
      <c r="AJ1224"/>
    </row>
    <row r="1225" spans="8:36" ht="14.25" x14ac:dyDescent="0.45">
      <c r="H1225" s="12"/>
      <c r="AB1225"/>
      <c r="AC1225"/>
      <c r="AI1225"/>
      <c r="AJ1225"/>
    </row>
    <row r="1226" spans="8:36" ht="14.25" x14ac:dyDescent="0.45">
      <c r="H1226" s="12"/>
      <c r="AB1226"/>
      <c r="AC1226"/>
      <c r="AI1226"/>
      <c r="AJ1226"/>
    </row>
    <row r="1227" spans="8:36" ht="14.25" x14ac:dyDescent="0.45">
      <c r="H1227" s="12"/>
      <c r="AB1227"/>
      <c r="AC1227"/>
      <c r="AI1227"/>
      <c r="AJ1227"/>
    </row>
    <row r="1228" spans="8:36" ht="14.25" x14ac:dyDescent="0.45">
      <c r="H1228" s="12"/>
      <c r="AB1228"/>
      <c r="AC1228"/>
      <c r="AI1228"/>
      <c r="AJ1228"/>
    </row>
    <row r="1229" spans="8:36" ht="14.25" x14ac:dyDescent="0.45">
      <c r="H1229" s="12"/>
      <c r="AB1229"/>
      <c r="AC1229"/>
      <c r="AI1229"/>
      <c r="AJ1229"/>
    </row>
    <row r="1230" spans="8:36" ht="14.25" x14ac:dyDescent="0.45">
      <c r="H1230" s="12"/>
      <c r="AB1230"/>
      <c r="AC1230"/>
      <c r="AI1230"/>
      <c r="AJ1230"/>
    </row>
    <row r="1231" spans="8:36" ht="14.25" x14ac:dyDescent="0.45">
      <c r="H1231" s="12"/>
      <c r="AB1231"/>
      <c r="AC1231"/>
      <c r="AI1231"/>
      <c r="AJ1231"/>
    </row>
    <row r="1232" spans="8:36" ht="14.25" x14ac:dyDescent="0.45">
      <c r="H1232" s="12"/>
      <c r="AB1232"/>
      <c r="AC1232"/>
      <c r="AI1232"/>
      <c r="AJ1232"/>
    </row>
    <row r="1233" spans="8:36" ht="14.25" x14ac:dyDescent="0.45">
      <c r="H1233" s="12"/>
      <c r="AB1233"/>
      <c r="AC1233"/>
      <c r="AI1233"/>
      <c r="AJ1233"/>
    </row>
    <row r="1234" spans="8:36" ht="14.25" x14ac:dyDescent="0.45">
      <c r="H1234" s="12"/>
      <c r="AB1234"/>
      <c r="AC1234"/>
      <c r="AI1234"/>
      <c r="AJ1234"/>
    </row>
    <row r="1235" spans="8:36" ht="14.25" x14ac:dyDescent="0.45">
      <c r="H1235" s="12"/>
      <c r="I1235" s="12"/>
      <c r="AB1235"/>
      <c r="AC1235"/>
      <c r="AI1235"/>
      <c r="AJ1235"/>
    </row>
    <row r="1236" spans="8:36" ht="14.25" x14ac:dyDescent="0.45">
      <c r="H1236" s="12"/>
      <c r="AB1236"/>
      <c r="AC1236"/>
      <c r="AI1236"/>
      <c r="AJ1236"/>
    </row>
    <row r="1237" spans="8:36" ht="14.25" x14ac:dyDescent="0.45">
      <c r="H1237" s="12"/>
      <c r="AB1237"/>
      <c r="AC1237"/>
      <c r="AI1237"/>
      <c r="AJ1237"/>
    </row>
    <row r="1238" spans="8:36" ht="14.25" x14ac:dyDescent="0.45">
      <c r="H1238" s="12"/>
      <c r="L1238" s="13"/>
      <c r="AB1238"/>
      <c r="AC1238"/>
      <c r="AI1238"/>
      <c r="AJ1238"/>
    </row>
    <row r="1239" spans="8:36" ht="14.25" x14ac:dyDescent="0.45">
      <c r="H1239" s="12"/>
      <c r="AB1239"/>
      <c r="AC1239"/>
      <c r="AI1239"/>
      <c r="AJ1239"/>
    </row>
    <row r="1240" spans="8:36" ht="14.25" x14ac:dyDescent="0.45">
      <c r="H1240" s="12"/>
      <c r="L1240" s="13"/>
      <c r="AB1240"/>
      <c r="AC1240"/>
      <c r="AI1240"/>
      <c r="AJ1240"/>
    </row>
    <row r="1241" spans="8:36" ht="14.25" x14ac:dyDescent="0.45">
      <c r="H1241" s="12"/>
      <c r="L1241" s="13"/>
      <c r="AB1241"/>
      <c r="AC1241"/>
      <c r="AI1241"/>
      <c r="AJ1241"/>
    </row>
    <row r="1242" spans="8:36" ht="14.25" x14ac:dyDescent="0.45">
      <c r="H1242" s="12"/>
      <c r="AB1242"/>
      <c r="AC1242"/>
      <c r="AI1242"/>
      <c r="AJ1242"/>
    </row>
    <row r="1243" spans="8:36" ht="14.25" x14ac:dyDescent="0.45">
      <c r="H1243" s="12"/>
      <c r="AB1243"/>
      <c r="AC1243"/>
      <c r="AI1243"/>
      <c r="AJ1243"/>
    </row>
    <row r="1244" spans="8:36" ht="14.25" x14ac:dyDescent="0.45">
      <c r="H1244" s="12"/>
      <c r="AB1244"/>
      <c r="AC1244"/>
      <c r="AI1244"/>
      <c r="AJ1244"/>
    </row>
    <row r="1245" spans="8:36" ht="14.25" x14ac:dyDescent="0.45">
      <c r="H1245" s="12"/>
      <c r="AB1245"/>
      <c r="AC1245"/>
      <c r="AI1245"/>
      <c r="AJ1245"/>
    </row>
    <row r="1246" spans="8:36" ht="14.25" x14ac:dyDescent="0.45">
      <c r="H1246" s="12"/>
      <c r="L1246" s="13"/>
      <c r="AB1246"/>
      <c r="AC1246"/>
      <c r="AI1246"/>
      <c r="AJ1246"/>
    </row>
    <row r="1247" spans="8:36" ht="14.25" x14ac:dyDescent="0.45">
      <c r="H1247" s="12"/>
      <c r="AB1247"/>
      <c r="AC1247"/>
      <c r="AI1247"/>
      <c r="AJ1247"/>
    </row>
    <row r="1248" spans="8:36" ht="14.25" x14ac:dyDescent="0.45">
      <c r="H1248" s="12"/>
      <c r="AB1248"/>
      <c r="AC1248"/>
      <c r="AI1248"/>
      <c r="AJ1248"/>
    </row>
    <row r="1249" spans="8:36" ht="14.25" x14ac:dyDescent="0.45">
      <c r="H1249" s="12"/>
      <c r="AB1249"/>
      <c r="AC1249"/>
      <c r="AI1249"/>
      <c r="AJ1249"/>
    </row>
    <row r="1250" spans="8:36" ht="14.25" x14ac:dyDescent="0.45">
      <c r="H1250" s="12"/>
      <c r="AB1250"/>
      <c r="AC1250"/>
      <c r="AI1250"/>
      <c r="AJ1250"/>
    </row>
    <row r="1251" spans="8:36" ht="14.25" x14ac:dyDescent="0.45">
      <c r="H1251" s="12"/>
      <c r="AB1251"/>
      <c r="AC1251"/>
      <c r="AI1251"/>
      <c r="AJ1251"/>
    </row>
    <row r="1252" spans="8:36" ht="14.25" x14ac:dyDescent="0.45">
      <c r="H1252" s="12"/>
      <c r="AB1252"/>
      <c r="AC1252"/>
      <c r="AI1252"/>
      <c r="AJ1252"/>
    </row>
    <row r="1253" spans="8:36" ht="14.25" x14ac:dyDescent="0.45">
      <c r="H1253" s="12"/>
      <c r="L1253" s="13"/>
      <c r="AB1253"/>
      <c r="AC1253"/>
      <c r="AI1253"/>
      <c r="AJ1253"/>
    </row>
    <row r="1254" spans="8:36" ht="14.25" x14ac:dyDescent="0.45">
      <c r="H1254" s="12"/>
      <c r="AB1254"/>
      <c r="AC1254"/>
      <c r="AI1254"/>
      <c r="AJ1254"/>
    </row>
    <row r="1255" spans="8:36" ht="14.25" x14ac:dyDescent="0.45">
      <c r="H1255" s="12"/>
      <c r="AB1255"/>
      <c r="AC1255"/>
      <c r="AI1255"/>
      <c r="AJ1255"/>
    </row>
    <row r="1256" spans="8:36" ht="14.25" x14ac:dyDescent="0.45">
      <c r="H1256" s="12"/>
      <c r="AB1256"/>
      <c r="AC1256"/>
      <c r="AI1256"/>
      <c r="AJ1256"/>
    </row>
    <row r="1257" spans="8:36" ht="14.25" x14ac:dyDescent="0.45">
      <c r="H1257" s="12"/>
      <c r="AB1257"/>
      <c r="AC1257"/>
      <c r="AI1257"/>
      <c r="AJ1257"/>
    </row>
    <row r="1258" spans="8:36" ht="14.25" x14ac:dyDescent="0.45">
      <c r="H1258" s="12"/>
      <c r="AB1258"/>
      <c r="AC1258"/>
      <c r="AI1258"/>
      <c r="AJ1258"/>
    </row>
    <row r="1259" spans="8:36" ht="14.25" x14ac:dyDescent="0.45">
      <c r="H1259" s="12"/>
      <c r="AB1259"/>
      <c r="AC1259"/>
      <c r="AI1259"/>
      <c r="AJ1259"/>
    </row>
    <row r="1260" spans="8:36" ht="14.25" x14ac:dyDescent="0.45">
      <c r="H1260" s="12"/>
      <c r="AB1260"/>
      <c r="AC1260"/>
      <c r="AI1260"/>
      <c r="AJ1260"/>
    </row>
    <row r="1261" spans="8:36" ht="14.25" x14ac:dyDescent="0.45">
      <c r="H1261" s="12"/>
      <c r="AB1261"/>
      <c r="AC1261"/>
      <c r="AI1261"/>
      <c r="AJ1261"/>
    </row>
    <row r="1262" spans="8:36" ht="14.25" x14ac:dyDescent="0.45">
      <c r="H1262" s="12"/>
      <c r="L1262" s="13"/>
      <c r="AB1262"/>
      <c r="AC1262"/>
      <c r="AI1262"/>
      <c r="AJ1262"/>
    </row>
    <row r="1263" spans="8:36" ht="14.25" x14ac:dyDescent="0.45">
      <c r="H1263" s="12"/>
      <c r="L1263" s="13"/>
      <c r="AB1263"/>
      <c r="AC1263"/>
      <c r="AI1263"/>
      <c r="AJ1263"/>
    </row>
    <row r="1264" spans="8:36" ht="14.25" x14ac:dyDescent="0.45">
      <c r="H1264" s="12"/>
      <c r="AB1264"/>
      <c r="AC1264"/>
      <c r="AI1264"/>
      <c r="AJ1264"/>
    </row>
    <row r="1265" spans="8:36" ht="14.25" x14ac:dyDescent="0.45">
      <c r="H1265" s="12"/>
      <c r="AB1265"/>
      <c r="AC1265"/>
      <c r="AI1265"/>
      <c r="AJ1265"/>
    </row>
    <row r="1266" spans="8:36" ht="14.25" x14ac:dyDescent="0.45">
      <c r="H1266" s="12"/>
      <c r="AB1266"/>
      <c r="AC1266"/>
      <c r="AI1266"/>
      <c r="AJ1266"/>
    </row>
    <row r="1267" spans="8:36" ht="14.25" x14ac:dyDescent="0.45">
      <c r="H1267" s="12"/>
      <c r="L1267" s="13"/>
      <c r="AB1267"/>
      <c r="AC1267"/>
      <c r="AI1267"/>
      <c r="AJ1267"/>
    </row>
    <row r="1268" spans="8:36" ht="14.25" x14ac:dyDescent="0.45">
      <c r="H1268" s="12"/>
      <c r="L1268" s="13"/>
      <c r="AB1268"/>
      <c r="AC1268"/>
      <c r="AI1268"/>
      <c r="AJ1268"/>
    </row>
    <row r="1269" spans="8:36" ht="14.25" x14ac:dyDescent="0.45">
      <c r="H1269" s="12"/>
      <c r="L1269" s="13"/>
      <c r="AB1269"/>
      <c r="AC1269"/>
      <c r="AI1269"/>
      <c r="AJ1269"/>
    </row>
    <row r="1270" spans="8:36" ht="14.25" x14ac:dyDescent="0.45">
      <c r="H1270" s="12"/>
      <c r="L1270" s="13"/>
      <c r="AB1270"/>
      <c r="AC1270"/>
      <c r="AI1270"/>
      <c r="AJ1270"/>
    </row>
    <row r="1271" spans="8:36" ht="14.25" x14ac:dyDescent="0.45">
      <c r="H1271" s="12"/>
      <c r="AB1271"/>
      <c r="AC1271"/>
      <c r="AI1271"/>
      <c r="AJ1271"/>
    </row>
    <row r="1272" spans="8:36" ht="14.25" x14ac:dyDescent="0.45">
      <c r="H1272" s="12"/>
      <c r="L1272" s="13"/>
      <c r="AB1272"/>
      <c r="AC1272"/>
      <c r="AI1272"/>
      <c r="AJ1272"/>
    </row>
    <row r="1273" spans="8:36" ht="14.25" x14ac:dyDescent="0.45">
      <c r="H1273" s="12"/>
      <c r="AB1273"/>
      <c r="AC1273"/>
      <c r="AI1273"/>
      <c r="AJ1273"/>
    </row>
    <row r="1274" spans="8:36" ht="14.25" x14ac:dyDescent="0.45">
      <c r="H1274" s="12"/>
      <c r="L1274" s="13"/>
      <c r="AB1274"/>
      <c r="AC1274"/>
      <c r="AI1274"/>
      <c r="AJ1274"/>
    </row>
    <row r="1275" spans="8:36" ht="14.25" x14ac:dyDescent="0.45">
      <c r="H1275" s="12"/>
      <c r="AB1275"/>
      <c r="AC1275"/>
      <c r="AI1275"/>
      <c r="AJ1275"/>
    </row>
    <row r="1276" spans="8:36" ht="14.25" x14ac:dyDescent="0.45">
      <c r="H1276" s="12"/>
      <c r="AB1276"/>
      <c r="AC1276"/>
      <c r="AI1276"/>
      <c r="AJ1276"/>
    </row>
    <row r="1277" spans="8:36" ht="14.25" x14ac:dyDescent="0.45">
      <c r="H1277" s="12"/>
      <c r="L1277" s="13"/>
      <c r="AB1277"/>
      <c r="AC1277"/>
      <c r="AI1277"/>
      <c r="AJ1277"/>
    </row>
    <row r="1278" spans="8:36" ht="14.25" x14ac:dyDescent="0.45">
      <c r="H1278" s="12"/>
      <c r="L1278" s="13"/>
      <c r="AB1278"/>
      <c r="AC1278"/>
      <c r="AI1278"/>
      <c r="AJ1278"/>
    </row>
    <row r="1279" spans="8:36" ht="14.25" x14ac:dyDescent="0.45">
      <c r="H1279" s="12"/>
      <c r="L1279" s="13"/>
      <c r="AB1279"/>
      <c r="AC1279"/>
      <c r="AI1279"/>
      <c r="AJ1279"/>
    </row>
    <row r="1280" spans="8:36" ht="14.25" x14ac:dyDescent="0.45">
      <c r="H1280" s="12"/>
      <c r="L1280" s="13"/>
      <c r="AB1280"/>
      <c r="AC1280"/>
      <c r="AI1280"/>
      <c r="AJ1280"/>
    </row>
    <row r="1281" spans="8:36" ht="14.25" x14ac:dyDescent="0.45">
      <c r="H1281" s="12"/>
      <c r="L1281" s="13"/>
      <c r="AB1281"/>
      <c r="AC1281"/>
      <c r="AI1281"/>
      <c r="AJ1281"/>
    </row>
    <row r="1282" spans="8:36" ht="14.25" x14ac:dyDescent="0.45">
      <c r="H1282" s="12"/>
      <c r="L1282" s="13"/>
      <c r="AB1282"/>
      <c r="AC1282"/>
      <c r="AI1282"/>
      <c r="AJ1282"/>
    </row>
    <row r="1283" spans="8:36" ht="14.25" x14ac:dyDescent="0.45">
      <c r="H1283" s="12"/>
      <c r="L1283" s="13"/>
      <c r="AB1283"/>
      <c r="AC1283"/>
      <c r="AI1283"/>
      <c r="AJ1283"/>
    </row>
    <row r="1284" spans="8:36" ht="14.25" x14ac:dyDescent="0.45">
      <c r="H1284" s="12"/>
      <c r="L1284" s="13"/>
      <c r="AB1284"/>
      <c r="AC1284"/>
      <c r="AI1284"/>
      <c r="AJ1284"/>
    </row>
    <row r="1285" spans="8:36" ht="14.25" x14ac:dyDescent="0.45">
      <c r="H1285" s="12"/>
      <c r="L1285" s="13"/>
      <c r="AB1285"/>
      <c r="AC1285"/>
      <c r="AI1285"/>
      <c r="AJ1285"/>
    </row>
    <row r="1286" spans="8:36" ht="14.25" x14ac:dyDescent="0.45">
      <c r="H1286" s="12"/>
      <c r="AB1286"/>
      <c r="AC1286"/>
      <c r="AI1286"/>
      <c r="AJ1286"/>
    </row>
    <row r="1287" spans="8:36" ht="14.25" x14ac:dyDescent="0.45">
      <c r="H1287" s="12"/>
      <c r="L1287" s="13"/>
      <c r="AB1287"/>
      <c r="AC1287"/>
      <c r="AI1287"/>
      <c r="AJ1287"/>
    </row>
    <row r="1288" spans="8:36" ht="14.25" x14ac:dyDescent="0.45">
      <c r="H1288" s="12"/>
      <c r="L1288" s="13"/>
      <c r="AB1288"/>
      <c r="AC1288"/>
      <c r="AI1288"/>
      <c r="AJ1288"/>
    </row>
    <row r="1289" spans="8:36" ht="14.25" x14ac:dyDescent="0.45">
      <c r="H1289" s="12"/>
      <c r="L1289" s="13"/>
      <c r="AB1289"/>
      <c r="AC1289"/>
      <c r="AI1289"/>
      <c r="AJ1289"/>
    </row>
    <row r="1290" spans="8:36" ht="14.25" x14ac:dyDescent="0.45">
      <c r="H1290" s="12"/>
      <c r="AB1290"/>
      <c r="AC1290"/>
      <c r="AI1290"/>
      <c r="AJ1290"/>
    </row>
    <row r="1291" spans="8:36" ht="14.25" x14ac:dyDescent="0.45">
      <c r="H1291" s="12"/>
      <c r="AB1291"/>
      <c r="AC1291"/>
      <c r="AI1291"/>
      <c r="AJ1291"/>
    </row>
    <row r="1292" spans="8:36" ht="14.25" x14ac:dyDescent="0.45">
      <c r="H1292" s="12"/>
      <c r="AB1292"/>
      <c r="AC1292"/>
      <c r="AI1292"/>
      <c r="AJ1292"/>
    </row>
    <row r="1293" spans="8:36" ht="14.25" x14ac:dyDescent="0.45">
      <c r="H1293" s="12"/>
      <c r="AB1293"/>
      <c r="AC1293"/>
      <c r="AI1293"/>
      <c r="AJ1293"/>
    </row>
    <row r="1294" spans="8:36" ht="14.25" x14ac:dyDescent="0.45">
      <c r="H1294" s="12"/>
      <c r="AB1294"/>
      <c r="AC1294"/>
      <c r="AI1294"/>
      <c r="AJ1294"/>
    </row>
    <row r="1295" spans="8:36" ht="14.25" x14ac:dyDescent="0.45">
      <c r="H1295" s="12"/>
      <c r="L1295" s="13"/>
      <c r="AB1295"/>
      <c r="AC1295"/>
      <c r="AI1295"/>
      <c r="AJ1295"/>
    </row>
    <row r="1296" spans="8:36" ht="14.25" x14ac:dyDescent="0.45">
      <c r="H1296" s="12"/>
      <c r="AB1296"/>
      <c r="AC1296"/>
      <c r="AI1296"/>
      <c r="AJ1296"/>
    </row>
    <row r="1297" spans="8:36" ht="14.25" x14ac:dyDescent="0.45">
      <c r="H1297" s="12"/>
      <c r="L1297" s="13"/>
      <c r="AB1297"/>
      <c r="AC1297"/>
      <c r="AI1297"/>
      <c r="AJ1297"/>
    </row>
    <row r="1298" spans="8:36" ht="14.25" x14ac:dyDescent="0.45">
      <c r="H1298" s="12"/>
      <c r="L1298" s="13"/>
      <c r="AB1298"/>
      <c r="AC1298"/>
      <c r="AI1298"/>
      <c r="AJ1298"/>
    </row>
    <row r="1299" spans="8:36" ht="14.25" x14ac:dyDescent="0.45">
      <c r="H1299" s="12"/>
      <c r="L1299" s="13"/>
      <c r="AB1299"/>
      <c r="AC1299"/>
      <c r="AI1299"/>
      <c r="AJ1299"/>
    </row>
    <row r="1300" spans="8:36" ht="14.25" x14ac:dyDescent="0.45">
      <c r="H1300" s="12"/>
      <c r="AB1300"/>
      <c r="AC1300"/>
      <c r="AI1300"/>
      <c r="AJ1300"/>
    </row>
    <row r="1301" spans="8:36" ht="14.25" x14ac:dyDescent="0.45">
      <c r="H1301" s="12"/>
      <c r="AB1301"/>
      <c r="AC1301"/>
      <c r="AI1301"/>
      <c r="AJ1301"/>
    </row>
    <row r="1302" spans="8:36" ht="14.25" x14ac:dyDescent="0.45">
      <c r="H1302" s="12"/>
      <c r="AB1302"/>
      <c r="AC1302"/>
      <c r="AI1302"/>
      <c r="AJ1302"/>
    </row>
    <row r="1303" spans="8:36" ht="14.25" x14ac:dyDescent="0.45">
      <c r="H1303" s="12"/>
      <c r="L1303" s="13"/>
      <c r="AB1303"/>
      <c r="AC1303"/>
      <c r="AI1303"/>
      <c r="AJ1303"/>
    </row>
    <row r="1304" spans="8:36" ht="14.25" x14ac:dyDescent="0.45">
      <c r="H1304" s="12"/>
      <c r="L1304" s="13"/>
      <c r="AB1304"/>
      <c r="AC1304"/>
      <c r="AI1304"/>
      <c r="AJ1304"/>
    </row>
    <row r="1305" spans="8:36" ht="14.25" x14ac:dyDescent="0.45">
      <c r="H1305" s="12"/>
      <c r="AB1305"/>
      <c r="AC1305"/>
      <c r="AI1305"/>
      <c r="AJ1305"/>
    </row>
    <row r="1306" spans="8:36" ht="14.25" x14ac:dyDescent="0.45">
      <c r="H1306" s="12"/>
      <c r="L1306" s="13"/>
      <c r="AB1306"/>
      <c r="AC1306"/>
      <c r="AI1306"/>
      <c r="AJ1306"/>
    </row>
    <row r="1307" spans="8:36" ht="14.25" x14ac:dyDescent="0.45">
      <c r="H1307" s="12"/>
      <c r="L1307" s="13"/>
      <c r="AB1307"/>
      <c r="AC1307"/>
      <c r="AI1307"/>
      <c r="AJ1307"/>
    </row>
    <row r="1308" spans="8:36" ht="14.25" x14ac:dyDescent="0.45">
      <c r="H1308" s="12"/>
      <c r="AB1308"/>
      <c r="AC1308"/>
      <c r="AI1308"/>
      <c r="AJ1308"/>
    </row>
    <row r="1309" spans="8:36" ht="14.25" x14ac:dyDescent="0.45">
      <c r="H1309" s="12"/>
      <c r="AB1309"/>
      <c r="AC1309"/>
      <c r="AI1309"/>
      <c r="AJ1309"/>
    </row>
    <row r="1310" spans="8:36" ht="14.25" x14ac:dyDescent="0.45">
      <c r="H1310" s="12"/>
      <c r="L1310" s="13"/>
      <c r="AB1310"/>
      <c r="AC1310"/>
      <c r="AI1310"/>
      <c r="AJ1310"/>
    </row>
    <row r="1311" spans="8:36" ht="14.25" x14ac:dyDescent="0.45">
      <c r="H1311" s="12"/>
      <c r="AB1311"/>
      <c r="AC1311"/>
      <c r="AI1311"/>
      <c r="AJ1311"/>
    </row>
    <row r="1312" spans="8:36" ht="14.25" x14ac:dyDescent="0.45">
      <c r="H1312" s="12"/>
      <c r="AB1312"/>
      <c r="AC1312"/>
      <c r="AI1312"/>
      <c r="AJ1312"/>
    </row>
    <row r="1313" spans="8:36" ht="14.25" x14ac:dyDescent="0.45">
      <c r="H1313" s="12"/>
      <c r="L1313" s="13"/>
      <c r="AB1313"/>
      <c r="AC1313"/>
      <c r="AI1313"/>
      <c r="AJ1313"/>
    </row>
    <row r="1314" spans="8:36" ht="14.25" x14ac:dyDescent="0.45">
      <c r="H1314" s="12"/>
      <c r="AB1314"/>
      <c r="AC1314"/>
      <c r="AI1314"/>
      <c r="AJ1314"/>
    </row>
    <row r="1315" spans="8:36" ht="14.25" x14ac:dyDescent="0.45">
      <c r="H1315" s="12"/>
      <c r="AB1315"/>
      <c r="AC1315"/>
      <c r="AI1315"/>
      <c r="AJ1315"/>
    </row>
    <row r="1316" spans="8:36" ht="14.25" x14ac:dyDescent="0.45">
      <c r="H1316" s="12"/>
      <c r="L1316" s="13"/>
      <c r="AB1316"/>
      <c r="AC1316"/>
      <c r="AI1316"/>
      <c r="AJ1316"/>
    </row>
    <row r="1317" spans="8:36" ht="14.25" x14ac:dyDescent="0.45">
      <c r="H1317" s="12"/>
      <c r="AB1317"/>
      <c r="AC1317"/>
      <c r="AI1317"/>
      <c r="AJ1317"/>
    </row>
    <row r="1318" spans="8:36" ht="14.25" x14ac:dyDescent="0.45">
      <c r="H1318" s="12"/>
      <c r="AB1318"/>
      <c r="AC1318"/>
      <c r="AI1318"/>
      <c r="AJ1318"/>
    </row>
    <row r="1319" spans="8:36" ht="14.25" x14ac:dyDescent="0.45">
      <c r="H1319" s="12"/>
      <c r="AB1319"/>
      <c r="AC1319"/>
      <c r="AI1319"/>
      <c r="AJ1319"/>
    </row>
    <row r="1320" spans="8:36" ht="14.25" x14ac:dyDescent="0.45">
      <c r="H1320" s="12"/>
      <c r="AB1320"/>
      <c r="AC1320"/>
      <c r="AI1320"/>
      <c r="AJ1320"/>
    </row>
    <row r="1321" spans="8:36" ht="14.25" x14ac:dyDescent="0.45">
      <c r="H1321" s="12"/>
      <c r="AB1321"/>
      <c r="AC1321"/>
      <c r="AI1321"/>
      <c r="AJ1321"/>
    </row>
    <row r="1322" spans="8:36" ht="14.25" x14ac:dyDescent="0.45">
      <c r="H1322" s="12"/>
      <c r="AB1322"/>
      <c r="AC1322"/>
      <c r="AI1322"/>
      <c r="AJ1322"/>
    </row>
    <row r="1323" spans="8:36" ht="14.25" x14ac:dyDescent="0.45">
      <c r="H1323" s="12"/>
      <c r="AB1323"/>
      <c r="AC1323"/>
      <c r="AI1323"/>
      <c r="AJ1323"/>
    </row>
    <row r="1324" spans="8:36" ht="14.25" x14ac:dyDescent="0.45">
      <c r="H1324" s="12"/>
      <c r="AB1324"/>
      <c r="AC1324"/>
      <c r="AI1324"/>
      <c r="AJ1324"/>
    </row>
    <row r="1325" spans="8:36" ht="14.25" x14ac:dyDescent="0.45">
      <c r="H1325" s="12"/>
      <c r="AB1325"/>
      <c r="AC1325"/>
      <c r="AI1325"/>
      <c r="AJ1325"/>
    </row>
    <row r="1326" spans="8:36" ht="14.25" x14ac:dyDescent="0.45">
      <c r="H1326" s="12"/>
      <c r="AB1326"/>
      <c r="AC1326"/>
      <c r="AI1326"/>
      <c r="AJ1326"/>
    </row>
    <row r="1327" spans="8:36" ht="14.25" x14ac:dyDescent="0.45">
      <c r="H1327" s="12"/>
      <c r="AB1327"/>
      <c r="AC1327"/>
      <c r="AI1327"/>
      <c r="AJ1327"/>
    </row>
    <row r="1328" spans="8:36" ht="14.25" x14ac:dyDescent="0.45">
      <c r="H1328" s="12"/>
      <c r="AB1328"/>
      <c r="AC1328"/>
      <c r="AI1328"/>
      <c r="AJ1328"/>
    </row>
    <row r="1329" spans="8:36" ht="14.25" x14ac:dyDescent="0.45">
      <c r="H1329" s="12"/>
      <c r="L1329" s="13"/>
      <c r="AB1329"/>
      <c r="AC1329"/>
      <c r="AI1329"/>
      <c r="AJ1329"/>
    </row>
    <row r="1330" spans="8:36" ht="14.25" x14ac:dyDescent="0.45">
      <c r="H1330" s="12"/>
      <c r="L1330" s="13"/>
      <c r="AB1330"/>
      <c r="AC1330"/>
      <c r="AI1330"/>
      <c r="AJ1330"/>
    </row>
    <row r="1331" spans="8:36" ht="14.25" x14ac:dyDescent="0.45">
      <c r="H1331" s="12"/>
      <c r="AB1331"/>
      <c r="AC1331"/>
      <c r="AI1331"/>
      <c r="AJ1331"/>
    </row>
    <row r="1332" spans="8:36" ht="14.25" x14ac:dyDescent="0.45">
      <c r="H1332" s="12"/>
      <c r="AB1332"/>
      <c r="AC1332"/>
      <c r="AI1332"/>
      <c r="AJ1332"/>
    </row>
    <row r="1333" spans="8:36" ht="14.25" x14ac:dyDescent="0.45">
      <c r="H1333" s="12"/>
      <c r="AB1333"/>
      <c r="AC1333"/>
      <c r="AI1333"/>
      <c r="AJ1333"/>
    </row>
    <row r="1334" spans="8:36" ht="14.25" x14ac:dyDescent="0.45">
      <c r="H1334" s="12"/>
      <c r="AB1334"/>
      <c r="AC1334"/>
      <c r="AI1334"/>
      <c r="AJ1334"/>
    </row>
    <row r="1335" spans="8:36" ht="14.25" x14ac:dyDescent="0.45">
      <c r="H1335" s="12"/>
      <c r="AB1335"/>
      <c r="AC1335"/>
      <c r="AI1335"/>
      <c r="AJ1335"/>
    </row>
    <row r="1336" spans="8:36" ht="14.25" x14ac:dyDescent="0.45">
      <c r="H1336" s="12"/>
      <c r="AB1336"/>
      <c r="AC1336"/>
      <c r="AI1336"/>
      <c r="AJ1336"/>
    </row>
    <row r="1337" spans="8:36" ht="14.25" x14ac:dyDescent="0.45">
      <c r="H1337" s="12"/>
      <c r="AB1337"/>
      <c r="AC1337"/>
      <c r="AI1337"/>
      <c r="AJ1337"/>
    </row>
    <row r="1338" spans="8:36" ht="14.25" x14ac:dyDescent="0.45">
      <c r="H1338" s="12"/>
      <c r="AB1338"/>
      <c r="AC1338"/>
      <c r="AI1338"/>
      <c r="AJ1338"/>
    </row>
    <row r="1339" spans="8:36" ht="14.25" x14ac:dyDescent="0.45">
      <c r="H1339" s="12"/>
      <c r="AB1339"/>
      <c r="AC1339"/>
      <c r="AI1339"/>
      <c r="AJ1339"/>
    </row>
    <row r="1340" spans="8:36" ht="14.25" x14ac:dyDescent="0.45">
      <c r="H1340" s="12"/>
      <c r="L1340" s="13"/>
      <c r="AB1340"/>
      <c r="AC1340"/>
      <c r="AI1340"/>
      <c r="AJ1340"/>
    </row>
    <row r="1341" spans="8:36" ht="14.25" x14ac:dyDescent="0.45">
      <c r="H1341" s="12"/>
      <c r="AB1341"/>
      <c r="AC1341"/>
      <c r="AI1341"/>
      <c r="AJ1341"/>
    </row>
    <row r="1342" spans="8:36" ht="14.25" x14ac:dyDescent="0.45">
      <c r="H1342" s="12"/>
      <c r="AB1342"/>
      <c r="AC1342"/>
      <c r="AI1342"/>
      <c r="AJ1342"/>
    </row>
    <row r="1343" spans="8:36" ht="14.25" x14ac:dyDescent="0.45">
      <c r="H1343" s="12"/>
      <c r="L1343" s="13"/>
      <c r="AB1343"/>
      <c r="AC1343"/>
      <c r="AI1343"/>
      <c r="AJ1343"/>
    </row>
    <row r="1344" spans="8:36" ht="14.25" x14ac:dyDescent="0.45">
      <c r="H1344" s="12"/>
      <c r="AB1344"/>
      <c r="AC1344"/>
      <c r="AI1344"/>
      <c r="AJ1344"/>
    </row>
    <row r="1345" spans="8:36" ht="14.25" x14ac:dyDescent="0.45">
      <c r="H1345" s="12"/>
      <c r="AB1345"/>
      <c r="AC1345"/>
      <c r="AI1345"/>
      <c r="AJ1345"/>
    </row>
    <row r="1346" spans="8:36" ht="14.25" x14ac:dyDescent="0.45">
      <c r="H1346" s="12"/>
      <c r="AB1346"/>
      <c r="AC1346"/>
      <c r="AI1346"/>
      <c r="AJ1346"/>
    </row>
    <row r="1347" spans="8:36" ht="14.25" x14ac:dyDescent="0.45">
      <c r="H1347" s="12"/>
      <c r="AB1347"/>
      <c r="AC1347"/>
      <c r="AI1347"/>
      <c r="AJ1347"/>
    </row>
    <row r="1348" spans="8:36" ht="14.25" x14ac:dyDescent="0.45">
      <c r="H1348" s="12"/>
      <c r="L1348" s="13"/>
      <c r="AB1348"/>
      <c r="AC1348"/>
      <c r="AI1348"/>
      <c r="AJ1348"/>
    </row>
    <row r="1349" spans="8:36" ht="14.25" x14ac:dyDescent="0.45">
      <c r="H1349" s="12"/>
      <c r="AB1349"/>
      <c r="AC1349"/>
      <c r="AI1349"/>
      <c r="AJ1349"/>
    </row>
    <row r="1350" spans="8:36" ht="14.25" x14ac:dyDescent="0.45">
      <c r="H1350" s="12"/>
      <c r="AB1350"/>
      <c r="AC1350"/>
      <c r="AI1350"/>
      <c r="AJ1350"/>
    </row>
    <row r="1351" spans="8:36" ht="14.25" x14ac:dyDescent="0.45">
      <c r="H1351" s="12"/>
      <c r="AB1351"/>
      <c r="AC1351"/>
      <c r="AI1351"/>
      <c r="AJ1351"/>
    </row>
    <row r="1352" spans="8:36" ht="14.25" x14ac:dyDescent="0.45">
      <c r="H1352" s="12"/>
      <c r="AB1352"/>
      <c r="AC1352"/>
      <c r="AI1352"/>
      <c r="AJ1352"/>
    </row>
    <row r="1353" spans="8:36" ht="14.25" x14ac:dyDescent="0.45">
      <c r="H1353" s="12"/>
      <c r="AB1353"/>
      <c r="AC1353"/>
      <c r="AI1353"/>
      <c r="AJ1353"/>
    </row>
    <row r="1354" spans="8:36" ht="14.25" x14ac:dyDescent="0.45">
      <c r="H1354" s="12"/>
      <c r="L1354" s="13"/>
      <c r="AB1354"/>
      <c r="AC1354"/>
      <c r="AI1354"/>
      <c r="AJ1354"/>
    </row>
    <row r="1355" spans="8:36" ht="14.25" x14ac:dyDescent="0.45">
      <c r="H1355" s="12"/>
      <c r="AB1355"/>
      <c r="AC1355"/>
      <c r="AI1355"/>
      <c r="AJ1355"/>
    </row>
    <row r="1356" spans="8:36" ht="14.25" x14ac:dyDescent="0.45">
      <c r="H1356" s="12"/>
      <c r="AB1356"/>
      <c r="AC1356"/>
      <c r="AI1356"/>
      <c r="AJ1356"/>
    </row>
    <row r="1357" spans="8:36" ht="14.25" x14ac:dyDescent="0.45">
      <c r="H1357" s="12"/>
      <c r="AB1357"/>
      <c r="AC1357"/>
      <c r="AI1357"/>
      <c r="AJ1357"/>
    </row>
    <row r="1358" spans="8:36" ht="14.25" x14ac:dyDescent="0.45">
      <c r="H1358" s="12"/>
      <c r="AB1358"/>
      <c r="AC1358"/>
      <c r="AI1358"/>
      <c r="AJ1358"/>
    </row>
    <row r="1359" spans="8:36" ht="14.25" x14ac:dyDescent="0.45">
      <c r="H1359" s="12"/>
      <c r="AB1359"/>
      <c r="AC1359"/>
      <c r="AI1359"/>
      <c r="AJ1359"/>
    </row>
    <row r="1360" spans="8:36" ht="14.25" x14ac:dyDescent="0.45">
      <c r="H1360" s="12"/>
      <c r="AB1360"/>
      <c r="AC1360"/>
      <c r="AI1360"/>
      <c r="AJ1360"/>
    </row>
    <row r="1361" spans="8:36" ht="14.25" x14ac:dyDescent="0.45">
      <c r="H1361" s="12"/>
      <c r="AB1361"/>
      <c r="AC1361"/>
      <c r="AI1361"/>
      <c r="AJ1361"/>
    </row>
    <row r="1362" spans="8:36" ht="14.25" x14ac:dyDescent="0.45">
      <c r="H1362" s="12"/>
      <c r="AB1362"/>
      <c r="AC1362"/>
      <c r="AI1362"/>
      <c r="AJ1362"/>
    </row>
    <row r="1363" spans="8:36" ht="14.25" x14ac:dyDescent="0.45">
      <c r="H1363" s="12"/>
      <c r="AB1363"/>
      <c r="AC1363"/>
      <c r="AI1363"/>
      <c r="AJ1363"/>
    </row>
    <row r="1364" spans="8:36" ht="14.25" x14ac:dyDescent="0.45">
      <c r="H1364" s="12"/>
      <c r="AB1364"/>
      <c r="AC1364"/>
      <c r="AI1364"/>
      <c r="AJ1364"/>
    </row>
    <row r="1365" spans="8:36" ht="14.25" x14ac:dyDescent="0.45">
      <c r="H1365" s="12"/>
      <c r="AB1365"/>
      <c r="AC1365"/>
      <c r="AI1365"/>
      <c r="AJ1365"/>
    </row>
    <row r="1366" spans="8:36" ht="14.25" x14ac:dyDescent="0.45">
      <c r="H1366" s="12"/>
      <c r="AB1366"/>
      <c r="AC1366"/>
      <c r="AI1366"/>
      <c r="AJ1366"/>
    </row>
    <row r="1367" spans="8:36" ht="14.25" x14ac:dyDescent="0.45">
      <c r="H1367" s="12"/>
      <c r="AB1367"/>
      <c r="AC1367"/>
      <c r="AI1367"/>
      <c r="AJ1367"/>
    </row>
    <row r="1368" spans="8:36" ht="14.25" x14ac:dyDescent="0.45">
      <c r="H1368" s="12"/>
      <c r="L1368" s="13"/>
      <c r="AB1368"/>
      <c r="AC1368"/>
      <c r="AI1368"/>
      <c r="AJ1368"/>
    </row>
    <row r="1369" spans="8:36" ht="14.25" x14ac:dyDescent="0.45">
      <c r="H1369" s="12"/>
      <c r="AB1369"/>
      <c r="AC1369"/>
      <c r="AI1369"/>
      <c r="AJ1369"/>
    </row>
    <row r="1370" spans="8:36" ht="14.25" x14ac:dyDescent="0.45">
      <c r="H1370" s="12"/>
      <c r="AB1370"/>
      <c r="AC1370"/>
      <c r="AI1370"/>
      <c r="AJ1370"/>
    </row>
    <row r="1371" spans="8:36" ht="14.25" x14ac:dyDescent="0.45">
      <c r="H1371" s="12"/>
      <c r="AB1371"/>
      <c r="AC1371"/>
      <c r="AI1371"/>
      <c r="AJ1371"/>
    </row>
    <row r="1372" spans="8:36" ht="14.25" x14ac:dyDescent="0.45">
      <c r="H1372" s="12"/>
      <c r="AB1372"/>
      <c r="AC1372"/>
      <c r="AI1372"/>
      <c r="AJ1372"/>
    </row>
    <row r="1373" spans="8:36" ht="14.25" x14ac:dyDescent="0.45">
      <c r="H1373" s="12"/>
      <c r="AB1373"/>
      <c r="AC1373"/>
      <c r="AI1373"/>
      <c r="AJ1373"/>
    </row>
    <row r="1374" spans="8:36" ht="14.25" x14ac:dyDescent="0.45">
      <c r="H1374" s="12"/>
      <c r="L1374" s="13"/>
      <c r="AB1374"/>
      <c r="AC1374"/>
      <c r="AI1374"/>
      <c r="AJ1374"/>
    </row>
    <row r="1375" spans="8:36" ht="14.25" x14ac:dyDescent="0.45">
      <c r="H1375" s="12"/>
      <c r="AB1375"/>
      <c r="AC1375"/>
      <c r="AI1375"/>
      <c r="AJ1375"/>
    </row>
    <row r="1376" spans="8:36" ht="14.25" x14ac:dyDescent="0.45">
      <c r="H1376" s="12"/>
      <c r="AB1376"/>
      <c r="AC1376"/>
      <c r="AI1376"/>
      <c r="AJ1376"/>
    </row>
    <row r="1377" spans="8:36" ht="14.25" x14ac:dyDescent="0.45">
      <c r="H1377" s="12"/>
      <c r="AB1377"/>
      <c r="AC1377"/>
      <c r="AI1377"/>
      <c r="AJ1377"/>
    </row>
    <row r="1378" spans="8:36" ht="14.25" x14ac:dyDescent="0.45">
      <c r="H1378" s="12"/>
      <c r="L1378" s="13"/>
      <c r="AB1378"/>
      <c r="AC1378"/>
      <c r="AI1378"/>
      <c r="AJ1378"/>
    </row>
    <row r="1379" spans="8:36" ht="14.25" x14ac:dyDescent="0.45">
      <c r="H1379" s="12"/>
      <c r="AB1379"/>
      <c r="AC1379"/>
      <c r="AI1379"/>
      <c r="AJ1379"/>
    </row>
    <row r="1380" spans="8:36" ht="14.25" x14ac:dyDescent="0.45">
      <c r="H1380" s="12"/>
      <c r="AB1380"/>
      <c r="AC1380"/>
      <c r="AI1380"/>
      <c r="AJ1380"/>
    </row>
    <row r="1381" spans="8:36" ht="14.25" x14ac:dyDescent="0.45">
      <c r="H1381" s="12"/>
      <c r="AB1381"/>
      <c r="AC1381"/>
      <c r="AI1381"/>
      <c r="AJ1381"/>
    </row>
    <row r="1382" spans="8:36" ht="14.25" x14ac:dyDescent="0.45">
      <c r="H1382" s="12"/>
      <c r="AB1382"/>
      <c r="AC1382"/>
      <c r="AI1382"/>
      <c r="AJ1382"/>
    </row>
    <row r="1383" spans="8:36" ht="14.25" x14ac:dyDescent="0.45">
      <c r="H1383" s="12"/>
      <c r="AB1383"/>
      <c r="AC1383"/>
      <c r="AI1383"/>
      <c r="AJ1383"/>
    </row>
    <row r="1384" spans="8:36" ht="14.25" x14ac:dyDescent="0.45">
      <c r="H1384" s="12"/>
      <c r="AB1384"/>
      <c r="AC1384"/>
      <c r="AI1384"/>
      <c r="AJ1384"/>
    </row>
    <row r="1385" spans="8:36" ht="14.25" x14ac:dyDescent="0.45">
      <c r="H1385" s="12"/>
      <c r="AB1385"/>
      <c r="AC1385"/>
      <c r="AI1385"/>
      <c r="AJ1385"/>
    </row>
    <row r="1386" spans="8:36" ht="14.25" x14ac:dyDescent="0.45">
      <c r="H1386" s="12"/>
      <c r="AB1386"/>
      <c r="AC1386"/>
      <c r="AI1386"/>
      <c r="AJ1386"/>
    </row>
    <row r="1387" spans="8:36" ht="14.25" x14ac:dyDescent="0.45">
      <c r="H1387" s="12"/>
      <c r="AB1387"/>
      <c r="AC1387"/>
      <c r="AI1387"/>
      <c r="AJ1387"/>
    </row>
    <row r="1388" spans="8:36" ht="14.25" x14ac:dyDescent="0.45">
      <c r="H1388" s="12"/>
      <c r="AB1388"/>
      <c r="AC1388"/>
      <c r="AI1388"/>
      <c r="AJ1388"/>
    </row>
    <row r="1389" spans="8:36" ht="14.25" x14ac:dyDescent="0.45">
      <c r="H1389" s="12"/>
      <c r="AB1389"/>
      <c r="AC1389"/>
      <c r="AI1389"/>
      <c r="AJ1389"/>
    </row>
    <row r="1390" spans="8:36" ht="14.25" x14ac:dyDescent="0.45">
      <c r="H1390" s="12"/>
      <c r="AB1390"/>
      <c r="AC1390"/>
      <c r="AI1390"/>
      <c r="AJ1390"/>
    </row>
    <row r="1391" spans="8:36" ht="14.25" x14ac:dyDescent="0.45">
      <c r="H1391" s="12"/>
      <c r="AB1391"/>
      <c r="AC1391"/>
      <c r="AI1391"/>
      <c r="AJ1391"/>
    </row>
    <row r="1392" spans="8:36" ht="14.25" x14ac:dyDescent="0.45">
      <c r="H1392" s="12"/>
      <c r="AB1392"/>
      <c r="AC1392"/>
      <c r="AI1392"/>
      <c r="AJ1392"/>
    </row>
    <row r="1393" spans="8:36" ht="14.25" x14ac:dyDescent="0.45">
      <c r="H1393" s="12"/>
      <c r="AB1393"/>
      <c r="AC1393"/>
      <c r="AI1393"/>
      <c r="AJ1393"/>
    </row>
    <row r="1394" spans="8:36" ht="14.25" x14ac:dyDescent="0.45">
      <c r="H1394" s="12"/>
      <c r="AB1394"/>
      <c r="AC1394"/>
      <c r="AI1394"/>
      <c r="AJ1394"/>
    </row>
    <row r="1395" spans="8:36" ht="14.25" x14ac:dyDescent="0.45">
      <c r="H1395" s="12"/>
      <c r="AB1395"/>
      <c r="AC1395"/>
      <c r="AI1395"/>
      <c r="AJ1395"/>
    </row>
    <row r="1396" spans="8:36" ht="14.25" x14ac:dyDescent="0.45">
      <c r="H1396" s="12"/>
      <c r="AB1396"/>
      <c r="AC1396"/>
      <c r="AI1396"/>
      <c r="AJ1396"/>
    </row>
    <row r="1397" spans="8:36" ht="14.25" x14ac:dyDescent="0.45">
      <c r="H1397" s="12"/>
      <c r="AB1397"/>
      <c r="AC1397"/>
      <c r="AI1397"/>
      <c r="AJ1397"/>
    </row>
    <row r="1398" spans="8:36" ht="14.25" x14ac:dyDescent="0.45">
      <c r="H1398" s="12"/>
      <c r="AB1398"/>
      <c r="AC1398"/>
      <c r="AI1398"/>
      <c r="AJ1398"/>
    </row>
    <row r="1399" spans="8:36" ht="14.25" x14ac:dyDescent="0.45">
      <c r="H1399" s="12"/>
      <c r="AB1399"/>
      <c r="AC1399"/>
      <c r="AI1399"/>
      <c r="AJ1399"/>
    </row>
    <row r="1400" spans="8:36" ht="14.25" x14ac:dyDescent="0.45">
      <c r="H1400" s="12"/>
      <c r="AB1400"/>
      <c r="AC1400"/>
      <c r="AI1400"/>
      <c r="AJ1400"/>
    </row>
    <row r="1401" spans="8:36" ht="14.25" x14ac:dyDescent="0.45">
      <c r="H1401" s="12"/>
      <c r="AB1401"/>
      <c r="AC1401"/>
      <c r="AI1401"/>
      <c r="AJ1401"/>
    </row>
    <row r="1402" spans="8:36" ht="14.25" x14ac:dyDescent="0.45">
      <c r="H1402" s="12"/>
      <c r="AB1402"/>
      <c r="AC1402"/>
      <c r="AI1402"/>
      <c r="AJ1402"/>
    </row>
    <row r="1403" spans="8:36" ht="14.25" x14ac:dyDescent="0.45">
      <c r="H1403" s="12"/>
      <c r="AB1403"/>
      <c r="AC1403"/>
      <c r="AI1403"/>
      <c r="AJ1403"/>
    </row>
    <row r="1404" spans="8:36" ht="14.25" x14ac:dyDescent="0.45">
      <c r="H1404" s="12"/>
      <c r="AB1404"/>
      <c r="AC1404"/>
      <c r="AI1404"/>
      <c r="AJ1404"/>
    </row>
    <row r="1405" spans="8:36" ht="14.25" x14ac:dyDescent="0.45">
      <c r="H1405" s="12"/>
      <c r="AB1405"/>
      <c r="AC1405"/>
      <c r="AI1405"/>
      <c r="AJ1405"/>
    </row>
    <row r="1406" spans="8:36" ht="14.25" x14ac:dyDescent="0.45">
      <c r="H1406" s="12"/>
      <c r="AB1406"/>
      <c r="AC1406"/>
      <c r="AI1406"/>
      <c r="AJ1406"/>
    </row>
    <row r="1407" spans="8:36" ht="14.25" x14ac:dyDescent="0.45">
      <c r="H1407" s="12"/>
      <c r="AB1407"/>
      <c r="AC1407"/>
      <c r="AI1407"/>
      <c r="AJ1407"/>
    </row>
    <row r="1408" spans="8:36" ht="14.25" x14ac:dyDescent="0.45">
      <c r="H1408" s="12"/>
      <c r="AB1408"/>
      <c r="AC1408"/>
      <c r="AI1408"/>
      <c r="AJ1408"/>
    </row>
    <row r="1409" spans="8:36" ht="14.25" x14ac:dyDescent="0.45">
      <c r="H1409" s="12"/>
      <c r="L1409" s="13"/>
      <c r="AB1409"/>
      <c r="AC1409"/>
      <c r="AI1409"/>
      <c r="AJ1409"/>
    </row>
    <row r="1410" spans="8:36" ht="14.25" x14ac:dyDescent="0.45">
      <c r="H1410" s="12"/>
      <c r="AB1410"/>
      <c r="AC1410"/>
      <c r="AI1410"/>
      <c r="AJ1410"/>
    </row>
    <row r="1411" spans="8:36" ht="14.25" x14ac:dyDescent="0.45">
      <c r="H1411" s="12"/>
      <c r="AB1411"/>
      <c r="AC1411"/>
      <c r="AI1411"/>
      <c r="AJ1411"/>
    </row>
    <row r="1412" spans="8:36" ht="14.25" x14ac:dyDescent="0.45">
      <c r="H1412" s="12"/>
      <c r="AB1412"/>
      <c r="AC1412"/>
      <c r="AI1412"/>
      <c r="AJ1412"/>
    </row>
    <row r="1413" spans="8:36" ht="14.25" x14ac:dyDescent="0.45">
      <c r="H1413" s="12"/>
      <c r="AB1413"/>
      <c r="AC1413"/>
      <c r="AI1413"/>
      <c r="AJ1413"/>
    </row>
    <row r="1414" spans="8:36" ht="14.25" x14ac:dyDescent="0.45">
      <c r="H1414" s="12"/>
      <c r="AB1414"/>
      <c r="AC1414"/>
      <c r="AI1414"/>
      <c r="AJ1414"/>
    </row>
    <row r="1415" spans="8:36" ht="14.25" x14ac:dyDescent="0.45">
      <c r="H1415" s="12"/>
      <c r="AB1415"/>
      <c r="AC1415"/>
      <c r="AI1415"/>
      <c r="AJ1415"/>
    </row>
    <row r="1416" spans="8:36" ht="14.25" x14ac:dyDescent="0.45">
      <c r="H1416" s="12"/>
      <c r="AB1416"/>
      <c r="AC1416"/>
      <c r="AI1416"/>
      <c r="AJ1416"/>
    </row>
    <row r="1417" spans="8:36" ht="14.25" x14ac:dyDescent="0.45">
      <c r="H1417" s="12"/>
      <c r="AB1417"/>
      <c r="AC1417"/>
      <c r="AI1417"/>
      <c r="AJ1417"/>
    </row>
    <row r="1418" spans="8:36" ht="14.25" x14ac:dyDescent="0.45">
      <c r="H1418" s="12"/>
      <c r="AB1418"/>
      <c r="AC1418"/>
      <c r="AI1418"/>
      <c r="AJ1418"/>
    </row>
    <row r="1419" spans="8:36" ht="14.25" x14ac:dyDescent="0.45">
      <c r="H1419" s="12"/>
      <c r="AB1419"/>
      <c r="AC1419"/>
      <c r="AI1419"/>
      <c r="AJ1419"/>
    </row>
    <row r="1420" spans="8:36" ht="14.25" x14ac:dyDescent="0.45">
      <c r="H1420" s="12"/>
      <c r="AB1420"/>
      <c r="AC1420"/>
      <c r="AI1420"/>
      <c r="AJ1420"/>
    </row>
    <row r="1421" spans="8:36" ht="14.25" x14ac:dyDescent="0.45">
      <c r="H1421" s="12"/>
      <c r="AB1421"/>
      <c r="AC1421"/>
      <c r="AI1421"/>
      <c r="AJ1421"/>
    </row>
    <row r="1422" spans="8:36" ht="14.25" x14ac:dyDescent="0.45">
      <c r="H1422" s="12"/>
      <c r="AB1422"/>
      <c r="AC1422"/>
      <c r="AI1422"/>
      <c r="AJ1422"/>
    </row>
    <row r="1423" spans="8:36" ht="14.25" x14ac:dyDescent="0.45">
      <c r="H1423" s="12"/>
      <c r="AB1423"/>
      <c r="AC1423"/>
      <c r="AI1423"/>
      <c r="AJ1423"/>
    </row>
    <row r="1424" spans="8:36" ht="14.25" x14ac:dyDescent="0.45">
      <c r="H1424" s="12"/>
      <c r="AB1424"/>
      <c r="AC1424"/>
      <c r="AI1424"/>
      <c r="AJ1424"/>
    </row>
    <row r="1425" spans="8:36" ht="14.25" x14ac:dyDescent="0.45">
      <c r="H1425" s="12"/>
      <c r="AB1425"/>
      <c r="AC1425"/>
      <c r="AI1425"/>
      <c r="AJ1425"/>
    </row>
    <row r="1426" spans="8:36" ht="14.25" x14ac:dyDescent="0.45">
      <c r="H1426" s="12"/>
      <c r="AB1426"/>
      <c r="AC1426"/>
      <c r="AI1426"/>
      <c r="AJ1426"/>
    </row>
    <row r="1427" spans="8:36" ht="14.25" x14ac:dyDescent="0.45">
      <c r="H1427" s="12"/>
      <c r="AB1427"/>
      <c r="AC1427"/>
      <c r="AI1427"/>
      <c r="AJ1427"/>
    </row>
    <row r="1428" spans="8:36" ht="14.25" x14ac:dyDescent="0.45">
      <c r="H1428" s="12"/>
      <c r="AB1428"/>
      <c r="AC1428"/>
      <c r="AI1428"/>
      <c r="AJ1428"/>
    </row>
    <row r="1429" spans="8:36" ht="14.25" x14ac:dyDescent="0.45">
      <c r="H1429" s="12"/>
      <c r="AB1429"/>
      <c r="AC1429"/>
      <c r="AI1429"/>
      <c r="AJ1429"/>
    </row>
    <row r="1430" spans="8:36" ht="14.25" x14ac:dyDescent="0.45">
      <c r="H1430" s="12"/>
      <c r="AB1430"/>
      <c r="AC1430"/>
      <c r="AI1430"/>
      <c r="AJ1430"/>
    </row>
    <row r="1431" spans="8:36" ht="14.25" x14ac:dyDescent="0.45">
      <c r="H1431" s="12"/>
      <c r="AB1431"/>
      <c r="AC1431"/>
      <c r="AI1431"/>
      <c r="AJ1431"/>
    </row>
    <row r="1432" spans="8:36" ht="14.25" x14ac:dyDescent="0.45">
      <c r="H1432" s="12"/>
      <c r="AB1432"/>
      <c r="AC1432"/>
      <c r="AI1432"/>
      <c r="AJ1432"/>
    </row>
    <row r="1433" spans="8:36" ht="14.25" x14ac:dyDescent="0.45">
      <c r="H1433" s="12"/>
      <c r="AB1433"/>
      <c r="AC1433"/>
      <c r="AI1433"/>
      <c r="AJ1433"/>
    </row>
    <row r="1434" spans="8:36" ht="14.25" x14ac:dyDescent="0.45">
      <c r="H1434" s="12"/>
      <c r="AB1434"/>
      <c r="AC1434"/>
      <c r="AI1434"/>
      <c r="AJ1434"/>
    </row>
    <row r="1435" spans="8:36" ht="14.25" x14ac:dyDescent="0.45">
      <c r="H1435" s="12"/>
      <c r="AB1435"/>
      <c r="AC1435"/>
      <c r="AI1435"/>
      <c r="AJ1435"/>
    </row>
    <row r="1436" spans="8:36" ht="14.25" x14ac:dyDescent="0.45">
      <c r="H1436" s="12"/>
      <c r="AB1436"/>
      <c r="AC1436"/>
      <c r="AI1436"/>
      <c r="AJ1436"/>
    </row>
    <row r="1437" spans="8:36" ht="14.25" x14ac:dyDescent="0.45">
      <c r="H1437" s="12"/>
      <c r="AB1437"/>
      <c r="AC1437"/>
      <c r="AI1437"/>
      <c r="AJ1437"/>
    </row>
    <row r="1438" spans="8:36" ht="14.25" x14ac:dyDescent="0.45">
      <c r="H1438" s="12"/>
      <c r="AB1438"/>
      <c r="AC1438"/>
      <c r="AI1438"/>
      <c r="AJ1438"/>
    </row>
    <row r="1439" spans="8:36" ht="14.25" x14ac:dyDescent="0.45">
      <c r="H1439" s="12"/>
      <c r="AB1439"/>
      <c r="AC1439"/>
      <c r="AI1439"/>
      <c r="AJ1439"/>
    </row>
    <row r="1440" spans="8:36" ht="14.25" x14ac:dyDescent="0.45">
      <c r="H1440" s="12"/>
      <c r="AB1440"/>
      <c r="AC1440"/>
      <c r="AI1440"/>
      <c r="AJ1440"/>
    </row>
    <row r="1441" spans="8:36" ht="14.25" x14ac:dyDescent="0.45">
      <c r="H1441" s="12"/>
      <c r="AB1441"/>
      <c r="AC1441"/>
      <c r="AI1441"/>
      <c r="AJ1441"/>
    </row>
    <row r="1442" spans="8:36" ht="14.25" x14ac:dyDescent="0.45">
      <c r="H1442" s="12"/>
      <c r="AB1442"/>
      <c r="AC1442"/>
      <c r="AI1442"/>
      <c r="AJ1442"/>
    </row>
    <row r="1443" spans="8:36" ht="14.25" x14ac:dyDescent="0.45">
      <c r="H1443" s="12"/>
      <c r="AB1443"/>
      <c r="AC1443"/>
      <c r="AI1443"/>
      <c r="AJ1443"/>
    </row>
    <row r="1444" spans="8:36" ht="14.25" x14ac:dyDescent="0.45">
      <c r="H1444" s="12"/>
      <c r="AB1444"/>
      <c r="AC1444"/>
      <c r="AI1444"/>
      <c r="AJ1444"/>
    </row>
    <row r="1445" spans="8:36" ht="14.25" x14ac:dyDescent="0.45">
      <c r="H1445" s="12"/>
      <c r="AB1445"/>
      <c r="AC1445"/>
      <c r="AI1445"/>
      <c r="AJ1445"/>
    </row>
    <row r="1446" spans="8:36" ht="14.25" x14ac:dyDescent="0.45">
      <c r="H1446" s="12"/>
      <c r="AB1446"/>
      <c r="AC1446"/>
      <c r="AI1446"/>
      <c r="AJ1446"/>
    </row>
    <row r="1447" spans="8:36" ht="14.25" x14ac:dyDescent="0.45">
      <c r="H1447" s="12"/>
      <c r="AB1447"/>
      <c r="AC1447"/>
      <c r="AI1447"/>
      <c r="AJ1447"/>
    </row>
    <row r="1448" spans="8:36" ht="14.25" x14ac:dyDescent="0.45">
      <c r="H1448" s="12"/>
      <c r="AB1448"/>
      <c r="AC1448"/>
      <c r="AI1448"/>
      <c r="AJ1448"/>
    </row>
    <row r="1449" spans="8:36" ht="14.25" x14ac:dyDescent="0.45">
      <c r="H1449" s="12"/>
      <c r="AB1449"/>
      <c r="AC1449"/>
      <c r="AI1449"/>
      <c r="AJ1449"/>
    </row>
    <row r="1450" spans="8:36" ht="14.25" x14ac:dyDescent="0.45">
      <c r="H1450" s="12"/>
      <c r="AB1450"/>
      <c r="AC1450"/>
      <c r="AI1450"/>
      <c r="AJ1450"/>
    </row>
    <row r="1451" spans="8:36" ht="14.25" x14ac:dyDescent="0.45">
      <c r="H1451" s="12"/>
      <c r="AB1451"/>
      <c r="AC1451"/>
      <c r="AI1451"/>
      <c r="AJ1451"/>
    </row>
    <row r="1452" spans="8:36" ht="14.25" x14ac:dyDescent="0.45">
      <c r="H1452" s="12"/>
      <c r="AB1452"/>
      <c r="AC1452"/>
      <c r="AI1452"/>
      <c r="AJ1452"/>
    </row>
    <row r="1453" spans="8:36" ht="14.25" x14ac:dyDescent="0.45">
      <c r="H1453" s="12"/>
      <c r="AB1453"/>
      <c r="AC1453"/>
      <c r="AI1453"/>
      <c r="AJ1453"/>
    </row>
    <row r="1454" spans="8:36" ht="14.25" x14ac:dyDescent="0.45">
      <c r="H1454" s="12"/>
      <c r="AB1454"/>
      <c r="AC1454"/>
      <c r="AI1454"/>
      <c r="AJ1454"/>
    </row>
    <row r="1455" spans="8:36" ht="14.25" x14ac:dyDescent="0.45">
      <c r="H1455" s="12"/>
      <c r="AB1455"/>
      <c r="AC1455"/>
      <c r="AI1455"/>
      <c r="AJ1455"/>
    </row>
    <row r="1456" spans="8:36" ht="14.25" x14ac:dyDescent="0.45">
      <c r="H1456" s="12"/>
      <c r="AB1456"/>
      <c r="AC1456"/>
      <c r="AI1456"/>
      <c r="AJ1456"/>
    </row>
    <row r="1457" spans="8:36" ht="14.25" x14ac:dyDescent="0.45">
      <c r="H1457" s="12"/>
      <c r="AB1457"/>
      <c r="AC1457"/>
      <c r="AI1457"/>
      <c r="AJ1457"/>
    </row>
    <row r="1458" spans="8:36" ht="14.25" x14ac:dyDescent="0.45">
      <c r="H1458" s="12"/>
      <c r="AB1458"/>
      <c r="AC1458"/>
      <c r="AI1458"/>
      <c r="AJ1458"/>
    </row>
    <row r="1459" spans="8:36" ht="14.25" x14ac:dyDescent="0.45">
      <c r="H1459" s="12"/>
      <c r="L1459" s="13"/>
      <c r="AB1459"/>
      <c r="AC1459"/>
      <c r="AI1459"/>
      <c r="AJ1459"/>
    </row>
    <row r="1460" spans="8:36" ht="14.25" x14ac:dyDescent="0.45">
      <c r="H1460" s="12"/>
      <c r="AB1460"/>
      <c r="AC1460"/>
      <c r="AI1460"/>
      <c r="AJ1460"/>
    </row>
    <row r="1461" spans="8:36" ht="14.25" x14ac:dyDescent="0.45">
      <c r="H1461" s="12"/>
      <c r="AB1461"/>
      <c r="AC1461"/>
      <c r="AI1461"/>
      <c r="AJ1461"/>
    </row>
    <row r="1462" spans="8:36" ht="14.25" x14ac:dyDescent="0.45">
      <c r="H1462" s="12"/>
      <c r="AB1462"/>
      <c r="AC1462"/>
      <c r="AI1462"/>
      <c r="AJ1462"/>
    </row>
    <row r="1463" spans="8:36" ht="14.25" x14ac:dyDescent="0.45">
      <c r="H1463" s="12"/>
      <c r="AB1463"/>
      <c r="AC1463"/>
      <c r="AI1463"/>
      <c r="AJ1463"/>
    </row>
    <row r="1464" spans="8:36" ht="14.25" x14ac:dyDescent="0.45">
      <c r="H1464" s="12"/>
      <c r="AB1464"/>
      <c r="AC1464"/>
      <c r="AI1464"/>
      <c r="AJ1464"/>
    </row>
    <row r="1465" spans="8:36" ht="14.25" x14ac:dyDescent="0.45">
      <c r="H1465" s="12"/>
      <c r="AB1465"/>
      <c r="AC1465"/>
      <c r="AI1465"/>
      <c r="AJ1465"/>
    </row>
    <row r="1466" spans="8:36" ht="14.25" x14ac:dyDescent="0.45">
      <c r="H1466" s="12"/>
      <c r="AB1466"/>
      <c r="AC1466"/>
      <c r="AI1466"/>
      <c r="AJ1466"/>
    </row>
    <row r="1467" spans="8:36" ht="14.25" x14ac:dyDescent="0.45">
      <c r="H1467" s="12"/>
      <c r="AB1467"/>
      <c r="AC1467"/>
      <c r="AI1467"/>
      <c r="AJ1467"/>
    </row>
    <row r="1468" spans="8:36" ht="14.25" x14ac:dyDescent="0.45">
      <c r="H1468" s="12"/>
      <c r="L1468" s="13"/>
      <c r="AB1468"/>
      <c r="AC1468"/>
      <c r="AI1468"/>
      <c r="AJ1468"/>
    </row>
    <row r="1469" spans="8:36" ht="14.25" x14ac:dyDescent="0.45">
      <c r="H1469" s="12"/>
      <c r="AB1469"/>
      <c r="AC1469"/>
      <c r="AI1469"/>
      <c r="AJ1469"/>
    </row>
    <row r="1470" spans="8:36" ht="14.25" x14ac:dyDescent="0.45">
      <c r="H1470" s="12"/>
      <c r="AB1470"/>
      <c r="AC1470"/>
      <c r="AI1470"/>
      <c r="AJ1470"/>
    </row>
    <row r="1471" spans="8:36" ht="14.25" x14ac:dyDescent="0.45">
      <c r="H1471" s="12"/>
      <c r="AB1471"/>
      <c r="AC1471"/>
      <c r="AI1471"/>
      <c r="AJ1471"/>
    </row>
    <row r="1472" spans="8:36" ht="14.25" x14ac:dyDescent="0.45">
      <c r="H1472" s="12"/>
      <c r="AB1472"/>
      <c r="AC1472"/>
      <c r="AI1472"/>
      <c r="AJ1472"/>
    </row>
    <row r="1473" spans="8:36" ht="14.25" x14ac:dyDescent="0.45">
      <c r="H1473" s="12"/>
      <c r="AB1473"/>
      <c r="AC1473"/>
      <c r="AI1473"/>
      <c r="AJ1473"/>
    </row>
    <row r="1474" spans="8:36" ht="14.25" x14ac:dyDescent="0.45">
      <c r="H1474" s="12"/>
      <c r="AB1474"/>
      <c r="AC1474"/>
      <c r="AI1474"/>
      <c r="AJ1474"/>
    </row>
    <row r="1475" spans="8:36" ht="14.25" x14ac:dyDescent="0.45">
      <c r="H1475" s="12"/>
      <c r="AB1475"/>
      <c r="AC1475"/>
      <c r="AI1475"/>
      <c r="AJ1475"/>
    </row>
    <row r="1476" spans="8:36" ht="14.25" x14ac:dyDescent="0.45">
      <c r="H1476" s="12"/>
      <c r="AB1476"/>
      <c r="AC1476"/>
      <c r="AI1476"/>
      <c r="AJ1476"/>
    </row>
    <row r="1477" spans="8:36" ht="14.25" x14ac:dyDescent="0.45">
      <c r="H1477" s="12"/>
      <c r="AB1477"/>
      <c r="AC1477"/>
      <c r="AI1477"/>
      <c r="AJ1477"/>
    </row>
    <row r="1478" spans="8:36" ht="14.25" x14ac:dyDescent="0.45">
      <c r="H1478" s="12"/>
      <c r="L1478" s="13"/>
      <c r="AB1478"/>
      <c r="AC1478"/>
      <c r="AI1478"/>
      <c r="AJ1478"/>
    </row>
    <row r="1479" spans="8:36" ht="14.25" x14ac:dyDescent="0.45">
      <c r="H1479" s="12"/>
      <c r="AB1479"/>
      <c r="AC1479"/>
      <c r="AI1479"/>
      <c r="AJ1479"/>
    </row>
    <row r="1480" spans="8:36" ht="14.25" x14ac:dyDescent="0.45">
      <c r="H1480" s="12"/>
      <c r="L1480" s="13"/>
      <c r="AB1480"/>
      <c r="AC1480"/>
      <c r="AI1480"/>
      <c r="AJ1480"/>
    </row>
    <row r="1481" spans="8:36" ht="14.25" x14ac:dyDescent="0.45">
      <c r="H1481" s="12"/>
      <c r="AB1481"/>
      <c r="AC1481"/>
      <c r="AI1481"/>
      <c r="AJ1481"/>
    </row>
    <row r="1482" spans="8:36" ht="14.25" x14ac:dyDescent="0.45">
      <c r="H1482" s="12"/>
      <c r="AB1482"/>
      <c r="AC1482"/>
      <c r="AI1482"/>
      <c r="AJ1482"/>
    </row>
    <row r="1483" spans="8:36" ht="14.25" x14ac:dyDescent="0.45">
      <c r="H1483" s="12"/>
      <c r="AB1483"/>
      <c r="AC1483"/>
      <c r="AI1483"/>
      <c r="AJ1483"/>
    </row>
    <row r="1484" spans="8:36" ht="14.25" x14ac:dyDescent="0.45">
      <c r="H1484" s="12"/>
      <c r="AB1484"/>
      <c r="AC1484"/>
      <c r="AI1484"/>
      <c r="AJ1484"/>
    </row>
    <row r="1485" spans="8:36" ht="14.25" x14ac:dyDescent="0.45">
      <c r="H1485" s="12"/>
      <c r="AB1485"/>
      <c r="AC1485"/>
      <c r="AI1485"/>
      <c r="AJ1485"/>
    </row>
    <row r="1486" spans="8:36" ht="14.25" x14ac:dyDescent="0.45">
      <c r="H1486" s="12"/>
      <c r="L1486" s="13"/>
      <c r="AB1486"/>
      <c r="AC1486"/>
      <c r="AI1486"/>
      <c r="AJ1486"/>
    </row>
    <row r="1487" spans="8:36" ht="14.25" x14ac:dyDescent="0.45">
      <c r="H1487" s="12"/>
      <c r="AB1487"/>
      <c r="AC1487"/>
      <c r="AI1487"/>
      <c r="AJ1487"/>
    </row>
    <row r="1488" spans="8:36" ht="14.25" x14ac:dyDescent="0.45">
      <c r="H1488" s="12"/>
      <c r="AB1488"/>
      <c r="AC1488"/>
      <c r="AI1488"/>
      <c r="AJ1488"/>
    </row>
    <row r="1489" spans="8:36" ht="14.25" x14ac:dyDescent="0.45">
      <c r="H1489" s="12"/>
      <c r="AB1489"/>
      <c r="AC1489"/>
      <c r="AI1489"/>
      <c r="AJ1489"/>
    </row>
    <row r="1490" spans="8:36" ht="14.25" x14ac:dyDescent="0.45">
      <c r="H1490" s="12"/>
      <c r="AB1490"/>
      <c r="AC1490"/>
      <c r="AI1490"/>
      <c r="AJ1490"/>
    </row>
    <row r="1491" spans="8:36" ht="14.25" x14ac:dyDescent="0.45">
      <c r="H1491" s="12"/>
      <c r="L1491" s="13"/>
      <c r="AB1491"/>
      <c r="AC1491"/>
      <c r="AI1491"/>
      <c r="AJ1491"/>
    </row>
    <row r="1492" spans="8:36" ht="14.25" x14ac:dyDescent="0.45">
      <c r="H1492" s="12"/>
      <c r="AB1492"/>
      <c r="AC1492"/>
      <c r="AI1492"/>
      <c r="AJ1492"/>
    </row>
    <row r="1493" spans="8:36" ht="14.25" x14ac:dyDescent="0.45">
      <c r="H1493" s="12"/>
      <c r="AB1493"/>
      <c r="AC1493"/>
      <c r="AI1493"/>
      <c r="AJ1493"/>
    </row>
    <row r="1494" spans="8:36" ht="14.25" x14ac:dyDescent="0.45">
      <c r="H1494" s="12"/>
      <c r="AB1494"/>
      <c r="AC1494"/>
      <c r="AI1494"/>
      <c r="AJ1494"/>
    </row>
    <row r="1495" spans="8:36" ht="14.25" x14ac:dyDescent="0.45">
      <c r="H1495" s="12"/>
      <c r="L1495" s="13"/>
      <c r="AB1495"/>
      <c r="AC1495"/>
      <c r="AI1495"/>
      <c r="AJ1495"/>
    </row>
    <row r="1496" spans="8:36" ht="14.25" x14ac:dyDescent="0.45">
      <c r="H1496" s="12"/>
      <c r="L1496" s="13"/>
      <c r="AB1496"/>
      <c r="AC1496"/>
      <c r="AI1496"/>
      <c r="AJ1496"/>
    </row>
    <row r="1497" spans="8:36" ht="14.25" x14ac:dyDescent="0.45">
      <c r="H1497" s="12"/>
      <c r="AB1497"/>
      <c r="AC1497"/>
      <c r="AI1497"/>
      <c r="AJ1497"/>
    </row>
    <row r="1498" spans="8:36" ht="14.25" x14ac:dyDescent="0.45">
      <c r="H1498" s="12"/>
      <c r="AB1498"/>
      <c r="AC1498"/>
      <c r="AI1498"/>
      <c r="AJ1498"/>
    </row>
    <row r="1499" spans="8:36" ht="14.25" x14ac:dyDescent="0.45">
      <c r="H1499" s="12"/>
      <c r="L1499" s="13"/>
      <c r="AB1499"/>
      <c r="AC1499"/>
      <c r="AI1499"/>
      <c r="AJ1499"/>
    </row>
    <row r="1500" spans="8:36" ht="14.25" x14ac:dyDescent="0.45">
      <c r="H1500" s="12"/>
      <c r="L1500" s="13"/>
      <c r="AB1500"/>
      <c r="AC1500"/>
      <c r="AI1500"/>
      <c r="AJ1500"/>
    </row>
    <row r="1501" spans="8:36" ht="14.25" x14ac:dyDescent="0.45">
      <c r="H1501" s="12"/>
      <c r="L1501" s="13"/>
      <c r="AB1501"/>
      <c r="AC1501"/>
      <c r="AI1501"/>
      <c r="AJ1501"/>
    </row>
    <row r="1502" spans="8:36" ht="14.25" x14ac:dyDescent="0.45">
      <c r="H1502" s="12"/>
      <c r="AB1502"/>
      <c r="AC1502"/>
      <c r="AI1502"/>
      <c r="AJ1502"/>
    </row>
    <row r="1503" spans="8:36" ht="14.25" x14ac:dyDescent="0.45">
      <c r="H1503" s="12"/>
      <c r="AB1503"/>
      <c r="AC1503"/>
      <c r="AI1503"/>
      <c r="AJ1503"/>
    </row>
    <row r="1504" spans="8:36" ht="14.25" x14ac:dyDescent="0.45">
      <c r="H1504" s="12"/>
      <c r="L1504" s="13"/>
      <c r="AB1504"/>
      <c r="AC1504"/>
      <c r="AI1504"/>
      <c r="AJ1504"/>
    </row>
    <row r="1505" spans="8:36" ht="14.25" x14ac:dyDescent="0.45">
      <c r="H1505" s="12"/>
      <c r="AB1505"/>
      <c r="AC1505"/>
      <c r="AI1505"/>
      <c r="AJ1505"/>
    </row>
    <row r="1506" spans="8:36" ht="14.25" x14ac:dyDescent="0.45">
      <c r="H1506" s="12"/>
      <c r="AB1506"/>
      <c r="AC1506"/>
      <c r="AI1506"/>
      <c r="AJ1506"/>
    </row>
    <row r="1507" spans="8:36" ht="14.25" x14ac:dyDescent="0.45">
      <c r="H1507" s="12"/>
      <c r="AB1507"/>
      <c r="AC1507"/>
      <c r="AI1507"/>
      <c r="AJ1507"/>
    </row>
    <row r="1508" spans="8:36" ht="14.25" x14ac:dyDescent="0.45">
      <c r="H1508" s="12"/>
      <c r="AB1508"/>
      <c r="AC1508"/>
      <c r="AI1508"/>
      <c r="AJ1508"/>
    </row>
    <row r="1509" spans="8:36" ht="14.25" x14ac:dyDescent="0.45">
      <c r="H1509" s="12"/>
      <c r="AB1509"/>
      <c r="AC1509"/>
      <c r="AI1509"/>
      <c r="AJ1509"/>
    </row>
    <row r="1510" spans="8:36" ht="14.25" x14ac:dyDescent="0.45">
      <c r="H1510" s="12"/>
      <c r="L1510" s="13"/>
      <c r="AB1510"/>
      <c r="AC1510"/>
      <c r="AI1510"/>
      <c r="AJ1510"/>
    </row>
    <row r="1511" spans="8:36" ht="14.25" x14ac:dyDescent="0.45">
      <c r="H1511" s="12"/>
      <c r="AB1511"/>
      <c r="AC1511"/>
      <c r="AI1511"/>
      <c r="AJ1511"/>
    </row>
    <row r="1512" spans="8:36" ht="14.25" x14ac:dyDescent="0.45">
      <c r="H1512" s="12"/>
      <c r="AB1512"/>
      <c r="AC1512"/>
      <c r="AI1512"/>
      <c r="AJ1512"/>
    </row>
    <row r="1513" spans="8:36" ht="14.25" x14ac:dyDescent="0.45">
      <c r="H1513" s="12"/>
      <c r="AB1513"/>
      <c r="AC1513"/>
      <c r="AI1513"/>
      <c r="AJ1513"/>
    </row>
    <row r="1514" spans="8:36" ht="14.25" x14ac:dyDescent="0.45">
      <c r="H1514" s="12"/>
      <c r="AB1514"/>
      <c r="AC1514"/>
      <c r="AI1514"/>
      <c r="AJ1514"/>
    </row>
    <row r="1515" spans="8:36" ht="14.25" x14ac:dyDescent="0.45">
      <c r="H1515" s="12"/>
      <c r="AB1515"/>
      <c r="AC1515"/>
      <c r="AI1515"/>
      <c r="AJ1515"/>
    </row>
    <row r="1516" spans="8:36" ht="14.25" x14ac:dyDescent="0.45">
      <c r="H1516" s="12"/>
      <c r="AB1516"/>
      <c r="AC1516"/>
      <c r="AI1516"/>
      <c r="AJ1516"/>
    </row>
    <row r="1517" spans="8:36" ht="14.25" x14ac:dyDescent="0.45">
      <c r="H1517" s="12"/>
      <c r="L1517" s="13"/>
      <c r="AB1517"/>
      <c r="AC1517"/>
      <c r="AI1517"/>
      <c r="AJ1517"/>
    </row>
    <row r="1518" spans="8:36" ht="14.25" x14ac:dyDescent="0.45">
      <c r="H1518" s="12"/>
      <c r="AB1518"/>
      <c r="AC1518"/>
      <c r="AI1518"/>
      <c r="AJ1518"/>
    </row>
    <row r="1519" spans="8:36" ht="14.25" x14ac:dyDescent="0.45">
      <c r="H1519" s="12"/>
      <c r="L1519" s="13"/>
      <c r="AB1519"/>
      <c r="AC1519"/>
      <c r="AI1519"/>
      <c r="AJ1519"/>
    </row>
    <row r="1520" spans="8:36" ht="14.25" x14ac:dyDescent="0.45">
      <c r="H1520" s="12"/>
      <c r="AB1520"/>
      <c r="AC1520"/>
      <c r="AI1520"/>
      <c r="AJ1520"/>
    </row>
    <row r="1521" spans="8:36" ht="14.25" x14ac:dyDescent="0.45">
      <c r="H1521" s="12"/>
      <c r="L1521" s="13"/>
      <c r="AB1521"/>
      <c r="AC1521"/>
      <c r="AI1521"/>
      <c r="AJ1521"/>
    </row>
    <row r="1522" spans="8:36" ht="14.25" x14ac:dyDescent="0.45">
      <c r="H1522" s="12"/>
      <c r="AB1522"/>
      <c r="AC1522"/>
      <c r="AI1522"/>
      <c r="AJ1522"/>
    </row>
    <row r="1523" spans="8:36" ht="14.25" x14ac:dyDescent="0.45">
      <c r="H1523" s="12"/>
      <c r="L1523" s="13"/>
      <c r="AB1523"/>
      <c r="AC1523"/>
      <c r="AI1523"/>
      <c r="AJ1523"/>
    </row>
    <row r="1524" spans="8:36" ht="14.25" x14ac:dyDescent="0.45">
      <c r="H1524" s="12"/>
      <c r="AB1524"/>
      <c r="AC1524"/>
      <c r="AI1524"/>
      <c r="AJ1524"/>
    </row>
    <row r="1525" spans="8:36" ht="14.25" x14ac:dyDescent="0.45">
      <c r="H1525" s="12"/>
      <c r="AB1525"/>
      <c r="AC1525"/>
      <c r="AI1525"/>
      <c r="AJ1525"/>
    </row>
    <row r="1526" spans="8:36" ht="14.25" x14ac:dyDescent="0.45">
      <c r="H1526" s="12"/>
      <c r="AB1526"/>
      <c r="AC1526"/>
      <c r="AI1526"/>
      <c r="AJ1526"/>
    </row>
    <row r="1527" spans="8:36" ht="14.25" x14ac:dyDescent="0.45">
      <c r="H1527" s="12"/>
      <c r="AB1527"/>
      <c r="AC1527"/>
      <c r="AI1527"/>
      <c r="AJ1527"/>
    </row>
    <row r="1528" spans="8:36" ht="14.25" x14ac:dyDescent="0.45">
      <c r="H1528" s="12"/>
      <c r="AB1528"/>
      <c r="AC1528"/>
      <c r="AI1528"/>
      <c r="AJ1528"/>
    </row>
    <row r="1529" spans="8:36" ht="14.25" x14ac:dyDescent="0.45">
      <c r="H1529" s="12"/>
      <c r="L1529" s="13"/>
      <c r="AB1529"/>
      <c r="AC1529"/>
      <c r="AI1529"/>
      <c r="AJ1529"/>
    </row>
    <row r="1530" spans="8:36" ht="14.25" x14ac:dyDescent="0.45">
      <c r="H1530" s="12"/>
      <c r="AB1530"/>
      <c r="AC1530"/>
      <c r="AI1530"/>
      <c r="AJ1530"/>
    </row>
    <row r="1531" spans="8:36" ht="14.25" x14ac:dyDescent="0.45">
      <c r="H1531" s="12"/>
      <c r="AB1531"/>
      <c r="AC1531"/>
      <c r="AI1531"/>
      <c r="AJ1531"/>
    </row>
    <row r="1532" spans="8:36" ht="14.25" x14ac:dyDescent="0.45">
      <c r="H1532" s="12"/>
      <c r="AB1532"/>
      <c r="AC1532"/>
      <c r="AI1532"/>
      <c r="AJ1532"/>
    </row>
    <row r="1533" spans="8:36" ht="14.25" x14ac:dyDescent="0.45">
      <c r="H1533" s="12"/>
      <c r="AB1533"/>
      <c r="AC1533"/>
      <c r="AI1533"/>
      <c r="AJ1533"/>
    </row>
    <row r="1534" spans="8:36" ht="14.25" x14ac:dyDescent="0.45">
      <c r="H1534" s="12"/>
      <c r="AB1534"/>
      <c r="AC1534"/>
      <c r="AI1534"/>
      <c r="AJ1534"/>
    </row>
    <row r="1535" spans="8:36" ht="14.25" x14ac:dyDescent="0.45">
      <c r="H1535" s="12"/>
      <c r="AB1535"/>
      <c r="AC1535"/>
      <c r="AI1535"/>
      <c r="AJ1535"/>
    </row>
    <row r="1536" spans="8:36" ht="14.25" x14ac:dyDescent="0.45">
      <c r="H1536" s="12"/>
      <c r="L1536" s="13"/>
      <c r="AB1536"/>
      <c r="AC1536"/>
      <c r="AI1536"/>
      <c r="AJ1536"/>
    </row>
    <row r="1537" spans="8:36" ht="14.25" x14ac:dyDescent="0.45">
      <c r="H1537" s="12"/>
      <c r="AB1537"/>
      <c r="AC1537"/>
      <c r="AI1537"/>
      <c r="AJ1537"/>
    </row>
    <row r="1538" spans="8:36" ht="14.25" x14ac:dyDescent="0.45">
      <c r="H1538" s="12"/>
      <c r="AB1538"/>
      <c r="AC1538"/>
      <c r="AI1538"/>
      <c r="AJ1538"/>
    </row>
    <row r="1539" spans="8:36" ht="14.25" x14ac:dyDescent="0.45">
      <c r="H1539" s="12"/>
      <c r="L1539" s="13"/>
      <c r="AB1539"/>
      <c r="AC1539"/>
      <c r="AI1539"/>
      <c r="AJ1539"/>
    </row>
    <row r="1540" spans="8:36" ht="14.25" x14ac:dyDescent="0.45">
      <c r="H1540" s="12"/>
      <c r="L1540" s="13"/>
      <c r="AB1540"/>
      <c r="AC1540"/>
      <c r="AI1540"/>
      <c r="AJ1540"/>
    </row>
    <row r="1541" spans="8:36" ht="14.25" x14ac:dyDescent="0.45">
      <c r="H1541" s="12"/>
      <c r="L1541" s="13"/>
      <c r="AB1541"/>
      <c r="AC1541"/>
      <c r="AI1541"/>
      <c r="AJ1541"/>
    </row>
    <row r="1542" spans="8:36" ht="14.25" x14ac:dyDescent="0.45">
      <c r="H1542" s="12"/>
      <c r="AB1542"/>
      <c r="AC1542"/>
      <c r="AI1542"/>
      <c r="AJ1542"/>
    </row>
    <row r="1543" spans="8:36" ht="14.25" x14ac:dyDescent="0.45">
      <c r="H1543" s="12"/>
      <c r="AB1543"/>
      <c r="AC1543"/>
      <c r="AI1543"/>
      <c r="AJ1543"/>
    </row>
    <row r="1544" spans="8:36" ht="14.25" x14ac:dyDescent="0.45">
      <c r="H1544" s="12"/>
      <c r="L1544" s="13"/>
      <c r="AB1544"/>
      <c r="AC1544"/>
      <c r="AI1544"/>
      <c r="AJ1544"/>
    </row>
    <row r="1545" spans="8:36" ht="14.25" x14ac:dyDescent="0.45">
      <c r="H1545" s="12"/>
      <c r="AB1545"/>
      <c r="AC1545"/>
      <c r="AI1545"/>
      <c r="AJ1545"/>
    </row>
    <row r="1546" spans="8:36" ht="14.25" x14ac:dyDescent="0.45">
      <c r="H1546" s="12"/>
      <c r="AB1546"/>
      <c r="AC1546"/>
      <c r="AI1546"/>
      <c r="AJ1546"/>
    </row>
    <row r="1547" spans="8:36" ht="14.25" x14ac:dyDescent="0.45">
      <c r="H1547" s="12"/>
      <c r="AB1547"/>
      <c r="AC1547"/>
      <c r="AI1547"/>
      <c r="AJ1547"/>
    </row>
    <row r="1548" spans="8:36" ht="14.25" x14ac:dyDescent="0.45">
      <c r="H1548" s="12"/>
      <c r="AB1548"/>
      <c r="AC1548"/>
      <c r="AI1548"/>
      <c r="AJ1548"/>
    </row>
    <row r="1549" spans="8:36" ht="14.25" x14ac:dyDescent="0.45">
      <c r="H1549" s="12"/>
      <c r="AB1549"/>
      <c r="AC1549"/>
      <c r="AI1549"/>
      <c r="AJ1549"/>
    </row>
    <row r="1550" spans="8:36" ht="14.25" x14ac:dyDescent="0.45">
      <c r="H1550" s="12"/>
      <c r="AB1550"/>
      <c r="AC1550"/>
      <c r="AI1550"/>
      <c r="AJ1550"/>
    </row>
    <row r="1551" spans="8:36" ht="14.25" x14ac:dyDescent="0.45">
      <c r="H1551" s="12"/>
      <c r="L1551" s="13"/>
      <c r="AB1551"/>
      <c r="AC1551"/>
      <c r="AI1551"/>
      <c r="AJ1551"/>
    </row>
    <row r="1552" spans="8:36" ht="14.25" x14ac:dyDescent="0.45">
      <c r="H1552" s="12"/>
      <c r="AB1552"/>
      <c r="AC1552"/>
      <c r="AI1552"/>
      <c r="AJ1552"/>
    </row>
    <row r="1553" spans="8:36" ht="14.25" x14ac:dyDescent="0.45">
      <c r="H1553" s="12"/>
      <c r="AB1553"/>
      <c r="AC1553"/>
      <c r="AI1553"/>
      <c r="AJ1553"/>
    </row>
    <row r="1554" spans="8:36" ht="14.25" x14ac:dyDescent="0.45">
      <c r="H1554" s="12"/>
      <c r="AB1554"/>
      <c r="AC1554"/>
      <c r="AI1554"/>
      <c r="AJ1554"/>
    </row>
    <row r="1555" spans="8:36" ht="14.25" x14ac:dyDescent="0.45">
      <c r="H1555" s="12"/>
      <c r="AB1555"/>
      <c r="AC1555"/>
      <c r="AI1555"/>
      <c r="AJ1555"/>
    </row>
    <row r="1556" spans="8:36" ht="14.25" x14ac:dyDescent="0.45">
      <c r="H1556" s="12"/>
      <c r="L1556" s="13"/>
      <c r="AB1556"/>
      <c r="AC1556"/>
      <c r="AI1556"/>
      <c r="AJ1556"/>
    </row>
    <row r="1557" spans="8:36" ht="14.25" x14ac:dyDescent="0.45">
      <c r="H1557" s="12"/>
      <c r="AB1557"/>
      <c r="AC1557"/>
      <c r="AI1557"/>
      <c r="AJ1557"/>
    </row>
    <row r="1558" spans="8:36" ht="14.25" x14ac:dyDescent="0.45">
      <c r="H1558" s="12"/>
      <c r="L1558" s="13"/>
      <c r="AB1558"/>
      <c r="AC1558"/>
      <c r="AI1558"/>
      <c r="AJ1558"/>
    </row>
    <row r="1559" spans="8:36" ht="14.25" x14ac:dyDescent="0.45">
      <c r="H1559" s="12"/>
      <c r="AB1559"/>
      <c r="AC1559"/>
      <c r="AI1559"/>
      <c r="AJ1559"/>
    </row>
    <row r="1560" spans="8:36" ht="14.25" x14ac:dyDescent="0.45">
      <c r="H1560" s="12"/>
      <c r="AB1560"/>
      <c r="AC1560"/>
      <c r="AI1560"/>
      <c r="AJ1560"/>
    </row>
    <row r="1561" spans="8:36" ht="14.25" x14ac:dyDescent="0.45">
      <c r="H1561" s="12"/>
      <c r="L1561" s="13"/>
      <c r="AB1561"/>
      <c r="AC1561"/>
      <c r="AI1561"/>
      <c r="AJ1561"/>
    </row>
    <row r="1562" spans="8:36" ht="14.25" x14ac:dyDescent="0.45">
      <c r="H1562" s="12"/>
      <c r="L1562" s="13"/>
      <c r="AB1562"/>
      <c r="AC1562"/>
      <c r="AI1562"/>
      <c r="AJ1562"/>
    </row>
    <row r="1563" spans="8:36" ht="14.25" x14ac:dyDescent="0.45">
      <c r="H1563" s="12"/>
      <c r="L1563" s="13"/>
      <c r="AB1563"/>
      <c r="AC1563"/>
      <c r="AI1563"/>
      <c r="AJ1563"/>
    </row>
    <row r="1564" spans="8:36" ht="14.25" x14ac:dyDescent="0.45">
      <c r="H1564" s="12"/>
      <c r="L1564" s="13"/>
      <c r="AB1564"/>
      <c r="AC1564"/>
      <c r="AI1564"/>
      <c r="AJ1564"/>
    </row>
    <row r="1565" spans="8:36" ht="14.25" x14ac:dyDescent="0.45">
      <c r="H1565" s="12"/>
      <c r="AB1565"/>
      <c r="AC1565"/>
      <c r="AI1565"/>
      <c r="AJ1565"/>
    </row>
    <row r="1566" spans="8:36" ht="14.25" x14ac:dyDescent="0.45">
      <c r="H1566" s="12"/>
      <c r="L1566" s="13"/>
      <c r="AB1566"/>
      <c r="AC1566"/>
      <c r="AI1566"/>
      <c r="AJ1566"/>
    </row>
    <row r="1567" spans="8:36" ht="14.25" x14ac:dyDescent="0.45">
      <c r="H1567" s="12"/>
      <c r="L1567" s="13"/>
      <c r="AB1567"/>
      <c r="AC1567"/>
      <c r="AI1567"/>
      <c r="AJ1567"/>
    </row>
    <row r="1568" spans="8:36" ht="14.25" x14ac:dyDescent="0.45">
      <c r="H1568" s="12"/>
      <c r="AB1568"/>
      <c r="AC1568"/>
      <c r="AI1568"/>
      <c r="AJ1568"/>
    </row>
    <row r="1569" spans="8:36" ht="14.25" x14ac:dyDescent="0.45">
      <c r="H1569" s="12"/>
      <c r="AB1569"/>
      <c r="AC1569"/>
      <c r="AI1569"/>
      <c r="AJ1569"/>
    </row>
    <row r="1570" spans="8:36" ht="14.25" x14ac:dyDescent="0.45">
      <c r="H1570" s="12"/>
      <c r="AB1570"/>
      <c r="AC1570"/>
      <c r="AI1570"/>
      <c r="AJ1570"/>
    </row>
    <row r="1571" spans="8:36" ht="14.25" x14ac:dyDescent="0.45">
      <c r="H1571" s="12"/>
      <c r="L1571" s="13"/>
      <c r="AB1571"/>
      <c r="AC1571"/>
      <c r="AI1571"/>
      <c r="AJ1571"/>
    </row>
    <row r="1572" spans="8:36" ht="14.25" x14ac:dyDescent="0.45">
      <c r="H1572" s="12"/>
      <c r="L1572" s="13"/>
      <c r="AB1572"/>
      <c r="AC1572"/>
      <c r="AI1572"/>
      <c r="AJ1572"/>
    </row>
    <row r="1573" spans="8:36" ht="14.25" x14ac:dyDescent="0.45">
      <c r="H1573" s="12"/>
      <c r="L1573" s="13"/>
      <c r="AB1573"/>
      <c r="AC1573"/>
      <c r="AI1573"/>
      <c r="AJ1573"/>
    </row>
    <row r="1574" spans="8:36" ht="14.25" x14ac:dyDescent="0.45">
      <c r="H1574" s="12"/>
      <c r="AB1574"/>
      <c r="AC1574"/>
      <c r="AI1574"/>
      <c r="AJ1574"/>
    </row>
    <row r="1575" spans="8:36" ht="14.25" x14ac:dyDescent="0.45">
      <c r="H1575" s="12"/>
      <c r="L1575" s="13"/>
      <c r="AB1575"/>
      <c r="AC1575"/>
      <c r="AI1575"/>
      <c r="AJ1575"/>
    </row>
    <row r="1576" spans="8:36" ht="14.25" x14ac:dyDescent="0.45">
      <c r="H1576" s="12"/>
      <c r="AB1576"/>
      <c r="AC1576"/>
      <c r="AI1576"/>
      <c r="AJ1576"/>
    </row>
    <row r="1577" spans="8:36" ht="14.25" x14ac:dyDescent="0.45">
      <c r="H1577" s="12"/>
      <c r="AB1577"/>
      <c r="AC1577"/>
      <c r="AI1577"/>
      <c r="AJ1577"/>
    </row>
    <row r="1578" spans="8:36" ht="14.25" x14ac:dyDescent="0.45">
      <c r="H1578" s="12"/>
      <c r="AB1578"/>
      <c r="AC1578"/>
      <c r="AI1578"/>
      <c r="AJ1578"/>
    </row>
    <row r="1579" spans="8:36" ht="14.25" x14ac:dyDescent="0.45">
      <c r="H1579" s="12"/>
      <c r="AB1579"/>
      <c r="AC1579"/>
      <c r="AI1579"/>
      <c r="AJ1579"/>
    </row>
    <row r="1580" spans="8:36" ht="14.25" x14ac:dyDescent="0.45">
      <c r="H1580" s="12"/>
      <c r="AB1580"/>
      <c r="AC1580"/>
      <c r="AI1580"/>
      <c r="AJ1580"/>
    </row>
    <row r="1581" spans="8:36" ht="14.25" x14ac:dyDescent="0.45">
      <c r="H1581" s="12"/>
      <c r="AB1581"/>
      <c r="AC1581"/>
      <c r="AI1581"/>
      <c r="AJ1581"/>
    </row>
    <row r="1582" spans="8:36" ht="14.25" x14ac:dyDescent="0.45">
      <c r="H1582" s="12"/>
      <c r="AB1582"/>
      <c r="AC1582"/>
      <c r="AI1582"/>
      <c r="AJ1582"/>
    </row>
    <row r="1583" spans="8:36" ht="14.25" x14ac:dyDescent="0.45">
      <c r="H1583" s="12"/>
      <c r="AB1583"/>
      <c r="AC1583"/>
      <c r="AI1583"/>
      <c r="AJ1583"/>
    </row>
    <row r="1584" spans="8:36" ht="14.25" x14ac:dyDescent="0.45">
      <c r="H1584" s="12"/>
      <c r="AB1584"/>
      <c r="AC1584"/>
      <c r="AI1584"/>
      <c r="AJ1584"/>
    </row>
    <row r="1585" spans="8:36" ht="14.25" x14ac:dyDescent="0.45">
      <c r="H1585" s="12"/>
      <c r="AB1585"/>
      <c r="AC1585"/>
      <c r="AI1585"/>
      <c r="AJ1585"/>
    </row>
    <row r="1586" spans="8:36" ht="14.25" x14ac:dyDescent="0.45">
      <c r="H1586" s="12"/>
      <c r="AB1586"/>
      <c r="AC1586"/>
      <c r="AI1586"/>
      <c r="AJ1586"/>
    </row>
    <row r="1587" spans="8:36" ht="14.25" x14ac:dyDescent="0.45">
      <c r="H1587" s="12"/>
      <c r="AB1587"/>
      <c r="AC1587"/>
      <c r="AI1587"/>
      <c r="AJ1587"/>
    </row>
    <row r="1588" spans="8:36" ht="14.25" x14ac:dyDescent="0.45">
      <c r="H1588" s="12"/>
      <c r="AB1588"/>
      <c r="AC1588"/>
      <c r="AI1588"/>
      <c r="AJ1588"/>
    </row>
    <row r="1589" spans="8:36" ht="14.25" x14ac:dyDescent="0.45">
      <c r="H1589" s="12"/>
      <c r="AB1589"/>
      <c r="AC1589"/>
      <c r="AI1589"/>
      <c r="AJ1589"/>
    </row>
    <row r="1590" spans="8:36" ht="14.25" x14ac:dyDescent="0.45">
      <c r="H1590" s="12"/>
      <c r="L1590" s="13"/>
      <c r="AB1590"/>
      <c r="AC1590"/>
      <c r="AI1590"/>
      <c r="AJ1590"/>
    </row>
    <row r="1591" spans="8:36" ht="14.25" x14ac:dyDescent="0.45">
      <c r="H1591" s="12"/>
      <c r="AB1591"/>
      <c r="AC1591"/>
      <c r="AI1591"/>
      <c r="AJ1591"/>
    </row>
    <row r="1592" spans="8:36" ht="14.25" x14ac:dyDescent="0.45">
      <c r="H1592" s="12"/>
      <c r="AB1592"/>
      <c r="AC1592"/>
      <c r="AI1592"/>
      <c r="AJ1592"/>
    </row>
    <row r="1593" spans="8:36" ht="14.25" x14ac:dyDescent="0.45">
      <c r="H1593" s="12"/>
      <c r="AB1593"/>
      <c r="AC1593"/>
      <c r="AI1593"/>
      <c r="AJ1593"/>
    </row>
    <row r="1594" spans="8:36" ht="14.25" x14ac:dyDescent="0.45">
      <c r="H1594" s="12"/>
      <c r="AB1594"/>
      <c r="AC1594"/>
      <c r="AI1594"/>
      <c r="AJ1594"/>
    </row>
    <row r="1595" spans="8:36" ht="14.25" x14ac:dyDescent="0.45">
      <c r="H1595" s="12"/>
      <c r="L1595" s="13"/>
      <c r="AB1595"/>
      <c r="AC1595"/>
      <c r="AI1595"/>
      <c r="AJ1595"/>
    </row>
    <row r="1596" spans="8:36" ht="14.25" x14ac:dyDescent="0.45">
      <c r="H1596" s="12"/>
      <c r="AB1596"/>
      <c r="AC1596"/>
      <c r="AI1596"/>
      <c r="AJ1596"/>
    </row>
    <row r="1597" spans="8:36" ht="14.25" x14ac:dyDescent="0.45">
      <c r="H1597" s="12"/>
      <c r="AB1597"/>
      <c r="AC1597"/>
      <c r="AI1597"/>
      <c r="AJ1597"/>
    </row>
    <row r="1598" spans="8:36" ht="14.25" x14ac:dyDescent="0.45">
      <c r="H1598" s="12"/>
      <c r="AB1598"/>
      <c r="AC1598"/>
      <c r="AI1598"/>
      <c r="AJ1598"/>
    </row>
    <row r="1599" spans="8:36" ht="14.25" x14ac:dyDescent="0.45">
      <c r="H1599" s="12"/>
      <c r="L1599" s="13"/>
      <c r="AB1599"/>
      <c r="AC1599"/>
      <c r="AI1599"/>
      <c r="AJ1599"/>
    </row>
    <row r="1600" spans="8:36" ht="14.25" x14ac:dyDescent="0.45">
      <c r="H1600" s="12"/>
      <c r="AB1600"/>
      <c r="AC1600"/>
      <c r="AI1600"/>
      <c r="AJ1600"/>
    </row>
    <row r="1601" spans="8:36" ht="14.25" x14ac:dyDescent="0.45">
      <c r="H1601" s="12"/>
      <c r="AB1601"/>
      <c r="AC1601"/>
      <c r="AI1601"/>
      <c r="AJ1601"/>
    </row>
    <row r="1602" spans="8:36" ht="14.25" x14ac:dyDescent="0.45">
      <c r="H1602" s="12"/>
      <c r="AB1602"/>
      <c r="AC1602"/>
      <c r="AI1602"/>
      <c r="AJ1602"/>
    </row>
    <row r="1603" spans="8:36" ht="14.25" x14ac:dyDescent="0.45">
      <c r="H1603" s="12"/>
      <c r="AB1603"/>
      <c r="AC1603"/>
      <c r="AI1603"/>
      <c r="AJ1603"/>
    </row>
    <row r="1604" spans="8:36" ht="14.25" x14ac:dyDescent="0.45">
      <c r="H1604" s="12"/>
      <c r="AB1604"/>
      <c r="AC1604"/>
      <c r="AI1604"/>
      <c r="AJ1604"/>
    </row>
    <row r="1605" spans="8:36" ht="14.25" x14ac:dyDescent="0.45">
      <c r="H1605" s="12"/>
      <c r="AB1605"/>
      <c r="AC1605"/>
      <c r="AI1605"/>
      <c r="AJ1605"/>
    </row>
    <row r="1606" spans="8:36" ht="14.25" x14ac:dyDescent="0.45">
      <c r="H1606" s="12"/>
      <c r="AB1606"/>
      <c r="AC1606"/>
      <c r="AI1606"/>
      <c r="AJ1606"/>
    </row>
    <row r="1607" spans="8:36" ht="14.25" x14ac:dyDescent="0.45">
      <c r="H1607" s="12"/>
      <c r="L1607" s="13"/>
      <c r="AB1607"/>
      <c r="AC1607"/>
      <c r="AI1607"/>
      <c r="AJ1607"/>
    </row>
    <row r="1608" spans="8:36" ht="14.25" x14ac:dyDescent="0.45">
      <c r="H1608" s="12"/>
      <c r="AB1608"/>
      <c r="AC1608"/>
      <c r="AI1608"/>
      <c r="AJ1608"/>
    </row>
    <row r="1609" spans="8:36" ht="14.25" x14ac:dyDescent="0.45">
      <c r="H1609" s="12"/>
      <c r="AB1609"/>
      <c r="AC1609"/>
      <c r="AI1609"/>
      <c r="AJ1609"/>
    </row>
    <row r="1610" spans="8:36" ht="14.25" x14ac:dyDescent="0.45">
      <c r="H1610" s="12"/>
      <c r="AB1610"/>
      <c r="AC1610"/>
      <c r="AI1610"/>
      <c r="AJ1610"/>
    </row>
    <row r="1611" spans="8:36" ht="14.25" x14ac:dyDescent="0.45">
      <c r="H1611" s="12"/>
      <c r="L1611" s="13"/>
      <c r="AB1611"/>
      <c r="AC1611"/>
      <c r="AI1611"/>
      <c r="AJ1611"/>
    </row>
    <row r="1612" spans="8:36" ht="14.25" x14ac:dyDescent="0.45">
      <c r="H1612" s="12"/>
      <c r="AB1612"/>
      <c r="AC1612"/>
      <c r="AI1612"/>
      <c r="AJ1612"/>
    </row>
    <row r="1613" spans="8:36" ht="14.25" x14ac:dyDescent="0.45">
      <c r="H1613" s="12"/>
      <c r="L1613" s="13"/>
      <c r="AB1613"/>
      <c r="AC1613"/>
      <c r="AI1613"/>
      <c r="AJ1613"/>
    </row>
    <row r="1614" spans="8:36" ht="14.25" x14ac:dyDescent="0.45">
      <c r="H1614" s="12"/>
      <c r="AB1614"/>
      <c r="AC1614"/>
      <c r="AI1614"/>
      <c r="AJ1614"/>
    </row>
    <row r="1615" spans="8:36" ht="14.25" x14ac:dyDescent="0.45">
      <c r="H1615" s="12"/>
      <c r="AB1615"/>
      <c r="AC1615"/>
      <c r="AI1615"/>
      <c r="AJ1615"/>
    </row>
    <row r="1616" spans="8:36" ht="14.25" x14ac:dyDescent="0.45">
      <c r="H1616" s="12"/>
      <c r="AB1616"/>
      <c r="AC1616"/>
      <c r="AI1616"/>
      <c r="AJ1616"/>
    </row>
    <row r="1617" spans="8:36" ht="14.25" x14ac:dyDescent="0.45">
      <c r="H1617" s="12"/>
      <c r="L1617" s="13"/>
      <c r="AB1617"/>
      <c r="AC1617"/>
      <c r="AI1617"/>
      <c r="AJ1617"/>
    </row>
    <row r="1618" spans="8:36" ht="14.25" x14ac:dyDescent="0.45">
      <c r="H1618" s="12"/>
      <c r="L1618" s="13"/>
      <c r="AB1618"/>
      <c r="AC1618"/>
      <c r="AI1618"/>
      <c r="AJ1618"/>
    </row>
    <row r="1619" spans="8:36" ht="14.25" x14ac:dyDescent="0.45">
      <c r="H1619" s="12"/>
      <c r="AB1619"/>
      <c r="AC1619"/>
      <c r="AI1619"/>
      <c r="AJ1619"/>
    </row>
    <row r="1620" spans="8:36" ht="14.25" x14ac:dyDescent="0.45">
      <c r="H1620" s="12"/>
      <c r="AB1620"/>
      <c r="AC1620"/>
      <c r="AI1620"/>
      <c r="AJ1620"/>
    </row>
    <row r="1621" spans="8:36" ht="14.25" x14ac:dyDescent="0.45">
      <c r="H1621" s="12"/>
      <c r="L1621" s="13"/>
      <c r="AB1621"/>
      <c r="AC1621"/>
      <c r="AI1621"/>
      <c r="AJ1621"/>
    </row>
    <row r="1622" spans="8:36" ht="14.25" x14ac:dyDescent="0.45">
      <c r="H1622" s="12"/>
      <c r="L1622" s="13"/>
      <c r="AB1622"/>
      <c r="AC1622"/>
      <c r="AI1622"/>
      <c r="AJ1622"/>
    </row>
    <row r="1623" spans="8:36" ht="14.25" x14ac:dyDescent="0.45">
      <c r="H1623" s="12"/>
      <c r="AB1623"/>
      <c r="AC1623"/>
      <c r="AI1623"/>
      <c r="AJ1623"/>
    </row>
    <row r="1624" spans="8:36" ht="14.25" x14ac:dyDescent="0.45">
      <c r="H1624" s="12"/>
      <c r="L1624" s="13"/>
      <c r="AB1624"/>
      <c r="AC1624"/>
      <c r="AI1624"/>
      <c r="AJ1624"/>
    </row>
    <row r="1625" spans="8:36" ht="14.25" x14ac:dyDescent="0.45">
      <c r="H1625" s="12"/>
      <c r="AB1625"/>
      <c r="AC1625"/>
      <c r="AI1625"/>
      <c r="AJ1625"/>
    </row>
    <row r="1626" spans="8:36" ht="14.25" x14ac:dyDescent="0.45">
      <c r="H1626" s="12"/>
      <c r="AB1626"/>
      <c r="AC1626"/>
      <c r="AI1626"/>
      <c r="AJ1626"/>
    </row>
    <row r="1627" spans="8:36" ht="14.25" x14ac:dyDescent="0.45">
      <c r="H1627" s="12"/>
      <c r="AB1627"/>
      <c r="AC1627"/>
      <c r="AI1627"/>
      <c r="AJ1627"/>
    </row>
    <row r="1628" spans="8:36" ht="14.25" x14ac:dyDescent="0.45">
      <c r="H1628" s="12"/>
      <c r="AB1628"/>
      <c r="AC1628"/>
      <c r="AI1628"/>
      <c r="AJ1628"/>
    </row>
    <row r="1629" spans="8:36" ht="14.25" x14ac:dyDescent="0.45">
      <c r="H1629" s="12"/>
      <c r="AB1629"/>
      <c r="AC1629"/>
      <c r="AI1629"/>
      <c r="AJ1629"/>
    </row>
    <row r="1630" spans="8:36" ht="14.25" x14ac:dyDescent="0.45">
      <c r="H1630" s="12"/>
      <c r="AB1630"/>
      <c r="AC1630"/>
      <c r="AI1630"/>
      <c r="AJ1630"/>
    </row>
    <row r="1631" spans="8:36" ht="14.25" x14ac:dyDescent="0.45">
      <c r="H1631" s="12"/>
      <c r="AB1631"/>
      <c r="AC1631"/>
      <c r="AI1631"/>
      <c r="AJ1631"/>
    </row>
    <row r="1632" spans="8:36" ht="14.25" x14ac:dyDescent="0.45">
      <c r="H1632" s="12"/>
      <c r="AB1632"/>
      <c r="AC1632"/>
      <c r="AI1632"/>
      <c r="AJ1632"/>
    </row>
    <row r="1633" spans="8:36" ht="14.25" x14ac:dyDescent="0.45">
      <c r="H1633" s="12"/>
      <c r="AB1633"/>
      <c r="AC1633"/>
      <c r="AI1633"/>
      <c r="AJ1633"/>
    </row>
    <row r="1634" spans="8:36" ht="14.25" x14ac:dyDescent="0.45">
      <c r="H1634" s="12"/>
      <c r="AB1634"/>
      <c r="AC1634"/>
      <c r="AI1634"/>
      <c r="AJ1634"/>
    </row>
    <row r="1635" spans="8:36" ht="14.25" x14ac:dyDescent="0.45">
      <c r="H1635" s="12"/>
      <c r="AB1635"/>
      <c r="AC1635"/>
      <c r="AI1635"/>
      <c r="AJ1635"/>
    </row>
    <row r="1636" spans="8:36" ht="14.25" x14ac:dyDescent="0.45">
      <c r="H1636" s="12"/>
      <c r="AB1636"/>
      <c r="AC1636"/>
      <c r="AI1636"/>
      <c r="AJ1636"/>
    </row>
    <row r="1637" spans="8:36" ht="14.25" x14ac:dyDescent="0.45">
      <c r="H1637" s="12"/>
      <c r="AB1637"/>
      <c r="AC1637"/>
      <c r="AI1637"/>
      <c r="AJ1637"/>
    </row>
    <row r="1638" spans="8:36" ht="14.25" x14ac:dyDescent="0.45">
      <c r="H1638" s="12"/>
      <c r="L1638" s="13"/>
      <c r="AB1638"/>
      <c r="AC1638"/>
      <c r="AI1638"/>
      <c r="AJ1638"/>
    </row>
    <row r="1639" spans="8:36" ht="14.25" x14ac:dyDescent="0.45">
      <c r="H1639" s="12"/>
      <c r="AB1639"/>
      <c r="AC1639"/>
      <c r="AI1639"/>
      <c r="AJ1639"/>
    </row>
    <row r="1640" spans="8:36" ht="14.25" x14ac:dyDescent="0.45">
      <c r="H1640" s="12"/>
      <c r="AB1640"/>
      <c r="AC1640"/>
      <c r="AI1640"/>
      <c r="AJ1640"/>
    </row>
    <row r="1641" spans="8:36" ht="14.25" x14ac:dyDescent="0.45">
      <c r="H1641" s="12"/>
      <c r="AB1641"/>
      <c r="AC1641"/>
      <c r="AI1641"/>
      <c r="AJ1641"/>
    </row>
    <row r="1642" spans="8:36" ht="14.25" x14ac:dyDescent="0.45">
      <c r="H1642" s="12"/>
      <c r="AB1642"/>
      <c r="AC1642"/>
      <c r="AI1642"/>
      <c r="AJ1642"/>
    </row>
    <row r="1643" spans="8:36" ht="14.25" x14ac:dyDescent="0.45">
      <c r="H1643" s="12"/>
      <c r="AB1643"/>
      <c r="AC1643"/>
      <c r="AI1643"/>
      <c r="AJ1643"/>
    </row>
    <row r="1644" spans="8:36" ht="14.25" x14ac:dyDescent="0.45">
      <c r="H1644" s="12"/>
      <c r="AB1644"/>
      <c r="AC1644"/>
      <c r="AI1644"/>
      <c r="AJ1644"/>
    </row>
    <row r="1645" spans="8:36" ht="14.25" x14ac:dyDescent="0.45">
      <c r="H1645" s="12"/>
      <c r="AB1645"/>
      <c r="AC1645"/>
      <c r="AI1645"/>
      <c r="AJ1645"/>
    </row>
    <row r="1646" spans="8:36" ht="14.25" x14ac:dyDescent="0.45">
      <c r="H1646" s="12"/>
      <c r="AB1646"/>
      <c r="AC1646"/>
      <c r="AI1646"/>
      <c r="AJ1646"/>
    </row>
    <row r="1647" spans="8:36" ht="14.25" x14ac:dyDescent="0.45">
      <c r="H1647" s="12"/>
      <c r="AB1647"/>
      <c r="AC1647"/>
      <c r="AI1647"/>
      <c r="AJ1647"/>
    </row>
    <row r="1648" spans="8:36" ht="14.25" x14ac:dyDescent="0.45">
      <c r="H1648" s="12"/>
      <c r="AB1648"/>
      <c r="AC1648"/>
      <c r="AI1648"/>
      <c r="AJ1648"/>
    </row>
    <row r="1649" spans="8:36" ht="14.25" x14ac:dyDescent="0.45">
      <c r="H1649" s="12"/>
      <c r="AB1649"/>
      <c r="AC1649"/>
      <c r="AI1649"/>
      <c r="AJ1649"/>
    </row>
    <row r="1650" spans="8:36" ht="14.25" x14ac:dyDescent="0.45">
      <c r="H1650" s="12"/>
      <c r="AB1650"/>
      <c r="AC1650"/>
      <c r="AI1650"/>
      <c r="AJ1650"/>
    </row>
    <row r="1651" spans="8:36" ht="14.25" x14ac:dyDescent="0.45">
      <c r="H1651" s="12"/>
      <c r="AB1651"/>
      <c r="AC1651"/>
      <c r="AI1651"/>
      <c r="AJ1651"/>
    </row>
    <row r="1652" spans="8:36" ht="14.25" x14ac:dyDescent="0.45">
      <c r="H1652" s="12"/>
      <c r="AB1652"/>
      <c r="AC1652"/>
      <c r="AI1652"/>
      <c r="AJ1652"/>
    </row>
    <row r="1653" spans="8:36" ht="14.25" x14ac:dyDescent="0.45">
      <c r="H1653" s="12"/>
      <c r="AB1653"/>
      <c r="AC1653"/>
      <c r="AI1653"/>
      <c r="AJ1653"/>
    </row>
    <row r="1654" spans="8:36" ht="14.25" x14ac:dyDescent="0.45">
      <c r="H1654" s="12"/>
      <c r="AB1654"/>
      <c r="AC1654"/>
      <c r="AI1654"/>
      <c r="AJ1654"/>
    </row>
    <row r="1655" spans="8:36" ht="14.25" x14ac:dyDescent="0.45">
      <c r="H1655" s="12"/>
      <c r="AB1655"/>
      <c r="AC1655"/>
      <c r="AI1655"/>
      <c r="AJ1655"/>
    </row>
    <row r="1656" spans="8:36" ht="14.25" x14ac:dyDescent="0.45">
      <c r="H1656" s="12"/>
      <c r="AB1656"/>
      <c r="AC1656"/>
      <c r="AI1656"/>
      <c r="AJ1656"/>
    </row>
    <row r="1657" spans="8:36" ht="14.25" x14ac:dyDescent="0.45">
      <c r="H1657" s="12"/>
      <c r="AB1657"/>
      <c r="AC1657"/>
      <c r="AI1657"/>
      <c r="AJ1657"/>
    </row>
    <row r="1658" spans="8:36" ht="14.25" x14ac:dyDescent="0.45">
      <c r="H1658" s="12"/>
      <c r="L1658" s="13"/>
      <c r="AB1658"/>
      <c r="AC1658"/>
      <c r="AI1658"/>
      <c r="AJ1658"/>
    </row>
    <row r="1659" spans="8:36" ht="14.25" x14ac:dyDescent="0.45">
      <c r="H1659" s="12"/>
      <c r="L1659" s="13"/>
      <c r="AB1659"/>
      <c r="AC1659"/>
      <c r="AI1659"/>
      <c r="AJ1659"/>
    </row>
    <row r="1660" spans="8:36" ht="14.25" x14ac:dyDescent="0.45">
      <c r="H1660" s="12"/>
      <c r="L1660" s="13"/>
      <c r="AB1660"/>
      <c r="AC1660"/>
      <c r="AI1660"/>
      <c r="AJ1660"/>
    </row>
    <row r="1661" spans="8:36" ht="14.25" x14ac:dyDescent="0.45">
      <c r="H1661" s="12"/>
      <c r="AB1661"/>
      <c r="AC1661"/>
      <c r="AI1661"/>
      <c r="AJ1661"/>
    </row>
    <row r="1662" spans="8:36" ht="14.25" x14ac:dyDescent="0.45">
      <c r="H1662" s="12"/>
      <c r="AB1662"/>
      <c r="AC1662"/>
      <c r="AI1662"/>
      <c r="AJ1662"/>
    </row>
    <row r="1663" spans="8:36" ht="14.25" x14ac:dyDescent="0.45">
      <c r="H1663" s="12"/>
      <c r="L1663" s="13"/>
      <c r="AB1663"/>
      <c r="AC1663"/>
      <c r="AI1663"/>
      <c r="AJ1663"/>
    </row>
    <row r="1664" spans="8:36" ht="14.25" x14ac:dyDescent="0.45">
      <c r="H1664" s="12"/>
      <c r="L1664" s="13"/>
      <c r="AB1664"/>
      <c r="AC1664"/>
      <c r="AI1664"/>
      <c r="AJ1664"/>
    </row>
    <row r="1665" spans="8:36" ht="14.25" x14ac:dyDescent="0.45">
      <c r="H1665" s="12"/>
      <c r="L1665" s="13"/>
      <c r="AB1665"/>
      <c r="AC1665"/>
      <c r="AI1665"/>
      <c r="AJ1665"/>
    </row>
    <row r="1666" spans="8:36" ht="14.25" x14ac:dyDescent="0.45">
      <c r="H1666" s="12"/>
      <c r="AB1666"/>
      <c r="AC1666"/>
      <c r="AI1666"/>
      <c r="AJ1666"/>
    </row>
    <row r="1667" spans="8:36" ht="14.25" x14ac:dyDescent="0.45">
      <c r="H1667" s="12"/>
      <c r="L1667" s="13"/>
      <c r="AB1667"/>
      <c r="AC1667"/>
      <c r="AI1667"/>
      <c r="AJ1667"/>
    </row>
    <row r="1668" spans="8:36" ht="14.25" x14ac:dyDescent="0.45">
      <c r="H1668" s="12"/>
      <c r="L1668" s="13"/>
      <c r="AB1668"/>
      <c r="AC1668"/>
      <c r="AI1668"/>
      <c r="AJ1668"/>
    </row>
    <row r="1669" spans="8:36" ht="14.25" x14ac:dyDescent="0.45">
      <c r="H1669" s="12"/>
      <c r="AB1669"/>
      <c r="AC1669"/>
      <c r="AI1669"/>
      <c r="AJ1669"/>
    </row>
    <row r="1670" spans="8:36" ht="14.25" x14ac:dyDescent="0.45">
      <c r="H1670" s="12"/>
      <c r="L1670" s="13"/>
      <c r="AB1670"/>
      <c r="AC1670"/>
      <c r="AI1670"/>
      <c r="AJ1670"/>
    </row>
    <row r="1671" spans="8:36" ht="14.25" x14ac:dyDescent="0.45">
      <c r="H1671" s="12"/>
      <c r="AB1671"/>
      <c r="AC1671"/>
      <c r="AI1671"/>
      <c r="AJ1671"/>
    </row>
    <row r="1672" spans="8:36" ht="14.25" x14ac:dyDescent="0.45">
      <c r="H1672" s="12"/>
      <c r="AB1672"/>
      <c r="AC1672"/>
      <c r="AI1672"/>
      <c r="AJ1672"/>
    </row>
    <row r="1673" spans="8:36" ht="14.25" x14ac:dyDescent="0.45">
      <c r="H1673" s="12"/>
      <c r="AB1673"/>
      <c r="AC1673"/>
      <c r="AI1673"/>
      <c r="AJ1673"/>
    </row>
    <row r="1674" spans="8:36" ht="14.25" x14ac:dyDescent="0.45">
      <c r="H1674" s="12"/>
      <c r="L1674" s="13"/>
      <c r="AB1674"/>
      <c r="AC1674"/>
      <c r="AI1674"/>
      <c r="AJ1674"/>
    </row>
    <row r="1675" spans="8:36" ht="14.25" x14ac:dyDescent="0.45">
      <c r="H1675" s="12"/>
      <c r="AB1675"/>
      <c r="AC1675"/>
      <c r="AI1675"/>
      <c r="AJ1675"/>
    </row>
    <row r="1676" spans="8:36" ht="14.25" x14ac:dyDescent="0.45">
      <c r="H1676" s="12"/>
      <c r="AB1676"/>
      <c r="AC1676"/>
      <c r="AI1676"/>
      <c r="AJ1676"/>
    </row>
    <row r="1677" spans="8:36" ht="14.25" x14ac:dyDescent="0.45">
      <c r="H1677" s="12"/>
      <c r="L1677" s="13"/>
      <c r="AB1677"/>
      <c r="AC1677"/>
      <c r="AI1677"/>
      <c r="AJ1677"/>
    </row>
    <row r="1678" spans="8:36" ht="14.25" x14ac:dyDescent="0.45">
      <c r="H1678" s="12"/>
      <c r="AB1678"/>
      <c r="AC1678"/>
      <c r="AI1678"/>
      <c r="AJ1678"/>
    </row>
    <row r="1679" spans="8:36" ht="14.25" x14ac:dyDescent="0.45">
      <c r="H1679" s="12"/>
      <c r="AB1679"/>
      <c r="AC1679"/>
      <c r="AI1679"/>
      <c r="AJ1679"/>
    </row>
    <row r="1680" spans="8:36" ht="14.25" x14ac:dyDescent="0.45">
      <c r="H1680" s="12"/>
      <c r="AB1680"/>
      <c r="AC1680"/>
      <c r="AI1680"/>
      <c r="AJ1680"/>
    </row>
    <row r="1681" spans="8:36" ht="14.25" x14ac:dyDescent="0.45">
      <c r="H1681" s="12"/>
      <c r="L1681" s="13"/>
      <c r="AB1681"/>
      <c r="AC1681"/>
      <c r="AI1681"/>
      <c r="AJ1681"/>
    </row>
    <row r="1682" spans="8:36" ht="14.25" x14ac:dyDescent="0.45">
      <c r="H1682" s="12"/>
      <c r="AB1682"/>
      <c r="AC1682"/>
      <c r="AI1682"/>
      <c r="AJ1682"/>
    </row>
    <row r="1683" spans="8:36" ht="14.25" x14ac:dyDescent="0.45">
      <c r="H1683" s="12"/>
      <c r="AB1683"/>
      <c r="AC1683"/>
      <c r="AI1683"/>
      <c r="AJ1683"/>
    </row>
    <row r="1684" spans="8:36" ht="14.25" x14ac:dyDescent="0.45">
      <c r="H1684" s="12"/>
      <c r="AB1684"/>
      <c r="AC1684"/>
      <c r="AI1684"/>
      <c r="AJ1684"/>
    </row>
    <row r="1685" spans="8:36" ht="14.25" x14ac:dyDescent="0.45">
      <c r="H1685" s="12"/>
      <c r="AB1685"/>
      <c r="AC1685"/>
      <c r="AI1685"/>
      <c r="AJ1685"/>
    </row>
    <row r="1686" spans="8:36" ht="14.25" x14ac:dyDescent="0.45">
      <c r="H1686" s="12"/>
      <c r="AB1686"/>
      <c r="AC1686"/>
      <c r="AI1686"/>
      <c r="AJ1686"/>
    </row>
    <row r="1687" spans="8:36" ht="14.25" x14ac:dyDescent="0.45">
      <c r="H1687" s="12"/>
      <c r="AB1687"/>
      <c r="AC1687"/>
      <c r="AI1687"/>
      <c r="AJ1687"/>
    </row>
    <row r="1688" spans="8:36" ht="14.25" x14ac:dyDescent="0.45">
      <c r="H1688" s="12"/>
      <c r="AB1688"/>
      <c r="AC1688"/>
      <c r="AI1688"/>
      <c r="AJ1688"/>
    </row>
    <row r="1689" spans="8:36" ht="14.25" x14ac:dyDescent="0.45">
      <c r="H1689" s="12"/>
      <c r="L1689" s="13"/>
      <c r="AB1689"/>
      <c r="AC1689"/>
      <c r="AI1689"/>
      <c r="AJ1689"/>
    </row>
    <row r="1690" spans="8:36" ht="14.25" x14ac:dyDescent="0.45">
      <c r="H1690" s="12"/>
      <c r="AB1690"/>
      <c r="AC1690"/>
      <c r="AI1690"/>
      <c r="AJ1690"/>
    </row>
    <row r="1691" spans="8:36" ht="14.25" x14ac:dyDescent="0.45">
      <c r="H1691" s="12"/>
      <c r="AB1691"/>
      <c r="AC1691"/>
      <c r="AI1691"/>
      <c r="AJ1691"/>
    </row>
    <row r="1692" spans="8:36" ht="14.25" x14ac:dyDescent="0.45">
      <c r="H1692" s="12"/>
      <c r="AB1692"/>
      <c r="AC1692"/>
      <c r="AI1692"/>
      <c r="AJ1692"/>
    </row>
    <row r="1693" spans="8:36" ht="14.25" x14ac:dyDescent="0.45">
      <c r="H1693" s="12"/>
      <c r="L1693" s="13"/>
      <c r="AB1693"/>
      <c r="AC1693"/>
      <c r="AI1693"/>
      <c r="AJ1693"/>
    </row>
    <row r="1694" spans="8:36" ht="14.25" x14ac:dyDescent="0.45">
      <c r="H1694" s="12"/>
      <c r="AB1694"/>
      <c r="AC1694"/>
      <c r="AI1694"/>
      <c r="AJ1694"/>
    </row>
    <row r="1695" spans="8:36" ht="14.25" x14ac:dyDescent="0.45">
      <c r="H1695" s="12"/>
      <c r="AB1695"/>
      <c r="AC1695"/>
      <c r="AI1695"/>
      <c r="AJ1695"/>
    </row>
    <row r="1696" spans="8:36" ht="14.25" x14ac:dyDescent="0.45">
      <c r="H1696" s="12"/>
      <c r="L1696" s="13"/>
      <c r="AB1696"/>
      <c r="AC1696"/>
      <c r="AI1696"/>
      <c r="AJ1696"/>
    </row>
    <row r="1697" spans="8:36" ht="14.25" x14ac:dyDescent="0.45">
      <c r="H1697" s="12"/>
      <c r="L1697" s="13"/>
      <c r="AB1697"/>
      <c r="AC1697"/>
      <c r="AI1697"/>
      <c r="AJ1697"/>
    </row>
    <row r="1698" spans="8:36" ht="14.25" x14ac:dyDescent="0.45">
      <c r="H1698" s="12"/>
      <c r="AB1698"/>
      <c r="AC1698"/>
      <c r="AI1698"/>
      <c r="AJ1698"/>
    </row>
    <row r="1699" spans="8:36" ht="14.25" x14ac:dyDescent="0.45">
      <c r="H1699" s="12"/>
      <c r="L1699" s="13"/>
      <c r="AB1699"/>
      <c r="AC1699"/>
      <c r="AI1699"/>
      <c r="AJ1699"/>
    </row>
    <row r="1700" spans="8:36" ht="14.25" x14ac:dyDescent="0.45">
      <c r="H1700" s="12"/>
      <c r="L1700" s="13"/>
      <c r="AB1700"/>
      <c r="AC1700"/>
      <c r="AI1700"/>
      <c r="AJ1700"/>
    </row>
    <row r="1701" spans="8:36" ht="14.25" x14ac:dyDescent="0.45">
      <c r="H1701" s="12"/>
      <c r="AB1701"/>
      <c r="AC1701"/>
      <c r="AI1701"/>
      <c r="AJ1701"/>
    </row>
    <row r="1702" spans="8:36" ht="14.25" x14ac:dyDescent="0.45">
      <c r="H1702" s="12"/>
      <c r="L1702" s="13"/>
      <c r="AB1702"/>
      <c r="AC1702"/>
      <c r="AI1702"/>
      <c r="AJ1702"/>
    </row>
    <row r="1703" spans="8:36" ht="14.25" x14ac:dyDescent="0.45">
      <c r="H1703" s="12"/>
      <c r="AB1703"/>
      <c r="AC1703"/>
      <c r="AI1703"/>
      <c r="AJ1703"/>
    </row>
    <row r="1704" spans="8:36" ht="14.25" x14ac:dyDescent="0.45">
      <c r="H1704" s="12"/>
      <c r="L1704" s="13"/>
      <c r="AB1704"/>
      <c r="AC1704"/>
      <c r="AI1704"/>
      <c r="AJ1704"/>
    </row>
    <row r="1705" spans="8:36" ht="14.25" x14ac:dyDescent="0.45">
      <c r="H1705" s="12"/>
      <c r="AB1705"/>
      <c r="AC1705"/>
      <c r="AI1705"/>
      <c r="AJ1705"/>
    </row>
    <row r="1706" spans="8:36" ht="14.25" x14ac:dyDescent="0.45">
      <c r="H1706" s="12"/>
      <c r="AB1706"/>
      <c r="AC1706"/>
      <c r="AI1706"/>
      <c r="AJ1706"/>
    </row>
    <row r="1707" spans="8:36" ht="14.25" x14ac:dyDescent="0.45">
      <c r="H1707" s="12"/>
      <c r="L1707" s="13"/>
      <c r="AB1707"/>
      <c r="AC1707"/>
      <c r="AI1707"/>
      <c r="AJ1707"/>
    </row>
    <row r="1708" spans="8:36" ht="14.25" x14ac:dyDescent="0.45">
      <c r="H1708" s="12"/>
      <c r="AB1708"/>
      <c r="AC1708"/>
      <c r="AI1708"/>
      <c r="AJ1708"/>
    </row>
    <row r="1709" spans="8:36" ht="14.25" x14ac:dyDescent="0.45">
      <c r="H1709" s="12"/>
      <c r="L1709" s="13"/>
      <c r="AB1709"/>
      <c r="AC1709"/>
      <c r="AI1709"/>
      <c r="AJ1709"/>
    </row>
    <row r="1710" spans="8:36" ht="14.25" x14ac:dyDescent="0.45">
      <c r="H1710" s="12"/>
      <c r="AB1710"/>
      <c r="AC1710"/>
      <c r="AI1710"/>
      <c r="AJ1710"/>
    </row>
    <row r="1711" spans="8:36" ht="14.25" x14ac:dyDescent="0.45">
      <c r="H1711" s="12"/>
      <c r="AB1711"/>
      <c r="AC1711"/>
      <c r="AI1711"/>
      <c r="AJ1711"/>
    </row>
    <row r="1712" spans="8:36" ht="14.25" x14ac:dyDescent="0.45">
      <c r="H1712" s="12"/>
      <c r="AB1712"/>
      <c r="AC1712"/>
      <c r="AI1712"/>
      <c r="AJ1712"/>
    </row>
    <row r="1713" spans="8:36" ht="14.25" x14ac:dyDescent="0.45">
      <c r="H1713" s="12"/>
      <c r="AB1713"/>
      <c r="AC1713"/>
      <c r="AI1713"/>
      <c r="AJ1713"/>
    </row>
    <row r="1714" spans="8:36" ht="14.25" x14ac:dyDescent="0.45">
      <c r="H1714" s="12"/>
      <c r="AB1714"/>
      <c r="AC1714"/>
      <c r="AI1714"/>
      <c r="AJ1714"/>
    </row>
    <row r="1715" spans="8:36" ht="14.25" x14ac:dyDescent="0.45">
      <c r="H1715" s="12"/>
      <c r="L1715" s="13"/>
      <c r="AB1715"/>
      <c r="AC1715"/>
      <c r="AI1715"/>
      <c r="AJ1715"/>
    </row>
    <row r="1716" spans="8:36" ht="14.25" x14ac:dyDescent="0.45">
      <c r="H1716" s="12"/>
      <c r="AB1716"/>
      <c r="AC1716"/>
      <c r="AI1716"/>
      <c r="AJ1716"/>
    </row>
    <row r="1717" spans="8:36" ht="14.25" x14ac:dyDescent="0.45">
      <c r="H1717" s="12"/>
      <c r="AB1717"/>
      <c r="AC1717"/>
      <c r="AI1717"/>
      <c r="AJ1717"/>
    </row>
    <row r="1718" spans="8:36" ht="14.25" x14ac:dyDescent="0.45">
      <c r="H1718" s="12"/>
      <c r="L1718" s="13"/>
      <c r="AB1718"/>
      <c r="AC1718"/>
      <c r="AI1718"/>
      <c r="AJ1718"/>
    </row>
    <row r="1719" spans="8:36" ht="14.25" x14ac:dyDescent="0.45">
      <c r="H1719" s="12"/>
      <c r="L1719" s="13"/>
      <c r="AB1719"/>
      <c r="AC1719"/>
      <c r="AI1719"/>
      <c r="AJ1719"/>
    </row>
    <row r="1720" spans="8:36" ht="14.25" x14ac:dyDescent="0.45">
      <c r="H1720" s="12"/>
      <c r="L1720" s="13"/>
      <c r="AB1720"/>
      <c r="AC1720"/>
      <c r="AI1720"/>
      <c r="AJ1720"/>
    </row>
    <row r="1721" spans="8:36" ht="14.25" x14ac:dyDescent="0.45">
      <c r="H1721" s="12"/>
      <c r="L1721" s="13"/>
      <c r="AB1721"/>
      <c r="AC1721"/>
      <c r="AI1721"/>
      <c r="AJ1721"/>
    </row>
    <row r="1722" spans="8:36" ht="14.25" x14ac:dyDescent="0.45">
      <c r="H1722" s="12"/>
      <c r="AB1722"/>
      <c r="AC1722"/>
      <c r="AI1722"/>
      <c r="AJ1722"/>
    </row>
    <row r="1723" spans="8:36" ht="14.25" x14ac:dyDescent="0.45">
      <c r="H1723" s="12"/>
      <c r="AB1723"/>
      <c r="AC1723"/>
      <c r="AI1723"/>
      <c r="AJ1723"/>
    </row>
    <row r="1724" spans="8:36" ht="14.25" x14ac:dyDescent="0.45">
      <c r="H1724" s="12"/>
      <c r="AB1724"/>
      <c r="AC1724"/>
      <c r="AI1724"/>
      <c r="AJ1724"/>
    </row>
    <row r="1725" spans="8:36" ht="14.25" x14ac:dyDescent="0.45">
      <c r="H1725" s="12"/>
      <c r="AB1725"/>
      <c r="AC1725"/>
      <c r="AI1725"/>
      <c r="AJ1725"/>
    </row>
    <row r="1726" spans="8:36" ht="14.25" x14ac:dyDescent="0.45">
      <c r="H1726" s="12"/>
      <c r="AB1726"/>
      <c r="AC1726"/>
      <c r="AI1726"/>
      <c r="AJ1726"/>
    </row>
    <row r="1727" spans="8:36" ht="14.25" x14ac:dyDescent="0.45">
      <c r="H1727" s="12"/>
      <c r="AB1727"/>
      <c r="AC1727"/>
      <c r="AI1727"/>
      <c r="AJ1727"/>
    </row>
    <row r="1728" spans="8:36" ht="14.25" x14ac:dyDescent="0.45">
      <c r="H1728" s="12"/>
      <c r="AB1728"/>
      <c r="AC1728"/>
      <c r="AI1728"/>
      <c r="AJ1728"/>
    </row>
    <row r="1729" spans="8:36" ht="14.25" x14ac:dyDescent="0.45">
      <c r="H1729" s="12"/>
      <c r="L1729" s="13"/>
      <c r="AB1729"/>
      <c r="AC1729"/>
      <c r="AI1729"/>
      <c r="AJ1729"/>
    </row>
    <row r="1730" spans="8:36" ht="14.25" x14ac:dyDescent="0.45">
      <c r="H1730" s="12"/>
      <c r="AB1730"/>
      <c r="AC1730"/>
      <c r="AI1730"/>
      <c r="AJ1730"/>
    </row>
    <row r="1731" spans="8:36" ht="14.25" x14ac:dyDescent="0.45">
      <c r="H1731" s="12"/>
      <c r="L1731" s="13"/>
      <c r="AB1731"/>
      <c r="AC1731"/>
      <c r="AI1731"/>
      <c r="AJ1731"/>
    </row>
    <row r="1732" spans="8:36" ht="14.25" x14ac:dyDescent="0.45">
      <c r="H1732" s="12"/>
      <c r="L1732" s="13"/>
      <c r="AB1732"/>
      <c r="AC1732"/>
      <c r="AI1732"/>
      <c r="AJ1732"/>
    </row>
    <row r="1733" spans="8:36" ht="14.25" x14ac:dyDescent="0.45">
      <c r="H1733" s="12"/>
      <c r="L1733" s="13"/>
      <c r="AB1733"/>
      <c r="AC1733"/>
      <c r="AI1733"/>
      <c r="AJ1733"/>
    </row>
    <row r="1734" spans="8:36" ht="14.25" x14ac:dyDescent="0.45">
      <c r="H1734" s="12"/>
      <c r="AB1734"/>
      <c r="AC1734"/>
      <c r="AI1734"/>
      <c r="AJ1734"/>
    </row>
    <row r="1735" spans="8:36" ht="14.25" x14ac:dyDescent="0.45">
      <c r="H1735" s="12"/>
      <c r="AB1735"/>
      <c r="AC1735"/>
      <c r="AI1735"/>
      <c r="AJ1735"/>
    </row>
    <row r="1736" spans="8:36" ht="14.25" x14ac:dyDescent="0.45">
      <c r="H1736" s="12"/>
      <c r="AB1736"/>
      <c r="AC1736"/>
      <c r="AI1736"/>
      <c r="AJ1736"/>
    </row>
    <row r="1737" spans="8:36" ht="14.25" x14ac:dyDescent="0.45">
      <c r="H1737" s="12"/>
      <c r="AB1737"/>
      <c r="AC1737"/>
      <c r="AI1737"/>
      <c r="AJ1737"/>
    </row>
    <row r="1738" spans="8:36" ht="14.25" x14ac:dyDescent="0.45">
      <c r="H1738" s="12"/>
      <c r="L1738" s="13"/>
      <c r="AB1738"/>
      <c r="AC1738"/>
      <c r="AI1738"/>
      <c r="AJ1738"/>
    </row>
    <row r="1739" spans="8:36" ht="14.25" x14ac:dyDescent="0.45">
      <c r="H1739" s="12"/>
      <c r="AB1739"/>
      <c r="AC1739"/>
      <c r="AI1739"/>
      <c r="AJ1739"/>
    </row>
    <row r="1740" spans="8:36" ht="14.25" x14ac:dyDescent="0.45">
      <c r="H1740" s="12"/>
      <c r="L1740" s="13"/>
      <c r="AB1740"/>
      <c r="AC1740"/>
      <c r="AI1740"/>
      <c r="AJ1740"/>
    </row>
    <row r="1741" spans="8:36" ht="14.25" x14ac:dyDescent="0.45">
      <c r="H1741" s="12"/>
      <c r="AB1741"/>
      <c r="AC1741"/>
      <c r="AI1741"/>
      <c r="AJ1741"/>
    </row>
    <row r="1742" spans="8:36" ht="14.25" x14ac:dyDescent="0.45">
      <c r="H1742" s="12"/>
      <c r="AB1742"/>
      <c r="AC1742"/>
      <c r="AI1742"/>
      <c r="AJ1742"/>
    </row>
    <row r="1743" spans="8:36" ht="14.25" x14ac:dyDescent="0.45">
      <c r="H1743" s="12"/>
      <c r="AB1743"/>
      <c r="AC1743"/>
      <c r="AI1743"/>
      <c r="AJ1743"/>
    </row>
    <row r="1744" spans="8:36" ht="14.25" x14ac:dyDescent="0.45">
      <c r="H1744" s="12"/>
      <c r="L1744" s="13"/>
      <c r="AB1744"/>
      <c r="AC1744"/>
      <c r="AI1744"/>
      <c r="AJ1744"/>
    </row>
    <row r="1745" spans="8:36" ht="14.25" x14ac:dyDescent="0.45">
      <c r="H1745" s="12"/>
      <c r="L1745" s="13"/>
      <c r="AB1745"/>
      <c r="AC1745"/>
      <c r="AI1745"/>
      <c r="AJ1745"/>
    </row>
    <row r="1746" spans="8:36" ht="14.25" x14ac:dyDescent="0.45">
      <c r="H1746" s="12"/>
      <c r="AB1746"/>
      <c r="AC1746"/>
      <c r="AI1746"/>
      <c r="AJ1746"/>
    </row>
    <row r="1747" spans="8:36" ht="14.25" x14ac:dyDescent="0.45">
      <c r="H1747" s="12"/>
      <c r="AB1747"/>
      <c r="AC1747"/>
      <c r="AI1747"/>
      <c r="AJ1747"/>
    </row>
    <row r="1748" spans="8:36" ht="14.25" x14ac:dyDescent="0.45">
      <c r="H1748" s="12"/>
      <c r="AB1748"/>
      <c r="AC1748"/>
      <c r="AI1748"/>
      <c r="AJ1748"/>
    </row>
    <row r="1749" spans="8:36" ht="14.25" x14ac:dyDescent="0.45">
      <c r="H1749" s="12"/>
      <c r="L1749" s="13"/>
      <c r="AB1749"/>
      <c r="AC1749"/>
      <c r="AI1749"/>
      <c r="AJ1749"/>
    </row>
    <row r="1750" spans="8:36" ht="14.25" x14ac:dyDescent="0.45">
      <c r="H1750" s="12"/>
      <c r="L1750" s="13"/>
      <c r="AB1750"/>
      <c r="AC1750"/>
      <c r="AI1750"/>
      <c r="AJ1750"/>
    </row>
    <row r="1751" spans="8:36" ht="14.25" x14ac:dyDescent="0.45">
      <c r="H1751" s="12"/>
      <c r="AB1751"/>
      <c r="AC1751"/>
      <c r="AI1751"/>
      <c r="AJ1751"/>
    </row>
    <row r="1752" spans="8:36" ht="14.25" x14ac:dyDescent="0.45">
      <c r="H1752" s="12"/>
      <c r="L1752" s="13"/>
      <c r="AB1752"/>
      <c r="AC1752"/>
      <c r="AI1752"/>
      <c r="AJ1752"/>
    </row>
    <row r="1753" spans="8:36" ht="14.25" x14ac:dyDescent="0.45">
      <c r="H1753" s="12"/>
      <c r="AB1753"/>
      <c r="AC1753"/>
      <c r="AI1753"/>
      <c r="AJ1753"/>
    </row>
    <row r="1754" spans="8:36" ht="14.25" x14ac:dyDescent="0.45">
      <c r="H1754" s="12"/>
      <c r="L1754" s="13"/>
      <c r="AB1754"/>
      <c r="AC1754"/>
      <c r="AI1754"/>
      <c r="AJ1754"/>
    </row>
    <row r="1755" spans="8:36" ht="14.25" x14ac:dyDescent="0.45">
      <c r="H1755" s="12"/>
      <c r="AB1755"/>
      <c r="AC1755"/>
      <c r="AI1755"/>
      <c r="AJ1755"/>
    </row>
    <row r="1756" spans="8:36" ht="14.25" x14ac:dyDescent="0.45">
      <c r="H1756" s="12"/>
      <c r="L1756" s="13"/>
      <c r="AB1756"/>
      <c r="AC1756"/>
      <c r="AI1756"/>
      <c r="AJ1756"/>
    </row>
    <row r="1757" spans="8:36" ht="14.25" x14ac:dyDescent="0.45">
      <c r="H1757" s="12"/>
      <c r="L1757" s="13"/>
      <c r="AB1757"/>
      <c r="AC1757"/>
      <c r="AI1757"/>
      <c r="AJ1757"/>
    </row>
    <row r="1758" spans="8:36" ht="14.25" x14ac:dyDescent="0.45">
      <c r="H1758" s="12"/>
      <c r="AB1758"/>
      <c r="AC1758"/>
      <c r="AI1758"/>
      <c r="AJ1758"/>
    </row>
    <row r="1759" spans="8:36" ht="14.25" x14ac:dyDescent="0.45">
      <c r="H1759" s="12"/>
      <c r="L1759" s="13"/>
      <c r="AB1759"/>
      <c r="AC1759"/>
      <c r="AI1759"/>
      <c r="AJ1759"/>
    </row>
    <row r="1760" spans="8:36" ht="14.25" x14ac:dyDescent="0.45">
      <c r="H1760" s="12"/>
      <c r="L1760" s="13"/>
      <c r="AB1760"/>
      <c r="AC1760"/>
      <c r="AI1760"/>
      <c r="AJ1760"/>
    </row>
    <row r="1761" spans="8:36" ht="14.25" x14ac:dyDescent="0.45">
      <c r="H1761" s="12"/>
      <c r="L1761" s="13"/>
      <c r="AB1761"/>
      <c r="AC1761"/>
      <c r="AI1761"/>
      <c r="AJ1761"/>
    </row>
    <row r="1762" spans="8:36" ht="14.25" x14ac:dyDescent="0.45">
      <c r="H1762" s="12"/>
      <c r="AB1762"/>
      <c r="AC1762"/>
      <c r="AI1762"/>
      <c r="AJ1762"/>
    </row>
    <row r="1763" spans="8:36" ht="14.25" x14ac:dyDescent="0.45">
      <c r="H1763" s="12"/>
      <c r="AB1763"/>
      <c r="AC1763"/>
      <c r="AI1763"/>
      <c r="AJ1763"/>
    </row>
    <row r="1764" spans="8:36" ht="14.25" x14ac:dyDescent="0.45">
      <c r="H1764" s="12"/>
      <c r="AB1764"/>
      <c r="AC1764"/>
      <c r="AI1764"/>
      <c r="AJ1764"/>
    </row>
    <row r="1765" spans="8:36" ht="14.25" x14ac:dyDescent="0.45">
      <c r="H1765" s="12"/>
      <c r="L1765" s="13"/>
      <c r="AB1765"/>
      <c r="AC1765"/>
      <c r="AI1765"/>
      <c r="AJ1765"/>
    </row>
    <row r="1766" spans="8:36" ht="14.25" x14ac:dyDescent="0.45">
      <c r="H1766" s="12"/>
      <c r="AB1766"/>
      <c r="AC1766"/>
      <c r="AI1766"/>
      <c r="AJ1766"/>
    </row>
    <row r="1767" spans="8:36" ht="14.25" x14ac:dyDescent="0.45">
      <c r="H1767" s="12"/>
      <c r="L1767" s="13"/>
      <c r="AB1767"/>
      <c r="AC1767"/>
      <c r="AI1767"/>
      <c r="AJ1767"/>
    </row>
    <row r="1768" spans="8:36" ht="14.25" x14ac:dyDescent="0.45">
      <c r="H1768" s="12"/>
      <c r="L1768" s="13"/>
      <c r="AB1768"/>
      <c r="AC1768"/>
      <c r="AI1768"/>
      <c r="AJ1768"/>
    </row>
    <row r="1769" spans="8:36" ht="14.25" x14ac:dyDescent="0.45">
      <c r="H1769" s="12"/>
      <c r="AB1769"/>
      <c r="AC1769"/>
      <c r="AI1769"/>
      <c r="AJ1769"/>
    </row>
    <row r="1770" spans="8:36" ht="14.25" x14ac:dyDescent="0.45">
      <c r="H1770" s="12"/>
      <c r="AB1770"/>
      <c r="AC1770"/>
      <c r="AI1770"/>
      <c r="AJ1770"/>
    </row>
    <row r="1771" spans="8:36" ht="14.25" x14ac:dyDescent="0.45">
      <c r="H1771" s="12"/>
      <c r="L1771" s="13"/>
      <c r="AB1771"/>
      <c r="AC1771"/>
      <c r="AI1771"/>
      <c r="AJ1771"/>
    </row>
    <row r="1772" spans="8:36" ht="14.25" x14ac:dyDescent="0.45">
      <c r="H1772" s="12"/>
      <c r="AB1772"/>
      <c r="AC1772"/>
      <c r="AI1772"/>
      <c r="AJ1772"/>
    </row>
    <row r="1773" spans="8:36" ht="14.25" x14ac:dyDescent="0.45">
      <c r="H1773" s="12"/>
      <c r="L1773" s="13"/>
      <c r="AB1773"/>
      <c r="AC1773"/>
      <c r="AI1773"/>
      <c r="AJ1773"/>
    </row>
    <row r="1774" spans="8:36" ht="14.25" x14ac:dyDescent="0.45">
      <c r="H1774" s="12"/>
      <c r="AB1774"/>
      <c r="AC1774"/>
      <c r="AI1774"/>
      <c r="AJ1774"/>
    </row>
    <row r="1775" spans="8:36" ht="14.25" x14ac:dyDescent="0.45">
      <c r="H1775" s="12"/>
      <c r="L1775" s="13"/>
      <c r="AB1775"/>
      <c r="AC1775"/>
      <c r="AI1775"/>
      <c r="AJ1775"/>
    </row>
    <row r="1776" spans="8:36" ht="14.25" x14ac:dyDescent="0.45">
      <c r="H1776" s="12"/>
      <c r="AB1776"/>
      <c r="AC1776"/>
      <c r="AI1776"/>
      <c r="AJ1776"/>
    </row>
    <row r="1777" spans="8:36" ht="14.25" x14ac:dyDescent="0.45">
      <c r="H1777" s="12"/>
      <c r="L1777" s="13"/>
      <c r="AB1777"/>
      <c r="AC1777"/>
      <c r="AI1777"/>
      <c r="AJ1777"/>
    </row>
    <row r="1778" spans="8:36" ht="14.25" x14ac:dyDescent="0.45">
      <c r="H1778" s="12"/>
      <c r="L1778" s="13"/>
      <c r="AB1778"/>
      <c r="AC1778"/>
      <c r="AI1778"/>
      <c r="AJ1778"/>
    </row>
    <row r="1779" spans="8:36" ht="14.25" x14ac:dyDescent="0.45">
      <c r="H1779" s="12"/>
      <c r="L1779" s="13"/>
      <c r="AB1779"/>
      <c r="AC1779"/>
      <c r="AI1779"/>
      <c r="AJ1779"/>
    </row>
    <row r="1780" spans="8:36" ht="14.25" x14ac:dyDescent="0.45">
      <c r="H1780" s="12"/>
      <c r="L1780" s="13"/>
      <c r="AB1780"/>
      <c r="AC1780"/>
      <c r="AI1780"/>
      <c r="AJ1780"/>
    </row>
    <row r="1781" spans="8:36" ht="14.25" x14ac:dyDescent="0.45">
      <c r="H1781" s="12"/>
      <c r="L1781" s="13"/>
      <c r="AB1781"/>
      <c r="AC1781"/>
      <c r="AI1781"/>
      <c r="AJ1781"/>
    </row>
    <row r="1782" spans="8:36" ht="14.25" x14ac:dyDescent="0.45">
      <c r="H1782" s="12"/>
      <c r="L1782" s="13"/>
      <c r="AB1782"/>
      <c r="AC1782"/>
      <c r="AI1782"/>
      <c r="AJ1782"/>
    </row>
    <row r="1783" spans="8:36" ht="14.25" x14ac:dyDescent="0.45">
      <c r="H1783" s="12"/>
      <c r="L1783" s="13"/>
      <c r="AB1783"/>
      <c r="AC1783"/>
      <c r="AI1783"/>
      <c r="AJ1783"/>
    </row>
    <row r="1784" spans="8:36" ht="14.25" x14ac:dyDescent="0.45">
      <c r="H1784" s="12"/>
      <c r="AB1784"/>
      <c r="AC1784"/>
      <c r="AI1784"/>
      <c r="AJ1784"/>
    </row>
    <row r="1785" spans="8:36" ht="14.25" x14ac:dyDescent="0.45">
      <c r="H1785" s="12"/>
      <c r="L1785" s="13"/>
      <c r="AB1785"/>
      <c r="AC1785"/>
      <c r="AI1785"/>
      <c r="AJ1785"/>
    </row>
    <row r="1786" spans="8:36" ht="14.25" x14ac:dyDescent="0.45">
      <c r="H1786" s="12"/>
      <c r="AB1786"/>
      <c r="AC1786"/>
      <c r="AI1786"/>
      <c r="AJ1786"/>
    </row>
    <row r="1787" spans="8:36" ht="14.25" x14ac:dyDescent="0.45">
      <c r="H1787" s="12"/>
      <c r="AB1787"/>
      <c r="AC1787"/>
      <c r="AI1787"/>
      <c r="AJ1787"/>
    </row>
    <row r="1788" spans="8:36" ht="14.25" x14ac:dyDescent="0.45">
      <c r="H1788" s="12"/>
      <c r="AB1788"/>
      <c r="AC1788"/>
      <c r="AI1788"/>
      <c r="AJ1788"/>
    </row>
    <row r="1789" spans="8:36" ht="14.25" x14ac:dyDescent="0.45">
      <c r="H1789" s="12"/>
      <c r="AB1789"/>
      <c r="AC1789"/>
      <c r="AI1789"/>
      <c r="AJ1789"/>
    </row>
    <row r="1790" spans="8:36" ht="14.25" x14ac:dyDescent="0.45">
      <c r="H1790" s="12"/>
      <c r="L1790" s="13"/>
      <c r="AB1790"/>
      <c r="AC1790"/>
      <c r="AI1790"/>
      <c r="AJ1790"/>
    </row>
    <row r="1791" spans="8:36" ht="14.25" x14ac:dyDescent="0.45">
      <c r="H1791" s="12"/>
      <c r="AB1791"/>
      <c r="AC1791"/>
      <c r="AI1791"/>
      <c r="AJ1791"/>
    </row>
    <row r="1792" spans="8:36" ht="14.25" x14ac:dyDescent="0.45">
      <c r="H1792" s="12"/>
      <c r="AB1792"/>
      <c r="AC1792"/>
      <c r="AI1792"/>
      <c r="AJ1792"/>
    </row>
    <row r="1793" spans="8:36" ht="14.25" x14ac:dyDescent="0.45">
      <c r="H1793" s="12"/>
      <c r="L1793" s="13"/>
      <c r="AB1793"/>
      <c r="AC1793"/>
      <c r="AI1793"/>
      <c r="AJ1793"/>
    </row>
    <row r="1794" spans="8:36" ht="14.25" x14ac:dyDescent="0.45">
      <c r="H1794" s="12"/>
      <c r="L1794" s="13"/>
      <c r="AB1794"/>
      <c r="AC1794"/>
      <c r="AI1794"/>
      <c r="AJ1794"/>
    </row>
    <row r="1795" spans="8:36" ht="14.25" x14ac:dyDescent="0.45">
      <c r="H1795" s="12"/>
      <c r="AB1795"/>
      <c r="AC1795"/>
      <c r="AI1795"/>
      <c r="AJ1795"/>
    </row>
    <row r="1796" spans="8:36" ht="14.25" x14ac:dyDescent="0.45">
      <c r="H1796" s="12"/>
      <c r="L1796" s="13"/>
      <c r="AB1796"/>
      <c r="AC1796"/>
      <c r="AI1796"/>
      <c r="AJ1796"/>
    </row>
    <row r="1797" spans="8:36" ht="14.25" x14ac:dyDescent="0.45">
      <c r="H1797" s="12"/>
      <c r="AB1797"/>
      <c r="AC1797"/>
      <c r="AI1797"/>
      <c r="AJ1797"/>
    </row>
    <row r="1798" spans="8:36" ht="14.25" x14ac:dyDescent="0.45">
      <c r="H1798" s="12"/>
      <c r="AB1798"/>
      <c r="AC1798"/>
      <c r="AI1798"/>
      <c r="AJ1798"/>
    </row>
    <row r="1799" spans="8:36" ht="14.25" x14ac:dyDescent="0.45">
      <c r="H1799" s="12"/>
      <c r="AB1799"/>
      <c r="AC1799"/>
      <c r="AI1799"/>
      <c r="AJ1799"/>
    </row>
    <row r="1800" spans="8:36" ht="14.25" x14ac:dyDescent="0.45">
      <c r="H1800" s="12"/>
      <c r="L1800" s="13"/>
      <c r="AB1800"/>
      <c r="AC1800"/>
      <c r="AI1800"/>
      <c r="AJ1800"/>
    </row>
    <row r="1801" spans="8:36" ht="14.25" x14ac:dyDescent="0.45">
      <c r="H1801" s="12"/>
      <c r="AB1801"/>
      <c r="AC1801"/>
      <c r="AI1801"/>
      <c r="AJ1801"/>
    </row>
    <row r="1802" spans="8:36" ht="14.25" x14ac:dyDescent="0.45">
      <c r="H1802" s="12"/>
      <c r="AB1802"/>
      <c r="AC1802"/>
      <c r="AI1802"/>
      <c r="AJ1802"/>
    </row>
    <row r="1803" spans="8:36" ht="14.25" x14ac:dyDescent="0.45">
      <c r="H1803" s="12"/>
      <c r="AB1803"/>
      <c r="AC1803"/>
      <c r="AI1803"/>
      <c r="AJ1803"/>
    </row>
    <row r="1804" spans="8:36" ht="14.25" x14ac:dyDescent="0.45">
      <c r="H1804" s="12"/>
      <c r="AB1804"/>
      <c r="AC1804"/>
      <c r="AI1804"/>
      <c r="AJ1804"/>
    </row>
    <row r="1805" spans="8:36" ht="14.25" x14ac:dyDescent="0.45">
      <c r="H1805" s="12"/>
      <c r="L1805" s="13"/>
      <c r="AB1805"/>
      <c r="AC1805"/>
      <c r="AI1805"/>
      <c r="AJ1805"/>
    </row>
    <row r="1806" spans="8:36" ht="14.25" x14ac:dyDescent="0.45">
      <c r="H1806" s="12"/>
      <c r="AB1806"/>
      <c r="AC1806"/>
      <c r="AI1806"/>
      <c r="AJ1806"/>
    </row>
    <row r="1807" spans="8:36" ht="14.25" x14ac:dyDescent="0.45">
      <c r="H1807" s="12"/>
      <c r="AB1807"/>
      <c r="AC1807"/>
      <c r="AI1807"/>
      <c r="AJ1807"/>
    </row>
    <row r="1808" spans="8:36" ht="14.25" x14ac:dyDescent="0.45">
      <c r="H1808" s="12"/>
      <c r="AB1808"/>
      <c r="AC1808"/>
      <c r="AI1808"/>
      <c r="AJ1808"/>
    </row>
    <row r="1809" spans="8:36" ht="14.25" x14ac:dyDescent="0.45">
      <c r="H1809" s="12"/>
      <c r="L1809" s="13"/>
      <c r="AB1809"/>
      <c r="AC1809"/>
      <c r="AI1809"/>
      <c r="AJ1809"/>
    </row>
    <row r="1810" spans="8:36" ht="14.25" x14ac:dyDescent="0.45">
      <c r="H1810" s="12"/>
      <c r="L1810" s="13"/>
      <c r="AB1810"/>
      <c r="AC1810"/>
      <c r="AI1810"/>
      <c r="AJ1810"/>
    </row>
    <row r="1811" spans="8:36" ht="14.25" x14ac:dyDescent="0.45">
      <c r="H1811" s="12"/>
      <c r="L1811" s="13"/>
      <c r="AB1811"/>
      <c r="AC1811"/>
      <c r="AI1811"/>
      <c r="AJ1811"/>
    </row>
    <row r="1812" spans="8:36" ht="14.25" x14ac:dyDescent="0.45">
      <c r="H1812" s="12"/>
      <c r="L1812" s="13"/>
      <c r="AB1812"/>
      <c r="AC1812"/>
      <c r="AI1812"/>
      <c r="AJ1812"/>
    </row>
    <row r="1813" spans="8:36" ht="14.25" x14ac:dyDescent="0.45">
      <c r="H1813" s="12"/>
      <c r="AB1813"/>
      <c r="AC1813"/>
      <c r="AI1813"/>
      <c r="AJ1813"/>
    </row>
    <row r="1814" spans="8:36" ht="14.25" x14ac:dyDescent="0.45">
      <c r="H1814" s="12"/>
      <c r="AB1814"/>
      <c r="AC1814"/>
      <c r="AI1814"/>
      <c r="AJ1814"/>
    </row>
    <row r="1815" spans="8:36" ht="14.25" x14ac:dyDescent="0.45">
      <c r="H1815" s="12"/>
      <c r="AB1815"/>
      <c r="AC1815"/>
      <c r="AI1815"/>
      <c r="AJ1815"/>
    </row>
    <row r="1816" spans="8:36" ht="14.25" x14ac:dyDescent="0.45">
      <c r="H1816" s="12"/>
      <c r="AB1816"/>
      <c r="AC1816"/>
      <c r="AI1816"/>
      <c r="AJ1816"/>
    </row>
    <row r="1817" spans="8:36" ht="14.25" x14ac:dyDescent="0.45">
      <c r="H1817" s="12"/>
      <c r="AB1817"/>
      <c r="AC1817"/>
      <c r="AI1817"/>
      <c r="AJ1817"/>
    </row>
    <row r="1818" spans="8:36" ht="14.25" x14ac:dyDescent="0.45">
      <c r="H1818" s="12"/>
      <c r="AB1818"/>
      <c r="AC1818"/>
      <c r="AI1818"/>
      <c r="AJ1818"/>
    </row>
    <row r="1819" spans="8:36" ht="14.25" x14ac:dyDescent="0.45">
      <c r="H1819" s="12"/>
      <c r="AB1819"/>
      <c r="AC1819"/>
      <c r="AI1819"/>
      <c r="AJ1819"/>
    </row>
    <row r="1820" spans="8:36" ht="14.25" x14ac:dyDescent="0.45">
      <c r="H1820" s="12"/>
      <c r="AB1820"/>
      <c r="AC1820"/>
      <c r="AI1820"/>
      <c r="AJ1820"/>
    </row>
    <row r="1821" spans="8:36" ht="14.25" x14ac:dyDescent="0.45">
      <c r="H1821" s="12"/>
      <c r="AB1821"/>
      <c r="AC1821"/>
      <c r="AI1821"/>
      <c r="AJ1821"/>
    </row>
    <row r="1822" spans="8:36" ht="14.25" x14ac:dyDescent="0.45">
      <c r="H1822" s="12"/>
      <c r="AB1822"/>
      <c r="AC1822"/>
      <c r="AI1822"/>
      <c r="AJ1822"/>
    </row>
    <row r="1823" spans="8:36" ht="14.25" x14ac:dyDescent="0.45">
      <c r="H1823" s="12"/>
      <c r="AB1823"/>
      <c r="AC1823"/>
      <c r="AI1823"/>
      <c r="AJ1823"/>
    </row>
    <row r="1824" spans="8:36" ht="14.25" x14ac:dyDescent="0.45">
      <c r="H1824" s="12"/>
      <c r="L1824" s="13"/>
      <c r="AB1824"/>
      <c r="AC1824"/>
      <c r="AI1824"/>
      <c r="AJ1824"/>
    </row>
    <row r="1825" spans="8:36" ht="14.25" x14ac:dyDescent="0.45">
      <c r="H1825" s="12"/>
      <c r="AB1825"/>
      <c r="AC1825"/>
      <c r="AI1825"/>
      <c r="AJ1825"/>
    </row>
    <row r="1826" spans="8:36" ht="14.25" x14ac:dyDescent="0.45">
      <c r="H1826" s="12"/>
      <c r="AB1826"/>
      <c r="AC1826"/>
      <c r="AI1826"/>
      <c r="AJ1826"/>
    </row>
    <row r="1827" spans="8:36" ht="14.25" x14ac:dyDescent="0.45">
      <c r="H1827" s="12"/>
      <c r="AB1827"/>
      <c r="AC1827"/>
      <c r="AI1827"/>
      <c r="AJ1827"/>
    </row>
    <row r="1828" spans="8:36" ht="14.25" x14ac:dyDescent="0.45">
      <c r="H1828" s="12"/>
      <c r="AB1828"/>
      <c r="AC1828"/>
      <c r="AI1828"/>
      <c r="AJ1828"/>
    </row>
    <row r="1829" spans="8:36" ht="14.25" x14ac:dyDescent="0.45">
      <c r="H1829" s="12"/>
      <c r="L1829" s="13"/>
      <c r="AB1829"/>
      <c r="AC1829"/>
      <c r="AI1829"/>
      <c r="AJ1829"/>
    </row>
    <row r="1830" spans="8:36" ht="14.25" x14ac:dyDescent="0.45">
      <c r="H1830" s="12"/>
      <c r="AB1830"/>
      <c r="AC1830"/>
      <c r="AI1830"/>
      <c r="AJ1830"/>
    </row>
    <row r="1831" spans="8:36" ht="14.25" x14ac:dyDescent="0.45">
      <c r="H1831" s="12"/>
      <c r="AB1831"/>
      <c r="AC1831"/>
      <c r="AI1831"/>
      <c r="AJ1831"/>
    </row>
    <row r="1832" spans="8:36" ht="14.25" x14ac:dyDescent="0.45">
      <c r="H1832" s="12"/>
      <c r="L1832" s="13"/>
      <c r="AB1832"/>
      <c r="AC1832"/>
      <c r="AI1832"/>
      <c r="AJ1832"/>
    </row>
    <row r="1833" spans="8:36" ht="14.25" x14ac:dyDescent="0.45">
      <c r="H1833" s="12"/>
      <c r="AB1833"/>
      <c r="AC1833"/>
      <c r="AI1833"/>
      <c r="AJ1833"/>
    </row>
    <row r="1834" spans="8:36" ht="14.25" x14ac:dyDescent="0.45">
      <c r="H1834" s="12"/>
      <c r="AB1834"/>
      <c r="AC1834"/>
      <c r="AI1834"/>
      <c r="AJ1834"/>
    </row>
    <row r="1835" spans="8:36" ht="14.25" x14ac:dyDescent="0.45">
      <c r="H1835" s="12"/>
      <c r="L1835" s="13"/>
      <c r="AB1835"/>
      <c r="AC1835"/>
      <c r="AI1835"/>
      <c r="AJ1835"/>
    </row>
    <row r="1836" spans="8:36" ht="14.25" x14ac:dyDescent="0.45">
      <c r="H1836" s="12"/>
      <c r="AB1836"/>
      <c r="AC1836"/>
      <c r="AI1836"/>
      <c r="AJ1836"/>
    </row>
    <row r="1837" spans="8:36" ht="14.25" x14ac:dyDescent="0.45">
      <c r="H1837" s="12"/>
      <c r="AB1837"/>
      <c r="AC1837"/>
      <c r="AI1837"/>
      <c r="AJ1837"/>
    </row>
    <row r="1838" spans="8:36" ht="14.25" x14ac:dyDescent="0.45">
      <c r="H1838" s="12"/>
      <c r="AB1838"/>
      <c r="AC1838"/>
      <c r="AI1838"/>
      <c r="AJ1838"/>
    </row>
    <row r="1839" spans="8:36" ht="14.25" x14ac:dyDescent="0.45">
      <c r="H1839" s="12"/>
      <c r="AB1839"/>
      <c r="AC1839"/>
      <c r="AI1839"/>
      <c r="AJ1839"/>
    </row>
    <row r="1840" spans="8:36" ht="14.25" x14ac:dyDescent="0.45">
      <c r="H1840" s="12"/>
      <c r="AB1840"/>
      <c r="AC1840"/>
      <c r="AI1840"/>
      <c r="AJ1840"/>
    </row>
    <row r="1841" spans="8:36" ht="14.25" x14ac:dyDescent="0.45">
      <c r="H1841" s="12"/>
      <c r="AB1841"/>
      <c r="AC1841"/>
      <c r="AI1841"/>
      <c r="AJ1841"/>
    </row>
    <row r="1842" spans="8:36" ht="14.25" x14ac:dyDescent="0.45">
      <c r="H1842" s="12"/>
      <c r="AB1842"/>
      <c r="AC1842"/>
      <c r="AI1842"/>
      <c r="AJ1842"/>
    </row>
    <row r="1843" spans="8:36" ht="14.25" x14ac:dyDescent="0.45">
      <c r="H1843" s="12"/>
      <c r="AB1843"/>
      <c r="AC1843"/>
      <c r="AI1843"/>
      <c r="AJ1843"/>
    </row>
    <row r="1844" spans="8:36" ht="14.25" x14ac:dyDescent="0.45">
      <c r="H1844" s="12"/>
      <c r="AB1844"/>
      <c r="AC1844"/>
      <c r="AI1844"/>
      <c r="AJ1844"/>
    </row>
    <row r="1845" spans="8:36" ht="14.25" x14ac:dyDescent="0.45">
      <c r="H1845" s="12"/>
      <c r="AB1845"/>
      <c r="AC1845"/>
      <c r="AI1845"/>
      <c r="AJ1845"/>
    </row>
    <row r="1846" spans="8:36" ht="14.25" x14ac:dyDescent="0.45">
      <c r="H1846" s="12"/>
      <c r="L1846" s="13"/>
      <c r="AB1846"/>
      <c r="AC1846"/>
      <c r="AI1846"/>
      <c r="AJ1846"/>
    </row>
    <row r="1847" spans="8:36" ht="14.25" x14ac:dyDescent="0.45">
      <c r="H1847" s="12"/>
      <c r="AB1847"/>
      <c r="AC1847"/>
      <c r="AI1847"/>
      <c r="AJ1847"/>
    </row>
    <row r="1848" spans="8:36" ht="14.25" x14ac:dyDescent="0.45">
      <c r="H1848" s="12"/>
      <c r="AB1848"/>
      <c r="AC1848"/>
      <c r="AI1848"/>
      <c r="AJ1848"/>
    </row>
    <row r="1849" spans="8:36" ht="14.25" x14ac:dyDescent="0.45">
      <c r="H1849" s="12"/>
      <c r="AB1849"/>
      <c r="AC1849"/>
      <c r="AI1849"/>
      <c r="AJ1849"/>
    </row>
    <row r="1850" spans="8:36" ht="14.25" x14ac:dyDescent="0.45">
      <c r="H1850" s="12"/>
      <c r="AB1850"/>
      <c r="AC1850"/>
      <c r="AI1850"/>
      <c r="AJ1850"/>
    </row>
    <row r="1851" spans="8:36" ht="14.25" x14ac:dyDescent="0.45">
      <c r="H1851" s="12"/>
      <c r="AB1851"/>
      <c r="AC1851"/>
      <c r="AI1851"/>
      <c r="AJ1851"/>
    </row>
    <row r="1852" spans="8:36" ht="14.25" x14ac:dyDescent="0.45">
      <c r="H1852" s="12"/>
      <c r="AB1852"/>
      <c r="AC1852"/>
      <c r="AI1852"/>
      <c r="AJ1852"/>
    </row>
    <row r="1853" spans="8:36" ht="14.25" x14ac:dyDescent="0.45">
      <c r="H1853" s="12"/>
      <c r="AB1853"/>
      <c r="AC1853"/>
      <c r="AI1853"/>
      <c r="AJ1853"/>
    </row>
    <row r="1854" spans="8:36" ht="14.25" x14ac:dyDescent="0.45">
      <c r="H1854" s="12"/>
      <c r="L1854" s="13"/>
      <c r="AB1854"/>
      <c r="AC1854"/>
      <c r="AI1854"/>
      <c r="AJ1854"/>
    </row>
    <row r="1855" spans="8:36" ht="14.25" x14ac:dyDescent="0.45">
      <c r="H1855" s="12"/>
      <c r="L1855" s="13"/>
      <c r="AB1855"/>
      <c r="AC1855"/>
      <c r="AI1855"/>
      <c r="AJ1855"/>
    </row>
    <row r="1856" spans="8:36" ht="14.25" x14ac:dyDescent="0.45">
      <c r="H1856" s="12"/>
      <c r="AB1856"/>
      <c r="AC1856"/>
      <c r="AI1856"/>
      <c r="AJ1856"/>
    </row>
    <row r="1857" spans="8:36" ht="14.25" x14ac:dyDescent="0.45">
      <c r="H1857" s="12"/>
      <c r="AB1857"/>
      <c r="AC1857"/>
      <c r="AI1857"/>
      <c r="AJ1857"/>
    </row>
    <row r="1858" spans="8:36" ht="14.25" x14ac:dyDescent="0.45">
      <c r="H1858" s="12"/>
      <c r="AB1858"/>
      <c r="AC1858"/>
      <c r="AI1858"/>
      <c r="AJ1858"/>
    </row>
    <row r="1859" spans="8:36" ht="14.25" x14ac:dyDescent="0.45">
      <c r="H1859" s="12"/>
      <c r="AB1859"/>
      <c r="AC1859"/>
      <c r="AI1859"/>
      <c r="AJ1859"/>
    </row>
    <row r="1860" spans="8:36" ht="14.25" x14ac:dyDescent="0.45">
      <c r="H1860" s="12"/>
      <c r="L1860" s="13"/>
      <c r="AB1860"/>
      <c r="AC1860"/>
      <c r="AI1860"/>
      <c r="AJ1860"/>
    </row>
    <row r="1861" spans="8:36" ht="14.25" x14ac:dyDescent="0.45">
      <c r="H1861" s="12"/>
      <c r="L1861" s="13"/>
      <c r="AB1861"/>
      <c r="AC1861"/>
      <c r="AI1861"/>
      <c r="AJ1861"/>
    </row>
    <row r="1862" spans="8:36" ht="14.25" x14ac:dyDescent="0.45">
      <c r="H1862" s="12"/>
      <c r="AB1862"/>
      <c r="AC1862"/>
      <c r="AI1862"/>
      <c r="AJ1862"/>
    </row>
    <row r="1863" spans="8:36" ht="14.25" x14ac:dyDescent="0.45">
      <c r="H1863" s="12"/>
      <c r="L1863" s="13"/>
      <c r="AB1863"/>
      <c r="AC1863"/>
      <c r="AI1863"/>
      <c r="AJ1863"/>
    </row>
    <row r="1864" spans="8:36" ht="14.25" x14ac:dyDescent="0.45">
      <c r="H1864" s="12"/>
      <c r="AB1864"/>
      <c r="AC1864"/>
      <c r="AI1864"/>
      <c r="AJ1864"/>
    </row>
    <row r="1865" spans="8:36" ht="14.25" x14ac:dyDescent="0.45">
      <c r="H1865" s="12"/>
      <c r="L1865" s="13"/>
      <c r="AB1865"/>
      <c r="AC1865"/>
      <c r="AI1865"/>
      <c r="AJ1865"/>
    </row>
    <row r="1866" spans="8:36" ht="14.25" x14ac:dyDescent="0.45">
      <c r="H1866" s="12"/>
      <c r="L1866" s="13"/>
      <c r="AB1866"/>
      <c r="AC1866"/>
      <c r="AI1866"/>
      <c r="AJ1866"/>
    </row>
    <row r="1867" spans="8:36" ht="14.25" x14ac:dyDescent="0.45">
      <c r="H1867" s="12"/>
      <c r="AB1867"/>
      <c r="AC1867"/>
      <c r="AI1867"/>
      <c r="AJ1867"/>
    </row>
    <row r="1868" spans="8:36" ht="14.25" x14ac:dyDescent="0.45">
      <c r="H1868" s="12"/>
      <c r="L1868" s="13"/>
      <c r="AB1868"/>
      <c r="AC1868"/>
      <c r="AI1868"/>
      <c r="AJ1868"/>
    </row>
    <row r="1869" spans="8:36" ht="14.25" x14ac:dyDescent="0.45">
      <c r="H1869" s="12"/>
      <c r="AB1869"/>
      <c r="AC1869"/>
      <c r="AI1869"/>
      <c r="AJ1869"/>
    </row>
    <row r="1870" spans="8:36" ht="14.25" x14ac:dyDescent="0.45">
      <c r="H1870" s="12"/>
      <c r="AB1870"/>
      <c r="AC1870"/>
      <c r="AI1870"/>
      <c r="AJ1870"/>
    </row>
    <row r="1871" spans="8:36" ht="14.25" x14ac:dyDescent="0.45">
      <c r="H1871" s="12"/>
      <c r="AB1871"/>
      <c r="AC1871"/>
      <c r="AI1871"/>
      <c r="AJ1871"/>
    </row>
    <row r="1872" spans="8:36" ht="14.25" x14ac:dyDescent="0.45">
      <c r="H1872" s="12"/>
      <c r="AB1872"/>
      <c r="AC1872"/>
      <c r="AI1872"/>
      <c r="AJ1872"/>
    </row>
    <row r="1873" spans="8:36" ht="14.25" x14ac:dyDescent="0.45">
      <c r="H1873" s="12"/>
      <c r="L1873" s="13"/>
      <c r="AB1873"/>
      <c r="AC1873"/>
      <c r="AI1873"/>
      <c r="AJ1873"/>
    </row>
    <row r="1874" spans="8:36" ht="14.25" x14ac:dyDescent="0.45">
      <c r="H1874" s="12"/>
      <c r="L1874" s="13"/>
      <c r="AB1874"/>
      <c r="AC1874"/>
      <c r="AI1874"/>
      <c r="AJ1874"/>
    </row>
    <row r="1875" spans="8:36" ht="14.25" x14ac:dyDescent="0.45">
      <c r="H1875" s="12"/>
      <c r="AB1875"/>
      <c r="AC1875"/>
      <c r="AI1875"/>
      <c r="AJ1875"/>
    </row>
    <row r="1876" spans="8:36" ht="14.25" x14ac:dyDescent="0.45">
      <c r="H1876" s="12"/>
      <c r="AB1876"/>
      <c r="AC1876"/>
      <c r="AI1876"/>
      <c r="AJ1876"/>
    </row>
    <row r="1877" spans="8:36" ht="14.25" x14ac:dyDescent="0.45">
      <c r="H1877" s="12"/>
      <c r="AB1877"/>
      <c r="AC1877"/>
      <c r="AI1877"/>
      <c r="AJ1877"/>
    </row>
    <row r="1878" spans="8:36" ht="14.25" x14ac:dyDescent="0.45">
      <c r="H1878" s="12"/>
      <c r="L1878" s="13"/>
      <c r="AB1878"/>
      <c r="AC1878"/>
      <c r="AI1878"/>
      <c r="AJ1878"/>
    </row>
    <row r="1879" spans="8:36" ht="14.25" x14ac:dyDescent="0.45">
      <c r="H1879" s="12"/>
      <c r="L1879" s="13"/>
      <c r="AB1879"/>
      <c r="AC1879"/>
      <c r="AI1879"/>
      <c r="AJ1879"/>
    </row>
    <row r="1880" spans="8:36" ht="14.25" x14ac:dyDescent="0.45">
      <c r="H1880" s="12"/>
      <c r="AB1880"/>
      <c r="AC1880"/>
      <c r="AI1880"/>
      <c r="AJ1880"/>
    </row>
    <row r="1881" spans="8:36" ht="14.25" x14ac:dyDescent="0.45">
      <c r="H1881" s="12"/>
      <c r="AB1881"/>
      <c r="AC1881"/>
      <c r="AI1881"/>
      <c r="AJ1881"/>
    </row>
    <row r="1882" spans="8:36" ht="14.25" x14ac:dyDescent="0.45">
      <c r="H1882" s="12"/>
      <c r="AB1882"/>
      <c r="AC1882"/>
      <c r="AI1882"/>
      <c r="AJ1882"/>
    </row>
    <row r="1883" spans="8:36" ht="14.25" x14ac:dyDescent="0.45">
      <c r="H1883" s="12"/>
      <c r="AB1883"/>
      <c r="AC1883"/>
      <c r="AI1883"/>
      <c r="AJ1883"/>
    </row>
    <row r="1884" spans="8:36" ht="14.25" x14ac:dyDescent="0.45">
      <c r="H1884" s="12"/>
      <c r="AB1884"/>
      <c r="AC1884"/>
      <c r="AI1884"/>
      <c r="AJ1884"/>
    </row>
    <row r="1885" spans="8:36" ht="14.25" x14ac:dyDescent="0.45">
      <c r="H1885" s="12"/>
      <c r="AB1885"/>
      <c r="AC1885"/>
      <c r="AI1885"/>
      <c r="AJ1885"/>
    </row>
    <row r="1886" spans="8:36" ht="14.25" x14ac:dyDescent="0.45">
      <c r="H1886" s="12"/>
      <c r="AB1886"/>
      <c r="AC1886"/>
      <c r="AI1886"/>
      <c r="AJ1886"/>
    </row>
    <row r="1887" spans="8:36" ht="14.25" x14ac:dyDescent="0.45">
      <c r="H1887" s="12"/>
      <c r="AB1887"/>
      <c r="AC1887"/>
      <c r="AI1887"/>
      <c r="AJ1887"/>
    </row>
    <row r="1888" spans="8:36" ht="14.25" x14ac:dyDescent="0.45">
      <c r="H1888" s="12"/>
      <c r="AB1888"/>
      <c r="AC1888"/>
      <c r="AI1888"/>
      <c r="AJ1888"/>
    </row>
    <row r="1889" spans="8:36" ht="14.25" x14ac:dyDescent="0.45">
      <c r="H1889" s="12"/>
      <c r="AB1889"/>
      <c r="AC1889"/>
      <c r="AI1889"/>
      <c r="AJ1889"/>
    </row>
    <row r="1890" spans="8:36" ht="14.25" x14ac:dyDescent="0.45">
      <c r="H1890" s="12"/>
      <c r="AB1890"/>
      <c r="AC1890"/>
      <c r="AI1890"/>
      <c r="AJ1890"/>
    </row>
    <row r="1891" spans="8:36" ht="14.25" x14ac:dyDescent="0.45">
      <c r="H1891" s="12"/>
      <c r="AB1891"/>
      <c r="AC1891"/>
      <c r="AI1891"/>
      <c r="AJ1891"/>
    </row>
    <row r="1892" spans="8:36" ht="14.25" x14ac:dyDescent="0.45">
      <c r="H1892" s="12"/>
      <c r="AB1892"/>
      <c r="AC1892"/>
      <c r="AI1892"/>
      <c r="AJ1892"/>
    </row>
    <row r="1893" spans="8:36" ht="14.25" x14ac:dyDescent="0.45">
      <c r="H1893" s="12"/>
      <c r="AB1893"/>
      <c r="AC1893"/>
      <c r="AI1893"/>
      <c r="AJ1893"/>
    </row>
    <row r="1894" spans="8:36" ht="14.25" x14ac:dyDescent="0.45">
      <c r="H1894" s="12"/>
      <c r="AB1894"/>
      <c r="AC1894"/>
      <c r="AI1894"/>
      <c r="AJ1894"/>
    </row>
    <row r="1895" spans="8:36" ht="14.25" x14ac:dyDescent="0.45">
      <c r="H1895" s="12"/>
      <c r="AB1895"/>
      <c r="AC1895"/>
      <c r="AI1895"/>
      <c r="AJ1895"/>
    </row>
    <row r="1896" spans="8:36" ht="14.25" x14ac:dyDescent="0.45">
      <c r="H1896" s="12"/>
      <c r="AB1896"/>
      <c r="AC1896"/>
      <c r="AI1896"/>
      <c r="AJ1896"/>
    </row>
    <row r="1897" spans="8:36" ht="14.25" x14ac:dyDescent="0.45">
      <c r="H1897" s="12"/>
      <c r="AB1897"/>
      <c r="AC1897"/>
      <c r="AI1897"/>
      <c r="AJ1897"/>
    </row>
    <row r="1898" spans="8:36" ht="14.25" x14ac:dyDescent="0.45">
      <c r="H1898" s="12"/>
      <c r="AB1898"/>
      <c r="AC1898"/>
      <c r="AI1898"/>
      <c r="AJ1898"/>
    </row>
    <row r="1899" spans="8:36" ht="14.25" x14ac:dyDescent="0.45">
      <c r="H1899" s="12"/>
      <c r="AB1899"/>
      <c r="AC1899"/>
      <c r="AI1899"/>
      <c r="AJ1899"/>
    </row>
    <row r="1900" spans="8:36" ht="14.25" x14ac:dyDescent="0.45">
      <c r="H1900" s="12"/>
      <c r="AB1900"/>
      <c r="AC1900"/>
      <c r="AI1900"/>
      <c r="AJ1900"/>
    </row>
    <row r="1901" spans="8:36" ht="14.25" x14ac:dyDescent="0.45">
      <c r="H1901" s="12"/>
      <c r="AB1901"/>
      <c r="AC1901"/>
      <c r="AI1901"/>
      <c r="AJ1901"/>
    </row>
    <row r="1902" spans="8:36" ht="14.25" x14ac:dyDescent="0.45">
      <c r="H1902" s="12"/>
      <c r="AB1902"/>
      <c r="AC1902"/>
      <c r="AI1902"/>
      <c r="AJ1902"/>
    </row>
    <row r="1903" spans="8:36" ht="14.25" x14ac:dyDescent="0.45">
      <c r="H1903" s="12"/>
      <c r="AB1903"/>
      <c r="AC1903"/>
      <c r="AI1903"/>
      <c r="AJ1903"/>
    </row>
    <row r="1904" spans="8:36" ht="14.25" x14ac:dyDescent="0.45">
      <c r="H1904" s="12"/>
      <c r="AB1904"/>
      <c r="AC1904"/>
      <c r="AI1904"/>
      <c r="AJ1904"/>
    </row>
    <row r="1905" spans="8:36" ht="14.25" x14ac:dyDescent="0.45">
      <c r="H1905" s="12"/>
      <c r="AB1905"/>
      <c r="AC1905"/>
      <c r="AI1905"/>
      <c r="AJ1905"/>
    </row>
    <row r="1906" spans="8:36" ht="14.25" x14ac:dyDescent="0.45">
      <c r="H1906" s="12"/>
      <c r="AB1906"/>
      <c r="AC1906"/>
      <c r="AI1906"/>
      <c r="AJ1906"/>
    </row>
    <row r="1907" spans="8:36" ht="14.25" x14ac:dyDescent="0.45">
      <c r="H1907" s="12"/>
      <c r="AB1907"/>
      <c r="AC1907"/>
      <c r="AI1907"/>
      <c r="AJ1907"/>
    </row>
    <row r="1908" spans="8:36" ht="14.25" x14ac:dyDescent="0.45">
      <c r="H1908" s="12"/>
      <c r="AB1908"/>
      <c r="AC1908"/>
      <c r="AI1908"/>
      <c r="AJ1908"/>
    </row>
    <row r="1909" spans="8:36" ht="14.25" x14ac:dyDescent="0.45">
      <c r="H1909" s="12"/>
      <c r="AB1909"/>
      <c r="AC1909"/>
      <c r="AI1909"/>
      <c r="AJ1909"/>
    </row>
    <row r="1910" spans="8:36" ht="14.25" x14ac:dyDescent="0.45">
      <c r="H1910" s="12"/>
      <c r="AB1910"/>
      <c r="AC1910"/>
      <c r="AI1910"/>
      <c r="AJ1910"/>
    </row>
    <row r="1911" spans="8:36" ht="14.25" x14ac:dyDescent="0.45">
      <c r="H1911" s="12"/>
      <c r="L1911" s="13"/>
      <c r="AB1911"/>
      <c r="AC1911"/>
      <c r="AI1911"/>
      <c r="AJ1911"/>
    </row>
    <row r="1912" spans="8:36" ht="14.25" x14ac:dyDescent="0.45">
      <c r="H1912" s="12"/>
      <c r="AB1912"/>
      <c r="AC1912"/>
      <c r="AI1912"/>
      <c r="AJ1912"/>
    </row>
    <row r="1913" spans="8:36" ht="14.25" x14ac:dyDescent="0.45">
      <c r="H1913" s="12"/>
      <c r="AB1913"/>
      <c r="AC1913"/>
      <c r="AI1913"/>
      <c r="AJ1913"/>
    </row>
    <row r="1914" spans="8:36" ht="14.25" x14ac:dyDescent="0.45">
      <c r="H1914" s="12"/>
      <c r="AB1914"/>
      <c r="AC1914"/>
      <c r="AI1914"/>
      <c r="AJ1914"/>
    </row>
    <row r="1915" spans="8:36" ht="14.25" x14ac:dyDescent="0.45">
      <c r="H1915" s="12"/>
      <c r="AB1915"/>
      <c r="AC1915"/>
      <c r="AI1915"/>
      <c r="AJ1915"/>
    </row>
    <row r="1916" spans="8:36" ht="14.25" x14ac:dyDescent="0.45">
      <c r="H1916" s="12"/>
      <c r="AB1916"/>
      <c r="AC1916"/>
      <c r="AI1916"/>
      <c r="AJ1916"/>
    </row>
    <row r="1917" spans="8:36" ht="14.25" x14ac:dyDescent="0.45">
      <c r="H1917" s="12"/>
      <c r="AB1917"/>
      <c r="AC1917"/>
      <c r="AI1917"/>
      <c r="AJ1917"/>
    </row>
    <row r="1918" spans="8:36" ht="14.25" x14ac:dyDescent="0.45">
      <c r="H1918" s="12"/>
      <c r="AB1918"/>
      <c r="AC1918"/>
      <c r="AI1918"/>
      <c r="AJ1918"/>
    </row>
    <row r="1919" spans="8:36" ht="14.25" x14ac:dyDescent="0.45">
      <c r="H1919" s="12"/>
      <c r="AB1919"/>
      <c r="AC1919"/>
      <c r="AI1919"/>
      <c r="AJ1919"/>
    </row>
    <row r="1920" spans="8:36" ht="14.25" x14ac:dyDescent="0.45">
      <c r="H1920" s="12"/>
      <c r="AB1920"/>
      <c r="AC1920"/>
      <c r="AI1920"/>
      <c r="AJ1920"/>
    </row>
    <row r="1921" spans="8:36" ht="14.25" x14ac:dyDescent="0.45">
      <c r="H1921" s="12"/>
      <c r="AB1921"/>
      <c r="AC1921"/>
      <c r="AI1921"/>
      <c r="AJ1921"/>
    </row>
    <row r="1922" spans="8:36" ht="14.25" x14ac:dyDescent="0.45">
      <c r="H1922" s="12"/>
      <c r="AB1922"/>
      <c r="AC1922"/>
      <c r="AI1922"/>
      <c r="AJ1922"/>
    </row>
    <row r="1923" spans="8:36" ht="14.25" x14ac:dyDescent="0.45">
      <c r="H1923" s="12"/>
      <c r="AB1923"/>
      <c r="AC1923"/>
      <c r="AI1923"/>
      <c r="AJ1923"/>
    </row>
    <row r="1924" spans="8:36" ht="14.25" x14ac:dyDescent="0.45">
      <c r="H1924" s="12"/>
      <c r="AB1924"/>
      <c r="AC1924"/>
      <c r="AI1924"/>
      <c r="AJ1924"/>
    </row>
    <row r="1925" spans="8:36" ht="14.25" x14ac:dyDescent="0.45">
      <c r="H1925" s="12"/>
      <c r="AB1925"/>
      <c r="AC1925"/>
      <c r="AI1925"/>
      <c r="AJ1925"/>
    </row>
    <row r="1926" spans="8:36" ht="14.25" x14ac:dyDescent="0.45">
      <c r="H1926" s="12"/>
      <c r="AB1926"/>
      <c r="AC1926"/>
      <c r="AI1926"/>
      <c r="AJ1926"/>
    </row>
    <row r="1927" spans="8:36" ht="14.25" x14ac:dyDescent="0.45">
      <c r="H1927" s="12"/>
      <c r="AB1927"/>
      <c r="AC1927"/>
      <c r="AI1927"/>
      <c r="AJ1927"/>
    </row>
    <row r="1928" spans="8:36" ht="14.25" x14ac:dyDescent="0.45">
      <c r="H1928" s="12"/>
      <c r="AB1928"/>
      <c r="AC1928"/>
      <c r="AI1928"/>
      <c r="AJ1928"/>
    </row>
    <row r="1929" spans="8:36" ht="14.25" x14ac:dyDescent="0.45">
      <c r="H1929" s="12"/>
      <c r="AB1929"/>
      <c r="AC1929"/>
      <c r="AI1929"/>
      <c r="AJ1929"/>
    </row>
    <row r="1930" spans="8:36" ht="14.25" x14ac:dyDescent="0.45">
      <c r="H1930" s="12"/>
      <c r="AB1930"/>
      <c r="AC1930"/>
      <c r="AI1930"/>
      <c r="AJ1930"/>
    </row>
    <row r="1931" spans="8:36" ht="14.25" x14ac:dyDescent="0.45">
      <c r="H1931" s="12"/>
      <c r="AB1931"/>
      <c r="AC1931"/>
      <c r="AI1931"/>
      <c r="AJ1931"/>
    </row>
    <row r="1932" spans="8:36" ht="14.25" x14ac:dyDescent="0.45">
      <c r="H1932" s="12"/>
      <c r="AB1932"/>
      <c r="AC1932"/>
      <c r="AI1932"/>
      <c r="AJ1932"/>
    </row>
    <row r="1933" spans="8:36" ht="14.25" x14ac:dyDescent="0.45">
      <c r="H1933" s="12"/>
      <c r="AB1933"/>
      <c r="AC1933"/>
      <c r="AI1933"/>
      <c r="AJ1933"/>
    </row>
    <row r="1934" spans="8:36" ht="14.25" x14ac:dyDescent="0.45">
      <c r="H1934" s="12"/>
      <c r="AB1934"/>
      <c r="AC1934"/>
      <c r="AI1934"/>
      <c r="AJ1934"/>
    </row>
    <row r="1935" spans="8:36" ht="14.25" x14ac:dyDescent="0.45">
      <c r="H1935" s="12"/>
      <c r="AB1935"/>
      <c r="AC1935"/>
      <c r="AI1935"/>
      <c r="AJ1935"/>
    </row>
    <row r="1936" spans="8:36" ht="14.25" x14ac:dyDescent="0.45">
      <c r="H1936" s="12"/>
      <c r="AB1936"/>
      <c r="AC1936"/>
      <c r="AI1936"/>
      <c r="AJ1936"/>
    </row>
    <row r="1937" spans="8:36" ht="14.25" x14ac:dyDescent="0.45">
      <c r="H1937" s="12"/>
      <c r="AB1937"/>
      <c r="AC1937"/>
      <c r="AI1937"/>
      <c r="AJ1937"/>
    </row>
    <row r="1938" spans="8:36" ht="14.25" x14ac:dyDescent="0.45">
      <c r="H1938" s="12"/>
      <c r="AB1938"/>
      <c r="AC1938"/>
      <c r="AI1938"/>
      <c r="AJ1938"/>
    </row>
    <row r="1939" spans="8:36" ht="14.25" x14ac:dyDescent="0.45">
      <c r="H1939" s="12"/>
      <c r="AB1939"/>
      <c r="AC1939"/>
      <c r="AI1939"/>
      <c r="AJ1939"/>
    </row>
    <row r="1940" spans="8:36" ht="14.25" x14ac:dyDescent="0.45">
      <c r="H1940" s="12"/>
      <c r="AB1940"/>
      <c r="AC1940"/>
      <c r="AI1940"/>
      <c r="AJ1940"/>
    </row>
    <row r="1941" spans="8:36" ht="14.25" x14ac:dyDescent="0.45">
      <c r="H1941" s="12"/>
      <c r="AB1941"/>
      <c r="AC1941"/>
      <c r="AI1941"/>
      <c r="AJ1941"/>
    </row>
    <row r="1942" spans="8:36" ht="14.25" x14ac:dyDescent="0.45">
      <c r="H1942" s="12"/>
      <c r="AB1942"/>
      <c r="AC1942"/>
      <c r="AI1942"/>
      <c r="AJ1942"/>
    </row>
    <row r="1943" spans="8:36" ht="14.25" x14ac:dyDescent="0.45">
      <c r="H1943" s="12"/>
      <c r="AB1943"/>
      <c r="AC1943"/>
      <c r="AI1943"/>
      <c r="AJ1943"/>
    </row>
    <row r="1944" spans="8:36" ht="14.25" x14ac:dyDescent="0.45">
      <c r="H1944" s="12"/>
      <c r="AB1944"/>
      <c r="AC1944"/>
      <c r="AI1944"/>
      <c r="AJ1944"/>
    </row>
    <row r="1945" spans="8:36" ht="14.25" x14ac:dyDescent="0.45">
      <c r="H1945" s="12"/>
      <c r="AB1945"/>
      <c r="AC1945"/>
      <c r="AI1945"/>
      <c r="AJ1945"/>
    </row>
    <row r="1946" spans="8:36" ht="14.25" x14ac:dyDescent="0.45">
      <c r="H1946" s="12"/>
      <c r="AB1946"/>
      <c r="AC1946"/>
      <c r="AI1946"/>
      <c r="AJ1946"/>
    </row>
    <row r="1947" spans="8:36" ht="14.25" x14ac:dyDescent="0.45">
      <c r="H1947" s="12"/>
      <c r="AB1947"/>
      <c r="AC1947"/>
      <c r="AI1947"/>
      <c r="AJ1947"/>
    </row>
    <row r="1948" spans="8:36" ht="14.25" x14ac:dyDescent="0.45">
      <c r="H1948" s="12"/>
      <c r="AB1948"/>
      <c r="AC1948"/>
      <c r="AI1948"/>
      <c r="AJ1948"/>
    </row>
    <row r="1949" spans="8:36" ht="14.25" x14ac:dyDescent="0.45">
      <c r="H1949" s="12"/>
      <c r="AB1949"/>
      <c r="AC1949"/>
      <c r="AI1949"/>
      <c r="AJ1949"/>
    </row>
    <row r="1950" spans="8:36" ht="14.25" x14ac:dyDescent="0.45">
      <c r="H1950" s="12"/>
      <c r="AB1950"/>
      <c r="AC1950"/>
      <c r="AI1950"/>
      <c r="AJ1950"/>
    </row>
    <row r="1951" spans="8:36" ht="14.25" x14ac:dyDescent="0.45">
      <c r="H1951" s="12"/>
      <c r="AB1951"/>
      <c r="AC1951"/>
      <c r="AI1951"/>
      <c r="AJ1951"/>
    </row>
    <row r="1952" spans="8:36" ht="14.25" x14ac:dyDescent="0.45">
      <c r="H1952" s="12"/>
      <c r="AB1952"/>
      <c r="AC1952"/>
      <c r="AI1952"/>
      <c r="AJ1952"/>
    </row>
    <row r="1953" spans="8:36" ht="14.25" x14ac:dyDescent="0.45">
      <c r="H1953" s="12"/>
      <c r="AB1953"/>
      <c r="AC1953"/>
      <c r="AI1953"/>
      <c r="AJ1953"/>
    </row>
    <row r="1954" spans="8:36" ht="14.25" x14ac:dyDescent="0.45">
      <c r="H1954" s="12"/>
      <c r="AB1954"/>
      <c r="AC1954"/>
      <c r="AI1954"/>
      <c r="AJ1954"/>
    </row>
    <row r="1955" spans="8:36" ht="14.25" x14ac:dyDescent="0.45">
      <c r="H1955" s="12"/>
      <c r="AB1955"/>
      <c r="AC1955"/>
      <c r="AI1955"/>
      <c r="AJ1955"/>
    </row>
    <row r="1956" spans="8:36" ht="14.25" x14ac:dyDescent="0.45">
      <c r="H1956" s="12"/>
      <c r="AB1956"/>
      <c r="AC1956"/>
      <c r="AI1956"/>
      <c r="AJ1956"/>
    </row>
    <row r="1957" spans="8:36" ht="14.25" x14ac:dyDescent="0.45">
      <c r="H1957" s="12"/>
      <c r="AB1957"/>
      <c r="AC1957"/>
      <c r="AI1957"/>
      <c r="AJ1957"/>
    </row>
    <row r="1958" spans="8:36" ht="14.25" x14ac:dyDescent="0.45">
      <c r="H1958" s="12"/>
      <c r="AB1958"/>
      <c r="AC1958"/>
      <c r="AI1958"/>
      <c r="AJ1958"/>
    </row>
    <row r="1959" spans="8:36" ht="14.25" x14ac:dyDescent="0.45">
      <c r="H1959" s="12"/>
      <c r="AB1959"/>
      <c r="AC1959"/>
      <c r="AI1959"/>
      <c r="AJ1959"/>
    </row>
    <row r="1960" spans="8:36" ht="14.25" x14ac:dyDescent="0.45">
      <c r="H1960" s="12"/>
      <c r="AB1960"/>
      <c r="AC1960"/>
      <c r="AI1960"/>
      <c r="AJ1960"/>
    </row>
    <row r="1961" spans="8:36" ht="14.25" x14ac:dyDescent="0.45">
      <c r="H1961" s="12"/>
      <c r="AB1961"/>
      <c r="AC1961"/>
      <c r="AI1961"/>
      <c r="AJ1961"/>
    </row>
    <row r="1962" spans="8:36" ht="14.25" x14ac:dyDescent="0.45">
      <c r="H1962" s="12"/>
      <c r="AB1962"/>
      <c r="AC1962"/>
      <c r="AI1962"/>
      <c r="AJ1962"/>
    </row>
    <row r="1963" spans="8:36" ht="14.25" x14ac:dyDescent="0.45">
      <c r="H1963" s="12"/>
      <c r="AB1963"/>
      <c r="AC1963"/>
      <c r="AI1963"/>
      <c r="AJ1963"/>
    </row>
    <row r="1964" spans="8:36" ht="14.25" x14ac:dyDescent="0.45">
      <c r="H1964" s="12"/>
      <c r="AB1964"/>
      <c r="AC1964"/>
      <c r="AI1964"/>
      <c r="AJ1964"/>
    </row>
    <row r="1965" spans="8:36" ht="14.25" x14ac:dyDescent="0.45">
      <c r="H1965" s="12"/>
      <c r="AB1965"/>
      <c r="AC1965"/>
      <c r="AI1965"/>
      <c r="AJ1965"/>
    </row>
    <row r="1966" spans="8:36" ht="14.25" x14ac:dyDescent="0.45">
      <c r="H1966" s="12"/>
      <c r="AB1966"/>
      <c r="AC1966"/>
      <c r="AI1966"/>
      <c r="AJ1966"/>
    </row>
    <row r="1967" spans="8:36" ht="14.25" x14ac:dyDescent="0.45">
      <c r="H1967" s="12"/>
      <c r="AB1967"/>
      <c r="AC1967"/>
      <c r="AI1967"/>
      <c r="AJ1967"/>
    </row>
    <row r="1968" spans="8:36" ht="14.25" x14ac:dyDescent="0.45">
      <c r="H1968" s="12"/>
      <c r="AB1968"/>
      <c r="AC1968"/>
      <c r="AI1968"/>
      <c r="AJ1968"/>
    </row>
    <row r="1969" spans="8:36" ht="14.25" x14ac:dyDescent="0.45">
      <c r="H1969" s="12"/>
      <c r="AB1969"/>
      <c r="AC1969"/>
      <c r="AI1969"/>
      <c r="AJ1969"/>
    </row>
    <row r="1970" spans="8:36" ht="14.25" x14ac:dyDescent="0.45">
      <c r="H1970" s="12"/>
      <c r="AB1970"/>
      <c r="AC1970"/>
      <c r="AI1970"/>
      <c r="AJ1970"/>
    </row>
    <row r="1971" spans="8:36" ht="14.25" x14ac:dyDescent="0.45">
      <c r="H1971" s="12"/>
      <c r="AB1971"/>
      <c r="AC1971"/>
      <c r="AI1971"/>
      <c r="AJ1971"/>
    </row>
    <row r="1972" spans="8:36" ht="14.25" x14ac:dyDescent="0.45">
      <c r="H1972" s="12"/>
      <c r="AB1972"/>
      <c r="AC1972"/>
      <c r="AI1972"/>
      <c r="AJ1972"/>
    </row>
    <row r="1973" spans="8:36" ht="14.25" x14ac:dyDescent="0.45">
      <c r="H1973" s="12"/>
      <c r="AB1973"/>
      <c r="AC1973"/>
      <c r="AI1973"/>
      <c r="AJ1973"/>
    </row>
    <row r="1974" spans="8:36" ht="14.25" x14ac:dyDescent="0.45">
      <c r="H1974" s="12"/>
      <c r="AB1974"/>
      <c r="AC1974"/>
      <c r="AI1974"/>
      <c r="AJ1974"/>
    </row>
    <row r="1975" spans="8:36" ht="14.25" x14ac:dyDescent="0.45">
      <c r="H1975" s="12"/>
      <c r="AB1975"/>
      <c r="AC1975"/>
      <c r="AI1975"/>
      <c r="AJ1975"/>
    </row>
    <row r="1976" spans="8:36" ht="14.25" x14ac:dyDescent="0.45">
      <c r="H1976" s="12"/>
      <c r="AB1976"/>
      <c r="AC1976"/>
      <c r="AI1976"/>
      <c r="AJ1976"/>
    </row>
    <row r="1977" spans="8:36" ht="14.25" x14ac:dyDescent="0.45">
      <c r="H1977" s="12"/>
      <c r="AB1977"/>
      <c r="AC1977"/>
      <c r="AI1977"/>
      <c r="AJ1977"/>
    </row>
    <row r="1978" spans="8:36" ht="14.25" x14ac:dyDescent="0.45">
      <c r="H1978" s="12"/>
      <c r="AB1978"/>
      <c r="AC1978"/>
      <c r="AI1978"/>
      <c r="AJ1978"/>
    </row>
    <row r="1979" spans="8:36" ht="14.25" x14ac:dyDescent="0.45">
      <c r="H1979" s="12"/>
      <c r="AB1979"/>
      <c r="AC1979"/>
      <c r="AI1979"/>
      <c r="AJ1979"/>
    </row>
    <row r="1980" spans="8:36" ht="14.25" x14ac:dyDescent="0.45">
      <c r="H1980" s="12"/>
      <c r="AB1980"/>
      <c r="AC1980"/>
      <c r="AI1980"/>
      <c r="AJ1980"/>
    </row>
    <row r="1981" spans="8:36" ht="14.25" x14ac:dyDescent="0.45">
      <c r="H1981" s="12"/>
      <c r="AB1981"/>
      <c r="AC1981"/>
      <c r="AI1981"/>
      <c r="AJ1981"/>
    </row>
    <row r="1982" spans="8:36" ht="14.25" x14ac:dyDescent="0.45">
      <c r="H1982" s="12"/>
      <c r="AB1982"/>
      <c r="AC1982"/>
      <c r="AI1982"/>
      <c r="AJ1982"/>
    </row>
    <row r="1983" spans="8:36" ht="14.25" x14ac:dyDescent="0.45">
      <c r="H1983" s="12"/>
      <c r="AB1983"/>
      <c r="AC1983"/>
      <c r="AI1983"/>
      <c r="AJ1983"/>
    </row>
    <row r="1984" spans="8:36" ht="14.25" x14ac:dyDescent="0.45">
      <c r="H1984" s="12"/>
      <c r="AB1984"/>
      <c r="AC1984"/>
      <c r="AI1984"/>
      <c r="AJ1984"/>
    </row>
    <row r="1985" spans="8:36" ht="14.25" x14ac:dyDescent="0.45">
      <c r="H1985" s="12"/>
      <c r="AB1985"/>
      <c r="AC1985"/>
      <c r="AI1985"/>
      <c r="AJ1985"/>
    </row>
    <row r="1986" spans="8:36" ht="14.25" x14ac:dyDescent="0.45">
      <c r="H1986" s="12"/>
      <c r="AB1986"/>
      <c r="AC1986"/>
      <c r="AI1986"/>
      <c r="AJ1986"/>
    </row>
    <row r="1987" spans="8:36" ht="14.25" x14ac:dyDescent="0.45">
      <c r="H1987" s="12"/>
      <c r="AB1987"/>
      <c r="AC1987"/>
      <c r="AI1987"/>
      <c r="AJ1987"/>
    </row>
    <row r="1988" spans="8:36" ht="14.25" x14ac:dyDescent="0.45">
      <c r="H1988" s="12"/>
      <c r="AB1988"/>
      <c r="AC1988"/>
      <c r="AI1988"/>
      <c r="AJ1988"/>
    </row>
    <row r="1989" spans="8:36" ht="14.25" x14ac:dyDescent="0.45">
      <c r="H1989" s="12"/>
      <c r="AB1989"/>
      <c r="AC1989"/>
      <c r="AI1989"/>
      <c r="AJ1989"/>
    </row>
    <row r="1990" spans="8:36" ht="14.25" x14ac:dyDescent="0.45">
      <c r="H1990" s="12"/>
      <c r="AB1990"/>
      <c r="AC1990"/>
      <c r="AI1990"/>
      <c r="AJ1990"/>
    </row>
    <row r="1991" spans="8:36" ht="14.25" x14ac:dyDescent="0.45">
      <c r="H1991" s="12"/>
      <c r="AB1991"/>
      <c r="AC1991"/>
      <c r="AI1991"/>
      <c r="AJ1991"/>
    </row>
    <row r="1992" spans="8:36" ht="14.25" x14ac:dyDescent="0.45">
      <c r="H1992" s="12"/>
      <c r="AB1992"/>
      <c r="AC1992"/>
      <c r="AI1992"/>
      <c r="AJ1992"/>
    </row>
    <row r="1993" spans="8:36" ht="14.25" x14ac:dyDescent="0.45">
      <c r="H1993" s="12"/>
      <c r="AB1993"/>
      <c r="AC1993"/>
      <c r="AI1993"/>
      <c r="AJ1993"/>
    </row>
    <row r="1994" spans="8:36" ht="14.25" x14ac:dyDescent="0.45">
      <c r="H1994" s="12"/>
      <c r="AB1994"/>
      <c r="AC1994"/>
      <c r="AI1994"/>
      <c r="AJ1994"/>
    </row>
    <row r="1995" spans="8:36" ht="14.25" x14ac:dyDescent="0.45">
      <c r="H1995" s="12"/>
      <c r="AB1995"/>
      <c r="AC1995"/>
      <c r="AI1995"/>
      <c r="AJ1995"/>
    </row>
    <row r="1996" spans="8:36" ht="14.25" x14ac:dyDescent="0.45">
      <c r="H1996" s="12"/>
      <c r="AB1996"/>
      <c r="AC1996"/>
      <c r="AI1996"/>
      <c r="AJ1996"/>
    </row>
    <row r="1997" spans="8:36" ht="14.25" x14ac:dyDescent="0.45">
      <c r="H1997" s="12"/>
      <c r="AB1997"/>
      <c r="AC1997"/>
      <c r="AI1997"/>
      <c r="AJ1997"/>
    </row>
    <row r="1998" spans="8:36" ht="14.25" x14ac:dyDescent="0.45">
      <c r="H1998" s="12"/>
      <c r="AB1998"/>
      <c r="AC1998"/>
      <c r="AI1998"/>
      <c r="AJ1998"/>
    </row>
    <row r="1999" spans="8:36" ht="14.25" x14ac:dyDescent="0.45">
      <c r="H1999" s="12"/>
      <c r="AB1999"/>
      <c r="AC1999"/>
      <c r="AI1999"/>
      <c r="AJ1999"/>
    </row>
    <row r="2000" spans="8:36" ht="14.25" x14ac:dyDescent="0.45">
      <c r="H2000" s="12"/>
      <c r="AB2000"/>
      <c r="AC2000"/>
      <c r="AI2000"/>
      <c r="AJ2000"/>
    </row>
    <row r="2001" spans="8:36" ht="14.25" x14ac:dyDescent="0.45">
      <c r="H2001" s="12"/>
      <c r="AB2001"/>
      <c r="AC2001"/>
      <c r="AI2001"/>
      <c r="AJ2001"/>
    </row>
    <row r="2002" spans="8:36" ht="14.25" x14ac:dyDescent="0.45">
      <c r="H2002" s="12"/>
      <c r="AB2002"/>
      <c r="AC2002"/>
      <c r="AI2002"/>
      <c r="AJ2002"/>
    </row>
    <row r="2003" spans="8:36" ht="14.25" x14ac:dyDescent="0.45">
      <c r="H2003" s="12"/>
      <c r="AB2003"/>
      <c r="AC2003"/>
      <c r="AI2003"/>
      <c r="AJ2003"/>
    </row>
    <row r="2004" spans="8:36" ht="14.25" x14ac:dyDescent="0.45">
      <c r="H2004" s="12"/>
      <c r="AB2004"/>
      <c r="AC2004"/>
      <c r="AI2004"/>
      <c r="AJ2004"/>
    </row>
    <row r="2005" spans="8:36" ht="14.25" x14ac:dyDescent="0.45">
      <c r="H2005" s="12"/>
      <c r="AB2005"/>
      <c r="AC2005"/>
      <c r="AI2005"/>
      <c r="AJ2005"/>
    </row>
    <row r="2006" spans="8:36" ht="14.25" x14ac:dyDescent="0.45">
      <c r="H2006" s="12"/>
      <c r="AB2006"/>
      <c r="AC2006"/>
      <c r="AI2006"/>
      <c r="AJ2006"/>
    </row>
    <row r="2007" spans="8:36" ht="14.25" x14ac:dyDescent="0.45">
      <c r="H2007" s="12"/>
      <c r="AB2007"/>
      <c r="AC2007"/>
      <c r="AI2007"/>
      <c r="AJ2007"/>
    </row>
    <row r="2008" spans="8:36" ht="14.25" x14ac:dyDescent="0.45">
      <c r="H2008" s="12"/>
      <c r="AB2008"/>
      <c r="AC2008"/>
      <c r="AI2008"/>
      <c r="AJ2008"/>
    </row>
    <row r="2009" spans="8:36" ht="14.25" x14ac:dyDescent="0.45">
      <c r="H2009" s="12"/>
      <c r="AB2009"/>
      <c r="AC2009"/>
      <c r="AI2009"/>
      <c r="AJ2009"/>
    </row>
    <row r="2010" spans="8:36" ht="14.25" x14ac:dyDescent="0.45">
      <c r="H2010" s="12"/>
      <c r="AB2010"/>
      <c r="AC2010"/>
      <c r="AI2010"/>
      <c r="AJ2010"/>
    </row>
    <row r="2011" spans="8:36" ht="14.25" x14ac:dyDescent="0.45">
      <c r="H2011" s="12"/>
      <c r="AB2011"/>
      <c r="AC2011"/>
      <c r="AI2011"/>
      <c r="AJ2011"/>
    </row>
    <row r="2012" spans="8:36" ht="14.25" x14ac:dyDescent="0.45">
      <c r="H2012" s="12"/>
      <c r="AB2012"/>
      <c r="AC2012"/>
      <c r="AI2012"/>
      <c r="AJ2012"/>
    </row>
    <row r="2013" spans="8:36" ht="14.25" x14ac:dyDescent="0.45">
      <c r="H2013" s="12"/>
      <c r="AB2013"/>
      <c r="AC2013"/>
      <c r="AI2013"/>
      <c r="AJ2013"/>
    </row>
    <row r="2014" spans="8:36" ht="14.25" x14ac:dyDescent="0.45">
      <c r="H2014" s="12"/>
      <c r="AB2014"/>
      <c r="AC2014"/>
      <c r="AI2014"/>
      <c r="AJ2014"/>
    </row>
    <row r="2015" spans="8:36" ht="14.25" x14ac:dyDescent="0.45">
      <c r="H2015" s="12"/>
      <c r="AB2015"/>
      <c r="AC2015"/>
      <c r="AI2015"/>
      <c r="AJ2015"/>
    </row>
    <row r="2016" spans="8:36" ht="14.25" x14ac:dyDescent="0.45">
      <c r="H2016" s="12"/>
      <c r="AB2016"/>
      <c r="AC2016"/>
      <c r="AI2016"/>
      <c r="AJ2016"/>
    </row>
    <row r="2017" spans="8:36" ht="14.25" x14ac:dyDescent="0.45">
      <c r="H2017" s="12"/>
      <c r="AB2017"/>
      <c r="AC2017"/>
      <c r="AI2017"/>
      <c r="AJ2017"/>
    </row>
    <row r="2018" spans="8:36" ht="14.25" x14ac:dyDescent="0.45">
      <c r="H2018" s="12"/>
      <c r="AB2018"/>
      <c r="AC2018"/>
      <c r="AI2018"/>
      <c r="AJ2018"/>
    </row>
    <row r="2019" spans="8:36" ht="14.25" x14ac:dyDescent="0.45">
      <c r="H2019" s="12"/>
      <c r="AB2019"/>
      <c r="AC2019"/>
      <c r="AI2019"/>
      <c r="AJ2019"/>
    </row>
    <row r="2020" spans="8:36" ht="14.25" x14ac:dyDescent="0.45">
      <c r="H2020" s="12"/>
      <c r="AB2020"/>
      <c r="AC2020"/>
      <c r="AI2020"/>
      <c r="AJ2020"/>
    </row>
    <row r="2021" spans="8:36" ht="14.25" x14ac:dyDescent="0.45">
      <c r="H2021" s="12"/>
      <c r="AB2021"/>
      <c r="AC2021"/>
      <c r="AI2021"/>
      <c r="AJ2021"/>
    </row>
    <row r="2022" spans="8:36" ht="14.25" x14ac:dyDescent="0.45">
      <c r="H2022" s="12"/>
      <c r="AB2022"/>
      <c r="AC2022"/>
      <c r="AI2022"/>
      <c r="AJ2022"/>
    </row>
    <row r="2023" spans="8:36" ht="14.25" x14ac:dyDescent="0.45">
      <c r="H2023" s="12"/>
      <c r="AB2023"/>
      <c r="AC2023"/>
      <c r="AI2023"/>
      <c r="AJ2023"/>
    </row>
    <row r="2024" spans="8:36" ht="14.25" x14ac:dyDescent="0.45">
      <c r="H2024" s="12"/>
      <c r="AB2024"/>
      <c r="AC2024"/>
      <c r="AI2024"/>
      <c r="AJ2024"/>
    </row>
    <row r="2025" spans="8:36" ht="14.25" x14ac:dyDescent="0.45">
      <c r="H2025" s="12"/>
      <c r="AB2025"/>
      <c r="AC2025"/>
      <c r="AI2025"/>
      <c r="AJ2025"/>
    </row>
    <row r="2026" spans="8:36" ht="14.25" x14ac:dyDescent="0.45">
      <c r="H2026" s="12"/>
      <c r="AB2026"/>
      <c r="AC2026"/>
      <c r="AI2026"/>
      <c r="AJ2026"/>
    </row>
    <row r="2027" spans="8:36" ht="14.25" x14ac:dyDescent="0.45">
      <c r="H2027" s="12"/>
      <c r="AB2027"/>
      <c r="AC2027"/>
      <c r="AI2027"/>
      <c r="AJ2027"/>
    </row>
    <row r="2028" spans="8:36" ht="14.25" x14ac:dyDescent="0.45">
      <c r="H2028" s="12"/>
      <c r="AB2028"/>
      <c r="AC2028"/>
      <c r="AI2028"/>
      <c r="AJ2028"/>
    </row>
    <row r="2029" spans="8:36" ht="14.25" x14ac:dyDescent="0.45">
      <c r="H2029" s="12"/>
      <c r="AB2029"/>
      <c r="AC2029"/>
      <c r="AI2029"/>
      <c r="AJ2029"/>
    </row>
    <row r="2030" spans="8:36" ht="14.25" x14ac:dyDescent="0.45">
      <c r="H2030" s="12"/>
      <c r="AB2030"/>
      <c r="AC2030"/>
      <c r="AI2030"/>
      <c r="AJ2030"/>
    </row>
    <row r="2031" spans="8:36" ht="14.25" x14ac:dyDescent="0.45">
      <c r="H2031" s="12"/>
      <c r="AB2031"/>
      <c r="AC2031"/>
      <c r="AI2031"/>
      <c r="AJ2031"/>
    </row>
    <row r="2032" spans="8:36" ht="14.25" x14ac:dyDescent="0.45">
      <c r="H2032" s="12"/>
      <c r="AB2032"/>
      <c r="AC2032"/>
      <c r="AI2032"/>
      <c r="AJ2032"/>
    </row>
    <row r="2033" spans="8:36" ht="14.25" x14ac:dyDescent="0.45">
      <c r="H2033" s="12"/>
      <c r="AB2033"/>
      <c r="AC2033"/>
      <c r="AI2033"/>
      <c r="AJ2033"/>
    </row>
    <row r="2034" spans="8:36" ht="14.25" x14ac:dyDescent="0.45">
      <c r="H2034" s="12"/>
      <c r="AB2034"/>
      <c r="AC2034"/>
      <c r="AI2034"/>
      <c r="AJ2034"/>
    </row>
    <row r="2035" spans="8:36" ht="14.25" x14ac:dyDescent="0.45">
      <c r="H2035" s="12"/>
      <c r="AB2035"/>
      <c r="AC2035"/>
      <c r="AI2035"/>
      <c r="AJ2035"/>
    </row>
    <row r="2036" spans="8:36" ht="14.25" x14ac:dyDescent="0.45">
      <c r="H2036" s="12"/>
      <c r="AB2036"/>
      <c r="AC2036"/>
      <c r="AI2036"/>
      <c r="AJ2036"/>
    </row>
    <row r="2037" spans="8:36" ht="14.25" x14ac:dyDescent="0.45">
      <c r="H2037" s="12"/>
      <c r="AB2037"/>
      <c r="AC2037"/>
      <c r="AI2037"/>
      <c r="AJ2037"/>
    </row>
    <row r="2038" spans="8:36" ht="14.25" x14ac:dyDescent="0.45">
      <c r="H2038" s="12"/>
      <c r="AB2038"/>
      <c r="AC2038"/>
      <c r="AI2038"/>
      <c r="AJ2038"/>
    </row>
    <row r="2039" spans="8:36" ht="14.25" x14ac:dyDescent="0.45">
      <c r="H2039" s="12"/>
      <c r="AB2039"/>
      <c r="AC2039"/>
      <c r="AI2039"/>
      <c r="AJ2039"/>
    </row>
    <row r="2040" spans="8:36" ht="14.25" x14ac:dyDescent="0.45">
      <c r="H2040" s="12"/>
      <c r="AB2040"/>
      <c r="AC2040"/>
      <c r="AI2040"/>
      <c r="AJ2040"/>
    </row>
    <row r="2041" spans="8:36" ht="14.25" x14ac:dyDescent="0.45">
      <c r="H2041" s="12"/>
      <c r="AB2041"/>
      <c r="AC2041"/>
      <c r="AI2041"/>
      <c r="AJ2041"/>
    </row>
    <row r="2042" spans="8:36" ht="14.25" x14ac:dyDescent="0.45">
      <c r="H2042" s="12"/>
      <c r="AB2042"/>
      <c r="AC2042"/>
      <c r="AI2042"/>
      <c r="AJ2042"/>
    </row>
    <row r="2043" spans="8:36" ht="14.25" x14ac:dyDescent="0.45">
      <c r="H2043" s="12"/>
      <c r="AB2043"/>
      <c r="AC2043"/>
      <c r="AI2043"/>
      <c r="AJ2043"/>
    </row>
    <row r="2044" spans="8:36" ht="14.25" x14ac:dyDescent="0.45">
      <c r="H2044" s="12"/>
      <c r="AB2044"/>
      <c r="AC2044"/>
      <c r="AI2044"/>
      <c r="AJ2044"/>
    </row>
    <row r="2045" spans="8:36" ht="14.25" x14ac:dyDescent="0.45">
      <c r="H2045" s="12"/>
      <c r="AB2045"/>
      <c r="AC2045"/>
      <c r="AI2045"/>
      <c r="AJ2045"/>
    </row>
    <row r="2046" spans="8:36" ht="14.25" x14ac:dyDescent="0.45">
      <c r="H2046" s="12"/>
      <c r="AB2046"/>
      <c r="AC2046"/>
      <c r="AI2046"/>
      <c r="AJ2046"/>
    </row>
    <row r="2047" spans="8:36" ht="14.25" x14ac:dyDescent="0.45">
      <c r="H2047" s="12"/>
      <c r="AB2047"/>
      <c r="AC2047"/>
      <c r="AI2047"/>
      <c r="AJ2047"/>
    </row>
    <row r="2048" spans="8:36" ht="14.25" x14ac:dyDescent="0.45">
      <c r="H2048" s="12"/>
      <c r="AB2048"/>
      <c r="AC2048"/>
      <c r="AI2048"/>
      <c r="AJ2048"/>
    </row>
    <row r="2049" spans="8:36" ht="14.25" x14ac:dyDescent="0.45">
      <c r="H2049" s="12"/>
      <c r="AB2049"/>
      <c r="AC2049"/>
      <c r="AI2049"/>
      <c r="AJ2049"/>
    </row>
    <row r="2050" spans="8:36" ht="14.25" x14ac:dyDescent="0.45">
      <c r="H2050" s="12"/>
      <c r="AB2050"/>
      <c r="AC2050"/>
      <c r="AI2050"/>
      <c r="AJ2050"/>
    </row>
    <row r="2051" spans="8:36" ht="14.25" x14ac:dyDescent="0.45">
      <c r="H2051" s="12"/>
      <c r="AB2051"/>
      <c r="AC2051"/>
      <c r="AI2051"/>
      <c r="AJ2051"/>
    </row>
    <row r="2052" spans="8:36" ht="14.25" x14ac:dyDescent="0.45">
      <c r="H2052" s="12"/>
      <c r="AB2052"/>
      <c r="AC2052"/>
      <c r="AI2052"/>
      <c r="AJ2052"/>
    </row>
    <row r="2053" spans="8:36" ht="14.25" x14ac:dyDescent="0.45">
      <c r="H2053" s="12"/>
      <c r="AB2053"/>
      <c r="AC2053"/>
      <c r="AI2053"/>
      <c r="AJ2053"/>
    </row>
    <row r="2054" spans="8:36" ht="14.25" x14ac:dyDescent="0.45">
      <c r="H2054" s="12"/>
      <c r="AB2054"/>
      <c r="AC2054"/>
      <c r="AI2054"/>
      <c r="AJ2054"/>
    </row>
    <row r="2055" spans="8:36" ht="14.25" x14ac:dyDescent="0.45">
      <c r="H2055" s="12"/>
      <c r="AB2055"/>
      <c r="AC2055"/>
      <c r="AI2055"/>
      <c r="AJ2055"/>
    </row>
    <row r="2056" spans="8:36" ht="14.25" x14ac:dyDescent="0.45">
      <c r="H2056" s="12"/>
      <c r="AB2056"/>
      <c r="AC2056"/>
      <c r="AI2056"/>
      <c r="AJ2056"/>
    </row>
    <row r="2057" spans="8:36" ht="14.25" x14ac:dyDescent="0.45">
      <c r="H2057" s="12"/>
      <c r="AB2057"/>
      <c r="AC2057"/>
      <c r="AI2057"/>
      <c r="AJ2057"/>
    </row>
    <row r="2058" spans="8:36" ht="14.25" x14ac:dyDescent="0.45">
      <c r="H2058" s="12"/>
      <c r="AB2058"/>
      <c r="AC2058"/>
      <c r="AI2058"/>
      <c r="AJ2058"/>
    </row>
    <row r="2059" spans="8:36" ht="14.25" x14ac:dyDescent="0.45">
      <c r="H2059" s="12"/>
      <c r="AB2059"/>
      <c r="AC2059"/>
      <c r="AI2059"/>
      <c r="AJ2059"/>
    </row>
    <row r="2060" spans="8:36" ht="14.25" x14ac:dyDescent="0.45">
      <c r="H2060" s="12"/>
      <c r="AB2060"/>
      <c r="AC2060"/>
      <c r="AI2060"/>
      <c r="AJ2060"/>
    </row>
    <row r="2061" spans="8:36" ht="14.25" x14ac:dyDescent="0.45">
      <c r="H2061" s="12"/>
      <c r="AB2061"/>
      <c r="AC2061"/>
      <c r="AI2061"/>
      <c r="AJ2061"/>
    </row>
    <row r="2062" spans="8:36" ht="14.25" x14ac:dyDescent="0.45">
      <c r="H2062" s="12"/>
      <c r="AB2062"/>
      <c r="AC2062"/>
      <c r="AI2062"/>
      <c r="AJ2062"/>
    </row>
    <row r="2063" spans="8:36" ht="14.25" x14ac:dyDescent="0.45">
      <c r="H2063" s="12"/>
      <c r="AB2063"/>
      <c r="AC2063"/>
      <c r="AI2063"/>
      <c r="AJ2063"/>
    </row>
    <row r="2064" spans="8:36" ht="14.25" x14ac:dyDescent="0.45">
      <c r="H2064" s="12"/>
      <c r="AB2064"/>
      <c r="AC2064"/>
      <c r="AI2064"/>
      <c r="AJ2064"/>
    </row>
    <row r="2065" spans="8:36" ht="14.25" x14ac:dyDescent="0.45">
      <c r="H2065" s="12"/>
      <c r="AB2065"/>
      <c r="AC2065"/>
      <c r="AI2065"/>
      <c r="AJ2065"/>
    </row>
    <row r="2066" spans="8:36" ht="14.25" x14ac:dyDescent="0.45">
      <c r="H2066" s="12"/>
      <c r="AB2066"/>
      <c r="AC2066"/>
      <c r="AI2066"/>
      <c r="AJ2066"/>
    </row>
    <row r="2067" spans="8:36" ht="14.25" x14ac:dyDescent="0.45">
      <c r="H2067" s="12"/>
      <c r="AB2067"/>
      <c r="AC2067"/>
      <c r="AI2067"/>
      <c r="AJ2067"/>
    </row>
    <row r="2068" spans="8:36" ht="14.25" x14ac:dyDescent="0.45">
      <c r="H2068" s="12"/>
      <c r="AB2068"/>
      <c r="AC2068"/>
      <c r="AI2068"/>
      <c r="AJ2068"/>
    </row>
    <row r="2069" spans="8:36" ht="14.25" x14ac:dyDescent="0.45">
      <c r="H2069" s="12"/>
      <c r="AB2069"/>
      <c r="AC2069"/>
      <c r="AI2069"/>
      <c r="AJ2069"/>
    </row>
    <row r="2070" spans="8:36" ht="14.25" x14ac:dyDescent="0.45">
      <c r="H2070" s="12"/>
      <c r="AB2070"/>
      <c r="AC2070"/>
      <c r="AI2070"/>
      <c r="AJ2070"/>
    </row>
    <row r="2071" spans="8:36" ht="14.25" x14ac:dyDescent="0.45">
      <c r="H2071" s="12"/>
      <c r="AB2071"/>
      <c r="AC2071"/>
      <c r="AI2071"/>
      <c r="AJ2071"/>
    </row>
    <row r="2072" spans="8:36" ht="14.25" x14ac:dyDescent="0.45">
      <c r="H2072" s="12"/>
      <c r="AB2072"/>
      <c r="AC2072"/>
      <c r="AI2072"/>
      <c r="AJ2072"/>
    </row>
    <row r="2073" spans="8:36" ht="14.25" x14ac:dyDescent="0.45">
      <c r="H2073" s="12"/>
      <c r="AB2073"/>
      <c r="AC2073"/>
      <c r="AI2073"/>
      <c r="AJ2073"/>
    </row>
    <row r="2074" spans="8:36" ht="14.25" x14ac:dyDescent="0.45">
      <c r="H2074" s="12"/>
      <c r="AB2074"/>
      <c r="AC2074"/>
      <c r="AI2074"/>
      <c r="AJ2074"/>
    </row>
    <row r="2075" spans="8:36" ht="14.25" x14ac:dyDescent="0.45">
      <c r="H2075" s="12"/>
      <c r="AB2075"/>
      <c r="AC2075"/>
      <c r="AI2075"/>
      <c r="AJ2075"/>
    </row>
    <row r="2076" spans="8:36" ht="14.25" x14ac:dyDescent="0.45">
      <c r="H2076" s="12"/>
      <c r="AB2076"/>
      <c r="AC2076"/>
      <c r="AI2076"/>
      <c r="AJ2076"/>
    </row>
    <row r="2077" spans="8:36" ht="14.25" x14ac:dyDescent="0.45">
      <c r="H2077" s="12"/>
      <c r="AB2077"/>
      <c r="AC2077"/>
      <c r="AI2077"/>
      <c r="AJ2077"/>
    </row>
    <row r="2078" spans="8:36" ht="14.25" x14ac:dyDescent="0.45">
      <c r="H2078" s="12"/>
      <c r="AB2078"/>
      <c r="AC2078"/>
      <c r="AI2078"/>
      <c r="AJ2078"/>
    </row>
    <row r="2079" spans="8:36" ht="14.25" x14ac:dyDescent="0.45">
      <c r="H2079" s="12"/>
      <c r="AB2079"/>
      <c r="AC2079"/>
      <c r="AI2079"/>
      <c r="AJ2079"/>
    </row>
    <row r="2080" spans="8:36" ht="14.25" x14ac:dyDescent="0.45">
      <c r="H2080" s="12"/>
      <c r="AB2080"/>
      <c r="AC2080"/>
      <c r="AI2080"/>
      <c r="AJ2080"/>
    </row>
    <row r="2081" spans="8:36" ht="14.25" x14ac:dyDescent="0.45">
      <c r="H2081" s="12"/>
      <c r="AB2081"/>
      <c r="AC2081"/>
      <c r="AI2081"/>
      <c r="AJ2081"/>
    </row>
    <row r="2082" spans="8:36" ht="14.25" x14ac:dyDescent="0.45">
      <c r="H2082" s="12"/>
      <c r="AB2082"/>
      <c r="AC2082"/>
      <c r="AI2082"/>
      <c r="AJ2082"/>
    </row>
    <row r="2083" spans="8:36" ht="14.25" x14ac:dyDescent="0.45">
      <c r="H2083" s="12"/>
      <c r="AB2083"/>
      <c r="AC2083"/>
      <c r="AI2083"/>
      <c r="AJ2083"/>
    </row>
    <row r="2084" spans="8:36" ht="14.25" x14ac:dyDescent="0.45">
      <c r="H2084" s="12"/>
      <c r="AB2084"/>
      <c r="AC2084"/>
      <c r="AI2084"/>
      <c r="AJ2084"/>
    </row>
    <row r="2085" spans="8:36" ht="14.25" x14ac:dyDescent="0.45">
      <c r="H2085" s="12"/>
      <c r="AB2085"/>
      <c r="AC2085"/>
      <c r="AI2085"/>
      <c r="AJ2085"/>
    </row>
    <row r="2086" spans="8:36" ht="14.25" x14ac:dyDescent="0.45">
      <c r="H2086" s="12"/>
      <c r="AB2086"/>
      <c r="AC2086"/>
      <c r="AI2086"/>
      <c r="AJ2086"/>
    </row>
    <row r="2087" spans="8:36" ht="14.25" x14ac:dyDescent="0.45">
      <c r="H2087" s="12"/>
      <c r="AB2087"/>
      <c r="AC2087"/>
      <c r="AI2087"/>
      <c r="AJ2087"/>
    </row>
    <row r="2088" spans="8:36" ht="14.25" x14ac:dyDescent="0.45">
      <c r="H2088" s="12"/>
      <c r="AB2088"/>
      <c r="AC2088"/>
      <c r="AI2088"/>
      <c r="AJ2088"/>
    </row>
    <row r="2089" spans="8:36" ht="14.25" x14ac:dyDescent="0.45">
      <c r="H2089" s="12"/>
      <c r="AB2089"/>
      <c r="AC2089"/>
      <c r="AI2089"/>
      <c r="AJ2089"/>
    </row>
    <row r="2090" spans="8:36" ht="14.25" x14ac:dyDescent="0.45">
      <c r="H2090" s="12"/>
      <c r="AB2090"/>
      <c r="AC2090"/>
      <c r="AI2090"/>
      <c r="AJ2090"/>
    </row>
    <row r="2091" spans="8:36" ht="14.25" x14ac:dyDescent="0.45">
      <c r="H2091" s="12"/>
      <c r="AB2091"/>
      <c r="AC2091"/>
      <c r="AI2091"/>
      <c r="AJ2091"/>
    </row>
    <row r="2092" spans="8:36" ht="14.25" x14ac:dyDescent="0.45">
      <c r="H2092" s="12"/>
      <c r="AB2092"/>
      <c r="AC2092"/>
      <c r="AI2092"/>
      <c r="AJ2092"/>
    </row>
    <row r="2093" spans="8:36" ht="14.25" x14ac:dyDescent="0.45">
      <c r="H2093" s="12"/>
      <c r="AB2093"/>
      <c r="AC2093"/>
      <c r="AI2093"/>
      <c r="AJ2093"/>
    </row>
    <row r="2094" spans="8:36" ht="14.25" x14ac:dyDescent="0.45">
      <c r="H2094" s="12"/>
      <c r="AB2094"/>
      <c r="AC2094"/>
      <c r="AI2094"/>
      <c r="AJ2094"/>
    </row>
    <row r="2095" spans="8:36" ht="14.25" x14ac:dyDescent="0.45">
      <c r="H2095" s="12"/>
      <c r="AB2095"/>
      <c r="AC2095"/>
      <c r="AI2095"/>
      <c r="AJ2095"/>
    </row>
    <row r="2096" spans="8:36" ht="14.25" x14ac:dyDescent="0.45">
      <c r="H2096" s="12"/>
      <c r="AB2096"/>
      <c r="AC2096"/>
      <c r="AI2096"/>
      <c r="AJ2096"/>
    </row>
    <row r="2097" spans="8:36" ht="14.25" x14ac:dyDescent="0.45">
      <c r="H2097" s="12"/>
      <c r="AB2097"/>
      <c r="AC2097"/>
      <c r="AI2097"/>
      <c r="AJ2097"/>
    </row>
    <row r="2098" spans="8:36" ht="14.25" x14ac:dyDescent="0.45">
      <c r="H2098" s="12"/>
      <c r="AB2098"/>
      <c r="AC2098"/>
      <c r="AI2098"/>
      <c r="AJ2098"/>
    </row>
    <row r="2099" spans="8:36" ht="14.25" x14ac:dyDescent="0.45">
      <c r="H2099" s="12"/>
      <c r="AB2099"/>
      <c r="AC2099"/>
      <c r="AI2099"/>
      <c r="AJ2099"/>
    </row>
    <row r="2100" spans="8:36" ht="14.25" x14ac:dyDescent="0.45">
      <c r="H2100" s="12"/>
      <c r="AB2100"/>
      <c r="AC2100"/>
      <c r="AI2100"/>
      <c r="AJ2100"/>
    </row>
    <row r="2101" spans="8:36" ht="14.25" x14ac:dyDescent="0.45">
      <c r="H2101" s="12"/>
      <c r="AB2101"/>
      <c r="AC2101"/>
      <c r="AI2101"/>
      <c r="AJ2101"/>
    </row>
    <row r="2102" spans="8:36" ht="14.25" x14ac:dyDescent="0.45">
      <c r="H2102" s="12"/>
      <c r="AB2102"/>
      <c r="AC2102"/>
      <c r="AI2102"/>
      <c r="AJ2102"/>
    </row>
    <row r="2103" spans="8:36" ht="14.25" x14ac:dyDescent="0.45">
      <c r="H2103" s="12"/>
      <c r="AB2103"/>
      <c r="AC2103"/>
      <c r="AI2103"/>
      <c r="AJ2103"/>
    </row>
    <row r="2104" spans="8:36" ht="14.25" x14ac:dyDescent="0.45">
      <c r="H2104" s="12"/>
      <c r="AB2104"/>
      <c r="AC2104"/>
      <c r="AI2104"/>
      <c r="AJ2104"/>
    </row>
    <row r="2105" spans="8:36" ht="14.25" x14ac:dyDescent="0.45">
      <c r="H2105" s="12"/>
      <c r="AB2105"/>
      <c r="AC2105"/>
      <c r="AI2105"/>
      <c r="AJ2105"/>
    </row>
    <row r="2106" spans="8:36" ht="14.25" x14ac:dyDescent="0.45">
      <c r="H2106" s="12"/>
      <c r="AB2106"/>
      <c r="AC2106"/>
      <c r="AI2106"/>
      <c r="AJ2106"/>
    </row>
    <row r="2107" spans="8:36" ht="14.25" x14ac:dyDescent="0.45">
      <c r="H2107" s="12"/>
      <c r="L2107" s="13"/>
      <c r="AB2107"/>
      <c r="AC2107"/>
      <c r="AI2107"/>
      <c r="AJ2107"/>
    </row>
    <row r="2108" spans="8:36" ht="14.25" x14ac:dyDescent="0.45">
      <c r="H2108" s="12"/>
      <c r="AB2108"/>
      <c r="AC2108"/>
      <c r="AI2108"/>
      <c r="AJ2108"/>
    </row>
    <row r="2109" spans="8:36" ht="14.25" x14ac:dyDescent="0.45">
      <c r="H2109" s="12"/>
      <c r="AB2109"/>
      <c r="AC2109"/>
      <c r="AI2109"/>
      <c r="AJ2109"/>
    </row>
    <row r="2110" spans="8:36" ht="14.25" x14ac:dyDescent="0.45">
      <c r="H2110" s="12"/>
      <c r="AB2110"/>
      <c r="AC2110"/>
      <c r="AI2110"/>
      <c r="AJ2110"/>
    </row>
    <row r="2111" spans="8:36" ht="14.25" x14ac:dyDescent="0.45">
      <c r="H2111" s="12"/>
      <c r="AB2111"/>
      <c r="AC2111"/>
      <c r="AI2111"/>
      <c r="AJ2111"/>
    </row>
    <row r="2112" spans="8:36" ht="14.25" x14ac:dyDescent="0.45">
      <c r="H2112" s="12"/>
      <c r="AB2112"/>
      <c r="AC2112"/>
      <c r="AI2112"/>
      <c r="AJ2112"/>
    </row>
    <row r="2113" spans="8:36" ht="14.25" x14ac:dyDescent="0.45">
      <c r="H2113" s="12"/>
      <c r="AB2113"/>
      <c r="AC2113"/>
      <c r="AI2113"/>
      <c r="AJ2113"/>
    </row>
    <row r="2114" spans="8:36" ht="14.25" x14ac:dyDescent="0.45">
      <c r="H2114" s="12"/>
      <c r="AB2114"/>
      <c r="AC2114"/>
      <c r="AI2114"/>
      <c r="AJ2114"/>
    </row>
    <row r="2115" spans="8:36" ht="14.25" x14ac:dyDescent="0.45">
      <c r="H2115" s="12"/>
      <c r="AB2115"/>
      <c r="AC2115"/>
      <c r="AI2115"/>
      <c r="AJ2115"/>
    </row>
    <row r="2116" spans="8:36" ht="14.25" x14ac:dyDescent="0.45">
      <c r="H2116" s="12"/>
      <c r="AB2116"/>
      <c r="AC2116"/>
      <c r="AI2116"/>
      <c r="AJ2116"/>
    </row>
    <row r="2117" spans="8:36" ht="14.25" x14ac:dyDescent="0.45">
      <c r="H2117" s="12"/>
      <c r="AB2117"/>
      <c r="AC2117"/>
      <c r="AI2117"/>
      <c r="AJ2117"/>
    </row>
    <row r="2118" spans="8:36" ht="14.25" x14ac:dyDescent="0.45">
      <c r="H2118" s="12"/>
      <c r="AB2118"/>
      <c r="AC2118"/>
      <c r="AI2118"/>
      <c r="AJ2118"/>
    </row>
    <row r="2119" spans="8:36" ht="14.25" x14ac:dyDescent="0.45">
      <c r="H2119" s="12"/>
      <c r="AB2119"/>
      <c r="AC2119"/>
      <c r="AI2119"/>
      <c r="AJ2119"/>
    </row>
    <row r="2120" spans="8:36" ht="14.25" x14ac:dyDescent="0.45">
      <c r="H2120" s="12"/>
      <c r="AB2120"/>
      <c r="AC2120"/>
      <c r="AI2120"/>
      <c r="AJ2120"/>
    </row>
    <row r="2121" spans="8:36" ht="14.25" x14ac:dyDescent="0.45">
      <c r="H2121" s="12"/>
      <c r="AB2121"/>
      <c r="AC2121"/>
      <c r="AI2121"/>
      <c r="AJ2121"/>
    </row>
    <row r="2122" spans="8:36" ht="14.25" x14ac:dyDescent="0.45">
      <c r="H2122" s="12"/>
      <c r="AB2122"/>
      <c r="AC2122"/>
      <c r="AI2122"/>
      <c r="AJ2122"/>
    </row>
    <row r="2123" spans="8:36" ht="14.25" x14ac:dyDescent="0.45">
      <c r="H2123" s="12"/>
      <c r="AB2123"/>
      <c r="AC2123"/>
      <c r="AI2123"/>
      <c r="AJ2123"/>
    </row>
    <row r="2124" spans="8:36" ht="14.25" x14ac:dyDescent="0.45">
      <c r="H2124" s="12"/>
      <c r="AB2124"/>
      <c r="AC2124"/>
      <c r="AI2124"/>
      <c r="AJ2124"/>
    </row>
    <row r="2125" spans="8:36" ht="14.25" x14ac:dyDescent="0.45">
      <c r="H2125" s="12"/>
      <c r="AB2125"/>
      <c r="AC2125"/>
      <c r="AI2125"/>
      <c r="AJ2125"/>
    </row>
    <row r="2126" spans="8:36" ht="14.25" x14ac:dyDescent="0.45">
      <c r="H2126" s="12"/>
      <c r="AB2126"/>
      <c r="AC2126"/>
      <c r="AI2126"/>
      <c r="AJ2126"/>
    </row>
    <row r="2127" spans="8:36" ht="14.25" x14ac:dyDescent="0.45">
      <c r="H2127" s="12"/>
      <c r="AB2127"/>
      <c r="AC2127"/>
      <c r="AI2127"/>
      <c r="AJ2127"/>
    </row>
    <row r="2128" spans="8:36" ht="14.25" x14ac:dyDescent="0.45">
      <c r="H2128" s="12"/>
      <c r="AB2128"/>
      <c r="AC2128"/>
      <c r="AI2128"/>
      <c r="AJ2128"/>
    </row>
    <row r="2129" spans="8:36" ht="14.25" x14ac:dyDescent="0.45">
      <c r="H2129" s="12"/>
      <c r="AB2129"/>
      <c r="AC2129"/>
      <c r="AI2129"/>
      <c r="AJ2129"/>
    </row>
    <row r="2130" spans="8:36" ht="14.25" x14ac:dyDescent="0.45">
      <c r="H2130" s="12"/>
      <c r="AB2130"/>
      <c r="AC2130"/>
      <c r="AI2130"/>
      <c r="AJ2130"/>
    </row>
    <row r="2131" spans="8:36" ht="14.25" x14ac:dyDescent="0.45">
      <c r="H2131" s="12"/>
      <c r="AB2131"/>
      <c r="AC2131"/>
      <c r="AI2131"/>
      <c r="AJ2131"/>
    </row>
    <row r="2132" spans="8:36" ht="14.25" x14ac:dyDescent="0.45">
      <c r="H2132" s="12"/>
      <c r="AB2132"/>
      <c r="AC2132"/>
      <c r="AI2132"/>
      <c r="AJ2132"/>
    </row>
    <row r="2133" spans="8:36" ht="14.25" x14ac:dyDescent="0.45">
      <c r="H2133" s="12"/>
      <c r="AB2133"/>
      <c r="AC2133"/>
      <c r="AI2133"/>
      <c r="AJ2133"/>
    </row>
    <row r="2134" spans="8:36" ht="14.25" x14ac:dyDescent="0.45">
      <c r="H2134" s="12"/>
      <c r="AB2134"/>
      <c r="AC2134"/>
      <c r="AI2134"/>
      <c r="AJ2134"/>
    </row>
    <row r="2135" spans="8:36" ht="14.25" x14ac:dyDescent="0.45">
      <c r="H2135" s="12"/>
      <c r="AB2135"/>
      <c r="AC2135"/>
      <c r="AI2135"/>
      <c r="AJ2135"/>
    </row>
    <row r="2136" spans="8:36" ht="14.25" x14ac:dyDescent="0.45">
      <c r="H2136" s="12"/>
      <c r="AB2136"/>
      <c r="AC2136"/>
      <c r="AI2136"/>
      <c r="AJ2136"/>
    </row>
    <row r="2137" spans="8:36" ht="14.25" x14ac:dyDescent="0.45">
      <c r="H2137" s="12"/>
      <c r="AB2137"/>
      <c r="AC2137"/>
      <c r="AI2137"/>
      <c r="AJ2137"/>
    </row>
    <row r="2138" spans="8:36" ht="14.25" x14ac:dyDescent="0.45">
      <c r="H2138" s="12"/>
      <c r="AB2138"/>
      <c r="AC2138"/>
      <c r="AI2138"/>
      <c r="AJ2138"/>
    </row>
    <row r="2139" spans="8:36" ht="14.25" x14ac:dyDescent="0.45">
      <c r="H2139" s="12"/>
      <c r="AB2139"/>
      <c r="AC2139"/>
      <c r="AI2139"/>
      <c r="AJ2139"/>
    </row>
    <row r="2140" spans="8:36" ht="14.25" x14ac:dyDescent="0.45">
      <c r="H2140" s="12"/>
      <c r="AB2140"/>
      <c r="AC2140"/>
      <c r="AI2140"/>
      <c r="AJ2140"/>
    </row>
    <row r="2141" spans="8:36" ht="14.25" x14ac:dyDescent="0.45">
      <c r="H2141" s="12"/>
      <c r="AB2141"/>
      <c r="AC2141"/>
      <c r="AI2141"/>
      <c r="AJ2141"/>
    </row>
    <row r="2142" spans="8:36" ht="14.25" x14ac:dyDescent="0.45">
      <c r="H2142" s="12"/>
      <c r="AB2142"/>
      <c r="AC2142"/>
      <c r="AI2142"/>
      <c r="AJ2142"/>
    </row>
    <row r="2143" spans="8:36" ht="14.25" x14ac:dyDescent="0.45">
      <c r="H2143" s="12"/>
      <c r="AB2143"/>
      <c r="AC2143"/>
      <c r="AI2143"/>
      <c r="AJ2143"/>
    </row>
    <row r="2144" spans="8:36" ht="14.25" x14ac:dyDescent="0.45">
      <c r="H2144" s="12"/>
      <c r="AB2144"/>
      <c r="AC2144"/>
      <c r="AI2144"/>
      <c r="AJ2144"/>
    </row>
    <row r="2145" spans="8:36" ht="14.25" x14ac:dyDescent="0.45">
      <c r="H2145" s="12"/>
      <c r="AB2145"/>
      <c r="AC2145"/>
      <c r="AI2145"/>
      <c r="AJ2145"/>
    </row>
    <row r="2146" spans="8:36" ht="14.25" x14ac:dyDescent="0.45">
      <c r="H2146" s="12"/>
      <c r="AB2146"/>
      <c r="AC2146"/>
      <c r="AI2146"/>
      <c r="AJ2146"/>
    </row>
    <row r="2147" spans="8:36" ht="14.25" x14ac:dyDescent="0.45">
      <c r="H2147" s="12"/>
      <c r="AB2147"/>
      <c r="AC2147"/>
      <c r="AI2147"/>
      <c r="AJ2147"/>
    </row>
    <row r="2148" spans="8:36" ht="14.25" x14ac:dyDescent="0.45">
      <c r="H2148" s="12"/>
      <c r="AB2148"/>
      <c r="AC2148"/>
      <c r="AI2148"/>
      <c r="AJ2148"/>
    </row>
    <row r="2149" spans="8:36" ht="14.25" x14ac:dyDescent="0.45">
      <c r="H2149" s="12"/>
      <c r="AB2149"/>
      <c r="AC2149"/>
      <c r="AI2149"/>
      <c r="AJ2149"/>
    </row>
    <row r="2150" spans="8:36" ht="14.25" x14ac:dyDescent="0.45">
      <c r="H2150" s="12"/>
      <c r="AB2150"/>
      <c r="AC2150"/>
      <c r="AI2150"/>
      <c r="AJ2150"/>
    </row>
    <row r="2151" spans="8:36" ht="14.25" x14ac:dyDescent="0.45">
      <c r="H2151" s="12"/>
      <c r="AB2151"/>
      <c r="AC2151"/>
      <c r="AI2151"/>
      <c r="AJ2151"/>
    </row>
    <row r="2152" spans="8:36" ht="14.25" x14ac:dyDescent="0.45">
      <c r="H2152" s="12"/>
      <c r="AB2152"/>
      <c r="AC2152"/>
      <c r="AI2152"/>
      <c r="AJ2152"/>
    </row>
    <row r="2153" spans="8:36" ht="14.25" x14ac:dyDescent="0.45">
      <c r="H2153" s="12"/>
      <c r="AB2153"/>
      <c r="AC2153"/>
      <c r="AI2153"/>
      <c r="AJ2153"/>
    </row>
    <row r="2154" spans="8:36" ht="14.25" x14ac:dyDescent="0.45">
      <c r="H2154" s="12"/>
      <c r="AB2154"/>
      <c r="AC2154"/>
      <c r="AI2154"/>
      <c r="AJ2154"/>
    </row>
    <row r="2155" spans="8:36" ht="14.25" x14ac:dyDescent="0.45">
      <c r="H2155" s="12"/>
      <c r="AB2155"/>
      <c r="AC2155"/>
      <c r="AI2155"/>
      <c r="AJ2155"/>
    </row>
    <row r="2156" spans="8:36" ht="14.25" x14ac:dyDescent="0.45">
      <c r="H2156" s="12"/>
      <c r="AB2156"/>
      <c r="AC2156"/>
      <c r="AI2156"/>
      <c r="AJ2156"/>
    </row>
    <row r="2157" spans="8:36" ht="14.25" x14ac:dyDescent="0.45">
      <c r="H2157" s="12"/>
      <c r="AB2157"/>
      <c r="AC2157"/>
      <c r="AI2157"/>
      <c r="AJ2157"/>
    </row>
    <row r="2158" spans="8:36" ht="14.25" x14ac:dyDescent="0.45">
      <c r="H2158" s="12"/>
      <c r="AB2158"/>
      <c r="AC2158"/>
      <c r="AI2158"/>
      <c r="AJ2158"/>
    </row>
    <row r="2159" spans="8:36" ht="14.25" x14ac:dyDescent="0.45">
      <c r="H2159" s="12"/>
      <c r="L2159" s="13"/>
      <c r="AB2159"/>
      <c r="AC2159"/>
      <c r="AI2159"/>
      <c r="AJ2159"/>
    </row>
    <row r="2160" spans="8:36" ht="14.25" x14ac:dyDescent="0.45">
      <c r="H2160" s="12"/>
      <c r="AB2160"/>
      <c r="AC2160"/>
      <c r="AI2160"/>
      <c r="AJ2160"/>
    </row>
    <row r="2161" spans="8:36" ht="14.25" x14ac:dyDescent="0.45">
      <c r="H2161" s="12"/>
      <c r="AB2161"/>
      <c r="AC2161"/>
      <c r="AI2161"/>
      <c r="AJ2161"/>
    </row>
    <row r="2162" spans="8:36" ht="14.25" x14ac:dyDescent="0.45">
      <c r="H2162" s="12"/>
      <c r="AB2162"/>
      <c r="AC2162"/>
      <c r="AI2162"/>
      <c r="AJ2162"/>
    </row>
    <row r="2163" spans="8:36" ht="14.25" x14ac:dyDescent="0.45">
      <c r="H2163" s="12"/>
      <c r="AB2163"/>
      <c r="AC2163"/>
      <c r="AI2163"/>
      <c r="AJ2163"/>
    </row>
    <row r="2164" spans="8:36" ht="14.25" x14ac:dyDescent="0.45">
      <c r="H2164" s="12"/>
      <c r="AB2164"/>
      <c r="AC2164"/>
      <c r="AI2164"/>
      <c r="AJ2164"/>
    </row>
    <row r="2165" spans="8:36" ht="14.25" x14ac:dyDescent="0.45">
      <c r="H2165" s="12"/>
      <c r="AB2165"/>
      <c r="AC2165"/>
      <c r="AI2165"/>
      <c r="AJ2165"/>
    </row>
    <row r="2166" spans="8:36" ht="14.25" x14ac:dyDescent="0.45">
      <c r="H2166" s="12"/>
      <c r="AB2166"/>
      <c r="AC2166"/>
      <c r="AI2166"/>
      <c r="AJ2166"/>
    </row>
    <row r="2167" spans="8:36" ht="14.25" x14ac:dyDescent="0.45">
      <c r="H2167" s="12"/>
      <c r="AB2167"/>
      <c r="AC2167"/>
      <c r="AI2167"/>
      <c r="AJ2167"/>
    </row>
    <row r="2168" spans="8:36" ht="14.25" x14ac:dyDescent="0.45">
      <c r="H2168" s="12"/>
      <c r="AB2168"/>
      <c r="AC2168"/>
      <c r="AI2168"/>
      <c r="AJ2168"/>
    </row>
    <row r="2169" spans="8:36" ht="14.25" x14ac:dyDescent="0.45">
      <c r="H2169" s="12"/>
      <c r="AB2169"/>
      <c r="AC2169"/>
      <c r="AI2169"/>
      <c r="AJ2169"/>
    </row>
    <row r="2170" spans="8:36" ht="14.25" x14ac:dyDescent="0.45">
      <c r="AI2170"/>
      <c r="AJ2170"/>
    </row>
    <row r="2171" spans="8:36" ht="14.25" x14ac:dyDescent="0.45">
      <c r="AI2171"/>
      <c r="AJ2171"/>
    </row>
    <row r="2172" spans="8:36" ht="14.25" x14ac:dyDescent="0.45">
      <c r="AI2172"/>
      <c r="AJ2172"/>
    </row>
    <row r="2173" spans="8:36" ht="14.25" x14ac:dyDescent="0.45">
      <c r="AI2173"/>
      <c r="AJ2173"/>
    </row>
    <row r="2174" spans="8:36" ht="14.25" x14ac:dyDescent="0.45">
      <c r="AI2174"/>
      <c r="AJ2174"/>
    </row>
    <row r="2175" spans="8:36" ht="14.25" x14ac:dyDescent="0.45">
      <c r="AI2175"/>
      <c r="AJ2175"/>
    </row>
    <row r="2176" spans="8:36" ht="14.25" x14ac:dyDescent="0.45">
      <c r="AI2176"/>
      <c r="AJ2176"/>
    </row>
    <row r="2177" spans="35:36" ht="14.25" x14ac:dyDescent="0.45">
      <c r="AI2177"/>
      <c r="AJ2177"/>
    </row>
    <row r="2178" spans="35:36" ht="14.25" x14ac:dyDescent="0.45">
      <c r="AI2178"/>
      <c r="AJ2178"/>
    </row>
    <row r="2179" spans="35:36" ht="14.25" x14ac:dyDescent="0.45">
      <c r="AI2179"/>
      <c r="AJ2179"/>
    </row>
    <row r="2180" spans="35:36" ht="14.25" x14ac:dyDescent="0.45">
      <c r="AI2180"/>
      <c r="AJ2180"/>
    </row>
    <row r="2181" spans="35:36" ht="14.25" x14ac:dyDescent="0.45">
      <c r="AI2181"/>
      <c r="AJ2181"/>
    </row>
    <row r="2182" spans="35:36" ht="14.25" x14ac:dyDescent="0.45">
      <c r="AI2182"/>
      <c r="AJ2182"/>
    </row>
    <row r="2183" spans="35:36" ht="14.25" x14ac:dyDescent="0.45">
      <c r="AI2183"/>
      <c r="AJ2183"/>
    </row>
    <row r="2184" spans="35:36" ht="14.25" x14ac:dyDescent="0.45">
      <c r="AI2184"/>
      <c r="AJ2184"/>
    </row>
    <row r="2185" spans="35:36" ht="14.25" x14ac:dyDescent="0.45">
      <c r="AI2185"/>
      <c r="AJ2185"/>
    </row>
    <row r="2186" spans="35:36" ht="14.25" x14ac:dyDescent="0.45">
      <c r="AI2186"/>
      <c r="AJ2186"/>
    </row>
    <row r="2187" spans="35:36" ht="14.25" x14ac:dyDescent="0.45">
      <c r="AI2187"/>
      <c r="AJ2187"/>
    </row>
    <row r="2188" spans="35:36" ht="14.25" x14ac:dyDescent="0.45">
      <c r="AI2188"/>
      <c r="AJ2188"/>
    </row>
    <row r="2189" spans="35:36" ht="14.25" x14ac:dyDescent="0.45">
      <c r="AI2189"/>
      <c r="AJ2189"/>
    </row>
    <row r="2190" spans="35:36" ht="14.25" x14ac:dyDescent="0.45">
      <c r="AI2190"/>
      <c r="AJ2190"/>
    </row>
    <row r="2191" spans="35:36" ht="14.25" x14ac:dyDescent="0.45">
      <c r="AI2191"/>
      <c r="AJ2191"/>
    </row>
    <row r="2192" spans="35:36" ht="14.25" x14ac:dyDescent="0.45">
      <c r="AI2192"/>
      <c r="AJ2192"/>
    </row>
    <row r="2193" spans="35:36" ht="14.25" x14ac:dyDescent="0.45">
      <c r="AI2193"/>
      <c r="AJ2193"/>
    </row>
    <row r="2194" spans="35:36" ht="14.25" x14ac:dyDescent="0.45">
      <c r="AI2194"/>
      <c r="AJ2194"/>
    </row>
    <row r="2195" spans="35:36" ht="14.25" x14ac:dyDescent="0.45">
      <c r="AI2195"/>
      <c r="AJ2195"/>
    </row>
    <row r="2196" spans="35:36" ht="14.25" x14ac:dyDescent="0.45">
      <c r="AI2196"/>
      <c r="AJ2196"/>
    </row>
    <row r="2197" spans="35:36" ht="14.25" x14ac:dyDescent="0.45">
      <c r="AI2197"/>
      <c r="AJ2197"/>
    </row>
    <row r="2198" spans="35:36" ht="14.25" x14ac:dyDescent="0.45">
      <c r="AI2198"/>
      <c r="AJ2198"/>
    </row>
    <row r="2199" spans="35:36" ht="14.25" x14ac:dyDescent="0.45">
      <c r="AI2199"/>
      <c r="AJ2199"/>
    </row>
    <row r="2200" spans="35:36" ht="14.25" x14ac:dyDescent="0.45">
      <c r="AI2200"/>
      <c r="AJ2200"/>
    </row>
    <row r="2201" spans="35:36" ht="14.25" x14ac:dyDescent="0.45">
      <c r="AI2201"/>
      <c r="AJ2201"/>
    </row>
    <row r="2202" spans="35:36" ht="14.25" x14ac:dyDescent="0.45">
      <c r="AI2202"/>
      <c r="AJ2202"/>
    </row>
    <row r="2203" spans="35:36" ht="14.25" x14ac:dyDescent="0.45">
      <c r="AI2203"/>
      <c r="AJ2203"/>
    </row>
    <row r="2204" spans="35:36" ht="14.25" x14ac:dyDescent="0.45">
      <c r="AI2204"/>
      <c r="AJ2204"/>
    </row>
    <row r="2205" spans="35:36" ht="14.25" x14ac:dyDescent="0.45">
      <c r="AI2205"/>
      <c r="AJ2205"/>
    </row>
    <row r="2206" spans="35:36" ht="14.25" x14ac:dyDescent="0.45">
      <c r="AI2206"/>
      <c r="AJ2206"/>
    </row>
    <row r="2207" spans="35:36" ht="14.25" x14ac:dyDescent="0.45">
      <c r="AI2207"/>
      <c r="AJ2207"/>
    </row>
    <row r="2208" spans="35:36" ht="14.25" x14ac:dyDescent="0.45">
      <c r="AI2208"/>
      <c r="AJ2208"/>
    </row>
    <row r="2209" spans="35:36" ht="14.25" x14ac:dyDescent="0.45">
      <c r="AI2209"/>
      <c r="AJ2209"/>
    </row>
    <row r="2210" spans="35:36" ht="14.25" x14ac:dyDescent="0.45">
      <c r="AI2210"/>
      <c r="AJ2210"/>
    </row>
    <row r="2211" spans="35:36" ht="14.25" x14ac:dyDescent="0.45">
      <c r="AI2211"/>
      <c r="AJ2211"/>
    </row>
    <row r="2212" spans="35:36" ht="14.25" x14ac:dyDescent="0.45">
      <c r="AI2212"/>
      <c r="AJ2212"/>
    </row>
    <row r="2213" spans="35:36" ht="14.25" x14ac:dyDescent="0.45">
      <c r="AI2213"/>
      <c r="AJ2213"/>
    </row>
    <row r="2214" spans="35:36" ht="14.25" x14ac:dyDescent="0.45">
      <c r="AI2214"/>
      <c r="AJ2214"/>
    </row>
    <row r="2215" spans="35:36" ht="14.25" x14ac:dyDescent="0.45">
      <c r="AI2215"/>
      <c r="AJ2215"/>
    </row>
    <row r="2216" spans="35:36" ht="14.25" x14ac:dyDescent="0.45">
      <c r="AI2216"/>
      <c r="AJ2216"/>
    </row>
    <row r="2217" spans="35:36" ht="14.25" x14ac:dyDescent="0.45">
      <c r="AI2217"/>
      <c r="AJ2217"/>
    </row>
    <row r="2218" spans="35:36" ht="14.25" x14ac:dyDescent="0.45">
      <c r="AI2218"/>
      <c r="AJ2218"/>
    </row>
    <row r="2219" spans="35:36" ht="14.25" x14ac:dyDescent="0.45">
      <c r="AI2219"/>
      <c r="AJ2219"/>
    </row>
    <row r="2220" spans="35:36" ht="14.25" x14ac:dyDescent="0.45">
      <c r="AI2220"/>
      <c r="AJ2220"/>
    </row>
    <row r="2221" spans="35:36" ht="14.25" x14ac:dyDescent="0.45">
      <c r="AI2221"/>
      <c r="AJ2221"/>
    </row>
    <row r="2222" spans="35:36" ht="14.25" x14ac:dyDescent="0.45">
      <c r="AI2222"/>
      <c r="AJ2222"/>
    </row>
    <row r="2223" spans="35:36" ht="14.25" x14ac:dyDescent="0.45">
      <c r="AI2223"/>
      <c r="AJ2223"/>
    </row>
    <row r="2224" spans="35:36" ht="14.25" x14ac:dyDescent="0.45">
      <c r="AI2224"/>
      <c r="AJ2224"/>
    </row>
    <row r="2225" spans="35:36" ht="14.25" x14ac:dyDescent="0.45">
      <c r="AI2225"/>
      <c r="AJ2225"/>
    </row>
    <row r="2226" spans="35:36" ht="14.25" x14ac:dyDescent="0.45">
      <c r="AI2226"/>
      <c r="AJ2226"/>
    </row>
    <row r="2227" spans="35:36" ht="14.25" x14ac:dyDescent="0.45">
      <c r="AI2227"/>
      <c r="AJ2227"/>
    </row>
    <row r="2228" spans="35:36" ht="14.25" x14ac:dyDescent="0.45">
      <c r="AI2228"/>
      <c r="AJ2228"/>
    </row>
    <row r="2229" spans="35:36" ht="14.25" x14ac:dyDescent="0.45">
      <c r="AI2229"/>
      <c r="AJ2229"/>
    </row>
    <row r="2230" spans="35:36" ht="14.25" x14ac:dyDescent="0.45">
      <c r="AI2230"/>
      <c r="AJ2230"/>
    </row>
    <row r="2231" spans="35:36" ht="14.25" x14ac:dyDescent="0.45">
      <c r="AI2231"/>
      <c r="AJ2231"/>
    </row>
    <row r="2232" spans="35:36" ht="14.25" x14ac:dyDescent="0.45">
      <c r="AI2232"/>
      <c r="AJ2232"/>
    </row>
    <row r="2233" spans="35:36" ht="14.25" x14ac:dyDescent="0.45">
      <c r="AI2233"/>
      <c r="AJ2233"/>
    </row>
    <row r="2234" spans="35:36" ht="14.25" x14ac:dyDescent="0.45">
      <c r="AI2234"/>
      <c r="AJ2234"/>
    </row>
    <row r="2235" spans="35:36" ht="14.25" x14ac:dyDescent="0.45">
      <c r="AI2235"/>
      <c r="AJ2235"/>
    </row>
    <row r="2236" spans="35:36" ht="14.25" x14ac:dyDescent="0.45">
      <c r="AI2236"/>
      <c r="AJ2236"/>
    </row>
    <row r="2237" spans="35:36" ht="14.25" x14ac:dyDescent="0.45">
      <c r="AI2237"/>
      <c r="AJ2237"/>
    </row>
    <row r="2238" spans="35:36" ht="14.25" x14ac:dyDescent="0.45">
      <c r="AI2238"/>
      <c r="AJ2238"/>
    </row>
    <row r="2239" spans="35:36" ht="14.25" x14ac:dyDescent="0.45">
      <c r="AI2239"/>
      <c r="AJ2239"/>
    </row>
    <row r="2240" spans="35:36" ht="14.25" x14ac:dyDescent="0.45">
      <c r="AI2240"/>
      <c r="AJ2240"/>
    </row>
    <row r="2241" spans="35:36" ht="14.25" x14ac:dyDescent="0.45">
      <c r="AI2241"/>
      <c r="AJ2241"/>
    </row>
    <row r="2242" spans="35:36" ht="14.25" x14ac:dyDescent="0.45">
      <c r="AI2242"/>
      <c r="AJ2242"/>
    </row>
    <row r="2243" spans="35:36" ht="14.25" x14ac:dyDescent="0.45">
      <c r="AI2243"/>
      <c r="AJ2243"/>
    </row>
    <row r="2244" spans="35:36" ht="14.25" x14ac:dyDescent="0.45">
      <c r="AI2244"/>
      <c r="AJ2244"/>
    </row>
    <row r="2245" spans="35:36" ht="14.25" x14ac:dyDescent="0.45">
      <c r="AI2245"/>
      <c r="AJ2245"/>
    </row>
    <row r="2246" spans="35:36" ht="14.25" x14ac:dyDescent="0.45">
      <c r="AI2246"/>
      <c r="AJ2246"/>
    </row>
    <row r="2247" spans="35:36" ht="14.25" x14ac:dyDescent="0.45">
      <c r="AI2247"/>
      <c r="AJ2247"/>
    </row>
    <row r="2248" spans="35:36" ht="14.25" x14ac:dyDescent="0.45">
      <c r="AI2248"/>
      <c r="AJ2248"/>
    </row>
    <row r="2249" spans="35:36" ht="14.25" x14ac:dyDescent="0.45">
      <c r="AI2249"/>
      <c r="AJ2249"/>
    </row>
    <row r="2250" spans="35:36" ht="14.25" x14ac:dyDescent="0.45">
      <c r="AI2250"/>
      <c r="AJ2250"/>
    </row>
    <row r="2251" spans="35:36" ht="14.25" x14ac:dyDescent="0.45">
      <c r="AI2251"/>
      <c r="AJ2251"/>
    </row>
    <row r="2252" spans="35:36" ht="14.25" x14ac:dyDescent="0.45">
      <c r="AI2252"/>
      <c r="AJ2252"/>
    </row>
    <row r="2253" spans="35:36" ht="14.25" x14ac:dyDescent="0.45">
      <c r="AI2253"/>
      <c r="AJ2253"/>
    </row>
    <row r="2254" spans="35:36" ht="14.25" x14ac:dyDescent="0.45">
      <c r="AI2254"/>
      <c r="AJ2254"/>
    </row>
    <row r="2255" spans="35:36" ht="14.25" x14ac:dyDescent="0.45">
      <c r="AI2255"/>
      <c r="AJ2255"/>
    </row>
    <row r="2256" spans="35:36" ht="14.25" x14ac:dyDescent="0.45">
      <c r="AI2256"/>
      <c r="AJ2256"/>
    </row>
    <row r="2257" spans="35:36" ht="14.25" x14ac:dyDescent="0.45">
      <c r="AI2257"/>
      <c r="AJ2257"/>
    </row>
    <row r="2258" spans="35:36" ht="14.25" x14ac:dyDescent="0.45">
      <c r="AI2258"/>
      <c r="AJ2258"/>
    </row>
    <row r="2259" spans="35:36" ht="14.25" x14ac:dyDescent="0.45">
      <c r="AI2259"/>
      <c r="AJ2259"/>
    </row>
    <row r="2260" spans="35:36" ht="14.25" x14ac:dyDescent="0.45">
      <c r="AI2260"/>
      <c r="AJ2260"/>
    </row>
    <row r="2261" spans="35:36" ht="14.25" x14ac:dyDescent="0.45">
      <c r="AI2261"/>
      <c r="AJ2261"/>
    </row>
    <row r="2262" spans="35:36" ht="14.25" x14ac:dyDescent="0.45">
      <c r="AI2262"/>
      <c r="AJ2262"/>
    </row>
    <row r="2263" spans="35:36" ht="14.25" x14ac:dyDescent="0.45">
      <c r="AI2263"/>
      <c r="AJ2263"/>
    </row>
    <row r="2264" spans="35:36" ht="14.25" x14ac:dyDescent="0.45">
      <c r="AI2264"/>
      <c r="AJ2264"/>
    </row>
    <row r="2265" spans="35:36" ht="14.25" x14ac:dyDescent="0.45">
      <c r="AI2265"/>
      <c r="AJ2265"/>
    </row>
    <row r="2266" spans="35:36" ht="14.25" x14ac:dyDescent="0.45">
      <c r="AI2266"/>
      <c r="AJ2266"/>
    </row>
    <row r="2267" spans="35:36" ht="14.25" x14ac:dyDescent="0.45">
      <c r="AI2267"/>
      <c r="AJ2267"/>
    </row>
    <row r="2268" spans="35:36" ht="14.25" x14ac:dyDescent="0.45">
      <c r="AI2268"/>
      <c r="AJ2268"/>
    </row>
    <row r="2269" spans="35:36" ht="14.25" x14ac:dyDescent="0.45">
      <c r="AI2269"/>
      <c r="AJ2269"/>
    </row>
    <row r="2270" spans="35:36" ht="14.25" x14ac:dyDescent="0.45">
      <c r="AI2270"/>
      <c r="AJ2270"/>
    </row>
    <row r="2271" spans="35:36" ht="14.25" x14ac:dyDescent="0.45">
      <c r="AI2271"/>
      <c r="AJ2271"/>
    </row>
    <row r="2272" spans="35:36" ht="14.25" x14ac:dyDescent="0.45">
      <c r="AI2272"/>
      <c r="AJ2272"/>
    </row>
    <row r="2273" spans="35:36" ht="14.25" x14ac:dyDescent="0.45">
      <c r="AI2273"/>
      <c r="AJ2273"/>
    </row>
    <row r="2274" spans="35:36" ht="14.25" x14ac:dyDescent="0.45">
      <c r="AI2274"/>
      <c r="AJ2274"/>
    </row>
    <row r="2275" spans="35:36" ht="14.25" x14ac:dyDescent="0.45">
      <c r="AI2275"/>
      <c r="AJ2275"/>
    </row>
    <row r="2276" spans="35:36" ht="14.25" x14ac:dyDescent="0.45">
      <c r="AI2276"/>
      <c r="AJ2276"/>
    </row>
    <row r="2277" spans="35:36" ht="14.25" x14ac:dyDescent="0.45">
      <c r="AI2277"/>
      <c r="AJ2277"/>
    </row>
    <row r="2278" spans="35:36" ht="14.25" x14ac:dyDescent="0.45">
      <c r="AI2278"/>
      <c r="AJ2278"/>
    </row>
    <row r="2279" spans="35:36" ht="14.25" x14ac:dyDescent="0.45">
      <c r="AI2279"/>
      <c r="AJ2279"/>
    </row>
    <row r="2280" spans="35:36" ht="14.25" x14ac:dyDescent="0.45">
      <c r="AI2280"/>
      <c r="AJ2280"/>
    </row>
    <row r="2281" spans="35:36" ht="14.25" x14ac:dyDescent="0.45">
      <c r="AI2281"/>
      <c r="AJ2281"/>
    </row>
    <row r="2282" spans="35:36" ht="14.25" x14ac:dyDescent="0.45">
      <c r="AI2282"/>
      <c r="AJ2282"/>
    </row>
    <row r="2283" spans="35:36" ht="14.25" x14ac:dyDescent="0.45">
      <c r="AI2283"/>
      <c r="AJ2283"/>
    </row>
    <row r="2284" spans="35:36" ht="14.25" x14ac:dyDescent="0.45">
      <c r="AI2284"/>
      <c r="AJ2284"/>
    </row>
    <row r="2285" spans="35:36" ht="14.25" x14ac:dyDescent="0.45">
      <c r="AI2285"/>
      <c r="AJ2285"/>
    </row>
    <row r="2286" spans="35:36" ht="14.25" x14ac:dyDescent="0.45">
      <c r="AI2286"/>
      <c r="AJ2286"/>
    </row>
    <row r="2287" spans="35:36" ht="14.25" x14ac:dyDescent="0.45">
      <c r="AI2287"/>
      <c r="AJ2287"/>
    </row>
    <row r="2288" spans="35:36" ht="14.25" x14ac:dyDescent="0.45">
      <c r="AI2288"/>
      <c r="AJ2288"/>
    </row>
    <row r="2289" spans="35:36" ht="14.25" x14ac:dyDescent="0.45">
      <c r="AI2289"/>
      <c r="AJ2289"/>
    </row>
    <row r="2290" spans="35:36" ht="14.25" x14ac:dyDescent="0.45">
      <c r="AI2290"/>
      <c r="AJ2290"/>
    </row>
    <row r="2291" spans="35:36" ht="14.25" x14ac:dyDescent="0.45">
      <c r="AI2291"/>
      <c r="AJ2291"/>
    </row>
    <row r="2292" spans="35:36" ht="14.25" x14ac:dyDescent="0.45">
      <c r="AI2292"/>
      <c r="AJ2292"/>
    </row>
    <row r="2293" spans="35:36" ht="14.25" x14ac:dyDescent="0.45">
      <c r="AI2293"/>
      <c r="AJ2293"/>
    </row>
    <row r="2294" spans="35:36" ht="14.25" x14ac:dyDescent="0.45">
      <c r="AI2294"/>
      <c r="AJ2294"/>
    </row>
    <row r="2295" spans="35:36" ht="14.25" x14ac:dyDescent="0.45">
      <c r="AI2295"/>
      <c r="AJ2295"/>
    </row>
    <row r="2296" spans="35:36" ht="14.25" x14ac:dyDescent="0.45">
      <c r="AI2296"/>
      <c r="AJ2296"/>
    </row>
    <row r="2297" spans="35:36" ht="14.25" x14ac:dyDescent="0.45">
      <c r="AI2297"/>
      <c r="AJ2297"/>
    </row>
    <row r="2298" spans="35:36" ht="14.25" x14ac:dyDescent="0.45">
      <c r="AI2298"/>
      <c r="AJ2298"/>
    </row>
    <row r="2299" spans="35:36" ht="14.25" x14ac:dyDescent="0.45">
      <c r="AI2299"/>
      <c r="AJ2299"/>
    </row>
    <row r="2300" spans="35:36" ht="14.25" x14ac:dyDescent="0.45">
      <c r="AI2300"/>
      <c r="AJ2300"/>
    </row>
    <row r="2301" spans="35:36" ht="14.25" x14ac:dyDescent="0.45">
      <c r="AI2301"/>
      <c r="AJ2301"/>
    </row>
    <row r="2302" spans="35:36" ht="14.25" x14ac:dyDescent="0.45">
      <c r="AI2302"/>
      <c r="AJ2302"/>
    </row>
    <row r="2303" spans="35:36" ht="14.25" x14ac:dyDescent="0.45">
      <c r="AI2303"/>
      <c r="AJ2303"/>
    </row>
    <row r="2304" spans="35:36" ht="14.25" x14ac:dyDescent="0.45">
      <c r="AI2304"/>
      <c r="AJ2304"/>
    </row>
    <row r="2305" spans="35:36" ht="14.25" x14ac:dyDescent="0.45">
      <c r="AI2305"/>
      <c r="AJ2305"/>
    </row>
    <row r="2306" spans="35:36" ht="14.25" x14ac:dyDescent="0.45">
      <c r="AI2306"/>
      <c r="AJ2306"/>
    </row>
    <row r="2307" spans="35:36" ht="14.25" x14ac:dyDescent="0.45">
      <c r="AI2307"/>
      <c r="AJ2307"/>
    </row>
    <row r="2308" spans="35:36" ht="14.25" x14ac:dyDescent="0.45">
      <c r="AI2308"/>
      <c r="AJ2308"/>
    </row>
    <row r="2309" spans="35:36" ht="14.25" x14ac:dyDescent="0.45">
      <c r="AI2309"/>
      <c r="AJ2309"/>
    </row>
    <row r="2310" spans="35:36" ht="14.25" x14ac:dyDescent="0.45">
      <c r="AI2310"/>
      <c r="AJ2310"/>
    </row>
    <row r="2311" spans="35:36" ht="14.25" x14ac:dyDescent="0.45">
      <c r="AI2311"/>
      <c r="AJ2311"/>
    </row>
    <row r="2312" spans="35:36" ht="14.25" x14ac:dyDescent="0.45">
      <c r="AI2312"/>
      <c r="AJ2312"/>
    </row>
    <row r="2313" spans="35:36" ht="14.25" x14ac:dyDescent="0.45">
      <c r="AI2313"/>
      <c r="AJ2313"/>
    </row>
    <row r="2314" spans="35:36" ht="14.25" x14ac:dyDescent="0.45">
      <c r="AI2314"/>
      <c r="AJ2314"/>
    </row>
    <row r="2315" spans="35:36" ht="14.25" x14ac:dyDescent="0.45">
      <c r="AI2315"/>
      <c r="AJ2315"/>
    </row>
    <row r="2316" spans="35:36" ht="14.25" x14ac:dyDescent="0.45">
      <c r="AI2316"/>
      <c r="AJ2316"/>
    </row>
    <row r="2317" spans="35:36" ht="14.25" x14ac:dyDescent="0.45">
      <c r="AI2317"/>
      <c r="AJ2317"/>
    </row>
    <row r="2318" spans="35:36" ht="14.25" x14ac:dyDescent="0.45">
      <c r="AI2318"/>
      <c r="AJ2318"/>
    </row>
    <row r="2319" spans="35:36" ht="14.25" x14ac:dyDescent="0.45">
      <c r="AI2319"/>
      <c r="AJ2319"/>
    </row>
    <row r="2320" spans="35:36" ht="14.25" x14ac:dyDescent="0.45">
      <c r="AI2320"/>
      <c r="AJ2320"/>
    </row>
    <row r="2321" spans="35:36" ht="14.25" x14ac:dyDescent="0.45">
      <c r="AI2321"/>
      <c r="AJ2321"/>
    </row>
    <row r="2322" spans="35:36" ht="14.25" x14ac:dyDescent="0.45">
      <c r="AI2322"/>
      <c r="AJ2322"/>
    </row>
    <row r="2323" spans="35:36" ht="14.25" x14ac:dyDescent="0.45">
      <c r="AI2323"/>
      <c r="AJ2323"/>
    </row>
    <row r="2324" spans="35:36" ht="14.25" x14ac:dyDescent="0.45">
      <c r="AI2324"/>
      <c r="AJ2324"/>
    </row>
    <row r="2325" spans="35:36" ht="14.25" x14ac:dyDescent="0.45">
      <c r="AI2325"/>
      <c r="AJ2325"/>
    </row>
    <row r="2326" spans="35:36" ht="14.25" x14ac:dyDescent="0.45">
      <c r="AI2326"/>
      <c r="AJ2326"/>
    </row>
    <row r="2327" spans="35:36" ht="14.25" x14ac:dyDescent="0.45">
      <c r="AI2327"/>
      <c r="AJ2327"/>
    </row>
    <row r="2328" spans="35:36" ht="14.25" x14ac:dyDescent="0.45">
      <c r="AI2328"/>
      <c r="AJ2328"/>
    </row>
    <row r="2329" spans="35:36" ht="14.25" x14ac:dyDescent="0.45">
      <c r="AI2329"/>
      <c r="AJ2329"/>
    </row>
    <row r="2330" spans="35:36" ht="14.25" x14ac:dyDescent="0.45">
      <c r="AI2330"/>
      <c r="AJ2330"/>
    </row>
    <row r="2331" spans="35:36" ht="14.25" x14ac:dyDescent="0.45">
      <c r="AI2331"/>
      <c r="AJ2331"/>
    </row>
    <row r="2332" spans="35:36" ht="14.25" x14ac:dyDescent="0.45">
      <c r="AI2332"/>
      <c r="AJ2332"/>
    </row>
    <row r="2333" spans="35:36" ht="14.25" x14ac:dyDescent="0.45">
      <c r="AI2333"/>
      <c r="AJ2333"/>
    </row>
    <row r="2334" spans="35:36" ht="14.25" x14ac:dyDescent="0.45">
      <c r="AI2334"/>
      <c r="AJ2334"/>
    </row>
    <row r="2335" spans="35:36" ht="14.25" x14ac:dyDescent="0.45">
      <c r="AI2335"/>
      <c r="AJ2335"/>
    </row>
    <row r="2336" spans="35:36" ht="14.25" x14ac:dyDescent="0.45">
      <c r="AI2336"/>
      <c r="AJ2336"/>
    </row>
    <row r="2337" spans="35:36" ht="14.25" x14ac:dyDescent="0.45">
      <c r="AI2337"/>
      <c r="AJ2337"/>
    </row>
    <row r="2338" spans="35:36" ht="14.25" x14ac:dyDescent="0.45">
      <c r="AI2338"/>
      <c r="AJ2338"/>
    </row>
    <row r="2339" spans="35:36" ht="14.25" x14ac:dyDescent="0.45">
      <c r="AI2339"/>
      <c r="AJ2339"/>
    </row>
    <row r="2340" spans="35:36" ht="14.25" x14ac:dyDescent="0.45">
      <c r="AI2340"/>
      <c r="AJ2340"/>
    </row>
    <row r="2341" spans="35:36" ht="14.25" x14ac:dyDescent="0.45">
      <c r="AI2341"/>
      <c r="AJ2341"/>
    </row>
    <row r="2342" spans="35:36" ht="14.25" x14ac:dyDescent="0.45">
      <c r="AI2342"/>
      <c r="AJ2342"/>
    </row>
    <row r="2343" spans="35:36" ht="14.25" x14ac:dyDescent="0.45">
      <c r="AI2343"/>
      <c r="AJ2343"/>
    </row>
    <row r="2344" spans="35:36" ht="14.25" x14ac:dyDescent="0.45">
      <c r="AI2344"/>
      <c r="AJ2344"/>
    </row>
    <row r="2345" spans="35:36" ht="14.25" x14ac:dyDescent="0.45">
      <c r="AI2345"/>
      <c r="AJ2345"/>
    </row>
    <row r="2346" spans="35:36" ht="14.25" x14ac:dyDescent="0.45">
      <c r="AI2346"/>
      <c r="AJ2346"/>
    </row>
    <row r="2347" spans="35:36" ht="14.25" x14ac:dyDescent="0.45">
      <c r="AI2347"/>
      <c r="AJ2347"/>
    </row>
    <row r="2348" spans="35:36" ht="14.25" x14ac:dyDescent="0.45">
      <c r="AI2348"/>
      <c r="AJ2348"/>
    </row>
    <row r="2349" spans="35:36" ht="14.25" x14ac:dyDescent="0.45">
      <c r="AI2349"/>
      <c r="AJ2349"/>
    </row>
    <row r="2350" spans="35:36" ht="14.25" x14ac:dyDescent="0.45">
      <c r="AI2350"/>
      <c r="AJ2350"/>
    </row>
    <row r="2351" spans="35:36" ht="14.25" x14ac:dyDescent="0.45">
      <c r="AI2351"/>
      <c r="AJ2351"/>
    </row>
    <row r="2352" spans="35:36" ht="14.25" x14ac:dyDescent="0.45">
      <c r="AI2352"/>
      <c r="AJ2352"/>
    </row>
    <row r="2353" spans="35:36" ht="14.25" x14ac:dyDescent="0.45">
      <c r="AI2353"/>
      <c r="AJ2353"/>
    </row>
    <row r="2354" spans="35:36" ht="14.25" x14ac:dyDescent="0.45">
      <c r="AI2354"/>
      <c r="AJ2354"/>
    </row>
    <row r="2355" spans="35:36" ht="14.25" x14ac:dyDescent="0.45">
      <c r="AI2355"/>
      <c r="AJ2355"/>
    </row>
    <row r="2356" spans="35:36" ht="14.25" x14ac:dyDescent="0.45">
      <c r="AI2356"/>
      <c r="AJ2356"/>
    </row>
    <row r="2357" spans="35:36" ht="14.25" x14ac:dyDescent="0.45">
      <c r="AI2357"/>
      <c r="AJ2357"/>
    </row>
    <row r="2358" spans="35:36" ht="14.25" x14ac:dyDescent="0.45">
      <c r="AI2358"/>
      <c r="AJ2358"/>
    </row>
    <row r="2359" spans="35:36" ht="14.25" x14ac:dyDescent="0.45">
      <c r="AI2359"/>
      <c r="AJ2359"/>
    </row>
    <row r="2360" spans="35:36" ht="14.25" x14ac:dyDescent="0.45">
      <c r="AI2360"/>
      <c r="AJ2360"/>
    </row>
    <row r="2361" spans="35:36" ht="14.25" x14ac:dyDescent="0.45">
      <c r="AI2361"/>
      <c r="AJ2361"/>
    </row>
    <row r="2362" spans="35:36" ht="14.25" x14ac:dyDescent="0.45">
      <c r="AI2362"/>
      <c r="AJ2362"/>
    </row>
    <row r="2363" spans="35:36" ht="14.25" x14ac:dyDescent="0.45">
      <c r="AI2363"/>
      <c r="AJ2363"/>
    </row>
    <row r="2364" spans="35:36" ht="14.25" x14ac:dyDescent="0.45">
      <c r="AI2364"/>
      <c r="AJ2364"/>
    </row>
    <row r="2365" spans="35:36" ht="14.25" x14ac:dyDescent="0.45">
      <c r="AI2365"/>
      <c r="AJ2365"/>
    </row>
    <row r="2366" spans="35:36" ht="14.25" x14ac:dyDescent="0.45">
      <c r="AI2366"/>
      <c r="AJ2366"/>
    </row>
    <row r="2367" spans="35:36" ht="14.25" x14ac:dyDescent="0.45">
      <c r="AI2367"/>
      <c r="AJ2367"/>
    </row>
    <row r="2368" spans="35:36" ht="14.25" x14ac:dyDescent="0.45">
      <c r="AI2368"/>
      <c r="AJ2368"/>
    </row>
    <row r="2369" spans="35:36" ht="14.25" x14ac:dyDescent="0.45">
      <c r="AI2369"/>
      <c r="AJ2369"/>
    </row>
    <row r="2370" spans="35:36" ht="14.25" x14ac:dyDescent="0.45">
      <c r="AI2370"/>
      <c r="AJ2370"/>
    </row>
    <row r="2371" spans="35:36" ht="14.25" x14ac:dyDescent="0.45">
      <c r="AI2371"/>
      <c r="AJ2371"/>
    </row>
    <row r="2372" spans="35:36" ht="14.25" x14ac:dyDescent="0.45">
      <c r="AI2372"/>
      <c r="AJ2372"/>
    </row>
    <row r="2373" spans="35:36" ht="14.25" x14ac:dyDescent="0.45">
      <c r="AI2373"/>
      <c r="AJ2373"/>
    </row>
    <row r="2374" spans="35:36" ht="14.25" x14ac:dyDescent="0.45">
      <c r="AI2374"/>
      <c r="AJ2374"/>
    </row>
    <row r="2375" spans="35:36" ht="14.25" x14ac:dyDescent="0.45">
      <c r="AI2375"/>
      <c r="AJ2375"/>
    </row>
    <row r="2376" spans="35:36" ht="14.25" x14ac:dyDescent="0.45">
      <c r="AI2376"/>
      <c r="AJ2376"/>
    </row>
    <row r="2377" spans="35:36" ht="14.25" x14ac:dyDescent="0.45">
      <c r="AI2377"/>
      <c r="AJ2377"/>
    </row>
    <row r="2378" spans="35:36" ht="14.25" x14ac:dyDescent="0.45">
      <c r="AI2378"/>
      <c r="AJ2378"/>
    </row>
    <row r="2379" spans="35:36" ht="14.25" x14ac:dyDescent="0.45">
      <c r="AI2379"/>
      <c r="AJ2379"/>
    </row>
    <row r="2380" spans="35:36" ht="14.25" x14ac:dyDescent="0.45">
      <c r="AI2380"/>
      <c r="AJ2380"/>
    </row>
    <row r="2381" spans="35:36" ht="14.25" x14ac:dyDescent="0.45">
      <c r="AI2381"/>
      <c r="AJ2381"/>
    </row>
    <row r="2382" spans="35:36" ht="14.25" x14ac:dyDescent="0.45">
      <c r="AI2382"/>
      <c r="AJ2382"/>
    </row>
    <row r="2383" spans="35:36" ht="14.25" x14ac:dyDescent="0.45">
      <c r="AI2383"/>
      <c r="AJ2383"/>
    </row>
    <row r="2384" spans="35:36" ht="14.25" x14ac:dyDescent="0.45">
      <c r="AI2384"/>
      <c r="AJ2384"/>
    </row>
    <row r="2385" spans="35:36" ht="14.25" x14ac:dyDescent="0.45">
      <c r="AI2385"/>
      <c r="AJ2385"/>
    </row>
    <row r="2386" spans="35:36" ht="14.25" x14ac:dyDescent="0.45">
      <c r="AI2386"/>
      <c r="AJ2386"/>
    </row>
    <row r="2387" spans="35:36" ht="14.25" x14ac:dyDescent="0.45">
      <c r="AI2387"/>
      <c r="AJ2387"/>
    </row>
    <row r="2388" spans="35:36" ht="14.25" x14ac:dyDescent="0.45">
      <c r="AI2388"/>
      <c r="AJ2388"/>
    </row>
    <row r="2389" spans="35:36" ht="14.25" x14ac:dyDescent="0.45">
      <c r="AI2389"/>
      <c r="AJ2389"/>
    </row>
    <row r="2390" spans="35:36" ht="14.25" x14ac:dyDescent="0.45">
      <c r="AI2390"/>
      <c r="AJ2390"/>
    </row>
    <row r="2391" spans="35:36" ht="14.25" x14ac:dyDescent="0.45">
      <c r="AI2391"/>
      <c r="AJ2391"/>
    </row>
    <row r="2392" spans="35:36" ht="14.25" x14ac:dyDescent="0.45">
      <c r="AI2392"/>
      <c r="AJ2392"/>
    </row>
    <row r="2393" spans="35:36" ht="14.25" x14ac:dyDescent="0.45">
      <c r="AI2393"/>
      <c r="AJ2393"/>
    </row>
    <row r="2394" spans="35:36" ht="14.25" x14ac:dyDescent="0.45">
      <c r="AI2394"/>
      <c r="AJ2394"/>
    </row>
    <row r="2395" spans="35:36" ht="14.25" x14ac:dyDescent="0.45">
      <c r="AI2395"/>
      <c r="AJ2395"/>
    </row>
    <row r="2396" spans="35:36" ht="14.25" x14ac:dyDescent="0.45">
      <c r="AI2396"/>
      <c r="AJ2396"/>
    </row>
    <row r="2397" spans="35:36" ht="14.25" x14ac:dyDescent="0.45">
      <c r="AI2397"/>
      <c r="AJ2397"/>
    </row>
    <row r="2398" spans="35:36" ht="14.25" x14ac:dyDescent="0.45">
      <c r="AI2398"/>
      <c r="AJ2398"/>
    </row>
    <row r="2399" spans="35:36" ht="14.25" x14ac:dyDescent="0.45">
      <c r="AI2399"/>
      <c r="AJ2399"/>
    </row>
    <row r="2400" spans="35:36" ht="14.25" x14ac:dyDescent="0.45">
      <c r="AI2400"/>
      <c r="AJ2400"/>
    </row>
    <row r="2401" spans="35:36" ht="14.25" x14ac:dyDescent="0.45">
      <c r="AI2401"/>
      <c r="AJ2401"/>
    </row>
    <row r="2402" spans="35:36" ht="14.25" x14ac:dyDescent="0.45">
      <c r="AI2402"/>
      <c r="AJ2402"/>
    </row>
    <row r="2403" spans="35:36" ht="14.25" x14ac:dyDescent="0.45">
      <c r="AI2403"/>
      <c r="AJ2403"/>
    </row>
    <row r="2404" spans="35:36" ht="14.25" x14ac:dyDescent="0.45">
      <c r="AI2404"/>
      <c r="AJ2404"/>
    </row>
    <row r="2405" spans="35:36" ht="14.25" x14ac:dyDescent="0.45">
      <c r="AI2405"/>
      <c r="AJ2405"/>
    </row>
    <row r="2406" spans="35:36" ht="14.25" x14ac:dyDescent="0.45">
      <c r="AI2406"/>
      <c r="AJ2406"/>
    </row>
    <row r="2407" spans="35:36" ht="14.25" x14ac:dyDescent="0.45">
      <c r="AI2407"/>
      <c r="AJ2407"/>
    </row>
    <row r="2408" spans="35:36" ht="14.25" x14ac:dyDescent="0.45">
      <c r="AI2408"/>
      <c r="AJ2408"/>
    </row>
    <row r="2409" spans="35:36" ht="14.25" x14ac:dyDescent="0.45">
      <c r="AI2409"/>
      <c r="AJ2409"/>
    </row>
    <row r="2410" spans="35:36" ht="14.25" x14ac:dyDescent="0.45">
      <c r="AI2410"/>
      <c r="AJ2410"/>
    </row>
    <row r="2411" spans="35:36" ht="14.25" x14ac:dyDescent="0.45">
      <c r="AI2411"/>
      <c r="AJ2411"/>
    </row>
    <row r="2412" spans="35:36" ht="14.25" x14ac:dyDescent="0.45">
      <c r="AI2412"/>
      <c r="AJ2412"/>
    </row>
    <row r="2413" spans="35:36" ht="14.25" x14ac:dyDescent="0.45">
      <c r="AI2413"/>
      <c r="AJ2413"/>
    </row>
    <row r="2414" spans="35:36" ht="14.25" x14ac:dyDescent="0.45">
      <c r="AI2414"/>
      <c r="AJ2414"/>
    </row>
    <row r="2415" spans="35:36" ht="14.25" x14ac:dyDescent="0.45">
      <c r="AI2415"/>
      <c r="AJ2415"/>
    </row>
    <row r="2416" spans="35:36" ht="14.25" x14ac:dyDescent="0.45">
      <c r="AI2416"/>
      <c r="AJ2416"/>
    </row>
    <row r="2417" spans="35:36" ht="14.25" x14ac:dyDescent="0.45">
      <c r="AI2417"/>
      <c r="AJ2417"/>
    </row>
    <row r="2418" spans="35:36" ht="14.25" x14ac:dyDescent="0.45">
      <c r="AI2418"/>
      <c r="AJ2418"/>
    </row>
    <row r="2419" spans="35:36" ht="14.25" x14ac:dyDescent="0.45">
      <c r="AI2419"/>
      <c r="AJ2419"/>
    </row>
    <row r="2420" spans="35:36" ht="14.25" x14ac:dyDescent="0.45">
      <c r="AI2420"/>
      <c r="AJ2420"/>
    </row>
    <row r="2421" spans="35:36" ht="14.25" x14ac:dyDescent="0.45">
      <c r="AI2421"/>
      <c r="AJ2421"/>
    </row>
    <row r="2422" spans="35:36" ht="14.25" x14ac:dyDescent="0.45">
      <c r="AI2422"/>
      <c r="AJ2422"/>
    </row>
    <row r="2423" spans="35:36" ht="14.25" x14ac:dyDescent="0.45">
      <c r="AI2423"/>
      <c r="AJ2423"/>
    </row>
    <row r="2424" spans="35:36" ht="14.25" x14ac:dyDescent="0.45">
      <c r="AI2424"/>
      <c r="AJ2424"/>
    </row>
    <row r="2425" spans="35:36" ht="14.25" x14ac:dyDescent="0.45">
      <c r="AI2425"/>
      <c r="AJ2425"/>
    </row>
    <row r="2426" spans="35:36" ht="14.25" x14ac:dyDescent="0.45">
      <c r="AI2426"/>
      <c r="AJ2426"/>
    </row>
    <row r="2427" spans="35:36" ht="14.25" x14ac:dyDescent="0.45">
      <c r="AI2427"/>
      <c r="AJ2427"/>
    </row>
    <row r="2428" spans="35:36" ht="14.25" x14ac:dyDescent="0.45">
      <c r="AI2428"/>
      <c r="AJ2428"/>
    </row>
    <row r="2429" spans="35:36" ht="14.25" x14ac:dyDescent="0.45">
      <c r="AI2429"/>
      <c r="AJ2429"/>
    </row>
    <row r="2430" spans="35:36" ht="14.25" x14ac:dyDescent="0.45">
      <c r="AI2430"/>
      <c r="AJ2430"/>
    </row>
    <row r="2431" spans="35:36" ht="14.25" x14ac:dyDescent="0.45">
      <c r="AI2431"/>
      <c r="AJ2431"/>
    </row>
    <row r="2432" spans="35:36" ht="14.25" x14ac:dyDescent="0.45">
      <c r="AI2432"/>
      <c r="AJ2432"/>
    </row>
    <row r="2433" spans="35:36" ht="14.25" x14ac:dyDescent="0.45">
      <c r="AI2433"/>
      <c r="AJ2433"/>
    </row>
    <row r="2434" spans="35:36" ht="14.25" x14ac:dyDescent="0.45">
      <c r="AI2434"/>
      <c r="AJ2434"/>
    </row>
    <row r="2435" spans="35:36" ht="14.25" x14ac:dyDescent="0.45">
      <c r="AI2435"/>
      <c r="AJ2435"/>
    </row>
    <row r="2436" spans="35:36" ht="14.25" x14ac:dyDescent="0.45">
      <c r="AI2436"/>
      <c r="AJ2436"/>
    </row>
    <row r="2437" spans="35:36" ht="14.25" x14ac:dyDescent="0.45">
      <c r="AI2437"/>
      <c r="AJ2437"/>
    </row>
    <row r="2438" spans="35:36" ht="14.25" x14ac:dyDescent="0.45">
      <c r="AI2438"/>
      <c r="AJ2438"/>
    </row>
    <row r="2439" spans="35:36" ht="14.25" x14ac:dyDescent="0.45">
      <c r="AI2439"/>
      <c r="AJ2439"/>
    </row>
    <row r="2440" spans="35:36" ht="14.25" x14ac:dyDescent="0.45">
      <c r="AI2440"/>
      <c r="AJ2440"/>
    </row>
    <row r="2441" spans="35:36" ht="14.25" x14ac:dyDescent="0.45">
      <c r="AI2441"/>
      <c r="AJ2441"/>
    </row>
    <row r="2442" spans="35:36" ht="14.25" x14ac:dyDescent="0.45">
      <c r="AI2442"/>
      <c r="AJ2442"/>
    </row>
    <row r="2443" spans="35:36" ht="14.25" x14ac:dyDescent="0.45">
      <c r="AI2443"/>
      <c r="AJ2443"/>
    </row>
    <row r="2444" spans="35:36" ht="14.25" x14ac:dyDescent="0.45">
      <c r="AI2444"/>
      <c r="AJ2444"/>
    </row>
    <row r="2445" spans="35:36" ht="14.25" x14ac:dyDescent="0.45">
      <c r="AI2445"/>
      <c r="AJ2445"/>
    </row>
    <row r="2446" spans="35:36" ht="14.25" x14ac:dyDescent="0.45">
      <c r="AI2446"/>
      <c r="AJ2446"/>
    </row>
    <row r="2447" spans="35:36" ht="14.25" x14ac:dyDescent="0.45">
      <c r="AI2447"/>
      <c r="AJ2447"/>
    </row>
    <row r="2448" spans="35:36" ht="14.25" x14ac:dyDescent="0.45">
      <c r="AI2448"/>
      <c r="AJ2448"/>
    </row>
    <row r="2449" spans="35:36" ht="14.25" x14ac:dyDescent="0.45">
      <c r="AI2449"/>
      <c r="AJ2449"/>
    </row>
    <row r="2450" spans="35:36" ht="14.25" x14ac:dyDescent="0.45">
      <c r="AI2450"/>
      <c r="AJ2450"/>
    </row>
    <row r="2451" spans="35:36" ht="14.25" x14ac:dyDescent="0.45">
      <c r="AI2451"/>
      <c r="AJ2451"/>
    </row>
    <row r="2452" spans="35:36" ht="14.25" x14ac:dyDescent="0.45">
      <c r="AI2452"/>
      <c r="AJ2452"/>
    </row>
    <row r="2453" spans="35:36" ht="14.25" x14ac:dyDescent="0.45">
      <c r="AI2453"/>
      <c r="AJ2453"/>
    </row>
    <row r="2454" spans="35:36" ht="14.25" x14ac:dyDescent="0.45">
      <c r="AI2454"/>
      <c r="AJ2454"/>
    </row>
    <row r="2455" spans="35:36" ht="14.25" x14ac:dyDescent="0.45">
      <c r="AI2455"/>
      <c r="AJ2455"/>
    </row>
    <row r="2456" spans="35:36" ht="14.25" x14ac:dyDescent="0.45">
      <c r="AI2456"/>
      <c r="AJ2456"/>
    </row>
    <row r="2457" spans="35:36" ht="14.25" x14ac:dyDescent="0.45">
      <c r="AI2457"/>
      <c r="AJ2457"/>
    </row>
    <row r="2458" spans="35:36" ht="14.25" x14ac:dyDescent="0.45">
      <c r="AI2458"/>
      <c r="AJ2458"/>
    </row>
    <row r="2459" spans="35:36" ht="14.25" x14ac:dyDescent="0.45">
      <c r="AI2459"/>
      <c r="AJ2459"/>
    </row>
    <row r="2460" spans="35:36" ht="14.25" x14ac:dyDescent="0.45">
      <c r="AI2460"/>
      <c r="AJ2460"/>
    </row>
    <row r="2461" spans="35:36" ht="14.25" x14ac:dyDescent="0.45">
      <c r="AI2461"/>
      <c r="AJ2461"/>
    </row>
    <row r="2462" spans="35:36" ht="14.25" x14ac:dyDescent="0.45">
      <c r="AI2462"/>
      <c r="AJ2462"/>
    </row>
    <row r="2463" spans="35:36" ht="14.25" x14ac:dyDescent="0.45">
      <c r="AI2463"/>
      <c r="AJ2463"/>
    </row>
    <row r="2464" spans="35:36" ht="14.25" x14ac:dyDescent="0.45">
      <c r="AI2464"/>
      <c r="AJ2464"/>
    </row>
    <row r="2465" spans="35:36" ht="14.25" x14ac:dyDescent="0.45">
      <c r="AI2465"/>
      <c r="AJ2465"/>
    </row>
    <row r="2466" spans="35:36" ht="14.25" x14ac:dyDescent="0.45">
      <c r="AI2466"/>
      <c r="AJ2466"/>
    </row>
    <row r="2467" spans="35:36" ht="14.25" x14ac:dyDescent="0.45">
      <c r="AI2467"/>
      <c r="AJ2467"/>
    </row>
    <row r="2468" spans="35:36" ht="14.25" x14ac:dyDescent="0.45">
      <c r="AI2468"/>
      <c r="AJ2468"/>
    </row>
    <row r="2469" spans="35:36" ht="14.25" x14ac:dyDescent="0.45">
      <c r="AI2469"/>
      <c r="AJ2469"/>
    </row>
    <row r="2470" spans="35:36" ht="14.25" x14ac:dyDescent="0.45">
      <c r="AI2470"/>
      <c r="AJ2470"/>
    </row>
    <row r="2471" spans="35:36" ht="14.25" x14ac:dyDescent="0.45">
      <c r="AI2471"/>
      <c r="AJ2471"/>
    </row>
    <row r="2472" spans="35:36" ht="14.25" x14ac:dyDescent="0.45">
      <c r="AI2472"/>
      <c r="AJ2472"/>
    </row>
    <row r="2473" spans="35:36" ht="14.25" x14ac:dyDescent="0.45">
      <c r="AI2473"/>
      <c r="AJ2473"/>
    </row>
    <row r="2474" spans="35:36" ht="14.25" x14ac:dyDescent="0.45">
      <c r="AI2474"/>
      <c r="AJ2474"/>
    </row>
    <row r="2475" spans="35:36" ht="14.25" x14ac:dyDescent="0.45">
      <c r="AI2475"/>
      <c r="AJ2475"/>
    </row>
    <row r="2476" spans="35:36" ht="14.25" x14ac:dyDescent="0.45">
      <c r="AI2476"/>
      <c r="AJ2476"/>
    </row>
    <row r="2477" spans="35:36" ht="14.25" x14ac:dyDescent="0.45">
      <c r="AI2477"/>
      <c r="AJ2477"/>
    </row>
    <row r="2478" spans="35:36" ht="14.25" x14ac:dyDescent="0.45">
      <c r="AI2478"/>
      <c r="AJ2478"/>
    </row>
    <row r="2479" spans="35:36" ht="14.25" x14ac:dyDescent="0.45">
      <c r="AI2479"/>
      <c r="AJ2479"/>
    </row>
    <row r="2480" spans="35:36" ht="14.25" x14ac:dyDescent="0.45">
      <c r="AI2480"/>
      <c r="AJ2480"/>
    </row>
    <row r="2481" spans="35:36" ht="14.25" x14ac:dyDescent="0.45">
      <c r="AI2481"/>
      <c r="AJ2481"/>
    </row>
    <row r="2482" spans="35:36" ht="14.25" x14ac:dyDescent="0.45">
      <c r="AI2482"/>
      <c r="AJ2482"/>
    </row>
    <row r="2483" spans="35:36" ht="14.25" x14ac:dyDescent="0.45">
      <c r="AI2483"/>
      <c r="AJ2483"/>
    </row>
    <row r="2484" spans="35:36" ht="14.25" x14ac:dyDescent="0.45">
      <c r="AI2484"/>
      <c r="AJ2484"/>
    </row>
    <row r="2485" spans="35:36" ht="14.25" x14ac:dyDescent="0.45">
      <c r="AI2485"/>
      <c r="AJ2485"/>
    </row>
    <row r="2486" spans="35:36" ht="14.25" x14ac:dyDescent="0.45">
      <c r="AI2486"/>
      <c r="AJ2486"/>
    </row>
    <row r="2487" spans="35:36" ht="14.25" x14ac:dyDescent="0.45">
      <c r="AI2487"/>
      <c r="AJ2487"/>
    </row>
    <row r="2488" spans="35:36" ht="14.25" x14ac:dyDescent="0.45">
      <c r="AI2488"/>
      <c r="AJ2488"/>
    </row>
    <row r="2489" spans="35:36" ht="14.25" x14ac:dyDescent="0.45">
      <c r="AI2489"/>
      <c r="AJ2489"/>
    </row>
    <row r="2490" spans="35:36" ht="14.25" x14ac:dyDescent="0.45">
      <c r="AI2490"/>
      <c r="AJ2490"/>
    </row>
    <row r="2491" spans="35:36" ht="14.25" x14ac:dyDescent="0.45">
      <c r="AI2491"/>
      <c r="AJ2491"/>
    </row>
    <row r="2492" spans="35:36" ht="14.25" x14ac:dyDescent="0.45">
      <c r="AI2492"/>
      <c r="AJ2492"/>
    </row>
    <row r="2493" spans="35:36" ht="14.25" x14ac:dyDescent="0.45">
      <c r="AI2493"/>
      <c r="AJ2493"/>
    </row>
    <row r="2494" spans="35:36" ht="14.25" x14ac:dyDescent="0.45">
      <c r="AI2494"/>
      <c r="AJ2494"/>
    </row>
    <row r="2495" spans="35:36" ht="14.25" x14ac:dyDescent="0.45">
      <c r="AI2495"/>
      <c r="AJ2495"/>
    </row>
    <row r="2496" spans="35:36" ht="14.25" x14ac:dyDescent="0.45">
      <c r="AI2496"/>
      <c r="AJ2496"/>
    </row>
    <row r="2497" spans="35:36" ht="14.25" x14ac:dyDescent="0.45">
      <c r="AI2497"/>
      <c r="AJ2497"/>
    </row>
    <row r="2498" spans="35:36" ht="14.25" x14ac:dyDescent="0.45">
      <c r="AI2498"/>
      <c r="AJ2498"/>
    </row>
    <row r="2499" spans="35:36" ht="14.25" x14ac:dyDescent="0.45">
      <c r="AI2499"/>
      <c r="AJ2499"/>
    </row>
    <row r="2500" spans="35:36" ht="14.25" x14ac:dyDescent="0.45">
      <c r="AI2500"/>
      <c r="AJ2500"/>
    </row>
    <row r="2501" spans="35:36" ht="14.25" x14ac:dyDescent="0.45">
      <c r="AI2501"/>
      <c r="AJ2501"/>
    </row>
    <row r="2502" spans="35:36" ht="14.25" x14ac:dyDescent="0.45">
      <c r="AI2502"/>
      <c r="AJ2502"/>
    </row>
    <row r="2503" spans="35:36" ht="14.25" x14ac:dyDescent="0.45">
      <c r="AI2503"/>
      <c r="AJ2503"/>
    </row>
    <row r="2504" spans="35:36" ht="14.25" x14ac:dyDescent="0.45">
      <c r="AI2504"/>
      <c r="AJ2504"/>
    </row>
    <row r="2505" spans="35:36" ht="14.25" x14ac:dyDescent="0.45">
      <c r="AI2505"/>
      <c r="AJ2505"/>
    </row>
    <row r="2506" spans="35:36" ht="14.25" x14ac:dyDescent="0.45">
      <c r="AI2506"/>
      <c r="AJ2506"/>
    </row>
    <row r="2507" spans="35:36" ht="14.25" x14ac:dyDescent="0.45">
      <c r="AI2507"/>
      <c r="AJ2507"/>
    </row>
    <row r="2508" spans="35:36" ht="14.25" x14ac:dyDescent="0.45">
      <c r="AI2508"/>
      <c r="AJ2508"/>
    </row>
    <row r="2509" spans="35:36" ht="14.25" x14ac:dyDescent="0.45">
      <c r="AI2509"/>
      <c r="AJ2509"/>
    </row>
    <row r="2510" spans="35:36" ht="14.25" x14ac:dyDescent="0.45">
      <c r="AI2510"/>
      <c r="AJ2510"/>
    </row>
    <row r="2511" spans="35:36" ht="14.25" x14ac:dyDescent="0.45">
      <c r="AI2511"/>
      <c r="AJ2511"/>
    </row>
    <row r="2512" spans="35:36" ht="14.25" x14ac:dyDescent="0.45">
      <c r="AI2512"/>
      <c r="AJ2512"/>
    </row>
    <row r="2513" spans="35:36" ht="14.25" x14ac:dyDescent="0.45">
      <c r="AI2513"/>
      <c r="AJ2513"/>
    </row>
    <row r="2514" spans="35:36" ht="14.25" x14ac:dyDescent="0.45">
      <c r="AI2514"/>
      <c r="AJ2514"/>
    </row>
    <row r="2515" spans="35:36" ht="14.25" x14ac:dyDescent="0.45">
      <c r="AI2515"/>
      <c r="AJ2515"/>
    </row>
    <row r="2516" spans="35:36" ht="14.25" x14ac:dyDescent="0.45">
      <c r="AI2516"/>
      <c r="AJ2516"/>
    </row>
    <row r="2517" spans="35:36" ht="14.25" x14ac:dyDescent="0.45">
      <c r="AI2517"/>
      <c r="AJ2517"/>
    </row>
    <row r="2518" spans="35:36" ht="14.25" x14ac:dyDescent="0.45">
      <c r="AI2518"/>
      <c r="AJ2518"/>
    </row>
    <row r="2519" spans="35:36" ht="14.25" x14ac:dyDescent="0.45">
      <c r="AI2519"/>
      <c r="AJ2519"/>
    </row>
    <row r="2520" spans="35:36" ht="14.25" x14ac:dyDescent="0.45">
      <c r="AI2520"/>
      <c r="AJ2520"/>
    </row>
    <row r="2521" spans="35:36" ht="14.25" x14ac:dyDescent="0.45">
      <c r="AI2521"/>
      <c r="AJ2521"/>
    </row>
    <row r="2522" spans="35:36" ht="14.25" x14ac:dyDescent="0.45">
      <c r="AI2522"/>
      <c r="AJ2522"/>
    </row>
    <row r="2523" spans="35:36" ht="14.25" x14ac:dyDescent="0.45">
      <c r="AI2523"/>
      <c r="AJ2523"/>
    </row>
    <row r="2524" spans="35:36" ht="14.25" x14ac:dyDescent="0.45">
      <c r="AI2524"/>
      <c r="AJ2524"/>
    </row>
    <row r="2525" spans="35:36" ht="14.25" x14ac:dyDescent="0.45">
      <c r="AI2525"/>
      <c r="AJ2525"/>
    </row>
    <row r="2526" spans="35:36" ht="14.25" x14ac:dyDescent="0.45">
      <c r="AI2526"/>
      <c r="AJ2526"/>
    </row>
    <row r="2527" spans="35:36" ht="14.25" x14ac:dyDescent="0.45">
      <c r="AI2527"/>
      <c r="AJ2527"/>
    </row>
    <row r="2528" spans="35:36" ht="14.25" x14ac:dyDescent="0.45">
      <c r="AI2528"/>
      <c r="AJ2528"/>
    </row>
    <row r="2529" spans="35:36" ht="14.25" x14ac:dyDescent="0.45">
      <c r="AI2529"/>
      <c r="AJ2529"/>
    </row>
    <row r="2530" spans="35:36" ht="14.25" x14ac:dyDescent="0.45">
      <c r="AI2530"/>
      <c r="AJ2530"/>
    </row>
    <row r="2531" spans="35:36" ht="14.25" x14ac:dyDescent="0.45">
      <c r="AI2531"/>
      <c r="AJ2531"/>
    </row>
    <row r="2532" spans="35:36" ht="14.25" x14ac:dyDescent="0.45">
      <c r="AI2532"/>
      <c r="AJ2532"/>
    </row>
    <row r="2533" spans="35:36" ht="14.25" x14ac:dyDescent="0.45">
      <c r="AI2533"/>
      <c r="AJ2533"/>
    </row>
    <row r="2534" spans="35:36" ht="14.25" x14ac:dyDescent="0.45">
      <c r="AI2534"/>
      <c r="AJ2534"/>
    </row>
    <row r="2535" spans="35:36" ht="14.25" x14ac:dyDescent="0.45">
      <c r="AI2535"/>
      <c r="AJ2535"/>
    </row>
    <row r="2536" spans="35:36" ht="14.25" x14ac:dyDescent="0.45">
      <c r="AI2536"/>
      <c r="AJ2536"/>
    </row>
    <row r="2537" spans="35:36" ht="14.25" x14ac:dyDescent="0.45">
      <c r="AI2537"/>
      <c r="AJ2537"/>
    </row>
    <row r="2538" spans="35:36" ht="14.25" x14ac:dyDescent="0.45">
      <c r="AI2538"/>
      <c r="AJ2538"/>
    </row>
    <row r="2539" spans="35:36" ht="14.25" x14ac:dyDescent="0.45">
      <c r="AI2539"/>
      <c r="AJ2539"/>
    </row>
    <row r="2540" spans="35:36" ht="14.25" x14ac:dyDescent="0.45">
      <c r="AI2540"/>
      <c r="AJ2540"/>
    </row>
    <row r="2541" spans="35:36" ht="14.25" x14ac:dyDescent="0.45">
      <c r="AI2541"/>
      <c r="AJ2541"/>
    </row>
    <row r="2542" spans="35:36" ht="14.25" x14ac:dyDescent="0.45">
      <c r="AI2542"/>
      <c r="AJ2542"/>
    </row>
    <row r="2543" spans="35:36" ht="14.25" x14ac:dyDescent="0.45">
      <c r="AI2543"/>
      <c r="AJ2543"/>
    </row>
    <row r="2544" spans="35:36" ht="14.25" x14ac:dyDescent="0.45">
      <c r="AI2544"/>
      <c r="AJ2544"/>
    </row>
    <row r="2545" spans="35:36" ht="14.25" x14ac:dyDescent="0.45">
      <c r="AI2545"/>
      <c r="AJ2545"/>
    </row>
    <row r="2546" spans="35:36" ht="14.25" x14ac:dyDescent="0.45">
      <c r="AI2546"/>
      <c r="AJ2546"/>
    </row>
    <row r="2547" spans="35:36" ht="14.25" x14ac:dyDescent="0.45">
      <c r="AI2547"/>
      <c r="AJ2547"/>
    </row>
    <row r="2548" spans="35:36" ht="14.25" x14ac:dyDescent="0.45">
      <c r="AI2548"/>
      <c r="AJ2548"/>
    </row>
    <row r="2549" spans="35:36" ht="14.25" x14ac:dyDescent="0.45">
      <c r="AI2549"/>
      <c r="AJ2549"/>
    </row>
    <row r="2550" spans="35:36" ht="14.25" x14ac:dyDescent="0.45">
      <c r="AI2550"/>
      <c r="AJ2550"/>
    </row>
    <row r="2551" spans="35:36" ht="14.25" x14ac:dyDescent="0.45">
      <c r="AI2551"/>
      <c r="AJ2551"/>
    </row>
    <row r="2552" spans="35:36" ht="14.25" x14ac:dyDescent="0.45">
      <c r="AI2552"/>
      <c r="AJ2552"/>
    </row>
    <row r="2553" spans="35:36" ht="14.25" x14ac:dyDescent="0.45">
      <c r="AI2553"/>
      <c r="AJ2553"/>
    </row>
    <row r="2554" spans="35:36" ht="14.25" x14ac:dyDescent="0.45">
      <c r="AI2554"/>
      <c r="AJ2554"/>
    </row>
    <row r="2555" spans="35:36" ht="14.25" x14ac:dyDescent="0.45">
      <c r="AI2555"/>
      <c r="AJ2555"/>
    </row>
    <row r="2556" spans="35:36" ht="14.25" x14ac:dyDescent="0.45">
      <c r="AI2556"/>
      <c r="AJ2556"/>
    </row>
    <row r="2557" spans="35:36" ht="14.25" x14ac:dyDescent="0.45">
      <c r="AI2557"/>
      <c r="AJ2557"/>
    </row>
    <row r="2558" spans="35:36" ht="14.25" x14ac:dyDescent="0.45">
      <c r="AI2558"/>
      <c r="AJ2558"/>
    </row>
    <row r="2559" spans="35:36" ht="14.25" x14ac:dyDescent="0.45">
      <c r="AI2559"/>
      <c r="AJ2559"/>
    </row>
    <row r="2560" spans="35:36" ht="14.25" x14ac:dyDescent="0.45">
      <c r="AI2560"/>
      <c r="AJ2560"/>
    </row>
    <row r="2561" spans="35:36" ht="14.25" x14ac:dyDescent="0.45">
      <c r="AI2561"/>
      <c r="AJ2561"/>
    </row>
    <row r="2562" spans="35:36" ht="14.25" x14ac:dyDescent="0.45">
      <c r="AI2562"/>
      <c r="AJ2562"/>
    </row>
    <row r="2563" spans="35:36" ht="14.25" x14ac:dyDescent="0.45">
      <c r="AI2563"/>
      <c r="AJ2563"/>
    </row>
    <row r="2564" spans="35:36" ht="14.25" x14ac:dyDescent="0.45">
      <c r="AI2564"/>
      <c r="AJ2564"/>
    </row>
    <row r="2565" spans="35:36" ht="14.25" x14ac:dyDescent="0.45">
      <c r="AI2565"/>
      <c r="AJ2565"/>
    </row>
    <row r="2566" spans="35:36" ht="14.25" x14ac:dyDescent="0.45">
      <c r="AI2566"/>
      <c r="AJ2566"/>
    </row>
    <row r="2567" spans="35:36" ht="14.25" x14ac:dyDescent="0.45">
      <c r="AI2567"/>
      <c r="AJ2567"/>
    </row>
    <row r="2568" spans="35:36" ht="14.25" x14ac:dyDescent="0.45">
      <c r="AI2568"/>
      <c r="AJ2568"/>
    </row>
    <row r="2569" spans="35:36" ht="14.25" x14ac:dyDescent="0.45">
      <c r="AI2569"/>
      <c r="AJ2569"/>
    </row>
    <row r="2570" spans="35:36" ht="14.25" x14ac:dyDescent="0.45">
      <c r="AI2570"/>
      <c r="AJ2570"/>
    </row>
    <row r="2571" spans="35:36" ht="14.25" x14ac:dyDescent="0.45">
      <c r="AI2571"/>
      <c r="AJ2571"/>
    </row>
    <row r="2572" spans="35:36" ht="14.25" x14ac:dyDescent="0.45">
      <c r="AI2572"/>
      <c r="AJ2572"/>
    </row>
    <row r="2573" spans="35:36" ht="14.25" x14ac:dyDescent="0.45">
      <c r="AI2573"/>
      <c r="AJ2573"/>
    </row>
    <row r="2574" spans="35:36" ht="14.25" x14ac:dyDescent="0.45">
      <c r="AI2574"/>
      <c r="AJ2574"/>
    </row>
    <row r="2575" spans="35:36" ht="14.25" x14ac:dyDescent="0.45">
      <c r="AI2575"/>
      <c r="AJ2575"/>
    </row>
    <row r="2576" spans="35:36" ht="14.25" x14ac:dyDescent="0.45">
      <c r="AI2576"/>
      <c r="AJ2576"/>
    </row>
    <row r="2577" spans="35:36" ht="14.25" x14ac:dyDescent="0.45">
      <c r="AI2577"/>
      <c r="AJ2577"/>
    </row>
    <row r="2578" spans="35:36" ht="14.25" x14ac:dyDescent="0.45">
      <c r="AI2578"/>
      <c r="AJ2578"/>
    </row>
    <row r="2579" spans="35:36" ht="14.25" x14ac:dyDescent="0.45">
      <c r="AI2579"/>
      <c r="AJ2579"/>
    </row>
    <row r="2580" spans="35:36" ht="14.25" x14ac:dyDescent="0.45">
      <c r="AI2580"/>
      <c r="AJ2580"/>
    </row>
    <row r="2581" spans="35:36" ht="14.25" x14ac:dyDescent="0.45">
      <c r="AI2581"/>
      <c r="AJ2581"/>
    </row>
    <row r="2582" spans="35:36" ht="14.25" x14ac:dyDescent="0.45">
      <c r="AI2582"/>
      <c r="AJ2582"/>
    </row>
    <row r="2583" spans="35:36" ht="14.25" x14ac:dyDescent="0.45">
      <c r="AI2583"/>
      <c r="AJ2583"/>
    </row>
    <row r="2584" spans="35:36" ht="14.25" x14ac:dyDescent="0.45">
      <c r="AI2584"/>
      <c r="AJ2584"/>
    </row>
    <row r="2585" spans="35:36" ht="14.25" x14ac:dyDescent="0.45">
      <c r="AI2585"/>
      <c r="AJ2585"/>
    </row>
    <row r="2586" spans="35:36" ht="14.25" x14ac:dyDescent="0.45">
      <c r="AI2586"/>
      <c r="AJ2586"/>
    </row>
    <row r="2587" spans="35:36" ht="14.25" x14ac:dyDescent="0.45">
      <c r="AI2587"/>
      <c r="AJ2587"/>
    </row>
    <row r="2588" spans="35:36" ht="14.25" x14ac:dyDescent="0.45">
      <c r="AI2588"/>
      <c r="AJ2588"/>
    </row>
    <row r="2589" spans="35:36" ht="14.25" x14ac:dyDescent="0.45">
      <c r="AI2589"/>
      <c r="AJ2589"/>
    </row>
    <row r="2590" spans="35:36" ht="14.25" x14ac:dyDescent="0.45">
      <c r="AI2590"/>
      <c r="AJ2590"/>
    </row>
    <row r="2591" spans="35:36" ht="14.25" x14ac:dyDescent="0.45">
      <c r="AI2591"/>
      <c r="AJ2591"/>
    </row>
    <row r="2592" spans="35:36" ht="14.25" x14ac:dyDescent="0.45">
      <c r="AI2592"/>
      <c r="AJ2592"/>
    </row>
    <row r="2593" spans="35:36" ht="14.25" x14ac:dyDescent="0.45">
      <c r="AI2593"/>
      <c r="AJ2593"/>
    </row>
    <row r="2594" spans="35:36" ht="14.25" x14ac:dyDescent="0.45">
      <c r="AI2594"/>
      <c r="AJ2594"/>
    </row>
    <row r="2595" spans="35:36" ht="14.25" x14ac:dyDescent="0.45">
      <c r="AI2595"/>
      <c r="AJ2595"/>
    </row>
    <row r="2596" spans="35:36" ht="14.25" x14ac:dyDescent="0.45">
      <c r="AI2596"/>
      <c r="AJ2596"/>
    </row>
    <row r="2597" spans="35:36" ht="14.25" x14ac:dyDescent="0.45">
      <c r="AI2597"/>
      <c r="AJ2597"/>
    </row>
    <row r="2598" spans="35:36" ht="14.25" x14ac:dyDescent="0.45">
      <c r="AI2598"/>
      <c r="AJ2598"/>
    </row>
    <row r="2599" spans="35:36" ht="14.25" x14ac:dyDescent="0.45">
      <c r="AI2599"/>
      <c r="AJ2599"/>
    </row>
    <row r="2600" spans="35:36" ht="14.25" x14ac:dyDescent="0.45">
      <c r="AI2600"/>
      <c r="AJ2600"/>
    </row>
    <row r="2601" spans="35:36" ht="14.25" x14ac:dyDescent="0.45">
      <c r="AI2601"/>
      <c r="AJ2601"/>
    </row>
    <row r="2602" spans="35:36" ht="14.25" x14ac:dyDescent="0.45">
      <c r="AI2602"/>
      <c r="AJ2602"/>
    </row>
    <row r="2603" spans="35:36" ht="14.25" x14ac:dyDescent="0.45">
      <c r="AI2603"/>
      <c r="AJ2603"/>
    </row>
    <row r="2604" spans="35:36" ht="14.25" x14ac:dyDescent="0.45">
      <c r="AI2604"/>
      <c r="AJ2604"/>
    </row>
    <row r="2605" spans="35:36" ht="14.25" x14ac:dyDescent="0.45">
      <c r="AI2605"/>
      <c r="AJ2605"/>
    </row>
    <row r="2606" spans="35:36" ht="14.25" x14ac:dyDescent="0.45">
      <c r="AI2606"/>
      <c r="AJ2606"/>
    </row>
    <row r="2607" spans="35:36" ht="14.25" x14ac:dyDescent="0.45">
      <c r="AI2607"/>
      <c r="AJ2607"/>
    </row>
    <row r="2608" spans="35:36" ht="14.25" x14ac:dyDescent="0.45">
      <c r="AI2608"/>
      <c r="AJ2608"/>
    </row>
    <row r="2609" spans="35:36" ht="14.25" x14ac:dyDescent="0.45">
      <c r="AI2609"/>
      <c r="AJ2609"/>
    </row>
    <row r="2610" spans="35:36" ht="14.25" x14ac:dyDescent="0.45">
      <c r="AI2610"/>
      <c r="AJ2610"/>
    </row>
    <row r="2611" spans="35:36" ht="14.25" x14ac:dyDescent="0.45">
      <c r="AI2611"/>
      <c r="AJ2611"/>
    </row>
    <row r="2612" spans="35:36" ht="14.25" x14ac:dyDescent="0.45">
      <c r="AI2612"/>
      <c r="AJ2612"/>
    </row>
    <row r="2613" spans="35:36" ht="14.25" x14ac:dyDescent="0.45">
      <c r="AI2613"/>
      <c r="AJ2613"/>
    </row>
    <row r="2614" spans="35:36" ht="14.25" x14ac:dyDescent="0.45">
      <c r="AI2614"/>
      <c r="AJ2614"/>
    </row>
    <row r="2615" spans="35:36" ht="14.25" x14ac:dyDescent="0.45">
      <c r="AI2615"/>
      <c r="AJ2615"/>
    </row>
    <row r="2616" spans="35:36" ht="14.25" x14ac:dyDescent="0.45">
      <c r="AI2616"/>
      <c r="AJ2616"/>
    </row>
    <row r="2617" spans="35:36" ht="14.25" x14ac:dyDescent="0.45">
      <c r="AI2617"/>
      <c r="AJ2617"/>
    </row>
    <row r="2618" spans="35:36" ht="14.25" x14ac:dyDescent="0.45">
      <c r="AI2618"/>
      <c r="AJ2618"/>
    </row>
    <row r="2619" spans="35:36" ht="14.25" x14ac:dyDescent="0.45">
      <c r="AI2619"/>
      <c r="AJ2619"/>
    </row>
    <row r="2620" spans="35:36" ht="14.25" x14ac:dyDescent="0.45">
      <c r="AI2620"/>
      <c r="AJ2620"/>
    </row>
    <row r="2621" spans="35:36" ht="14.25" x14ac:dyDescent="0.45">
      <c r="AI2621"/>
      <c r="AJ2621"/>
    </row>
    <row r="2622" spans="35:36" ht="14.25" x14ac:dyDescent="0.45">
      <c r="AI2622"/>
      <c r="AJ2622"/>
    </row>
    <row r="2623" spans="35:36" ht="14.25" x14ac:dyDescent="0.45">
      <c r="AI2623"/>
      <c r="AJ2623"/>
    </row>
    <row r="2624" spans="35:36" ht="14.25" x14ac:dyDescent="0.45">
      <c r="AI2624"/>
      <c r="AJ2624"/>
    </row>
    <row r="2625" spans="35:36" ht="14.25" x14ac:dyDescent="0.45">
      <c r="AI2625"/>
      <c r="AJ2625"/>
    </row>
    <row r="2626" spans="35:36" ht="14.25" x14ac:dyDescent="0.45">
      <c r="AI2626"/>
      <c r="AJ2626"/>
    </row>
    <row r="2627" spans="35:36" ht="14.25" x14ac:dyDescent="0.45">
      <c r="AI2627"/>
      <c r="AJ2627"/>
    </row>
    <row r="2628" spans="35:36" ht="14.25" x14ac:dyDescent="0.45">
      <c r="AI2628"/>
      <c r="AJ2628"/>
    </row>
    <row r="2629" spans="35:36" ht="14.25" x14ac:dyDescent="0.45">
      <c r="AI2629"/>
      <c r="AJ2629"/>
    </row>
    <row r="2630" spans="35:36" ht="14.25" x14ac:dyDescent="0.45">
      <c r="AI2630"/>
      <c r="AJ2630"/>
    </row>
    <row r="2631" spans="35:36" ht="14.25" x14ac:dyDescent="0.45">
      <c r="AI2631"/>
      <c r="AJ2631"/>
    </row>
    <row r="2632" spans="35:36" ht="14.25" x14ac:dyDescent="0.45">
      <c r="AI2632"/>
      <c r="AJ2632"/>
    </row>
    <row r="2633" spans="35:36" ht="14.25" x14ac:dyDescent="0.45">
      <c r="AI2633"/>
      <c r="AJ2633"/>
    </row>
    <row r="2634" spans="35:36" ht="14.25" x14ac:dyDescent="0.45">
      <c r="AI2634"/>
      <c r="AJ2634"/>
    </row>
    <row r="2635" spans="35:36" ht="14.25" x14ac:dyDescent="0.45">
      <c r="AI2635"/>
      <c r="AJ2635"/>
    </row>
    <row r="2636" spans="35:36" ht="14.25" x14ac:dyDescent="0.45">
      <c r="AI2636"/>
      <c r="AJ2636"/>
    </row>
    <row r="2637" spans="35:36" ht="14.25" x14ac:dyDescent="0.45">
      <c r="AI2637"/>
      <c r="AJ2637"/>
    </row>
    <row r="2638" spans="35:36" ht="14.25" x14ac:dyDescent="0.45">
      <c r="AI2638"/>
      <c r="AJ2638"/>
    </row>
    <row r="2639" spans="35:36" ht="14.25" x14ac:dyDescent="0.45">
      <c r="AI2639"/>
      <c r="AJ2639"/>
    </row>
    <row r="2640" spans="35:36" ht="14.25" x14ac:dyDescent="0.45">
      <c r="AI2640"/>
      <c r="AJ2640"/>
    </row>
    <row r="2641" spans="35:36" ht="14.25" x14ac:dyDescent="0.45">
      <c r="AI2641"/>
      <c r="AJ2641"/>
    </row>
    <row r="2642" spans="35:36" ht="14.25" x14ac:dyDescent="0.45">
      <c r="AI2642"/>
      <c r="AJ2642"/>
    </row>
    <row r="2643" spans="35:36" ht="14.25" x14ac:dyDescent="0.45">
      <c r="AI2643"/>
      <c r="AJ2643"/>
    </row>
    <row r="2644" spans="35:36" ht="14.25" x14ac:dyDescent="0.45">
      <c r="AI2644"/>
      <c r="AJ2644"/>
    </row>
    <row r="2645" spans="35:36" ht="14.25" x14ac:dyDescent="0.45">
      <c r="AI2645"/>
      <c r="AJ2645"/>
    </row>
    <row r="2646" spans="35:36" ht="14.25" x14ac:dyDescent="0.45">
      <c r="AI2646"/>
      <c r="AJ2646"/>
    </row>
    <row r="2647" spans="35:36" ht="14.25" x14ac:dyDescent="0.45">
      <c r="AI2647"/>
      <c r="AJ2647"/>
    </row>
    <row r="2648" spans="35:36" ht="14.25" x14ac:dyDescent="0.45">
      <c r="AI2648"/>
      <c r="AJ2648"/>
    </row>
    <row r="2649" spans="35:36" ht="14.25" x14ac:dyDescent="0.45">
      <c r="AI2649"/>
      <c r="AJ2649"/>
    </row>
    <row r="2650" spans="35:36" ht="14.25" x14ac:dyDescent="0.45">
      <c r="AI2650"/>
      <c r="AJ2650"/>
    </row>
    <row r="2651" spans="35:36" ht="14.25" x14ac:dyDescent="0.45">
      <c r="AI2651"/>
      <c r="AJ2651"/>
    </row>
    <row r="2652" spans="35:36" ht="14.25" x14ac:dyDescent="0.45">
      <c r="AI2652"/>
      <c r="AJ2652"/>
    </row>
    <row r="2653" spans="35:36" ht="14.25" x14ac:dyDescent="0.45">
      <c r="AI2653"/>
      <c r="AJ2653"/>
    </row>
    <row r="2654" spans="35:36" ht="14.25" x14ac:dyDescent="0.45">
      <c r="AI2654"/>
      <c r="AJ2654"/>
    </row>
    <row r="2655" spans="35:36" ht="14.25" x14ac:dyDescent="0.45">
      <c r="AI2655"/>
      <c r="AJ2655"/>
    </row>
    <row r="2656" spans="35:36" ht="14.25" x14ac:dyDescent="0.45">
      <c r="AI2656"/>
      <c r="AJ2656"/>
    </row>
    <row r="2657" spans="35:36" ht="14.25" x14ac:dyDescent="0.45">
      <c r="AI2657"/>
      <c r="AJ2657"/>
    </row>
    <row r="2658" spans="35:36" ht="14.25" x14ac:dyDescent="0.45">
      <c r="AI2658"/>
      <c r="AJ2658"/>
    </row>
    <row r="2659" spans="35:36" ht="14.25" x14ac:dyDescent="0.45">
      <c r="AI2659"/>
      <c r="AJ2659"/>
    </row>
    <row r="2660" spans="35:36" ht="14.25" x14ac:dyDescent="0.45">
      <c r="AI2660"/>
      <c r="AJ2660"/>
    </row>
    <row r="2661" spans="35:36" ht="14.25" x14ac:dyDescent="0.45">
      <c r="AI2661"/>
      <c r="AJ2661"/>
    </row>
    <row r="2662" spans="35:36" ht="14.25" x14ac:dyDescent="0.45">
      <c r="AI2662"/>
      <c r="AJ2662"/>
    </row>
    <row r="2663" spans="35:36" ht="14.25" x14ac:dyDescent="0.45">
      <c r="AI2663"/>
      <c r="AJ2663"/>
    </row>
    <row r="2664" spans="35:36" ht="14.25" x14ac:dyDescent="0.45">
      <c r="AI2664"/>
      <c r="AJ2664"/>
    </row>
    <row r="2665" spans="35:36" ht="14.25" x14ac:dyDescent="0.45">
      <c r="AI2665"/>
      <c r="AJ2665"/>
    </row>
    <row r="2666" spans="35:36" ht="14.25" x14ac:dyDescent="0.45">
      <c r="AI2666"/>
      <c r="AJ2666"/>
    </row>
    <row r="2667" spans="35:36" ht="14.25" x14ac:dyDescent="0.45">
      <c r="AI2667"/>
      <c r="AJ2667"/>
    </row>
    <row r="2668" spans="35:36" ht="14.25" x14ac:dyDescent="0.45">
      <c r="AI2668"/>
      <c r="AJ2668"/>
    </row>
    <row r="2669" spans="35:36" ht="14.25" x14ac:dyDescent="0.45">
      <c r="AI2669"/>
      <c r="AJ2669"/>
    </row>
    <row r="2670" spans="35:36" ht="14.25" x14ac:dyDescent="0.45">
      <c r="AI2670"/>
      <c r="AJ2670"/>
    </row>
    <row r="2671" spans="35:36" ht="14.25" x14ac:dyDescent="0.45">
      <c r="AI2671"/>
      <c r="AJ2671"/>
    </row>
    <row r="2672" spans="35:36" ht="14.25" x14ac:dyDescent="0.45">
      <c r="AI2672"/>
      <c r="AJ2672"/>
    </row>
    <row r="2673" spans="35:36" ht="14.25" x14ac:dyDescent="0.45">
      <c r="AI2673"/>
      <c r="AJ2673"/>
    </row>
    <row r="2674" spans="35:36" ht="14.25" x14ac:dyDescent="0.45">
      <c r="AI2674"/>
      <c r="AJ2674"/>
    </row>
    <row r="2675" spans="35:36" ht="14.25" x14ac:dyDescent="0.45">
      <c r="AI2675"/>
      <c r="AJ2675"/>
    </row>
    <row r="2676" spans="35:36" ht="14.25" x14ac:dyDescent="0.45">
      <c r="AI2676"/>
      <c r="AJ2676"/>
    </row>
    <row r="2677" spans="35:36" ht="14.25" x14ac:dyDescent="0.45">
      <c r="AI2677"/>
      <c r="AJ2677"/>
    </row>
    <row r="2678" spans="35:36" ht="14.25" x14ac:dyDescent="0.45">
      <c r="AI2678"/>
      <c r="AJ2678"/>
    </row>
    <row r="2679" spans="35:36" ht="14.25" x14ac:dyDescent="0.45">
      <c r="AI2679"/>
      <c r="AJ2679"/>
    </row>
    <row r="2680" spans="35:36" ht="14.25" x14ac:dyDescent="0.45">
      <c r="AI2680"/>
      <c r="AJ2680"/>
    </row>
    <row r="2681" spans="35:36" ht="14.25" x14ac:dyDescent="0.45">
      <c r="AI2681"/>
      <c r="AJ2681"/>
    </row>
    <row r="2682" spans="35:36" ht="14.25" x14ac:dyDescent="0.45">
      <c r="AI2682"/>
      <c r="AJ2682"/>
    </row>
    <row r="2683" spans="35:36" ht="14.25" x14ac:dyDescent="0.45">
      <c r="AI2683"/>
      <c r="AJ2683"/>
    </row>
    <row r="2684" spans="35:36" ht="14.25" x14ac:dyDescent="0.45">
      <c r="AI2684"/>
      <c r="AJ2684"/>
    </row>
    <row r="2685" spans="35:36" ht="14.25" x14ac:dyDescent="0.45">
      <c r="AI2685"/>
      <c r="AJ2685"/>
    </row>
    <row r="2686" spans="35:36" ht="14.25" x14ac:dyDescent="0.45">
      <c r="AI2686"/>
      <c r="AJ2686"/>
    </row>
    <row r="2687" spans="35:36" ht="14.25" x14ac:dyDescent="0.45">
      <c r="AI2687"/>
      <c r="AJ2687"/>
    </row>
    <row r="2688" spans="35:36" ht="14.25" x14ac:dyDescent="0.45">
      <c r="AI2688"/>
      <c r="AJ2688"/>
    </row>
    <row r="2689" spans="35:36" ht="14.25" x14ac:dyDescent="0.45">
      <c r="AI2689"/>
      <c r="AJ2689"/>
    </row>
    <row r="2690" spans="35:36" ht="14.25" x14ac:dyDescent="0.45">
      <c r="AI2690"/>
      <c r="AJ2690"/>
    </row>
    <row r="2691" spans="35:36" ht="14.25" x14ac:dyDescent="0.45">
      <c r="AI2691"/>
      <c r="AJ2691"/>
    </row>
    <row r="2692" spans="35:36" ht="14.25" x14ac:dyDescent="0.45">
      <c r="AI2692"/>
      <c r="AJ2692"/>
    </row>
    <row r="2693" spans="35:36" ht="14.25" x14ac:dyDescent="0.45">
      <c r="AI2693"/>
      <c r="AJ2693"/>
    </row>
    <row r="2694" spans="35:36" ht="14.25" x14ac:dyDescent="0.45">
      <c r="AI2694"/>
      <c r="AJ2694"/>
    </row>
    <row r="2695" spans="35:36" ht="14.25" x14ac:dyDescent="0.45">
      <c r="AI2695"/>
      <c r="AJ2695"/>
    </row>
    <row r="2696" spans="35:36" ht="14.25" x14ac:dyDescent="0.45">
      <c r="AI2696"/>
      <c r="AJ2696"/>
    </row>
    <row r="2697" spans="35:36" ht="14.25" x14ac:dyDescent="0.45">
      <c r="AI2697"/>
      <c r="AJ2697"/>
    </row>
    <row r="2698" spans="35:36" ht="14.25" x14ac:dyDescent="0.45">
      <c r="AI2698"/>
      <c r="AJ2698"/>
    </row>
    <row r="2699" spans="35:36" ht="14.25" x14ac:dyDescent="0.45">
      <c r="AI2699"/>
      <c r="AJ2699"/>
    </row>
    <row r="2700" spans="35:36" ht="14.25" x14ac:dyDescent="0.45">
      <c r="AI2700"/>
      <c r="AJ2700"/>
    </row>
    <row r="2701" spans="35:36" ht="14.25" x14ac:dyDescent="0.45">
      <c r="AI2701"/>
      <c r="AJ2701"/>
    </row>
    <row r="2702" spans="35:36" ht="14.25" x14ac:dyDescent="0.45">
      <c r="AI2702"/>
      <c r="AJ2702"/>
    </row>
    <row r="2703" spans="35:36" ht="14.25" x14ac:dyDescent="0.45">
      <c r="AI2703"/>
      <c r="AJ2703"/>
    </row>
    <row r="2704" spans="35:36" ht="14.25" x14ac:dyDescent="0.45">
      <c r="AI2704"/>
      <c r="AJ2704"/>
    </row>
    <row r="2705" spans="35:36" ht="14.25" x14ac:dyDescent="0.45">
      <c r="AI2705"/>
      <c r="AJ2705"/>
    </row>
    <row r="2706" spans="35:36" ht="14.25" x14ac:dyDescent="0.45">
      <c r="AI2706"/>
      <c r="AJ2706"/>
    </row>
    <row r="2707" spans="35:36" ht="14.25" x14ac:dyDescent="0.45">
      <c r="AI2707"/>
      <c r="AJ2707"/>
    </row>
    <row r="2708" spans="35:36" ht="14.25" x14ac:dyDescent="0.45">
      <c r="AI2708"/>
      <c r="AJ2708"/>
    </row>
    <row r="2709" spans="35:36" ht="14.25" x14ac:dyDescent="0.45">
      <c r="AI2709"/>
      <c r="AJ2709"/>
    </row>
    <row r="2710" spans="35:36" ht="14.25" x14ac:dyDescent="0.45">
      <c r="AI2710"/>
      <c r="AJ2710"/>
    </row>
    <row r="2711" spans="35:36" ht="14.25" x14ac:dyDescent="0.45">
      <c r="AI2711"/>
      <c r="AJ2711"/>
    </row>
    <row r="2712" spans="35:36" ht="14.25" x14ac:dyDescent="0.45">
      <c r="AI2712"/>
      <c r="AJ2712"/>
    </row>
    <row r="2713" spans="35:36" ht="14.25" x14ac:dyDescent="0.45">
      <c r="AI2713"/>
      <c r="AJ2713"/>
    </row>
    <row r="2714" spans="35:36" ht="14.25" x14ac:dyDescent="0.45">
      <c r="AI2714"/>
      <c r="AJ2714"/>
    </row>
    <row r="2715" spans="35:36" ht="14.25" x14ac:dyDescent="0.45">
      <c r="AI2715"/>
      <c r="AJ2715"/>
    </row>
    <row r="2716" spans="35:36" ht="14.25" x14ac:dyDescent="0.45">
      <c r="AI2716"/>
      <c r="AJ2716"/>
    </row>
    <row r="2717" spans="35:36" ht="14.25" x14ac:dyDescent="0.45">
      <c r="AI2717"/>
      <c r="AJ2717"/>
    </row>
    <row r="2718" spans="35:36" ht="14.25" x14ac:dyDescent="0.45">
      <c r="AI2718"/>
      <c r="AJ2718"/>
    </row>
    <row r="2719" spans="35:36" ht="14.25" x14ac:dyDescent="0.45">
      <c r="AI2719"/>
      <c r="AJ2719"/>
    </row>
    <row r="2720" spans="35:36" ht="14.25" x14ac:dyDescent="0.45">
      <c r="AI2720"/>
      <c r="AJ2720"/>
    </row>
    <row r="2721" spans="35:36" ht="14.25" x14ac:dyDescent="0.45">
      <c r="AI2721"/>
      <c r="AJ2721"/>
    </row>
    <row r="2722" spans="35:36" ht="14.25" x14ac:dyDescent="0.45">
      <c r="AI2722"/>
      <c r="AJ2722"/>
    </row>
    <row r="2723" spans="35:36" ht="14.25" x14ac:dyDescent="0.45">
      <c r="AI2723"/>
      <c r="AJ2723"/>
    </row>
    <row r="2724" spans="35:36" ht="14.25" x14ac:dyDescent="0.45">
      <c r="AI2724"/>
      <c r="AJ2724"/>
    </row>
    <row r="2725" spans="35:36" ht="14.25" x14ac:dyDescent="0.45">
      <c r="AI2725"/>
      <c r="AJ2725"/>
    </row>
    <row r="2726" spans="35:36" ht="14.25" x14ac:dyDescent="0.45">
      <c r="AI2726"/>
      <c r="AJ2726"/>
    </row>
    <row r="2727" spans="35:36" ht="14.25" x14ac:dyDescent="0.45">
      <c r="AI2727"/>
      <c r="AJ2727"/>
    </row>
    <row r="2728" spans="35:36" ht="14.25" x14ac:dyDescent="0.45">
      <c r="AI2728"/>
      <c r="AJ2728"/>
    </row>
    <row r="2729" spans="35:36" ht="14.25" x14ac:dyDescent="0.45">
      <c r="AI2729"/>
      <c r="AJ2729"/>
    </row>
    <row r="2730" spans="35:36" ht="14.25" x14ac:dyDescent="0.45">
      <c r="AI2730"/>
      <c r="AJ2730"/>
    </row>
    <row r="2731" spans="35:36" ht="14.25" x14ac:dyDescent="0.45">
      <c r="AI2731"/>
      <c r="AJ2731"/>
    </row>
    <row r="2732" spans="35:36" ht="14.25" x14ac:dyDescent="0.45">
      <c r="AI2732"/>
      <c r="AJ2732"/>
    </row>
    <row r="2733" spans="35:36" ht="14.25" x14ac:dyDescent="0.45">
      <c r="AI2733"/>
      <c r="AJ2733"/>
    </row>
    <row r="2734" spans="35:36" ht="14.25" x14ac:dyDescent="0.45">
      <c r="AI2734"/>
      <c r="AJ2734"/>
    </row>
    <row r="2735" spans="35:36" ht="14.25" x14ac:dyDescent="0.45">
      <c r="AI2735"/>
      <c r="AJ2735"/>
    </row>
    <row r="2736" spans="35:36" ht="14.25" x14ac:dyDescent="0.45">
      <c r="AI2736"/>
      <c r="AJ2736"/>
    </row>
    <row r="2737" spans="35:36" ht="14.25" x14ac:dyDescent="0.45">
      <c r="AI2737"/>
      <c r="AJ2737"/>
    </row>
    <row r="2738" spans="35:36" ht="14.25" x14ac:dyDescent="0.45">
      <c r="AI2738"/>
      <c r="AJ2738"/>
    </row>
    <row r="2739" spans="35:36" ht="14.25" x14ac:dyDescent="0.45">
      <c r="AI2739"/>
      <c r="AJ2739"/>
    </row>
    <row r="2740" spans="35:36" ht="14.25" x14ac:dyDescent="0.45">
      <c r="AI2740"/>
      <c r="AJ2740"/>
    </row>
    <row r="2741" spans="35:36" ht="14.25" x14ac:dyDescent="0.45">
      <c r="AI2741"/>
      <c r="AJ2741"/>
    </row>
    <row r="2742" spans="35:36" ht="14.25" x14ac:dyDescent="0.45">
      <c r="AI2742"/>
      <c r="AJ2742"/>
    </row>
    <row r="2743" spans="35:36" ht="14.25" x14ac:dyDescent="0.45">
      <c r="AI2743"/>
      <c r="AJ2743"/>
    </row>
    <row r="2744" spans="35:36" ht="14.25" x14ac:dyDescent="0.45">
      <c r="AI2744"/>
      <c r="AJ2744"/>
    </row>
    <row r="2745" spans="35:36" ht="14.25" x14ac:dyDescent="0.45">
      <c r="AI2745"/>
      <c r="AJ2745"/>
    </row>
    <row r="2746" spans="35:36" ht="14.25" x14ac:dyDescent="0.45">
      <c r="AI2746"/>
      <c r="AJ2746"/>
    </row>
    <row r="2747" spans="35:36" ht="14.25" x14ac:dyDescent="0.45">
      <c r="AI2747"/>
      <c r="AJ2747"/>
    </row>
    <row r="2748" spans="35:36" ht="14.25" x14ac:dyDescent="0.45">
      <c r="AI2748"/>
      <c r="AJ2748"/>
    </row>
    <row r="2749" spans="35:36" ht="14.25" x14ac:dyDescent="0.45">
      <c r="AI2749"/>
      <c r="AJ2749"/>
    </row>
    <row r="2750" spans="35:36" ht="14.25" x14ac:dyDescent="0.45">
      <c r="AI2750"/>
      <c r="AJ2750"/>
    </row>
    <row r="2751" spans="35:36" ht="14.25" x14ac:dyDescent="0.45">
      <c r="AI2751"/>
      <c r="AJ2751"/>
    </row>
    <row r="2752" spans="35:36" ht="14.25" x14ac:dyDescent="0.45">
      <c r="AI2752"/>
      <c r="AJ2752"/>
    </row>
    <row r="2753" spans="35:36" ht="14.25" x14ac:dyDescent="0.45">
      <c r="AI2753"/>
      <c r="AJ2753"/>
    </row>
    <row r="2754" spans="35:36" ht="14.25" x14ac:dyDescent="0.45">
      <c r="AI2754"/>
      <c r="AJ2754"/>
    </row>
    <row r="2755" spans="35:36" ht="14.25" x14ac:dyDescent="0.45">
      <c r="AI2755"/>
      <c r="AJ2755"/>
    </row>
    <row r="2756" spans="35:36" ht="14.25" x14ac:dyDescent="0.45">
      <c r="AI2756"/>
      <c r="AJ2756"/>
    </row>
    <row r="2757" spans="35:36" ht="14.25" x14ac:dyDescent="0.45">
      <c r="AI2757"/>
      <c r="AJ2757"/>
    </row>
    <row r="2758" spans="35:36" ht="14.25" x14ac:dyDescent="0.45">
      <c r="AI2758"/>
      <c r="AJ2758"/>
    </row>
    <row r="2759" spans="35:36" ht="14.25" x14ac:dyDescent="0.45">
      <c r="AI2759"/>
      <c r="AJ2759"/>
    </row>
    <row r="2760" spans="35:36" ht="14.25" x14ac:dyDescent="0.45">
      <c r="AI2760"/>
      <c r="AJ2760"/>
    </row>
    <row r="2761" spans="35:36" ht="14.25" x14ac:dyDescent="0.45">
      <c r="AI2761"/>
      <c r="AJ2761"/>
    </row>
    <row r="2762" spans="35:36" ht="14.25" x14ac:dyDescent="0.45">
      <c r="AI2762"/>
      <c r="AJ2762"/>
    </row>
    <row r="2763" spans="35:36" ht="14.25" x14ac:dyDescent="0.45">
      <c r="AI2763"/>
      <c r="AJ2763"/>
    </row>
    <row r="2764" spans="35:36" ht="14.25" x14ac:dyDescent="0.45">
      <c r="AI2764"/>
      <c r="AJ2764"/>
    </row>
    <row r="2765" spans="35:36" ht="14.25" x14ac:dyDescent="0.45">
      <c r="AI2765"/>
      <c r="AJ2765"/>
    </row>
    <row r="2766" spans="35:36" ht="14.25" x14ac:dyDescent="0.45">
      <c r="AI2766"/>
      <c r="AJ2766"/>
    </row>
    <row r="2767" spans="35:36" ht="14.25" x14ac:dyDescent="0.45">
      <c r="AI2767"/>
      <c r="AJ2767"/>
    </row>
    <row r="2768" spans="35:36" ht="14.25" x14ac:dyDescent="0.45">
      <c r="AI2768"/>
      <c r="AJ2768"/>
    </row>
    <row r="2769" spans="35:36" ht="14.25" x14ac:dyDescent="0.45">
      <c r="AI2769"/>
      <c r="AJ2769"/>
    </row>
    <row r="2770" spans="35:36" ht="14.25" x14ac:dyDescent="0.45">
      <c r="AI2770"/>
      <c r="AJ2770"/>
    </row>
    <row r="2771" spans="35:36" ht="14.25" x14ac:dyDescent="0.45">
      <c r="AI2771"/>
      <c r="AJ2771"/>
    </row>
    <row r="2772" spans="35:36" ht="14.25" x14ac:dyDescent="0.45">
      <c r="AI2772"/>
      <c r="AJ2772"/>
    </row>
    <row r="2773" spans="35:36" ht="14.25" x14ac:dyDescent="0.45">
      <c r="AI2773"/>
      <c r="AJ2773"/>
    </row>
    <row r="2774" spans="35:36" ht="14.25" x14ac:dyDescent="0.45">
      <c r="AI2774"/>
      <c r="AJ2774"/>
    </row>
    <row r="2775" spans="35:36" ht="14.25" x14ac:dyDescent="0.45">
      <c r="AI2775"/>
      <c r="AJ2775"/>
    </row>
    <row r="2776" spans="35:36" ht="14.25" x14ac:dyDescent="0.45">
      <c r="AI2776"/>
      <c r="AJ2776"/>
    </row>
    <row r="2777" spans="35:36" ht="14.25" x14ac:dyDescent="0.45">
      <c r="AI2777"/>
      <c r="AJ2777"/>
    </row>
    <row r="2778" spans="35:36" ht="14.25" x14ac:dyDescent="0.45">
      <c r="AI2778"/>
      <c r="AJ2778"/>
    </row>
    <row r="2779" spans="35:36" ht="14.25" x14ac:dyDescent="0.45">
      <c r="AI2779"/>
      <c r="AJ2779"/>
    </row>
    <row r="2780" spans="35:36" ht="14.25" x14ac:dyDescent="0.45">
      <c r="AI2780"/>
      <c r="AJ2780"/>
    </row>
    <row r="2781" spans="35:36" ht="14.25" x14ac:dyDescent="0.45">
      <c r="AI2781"/>
      <c r="AJ2781"/>
    </row>
    <row r="2782" spans="35:36" ht="14.25" x14ac:dyDescent="0.45">
      <c r="AI2782"/>
      <c r="AJ2782"/>
    </row>
    <row r="2783" spans="35:36" ht="14.25" x14ac:dyDescent="0.45">
      <c r="AI2783"/>
      <c r="AJ2783"/>
    </row>
    <row r="2784" spans="35:36" ht="14.25" x14ac:dyDescent="0.45">
      <c r="AI2784"/>
      <c r="AJ2784"/>
    </row>
    <row r="2785" spans="35:36" ht="14.25" x14ac:dyDescent="0.45">
      <c r="AI2785"/>
      <c r="AJ2785"/>
    </row>
    <row r="2786" spans="35:36" ht="14.25" x14ac:dyDescent="0.45">
      <c r="AI2786"/>
      <c r="AJ2786"/>
    </row>
    <row r="2787" spans="35:36" ht="14.25" x14ac:dyDescent="0.45">
      <c r="AI2787"/>
      <c r="AJ2787"/>
    </row>
    <row r="2788" spans="35:36" ht="14.25" x14ac:dyDescent="0.45">
      <c r="AI2788"/>
      <c r="AJ2788"/>
    </row>
    <row r="2789" spans="35:36" ht="14.25" x14ac:dyDescent="0.45">
      <c r="AI2789"/>
      <c r="AJ2789"/>
    </row>
    <row r="2790" spans="35:36" ht="14.25" x14ac:dyDescent="0.45">
      <c r="AI2790"/>
      <c r="AJ2790"/>
    </row>
    <row r="2791" spans="35:36" ht="14.25" x14ac:dyDescent="0.45">
      <c r="AI2791"/>
      <c r="AJ2791"/>
    </row>
    <row r="2792" spans="35:36" ht="14.25" x14ac:dyDescent="0.45">
      <c r="AI2792"/>
      <c r="AJ2792"/>
    </row>
    <row r="2793" spans="35:36" ht="14.25" x14ac:dyDescent="0.45">
      <c r="AI2793"/>
      <c r="AJ2793"/>
    </row>
    <row r="2794" spans="35:36" ht="14.25" x14ac:dyDescent="0.45">
      <c r="AI2794"/>
      <c r="AJ2794"/>
    </row>
    <row r="2795" spans="35:36" ht="14.25" x14ac:dyDescent="0.45">
      <c r="AI2795"/>
      <c r="AJ2795"/>
    </row>
    <row r="2796" spans="35:36" ht="14.25" x14ac:dyDescent="0.45">
      <c r="AI2796"/>
      <c r="AJ2796"/>
    </row>
    <row r="2797" spans="35:36" ht="14.25" x14ac:dyDescent="0.45">
      <c r="AI2797"/>
      <c r="AJ2797"/>
    </row>
    <row r="2798" spans="35:36" ht="14.25" x14ac:dyDescent="0.45">
      <c r="AI2798"/>
      <c r="AJ2798"/>
    </row>
    <row r="2799" spans="35:36" ht="14.25" x14ac:dyDescent="0.45">
      <c r="AI2799"/>
      <c r="AJ2799"/>
    </row>
    <row r="2800" spans="35:36" ht="14.25" x14ac:dyDescent="0.45">
      <c r="AI2800"/>
      <c r="AJ2800"/>
    </row>
    <row r="2801" spans="35:36" ht="14.25" x14ac:dyDescent="0.45">
      <c r="AI2801"/>
      <c r="AJ2801"/>
    </row>
    <row r="2802" spans="35:36" ht="14.25" x14ac:dyDescent="0.45">
      <c r="AI2802"/>
      <c r="AJ2802"/>
    </row>
    <row r="2803" spans="35:36" ht="14.25" x14ac:dyDescent="0.45">
      <c r="AI2803"/>
      <c r="AJ2803"/>
    </row>
    <row r="2804" spans="35:36" ht="14.25" x14ac:dyDescent="0.45">
      <c r="AI2804"/>
      <c r="AJ2804"/>
    </row>
    <row r="2805" spans="35:36" ht="14.25" x14ac:dyDescent="0.45">
      <c r="AI2805"/>
      <c r="AJ2805"/>
    </row>
    <row r="2806" spans="35:36" ht="14.25" x14ac:dyDescent="0.45">
      <c r="AI2806"/>
      <c r="AJ2806"/>
    </row>
    <row r="2807" spans="35:36" ht="14.25" x14ac:dyDescent="0.45">
      <c r="AI2807"/>
      <c r="AJ2807"/>
    </row>
    <row r="2808" spans="35:36" ht="14.25" x14ac:dyDescent="0.45">
      <c r="AI2808"/>
      <c r="AJ2808"/>
    </row>
    <row r="2809" spans="35:36" ht="14.25" x14ac:dyDescent="0.45">
      <c r="AI2809"/>
      <c r="AJ2809"/>
    </row>
    <row r="2810" spans="35:36" ht="14.25" x14ac:dyDescent="0.45">
      <c r="AI2810"/>
      <c r="AJ2810"/>
    </row>
    <row r="2811" spans="35:36" ht="14.25" x14ac:dyDescent="0.45">
      <c r="AI2811"/>
      <c r="AJ2811"/>
    </row>
    <row r="2812" spans="35:36" ht="14.25" x14ac:dyDescent="0.45">
      <c r="AI2812"/>
      <c r="AJ2812"/>
    </row>
    <row r="2813" spans="35:36" ht="14.25" x14ac:dyDescent="0.45">
      <c r="AI2813"/>
      <c r="AJ2813"/>
    </row>
    <row r="2814" spans="35:36" ht="14.25" x14ac:dyDescent="0.45">
      <c r="AI2814"/>
      <c r="AJ2814"/>
    </row>
    <row r="2815" spans="35:36" ht="14.25" x14ac:dyDescent="0.45">
      <c r="AI2815"/>
      <c r="AJ2815"/>
    </row>
    <row r="2816" spans="35:36" ht="14.25" x14ac:dyDescent="0.45">
      <c r="AI2816"/>
      <c r="AJ2816"/>
    </row>
    <row r="2817" spans="35:36" ht="14.25" x14ac:dyDescent="0.45">
      <c r="AI2817"/>
      <c r="AJ2817"/>
    </row>
    <row r="2818" spans="35:36" ht="14.25" x14ac:dyDescent="0.45">
      <c r="AI2818"/>
      <c r="AJ2818"/>
    </row>
    <row r="2819" spans="35:36" ht="14.25" x14ac:dyDescent="0.45">
      <c r="AI2819"/>
      <c r="AJ2819"/>
    </row>
    <row r="2820" spans="35:36" ht="14.25" x14ac:dyDescent="0.45">
      <c r="AI2820"/>
      <c r="AJ2820"/>
    </row>
    <row r="2821" spans="35:36" ht="14.25" x14ac:dyDescent="0.45">
      <c r="AI2821"/>
      <c r="AJ2821"/>
    </row>
    <row r="2822" spans="35:36" ht="14.25" x14ac:dyDescent="0.45">
      <c r="AI2822"/>
      <c r="AJ2822"/>
    </row>
    <row r="2823" spans="35:36" ht="14.25" x14ac:dyDescent="0.45">
      <c r="AI2823"/>
      <c r="AJ2823"/>
    </row>
    <row r="2824" spans="35:36" ht="14.25" x14ac:dyDescent="0.45">
      <c r="AI2824"/>
      <c r="AJ2824"/>
    </row>
    <row r="2825" spans="35:36" ht="14.25" x14ac:dyDescent="0.45">
      <c r="AI2825"/>
      <c r="AJ2825"/>
    </row>
    <row r="2826" spans="35:36" ht="14.25" x14ac:dyDescent="0.45">
      <c r="AI2826"/>
      <c r="AJ2826"/>
    </row>
    <row r="2827" spans="35:36" ht="14.25" x14ac:dyDescent="0.45">
      <c r="AI2827"/>
      <c r="AJ2827"/>
    </row>
    <row r="2828" spans="35:36" ht="14.25" x14ac:dyDescent="0.45">
      <c r="AI2828"/>
      <c r="AJ2828"/>
    </row>
    <row r="2829" spans="35:36" ht="14.25" x14ac:dyDescent="0.45">
      <c r="AI2829"/>
      <c r="AJ2829"/>
    </row>
    <row r="2830" spans="35:36" ht="14.25" x14ac:dyDescent="0.45">
      <c r="AI2830"/>
      <c r="AJ2830"/>
    </row>
    <row r="2831" spans="35:36" ht="14.25" x14ac:dyDescent="0.45">
      <c r="AI2831"/>
      <c r="AJ2831"/>
    </row>
    <row r="2832" spans="35:36" ht="14.25" x14ac:dyDescent="0.45">
      <c r="AI2832"/>
      <c r="AJ2832"/>
    </row>
    <row r="2833" spans="35:36" ht="14.25" x14ac:dyDescent="0.45">
      <c r="AI2833"/>
      <c r="AJ2833"/>
    </row>
    <row r="2834" spans="35:36" ht="14.25" x14ac:dyDescent="0.45">
      <c r="AI2834"/>
      <c r="AJ2834"/>
    </row>
    <row r="2835" spans="35:36" ht="14.25" x14ac:dyDescent="0.45">
      <c r="AI2835"/>
      <c r="AJ2835"/>
    </row>
    <row r="2836" spans="35:36" ht="14.25" x14ac:dyDescent="0.45">
      <c r="AI2836"/>
      <c r="AJ2836"/>
    </row>
    <row r="2837" spans="35:36" ht="14.25" x14ac:dyDescent="0.45">
      <c r="AI2837"/>
      <c r="AJ2837"/>
    </row>
    <row r="2838" spans="35:36" ht="14.25" x14ac:dyDescent="0.45">
      <c r="AI2838"/>
      <c r="AJ2838"/>
    </row>
    <row r="2839" spans="35:36" ht="14.25" x14ac:dyDescent="0.45">
      <c r="AI2839"/>
      <c r="AJ2839"/>
    </row>
    <row r="2840" spans="35:36" ht="14.25" x14ac:dyDescent="0.45">
      <c r="AI2840"/>
      <c r="AJ2840"/>
    </row>
    <row r="2841" spans="35:36" ht="14.25" x14ac:dyDescent="0.45">
      <c r="AI2841"/>
      <c r="AJ2841"/>
    </row>
    <row r="2842" spans="35:36" ht="14.25" x14ac:dyDescent="0.45">
      <c r="AI2842"/>
      <c r="AJ2842"/>
    </row>
    <row r="2843" spans="35:36" ht="14.25" x14ac:dyDescent="0.45">
      <c r="AI2843"/>
      <c r="AJ2843"/>
    </row>
    <row r="2844" spans="35:36" ht="14.25" x14ac:dyDescent="0.45">
      <c r="AI2844"/>
      <c r="AJ2844"/>
    </row>
    <row r="2845" spans="35:36" ht="14.25" x14ac:dyDescent="0.45">
      <c r="AI2845"/>
      <c r="AJ2845"/>
    </row>
    <row r="2846" spans="35:36" ht="14.25" x14ac:dyDescent="0.45">
      <c r="AI2846"/>
      <c r="AJ2846"/>
    </row>
    <row r="2847" spans="35:36" ht="14.25" x14ac:dyDescent="0.45">
      <c r="AI2847"/>
      <c r="AJ2847"/>
    </row>
    <row r="2848" spans="35:36" ht="14.25" x14ac:dyDescent="0.45">
      <c r="AI2848"/>
      <c r="AJ2848"/>
    </row>
    <row r="2849" spans="35:36" ht="14.25" x14ac:dyDescent="0.45">
      <c r="AI2849"/>
      <c r="AJ2849"/>
    </row>
    <row r="2850" spans="35:36" ht="14.25" x14ac:dyDescent="0.45">
      <c r="AI2850"/>
      <c r="AJ2850"/>
    </row>
    <row r="2851" spans="35:36" ht="14.25" x14ac:dyDescent="0.45">
      <c r="AI2851"/>
      <c r="AJ2851"/>
    </row>
    <row r="2852" spans="35:36" ht="14.25" x14ac:dyDescent="0.45">
      <c r="AI2852"/>
      <c r="AJ2852"/>
    </row>
    <row r="2853" spans="35:36" ht="14.25" x14ac:dyDescent="0.45">
      <c r="AI2853"/>
      <c r="AJ2853"/>
    </row>
    <row r="2854" spans="35:36" ht="14.25" x14ac:dyDescent="0.45">
      <c r="AI2854"/>
      <c r="AJ2854"/>
    </row>
    <row r="2855" spans="35:36" ht="14.25" x14ac:dyDescent="0.45">
      <c r="AI2855"/>
      <c r="AJ2855"/>
    </row>
    <row r="2856" spans="35:36" ht="14.25" x14ac:dyDescent="0.45">
      <c r="AI2856"/>
      <c r="AJ2856"/>
    </row>
    <row r="2857" spans="35:36" ht="14.25" x14ac:dyDescent="0.45">
      <c r="AI2857"/>
      <c r="AJ2857"/>
    </row>
    <row r="2858" spans="35:36" ht="14.25" x14ac:dyDescent="0.45">
      <c r="AI2858"/>
      <c r="AJ2858"/>
    </row>
    <row r="2859" spans="35:36" ht="14.25" x14ac:dyDescent="0.45">
      <c r="AI2859"/>
      <c r="AJ2859"/>
    </row>
    <row r="2860" spans="35:36" ht="14.25" x14ac:dyDescent="0.45">
      <c r="AI2860"/>
      <c r="AJ2860"/>
    </row>
    <row r="2861" spans="35:36" ht="14.25" x14ac:dyDescent="0.45">
      <c r="AI2861"/>
      <c r="AJ2861"/>
    </row>
    <row r="2862" spans="35:36" ht="14.25" x14ac:dyDescent="0.45">
      <c r="AI2862"/>
      <c r="AJ2862"/>
    </row>
    <row r="2863" spans="35:36" ht="14.25" x14ac:dyDescent="0.45">
      <c r="AI2863"/>
      <c r="AJ2863"/>
    </row>
    <row r="2864" spans="35:36" ht="14.25" x14ac:dyDescent="0.45">
      <c r="AI2864"/>
      <c r="AJ2864"/>
    </row>
    <row r="2865" spans="35:36" ht="14.25" x14ac:dyDescent="0.45">
      <c r="AI2865"/>
      <c r="AJ2865"/>
    </row>
    <row r="2866" spans="35:36" ht="14.25" x14ac:dyDescent="0.45">
      <c r="AI2866"/>
      <c r="AJ2866"/>
    </row>
    <row r="2867" spans="35:36" ht="14.25" x14ac:dyDescent="0.45">
      <c r="AI2867"/>
      <c r="AJ2867"/>
    </row>
    <row r="2868" spans="35:36" ht="14.25" x14ac:dyDescent="0.45">
      <c r="AI2868"/>
      <c r="AJ2868"/>
    </row>
    <row r="2869" spans="35:36" ht="14.25" x14ac:dyDescent="0.45">
      <c r="AI2869"/>
      <c r="AJ2869"/>
    </row>
    <row r="2870" spans="35:36" ht="14.25" x14ac:dyDescent="0.45">
      <c r="AI2870"/>
      <c r="AJ2870"/>
    </row>
    <row r="2871" spans="35:36" ht="14.25" x14ac:dyDescent="0.45">
      <c r="AI2871"/>
      <c r="AJ2871"/>
    </row>
    <row r="2872" spans="35:36" ht="14.25" x14ac:dyDescent="0.45">
      <c r="AI2872"/>
      <c r="AJ2872"/>
    </row>
    <row r="2873" spans="35:36" ht="14.25" x14ac:dyDescent="0.45">
      <c r="AI2873"/>
      <c r="AJ2873"/>
    </row>
    <row r="2874" spans="35:36" ht="14.25" x14ac:dyDescent="0.45">
      <c r="AI2874"/>
      <c r="AJ2874"/>
    </row>
    <row r="2875" spans="35:36" ht="14.25" x14ac:dyDescent="0.45">
      <c r="AI2875"/>
      <c r="AJ2875"/>
    </row>
    <row r="2876" spans="35:36" ht="14.25" x14ac:dyDescent="0.45">
      <c r="AI2876"/>
      <c r="AJ2876"/>
    </row>
    <row r="2877" spans="35:36" ht="14.25" x14ac:dyDescent="0.45">
      <c r="AI2877"/>
      <c r="AJ2877"/>
    </row>
    <row r="2878" spans="35:36" ht="14.25" x14ac:dyDescent="0.45">
      <c r="AI2878"/>
      <c r="AJ2878"/>
    </row>
    <row r="2879" spans="35:36" ht="14.25" x14ac:dyDescent="0.45">
      <c r="AI2879"/>
      <c r="AJ2879"/>
    </row>
    <row r="2880" spans="35:36" ht="14.25" x14ac:dyDescent="0.45">
      <c r="AI2880"/>
      <c r="AJ2880"/>
    </row>
    <row r="2881" spans="35:36" ht="14.25" x14ac:dyDescent="0.45">
      <c r="AI2881"/>
      <c r="AJ2881"/>
    </row>
    <row r="2882" spans="35:36" ht="14.25" x14ac:dyDescent="0.45">
      <c r="AI2882"/>
      <c r="AJ2882"/>
    </row>
    <row r="2883" spans="35:36" ht="14.25" x14ac:dyDescent="0.45">
      <c r="AI2883"/>
      <c r="AJ2883"/>
    </row>
    <row r="2884" spans="35:36" ht="14.25" x14ac:dyDescent="0.45">
      <c r="AI2884"/>
      <c r="AJ2884"/>
    </row>
    <row r="2885" spans="35:36" ht="14.25" x14ac:dyDescent="0.45">
      <c r="AI2885"/>
      <c r="AJ2885"/>
    </row>
    <row r="2886" spans="35:36" ht="14.25" x14ac:dyDescent="0.45">
      <c r="AI2886"/>
      <c r="AJ2886"/>
    </row>
    <row r="2887" spans="35:36" ht="14.25" x14ac:dyDescent="0.45">
      <c r="AI2887"/>
      <c r="AJ2887"/>
    </row>
    <row r="2888" spans="35:36" ht="14.25" x14ac:dyDescent="0.45">
      <c r="AI2888"/>
      <c r="AJ2888"/>
    </row>
    <row r="2889" spans="35:36" ht="14.25" x14ac:dyDescent="0.45">
      <c r="AI2889"/>
      <c r="AJ2889"/>
    </row>
    <row r="2890" spans="35:36" ht="14.25" x14ac:dyDescent="0.45">
      <c r="AI2890"/>
      <c r="AJ2890"/>
    </row>
    <row r="2891" spans="35:36" ht="14.25" x14ac:dyDescent="0.45">
      <c r="AI2891"/>
      <c r="AJ2891"/>
    </row>
    <row r="2892" spans="35:36" ht="14.25" x14ac:dyDescent="0.45">
      <c r="AI2892"/>
      <c r="AJ2892"/>
    </row>
    <row r="2893" spans="35:36" ht="14.25" x14ac:dyDescent="0.45">
      <c r="AI2893"/>
      <c r="AJ2893"/>
    </row>
    <row r="2894" spans="35:36" ht="14.25" x14ac:dyDescent="0.45">
      <c r="AI2894"/>
      <c r="AJ2894"/>
    </row>
    <row r="2895" spans="35:36" ht="14.25" x14ac:dyDescent="0.45">
      <c r="AI2895"/>
      <c r="AJ2895"/>
    </row>
    <row r="2896" spans="35:36" ht="14.25" x14ac:dyDescent="0.45">
      <c r="AI2896"/>
      <c r="AJ2896"/>
    </row>
    <row r="2897" spans="35:36" ht="14.25" x14ac:dyDescent="0.45">
      <c r="AI2897"/>
      <c r="AJ2897"/>
    </row>
    <row r="2898" spans="35:36" ht="14.25" x14ac:dyDescent="0.45">
      <c r="AI2898"/>
      <c r="AJ2898"/>
    </row>
    <row r="2899" spans="35:36" ht="14.25" x14ac:dyDescent="0.45">
      <c r="AI2899"/>
      <c r="AJ2899"/>
    </row>
    <row r="2900" spans="35:36" ht="14.25" x14ac:dyDescent="0.45">
      <c r="AI2900"/>
      <c r="AJ2900"/>
    </row>
    <row r="2901" spans="35:36" ht="14.25" x14ac:dyDescent="0.45">
      <c r="AI2901"/>
      <c r="AJ2901"/>
    </row>
    <row r="2902" spans="35:36" ht="14.25" x14ac:dyDescent="0.45">
      <c r="AI2902"/>
      <c r="AJ2902"/>
    </row>
    <row r="2903" spans="35:36" ht="14.25" x14ac:dyDescent="0.45">
      <c r="AI2903"/>
      <c r="AJ2903"/>
    </row>
    <row r="2904" spans="35:36" ht="14.25" x14ac:dyDescent="0.45">
      <c r="AI2904"/>
      <c r="AJ2904"/>
    </row>
    <row r="2905" spans="35:36" ht="14.25" x14ac:dyDescent="0.45">
      <c r="AI2905"/>
      <c r="AJ2905"/>
    </row>
    <row r="2906" spans="35:36" ht="14.25" x14ac:dyDescent="0.45">
      <c r="AI2906"/>
      <c r="AJ2906"/>
    </row>
    <row r="2907" spans="35:36" ht="14.25" x14ac:dyDescent="0.45">
      <c r="AI2907"/>
      <c r="AJ2907"/>
    </row>
    <row r="2908" spans="35:36" ht="14.25" x14ac:dyDescent="0.45">
      <c r="AI2908"/>
      <c r="AJ2908"/>
    </row>
    <row r="2909" spans="35:36" ht="14.25" x14ac:dyDescent="0.45">
      <c r="AI2909"/>
      <c r="AJ2909"/>
    </row>
    <row r="2910" spans="35:36" ht="14.25" x14ac:dyDescent="0.45">
      <c r="AI2910"/>
      <c r="AJ2910"/>
    </row>
    <row r="2911" spans="35:36" ht="14.25" x14ac:dyDescent="0.45">
      <c r="AI2911"/>
      <c r="AJ2911"/>
    </row>
    <row r="2912" spans="35:36" ht="14.25" x14ac:dyDescent="0.45">
      <c r="AI2912"/>
      <c r="AJ2912"/>
    </row>
    <row r="2913" spans="35:36" ht="14.25" x14ac:dyDescent="0.45">
      <c r="AI2913"/>
      <c r="AJ2913"/>
    </row>
    <row r="2914" spans="35:36" ht="14.25" x14ac:dyDescent="0.45">
      <c r="AI2914"/>
      <c r="AJ2914"/>
    </row>
    <row r="2915" spans="35:36" ht="14.25" x14ac:dyDescent="0.45">
      <c r="AI2915"/>
      <c r="AJ2915"/>
    </row>
    <row r="2916" spans="35:36" ht="14.25" x14ac:dyDescent="0.45">
      <c r="AI2916"/>
      <c r="AJ2916"/>
    </row>
    <row r="2917" spans="35:36" ht="14.25" x14ac:dyDescent="0.45">
      <c r="AI2917"/>
      <c r="AJ2917"/>
    </row>
    <row r="2918" spans="35:36" ht="14.25" x14ac:dyDescent="0.45">
      <c r="AI2918"/>
      <c r="AJ2918"/>
    </row>
    <row r="2919" spans="35:36" ht="14.25" x14ac:dyDescent="0.45">
      <c r="AI2919"/>
      <c r="AJ2919"/>
    </row>
    <row r="2920" spans="35:36" ht="14.25" x14ac:dyDescent="0.45">
      <c r="AI2920"/>
      <c r="AJ2920"/>
    </row>
    <row r="2921" spans="35:36" ht="14.25" x14ac:dyDescent="0.45">
      <c r="AI2921"/>
      <c r="AJ2921"/>
    </row>
    <row r="2922" spans="35:36" ht="14.25" x14ac:dyDescent="0.45">
      <c r="AI2922"/>
      <c r="AJ2922"/>
    </row>
    <row r="2923" spans="35:36" ht="14.25" x14ac:dyDescent="0.45">
      <c r="AI2923"/>
      <c r="AJ2923"/>
    </row>
    <row r="2924" spans="35:36" ht="14.25" x14ac:dyDescent="0.45">
      <c r="AI2924"/>
      <c r="AJ2924"/>
    </row>
    <row r="2925" spans="35:36" ht="14.25" x14ac:dyDescent="0.45">
      <c r="AI2925"/>
      <c r="AJ2925"/>
    </row>
    <row r="2926" spans="35:36" ht="14.25" x14ac:dyDescent="0.45">
      <c r="AI2926"/>
      <c r="AJ2926"/>
    </row>
    <row r="2927" spans="35:36" ht="14.25" x14ac:dyDescent="0.45">
      <c r="AI2927"/>
      <c r="AJ2927"/>
    </row>
    <row r="2928" spans="35:36" ht="14.25" x14ac:dyDescent="0.45">
      <c r="AI2928"/>
      <c r="AJ2928"/>
    </row>
    <row r="2929" spans="35:36" ht="14.25" x14ac:dyDescent="0.45">
      <c r="AI2929"/>
      <c r="AJ2929"/>
    </row>
    <row r="2930" spans="35:36" ht="14.25" x14ac:dyDescent="0.45">
      <c r="AI2930"/>
      <c r="AJ2930"/>
    </row>
    <row r="2931" spans="35:36" ht="14.25" x14ac:dyDescent="0.45">
      <c r="AI2931"/>
      <c r="AJ2931"/>
    </row>
    <row r="2932" spans="35:36" ht="14.25" x14ac:dyDescent="0.45">
      <c r="AI2932"/>
      <c r="AJ2932"/>
    </row>
    <row r="2933" spans="35:36" ht="14.25" x14ac:dyDescent="0.45">
      <c r="AI2933"/>
      <c r="AJ2933"/>
    </row>
    <row r="2934" spans="35:36" ht="14.25" x14ac:dyDescent="0.45">
      <c r="AI2934"/>
      <c r="AJ2934"/>
    </row>
    <row r="2935" spans="35:36" ht="14.25" x14ac:dyDescent="0.45">
      <c r="AI2935"/>
      <c r="AJ2935"/>
    </row>
    <row r="2936" spans="35:36" ht="14.25" x14ac:dyDescent="0.45">
      <c r="AI2936"/>
      <c r="AJ2936"/>
    </row>
    <row r="2937" spans="35:36" ht="14.25" x14ac:dyDescent="0.45">
      <c r="AI2937"/>
      <c r="AJ2937"/>
    </row>
    <row r="2938" spans="35:36" ht="14.25" x14ac:dyDescent="0.45">
      <c r="AI2938"/>
      <c r="AJ2938"/>
    </row>
    <row r="2939" spans="35:36" ht="14.25" x14ac:dyDescent="0.45">
      <c r="AI2939"/>
      <c r="AJ2939"/>
    </row>
    <row r="2940" spans="35:36" ht="14.25" x14ac:dyDescent="0.45">
      <c r="AI2940"/>
      <c r="AJ2940"/>
    </row>
    <row r="2941" spans="35:36" ht="14.25" x14ac:dyDescent="0.45">
      <c r="AI2941"/>
      <c r="AJ2941"/>
    </row>
    <row r="2942" spans="35:36" ht="14.25" x14ac:dyDescent="0.45">
      <c r="AI2942"/>
      <c r="AJ2942"/>
    </row>
    <row r="2943" spans="35:36" ht="14.25" x14ac:dyDescent="0.45">
      <c r="AI2943"/>
      <c r="AJ2943"/>
    </row>
    <row r="2944" spans="35:36" ht="14.25" x14ac:dyDescent="0.45">
      <c r="AI2944"/>
      <c r="AJ2944"/>
    </row>
    <row r="2945" spans="35:36" ht="14.25" x14ac:dyDescent="0.45">
      <c r="AI2945"/>
      <c r="AJ2945"/>
    </row>
    <row r="2946" spans="35:36" ht="14.25" x14ac:dyDescent="0.45">
      <c r="AI2946"/>
      <c r="AJ2946"/>
    </row>
    <row r="2947" spans="35:36" ht="14.25" x14ac:dyDescent="0.45">
      <c r="AI2947"/>
      <c r="AJ2947"/>
    </row>
    <row r="2948" spans="35:36" ht="14.25" x14ac:dyDescent="0.45">
      <c r="AI2948"/>
      <c r="AJ2948"/>
    </row>
    <row r="2949" spans="35:36" ht="14.25" x14ac:dyDescent="0.45">
      <c r="AI2949"/>
      <c r="AJ2949"/>
    </row>
    <row r="2950" spans="35:36" ht="14.25" x14ac:dyDescent="0.45">
      <c r="AI2950"/>
      <c r="AJ2950"/>
    </row>
    <row r="2951" spans="35:36" ht="14.25" x14ac:dyDescent="0.45">
      <c r="AI2951"/>
      <c r="AJ2951"/>
    </row>
    <row r="2952" spans="35:36" ht="14.25" x14ac:dyDescent="0.45">
      <c r="AI2952"/>
      <c r="AJ2952"/>
    </row>
    <row r="2953" spans="35:36" ht="14.25" x14ac:dyDescent="0.45">
      <c r="AI2953"/>
      <c r="AJ2953"/>
    </row>
    <row r="2954" spans="35:36" ht="14.25" x14ac:dyDescent="0.45">
      <c r="AI2954"/>
      <c r="AJ2954"/>
    </row>
    <row r="2955" spans="35:36" ht="14.25" x14ac:dyDescent="0.45">
      <c r="AI2955"/>
      <c r="AJ2955"/>
    </row>
    <row r="2956" spans="35:36" ht="14.25" x14ac:dyDescent="0.45">
      <c r="AI2956"/>
      <c r="AJ2956"/>
    </row>
    <row r="2957" spans="35:36" ht="14.25" x14ac:dyDescent="0.45">
      <c r="AI2957"/>
      <c r="AJ2957"/>
    </row>
    <row r="2958" spans="35:36" ht="14.25" x14ac:dyDescent="0.45">
      <c r="AI2958"/>
      <c r="AJ2958"/>
    </row>
    <row r="2959" spans="35:36" ht="14.25" x14ac:dyDescent="0.45">
      <c r="AI2959"/>
      <c r="AJ2959"/>
    </row>
    <row r="2960" spans="35:36" ht="14.25" x14ac:dyDescent="0.45">
      <c r="AI2960"/>
      <c r="AJ2960"/>
    </row>
    <row r="2961" spans="35:36" ht="14.25" x14ac:dyDescent="0.45">
      <c r="AI2961"/>
      <c r="AJ2961"/>
    </row>
    <row r="2962" spans="35:36" ht="14.25" x14ac:dyDescent="0.45">
      <c r="AI2962"/>
      <c r="AJ2962"/>
    </row>
    <row r="2963" spans="35:36" ht="14.25" x14ac:dyDescent="0.45">
      <c r="AI2963"/>
      <c r="AJ2963"/>
    </row>
    <row r="2964" spans="35:36" ht="14.25" x14ac:dyDescent="0.45">
      <c r="AI2964"/>
      <c r="AJ2964"/>
    </row>
    <row r="2965" spans="35:36" ht="14.25" x14ac:dyDescent="0.45">
      <c r="AI2965"/>
      <c r="AJ2965"/>
    </row>
    <row r="2966" spans="35:36" ht="14.25" x14ac:dyDescent="0.45">
      <c r="AI2966"/>
      <c r="AJ2966"/>
    </row>
    <row r="2967" spans="35:36" ht="14.25" x14ac:dyDescent="0.45">
      <c r="AI2967"/>
      <c r="AJ2967"/>
    </row>
    <row r="2968" spans="35:36" ht="14.25" x14ac:dyDescent="0.45">
      <c r="AI2968"/>
      <c r="AJ2968"/>
    </row>
    <row r="2969" spans="35:36" ht="14.25" x14ac:dyDescent="0.45">
      <c r="AI2969"/>
      <c r="AJ2969"/>
    </row>
    <row r="2970" spans="35:36" ht="14.25" x14ac:dyDescent="0.45">
      <c r="AI2970"/>
      <c r="AJ2970"/>
    </row>
    <row r="2971" spans="35:36" ht="14.25" x14ac:dyDescent="0.45">
      <c r="AI2971"/>
      <c r="AJ2971"/>
    </row>
    <row r="2972" spans="35:36" ht="14.25" x14ac:dyDescent="0.45">
      <c r="AI2972"/>
      <c r="AJ2972"/>
    </row>
    <row r="2973" spans="35:36" ht="14.25" x14ac:dyDescent="0.45">
      <c r="AI2973"/>
      <c r="AJ2973"/>
    </row>
    <row r="2974" spans="35:36" ht="14.25" x14ac:dyDescent="0.45">
      <c r="AI2974"/>
      <c r="AJ2974"/>
    </row>
    <row r="2975" spans="35:36" ht="14.25" x14ac:dyDescent="0.45">
      <c r="AI2975"/>
      <c r="AJ2975"/>
    </row>
    <row r="2976" spans="35:36" ht="14.25" x14ac:dyDescent="0.45">
      <c r="AI2976"/>
      <c r="AJ2976"/>
    </row>
    <row r="2977" spans="35:36" ht="14.25" x14ac:dyDescent="0.45">
      <c r="AI2977"/>
      <c r="AJ2977"/>
    </row>
    <row r="2978" spans="35:36" ht="14.25" x14ac:dyDescent="0.45">
      <c r="AI2978"/>
      <c r="AJ2978"/>
    </row>
    <row r="2979" spans="35:36" ht="14.25" x14ac:dyDescent="0.45">
      <c r="AI2979"/>
      <c r="AJ2979"/>
    </row>
    <row r="2980" spans="35:36" ht="14.25" x14ac:dyDescent="0.45">
      <c r="AI2980"/>
      <c r="AJ2980"/>
    </row>
    <row r="2981" spans="35:36" ht="14.25" x14ac:dyDescent="0.45">
      <c r="AI2981"/>
      <c r="AJ2981"/>
    </row>
    <row r="2982" spans="35:36" ht="14.25" x14ac:dyDescent="0.45">
      <c r="AI2982"/>
      <c r="AJ2982"/>
    </row>
    <row r="2983" spans="35:36" ht="14.25" x14ac:dyDescent="0.45">
      <c r="AI2983"/>
      <c r="AJ2983"/>
    </row>
    <row r="2984" spans="35:36" ht="14.25" x14ac:dyDescent="0.45">
      <c r="AI2984"/>
      <c r="AJ2984"/>
    </row>
    <row r="2985" spans="35:36" ht="14.25" x14ac:dyDescent="0.45">
      <c r="AI2985"/>
      <c r="AJ2985"/>
    </row>
    <row r="2986" spans="35:36" ht="14.25" x14ac:dyDescent="0.45">
      <c r="AI2986"/>
      <c r="AJ2986"/>
    </row>
    <row r="2987" spans="35:36" ht="14.25" x14ac:dyDescent="0.45">
      <c r="AI2987"/>
      <c r="AJ2987"/>
    </row>
    <row r="2988" spans="35:36" ht="14.25" x14ac:dyDescent="0.45">
      <c r="AI2988"/>
      <c r="AJ2988"/>
    </row>
    <row r="2989" spans="35:36" ht="14.25" x14ac:dyDescent="0.45">
      <c r="AI2989"/>
      <c r="AJ2989"/>
    </row>
    <row r="2990" spans="35:36" ht="14.25" x14ac:dyDescent="0.45">
      <c r="AI2990"/>
      <c r="AJ2990"/>
    </row>
    <row r="2991" spans="35:36" ht="14.25" x14ac:dyDescent="0.45">
      <c r="AI2991"/>
      <c r="AJ2991"/>
    </row>
    <row r="2992" spans="35:36" ht="14.25" x14ac:dyDescent="0.45">
      <c r="AI2992"/>
      <c r="AJ2992"/>
    </row>
    <row r="2993" spans="35:36" ht="14.25" x14ac:dyDescent="0.45">
      <c r="AI2993"/>
      <c r="AJ2993"/>
    </row>
    <row r="2994" spans="35:36" ht="14.25" x14ac:dyDescent="0.45">
      <c r="AI2994"/>
      <c r="AJ2994"/>
    </row>
    <row r="2995" spans="35:36" ht="14.25" x14ac:dyDescent="0.45">
      <c r="AI2995"/>
      <c r="AJ2995"/>
    </row>
    <row r="2996" spans="35:36" ht="14.25" x14ac:dyDescent="0.45">
      <c r="AI2996"/>
      <c r="AJ2996"/>
    </row>
    <row r="2997" spans="35:36" ht="14.25" x14ac:dyDescent="0.45">
      <c r="AI2997"/>
      <c r="AJ2997"/>
    </row>
    <row r="2998" spans="35:36" ht="14.25" x14ac:dyDescent="0.45">
      <c r="AI2998"/>
      <c r="AJ2998"/>
    </row>
    <row r="2999" spans="35:36" ht="14.25" x14ac:dyDescent="0.45">
      <c r="AI2999"/>
      <c r="AJ2999"/>
    </row>
    <row r="3000" spans="35:36" ht="14.25" x14ac:dyDescent="0.45">
      <c r="AI3000"/>
      <c r="AJ3000"/>
    </row>
    <row r="3001" spans="35:36" ht="14.25" x14ac:dyDescent="0.45">
      <c r="AI3001"/>
      <c r="AJ3001"/>
    </row>
    <row r="3002" spans="35:36" ht="14.25" x14ac:dyDescent="0.45">
      <c r="AI3002"/>
      <c r="AJ3002"/>
    </row>
    <row r="3003" spans="35:36" ht="14.25" x14ac:dyDescent="0.45">
      <c r="AI3003"/>
      <c r="AJ3003"/>
    </row>
    <row r="3004" spans="35:36" ht="14.25" x14ac:dyDescent="0.45">
      <c r="AI3004"/>
      <c r="AJ3004"/>
    </row>
    <row r="3005" spans="35:36" ht="14.25" x14ac:dyDescent="0.45">
      <c r="AI3005"/>
      <c r="AJ3005"/>
    </row>
    <row r="3006" spans="35:36" ht="14.25" x14ac:dyDescent="0.45">
      <c r="AI3006"/>
      <c r="AJ3006"/>
    </row>
    <row r="3007" spans="35:36" ht="14.25" x14ac:dyDescent="0.45">
      <c r="AI3007"/>
      <c r="AJ3007"/>
    </row>
    <row r="3008" spans="35:36" ht="14.25" x14ac:dyDescent="0.45">
      <c r="AI3008"/>
      <c r="AJ3008"/>
    </row>
    <row r="3009" spans="35:36" ht="14.25" x14ac:dyDescent="0.45">
      <c r="AI3009"/>
      <c r="AJ3009"/>
    </row>
    <row r="3010" spans="35:36" ht="14.25" x14ac:dyDescent="0.45">
      <c r="AI3010"/>
      <c r="AJ3010"/>
    </row>
    <row r="3011" spans="35:36" ht="14.25" x14ac:dyDescent="0.45">
      <c r="AI3011"/>
      <c r="AJ3011"/>
    </row>
    <row r="3012" spans="35:36" ht="14.25" x14ac:dyDescent="0.45">
      <c r="AI3012"/>
      <c r="AJ3012"/>
    </row>
    <row r="3013" spans="35:36" ht="14.25" x14ac:dyDescent="0.45">
      <c r="AI3013"/>
      <c r="AJ3013"/>
    </row>
    <row r="3014" spans="35:36" ht="14.25" x14ac:dyDescent="0.45">
      <c r="AI3014"/>
      <c r="AJ3014"/>
    </row>
    <row r="3015" spans="35:36" ht="14.25" x14ac:dyDescent="0.45">
      <c r="AI3015"/>
      <c r="AJ3015"/>
    </row>
    <row r="3016" spans="35:36" ht="14.25" x14ac:dyDescent="0.45">
      <c r="AI3016"/>
      <c r="AJ3016"/>
    </row>
    <row r="3017" spans="35:36" ht="14.25" x14ac:dyDescent="0.45">
      <c r="AI3017"/>
      <c r="AJ3017"/>
    </row>
    <row r="3018" spans="35:36" ht="14.25" x14ac:dyDescent="0.45">
      <c r="AI3018"/>
      <c r="AJ3018"/>
    </row>
    <row r="3019" spans="35:36" ht="14.25" x14ac:dyDescent="0.45">
      <c r="AI3019"/>
      <c r="AJ3019"/>
    </row>
    <row r="3020" spans="35:36" ht="14.25" x14ac:dyDescent="0.45">
      <c r="AI3020"/>
      <c r="AJ3020"/>
    </row>
    <row r="3021" spans="35:36" ht="14.25" x14ac:dyDescent="0.45">
      <c r="AI3021"/>
      <c r="AJ3021"/>
    </row>
    <row r="3022" spans="35:36" ht="14.25" x14ac:dyDescent="0.45">
      <c r="AI3022"/>
      <c r="AJ3022"/>
    </row>
    <row r="3023" spans="35:36" ht="14.25" x14ac:dyDescent="0.45">
      <c r="AI3023"/>
      <c r="AJ3023"/>
    </row>
    <row r="3024" spans="35:36" ht="14.25" x14ac:dyDescent="0.45">
      <c r="AI3024"/>
      <c r="AJ3024"/>
    </row>
    <row r="3025" spans="35:36" ht="14.25" x14ac:dyDescent="0.45">
      <c r="AI3025"/>
      <c r="AJ3025"/>
    </row>
    <row r="3026" spans="35:36" ht="14.25" x14ac:dyDescent="0.45">
      <c r="AI3026"/>
      <c r="AJ3026"/>
    </row>
    <row r="3027" spans="35:36" ht="14.25" x14ac:dyDescent="0.45">
      <c r="AI3027"/>
      <c r="AJ3027"/>
    </row>
    <row r="3028" spans="35:36" ht="14.25" x14ac:dyDescent="0.45">
      <c r="AI3028"/>
      <c r="AJ3028"/>
    </row>
    <row r="3029" spans="35:36" ht="14.25" x14ac:dyDescent="0.45">
      <c r="AI3029"/>
      <c r="AJ3029"/>
    </row>
    <row r="3030" spans="35:36" ht="14.25" x14ac:dyDescent="0.45">
      <c r="AI3030"/>
      <c r="AJ3030"/>
    </row>
    <row r="3031" spans="35:36" ht="14.25" x14ac:dyDescent="0.45">
      <c r="AI3031"/>
      <c r="AJ3031"/>
    </row>
    <row r="3032" spans="35:36" ht="14.25" x14ac:dyDescent="0.45">
      <c r="AI3032"/>
      <c r="AJ3032"/>
    </row>
    <row r="3033" spans="35:36" ht="14.25" x14ac:dyDescent="0.45">
      <c r="AI3033"/>
      <c r="AJ3033"/>
    </row>
    <row r="3034" spans="35:36" ht="14.25" x14ac:dyDescent="0.45">
      <c r="AI3034"/>
      <c r="AJ3034"/>
    </row>
    <row r="3035" spans="35:36" ht="14.25" x14ac:dyDescent="0.45">
      <c r="AI3035"/>
      <c r="AJ3035"/>
    </row>
    <row r="3036" spans="35:36" ht="14.25" x14ac:dyDescent="0.45">
      <c r="AI3036"/>
      <c r="AJ3036"/>
    </row>
    <row r="3037" spans="35:36" ht="14.25" x14ac:dyDescent="0.45">
      <c r="AI3037"/>
      <c r="AJ3037"/>
    </row>
    <row r="3038" spans="35:36" ht="14.25" x14ac:dyDescent="0.45">
      <c r="AI3038"/>
      <c r="AJ3038"/>
    </row>
    <row r="3039" spans="35:36" ht="14.25" x14ac:dyDescent="0.45">
      <c r="AI3039"/>
      <c r="AJ3039"/>
    </row>
    <row r="3040" spans="35:36" ht="14.25" x14ac:dyDescent="0.45">
      <c r="AI3040"/>
      <c r="AJ3040"/>
    </row>
    <row r="3041" spans="35:36" ht="14.25" x14ac:dyDescent="0.45">
      <c r="AI3041"/>
      <c r="AJ3041"/>
    </row>
    <row r="3042" spans="35:36" ht="14.25" x14ac:dyDescent="0.45">
      <c r="AI3042"/>
      <c r="AJ3042"/>
    </row>
    <row r="3043" spans="35:36" ht="14.25" x14ac:dyDescent="0.45">
      <c r="AI3043"/>
      <c r="AJ3043"/>
    </row>
    <row r="3044" spans="35:36" ht="14.25" x14ac:dyDescent="0.45">
      <c r="AI3044"/>
      <c r="AJ3044"/>
    </row>
    <row r="3045" spans="35:36" ht="14.25" x14ac:dyDescent="0.45">
      <c r="AI3045"/>
      <c r="AJ3045"/>
    </row>
    <row r="3046" spans="35:36" ht="14.25" x14ac:dyDescent="0.45">
      <c r="AI3046"/>
      <c r="AJ3046"/>
    </row>
    <row r="3047" spans="35:36" ht="14.25" x14ac:dyDescent="0.45">
      <c r="AI3047"/>
      <c r="AJ3047"/>
    </row>
    <row r="3048" spans="35:36" ht="14.25" x14ac:dyDescent="0.45">
      <c r="AI3048"/>
      <c r="AJ3048"/>
    </row>
    <row r="3049" spans="35:36" ht="14.25" x14ac:dyDescent="0.45">
      <c r="AI3049"/>
      <c r="AJ3049"/>
    </row>
    <row r="3050" spans="35:36" ht="14.25" x14ac:dyDescent="0.45">
      <c r="AI3050"/>
      <c r="AJ3050"/>
    </row>
    <row r="3051" spans="35:36" ht="14.25" x14ac:dyDescent="0.45">
      <c r="AI3051"/>
      <c r="AJ3051"/>
    </row>
    <row r="3052" spans="35:36" ht="14.25" x14ac:dyDescent="0.45">
      <c r="AI3052"/>
      <c r="AJ3052"/>
    </row>
    <row r="3053" spans="35:36" ht="14.25" x14ac:dyDescent="0.45">
      <c r="AI3053"/>
      <c r="AJ3053"/>
    </row>
    <row r="3054" spans="35:36" ht="14.25" x14ac:dyDescent="0.45">
      <c r="AI3054"/>
      <c r="AJ3054"/>
    </row>
    <row r="3055" spans="35:36" ht="14.25" x14ac:dyDescent="0.45">
      <c r="AI3055"/>
      <c r="AJ3055"/>
    </row>
    <row r="3056" spans="35:36" ht="14.25" x14ac:dyDescent="0.45">
      <c r="AI3056"/>
      <c r="AJ3056"/>
    </row>
    <row r="3057" spans="35:36" ht="14.25" x14ac:dyDescent="0.45">
      <c r="AI3057"/>
      <c r="AJ3057"/>
    </row>
    <row r="3058" spans="35:36" ht="14.25" x14ac:dyDescent="0.45">
      <c r="AI3058"/>
      <c r="AJ3058"/>
    </row>
    <row r="3059" spans="35:36" ht="14.25" x14ac:dyDescent="0.45">
      <c r="AI3059"/>
      <c r="AJ3059"/>
    </row>
    <row r="3060" spans="35:36" ht="14.25" x14ac:dyDescent="0.45">
      <c r="AI3060"/>
      <c r="AJ3060"/>
    </row>
    <row r="3061" spans="35:36" ht="14.25" x14ac:dyDescent="0.45">
      <c r="AI3061"/>
      <c r="AJ3061"/>
    </row>
    <row r="3062" spans="35:36" ht="14.25" x14ac:dyDescent="0.45">
      <c r="AI3062"/>
      <c r="AJ3062"/>
    </row>
    <row r="3063" spans="35:36" ht="14.25" x14ac:dyDescent="0.45">
      <c r="AI3063"/>
      <c r="AJ3063"/>
    </row>
    <row r="3064" spans="35:36" ht="14.25" x14ac:dyDescent="0.45">
      <c r="AI3064"/>
      <c r="AJ3064"/>
    </row>
    <row r="3065" spans="35:36" ht="14.25" x14ac:dyDescent="0.45">
      <c r="AI3065"/>
      <c r="AJ3065"/>
    </row>
    <row r="3066" spans="35:36" ht="14.25" x14ac:dyDescent="0.45">
      <c r="AI3066"/>
      <c r="AJ3066"/>
    </row>
    <row r="3067" spans="35:36" ht="14.25" x14ac:dyDescent="0.45">
      <c r="AI3067"/>
      <c r="AJ3067"/>
    </row>
    <row r="3068" spans="35:36" ht="14.25" x14ac:dyDescent="0.45">
      <c r="AI3068"/>
      <c r="AJ3068"/>
    </row>
    <row r="3069" spans="35:36" ht="14.25" x14ac:dyDescent="0.45">
      <c r="AI3069"/>
      <c r="AJ3069"/>
    </row>
    <row r="3070" spans="35:36" ht="14.25" x14ac:dyDescent="0.45">
      <c r="AI3070"/>
      <c r="AJ3070"/>
    </row>
    <row r="3071" spans="35:36" ht="14.25" x14ac:dyDescent="0.45">
      <c r="AI3071"/>
      <c r="AJ3071"/>
    </row>
    <row r="3072" spans="35:36" ht="14.25" x14ac:dyDescent="0.45">
      <c r="AI3072"/>
      <c r="AJ3072"/>
    </row>
    <row r="3073" spans="35:36" ht="14.25" x14ac:dyDescent="0.45">
      <c r="AI3073"/>
      <c r="AJ3073"/>
    </row>
    <row r="3074" spans="35:36" ht="14.25" x14ac:dyDescent="0.45">
      <c r="AI3074"/>
      <c r="AJ3074"/>
    </row>
    <row r="3075" spans="35:36" ht="14.25" x14ac:dyDescent="0.45">
      <c r="AI3075"/>
      <c r="AJ3075"/>
    </row>
    <row r="3076" spans="35:36" ht="14.25" x14ac:dyDescent="0.45">
      <c r="AI3076"/>
      <c r="AJ3076"/>
    </row>
    <row r="3077" spans="35:36" ht="14.25" x14ac:dyDescent="0.45">
      <c r="AI3077"/>
      <c r="AJ3077"/>
    </row>
    <row r="3078" spans="35:36" ht="14.25" x14ac:dyDescent="0.45">
      <c r="AI3078"/>
      <c r="AJ3078"/>
    </row>
    <row r="3079" spans="35:36" ht="14.25" x14ac:dyDescent="0.45">
      <c r="AI3079"/>
      <c r="AJ3079"/>
    </row>
    <row r="3080" spans="35:36" ht="14.25" x14ac:dyDescent="0.45">
      <c r="AI3080"/>
      <c r="AJ3080"/>
    </row>
    <row r="3081" spans="35:36" ht="14.25" x14ac:dyDescent="0.45">
      <c r="AI3081"/>
      <c r="AJ3081"/>
    </row>
    <row r="3082" spans="35:36" ht="14.25" x14ac:dyDescent="0.45">
      <c r="AI3082"/>
      <c r="AJ3082"/>
    </row>
    <row r="3083" spans="35:36" ht="14.25" x14ac:dyDescent="0.45">
      <c r="AI3083"/>
      <c r="AJ3083"/>
    </row>
    <row r="3084" spans="35:36" ht="14.25" x14ac:dyDescent="0.45">
      <c r="AI3084"/>
      <c r="AJ3084"/>
    </row>
    <row r="3085" spans="35:36" ht="14.25" x14ac:dyDescent="0.45">
      <c r="AI3085"/>
      <c r="AJ3085"/>
    </row>
    <row r="3086" spans="35:36" ht="14.25" x14ac:dyDescent="0.45">
      <c r="AI3086"/>
      <c r="AJ3086"/>
    </row>
    <row r="3087" spans="35:36" ht="14.25" x14ac:dyDescent="0.45">
      <c r="AI3087"/>
      <c r="AJ3087"/>
    </row>
    <row r="3088" spans="35:36" ht="14.25" x14ac:dyDescent="0.45">
      <c r="AI3088"/>
      <c r="AJ3088"/>
    </row>
    <row r="3089" spans="35:36" ht="14.25" x14ac:dyDescent="0.45">
      <c r="AI3089"/>
      <c r="AJ3089"/>
    </row>
    <row r="3090" spans="35:36" ht="14.25" x14ac:dyDescent="0.45">
      <c r="AI3090"/>
      <c r="AJ3090"/>
    </row>
    <row r="3091" spans="35:36" ht="14.25" x14ac:dyDescent="0.45">
      <c r="AI3091"/>
      <c r="AJ3091"/>
    </row>
    <row r="3092" spans="35:36" ht="14.25" x14ac:dyDescent="0.45">
      <c r="AI3092"/>
      <c r="AJ3092"/>
    </row>
    <row r="3093" spans="35:36" ht="14.25" x14ac:dyDescent="0.45">
      <c r="AI3093"/>
      <c r="AJ3093"/>
    </row>
    <row r="3094" spans="35:36" ht="14.25" x14ac:dyDescent="0.45">
      <c r="AI3094"/>
      <c r="AJ3094"/>
    </row>
    <row r="3095" spans="35:36" ht="14.25" x14ac:dyDescent="0.45">
      <c r="AI3095"/>
      <c r="AJ3095"/>
    </row>
    <row r="3096" spans="35:36" ht="14.25" x14ac:dyDescent="0.45">
      <c r="AI3096"/>
      <c r="AJ3096"/>
    </row>
    <row r="3097" spans="35:36" ht="14.25" x14ac:dyDescent="0.45">
      <c r="AI3097"/>
      <c r="AJ3097"/>
    </row>
    <row r="3098" spans="35:36" ht="14.25" x14ac:dyDescent="0.45">
      <c r="AI3098"/>
      <c r="AJ3098"/>
    </row>
    <row r="3099" spans="35:36" ht="14.25" x14ac:dyDescent="0.45">
      <c r="AI3099"/>
      <c r="AJ3099"/>
    </row>
    <row r="3100" spans="35:36" ht="14.25" x14ac:dyDescent="0.45">
      <c r="AI3100"/>
      <c r="AJ3100"/>
    </row>
    <row r="3101" spans="35:36" ht="14.25" x14ac:dyDescent="0.45">
      <c r="AI3101"/>
      <c r="AJ3101"/>
    </row>
    <row r="3102" spans="35:36" ht="14.25" x14ac:dyDescent="0.45">
      <c r="AI3102"/>
      <c r="AJ3102"/>
    </row>
    <row r="3103" spans="35:36" ht="14.25" x14ac:dyDescent="0.45">
      <c r="AI3103"/>
      <c r="AJ3103"/>
    </row>
    <row r="3104" spans="35:36" ht="14.25" x14ac:dyDescent="0.45">
      <c r="AI3104"/>
      <c r="AJ3104"/>
    </row>
    <row r="3105" spans="35:36" ht="14.25" x14ac:dyDescent="0.45">
      <c r="AI3105"/>
      <c r="AJ3105"/>
    </row>
    <row r="3106" spans="35:36" ht="14.25" x14ac:dyDescent="0.45">
      <c r="AI3106"/>
      <c r="AJ3106"/>
    </row>
    <row r="3107" spans="35:36" ht="14.25" x14ac:dyDescent="0.45">
      <c r="AI3107"/>
      <c r="AJ3107"/>
    </row>
    <row r="3108" spans="35:36" ht="14.25" x14ac:dyDescent="0.45">
      <c r="AI3108"/>
      <c r="AJ3108"/>
    </row>
    <row r="3109" spans="35:36" ht="14.25" x14ac:dyDescent="0.45">
      <c r="AI3109"/>
      <c r="AJ3109"/>
    </row>
    <row r="3110" spans="35:36" ht="14.25" x14ac:dyDescent="0.45">
      <c r="AI3110"/>
      <c r="AJ3110"/>
    </row>
    <row r="3111" spans="35:36" ht="14.25" x14ac:dyDescent="0.45">
      <c r="AI3111"/>
      <c r="AJ3111"/>
    </row>
    <row r="3112" spans="35:36" ht="14.25" x14ac:dyDescent="0.45">
      <c r="AI3112"/>
      <c r="AJ3112"/>
    </row>
    <row r="3113" spans="35:36" ht="14.25" x14ac:dyDescent="0.45">
      <c r="AI3113"/>
      <c r="AJ3113"/>
    </row>
    <row r="3114" spans="35:36" ht="14.25" x14ac:dyDescent="0.45">
      <c r="AI3114"/>
      <c r="AJ3114"/>
    </row>
    <row r="3115" spans="35:36" ht="14.25" x14ac:dyDescent="0.45">
      <c r="AI3115"/>
      <c r="AJ3115"/>
    </row>
    <row r="3116" spans="35:36" ht="14.25" x14ac:dyDescent="0.45">
      <c r="AI3116"/>
      <c r="AJ3116"/>
    </row>
    <row r="3117" spans="35:36" ht="14.25" x14ac:dyDescent="0.45">
      <c r="AI3117"/>
      <c r="AJ3117"/>
    </row>
    <row r="3118" spans="35:36" ht="14.25" x14ac:dyDescent="0.45">
      <c r="AI3118"/>
      <c r="AJ3118"/>
    </row>
    <row r="3119" spans="35:36" ht="14.25" x14ac:dyDescent="0.45">
      <c r="AI3119"/>
      <c r="AJ3119"/>
    </row>
    <row r="3120" spans="35:36" ht="14.25" x14ac:dyDescent="0.45">
      <c r="AI3120"/>
      <c r="AJ3120"/>
    </row>
    <row r="3121" spans="35:36" ht="14.25" x14ac:dyDescent="0.45">
      <c r="AI3121"/>
      <c r="AJ3121"/>
    </row>
    <row r="3122" spans="35:36" ht="14.25" x14ac:dyDescent="0.45">
      <c r="AI3122"/>
      <c r="AJ3122"/>
    </row>
    <row r="3123" spans="35:36" ht="14.25" x14ac:dyDescent="0.45">
      <c r="AI3123"/>
      <c r="AJ3123"/>
    </row>
    <row r="3124" spans="35:36" ht="14.25" x14ac:dyDescent="0.45">
      <c r="AI3124"/>
      <c r="AJ3124"/>
    </row>
    <row r="3125" spans="35:36" ht="14.25" x14ac:dyDescent="0.45">
      <c r="AI3125"/>
      <c r="AJ3125"/>
    </row>
    <row r="3126" spans="35:36" ht="14.25" x14ac:dyDescent="0.45">
      <c r="AI3126"/>
      <c r="AJ3126"/>
    </row>
    <row r="3127" spans="35:36" ht="14.25" x14ac:dyDescent="0.45">
      <c r="AI3127"/>
      <c r="AJ3127"/>
    </row>
    <row r="3128" spans="35:36" ht="14.25" x14ac:dyDescent="0.45">
      <c r="AI3128"/>
      <c r="AJ3128"/>
    </row>
    <row r="3129" spans="35:36" ht="14.25" x14ac:dyDescent="0.45">
      <c r="AI3129"/>
      <c r="AJ3129"/>
    </row>
    <row r="3130" spans="35:36" ht="14.25" x14ac:dyDescent="0.45">
      <c r="AI3130"/>
      <c r="AJ3130"/>
    </row>
    <row r="3131" spans="35:36" ht="14.25" x14ac:dyDescent="0.45">
      <c r="AI3131"/>
      <c r="AJ3131"/>
    </row>
    <row r="3132" spans="35:36" ht="14.25" x14ac:dyDescent="0.45">
      <c r="AI3132"/>
      <c r="AJ3132"/>
    </row>
    <row r="3133" spans="35:36" ht="14.25" x14ac:dyDescent="0.45">
      <c r="AI3133"/>
      <c r="AJ3133"/>
    </row>
    <row r="3134" spans="35:36" ht="14.25" x14ac:dyDescent="0.45">
      <c r="AI3134"/>
      <c r="AJ3134"/>
    </row>
    <row r="3135" spans="35:36" ht="14.25" x14ac:dyDescent="0.45">
      <c r="AI3135"/>
      <c r="AJ3135"/>
    </row>
    <row r="3136" spans="35:36" ht="14.25" x14ac:dyDescent="0.45">
      <c r="AI3136"/>
      <c r="AJ3136"/>
    </row>
    <row r="3137" spans="35:36" ht="14.25" x14ac:dyDescent="0.45">
      <c r="AI3137"/>
      <c r="AJ3137"/>
    </row>
    <row r="3138" spans="35:36" ht="14.25" x14ac:dyDescent="0.45">
      <c r="AI3138"/>
      <c r="AJ3138"/>
    </row>
    <row r="3139" spans="35:36" ht="14.25" x14ac:dyDescent="0.45">
      <c r="AI3139"/>
      <c r="AJ3139"/>
    </row>
    <row r="3140" spans="35:36" ht="14.25" x14ac:dyDescent="0.45">
      <c r="AI3140"/>
      <c r="AJ3140"/>
    </row>
    <row r="3141" spans="35:36" ht="14.25" x14ac:dyDescent="0.45">
      <c r="AI3141"/>
      <c r="AJ3141"/>
    </row>
    <row r="3142" spans="35:36" ht="14.25" x14ac:dyDescent="0.45">
      <c r="AI3142"/>
      <c r="AJ3142"/>
    </row>
    <row r="3143" spans="35:36" ht="14.25" x14ac:dyDescent="0.45">
      <c r="AI3143"/>
      <c r="AJ3143"/>
    </row>
    <row r="3144" spans="35:36" ht="14.25" x14ac:dyDescent="0.45">
      <c r="AI3144"/>
      <c r="AJ3144"/>
    </row>
    <row r="3145" spans="35:36" ht="14.25" x14ac:dyDescent="0.45">
      <c r="AI3145"/>
      <c r="AJ3145"/>
    </row>
    <row r="3146" spans="35:36" ht="14.25" x14ac:dyDescent="0.45">
      <c r="AI3146"/>
      <c r="AJ3146"/>
    </row>
    <row r="3147" spans="35:36" ht="14.25" x14ac:dyDescent="0.45">
      <c r="AI3147"/>
      <c r="AJ3147"/>
    </row>
    <row r="3148" spans="35:36" ht="14.25" x14ac:dyDescent="0.45">
      <c r="AI3148"/>
      <c r="AJ3148"/>
    </row>
    <row r="3149" spans="35:36" ht="14.25" x14ac:dyDescent="0.45">
      <c r="AI3149"/>
      <c r="AJ3149"/>
    </row>
    <row r="3150" spans="35:36" ht="14.25" x14ac:dyDescent="0.45">
      <c r="AI3150"/>
      <c r="AJ3150"/>
    </row>
    <row r="3151" spans="35:36" ht="14.25" x14ac:dyDescent="0.45">
      <c r="AI3151"/>
      <c r="AJ3151"/>
    </row>
    <row r="3152" spans="35:36" ht="14.25" x14ac:dyDescent="0.45">
      <c r="AI3152"/>
      <c r="AJ3152"/>
    </row>
    <row r="3153" spans="35:36" ht="14.25" x14ac:dyDescent="0.45">
      <c r="AI3153"/>
      <c r="AJ3153"/>
    </row>
    <row r="3154" spans="35:36" ht="14.25" x14ac:dyDescent="0.45">
      <c r="AI3154"/>
      <c r="AJ3154"/>
    </row>
    <row r="3155" spans="35:36" ht="14.25" x14ac:dyDescent="0.45">
      <c r="AI3155"/>
      <c r="AJ3155"/>
    </row>
    <row r="3156" spans="35:36" ht="14.25" x14ac:dyDescent="0.45">
      <c r="AI3156"/>
      <c r="AJ3156"/>
    </row>
    <row r="3157" spans="35:36" ht="14.25" x14ac:dyDescent="0.45">
      <c r="AI3157"/>
      <c r="AJ3157"/>
    </row>
    <row r="3158" spans="35:36" ht="14.25" x14ac:dyDescent="0.45">
      <c r="AI3158"/>
      <c r="AJ3158"/>
    </row>
    <row r="3159" spans="35:36" ht="14.25" x14ac:dyDescent="0.45">
      <c r="AI3159"/>
      <c r="AJ3159"/>
    </row>
    <row r="3160" spans="35:36" ht="14.25" x14ac:dyDescent="0.45">
      <c r="AI3160"/>
      <c r="AJ3160"/>
    </row>
    <row r="3161" spans="35:36" ht="14.25" x14ac:dyDescent="0.45">
      <c r="AI3161"/>
      <c r="AJ3161"/>
    </row>
    <row r="3162" spans="35:36" ht="14.25" x14ac:dyDescent="0.45">
      <c r="AI3162"/>
      <c r="AJ3162"/>
    </row>
    <row r="3163" spans="35:36" ht="14.25" x14ac:dyDescent="0.45">
      <c r="AI3163"/>
      <c r="AJ3163"/>
    </row>
    <row r="3164" spans="35:36" ht="14.25" x14ac:dyDescent="0.45">
      <c r="AI3164"/>
      <c r="AJ3164"/>
    </row>
    <row r="3165" spans="35:36" ht="14.25" x14ac:dyDescent="0.45">
      <c r="AI3165"/>
      <c r="AJ3165"/>
    </row>
    <row r="3166" spans="35:36" ht="14.25" x14ac:dyDescent="0.45">
      <c r="AI3166"/>
      <c r="AJ3166"/>
    </row>
    <row r="3167" spans="35:36" ht="14.25" x14ac:dyDescent="0.45">
      <c r="AI3167"/>
      <c r="AJ3167"/>
    </row>
    <row r="3168" spans="35:36" ht="14.25" x14ac:dyDescent="0.45">
      <c r="AI3168"/>
      <c r="AJ3168"/>
    </row>
    <row r="3169" spans="35:36" ht="14.25" x14ac:dyDescent="0.45">
      <c r="AI3169"/>
      <c r="AJ3169"/>
    </row>
    <row r="3170" spans="35:36" ht="14.25" x14ac:dyDescent="0.45">
      <c r="AI3170"/>
      <c r="AJ3170"/>
    </row>
    <row r="3171" spans="35:36" ht="14.25" x14ac:dyDescent="0.45">
      <c r="AI3171"/>
      <c r="AJ3171"/>
    </row>
    <row r="3172" spans="35:36" ht="14.25" x14ac:dyDescent="0.45">
      <c r="AI3172"/>
      <c r="AJ3172"/>
    </row>
    <row r="3173" spans="35:36" ht="14.25" x14ac:dyDescent="0.45">
      <c r="AI3173"/>
      <c r="AJ3173"/>
    </row>
    <row r="3174" spans="35:36" ht="14.25" x14ac:dyDescent="0.45">
      <c r="AI3174"/>
      <c r="AJ3174"/>
    </row>
    <row r="3175" spans="35:36" ht="14.25" x14ac:dyDescent="0.45">
      <c r="AI3175"/>
      <c r="AJ3175"/>
    </row>
    <row r="3176" spans="35:36" ht="14.25" x14ac:dyDescent="0.45">
      <c r="AI3176"/>
      <c r="AJ3176"/>
    </row>
    <row r="3177" spans="35:36" ht="14.25" x14ac:dyDescent="0.45">
      <c r="AI3177"/>
      <c r="AJ3177"/>
    </row>
    <row r="3178" spans="35:36" ht="14.25" x14ac:dyDescent="0.45">
      <c r="AI3178"/>
      <c r="AJ3178"/>
    </row>
    <row r="3179" spans="35:36" ht="14.25" x14ac:dyDescent="0.45">
      <c r="AI3179"/>
      <c r="AJ3179"/>
    </row>
    <row r="3180" spans="35:36" ht="14.25" x14ac:dyDescent="0.45">
      <c r="AI3180"/>
      <c r="AJ3180"/>
    </row>
    <row r="3181" spans="35:36" ht="14.25" x14ac:dyDescent="0.45">
      <c r="AI3181"/>
      <c r="AJ3181"/>
    </row>
    <row r="3182" spans="35:36" ht="14.25" x14ac:dyDescent="0.45">
      <c r="AI3182"/>
      <c r="AJ3182"/>
    </row>
    <row r="3183" spans="35:36" ht="14.25" x14ac:dyDescent="0.45">
      <c r="AI3183"/>
      <c r="AJ3183"/>
    </row>
    <row r="3184" spans="35:36" ht="14.25" x14ac:dyDescent="0.45">
      <c r="AI3184"/>
      <c r="AJ3184"/>
    </row>
    <row r="3185" spans="35:36" ht="14.25" x14ac:dyDescent="0.45">
      <c r="AI3185"/>
      <c r="AJ3185"/>
    </row>
    <row r="3186" spans="35:36" ht="14.25" x14ac:dyDescent="0.45">
      <c r="AI3186"/>
      <c r="AJ3186"/>
    </row>
    <row r="3187" spans="35:36" ht="14.25" x14ac:dyDescent="0.45">
      <c r="AI3187"/>
      <c r="AJ3187"/>
    </row>
    <row r="3188" spans="35:36" ht="14.25" x14ac:dyDescent="0.45">
      <c r="AI3188"/>
      <c r="AJ3188"/>
    </row>
    <row r="3189" spans="35:36" ht="14.25" x14ac:dyDescent="0.45">
      <c r="AI3189"/>
      <c r="AJ3189"/>
    </row>
    <row r="3190" spans="35:36" ht="14.25" x14ac:dyDescent="0.45">
      <c r="AI3190"/>
      <c r="AJ3190"/>
    </row>
    <row r="3191" spans="35:36" ht="14.25" x14ac:dyDescent="0.45">
      <c r="AI3191"/>
      <c r="AJ3191"/>
    </row>
    <row r="3192" spans="35:36" ht="14.25" x14ac:dyDescent="0.45">
      <c r="AI3192"/>
      <c r="AJ3192"/>
    </row>
    <row r="3193" spans="35:36" ht="14.25" x14ac:dyDescent="0.45">
      <c r="AI3193"/>
      <c r="AJ3193"/>
    </row>
    <row r="3194" spans="35:36" ht="14.25" x14ac:dyDescent="0.45">
      <c r="AI3194"/>
      <c r="AJ3194"/>
    </row>
    <row r="3195" spans="35:36" ht="14.25" x14ac:dyDescent="0.45">
      <c r="AI3195"/>
      <c r="AJ3195"/>
    </row>
    <row r="3196" spans="35:36" ht="14.25" x14ac:dyDescent="0.45">
      <c r="AI3196"/>
      <c r="AJ3196"/>
    </row>
    <row r="3197" spans="35:36" ht="14.25" x14ac:dyDescent="0.45">
      <c r="AI3197"/>
      <c r="AJ3197"/>
    </row>
    <row r="3198" spans="35:36" ht="14.25" x14ac:dyDescent="0.45">
      <c r="AI3198"/>
      <c r="AJ3198"/>
    </row>
    <row r="3199" spans="35:36" ht="14.25" x14ac:dyDescent="0.45">
      <c r="AI3199"/>
      <c r="AJ3199"/>
    </row>
    <row r="3200" spans="35:36" ht="14.25" x14ac:dyDescent="0.45">
      <c r="AI3200"/>
      <c r="AJ3200"/>
    </row>
    <row r="3201" spans="35:36" ht="14.25" x14ac:dyDescent="0.45">
      <c r="AI3201"/>
      <c r="AJ3201"/>
    </row>
    <row r="3202" spans="35:36" ht="14.25" x14ac:dyDescent="0.45">
      <c r="AI3202"/>
      <c r="AJ3202"/>
    </row>
    <row r="3203" spans="35:36" ht="14.25" x14ac:dyDescent="0.45">
      <c r="AI3203"/>
      <c r="AJ3203"/>
    </row>
    <row r="3204" spans="35:36" ht="14.25" x14ac:dyDescent="0.45">
      <c r="AI3204"/>
      <c r="AJ3204"/>
    </row>
    <row r="3205" spans="35:36" ht="14.25" x14ac:dyDescent="0.45">
      <c r="AI3205"/>
      <c r="AJ3205"/>
    </row>
    <row r="3206" spans="35:36" ht="14.25" x14ac:dyDescent="0.45">
      <c r="AI3206"/>
      <c r="AJ3206"/>
    </row>
    <row r="3207" spans="35:36" ht="14.25" x14ac:dyDescent="0.45">
      <c r="AI3207"/>
      <c r="AJ3207"/>
    </row>
    <row r="3208" spans="35:36" ht="14.25" x14ac:dyDescent="0.45">
      <c r="AI3208"/>
      <c r="AJ3208"/>
    </row>
    <row r="3209" spans="35:36" ht="14.25" x14ac:dyDescent="0.45">
      <c r="AI3209"/>
      <c r="AJ3209"/>
    </row>
    <row r="3210" spans="35:36" ht="14.25" x14ac:dyDescent="0.45">
      <c r="AI3210"/>
      <c r="AJ3210"/>
    </row>
    <row r="3211" spans="35:36" ht="14.25" x14ac:dyDescent="0.45">
      <c r="AI3211"/>
      <c r="AJ3211"/>
    </row>
    <row r="3212" spans="35:36" ht="14.25" x14ac:dyDescent="0.45">
      <c r="AI3212"/>
      <c r="AJ3212"/>
    </row>
    <row r="3213" spans="35:36" ht="14.25" x14ac:dyDescent="0.45">
      <c r="AI3213"/>
      <c r="AJ3213"/>
    </row>
    <row r="3214" spans="35:36" ht="14.25" x14ac:dyDescent="0.45">
      <c r="AI3214"/>
      <c r="AJ3214"/>
    </row>
    <row r="3215" spans="35:36" ht="14.25" x14ac:dyDescent="0.45">
      <c r="AI3215"/>
      <c r="AJ3215"/>
    </row>
    <row r="3216" spans="35:36" ht="14.25" x14ac:dyDescent="0.45">
      <c r="AI3216"/>
      <c r="AJ3216"/>
    </row>
    <row r="3217" spans="35:36" ht="14.25" x14ac:dyDescent="0.45">
      <c r="AI3217"/>
      <c r="AJ3217"/>
    </row>
    <row r="3218" spans="35:36" ht="14.25" x14ac:dyDescent="0.45">
      <c r="AI3218"/>
      <c r="AJ3218"/>
    </row>
    <row r="3219" spans="35:36" ht="14.25" x14ac:dyDescent="0.45">
      <c r="AI3219"/>
      <c r="AJ3219"/>
    </row>
    <row r="3220" spans="35:36" ht="14.25" x14ac:dyDescent="0.45">
      <c r="AI3220"/>
      <c r="AJ3220"/>
    </row>
    <row r="3221" spans="35:36" ht="14.25" x14ac:dyDescent="0.45">
      <c r="AI3221"/>
      <c r="AJ3221"/>
    </row>
    <row r="3222" spans="35:36" ht="14.25" x14ac:dyDescent="0.45">
      <c r="AI3222"/>
      <c r="AJ3222"/>
    </row>
    <row r="3223" spans="35:36" ht="14.25" x14ac:dyDescent="0.45">
      <c r="AI3223"/>
      <c r="AJ3223"/>
    </row>
    <row r="3224" spans="35:36" ht="14.25" x14ac:dyDescent="0.45">
      <c r="AI3224"/>
      <c r="AJ3224"/>
    </row>
    <row r="3225" spans="35:36" ht="14.25" x14ac:dyDescent="0.45">
      <c r="AI3225"/>
      <c r="AJ3225"/>
    </row>
    <row r="3226" spans="35:36" ht="14.25" x14ac:dyDescent="0.45">
      <c r="AI3226"/>
      <c r="AJ3226"/>
    </row>
    <row r="3227" spans="35:36" ht="14.25" x14ac:dyDescent="0.45">
      <c r="AI3227"/>
      <c r="AJ3227"/>
    </row>
    <row r="3228" spans="35:36" ht="14.25" x14ac:dyDescent="0.45">
      <c r="AI3228"/>
      <c r="AJ3228"/>
    </row>
    <row r="3229" spans="35:36" ht="14.25" x14ac:dyDescent="0.45">
      <c r="AI3229"/>
      <c r="AJ3229"/>
    </row>
    <row r="3230" spans="35:36" ht="14.25" x14ac:dyDescent="0.45">
      <c r="AI3230"/>
      <c r="AJ3230"/>
    </row>
    <row r="3231" spans="35:36" ht="14.25" x14ac:dyDescent="0.45">
      <c r="AI3231"/>
      <c r="AJ3231"/>
    </row>
    <row r="3232" spans="35:36" ht="14.25" x14ac:dyDescent="0.45">
      <c r="AI3232"/>
      <c r="AJ3232"/>
    </row>
    <row r="3233" spans="35:36" ht="14.25" x14ac:dyDescent="0.45">
      <c r="AI3233"/>
      <c r="AJ3233"/>
    </row>
    <row r="3234" spans="35:36" ht="14.25" x14ac:dyDescent="0.45">
      <c r="AI3234"/>
      <c r="AJ3234"/>
    </row>
    <row r="3235" spans="35:36" ht="14.25" x14ac:dyDescent="0.45">
      <c r="AI3235"/>
      <c r="AJ3235"/>
    </row>
    <row r="3236" spans="35:36" ht="14.25" x14ac:dyDescent="0.45">
      <c r="AI3236"/>
      <c r="AJ3236"/>
    </row>
    <row r="3237" spans="35:36" ht="14.25" x14ac:dyDescent="0.45">
      <c r="AI3237"/>
      <c r="AJ3237"/>
    </row>
    <row r="3238" spans="35:36" ht="14.25" x14ac:dyDescent="0.45">
      <c r="AI3238"/>
      <c r="AJ3238"/>
    </row>
    <row r="3239" spans="35:36" ht="14.25" x14ac:dyDescent="0.45">
      <c r="AI3239"/>
      <c r="AJ3239"/>
    </row>
    <row r="3240" spans="35:36" ht="14.25" x14ac:dyDescent="0.45">
      <c r="AI3240"/>
      <c r="AJ3240"/>
    </row>
    <row r="3241" spans="35:36" ht="14.25" x14ac:dyDescent="0.45">
      <c r="AI3241"/>
      <c r="AJ3241"/>
    </row>
    <row r="3242" spans="35:36" ht="14.25" x14ac:dyDescent="0.45">
      <c r="AI3242"/>
      <c r="AJ3242"/>
    </row>
    <row r="3243" spans="35:36" ht="14.25" x14ac:dyDescent="0.45">
      <c r="AI3243"/>
      <c r="AJ3243"/>
    </row>
    <row r="3244" spans="35:36" ht="14.25" x14ac:dyDescent="0.45">
      <c r="AI3244"/>
      <c r="AJ3244"/>
    </row>
    <row r="3245" spans="35:36" ht="14.25" x14ac:dyDescent="0.45">
      <c r="AI3245"/>
      <c r="AJ3245"/>
    </row>
    <row r="3246" spans="35:36" ht="14.25" x14ac:dyDescent="0.45">
      <c r="AI3246"/>
      <c r="AJ3246"/>
    </row>
    <row r="3247" spans="35:36" ht="14.25" x14ac:dyDescent="0.45">
      <c r="AI3247"/>
      <c r="AJ3247"/>
    </row>
    <row r="3248" spans="35:36" ht="14.25" x14ac:dyDescent="0.45">
      <c r="AI3248"/>
      <c r="AJ3248"/>
    </row>
    <row r="3249" spans="35:36" ht="14.25" x14ac:dyDescent="0.45">
      <c r="AI3249"/>
      <c r="AJ3249"/>
    </row>
    <row r="3250" spans="35:36" ht="14.25" x14ac:dyDescent="0.45">
      <c r="AI3250"/>
      <c r="AJ3250"/>
    </row>
    <row r="3251" spans="35:36" ht="14.25" x14ac:dyDescent="0.45">
      <c r="AI3251"/>
      <c r="AJ3251"/>
    </row>
    <row r="3252" spans="35:36" ht="14.25" x14ac:dyDescent="0.45">
      <c r="AI3252"/>
      <c r="AJ3252"/>
    </row>
    <row r="3253" spans="35:36" ht="14.25" x14ac:dyDescent="0.45">
      <c r="AI3253"/>
      <c r="AJ3253"/>
    </row>
    <row r="3254" spans="35:36" ht="14.25" x14ac:dyDescent="0.45">
      <c r="AI3254"/>
      <c r="AJ3254"/>
    </row>
    <row r="3255" spans="35:36" ht="14.25" x14ac:dyDescent="0.45">
      <c r="AI3255"/>
      <c r="AJ3255"/>
    </row>
    <row r="3256" spans="35:36" ht="14.25" x14ac:dyDescent="0.45">
      <c r="AI3256"/>
      <c r="AJ3256"/>
    </row>
    <row r="3257" spans="35:36" ht="14.25" x14ac:dyDescent="0.45">
      <c r="AI3257"/>
      <c r="AJ3257"/>
    </row>
    <row r="3258" spans="35:36" ht="14.25" x14ac:dyDescent="0.45">
      <c r="AI3258"/>
      <c r="AJ3258"/>
    </row>
    <row r="3259" spans="35:36" ht="14.25" x14ac:dyDescent="0.45">
      <c r="AI3259"/>
      <c r="AJ3259"/>
    </row>
    <row r="3260" spans="35:36" ht="14.25" x14ac:dyDescent="0.45">
      <c r="AI3260"/>
      <c r="AJ3260"/>
    </row>
    <row r="3261" spans="35:36" ht="14.25" x14ac:dyDescent="0.45">
      <c r="AI3261"/>
      <c r="AJ3261"/>
    </row>
    <row r="3262" spans="35:36" ht="14.25" x14ac:dyDescent="0.45">
      <c r="AI3262"/>
      <c r="AJ3262"/>
    </row>
    <row r="3263" spans="35:36" ht="14.25" x14ac:dyDescent="0.45">
      <c r="AI3263"/>
      <c r="AJ3263"/>
    </row>
    <row r="3264" spans="35:36" ht="14.25" x14ac:dyDescent="0.45">
      <c r="AI3264"/>
      <c r="AJ3264"/>
    </row>
    <row r="3265" spans="35:36" ht="14.25" x14ac:dyDescent="0.45">
      <c r="AI3265"/>
      <c r="AJ3265"/>
    </row>
    <row r="3266" spans="35:36" ht="14.25" x14ac:dyDescent="0.45">
      <c r="AI3266"/>
      <c r="AJ3266"/>
    </row>
    <row r="3267" spans="35:36" ht="14.25" x14ac:dyDescent="0.45">
      <c r="AI3267"/>
      <c r="AJ3267"/>
    </row>
    <row r="3268" spans="35:36" ht="14.25" x14ac:dyDescent="0.45">
      <c r="AI3268"/>
      <c r="AJ3268"/>
    </row>
    <row r="3269" spans="35:36" ht="14.25" x14ac:dyDescent="0.45">
      <c r="AI3269"/>
      <c r="AJ3269"/>
    </row>
    <row r="3270" spans="35:36" ht="14.25" x14ac:dyDescent="0.45">
      <c r="AI3270"/>
      <c r="AJ3270"/>
    </row>
    <row r="3271" spans="35:36" ht="14.25" x14ac:dyDescent="0.45">
      <c r="AI3271"/>
      <c r="AJ3271"/>
    </row>
    <row r="3272" spans="35:36" ht="14.25" x14ac:dyDescent="0.45">
      <c r="AI3272"/>
      <c r="AJ3272"/>
    </row>
    <row r="3273" spans="35:36" ht="14.25" x14ac:dyDescent="0.45">
      <c r="AI3273"/>
      <c r="AJ3273"/>
    </row>
    <row r="3274" spans="35:36" ht="14.25" x14ac:dyDescent="0.45">
      <c r="AI3274"/>
      <c r="AJ3274"/>
    </row>
    <row r="3275" spans="35:36" ht="14.25" x14ac:dyDescent="0.45">
      <c r="AI3275"/>
      <c r="AJ3275"/>
    </row>
    <row r="3276" spans="35:36" ht="14.25" x14ac:dyDescent="0.45">
      <c r="AI3276"/>
      <c r="AJ3276"/>
    </row>
    <row r="3277" spans="35:36" ht="14.25" x14ac:dyDescent="0.45">
      <c r="AI3277"/>
      <c r="AJ3277"/>
    </row>
    <row r="3278" spans="35:36" ht="14.25" x14ac:dyDescent="0.45">
      <c r="AI3278"/>
      <c r="AJ3278"/>
    </row>
    <row r="3279" spans="35:36" ht="14.25" x14ac:dyDescent="0.45">
      <c r="AI3279"/>
      <c r="AJ3279"/>
    </row>
    <row r="3280" spans="35:36" ht="14.25" x14ac:dyDescent="0.45">
      <c r="AI3280"/>
      <c r="AJ3280"/>
    </row>
    <row r="3281" spans="35:36" ht="14.25" x14ac:dyDescent="0.45">
      <c r="AI3281"/>
      <c r="AJ3281"/>
    </row>
    <row r="3282" spans="35:36" ht="14.25" x14ac:dyDescent="0.45">
      <c r="AI3282"/>
      <c r="AJ3282"/>
    </row>
    <row r="3283" spans="35:36" ht="14.25" x14ac:dyDescent="0.45">
      <c r="AI3283"/>
      <c r="AJ3283"/>
    </row>
    <row r="3284" spans="35:36" ht="14.25" x14ac:dyDescent="0.45">
      <c r="AI3284"/>
      <c r="AJ3284"/>
    </row>
    <row r="3285" spans="35:36" ht="14.25" x14ac:dyDescent="0.45">
      <c r="AI3285"/>
      <c r="AJ3285"/>
    </row>
    <row r="3286" spans="35:36" ht="14.25" x14ac:dyDescent="0.45">
      <c r="AI3286"/>
      <c r="AJ3286"/>
    </row>
    <row r="3287" spans="35:36" ht="14.25" x14ac:dyDescent="0.45">
      <c r="AI3287"/>
      <c r="AJ3287"/>
    </row>
    <row r="3288" spans="35:36" ht="14.25" x14ac:dyDescent="0.45">
      <c r="AI3288"/>
      <c r="AJ3288"/>
    </row>
    <row r="3289" spans="35:36" ht="14.25" x14ac:dyDescent="0.45">
      <c r="AI3289"/>
      <c r="AJ3289"/>
    </row>
    <row r="3290" spans="35:36" ht="14.25" x14ac:dyDescent="0.45">
      <c r="AI3290"/>
      <c r="AJ3290"/>
    </row>
    <row r="3291" spans="35:36" ht="14.25" x14ac:dyDescent="0.45">
      <c r="AI3291"/>
      <c r="AJ3291"/>
    </row>
    <row r="3292" spans="35:36" ht="14.25" x14ac:dyDescent="0.45">
      <c r="AI3292"/>
      <c r="AJ3292"/>
    </row>
    <row r="3293" spans="35:36" ht="14.25" x14ac:dyDescent="0.45">
      <c r="AI3293"/>
      <c r="AJ3293"/>
    </row>
    <row r="3294" spans="35:36" ht="14.25" x14ac:dyDescent="0.45">
      <c r="AI3294"/>
      <c r="AJ3294"/>
    </row>
    <row r="3295" spans="35:36" ht="14.25" x14ac:dyDescent="0.45">
      <c r="AI3295"/>
      <c r="AJ3295"/>
    </row>
    <row r="3296" spans="35:36" ht="14.25" x14ac:dyDescent="0.45">
      <c r="AI3296"/>
      <c r="AJ3296"/>
    </row>
    <row r="3297" spans="35:36" ht="14.25" x14ac:dyDescent="0.45">
      <c r="AI3297"/>
      <c r="AJ3297"/>
    </row>
    <row r="3298" spans="35:36" ht="14.25" x14ac:dyDescent="0.45">
      <c r="AI3298"/>
      <c r="AJ3298"/>
    </row>
    <row r="3299" spans="35:36" ht="14.25" x14ac:dyDescent="0.45">
      <c r="AI3299"/>
      <c r="AJ3299"/>
    </row>
    <row r="3300" spans="35:36" ht="14.25" x14ac:dyDescent="0.45">
      <c r="AI3300"/>
      <c r="AJ3300"/>
    </row>
    <row r="3301" spans="35:36" ht="14.25" x14ac:dyDescent="0.45">
      <c r="AI3301"/>
      <c r="AJ3301"/>
    </row>
    <row r="3302" spans="35:36" ht="14.25" x14ac:dyDescent="0.45">
      <c r="AI3302"/>
      <c r="AJ3302"/>
    </row>
    <row r="3303" spans="35:36" ht="14.25" x14ac:dyDescent="0.45">
      <c r="AI3303"/>
      <c r="AJ3303"/>
    </row>
    <row r="3304" spans="35:36" ht="14.25" x14ac:dyDescent="0.45">
      <c r="AI3304"/>
      <c r="AJ3304"/>
    </row>
    <row r="3305" spans="35:36" ht="14.25" x14ac:dyDescent="0.45">
      <c r="AI3305"/>
      <c r="AJ3305"/>
    </row>
    <row r="3306" spans="35:36" ht="14.25" x14ac:dyDescent="0.45">
      <c r="AI3306"/>
      <c r="AJ3306"/>
    </row>
    <row r="3307" spans="35:36" ht="14.25" x14ac:dyDescent="0.45">
      <c r="AI3307"/>
      <c r="AJ3307"/>
    </row>
    <row r="3308" spans="35:36" ht="14.25" x14ac:dyDescent="0.45">
      <c r="AI3308"/>
      <c r="AJ3308"/>
    </row>
    <row r="3309" spans="35:36" ht="14.25" x14ac:dyDescent="0.45">
      <c r="AI3309"/>
      <c r="AJ3309"/>
    </row>
    <row r="3310" spans="35:36" ht="14.25" x14ac:dyDescent="0.45">
      <c r="AI3310"/>
      <c r="AJ3310"/>
    </row>
    <row r="3311" spans="35:36" ht="14.25" x14ac:dyDescent="0.45">
      <c r="AI3311"/>
      <c r="AJ3311"/>
    </row>
    <row r="3312" spans="35:36" ht="14.25" x14ac:dyDescent="0.45">
      <c r="AI3312"/>
      <c r="AJ3312"/>
    </row>
    <row r="3313" spans="35:36" ht="14.25" x14ac:dyDescent="0.45">
      <c r="AI3313"/>
      <c r="AJ3313"/>
    </row>
    <row r="3314" spans="35:36" ht="14.25" x14ac:dyDescent="0.45">
      <c r="AI3314"/>
      <c r="AJ3314"/>
    </row>
    <row r="3315" spans="35:36" ht="14.25" x14ac:dyDescent="0.45">
      <c r="AI3315"/>
      <c r="AJ3315"/>
    </row>
    <row r="3316" spans="35:36" ht="14.25" x14ac:dyDescent="0.45">
      <c r="AI3316"/>
      <c r="AJ3316"/>
    </row>
    <row r="3317" spans="35:36" ht="14.25" x14ac:dyDescent="0.45">
      <c r="AI3317"/>
      <c r="AJ3317"/>
    </row>
    <row r="3318" spans="35:36" ht="14.25" x14ac:dyDescent="0.45">
      <c r="AI3318"/>
      <c r="AJ3318"/>
    </row>
    <row r="3319" spans="35:36" ht="14.25" x14ac:dyDescent="0.45">
      <c r="AI3319"/>
      <c r="AJ3319"/>
    </row>
    <row r="3320" spans="35:36" ht="14.25" x14ac:dyDescent="0.45">
      <c r="AI3320"/>
      <c r="AJ3320"/>
    </row>
    <row r="3321" spans="35:36" ht="14.25" x14ac:dyDescent="0.45">
      <c r="AI3321"/>
      <c r="AJ3321"/>
    </row>
    <row r="3322" spans="35:36" ht="14.25" x14ac:dyDescent="0.45">
      <c r="AI3322"/>
      <c r="AJ3322"/>
    </row>
    <row r="3323" spans="35:36" ht="14.25" x14ac:dyDescent="0.45">
      <c r="AI3323"/>
      <c r="AJ3323"/>
    </row>
    <row r="3324" spans="35:36" ht="14.25" x14ac:dyDescent="0.45">
      <c r="AI3324"/>
      <c r="AJ3324"/>
    </row>
    <row r="3325" spans="35:36" ht="14.25" x14ac:dyDescent="0.45">
      <c r="AI3325"/>
      <c r="AJ3325"/>
    </row>
    <row r="3326" spans="35:36" ht="14.25" x14ac:dyDescent="0.45">
      <c r="AI3326"/>
      <c r="AJ3326"/>
    </row>
    <row r="3327" spans="35:36" ht="14.25" x14ac:dyDescent="0.45">
      <c r="AI3327"/>
      <c r="AJ3327"/>
    </row>
    <row r="3328" spans="35:36" ht="14.25" x14ac:dyDescent="0.45">
      <c r="AI3328"/>
      <c r="AJ3328"/>
    </row>
    <row r="3329" spans="35:36" ht="14.25" x14ac:dyDescent="0.45">
      <c r="AI3329"/>
      <c r="AJ3329"/>
    </row>
    <row r="3330" spans="35:36" ht="14.25" x14ac:dyDescent="0.45">
      <c r="AI3330"/>
      <c r="AJ3330"/>
    </row>
    <row r="3331" spans="35:36" ht="14.25" x14ac:dyDescent="0.45">
      <c r="AI3331"/>
      <c r="AJ3331"/>
    </row>
    <row r="3332" spans="35:36" ht="14.25" x14ac:dyDescent="0.45">
      <c r="AI3332"/>
      <c r="AJ3332"/>
    </row>
    <row r="3333" spans="35:36" ht="14.25" x14ac:dyDescent="0.45">
      <c r="AI3333"/>
      <c r="AJ3333"/>
    </row>
    <row r="3334" spans="35:36" ht="14.25" x14ac:dyDescent="0.45">
      <c r="AI3334"/>
      <c r="AJ3334"/>
    </row>
    <row r="3335" spans="35:36" ht="14.25" x14ac:dyDescent="0.45">
      <c r="AI3335"/>
      <c r="AJ3335"/>
    </row>
    <row r="3336" spans="35:36" ht="14.25" x14ac:dyDescent="0.45">
      <c r="AI3336"/>
      <c r="AJ3336"/>
    </row>
    <row r="3337" spans="35:36" ht="14.25" x14ac:dyDescent="0.45">
      <c r="AI3337"/>
      <c r="AJ3337"/>
    </row>
    <row r="3338" spans="35:36" ht="14.25" x14ac:dyDescent="0.45">
      <c r="AI3338"/>
      <c r="AJ3338"/>
    </row>
    <row r="3339" spans="35:36" ht="14.25" x14ac:dyDescent="0.45">
      <c r="AI3339"/>
      <c r="AJ3339"/>
    </row>
    <row r="3340" spans="35:36" ht="14.25" x14ac:dyDescent="0.45">
      <c r="AI3340"/>
      <c r="AJ3340"/>
    </row>
    <row r="3341" spans="35:36" ht="14.25" x14ac:dyDescent="0.45">
      <c r="AI3341"/>
      <c r="AJ3341"/>
    </row>
    <row r="3342" spans="35:36" ht="14.25" x14ac:dyDescent="0.45">
      <c r="AI3342"/>
      <c r="AJ3342"/>
    </row>
    <row r="3343" spans="35:36" ht="14.25" x14ac:dyDescent="0.45">
      <c r="AI3343"/>
      <c r="AJ3343"/>
    </row>
    <row r="3344" spans="35:36" ht="14.25" x14ac:dyDescent="0.45">
      <c r="AI3344"/>
      <c r="AJ3344"/>
    </row>
    <row r="3345" spans="35:36" ht="14.25" x14ac:dyDescent="0.45">
      <c r="AI3345"/>
      <c r="AJ3345"/>
    </row>
    <row r="3346" spans="35:36" ht="14.25" x14ac:dyDescent="0.45">
      <c r="AI3346"/>
      <c r="AJ3346"/>
    </row>
    <row r="3347" spans="35:36" ht="14.25" x14ac:dyDescent="0.45">
      <c r="AI3347"/>
      <c r="AJ3347"/>
    </row>
    <row r="3348" spans="35:36" ht="14.25" x14ac:dyDescent="0.45">
      <c r="AI3348"/>
      <c r="AJ3348"/>
    </row>
    <row r="3349" spans="35:36" ht="14.25" x14ac:dyDescent="0.45">
      <c r="AI3349"/>
      <c r="AJ3349"/>
    </row>
    <row r="3350" spans="35:36" ht="14.25" x14ac:dyDescent="0.45">
      <c r="AI3350"/>
      <c r="AJ3350"/>
    </row>
    <row r="3351" spans="35:36" ht="14.25" x14ac:dyDescent="0.45">
      <c r="AI3351"/>
      <c r="AJ3351"/>
    </row>
    <row r="3352" spans="35:36" ht="14.25" x14ac:dyDescent="0.45">
      <c r="AI3352"/>
      <c r="AJ3352"/>
    </row>
    <row r="3353" spans="35:36" ht="14.25" x14ac:dyDescent="0.45">
      <c r="AI3353"/>
      <c r="AJ3353"/>
    </row>
    <row r="3354" spans="35:36" ht="14.25" x14ac:dyDescent="0.45">
      <c r="AI3354"/>
      <c r="AJ3354"/>
    </row>
    <row r="3355" spans="35:36" ht="14.25" x14ac:dyDescent="0.45">
      <c r="AI3355"/>
      <c r="AJ3355"/>
    </row>
    <row r="3356" spans="35:36" ht="14.25" x14ac:dyDescent="0.45">
      <c r="AI3356"/>
      <c r="AJ3356"/>
    </row>
    <row r="3357" spans="35:36" ht="14.25" x14ac:dyDescent="0.45">
      <c r="AI3357"/>
      <c r="AJ3357"/>
    </row>
    <row r="3358" spans="35:36" ht="14.25" x14ac:dyDescent="0.45">
      <c r="AI3358"/>
      <c r="AJ3358"/>
    </row>
    <row r="3359" spans="35:36" ht="14.25" x14ac:dyDescent="0.45">
      <c r="AI3359"/>
      <c r="AJ3359"/>
    </row>
    <row r="3360" spans="35:36" ht="14.25" x14ac:dyDescent="0.45">
      <c r="AI3360"/>
      <c r="AJ3360"/>
    </row>
    <row r="3361" spans="35:36" ht="14.25" x14ac:dyDescent="0.45">
      <c r="AI3361"/>
      <c r="AJ3361"/>
    </row>
    <row r="3362" spans="35:36" ht="14.25" x14ac:dyDescent="0.45">
      <c r="AI3362"/>
      <c r="AJ3362"/>
    </row>
    <row r="3363" spans="35:36" ht="14.25" x14ac:dyDescent="0.45">
      <c r="AI3363"/>
      <c r="AJ3363"/>
    </row>
    <row r="3364" spans="35:36" ht="14.25" x14ac:dyDescent="0.45">
      <c r="AI3364"/>
      <c r="AJ3364"/>
    </row>
    <row r="3365" spans="35:36" ht="14.25" x14ac:dyDescent="0.45">
      <c r="AI3365"/>
      <c r="AJ3365"/>
    </row>
    <row r="3366" spans="35:36" ht="14.25" x14ac:dyDescent="0.45">
      <c r="AI3366"/>
      <c r="AJ3366"/>
    </row>
    <row r="3367" spans="35:36" ht="14.25" x14ac:dyDescent="0.45">
      <c r="AI3367"/>
      <c r="AJ3367"/>
    </row>
    <row r="3368" spans="35:36" ht="14.25" x14ac:dyDescent="0.45">
      <c r="AI3368"/>
      <c r="AJ3368"/>
    </row>
    <row r="3369" spans="35:36" ht="14.25" x14ac:dyDescent="0.45">
      <c r="AI3369"/>
      <c r="AJ3369"/>
    </row>
    <row r="3370" spans="35:36" ht="14.25" x14ac:dyDescent="0.45">
      <c r="AI3370"/>
      <c r="AJ3370"/>
    </row>
    <row r="3371" spans="35:36" ht="14.25" x14ac:dyDescent="0.45">
      <c r="AI3371"/>
      <c r="AJ3371"/>
    </row>
    <row r="3372" spans="35:36" ht="14.25" x14ac:dyDescent="0.45">
      <c r="AI3372"/>
      <c r="AJ3372"/>
    </row>
    <row r="3373" spans="35:36" ht="14.25" x14ac:dyDescent="0.45">
      <c r="AI3373"/>
      <c r="AJ3373"/>
    </row>
    <row r="3374" spans="35:36" ht="14.25" x14ac:dyDescent="0.45">
      <c r="AI3374"/>
      <c r="AJ3374"/>
    </row>
    <row r="3375" spans="35:36" ht="14.25" x14ac:dyDescent="0.45">
      <c r="AI3375"/>
      <c r="AJ3375"/>
    </row>
    <row r="3376" spans="35:36" ht="14.25" x14ac:dyDescent="0.45">
      <c r="AI3376"/>
      <c r="AJ3376"/>
    </row>
    <row r="3377" spans="35:36" ht="14.25" x14ac:dyDescent="0.45">
      <c r="AI3377"/>
      <c r="AJ3377"/>
    </row>
    <row r="3378" spans="35:36" ht="14.25" x14ac:dyDescent="0.45">
      <c r="AI3378"/>
      <c r="AJ3378"/>
    </row>
    <row r="3379" spans="35:36" ht="14.25" x14ac:dyDescent="0.45">
      <c r="AI3379"/>
      <c r="AJ3379"/>
    </row>
    <row r="3380" spans="35:36" ht="14.25" x14ac:dyDescent="0.45">
      <c r="AI3380"/>
      <c r="AJ3380"/>
    </row>
    <row r="3381" spans="35:36" ht="14.25" x14ac:dyDescent="0.45">
      <c r="AI3381"/>
      <c r="AJ3381"/>
    </row>
    <row r="3382" spans="35:36" ht="14.25" x14ac:dyDescent="0.45">
      <c r="AI3382"/>
      <c r="AJ3382"/>
    </row>
    <row r="3383" spans="35:36" ht="14.25" x14ac:dyDescent="0.45">
      <c r="AI3383"/>
      <c r="AJ3383"/>
    </row>
    <row r="3384" spans="35:36" ht="14.25" x14ac:dyDescent="0.45">
      <c r="AI3384"/>
      <c r="AJ3384"/>
    </row>
    <row r="3385" spans="35:36" ht="14.25" x14ac:dyDescent="0.45">
      <c r="AI3385"/>
      <c r="AJ3385"/>
    </row>
    <row r="3386" spans="35:36" ht="14.25" x14ac:dyDescent="0.45">
      <c r="AI3386"/>
      <c r="AJ3386"/>
    </row>
    <row r="3387" spans="35:36" ht="14.25" x14ac:dyDescent="0.45">
      <c r="AI3387"/>
      <c r="AJ3387"/>
    </row>
    <row r="3388" spans="35:36" ht="14.25" x14ac:dyDescent="0.45">
      <c r="AI3388"/>
      <c r="AJ3388"/>
    </row>
    <row r="3389" spans="35:36" ht="14.25" x14ac:dyDescent="0.45">
      <c r="AI3389"/>
      <c r="AJ3389"/>
    </row>
    <row r="3390" spans="35:36" ht="14.25" x14ac:dyDescent="0.45">
      <c r="AI3390"/>
      <c r="AJ3390"/>
    </row>
    <row r="3391" spans="35:36" ht="14.25" x14ac:dyDescent="0.45">
      <c r="AI3391"/>
      <c r="AJ3391"/>
    </row>
    <row r="3392" spans="35:36" ht="14.25" x14ac:dyDescent="0.45">
      <c r="AI3392"/>
      <c r="AJ3392"/>
    </row>
    <row r="3393" spans="35:36" ht="14.25" x14ac:dyDescent="0.45">
      <c r="AI3393"/>
      <c r="AJ3393"/>
    </row>
    <row r="3394" spans="35:36" ht="14.25" x14ac:dyDescent="0.45">
      <c r="AI3394"/>
      <c r="AJ3394"/>
    </row>
    <row r="3395" spans="35:36" ht="14.25" x14ac:dyDescent="0.45">
      <c r="AI3395"/>
      <c r="AJ3395"/>
    </row>
    <row r="3396" spans="35:36" ht="14.25" x14ac:dyDescent="0.45">
      <c r="AI3396"/>
      <c r="AJ3396"/>
    </row>
    <row r="3397" spans="35:36" ht="14.25" x14ac:dyDescent="0.45">
      <c r="AI3397"/>
      <c r="AJ3397"/>
    </row>
    <row r="3398" spans="35:36" ht="14.25" x14ac:dyDescent="0.45">
      <c r="AI3398"/>
      <c r="AJ3398"/>
    </row>
    <row r="3399" spans="35:36" ht="14.25" x14ac:dyDescent="0.45">
      <c r="AI3399"/>
      <c r="AJ3399"/>
    </row>
    <row r="3400" spans="35:36" ht="14.25" x14ac:dyDescent="0.45">
      <c r="AI3400"/>
      <c r="AJ3400"/>
    </row>
    <row r="3401" spans="35:36" ht="14.25" x14ac:dyDescent="0.45">
      <c r="AI3401"/>
      <c r="AJ3401"/>
    </row>
    <row r="3402" spans="35:36" ht="14.25" x14ac:dyDescent="0.45">
      <c r="AI3402"/>
      <c r="AJ3402"/>
    </row>
    <row r="3403" spans="35:36" ht="14.25" x14ac:dyDescent="0.45">
      <c r="AI3403"/>
      <c r="AJ3403"/>
    </row>
    <row r="3404" spans="35:36" ht="14.25" x14ac:dyDescent="0.45">
      <c r="AI3404"/>
      <c r="AJ3404"/>
    </row>
    <row r="3405" spans="35:36" ht="14.25" x14ac:dyDescent="0.45">
      <c r="AI3405"/>
      <c r="AJ3405"/>
    </row>
    <row r="3406" spans="35:36" ht="14.25" x14ac:dyDescent="0.45">
      <c r="AI3406"/>
      <c r="AJ3406"/>
    </row>
    <row r="3407" spans="35:36" ht="14.25" x14ac:dyDescent="0.45">
      <c r="AI3407"/>
      <c r="AJ3407"/>
    </row>
    <row r="3408" spans="35:36" ht="14.25" x14ac:dyDescent="0.45">
      <c r="AI3408"/>
      <c r="AJ3408"/>
    </row>
    <row r="3409" spans="35:36" ht="14.25" x14ac:dyDescent="0.45">
      <c r="AI3409"/>
      <c r="AJ3409"/>
    </row>
    <row r="3410" spans="35:36" ht="14.25" x14ac:dyDescent="0.45">
      <c r="AI3410"/>
      <c r="AJ3410"/>
    </row>
    <row r="3411" spans="35:36" ht="14.25" x14ac:dyDescent="0.45">
      <c r="AI3411"/>
      <c r="AJ3411"/>
    </row>
    <row r="3412" spans="35:36" ht="14.25" x14ac:dyDescent="0.45">
      <c r="AI3412"/>
      <c r="AJ3412"/>
    </row>
    <row r="3413" spans="35:36" ht="14.25" x14ac:dyDescent="0.45">
      <c r="AI3413"/>
      <c r="AJ3413"/>
    </row>
    <row r="3414" spans="35:36" ht="14.25" x14ac:dyDescent="0.45">
      <c r="AI3414"/>
      <c r="AJ3414"/>
    </row>
    <row r="3415" spans="35:36" ht="14.25" x14ac:dyDescent="0.45">
      <c r="AI3415"/>
      <c r="AJ3415"/>
    </row>
    <row r="3416" spans="35:36" ht="14.25" x14ac:dyDescent="0.45">
      <c r="AI3416"/>
      <c r="AJ3416"/>
    </row>
    <row r="3417" spans="35:36" ht="14.25" x14ac:dyDescent="0.45">
      <c r="AI3417"/>
      <c r="AJ3417"/>
    </row>
    <row r="3418" spans="35:36" ht="14.25" x14ac:dyDescent="0.45">
      <c r="AI3418"/>
      <c r="AJ3418"/>
    </row>
    <row r="3419" spans="35:36" ht="14.25" x14ac:dyDescent="0.45">
      <c r="AI3419"/>
      <c r="AJ3419"/>
    </row>
    <row r="3420" spans="35:36" ht="14.25" x14ac:dyDescent="0.45">
      <c r="AI3420"/>
      <c r="AJ3420"/>
    </row>
    <row r="3421" spans="35:36" ht="14.25" x14ac:dyDescent="0.45">
      <c r="AI3421"/>
      <c r="AJ3421"/>
    </row>
    <row r="3422" spans="35:36" ht="14.25" x14ac:dyDescent="0.45">
      <c r="AI3422"/>
      <c r="AJ3422"/>
    </row>
    <row r="3423" spans="35:36" ht="14.25" x14ac:dyDescent="0.45">
      <c r="AI3423"/>
      <c r="AJ3423"/>
    </row>
    <row r="3424" spans="35:36" ht="14.25" x14ac:dyDescent="0.45">
      <c r="AI3424"/>
      <c r="AJ3424"/>
    </row>
    <row r="3425" spans="35:36" ht="14.25" x14ac:dyDescent="0.45">
      <c r="AI3425"/>
      <c r="AJ3425"/>
    </row>
    <row r="3426" spans="35:36" ht="14.25" x14ac:dyDescent="0.45">
      <c r="AI3426"/>
      <c r="AJ3426"/>
    </row>
    <row r="3427" spans="35:36" ht="14.25" x14ac:dyDescent="0.45">
      <c r="AI3427"/>
      <c r="AJ3427"/>
    </row>
    <row r="3428" spans="35:36" ht="14.25" x14ac:dyDescent="0.45">
      <c r="AI3428"/>
      <c r="AJ3428"/>
    </row>
    <row r="3429" spans="35:36" ht="14.25" x14ac:dyDescent="0.45">
      <c r="AI3429"/>
      <c r="AJ3429"/>
    </row>
    <row r="3430" spans="35:36" ht="14.25" x14ac:dyDescent="0.45">
      <c r="AI3430"/>
      <c r="AJ3430"/>
    </row>
    <row r="3431" spans="35:36" ht="14.25" x14ac:dyDescent="0.45">
      <c r="AI3431"/>
      <c r="AJ3431"/>
    </row>
    <row r="3432" spans="35:36" ht="14.25" x14ac:dyDescent="0.45">
      <c r="AI3432"/>
      <c r="AJ3432"/>
    </row>
    <row r="3433" spans="35:36" ht="14.25" x14ac:dyDescent="0.45">
      <c r="AI3433"/>
      <c r="AJ3433"/>
    </row>
    <row r="3434" spans="35:36" ht="14.25" x14ac:dyDescent="0.45">
      <c r="AI3434"/>
      <c r="AJ3434"/>
    </row>
    <row r="3435" spans="35:36" ht="14.25" x14ac:dyDescent="0.45">
      <c r="AI3435"/>
      <c r="AJ3435"/>
    </row>
    <row r="3436" spans="35:36" ht="14.25" x14ac:dyDescent="0.45">
      <c r="AI3436"/>
      <c r="AJ3436"/>
    </row>
    <row r="3437" spans="35:36" ht="14.25" x14ac:dyDescent="0.45">
      <c r="AI3437"/>
      <c r="AJ3437"/>
    </row>
    <row r="3438" spans="35:36" ht="14.25" x14ac:dyDescent="0.45">
      <c r="AI3438"/>
      <c r="AJ3438"/>
    </row>
    <row r="3439" spans="35:36" ht="14.25" x14ac:dyDescent="0.45">
      <c r="AI3439"/>
      <c r="AJ3439"/>
    </row>
    <row r="3440" spans="35:36" ht="14.25" x14ac:dyDescent="0.45">
      <c r="AI3440"/>
      <c r="AJ3440"/>
    </row>
    <row r="3441" spans="35:36" ht="14.25" x14ac:dyDescent="0.45">
      <c r="AI3441"/>
      <c r="AJ3441"/>
    </row>
    <row r="3442" spans="35:36" ht="14.25" x14ac:dyDescent="0.45">
      <c r="AI3442"/>
      <c r="AJ3442"/>
    </row>
    <row r="3443" spans="35:36" ht="14.25" x14ac:dyDescent="0.45">
      <c r="AI3443"/>
      <c r="AJ3443"/>
    </row>
    <row r="3444" spans="35:36" ht="14.25" x14ac:dyDescent="0.45">
      <c r="AI3444"/>
      <c r="AJ3444"/>
    </row>
    <row r="3445" spans="35:36" ht="14.25" x14ac:dyDescent="0.45">
      <c r="AI3445"/>
      <c r="AJ3445"/>
    </row>
    <row r="3446" spans="35:36" ht="14.25" x14ac:dyDescent="0.45">
      <c r="AI3446"/>
      <c r="AJ3446"/>
    </row>
    <row r="3447" spans="35:36" ht="14.25" x14ac:dyDescent="0.45">
      <c r="AI3447"/>
      <c r="AJ3447"/>
    </row>
    <row r="3448" spans="35:36" ht="14.25" x14ac:dyDescent="0.45">
      <c r="AI3448"/>
      <c r="AJ3448"/>
    </row>
    <row r="3449" spans="35:36" ht="14.25" x14ac:dyDescent="0.45">
      <c r="AI3449"/>
      <c r="AJ3449"/>
    </row>
    <row r="3450" spans="35:36" ht="14.25" x14ac:dyDescent="0.45">
      <c r="AI3450"/>
      <c r="AJ3450"/>
    </row>
    <row r="3451" spans="35:36" ht="14.25" x14ac:dyDescent="0.45">
      <c r="AI3451"/>
      <c r="AJ3451"/>
    </row>
    <row r="3452" spans="35:36" ht="14.25" x14ac:dyDescent="0.45">
      <c r="AI3452"/>
      <c r="AJ3452"/>
    </row>
    <row r="3453" spans="35:36" ht="14.25" x14ac:dyDescent="0.45">
      <c r="AI3453"/>
      <c r="AJ3453"/>
    </row>
    <row r="3454" spans="35:36" ht="14.25" x14ac:dyDescent="0.45">
      <c r="AI3454"/>
      <c r="AJ3454"/>
    </row>
    <row r="3455" spans="35:36" ht="14.25" x14ac:dyDescent="0.45">
      <c r="AI3455"/>
      <c r="AJ3455"/>
    </row>
    <row r="3456" spans="35:36" ht="14.25" x14ac:dyDescent="0.45">
      <c r="AI3456"/>
      <c r="AJ3456"/>
    </row>
    <row r="3457" spans="35:36" ht="14.25" x14ac:dyDescent="0.45">
      <c r="AI3457"/>
      <c r="AJ3457"/>
    </row>
    <row r="3458" spans="35:36" ht="14.25" x14ac:dyDescent="0.45">
      <c r="AI3458"/>
      <c r="AJ3458"/>
    </row>
    <row r="3459" spans="35:36" ht="14.25" x14ac:dyDescent="0.45">
      <c r="AI3459"/>
      <c r="AJ3459"/>
    </row>
    <row r="3460" spans="35:36" ht="14.25" x14ac:dyDescent="0.45">
      <c r="AI3460"/>
      <c r="AJ3460"/>
    </row>
    <row r="3461" spans="35:36" ht="14.25" x14ac:dyDescent="0.45">
      <c r="AI3461"/>
      <c r="AJ3461"/>
    </row>
    <row r="3462" spans="35:36" ht="14.25" x14ac:dyDescent="0.45">
      <c r="AI3462"/>
      <c r="AJ3462"/>
    </row>
    <row r="3463" spans="35:36" ht="14.25" x14ac:dyDescent="0.45">
      <c r="AI3463"/>
      <c r="AJ3463"/>
    </row>
    <row r="3464" spans="35:36" ht="14.25" x14ac:dyDescent="0.45">
      <c r="AI3464"/>
      <c r="AJ3464"/>
    </row>
    <row r="3465" spans="35:36" ht="14.25" x14ac:dyDescent="0.45">
      <c r="AI3465"/>
      <c r="AJ3465"/>
    </row>
    <row r="3466" spans="35:36" ht="14.25" x14ac:dyDescent="0.45">
      <c r="AI3466"/>
      <c r="AJ3466"/>
    </row>
    <row r="3467" spans="35:36" ht="14.25" x14ac:dyDescent="0.45">
      <c r="AI3467"/>
      <c r="AJ3467"/>
    </row>
    <row r="3468" spans="35:36" ht="14.25" x14ac:dyDescent="0.45">
      <c r="AI3468"/>
      <c r="AJ3468"/>
    </row>
    <row r="3469" spans="35:36" ht="14.25" x14ac:dyDescent="0.45">
      <c r="AI3469"/>
      <c r="AJ3469"/>
    </row>
    <row r="3470" spans="35:36" ht="14.25" x14ac:dyDescent="0.45">
      <c r="AI3470"/>
      <c r="AJ3470"/>
    </row>
    <row r="3471" spans="35:36" ht="14.25" x14ac:dyDescent="0.45">
      <c r="AI3471"/>
      <c r="AJ3471"/>
    </row>
    <row r="3472" spans="35:36" ht="14.25" x14ac:dyDescent="0.45">
      <c r="AI3472"/>
      <c r="AJ3472"/>
    </row>
    <row r="3473" spans="35:36" ht="14.25" x14ac:dyDescent="0.45">
      <c r="AI3473"/>
      <c r="AJ3473"/>
    </row>
    <row r="3474" spans="35:36" ht="14.25" x14ac:dyDescent="0.45">
      <c r="AI3474"/>
      <c r="AJ3474"/>
    </row>
    <row r="3475" spans="35:36" ht="14.25" x14ac:dyDescent="0.45">
      <c r="AI3475"/>
      <c r="AJ3475"/>
    </row>
    <row r="3476" spans="35:36" ht="14.25" x14ac:dyDescent="0.45">
      <c r="AI3476"/>
      <c r="AJ3476"/>
    </row>
    <row r="3477" spans="35:36" ht="14.25" x14ac:dyDescent="0.45">
      <c r="AI3477"/>
      <c r="AJ3477"/>
    </row>
    <row r="3478" spans="35:36" ht="14.25" x14ac:dyDescent="0.45">
      <c r="AI3478"/>
      <c r="AJ3478"/>
    </row>
    <row r="3479" spans="35:36" ht="14.25" x14ac:dyDescent="0.45">
      <c r="AI3479"/>
      <c r="AJ3479"/>
    </row>
    <row r="3480" spans="35:36" ht="14.25" x14ac:dyDescent="0.45">
      <c r="AI3480"/>
      <c r="AJ3480"/>
    </row>
    <row r="3481" spans="35:36" ht="14.25" x14ac:dyDescent="0.45">
      <c r="AI3481"/>
      <c r="AJ3481"/>
    </row>
    <row r="3482" spans="35:36" ht="14.25" x14ac:dyDescent="0.45">
      <c r="AI3482"/>
      <c r="AJ3482"/>
    </row>
    <row r="3483" spans="35:36" ht="14.25" x14ac:dyDescent="0.45">
      <c r="AI3483"/>
      <c r="AJ3483"/>
    </row>
    <row r="3484" spans="35:36" ht="14.25" x14ac:dyDescent="0.45">
      <c r="AI3484"/>
      <c r="AJ3484"/>
    </row>
    <row r="3485" spans="35:36" ht="14.25" x14ac:dyDescent="0.45">
      <c r="AI3485"/>
      <c r="AJ3485"/>
    </row>
    <row r="3486" spans="35:36" ht="14.25" x14ac:dyDescent="0.45">
      <c r="AI3486"/>
      <c r="AJ3486"/>
    </row>
    <row r="3487" spans="35:36" ht="14.25" x14ac:dyDescent="0.45">
      <c r="AI3487"/>
      <c r="AJ3487"/>
    </row>
    <row r="3488" spans="35:36" ht="14.25" x14ac:dyDescent="0.45">
      <c r="AI3488"/>
      <c r="AJ3488"/>
    </row>
    <row r="3489" spans="35:36" ht="14.25" x14ac:dyDescent="0.45">
      <c r="AI3489"/>
      <c r="AJ3489"/>
    </row>
    <row r="3490" spans="35:36" ht="14.25" x14ac:dyDescent="0.45">
      <c r="AI3490"/>
      <c r="AJ3490"/>
    </row>
    <row r="3491" spans="35:36" ht="14.25" x14ac:dyDescent="0.45">
      <c r="AI3491"/>
      <c r="AJ3491"/>
    </row>
    <row r="3492" spans="35:36" ht="14.25" x14ac:dyDescent="0.45">
      <c r="AI3492"/>
      <c r="AJ3492"/>
    </row>
    <row r="3493" spans="35:36" ht="14.25" x14ac:dyDescent="0.45">
      <c r="AI3493"/>
      <c r="AJ3493"/>
    </row>
    <row r="3494" spans="35:36" ht="14.25" x14ac:dyDescent="0.45">
      <c r="AI3494"/>
      <c r="AJ3494"/>
    </row>
    <row r="3495" spans="35:36" ht="14.25" x14ac:dyDescent="0.45">
      <c r="AI3495"/>
      <c r="AJ3495"/>
    </row>
    <row r="3496" spans="35:36" ht="14.25" x14ac:dyDescent="0.45">
      <c r="AI3496"/>
      <c r="AJ3496"/>
    </row>
    <row r="3497" spans="35:36" ht="14.25" x14ac:dyDescent="0.45">
      <c r="AI3497"/>
      <c r="AJ3497"/>
    </row>
    <row r="3498" spans="35:36" ht="14.25" x14ac:dyDescent="0.45">
      <c r="AI3498"/>
      <c r="AJ3498"/>
    </row>
    <row r="3499" spans="35:36" ht="14.25" x14ac:dyDescent="0.45">
      <c r="AI3499"/>
      <c r="AJ3499"/>
    </row>
    <row r="3500" spans="35:36" ht="14.25" x14ac:dyDescent="0.45">
      <c r="AI3500"/>
      <c r="AJ3500"/>
    </row>
    <row r="3501" spans="35:36" ht="14.25" x14ac:dyDescent="0.45">
      <c r="AI3501"/>
      <c r="AJ3501"/>
    </row>
    <row r="3502" spans="35:36" ht="14.25" x14ac:dyDescent="0.45">
      <c r="AI3502"/>
      <c r="AJ3502"/>
    </row>
    <row r="3503" spans="35:36" ht="14.25" x14ac:dyDescent="0.45">
      <c r="AI3503"/>
      <c r="AJ3503"/>
    </row>
    <row r="3504" spans="35:36" ht="14.25" x14ac:dyDescent="0.45">
      <c r="AI3504"/>
      <c r="AJ3504"/>
    </row>
    <row r="3505" spans="35:36" ht="14.25" x14ac:dyDescent="0.45">
      <c r="AI3505"/>
      <c r="AJ3505"/>
    </row>
    <row r="3506" spans="35:36" ht="14.25" x14ac:dyDescent="0.45">
      <c r="AI3506"/>
      <c r="AJ3506"/>
    </row>
    <row r="3507" spans="35:36" ht="14.25" x14ac:dyDescent="0.45">
      <c r="AI3507"/>
      <c r="AJ3507"/>
    </row>
    <row r="3508" spans="35:36" ht="14.25" x14ac:dyDescent="0.45">
      <c r="AI3508"/>
      <c r="AJ3508"/>
    </row>
    <row r="3509" spans="35:36" ht="14.25" x14ac:dyDescent="0.45">
      <c r="AI3509"/>
      <c r="AJ3509"/>
    </row>
    <row r="3510" spans="35:36" ht="14.25" x14ac:dyDescent="0.45">
      <c r="AI3510"/>
      <c r="AJ3510"/>
    </row>
    <row r="3511" spans="35:36" ht="14.25" x14ac:dyDescent="0.45">
      <c r="AI3511"/>
      <c r="AJ3511"/>
    </row>
    <row r="3512" spans="35:36" ht="14.25" x14ac:dyDescent="0.45">
      <c r="AI3512"/>
      <c r="AJ3512"/>
    </row>
    <row r="3513" spans="35:36" ht="14.25" x14ac:dyDescent="0.45">
      <c r="AI3513"/>
      <c r="AJ3513"/>
    </row>
    <row r="3514" spans="35:36" ht="14.25" x14ac:dyDescent="0.45">
      <c r="AI3514"/>
      <c r="AJ3514"/>
    </row>
    <row r="3515" spans="35:36" ht="14.25" x14ac:dyDescent="0.45">
      <c r="AI3515"/>
      <c r="AJ3515"/>
    </row>
    <row r="3516" spans="35:36" ht="14.25" x14ac:dyDescent="0.45">
      <c r="AI3516"/>
      <c r="AJ3516"/>
    </row>
    <row r="3517" spans="35:36" ht="14.25" x14ac:dyDescent="0.45">
      <c r="AI3517"/>
      <c r="AJ3517"/>
    </row>
    <row r="3518" spans="35:36" ht="14.25" x14ac:dyDescent="0.45">
      <c r="AI3518"/>
      <c r="AJ3518"/>
    </row>
    <row r="3519" spans="35:36" ht="14.25" x14ac:dyDescent="0.45">
      <c r="AI3519"/>
      <c r="AJ3519"/>
    </row>
    <row r="3520" spans="35:36" ht="14.25" x14ac:dyDescent="0.45">
      <c r="AI3520"/>
      <c r="AJ3520"/>
    </row>
    <row r="3521" spans="35:36" ht="14.25" x14ac:dyDescent="0.45">
      <c r="AI3521"/>
      <c r="AJ3521"/>
    </row>
    <row r="3522" spans="35:36" ht="14.25" x14ac:dyDescent="0.45">
      <c r="AI3522"/>
      <c r="AJ3522"/>
    </row>
    <row r="3523" spans="35:36" ht="14.25" x14ac:dyDescent="0.45">
      <c r="AI3523"/>
      <c r="AJ3523"/>
    </row>
    <row r="3524" spans="35:36" ht="14.25" x14ac:dyDescent="0.45">
      <c r="AI3524"/>
      <c r="AJ3524"/>
    </row>
    <row r="3525" spans="35:36" ht="14.25" x14ac:dyDescent="0.45">
      <c r="AI3525"/>
      <c r="AJ3525"/>
    </row>
    <row r="3526" spans="35:36" ht="14.25" x14ac:dyDescent="0.45">
      <c r="AI3526"/>
      <c r="AJ3526"/>
    </row>
    <row r="3527" spans="35:36" ht="14.25" x14ac:dyDescent="0.45">
      <c r="AI3527"/>
      <c r="AJ3527"/>
    </row>
    <row r="3528" spans="35:36" ht="14.25" x14ac:dyDescent="0.45">
      <c r="AI3528"/>
      <c r="AJ3528"/>
    </row>
    <row r="3529" spans="35:36" ht="14.25" x14ac:dyDescent="0.45">
      <c r="AI3529"/>
      <c r="AJ3529"/>
    </row>
    <row r="3530" spans="35:36" ht="14.25" x14ac:dyDescent="0.45">
      <c r="AI3530"/>
      <c r="AJ3530"/>
    </row>
    <row r="3531" spans="35:36" ht="14.25" x14ac:dyDescent="0.45">
      <c r="AI3531"/>
      <c r="AJ3531"/>
    </row>
    <row r="3532" spans="35:36" ht="14.25" x14ac:dyDescent="0.45">
      <c r="AI3532"/>
      <c r="AJ3532"/>
    </row>
    <row r="3533" spans="35:36" ht="14.25" x14ac:dyDescent="0.45">
      <c r="AI3533"/>
      <c r="AJ3533"/>
    </row>
    <row r="3534" spans="35:36" ht="14.25" x14ac:dyDescent="0.45">
      <c r="AI3534"/>
      <c r="AJ3534"/>
    </row>
    <row r="3535" spans="35:36" ht="14.25" x14ac:dyDescent="0.45">
      <c r="AI3535"/>
      <c r="AJ3535"/>
    </row>
    <row r="3536" spans="35:36" ht="14.25" x14ac:dyDescent="0.45">
      <c r="AI3536"/>
      <c r="AJ3536"/>
    </row>
    <row r="3537" spans="35:36" ht="14.25" x14ac:dyDescent="0.45">
      <c r="AI3537"/>
      <c r="AJ3537"/>
    </row>
    <row r="3538" spans="35:36" ht="14.25" x14ac:dyDescent="0.45">
      <c r="AI3538"/>
      <c r="AJ3538"/>
    </row>
    <row r="3539" spans="35:36" ht="14.25" x14ac:dyDescent="0.45">
      <c r="AI3539"/>
      <c r="AJ3539"/>
    </row>
    <row r="3540" spans="35:36" ht="14.25" x14ac:dyDescent="0.45">
      <c r="AI3540"/>
      <c r="AJ3540"/>
    </row>
    <row r="3541" spans="35:36" ht="14.25" x14ac:dyDescent="0.45">
      <c r="AI3541"/>
      <c r="AJ3541"/>
    </row>
    <row r="3542" spans="35:36" ht="14.25" x14ac:dyDescent="0.45">
      <c r="AI3542"/>
      <c r="AJ3542"/>
    </row>
    <row r="3543" spans="35:36" ht="14.25" x14ac:dyDescent="0.45">
      <c r="AI3543"/>
      <c r="AJ3543"/>
    </row>
    <row r="3544" spans="35:36" ht="14.25" x14ac:dyDescent="0.45">
      <c r="AI3544"/>
      <c r="AJ3544"/>
    </row>
    <row r="3545" spans="35:36" ht="14.25" x14ac:dyDescent="0.45">
      <c r="AI3545"/>
      <c r="AJ3545"/>
    </row>
    <row r="3546" spans="35:36" ht="14.25" x14ac:dyDescent="0.45">
      <c r="AI3546"/>
      <c r="AJ3546"/>
    </row>
    <row r="3547" spans="35:36" ht="14.25" x14ac:dyDescent="0.45">
      <c r="AI3547"/>
      <c r="AJ3547"/>
    </row>
    <row r="3548" spans="35:36" ht="14.25" x14ac:dyDescent="0.45">
      <c r="AI3548"/>
      <c r="AJ3548"/>
    </row>
    <row r="3549" spans="35:36" ht="14.25" x14ac:dyDescent="0.45">
      <c r="AI3549"/>
      <c r="AJ3549"/>
    </row>
    <row r="3550" spans="35:36" ht="14.25" x14ac:dyDescent="0.45">
      <c r="AI3550"/>
      <c r="AJ3550"/>
    </row>
    <row r="3551" spans="35:36" ht="14.25" x14ac:dyDescent="0.45">
      <c r="AI3551"/>
      <c r="AJ3551"/>
    </row>
    <row r="3552" spans="35:36" ht="14.25" x14ac:dyDescent="0.45">
      <c r="AI3552"/>
      <c r="AJ3552"/>
    </row>
    <row r="3553" spans="35:36" ht="14.25" x14ac:dyDescent="0.45">
      <c r="AI3553"/>
      <c r="AJ3553"/>
    </row>
    <row r="3554" spans="35:36" ht="14.25" x14ac:dyDescent="0.45">
      <c r="AI3554"/>
      <c r="AJ3554"/>
    </row>
    <row r="3555" spans="35:36" ht="14.25" x14ac:dyDescent="0.45">
      <c r="AI3555"/>
      <c r="AJ3555"/>
    </row>
    <row r="3556" spans="35:36" ht="14.25" x14ac:dyDescent="0.45">
      <c r="AI3556"/>
      <c r="AJ3556"/>
    </row>
    <row r="3557" spans="35:36" ht="14.25" x14ac:dyDescent="0.45">
      <c r="AI3557"/>
      <c r="AJ3557"/>
    </row>
    <row r="3558" spans="35:36" ht="14.25" x14ac:dyDescent="0.45">
      <c r="AI3558"/>
      <c r="AJ3558"/>
    </row>
    <row r="3559" spans="35:36" ht="14.25" x14ac:dyDescent="0.45">
      <c r="AI3559"/>
      <c r="AJ3559"/>
    </row>
    <row r="3560" spans="35:36" ht="14.25" x14ac:dyDescent="0.45">
      <c r="AI3560"/>
      <c r="AJ3560"/>
    </row>
    <row r="3561" spans="35:36" ht="14.25" x14ac:dyDescent="0.45">
      <c r="AI3561"/>
      <c r="AJ3561"/>
    </row>
    <row r="3562" spans="35:36" ht="14.25" x14ac:dyDescent="0.45">
      <c r="AI3562"/>
      <c r="AJ3562"/>
    </row>
    <row r="3563" spans="35:36" ht="14.25" x14ac:dyDescent="0.45">
      <c r="AI3563"/>
      <c r="AJ3563"/>
    </row>
    <row r="3564" spans="35:36" ht="14.25" x14ac:dyDescent="0.45">
      <c r="AI3564"/>
      <c r="AJ3564"/>
    </row>
    <row r="3565" spans="35:36" ht="14.25" x14ac:dyDescent="0.45">
      <c r="AI3565"/>
      <c r="AJ3565"/>
    </row>
    <row r="3566" spans="35:36" ht="14.25" x14ac:dyDescent="0.45">
      <c r="AI3566"/>
      <c r="AJ3566"/>
    </row>
    <row r="3567" spans="35:36" ht="14.25" x14ac:dyDescent="0.45">
      <c r="AI3567"/>
      <c r="AJ3567"/>
    </row>
    <row r="3568" spans="35:36" ht="14.25" x14ac:dyDescent="0.45">
      <c r="AI3568"/>
      <c r="AJ3568"/>
    </row>
    <row r="3569" spans="35:36" ht="14.25" x14ac:dyDescent="0.45">
      <c r="AI3569"/>
      <c r="AJ3569"/>
    </row>
    <row r="3570" spans="35:36" ht="14.25" x14ac:dyDescent="0.45">
      <c r="AI3570"/>
      <c r="AJ3570"/>
    </row>
    <row r="3571" spans="35:36" ht="14.25" x14ac:dyDescent="0.45">
      <c r="AI3571"/>
      <c r="AJ3571"/>
    </row>
    <row r="3572" spans="35:36" ht="14.25" x14ac:dyDescent="0.45">
      <c r="AI3572"/>
      <c r="AJ3572"/>
    </row>
    <row r="3573" spans="35:36" ht="14.25" x14ac:dyDescent="0.45">
      <c r="AI3573"/>
      <c r="AJ3573"/>
    </row>
    <row r="3574" spans="35:36" ht="14.25" x14ac:dyDescent="0.45">
      <c r="AI3574"/>
      <c r="AJ3574"/>
    </row>
    <row r="3575" spans="35:36" ht="14.25" x14ac:dyDescent="0.45">
      <c r="AI3575"/>
      <c r="AJ3575"/>
    </row>
    <row r="3576" spans="35:36" ht="14.25" x14ac:dyDescent="0.45">
      <c r="AI3576"/>
      <c r="AJ3576"/>
    </row>
    <row r="3577" spans="35:36" ht="14.25" x14ac:dyDescent="0.45">
      <c r="AI3577"/>
      <c r="AJ3577"/>
    </row>
    <row r="3578" spans="35:36" ht="14.25" x14ac:dyDescent="0.45">
      <c r="AI3578"/>
      <c r="AJ3578"/>
    </row>
    <row r="3579" spans="35:36" ht="14.25" x14ac:dyDescent="0.45">
      <c r="AI3579"/>
      <c r="AJ3579"/>
    </row>
    <row r="3580" spans="35:36" ht="14.25" x14ac:dyDescent="0.45">
      <c r="AI3580"/>
      <c r="AJ3580"/>
    </row>
    <row r="3581" spans="35:36" ht="14.25" x14ac:dyDescent="0.45">
      <c r="AI3581"/>
      <c r="AJ3581"/>
    </row>
    <row r="3582" spans="35:36" ht="14.25" x14ac:dyDescent="0.45">
      <c r="AI3582"/>
      <c r="AJ3582"/>
    </row>
    <row r="3583" spans="35:36" ht="14.25" x14ac:dyDescent="0.45">
      <c r="AI3583"/>
      <c r="AJ3583"/>
    </row>
    <row r="3584" spans="35:36" ht="14.25" x14ac:dyDescent="0.45">
      <c r="AI3584"/>
      <c r="AJ3584"/>
    </row>
    <row r="3585" spans="35:36" ht="14.25" x14ac:dyDescent="0.45">
      <c r="AI3585"/>
      <c r="AJ3585"/>
    </row>
    <row r="3586" spans="35:36" ht="14.25" x14ac:dyDescent="0.45">
      <c r="AI3586"/>
      <c r="AJ3586"/>
    </row>
    <row r="3587" spans="35:36" ht="14.25" x14ac:dyDescent="0.45">
      <c r="AI3587"/>
      <c r="AJ3587"/>
    </row>
    <row r="3588" spans="35:36" ht="14.25" x14ac:dyDescent="0.45">
      <c r="AI3588"/>
      <c r="AJ3588"/>
    </row>
    <row r="3589" spans="35:36" ht="14.25" x14ac:dyDescent="0.45">
      <c r="AI3589"/>
      <c r="AJ3589"/>
    </row>
    <row r="3590" spans="35:36" ht="14.25" x14ac:dyDescent="0.45">
      <c r="AI3590"/>
      <c r="AJ3590"/>
    </row>
    <row r="3591" spans="35:36" ht="14.25" x14ac:dyDescent="0.45">
      <c r="AI3591"/>
      <c r="AJ3591"/>
    </row>
    <row r="3592" spans="35:36" ht="14.25" x14ac:dyDescent="0.45">
      <c r="AI3592"/>
      <c r="AJ3592"/>
    </row>
    <row r="3593" spans="35:36" ht="14.25" x14ac:dyDescent="0.45">
      <c r="AI3593"/>
      <c r="AJ3593"/>
    </row>
    <row r="3594" spans="35:36" ht="14.25" x14ac:dyDescent="0.45">
      <c r="AI3594"/>
      <c r="AJ3594"/>
    </row>
    <row r="3595" spans="35:36" ht="14.25" x14ac:dyDescent="0.45">
      <c r="AI3595"/>
      <c r="AJ3595"/>
    </row>
    <row r="3596" spans="35:36" ht="14.25" x14ac:dyDescent="0.45">
      <c r="AI3596"/>
      <c r="AJ3596"/>
    </row>
    <row r="3597" spans="35:36" ht="14.25" x14ac:dyDescent="0.45">
      <c r="AI3597"/>
      <c r="AJ3597"/>
    </row>
    <row r="3598" spans="35:36" ht="14.25" x14ac:dyDescent="0.45">
      <c r="AI3598"/>
      <c r="AJ3598"/>
    </row>
    <row r="3599" spans="35:36" ht="14.25" x14ac:dyDescent="0.45">
      <c r="AI3599"/>
      <c r="AJ3599"/>
    </row>
    <row r="3600" spans="35:36" ht="14.25" x14ac:dyDescent="0.45">
      <c r="AI3600"/>
      <c r="AJ3600"/>
    </row>
    <row r="3601" spans="35:36" ht="14.25" x14ac:dyDescent="0.45">
      <c r="AI3601"/>
      <c r="AJ3601"/>
    </row>
    <row r="3602" spans="35:36" ht="14.25" x14ac:dyDescent="0.45">
      <c r="AI3602"/>
      <c r="AJ3602"/>
    </row>
    <row r="3603" spans="35:36" ht="14.25" x14ac:dyDescent="0.45">
      <c r="AI3603"/>
      <c r="AJ3603"/>
    </row>
    <row r="3604" spans="35:36" ht="14.25" x14ac:dyDescent="0.45">
      <c r="AI3604"/>
      <c r="AJ3604"/>
    </row>
    <row r="3605" spans="35:36" ht="14.25" x14ac:dyDescent="0.45">
      <c r="AI3605"/>
      <c r="AJ3605"/>
    </row>
    <row r="3606" spans="35:36" ht="14.25" x14ac:dyDescent="0.45">
      <c r="AI3606"/>
      <c r="AJ3606"/>
    </row>
    <row r="3607" spans="35:36" ht="14.25" x14ac:dyDescent="0.45">
      <c r="AI3607"/>
      <c r="AJ3607"/>
    </row>
    <row r="3608" spans="35:36" ht="14.25" x14ac:dyDescent="0.45">
      <c r="AI3608"/>
      <c r="AJ3608"/>
    </row>
    <row r="3609" spans="35:36" ht="14.25" x14ac:dyDescent="0.45">
      <c r="AI3609"/>
      <c r="AJ3609"/>
    </row>
    <row r="3610" spans="35:36" ht="14.25" x14ac:dyDescent="0.45">
      <c r="AI3610"/>
      <c r="AJ3610"/>
    </row>
    <row r="3611" spans="35:36" ht="14.25" x14ac:dyDescent="0.45">
      <c r="AI3611"/>
      <c r="AJ3611"/>
    </row>
    <row r="3612" spans="35:36" ht="14.25" x14ac:dyDescent="0.45">
      <c r="AI3612"/>
      <c r="AJ3612"/>
    </row>
    <row r="3613" spans="35:36" ht="14.25" x14ac:dyDescent="0.45">
      <c r="AI3613"/>
      <c r="AJ3613"/>
    </row>
    <row r="3614" spans="35:36" ht="14.25" x14ac:dyDescent="0.45">
      <c r="AI3614"/>
      <c r="AJ3614"/>
    </row>
    <row r="3615" spans="35:36" ht="14.25" x14ac:dyDescent="0.45">
      <c r="AI3615"/>
      <c r="AJ3615"/>
    </row>
    <row r="3616" spans="35:36" ht="14.25" x14ac:dyDescent="0.45">
      <c r="AI3616"/>
      <c r="AJ3616"/>
    </row>
    <row r="3617" spans="35:36" ht="14.25" x14ac:dyDescent="0.45">
      <c r="AI3617"/>
      <c r="AJ3617"/>
    </row>
    <row r="3618" spans="35:36" ht="14.25" x14ac:dyDescent="0.45">
      <c r="AI3618"/>
      <c r="AJ3618"/>
    </row>
    <row r="3619" spans="35:36" ht="14.25" x14ac:dyDescent="0.45">
      <c r="AI3619"/>
      <c r="AJ3619"/>
    </row>
    <row r="3620" spans="35:36" ht="14.25" x14ac:dyDescent="0.45">
      <c r="AI3620"/>
      <c r="AJ3620"/>
    </row>
    <row r="3621" spans="35:36" ht="14.25" x14ac:dyDescent="0.45">
      <c r="AI3621"/>
      <c r="AJ3621"/>
    </row>
    <row r="3622" spans="35:36" ht="14.25" x14ac:dyDescent="0.45">
      <c r="AI3622"/>
      <c r="AJ3622"/>
    </row>
    <row r="3623" spans="35:36" ht="14.25" x14ac:dyDescent="0.45">
      <c r="AI3623"/>
      <c r="AJ3623"/>
    </row>
    <row r="3624" spans="35:36" ht="14.25" x14ac:dyDescent="0.45">
      <c r="AI3624"/>
      <c r="AJ3624"/>
    </row>
    <row r="3625" spans="35:36" ht="14.25" x14ac:dyDescent="0.45">
      <c r="AI3625"/>
      <c r="AJ3625"/>
    </row>
    <row r="3626" spans="35:36" ht="14.25" x14ac:dyDescent="0.45">
      <c r="AI3626"/>
      <c r="AJ3626"/>
    </row>
    <row r="3627" spans="35:36" ht="14.25" x14ac:dyDescent="0.45">
      <c r="AI3627"/>
      <c r="AJ3627"/>
    </row>
    <row r="3628" spans="35:36" ht="14.25" x14ac:dyDescent="0.45">
      <c r="AI3628"/>
      <c r="AJ3628"/>
    </row>
    <row r="3629" spans="35:36" ht="14.25" x14ac:dyDescent="0.45">
      <c r="AI3629"/>
      <c r="AJ3629"/>
    </row>
    <row r="3630" spans="35:36" ht="14.25" x14ac:dyDescent="0.45">
      <c r="AI3630"/>
      <c r="AJ3630"/>
    </row>
    <row r="3631" spans="35:36" ht="14.25" x14ac:dyDescent="0.45">
      <c r="AI3631"/>
      <c r="AJ3631"/>
    </row>
    <row r="3632" spans="35:36" ht="14.25" x14ac:dyDescent="0.45">
      <c r="AI3632"/>
      <c r="AJ3632"/>
    </row>
    <row r="3633" spans="35:36" ht="14.25" x14ac:dyDescent="0.45">
      <c r="AI3633"/>
      <c r="AJ3633"/>
    </row>
    <row r="3634" spans="35:36" ht="14.25" x14ac:dyDescent="0.45">
      <c r="AI3634"/>
      <c r="AJ3634"/>
    </row>
    <row r="3635" spans="35:36" ht="14.25" x14ac:dyDescent="0.45">
      <c r="AI3635"/>
      <c r="AJ3635"/>
    </row>
    <row r="3636" spans="35:36" ht="14.25" x14ac:dyDescent="0.45">
      <c r="AI3636"/>
      <c r="AJ3636"/>
    </row>
    <row r="3637" spans="35:36" ht="14.25" x14ac:dyDescent="0.45">
      <c r="AI3637"/>
      <c r="AJ3637"/>
    </row>
    <row r="3638" spans="35:36" ht="14.25" x14ac:dyDescent="0.45">
      <c r="AI3638"/>
      <c r="AJ3638"/>
    </row>
    <row r="3639" spans="35:36" ht="14.25" x14ac:dyDescent="0.45">
      <c r="AI3639"/>
      <c r="AJ3639"/>
    </row>
    <row r="3640" spans="35:36" ht="14.25" x14ac:dyDescent="0.45">
      <c r="AI3640"/>
      <c r="AJ3640"/>
    </row>
    <row r="3641" spans="35:36" ht="14.25" x14ac:dyDescent="0.45">
      <c r="AI3641"/>
      <c r="AJ3641"/>
    </row>
    <row r="3642" spans="35:36" ht="14.25" x14ac:dyDescent="0.45">
      <c r="AI3642"/>
      <c r="AJ3642"/>
    </row>
    <row r="3643" spans="35:36" ht="14.25" x14ac:dyDescent="0.45">
      <c r="AI3643"/>
      <c r="AJ3643"/>
    </row>
    <row r="3644" spans="35:36" ht="14.25" x14ac:dyDescent="0.45">
      <c r="AI3644"/>
      <c r="AJ3644"/>
    </row>
    <row r="3645" spans="35:36" ht="14.25" x14ac:dyDescent="0.45">
      <c r="AI3645"/>
      <c r="AJ3645"/>
    </row>
    <row r="3646" spans="35:36" ht="14.25" x14ac:dyDescent="0.45">
      <c r="AI3646"/>
      <c r="AJ3646"/>
    </row>
    <row r="3647" spans="35:36" ht="14.25" x14ac:dyDescent="0.45">
      <c r="AI3647"/>
      <c r="AJ3647"/>
    </row>
    <row r="3648" spans="35:36" ht="14.25" x14ac:dyDescent="0.45">
      <c r="AI3648"/>
      <c r="AJ3648"/>
    </row>
    <row r="3649" spans="35:36" ht="14.25" x14ac:dyDescent="0.45">
      <c r="AI3649"/>
      <c r="AJ3649"/>
    </row>
    <row r="3650" spans="35:36" ht="14.25" x14ac:dyDescent="0.45">
      <c r="AI3650"/>
      <c r="AJ3650"/>
    </row>
    <row r="3651" spans="35:36" ht="14.25" x14ac:dyDescent="0.45">
      <c r="AI3651"/>
      <c r="AJ3651"/>
    </row>
    <row r="3652" spans="35:36" ht="14.25" x14ac:dyDescent="0.45">
      <c r="AI3652"/>
      <c r="AJ3652"/>
    </row>
    <row r="3653" spans="35:36" ht="14.25" x14ac:dyDescent="0.45">
      <c r="AI3653"/>
      <c r="AJ3653"/>
    </row>
    <row r="3654" spans="35:36" ht="14.25" x14ac:dyDescent="0.45">
      <c r="AI3654"/>
      <c r="AJ3654"/>
    </row>
    <row r="3655" spans="35:36" ht="14.25" x14ac:dyDescent="0.45">
      <c r="AI3655"/>
      <c r="AJ3655"/>
    </row>
    <row r="3656" spans="35:36" ht="14.25" x14ac:dyDescent="0.45">
      <c r="AI3656"/>
      <c r="AJ3656"/>
    </row>
    <row r="3657" spans="35:36" ht="14.25" x14ac:dyDescent="0.45">
      <c r="AI3657"/>
      <c r="AJ3657"/>
    </row>
    <row r="3658" spans="35:36" ht="14.25" x14ac:dyDescent="0.45">
      <c r="AI3658"/>
      <c r="AJ3658"/>
    </row>
    <row r="3659" spans="35:36" ht="14.25" x14ac:dyDescent="0.45">
      <c r="AI3659"/>
      <c r="AJ3659"/>
    </row>
    <row r="3660" spans="35:36" ht="14.25" x14ac:dyDescent="0.45">
      <c r="AI3660"/>
      <c r="AJ3660"/>
    </row>
    <row r="3661" spans="35:36" ht="14.25" x14ac:dyDescent="0.45">
      <c r="AI3661"/>
      <c r="AJ3661"/>
    </row>
    <row r="3662" spans="35:36" ht="14.25" x14ac:dyDescent="0.45">
      <c r="AI3662"/>
      <c r="AJ3662"/>
    </row>
    <row r="3663" spans="35:36" ht="14.25" x14ac:dyDescent="0.45">
      <c r="AI3663"/>
      <c r="AJ3663"/>
    </row>
    <row r="3664" spans="35:36" ht="14.25" x14ac:dyDescent="0.45">
      <c r="AI3664"/>
      <c r="AJ3664"/>
    </row>
    <row r="3665" spans="35:36" ht="14.25" x14ac:dyDescent="0.45">
      <c r="AI3665"/>
      <c r="AJ3665"/>
    </row>
    <row r="3666" spans="35:36" ht="14.25" x14ac:dyDescent="0.45">
      <c r="AI3666"/>
      <c r="AJ3666"/>
    </row>
    <row r="3667" spans="35:36" ht="14.25" x14ac:dyDescent="0.45">
      <c r="AI3667"/>
      <c r="AJ3667"/>
    </row>
    <row r="3668" spans="35:36" ht="14.25" x14ac:dyDescent="0.45">
      <c r="AI3668"/>
      <c r="AJ3668"/>
    </row>
    <row r="3669" spans="35:36" ht="14.25" x14ac:dyDescent="0.45">
      <c r="AI3669"/>
      <c r="AJ3669"/>
    </row>
    <row r="3670" spans="35:36" ht="14.25" x14ac:dyDescent="0.45">
      <c r="AI3670"/>
      <c r="AJ3670"/>
    </row>
    <row r="3671" spans="35:36" ht="14.25" x14ac:dyDescent="0.45">
      <c r="AI3671"/>
      <c r="AJ3671"/>
    </row>
    <row r="3672" spans="35:36" ht="14.25" x14ac:dyDescent="0.45">
      <c r="AI3672"/>
      <c r="AJ3672"/>
    </row>
    <row r="3673" spans="35:36" ht="14.25" x14ac:dyDescent="0.45">
      <c r="AI3673"/>
      <c r="AJ3673"/>
    </row>
    <row r="3674" spans="35:36" ht="14.25" x14ac:dyDescent="0.45">
      <c r="AI3674"/>
      <c r="AJ3674"/>
    </row>
    <row r="3675" spans="35:36" ht="14.25" x14ac:dyDescent="0.45">
      <c r="AI3675"/>
      <c r="AJ3675"/>
    </row>
    <row r="3676" spans="35:36" ht="14.25" x14ac:dyDescent="0.45">
      <c r="AI3676"/>
      <c r="AJ3676"/>
    </row>
    <row r="3677" spans="35:36" ht="14.25" x14ac:dyDescent="0.45">
      <c r="AI3677"/>
      <c r="AJ3677"/>
    </row>
    <row r="3678" spans="35:36" ht="14.25" x14ac:dyDescent="0.45">
      <c r="AI3678"/>
      <c r="AJ3678"/>
    </row>
    <row r="3679" spans="35:36" ht="14.25" x14ac:dyDescent="0.45">
      <c r="AI3679"/>
      <c r="AJ3679"/>
    </row>
    <row r="3680" spans="35:36" ht="14.25" x14ac:dyDescent="0.45">
      <c r="AI3680"/>
      <c r="AJ3680"/>
    </row>
    <row r="3681" spans="35:36" ht="14.25" x14ac:dyDescent="0.45">
      <c r="AI3681"/>
      <c r="AJ3681"/>
    </row>
    <row r="3682" spans="35:36" ht="14.25" x14ac:dyDescent="0.45">
      <c r="AI3682"/>
      <c r="AJ3682"/>
    </row>
    <row r="3683" spans="35:36" ht="14.25" x14ac:dyDescent="0.45">
      <c r="AI3683"/>
      <c r="AJ3683"/>
    </row>
    <row r="3684" spans="35:36" ht="14.25" x14ac:dyDescent="0.45">
      <c r="AI3684"/>
      <c r="AJ3684"/>
    </row>
    <row r="3685" spans="35:36" ht="14.25" x14ac:dyDescent="0.45">
      <c r="AI3685"/>
      <c r="AJ3685"/>
    </row>
    <row r="3686" spans="35:36" ht="14.25" x14ac:dyDescent="0.45">
      <c r="AI3686"/>
      <c r="AJ3686"/>
    </row>
    <row r="3687" spans="35:36" ht="14.25" x14ac:dyDescent="0.45">
      <c r="AI3687"/>
      <c r="AJ3687"/>
    </row>
    <row r="3688" spans="35:36" ht="14.25" x14ac:dyDescent="0.45">
      <c r="AI3688"/>
      <c r="AJ3688"/>
    </row>
    <row r="3689" spans="35:36" ht="14.25" x14ac:dyDescent="0.45">
      <c r="AI3689"/>
      <c r="AJ3689"/>
    </row>
    <row r="3690" spans="35:36" ht="14.25" x14ac:dyDescent="0.45">
      <c r="AI3690"/>
      <c r="AJ3690"/>
    </row>
    <row r="3691" spans="35:36" ht="14.25" x14ac:dyDescent="0.45">
      <c r="AI3691"/>
      <c r="AJ3691"/>
    </row>
    <row r="3692" spans="35:36" ht="14.25" x14ac:dyDescent="0.45">
      <c r="AI3692"/>
      <c r="AJ3692"/>
    </row>
    <row r="3693" spans="35:36" ht="14.25" x14ac:dyDescent="0.45">
      <c r="AI3693"/>
      <c r="AJ3693"/>
    </row>
    <row r="3694" spans="35:36" ht="14.25" x14ac:dyDescent="0.45">
      <c r="AI3694"/>
      <c r="AJ3694"/>
    </row>
    <row r="3695" spans="35:36" ht="14.25" x14ac:dyDescent="0.45">
      <c r="AI3695"/>
      <c r="AJ3695"/>
    </row>
    <row r="3696" spans="35:36" ht="14.25" x14ac:dyDescent="0.45">
      <c r="AI3696"/>
      <c r="AJ3696"/>
    </row>
    <row r="3697" spans="35:36" ht="14.25" x14ac:dyDescent="0.45">
      <c r="AI3697"/>
      <c r="AJ3697"/>
    </row>
    <row r="3698" spans="35:36" ht="14.25" x14ac:dyDescent="0.45">
      <c r="AI3698"/>
      <c r="AJ3698"/>
    </row>
    <row r="3699" spans="35:36" ht="14.25" x14ac:dyDescent="0.45">
      <c r="AI3699"/>
      <c r="AJ3699"/>
    </row>
    <row r="3700" spans="35:36" ht="14.25" x14ac:dyDescent="0.45">
      <c r="AI3700"/>
      <c r="AJ3700"/>
    </row>
    <row r="3701" spans="35:36" ht="14.25" x14ac:dyDescent="0.45">
      <c r="AI3701"/>
      <c r="AJ3701"/>
    </row>
    <row r="3702" spans="35:36" ht="14.25" x14ac:dyDescent="0.45">
      <c r="AI3702"/>
      <c r="AJ3702"/>
    </row>
    <row r="3703" spans="35:36" ht="14.25" x14ac:dyDescent="0.45">
      <c r="AI3703"/>
      <c r="AJ3703"/>
    </row>
    <row r="3704" spans="35:36" ht="14.25" x14ac:dyDescent="0.45">
      <c r="AI3704"/>
      <c r="AJ3704"/>
    </row>
    <row r="3705" spans="35:36" ht="14.25" x14ac:dyDescent="0.45">
      <c r="AI3705"/>
      <c r="AJ3705"/>
    </row>
    <row r="3706" spans="35:36" ht="14.25" x14ac:dyDescent="0.45">
      <c r="AI3706"/>
      <c r="AJ3706"/>
    </row>
    <row r="3707" spans="35:36" ht="14.25" x14ac:dyDescent="0.45">
      <c r="AI3707"/>
      <c r="AJ3707"/>
    </row>
    <row r="3708" spans="35:36" ht="14.25" x14ac:dyDescent="0.45">
      <c r="AI3708"/>
      <c r="AJ3708"/>
    </row>
    <row r="3709" spans="35:36" ht="14.25" x14ac:dyDescent="0.45">
      <c r="AI3709"/>
      <c r="AJ3709"/>
    </row>
    <row r="3710" spans="35:36" ht="14.25" x14ac:dyDescent="0.45">
      <c r="AI3710"/>
      <c r="AJ3710"/>
    </row>
    <row r="3711" spans="35:36" ht="14.25" x14ac:dyDescent="0.45">
      <c r="AI3711"/>
      <c r="AJ3711"/>
    </row>
    <row r="3712" spans="35:36" ht="14.25" x14ac:dyDescent="0.45">
      <c r="AI3712"/>
      <c r="AJ3712"/>
    </row>
    <row r="3713" spans="35:36" ht="14.25" x14ac:dyDescent="0.45">
      <c r="AI3713"/>
      <c r="AJ3713"/>
    </row>
    <row r="3714" spans="35:36" ht="14.25" x14ac:dyDescent="0.45">
      <c r="AI3714"/>
      <c r="AJ3714"/>
    </row>
    <row r="3715" spans="35:36" ht="14.25" x14ac:dyDescent="0.45">
      <c r="AI3715"/>
      <c r="AJ3715"/>
    </row>
    <row r="3716" spans="35:36" ht="14.25" x14ac:dyDescent="0.45">
      <c r="AI3716"/>
      <c r="AJ3716"/>
    </row>
    <row r="3717" spans="35:36" ht="14.25" x14ac:dyDescent="0.45">
      <c r="AI3717"/>
      <c r="AJ3717"/>
    </row>
    <row r="3718" spans="35:36" ht="14.25" x14ac:dyDescent="0.45">
      <c r="AI3718"/>
      <c r="AJ3718"/>
    </row>
    <row r="3719" spans="35:36" ht="14.25" x14ac:dyDescent="0.45">
      <c r="AI3719"/>
      <c r="AJ3719"/>
    </row>
    <row r="3720" spans="35:36" ht="14.25" x14ac:dyDescent="0.45">
      <c r="AI3720"/>
      <c r="AJ3720"/>
    </row>
    <row r="3721" spans="35:36" ht="14.25" x14ac:dyDescent="0.45">
      <c r="AI3721"/>
      <c r="AJ3721"/>
    </row>
    <row r="3722" spans="35:36" ht="14.25" x14ac:dyDescent="0.45">
      <c r="AI3722"/>
      <c r="AJ3722"/>
    </row>
    <row r="3723" spans="35:36" ht="14.25" x14ac:dyDescent="0.45">
      <c r="AI3723"/>
      <c r="AJ3723"/>
    </row>
    <row r="3724" spans="35:36" ht="14.25" x14ac:dyDescent="0.45">
      <c r="AI3724"/>
      <c r="AJ3724"/>
    </row>
    <row r="3725" spans="35:36" ht="14.25" x14ac:dyDescent="0.45">
      <c r="AI3725"/>
      <c r="AJ3725"/>
    </row>
    <row r="3726" spans="35:36" ht="14.25" x14ac:dyDescent="0.45">
      <c r="AI3726"/>
      <c r="AJ3726"/>
    </row>
    <row r="3727" spans="35:36" ht="14.25" x14ac:dyDescent="0.45">
      <c r="AI3727"/>
      <c r="AJ3727"/>
    </row>
    <row r="3728" spans="35:36" ht="14.25" x14ac:dyDescent="0.45">
      <c r="AI3728"/>
      <c r="AJ3728"/>
    </row>
    <row r="3729" spans="35:36" ht="14.25" x14ac:dyDescent="0.45">
      <c r="AI3729"/>
      <c r="AJ3729"/>
    </row>
    <row r="3730" spans="35:36" ht="14.25" x14ac:dyDescent="0.45">
      <c r="AI3730"/>
      <c r="AJ3730"/>
    </row>
    <row r="3731" spans="35:36" ht="14.25" x14ac:dyDescent="0.45">
      <c r="AI3731"/>
      <c r="AJ3731"/>
    </row>
    <row r="3732" spans="35:36" ht="14.25" x14ac:dyDescent="0.45">
      <c r="AI3732"/>
      <c r="AJ3732"/>
    </row>
    <row r="3733" spans="35:36" ht="14.25" x14ac:dyDescent="0.45">
      <c r="AI3733"/>
      <c r="AJ3733"/>
    </row>
    <row r="3734" spans="35:36" ht="14.25" x14ac:dyDescent="0.45">
      <c r="AI3734"/>
      <c r="AJ3734"/>
    </row>
    <row r="3735" spans="35:36" ht="14.25" x14ac:dyDescent="0.45">
      <c r="AI3735"/>
      <c r="AJ3735"/>
    </row>
    <row r="3736" spans="35:36" ht="14.25" x14ac:dyDescent="0.45">
      <c r="AI3736"/>
      <c r="AJ3736"/>
    </row>
    <row r="3737" spans="35:36" ht="14.25" x14ac:dyDescent="0.45">
      <c r="AI3737"/>
      <c r="AJ3737"/>
    </row>
    <row r="3738" spans="35:36" ht="14.25" x14ac:dyDescent="0.45">
      <c r="AI3738"/>
      <c r="AJ3738"/>
    </row>
    <row r="3739" spans="35:36" ht="14.25" x14ac:dyDescent="0.45">
      <c r="AI3739"/>
      <c r="AJ3739"/>
    </row>
    <row r="3740" spans="35:36" ht="14.25" x14ac:dyDescent="0.45">
      <c r="AI3740"/>
      <c r="AJ3740"/>
    </row>
    <row r="3741" spans="35:36" ht="14.25" x14ac:dyDescent="0.45">
      <c r="AI3741"/>
      <c r="AJ3741"/>
    </row>
    <row r="3742" spans="35:36" ht="14.25" x14ac:dyDescent="0.45">
      <c r="AI3742"/>
      <c r="AJ3742"/>
    </row>
    <row r="3743" spans="35:36" ht="14.25" x14ac:dyDescent="0.45">
      <c r="AI3743"/>
      <c r="AJ3743"/>
    </row>
    <row r="3744" spans="35:36" ht="14.25" x14ac:dyDescent="0.45">
      <c r="AI3744"/>
      <c r="AJ3744"/>
    </row>
    <row r="3745" spans="35:36" ht="14.25" x14ac:dyDescent="0.45">
      <c r="AI3745"/>
      <c r="AJ3745"/>
    </row>
    <row r="3746" spans="35:36" ht="14.25" x14ac:dyDescent="0.45">
      <c r="AI3746"/>
      <c r="AJ3746"/>
    </row>
    <row r="3747" spans="35:36" ht="14.25" x14ac:dyDescent="0.45">
      <c r="AI3747"/>
      <c r="AJ3747"/>
    </row>
    <row r="3748" spans="35:36" ht="14.25" x14ac:dyDescent="0.45">
      <c r="AI3748"/>
      <c r="AJ3748"/>
    </row>
    <row r="3749" spans="35:36" ht="14.25" x14ac:dyDescent="0.45">
      <c r="AI3749"/>
      <c r="AJ3749"/>
    </row>
    <row r="3750" spans="35:36" ht="14.25" x14ac:dyDescent="0.45">
      <c r="AI3750"/>
      <c r="AJ3750"/>
    </row>
    <row r="3751" spans="35:36" ht="14.25" x14ac:dyDescent="0.45">
      <c r="AI3751"/>
      <c r="AJ3751"/>
    </row>
    <row r="3752" spans="35:36" ht="14.25" x14ac:dyDescent="0.45">
      <c r="AI3752"/>
      <c r="AJ3752"/>
    </row>
    <row r="3753" spans="35:36" ht="14.25" x14ac:dyDescent="0.45">
      <c r="AI3753"/>
      <c r="AJ3753"/>
    </row>
    <row r="3754" spans="35:36" ht="14.25" x14ac:dyDescent="0.45">
      <c r="AI3754"/>
      <c r="AJ3754"/>
    </row>
    <row r="3755" spans="35:36" ht="14.25" x14ac:dyDescent="0.45">
      <c r="AI3755"/>
      <c r="AJ3755"/>
    </row>
    <row r="3756" spans="35:36" ht="14.25" x14ac:dyDescent="0.45">
      <c r="AI3756"/>
      <c r="AJ3756"/>
    </row>
    <row r="3757" spans="35:36" ht="14.25" x14ac:dyDescent="0.45">
      <c r="AI3757"/>
      <c r="AJ3757"/>
    </row>
    <row r="3758" spans="35:36" ht="14.25" x14ac:dyDescent="0.45">
      <c r="AI3758"/>
      <c r="AJ3758"/>
    </row>
    <row r="3759" spans="35:36" ht="14.25" x14ac:dyDescent="0.45">
      <c r="AI3759"/>
      <c r="AJ3759"/>
    </row>
    <row r="3760" spans="35:36" ht="14.25" x14ac:dyDescent="0.45">
      <c r="AI3760"/>
      <c r="AJ3760"/>
    </row>
    <row r="3761" spans="35:36" ht="14.25" x14ac:dyDescent="0.45">
      <c r="AI3761"/>
      <c r="AJ3761"/>
    </row>
    <row r="3762" spans="35:36" ht="14.25" x14ac:dyDescent="0.45">
      <c r="AI3762"/>
      <c r="AJ3762"/>
    </row>
    <row r="3763" spans="35:36" ht="14.25" x14ac:dyDescent="0.45">
      <c r="AI3763"/>
      <c r="AJ3763"/>
    </row>
    <row r="3764" spans="35:36" ht="14.25" x14ac:dyDescent="0.45">
      <c r="AI3764"/>
      <c r="AJ3764"/>
    </row>
    <row r="3765" spans="35:36" ht="14.25" x14ac:dyDescent="0.45">
      <c r="AI3765"/>
      <c r="AJ3765"/>
    </row>
    <row r="3766" spans="35:36" ht="14.25" x14ac:dyDescent="0.45">
      <c r="AI3766"/>
      <c r="AJ3766"/>
    </row>
    <row r="3767" spans="35:36" ht="14.25" x14ac:dyDescent="0.45">
      <c r="AI3767"/>
      <c r="AJ3767"/>
    </row>
    <row r="3768" spans="35:36" ht="14.25" x14ac:dyDescent="0.45">
      <c r="AI3768"/>
      <c r="AJ3768"/>
    </row>
    <row r="3769" spans="35:36" ht="14.25" x14ac:dyDescent="0.45">
      <c r="AI3769"/>
      <c r="AJ3769"/>
    </row>
    <row r="3770" spans="35:36" ht="14.25" x14ac:dyDescent="0.45">
      <c r="AI3770"/>
      <c r="AJ3770"/>
    </row>
    <row r="3771" spans="35:36" ht="14.25" x14ac:dyDescent="0.45">
      <c r="AI3771"/>
      <c r="AJ3771"/>
    </row>
    <row r="3772" spans="35:36" ht="14.25" x14ac:dyDescent="0.45">
      <c r="AI3772"/>
      <c r="AJ3772"/>
    </row>
    <row r="3773" spans="35:36" ht="14.25" x14ac:dyDescent="0.45">
      <c r="AI3773"/>
      <c r="AJ3773"/>
    </row>
    <row r="3774" spans="35:36" ht="14.25" x14ac:dyDescent="0.45">
      <c r="AI3774"/>
      <c r="AJ3774"/>
    </row>
    <row r="3775" spans="35:36" ht="14.25" x14ac:dyDescent="0.45">
      <c r="AI3775"/>
      <c r="AJ3775"/>
    </row>
    <row r="3776" spans="35:36" ht="14.25" x14ac:dyDescent="0.45">
      <c r="AI3776"/>
      <c r="AJ3776"/>
    </row>
    <row r="3777" spans="35:36" ht="14.25" x14ac:dyDescent="0.45">
      <c r="AI3777"/>
      <c r="AJ3777"/>
    </row>
    <row r="3778" spans="35:36" ht="14.25" x14ac:dyDescent="0.45">
      <c r="AI3778"/>
      <c r="AJ3778"/>
    </row>
    <row r="3779" spans="35:36" ht="14.25" x14ac:dyDescent="0.45">
      <c r="AI3779"/>
      <c r="AJ3779"/>
    </row>
    <row r="3780" spans="35:36" ht="14.25" x14ac:dyDescent="0.45">
      <c r="AI3780"/>
      <c r="AJ3780"/>
    </row>
    <row r="3781" spans="35:36" ht="14.25" x14ac:dyDescent="0.45">
      <c r="AI3781"/>
      <c r="AJ3781"/>
    </row>
    <row r="3782" spans="35:36" ht="14.25" x14ac:dyDescent="0.45">
      <c r="AI3782"/>
      <c r="AJ3782"/>
    </row>
    <row r="3783" spans="35:36" ht="14.25" x14ac:dyDescent="0.45">
      <c r="AI3783"/>
      <c r="AJ3783"/>
    </row>
    <row r="3784" spans="35:36" ht="14.25" x14ac:dyDescent="0.45">
      <c r="AI3784"/>
      <c r="AJ3784"/>
    </row>
    <row r="3785" spans="35:36" ht="14.25" x14ac:dyDescent="0.45">
      <c r="AI3785"/>
      <c r="AJ3785"/>
    </row>
    <row r="3786" spans="35:36" ht="14.25" x14ac:dyDescent="0.45">
      <c r="AI3786"/>
      <c r="AJ3786"/>
    </row>
    <row r="3787" spans="35:36" ht="14.25" x14ac:dyDescent="0.45">
      <c r="AI3787"/>
      <c r="AJ3787"/>
    </row>
    <row r="3788" spans="35:36" ht="14.25" x14ac:dyDescent="0.45">
      <c r="AI3788"/>
      <c r="AJ3788"/>
    </row>
    <row r="3789" spans="35:36" ht="14.25" x14ac:dyDescent="0.45">
      <c r="AI3789"/>
      <c r="AJ3789"/>
    </row>
    <row r="3790" spans="35:36" ht="14.25" x14ac:dyDescent="0.45">
      <c r="AI3790"/>
      <c r="AJ3790"/>
    </row>
    <row r="3791" spans="35:36" ht="14.25" x14ac:dyDescent="0.45">
      <c r="AI3791"/>
      <c r="AJ3791"/>
    </row>
    <row r="3792" spans="35:36" ht="14.25" x14ac:dyDescent="0.45">
      <c r="AI3792"/>
      <c r="AJ3792"/>
    </row>
    <row r="3793" spans="35:36" ht="14.25" x14ac:dyDescent="0.45">
      <c r="AI3793"/>
      <c r="AJ3793"/>
    </row>
    <row r="3794" spans="35:36" ht="14.25" x14ac:dyDescent="0.45">
      <c r="AI3794"/>
      <c r="AJ3794"/>
    </row>
    <row r="3795" spans="35:36" ht="14.25" x14ac:dyDescent="0.45">
      <c r="AI3795"/>
      <c r="AJ3795"/>
    </row>
    <row r="3796" spans="35:36" ht="14.25" x14ac:dyDescent="0.45">
      <c r="AI3796"/>
      <c r="AJ3796"/>
    </row>
    <row r="3797" spans="35:36" ht="14.25" x14ac:dyDescent="0.45">
      <c r="AI3797"/>
      <c r="AJ3797"/>
    </row>
    <row r="3798" spans="35:36" ht="14.25" x14ac:dyDescent="0.45">
      <c r="AI3798"/>
      <c r="AJ3798"/>
    </row>
    <row r="3799" spans="35:36" ht="14.25" x14ac:dyDescent="0.45">
      <c r="AI3799"/>
      <c r="AJ3799"/>
    </row>
    <row r="3800" spans="35:36" ht="14.25" x14ac:dyDescent="0.45">
      <c r="AI3800"/>
      <c r="AJ3800"/>
    </row>
    <row r="3801" spans="35:36" ht="14.25" x14ac:dyDescent="0.45">
      <c r="AI3801"/>
      <c r="AJ3801"/>
    </row>
    <row r="3802" spans="35:36" ht="14.25" x14ac:dyDescent="0.45">
      <c r="AI3802"/>
      <c r="AJ3802"/>
    </row>
    <row r="3803" spans="35:36" ht="14.25" x14ac:dyDescent="0.45">
      <c r="AI3803"/>
      <c r="AJ3803"/>
    </row>
    <row r="3804" spans="35:36" ht="14.25" x14ac:dyDescent="0.45">
      <c r="AI3804"/>
      <c r="AJ3804"/>
    </row>
    <row r="3805" spans="35:36" ht="14.25" x14ac:dyDescent="0.45">
      <c r="AI3805"/>
      <c r="AJ3805"/>
    </row>
    <row r="3806" spans="35:36" ht="14.25" x14ac:dyDescent="0.45">
      <c r="AI3806"/>
      <c r="AJ3806"/>
    </row>
    <row r="3807" spans="35:36" ht="14.25" x14ac:dyDescent="0.45">
      <c r="AI3807"/>
      <c r="AJ3807"/>
    </row>
    <row r="3808" spans="35:36" ht="14.25" x14ac:dyDescent="0.45">
      <c r="AI3808"/>
      <c r="AJ3808"/>
    </row>
    <row r="3809" spans="35:36" ht="14.25" x14ac:dyDescent="0.45">
      <c r="AI3809"/>
      <c r="AJ3809"/>
    </row>
    <row r="3810" spans="35:36" ht="14.25" x14ac:dyDescent="0.45">
      <c r="AI3810"/>
      <c r="AJ3810"/>
    </row>
    <row r="3811" spans="35:36" ht="14.25" x14ac:dyDescent="0.45">
      <c r="AI3811"/>
      <c r="AJ3811"/>
    </row>
    <row r="3812" spans="35:36" ht="14.25" x14ac:dyDescent="0.45">
      <c r="AI3812"/>
      <c r="AJ3812"/>
    </row>
    <row r="3813" spans="35:36" ht="14.25" x14ac:dyDescent="0.45">
      <c r="AI3813"/>
      <c r="AJ3813"/>
    </row>
    <row r="3814" spans="35:36" ht="14.25" x14ac:dyDescent="0.45">
      <c r="AI3814"/>
      <c r="AJ3814"/>
    </row>
    <row r="3815" spans="35:36" ht="14.25" x14ac:dyDescent="0.45">
      <c r="AI3815"/>
      <c r="AJ3815"/>
    </row>
    <row r="3816" spans="35:36" ht="14.25" x14ac:dyDescent="0.45">
      <c r="AI3816"/>
      <c r="AJ3816"/>
    </row>
    <row r="3817" spans="35:36" ht="14.25" x14ac:dyDescent="0.45">
      <c r="AI3817"/>
      <c r="AJ3817"/>
    </row>
    <row r="3818" spans="35:36" ht="14.25" x14ac:dyDescent="0.45">
      <c r="AI3818"/>
      <c r="AJ3818"/>
    </row>
    <row r="3819" spans="35:36" ht="14.25" x14ac:dyDescent="0.45">
      <c r="AI3819"/>
      <c r="AJ3819"/>
    </row>
    <row r="3820" spans="35:36" ht="14.25" x14ac:dyDescent="0.45">
      <c r="AI3820"/>
      <c r="AJ3820"/>
    </row>
    <row r="3821" spans="35:36" ht="14.25" x14ac:dyDescent="0.45">
      <c r="AI3821"/>
      <c r="AJ3821"/>
    </row>
    <row r="3822" spans="35:36" ht="14.25" x14ac:dyDescent="0.45">
      <c r="AI3822"/>
      <c r="AJ3822"/>
    </row>
    <row r="3823" spans="35:36" ht="14.25" x14ac:dyDescent="0.45">
      <c r="AI3823"/>
      <c r="AJ3823"/>
    </row>
    <row r="3824" spans="35:36" ht="14.25" x14ac:dyDescent="0.45">
      <c r="AI3824"/>
      <c r="AJ3824"/>
    </row>
    <row r="3825" spans="35:36" ht="14.25" x14ac:dyDescent="0.45">
      <c r="AI3825"/>
      <c r="AJ3825"/>
    </row>
    <row r="3826" spans="35:36" ht="14.25" x14ac:dyDescent="0.45">
      <c r="AI3826"/>
      <c r="AJ3826"/>
    </row>
    <row r="3827" spans="35:36" ht="14.25" x14ac:dyDescent="0.45">
      <c r="AI3827"/>
      <c r="AJ3827"/>
    </row>
    <row r="3828" spans="35:36" ht="14.25" x14ac:dyDescent="0.45">
      <c r="AI3828"/>
      <c r="AJ3828"/>
    </row>
    <row r="3829" spans="35:36" ht="14.25" x14ac:dyDescent="0.45">
      <c r="AI3829"/>
      <c r="AJ3829"/>
    </row>
    <row r="3830" spans="35:36" ht="14.25" x14ac:dyDescent="0.45">
      <c r="AI3830"/>
      <c r="AJ3830"/>
    </row>
    <row r="3831" spans="35:36" ht="14.25" x14ac:dyDescent="0.45">
      <c r="AI3831"/>
      <c r="AJ3831"/>
    </row>
    <row r="3832" spans="35:36" ht="14.25" x14ac:dyDescent="0.45">
      <c r="AI3832"/>
      <c r="AJ3832"/>
    </row>
    <row r="3833" spans="35:36" ht="14.25" x14ac:dyDescent="0.45">
      <c r="AI3833"/>
      <c r="AJ3833"/>
    </row>
    <row r="3834" spans="35:36" ht="14.25" x14ac:dyDescent="0.45">
      <c r="AI3834"/>
      <c r="AJ3834"/>
    </row>
    <row r="3835" spans="35:36" ht="14.25" x14ac:dyDescent="0.45">
      <c r="AI3835"/>
      <c r="AJ3835"/>
    </row>
    <row r="3836" spans="35:36" ht="14.25" x14ac:dyDescent="0.45">
      <c r="AI3836"/>
      <c r="AJ3836"/>
    </row>
    <row r="3837" spans="35:36" ht="14.25" x14ac:dyDescent="0.45">
      <c r="AI3837"/>
      <c r="AJ3837"/>
    </row>
    <row r="3838" spans="35:36" ht="14.25" x14ac:dyDescent="0.45">
      <c r="AI3838"/>
      <c r="AJ3838"/>
    </row>
    <row r="3839" spans="35:36" ht="14.25" x14ac:dyDescent="0.45">
      <c r="AI3839"/>
      <c r="AJ3839"/>
    </row>
    <row r="3840" spans="35:36" ht="14.25" x14ac:dyDescent="0.45">
      <c r="AI3840"/>
      <c r="AJ3840"/>
    </row>
    <row r="3841" spans="35:36" ht="14.25" x14ac:dyDescent="0.45">
      <c r="AI3841"/>
      <c r="AJ3841"/>
    </row>
    <row r="3842" spans="35:36" ht="14.25" x14ac:dyDescent="0.45">
      <c r="AI3842"/>
      <c r="AJ3842"/>
    </row>
    <row r="3843" spans="35:36" ht="14.25" x14ac:dyDescent="0.45">
      <c r="AI3843"/>
      <c r="AJ3843"/>
    </row>
    <row r="3844" spans="35:36" ht="14.25" x14ac:dyDescent="0.45">
      <c r="AI3844"/>
      <c r="AJ3844"/>
    </row>
    <row r="3845" spans="35:36" ht="14.25" x14ac:dyDescent="0.45">
      <c r="AI3845"/>
      <c r="AJ3845"/>
    </row>
    <row r="3846" spans="35:36" ht="14.25" x14ac:dyDescent="0.45">
      <c r="AI3846"/>
      <c r="AJ3846"/>
    </row>
    <row r="3847" spans="35:36" ht="14.25" x14ac:dyDescent="0.45">
      <c r="AI3847"/>
      <c r="AJ3847"/>
    </row>
    <row r="3848" spans="35:36" ht="14.25" x14ac:dyDescent="0.45">
      <c r="AI3848"/>
      <c r="AJ3848"/>
    </row>
    <row r="3849" spans="35:36" ht="14.25" x14ac:dyDescent="0.45">
      <c r="AI3849"/>
      <c r="AJ3849"/>
    </row>
    <row r="3850" spans="35:36" ht="14.25" x14ac:dyDescent="0.45">
      <c r="AI3850"/>
      <c r="AJ3850"/>
    </row>
    <row r="3851" spans="35:36" ht="14.25" x14ac:dyDescent="0.45">
      <c r="AI3851"/>
      <c r="AJ3851"/>
    </row>
    <row r="3852" spans="35:36" ht="14.25" x14ac:dyDescent="0.45">
      <c r="AI3852"/>
      <c r="AJ3852"/>
    </row>
    <row r="3853" spans="35:36" ht="14.25" x14ac:dyDescent="0.45">
      <c r="AI3853"/>
      <c r="AJ3853"/>
    </row>
    <row r="3854" spans="35:36" ht="14.25" x14ac:dyDescent="0.45">
      <c r="AI3854"/>
      <c r="AJ3854"/>
    </row>
    <row r="3855" spans="35:36" ht="14.25" x14ac:dyDescent="0.45">
      <c r="AI3855"/>
      <c r="AJ3855"/>
    </row>
    <row r="3856" spans="35:36" ht="14.25" x14ac:dyDescent="0.45">
      <c r="AI3856"/>
      <c r="AJ3856"/>
    </row>
    <row r="3857" spans="35:36" ht="14.25" x14ac:dyDescent="0.45">
      <c r="AI3857"/>
      <c r="AJ3857"/>
    </row>
    <row r="3858" spans="35:36" ht="14.25" x14ac:dyDescent="0.45">
      <c r="AI3858"/>
      <c r="AJ3858"/>
    </row>
    <row r="3859" spans="35:36" ht="14.25" x14ac:dyDescent="0.45">
      <c r="AI3859"/>
      <c r="AJ3859"/>
    </row>
    <row r="3860" spans="35:36" ht="14.25" x14ac:dyDescent="0.45">
      <c r="AI3860"/>
      <c r="AJ3860"/>
    </row>
    <row r="3861" spans="35:36" ht="14.25" x14ac:dyDescent="0.45">
      <c r="AI3861"/>
      <c r="AJ3861"/>
    </row>
    <row r="3862" spans="35:36" ht="14.25" x14ac:dyDescent="0.45">
      <c r="AI3862"/>
      <c r="AJ3862"/>
    </row>
    <row r="3863" spans="35:36" ht="14.25" x14ac:dyDescent="0.45">
      <c r="AI3863"/>
      <c r="AJ3863"/>
    </row>
    <row r="3864" spans="35:36" ht="14.25" x14ac:dyDescent="0.45">
      <c r="AI3864"/>
      <c r="AJ3864"/>
    </row>
    <row r="3865" spans="35:36" ht="14.25" x14ac:dyDescent="0.45">
      <c r="AI3865"/>
      <c r="AJ3865"/>
    </row>
    <row r="3866" spans="35:36" ht="14.25" x14ac:dyDescent="0.45">
      <c r="AI3866"/>
      <c r="AJ3866"/>
    </row>
    <row r="3867" spans="35:36" ht="14.25" x14ac:dyDescent="0.45">
      <c r="AI3867"/>
      <c r="AJ3867"/>
    </row>
    <row r="3868" spans="35:36" ht="14.25" x14ac:dyDescent="0.45">
      <c r="AI3868"/>
      <c r="AJ3868"/>
    </row>
    <row r="3869" spans="35:36" ht="14.25" x14ac:dyDescent="0.45">
      <c r="AI3869"/>
      <c r="AJ3869"/>
    </row>
    <row r="3870" spans="35:36" ht="14.25" x14ac:dyDescent="0.45">
      <c r="AI3870"/>
      <c r="AJ3870"/>
    </row>
    <row r="3871" spans="35:36" ht="14.25" x14ac:dyDescent="0.45">
      <c r="AI3871"/>
      <c r="AJ3871"/>
    </row>
    <row r="3872" spans="35:36" ht="14.25" x14ac:dyDescent="0.45">
      <c r="AI3872"/>
      <c r="AJ3872"/>
    </row>
    <row r="3873" spans="35:36" ht="14.25" x14ac:dyDescent="0.45">
      <c r="AI3873"/>
      <c r="AJ3873"/>
    </row>
    <row r="3874" spans="35:36" ht="14.25" x14ac:dyDescent="0.45">
      <c r="AI3874"/>
      <c r="AJ3874"/>
    </row>
    <row r="3875" spans="35:36" ht="14.25" x14ac:dyDescent="0.45">
      <c r="AI3875"/>
      <c r="AJ3875"/>
    </row>
    <row r="3876" spans="35:36" ht="14.25" x14ac:dyDescent="0.45">
      <c r="AI3876"/>
      <c r="AJ3876"/>
    </row>
    <row r="3877" spans="35:36" ht="14.25" x14ac:dyDescent="0.45">
      <c r="AI3877"/>
      <c r="AJ3877"/>
    </row>
    <row r="3878" spans="35:36" ht="14.25" x14ac:dyDescent="0.45">
      <c r="AI3878"/>
      <c r="AJ3878"/>
    </row>
    <row r="3879" spans="35:36" ht="14.25" x14ac:dyDescent="0.45">
      <c r="AI3879"/>
      <c r="AJ3879"/>
    </row>
    <row r="3880" spans="35:36" ht="14.25" x14ac:dyDescent="0.45">
      <c r="AI3880"/>
      <c r="AJ3880"/>
    </row>
    <row r="3881" spans="35:36" ht="14.25" x14ac:dyDescent="0.45">
      <c r="AI3881"/>
      <c r="AJ3881"/>
    </row>
    <row r="3882" spans="35:36" ht="14.25" x14ac:dyDescent="0.45">
      <c r="AI3882"/>
      <c r="AJ3882"/>
    </row>
    <row r="3883" spans="35:36" ht="14.25" x14ac:dyDescent="0.45">
      <c r="AI3883"/>
      <c r="AJ3883"/>
    </row>
    <row r="3884" spans="35:36" ht="14.25" x14ac:dyDescent="0.45">
      <c r="AI3884"/>
      <c r="AJ3884"/>
    </row>
    <row r="3885" spans="35:36" ht="14.25" x14ac:dyDescent="0.45">
      <c r="AI3885"/>
      <c r="AJ3885"/>
    </row>
    <row r="3886" spans="35:36" ht="14.25" x14ac:dyDescent="0.45">
      <c r="AI3886"/>
      <c r="AJ3886"/>
    </row>
    <row r="3887" spans="35:36" ht="14.25" x14ac:dyDescent="0.45">
      <c r="AI3887"/>
      <c r="AJ3887"/>
    </row>
    <row r="3888" spans="35:36" ht="14.25" x14ac:dyDescent="0.45">
      <c r="AI3888"/>
      <c r="AJ3888"/>
    </row>
    <row r="3889" spans="35:36" ht="14.25" x14ac:dyDescent="0.45">
      <c r="AI3889"/>
      <c r="AJ3889"/>
    </row>
    <row r="3890" spans="35:36" ht="14.25" x14ac:dyDescent="0.45">
      <c r="AI3890"/>
      <c r="AJ3890"/>
    </row>
    <row r="3891" spans="35:36" ht="14.25" x14ac:dyDescent="0.45">
      <c r="AI3891"/>
      <c r="AJ3891"/>
    </row>
    <row r="3892" spans="35:36" ht="14.25" x14ac:dyDescent="0.45">
      <c r="AI3892"/>
      <c r="AJ3892"/>
    </row>
    <row r="3893" spans="35:36" ht="14.25" x14ac:dyDescent="0.45">
      <c r="AI3893"/>
      <c r="AJ3893"/>
    </row>
    <row r="3894" spans="35:36" ht="14.25" x14ac:dyDescent="0.45">
      <c r="AI3894"/>
      <c r="AJ3894"/>
    </row>
    <row r="3895" spans="35:36" ht="14.25" x14ac:dyDescent="0.45">
      <c r="AI3895"/>
      <c r="AJ3895"/>
    </row>
    <row r="3896" spans="35:36" ht="14.25" x14ac:dyDescent="0.45">
      <c r="AI3896"/>
      <c r="AJ3896"/>
    </row>
    <row r="3897" spans="35:36" ht="14.25" x14ac:dyDescent="0.45">
      <c r="AI3897"/>
      <c r="AJ3897"/>
    </row>
    <row r="3898" spans="35:36" ht="14.25" x14ac:dyDescent="0.45">
      <c r="AI3898"/>
      <c r="AJ3898"/>
    </row>
    <row r="3899" spans="35:36" ht="14.25" x14ac:dyDescent="0.45">
      <c r="AI3899"/>
      <c r="AJ3899"/>
    </row>
    <row r="3900" spans="35:36" ht="14.25" x14ac:dyDescent="0.45">
      <c r="AI3900"/>
      <c r="AJ3900"/>
    </row>
    <row r="3901" spans="35:36" ht="14.25" x14ac:dyDescent="0.45">
      <c r="AI3901"/>
      <c r="AJ3901"/>
    </row>
    <row r="3902" spans="35:36" ht="14.25" x14ac:dyDescent="0.45">
      <c r="AI3902"/>
      <c r="AJ3902"/>
    </row>
    <row r="3903" spans="35:36" ht="14.25" x14ac:dyDescent="0.45">
      <c r="AI3903"/>
      <c r="AJ3903"/>
    </row>
    <row r="3904" spans="35:36" ht="14.25" x14ac:dyDescent="0.45">
      <c r="AI3904"/>
      <c r="AJ3904"/>
    </row>
    <row r="3905" spans="35:36" ht="14.25" x14ac:dyDescent="0.45">
      <c r="AI3905"/>
      <c r="AJ3905"/>
    </row>
    <row r="3906" spans="35:36" ht="14.25" x14ac:dyDescent="0.45">
      <c r="AI3906"/>
      <c r="AJ3906"/>
    </row>
    <row r="3907" spans="35:36" ht="14.25" x14ac:dyDescent="0.45">
      <c r="AI3907"/>
      <c r="AJ3907"/>
    </row>
    <row r="3908" spans="35:36" ht="14.25" x14ac:dyDescent="0.45">
      <c r="AI3908"/>
      <c r="AJ3908"/>
    </row>
    <row r="3909" spans="35:36" ht="14.25" x14ac:dyDescent="0.45">
      <c r="AI3909"/>
      <c r="AJ3909"/>
    </row>
    <row r="3910" spans="35:36" ht="14.25" x14ac:dyDescent="0.45">
      <c r="AI3910"/>
      <c r="AJ3910"/>
    </row>
    <row r="3911" spans="35:36" ht="14.25" x14ac:dyDescent="0.45">
      <c r="AI3911"/>
      <c r="AJ3911"/>
    </row>
    <row r="3912" spans="35:36" ht="14.25" x14ac:dyDescent="0.45">
      <c r="AI3912"/>
      <c r="AJ3912"/>
    </row>
    <row r="3913" spans="35:36" ht="14.25" x14ac:dyDescent="0.45">
      <c r="AI3913"/>
      <c r="AJ3913"/>
    </row>
    <row r="3914" spans="35:36" ht="14.25" x14ac:dyDescent="0.45">
      <c r="AI3914"/>
      <c r="AJ3914"/>
    </row>
    <row r="3915" spans="35:36" ht="14.25" x14ac:dyDescent="0.45">
      <c r="AI3915"/>
      <c r="AJ3915"/>
    </row>
    <row r="3916" spans="35:36" ht="14.25" x14ac:dyDescent="0.45">
      <c r="AI3916"/>
      <c r="AJ3916"/>
    </row>
    <row r="3917" spans="35:36" ht="14.25" x14ac:dyDescent="0.45">
      <c r="AI3917"/>
      <c r="AJ3917"/>
    </row>
    <row r="3918" spans="35:36" ht="14.25" x14ac:dyDescent="0.45">
      <c r="AI3918"/>
      <c r="AJ3918"/>
    </row>
    <row r="3919" spans="35:36" ht="14.25" x14ac:dyDescent="0.45">
      <c r="AI3919"/>
      <c r="AJ3919"/>
    </row>
    <row r="3920" spans="35:36" ht="14.25" x14ac:dyDescent="0.45">
      <c r="AI3920"/>
      <c r="AJ3920"/>
    </row>
    <row r="3921" spans="35:36" ht="14.25" x14ac:dyDescent="0.45">
      <c r="AI3921"/>
      <c r="AJ3921"/>
    </row>
    <row r="3922" spans="35:36" ht="14.25" x14ac:dyDescent="0.45">
      <c r="AI3922"/>
      <c r="AJ3922"/>
    </row>
    <row r="3923" spans="35:36" ht="14.25" x14ac:dyDescent="0.45">
      <c r="AI3923"/>
      <c r="AJ3923"/>
    </row>
    <row r="3924" spans="35:36" ht="14.25" x14ac:dyDescent="0.45">
      <c r="AI3924"/>
      <c r="AJ3924"/>
    </row>
    <row r="3925" spans="35:36" ht="14.25" x14ac:dyDescent="0.45">
      <c r="AI3925"/>
      <c r="AJ3925"/>
    </row>
    <row r="3926" spans="35:36" ht="14.25" x14ac:dyDescent="0.45">
      <c r="AI3926"/>
      <c r="AJ3926"/>
    </row>
    <row r="3927" spans="35:36" ht="14.25" x14ac:dyDescent="0.45">
      <c r="AI3927"/>
      <c r="AJ3927"/>
    </row>
    <row r="3928" spans="35:36" ht="14.25" x14ac:dyDescent="0.45">
      <c r="AI3928"/>
      <c r="AJ3928"/>
    </row>
    <row r="3929" spans="35:36" ht="14.25" x14ac:dyDescent="0.45">
      <c r="AI3929"/>
      <c r="AJ3929"/>
    </row>
    <row r="3930" spans="35:36" ht="14.25" x14ac:dyDescent="0.45">
      <c r="AI3930"/>
      <c r="AJ3930"/>
    </row>
    <row r="3931" spans="35:36" ht="14.25" x14ac:dyDescent="0.45">
      <c r="AI3931"/>
      <c r="AJ3931"/>
    </row>
    <row r="3932" spans="35:36" ht="14.25" x14ac:dyDescent="0.45">
      <c r="AI3932"/>
      <c r="AJ3932"/>
    </row>
    <row r="3933" spans="35:36" ht="14.25" x14ac:dyDescent="0.45">
      <c r="AI3933"/>
      <c r="AJ3933"/>
    </row>
    <row r="3934" spans="35:36" ht="14.25" x14ac:dyDescent="0.45">
      <c r="AI3934"/>
      <c r="AJ3934"/>
    </row>
    <row r="3935" spans="35:36" ht="14.25" x14ac:dyDescent="0.45">
      <c r="AI3935"/>
      <c r="AJ3935"/>
    </row>
    <row r="3936" spans="35:36" ht="14.25" x14ac:dyDescent="0.45">
      <c r="AI3936"/>
      <c r="AJ3936"/>
    </row>
    <row r="3937" spans="35:36" ht="14.25" x14ac:dyDescent="0.45">
      <c r="AI3937"/>
      <c r="AJ3937"/>
    </row>
    <row r="3938" spans="35:36" ht="14.25" x14ac:dyDescent="0.45">
      <c r="AI3938"/>
      <c r="AJ3938"/>
    </row>
    <row r="3939" spans="35:36" ht="14.25" x14ac:dyDescent="0.45">
      <c r="AI3939"/>
      <c r="AJ3939"/>
    </row>
    <row r="3940" spans="35:36" ht="14.25" x14ac:dyDescent="0.45">
      <c r="AI3940"/>
      <c r="AJ3940"/>
    </row>
    <row r="3941" spans="35:36" ht="14.25" x14ac:dyDescent="0.45">
      <c r="AI3941"/>
      <c r="AJ3941"/>
    </row>
    <row r="3942" spans="35:36" ht="14.25" x14ac:dyDescent="0.45">
      <c r="AI3942"/>
      <c r="AJ3942"/>
    </row>
    <row r="3943" spans="35:36" ht="14.25" x14ac:dyDescent="0.45">
      <c r="AI3943"/>
      <c r="AJ3943"/>
    </row>
    <row r="3944" spans="35:36" ht="14.25" x14ac:dyDescent="0.45">
      <c r="AI3944"/>
      <c r="AJ3944"/>
    </row>
    <row r="3945" spans="35:36" ht="14.25" x14ac:dyDescent="0.45">
      <c r="AI3945"/>
      <c r="AJ3945"/>
    </row>
    <row r="3946" spans="35:36" ht="14.25" x14ac:dyDescent="0.45">
      <c r="AI3946"/>
      <c r="AJ3946"/>
    </row>
    <row r="3947" spans="35:36" ht="14.25" x14ac:dyDescent="0.45">
      <c r="AI3947"/>
      <c r="AJ3947"/>
    </row>
    <row r="3948" spans="35:36" ht="14.25" x14ac:dyDescent="0.45">
      <c r="AI3948"/>
      <c r="AJ3948"/>
    </row>
    <row r="3949" spans="35:36" ht="14.25" x14ac:dyDescent="0.45">
      <c r="AI3949"/>
      <c r="AJ3949"/>
    </row>
    <row r="3950" spans="35:36" ht="14.25" x14ac:dyDescent="0.45">
      <c r="AI3950"/>
      <c r="AJ3950"/>
    </row>
    <row r="3951" spans="35:36" ht="14.25" x14ac:dyDescent="0.45">
      <c r="AI3951"/>
      <c r="AJ3951"/>
    </row>
    <row r="3952" spans="35:36" ht="14.25" x14ac:dyDescent="0.45">
      <c r="AI3952"/>
      <c r="AJ3952"/>
    </row>
    <row r="3953" spans="35:36" ht="14.25" x14ac:dyDescent="0.45">
      <c r="AI3953"/>
      <c r="AJ3953"/>
    </row>
    <row r="3954" spans="35:36" ht="14.25" x14ac:dyDescent="0.45">
      <c r="AI3954"/>
      <c r="AJ3954"/>
    </row>
    <row r="3955" spans="35:36" ht="14.25" x14ac:dyDescent="0.45">
      <c r="AI3955"/>
      <c r="AJ3955"/>
    </row>
    <row r="3956" spans="35:36" ht="14.25" x14ac:dyDescent="0.45">
      <c r="AI3956"/>
      <c r="AJ3956"/>
    </row>
    <row r="3957" spans="35:36" ht="14.25" x14ac:dyDescent="0.45">
      <c r="AI3957"/>
      <c r="AJ3957"/>
    </row>
    <row r="3958" spans="35:36" ht="14.25" x14ac:dyDescent="0.45">
      <c r="AI3958"/>
      <c r="AJ3958"/>
    </row>
    <row r="3959" spans="35:36" ht="14.25" x14ac:dyDescent="0.45">
      <c r="AI3959"/>
      <c r="AJ3959"/>
    </row>
    <row r="3960" spans="35:36" ht="14.25" x14ac:dyDescent="0.45">
      <c r="AI3960"/>
      <c r="AJ3960"/>
    </row>
    <row r="3961" spans="35:36" ht="14.25" x14ac:dyDescent="0.45">
      <c r="AI3961"/>
      <c r="AJ3961"/>
    </row>
    <row r="3962" spans="35:36" ht="14.25" x14ac:dyDescent="0.45">
      <c r="AI3962"/>
      <c r="AJ3962"/>
    </row>
    <row r="3963" spans="35:36" ht="14.25" x14ac:dyDescent="0.45">
      <c r="AI3963"/>
      <c r="AJ3963"/>
    </row>
    <row r="3964" spans="35:36" ht="14.25" x14ac:dyDescent="0.45">
      <c r="AI3964"/>
      <c r="AJ3964"/>
    </row>
    <row r="3965" spans="35:36" ht="14.25" x14ac:dyDescent="0.45">
      <c r="AI3965"/>
      <c r="AJ3965"/>
    </row>
    <row r="3966" spans="35:36" ht="14.25" x14ac:dyDescent="0.45">
      <c r="AI3966"/>
      <c r="AJ3966"/>
    </row>
    <row r="3967" spans="35:36" ht="14.25" x14ac:dyDescent="0.45">
      <c r="AI3967"/>
      <c r="AJ3967"/>
    </row>
    <row r="3968" spans="35:36" ht="14.25" x14ac:dyDescent="0.45">
      <c r="AI3968"/>
      <c r="AJ3968"/>
    </row>
    <row r="3969" spans="35:36" ht="14.25" x14ac:dyDescent="0.45">
      <c r="AI3969"/>
      <c r="AJ3969"/>
    </row>
    <row r="3970" spans="35:36" ht="14.25" x14ac:dyDescent="0.45">
      <c r="AI3970"/>
      <c r="AJ3970"/>
    </row>
    <row r="3971" spans="35:36" ht="14.25" x14ac:dyDescent="0.45">
      <c r="AI3971"/>
      <c r="AJ3971"/>
    </row>
    <row r="3972" spans="35:36" ht="14.25" x14ac:dyDescent="0.45">
      <c r="AI3972"/>
      <c r="AJ3972"/>
    </row>
    <row r="3973" spans="35:36" ht="14.25" x14ac:dyDescent="0.45">
      <c r="AI3973"/>
      <c r="AJ3973"/>
    </row>
    <row r="3974" spans="35:36" ht="14.25" x14ac:dyDescent="0.45">
      <c r="AI3974"/>
      <c r="AJ3974"/>
    </row>
    <row r="3975" spans="35:36" ht="14.25" x14ac:dyDescent="0.45">
      <c r="AI3975"/>
      <c r="AJ3975"/>
    </row>
    <row r="3976" spans="35:36" ht="14.25" x14ac:dyDescent="0.45">
      <c r="AI3976"/>
      <c r="AJ3976"/>
    </row>
    <row r="3977" spans="35:36" ht="14.25" x14ac:dyDescent="0.45">
      <c r="AI3977"/>
      <c r="AJ3977"/>
    </row>
    <row r="3978" spans="35:36" ht="14.25" x14ac:dyDescent="0.45">
      <c r="AI3978"/>
      <c r="AJ3978"/>
    </row>
    <row r="3979" spans="35:36" ht="14.25" x14ac:dyDescent="0.45">
      <c r="AI3979"/>
      <c r="AJ3979"/>
    </row>
    <row r="3980" spans="35:36" ht="14.25" x14ac:dyDescent="0.45">
      <c r="AI3980"/>
      <c r="AJ3980"/>
    </row>
    <row r="3981" spans="35:36" ht="14.25" x14ac:dyDescent="0.45">
      <c r="AI3981"/>
      <c r="AJ3981"/>
    </row>
    <row r="3982" spans="35:36" ht="14.25" x14ac:dyDescent="0.45">
      <c r="AI3982"/>
      <c r="AJ3982"/>
    </row>
    <row r="3983" spans="35:36" ht="14.25" x14ac:dyDescent="0.45">
      <c r="AI3983"/>
      <c r="AJ3983"/>
    </row>
    <row r="3984" spans="35:36" ht="14.25" x14ac:dyDescent="0.45">
      <c r="AI3984"/>
      <c r="AJ3984"/>
    </row>
    <row r="3985" spans="35:36" ht="14.25" x14ac:dyDescent="0.45">
      <c r="AI3985"/>
      <c r="AJ3985"/>
    </row>
    <row r="3986" spans="35:36" ht="14.25" x14ac:dyDescent="0.45">
      <c r="AI3986"/>
      <c r="AJ3986"/>
    </row>
    <row r="3987" spans="35:36" ht="14.25" x14ac:dyDescent="0.45">
      <c r="AI3987"/>
      <c r="AJ3987"/>
    </row>
    <row r="3988" spans="35:36" ht="14.25" x14ac:dyDescent="0.45">
      <c r="AI3988"/>
      <c r="AJ3988"/>
    </row>
    <row r="3989" spans="35:36" ht="14.25" x14ac:dyDescent="0.45">
      <c r="AI3989"/>
      <c r="AJ3989"/>
    </row>
    <row r="3990" spans="35:36" ht="14.25" x14ac:dyDescent="0.45">
      <c r="AI3990"/>
      <c r="AJ3990"/>
    </row>
    <row r="3991" spans="35:36" ht="14.25" x14ac:dyDescent="0.45">
      <c r="AI3991"/>
      <c r="AJ3991"/>
    </row>
    <row r="3992" spans="35:36" ht="14.25" x14ac:dyDescent="0.45">
      <c r="AI3992"/>
      <c r="AJ3992"/>
    </row>
    <row r="3993" spans="35:36" ht="14.25" x14ac:dyDescent="0.45">
      <c r="AI3993"/>
      <c r="AJ3993"/>
    </row>
    <row r="3994" spans="35:36" ht="14.25" x14ac:dyDescent="0.45">
      <c r="AI3994"/>
      <c r="AJ3994"/>
    </row>
    <row r="3995" spans="35:36" ht="14.25" x14ac:dyDescent="0.45">
      <c r="AI3995"/>
      <c r="AJ3995"/>
    </row>
    <row r="3996" spans="35:36" ht="14.25" x14ac:dyDescent="0.45">
      <c r="AI3996"/>
      <c r="AJ3996"/>
    </row>
    <row r="3997" spans="35:36" ht="14.25" x14ac:dyDescent="0.45">
      <c r="AI3997"/>
      <c r="AJ3997"/>
    </row>
    <row r="3998" spans="35:36" ht="14.25" x14ac:dyDescent="0.45">
      <c r="AI3998"/>
      <c r="AJ3998"/>
    </row>
    <row r="3999" spans="35:36" ht="14.25" x14ac:dyDescent="0.45">
      <c r="AI3999"/>
      <c r="AJ3999"/>
    </row>
    <row r="4000" spans="35:36" ht="14.25" x14ac:dyDescent="0.45">
      <c r="AI4000"/>
      <c r="AJ4000"/>
    </row>
    <row r="4001" spans="35:36" ht="14.25" x14ac:dyDescent="0.45">
      <c r="AI4001"/>
      <c r="AJ4001"/>
    </row>
    <row r="4002" spans="35:36" ht="14.25" x14ac:dyDescent="0.45">
      <c r="AI4002"/>
      <c r="AJ4002"/>
    </row>
    <row r="4003" spans="35:36" ht="14.25" x14ac:dyDescent="0.45">
      <c r="AI4003"/>
      <c r="AJ4003"/>
    </row>
    <row r="4004" spans="35:36" ht="14.25" x14ac:dyDescent="0.45">
      <c r="AI4004"/>
      <c r="AJ4004"/>
    </row>
    <row r="4005" spans="35:36" ht="14.25" x14ac:dyDescent="0.45">
      <c r="AI4005"/>
      <c r="AJ4005"/>
    </row>
    <row r="4006" spans="35:36" ht="14.25" x14ac:dyDescent="0.45">
      <c r="AI4006"/>
      <c r="AJ4006"/>
    </row>
    <row r="4007" spans="35:36" ht="14.25" x14ac:dyDescent="0.45">
      <c r="AI4007"/>
      <c r="AJ4007"/>
    </row>
    <row r="4008" spans="35:36" ht="14.25" x14ac:dyDescent="0.45">
      <c r="AI4008"/>
      <c r="AJ4008"/>
    </row>
    <row r="4009" spans="35:36" ht="14.25" x14ac:dyDescent="0.45">
      <c r="AI4009"/>
      <c r="AJ4009"/>
    </row>
    <row r="4010" spans="35:36" ht="14.25" x14ac:dyDescent="0.45">
      <c r="AI4010"/>
      <c r="AJ4010"/>
    </row>
    <row r="4011" spans="35:36" ht="14.25" x14ac:dyDescent="0.45">
      <c r="AI4011"/>
      <c r="AJ4011"/>
    </row>
    <row r="4012" spans="35:36" ht="14.25" x14ac:dyDescent="0.45">
      <c r="AI4012"/>
      <c r="AJ4012"/>
    </row>
    <row r="4013" spans="35:36" ht="14.25" x14ac:dyDescent="0.45">
      <c r="AI4013"/>
      <c r="AJ4013"/>
    </row>
    <row r="4014" spans="35:36" ht="14.25" x14ac:dyDescent="0.45">
      <c r="AI4014"/>
      <c r="AJ4014"/>
    </row>
    <row r="4015" spans="35:36" ht="14.25" x14ac:dyDescent="0.45">
      <c r="AI4015"/>
      <c r="AJ4015"/>
    </row>
    <row r="4016" spans="35:36" ht="14.25" x14ac:dyDescent="0.45">
      <c r="AI4016"/>
      <c r="AJ4016"/>
    </row>
    <row r="4017" spans="35:36" ht="14.25" x14ac:dyDescent="0.45">
      <c r="AI4017"/>
      <c r="AJ4017"/>
    </row>
    <row r="4018" spans="35:36" ht="14.25" x14ac:dyDescent="0.45">
      <c r="AI4018"/>
      <c r="AJ4018"/>
    </row>
    <row r="4019" spans="35:36" ht="14.25" x14ac:dyDescent="0.45">
      <c r="AI4019"/>
      <c r="AJ4019"/>
    </row>
    <row r="4020" spans="35:36" ht="14.25" x14ac:dyDescent="0.45">
      <c r="AI4020"/>
      <c r="AJ4020"/>
    </row>
    <row r="4021" spans="35:36" ht="14.25" x14ac:dyDescent="0.45">
      <c r="AI4021"/>
      <c r="AJ4021"/>
    </row>
    <row r="4022" spans="35:36" ht="14.25" x14ac:dyDescent="0.45">
      <c r="AI4022"/>
      <c r="AJ4022"/>
    </row>
    <row r="4023" spans="35:36" ht="14.25" x14ac:dyDescent="0.45">
      <c r="AI4023"/>
      <c r="AJ4023"/>
    </row>
    <row r="4024" spans="35:36" ht="14.25" x14ac:dyDescent="0.45">
      <c r="AI4024"/>
      <c r="AJ4024"/>
    </row>
    <row r="4025" spans="35:36" ht="14.25" x14ac:dyDescent="0.45">
      <c r="AI4025"/>
      <c r="AJ4025"/>
    </row>
    <row r="4026" spans="35:36" ht="14.25" x14ac:dyDescent="0.45">
      <c r="AI4026"/>
      <c r="AJ4026"/>
    </row>
    <row r="4027" spans="35:36" ht="14.25" x14ac:dyDescent="0.45">
      <c r="AI4027"/>
      <c r="AJ4027"/>
    </row>
    <row r="4028" spans="35:36" ht="14.25" x14ac:dyDescent="0.45">
      <c r="AI4028"/>
      <c r="AJ4028"/>
    </row>
    <row r="4029" spans="35:36" ht="14.25" x14ac:dyDescent="0.45">
      <c r="AI4029"/>
      <c r="AJ4029"/>
    </row>
    <row r="4030" spans="35:36" ht="14.25" x14ac:dyDescent="0.45">
      <c r="AI4030"/>
      <c r="AJ4030"/>
    </row>
    <row r="4031" spans="35:36" ht="14.25" x14ac:dyDescent="0.45">
      <c r="AI4031"/>
      <c r="AJ4031"/>
    </row>
    <row r="4032" spans="35:36" ht="14.25" x14ac:dyDescent="0.45">
      <c r="AI4032"/>
      <c r="AJ4032"/>
    </row>
    <row r="4033" spans="35:36" ht="14.25" x14ac:dyDescent="0.45">
      <c r="AI4033"/>
      <c r="AJ4033"/>
    </row>
    <row r="4034" spans="35:36" ht="14.25" x14ac:dyDescent="0.45">
      <c r="AI4034"/>
      <c r="AJ4034"/>
    </row>
    <row r="4035" spans="35:36" ht="14.25" x14ac:dyDescent="0.45">
      <c r="AI4035"/>
      <c r="AJ4035"/>
    </row>
    <row r="4036" spans="35:36" ht="14.25" x14ac:dyDescent="0.45">
      <c r="AI4036"/>
      <c r="AJ4036"/>
    </row>
    <row r="4037" spans="35:36" ht="14.25" x14ac:dyDescent="0.45">
      <c r="AI4037"/>
      <c r="AJ4037"/>
    </row>
    <row r="4038" spans="35:36" ht="14.25" x14ac:dyDescent="0.45">
      <c r="AI4038"/>
      <c r="AJ4038"/>
    </row>
    <row r="4039" spans="35:36" ht="14.25" x14ac:dyDescent="0.45">
      <c r="AI4039"/>
      <c r="AJ4039"/>
    </row>
    <row r="4040" spans="35:36" ht="14.25" x14ac:dyDescent="0.45">
      <c r="AI4040"/>
      <c r="AJ4040"/>
    </row>
    <row r="4041" spans="35:36" ht="14.25" x14ac:dyDescent="0.45">
      <c r="AI4041"/>
      <c r="AJ4041"/>
    </row>
    <row r="4042" spans="35:36" ht="14.25" x14ac:dyDescent="0.45">
      <c r="AI4042"/>
      <c r="AJ4042"/>
    </row>
    <row r="4043" spans="35:36" ht="14.25" x14ac:dyDescent="0.45">
      <c r="AI4043"/>
      <c r="AJ4043"/>
    </row>
    <row r="4044" spans="35:36" ht="14.25" x14ac:dyDescent="0.45">
      <c r="AI4044"/>
      <c r="AJ4044"/>
    </row>
    <row r="4045" spans="35:36" ht="14.25" x14ac:dyDescent="0.45">
      <c r="AI4045"/>
      <c r="AJ4045"/>
    </row>
    <row r="4046" spans="35:36" ht="14.25" x14ac:dyDescent="0.45">
      <c r="AI4046"/>
      <c r="AJ4046"/>
    </row>
    <row r="4047" spans="35:36" ht="14.25" x14ac:dyDescent="0.45">
      <c r="AI4047"/>
      <c r="AJ4047"/>
    </row>
    <row r="4048" spans="35:36" ht="14.25" x14ac:dyDescent="0.45">
      <c r="AI4048"/>
      <c r="AJ4048"/>
    </row>
    <row r="4049" spans="35:36" ht="14.25" x14ac:dyDescent="0.45">
      <c r="AI4049"/>
      <c r="AJ4049"/>
    </row>
    <row r="4050" spans="35:36" ht="14.25" x14ac:dyDescent="0.45">
      <c r="AI4050"/>
      <c r="AJ4050"/>
    </row>
    <row r="4051" spans="35:36" ht="14.25" x14ac:dyDescent="0.45">
      <c r="AI4051"/>
      <c r="AJ4051"/>
    </row>
    <row r="4052" spans="35:36" ht="14.25" x14ac:dyDescent="0.45">
      <c r="AI4052"/>
      <c r="AJ4052"/>
    </row>
    <row r="4053" spans="35:36" ht="14.25" x14ac:dyDescent="0.45">
      <c r="AI4053"/>
      <c r="AJ4053"/>
    </row>
    <row r="4054" spans="35:36" ht="14.25" x14ac:dyDescent="0.45">
      <c r="AI4054"/>
      <c r="AJ4054"/>
    </row>
    <row r="4055" spans="35:36" ht="14.25" x14ac:dyDescent="0.45">
      <c r="AI4055"/>
      <c r="AJ4055"/>
    </row>
    <row r="4056" spans="35:36" ht="14.25" x14ac:dyDescent="0.45">
      <c r="AI4056"/>
      <c r="AJ4056"/>
    </row>
    <row r="4057" spans="35:36" ht="14.25" x14ac:dyDescent="0.45">
      <c r="AI4057"/>
      <c r="AJ4057"/>
    </row>
    <row r="4058" spans="35:36" ht="14.25" x14ac:dyDescent="0.45">
      <c r="AI4058"/>
      <c r="AJ4058"/>
    </row>
    <row r="4059" spans="35:36" ht="14.25" x14ac:dyDescent="0.45">
      <c r="AI4059"/>
      <c r="AJ4059"/>
    </row>
    <row r="4060" spans="35:36" ht="14.25" x14ac:dyDescent="0.45">
      <c r="AI4060"/>
      <c r="AJ4060"/>
    </row>
    <row r="4061" spans="35:36" ht="14.25" x14ac:dyDescent="0.45">
      <c r="AI4061"/>
      <c r="AJ4061"/>
    </row>
    <row r="4062" spans="35:36" ht="14.25" x14ac:dyDescent="0.45">
      <c r="AI4062"/>
      <c r="AJ4062"/>
    </row>
    <row r="4063" spans="35:36" ht="14.25" x14ac:dyDescent="0.45">
      <c r="AI4063"/>
      <c r="AJ4063"/>
    </row>
    <row r="4064" spans="35:36" ht="14.25" x14ac:dyDescent="0.45">
      <c r="AI4064"/>
      <c r="AJ4064"/>
    </row>
    <row r="4065" spans="35:36" ht="14.25" x14ac:dyDescent="0.45">
      <c r="AI4065"/>
      <c r="AJ4065"/>
    </row>
    <row r="4066" spans="35:36" ht="14.25" x14ac:dyDescent="0.45">
      <c r="AI4066"/>
      <c r="AJ4066"/>
    </row>
    <row r="4067" spans="35:36" ht="14.25" x14ac:dyDescent="0.45">
      <c r="AI4067"/>
      <c r="AJ4067"/>
    </row>
    <row r="4068" spans="35:36" ht="14.25" x14ac:dyDescent="0.45">
      <c r="AI4068"/>
      <c r="AJ4068"/>
    </row>
    <row r="4069" spans="35:36" ht="14.25" x14ac:dyDescent="0.45">
      <c r="AI4069"/>
      <c r="AJ4069"/>
    </row>
    <row r="4070" spans="35:36" ht="14.25" x14ac:dyDescent="0.45">
      <c r="AI4070"/>
      <c r="AJ4070"/>
    </row>
    <row r="4071" spans="35:36" ht="14.25" x14ac:dyDescent="0.45">
      <c r="AI4071"/>
      <c r="AJ4071"/>
    </row>
    <row r="4072" spans="35:36" ht="14.25" x14ac:dyDescent="0.45">
      <c r="AI4072"/>
      <c r="AJ4072"/>
    </row>
    <row r="4073" spans="35:36" ht="14.25" x14ac:dyDescent="0.45">
      <c r="AI4073"/>
      <c r="AJ4073"/>
    </row>
    <row r="4074" spans="35:36" ht="14.25" x14ac:dyDescent="0.45">
      <c r="AI4074"/>
      <c r="AJ4074"/>
    </row>
    <row r="4075" spans="35:36" ht="14.25" x14ac:dyDescent="0.45">
      <c r="AI4075"/>
      <c r="AJ4075"/>
    </row>
    <row r="4076" spans="35:36" ht="14.25" x14ac:dyDescent="0.45">
      <c r="AI4076"/>
      <c r="AJ4076"/>
    </row>
    <row r="4077" spans="35:36" ht="14.25" x14ac:dyDescent="0.45">
      <c r="AI4077"/>
      <c r="AJ4077"/>
    </row>
    <row r="4078" spans="35:36" ht="14.25" x14ac:dyDescent="0.45">
      <c r="AI4078"/>
      <c r="AJ4078"/>
    </row>
    <row r="4079" spans="35:36" ht="14.25" x14ac:dyDescent="0.45">
      <c r="AI4079"/>
      <c r="AJ4079"/>
    </row>
    <row r="4080" spans="35:36" ht="14.25" x14ac:dyDescent="0.45">
      <c r="AI4080"/>
      <c r="AJ4080"/>
    </row>
    <row r="4081" spans="35:36" ht="14.25" x14ac:dyDescent="0.45">
      <c r="AI4081"/>
      <c r="AJ4081"/>
    </row>
    <row r="4082" spans="35:36" ht="14.25" x14ac:dyDescent="0.45">
      <c r="AI4082"/>
      <c r="AJ4082"/>
    </row>
    <row r="4083" spans="35:36" ht="14.25" x14ac:dyDescent="0.45">
      <c r="AI4083"/>
      <c r="AJ4083"/>
    </row>
    <row r="4084" spans="35:36" ht="14.25" x14ac:dyDescent="0.45">
      <c r="AI4084"/>
      <c r="AJ4084"/>
    </row>
    <row r="4085" spans="35:36" ht="14.25" x14ac:dyDescent="0.45">
      <c r="AI4085"/>
      <c r="AJ4085"/>
    </row>
    <row r="4086" spans="35:36" ht="14.25" x14ac:dyDescent="0.45">
      <c r="AI4086"/>
      <c r="AJ4086"/>
    </row>
    <row r="4087" spans="35:36" ht="14.25" x14ac:dyDescent="0.45">
      <c r="AI4087"/>
      <c r="AJ4087"/>
    </row>
    <row r="4088" spans="35:36" ht="14.25" x14ac:dyDescent="0.45">
      <c r="AI4088"/>
      <c r="AJ4088"/>
    </row>
    <row r="4089" spans="35:36" ht="14.25" x14ac:dyDescent="0.45">
      <c r="AI4089"/>
      <c r="AJ4089"/>
    </row>
    <row r="4090" spans="35:36" ht="14.25" x14ac:dyDescent="0.45">
      <c r="AI4090"/>
      <c r="AJ4090"/>
    </row>
    <row r="4091" spans="35:36" ht="14.25" x14ac:dyDescent="0.45">
      <c r="AI4091"/>
      <c r="AJ4091"/>
    </row>
    <row r="4092" spans="35:36" ht="14.25" x14ac:dyDescent="0.45">
      <c r="AI4092"/>
      <c r="AJ4092"/>
    </row>
    <row r="4093" spans="35:36" ht="14.25" x14ac:dyDescent="0.45">
      <c r="AI4093"/>
      <c r="AJ4093"/>
    </row>
    <row r="4094" spans="35:36" ht="14.25" x14ac:dyDescent="0.45">
      <c r="AI4094"/>
      <c r="AJ4094"/>
    </row>
    <row r="4095" spans="35:36" ht="14.25" x14ac:dyDescent="0.45">
      <c r="AI4095"/>
      <c r="AJ4095"/>
    </row>
    <row r="4096" spans="35:36" ht="14.25" x14ac:dyDescent="0.45">
      <c r="AI4096"/>
      <c r="AJ4096"/>
    </row>
    <row r="4097" spans="35:36" ht="14.25" x14ac:dyDescent="0.45">
      <c r="AI4097"/>
      <c r="AJ4097"/>
    </row>
    <row r="4098" spans="35:36" ht="14.25" x14ac:dyDescent="0.45">
      <c r="AI4098"/>
      <c r="AJ4098"/>
    </row>
    <row r="4099" spans="35:36" ht="14.25" x14ac:dyDescent="0.45">
      <c r="AI4099"/>
      <c r="AJ4099"/>
    </row>
    <row r="4100" spans="35:36" ht="14.25" x14ac:dyDescent="0.45">
      <c r="AI4100"/>
      <c r="AJ4100"/>
    </row>
    <row r="4101" spans="35:36" ht="14.25" x14ac:dyDescent="0.45">
      <c r="AI4101"/>
      <c r="AJ4101"/>
    </row>
    <row r="4102" spans="35:36" ht="14.25" x14ac:dyDescent="0.45">
      <c r="AI4102"/>
      <c r="AJ4102"/>
    </row>
    <row r="4103" spans="35:36" ht="14.25" x14ac:dyDescent="0.45">
      <c r="AI4103"/>
      <c r="AJ4103"/>
    </row>
    <row r="4104" spans="35:36" ht="14.25" x14ac:dyDescent="0.45">
      <c r="AI4104"/>
      <c r="AJ4104"/>
    </row>
    <row r="4105" spans="35:36" ht="14.25" x14ac:dyDescent="0.45">
      <c r="AI4105"/>
      <c r="AJ4105"/>
    </row>
    <row r="4106" spans="35:36" ht="14.25" x14ac:dyDescent="0.45">
      <c r="AI4106"/>
      <c r="AJ4106"/>
    </row>
    <row r="4107" spans="35:36" ht="14.25" x14ac:dyDescent="0.45">
      <c r="AI4107"/>
      <c r="AJ4107"/>
    </row>
    <row r="4108" spans="35:36" ht="14.25" x14ac:dyDescent="0.45">
      <c r="AI4108"/>
      <c r="AJ4108"/>
    </row>
    <row r="4109" spans="35:36" ht="14.25" x14ac:dyDescent="0.45">
      <c r="AI4109"/>
      <c r="AJ4109"/>
    </row>
    <row r="4110" spans="35:36" ht="14.25" x14ac:dyDescent="0.45">
      <c r="AI4110"/>
      <c r="AJ4110"/>
    </row>
    <row r="4111" spans="35:36" ht="14.25" x14ac:dyDescent="0.45">
      <c r="AI4111"/>
      <c r="AJ4111"/>
    </row>
    <row r="4112" spans="35:36" ht="14.25" x14ac:dyDescent="0.45">
      <c r="AI4112"/>
      <c r="AJ4112"/>
    </row>
    <row r="4113" spans="35:36" ht="14.25" x14ac:dyDescent="0.45">
      <c r="AI4113"/>
      <c r="AJ4113"/>
    </row>
    <row r="4114" spans="35:36" ht="14.25" x14ac:dyDescent="0.45">
      <c r="AI4114"/>
      <c r="AJ4114"/>
    </row>
    <row r="4115" spans="35:36" ht="14.25" x14ac:dyDescent="0.45">
      <c r="AI4115"/>
      <c r="AJ4115"/>
    </row>
    <row r="4116" spans="35:36" ht="14.25" x14ac:dyDescent="0.45">
      <c r="AI4116"/>
      <c r="AJ4116"/>
    </row>
    <row r="4117" spans="35:36" ht="14.25" x14ac:dyDescent="0.45">
      <c r="AI4117"/>
      <c r="AJ4117"/>
    </row>
    <row r="4118" spans="35:36" ht="14.25" x14ac:dyDescent="0.45">
      <c r="AI4118"/>
      <c r="AJ4118"/>
    </row>
    <row r="4119" spans="35:36" ht="14.25" x14ac:dyDescent="0.45">
      <c r="AI4119"/>
      <c r="AJ4119"/>
    </row>
    <row r="4120" spans="35:36" ht="14.25" x14ac:dyDescent="0.45">
      <c r="AI4120"/>
      <c r="AJ4120"/>
    </row>
    <row r="4121" spans="35:36" ht="14.25" x14ac:dyDescent="0.45">
      <c r="AI4121"/>
      <c r="AJ4121"/>
    </row>
    <row r="4122" spans="35:36" ht="14.25" x14ac:dyDescent="0.45">
      <c r="AI4122"/>
      <c r="AJ4122"/>
    </row>
    <row r="4123" spans="35:36" ht="14.25" x14ac:dyDescent="0.45">
      <c r="AI4123"/>
      <c r="AJ4123"/>
    </row>
    <row r="4124" spans="35:36" ht="14.25" x14ac:dyDescent="0.45">
      <c r="AI4124"/>
      <c r="AJ4124"/>
    </row>
    <row r="4125" spans="35:36" ht="14.25" x14ac:dyDescent="0.45">
      <c r="AI4125"/>
      <c r="AJ4125"/>
    </row>
    <row r="4126" spans="35:36" ht="14.25" x14ac:dyDescent="0.45">
      <c r="AI4126"/>
      <c r="AJ4126"/>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89D57-8CAD-4DC0-BCE0-DBDAC69B42AA}">
  <sheetPr>
    <tabColor rgb="FF92D050"/>
  </sheetPr>
  <dimension ref="A1:V1498"/>
  <sheetViews>
    <sheetView workbookViewId="0">
      <pane ySplit="1" topLeftCell="A1485" activePane="bottomLeft" state="frozen"/>
      <selection activeCell="A722" sqref="A722"/>
      <selection pane="bottomLeft" activeCell="B1494" sqref="B1494"/>
    </sheetView>
  </sheetViews>
  <sheetFormatPr defaultColWidth="8.86328125" defaultRowHeight="14.25" x14ac:dyDescent="0.45"/>
  <cols>
    <col min="1" max="1" width="13.265625" style="36" customWidth="1"/>
    <col min="2" max="2" width="23.86328125" style="36" customWidth="1"/>
    <col min="3" max="3" width="9" style="36" customWidth="1"/>
    <col min="4" max="4" width="77" style="36" customWidth="1"/>
    <col min="5" max="5" width="15.265625" style="36" customWidth="1"/>
    <col min="6" max="6" width="23.73046875" style="36" customWidth="1"/>
    <col min="7" max="7" width="15.265625" style="36" customWidth="1"/>
    <col min="8" max="8" width="11.73046875" style="36" customWidth="1"/>
    <col min="9" max="9" width="6.265625" style="36" customWidth="1"/>
    <col min="10" max="10" width="20.3984375" style="36" customWidth="1"/>
    <col min="11" max="11" width="18.73046875" style="36" customWidth="1"/>
    <col min="12" max="12" width="9.73046875" style="36" customWidth="1"/>
    <col min="13" max="13" width="16.86328125" style="36" customWidth="1"/>
    <col min="14" max="14" width="35.265625" style="36" customWidth="1"/>
    <col min="15" max="15" width="37.86328125" style="36" customWidth="1"/>
    <col min="16" max="16" width="20.73046875" style="36" customWidth="1"/>
    <col min="17" max="17" width="19.265625" style="36" customWidth="1"/>
    <col min="18" max="18" width="21.1328125" style="36" customWidth="1"/>
    <col min="19" max="19" width="28.265625" style="36" customWidth="1"/>
    <col min="20" max="20" width="23.73046875" style="36" customWidth="1"/>
    <col min="21" max="21" width="25.86328125" style="36" customWidth="1"/>
    <col min="22" max="22" width="21.3984375" style="36" customWidth="1"/>
    <col min="23" max="16384" width="8.86328125" style="36"/>
  </cols>
  <sheetData>
    <row r="1" spans="1:22" x14ac:dyDescent="0.45">
      <c r="A1" s="36" t="s">
        <v>920</v>
      </c>
      <c r="B1" s="36" t="s">
        <v>921</v>
      </c>
      <c r="C1" s="36" t="s">
        <v>922</v>
      </c>
      <c r="D1" s="36" t="s">
        <v>923</v>
      </c>
      <c r="E1" s="36" t="s">
        <v>924</v>
      </c>
      <c r="F1" s="36" t="s">
        <v>925</v>
      </c>
      <c r="G1" s="36" t="s">
        <v>926</v>
      </c>
      <c r="H1" s="36" t="s">
        <v>366</v>
      </c>
      <c r="I1" s="36" t="s">
        <v>367</v>
      </c>
      <c r="J1" s="36" t="s">
        <v>927</v>
      </c>
      <c r="K1" s="36" t="s">
        <v>928</v>
      </c>
      <c r="L1" s="36" t="s">
        <v>929</v>
      </c>
      <c r="M1" s="36" t="s">
        <v>930</v>
      </c>
      <c r="N1" s="36" t="s">
        <v>931</v>
      </c>
      <c r="O1" s="36" t="s">
        <v>932</v>
      </c>
      <c r="P1" s="36" t="s">
        <v>933</v>
      </c>
      <c r="Q1" s="36" t="s">
        <v>934</v>
      </c>
      <c r="R1" s="36" t="s">
        <v>935</v>
      </c>
      <c r="S1" s="36" t="s">
        <v>936</v>
      </c>
      <c r="T1" s="36" t="s">
        <v>937</v>
      </c>
      <c r="U1" s="36" t="s">
        <v>938</v>
      </c>
      <c r="V1" s="36" t="s">
        <v>939</v>
      </c>
    </row>
    <row r="2" spans="1:22" x14ac:dyDescent="0.45">
      <c r="A2" s="58">
        <v>44561</v>
      </c>
      <c r="B2" s="36" t="s">
        <v>708</v>
      </c>
      <c r="C2" s="36" t="s">
        <v>47</v>
      </c>
      <c r="D2" s="36" t="s">
        <v>596</v>
      </c>
      <c r="E2" s="36" t="s">
        <v>940</v>
      </c>
      <c r="F2" s="36" t="s">
        <v>80</v>
      </c>
      <c r="G2" s="36" t="s">
        <v>82</v>
      </c>
      <c r="H2" s="37">
        <v>485</v>
      </c>
      <c r="I2" s="37">
        <v>0</v>
      </c>
      <c r="J2" s="38">
        <v>0</v>
      </c>
      <c r="L2" s="39">
        <v>0</v>
      </c>
      <c r="M2" s="39">
        <v>0</v>
      </c>
      <c r="P2" s="37">
        <v>0</v>
      </c>
      <c r="Q2" s="37">
        <v>0</v>
      </c>
      <c r="S2" s="37">
        <v>0</v>
      </c>
      <c r="T2" s="37">
        <v>0</v>
      </c>
      <c r="U2" s="39">
        <v>0</v>
      </c>
      <c r="V2" s="39">
        <v>0</v>
      </c>
    </row>
    <row r="3" spans="1:22" x14ac:dyDescent="0.45">
      <c r="A3" s="58">
        <v>44562</v>
      </c>
      <c r="B3" s="36" t="s">
        <v>708</v>
      </c>
      <c r="C3" s="36" t="s">
        <v>47</v>
      </c>
      <c r="D3" s="36" t="s">
        <v>596</v>
      </c>
      <c r="E3" s="36" t="s">
        <v>940</v>
      </c>
      <c r="F3" s="36" t="s">
        <v>80</v>
      </c>
      <c r="G3" s="36" t="s">
        <v>82</v>
      </c>
      <c r="H3" s="37">
        <v>390</v>
      </c>
      <c r="I3" s="37">
        <v>0</v>
      </c>
      <c r="J3" s="38">
        <v>0</v>
      </c>
      <c r="L3" s="39">
        <v>0</v>
      </c>
      <c r="M3" s="39">
        <v>0</v>
      </c>
      <c r="P3" s="37">
        <v>0</v>
      </c>
      <c r="Q3" s="37">
        <v>0</v>
      </c>
      <c r="S3" s="37">
        <v>0</v>
      </c>
      <c r="T3" s="37">
        <v>0</v>
      </c>
      <c r="U3" s="39">
        <v>0</v>
      </c>
      <c r="V3" s="39">
        <v>0</v>
      </c>
    </row>
    <row r="4" spans="1:22" x14ac:dyDescent="0.45">
      <c r="A4" s="58">
        <v>44563</v>
      </c>
      <c r="B4" s="36" t="s">
        <v>708</v>
      </c>
      <c r="C4" s="36" t="s">
        <v>47</v>
      </c>
      <c r="D4" s="36" t="s">
        <v>596</v>
      </c>
      <c r="E4" s="36" t="s">
        <v>940</v>
      </c>
      <c r="F4" s="36" t="s">
        <v>80</v>
      </c>
      <c r="G4" s="36" t="s">
        <v>82</v>
      </c>
      <c r="H4" s="37">
        <v>522</v>
      </c>
      <c r="I4" s="37">
        <v>2</v>
      </c>
      <c r="J4" s="38">
        <v>3.8314176245210722E-3</v>
      </c>
      <c r="K4" s="39">
        <v>1.02</v>
      </c>
      <c r="L4" s="39">
        <v>2.04</v>
      </c>
      <c r="M4" s="39">
        <v>0</v>
      </c>
      <c r="O4" s="40">
        <v>0</v>
      </c>
      <c r="P4" s="37">
        <v>0</v>
      </c>
      <c r="Q4" s="37">
        <v>0</v>
      </c>
      <c r="R4" s="38">
        <v>0</v>
      </c>
      <c r="S4" s="37">
        <v>0</v>
      </c>
      <c r="T4" s="37">
        <v>0</v>
      </c>
      <c r="U4" s="39">
        <v>0</v>
      </c>
      <c r="V4" s="39">
        <v>0</v>
      </c>
    </row>
    <row r="5" spans="1:22" x14ac:dyDescent="0.45">
      <c r="A5" s="58">
        <v>44561</v>
      </c>
      <c r="B5" s="36" t="s">
        <v>695</v>
      </c>
      <c r="C5" s="36" t="s">
        <v>47</v>
      </c>
      <c r="D5" s="36" t="s">
        <v>849</v>
      </c>
      <c r="E5" s="36" t="s">
        <v>940</v>
      </c>
      <c r="F5" s="36" t="s">
        <v>98</v>
      </c>
      <c r="G5" s="36" t="s">
        <v>99</v>
      </c>
      <c r="H5" s="37">
        <v>256</v>
      </c>
      <c r="I5" s="37">
        <v>0</v>
      </c>
      <c r="J5" s="38">
        <v>0</v>
      </c>
      <c r="L5" s="39">
        <v>0</v>
      </c>
      <c r="M5" s="39">
        <v>0</v>
      </c>
      <c r="P5" s="37">
        <v>0</v>
      </c>
      <c r="Q5" s="37">
        <v>0</v>
      </c>
      <c r="S5" s="37">
        <v>0</v>
      </c>
      <c r="T5" s="37">
        <v>0</v>
      </c>
      <c r="U5" s="39">
        <v>0</v>
      </c>
      <c r="V5" s="39">
        <v>0</v>
      </c>
    </row>
    <row r="6" spans="1:22" x14ac:dyDescent="0.45">
      <c r="A6" s="58">
        <v>44562</v>
      </c>
      <c r="B6" s="36" t="s">
        <v>695</v>
      </c>
      <c r="C6" s="36" t="s">
        <v>47</v>
      </c>
      <c r="D6" s="36" t="s">
        <v>849</v>
      </c>
      <c r="E6" s="36" t="s">
        <v>940</v>
      </c>
      <c r="F6" s="36" t="s">
        <v>98</v>
      </c>
      <c r="G6" s="36" t="s">
        <v>99</v>
      </c>
      <c r="H6" s="37">
        <v>210</v>
      </c>
      <c r="I6" s="37">
        <v>1</v>
      </c>
      <c r="J6" s="38">
        <v>4.7619047619047623E-3</v>
      </c>
      <c r="K6" s="39">
        <v>1.07</v>
      </c>
      <c r="L6" s="39">
        <v>1.07</v>
      </c>
      <c r="M6" s="39">
        <v>0</v>
      </c>
      <c r="O6" s="40">
        <v>0</v>
      </c>
      <c r="P6" s="37">
        <v>0</v>
      </c>
      <c r="Q6" s="37">
        <v>0</v>
      </c>
      <c r="R6" s="38">
        <v>0</v>
      </c>
      <c r="S6" s="37">
        <v>0</v>
      </c>
      <c r="T6" s="37">
        <v>0</v>
      </c>
      <c r="U6" s="39">
        <v>0</v>
      </c>
      <c r="V6" s="39">
        <v>0</v>
      </c>
    </row>
    <row r="7" spans="1:22" x14ac:dyDescent="0.45">
      <c r="A7" s="58">
        <v>44563</v>
      </c>
      <c r="B7" s="36" t="s">
        <v>695</v>
      </c>
      <c r="C7" s="36" t="s">
        <v>47</v>
      </c>
      <c r="D7" s="36" t="s">
        <v>849</v>
      </c>
      <c r="E7" s="36" t="s">
        <v>940</v>
      </c>
      <c r="F7" s="36" t="s">
        <v>98</v>
      </c>
      <c r="G7" s="36" t="s">
        <v>99</v>
      </c>
      <c r="H7" s="37">
        <v>264</v>
      </c>
      <c r="I7" s="37">
        <v>2</v>
      </c>
      <c r="J7" s="38">
        <v>7.575757575757576E-3</v>
      </c>
      <c r="K7" s="39">
        <v>0.76500000000000001</v>
      </c>
      <c r="L7" s="39">
        <v>1.53</v>
      </c>
      <c r="M7" s="39">
        <v>0</v>
      </c>
      <c r="O7" s="40">
        <v>0</v>
      </c>
      <c r="P7" s="37">
        <v>0</v>
      </c>
      <c r="Q7" s="37">
        <v>0</v>
      </c>
      <c r="R7" s="38">
        <v>0</v>
      </c>
      <c r="S7" s="37">
        <v>0</v>
      </c>
      <c r="T7" s="37">
        <v>0</v>
      </c>
      <c r="U7" s="39">
        <v>0</v>
      </c>
      <c r="V7" s="39">
        <v>0</v>
      </c>
    </row>
    <row r="8" spans="1:22" x14ac:dyDescent="0.45">
      <c r="A8" s="58">
        <v>44561</v>
      </c>
      <c r="B8" s="36" t="s">
        <v>700</v>
      </c>
      <c r="C8" s="36" t="s">
        <v>47</v>
      </c>
      <c r="D8" s="36" t="s">
        <v>675</v>
      </c>
      <c r="E8" s="36" t="s">
        <v>940</v>
      </c>
      <c r="F8" s="36" t="s">
        <v>93</v>
      </c>
      <c r="G8" s="36" t="s">
        <v>95</v>
      </c>
      <c r="H8" s="37">
        <v>5</v>
      </c>
      <c r="I8" s="37">
        <v>0</v>
      </c>
      <c r="J8" s="38">
        <v>0</v>
      </c>
      <c r="L8" s="39">
        <v>0</v>
      </c>
      <c r="M8" s="39">
        <v>0</v>
      </c>
      <c r="P8" s="37">
        <v>0</v>
      </c>
      <c r="Q8" s="37">
        <v>0</v>
      </c>
      <c r="S8" s="37">
        <v>0</v>
      </c>
      <c r="T8" s="37">
        <v>0</v>
      </c>
      <c r="U8" s="39">
        <v>0</v>
      </c>
      <c r="V8" s="39">
        <v>0</v>
      </c>
    </row>
    <row r="9" spans="1:22" x14ac:dyDescent="0.45">
      <c r="A9" s="58">
        <v>44562</v>
      </c>
      <c r="B9" s="36" t="s">
        <v>700</v>
      </c>
      <c r="C9" s="36" t="s">
        <v>47</v>
      </c>
      <c r="D9" s="36" t="s">
        <v>675</v>
      </c>
      <c r="E9" s="36" t="s">
        <v>940</v>
      </c>
      <c r="F9" s="36" t="s">
        <v>93</v>
      </c>
      <c r="G9" s="36" t="s">
        <v>95</v>
      </c>
      <c r="H9" s="37">
        <v>7</v>
      </c>
      <c r="I9" s="37">
        <v>0</v>
      </c>
      <c r="J9" s="38">
        <v>0</v>
      </c>
      <c r="L9" s="39">
        <v>0</v>
      </c>
      <c r="M9" s="39">
        <v>0</v>
      </c>
      <c r="P9" s="37">
        <v>0</v>
      </c>
      <c r="Q9" s="37">
        <v>0</v>
      </c>
      <c r="S9" s="37">
        <v>0</v>
      </c>
      <c r="T9" s="37">
        <v>0</v>
      </c>
      <c r="U9" s="39">
        <v>0</v>
      </c>
      <c r="V9" s="39">
        <v>0</v>
      </c>
    </row>
    <row r="10" spans="1:22" x14ac:dyDescent="0.45">
      <c r="A10" s="58">
        <v>44563</v>
      </c>
      <c r="B10" s="36" t="s">
        <v>700</v>
      </c>
      <c r="C10" s="36" t="s">
        <v>47</v>
      </c>
      <c r="D10" s="36" t="s">
        <v>675</v>
      </c>
      <c r="E10" s="36" t="s">
        <v>940</v>
      </c>
      <c r="F10" s="36" t="s">
        <v>93</v>
      </c>
      <c r="G10" s="36" t="s">
        <v>95</v>
      </c>
      <c r="H10" s="37">
        <v>10</v>
      </c>
      <c r="I10" s="37">
        <v>0</v>
      </c>
      <c r="J10" s="38">
        <v>0</v>
      </c>
      <c r="L10" s="39">
        <v>0</v>
      </c>
      <c r="M10" s="39">
        <v>0</v>
      </c>
      <c r="P10" s="37">
        <v>0</v>
      </c>
      <c r="Q10" s="37">
        <v>0</v>
      </c>
      <c r="S10" s="37">
        <v>0</v>
      </c>
      <c r="T10" s="37">
        <v>0</v>
      </c>
      <c r="U10" s="39">
        <v>0</v>
      </c>
      <c r="V10" s="39">
        <v>0</v>
      </c>
    </row>
    <row r="11" spans="1:22" x14ac:dyDescent="0.45">
      <c r="A11" s="58">
        <v>44561</v>
      </c>
      <c r="B11" s="36" t="s">
        <v>763</v>
      </c>
      <c r="C11" s="36" t="s">
        <v>47</v>
      </c>
      <c r="D11" s="36" t="s">
        <v>846</v>
      </c>
      <c r="E11" s="36" t="s">
        <v>940</v>
      </c>
      <c r="F11" s="36" t="s">
        <v>84</v>
      </c>
      <c r="G11" s="36" t="s">
        <v>86</v>
      </c>
      <c r="H11" s="37">
        <v>14</v>
      </c>
      <c r="I11" s="37">
        <v>0</v>
      </c>
      <c r="J11" s="38">
        <v>0</v>
      </c>
      <c r="L11" s="39">
        <v>0</v>
      </c>
      <c r="M11" s="39">
        <v>0</v>
      </c>
      <c r="P11" s="37">
        <v>0</v>
      </c>
      <c r="Q11" s="37">
        <v>0</v>
      </c>
      <c r="S11" s="37">
        <v>0</v>
      </c>
      <c r="T11" s="37">
        <v>0</v>
      </c>
      <c r="U11" s="39">
        <v>0</v>
      </c>
      <c r="V11" s="39">
        <v>0</v>
      </c>
    </row>
    <row r="12" spans="1:22" x14ac:dyDescent="0.45">
      <c r="A12" s="58">
        <v>44562</v>
      </c>
      <c r="B12" s="36" t="s">
        <v>763</v>
      </c>
      <c r="C12" s="36" t="s">
        <v>47</v>
      </c>
      <c r="D12" s="36" t="s">
        <v>846</v>
      </c>
      <c r="E12" s="36" t="s">
        <v>940</v>
      </c>
      <c r="F12" s="36" t="s">
        <v>84</v>
      </c>
      <c r="G12" s="36" t="s">
        <v>86</v>
      </c>
      <c r="H12" s="37">
        <v>20</v>
      </c>
      <c r="I12" s="37">
        <v>0</v>
      </c>
      <c r="J12" s="38">
        <v>0</v>
      </c>
      <c r="L12" s="39">
        <v>0</v>
      </c>
      <c r="M12" s="39">
        <v>0</v>
      </c>
      <c r="P12" s="37">
        <v>0</v>
      </c>
      <c r="Q12" s="37">
        <v>0</v>
      </c>
      <c r="S12" s="37">
        <v>0</v>
      </c>
      <c r="T12" s="37">
        <v>0</v>
      </c>
      <c r="U12" s="39">
        <v>0</v>
      </c>
      <c r="V12" s="39">
        <v>0</v>
      </c>
    </row>
    <row r="13" spans="1:22" x14ac:dyDescent="0.45">
      <c r="A13" s="58">
        <v>44563</v>
      </c>
      <c r="B13" s="36" t="s">
        <v>763</v>
      </c>
      <c r="C13" s="36" t="s">
        <v>47</v>
      </c>
      <c r="D13" s="36" t="s">
        <v>846</v>
      </c>
      <c r="E13" s="36" t="s">
        <v>940</v>
      </c>
      <c r="F13" s="36" t="s">
        <v>84</v>
      </c>
      <c r="G13" s="36" t="s">
        <v>86</v>
      </c>
      <c r="H13" s="37">
        <v>44</v>
      </c>
      <c r="I13" s="37">
        <v>0</v>
      </c>
      <c r="J13" s="38">
        <v>0</v>
      </c>
      <c r="L13" s="39">
        <v>0</v>
      </c>
      <c r="M13" s="39">
        <v>0</v>
      </c>
      <c r="P13" s="37">
        <v>0</v>
      </c>
      <c r="Q13" s="37">
        <v>0</v>
      </c>
      <c r="S13" s="37">
        <v>0</v>
      </c>
      <c r="T13" s="37">
        <v>0</v>
      </c>
      <c r="U13" s="39">
        <v>0</v>
      </c>
      <c r="V13" s="39">
        <v>0</v>
      </c>
    </row>
    <row r="14" spans="1:22" x14ac:dyDescent="0.45">
      <c r="A14" s="58">
        <v>44561</v>
      </c>
      <c r="B14" s="36" t="s">
        <v>697</v>
      </c>
      <c r="C14" s="36" t="s">
        <v>47</v>
      </c>
      <c r="D14" s="36" t="s">
        <v>837</v>
      </c>
      <c r="E14" s="36" t="s">
        <v>940</v>
      </c>
      <c r="F14" s="36" t="s">
        <v>89</v>
      </c>
      <c r="G14" s="36" t="s">
        <v>91</v>
      </c>
      <c r="H14" s="37">
        <v>695</v>
      </c>
      <c r="I14" s="37">
        <v>2</v>
      </c>
      <c r="J14" s="38">
        <v>2.8776978417266188E-3</v>
      </c>
      <c r="K14" s="39">
        <v>1.0249999999999999</v>
      </c>
      <c r="L14" s="39">
        <v>2.0499999999999998</v>
      </c>
      <c r="M14" s="39">
        <v>0</v>
      </c>
      <c r="O14" s="40">
        <v>0</v>
      </c>
      <c r="P14" s="37">
        <v>0</v>
      </c>
      <c r="Q14" s="37">
        <v>0</v>
      </c>
      <c r="R14" s="38">
        <v>0</v>
      </c>
      <c r="S14" s="37">
        <v>0</v>
      </c>
      <c r="T14" s="37">
        <v>0</v>
      </c>
      <c r="U14" s="39">
        <v>0</v>
      </c>
      <c r="V14" s="39">
        <v>0</v>
      </c>
    </row>
    <row r="15" spans="1:22" x14ac:dyDescent="0.45">
      <c r="A15" s="58">
        <v>44562</v>
      </c>
      <c r="B15" s="36" t="s">
        <v>697</v>
      </c>
      <c r="C15" s="36" t="s">
        <v>47</v>
      </c>
      <c r="D15" s="36" t="s">
        <v>837</v>
      </c>
      <c r="E15" s="36" t="s">
        <v>940</v>
      </c>
      <c r="F15" s="36" t="s">
        <v>89</v>
      </c>
      <c r="G15" s="36" t="s">
        <v>91</v>
      </c>
      <c r="H15" s="37">
        <v>832</v>
      </c>
      <c r="I15" s="37">
        <v>2</v>
      </c>
      <c r="J15" s="38">
        <v>2.403846153846154E-3</v>
      </c>
      <c r="K15" s="39">
        <v>1.0449999999999999</v>
      </c>
      <c r="L15" s="39">
        <v>2.09</v>
      </c>
      <c r="M15" s="39">
        <v>0</v>
      </c>
      <c r="O15" s="40">
        <v>0</v>
      </c>
      <c r="P15" s="37">
        <v>0</v>
      </c>
      <c r="Q15" s="37">
        <v>0</v>
      </c>
      <c r="R15" s="38">
        <v>0</v>
      </c>
      <c r="S15" s="37">
        <v>0</v>
      </c>
      <c r="T15" s="37">
        <v>0</v>
      </c>
      <c r="U15" s="39">
        <v>0</v>
      </c>
      <c r="V15" s="39">
        <v>0</v>
      </c>
    </row>
    <row r="16" spans="1:22" x14ac:dyDescent="0.45">
      <c r="A16" s="58">
        <v>44563</v>
      </c>
      <c r="B16" s="36" t="s">
        <v>697</v>
      </c>
      <c r="C16" s="36" t="s">
        <v>47</v>
      </c>
      <c r="D16" s="36" t="s">
        <v>837</v>
      </c>
      <c r="E16" s="36" t="s">
        <v>940</v>
      </c>
      <c r="F16" s="36" t="s">
        <v>89</v>
      </c>
      <c r="G16" s="36" t="s">
        <v>91</v>
      </c>
      <c r="H16" s="37">
        <v>1155</v>
      </c>
      <c r="I16" s="37">
        <v>1</v>
      </c>
      <c r="J16" s="38">
        <v>8.658008658008658E-4</v>
      </c>
      <c r="K16" s="39">
        <v>1.3</v>
      </c>
      <c r="L16" s="39">
        <v>1.3</v>
      </c>
      <c r="M16" s="39">
        <v>0</v>
      </c>
      <c r="O16" s="40">
        <v>0</v>
      </c>
      <c r="P16" s="37">
        <v>0</v>
      </c>
      <c r="Q16" s="37">
        <v>0</v>
      </c>
      <c r="R16" s="38">
        <v>0</v>
      </c>
      <c r="S16" s="37">
        <v>0</v>
      </c>
      <c r="T16" s="37">
        <v>0</v>
      </c>
      <c r="U16" s="39">
        <v>0</v>
      </c>
      <c r="V16" s="39">
        <v>0</v>
      </c>
    </row>
    <row r="17" spans="1:22" x14ac:dyDescent="0.45">
      <c r="A17" s="58">
        <v>44561</v>
      </c>
      <c r="B17" s="36" t="s">
        <v>699</v>
      </c>
      <c r="C17" s="36" t="s">
        <v>47</v>
      </c>
      <c r="D17" s="36" t="s">
        <v>843</v>
      </c>
      <c r="E17" s="36" t="s">
        <v>940</v>
      </c>
      <c r="F17" s="36" t="s">
        <v>102</v>
      </c>
      <c r="G17" s="36" t="s">
        <v>103</v>
      </c>
      <c r="H17" s="37">
        <v>193</v>
      </c>
      <c r="I17" s="37">
        <v>1</v>
      </c>
      <c r="J17" s="38">
        <v>5.1813471502590684E-3</v>
      </c>
      <c r="K17" s="39">
        <v>0.8</v>
      </c>
      <c r="L17" s="39">
        <v>0.8</v>
      </c>
      <c r="M17" s="39">
        <v>0</v>
      </c>
      <c r="O17" s="40">
        <v>0</v>
      </c>
      <c r="P17" s="37">
        <v>0</v>
      </c>
      <c r="Q17" s="37">
        <v>0</v>
      </c>
      <c r="R17" s="38">
        <v>0</v>
      </c>
      <c r="S17" s="37">
        <v>0</v>
      </c>
      <c r="T17" s="37">
        <v>0</v>
      </c>
      <c r="U17" s="39">
        <v>0</v>
      </c>
      <c r="V17" s="39">
        <v>0</v>
      </c>
    </row>
    <row r="18" spans="1:22" x14ac:dyDescent="0.45">
      <c r="A18" s="58">
        <v>44562</v>
      </c>
      <c r="B18" s="36" t="s">
        <v>699</v>
      </c>
      <c r="C18" s="36" t="s">
        <v>47</v>
      </c>
      <c r="D18" s="36" t="s">
        <v>843</v>
      </c>
      <c r="E18" s="36" t="s">
        <v>940</v>
      </c>
      <c r="F18" s="36" t="s">
        <v>102</v>
      </c>
      <c r="G18" s="36" t="s">
        <v>103</v>
      </c>
      <c r="H18" s="37">
        <v>225</v>
      </c>
      <c r="I18" s="37">
        <v>0</v>
      </c>
      <c r="J18" s="38">
        <v>0</v>
      </c>
      <c r="L18" s="39">
        <v>0</v>
      </c>
      <c r="M18" s="39">
        <v>0</v>
      </c>
      <c r="P18" s="37">
        <v>0</v>
      </c>
      <c r="Q18" s="37">
        <v>0</v>
      </c>
      <c r="S18" s="37">
        <v>0</v>
      </c>
      <c r="T18" s="37">
        <v>0</v>
      </c>
      <c r="U18" s="39">
        <v>0</v>
      </c>
      <c r="V18" s="39">
        <v>0</v>
      </c>
    </row>
    <row r="19" spans="1:22" x14ac:dyDescent="0.45">
      <c r="A19" s="58">
        <v>44563</v>
      </c>
      <c r="B19" s="36" t="s">
        <v>699</v>
      </c>
      <c r="C19" s="36" t="s">
        <v>47</v>
      </c>
      <c r="D19" s="36" t="s">
        <v>843</v>
      </c>
      <c r="E19" s="36" t="s">
        <v>940</v>
      </c>
      <c r="F19" s="36" t="s">
        <v>102</v>
      </c>
      <c r="G19" s="36" t="s">
        <v>103</v>
      </c>
      <c r="H19" s="37">
        <v>219</v>
      </c>
      <c r="I19" s="37">
        <v>0</v>
      </c>
      <c r="J19" s="38">
        <v>0</v>
      </c>
      <c r="L19" s="39">
        <v>0</v>
      </c>
      <c r="M19" s="39">
        <v>0</v>
      </c>
      <c r="P19" s="37">
        <v>0</v>
      </c>
      <c r="Q19" s="37">
        <v>0</v>
      </c>
      <c r="S19" s="37">
        <v>0</v>
      </c>
      <c r="T19" s="37">
        <v>0</v>
      </c>
      <c r="U19" s="39">
        <v>0</v>
      </c>
      <c r="V19" s="39">
        <v>0</v>
      </c>
    </row>
    <row r="20" spans="1:22" x14ac:dyDescent="0.45">
      <c r="A20" s="58">
        <v>44561</v>
      </c>
      <c r="B20" s="36" t="s">
        <v>941</v>
      </c>
      <c r="C20" s="36" t="s">
        <v>47</v>
      </c>
      <c r="D20" s="36" t="s">
        <v>431</v>
      </c>
      <c r="E20" s="36" t="s">
        <v>942</v>
      </c>
      <c r="F20" s="36" t="s">
        <v>48</v>
      </c>
      <c r="G20" s="36" t="s">
        <v>50</v>
      </c>
      <c r="H20" s="37">
        <v>73</v>
      </c>
      <c r="I20" s="37">
        <v>0</v>
      </c>
      <c r="J20" s="38">
        <v>0</v>
      </c>
      <c r="L20" s="39">
        <v>0</v>
      </c>
      <c r="M20" s="39">
        <v>0</v>
      </c>
      <c r="P20" s="37">
        <v>0</v>
      </c>
      <c r="Q20" s="37">
        <v>0</v>
      </c>
      <c r="S20" s="37">
        <v>0</v>
      </c>
      <c r="T20" s="37">
        <v>0</v>
      </c>
      <c r="U20" s="39">
        <v>0</v>
      </c>
      <c r="V20" s="39">
        <v>0</v>
      </c>
    </row>
    <row r="21" spans="1:22" x14ac:dyDescent="0.45">
      <c r="A21" s="58">
        <v>44562</v>
      </c>
      <c r="B21" s="36" t="s">
        <v>941</v>
      </c>
      <c r="C21" s="36" t="s">
        <v>47</v>
      </c>
      <c r="D21" s="36" t="s">
        <v>431</v>
      </c>
      <c r="E21" s="36" t="s">
        <v>942</v>
      </c>
      <c r="F21" s="36" t="s">
        <v>48</v>
      </c>
      <c r="G21" s="36" t="s">
        <v>50</v>
      </c>
      <c r="H21" s="37">
        <v>121</v>
      </c>
      <c r="I21" s="37">
        <v>0</v>
      </c>
      <c r="J21" s="38">
        <v>0</v>
      </c>
      <c r="L21" s="39">
        <v>0</v>
      </c>
      <c r="M21" s="39">
        <v>0</v>
      </c>
      <c r="P21" s="37">
        <v>0</v>
      </c>
      <c r="Q21" s="37">
        <v>0</v>
      </c>
      <c r="S21" s="37">
        <v>0</v>
      </c>
      <c r="T21" s="37">
        <v>0</v>
      </c>
      <c r="U21" s="39">
        <v>0</v>
      </c>
      <c r="V21" s="39">
        <v>0</v>
      </c>
    </row>
    <row r="22" spans="1:22" x14ac:dyDescent="0.45">
      <c r="A22" s="58">
        <v>44563</v>
      </c>
      <c r="B22" s="36" t="s">
        <v>941</v>
      </c>
      <c r="C22" s="36" t="s">
        <v>47</v>
      </c>
      <c r="D22" s="36" t="s">
        <v>431</v>
      </c>
      <c r="E22" s="36" t="s">
        <v>942</v>
      </c>
      <c r="F22" s="36" t="s">
        <v>48</v>
      </c>
      <c r="G22" s="36" t="s">
        <v>50</v>
      </c>
      <c r="H22" s="37">
        <v>187</v>
      </c>
      <c r="I22" s="37">
        <v>0</v>
      </c>
      <c r="J22" s="38">
        <v>0</v>
      </c>
      <c r="L22" s="39">
        <v>0</v>
      </c>
      <c r="M22" s="39">
        <v>0</v>
      </c>
      <c r="P22" s="37">
        <v>0</v>
      </c>
      <c r="Q22" s="37">
        <v>0</v>
      </c>
      <c r="S22" s="37">
        <v>0</v>
      </c>
      <c r="T22" s="37">
        <v>0</v>
      </c>
      <c r="U22" s="39">
        <v>0</v>
      </c>
      <c r="V22" s="39">
        <v>0</v>
      </c>
    </row>
    <row r="23" spans="1:22" x14ac:dyDescent="0.45">
      <c r="A23" s="58">
        <v>44561</v>
      </c>
      <c r="B23" s="36" t="s">
        <v>941</v>
      </c>
      <c r="C23" s="36" t="s">
        <v>47</v>
      </c>
      <c r="D23" s="36" t="s">
        <v>428</v>
      </c>
      <c r="E23" s="36" t="s">
        <v>942</v>
      </c>
      <c r="F23" s="36" t="s">
        <v>93</v>
      </c>
      <c r="G23" s="36" t="s">
        <v>95</v>
      </c>
      <c r="H23" s="37">
        <v>37</v>
      </c>
      <c r="I23" s="37">
        <v>0</v>
      </c>
      <c r="J23" s="38">
        <v>0</v>
      </c>
      <c r="L23" s="39">
        <v>0</v>
      </c>
      <c r="M23" s="39">
        <v>0</v>
      </c>
      <c r="P23" s="37">
        <v>0</v>
      </c>
      <c r="Q23" s="37">
        <v>0</v>
      </c>
      <c r="S23" s="37">
        <v>0</v>
      </c>
      <c r="T23" s="37">
        <v>0</v>
      </c>
      <c r="U23" s="39">
        <v>0</v>
      </c>
      <c r="V23" s="39">
        <v>0</v>
      </c>
    </row>
    <row r="24" spans="1:22" x14ac:dyDescent="0.45">
      <c r="A24" s="58">
        <v>44562</v>
      </c>
      <c r="B24" s="36" t="s">
        <v>941</v>
      </c>
      <c r="C24" s="36" t="s">
        <v>47</v>
      </c>
      <c r="D24" s="36" t="s">
        <v>428</v>
      </c>
      <c r="E24" s="36" t="s">
        <v>942</v>
      </c>
      <c r="F24" s="36" t="s">
        <v>93</v>
      </c>
      <c r="G24" s="36" t="s">
        <v>95</v>
      </c>
      <c r="H24" s="37">
        <v>56</v>
      </c>
      <c r="I24" s="37">
        <v>0</v>
      </c>
      <c r="J24" s="38">
        <v>0</v>
      </c>
      <c r="L24" s="39">
        <v>0</v>
      </c>
      <c r="M24" s="39">
        <v>0</v>
      </c>
      <c r="P24" s="37">
        <v>0</v>
      </c>
      <c r="Q24" s="37">
        <v>0</v>
      </c>
      <c r="S24" s="37">
        <v>0</v>
      </c>
      <c r="T24" s="37">
        <v>0</v>
      </c>
      <c r="U24" s="39">
        <v>0</v>
      </c>
      <c r="V24" s="39">
        <v>0</v>
      </c>
    </row>
    <row r="25" spans="1:22" x14ac:dyDescent="0.45">
      <c r="A25" s="58">
        <v>44563</v>
      </c>
      <c r="B25" s="36" t="s">
        <v>941</v>
      </c>
      <c r="C25" s="36" t="s">
        <v>47</v>
      </c>
      <c r="D25" s="36" t="s">
        <v>428</v>
      </c>
      <c r="E25" s="36" t="s">
        <v>942</v>
      </c>
      <c r="F25" s="36" t="s">
        <v>93</v>
      </c>
      <c r="G25" s="36" t="s">
        <v>95</v>
      </c>
      <c r="H25" s="37">
        <v>110</v>
      </c>
      <c r="I25" s="37">
        <v>0</v>
      </c>
      <c r="J25" s="38">
        <v>0</v>
      </c>
      <c r="L25" s="39">
        <v>0</v>
      </c>
      <c r="M25" s="39">
        <v>0</v>
      </c>
      <c r="P25" s="37">
        <v>0</v>
      </c>
      <c r="Q25" s="37">
        <v>0</v>
      </c>
      <c r="S25" s="37">
        <v>0</v>
      </c>
      <c r="T25" s="37">
        <v>0</v>
      </c>
      <c r="U25" s="39">
        <v>0</v>
      </c>
      <c r="V25" s="39">
        <v>0</v>
      </c>
    </row>
    <row r="26" spans="1:22" x14ac:dyDescent="0.45">
      <c r="A26" s="58">
        <v>44561</v>
      </c>
      <c r="B26" s="36" t="s">
        <v>941</v>
      </c>
      <c r="C26" s="36" t="s">
        <v>47</v>
      </c>
      <c r="D26" s="36" t="s">
        <v>426</v>
      </c>
      <c r="E26" s="36" t="s">
        <v>942</v>
      </c>
      <c r="F26" s="36" t="s">
        <v>93</v>
      </c>
      <c r="G26" s="36" t="s">
        <v>95</v>
      </c>
      <c r="H26" s="37">
        <v>2004</v>
      </c>
      <c r="I26" s="37">
        <v>1</v>
      </c>
      <c r="J26" s="38">
        <v>4.9900199600798399E-4</v>
      </c>
      <c r="K26" s="39">
        <v>0.82</v>
      </c>
      <c r="L26" s="39">
        <v>0.82</v>
      </c>
      <c r="M26" s="39">
        <v>0</v>
      </c>
      <c r="O26" s="40">
        <v>0</v>
      </c>
      <c r="P26" s="37">
        <v>0</v>
      </c>
      <c r="Q26" s="37">
        <v>0</v>
      </c>
      <c r="R26" s="38">
        <v>0</v>
      </c>
      <c r="S26" s="37">
        <v>0</v>
      </c>
      <c r="T26" s="37">
        <v>0</v>
      </c>
      <c r="U26" s="39">
        <v>0</v>
      </c>
      <c r="V26" s="39">
        <v>0</v>
      </c>
    </row>
    <row r="27" spans="1:22" x14ac:dyDescent="0.45">
      <c r="A27" s="58">
        <v>44562</v>
      </c>
      <c r="B27" s="36" t="s">
        <v>941</v>
      </c>
      <c r="C27" s="36" t="s">
        <v>47</v>
      </c>
      <c r="D27" s="36" t="s">
        <v>426</v>
      </c>
      <c r="E27" s="36" t="s">
        <v>942</v>
      </c>
      <c r="F27" s="36" t="s">
        <v>93</v>
      </c>
      <c r="G27" s="36" t="s">
        <v>95</v>
      </c>
      <c r="H27" s="37">
        <v>2328</v>
      </c>
      <c r="I27" s="37">
        <v>6</v>
      </c>
      <c r="J27" s="38">
        <v>2.5773195876288655E-3</v>
      </c>
      <c r="K27" s="39">
        <v>0.76833333333333342</v>
      </c>
      <c r="L27" s="39">
        <v>4.6100000000000003</v>
      </c>
      <c r="M27" s="39">
        <v>14.99</v>
      </c>
      <c r="N27" s="38">
        <v>0.30753835890593728</v>
      </c>
      <c r="O27" s="40">
        <v>3.2516268980477223</v>
      </c>
      <c r="P27" s="37">
        <v>1</v>
      </c>
      <c r="Q27" s="37">
        <v>1</v>
      </c>
      <c r="R27" s="38">
        <v>0.16666666666666663</v>
      </c>
      <c r="S27" s="37">
        <v>0</v>
      </c>
      <c r="T27" s="37">
        <v>1</v>
      </c>
      <c r="U27" s="39">
        <v>0</v>
      </c>
      <c r="V27" s="39">
        <v>14.99</v>
      </c>
    </row>
    <row r="28" spans="1:22" x14ac:dyDescent="0.45">
      <c r="A28" s="58">
        <v>44563</v>
      </c>
      <c r="B28" s="36" t="s">
        <v>941</v>
      </c>
      <c r="C28" s="36" t="s">
        <v>47</v>
      </c>
      <c r="D28" s="36" t="s">
        <v>426</v>
      </c>
      <c r="E28" s="36" t="s">
        <v>942</v>
      </c>
      <c r="F28" s="36" t="s">
        <v>93</v>
      </c>
      <c r="G28" s="36" t="s">
        <v>95</v>
      </c>
      <c r="H28" s="37">
        <v>3308</v>
      </c>
      <c r="I28" s="37">
        <v>10</v>
      </c>
      <c r="J28" s="38">
        <v>3.0229746070133011E-3</v>
      </c>
      <c r="K28" s="39">
        <v>0.80199999999999994</v>
      </c>
      <c r="L28" s="39">
        <v>8.02</v>
      </c>
      <c r="M28" s="39">
        <v>0</v>
      </c>
      <c r="O28" s="40">
        <v>0</v>
      </c>
      <c r="P28" s="37">
        <v>0</v>
      </c>
      <c r="Q28" s="37">
        <v>0</v>
      </c>
      <c r="R28" s="38">
        <v>0</v>
      </c>
      <c r="S28" s="37">
        <v>0</v>
      </c>
      <c r="T28" s="37">
        <v>0</v>
      </c>
      <c r="U28" s="39">
        <v>0</v>
      </c>
      <c r="V28" s="39">
        <v>0</v>
      </c>
    </row>
    <row r="29" spans="1:22" x14ac:dyDescent="0.45">
      <c r="A29" s="58">
        <v>44561</v>
      </c>
      <c r="B29" s="36" t="s">
        <v>941</v>
      </c>
      <c r="C29" s="36" t="s">
        <v>47</v>
      </c>
      <c r="D29" s="36" t="s">
        <v>423</v>
      </c>
      <c r="E29" s="36" t="s">
        <v>942</v>
      </c>
      <c r="F29" s="36" t="s">
        <v>48</v>
      </c>
      <c r="G29" s="36" t="s">
        <v>50</v>
      </c>
      <c r="H29" s="37">
        <v>4344</v>
      </c>
      <c r="I29" s="37">
        <v>4</v>
      </c>
      <c r="J29" s="38">
        <v>9.2081031307550648E-4</v>
      </c>
      <c r="K29" s="39">
        <v>0.88500000000000001</v>
      </c>
      <c r="L29" s="39">
        <v>3.54</v>
      </c>
      <c r="M29" s="39">
        <v>0</v>
      </c>
      <c r="O29" s="40">
        <v>0</v>
      </c>
      <c r="P29" s="37">
        <v>0</v>
      </c>
      <c r="Q29" s="37">
        <v>0</v>
      </c>
      <c r="R29" s="38">
        <v>0</v>
      </c>
      <c r="S29" s="37">
        <v>0</v>
      </c>
      <c r="T29" s="37">
        <v>0</v>
      </c>
      <c r="U29" s="39">
        <v>0</v>
      </c>
      <c r="V29" s="39">
        <v>0</v>
      </c>
    </row>
    <row r="30" spans="1:22" x14ac:dyDescent="0.45">
      <c r="A30" s="58">
        <v>44562</v>
      </c>
      <c r="B30" s="36" t="s">
        <v>941</v>
      </c>
      <c r="C30" s="36" t="s">
        <v>47</v>
      </c>
      <c r="D30" s="36" t="s">
        <v>423</v>
      </c>
      <c r="E30" s="36" t="s">
        <v>942</v>
      </c>
      <c r="F30" s="36" t="s">
        <v>48</v>
      </c>
      <c r="G30" s="36" t="s">
        <v>50</v>
      </c>
      <c r="H30" s="37">
        <v>4846</v>
      </c>
      <c r="I30" s="37">
        <v>6</v>
      </c>
      <c r="J30" s="38">
        <v>1.2381345439537762E-3</v>
      </c>
      <c r="K30" s="39">
        <v>0.91</v>
      </c>
      <c r="L30" s="39">
        <v>5.46</v>
      </c>
      <c r="M30" s="39">
        <v>8.99</v>
      </c>
      <c r="N30" s="38">
        <v>0.60734149054505004</v>
      </c>
      <c r="O30" s="40">
        <v>1.6465201465201467</v>
      </c>
      <c r="P30" s="37">
        <v>1</v>
      </c>
      <c r="Q30" s="37">
        <v>1</v>
      </c>
      <c r="R30" s="38">
        <v>0.16666666666666663</v>
      </c>
      <c r="S30" s="37">
        <v>1</v>
      </c>
      <c r="T30" s="37">
        <v>0</v>
      </c>
      <c r="U30" s="39">
        <v>8.99</v>
      </c>
      <c r="V30" s="39">
        <v>0</v>
      </c>
    </row>
    <row r="31" spans="1:22" x14ac:dyDescent="0.45">
      <c r="A31" s="58">
        <v>44563</v>
      </c>
      <c r="B31" s="36" t="s">
        <v>941</v>
      </c>
      <c r="C31" s="36" t="s">
        <v>47</v>
      </c>
      <c r="D31" s="36" t="s">
        <v>423</v>
      </c>
      <c r="E31" s="36" t="s">
        <v>942</v>
      </c>
      <c r="F31" s="36" t="s">
        <v>48</v>
      </c>
      <c r="G31" s="36" t="s">
        <v>50</v>
      </c>
      <c r="H31" s="37">
        <v>5329</v>
      </c>
      <c r="I31" s="37">
        <v>7</v>
      </c>
      <c r="J31" s="38">
        <v>1.313567273409645E-3</v>
      </c>
      <c r="K31" s="39">
        <v>0.89142857142857146</v>
      </c>
      <c r="L31" s="39">
        <v>6.24</v>
      </c>
      <c r="M31" s="39">
        <v>8.99</v>
      </c>
      <c r="N31" s="38">
        <v>0.69410456062291426</v>
      </c>
      <c r="O31" s="40">
        <v>1.4407051282051282</v>
      </c>
      <c r="P31" s="37">
        <v>1</v>
      </c>
      <c r="Q31" s="37">
        <v>1</v>
      </c>
      <c r="R31" s="38">
        <v>0.14285714285714285</v>
      </c>
      <c r="S31" s="37">
        <v>1</v>
      </c>
      <c r="T31" s="37">
        <v>0</v>
      </c>
      <c r="U31" s="39">
        <v>8.99</v>
      </c>
      <c r="V31" s="39">
        <v>0</v>
      </c>
    </row>
    <row r="32" spans="1:22" x14ac:dyDescent="0.45">
      <c r="A32" s="58">
        <v>44561</v>
      </c>
      <c r="B32" s="36" t="s">
        <v>697</v>
      </c>
      <c r="C32" s="36" t="s">
        <v>47</v>
      </c>
      <c r="D32" s="36" t="s">
        <v>815</v>
      </c>
      <c r="E32" s="36" t="s">
        <v>943</v>
      </c>
      <c r="F32" s="36" t="s">
        <v>89</v>
      </c>
      <c r="G32" s="36" t="s">
        <v>91</v>
      </c>
      <c r="H32" s="37">
        <v>2</v>
      </c>
      <c r="I32" s="37">
        <v>0</v>
      </c>
      <c r="J32" s="38">
        <v>0</v>
      </c>
      <c r="L32" s="39">
        <v>0</v>
      </c>
      <c r="M32" s="39">
        <v>0</v>
      </c>
      <c r="P32" s="37">
        <v>0</v>
      </c>
      <c r="Q32" s="37">
        <v>0</v>
      </c>
      <c r="S32" s="37">
        <v>0</v>
      </c>
      <c r="T32" s="37">
        <v>0</v>
      </c>
      <c r="U32" s="39">
        <v>0</v>
      </c>
      <c r="V32" s="39">
        <v>0</v>
      </c>
    </row>
    <row r="33" spans="1:22" x14ac:dyDescent="0.45">
      <c r="A33" s="58">
        <v>44562</v>
      </c>
      <c r="B33" s="36" t="s">
        <v>697</v>
      </c>
      <c r="C33" s="36" t="s">
        <v>47</v>
      </c>
      <c r="D33" s="36" t="s">
        <v>815</v>
      </c>
      <c r="E33" s="36" t="s">
        <v>943</v>
      </c>
      <c r="F33" s="36" t="s">
        <v>89</v>
      </c>
      <c r="G33" s="36" t="s">
        <v>91</v>
      </c>
      <c r="H33" s="37">
        <v>8</v>
      </c>
      <c r="I33" s="37">
        <v>0</v>
      </c>
      <c r="J33" s="38">
        <v>0</v>
      </c>
      <c r="L33" s="39">
        <v>0</v>
      </c>
      <c r="M33" s="39">
        <v>0</v>
      </c>
      <c r="P33" s="37">
        <v>0</v>
      </c>
      <c r="Q33" s="37">
        <v>0</v>
      </c>
      <c r="S33" s="37">
        <v>0</v>
      </c>
      <c r="T33" s="37">
        <v>0</v>
      </c>
      <c r="U33" s="39">
        <v>0</v>
      </c>
      <c r="V33" s="39">
        <v>0</v>
      </c>
    </row>
    <row r="34" spans="1:22" x14ac:dyDescent="0.45">
      <c r="A34" s="58">
        <v>44563</v>
      </c>
      <c r="B34" s="36" t="s">
        <v>697</v>
      </c>
      <c r="C34" s="36" t="s">
        <v>47</v>
      </c>
      <c r="D34" s="36" t="s">
        <v>815</v>
      </c>
      <c r="E34" s="36" t="s">
        <v>943</v>
      </c>
      <c r="F34" s="36" t="s">
        <v>89</v>
      </c>
      <c r="G34" s="36" t="s">
        <v>91</v>
      </c>
      <c r="H34" s="37">
        <v>3</v>
      </c>
      <c r="I34" s="37">
        <v>0</v>
      </c>
      <c r="J34" s="38">
        <v>0</v>
      </c>
      <c r="L34" s="39">
        <v>0</v>
      </c>
      <c r="M34" s="39">
        <v>0</v>
      </c>
      <c r="P34" s="37">
        <v>0</v>
      </c>
      <c r="Q34" s="37">
        <v>0</v>
      </c>
      <c r="S34" s="37">
        <v>0</v>
      </c>
      <c r="T34" s="37">
        <v>0</v>
      </c>
      <c r="U34" s="39">
        <v>0</v>
      </c>
      <c r="V34" s="39">
        <v>0</v>
      </c>
    </row>
    <row r="35" spans="1:22" x14ac:dyDescent="0.45">
      <c r="A35" s="58">
        <v>44561</v>
      </c>
      <c r="B35" s="36" t="s">
        <v>697</v>
      </c>
      <c r="C35" s="36" t="s">
        <v>47</v>
      </c>
      <c r="D35" s="36" t="s">
        <v>812</v>
      </c>
      <c r="E35" s="36" t="s">
        <v>943</v>
      </c>
      <c r="F35" s="36" t="s">
        <v>89</v>
      </c>
      <c r="G35" s="36" t="s">
        <v>91</v>
      </c>
      <c r="H35" s="37">
        <v>7</v>
      </c>
      <c r="I35" s="37">
        <v>0</v>
      </c>
      <c r="J35" s="38">
        <v>0</v>
      </c>
      <c r="L35" s="39">
        <v>0</v>
      </c>
      <c r="M35" s="39">
        <v>0</v>
      </c>
      <c r="P35" s="37">
        <v>0</v>
      </c>
      <c r="Q35" s="37">
        <v>0</v>
      </c>
      <c r="S35" s="37">
        <v>0</v>
      </c>
      <c r="T35" s="37">
        <v>0</v>
      </c>
      <c r="U35" s="39">
        <v>0</v>
      </c>
      <c r="V35" s="39">
        <v>0</v>
      </c>
    </row>
    <row r="36" spans="1:22" x14ac:dyDescent="0.45">
      <c r="A36" s="58">
        <v>44562</v>
      </c>
      <c r="B36" s="36" t="s">
        <v>697</v>
      </c>
      <c r="C36" s="36" t="s">
        <v>47</v>
      </c>
      <c r="D36" s="36" t="s">
        <v>812</v>
      </c>
      <c r="E36" s="36" t="s">
        <v>943</v>
      </c>
      <c r="F36" s="36" t="s">
        <v>89</v>
      </c>
      <c r="G36" s="36" t="s">
        <v>91</v>
      </c>
      <c r="H36" s="37">
        <v>15</v>
      </c>
      <c r="I36" s="37">
        <v>0</v>
      </c>
      <c r="J36" s="38">
        <v>0</v>
      </c>
      <c r="L36" s="39">
        <v>0</v>
      </c>
      <c r="M36" s="39">
        <v>0</v>
      </c>
      <c r="P36" s="37">
        <v>0</v>
      </c>
      <c r="Q36" s="37">
        <v>0</v>
      </c>
      <c r="S36" s="37">
        <v>0</v>
      </c>
      <c r="T36" s="37">
        <v>0</v>
      </c>
      <c r="U36" s="39">
        <v>0</v>
      </c>
      <c r="V36" s="39">
        <v>0</v>
      </c>
    </row>
    <row r="37" spans="1:22" x14ac:dyDescent="0.45">
      <c r="A37" s="58">
        <v>44563</v>
      </c>
      <c r="B37" s="36" t="s">
        <v>697</v>
      </c>
      <c r="C37" s="36" t="s">
        <v>47</v>
      </c>
      <c r="D37" s="36" t="s">
        <v>812</v>
      </c>
      <c r="E37" s="36" t="s">
        <v>943</v>
      </c>
      <c r="F37" s="36" t="s">
        <v>89</v>
      </c>
      <c r="G37" s="36" t="s">
        <v>91</v>
      </c>
      <c r="H37" s="37">
        <v>10</v>
      </c>
      <c r="I37" s="37">
        <v>0</v>
      </c>
      <c r="J37" s="38">
        <v>0</v>
      </c>
      <c r="L37" s="39">
        <v>0</v>
      </c>
      <c r="M37" s="39">
        <v>0</v>
      </c>
      <c r="P37" s="37">
        <v>0</v>
      </c>
      <c r="Q37" s="37">
        <v>0</v>
      </c>
      <c r="S37" s="37">
        <v>0</v>
      </c>
      <c r="T37" s="37">
        <v>0</v>
      </c>
      <c r="U37" s="39">
        <v>0</v>
      </c>
      <c r="V37" s="39">
        <v>0</v>
      </c>
    </row>
    <row r="38" spans="1:22" x14ac:dyDescent="0.45">
      <c r="A38" s="58">
        <v>44562</v>
      </c>
      <c r="B38" s="36" t="s">
        <v>697</v>
      </c>
      <c r="C38" s="36" t="s">
        <v>47</v>
      </c>
      <c r="D38" s="36" t="s">
        <v>811</v>
      </c>
      <c r="E38" s="36" t="s">
        <v>943</v>
      </c>
      <c r="F38" s="36" t="s">
        <v>89</v>
      </c>
      <c r="G38" s="36" t="s">
        <v>91</v>
      </c>
      <c r="H38" s="37">
        <v>1</v>
      </c>
      <c r="I38" s="37">
        <v>0</v>
      </c>
      <c r="J38" s="38">
        <v>0</v>
      </c>
      <c r="L38" s="39">
        <v>0</v>
      </c>
      <c r="M38" s="39">
        <v>0</v>
      </c>
      <c r="P38" s="37">
        <v>0</v>
      </c>
      <c r="Q38" s="37">
        <v>0</v>
      </c>
      <c r="S38" s="37">
        <v>0</v>
      </c>
      <c r="T38" s="37">
        <v>0</v>
      </c>
      <c r="U38" s="39">
        <v>0</v>
      </c>
      <c r="V38" s="39">
        <v>0</v>
      </c>
    </row>
    <row r="39" spans="1:22" x14ac:dyDescent="0.45">
      <c r="A39" s="58">
        <v>44563</v>
      </c>
      <c r="B39" s="36" t="s">
        <v>697</v>
      </c>
      <c r="C39" s="36" t="s">
        <v>47</v>
      </c>
      <c r="D39" s="36" t="s">
        <v>811</v>
      </c>
      <c r="E39" s="36" t="s">
        <v>943</v>
      </c>
      <c r="F39" s="36" t="s">
        <v>89</v>
      </c>
      <c r="G39" s="36" t="s">
        <v>91</v>
      </c>
      <c r="H39" s="37">
        <v>3</v>
      </c>
      <c r="I39" s="37">
        <v>0</v>
      </c>
      <c r="J39" s="38">
        <v>0</v>
      </c>
      <c r="L39" s="39">
        <v>0</v>
      </c>
      <c r="M39" s="39">
        <v>0</v>
      </c>
      <c r="P39" s="37">
        <v>0</v>
      </c>
      <c r="Q39" s="37">
        <v>0</v>
      </c>
      <c r="S39" s="37">
        <v>0</v>
      </c>
      <c r="T39" s="37">
        <v>0</v>
      </c>
      <c r="U39" s="39">
        <v>0</v>
      </c>
      <c r="V39" s="39">
        <v>0</v>
      </c>
    </row>
    <row r="40" spans="1:22" x14ac:dyDescent="0.45">
      <c r="A40" s="58">
        <v>44562</v>
      </c>
      <c r="B40" s="36" t="s">
        <v>697</v>
      </c>
      <c r="C40" s="36" t="s">
        <v>47</v>
      </c>
      <c r="D40" s="36" t="s">
        <v>813</v>
      </c>
      <c r="E40" s="36" t="s">
        <v>943</v>
      </c>
      <c r="F40" s="36" t="s">
        <v>89</v>
      </c>
      <c r="G40" s="36" t="s">
        <v>91</v>
      </c>
      <c r="H40" s="37">
        <v>3</v>
      </c>
      <c r="I40" s="37">
        <v>0</v>
      </c>
      <c r="J40" s="38">
        <v>0</v>
      </c>
      <c r="L40" s="39">
        <v>0</v>
      </c>
      <c r="M40" s="39">
        <v>0</v>
      </c>
      <c r="P40" s="37">
        <v>0</v>
      </c>
      <c r="Q40" s="37">
        <v>0</v>
      </c>
      <c r="S40" s="37">
        <v>0</v>
      </c>
      <c r="T40" s="37">
        <v>0</v>
      </c>
      <c r="U40" s="39">
        <v>0</v>
      </c>
      <c r="V40" s="39">
        <v>0</v>
      </c>
    </row>
    <row r="41" spans="1:22" x14ac:dyDescent="0.45">
      <c r="A41" s="58">
        <v>44561</v>
      </c>
      <c r="B41" s="36" t="s">
        <v>697</v>
      </c>
      <c r="C41" s="36" t="s">
        <v>47</v>
      </c>
      <c r="D41" s="36" t="s">
        <v>814</v>
      </c>
      <c r="E41" s="36" t="s">
        <v>943</v>
      </c>
      <c r="F41" s="36" t="s">
        <v>89</v>
      </c>
      <c r="G41" s="36" t="s">
        <v>91</v>
      </c>
      <c r="H41" s="37">
        <v>4</v>
      </c>
      <c r="I41" s="37">
        <v>0</v>
      </c>
      <c r="J41" s="38">
        <v>0</v>
      </c>
      <c r="L41" s="39">
        <v>0</v>
      </c>
      <c r="M41" s="39">
        <v>0</v>
      </c>
      <c r="P41" s="37">
        <v>0</v>
      </c>
      <c r="Q41" s="37">
        <v>0</v>
      </c>
      <c r="S41" s="37">
        <v>0</v>
      </c>
      <c r="T41" s="37">
        <v>0</v>
      </c>
      <c r="U41" s="39">
        <v>0</v>
      </c>
      <c r="V41" s="39">
        <v>0</v>
      </c>
    </row>
    <row r="42" spans="1:22" x14ac:dyDescent="0.45">
      <c r="A42" s="58">
        <v>44562</v>
      </c>
      <c r="B42" s="36" t="s">
        <v>697</v>
      </c>
      <c r="C42" s="36" t="s">
        <v>47</v>
      </c>
      <c r="D42" s="36" t="s">
        <v>814</v>
      </c>
      <c r="E42" s="36" t="s">
        <v>943</v>
      </c>
      <c r="F42" s="36" t="s">
        <v>89</v>
      </c>
      <c r="G42" s="36" t="s">
        <v>91</v>
      </c>
      <c r="H42" s="37">
        <v>10</v>
      </c>
      <c r="I42" s="37">
        <v>0</v>
      </c>
      <c r="J42" s="38">
        <v>0</v>
      </c>
      <c r="L42" s="39">
        <v>0</v>
      </c>
      <c r="M42" s="39">
        <v>0</v>
      </c>
      <c r="P42" s="37">
        <v>0</v>
      </c>
      <c r="Q42" s="37">
        <v>0</v>
      </c>
      <c r="S42" s="37">
        <v>0</v>
      </c>
      <c r="T42" s="37">
        <v>0</v>
      </c>
      <c r="U42" s="39">
        <v>0</v>
      </c>
      <c r="V42" s="39">
        <v>0</v>
      </c>
    </row>
    <row r="43" spans="1:22" x14ac:dyDescent="0.45">
      <c r="A43" s="58">
        <v>44563</v>
      </c>
      <c r="B43" s="36" t="s">
        <v>697</v>
      </c>
      <c r="C43" s="36" t="s">
        <v>47</v>
      </c>
      <c r="D43" s="36" t="s">
        <v>814</v>
      </c>
      <c r="E43" s="36" t="s">
        <v>943</v>
      </c>
      <c r="F43" s="36" t="s">
        <v>89</v>
      </c>
      <c r="G43" s="36" t="s">
        <v>91</v>
      </c>
      <c r="H43" s="37">
        <v>9</v>
      </c>
      <c r="I43" s="37">
        <v>0</v>
      </c>
      <c r="J43" s="38">
        <v>0</v>
      </c>
      <c r="L43" s="39">
        <v>0</v>
      </c>
      <c r="M43" s="39">
        <v>0</v>
      </c>
      <c r="P43" s="37">
        <v>0</v>
      </c>
      <c r="Q43" s="37">
        <v>0</v>
      </c>
      <c r="S43" s="37">
        <v>0</v>
      </c>
      <c r="T43" s="37">
        <v>0</v>
      </c>
      <c r="U43" s="39">
        <v>0</v>
      </c>
      <c r="V43" s="39">
        <v>0</v>
      </c>
    </row>
    <row r="44" spans="1:22" x14ac:dyDescent="0.45">
      <c r="A44" s="58">
        <v>44561</v>
      </c>
      <c r="B44" s="36" t="s">
        <v>697</v>
      </c>
      <c r="C44" s="36" t="s">
        <v>47</v>
      </c>
      <c r="D44" s="36" t="s">
        <v>806</v>
      </c>
      <c r="E44" s="36" t="s">
        <v>943</v>
      </c>
      <c r="F44" s="36" t="s">
        <v>89</v>
      </c>
      <c r="G44" s="36" t="s">
        <v>91</v>
      </c>
      <c r="H44" s="37">
        <v>18</v>
      </c>
      <c r="I44" s="37">
        <v>0</v>
      </c>
      <c r="J44" s="38">
        <v>0</v>
      </c>
      <c r="L44" s="39">
        <v>0</v>
      </c>
      <c r="M44" s="39">
        <v>0</v>
      </c>
      <c r="P44" s="37">
        <v>0</v>
      </c>
      <c r="Q44" s="37">
        <v>0</v>
      </c>
      <c r="S44" s="37">
        <v>0</v>
      </c>
      <c r="T44" s="37">
        <v>0</v>
      </c>
      <c r="U44" s="39">
        <v>0</v>
      </c>
      <c r="V44" s="39">
        <v>0</v>
      </c>
    </row>
    <row r="45" spans="1:22" x14ac:dyDescent="0.45">
      <c r="A45" s="58">
        <v>44562</v>
      </c>
      <c r="B45" s="36" t="s">
        <v>697</v>
      </c>
      <c r="C45" s="36" t="s">
        <v>47</v>
      </c>
      <c r="D45" s="36" t="s">
        <v>806</v>
      </c>
      <c r="E45" s="36" t="s">
        <v>943</v>
      </c>
      <c r="F45" s="36" t="s">
        <v>89</v>
      </c>
      <c r="G45" s="36" t="s">
        <v>91</v>
      </c>
      <c r="H45" s="37">
        <v>41</v>
      </c>
      <c r="I45" s="37">
        <v>0</v>
      </c>
      <c r="J45" s="38">
        <v>0</v>
      </c>
      <c r="L45" s="39">
        <v>0</v>
      </c>
      <c r="M45" s="39">
        <v>0</v>
      </c>
      <c r="P45" s="37">
        <v>0</v>
      </c>
      <c r="Q45" s="37">
        <v>0</v>
      </c>
      <c r="S45" s="37">
        <v>0</v>
      </c>
      <c r="T45" s="37">
        <v>0</v>
      </c>
      <c r="U45" s="39">
        <v>0</v>
      </c>
      <c r="V45" s="39">
        <v>0</v>
      </c>
    </row>
    <row r="46" spans="1:22" x14ac:dyDescent="0.45">
      <c r="A46" s="58">
        <v>44563</v>
      </c>
      <c r="B46" s="36" t="s">
        <v>697</v>
      </c>
      <c r="C46" s="36" t="s">
        <v>47</v>
      </c>
      <c r="D46" s="36" t="s">
        <v>806</v>
      </c>
      <c r="E46" s="36" t="s">
        <v>943</v>
      </c>
      <c r="F46" s="36" t="s">
        <v>89</v>
      </c>
      <c r="G46" s="36" t="s">
        <v>91</v>
      </c>
      <c r="H46" s="37">
        <v>32</v>
      </c>
      <c r="I46" s="37">
        <v>0</v>
      </c>
      <c r="J46" s="38">
        <v>0</v>
      </c>
      <c r="L46" s="39">
        <v>0</v>
      </c>
      <c r="M46" s="39">
        <v>0</v>
      </c>
      <c r="P46" s="37">
        <v>0</v>
      </c>
      <c r="Q46" s="37">
        <v>0</v>
      </c>
      <c r="S46" s="37">
        <v>0</v>
      </c>
      <c r="T46" s="37">
        <v>0</v>
      </c>
      <c r="U46" s="39">
        <v>0</v>
      </c>
      <c r="V46" s="39">
        <v>0</v>
      </c>
    </row>
    <row r="47" spans="1:22" x14ac:dyDescent="0.45">
      <c r="A47" s="58">
        <v>44561</v>
      </c>
      <c r="B47" s="36" t="s">
        <v>700</v>
      </c>
      <c r="C47" s="36" t="s">
        <v>47</v>
      </c>
      <c r="D47" s="36" t="s">
        <v>672</v>
      </c>
      <c r="E47" s="36" t="s">
        <v>944</v>
      </c>
      <c r="F47" s="36" t="s">
        <v>93</v>
      </c>
      <c r="G47" s="36" t="s">
        <v>95</v>
      </c>
      <c r="H47" s="37">
        <v>20</v>
      </c>
      <c r="I47" s="37">
        <v>0</v>
      </c>
      <c r="J47" s="38">
        <v>0</v>
      </c>
      <c r="L47" s="39">
        <v>0</v>
      </c>
      <c r="M47" s="39">
        <v>0</v>
      </c>
      <c r="P47" s="37">
        <v>0</v>
      </c>
      <c r="Q47" s="37">
        <v>0</v>
      </c>
      <c r="S47" s="37">
        <v>0</v>
      </c>
      <c r="T47" s="37">
        <v>0</v>
      </c>
      <c r="U47" s="39">
        <v>0</v>
      </c>
      <c r="V47" s="39">
        <v>0</v>
      </c>
    </row>
    <row r="48" spans="1:22" x14ac:dyDescent="0.45">
      <c r="A48" s="58">
        <v>44562</v>
      </c>
      <c r="B48" s="36" t="s">
        <v>700</v>
      </c>
      <c r="C48" s="36" t="s">
        <v>47</v>
      </c>
      <c r="D48" s="36" t="s">
        <v>672</v>
      </c>
      <c r="E48" s="36" t="s">
        <v>944</v>
      </c>
      <c r="F48" s="36" t="s">
        <v>93</v>
      </c>
      <c r="G48" s="36" t="s">
        <v>95</v>
      </c>
      <c r="H48" s="37">
        <v>7</v>
      </c>
      <c r="I48" s="37">
        <v>0</v>
      </c>
      <c r="J48" s="38">
        <v>0</v>
      </c>
      <c r="L48" s="39">
        <v>0</v>
      </c>
      <c r="M48" s="39">
        <v>0</v>
      </c>
      <c r="P48" s="37">
        <v>0</v>
      </c>
      <c r="Q48" s="37">
        <v>0</v>
      </c>
      <c r="S48" s="37">
        <v>0</v>
      </c>
      <c r="T48" s="37">
        <v>0</v>
      </c>
      <c r="U48" s="39">
        <v>0</v>
      </c>
      <c r="V48" s="39">
        <v>0</v>
      </c>
    </row>
    <row r="49" spans="1:22" x14ac:dyDescent="0.45">
      <c r="A49" s="58">
        <v>44563</v>
      </c>
      <c r="B49" s="36" t="s">
        <v>700</v>
      </c>
      <c r="C49" s="36" t="s">
        <v>47</v>
      </c>
      <c r="D49" s="36" t="s">
        <v>672</v>
      </c>
      <c r="E49" s="36" t="s">
        <v>944</v>
      </c>
      <c r="F49" s="36" t="s">
        <v>93</v>
      </c>
      <c r="G49" s="36" t="s">
        <v>95</v>
      </c>
      <c r="H49" s="37">
        <v>12</v>
      </c>
      <c r="I49" s="37">
        <v>0</v>
      </c>
      <c r="J49" s="38">
        <v>0</v>
      </c>
      <c r="L49" s="39">
        <v>0</v>
      </c>
      <c r="M49" s="39">
        <v>0</v>
      </c>
      <c r="P49" s="37">
        <v>0</v>
      </c>
      <c r="Q49" s="37">
        <v>0</v>
      </c>
      <c r="S49" s="37">
        <v>0</v>
      </c>
      <c r="T49" s="37">
        <v>0</v>
      </c>
      <c r="U49" s="39">
        <v>0</v>
      </c>
      <c r="V49" s="39">
        <v>0</v>
      </c>
    </row>
    <row r="50" spans="1:22" x14ac:dyDescent="0.45">
      <c r="A50" s="58">
        <v>44561</v>
      </c>
      <c r="B50" s="36" t="s">
        <v>700</v>
      </c>
      <c r="C50" s="36" t="s">
        <v>47</v>
      </c>
      <c r="D50" s="36" t="s">
        <v>672</v>
      </c>
      <c r="E50" s="36" t="s">
        <v>945</v>
      </c>
      <c r="F50" s="36" t="s">
        <v>93</v>
      </c>
      <c r="G50" s="36" t="s">
        <v>95</v>
      </c>
      <c r="H50" s="37">
        <v>7</v>
      </c>
      <c r="I50" s="37">
        <v>0</v>
      </c>
      <c r="J50" s="38">
        <v>0</v>
      </c>
      <c r="L50" s="39">
        <v>0</v>
      </c>
      <c r="M50" s="39">
        <v>0</v>
      </c>
      <c r="P50" s="37">
        <v>0</v>
      </c>
      <c r="Q50" s="37">
        <v>0</v>
      </c>
      <c r="S50" s="37">
        <v>0</v>
      </c>
      <c r="T50" s="37">
        <v>0</v>
      </c>
      <c r="U50" s="39">
        <v>0</v>
      </c>
      <c r="V50" s="39">
        <v>0</v>
      </c>
    </row>
    <row r="51" spans="1:22" x14ac:dyDescent="0.45">
      <c r="A51" s="58">
        <v>44562</v>
      </c>
      <c r="B51" s="36" t="s">
        <v>700</v>
      </c>
      <c r="C51" s="36" t="s">
        <v>47</v>
      </c>
      <c r="D51" s="36" t="s">
        <v>672</v>
      </c>
      <c r="E51" s="36" t="s">
        <v>945</v>
      </c>
      <c r="F51" s="36" t="s">
        <v>93</v>
      </c>
      <c r="G51" s="36" t="s">
        <v>95</v>
      </c>
      <c r="H51" s="37">
        <v>10</v>
      </c>
      <c r="I51" s="37">
        <v>0</v>
      </c>
      <c r="J51" s="38">
        <v>0</v>
      </c>
      <c r="L51" s="39">
        <v>0</v>
      </c>
      <c r="M51" s="39">
        <v>0</v>
      </c>
      <c r="P51" s="37">
        <v>0</v>
      </c>
      <c r="Q51" s="37">
        <v>0</v>
      </c>
      <c r="S51" s="37">
        <v>0</v>
      </c>
      <c r="T51" s="37">
        <v>0</v>
      </c>
      <c r="U51" s="39">
        <v>0</v>
      </c>
      <c r="V51" s="39">
        <v>0</v>
      </c>
    </row>
    <row r="52" spans="1:22" x14ac:dyDescent="0.45">
      <c r="A52" s="58">
        <v>44563</v>
      </c>
      <c r="B52" s="36" t="s">
        <v>700</v>
      </c>
      <c r="C52" s="36" t="s">
        <v>47</v>
      </c>
      <c r="D52" s="36" t="s">
        <v>672</v>
      </c>
      <c r="E52" s="36" t="s">
        <v>945</v>
      </c>
      <c r="F52" s="36" t="s">
        <v>93</v>
      </c>
      <c r="G52" s="36" t="s">
        <v>95</v>
      </c>
      <c r="H52" s="37">
        <v>9</v>
      </c>
      <c r="I52" s="37">
        <v>0</v>
      </c>
      <c r="J52" s="38">
        <v>0</v>
      </c>
      <c r="L52" s="39">
        <v>0</v>
      </c>
      <c r="M52" s="39">
        <v>0</v>
      </c>
      <c r="P52" s="37">
        <v>0</v>
      </c>
      <c r="Q52" s="37">
        <v>0</v>
      </c>
      <c r="S52" s="37">
        <v>0</v>
      </c>
      <c r="T52" s="37">
        <v>0</v>
      </c>
      <c r="U52" s="39">
        <v>0</v>
      </c>
      <c r="V52" s="39">
        <v>0</v>
      </c>
    </row>
    <row r="53" spans="1:22" x14ac:dyDescent="0.45">
      <c r="A53" s="58">
        <v>44561</v>
      </c>
      <c r="B53" s="36" t="s">
        <v>700</v>
      </c>
      <c r="C53" s="36" t="s">
        <v>47</v>
      </c>
      <c r="D53" s="36" t="s">
        <v>672</v>
      </c>
      <c r="E53" s="36" t="s">
        <v>946</v>
      </c>
      <c r="F53" s="36" t="s">
        <v>93</v>
      </c>
      <c r="G53" s="36" t="s">
        <v>95</v>
      </c>
      <c r="H53" s="37">
        <v>12</v>
      </c>
      <c r="I53" s="37">
        <v>0</v>
      </c>
      <c r="J53" s="38">
        <v>0</v>
      </c>
      <c r="L53" s="39">
        <v>0</v>
      </c>
      <c r="M53" s="39">
        <v>0</v>
      </c>
      <c r="P53" s="37">
        <v>0</v>
      </c>
      <c r="Q53" s="37">
        <v>0</v>
      </c>
      <c r="S53" s="37">
        <v>0</v>
      </c>
      <c r="T53" s="37">
        <v>0</v>
      </c>
      <c r="U53" s="39">
        <v>0</v>
      </c>
      <c r="V53" s="39">
        <v>0</v>
      </c>
    </row>
    <row r="54" spans="1:22" x14ac:dyDescent="0.45">
      <c r="A54" s="58">
        <v>44562</v>
      </c>
      <c r="B54" s="36" t="s">
        <v>700</v>
      </c>
      <c r="C54" s="36" t="s">
        <v>47</v>
      </c>
      <c r="D54" s="36" t="s">
        <v>672</v>
      </c>
      <c r="E54" s="36" t="s">
        <v>946</v>
      </c>
      <c r="F54" s="36" t="s">
        <v>93</v>
      </c>
      <c r="G54" s="36" t="s">
        <v>95</v>
      </c>
      <c r="H54" s="37">
        <v>11</v>
      </c>
      <c r="I54" s="37">
        <v>0</v>
      </c>
      <c r="J54" s="38">
        <v>0</v>
      </c>
      <c r="L54" s="39">
        <v>0</v>
      </c>
      <c r="M54" s="39">
        <v>0</v>
      </c>
      <c r="P54" s="37">
        <v>0</v>
      </c>
      <c r="Q54" s="37">
        <v>0</v>
      </c>
      <c r="S54" s="37">
        <v>0</v>
      </c>
      <c r="T54" s="37">
        <v>0</v>
      </c>
      <c r="U54" s="39">
        <v>0</v>
      </c>
      <c r="V54" s="39">
        <v>0</v>
      </c>
    </row>
    <row r="55" spans="1:22" x14ac:dyDescent="0.45">
      <c r="A55" s="58">
        <v>44563</v>
      </c>
      <c r="B55" s="36" t="s">
        <v>700</v>
      </c>
      <c r="C55" s="36" t="s">
        <v>47</v>
      </c>
      <c r="D55" s="36" t="s">
        <v>672</v>
      </c>
      <c r="E55" s="36" t="s">
        <v>946</v>
      </c>
      <c r="F55" s="36" t="s">
        <v>93</v>
      </c>
      <c r="G55" s="36" t="s">
        <v>95</v>
      </c>
      <c r="H55" s="37">
        <v>17</v>
      </c>
      <c r="I55" s="37">
        <v>0</v>
      </c>
      <c r="J55" s="38">
        <v>0</v>
      </c>
      <c r="L55" s="39">
        <v>0</v>
      </c>
      <c r="M55" s="39">
        <v>0</v>
      </c>
      <c r="P55" s="37">
        <v>0</v>
      </c>
      <c r="Q55" s="37">
        <v>0</v>
      </c>
      <c r="S55" s="37">
        <v>0</v>
      </c>
      <c r="T55" s="37">
        <v>0</v>
      </c>
      <c r="U55" s="39">
        <v>0</v>
      </c>
      <c r="V55" s="39">
        <v>0</v>
      </c>
    </row>
    <row r="56" spans="1:22" x14ac:dyDescent="0.45">
      <c r="A56" s="58">
        <v>44561</v>
      </c>
      <c r="B56" s="36" t="s">
        <v>695</v>
      </c>
      <c r="C56" s="36" t="s">
        <v>47</v>
      </c>
      <c r="D56" s="36" t="s">
        <v>848</v>
      </c>
      <c r="E56" s="36" t="s">
        <v>945</v>
      </c>
      <c r="F56" s="36" t="s">
        <v>98</v>
      </c>
      <c r="G56" s="36" t="s">
        <v>99</v>
      </c>
      <c r="H56" s="37">
        <v>52</v>
      </c>
      <c r="I56" s="37">
        <v>0</v>
      </c>
      <c r="J56" s="38">
        <v>0</v>
      </c>
      <c r="L56" s="39">
        <v>0</v>
      </c>
      <c r="M56" s="39">
        <v>0</v>
      </c>
      <c r="P56" s="37">
        <v>0</v>
      </c>
      <c r="Q56" s="37">
        <v>0</v>
      </c>
      <c r="S56" s="37">
        <v>0</v>
      </c>
      <c r="T56" s="37">
        <v>0</v>
      </c>
      <c r="U56" s="39">
        <v>0</v>
      </c>
      <c r="V56" s="39">
        <v>0</v>
      </c>
    </row>
    <row r="57" spans="1:22" x14ac:dyDescent="0.45">
      <c r="A57" s="58">
        <v>44562</v>
      </c>
      <c r="B57" s="36" t="s">
        <v>695</v>
      </c>
      <c r="C57" s="36" t="s">
        <v>47</v>
      </c>
      <c r="D57" s="36" t="s">
        <v>848</v>
      </c>
      <c r="E57" s="36" t="s">
        <v>945</v>
      </c>
      <c r="F57" s="36" t="s">
        <v>98</v>
      </c>
      <c r="G57" s="36" t="s">
        <v>99</v>
      </c>
      <c r="H57" s="37">
        <v>75</v>
      </c>
      <c r="I57" s="37">
        <v>0</v>
      </c>
      <c r="J57" s="38">
        <v>0</v>
      </c>
      <c r="L57" s="39">
        <v>0</v>
      </c>
      <c r="M57" s="39">
        <v>0</v>
      </c>
      <c r="P57" s="37">
        <v>0</v>
      </c>
      <c r="Q57" s="37">
        <v>0</v>
      </c>
      <c r="S57" s="37">
        <v>0</v>
      </c>
      <c r="T57" s="37">
        <v>0</v>
      </c>
      <c r="U57" s="39">
        <v>0</v>
      </c>
      <c r="V57" s="39">
        <v>0</v>
      </c>
    </row>
    <row r="58" spans="1:22" x14ac:dyDescent="0.45">
      <c r="A58" s="58">
        <v>44563</v>
      </c>
      <c r="B58" s="36" t="s">
        <v>695</v>
      </c>
      <c r="C58" s="36" t="s">
        <v>47</v>
      </c>
      <c r="D58" s="36" t="s">
        <v>848</v>
      </c>
      <c r="E58" s="36" t="s">
        <v>945</v>
      </c>
      <c r="F58" s="36" t="s">
        <v>98</v>
      </c>
      <c r="G58" s="36" t="s">
        <v>99</v>
      </c>
      <c r="H58" s="37">
        <v>70</v>
      </c>
      <c r="I58" s="37">
        <v>2</v>
      </c>
      <c r="J58" s="38">
        <v>2.8571428571428571E-2</v>
      </c>
      <c r="K58" s="39">
        <v>0.52</v>
      </c>
      <c r="L58" s="39">
        <v>1.04</v>
      </c>
      <c r="M58" s="39">
        <v>0</v>
      </c>
      <c r="O58" s="40">
        <v>0</v>
      </c>
      <c r="P58" s="37">
        <v>0</v>
      </c>
      <c r="Q58" s="37">
        <v>0</v>
      </c>
      <c r="R58" s="38">
        <v>0</v>
      </c>
      <c r="S58" s="37">
        <v>0</v>
      </c>
      <c r="T58" s="37">
        <v>0</v>
      </c>
      <c r="U58" s="39">
        <v>0</v>
      </c>
      <c r="V58" s="39">
        <v>0</v>
      </c>
    </row>
    <row r="59" spans="1:22" x14ac:dyDescent="0.45">
      <c r="A59" s="58">
        <v>44561</v>
      </c>
      <c r="B59" s="36" t="s">
        <v>695</v>
      </c>
      <c r="C59" s="36" t="s">
        <v>47</v>
      </c>
      <c r="D59" s="36" t="s">
        <v>848</v>
      </c>
      <c r="E59" s="36" t="s">
        <v>944</v>
      </c>
      <c r="F59" s="36" t="s">
        <v>98</v>
      </c>
      <c r="G59" s="36" t="s">
        <v>99</v>
      </c>
      <c r="H59" s="37">
        <v>39</v>
      </c>
      <c r="I59" s="37">
        <v>0</v>
      </c>
      <c r="J59" s="38">
        <v>0</v>
      </c>
      <c r="L59" s="39">
        <v>0</v>
      </c>
      <c r="M59" s="39">
        <v>0</v>
      </c>
      <c r="P59" s="37">
        <v>0</v>
      </c>
      <c r="Q59" s="37">
        <v>0</v>
      </c>
      <c r="S59" s="37">
        <v>0</v>
      </c>
      <c r="T59" s="37">
        <v>0</v>
      </c>
      <c r="U59" s="39">
        <v>0</v>
      </c>
      <c r="V59" s="39">
        <v>0</v>
      </c>
    </row>
    <row r="60" spans="1:22" x14ac:dyDescent="0.45">
      <c r="A60" s="58">
        <v>44562</v>
      </c>
      <c r="B60" s="36" t="s">
        <v>695</v>
      </c>
      <c r="C60" s="36" t="s">
        <v>47</v>
      </c>
      <c r="D60" s="36" t="s">
        <v>848</v>
      </c>
      <c r="E60" s="36" t="s">
        <v>944</v>
      </c>
      <c r="F60" s="36" t="s">
        <v>98</v>
      </c>
      <c r="G60" s="36" t="s">
        <v>99</v>
      </c>
      <c r="H60" s="37">
        <v>67</v>
      </c>
      <c r="I60" s="37">
        <v>1</v>
      </c>
      <c r="J60" s="38">
        <v>1.4925373134328356E-2</v>
      </c>
      <c r="K60" s="39">
        <v>1.31</v>
      </c>
      <c r="L60" s="39">
        <v>1.31</v>
      </c>
      <c r="M60" s="39">
        <v>0</v>
      </c>
      <c r="O60" s="40">
        <v>0</v>
      </c>
      <c r="P60" s="37">
        <v>0</v>
      </c>
      <c r="Q60" s="37">
        <v>0</v>
      </c>
      <c r="R60" s="38">
        <v>0</v>
      </c>
      <c r="S60" s="37">
        <v>0</v>
      </c>
      <c r="T60" s="37">
        <v>0</v>
      </c>
      <c r="U60" s="39">
        <v>0</v>
      </c>
      <c r="V60" s="39">
        <v>0</v>
      </c>
    </row>
    <row r="61" spans="1:22" x14ac:dyDescent="0.45">
      <c r="A61" s="58">
        <v>44563</v>
      </c>
      <c r="B61" s="36" t="s">
        <v>695</v>
      </c>
      <c r="C61" s="36" t="s">
        <v>47</v>
      </c>
      <c r="D61" s="36" t="s">
        <v>848</v>
      </c>
      <c r="E61" s="36" t="s">
        <v>944</v>
      </c>
      <c r="F61" s="36" t="s">
        <v>98</v>
      </c>
      <c r="G61" s="36" t="s">
        <v>99</v>
      </c>
      <c r="H61" s="37">
        <v>73</v>
      </c>
      <c r="I61" s="37">
        <v>2</v>
      </c>
      <c r="J61" s="38">
        <v>2.7397260273972601E-2</v>
      </c>
      <c r="K61" s="39">
        <v>0.19</v>
      </c>
      <c r="L61" s="39">
        <v>0.38</v>
      </c>
      <c r="M61" s="39">
        <v>0</v>
      </c>
      <c r="O61" s="40">
        <v>0</v>
      </c>
      <c r="P61" s="37">
        <v>0</v>
      </c>
      <c r="Q61" s="37">
        <v>0</v>
      </c>
      <c r="R61" s="38">
        <v>0</v>
      </c>
      <c r="S61" s="37">
        <v>0</v>
      </c>
      <c r="T61" s="37">
        <v>0</v>
      </c>
      <c r="U61" s="39">
        <v>0</v>
      </c>
      <c r="V61" s="39">
        <v>0</v>
      </c>
    </row>
    <row r="62" spans="1:22" x14ac:dyDescent="0.45">
      <c r="A62" s="58">
        <v>44561</v>
      </c>
      <c r="B62" s="36" t="s">
        <v>695</v>
      </c>
      <c r="C62" s="36" t="s">
        <v>47</v>
      </c>
      <c r="D62" s="36" t="s">
        <v>848</v>
      </c>
      <c r="E62" s="36" t="s">
        <v>946</v>
      </c>
      <c r="F62" s="36" t="s">
        <v>98</v>
      </c>
      <c r="G62" s="36" t="s">
        <v>99</v>
      </c>
      <c r="H62" s="37">
        <v>65</v>
      </c>
      <c r="I62" s="37">
        <v>1</v>
      </c>
      <c r="J62" s="38">
        <v>1.5384615384615385E-2</v>
      </c>
      <c r="K62" s="39">
        <v>0.83</v>
      </c>
      <c r="L62" s="39">
        <v>0.83</v>
      </c>
      <c r="M62" s="39">
        <v>0</v>
      </c>
      <c r="O62" s="40">
        <v>0</v>
      </c>
      <c r="P62" s="37">
        <v>0</v>
      </c>
      <c r="Q62" s="37">
        <v>0</v>
      </c>
      <c r="R62" s="38">
        <v>0</v>
      </c>
      <c r="S62" s="37">
        <v>0</v>
      </c>
      <c r="T62" s="37">
        <v>0</v>
      </c>
      <c r="U62" s="39">
        <v>0</v>
      </c>
      <c r="V62" s="39">
        <v>0</v>
      </c>
    </row>
    <row r="63" spans="1:22" x14ac:dyDescent="0.45">
      <c r="A63" s="58">
        <v>44562</v>
      </c>
      <c r="B63" s="36" t="s">
        <v>695</v>
      </c>
      <c r="C63" s="36" t="s">
        <v>47</v>
      </c>
      <c r="D63" s="36" t="s">
        <v>848</v>
      </c>
      <c r="E63" s="36" t="s">
        <v>946</v>
      </c>
      <c r="F63" s="36" t="s">
        <v>98</v>
      </c>
      <c r="G63" s="36" t="s">
        <v>99</v>
      </c>
      <c r="H63" s="37">
        <v>100</v>
      </c>
      <c r="I63" s="37">
        <v>0</v>
      </c>
      <c r="J63" s="38">
        <v>0</v>
      </c>
      <c r="L63" s="39">
        <v>0</v>
      </c>
      <c r="M63" s="39">
        <v>0</v>
      </c>
      <c r="P63" s="37">
        <v>0</v>
      </c>
      <c r="Q63" s="37">
        <v>0</v>
      </c>
      <c r="S63" s="37">
        <v>0</v>
      </c>
      <c r="T63" s="37">
        <v>0</v>
      </c>
      <c r="U63" s="39">
        <v>0</v>
      </c>
      <c r="V63" s="39">
        <v>0</v>
      </c>
    </row>
    <row r="64" spans="1:22" x14ac:dyDescent="0.45">
      <c r="A64" s="58">
        <v>44563</v>
      </c>
      <c r="B64" s="36" t="s">
        <v>695</v>
      </c>
      <c r="C64" s="36" t="s">
        <v>47</v>
      </c>
      <c r="D64" s="36" t="s">
        <v>848</v>
      </c>
      <c r="E64" s="36" t="s">
        <v>946</v>
      </c>
      <c r="F64" s="36" t="s">
        <v>98</v>
      </c>
      <c r="G64" s="36" t="s">
        <v>99</v>
      </c>
      <c r="H64" s="37">
        <v>135</v>
      </c>
      <c r="I64" s="37">
        <v>0</v>
      </c>
      <c r="J64" s="38">
        <v>0</v>
      </c>
      <c r="L64" s="39">
        <v>0</v>
      </c>
      <c r="M64" s="39">
        <v>0</v>
      </c>
      <c r="P64" s="37">
        <v>0</v>
      </c>
      <c r="Q64" s="37">
        <v>0</v>
      </c>
      <c r="S64" s="37">
        <v>0</v>
      </c>
      <c r="T64" s="37">
        <v>0</v>
      </c>
      <c r="U64" s="39">
        <v>0</v>
      </c>
      <c r="V64" s="39">
        <v>0</v>
      </c>
    </row>
    <row r="65" spans="1:22" x14ac:dyDescent="0.45">
      <c r="A65" s="58">
        <v>44561</v>
      </c>
      <c r="B65" s="36" t="s">
        <v>708</v>
      </c>
      <c r="C65" s="36" t="s">
        <v>47</v>
      </c>
      <c r="D65" s="36" t="s">
        <v>594</v>
      </c>
      <c r="E65" s="36" t="s">
        <v>944</v>
      </c>
      <c r="F65" s="36" t="s">
        <v>80</v>
      </c>
      <c r="G65" s="36" t="s">
        <v>82</v>
      </c>
      <c r="H65" s="37">
        <v>182</v>
      </c>
      <c r="I65" s="37">
        <v>0</v>
      </c>
      <c r="J65" s="38">
        <v>0</v>
      </c>
      <c r="L65" s="39">
        <v>0</v>
      </c>
      <c r="M65" s="39">
        <v>0</v>
      </c>
      <c r="P65" s="37">
        <v>0</v>
      </c>
      <c r="Q65" s="37">
        <v>0</v>
      </c>
      <c r="S65" s="37">
        <v>0</v>
      </c>
      <c r="T65" s="37">
        <v>0</v>
      </c>
      <c r="U65" s="39">
        <v>0</v>
      </c>
      <c r="V65" s="39">
        <v>0</v>
      </c>
    </row>
    <row r="66" spans="1:22" x14ac:dyDescent="0.45">
      <c r="A66" s="58">
        <v>44562</v>
      </c>
      <c r="B66" s="36" t="s">
        <v>708</v>
      </c>
      <c r="C66" s="36" t="s">
        <v>47</v>
      </c>
      <c r="D66" s="36" t="s">
        <v>594</v>
      </c>
      <c r="E66" s="36" t="s">
        <v>944</v>
      </c>
      <c r="F66" s="36" t="s">
        <v>80</v>
      </c>
      <c r="G66" s="36" t="s">
        <v>82</v>
      </c>
      <c r="H66" s="37">
        <v>233</v>
      </c>
      <c r="I66" s="37">
        <v>3</v>
      </c>
      <c r="J66" s="38">
        <v>1.2875536480686695E-2</v>
      </c>
      <c r="K66" s="39">
        <v>0.98</v>
      </c>
      <c r="L66" s="39">
        <v>2.94</v>
      </c>
      <c r="M66" s="39">
        <v>17.989999999999998</v>
      </c>
      <c r="N66" s="38">
        <v>0.16342412451361865</v>
      </c>
      <c r="O66" s="40">
        <v>6.1190476190476186</v>
      </c>
      <c r="P66" s="37">
        <v>1</v>
      </c>
      <c r="Q66" s="37">
        <v>1</v>
      </c>
      <c r="R66" s="38">
        <v>0.33333333333333326</v>
      </c>
      <c r="S66" s="37">
        <v>1</v>
      </c>
      <c r="T66" s="37">
        <v>0</v>
      </c>
      <c r="U66" s="39">
        <v>17.989999999999998</v>
      </c>
      <c r="V66" s="39">
        <v>0</v>
      </c>
    </row>
    <row r="67" spans="1:22" x14ac:dyDescent="0.45">
      <c r="A67" s="58">
        <v>44563</v>
      </c>
      <c r="B67" s="36" t="s">
        <v>708</v>
      </c>
      <c r="C67" s="36" t="s">
        <v>47</v>
      </c>
      <c r="D67" s="36" t="s">
        <v>594</v>
      </c>
      <c r="E67" s="36" t="s">
        <v>944</v>
      </c>
      <c r="F67" s="36" t="s">
        <v>80</v>
      </c>
      <c r="G67" s="36" t="s">
        <v>82</v>
      </c>
      <c r="H67" s="37">
        <v>485</v>
      </c>
      <c r="I67" s="37">
        <v>3</v>
      </c>
      <c r="J67" s="38">
        <v>6.1855670103092789E-3</v>
      </c>
      <c r="K67" s="39">
        <v>0.98</v>
      </c>
      <c r="L67" s="39">
        <v>2.94</v>
      </c>
      <c r="M67" s="39">
        <v>0</v>
      </c>
      <c r="O67" s="40">
        <v>0</v>
      </c>
      <c r="P67" s="37">
        <v>0</v>
      </c>
      <c r="Q67" s="37">
        <v>0</v>
      </c>
      <c r="R67" s="38">
        <v>0</v>
      </c>
      <c r="S67" s="37">
        <v>0</v>
      </c>
      <c r="T67" s="37">
        <v>0</v>
      </c>
      <c r="U67" s="39">
        <v>0</v>
      </c>
      <c r="V67" s="39">
        <v>0</v>
      </c>
    </row>
    <row r="68" spans="1:22" x14ac:dyDescent="0.45">
      <c r="A68" s="58">
        <v>44561</v>
      </c>
      <c r="B68" s="36" t="s">
        <v>708</v>
      </c>
      <c r="C68" s="36" t="s">
        <v>47</v>
      </c>
      <c r="D68" s="36" t="s">
        <v>594</v>
      </c>
      <c r="E68" s="36" t="s">
        <v>945</v>
      </c>
      <c r="F68" s="36" t="s">
        <v>80</v>
      </c>
      <c r="G68" s="36" t="s">
        <v>82</v>
      </c>
      <c r="H68" s="37">
        <v>24</v>
      </c>
      <c r="I68" s="37">
        <v>0</v>
      </c>
      <c r="J68" s="38">
        <v>0</v>
      </c>
      <c r="L68" s="39">
        <v>0</v>
      </c>
      <c r="M68" s="39">
        <v>0</v>
      </c>
      <c r="P68" s="37">
        <v>0</v>
      </c>
      <c r="Q68" s="37">
        <v>0</v>
      </c>
      <c r="S68" s="37">
        <v>0</v>
      </c>
      <c r="T68" s="37">
        <v>0</v>
      </c>
      <c r="U68" s="39">
        <v>0</v>
      </c>
      <c r="V68" s="39">
        <v>0</v>
      </c>
    </row>
    <row r="69" spans="1:22" x14ac:dyDescent="0.45">
      <c r="A69" s="58">
        <v>44562</v>
      </c>
      <c r="B69" s="36" t="s">
        <v>708</v>
      </c>
      <c r="C69" s="36" t="s">
        <v>47</v>
      </c>
      <c r="D69" s="36" t="s">
        <v>594</v>
      </c>
      <c r="E69" s="36" t="s">
        <v>945</v>
      </c>
      <c r="F69" s="36" t="s">
        <v>80</v>
      </c>
      <c r="G69" s="36" t="s">
        <v>82</v>
      </c>
      <c r="H69" s="37">
        <v>68</v>
      </c>
      <c r="I69" s="37">
        <v>0</v>
      </c>
      <c r="J69" s="38">
        <v>0</v>
      </c>
      <c r="L69" s="39">
        <v>0</v>
      </c>
      <c r="M69" s="39">
        <v>0</v>
      </c>
      <c r="P69" s="37">
        <v>0</v>
      </c>
      <c r="Q69" s="37">
        <v>0</v>
      </c>
      <c r="S69" s="37">
        <v>0</v>
      </c>
      <c r="T69" s="37">
        <v>0</v>
      </c>
      <c r="U69" s="39">
        <v>0</v>
      </c>
      <c r="V69" s="39">
        <v>0</v>
      </c>
    </row>
    <row r="70" spans="1:22" x14ac:dyDescent="0.45">
      <c r="A70" s="58">
        <v>44563</v>
      </c>
      <c r="B70" s="36" t="s">
        <v>708</v>
      </c>
      <c r="C70" s="36" t="s">
        <v>47</v>
      </c>
      <c r="D70" s="36" t="s">
        <v>594</v>
      </c>
      <c r="E70" s="36" t="s">
        <v>945</v>
      </c>
      <c r="F70" s="36" t="s">
        <v>80</v>
      </c>
      <c r="G70" s="36" t="s">
        <v>82</v>
      </c>
      <c r="H70" s="37">
        <v>107</v>
      </c>
      <c r="I70" s="37">
        <v>0</v>
      </c>
      <c r="J70" s="38">
        <v>0</v>
      </c>
      <c r="L70" s="39">
        <v>0</v>
      </c>
      <c r="M70" s="39">
        <v>0</v>
      </c>
      <c r="P70" s="37">
        <v>0</v>
      </c>
      <c r="Q70" s="37">
        <v>0</v>
      </c>
      <c r="S70" s="37">
        <v>0</v>
      </c>
      <c r="T70" s="37">
        <v>0</v>
      </c>
      <c r="U70" s="39">
        <v>0</v>
      </c>
      <c r="V70" s="39">
        <v>0</v>
      </c>
    </row>
    <row r="71" spans="1:22" x14ac:dyDescent="0.45">
      <c r="A71" s="58">
        <v>44561</v>
      </c>
      <c r="B71" s="36" t="s">
        <v>708</v>
      </c>
      <c r="C71" s="36" t="s">
        <v>47</v>
      </c>
      <c r="D71" s="36" t="s">
        <v>594</v>
      </c>
      <c r="E71" s="36" t="s">
        <v>946</v>
      </c>
      <c r="F71" s="36" t="s">
        <v>80</v>
      </c>
      <c r="G71" s="36" t="s">
        <v>82</v>
      </c>
      <c r="H71" s="37">
        <v>255</v>
      </c>
      <c r="I71" s="37">
        <v>3</v>
      </c>
      <c r="J71" s="38">
        <v>1.1764705882352941E-2</v>
      </c>
      <c r="K71" s="39">
        <v>0.83666666666666656</v>
      </c>
      <c r="L71" s="39">
        <v>2.5099999999999998</v>
      </c>
      <c r="M71" s="39">
        <v>0</v>
      </c>
      <c r="O71" s="40">
        <v>0</v>
      </c>
      <c r="P71" s="37">
        <v>0</v>
      </c>
      <c r="Q71" s="37">
        <v>0</v>
      </c>
      <c r="R71" s="38">
        <v>0</v>
      </c>
      <c r="S71" s="37">
        <v>0</v>
      </c>
      <c r="T71" s="37">
        <v>0</v>
      </c>
      <c r="U71" s="39">
        <v>0</v>
      </c>
      <c r="V71" s="39">
        <v>0</v>
      </c>
    </row>
    <row r="72" spans="1:22" x14ac:dyDescent="0.45">
      <c r="A72" s="58">
        <v>44562</v>
      </c>
      <c r="B72" s="36" t="s">
        <v>708</v>
      </c>
      <c r="C72" s="36" t="s">
        <v>47</v>
      </c>
      <c r="D72" s="36" t="s">
        <v>594</v>
      </c>
      <c r="E72" s="36" t="s">
        <v>946</v>
      </c>
      <c r="F72" s="36" t="s">
        <v>80</v>
      </c>
      <c r="G72" s="36" t="s">
        <v>82</v>
      </c>
      <c r="H72" s="37">
        <v>356</v>
      </c>
      <c r="I72" s="37">
        <v>0</v>
      </c>
      <c r="J72" s="38">
        <v>0</v>
      </c>
      <c r="L72" s="39">
        <v>0</v>
      </c>
      <c r="M72" s="39">
        <v>0</v>
      </c>
      <c r="P72" s="37">
        <v>0</v>
      </c>
      <c r="Q72" s="37">
        <v>0</v>
      </c>
      <c r="S72" s="37">
        <v>0</v>
      </c>
      <c r="T72" s="37">
        <v>0</v>
      </c>
      <c r="U72" s="39">
        <v>0</v>
      </c>
      <c r="V72" s="39">
        <v>0</v>
      </c>
    </row>
    <row r="73" spans="1:22" x14ac:dyDescent="0.45">
      <c r="A73" s="58">
        <v>44563</v>
      </c>
      <c r="B73" s="36" t="s">
        <v>708</v>
      </c>
      <c r="C73" s="36" t="s">
        <v>47</v>
      </c>
      <c r="D73" s="36" t="s">
        <v>594</v>
      </c>
      <c r="E73" s="36" t="s">
        <v>946</v>
      </c>
      <c r="F73" s="36" t="s">
        <v>80</v>
      </c>
      <c r="G73" s="36" t="s">
        <v>82</v>
      </c>
      <c r="H73" s="37">
        <v>807</v>
      </c>
      <c r="I73" s="37">
        <v>2</v>
      </c>
      <c r="J73" s="38">
        <v>2.4783147459727386E-3</v>
      </c>
      <c r="K73" s="39">
        <v>0.82</v>
      </c>
      <c r="L73" s="39">
        <v>1.64</v>
      </c>
      <c r="M73" s="39">
        <v>0</v>
      </c>
      <c r="O73" s="40">
        <v>0</v>
      </c>
      <c r="P73" s="37">
        <v>0</v>
      </c>
      <c r="Q73" s="37">
        <v>0</v>
      </c>
      <c r="R73" s="38">
        <v>0</v>
      </c>
      <c r="S73" s="37">
        <v>0</v>
      </c>
      <c r="T73" s="37">
        <v>0</v>
      </c>
      <c r="U73" s="39">
        <v>0</v>
      </c>
      <c r="V73" s="39">
        <v>0</v>
      </c>
    </row>
    <row r="74" spans="1:22" x14ac:dyDescent="0.45">
      <c r="A74" s="58">
        <v>44561</v>
      </c>
      <c r="B74" s="36" t="s">
        <v>763</v>
      </c>
      <c r="C74" s="36" t="s">
        <v>47</v>
      </c>
      <c r="D74" s="36" t="s">
        <v>845</v>
      </c>
      <c r="E74" s="36" t="s">
        <v>945</v>
      </c>
      <c r="F74" s="36" t="s">
        <v>84</v>
      </c>
      <c r="G74" s="36" t="s">
        <v>86</v>
      </c>
      <c r="H74" s="37">
        <v>197</v>
      </c>
      <c r="I74" s="37">
        <v>2</v>
      </c>
      <c r="J74" s="38">
        <v>1.015228426395939E-2</v>
      </c>
      <c r="K74" s="39">
        <v>1.22</v>
      </c>
      <c r="L74" s="39">
        <v>2.44</v>
      </c>
      <c r="M74" s="39">
        <v>9.99</v>
      </c>
      <c r="N74" s="38">
        <v>0.24424424424424424</v>
      </c>
      <c r="O74" s="40">
        <v>4.0942622950819674</v>
      </c>
      <c r="P74" s="37">
        <v>1</v>
      </c>
      <c r="Q74" s="37">
        <v>1</v>
      </c>
      <c r="R74" s="38">
        <v>0.5</v>
      </c>
      <c r="S74" s="37">
        <v>1</v>
      </c>
      <c r="T74" s="37">
        <v>0</v>
      </c>
      <c r="U74" s="39">
        <v>9.99</v>
      </c>
      <c r="V74" s="39">
        <v>0</v>
      </c>
    </row>
    <row r="75" spans="1:22" x14ac:dyDescent="0.45">
      <c r="A75" s="58">
        <v>44562</v>
      </c>
      <c r="B75" s="36" t="s">
        <v>763</v>
      </c>
      <c r="C75" s="36" t="s">
        <v>47</v>
      </c>
      <c r="D75" s="36" t="s">
        <v>845</v>
      </c>
      <c r="E75" s="36" t="s">
        <v>945</v>
      </c>
      <c r="F75" s="36" t="s">
        <v>84</v>
      </c>
      <c r="G75" s="36" t="s">
        <v>86</v>
      </c>
      <c r="H75" s="37">
        <v>248</v>
      </c>
      <c r="I75" s="37">
        <v>2</v>
      </c>
      <c r="J75" s="38">
        <v>8.0645161290322578E-3</v>
      </c>
      <c r="K75" s="39">
        <v>0.77</v>
      </c>
      <c r="L75" s="39">
        <v>1.54</v>
      </c>
      <c r="M75" s="39">
        <v>0</v>
      </c>
      <c r="O75" s="40">
        <v>0</v>
      </c>
      <c r="P75" s="37">
        <v>0</v>
      </c>
      <c r="Q75" s="37">
        <v>0</v>
      </c>
      <c r="R75" s="38">
        <v>0</v>
      </c>
      <c r="S75" s="37">
        <v>0</v>
      </c>
      <c r="T75" s="37">
        <v>0</v>
      </c>
      <c r="U75" s="39">
        <v>0</v>
      </c>
      <c r="V75" s="39">
        <v>0</v>
      </c>
    </row>
    <row r="76" spans="1:22" x14ac:dyDescent="0.45">
      <c r="A76" s="58">
        <v>44563</v>
      </c>
      <c r="B76" s="36" t="s">
        <v>763</v>
      </c>
      <c r="C76" s="36" t="s">
        <v>47</v>
      </c>
      <c r="D76" s="36" t="s">
        <v>845</v>
      </c>
      <c r="E76" s="36" t="s">
        <v>945</v>
      </c>
      <c r="F76" s="36" t="s">
        <v>84</v>
      </c>
      <c r="G76" s="36" t="s">
        <v>86</v>
      </c>
      <c r="H76" s="37">
        <v>345</v>
      </c>
      <c r="I76" s="37">
        <v>3</v>
      </c>
      <c r="J76" s="38">
        <v>8.6956521739130436E-3</v>
      </c>
      <c r="K76" s="39">
        <v>0.85333333333333339</v>
      </c>
      <c r="L76" s="39">
        <v>2.56</v>
      </c>
      <c r="M76" s="39">
        <v>0</v>
      </c>
      <c r="O76" s="40">
        <v>0</v>
      </c>
      <c r="P76" s="37">
        <v>0</v>
      </c>
      <c r="Q76" s="37">
        <v>0</v>
      </c>
      <c r="R76" s="38">
        <v>0</v>
      </c>
      <c r="S76" s="37">
        <v>0</v>
      </c>
      <c r="T76" s="37">
        <v>0</v>
      </c>
      <c r="U76" s="39">
        <v>0</v>
      </c>
      <c r="V76" s="39">
        <v>0</v>
      </c>
    </row>
    <row r="77" spans="1:22" x14ac:dyDescent="0.45">
      <c r="A77" s="58">
        <v>44561</v>
      </c>
      <c r="B77" s="36" t="s">
        <v>763</v>
      </c>
      <c r="C77" s="36" t="s">
        <v>47</v>
      </c>
      <c r="D77" s="36" t="s">
        <v>845</v>
      </c>
      <c r="E77" s="36" t="s">
        <v>944</v>
      </c>
      <c r="F77" s="36" t="s">
        <v>84</v>
      </c>
      <c r="G77" s="36" t="s">
        <v>86</v>
      </c>
      <c r="H77" s="37">
        <v>81</v>
      </c>
      <c r="I77" s="37">
        <v>0</v>
      </c>
      <c r="J77" s="38">
        <v>0</v>
      </c>
      <c r="L77" s="39">
        <v>0</v>
      </c>
      <c r="M77" s="39">
        <v>0</v>
      </c>
      <c r="P77" s="37">
        <v>0</v>
      </c>
      <c r="Q77" s="37">
        <v>0</v>
      </c>
      <c r="S77" s="37">
        <v>0</v>
      </c>
      <c r="T77" s="37">
        <v>0</v>
      </c>
      <c r="U77" s="39">
        <v>0</v>
      </c>
      <c r="V77" s="39">
        <v>0</v>
      </c>
    </row>
    <row r="78" spans="1:22" x14ac:dyDescent="0.45">
      <c r="A78" s="58">
        <v>44562</v>
      </c>
      <c r="B78" s="36" t="s">
        <v>763</v>
      </c>
      <c r="C78" s="36" t="s">
        <v>47</v>
      </c>
      <c r="D78" s="36" t="s">
        <v>845</v>
      </c>
      <c r="E78" s="36" t="s">
        <v>944</v>
      </c>
      <c r="F78" s="36" t="s">
        <v>84</v>
      </c>
      <c r="G78" s="36" t="s">
        <v>86</v>
      </c>
      <c r="H78" s="37">
        <v>80</v>
      </c>
      <c r="I78" s="37">
        <v>0</v>
      </c>
      <c r="J78" s="38">
        <v>0</v>
      </c>
      <c r="L78" s="39">
        <v>0</v>
      </c>
      <c r="M78" s="39">
        <v>0</v>
      </c>
      <c r="P78" s="37">
        <v>0</v>
      </c>
      <c r="Q78" s="37">
        <v>0</v>
      </c>
      <c r="S78" s="37">
        <v>0</v>
      </c>
      <c r="T78" s="37">
        <v>0</v>
      </c>
      <c r="U78" s="39">
        <v>0</v>
      </c>
      <c r="V78" s="39">
        <v>0</v>
      </c>
    </row>
    <row r="79" spans="1:22" x14ac:dyDescent="0.45">
      <c r="A79" s="58">
        <v>44563</v>
      </c>
      <c r="B79" s="36" t="s">
        <v>763</v>
      </c>
      <c r="C79" s="36" t="s">
        <v>47</v>
      </c>
      <c r="D79" s="36" t="s">
        <v>845</v>
      </c>
      <c r="E79" s="36" t="s">
        <v>944</v>
      </c>
      <c r="F79" s="36" t="s">
        <v>84</v>
      </c>
      <c r="G79" s="36" t="s">
        <v>86</v>
      </c>
      <c r="H79" s="37">
        <v>144</v>
      </c>
      <c r="I79" s="37">
        <v>0</v>
      </c>
      <c r="J79" s="38">
        <v>0</v>
      </c>
      <c r="L79" s="39">
        <v>0</v>
      </c>
      <c r="M79" s="39">
        <v>0</v>
      </c>
      <c r="P79" s="37">
        <v>0</v>
      </c>
      <c r="Q79" s="37">
        <v>0</v>
      </c>
      <c r="S79" s="37">
        <v>0</v>
      </c>
      <c r="T79" s="37">
        <v>0</v>
      </c>
      <c r="U79" s="39">
        <v>0</v>
      </c>
      <c r="V79" s="39">
        <v>0</v>
      </c>
    </row>
    <row r="80" spans="1:22" x14ac:dyDescent="0.45">
      <c r="A80" s="58">
        <v>44561</v>
      </c>
      <c r="B80" s="36" t="s">
        <v>763</v>
      </c>
      <c r="C80" s="36" t="s">
        <v>47</v>
      </c>
      <c r="D80" s="36" t="s">
        <v>845</v>
      </c>
      <c r="E80" s="36" t="s">
        <v>946</v>
      </c>
      <c r="F80" s="36" t="s">
        <v>84</v>
      </c>
      <c r="G80" s="36" t="s">
        <v>86</v>
      </c>
      <c r="H80" s="37">
        <v>96</v>
      </c>
      <c r="I80" s="37">
        <v>0</v>
      </c>
      <c r="J80" s="38">
        <v>0</v>
      </c>
      <c r="L80" s="39">
        <v>0</v>
      </c>
      <c r="M80" s="39">
        <v>0</v>
      </c>
      <c r="P80" s="37">
        <v>0</v>
      </c>
      <c r="Q80" s="37">
        <v>0</v>
      </c>
      <c r="S80" s="37">
        <v>0</v>
      </c>
      <c r="T80" s="37">
        <v>0</v>
      </c>
      <c r="U80" s="39">
        <v>0</v>
      </c>
      <c r="V80" s="39">
        <v>0</v>
      </c>
    </row>
    <row r="81" spans="1:22" x14ac:dyDescent="0.45">
      <c r="A81" s="58">
        <v>44562</v>
      </c>
      <c r="B81" s="36" t="s">
        <v>763</v>
      </c>
      <c r="C81" s="36" t="s">
        <v>47</v>
      </c>
      <c r="D81" s="36" t="s">
        <v>845</v>
      </c>
      <c r="E81" s="36" t="s">
        <v>946</v>
      </c>
      <c r="F81" s="36" t="s">
        <v>84</v>
      </c>
      <c r="G81" s="36" t="s">
        <v>86</v>
      </c>
      <c r="H81" s="37">
        <v>168</v>
      </c>
      <c r="I81" s="37">
        <v>0</v>
      </c>
      <c r="J81" s="38">
        <v>0</v>
      </c>
      <c r="L81" s="39">
        <v>0</v>
      </c>
      <c r="M81" s="39">
        <v>0</v>
      </c>
      <c r="P81" s="37">
        <v>0</v>
      </c>
      <c r="Q81" s="37">
        <v>0</v>
      </c>
      <c r="S81" s="37">
        <v>0</v>
      </c>
      <c r="T81" s="37">
        <v>0</v>
      </c>
      <c r="U81" s="39">
        <v>0</v>
      </c>
      <c r="V81" s="39">
        <v>0</v>
      </c>
    </row>
    <row r="82" spans="1:22" x14ac:dyDescent="0.45">
      <c r="A82" s="58">
        <v>44563</v>
      </c>
      <c r="B82" s="36" t="s">
        <v>763</v>
      </c>
      <c r="C82" s="36" t="s">
        <v>47</v>
      </c>
      <c r="D82" s="36" t="s">
        <v>845</v>
      </c>
      <c r="E82" s="36" t="s">
        <v>946</v>
      </c>
      <c r="F82" s="36" t="s">
        <v>84</v>
      </c>
      <c r="G82" s="36" t="s">
        <v>86</v>
      </c>
      <c r="H82" s="37">
        <v>168</v>
      </c>
      <c r="I82" s="37">
        <v>1</v>
      </c>
      <c r="J82" s="38">
        <v>5.9523809523809521E-3</v>
      </c>
      <c r="K82" s="39">
        <v>0.8</v>
      </c>
      <c r="L82" s="39">
        <v>0.8</v>
      </c>
      <c r="M82" s="39">
        <v>0</v>
      </c>
      <c r="O82" s="40">
        <v>0</v>
      </c>
      <c r="P82" s="37">
        <v>0</v>
      </c>
      <c r="Q82" s="37">
        <v>0</v>
      </c>
      <c r="R82" s="38">
        <v>0</v>
      </c>
      <c r="S82" s="37">
        <v>0</v>
      </c>
      <c r="T82" s="37">
        <v>0</v>
      </c>
      <c r="U82" s="39">
        <v>0</v>
      </c>
      <c r="V82" s="39">
        <v>0</v>
      </c>
    </row>
    <row r="83" spans="1:22" x14ac:dyDescent="0.45">
      <c r="A83" s="58">
        <v>44561</v>
      </c>
      <c r="B83" s="36" t="s">
        <v>699</v>
      </c>
      <c r="C83" s="36" t="s">
        <v>47</v>
      </c>
      <c r="D83" s="36" t="s">
        <v>842</v>
      </c>
      <c r="E83" s="36" t="s">
        <v>944</v>
      </c>
      <c r="F83" s="36" t="s">
        <v>102</v>
      </c>
      <c r="G83" s="36" t="s">
        <v>103</v>
      </c>
      <c r="H83" s="37">
        <v>163</v>
      </c>
      <c r="I83" s="37">
        <v>0</v>
      </c>
      <c r="J83" s="38">
        <v>0</v>
      </c>
      <c r="L83" s="39">
        <v>0</v>
      </c>
      <c r="M83" s="39">
        <v>0</v>
      </c>
      <c r="P83" s="37">
        <v>0</v>
      </c>
      <c r="Q83" s="37">
        <v>0</v>
      </c>
      <c r="S83" s="37">
        <v>0</v>
      </c>
      <c r="T83" s="37">
        <v>0</v>
      </c>
      <c r="U83" s="39">
        <v>0</v>
      </c>
      <c r="V83" s="39">
        <v>0</v>
      </c>
    </row>
    <row r="84" spans="1:22" x14ac:dyDescent="0.45">
      <c r="A84" s="58">
        <v>44562</v>
      </c>
      <c r="B84" s="36" t="s">
        <v>699</v>
      </c>
      <c r="C84" s="36" t="s">
        <v>47</v>
      </c>
      <c r="D84" s="36" t="s">
        <v>842</v>
      </c>
      <c r="E84" s="36" t="s">
        <v>944</v>
      </c>
      <c r="F84" s="36" t="s">
        <v>102</v>
      </c>
      <c r="G84" s="36" t="s">
        <v>103</v>
      </c>
      <c r="H84" s="37">
        <v>156</v>
      </c>
      <c r="I84" s="37">
        <v>1</v>
      </c>
      <c r="J84" s="38">
        <v>6.41025641025641E-3</v>
      </c>
      <c r="K84" s="39">
        <v>0.46</v>
      </c>
      <c r="L84" s="39">
        <v>0.46</v>
      </c>
      <c r="M84" s="39">
        <v>0</v>
      </c>
      <c r="O84" s="40">
        <v>0</v>
      </c>
      <c r="P84" s="37">
        <v>0</v>
      </c>
      <c r="Q84" s="37">
        <v>0</v>
      </c>
      <c r="R84" s="38">
        <v>0</v>
      </c>
      <c r="S84" s="37">
        <v>0</v>
      </c>
      <c r="T84" s="37">
        <v>0</v>
      </c>
      <c r="U84" s="39">
        <v>0</v>
      </c>
      <c r="V84" s="39">
        <v>0</v>
      </c>
    </row>
    <row r="85" spans="1:22" x14ac:dyDescent="0.45">
      <c r="A85" s="58">
        <v>44563</v>
      </c>
      <c r="B85" s="36" t="s">
        <v>699</v>
      </c>
      <c r="C85" s="36" t="s">
        <v>47</v>
      </c>
      <c r="D85" s="36" t="s">
        <v>842</v>
      </c>
      <c r="E85" s="36" t="s">
        <v>944</v>
      </c>
      <c r="F85" s="36" t="s">
        <v>102</v>
      </c>
      <c r="G85" s="36" t="s">
        <v>103</v>
      </c>
      <c r="H85" s="37">
        <v>220</v>
      </c>
      <c r="I85" s="37">
        <v>1</v>
      </c>
      <c r="J85" s="38">
        <v>4.5454545454545452E-3</v>
      </c>
      <c r="K85" s="39">
        <v>0.49</v>
      </c>
      <c r="L85" s="39">
        <v>0.49</v>
      </c>
      <c r="M85" s="39">
        <v>0</v>
      </c>
      <c r="O85" s="40">
        <v>0</v>
      </c>
      <c r="P85" s="37">
        <v>0</v>
      </c>
      <c r="Q85" s="37">
        <v>0</v>
      </c>
      <c r="R85" s="38">
        <v>0</v>
      </c>
      <c r="S85" s="37">
        <v>0</v>
      </c>
      <c r="T85" s="37">
        <v>0</v>
      </c>
      <c r="U85" s="39">
        <v>0</v>
      </c>
      <c r="V85" s="39">
        <v>0</v>
      </c>
    </row>
    <row r="86" spans="1:22" x14ac:dyDescent="0.45">
      <c r="A86" s="58">
        <v>44561</v>
      </c>
      <c r="B86" s="36" t="s">
        <v>699</v>
      </c>
      <c r="C86" s="36" t="s">
        <v>47</v>
      </c>
      <c r="D86" s="36" t="s">
        <v>842</v>
      </c>
      <c r="E86" s="36" t="s">
        <v>946</v>
      </c>
      <c r="F86" s="36" t="s">
        <v>102</v>
      </c>
      <c r="G86" s="36" t="s">
        <v>103</v>
      </c>
      <c r="H86" s="37">
        <v>166</v>
      </c>
      <c r="I86" s="37">
        <v>0</v>
      </c>
      <c r="J86" s="38">
        <v>0</v>
      </c>
      <c r="L86" s="39">
        <v>0</v>
      </c>
      <c r="M86" s="39">
        <v>0</v>
      </c>
      <c r="P86" s="37">
        <v>0</v>
      </c>
      <c r="Q86" s="37">
        <v>0</v>
      </c>
      <c r="S86" s="37">
        <v>0</v>
      </c>
      <c r="T86" s="37">
        <v>0</v>
      </c>
      <c r="U86" s="39">
        <v>0</v>
      </c>
      <c r="V86" s="39">
        <v>0</v>
      </c>
    </row>
    <row r="87" spans="1:22" x14ac:dyDescent="0.45">
      <c r="A87" s="58">
        <v>44562</v>
      </c>
      <c r="B87" s="36" t="s">
        <v>699</v>
      </c>
      <c r="C87" s="36" t="s">
        <v>47</v>
      </c>
      <c r="D87" s="36" t="s">
        <v>842</v>
      </c>
      <c r="E87" s="36" t="s">
        <v>946</v>
      </c>
      <c r="F87" s="36" t="s">
        <v>102</v>
      </c>
      <c r="G87" s="36" t="s">
        <v>103</v>
      </c>
      <c r="H87" s="37">
        <v>136</v>
      </c>
      <c r="I87" s="37">
        <v>0</v>
      </c>
      <c r="J87" s="38">
        <v>0</v>
      </c>
      <c r="L87" s="39">
        <v>0</v>
      </c>
      <c r="M87" s="39">
        <v>0</v>
      </c>
      <c r="P87" s="37">
        <v>0</v>
      </c>
      <c r="Q87" s="37">
        <v>0</v>
      </c>
      <c r="S87" s="37">
        <v>0</v>
      </c>
      <c r="T87" s="37">
        <v>0</v>
      </c>
      <c r="U87" s="39">
        <v>0</v>
      </c>
      <c r="V87" s="39">
        <v>0</v>
      </c>
    </row>
    <row r="88" spans="1:22" x14ac:dyDescent="0.45">
      <c r="A88" s="58">
        <v>44563</v>
      </c>
      <c r="B88" s="36" t="s">
        <v>699</v>
      </c>
      <c r="C88" s="36" t="s">
        <v>47</v>
      </c>
      <c r="D88" s="36" t="s">
        <v>842</v>
      </c>
      <c r="E88" s="36" t="s">
        <v>946</v>
      </c>
      <c r="F88" s="36" t="s">
        <v>102</v>
      </c>
      <c r="G88" s="36" t="s">
        <v>103</v>
      </c>
      <c r="H88" s="37">
        <v>184</v>
      </c>
      <c r="I88" s="37">
        <v>0</v>
      </c>
      <c r="J88" s="38">
        <v>0</v>
      </c>
      <c r="L88" s="39">
        <v>0</v>
      </c>
      <c r="M88" s="39">
        <v>0</v>
      </c>
      <c r="P88" s="37">
        <v>0</v>
      </c>
      <c r="Q88" s="37">
        <v>0</v>
      </c>
      <c r="S88" s="37">
        <v>0</v>
      </c>
      <c r="T88" s="37">
        <v>0</v>
      </c>
      <c r="U88" s="39">
        <v>0</v>
      </c>
      <c r="V88" s="39">
        <v>0</v>
      </c>
    </row>
    <row r="89" spans="1:22" x14ac:dyDescent="0.45">
      <c r="A89" s="58">
        <v>44561</v>
      </c>
      <c r="B89" s="36" t="s">
        <v>699</v>
      </c>
      <c r="C89" s="36" t="s">
        <v>47</v>
      </c>
      <c r="D89" s="36" t="s">
        <v>842</v>
      </c>
      <c r="E89" s="36" t="s">
        <v>945</v>
      </c>
      <c r="F89" s="36" t="s">
        <v>102</v>
      </c>
      <c r="G89" s="36" t="s">
        <v>103</v>
      </c>
      <c r="H89" s="37">
        <v>146</v>
      </c>
      <c r="I89" s="37">
        <v>0</v>
      </c>
      <c r="J89" s="38">
        <v>0</v>
      </c>
      <c r="L89" s="39">
        <v>0</v>
      </c>
      <c r="M89" s="39">
        <v>0</v>
      </c>
      <c r="P89" s="37">
        <v>0</v>
      </c>
      <c r="Q89" s="37">
        <v>0</v>
      </c>
      <c r="S89" s="37">
        <v>0</v>
      </c>
      <c r="T89" s="37">
        <v>0</v>
      </c>
      <c r="U89" s="39">
        <v>0</v>
      </c>
      <c r="V89" s="39">
        <v>0</v>
      </c>
    </row>
    <row r="90" spans="1:22" x14ac:dyDescent="0.45">
      <c r="A90" s="58">
        <v>44562</v>
      </c>
      <c r="B90" s="36" t="s">
        <v>699</v>
      </c>
      <c r="C90" s="36" t="s">
        <v>47</v>
      </c>
      <c r="D90" s="36" t="s">
        <v>842</v>
      </c>
      <c r="E90" s="36" t="s">
        <v>945</v>
      </c>
      <c r="F90" s="36" t="s">
        <v>102</v>
      </c>
      <c r="G90" s="36" t="s">
        <v>103</v>
      </c>
      <c r="H90" s="37">
        <v>199</v>
      </c>
      <c r="I90" s="37">
        <v>1</v>
      </c>
      <c r="J90" s="38">
        <v>5.0251256281407027E-3</v>
      </c>
      <c r="K90" s="39">
        <v>0.56999999999999995</v>
      </c>
      <c r="L90" s="39">
        <v>0.56999999999999995</v>
      </c>
      <c r="M90" s="39">
        <v>0</v>
      </c>
      <c r="O90" s="40">
        <v>0</v>
      </c>
      <c r="P90" s="37">
        <v>0</v>
      </c>
      <c r="Q90" s="37">
        <v>0</v>
      </c>
      <c r="R90" s="38">
        <v>0</v>
      </c>
      <c r="S90" s="37">
        <v>0</v>
      </c>
      <c r="T90" s="37">
        <v>0</v>
      </c>
      <c r="U90" s="39">
        <v>0</v>
      </c>
      <c r="V90" s="39">
        <v>0</v>
      </c>
    </row>
    <row r="91" spans="1:22" x14ac:dyDescent="0.45">
      <c r="A91" s="58">
        <v>44563</v>
      </c>
      <c r="B91" s="36" t="s">
        <v>699</v>
      </c>
      <c r="C91" s="36" t="s">
        <v>47</v>
      </c>
      <c r="D91" s="36" t="s">
        <v>842</v>
      </c>
      <c r="E91" s="36" t="s">
        <v>945</v>
      </c>
      <c r="F91" s="36" t="s">
        <v>102</v>
      </c>
      <c r="G91" s="36" t="s">
        <v>103</v>
      </c>
      <c r="H91" s="37">
        <v>229</v>
      </c>
      <c r="I91" s="37">
        <v>2</v>
      </c>
      <c r="J91" s="38">
        <v>8.7336244541484712E-3</v>
      </c>
      <c r="K91" s="39">
        <v>0.47</v>
      </c>
      <c r="L91" s="39">
        <v>0.94</v>
      </c>
      <c r="M91" s="39">
        <v>14.99</v>
      </c>
      <c r="N91" s="38">
        <v>6.2708472314876584E-2</v>
      </c>
      <c r="O91" s="40">
        <v>15.946808510638299</v>
      </c>
      <c r="P91" s="37">
        <v>1</v>
      </c>
      <c r="Q91" s="37">
        <v>1</v>
      </c>
      <c r="R91" s="38">
        <v>0.5</v>
      </c>
      <c r="S91" s="37">
        <v>1</v>
      </c>
      <c r="T91" s="37">
        <v>0</v>
      </c>
      <c r="U91" s="39">
        <v>14.99</v>
      </c>
      <c r="V91" s="39">
        <v>0</v>
      </c>
    </row>
    <row r="92" spans="1:22" x14ac:dyDescent="0.45">
      <c r="A92" s="58">
        <v>44561</v>
      </c>
      <c r="B92" s="36" t="s">
        <v>697</v>
      </c>
      <c r="C92" s="36" t="s">
        <v>47</v>
      </c>
      <c r="D92" s="36" t="s">
        <v>838</v>
      </c>
      <c r="E92" s="36" t="s">
        <v>945</v>
      </c>
      <c r="F92" s="36" t="s">
        <v>89</v>
      </c>
      <c r="G92" s="36" t="s">
        <v>91</v>
      </c>
      <c r="H92" s="37">
        <v>813</v>
      </c>
      <c r="I92" s="37">
        <v>2</v>
      </c>
      <c r="J92" s="38">
        <v>2.4600246002460025E-3</v>
      </c>
      <c r="K92" s="39">
        <v>1.1599999999999999</v>
      </c>
      <c r="L92" s="39">
        <v>2.3199999999999998</v>
      </c>
      <c r="M92" s="39">
        <v>0</v>
      </c>
      <c r="O92" s="40">
        <v>0</v>
      </c>
      <c r="P92" s="37">
        <v>0</v>
      </c>
      <c r="Q92" s="37">
        <v>0</v>
      </c>
      <c r="R92" s="38">
        <v>0</v>
      </c>
      <c r="S92" s="37">
        <v>0</v>
      </c>
      <c r="T92" s="37">
        <v>0</v>
      </c>
      <c r="U92" s="39">
        <v>0</v>
      </c>
      <c r="V92" s="39">
        <v>0</v>
      </c>
    </row>
    <row r="93" spans="1:22" x14ac:dyDescent="0.45">
      <c r="A93" s="58">
        <v>44562</v>
      </c>
      <c r="B93" s="36" t="s">
        <v>697</v>
      </c>
      <c r="C93" s="36" t="s">
        <v>47</v>
      </c>
      <c r="D93" s="36" t="s">
        <v>838</v>
      </c>
      <c r="E93" s="36" t="s">
        <v>945</v>
      </c>
      <c r="F93" s="36" t="s">
        <v>89</v>
      </c>
      <c r="G93" s="36" t="s">
        <v>91</v>
      </c>
      <c r="H93" s="37">
        <v>1024</v>
      </c>
      <c r="I93" s="37">
        <v>4</v>
      </c>
      <c r="J93" s="38">
        <v>3.90625E-3</v>
      </c>
      <c r="K93" s="39">
        <v>1.1125</v>
      </c>
      <c r="L93" s="39">
        <v>4.45</v>
      </c>
      <c r="M93" s="39">
        <v>0</v>
      </c>
      <c r="O93" s="40">
        <v>0</v>
      </c>
      <c r="P93" s="37">
        <v>0</v>
      </c>
      <c r="Q93" s="37">
        <v>0</v>
      </c>
      <c r="R93" s="38">
        <v>0</v>
      </c>
      <c r="S93" s="37">
        <v>0</v>
      </c>
      <c r="T93" s="37">
        <v>0</v>
      </c>
      <c r="U93" s="39">
        <v>0</v>
      </c>
      <c r="V93" s="39">
        <v>0</v>
      </c>
    </row>
    <row r="94" spans="1:22" x14ac:dyDescent="0.45">
      <c r="A94" s="58">
        <v>44563</v>
      </c>
      <c r="B94" s="36" t="s">
        <v>697</v>
      </c>
      <c r="C94" s="36" t="s">
        <v>47</v>
      </c>
      <c r="D94" s="36" t="s">
        <v>838</v>
      </c>
      <c r="E94" s="36" t="s">
        <v>945</v>
      </c>
      <c r="F94" s="36" t="s">
        <v>89</v>
      </c>
      <c r="G94" s="36" t="s">
        <v>91</v>
      </c>
      <c r="H94" s="37">
        <v>1073</v>
      </c>
      <c r="I94" s="37">
        <v>7</v>
      </c>
      <c r="J94" s="38">
        <v>6.5237651444547996E-3</v>
      </c>
      <c r="K94" s="39">
        <v>0.99571428571428566</v>
      </c>
      <c r="L94" s="39">
        <v>6.97</v>
      </c>
      <c r="M94" s="39">
        <v>0</v>
      </c>
      <c r="O94" s="40">
        <v>0</v>
      </c>
      <c r="P94" s="37">
        <v>0</v>
      </c>
      <c r="Q94" s="37">
        <v>0</v>
      </c>
      <c r="R94" s="38">
        <v>0</v>
      </c>
      <c r="S94" s="37">
        <v>0</v>
      </c>
      <c r="T94" s="37">
        <v>0</v>
      </c>
      <c r="U94" s="39">
        <v>0</v>
      </c>
      <c r="V94" s="39">
        <v>0</v>
      </c>
    </row>
    <row r="95" spans="1:22" x14ac:dyDescent="0.45">
      <c r="A95" s="58">
        <v>44561</v>
      </c>
      <c r="B95" s="36" t="s">
        <v>697</v>
      </c>
      <c r="C95" s="36" t="s">
        <v>47</v>
      </c>
      <c r="D95" s="36" t="s">
        <v>838</v>
      </c>
      <c r="E95" s="36" t="s">
        <v>946</v>
      </c>
      <c r="F95" s="36" t="s">
        <v>89</v>
      </c>
      <c r="G95" s="36" t="s">
        <v>91</v>
      </c>
      <c r="H95" s="37">
        <v>149</v>
      </c>
      <c r="I95" s="37">
        <v>1</v>
      </c>
      <c r="J95" s="38">
        <v>6.7114093959731551E-3</v>
      </c>
      <c r="K95" s="39">
        <v>0.71</v>
      </c>
      <c r="L95" s="39">
        <v>0.71</v>
      </c>
      <c r="M95" s="39">
        <v>0</v>
      </c>
      <c r="O95" s="40">
        <v>0</v>
      </c>
      <c r="P95" s="37">
        <v>0</v>
      </c>
      <c r="Q95" s="37">
        <v>0</v>
      </c>
      <c r="R95" s="38">
        <v>0</v>
      </c>
      <c r="S95" s="37">
        <v>0</v>
      </c>
      <c r="T95" s="37">
        <v>0</v>
      </c>
      <c r="U95" s="39">
        <v>0</v>
      </c>
      <c r="V95" s="39">
        <v>0</v>
      </c>
    </row>
    <row r="96" spans="1:22" x14ac:dyDescent="0.45">
      <c r="A96" s="58">
        <v>44562</v>
      </c>
      <c r="B96" s="36" t="s">
        <v>697</v>
      </c>
      <c r="C96" s="36" t="s">
        <v>47</v>
      </c>
      <c r="D96" s="36" t="s">
        <v>838</v>
      </c>
      <c r="E96" s="36" t="s">
        <v>946</v>
      </c>
      <c r="F96" s="36" t="s">
        <v>89</v>
      </c>
      <c r="G96" s="36" t="s">
        <v>91</v>
      </c>
      <c r="H96" s="37">
        <v>57</v>
      </c>
      <c r="I96" s="37">
        <v>0</v>
      </c>
      <c r="J96" s="38">
        <v>0</v>
      </c>
      <c r="L96" s="39">
        <v>0</v>
      </c>
      <c r="M96" s="39">
        <v>0</v>
      </c>
      <c r="P96" s="37">
        <v>0</v>
      </c>
      <c r="Q96" s="37">
        <v>0</v>
      </c>
      <c r="S96" s="37">
        <v>0</v>
      </c>
      <c r="T96" s="37">
        <v>0</v>
      </c>
      <c r="U96" s="39">
        <v>0</v>
      </c>
      <c r="V96" s="39">
        <v>0</v>
      </c>
    </row>
    <row r="97" spans="1:22" x14ac:dyDescent="0.45">
      <c r="A97" s="58">
        <v>44563</v>
      </c>
      <c r="B97" s="36" t="s">
        <v>697</v>
      </c>
      <c r="C97" s="36" t="s">
        <v>47</v>
      </c>
      <c r="D97" s="36" t="s">
        <v>838</v>
      </c>
      <c r="E97" s="36" t="s">
        <v>946</v>
      </c>
      <c r="F97" s="36" t="s">
        <v>89</v>
      </c>
      <c r="G97" s="36" t="s">
        <v>91</v>
      </c>
      <c r="H97" s="37">
        <v>157</v>
      </c>
      <c r="I97" s="37">
        <v>0</v>
      </c>
      <c r="J97" s="38">
        <v>0</v>
      </c>
      <c r="L97" s="39">
        <v>0</v>
      </c>
      <c r="M97" s="39">
        <v>0</v>
      </c>
      <c r="P97" s="37">
        <v>0</v>
      </c>
      <c r="Q97" s="37">
        <v>0</v>
      </c>
      <c r="S97" s="37">
        <v>0</v>
      </c>
      <c r="T97" s="37">
        <v>0</v>
      </c>
      <c r="U97" s="39">
        <v>0</v>
      </c>
      <c r="V97" s="39">
        <v>0</v>
      </c>
    </row>
    <row r="98" spans="1:22" x14ac:dyDescent="0.45">
      <c r="A98" s="58">
        <v>44561</v>
      </c>
      <c r="B98" s="36" t="s">
        <v>697</v>
      </c>
      <c r="C98" s="36" t="s">
        <v>47</v>
      </c>
      <c r="D98" s="36" t="s">
        <v>838</v>
      </c>
      <c r="E98" s="36" t="s">
        <v>944</v>
      </c>
      <c r="F98" s="36" t="s">
        <v>89</v>
      </c>
      <c r="G98" s="36" t="s">
        <v>91</v>
      </c>
      <c r="H98" s="37">
        <v>256</v>
      </c>
      <c r="I98" s="37">
        <v>1</v>
      </c>
      <c r="J98" s="38">
        <v>3.90625E-3</v>
      </c>
      <c r="K98" s="39">
        <v>1.33</v>
      </c>
      <c r="L98" s="39">
        <v>1.33</v>
      </c>
      <c r="M98" s="39">
        <v>0</v>
      </c>
      <c r="O98" s="40">
        <v>0</v>
      </c>
      <c r="P98" s="37">
        <v>0</v>
      </c>
      <c r="Q98" s="37">
        <v>0</v>
      </c>
      <c r="R98" s="38">
        <v>0</v>
      </c>
      <c r="S98" s="37">
        <v>0</v>
      </c>
      <c r="T98" s="37">
        <v>0</v>
      </c>
      <c r="U98" s="39">
        <v>0</v>
      </c>
      <c r="V98" s="39">
        <v>0</v>
      </c>
    </row>
    <row r="99" spans="1:22" x14ac:dyDescent="0.45">
      <c r="A99" s="58">
        <v>44562</v>
      </c>
      <c r="B99" s="36" t="s">
        <v>697</v>
      </c>
      <c r="C99" s="36" t="s">
        <v>47</v>
      </c>
      <c r="D99" s="36" t="s">
        <v>838</v>
      </c>
      <c r="E99" s="36" t="s">
        <v>944</v>
      </c>
      <c r="F99" s="36" t="s">
        <v>89</v>
      </c>
      <c r="G99" s="36" t="s">
        <v>91</v>
      </c>
      <c r="H99" s="37">
        <v>168</v>
      </c>
      <c r="I99" s="37">
        <v>1</v>
      </c>
      <c r="J99" s="38">
        <v>5.9523809523809521E-3</v>
      </c>
      <c r="K99" s="39">
        <v>0.68</v>
      </c>
      <c r="L99" s="39">
        <v>0.68</v>
      </c>
      <c r="M99" s="39">
        <v>0</v>
      </c>
      <c r="O99" s="40">
        <v>0</v>
      </c>
      <c r="P99" s="37">
        <v>0</v>
      </c>
      <c r="Q99" s="37">
        <v>0</v>
      </c>
      <c r="R99" s="38">
        <v>0</v>
      </c>
      <c r="S99" s="37">
        <v>0</v>
      </c>
      <c r="T99" s="37">
        <v>0</v>
      </c>
      <c r="U99" s="39">
        <v>0</v>
      </c>
      <c r="V99" s="39">
        <v>0</v>
      </c>
    </row>
    <row r="100" spans="1:22" x14ac:dyDescent="0.45">
      <c r="A100" s="58">
        <v>44563</v>
      </c>
      <c r="B100" s="36" t="s">
        <v>697</v>
      </c>
      <c r="C100" s="36" t="s">
        <v>47</v>
      </c>
      <c r="D100" s="36" t="s">
        <v>838</v>
      </c>
      <c r="E100" s="36" t="s">
        <v>944</v>
      </c>
      <c r="F100" s="36" t="s">
        <v>89</v>
      </c>
      <c r="G100" s="36" t="s">
        <v>91</v>
      </c>
      <c r="H100" s="37">
        <v>274</v>
      </c>
      <c r="I100" s="37">
        <v>0</v>
      </c>
      <c r="J100" s="38">
        <v>0</v>
      </c>
      <c r="L100" s="39">
        <v>0</v>
      </c>
      <c r="M100" s="39">
        <v>0</v>
      </c>
      <c r="P100" s="37">
        <v>0</v>
      </c>
      <c r="Q100" s="37">
        <v>0</v>
      </c>
      <c r="S100" s="37">
        <v>0</v>
      </c>
      <c r="T100" s="37">
        <v>0</v>
      </c>
      <c r="U100" s="39">
        <v>0</v>
      </c>
      <c r="V100" s="39">
        <v>0</v>
      </c>
    </row>
    <row r="101" spans="1:22" x14ac:dyDescent="0.45">
      <c r="A101" s="58">
        <v>44563</v>
      </c>
      <c r="B101" s="36" t="s">
        <v>941</v>
      </c>
      <c r="C101" s="36" t="s">
        <v>47</v>
      </c>
      <c r="D101" s="36" t="s">
        <v>644</v>
      </c>
      <c r="E101" s="36" t="s">
        <v>946</v>
      </c>
      <c r="F101" s="36" t="s">
        <v>89</v>
      </c>
      <c r="G101" s="36" t="s">
        <v>91</v>
      </c>
      <c r="H101" s="37">
        <v>1</v>
      </c>
      <c r="I101" s="37">
        <v>0</v>
      </c>
      <c r="J101" s="38">
        <v>0</v>
      </c>
      <c r="L101" s="39">
        <v>0</v>
      </c>
      <c r="M101" s="39">
        <v>0</v>
      </c>
      <c r="P101" s="37">
        <v>0</v>
      </c>
      <c r="Q101" s="37">
        <v>0</v>
      </c>
      <c r="S101" s="37">
        <v>0</v>
      </c>
      <c r="T101" s="37">
        <v>0</v>
      </c>
      <c r="U101" s="39">
        <v>0</v>
      </c>
      <c r="V101" s="39">
        <v>0</v>
      </c>
    </row>
    <row r="102" spans="1:22" x14ac:dyDescent="0.45">
      <c r="A102" s="58">
        <v>44561</v>
      </c>
      <c r="B102" s="36" t="s">
        <v>752</v>
      </c>
      <c r="C102" s="36" t="s">
        <v>47</v>
      </c>
      <c r="D102" s="36" t="s">
        <v>628</v>
      </c>
      <c r="E102" s="36" t="s">
        <v>944</v>
      </c>
      <c r="F102" s="36" t="s">
        <v>52</v>
      </c>
      <c r="G102" s="36" t="s">
        <v>54</v>
      </c>
      <c r="H102" s="37">
        <v>59</v>
      </c>
      <c r="I102" s="37">
        <v>0</v>
      </c>
      <c r="J102" s="38">
        <v>0</v>
      </c>
      <c r="L102" s="39">
        <v>0</v>
      </c>
      <c r="M102" s="39">
        <v>0</v>
      </c>
      <c r="P102" s="37">
        <v>0</v>
      </c>
      <c r="Q102" s="37">
        <v>0</v>
      </c>
      <c r="S102" s="37">
        <v>0</v>
      </c>
      <c r="T102" s="37">
        <v>0</v>
      </c>
      <c r="U102" s="39">
        <v>0</v>
      </c>
      <c r="V102" s="39">
        <v>0</v>
      </c>
    </row>
    <row r="103" spans="1:22" x14ac:dyDescent="0.45">
      <c r="A103" s="58">
        <v>44562</v>
      </c>
      <c r="B103" s="36" t="s">
        <v>752</v>
      </c>
      <c r="C103" s="36" t="s">
        <v>47</v>
      </c>
      <c r="D103" s="36" t="s">
        <v>628</v>
      </c>
      <c r="E103" s="36" t="s">
        <v>944</v>
      </c>
      <c r="F103" s="36" t="s">
        <v>52</v>
      </c>
      <c r="G103" s="36" t="s">
        <v>54</v>
      </c>
      <c r="H103" s="37">
        <v>88</v>
      </c>
      <c r="I103" s="37">
        <v>0</v>
      </c>
      <c r="J103" s="38">
        <v>0</v>
      </c>
      <c r="L103" s="39">
        <v>0</v>
      </c>
      <c r="M103" s="39">
        <v>0</v>
      </c>
      <c r="P103" s="37">
        <v>0</v>
      </c>
      <c r="Q103" s="37">
        <v>0</v>
      </c>
      <c r="S103" s="37">
        <v>0</v>
      </c>
      <c r="T103" s="37">
        <v>0</v>
      </c>
      <c r="U103" s="39">
        <v>0</v>
      </c>
      <c r="V103" s="39">
        <v>0</v>
      </c>
    </row>
    <row r="104" spans="1:22" x14ac:dyDescent="0.45">
      <c r="A104" s="58">
        <v>44563</v>
      </c>
      <c r="B104" s="36" t="s">
        <v>752</v>
      </c>
      <c r="C104" s="36" t="s">
        <v>47</v>
      </c>
      <c r="D104" s="36" t="s">
        <v>628</v>
      </c>
      <c r="E104" s="36" t="s">
        <v>944</v>
      </c>
      <c r="F104" s="36" t="s">
        <v>52</v>
      </c>
      <c r="G104" s="36" t="s">
        <v>54</v>
      </c>
      <c r="H104" s="37">
        <v>132</v>
      </c>
      <c r="I104" s="37">
        <v>0</v>
      </c>
      <c r="J104" s="38">
        <v>0</v>
      </c>
      <c r="L104" s="39">
        <v>0</v>
      </c>
      <c r="M104" s="39">
        <v>0</v>
      </c>
      <c r="P104" s="37">
        <v>0</v>
      </c>
      <c r="Q104" s="37">
        <v>0</v>
      </c>
      <c r="S104" s="37">
        <v>0</v>
      </c>
      <c r="T104" s="37">
        <v>0</v>
      </c>
      <c r="U104" s="39">
        <v>0</v>
      </c>
      <c r="V104" s="39">
        <v>0</v>
      </c>
    </row>
    <row r="105" spans="1:22" x14ac:dyDescent="0.45">
      <c r="A105" s="58">
        <v>44561</v>
      </c>
      <c r="B105" s="36" t="s">
        <v>752</v>
      </c>
      <c r="C105" s="36" t="s">
        <v>47</v>
      </c>
      <c r="D105" s="36" t="s">
        <v>628</v>
      </c>
      <c r="E105" s="36" t="s">
        <v>945</v>
      </c>
      <c r="F105" s="36" t="s">
        <v>52</v>
      </c>
      <c r="G105" s="36" t="s">
        <v>54</v>
      </c>
      <c r="H105" s="37">
        <v>26</v>
      </c>
      <c r="I105" s="37">
        <v>0</v>
      </c>
      <c r="J105" s="38">
        <v>0</v>
      </c>
      <c r="L105" s="39">
        <v>0</v>
      </c>
      <c r="M105" s="39">
        <v>0</v>
      </c>
      <c r="P105" s="37">
        <v>0</v>
      </c>
      <c r="Q105" s="37">
        <v>0</v>
      </c>
      <c r="S105" s="37">
        <v>0</v>
      </c>
      <c r="T105" s="37">
        <v>0</v>
      </c>
      <c r="U105" s="39">
        <v>0</v>
      </c>
      <c r="V105" s="39">
        <v>0</v>
      </c>
    </row>
    <row r="106" spans="1:22" x14ac:dyDescent="0.45">
      <c r="A106" s="58">
        <v>44562</v>
      </c>
      <c r="B106" s="36" t="s">
        <v>752</v>
      </c>
      <c r="C106" s="36" t="s">
        <v>47</v>
      </c>
      <c r="D106" s="36" t="s">
        <v>628</v>
      </c>
      <c r="E106" s="36" t="s">
        <v>945</v>
      </c>
      <c r="F106" s="36" t="s">
        <v>52</v>
      </c>
      <c r="G106" s="36" t="s">
        <v>54</v>
      </c>
      <c r="H106" s="37">
        <v>54</v>
      </c>
      <c r="I106" s="37">
        <v>1</v>
      </c>
      <c r="J106" s="38">
        <v>1.8518518518518517E-2</v>
      </c>
      <c r="K106" s="39">
        <v>0.38</v>
      </c>
      <c r="L106" s="39">
        <v>0.38</v>
      </c>
      <c r="M106" s="39">
        <v>0</v>
      </c>
      <c r="O106" s="40">
        <v>0</v>
      </c>
      <c r="P106" s="37">
        <v>0</v>
      </c>
      <c r="Q106" s="37">
        <v>0</v>
      </c>
      <c r="R106" s="38">
        <v>0</v>
      </c>
      <c r="S106" s="37">
        <v>0</v>
      </c>
      <c r="T106" s="37">
        <v>0</v>
      </c>
      <c r="U106" s="39">
        <v>0</v>
      </c>
      <c r="V106" s="39">
        <v>0</v>
      </c>
    </row>
    <row r="107" spans="1:22" x14ac:dyDescent="0.45">
      <c r="A107" s="58">
        <v>44563</v>
      </c>
      <c r="B107" s="36" t="s">
        <v>752</v>
      </c>
      <c r="C107" s="36" t="s">
        <v>47</v>
      </c>
      <c r="D107" s="36" t="s">
        <v>628</v>
      </c>
      <c r="E107" s="36" t="s">
        <v>945</v>
      </c>
      <c r="F107" s="36" t="s">
        <v>52</v>
      </c>
      <c r="G107" s="36" t="s">
        <v>54</v>
      </c>
      <c r="H107" s="37">
        <v>120</v>
      </c>
      <c r="I107" s="37">
        <v>0</v>
      </c>
      <c r="J107" s="38">
        <v>0</v>
      </c>
      <c r="L107" s="39">
        <v>0</v>
      </c>
      <c r="M107" s="39">
        <v>0</v>
      </c>
      <c r="P107" s="37">
        <v>0</v>
      </c>
      <c r="Q107" s="37">
        <v>0</v>
      </c>
      <c r="S107" s="37">
        <v>0</v>
      </c>
      <c r="T107" s="37">
        <v>0</v>
      </c>
      <c r="U107" s="39">
        <v>0</v>
      </c>
      <c r="V107" s="39">
        <v>0</v>
      </c>
    </row>
    <row r="108" spans="1:22" x14ac:dyDescent="0.45">
      <c r="A108" s="58">
        <v>44561</v>
      </c>
      <c r="B108" s="36" t="s">
        <v>752</v>
      </c>
      <c r="C108" s="36" t="s">
        <v>47</v>
      </c>
      <c r="D108" s="36" t="s">
        <v>628</v>
      </c>
      <c r="E108" s="36" t="s">
        <v>946</v>
      </c>
      <c r="F108" s="36" t="s">
        <v>52</v>
      </c>
      <c r="G108" s="36" t="s">
        <v>54</v>
      </c>
      <c r="H108" s="37">
        <v>46</v>
      </c>
      <c r="I108" s="37">
        <v>1</v>
      </c>
      <c r="J108" s="38">
        <v>2.1739130434782608E-2</v>
      </c>
      <c r="K108" s="39">
        <v>0.55000000000000004</v>
      </c>
      <c r="L108" s="39">
        <v>0.55000000000000004</v>
      </c>
      <c r="M108" s="39">
        <v>0</v>
      </c>
      <c r="O108" s="40">
        <v>0</v>
      </c>
      <c r="P108" s="37">
        <v>0</v>
      </c>
      <c r="Q108" s="37">
        <v>0</v>
      </c>
      <c r="R108" s="38">
        <v>0</v>
      </c>
      <c r="S108" s="37">
        <v>0</v>
      </c>
      <c r="T108" s="37">
        <v>0</v>
      </c>
      <c r="U108" s="39">
        <v>0</v>
      </c>
      <c r="V108" s="39">
        <v>0</v>
      </c>
    </row>
    <row r="109" spans="1:22" x14ac:dyDescent="0.45">
      <c r="A109" s="58">
        <v>44562</v>
      </c>
      <c r="B109" s="36" t="s">
        <v>752</v>
      </c>
      <c r="C109" s="36" t="s">
        <v>47</v>
      </c>
      <c r="D109" s="36" t="s">
        <v>628</v>
      </c>
      <c r="E109" s="36" t="s">
        <v>946</v>
      </c>
      <c r="F109" s="36" t="s">
        <v>52</v>
      </c>
      <c r="G109" s="36" t="s">
        <v>54</v>
      </c>
      <c r="H109" s="37">
        <v>103</v>
      </c>
      <c r="I109" s="37">
        <v>0</v>
      </c>
      <c r="J109" s="38">
        <v>0</v>
      </c>
      <c r="L109" s="39">
        <v>0</v>
      </c>
      <c r="M109" s="39">
        <v>0</v>
      </c>
      <c r="P109" s="37">
        <v>0</v>
      </c>
      <c r="Q109" s="37">
        <v>0</v>
      </c>
      <c r="S109" s="37">
        <v>0</v>
      </c>
      <c r="T109" s="37">
        <v>0</v>
      </c>
      <c r="U109" s="39">
        <v>0</v>
      </c>
      <c r="V109" s="39">
        <v>0</v>
      </c>
    </row>
    <row r="110" spans="1:22" x14ac:dyDescent="0.45">
      <c r="A110" s="58">
        <v>44563</v>
      </c>
      <c r="B110" s="36" t="s">
        <v>752</v>
      </c>
      <c r="C110" s="36" t="s">
        <v>47</v>
      </c>
      <c r="D110" s="36" t="s">
        <v>628</v>
      </c>
      <c r="E110" s="36" t="s">
        <v>946</v>
      </c>
      <c r="F110" s="36" t="s">
        <v>52</v>
      </c>
      <c r="G110" s="36" t="s">
        <v>54</v>
      </c>
      <c r="H110" s="37">
        <v>139</v>
      </c>
      <c r="I110" s="37">
        <v>1</v>
      </c>
      <c r="J110" s="38">
        <v>7.1942446043165471E-3</v>
      </c>
      <c r="K110" s="39">
        <v>0.71</v>
      </c>
      <c r="L110" s="39">
        <v>0.71</v>
      </c>
      <c r="M110" s="39">
        <v>0</v>
      </c>
      <c r="O110" s="40">
        <v>0</v>
      </c>
      <c r="P110" s="37">
        <v>0</v>
      </c>
      <c r="Q110" s="37">
        <v>0</v>
      </c>
      <c r="R110" s="38">
        <v>0</v>
      </c>
      <c r="S110" s="37">
        <v>0</v>
      </c>
      <c r="T110" s="37">
        <v>0</v>
      </c>
      <c r="U110" s="39">
        <v>0</v>
      </c>
      <c r="V110" s="39">
        <v>0</v>
      </c>
    </row>
    <row r="111" spans="1:22" x14ac:dyDescent="0.45">
      <c r="A111" s="58">
        <v>44561</v>
      </c>
      <c r="B111" s="36" t="s">
        <v>752</v>
      </c>
      <c r="C111" s="36" t="s">
        <v>47</v>
      </c>
      <c r="D111" s="36" t="s">
        <v>629</v>
      </c>
      <c r="E111" s="36" t="s">
        <v>940</v>
      </c>
      <c r="F111" s="36" t="s">
        <v>52</v>
      </c>
      <c r="G111" s="36" t="s">
        <v>54</v>
      </c>
      <c r="H111" s="37">
        <v>34</v>
      </c>
      <c r="I111" s="37">
        <v>1</v>
      </c>
      <c r="J111" s="38">
        <v>2.9411764705882349E-2</v>
      </c>
      <c r="K111" s="39">
        <v>0.51</v>
      </c>
      <c r="L111" s="39">
        <v>0.51</v>
      </c>
      <c r="M111" s="39">
        <v>0</v>
      </c>
      <c r="O111" s="40">
        <v>0</v>
      </c>
      <c r="P111" s="37">
        <v>0</v>
      </c>
      <c r="Q111" s="37">
        <v>0</v>
      </c>
      <c r="R111" s="38">
        <v>0</v>
      </c>
      <c r="S111" s="37">
        <v>0</v>
      </c>
      <c r="T111" s="37">
        <v>0</v>
      </c>
      <c r="U111" s="39">
        <v>0</v>
      </c>
      <c r="V111" s="39">
        <v>0</v>
      </c>
    </row>
    <row r="112" spans="1:22" x14ac:dyDescent="0.45">
      <c r="A112" s="58">
        <v>44562</v>
      </c>
      <c r="B112" s="36" t="s">
        <v>752</v>
      </c>
      <c r="C112" s="36" t="s">
        <v>47</v>
      </c>
      <c r="D112" s="36" t="s">
        <v>629</v>
      </c>
      <c r="E112" s="36" t="s">
        <v>940</v>
      </c>
      <c r="F112" s="36" t="s">
        <v>52</v>
      </c>
      <c r="G112" s="36" t="s">
        <v>54</v>
      </c>
      <c r="H112" s="37">
        <v>69</v>
      </c>
      <c r="I112" s="37">
        <v>0</v>
      </c>
      <c r="J112" s="38">
        <v>0</v>
      </c>
      <c r="L112" s="39">
        <v>0</v>
      </c>
      <c r="M112" s="39">
        <v>0</v>
      </c>
      <c r="P112" s="37">
        <v>0</v>
      </c>
      <c r="Q112" s="37">
        <v>0</v>
      </c>
      <c r="S112" s="37">
        <v>0</v>
      </c>
      <c r="T112" s="37">
        <v>0</v>
      </c>
      <c r="U112" s="39">
        <v>0</v>
      </c>
      <c r="V112" s="39">
        <v>0</v>
      </c>
    </row>
    <row r="113" spans="1:22" x14ac:dyDescent="0.45">
      <c r="A113" s="58">
        <v>44563</v>
      </c>
      <c r="B113" s="36" t="s">
        <v>752</v>
      </c>
      <c r="C113" s="36" t="s">
        <v>47</v>
      </c>
      <c r="D113" s="36" t="s">
        <v>629</v>
      </c>
      <c r="E113" s="36" t="s">
        <v>940</v>
      </c>
      <c r="F113" s="36" t="s">
        <v>52</v>
      </c>
      <c r="G113" s="36" t="s">
        <v>54</v>
      </c>
      <c r="H113" s="37">
        <v>107</v>
      </c>
      <c r="I113" s="37">
        <v>0</v>
      </c>
      <c r="J113" s="38">
        <v>0</v>
      </c>
      <c r="L113" s="39">
        <v>0</v>
      </c>
      <c r="M113" s="39">
        <v>0</v>
      </c>
      <c r="P113" s="37">
        <v>0</v>
      </c>
      <c r="Q113" s="37">
        <v>0</v>
      </c>
      <c r="S113" s="37">
        <v>0</v>
      </c>
      <c r="T113" s="37">
        <v>0</v>
      </c>
      <c r="U113" s="39">
        <v>0</v>
      </c>
      <c r="V113" s="39">
        <v>0</v>
      </c>
    </row>
    <row r="114" spans="1:22" x14ac:dyDescent="0.45">
      <c r="A114" s="58">
        <v>44561</v>
      </c>
      <c r="B114" s="36" t="s">
        <v>941</v>
      </c>
      <c r="C114" s="36" t="s">
        <v>47</v>
      </c>
      <c r="D114" s="36" t="s">
        <v>598</v>
      </c>
      <c r="E114" s="36" t="s">
        <v>940</v>
      </c>
      <c r="F114" s="36" t="s">
        <v>80</v>
      </c>
      <c r="G114" s="36" t="s">
        <v>82</v>
      </c>
      <c r="H114" s="37">
        <v>6</v>
      </c>
      <c r="I114" s="37">
        <v>0</v>
      </c>
      <c r="J114" s="38">
        <v>0</v>
      </c>
      <c r="L114" s="39">
        <v>0</v>
      </c>
      <c r="M114" s="39">
        <v>0</v>
      </c>
      <c r="P114" s="37">
        <v>0</v>
      </c>
      <c r="Q114" s="37">
        <v>0</v>
      </c>
      <c r="S114" s="37">
        <v>0</v>
      </c>
      <c r="T114" s="37">
        <v>0</v>
      </c>
      <c r="U114" s="39">
        <v>0</v>
      </c>
      <c r="V114" s="39">
        <v>0</v>
      </c>
    </row>
    <row r="115" spans="1:22" x14ac:dyDescent="0.45">
      <c r="A115" s="58">
        <v>44562</v>
      </c>
      <c r="B115" s="36" t="s">
        <v>941</v>
      </c>
      <c r="C115" s="36" t="s">
        <v>47</v>
      </c>
      <c r="D115" s="36" t="s">
        <v>598</v>
      </c>
      <c r="E115" s="36" t="s">
        <v>940</v>
      </c>
      <c r="F115" s="36" t="s">
        <v>80</v>
      </c>
      <c r="G115" s="36" t="s">
        <v>82</v>
      </c>
      <c r="H115" s="37">
        <v>28</v>
      </c>
      <c r="I115" s="37">
        <v>0</v>
      </c>
      <c r="J115" s="38">
        <v>0</v>
      </c>
      <c r="L115" s="39">
        <v>0</v>
      </c>
      <c r="M115" s="39">
        <v>0</v>
      </c>
      <c r="P115" s="37">
        <v>0</v>
      </c>
      <c r="Q115" s="37">
        <v>0</v>
      </c>
      <c r="S115" s="37">
        <v>0</v>
      </c>
      <c r="T115" s="37">
        <v>0</v>
      </c>
      <c r="U115" s="39">
        <v>0</v>
      </c>
      <c r="V115" s="39">
        <v>0</v>
      </c>
    </row>
    <row r="116" spans="1:22" x14ac:dyDescent="0.45">
      <c r="A116" s="58">
        <v>44563</v>
      </c>
      <c r="B116" s="36" t="s">
        <v>941</v>
      </c>
      <c r="C116" s="36" t="s">
        <v>47</v>
      </c>
      <c r="D116" s="36" t="s">
        <v>598</v>
      </c>
      <c r="E116" s="36" t="s">
        <v>940</v>
      </c>
      <c r="F116" s="36" t="s">
        <v>80</v>
      </c>
      <c r="G116" s="36" t="s">
        <v>82</v>
      </c>
      <c r="H116" s="37">
        <v>23</v>
      </c>
      <c r="I116" s="37">
        <v>0</v>
      </c>
      <c r="J116" s="38">
        <v>0</v>
      </c>
      <c r="L116" s="39">
        <v>0</v>
      </c>
      <c r="M116" s="39">
        <v>0</v>
      </c>
      <c r="P116" s="37">
        <v>0</v>
      </c>
      <c r="Q116" s="37">
        <v>0</v>
      </c>
      <c r="S116" s="37">
        <v>0</v>
      </c>
      <c r="T116" s="37">
        <v>0</v>
      </c>
      <c r="U116" s="39">
        <v>0</v>
      </c>
      <c r="V116" s="39">
        <v>0</v>
      </c>
    </row>
    <row r="117" spans="1:22" x14ac:dyDescent="0.45">
      <c r="A117" s="58">
        <v>44561</v>
      </c>
      <c r="B117" s="36" t="s">
        <v>941</v>
      </c>
      <c r="C117" s="36" t="s">
        <v>47</v>
      </c>
      <c r="D117" s="36" t="s">
        <v>597</v>
      </c>
      <c r="E117" s="36" t="s">
        <v>945</v>
      </c>
      <c r="F117" s="36" t="s">
        <v>80</v>
      </c>
      <c r="G117" s="36" t="s">
        <v>82</v>
      </c>
      <c r="H117" s="37">
        <v>1</v>
      </c>
      <c r="I117" s="37">
        <v>0</v>
      </c>
      <c r="J117" s="38">
        <v>0</v>
      </c>
      <c r="L117" s="39">
        <v>0</v>
      </c>
      <c r="M117" s="39">
        <v>0</v>
      </c>
      <c r="P117" s="37">
        <v>0</v>
      </c>
      <c r="Q117" s="37">
        <v>0</v>
      </c>
      <c r="S117" s="37">
        <v>0</v>
      </c>
      <c r="T117" s="37">
        <v>0</v>
      </c>
      <c r="U117" s="39">
        <v>0</v>
      </c>
      <c r="V117" s="39">
        <v>0</v>
      </c>
    </row>
    <row r="118" spans="1:22" x14ac:dyDescent="0.45">
      <c r="A118" s="58">
        <v>44561</v>
      </c>
      <c r="B118" s="36" t="s">
        <v>941</v>
      </c>
      <c r="C118" s="36" t="s">
        <v>47</v>
      </c>
      <c r="D118" s="36" t="s">
        <v>632</v>
      </c>
      <c r="E118" s="36" t="s">
        <v>940</v>
      </c>
      <c r="F118" s="36" t="s">
        <v>102</v>
      </c>
      <c r="G118" s="36" t="s">
        <v>103</v>
      </c>
      <c r="H118" s="37">
        <v>4</v>
      </c>
      <c r="I118" s="37">
        <v>0</v>
      </c>
      <c r="J118" s="38">
        <v>0</v>
      </c>
      <c r="L118" s="39">
        <v>0</v>
      </c>
      <c r="M118" s="39">
        <v>0</v>
      </c>
      <c r="P118" s="37">
        <v>0</v>
      </c>
      <c r="Q118" s="37">
        <v>0</v>
      </c>
      <c r="S118" s="37">
        <v>0</v>
      </c>
      <c r="T118" s="37">
        <v>0</v>
      </c>
      <c r="U118" s="39">
        <v>0</v>
      </c>
      <c r="V118" s="39">
        <v>0</v>
      </c>
    </row>
    <row r="119" spans="1:22" x14ac:dyDescent="0.45">
      <c r="A119" s="58">
        <v>44562</v>
      </c>
      <c r="B119" s="36" t="s">
        <v>941</v>
      </c>
      <c r="C119" s="36" t="s">
        <v>47</v>
      </c>
      <c r="D119" s="36" t="s">
        <v>632</v>
      </c>
      <c r="E119" s="36" t="s">
        <v>940</v>
      </c>
      <c r="F119" s="36" t="s">
        <v>102</v>
      </c>
      <c r="G119" s="36" t="s">
        <v>103</v>
      </c>
      <c r="H119" s="37">
        <v>3</v>
      </c>
      <c r="I119" s="37">
        <v>0</v>
      </c>
      <c r="J119" s="38">
        <v>0</v>
      </c>
      <c r="L119" s="39">
        <v>0</v>
      </c>
      <c r="M119" s="39">
        <v>0</v>
      </c>
      <c r="P119" s="37">
        <v>0</v>
      </c>
      <c r="Q119" s="37">
        <v>0</v>
      </c>
      <c r="S119" s="37">
        <v>0</v>
      </c>
      <c r="T119" s="37">
        <v>0</v>
      </c>
      <c r="U119" s="39">
        <v>0</v>
      </c>
      <c r="V119" s="39">
        <v>0</v>
      </c>
    </row>
    <row r="120" spans="1:22" x14ac:dyDescent="0.45">
      <c r="A120" s="58">
        <v>44563</v>
      </c>
      <c r="B120" s="36" t="s">
        <v>941</v>
      </c>
      <c r="C120" s="36" t="s">
        <v>47</v>
      </c>
      <c r="D120" s="36" t="s">
        <v>632</v>
      </c>
      <c r="E120" s="36" t="s">
        <v>940</v>
      </c>
      <c r="F120" s="36" t="s">
        <v>102</v>
      </c>
      <c r="G120" s="36" t="s">
        <v>103</v>
      </c>
      <c r="H120" s="37">
        <v>6</v>
      </c>
      <c r="I120" s="37">
        <v>0</v>
      </c>
      <c r="J120" s="38">
        <v>0</v>
      </c>
      <c r="L120" s="39">
        <v>0</v>
      </c>
      <c r="M120" s="39">
        <v>0</v>
      </c>
      <c r="P120" s="37">
        <v>0</v>
      </c>
      <c r="Q120" s="37">
        <v>0</v>
      </c>
      <c r="S120" s="37">
        <v>0</v>
      </c>
      <c r="T120" s="37">
        <v>0</v>
      </c>
      <c r="U120" s="39">
        <v>0</v>
      </c>
      <c r="V120" s="39">
        <v>0</v>
      </c>
    </row>
    <row r="121" spans="1:22" x14ac:dyDescent="0.45">
      <c r="A121" s="58">
        <v>44561</v>
      </c>
      <c r="B121" s="36" t="s">
        <v>941</v>
      </c>
      <c r="C121" s="36" t="s">
        <v>47</v>
      </c>
      <c r="D121" s="36" t="s">
        <v>635</v>
      </c>
      <c r="E121" s="36" t="s">
        <v>940</v>
      </c>
      <c r="F121" s="36" t="s">
        <v>98</v>
      </c>
      <c r="G121" s="36" t="s">
        <v>99</v>
      </c>
      <c r="H121" s="37">
        <v>0</v>
      </c>
      <c r="I121" s="37">
        <v>0</v>
      </c>
      <c r="L121" s="39">
        <v>0</v>
      </c>
      <c r="M121" s="39">
        <v>0</v>
      </c>
      <c r="P121" s="37">
        <v>0</v>
      </c>
      <c r="Q121" s="37">
        <v>0</v>
      </c>
      <c r="S121" s="37">
        <v>0</v>
      </c>
      <c r="T121" s="37">
        <v>0</v>
      </c>
      <c r="U121" s="39">
        <v>0</v>
      </c>
      <c r="V121" s="39">
        <v>0</v>
      </c>
    </row>
    <row r="122" spans="1:22" x14ac:dyDescent="0.45">
      <c r="A122" s="58">
        <v>44562</v>
      </c>
      <c r="B122" s="36" t="s">
        <v>941</v>
      </c>
      <c r="C122" s="36" t="s">
        <v>47</v>
      </c>
      <c r="D122" s="36" t="s">
        <v>635</v>
      </c>
      <c r="E122" s="36" t="s">
        <v>940</v>
      </c>
      <c r="F122" s="36" t="s">
        <v>98</v>
      </c>
      <c r="G122" s="36" t="s">
        <v>99</v>
      </c>
      <c r="H122" s="37">
        <v>0</v>
      </c>
      <c r="I122" s="37">
        <v>0</v>
      </c>
      <c r="L122" s="39">
        <v>0</v>
      </c>
      <c r="M122" s="39">
        <v>0</v>
      </c>
      <c r="P122" s="37">
        <v>0</v>
      </c>
      <c r="Q122" s="37">
        <v>0</v>
      </c>
      <c r="S122" s="37">
        <v>0</v>
      </c>
      <c r="T122" s="37">
        <v>0</v>
      </c>
      <c r="U122" s="39">
        <v>0</v>
      </c>
      <c r="V122" s="39">
        <v>0</v>
      </c>
    </row>
    <row r="123" spans="1:22" x14ac:dyDescent="0.45">
      <c r="A123" s="58">
        <v>44563</v>
      </c>
      <c r="B123" s="36" t="s">
        <v>941</v>
      </c>
      <c r="C123" s="36" t="s">
        <v>47</v>
      </c>
      <c r="D123" s="36" t="s">
        <v>635</v>
      </c>
      <c r="E123" s="36" t="s">
        <v>940</v>
      </c>
      <c r="F123" s="36" t="s">
        <v>98</v>
      </c>
      <c r="G123" s="36" t="s">
        <v>99</v>
      </c>
      <c r="H123" s="37">
        <v>0</v>
      </c>
      <c r="I123" s="37">
        <v>0</v>
      </c>
      <c r="L123" s="39">
        <v>0</v>
      </c>
      <c r="M123" s="39">
        <v>0</v>
      </c>
      <c r="P123" s="37">
        <v>0</v>
      </c>
      <c r="Q123" s="37">
        <v>0</v>
      </c>
      <c r="S123" s="37">
        <v>0</v>
      </c>
      <c r="T123" s="37">
        <v>0</v>
      </c>
      <c r="U123" s="39">
        <v>0</v>
      </c>
      <c r="V123" s="39">
        <v>0</v>
      </c>
    </row>
    <row r="124" spans="1:22" x14ac:dyDescent="0.45">
      <c r="A124" s="58">
        <v>44561</v>
      </c>
      <c r="B124" s="36" t="s">
        <v>941</v>
      </c>
      <c r="C124" s="36" t="s">
        <v>47</v>
      </c>
      <c r="D124" s="36" t="s">
        <v>602</v>
      </c>
      <c r="E124" s="36" t="s">
        <v>940</v>
      </c>
      <c r="F124" s="36" t="s">
        <v>93</v>
      </c>
      <c r="G124" s="36" t="s">
        <v>95</v>
      </c>
      <c r="H124" s="37">
        <v>7</v>
      </c>
      <c r="I124" s="37">
        <v>0</v>
      </c>
      <c r="J124" s="38">
        <v>0</v>
      </c>
      <c r="L124" s="39">
        <v>0</v>
      </c>
      <c r="M124" s="39">
        <v>0</v>
      </c>
      <c r="P124" s="37">
        <v>0</v>
      </c>
      <c r="Q124" s="37">
        <v>0</v>
      </c>
      <c r="S124" s="37">
        <v>0</v>
      </c>
      <c r="T124" s="37">
        <v>0</v>
      </c>
      <c r="U124" s="39">
        <v>0</v>
      </c>
      <c r="V124" s="39">
        <v>0</v>
      </c>
    </row>
    <row r="125" spans="1:22" x14ac:dyDescent="0.45">
      <c r="A125" s="58">
        <v>44562</v>
      </c>
      <c r="B125" s="36" t="s">
        <v>941</v>
      </c>
      <c r="C125" s="36" t="s">
        <v>47</v>
      </c>
      <c r="D125" s="36" t="s">
        <v>602</v>
      </c>
      <c r="E125" s="36" t="s">
        <v>940</v>
      </c>
      <c r="F125" s="36" t="s">
        <v>93</v>
      </c>
      <c r="G125" s="36" t="s">
        <v>95</v>
      </c>
      <c r="H125" s="37">
        <v>5</v>
      </c>
      <c r="I125" s="37">
        <v>0</v>
      </c>
      <c r="J125" s="38">
        <v>0</v>
      </c>
      <c r="L125" s="39">
        <v>0</v>
      </c>
      <c r="M125" s="39">
        <v>0</v>
      </c>
      <c r="P125" s="37">
        <v>0</v>
      </c>
      <c r="Q125" s="37">
        <v>0</v>
      </c>
      <c r="S125" s="37">
        <v>0</v>
      </c>
      <c r="T125" s="37">
        <v>0</v>
      </c>
      <c r="U125" s="39">
        <v>0</v>
      </c>
      <c r="V125" s="39">
        <v>0</v>
      </c>
    </row>
    <row r="126" spans="1:22" x14ac:dyDescent="0.45">
      <c r="A126" s="58">
        <v>44563</v>
      </c>
      <c r="B126" s="36" t="s">
        <v>941</v>
      </c>
      <c r="C126" s="36" t="s">
        <v>47</v>
      </c>
      <c r="D126" s="36" t="s">
        <v>602</v>
      </c>
      <c r="E126" s="36" t="s">
        <v>940</v>
      </c>
      <c r="F126" s="36" t="s">
        <v>93</v>
      </c>
      <c r="G126" s="36" t="s">
        <v>95</v>
      </c>
      <c r="H126" s="37">
        <v>8</v>
      </c>
      <c r="I126" s="37">
        <v>0</v>
      </c>
      <c r="J126" s="38">
        <v>0</v>
      </c>
      <c r="L126" s="39">
        <v>0</v>
      </c>
      <c r="M126" s="39">
        <v>0</v>
      </c>
      <c r="P126" s="37">
        <v>0</v>
      </c>
      <c r="Q126" s="37">
        <v>0</v>
      </c>
      <c r="S126" s="37">
        <v>0</v>
      </c>
      <c r="T126" s="37">
        <v>0</v>
      </c>
      <c r="U126" s="39">
        <v>0</v>
      </c>
      <c r="V126" s="39">
        <v>0</v>
      </c>
    </row>
    <row r="127" spans="1:22" x14ac:dyDescent="0.45">
      <c r="A127" s="58">
        <v>44561</v>
      </c>
      <c r="B127" s="36" t="s">
        <v>941</v>
      </c>
      <c r="C127" s="36" t="s">
        <v>47</v>
      </c>
      <c r="D127" s="36" t="s">
        <v>610</v>
      </c>
      <c r="E127" s="36" t="s">
        <v>946</v>
      </c>
      <c r="F127" s="36" t="s">
        <v>84</v>
      </c>
      <c r="G127" s="36" t="s">
        <v>86</v>
      </c>
      <c r="H127" s="37">
        <v>1</v>
      </c>
      <c r="I127" s="37">
        <v>0</v>
      </c>
      <c r="J127" s="38">
        <v>0</v>
      </c>
      <c r="L127" s="39">
        <v>0</v>
      </c>
      <c r="M127" s="39">
        <v>0</v>
      </c>
      <c r="P127" s="37">
        <v>0</v>
      </c>
      <c r="Q127" s="37">
        <v>0</v>
      </c>
      <c r="S127" s="37">
        <v>0</v>
      </c>
      <c r="T127" s="37">
        <v>0</v>
      </c>
      <c r="U127" s="39">
        <v>0</v>
      </c>
      <c r="V127" s="39">
        <v>0</v>
      </c>
    </row>
    <row r="128" spans="1:22" x14ac:dyDescent="0.45">
      <c r="A128" s="58">
        <v>44562</v>
      </c>
      <c r="B128" s="36" t="s">
        <v>941</v>
      </c>
      <c r="C128" s="36" t="s">
        <v>47</v>
      </c>
      <c r="D128" s="36" t="s">
        <v>610</v>
      </c>
      <c r="E128" s="36" t="s">
        <v>946</v>
      </c>
      <c r="F128" s="36" t="s">
        <v>84</v>
      </c>
      <c r="G128" s="36" t="s">
        <v>86</v>
      </c>
      <c r="H128" s="37">
        <v>5</v>
      </c>
      <c r="I128" s="37">
        <v>0</v>
      </c>
      <c r="J128" s="38">
        <v>0</v>
      </c>
      <c r="L128" s="39">
        <v>0</v>
      </c>
      <c r="M128" s="39">
        <v>0</v>
      </c>
      <c r="P128" s="37">
        <v>0</v>
      </c>
      <c r="Q128" s="37">
        <v>0</v>
      </c>
      <c r="S128" s="37">
        <v>0</v>
      </c>
      <c r="T128" s="37">
        <v>0</v>
      </c>
      <c r="U128" s="39">
        <v>0</v>
      </c>
      <c r="V128" s="39">
        <v>0</v>
      </c>
    </row>
    <row r="129" spans="1:22" x14ac:dyDescent="0.45">
      <c r="A129" s="58">
        <v>44563</v>
      </c>
      <c r="B129" s="36" t="s">
        <v>941</v>
      </c>
      <c r="C129" s="36" t="s">
        <v>47</v>
      </c>
      <c r="D129" s="36" t="s">
        <v>610</v>
      </c>
      <c r="E129" s="36" t="s">
        <v>945</v>
      </c>
      <c r="F129" s="36" t="s">
        <v>84</v>
      </c>
      <c r="G129" s="36" t="s">
        <v>86</v>
      </c>
      <c r="H129" s="37">
        <v>1</v>
      </c>
      <c r="I129" s="37">
        <v>0</v>
      </c>
      <c r="J129" s="38">
        <v>0</v>
      </c>
      <c r="L129" s="39">
        <v>0</v>
      </c>
      <c r="M129" s="39">
        <v>0</v>
      </c>
      <c r="P129" s="37">
        <v>0</v>
      </c>
      <c r="Q129" s="37">
        <v>0</v>
      </c>
      <c r="S129" s="37">
        <v>0</v>
      </c>
      <c r="T129" s="37">
        <v>0</v>
      </c>
      <c r="U129" s="39">
        <v>0</v>
      </c>
      <c r="V129" s="39">
        <v>0</v>
      </c>
    </row>
    <row r="130" spans="1:22" x14ac:dyDescent="0.45">
      <c r="A130" s="58">
        <v>44561</v>
      </c>
      <c r="B130" s="36" t="s">
        <v>413</v>
      </c>
      <c r="C130" s="36" t="s">
        <v>47</v>
      </c>
      <c r="D130" s="36" t="s">
        <v>406</v>
      </c>
      <c r="E130" s="36" t="s">
        <v>940</v>
      </c>
      <c r="F130" s="36" t="s">
        <v>56</v>
      </c>
      <c r="G130" s="36" t="s">
        <v>58</v>
      </c>
      <c r="H130" s="37">
        <v>3</v>
      </c>
      <c r="I130" s="37">
        <v>0</v>
      </c>
      <c r="J130" s="38">
        <v>0</v>
      </c>
      <c r="L130" s="39">
        <v>0</v>
      </c>
      <c r="M130" s="39">
        <v>0</v>
      </c>
      <c r="P130" s="37">
        <v>0</v>
      </c>
      <c r="Q130" s="37">
        <v>0</v>
      </c>
      <c r="S130" s="37">
        <v>0</v>
      </c>
      <c r="T130" s="37">
        <v>0</v>
      </c>
      <c r="U130" s="39">
        <v>0</v>
      </c>
      <c r="V130" s="39">
        <v>0</v>
      </c>
    </row>
    <row r="131" spans="1:22" x14ac:dyDescent="0.45">
      <c r="A131" s="58">
        <v>44562</v>
      </c>
      <c r="B131" s="36" t="s">
        <v>413</v>
      </c>
      <c r="C131" s="36" t="s">
        <v>47</v>
      </c>
      <c r="D131" s="36" t="s">
        <v>406</v>
      </c>
      <c r="E131" s="36" t="s">
        <v>940</v>
      </c>
      <c r="F131" s="36" t="s">
        <v>56</v>
      </c>
      <c r="G131" s="36" t="s">
        <v>58</v>
      </c>
      <c r="H131" s="37">
        <v>7</v>
      </c>
      <c r="I131" s="37">
        <v>0</v>
      </c>
      <c r="J131" s="38">
        <v>0</v>
      </c>
      <c r="L131" s="39">
        <v>0</v>
      </c>
      <c r="M131" s="39">
        <v>0</v>
      </c>
      <c r="P131" s="37">
        <v>0</v>
      </c>
      <c r="Q131" s="37">
        <v>0</v>
      </c>
      <c r="S131" s="37">
        <v>0</v>
      </c>
      <c r="T131" s="37">
        <v>0</v>
      </c>
      <c r="U131" s="39">
        <v>0</v>
      </c>
      <c r="V131" s="39">
        <v>0</v>
      </c>
    </row>
    <row r="132" spans="1:22" x14ac:dyDescent="0.45">
      <c r="A132" s="58">
        <v>44563</v>
      </c>
      <c r="B132" s="36" t="s">
        <v>413</v>
      </c>
      <c r="C132" s="36" t="s">
        <v>47</v>
      </c>
      <c r="D132" s="36" t="s">
        <v>406</v>
      </c>
      <c r="E132" s="36" t="s">
        <v>940</v>
      </c>
      <c r="F132" s="36" t="s">
        <v>56</v>
      </c>
      <c r="G132" s="36" t="s">
        <v>58</v>
      </c>
      <c r="H132" s="37">
        <v>14</v>
      </c>
      <c r="I132" s="37">
        <v>0</v>
      </c>
      <c r="J132" s="38">
        <v>0</v>
      </c>
      <c r="L132" s="39">
        <v>0</v>
      </c>
      <c r="M132" s="39">
        <v>0</v>
      </c>
      <c r="P132" s="37">
        <v>0</v>
      </c>
      <c r="Q132" s="37">
        <v>0</v>
      </c>
      <c r="S132" s="37">
        <v>0</v>
      </c>
      <c r="T132" s="37">
        <v>0</v>
      </c>
      <c r="U132" s="39">
        <v>0</v>
      </c>
      <c r="V132" s="39">
        <v>0</v>
      </c>
    </row>
    <row r="133" spans="1:22" x14ac:dyDescent="0.45">
      <c r="A133" s="58">
        <v>44561</v>
      </c>
      <c r="B133" s="36" t="s">
        <v>413</v>
      </c>
      <c r="C133" s="36" t="s">
        <v>47</v>
      </c>
      <c r="D133" s="36" t="s">
        <v>403</v>
      </c>
      <c r="E133" s="36" t="s">
        <v>945</v>
      </c>
      <c r="F133" s="36" t="s">
        <v>56</v>
      </c>
      <c r="G133" s="36" t="s">
        <v>58</v>
      </c>
      <c r="H133" s="37">
        <v>43</v>
      </c>
      <c r="I133" s="37">
        <v>0</v>
      </c>
      <c r="J133" s="38">
        <v>0</v>
      </c>
      <c r="L133" s="39">
        <v>0</v>
      </c>
      <c r="M133" s="39">
        <v>0</v>
      </c>
      <c r="P133" s="37">
        <v>0</v>
      </c>
      <c r="Q133" s="37">
        <v>0</v>
      </c>
      <c r="S133" s="37">
        <v>0</v>
      </c>
      <c r="T133" s="37">
        <v>0</v>
      </c>
      <c r="U133" s="39">
        <v>0</v>
      </c>
      <c r="V133" s="39">
        <v>0</v>
      </c>
    </row>
    <row r="134" spans="1:22" x14ac:dyDescent="0.45">
      <c r="A134" s="58">
        <v>44562</v>
      </c>
      <c r="B134" s="36" t="s">
        <v>413</v>
      </c>
      <c r="C134" s="36" t="s">
        <v>47</v>
      </c>
      <c r="D134" s="36" t="s">
        <v>403</v>
      </c>
      <c r="E134" s="36" t="s">
        <v>945</v>
      </c>
      <c r="F134" s="36" t="s">
        <v>56</v>
      </c>
      <c r="G134" s="36" t="s">
        <v>58</v>
      </c>
      <c r="H134" s="37">
        <v>58</v>
      </c>
      <c r="I134" s="37">
        <v>0</v>
      </c>
      <c r="J134" s="38">
        <v>0</v>
      </c>
      <c r="L134" s="39">
        <v>0</v>
      </c>
      <c r="M134" s="39">
        <v>0</v>
      </c>
      <c r="P134" s="37">
        <v>0</v>
      </c>
      <c r="Q134" s="37">
        <v>0</v>
      </c>
      <c r="S134" s="37">
        <v>0</v>
      </c>
      <c r="T134" s="37">
        <v>0</v>
      </c>
      <c r="U134" s="39">
        <v>0</v>
      </c>
      <c r="V134" s="39">
        <v>0</v>
      </c>
    </row>
    <row r="135" spans="1:22" x14ac:dyDescent="0.45">
      <c r="A135" s="58">
        <v>44563</v>
      </c>
      <c r="B135" s="36" t="s">
        <v>413</v>
      </c>
      <c r="C135" s="36" t="s">
        <v>47</v>
      </c>
      <c r="D135" s="36" t="s">
        <v>403</v>
      </c>
      <c r="E135" s="36" t="s">
        <v>945</v>
      </c>
      <c r="F135" s="36" t="s">
        <v>56</v>
      </c>
      <c r="G135" s="36" t="s">
        <v>58</v>
      </c>
      <c r="H135" s="37">
        <v>159</v>
      </c>
      <c r="I135" s="37">
        <v>6</v>
      </c>
      <c r="J135" s="38">
        <v>3.7735849056603772E-2</v>
      </c>
      <c r="K135" s="39">
        <v>0.53333333333333333</v>
      </c>
      <c r="L135" s="39">
        <v>3.2</v>
      </c>
      <c r="M135" s="39">
        <v>0</v>
      </c>
      <c r="O135" s="40">
        <v>0</v>
      </c>
      <c r="P135" s="37">
        <v>0</v>
      </c>
      <c r="Q135" s="37">
        <v>0</v>
      </c>
      <c r="R135" s="38">
        <v>0</v>
      </c>
      <c r="S135" s="37">
        <v>0</v>
      </c>
      <c r="T135" s="37">
        <v>0</v>
      </c>
      <c r="U135" s="39">
        <v>0</v>
      </c>
      <c r="V135" s="39">
        <v>0</v>
      </c>
    </row>
    <row r="136" spans="1:22" x14ac:dyDescent="0.45">
      <c r="A136" s="58">
        <v>44561</v>
      </c>
      <c r="B136" s="36" t="s">
        <v>413</v>
      </c>
      <c r="C136" s="36" t="s">
        <v>47</v>
      </c>
      <c r="D136" s="36" t="s">
        <v>403</v>
      </c>
      <c r="E136" s="36" t="s">
        <v>946</v>
      </c>
      <c r="F136" s="36" t="s">
        <v>56</v>
      </c>
      <c r="G136" s="36" t="s">
        <v>58</v>
      </c>
      <c r="H136" s="37">
        <v>21</v>
      </c>
      <c r="I136" s="37">
        <v>1</v>
      </c>
      <c r="J136" s="38">
        <v>4.7619047619047616E-2</v>
      </c>
      <c r="K136" s="39">
        <v>0.61</v>
      </c>
      <c r="L136" s="39">
        <v>0.61</v>
      </c>
      <c r="M136" s="39">
        <v>0</v>
      </c>
      <c r="O136" s="40">
        <v>0</v>
      </c>
      <c r="P136" s="37">
        <v>0</v>
      </c>
      <c r="Q136" s="37">
        <v>0</v>
      </c>
      <c r="R136" s="38">
        <v>0</v>
      </c>
      <c r="S136" s="37">
        <v>0</v>
      </c>
      <c r="T136" s="37">
        <v>0</v>
      </c>
      <c r="U136" s="39">
        <v>0</v>
      </c>
      <c r="V136" s="39">
        <v>0</v>
      </c>
    </row>
    <row r="137" spans="1:22" x14ac:dyDescent="0.45">
      <c r="A137" s="58">
        <v>44562</v>
      </c>
      <c r="B137" s="36" t="s">
        <v>413</v>
      </c>
      <c r="C137" s="36" t="s">
        <v>47</v>
      </c>
      <c r="D137" s="36" t="s">
        <v>403</v>
      </c>
      <c r="E137" s="36" t="s">
        <v>946</v>
      </c>
      <c r="F137" s="36" t="s">
        <v>56</v>
      </c>
      <c r="G137" s="36" t="s">
        <v>58</v>
      </c>
      <c r="H137" s="37">
        <v>71</v>
      </c>
      <c r="I137" s="37">
        <v>1</v>
      </c>
      <c r="J137" s="38">
        <v>1.4084507042253523E-2</v>
      </c>
      <c r="K137" s="39">
        <v>0.44</v>
      </c>
      <c r="L137" s="39">
        <v>0.44</v>
      </c>
      <c r="M137" s="39">
        <v>0</v>
      </c>
      <c r="O137" s="40">
        <v>0</v>
      </c>
      <c r="P137" s="37">
        <v>0</v>
      </c>
      <c r="Q137" s="37">
        <v>0</v>
      </c>
      <c r="R137" s="38">
        <v>0</v>
      </c>
      <c r="S137" s="37">
        <v>0</v>
      </c>
      <c r="T137" s="37">
        <v>0</v>
      </c>
      <c r="U137" s="39">
        <v>0</v>
      </c>
      <c r="V137" s="39">
        <v>0</v>
      </c>
    </row>
    <row r="138" spans="1:22" x14ac:dyDescent="0.45">
      <c r="A138" s="58">
        <v>44563</v>
      </c>
      <c r="B138" s="36" t="s">
        <v>413</v>
      </c>
      <c r="C138" s="36" t="s">
        <v>47</v>
      </c>
      <c r="D138" s="36" t="s">
        <v>403</v>
      </c>
      <c r="E138" s="36" t="s">
        <v>946</v>
      </c>
      <c r="F138" s="36" t="s">
        <v>56</v>
      </c>
      <c r="G138" s="36" t="s">
        <v>58</v>
      </c>
      <c r="H138" s="37">
        <v>72</v>
      </c>
      <c r="I138" s="37">
        <v>0</v>
      </c>
      <c r="J138" s="38">
        <v>0</v>
      </c>
      <c r="L138" s="39">
        <v>0</v>
      </c>
      <c r="M138" s="39">
        <v>0</v>
      </c>
      <c r="P138" s="37">
        <v>0</v>
      </c>
      <c r="Q138" s="37">
        <v>0</v>
      </c>
      <c r="S138" s="37">
        <v>0</v>
      </c>
      <c r="T138" s="37">
        <v>0</v>
      </c>
      <c r="U138" s="39">
        <v>0</v>
      </c>
      <c r="V138" s="39">
        <v>0</v>
      </c>
    </row>
    <row r="139" spans="1:22" x14ac:dyDescent="0.45">
      <c r="A139" s="58">
        <v>44561</v>
      </c>
      <c r="B139" s="36" t="s">
        <v>413</v>
      </c>
      <c r="C139" s="36" t="s">
        <v>47</v>
      </c>
      <c r="D139" s="36" t="s">
        <v>403</v>
      </c>
      <c r="E139" s="36" t="s">
        <v>944</v>
      </c>
      <c r="F139" s="36" t="s">
        <v>56</v>
      </c>
      <c r="G139" s="36" t="s">
        <v>58</v>
      </c>
      <c r="H139" s="37">
        <v>76</v>
      </c>
      <c r="I139" s="37">
        <v>0</v>
      </c>
      <c r="J139" s="38">
        <v>0</v>
      </c>
      <c r="L139" s="39">
        <v>0</v>
      </c>
      <c r="M139" s="39">
        <v>0</v>
      </c>
      <c r="P139" s="37">
        <v>0</v>
      </c>
      <c r="Q139" s="37">
        <v>0</v>
      </c>
      <c r="S139" s="37">
        <v>0</v>
      </c>
      <c r="T139" s="37">
        <v>0</v>
      </c>
      <c r="U139" s="39">
        <v>0</v>
      </c>
      <c r="V139" s="39">
        <v>0</v>
      </c>
    </row>
    <row r="140" spans="1:22" x14ac:dyDescent="0.45">
      <c r="A140" s="58">
        <v>44562</v>
      </c>
      <c r="B140" s="36" t="s">
        <v>413</v>
      </c>
      <c r="C140" s="36" t="s">
        <v>47</v>
      </c>
      <c r="D140" s="36" t="s">
        <v>403</v>
      </c>
      <c r="E140" s="36" t="s">
        <v>944</v>
      </c>
      <c r="F140" s="36" t="s">
        <v>56</v>
      </c>
      <c r="G140" s="36" t="s">
        <v>58</v>
      </c>
      <c r="H140" s="37">
        <v>102</v>
      </c>
      <c r="I140" s="37">
        <v>2</v>
      </c>
      <c r="J140" s="38">
        <v>1.9607843137254902E-2</v>
      </c>
      <c r="K140" s="39">
        <v>0.90500000000000003</v>
      </c>
      <c r="L140" s="39">
        <v>1.81</v>
      </c>
      <c r="M140" s="39">
        <v>35.979999999999997</v>
      </c>
      <c r="N140" s="38">
        <v>5.0305725403001676E-2</v>
      </c>
      <c r="O140" s="40">
        <v>19.878453038674031</v>
      </c>
      <c r="P140" s="37">
        <v>1</v>
      </c>
      <c r="Q140" s="37">
        <v>2</v>
      </c>
      <c r="R140" s="38">
        <v>0.5</v>
      </c>
      <c r="S140" s="37">
        <v>2</v>
      </c>
      <c r="T140" s="37">
        <v>0</v>
      </c>
      <c r="U140" s="39">
        <v>35.979999999999997</v>
      </c>
      <c r="V140" s="39">
        <v>0</v>
      </c>
    </row>
    <row r="141" spans="1:22" x14ac:dyDescent="0.45">
      <c r="A141" s="58">
        <v>44563</v>
      </c>
      <c r="B141" s="36" t="s">
        <v>413</v>
      </c>
      <c r="C141" s="36" t="s">
        <v>47</v>
      </c>
      <c r="D141" s="36" t="s">
        <v>403</v>
      </c>
      <c r="E141" s="36" t="s">
        <v>944</v>
      </c>
      <c r="F141" s="36" t="s">
        <v>56</v>
      </c>
      <c r="G141" s="36" t="s">
        <v>58</v>
      </c>
      <c r="H141" s="37">
        <v>229</v>
      </c>
      <c r="I141" s="37">
        <v>0</v>
      </c>
      <c r="J141" s="38">
        <v>0</v>
      </c>
      <c r="L141" s="39">
        <v>0</v>
      </c>
      <c r="M141" s="39">
        <v>0</v>
      </c>
      <c r="P141" s="37">
        <v>0</v>
      </c>
      <c r="Q141" s="37">
        <v>0</v>
      </c>
      <c r="S141" s="37">
        <v>0</v>
      </c>
      <c r="T141" s="37">
        <v>0</v>
      </c>
      <c r="U141" s="39">
        <v>0</v>
      </c>
      <c r="V141" s="39">
        <v>0</v>
      </c>
    </row>
    <row r="142" spans="1:22" x14ac:dyDescent="0.45">
      <c r="A142" s="58">
        <v>44561</v>
      </c>
      <c r="B142" s="36" t="s">
        <v>941</v>
      </c>
      <c r="C142" s="36" t="s">
        <v>47</v>
      </c>
      <c r="D142" s="36" t="s">
        <v>457</v>
      </c>
      <c r="E142" s="36" t="s">
        <v>946</v>
      </c>
      <c r="F142" s="36" t="s">
        <v>89</v>
      </c>
      <c r="G142" s="36" t="s">
        <v>91</v>
      </c>
      <c r="H142" s="37">
        <v>1</v>
      </c>
      <c r="I142" s="37">
        <v>0</v>
      </c>
      <c r="J142" s="38">
        <v>0</v>
      </c>
      <c r="L142" s="39">
        <v>0</v>
      </c>
      <c r="M142" s="39">
        <v>0</v>
      </c>
      <c r="P142" s="37">
        <v>0</v>
      </c>
      <c r="Q142" s="37">
        <v>0</v>
      </c>
      <c r="S142" s="37">
        <v>0</v>
      </c>
      <c r="T142" s="37">
        <v>0</v>
      </c>
      <c r="U142" s="39">
        <v>0</v>
      </c>
      <c r="V142" s="39">
        <v>0</v>
      </c>
    </row>
    <row r="143" spans="1:22" x14ac:dyDescent="0.45">
      <c r="A143" s="58">
        <v>44562</v>
      </c>
      <c r="B143" s="36" t="s">
        <v>941</v>
      </c>
      <c r="C143" s="36" t="s">
        <v>47</v>
      </c>
      <c r="D143" s="36" t="s">
        <v>457</v>
      </c>
      <c r="E143" s="36" t="s">
        <v>946</v>
      </c>
      <c r="F143" s="36" t="s">
        <v>89</v>
      </c>
      <c r="G143" s="36" t="s">
        <v>91</v>
      </c>
      <c r="H143" s="37">
        <v>61</v>
      </c>
      <c r="I143" s="37">
        <v>0</v>
      </c>
      <c r="J143" s="38">
        <v>0</v>
      </c>
      <c r="L143" s="39">
        <v>0</v>
      </c>
      <c r="M143" s="39">
        <v>0</v>
      </c>
      <c r="P143" s="37">
        <v>0</v>
      </c>
      <c r="Q143" s="37">
        <v>0</v>
      </c>
      <c r="S143" s="37">
        <v>0</v>
      </c>
      <c r="T143" s="37">
        <v>0</v>
      </c>
      <c r="U143" s="39">
        <v>0</v>
      </c>
      <c r="V143" s="39">
        <v>0</v>
      </c>
    </row>
    <row r="144" spans="1:22" x14ac:dyDescent="0.45">
      <c r="A144" s="58">
        <v>44563</v>
      </c>
      <c r="B144" s="36" t="s">
        <v>941</v>
      </c>
      <c r="C144" s="36" t="s">
        <v>47</v>
      </c>
      <c r="D144" s="36" t="s">
        <v>457</v>
      </c>
      <c r="E144" s="36" t="s">
        <v>946</v>
      </c>
      <c r="F144" s="36" t="s">
        <v>89</v>
      </c>
      <c r="G144" s="36" t="s">
        <v>91</v>
      </c>
      <c r="H144" s="37">
        <v>3</v>
      </c>
      <c r="I144" s="37">
        <v>0</v>
      </c>
      <c r="J144" s="38">
        <v>0</v>
      </c>
      <c r="L144" s="39">
        <v>0</v>
      </c>
      <c r="M144" s="39">
        <v>0</v>
      </c>
      <c r="P144" s="37">
        <v>0</v>
      </c>
      <c r="Q144" s="37">
        <v>0</v>
      </c>
      <c r="S144" s="37">
        <v>0</v>
      </c>
      <c r="T144" s="37">
        <v>0</v>
      </c>
      <c r="U144" s="39">
        <v>0</v>
      </c>
      <c r="V144" s="39">
        <v>0</v>
      </c>
    </row>
    <row r="145" spans="1:22" x14ac:dyDescent="0.45">
      <c r="A145" s="58">
        <v>44561</v>
      </c>
      <c r="B145" s="36" t="s">
        <v>941</v>
      </c>
      <c r="C145" s="36" t="s">
        <v>47</v>
      </c>
      <c r="D145" s="36" t="s">
        <v>462</v>
      </c>
      <c r="E145" s="36" t="s">
        <v>946</v>
      </c>
      <c r="F145" s="36" t="s">
        <v>80</v>
      </c>
      <c r="G145" s="36" t="s">
        <v>82</v>
      </c>
      <c r="H145" s="37">
        <v>18</v>
      </c>
      <c r="I145" s="37">
        <v>0</v>
      </c>
      <c r="J145" s="38">
        <v>0</v>
      </c>
      <c r="L145" s="39">
        <v>0</v>
      </c>
      <c r="M145" s="39">
        <v>0</v>
      </c>
      <c r="P145" s="37">
        <v>0</v>
      </c>
      <c r="Q145" s="37">
        <v>0</v>
      </c>
      <c r="S145" s="37">
        <v>0</v>
      </c>
      <c r="T145" s="37">
        <v>0</v>
      </c>
      <c r="U145" s="39">
        <v>0</v>
      </c>
      <c r="V145" s="39">
        <v>0</v>
      </c>
    </row>
    <row r="146" spans="1:22" x14ac:dyDescent="0.45">
      <c r="A146" s="58">
        <v>44562</v>
      </c>
      <c r="B146" s="36" t="s">
        <v>941</v>
      </c>
      <c r="C146" s="36" t="s">
        <v>47</v>
      </c>
      <c r="D146" s="36" t="s">
        <v>462</v>
      </c>
      <c r="E146" s="36" t="s">
        <v>946</v>
      </c>
      <c r="F146" s="36" t="s">
        <v>80</v>
      </c>
      <c r="G146" s="36" t="s">
        <v>82</v>
      </c>
      <c r="H146" s="37">
        <v>16</v>
      </c>
      <c r="I146" s="37">
        <v>0</v>
      </c>
      <c r="J146" s="38">
        <v>0</v>
      </c>
      <c r="L146" s="39">
        <v>0</v>
      </c>
      <c r="M146" s="39">
        <v>0</v>
      </c>
      <c r="P146" s="37">
        <v>0</v>
      </c>
      <c r="Q146" s="37">
        <v>0</v>
      </c>
      <c r="S146" s="37">
        <v>0</v>
      </c>
      <c r="T146" s="37">
        <v>0</v>
      </c>
      <c r="U146" s="39">
        <v>0</v>
      </c>
      <c r="V146" s="39">
        <v>0</v>
      </c>
    </row>
    <row r="147" spans="1:22" x14ac:dyDescent="0.45">
      <c r="A147" s="58">
        <v>44563</v>
      </c>
      <c r="B147" s="36" t="s">
        <v>941</v>
      </c>
      <c r="C147" s="36" t="s">
        <v>47</v>
      </c>
      <c r="D147" s="36" t="s">
        <v>462</v>
      </c>
      <c r="E147" s="36" t="s">
        <v>946</v>
      </c>
      <c r="F147" s="36" t="s">
        <v>80</v>
      </c>
      <c r="G147" s="36" t="s">
        <v>82</v>
      </c>
      <c r="H147" s="37">
        <v>69</v>
      </c>
      <c r="I147" s="37">
        <v>0</v>
      </c>
      <c r="J147" s="38">
        <v>0</v>
      </c>
      <c r="L147" s="39">
        <v>0</v>
      </c>
      <c r="M147" s="39">
        <v>0</v>
      </c>
      <c r="P147" s="37">
        <v>0</v>
      </c>
      <c r="Q147" s="37">
        <v>0</v>
      </c>
      <c r="S147" s="37">
        <v>0</v>
      </c>
      <c r="T147" s="37">
        <v>0</v>
      </c>
      <c r="U147" s="39">
        <v>0</v>
      </c>
      <c r="V147" s="39">
        <v>0</v>
      </c>
    </row>
    <row r="148" spans="1:22" x14ac:dyDescent="0.45">
      <c r="A148" s="58">
        <v>44561</v>
      </c>
      <c r="B148" s="36" t="s">
        <v>941</v>
      </c>
      <c r="C148" s="36" t="s">
        <v>47</v>
      </c>
      <c r="D148" s="36" t="s">
        <v>465</v>
      </c>
      <c r="E148" s="36" t="s">
        <v>946</v>
      </c>
      <c r="F148" s="36" t="s">
        <v>52</v>
      </c>
      <c r="G148" s="36" t="s">
        <v>54</v>
      </c>
      <c r="H148" s="37">
        <v>34</v>
      </c>
      <c r="I148" s="37">
        <v>0</v>
      </c>
      <c r="J148" s="38">
        <v>0</v>
      </c>
      <c r="L148" s="39">
        <v>0</v>
      </c>
      <c r="M148" s="39">
        <v>0</v>
      </c>
      <c r="P148" s="37">
        <v>0</v>
      </c>
      <c r="Q148" s="37">
        <v>0</v>
      </c>
      <c r="S148" s="37">
        <v>0</v>
      </c>
      <c r="T148" s="37">
        <v>0</v>
      </c>
      <c r="U148" s="39">
        <v>0</v>
      </c>
      <c r="V148" s="39">
        <v>0</v>
      </c>
    </row>
    <row r="149" spans="1:22" x14ac:dyDescent="0.45">
      <c r="A149" s="58">
        <v>44562</v>
      </c>
      <c r="B149" s="36" t="s">
        <v>941</v>
      </c>
      <c r="C149" s="36" t="s">
        <v>47</v>
      </c>
      <c r="D149" s="36" t="s">
        <v>465</v>
      </c>
      <c r="E149" s="36" t="s">
        <v>946</v>
      </c>
      <c r="F149" s="36" t="s">
        <v>52</v>
      </c>
      <c r="G149" s="36" t="s">
        <v>54</v>
      </c>
      <c r="H149" s="37">
        <v>29</v>
      </c>
      <c r="I149" s="37">
        <v>0</v>
      </c>
      <c r="J149" s="38">
        <v>0</v>
      </c>
      <c r="L149" s="39">
        <v>0</v>
      </c>
      <c r="M149" s="39">
        <v>0</v>
      </c>
      <c r="P149" s="37">
        <v>0</v>
      </c>
      <c r="Q149" s="37">
        <v>0</v>
      </c>
      <c r="S149" s="37">
        <v>0</v>
      </c>
      <c r="T149" s="37">
        <v>0</v>
      </c>
      <c r="U149" s="39">
        <v>0</v>
      </c>
      <c r="V149" s="39">
        <v>0</v>
      </c>
    </row>
    <row r="150" spans="1:22" x14ac:dyDescent="0.45">
      <c r="A150" s="58">
        <v>44563</v>
      </c>
      <c r="B150" s="36" t="s">
        <v>941</v>
      </c>
      <c r="C150" s="36" t="s">
        <v>47</v>
      </c>
      <c r="D150" s="36" t="s">
        <v>465</v>
      </c>
      <c r="E150" s="36" t="s">
        <v>946</v>
      </c>
      <c r="F150" s="36" t="s">
        <v>52</v>
      </c>
      <c r="G150" s="36" t="s">
        <v>54</v>
      </c>
      <c r="H150" s="37">
        <v>55</v>
      </c>
      <c r="I150" s="37">
        <v>1</v>
      </c>
      <c r="J150" s="38">
        <v>1.8181818181818181E-2</v>
      </c>
      <c r="K150" s="39">
        <v>0.81</v>
      </c>
      <c r="L150" s="39">
        <v>0.81</v>
      </c>
      <c r="M150" s="39">
        <v>0</v>
      </c>
      <c r="O150" s="40">
        <v>0</v>
      </c>
      <c r="P150" s="37">
        <v>0</v>
      </c>
      <c r="Q150" s="37">
        <v>0</v>
      </c>
      <c r="R150" s="38">
        <v>0</v>
      </c>
      <c r="S150" s="37">
        <v>0</v>
      </c>
      <c r="T150" s="37">
        <v>0</v>
      </c>
      <c r="U150" s="39">
        <v>0</v>
      </c>
      <c r="V150" s="39">
        <v>0</v>
      </c>
    </row>
    <row r="151" spans="1:22" x14ac:dyDescent="0.45">
      <c r="A151" s="58">
        <v>44564</v>
      </c>
      <c r="B151" s="36" t="s">
        <v>708</v>
      </c>
      <c r="C151" s="36" t="s">
        <v>47</v>
      </c>
      <c r="D151" s="36" t="s">
        <v>596</v>
      </c>
      <c r="E151" s="36" t="s">
        <v>940</v>
      </c>
      <c r="F151" s="36" t="s">
        <v>80</v>
      </c>
      <c r="G151" s="36" t="s">
        <v>82</v>
      </c>
      <c r="H151" s="37">
        <v>809</v>
      </c>
      <c r="I151" s="37">
        <v>2</v>
      </c>
      <c r="J151" s="38">
        <v>2.472187886279357E-3</v>
      </c>
      <c r="K151" s="39">
        <v>1.2150000000000001</v>
      </c>
      <c r="L151" s="39">
        <v>2.4300000000000002</v>
      </c>
      <c r="M151" s="39">
        <v>0</v>
      </c>
      <c r="O151" s="40">
        <v>0</v>
      </c>
      <c r="P151" s="37">
        <v>0</v>
      </c>
      <c r="Q151" s="37">
        <v>0</v>
      </c>
      <c r="R151" s="38">
        <v>0</v>
      </c>
      <c r="S151" s="37">
        <v>0</v>
      </c>
      <c r="T151" s="37">
        <v>0</v>
      </c>
      <c r="U151" s="39">
        <v>0</v>
      </c>
      <c r="V151" s="39">
        <v>0</v>
      </c>
    </row>
    <row r="152" spans="1:22" x14ac:dyDescent="0.45">
      <c r="A152" s="58">
        <v>44564</v>
      </c>
      <c r="B152" s="36" t="s">
        <v>695</v>
      </c>
      <c r="C152" s="36" t="s">
        <v>47</v>
      </c>
      <c r="D152" s="36" t="s">
        <v>849</v>
      </c>
      <c r="E152" s="36" t="s">
        <v>940</v>
      </c>
      <c r="F152" s="36" t="s">
        <v>98</v>
      </c>
      <c r="G152" s="36" t="s">
        <v>99</v>
      </c>
      <c r="H152" s="37">
        <v>179</v>
      </c>
      <c r="I152" s="37">
        <v>2</v>
      </c>
      <c r="J152" s="38">
        <v>1.1173184357541898E-2</v>
      </c>
      <c r="K152" s="39">
        <v>1.0150000000000001</v>
      </c>
      <c r="L152" s="39">
        <v>2.0300000000000002</v>
      </c>
      <c r="M152" s="39">
        <v>0</v>
      </c>
      <c r="O152" s="40">
        <v>0</v>
      </c>
      <c r="P152" s="37">
        <v>0</v>
      </c>
      <c r="Q152" s="37">
        <v>0</v>
      </c>
      <c r="R152" s="38">
        <v>0</v>
      </c>
      <c r="S152" s="37">
        <v>0</v>
      </c>
      <c r="T152" s="37">
        <v>0</v>
      </c>
      <c r="U152" s="39">
        <v>0</v>
      </c>
      <c r="V152" s="39">
        <v>0</v>
      </c>
    </row>
    <row r="153" spans="1:22" x14ac:dyDescent="0.45">
      <c r="A153" s="58">
        <v>44564</v>
      </c>
      <c r="B153" s="36" t="s">
        <v>700</v>
      </c>
      <c r="C153" s="36" t="s">
        <v>47</v>
      </c>
      <c r="D153" s="36" t="s">
        <v>675</v>
      </c>
      <c r="E153" s="36" t="s">
        <v>940</v>
      </c>
      <c r="F153" s="36" t="s">
        <v>93</v>
      </c>
      <c r="G153" s="36" t="s">
        <v>95</v>
      </c>
      <c r="H153" s="37">
        <v>8</v>
      </c>
      <c r="I153" s="37">
        <v>0</v>
      </c>
      <c r="J153" s="38">
        <v>0</v>
      </c>
      <c r="L153" s="39">
        <v>0</v>
      </c>
      <c r="M153" s="39">
        <v>0</v>
      </c>
      <c r="P153" s="37">
        <v>0</v>
      </c>
      <c r="Q153" s="37">
        <v>0</v>
      </c>
      <c r="S153" s="37">
        <v>0</v>
      </c>
      <c r="T153" s="37">
        <v>0</v>
      </c>
      <c r="U153" s="39">
        <v>0</v>
      </c>
      <c r="V153" s="39">
        <v>0</v>
      </c>
    </row>
    <row r="154" spans="1:22" x14ac:dyDescent="0.45">
      <c r="A154" s="58">
        <v>44564</v>
      </c>
      <c r="B154" s="36" t="s">
        <v>763</v>
      </c>
      <c r="C154" s="36" t="s">
        <v>47</v>
      </c>
      <c r="D154" s="36" t="s">
        <v>846</v>
      </c>
      <c r="E154" s="36" t="s">
        <v>940</v>
      </c>
      <c r="F154" s="36" t="s">
        <v>84</v>
      </c>
      <c r="G154" s="36" t="s">
        <v>86</v>
      </c>
      <c r="H154" s="37">
        <v>22</v>
      </c>
      <c r="I154" s="37">
        <v>0</v>
      </c>
      <c r="J154" s="38">
        <v>0</v>
      </c>
      <c r="L154" s="39">
        <v>0</v>
      </c>
      <c r="M154" s="39">
        <v>0</v>
      </c>
      <c r="P154" s="37">
        <v>0</v>
      </c>
      <c r="Q154" s="37">
        <v>0</v>
      </c>
      <c r="S154" s="37">
        <v>0</v>
      </c>
      <c r="T154" s="37">
        <v>0</v>
      </c>
      <c r="U154" s="39">
        <v>0</v>
      </c>
      <c r="V154" s="39">
        <v>0</v>
      </c>
    </row>
    <row r="155" spans="1:22" x14ac:dyDescent="0.45">
      <c r="A155" s="58">
        <v>44564</v>
      </c>
      <c r="B155" s="36" t="s">
        <v>697</v>
      </c>
      <c r="C155" s="36" t="s">
        <v>47</v>
      </c>
      <c r="D155" s="36" t="s">
        <v>837</v>
      </c>
      <c r="E155" s="36" t="s">
        <v>940</v>
      </c>
      <c r="F155" s="36" t="s">
        <v>89</v>
      </c>
      <c r="G155" s="36" t="s">
        <v>91</v>
      </c>
      <c r="H155" s="37">
        <v>802</v>
      </c>
      <c r="I155" s="37">
        <v>4</v>
      </c>
      <c r="J155" s="38">
        <v>4.9875311720698253E-3</v>
      </c>
      <c r="K155" s="39">
        <v>0.68</v>
      </c>
      <c r="L155" s="39">
        <v>2.72</v>
      </c>
      <c r="M155" s="39">
        <v>0</v>
      </c>
      <c r="O155" s="40">
        <v>0</v>
      </c>
      <c r="P155" s="37">
        <v>0</v>
      </c>
      <c r="Q155" s="37">
        <v>0</v>
      </c>
      <c r="R155" s="38">
        <v>0</v>
      </c>
      <c r="S155" s="37">
        <v>0</v>
      </c>
      <c r="T155" s="37">
        <v>0</v>
      </c>
      <c r="U155" s="39">
        <v>0</v>
      </c>
      <c r="V155" s="39">
        <v>0</v>
      </c>
    </row>
    <row r="156" spans="1:22" x14ac:dyDescent="0.45">
      <c r="A156" s="58">
        <v>44564</v>
      </c>
      <c r="B156" s="36" t="s">
        <v>699</v>
      </c>
      <c r="C156" s="36" t="s">
        <v>47</v>
      </c>
      <c r="D156" s="36" t="s">
        <v>843</v>
      </c>
      <c r="E156" s="36" t="s">
        <v>940</v>
      </c>
      <c r="F156" s="36" t="s">
        <v>102</v>
      </c>
      <c r="G156" s="36" t="s">
        <v>103</v>
      </c>
      <c r="H156" s="37">
        <v>184</v>
      </c>
      <c r="I156" s="37">
        <v>1</v>
      </c>
      <c r="J156" s="38">
        <v>5.434782608695652E-3</v>
      </c>
      <c r="K156" s="39">
        <v>0.79</v>
      </c>
      <c r="L156" s="39">
        <v>0.79</v>
      </c>
      <c r="M156" s="39">
        <v>0</v>
      </c>
      <c r="O156" s="40">
        <v>0</v>
      </c>
      <c r="P156" s="37">
        <v>0</v>
      </c>
      <c r="Q156" s="37">
        <v>0</v>
      </c>
      <c r="R156" s="38">
        <v>0</v>
      </c>
      <c r="S156" s="37">
        <v>0</v>
      </c>
      <c r="T156" s="37">
        <v>0</v>
      </c>
      <c r="U156" s="39">
        <v>0</v>
      </c>
      <c r="V156" s="39">
        <v>0</v>
      </c>
    </row>
    <row r="157" spans="1:22" x14ac:dyDescent="0.45">
      <c r="A157" s="58">
        <v>44564</v>
      </c>
      <c r="B157" s="36" t="s">
        <v>941</v>
      </c>
      <c r="C157" s="36" t="s">
        <v>47</v>
      </c>
      <c r="D157" s="36" t="s">
        <v>431</v>
      </c>
      <c r="E157" s="36" t="s">
        <v>942</v>
      </c>
      <c r="F157" s="36" t="s">
        <v>48</v>
      </c>
      <c r="G157" s="36" t="s">
        <v>50</v>
      </c>
      <c r="H157" s="37">
        <v>136</v>
      </c>
      <c r="I157" s="37">
        <v>1</v>
      </c>
      <c r="J157" s="38">
        <v>7.3529411764705873E-3</v>
      </c>
      <c r="K157" s="39">
        <v>0.17</v>
      </c>
      <c r="L157" s="39">
        <v>0.17</v>
      </c>
      <c r="M157" s="39">
        <v>0</v>
      </c>
      <c r="O157" s="40">
        <v>0</v>
      </c>
      <c r="P157" s="37">
        <v>0</v>
      </c>
      <c r="Q157" s="37">
        <v>0</v>
      </c>
      <c r="R157" s="38">
        <v>0</v>
      </c>
      <c r="S157" s="37">
        <v>0</v>
      </c>
      <c r="T157" s="37">
        <v>0</v>
      </c>
      <c r="U157" s="39">
        <v>0</v>
      </c>
      <c r="V157" s="39">
        <v>0</v>
      </c>
    </row>
    <row r="158" spans="1:22" x14ac:dyDescent="0.45">
      <c r="A158" s="58">
        <v>44564</v>
      </c>
      <c r="B158" s="36" t="s">
        <v>941</v>
      </c>
      <c r="C158" s="36" t="s">
        <v>47</v>
      </c>
      <c r="D158" s="36" t="s">
        <v>428</v>
      </c>
      <c r="E158" s="36" t="s">
        <v>942</v>
      </c>
      <c r="F158" s="36" t="s">
        <v>93</v>
      </c>
      <c r="G158" s="36" t="s">
        <v>95</v>
      </c>
      <c r="H158" s="37">
        <v>34</v>
      </c>
      <c r="I158" s="37">
        <v>1</v>
      </c>
      <c r="J158" s="38">
        <v>2.9411764705882349E-2</v>
      </c>
      <c r="K158" s="39">
        <v>0.73</v>
      </c>
      <c r="L158" s="39">
        <v>0.73</v>
      </c>
      <c r="M158" s="39">
        <v>0</v>
      </c>
      <c r="O158" s="40">
        <v>0</v>
      </c>
      <c r="P158" s="37">
        <v>0</v>
      </c>
      <c r="Q158" s="37">
        <v>0</v>
      </c>
      <c r="R158" s="38">
        <v>0</v>
      </c>
      <c r="S158" s="37">
        <v>0</v>
      </c>
      <c r="T158" s="37">
        <v>0</v>
      </c>
      <c r="U158" s="39">
        <v>0</v>
      </c>
      <c r="V158" s="39">
        <v>0</v>
      </c>
    </row>
    <row r="159" spans="1:22" x14ac:dyDescent="0.45">
      <c r="A159" s="58">
        <v>44564</v>
      </c>
      <c r="B159" s="36" t="s">
        <v>941</v>
      </c>
      <c r="C159" s="36" t="s">
        <v>47</v>
      </c>
      <c r="D159" s="36" t="s">
        <v>426</v>
      </c>
      <c r="E159" s="36" t="s">
        <v>942</v>
      </c>
      <c r="F159" s="36" t="s">
        <v>93</v>
      </c>
      <c r="G159" s="36" t="s">
        <v>95</v>
      </c>
      <c r="H159" s="37">
        <v>3268</v>
      </c>
      <c r="I159" s="37">
        <v>4</v>
      </c>
      <c r="J159" s="38">
        <v>1.2239902080783353E-3</v>
      </c>
      <c r="K159" s="39">
        <v>0.71250000000000002</v>
      </c>
      <c r="L159" s="39">
        <v>2.85</v>
      </c>
      <c r="M159" s="39">
        <v>0</v>
      </c>
      <c r="O159" s="40">
        <v>0</v>
      </c>
      <c r="P159" s="37">
        <v>0</v>
      </c>
      <c r="Q159" s="37">
        <v>0</v>
      </c>
      <c r="R159" s="38">
        <v>0</v>
      </c>
      <c r="S159" s="37">
        <v>0</v>
      </c>
      <c r="T159" s="37">
        <v>0</v>
      </c>
      <c r="U159" s="39">
        <v>0</v>
      </c>
      <c r="V159" s="39">
        <v>0</v>
      </c>
    </row>
    <row r="160" spans="1:22" x14ac:dyDescent="0.45">
      <c r="A160" s="58">
        <v>44564</v>
      </c>
      <c r="B160" s="36" t="s">
        <v>941</v>
      </c>
      <c r="C160" s="36" t="s">
        <v>47</v>
      </c>
      <c r="D160" s="36" t="s">
        <v>423</v>
      </c>
      <c r="E160" s="36" t="s">
        <v>942</v>
      </c>
      <c r="F160" s="36" t="s">
        <v>48</v>
      </c>
      <c r="G160" s="36" t="s">
        <v>50</v>
      </c>
      <c r="H160" s="37">
        <v>4716</v>
      </c>
      <c r="I160" s="37">
        <v>3</v>
      </c>
      <c r="J160" s="38">
        <v>6.3613231552162855E-4</v>
      </c>
      <c r="K160" s="39">
        <v>0.91</v>
      </c>
      <c r="L160" s="39">
        <v>2.73</v>
      </c>
      <c r="M160" s="39">
        <v>0</v>
      </c>
      <c r="O160" s="40">
        <v>0</v>
      </c>
      <c r="P160" s="37">
        <v>0</v>
      </c>
      <c r="Q160" s="37">
        <v>0</v>
      </c>
      <c r="R160" s="38">
        <v>0</v>
      </c>
      <c r="S160" s="37">
        <v>0</v>
      </c>
      <c r="T160" s="37">
        <v>0</v>
      </c>
      <c r="U160" s="39">
        <v>0</v>
      </c>
      <c r="V160" s="39">
        <v>0</v>
      </c>
    </row>
    <row r="161" spans="1:22" x14ac:dyDescent="0.45">
      <c r="A161" s="58">
        <v>44564</v>
      </c>
      <c r="B161" s="36" t="s">
        <v>697</v>
      </c>
      <c r="C161" s="36" t="s">
        <v>47</v>
      </c>
      <c r="D161" s="36" t="s">
        <v>815</v>
      </c>
      <c r="E161" s="36" t="s">
        <v>943</v>
      </c>
      <c r="F161" s="36" t="s">
        <v>89</v>
      </c>
      <c r="G161" s="36" t="s">
        <v>91</v>
      </c>
      <c r="H161" s="37">
        <v>3</v>
      </c>
      <c r="I161" s="37">
        <v>0</v>
      </c>
      <c r="J161" s="38">
        <v>0</v>
      </c>
      <c r="L161" s="39">
        <v>0</v>
      </c>
      <c r="M161" s="39">
        <v>0</v>
      </c>
      <c r="P161" s="37">
        <v>0</v>
      </c>
      <c r="Q161" s="37">
        <v>0</v>
      </c>
      <c r="S161" s="37">
        <v>0</v>
      </c>
      <c r="T161" s="37">
        <v>0</v>
      </c>
      <c r="U161" s="39">
        <v>0</v>
      </c>
      <c r="V161" s="39">
        <v>0</v>
      </c>
    </row>
    <row r="162" spans="1:22" x14ac:dyDescent="0.45">
      <c r="A162" s="58">
        <v>44564</v>
      </c>
      <c r="B162" s="36" t="s">
        <v>697</v>
      </c>
      <c r="C162" s="36" t="s">
        <v>47</v>
      </c>
      <c r="D162" s="36" t="s">
        <v>812</v>
      </c>
      <c r="E162" s="36" t="s">
        <v>943</v>
      </c>
      <c r="F162" s="36" t="s">
        <v>89</v>
      </c>
      <c r="G162" s="36" t="s">
        <v>91</v>
      </c>
      <c r="H162" s="37">
        <v>8</v>
      </c>
      <c r="I162" s="37">
        <v>0</v>
      </c>
      <c r="J162" s="38">
        <v>0</v>
      </c>
      <c r="L162" s="39">
        <v>0</v>
      </c>
      <c r="M162" s="39">
        <v>0</v>
      </c>
      <c r="P162" s="37">
        <v>0</v>
      </c>
      <c r="Q162" s="37">
        <v>0</v>
      </c>
      <c r="S162" s="37">
        <v>0</v>
      </c>
      <c r="T162" s="37">
        <v>0</v>
      </c>
      <c r="U162" s="39">
        <v>0</v>
      </c>
      <c r="V162" s="39">
        <v>0</v>
      </c>
    </row>
    <row r="163" spans="1:22" x14ac:dyDescent="0.45">
      <c r="A163" s="58">
        <v>44564</v>
      </c>
      <c r="B163" s="36" t="s">
        <v>697</v>
      </c>
      <c r="C163" s="36" t="s">
        <v>47</v>
      </c>
      <c r="D163" s="36" t="s">
        <v>811</v>
      </c>
      <c r="E163" s="36" t="s">
        <v>943</v>
      </c>
      <c r="F163" s="36" t="s">
        <v>89</v>
      </c>
      <c r="G163" s="36" t="s">
        <v>91</v>
      </c>
      <c r="H163" s="37">
        <v>4</v>
      </c>
      <c r="I163" s="37">
        <v>0</v>
      </c>
      <c r="J163" s="38">
        <v>0</v>
      </c>
      <c r="L163" s="39">
        <v>0</v>
      </c>
      <c r="M163" s="39">
        <v>0</v>
      </c>
      <c r="P163" s="37">
        <v>0</v>
      </c>
      <c r="Q163" s="37">
        <v>0</v>
      </c>
      <c r="S163" s="37">
        <v>0</v>
      </c>
      <c r="T163" s="37">
        <v>0</v>
      </c>
      <c r="U163" s="39">
        <v>0</v>
      </c>
      <c r="V163" s="39">
        <v>0</v>
      </c>
    </row>
    <row r="164" spans="1:22" x14ac:dyDescent="0.45">
      <c r="A164" s="58">
        <v>44564</v>
      </c>
      <c r="B164" s="36" t="s">
        <v>697</v>
      </c>
      <c r="C164" s="36" t="s">
        <v>47</v>
      </c>
      <c r="D164" s="36" t="s">
        <v>813</v>
      </c>
      <c r="E164" s="36" t="s">
        <v>943</v>
      </c>
      <c r="F164" s="36" t="s">
        <v>89</v>
      </c>
      <c r="G164" s="36" t="s">
        <v>91</v>
      </c>
      <c r="H164" s="37">
        <v>2</v>
      </c>
      <c r="I164" s="37">
        <v>0</v>
      </c>
      <c r="J164" s="38">
        <v>0</v>
      </c>
      <c r="L164" s="39">
        <v>0</v>
      </c>
      <c r="M164" s="39">
        <v>0</v>
      </c>
      <c r="P164" s="37">
        <v>0</v>
      </c>
      <c r="Q164" s="37">
        <v>0</v>
      </c>
      <c r="S164" s="37">
        <v>0</v>
      </c>
      <c r="T164" s="37">
        <v>0</v>
      </c>
      <c r="U164" s="39">
        <v>0</v>
      </c>
      <c r="V164" s="39">
        <v>0</v>
      </c>
    </row>
    <row r="165" spans="1:22" x14ac:dyDescent="0.45">
      <c r="A165" s="58">
        <v>44564</v>
      </c>
      <c r="B165" s="36" t="s">
        <v>697</v>
      </c>
      <c r="C165" s="36" t="s">
        <v>47</v>
      </c>
      <c r="D165" s="36" t="s">
        <v>814</v>
      </c>
      <c r="E165" s="36" t="s">
        <v>943</v>
      </c>
      <c r="F165" s="36" t="s">
        <v>89</v>
      </c>
      <c r="G165" s="36" t="s">
        <v>91</v>
      </c>
      <c r="H165" s="37">
        <v>2</v>
      </c>
      <c r="I165" s="37">
        <v>0</v>
      </c>
      <c r="J165" s="38">
        <v>0</v>
      </c>
      <c r="L165" s="39">
        <v>0</v>
      </c>
      <c r="M165" s="39">
        <v>0</v>
      </c>
      <c r="P165" s="37">
        <v>0</v>
      </c>
      <c r="Q165" s="37">
        <v>0</v>
      </c>
      <c r="S165" s="37">
        <v>0</v>
      </c>
      <c r="T165" s="37">
        <v>0</v>
      </c>
      <c r="U165" s="39">
        <v>0</v>
      </c>
      <c r="V165" s="39">
        <v>0</v>
      </c>
    </row>
    <row r="166" spans="1:22" x14ac:dyDescent="0.45">
      <c r="A166" s="58">
        <v>44564</v>
      </c>
      <c r="B166" s="36" t="s">
        <v>697</v>
      </c>
      <c r="C166" s="36" t="s">
        <v>47</v>
      </c>
      <c r="D166" s="36" t="s">
        <v>806</v>
      </c>
      <c r="E166" s="36" t="s">
        <v>943</v>
      </c>
      <c r="F166" s="36" t="s">
        <v>89</v>
      </c>
      <c r="G166" s="36" t="s">
        <v>91</v>
      </c>
      <c r="H166" s="37">
        <v>80</v>
      </c>
      <c r="I166" s="37">
        <v>0</v>
      </c>
      <c r="J166" s="38">
        <v>0</v>
      </c>
      <c r="L166" s="39">
        <v>0</v>
      </c>
      <c r="M166" s="39">
        <v>0</v>
      </c>
      <c r="P166" s="37">
        <v>0</v>
      </c>
      <c r="Q166" s="37">
        <v>0</v>
      </c>
      <c r="S166" s="37">
        <v>0</v>
      </c>
      <c r="T166" s="37">
        <v>0</v>
      </c>
      <c r="U166" s="39">
        <v>0</v>
      </c>
      <c r="V166" s="39">
        <v>0</v>
      </c>
    </row>
    <row r="167" spans="1:22" x14ac:dyDescent="0.45">
      <c r="A167" s="58">
        <v>44564</v>
      </c>
      <c r="B167" s="36" t="s">
        <v>700</v>
      </c>
      <c r="C167" s="36" t="s">
        <v>47</v>
      </c>
      <c r="D167" s="36" t="s">
        <v>672</v>
      </c>
      <c r="E167" s="36" t="s">
        <v>944</v>
      </c>
      <c r="F167" s="36" t="s">
        <v>93</v>
      </c>
      <c r="G167" s="36" t="s">
        <v>95</v>
      </c>
      <c r="H167" s="37">
        <v>5</v>
      </c>
      <c r="I167" s="37">
        <v>0</v>
      </c>
      <c r="J167" s="38">
        <v>0</v>
      </c>
      <c r="L167" s="39">
        <v>0</v>
      </c>
      <c r="M167" s="39">
        <v>0</v>
      </c>
      <c r="P167" s="37">
        <v>0</v>
      </c>
      <c r="Q167" s="37">
        <v>0</v>
      </c>
      <c r="S167" s="37">
        <v>0</v>
      </c>
      <c r="T167" s="37">
        <v>0</v>
      </c>
      <c r="U167" s="39">
        <v>0</v>
      </c>
      <c r="V167" s="39">
        <v>0</v>
      </c>
    </row>
    <row r="168" spans="1:22" x14ac:dyDescent="0.45">
      <c r="A168" s="58">
        <v>44564</v>
      </c>
      <c r="B168" s="36" t="s">
        <v>700</v>
      </c>
      <c r="C168" s="36" t="s">
        <v>47</v>
      </c>
      <c r="D168" s="36" t="s">
        <v>672</v>
      </c>
      <c r="E168" s="36" t="s">
        <v>945</v>
      </c>
      <c r="F168" s="36" t="s">
        <v>93</v>
      </c>
      <c r="G168" s="36" t="s">
        <v>95</v>
      </c>
      <c r="H168" s="37">
        <v>9</v>
      </c>
      <c r="I168" s="37">
        <v>0</v>
      </c>
      <c r="J168" s="38">
        <v>0</v>
      </c>
      <c r="L168" s="39">
        <v>0</v>
      </c>
      <c r="M168" s="39">
        <v>0</v>
      </c>
      <c r="P168" s="37">
        <v>0</v>
      </c>
      <c r="Q168" s="37">
        <v>0</v>
      </c>
      <c r="S168" s="37">
        <v>0</v>
      </c>
      <c r="T168" s="37">
        <v>0</v>
      </c>
      <c r="U168" s="39">
        <v>0</v>
      </c>
      <c r="V168" s="39">
        <v>0</v>
      </c>
    </row>
    <row r="169" spans="1:22" x14ac:dyDescent="0.45">
      <c r="A169" s="58">
        <v>44564</v>
      </c>
      <c r="B169" s="36" t="s">
        <v>700</v>
      </c>
      <c r="C169" s="36" t="s">
        <v>47</v>
      </c>
      <c r="D169" s="36" t="s">
        <v>672</v>
      </c>
      <c r="E169" s="36" t="s">
        <v>946</v>
      </c>
      <c r="F169" s="36" t="s">
        <v>93</v>
      </c>
      <c r="G169" s="36" t="s">
        <v>95</v>
      </c>
      <c r="H169" s="37">
        <v>8</v>
      </c>
      <c r="I169" s="37">
        <v>0</v>
      </c>
      <c r="J169" s="38">
        <v>0</v>
      </c>
      <c r="L169" s="39">
        <v>0</v>
      </c>
      <c r="M169" s="39">
        <v>0</v>
      </c>
      <c r="P169" s="37">
        <v>0</v>
      </c>
      <c r="Q169" s="37">
        <v>0</v>
      </c>
      <c r="S169" s="37">
        <v>0</v>
      </c>
      <c r="T169" s="37">
        <v>0</v>
      </c>
      <c r="U169" s="39">
        <v>0</v>
      </c>
      <c r="V169" s="39">
        <v>0</v>
      </c>
    </row>
    <row r="170" spans="1:22" x14ac:dyDescent="0.45">
      <c r="A170" s="58">
        <v>44564</v>
      </c>
      <c r="B170" s="36" t="s">
        <v>695</v>
      </c>
      <c r="C170" s="36" t="s">
        <v>47</v>
      </c>
      <c r="D170" s="36" t="s">
        <v>848</v>
      </c>
      <c r="E170" s="36" t="s">
        <v>945</v>
      </c>
      <c r="F170" s="36" t="s">
        <v>98</v>
      </c>
      <c r="G170" s="36" t="s">
        <v>99</v>
      </c>
      <c r="H170" s="37">
        <v>150</v>
      </c>
      <c r="I170" s="37">
        <v>1</v>
      </c>
      <c r="J170" s="38">
        <v>6.6666666666666671E-3</v>
      </c>
      <c r="K170" s="39">
        <v>0.6</v>
      </c>
      <c r="L170" s="39">
        <v>0.6</v>
      </c>
      <c r="M170" s="39">
        <v>0</v>
      </c>
      <c r="O170" s="40">
        <v>0</v>
      </c>
      <c r="P170" s="37">
        <v>0</v>
      </c>
      <c r="Q170" s="37">
        <v>0</v>
      </c>
      <c r="R170" s="38">
        <v>0</v>
      </c>
      <c r="S170" s="37">
        <v>0</v>
      </c>
      <c r="T170" s="37">
        <v>0</v>
      </c>
      <c r="U170" s="39">
        <v>0</v>
      </c>
      <c r="V170" s="39">
        <v>0</v>
      </c>
    </row>
    <row r="171" spans="1:22" x14ac:dyDescent="0.45">
      <c r="A171" s="58">
        <v>44564</v>
      </c>
      <c r="B171" s="36" t="s">
        <v>695</v>
      </c>
      <c r="C171" s="36" t="s">
        <v>47</v>
      </c>
      <c r="D171" s="36" t="s">
        <v>848</v>
      </c>
      <c r="E171" s="36" t="s">
        <v>944</v>
      </c>
      <c r="F171" s="36" t="s">
        <v>98</v>
      </c>
      <c r="G171" s="36" t="s">
        <v>99</v>
      </c>
      <c r="H171" s="37">
        <v>85</v>
      </c>
      <c r="I171" s="37">
        <v>0</v>
      </c>
      <c r="J171" s="38">
        <v>0</v>
      </c>
      <c r="L171" s="39">
        <v>0</v>
      </c>
      <c r="M171" s="39">
        <v>0</v>
      </c>
      <c r="P171" s="37">
        <v>0</v>
      </c>
      <c r="Q171" s="37">
        <v>0</v>
      </c>
      <c r="S171" s="37">
        <v>0</v>
      </c>
      <c r="T171" s="37">
        <v>0</v>
      </c>
      <c r="U171" s="39">
        <v>0</v>
      </c>
      <c r="V171" s="39">
        <v>0</v>
      </c>
    </row>
    <row r="172" spans="1:22" x14ac:dyDescent="0.45">
      <c r="A172" s="58">
        <v>44564</v>
      </c>
      <c r="B172" s="36" t="s">
        <v>695</v>
      </c>
      <c r="C172" s="36" t="s">
        <v>47</v>
      </c>
      <c r="D172" s="36" t="s">
        <v>848</v>
      </c>
      <c r="E172" s="36" t="s">
        <v>946</v>
      </c>
      <c r="F172" s="36" t="s">
        <v>98</v>
      </c>
      <c r="G172" s="36" t="s">
        <v>99</v>
      </c>
      <c r="H172" s="37">
        <v>177</v>
      </c>
      <c r="I172" s="37">
        <v>0</v>
      </c>
      <c r="J172" s="38">
        <v>0</v>
      </c>
      <c r="L172" s="39">
        <v>0</v>
      </c>
      <c r="M172" s="39">
        <v>0</v>
      </c>
      <c r="P172" s="37">
        <v>0</v>
      </c>
      <c r="Q172" s="37">
        <v>0</v>
      </c>
      <c r="S172" s="37">
        <v>0</v>
      </c>
      <c r="T172" s="37">
        <v>0</v>
      </c>
      <c r="U172" s="39">
        <v>0</v>
      </c>
      <c r="V172" s="39">
        <v>0</v>
      </c>
    </row>
    <row r="173" spans="1:22" x14ac:dyDescent="0.45">
      <c r="A173" s="58">
        <v>44564</v>
      </c>
      <c r="B173" s="36" t="s">
        <v>708</v>
      </c>
      <c r="C173" s="36" t="s">
        <v>47</v>
      </c>
      <c r="D173" s="36" t="s">
        <v>594</v>
      </c>
      <c r="E173" s="36" t="s">
        <v>944</v>
      </c>
      <c r="F173" s="36" t="s">
        <v>80</v>
      </c>
      <c r="G173" s="36" t="s">
        <v>82</v>
      </c>
      <c r="H173" s="37">
        <v>296</v>
      </c>
      <c r="I173" s="37">
        <v>2</v>
      </c>
      <c r="J173" s="38">
        <v>6.7567567567567563E-3</v>
      </c>
      <c r="K173" s="39">
        <v>0.52</v>
      </c>
      <c r="L173" s="39">
        <v>1.04</v>
      </c>
      <c r="M173" s="39">
        <v>17.989999999999998</v>
      </c>
      <c r="N173" s="38">
        <v>5.7809894385769882E-2</v>
      </c>
      <c r="O173" s="40">
        <v>17.29807692307692</v>
      </c>
      <c r="P173" s="37">
        <v>1</v>
      </c>
      <c r="Q173" s="37">
        <v>1</v>
      </c>
      <c r="R173" s="38">
        <v>0.5</v>
      </c>
      <c r="S173" s="37">
        <v>1</v>
      </c>
      <c r="T173" s="37">
        <v>0</v>
      </c>
      <c r="U173" s="39">
        <v>17.989999999999998</v>
      </c>
      <c r="V173" s="39">
        <v>0</v>
      </c>
    </row>
    <row r="174" spans="1:22" x14ac:dyDescent="0.45">
      <c r="A174" s="58">
        <v>44564</v>
      </c>
      <c r="B174" s="36" t="s">
        <v>708</v>
      </c>
      <c r="C174" s="36" t="s">
        <v>47</v>
      </c>
      <c r="D174" s="36" t="s">
        <v>594</v>
      </c>
      <c r="E174" s="36" t="s">
        <v>945</v>
      </c>
      <c r="F174" s="36" t="s">
        <v>80</v>
      </c>
      <c r="G174" s="36" t="s">
        <v>82</v>
      </c>
      <c r="H174" s="37">
        <v>45</v>
      </c>
      <c r="I174" s="37">
        <v>1</v>
      </c>
      <c r="J174" s="38">
        <v>2.2222222222222223E-2</v>
      </c>
      <c r="K174" s="39">
        <v>0.35</v>
      </c>
      <c r="L174" s="39">
        <v>0.35</v>
      </c>
      <c r="M174" s="39">
        <v>0</v>
      </c>
      <c r="O174" s="40">
        <v>0</v>
      </c>
      <c r="P174" s="37">
        <v>0</v>
      </c>
      <c r="Q174" s="37">
        <v>0</v>
      </c>
      <c r="R174" s="38">
        <v>0</v>
      </c>
      <c r="S174" s="37">
        <v>0</v>
      </c>
      <c r="T174" s="37">
        <v>0</v>
      </c>
      <c r="U174" s="39">
        <v>0</v>
      </c>
      <c r="V174" s="39">
        <v>0</v>
      </c>
    </row>
    <row r="175" spans="1:22" x14ac:dyDescent="0.45">
      <c r="A175" s="58">
        <v>44564</v>
      </c>
      <c r="B175" s="36" t="s">
        <v>708</v>
      </c>
      <c r="C175" s="36" t="s">
        <v>47</v>
      </c>
      <c r="D175" s="36" t="s">
        <v>594</v>
      </c>
      <c r="E175" s="36" t="s">
        <v>946</v>
      </c>
      <c r="F175" s="36" t="s">
        <v>80</v>
      </c>
      <c r="G175" s="36" t="s">
        <v>82</v>
      </c>
      <c r="H175" s="37">
        <v>387</v>
      </c>
      <c r="I175" s="37">
        <v>3</v>
      </c>
      <c r="J175" s="38">
        <v>7.7519379844961248E-3</v>
      </c>
      <c r="K175" s="39">
        <v>0.53333333333333333</v>
      </c>
      <c r="L175" s="39">
        <v>1.6</v>
      </c>
      <c r="M175" s="39">
        <v>0</v>
      </c>
      <c r="O175" s="40">
        <v>0</v>
      </c>
      <c r="P175" s="37">
        <v>0</v>
      </c>
      <c r="Q175" s="37">
        <v>0</v>
      </c>
      <c r="R175" s="38">
        <v>0</v>
      </c>
      <c r="S175" s="37">
        <v>0</v>
      </c>
      <c r="T175" s="37">
        <v>0</v>
      </c>
      <c r="U175" s="39">
        <v>0</v>
      </c>
      <c r="V175" s="39">
        <v>0</v>
      </c>
    </row>
    <row r="176" spans="1:22" x14ac:dyDescent="0.45">
      <c r="A176" s="58">
        <v>44564</v>
      </c>
      <c r="B176" s="36" t="s">
        <v>763</v>
      </c>
      <c r="C176" s="36" t="s">
        <v>47</v>
      </c>
      <c r="D176" s="36" t="s">
        <v>845</v>
      </c>
      <c r="E176" s="36" t="s">
        <v>945</v>
      </c>
      <c r="F176" s="36" t="s">
        <v>84</v>
      </c>
      <c r="G176" s="36" t="s">
        <v>86</v>
      </c>
      <c r="H176" s="37">
        <v>190</v>
      </c>
      <c r="I176" s="37">
        <v>2</v>
      </c>
      <c r="J176" s="38">
        <v>1.0526315789473684E-2</v>
      </c>
      <c r="K176" s="39">
        <v>1.21</v>
      </c>
      <c r="L176" s="39">
        <v>2.42</v>
      </c>
      <c r="M176" s="39">
        <v>0</v>
      </c>
      <c r="O176" s="40">
        <v>0</v>
      </c>
      <c r="P176" s="37">
        <v>0</v>
      </c>
      <c r="Q176" s="37">
        <v>0</v>
      </c>
      <c r="R176" s="38">
        <v>0</v>
      </c>
      <c r="S176" s="37">
        <v>0</v>
      </c>
      <c r="T176" s="37">
        <v>0</v>
      </c>
      <c r="U176" s="39">
        <v>0</v>
      </c>
      <c r="V176" s="39">
        <v>0</v>
      </c>
    </row>
    <row r="177" spans="1:22" x14ac:dyDescent="0.45">
      <c r="A177" s="58">
        <v>44564</v>
      </c>
      <c r="B177" s="36" t="s">
        <v>763</v>
      </c>
      <c r="C177" s="36" t="s">
        <v>47</v>
      </c>
      <c r="D177" s="36" t="s">
        <v>845</v>
      </c>
      <c r="E177" s="36" t="s">
        <v>944</v>
      </c>
      <c r="F177" s="36" t="s">
        <v>84</v>
      </c>
      <c r="G177" s="36" t="s">
        <v>86</v>
      </c>
      <c r="H177" s="37">
        <v>71</v>
      </c>
      <c r="I177" s="37">
        <v>1</v>
      </c>
      <c r="J177" s="38">
        <v>1.4084507042253523E-2</v>
      </c>
      <c r="K177" s="39">
        <v>0.95</v>
      </c>
      <c r="L177" s="39">
        <v>0.95</v>
      </c>
      <c r="M177" s="39">
        <v>0</v>
      </c>
      <c r="O177" s="40">
        <v>0</v>
      </c>
      <c r="P177" s="37">
        <v>0</v>
      </c>
      <c r="Q177" s="37">
        <v>0</v>
      </c>
      <c r="R177" s="38">
        <v>0</v>
      </c>
      <c r="S177" s="37">
        <v>0</v>
      </c>
      <c r="T177" s="37">
        <v>0</v>
      </c>
      <c r="U177" s="39">
        <v>0</v>
      </c>
      <c r="V177" s="39">
        <v>0</v>
      </c>
    </row>
    <row r="178" spans="1:22" x14ac:dyDescent="0.45">
      <c r="A178" s="58">
        <v>44564</v>
      </c>
      <c r="B178" s="36" t="s">
        <v>763</v>
      </c>
      <c r="C178" s="36" t="s">
        <v>47</v>
      </c>
      <c r="D178" s="36" t="s">
        <v>845</v>
      </c>
      <c r="E178" s="36" t="s">
        <v>946</v>
      </c>
      <c r="F178" s="36" t="s">
        <v>84</v>
      </c>
      <c r="G178" s="36" t="s">
        <v>86</v>
      </c>
      <c r="H178" s="37">
        <v>60</v>
      </c>
      <c r="I178" s="37">
        <v>1</v>
      </c>
      <c r="J178" s="38">
        <v>1.6666666666666666E-2</v>
      </c>
      <c r="K178" s="39">
        <v>0.54</v>
      </c>
      <c r="L178" s="39">
        <v>0.54</v>
      </c>
      <c r="M178" s="39">
        <v>0</v>
      </c>
      <c r="O178" s="40">
        <v>0</v>
      </c>
      <c r="P178" s="37">
        <v>0</v>
      </c>
      <c r="Q178" s="37">
        <v>0</v>
      </c>
      <c r="R178" s="38">
        <v>0</v>
      </c>
      <c r="S178" s="37">
        <v>0</v>
      </c>
      <c r="T178" s="37">
        <v>0</v>
      </c>
      <c r="U178" s="39">
        <v>0</v>
      </c>
      <c r="V178" s="39">
        <v>0</v>
      </c>
    </row>
    <row r="179" spans="1:22" x14ac:dyDescent="0.45">
      <c r="A179" s="58">
        <v>44564</v>
      </c>
      <c r="B179" s="36" t="s">
        <v>699</v>
      </c>
      <c r="C179" s="36" t="s">
        <v>47</v>
      </c>
      <c r="D179" s="36" t="s">
        <v>842</v>
      </c>
      <c r="E179" s="36" t="s">
        <v>944</v>
      </c>
      <c r="F179" s="36" t="s">
        <v>102</v>
      </c>
      <c r="G179" s="36" t="s">
        <v>103</v>
      </c>
      <c r="H179" s="37">
        <v>142</v>
      </c>
      <c r="I179" s="37">
        <v>1</v>
      </c>
      <c r="J179" s="38">
        <v>7.0422535211267616E-3</v>
      </c>
      <c r="K179" s="39">
        <v>1.39</v>
      </c>
      <c r="L179" s="39">
        <v>1.39</v>
      </c>
      <c r="M179" s="39">
        <v>0</v>
      </c>
      <c r="O179" s="40">
        <v>0</v>
      </c>
      <c r="P179" s="37">
        <v>0</v>
      </c>
      <c r="Q179" s="37">
        <v>0</v>
      </c>
      <c r="R179" s="38">
        <v>0</v>
      </c>
      <c r="S179" s="37">
        <v>0</v>
      </c>
      <c r="T179" s="37">
        <v>0</v>
      </c>
      <c r="U179" s="39">
        <v>0</v>
      </c>
      <c r="V179" s="39">
        <v>0</v>
      </c>
    </row>
    <row r="180" spans="1:22" x14ac:dyDescent="0.45">
      <c r="A180" s="58">
        <v>44564</v>
      </c>
      <c r="B180" s="36" t="s">
        <v>699</v>
      </c>
      <c r="C180" s="36" t="s">
        <v>47</v>
      </c>
      <c r="D180" s="36" t="s">
        <v>842</v>
      </c>
      <c r="E180" s="36" t="s">
        <v>946</v>
      </c>
      <c r="F180" s="36" t="s">
        <v>102</v>
      </c>
      <c r="G180" s="36" t="s">
        <v>103</v>
      </c>
      <c r="H180" s="37">
        <v>205</v>
      </c>
      <c r="I180" s="37">
        <v>2</v>
      </c>
      <c r="J180" s="38">
        <v>9.7560975609756097E-3</v>
      </c>
      <c r="K180" s="39">
        <v>0.67</v>
      </c>
      <c r="L180" s="39">
        <v>1.34</v>
      </c>
      <c r="M180" s="39">
        <v>0</v>
      </c>
      <c r="O180" s="40">
        <v>0</v>
      </c>
      <c r="P180" s="37">
        <v>0</v>
      </c>
      <c r="Q180" s="37">
        <v>0</v>
      </c>
      <c r="R180" s="38">
        <v>0</v>
      </c>
      <c r="S180" s="37">
        <v>0</v>
      </c>
      <c r="T180" s="37">
        <v>0</v>
      </c>
      <c r="U180" s="39">
        <v>0</v>
      </c>
      <c r="V180" s="39">
        <v>0</v>
      </c>
    </row>
    <row r="181" spans="1:22" x14ac:dyDescent="0.45">
      <c r="A181" s="58">
        <v>44564</v>
      </c>
      <c r="B181" s="36" t="s">
        <v>699</v>
      </c>
      <c r="C181" s="36" t="s">
        <v>47</v>
      </c>
      <c r="D181" s="36" t="s">
        <v>842</v>
      </c>
      <c r="E181" s="36" t="s">
        <v>945</v>
      </c>
      <c r="F181" s="36" t="s">
        <v>102</v>
      </c>
      <c r="G181" s="36" t="s">
        <v>103</v>
      </c>
      <c r="H181" s="37">
        <v>78</v>
      </c>
      <c r="I181" s="37">
        <v>0</v>
      </c>
      <c r="J181" s="38">
        <v>0</v>
      </c>
      <c r="L181" s="39">
        <v>0</v>
      </c>
      <c r="M181" s="39">
        <v>0</v>
      </c>
      <c r="P181" s="37">
        <v>0</v>
      </c>
      <c r="Q181" s="37">
        <v>0</v>
      </c>
      <c r="S181" s="37">
        <v>0</v>
      </c>
      <c r="T181" s="37">
        <v>0</v>
      </c>
      <c r="U181" s="39">
        <v>0</v>
      </c>
      <c r="V181" s="39">
        <v>0</v>
      </c>
    </row>
    <row r="182" spans="1:22" x14ac:dyDescent="0.45">
      <c r="A182" s="58">
        <v>44564</v>
      </c>
      <c r="B182" s="36" t="s">
        <v>697</v>
      </c>
      <c r="C182" s="36" t="s">
        <v>47</v>
      </c>
      <c r="D182" s="36" t="s">
        <v>838</v>
      </c>
      <c r="E182" s="36" t="s">
        <v>945</v>
      </c>
      <c r="F182" s="36" t="s">
        <v>89</v>
      </c>
      <c r="G182" s="36" t="s">
        <v>91</v>
      </c>
      <c r="H182" s="37">
        <v>451</v>
      </c>
      <c r="I182" s="37">
        <v>2</v>
      </c>
      <c r="J182" s="38">
        <v>4.434589800443459E-3</v>
      </c>
      <c r="K182" s="39">
        <v>1.175</v>
      </c>
      <c r="L182" s="39">
        <v>2.35</v>
      </c>
      <c r="M182" s="39">
        <v>0</v>
      </c>
      <c r="O182" s="40">
        <v>0</v>
      </c>
      <c r="P182" s="37">
        <v>0</v>
      </c>
      <c r="Q182" s="37">
        <v>0</v>
      </c>
      <c r="R182" s="38">
        <v>0</v>
      </c>
      <c r="S182" s="37">
        <v>0</v>
      </c>
      <c r="T182" s="37">
        <v>0</v>
      </c>
      <c r="U182" s="39">
        <v>0</v>
      </c>
      <c r="V182" s="39">
        <v>0</v>
      </c>
    </row>
    <row r="183" spans="1:22" x14ac:dyDescent="0.45">
      <c r="A183" s="58">
        <v>44564</v>
      </c>
      <c r="B183" s="36" t="s">
        <v>697</v>
      </c>
      <c r="C183" s="36" t="s">
        <v>47</v>
      </c>
      <c r="D183" s="36" t="s">
        <v>838</v>
      </c>
      <c r="E183" s="36" t="s">
        <v>946</v>
      </c>
      <c r="F183" s="36" t="s">
        <v>89</v>
      </c>
      <c r="G183" s="36" t="s">
        <v>91</v>
      </c>
      <c r="H183" s="37">
        <v>224</v>
      </c>
      <c r="I183" s="37">
        <v>0</v>
      </c>
      <c r="J183" s="38">
        <v>0</v>
      </c>
      <c r="L183" s="39">
        <v>0</v>
      </c>
      <c r="M183" s="39">
        <v>0</v>
      </c>
      <c r="P183" s="37">
        <v>0</v>
      </c>
      <c r="Q183" s="37">
        <v>0</v>
      </c>
      <c r="S183" s="37">
        <v>0</v>
      </c>
      <c r="T183" s="37">
        <v>0</v>
      </c>
      <c r="U183" s="39">
        <v>0</v>
      </c>
      <c r="V183" s="39">
        <v>0</v>
      </c>
    </row>
    <row r="184" spans="1:22" x14ac:dyDescent="0.45">
      <c r="A184" s="58">
        <v>44564</v>
      </c>
      <c r="B184" s="36" t="s">
        <v>697</v>
      </c>
      <c r="C184" s="36" t="s">
        <v>47</v>
      </c>
      <c r="D184" s="36" t="s">
        <v>838</v>
      </c>
      <c r="E184" s="36" t="s">
        <v>944</v>
      </c>
      <c r="F184" s="36" t="s">
        <v>89</v>
      </c>
      <c r="G184" s="36" t="s">
        <v>91</v>
      </c>
      <c r="H184" s="37">
        <v>333</v>
      </c>
      <c r="I184" s="37">
        <v>3</v>
      </c>
      <c r="J184" s="38">
        <v>9.0090090090090089E-3</v>
      </c>
      <c r="K184" s="39">
        <v>1.1233333333333333</v>
      </c>
      <c r="L184" s="39">
        <v>3.37</v>
      </c>
      <c r="M184" s="39">
        <v>37.979999999999997</v>
      </c>
      <c r="N184" s="38">
        <v>8.8730911005792515E-2</v>
      </c>
      <c r="O184" s="40">
        <v>11.270029673590503</v>
      </c>
      <c r="P184" s="37">
        <v>1</v>
      </c>
      <c r="Q184" s="37">
        <v>2</v>
      </c>
      <c r="R184" s="38">
        <v>0.33333333333333326</v>
      </c>
      <c r="S184" s="37">
        <v>2</v>
      </c>
      <c r="T184" s="37">
        <v>0</v>
      </c>
      <c r="U184" s="39">
        <v>37.979999999999997</v>
      </c>
      <c r="V184" s="39">
        <v>0</v>
      </c>
    </row>
    <row r="185" spans="1:22" x14ac:dyDescent="0.45">
      <c r="A185" s="58">
        <v>44564</v>
      </c>
      <c r="B185" s="36" t="s">
        <v>941</v>
      </c>
      <c r="C185" s="36" t="s">
        <v>47</v>
      </c>
      <c r="D185" s="36" t="s">
        <v>644</v>
      </c>
      <c r="E185" s="36" t="s">
        <v>944</v>
      </c>
      <c r="F185" s="36" t="s">
        <v>89</v>
      </c>
      <c r="G185" s="36" t="s">
        <v>91</v>
      </c>
      <c r="H185" s="37">
        <v>1</v>
      </c>
      <c r="I185" s="37">
        <v>0</v>
      </c>
      <c r="J185" s="38">
        <v>0</v>
      </c>
      <c r="L185" s="39">
        <v>0</v>
      </c>
      <c r="M185" s="39">
        <v>0</v>
      </c>
      <c r="P185" s="37">
        <v>0</v>
      </c>
      <c r="Q185" s="37">
        <v>0</v>
      </c>
      <c r="S185" s="37">
        <v>0</v>
      </c>
      <c r="T185" s="37">
        <v>0</v>
      </c>
      <c r="U185" s="39">
        <v>0</v>
      </c>
      <c r="V185" s="39">
        <v>0</v>
      </c>
    </row>
    <row r="186" spans="1:22" x14ac:dyDescent="0.45">
      <c r="A186" s="58">
        <v>44564</v>
      </c>
      <c r="B186" s="36" t="s">
        <v>941</v>
      </c>
      <c r="C186" s="36" t="s">
        <v>47</v>
      </c>
      <c r="D186" s="36" t="s">
        <v>644</v>
      </c>
      <c r="E186" s="36" t="s">
        <v>946</v>
      </c>
      <c r="F186" s="36" t="s">
        <v>89</v>
      </c>
      <c r="G186" s="36" t="s">
        <v>91</v>
      </c>
      <c r="H186" s="37">
        <v>1</v>
      </c>
      <c r="I186" s="37">
        <v>0</v>
      </c>
      <c r="J186" s="38">
        <v>0</v>
      </c>
      <c r="L186" s="39">
        <v>0</v>
      </c>
      <c r="M186" s="39">
        <v>0</v>
      </c>
      <c r="P186" s="37">
        <v>0</v>
      </c>
      <c r="Q186" s="37">
        <v>0</v>
      </c>
      <c r="S186" s="37">
        <v>0</v>
      </c>
      <c r="T186" s="37">
        <v>0</v>
      </c>
      <c r="U186" s="39">
        <v>0</v>
      </c>
      <c r="V186" s="39">
        <v>0</v>
      </c>
    </row>
    <row r="187" spans="1:22" x14ac:dyDescent="0.45">
      <c r="A187" s="58">
        <v>44564</v>
      </c>
      <c r="B187" s="36" t="s">
        <v>752</v>
      </c>
      <c r="C187" s="36" t="s">
        <v>47</v>
      </c>
      <c r="D187" s="36" t="s">
        <v>628</v>
      </c>
      <c r="E187" s="36" t="s">
        <v>944</v>
      </c>
      <c r="F187" s="36" t="s">
        <v>52</v>
      </c>
      <c r="G187" s="36" t="s">
        <v>54</v>
      </c>
      <c r="H187" s="37">
        <v>157</v>
      </c>
      <c r="I187" s="37">
        <v>1</v>
      </c>
      <c r="J187" s="38">
        <v>6.3694267515923579E-3</v>
      </c>
      <c r="K187" s="39">
        <v>0.43</v>
      </c>
      <c r="L187" s="39">
        <v>0.43</v>
      </c>
      <c r="M187" s="39">
        <v>0</v>
      </c>
      <c r="O187" s="40">
        <v>0</v>
      </c>
      <c r="P187" s="37">
        <v>0</v>
      </c>
      <c r="Q187" s="37">
        <v>0</v>
      </c>
      <c r="R187" s="38">
        <v>0</v>
      </c>
      <c r="S187" s="37">
        <v>0</v>
      </c>
      <c r="T187" s="37">
        <v>0</v>
      </c>
      <c r="U187" s="39">
        <v>0</v>
      </c>
      <c r="V187" s="39">
        <v>0</v>
      </c>
    </row>
    <row r="188" spans="1:22" x14ac:dyDescent="0.45">
      <c r="A188" s="58">
        <v>44564</v>
      </c>
      <c r="B188" s="36" t="s">
        <v>752</v>
      </c>
      <c r="C188" s="36" t="s">
        <v>47</v>
      </c>
      <c r="D188" s="36" t="s">
        <v>628</v>
      </c>
      <c r="E188" s="36" t="s">
        <v>945</v>
      </c>
      <c r="F188" s="36" t="s">
        <v>52</v>
      </c>
      <c r="G188" s="36" t="s">
        <v>54</v>
      </c>
      <c r="H188" s="37">
        <v>119</v>
      </c>
      <c r="I188" s="37">
        <v>2</v>
      </c>
      <c r="J188" s="38">
        <v>1.680672268907563E-2</v>
      </c>
      <c r="K188" s="39">
        <v>0.64</v>
      </c>
      <c r="L188" s="39">
        <v>1.28</v>
      </c>
      <c r="M188" s="39">
        <v>0</v>
      </c>
      <c r="O188" s="40">
        <v>0</v>
      </c>
      <c r="P188" s="37">
        <v>0</v>
      </c>
      <c r="Q188" s="37">
        <v>0</v>
      </c>
      <c r="R188" s="38">
        <v>0</v>
      </c>
      <c r="S188" s="37">
        <v>0</v>
      </c>
      <c r="T188" s="37">
        <v>0</v>
      </c>
      <c r="U188" s="39">
        <v>0</v>
      </c>
      <c r="V188" s="39">
        <v>0</v>
      </c>
    </row>
    <row r="189" spans="1:22" x14ac:dyDescent="0.45">
      <c r="A189" s="58">
        <v>44564</v>
      </c>
      <c r="B189" s="36" t="s">
        <v>752</v>
      </c>
      <c r="C189" s="36" t="s">
        <v>47</v>
      </c>
      <c r="D189" s="36" t="s">
        <v>628</v>
      </c>
      <c r="E189" s="36" t="s">
        <v>946</v>
      </c>
      <c r="F189" s="36" t="s">
        <v>52</v>
      </c>
      <c r="G189" s="36" t="s">
        <v>54</v>
      </c>
      <c r="H189" s="37">
        <v>109</v>
      </c>
      <c r="I189" s="37">
        <v>2</v>
      </c>
      <c r="J189" s="38">
        <v>1.834862385321101E-2</v>
      </c>
      <c r="K189" s="39">
        <v>0.35</v>
      </c>
      <c r="L189" s="39">
        <v>0.7</v>
      </c>
      <c r="M189" s="39">
        <v>0</v>
      </c>
      <c r="O189" s="40">
        <v>0</v>
      </c>
      <c r="P189" s="37">
        <v>0</v>
      </c>
      <c r="Q189" s="37">
        <v>0</v>
      </c>
      <c r="R189" s="38">
        <v>0</v>
      </c>
      <c r="S189" s="37">
        <v>0</v>
      </c>
      <c r="T189" s="37">
        <v>0</v>
      </c>
      <c r="U189" s="39">
        <v>0</v>
      </c>
      <c r="V189" s="39">
        <v>0</v>
      </c>
    </row>
    <row r="190" spans="1:22" x14ac:dyDescent="0.45">
      <c r="A190" s="58">
        <v>44564</v>
      </c>
      <c r="B190" s="36" t="s">
        <v>752</v>
      </c>
      <c r="C190" s="36" t="s">
        <v>47</v>
      </c>
      <c r="D190" s="36" t="s">
        <v>629</v>
      </c>
      <c r="E190" s="36" t="s">
        <v>940</v>
      </c>
      <c r="F190" s="36" t="s">
        <v>52</v>
      </c>
      <c r="G190" s="36" t="s">
        <v>54</v>
      </c>
      <c r="H190" s="37">
        <v>95</v>
      </c>
      <c r="I190" s="37">
        <v>0</v>
      </c>
      <c r="J190" s="38">
        <v>0</v>
      </c>
      <c r="L190" s="39">
        <v>0</v>
      </c>
      <c r="M190" s="39">
        <v>0</v>
      </c>
      <c r="P190" s="37">
        <v>0</v>
      </c>
      <c r="Q190" s="37">
        <v>0</v>
      </c>
      <c r="S190" s="37">
        <v>0</v>
      </c>
      <c r="T190" s="37">
        <v>0</v>
      </c>
      <c r="U190" s="39">
        <v>0</v>
      </c>
      <c r="V190" s="39">
        <v>0</v>
      </c>
    </row>
    <row r="191" spans="1:22" x14ac:dyDescent="0.45">
      <c r="A191" s="58">
        <v>44564</v>
      </c>
      <c r="B191" s="36" t="s">
        <v>941</v>
      </c>
      <c r="C191" s="36" t="s">
        <v>47</v>
      </c>
      <c r="D191" s="36" t="s">
        <v>598</v>
      </c>
      <c r="E191" s="36" t="s">
        <v>940</v>
      </c>
      <c r="F191" s="36" t="s">
        <v>80</v>
      </c>
      <c r="G191" s="36" t="s">
        <v>82</v>
      </c>
      <c r="H191" s="37">
        <v>27</v>
      </c>
      <c r="I191" s="37">
        <v>0</v>
      </c>
      <c r="J191" s="38">
        <v>0</v>
      </c>
      <c r="L191" s="39">
        <v>0</v>
      </c>
      <c r="M191" s="39">
        <v>0</v>
      </c>
      <c r="P191" s="37">
        <v>0</v>
      </c>
      <c r="Q191" s="37">
        <v>0</v>
      </c>
      <c r="S191" s="37">
        <v>0</v>
      </c>
      <c r="T191" s="37">
        <v>0</v>
      </c>
      <c r="U191" s="39">
        <v>0</v>
      </c>
      <c r="V191" s="39">
        <v>0</v>
      </c>
    </row>
    <row r="192" spans="1:22" x14ac:dyDescent="0.45">
      <c r="A192" s="58">
        <v>44564</v>
      </c>
      <c r="B192" s="36" t="s">
        <v>941</v>
      </c>
      <c r="C192" s="36" t="s">
        <v>47</v>
      </c>
      <c r="D192" s="36" t="s">
        <v>632</v>
      </c>
      <c r="E192" s="36" t="s">
        <v>940</v>
      </c>
      <c r="F192" s="36" t="s">
        <v>102</v>
      </c>
      <c r="G192" s="36" t="s">
        <v>103</v>
      </c>
      <c r="H192" s="37">
        <v>8</v>
      </c>
      <c r="I192" s="37">
        <v>0</v>
      </c>
      <c r="J192" s="38">
        <v>0</v>
      </c>
      <c r="L192" s="39">
        <v>0</v>
      </c>
      <c r="M192" s="39">
        <v>0</v>
      </c>
      <c r="P192" s="37">
        <v>0</v>
      </c>
      <c r="Q192" s="37">
        <v>0</v>
      </c>
      <c r="S192" s="37">
        <v>0</v>
      </c>
      <c r="T192" s="37">
        <v>0</v>
      </c>
      <c r="U192" s="39">
        <v>0</v>
      </c>
      <c r="V192" s="39">
        <v>0</v>
      </c>
    </row>
    <row r="193" spans="1:22" x14ac:dyDescent="0.45">
      <c r="A193" s="58">
        <v>44564</v>
      </c>
      <c r="B193" s="36" t="s">
        <v>941</v>
      </c>
      <c r="C193" s="36" t="s">
        <v>47</v>
      </c>
      <c r="D193" s="36" t="s">
        <v>635</v>
      </c>
      <c r="E193" s="36" t="s">
        <v>940</v>
      </c>
      <c r="F193" s="36" t="s">
        <v>98</v>
      </c>
      <c r="G193" s="36" t="s">
        <v>99</v>
      </c>
      <c r="H193" s="37">
        <v>0</v>
      </c>
      <c r="I193" s="37">
        <v>0</v>
      </c>
      <c r="L193" s="39">
        <v>0</v>
      </c>
      <c r="M193" s="39">
        <v>0</v>
      </c>
      <c r="P193" s="37">
        <v>0</v>
      </c>
      <c r="Q193" s="37">
        <v>0</v>
      </c>
      <c r="S193" s="37">
        <v>0</v>
      </c>
      <c r="T193" s="37">
        <v>0</v>
      </c>
      <c r="U193" s="39">
        <v>0</v>
      </c>
      <c r="V193" s="39">
        <v>0</v>
      </c>
    </row>
    <row r="194" spans="1:22" x14ac:dyDescent="0.45">
      <c r="A194" s="58">
        <v>44564</v>
      </c>
      <c r="B194" s="36" t="s">
        <v>941</v>
      </c>
      <c r="C194" s="36" t="s">
        <v>47</v>
      </c>
      <c r="D194" s="36" t="s">
        <v>602</v>
      </c>
      <c r="E194" s="36" t="s">
        <v>940</v>
      </c>
      <c r="F194" s="36" t="s">
        <v>93</v>
      </c>
      <c r="G194" s="36" t="s">
        <v>95</v>
      </c>
      <c r="H194" s="37">
        <v>5</v>
      </c>
      <c r="I194" s="37">
        <v>0</v>
      </c>
      <c r="J194" s="38">
        <v>0</v>
      </c>
      <c r="L194" s="39">
        <v>0</v>
      </c>
      <c r="M194" s="39">
        <v>0</v>
      </c>
      <c r="P194" s="37">
        <v>0</v>
      </c>
      <c r="Q194" s="37">
        <v>0</v>
      </c>
      <c r="S194" s="37">
        <v>0</v>
      </c>
      <c r="T194" s="37">
        <v>0</v>
      </c>
      <c r="U194" s="39">
        <v>0</v>
      </c>
      <c r="V194" s="39">
        <v>0</v>
      </c>
    </row>
    <row r="195" spans="1:22" x14ac:dyDescent="0.45">
      <c r="A195" s="58">
        <v>44564</v>
      </c>
      <c r="B195" s="36" t="s">
        <v>941</v>
      </c>
      <c r="C195" s="36" t="s">
        <v>47</v>
      </c>
      <c r="D195" s="36" t="s">
        <v>610</v>
      </c>
      <c r="E195" s="36" t="s">
        <v>946</v>
      </c>
      <c r="F195" s="36" t="s">
        <v>84</v>
      </c>
      <c r="G195" s="36" t="s">
        <v>86</v>
      </c>
      <c r="H195" s="37">
        <v>4</v>
      </c>
      <c r="I195" s="37">
        <v>0</v>
      </c>
      <c r="J195" s="38">
        <v>0</v>
      </c>
      <c r="L195" s="39">
        <v>0</v>
      </c>
      <c r="M195" s="39">
        <v>0</v>
      </c>
      <c r="P195" s="37">
        <v>0</v>
      </c>
      <c r="Q195" s="37">
        <v>0</v>
      </c>
      <c r="S195" s="37">
        <v>0</v>
      </c>
      <c r="T195" s="37">
        <v>0</v>
      </c>
      <c r="U195" s="39">
        <v>0</v>
      </c>
      <c r="V195" s="39">
        <v>0</v>
      </c>
    </row>
    <row r="196" spans="1:22" x14ac:dyDescent="0.45">
      <c r="A196" s="58">
        <v>44564</v>
      </c>
      <c r="B196" s="36" t="s">
        <v>941</v>
      </c>
      <c r="C196" s="36" t="s">
        <v>47</v>
      </c>
      <c r="D196" s="36" t="s">
        <v>610</v>
      </c>
      <c r="E196" s="36" t="s">
        <v>944</v>
      </c>
      <c r="F196" s="36" t="s">
        <v>84</v>
      </c>
      <c r="G196" s="36" t="s">
        <v>86</v>
      </c>
      <c r="H196" s="37">
        <v>1</v>
      </c>
      <c r="I196" s="37">
        <v>0</v>
      </c>
      <c r="J196" s="38">
        <v>0</v>
      </c>
      <c r="L196" s="39">
        <v>0</v>
      </c>
      <c r="M196" s="39">
        <v>0</v>
      </c>
      <c r="P196" s="37">
        <v>0</v>
      </c>
      <c r="Q196" s="37">
        <v>0</v>
      </c>
      <c r="S196" s="37">
        <v>0</v>
      </c>
      <c r="T196" s="37">
        <v>0</v>
      </c>
      <c r="U196" s="39">
        <v>0</v>
      </c>
      <c r="V196" s="39">
        <v>0</v>
      </c>
    </row>
    <row r="197" spans="1:22" x14ac:dyDescent="0.45">
      <c r="A197" s="58">
        <v>44564</v>
      </c>
      <c r="B197" s="36" t="s">
        <v>941</v>
      </c>
      <c r="C197" s="36" t="s">
        <v>47</v>
      </c>
      <c r="D197" s="36" t="s">
        <v>417</v>
      </c>
      <c r="E197" s="36" t="s">
        <v>946</v>
      </c>
      <c r="F197" s="36" t="s">
        <v>56</v>
      </c>
      <c r="G197" s="36" t="s">
        <v>58</v>
      </c>
      <c r="H197" s="37">
        <v>1</v>
      </c>
      <c r="I197" s="37">
        <v>0</v>
      </c>
      <c r="J197" s="38">
        <v>0</v>
      </c>
      <c r="L197" s="39">
        <v>0</v>
      </c>
      <c r="M197" s="39">
        <v>0</v>
      </c>
      <c r="P197" s="37">
        <v>0</v>
      </c>
      <c r="Q197" s="37">
        <v>0</v>
      </c>
      <c r="S197" s="37">
        <v>0</v>
      </c>
      <c r="T197" s="37">
        <v>0</v>
      </c>
      <c r="U197" s="39">
        <v>0</v>
      </c>
      <c r="V197" s="39">
        <v>0</v>
      </c>
    </row>
    <row r="198" spans="1:22" x14ac:dyDescent="0.45">
      <c r="A198" s="58">
        <v>44564</v>
      </c>
      <c r="B198" s="36" t="s">
        <v>941</v>
      </c>
      <c r="C198" s="36" t="s">
        <v>47</v>
      </c>
      <c r="D198" s="36" t="s">
        <v>593</v>
      </c>
      <c r="E198" s="36" t="s">
        <v>945</v>
      </c>
      <c r="F198" s="36" t="s">
        <v>52</v>
      </c>
      <c r="G198" s="36" t="s">
        <v>54</v>
      </c>
      <c r="H198" s="37">
        <v>1</v>
      </c>
      <c r="I198" s="37">
        <v>0</v>
      </c>
      <c r="J198" s="38">
        <v>0</v>
      </c>
      <c r="L198" s="39">
        <v>0</v>
      </c>
      <c r="M198" s="39">
        <v>0</v>
      </c>
      <c r="P198" s="37">
        <v>0</v>
      </c>
      <c r="Q198" s="37">
        <v>0</v>
      </c>
      <c r="S198" s="37">
        <v>0</v>
      </c>
      <c r="T198" s="37">
        <v>0</v>
      </c>
      <c r="U198" s="39">
        <v>0</v>
      </c>
      <c r="V198" s="39">
        <v>0</v>
      </c>
    </row>
    <row r="199" spans="1:22" x14ac:dyDescent="0.45">
      <c r="A199" s="58">
        <v>44564</v>
      </c>
      <c r="B199" s="36" t="s">
        <v>413</v>
      </c>
      <c r="C199" s="36" t="s">
        <v>47</v>
      </c>
      <c r="D199" s="36" t="s">
        <v>406</v>
      </c>
      <c r="E199" s="36" t="s">
        <v>940</v>
      </c>
      <c r="F199" s="36" t="s">
        <v>56</v>
      </c>
      <c r="G199" s="36" t="s">
        <v>58</v>
      </c>
      <c r="H199" s="37">
        <v>6</v>
      </c>
      <c r="I199" s="37">
        <v>0</v>
      </c>
      <c r="J199" s="38">
        <v>0</v>
      </c>
      <c r="L199" s="39">
        <v>0</v>
      </c>
      <c r="M199" s="39">
        <v>0</v>
      </c>
      <c r="P199" s="37">
        <v>0</v>
      </c>
      <c r="Q199" s="37">
        <v>0</v>
      </c>
      <c r="S199" s="37">
        <v>0</v>
      </c>
      <c r="T199" s="37">
        <v>0</v>
      </c>
      <c r="U199" s="39">
        <v>0</v>
      </c>
      <c r="V199" s="39">
        <v>0</v>
      </c>
    </row>
    <row r="200" spans="1:22" x14ac:dyDescent="0.45">
      <c r="A200" s="58">
        <v>44564</v>
      </c>
      <c r="B200" s="36" t="s">
        <v>413</v>
      </c>
      <c r="C200" s="36" t="s">
        <v>47</v>
      </c>
      <c r="D200" s="36" t="s">
        <v>403</v>
      </c>
      <c r="E200" s="36" t="s">
        <v>945</v>
      </c>
      <c r="F200" s="36" t="s">
        <v>56</v>
      </c>
      <c r="G200" s="36" t="s">
        <v>58</v>
      </c>
      <c r="H200" s="37">
        <v>85</v>
      </c>
      <c r="I200" s="37">
        <v>0</v>
      </c>
      <c r="J200" s="38">
        <v>0</v>
      </c>
      <c r="L200" s="39">
        <v>0</v>
      </c>
      <c r="M200" s="39">
        <v>0</v>
      </c>
      <c r="P200" s="37">
        <v>0</v>
      </c>
      <c r="Q200" s="37">
        <v>0</v>
      </c>
      <c r="S200" s="37">
        <v>0</v>
      </c>
      <c r="T200" s="37">
        <v>0</v>
      </c>
      <c r="U200" s="39">
        <v>0</v>
      </c>
      <c r="V200" s="39">
        <v>0</v>
      </c>
    </row>
    <row r="201" spans="1:22" x14ac:dyDescent="0.45">
      <c r="A201" s="58">
        <v>44564</v>
      </c>
      <c r="B201" s="36" t="s">
        <v>413</v>
      </c>
      <c r="C201" s="36" t="s">
        <v>47</v>
      </c>
      <c r="D201" s="36" t="s">
        <v>403</v>
      </c>
      <c r="E201" s="36" t="s">
        <v>946</v>
      </c>
      <c r="F201" s="36" t="s">
        <v>56</v>
      </c>
      <c r="G201" s="36" t="s">
        <v>58</v>
      </c>
      <c r="H201" s="37">
        <v>118</v>
      </c>
      <c r="I201" s="37">
        <v>1</v>
      </c>
      <c r="J201" s="38">
        <v>8.4745762711864406E-3</v>
      </c>
      <c r="K201" s="39">
        <v>0.51</v>
      </c>
      <c r="L201" s="39">
        <v>0.51</v>
      </c>
      <c r="M201" s="39">
        <v>0</v>
      </c>
      <c r="O201" s="40">
        <v>0</v>
      </c>
      <c r="P201" s="37">
        <v>0</v>
      </c>
      <c r="Q201" s="37">
        <v>0</v>
      </c>
      <c r="R201" s="38">
        <v>0</v>
      </c>
      <c r="S201" s="37">
        <v>0</v>
      </c>
      <c r="T201" s="37">
        <v>0</v>
      </c>
      <c r="U201" s="39">
        <v>0</v>
      </c>
      <c r="V201" s="39">
        <v>0</v>
      </c>
    </row>
    <row r="202" spans="1:22" x14ac:dyDescent="0.45">
      <c r="A202" s="58">
        <v>44564</v>
      </c>
      <c r="B202" s="36" t="s">
        <v>413</v>
      </c>
      <c r="C202" s="36" t="s">
        <v>47</v>
      </c>
      <c r="D202" s="36" t="s">
        <v>403</v>
      </c>
      <c r="E202" s="36" t="s">
        <v>944</v>
      </c>
      <c r="F202" s="36" t="s">
        <v>56</v>
      </c>
      <c r="G202" s="36" t="s">
        <v>58</v>
      </c>
      <c r="H202" s="37">
        <v>190</v>
      </c>
      <c r="I202" s="37">
        <v>0</v>
      </c>
      <c r="J202" s="38">
        <v>0</v>
      </c>
      <c r="L202" s="39">
        <v>0</v>
      </c>
      <c r="M202" s="39">
        <v>0</v>
      </c>
      <c r="P202" s="37">
        <v>0</v>
      </c>
      <c r="Q202" s="37">
        <v>0</v>
      </c>
      <c r="S202" s="37">
        <v>0</v>
      </c>
      <c r="T202" s="37">
        <v>0</v>
      </c>
      <c r="U202" s="39">
        <v>0</v>
      </c>
      <c r="V202" s="39">
        <v>0</v>
      </c>
    </row>
    <row r="203" spans="1:22" x14ac:dyDescent="0.45">
      <c r="A203" s="58">
        <v>44564</v>
      </c>
      <c r="B203" s="36" t="s">
        <v>941</v>
      </c>
      <c r="C203" s="36" t="s">
        <v>47</v>
      </c>
      <c r="D203" s="36" t="s">
        <v>457</v>
      </c>
      <c r="E203" s="36" t="s">
        <v>946</v>
      </c>
      <c r="F203" s="36" t="s">
        <v>89</v>
      </c>
      <c r="G203" s="36" t="s">
        <v>91</v>
      </c>
      <c r="H203" s="37">
        <v>36</v>
      </c>
      <c r="I203" s="37">
        <v>0</v>
      </c>
      <c r="J203" s="38">
        <v>0</v>
      </c>
      <c r="L203" s="39">
        <v>0</v>
      </c>
      <c r="M203" s="39">
        <v>0</v>
      </c>
      <c r="P203" s="37">
        <v>0</v>
      </c>
      <c r="Q203" s="37">
        <v>0</v>
      </c>
      <c r="S203" s="37">
        <v>0</v>
      </c>
      <c r="T203" s="37">
        <v>0</v>
      </c>
      <c r="U203" s="39">
        <v>0</v>
      </c>
      <c r="V203" s="39">
        <v>0</v>
      </c>
    </row>
    <row r="204" spans="1:22" x14ac:dyDescent="0.45">
      <c r="A204" s="58">
        <v>44564</v>
      </c>
      <c r="B204" s="36" t="s">
        <v>941</v>
      </c>
      <c r="C204" s="36" t="s">
        <v>47</v>
      </c>
      <c r="D204" s="36" t="s">
        <v>462</v>
      </c>
      <c r="E204" s="36" t="s">
        <v>946</v>
      </c>
      <c r="F204" s="36" t="s">
        <v>80</v>
      </c>
      <c r="G204" s="36" t="s">
        <v>82</v>
      </c>
      <c r="H204" s="37">
        <v>48</v>
      </c>
      <c r="I204" s="37">
        <v>1</v>
      </c>
      <c r="J204" s="38">
        <v>2.0833333333333329E-2</v>
      </c>
      <c r="K204" s="39">
        <v>0.82</v>
      </c>
      <c r="L204" s="39">
        <v>0.82</v>
      </c>
      <c r="M204" s="39">
        <v>17.989999999999998</v>
      </c>
      <c r="N204" s="38">
        <v>4.5580878265703173E-2</v>
      </c>
      <c r="O204" s="40">
        <v>21.939024390243901</v>
      </c>
      <c r="P204" s="37">
        <v>1</v>
      </c>
      <c r="Q204" s="37">
        <v>1</v>
      </c>
      <c r="R204" s="38">
        <v>1</v>
      </c>
      <c r="S204" s="37">
        <v>1</v>
      </c>
      <c r="T204" s="37">
        <v>0</v>
      </c>
      <c r="U204" s="39">
        <v>17.989999999999998</v>
      </c>
      <c r="V204" s="39">
        <v>0</v>
      </c>
    </row>
    <row r="205" spans="1:22" x14ac:dyDescent="0.45">
      <c r="A205" s="58">
        <v>44564</v>
      </c>
      <c r="B205" s="36" t="s">
        <v>941</v>
      </c>
      <c r="C205" s="36" t="s">
        <v>47</v>
      </c>
      <c r="D205" s="36" t="s">
        <v>465</v>
      </c>
      <c r="E205" s="36" t="s">
        <v>946</v>
      </c>
      <c r="F205" s="36" t="s">
        <v>52</v>
      </c>
      <c r="G205" s="36" t="s">
        <v>54</v>
      </c>
      <c r="H205" s="37">
        <v>32</v>
      </c>
      <c r="I205" s="37">
        <v>0</v>
      </c>
      <c r="J205" s="38">
        <v>0</v>
      </c>
      <c r="L205" s="39">
        <v>0</v>
      </c>
      <c r="M205" s="39">
        <v>0</v>
      </c>
      <c r="P205" s="37">
        <v>0</v>
      </c>
      <c r="Q205" s="37">
        <v>0</v>
      </c>
      <c r="S205" s="37">
        <v>0</v>
      </c>
      <c r="T205" s="37">
        <v>0</v>
      </c>
      <c r="U205" s="39">
        <v>0</v>
      </c>
      <c r="V205" s="39">
        <v>0</v>
      </c>
    </row>
    <row r="206" spans="1:22" x14ac:dyDescent="0.45">
      <c r="A206" s="58">
        <v>44565</v>
      </c>
      <c r="B206" s="36" t="s">
        <v>708</v>
      </c>
      <c r="C206" s="36" t="s">
        <v>47</v>
      </c>
      <c r="D206" s="36" t="s">
        <v>596</v>
      </c>
      <c r="E206" s="36" t="s">
        <v>940</v>
      </c>
      <c r="F206" s="36" t="s">
        <v>80</v>
      </c>
      <c r="G206" s="36" t="s">
        <v>82</v>
      </c>
      <c r="H206" s="37">
        <v>710</v>
      </c>
      <c r="I206" s="37">
        <v>2</v>
      </c>
      <c r="J206" s="38">
        <v>2.8169014084507044E-3</v>
      </c>
      <c r="K206" s="39">
        <v>0.89000000000000012</v>
      </c>
      <c r="L206" s="39">
        <v>1.7800000000000002</v>
      </c>
      <c r="M206" s="39">
        <v>17.989999999999998</v>
      </c>
      <c r="N206" s="38">
        <v>9.8943857698721535E-2</v>
      </c>
      <c r="O206" s="40">
        <v>10.106741573033705</v>
      </c>
      <c r="P206" s="37">
        <v>1</v>
      </c>
      <c r="Q206" s="37">
        <v>1</v>
      </c>
      <c r="R206" s="38">
        <v>0.5</v>
      </c>
      <c r="S206" s="37">
        <v>1</v>
      </c>
      <c r="T206" s="37">
        <v>0</v>
      </c>
      <c r="U206" s="39">
        <v>17.989999999999998</v>
      </c>
      <c r="V206" s="39">
        <v>0</v>
      </c>
    </row>
    <row r="207" spans="1:22" x14ac:dyDescent="0.45">
      <c r="A207" s="58">
        <v>44565</v>
      </c>
      <c r="B207" s="36" t="s">
        <v>695</v>
      </c>
      <c r="C207" s="36" t="s">
        <v>47</v>
      </c>
      <c r="D207" s="36" t="s">
        <v>849</v>
      </c>
      <c r="E207" s="36" t="s">
        <v>940</v>
      </c>
      <c r="F207" s="36" t="s">
        <v>98</v>
      </c>
      <c r="G207" s="36" t="s">
        <v>99</v>
      </c>
      <c r="H207" s="37">
        <v>200</v>
      </c>
      <c r="I207" s="37">
        <v>2</v>
      </c>
      <c r="J207" s="38">
        <v>0.01</v>
      </c>
      <c r="K207" s="39">
        <v>0.57999999999999996</v>
      </c>
      <c r="L207" s="39">
        <v>1.1599999999999999</v>
      </c>
      <c r="M207" s="39">
        <v>0</v>
      </c>
      <c r="O207" s="40">
        <v>0</v>
      </c>
      <c r="P207" s="37">
        <v>0</v>
      </c>
      <c r="Q207" s="37">
        <v>0</v>
      </c>
      <c r="R207" s="38">
        <v>0</v>
      </c>
      <c r="S207" s="37">
        <v>0</v>
      </c>
      <c r="T207" s="37">
        <v>0</v>
      </c>
      <c r="U207" s="39">
        <v>0</v>
      </c>
      <c r="V207" s="39">
        <v>0</v>
      </c>
    </row>
    <row r="208" spans="1:22" x14ac:dyDescent="0.45">
      <c r="A208" s="58">
        <v>44565</v>
      </c>
      <c r="B208" s="36" t="s">
        <v>700</v>
      </c>
      <c r="C208" s="36" t="s">
        <v>47</v>
      </c>
      <c r="D208" s="36" t="s">
        <v>675</v>
      </c>
      <c r="E208" s="36" t="s">
        <v>940</v>
      </c>
      <c r="F208" s="36" t="s">
        <v>93</v>
      </c>
      <c r="G208" s="36" t="s">
        <v>95</v>
      </c>
      <c r="H208" s="37">
        <v>9</v>
      </c>
      <c r="I208" s="37">
        <v>0</v>
      </c>
      <c r="J208" s="38">
        <v>0</v>
      </c>
      <c r="L208" s="39">
        <v>0</v>
      </c>
      <c r="M208" s="39">
        <v>0</v>
      </c>
      <c r="P208" s="37">
        <v>0</v>
      </c>
      <c r="Q208" s="37">
        <v>0</v>
      </c>
      <c r="S208" s="37">
        <v>0</v>
      </c>
      <c r="T208" s="37">
        <v>0</v>
      </c>
      <c r="U208" s="39">
        <v>0</v>
      </c>
      <c r="V208" s="39">
        <v>0</v>
      </c>
    </row>
    <row r="209" spans="1:22" x14ac:dyDescent="0.45">
      <c r="A209" s="58">
        <v>44565</v>
      </c>
      <c r="B209" s="36" t="s">
        <v>763</v>
      </c>
      <c r="C209" s="36" t="s">
        <v>47</v>
      </c>
      <c r="D209" s="36" t="s">
        <v>846</v>
      </c>
      <c r="E209" s="36" t="s">
        <v>940</v>
      </c>
      <c r="F209" s="36" t="s">
        <v>84</v>
      </c>
      <c r="G209" s="36" t="s">
        <v>86</v>
      </c>
      <c r="H209" s="37">
        <v>33</v>
      </c>
      <c r="I209" s="37">
        <v>0</v>
      </c>
      <c r="J209" s="38">
        <v>0</v>
      </c>
      <c r="L209" s="39">
        <v>0</v>
      </c>
      <c r="M209" s="39">
        <v>0</v>
      </c>
      <c r="P209" s="37">
        <v>0</v>
      </c>
      <c r="Q209" s="37">
        <v>0</v>
      </c>
      <c r="S209" s="37">
        <v>0</v>
      </c>
      <c r="T209" s="37">
        <v>0</v>
      </c>
      <c r="U209" s="39">
        <v>0</v>
      </c>
      <c r="V209" s="39">
        <v>0</v>
      </c>
    </row>
    <row r="210" spans="1:22" x14ac:dyDescent="0.45">
      <c r="A210" s="58">
        <v>44565</v>
      </c>
      <c r="B210" s="36" t="s">
        <v>697</v>
      </c>
      <c r="C210" s="36" t="s">
        <v>47</v>
      </c>
      <c r="D210" s="36" t="s">
        <v>837</v>
      </c>
      <c r="E210" s="36" t="s">
        <v>940</v>
      </c>
      <c r="F210" s="36" t="s">
        <v>89</v>
      </c>
      <c r="G210" s="36" t="s">
        <v>91</v>
      </c>
      <c r="H210" s="37">
        <v>717</v>
      </c>
      <c r="I210" s="37">
        <v>3</v>
      </c>
      <c r="J210" s="38">
        <v>4.1841004184100415E-3</v>
      </c>
      <c r="K210" s="39">
        <v>0.78999999999999992</v>
      </c>
      <c r="L210" s="39">
        <v>2.3699999999999997</v>
      </c>
      <c r="M210" s="39">
        <v>0</v>
      </c>
      <c r="O210" s="40">
        <v>0</v>
      </c>
      <c r="P210" s="37">
        <v>0</v>
      </c>
      <c r="Q210" s="37">
        <v>0</v>
      </c>
      <c r="R210" s="38">
        <v>0</v>
      </c>
      <c r="S210" s="37">
        <v>0</v>
      </c>
      <c r="T210" s="37">
        <v>0</v>
      </c>
      <c r="U210" s="39">
        <v>0</v>
      </c>
      <c r="V210" s="39">
        <v>0</v>
      </c>
    </row>
    <row r="211" spans="1:22" x14ac:dyDescent="0.45">
      <c r="A211" s="58">
        <v>44565</v>
      </c>
      <c r="B211" s="36" t="s">
        <v>699</v>
      </c>
      <c r="C211" s="36" t="s">
        <v>47</v>
      </c>
      <c r="D211" s="36" t="s">
        <v>843</v>
      </c>
      <c r="E211" s="36" t="s">
        <v>940</v>
      </c>
      <c r="F211" s="36" t="s">
        <v>102</v>
      </c>
      <c r="G211" s="36" t="s">
        <v>103</v>
      </c>
      <c r="H211" s="37">
        <v>138</v>
      </c>
      <c r="I211" s="37">
        <v>1</v>
      </c>
      <c r="J211" s="38">
        <v>7.246376811594203E-3</v>
      </c>
      <c r="K211" s="39">
        <v>0.77</v>
      </c>
      <c r="L211" s="39">
        <v>0.77</v>
      </c>
      <c r="M211" s="39">
        <v>0</v>
      </c>
      <c r="O211" s="40">
        <v>0</v>
      </c>
      <c r="P211" s="37">
        <v>0</v>
      </c>
      <c r="Q211" s="37">
        <v>0</v>
      </c>
      <c r="R211" s="38">
        <v>0</v>
      </c>
      <c r="S211" s="37">
        <v>0</v>
      </c>
      <c r="T211" s="37">
        <v>0</v>
      </c>
      <c r="U211" s="39">
        <v>0</v>
      </c>
      <c r="V211" s="39">
        <v>0</v>
      </c>
    </row>
    <row r="212" spans="1:22" x14ac:dyDescent="0.45">
      <c r="A212" s="58">
        <v>44565</v>
      </c>
      <c r="B212" s="36" t="s">
        <v>941</v>
      </c>
      <c r="C212" s="36" t="s">
        <v>47</v>
      </c>
      <c r="D212" s="36" t="s">
        <v>431</v>
      </c>
      <c r="E212" s="36" t="s">
        <v>942</v>
      </c>
      <c r="F212" s="36" t="s">
        <v>48</v>
      </c>
      <c r="G212" s="36" t="s">
        <v>50</v>
      </c>
      <c r="H212" s="37">
        <v>117</v>
      </c>
      <c r="I212" s="37">
        <v>0</v>
      </c>
      <c r="J212" s="38">
        <v>0</v>
      </c>
      <c r="L212" s="39">
        <v>0</v>
      </c>
      <c r="M212" s="39">
        <v>0</v>
      </c>
      <c r="P212" s="37">
        <v>0</v>
      </c>
      <c r="Q212" s="37">
        <v>0</v>
      </c>
      <c r="S212" s="37">
        <v>0</v>
      </c>
      <c r="T212" s="37">
        <v>0</v>
      </c>
      <c r="U212" s="39">
        <v>0</v>
      </c>
      <c r="V212" s="39">
        <v>0</v>
      </c>
    </row>
    <row r="213" spans="1:22" x14ac:dyDescent="0.45">
      <c r="A213" s="58">
        <v>44565</v>
      </c>
      <c r="B213" s="36" t="s">
        <v>941</v>
      </c>
      <c r="C213" s="36" t="s">
        <v>47</v>
      </c>
      <c r="D213" s="36" t="s">
        <v>428</v>
      </c>
      <c r="E213" s="36" t="s">
        <v>942</v>
      </c>
      <c r="F213" s="36" t="s">
        <v>93</v>
      </c>
      <c r="G213" s="36" t="s">
        <v>95</v>
      </c>
      <c r="H213" s="37">
        <v>31</v>
      </c>
      <c r="I213" s="37">
        <v>0</v>
      </c>
      <c r="J213" s="38">
        <v>0</v>
      </c>
      <c r="L213" s="39">
        <v>0</v>
      </c>
      <c r="M213" s="39">
        <v>0</v>
      </c>
      <c r="P213" s="37">
        <v>0</v>
      </c>
      <c r="Q213" s="37">
        <v>0</v>
      </c>
      <c r="S213" s="37">
        <v>0</v>
      </c>
      <c r="T213" s="37">
        <v>0</v>
      </c>
      <c r="U213" s="39">
        <v>0</v>
      </c>
      <c r="V213" s="39">
        <v>0</v>
      </c>
    </row>
    <row r="214" spans="1:22" x14ac:dyDescent="0.45">
      <c r="A214" s="58">
        <v>44565</v>
      </c>
      <c r="B214" s="36" t="s">
        <v>941</v>
      </c>
      <c r="C214" s="36" t="s">
        <v>47</v>
      </c>
      <c r="D214" s="36" t="s">
        <v>426</v>
      </c>
      <c r="E214" s="36" t="s">
        <v>942</v>
      </c>
      <c r="F214" s="36" t="s">
        <v>93</v>
      </c>
      <c r="G214" s="36" t="s">
        <v>95</v>
      </c>
      <c r="H214" s="37">
        <v>3349</v>
      </c>
      <c r="I214" s="37">
        <v>5</v>
      </c>
      <c r="J214" s="38">
        <v>1.4929829799940281E-3</v>
      </c>
      <c r="K214" s="39">
        <v>0.68399999999999994</v>
      </c>
      <c r="L214" s="39">
        <v>3.42</v>
      </c>
      <c r="M214" s="39">
        <v>0</v>
      </c>
      <c r="O214" s="40">
        <v>0</v>
      </c>
      <c r="P214" s="37">
        <v>0</v>
      </c>
      <c r="Q214" s="37">
        <v>0</v>
      </c>
      <c r="R214" s="38">
        <v>0</v>
      </c>
      <c r="S214" s="37">
        <v>0</v>
      </c>
      <c r="T214" s="37">
        <v>0</v>
      </c>
      <c r="U214" s="39">
        <v>0</v>
      </c>
      <c r="V214" s="39">
        <v>0</v>
      </c>
    </row>
    <row r="215" spans="1:22" x14ac:dyDescent="0.45">
      <c r="A215" s="58">
        <v>44565</v>
      </c>
      <c r="B215" s="36" t="s">
        <v>941</v>
      </c>
      <c r="C215" s="36" t="s">
        <v>47</v>
      </c>
      <c r="D215" s="36" t="s">
        <v>423</v>
      </c>
      <c r="E215" s="36" t="s">
        <v>942</v>
      </c>
      <c r="F215" s="36" t="s">
        <v>48</v>
      </c>
      <c r="G215" s="36" t="s">
        <v>50</v>
      </c>
      <c r="H215" s="37">
        <v>4245</v>
      </c>
      <c r="I215" s="37">
        <v>4</v>
      </c>
      <c r="J215" s="38">
        <v>9.4228504122497055E-4</v>
      </c>
      <c r="K215" s="39">
        <v>0.83500000000000008</v>
      </c>
      <c r="L215" s="39">
        <v>3.3400000000000003</v>
      </c>
      <c r="M215" s="39">
        <v>8.99</v>
      </c>
      <c r="N215" s="38">
        <v>0.37152391546162405</v>
      </c>
      <c r="O215" s="40">
        <v>2.6916167664670656</v>
      </c>
      <c r="P215" s="37">
        <v>1</v>
      </c>
      <c r="Q215" s="37">
        <v>1</v>
      </c>
      <c r="R215" s="38">
        <v>0.25</v>
      </c>
      <c r="S215" s="37">
        <v>1</v>
      </c>
      <c r="T215" s="37">
        <v>0</v>
      </c>
      <c r="U215" s="39">
        <v>8.99</v>
      </c>
      <c r="V215" s="39">
        <v>0</v>
      </c>
    </row>
    <row r="216" spans="1:22" x14ac:dyDescent="0.45">
      <c r="A216" s="58">
        <v>44565</v>
      </c>
      <c r="B216" s="36" t="s">
        <v>697</v>
      </c>
      <c r="C216" s="36" t="s">
        <v>47</v>
      </c>
      <c r="D216" s="36" t="s">
        <v>815</v>
      </c>
      <c r="E216" s="36" t="s">
        <v>943</v>
      </c>
      <c r="F216" s="36" t="s">
        <v>89</v>
      </c>
      <c r="G216" s="36" t="s">
        <v>91</v>
      </c>
      <c r="H216" s="37">
        <v>1</v>
      </c>
      <c r="I216" s="37">
        <v>0</v>
      </c>
      <c r="J216" s="38">
        <v>0</v>
      </c>
      <c r="L216" s="39">
        <v>0</v>
      </c>
      <c r="M216" s="39">
        <v>0</v>
      </c>
      <c r="P216" s="37">
        <v>0</v>
      </c>
      <c r="Q216" s="37">
        <v>0</v>
      </c>
      <c r="S216" s="37">
        <v>0</v>
      </c>
      <c r="T216" s="37">
        <v>0</v>
      </c>
      <c r="U216" s="39">
        <v>0</v>
      </c>
      <c r="V216" s="39">
        <v>0</v>
      </c>
    </row>
    <row r="217" spans="1:22" x14ac:dyDescent="0.45">
      <c r="A217" s="58">
        <v>44565</v>
      </c>
      <c r="B217" s="36" t="s">
        <v>697</v>
      </c>
      <c r="C217" s="36" t="s">
        <v>47</v>
      </c>
      <c r="D217" s="36" t="s">
        <v>812</v>
      </c>
      <c r="E217" s="36" t="s">
        <v>943</v>
      </c>
      <c r="F217" s="36" t="s">
        <v>89</v>
      </c>
      <c r="G217" s="36" t="s">
        <v>91</v>
      </c>
      <c r="H217" s="37">
        <v>7</v>
      </c>
      <c r="I217" s="37">
        <v>0</v>
      </c>
      <c r="J217" s="38">
        <v>0</v>
      </c>
      <c r="L217" s="39">
        <v>0</v>
      </c>
      <c r="M217" s="39">
        <v>0</v>
      </c>
      <c r="P217" s="37">
        <v>0</v>
      </c>
      <c r="Q217" s="37">
        <v>0</v>
      </c>
      <c r="S217" s="37">
        <v>0</v>
      </c>
      <c r="T217" s="37">
        <v>0</v>
      </c>
      <c r="U217" s="39">
        <v>0</v>
      </c>
      <c r="V217" s="39">
        <v>0</v>
      </c>
    </row>
    <row r="218" spans="1:22" x14ac:dyDescent="0.45">
      <c r="A218" s="58">
        <v>44565</v>
      </c>
      <c r="B218" s="36" t="s">
        <v>697</v>
      </c>
      <c r="C218" s="36" t="s">
        <v>47</v>
      </c>
      <c r="D218" s="36" t="s">
        <v>811</v>
      </c>
      <c r="E218" s="36" t="s">
        <v>943</v>
      </c>
      <c r="F218" s="36" t="s">
        <v>89</v>
      </c>
      <c r="G218" s="36" t="s">
        <v>91</v>
      </c>
      <c r="H218" s="37">
        <v>4</v>
      </c>
      <c r="I218" s="37">
        <v>0</v>
      </c>
      <c r="J218" s="38">
        <v>0</v>
      </c>
      <c r="L218" s="39">
        <v>0</v>
      </c>
      <c r="M218" s="39">
        <v>0</v>
      </c>
      <c r="P218" s="37">
        <v>0</v>
      </c>
      <c r="Q218" s="37">
        <v>0</v>
      </c>
      <c r="S218" s="37">
        <v>0</v>
      </c>
      <c r="T218" s="37">
        <v>0</v>
      </c>
      <c r="U218" s="39">
        <v>0</v>
      </c>
      <c r="V218" s="39">
        <v>0</v>
      </c>
    </row>
    <row r="219" spans="1:22" x14ac:dyDescent="0.45">
      <c r="A219" s="58">
        <v>44565</v>
      </c>
      <c r="B219" s="36" t="s">
        <v>697</v>
      </c>
      <c r="C219" s="36" t="s">
        <v>47</v>
      </c>
      <c r="D219" s="36" t="s">
        <v>814</v>
      </c>
      <c r="E219" s="36" t="s">
        <v>943</v>
      </c>
      <c r="F219" s="36" t="s">
        <v>89</v>
      </c>
      <c r="G219" s="36" t="s">
        <v>91</v>
      </c>
      <c r="H219" s="37">
        <v>20</v>
      </c>
      <c r="I219" s="37">
        <v>0</v>
      </c>
      <c r="J219" s="38">
        <v>0</v>
      </c>
      <c r="L219" s="39">
        <v>0</v>
      </c>
      <c r="M219" s="39">
        <v>0</v>
      </c>
      <c r="P219" s="37">
        <v>0</v>
      </c>
      <c r="Q219" s="37">
        <v>0</v>
      </c>
      <c r="S219" s="37">
        <v>0</v>
      </c>
      <c r="T219" s="37">
        <v>0</v>
      </c>
      <c r="U219" s="39">
        <v>0</v>
      </c>
      <c r="V219" s="39">
        <v>0</v>
      </c>
    </row>
    <row r="220" spans="1:22" x14ac:dyDescent="0.45">
      <c r="A220" s="58">
        <v>44565</v>
      </c>
      <c r="B220" s="36" t="s">
        <v>697</v>
      </c>
      <c r="C220" s="36" t="s">
        <v>47</v>
      </c>
      <c r="D220" s="36" t="s">
        <v>806</v>
      </c>
      <c r="E220" s="36" t="s">
        <v>943</v>
      </c>
      <c r="F220" s="36" t="s">
        <v>89</v>
      </c>
      <c r="G220" s="36" t="s">
        <v>91</v>
      </c>
      <c r="H220" s="37">
        <v>45</v>
      </c>
      <c r="I220" s="37">
        <v>0</v>
      </c>
      <c r="J220" s="38">
        <v>0</v>
      </c>
      <c r="L220" s="39">
        <v>0</v>
      </c>
      <c r="M220" s="39">
        <v>0</v>
      </c>
      <c r="P220" s="37">
        <v>0</v>
      </c>
      <c r="Q220" s="37">
        <v>0</v>
      </c>
      <c r="S220" s="37">
        <v>0</v>
      </c>
      <c r="T220" s="37">
        <v>0</v>
      </c>
      <c r="U220" s="39">
        <v>0</v>
      </c>
      <c r="V220" s="39">
        <v>0</v>
      </c>
    </row>
    <row r="221" spans="1:22" x14ac:dyDescent="0.45">
      <c r="A221" s="58">
        <v>44565</v>
      </c>
      <c r="B221" s="36" t="s">
        <v>700</v>
      </c>
      <c r="C221" s="36" t="s">
        <v>47</v>
      </c>
      <c r="D221" s="36" t="s">
        <v>672</v>
      </c>
      <c r="E221" s="36" t="s">
        <v>944</v>
      </c>
      <c r="F221" s="36" t="s">
        <v>93</v>
      </c>
      <c r="G221" s="36" t="s">
        <v>95</v>
      </c>
      <c r="H221" s="37">
        <v>9</v>
      </c>
      <c r="I221" s="37">
        <v>0</v>
      </c>
      <c r="J221" s="38">
        <v>0</v>
      </c>
      <c r="L221" s="39">
        <v>0</v>
      </c>
      <c r="M221" s="39">
        <v>0</v>
      </c>
      <c r="P221" s="37">
        <v>0</v>
      </c>
      <c r="Q221" s="37">
        <v>0</v>
      </c>
      <c r="S221" s="37">
        <v>0</v>
      </c>
      <c r="T221" s="37">
        <v>0</v>
      </c>
      <c r="U221" s="39">
        <v>0</v>
      </c>
      <c r="V221" s="39">
        <v>0</v>
      </c>
    </row>
    <row r="222" spans="1:22" x14ac:dyDescent="0.45">
      <c r="A222" s="58">
        <v>44565</v>
      </c>
      <c r="B222" s="36" t="s">
        <v>700</v>
      </c>
      <c r="C222" s="36" t="s">
        <v>47</v>
      </c>
      <c r="D222" s="36" t="s">
        <v>672</v>
      </c>
      <c r="E222" s="36" t="s">
        <v>945</v>
      </c>
      <c r="F222" s="36" t="s">
        <v>93</v>
      </c>
      <c r="G222" s="36" t="s">
        <v>95</v>
      </c>
      <c r="H222" s="37">
        <v>8</v>
      </c>
      <c r="I222" s="37">
        <v>0</v>
      </c>
      <c r="J222" s="38">
        <v>0</v>
      </c>
      <c r="L222" s="39">
        <v>0</v>
      </c>
      <c r="M222" s="39">
        <v>0</v>
      </c>
      <c r="P222" s="37">
        <v>0</v>
      </c>
      <c r="Q222" s="37">
        <v>0</v>
      </c>
      <c r="S222" s="37">
        <v>0</v>
      </c>
      <c r="T222" s="37">
        <v>0</v>
      </c>
      <c r="U222" s="39">
        <v>0</v>
      </c>
      <c r="V222" s="39">
        <v>0</v>
      </c>
    </row>
    <row r="223" spans="1:22" x14ac:dyDescent="0.45">
      <c r="A223" s="58">
        <v>44565</v>
      </c>
      <c r="B223" s="36" t="s">
        <v>700</v>
      </c>
      <c r="C223" s="36" t="s">
        <v>47</v>
      </c>
      <c r="D223" s="36" t="s">
        <v>672</v>
      </c>
      <c r="E223" s="36" t="s">
        <v>946</v>
      </c>
      <c r="F223" s="36" t="s">
        <v>93</v>
      </c>
      <c r="G223" s="36" t="s">
        <v>95</v>
      </c>
      <c r="H223" s="37">
        <v>12</v>
      </c>
      <c r="I223" s="37">
        <v>0</v>
      </c>
      <c r="J223" s="38">
        <v>0</v>
      </c>
      <c r="L223" s="39">
        <v>0</v>
      </c>
      <c r="M223" s="39">
        <v>0</v>
      </c>
      <c r="P223" s="37">
        <v>0</v>
      </c>
      <c r="Q223" s="37">
        <v>0</v>
      </c>
      <c r="S223" s="37">
        <v>0</v>
      </c>
      <c r="T223" s="37">
        <v>0</v>
      </c>
      <c r="U223" s="39">
        <v>0</v>
      </c>
      <c r="V223" s="39">
        <v>0</v>
      </c>
    </row>
    <row r="224" spans="1:22" x14ac:dyDescent="0.45">
      <c r="A224" s="58">
        <v>44565</v>
      </c>
      <c r="B224" s="36" t="s">
        <v>695</v>
      </c>
      <c r="C224" s="36" t="s">
        <v>47</v>
      </c>
      <c r="D224" s="36" t="s">
        <v>848</v>
      </c>
      <c r="E224" s="36" t="s">
        <v>945</v>
      </c>
      <c r="F224" s="36" t="s">
        <v>98</v>
      </c>
      <c r="G224" s="36" t="s">
        <v>99</v>
      </c>
      <c r="H224" s="37">
        <v>205</v>
      </c>
      <c r="I224" s="37">
        <v>2</v>
      </c>
      <c r="J224" s="38">
        <v>9.7560975609756097E-3</v>
      </c>
      <c r="K224" s="39">
        <v>0.94000000000000006</v>
      </c>
      <c r="L224" s="39">
        <v>1.8800000000000001</v>
      </c>
      <c r="M224" s="39">
        <v>0</v>
      </c>
      <c r="O224" s="40">
        <v>0</v>
      </c>
      <c r="P224" s="37">
        <v>0</v>
      </c>
      <c r="Q224" s="37">
        <v>0</v>
      </c>
      <c r="R224" s="38">
        <v>0</v>
      </c>
      <c r="S224" s="37">
        <v>0</v>
      </c>
      <c r="T224" s="37">
        <v>0</v>
      </c>
      <c r="U224" s="39">
        <v>0</v>
      </c>
      <c r="V224" s="39">
        <v>0</v>
      </c>
    </row>
    <row r="225" spans="1:22" x14ac:dyDescent="0.45">
      <c r="A225" s="58">
        <v>44565</v>
      </c>
      <c r="B225" s="36" t="s">
        <v>695</v>
      </c>
      <c r="C225" s="36" t="s">
        <v>47</v>
      </c>
      <c r="D225" s="36" t="s">
        <v>848</v>
      </c>
      <c r="E225" s="36" t="s">
        <v>944</v>
      </c>
      <c r="F225" s="36" t="s">
        <v>98</v>
      </c>
      <c r="G225" s="36" t="s">
        <v>99</v>
      </c>
      <c r="H225" s="37">
        <v>109</v>
      </c>
      <c r="I225" s="37">
        <v>1</v>
      </c>
      <c r="J225" s="38">
        <v>9.1743119266055051E-3</v>
      </c>
      <c r="K225" s="39">
        <v>0.03</v>
      </c>
      <c r="L225" s="39">
        <v>0.03</v>
      </c>
      <c r="M225" s="39">
        <v>0</v>
      </c>
      <c r="O225" s="40">
        <v>0</v>
      </c>
      <c r="P225" s="37">
        <v>0</v>
      </c>
      <c r="Q225" s="37">
        <v>0</v>
      </c>
      <c r="R225" s="38">
        <v>0</v>
      </c>
      <c r="S225" s="37">
        <v>0</v>
      </c>
      <c r="T225" s="37">
        <v>0</v>
      </c>
      <c r="U225" s="39">
        <v>0</v>
      </c>
      <c r="V225" s="39">
        <v>0</v>
      </c>
    </row>
    <row r="226" spans="1:22" x14ac:dyDescent="0.45">
      <c r="A226" s="58">
        <v>44565</v>
      </c>
      <c r="B226" s="36" t="s">
        <v>695</v>
      </c>
      <c r="C226" s="36" t="s">
        <v>47</v>
      </c>
      <c r="D226" s="36" t="s">
        <v>848</v>
      </c>
      <c r="E226" s="36" t="s">
        <v>946</v>
      </c>
      <c r="F226" s="36" t="s">
        <v>98</v>
      </c>
      <c r="G226" s="36" t="s">
        <v>99</v>
      </c>
      <c r="H226" s="37">
        <v>213</v>
      </c>
      <c r="I226" s="37">
        <v>1</v>
      </c>
      <c r="J226" s="38">
        <v>4.6948356807511738E-3</v>
      </c>
      <c r="K226" s="39">
        <v>0.47</v>
      </c>
      <c r="L226" s="39">
        <v>0.47</v>
      </c>
      <c r="M226" s="39">
        <v>0</v>
      </c>
      <c r="O226" s="40">
        <v>0</v>
      </c>
      <c r="P226" s="37">
        <v>0</v>
      </c>
      <c r="Q226" s="37">
        <v>0</v>
      </c>
      <c r="R226" s="38">
        <v>0</v>
      </c>
      <c r="S226" s="37">
        <v>0</v>
      </c>
      <c r="T226" s="37">
        <v>0</v>
      </c>
      <c r="U226" s="39">
        <v>0</v>
      </c>
      <c r="V226" s="39">
        <v>0</v>
      </c>
    </row>
    <row r="227" spans="1:22" x14ac:dyDescent="0.45">
      <c r="A227" s="58">
        <v>44565</v>
      </c>
      <c r="B227" s="36" t="s">
        <v>708</v>
      </c>
      <c r="C227" s="36" t="s">
        <v>47</v>
      </c>
      <c r="D227" s="36" t="s">
        <v>594</v>
      </c>
      <c r="E227" s="36" t="s">
        <v>944</v>
      </c>
      <c r="F227" s="36" t="s">
        <v>80</v>
      </c>
      <c r="G227" s="36" t="s">
        <v>82</v>
      </c>
      <c r="H227" s="37">
        <v>326</v>
      </c>
      <c r="I227" s="37">
        <v>3</v>
      </c>
      <c r="J227" s="38">
        <v>9.202453987730062E-3</v>
      </c>
      <c r="K227" s="39">
        <v>0.62</v>
      </c>
      <c r="L227" s="39">
        <v>1.8599999999999999</v>
      </c>
      <c r="M227" s="39">
        <v>0</v>
      </c>
      <c r="O227" s="40">
        <v>0</v>
      </c>
      <c r="P227" s="37">
        <v>0</v>
      </c>
      <c r="Q227" s="37">
        <v>0</v>
      </c>
      <c r="R227" s="38">
        <v>0</v>
      </c>
      <c r="S227" s="37">
        <v>0</v>
      </c>
      <c r="T227" s="37">
        <v>0</v>
      </c>
      <c r="U227" s="39">
        <v>0</v>
      </c>
      <c r="V227" s="39">
        <v>0</v>
      </c>
    </row>
    <row r="228" spans="1:22" x14ac:dyDescent="0.45">
      <c r="A228" s="58">
        <v>44565</v>
      </c>
      <c r="B228" s="36" t="s">
        <v>708</v>
      </c>
      <c r="C228" s="36" t="s">
        <v>47</v>
      </c>
      <c r="D228" s="36" t="s">
        <v>594</v>
      </c>
      <c r="E228" s="36" t="s">
        <v>945</v>
      </c>
      <c r="F228" s="36" t="s">
        <v>80</v>
      </c>
      <c r="G228" s="36" t="s">
        <v>82</v>
      </c>
      <c r="H228" s="37">
        <v>53</v>
      </c>
      <c r="I228" s="37">
        <v>0</v>
      </c>
      <c r="J228" s="38">
        <v>0</v>
      </c>
      <c r="L228" s="39">
        <v>0</v>
      </c>
      <c r="M228" s="39">
        <v>0</v>
      </c>
      <c r="P228" s="37">
        <v>0</v>
      </c>
      <c r="Q228" s="37">
        <v>0</v>
      </c>
      <c r="S228" s="37">
        <v>0</v>
      </c>
      <c r="T228" s="37">
        <v>0</v>
      </c>
      <c r="U228" s="39">
        <v>0</v>
      </c>
      <c r="V228" s="39">
        <v>0</v>
      </c>
    </row>
    <row r="229" spans="1:22" x14ac:dyDescent="0.45">
      <c r="A229" s="58">
        <v>44565</v>
      </c>
      <c r="B229" s="36" t="s">
        <v>708</v>
      </c>
      <c r="C229" s="36" t="s">
        <v>47</v>
      </c>
      <c r="D229" s="36" t="s">
        <v>594</v>
      </c>
      <c r="E229" s="36" t="s">
        <v>946</v>
      </c>
      <c r="F229" s="36" t="s">
        <v>80</v>
      </c>
      <c r="G229" s="36" t="s">
        <v>82</v>
      </c>
      <c r="H229" s="37">
        <v>419</v>
      </c>
      <c r="I229" s="37">
        <v>4</v>
      </c>
      <c r="J229" s="38">
        <v>9.5465393794749408E-3</v>
      </c>
      <c r="K229" s="39">
        <v>0.505</v>
      </c>
      <c r="L229" s="39">
        <v>2.02</v>
      </c>
      <c r="M229" s="39">
        <v>17.989999999999998</v>
      </c>
      <c r="N229" s="38">
        <v>0.1122846025569761</v>
      </c>
      <c r="O229" s="40">
        <v>8.9059405940594054</v>
      </c>
      <c r="P229" s="37">
        <v>1</v>
      </c>
      <c r="Q229" s="37">
        <v>1</v>
      </c>
      <c r="R229" s="38">
        <v>0.25</v>
      </c>
      <c r="S229" s="37">
        <v>1</v>
      </c>
      <c r="T229" s="37">
        <v>0</v>
      </c>
      <c r="U229" s="39">
        <v>17.989999999999998</v>
      </c>
      <c r="V229" s="39">
        <v>0</v>
      </c>
    </row>
    <row r="230" spans="1:22" x14ac:dyDescent="0.45">
      <c r="A230" s="58">
        <v>44565</v>
      </c>
      <c r="B230" s="36" t="s">
        <v>763</v>
      </c>
      <c r="C230" s="36" t="s">
        <v>47</v>
      </c>
      <c r="D230" s="36" t="s">
        <v>845</v>
      </c>
      <c r="E230" s="36" t="s">
        <v>945</v>
      </c>
      <c r="F230" s="36" t="s">
        <v>84</v>
      </c>
      <c r="G230" s="36" t="s">
        <v>86</v>
      </c>
      <c r="H230" s="37">
        <v>179</v>
      </c>
      <c r="I230" s="37">
        <v>0</v>
      </c>
      <c r="J230" s="38">
        <v>0</v>
      </c>
      <c r="L230" s="39">
        <v>0</v>
      </c>
      <c r="M230" s="39">
        <v>0</v>
      </c>
      <c r="P230" s="37">
        <v>0</v>
      </c>
      <c r="Q230" s="37">
        <v>0</v>
      </c>
      <c r="S230" s="37">
        <v>0</v>
      </c>
      <c r="T230" s="37">
        <v>0</v>
      </c>
      <c r="U230" s="39">
        <v>0</v>
      </c>
      <c r="V230" s="39">
        <v>0</v>
      </c>
    </row>
    <row r="231" spans="1:22" x14ac:dyDescent="0.45">
      <c r="A231" s="58">
        <v>44565</v>
      </c>
      <c r="B231" s="36" t="s">
        <v>763</v>
      </c>
      <c r="C231" s="36" t="s">
        <v>47</v>
      </c>
      <c r="D231" s="36" t="s">
        <v>845</v>
      </c>
      <c r="E231" s="36" t="s">
        <v>944</v>
      </c>
      <c r="F231" s="36" t="s">
        <v>84</v>
      </c>
      <c r="G231" s="36" t="s">
        <v>86</v>
      </c>
      <c r="H231" s="37">
        <v>114</v>
      </c>
      <c r="I231" s="37">
        <v>1</v>
      </c>
      <c r="J231" s="38">
        <v>8.771929824561403E-3</v>
      </c>
      <c r="K231" s="39">
        <v>1.02</v>
      </c>
      <c r="L231" s="39">
        <v>1.02</v>
      </c>
      <c r="M231" s="39">
        <v>0</v>
      </c>
      <c r="O231" s="40">
        <v>0</v>
      </c>
      <c r="P231" s="37">
        <v>0</v>
      </c>
      <c r="Q231" s="37">
        <v>0</v>
      </c>
      <c r="R231" s="38">
        <v>0</v>
      </c>
      <c r="S231" s="37">
        <v>0</v>
      </c>
      <c r="T231" s="37">
        <v>0</v>
      </c>
      <c r="U231" s="39">
        <v>0</v>
      </c>
      <c r="V231" s="39">
        <v>0</v>
      </c>
    </row>
    <row r="232" spans="1:22" x14ac:dyDescent="0.45">
      <c r="A232" s="58">
        <v>44565</v>
      </c>
      <c r="B232" s="36" t="s">
        <v>763</v>
      </c>
      <c r="C232" s="36" t="s">
        <v>47</v>
      </c>
      <c r="D232" s="36" t="s">
        <v>845</v>
      </c>
      <c r="E232" s="36" t="s">
        <v>946</v>
      </c>
      <c r="F232" s="36" t="s">
        <v>84</v>
      </c>
      <c r="G232" s="36" t="s">
        <v>86</v>
      </c>
      <c r="H232" s="37">
        <v>87</v>
      </c>
      <c r="I232" s="37">
        <v>0</v>
      </c>
      <c r="J232" s="38">
        <v>0</v>
      </c>
      <c r="L232" s="39">
        <v>0</v>
      </c>
      <c r="M232" s="39">
        <v>0</v>
      </c>
      <c r="P232" s="37">
        <v>0</v>
      </c>
      <c r="Q232" s="37">
        <v>0</v>
      </c>
      <c r="S232" s="37">
        <v>0</v>
      </c>
      <c r="T232" s="37">
        <v>0</v>
      </c>
      <c r="U232" s="39">
        <v>0</v>
      </c>
      <c r="V232" s="39">
        <v>0</v>
      </c>
    </row>
    <row r="233" spans="1:22" x14ac:dyDescent="0.45">
      <c r="A233" s="58">
        <v>44565</v>
      </c>
      <c r="B233" s="36" t="s">
        <v>699</v>
      </c>
      <c r="C233" s="36" t="s">
        <v>47</v>
      </c>
      <c r="D233" s="36" t="s">
        <v>842</v>
      </c>
      <c r="E233" s="36" t="s">
        <v>944</v>
      </c>
      <c r="F233" s="36" t="s">
        <v>102</v>
      </c>
      <c r="G233" s="36" t="s">
        <v>103</v>
      </c>
      <c r="H233" s="37">
        <v>281</v>
      </c>
      <c r="I233" s="37">
        <v>2</v>
      </c>
      <c r="J233" s="38">
        <v>7.1174377224199285E-3</v>
      </c>
      <c r="K233" s="39">
        <v>1.145</v>
      </c>
      <c r="L233" s="39">
        <v>2.29</v>
      </c>
      <c r="M233" s="39">
        <v>0</v>
      </c>
      <c r="O233" s="40">
        <v>0</v>
      </c>
      <c r="P233" s="37">
        <v>0</v>
      </c>
      <c r="Q233" s="37">
        <v>0</v>
      </c>
      <c r="R233" s="38">
        <v>0</v>
      </c>
      <c r="S233" s="37">
        <v>0</v>
      </c>
      <c r="T233" s="37">
        <v>0</v>
      </c>
      <c r="U233" s="39">
        <v>0</v>
      </c>
      <c r="V233" s="39">
        <v>0</v>
      </c>
    </row>
    <row r="234" spans="1:22" x14ac:dyDescent="0.45">
      <c r="A234" s="58">
        <v>44565</v>
      </c>
      <c r="B234" s="36" t="s">
        <v>699</v>
      </c>
      <c r="C234" s="36" t="s">
        <v>47</v>
      </c>
      <c r="D234" s="36" t="s">
        <v>842</v>
      </c>
      <c r="E234" s="36" t="s">
        <v>946</v>
      </c>
      <c r="F234" s="36" t="s">
        <v>102</v>
      </c>
      <c r="G234" s="36" t="s">
        <v>103</v>
      </c>
      <c r="H234" s="37">
        <v>230</v>
      </c>
      <c r="I234" s="37">
        <v>2</v>
      </c>
      <c r="J234" s="38">
        <v>8.6956521739130436E-3</v>
      </c>
      <c r="K234" s="39">
        <v>0.73</v>
      </c>
      <c r="L234" s="39">
        <v>1.46</v>
      </c>
      <c r="M234" s="39">
        <v>0</v>
      </c>
      <c r="O234" s="40">
        <v>0</v>
      </c>
      <c r="P234" s="37">
        <v>0</v>
      </c>
      <c r="Q234" s="37">
        <v>0</v>
      </c>
      <c r="R234" s="38">
        <v>0</v>
      </c>
      <c r="S234" s="37">
        <v>0</v>
      </c>
      <c r="T234" s="37">
        <v>0</v>
      </c>
      <c r="U234" s="39">
        <v>0</v>
      </c>
      <c r="V234" s="39">
        <v>0</v>
      </c>
    </row>
    <row r="235" spans="1:22" x14ac:dyDescent="0.45">
      <c r="A235" s="58">
        <v>44565</v>
      </c>
      <c r="B235" s="36" t="s">
        <v>699</v>
      </c>
      <c r="C235" s="36" t="s">
        <v>47</v>
      </c>
      <c r="D235" s="36" t="s">
        <v>842</v>
      </c>
      <c r="E235" s="36" t="s">
        <v>945</v>
      </c>
      <c r="F235" s="36" t="s">
        <v>102</v>
      </c>
      <c r="G235" s="36" t="s">
        <v>103</v>
      </c>
      <c r="H235" s="37">
        <v>84</v>
      </c>
      <c r="I235" s="37">
        <v>0</v>
      </c>
      <c r="J235" s="38">
        <v>0</v>
      </c>
      <c r="L235" s="39">
        <v>0</v>
      </c>
      <c r="M235" s="39">
        <v>0</v>
      </c>
      <c r="P235" s="37">
        <v>0</v>
      </c>
      <c r="Q235" s="37">
        <v>0</v>
      </c>
      <c r="S235" s="37">
        <v>0</v>
      </c>
      <c r="T235" s="37">
        <v>0</v>
      </c>
      <c r="U235" s="39">
        <v>0</v>
      </c>
      <c r="V235" s="39">
        <v>0</v>
      </c>
    </row>
    <row r="236" spans="1:22" x14ac:dyDescent="0.45">
      <c r="A236" s="58">
        <v>44565</v>
      </c>
      <c r="B236" s="36" t="s">
        <v>697</v>
      </c>
      <c r="C236" s="36" t="s">
        <v>47</v>
      </c>
      <c r="D236" s="36" t="s">
        <v>838</v>
      </c>
      <c r="E236" s="36" t="s">
        <v>945</v>
      </c>
      <c r="F236" s="36" t="s">
        <v>89</v>
      </c>
      <c r="G236" s="36" t="s">
        <v>91</v>
      </c>
      <c r="H236" s="37">
        <v>437</v>
      </c>
      <c r="I236" s="37">
        <v>5</v>
      </c>
      <c r="J236" s="38">
        <v>1.1441647597254002E-2</v>
      </c>
      <c r="K236" s="39">
        <v>0.62399999999999989</v>
      </c>
      <c r="L236" s="39">
        <v>3.1199999999999997</v>
      </c>
      <c r="M236" s="39">
        <v>18.989999999999998</v>
      </c>
      <c r="N236" s="38">
        <v>0.16429699842022116</v>
      </c>
      <c r="O236" s="40">
        <v>6.0865384615384617</v>
      </c>
      <c r="P236" s="37">
        <v>1</v>
      </c>
      <c r="Q236" s="37">
        <v>1</v>
      </c>
      <c r="R236" s="38">
        <v>0.2</v>
      </c>
      <c r="S236" s="37">
        <v>1</v>
      </c>
      <c r="T236" s="37">
        <v>0</v>
      </c>
      <c r="U236" s="39">
        <v>18.989999999999998</v>
      </c>
      <c r="V236" s="39">
        <v>0</v>
      </c>
    </row>
    <row r="237" spans="1:22" x14ac:dyDescent="0.45">
      <c r="A237" s="58">
        <v>44565</v>
      </c>
      <c r="B237" s="36" t="s">
        <v>697</v>
      </c>
      <c r="C237" s="36" t="s">
        <v>47</v>
      </c>
      <c r="D237" s="36" t="s">
        <v>838</v>
      </c>
      <c r="E237" s="36" t="s">
        <v>946</v>
      </c>
      <c r="F237" s="36" t="s">
        <v>89</v>
      </c>
      <c r="G237" s="36" t="s">
        <v>91</v>
      </c>
      <c r="H237" s="37">
        <v>266</v>
      </c>
      <c r="I237" s="37">
        <v>2</v>
      </c>
      <c r="J237" s="38">
        <v>7.5187969924812026E-3</v>
      </c>
      <c r="K237" s="39">
        <v>1.645</v>
      </c>
      <c r="L237" s="39">
        <v>3.29</v>
      </c>
      <c r="M237" s="39">
        <v>0</v>
      </c>
      <c r="O237" s="40">
        <v>0</v>
      </c>
      <c r="P237" s="37">
        <v>0</v>
      </c>
      <c r="Q237" s="37">
        <v>0</v>
      </c>
      <c r="R237" s="38">
        <v>0</v>
      </c>
      <c r="S237" s="37">
        <v>0</v>
      </c>
      <c r="T237" s="37">
        <v>0</v>
      </c>
      <c r="U237" s="39">
        <v>0</v>
      </c>
      <c r="V237" s="39">
        <v>0</v>
      </c>
    </row>
    <row r="238" spans="1:22" x14ac:dyDescent="0.45">
      <c r="A238" s="58">
        <v>44565</v>
      </c>
      <c r="B238" s="36" t="s">
        <v>697</v>
      </c>
      <c r="C238" s="36" t="s">
        <v>47</v>
      </c>
      <c r="D238" s="36" t="s">
        <v>838</v>
      </c>
      <c r="E238" s="36" t="s">
        <v>944</v>
      </c>
      <c r="F238" s="36" t="s">
        <v>89</v>
      </c>
      <c r="G238" s="36" t="s">
        <v>91</v>
      </c>
      <c r="H238" s="37">
        <v>241</v>
      </c>
      <c r="I238" s="37">
        <v>0</v>
      </c>
      <c r="J238" s="38">
        <v>0</v>
      </c>
      <c r="L238" s="39">
        <v>0</v>
      </c>
      <c r="M238" s="39">
        <v>0</v>
      </c>
      <c r="P238" s="37">
        <v>0</v>
      </c>
      <c r="Q238" s="37">
        <v>0</v>
      </c>
      <c r="S238" s="37">
        <v>0</v>
      </c>
      <c r="T238" s="37">
        <v>0</v>
      </c>
      <c r="U238" s="39">
        <v>0</v>
      </c>
      <c r="V238" s="39">
        <v>0</v>
      </c>
    </row>
    <row r="239" spans="1:22" x14ac:dyDescent="0.45">
      <c r="A239" s="58">
        <v>44565</v>
      </c>
      <c r="B239" s="36" t="s">
        <v>941</v>
      </c>
      <c r="C239" s="36" t="s">
        <v>47</v>
      </c>
      <c r="D239" s="36" t="s">
        <v>644</v>
      </c>
      <c r="E239" s="36" t="s">
        <v>946</v>
      </c>
      <c r="F239" s="36" t="s">
        <v>89</v>
      </c>
      <c r="G239" s="36" t="s">
        <v>91</v>
      </c>
      <c r="H239" s="37">
        <v>47</v>
      </c>
      <c r="I239" s="37">
        <v>0</v>
      </c>
      <c r="J239" s="38">
        <v>0</v>
      </c>
      <c r="L239" s="39">
        <v>0</v>
      </c>
      <c r="M239" s="39">
        <v>0</v>
      </c>
      <c r="P239" s="37">
        <v>0</v>
      </c>
      <c r="Q239" s="37">
        <v>0</v>
      </c>
      <c r="S239" s="37">
        <v>0</v>
      </c>
      <c r="T239" s="37">
        <v>0</v>
      </c>
      <c r="U239" s="39">
        <v>0</v>
      </c>
      <c r="V239" s="39">
        <v>0</v>
      </c>
    </row>
    <row r="240" spans="1:22" x14ac:dyDescent="0.45">
      <c r="A240" s="58">
        <v>44565</v>
      </c>
      <c r="B240" s="36" t="s">
        <v>752</v>
      </c>
      <c r="C240" s="36" t="s">
        <v>47</v>
      </c>
      <c r="D240" s="36" t="s">
        <v>628</v>
      </c>
      <c r="E240" s="36" t="s">
        <v>944</v>
      </c>
      <c r="F240" s="36" t="s">
        <v>52</v>
      </c>
      <c r="G240" s="36" t="s">
        <v>54</v>
      </c>
      <c r="H240" s="37">
        <v>110</v>
      </c>
      <c r="I240" s="37">
        <v>1</v>
      </c>
      <c r="J240" s="38">
        <v>9.0909090909090905E-3</v>
      </c>
      <c r="K240" s="39">
        <v>0.79</v>
      </c>
      <c r="L240" s="39">
        <v>0.79</v>
      </c>
      <c r="M240" s="39">
        <v>0</v>
      </c>
      <c r="O240" s="40">
        <v>0</v>
      </c>
      <c r="P240" s="37">
        <v>0</v>
      </c>
      <c r="Q240" s="37">
        <v>0</v>
      </c>
      <c r="R240" s="38">
        <v>0</v>
      </c>
      <c r="S240" s="37">
        <v>0</v>
      </c>
      <c r="T240" s="37">
        <v>0</v>
      </c>
      <c r="U240" s="39">
        <v>0</v>
      </c>
      <c r="V240" s="39">
        <v>0</v>
      </c>
    </row>
    <row r="241" spans="1:22" x14ac:dyDescent="0.45">
      <c r="A241" s="58">
        <v>44565</v>
      </c>
      <c r="B241" s="36" t="s">
        <v>752</v>
      </c>
      <c r="C241" s="36" t="s">
        <v>47</v>
      </c>
      <c r="D241" s="36" t="s">
        <v>628</v>
      </c>
      <c r="E241" s="36" t="s">
        <v>945</v>
      </c>
      <c r="F241" s="36" t="s">
        <v>52</v>
      </c>
      <c r="G241" s="36" t="s">
        <v>54</v>
      </c>
      <c r="H241" s="37">
        <v>70</v>
      </c>
      <c r="I241" s="37">
        <v>1</v>
      </c>
      <c r="J241" s="38">
        <v>1.4285714285714285E-2</v>
      </c>
      <c r="K241" s="39">
        <v>0.32</v>
      </c>
      <c r="L241" s="39">
        <v>0.32</v>
      </c>
      <c r="M241" s="39">
        <v>0</v>
      </c>
      <c r="O241" s="40">
        <v>0</v>
      </c>
      <c r="P241" s="37">
        <v>0</v>
      </c>
      <c r="Q241" s="37">
        <v>0</v>
      </c>
      <c r="R241" s="38">
        <v>0</v>
      </c>
      <c r="S241" s="37">
        <v>0</v>
      </c>
      <c r="T241" s="37">
        <v>0</v>
      </c>
      <c r="U241" s="39">
        <v>0</v>
      </c>
      <c r="V241" s="39">
        <v>0</v>
      </c>
    </row>
    <row r="242" spans="1:22" x14ac:dyDescent="0.45">
      <c r="A242" s="58">
        <v>44565</v>
      </c>
      <c r="B242" s="36" t="s">
        <v>752</v>
      </c>
      <c r="C242" s="36" t="s">
        <v>47</v>
      </c>
      <c r="D242" s="36" t="s">
        <v>628</v>
      </c>
      <c r="E242" s="36" t="s">
        <v>946</v>
      </c>
      <c r="F242" s="36" t="s">
        <v>52</v>
      </c>
      <c r="G242" s="36" t="s">
        <v>54</v>
      </c>
      <c r="H242" s="37">
        <v>166</v>
      </c>
      <c r="I242" s="37">
        <v>1</v>
      </c>
      <c r="J242" s="38">
        <v>6.024096385542169E-3</v>
      </c>
      <c r="K242" s="39">
        <v>0.6</v>
      </c>
      <c r="L242" s="39">
        <v>0.6</v>
      </c>
      <c r="M242" s="39">
        <v>0</v>
      </c>
      <c r="O242" s="40">
        <v>0</v>
      </c>
      <c r="P242" s="37">
        <v>0</v>
      </c>
      <c r="Q242" s="37">
        <v>0</v>
      </c>
      <c r="R242" s="38">
        <v>0</v>
      </c>
      <c r="S242" s="37">
        <v>0</v>
      </c>
      <c r="T242" s="37">
        <v>0</v>
      </c>
      <c r="U242" s="39">
        <v>0</v>
      </c>
      <c r="V242" s="39">
        <v>0</v>
      </c>
    </row>
    <row r="243" spans="1:22" x14ac:dyDescent="0.45">
      <c r="A243" s="58">
        <v>44565</v>
      </c>
      <c r="B243" s="36" t="s">
        <v>752</v>
      </c>
      <c r="C243" s="36" t="s">
        <v>47</v>
      </c>
      <c r="D243" s="36" t="s">
        <v>629</v>
      </c>
      <c r="E243" s="36" t="s">
        <v>940</v>
      </c>
      <c r="F243" s="36" t="s">
        <v>52</v>
      </c>
      <c r="G243" s="36" t="s">
        <v>54</v>
      </c>
      <c r="H243" s="37">
        <v>116</v>
      </c>
      <c r="I243" s="37">
        <v>2</v>
      </c>
      <c r="J243" s="38">
        <v>1.7241379310344827E-2</v>
      </c>
      <c r="K243" s="39">
        <v>0.24</v>
      </c>
      <c r="L243" s="39">
        <v>0.48</v>
      </c>
      <c r="M243" s="39">
        <v>0</v>
      </c>
      <c r="O243" s="40">
        <v>0</v>
      </c>
      <c r="P243" s="37">
        <v>0</v>
      </c>
      <c r="Q243" s="37">
        <v>0</v>
      </c>
      <c r="R243" s="38">
        <v>0</v>
      </c>
      <c r="S243" s="37">
        <v>0</v>
      </c>
      <c r="T243" s="37">
        <v>0</v>
      </c>
      <c r="U243" s="39">
        <v>0</v>
      </c>
      <c r="V243" s="39">
        <v>0</v>
      </c>
    </row>
    <row r="244" spans="1:22" x14ac:dyDescent="0.45">
      <c r="A244" s="58">
        <v>44565</v>
      </c>
      <c r="B244" s="36" t="s">
        <v>941</v>
      </c>
      <c r="C244" s="36" t="s">
        <v>47</v>
      </c>
      <c r="D244" s="36" t="s">
        <v>598</v>
      </c>
      <c r="E244" s="36" t="s">
        <v>940</v>
      </c>
      <c r="F244" s="36" t="s">
        <v>80</v>
      </c>
      <c r="G244" s="36" t="s">
        <v>82</v>
      </c>
      <c r="H244" s="37">
        <v>25</v>
      </c>
      <c r="I244" s="37">
        <v>0</v>
      </c>
      <c r="J244" s="38">
        <v>0</v>
      </c>
      <c r="L244" s="39">
        <v>0</v>
      </c>
      <c r="M244" s="39">
        <v>0</v>
      </c>
      <c r="P244" s="37">
        <v>0</v>
      </c>
      <c r="Q244" s="37">
        <v>0</v>
      </c>
      <c r="S244" s="37">
        <v>0</v>
      </c>
      <c r="T244" s="37">
        <v>0</v>
      </c>
      <c r="U244" s="39">
        <v>0</v>
      </c>
      <c r="V244" s="39">
        <v>0</v>
      </c>
    </row>
    <row r="245" spans="1:22" x14ac:dyDescent="0.45">
      <c r="A245" s="58">
        <v>44565</v>
      </c>
      <c r="B245" s="36" t="s">
        <v>941</v>
      </c>
      <c r="C245" s="36" t="s">
        <v>47</v>
      </c>
      <c r="D245" s="36" t="s">
        <v>597</v>
      </c>
      <c r="E245" s="36" t="s">
        <v>946</v>
      </c>
      <c r="F245" s="36" t="s">
        <v>80</v>
      </c>
      <c r="G245" s="36" t="s">
        <v>82</v>
      </c>
      <c r="H245" s="37">
        <v>3</v>
      </c>
      <c r="I245" s="37">
        <v>0</v>
      </c>
      <c r="J245" s="38">
        <v>0</v>
      </c>
      <c r="L245" s="39">
        <v>0</v>
      </c>
      <c r="M245" s="39">
        <v>0</v>
      </c>
      <c r="P245" s="37">
        <v>0</v>
      </c>
      <c r="Q245" s="37">
        <v>0</v>
      </c>
      <c r="S245" s="37">
        <v>0</v>
      </c>
      <c r="T245" s="37">
        <v>0</v>
      </c>
      <c r="U245" s="39">
        <v>0</v>
      </c>
      <c r="V245" s="39">
        <v>0</v>
      </c>
    </row>
    <row r="246" spans="1:22" x14ac:dyDescent="0.45">
      <c r="A246" s="58">
        <v>44565</v>
      </c>
      <c r="B246" s="36" t="s">
        <v>941</v>
      </c>
      <c r="C246" s="36" t="s">
        <v>47</v>
      </c>
      <c r="D246" s="36" t="s">
        <v>632</v>
      </c>
      <c r="E246" s="36" t="s">
        <v>940</v>
      </c>
      <c r="F246" s="36" t="s">
        <v>102</v>
      </c>
      <c r="G246" s="36" t="s">
        <v>103</v>
      </c>
      <c r="H246" s="37">
        <v>7</v>
      </c>
      <c r="I246" s="37">
        <v>0</v>
      </c>
      <c r="J246" s="38">
        <v>0</v>
      </c>
      <c r="L246" s="39">
        <v>0</v>
      </c>
      <c r="M246" s="39">
        <v>0</v>
      </c>
      <c r="P246" s="37">
        <v>0</v>
      </c>
      <c r="Q246" s="37">
        <v>0</v>
      </c>
      <c r="S246" s="37">
        <v>0</v>
      </c>
      <c r="T246" s="37">
        <v>0</v>
      </c>
      <c r="U246" s="39">
        <v>0</v>
      </c>
      <c r="V246" s="39">
        <v>0</v>
      </c>
    </row>
    <row r="247" spans="1:22" x14ac:dyDescent="0.45">
      <c r="A247" s="58">
        <v>44565</v>
      </c>
      <c r="B247" s="36" t="s">
        <v>941</v>
      </c>
      <c r="C247" s="36" t="s">
        <v>47</v>
      </c>
      <c r="D247" s="36" t="s">
        <v>635</v>
      </c>
      <c r="E247" s="36" t="s">
        <v>940</v>
      </c>
      <c r="F247" s="36" t="s">
        <v>98</v>
      </c>
      <c r="G247" s="36" t="s">
        <v>99</v>
      </c>
      <c r="H247" s="37">
        <v>1</v>
      </c>
      <c r="I247" s="37">
        <v>0</v>
      </c>
      <c r="J247" s="38">
        <v>0</v>
      </c>
      <c r="L247" s="39">
        <v>0</v>
      </c>
      <c r="M247" s="39">
        <v>0</v>
      </c>
      <c r="P247" s="37">
        <v>0</v>
      </c>
      <c r="Q247" s="37">
        <v>0</v>
      </c>
      <c r="S247" s="37">
        <v>0</v>
      </c>
      <c r="T247" s="37">
        <v>0</v>
      </c>
      <c r="U247" s="39">
        <v>0</v>
      </c>
      <c r="V247" s="39">
        <v>0</v>
      </c>
    </row>
    <row r="248" spans="1:22" x14ac:dyDescent="0.45">
      <c r="A248" s="58">
        <v>44565</v>
      </c>
      <c r="B248" s="36" t="s">
        <v>941</v>
      </c>
      <c r="C248" s="36" t="s">
        <v>47</v>
      </c>
      <c r="D248" s="36" t="s">
        <v>602</v>
      </c>
      <c r="E248" s="36" t="s">
        <v>940</v>
      </c>
      <c r="F248" s="36" t="s">
        <v>93</v>
      </c>
      <c r="G248" s="36" t="s">
        <v>95</v>
      </c>
      <c r="H248" s="37">
        <v>4</v>
      </c>
      <c r="I248" s="37">
        <v>0</v>
      </c>
      <c r="J248" s="38">
        <v>0</v>
      </c>
      <c r="L248" s="39">
        <v>0</v>
      </c>
      <c r="M248" s="39">
        <v>0</v>
      </c>
      <c r="P248" s="37">
        <v>0</v>
      </c>
      <c r="Q248" s="37">
        <v>0</v>
      </c>
      <c r="S248" s="37">
        <v>0</v>
      </c>
      <c r="T248" s="37">
        <v>0</v>
      </c>
      <c r="U248" s="39">
        <v>0</v>
      </c>
      <c r="V248" s="39">
        <v>0</v>
      </c>
    </row>
    <row r="249" spans="1:22" x14ac:dyDescent="0.45">
      <c r="A249" s="58">
        <v>44565</v>
      </c>
      <c r="B249" s="36" t="s">
        <v>941</v>
      </c>
      <c r="C249" s="36" t="s">
        <v>47</v>
      </c>
      <c r="D249" s="36" t="s">
        <v>610</v>
      </c>
      <c r="E249" s="36" t="s">
        <v>946</v>
      </c>
      <c r="F249" s="36" t="s">
        <v>84</v>
      </c>
      <c r="G249" s="36" t="s">
        <v>86</v>
      </c>
      <c r="H249" s="37">
        <v>3</v>
      </c>
      <c r="I249" s="37">
        <v>0</v>
      </c>
      <c r="J249" s="38">
        <v>0</v>
      </c>
      <c r="L249" s="39">
        <v>0</v>
      </c>
      <c r="M249" s="39">
        <v>0</v>
      </c>
      <c r="P249" s="37">
        <v>0</v>
      </c>
      <c r="Q249" s="37">
        <v>0</v>
      </c>
      <c r="S249" s="37">
        <v>0</v>
      </c>
      <c r="T249" s="37">
        <v>0</v>
      </c>
      <c r="U249" s="39">
        <v>0</v>
      </c>
      <c r="V249" s="39">
        <v>0</v>
      </c>
    </row>
    <row r="250" spans="1:22" x14ac:dyDescent="0.45">
      <c r="A250" s="58">
        <v>44565</v>
      </c>
      <c r="B250" s="36" t="s">
        <v>941</v>
      </c>
      <c r="C250" s="36" t="s">
        <v>47</v>
      </c>
      <c r="D250" s="36" t="s">
        <v>610</v>
      </c>
      <c r="E250" s="36" t="s">
        <v>945</v>
      </c>
      <c r="F250" s="36" t="s">
        <v>84</v>
      </c>
      <c r="G250" s="36" t="s">
        <v>86</v>
      </c>
      <c r="H250" s="37">
        <v>0</v>
      </c>
      <c r="I250" s="37">
        <v>0</v>
      </c>
      <c r="L250" s="39">
        <v>0</v>
      </c>
      <c r="M250" s="39">
        <v>0</v>
      </c>
      <c r="P250" s="37">
        <v>0</v>
      </c>
      <c r="Q250" s="37">
        <v>0</v>
      </c>
      <c r="S250" s="37">
        <v>0</v>
      </c>
      <c r="T250" s="37">
        <v>0</v>
      </c>
      <c r="U250" s="39">
        <v>0</v>
      </c>
      <c r="V250" s="39">
        <v>0</v>
      </c>
    </row>
    <row r="251" spans="1:22" x14ac:dyDescent="0.45">
      <c r="A251" s="58">
        <v>44565</v>
      </c>
      <c r="B251" s="36" t="s">
        <v>941</v>
      </c>
      <c r="C251" s="36" t="s">
        <v>47</v>
      </c>
      <c r="D251" s="36" t="s">
        <v>417</v>
      </c>
      <c r="E251" s="36" t="s">
        <v>945</v>
      </c>
      <c r="F251" s="36" t="s">
        <v>56</v>
      </c>
      <c r="G251" s="36" t="s">
        <v>58</v>
      </c>
      <c r="H251" s="37">
        <v>1</v>
      </c>
      <c r="I251" s="37">
        <v>0</v>
      </c>
      <c r="J251" s="38">
        <v>0</v>
      </c>
      <c r="L251" s="39">
        <v>0</v>
      </c>
      <c r="M251" s="39">
        <v>0</v>
      </c>
      <c r="P251" s="37">
        <v>0</v>
      </c>
      <c r="Q251" s="37">
        <v>0</v>
      </c>
      <c r="S251" s="37">
        <v>0</v>
      </c>
      <c r="T251" s="37">
        <v>0</v>
      </c>
      <c r="U251" s="39">
        <v>0</v>
      </c>
      <c r="V251" s="39">
        <v>0</v>
      </c>
    </row>
    <row r="252" spans="1:22" x14ac:dyDescent="0.45">
      <c r="A252" s="58">
        <v>44565</v>
      </c>
      <c r="B252" s="36" t="s">
        <v>941</v>
      </c>
      <c r="C252" s="36" t="s">
        <v>47</v>
      </c>
      <c r="D252" s="36" t="s">
        <v>417</v>
      </c>
      <c r="E252" s="36" t="s">
        <v>946</v>
      </c>
      <c r="F252" s="36" t="s">
        <v>56</v>
      </c>
      <c r="G252" s="36" t="s">
        <v>58</v>
      </c>
      <c r="H252" s="37">
        <v>62</v>
      </c>
      <c r="I252" s="37">
        <v>0</v>
      </c>
      <c r="J252" s="38">
        <v>0</v>
      </c>
      <c r="L252" s="39">
        <v>0</v>
      </c>
      <c r="M252" s="39">
        <v>0</v>
      </c>
      <c r="P252" s="37">
        <v>0</v>
      </c>
      <c r="Q252" s="37">
        <v>0</v>
      </c>
      <c r="S252" s="37">
        <v>0</v>
      </c>
      <c r="T252" s="37">
        <v>0</v>
      </c>
      <c r="U252" s="39">
        <v>0</v>
      </c>
      <c r="V252" s="39">
        <v>0</v>
      </c>
    </row>
    <row r="253" spans="1:22" x14ac:dyDescent="0.45">
      <c r="A253" s="58">
        <v>44565</v>
      </c>
      <c r="B253" s="36" t="s">
        <v>941</v>
      </c>
      <c r="C253" s="36" t="s">
        <v>47</v>
      </c>
      <c r="D253" s="36" t="s">
        <v>593</v>
      </c>
      <c r="E253" s="36" t="s">
        <v>945</v>
      </c>
      <c r="F253" s="36" t="s">
        <v>52</v>
      </c>
      <c r="G253" s="36" t="s">
        <v>54</v>
      </c>
      <c r="H253" s="37">
        <v>2</v>
      </c>
      <c r="I253" s="37">
        <v>0</v>
      </c>
      <c r="J253" s="38">
        <v>0</v>
      </c>
      <c r="L253" s="39">
        <v>0</v>
      </c>
      <c r="M253" s="39">
        <v>0</v>
      </c>
      <c r="P253" s="37">
        <v>0</v>
      </c>
      <c r="Q253" s="37">
        <v>0</v>
      </c>
      <c r="S253" s="37">
        <v>0</v>
      </c>
      <c r="T253" s="37">
        <v>0</v>
      </c>
      <c r="U253" s="39">
        <v>0</v>
      </c>
      <c r="V253" s="39">
        <v>0</v>
      </c>
    </row>
    <row r="254" spans="1:22" x14ac:dyDescent="0.45">
      <c r="A254" s="58">
        <v>44565</v>
      </c>
      <c r="B254" s="36" t="s">
        <v>413</v>
      </c>
      <c r="C254" s="36" t="s">
        <v>47</v>
      </c>
      <c r="D254" s="36" t="s">
        <v>406</v>
      </c>
      <c r="E254" s="36" t="s">
        <v>940</v>
      </c>
      <c r="F254" s="36" t="s">
        <v>56</v>
      </c>
      <c r="G254" s="36" t="s">
        <v>58</v>
      </c>
      <c r="H254" s="37">
        <v>10</v>
      </c>
      <c r="I254" s="37">
        <v>0</v>
      </c>
      <c r="J254" s="38">
        <v>0</v>
      </c>
      <c r="L254" s="39">
        <v>0</v>
      </c>
      <c r="M254" s="39">
        <v>0</v>
      </c>
      <c r="P254" s="37">
        <v>0</v>
      </c>
      <c r="Q254" s="37">
        <v>0</v>
      </c>
      <c r="S254" s="37">
        <v>0</v>
      </c>
      <c r="T254" s="37">
        <v>0</v>
      </c>
      <c r="U254" s="39">
        <v>0</v>
      </c>
      <c r="V254" s="39">
        <v>0</v>
      </c>
    </row>
    <row r="255" spans="1:22" x14ac:dyDescent="0.45">
      <c r="A255" s="58">
        <v>44565</v>
      </c>
      <c r="B255" s="36" t="s">
        <v>413</v>
      </c>
      <c r="C255" s="36" t="s">
        <v>47</v>
      </c>
      <c r="D255" s="36" t="s">
        <v>403</v>
      </c>
      <c r="E255" s="36" t="s">
        <v>945</v>
      </c>
      <c r="F255" s="36" t="s">
        <v>56</v>
      </c>
      <c r="G255" s="36" t="s">
        <v>58</v>
      </c>
      <c r="H255" s="37">
        <v>61</v>
      </c>
      <c r="I255" s="37">
        <v>0</v>
      </c>
      <c r="J255" s="38">
        <v>0</v>
      </c>
      <c r="L255" s="39">
        <v>0</v>
      </c>
      <c r="M255" s="39">
        <v>0</v>
      </c>
      <c r="P255" s="37">
        <v>0</v>
      </c>
      <c r="Q255" s="37">
        <v>0</v>
      </c>
      <c r="S255" s="37">
        <v>0</v>
      </c>
      <c r="T255" s="37">
        <v>0</v>
      </c>
      <c r="U255" s="39">
        <v>0</v>
      </c>
      <c r="V255" s="39">
        <v>0</v>
      </c>
    </row>
    <row r="256" spans="1:22" x14ac:dyDescent="0.45">
      <c r="A256" s="58">
        <v>44565</v>
      </c>
      <c r="B256" s="36" t="s">
        <v>413</v>
      </c>
      <c r="C256" s="36" t="s">
        <v>47</v>
      </c>
      <c r="D256" s="36" t="s">
        <v>403</v>
      </c>
      <c r="E256" s="36" t="s">
        <v>946</v>
      </c>
      <c r="F256" s="36" t="s">
        <v>56</v>
      </c>
      <c r="G256" s="36" t="s">
        <v>58</v>
      </c>
      <c r="H256" s="37">
        <v>56</v>
      </c>
      <c r="I256" s="37">
        <v>0</v>
      </c>
      <c r="J256" s="38">
        <v>0</v>
      </c>
      <c r="L256" s="39">
        <v>0</v>
      </c>
      <c r="M256" s="39">
        <v>0</v>
      </c>
      <c r="P256" s="37">
        <v>0</v>
      </c>
      <c r="Q256" s="37">
        <v>0</v>
      </c>
      <c r="S256" s="37">
        <v>0</v>
      </c>
      <c r="T256" s="37">
        <v>0</v>
      </c>
      <c r="U256" s="39">
        <v>0</v>
      </c>
      <c r="V256" s="39">
        <v>0</v>
      </c>
    </row>
    <row r="257" spans="1:22" x14ac:dyDescent="0.45">
      <c r="A257" s="58">
        <v>44565</v>
      </c>
      <c r="B257" s="36" t="s">
        <v>413</v>
      </c>
      <c r="C257" s="36" t="s">
        <v>47</v>
      </c>
      <c r="D257" s="36" t="s">
        <v>403</v>
      </c>
      <c r="E257" s="36" t="s">
        <v>944</v>
      </c>
      <c r="F257" s="36" t="s">
        <v>56</v>
      </c>
      <c r="G257" s="36" t="s">
        <v>58</v>
      </c>
      <c r="H257" s="37">
        <v>103</v>
      </c>
      <c r="I257" s="37">
        <v>1</v>
      </c>
      <c r="J257" s="38">
        <v>9.7087378640776691E-3</v>
      </c>
      <c r="K257" s="39">
        <v>0.97</v>
      </c>
      <c r="L257" s="39">
        <v>0.97</v>
      </c>
      <c r="M257" s="39">
        <v>0</v>
      </c>
      <c r="O257" s="40">
        <v>0</v>
      </c>
      <c r="P257" s="37">
        <v>0</v>
      </c>
      <c r="Q257" s="37">
        <v>0</v>
      </c>
      <c r="R257" s="38">
        <v>0</v>
      </c>
      <c r="S257" s="37">
        <v>0</v>
      </c>
      <c r="T257" s="37">
        <v>0</v>
      </c>
      <c r="U257" s="39">
        <v>0</v>
      </c>
      <c r="V257" s="39">
        <v>0</v>
      </c>
    </row>
    <row r="258" spans="1:22" x14ac:dyDescent="0.45">
      <c r="A258" s="58">
        <v>44565</v>
      </c>
      <c r="B258" s="36" t="s">
        <v>941</v>
      </c>
      <c r="C258" s="36" t="s">
        <v>47</v>
      </c>
      <c r="D258" s="36" t="s">
        <v>457</v>
      </c>
      <c r="E258" s="36" t="s">
        <v>946</v>
      </c>
      <c r="F258" s="36" t="s">
        <v>89</v>
      </c>
      <c r="G258" s="36" t="s">
        <v>91</v>
      </c>
      <c r="H258" s="37">
        <v>15</v>
      </c>
      <c r="I258" s="37">
        <v>0</v>
      </c>
      <c r="J258" s="38">
        <v>0</v>
      </c>
      <c r="L258" s="39">
        <v>0</v>
      </c>
      <c r="M258" s="39">
        <v>0</v>
      </c>
      <c r="P258" s="37">
        <v>0</v>
      </c>
      <c r="Q258" s="37">
        <v>0</v>
      </c>
      <c r="S258" s="37">
        <v>0</v>
      </c>
      <c r="T258" s="37">
        <v>0</v>
      </c>
      <c r="U258" s="39">
        <v>0</v>
      </c>
      <c r="V258" s="39">
        <v>0</v>
      </c>
    </row>
    <row r="259" spans="1:22" x14ac:dyDescent="0.45">
      <c r="A259" s="58">
        <v>44565</v>
      </c>
      <c r="B259" s="36" t="s">
        <v>941</v>
      </c>
      <c r="C259" s="36" t="s">
        <v>47</v>
      </c>
      <c r="D259" s="36" t="s">
        <v>462</v>
      </c>
      <c r="E259" s="36" t="s">
        <v>946</v>
      </c>
      <c r="F259" s="36" t="s">
        <v>80</v>
      </c>
      <c r="G259" s="36" t="s">
        <v>82</v>
      </c>
      <c r="H259" s="37">
        <v>58</v>
      </c>
      <c r="I259" s="37">
        <v>0</v>
      </c>
      <c r="J259" s="38">
        <v>0</v>
      </c>
      <c r="L259" s="39">
        <v>0</v>
      </c>
      <c r="M259" s="39">
        <v>0</v>
      </c>
      <c r="P259" s="37">
        <v>0</v>
      </c>
      <c r="Q259" s="37">
        <v>0</v>
      </c>
      <c r="S259" s="37">
        <v>0</v>
      </c>
      <c r="T259" s="37">
        <v>0</v>
      </c>
      <c r="U259" s="39">
        <v>0</v>
      </c>
      <c r="V259" s="39">
        <v>0</v>
      </c>
    </row>
    <row r="260" spans="1:22" x14ac:dyDescent="0.45">
      <c r="A260" s="58">
        <v>44565</v>
      </c>
      <c r="B260" s="36" t="s">
        <v>941</v>
      </c>
      <c r="C260" s="36" t="s">
        <v>47</v>
      </c>
      <c r="D260" s="36" t="s">
        <v>465</v>
      </c>
      <c r="E260" s="36" t="s">
        <v>946</v>
      </c>
      <c r="F260" s="36" t="s">
        <v>52</v>
      </c>
      <c r="G260" s="36" t="s">
        <v>54</v>
      </c>
      <c r="H260" s="37">
        <v>3</v>
      </c>
      <c r="I260" s="37">
        <v>0</v>
      </c>
      <c r="J260" s="38">
        <v>0</v>
      </c>
      <c r="L260" s="39">
        <v>0</v>
      </c>
      <c r="M260" s="39">
        <v>0</v>
      </c>
      <c r="P260" s="37">
        <v>0</v>
      </c>
      <c r="Q260" s="37">
        <v>0</v>
      </c>
      <c r="S260" s="37">
        <v>0</v>
      </c>
      <c r="T260" s="37">
        <v>0</v>
      </c>
      <c r="U260" s="39">
        <v>0</v>
      </c>
      <c r="V260" s="39">
        <v>0</v>
      </c>
    </row>
    <row r="261" spans="1:22" x14ac:dyDescent="0.45">
      <c r="A261" s="58">
        <v>44566</v>
      </c>
      <c r="B261" s="36" t="s">
        <v>708</v>
      </c>
      <c r="C261" s="36" t="s">
        <v>47</v>
      </c>
      <c r="D261" s="36" t="s">
        <v>596</v>
      </c>
      <c r="E261" s="36" t="s">
        <v>940</v>
      </c>
      <c r="F261" s="36" t="s">
        <v>80</v>
      </c>
      <c r="G261" s="36" t="s">
        <v>82</v>
      </c>
      <c r="H261" s="37">
        <v>512</v>
      </c>
      <c r="I261" s="37">
        <v>3</v>
      </c>
      <c r="J261" s="38">
        <v>5.859375E-3</v>
      </c>
      <c r="K261" s="39">
        <v>0.51666666666666672</v>
      </c>
      <c r="L261" s="39">
        <v>1.55</v>
      </c>
      <c r="M261" s="39">
        <v>0</v>
      </c>
      <c r="O261" s="40">
        <v>0</v>
      </c>
      <c r="P261" s="37">
        <v>0</v>
      </c>
      <c r="Q261" s="37">
        <v>0</v>
      </c>
      <c r="R261" s="38">
        <v>0</v>
      </c>
      <c r="S261" s="37">
        <v>0</v>
      </c>
      <c r="T261" s="37">
        <v>0</v>
      </c>
      <c r="U261" s="39">
        <v>0</v>
      </c>
      <c r="V261" s="39">
        <v>0</v>
      </c>
    </row>
    <row r="262" spans="1:22" x14ac:dyDescent="0.45">
      <c r="A262" s="58">
        <v>44566</v>
      </c>
      <c r="B262" s="36" t="s">
        <v>695</v>
      </c>
      <c r="C262" s="36" t="s">
        <v>47</v>
      </c>
      <c r="D262" s="36" t="s">
        <v>849</v>
      </c>
      <c r="E262" s="36" t="s">
        <v>940</v>
      </c>
      <c r="F262" s="36" t="s">
        <v>98</v>
      </c>
      <c r="G262" s="36" t="s">
        <v>99</v>
      </c>
      <c r="H262" s="37">
        <v>188</v>
      </c>
      <c r="I262" s="37">
        <v>1</v>
      </c>
      <c r="J262" s="38">
        <v>5.3191489361702126E-3</v>
      </c>
      <c r="K262" s="39">
        <v>0.74</v>
      </c>
      <c r="L262" s="39">
        <v>0.74</v>
      </c>
      <c r="M262" s="39">
        <v>0</v>
      </c>
      <c r="O262" s="40">
        <v>0</v>
      </c>
      <c r="P262" s="37">
        <v>0</v>
      </c>
      <c r="Q262" s="37">
        <v>0</v>
      </c>
      <c r="R262" s="38">
        <v>0</v>
      </c>
      <c r="S262" s="37">
        <v>0</v>
      </c>
      <c r="T262" s="37">
        <v>0</v>
      </c>
      <c r="U262" s="39">
        <v>0</v>
      </c>
      <c r="V262" s="39">
        <v>0</v>
      </c>
    </row>
    <row r="263" spans="1:22" x14ac:dyDescent="0.45">
      <c r="A263" s="58">
        <v>44566</v>
      </c>
      <c r="B263" s="36" t="s">
        <v>700</v>
      </c>
      <c r="C263" s="36" t="s">
        <v>47</v>
      </c>
      <c r="D263" s="36" t="s">
        <v>675</v>
      </c>
      <c r="E263" s="36" t="s">
        <v>940</v>
      </c>
      <c r="F263" s="36" t="s">
        <v>93</v>
      </c>
      <c r="G263" s="36" t="s">
        <v>95</v>
      </c>
      <c r="H263" s="37">
        <v>12</v>
      </c>
      <c r="I263" s="37">
        <v>0</v>
      </c>
      <c r="J263" s="38">
        <v>0</v>
      </c>
      <c r="L263" s="39">
        <v>0</v>
      </c>
      <c r="M263" s="39">
        <v>0</v>
      </c>
      <c r="P263" s="37">
        <v>0</v>
      </c>
      <c r="Q263" s="37">
        <v>0</v>
      </c>
      <c r="S263" s="37">
        <v>0</v>
      </c>
      <c r="T263" s="37">
        <v>0</v>
      </c>
      <c r="U263" s="39">
        <v>0</v>
      </c>
      <c r="V263" s="39">
        <v>0</v>
      </c>
    </row>
    <row r="264" spans="1:22" x14ac:dyDescent="0.45">
      <c r="A264" s="58">
        <v>44566</v>
      </c>
      <c r="B264" s="36" t="s">
        <v>763</v>
      </c>
      <c r="C264" s="36" t="s">
        <v>47</v>
      </c>
      <c r="D264" s="36" t="s">
        <v>846</v>
      </c>
      <c r="E264" s="36" t="s">
        <v>940</v>
      </c>
      <c r="F264" s="36" t="s">
        <v>84</v>
      </c>
      <c r="G264" s="36" t="s">
        <v>86</v>
      </c>
      <c r="H264" s="37">
        <v>56</v>
      </c>
      <c r="I264" s="37">
        <v>0</v>
      </c>
      <c r="J264" s="38">
        <v>0</v>
      </c>
      <c r="L264" s="39">
        <v>0</v>
      </c>
      <c r="M264" s="39">
        <v>0</v>
      </c>
      <c r="P264" s="37">
        <v>0</v>
      </c>
      <c r="Q264" s="37">
        <v>0</v>
      </c>
      <c r="S264" s="37">
        <v>0</v>
      </c>
      <c r="T264" s="37">
        <v>0</v>
      </c>
      <c r="U264" s="39">
        <v>0</v>
      </c>
      <c r="V264" s="39">
        <v>0</v>
      </c>
    </row>
    <row r="265" spans="1:22" x14ac:dyDescent="0.45">
      <c r="A265" s="58">
        <v>44566</v>
      </c>
      <c r="B265" s="36" t="s">
        <v>697</v>
      </c>
      <c r="C265" s="36" t="s">
        <v>47</v>
      </c>
      <c r="D265" s="36" t="s">
        <v>837</v>
      </c>
      <c r="E265" s="36" t="s">
        <v>940</v>
      </c>
      <c r="F265" s="36" t="s">
        <v>89</v>
      </c>
      <c r="G265" s="36" t="s">
        <v>91</v>
      </c>
      <c r="H265" s="37">
        <v>430</v>
      </c>
      <c r="I265" s="37">
        <v>0</v>
      </c>
      <c r="J265" s="38">
        <v>0</v>
      </c>
      <c r="L265" s="39">
        <v>0</v>
      </c>
      <c r="M265" s="39">
        <v>0</v>
      </c>
      <c r="P265" s="37">
        <v>0</v>
      </c>
      <c r="Q265" s="37">
        <v>0</v>
      </c>
      <c r="S265" s="37">
        <v>0</v>
      </c>
      <c r="T265" s="37">
        <v>0</v>
      </c>
      <c r="U265" s="39">
        <v>0</v>
      </c>
      <c r="V265" s="39">
        <v>0</v>
      </c>
    </row>
    <row r="266" spans="1:22" x14ac:dyDescent="0.45">
      <c r="A266" s="58">
        <v>44566</v>
      </c>
      <c r="B266" s="36" t="s">
        <v>699</v>
      </c>
      <c r="C266" s="36" t="s">
        <v>47</v>
      </c>
      <c r="D266" s="36" t="s">
        <v>843</v>
      </c>
      <c r="E266" s="36" t="s">
        <v>940</v>
      </c>
      <c r="F266" s="36" t="s">
        <v>102</v>
      </c>
      <c r="G266" s="36" t="s">
        <v>103</v>
      </c>
      <c r="H266" s="37">
        <v>151</v>
      </c>
      <c r="I266" s="37">
        <v>0</v>
      </c>
      <c r="J266" s="38">
        <v>0</v>
      </c>
      <c r="L266" s="39">
        <v>0</v>
      </c>
      <c r="M266" s="39">
        <v>0</v>
      </c>
      <c r="P266" s="37">
        <v>0</v>
      </c>
      <c r="Q266" s="37">
        <v>0</v>
      </c>
      <c r="S266" s="37">
        <v>0</v>
      </c>
      <c r="T266" s="37">
        <v>0</v>
      </c>
      <c r="U266" s="39">
        <v>0</v>
      </c>
      <c r="V266" s="39">
        <v>0</v>
      </c>
    </row>
    <row r="267" spans="1:22" x14ac:dyDescent="0.45">
      <c r="A267" s="58">
        <v>44566</v>
      </c>
      <c r="B267" s="36" t="s">
        <v>941</v>
      </c>
      <c r="C267" s="36" t="s">
        <v>47</v>
      </c>
      <c r="D267" s="36" t="s">
        <v>431</v>
      </c>
      <c r="E267" s="36" t="s">
        <v>942</v>
      </c>
      <c r="F267" s="36" t="s">
        <v>48</v>
      </c>
      <c r="G267" s="36" t="s">
        <v>50</v>
      </c>
      <c r="H267" s="37">
        <v>92</v>
      </c>
      <c r="I267" s="37">
        <v>0</v>
      </c>
      <c r="J267" s="38">
        <v>0</v>
      </c>
      <c r="L267" s="39">
        <v>0</v>
      </c>
      <c r="M267" s="39">
        <v>0</v>
      </c>
      <c r="P267" s="37">
        <v>0</v>
      </c>
      <c r="Q267" s="37">
        <v>0</v>
      </c>
      <c r="S267" s="37">
        <v>0</v>
      </c>
      <c r="T267" s="37">
        <v>0</v>
      </c>
      <c r="U267" s="39">
        <v>0</v>
      </c>
      <c r="V267" s="39">
        <v>0</v>
      </c>
    </row>
    <row r="268" spans="1:22" x14ac:dyDescent="0.45">
      <c r="A268" s="58">
        <v>44566</v>
      </c>
      <c r="B268" s="36" t="s">
        <v>941</v>
      </c>
      <c r="C268" s="36" t="s">
        <v>47</v>
      </c>
      <c r="D268" s="36" t="s">
        <v>428</v>
      </c>
      <c r="E268" s="36" t="s">
        <v>942</v>
      </c>
      <c r="F268" s="36" t="s">
        <v>93</v>
      </c>
      <c r="G268" s="36" t="s">
        <v>95</v>
      </c>
      <c r="H268" s="37">
        <v>25</v>
      </c>
      <c r="I268" s="37">
        <v>0</v>
      </c>
      <c r="J268" s="38">
        <v>0</v>
      </c>
      <c r="L268" s="39">
        <v>0</v>
      </c>
      <c r="M268" s="39">
        <v>0</v>
      </c>
      <c r="P268" s="37">
        <v>0</v>
      </c>
      <c r="Q268" s="37">
        <v>0</v>
      </c>
      <c r="S268" s="37">
        <v>0</v>
      </c>
      <c r="T268" s="37">
        <v>0</v>
      </c>
      <c r="U268" s="39">
        <v>0</v>
      </c>
      <c r="V268" s="39">
        <v>0</v>
      </c>
    </row>
    <row r="269" spans="1:22" x14ac:dyDescent="0.45">
      <c r="A269" s="58">
        <v>44566</v>
      </c>
      <c r="B269" s="36" t="s">
        <v>941</v>
      </c>
      <c r="C269" s="36" t="s">
        <v>47</v>
      </c>
      <c r="D269" s="36" t="s">
        <v>426</v>
      </c>
      <c r="E269" s="36" t="s">
        <v>942</v>
      </c>
      <c r="F269" s="36" t="s">
        <v>93</v>
      </c>
      <c r="G269" s="36" t="s">
        <v>95</v>
      </c>
      <c r="H269" s="37">
        <v>3066</v>
      </c>
      <c r="I269" s="37">
        <v>5</v>
      </c>
      <c r="J269" s="38">
        <v>1.6307893020221786E-3</v>
      </c>
      <c r="K269" s="39">
        <v>0.73199999999999998</v>
      </c>
      <c r="L269" s="39">
        <v>3.66</v>
      </c>
      <c r="M269" s="39">
        <v>14.99</v>
      </c>
      <c r="N269" s="38">
        <v>0.24416277518345564</v>
      </c>
      <c r="O269" s="40">
        <v>4.0956284153005464</v>
      </c>
      <c r="P269" s="37">
        <v>1</v>
      </c>
      <c r="Q269" s="37">
        <v>1</v>
      </c>
      <c r="R269" s="38">
        <v>0.2</v>
      </c>
      <c r="S269" s="37">
        <v>1</v>
      </c>
      <c r="T269" s="37">
        <v>0</v>
      </c>
      <c r="U269" s="39">
        <v>14.99</v>
      </c>
      <c r="V269" s="39">
        <v>0</v>
      </c>
    </row>
    <row r="270" spans="1:22" x14ac:dyDescent="0.45">
      <c r="A270" s="58">
        <v>44566</v>
      </c>
      <c r="B270" s="36" t="s">
        <v>941</v>
      </c>
      <c r="C270" s="36" t="s">
        <v>47</v>
      </c>
      <c r="D270" s="36" t="s">
        <v>423</v>
      </c>
      <c r="E270" s="36" t="s">
        <v>942</v>
      </c>
      <c r="F270" s="36" t="s">
        <v>48</v>
      </c>
      <c r="G270" s="36" t="s">
        <v>50</v>
      </c>
      <c r="H270" s="37">
        <v>5369</v>
      </c>
      <c r="I270" s="37">
        <v>7</v>
      </c>
      <c r="J270" s="38">
        <v>1.3037809647979139E-3</v>
      </c>
      <c r="K270" s="39">
        <v>0.83000000000000007</v>
      </c>
      <c r="L270" s="39">
        <v>5.8100000000000005</v>
      </c>
      <c r="M270" s="39">
        <v>0</v>
      </c>
      <c r="O270" s="40">
        <v>0</v>
      </c>
      <c r="P270" s="37">
        <v>0</v>
      </c>
      <c r="Q270" s="37">
        <v>0</v>
      </c>
      <c r="R270" s="38">
        <v>0</v>
      </c>
      <c r="S270" s="37">
        <v>0</v>
      </c>
      <c r="T270" s="37">
        <v>0</v>
      </c>
      <c r="U270" s="39">
        <v>0</v>
      </c>
      <c r="V270" s="39">
        <v>0</v>
      </c>
    </row>
    <row r="271" spans="1:22" x14ac:dyDescent="0.45">
      <c r="A271" s="58">
        <v>44566</v>
      </c>
      <c r="B271" s="36" t="s">
        <v>697</v>
      </c>
      <c r="C271" s="36" t="s">
        <v>47</v>
      </c>
      <c r="D271" s="36" t="s">
        <v>812</v>
      </c>
      <c r="E271" s="36" t="s">
        <v>943</v>
      </c>
      <c r="F271" s="36" t="s">
        <v>89</v>
      </c>
      <c r="G271" s="36" t="s">
        <v>91</v>
      </c>
      <c r="H271" s="37">
        <v>10</v>
      </c>
      <c r="I271" s="37">
        <v>0</v>
      </c>
      <c r="J271" s="38">
        <v>0</v>
      </c>
      <c r="L271" s="39">
        <v>0</v>
      </c>
      <c r="M271" s="39">
        <v>0</v>
      </c>
      <c r="P271" s="37">
        <v>0</v>
      </c>
      <c r="Q271" s="37">
        <v>0</v>
      </c>
      <c r="S271" s="37">
        <v>0</v>
      </c>
      <c r="T271" s="37">
        <v>0</v>
      </c>
      <c r="U271" s="39">
        <v>0</v>
      </c>
      <c r="V271" s="39">
        <v>0</v>
      </c>
    </row>
    <row r="272" spans="1:22" x14ac:dyDescent="0.45">
      <c r="A272" s="58">
        <v>44566</v>
      </c>
      <c r="B272" s="36" t="s">
        <v>697</v>
      </c>
      <c r="C272" s="36" t="s">
        <v>47</v>
      </c>
      <c r="D272" s="36" t="s">
        <v>811</v>
      </c>
      <c r="E272" s="36" t="s">
        <v>943</v>
      </c>
      <c r="F272" s="36" t="s">
        <v>89</v>
      </c>
      <c r="G272" s="36" t="s">
        <v>91</v>
      </c>
      <c r="H272" s="37">
        <v>6</v>
      </c>
      <c r="I272" s="37">
        <v>0</v>
      </c>
      <c r="J272" s="38">
        <v>0</v>
      </c>
      <c r="L272" s="39">
        <v>0</v>
      </c>
      <c r="M272" s="39">
        <v>0</v>
      </c>
      <c r="P272" s="37">
        <v>0</v>
      </c>
      <c r="Q272" s="37">
        <v>0</v>
      </c>
      <c r="S272" s="37">
        <v>0</v>
      </c>
      <c r="T272" s="37">
        <v>0</v>
      </c>
      <c r="U272" s="39">
        <v>0</v>
      </c>
      <c r="V272" s="39">
        <v>0</v>
      </c>
    </row>
    <row r="273" spans="1:22" x14ac:dyDescent="0.45">
      <c r="A273" s="58">
        <v>44566</v>
      </c>
      <c r="B273" s="36" t="s">
        <v>697</v>
      </c>
      <c r="C273" s="36" t="s">
        <v>47</v>
      </c>
      <c r="D273" s="36" t="s">
        <v>814</v>
      </c>
      <c r="E273" s="36" t="s">
        <v>943</v>
      </c>
      <c r="F273" s="36" t="s">
        <v>89</v>
      </c>
      <c r="G273" s="36" t="s">
        <v>91</v>
      </c>
      <c r="H273" s="37">
        <v>1</v>
      </c>
      <c r="I273" s="37">
        <v>0</v>
      </c>
      <c r="J273" s="38">
        <v>0</v>
      </c>
      <c r="L273" s="39">
        <v>0</v>
      </c>
      <c r="M273" s="39">
        <v>0</v>
      </c>
      <c r="P273" s="37">
        <v>0</v>
      </c>
      <c r="Q273" s="37">
        <v>0</v>
      </c>
      <c r="S273" s="37">
        <v>0</v>
      </c>
      <c r="T273" s="37">
        <v>0</v>
      </c>
      <c r="U273" s="39">
        <v>0</v>
      </c>
      <c r="V273" s="39">
        <v>0</v>
      </c>
    </row>
    <row r="274" spans="1:22" x14ac:dyDescent="0.45">
      <c r="A274" s="58">
        <v>44566</v>
      </c>
      <c r="B274" s="36" t="s">
        <v>697</v>
      </c>
      <c r="C274" s="36" t="s">
        <v>47</v>
      </c>
      <c r="D274" s="36" t="s">
        <v>806</v>
      </c>
      <c r="E274" s="36" t="s">
        <v>943</v>
      </c>
      <c r="F274" s="36" t="s">
        <v>89</v>
      </c>
      <c r="G274" s="36" t="s">
        <v>91</v>
      </c>
      <c r="H274" s="37">
        <v>43</v>
      </c>
      <c r="I274" s="37">
        <v>0</v>
      </c>
      <c r="J274" s="38">
        <v>0</v>
      </c>
      <c r="L274" s="39">
        <v>0</v>
      </c>
      <c r="M274" s="39">
        <v>0</v>
      </c>
      <c r="P274" s="37">
        <v>0</v>
      </c>
      <c r="Q274" s="37">
        <v>0</v>
      </c>
      <c r="S274" s="37">
        <v>0</v>
      </c>
      <c r="T274" s="37">
        <v>0</v>
      </c>
      <c r="U274" s="39">
        <v>0</v>
      </c>
      <c r="V274" s="39">
        <v>0</v>
      </c>
    </row>
    <row r="275" spans="1:22" x14ac:dyDescent="0.45">
      <c r="A275" s="58">
        <v>44566</v>
      </c>
      <c r="B275" s="36" t="s">
        <v>700</v>
      </c>
      <c r="C275" s="36" t="s">
        <v>47</v>
      </c>
      <c r="D275" s="36" t="s">
        <v>672</v>
      </c>
      <c r="E275" s="36" t="s">
        <v>944</v>
      </c>
      <c r="F275" s="36" t="s">
        <v>93</v>
      </c>
      <c r="G275" s="36" t="s">
        <v>95</v>
      </c>
      <c r="H275" s="37">
        <v>1</v>
      </c>
      <c r="I275" s="37">
        <v>0</v>
      </c>
      <c r="J275" s="38">
        <v>0</v>
      </c>
      <c r="L275" s="39">
        <v>0</v>
      </c>
      <c r="M275" s="39">
        <v>0</v>
      </c>
      <c r="P275" s="37">
        <v>0</v>
      </c>
      <c r="Q275" s="37">
        <v>0</v>
      </c>
      <c r="S275" s="37">
        <v>0</v>
      </c>
      <c r="T275" s="37">
        <v>0</v>
      </c>
      <c r="U275" s="39">
        <v>0</v>
      </c>
      <c r="V275" s="39">
        <v>0</v>
      </c>
    </row>
    <row r="276" spans="1:22" x14ac:dyDescent="0.45">
      <c r="A276" s="58">
        <v>44566</v>
      </c>
      <c r="B276" s="36" t="s">
        <v>700</v>
      </c>
      <c r="C276" s="36" t="s">
        <v>47</v>
      </c>
      <c r="D276" s="36" t="s">
        <v>672</v>
      </c>
      <c r="E276" s="36" t="s">
        <v>945</v>
      </c>
      <c r="F276" s="36" t="s">
        <v>93</v>
      </c>
      <c r="G276" s="36" t="s">
        <v>95</v>
      </c>
      <c r="H276" s="37">
        <v>13</v>
      </c>
      <c r="I276" s="37">
        <v>0</v>
      </c>
      <c r="J276" s="38">
        <v>0</v>
      </c>
      <c r="L276" s="39">
        <v>0</v>
      </c>
      <c r="M276" s="39">
        <v>0</v>
      </c>
      <c r="P276" s="37">
        <v>0</v>
      </c>
      <c r="Q276" s="37">
        <v>0</v>
      </c>
      <c r="S276" s="37">
        <v>0</v>
      </c>
      <c r="T276" s="37">
        <v>0</v>
      </c>
      <c r="U276" s="39">
        <v>0</v>
      </c>
      <c r="V276" s="39">
        <v>0</v>
      </c>
    </row>
    <row r="277" spans="1:22" x14ac:dyDescent="0.45">
      <c r="A277" s="58">
        <v>44566</v>
      </c>
      <c r="B277" s="36" t="s">
        <v>700</v>
      </c>
      <c r="C277" s="36" t="s">
        <v>47</v>
      </c>
      <c r="D277" s="36" t="s">
        <v>672</v>
      </c>
      <c r="E277" s="36" t="s">
        <v>946</v>
      </c>
      <c r="F277" s="36" t="s">
        <v>93</v>
      </c>
      <c r="G277" s="36" t="s">
        <v>95</v>
      </c>
      <c r="H277" s="37">
        <v>10</v>
      </c>
      <c r="I277" s="37">
        <v>0</v>
      </c>
      <c r="J277" s="38">
        <v>0</v>
      </c>
      <c r="L277" s="39">
        <v>0</v>
      </c>
      <c r="M277" s="39">
        <v>0</v>
      </c>
      <c r="P277" s="37">
        <v>0</v>
      </c>
      <c r="Q277" s="37">
        <v>0</v>
      </c>
      <c r="S277" s="37">
        <v>0</v>
      </c>
      <c r="T277" s="37">
        <v>0</v>
      </c>
      <c r="U277" s="39">
        <v>0</v>
      </c>
      <c r="V277" s="39">
        <v>0</v>
      </c>
    </row>
    <row r="278" spans="1:22" x14ac:dyDescent="0.45">
      <c r="A278" s="58">
        <v>44566</v>
      </c>
      <c r="B278" s="36" t="s">
        <v>695</v>
      </c>
      <c r="C278" s="36" t="s">
        <v>47</v>
      </c>
      <c r="D278" s="36" t="s">
        <v>848</v>
      </c>
      <c r="E278" s="36" t="s">
        <v>945</v>
      </c>
      <c r="F278" s="36" t="s">
        <v>98</v>
      </c>
      <c r="G278" s="36" t="s">
        <v>99</v>
      </c>
      <c r="H278" s="37">
        <v>155</v>
      </c>
      <c r="I278" s="37">
        <v>1</v>
      </c>
      <c r="J278" s="38">
        <v>6.4516129032258064E-3</v>
      </c>
      <c r="K278" s="39">
        <v>1.18</v>
      </c>
      <c r="L278" s="39">
        <v>1.18</v>
      </c>
      <c r="M278" s="39">
        <v>0</v>
      </c>
      <c r="O278" s="40">
        <v>0</v>
      </c>
      <c r="P278" s="37">
        <v>0</v>
      </c>
      <c r="Q278" s="37">
        <v>0</v>
      </c>
      <c r="R278" s="38">
        <v>0</v>
      </c>
      <c r="S278" s="37">
        <v>0</v>
      </c>
      <c r="T278" s="37">
        <v>0</v>
      </c>
      <c r="U278" s="39">
        <v>0</v>
      </c>
      <c r="V278" s="39">
        <v>0</v>
      </c>
    </row>
    <row r="279" spans="1:22" x14ac:dyDescent="0.45">
      <c r="A279" s="58">
        <v>44566</v>
      </c>
      <c r="B279" s="36" t="s">
        <v>695</v>
      </c>
      <c r="C279" s="36" t="s">
        <v>47</v>
      </c>
      <c r="D279" s="36" t="s">
        <v>848</v>
      </c>
      <c r="E279" s="36" t="s">
        <v>944</v>
      </c>
      <c r="F279" s="36" t="s">
        <v>98</v>
      </c>
      <c r="G279" s="36" t="s">
        <v>99</v>
      </c>
      <c r="H279" s="37">
        <v>166</v>
      </c>
      <c r="I279" s="37">
        <v>0</v>
      </c>
      <c r="J279" s="38">
        <v>0</v>
      </c>
      <c r="L279" s="39">
        <v>0</v>
      </c>
      <c r="M279" s="39">
        <v>0</v>
      </c>
      <c r="P279" s="37">
        <v>0</v>
      </c>
      <c r="Q279" s="37">
        <v>0</v>
      </c>
      <c r="S279" s="37">
        <v>0</v>
      </c>
      <c r="T279" s="37">
        <v>0</v>
      </c>
      <c r="U279" s="39">
        <v>0</v>
      </c>
      <c r="V279" s="39">
        <v>0</v>
      </c>
    </row>
    <row r="280" spans="1:22" x14ac:dyDescent="0.45">
      <c r="A280" s="58">
        <v>44566</v>
      </c>
      <c r="B280" s="36" t="s">
        <v>695</v>
      </c>
      <c r="C280" s="36" t="s">
        <v>47</v>
      </c>
      <c r="D280" s="36" t="s">
        <v>848</v>
      </c>
      <c r="E280" s="36" t="s">
        <v>946</v>
      </c>
      <c r="F280" s="36" t="s">
        <v>98</v>
      </c>
      <c r="G280" s="36" t="s">
        <v>99</v>
      </c>
      <c r="H280" s="37">
        <v>274</v>
      </c>
      <c r="I280" s="37">
        <v>0</v>
      </c>
      <c r="J280" s="38">
        <v>0</v>
      </c>
      <c r="L280" s="39">
        <v>0</v>
      </c>
      <c r="M280" s="39">
        <v>0</v>
      </c>
      <c r="P280" s="37">
        <v>0</v>
      </c>
      <c r="Q280" s="37">
        <v>0</v>
      </c>
      <c r="S280" s="37">
        <v>0</v>
      </c>
      <c r="T280" s="37">
        <v>0</v>
      </c>
      <c r="U280" s="39">
        <v>0</v>
      </c>
      <c r="V280" s="39">
        <v>0</v>
      </c>
    </row>
    <row r="281" spans="1:22" x14ac:dyDescent="0.45">
      <c r="A281" s="58">
        <v>44566</v>
      </c>
      <c r="B281" s="36" t="s">
        <v>708</v>
      </c>
      <c r="C281" s="36" t="s">
        <v>47</v>
      </c>
      <c r="D281" s="36" t="s">
        <v>594</v>
      </c>
      <c r="E281" s="36" t="s">
        <v>944</v>
      </c>
      <c r="F281" s="36" t="s">
        <v>80</v>
      </c>
      <c r="G281" s="36" t="s">
        <v>82</v>
      </c>
      <c r="H281" s="37">
        <v>368</v>
      </c>
      <c r="I281" s="37">
        <v>1</v>
      </c>
      <c r="J281" s="38">
        <v>2.717391304347826E-3</v>
      </c>
      <c r="K281" s="39">
        <v>0.78</v>
      </c>
      <c r="L281" s="39">
        <v>0.78</v>
      </c>
      <c r="M281" s="39">
        <v>0</v>
      </c>
      <c r="O281" s="40">
        <v>0</v>
      </c>
      <c r="P281" s="37">
        <v>0</v>
      </c>
      <c r="Q281" s="37">
        <v>0</v>
      </c>
      <c r="R281" s="38">
        <v>0</v>
      </c>
      <c r="S281" s="37">
        <v>0</v>
      </c>
      <c r="T281" s="37">
        <v>0</v>
      </c>
      <c r="U281" s="39">
        <v>0</v>
      </c>
      <c r="V281" s="39">
        <v>0</v>
      </c>
    </row>
    <row r="282" spans="1:22" x14ac:dyDescent="0.45">
      <c r="A282" s="58">
        <v>44566</v>
      </c>
      <c r="B282" s="36" t="s">
        <v>708</v>
      </c>
      <c r="C282" s="36" t="s">
        <v>47</v>
      </c>
      <c r="D282" s="36" t="s">
        <v>594</v>
      </c>
      <c r="E282" s="36" t="s">
        <v>945</v>
      </c>
      <c r="F282" s="36" t="s">
        <v>80</v>
      </c>
      <c r="G282" s="36" t="s">
        <v>82</v>
      </c>
      <c r="H282" s="37">
        <v>71</v>
      </c>
      <c r="I282" s="37">
        <v>0</v>
      </c>
      <c r="J282" s="38">
        <v>0</v>
      </c>
      <c r="L282" s="39">
        <v>0</v>
      </c>
      <c r="M282" s="39">
        <v>0</v>
      </c>
      <c r="P282" s="37">
        <v>0</v>
      </c>
      <c r="Q282" s="37">
        <v>0</v>
      </c>
      <c r="S282" s="37">
        <v>0</v>
      </c>
      <c r="T282" s="37">
        <v>0</v>
      </c>
      <c r="U282" s="39">
        <v>0</v>
      </c>
      <c r="V282" s="39">
        <v>0</v>
      </c>
    </row>
    <row r="283" spans="1:22" x14ac:dyDescent="0.45">
      <c r="A283" s="58">
        <v>44566</v>
      </c>
      <c r="B283" s="36" t="s">
        <v>708</v>
      </c>
      <c r="C283" s="36" t="s">
        <v>47</v>
      </c>
      <c r="D283" s="36" t="s">
        <v>594</v>
      </c>
      <c r="E283" s="36" t="s">
        <v>946</v>
      </c>
      <c r="F283" s="36" t="s">
        <v>80</v>
      </c>
      <c r="G283" s="36" t="s">
        <v>82</v>
      </c>
      <c r="H283" s="37">
        <v>428</v>
      </c>
      <c r="I283" s="37">
        <v>3</v>
      </c>
      <c r="J283" s="38">
        <v>7.0093457943925233E-3</v>
      </c>
      <c r="K283" s="39">
        <v>0.6366666666666666</v>
      </c>
      <c r="L283" s="39">
        <v>1.91</v>
      </c>
      <c r="M283" s="39">
        <v>0</v>
      </c>
      <c r="O283" s="40">
        <v>0</v>
      </c>
      <c r="P283" s="37">
        <v>0</v>
      </c>
      <c r="Q283" s="37">
        <v>0</v>
      </c>
      <c r="R283" s="38">
        <v>0</v>
      </c>
      <c r="S283" s="37">
        <v>0</v>
      </c>
      <c r="T283" s="37">
        <v>0</v>
      </c>
      <c r="U283" s="39">
        <v>0</v>
      </c>
      <c r="V283" s="39">
        <v>0</v>
      </c>
    </row>
    <row r="284" spans="1:22" x14ac:dyDescent="0.45">
      <c r="A284" s="58">
        <v>44566</v>
      </c>
      <c r="B284" s="36" t="s">
        <v>763</v>
      </c>
      <c r="C284" s="36" t="s">
        <v>47</v>
      </c>
      <c r="D284" s="36" t="s">
        <v>845</v>
      </c>
      <c r="E284" s="36" t="s">
        <v>945</v>
      </c>
      <c r="F284" s="36" t="s">
        <v>84</v>
      </c>
      <c r="G284" s="36" t="s">
        <v>86</v>
      </c>
      <c r="H284" s="37">
        <v>197</v>
      </c>
      <c r="I284" s="37">
        <v>3</v>
      </c>
      <c r="J284" s="38">
        <v>1.5228426395939087E-2</v>
      </c>
      <c r="K284" s="39">
        <v>0.96</v>
      </c>
      <c r="L284" s="39">
        <v>2.88</v>
      </c>
      <c r="M284" s="39">
        <v>0</v>
      </c>
      <c r="O284" s="40">
        <v>0</v>
      </c>
      <c r="P284" s="37">
        <v>0</v>
      </c>
      <c r="Q284" s="37">
        <v>0</v>
      </c>
      <c r="R284" s="38">
        <v>0</v>
      </c>
      <c r="S284" s="37">
        <v>0</v>
      </c>
      <c r="T284" s="37">
        <v>0</v>
      </c>
      <c r="U284" s="39">
        <v>0</v>
      </c>
      <c r="V284" s="39">
        <v>0</v>
      </c>
    </row>
    <row r="285" spans="1:22" x14ac:dyDescent="0.45">
      <c r="A285" s="58">
        <v>44566</v>
      </c>
      <c r="B285" s="36" t="s">
        <v>763</v>
      </c>
      <c r="C285" s="36" t="s">
        <v>47</v>
      </c>
      <c r="D285" s="36" t="s">
        <v>845</v>
      </c>
      <c r="E285" s="36" t="s">
        <v>944</v>
      </c>
      <c r="F285" s="36" t="s">
        <v>84</v>
      </c>
      <c r="G285" s="36" t="s">
        <v>86</v>
      </c>
      <c r="H285" s="37">
        <v>99</v>
      </c>
      <c r="I285" s="37">
        <v>1</v>
      </c>
      <c r="J285" s="38">
        <v>1.0101010101010102E-2</v>
      </c>
      <c r="K285" s="39">
        <v>1.18</v>
      </c>
      <c r="L285" s="39">
        <v>1.18</v>
      </c>
      <c r="M285" s="39">
        <v>0</v>
      </c>
      <c r="O285" s="40">
        <v>0</v>
      </c>
      <c r="P285" s="37">
        <v>0</v>
      </c>
      <c r="Q285" s="37">
        <v>0</v>
      </c>
      <c r="R285" s="38">
        <v>0</v>
      </c>
      <c r="S285" s="37">
        <v>0</v>
      </c>
      <c r="T285" s="37">
        <v>0</v>
      </c>
      <c r="U285" s="39">
        <v>0</v>
      </c>
      <c r="V285" s="39">
        <v>0</v>
      </c>
    </row>
    <row r="286" spans="1:22" x14ac:dyDescent="0.45">
      <c r="A286" s="58">
        <v>44566</v>
      </c>
      <c r="B286" s="36" t="s">
        <v>763</v>
      </c>
      <c r="C286" s="36" t="s">
        <v>47</v>
      </c>
      <c r="D286" s="36" t="s">
        <v>845</v>
      </c>
      <c r="E286" s="36" t="s">
        <v>946</v>
      </c>
      <c r="F286" s="36" t="s">
        <v>84</v>
      </c>
      <c r="G286" s="36" t="s">
        <v>86</v>
      </c>
      <c r="H286" s="37">
        <v>67</v>
      </c>
      <c r="I286" s="37">
        <v>0</v>
      </c>
      <c r="J286" s="38">
        <v>0</v>
      </c>
      <c r="L286" s="39">
        <v>0</v>
      </c>
      <c r="M286" s="39">
        <v>0</v>
      </c>
      <c r="P286" s="37">
        <v>0</v>
      </c>
      <c r="Q286" s="37">
        <v>0</v>
      </c>
      <c r="S286" s="37">
        <v>0</v>
      </c>
      <c r="T286" s="37">
        <v>0</v>
      </c>
      <c r="U286" s="39">
        <v>0</v>
      </c>
      <c r="V286" s="39">
        <v>0</v>
      </c>
    </row>
    <row r="287" spans="1:22" x14ac:dyDescent="0.45">
      <c r="A287" s="58">
        <v>44566</v>
      </c>
      <c r="B287" s="36" t="s">
        <v>699</v>
      </c>
      <c r="C287" s="36" t="s">
        <v>47</v>
      </c>
      <c r="D287" s="36" t="s">
        <v>842</v>
      </c>
      <c r="E287" s="36" t="s">
        <v>944</v>
      </c>
      <c r="F287" s="36" t="s">
        <v>102</v>
      </c>
      <c r="G287" s="36" t="s">
        <v>103</v>
      </c>
      <c r="H287" s="37">
        <v>166</v>
      </c>
      <c r="I287" s="37">
        <v>2</v>
      </c>
      <c r="J287" s="38">
        <v>1.2048192771084338E-2</v>
      </c>
      <c r="K287" s="39">
        <v>0.71499999999999997</v>
      </c>
      <c r="L287" s="39">
        <v>1.43</v>
      </c>
      <c r="M287" s="39">
        <v>0</v>
      </c>
      <c r="O287" s="40">
        <v>0</v>
      </c>
      <c r="P287" s="37">
        <v>0</v>
      </c>
      <c r="Q287" s="37">
        <v>0</v>
      </c>
      <c r="R287" s="38">
        <v>0</v>
      </c>
      <c r="S287" s="37">
        <v>0</v>
      </c>
      <c r="T287" s="37">
        <v>0</v>
      </c>
      <c r="U287" s="39">
        <v>0</v>
      </c>
      <c r="V287" s="39">
        <v>0</v>
      </c>
    </row>
    <row r="288" spans="1:22" x14ac:dyDescent="0.45">
      <c r="A288" s="58">
        <v>44566</v>
      </c>
      <c r="B288" s="36" t="s">
        <v>699</v>
      </c>
      <c r="C288" s="36" t="s">
        <v>47</v>
      </c>
      <c r="D288" s="36" t="s">
        <v>842</v>
      </c>
      <c r="E288" s="36" t="s">
        <v>946</v>
      </c>
      <c r="F288" s="36" t="s">
        <v>102</v>
      </c>
      <c r="G288" s="36" t="s">
        <v>103</v>
      </c>
      <c r="H288" s="37">
        <v>222</v>
      </c>
      <c r="I288" s="37">
        <v>2</v>
      </c>
      <c r="J288" s="38">
        <v>9.0090090090090089E-3</v>
      </c>
      <c r="K288" s="39">
        <v>0.66</v>
      </c>
      <c r="L288" s="39">
        <v>1.32</v>
      </c>
      <c r="M288" s="39">
        <v>14.99</v>
      </c>
      <c r="N288" s="38">
        <v>8.805870580386925E-2</v>
      </c>
      <c r="O288" s="40">
        <v>11.356060606060606</v>
      </c>
      <c r="P288" s="37">
        <v>1</v>
      </c>
      <c r="Q288" s="37">
        <v>1</v>
      </c>
      <c r="R288" s="38">
        <v>0.5</v>
      </c>
      <c r="S288" s="37">
        <v>1</v>
      </c>
      <c r="T288" s="37">
        <v>0</v>
      </c>
      <c r="U288" s="39">
        <v>14.99</v>
      </c>
      <c r="V288" s="39">
        <v>0</v>
      </c>
    </row>
    <row r="289" spans="1:22" x14ac:dyDescent="0.45">
      <c r="A289" s="58">
        <v>44566</v>
      </c>
      <c r="B289" s="36" t="s">
        <v>699</v>
      </c>
      <c r="C289" s="36" t="s">
        <v>47</v>
      </c>
      <c r="D289" s="36" t="s">
        <v>842</v>
      </c>
      <c r="E289" s="36" t="s">
        <v>945</v>
      </c>
      <c r="F289" s="36" t="s">
        <v>102</v>
      </c>
      <c r="G289" s="36" t="s">
        <v>103</v>
      </c>
      <c r="H289" s="37">
        <v>62</v>
      </c>
      <c r="I289" s="37">
        <v>0</v>
      </c>
      <c r="J289" s="38">
        <v>0</v>
      </c>
      <c r="L289" s="39">
        <v>0</v>
      </c>
      <c r="M289" s="39">
        <v>0</v>
      </c>
      <c r="P289" s="37">
        <v>0</v>
      </c>
      <c r="Q289" s="37">
        <v>0</v>
      </c>
      <c r="S289" s="37">
        <v>0</v>
      </c>
      <c r="T289" s="37">
        <v>0</v>
      </c>
      <c r="U289" s="39">
        <v>0</v>
      </c>
      <c r="V289" s="39">
        <v>0</v>
      </c>
    </row>
    <row r="290" spans="1:22" x14ac:dyDescent="0.45">
      <c r="A290" s="58">
        <v>44566</v>
      </c>
      <c r="B290" s="36" t="s">
        <v>697</v>
      </c>
      <c r="C290" s="36" t="s">
        <v>47</v>
      </c>
      <c r="D290" s="36" t="s">
        <v>838</v>
      </c>
      <c r="E290" s="36" t="s">
        <v>945</v>
      </c>
      <c r="F290" s="36" t="s">
        <v>89</v>
      </c>
      <c r="G290" s="36" t="s">
        <v>91</v>
      </c>
      <c r="H290" s="37">
        <v>689</v>
      </c>
      <c r="I290" s="37">
        <v>6</v>
      </c>
      <c r="J290" s="38">
        <v>8.708272859216255E-3</v>
      </c>
      <c r="K290" s="39">
        <v>0.83333333333333337</v>
      </c>
      <c r="L290" s="39">
        <v>5</v>
      </c>
      <c r="M290" s="39">
        <v>0</v>
      </c>
      <c r="O290" s="40">
        <v>0</v>
      </c>
      <c r="P290" s="37">
        <v>0</v>
      </c>
      <c r="Q290" s="37">
        <v>0</v>
      </c>
      <c r="R290" s="38">
        <v>0</v>
      </c>
      <c r="S290" s="37">
        <v>0</v>
      </c>
      <c r="T290" s="37">
        <v>0</v>
      </c>
      <c r="U290" s="39">
        <v>0</v>
      </c>
      <c r="V290" s="39">
        <v>0</v>
      </c>
    </row>
    <row r="291" spans="1:22" x14ac:dyDescent="0.45">
      <c r="A291" s="58">
        <v>44566</v>
      </c>
      <c r="B291" s="36" t="s">
        <v>697</v>
      </c>
      <c r="C291" s="36" t="s">
        <v>47</v>
      </c>
      <c r="D291" s="36" t="s">
        <v>838</v>
      </c>
      <c r="E291" s="36" t="s">
        <v>946</v>
      </c>
      <c r="F291" s="36" t="s">
        <v>89</v>
      </c>
      <c r="G291" s="36" t="s">
        <v>91</v>
      </c>
      <c r="H291" s="37">
        <v>302</v>
      </c>
      <c r="I291" s="37">
        <v>0</v>
      </c>
      <c r="J291" s="38">
        <v>0</v>
      </c>
      <c r="L291" s="39">
        <v>0</v>
      </c>
      <c r="M291" s="39">
        <v>0</v>
      </c>
      <c r="P291" s="37">
        <v>0</v>
      </c>
      <c r="Q291" s="37">
        <v>0</v>
      </c>
      <c r="S291" s="37">
        <v>0</v>
      </c>
      <c r="T291" s="37">
        <v>0</v>
      </c>
      <c r="U291" s="39">
        <v>0</v>
      </c>
      <c r="V291" s="39">
        <v>0</v>
      </c>
    </row>
    <row r="292" spans="1:22" x14ac:dyDescent="0.45">
      <c r="A292" s="58">
        <v>44566</v>
      </c>
      <c r="B292" s="36" t="s">
        <v>697</v>
      </c>
      <c r="C292" s="36" t="s">
        <v>47</v>
      </c>
      <c r="D292" s="36" t="s">
        <v>838</v>
      </c>
      <c r="E292" s="36" t="s">
        <v>944</v>
      </c>
      <c r="F292" s="36" t="s">
        <v>89</v>
      </c>
      <c r="G292" s="36" t="s">
        <v>91</v>
      </c>
      <c r="H292" s="37">
        <v>269</v>
      </c>
      <c r="I292" s="37">
        <v>3</v>
      </c>
      <c r="J292" s="38">
        <v>1.1152416356877325E-2</v>
      </c>
      <c r="K292" s="39">
        <v>1.72</v>
      </c>
      <c r="L292" s="39">
        <v>5.16</v>
      </c>
      <c r="M292" s="39">
        <v>37.979999999999997</v>
      </c>
      <c r="N292" s="38">
        <v>0.1358609794628752</v>
      </c>
      <c r="O292" s="40">
        <v>7.3604651162790686</v>
      </c>
      <c r="P292" s="37">
        <v>2</v>
      </c>
      <c r="Q292" s="37">
        <v>2</v>
      </c>
      <c r="R292" s="38">
        <v>0.66666666666666652</v>
      </c>
      <c r="S292" s="37">
        <v>2</v>
      </c>
      <c r="T292" s="37">
        <v>0</v>
      </c>
      <c r="U292" s="39">
        <v>37.979999999999997</v>
      </c>
      <c r="V292" s="39">
        <v>0</v>
      </c>
    </row>
    <row r="293" spans="1:22" x14ac:dyDescent="0.45">
      <c r="A293" s="58">
        <v>44566</v>
      </c>
      <c r="B293" s="36" t="s">
        <v>941</v>
      </c>
      <c r="C293" s="36" t="s">
        <v>47</v>
      </c>
      <c r="D293" s="36" t="s">
        <v>680</v>
      </c>
      <c r="E293" s="36" t="s">
        <v>945</v>
      </c>
      <c r="F293" s="36" t="s">
        <v>56</v>
      </c>
      <c r="G293" s="36" t="s">
        <v>58</v>
      </c>
      <c r="H293" s="37">
        <v>2</v>
      </c>
      <c r="I293" s="37">
        <v>0</v>
      </c>
      <c r="J293" s="38">
        <v>0</v>
      </c>
      <c r="L293" s="39">
        <v>0</v>
      </c>
      <c r="M293" s="39">
        <v>0</v>
      </c>
      <c r="P293" s="37">
        <v>0</v>
      </c>
      <c r="Q293" s="37">
        <v>0</v>
      </c>
      <c r="S293" s="37">
        <v>0</v>
      </c>
      <c r="T293" s="37">
        <v>0</v>
      </c>
      <c r="U293" s="39">
        <v>0</v>
      </c>
      <c r="V293" s="39">
        <v>0</v>
      </c>
    </row>
    <row r="294" spans="1:22" x14ac:dyDescent="0.45">
      <c r="A294" s="58">
        <v>44566</v>
      </c>
      <c r="B294" s="36" t="s">
        <v>941</v>
      </c>
      <c r="C294" s="36" t="s">
        <v>47</v>
      </c>
      <c r="D294" s="36" t="s">
        <v>644</v>
      </c>
      <c r="E294" s="36" t="s">
        <v>946</v>
      </c>
      <c r="F294" s="36" t="s">
        <v>89</v>
      </c>
      <c r="G294" s="36" t="s">
        <v>91</v>
      </c>
      <c r="H294" s="37">
        <v>2</v>
      </c>
      <c r="I294" s="37">
        <v>0</v>
      </c>
      <c r="J294" s="38">
        <v>0</v>
      </c>
      <c r="L294" s="39">
        <v>0</v>
      </c>
      <c r="M294" s="39">
        <v>0</v>
      </c>
      <c r="P294" s="37">
        <v>0</v>
      </c>
      <c r="Q294" s="37">
        <v>0</v>
      </c>
      <c r="S294" s="37">
        <v>0</v>
      </c>
      <c r="T294" s="37">
        <v>0</v>
      </c>
      <c r="U294" s="39">
        <v>0</v>
      </c>
      <c r="V294" s="39">
        <v>0</v>
      </c>
    </row>
    <row r="295" spans="1:22" x14ac:dyDescent="0.45">
      <c r="A295" s="58">
        <v>44566</v>
      </c>
      <c r="B295" s="36" t="s">
        <v>752</v>
      </c>
      <c r="C295" s="36" t="s">
        <v>47</v>
      </c>
      <c r="D295" s="36" t="s">
        <v>628</v>
      </c>
      <c r="E295" s="36" t="s">
        <v>944</v>
      </c>
      <c r="F295" s="36" t="s">
        <v>52</v>
      </c>
      <c r="G295" s="36" t="s">
        <v>54</v>
      </c>
      <c r="H295" s="37">
        <v>195</v>
      </c>
      <c r="I295" s="37">
        <v>1</v>
      </c>
      <c r="J295" s="38">
        <v>5.1282051282051273E-3</v>
      </c>
      <c r="K295" s="39">
        <v>0.41</v>
      </c>
      <c r="L295" s="39">
        <v>0.41</v>
      </c>
      <c r="M295" s="39">
        <v>0</v>
      </c>
      <c r="O295" s="40">
        <v>0</v>
      </c>
      <c r="P295" s="37">
        <v>0</v>
      </c>
      <c r="Q295" s="37">
        <v>0</v>
      </c>
      <c r="R295" s="38">
        <v>0</v>
      </c>
      <c r="S295" s="37">
        <v>0</v>
      </c>
      <c r="T295" s="37">
        <v>0</v>
      </c>
      <c r="U295" s="39">
        <v>0</v>
      </c>
      <c r="V295" s="39">
        <v>0</v>
      </c>
    </row>
    <row r="296" spans="1:22" x14ac:dyDescent="0.45">
      <c r="A296" s="58">
        <v>44566</v>
      </c>
      <c r="B296" s="36" t="s">
        <v>752</v>
      </c>
      <c r="C296" s="36" t="s">
        <v>47</v>
      </c>
      <c r="D296" s="36" t="s">
        <v>628</v>
      </c>
      <c r="E296" s="36" t="s">
        <v>945</v>
      </c>
      <c r="F296" s="36" t="s">
        <v>52</v>
      </c>
      <c r="G296" s="36" t="s">
        <v>54</v>
      </c>
      <c r="H296" s="37">
        <v>322</v>
      </c>
      <c r="I296" s="37">
        <v>0</v>
      </c>
      <c r="J296" s="38">
        <v>0</v>
      </c>
      <c r="L296" s="39">
        <v>0</v>
      </c>
      <c r="M296" s="39">
        <v>0</v>
      </c>
      <c r="P296" s="37">
        <v>0</v>
      </c>
      <c r="Q296" s="37">
        <v>0</v>
      </c>
      <c r="S296" s="37">
        <v>0</v>
      </c>
      <c r="T296" s="37">
        <v>0</v>
      </c>
      <c r="U296" s="39">
        <v>0</v>
      </c>
      <c r="V296" s="39">
        <v>0</v>
      </c>
    </row>
    <row r="297" spans="1:22" x14ac:dyDescent="0.45">
      <c r="A297" s="58">
        <v>44566</v>
      </c>
      <c r="B297" s="36" t="s">
        <v>752</v>
      </c>
      <c r="C297" s="36" t="s">
        <v>47</v>
      </c>
      <c r="D297" s="36" t="s">
        <v>628</v>
      </c>
      <c r="E297" s="36" t="s">
        <v>946</v>
      </c>
      <c r="F297" s="36" t="s">
        <v>52</v>
      </c>
      <c r="G297" s="36" t="s">
        <v>54</v>
      </c>
      <c r="H297" s="37">
        <v>314</v>
      </c>
      <c r="I297" s="37">
        <v>1</v>
      </c>
      <c r="J297" s="38">
        <v>3.1847133757961789E-3</v>
      </c>
      <c r="K297" s="39">
        <v>0.28000000000000003</v>
      </c>
      <c r="L297" s="39">
        <v>0.28000000000000003</v>
      </c>
      <c r="M297" s="39">
        <v>0</v>
      </c>
      <c r="O297" s="40">
        <v>0</v>
      </c>
      <c r="P297" s="37">
        <v>0</v>
      </c>
      <c r="Q297" s="37">
        <v>0</v>
      </c>
      <c r="R297" s="38">
        <v>0</v>
      </c>
      <c r="S297" s="37">
        <v>0</v>
      </c>
      <c r="T297" s="37">
        <v>0</v>
      </c>
      <c r="U297" s="39">
        <v>0</v>
      </c>
      <c r="V297" s="39">
        <v>0</v>
      </c>
    </row>
    <row r="298" spans="1:22" x14ac:dyDescent="0.45">
      <c r="A298" s="58">
        <v>44566</v>
      </c>
      <c r="B298" s="36" t="s">
        <v>752</v>
      </c>
      <c r="C298" s="36" t="s">
        <v>47</v>
      </c>
      <c r="D298" s="36" t="s">
        <v>629</v>
      </c>
      <c r="E298" s="36" t="s">
        <v>940</v>
      </c>
      <c r="F298" s="36" t="s">
        <v>52</v>
      </c>
      <c r="G298" s="36" t="s">
        <v>54</v>
      </c>
      <c r="H298" s="37">
        <v>119</v>
      </c>
      <c r="I298" s="37">
        <v>0</v>
      </c>
      <c r="J298" s="38">
        <v>0</v>
      </c>
      <c r="L298" s="39">
        <v>0</v>
      </c>
      <c r="M298" s="39">
        <v>0</v>
      </c>
      <c r="P298" s="37">
        <v>0</v>
      </c>
      <c r="Q298" s="37">
        <v>0</v>
      </c>
      <c r="S298" s="37">
        <v>0</v>
      </c>
      <c r="T298" s="37">
        <v>0</v>
      </c>
      <c r="U298" s="39">
        <v>0</v>
      </c>
      <c r="V298" s="39">
        <v>0</v>
      </c>
    </row>
    <row r="299" spans="1:22" x14ac:dyDescent="0.45">
      <c r="A299" s="58">
        <v>44566</v>
      </c>
      <c r="B299" s="36" t="s">
        <v>941</v>
      </c>
      <c r="C299" s="36" t="s">
        <v>47</v>
      </c>
      <c r="D299" s="36" t="s">
        <v>598</v>
      </c>
      <c r="E299" s="36" t="s">
        <v>940</v>
      </c>
      <c r="F299" s="36" t="s">
        <v>80</v>
      </c>
      <c r="G299" s="36" t="s">
        <v>82</v>
      </c>
      <c r="H299" s="37">
        <v>48</v>
      </c>
      <c r="I299" s="37">
        <v>0</v>
      </c>
      <c r="J299" s="38">
        <v>0</v>
      </c>
      <c r="L299" s="39">
        <v>0</v>
      </c>
      <c r="M299" s="39">
        <v>0</v>
      </c>
      <c r="P299" s="37">
        <v>0</v>
      </c>
      <c r="Q299" s="37">
        <v>0</v>
      </c>
      <c r="S299" s="37">
        <v>0</v>
      </c>
      <c r="T299" s="37">
        <v>0</v>
      </c>
      <c r="U299" s="39">
        <v>0</v>
      </c>
      <c r="V299" s="39">
        <v>0</v>
      </c>
    </row>
    <row r="300" spans="1:22" x14ac:dyDescent="0.45">
      <c r="A300" s="58">
        <v>44566</v>
      </c>
      <c r="B300" s="36" t="s">
        <v>941</v>
      </c>
      <c r="C300" s="36" t="s">
        <v>47</v>
      </c>
      <c r="D300" s="36" t="s">
        <v>597</v>
      </c>
      <c r="E300" s="36" t="s">
        <v>944</v>
      </c>
      <c r="F300" s="36" t="s">
        <v>80</v>
      </c>
      <c r="G300" s="36" t="s">
        <v>82</v>
      </c>
      <c r="H300" s="37">
        <v>1</v>
      </c>
      <c r="I300" s="37">
        <v>0</v>
      </c>
      <c r="J300" s="38">
        <v>0</v>
      </c>
      <c r="L300" s="39">
        <v>0</v>
      </c>
      <c r="M300" s="39">
        <v>0</v>
      </c>
      <c r="P300" s="37">
        <v>0</v>
      </c>
      <c r="Q300" s="37">
        <v>0</v>
      </c>
      <c r="S300" s="37">
        <v>0</v>
      </c>
      <c r="T300" s="37">
        <v>0</v>
      </c>
      <c r="U300" s="39">
        <v>0</v>
      </c>
      <c r="V300" s="39">
        <v>0</v>
      </c>
    </row>
    <row r="301" spans="1:22" x14ac:dyDescent="0.45">
      <c r="A301" s="58">
        <v>44566</v>
      </c>
      <c r="B301" s="36" t="s">
        <v>941</v>
      </c>
      <c r="C301" s="36" t="s">
        <v>47</v>
      </c>
      <c r="D301" s="36" t="s">
        <v>597</v>
      </c>
      <c r="E301" s="36" t="s">
        <v>946</v>
      </c>
      <c r="F301" s="36" t="s">
        <v>80</v>
      </c>
      <c r="G301" s="36" t="s">
        <v>82</v>
      </c>
      <c r="H301" s="37">
        <v>1</v>
      </c>
      <c r="I301" s="37">
        <v>0</v>
      </c>
      <c r="J301" s="38">
        <v>0</v>
      </c>
      <c r="L301" s="39">
        <v>0</v>
      </c>
      <c r="M301" s="39">
        <v>0</v>
      </c>
      <c r="P301" s="37">
        <v>0</v>
      </c>
      <c r="Q301" s="37">
        <v>0</v>
      </c>
      <c r="S301" s="37">
        <v>0</v>
      </c>
      <c r="T301" s="37">
        <v>0</v>
      </c>
      <c r="U301" s="39">
        <v>0</v>
      </c>
      <c r="V301" s="39">
        <v>0</v>
      </c>
    </row>
    <row r="302" spans="1:22" x14ac:dyDescent="0.45">
      <c r="A302" s="58">
        <v>44566</v>
      </c>
      <c r="B302" s="36" t="s">
        <v>941</v>
      </c>
      <c r="C302" s="36" t="s">
        <v>47</v>
      </c>
      <c r="D302" s="36" t="s">
        <v>632</v>
      </c>
      <c r="E302" s="36" t="s">
        <v>940</v>
      </c>
      <c r="F302" s="36" t="s">
        <v>102</v>
      </c>
      <c r="G302" s="36" t="s">
        <v>103</v>
      </c>
      <c r="H302" s="37">
        <v>2</v>
      </c>
      <c r="I302" s="37">
        <v>0</v>
      </c>
      <c r="J302" s="38">
        <v>0</v>
      </c>
      <c r="L302" s="39">
        <v>0</v>
      </c>
      <c r="M302" s="39">
        <v>0</v>
      </c>
      <c r="P302" s="37">
        <v>0</v>
      </c>
      <c r="Q302" s="37">
        <v>0</v>
      </c>
      <c r="S302" s="37">
        <v>0</v>
      </c>
      <c r="T302" s="37">
        <v>0</v>
      </c>
      <c r="U302" s="39">
        <v>0</v>
      </c>
      <c r="V302" s="39">
        <v>0</v>
      </c>
    </row>
    <row r="303" spans="1:22" x14ac:dyDescent="0.45">
      <c r="A303" s="58">
        <v>44566</v>
      </c>
      <c r="B303" s="36" t="s">
        <v>941</v>
      </c>
      <c r="C303" s="36" t="s">
        <v>47</v>
      </c>
      <c r="D303" s="36" t="s">
        <v>635</v>
      </c>
      <c r="E303" s="36" t="s">
        <v>940</v>
      </c>
      <c r="F303" s="36" t="s">
        <v>98</v>
      </c>
      <c r="G303" s="36" t="s">
        <v>99</v>
      </c>
      <c r="H303" s="37">
        <v>0</v>
      </c>
      <c r="I303" s="37">
        <v>0</v>
      </c>
      <c r="L303" s="39">
        <v>0</v>
      </c>
      <c r="M303" s="39">
        <v>0</v>
      </c>
      <c r="P303" s="37">
        <v>0</v>
      </c>
      <c r="Q303" s="37">
        <v>0</v>
      </c>
      <c r="S303" s="37">
        <v>0</v>
      </c>
      <c r="T303" s="37">
        <v>0</v>
      </c>
      <c r="U303" s="39">
        <v>0</v>
      </c>
      <c r="V303" s="39">
        <v>0</v>
      </c>
    </row>
    <row r="304" spans="1:22" x14ac:dyDescent="0.45">
      <c r="A304" s="58">
        <v>44566</v>
      </c>
      <c r="B304" s="36" t="s">
        <v>941</v>
      </c>
      <c r="C304" s="36" t="s">
        <v>47</v>
      </c>
      <c r="D304" s="36" t="s">
        <v>602</v>
      </c>
      <c r="E304" s="36" t="s">
        <v>940</v>
      </c>
      <c r="F304" s="36" t="s">
        <v>93</v>
      </c>
      <c r="G304" s="36" t="s">
        <v>95</v>
      </c>
      <c r="H304" s="37">
        <v>6</v>
      </c>
      <c r="I304" s="37">
        <v>0</v>
      </c>
      <c r="J304" s="38">
        <v>0</v>
      </c>
      <c r="L304" s="39">
        <v>0</v>
      </c>
      <c r="M304" s="39">
        <v>0</v>
      </c>
      <c r="P304" s="37">
        <v>0</v>
      </c>
      <c r="Q304" s="37">
        <v>0</v>
      </c>
      <c r="S304" s="37">
        <v>0</v>
      </c>
      <c r="T304" s="37">
        <v>0</v>
      </c>
      <c r="U304" s="39">
        <v>0</v>
      </c>
      <c r="V304" s="39">
        <v>0</v>
      </c>
    </row>
    <row r="305" spans="1:22" x14ac:dyDescent="0.45">
      <c r="A305" s="58">
        <v>44566</v>
      </c>
      <c r="B305" s="36" t="s">
        <v>941</v>
      </c>
      <c r="C305" s="36" t="s">
        <v>47</v>
      </c>
      <c r="D305" s="36" t="s">
        <v>610</v>
      </c>
      <c r="E305" s="36" t="s">
        <v>946</v>
      </c>
      <c r="F305" s="36" t="s">
        <v>84</v>
      </c>
      <c r="G305" s="36" t="s">
        <v>86</v>
      </c>
      <c r="H305" s="37">
        <v>4</v>
      </c>
      <c r="I305" s="37">
        <v>0</v>
      </c>
      <c r="J305" s="38">
        <v>0</v>
      </c>
      <c r="L305" s="39">
        <v>0</v>
      </c>
      <c r="M305" s="39">
        <v>0</v>
      </c>
      <c r="P305" s="37">
        <v>0</v>
      </c>
      <c r="Q305" s="37">
        <v>0</v>
      </c>
      <c r="S305" s="37">
        <v>0</v>
      </c>
      <c r="T305" s="37">
        <v>0</v>
      </c>
      <c r="U305" s="39">
        <v>0</v>
      </c>
      <c r="V305" s="39">
        <v>0</v>
      </c>
    </row>
    <row r="306" spans="1:22" x14ac:dyDescent="0.45">
      <c r="A306" s="58">
        <v>44566</v>
      </c>
      <c r="B306" s="36" t="s">
        <v>941</v>
      </c>
      <c r="C306" s="36" t="s">
        <v>47</v>
      </c>
      <c r="D306" s="36" t="s">
        <v>610</v>
      </c>
      <c r="E306" s="36" t="s">
        <v>945</v>
      </c>
      <c r="F306" s="36" t="s">
        <v>84</v>
      </c>
      <c r="G306" s="36" t="s">
        <v>86</v>
      </c>
      <c r="H306" s="37">
        <v>1</v>
      </c>
      <c r="I306" s="37">
        <v>0</v>
      </c>
      <c r="J306" s="38">
        <v>0</v>
      </c>
      <c r="L306" s="39">
        <v>0</v>
      </c>
      <c r="M306" s="39">
        <v>0</v>
      </c>
      <c r="P306" s="37">
        <v>0</v>
      </c>
      <c r="Q306" s="37">
        <v>0</v>
      </c>
      <c r="S306" s="37">
        <v>0</v>
      </c>
      <c r="T306" s="37">
        <v>0</v>
      </c>
      <c r="U306" s="39">
        <v>0</v>
      </c>
      <c r="V306" s="39">
        <v>0</v>
      </c>
    </row>
    <row r="307" spans="1:22" x14ac:dyDescent="0.45">
      <c r="A307" s="58">
        <v>44566</v>
      </c>
      <c r="B307" s="36" t="s">
        <v>941</v>
      </c>
      <c r="C307" s="36" t="s">
        <v>47</v>
      </c>
      <c r="D307" s="36" t="s">
        <v>610</v>
      </c>
      <c r="E307" s="36" t="s">
        <v>944</v>
      </c>
      <c r="F307" s="36" t="s">
        <v>84</v>
      </c>
      <c r="G307" s="36" t="s">
        <v>86</v>
      </c>
      <c r="H307" s="37">
        <v>1</v>
      </c>
      <c r="I307" s="37">
        <v>0</v>
      </c>
      <c r="J307" s="38">
        <v>0</v>
      </c>
      <c r="L307" s="39">
        <v>0</v>
      </c>
      <c r="M307" s="39">
        <v>0</v>
      </c>
      <c r="P307" s="37">
        <v>0</v>
      </c>
      <c r="Q307" s="37">
        <v>0</v>
      </c>
      <c r="S307" s="37">
        <v>0</v>
      </c>
      <c r="T307" s="37">
        <v>0</v>
      </c>
      <c r="U307" s="39">
        <v>0</v>
      </c>
      <c r="V307" s="39">
        <v>0</v>
      </c>
    </row>
    <row r="308" spans="1:22" x14ac:dyDescent="0.45">
      <c r="A308" s="58">
        <v>44566</v>
      </c>
      <c r="B308" s="36" t="s">
        <v>941</v>
      </c>
      <c r="C308" s="36" t="s">
        <v>47</v>
      </c>
      <c r="D308" s="36" t="s">
        <v>417</v>
      </c>
      <c r="E308" s="36" t="s">
        <v>946</v>
      </c>
      <c r="F308" s="36" t="s">
        <v>56</v>
      </c>
      <c r="G308" s="36" t="s">
        <v>58</v>
      </c>
      <c r="H308" s="37">
        <v>1</v>
      </c>
      <c r="I308" s="37">
        <v>0</v>
      </c>
      <c r="J308" s="38">
        <v>0</v>
      </c>
      <c r="L308" s="39">
        <v>0</v>
      </c>
      <c r="M308" s="39">
        <v>0</v>
      </c>
      <c r="P308" s="37">
        <v>0</v>
      </c>
      <c r="Q308" s="37">
        <v>0</v>
      </c>
      <c r="S308" s="37">
        <v>0</v>
      </c>
      <c r="T308" s="37">
        <v>0</v>
      </c>
      <c r="U308" s="39">
        <v>0</v>
      </c>
      <c r="V308" s="39">
        <v>0</v>
      </c>
    </row>
    <row r="309" spans="1:22" x14ac:dyDescent="0.45">
      <c r="A309" s="58">
        <v>44566</v>
      </c>
      <c r="B309" s="36" t="s">
        <v>941</v>
      </c>
      <c r="C309" s="36" t="s">
        <v>47</v>
      </c>
      <c r="D309" s="36" t="s">
        <v>593</v>
      </c>
      <c r="E309" s="36" t="s">
        <v>945</v>
      </c>
      <c r="F309" s="36" t="s">
        <v>52</v>
      </c>
      <c r="G309" s="36" t="s">
        <v>54</v>
      </c>
      <c r="H309" s="37">
        <v>2</v>
      </c>
      <c r="I309" s="37">
        <v>0</v>
      </c>
      <c r="J309" s="38">
        <v>0</v>
      </c>
      <c r="L309" s="39">
        <v>0</v>
      </c>
      <c r="M309" s="39">
        <v>0</v>
      </c>
      <c r="P309" s="37">
        <v>0</v>
      </c>
      <c r="Q309" s="37">
        <v>0</v>
      </c>
      <c r="S309" s="37">
        <v>0</v>
      </c>
      <c r="T309" s="37">
        <v>0</v>
      </c>
      <c r="U309" s="39">
        <v>0</v>
      </c>
      <c r="V309" s="39">
        <v>0</v>
      </c>
    </row>
    <row r="310" spans="1:22" x14ac:dyDescent="0.45">
      <c r="A310" s="58">
        <v>44566</v>
      </c>
      <c r="B310" s="36" t="s">
        <v>413</v>
      </c>
      <c r="C310" s="36" t="s">
        <v>47</v>
      </c>
      <c r="D310" s="36" t="s">
        <v>406</v>
      </c>
      <c r="E310" s="36" t="s">
        <v>940</v>
      </c>
      <c r="F310" s="36" t="s">
        <v>56</v>
      </c>
      <c r="G310" s="36" t="s">
        <v>58</v>
      </c>
      <c r="H310" s="37">
        <v>1</v>
      </c>
      <c r="I310" s="37">
        <v>0</v>
      </c>
      <c r="J310" s="38">
        <v>0</v>
      </c>
      <c r="L310" s="39">
        <v>0</v>
      </c>
      <c r="M310" s="39">
        <v>0</v>
      </c>
      <c r="P310" s="37">
        <v>0</v>
      </c>
      <c r="Q310" s="37">
        <v>0</v>
      </c>
      <c r="S310" s="37">
        <v>0</v>
      </c>
      <c r="T310" s="37">
        <v>0</v>
      </c>
      <c r="U310" s="39">
        <v>0</v>
      </c>
      <c r="V310" s="39">
        <v>0</v>
      </c>
    </row>
    <row r="311" spans="1:22" x14ac:dyDescent="0.45">
      <c r="A311" s="58">
        <v>44566</v>
      </c>
      <c r="B311" s="36" t="s">
        <v>413</v>
      </c>
      <c r="C311" s="36" t="s">
        <v>47</v>
      </c>
      <c r="D311" s="36" t="s">
        <v>403</v>
      </c>
      <c r="E311" s="36" t="s">
        <v>945</v>
      </c>
      <c r="F311" s="36" t="s">
        <v>56</v>
      </c>
      <c r="G311" s="36" t="s">
        <v>58</v>
      </c>
      <c r="H311" s="37">
        <v>113</v>
      </c>
      <c r="I311" s="37">
        <v>2</v>
      </c>
      <c r="J311" s="38">
        <v>1.7699115044247787E-2</v>
      </c>
      <c r="K311" s="39">
        <v>1.39</v>
      </c>
      <c r="L311" s="39">
        <v>2.78</v>
      </c>
      <c r="M311" s="39">
        <v>71.959999999999994</v>
      </c>
      <c r="N311" s="38">
        <v>3.8632573652028906E-2</v>
      </c>
      <c r="O311" s="40">
        <v>25.884892086330936</v>
      </c>
      <c r="P311" s="37">
        <v>2</v>
      </c>
      <c r="Q311" s="37">
        <v>4</v>
      </c>
      <c r="R311" s="38">
        <v>1</v>
      </c>
      <c r="S311" s="37">
        <v>4</v>
      </c>
      <c r="T311" s="37">
        <v>0</v>
      </c>
      <c r="U311" s="39">
        <v>71.959999999999994</v>
      </c>
      <c r="V311" s="39">
        <v>0</v>
      </c>
    </row>
    <row r="312" spans="1:22" x14ac:dyDescent="0.45">
      <c r="A312" s="58">
        <v>44566</v>
      </c>
      <c r="B312" s="36" t="s">
        <v>413</v>
      </c>
      <c r="C312" s="36" t="s">
        <v>47</v>
      </c>
      <c r="D312" s="36" t="s">
        <v>403</v>
      </c>
      <c r="E312" s="36" t="s">
        <v>946</v>
      </c>
      <c r="F312" s="36" t="s">
        <v>56</v>
      </c>
      <c r="G312" s="36" t="s">
        <v>58</v>
      </c>
      <c r="H312" s="37">
        <v>222</v>
      </c>
      <c r="I312" s="37">
        <v>0</v>
      </c>
      <c r="J312" s="38">
        <v>0</v>
      </c>
      <c r="L312" s="39">
        <v>0</v>
      </c>
      <c r="M312" s="39">
        <v>0</v>
      </c>
      <c r="P312" s="37">
        <v>0</v>
      </c>
      <c r="Q312" s="37">
        <v>0</v>
      </c>
      <c r="S312" s="37">
        <v>0</v>
      </c>
      <c r="T312" s="37">
        <v>0</v>
      </c>
      <c r="U312" s="39">
        <v>0</v>
      </c>
      <c r="V312" s="39">
        <v>0</v>
      </c>
    </row>
    <row r="313" spans="1:22" x14ac:dyDescent="0.45">
      <c r="A313" s="58">
        <v>44566</v>
      </c>
      <c r="B313" s="36" t="s">
        <v>413</v>
      </c>
      <c r="C313" s="36" t="s">
        <v>47</v>
      </c>
      <c r="D313" s="36" t="s">
        <v>403</v>
      </c>
      <c r="E313" s="36" t="s">
        <v>944</v>
      </c>
      <c r="F313" s="36" t="s">
        <v>56</v>
      </c>
      <c r="G313" s="36" t="s">
        <v>58</v>
      </c>
      <c r="H313" s="37">
        <v>226</v>
      </c>
      <c r="I313" s="37">
        <v>0</v>
      </c>
      <c r="J313" s="38">
        <v>0</v>
      </c>
      <c r="L313" s="39">
        <v>0</v>
      </c>
      <c r="M313" s="39">
        <v>0</v>
      </c>
      <c r="P313" s="37">
        <v>0</v>
      </c>
      <c r="Q313" s="37">
        <v>0</v>
      </c>
      <c r="S313" s="37">
        <v>0</v>
      </c>
      <c r="T313" s="37">
        <v>0</v>
      </c>
      <c r="U313" s="39">
        <v>0</v>
      </c>
      <c r="V313" s="39">
        <v>0</v>
      </c>
    </row>
    <row r="314" spans="1:22" x14ac:dyDescent="0.45">
      <c r="A314" s="58">
        <v>44566</v>
      </c>
      <c r="B314" s="36" t="s">
        <v>941</v>
      </c>
      <c r="C314" s="36" t="s">
        <v>47</v>
      </c>
      <c r="D314" s="36" t="s">
        <v>457</v>
      </c>
      <c r="E314" s="36" t="s">
        <v>946</v>
      </c>
      <c r="F314" s="36" t="s">
        <v>89</v>
      </c>
      <c r="G314" s="36" t="s">
        <v>91</v>
      </c>
      <c r="H314" s="37">
        <v>0</v>
      </c>
      <c r="I314" s="37">
        <v>0</v>
      </c>
      <c r="L314" s="39">
        <v>0</v>
      </c>
      <c r="M314" s="39">
        <v>0</v>
      </c>
      <c r="P314" s="37">
        <v>0</v>
      </c>
      <c r="Q314" s="37">
        <v>0</v>
      </c>
      <c r="S314" s="37">
        <v>0</v>
      </c>
      <c r="T314" s="37">
        <v>0</v>
      </c>
      <c r="U314" s="39">
        <v>0</v>
      </c>
      <c r="V314" s="39">
        <v>0</v>
      </c>
    </row>
    <row r="315" spans="1:22" x14ac:dyDescent="0.45">
      <c r="A315" s="58">
        <v>44566</v>
      </c>
      <c r="B315" s="36" t="s">
        <v>941</v>
      </c>
      <c r="C315" s="36" t="s">
        <v>47</v>
      </c>
      <c r="D315" s="36" t="s">
        <v>462</v>
      </c>
      <c r="E315" s="36" t="s">
        <v>946</v>
      </c>
      <c r="F315" s="36" t="s">
        <v>80</v>
      </c>
      <c r="G315" s="36" t="s">
        <v>82</v>
      </c>
      <c r="H315" s="37">
        <v>43</v>
      </c>
      <c r="I315" s="37">
        <v>0</v>
      </c>
      <c r="J315" s="38">
        <v>0</v>
      </c>
      <c r="L315" s="39">
        <v>0</v>
      </c>
      <c r="M315" s="39">
        <v>0</v>
      </c>
      <c r="P315" s="37">
        <v>0</v>
      </c>
      <c r="Q315" s="37">
        <v>0</v>
      </c>
      <c r="S315" s="37">
        <v>0</v>
      </c>
      <c r="T315" s="37">
        <v>0</v>
      </c>
      <c r="U315" s="39">
        <v>0</v>
      </c>
      <c r="V315" s="39">
        <v>0</v>
      </c>
    </row>
    <row r="316" spans="1:22" x14ac:dyDescent="0.45">
      <c r="A316" s="58">
        <v>44566</v>
      </c>
      <c r="B316" s="36" t="s">
        <v>941</v>
      </c>
      <c r="C316" s="36" t="s">
        <v>47</v>
      </c>
      <c r="D316" s="36" t="s">
        <v>465</v>
      </c>
      <c r="E316" s="36" t="s">
        <v>946</v>
      </c>
      <c r="F316" s="36" t="s">
        <v>52</v>
      </c>
      <c r="G316" s="36" t="s">
        <v>54</v>
      </c>
      <c r="H316" s="37">
        <v>23</v>
      </c>
      <c r="I316" s="37">
        <v>0</v>
      </c>
      <c r="J316" s="38">
        <v>0</v>
      </c>
      <c r="L316" s="39">
        <v>0</v>
      </c>
      <c r="M316" s="39">
        <v>0</v>
      </c>
      <c r="P316" s="37">
        <v>0</v>
      </c>
      <c r="Q316" s="37">
        <v>0</v>
      </c>
      <c r="S316" s="37">
        <v>0</v>
      </c>
      <c r="T316" s="37">
        <v>0</v>
      </c>
      <c r="U316" s="39">
        <v>0</v>
      </c>
      <c r="V316" s="39">
        <v>0</v>
      </c>
    </row>
    <row r="317" spans="1:22" x14ac:dyDescent="0.45">
      <c r="A317" s="58">
        <v>44567</v>
      </c>
      <c r="B317" s="36" t="s">
        <v>708</v>
      </c>
      <c r="C317" s="36" t="s">
        <v>47</v>
      </c>
      <c r="D317" s="36" t="s">
        <v>596</v>
      </c>
      <c r="E317" s="36" t="s">
        <v>940</v>
      </c>
      <c r="F317" s="36" t="s">
        <v>80</v>
      </c>
      <c r="G317" s="36" t="s">
        <v>82</v>
      </c>
      <c r="H317" s="37">
        <v>460</v>
      </c>
      <c r="I317" s="37">
        <v>1</v>
      </c>
      <c r="J317" s="38">
        <v>2.1739130434782609E-3</v>
      </c>
      <c r="K317" s="39">
        <v>0.64</v>
      </c>
      <c r="L317" s="39">
        <v>0.64</v>
      </c>
      <c r="M317" s="39">
        <v>0</v>
      </c>
      <c r="O317" s="40">
        <v>0</v>
      </c>
      <c r="P317" s="37">
        <v>0</v>
      </c>
      <c r="Q317" s="37">
        <v>0</v>
      </c>
      <c r="R317" s="38">
        <v>0</v>
      </c>
      <c r="S317" s="37">
        <v>0</v>
      </c>
      <c r="T317" s="37">
        <v>0</v>
      </c>
      <c r="U317" s="39">
        <v>0</v>
      </c>
      <c r="V317" s="39">
        <v>0</v>
      </c>
    </row>
    <row r="318" spans="1:22" x14ac:dyDescent="0.45">
      <c r="A318" s="58">
        <v>44567</v>
      </c>
      <c r="B318" s="36" t="s">
        <v>695</v>
      </c>
      <c r="C318" s="36" t="s">
        <v>47</v>
      </c>
      <c r="D318" s="36" t="s">
        <v>849</v>
      </c>
      <c r="E318" s="36" t="s">
        <v>940</v>
      </c>
      <c r="F318" s="36" t="s">
        <v>98</v>
      </c>
      <c r="G318" s="36" t="s">
        <v>99</v>
      </c>
      <c r="H318" s="37">
        <v>269</v>
      </c>
      <c r="I318" s="37">
        <v>2</v>
      </c>
      <c r="J318" s="38">
        <v>7.4349442379182153E-3</v>
      </c>
      <c r="K318" s="39">
        <v>0.77</v>
      </c>
      <c r="L318" s="39">
        <v>1.54</v>
      </c>
      <c r="M318" s="39">
        <v>0</v>
      </c>
      <c r="O318" s="40">
        <v>0</v>
      </c>
      <c r="P318" s="37">
        <v>0</v>
      </c>
      <c r="Q318" s="37">
        <v>0</v>
      </c>
      <c r="R318" s="38">
        <v>0</v>
      </c>
      <c r="S318" s="37">
        <v>0</v>
      </c>
      <c r="T318" s="37">
        <v>0</v>
      </c>
      <c r="U318" s="39">
        <v>0</v>
      </c>
      <c r="V318" s="39">
        <v>0</v>
      </c>
    </row>
    <row r="319" spans="1:22" x14ac:dyDescent="0.45">
      <c r="A319" s="58">
        <v>44567</v>
      </c>
      <c r="B319" s="36" t="s">
        <v>700</v>
      </c>
      <c r="C319" s="36" t="s">
        <v>47</v>
      </c>
      <c r="D319" s="36" t="s">
        <v>675</v>
      </c>
      <c r="E319" s="36" t="s">
        <v>940</v>
      </c>
      <c r="F319" s="36" t="s">
        <v>93</v>
      </c>
      <c r="G319" s="36" t="s">
        <v>95</v>
      </c>
      <c r="H319" s="37">
        <v>13</v>
      </c>
      <c r="I319" s="37">
        <v>0</v>
      </c>
      <c r="J319" s="38">
        <v>0</v>
      </c>
      <c r="L319" s="39">
        <v>0</v>
      </c>
      <c r="M319" s="39">
        <v>0</v>
      </c>
      <c r="P319" s="37">
        <v>0</v>
      </c>
      <c r="Q319" s="37">
        <v>0</v>
      </c>
      <c r="S319" s="37">
        <v>0</v>
      </c>
      <c r="T319" s="37">
        <v>0</v>
      </c>
      <c r="U319" s="39">
        <v>0</v>
      </c>
      <c r="V319" s="39">
        <v>0</v>
      </c>
    </row>
    <row r="320" spans="1:22" x14ac:dyDescent="0.45">
      <c r="A320" s="58">
        <v>44567</v>
      </c>
      <c r="B320" s="36" t="s">
        <v>763</v>
      </c>
      <c r="C320" s="36" t="s">
        <v>47</v>
      </c>
      <c r="D320" s="36" t="s">
        <v>846</v>
      </c>
      <c r="E320" s="36" t="s">
        <v>940</v>
      </c>
      <c r="F320" s="36" t="s">
        <v>84</v>
      </c>
      <c r="G320" s="36" t="s">
        <v>86</v>
      </c>
      <c r="H320" s="37">
        <v>58</v>
      </c>
      <c r="I320" s="37">
        <v>0</v>
      </c>
      <c r="J320" s="38">
        <v>0</v>
      </c>
      <c r="L320" s="39">
        <v>0</v>
      </c>
      <c r="M320" s="39">
        <v>0</v>
      </c>
      <c r="P320" s="37">
        <v>0</v>
      </c>
      <c r="Q320" s="37">
        <v>0</v>
      </c>
      <c r="S320" s="37">
        <v>0</v>
      </c>
      <c r="T320" s="37">
        <v>0</v>
      </c>
      <c r="U320" s="39">
        <v>0</v>
      </c>
      <c r="V320" s="39">
        <v>0</v>
      </c>
    </row>
    <row r="321" spans="1:22" x14ac:dyDescent="0.45">
      <c r="A321" s="58">
        <v>44567</v>
      </c>
      <c r="B321" s="36" t="s">
        <v>697</v>
      </c>
      <c r="C321" s="36" t="s">
        <v>47</v>
      </c>
      <c r="D321" s="36" t="s">
        <v>837</v>
      </c>
      <c r="E321" s="36" t="s">
        <v>940</v>
      </c>
      <c r="F321" s="36" t="s">
        <v>89</v>
      </c>
      <c r="G321" s="36" t="s">
        <v>91</v>
      </c>
      <c r="H321" s="37">
        <v>412</v>
      </c>
      <c r="I321" s="37">
        <v>2</v>
      </c>
      <c r="J321" s="38">
        <v>4.8543689320388345E-3</v>
      </c>
      <c r="K321" s="39">
        <v>0.7</v>
      </c>
      <c r="L321" s="39">
        <v>1.4</v>
      </c>
      <c r="M321" s="39">
        <v>0</v>
      </c>
      <c r="O321" s="40">
        <v>0</v>
      </c>
      <c r="P321" s="37">
        <v>0</v>
      </c>
      <c r="Q321" s="37">
        <v>0</v>
      </c>
      <c r="R321" s="38">
        <v>0</v>
      </c>
      <c r="S321" s="37">
        <v>0</v>
      </c>
      <c r="T321" s="37">
        <v>0</v>
      </c>
      <c r="U321" s="39">
        <v>0</v>
      </c>
      <c r="V321" s="39">
        <v>0</v>
      </c>
    </row>
    <row r="322" spans="1:22" x14ac:dyDescent="0.45">
      <c r="A322" s="58">
        <v>44567</v>
      </c>
      <c r="B322" s="36" t="s">
        <v>699</v>
      </c>
      <c r="C322" s="36" t="s">
        <v>47</v>
      </c>
      <c r="D322" s="36" t="s">
        <v>843</v>
      </c>
      <c r="E322" s="36" t="s">
        <v>940</v>
      </c>
      <c r="F322" s="36" t="s">
        <v>102</v>
      </c>
      <c r="G322" s="36" t="s">
        <v>103</v>
      </c>
      <c r="H322" s="37">
        <v>167</v>
      </c>
      <c r="I322" s="37">
        <v>0</v>
      </c>
      <c r="J322" s="38">
        <v>0</v>
      </c>
      <c r="L322" s="39">
        <v>0</v>
      </c>
      <c r="M322" s="39">
        <v>0</v>
      </c>
      <c r="P322" s="37">
        <v>0</v>
      </c>
      <c r="Q322" s="37">
        <v>0</v>
      </c>
      <c r="S322" s="37">
        <v>0</v>
      </c>
      <c r="T322" s="37">
        <v>0</v>
      </c>
      <c r="U322" s="39">
        <v>0</v>
      </c>
      <c r="V322" s="39">
        <v>0</v>
      </c>
    </row>
    <row r="323" spans="1:22" x14ac:dyDescent="0.45">
      <c r="A323" s="58">
        <v>44567</v>
      </c>
      <c r="B323" s="36" t="s">
        <v>941</v>
      </c>
      <c r="C323" s="36" t="s">
        <v>47</v>
      </c>
      <c r="D323" s="36" t="s">
        <v>431</v>
      </c>
      <c r="E323" s="36" t="s">
        <v>942</v>
      </c>
      <c r="F323" s="36" t="s">
        <v>48</v>
      </c>
      <c r="G323" s="36" t="s">
        <v>50</v>
      </c>
      <c r="H323" s="37">
        <v>66</v>
      </c>
      <c r="I323" s="37">
        <v>0</v>
      </c>
      <c r="J323" s="38">
        <v>0</v>
      </c>
      <c r="L323" s="39">
        <v>0</v>
      </c>
      <c r="M323" s="39">
        <v>0</v>
      </c>
      <c r="P323" s="37">
        <v>0</v>
      </c>
      <c r="Q323" s="37">
        <v>0</v>
      </c>
      <c r="S323" s="37">
        <v>0</v>
      </c>
      <c r="T323" s="37">
        <v>0</v>
      </c>
      <c r="U323" s="39">
        <v>0</v>
      </c>
      <c r="V323" s="39">
        <v>0</v>
      </c>
    </row>
    <row r="324" spans="1:22" x14ac:dyDescent="0.45">
      <c r="A324" s="58">
        <v>44567</v>
      </c>
      <c r="B324" s="36" t="s">
        <v>941</v>
      </c>
      <c r="C324" s="36" t="s">
        <v>47</v>
      </c>
      <c r="D324" s="36" t="s">
        <v>428</v>
      </c>
      <c r="E324" s="36" t="s">
        <v>942</v>
      </c>
      <c r="F324" s="36" t="s">
        <v>93</v>
      </c>
      <c r="G324" s="36" t="s">
        <v>95</v>
      </c>
      <c r="H324" s="37">
        <v>48</v>
      </c>
      <c r="I324" s="37">
        <v>0</v>
      </c>
      <c r="J324" s="38">
        <v>0</v>
      </c>
      <c r="L324" s="39">
        <v>0</v>
      </c>
      <c r="M324" s="39">
        <v>0</v>
      </c>
      <c r="P324" s="37">
        <v>0</v>
      </c>
      <c r="Q324" s="37">
        <v>0</v>
      </c>
      <c r="S324" s="37">
        <v>0</v>
      </c>
      <c r="T324" s="37">
        <v>0</v>
      </c>
      <c r="U324" s="39">
        <v>0</v>
      </c>
      <c r="V324" s="39">
        <v>0</v>
      </c>
    </row>
    <row r="325" spans="1:22" x14ac:dyDescent="0.45">
      <c r="A325" s="58">
        <v>44567</v>
      </c>
      <c r="B325" s="36" t="s">
        <v>941</v>
      </c>
      <c r="C325" s="36" t="s">
        <v>47</v>
      </c>
      <c r="D325" s="36" t="s">
        <v>426</v>
      </c>
      <c r="E325" s="36" t="s">
        <v>942</v>
      </c>
      <c r="F325" s="36" t="s">
        <v>93</v>
      </c>
      <c r="G325" s="36" t="s">
        <v>95</v>
      </c>
      <c r="H325" s="37">
        <v>3296</v>
      </c>
      <c r="I325" s="37">
        <v>2</v>
      </c>
      <c r="J325" s="38">
        <v>6.0679611650485432E-4</v>
      </c>
      <c r="K325" s="39">
        <v>0.75</v>
      </c>
      <c r="L325" s="39">
        <v>1.5</v>
      </c>
      <c r="M325" s="39">
        <v>0</v>
      </c>
      <c r="O325" s="40">
        <v>0</v>
      </c>
      <c r="P325" s="37">
        <v>0</v>
      </c>
      <c r="Q325" s="37">
        <v>0</v>
      </c>
      <c r="R325" s="38">
        <v>0</v>
      </c>
      <c r="S325" s="37">
        <v>0</v>
      </c>
      <c r="T325" s="37">
        <v>0</v>
      </c>
      <c r="U325" s="39">
        <v>0</v>
      </c>
      <c r="V325" s="39">
        <v>0</v>
      </c>
    </row>
    <row r="326" spans="1:22" x14ac:dyDescent="0.45">
      <c r="A326" s="58">
        <v>44567</v>
      </c>
      <c r="B326" s="36" t="s">
        <v>941</v>
      </c>
      <c r="C326" s="36" t="s">
        <v>47</v>
      </c>
      <c r="D326" s="36" t="s">
        <v>423</v>
      </c>
      <c r="E326" s="36" t="s">
        <v>942</v>
      </c>
      <c r="F326" s="36" t="s">
        <v>48</v>
      </c>
      <c r="G326" s="36" t="s">
        <v>50</v>
      </c>
      <c r="H326" s="37">
        <v>4620</v>
      </c>
      <c r="I326" s="37">
        <v>7</v>
      </c>
      <c r="J326" s="38">
        <v>1.5151515151515152E-3</v>
      </c>
      <c r="K326" s="39">
        <v>0.8471428571428572</v>
      </c>
      <c r="L326" s="39">
        <v>5.9300000000000006</v>
      </c>
      <c r="M326" s="39">
        <v>0</v>
      </c>
      <c r="O326" s="40">
        <v>0</v>
      </c>
      <c r="P326" s="37">
        <v>0</v>
      </c>
      <c r="Q326" s="37">
        <v>0</v>
      </c>
      <c r="R326" s="38">
        <v>0</v>
      </c>
      <c r="S326" s="37">
        <v>0</v>
      </c>
      <c r="T326" s="37">
        <v>0</v>
      </c>
      <c r="U326" s="39">
        <v>0</v>
      </c>
      <c r="V326" s="39">
        <v>0</v>
      </c>
    </row>
    <row r="327" spans="1:22" x14ac:dyDescent="0.45">
      <c r="A327" s="58">
        <v>44567</v>
      </c>
      <c r="B327" s="36" t="s">
        <v>697</v>
      </c>
      <c r="C327" s="36" t="s">
        <v>47</v>
      </c>
      <c r="D327" s="36" t="s">
        <v>815</v>
      </c>
      <c r="E327" s="36" t="s">
        <v>943</v>
      </c>
      <c r="F327" s="36" t="s">
        <v>89</v>
      </c>
      <c r="G327" s="36" t="s">
        <v>91</v>
      </c>
      <c r="H327" s="37">
        <v>3</v>
      </c>
      <c r="I327" s="37">
        <v>0</v>
      </c>
      <c r="J327" s="38">
        <v>0</v>
      </c>
      <c r="L327" s="39">
        <v>0</v>
      </c>
      <c r="M327" s="39">
        <v>0</v>
      </c>
      <c r="P327" s="37">
        <v>0</v>
      </c>
      <c r="Q327" s="37">
        <v>0</v>
      </c>
      <c r="S327" s="37">
        <v>0</v>
      </c>
      <c r="T327" s="37">
        <v>0</v>
      </c>
      <c r="U327" s="39">
        <v>0</v>
      </c>
      <c r="V327" s="39">
        <v>0</v>
      </c>
    </row>
    <row r="328" spans="1:22" x14ac:dyDescent="0.45">
      <c r="A328" s="58">
        <v>44567</v>
      </c>
      <c r="B328" s="36" t="s">
        <v>697</v>
      </c>
      <c r="C328" s="36" t="s">
        <v>47</v>
      </c>
      <c r="D328" s="36" t="s">
        <v>812</v>
      </c>
      <c r="E328" s="36" t="s">
        <v>943</v>
      </c>
      <c r="F328" s="36" t="s">
        <v>89</v>
      </c>
      <c r="G328" s="36" t="s">
        <v>91</v>
      </c>
      <c r="H328" s="37">
        <v>2</v>
      </c>
      <c r="I328" s="37">
        <v>0</v>
      </c>
      <c r="J328" s="38">
        <v>0</v>
      </c>
      <c r="L328" s="39">
        <v>0</v>
      </c>
      <c r="M328" s="39">
        <v>0</v>
      </c>
      <c r="P328" s="37">
        <v>0</v>
      </c>
      <c r="Q328" s="37">
        <v>0</v>
      </c>
      <c r="S328" s="37">
        <v>0</v>
      </c>
      <c r="T328" s="37">
        <v>0</v>
      </c>
      <c r="U328" s="39">
        <v>0</v>
      </c>
      <c r="V328" s="39">
        <v>0</v>
      </c>
    </row>
    <row r="329" spans="1:22" x14ac:dyDescent="0.45">
      <c r="A329" s="58">
        <v>44567</v>
      </c>
      <c r="B329" s="36" t="s">
        <v>697</v>
      </c>
      <c r="C329" s="36" t="s">
        <v>47</v>
      </c>
      <c r="D329" s="36" t="s">
        <v>811</v>
      </c>
      <c r="E329" s="36" t="s">
        <v>943</v>
      </c>
      <c r="F329" s="36" t="s">
        <v>89</v>
      </c>
      <c r="G329" s="36" t="s">
        <v>91</v>
      </c>
      <c r="H329" s="37">
        <v>2</v>
      </c>
      <c r="I329" s="37">
        <v>0</v>
      </c>
      <c r="J329" s="38">
        <v>0</v>
      </c>
      <c r="L329" s="39">
        <v>0</v>
      </c>
      <c r="M329" s="39">
        <v>0</v>
      </c>
      <c r="P329" s="37">
        <v>0</v>
      </c>
      <c r="Q329" s="37">
        <v>0</v>
      </c>
      <c r="S329" s="37">
        <v>0</v>
      </c>
      <c r="T329" s="37">
        <v>0</v>
      </c>
      <c r="U329" s="39">
        <v>0</v>
      </c>
      <c r="V329" s="39">
        <v>0</v>
      </c>
    </row>
    <row r="330" spans="1:22" x14ac:dyDescent="0.45">
      <c r="A330" s="58">
        <v>44567</v>
      </c>
      <c r="B330" s="36" t="s">
        <v>697</v>
      </c>
      <c r="C330" s="36" t="s">
        <v>47</v>
      </c>
      <c r="D330" s="36" t="s">
        <v>813</v>
      </c>
      <c r="E330" s="36" t="s">
        <v>943</v>
      </c>
      <c r="F330" s="36" t="s">
        <v>89</v>
      </c>
      <c r="G330" s="36" t="s">
        <v>91</v>
      </c>
      <c r="H330" s="37">
        <v>1</v>
      </c>
      <c r="I330" s="37">
        <v>0</v>
      </c>
      <c r="J330" s="38">
        <v>0</v>
      </c>
      <c r="L330" s="39">
        <v>0</v>
      </c>
      <c r="M330" s="39">
        <v>0</v>
      </c>
      <c r="P330" s="37">
        <v>0</v>
      </c>
      <c r="Q330" s="37">
        <v>0</v>
      </c>
      <c r="S330" s="37">
        <v>0</v>
      </c>
      <c r="T330" s="37">
        <v>0</v>
      </c>
      <c r="U330" s="39">
        <v>0</v>
      </c>
      <c r="V330" s="39">
        <v>0</v>
      </c>
    </row>
    <row r="331" spans="1:22" x14ac:dyDescent="0.45">
      <c r="A331" s="58">
        <v>44567</v>
      </c>
      <c r="B331" s="36" t="s">
        <v>697</v>
      </c>
      <c r="C331" s="36" t="s">
        <v>47</v>
      </c>
      <c r="D331" s="36" t="s">
        <v>814</v>
      </c>
      <c r="E331" s="36" t="s">
        <v>943</v>
      </c>
      <c r="F331" s="36" t="s">
        <v>89</v>
      </c>
      <c r="G331" s="36" t="s">
        <v>91</v>
      </c>
      <c r="H331" s="37">
        <v>9</v>
      </c>
      <c r="I331" s="37">
        <v>0</v>
      </c>
      <c r="J331" s="38">
        <v>0</v>
      </c>
      <c r="L331" s="39">
        <v>0</v>
      </c>
      <c r="M331" s="39">
        <v>0</v>
      </c>
      <c r="P331" s="37">
        <v>0</v>
      </c>
      <c r="Q331" s="37">
        <v>0</v>
      </c>
      <c r="S331" s="37">
        <v>0</v>
      </c>
      <c r="T331" s="37">
        <v>0</v>
      </c>
      <c r="U331" s="39">
        <v>0</v>
      </c>
      <c r="V331" s="39">
        <v>0</v>
      </c>
    </row>
    <row r="332" spans="1:22" x14ac:dyDescent="0.45">
      <c r="A332" s="58">
        <v>44567</v>
      </c>
      <c r="B332" s="36" t="s">
        <v>697</v>
      </c>
      <c r="C332" s="36" t="s">
        <v>47</v>
      </c>
      <c r="D332" s="36" t="s">
        <v>806</v>
      </c>
      <c r="E332" s="36" t="s">
        <v>943</v>
      </c>
      <c r="F332" s="36" t="s">
        <v>89</v>
      </c>
      <c r="G332" s="36" t="s">
        <v>91</v>
      </c>
      <c r="H332" s="37">
        <v>34</v>
      </c>
      <c r="I332" s="37">
        <v>0</v>
      </c>
      <c r="J332" s="38">
        <v>0</v>
      </c>
      <c r="L332" s="39">
        <v>0</v>
      </c>
      <c r="M332" s="39">
        <v>0</v>
      </c>
      <c r="P332" s="37">
        <v>0</v>
      </c>
      <c r="Q332" s="37">
        <v>0</v>
      </c>
      <c r="S332" s="37">
        <v>0</v>
      </c>
      <c r="T332" s="37">
        <v>0</v>
      </c>
      <c r="U332" s="39">
        <v>0</v>
      </c>
      <c r="V332" s="39">
        <v>0</v>
      </c>
    </row>
    <row r="333" spans="1:22" x14ac:dyDescent="0.45">
      <c r="A333" s="58">
        <v>44567</v>
      </c>
      <c r="B333" s="36" t="s">
        <v>700</v>
      </c>
      <c r="C333" s="36" t="s">
        <v>47</v>
      </c>
      <c r="D333" s="36" t="s">
        <v>672</v>
      </c>
      <c r="E333" s="36" t="s">
        <v>944</v>
      </c>
      <c r="F333" s="36" t="s">
        <v>93</v>
      </c>
      <c r="G333" s="36" t="s">
        <v>95</v>
      </c>
      <c r="H333" s="37">
        <v>15</v>
      </c>
      <c r="I333" s="37">
        <v>0</v>
      </c>
      <c r="J333" s="38">
        <v>0</v>
      </c>
      <c r="L333" s="39">
        <v>0</v>
      </c>
      <c r="M333" s="39">
        <v>0</v>
      </c>
      <c r="P333" s="37">
        <v>0</v>
      </c>
      <c r="Q333" s="37">
        <v>0</v>
      </c>
      <c r="S333" s="37">
        <v>0</v>
      </c>
      <c r="T333" s="37">
        <v>0</v>
      </c>
      <c r="U333" s="39">
        <v>0</v>
      </c>
      <c r="V333" s="39">
        <v>0</v>
      </c>
    </row>
    <row r="334" spans="1:22" x14ac:dyDescent="0.45">
      <c r="A334" s="58">
        <v>44567</v>
      </c>
      <c r="B334" s="36" t="s">
        <v>700</v>
      </c>
      <c r="C334" s="36" t="s">
        <v>47</v>
      </c>
      <c r="D334" s="36" t="s">
        <v>672</v>
      </c>
      <c r="E334" s="36" t="s">
        <v>945</v>
      </c>
      <c r="F334" s="36" t="s">
        <v>93</v>
      </c>
      <c r="G334" s="36" t="s">
        <v>95</v>
      </c>
      <c r="H334" s="37">
        <v>16</v>
      </c>
      <c r="I334" s="37">
        <v>0</v>
      </c>
      <c r="J334" s="38">
        <v>0</v>
      </c>
      <c r="L334" s="39">
        <v>0</v>
      </c>
      <c r="M334" s="39">
        <v>0</v>
      </c>
      <c r="P334" s="37">
        <v>0</v>
      </c>
      <c r="Q334" s="37">
        <v>0</v>
      </c>
      <c r="S334" s="37">
        <v>0</v>
      </c>
      <c r="T334" s="37">
        <v>0</v>
      </c>
      <c r="U334" s="39">
        <v>0</v>
      </c>
      <c r="V334" s="39">
        <v>0</v>
      </c>
    </row>
    <row r="335" spans="1:22" x14ac:dyDescent="0.45">
      <c r="A335" s="58">
        <v>44567</v>
      </c>
      <c r="B335" s="36" t="s">
        <v>700</v>
      </c>
      <c r="C335" s="36" t="s">
        <v>47</v>
      </c>
      <c r="D335" s="36" t="s">
        <v>672</v>
      </c>
      <c r="E335" s="36" t="s">
        <v>946</v>
      </c>
      <c r="F335" s="36" t="s">
        <v>93</v>
      </c>
      <c r="G335" s="36" t="s">
        <v>95</v>
      </c>
      <c r="H335" s="37">
        <v>15</v>
      </c>
      <c r="I335" s="37">
        <v>0</v>
      </c>
      <c r="J335" s="38">
        <v>0</v>
      </c>
      <c r="L335" s="39">
        <v>0</v>
      </c>
      <c r="M335" s="39">
        <v>0</v>
      </c>
      <c r="P335" s="37">
        <v>0</v>
      </c>
      <c r="Q335" s="37">
        <v>0</v>
      </c>
      <c r="S335" s="37">
        <v>0</v>
      </c>
      <c r="T335" s="37">
        <v>0</v>
      </c>
      <c r="U335" s="39">
        <v>0</v>
      </c>
      <c r="V335" s="39">
        <v>0</v>
      </c>
    </row>
    <row r="336" spans="1:22" x14ac:dyDescent="0.45">
      <c r="A336" s="58">
        <v>44567</v>
      </c>
      <c r="B336" s="36" t="s">
        <v>695</v>
      </c>
      <c r="C336" s="36" t="s">
        <v>47</v>
      </c>
      <c r="D336" s="36" t="s">
        <v>848</v>
      </c>
      <c r="E336" s="36" t="s">
        <v>945</v>
      </c>
      <c r="F336" s="36" t="s">
        <v>98</v>
      </c>
      <c r="G336" s="36" t="s">
        <v>99</v>
      </c>
      <c r="H336" s="37">
        <v>224</v>
      </c>
      <c r="I336" s="37">
        <v>1</v>
      </c>
      <c r="J336" s="38">
        <v>4.464285714285714E-3</v>
      </c>
      <c r="K336" s="39">
        <v>2.2000000000000002</v>
      </c>
      <c r="L336" s="39">
        <v>2.2000000000000002</v>
      </c>
      <c r="M336" s="39">
        <v>0</v>
      </c>
      <c r="O336" s="40">
        <v>0</v>
      </c>
      <c r="P336" s="37">
        <v>0</v>
      </c>
      <c r="Q336" s="37">
        <v>0</v>
      </c>
      <c r="R336" s="38">
        <v>0</v>
      </c>
      <c r="S336" s="37">
        <v>0</v>
      </c>
      <c r="T336" s="37">
        <v>0</v>
      </c>
      <c r="U336" s="39">
        <v>0</v>
      </c>
      <c r="V336" s="39">
        <v>0</v>
      </c>
    </row>
    <row r="337" spans="1:22" x14ac:dyDescent="0.45">
      <c r="A337" s="58">
        <v>44567</v>
      </c>
      <c r="B337" s="36" t="s">
        <v>695</v>
      </c>
      <c r="C337" s="36" t="s">
        <v>47</v>
      </c>
      <c r="D337" s="36" t="s">
        <v>848</v>
      </c>
      <c r="E337" s="36" t="s">
        <v>944</v>
      </c>
      <c r="F337" s="36" t="s">
        <v>98</v>
      </c>
      <c r="G337" s="36" t="s">
        <v>99</v>
      </c>
      <c r="H337" s="37">
        <v>201</v>
      </c>
      <c r="I337" s="37">
        <v>0</v>
      </c>
      <c r="J337" s="38">
        <v>0</v>
      </c>
      <c r="L337" s="39">
        <v>0</v>
      </c>
      <c r="M337" s="39">
        <v>0</v>
      </c>
      <c r="P337" s="37">
        <v>0</v>
      </c>
      <c r="Q337" s="37">
        <v>0</v>
      </c>
      <c r="S337" s="37">
        <v>0</v>
      </c>
      <c r="T337" s="37">
        <v>0</v>
      </c>
      <c r="U337" s="39">
        <v>0</v>
      </c>
      <c r="V337" s="39">
        <v>0</v>
      </c>
    </row>
    <row r="338" spans="1:22" x14ac:dyDescent="0.45">
      <c r="A338" s="58">
        <v>44567</v>
      </c>
      <c r="B338" s="36" t="s">
        <v>695</v>
      </c>
      <c r="C338" s="36" t="s">
        <v>47</v>
      </c>
      <c r="D338" s="36" t="s">
        <v>848</v>
      </c>
      <c r="E338" s="36" t="s">
        <v>946</v>
      </c>
      <c r="F338" s="36" t="s">
        <v>98</v>
      </c>
      <c r="G338" s="36" t="s">
        <v>99</v>
      </c>
      <c r="H338" s="37">
        <v>211</v>
      </c>
      <c r="I338" s="37">
        <v>3</v>
      </c>
      <c r="J338" s="38">
        <v>1.4218009478672987E-2</v>
      </c>
      <c r="K338" s="39">
        <v>0.96666666666666667</v>
      </c>
      <c r="L338" s="39">
        <v>2.9</v>
      </c>
      <c r="M338" s="39">
        <v>0</v>
      </c>
      <c r="O338" s="40">
        <v>0</v>
      </c>
      <c r="P338" s="37">
        <v>0</v>
      </c>
      <c r="Q338" s="37">
        <v>0</v>
      </c>
      <c r="R338" s="38">
        <v>0</v>
      </c>
      <c r="S338" s="37">
        <v>0</v>
      </c>
      <c r="T338" s="37">
        <v>0</v>
      </c>
      <c r="U338" s="39">
        <v>0</v>
      </c>
      <c r="V338" s="39">
        <v>0</v>
      </c>
    </row>
    <row r="339" spans="1:22" x14ac:dyDescent="0.45">
      <c r="A339" s="58">
        <v>44567</v>
      </c>
      <c r="B339" s="36" t="s">
        <v>708</v>
      </c>
      <c r="C339" s="36" t="s">
        <v>47</v>
      </c>
      <c r="D339" s="36" t="s">
        <v>594</v>
      </c>
      <c r="E339" s="36" t="s">
        <v>944</v>
      </c>
      <c r="F339" s="36" t="s">
        <v>80</v>
      </c>
      <c r="G339" s="36" t="s">
        <v>82</v>
      </c>
      <c r="H339" s="37">
        <v>405</v>
      </c>
      <c r="I339" s="37">
        <v>4</v>
      </c>
      <c r="J339" s="38">
        <v>9.876543209876543E-3</v>
      </c>
      <c r="K339" s="39">
        <v>0.78</v>
      </c>
      <c r="L339" s="39">
        <v>3.12</v>
      </c>
      <c r="M339" s="39">
        <v>0</v>
      </c>
      <c r="O339" s="40">
        <v>0</v>
      </c>
      <c r="P339" s="37">
        <v>0</v>
      </c>
      <c r="Q339" s="37">
        <v>0</v>
      </c>
      <c r="R339" s="38">
        <v>0</v>
      </c>
      <c r="S339" s="37">
        <v>0</v>
      </c>
      <c r="T339" s="37">
        <v>0</v>
      </c>
      <c r="U339" s="39">
        <v>0</v>
      </c>
      <c r="V339" s="39">
        <v>0</v>
      </c>
    </row>
    <row r="340" spans="1:22" x14ac:dyDescent="0.45">
      <c r="A340" s="58">
        <v>44567</v>
      </c>
      <c r="B340" s="36" t="s">
        <v>708</v>
      </c>
      <c r="C340" s="36" t="s">
        <v>47</v>
      </c>
      <c r="D340" s="36" t="s">
        <v>594</v>
      </c>
      <c r="E340" s="36" t="s">
        <v>945</v>
      </c>
      <c r="F340" s="36" t="s">
        <v>80</v>
      </c>
      <c r="G340" s="36" t="s">
        <v>82</v>
      </c>
      <c r="H340" s="37">
        <v>87</v>
      </c>
      <c r="I340" s="37">
        <v>1</v>
      </c>
      <c r="J340" s="38">
        <v>1.1494252873563218E-2</v>
      </c>
      <c r="K340" s="39">
        <v>0.56999999999999995</v>
      </c>
      <c r="L340" s="39">
        <v>0.56999999999999995</v>
      </c>
      <c r="M340" s="39">
        <v>0</v>
      </c>
      <c r="O340" s="40">
        <v>0</v>
      </c>
      <c r="P340" s="37">
        <v>0</v>
      </c>
      <c r="Q340" s="37">
        <v>0</v>
      </c>
      <c r="R340" s="38">
        <v>0</v>
      </c>
      <c r="S340" s="37">
        <v>0</v>
      </c>
      <c r="T340" s="37">
        <v>0</v>
      </c>
      <c r="U340" s="39">
        <v>0</v>
      </c>
      <c r="V340" s="39">
        <v>0</v>
      </c>
    </row>
    <row r="341" spans="1:22" x14ac:dyDescent="0.45">
      <c r="A341" s="58">
        <v>44567</v>
      </c>
      <c r="B341" s="36" t="s">
        <v>708</v>
      </c>
      <c r="C341" s="36" t="s">
        <v>47</v>
      </c>
      <c r="D341" s="36" t="s">
        <v>594</v>
      </c>
      <c r="E341" s="36" t="s">
        <v>946</v>
      </c>
      <c r="F341" s="36" t="s">
        <v>80</v>
      </c>
      <c r="G341" s="36" t="s">
        <v>82</v>
      </c>
      <c r="H341" s="37">
        <v>403</v>
      </c>
      <c r="I341" s="37">
        <v>2</v>
      </c>
      <c r="J341" s="38">
        <v>4.9627791563275434E-3</v>
      </c>
      <c r="K341" s="39">
        <v>0.56999999999999995</v>
      </c>
      <c r="L341" s="39">
        <v>1.1399999999999999</v>
      </c>
      <c r="M341" s="39">
        <v>0</v>
      </c>
      <c r="O341" s="40">
        <v>0</v>
      </c>
      <c r="P341" s="37">
        <v>0</v>
      </c>
      <c r="Q341" s="37">
        <v>0</v>
      </c>
      <c r="R341" s="38">
        <v>0</v>
      </c>
      <c r="S341" s="37">
        <v>0</v>
      </c>
      <c r="T341" s="37">
        <v>0</v>
      </c>
      <c r="U341" s="39">
        <v>0</v>
      </c>
      <c r="V341" s="39">
        <v>0</v>
      </c>
    </row>
    <row r="342" spans="1:22" x14ac:dyDescent="0.45">
      <c r="A342" s="58">
        <v>44567</v>
      </c>
      <c r="B342" s="36" t="s">
        <v>763</v>
      </c>
      <c r="C342" s="36" t="s">
        <v>47</v>
      </c>
      <c r="D342" s="36" t="s">
        <v>845</v>
      </c>
      <c r="E342" s="36" t="s">
        <v>945</v>
      </c>
      <c r="F342" s="36" t="s">
        <v>84</v>
      </c>
      <c r="G342" s="36" t="s">
        <v>86</v>
      </c>
      <c r="H342" s="37">
        <v>172</v>
      </c>
      <c r="I342" s="37">
        <v>1</v>
      </c>
      <c r="J342" s="38">
        <v>5.8139534883720929E-3</v>
      </c>
      <c r="K342" s="39">
        <v>0.77</v>
      </c>
      <c r="L342" s="39">
        <v>0.77</v>
      </c>
      <c r="M342" s="39">
        <v>9.99</v>
      </c>
      <c r="N342" s="38">
        <v>7.7077077077077075E-2</v>
      </c>
      <c r="O342" s="40">
        <v>12.974025974025974</v>
      </c>
      <c r="P342" s="37">
        <v>1</v>
      </c>
      <c r="Q342" s="37">
        <v>1</v>
      </c>
      <c r="R342" s="38">
        <v>1</v>
      </c>
      <c r="S342" s="37">
        <v>1</v>
      </c>
      <c r="T342" s="37">
        <v>0</v>
      </c>
      <c r="U342" s="39">
        <v>9.99</v>
      </c>
      <c r="V342" s="39">
        <v>0</v>
      </c>
    </row>
    <row r="343" spans="1:22" x14ac:dyDescent="0.45">
      <c r="A343" s="58">
        <v>44567</v>
      </c>
      <c r="B343" s="36" t="s">
        <v>763</v>
      </c>
      <c r="C343" s="36" t="s">
        <v>47</v>
      </c>
      <c r="D343" s="36" t="s">
        <v>845</v>
      </c>
      <c r="E343" s="36" t="s">
        <v>944</v>
      </c>
      <c r="F343" s="36" t="s">
        <v>84</v>
      </c>
      <c r="G343" s="36" t="s">
        <v>86</v>
      </c>
      <c r="H343" s="37">
        <v>128</v>
      </c>
      <c r="I343" s="37">
        <v>0</v>
      </c>
      <c r="J343" s="38">
        <v>0</v>
      </c>
      <c r="L343" s="39">
        <v>0</v>
      </c>
      <c r="M343" s="39">
        <v>0</v>
      </c>
      <c r="P343" s="37">
        <v>0</v>
      </c>
      <c r="Q343" s="37">
        <v>0</v>
      </c>
      <c r="S343" s="37">
        <v>0</v>
      </c>
      <c r="T343" s="37">
        <v>0</v>
      </c>
      <c r="U343" s="39">
        <v>0</v>
      </c>
      <c r="V343" s="39">
        <v>0</v>
      </c>
    </row>
    <row r="344" spans="1:22" x14ac:dyDescent="0.45">
      <c r="A344" s="58">
        <v>44567</v>
      </c>
      <c r="B344" s="36" t="s">
        <v>763</v>
      </c>
      <c r="C344" s="36" t="s">
        <v>47</v>
      </c>
      <c r="D344" s="36" t="s">
        <v>845</v>
      </c>
      <c r="E344" s="36" t="s">
        <v>946</v>
      </c>
      <c r="F344" s="36" t="s">
        <v>84</v>
      </c>
      <c r="G344" s="36" t="s">
        <v>86</v>
      </c>
      <c r="H344" s="37">
        <v>160</v>
      </c>
      <c r="I344" s="37">
        <v>0</v>
      </c>
      <c r="J344" s="38">
        <v>0</v>
      </c>
      <c r="L344" s="39">
        <v>0</v>
      </c>
      <c r="M344" s="39">
        <v>0</v>
      </c>
      <c r="P344" s="37">
        <v>0</v>
      </c>
      <c r="Q344" s="37">
        <v>0</v>
      </c>
      <c r="S344" s="37">
        <v>0</v>
      </c>
      <c r="T344" s="37">
        <v>0</v>
      </c>
      <c r="U344" s="39">
        <v>0</v>
      </c>
      <c r="V344" s="39">
        <v>0</v>
      </c>
    </row>
    <row r="345" spans="1:22" x14ac:dyDescent="0.45">
      <c r="A345" s="58">
        <v>44567</v>
      </c>
      <c r="B345" s="36" t="s">
        <v>699</v>
      </c>
      <c r="C345" s="36" t="s">
        <v>47</v>
      </c>
      <c r="D345" s="36" t="s">
        <v>842</v>
      </c>
      <c r="E345" s="36" t="s">
        <v>944</v>
      </c>
      <c r="F345" s="36" t="s">
        <v>102</v>
      </c>
      <c r="G345" s="36" t="s">
        <v>103</v>
      </c>
      <c r="H345" s="37">
        <v>304</v>
      </c>
      <c r="I345" s="37">
        <v>1</v>
      </c>
      <c r="J345" s="38">
        <v>3.2894736842105261E-3</v>
      </c>
      <c r="K345" s="39">
        <v>1.06</v>
      </c>
      <c r="L345" s="39">
        <v>1.06</v>
      </c>
      <c r="M345" s="39">
        <v>14.99</v>
      </c>
      <c r="N345" s="38">
        <v>7.0713809206137429E-2</v>
      </c>
      <c r="O345" s="40">
        <v>14.141509433962264</v>
      </c>
      <c r="P345" s="37">
        <v>1</v>
      </c>
      <c r="Q345" s="37">
        <v>1</v>
      </c>
      <c r="R345" s="38">
        <v>1</v>
      </c>
      <c r="S345" s="37">
        <v>1</v>
      </c>
      <c r="T345" s="37">
        <v>0</v>
      </c>
      <c r="U345" s="39">
        <v>14.99</v>
      </c>
      <c r="V345" s="39">
        <v>0</v>
      </c>
    </row>
    <row r="346" spans="1:22" x14ac:dyDescent="0.45">
      <c r="A346" s="58">
        <v>44567</v>
      </c>
      <c r="B346" s="36" t="s">
        <v>699</v>
      </c>
      <c r="C346" s="36" t="s">
        <v>47</v>
      </c>
      <c r="D346" s="36" t="s">
        <v>842</v>
      </c>
      <c r="E346" s="36" t="s">
        <v>946</v>
      </c>
      <c r="F346" s="36" t="s">
        <v>102</v>
      </c>
      <c r="G346" s="36" t="s">
        <v>103</v>
      </c>
      <c r="H346" s="37">
        <v>171</v>
      </c>
      <c r="I346" s="37">
        <v>0</v>
      </c>
      <c r="J346" s="38">
        <v>0</v>
      </c>
      <c r="L346" s="39">
        <v>0</v>
      </c>
      <c r="M346" s="39">
        <v>0</v>
      </c>
      <c r="P346" s="37">
        <v>0</v>
      </c>
      <c r="Q346" s="37">
        <v>0</v>
      </c>
      <c r="S346" s="37">
        <v>0</v>
      </c>
      <c r="T346" s="37">
        <v>0</v>
      </c>
      <c r="U346" s="39">
        <v>0</v>
      </c>
      <c r="V346" s="39">
        <v>0</v>
      </c>
    </row>
    <row r="347" spans="1:22" x14ac:dyDescent="0.45">
      <c r="A347" s="58">
        <v>44567</v>
      </c>
      <c r="B347" s="36" t="s">
        <v>699</v>
      </c>
      <c r="C347" s="36" t="s">
        <v>47</v>
      </c>
      <c r="D347" s="36" t="s">
        <v>842</v>
      </c>
      <c r="E347" s="36" t="s">
        <v>945</v>
      </c>
      <c r="F347" s="36" t="s">
        <v>102</v>
      </c>
      <c r="G347" s="36" t="s">
        <v>103</v>
      </c>
      <c r="H347" s="37">
        <v>95</v>
      </c>
      <c r="I347" s="37">
        <v>1</v>
      </c>
      <c r="J347" s="38">
        <v>1.0526315789473684E-2</v>
      </c>
      <c r="K347" s="39">
        <v>0.19</v>
      </c>
      <c r="L347" s="39">
        <v>0.19</v>
      </c>
      <c r="M347" s="39">
        <v>0</v>
      </c>
      <c r="O347" s="40">
        <v>0</v>
      </c>
      <c r="P347" s="37">
        <v>0</v>
      </c>
      <c r="Q347" s="37">
        <v>0</v>
      </c>
      <c r="R347" s="38">
        <v>0</v>
      </c>
      <c r="S347" s="37">
        <v>0</v>
      </c>
      <c r="T347" s="37">
        <v>0</v>
      </c>
      <c r="U347" s="39">
        <v>0</v>
      </c>
      <c r="V347" s="39">
        <v>0</v>
      </c>
    </row>
    <row r="348" spans="1:22" x14ac:dyDescent="0.45">
      <c r="A348" s="58">
        <v>44567</v>
      </c>
      <c r="B348" s="36" t="s">
        <v>697</v>
      </c>
      <c r="C348" s="36" t="s">
        <v>47</v>
      </c>
      <c r="D348" s="36" t="s">
        <v>838</v>
      </c>
      <c r="E348" s="36" t="s">
        <v>945</v>
      </c>
      <c r="F348" s="36" t="s">
        <v>89</v>
      </c>
      <c r="G348" s="36" t="s">
        <v>91</v>
      </c>
      <c r="H348" s="37">
        <v>754</v>
      </c>
      <c r="I348" s="37">
        <v>8</v>
      </c>
      <c r="J348" s="38">
        <v>1.0610079575596816E-2</v>
      </c>
      <c r="K348" s="39">
        <v>0.82000000000000006</v>
      </c>
      <c r="L348" s="39">
        <v>6.5600000000000005</v>
      </c>
      <c r="M348" s="39">
        <v>18.989999999999998</v>
      </c>
      <c r="N348" s="38">
        <v>0.34544497103738814</v>
      </c>
      <c r="O348" s="40">
        <v>2.8948170731707314</v>
      </c>
      <c r="P348" s="37">
        <v>1</v>
      </c>
      <c r="Q348" s="37">
        <v>1</v>
      </c>
      <c r="R348" s="38">
        <v>0.125</v>
      </c>
      <c r="S348" s="37">
        <v>1</v>
      </c>
      <c r="T348" s="37">
        <v>0</v>
      </c>
      <c r="U348" s="39">
        <v>18.989999999999998</v>
      </c>
      <c r="V348" s="39">
        <v>0</v>
      </c>
    </row>
    <row r="349" spans="1:22" x14ac:dyDescent="0.45">
      <c r="A349" s="58">
        <v>44567</v>
      </c>
      <c r="B349" s="36" t="s">
        <v>697</v>
      </c>
      <c r="C349" s="36" t="s">
        <v>47</v>
      </c>
      <c r="D349" s="36" t="s">
        <v>838</v>
      </c>
      <c r="E349" s="36" t="s">
        <v>946</v>
      </c>
      <c r="F349" s="36" t="s">
        <v>89</v>
      </c>
      <c r="G349" s="36" t="s">
        <v>91</v>
      </c>
      <c r="H349" s="37">
        <v>238</v>
      </c>
      <c r="I349" s="37">
        <v>1</v>
      </c>
      <c r="J349" s="38">
        <v>4.2016806722689074E-3</v>
      </c>
      <c r="K349" s="39">
        <v>1.93</v>
      </c>
      <c r="L349" s="39">
        <v>1.93</v>
      </c>
      <c r="M349" s="39">
        <v>0</v>
      </c>
      <c r="O349" s="40">
        <v>0</v>
      </c>
      <c r="P349" s="37">
        <v>0</v>
      </c>
      <c r="Q349" s="37">
        <v>0</v>
      </c>
      <c r="R349" s="38">
        <v>0</v>
      </c>
      <c r="S349" s="37">
        <v>0</v>
      </c>
      <c r="T349" s="37">
        <v>0</v>
      </c>
      <c r="U349" s="39">
        <v>0</v>
      </c>
      <c r="V349" s="39">
        <v>0</v>
      </c>
    </row>
    <row r="350" spans="1:22" x14ac:dyDescent="0.45">
      <c r="A350" s="58">
        <v>44567</v>
      </c>
      <c r="B350" s="36" t="s">
        <v>697</v>
      </c>
      <c r="C350" s="36" t="s">
        <v>47</v>
      </c>
      <c r="D350" s="36" t="s">
        <v>838</v>
      </c>
      <c r="E350" s="36" t="s">
        <v>944</v>
      </c>
      <c r="F350" s="36" t="s">
        <v>89</v>
      </c>
      <c r="G350" s="36" t="s">
        <v>91</v>
      </c>
      <c r="H350" s="37">
        <v>268</v>
      </c>
      <c r="I350" s="37">
        <v>1</v>
      </c>
      <c r="J350" s="38">
        <v>3.731343283582089E-3</v>
      </c>
      <c r="K350" s="39">
        <v>2.67</v>
      </c>
      <c r="L350" s="39">
        <v>2.67</v>
      </c>
      <c r="M350" s="39">
        <v>0</v>
      </c>
      <c r="O350" s="40">
        <v>0</v>
      </c>
      <c r="P350" s="37">
        <v>0</v>
      </c>
      <c r="Q350" s="37">
        <v>0</v>
      </c>
      <c r="R350" s="38">
        <v>0</v>
      </c>
      <c r="S350" s="37">
        <v>0</v>
      </c>
      <c r="T350" s="37">
        <v>0</v>
      </c>
      <c r="U350" s="39">
        <v>0</v>
      </c>
      <c r="V350" s="39">
        <v>0</v>
      </c>
    </row>
    <row r="351" spans="1:22" x14ac:dyDescent="0.45">
      <c r="A351" s="58">
        <v>44567</v>
      </c>
      <c r="B351" s="36" t="s">
        <v>941</v>
      </c>
      <c r="C351" s="36" t="s">
        <v>47</v>
      </c>
      <c r="D351" s="36" t="s">
        <v>680</v>
      </c>
      <c r="E351" s="36" t="s">
        <v>945</v>
      </c>
      <c r="F351" s="36" t="s">
        <v>56</v>
      </c>
      <c r="G351" s="36" t="s">
        <v>58</v>
      </c>
      <c r="H351" s="37">
        <v>3</v>
      </c>
      <c r="I351" s="37">
        <v>0</v>
      </c>
      <c r="J351" s="38">
        <v>0</v>
      </c>
      <c r="L351" s="39">
        <v>0</v>
      </c>
      <c r="M351" s="39">
        <v>0</v>
      </c>
      <c r="P351" s="37">
        <v>0</v>
      </c>
      <c r="Q351" s="37">
        <v>0</v>
      </c>
      <c r="S351" s="37">
        <v>0</v>
      </c>
      <c r="T351" s="37">
        <v>0</v>
      </c>
      <c r="U351" s="39">
        <v>0</v>
      </c>
      <c r="V351" s="39">
        <v>0</v>
      </c>
    </row>
    <row r="352" spans="1:22" x14ac:dyDescent="0.45">
      <c r="A352" s="58">
        <v>44567</v>
      </c>
      <c r="B352" s="36" t="s">
        <v>752</v>
      </c>
      <c r="C352" s="36" t="s">
        <v>47</v>
      </c>
      <c r="D352" s="36" t="s">
        <v>628</v>
      </c>
      <c r="E352" s="36" t="s">
        <v>944</v>
      </c>
      <c r="F352" s="36" t="s">
        <v>52</v>
      </c>
      <c r="G352" s="36" t="s">
        <v>54</v>
      </c>
      <c r="H352" s="37">
        <v>120</v>
      </c>
      <c r="I352" s="37">
        <v>0</v>
      </c>
      <c r="J352" s="38">
        <v>0</v>
      </c>
      <c r="L352" s="39">
        <v>0</v>
      </c>
      <c r="M352" s="39">
        <v>0</v>
      </c>
      <c r="P352" s="37">
        <v>0</v>
      </c>
      <c r="Q352" s="37">
        <v>0</v>
      </c>
      <c r="S352" s="37">
        <v>0</v>
      </c>
      <c r="T352" s="37">
        <v>0</v>
      </c>
      <c r="U352" s="39">
        <v>0</v>
      </c>
      <c r="V352" s="39">
        <v>0</v>
      </c>
    </row>
    <row r="353" spans="1:22" x14ac:dyDescent="0.45">
      <c r="A353" s="58">
        <v>44567</v>
      </c>
      <c r="B353" s="36" t="s">
        <v>752</v>
      </c>
      <c r="C353" s="36" t="s">
        <v>47</v>
      </c>
      <c r="D353" s="36" t="s">
        <v>628</v>
      </c>
      <c r="E353" s="36" t="s">
        <v>945</v>
      </c>
      <c r="F353" s="36" t="s">
        <v>52</v>
      </c>
      <c r="G353" s="36" t="s">
        <v>54</v>
      </c>
      <c r="H353" s="37">
        <v>110</v>
      </c>
      <c r="I353" s="37">
        <v>0</v>
      </c>
      <c r="J353" s="38">
        <v>0</v>
      </c>
      <c r="L353" s="39">
        <v>0</v>
      </c>
      <c r="M353" s="39">
        <v>0</v>
      </c>
      <c r="P353" s="37">
        <v>0</v>
      </c>
      <c r="Q353" s="37">
        <v>0</v>
      </c>
      <c r="S353" s="37">
        <v>0</v>
      </c>
      <c r="T353" s="37">
        <v>0</v>
      </c>
      <c r="U353" s="39">
        <v>0</v>
      </c>
      <c r="V353" s="39">
        <v>0</v>
      </c>
    </row>
    <row r="354" spans="1:22" x14ac:dyDescent="0.45">
      <c r="A354" s="58">
        <v>44567</v>
      </c>
      <c r="B354" s="36" t="s">
        <v>752</v>
      </c>
      <c r="C354" s="36" t="s">
        <v>47</v>
      </c>
      <c r="D354" s="36" t="s">
        <v>628</v>
      </c>
      <c r="E354" s="36" t="s">
        <v>946</v>
      </c>
      <c r="F354" s="36" t="s">
        <v>52</v>
      </c>
      <c r="G354" s="36" t="s">
        <v>54</v>
      </c>
      <c r="H354" s="37">
        <v>193</v>
      </c>
      <c r="I354" s="37">
        <v>0</v>
      </c>
      <c r="J354" s="38">
        <v>0</v>
      </c>
      <c r="L354" s="39">
        <v>0</v>
      </c>
      <c r="M354" s="39">
        <v>0</v>
      </c>
      <c r="P354" s="37">
        <v>0</v>
      </c>
      <c r="Q354" s="37">
        <v>0</v>
      </c>
      <c r="S354" s="37">
        <v>0</v>
      </c>
      <c r="T354" s="37">
        <v>0</v>
      </c>
      <c r="U354" s="39">
        <v>0</v>
      </c>
      <c r="V354" s="39">
        <v>0</v>
      </c>
    </row>
    <row r="355" spans="1:22" x14ac:dyDescent="0.45">
      <c r="A355" s="58">
        <v>44567</v>
      </c>
      <c r="B355" s="36" t="s">
        <v>752</v>
      </c>
      <c r="C355" s="36" t="s">
        <v>47</v>
      </c>
      <c r="D355" s="36" t="s">
        <v>629</v>
      </c>
      <c r="E355" s="36" t="s">
        <v>940</v>
      </c>
      <c r="F355" s="36" t="s">
        <v>52</v>
      </c>
      <c r="G355" s="36" t="s">
        <v>54</v>
      </c>
      <c r="H355" s="37">
        <v>125</v>
      </c>
      <c r="I355" s="37">
        <v>0</v>
      </c>
      <c r="J355" s="38">
        <v>0</v>
      </c>
      <c r="L355" s="39">
        <v>0</v>
      </c>
      <c r="M355" s="39">
        <v>0</v>
      </c>
      <c r="P355" s="37">
        <v>0</v>
      </c>
      <c r="Q355" s="37">
        <v>0</v>
      </c>
      <c r="S355" s="37">
        <v>0</v>
      </c>
      <c r="T355" s="37">
        <v>0</v>
      </c>
      <c r="U355" s="39">
        <v>0</v>
      </c>
      <c r="V355" s="39">
        <v>0</v>
      </c>
    </row>
    <row r="356" spans="1:22" x14ac:dyDescent="0.45">
      <c r="A356" s="58">
        <v>44567</v>
      </c>
      <c r="B356" s="36" t="s">
        <v>941</v>
      </c>
      <c r="C356" s="36" t="s">
        <v>47</v>
      </c>
      <c r="D356" s="36" t="s">
        <v>598</v>
      </c>
      <c r="E356" s="36" t="s">
        <v>940</v>
      </c>
      <c r="F356" s="36" t="s">
        <v>80</v>
      </c>
      <c r="G356" s="36" t="s">
        <v>82</v>
      </c>
      <c r="H356" s="37">
        <v>35</v>
      </c>
      <c r="I356" s="37">
        <v>0</v>
      </c>
      <c r="J356" s="38">
        <v>0</v>
      </c>
      <c r="L356" s="39">
        <v>0</v>
      </c>
      <c r="M356" s="39">
        <v>0</v>
      </c>
      <c r="P356" s="37">
        <v>0</v>
      </c>
      <c r="Q356" s="37">
        <v>0</v>
      </c>
      <c r="S356" s="37">
        <v>0</v>
      </c>
      <c r="T356" s="37">
        <v>0</v>
      </c>
      <c r="U356" s="39">
        <v>0</v>
      </c>
      <c r="V356" s="39">
        <v>0</v>
      </c>
    </row>
    <row r="357" spans="1:22" x14ac:dyDescent="0.45">
      <c r="A357" s="58">
        <v>44567</v>
      </c>
      <c r="B357" s="36" t="s">
        <v>941</v>
      </c>
      <c r="C357" s="36" t="s">
        <v>47</v>
      </c>
      <c r="D357" s="36" t="s">
        <v>632</v>
      </c>
      <c r="E357" s="36" t="s">
        <v>940</v>
      </c>
      <c r="F357" s="36" t="s">
        <v>102</v>
      </c>
      <c r="G357" s="36" t="s">
        <v>103</v>
      </c>
      <c r="H357" s="37">
        <v>6</v>
      </c>
      <c r="I357" s="37">
        <v>0</v>
      </c>
      <c r="J357" s="38">
        <v>0</v>
      </c>
      <c r="L357" s="39">
        <v>0</v>
      </c>
      <c r="M357" s="39">
        <v>0</v>
      </c>
      <c r="P357" s="37">
        <v>0</v>
      </c>
      <c r="Q357" s="37">
        <v>0</v>
      </c>
      <c r="S357" s="37">
        <v>0</v>
      </c>
      <c r="T357" s="37">
        <v>0</v>
      </c>
      <c r="U357" s="39">
        <v>0</v>
      </c>
      <c r="V357" s="39">
        <v>0</v>
      </c>
    </row>
    <row r="358" spans="1:22" x14ac:dyDescent="0.45">
      <c r="A358" s="58">
        <v>44567</v>
      </c>
      <c r="B358" s="36" t="s">
        <v>941</v>
      </c>
      <c r="C358" s="36" t="s">
        <v>47</v>
      </c>
      <c r="D358" s="36" t="s">
        <v>635</v>
      </c>
      <c r="E358" s="36" t="s">
        <v>940</v>
      </c>
      <c r="F358" s="36" t="s">
        <v>98</v>
      </c>
      <c r="G358" s="36" t="s">
        <v>99</v>
      </c>
      <c r="H358" s="37">
        <v>0</v>
      </c>
      <c r="I358" s="37">
        <v>0</v>
      </c>
      <c r="L358" s="39">
        <v>0</v>
      </c>
      <c r="M358" s="39">
        <v>0</v>
      </c>
      <c r="P358" s="37">
        <v>0</v>
      </c>
      <c r="Q358" s="37">
        <v>0</v>
      </c>
      <c r="S358" s="37">
        <v>0</v>
      </c>
      <c r="T358" s="37">
        <v>0</v>
      </c>
      <c r="U358" s="39">
        <v>0</v>
      </c>
      <c r="V358" s="39">
        <v>0</v>
      </c>
    </row>
    <row r="359" spans="1:22" x14ac:dyDescent="0.45">
      <c r="A359" s="58">
        <v>44567</v>
      </c>
      <c r="B359" s="36" t="s">
        <v>941</v>
      </c>
      <c r="C359" s="36" t="s">
        <v>47</v>
      </c>
      <c r="D359" s="36" t="s">
        <v>602</v>
      </c>
      <c r="E359" s="36" t="s">
        <v>940</v>
      </c>
      <c r="F359" s="36" t="s">
        <v>93</v>
      </c>
      <c r="G359" s="36" t="s">
        <v>95</v>
      </c>
      <c r="H359" s="37">
        <v>8</v>
      </c>
      <c r="I359" s="37">
        <v>0</v>
      </c>
      <c r="J359" s="38">
        <v>0</v>
      </c>
      <c r="L359" s="39">
        <v>0</v>
      </c>
      <c r="M359" s="39">
        <v>0</v>
      </c>
      <c r="P359" s="37">
        <v>0</v>
      </c>
      <c r="Q359" s="37">
        <v>0</v>
      </c>
      <c r="S359" s="37">
        <v>0</v>
      </c>
      <c r="T359" s="37">
        <v>0</v>
      </c>
      <c r="U359" s="39">
        <v>0</v>
      </c>
      <c r="V359" s="39">
        <v>0</v>
      </c>
    </row>
    <row r="360" spans="1:22" x14ac:dyDescent="0.45">
      <c r="A360" s="58">
        <v>44567</v>
      </c>
      <c r="B360" s="36" t="s">
        <v>941</v>
      </c>
      <c r="C360" s="36" t="s">
        <v>47</v>
      </c>
      <c r="D360" s="36" t="s">
        <v>610</v>
      </c>
      <c r="E360" s="36" t="s">
        <v>945</v>
      </c>
      <c r="F360" s="36" t="s">
        <v>84</v>
      </c>
      <c r="G360" s="36" t="s">
        <v>86</v>
      </c>
      <c r="H360" s="37">
        <v>0</v>
      </c>
      <c r="I360" s="37">
        <v>0</v>
      </c>
      <c r="L360" s="39">
        <v>0</v>
      </c>
      <c r="M360" s="39">
        <v>0</v>
      </c>
      <c r="P360" s="37">
        <v>0</v>
      </c>
      <c r="Q360" s="37">
        <v>0</v>
      </c>
      <c r="S360" s="37">
        <v>0</v>
      </c>
      <c r="T360" s="37">
        <v>0</v>
      </c>
      <c r="U360" s="39">
        <v>0</v>
      </c>
      <c r="V360" s="39">
        <v>0</v>
      </c>
    </row>
    <row r="361" spans="1:22" x14ac:dyDescent="0.45">
      <c r="A361" s="58">
        <v>44567</v>
      </c>
      <c r="B361" s="36" t="s">
        <v>413</v>
      </c>
      <c r="C361" s="36" t="s">
        <v>47</v>
      </c>
      <c r="D361" s="36" t="s">
        <v>406</v>
      </c>
      <c r="E361" s="36" t="s">
        <v>940</v>
      </c>
      <c r="F361" s="36" t="s">
        <v>56</v>
      </c>
      <c r="G361" s="36" t="s">
        <v>58</v>
      </c>
      <c r="H361" s="37">
        <v>4</v>
      </c>
      <c r="I361" s="37">
        <v>0</v>
      </c>
      <c r="J361" s="38">
        <v>0</v>
      </c>
      <c r="L361" s="39">
        <v>0</v>
      </c>
      <c r="M361" s="39">
        <v>0</v>
      </c>
      <c r="P361" s="37">
        <v>0</v>
      </c>
      <c r="Q361" s="37">
        <v>0</v>
      </c>
      <c r="S361" s="37">
        <v>0</v>
      </c>
      <c r="T361" s="37">
        <v>0</v>
      </c>
      <c r="U361" s="39">
        <v>0</v>
      </c>
      <c r="V361" s="39">
        <v>0</v>
      </c>
    </row>
    <row r="362" spans="1:22" x14ac:dyDescent="0.45">
      <c r="A362" s="58">
        <v>44567</v>
      </c>
      <c r="B362" s="36" t="s">
        <v>413</v>
      </c>
      <c r="C362" s="36" t="s">
        <v>47</v>
      </c>
      <c r="D362" s="36" t="s">
        <v>403</v>
      </c>
      <c r="E362" s="36" t="s">
        <v>945</v>
      </c>
      <c r="F362" s="36" t="s">
        <v>56</v>
      </c>
      <c r="G362" s="36" t="s">
        <v>58</v>
      </c>
      <c r="H362" s="37">
        <v>98</v>
      </c>
      <c r="I362" s="37">
        <v>3</v>
      </c>
      <c r="J362" s="38">
        <v>3.0612244897959183E-2</v>
      </c>
      <c r="K362" s="39">
        <v>1.1499999999999999</v>
      </c>
      <c r="L362" s="39">
        <v>3.4499999999999997</v>
      </c>
      <c r="M362" s="39">
        <v>0</v>
      </c>
      <c r="O362" s="40">
        <v>0</v>
      </c>
      <c r="P362" s="37">
        <v>0</v>
      </c>
      <c r="Q362" s="37">
        <v>0</v>
      </c>
      <c r="R362" s="38">
        <v>0</v>
      </c>
      <c r="S362" s="37">
        <v>0</v>
      </c>
      <c r="T362" s="37">
        <v>0</v>
      </c>
      <c r="U362" s="39">
        <v>0</v>
      </c>
      <c r="V362" s="39">
        <v>0</v>
      </c>
    </row>
    <row r="363" spans="1:22" x14ac:dyDescent="0.45">
      <c r="A363" s="58">
        <v>44567</v>
      </c>
      <c r="B363" s="36" t="s">
        <v>413</v>
      </c>
      <c r="C363" s="36" t="s">
        <v>47</v>
      </c>
      <c r="D363" s="36" t="s">
        <v>403</v>
      </c>
      <c r="E363" s="36" t="s">
        <v>946</v>
      </c>
      <c r="F363" s="36" t="s">
        <v>56</v>
      </c>
      <c r="G363" s="36" t="s">
        <v>58</v>
      </c>
      <c r="H363" s="37">
        <v>64</v>
      </c>
      <c r="I363" s="37">
        <v>1</v>
      </c>
      <c r="J363" s="38">
        <v>1.5625E-2</v>
      </c>
      <c r="K363" s="39">
        <v>0.48</v>
      </c>
      <c r="L363" s="39">
        <v>0.48</v>
      </c>
      <c r="M363" s="39">
        <v>17.989999999999998</v>
      </c>
      <c r="N363" s="38">
        <v>2.6681489716509174E-2</v>
      </c>
      <c r="O363" s="40">
        <v>37.479166666666664</v>
      </c>
      <c r="P363" s="37">
        <v>1</v>
      </c>
      <c r="Q363" s="37">
        <v>1</v>
      </c>
      <c r="R363" s="38">
        <v>1</v>
      </c>
      <c r="S363" s="37">
        <v>1</v>
      </c>
      <c r="T363" s="37">
        <v>0</v>
      </c>
      <c r="U363" s="39">
        <v>17.989999999999998</v>
      </c>
      <c r="V363" s="39">
        <v>0</v>
      </c>
    </row>
    <row r="364" spans="1:22" x14ac:dyDescent="0.45">
      <c r="A364" s="58">
        <v>44567</v>
      </c>
      <c r="B364" s="36" t="s">
        <v>413</v>
      </c>
      <c r="C364" s="36" t="s">
        <v>47</v>
      </c>
      <c r="D364" s="36" t="s">
        <v>403</v>
      </c>
      <c r="E364" s="36" t="s">
        <v>944</v>
      </c>
      <c r="F364" s="36" t="s">
        <v>56</v>
      </c>
      <c r="G364" s="36" t="s">
        <v>58</v>
      </c>
      <c r="H364" s="37">
        <v>154</v>
      </c>
      <c r="I364" s="37">
        <v>0</v>
      </c>
      <c r="J364" s="38">
        <v>0</v>
      </c>
      <c r="L364" s="39">
        <v>0</v>
      </c>
      <c r="M364" s="39">
        <v>0</v>
      </c>
      <c r="P364" s="37">
        <v>0</v>
      </c>
      <c r="Q364" s="37">
        <v>0</v>
      </c>
      <c r="S364" s="37">
        <v>0</v>
      </c>
      <c r="T364" s="37">
        <v>0</v>
      </c>
      <c r="U364" s="39">
        <v>0</v>
      </c>
      <c r="V364" s="39">
        <v>0</v>
      </c>
    </row>
    <row r="365" spans="1:22" x14ac:dyDescent="0.45">
      <c r="A365" s="58">
        <v>44567</v>
      </c>
      <c r="B365" s="36" t="s">
        <v>941</v>
      </c>
      <c r="C365" s="36" t="s">
        <v>47</v>
      </c>
      <c r="D365" s="36" t="s">
        <v>457</v>
      </c>
      <c r="E365" s="36" t="s">
        <v>946</v>
      </c>
      <c r="F365" s="36" t="s">
        <v>89</v>
      </c>
      <c r="G365" s="36" t="s">
        <v>91</v>
      </c>
      <c r="H365" s="37">
        <v>2</v>
      </c>
      <c r="I365" s="37">
        <v>0</v>
      </c>
      <c r="J365" s="38">
        <v>0</v>
      </c>
      <c r="L365" s="39">
        <v>0</v>
      </c>
      <c r="M365" s="39">
        <v>0</v>
      </c>
      <c r="P365" s="37">
        <v>0</v>
      </c>
      <c r="Q365" s="37">
        <v>0</v>
      </c>
      <c r="S365" s="37">
        <v>0</v>
      </c>
      <c r="T365" s="37">
        <v>0</v>
      </c>
      <c r="U365" s="39">
        <v>0</v>
      </c>
      <c r="V365" s="39">
        <v>0</v>
      </c>
    </row>
    <row r="366" spans="1:22" x14ac:dyDescent="0.45">
      <c r="A366" s="58">
        <v>44567</v>
      </c>
      <c r="B366" s="36" t="s">
        <v>941</v>
      </c>
      <c r="C366" s="36" t="s">
        <v>47</v>
      </c>
      <c r="D366" s="36" t="s">
        <v>462</v>
      </c>
      <c r="E366" s="36" t="s">
        <v>946</v>
      </c>
      <c r="F366" s="36" t="s">
        <v>80</v>
      </c>
      <c r="G366" s="36" t="s">
        <v>82</v>
      </c>
      <c r="H366" s="37">
        <v>51</v>
      </c>
      <c r="I366" s="37">
        <v>0</v>
      </c>
      <c r="J366" s="38">
        <v>0</v>
      </c>
      <c r="L366" s="39">
        <v>0</v>
      </c>
      <c r="M366" s="39">
        <v>0</v>
      </c>
      <c r="P366" s="37">
        <v>0</v>
      </c>
      <c r="Q366" s="37">
        <v>0</v>
      </c>
      <c r="S366" s="37">
        <v>0</v>
      </c>
      <c r="T366" s="37">
        <v>0</v>
      </c>
      <c r="U366" s="39">
        <v>0</v>
      </c>
      <c r="V366" s="39">
        <v>0</v>
      </c>
    </row>
    <row r="367" spans="1:22" x14ac:dyDescent="0.45">
      <c r="A367" s="58">
        <v>44567</v>
      </c>
      <c r="B367" s="36" t="s">
        <v>941</v>
      </c>
      <c r="C367" s="36" t="s">
        <v>47</v>
      </c>
      <c r="D367" s="36" t="s">
        <v>465</v>
      </c>
      <c r="E367" s="36" t="s">
        <v>946</v>
      </c>
      <c r="F367" s="36" t="s">
        <v>52</v>
      </c>
      <c r="G367" s="36" t="s">
        <v>54</v>
      </c>
      <c r="H367" s="37">
        <v>41</v>
      </c>
      <c r="I367" s="37">
        <v>0</v>
      </c>
      <c r="J367" s="38">
        <v>0</v>
      </c>
      <c r="L367" s="39">
        <v>0</v>
      </c>
      <c r="M367" s="39">
        <v>0</v>
      </c>
      <c r="P367" s="37">
        <v>0</v>
      </c>
      <c r="Q367" s="37">
        <v>0</v>
      </c>
      <c r="S367" s="37">
        <v>0</v>
      </c>
      <c r="T367" s="37">
        <v>0</v>
      </c>
      <c r="U367" s="39">
        <v>0</v>
      </c>
      <c r="V367" s="39">
        <v>0</v>
      </c>
    </row>
    <row r="368" spans="1:22" x14ac:dyDescent="0.45">
      <c r="A368" s="58">
        <v>44568</v>
      </c>
      <c r="B368" s="36" t="s">
        <v>708</v>
      </c>
      <c r="C368" s="36" t="s">
        <v>47</v>
      </c>
      <c r="D368" s="36" t="s">
        <v>596</v>
      </c>
      <c r="E368" s="36" t="s">
        <v>940</v>
      </c>
      <c r="F368" s="36" t="s">
        <v>80</v>
      </c>
      <c r="G368" s="36" t="s">
        <v>82</v>
      </c>
      <c r="H368" s="37">
        <v>404</v>
      </c>
      <c r="I368" s="37">
        <v>1</v>
      </c>
      <c r="J368" s="38">
        <v>2.4752475247524753E-3</v>
      </c>
      <c r="K368" s="39">
        <v>0.89</v>
      </c>
      <c r="L368" s="39">
        <v>0.89</v>
      </c>
      <c r="M368" s="39">
        <v>0</v>
      </c>
      <c r="O368" s="40">
        <v>0</v>
      </c>
      <c r="P368" s="37">
        <v>0</v>
      </c>
      <c r="Q368" s="37">
        <v>0</v>
      </c>
      <c r="R368" s="38">
        <v>0</v>
      </c>
      <c r="S368" s="37">
        <v>0</v>
      </c>
      <c r="T368" s="37">
        <v>0</v>
      </c>
      <c r="U368" s="39">
        <v>0</v>
      </c>
      <c r="V368" s="39">
        <v>0</v>
      </c>
    </row>
    <row r="369" spans="1:22" x14ac:dyDescent="0.45">
      <c r="A369" s="58">
        <v>44569</v>
      </c>
      <c r="B369" s="36" t="s">
        <v>708</v>
      </c>
      <c r="C369" s="36" t="s">
        <v>47</v>
      </c>
      <c r="D369" s="36" t="s">
        <v>596</v>
      </c>
      <c r="E369" s="36" t="s">
        <v>940</v>
      </c>
      <c r="F369" s="36" t="s">
        <v>80</v>
      </c>
      <c r="G369" s="36" t="s">
        <v>82</v>
      </c>
      <c r="H369" s="37">
        <v>534</v>
      </c>
      <c r="I369" s="37">
        <v>0</v>
      </c>
      <c r="J369" s="38">
        <v>0</v>
      </c>
      <c r="L369" s="39">
        <v>0</v>
      </c>
      <c r="M369" s="39">
        <v>0</v>
      </c>
      <c r="P369" s="37">
        <v>0</v>
      </c>
      <c r="Q369" s="37">
        <v>0</v>
      </c>
      <c r="S369" s="37">
        <v>0</v>
      </c>
      <c r="T369" s="37">
        <v>0</v>
      </c>
      <c r="U369" s="39">
        <v>0</v>
      </c>
      <c r="V369" s="39">
        <v>0</v>
      </c>
    </row>
    <row r="370" spans="1:22" x14ac:dyDescent="0.45">
      <c r="A370" s="58">
        <v>44570</v>
      </c>
      <c r="B370" s="36" t="s">
        <v>708</v>
      </c>
      <c r="C370" s="36" t="s">
        <v>47</v>
      </c>
      <c r="D370" s="36" t="s">
        <v>596</v>
      </c>
      <c r="E370" s="36" t="s">
        <v>940</v>
      </c>
      <c r="F370" s="36" t="s">
        <v>80</v>
      </c>
      <c r="G370" s="36" t="s">
        <v>82</v>
      </c>
      <c r="H370" s="37">
        <v>699</v>
      </c>
      <c r="I370" s="37">
        <v>1</v>
      </c>
      <c r="J370" s="38">
        <v>1.4306151645207437E-3</v>
      </c>
      <c r="K370" s="39">
        <v>0.71</v>
      </c>
      <c r="L370" s="39">
        <v>0.71</v>
      </c>
      <c r="M370" s="39">
        <v>0</v>
      </c>
      <c r="O370" s="40">
        <v>0</v>
      </c>
      <c r="P370" s="37">
        <v>0</v>
      </c>
      <c r="Q370" s="37">
        <v>0</v>
      </c>
      <c r="R370" s="38">
        <v>0</v>
      </c>
      <c r="S370" s="37">
        <v>0</v>
      </c>
      <c r="T370" s="37">
        <v>0</v>
      </c>
      <c r="U370" s="39">
        <v>0</v>
      </c>
      <c r="V370" s="39">
        <v>0</v>
      </c>
    </row>
    <row r="371" spans="1:22" x14ac:dyDescent="0.45">
      <c r="A371" s="58">
        <v>44568</v>
      </c>
      <c r="B371" s="36" t="s">
        <v>695</v>
      </c>
      <c r="C371" s="36" t="s">
        <v>47</v>
      </c>
      <c r="D371" s="36" t="s">
        <v>849</v>
      </c>
      <c r="E371" s="36" t="s">
        <v>940</v>
      </c>
      <c r="F371" s="36" t="s">
        <v>98</v>
      </c>
      <c r="G371" s="36" t="s">
        <v>99</v>
      </c>
      <c r="H371" s="37">
        <v>266</v>
      </c>
      <c r="I371" s="37">
        <v>0</v>
      </c>
      <c r="J371" s="38">
        <v>0</v>
      </c>
      <c r="L371" s="39">
        <v>0</v>
      </c>
      <c r="M371" s="39">
        <v>0</v>
      </c>
      <c r="P371" s="37">
        <v>0</v>
      </c>
      <c r="Q371" s="37">
        <v>0</v>
      </c>
      <c r="S371" s="37">
        <v>0</v>
      </c>
      <c r="T371" s="37">
        <v>0</v>
      </c>
      <c r="U371" s="39">
        <v>0</v>
      </c>
      <c r="V371" s="39">
        <v>0</v>
      </c>
    </row>
    <row r="372" spans="1:22" x14ac:dyDescent="0.45">
      <c r="A372" s="58">
        <v>44569</v>
      </c>
      <c r="B372" s="36" t="s">
        <v>695</v>
      </c>
      <c r="C372" s="36" t="s">
        <v>47</v>
      </c>
      <c r="D372" s="36" t="s">
        <v>849</v>
      </c>
      <c r="E372" s="36" t="s">
        <v>940</v>
      </c>
      <c r="F372" s="36" t="s">
        <v>98</v>
      </c>
      <c r="G372" s="36" t="s">
        <v>99</v>
      </c>
      <c r="H372" s="37">
        <v>316</v>
      </c>
      <c r="I372" s="37">
        <v>0</v>
      </c>
      <c r="J372" s="38">
        <v>0</v>
      </c>
      <c r="L372" s="39">
        <v>0</v>
      </c>
      <c r="M372" s="39">
        <v>0</v>
      </c>
      <c r="P372" s="37">
        <v>0</v>
      </c>
      <c r="Q372" s="37">
        <v>0</v>
      </c>
      <c r="S372" s="37">
        <v>0</v>
      </c>
      <c r="T372" s="37">
        <v>0</v>
      </c>
      <c r="U372" s="39">
        <v>0</v>
      </c>
      <c r="V372" s="39">
        <v>0</v>
      </c>
    </row>
    <row r="373" spans="1:22" x14ac:dyDescent="0.45">
      <c r="A373" s="58">
        <v>44570</v>
      </c>
      <c r="B373" s="36" t="s">
        <v>695</v>
      </c>
      <c r="C373" s="36" t="s">
        <v>47</v>
      </c>
      <c r="D373" s="36" t="s">
        <v>849</v>
      </c>
      <c r="E373" s="36" t="s">
        <v>940</v>
      </c>
      <c r="F373" s="36" t="s">
        <v>98</v>
      </c>
      <c r="G373" s="36" t="s">
        <v>99</v>
      </c>
      <c r="H373" s="37">
        <v>315</v>
      </c>
      <c r="I373" s="37">
        <v>0</v>
      </c>
      <c r="J373" s="38">
        <v>0</v>
      </c>
      <c r="L373" s="39">
        <v>0</v>
      </c>
      <c r="M373" s="39">
        <v>0</v>
      </c>
      <c r="P373" s="37">
        <v>0</v>
      </c>
      <c r="Q373" s="37">
        <v>0</v>
      </c>
      <c r="S373" s="37">
        <v>0</v>
      </c>
      <c r="T373" s="37">
        <v>0</v>
      </c>
      <c r="U373" s="39">
        <v>0</v>
      </c>
      <c r="V373" s="39">
        <v>0</v>
      </c>
    </row>
    <row r="374" spans="1:22" x14ac:dyDescent="0.45">
      <c r="A374" s="58">
        <v>44568</v>
      </c>
      <c r="B374" s="36" t="s">
        <v>700</v>
      </c>
      <c r="C374" s="36" t="s">
        <v>47</v>
      </c>
      <c r="D374" s="36" t="s">
        <v>675</v>
      </c>
      <c r="E374" s="36" t="s">
        <v>940</v>
      </c>
      <c r="F374" s="36" t="s">
        <v>93</v>
      </c>
      <c r="G374" s="36" t="s">
        <v>95</v>
      </c>
      <c r="H374" s="37">
        <v>8</v>
      </c>
      <c r="I374" s="37">
        <v>0</v>
      </c>
      <c r="J374" s="38">
        <v>0</v>
      </c>
      <c r="L374" s="39">
        <v>0</v>
      </c>
      <c r="M374" s="39">
        <v>0</v>
      </c>
      <c r="P374" s="37">
        <v>0</v>
      </c>
      <c r="Q374" s="37">
        <v>0</v>
      </c>
      <c r="S374" s="37">
        <v>0</v>
      </c>
      <c r="T374" s="37">
        <v>0</v>
      </c>
      <c r="U374" s="39">
        <v>0</v>
      </c>
      <c r="V374" s="39">
        <v>0</v>
      </c>
    </row>
    <row r="375" spans="1:22" x14ac:dyDescent="0.45">
      <c r="A375" s="58">
        <v>44569</v>
      </c>
      <c r="B375" s="36" t="s">
        <v>700</v>
      </c>
      <c r="C375" s="36" t="s">
        <v>47</v>
      </c>
      <c r="D375" s="36" t="s">
        <v>675</v>
      </c>
      <c r="E375" s="36" t="s">
        <v>940</v>
      </c>
      <c r="F375" s="36" t="s">
        <v>93</v>
      </c>
      <c r="G375" s="36" t="s">
        <v>95</v>
      </c>
      <c r="H375" s="37">
        <v>3</v>
      </c>
      <c r="I375" s="37">
        <v>0</v>
      </c>
      <c r="J375" s="38">
        <v>0</v>
      </c>
      <c r="L375" s="39">
        <v>0</v>
      </c>
      <c r="M375" s="39">
        <v>0</v>
      </c>
      <c r="P375" s="37">
        <v>0</v>
      </c>
      <c r="Q375" s="37">
        <v>0</v>
      </c>
      <c r="S375" s="37">
        <v>0</v>
      </c>
      <c r="T375" s="37">
        <v>0</v>
      </c>
      <c r="U375" s="39">
        <v>0</v>
      </c>
      <c r="V375" s="39">
        <v>0</v>
      </c>
    </row>
    <row r="376" spans="1:22" x14ac:dyDescent="0.45">
      <c r="A376" s="58">
        <v>44570</v>
      </c>
      <c r="B376" s="36" t="s">
        <v>700</v>
      </c>
      <c r="C376" s="36" t="s">
        <v>47</v>
      </c>
      <c r="D376" s="36" t="s">
        <v>675</v>
      </c>
      <c r="E376" s="36" t="s">
        <v>940</v>
      </c>
      <c r="F376" s="36" t="s">
        <v>93</v>
      </c>
      <c r="G376" s="36" t="s">
        <v>95</v>
      </c>
      <c r="H376" s="37">
        <v>16</v>
      </c>
      <c r="I376" s="37">
        <v>0</v>
      </c>
      <c r="J376" s="38">
        <v>0</v>
      </c>
      <c r="L376" s="39">
        <v>0</v>
      </c>
      <c r="M376" s="39">
        <v>0</v>
      </c>
      <c r="P376" s="37">
        <v>0</v>
      </c>
      <c r="Q376" s="37">
        <v>0</v>
      </c>
      <c r="S376" s="37">
        <v>0</v>
      </c>
      <c r="T376" s="37">
        <v>0</v>
      </c>
      <c r="U376" s="39">
        <v>0</v>
      </c>
      <c r="V376" s="39">
        <v>0</v>
      </c>
    </row>
    <row r="377" spans="1:22" x14ac:dyDescent="0.45">
      <c r="A377" s="58">
        <v>44568</v>
      </c>
      <c r="B377" s="36" t="s">
        <v>763</v>
      </c>
      <c r="C377" s="36" t="s">
        <v>47</v>
      </c>
      <c r="D377" s="36" t="s">
        <v>846</v>
      </c>
      <c r="E377" s="36" t="s">
        <v>940</v>
      </c>
      <c r="F377" s="36" t="s">
        <v>84</v>
      </c>
      <c r="G377" s="36" t="s">
        <v>86</v>
      </c>
      <c r="H377" s="37">
        <v>53</v>
      </c>
      <c r="I377" s="37">
        <v>0</v>
      </c>
      <c r="J377" s="38">
        <v>0</v>
      </c>
      <c r="L377" s="39">
        <v>0</v>
      </c>
      <c r="M377" s="39">
        <v>0</v>
      </c>
      <c r="P377" s="37">
        <v>0</v>
      </c>
      <c r="Q377" s="37">
        <v>0</v>
      </c>
      <c r="S377" s="37">
        <v>0</v>
      </c>
      <c r="T377" s="37">
        <v>0</v>
      </c>
      <c r="U377" s="39">
        <v>0</v>
      </c>
      <c r="V377" s="39">
        <v>0</v>
      </c>
    </row>
    <row r="378" spans="1:22" x14ac:dyDescent="0.45">
      <c r="A378" s="58">
        <v>44569</v>
      </c>
      <c r="B378" s="36" t="s">
        <v>763</v>
      </c>
      <c r="C378" s="36" t="s">
        <v>47</v>
      </c>
      <c r="D378" s="36" t="s">
        <v>846</v>
      </c>
      <c r="E378" s="36" t="s">
        <v>940</v>
      </c>
      <c r="F378" s="36" t="s">
        <v>84</v>
      </c>
      <c r="G378" s="36" t="s">
        <v>86</v>
      </c>
      <c r="H378" s="37">
        <v>48</v>
      </c>
      <c r="I378" s="37">
        <v>0</v>
      </c>
      <c r="J378" s="38">
        <v>0</v>
      </c>
      <c r="L378" s="39">
        <v>0</v>
      </c>
      <c r="M378" s="39">
        <v>0</v>
      </c>
      <c r="P378" s="37">
        <v>0</v>
      </c>
      <c r="Q378" s="37">
        <v>0</v>
      </c>
      <c r="S378" s="37">
        <v>0</v>
      </c>
      <c r="T378" s="37">
        <v>0</v>
      </c>
      <c r="U378" s="39">
        <v>0</v>
      </c>
      <c r="V378" s="39">
        <v>0</v>
      </c>
    </row>
    <row r="379" spans="1:22" x14ac:dyDescent="0.45">
      <c r="A379" s="58">
        <v>44570</v>
      </c>
      <c r="B379" s="36" t="s">
        <v>763</v>
      </c>
      <c r="C379" s="36" t="s">
        <v>47</v>
      </c>
      <c r="D379" s="36" t="s">
        <v>846</v>
      </c>
      <c r="E379" s="36" t="s">
        <v>940</v>
      </c>
      <c r="F379" s="36" t="s">
        <v>84</v>
      </c>
      <c r="G379" s="36" t="s">
        <v>86</v>
      </c>
      <c r="H379" s="37">
        <v>73</v>
      </c>
      <c r="I379" s="37">
        <v>0</v>
      </c>
      <c r="J379" s="38">
        <v>0</v>
      </c>
      <c r="L379" s="39">
        <v>0</v>
      </c>
      <c r="M379" s="39">
        <v>0</v>
      </c>
      <c r="P379" s="37">
        <v>0</v>
      </c>
      <c r="Q379" s="37">
        <v>0</v>
      </c>
      <c r="S379" s="37">
        <v>0</v>
      </c>
      <c r="T379" s="37">
        <v>0</v>
      </c>
      <c r="U379" s="39">
        <v>0</v>
      </c>
      <c r="V379" s="39">
        <v>0</v>
      </c>
    </row>
    <row r="380" spans="1:22" x14ac:dyDescent="0.45">
      <c r="A380" s="58">
        <v>44568</v>
      </c>
      <c r="B380" s="36" t="s">
        <v>697</v>
      </c>
      <c r="C380" s="36" t="s">
        <v>47</v>
      </c>
      <c r="D380" s="36" t="s">
        <v>837</v>
      </c>
      <c r="E380" s="36" t="s">
        <v>940</v>
      </c>
      <c r="F380" s="36" t="s">
        <v>89</v>
      </c>
      <c r="G380" s="36" t="s">
        <v>91</v>
      </c>
      <c r="H380" s="37">
        <v>287</v>
      </c>
      <c r="I380" s="37">
        <v>0</v>
      </c>
      <c r="J380" s="38">
        <v>0</v>
      </c>
      <c r="L380" s="39">
        <v>0</v>
      </c>
      <c r="M380" s="39">
        <v>0</v>
      </c>
      <c r="P380" s="37">
        <v>0</v>
      </c>
      <c r="Q380" s="37">
        <v>0</v>
      </c>
      <c r="S380" s="37">
        <v>0</v>
      </c>
      <c r="T380" s="37">
        <v>0</v>
      </c>
      <c r="U380" s="39">
        <v>0</v>
      </c>
      <c r="V380" s="39">
        <v>0</v>
      </c>
    </row>
    <row r="381" spans="1:22" x14ac:dyDescent="0.45">
      <c r="A381" s="58">
        <v>44569</v>
      </c>
      <c r="B381" s="36" t="s">
        <v>697</v>
      </c>
      <c r="C381" s="36" t="s">
        <v>47</v>
      </c>
      <c r="D381" s="36" t="s">
        <v>837</v>
      </c>
      <c r="E381" s="36" t="s">
        <v>940</v>
      </c>
      <c r="F381" s="36" t="s">
        <v>89</v>
      </c>
      <c r="G381" s="36" t="s">
        <v>91</v>
      </c>
      <c r="H381" s="37">
        <v>298</v>
      </c>
      <c r="I381" s="37">
        <v>1</v>
      </c>
      <c r="J381" s="38">
        <v>3.3557046979865775E-3</v>
      </c>
      <c r="K381" s="39">
        <v>0.82</v>
      </c>
      <c r="L381" s="39">
        <v>0.82</v>
      </c>
      <c r="M381" s="39">
        <v>0</v>
      </c>
      <c r="O381" s="40">
        <v>0</v>
      </c>
      <c r="P381" s="37">
        <v>0</v>
      </c>
      <c r="Q381" s="37">
        <v>0</v>
      </c>
      <c r="R381" s="38">
        <v>0</v>
      </c>
      <c r="S381" s="37">
        <v>0</v>
      </c>
      <c r="T381" s="37">
        <v>0</v>
      </c>
      <c r="U381" s="39">
        <v>0</v>
      </c>
      <c r="V381" s="39">
        <v>0</v>
      </c>
    </row>
    <row r="382" spans="1:22" x14ac:dyDescent="0.45">
      <c r="A382" s="58">
        <v>44570</v>
      </c>
      <c r="B382" s="36" t="s">
        <v>697</v>
      </c>
      <c r="C382" s="36" t="s">
        <v>47</v>
      </c>
      <c r="D382" s="36" t="s">
        <v>837</v>
      </c>
      <c r="E382" s="36" t="s">
        <v>940</v>
      </c>
      <c r="F382" s="36" t="s">
        <v>89</v>
      </c>
      <c r="G382" s="36" t="s">
        <v>91</v>
      </c>
      <c r="H382" s="37">
        <v>576</v>
      </c>
      <c r="I382" s="37">
        <v>2</v>
      </c>
      <c r="J382" s="38">
        <v>3.472222222222222E-3</v>
      </c>
      <c r="K382" s="39">
        <v>0.85</v>
      </c>
      <c r="L382" s="39">
        <v>1.7</v>
      </c>
      <c r="M382" s="39">
        <v>0</v>
      </c>
      <c r="O382" s="40">
        <v>0</v>
      </c>
      <c r="P382" s="37">
        <v>0</v>
      </c>
      <c r="Q382" s="37">
        <v>0</v>
      </c>
      <c r="R382" s="38">
        <v>0</v>
      </c>
      <c r="S382" s="37">
        <v>0</v>
      </c>
      <c r="T382" s="37">
        <v>0</v>
      </c>
      <c r="U382" s="39">
        <v>0</v>
      </c>
      <c r="V382" s="39">
        <v>0</v>
      </c>
    </row>
    <row r="383" spans="1:22" x14ac:dyDescent="0.45">
      <c r="A383" s="58">
        <v>44568</v>
      </c>
      <c r="B383" s="36" t="s">
        <v>699</v>
      </c>
      <c r="C383" s="36" t="s">
        <v>47</v>
      </c>
      <c r="D383" s="36" t="s">
        <v>843</v>
      </c>
      <c r="E383" s="36" t="s">
        <v>940</v>
      </c>
      <c r="F383" s="36" t="s">
        <v>102</v>
      </c>
      <c r="G383" s="36" t="s">
        <v>103</v>
      </c>
      <c r="H383" s="37">
        <v>240</v>
      </c>
      <c r="I383" s="37">
        <v>0</v>
      </c>
      <c r="J383" s="38">
        <v>0</v>
      </c>
      <c r="L383" s="39">
        <v>0</v>
      </c>
      <c r="M383" s="39">
        <v>0</v>
      </c>
      <c r="P383" s="37">
        <v>0</v>
      </c>
      <c r="Q383" s="37">
        <v>0</v>
      </c>
      <c r="S383" s="37">
        <v>0</v>
      </c>
      <c r="T383" s="37">
        <v>0</v>
      </c>
      <c r="U383" s="39">
        <v>0</v>
      </c>
      <c r="V383" s="39">
        <v>0</v>
      </c>
    </row>
    <row r="384" spans="1:22" x14ac:dyDescent="0.45">
      <c r="A384" s="58">
        <v>44569</v>
      </c>
      <c r="B384" s="36" t="s">
        <v>699</v>
      </c>
      <c r="C384" s="36" t="s">
        <v>47</v>
      </c>
      <c r="D384" s="36" t="s">
        <v>843</v>
      </c>
      <c r="E384" s="36" t="s">
        <v>940</v>
      </c>
      <c r="F384" s="36" t="s">
        <v>102</v>
      </c>
      <c r="G384" s="36" t="s">
        <v>103</v>
      </c>
      <c r="H384" s="37">
        <v>290</v>
      </c>
      <c r="I384" s="37">
        <v>1</v>
      </c>
      <c r="J384" s="38">
        <v>3.4482758620689659E-3</v>
      </c>
      <c r="K384" s="39">
        <v>0.76</v>
      </c>
      <c r="L384" s="39">
        <v>0.76</v>
      </c>
      <c r="M384" s="39">
        <v>0</v>
      </c>
      <c r="O384" s="40">
        <v>0</v>
      </c>
      <c r="P384" s="37">
        <v>0</v>
      </c>
      <c r="Q384" s="37">
        <v>0</v>
      </c>
      <c r="R384" s="38">
        <v>0</v>
      </c>
      <c r="S384" s="37">
        <v>0</v>
      </c>
      <c r="T384" s="37">
        <v>0</v>
      </c>
      <c r="U384" s="39">
        <v>0</v>
      </c>
      <c r="V384" s="39">
        <v>0</v>
      </c>
    </row>
    <row r="385" spans="1:22" x14ac:dyDescent="0.45">
      <c r="A385" s="58">
        <v>44570</v>
      </c>
      <c r="B385" s="36" t="s">
        <v>699</v>
      </c>
      <c r="C385" s="36" t="s">
        <v>47</v>
      </c>
      <c r="D385" s="36" t="s">
        <v>843</v>
      </c>
      <c r="E385" s="36" t="s">
        <v>940</v>
      </c>
      <c r="F385" s="36" t="s">
        <v>102</v>
      </c>
      <c r="G385" s="36" t="s">
        <v>103</v>
      </c>
      <c r="H385" s="37">
        <v>317</v>
      </c>
      <c r="I385" s="37">
        <v>2</v>
      </c>
      <c r="J385" s="38">
        <v>6.3091482649842269E-3</v>
      </c>
      <c r="K385" s="39">
        <v>0.78</v>
      </c>
      <c r="L385" s="39">
        <v>1.56</v>
      </c>
      <c r="M385" s="39">
        <v>0</v>
      </c>
      <c r="O385" s="40">
        <v>0</v>
      </c>
      <c r="P385" s="37">
        <v>0</v>
      </c>
      <c r="Q385" s="37">
        <v>0</v>
      </c>
      <c r="R385" s="38">
        <v>0</v>
      </c>
      <c r="S385" s="37">
        <v>0</v>
      </c>
      <c r="T385" s="37">
        <v>0</v>
      </c>
      <c r="U385" s="39">
        <v>0</v>
      </c>
      <c r="V385" s="39">
        <v>0</v>
      </c>
    </row>
    <row r="386" spans="1:22" x14ac:dyDescent="0.45">
      <c r="A386" s="58">
        <v>44568</v>
      </c>
      <c r="B386" s="36" t="s">
        <v>941</v>
      </c>
      <c r="C386" s="36" t="s">
        <v>47</v>
      </c>
      <c r="D386" s="36" t="s">
        <v>431</v>
      </c>
      <c r="E386" s="36" t="s">
        <v>942</v>
      </c>
      <c r="F386" s="36" t="s">
        <v>48</v>
      </c>
      <c r="G386" s="36" t="s">
        <v>50</v>
      </c>
      <c r="H386" s="37">
        <v>86</v>
      </c>
      <c r="I386" s="37">
        <v>0</v>
      </c>
      <c r="J386" s="38">
        <v>0</v>
      </c>
      <c r="L386" s="39">
        <v>0</v>
      </c>
      <c r="M386" s="39">
        <v>0</v>
      </c>
      <c r="P386" s="37">
        <v>0</v>
      </c>
      <c r="Q386" s="37">
        <v>0</v>
      </c>
      <c r="S386" s="37">
        <v>0</v>
      </c>
      <c r="T386" s="37">
        <v>0</v>
      </c>
      <c r="U386" s="39">
        <v>0</v>
      </c>
      <c r="V386" s="39">
        <v>0</v>
      </c>
    </row>
    <row r="387" spans="1:22" x14ac:dyDescent="0.45">
      <c r="A387" s="58">
        <v>44569</v>
      </c>
      <c r="B387" s="36" t="s">
        <v>941</v>
      </c>
      <c r="C387" s="36" t="s">
        <v>47</v>
      </c>
      <c r="D387" s="36" t="s">
        <v>431</v>
      </c>
      <c r="E387" s="36" t="s">
        <v>942</v>
      </c>
      <c r="F387" s="36" t="s">
        <v>48</v>
      </c>
      <c r="G387" s="36" t="s">
        <v>50</v>
      </c>
      <c r="H387" s="37">
        <v>82</v>
      </c>
      <c r="I387" s="37">
        <v>1</v>
      </c>
      <c r="J387" s="38">
        <v>1.2195121951219513E-2</v>
      </c>
      <c r="K387" s="39">
        <v>7.0000000000000007E-2</v>
      </c>
      <c r="L387" s="39">
        <v>7.0000000000000007E-2</v>
      </c>
      <c r="M387" s="39">
        <v>8.99</v>
      </c>
      <c r="N387" s="38">
        <v>7.7864293659621808E-3</v>
      </c>
      <c r="O387" s="40">
        <v>128.42857142857142</v>
      </c>
      <c r="P387" s="37">
        <v>1</v>
      </c>
      <c r="Q387" s="37">
        <v>1</v>
      </c>
      <c r="R387" s="38">
        <v>1</v>
      </c>
      <c r="S387" s="37">
        <v>1</v>
      </c>
      <c r="T387" s="37">
        <v>0</v>
      </c>
      <c r="U387" s="39">
        <v>8.99</v>
      </c>
      <c r="V387" s="39">
        <v>0</v>
      </c>
    </row>
    <row r="388" spans="1:22" x14ac:dyDescent="0.45">
      <c r="A388" s="58">
        <v>44570</v>
      </c>
      <c r="B388" s="36" t="s">
        <v>941</v>
      </c>
      <c r="C388" s="36" t="s">
        <v>47</v>
      </c>
      <c r="D388" s="36" t="s">
        <v>431</v>
      </c>
      <c r="E388" s="36" t="s">
        <v>942</v>
      </c>
      <c r="F388" s="36" t="s">
        <v>48</v>
      </c>
      <c r="G388" s="36" t="s">
        <v>50</v>
      </c>
      <c r="H388" s="37">
        <v>129</v>
      </c>
      <c r="I388" s="37">
        <v>0</v>
      </c>
      <c r="J388" s="38">
        <v>0</v>
      </c>
      <c r="L388" s="39">
        <v>0</v>
      </c>
      <c r="M388" s="39">
        <v>0</v>
      </c>
      <c r="P388" s="37">
        <v>0</v>
      </c>
      <c r="Q388" s="37">
        <v>0</v>
      </c>
      <c r="S388" s="37">
        <v>0</v>
      </c>
      <c r="T388" s="37">
        <v>0</v>
      </c>
      <c r="U388" s="39">
        <v>0</v>
      </c>
      <c r="V388" s="39">
        <v>0</v>
      </c>
    </row>
    <row r="389" spans="1:22" x14ac:dyDescent="0.45">
      <c r="A389" s="58">
        <v>44568</v>
      </c>
      <c r="B389" s="36" t="s">
        <v>941</v>
      </c>
      <c r="C389" s="36" t="s">
        <v>47</v>
      </c>
      <c r="D389" s="36" t="s">
        <v>428</v>
      </c>
      <c r="E389" s="36" t="s">
        <v>942</v>
      </c>
      <c r="F389" s="36" t="s">
        <v>93</v>
      </c>
      <c r="G389" s="36" t="s">
        <v>95</v>
      </c>
      <c r="H389" s="37">
        <v>30</v>
      </c>
      <c r="I389" s="37">
        <v>0</v>
      </c>
      <c r="J389" s="38">
        <v>0</v>
      </c>
      <c r="L389" s="39">
        <v>0</v>
      </c>
      <c r="M389" s="39">
        <v>0</v>
      </c>
      <c r="P389" s="37">
        <v>0</v>
      </c>
      <c r="Q389" s="37">
        <v>0</v>
      </c>
      <c r="S389" s="37">
        <v>0</v>
      </c>
      <c r="T389" s="37">
        <v>0</v>
      </c>
      <c r="U389" s="39">
        <v>0</v>
      </c>
      <c r="V389" s="39">
        <v>0</v>
      </c>
    </row>
    <row r="390" spans="1:22" x14ac:dyDescent="0.45">
      <c r="A390" s="58">
        <v>44569</v>
      </c>
      <c r="B390" s="36" t="s">
        <v>941</v>
      </c>
      <c r="C390" s="36" t="s">
        <v>47</v>
      </c>
      <c r="D390" s="36" t="s">
        <v>428</v>
      </c>
      <c r="E390" s="36" t="s">
        <v>942</v>
      </c>
      <c r="F390" s="36" t="s">
        <v>93</v>
      </c>
      <c r="G390" s="36" t="s">
        <v>95</v>
      </c>
      <c r="H390" s="37">
        <v>56</v>
      </c>
      <c r="I390" s="37">
        <v>0</v>
      </c>
      <c r="J390" s="38">
        <v>0</v>
      </c>
      <c r="L390" s="39">
        <v>0</v>
      </c>
      <c r="M390" s="39">
        <v>0</v>
      </c>
      <c r="P390" s="37">
        <v>0</v>
      </c>
      <c r="Q390" s="37">
        <v>0</v>
      </c>
      <c r="S390" s="37">
        <v>0</v>
      </c>
      <c r="T390" s="37">
        <v>0</v>
      </c>
      <c r="U390" s="39">
        <v>0</v>
      </c>
      <c r="V390" s="39">
        <v>0</v>
      </c>
    </row>
    <row r="391" spans="1:22" x14ac:dyDescent="0.45">
      <c r="A391" s="58">
        <v>44570</v>
      </c>
      <c r="B391" s="36" t="s">
        <v>941</v>
      </c>
      <c r="C391" s="36" t="s">
        <v>47</v>
      </c>
      <c r="D391" s="36" t="s">
        <v>428</v>
      </c>
      <c r="E391" s="36" t="s">
        <v>942</v>
      </c>
      <c r="F391" s="36" t="s">
        <v>93</v>
      </c>
      <c r="G391" s="36" t="s">
        <v>95</v>
      </c>
      <c r="H391" s="37">
        <v>154</v>
      </c>
      <c r="I391" s="37">
        <v>0</v>
      </c>
      <c r="J391" s="38">
        <v>0</v>
      </c>
      <c r="L391" s="39">
        <v>0</v>
      </c>
      <c r="M391" s="39">
        <v>0</v>
      </c>
      <c r="P391" s="37">
        <v>0</v>
      </c>
      <c r="Q391" s="37">
        <v>0</v>
      </c>
      <c r="S391" s="37">
        <v>0</v>
      </c>
      <c r="T391" s="37">
        <v>0</v>
      </c>
      <c r="U391" s="39">
        <v>0</v>
      </c>
      <c r="V391" s="39">
        <v>0</v>
      </c>
    </row>
    <row r="392" spans="1:22" x14ac:dyDescent="0.45">
      <c r="A392" s="58">
        <v>44568</v>
      </c>
      <c r="B392" s="36" t="s">
        <v>941</v>
      </c>
      <c r="C392" s="36" t="s">
        <v>47</v>
      </c>
      <c r="D392" s="36" t="s">
        <v>426</v>
      </c>
      <c r="E392" s="36" t="s">
        <v>942</v>
      </c>
      <c r="F392" s="36" t="s">
        <v>93</v>
      </c>
      <c r="G392" s="36" t="s">
        <v>95</v>
      </c>
      <c r="H392" s="37">
        <v>3028</v>
      </c>
      <c r="I392" s="37">
        <v>7</v>
      </c>
      <c r="J392" s="38">
        <v>2.311756935270806E-3</v>
      </c>
      <c r="K392" s="39">
        <v>0.74</v>
      </c>
      <c r="L392" s="39">
        <v>5.18</v>
      </c>
      <c r="M392" s="39">
        <v>0</v>
      </c>
      <c r="O392" s="40">
        <v>0</v>
      </c>
      <c r="P392" s="37">
        <v>0</v>
      </c>
      <c r="Q392" s="37">
        <v>0</v>
      </c>
      <c r="R392" s="38">
        <v>0</v>
      </c>
      <c r="S392" s="37">
        <v>0</v>
      </c>
      <c r="T392" s="37">
        <v>0</v>
      </c>
      <c r="U392" s="39">
        <v>0</v>
      </c>
      <c r="V392" s="39">
        <v>0</v>
      </c>
    </row>
    <row r="393" spans="1:22" x14ac:dyDescent="0.45">
      <c r="A393" s="58">
        <v>44569</v>
      </c>
      <c r="B393" s="36" t="s">
        <v>941</v>
      </c>
      <c r="C393" s="36" t="s">
        <v>47</v>
      </c>
      <c r="D393" s="36" t="s">
        <v>426</v>
      </c>
      <c r="E393" s="36" t="s">
        <v>942</v>
      </c>
      <c r="F393" s="36" t="s">
        <v>93</v>
      </c>
      <c r="G393" s="36" t="s">
        <v>95</v>
      </c>
      <c r="H393" s="37">
        <v>3766</v>
      </c>
      <c r="I393" s="37">
        <v>11</v>
      </c>
      <c r="J393" s="38">
        <v>2.9208709506107276E-3</v>
      </c>
      <c r="K393" s="39">
        <v>0.84636363636363643</v>
      </c>
      <c r="L393" s="39">
        <v>9.31</v>
      </c>
      <c r="M393" s="39">
        <v>14.99</v>
      </c>
      <c r="N393" s="38">
        <v>0.62108072048032026</v>
      </c>
      <c r="O393" s="40">
        <v>1.6100966702470461</v>
      </c>
      <c r="P393" s="37">
        <v>1</v>
      </c>
      <c r="Q393" s="37">
        <v>1</v>
      </c>
      <c r="R393" s="38">
        <v>9.0909090909090912E-2</v>
      </c>
      <c r="S393" s="37">
        <v>1</v>
      </c>
      <c r="T393" s="37">
        <v>0</v>
      </c>
      <c r="U393" s="39">
        <v>14.99</v>
      </c>
      <c r="V393" s="39">
        <v>0</v>
      </c>
    </row>
    <row r="394" spans="1:22" x14ac:dyDescent="0.45">
      <c r="A394" s="58">
        <v>44570</v>
      </c>
      <c r="B394" s="36" t="s">
        <v>941</v>
      </c>
      <c r="C394" s="36" t="s">
        <v>47</v>
      </c>
      <c r="D394" s="36" t="s">
        <v>426</v>
      </c>
      <c r="E394" s="36" t="s">
        <v>942</v>
      </c>
      <c r="F394" s="36" t="s">
        <v>93</v>
      </c>
      <c r="G394" s="36" t="s">
        <v>95</v>
      </c>
      <c r="H394" s="37">
        <v>5141</v>
      </c>
      <c r="I394" s="37">
        <v>15</v>
      </c>
      <c r="J394" s="38">
        <v>2.9177202878817349E-3</v>
      </c>
      <c r="K394" s="39">
        <v>0.84800000000000009</v>
      </c>
      <c r="L394" s="39">
        <v>12.72</v>
      </c>
      <c r="M394" s="39">
        <v>0</v>
      </c>
      <c r="O394" s="40">
        <v>0</v>
      </c>
      <c r="P394" s="37">
        <v>0</v>
      </c>
      <c r="Q394" s="37">
        <v>0</v>
      </c>
      <c r="R394" s="38">
        <v>0</v>
      </c>
      <c r="S394" s="37">
        <v>0</v>
      </c>
      <c r="T394" s="37">
        <v>0</v>
      </c>
      <c r="U394" s="39">
        <v>0</v>
      </c>
      <c r="V394" s="39">
        <v>0</v>
      </c>
    </row>
    <row r="395" spans="1:22" x14ac:dyDescent="0.45">
      <c r="A395" s="58">
        <v>44568</v>
      </c>
      <c r="B395" s="36" t="s">
        <v>941</v>
      </c>
      <c r="C395" s="36" t="s">
        <v>47</v>
      </c>
      <c r="D395" s="36" t="s">
        <v>423</v>
      </c>
      <c r="E395" s="36" t="s">
        <v>942</v>
      </c>
      <c r="F395" s="36" t="s">
        <v>48</v>
      </c>
      <c r="G395" s="36" t="s">
        <v>50</v>
      </c>
      <c r="H395" s="37">
        <v>4807</v>
      </c>
      <c r="I395" s="37">
        <v>3</v>
      </c>
      <c r="J395" s="38">
        <v>6.2408986894112747E-4</v>
      </c>
      <c r="K395" s="39">
        <v>0.91</v>
      </c>
      <c r="L395" s="39">
        <v>2.73</v>
      </c>
      <c r="M395" s="39">
        <v>0</v>
      </c>
      <c r="O395" s="40">
        <v>0</v>
      </c>
      <c r="P395" s="37">
        <v>0</v>
      </c>
      <c r="Q395" s="37">
        <v>0</v>
      </c>
      <c r="R395" s="38">
        <v>0</v>
      </c>
      <c r="S395" s="37">
        <v>0</v>
      </c>
      <c r="T395" s="37">
        <v>0</v>
      </c>
      <c r="U395" s="39">
        <v>0</v>
      </c>
      <c r="V395" s="39">
        <v>0</v>
      </c>
    </row>
    <row r="396" spans="1:22" x14ac:dyDescent="0.45">
      <c r="A396" s="58">
        <v>44569</v>
      </c>
      <c r="B396" s="36" t="s">
        <v>941</v>
      </c>
      <c r="C396" s="36" t="s">
        <v>47</v>
      </c>
      <c r="D396" s="36" t="s">
        <v>423</v>
      </c>
      <c r="E396" s="36" t="s">
        <v>942</v>
      </c>
      <c r="F396" s="36" t="s">
        <v>48</v>
      </c>
      <c r="G396" s="36" t="s">
        <v>50</v>
      </c>
      <c r="H396" s="37">
        <v>5056</v>
      </c>
      <c r="I396" s="37">
        <v>9</v>
      </c>
      <c r="J396" s="38">
        <v>1.7800632911392405E-3</v>
      </c>
      <c r="K396" s="39">
        <v>0.81333333333333335</v>
      </c>
      <c r="L396" s="39">
        <v>7.32</v>
      </c>
      <c r="M396" s="39">
        <v>0</v>
      </c>
      <c r="O396" s="40">
        <v>0</v>
      </c>
      <c r="P396" s="37">
        <v>0</v>
      </c>
      <c r="Q396" s="37">
        <v>0</v>
      </c>
      <c r="R396" s="38">
        <v>0</v>
      </c>
      <c r="S396" s="37">
        <v>0</v>
      </c>
      <c r="T396" s="37">
        <v>0</v>
      </c>
      <c r="U396" s="39">
        <v>0</v>
      </c>
      <c r="V396" s="39">
        <v>0</v>
      </c>
    </row>
    <row r="397" spans="1:22" x14ac:dyDescent="0.45">
      <c r="A397" s="58">
        <v>44570</v>
      </c>
      <c r="B397" s="36" t="s">
        <v>941</v>
      </c>
      <c r="C397" s="36" t="s">
        <v>47</v>
      </c>
      <c r="D397" s="36" t="s">
        <v>423</v>
      </c>
      <c r="E397" s="36" t="s">
        <v>942</v>
      </c>
      <c r="F397" s="36" t="s">
        <v>48</v>
      </c>
      <c r="G397" s="36" t="s">
        <v>50</v>
      </c>
      <c r="H397" s="37">
        <v>5112</v>
      </c>
      <c r="I397" s="37">
        <v>10</v>
      </c>
      <c r="J397" s="38">
        <v>1.9561815336463224E-3</v>
      </c>
      <c r="K397" s="39">
        <v>0.84299999999999997</v>
      </c>
      <c r="L397" s="39">
        <v>8.43</v>
      </c>
      <c r="M397" s="39">
        <v>8.99</v>
      </c>
      <c r="N397" s="38">
        <v>0.93770856507230249</v>
      </c>
      <c r="O397" s="40">
        <v>1.066429418742586</v>
      </c>
      <c r="P397" s="37">
        <v>1</v>
      </c>
      <c r="Q397" s="37">
        <v>1</v>
      </c>
      <c r="R397" s="38">
        <v>0.1</v>
      </c>
      <c r="S397" s="37">
        <v>1</v>
      </c>
      <c r="T397" s="37">
        <v>0</v>
      </c>
      <c r="U397" s="39">
        <v>8.99</v>
      </c>
      <c r="V397" s="39">
        <v>0</v>
      </c>
    </row>
    <row r="398" spans="1:22" x14ac:dyDescent="0.45">
      <c r="A398" s="58">
        <v>44568</v>
      </c>
      <c r="B398" s="36" t="s">
        <v>697</v>
      </c>
      <c r="C398" s="36" t="s">
        <v>47</v>
      </c>
      <c r="D398" s="36" t="s">
        <v>815</v>
      </c>
      <c r="E398" s="36" t="s">
        <v>943</v>
      </c>
      <c r="F398" s="36" t="s">
        <v>89</v>
      </c>
      <c r="G398" s="36" t="s">
        <v>91</v>
      </c>
      <c r="H398" s="37">
        <v>5</v>
      </c>
      <c r="I398" s="37">
        <v>0</v>
      </c>
      <c r="J398" s="38">
        <v>0</v>
      </c>
      <c r="L398" s="39">
        <v>0</v>
      </c>
      <c r="M398" s="39">
        <v>0</v>
      </c>
      <c r="P398" s="37">
        <v>0</v>
      </c>
      <c r="Q398" s="37">
        <v>0</v>
      </c>
      <c r="S398" s="37">
        <v>0</v>
      </c>
      <c r="T398" s="37">
        <v>0</v>
      </c>
      <c r="U398" s="39">
        <v>0</v>
      </c>
      <c r="V398" s="39">
        <v>0</v>
      </c>
    </row>
    <row r="399" spans="1:22" x14ac:dyDescent="0.45">
      <c r="A399" s="58">
        <v>44569</v>
      </c>
      <c r="B399" s="36" t="s">
        <v>697</v>
      </c>
      <c r="C399" s="36" t="s">
        <v>47</v>
      </c>
      <c r="D399" s="36" t="s">
        <v>815</v>
      </c>
      <c r="E399" s="36" t="s">
        <v>943</v>
      </c>
      <c r="F399" s="36" t="s">
        <v>89</v>
      </c>
      <c r="G399" s="36" t="s">
        <v>91</v>
      </c>
      <c r="H399" s="37">
        <v>1</v>
      </c>
      <c r="I399" s="37">
        <v>0</v>
      </c>
      <c r="J399" s="38">
        <v>0</v>
      </c>
      <c r="L399" s="39">
        <v>0</v>
      </c>
      <c r="M399" s="39">
        <v>0</v>
      </c>
      <c r="P399" s="37">
        <v>0</v>
      </c>
      <c r="Q399" s="37">
        <v>0</v>
      </c>
      <c r="S399" s="37">
        <v>0</v>
      </c>
      <c r="T399" s="37">
        <v>0</v>
      </c>
      <c r="U399" s="39">
        <v>0</v>
      </c>
      <c r="V399" s="39">
        <v>0</v>
      </c>
    </row>
    <row r="400" spans="1:22" x14ac:dyDescent="0.45">
      <c r="A400" s="58">
        <v>44570</v>
      </c>
      <c r="B400" s="36" t="s">
        <v>697</v>
      </c>
      <c r="C400" s="36" t="s">
        <v>47</v>
      </c>
      <c r="D400" s="36" t="s">
        <v>815</v>
      </c>
      <c r="E400" s="36" t="s">
        <v>943</v>
      </c>
      <c r="F400" s="36" t="s">
        <v>89</v>
      </c>
      <c r="G400" s="36" t="s">
        <v>91</v>
      </c>
      <c r="H400" s="37">
        <v>1</v>
      </c>
      <c r="I400" s="37">
        <v>0</v>
      </c>
      <c r="J400" s="38">
        <v>0</v>
      </c>
      <c r="L400" s="39">
        <v>0</v>
      </c>
      <c r="M400" s="39">
        <v>0</v>
      </c>
      <c r="P400" s="37">
        <v>0</v>
      </c>
      <c r="Q400" s="37">
        <v>0</v>
      </c>
      <c r="S400" s="37">
        <v>0</v>
      </c>
      <c r="T400" s="37">
        <v>0</v>
      </c>
      <c r="U400" s="39">
        <v>0</v>
      </c>
      <c r="V400" s="39">
        <v>0</v>
      </c>
    </row>
    <row r="401" spans="1:22" x14ac:dyDescent="0.45">
      <c r="A401" s="58">
        <v>44568</v>
      </c>
      <c r="B401" s="36" t="s">
        <v>697</v>
      </c>
      <c r="C401" s="36" t="s">
        <v>47</v>
      </c>
      <c r="D401" s="36" t="s">
        <v>812</v>
      </c>
      <c r="E401" s="36" t="s">
        <v>943</v>
      </c>
      <c r="F401" s="36" t="s">
        <v>89</v>
      </c>
      <c r="G401" s="36" t="s">
        <v>91</v>
      </c>
      <c r="H401" s="37">
        <v>11</v>
      </c>
      <c r="I401" s="37">
        <v>0</v>
      </c>
      <c r="J401" s="38">
        <v>0</v>
      </c>
      <c r="L401" s="39">
        <v>0</v>
      </c>
      <c r="M401" s="39">
        <v>0</v>
      </c>
      <c r="P401" s="37">
        <v>0</v>
      </c>
      <c r="Q401" s="37">
        <v>0</v>
      </c>
      <c r="S401" s="37">
        <v>0</v>
      </c>
      <c r="T401" s="37">
        <v>0</v>
      </c>
      <c r="U401" s="39">
        <v>0</v>
      </c>
      <c r="V401" s="39">
        <v>0</v>
      </c>
    </row>
    <row r="402" spans="1:22" x14ac:dyDescent="0.45">
      <c r="A402" s="58">
        <v>44569</v>
      </c>
      <c r="B402" s="36" t="s">
        <v>697</v>
      </c>
      <c r="C402" s="36" t="s">
        <v>47</v>
      </c>
      <c r="D402" s="36" t="s">
        <v>812</v>
      </c>
      <c r="E402" s="36" t="s">
        <v>943</v>
      </c>
      <c r="F402" s="36" t="s">
        <v>89</v>
      </c>
      <c r="G402" s="36" t="s">
        <v>91</v>
      </c>
      <c r="H402" s="37">
        <v>12</v>
      </c>
      <c r="I402" s="37">
        <v>0</v>
      </c>
      <c r="J402" s="38">
        <v>0</v>
      </c>
      <c r="L402" s="39">
        <v>0</v>
      </c>
      <c r="M402" s="39">
        <v>0</v>
      </c>
      <c r="P402" s="37">
        <v>0</v>
      </c>
      <c r="Q402" s="37">
        <v>0</v>
      </c>
      <c r="S402" s="37">
        <v>0</v>
      </c>
      <c r="T402" s="37">
        <v>0</v>
      </c>
      <c r="U402" s="39">
        <v>0</v>
      </c>
      <c r="V402" s="39">
        <v>0</v>
      </c>
    </row>
    <row r="403" spans="1:22" x14ac:dyDescent="0.45">
      <c r="A403" s="58">
        <v>44570</v>
      </c>
      <c r="B403" s="36" t="s">
        <v>697</v>
      </c>
      <c r="C403" s="36" t="s">
        <v>47</v>
      </c>
      <c r="D403" s="36" t="s">
        <v>812</v>
      </c>
      <c r="E403" s="36" t="s">
        <v>943</v>
      </c>
      <c r="F403" s="36" t="s">
        <v>89</v>
      </c>
      <c r="G403" s="36" t="s">
        <v>91</v>
      </c>
      <c r="H403" s="37">
        <v>7</v>
      </c>
      <c r="I403" s="37">
        <v>0</v>
      </c>
      <c r="J403" s="38">
        <v>0</v>
      </c>
      <c r="L403" s="39">
        <v>0</v>
      </c>
      <c r="M403" s="39">
        <v>0</v>
      </c>
      <c r="P403" s="37">
        <v>0</v>
      </c>
      <c r="Q403" s="37">
        <v>0</v>
      </c>
      <c r="S403" s="37">
        <v>0</v>
      </c>
      <c r="T403" s="37">
        <v>0</v>
      </c>
      <c r="U403" s="39">
        <v>0</v>
      </c>
      <c r="V403" s="39">
        <v>0</v>
      </c>
    </row>
    <row r="404" spans="1:22" x14ac:dyDescent="0.45">
      <c r="A404" s="58">
        <v>44568</v>
      </c>
      <c r="B404" s="36" t="s">
        <v>697</v>
      </c>
      <c r="C404" s="36" t="s">
        <v>47</v>
      </c>
      <c r="D404" s="36" t="s">
        <v>811</v>
      </c>
      <c r="E404" s="36" t="s">
        <v>943</v>
      </c>
      <c r="F404" s="36" t="s">
        <v>89</v>
      </c>
      <c r="G404" s="36" t="s">
        <v>91</v>
      </c>
      <c r="H404" s="37">
        <v>3</v>
      </c>
      <c r="I404" s="37">
        <v>0</v>
      </c>
      <c r="J404" s="38">
        <v>0</v>
      </c>
      <c r="L404" s="39">
        <v>0</v>
      </c>
      <c r="M404" s="39">
        <v>0</v>
      </c>
      <c r="P404" s="37">
        <v>0</v>
      </c>
      <c r="Q404" s="37">
        <v>0</v>
      </c>
      <c r="S404" s="37">
        <v>0</v>
      </c>
      <c r="T404" s="37">
        <v>0</v>
      </c>
      <c r="U404" s="39">
        <v>0</v>
      </c>
      <c r="V404" s="39">
        <v>0</v>
      </c>
    </row>
    <row r="405" spans="1:22" x14ac:dyDescent="0.45">
      <c r="A405" s="58">
        <v>44569</v>
      </c>
      <c r="B405" s="36" t="s">
        <v>697</v>
      </c>
      <c r="C405" s="36" t="s">
        <v>47</v>
      </c>
      <c r="D405" s="36" t="s">
        <v>811</v>
      </c>
      <c r="E405" s="36" t="s">
        <v>943</v>
      </c>
      <c r="F405" s="36" t="s">
        <v>89</v>
      </c>
      <c r="G405" s="36" t="s">
        <v>91</v>
      </c>
      <c r="H405" s="37">
        <v>1</v>
      </c>
      <c r="I405" s="37">
        <v>0</v>
      </c>
      <c r="J405" s="38">
        <v>0</v>
      </c>
      <c r="L405" s="39">
        <v>0</v>
      </c>
      <c r="M405" s="39">
        <v>0</v>
      </c>
      <c r="P405" s="37">
        <v>0</v>
      </c>
      <c r="Q405" s="37">
        <v>0</v>
      </c>
      <c r="S405" s="37">
        <v>0</v>
      </c>
      <c r="T405" s="37">
        <v>0</v>
      </c>
      <c r="U405" s="39">
        <v>0</v>
      </c>
      <c r="V405" s="39">
        <v>0</v>
      </c>
    </row>
    <row r="406" spans="1:22" x14ac:dyDescent="0.45">
      <c r="A406" s="58">
        <v>44570</v>
      </c>
      <c r="B406" s="36" t="s">
        <v>697</v>
      </c>
      <c r="C406" s="36" t="s">
        <v>47</v>
      </c>
      <c r="D406" s="36" t="s">
        <v>811</v>
      </c>
      <c r="E406" s="36" t="s">
        <v>943</v>
      </c>
      <c r="F406" s="36" t="s">
        <v>89</v>
      </c>
      <c r="G406" s="36" t="s">
        <v>91</v>
      </c>
      <c r="H406" s="37">
        <v>1</v>
      </c>
      <c r="I406" s="37">
        <v>0</v>
      </c>
      <c r="J406" s="38">
        <v>0</v>
      </c>
      <c r="L406" s="39">
        <v>0</v>
      </c>
      <c r="M406" s="39">
        <v>0</v>
      </c>
      <c r="P406" s="37">
        <v>0</v>
      </c>
      <c r="Q406" s="37">
        <v>0</v>
      </c>
      <c r="S406" s="37">
        <v>0</v>
      </c>
      <c r="T406" s="37">
        <v>0</v>
      </c>
      <c r="U406" s="39">
        <v>0</v>
      </c>
      <c r="V406" s="39">
        <v>0</v>
      </c>
    </row>
    <row r="407" spans="1:22" x14ac:dyDescent="0.45">
      <c r="A407" s="58">
        <v>44568</v>
      </c>
      <c r="B407" s="36" t="s">
        <v>697</v>
      </c>
      <c r="C407" s="36" t="s">
        <v>47</v>
      </c>
      <c r="D407" s="36" t="s">
        <v>814</v>
      </c>
      <c r="E407" s="36" t="s">
        <v>943</v>
      </c>
      <c r="F407" s="36" t="s">
        <v>89</v>
      </c>
      <c r="G407" s="36" t="s">
        <v>91</v>
      </c>
      <c r="H407" s="37">
        <v>8</v>
      </c>
      <c r="I407" s="37">
        <v>0</v>
      </c>
      <c r="J407" s="38">
        <v>0</v>
      </c>
      <c r="L407" s="39">
        <v>0</v>
      </c>
      <c r="M407" s="39">
        <v>0</v>
      </c>
      <c r="P407" s="37">
        <v>0</v>
      </c>
      <c r="Q407" s="37">
        <v>0</v>
      </c>
      <c r="S407" s="37">
        <v>0</v>
      </c>
      <c r="T407" s="37">
        <v>0</v>
      </c>
      <c r="U407" s="39">
        <v>0</v>
      </c>
      <c r="V407" s="39">
        <v>0</v>
      </c>
    </row>
    <row r="408" spans="1:22" x14ac:dyDescent="0.45">
      <c r="A408" s="58">
        <v>44569</v>
      </c>
      <c r="B408" s="36" t="s">
        <v>697</v>
      </c>
      <c r="C408" s="36" t="s">
        <v>47</v>
      </c>
      <c r="D408" s="36" t="s">
        <v>814</v>
      </c>
      <c r="E408" s="36" t="s">
        <v>943</v>
      </c>
      <c r="F408" s="36" t="s">
        <v>89</v>
      </c>
      <c r="G408" s="36" t="s">
        <v>91</v>
      </c>
      <c r="H408" s="37">
        <v>6</v>
      </c>
      <c r="I408" s="37">
        <v>0</v>
      </c>
      <c r="J408" s="38">
        <v>0</v>
      </c>
      <c r="L408" s="39">
        <v>0</v>
      </c>
      <c r="M408" s="39">
        <v>0</v>
      </c>
      <c r="P408" s="37">
        <v>0</v>
      </c>
      <c r="Q408" s="37">
        <v>0</v>
      </c>
      <c r="S408" s="37">
        <v>0</v>
      </c>
      <c r="T408" s="37">
        <v>0</v>
      </c>
      <c r="U408" s="39">
        <v>0</v>
      </c>
      <c r="V408" s="39">
        <v>0</v>
      </c>
    </row>
    <row r="409" spans="1:22" x14ac:dyDescent="0.45">
      <c r="A409" s="58">
        <v>44570</v>
      </c>
      <c r="B409" s="36" t="s">
        <v>697</v>
      </c>
      <c r="C409" s="36" t="s">
        <v>47</v>
      </c>
      <c r="D409" s="36" t="s">
        <v>814</v>
      </c>
      <c r="E409" s="36" t="s">
        <v>943</v>
      </c>
      <c r="F409" s="36" t="s">
        <v>89</v>
      </c>
      <c r="G409" s="36" t="s">
        <v>91</v>
      </c>
      <c r="H409" s="37">
        <v>12</v>
      </c>
      <c r="I409" s="37">
        <v>0</v>
      </c>
      <c r="J409" s="38">
        <v>0</v>
      </c>
      <c r="L409" s="39">
        <v>0</v>
      </c>
      <c r="M409" s="39">
        <v>0</v>
      </c>
      <c r="P409" s="37">
        <v>0</v>
      </c>
      <c r="Q409" s="37">
        <v>0</v>
      </c>
      <c r="S409" s="37">
        <v>0</v>
      </c>
      <c r="T409" s="37">
        <v>0</v>
      </c>
      <c r="U409" s="39">
        <v>0</v>
      </c>
      <c r="V409" s="39">
        <v>0</v>
      </c>
    </row>
    <row r="410" spans="1:22" x14ac:dyDescent="0.45">
      <c r="A410" s="58">
        <v>44568</v>
      </c>
      <c r="B410" s="36" t="s">
        <v>697</v>
      </c>
      <c r="C410" s="36" t="s">
        <v>47</v>
      </c>
      <c r="D410" s="36" t="s">
        <v>806</v>
      </c>
      <c r="E410" s="36" t="s">
        <v>943</v>
      </c>
      <c r="F410" s="36" t="s">
        <v>89</v>
      </c>
      <c r="G410" s="36" t="s">
        <v>91</v>
      </c>
      <c r="H410" s="37">
        <v>36</v>
      </c>
      <c r="I410" s="37">
        <v>0</v>
      </c>
      <c r="J410" s="38">
        <v>0</v>
      </c>
      <c r="L410" s="39">
        <v>0</v>
      </c>
      <c r="M410" s="39">
        <v>0</v>
      </c>
      <c r="P410" s="37">
        <v>0</v>
      </c>
      <c r="Q410" s="37">
        <v>0</v>
      </c>
      <c r="S410" s="37">
        <v>0</v>
      </c>
      <c r="T410" s="37">
        <v>0</v>
      </c>
      <c r="U410" s="39">
        <v>0</v>
      </c>
      <c r="V410" s="39">
        <v>0</v>
      </c>
    </row>
    <row r="411" spans="1:22" x14ac:dyDescent="0.45">
      <c r="A411" s="58">
        <v>44569</v>
      </c>
      <c r="B411" s="36" t="s">
        <v>697</v>
      </c>
      <c r="C411" s="36" t="s">
        <v>47</v>
      </c>
      <c r="D411" s="36" t="s">
        <v>806</v>
      </c>
      <c r="E411" s="36" t="s">
        <v>943</v>
      </c>
      <c r="F411" s="36" t="s">
        <v>89</v>
      </c>
      <c r="G411" s="36" t="s">
        <v>91</v>
      </c>
      <c r="H411" s="37">
        <v>80</v>
      </c>
      <c r="I411" s="37">
        <v>0</v>
      </c>
      <c r="J411" s="38">
        <v>0</v>
      </c>
      <c r="L411" s="39">
        <v>0</v>
      </c>
      <c r="M411" s="39">
        <v>0</v>
      </c>
      <c r="P411" s="37">
        <v>0</v>
      </c>
      <c r="Q411" s="37">
        <v>0</v>
      </c>
      <c r="S411" s="37">
        <v>0</v>
      </c>
      <c r="T411" s="37">
        <v>0</v>
      </c>
      <c r="U411" s="39">
        <v>0</v>
      </c>
      <c r="V411" s="39">
        <v>0</v>
      </c>
    </row>
    <row r="412" spans="1:22" x14ac:dyDescent="0.45">
      <c r="A412" s="58">
        <v>44570</v>
      </c>
      <c r="B412" s="36" t="s">
        <v>697</v>
      </c>
      <c r="C412" s="36" t="s">
        <v>47</v>
      </c>
      <c r="D412" s="36" t="s">
        <v>806</v>
      </c>
      <c r="E412" s="36" t="s">
        <v>943</v>
      </c>
      <c r="F412" s="36" t="s">
        <v>89</v>
      </c>
      <c r="G412" s="36" t="s">
        <v>91</v>
      </c>
      <c r="H412" s="37">
        <v>19</v>
      </c>
      <c r="I412" s="37">
        <v>0</v>
      </c>
      <c r="J412" s="38">
        <v>0</v>
      </c>
      <c r="L412" s="39">
        <v>0</v>
      </c>
      <c r="M412" s="39">
        <v>0</v>
      </c>
      <c r="P412" s="37">
        <v>0</v>
      </c>
      <c r="Q412" s="37">
        <v>0</v>
      </c>
      <c r="S412" s="37">
        <v>0</v>
      </c>
      <c r="T412" s="37">
        <v>0</v>
      </c>
      <c r="U412" s="39">
        <v>0</v>
      </c>
      <c r="V412" s="39">
        <v>0</v>
      </c>
    </row>
    <row r="413" spans="1:22" x14ac:dyDescent="0.45">
      <c r="A413" s="58">
        <v>44568</v>
      </c>
      <c r="B413" s="36" t="s">
        <v>700</v>
      </c>
      <c r="C413" s="36" t="s">
        <v>47</v>
      </c>
      <c r="D413" s="36" t="s">
        <v>672</v>
      </c>
      <c r="E413" s="36" t="s">
        <v>944</v>
      </c>
      <c r="F413" s="36" t="s">
        <v>93</v>
      </c>
      <c r="G413" s="36" t="s">
        <v>95</v>
      </c>
      <c r="H413" s="37">
        <v>2</v>
      </c>
      <c r="I413" s="37">
        <v>0</v>
      </c>
      <c r="J413" s="38">
        <v>0</v>
      </c>
      <c r="L413" s="39">
        <v>0</v>
      </c>
      <c r="M413" s="39">
        <v>0</v>
      </c>
      <c r="P413" s="37">
        <v>0</v>
      </c>
      <c r="Q413" s="37">
        <v>0</v>
      </c>
      <c r="S413" s="37">
        <v>0</v>
      </c>
      <c r="T413" s="37">
        <v>0</v>
      </c>
      <c r="U413" s="39">
        <v>0</v>
      </c>
      <c r="V413" s="39">
        <v>0</v>
      </c>
    </row>
    <row r="414" spans="1:22" x14ac:dyDescent="0.45">
      <c r="A414" s="58">
        <v>44569</v>
      </c>
      <c r="B414" s="36" t="s">
        <v>700</v>
      </c>
      <c r="C414" s="36" t="s">
        <v>47</v>
      </c>
      <c r="D414" s="36" t="s">
        <v>672</v>
      </c>
      <c r="E414" s="36" t="s">
        <v>944</v>
      </c>
      <c r="F414" s="36" t="s">
        <v>93</v>
      </c>
      <c r="G414" s="36" t="s">
        <v>95</v>
      </c>
      <c r="H414" s="37">
        <v>5</v>
      </c>
      <c r="I414" s="37">
        <v>0</v>
      </c>
      <c r="J414" s="38">
        <v>0</v>
      </c>
      <c r="L414" s="39">
        <v>0</v>
      </c>
      <c r="M414" s="39">
        <v>0</v>
      </c>
      <c r="P414" s="37">
        <v>0</v>
      </c>
      <c r="Q414" s="37">
        <v>0</v>
      </c>
      <c r="S414" s="37">
        <v>0</v>
      </c>
      <c r="T414" s="37">
        <v>0</v>
      </c>
      <c r="U414" s="39">
        <v>0</v>
      </c>
      <c r="V414" s="39">
        <v>0</v>
      </c>
    </row>
    <row r="415" spans="1:22" x14ac:dyDescent="0.45">
      <c r="A415" s="58">
        <v>44570</v>
      </c>
      <c r="B415" s="36" t="s">
        <v>700</v>
      </c>
      <c r="C415" s="36" t="s">
        <v>47</v>
      </c>
      <c r="D415" s="36" t="s">
        <v>672</v>
      </c>
      <c r="E415" s="36" t="s">
        <v>944</v>
      </c>
      <c r="F415" s="36" t="s">
        <v>93</v>
      </c>
      <c r="G415" s="36" t="s">
        <v>95</v>
      </c>
      <c r="H415" s="37">
        <v>5</v>
      </c>
      <c r="I415" s="37">
        <v>0</v>
      </c>
      <c r="J415" s="38">
        <v>0</v>
      </c>
      <c r="L415" s="39">
        <v>0</v>
      </c>
      <c r="M415" s="39">
        <v>0</v>
      </c>
      <c r="P415" s="37">
        <v>0</v>
      </c>
      <c r="Q415" s="37">
        <v>0</v>
      </c>
      <c r="S415" s="37">
        <v>0</v>
      </c>
      <c r="T415" s="37">
        <v>0</v>
      </c>
      <c r="U415" s="39">
        <v>0</v>
      </c>
      <c r="V415" s="39">
        <v>0</v>
      </c>
    </row>
    <row r="416" spans="1:22" x14ac:dyDescent="0.45">
      <c r="A416" s="58">
        <v>44568</v>
      </c>
      <c r="B416" s="36" t="s">
        <v>700</v>
      </c>
      <c r="C416" s="36" t="s">
        <v>47</v>
      </c>
      <c r="D416" s="36" t="s">
        <v>672</v>
      </c>
      <c r="E416" s="36" t="s">
        <v>945</v>
      </c>
      <c r="F416" s="36" t="s">
        <v>93</v>
      </c>
      <c r="G416" s="36" t="s">
        <v>95</v>
      </c>
      <c r="H416" s="37">
        <v>21</v>
      </c>
      <c r="I416" s="37">
        <v>0</v>
      </c>
      <c r="J416" s="38">
        <v>0</v>
      </c>
      <c r="L416" s="39">
        <v>0</v>
      </c>
      <c r="M416" s="39">
        <v>0</v>
      </c>
      <c r="P416" s="37">
        <v>0</v>
      </c>
      <c r="Q416" s="37">
        <v>0</v>
      </c>
      <c r="S416" s="37">
        <v>0</v>
      </c>
      <c r="T416" s="37">
        <v>0</v>
      </c>
      <c r="U416" s="39">
        <v>0</v>
      </c>
      <c r="V416" s="39">
        <v>0</v>
      </c>
    </row>
    <row r="417" spans="1:22" x14ac:dyDescent="0.45">
      <c r="A417" s="58">
        <v>44569</v>
      </c>
      <c r="B417" s="36" t="s">
        <v>700</v>
      </c>
      <c r="C417" s="36" t="s">
        <v>47</v>
      </c>
      <c r="D417" s="36" t="s">
        <v>672</v>
      </c>
      <c r="E417" s="36" t="s">
        <v>945</v>
      </c>
      <c r="F417" s="36" t="s">
        <v>93</v>
      </c>
      <c r="G417" s="36" t="s">
        <v>95</v>
      </c>
      <c r="H417" s="37">
        <v>6</v>
      </c>
      <c r="I417" s="37">
        <v>0</v>
      </c>
      <c r="J417" s="38">
        <v>0</v>
      </c>
      <c r="L417" s="39">
        <v>0</v>
      </c>
      <c r="M417" s="39">
        <v>0</v>
      </c>
      <c r="P417" s="37">
        <v>0</v>
      </c>
      <c r="Q417" s="37">
        <v>0</v>
      </c>
      <c r="S417" s="37">
        <v>0</v>
      </c>
      <c r="T417" s="37">
        <v>0</v>
      </c>
      <c r="U417" s="39">
        <v>0</v>
      </c>
      <c r="V417" s="39">
        <v>0</v>
      </c>
    </row>
    <row r="418" spans="1:22" x14ac:dyDescent="0.45">
      <c r="A418" s="58">
        <v>44570</v>
      </c>
      <c r="B418" s="36" t="s">
        <v>700</v>
      </c>
      <c r="C418" s="36" t="s">
        <v>47</v>
      </c>
      <c r="D418" s="36" t="s">
        <v>672</v>
      </c>
      <c r="E418" s="36" t="s">
        <v>945</v>
      </c>
      <c r="F418" s="36" t="s">
        <v>93</v>
      </c>
      <c r="G418" s="36" t="s">
        <v>95</v>
      </c>
      <c r="H418" s="37">
        <v>37</v>
      </c>
      <c r="I418" s="37">
        <v>0</v>
      </c>
      <c r="J418" s="38">
        <v>0</v>
      </c>
      <c r="L418" s="39">
        <v>0</v>
      </c>
      <c r="M418" s="39">
        <v>0</v>
      </c>
      <c r="P418" s="37">
        <v>0</v>
      </c>
      <c r="Q418" s="37">
        <v>0</v>
      </c>
      <c r="S418" s="37">
        <v>0</v>
      </c>
      <c r="T418" s="37">
        <v>0</v>
      </c>
      <c r="U418" s="39">
        <v>0</v>
      </c>
      <c r="V418" s="39">
        <v>0</v>
      </c>
    </row>
    <row r="419" spans="1:22" x14ac:dyDescent="0.45">
      <c r="A419" s="58">
        <v>44568</v>
      </c>
      <c r="B419" s="36" t="s">
        <v>700</v>
      </c>
      <c r="C419" s="36" t="s">
        <v>47</v>
      </c>
      <c r="D419" s="36" t="s">
        <v>672</v>
      </c>
      <c r="E419" s="36" t="s">
        <v>946</v>
      </c>
      <c r="F419" s="36" t="s">
        <v>93</v>
      </c>
      <c r="G419" s="36" t="s">
        <v>95</v>
      </c>
      <c r="H419" s="37">
        <v>8</v>
      </c>
      <c r="I419" s="37">
        <v>0</v>
      </c>
      <c r="J419" s="38">
        <v>0</v>
      </c>
      <c r="L419" s="39">
        <v>0</v>
      </c>
      <c r="M419" s="39">
        <v>0</v>
      </c>
      <c r="P419" s="37">
        <v>0</v>
      </c>
      <c r="Q419" s="37">
        <v>0</v>
      </c>
      <c r="S419" s="37">
        <v>0</v>
      </c>
      <c r="T419" s="37">
        <v>0</v>
      </c>
      <c r="U419" s="39">
        <v>0</v>
      </c>
      <c r="V419" s="39">
        <v>0</v>
      </c>
    </row>
    <row r="420" spans="1:22" x14ac:dyDescent="0.45">
      <c r="A420" s="58">
        <v>44569</v>
      </c>
      <c r="B420" s="36" t="s">
        <v>700</v>
      </c>
      <c r="C420" s="36" t="s">
        <v>47</v>
      </c>
      <c r="D420" s="36" t="s">
        <v>672</v>
      </c>
      <c r="E420" s="36" t="s">
        <v>946</v>
      </c>
      <c r="F420" s="36" t="s">
        <v>93</v>
      </c>
      <c r="G420" s="36" t="s">
        <v>95</v>
      </c>
      <c r="H420" s="37">
        <v>5</v>
      </c>
      <c r="I420" s="37">
        <v>0</v>
      </c>
      <c r="J420" s="38">
        <v>0</v>
      </c>
      <c r="L420" s="39">
        <v>0</v>
      </c>
      <c r="M420" s="39">
        <v>0</v>
      </c>
      <c r="P420" s="37">
        <v>0</v>
      </c>
      <c r="Q420" s="37">
        <v>0</v>
      </c>
      <c r="S420" s="37">
        <v>0</v>
      </c>
      <c r="T420" s="37">
        <v>0</v>
      </c>
      <c r="U420" s="39">
        <v>0</v>
      </c>
      <c r="V420" s="39">
        <v>0</v>
      </c>
    </row>
    <row r="421" spans="1:22" x14ac:dyDescent="0.45">
      <c r="A421" s="58">
        <v>44570</v>
      </c>
      <c r="B421" s="36" t="s">
        <v>700</v>
      </c>
      <c r="C421" s="36" t="s">
        <v>47</v>
      </c>
      <c r="D421" s="36" t="s">
        <v>672</v>
      </c>
      <c r="E421" s="36" t="s">
        <v>946</v>
      </c>
      <c r="F421" s="36" t="s">
        <v>93</v>
      </c>
      <c r="G421" s="36" t="s">
        <v>95</v>
      </c>
      <c r="H421" s="37">
        <v>15</v>
      </c>
      <c r="I421" s="37">
        <v>0</v>
      </c>
      <c r="J421" s="38">
        <v>0</v>
      </c>
      <c r="L421" s="39">
        <v>0</v>
      </c>
      <c r="M421" s="39">
        <v>0</v>
      </c>
      <c r="P421" s="37">
        <v>0</v>
      </c>
      <c r="Q421" s="37">
        <v>0</v>
      </c>
      <c r="S421" s="37">
        <v>0</v>
      </c>
      <c r="T421" s="37">
        <v>0</v>
      </c>
      <c r="U421" s="39">
        <v>0</v>
      </c>
      <c r="V421" s="39">
        <v>0</v>
      </c>
    </row>
    <row r="422" spans="1:22" x14ac:dyDescent="0.45">
      <c r="A422" s="58">
        <v>44568</v>
      </c>
      <c r="B422" s="36" t="s">
        <v>695</v>
      </c>
      <c r="C422" s="36" t="s">
        <v>47</v>
      </c>
      <c r="D422" s="36" t="s">
        <v>848</v>
      </c>
      <c r="E422" s="36" t="s">
        <v>945</v>
      </c>
      <c r="F422" s="36" t="s">
        <v>98</v>
      </c>
      <c r="G422" s="36" t="s">
        <v>99</v>
      </c>
      <c r="H422" s="37">
        <v>191</v>
      </c>
      <c r="I422" s="37">
        <v>0</v>
      </c>
      <c r="J422" s="38">
        <v>0</v>
      </c>
      <c r="L422" s="39">
        <v>0</v>
      </c>
      <c r="M422" s="39">
        <v>0</v>
      </c>
      <c r="P422" s="37">
        <v>0</v>
      </c>
      <c r="Q422" s="37">
        <v>0</v>
      </c>
      <c r="S422" s="37">
        <v>0</v>
      </c>
      <c r="T422" s="37">
        <v>0</v>
      </c>
      <c r="U422" s="39">
        <v>0</v>
      </c>
      <c r="V422" s="39">
        <v>0</v>
      </c>
    </row>
    <row r="423" spans="1:22" x14ac:dyDescent="0.45">
      <c r="A423" s="58">
        <v>44569</v>
      </c>
      <c r="B423" s="36" t="s">
        <v>695</v>
      </c>
      <c r="C423" s="36" t="s">
        <v>47</v>
      </c>
      <c r="D423" s="36" t="s">
        <v>848</v>
      </c>
      <c r="E423" s="36" t="s">
        <v>945</v>
      </c>
      <c r="F423" s="36" t="s">
        <v>98</v>
      </c>
      <c r="G423" s="36" t="s">
        <v>99</v>
      </c>
      <c r="H423" s="37">
        <v>256</v>
      </c>
      <c r="I423" s="37">
        <v>0</v>
      </c>
      <c r="J423" s="38">
        <v>0</v>
      </c>
      <c r="L423" s="39">
        <v>0</v>
      </c>
      <c r="M423" s="39">
        <v>0</v>
      </c>
      <c r="P423" s="37">
        <v>0</v>
      </c>
      <c r="Q423" s="37">
        <v>0</v>
      </c>
      <c r="S423" s="37">
        <v>0</v>
      </c>
      <c r="T423" s="37">
        <v>0</v>
      </c>
      <c r="U423" s="39">
        <v>0</v>
      </c>
      <c r="V423" s="39">
        <v>0</v>
      </c>
    </row>
    <row r="424" spans="1:22" x14ac:dyDescent="0.45">
      <c r="A424" s="58">
        <v>44570</v>
      </c>
      <c r="B424" s="36" t="s">
        <v>695</v>
      </c>
      <c r="C424" s="36" t="s">
        <v>47</v>
      </c>
      <c r="D424" s="36" t="s">
        <v>848</v>
      </c>
      <c r="E424" s="36" t="s">
        <v>945</v>
      </c>
      <c r="F424" s="36" t="s">
        <v>98</v>
      </c>
      <c r="G424" s="36" t="s">
        <v>99</v>
      </c>
      <c r="H424" s="37">
        <v>173</v>
      </c>
      <c r="I424" s="37">
        <v>1</v>
      </c>
      <c r="J424" s="38">
        <v>5.7803468208092483E-3</v>
      </c>
      <c r="K424" s="39">
        <v>0.72</v>
      </c>
      <c r="L424" s="39">
        <v>0.72</v>
      </c>
      <c r="M424" s="39">
        <v>0</v>
      </c>
      <c r="O424" s="40">
        <v>0</v>
      </c>
      <c r="P424" s="37">
        <v>0</v>
      </c>
      <c r="Q424" s="37">
        <v>0</v>
      </c>
      <c r="R424" s="38">
        <v>0</v>
      </c>
      <c r="S424" s="37">
        <v>0</v>
      </c>
      <c r="T424" s="37">
        <v>0</v>
      </c>
      <c r="U424" s="39">
        <v>0</v>
      </c>
      <c r="V424" s="39">
        <v>0</v>
      </c>
    </row>
    <row r="425" spans="1:22" x14ac:dyDescent="0.45">
      <c r="A425" s="58">
        <v>44568</v>
      </c>
      <c r="B425" s="36" t="s">
        <v>695</v>
      </c>
      <c r="C425" s="36" t="s">
        <v>47</v>
      </c>
      <c r="D425" s="36" t="s">
        <v>848</v>
      </c>
      <c r="E425" s="36" t="s">
        <v>944</v>
      </c>
      <c r="F425" s="36" t="s">
        <v>98</v>
      </c>
      <c r="G425" s="36" t="s">
        <v>99</v>
      </c>
      <c r="H425" s="37">
        <v>126</v>
      </c>
      <c r="I425" s="37">
        <v>0</v>
      </c>
      <c r="J425" s="38">
        <v>0</v>
      </c>
      <c r="L425" s="39">
        <v>0</v>
      </c>
      <c r="M425" s="39">
        <v>0</v>
      </c>
      <c r="P425" s="37">
        <v>0</v>
      </c>
      <c r="Q425" s="37">
        <v>0</v>
      </c>
      <c r="S425" s="37">
        <v>0</v>
      </c>
      <c r="T425" s="37">
        <v>0</v>
      </c>
      <c r="U425" s="39">
        <v>0</v>
      </c>
      <c r="V425" s="39">
        <v>0</v>
      </c>
    </row>
    <row r="426" spans="1:22" x14ac:dyDescent="0.45">
      <c r="A426" s="58">
        <v>44569</v>
      </c>
      <c r="B426" s="36" t="s">
        <v>695</v>
      </c>
      <c r="C426" s="36" t="s">
        <v>47</v>
      </c>
      <c r="D426" s="36" t="s">
        <v>848</v>
      </c>
      <c r="E426" s="36" t="s">
        <v>944</v>
      </c>
      <c r="F426" s="36" t="s">
        <v>98</v>
      </c>
      <c r="G426" s="36" t="s">
        <v>99</v>
      </c>
      <c r="H426" s="37">
        <v>86</v>
      </c>
      <c r="I426" s="37">
        <v>0</v>
      </c>
      <c r="J426" s="38">
        <v>0</v>
      </c>
      <c r="L426" s="39">
        <v>0</v>
      </c>
      <c r="M426" s="39">
        <v>0</v>
      </c>
      <c r="P426" s="37">
        <v>0</v>
      </c>
      <c r="Q426" s="37">
        <v>0</v>
      </c>
      <c r="S426" s="37">
        <v>0</v>
      </c>
      <c r="T426" s="37">
        <v>0</v>
      </c>
      <c r="U426" s="39">
        <v>0</v>
      </c>
      <c r="V426" s="39">
        <v>0</v>
      </c>
    </row>
    <row r="427" spans="1:22" x14ac:dyDescent="0.45">
      <c r="A427" s="58">
        <v>44570</v>
      </c>
      <c r="B427" s="36" t="s">
        <v>695</v>
      </c>
      <c r="C427" s="36" t="s">
        <v>47</v>
      </c>
      <c r="D427" s="36" t="s">
        <v>848</v>
      </c>
      <c r="E427" s="36" t="s">
        <v>944</v>
      </c>
      <c r="F427" s="36" t="s">
        <v>98</v>
      </c>
      <c r="G427" s="36" t="s">
        <v>99</v>
      </c>
      <c r="H427" s="37">
        <v>89</v>
      </c>
      <c r="I427" s="37">
        <v>0</v>
      </c>
      <c r="J427" s="38">
        <v>0</v>
      </c>
      <c r="L427" s="39">
        <v>0</v>
      </c>
      <c r="M427" s="39">
        <v>0</v>
      </c>
      <c r="P427" s="37">
        <v>0</v>
      </c>
      <c r="Q427" s="37">
        <v>0</v>
      </c>
      <c r="S427" s="37">
        <v>0</v>
      </c>
      <c r="T427" s="37">
        <v>0</v>
      </c>
      <c r="U427" s="39">
        <v>0</v>
      </c>
      <c r="V427" s="39">
        <v>0</v>
      </c>
    </row>
    <row r="428" spans="1:22" x14ac:dyDescent="0.45">
      <c r="A428" s="58">
        <v>44568</v>
      </c>
      <c r="B428" s="36" t="s">
        <v>695</v>
      </c>
      <c r="C428" s="36" t="s">
        <v>47</v>
      </c>
      <c r="D428" s="36" t="s">
        <v>848</v>
      </c>
      <c r="E428" s="36" t="s">
        <v>946</v>
      </c>
      <c r="F428" s="36" t="s">
        <v>98</v>
      </c>
      <c r="G428" s="36" t="s">
        <v>99</v>
      </c>
      <c r="H428" s="37">
        <v>360</v>
      </c>
      <c r="I428" s="37">
        <v>2</v>
      </c>
      <c r="J428" s="38">
        <v>5.5555555555555558E-3</v>
      </c>
      <c r="K428" s="39">
        <v>1.415</v>
      </c>
      <c r="L428" s="39">
        <v>2.83</v>
      </c>
      <c r="M428" s="39">
        <v>14.99</v>
      </c>
      <c r="N428" s="38">
        <v>0.18879252835223481</v>
      </c>
      <c r="O428" s="40">
        <v>5.2968197879858661</v>
      </c>
      <c r="P428" s="37">
        <v>1</v>
      </c>
      <c r="Q428" s="37">
        <v>1</v>
      </c>
      <c r="R428" s="38">
        <v>0.5</v>
      </c>
      <c r="S428" s="37">
        <v>1</v>
      </c>
      <c r="T428" s="37">
        <v>0</v>
      </c>
      <c r="U428" s="39">
        <v>14.99</v>
      </c>
      <c r="V428" s="39">
        <v>0</v>
      </c>
    </row>
    <row r="429" spans="1:22" x14ac:dyDescent="0.45">
      <c r="A429" s="58">
        <v>44569</v>
      </c>
      <c r="B429" s="36" t="s">
        <v>695</v>
      </c>
      <c r="C429" s="36" t="s">
        <v>47</v>
      </c>
      <c r="D429" s="36" t="s">
        <v>848</v>
      </c>
      <c r="E429" s="36" t="s">
        <v>946</v>
      </c>
      <c r="F429" s="36" t="s">
        <v>98</v>
      </c>
      <c r="G429" s="36" t="s">
        <v>99</v>
      </c>
      <c r="H429" s="37">
        <v>214</v>
      </c>
      <c r="I429" s="37">
        <v>0</v>
      </c>
      <c r="J429" s="38">
        <v>0</v>
      </c>
      <c r="L429" s="39">
        <v>0</v>
      </c>
      <c r="M429" s="39">
        <v>0</v>
      </c>
      <c r="P429" s="37">
        <v>0</v>
      </c>
      <c r="Q429" s="37">
        <v>0</v>
      </c>
      <c r="S429" s="37">
        <v>0</v>
      </c>
      <c r="T429" s="37">
        <v>0</v>
      </c>
      <c r="U429" s="39">
        <v>0</v>
      </c>
      <c r="V429" s="39">
        <v>0</v>
      </c>
    </row>
    <row r="430" spans="1:22" x14ac:dyDescent="0.45">
      <c r="A430" s="58">
        <v>44570</v>
      </c>
      <c r="B430" s="36" t="s">
        <v>695</v>
      </c>
      <c r="C430" s="36" t="s">
        <v>47</v>
      </c>
      <c r="D430" s="36" t="s">
        <v>848</v>
      </c>
      <c r="E430" s="36" t="s">
        <v>946</v>
      </c>
      <c r="F430" s="36" t="s">
        <v>98</v>
      </c>
      <c r="G430" s="36" t="s">
        <v>99</v>
      </c>
      <c r="H430" s="37">
        <v>270</v>
      </c>
      <c r="I430" s="37">
        <v>3</v>
      </c>
      <c r="J430" s="38">
        <v>1.1111111111111112E-2</v>
      </c>
      <c r="K430" s="39">
        <v>0.7533333333333333</v>
      </c>
      <c r="L430" s="39">
        <v>2.2599999999999998</v>
      </c>
      <c r="M430" s="39">
        <v>0</v>
      </c>
      <c r="O430" s="40">
        <v>0</v>
      </c>
      <c r="P430" s="37">
        <v>0</v>
      </c>
      <c r="Q430" s="37">
        <v>0</v>
      </c>
      <c r="R430" s="38">
        <v>0</v>
      </c>
      <c r="S430" s="37">
        <v>0</v>
      </c>
      <c r="T430" s="37">
        <v>0</v>
      </c>
      <c r="U430" s="39">
        <v>0</v>
      </c>
      <c r="V430" s="39">
        <v>0</v>
      </c>
    </row>
    <row r="431" spans="1:22" x14ac:dyDescent="0.45">
      <c r="A431" s="58">
        <v>44568</v>
      </c>
      <c r="B431" s="36" t="s">
        <v>708</v>
      </c>
      <c r="C431" s="36" t="s">
        <v>47</v>
      </c>
      <c r="D431" s="36" t="s">
        <v>594</v>
      </c>
      <c r="E431" s="36" t="s">
        <v>944</v>
      </c>
      <c r="F431" s="36" t="s">
        <v>80</v>
      </c>
      <c r="G431" s="36" t="s">
        <v>82</v>
      </c>
      <c r="H431" s="37">
        <v>493</v>
      </c>
      <c r="I431" s="37">
        <v>2</v>
      </c>
      <c r="J431" s="38">
        <v>4.0567951318458417E-3</v>
      </c>
      <c r="K431" s="39">
        <v>0.85000000000000009</v>
      </c>
      <c r="L431" s="39">
        <v>1.7000000000000002</v>
      </c>
      <c r="M431" s="39">
        <v>0</v>
      </c>
      <c r="O431" s="40">
        <v>0</v>
      </c>
      <c r="P431" s="37">
        <v>0</v>
      </c>
      <c r="Q431" s="37">
        <v>0</v>
      </c>
      <c r="R431" s="38">
        <v>0</v>
      </c>
      <c r="S431" s="37">
        <v>0</v>
      </c>
      <c r="T431" s="37">
        <v>0</v>
      </c>
      <c r="U431" s="39">
        <v>0</v>
      </c>
      <c r="V431" s="39">
        <v>0</v>
      </c>
    </row>
    <row r="432" spans="1:22" x14ac:dyDescent="0.45">
      <c r="A432" s="58">
        <v>44569</v>
      </c>
      <c r="B432" s="36" t="s">
        <v>708</v>
      </c>
      <c r="C432" s="36" t="s">
        <v>47</v>
      </c>
      <c r="D432" s="36" t="s">
        <v>594</v>
      </c>
      <c r="E432" s="36" t="s">
        <v>944</v>
      </c>
      <c r="F432" s="36" t="s">
        <v>80</v>
      </c>
      <c r="G432" s="36" t="s">
        <v>82</v>
      </c>
      <c r="H432" s="37">
        <v>612</v>
      </c>
      <c r="I432" s="37">
        <v>4</v>
      </c>
      <c r="J432" s="38">
        <v>6.5359477124183009E-3</v>
      </c>
      <c r="K432" s="39">
        <v>0.78499999999999992</v>
      </c>
      <c r="L432" s="39">
        <v>3.1399999999999997</v>
      </c>
      <c r="M432" s="39">
        <v>35.979999999999997</v>
      </c>
      <c r="N432" s="38">
        <v>8.7270705947748745E-2</v>
      </c>
      <c r="O432" s="40">
        <v>11.45859872611465</v>
      </c>
      <c r="P432" s="37">
        <v>2</v>
      </c>
      <c r="Q432" s="37">
        <v>2</v>
      </c>
      <c r="R432" s="38">
        <v>0.5</v>
      </c>
      <c r="S432" s="37">
        <v>1</v>
      </c>
      <c r="T432" s="37">
        <v>1</v>
      </c>
      <c r="U432" s="39">
        <v>17.989999999999998</v>
      </c>
      <c r="V432" s="39">
        <v>17.989999999999998</v>
      </c>
    </row>
    <row r="433" spans="1:22" x14ac:dyDescent="0.45">
      <c r="A433" s="58">
        <v>44570</v>
      </c>
      <c r="B433" s="36" t="s">
        <v>708</v>
      </c>
      <c r="C433" s="36" t="s">
        <v>47</v>
      </c>
      <c r="D433" s="36" t="s">
        <v>594</v>
      </c>
      <c r="E433" s="36" t="s">
        <v>944</v>
      </c>
      <c r="F433" s="36" t="s">
        <v>80</v>
      </c>
      <c r="G433" s="36" t="s">
        <v>82</v>
      </c>
      <c r="H433" s="37">
        <v>678</v>
      </c>
      <c r="I433" s="37">
        <v>5</v>
      </c>
      <c r="J433" s="38">
        <v>7.3746312684365781E-3</v>
      </c>
      <c r="K433" s="39">
        <v>0.84199999999999997</v>
      </c>
      <c r="L433" s="39">
        <v>4.21</v>
      </c>
      <c r="M433" s="39">
        <v>17.989999999999998</v>
      </c>
      <c r="N433" s="38">
        <v>0.23401889938854922</v>
      </c>
      <c r="O433" s="40">
        <v>4.2731591448931114</v>
      </c>
      <c r="P433" s="37">
        <v>1</v>
      </c>
      <c r="Q433" s="37">
        <v>1</v>
      </c>
      <c r="R433" s="38">
        <v>0.2</v>
      </c>
      <c r="S433" s="37">
        <v>1</v>
      </c>
      <c r="T433" s="37">
        <v>0</v>
      </c>
      <c r="U433" s="39">
        <v>17.989999999999998</v>
      </c>
      <c r="V433" s="39">
        <v>0</v>
      </c>
    </row>
    <row r="434" spans="1:22" x14ac:dyDescent="0.45">
      <c r="A434" s="58">
        <v>44568</v>
      </c>
      <c r="B434" s="36" t="s">
        <v>708</v>
      </c>
      <c r="C434" s="36" t="s">
        <v>47</v>
      </c>
      <c r="D434" s="36" t="s">
        <v>594</v>
      </c>
      <c r="E434" s="36" t="s">
        <v>945</v>
      </c>
      <c r="F434" s="36" t="s">
        <v>80</v>
      </c>
      <c r="G434" s="36" t="s">
        <v>82</v>
      </c>
      <c r="H434" s="37">
        <v>112</v>
      </c>
      <c r="I434" s="37">
        <v>0</v>
      </c>
      <c r="J434" s="38">
        <v>0</v>
      </c>
      <c r="L434" s="39">
        <v>0</v>
      </c>
      <c r="M434" s="39">
        <v>0</v>
      </c>
      <c r="P434" s="37">
        <v>0</v>
      </c>
      <c r="Q434" s="37">
        <v>0</v>
      </c>
      <c r="S434" s="37">
        <v>0</v>
      </c>
      <c r="T434" s="37">
        <v>0</v>
      </c>
      <c r="U434" s="39">
        <v>0</v>
      </c>
      <c r="V434" s="39">
        <v>0</v>
      </c>
    </row>
    <row r="435" spans="1:22" x14ac:dyDescent="0.45">
      <c r="A435" s="58">
        <v>44569</v>
      </c>
      <c r="B435" s="36" t="s">
        <v>708</v>
      </c>
      <c r="C435" s="36" t="s">
        <v>47</v>
      </c>
      <c r="D435" s="36" t="s">
        <v>594</v>
      </c>
      <c r="E435" s="36" t="s">
        <v>945</v>
      </c>
      <c r="F435" s="36" t="s">
        <v>80</v>
      </c>
      <c r="G435" s="36" t="s">
        <v>82</v>
      </c>
      <c r="H435" s="37">
        <v>72</v>
      </c>
      <c r="I435" s="37">
        <v>1</v>
      </c>
      <c r="J435" s="38">
        <v>1.3888888888888888E-2</v>
      </c>
      <c r="K435" s="39">
        <v>0.27</v>
      </c>
      <c r="L435" s="39">
        <v>0.27</v>
      </c>
      <c r="M435" s="39">
        <v>0</v>
      </c>
      <c r="O435" s="40">
        <v>0</v>
      </c>
      <c r="P435" s="37">
        <v>0</v>
      </c>
      <c r="Q435" s="37">
        <v>0</v>
      </c>
      <c r="R435" s="38">
        <v>0</v>
      </c>
      <c r="S435" s="37">
        <v>0</v>
      </c>
      <c r="T435" s="37">
        <v>0</v>
      </c>
      <c r="U435" s="39">
        <v>0</v>
      </c>
      <c r="V435" s="39">
        <v>0</v>
      </c>
    </row>
    <row r="436" spans="1:22" x14ac:dyDescent="0.45">
      <c r="A436" s="58">
        <v>44570</v>
      </c>
      <c r="B436" s="36" t="s">
        <v>708</v>
      </c>
      <c r="C436" s="36" t="s">
        <v>47</v>
      </c>
      <c r="D436" s="36" t="s">
        <v>594</v>
      </c>
      <c r="E436" s="36" t="s">
        <v>945</v>
      </c>
      <c r="F436" s="36" t="s">
        <v>80</v>
      </c>
      <c r="G436" s="36" t="s">
        <v>82</v>
      </c>
      <c r="H436" s="37">
        <v>100</v>
      </c>
      <c r="I436" s="37">
        <v>2</v>
      </c>
      <c r="J436" s="38">
        <v>0.02</v>
      </c>
      <c r="K436" s="39">
        <v>0.59</v>
      </c>
      <c r="L436" s="39">
        <v>1.18</v>
      </c>
      <c r="M436" s="39">
        <v>0</v>
      </c>
      <c r="O436" s="40">
        <v>0</v>
      </c>
      <c r="P436" s="37">
        <v>0</v>
      </c>
      <c r="Q436" s="37">
        <v>0</v>
      </c>
      <c r="R436" s="38">
        <v>0</v>
      </c>
      <c r="S436" s="37">
        <v>0</v>
      </c>
      <c r="T436" s="37">
        <v>0</v>
      </c>
      <c r="U436" s="39">
        <v>0</v>
      </c>
      <c r="V436" s="39">
        <v>0</v>
      </c>
    </row>
    <row r="437" spans="1:22" x14ac:dyDescent="0.45">
      <c r="A437" s="58">
        <v>44568</v>
      </c>
      <c r="B437" s="36" t="s">
        <v>708</v>
      </c>
      <c r="C437" s="36" t="s">
        <v>47</v>
      </c>
      <c r="D437" s="36" t="s">
        <v>594</v>
      </c>
      <c r="E437" s="36" t="s">
        <v>946</v>
      </c>
      <c r="F437" s="36" t="s">
        <v>80</v>
      </c>
      <c r="G437" s="36" t="s">
        <v>82</v>
      </c>
      <c r="H437" s="37">
        <v>435</v>
      </c>
      <c r="I437" s="37">
        <v>3</v>
      </c>
      <c r="J437" s="38">
        <v>6.8965517241379318E-3</v>
      </c>
      <c r="K437" s="39">
        <v>0.73333333333333339</v>
      </c>
      <c r="L437" s="39">
        <v>2.2000000000000002</v>
      </c>
      <c r="M437" s="39">
        <v>0</v>
      </c>
      <c r="O437" s="40">
        <v>0</v>
      </c>
      <c r="P437" s="37">
        <v>0</v>
      </c>
      <c r="Q437" s="37">
        <v>0</v>
      </c>
      <c r="R437" s="38">
        <v>0</v>
      </c>
      <c r="S437" s="37">
        <v>0</v>
      </c>
      <c r="T437" s="37">
        <v>0</v>
      </c>
      <c r="U437" s="39">
        <v>0</v>
      </c>
      <c r="V437" s="39">
        <v>0</v>
      </c>
    </row>
    <row r="438" spans="1:22" x14ac:dyDescent="0.45">
      <c r="A438" s="58">
        <v>44569</v>
      </c>
      <c r="B438" s="36" t="s">
        <v>708</v>
      </c>
      <c r="C438" s="36" t="s">
        <v>47</v>
      </c>
      <c r="D438" s="36" t="s">
        <v>594</v>
      </c>
      <c r="E438" s="36" t="s">
        <v>946</v>
      </c>
      <c r="F438" s="36" t="s">
        <v>80</v>
      </c>
      <c r="G438" s="36" t="s">
        <v>82</v>
      </c>
      <c r="H438" s="37">
        <v>610</v>
      </c>
      <c r="I438" s="37">
        <v>3</v>
      </c>
      <c r="J438" s="38">
        <v>4.9180327868852463E-3</v>
      </c>
      <c r="K438" s="39">
        <v>0.59</v>
      </c>
      <c r="L438" s="39">
        <v>1.77</v>
      </c>
      <c r="M438" s="39">
        <v>0</v>
      </c>
      <c r="O438" s="40">
        <v>0</v>
      </c>
      <c r="P438" s="37">
        <v>0</v>
      </c>
      <c r="Q438" s="37">
        <v>0</v>
      </c>
      <c r="R438" s="38">
        <v>0</v>
      </c>
      <c r="S438" s="37">
        <v>0</v>
      </c>
      <c r="T438" s="37">
        <v>0</v>
      </c>
      <c r="U438" s="39">
        <v>0</v>
      </c>
      <c r="V438" s="39">
        <v>0</v>
      </c>
    </row>
    <row r="439" spans="1:22" x14ac:dyDescent="0.45">
      <c r="A439" s="58">
        <v>44570</v>
      </c>
      <c r="B439" s="36" t="s">
        <v>708</v>
      </c>
      <c r="C439" s="36" t="s">
        <v>47</v>
      </c>
      <c r="D439" s="36" t="s">
        <v>594</v>
      </c>
      <c r="E439" s="36" t="s">
        <v>946</v>
      </c>
      <c r="F439" s="36" t="s">
        <v>80</v>
      </c>
      <c r="G439" s="36" t="s">
        <v>82</v>
      </c>
      <c r="H439" s="37">
        <v>770</v>
      </c>
      <c r="I439" s="37">
        <v>5</v>
      </c>
      <c r="J439" s="38">
        <v>6.4935064935064931E-3</v>
      </c>
      <c r="K439" s="39">
        <v>0.82199999999999984</v>
      </c>
      <c r="L439" s="39">
        <v>4.1099999999999994</v>
      </c>
      <c r="M439" s="39">
        <v>17.989999999999998</v>
      </c>
      <c r="N439" s="38">
        <v>0.22846025569760978</v>
      </c>
      <c r="O439" s="40">
        <v>4.3771289537712894</v>
      </c>
      <c r="P439" s="37">
        <v>1</v>
      </c>
      <c r="Q439" s="37">
        <v>1</v>
      </c>
      <c r="R439" s="38">
        <v>0.2</v>
      </c>
      <c r="S439" s="37">
        <v>1</v>
      </c>
      <c r="T439" s="37">
        <v>0</v>
      </c>
      <c r="U439" s="39">
        <v>17.989999999999998</v>
      </c>
      <c r="V439" s="39">
        <v>0</v>
      </c>
    </row>
    <row r="440" spans="1:22" x14ac:dyDescent="0.45">
      <c r="A440" s="58">
        <v>44568</v>
      </c>
      <c r="B440" s="36" t="s">
        <v>763</v>
      </c>
      <c r="C440" s="36" t="s">
        <v>47</v>
      </c>
      <c r="D440" s="36" t="s">
        <v>845</v>
      </c>
      <c r="E440" s="36" t="s">
        <v>945</v>
      </c>
      <c r="F440" s="36" t="s">
        <v>84</v>
      </c>
      <c r="G440" s="36" t="s">
        <v>86</v>
      </c>
      <c r="H440" s="37">
        <v>190</v>
      </c>
      <c r="I440" s="37">
        <v>2</v>
      </c>
      <c r="J440" s="38">
        <v>1.0526315789473684E-2</v>
      </c>
      <c r="K440" s="39">
        <v>1.05</v>
      </c>
      <c r="L440" s="39">
        <v>2.1</v>
      </c>
      <c r="M440" s="39">
        <v>0</v>
      </c>
      <c r="O440" s="40">
        <v>0</v>
      </c>
      <c r="P440" s="37">
        <v>0</v>
      </c>
      <c r="Q440" s="37">
        <v>0</v>
      </c>
      <c r="R440" s="38">
        <v>0</v>
      </c>
      <c r="S440" s="37">
        <v>0</v>
      </c>
      <c r="T440" s="37">
        <v>0</v>
      </c>
      <c r="U440" s="39">
        <v>0</v>
      </c>
      <c r="V440" s="39">
        <v>0</v>
      </c>
    </row>
    <row r="441" spans="1:22" x14ac:dyDescent="0.45">
      <c r="A441" s="58">
        <v>44569</v>
      </c>
      <c r="B441" s="36" t="s">
        <v>763</v>
      </c>
      <c r="C441" s="36" t="s">
        <v>47</v>
      </c>
      <c r="D441" s="36" t="s">
        <v>845</v>
      </c>
      <c r="E441" s="36" t="s">
        <v>945</v>
      </c>
      <c r="F441" s="36" t="s">
        <v>84</v>
      </c>
      <c r="G441" s="36" t="s">
        <v>86</v>
      </c>
      <c r="H441" s="37">
        <v>202</v>
      </c>
      <c r="I441" s="37">
        <v>0</v>
      </c>
      <c r="J441" s="38">
        <v>0</v>
      </c>
      <c r="L441" s="39">
        <v>0</v>
      </c>
      <c r="M441" s="39">
        <v>0</v>
      </c>
      <c r="P441" s="37">
        <v>0</v>
      </c>
      <c r="Q441" s="37">
        <v>0</v>
      </c>
      <c r="S441" s="37">
        <v>0</v>
      </c>
      <c r="T441" s="37">
        <v>0</v>
      </c>
      <c r="U441" s="39">
        <v>0</v>
      </c>
      <c r="V441" s="39">
        <v>0</v>
      </c>
    </row>
    <row r="442" spans="1:22" x14ac:dyDescent="0.45">
      <c r="A442" s="58">
        <v>44570</v>
      </c>
      <c r="B442" s="36" t="s">
        <v>763</v>
      </c>
      <c r="C442" s="36" t="s">
        <v>47</v>
      </c>
      <c r="D442" s="36" t="s">
        <v>845</v>
      </c>
      <c r="E442" s="36" t="s">
        <v>945</v>
      </c>
      <c r="F442" s="36" t="s">
        <v>84</v>
      </c>
      <c r="G442" s="36" t="s">
        <v>86</v>
      </c>
      <c r="H442" s="37">
        <v>198</v>
      </c>
      <c r="I442" s="37">
        <v>2</v>
      </c>
      <c r="J442" s="38">
        <v>1.0101010101010102E-2</v>
      </c>
      <c r="K442" s="39">
        <v>0.67</v>
      </c>
      <c r="L442" s="39">
        <v>1.34</v>
      </c>
      <c r="M442" s="39">
        <v>0</v>
      </c>
      <c r="O442" s="40">
        <v>0</v>
      </c>
      <c r="P442" s="37">
        <v>0</v>
      </c>
      <c r="Q442" s="37">
        <v>0</v>
      </c>
      <c r="R442" s="38">
        <v>0</v>
      </c>
      <c r="S442" s="37">
        <v>0</v>
      </c>
      <c r="T442" s="37">
        <v>0</v>
      </c>
      <c r="U442" s="39">
        <v>0</v>
      </c>
      <c r="V442" s="39">
        <v>0</v>
      </c>
    </row>
    <row r="443" spans="1:22" x14ac:dyDescent="0.45">
      <c r="A443" s="58">
        <v>44568</v>
      </c>
      <c r="B443" s="36" t="s">
        <v>763</v>
      </c>
      <c r="C443" s="36" t="s">
        <v>47</v>
      </c>
      <c r="D443" s="36" t="s">
        <v>845</v>
      </c>
      <c r="E443" s="36" t="s">
        <v>944</v>
      </c>
      <c r="F443" s="36" t="s">
        <v>84</v>
      </c>
      <c r="G443" s="36" t="s">
        <v>86</v>
      </c>
      <c r="H443" s="37">
        <v>110</v>
      </c>
      <c r="I443" s="37">
        <v>1</v>
      </c>
      <c r="J443" s="38">
        <v>9.0909090909090905E-3</v>
      </c>
      <c r="K443" s="39">
        <v>1.1200000000000001</v>
      </c>
      <c r="L443" s="39">
        <v>1.1200000000000001</v>
      </c>
      <c r="M443" s="39">
        <v>0</v>
      </c>
      <c r="O443" s="40">
        <v>0</v>
      </c>
      <c r="P443" s="37">
        <v>0</v>
      </c>
      <c r="Q443" s="37">
        <v>0</v>
      </c>
      <c r="R443" s="38">
        <v>0</v>
      </c>
      <c r="S443" s="37">
        <v>0</v>
      </c>
      <c r="T443" s="37">
        <v>0</v>
      </c>
      <c r="U443" s="39">
        <v>0</v>
      </c>
      <c r="V443" s="39">
        <v>0</v>
      </c>
    </row>
    <row r="444" spans="1:22" x14ac:dyDescent="0.45">
      <c r="A444" s="58">
        <v>44569</v>
      </c>
      <c r="B444" s="36" t="s">
        <v>763</v>
      </c>
      <c r="C444" s="36" t="s">
        <v>47</v>
      </c>
      <c r="D444" s="36" t="s">
        <v>845</v>
      </c>
      <c r="E444" s="36" t="s">
        <v>944</v>
      </c>
      <c r="F444" s="36" t="s">
        <v>84</v>
      </c>
      <c r="G444" s="36" t="s">
        <v>86</v>
      </c>
      <c r="H444" s="37">
        <v>157</v>
      </c>
      <c r="I444" s="37">
        <v>0</v>
      </c>
      <c r="J444" s="38">
        <v>0</v>
      </c>
      <c r="L444" s="39">
        <v>0</v>
      </c>
      <c r="M444" s="39">
        <v>0</v>
      </c>
      <c r="P444" s="37">
        <v>0</v>
      </c>
      <c r="Q444" s="37">
        <v>0</v>
      </c>
      <c r="S444" s="37">
        <v>0</v>
      </c>
      <c r="T444" s="37">
        <v>0</v>
      </c>
      <c r="U444" s="39">
        <v>0</v>
      </c>
      <c r="V444" s="39">
        <v>0</v>
      </c>
    </row>
    <row r="445" spans="1:22" x14ac:dyDescent="0.45">
      <c r="A445" s="58">
        <v>44570</v>
      </c>
      <c r="B445" s="36" t="s">
        <v>763</v>
      </c>
      <c r="C445" s="36" t="s">
        <v>47</v>
      </c>
      <c r="D445" s="36" t="s">
        <v>845</v>
      </c>
      <c r="E445" s="36" t="s">
        <v>944</v>
      </c>
      <c r="F445" s="36" t="s">
        <v>84</v>
      </c>
      <c r="G445" s="36" t="s">
        <v>86</v>
      </c>
      <c r="H445" s="37">
        <v>123</v>
      </c>
      <c r="I445" s="37">
        <v>1</v>
      </c>
      <c r="J445" s="38">
        <v>8.130081300813009E-3</v>
      </c>
      <c r="K445" s="39">
        <v>0.94</v>
      </c>
      <c r="L445" s="39">
        <v>0.94</v>
      </c>
      <c r="M445" s="39">
        <v>0</v>
      </c>
      <c r="O445" s="40">
        <v>0</v>
      </c>
      <c r="P445" s="37">
        <v>0</v>
      </c>
      <c r="Q445" s="37">
        <v>0</v>
      </c>
      <c r="R445" s="38">
        <v>0</v>
      </c>
      <c r="S445" s="37">
        <v>0</v>
      </c>
      <c r="T445" s="37">
        <v>0</v>
      </c>
      <c r="U445" s="39">
        <v>0</v>
      </c>
      <c r="V445" s="39">
        <v>0</v>
      </c>
    </row>
    <row r="446" spans="1:22" x14ac:dyDescent="0.45">
      <c r="A446" s="58">
        <v>44568</v>
      </c>
      <c r="B446" s="36" t="s">
        <v>763</v>
      </c>
      <c r="C446" s="36" t="s">
        <v>47</v>
      </c>
      <c r="D446" s="36" t="s">
        <v>845</v>
      </c>
      <c r="E446" s="36" t="s">
        <v>946</v>
      </c>
      <c r="F446" s="36" t="s">
        <v>84</v>
      </c>
      <c r="G446" s="36" t="s">
        <v>86</v>
      </c>
      <c r="H446" s="37">
        <v>149</v>
      </c>
      <c r="I446" s="37">
        <v>1</v>
      </c>
      <c r="J446" s="38">
        <v>6.7114093959731551E-3</v>
      </c>
      <c r="K446" s="39">
        <v>0.49</v>
      </c>
      <c r="L446" s="39">
        <v>0.49</v>
      </c>
      <c r="M446" s="39">
        <v>0</v>
      </c>
      <c r="O446" s="40">
        <v>0</v>
      </c>
      <c r="P446" s="37">
        <v>0</v>
      </c>
      <c r="Q446" s="37">
        <v>0</v>
      </c>
      <c r="R446" s="38">
        <v>0</v>
      </c>
      <c r="S446" s="37">
        <v>0</v>
      </c>
      <c r="T446" s="37">
        <v>0</v>
      </c>
      <c r="U446" s="39">
        <v>0</v>
      </c>
      <c r="V446" s="39">
        <v>0</v>
      </c>
    </row>
    <row r="447" spans="1:22" x14ac:dyDescent="0.45">
      <c r="A447" s="58">
        <v>44569</v>
      </c>
      <c r="B447" s="36" t="s">
        <v>763</v>
      </c>
      <c r="C447" s="36" t="s">
        <v>47</v>
      </c>
      <c r="D447" s="36" t="s">
        <v>845</v>
      </c>
      <c r="E447" s="36" t="s">
        <v>946</v>
      </c>
      <c r="F447" s="36" t="s">
        <v>84</v>
      </c>
      <c r="G447" s="36" t="s">
        <v>86</v>
      </c>
      <c r="H447" s="37">
        <v>231</v>
      </c>
      <c r="I447" s="37">
        <v>0</v>
      </c>
      <c r="J447" s="38">
        <v>0</v>
      </c>
      <c r="L447" s="39">
        <v>0</v>
      </c>
      <c r="M447" s="39">
        <v>0</v>
      </c>
      <c r="P447" s="37">
        <v>0</v>
      </c>
      <c r="Q447" s="37">
        <v>0</v>
      </c>
      <c r="S447" s="37">
        <v>0</v>
      </c>
      <c r="T447" s="37">
        <v>0</v>
      </c>
      <c r="U447" s="39">
        <v>0</v>
      </c>
      <c r="V447" s="39">
        <v>0</v>
      </c>
    </row>
    <row r="448" spans="1:22" x14ac:dyDescent="0.45">
      <c r="A448" s="58">
        <v>44570</v>
      </c>
      <c r="B448" s="36" t="s">
        <v>763</v>
      </c>
      <c r="C448" s="36" t="s">
        <v>47</v>
      </c>
      <c r="D448" s="36" t="s">
        <v>845</v>
      </c>
      <c r="E448" s="36" t="s">
        <v>946</v>
      </c>
      <c r="F448" s="36" t="s">
        <v>84</v>
      </c>
      <c r="G448" s="36" t="s">
        <v>86</v>
      </c>
      <c r="H448" s="37">
        <v>249</v>
      </c>
      <c r="I448" s="37">
        <v>0</v>
      </c>
      <c r="J448" s="38">
        <v>0</v>
      </c>
      <c r="L448" s="39">
        <v>0</v>
      </c>
      <c r="M448" s="39">
        <v>0</v>
      </c>
      <c r="P448" s="37">
        <v>0</v>
      </c>
      <c r="Q448" s="37">
        <v>0</v>
      </c>
      <c r="S448" s="37">
        <v>0</v>
      </c>
      <c r="T448" s="37">
        <v>0</v>
      </c>
      <c r="U448" s="39">
        <v>0</v>
      </c>
      <c r="V448" s="39">
        <v>0</v>
      </c>
    </row>
    <row r="449" spans="1:22" x14ac:dyDescent="0.45">
      <c r="A449" s="58">
        <v>44568</v>
      </c>
      <c r="B449" s="36" t="s">
        <v>699</v>
      </c>
      <c r="C449" s="36" t="s">
        <v>47</v>
      </c>
      <c r="D449" s="36" t="s">
        <v>842</v>
      </c>
      <c r="E449" s="36" t="s">
        <v>944</v>
      </c>
      <c r="F449" s="36" t="s">
        <v>102</v>
      </c>
      <c r="G449" s="36" t="s">
        <v>103</v>
      </c>
      <c r="H449" s="37">
        <v>276</v>
      </c>
      <c r="I449" s="37">
        <v>1</v>
      </c>
      <c r="J449" s="38">
        <v>3.6231884057971015E-3</v>
      </c>
      <c r="K449" s="39">
        <v>1.19</v>
      </c>
      <c r="L449" s="39">
        <v>1.19</v>
      </c>
      <c r="M449" s="39">
        <v>0</v>
      </c>
      <c r="O449" s="40">
        <v>0</v>
      </c>
      <c r="P449" s="37">
        <v>0</v>
      </c>
      <c r="Q449" s="37">
        <v>0</v>
      </c>
      <c r="R449" s="38">
        <v>0</v>
      </c>
      <c r="S449" s="37">
        <v>0</v>
      </c>
      <c r="T449" s="37">
        <v>0</v>
      </c>
      <c r="U449" s="39">
        <v>0</v>
      </c>
      <c r="V449" s="39">
        <v>0</v>
      </c>
    </row>
    <row r="450" spans="1:22" x14ac:dyDescent="0.45">
      <c r="A450" s="58">
        <v>44569</v>
      </c>
      <c r="B450" s="36" t="s">
        <v>699</v>
      </c>
      <c r="C450" s="36" t="s">
        <v>47</v>
      </c>
      <c r="D450" s="36" t="s">
        <v>842</v>
      </c>
      <c r="E450" s="36" t="s">
        <v>944</v>
      </c>
      <c r="F450" s="36" t="s">
        <v>102</v>
      </c>
      <c r="G450" s="36" t="s">
        <v>103</v>
      </c>
      <c r="H450" s="37">
        <v>219</v>
      </c>
      <c r="I450" s="37">
        <v>1</v>
      </c>
      <c r="J450" s="38">
        <v>4.5662100456621002E-3</v>
      </c>
      <c r="K450" s="39">
        <v>1.1299999999999999</v>
      </c>
      <c r="L450" s="39">
        <v>1.1299999999999999</v>
      </c>
      <c r="M450" s="39">
        <v>0</v>
      </c>
      <c r="O450" s="40">
        <v>0</v>
      </c>
      <c r="P450" s="37">
        <v>0</v>
      </c>
      <c r="Q450" s="37">
        <v>0</v>
      </c>
      <c r="R450" s="38">
        <v>0</v>
      </c>
      <c r="S450" s="37">
        <v>0</v>
      </c>
      <c r="T450" s="37">
        <v>0</v>
      </c>
      <c r="U450" s="39">
        <v>0</v>
      </c>
      <c r="V450" s="39">
        <v>0</v>
      </c>
    </row>
    <row r="451" spans="1:22" x14ac:dyDescent="0.45">
      <c r="A451" s="58">
        <v>44570</v>
      </c>
      <c r="B451" s="36" t="s">
        <v>699</v>
      </c>
      <c r="C451" s="36" t="s">
        <v>47</v>
      </c>
      <c r="D451" s="36" t="s">
        <v>842</v>
      </c>
      <c r="E451" s="36" t="s">
        <v>944</v>
      </c>
      <c r="F451" s="36" t="s">
        <v>102</v>
      </c>
      <c r="G451" s="36" t="s">
        <v>103</v>
      </c>
      <c r="H451" s="37">
        <v>378</v>
      </c>
      <c r="I451" s="37">
        <v>5</v>
      </c>
      <c r="J451" s="38">
        <v>1.3227513227513229E-2</v>
      </c>
      <c r="K451" s="39">
        <v>1.0960000000000001</v>
      </c>
      <c r="L451" s="39">
        <v>5.48</v>
      </c>
      <c r="M451" s="39">
        <v>104.93</v>
      </c>
      <c r="N451" s="38">
        <v>5.2225293052511196E-2</v>
      </c>
      <c r="O451" s="40">
        <v>19.147810218978101</v>
      </c>
      <c r="P451" s="37">
        <v>1</v>
      </c>
      <c r="Q451" s="37">
        <v>7</v>
      </c>
      <c r="R451" s="38">
        <v>0.2</v>
      </c>
      <c r="S451" s="37">
        <v>7</v>
      </c>
      <c r="T451" s="37">
        <v>0</v>
      </c>
      <c r="U451" s="39">
        <v>104.93</v>
      </c>
      <c r="V451" s="39">
        <v>0</v>
      </c>
    </row>
    <row r="452" spans="1:22" x14ac:dyDescent="0.45">
      <c r="A452" s="58">
        <v>44568</v>
      </c>
      <c r="B452" s="36" t="s">
        <v>699</v>
      </c>
      <c r="C452" s="36" t="s">
        <v>47</v>
      </c>
      <c r="D452" s="36" t="s">
        <v>842</v>
      </c>
      <c r="E452" s="36" t="s">
        <v>946</v>
      </c>
      <c r="F452" s="36" t="s">
        <v>102</v>
      </c>
      <c r="G452" s="36" t="s">
        <v>103</v>
      </c>
      <c r="H452" s="37">
        <v>339</v>
      </c>
      <c r="I452" s="37">
        <v>1</v>
      </c>
      <c r="J452" s="38">
        <v>2.9498525073746312E-3</v>
      </c>
      <c r="K452" s="39">
        <v>0.97</v>
      </c>
      <c r="L452" s="39">
        <v>0.97</v>
      </c>
      <c r="M452" s="39">
        <v>0</v>
      </c>
      <c r="O452" s="40">
        <v>0</v>
      </c>
      <c r="P452" s="37">
        <v>0</v>
      </c>
      <c r="Q452" s="37">
        <v>0</v>
      </c>
      <c r="R452" s="38">
        <v>0</v>
      </c>
      <c r="S452" s="37">
        <v>0</v>
      </c>
      <c r="T452" s="37">
        <v>0</v>
      </c>
      <c r="U452" s="39">
        <v>0</v>
      </c>
      <c r="V452" s="39">
        <v>0</v>
      </c>
    </row>
    <row r="453" spans="1:22" x14ac:dyDescent="0.45">
      <c r="A453" s="58">
        <v>44569</v>
      </c>
      <c r="B453" s="36" t="s">
        <v>699</v>
      </c>
      <c r="C453" s="36" t="s">
        <v>47</v>
      </c>
      <c r="D453" s="36" t="s">
        <v>842</v>
      </c>
      <c r="E453" s="36" t="s">
        <v>946</v>
      </c>
      <c r="F453" s="36" t="s">
        <v>102</v>
      </c>
      <c r="G453" s="36" t="s">
        <v>103</v>
      </c>
      <c r="H453" s="37">
        <v>498</v>
      </c>
      <c r="I453" s="37">
        <v>3</v>
      </c>
      <c r="J453" s="38">
        <v>6.024096385542169E-3</v>
      </c>
      <c r="K453" s="39">
        <v>1.0433333333333332</v>
      </c>
      <c r="L453" s="39">
        <v>3.13</v>
      </c>
      <c r="M453" s="39">
        <v>0</v>
      </c>
      <c r="O453" s="40">
        <v>0</v>
      </c>
      <c r="P453" s="37">
        <v>0</v>
      </c>
      <c r="Q453" s="37">
        <v>0</v>
      </c>
      <c r="R453" s="38">
        <v>0</v>
      </c>
      <c r="S453" s="37">
        <v>0</v>
      </c>
      <c r="T453" s="37">
        <v>0</v>
      </c>
      <c r="U453" s="39">
        <v>0</v>
      </c>
      <c r="V453" s="39">
        <v>0</v>
      </c>
    </row>
    <row r="454" spans="1:22" x14ac:dyDescent="0.45">
      <c r="A454" s="58">
        <v>44570</v>
      </c>
      <c r="B454" s="36" t="s">
        <v>699</v>
      </c>
      <c r="C454" s="36" t="s">
        <v>47</v>
      </c>
      <c r="D454" s="36" t="s">
        <v>842</v>
      </c>
      <c r="E454" s="36" t="s">
        <v>946</v>
      </c>
      <c r="F454" s="36" t="s">
        <v>102</v>
      </c>
      <c r="G454" s="36" t="s">
        <v>103</v>
      </c>
      <c r="H454" s="37">
        <v>406</v>
      </c>
      <c r="I454" s="37">
        <v>5</v>
      </c>
      <c r="J454" s="38">
        <v>1.2315270935960592E-2</v>
      </c>
      <c r="K454" s="39">
        <v>1.304</v>
      </c>
      <c r="L454" s="39">
        <v>6.5200000000000005</v>
      </c>
      <c r="M454" s="39">
        <v>14.99</v>
      </c>
      <c r="N454" s="38">
        <v>0.43495663775850568</v>
      </c>
      <c r="O454" s="40">
        <v>2.2990797546012267</v>
      </c>
      <c r="P454" s="37">
        <v>1</v>
      </c>
      <c r="Q454" s="37">
        <v>1</v>
      </c>
      <c r="R454" s="38">
        <v>0.2</v>
      </c>
      <c r="S454" s="37">
        <v>1</v>
      </c>
      <c r="T454" s="37">
        <v>0</v>
      </c>
      <c r="U454" s="39">
        <v>14.99</v>
      </c>
      <c r="V454" s="39">
        <v>0</v>
      </c>
    </row>
    <row r="455" spans="1:22" x14ac:dyDescent="0.45">
      <c r="A455" s="58">
        <v>44568</v>
      </c>
      <c r="B455" s="36" t="s">
        <v>699</v>
      </c>
      <c r="C455" s="36" t="s">
        <v>47</v>
      </c>
      <c r="D455" s="36" t="s">
        <v>842</v>
      </c>
      <c r="E455" s="36" t="s">
        <v>945</v>
      </c>
      <c r="F455" s="36" t="s">
        <v>102</v>
      </c>
      <c r="G455" s="36" t="s">
        <v>103</v>
      </c>
      <c r="H455" s="37">
        <v>93</v>
      </c>
      <c r="I455" s="37">
        <v>0</v>
      </c>
      <c r="J455" s="38">
        <v>0</v>
      </c>
      <c r="L455" s="39">
        <v>0</v>
      </c>
      <c r="M455" s="39">
        <v>0</v>
      </c>
      <c r="P455" s="37">
        <v>0</v>
      </c>
      <c r="Q455" s="37">
        <v>0</v>
      </c>
      <c r="S455" s="37">
        <v>0</v>
      </c>
      <c r="T455" s="37">
        <v>0</v>
      </c>
      <c r="U455" s="39">
        <v>0</v>
      </c>
      <c r="V455" s="39">
        <v>0</v>
      </c>
    </row>
    <row r="456" spans="1:22" x14ac:dyDescent="0.45">
      <c r="A456" s="58">
        <v>44569</v>
      </c>
      <c r="B456" s="36" t="s">
        <v>699</v>
      </c>
      <c r="C456" s="36" t="s">
        <v>47</v>
      </c>
      <c r="D456" s="36" t="s">
        <v>842</v>
      </c>
      <c r="E456" s="36" t="s">
        <v>945</v>
      </c>
      <c r="F456" s="36" t="s">
        <v>102</v>
      </c>
      <c r="G456" s="36" t="s">
        <v>103</v>
      </c>
      <c r="H456" s="37">
        <v>115</v>
      </c>
      <c r="I456" s="37">
        <v>2</v>
      </c>
      <c r="J456" s="38">
        <v>1.7391304347826087E-2</v>
      </c>
      <c r="K456" s="39">
        <v>0.58499999999999996</v>
      </c>
      <c r="L456" s="39">
        <v>1.17</v>
      </c>
      <c r="M456" s="39">
        <v>14.99</v>
      </c>
      <c r="N456" s="38">
        <v>7.8052034689793187E-2</v>
      </c>
      <c r="O456" s="40">
        <v>12.811965811965813</v>
      </c>
      <c r="P456" s="37">
        <v>1</v>
      </c>
      <c r="Q456" s="37">
        <v>1</v>
      </c>
      <c r="R456" s="38">
        <v>0.5</v>
      </c>
      <c r="S456" s="37">
        <v>1</v>
      </c>
      <c r="T456" s="37">
        <v>0</v>
      </c>
      <c r="U456" s="39">
        <v>14.99</v>
      </c>
      <c r="V456" s="39">
        <v>0</v>
      </c>
    </row>
    <row r="457" spans="1:22" x14ac:dyDescent="0.45">
      <c r="A457" s="58">
        <v>44570</v>
      </c>
      <c r="B457" s="36" t="s">
        <v>699</v>
      </c>
      <c r="C457" s="36" t="s">
        <v>47</v>
      </c>
      <c r="D457" s="36" t="s">
        <v>842</v>
      </c>
      <c r="E457" s="36" t="s">
        <v>945</v>
      </c>
      <c r="F457" s="36" t="s">
        <v>102</v>
      </c>
      <c r="G457" s="36" t="s">
        <v>103</v>
      </c>
      <c r="H457" s="37">
        <v>97</v>
      </c>
      <c r="I457" s="37">
        <v>0</v>
      </c>
      <c r="J457" s="38">
        <v>0</v>
      </c>
      <c r="L457" s="39">
        <v>0</v>
      </c>
      <c r="M457" s="39">
        <v>0</v>
      </c>
      <c r="P457" s="37">
        <v>0</v>
      </c>
      <c r="Q457" s="37">
        <v>0</v>
      </c>
      <c r="S457" s="37">
        <v>0</v>
      </c>
      <c r="T457" s="37">
        <v>0</v>
      </c>
      <c r="U457" s="39">
        <v>0</v>
      </c>
      <c r="V457" s="39">
        <v>0</v>
      </c>
    </row>
    <row r="458" spans="1:22" x14ac:dyDescent="0.45">
      <c r="A458" s="58">
        <v>44568</v>
      </c>
      <c r="B458" s="36" t="s">
        <v>697</v>
      </c>
      <c r="C458" s="36" t="s">
        <v>47</v>
      </c>
      <c r="D458" s="36" t="s">
        <v>838</v>
      </c>
      <c r="E458" s="36" t="s">
        <v>945</v>
      </c>
      <c r="F458" s="36" t="s">
        <v>89</v>
      </c>
      <c r="G458" s="36" t="s">
        <v>91</v>
      </c>
      <c r="H458" s="37">
        <v>651</v>
      </c>
      <c r="I458" s="37">
        <v>4</v>
      </c>
      <c r="J458" s="38">
        <v>6.1443932411674347E-3</v>
      </c>
      <c r="K458" s="39">
        <v>1.03</v>
      </c>
      <c r="L458" s="39">
        <v>4.12</v>
      </c>
      <c r="M458" s="39">
        <v>0</v>
      </c>
      <c r="O458" s="40">
        <v>0</v>
      </c>
      <c r="P458" s="37">
        <v>0</v>
      </c>
      <c r="Q458" s="37">
        <v>0</v>
      </c>
      <c r="R458" s="38">
        <v>0</v>
      </c>
      <c r="S458" s="37">
        <v>0</v>
      </c>
      <c r="T458" s="37">
        <v>0</v>
      </c>
      <c r="U458" s="39">
        <v>0</v>
      </c>
      <c r="V458" s="39">
        <v>0</v>
      </c>
    </row>
    <row r="459" spans="1:22" x14ac:dyDescent="0.45">
      <c r="A459" s="58">
        <v>44569</v>
      </c>
      <c r="B459" s="36" t="s">
        <v>697</v>
      </c>
      <c r="C459" s="36" t="s">
        <v>47</v>
      </c>
      <c r="D459" s="36" t="s">
        <v>838</v>
      </c>
      <c r="E459" s="36" t="s">
        <v>945</v>
      </c>
      <c r="F459" s="36" t="s">
        <v>89</v>
      </c>
      <c r="G459" s="36" t="s">
        <v>91</v>
      </c>
      <c r="H459" s="37">
        <v>604</v>
      </c>
      <c r="I459" s="37">
        <v>4</v>
      </c>
      <c r="J459" s="38">
        <v>6.6225165562913916E-3</v>
      </c>
      <c r="K459" s="39">
        <v>0.66249999999999998</v>
      </c>
      <c r="L459" s="39">
        <v>2.65</v>
      </c>
      <c r="M459" s="39">
        <v>0</v>
      </c>
      <c r="O459" s="40">
        <v>0</v>
      </c>
      <c r="P459" s="37">
        <v>0</v>
      </c>
      <c r="Q459" s="37">
        <v>0</v>
      </c>
      <c r="R459" s="38">
        <v>0</v>
      </c>
      <c r="S459" s="37">
        <v>0</v>
      </c>
      <c r="T459" s="37">
        <v>0</v>
      </c>
      <c r="U459" s="39">
        <v>0</v>
      </c>
      <c r="V459" s="39">
        <v>0</v>
      </c>
    </row>
    <row r="460" spans="1:22" x14ac:dyDescent="0.45">
      <c r="A460" s="58">
        <v>44570</v>
      </c>
      <c r="B460" s="36" t="s">
        <v>697</v>
      </c>
      <c r="C460" s="36" t="s">
        <v>47</v>
      </c>
      <c r="D460" s="36" t="s">
        <v>838</v>
      </c>
      <c r="E460" s="36" t="s">
        <v>945</v>
      </c>
      <c r="F460" s="36" t="s">
        <v>89</v>
      </c>
      <c r="G460" s="36" t="s">
        <v>91</v>
      </c>
      <c r="H460" s="37">
        <v>521</v>
      </c>
      <c r="I460" s="37">
        <v>3</v>
      </c>
      <c r="J460" s="38">
        <v>5.7581573896353169E-3</v>
      </c>
      <c r="K460" s="39">
        <v>0.94666666666666666</v>
      </c>
      <c r="L460" s="39">
        <v>2.84</v>
      </c>
      <c r="M460" s="39">
        <v>15.99</v>
      </c>
      <c r="N460" s="38">
        <v>0.17761100687929954</v>
      </c>
      <c r="O460" s="40">
        <v>5.630281690140845</v>
      </c>
      <c r="P460" s="37">
        <v>1</v>
      </c>
      <c r="Q460" s="37">
        <v>1</v>
      </c>
      <c r="R460" s="38">
        <v>0.33333333333333326</v>
      </c>
      <c r="S460" s="37">
        <v>1</v>
      </c>
      <c r="T460" s="37">
        <v>0</v>
      </c>
      <c r="U460" s="39">
        <v>15.99</v>
      </c>
      <c r="V460" s="39">
        <v>0</v>
      </c>
    </row>
    <row r="461" spans="1:22" x14ac:dyDescent="0.45">
      <c r="A461" s="58">
        <v>44568</v>
      </c>
      <c r="B461" s="36" t="s">
        <v>697</v>
      </c>
      <c r="C461" s="36" t="s">
        <v>47</v>
      </c>
      <c r="D461" s="36" t="s">
        <v>838</v>
      </c>
      <c r="E461" s="36" t="s">
        <v>946</v>
      </c>
      <c r="F461" s="36" t="s">
        <v>89</v>
      </c>
      <c r="G461" s="36" t="s">
        <v>91</v>
      </c>
      <c r="H461" s="37">
        <v>209</v>
      </c>
      <c r="I461" s="37">
        <v>2</v>
      </c>
      <c r="J461" s="38">
        <v>9.5693779904306216E-3</v>
      </c>
      <c r="K461" s="39">
        <v>0.77500000000000002</v>
      </c>
      <c r="L461" s="39">
        <v>1.55</v>
      </c>
      <c r="M461" s="39">
        <v>15.99</v>
      </c>
      <c r="N461" s="38">
        <v>9.6935584740462793E-2</v>
      </c>
      <c r="O461" s="40">
        <v>10.316129032258065</v>
      </c>
      <c r="P461" s="37">
        <v>1</v>
      </c>
      <c r="Q461" s="37">
        <v>1</v>
      </c>
      <c r="R461" s="38">
        <v>0.5</v>
      </c>
      <c r="S461" s="37">
        <v>1</v>
      </c>
      <c r="T461" s="37">
        <v>0</v>
      </c>
      <c r="U461" s="39">
        <v>15.99</v>
      </c>
      <c r="V461" s="39">
        <v>0</v>
      </c>
    </row>
    <row r="462" spans="1:22" x14ac:dyDescent="0.45">
      <c r="A462" s="58">
        <v>44569</v>
      </c>
      <c r="B462" s="36" t="s">
        <v>697</v>
      </c>
      <c r="C462" s="36" t="s">
        <v>47</v>
      </c>
      <c r="D462" s="36" t="s">
        <v>838</v>
      </c>
      <c r="E462" s="36" t="s">
        <v>946</v>
      </c>
      <c r="F462" s="36" t="s">
        <v>89</v>
      </c>
      <c r="G462" s="36" t="s">
        <v>91</v>
      </c>
      <c r="H462" s="37">
        <v>233</v>
      </c>
      <c r="I462" s="37">
        <v>3</v>
      </c>
      <c r="J462" s="38">
        <v>1.2875536480686695E-2</v>
      </c>
      <c r="K462" s="39">
        <v>1.4033333333333333</v>
      </c>
      <c r="L462" s="39">
        <v>4.21</v>
      </c>
      <c r="M462" s="39">
        <v>0</v>
      </c>
      <c r="O462" s="40">
        <v>0</v>
      </c>
      <c r="P462" s="37">
        <v>0</v>
      </c>
      <c r="Q462" s="37">
        <v>0</v>
      </c>
      <c r="R462" s="38">
        <v>0</v>
      </c>
      <c r="S462" s="37">
        <v>0</v>
      </c>
      <c r="T462" s="37">
        <v>0</v>
      </c>
      <c r="U462" s="39">
        <v>0</v>
      </c>
      <c r="V462" s="39">
        <v>0</v>
      </c>
    </row>
    <row r="463" spans="1:22" x14ac:dyDescent="0.45">
      <c r="A463" s="58">
        <v>44570</v>
      </c>
      <c r="B463" s="36" t="s">
        <v>697</v>
      </c>
      <c r="C463" s="36" t="s">
        <v>47</v>
      </c>
      <c r="D463" s="36" t="s">
        <v>838</v>
      </c>
      <c r="E463" s="36" t="s">
        <v>946</v>
      </c>
      <c r="F463" s="36" t="s">
        <v>89</v>
      </c>
      <c r="G463" s="36" t="s">
        <v>91</v>
      </c>
      <c r="H463" s="37">
        <v>150</v>
      </c>
      <c r="I463" s="37">
        <v>2</v>
      </c>
      <c r="J463" s="38">
        <v>1.3333333333333334E-2</v>
      </c>
      <c r="K463" s="39">
        <v>1.4449999999999998</v>
      </c>
      <c r="L463" s="39">
        <v>2.8899999999999997</v>
      </c>
      <c r="M463" s="39">
        <v>15.99</v>
      </c>
      <c r="N463" s="38">
        <v>0.18073796122576608</v>
      </c>
      <c r="O463" s="40">
        <v>5.5328719723183397</v>
      </c>
      <c r="P463" s="37">
        <v>1</v>
      </c>
      <c r="Q463" s="37">
        <v>1</v>
      </c>
      <c r="R463" s="38">
        <v>0.5</v>
      </c>
      <c r="S463" s="37">
        <v>1</v>
      </c>
      <c r="T463" s="37">
        <v>0</v>
      </c>
      <c r="U463" s="39">
        <v>15.99</v>
      </c>
      <c r="V463" s="39">
        <v>0</v>
      </c>
    </row>
    <row r="464" spans="1:22" x14ac:dyDescent="0.45">
      <c r="A464" s="58">
        <v>44568</v>
      </c>
      <c r="B464" s="36" t="s">
        <v>697</v>
      </c>
      <c r="C464" s="36" t="s">
        <v>47</v>
      </c>
      <c r="D464" s="36" t="s">
        <v>838</v>
      </c>
      <c r="E464" s="36" t="s">
        <v>944</v>
      </c>
      <c r="F464" s="36" t="s">
        <v>89</v>
      </c>
      <c r="G464" s="36" t="s">
        <v>91</v>
      </c>
      <c r="H464" s="37">
        <v>300</v>
      </c>
      <c r="I464" s="37">
        <v>3</v>
      </c>
      <c r="J464" s="38">
        <v>0.01</v>
      </c>
      <c r="K464" s="39">
        <v>0.68666666666666665</v>
      </c>
      <c r="L464" s="39">
        <v>2.06</v>
      </c>
      <c r="M464" s="39">
        <v>47.97</v>
      </c>
      <c r="N464" s="38">
        <v>4.294350635814051E-2</v>
      </c>
      <c r="O464" s="40">
        <v>23.28640776699029</v>
      </c>
      <c r="P464" s="37">
        <v>2</v>
      </c>
      <c r="Q464" s="37">
        <v>3</v>
      </c>
      <c r="R464" s="38">
        <v>0.66666666666666652</v>
      </c>
      <c r="S464" s="37">
        <v>3</v>
      </c>
      <c r="T464" s="37">
        <v>0</v>
      </c>
      <c r="U464" s="39">
        <v>47.97</v>
      </c>
      <c r="V464" s="39">
        <v>0</v>
      </c>
    </row>
    <row r="465" spans="1:22" x14ac:dyDescent="0.45">
      <c r="A465" s="58">
        <v>44569</v>
      </c>
      <c r="B465" s="36" t="s">
        <v>697</v>
      </c>
      <c r="C465" s="36" t="s">
        <v>47</v>
      </c>
      <c r="D465" s="36" t="s">
        <v>838</v>
      </c>
      <c r="E465" s="36" t="s">
        <v>944</v>
      </c>
      <c r="F465" s="36" t="s">
        <v>89</v>
      </c>
      <c r="G465" s="36" t="s">
        <v>91</v>
      </c>
      <c r="H465" s="37">
        <v>390</v>
      </c>
      <c r="I465" s="37">
        <v>4</v>
      </c>
      <c r="J465" s="38">
        <v>1.0256410256410255E-2</v>
      </c>
      <c r="K465" s="39">
        <v>1.2825</v>
      </c>
      <c r="L465" s="39">
        <v>5.13</v>
      </c>
      <c r="M465" s="39">
        <v>0</v>
      </c>
      <c r="O465" s="40">
        <v>0</v>
      </c>
      <c r="P465" s="37">
        <v>0</v>
      </c>
      <c r="Q465" s="37">
        <v>0</v>
      </c>
      <c r="R465" s="38">
        <v>0</v>
      </c>
      <c r="S465" s="37">
        <v>0</v>
      </c>
      <c r="T465" s="37">
        <v>0</v>
      </c>
      <c r="U465" s="39">
        <v>0</v>
      </c>
      <c r="V465" s="39">
        <v>0</v>
      </c>
    </row>
    <row r="466" spans="1:22" x14ac:dyDescent="0.45">
      <c r="A466" s="58">
        <v>44570</v>
      </c>
      <c r="B466" s="36" t="s">
        <v>697</v>
      </c>
      <c r="C466" s="36" t="s">
        <v>47</v>
      </c>
      <c r="D466" s="36" t="s">
        <v>838</v>
      </c>
      <c r="E466" s="36" t="s">
        <v>944</v>
      </c>
      <c r="F466" s="36" t="s">
        <v>89</v>
      </c>
      <c r="G466" s="36" t="s">
        <v>91</v>
      </c>
      <c r="H466" s="37">
        <v>421</v>
      </c>
      <c r="I466" s="37">
        <v>3</v>
      </c>
      <c r="J466" s="38">
        <v>7.1258907363420431E-3</v>
      </c>
      <c r="K466" s="39">
        <v>0.73999999999999988</v>
      </c>
      <c r="L466" s="39">
        <v>2.2199999999999998</v>
      </c>
      <c r="M466" s="39">
        <v>31.98</v>
      </c>
      <c r="N466" s="38">
        <v>6.941838649155721E-2</v>
      </c>
      <c r="O466" s="40">
        <v>14.405405405405407</v>
      </c>
      <c r="P466" s="37">
        <v>2</v>
      </c>
      <c r="Q466" s="37">
        <v>2</v>
      </c>
      <c r="R466" s="38">
        <v>0.66666666666666652</v>
      </c>
      <c r="S466" s="37">
        <v>2</v>
      </c>
      <c r="T466" s="37">
        <v>0</v>
      </c>
      <c r="U466" s="39">
        <v>31.98</v>
      </c>
      <c r="V466" s="39">
        <v>0</v>
      </c>
    </row>
    <row r="467" spans="1:22" x14ac:dyDescent="0.45">
      <c r="A467" s="58">
        <v>44570</v>
      </c>
      <c r="B467" s="36" t="s">
        <v>941</v>
      </c>
      <c r="C467" s="36" t="s">
        <v>47</v>
      </c>
      <c r="D467" s="36" t="s">
        <v>644</v>
      </c>
      <c r="E467" s="36" t="s">
        <v>946</v>
      </c>
      <c r="F467" s="36" t="s">
        <v>89</v>
      </c>
      <c r="G467" s="36" t="s">
        <v>91</v>
      </c>
      <c r="H467" s="37">
        <v>1</v>
      </c>
      <c r="I467" s="37">
        <v>0</v>
      </c>
      <c r="J467" s="38">
        <v>0</v>
      </c>
      <c r="L467" s="39">
        <v>0</v>
      </c>
      <c r="M467" s="39">
        <v>0</v>
      </c>
      <c r="P467" s="37">
        <v>0</v>
      </c>
      <c r="Q467" s="37">
        <v>0</v>
      </c>
      <c r="S467" s="37">
        <v>0</v>
      </c>
      <c r="T467" s="37">
        <v>0</v>
      </c>
      <c r="U467" s="39">
        <v>0</v>
      </c>
      <c r="V467" s="39">
        <v>0</v>
      </c>
    </row>
    <row r="468" spans="1:22" x14ac:dyDescent="0.45">
      <c r="A468" s="58">
        <v>44568</v>
      </c>
      <c r="B468" s="36" t="s">
        <v>752</v>
      </c>
      <c r="C468" s="36" t="s">
        <v>47</v>
      </c>
      <c r="D468" s="36" t="s">
        <v>628</v>
      </c>
      <c r="E468" s="36" t="s">
        <v>944</v>
      </c>
      <c r="F468" s="36" t="s">
        <v>52</v>
      </c>
      <c r="G468" s="36" t="s">
        <v>54</v>
      </c>
      <c r="H468" s="37">
        <v>105</v>
      </c>
      <c r="I468" s="37">
        <v>0</v>
      </c>
      <c r="J468" s="38">
        <v>0</v>
      </c>
      <c r="L468" s="39">
        <v>0</v>
      </c>
      <c r="M468" s="39">
        <v>0</v>
      </c>
      <c r="P468" s="37">
        <v>0</v>
      </c>
      <c r="Q468" s="37">
        <v>0</v>
      </c>
      <c r="S468" s="37">
        <v>0</v>
      </c>
      <c r="T468" s="37">
        <v>0</v>
      </c>
      <c r="U468" s="39">
        <v>0</v>
      </c>
      <c r="V468" s="39">
        <v>0</v>
      </c>
    </row>
    <row r="469" spans="1:22" x14ac:dyDescent="0.45">
      <c r="A469" s="58">
        <v>44569</v>
      </c>
      <c r="B469" s="36" t="s">
        <v>752</v>
      </c>
      <c r="C469" s="36" t="s">
        <v>47</v>
      </c>
      <c r="D469" s="36" t="s">
        <v>628</v>
      </c>
      <c r="E469" s="36" t="s">
        <v>944</v>
      </c>
      <c r="F469" s="36" t="s">
        <v>52</v>
      </c>
      <c r="G469" s="36" t="s">
        <v>54</v>
      </c>
      <c r="H469" s="37">
        <v>143</v>
      </c>
      <c r="I469" s="37">
        <v>0</v>
      </c>
      <c r="J469" s="38">
        <v>0</v>
      </c>
      <c r="L469" s="39">
        <v>0</v>
      </c>
      <c r="M469" s="39">
        <v>0</v>
      </c>
      <c r="P469" s="37">
        <v>0</v>
      </c>
      <c r="Q469" s="37">
        <v>0</v>
      </c>
      <c r="S469" s="37">
        <v>0</v>
      </c>
      <c r="T469" s="37">
        <v>0</v>
      </c>
      <c r="U469" s="39">
        <v>0</v>
      </c>
      <c r="V469" s="39">
        <v>0</v>
      </c>
    </row>
    <row r="470" spans="1:22" x14ac:dyDescent="0.45">
      <c r="A470" s="58">
        <v>44570</v>
      </c>
      <c r="B470" s="36" t="s">
        <v>752</v>
      </c>
      <c r="C470" s="36" t="s">
        <v>47</v>
      </c>
      <c r="D470" s="36" t="s">
        <v>628</v>
      </c>
      <c r="E470" s="36" t="s">
        <v>944</v>
      </c>
      <c r="F470" s="36" t="s">
        <v>52</v>
      </c>
      <c r="G470" s="36" t="s">
        <v>54</v>
      </c>
      <c r="H470" s="37">
        <v>166</v>
      </c>
      <c r="I470" s="37">
        <v>0</v>
      </c>
      <c r="J470" s="38">
        <v>0</v>
      </c>
      <c r="L470" s="39">
        <v>0</v>
      </c>
      <c r="M470" s="39">
        <v>0</v>
      </c>
      <c r="P470" s="37">
        <v>0</v>
      </c>
      <c r="Q470" s="37">
        <v>0</v>
      </c>
      <c r="S470" s="37">
        <v>0</v>
      </c>
      <c r="T470" s="37">
        <v>0</v>
      </c>
      <c r="U470" s="39">
        <v>0</v>
      </c>
      <c r="V470" s="39">
        <v>0</v>
      </c>
    </row>
    <row r="471" spans="1:22" x14ac:dyDescent="0.45">
      <c r="A471" s="58">
        <v>44568</v>
      </c>
      <c r="B471" s="36" t="s">
        <v>752</v>
      </c>
      <c r="C471" s="36" t="s">
        <v>47</v>
      </c>
      <c r="D471" s="36" t="s">
        <v>628</v>
      </c>
      <c r="E471" s="36" t="s">
        <v>945</v>
      </c>
      <c r="F471" s="36" t="s">
        <v>52</v>
      </c>
      <c r="G471" s="36" t="s">
        <v>54</v>
      </c>
      <c r="H471" s="37">
        <v>104</v>
      </c>
      <c r="I471" s="37">
        <v>0</v>
      </c>
      <c r="J471" s="38">
        <v>0</v>
      </c>
      <c r="L471" s="39">
        <v>0</v>
      </c>
      <c r="M471" s="39">
        <v>0</v>
      </c>
      <c r="P471" s="37">
        <v>0</v>
      </c>
      <c r="Q471" s="37">
        <v>0</v>
      </c>
      <c r="S471" s="37">
        <v>0</v>
      </c>
      <c r="T471" s="37">
        <v>0</v>
      </c>
      <c r="U471" s="39">
        <v>0</v>
      </c>
      <c r="V471" s="39">
        <v>0</v>
      </c>
    </row>
    <row r="472" spans="1:22" x14ac:dyDescent="0.45">
      <c r="A472" s="58">
        <v>44569</v>
      </c>
      <c r="B472" s="36" t="s">
        <v>752</v>
      </c>
      <c r="C472" s="36" t="s">
        <v>47</v>
      </c>
      <c r="D472" s="36" t="s">
        <v>628</v>
      </c>
      <c r="E472" s="36" t="s">
        <v>945</v>
      </c>
      <c r="F472" s="36" t="s">
        <v>52</v>
      </c>
      <c r="G472" s="36" t="s">
        <v>54</v>
      </c>
      <c r="H472" s="37">
        <v>188</v>
      </c>
      <c r="I472" s="37">
        <v>0</v>
      </c>
      <c r="J472" s="38">
        <v>0</v>
      </c>
      <c r="L472" s="39">
        <v>0</v>
      </c>
      <c r="M472" s="39">
        <v>0</v>
      </c>
      <c r="P472" s="37">
        <v>0</v>
      </c>
      <c r="Q472" s="37">
        <v>0</v>
      </c>
      <c r="S472" s="37">
        <v>0</v>
      </c>
      <c r="T472" s="37">
        <v>0</v>
      </c>
      <c r="U472" s="39">
        <v>0</v>
      </c>
      <c r="V472" s="39">
        <v>0</v>
      </c>
    </row>
    <row r="473" spans="1:22" x14ac:dyDescent="0.45">
      <c r="A473" s="58">
        <v>44570</v>
      </c>
      <c r="B473" s="36" t="s">
        <v>752</v>
      </c>
      <c r="C473" s="36" t="s">
        <v>47</v>
      </c>
      <c r="D473" s="36" t="s">
        <v>628</v>
      </c>
      <c r="E473" s="36" t="s">
        <v>945</v>
      </c>
      <c r="F473" s="36" t="s">
        <v>52</v>
      </c>
      <c r="G473" s="36" t="s">
        <v>54</v>
      </c>
      <c r="H473" s="37">
        <v>214</v>
      </c>
      <c r="I473" s="37">
        <v>1</v>
      </c>
      <c r="J473" s="38">
        <v>4.6728971962616819E-3</v>
      </c>
      <c r="K473" s="39">
        <v>0.59</v>
      </c>
      <c r="L473" s="39">
        <v>0.59</v>
      </c>
      <c r="M473" s="39">
        <v>0</v>
      </c>
      <c r="O473" s="40">
        <v>0</v>
      </c>
      <c r="P473" s="37">
        <v>0</v>
      </c>
      <c r="Q473" s="37">
        <v>0</v>
      </c>
      <c r="R473" s="38">
        <v>0</v>
      </c>
      <c r="S473" s="37">
        <v>0</v>
      </c>
      <c r="T473" s="37">
        <v>0</v>
      </c>
      <c r="U473" s="39">
        <v>0</v>
      </c>
      <c r="V473" s="39">
        <v>0</v>
      </c>
    </row>
    <row r="474" spans="1:22" x14ac:dyDescent="0.45">
      <c r="A474" s="58">
        <v>44568</v>
      </c>
      <c r="B474" s="36" t="s">
        <v>752</v>
      </c>
      <c r="C474" s="36" t="s">
        <v>47</v>
      </c>
      <c r="D474" s="36" t="s">
        <v>628</v>
      </c>
      <c r="E474" s="36" t="s">
        <v>946</v>
      </c>
      <c r="F474" s="36" t="s">
        <v>52</v>
      </c>
      <c r="G474" s="36" t="s">
        <v>54</v>
      </c>
      <c r="H474" s="37">
        <v>141</v>
      </c>
      <c r="I474" s="37">
        <v>2</v>
      </c>
      <c r="J474" s="38">
        <v>1.4184397163120567E-2</v>
      </c>
      <c r="K474" s="39">
        <v>0.63</v>
      </c>
      <c r="L474" s="39">
        <v>1.26</v>
      </c>
      <c r="M474" s="39">
        <v>0</v>
      </c>
      <c r="O474" s="40">
        <v>0</v>
      </c>
      <c r="P474" s="37">
        <v>0</v>
      </c>
      <c r="Q474" s="37">
        <v>0</v>
      </c>
      <c r="R474" s="38">
        <v>0</v>
      </c>
      <c r="S474" s="37">
        <v>0</v>
      </c>
      <c r="T474" s="37">
        <v>0</v>
      </c>
      <c r="U474" s="39">
        <v>0</v>
      </c>
      <c r="V474" s="39">
        <v>0</v>
      </c>
    </row>
    <row r="475" spans="1:22" x14ac:dyDescent="0.45">
      <c r="A475" s="58">
        <v>44569</v>
      </c>
      <c r="B475" s="36" t="s">
        <v>752</v>
      </c>
      <c r="C475" s="36" t="s">
        <v>47</v>
      </c>
      <c r="D475" s="36" t="s">
        <v>628</v>
      </c>
      <c r="E475" s="36" t="s">
        <v>946</v>
      </c>
      <c r="F475" s="36" t="s">
        <v>52</v>
      </c>
      <c r="G475" s="36" t="s">
        <v>54</v>
      </c>
      <c r="H475" s="37">
        <v>194</v>
      </c>
      <c r="I475" s="37">
        <v>1</v>
      </c>
      <c r="J475" s="38">
        <v>5.154639175257731E-3</v>
      </c>
      <c r="K475" s="39">
        <v>0.65</v>
      </c>
      <c r="L475" s="39">
        <v>0.65</v>
      </c>
      <c r="M475" s="39">
        <v>0</v>
      </c>
      <c r="O475" s="40">
        <v>0</v>
      </c>
      <c r="P475" s="37">
        <v>0</v>
      </c>
      <c r="Q475" s="37">
        <v>0</v>
      </c>
      <c r="R475" s="38">
        <v>0</v>
      </c>
      <c r="S475" s="37">
        <v>0</v>
      </c>
      <c r="T475" s="37">
        <v>0</v>
      </c>
      <c r="U475" s="39">
        <v>0</v>
      </c>
      <c r="V475" s="39">
        <v>0</v>
      </c>
    </row>
    <row r="476" spans="1:22" x14ac:dyDescent="0.45">
      <c r="A476" s="58">
        <v>44570</v>
      </c>
      <c r="B476" s="36" t="s">
        <v>752</v>
      </c>
      <c r="C476" s="36" t="s">
        <v>47</v>
      </c>
      <c r="D476" s="36" t="s">
        <v>628</v>
      </c>
      <c r="E476" s="36" t="s">
        <v>946</v>
      </c>
      <c r="F476" s="36" t="s">
        <v>52</v>
      </c>
      <c r="G476" s="36" t="s">
        <v>54</v>
      </c>
      <c r="H476" s="37">
        <v>228</v>
      </c>
      <c r="I476" s="37">
        <v>1</v>
      </c>
      <c r="J476" s="38">
        <v>4.3859649122807015E-3</v>
      </c>
      <c r="K476" s="39">
        <v>0.59</v>
      </c>
      <c r="L476" s="39">
        <v>0.59</v>
      </c>
      <c r="M476" s="39">
        <v>0</v>
      </c>
      <c r="O476" s="40">
        <v>0</v>
      </c>
      <c r="P476" s="37">
        <v>0</v>
      </c>
      <c r="Q476" s="37">
        <v>0</v>
      </c>
      <c r="R476" s="38">
        <v>0</v>
      </c>
      <c r="S476" s="37">
        <v>0</v>
      </c>
      <c r="T476" s="37">
        <v>0</v>
      </c>
      <c r="U476" s="39">
        <v>0</v>
      </c>
      <c r="V476" s="39">
        <v>0</v>
      </c>
    </row>
    <row r="477" spans="1:22" x14ac:dyDescent="0.45">
      <c r="A477" s="58">
        <v>44568</v>
      </c>
      <c r="B477" s="36" t="s">
        <v>752</v>
      </c>
      <c r="C477" s="36" t="s">
        <v>47</v>
      </c>
      <c r="D477" s="36" t="s">
        <v>629</v>
      </c>
      <c r="E477" s="36" t="s">
        <v>940</v>
      </c>
      <c r="F477" s="36" t="s">
        <v>52</v>
      </c>
      <c r="G477" s="36" t="s">
        <v>54</v>
      </c>
      <c r="H477" s="37">
        <v>73</v>
      </c>
      <c r="I477" s="37">
        <v>0</v>
      </c>
      <c r="J477" s="38">
        <v>0</v>
      </c>
      <c r="L477" s="39">
        <v>0</v>
      </c>
      <c r="M477" s="39">
        <v>0</v>
      </c>
      <c r="P477" s="37">
        <v>0</v>
      </c>
      <c r="Q477" s="37">
        <v>0</v>
      </c>
      <c r="S477" s="37">
        <v>0</v>
      </c>
      <c r="T477" s="37">
        <v>0</v>
      </c>
      <c r="U477" s="39">
        <v>0</v>
      </c>
      <c r="V477" s="39">
        <v>0</v>
      </c>
    </row>
    <row r="478" spans="1:22" x14ac:dyDescent="0.45">
      <c r="A478" s="58">
        <v>44569</v>
      </c>
      <c r="B478" s="36" t="s">
        <v>752</v>
      </c>
      <c r="C478" s="36" t="s">
        <v>47</v>
      </c>
      <c r="D478" s="36" t="s">
        <v>629</v>
      </c>
      <c r="E478" s="36" t="s">
        <v>940</v>
      </c>
      <c r="F478" s="36" t="s">
        <v>52</v>
      </c>
      <c r="G478" s="36" t="s">
        <v>54</v>
      </c>
      <c r="H478" s="37">
        <v>123</v>
      </c>
      <c r="I478" s="37">
        <v>0</v>
      </c>
      <c r="J478" s="38">
        <v>0</v>
      </c>
      <c r="L478" s="39">
        <v>0</v>
      </c>
      <c r="M478" s="39">
        <v>0</v>
      </c>
      <c r="P478" s="37">
        <v>0</v>
      </c>
      <c r="Q478" s="37">
        <v>0</v>
      </c>
      <c r="S478" s="37">
        <v>0</v>
      </c>
      <c r="T478" s="37">
        <v>0</v>
      </c>
      <c r="U478" s="39">
        <v>0</v>
      </c>
      <c r="V478" s="39">
        <v>0</v>
      </c>
    </row>
    <row r="479" spans="1:22" x14ac:dyDescent="0.45">
      <c r="A479" s="58">
        <v>44570</v>
      </c>
      <c r="B479" s="36" t="s">
        <v>752</v>
      </c>
      <c r="C479" s="36" t="s">
        <v>47</v>
      </c>
      <c r="D479" s="36" t="s">
        <v>629</v>
      </c>
      <c r="E479" s="36" t="s">
        <v>940</v>
      </c>
      <c r="F479" s="36" t="s">
        <v>52</v>
      </c>
      <c r="G479" s="36" t="s">
        <v>54</v>
      </c>
      <c r="H479" s="37">
        <v>142</v>
      </c>
      <c r="I479" s="37">
        <v>0</v>
      </c>
      <c r="J479" s="38">
        <v>0</v>
      </c>
      <c r="L479" s="39">
        <v>0</v>
      </c>
      <c r="M479" s="39">
        <v>0</v>
      </c>
      <c r="P479" s="37">
        <v>0</v>
      </c>
      <c r="Q479" s="37">
        <v>0</v>
      </c>
      <c r="S479" s="37">
        <v>0</v>
      </c>
      <c r="T479" s="37">
        <v>0</v>
      </c>
      <c r="U479" s="39">
        <v>0</v>
      </c>
      <c r="V479" s="39">
        <v>0</v>
      </c>
    </row>
    <row r="480" spans="1:22" x14ac:dyDescent="0.45">
      <c r="A480" s="58">
        <v>44568</v>
      </c>
      <c r="B480" s="36" t="s">
        <v>941</v>
      </c>
      <c r="C480" s="36" t="s">
        <v>47</v>
      </c>
      <c r="D480" s="36" t="s">
        <v>598</v>
      </c>
      <c r="E480" s="36" t="s">
        <v>940</v>
      </c>
      <c r="F480" s="36" t="s">
        <v>80</v>
      </c>
      <c r="G480" s="36" t="s">
        <v>82</v>
      </c>
      <c r="H480" s="37">
        <v>55</v>
      </c>
      <c r="I480" s="37">
        <v>0</v>
      </c>
      <c r="J480" s="38">
        <v>0</v>
      </c>
      <c r="L480" s="39">
        <v>0</v>
      </c>
      <c r="M480" s="39">
        <v>0</v>
      </c>
      <c r="P480" s="37">
        <v>0</v>
      </c>
      <c r="Q480" s="37">
        <v>0</v>
      </c>
      <c r="S480" s="37">
        <v>0</v>
      </c>
      <c r="T480" s="37">
        <v>0</v>
      </c>
      <c r="U480" s="39">
        <v>0</v>
      </c>
      <c r="V480" s="39">
        <v>0</v>
      </c>
    </row>
    <row r="481" spans="1:22" x14ac:dyDescent="0.45">
      <c r="A481" s="58">
        <v>44569</v>
      </c>
      <c r="B481" s="36" t="s">
        <v>941</v>
      </c>
      <c r="C481" s="36" t="s">
        <v>47</v>
      </c>
      <c r="D481" s="36" t="s">
        <v>598</v>
      </c>
      <c r="E481" s="36" t="s">
        <v>940</v>
      </c>
      <c r="F481" s="36" t="s">
        <v>80</v>
      </c>
      <c r="G481" s="36" t="s">
        <v>82</v>
      </c>
      <c r="H481" s="37">
        <v>89</v>
      </c>
      <c r="I481" s="37">
        <v>0</v>
      </c>
      <c r="J481" s="38">
        <v>0</v>
      </c>
      <c r="L481" s="39">
        <v>0</v>
      </c>
      <c r="M481" s="39">
        <v>0</v>
      </c>
      <c r="P481" s="37">
        <v>0</v>
      </c>
      <c r="Q481" s="37">
        <v>0</v>
      </c>
      <c r="S481" s="37">
        <v>0</v>
      </c>
      <c r="T481" s="37">
        <v>0</v>
      </c>
      <c r="U481" s="39">
        <v>0</v>
      </c>
      <c r="V481" s="39">
        <v>0</v>
      </c>
    </row>
    <row r="482" spans="1:22" x14ac:dyDescent="0.45">
      <c r="A482" s="58">
        <v>44570</v>
      </c>
      <c r="B482" s="36" t="s">
        <v>941</v>
      </c>
      <c r="C482" s="36" t="s">
        <v>47</v>
      </c>
      <c r="D482" s="36" t="s">
        <v>598</v>
      </c>
      <c r="E482" s="36" t="s">
        <v>940</v>
      </c>
      <c r="F482" s="36" t="s">
        <v>80</v>
      </c>
      <c r="G482" s="36" t="s">
        <v>82</v>
      </c>
      <c r="H482" s="37">
        <v>60</v>
      </c>
      <c r="I482" s="37">
        <v>0</v>
      </c>
      <c r="J482" s="38">
        <v>0</v>
      </c>
      <c r="L482" s="39">
        <v>0</v>
      </c>
      <c r="M482" s="39">
        <v>0</v>
      </c>
      <c r="P482" s="37">
        <v>0</v>
      </c>
      <c r="Q482" s="37">
        <v>0</v>
      </c>
      <c r="S482" s="37">
        <v>0</v>
      </c>
      <c r="T482" s="37">
        <v>0</v>
      </c>
      <c r="U482" s="39">
        <v>0</v>
      </c>
      <c r="V482" s="39">
        <v>0</v>
      </c>
    </row>
    <row r="483" spans="1:22" x14ac:dyDescent="0.45">
      <c r="A483" s="58">
        <v>44569</v>
      </c>
      <c r="B483" s="36" t="s">
        <v>941</v>
      </c>
      <c r="C483" s="36" t="s">
        <v>47</v>
      </c>
      <c r="D483" s="36" t="s">
        <v>597</v>
      </c>
      <c r="E483" s="36" t="s">
        <v>946</v>
      </c>
      <c r="F483" s="36" t="s">
        <v>80</v>
      </c>
      <c r="G483" s="36" t="s">
        <v>82</v>
      </c>
      <c r="H483" s="37">
        <v>1</v>
      </c>
      <c r="I483" s="37">
        <v>0</v>
      </c>
      <c r="J483" s="38">
        <v>0</v>
      </c>
      <c r="L483" s="39">
        <v>0</v>
      </c>
      <c r="M483" s="39">
        <v>0</v>
      </c>
      <c r="P483" s="37">
        <v>0</v>
      </c>
      <c r="Q483" s="37">
        <v>0</v>
      </c>
      <c r="S483" s="37">
        <v>0</v>
      </c>
      <c r="T483" s="37">
        <v>0</v>
      </c>
      <c r="U483" s="39">
        <v>0</v>
      </c>
      <c r="V483" s="39">
        <v>0</v>
      </c>
    </row>
    <row r="484" spans="1:22" x14ac:dyDescent="0.45">
      <c r="A484" s="58">
        <v>44570</v>
      </c>
      <c r="B484" s="36" t="s">
        <v>941</v>
      </c>
      <c r="C484" s="36" t="s">
        <v>47</v>
      </c>
      <c r="D484" s="36" t="s">
        <v>597</v>
      </c>
      <c r="E484" s="36" t="s">
        <v>946</v>
      </c>
      <c r="F484" s="36" t="s">
        <v>80</v>
      </c>
      <c r="G484" s="36" t="s">
        <v>82</v>
      </c>
      <c r="H484" s="37">
        <v>1</v>
      </c>
      <c r="I484" s="37">
        <v>0</v>
      </c>
      <c r="J484" s="38">
        <v>0</v>
      </c>
      <c r="L484" s="39">
        <v>0</v>
      </c>
      <c r="M484" s="39">
        <v>0</v>
      </c>
      <c r="P484" s="37">
        <v>0</v>
      </c>
      <c r="Q484" s="37">
        <v>0</v>
      </c>
      <c r="S484" s="37">
        <v>0</v>
      </c>
      <c r="T484" s="37">
        <v>0</v>
      </c>
      <c r="U484" s="39">
        <v>0</v>
      </c>
      <c r="V484" s="39">
        <v>0</v>
      </c>
    </row>
    <row r="485" spans="1:22" x14ac:dyDescent="0.45">
      <c r="A485" s="58">
        <v>44568</v>
      </c>
      <c r="B485" s="36" t="s">
        <v>941</v>
      </c>
      <c r="C485" s="36" t="s">
        <v>47</v>
      </c>
      <c r="D485" s="36" t="s">
        <v>632</v>
      </c>
      <c r="E485" s="36" t="s">
        <v>940</v>
      </c>
      <c r="F485" s="36" t="s">
        <v>102</v>
      </c>
      <c r="G485" s="36" t="s">
        <v>103</v>
      </c>
      <c r="H485" s="37">
        <v>3</v>
      </c>
      <c r="I485" s="37">
        <v>0</v>
      </c>
      <c r="J485" s="38">
        <v>0</v>
      </c>
      <c r="L485" s="39">
        <v>0</v>
      </c>
      <c r="M485" s="39">
        <v>0</v>
      </c>
      <c r="P485" s="37">
        <v>0</v>
      </c>
      <c r="Q485" s="37">
        <v>0</v>
      </c>
      <c r="S485" s="37">
        <v>0</v>
      </c>
      <c r="T485" s="37">
        <v>0</v>
      </c>
      <c r="U485" s="39">
        <v>0</v>
      </c>
      <c r="V485" s="39">
        <v>0</v>
      </c>
    </row>
    <row r="486" spans="1:22" x14ac:dyDescent="0.45">
      <c r="A486" s="58">
        <v>44569</v>
      </c>
      <c r="B486" s="36" t="s">
        <v>941</v>
      </c>
      <c r="C486" s="36" t="s">
        <v>47</v>
      </c>
      <c r="D486" s="36" t="s">
        <v>632</v>
      </c>
      <c r="E486" s="36" t="s">
        <v>940</v>
      </c>
      <c r="F486" s="36" t="s">
        <v>102</v>
      </c>
      <c r="G486" s="36" t="s">
        <v>103</v>
      </c>
      <c r="H486" s="37">
        <v>7</v>
      </c>
      <c r="I486" s="37">
        <v>0</v>
      </c>
      <c r="J486" s="38">
        <v>0</v>
      </c>
      <c r="L486" s="39">
        <v>0</v>
      </c>
      <c r="M486" s="39">
        <v>0</v>
      </c>
      <c r="P486" s="37">
        <v>0</v>
      </c>
      <c r="Q486" s="37">
        <v>0</v>
      </c>
      <c r="S486" s="37">
        <v>0</v>
      </c>
      <c r="T486" s="37">
        <v>0</v>
      </c>
      <c r="U486" s="39">
        <v>0</v>
      </c>
      <c r="V486" s="39">
        <v>0</v>
      </c>
    </row>
    <row r="487" spans="1:22" x14ac:dyDescent="0.45">
      <c r="A487" s="58">
        <v>44570</v>
      </c>
      <c r="B487" s="36" t="s">
        <v>941</v>
      </c>
      <c r="C487" s="36" t="s">
        <v>47</v>
      </c>
      <c r="D487" s="36" t="s">
        <v>632</v>
      </c>
      <c r="E487" s="36" t="s">
        <v>940</v>
      </c>
      <c r="F487" s="36" t="s">
        <v>102</v>
      </c>
      <c r="G487" s="36" t="s">
        <v>103</v>
      </c>
      <c r="H487" s="37">
        <v>3</v>
      </c>
      <c r="I487" s="37">
        <v>0</v>
      </c>
      <c r="J487" s="38">
        <v>0</v>
      </c>
      <c r="L487" s="39">
        <v>0</v>
      </c>
      <c r="M487" s="39">
        <v>0</v>
      </c>
      <c r="P487" s="37">
        <v>0</v>
      </c>
      <c r="Q487" s="37">
        <v>0</v>
      </c>
      <c r="S487" s="37">
        <v>0</v>
      </c>
      <c r="T487" s="37">
        <v>0</v>
      </c>
      <c r="U487" s="39">
        <v>0</v>
      </c>
      <c r="V487" s="39">
        <v>0</v>
      </c>
    </row>
    <row r="488" spans="1:22" x14ac:dyDescent="0.45">
      <c r="A488" s="58">
        <v>44568</v>
      </c>
      <c r="B488" s="36" t="s">
        <v>941</v>
      </c>
      <c r="C488" s="36" t="s">
        <v>47</v>
      </c>
      <c r="D488" s="36" t="s">
        <v>635</v>
      </c>
      <c r="E488" s="36" t="s">
        <v>940</v>
      </c>
      <c r="F488" s="36" t="s">
        <v>98</v>
      </c>
      <c r="G488" s="36" t="s">
        <v>99</v>
      </c>
      <c r="H488" s="37">
        <v>0</v>
      </c>
      <c r="I488" s="37">
        <v>0</v>
      </c>
      <c r="L488" s="39">
        <v>0</v>
      </c>
      <c r="M488" s="39">
        <v>0</v>
      </c>
      <c r="P488" s="37">
        <v>0</v>
      </c>
      <c r="Q488" s="37">
        <v>0</v>
      </c>
      <c r="S488" s="37">
        <v>0</v>
      </c>
      <c r="T488" s="37">
        <v>0</v>
      </c>
      <c r="U488" s="39">
        <v>0</v>
      </c>
      <c r="V488" s="39">
        <v>0</v>
      </c>
    </row>
    <row r="489" spans="1:22" x14ac:dyDescent="0.45">
      <c r="A489" s="58">
        <v>44569</v>
      </c>
      <c r="B489" s="36" t="s">
        <v>941</v>
      </c>
      <c r="C489" s="36" t="s">
        <v>47</v>
      </c>
      <c r="D489" s="36" t="s">
        <v>635</v>
      </c>
      <c r="E489" s="36" t="s">
        <v>940</v>
      </c>
      <c r="F489" s="36" t="s">
        <v>98</v>
      </c>
      <c r="G489" s="36" t="s">
        <v>99</v>
      </c>
      <c r="H489" s="37">
        <v>1</v>
      </c>
      <c r="I489" s="37">
        <v>0</v>
      </c>
      <c r="J489" s="38">
        <v>0</v>
      </c>
      <c r="L489" s="39">
        <v>0</v>
      </c>
      <c r="M489" s="39">
        <v>0</v>
      </c>
      <c r="P489" s="37">
        <v>0</v>
      </c>
      <c r="Q489" s="37">
        <v>0</v>
      </c>
      <c r="S489" s="37">
        <v>0</v>
      </c>
      <c r="T489" s="37">
        <v>0</v>
      </c>
      <c r="U489" s="39">
        <v>0</v>
      </c>
      <c r="V489" s="39">
        <v>0</v>
      </c>
    </row>
    <row r="490" spans="1:22" x14ac:dyDescent="0.45">
      <c r="A490" s="58">
        <v>44570</v>
      </c>
      <c r="B490" s="36" t="s">
        <v>941</v>
      </c>
      <c r="C490" s="36" t="s">
        <v>47</v>
      </c>
      <c r="D490" s="36" t="s">
        <v>635</v>
      </c>
      <c r="E490" s="36" t="s">
        <v>940</v>
      </c>
      <c r="F490" s="36" t="s">
        <v>98</v>
      </c>
      <c r="G490" s="36" t="s">
        <v>99</v>
      </c>
      <c r="H490" s="37">
        <v>0</v>
      </c>
      <c r="I490" s="37">
        <v>0</v>
      </c>
      <c r="L490" s="39">
        <v>0</v>
      </c>
      <c r="M490" s="39">
        <v>0</v>
      </c>
      <c r="P490" s="37">
        <v>0</v>
      </c>
      <c r="Q490" s="37">
        <v>0</v>
      </c>
      <c r="S490" s="37">
        <v>0</v>
      </c>
      <c r="T490" s="37">
        <v>0</v>
      </c>
      <c r="U490" s="39">
        <v>0</v>
      </c>
      <c r="V490" s="39">
        <v>0</v>
      </c>
    </row>
    <row r="491" spans="1:22" x14ac:dyDescent="0.45">
      <c r="A491" s="58">
        <v>44568</v>
      </c>
      <c r="B491" s="36" t="s">
        <v>941</v>
      </c>
      <c r="C491" s="36" t="s">
        <v>47</v>
      </c>
      <c r="D491" s="36" t="s">
        <v>602</v>
      </c>
      <c r="E491" s="36" t="s">
        <v>940</v>
      </c>
      <c r="F491" s="36" t="s">
        <v>93</v>
      </c>
      <c r="G491" s="36" t="s">
        <v>95</v>
      </c>
      <c r="H491" s="37">
        <v>2</v>
      </c>
      <c r="I491" s="37">
        <v>0</v>
      </c>
      <c r="J491" s="38">
        <v>0</v>
      </c>
      <c r="L491" s="39">
        <v>0</v>
      </c>
      <c r="M491" s="39">
        <v>0</v>
      </c>
      <c r="P491" s="37">
        <v>0</v>
      </c>
      <c r="Q491" s="37">
        <v>0</v>
      </c>
      <c r="S491" s="37">
        <v>0</v>
      </c>
      <c r="T491" s="37">
        <v>0</v>
      </c>
      <c r="U491" s="39">
        <v>0</v>
      </c>
      <c r="V491" s="39">
        <v>0</v>
      </c>
    </row>
    <row r="492" spans="1:22" x14ac:dyDescent="0.45">
      <c r="A492" s="58">
        <v>44569</v>
      </c>
      <c r="B492" s="36" t="s">
        <v>941</v>
      </c>
      <c r="C492" s="36" t="s">
        <v>47</v>
      </c>
      <c r="D492" s="36" t="s">
        <v>602</v>
      </c>
      <c r="E492" s="36" t="s">
        <v>940</v>
      </c>
      <c r="F492" s="36" t="s">
        <v>93</v>
      </c>
      <c r="G492" s="36" t="s">
        <v>95</v>
      </c>
      <c r="H492" s="37">
        <v>3</v>
      </c>
      <c r="I492" s="37">
        <v>0</v>
      </c>
      <c r="J492" s="38">
        <v>0</v>
      </c>
      <c r="L492" s="39">
        <v>0</v>
      </c>
      <c r="M492" s="39">
        <v>0</v>
      </c>
      <c r="P492" s="37">
        <v>0</v>
      </c>
      <c r="Q492" s="37">
        <v>0</v>
      </c>
      <c r="S492" s="37">
        <v>0</v>
      </c>
      <c r="T492" s="37">
        <v>0</v>
      </c>
      <c r="U492" s="39">
        <v>0</v>
      </c>
      <c r="V492" s="39">
        <v>0</v>
      </c>
    </row>
    <row r="493" spans="1:22" x14ac:dyDescent="0.45">
      <c r="A493" s="58">
        <v>44570</v>
      </c>
      <c r="B493" s="36" t="s">
        <v>941</v>
      </c>
      <c r="C493" s="36" t="s">
        <v>47</v>
      </c>
      <c r="D493" s="36" t="s">
        <v>602</v>
      </c>
      <c r="E493" s="36" t="s">
        <v>940</v>
      </c>
      <c r="F493" s="36" t="s">
        <v>93</v>
      </c>
      <c r="G493" s="36" t="s">
        <v>95</v>
      </c>
      <c r="H493" s="37">
        <v>10</v>
      </c>
      <c r="I493" s="37">
        <v>0</v>
      </c>
      <c r="J493" s="38">
        <v>0</v>
      </c>
      <c r="L493" s="39">
        <v>0</v>
      </c>
      <c r="M493" s="39">
        <v>0</v>
      </c>
      <c r="P493" s="37">
        <v>0</v>
      </c>
      <c r="Q493" s="37">
        <v>0</v>
      </c>
      <c r="S493" s="37">
        <v>0</v>
      </c>
      <c r="T493" s="37">
        <v>0</v>
      </c>
      <c r="U493" s="39">
        <v>0</v>
      </c>
      <c r="V493" s="39">
        <v>0</v>
      </c>
    </row>
    <row r="494" spans="1:22" x14ac:dyDescent="0.45">
      <c r="A494" s="58">
        <v>44568</v>
      </c>
      <c r="B494" s="36" t="s">
        <v>941</v>
      </c>
      <c r="C494" s="36" t="s">
        <v>47</v>
      </c>
      <c r="D494" s="36" t="s">
        <v>610</v>
      </c>
      <c r="E494" s="36" t="s">
        <v>946</v>
      </c>
      <c r="F494" s="36" t="s">
        <v>84</v>
      </c>
      <c r="G494" s="36" t="s">
        <v>86</v>
      </c>
      <c r="H494" s="37">
        <v>2</v>
      </c>
      <c r="I494" s="37">
        <v>0</v>
      </c>
      <c r="J494" s="38">
        <v>0</v>
      </c>
      <c r="L494" s="39">
        <v>0</v>
      </c>
      <c r="M494" s="39">
        <v>0</v>
      </c>
      <c r="P494" s="37">
        <v>0</v>
      </c>
      <c r="Q494" s="37">
        <v>0</v>
      </c>
      <c r="S494" s="37">
        <v>0</v>
      </c>
      <c r="T494" s="37">
        <v>0</v>
      </c>
      <c r="U494" s="39">
        <v>0</v>
      </c>
      <c r="V494" s="39">
        <v>0</v>
      </c>
    </row>
    <row r="495" spans="1:22" x14ac:dyDescent="0.45">
      <c r="A495" s="58">
        <v>44569</v>
      </c>
      <c r="B495" s="36" t="s">
        <v>941</v>
      </c>
      <c r="C495" s="36" t="s">
        <v>47</v>
      </c>
      <c r="D495" s="36" t="s">
        <v>610</v>
      </c>
      <c r="E495" s="36" t="s">
        <v>946</v>
      </c>
      <c r="F495" s="36" t="s">
        <v>84</v>
      </c>
      <c r="G495" s="36" t="s">
        <v>86</v>
      </c>
      <c r="H495" s="37">
        <v>2</v>
      </c>
      <c r="I495" s="37">
        <v>0</v>
      </c>
      <c r="J495" s="38">
        <v>0</v>
      </c>
      <c r="L495" s="39">
        <v>0</v>
      </c>
      <c r="M495" s="39">
        <v>0</v>
      </c>
      <c r="P495" s="37">
        <v>0</v>
      </c>
      <c r="Q495" s="37">
        <v>0</v>
      </c>
      <c r="S495" s="37">
        <v>0</v>
      </c>
      <c r="T495" s="37">
        <v>0</v>
      </c>
      <c r="U495" s="39">
        <v>0</v>
      </c>
      <c r="V495" s="39">
        <v>0</v>
      </c>
    </row>
    <row r="496" spans="1:22" x14ac:dyDescent="0.45">
      <c r="A496" s="58">
        <v>44570</v>
      </c>
      <c r="B496" s="36" t="s">
        <v>941</v>
      </c>
      <c r="C496" s="36" t="s">
        <v>47</v>
      </c>
      <c r="D496" s="36" t="s">
        <v>610</v>
      </c>
      <c r="E496" s="36" t="s">
        <v>946</v>
      </c>
      <c r="F496" s="36" t="s">
        <v>84</v>
      </c>
      <c r="G496" s="36" t="s">
        <v>86</v>
      </c>
      <c r="H496" s="37">
        <v>2</v>
      </c>
      <c r="I496" s="37">
        <v>0</v>
      </c>
      <c r="J496" s="38">
        <v>0</v>
      </c>
      <c r="L496" s="39">
        <v>0</v>
      </c>
      <c r="M496" s="39">
        <v>0</v>
      </c>
      <c r="P496" s="37">
        <v>0</v>
      </c>
      <c r="Q496" s="37">
        <v>0</v>
      </c>
      <c r="S496" s="37">
        <v>0</v>
      </c>
      <c r="T496" s="37">
        <v>0</v>
      </c>
      <c r="U496" s="39">
        <v>0</v>
      </c>
      <c r="V496" s="39">
        <v>0</v>
      </c>
    </row>
    <row r="497" spans="1:22" x14ac:dyDescent="0.45">
      <c r="A497" s="58">
        <v>44568</v>
      </c>
      <c r="B497" s="36" t="s">
        <v>413</v>
      </c>
      <c r="C497" s="36" t="s">
        <v>47</v>
      </c>
      <c r="D497" s="36" t="s">
        <v>406</v>
      </c>
      <c r="E497" s="36" t="s">
        <v>940</v>
      </c>
      <c r="F497" s="36" t="s">
        <v>56</v>
      </c>
      <c r="G497" s="36" t="s">
        <v>58</v>
      </c>
      <c r="H497" s="37">
        <v>2</v>
      </c>
      <c r="I497" s="37">
        <v>0</v>
      </c>
      <c r="J497" s="38">
        <v>0</v>
      </c>
      <c r="L497" s="39">
        <v>0</v>
      </c>
      <c r="M497" s="39">
        <v>0</v>
      </c>
      <c r="P497" s="37">
        <v>0</v>
      </c>
      <c r="Q497" s="37">
        <v>0</v>
      </c>
      <c r="S497" s="37">
        <v>0</v>
      </c>
      <c r="T497" s="37">
        <v>0</v>
      </c>
      <c r="U497" s="39">
        <v>0</v>
      </c>
      <c r="V497" s="39">
        <v>0</v>
      </c>
    </row>
    <row r="498" spans="1:22" x14ac:dyDescent="0.45">
      <c r="A498" s="58">
        <v>44569</v>
      </c>
      <c r="B498" s="36" t="s">
        <v>413</v>
      </c>
      <c r="C498" s="36" t="s">
        <v>47</v>
      </c>
      <c r="D498" s="36" t="s">
        <v>406</v>
      </c>
      <c r="E498" s="36" t="s">
        <v>940</v>
      </c>
      <c r="F498" s="36" t="s">
        <v>56</v>
      </c>
      <c r="G498" s="36" t="s">
        <v>58</v>
      </c>
      <c r="H498" s="37">
        <v>6</v>
      </c>
      <c r="I498" s="37">
        <v>0</v>
      </c>
      <c r="J498" s="38">
        <v>0</v>
      </c>
      <c r="L498" s="39">
        <v>0</v>
      </c>
      <c r="M498" s="39">
        <v>0</v>
      </c>
      <c r="P498" s="37">
        <v>0</v>
      </c>
      <c r="Q498" s="37">
        <v>0</v>
      </c>
      <c r="S498" s="37">
        <v>0</v>
      </c>
      <c r="T498" s="37">
        <v>0</v>
      </c>
      <c r="U498" s="39">
        <v>0</v>
      </c>
      <c r="V498" s="39">
        <v>0</v>
      </c>
    </row>
    <row r="499" spans="1:22" x14ac:dyDescent="0.45">
      <c r="A499" s="58">
        <v>44570</v>
      </c>
      <c r="B499" s="36" t="s">
        <v>413</v>
      </c>
      <c r="C499" s="36" t="s">
        <v>47</v>
      </c>
      <c r="D499" s="36" t="s">
        <v>406</v>
      </c>
      <c r="E499" s="36" t="s">
        <v>940</v>
      </c>
      <c r="F499" s="36" t="s">
        <v>56</v>
      </c>
      <c r="G499" s="36" t="s">
        <v>58</v>
      </c>
      <c r="H499" s="37">
        <v>11</v>
      </c>
      <c r="I499" s="37">
        <v>0</v>
      </c>
      <c r="J499" s="38">
        <v>0</v>
      </c>
      <c r="L499" s="39">
        <v>0</v>
      </c>
      <c r="M499" s="39">
        <v>0</v>
      </c>
      <c r="P499" s="37">
        <v>0</v>
      </c>
      <c r="Q499" s="37">
        <v>0</v>
      </c>
      <c r="S499" s="37">
        <v>0</v>
      </c>
      <c r="T499" s="37">
        <v>0</v>
      </c>
      <c r="U499" s="39">
        <v>0</v>
      </c>
      <c r="V499" s="39">
        <v>0</v>
      </c>
    </row>
    <row r="500" spans="1:22" x14ac:dyDescent="0.45">
      <c r="A500" s="58">
        <v>44568</v>
      </c>
      <c r="B500" s="36" t="s">
        <v>413</v>
      </c>
      <c r="C500" s="36" t="s">
        <v>47</v>
      </c>
      <c r="D500" s="36" t="s">
        <v>403</v>
      </c>
      <c r="E500" s="36" t="s">
        <v>945</v>
      </c>
      <c r="F500" s="36" t="s">
        <v>56</v>
      </c>
      <c r="G500" s="36" t="s">
        <v>58</v>
      </c>
      <c r="H500" s="37">
        <v>154</v>
      </c>
      <c r="I500" s="37">
        <v>0</v>
      </c>
      <c r="J500" s="38">
        <v>0</v>
      </c>
      <c r="L500" s="39">
        <v>0</v>
      </c>
      <c r="M500" s="39">
        <v>0</v>
      </c>
      <c r="P500" s="37">
        <v>0</v>
      </c>
      <c r="Q500" s="37">
        <v>0</v>
      </c>
      <c r="S500" s="37">
        <v>0</v>
      </c>
      <c r="T500" s="37">
        <v>0</v>
      </c>
      <c r="U500" s="39">
        <v>0</v>
      </c>
      <c r="V500" s="39">
        <v>0</v>
      </c>
    </row>
    <row r="501" spans="1:22" x14ac:dyDescent="0.45">
      <c r="A501" s="58">
        <v>44569</v>
      </c>
      <c r="B501" s="36" t="s">
        <v>413</v>
      </c>
      <c r="C501" s="36" t="s">
        <v>47</v>
      </c>
      <c r="D501" s="36" t="s">
        <v>403</v>
      </c>
      <c r="E501" s="36" t="s">
        <v>945</v>
      </c>
      <c r="F501" s="36" t="s">
        <v>56</v>
      </c>
      <c r="G501" s="36" t="s">
        <v>58</v>
      </c>
      <c r="H501" s="37">
        <v>338</v>
      </c>
      <c r="I501" s="37">
        <v>3</v>
      </c>
      <c r="J501" s="38">
        <v>8.8757396449704144E-3</v>
      </c>
      <c r="K501" s="39">
        <v>0.76333333333333331</v>
      </c>
      <c r="L501" s="39">
        <v>2.29</v>
      </c>
      <c r="M501" s="39">
        <v>0</v>
      </c>
      <c r="O501" s="40">
        <v>0</v>
      </c>
      <c r="P501" s="37">
        <v>0</v>
      </c>
      <c r="Q501" s="37">
        <v>0</v>
      </c>
      <c r="R501" s="38">
        <v>0</v>
      </c>
      <c r="S501" s="37">
        <v>0</v>
      </c>
      <c r="T501" s="37">
        <v>0</v>
      </c>
      <c r="U501" s="39">
        <v>0</v>
      </c>
      <c r="V501" s="39">
        <v>0</v>
      </c>
    </row>
    <row r="502" spans="1:22" x14ac:dyDescent="0.45">
      <c r="A502" s="58">
        <v>44570</v>
      </c>
      <c r="B502" s="36" t="s">
        <v>413</v>
      </c>
      <c r="C502" s="36" t="s">
        <v>47</v>
      </c>
      <c r="D502" s="36" t="s">
        <v>403</v>
      </c>
      <c r="E502" s="36" t="s">
        <v>945</v>
      </c>
      <c r="F502" s="36" t="s">
        <v>56</v>
      </c>
      <c r="G502" s="36" t="s">
        <v>58</v>
      </c>
      <c r="H502" s="37">
        <v>403</v>
      </c>
      <c r="I502" s="37">
        <v>3</v>
      </c>
      <c r="J502" s="38">
        <v>7.4441687344913151E-3</v>
      </c>
      <c r="K502" s="39">
        <v>1.1566666666666665</v>
      </c>
      <c r="L502" s="39">
        <v>3.4699999999999998</v>
      </c>
      <c r="M502" s="39">
        <v>0</v>
      </c>
      <c r="O502" s="40">
        <v>0</v>
      </c>
      <c r="P502" s="37">
        <v>0</v>
      </c>
      <c r="Q502" s="37">
        <v>0</v>
      </c>
      <c r="R502" s="38">
        <v>0</v>
      </c>
      <c r="S502" s="37">
        <v>0</v>
      </c>
      <c r="T502" s="37">
        <v>0</v>
      </c>
      <c r="U502" s="39">
        <v>0</v>
      </c>
      <c r="V502" s="39">
        <v>0</v>
      </c>
    </row>
    <row r="503" spans="1:22" x14ac:dyDescent="0.45">
      <c r="A503" s="58">
        <v>44568</v>
      </c>
      <c r="B503" s="36" t="s">
        <v>413</v>
      </c>
      <c r="C503" s="36" t="s">
        <v>47</v>
      </c>
      <c r="D503" s="36" t="s">
        <v>403</v>
      </c>
      <c r="E503" s="36" t="s">
        <v>946</v>
      </c>
      <c r="F503" s="36" t="s">
        <v>56</v>
      </c>
      <c r="G503" s="36" t="s">
        <v>58</v>
      </c>
      <c r="H503" s="37">
        <v>74</v>
      </c>
      <c r="I503" s="37">
        <v>1</v>
      </c>
      <c r="J503" s="38">
        <v>1.3513513513513513E-2</v>
      </c>
      <c r="K503" s="39">
        <v>0.34</v>
      </c>
      <c r="L503" s="39">
        <v>0.34</v>
      </c>
      <c r="M503" s="39">
        <v>0</v>
      </c>
      <c r="O503" s="40">
        <v>0</v>
      </c>
      <c r="P503" s="37">
        <v>0</v>
      </c>
      <c r="Q503" s="37">
        <v>0</v>
      </c>
      <c r="R503" s="38">
        <v>0</v>
      </c>
      <c r="S503" s="37">
        <v>0</v>
      </c>
      <c r="T503" s="37">
        <v>0</v>
      </c>
      <c r="U503" s="39">
        <v>0</v>
      </c>
      <c r="V503" s="39">
        <v>0</v>
      </c>
    </row>
    <row r="504" spans="1:22" x14ac:dyDescent="0.45">
      <c r="A504" s="58">
        <v>44569</v>
      </c>
      <c r="B504" s="36" t="s">
        <v>413</v>
      </c>
      <c r="C504" s="36" t="s">
        <v>47</v>
      </c>
      <c r="D504" s="36" t="s">
        <v>403</v>
      </c>
      <c r="E504" s="36" t="s">
        <v>946</v>
      </c>
      <c r="F504" s="36" t="s">
        <v>56</v>
      </c>
      <c r="G504" s="36" t="s">
        <v>58</v>
      </c>
      <c r="H504" s="37">
        <v>276</v>
      </c>
      <c r="I504" s="37">
        <v>1</v>
      </c>
      <c r="J504" s="38">
        <v>3.6231884057971015E-3</v>
      </c>
      <c r="K504" s="39">
        <v>1.53</v>
      </c>
      <c r="L504" s="39">
        <v>1.53</v>
      </c>
      <c r="M504" s="39">
        <v>0</v>
      </c>
      <c r="O504" s="40">
        <v>0</v>
      </c>
      <c r="P504" s="37">
        <v>0</v>
      </c>
      <c r="Q504" s="37">
        <v>0</v>
      </c>
      <c r="R504" s="38">
        <v>0</v>
      </c>
      <c r="S504" s="37">
        <v>0</v>
      </c>
      <c r="T504" s="37">
        <v>0</v>
      </c>
      <c r="U504" s="39">
        <v>0</v>
      </c>
      <c r="V504" s="39">
        <v>0</v>
      </c>
    </row>
    <row r="505" spans="1:22" x14ac:dyDescent="0.45">
      <c r="A505" s="58">
        <v>44570</v>
      </c>
      <c r="B505" s="36" t="s">
        <v>413</v>
      </c>
      <c r="C505" s="36" t="s">
        <v>47</v>
      </c>
      <c r="D505" s="36" t="s">
        <v>403</v>
      </c>
      <c r="E505" s="36" t="s">
        <v>946</v>
      </c>
      <c r="F505" s="36" t="s">
        <v>56</v>
      </c>
      <c r="G505" s="36" t="s">
        <v>58</v>
      </c>
      <c r="H505" s="37">
        <v>339</v>
      </c>
      <c r="I505" s="37">
        <v>0</v>
      </c>
      <c r="J505" s="38">
        <v>0</v>
      </c>
      <c r="L505" s="39">
        <v>0</v>
      </c>
      <c r="M505" s="39">
        <v>0</v>
      </c>
      <c r="P505" s="37">
        <v>0</v>
      </c>
      <c r="Q505" s="37">
        <v>0</v>
      </c>
      <c r="S505" s="37">
        <v>0</v>
      </c>
      <c r="T505" s="37">
        <v>0</v>
      </c>
      <c r="U505" s="39">
        <v>0</v>
      </c>
      <c r="V505" s="39">
        <v>0</v>
      </c>
    </row>
    <row r="506" spans="1:22" x14ac:dyDescent="0.45">
      <c r="A506" s="58">
        <v>44568</v>
      </c>
      <c r="B506" s="36" t="s">
        <v>413</v>
      </c>
      <c r="C506" s="36" t="s">
        <v>47</v>
      </c>
      <c r="D506" s="36" t="s">
        <v>403</v>
      </c>
      <c r="E506" s="36" t="s">
        <v>944</v>
      </c>
      <c r="F506" s="36" t="s">
        <v>56</v>
      </c>
      <c r="G506" s="36" t="s">
        <v>58</v>
      </c>
      <c r="H506" s="37">
        <v>340</v>
      </c>
      <c r="I506" s="37">
        <v>0</v>
      </c>
      <c r="J506" s="38">
        <v>0</v>
      </c>
      <c r="L506" s="39">
        <v>0</v>
      </c>
      <c r="M506" s="39">
        <v>0</v>
      </c>
      <c r="P506" s="37">
        <v>0</v>
      </c>
      <c r="Q506" s="37">
        <v>0</v>
      </c>
      <c r="S506" s="37">
        <v>0</v>
      </c>
      <c r="T506" s="37">
        <v>0</v>
      </c>
      <c r="U506" s="39">
        <v>0</v>
      </c>
      <c r="V506" s="39">
        <v>0</v>
      </c>
    </row>
    <row r="507" spans="1:22" x14ac:dyDescent="0.45">
      <c r="A507" s="58">
        <v>44569</v>
      </c>
      <c r="B507" s="36" t="s">
        <v>413</v>
      </c>
      <c r="C507" s="36" t="s">
        <v>47</v>
      </c>
      <c r="D507" s="36" t="s">
        <v>403</v>
      </c>
      <c r="E507" s="36" t="s">
        <v>944</v>
      </c>
      <c r="F507" s="36" t="s">
        <v>56</v>
      </c>
      <c r="G507" s="36" t="s">
        <v>58</v>
      </c>
      <c r="H507" s="37">
        <v>215</v>
      </c>
      <c r="I507" s="37">
        <v>1</v>
      </c>
      <c r="J507" s="38">
        <v>4.6511627906976744E-3</v>
      </c>
      <c r="K507" s="39">
        <v>0.96</v>
      </c>
      <c r="L507" s="39">
        <v>0.96</v>
      </c>
      <c r="M507" s="39">
        <v>0</v>
      </c>
      <c r="O507" s="40">
        <v>0</v>
      </c>
      <c r="P507" s="37">
        <v>0</v>
      </c>
      <c r="Q507" s="37">
        <v>0</v>
      </c>
      <c r="R507" s="38">
        <v>0</v>
      </c>
      <c r="S507" s="37">
        <v>0</v>
      </c>
      <c r="T507" s="37">
        <v>0</v>
      </c>
      <c r="U507" s="39">
        <v>0</v>
      </c>
      <c r="V507" s="39">
        <v>0</v>
      </c>
    </row>
    <row r="508" spans="1:22" x14ac:dyDescent="0.45">
      <c r="A508" s="58">
        <v>44570</v>
      </c>
      <c r="B508" s="36" t="s">
        <v>413</v>
      </c>
      <c r="C508" s="36" t="s">
        <v>47</v>
      </c>
      <c r="D508" s="36" t="s">
        <v>403</v>
      </c>
      <c r="E508" s="36" t="s">
        <v>944</v>
      </c>
      <c r="F508" s="36" t="s">
        <v>56</v>
      </c>
      <c r="G508" s="36" t="s">
        <v>58</v>
      </c>
      <c r="H508" s="37">
        <v>345</v>
      </c>
      <c r="I508" s="37">
        <v>4</v>
      </c>
      <c r="J508" s="38">
        <v>1.1594202898550725E-2</v>
      </c>
      <c r="K508" s="39">
        <v>0.87999999999999989</v>
      </c>
      <c r="L508" s="39">
        <v>3.5199999999999996</v>
      </c>
      <c r="M508" s="39">
        <v>0</v>
      </c>
      <c r="O508" s="40">
        <v>0</v>
      </c>
      <c r="P508" s="37">
        <v>0</v>
      </c>
      <c r="Q508" s="37">
        <v>0</v>
      </c>
      <c r="R508" s="38">
        <v>0</v>
      </c>
      <c r="S508" s="37">
        <v>0</v>
      </c>
      <c r="T508" s="37">
        <v>0</v>
      </c>
      <c r="U508" s="39">
        <v>0</v>
      </c>
      <c r="V508" s="39">
        <v>0</v>
      </c>
    </row>
    <row r="509" spans="1:22" x14ac:dyDescent="0.45">
      <c r="A509" s="58">
        <v>44569</v>
      </c>
      <c r="B509" s="36" t="s">
        <v>941</v>
      </c>
      <c r="C509" s="36" t="s">
        <v>47</v>
      </c>
      <c r="D509" s="36" t="s">
        <v>457</v>
      </c>
      <c r="E509" s="36" t="s">
        <v>946</v>
      </c>
      <c r="F509" s="36" t="s">
        <v>89</v>
      </c>
      <c r="G509" s="36" t="s">
        <v>91</v>
      </c>
      <c r="H509" s="37">
        <v>7</v>
      </c>
      <c r="I509" s="37">
        <v>0</v>
      </c>
      <c r="J509" s="38">
        <v>0</v>
      </c>
      <c r="L509" s="39">
        <v>0</v>
      </c>
      <c r="M509" s="39">
        <v>0</v>
      </c>
      <c r="P509" s="37">
        <v>0</v>
      </c>
      <c r="Q509" s="37">
        <v>0</v>
      </c>
      <c r="S509" s="37">
        <v>0</v>
      </c>
      <c r="T509" s="37">
        <v>0</v>
      </c>
      <c r="U509" s="39">
        <v>0</v>
      </c>
      <c r="V509" s="39">
        <v>0</v>
      </c>
    </row>
    <row r="510" spans="1:22" x14ac:dyDescent="0.45">
      <c r="A510" s="58">
        <v>44570</v>
      </c>
      <c r="B510" s="36" t="s">
        <v>941</v>
      </c>
      <c r="C510" s="36" t="s">
        <v>47</v>
      </c>
      <c r="D510" s="36" t="s">
        <v>457</v>
      </c>
      <c r="E510" s="36" t="s">
        <v>946</v>
      </c>
      <c r="F510" s="36" t="s">
        <v>89</v>
      </c>
      <c r="G510" s="36" t="s">
        <v>91</v>
      </c>
      <c r="H510" s="37">
        <v>20</v>
      </c>
      <c r="I510" s="37">
        <v>0</v>
      </c>
      <c r="J510" s="38">
        <v>0</v>
      </c>
      <c r="L510" s="39">
        <v>0</v>
      </c>
      <c r="M510" s="39">
        <v>0</v>
      </c>
      <c r="P510" s="37">
        <v>0</v>
      </c>
      <c r="Q510" s="37">
        <v>0</v>
      </c>
      <c r="S510" s="37">
        <v>0</v>
      </c>
      <c r="T510" s="37">
        <v>0</v>
      </c>
      <c r="U510" s="39">
        <v>0</v>
      </c>
      <c r="V510" s="39">
        <v>0</v>
      </c>
    </row>
    <row r="511" spans="1:22" x14ac:dyDescent="0.45">
      <c r="A511" s="58">
        <v>44568</v>
      </c>
      <c r="B511" s="36" t="s">
        <v>941</v>
      </c>
      <c r="C511" s="36" t="s">
        <v>47</v>
      </c>
      <c r="D511" s="36" t="s">
        <v>462</v>
      </c>
      <c r="E511" s="36" t="s">
        <v>946</v>
      </c>
      <c r="F511" s="36" t="s">
        <v>80</v>
      </c>
      <c r="G511" s="36" t="s">
        <v>82</v>
      </c>
      <c r="H511" s="37">
        <v>16</v>
      </c>
      <c r="I511" s="37">
        <v>0</v>
      </c>
      <c r="J511" s="38">
        <v>0</v>
      </c>
      <c r="L511" s="39">
        <v>0</v>
      </c>
      <c r="M511" s="39">
        <v>0</v>
      </c>
      <c r="P511" s="37">
        <v>0</v>
      </c>
      <c r="Q511" s="37">
        <v>0</v>
      </c>
      <c r="S511" s="37">
        <v>0</v>
      </c>
      <c r="T511" s="37">
        <v>0</v>
      </c>
      <c r="U511" s="39">
        <v>0</v>
      </c>
      <c r="V511" s="39">
        <v>0</v>
      </c>
    </row>
    <row r="512" spans="1:22" x14ac:dyDescent="0.45">
      <c r="A512" s="58">
        <v>44569</v>
      </c>
      <c r="B512" s="36" t="s">
        <v>941</v>
      </c>
      <c r="C512" s="36" t="s">
        <v>47</v>
      </c>
      <c r="D512" s="36" t="s">
        <v>462</v>
      </c>
      <c r="E512" s="36" t="s">
        <v>946</v>
      </c>
      <c r="F512" s="36" t="s">
        <v>80</v>
      </c>
      <c r="G512" s="36" t="s">
        <v>82</v>
      </c>
      <c r="H512" s="37">
        <v>37</v>
      </c>
      <c r="I512" s="37">
        <v>0</v>
      </c>
      <c r="J512" s="38">
        <v>0</v>
      </c>
      <c r="L512" s="39">
        <v>0</v>
      </c>
      <c r="M512" s="39">
        <v>0</v>
      </c>
      <c r="P512" s="37">
        <v>0</v>
      </c>
      <c r="Q512" s="37">
        <v>0</v>
      </c>
      <c r="S512" s="37">
        <v>0</v>
      </c>
      <c r="T512" s="37">
        <v>0</v>
      </c>
      <c r="U512" s="39">
        <v>0</v>
      </c>
      <c r="V512" s="39">
        <v>0</v>
      </c>
    </row>
    <row r="513" spans="1:22" x14ac:dyDescent="0.45">
      <c r="A513" s="58">
        <v>44570</v>
      </c>
      <c r="B513" s="36" t="s">
        <v>941</v>
      </c>
      <c r="C513" s="36" t="s">
        <v>47</v>
      </c>
      <c r="D513" s="36" t="s">
        <v>462</v>
      </c>
      <c r="E513" s="36" t="s">
        <v>946</v>
      </c>
      <c r="F513" s="36" t="s">
        <v>80</v>
      </c>
      <c r="G513" s="36" t="s">
        <v>82</v>
      </c>
      <c r="H513" s="37">
        <v>34</v>
      </c>
      <c r="I513" s="37">
        <v>0</v>
      </c>
      <c r="J513" s="38">
        <v>0</v>
      </c>
      <c r="L513" s="39">
        <v>0</v>
      </c>
      <c r="M513" s="39">
        <v>0</v>
      </c>
      <c r="P513" s="37">
        <v>0</v>
      </c>
      <c r="Q513" s="37">
        <v>0</v>
      </c>
      <c r="S513" s="37">
        <v>0</v>
      </c>
      <c r="T513" s="37">
        <v>0</v>
      </c>
      <c r="U513" s="39">
        <v>0</v>
      </c>
      <c r="V513" s="39">
        <v>0</v>
      </c>
    </row>
    <row r="514" spans="1:22" x14ac:dyDescent="0.45">
      <c r="A514" s="58">
        <v>44568</v>
      </c>
      <c r="B514" s="36" t="s">
        <v>941</v>
      </c>
      <c r="C514" s="36" t="s">
        <v>47</v>
      </c>
      <c r="D514" s="36" t="s">
        <v>465</v>
      </c>
      <c r="E514" s="36" t="s">
        <v>946</v>
      </c>
      <c r="F514" s="36" t="s">
        <v>52</v>
      </c>
      <c r="G514" s="36" t="s">
        <v>54</v>
      </c>
      <c r="H514" s="37">
        <v>2</v>
      </c>
      <c r="I514" s="37">
        <v>1</v>
      </c>
      <c r="J514" s="38">
        <v>0.5</v>
      </c>
      <c r="K514" s="39">
        <v>1.5</v>
      </c>
      <c r="L514" s="39">
        <v>1.5</v>
      </c>
      <c r="M514" s="39">
        <v>0</v>
      </c>
      <c r="O514" s="40">
        <v>0</v>
      </c>
      <c r="P514" s="37">
        <v>0</v>
      </c>
      <c r="Q514" s="37">
        <v>0</v>
      </c>
      <c r="R514" s="38">
        <v>0</v>
      </c>
      <c r="S514" s="37">
        <v>0</v>
      </c>
      <c r="T514" s="37">
        <v>0</v>
      </c>
      <c r="U514" s="39">
        <v>0</v>
      </c>
      <c r="V514" s="39">
        <v>0</v>
      </c>
    </row>
    <row r="515" spans="1:22" x14ac:dyDescent="0.45">
      <c r="A515" s="58">
        <v>44569</v>
      </c>
      <c r="B515" s="36" t="s">
        <v>941</v>
      </c>
      <c r="C515" s="36" t="s">
        <v>47</v>
      </c>
      <c r="D515" s="36" t="s">
        <v>465</v>
      </c>
      <c r="E515" s="36" t="s">
        <v>946</v>
      </c>
      <c r="F515" s="36" t="s">
        <v>52</v>
      </c>
      <c r="G515" s="36" t="s">
        <v>54</v>
      </c>
      <c r="H515" s="37">
        <v>2</v>
      </c>
      <c r="I515" s="37">
        <v>0</v>
      </c>
      <c r="J515" s="38">
        <v>0</v>
      </c>
      <c r="L515" s="39">
        <v>0</v>
      </c>
      <c r="M515" s="39">
        <v>0</v>
      </c>
      <c r="P515" s="37">
        <v>0</v>
      </c>
      <c r="Q515" s="37">
        <v>0</v>
      </c>
      <c r="S515" s="37">
        <v>0</v>
      </c>
      <c r="T515" s="37">
        <v>0</v>
      </c>
      <c r="U515" s="39">
        <v>0</v>
      </c>
      <c r="V515" s="39">
        <v>0</v>
      </c>
    </row>
    <row r="516" spans="1:22" x14ac:dyDescent="0.45">
      <c r="A516" s="58">
        <v>44570</v>
      </c>
      <c r="B516" s="36" t="s">
        <v>941</v>
      </c>
      <c r="C516" s="36" t="s">
        <v>47</v>
      </c>
      <c r="D516" s="36" t="s">
        <v>465</v>
      </c>
      <c r="E516" s="36" t="s">
        <v>946</v>
      </c>
      <c r="F516" s="36" t="s">
        <v>52</v>
      </c>
      <c r="G516" s="36" t="s">
        <v>54</v>
      </c>
      <c r="H516" s="37">
        <v>16</v>
      </c>
      <c r="I516" s="37">
        <v>0</v>
      </c>
      <c r="J516" s="38">
        <v>0</v>
      </c>
      <c r="L516" s="39">
        <v>0</v>
      </c>
      <c r="M516" s="39">
        <v>0</v>
      </c>
      <c r="P516" s="37">
        <v>0</v>
      </c>
      <c r="Q516" s="37">
        <v>0</v>
      </c>
      <c r="S516" s="37">
        <v>0</v>
      </c>
      <c r="T516" s="37">
        <v>0</v>
      </c>
      <c r="U516" s="39">
        <v>0</v>
      </c>
      <c r="V516" s="39">
        <v>0</v>
      </c>
    </row>
    <row r="517" spans="1:22" x14ac:dyDescent="0.45">
      <c r="A517" s="58">
        <v>44571</v>
      </c>
      <c r="B517" s="36" t="s">
        <v>708</v>
      </c>
      <c r="C517" s="36" t="s">
        <v>47</v>
      </c>
      <c r="D517" s="36" t="s">
        <v>596</v>
      </c>
      <c r="E517" s="36" t="s">
        <v>940</v>
      </c>
      <c r="F517" s="36" t="s">
        <v>80</v>
      </c>
      <c r="G517" s="36" t="s">
        <v>82</v>
      </c>
      <c r="H517" s="37">
        <v>637</v>
      </c>
      <c r="I517" s="37">
        <v>0</v>
      </c>
      <c r="J517" s="38">
        <v>0</v>
      </c>
      <c r="L517" s="39">
        <v>0</v>
      </c>
      <c r="M517" s="39">
        <v>0</v>
      </c>
      <c r="P517" s="37">
        <v>0</v>
      </c>
      <c r="Q517" s="37">
        <v>0</v>
      </c>
      <c r="S517" s="37">
        <v>0</v>
      </c>
      <c r="T517" s="37">
        <v>0</v>
      </c>
      <c r="U517" s="39">
        <v>0</v>
      </c>
      <c r="V517" s="39">
        <v>0</v>
      </c>
    </row>
    <row r="518" spans="1:22" x14ac:dyDescent="0.45">
      <c r="A518" s="58">
        <v>44571</v>
      </c>
      <c r="B518" s="36" t="s">
        <v>695</v>
      </c>
      <c r="C518" s="36" t="s">
        <v>47</v>
      </c>
      <c r="D518" s="36" t="s">
        <v>849</v>
      </c>
      <c r="E518" s="36" t="s">
        <v>940</v>
      </c>
      <c r="F518" s="36" t="s">
        <v>98</v>
      </c>
      <c r="G518" s="36" t="s">
        <v>99</v>
      </c>
      <c r="H518" s="37">
        <v>199</v>
      </c>
      <c r="I518" s="37">
        <v>2</v>
      </c>
      <c r="J518" s="38">
        <v>1.0050251256281405E-2</v>
      </c>
      <c r="K518" s="39">
        <v>0.91999999999999993</v>
      </c>
      <c r="L518" s="39">
        <v>1.8399999999999999</v>
      </c>
      <c r="M518" s="39">
        <v>0</v>
      </c>
      <c r="O518" s="40">
        <v>0</v>
      </c>
      <c r="P518" s="37">
        <v>0</v>
      </c>
      <c r="Q518" s="37">
        <v>0</v>
      </c>
      <c r="R518" s="38">
        <v>0</v>
      </c>
      <c r="S518" s="37">
        <v>0</v>
      </c>
      <c r="T518" s="37">
        <v>0</v>
      </c>
      <c r="U518" s="39">
        <v>0</v>
      </c>
      <c r="V518" s="39">
        <v>0</v>
      </c>
    </row>
    <row r="519" spans="1:22" x14ac:dyDescent="0.45">
      <c r="A519" s="58">
        <v>44571</v>
      </c>
      <c r="B519" s="36" t="s">
        <v>700</v>
      </c>
      <c r="C519" s="36" t="s">
        <v>47</v>
      </c>
      <c r="D519" s="36" t="s">
        <v>675</v>
      </c>
      <c r="E519" s="36" t="s">
        <v>940</v>
      </c>
      <c r="F519" s="36" t="s">
        <v>93</v>
      </c>
      <c r="G519" s="36" t="s">
        <v>95</v>
      </c>
      <c r="H519" s="37">
        <v>0</v>
      </c>
      <c r="I519" s="37">
        <v>0</v>
      </c>
      <c r="L519" s="39">
        <v>0</v>
      </c>
      <c r="M519" s="39">
        <v>0</v>
      </c>
      <c r="P519" s="37">
        <v>0</v>
      </c>
      <c r="Q519" s="37">
        <v>0</v>
      </c>
      <c r="S519" s="37">
        <v>0</v>
      </c>
      <c r="T519" s="37">
        <v>0</v>
      </c>
      <c r="U519" s="39">
        <v>0</v>
      </c>
      <c r="V519" s="39">
        <v>0</v>
      </c>
    </row>
    <row r="520" spans="1:22" x14ac:dyDescent="0.45">
      <c r="A520" s="58">
        <v>44571</v>
      </c>
      <c r="B520" s="36" t="s">
        <v>763</v>
      </c>
      <c r="C520" s="36" t="s">
        <v>47</v>
      </c>
      <c r="D520" s="36" t="s">
        <v>846</v>
      </c>
      <c r="E520" s="36" t="s">
        <v>940</v>
      </c>
      <c r="F520" s="36" t="s">
        <v>84</v>
      </c>
      <c r="G520" s="36" t="s">
        <v>86</v>
      </c>
      <c r="H520" s="37">
        <v>43</v>
      </c>
      <c r="I520" s="37">
        <v>0</v>
      </c>
      <c r="J520" s="38">
        <v>0</v>
      </c>
      <c r="L520" s="39">
        <v>0</v>
      </c>
      <c r="M520" s="39">
        <v>0</v>
      </c>
      <c r="P520" s="37">
        <v>0</v>
      </c>
      <c r="Q520" s="37">
        <v>0</v>
      </c>
      <c r="S520" s="37">
        <v>0</v>
      </c>
      <c r="T520" s="37">
        <v>0</v>
      </c>
      <c r="U520" s="39">
        <v>0</v>
      </c>
      <c r="V520" s="39">
        <v>0</v>
      </c>
    </row>
    <row r="521" spans="1:22" x14ac:dyDescent="0.45">
      <c r="A521" s="58">
        <v>44571</v>
      </c>
      <c r="B521" s="36" t="s">
        <v>697</v>
      </c>
      <c r="C521" s="36" t="s">
        <v>47</v>
      </c>
      <c r="D521" s="36" t="s">
        <v>837</v>
      </c>
      <c r="E521" s="36" t="s">
        <v>940</v>
      </c>
      <c r="F521" s="36" t="s">
        <v>89</v>
      </c>
      <c r="G521" s="36" t="s">
        <v>91</v>
      </c>
      <c r="H521" s="37">
        <v>808</v>
      </c>
      <c r="I521" s="37">
        <v>6</v>
      </c>
      <c r="J521" s="38">
        <v>7.4257425742574254E-3</v>
      </c>
      <c r="K521" s="39">
        <v>0.85</v>
      </c>
      <c r="L521" s="39">
        <v>5.0999999999999996</v>
      </c>
      <c r="M521" s="39">
        <v>0</v>
      </c>
      <c r="O521" s="40">
        <v>0</v>
      </c>
      <c r="P521" s="37">
        <v>0</v>
      </c>
      <c r="Q521" s="37">
        <v>0</v>
      </c>
      <c r="R521" s="38">
        <v>0</v>
      </c>
      <c r="S521" s="37">
        <v>0</v>
      </c>
      <c r="T521" s="37">
        <v>0</v>
      </c>
      <c r="U521" s="39">
        <v>0</v>
      </c>
      <c r="V521" s="39">
        <v>0</v>
      </c>
    </row>
    <row r="522" spans="1:22" x14ac:dyDescent="0.45">
      <c r="A522" s="58">
        <v>44571</v>
      </c>
      <c r="B522" s="36" t="s">
        <v>699</v>
      </c>
      <c r="C522" s="36" t="s">
        <v>47</v>
      </c>
      <c r="D522" s="36" t="s">
        <v>843</v>
      </c>
      <c r="E522" s="36" t="s">
        <v>940</v>
      </c>
      <c r="F522" s="36" t="s">
        <v>102</v>
      </c>
      <c r="G522" s="36" t="s">
        <v>103</v>
      </c>
      <c r="H522" s="37">
        <v>320</v>
      </c>
      <c r="I522" s="37">
        <v>0</v>
      </c>
      <c r="J522" s="38">
        <v>0</v>
      </c>
      <c r="L522" s="39">
        <v>0</v>
      </c>
      <c r="M522" s="39">
        <v>0</v>
      </c>
      <c r="P522" s="37">
        <v>0</v>
      </c>
      <c r="Q522" s="37">
        <v>0</v>
      </c>
      <c r="S522" s="37">
        <v>0</v>
      </c>
      <c r="T522" s="37">
        <v>0</v>
      </c>
      <c r="U522" s="39">
        <v>0</v>
      </c>
      <c r="V522" s="39">
        <v>0</v>
      </c>
    </row>
    <row r="523" spans="1:22" x14ac:dyDescent="0.45">
      <c r="A523" s="58">
        <v>44571</v>
      </c>
      <c r="B523" s="36" t="s">
        <v>941</v>
      </c>
      <c r="C523" s="36" t="s">
        <v>47</v>
      </c>
      <c r="D523" s="36" t="s">
        <v>431</v>
      </c>
      <c r="E523" s="36" t="s">
        <v>942</v>
      </c>
      <c r="F523" s="36" t="s">
        <v>48</v>
      </c>
      <c r="G523" s="36" t="s">
        <v>50</v>
      </c>
      <c r="H523" s="37">
        <v>110</v>
      </c>
      <c r="I523" s="37">
        <v>0</v>
      </c>
      <c r="J523" s="38">
        <v>0</v>
      </c>
      <c r="L523" s="39">
        <v>0</v>
      </c>
      <c r="M523" s="39">
        <v>0</v>
      </c>
      <c r="P523" s="37">
        <v>0</v>
      </c>
      <c r="Q523" s="37">
        <v>0</v>
      </c>
      <c r="S523" s="37">
        <v>0</v>
      </c>
      <c r="T523" s="37">
        <v>0</v>
      </c>
      <c r="U523" s="39">
        <v>0</v>
      </c>
      <c r="V523" s="39">
        <v>0</v>
      </c>
    </row>
    <row r="524" spans="1:22" x14ac:dyDescent="0.45">
      <c r="A524" s="58">
        <v>44571</v>
      </c>
      <c r="B524" s="36" t="s">
        <v>941</v>
      </c>
      <c r="C524" s="36" t="s">
        <v>47</v>
      </c>
      <c r="D524" s="36" t="s">
        <v>428</v>
      </c>
      <c r="E524" s="36" t="s">
        <v>942</v>
      </c>
      <c r="F524" s="36" t="s">
        <v>93</v>
      </c>
      <c r="G524" s="36" t="s">
        <v>95</v>
      </c>
      <c r="H524" s="37">
        <v>19</v>
      </c>
      <c r="I524" s="37">
        <v>0</v>
      </c>
      <c r="J524" s="38">
        <v>0</v>
      </c>
      <c r="L524" s="39">
        <v>0</v>
      </c>
      <c r="M524" s="39">
        <v>0</v>
      </c>
      <c r="P524" s="37">
        <v>0</v>
      </c>
      <c r="Q524" s="37">
        <v>0</v>
      </c>
      <c r="S524" s="37">
        <v>0</v>
      </c>
      <c r="T524" s="37">
        <v>0</v>
      </c>
      <c r="U524" s="39">
        <v>0</v>
      </c>
      <c r="V524" s="39">
        <v>0</v>
      </c>
    </row>
    <row r="525" spans="1:22" x14ac:dyDescent="0.45">
      <c r="A525" s="58">
        <v>44571</v>
      </c>
      <c r="B525" s="36" t="s">
        <v>941</v>
      </c>
      <c r="C525" s="36" t="s">
        <v>47</v>
      </c>
      <c r="D525" s="36" t="s">
        <v>426</v>
      </c>
      <c r="E525" s="36" t="s">
        <v>942</v>
      </c>
      <c r="F525" s="36" t="s">
        <v>93</v>
      </c>
      <c r="G525" s="36" t="s">
        <v>95</v>
      </c>
      <c r="H525" s="37">
        <v>656</v>
      </c>
      <c r="I525" s="37">
        <v>1</v>
      </c>
      <c r="J525" s="38">
        <v>1.5243902439024391E-3</v>
      </c>
      <c r="K525" s="39">
        <v>0.55000000000000004</v>
      </c>
      <c r="L525" s="39">
        <v>0.55000000000000004</v>
      </c>
      <c r="M525" s="39">
        <v>0</v>
      </c>
      <c r="O525" s="40">
        <v>0</v>
      </c>
      <c r="P525" s="37">
        <v>0</v>
      </c>
      <c r="Q525" s="37">
        <v>0</v>
      </c>
      <c r="R525" s="38">
        <v>0</v>
      </c>
      <c r="S525" s="37">
        <v>0</v>
      </c>
      <c r="T525" s="37">
        <v>0</v>
      </c>
      <c r="U525" s="39">
        <v>0</v>
      </c>
      <c r="V525" s="39">
        <v>0</v>
      </c>
    </row>
    <row r="526" spans="1:22" x14ac:dyDescent="0.45">
      <c r="A526" s="58">
        <v>44571</v>
      </c>
      <c r="B526" s="36" t="s">
        <v>941</v>
      </c>
      <c r="C526" s="36" t="s">
        <v>47</v>
      </c>
      <c r="D526" s="36" t="s">
        <v>423</v>
      </c>
      <c r="E526" s="36" t="s">
        <v>942</v>
      </c>
      <c r="F526" s="36" t="s">
        <v>48</v>
      </c>
      <c r="G526" s="36" t="s">
        <v>50</v>
      </c>
      <c r="H526" s="37">
        <v>5461</v>
      </c>
      <c r="I526" s="37">
        <v>8</v>
      </c>
      <c r="J526" s="38">
        <v>1.4649331624244644E-3</v>
      </c>
      <c r="K526" s="39">
        <v>0.69750000000000001</v>
      </c>
      <c r="L526" s="39">
        <v>5.58</v>
      </c>
      <c r="M526" s="39">
        <v>8.99</v>
      </c>
      <c r="N526" s="38">
        <v>0.62068965517241381</v>
      </c>
      <c r="O526" s="40">
        <v>1.6111111111111112</v>
      </c>
      <c r="P526" s="37">
        <v>1</v>
      </c>
      <c r="Q526" s="37">
        <v>1</v>
      </c>
      <c r="R526" s="38">
        <v>0.125</v>
      </c>
      <c r="S526" s="37">
        <v>1</v>
      </c>
      <c r="T526" s="37">
        <v>0</v>
      </c>
      <c r="U526" s="39">
        <v>8.99</v>
      </c>
      <c r="V526" s="39">
        <v>0</v>
      </c>
    </row>
    <row r="527" spans="1:22" x14ac:dyDescent="0.45">
      <c r="A527" s="58">
        <v>44571</v>
      </c>
      <c r="B527" s="36" t="s">
        <v>697</v>
      </c>
      <c r="C527" s="36" t="s">
        <v>47</v>
      </c>
      <c r="D527" s="36" t="s">
        <v>812</v>
      </c>
      <c r="E527" s="36" t="s">
        <v>943</v>
      </c>
      <c r="F527" s="36" t="s">
        <v>89</v>
      </c>
      <c r="G527" s="36" t="s">
        <v>91</v>
      </c>
      <c r="H527" s="37">
        <v>5</v>
      </c>
      <c r="I527" s="37">
        <v>0</v>
      </c>
      <c r="J527" s="38">
        <v>0</v>
      </c>
      <c r="L527" s="39">
        <v>0</v>
      </c>
      <c r="M527" s="39">
        <v>0</v>
      </c>
      <c r="P527" s="37">
        <v>0</v>
      </c>
      <c r="Q527" s="37">
        <v>0</v>
      </c>
      <c r="S527" s="37">
        <v>0</v>
      </c>
      <c r="T527" s="37">
        <v>0</v>
      </c>
      <c r="U527" s="39">
        <v>0</v>
      </c>
      <c r="V527" s="39">
        <v>0</v>
      </c>
    </row>
    <row r="528" spans="1:22" x14ac:dyDescent="0.45">
      <c r="A528" s="58">
        <v>44571</v>
      </c>
      <c r="B528" s="36" t="s">
        <v>697</v>
      </c>
      <c r="C528" s="36" t="s">
        <v>47</v>
      </c>
      <c r="D528" s="36" t="s">
        <v>811</v>
      </c>
      <c r="E528" s="36" t="s">
        <v>943</v>
      </c>
      <c r="F528" s="36" t="s">
        <v>89</v>
      </c>
      <c r="G528" s="36" t="s">
        <v>91</v>
      </c>
      <c r="H528" s="37">
        <v>1</v>
      </c>
      <c r="I528" s="37">
        <v>0</v>
      </c>
      <c r="J528" s="38">
        <v>0</v>
      </c>
      <c r="L528" s="39">
        <v>0</v>
      </c>
      <c r="M528" s="39">
        <v>0</v>
      </c>
      <c r="P528" s="37">
        <v>0</v>
      </c>
      <c r="Q528" s="37">
        <v>0</v>
      </c>
      <c r="S528" s="37">
        <v>0</v>
      </c>
      <c r="T528" s="37">
        <v>0</v>
      </c>
      <c r="U528" s="39">
        <v>0</v>
      </c>
      <c r="V528" s="39">
        <v>0</v>
      </c>
    </row>
    <row r="529" spans="1:22" x14ac:dyDescent="0.45">
      <c r="A529" s="58">
        <v>44571</v>
      </c>
      <c r="B529" s="36" t="s">
        <v>697</v>
      </c>
      <c r="C529" s="36" t="s">
        <v>47</v>
      </c>
      <c r="D529" s="36" t="s">
        <v>814</v>
      </c>
      <c r="E529" s="36" t="s">
        <v>943</v>
      </c>
      <c r="F529" s="36" t="s">
        <v>89</v>
      </c>
      <c r="G529" s="36" t="s">
        <v>91</v>
      </c>
      <c r="H529" s="37">
        <v>1</v>
      </c>
      <c r="I529" s="37">
        <v>0</v>
      </c>
      <c r="J529" s="38">
        <v>0</v>
      </c>
      <c r="L529" s="39">
        <v>0</v>
      </c>
      <c r="M529" s="39">
        <v>0</v>
      </c>
      <c r="P529" s="37">
        <v>0</v>
      </c>
      <c r="Q529" s="37">
        <v>0</v>
      </c>
      <c r="S529" s="37">
        <v>0</v>
      </c>
      <c r="T529" s="37">
        <v>0</v>
      </c>
      <c r="U529" s="39">
        <v>0</v>
      </c>
      <c r="V529" s="39">
        <v>0</v>
      </c>
    </row>
    <row r="530" spans="1:22" x14ac:dyDescent="0.45">
      <c r="A530" s="58">
        <v>44571</v>
      </c>
      <c r="B530" s="36" t="s">
        <v>697</v>
      </c>
      <c r="C530" s="36" t="s">
        <v>47</v>
      </c>
      <c r="D530" s="36" t="s">
        <v>806</v>
      </c>
      <c r="E530" s="36" t="s">
        <v>943</v>
      </c>
      <c r="F530" s="36" t="s">
        <v>89</v>
      </c>
      <c r="G530" s="36" t="s">
        <v>91</v>
      </c>
      <c r="H530" s="37">
        <v>3</v>
      </c>
      <c r="I530" s="37">
        <v>0</v>
      </c>
      <c r="J530" s="38">
        <v>0</v>
      </c>
      <c r="L530" s="39">
        <v>0</v>
      </c>
      <c r="M530" s="39">
        <v>0</v>
      </c>
      <c r="P530" s="37">
        <v>0</v>
      </c>
      <c r="Q530" s="37">
        <v>0</v>
      </c>
      <c r="S530" s="37">
        <v>0</v>
      </c>
      <c r="T530" s="37">
        <v>0</v>
      </c>
      <c r="U530" s="39">
        <v>0</v>
      </c>
      <c r="V530" s="39">
        <v>0</v>
      </c>
    </row>
    <row r="531" spans="1:22" x14ac:dyDescent="0.45">
      <c r="A531" s="58">
        <v>44571</v>
      </c>
      <c r="B531" s="36" t="s">
        <v>700</v>
      </c>
      <c r="C531" s="36" t="s">
        <v>47</v>
      </c>
      <c r="D531" s="36" t="s">
        <v>672</v>
      </c>
      <c r="E531" s="36" t="s">
        <v>944</v>
      </c>
      <c r="F531" s="36" t="s">
        <v>93</v>
      </c>
      <c r="G531" s="36" t="s">
        <v>95</v>
      </c>
      <c r="H531" s="37">
        <v>13</v>
      </c>
      <c r="I531" s="37">
        <v>0</v>
      </c>
      <c r="J531" s="38">
        <v>0</v>
      </c>
      <c r="L531" s="39">
        <v>0</v>
      </c>
      <c r="M531" s="39">
        <v>0</v>
      </c>
      <c r="P531" s="37">
        <v>0</v>
      </c>
      <c r="Q531" s="37">
        <v>0</v>
      </c>
      <c r="S531" s="37">
        <v>0</v>
      </c>
      <c r="T531" s="37">
        <v>0</v>
      </c>
      <c r="U531" s="39">
        <v>0</v>
      </c>
      <c r="V531" s="39">
        <v>0</v>
      </c>
    </row>
    <row r="532" spans="1:22" x14ac:dyDescent="0.45">
      <c r="A532" s="58">
        <v>44571</v>
      </c>
      <c r="B532" s="36" t="s">
        <v>700</v>
      </c>
      <c r="C532" s="36" t="s">
        <v>47</v>
      </c>
      <c r="D532" s="36" t="s">
        <v>672</v>
      </c>
      <c r="E532" s="36" t="s">
        <v>945</v>
      </c>
      <c r="F532" s="36" t="s">
        <v>93</v>
      </c>
      <c r="G532" s="36" t="s">
        <v>95</v>
      </c>
      <c r="H532" s="37">
        <v>13</v>
      </c>
      <c r="I532" s="37">
        <v>0</v>
      </c>
      <c r="J532" s="38">
        <v>0</v>
      </c>
      <c r="L532" s="39">
        <v>0</v>
      </c>
      <c r="M532" s="39">
        <v>0</v>
      </c>
      <c r="P532" s="37">
        <v>0</v>
      </c>
      <c r="Q532" s="37">
        <v>0</v>
      </c>
      <c r="S532" s="37">
        <v>0</v>
      </c>
      <c r="T532" s="37">
        <v>0</v>
      </c>
      <c r="U532" s="39">
        <v>0</v>
      </c>
      <c r="V532" s="39">
        <v>0</v>
      </c>
    </row>
    <row r="533" spans="1:22" x14ac:dyDescent="0.45">
      <c r="A533" s="58">
        <v>44571</v>
      </c>
      <c r="B533" s="36" t="s">
        <v>700</v>
      </c>
      <c r="C533" s="36" t="s">
        <v>47</v>
      </c>
      <c r="D533" s="36" t="s">
        <v>672</v>
      </c>
      <c r="E533" s="36" t="s">
        <v>946</v>
      </c>
      <c r="F533" s="36" t="s">
        <v>93</v>
      </c>
      <c r="G533" s="36" t="s">
        <v>95</v>
      </c>
      <c r="H533" s="37">
        <v>4</v>
      </c>
      <c r="I533" s="37">
        <v>0</v>
      </c>
      <c r="J533" s="38">
        <v>0</v>
      </c>
      <c r="L533" s="39">
        <v>0</v>
      </c>
      <c r="M533" s="39">
        <v>0</v>
      </c>
      <c r="P533" s="37">
        <v>0</v>
      </c>
      <c r="Q533" s="37">
        <v>0</v>
      </c>
      <c r="S533" s="37">
        <v>0</v>
      </c>
      <c r="T533" s="37">
        <v>0</v>
      </c>
      <c r="U533" s="39">
        <v>0</v>
      </c>
      <c r="V533" s="39">
        <v>0</v>
      </c>
    </row>
    <row r="534" spans="1:22" x14ac:dyDescent="0.45">
      <c r="A534" s="58">
        <v>44571</v>
      </c>
      <c r="B534" s="36" t="s">
        <v>695</v>
      </c>
      <c r="C534" s="36" t="s">
        <v>47</v>
      </c>
      <c r="D534" s="36" t="s">
        <v>848</v>
      </c>
      <c r="E534" s="36" t="s">
        <v>945</v>
      </c>
      <c r="F534" s="36" t="s">
        <v>98</v>
      </c>
      <c r="G534" s="36" t="s">
        <v>99</v>
      </c>
      <c r="H534" s="37">
        <v>75</v>
      </c>
      <c r="I534" s="37">
        <v>0</v>
      </c>
      <c r="J534" s="38">
        <v>0</v>
      </c>
      <c r="L534" s="39">
        <v>0</v>
      </c>
      <c r="M534" s="39">
        <v>0</v>
      </c>
      <c r="P534" s="37">
        <v>0</v>
      </c>
      <c r="Q534" s="37">
        <v>0</v>
      </c>
      <c r="S534" s="37">
        <v>0</v>
      </c>
      <c r="T534" s="37">
        <v>0</v>
      </c>
      <c r="U534" s="39">
        <v>0</v>
      </c>
      <c r="V534" s="39">
        <v>0</v>
      </c>
    </row>
    <row r="535" spans="1:22" x14ac:dyDescent="0.45">
      <c r="A535" s="58">
        <v>44571</v>
      </c>
      <c r="B535" s="36" t="s">
        <v>695</v>
      </c>
      <c r="C535" s="36" t="s">
        <v>47</v>
      </c>
      <c r="D535" s="36" t="s">
        <v>848</v>
      </c>
      <c r="E535" s="36" t="s">
        <v>944</v>
      </c>
      <c r="F535" s="36" t="s">
        <v>98</v>
      </c>
      <c r="G535" s="36" t="s">
        <v>99</v>
      </c>
      <c r="H535" s="37">
        <v>63</v>
      </c>
      <c r="I535" s="37">
        <v>1</v>
      </c>
      <c r="J535" s="38">
        <v>1.5873015873015872E-2</v>
      </c>
      <c r="K535" s="39">
        <v>0.03</v>
      </c>
      <c r="L535" s="39">
        <v>0.03</v>
      </c>
      <c r="M535" s="39">
        <v>0</v>
      </c>
      <c r="O535" s="40">
        <v>0</v>
      </c>
      <c r="P535" s="37">
        <v>0</v>
      </c>
      <c r="Q535" s="37">
        <v>0</v>
      </c>
      <c r="R535" s="38">
        <v>0</v>
      </c>
      <c r="S535" s="37">
        <v>0</v>
      </c>
      <c r="T535" s="37">
        <v>0</v>
      </c>
      <c r="U535" s="39">
        <v>0</v>
      </c>
      <c r="V535" s="39">
        <v>0</v>
      </c>
    </row>
    <row r="536" spans="1:22" x14ac:dyDescent="0.45">
      <c r="A536" s="58">
        <v>44571</v>
      </c>
      <c r="B536" s="36" t="s">
        <v>695</v>
      </c>
      <c r="C536" s="36" t="s">
        <v>47</v>
      </c>
      <c r="D536" s="36" t="s">
        <v>848</v>
      </c>
      <c r="E536" s="36" t="s">
        <v>946</v>
      </c>
      <c r="F536" s="36" t="s">
        <v>98</v>
      </c>
      <c r="G536" s="36" t="s">
        <v>99</v>
      </c>
      <c r="H536" s="37">
        <v>231</v>
      </c>
      <c r="I536" s="37">
        <v>0</v>
      </c>
      <c r="J536" s="38">
        <v>0</v>
      </c>
      <c r="L536" s="39">
        <v>0</v>
      </c>
      <c r="M536" s="39">
        <v>0</v>
      </c>
      <c r="P536" s="37">
        <v>0</v>
      </c>
      <c r="Q536" s="37">
        <v>0</v>
      </c>
      <c r="S536" s="37">
        <v>0</v>
      </c>
      <c r="T536" s="37">
        <v>0</v>
      </c>
      <c r="U536" s="39">
        <v>0</v>
      </c>
      <c r="V536" s="39">
        <v>0</v>
      </c>
    </row>
    <row r="537" spans="1:22" x14ac:dyDescent="0.45">
      <c r="A537" s="58">
        <v>44571</v>
      </c>
      <c r="B537" s="36" t="s">
        <v>708</v>
      </c>
      <c r="C537" s="36" t="s">
        <v>47</v>
      </c>
      <c r="D537" s="36" t="s">
        <v>594</v>
      </c>
      <c r="E537" s="36" t="s">
        <v>944</v>
      </c>
      <c r="F537" s="36" t="s">
        <v>80</v>
      </c>
      <c r="G537" s="36" t="s">
        <v>82</v>
      </c>
      <c r="H537" s="37">
        <v>811</v>
      </c>
      <c r="I537" s="37">
        <v>5</v>
      </c>
      <c r="J537" s="38">
        <v>6.1652281134401974E-3</v>
      </c>
      <c r="K537" s="39">
        <v>0.88000000000000012</v>
      </c>
      <c r="L537" s="39">
        <v>4.4000000000000004</v>
      </c>
      <c r="M537" s="39">
        <v>0</v>
      </c>
      <c r="O537" s="40">
        <v>0</v>
      </c>
      <c r="P537" s="37">
        <v>0</v>
      </c>
      <c r="Q537" s="37">
        <v>0</v>
      </c>
      <c r="R537" s="38">
        <v>0</v>
      </c>
      <c r="S537" s="37">
        <v>0</v>
      </c>
      <c r="T537" s="37">
        <v>0</v>
      </c>
      <c r="U537" s="39">
        <v>0</v>
      </c>
      <c r="V537" s="39">
        <v>0</v>
      </c>
    </row>
    <row r="538" spans="1:22" x14ac:dyDescent="0.45">
      <c r="A538" s="58">
        <v>44571</v>
      </c>
      <c r="B538" s="36" t="s">
        <v>708</v>
      </c>
      <c r="C538" s="36" t="s">
        <v>47</v>
      </c>
      <c r="D538" s="36" t="s">
        <v>594</v>
      </c>
      <c r="E538" s="36" t="s">
        <v>945</v>
      </c>
      <c r="F538" s="36" t="s">
        <v>80</v>
      </c>
      <c r="G538" s="36" t="s">
        <v>82</v>
      </c>
      <c r="H538" s="37">
        <v>104</v>
      </c>
      <c r="I538" s="37">
        <v>0</v>
      </c>
      <c r="J538" s="38">
        <v>0</v>
      </c>
      <c r="L538" s="39">
        <v>0</v>
      </c>
      <c r="M538" s="39">
        <v>0</v>
      </c>
      <c r="P538" s="37">
        <v>0</v>
      </c>
      <c r="Q538" s="37">
        <v>0</v>
      </c>
      <c r="S538" s="37">
        <v>0</v>
      </c>
      <c r="T538" s="37">
        <v>0</v>
      </c>
      <c r="U538" s="39">
        <v>0</v>
      </c>
      <c r="V538" s="39">
        <v>0</v>
      </c>
    </row>
    <row r="539" spans="1:22" x14ac:dyDescent="0.45">
      <c r="A539" s="58">
        <v>44571</v>
      </c>
      <c r="B539" s="36" t="s">
        <v>708</v>
      </c>
      <c r="C539" s="36" t="s">
        <v>47</v>
      </c>
      <c r="D539" s="36" t="s">
        <v>594</v>
      </c>
      <c r="E539" s="36" t="s">
        <v>946</v>
      </c>
      <c r="F539" s="36" t="s">
        <v>80</v>
      </c>
      <c r="G539" s="36" t="s">
        <v>82</v>
      </c>
      <c r="H539" s="37">
        <v>680</v>
      </c>
      <c r="I539" s="37">
        <v>7</v>
      </c>
      <c r="J539" s="38">
        <v>1.0294117647058822E-2</v>
      </c>
      <c r="K539" s="39">
        <v>0.74857142857142844</v>
      </c>
      <c r="L539" s="39">
        <v>5.2399999999999993</v>
      </c>
      <c r="M539" s="39">
        <v>0</v>
      </c>
      <c r="O539" s="40">
        <v>0</v>
      </c>
      <c r="P539" s="37">
        <v>0</v>
      </c>
      <c r="Q539" s="37">
        <v>0</v>
      </c>
      <c r="R539" s="38">
        <v>0</v>
      </c>
      <c r="S539" s="37">
        <v>0</v>
      </c>
      <c r="T539" s="37">
        <v>0</v>
      </c>
      <c r="U539" s="39">
        <v>0</v>
      </c>
      <c r="V539" s="39">
        <v>0</v>
      </c>
    </row>
    <row r="540" spans="1:22" x14ac:dyDescent="0.45">
      <c r="A540" s="58">
        <v>44571</v>
      </c>
      <c r="B540" s="36" t="s">
        <v>763</v>
      </c>
      <c r="C540" s="36" t="s">
        <v>47</v>
      </c>
      <c r="D540" s="36" t="s">
        <v>845</v>
      </c>
      <c r="E540" s="36" t="s">
        <v>945</v>
      </c>
      <c r="F540" s="36" t="s">
        <v>84</v>
      </c>
      <c r="G540" s="36" t="s">
        <v>86</v>
      </c>
      <c r="H540" s="37">
        <v>101</v>
      </c>
      <c r="I540" s="37">
        <v>0</v>
      </c>
      <c r="J540" s="38">
        <v>0</v>
      </c>
      <c r="L540" s="39">
        <v>0</v>
      </c>
      <c r="M540" s="39">
        <v>0</v>
      </c>
      <c r="P540" s="37">
        <v>0</v>
      </c>
      <c r="Q540" s="37">
        <v>0</v>
      </c>
      <c r="S540" s="37">
        <v>0</v>
      </c>
      <c r="T540" s="37">
        <v>0</v>
      </c>
      <c r="U540" s="39">
        <v>0</v>
      </c>
      <c r="V540" s="39">
        <v>0</v>
      </c>
    </row>
    <row r="541" spans="1:22" x14ac:dyDescent="0.45">
      <c r="A541" s="58">
        <v>44571</v>
      </c>
      <c r="B541" s="36" t="s">
        <v>763</v>
      </c>
      <c r="C541" s="36" t="s">
        <v>47</v>
      </c>
      <c r="D541" s="36" t="s">
        <v>845</v>
      </c>
      <c r="E541" s="36" t="s">
        <v>944</v>
      </c>
      <c r="F541" s="36" t="s">
        <v>84</v>
      </c>
      <c r="G541" s="36" t="s">
        <v>86</v>
      </c>
      <c r="H541" s="37">
        <v>79</v>
      </c>
      <c r="I541" s="37">
        <v>0</v>
      </c>
      <c r="J541" s="38">
        <v>0</v>
      </c>
      <c r="L541" s="39">
        <v>0</v>
      </c>
      <c r="M541" s="39">
        <v>0</v>
      </c>
      <c r="P541" s="37">
        <v>0</v>
      </c>
      <c r="Q541" s="37">
        <v>0</v>
      </c>
      <c r="S541" s="37">
        <v>0</v>
      </c>
      <c r="T541" s="37">
        <v>0</v>
      </c>
      <c r="U541" s="39">
        <v>0</v>
      </c>
      <c r="V541" s="39">
        <v>0</v>
      </c>
    </row>
    <row r="542" spans="1:22" x14ac:dyDescent="0.45">
      <c r="A542" s="58">
        <v>44571</v>
      </c>
      <c r="B542" s="36" t="s">
        <v>763</v>
      </c>
      <c r="C542" s="36" t="s">
        <v>47</v>
      </c>
      <c r="D542" s="36" t="s">
        <v>845</v>
      </c>
      <c r="E542" s="36" t="s">
        <v>946</v>
      </c>
      <c r="F542" s="36" t="s">
        <v>84</v>
      </c>
      <c r="G542" s="36" t="s">
        <v>86</v>
      </c>
      <c r="H542" s="37">
        <v>117</v>
      </c>
      <c r="I542" s="37">
        <v>0</v>
      </c>
      <c r="J542" s="38">
        <v>0</v>
      </c>
      <c r="L542" s="39">
        <v>0</v>
      </c>
      <c r="M542" s="39">
        <v>0</v>
      </c>
      <c r="P542" s="37">
        <v>0</v>
      </c>
      <c r="Q542" s="37">
        <v>0</v>
      </c>
      <c r="S542" s="37">
        <v>0</v>
      </c>
      <c r="T542" s="37">
        <v>0</v>
      </c>
      <c r="U542" s="39">
        <v>0</v>
      </c>
      <c r="V542" s="39">
        <v>0</v>
      </c>
    </row>
    <row r="543" spans="1:22" x14ac:dyDescent="0.45">
      <c r="A543" s="58">
        <v>44571</v>
      </c>
      <c r="B543" s="36" t="s">
        <v>699</v>
      </c>
      <c r="C543" s="36" t="s">
        <v>47</v>
      </c>
      <c r="D543" s="36" t="s">
        <v>842</v>
      </c>
      <c r="E543" s="36" t="s">
        <v>944</v>
      </c>
      <c r="F543" s="36" t="s">
        <v>102</v>
      </c>
      <c r="G543" s="36" t="s">
        <v>103</v>
      </c>
      <c r="H543" s="37">
        <v>325</v>
      </c>
      <c r="I543" s="37">
        <v>2</v>
      </c>
      <c r="J543" s="38">
        <v>6.1538461538461538E-3</v>
      </c>
      <c r="K543" s="39">
        <v>0.63500000000000001</v>
      </c>
      <c r="L543" s="39">
        <v>1.27</v>
      </c>
      <c r="M543" s="39">
        <v>0</v>
      </c>
      <c r="O543" s="40">
        <v>0</v>
      </c>
      <c r="P543" s="37">
        <v>0</v>
      </c>
      <c r="Q543" s="37">
        <v>0</v>
      </c>
      <c r="R543" s="38">
        <v>0</v>
      </c>
      <c r="S543" s="37">
        <v>0</v>
      </c>
      <c r="T543" s="37">
        <v>0</v>
      </c>
      <c r="U543" s="39">
        <v>0</v>
      </c>
      <c r="V543" s="39">
        <v>0</v>
      </c>
    </row>
    <row r="544" spans="1:22" x14ac:dyDescent="0.45">
      <c r="A544" s="58">
        <v>44571</v>
      </c>
      <c r="B544" s="36" t="s">
        <v>699</v>
      </c>
      <c r="C544" s="36" t="s">
        <v>47</v>
      </c>
      <c r="D544" s="36" t="s">
        <v>842</v>
      </c>
      <c r="E544" s="36" t="s">
        <v>946</v>
      </c>
      <c r="F544" s="36" t="s">
        <v>102</v>
      </c>
      <c r="G544" s="36" t="s">
        <v>103</v>
      </c>
      <c r="H544" s="37">
        <v>303</v>
      </c>
      <c r="I544" s="37">
        <v>0</v>
      </c>
      <c r="J544" s="38">
        <v>0</v>
      </c>
      <c r="L544" s="39">
        <v>0</v>
      </c>
      <c r="M544" s="39">
        <v>0</v>
      </c>
      <c r="P544" s="37">
        <v>0</v>
      </c>
      <c r="Q544" s="37">
        <v>0</v>
      </c>
      <c r="S544" s="37">
        <v>0</v>
      </c>
      <c r="T544" s="37">
        <v>0</v>
      </c>
      <c r="U544" s="39">
        <v>0</v>
      </c>
      <c r="V544" s="39">
        <v>0</v>
      </c>
    </row>
    <row r="545" spans="1:22" x14ac:dyDescent="0.45">
      <c r="A545" s="58">
        <v>44571</v>
      </c>
      <c r="B545" s="36" t="s">
        <v>699</v>
      </c>
      <c r="C545" s="36" t="s">
        <v>47</v>
      </c>
      <c r="D545" s="36" t="s">
        <v>842</v>
      </c>
      <c r="E545" s="36" t="s">
        <v>945</v>
      </c>
      <c r="F545" s="36" t="s">
        <v>102</v>
      </c>
      <c r="G545" s="36" t="s">
        <v>103</v>
      </c>
      <c r="H545" s="37">
        <v>241</v>
      </c>
      <c r="I545" s="37">
        <v>1</v>
      </c>
      <c r="J545" s="38">
        <v>4.1493775933609959E-3</v>
      </c>
      <c r="K545" s="39">
        <v>0.54</v>
      </c>
      <c r="L545" s="39">
        <v>0.54</v>
      </c>
      <c r="M545" s="39">
        <v>0</v>
      </c>
      <c r="O545" s="40">
        <v>0</v>
      </c>
      <c r="P545" s="37">
        <v>0</v>
      </c>
      <c r="Q545" s="37">
        <v>0</v>
      </c>
      <c r="R545" s="38">
        <v>0</v>
      </c>
      <c r="S545" s="37">
        <v>0</v>
      </c>
      <c r="T545" s="37">
        <v>0</v>
      </c>
      <c r="U545" s="39">
        <v>0</v>
      </c>
      <c r="V545" s="39">
        <v>0</v>
      </c>
    </row>
    <row r="546" spans="1:22" x14ac:dyDescent="0.45">
      <c r="A546" s="58">
        <v>44571</v>
      </c>
      <c r="B546" s="36" t="s">
        <v>697</v>
      </c>
      <c r="C546" s="36" t="s">
        <v>47</v>
      </c>
      <c r="D546" s="36" t="s">
        <v>838</v>
      </c>
      <c r="E546" s="36" t="s">
        <v>945</v>
      </c>
      <c r="F546" s="36" t="s">
        <v>89</v>
      </c>
      <c r="G546" s="36" t="s">
        <v>91</v>
      </c>
      <c r="H546" s="37">
        <v>686</v>
      </c>
      <c r="I546" s="37">
        <v>3</v>
      </c>
      <c r="J546" s="38">
        <v>4.3731778425655978E-3</v>
      </c>
      <c r="K546" s="39">
        <v>0.87000000000000011</v>
      </c>
      <c r="L546" s="39">
        <v>2.6100000000000003</v>
      </c>
      <c r="M546" s="39">
        <v>15.99</v>
      </c>
      <c r="N546" s="38">
        <v>0.16322701688555349</v>
      </c>
      <c r="O546" s="40">
        <v>6.1264367816091951</v>
      </c>
      <c r="P546" s="37">
        <v>1</v>
      </c>
      <c r="Q546" s="37">
        <v>1</v>
      </c>
      <c r="R546" s="38">
        <v>0.33333333333333326</v>
      </c>
      <c r="S546" s="37">
        <v>1</v>
      </c>
      <c r="T546" s="37">
        <v>0</v>
      </c>
      <c r="U546" s="39">
        <v>15.99</v>
      </c>
      <c r="V546" s="39">
        <v>0</v>
      </c>
    </row>
    <row r="547" spans="1:22" x14ac:dyDescent="0.45">
      <c r="A547" s="58">
        <v>44571</v>
      </c>
      <c r="B547" s="36" t="s">
        <v>697</v>
      </c>
      <c r="C547" s="36" t="s">
        <v>47</v>
      </c>
      <c r="D547" s="36" t="s">
        <v>838</v>
      </c>
      <c r="E547" s="36" t="s">
        <v>946</v>
      </c>
      <c r="F547" s="36" t="s">
        <v>89</v>
      </c>
      <c r="G547" s="36" t="s">
        <v>91</v>
      </c>
      <c r="H547" s="37">
        <v>309</v>
      </c>
      <c r="I547" s="37">
        <v>0</v>
      </c>
      <c r="J547" s="38">
        <v>0</v>
      </c>
      <c r="L547" s="39">
        <v>0</v>
      </c>
      <c r="M547" s="39">
        <v>0</v>
      </c>
      <c r="P547" s="37">
        <v>0</v>
      </c>
      <c r="Q547" s="37">
        <v>0</v>
      </c>
      <c r="S547" s="37">
        <v>0</v>
      </c>
      <c r="T547" s="37">
        <v>0</v>
      </c>
      <c r="U547" s="39">
        <v>0</v>
      </c>
      <c r="V547" s="39">
        <v>0</v>
      </c>
    </row>
    <row r="548" spans="1:22" x14ac:dyDescent="0.45">
      <c r="A548" s="58">
        <v>44571</v>
      </c>
      <c r="B548" s="36" t="s">
        <v>697</v>
      </c>
      <c r="C548" s="36" t="s">
        <v>47</v>
      </c>
      <c r="D548" s="36" t="s">
        <v>838</v>
      </c>
      <c r="E548" s="36" t="s">
        <v>944</v>
      </c>
      <c r="F548" s="36" t="s">
        <v>89</v>
      </c>
      <c r="G548" s="36" t="s">
        <v>91</v>
      </c>
      <c r="H548" s="37">
        <v>597</v>
      </c>
      <c r="I548" s="37">
        <v>1</v>
      </c>
      <c r="J548" s="38">
        <v>1.6750418760469012E-3</v>
      </c>
      <c r="K548" s="39">
        <v>2.35</v>
      </c>
      <c r="L548" s="39">
        <v>2.35</v>
      </c>
      <c r="M548" s="39">
        <v>0</v>
      </c>
      <c r="O548" s="40">
        <v>0</v>
      </c>
      <c r="P548" s="37">
        <v>0</v>
      </c>
      <c r="Q548" s="37">
        <v>0</v>
      </c>
      <c r="R548" s="38">
        <v>0</v>
      </c>
      <c r="S548" s="37">
        <v>0</v>
      </c>
      <c r="T548" s="37">
        <v>0</v>
      </c>
      <c r="U548" s="39">
        <v>0</v>
      </c>
      <c r="V548" s="39">
        <v>0</v>
      </c>
    </row>
    <row r="549" spans="1:22" x14ac:dyDescent="0.45">
      <c r="A549" s="58">
        <v>44571</v>
      </c>
      <c r="B549" s="36" t="s">
        <v>941</v>
      </c>
      <c r="C549" s="36" t="s">
        <v>47</v>
      </c>
      <c r="D549" s="36" t="s">
        <v>680</v>
      </c>
      <c r="E549" s="36" t="s">
        <v>945</v>
      </c>
      <c r="F549" s="36" t="s">
        <v>56</v>
      </c>
      <c r="G549" s="36" t="s">
        <v>58</v>
      </c>
      <c r="H549" s="37">
        <v>1</v>
      </c>
      <c r="I549" s="37">
        <v>0</v>
      </c>
      <c r="J549" s="38">
        <v>0</v>
      </c>
      <c r="L549" s="39">
        <v>0</v>
      </c>
      <c r="M549" s="39">
        <v>0</v>
      </c>
      <c r="P549" s="37">
        <v>0</v>
      </c>
      <c r="Q549" s="37">
        <v>0</v>
      </c>
      <c r="S549" s="37">
        <v>0</v>
      </c>
      <c r="T549" s="37">
        <v>0</v>
      </c>
      <c r="U549" s="39">
        <v>0</v>
      </c>
      <c r="V549" s="39">
        <v>0</v>
      </c>
    </row>
    <row r="550" spans="1:22" x14ac:dyDescent="0.45">
      <c r="A550" s="58">
        <v>44571</v>
      </c>
      <c r="B550" s="36" t="s">
        <v>941</v>
      </c>
      <c r="C550" s="36" t="s">
        <v>47</v>
      </c>
      <c r="D550" s="36" t="s">
        <v>644</v>
      </c>
      <c r="E550" s="36" t="s">
        <v>946</v>
      </c>
      <c r="F550" s="36" t="s">
        <v>89</v>
      </c>
      <c r="G550" s="36" t="s">
        <v>91</v>
      </c>
      <c r="H550" s="37">
        <v>1</v>
      </c>
      <c r="I550" s="37">
        <v>0</v>
      </c>
      <c r="J550" s="38">
        <v>0</v>
      </c>
      <c r="L550" s="39">
        <v>0</v>
      </c>
      <c r="M550" s="39">
        <v>0</v>
      </c>
      <c r="P550" s="37">
        <v>0</v>
      </c>
      <c r="Q550" s="37">
        <v>0</v>
      </c>
      <c r="S550" s="37">
        <v>0</v>
      </c>
      <c r="T550" s="37">
        <v>0</v>
      </c>
      <c r="U550" s="39">
        <v>0</v>
      </c>
      <c r="V550" s="39">
        <v>0</v>
      </c>
    </row>
    <row r="551" spans="1:22" x14ac:dyDescent="0.45">
      <c r="A551" s="58">
        <v>44571</v>
      </c>
      <c r="B551" s="36" t="s">
        <v>752</v>
      </c>
      <c r="C551" s="36" t="s">
        <v>47</v>
      </c>
      <c r="D551" s="36" t="s">
        <v>628</v>
      </c>
      <c r="E551" s="36" t="s">
        <v>944</v>
      </c>
      <c r="F551" s="36" t="s">
        <v>52</v>
      </c>
      <c r="G551" s="36" t="s">
        <v>54</v>
      </c>
      <c r="H551" s="37">
        <v>240</v>
      </c>
      <c r="I551" s="37">
        <v>0</v>
      </c>
      <c r="J551" s="38">
        <v>0</v>
      </c>
      <c r="L551" s="39">
        <v>0</v>
      </c>
      <c r="M551" s="39">
        <v>0</v>
      </c>
      <c r="P551" s="37">
        <v>0</v>
      </c>
      <c r="Q551" s="37">
        <v>0</v>
      </c>
      <c r="S551" s="37">
        <v>0</v>
      </c>
      <c r="T551" s="37">
        <v>0</v>
      </c>
      <c r="U551" s="39">
        <v>0</v>
      </c>
      <c r="V551" s="39">
        <v>0</v>
      </c>
    </row>
    <row r="552" spans="1:22" x14ac:dyDescent="0.45">
      <c r="A552" s="58">
        <v>44571</v>
      </c>
      <c r="B552" s="36" t="s">
        <v>752</v>
      </c>
      <c r="C552" s="36" t="s">
        <v>47</v>
      </c>
      <c r="D552" s="36" t="s">
        <v>628</v>
      </c>
      <c r="E552" s="36" t="s">
        <v>945</v>
      </c>
      <c r="F552" s="36" t="s">
        <v>52</v>
      </c>
      <c r="G552" s="36" t="s">
        <v>54</v>
      </c>
      <c r="H552" s="37">
        <v>251</v>
      </c>
      <c r="I552" s="37">
        <v>1</v>
      </c>
      <c r="J552" s="38">
        <v>3.9840637450199202E-3</v>
      </c>
      <c r="K552" s="39">
        <v>0.49</v>
      </c>
      <c r="L552" s="39">
        <v>0.49</v>
      </c>
      <c r="M552" s="39">
        <v>0</v>
      </c>
      <c r="O552" s="40">
        <v>0</v>
      </c>
      <c r="P552" s="37">
        <v>0</v>
      </c>
      <c r="Q552" s="37">
        <v>0</v>
      </c>
      <c r="R552" s="38">
        <v>0</v>
      </c>
      <c r="S552" s="37">
        <v>0</v>
      </c>
      <c r="T552" s="37">
        <v>0</v>
      </c>
      <c r="U552" s="39">
        <v>0</v>
      </c>
      <c r="V552" s="39">
        <v>0</v>
      </c>
    </row>
    <row r="553" spans="1:22" x14ac:dyDescent="0.45">
      <c r="A553" s="58">
        <v>44571</v>
      </c>
      <c r="B553" s="36" t="s">
        <v>752</v>
      </c>
      <c r="C553" s="36" t="s">
        <v>47</v>
      </c>
      <c r="D553" s="36" t="s">
        <v>628</v>
      </c>
      <c r="E553" s="36" t="s">
        <v>946</v>
      </c>
      <c r="F553" s="36" t="s">
        <v>52</v>
      </c>
      <c r="G553" s="36" t="s">
        <v>54</v>
      </c>
      <c r="H553" s="37">
        <v>293</v>
      </c>
      <c r="I553" s="37">
        <v>2</v>
      </c>
      <c r="J553" s="38">
        <v>6.825938566552902E-3</v>
      </c>
      <c r="K553" s="39">
        <v>0.47</v>
      </c>
      <c r="L553" s="39">
        <v>0.94</v>
      </c>
      <c r="M553" s="39">
        <v>0</v>
      </c>
      <c r="O553" s="40">
        <v>0</v>
      </c>
      <c r="P553" s="37">
        <v>0</v>
      </c>
      <c r="Q553" s="37">
        <v>0</v>
      </c>
      <c r="R553" s="38">
        <v>0</v>
      </c>
      <c r="S553" s="37">
        <v>0</v>
      </c>
      <c r="T553" s="37">
        <v>0</v>
      </c>
      <c r="U553" s="39">
        <v>0</v>
      </c>
      <c r="V553" s="39">
        <v>0</v>
      </c>
    </row>
    <row r="554" spans="1:22" x14ac:dyDescent="0.45">
      <c r="A554" s="58">
        <v>44571</v>
      </c>
      <c r="B554" s="36" t="s">
        <v>752</v>
      </c>
      <c r="C554" s="36" t="s">
        <v>47</v>
      </c>
      <c r="D554" s="36" t="s">
        <v>629</v>
      </c>
      <c r="E554" s="36" t="s">
        <v>940</v>
      </c>
      <c r="F554" s="36" t="s">
        <v>52</v>
      </c>
      <c r="G554" s="36" t="s">
        <v>54</v>
      </c>
      <c r="H554" s="37">
        <v>190</v>
      </c>
      <c r="I554" s="37">
        <v>0</v>
      </c>
      <c r="J554" s="38">
        <v>0</v>
      </c>
      <c r="L554" s="39">
        <v>0</v>
      </c>
      <c r="M554" s="39">
        <v>0</v>
      </c>
      <c r="P554" s="37">
        <v>0</v>
      </c>
      <c r="Q554" s="37">
        <v>0</v>
      </c>
      <c r="S554" s="37">
        <v>0</v>
      </c>
      <c r="T554" s="37">
        <v>0</v>
      </c>
      <c r="U554" s="39">
        <v>0</v>
      </c>
      <c r="V554" s="39">
        <v>0</v>
      </c>
    </row>
    <row r="555" spans="1:22" x14ac:dyDescent="0.45">
      <c r="A555" s="58">
        <v>44571</v>
      </c>
      <c r="B555" s="36" t="s">
        <v>941</v>
      </c>
      <c r="C555" s="36" t="s">
        <v>47</v>
      </c>
      <c r="D555" s="36" t="s">
        <v>598</v>
      </c>
      <c r="E555" s="36" t="s">
        <v>940</v>
      </c>
      <c r="F555" s="36" t="s">
        <v>80</v>
      </c>
      <c r="G555" s="36" t="s">
        <v>82</v>
      </c>
      <c r="H555" s="37">
        <v>83</v>
      </c>
      <c r="I555" s="37">
        <v>0</v>
      </c>
      <c r="J555" s="38">
        <v>0</v>
      </c>
      <c r="L555" s="39">
        <v>0</v>
      </c>
      <c r="M555" s="39">
        <v>0</v>
      </c>
      <c r="P555" s="37">
        <v>0</v>
      </c>
      <c r="Q555" s="37">
        <v>0</v>
      </c>
      <c r="S555" s="37">
        <v>0</v>
      </c>
      <c r="T555" s="37">
        <v>0</v>
      </c>
      <c r="U555" s="39">
        <v>0</v>
      </c>
      <c r="V555" s="39">
        <v>0</v>
      </c>
    </row>
    <row r="556" spans="1:22" x14ac:dyDescent="0.45">
      <c r="A556" s="58">
        <v>44571</v>
      </c>
      <c r="B556" s="36" t="s">
        <v>941</v>
      </c>
      <c r="C556" s="36" t="s">
        <v>47</v>
      </c>
      <c r="D556" s="36" t="s">
        <v>597</v>
      </c>
      <c r="E556" s="36" t="s">
        <v>946</v>
      </c>
      <c r="F556" s="36" t="s">
        <v>80</v>
      </c>
      <c r="G556" s="36" t="s">
        <v>82</v>
      </c>
      <c r="H556" s="37">
        <v>1</v>
      </c>
      <c r="I556" s="37">
        <v>0</v>
      </c>
      <c r="J556" s="38">
        <v>0</v>
      </c>
      <c r="L556" s="39">
        <v>0</v>
      </c>
      <c r="M556" s="39">
        <v>0</v>
      </c>
      <c r="P556" s="37">
        <v>0</v>
      </c>
      <c r="Q556" s="37">
        <v>0</v>
      </c>
      <c r="S556" s="37">
        <v>0</v>
      </c>
      <c r="T556" s="37">
        <v>0</v>
      </c>
      <c r="U556" s="39">
        <v>0</v>
      </c>
      <c r="V556" s="39">
        <v>0</v>
      </c>
    </row>
    <row r="557" spans="1:22" x14ac:dyDescent="0.45">
      <c r="A557" s="58">
        <v>44571</v>
      </c>
      <c r="B557" s="36" t="s">
        <v>941</v>
      </c>
      <c r="C557" s="36" t="s">
        <v>47</v>
      </c>
      <c r="D557" s="36" t="s">
        <v>632</v>
      </c>
      <c r="E557" s="36" t="s">
        <v>940</v>
      </c>
      <c r="F557" s="36" t="s">
        <v>102</v>
      </c>
      <c r="G557" s="36" t="s">
        <v>103</v>
      </c>
      <c r="H557" s="37">
        <v>9</v>
      </c>
      <c r="I557" s="37">
        <v>0</v>
      </c>
      <c r="J557" s="38">
        <v>0</v>
      </c>
      <c r="L557" s="39">
        <v>0</v>
      </c>
      <c r="M557" s="39">
        <v>0</v>
      </c>
      <c r="P557" s="37">
        <v>0</v>
      </c>
      <c r="Q557" s="37">
        <v>0</v>
      </c>
      <c r="S557" s="37">
        <v>0</v>
      </c>
      <c r="T557" s="37">
        <v>0</v>
      </c>
      <c r="U557" s="39">
        <v>0</v>
      </c>
      <c r="V557" s="39">
        <v>0</v>
      </c>
    </row>
    <row r="558" spans="1:22" x14ac:dyDescent="0.45">
      <c r="A558" s="58">
        <v>44571</v>
      </c>
      <c r="B558" s="36" t="s">
        <v>941</v>
      </c>
      <c r="C558" s="36" t="s">
        <v>47</v>
      </c>
      <c r="D558" s="36" t="s">
        <v>635</v>
      </c>
      <c r="E558" s="36" t="s">
        <v>940</v>
      </c>
      <c r="F558" s="36" t="s">
        <v>98</v>
      </c>
      <c r="G558" s="36" t="s">
        <v>99</v>
      </c>
      <c r="H558" s="37">
        <v>0</v>
      </c>
      <c r="I558" s="37">
        <v>0</v>
      </c>
      <c r="L558" s="39">
        <v>0</v>
      </c>
      <c r="M558" s="39">
        <v>0</v>
      </c>
      <c r="P558" s="37">
        <v>0</v>
      </c>
      <c r="Q558" s="37">
        <v>0</v>
      </c>
      <c r="S558" s="37">
        <v>0</v>
      </c>
      <c r="T558" s="37">
        <v>0</v>
      </c>
      <c r="U558" s="39">
        <v>0</v>
      </c>
      <c r="V558" s="39">
        <v>0</v>
      </c>
    </row>
    <row r="559" spans="1:22" x14ac:dyDescent="0.45">
      <c r="A559" s="58">
        <v>44571</v>
      </c>
      <c r="B559" s="36" t="s">
        <v>941</v>
      </c>
      <c r="C559" s="36" t="s">
        <v>47</v>
      </c>
      <c r="D559" s="36" t="s">
        <v>602</v>
      </c>
      <c r="E559" s="36" t="s">
        <v>940</v>
      </c>
      <c r="F559" s="36" t="s">
        <v>93</v>
      </c>
      <c r="G559" s="36" t="s">
        <v>95</v>
      </c>
      <c r="H559" s="37">
        <v>3</v>
      </c>
      <c r="I559" s="37">
        <v>0</v>
      </c>
      <c r="J559" s="38">
        <v>0</v>
      </c>
      <c r="L559" s="39">
        <v>0</v>
      </c>
      <c r="M559" s="39">
        <v>0</v>
      </c>
      <c r="P559" s="37">
        <v>0</v>
      </c>
      <c r="Q559" s="37">
        <v>0</v>
      </c>
      <c r="S559" s="37">
        <v>0</v>
      </c>
      <c r="T559" s="37">
        <v>0</v>
      </c>
      <c r="U559" s="39">
        <v>0</v>
      </c>
      <c r="V559" s="39">
        <v>0</v>
      </c>
    </row>
    <row r="560" spans="1:22" x14ac:dyDescent="0.45">
      <c r="A560" s="58">
        <v>44571</v>
      </c>
      <c r="B560" s="36" t="s">
        <v>941</v>
      </c>
      <c r="C560" s="36" t="s">
        <v>47</v>
      </c>
      <c r="D560" s="36" t="s">
        <v>610</v>
      </c>
      <c r="E560" s="36" t="s">
        <v>946</v>
      </c>
      <c r="F560" s="36" t="s">
        <v>84</v>
      </c>
      <c r="G560" s="36" t="s">
        <v>86</v>
      </c>
      <c r="H560" s="37">
        <v>3</v>
      </c>
      <c r="I560" s="37">
        <v>1</v>
      </c>
      <c r="J560" s="38">
        <v>0.33333333333333326</v>
      </c>
      <c r="K560" s="39">
        <v>0.64</v>
      </c>
      <c r="L560" s="39">
        <v>0.64</v>
      </c>
      <c r="M560" s="39">
        <v>0</v>
      </c>
      <c r="O560" s="40">
        <v>0</v>
      </c>
      <c r="P560" s="37">
        <v>0</v>
      </c>
      <c r="Q560" s="37">
        <v>0</v>
      </c>
      <c r="R560" s="38">
        <v>0</v>
      </c>
      <c r="S560" s="37">
        <v>0</v>
      </c>
      <c r="T560" s="37">
        <v>0</v>
      </c>
      <c r="U560" s="39">
        <v>0</v>
      </c>
      <c r="V560" s="39">
        <v>0</v>
      </c>
    </row>
    <row r="561" spans="1:22" x14ac:dyDescent="0.45">
      <c r="A561" s="58">
        <v>44571</v>
      </c>
      <c r="B561" s="36" t="s">
        <v>941</v>
      </c>
      <c r="C561" s="36" t="s">
        <v>47</v>
      </c>
      <c r="D561" s="36" t="s">
        <v>610</v>
      </c>
      <c r="E561" s="36" t="s">
        <v>945</v>
      </c>
      <c r="F561" s="36" t="s">
        <v>84</v>
      </c>
      <c r="G561" s="36" t="s">
        <v>86</v>
      </c>
      <c r="H561" s="37">
        <v>1</v>
      </c>
      <c r="I561" s="37">
        <v>0</v>
      </c>
      <c r="J561" s="38">
        <v>0</v>
      </c>
      <c r="L561" s="39">
        <v>0</v>
      </c>
      <c r="M561" s="39">
        <v>0</v>
      </c>
      <c r="P561" s="37">
        <v>0</v>
      </c>
      <c r="Q561" s="37">
        <v>0</v>
      </c>
      <c r="S561" s="37">
        <v>0</v>
      </c>
      <c r="T561" s="37">
        <v>0</v>
      </c>
      <c r="U561" s="39">
        <v>0</v>
      </c>
      <c r="V561" s="39">
        <v>0</v>
      </c>
    </row>
    <row r="562" spans="1:22" x14ac:dyDescent="0.45">
      <c r="A562" s="58">
        <v>44571</v>
      </c>
      <c r="B562" s="36" t="s">
        <v>941</v>
      </c>
      <c r="C562" s="36" t="s">
        <v>47</v>
      </c>
      <c r="D562" s="36" t="s">
        <v>417</v>
      </c>
      <c r="E562" s="36" t="s">
        <v>946</v>
      </c>
      <c r="F562" s="36" t="s">
        <v>56</v>
      </c>
      <c r="G562" s="36" t="s">
        <v>58</v>
      </c>
      <c r="H562" s="37">
        <v>1</v>
      </c>
      <c r="I562" s="37">
        <v>0</v>
      </c>
      <c r="J562" s="38">
        <v>0</v>
      </c>
      <c r="L562" s="39">
        <v>0</v>
      </c>
      <c r="M562" s="39">
        <v>0</v>
      </c>
      <c r="P562" s="37">
        <v>0</v>
      </c>
      <c r="Q562" s="37">
        <v>0</v>
      </c>
      <c r="S562" s="37">
        <v>0</v>
      </c>
      <c r="T562" s="37">
        <v>0</v>
      </c>
      <c r="U562" s="39">
        <v>0</v>
      </c>
      <c r="V562" s="39">
        <v>0</v>
      </c>
    </row>
    <row r="563" spans="1:22" x14ac:dyDescent="0.45">
      <c r="A563" s="58">
        <v>44571</v>
      </c>
      <c r="B563" s="36" t="s">
        <v>941</v>
      </c>
      <c r="C563" s="36" t="s">
        <v>47</v>
      </c>
      <c r="D563" s="36" t="s">
        <v>593</v>
      </c>
      <c r="E563" s="36" t="s">
        <v>945</v>
      </c>
      <c r="F563" s="36" t="s">
        <v>52</v>
      </c>
      <c r="G563" s="36" t="s">
        <v>54</v>
      </c>
      <c r="H563" s="37">
        <v>1</v>
      </c>
      <c r="I563" s="37">
        <v>0</v>
      </c>
      <c r="J563" s="38">
        <v>0</v>
      </c>
      <c r="L563" s="39">
        <v>0</v>
      </c>
      <c r="M563" s="39">
        <v>0</v>
      </c>
      <c r="P563" s="37">
        <v>0</v>
      </c>
      <c r="Q563" s="37">
        <v>0</v>
      </c>
      <c r="S563" s="37">
        <v>0</v>
      </c>
      <c r="T563" s="37">
        <v>0</v>
      </c>
      <c r="U563" s="39">
        <v>0</v>
      </c>
      <c r="V563" s="39">
        <v>0</v>
      </c>
    </row>
    <row r="564" spans="1:22" x14ac:dyDescent="0.45">
      <c r="A564" s="58">
        <v>44571</v>
      </c>
      <c r="B564" s="36" t="s">
        <v>413</v>
      </c>
      <c r="C564" s="36" t="s">
        <v>47</v>
      </c>
      <c r="D564" s="36" t="s">
        <v>406</v>
      </c>
      <c r="E564" s="36" t="s">
        <v>940</v>
      </c>
      <c r="F564" s="36" t="s">
        <v>56</v>
      </c>
      <c r="G564" s="36" t="s">
        <v>58</v>
      </c>
      <c r="H564" s="37">
        <v>19</v>
      </c>
      <c r="I564" s="37">
        <v>0</v>
      </c>
      <c r="J564" s="38">
        <v>0</v>
      </c>
      <c r="L564" s="39">
        <v>0</v>
      </c>
      <c r="M564" s="39">
        <v>0</v>
      </c>
      <c r="P564" s="37">
        <v>0</v>
      </c>
      <c r="Q564" s="37">
        <v>0</v>
      </c>
      <c r="S564" s="37">
        <v>0</v>
      </c>
      <c r="T564" s="37">
        <v>0</v>
      </c>
      <c r="U564" s="39">
        <v>0</v>
      </c>
      <c r="V564" s="39">
        <v>0</v>
      </c>
    </row>
    <row r="565" spans="1:22" x14ac:dyDescent="0.45">
      <c r="A565" s="58">
        <v>44571</v>
      </c>
      <c r="B565" s="36" t="s">
        <v>413</v>
      </c>
      <c r="C565" s="36" t="s">
        <v>47</v>
      </c>
      <c r="D565" s="36" t="s">
        <v>403</v>
      </c>
      <c r="E565" s="36" t="s">
        <v>945</v>
      </c>
      <c r="F565" s="36" t="s">
        <v>56</v>
      </c>
      <c r="G565" s="36" t="s">
        <v>58</v>
      </c>
      <c r="H565" s="37">
        <v>318</v>
      </c>
      <c r="I565" s="37">
        <v>1</v>
      </c>
      <c r="J565" s="38">
        <v>3.1446540880503151E-3</v>
      </c>
      <c r="K565" s="39">
        <v>1.21</v>
      </c>
      <c r="L565" s="39">
        <v>1.21</v>
      </c>
      <c r="M565" s="39">
        <v>17.989999999999998</v>
      </c>
      <c r="N565" s="38">
        <v>6.7259588660366867E-2</v>
      </c>
      <c r="O565" s="40">
        <v>14.867768595041321</v>
      </c>
      <c r="P565" s="37">
        <v>1</v>
      </c>
      <c r="Q565" s="37">
        <v>1</v>
      </c>
      <c r="R565" s="38">
        <v>1</v>
      </c>
      <c r="S565" s="37">
        <v>1</v>
      </c>
      <c r="T565" s="37">
        <v>0</v>
      </c>
      <c r="U565" s="39">
        <v>17.989999999999998</v>
      </c>
      <c r="V565" s="39">
        <v>0</v>
      </c>
    </row>
    <row r="566" spans="1:22" x14ac:dyDescent="0.45">
      <c r="A566" s="58">
        <v>44571</v>
      </c>
      <c r="B566" s="36" t="s">
        <v>413</v>
      </c>
      <c r="C566" s="36" t="s">
        <v>47</v>
      </c>
      <c r="D566" s="36" t="s">
        <v>403</v>
      </c>
      <c r="E566" s="36" t="s">
        <v>946</v>
      </c>
      <c r="F566" s="36" t="s">
        <v>56</v>
      </c>
      <c r="G566" s="36" t="s">
        <v>58</v>
      </c>
      <c r="H566" s="37">
        <v>549</v>
      </c>
      <c r="I566" s="37">
        <v>1</v>
      </c>
      <c r="J566" s="38">
        <v>1.8214936247723133E-3</v>
      </c>
      <c r="K566" s="39">
        <v>1.18</v>
      </c>
      <c r="L566" s="39">
        <v>1.18</v>
      </c>
      <c r="M566" s="39">
        <v>0</v>
      </c>
      <c r="O566" s="40">
        <v>0</v>
      </c>
      <c r="P566" s="37">
        <v>0</v>
      </c>
      <c r="Q566" s="37">
        <v>0</v>
      </c>
      <c r="R566" s="38">
        <v>0</v>
      </c>
      <c r="S566" s="37">
        <v>0</v>
      </c>
      <c r="T566" s="37">
        <v>0</v>
      </c>
      <c r="U566" s="39">
        <v>0</v>
      </c>
      <c r="V566" s="39">
        <v>0</v>
      </c>
    </row>
    <row r="567" spans="1:22" x14ac:dyDescent="0.45">
      <c r="A567" s="58">
        <v>44571</v>
      </c>
      <c r="B567" s="36" t="s">
        <v>413</v>
      </c>
      <c r="C567" s="36" t="s">
        <v>47</v>
      </c>
      <c r="D567" s="36" t="s">
        <v>403</v>
      </c>
      <c r="E567" s="36" t="s">
        <v>944</v>
      </c>
      <c r="F567" s="36" t="s">
        <v>56</v>
      </c>
      <c r="G567" s="36" t="s">
        <v>58</v>
      </c>
      <c r="H567" s="37">
        <v>460</v>
      </c>
      <c r="I567" s="37">
        <v>3</v>
      </c>
      <c r="J567" s="38">
        <v>6.5217391304347831E-3</v>
      </c>
      <c r="K567" s="39">
        <v>0.73</v>
      </c>
      <c r="L567" s="39">
        <v>2.19</v>
      </c>
      <c r="M567" s="39">
        <v>17.989999999999998</v>
      </c>
      <c r="N567" s="38">
        <v>0.12173429683157311</v>
      </c>
      <c r="O567" s="40">
        <v>8.2146118721461185</v>
      </c>
      <c r="P567" s="37">
        <v>1</v>
      </c>
      <c r="Q567" s="37">
        <v>1</v>
      </c>
      <c r="R567" s="38">
        <v>0.33333333333333326</v>
      </c>
      <c r="S567" s="37">
        <v>1</v>
      </c>
      <c r="T567" s="37">
        <v>0</v>
      </c>
      <c r="U567" s="39">
        <v>17.989999999999998</v>
      </c>
      <c r="V567" s="39">
        <v>0</v>
      </c>
    </row>
    <row r="568" spans="1:22" x14ac:dyDescent="0.45">
      <c r="A568" s="58">
        <v>44571</v>
      </c>
      <c r="B568" s="36" t="s">
        <v>941</v>
      </c>
      <c r="C568" s="36" t="s">
        <v>47</v>
      </c>
      <c r="D568" s="36" t="s">
        <v>457</v>
      </c>
      <c r="E568" s="36" t="s">
        <v>946</v>
      </c>
      <c r="F568" s="36" t="s">
        <v>89</v>
      </c>
      <c r="G568" s="36" t="s">
        <v>91</v>
      </c>
      <c r="H568" s="37">
        <v>4</v>
      </c>
      <c r="I568" s="37">
        <v>0</v>
      </c>
      <c r="J568" s="38">
        <v>0</v>
      </c>
      <c r="L568" s="39">
        <v>0</v>
      </c>
      <c r="M568" s="39">
        <v>0</v>
      </c>
      <c r="P568" s="37">
        <v>0</v>
      </c>
      <c r="Q568" s="37">
        <v>0</v>
      </c>
      <c r="S568" s="37">
        <v>0</v>
      </c>
      <c r="T568" s="37">
        <v>0</v>
      </c>
      <c r="U568" s="39">
        <v>0</v>
      </c>
      <c r="V568" s="39">
        <v>0</v>
      </c>
    </row>
    <row r="569" spans="1:22" x14ac:dyDescent="0.45">
      <c r="A569" s="58">
        <v>44571</v>
      </c>
      <c r="B569" s="36" t="s">
        <v>941</v>
      </c>
      <c r="C569" s="36" t="s">
        <v>47</v>
      </c>
      <c r="D569" s="36" t="s">
        <v>462</v>
      </c>
      <c r="E569" s="36" t="s">
        <v>946</v>
      </c>
      <c r="F569" s="36" t="s">
        <v>80</v>
      </c>
      <c r="G569" s="36" t="s">
        <v>82</v>
      </c>
      <c r="H569" s="37">
        <v>160</v>
      </c>
      <c r="I569" s="37">
        <v>0</v>
      </c>
      <c r="J569" s="38">
        <v>0</v>
      </c>
      <c r="L569" s="39">
        <v>0</v>
      </c>
      <c r="M569" s="39">
        <v>0</v>
      </c>
      <c r="P569" s="37">
        <v>0</v>
      </c>
      <c r="Q569" s="37">
        <v>0</v>
      </c>
      <c r="S569" s="37">
        <v>0</v>
      </c>
      <c r="T569" s="37">
        <v>0</v>
      </c>
      <c r="U569" s="39">
        <v>0</v>
      </c>
      <c r="V569" s="39">
        <v>0</v>
      </c>
    </row>
    <row r="570" spans="1:22" x14ac:dyDescent="0.45">
      <c r="A570" s="58">
        <v>44571</v>
      </c>
      <c r="B570" s="36" t="s">
        <v>941</v>
      </c>
      <c r="C570" s="36" t="s">
        <v>47</v>
      </c>
      <c r="D570" s="36" t="s">
        <v>465</v>
      </c>
      <c r="E570" s="36" t="s">
        <v>946</v>
      </c>
      <c r="F570" s="36" t="s">
        <v>52</v>
      </c>
      <c r="G570" s="36" t="s">
        <v>54</v>
      </c>
      <c r="H570" s="37">
        <v>2</v>
      </c>
      <c r="I570" s="37">
        <v>0</v>
      </c>
      <c r="J570" s="38">
        <v>0</v>
      </c>
      <c r="L570" s="39">
        <v>0</v>
      </c>
      <c r="M570" s="39">
        <v>0</v>
      </c>
      <c r="P570" s="37">
        <v>0</v>
      </c>
      <c r="Q570" s="37">
        <v>0</v>
      </c>
      <c r="S570" s="37">
        <v>0</v>
      </c>
      <c r="T570" s="37">
        <v>0</v>
      </c>
      <c r="U570" s="39">
        <v>0</v>
      </c>
      <c r="V570" s="39">
        <v>0</v>
      </c>
    </row>
    <row r="571" spans="1:22" x14ac:dyDescent="0.45">
      <c r="A571" s="58">
        <v>44572</v>
      </c>
      <c r="B571" s="36" t="s">
        <v>708</v>
      </c>
      <c r="C571" s="36" t="s">
        <v>47</v>
      </c>
      <c r="D571" s="36" t="s">
        <v>596</v>
      </c>
      <c r="E571" s="36" t="s">
        <v>940</v>
      </c>
      <c r="F571" s="36" t="s">
        <v>80</v>
      </c>
      <c r="G571" s="36" t="s">
        <v>82</v>
      </c>
      <c r="H571" s="37">
        <v>627</v>
      </c>
      <c r="I571" s="37">
        <v>1</v>
      </c>
      <c r="J571" s="38">
        <v>1.594896331738437E-3</v>
      </c>
      <c r="K571" s="39">
        <v>0.4</v>
      </c>
      <c r="L571" s="39">
        <v>0.4</v>
      </c>
      <c r="M571" s="39">
        <v>0</v>
      </c>
      <c r="O571" s="40">
        <v>0</v>
      </c>
      <c r="P571" s="37">
        <v>0</v>
      </c>
      <c r="Q571" s="37">
        <v>0</v>
      </c>
      <c r="R571" s="38">
        <v>0</v>
      </c>
      <c r="S571" s="37">
        <v>0</v>
      </c>
      <c r="T571" s="37">
        <v>0</v>
      </c>
      <c r="U571" s="39">
        <v>0</v>
      </c>
      <c r="V571" s="39">
        <v>0</v>
      </c>
    </row>
    <row r="572" spans="1:22" x14ac:dyDescent="0.45">
      <c r="A572" s="58">
        <v>44572</v>
      </c>
      <c r="B572" s="36" t="s">
        <v>695</v>
      </c>
      <c r="C572" s="36" t="s">
        <v>47</v>
      </c>
      <c r="D572" s="36" t="s">
        <v>849</v>
      </c>
      <c r="E572" s="36" t="s">
        <v>940</v>
      </c>
      <c r="F572" s="36" t="s">
        <v>98</v>
      </c>
      <c r="G572" s="36" t="s">
        <v>99</v>
      </c>
      <c r="H572" s="37">
        <v>172</v>
      </c>
      <c r="I572" s="37">
        <v>1</v>
      </c>
      <c r="J572" s="38">
        <v>5.8139534883720929E-3</v>
      </c>
      <c r="K572" s="39">
        <v>0.83</v>
      </c>
      <c r="L572" s="39">
        <v>0.83</v>
      </c>
      <c r="M572" s="39">
        <v>0</v>
      </c>
      <c r="O572" s="40">
        <v>0</v>
      </c>
      <c r="P572" s="37">
        <v>0</v>
      </c>
      <c r="Q572" s="37">
        <v>0</v>
      </c>
      <c r="R572" s="38">
        <v>0</v>
      </c>
      <c r="S572" s="37">
        <v>0</v>
      </c>
      <c r="T572" s="37">
        <v>0</v>
      </c>
      <c r="U572" s="39">
        <v>0</v>
      </c>
      <c r="V572" s="39">
        <v>0</v>
      </c>
    </row>
    <row r="573" spans="1:22" x14ac:dyDescent="0.45">
      <c r="A573" s="58">
        <v>44572</v>
      </c>
      <c r="B573" s="36" t="s">
        <v>700</v>
      </c>
      <c r="C573" s="36" t="s">
        <v>47</v>
      </c>
      <c r="D573" s="36" t="s">
        <v>675</v>
      </c>
      <c r="E573" s="36" t="s">
        <v>940</v>
      </c>
      <c r="F573" s="36" t="s">
        <v>93</v>
      </c>
      <c r="G573" s="36" t="s">
        <v>95</v>
      </c>
      <c r="H573" s="37">
        <v>1</v>
      </c>
      <c r="I573" s="37">
        <v>0</v>
      </c>
      <c r="J573" s="38">
        <v>0</v>
      </c>
      <c r="L573" s="39">
        <v>0</v>
      </c>
      <c r="M573" s="39">
        <v>0</v>
      </c>
      <c r="P573" s="37">
        <v>0</v>
      </c>
      <c r="Q573" s="37">
        <v>0</v>
      </c>
      <c r="S573" s="37">
        <v>0</v>
      </c>
      <c r="T573" s="37">
        <v>0</v>
      </c>
      <c r="U573" s="39">
        <v>0</v>
      </c>
      <c r="V573" s="39">
        <v>0</v>
      </c>
    </row>
    <row r="574" spans="1:22" x14ac:dyDescent="0.45">
      <c r="A574" s="58">
        <v>44572</v>
      </c>
      <c r="B574" s="36" t="s">
        <v>763</v>
      </c>
      <c r="C574" s="36" t="s">
        <v>47</v>
      </c>
      <c r="D574" s="36" t="s">
        <v>846</v>
      </c>
      <c r="E574" s="36" t="s">
        <v>940</v>
      </c>
      <c r="F574" s="36" t="s">
        <v>84</v>
      </c>
      <c r="G574" s="36" t="s">
        <v>86</v>
      </c>
      <c r="H574" s="37">
        <v>25</v>
      </c>
      <c r="I574" s="37">
        <v>0</v>
      </c>
      <c r="J574" s="38">
        <v>0</v>
      </c>
      <c r="L574" s="39">
        <v>0</v>
      </c>
      <c r="M574" s="39">
        <v>0</v>
      </c>
      <c r="P574" s="37">
        <v>0</v>
      </c>
      <c r="Q574" s="37">
        <v>0</v>
      </c>
      <c r="S574" s="37">
        <v>0</v>
      </c>
      <c r="T574" s="37">
        <v>0</v>
      </c>
      <c r="U574" s="39">
        <v>0</v>
      </c>
      <c r="V574" s="39">
        <v>0</v>
      </c>
    </row>
    <row r="575" spans="1:22" x14ac:dyDescent="0.45">
      <c r="A575" s="58">
        <v>44572</v>
      </c>
      <c r="B575" s="36" t="s">
        <v>697</v>
      </c>
      <c r="C575" s="36" t="s">
        <v>47</v>
      </c>
      <c r="D575" s="36" t="s">
        <v>837</v>
      </c>
      <c r="E575" s="36" t="s">
        <v>940</v>
      </c>
      <c r="F575" s="36" t="s">
        <v>89</v>
      </c>
      <c r="G575" s="36" t="s">
        <v>91</v>
      </c>
      <c r="H575" s="37">
        <v>733</v>
      </c>
      <c r="I575" s="37">
        <v>8</v>
      </c>
      <c r="J575" s="38">
        <v>1.0914051841746248E-2</v>
      </c>
      <c r="K575" s="39">
        <v>0.74375000000000002</v>
      </c>
      <c r="L575" s="39">
        <v>5.95</v>
      </c>
      <c r="M575" s="39">
        <v>15.99</v>
      </c>
      <c r="N575" s="38">
        <v>0.37210756722951843</v>
      </c>
      <c r="O575" s="40">
        <v>2.6873949579831931</v>
      </c>
      <c r="P575" s="37">
        <v>1</v>
      </c>
      <c r="Q575" s="37">
        <v>1</v>
      </c>
      <c r="R575" s="38">
        <v>0.125</v>
      </c>
      <c r="S575" s="37">
        <v>1</v>
      </c>
      <c r="T575" s="37">
        <v>0</v>
      </c>
      <c r="U575" s="39">
        <v>15.99</v>
      </c>
      <c r="V575" s="39">
        <v>0</v>
      </c>
    </row>
    <row r="576" spans="1:22" x14ac:dyDescent="0.45">
      <c r="A576" s="58">
        <v>44572</v>
      </c>
      <c r="B576" s="36" t="s">
        <v>699</v>
      </c>
      <c r="C576" s="36" t="s">
        <v>47</v>
      </c>
      <c r="D576" s="36" t="s">
        <v>843</v>
      </c>
      <c r="E576" s="36" t="s">
        <v>940</v>
      </c>
      <c r="F576" s="36" t="s">
        <v>102</v>
      </c>
      <c r="G576" s="36" t="s">
        <v>103</v>
      </c>
      <c r="H576" s="37">
        <v>252</v>
      </c>
      <c r="I576" s="37">
        <v>1</v>
      </c>
      <c r="J576" s="38">
        <v>3.968253968253968E-3</v>
      </c>
      <c r="K576" s="39">
        <v>0.79</v>
      </c>
      <c r="L576" s="39">
        <v>0.79</v>
      </c>
      <c r="M576" s="39">
        <v>0</v>
      </c>
      <c r="O576" s="40">
        <v>0</v>
      </c>
      <c r="P576" s="37">
        <v>0</v>
      </c>
      <c r="Q576" s="37">
        <v>0</v>
      </c>
      <c r="R576" s="38">
        <v>0</v>
      </c>
      <c r="S576" s="37">
        <v>0</v>
      </c>
      <c r="T576" s="37">
        <v>0</v>
      </c>
      <c r="U576" s="39">
        <v>0</v>
      </c>
      <c r="V576" s="39">
        <v>0</v>
      </c>
    </row>
    <row r="577" spans="1:22" x14ac:dyDescent="0.45">
      <c r="A577" s="58">
        <v>44572</v>
      </c>
      <c r="B577" s="36" t="s">
        <v>941</v>
      </c>
      <c r="C577" s="36" t="s">
        <v>47</v>
      </c>
      <c r="D577" s="36" t="s">
        <v>431</v>
      </c>
      <c r="E577" s="36" t="s">
        <v>942</v>
      </c>
      <c r="F577" s="36" t="s">
        <v>48</v>
      </c>
      <c r="G577" s="36" t="s">
        <v>50</v>
      </c>
      <c r="H577" s="37">
        <v>48</v>
      </c>
      <c r="I577" s="37">
        <v>0</v>
      </c>
      <c r="J577" s="38">
        <v>0</v>
      </c>
      <c r="L577" s="39">
        <v>0</v>
      </c>
      <c r="M577" s="39">
        <v>0</v>
      </c>
      <c r="P577" s="37">
        <v>0</v>
      </c>
      <c r="Q577" s="37">
        <v>0</v>
      </c>
      <c r="S577" s="37">
        <v>0</v>
      </c>
      <c r="T577" s="37">
        <v>0</v>
      </c>
      <c r="U577" s="39">
        <v>0</v>
      </c>
      <c r="V577" s="39">
        <v>0</v>
      </c>
    </row>
    <row r="578" spans="1:22" x14ac:dyDescent="0.45">
      <c r="A578" s="58">
        <v>44572</v>
      </c>
      <c r="B578" s="36" t="s">
        <v>941</v>
      </c>
      <c r="C578" s="36" t="s">
        <v>47</v>
      </c>
      <c r="D578" s="36" t="s">
        <v>428</v>
      </c>
      <c r="E578" s="36" t="s">
        <v>942</v>
      </c>
      <c r="F578" s="36" t="s">
        <v>93</v>
      </c>
      <c r="G578" s="36" t="s">
        <v>95</v>
      </c>
      <c r="H578" s="37">
        <v>8</v>
      </c>
      <c r="I578" s="37">
        <v>0</v>
      </c>
      <c r="J578" s="38">
        <v>0</v>
      </c>
      <c r="L578" s="39">
        <v>0</v>
      </c>
      <c r="M578" s="39">
        <v>0</v>
      </c>
      <c r="P578" s="37">
        <v>0</v>
      </c>
      <c r="Q578" s="37">
        <v>0</v>
      </c>
      <c r="S578" s="37">
        <v>0</v>
      </c>
      <c r="T578" s="37">
        <v>0</v>
      </c>
      <c r="U578" s="39">
        <v>0</v>
      </c>
      <c r="V578" s="39">
        <v>0</v>
      </c>
    </row>
    <row r="579" spans="1:22" x14ac:dyDescent="0.45">
      <c r="A579" s="58">
        <v>44572</v>
      </c>
      <c r="B579" s="36" t="s">
        <v>941</v>
      </c>
      <c r="C579" s="36" t="s">
        <v>47</v>
      </c>
      <c r="D579" s="36" t="s">
        <v>426</v>
      </c>
      <c r="E579" s="36" t="s">
        <v>942</v>
      </c>
      <c r="F579" s="36" t="s">
        <v>93</v>
      </c>
      <c r="G579" s="36" t="s">
        <v>95</v>
      </c>
      <c r="H579" s="37">
        <v>540</v>
      </c>
      <c r="I579" s="37">
        <v>0</v>
      </c>
      <c r="J579" s="38">
        <v>0</v>
      </c>
      <c r="L579" s="39">
        <v>0</v>
      </c>
      <c r="M579" s="39">
        <v>0</v>
      </c>
      <c r="P579" s="37">
        <v>0</v>
      </c>
      <c r="Q579" s="37">
        <v>0</v>
      </c>
      <c r="S579" s="37">
        <v>0</v>
      </c>
      <c r="T579" s="37">
        <v>0</v>
      </c>
      <c r="U579" s="39">
        <v>0</v>
      </c>
      <c r="V579" s="39">
        <v>0</v>
      </c>
    </row>
    <row r="580" spans="1:22" x14ac:dyDescent="0.45">
      <c r="A580" s="58">
        <v>44572</v>
      </c>
      <c r="B580" s="36" t="s">
        <v>941</v>
      </c>
      <c r="C580" s="36" t="s">
        <v>47</v>
      </c>
      <c r="D580" s="36" t="s">
        <v>423</v>
      </c>
      <c r="E580" s="36" t="s">
        <v>942</v>
      </c>
      <c r="F580" s="36" t="s">
        <v>48</v>
      </c>
      <c r="G580" s="36" t="s">
        <v>50</v>
      </c>
      <c r="H580" s="37">
        <v>4487</v>
      </c>
      <c r="I580" s="37">
        <v>7</v>
      </c>
      <c r="J580" s="38">
        <v>1.5600624024960999E-3</v>
      </c>
      <c r="K580" s="39">
        <v>0.9900000000000001</v>
      </c>
      <c r="L580" s="39">
        <v>6.9300000000000006</v>
      </c>
      <c r="M580" s="39">
        <v>0</v>
      </c>
      <c r="O580" s="40">
        <v>0</v>
      </c>
      <c r="P580" s="37">
        <v>0</v>
      </c>
      <c r="Q580" s="37">
        <v>0</v>
      </c>
      <c r="R580" s="38">
        <v>0</v>
      </c>
      <c r="S580" s="37">
        <v>0</v>
      </c>
      <c r="T580" s="37">
        <v>0</v>
      </c>
      <c r="U580" s="39">
        <v>0</v>
      </c>
      <c r="V580" s="39">
        <v>0</v>
      </c>
    </row>
    <row r="581" spans="1:22" x14ac:dyDescent="0.45">
      <c r="A581" s="58">
        <v>44572</v>
      </c>
      <c r="B581" s="36" t="s">
        <v>697</v>
      </c>
      <c r="C581" s="36" t="s">
        <v>47</v>
      </c>
      <c r="D581" s="36" t="s">
        <v>815</v>
      </c>
      <c r="E581" s="36" t="s">
        <v>943</v>
      </c>
      <c r="F581" s="36" t="s">
        <v>89</v>
      </c>
      <c r="G581" s="36" t="s">
        <v>91</v>
      </c>
      <c r="H581" s="37">
        <v>1</v>
      </c>
      <c r="I581" s="37">
        <v>0</v>
      </c>
      <c r="J581" s="38">
        <v>0</v>
      </c>
      <c r="L581" s="39">
        <v>0</v>
      </c>
      <c r="M581" s="39">
        <v>0</v>
      </c>
      <c r="P581" s="37">
        <v>0</v>
      </c>
      <c r="Q581" s="37">
        <v>0</v>
      </c>
      <c r="S581" s="37">
        <v>0</v>
      </c>
      <c r="T581" s="37">
        <v>0</v>
      </c>
      <c r="U581" s="39">
        <v>0</v>
      </c>
      <c r="V581" s="39">
        <v>0</v>
      </c>
    </row>
    <row r="582" spans="1:22" x14ac:dyDescent="0.45">
      <c r="A582" s="58">
        <v>44572</v>
      </c>
      <c r="B582" s="36" t="s">
        <v>697</v>
      </c>
      <c r="C582" s="36" t="s">
        <v>47</v>
      </c>
      <c r="D582" s="36" t="s">
        <v>812</v>
      </c>
      <c r="E582" s="36" t="s">
        <v>943</v>
      </c>
      <c r="F582" s="36" t="s">
        <v>89</v>
      </c>
      <c r="G582" s="36" t="s">
        <v>91</v>
      </c>
      <c r="H582" s="37">
        <v>5</v>
      </c>
      <c r="I582" s="37">
        <v>0</v>
      </c>
      <c r="J582" s="38">
        <v>0</v>
      </c>
      <c r="L582" s="39">
        <v>0</v>
      </c>
      <c r="M582" s="39">
        <v>0</v>
      </c>
      <c r="P582" s="37">
        <v>0</v>
      </c>
      <c r="Q582" s="37">
        <v>0</v>
      </c>
      <c r="S582" s="37">
        <v>0</v>
      </c>
      <c r="T582" s="37">
        <v>0</v>
      </c>
      <c r="U582" s="39">
        <v>0</v>
      </c>
      <c r="V582" s="39">
        <v>0</v>
      </c>
    </row>
    <row r="583" spans="1:22" x14ac:dyDescent="0.45">
      <c r="A583" s="58">
        <v>44572</v>
      </c>
      <c r="B583" s="36" t="s">
        <v>697</v>
      </c>
      <c r="C583" s="36" t="s">
        <v>47</v>
      </c>
      <c r="D583" s="36" t="s">
        <v>811</v>
      </c>
      <c r="E583" s="36" t="s">
        <v>943</v>
      </c>
      <c r="F583" s="36" t="s">
        <v>89</v>
      </c>
      <c r="G583" s="36" t="s">
        <v>91</v>
      </c>
      <c r="H583" s="37">
        <v>1</v>
      </c>
      <c r="I583" s="37">
        <v>0</v>
      </c>
      <c r="J583" s="38">
        <v>0</v>
      </c>
      <c r="L583" s="39">
        <v>0</v>
      </c>
      <c r="M583" s="39">
        <v>0</v>
      </c>
      <c r="P583" s="37">
        <v>0</v>
      </c>
      <c r="Q583" s="37">
        <v>0</v>
      </c>
      <c r="S583" s="37">
        <v>0</v>
      </c>
      <c r="T583" s="37">
        <v>0</v>
      </c>
      <c r="U583" s="39">
        <v>0</v>
      </c>
      <c r="V583" s="39">
        <v>0</v>
      </c>
    </row>
    <row r="584" spans="1:22" x14ac:dyDescent="0.45">
      <c r="A584" s="58">
        <v>44572</v>
      </c>
      <c r="B584" s="36" t="s">
        <v>697</v>
      </c>
      <c r="C584" s="36" t="s">
        <v>47</v>
      </c>
      <c r="D584" s="36" t="s">
        <v>814</v>
      </c>
      <c r="E584" s="36" t="s">
        <v>943</v>
      </c>
      <c r="F584" s="36" t="s">
        <v>89</v>
      </c>
      <c r="G584" s="36" t="s">
        <v>91</v>
      </c>
      <c r="H584" s="37">
        <v>18</v>
      </c>
      <c r="I584" s="37">
        <v>0</v>
      </c>
      <c r="J584" s="38">
        <v>0</v>
      </c>
      <c r="L584" s="39">
        <v>0</v>
      </c>
      <c r="M584" s="39">
        <v>0</v>
      </c>
      <c r="P584" s="37">
        <v>0</v>
      </c>
      <c r="Q584" s="37">
        <v>0</v>
      </c>
      <c r="S584" s="37">
        <v>0</v>
      </c>
      <c r="T584" s="37">
        <v>0</v>
      </c>
      <c r="U584" s="39">
        <v>0</v>
      </c>
      <c r="V584" s="39">
        <v>0</v>
      </c>
    </row>
    <row r="585" spans="1:22" x14ac:dyDescent="0.45">
      <c r="A585" s="58">
        <v>44572</v>
      </c>
      <c r="B585" s="36" t="s">
        <v>697</v>
      </c>
      <c r="C585" s="36" t="s">
        <v>47</v>
      </c>
      <c r="D585" s="36" t="s">
        <v>806</v>
      </c>
      <c r="E585" s="36" t="s">
        <v>943</v>
      </c>
      <c r="F585" s="36" t="s">
        <v>89</v>
      </c>
      <c r="G585" s="36" t="s">
        <v>91</v>
      </c>
      <c r="H585" s="37">
        <v>19</v>
      </c>
      <c r="I585" s="37">
        <v>0</v>
      </c>
      <c r="J585" s="38">
        <v>0</v>
      </c>
      <c r="L585" s="39">
        <v>0</v>
      </c>
      <c r="M585" s="39">
        <v>0</v>
      </c>
      <c r="P585" s="37">
        <v>0</v>
      </c>
      <c r="Q585" s="37">
        <v>0</v>
      </c>
      <c r="S585" s="37">
        <v>0</v>
      </c>
      <c r="T585" s="37">
        <v>0</v>
      </c>
      <c r="U585" s="39">
        <v>0</v>
      </c>
      <c r="V585" s="39">
        <v>0</v>
      </c>
    </row>
    <row r="586" spans="1:22" x14ac:dyDescent="0.45">
      <c r="A586" s="58">
        <v>44572</v>
      </c>
      <c r="B586" s="36" t="s">
        <v>700</v>
      </c>
      <c r="C586" s="36" t="s">
        <v>47</v>
      </c>
      <c r="D586" s="36" t="s">
        <v>672</v>
      </c>
      <c r="E586" s="36" t="s">
        <v>944</v>
      </c>
      <c r="F586" s="36" t="s">
        <v>93</v>
      </c>
      <c r="G586" s="36" t="s">
        <v>95</v>
      </c>
      <c r="H586" s="37">
        <v>10</v>
      </c>
      <c r="I586" s="37">
        <v>0</v>
      </c>
      <c r="J586" s="38">
        <v>0</v>
      </c>
      <c r="L586" s="39">
        <v>0</v>
      </c>
      <c r="M586" s="39">
        <v>0</v>
      </c>
      <c r="P586" s="37">
        <v>0</v>
      </c>
      <c r="Q586" s="37">
        <v>0</v>
      </c>
      <c r="S586" s="37">
        <v>0</v>
      </c>
      <c r="T586" s="37">
        <v>0</v>
      </c>
      <c r="U586" s="39">
        <v>0</v>
      </c>
      <c r="V586" s="39">
        <v>0</v>
      </c>
    </row>
    <row r="587" spans="1:22" x14ac:dyDescent="0.45">
      <c r="A587" s="58">
        <v>44572</v>
      </c>
      <c r="B587" s="36" t="s">
        <v>700</v>
      </c>
      <c r="C587" s="36" t="s">
        <v>47</v>
      </c>
      <c r="D587" s="36" t="s">
        <v>672</v>
      </c>
      <c r="E587" s="36" t="s">
        <v>945</v>
      </c>
      <c r="F587" s="36" t="s">
        <v>93</v>
      </c>
      <c r="G587" s="36" t="s">
        <v>95</v>
      </c>
      <c r="H587" s="37">
        <v>20</v>
      </c>
      <c r="I587" s="37">
        <v>0</v>
      </c>
      <c r="J587" s="38">
        <v>0</v>
      </c>
      <c r="L587" s="39">
        <v>0</v>
      </c>
      <c r="M587" s="39">
        <v>0</v>
      </c>
      <c r="P587" s="37">
        <v>0</v>
      </c>
      <c r="Q587" s="37">
        <v>0</v>
      </c>
      <c r="S587" s="37">
        <v>0</v>
      </c>
      <c r="T587" s="37">
        <v>0</v>
      </c>
      <c r="U587" s="39">
        <v>0</v>
      </c>
      <c r="V587" s="39">
        <v>0</v>
      </c>
    </row>
    <row r="588" spans="1:22" x14ac:dyDescent="0.45">
      <c r="A588" s="58">
        <v>44572</v>
      </c>
      <c r="B588" s="36" t="s">
        <v>700</v>
      </c>
      <c r="C588" s="36" t="s">
        <v>47</v>
      </c>
      <c r="D588" s="36" t="s">
        <v>672</v>
      </c>
      <c r="E588" s="36" t="s">
        <v>946</v>
      </c>
      <c r="F588" s="36" t="s">
        <v>93</v>
      </c>
      <c r="G588" s="36" t="s">
        <v>95</v>
      </c>
      <c r="H588" s="37">
        <v>14</v>
      </c>
      <c r="I588" s="37">
        <v>0</v>
      </c>
      <c r="J588" s="38">
        <v>0</v>
      </c>
      <c r="L588" s="39">
        <v>0</v>
      </c>
      <c r="M588" s="39">
        <v>0</v>
      </c>
      <c r="P588" s="37">
        <v>0</v>
      </c>
      <c r="Q588" s="37">
        <v>0</v>
      </c>
      <c r="S588" s="37">
        <v>0</v>
      </c>
      <c r="T588" s="37">
        <v>0</v>
      </c>
      <c r="U588" s="39">
        <v>0</v>
      </c>
      <c r="V588" s="39">
        <v>0</v>
      </c>
    </row>
    <row r="589" spans="1:22" x14ac:dyDescent="0.45">
      <c r="A589" s="58">
        <v>44572</v>
      </c>
      <c r="B589" s="36" t="s">
        <v>695</v>
      </c>
      <c r="C589" s="36" t="s">
        <v>47</v>
      </c>
      <c r="D589" s="36" t="s">
        <v>848</v>
      </c>
      <c r="E589" s="36" t="s">
        <v>945</v>
      </c>
      <c r="F589" s="36" t="s">
        <v>98</v>
      </c>
      <c r="G589" s="36" t="s">
        <v>99</v>
      </c>
      <c r="H589" s="37">
        <v>92</v>
      </c>
      <c r="I589" s="37">
        <v>2</v>
      </c>
      <c r="J589" s="38">
        <v>2.1739130434782608E-2</v>
      </c>
      <c r="K589" s="39">
        <v>0.47499999999999998</v>
      </c>
      <c r="L589" s="39">
        <v>0.95</v>
      </c>
      <c r="M589" s="39">
        <v>29.98</v>
      </c>
      <c r="N589" s="38">
        <v>3.1687791861240829E-2</v>
      </c>
      <c r="O589" s="40">
        <v>31.557894736842108</v>
      </c>
      <c r="P589" s="37">
        <v>1</v>
      </c>
      <c r="Q589" s="37">
        <v>2</v>
      </c>
      <c r="R589" s="38">
        <v>0.5</v>
      </c>
      <c r="S589" s="37">
        <v>2</v>
      </c>
      <c r="T589" s="37">
        <v>0</v>
      </c>
      <c r="U589" s="39">
        <v>29.98</v>
      </c>
      <c r="V589" s="39">
        <v>0</v>
      </c>
    </row>
    <row r="590" spans="1:22" x14ac:dyDescent="0.45">
      <c r="A590" s="58">
        <v>44572</v>
      </c>
      <c r="B590" s="36" t="s">
        <v>695</v>
      </c>
      <c r="C590" s="36" t="s">
        <v>47</v>
      </c>
      <c r="D590" s="36" t="s">
        <v>848</v>
      </c>
      <c r="E590" s="36" t="s">
        <v>944</v>
      </c>
      <c r="F590" s="36" t="s">
        <v>98</v>
      </c>
      <c r="G590" s="36" t="s">
        <v>99</v>
      </c>
      <c r="H590" s="37">
        <v>95</v>
      </c>
      <c r="I590" s="37">
        <v>0</v>
      </c>
      <c r="J590" s="38">
        <v>0</v>
      </c>
      <c r="L590" s="39">
        <v>0</v>
      </c>
      <c r="M590" s="39">
        <v>0</v>
      </c>
      <c r="P590" s="37">
        <v>0</v>
      </c>
      <c r="Q590" s="37">
        <v>0</v>
      </c>
      <c r="S590" s="37">
        <v>0</v>
      </c>
      <c r="T590" s="37">
        <v>0</v>
      </c>
      <c r="U590" s="39">
        <v>0</v>
      </c>
      <c r="V590" s="39">
        <v>0</v>
      </c>
    </row>
    <row r="591" spans="1:22" x14ac:dyDescent="0.45">
      <c r="A591" s="58">
        <v>44572</v>
      </c>
      <c r="B591" s="36" t="s">
        <v>695</v>
      </c>
      <c r="C591" s="36" t="s">
        <v>47</v>
      </c>
      <c r="D591" s="36" t="s">
        <v>848</v>
      </c>
      <c r="E591" s="36" t="s">
        <v>946</v>
      </c>
      <c r="F591" s="36" t="s">
        <v>98</v>
      </c>
      <c r="G591" s="36" t="s">
        <v>99</v>
      </c>
      <c r="H591" s="37">
        <v>125</v>
      </c>
      <c r="I591" s="37">
        <v>0</v>
      </c>
      <c r="J591" s="38">
        <v>0</v>
      </c>
      <c r="L591" s="39">
        <v>0</v>
      </c>
      <c r="M591" s="39">
        <v>0</v>
      </c>
      <c r="P591" s="37">
        <v>0</v>
      </c>
      <c r="Q591" s="37">
        <v>0</v>
      </c>
      <c r="S591" s="37">
        <v>0</v>
      </c>
      <c r="T591" s="37">
        <v>0</v>
      </c>
      <c r="U591" s="39">
        <v>0</v>
      </c>
      <c r="V591" s="39">
        <v>0</v>
      </c>
    </row>
    <row r="592" spans="1:22" x14ac:dyDescent="0.45">
      <c r="A592" s="58">
        <v>44572</v>
      </c>
      <c r="B592" s="36" t="s">
        <v>708</v>
      </c>
      <c r="C592" s="36" t="s">
        <v>47</v>
      </c>
      <c r="D592" s="36" t="s">
        <v>594</v>
      </c>
      <c r="E592" s="36" t="s">
        <v>944</v>
      </c>
      <c r="F592" s="36" t="s">
        <v>80</v>
      </c>
      <c r="G592" s="36" t="s">
        <v>82</v>
      </c>
      <c r="H592" s="37">
        <v>777</v>
      </c>
      <c r="I592" s="37">
        <v>4</v>
      </c>
      <c r="J592" s="38">
        <v>5.1480051480051478E-3</v>
      </c>
      <c r="K592" s="39">
        <v>0.91749999999999998</v>
      </c>
      <c r="L592" s="39">
        <v>3.67</v>
      </c>
      <c r="M592" s="39">
        <v>35.979999999999997</v>
      </c>
      <c r="N592" s="38">
        <v>0.1020011117287382</v>
      </c>
      <c r="O592" s="40">
        <v>9.8038147138964575</v>
      </c>
      <c r="P592" s="37">
        <v>2</v>
      </c>
      <c r="Q592" s="37">
        <v>2</v>
      </c>
      <c r="R592" s="38">
        <v>0.5</v>
      </c>
      <c r="S592" s="37">
        <v>2</v>
      </c>
      <c r="T592" s="37">
        <v>0</v>
      </c>
      <c r="U592" s="39">
        <v>35.979999999999997</v>
      </c>
      <c r="V592" s="39">
        <v>0</v>
      </c>
    </row>
    <row r="593" spans="1:22" x14ac:dyDescent="0.45">
      <c r="A593" s="58">
        <v>44572</v>
      </c>
      <c r="B593" s="36" t="s">
        <v>708</v>
      </c>
      <c r="C593" s="36" t="s">
        <v>47</v>
      </c>
      <c r="D593" s="36" t="s">
        <v>594</v>
      </c>
      <c r="E593" s="36" t="s">
        <v>945</v>
      </c>
      <c r="F593" s="36" t="s">
        <v>80</v>
      </c>
      <c r="G593" s="36" t="s">
        <v>82</v>
      </c>
      <c r="H593" s="37">
        <v>110</v>
      </c>
      <c r="I593" s="37">
        <v>0</v>
      </c>
      <c r="J593" s="38">
        <v>0</v>
      </c>
      <c r="L593" s="39">
        <v>0</v>
      </c>
      <c r="M593" s="39">
        <v>0</v>
      </c>
      <c r="P593" s="37">
        <v>0</v>
      </c>
      <c r="Q593" s="37">
        <v>0</v>
      </c>
      <c r="S593" s="37">
        <v>0</v>
      </c>
      <c r="T593" s="37">
        <v>0</v>
      </c>
      <c r="U593" s="39">
        <v>0</v>
      </c>
      <c r="V593" s="39">
        <v>0</v>
      </c>
    </row>
    <row r="594" spans="1:22" x14ac:dyDescent="0.45">
      <c r="A594" s="58">
        <v>44572</v>
      </c>
      <c r="B594" s="36" t="s">
        <v>708</v>
      </c>
      <c r="C594" s="36" t="s">
        <v>47</v>
      </c>
      <c r="D594" s="36" t="s">
        <v>594</v>
      </c>
      <c r="E594" s="36" t="s">
        <v>946</v>
      </c>
      <c r="F594" s="36" t="s">
        <v>80</v>
      </c>
      <c r="G594" s="36" t="s">
        <v>82</v>
      </c>
      <c r="H594" s="37">
        <v>934</v>
      </c>
      <c r="I594" s="37">
        <v>2</v>
      </c>
      <c r="J594" s="38">
        <v>2.1413276231263384E-3</v>
      </c>
      <c r="K594" s="39">
        <v>0.76500000000000001</v>
      </c>
      <c r="L594" s="39">
        <v>1.53</v>
      </c>
      <c r="M594" s="39">
        <v>0</v>
      </c>
      <c r="O594" s="40">
        <v>0</v>
      </c>
      <c r="P594" s="37">
        <v>0</v>
      </c>
      <c r="Q594" s="37">
        <v>0</v>
      </c>
      <c r="R594" s="38">
        <v>0</v>
      </c>
      <c r="S594" s="37">
        <v>0</v>
      </c>
      <c r="T594" s="37">
        <v>0</v>
      </c>
      <c r="U594" s="39">
        <v>0</v>
      </c>
      <c r="V594" s="39">
        <v>0</v>
      </c>
    </row>
    <row r="595" spans="1:22" x14ac:dyDescent="0.45">
      <c r="A595" s="58">
        <v>44572</v>
      </c>
      <c r="B595" s="36" t="s">
        <v>763</v>
      </c>
      <c r="C595" s="36" t="s">
        <v>47</v>
      </c>
      <c r="D595" s="36" t="s">
        <v>845</v>
      </c>
      <c r="E595" s="36" t="s">
        <v>945</v>
      </c>
      <c r="F595" s="36" t="s">
        <v>84</v>
      </c>
      <c r="G595" s="36" t="s">
        <v>86</v>
      </c>
      <c r="H595" s="37">
        <v>67</v>
      </c>
      <c r="I595" s="37">
        <v>0</v>
      </c>
      <c r="J595" s="38">
        <v>0</v>
      </c>
      <c r="L595" s="39">
        <v>0</v>
      </c>
      <c r="M595" s="39">
        <v>0</v>
      </c>
      <c r="P595" s="37">
        <v>0</v>
      </c>
      <c r="Q595" s="37">
        <v>0</v>
      </c>
      <c r="S595" s="37">
        <v>0</v>
      </c>
      <c r="T595" s="37">
        <v>0</v>
      </c>
      <c r="U595" s="39">
        <v>0</v>
      </c>
      <c r="V595" s="39">
        <v>0</v>
      </c>
    </row>
    <row r="596" spans="1:22" x14ac:dyDescent="0.45">
      <c r="A596" s="58">
        <v>44572</v>
      </c>
      <c r="B596" s="36" t="s">
        <v>763</v>
      </c>
      <c r="C596" s="36" t="s">
        <v>47</v>
      </c>
      <c r="D596" s="36" t="s">
        <v>845</v>
      </c>
      <c r="E596" s="36" t="s">
        <v>944</v>
      </c>
      <c r="F596" s="36" t="s">
        <v>84</v>
      </c>
      <c r="G596" s="36" t="s">
        <v>86</v>
      </c>
      <c r="H596" s="37">
        <v>79</v>
      </c>
      <c r="I596" s="37">
        <v>1</v>
      </c>
      <c r="J596" s="38">
        <v>1.2658227848101267E-2</v>
      </c>
      <c r="K596" s="39">
        <v>0.79</v>
      </c>
      <c r="L596" s="39">
        <v>0.79</v>
      </c>
      <c r="M596" s="39">
        <v>9.99</v>
      </c>
      <c r="N596" s="38">
        <v>7.9079079079079087E-2</v>
      </c>
      <c r="O596" s="40">
        <v>12.645569620253164</v>
      </c>
      <c r="P596" s="37">
        <v>1</v>
      </c>
      <c r="Q596" s="37">
        <v>1</v>
      </c>
      <c r="R596" s="38">
        <v>1</v>
      </c>
      <c r="S596" s="37">
        <v>1</v>
      </c>
      <c r="T596" s="37">
        <v>0</v>
      </c>
      <c r="U596" s="39">
        <v>9.99</v>
      </c>
      <c r="V596" s="39">
        <v>0</v>
      </c>
    </row>
    <row r="597" spans="1:22" x14ac:dyDescent="0.45">
      <c r="A597" s="58">
        <v>44572</v>
      </c>
      <c r="B597" s="36" t="s">
        <v>763</v>
      </c>
      <c r="C597" s="36" t="s">
        <v>47</v>
      </c>
      <c r="D597" s="36" t="s">
        <v>845</v>
      </c>
      <c r="E597" s="36" t="s">
        <v>946</v>
      </c>
      <c r="F597" s="36" t="s">
        <v>84</v>
      </c>
      <c r="G597" s="36" t="s">
        <v>86</v>
      </c>
      <c r="H597" s="37">
        <v>127</v>
      </c>
      <c r="I597" s="37">
        <v>0</v>
      </c>
      <c r="J597" s="38">
        <v>0</v>
      </c>
      <c r="L597" s="39">
        <v>0</v>
      </c>
      <c r="M597" s="39">
        <v>0</v>
      </c>
      <c r="P597" s="37">
        <v>0</v>
      </c>
      <c r="Q597" s="37">
        <v>0</v>
      </c>
      <c r="S597" s="37">
        <v>0</v>
      </c>
      <c r="T597" s="37">
        <v>0</v>
      </c>
      <c r="U597" s="39">
        <v>0</v>
      </c>
      <c r="V597" s="39">
        <v>0</v>
      </c>
    </row>
    <row r="598" spans="1:22" x14ac:dyDescent="0.45">
      <c r="A598" s="58">
        <v>44572</v>
      </c>
      <c r="B598" s="36" t="s">
        <v>699</v>
      </c>
      <c r="C598" s="36" t="s">
        <v>47</v>
      </c>
      <c r="D598" s="36" t="s">
        <v>842</v>
      </c>
      <c r="E598" s="36" t="s">
        <v>944</v>
      </c>
      <c r="F598" s="36" t="s">
        <v>102</v>
      </c>
      <c r="G598" s="36" t="s">
        <v>103</v>
      </c>
      <c r="H598" s="37">
        <v>268</v>
      </c>
      <c r="I598" s="37">
        <v>2</v>
      </c>
      <c r="J598" s="38">
        <v>7.4626865671641781E-3</v>
      </c>
      <c r="K598" s="39">
        <v>1.385</v>
      </c>
      <c r="L598" s="39">
        <v>2.77</v>
      </c>
      <c r="M598" s="39">
        <v>0</v>
      </c>
      <c r="O598" s="40">
        <v>0</v>
      </c>
      <c r="P598" s="37">
        <v>0</v>
      </c>
      <c r="Q598" s="37">
        <v>0</v>
      </c>
      <c r="R598" s="38">
        <v>0</v>
      </c>
      <c r="S598" s="37">
        <v>0</v>
      </c>
      <c r="T598" s="37">
        <v>0</v>
      </c>
      <c r="U598" s="39">
        <v>0</v>
      </c>
      <c r="V598" s="39">
        <v>0</v>
      </c>
    </row>
    <row r="599" spans="1:22" x14ac:dyDescent="0.45">
      <c r="A599" s="58">
        <v>44572</v>
      </c>
      <c r="B599" s="36" t="s">
        <v>699</v>
      </c>
      <c r="C599" s="36" t="s">
        <v>47</v>
      </c>
      <c r="D599" s="36" t="s">
        <v>842</v>
      </c>
      <c r="E599" s="36" t="s">
        <v>946</v>
      </c>
      <c r="F599" s="36" t="s">
        <v>102</v>
      </c>
      <c r="G599" s="36" t="s">
        <v>103</v>
      </c>
      <c r="H599" s="37">
        <v>367</v>
      </c>
      <c r="I599" s="37">
        <v>3</v>
      </c>
      <c r="J599" s="38">
        <v>8.1743869209809257E-3</v>
      </c>
      <c r="K599" s="39">
        <v>1.03</v>
      </c>
      <c r="L599" s="39">
        <v>3.09</v>
      </c>
      <c r="M599" s="39">
        <v>0</v>
      </c>
      <c r="O599" s="40">
        <v>0</v>
      </c>
      <c r="P599" s="37">
        <v>0</v>
      </c>
      <c r="Q599" s="37">
        <v>0</v>
      </c>
      <c r="R599" s="38">
        <v>0</v>
      </c>
      <c r="S599" s="37">
        <v>0</v>
      </c>
      <c r="T599" s="37">
        <v>0</v>
      </c>
      <c r="U599" s="39">
        <v>0</v>
      </c>
      <c r="V599" s="39">
        <v>0</v>
      </c>
    </row>
    <row r="600" spans="1:22" x14ac:dyDescent="0.45">
      <c r="A600" s="58">
        <v>44572</v>
      </c>
      <c r="B600" s="36" t="s">
        <v>699</v>
      </c>
      <c r="C600" s="36" t="s">
        <v>47</v>
      </c>
      <c r="D600" s="36" t="s">
        <v>842</v>
      </c>
      <c r="E600" s="36" t="s">
        <v>945</v>
      </c>
      <c r="F600" s="36" t="s">
        <v>102</v>
      </c>
      <c r="G600" s="36" t="s">
        <v>103</v>
      </c>
      <c r="H600" s="37">
        <v>189</v>
      </c>
      <c r="I600" s="37">
        <v>1</v>
      </c>
      <c r="J600" s="38">
        <v>5.2910052910052907E-3</v>
      </c>
      <c r="K600" s="39">
        <v>0.54</v>
      </c>
      <c r="L600" s="39">
        <v>0.54</v>
      </c>
      <c r="M600" s="39">
        <v>0</v>
      </c>
      <c r="O600" s="40">
        <v>0</v>
      </c>
      <c r="P600" s="37">
        <v>0</v>
      </c>
      <c r="Q600" s="37">
        <v>0</v>
      </c>
      <c r="R600" s="38">
        <v>0</v>
      </c>
      <c r="S600" s="37">
        <v>0</v>
      </c>
      <c r="T600" s="37">
        <v>0</v>
      </c>
      <c r="U600" s="39">
        <v>0</v>
      </c>
      <c r="V600" s="39">
        <v>0</v>
      </c>
    </row>
    <row r="601" spans="1:22" x14ac:dyDescent="0.45">
      <c r="A601" s="58">
        <v>44572</v>
      </c>
      <c r="B601" s="36" t="s">
        <v>697</v>
      </c>
      <c r="C601" s="36" t="s">
        <v>47</v>
      </c>
      <c r="D601" s="36" t="s">
        <v>838</v>
      </c>
      <c r="E601" s="36" t="s">
        <v>945</v>
      </c>
      <c r="F601" s="36" t="s">
        <v>89</v>
      </c>
      <c r="G601" s="36" t="s">
        <v>91</v>
      </c>
      <c r="H601" s="37">
        <v>855</v>
      </c>
      <c r="I601" s="37">
        <v>4</v>
      </c>
      <c r="J601" s="38">
        <v>4.6783625730994153E-3</v>
      </c>
      <c r="K601" s="39">
        <v>0.82750000000000001</v>
      </c>
      <c r="L601" s="39">
        <v>3.31</v>
      </c>
      <c r="M601" s="39">
        <v>0</v>
      </c>
      <c r="O601" s="40">
        <v>0</v>
      </c>
      <c r="P601" s="37">
        <v>0</v>
      </c>
      <c r="Q601" s="37">
        <v>0</v>
      </c>
      <c r="R601" s="38">
        <v>0</v>
      </c>
      <c r="S601" s="37">
        <v>0</v>
      </c>
      <c r="T601" s="37">
        <v>0</v>
      </c>
      <c r="U601" s="39">
        <v>0</v>
      </c>
      <c r="V601" s="39">
        <v>0</v>
      </c>
    </row>
    <row r="602" spans="1:22" x14ac:dyDescent="0.45">
      <c r="A602" s="58">
        <v>44572</v>
      </c>
      <c r="B602" s="36" t="s">
        <v>697</v>
      </c>
      <c r="C602" s="36" t="s">
        <v>47</v>
      </c>
      <c r="D602" s="36" t="s">
        <v>838</v>
      </c>
      <c r="E602" s="36" t="s">
        <v>946</v>
      </c>
      <c r="F602" s="36" t="s">
        <v>89</v>
      </c>
      <c r="G602" s="36" t="s">
        <v>91</v>
      </c>
      <c r="H602" s="37">
        <v>413</v>
      </c>
      <c r="I602" s="37">
        <v>1</v>
      </c>
      <c r="J602" s="38">
        <v>2.4213075060532689E-3</v>
      </c>
      <c r="K602" s="39">
        <v>1.17</v>
      </c>
      <c r="L602" s="39">
        <v>1.17</v>
      </c>
      <c r="M602" s="39">
        <v>0</v>
      </c>
      <c r="O602" s="40">
        <v>0</v>
      </c>
      <c r="P602" s="37">
        <v>0</v>
      </c>
      <c r="Q602" s="37">
        <v>0</v>
      </c>
      <c r="R602" s="38">
        <v>0</v>
      </c>
      <c r="S602" s="37">
        <v>0</v>
      </c>
      <c r="T602" s="37">
        <v>0</v>
      </c>
      <c r="U602" s="39">
        <v>0</v>
      </c>
      <c r="V602" s="39">
        <v>0</v>
      </c>
    </row>
    <row r="603" spans="1:22" x14ac:dyDescent="0.45">
      <c r="A603" s="58">
        <v>44572</v>
      </c>
      <c r="B603" s="36" t="s">
        <v>697</v>
      </c>
      <c r="C603" s="36" t="s">
        <v>47</v>
      </c>
      <c r="D603" s="36" t="s">
        <v>838</v>
      </c>
      <c r="E603" s="36" t="s">
        <v>944</v>
      </c>
      <c r="F603" s="36" t="s">
        <v>89</v>
      </c>
      <c r="G603" s="36" t="s">
        <v>91</v>
      </c>
      <c r="H603" s="37">
        <v>748</v>
      </c>
      <c r="I603" s="37">
        <v>6</v>
      </c>
      <c r="J603" s="38">
        <v>8.0213903743315516E-3</v>
      </c>
      <c r="K603" s="39">
        <v>1.8116666666666665</v>
      </c>
      <c r="L603" s="39">
        <v>10.87</v>
      </c>
      <c r="M603" s="39">
        <v>15.99</v>
      </c>
      <c r="N603" s="38">
        <v>0.67979987492182603</v>
      </c>
      <c r="O603" s="40">
        <v>1.471021159153634</v>
      </c>
      <c r="P603" s="37">
        <v>1</v>
      </c>
      <c r="Q603" s="37">
        <v>1</v>
      </c>
      <c r="R603" s="38">
        <v>0.16666666666666663</v>
      </c>
      <c r="S603" s="37">
        <v>1</v>
      </c>
      <c r="T603" s="37">
        <v>0</v>
      </c>
      <c r="U603" s="39">
        <v>15.99</v>
      </c>
      <c r="V603" s="39">
        <v>0</v>
      </c>
    </row>
    <row r="604" spans="1:22" x14ac:dyDescent="0.45">
      <c r="A604" s="58">
        <v>44572</v>
      </c>
      <c r="B604" s="36" t="s">
        <v>941</v>
      </c>
      <c r="C604" s="36" t="s">
        <v>47</v>
      </c>
      <c r="D604" s="36" t="s">
        <v>680</v>
      </c>
      <c r="E604" s="36" t="s">
        <v>945</v>
      </c>
      <c r="F604" s="36" t="s">
        <v>56</v>
      </c>
      <c r="G604" s="36" t="s">
        <v>58</v>
      </c>
      <c r="H604" s="37">
        <v>2</v>
      </c>
      <c r="I604" s="37">
        <v>0</v>
      </c>
      <c r="J604" s="38">
        <v>0</v>
      </c>
      <c r="L604" s="39">
        <v>0</v>
      </c>
      <c r="M604" s="39">
        <v>0</v>
      </c>
      <c r="P604" s="37">
        <v>0</v>
      </c>
      <c r="Q604" s="37">
        <v>0</v>
      </c>
      <c r="S604" s="37">
        <v>0</v>
      </c>
      <c r="T604" s="37">
        <v>0</v>
      </c>
      <c r="U604" s="39">
        <v>0</v>
      </c>
      <c r="V604" s="39">
        <v>0</v>
      </c>
    </row>
    <row r="605" spans="1:22" x14ac:dyDescent="0.45">
      <c r="A605" s="58">
        <v>44572</v>
      </c>
      <c r="B605" s="36" t="s">
        <v>752</v>
      </c>
      <c r="C605" s="36" t="s">
        <v>47</v>
      </c>
      <c r="D605" s="36" t="s">
        <v>628</v>
      </c>
      <c r="E605" s="36" t="s">
        <v>944</v>
      </c>
      <c r="F605" s="36" t="s">
        <v>52</v>
      </c>
      <c r="G605" s="36" t="s">
        <v>54</v>
      </c>
      <c r="H605" s="37">
        <v>244</v>
      </c>
      <c r="I605" s="37">
        <v>1</v>
      </c>
      <c r="J605" s="38">
        <v>4.0983606557377051E-3</v>
      </c>
      <c r="K605" s="39">
        <v>0.92</v>
      </c>
      <c r="L605" s="39">
        <v>0.92</v>
      </c>
      <c r="M605" s="39">
        <v>0</v>
      </c>
      <c r="O605" s="40">
        <v>0</v>
      </c>
      <c r="P605" s="37">
        <v>0</v>
      </c>
      <c r="Q605" s="37">
        <v>0</v>
      </c>
      <c r="R605" s="38">
        <v>0</v>
      </c>
      <c r="S605" s="37">
        <v>0</v>
      </c>
      <c r="T605" s="37">
        <v>0</v>
      </c>
      <c r="U605" s="39">
        <v>0</v>
      </c>
      <c r="V605" s="39">
        <v>0</v>
      </c>
    </row>
    <row r="606" spans="1:22" x14ac:dyDescent="0.45">
      <c r="A606" s="58">
        <v>44572</v>
      </c>
      <c r="B606" s="36" t="s">
        <v>752</v>
      </c>
      <c r="C606" s="36" t="s">
        <v>47</v>
      </c>
      <c r="D606" s="36" t="s">
        <v>628</v>
      </c>
      <c r="E606" s="36" t="s">
        <v>945</v>
      </c>
      <c r="F606" s="36" t="s">
        <v>52</v>
      </c>
      <c r="G606" s="36" t="s">
        <v>54</v>
      </c>
      <c r="H606" s="37">
        <v>259</v>
      </c>
      <c r="I606" s="37">
        <v>0</v>
      </c>
      <c r="J606" s="38">
        <v>0</v>
      </c>
      <c r="L606" s="39">
        <v>0</v>
      </c>
      <c r="M606" s="39">
        <v>0</v>
      </c>
      <c r="P606" s="37">
        <v>0</v>
      </c>
      <c r="Q606" s="37">
        <v>0</v>
      </c>
      <c r="S606" s="37">
        <v>0</v>
      </c>
      <c r="T606" s="37">
        <v>0</v>
      </c>
      <c r="U606" s="39">
        <v>0</v>
      </c>
      <c r="V606" s="39">
        <v>0</v>
      </c>
    </row>
    <row r="607" spans="1:22" x14ac:dyDescent="0.45">
      <c r="A607" s="58">
        <v>44572</v>
      </c>
      <c r="B607" s="36" t="s">
        <v>752</v>
      </c>
      <c r="C607" s="36" t="s">
        <v>47</v>
      </c>
      <c r="D607" s="36" t="s">
        <v>628</v>
      </c>
      <c r="E607" s="36" t="s">
        <v>946</v>
      </c>
      <c r="F607" s="36" t="s">
        <v>52</v>
      </c>
      <c r="G607" s="36" t="s">
        <v>54</v>
      </c>
      <c r="H607" s="37">
        <v>209</v>
      </c>
      <c r="I607" s="37">
        <v>0</v>
      </c>
      <c r="J607" s="38">
        <v>0</v>
      </c>
      <c r="L607" s="39">
        <v>0</v>
      </c>
      <c r="M607" s="39">
        <v>0</v>
      </c>
      <c r="P607" s="37">
        <v>0</v>
      </c>
      <c r="Q607" s="37">
        <v>0</v>
      </c>
      <c r="S607" s="37">
        <v>0</v>
      </c>
      <c r="T607" s="37">
        <v>0</v>
      </c>
      <c r="U607" s="39">
        <v>0</v>
      </c>
      <c r="V607" s="39">
        <v>0</v>
      </c>
    </row>
    <row r="608" spans="1:22" x14ac:dyDescent="0.45">
      <c r="A608" s="58">
        <v>44572</v>
      </c>
      <c r="B608" s="36" t="s">
        <v>752</v>
      </c>
      <c r="C608" s="36" t="s">
        <v>47</v>
      </c>
      <c r="D608" s="36" t="s">
        <v>629</v>
      </c>
      <c r="E608" s="36" t="s">
        <v>940</v>
      </c>
      <c r="F608" s="36" t="s">
        <v>52</v>
      </c>
      <c r="G608" s="36" t="s">
        <v>54</v>
      </c>
      <c r="H608" s="37">
        <v>169</v>
      </c>
      <c r="I608" s="37">
        <v>0</v>
      </c>
      <c r="J608" s="38">
        <v>0</v>
      </c>
      <c r="L608" s="39">
        <v>0</v>
      </c>
      <c r="M608" s="39">
        <v>0</v>
      </c>
      <c r="P608" s="37">
        <v>0</v>
      </c>
      <c r="Q608" s="37">
        <v>0</v>
      </c>
      <c r="S608" s="37">
        <v>0</v>
      </c>
      <c r="T608" s="37">
        <v>0</v>
      </c>
      <c r="U608" s="39">
        <v>0</v>
      </c>
      <c r="V608" s="39">
        <v>0</v>
      </c>
    </row>
    <row r="609" spans="1:22" x14ac:dyDescent="0.45">
      <c r="A609" s="58">
        <v>44572</v>
      </c>
      <c r="B609" s="36" t="s">
        <v>941</v>
      </c>
      <c r="C609" s="36" t="s">
        <v>47</v>
      </c>
      <c r="D609" s="36" t="s">
        <v>598</v>
      </c>
      <c r="E609" s="36" t="s">
        <v>940</v>
      </c>
      <c r="F609" s="36" t="s">
        <v>80</v>
      </c>
      <c r="G609" s="36" t="s">
        <v>82</v>
      </c>
      <c r="H609" s="37">
        <v>66</v>
      </c>
      <c r="I609" s="37">
        <v>0</v>
      </c>
      <c r="J609" s="38">
        <v>0</v>
      </c>
      <c r="L609" s="39">
        <v>0</v>
      </c>
      <c r="M609" s="39">
        <v>0</v>
      </c>
      <c r="P609" s="37">
        <v>0</v>
      </c>
      <c r="Q609" s="37">
        <v>0</v>
      </c>
      <c r="S609" s="37">
        <v>0</v>
      </c>
      <c r="T609" s="37">
        <v>0</v>
      </c>
      <c r="U609" s="39">
        <v>0</v>
      </c>
      <c r="V609" s="39">
        <v>0</v>
      </c>
    </row>
    <row r="610" spans="1:22" x14ac:dyDescent="0.45">
      <c r="A610" s="58">
        <v>44572</v>
      </c>
      <c r="B610" s="36" t="s">
        <v>941</v>
      </c>
      <c r="C610" s="36" t="s">
        <v>47</v>
      </c>
      <c r="D610" s="36" t="s">
        <v>632</v>
      </c>
      <c r="E610" s="36" t="s">
        <v>940</v>
      </c>
      <c r="F610" s="36" t="s">
        <v>102</v>
      </c>
      <c r="G610" s="36" t="s">
        <v>103</v>
      </c>
      <c r="H610" s="37">
        <v>10</v>
      </c>
      <c r="I610" s="37">
        <v>0</v>
      </c>
      <c r="J610" s="38">
        <v>0</v>
      </c>
      <c r="L610" s="39">
        <v>0</v>
      </c>
      <c r="M610" s="39">
        <v>0</v>
      </c>
      <c r="P610" s="37">
        <v>0</v>
      </c>
      <c r="Q610" s="37">
        <v>0</v>
      </c>
      <c r="S610" s="37">
        <v>0</v>
      </c>
      <c r="T610" s="37">
        <v>0</v>
      </c>
      <c r="U610" s="39">
        <v>0</v>
      </c>
      <c r="V610" s="39">
        <v>0</v>
      </c>
    </row>
    <row r="611" spans="1:22" x14ac:dyDescent="0.45">
      <c r="A611" s="58">
        <v>44572</v>
      </c>
      <c r="B611" s="36" t="s">
        <v>941</v>
      </c>
      <c r="C611" s="36" t="s">
        <v>47</v>
      </c>
      <c r="D611" s="36" t="s">
        <v>635</v>
      </c>
      <c r="E611" s="36" t="s">
        <v>940</v>
      </c>
      <c r="F611" s="36" t="s">
        <v>98</v>
      </c>
      <c r="G611" s="36" t="s">
        <v>99</v>
      </c>
      <c r="H611" s="37">
        <v>0</v>
      </c>
      <c r="I611" s="37">
        <v>0</v>
      </c>
      <c r="L611" s="39">
        <v>0</v>
      </c>
      <c r="M611" s="39">
        <v>0</v>
      </c>
      <c r="P611" s="37">
        <v>0</v>
      </c>
      <c r="Q611" s="37">
        <v>0</v>
      </c>
      <c r="S611" s="37">
        <v>0</v>
      </c>
      <c r="T611" s="37">
        <v>0</v>
      </c>
      <c r="U611" s="39">
        <v>0</v>
      </c>
      <c r="V611" s="39">
        <v>0</v>
      </c>
    </row>
    <row r="612" spans="1:22" x14ac:dyDescent="0.45">
      <c r="A612" s="58">
        <v>44572</v>
      </c>
      <c r="B612" s="36" t="s">
        <v>941</v>
      </c>
      <c r="C612" s="36" t="s">
        <v>47</v>
      </c>
      <c r="D612" s="36" t="s">
        <v>602</v>
      </c>
      <c r="E612" s="36" t="s">
        <v>940</v>
      </c>
      <c r="F612" s="36" t="s">
        <v>93</v>
      </c>
      <c r="G612" s="36" t="s">
        <v>95</v>
      </c>
      <c r="H612" s="37">
        <v>6</v>
      </c>
      <c r="I612" s="37">
        <v>0</v>
      </c>
      <c r="J612" s="38">
        <v>0</v>
      </c>
      <c r="L612" s="39">
        <v>0</v>
      </c>
      <c r="M612" s="39">
        <v>0</v>
      </c>
      <c r="P612" s="37">
        <v>0</v>
      </c>
      <c r="Q612" s="37">
        <v>0</v>
      </c>
      <c r="S612" s="37">
        <v>0</v>
      </c>
      <c r="T612" s="37">
        <v>0</v>
      </c>
      <c r="U612" s="39">
        <v>0</v>
      </c>
      <c r="V612" s="39">
        <v>0</v>
      </c>
    </row>
    <row r="613" spans="1:22" x14ac:dyDescent="0.45">
      <c r="A613" s="58">
        <v>44572</v>
      </c>
      <c r="B613" s="36" t="s">
        <v>413</v>
      </c>
      <c r="C613" s="36" t="s">
        <v>47</v>
      </c>
      <c r="D613" s="36" t="s">
        <v>406</v>
      </c>
      <c r="E613" s="36" t="s">
        <v>940</v>
      </c>
      <c r="F613" s="36" t="s">
        <v>56</v>
      </c>
      <c r="G613" s="36" t="s">
        <v>58</v>
      </c>
      <c r="H613" s="37">
        <v>12</v>
      </c>
      <c r="I613" s="37">
        <v>0</v>
      </c>
      <c r="J613" s="38">
        <v>0</v>
      </c>
      <c r="L613" s="39">
        <v>0</v>
      </c>
      <c r="M613" s="39">
        <v>0</v>
      </c>
      <c r="P613" s="37">
        <v>0</v>
      </c>
      <c r="Q613" s="37">
        <v>0</v>
      </c>
      <c r="S613" s="37">
        <v>0</v>
      </c>
      <c r="T613" s="37">
        <v>0</v>
      </c>
      <c r="U613" s="39">
        <v>0</v>
      </c>
      <c r="V613" s="39">
        <v>0</v>
      </c>
    </row>
    <row r="614" spans="1:22" x14ac:dyDescent="0.45">
      <c r="A614" s="58">
        <v>44572</v>
      </c>
      <c r="B614" s="36" t="s">
        <v>413</v>
      </c>
      <c r="C614" s="36" t="s">
        <v>47</v>
      </c>
      <c r="D614" s="36" t="s">
        <v>403</v>
      </c>
      <c r="E614" s="36" t="s">
        <v>945</v>
      </c>
      <c r="F614" s="36" t="s">
        <v>56</v>
      </c>
      <c r="G614" s="36" t="s">
        <v>58</v>
      </c>
      <c r="H614" s="37">
        <v>422</v>
      </c>
      <c r="I614" s="37">
        <v>8</v>
      </c>
      <c r="J614" s="38">
        <v>1.8957345971563982E-2</v>
      </c>
      <c r="K614" s="39">
        <v>0.46249999999999997</v>
      </c>
      <c r="L614" s="39">
        <v>3.6999999999999997</v>
      </c>
      <c r="M614" s="39">
        <v>17.989999999999998</v>
      </c>
      <c r="N614" s="38">
        <v>0.20566981656475819</v>
      </c>
      <c r="O614" s="40">
        <v>4.8621621621621625</v>
      </c>
      <c r="P614" s="37">
        <v>1</v>
      </c>
      <c r="Q614" s="37">
        <v>1</v>
      </c>
      <c r="R614" s="38">
        <v>0.125</v>
      </c>
      <c r="S614" s="37">
        <v>1</v>
      </c>
      <c r="T614" s="37">
        <v>0</v>
      </c>
      <c r="U614" s="39">
        <v>17.989999999999998</v>
      </c>
      <c r="V614" s="39">
        <v>0</v>
      </c>
    </row>
    <row r="615" spans="1:22" x14ac:dyDescent="0.45">
      <c r="A615" s="58">
        <v>44572</v>
      </c>
      <c r="B615" s="36" t="s">
        <v>413</v>
      </c>
      <c r="C615" s="36" t="s">
        <v>47</v>
      </c>
      <c r="D615" s="36" t="s">
        <v>403</v>
      </c>
      <c r="E615" s="36" t="s">
        <v>946</v>
      </c>
      <c r="F615" s="36" t="s">
        <v>56</v>
      </c>
      <c r="G615" s="36" t="s">
        <v>58</v>
      </c>
      <c r="H615" s="37">
        <v>502</v>
      </c>
      <c r="I615" s="37">
        <v>5</v>
      </c>
      <c r="J615" s="38">
        <v>9.9601593625498006E-3</v>
      </c>
      <c r="K615" s="39">
        <v>0.63600000000000001</v>
      </c>
      <c r="L615" s="39">
        <v>3.18</v>
      </c>
      <c r="M615" s="39">
        <v>0</v>
      </c>
      <c r="O615" s="40">
        <v>0</v>
      </c>
      <c r="P615" s="37">
        <v>0</v>
      </c>
      <c r="Q615" s="37">
        <v>0</v>
      </c>
      <c r="R615" s="38">
        <v>0</v>
      </c>
      <c r="S615" s="37">
        <v>0</v>
      </c>
      <c r="T615" s="37">
        <v>0</v>
      </c>
      <c r="U615" s="39">
        <v>0</v>
      </c>
      <c r="V615" s="39">
        <v>0</v>
      </c>
    </row>
    <row r="616" spans="1:22" x14ac:dyDescent="0.45">
      <c r="A616" s="58">
        <v>44572</v>
      </c>
      <c r="B616" s="36" t="s">
        <v>413</v>
      </c>
      <c r="C616" s="36" t="s">
        <v>47</v>
      </c>
      <c r="D616" s="36" t="s">
        <v>403</v>
      </c>
      <c r="E616" s="36" t="s">
        <v>944</v>
      </c>
      <c r="F616" s="36" t="s">
        <v>56</v>
      </c>
      <c r="G616" s="36" t="s">
        <v>58</v>
      </c>
      <c r="H616" s="37">
        <v>584</v>
      </c>
      <c r="I616" s="37">
        <v>1</v>
      </c>
      <c r="J616" s="38">
        <v>1.7123287671232876E-3</v>
      </c>
      <c r="K616" s="39">
        <v>0.97</v>
      </c>
      <c r="L616" s="39">
        <v>0.97</v>
      </c>
      <c r="M616" s="39">
        <v>0</v>
      </c>
      <c r="O616" s="40">
        <v>0</v>
      </c>
      <c r="P616" s="37">
        <v>0</v>
      </c>
      <c r="Q616" s="37">
        <v>0</v>
      </c>
      <c r="R616" s="38">
        <v>0</v>
      </c>
      <c r="S616" s="37">
        <v>0</v>
      </c>
      <c r="T616" s="37">
        <v>0</v>
      </c>
      <c r="U616" s="39">
        <v>0</v>
      </c>
      <c r="V616" s="39">
        <v>0</v>
      </c>
    </row>
    <row r="617" spans="1:22" x14ac:dyDescent="0.45">
      <c r="A617" s="58">
        <v>44572</v>
      </c>
      <c r="B617" s="36" t="s">
        <v>941</v>
      </c>
      <c r="C617" s="36" t="s">
        <v>47</v>
      </c>
      <c r="D617" s="36" t="s">
        <v>457</v>
      </c>
      <c r="E617" s="36" t="s">
        <v>946</v>
      </c>
      <c r="F617" s="36" t="s">
        <v>89</v>
      </c>
      <c r="G617" s="36" t="s">
        <v>91</v>
      </c>
      <c r="H617" s="37">
        <v>7</v>
      </c>
      <c r="I617" s="37">
        <v>0</v>
      </c>
      <c r="J617" s="38">
        <v>0</v>
      </c>
      <c r="L617" s="39">
        <v>0</v>
      </c>
      <c r="M617" s="39">
        <v>0</v>
      </c>
      <c r="P617" s="37">
        <v>0</v>
      </c>
      <c r="Q617" s="37">
        <v>0</v>
      </c>
      <c r="S617" s="37">
        <v>0</v>
      </c>
      <c r="T617" s="37">
        <v>0</v>
      </c>
      <c r="U617" s="39">
        <v>0</v>
      </c>
      <c r="V617" s="39">
        <v>0</v>
      </c>
    </row>
    <row r="618" spans="1:22" x14ac:dyDescent="0.45">
      <c r="A618" s="58">
        <v>44572</v>
      </c>
      <c r="B618" s="36" t="s">
        <v>941</v>
      </c>
      <c r="C618" s="36" t="s">
        <v>47</v>
      </c>
      <c r="D618" s="36" t="s">
        <v>462</v>
      </c>
      <c r="E618" s="36" t="s">
        <v>946</v>
      </c>
      <c r="F618" s="36" t="s">
        <v>80</v>
      </c>
      <c r="G618" s="36" t="s">
        <v>82</v>
      </c>
      <c r="H618" s="37">
        <v>121</v>
      </c>
      <c r="I618" s="37">
        <v>1</v>
      </c>
      <c r="J618" s="38">
        <v>8.2644628099173556E-3</v>
      </c>
      <c r="K618" s="39">
        <v>0.97</v>
      </c>
      <c r="L618" s="39">
        <v>0.97</v>
      </c>
      <c r="M618" s="39">
        <v>0</v>
      </c>
      <c r="O618" s="40">
        <v>0</v>
      </c>
      <c r="P618" s="37">
        <v>0</v>
      </c>
      <c r="Q618" s="37">
        <v>0</v>
      </c>
      <c r="R618" s="38">
        <v>0</v>
      </c>
      <c r="S618" s="37">
        <v>0</v>
      </c>
      <c r="T618" s="37">
        <v>0</v>
      </c>
      <c r="U618" s="39">
        <v>0</v>
      </c>
      <c r="V618" s="39">
        <v>0</v>
      </c>
    </row>
    <row r="619" spans="1:22" x14ac:dyDescent="0.45">
      <c r="A619" s="58">
        <v>44572</v>
      </c>
      <c r="B619" s="36" t="s">
        <v>941</v>
      </c>
      <c r="C619" s="36" t="s">
        <v>47</v>
      </c>
      <c r="D619" s="36" t="s">
        <v>465</v>
      </c>
      <c r="E619" s="36" t="s">
        <v>946</v>
      </c>
      <c r="F619" s="36" t="s">
        <v>52</v>
      </c>
      <c r="G619" s="36" t="s">
        <v>54</v>
      </c>
      <c r="H619" s="37">
        <v>26</v>
      </c>
      <c r="I619" s="37">
        <v>0</v>
      </c>
      <c r="J619" s="38">
        <v>0</v>
      </c>
      <c r="L619" s="39">
        <v>0</v>
      </c>
      <c r="M619" s="39">
        <v>0</v>
      </c>
      <c r="P619" s="37">
        <v>0</v>
      </c>
      <c r="Q619" s="37">
        <v>0</v>
      </c>
      <c r="S619" s="37">
        <v>0</v>
      </c>
      <c r="T619" s="37">
        <v>0</v>
      </c>
      <c r="U619" s="39">
        <v>0</v>
      </c>
      <c r="V619" s="39">
        <v>0</v>
      </c>
    </row>
    <row r="620" spans="1:22" x14ac:dyDescent="0.45">
      <c r="A620" s="58">
        <v>44573</v>
      </c>
      <c r="B620" s="36" t="s">
        <v>708</v>
      </c>
      <c r="C620" s="36" t="s">
        <v>47</v>
      </c>
      <c r="D620" s="36" t="s">
        <v>596</v>
      </c>
      <c r="E620" s="36" t="s">
        <v>940</v>
      </c>
      <c r="F620" s="36" t="s">
        <v>80</v>
      </c>
      <c r="G620" s="36" t="s">
        <v>82</v>
      </c>
      <c r="H620" s="37">
        <v>574</v>
      </c>
      <c r="I620" s="37">
        <v>1</v>
      </c>
      <c r="J620" s="38">
        <v>1.7421602787456448E-3</v>
      </c>
      <c r="K620" s="39">
        <v>0.97</v>
      </c>
      <c r="L620" s="39">
        <v>0.97</v>
      </c>
      <c r="M620" s="39">
        <v>0</v>
      </c>
      <c r="O620" s="40">
        <v>0</v>
      </c>
      <c r="P620" s="37">
        <v>0</v>
      </c>
      <c r="Q620" s="37">
        <v>0</v>
      </c>
      <c r="R620" s="38">
        <v>0</v>
      </c>
      <c r="S620" s="37">
        <v>0</v>
      </c>
      <c r="T620" s="37">
        <v>0</v>
      </c>
      <c r="U620" s="39">
        <v>0</v>
      </c>
      <c r="V620" s="39">
        <v>0</v>
      </c>
    </row>
    <row r="621" spans="1:22" x14ac:dyDescent="0.45">
      <c r="A621" s="58">
        <v>44573</v>
      </c>
      <c r="B621" s="36" t="s">
        <v>695</v>
      </c>
      <c r="C621" s="36" t="s">
        <v>47</v>
      </c>
      <c r="D621" s="36" t="s">
        <v>849</v>
      </c>
      <c r="E621" s="36" t="s">
        <v>940</v>
      </c>
      <c r="F621" s="36" t="s">
        <v>98</v>
      </c>
      <c r="G621" s="36" t="s">
        <v>99</v>
      </c>
      <c r="H621" s="37">
        <v>134</v>
      </c>
      <c r="I621" s="37">
        <v>0</v>
      </c>
      <c r="J621" s="38">
        <v>0</v>
      </c>
      <c r="L621" s="39">
        <v>0</v>
      </c>
      <c r="M621" s="39">
        <v>0</v>
      </c>
      <c r="P621" s="37">
        <v>0</v>
      </c>
      <c r="Q621" s="37">
        <v>0</v>
      </c>
      <c r="S621" s="37">
        <v>0</v>
      </c>
      <c r="T621" s="37">
        <v>0</v>
      </c>
      <c r="U621" s="39">
        <v>0</v>
      </c>
      <c r="V621" s="39">
        <v>0</v>
      </c>
    </row>
    <row r="622" spans="1:22" x14ac:dyDescent="0.45">
      <c r="A622" s="58">
        <v>44573</v>
      </c>
      <c r="B622" s="36" t="s">
        <v>700</v>
      </c>
      <c r="C622" s="36" t="s">
        <v>47</v>
      </c>
      <c r="D622" s="36" t="s">
        <v>675</v>
      </c>
      <c r="E622" s="36" t="s">
        <v>940</v>
      </c>
      <c r="F622" s="36" t="s">
        <v>93</v>
      </c>
      <c r="G622" s="36" t="s">
        <v>95</v>
      </c>
      <c r="H622" s="37">
        <v>1</v>
      </c>
      <c r="I622" s="37">
        <v>0</v>
      </c>
      <c r="J622" s="38">
        <v>0</v>
      </c>
      <c r="L622" s="39">
        <v>0</v>
      </c>
      <c r="M622" s="39">
        <v>0</v>
      </c>
      <c r="P622" s="37">
        <v>0</v>
      </c>
      <c r="Q622" s="37">
        <v>0</v>
      </c>
      <c r="S622" s="37">
        <v>0</v>
      </c>
      <c r="T622" s="37">
        <v>0</v>
      </c>
      <c r="U622" s="39">
        <v>0</v>
      </c>
      <c r="V622" s="39">
        <v>0</v>
      </c>
    </row>
    <row r="623" spans="1:22" x14ac:dyDescent="0.45">
      <c r="A623" s="58">
        <v>44573</v>
      </c>
      <c r="B623" s="36" t="s">
        <v>763</v>
      </c>
      <c r="C623" s="36" t="s">
        <v>47</v>
      </c>
      <c r="D623" s="36" t="s">
        <v>846</v>
      </c>
      <c r="E623" s="36" t="s">
        <v>940</v>
      </c>
      <c r="F623" s="36" t="s">
        <v>84</v>
      </c>
      <c r="G623" s="36" t="s">
        <v>86</v>
      </c>
      <c r="H623" s="37">
        <v>30</v>
      </c>
      <c r="I623" s="37">
        <v>0</v>
      </c>
      <c r="J623" s="38">
        <v>0</v>
      </c>
      <c r="L623" s="39">
        <v>0</v>
      </c>
      <c r="M623" s="39">
        <v>0</v>
      </c>
      <c r="P623" s="37">
        <v>0</v>
      </c>
      <c r="Q623" s="37">
        <v>0</v>
      </c>
      <c r="S623" s="37">
        <v>0</v>
      </c>
      <c r="T623" s="37">
        <v>0</v>
      </c>
      <c r="U623" s="39">
        <v>0</v>
      </c>
      <c r="V623" s="39">
        <v>0</v>
      </c>
    </row>
    <row r="624" spans="1:22" x14ac:dyDescent="0.45">
      <c r="A624" s="58">
        <v>44573</v>
      </c>
      <c r="B624" s="36" t="s">
        <v>697</v>
      </c>
      <c r="C624" s="36" t="s">
        <v>47</v>
      </c>
      <c r="D624" s="36" t="s">
        <v>837</v>
      </c>
      <c r="E624" s="36" t="s">
        <v>940</v>
      </c>
      <c r="F624" s="36" t="s">
        <v>89</v>
      </c>
      <c r="G624" s="36" t="s">
        <v>91</v>
      </c>
      <c r="H624" s="37">
        <v>341</v>
      </c>
      <c r="I624" s="37">
        <v>0</v>
      </c>
      <c r="J624" s="38">
        <v>0</v>
      </c>
      <c r="L624" s="39">
        <v>0</v>
      </c>
      <c r="M624" s="39">
        <v>0</v>
      </c>
      <c r="P624" s="37">
        <v>0</v>
      </c>
      <c r="Q624" s="37">
        <v>0</v>
      </c>
      <c r="S624" s="37">
        <v>0</v>
      </c>
      <c r="T624" s="37">
        <v>0</v>
      </c>
      <c r="U624" s="39">
        <v>0</v>
      </c>
      <c r="V624" s="39">
        <v>0</v>
      </c>
    </row>
    <row r="625" spans="1:22" x14ac:dyDescent="0.45">
      <c r="A625" s="58">
        <v>44573</v>
      </c>
      <c r="B625" s="36" t="s">
        <v>699</v>
      </c>
      <c r="C625" s="36" t="s">
        <v>47</v>
      </c>
      <c r="D625" s="36" t="s">
        <v>843</v>
      </c>
      <c r="E625" s="36" t="s">
        <v>940</v>
      </c>
      <c r="F625" s="36" t="s">
        <v>102</v>
      </c>
      <c r="G625" s="36" t="s">
        <v>103</v>
      </c>
      <c r="H625" s="37">
        <v>216</v>
      </c>
      <c r="I625" s="37">
        <v>0</v>
      </c>
      <c r="J625" s="38">
        <v>0</v>
      </c>
      <c r="L625" s="39">
        <v>0</v>
      </c>
      <c r="M625" s="39">
        <v>0</v>
      </c>
      <c r="P625" s="37">
        <v>0</v>
      </c>
      <c r="Q625" s="37">
        <v>0</v>
      </c>
      <c r="S625" s="37">
        <v>0</v>
      </c>
      <c r="T625" s="37">
        <v>0</v>
      </c>
      <c r="U625" s="39">
        <v>0</v>
      </c>
      <c r="V625" s="39">
        <v>0</v>
      </c>
    </row>
    <row r="626" spans="1:22" x14ac:dyDescent="0.45">
      <c r="A626" s="58">
        <v>44573</v>
      </c>
      <c r="B626" s="36" t="s">
        <v>941</v>
      </c>
      <c r="C626" s="36" t="s">
        <v>47</v>
      </c>
      <c r="D626" s="36" t="s">
        <v>431</v>
      </c>
      <c r="E626" s="36" t="s">
        <v>942</v>
      </c>
      <c r="F626" s="36" t="s">
        <v>48</v>
      </c>
      <c r="G626" s="36" t="s">
        <v>50</v>
      </c>
      <c r="H626" s="37">
        <v>100</v>
      </c>
      <c r="I626" s="37">
        <v>0</v>
      </c>
      <c r="J626" s="38">
        <v>0</v>
      </c>
      <c r="L626" s="39">
        <v>0</v>
      </c>
      <c r="M626" s="39">
        <v>0</v>
      </c>
      <c r="P626" s="37">
        <v>0</v>
      </c>
      <c r="Q626" s="37">
        <v>0</v>
      </c>
      <c r="S626" s="37">
        <v>0</v>
      </c>
      <c r="T626" s="37">
        <v>0</v>
      </c>
      <c r="U626" s="39">
        <v>0</v>
      </c>
      <c r="V626" s="39">
        <v>0</v>
      </c>
    </row>
    <row r="627" spans="1:22" x14ac:dyDescent="0.45">
      <c r="A627" s="58">
        <v>44573</v>
      </c>
      <c r="B627" s="36" t="s">
        <v>941</v>
      </c>
      <c r="C627" s="36" t="s">
        <v>47</v>
      </c>
      <c r="D627" s="36" t="s">
        <v>428</v>
      </c>
      <c r="E627" s="36" t="s">
        <v>942</v>
      </c>
      <c r="F627" s="36" t="s">
        <v>93</v>
      </c>
      <c r="G627" s="36" t="s">
        <v>95</v>
      </c>
      <c r="H627" s="37">
        <v>22</v>
      </c>
      <c r="I627" s="37">
        <v>0</v>
      </c>
      <c r="J627" s="38">
        <v>0</v>
      </c>
      <c r="L627" s="39">
        <v>0</v>
      </c>
      <c r="M627" s="39">
        <v>0</v>
      </c>
      <c r="P627" s="37">
        <v>0</v>
      </c>
      <c r="Q627" s="37">
        <v>0</v>
      </c>
      <c r="S627" s="37">
        <v>0</v>
      </c>
      <c r="T627" s="37">
        <v>0</v>
      </c>
      <c r="U627" s="39">
        <v>0</v>
      </c>
      <c r="V627" s="39">
        <v>0</v>
      </c>
    </row>
    <row r="628" spans="1:22" x14ac:dyDescent="0.45">
      <c r="A628" s="58">
        <v>44573</v>
      </c>
      <c r="B628" s="36" t="s">
        <v>941</v>
      </c>
      <c r="C628" s="36" t="s">
        <v>47</v>
      </c>
      <c r="D628" s="36" t="s">
        <v>426</v>
      </c>
      <c r="E628" s="36" t="s">
        <v>942</v>
      </c>
      <c r="F628" s="36" t="s">
        <v>93</v>
      </c>
      <c r="G628" s="36" t="s">
        <v>95</v>
      </c>
      <c r="H628" s="37">
        <v>434</v>
      </c>
      <c r="I628" s="37">
        <v>0</v>
      </c>
      <c r="J628" s="38">
        <v>0</v>
      </c>
      <c r="L628" s="39">
        <v>0</v>
      </c>
      <c r="M628" s="39">
        <v>0</v>
      </c>
      <c r="P628" s="37">
        <v>0</v>
      </c>
      <c r="Q628" s="37">
        <v>0</v>
      </c>
      <c r="S628" s="37">
        <v>0</v>
      </c>
      <c r="T628" s="37">
        <v>0</v>
      </c>
      <c r="U628" s="39">
        <v>0</v>
      </c>
      <c r="V628" s="39">
        <v>0</v>
      </c>
    </row>
    <row r="629" spans="1:22" x14ac:dyDescent="0.45">
      <c r="A629" s="58">
        <v>44573</v>
      </c>
      <c r="B629" s="36" t="s">
        <v>941</v>
      </c>
      <c r="C629" s="36" t="s">
        <v>47</v>
      </c>
      <c r="D629" s="36" t="s">
        <v>423</v>
      </c>
      <c r="E629" s="36" t="s">
        <v>942</v>
      </c>
      <c r="F629" s="36" t="s">
        <v>48</v>
      </c>
      <c r="G629" s="36" t="s">
        <v>50</v>
      </c>
      <c r="H629" s="37">
        <v>3812</v>
      </c>
      <c r="I629" s="37">
        <v>4</v>
      </c>
      <c r="J629" s="38">
        <v>1.0493179433368311E-3</v>
      </c>
      <c r="K629" s="39">
        <v>0.7649999999999999</v>
      </c>
      <c r="L629" s="39">
        <v>3.0599999999999996</v>
      </c>
      <c r="M629" s="39">
        <v>0</v>
      </c>
      <c r="O629" s="40">
        <v>0</v>
      </c>
      <c r="P629" s="37">
        <v>0</v>
      </c>
      <c r="Q629" s="37">
        <v>0</v>
      </c>
      <c r="R629" s="38">
        <v>0</v>
      </c>
      <c r="S629" s="37">
        <v>0</v>
      </c>
      <c r="T629" s="37">
        <v>0</v>
      </c>
      <c r="U629" s="39">
        <v>0</v>
      </c>
      <c r="V629" s="39">
        <v>0</v>
      </c>
    </row>
    <row r="630" spans="1:22" x14ac:dyDescent="0.45">
      <c r="A630" s="58">
        <v>44573</v>
      </c>
      <c r="B630" s="36" t="s">
        <v>697</v>
      </c>
      <c r="C630" s="36" t="s">
        <v>47</v>
      </c>
      <c r="D630" s="36" t="s">
        <v>815</v>
      </c>
      <c r="E630" s="36" t="s">
        <v>943</v>
      </c>
      <c r="F630" s="36" t="s">
        <v>89</v>
      </c>
      <c r="G630" s="36" t="s">
        <v>91</v>
      </c>
      <c r="H630" s="37">
        <v>2</v>
      </c>
      <c r="I630" s="37">
        <v>0</v>
      </c>
      <c r="J630" s="38">
        <v>0</v>
      </c>
      <c r="L630" s="39">
        <v>0</v>
      </c>
      <c r="M630" s="39">
        <v>0</v>
      </c>
      <c r="P630" s="37">
        <v>0</v>
      </c>
      <c r="Q630" s="37">
        <v>0</v>
      </c>
      <c r="S630" s="37">
        <v>0</v>
      </c>
      <c r="T630" s="37">
        <v>0</v>
      </c>
      <c r="U630" s="39">
        <v>0</v>
      </c>
      <c r="V630" s="39">
        <v>0</v>
      </c>
    </row>
    <row r="631" spans="1:22" x14ac:dyDescent="0.45">
      <c r="A631" s="58">
        <v>44573</v>
      </c>
      <c r="B631" s="36" t="s">
        <v>697</v>
      </c>
      <c r="C631" s="36" t="s">
        <v>47</v>
      </c>
      <c r="D631" s="36" t="s">
        <v>812</v>
      </c>
      <c r="E631" s="36" t="s">
        <v>943</v>
      </c>
      <c r="F631" s="36" t="s">
        <v>89</v>
      </c>
      <c r="G631" s="36" t="s">
        <v>91</v>
      </c>
      <c r="H631" s="37">
        <v>6</v>
      </c>
      <c r="I631" s="37">
        <v>0</v>
      </c>
      <c r="J631" s="38">
        <v>0</v>
      </c>
      <c r="L631" s="39">
        <v>0</v>
      </c>
      <c r="M631" s="39">
        <v>0</v>
      </c>
      <c r="P631" s="37">
        <v>0</v>
      </c>
      <c r="Q631" s="37">
        <v>0</v>
      </c>
      <c r="S631" s="37">
        <v>0</v>
      </c>
      <c r="T631" s="37">
        <v>0</v>
      </c>
      <c r="U631" s="39">
        <v>0</v>
      </c>
      <c r="V631" s="39">
        <v>0</v>
      </c>
    </row>
    <row r="632" spans="1:22" x14ac:dyDescent="0.45">
      <c r="A632" s="58">
        <v>44573</v>
      </c>
      <c r="B632" s="36" t="s">
        <v>697</v>
      </c>
      <c r="C632" s="36" t="s">
        <v>47</v>
      </c>
      <c r="D632" s="36" t="s">
        <v>811</v>
      </c>
      <c r="E632" s="36" t="s">
        <v>943</v>
      </c>
      <c r="F632" s="36" t="s">
        <v>89</v>
      </c>
      <c r="G632" s="36" t="s">
        <v>91</v>
      </c>
      <c r="H632" s="37">
        <v>2</v>
      </c>
      <c r="I632" s="37">
        <v>0</v>
      </c>
      <c r="J632" s="38">
        <v>0</v>
      </c>
      <c r="L632" s="39">
        <v>0</v>
      </c>
      <c r="M632" s="39">
        <v>0</v>
      </c>
      <c r="P632" s="37">
        <v>0</v>
      </c>
      <c r="Q632" s="37">
        <v>0</v>
      </c>
      <c r="S632" s="37">
        <v>0</v>
      </c>
      <c r="T632" s="37">
        <v>0</v>
      </c>
      <c r="U632" s="39">
        <v>0</v>
      </c>
      <c r="V632" s="39">
        <v>0</v>
      </c>
    </row>
    <row r="633" spans="1:22" x14ac:dyDescent="0.45">
      <c r="A633" s="58">
        <v>44573</v>
      </c>
      <c r="B633" s="36" t="s">
        <v>697</v>
      </c>
      <c r="C633" s="36" t="s">
        <v>47</v>
      </c>
      <c r="D633" s="36" t="s">
        <v>814</v>
      </c>
      <c r="E633" s="36" t="s">
        <v>943</v>
      </c>
      <c r="F633" s="36" t="s">
        <v>89</v>
      </c>
      <c r="G633" s="36" t="s">
        <v>91</v>
      </c>
      <c r="H633" s="37">
        <v>17</v>
      </c>
      <c r="I633" s="37">
        <v>0</v>
      </c>
      <c r="J633" s="38">
        <v>0</v>
      </c>
      <c r="L633" s="39">
        <v>0</v>
      </c>
      <c r="M633" s="39">
        <v>0</v>
      </c>
      <c r="P633" s="37">
        <v>0</v>
      </c>
      <c r="Q633" s="37">
        <v>0</v>
      </c>
      <c r="S633" s="37">
        <v>0</v>
      </c>
      <c r="T633" s="37">
        <v>0</v>
      </c>
      <c r="U633" s="39">
        <v>0</v>
      </c>
      <c r="V633" s="39">
        <v>0</v>
      </c>
    </row>
    <row r="634" spans="1:22" x14ac:dyDescent="0.45">
      <c r="A634" s="58">
        <v>44573</v>
      </c>
      <c r="B634" s="36" t="s">
        <v>697</v>
      </c>
      <c r="C634" s="36" t="s">
        <v>47</v>
      </c>
      <c r="D634" s="36" t="s">
        <v>806</v>
      </c>
      <c r="E634" s="36" t="s">
        <v>943</v>
      </c>
      <c r="F634" s="36" t="s">
        <v>89</v>
      </c>
      <c r="G634" s="36" t="s">
        <v>91</v>
      </c>
      <c r="H634" s="37">
        <v>13</v>
      </c>
      <c r="I634" s="37">
        <v>0</v>
      </c>
      <c r="J634" s="38">
        <v>0</v>
      </c>
      <c r="L634" s="39">
        <v>0</v>
      </c>
      <c r="M634" s="39">
        <v>0</v>
      </c>
      <c r="P634" s="37">
        <v>0</v>
      </c>
      <c r="Q634" s="37">
        <v>0</v>
      </c>
      <c r="S634" s="37">
        <v>0</v>
      </c>
      <c r="T634" s="37">
        <v>0</v>
      </c>
      <c r="U634" s="39">
        <v>0</v>
      </c>
      <c r="V634" s="39">
        <v>0</v>
      </c>
    </row>
    <row r="635" spans="1:22" x14ac:dyDescent="0.45">
      <c r="A635" s="58">
        <v>44573</v>
      </c>
      <c r="B635" s="36" t="s">
        <v>700</v>
      </c>
      <c r="C635" s="36" t="s">
        <v>47</v>
      </c>
      <c r="D635" s="36" t="s">
        <v>672</v>
      </c>
      <c r="E635" s="36" t="s">
        <v>944</v>
      </c>
      <c r="F635" s="36" t="s">
        <v>93</v>
      </c>
      <c r="G635" s="36" t="s">
        <v>95</v>
      </c>
      <c r="H635" s="37">
        <v>2</v>
      </c>
      <c r="I635" s="37">
        <v>0</v>
      </c>
      <c r="J635" s="38">
        <v>0</v>
      </c>
      <c r="L635" s="39">
        <v>0</v>
      </c>
      <c r="M635" s="39">
        <v>0</v>
      </c>
      <c r="P635" s="37">
        <v>0</v>
      </c>
      <c r="Q635" s="37">
        <v>0</v>
      </c>
      <c r="S635" s="37">
        <v>0</v>
      </c>
      <c r="T635" s="37">
        <v>0</v>
      </c>
      <c r="U635" s="39">
        <v>0</v>
      </c>
      <c r="V635" s="39">
        <v>0</v>
      </c>
    </row>
    <row r="636" spans="1:22" x14ac:dyDescent="0.45">
      <c r="A636" s="58">
        <v>44573</v>
      </c>
      <c r="B636" s="36" t="s">
        <v>700</v>
      </c>
      <c r="C636" s="36" t="s">
        <v>47</v>
      </c>
      <c r="D636" s="36" t="s">
        <v>672</v>
      </c>
      <c r="E636" s="36" t="s">
        <v>945</v>
      </c>
      <c r="F636" s="36" t="s">
        <v>93</v>
      </c>
      <c r="G636" s="36" t="s">
        <v>95</v>
      </c>
      <c r="H636" s="37">
        <v>7</v>
      </c>
      <c r="I636" s="37">
        <v>0</v>
      </c>
      <c r="J636" s="38">
        <v>0</v>
      </c>
      <c r="L636" s="39">
        <v>0</v>
      </c>
      <c r="M636" s="39">
        <v>0</v>
      </c>
      <c r="P636" s="37">
        <v>0</v>
      </c>
      <c r="Q636" s="37">
        <v>0</v>
      </c>
      <c r="S636" s="37">
        <v>0</v>
      </c>
      <c r="T636" s="37">
        <v>0</v>
      </c>
      <c r="U636" s="39">
        <v>0</v>
      </c>
      <c r="V636" s="39">
        <v>0</v>
      </c>
    </row>
    <row r="637" spans="1:22" x14ac:dyDescent="0.45">
      <c r="A637" s="58">
        <v>44573</v>
      </c>
      <c r="B637" s="36" t="s">
        <v>700</v>
      </c>
      <c r="C637" s="36" t="s">
        <v>47</v>
      </c>
      <c r="D637" s="36" t="s">
        <v>672</v>
      </c>
      <c r="E637" s="36" t="s">
        <v>946</v>
      </c>
      <c r="F637" s="36" t="s">
        <v>93</v>
      </c>
      <c r="G637" s="36" t="s">
        <v>95</v>
      </c>
      <c r="H637" s="37">
        <v>6</v>
      </c>
      <c r="I637" s="37">
        <v>0</v>
      </c>
      <c r="J637" s="38">
        <v>0</v>
      </c>
      <c r="L637" s="39">
        <v>0</v>
      </c>
      <c r="M637" s="39">
        <v>0</v>
      </c>
      <c r="P637" s="37">
        <v>0</v>
      </c>
      <c r="Q637" s="37">
        <v>0</v>
      </c>
      <c r="S637" s="37">
        <v>0</v>
      </c>
      <c r="T637" s="37">
        <v>0</v>
      </c>
      <c r="U637" s="39">
        <v>0</v>
      </c>
      <c r="V637" s="39">
        <v>0</v>
      </c>
    </row>
    <row r="638" spans="1:22" x14ac:dyDescent="0.45">
      <c r="A638" s="58">
        <v>44573</v>
      </c>
      <c r="B638" s="36" t="s">
        <v>695</v>
      </c>
      <c r="C638" s="36" t="s">
        <v>47</v>
      </c>
      <c r="D638" s="36" t="s">
        <v>848</v>
      </c>
      <c r="E638" s="36" t="s">
        <v>945</v>
      </c>
      <c r="F638" s="36" t="s">
        <v>98</v>
      </c>
      <c r="G638" s="36" t="s">
        <v>99</v>
      </c>
      <c r="H638" s="37">
        <v>85</v>
      </c>
      <c r="I638" s="37">
        <v>0</v>
      </c>
      <c r="J638" s="38">
        <v>0</v>
      </c>
      <c r="L638" s="39">
        <v>0</v>
      </c>
      <c r="M638" s="39">
        <v>0</v>
      </c>
      <c r="P638" s="37">
        <v>0</v>
      </c>
      <c r="Q638" s="37">
        <v>0</v>
      </c>
      <c r="S638" s="37">
        <v>0</v>
      </c>
      <c r="T638" s="37">
        <v>0</v>
      </c>
      <c r="U638" s="39">
        <v>0</v>
      </c>
      <c r="V638" s="39">
        <v>0</v>
      </c>
    </row>
    <row r="639" spans="1:22" x14ac:dyDescent="0.45">
      <c r="A639" s="58">
        <v>44573</v>
      </c>
      <c r="B639" s="36" t="s">
        <v>695</v>
      </c>
      <c r="C639" s="36" t="s">
        <v>47</v>
      </c>
      <c r="D639" s="36" t="s">
        <v>848</v>
      </c>
      <c r="E639" s="36" t="s">
        <v>944</v>
      </c>
      <c r="F639" s="36" t="s">
        <v>98</v>
      </c>
      <c r="G639" s="36" t="s">
        <v>99</v>
      </c>
      <c r="H639" s="37">
        <v>100</v>
      </c>
      <c r="I639" s="37">
        <v>0</v>
      </c>
      <c r="J639" s="38">
        <v>0</v>
      </c>
      <c r="L639" s="39">
        <v>0</v>
      </c>
      <c r="M639" s="39">
        <v>0</v>
      </c>
      <c r="P639" s="37">
        <v>0</v>
      </c>
      <c r="Q639" s="37">
        <v>0</v>
      </c>
      <c r="S639" s="37">
        <v>0</v>
      </c>
      <c r="T639" s="37">
        <v>0</v>
      </c>
      <c r="U639" s="39">
        <v>0</v>
      </c>
      <c r="V639" s="39">
        <v>0</v>
      </c>
    </row>
    <row r="640" spans="1:22" x14ac:dyDescent="0.45">
      <c r="A640" s="58">
        <v>44573</v>
      </c>
      <c r="B640" s="36" t="s">
        <v>695</v>
      </c>
      <c r="C640" s="36" t="s">
        <v>47</v>
      </c>
      <c r="D640" s="36" t="s">
        <v>848</v>
      </c>
      <c r="E640" s="36" t="s">
        <v>946</v>
      </c>
      <c r="F640" s="36" t="s">
        <v>98</v>
      </c>
      <c r="G640" s="36" t="s">
        <v>99</v>
      </c>
      <c r="H640" s="37">
        <v>165</v>
      </c>
      <c r="I640" s="37">
        <v>1</v>
      </c>
      <c r="J640" s="38">
        <v>6.0606060606060606E-3</v>
      </c>
      <c r="K640" s="39">
        <v>1.2</v>
      </c>
      <c r="L640" s="39">
        <v>1.2</v>
      </c>
      <c r="M640" s="39">
        <v>0</v>
      </c>
      <c r="O640" s="40">
        <v>0</v>
      </c>
      <c r="P640" s="37">
        <v>0</v>
      </c>
      <c r="Q640" s="37">
        <v>0</v>
      </c>
      <c r="R640" s="38">
        <v>0</v>
      </c>
      <c r="S640" s="37">
        <v>0</v>
      </c>
      <c r="T640" s="37">
        <v>0</v>
      </c>
      <c r="U640" s="39">
        <v>0</v>
      </c>
      <c r="V640" s="39">
        <v>0</v>
      </c>
    </row>
    <row r="641" spans="1:22" x14ac:dyDescent="0.45">
      <c r="A641" s="58">
        <v>44573</v>
      </c>
      <c r="B641" s="36" t="s">
        <v>708</v>
      </c>
      <c r="C641" s="36" t="s">
        <v>47</v>
      </c>
      <c r="D641" s="36" t="s">
        <v>594</v>
      </c>
      <c r="E641" s="36" t="s">
        <v>944</v>
      </c>
      <c r="F641" s="36" t="s">
        <v>80</v>
      </c>
      <c r="G641" s="36" t="s">
        <v>82</v>
      </c>
      <c r="H641" s="37">
        <v>569</v>
      </c>
      <c r="I641" s="37">
        <v>4</v>
      </c>
      <c r="J641" s="38">
        <v>7.0298769771528994E-3</v>
      </c>
      <c r="K641" s="39">
        <v>0.91999999999999993</v>
      </c>
      <c r="L641" s="39">
        <v>3.6799999999999997</v>
      </c>
      <c r="M641" s="39">
        <v>35.979999999999997</v>
      </c>
      <c r="N641" s="38">
        <v>0.10227904391328516</v>
      </c>
      <c r="O641" s="40">
        <v>9.7771739130434785</v>
      </c>
      <c r="P641" s="37">
        <v>2</v>
      </c>
      <c r="Q641" s="37">
        <v>2</v>
      </c>
      <c r="R641" s="38">
        <v>0.5</v>
      </c>
      <c r="S641" s="37">
        <v>1</v>
      </c>
      <c r="T641" s="37">
        <v>1</v>
      </c>
      <c r="U641" s="39">
        <v>17.989999999999998</v>
      </c>
      <c r="V641" s="39">
        <v>17.989999999999998</v>
      </c>
    </row>
    <row r="642" spans="1:22" x14ac:dyDescent="0.45">
      <c r="A642" s="58">
        <v>44573</v>
      </c>
      <c r="B642" s="36" t="s">
        <v>708</v>
      </c>
      <c r="C642" s="36" t="s">
        <v>47</v>
      </c>
      <c r="D642" s="36" t="s">
        <v>594</v>
      </c>
      <c r="E642" s="36" t="s">
        <v>945</v>
      </c>
      <c r="F642" s="36" t="s">
        <v>80</v>
      </c>
      <c r="G642" s="36" t="s">
        <v>82</v>
      </c>
      <c r="H642" s="37">
        <v>99</v>
      </c>
      <c r="I642" s="37">
        <v>0</v>
      </c>
      <c r="J642" s="38">
        <v>0</v>
      </c>
      <c r="L642" s="39">
        <v>0</v>
      </c>
      <c r="M642" s="39">
        <v>0</v>
      </c>
      <c r="P642" s="37">
        <v>0</v>
      </c>
      <c r="Q642" s="37">
        <v>0</v>
      </c>
      <c r="S642" s="37">
        <v>0</v>
      </c>
      <c r="T642" s="37">
        <v>0</v>
      </c>
      <c r="U642" s="39">
        <v>0</v>
      </c>
      <c r="V642" s="39">
        <v>0</v>
      </c>
    </row>
    <row r="643" spans="1:22" x14ac:dyDescent="0.45">
      <c r="A643" s="58">
        <v>44573</v>
      </c>
      <c r="B643" s="36" t="s">
        <v>708</v>
      </c>
      <c r="C643" s="36" t="s">
        <v>47</v>
      </c>
      <c r="D643" s="36" t="s">
        <v>594</v>
      </c>
      <c r="E643" s="36" t="s">
        <v>946</v>
      </c>
      <c r="F643" s="36" t="s">
        <v>80</v>
      </c>
      <c r="G643" s="36" t="s">
        <v>82</v>
      </c>
      <c r="H643" s="37">
        <v>755</v>
      </c>
      <c r="I643" s="37">
        <v>5</v>
      </c>
      <c r="J643" s="38">
        <v>6.6225165562913916E-3</v>
      </c>
      <c r="K643" s="39">
        <v>0.69599999999999995</v>
      </c>
      <c r="L643" s="39">
        <v>3.48</v>
      </c>
      <c r="M643" s="39">
        <v>17.989999999999998</v>
      </c>
      <c r="N643" s="38">
        <v>0.19344080044469153</v>
      </c>
      <c r="O643" s="40">
        <v>5.1695402298850572</v>
      </c>
      <c r="P643" s="37">
        <v>1</v>
      </c>
      <c r="Q643" s="37">
        <v>1</v>
      </c>
      <c r="R643" s="38">
        <v>0.2</v>
      </c>
      <c r="S643" s="37">
        <v>1</v>
      </c>
      <c r="T643" s="37">
        <v>0</v>
      </c>
      <c r="U643" s="39">
        <v>17.989999999999998</v>
      </c>
      <c r="V643" s="39">
        <v>0</v>
      </c>
    </row>
    <row r="644" spans="1:22" x14ac:dyDescent="0.45">
      <c r="A644" s="58">
        <v>44573</v>
      </c>
      <c r="B644" s="36" t="s">
        <v>763</v>
      </c>
      <c r="C644" s="36" t="s">
        <v>47</v>
      </c>
      <c r="D644" s="36" t="s">
        <v>845</v>
      </c>
      <c r="E644" s="36" t="s">
        <v>945</v>
      </c>
      <c r="F644" s="36" t="s">
        <v>84</v>
      </c>
      <c r="G644" s="36" t="s">
        <v>86</v>
      </c>
      <c r="H644" s="37">
        <v>101</v>
      </c>
      <c r="I644" s="37">
        <v>1</v>
      </c>
      <c r="J644" s="38">
        <v>9.9009900990099011E-3</v>
      </c>
      <c r="K644" s="39">
        <v>0.88</v>
      </c>
      <c r="L644" s="39">
        <v>0.88</v>
      </c>
      <c r="M644" s="39">
        <v>9.99</v>
      </c>
      <c r="N644" s="38">
        <v>8.8088088088088087E-2</v>
      </c>
      <c r="O644" s="40">
        <v>11.352272727272727</v>
      </c>
      <c r="P644" s="37">
        <v>1</v>
      </c>
      <c r="Q644" s="37">
        <v>1</v>
      </c>
      <c r="R644" s="38">
        <v>1</v>
      </c>
      <c r="S644" s="37">
        <v>1</v>
      </c>
      <c r="T644" s="37">
        <v>0</v>
      </c>
      <c r="U644" s="39">
        <v>9.99</v>
      </c>
      <c r="V644" s="39">
        <v>0</v>
      </c>
    </row>
    <row r="645" spans="1:22" x14ac:dyDescent="0.45">
      <c r="A645" s="58">
        <v>44573</v>
      </c>
      <c r="B645" s="36" t="s">
        <v>763</v>
      </c>
      <c r="C645" s="36" t="s">
        <v>47</v>
      </c>
      <c r="D645" s="36" t="s">
        <v>845</v>
      </c>
      <c r="E645" s="36" t="s">
        <v>944</v>
      </c>
      <c r="F645" s="36" t="s">
        <v>84</v>
      </c>
      <c r="G645" s="36" t="s">
        <v>86</v>
      </c>
      <c r="H645" s="37">
        <v>70</v>
      </c>
      <c r="I645" s="37">
        <v>1</v>
      </c>
      <c r="J645" s="38">
        <v>1.4285714285714285E-2</v>
      </c>
      <c r="K645" s="39">
        <v>0.86</v>
      </c>
      <c r="L645" s="39">
        <v>0.86</v>
      </c>
      <c r="M645" s="39">
        <v>0</v>
      </c>
      <c r="O645" s="40">
        <v>0</v>
      </c>
      <c r="P645" s="37">
        <v>0</v>
      </c>
      <c r="Q645" s="37">
        <v>0</v>
      </c>
      <c r="R645" s="38">
        <v>0</v>
      </c>
      <c r="S645" s="37">
        <v>0</v>
      </c>
      <c r="T645" s="37">
        <v>0</v>
      </c>
      <c r="U645" s="39">
        <v>0</v>
      </c>
      <c r="V645" s="39">
        <v>0</v>
      </c>
    </row>
    <row r="646" spans="1:22" x14ac:dyDescent="0.45">
      <c r="A646" s="58">
        <v>44573</v>
      </c>
      <c r="B646" s="36" t="s">
        <v>763</v>
      </c>
      <c r="C646" s="36" t="s">
        <v>47</v>
      </c>
      <c r="D646" s="36" t="s">
        <v>845</v>
      </c>
      <c r="E646" s="36" t="s">
        <v>946</v>
      </c>
      <c r="F646" s="36" t="s">
        <v>84</v>
      </c>
      <c r="G646" s="36" t="s">
        <v>86</v>
      </c>
      <c r="H646" s="37">
        <v>101</v>
      </c>
      <c r="I646" s="37">
        <v>0</v>
      </c>
      <c r="J646" s="38">
        <v>0</v>
      </c>
      <c r="L646" s="39">
        <v>0</v>
      </c>
      <c r="M646" s="39">
        <v>0</v>
      </c>
      <c r="P646" s="37">
        <v>0</v>
      </c>
      <c r="Q646" s="37">
        <v>0</v>
      </c>
      <c r="S646" s="37">
        <v>0</v>
      </c>
      <c r="T646" s="37">
        <v>0</v>
      </c>
      <c r="U646" s="39">
        <v>0</v>
      </c>
      <c r="V646" s="39">
        <v>0</v>
      </c>
    </row>
    <row r="647" spans="1:22" x14ac:dyDescent="0.45">
      <c r="A647" s="58">
        <v>44573</v>
      </c>
      <c r="B647" s="36" t="s">
        <v>699</v>
      </c>
      <c r="C647" s="36" t="s">
        <v>47</v>
      </c>
      <c r="D647" s="36" t="s">
        <v>842</v>
      </c>
      <c r="E647" s="36" t="s">
        <v>944</v>
      </c>
      <c r="F647" s="36" t="s">
        <v>102</v>
      </c>
      <c r="G647" s="36" t="s">
        <v>103</v>
      </c>
      <c r="H647" s="37">
        <v>333</v>
      </c>
      <c r="I647" s="37">
        <v>1</v>
      </c>
      <c r="J647" s="38">
        <v>3.003003003003003E-3</v>
      </c>
      <c r="K647" s="39">
        <v>2.57</v>
      </c>
      <c r="L647" s="39">
        <v>2.57</v>
      </c>
      <c r="M647" s="39">
        <v>0</v>
      </c>
      <c r="O647" s="40">
        <v>0</v>
      </c>
      <c r="P647" s="37">
        <v>0</v>
      </c>
      <c r="Q647" s="37">
        <v>0</v>
      </c>
      <c r="R647" s="38">
        <v>0</v>
      </c>
      <c r="S647" s="37">
        <v>0</v>
      </c>
      <c r="T647" s="37">
        <v>0</v>
      </c>
      <c r="U647" s="39">
        <v>0</v>
      </c>
      <c r="V647" s="39">
        <v>0</v>
      </c>
    </row>
    <row r="648" spans="1:22" x14ac:dyDescent="0.45">
      <c r="A648" s="58">
        <v>44573</v>
      </c>
      <c r="B648" s="36" t="s">
        <v>699</v>
      </c>
      <c r="C648" s="36" t="s">
        <v>47</v>
      </c>
      <c r="D648" s="36" t="s">
        <v>842</v>
      </c>
      <c r="E648" s="36" t="s">
        <v>946</v>
      </c>
      <c r="F648" s="36" t="s">
        <v>102</v>
      </c>
      <c r="G648" s="36" t="s">
        <v>103</v>
      </c>
      <c r="H648" s="37">
        <v>297</v>
      </c>
      <c r="I648" s="37">
        <v>3</v>
      </c>
      <c r="J648" s="38">
        <v>1.0101010101010102E-2</v>
      </c>
      <c r="K648" s="39">
        <v>0.89666666666666661</v>
      </c>
      <c r="L648" s="39">
        <v>2.69</v>
      </c>
      <c r="M648" s="39">
        <v>14.99</v>
      </c>
      <c r="N648" s="38">
        <v>0.17945296864576385</v>
      </c>
      <c r="O648" s="40">
        <v>5.5724907063197024</v>
      </c>
      <c r="P648" s="37">
        <v>1</v>
      </c>
      <c r="Q648" s="37">
        <v>1</v>
      </c>
      <c r="R648" s="38">
        <v>0.33333333333333326</v>
      </c>
      <c r="S648" s="37">
        <v>1</v>
      </c>
      <c r="T648" s="37">
        <v>0</v>
      </c>
      <c r="U648" s="39">
        <v>14.99</v>
      </c>
      <c r="V648" s="39">
        <v>0</v>
      </c>
    </row>
    <row r="649" spans="1:22" x14ac:dyDescent="0.45">
      <c r="A649" s="58">
        <v>44573</v>
      </c>
      <c r="B649" s="36" t="s">
        <v>699</v>
      </c>
      <c r="C649" s="36" t="s">
        <v>47</v>
      </c>
      <c r="D649" s="36" t="s">
        <v>842</v>
      </c>
      <c r="E649" s="36" t="s">
        <v>945</v>
      </c>
      <c r="F649" s="36" t="s">
        <v>102</v>
      </c>
      <c r="G649" s="36" t="s">
        <v>103</v>
      </c>
      <c r="H649" s="37">
        <v>112</v>
      </c>
      <c r="I649" s="37">
        <v>0</v>
      </c>
      <c r="J649" s="38">
        <v>0</v>
      </c>
      <c r="L649" s="39">
        <v>0</v>
      </c>
      <c r="M649" s="39">
        <v>0</v>
      </c>
      <c r="P649" s="37">
        <v>0</v>
      </c>
      <c r="Q649" s="37">
        <v>0</v>
      </c>
      <c r="S649" s="37">
        <v>0</v>
      </c>
      <c r="T649" s="37">
        <v>0</v>
      </c>
      <c r="U649" s="39">
        <v>0</v>
      </c>
      <c r="V649" s="39">
        <v>0</v>
      </c>
    </row>
    <row r="650" spans="1:22" x14ac:dyDescent="0.45">
      <c r="A650" s="58">
        <v>44573</v>
      </c>
      <c r="B650" s="36" t="s">
        <v>697</v>
      </c>
      <c r="C650" s="36" t="s">
        <v>47</v>
      </c>
      <c r="D650" s="36" t="s">
        <v>838</v>
      </c>
      <c r="E650" s="36" t="s">
        <v>945</v>
      </c>
      <c r="F650" s="36" t="s">
        <v>89</v>
      </c>
      <c r="G650" s="36" t="s">
        <v>91</v>
      </c>
      <c r="H650" s="37">
        <v>1033</v>
      </c>
      <c r="I650" s="37">
        <v>6</v>
      </c>
      <c r="J650" s="38">
        <v>5.8083252662149091E-3</v>
      </c>
      <c r="K650" s="39">
        <v>0.74166666666666659</v>
      </c>
      <c r="L650" s="39">
        <v>4.4499999999999993</v>
      </c>
      <c r="M650" s="39">
        <v>0</v>
      </c>
      <c r="O650" s="40">
        <v>0</v>
      </c>
      <c r="P650" s="37">
        <v>0</v>
      </c>
      <c r="Q650" s="37">
        <v>0</v>
      </c>
      <c r="R650" s="38">
        <v>0</v>
      </c>
      <c r="S650" s="37">
        <v>0</v>
      </c>
      <c r="T650" s="37">
        <v>0</v>
      </c>
      <c r="U650" s="39">
        <v>0</v>
      </c>
      <c r="V650" s="39">
        <v>0</v>
      </c>
    </row>
    <row r="651" spans="1:22" x14ac:dyDescent="0.45">
      <c r="A651" s="58">
        <v>44573</v>
      </c>
      <c r="B651" s="36" t="s">
        <v>697</v>
      </c>
      <c r="C651" s="36" t="s">
        <v>47</v>
      </c>
      <c r="D651" s="36" t="s">
        <v>838</v>
      </c>
      <c r="E651" s="36" t="s">
        <v>946</v>
      </c>
      <c r="F651" s="36" t="s">
        <v>89</v>
      </c>
      <c r="G651" s="36" t="s">
        <v>91</v>
      </c>
      <c r="H651" s="37">
        <v>294</v>
      </c>
      <c r="I651" s="37">
        <v>6</v>
      </c>
      <c r="J651" s="38">
        <v>2.0408163265306124E-2</v>
      </c>
      <c r="K651" s="39">
        <v>1.5149999999999999</v>
      </c>
      <c r="L651" s="39">
        <v>9.09</v>
      </c>
      <c r="M651" s="39">
        <v>15.99</v>
      </c>
      <c r="N651" s="38">
        <v>0.56848030018761719</v>
      </c>
      <c r="O651" s="40">
        <v>1.7590759075907592</v>
      </c>
      <c r="P651" s="37">
        <v>1</v>
      </c>
      <c r="Q651" s="37">
        <v>1</v>
      </c>
      <c r="R651" s="38">
        <v>0.16666666666666663</v>
      </c>
      <c r="S651" s="37">
        <v>1</v>
      </c>
      <c r="T651" s="37">
        <v>0</v>
      </c>
      <c r="U651" s="39">
        <v>15.99</v>
      </c>
      <c r="V651" s="39">
        <v>0</v>
      </c>
    </row>
    <row r="652" spans="1:22" x14ac:dyDescent="0.45">
      <c r="A652" s="58">
        <v>44573</v>
      </c>
      <c r="B652" s="36" t="s">
        <v>697</v>
      </c>
      <c r="C652" s="36" t="s">
        <v>47</v>
      </c>
      <c r="D652" s="36" t="s">
        <v>838</v>
      </c>
      <c r="E652" s="36" t="s">
        <v>944</v>
      </c>
      <c r="F652" s="36" t="s">
        <v>89</v>
      </c>
      <c r="G652" s="36" t="s">
        <v>91</v>
      </c>
      <c r="H652" s="37">
        <v>436</v>
      </c>
      <c r="I652" s="37">
        <v>4</v>
      </c>
      <c r="J652" s="38">
        <v>9.1743119266055051E-3</v>
      </c>
      <c r="K652" s="39">
        <v>1.7774999999999999</v>
      </c>
      <c r="L652" s="39">
        <v>7.1099999999999994</v>
      </c>
      <c r="M652" s="39">
        <v>15.99</v>
      </c>
      <c r="N652" s="38">
        <v>0.44465290806754221</v>
      </c>
      <c r="O652" s="40">
        <v>2.2489451476793252</v>
      </c>
      <c r="P652" s="37">
        <v>1</v>
      </c>
      <c r="Q652" s="37">
        <v>1</v>
      </c>
      <c r="R652" s="38">
        <v>0.25</v>
      </c>
      <c r="S652" s="37">
        <v>1</v>
      </c>
      <c r="T652" s="37">
        <v>0</v>
      </c>
      <c r="U652" s="39">
        <v>15.99</v>
      </c>
      <c r="V652" s="39">
        <v>0</v>
      </c>
    </row>
    <row r="653" spans="1:22" x14ac:dyDescent="0.45">
      <c r="A653" s="58">
        <v>44573</v>
      </c>
      <c r="B653" s="36" t="s">
        <v>752</v>
      </c>
      <c r="C653" s="36" t="s">
        <v>47</v>
      </c>
      <c r="D653" s="36" t="s">
        <v>628</v>
      </c>
      <c r="E653" s="36" t="s">
        <v>944</v>
      </c>
      <c r="F653" s="36" t="s">
        <v>52</v>
      </c>
      <c r="G653" s="36" t="s">
        <v>54</v>
      </c>
      <c r="H653" s="37">
        <v>200</v>
      </c>
      <c r="I653" s="37">
        <v>1</v>
      </c>
      <c r="J653" s="38">
        <v>5.0000000000000001E-3</v>
      </c>
      <c r="K653" s="39">
        <v>0.95</v>
      </c>
      <c r="L653" s="39">
        <v>0.95</v>
      </c>
      <c r="M653" s="39">
        <v>0</v>
      </c>
      <c r="O653" s="40">
        <v>0</v>
      </c>
      <c r="P653" s="37">
        <v>0</v>
      </c>
      <c r="Q653" s="37">
        <v>0</v>
      </c>
      <c r="R653" s="38">
        <v>0</v>
      </c>
      <c r="S653" s="37">
        <v>0</v>
      </c>
      <c r="T653" s="37">
        <v>0</v>
      </c>
      <c r="U653" s="39">
        <v>0</v>
      </c>
      <c r="V653" s="39">
        <v>0</v>
      </c>
    </row>
    <row r="654" spans="1:22" x14ac:dyDescent="0.45">
      <c r="A654" s="58">
        <v>44573</v>
      </c>
      <c r="B654" s="36" t="s">
        <v>752</v>
      </c>
      <c r="C654" s="36" t="s">
        <v>47</v>
      </c>
      <c r="D654" s="36" t="s">
        <v>628</v>
      </c>
      <c r="E654" s="36" t="s">
        <v>945</v>
      </c>
      <c r="F654" s="36" t="s">
        <v>52</v>
      </c>
      <c r="G654" s="36" t="s">
        <v>54</v>
      </c>
      <c r="H654" s="37">
        <v>191</v>
      </c>
      <c r="I654" s="37">
        <v>1</v>
      </c>
      <c r="J654" s="38">
        <v>5.235602094240838E-3</v>
      </c>
      <c r="K654" s="39">
        <v>0.64</v>
      </c>
      <c r="L654" s="39">
        <v>0.64</v>
      </c>
      <c r="M654" s="39">
        <v>0</v>
      </c>
      <c r="O654" s="40">
        <v>0</v>
      </c>
      <c r="P654" s="37">
        <v>0</v>
      </c>
      <c r="Q654" s="37">
        <v>0</v>
      </c>
      <c r="R654" s="38">
        <v>0</v>
      </c>
      <c r="S654" s="37">
        <v>0</v>
      </c>
      <c r="T654" s="37">
        <v>0</v>
      </c>
      <c r="U654" s="39">
        <v>0</v>
      </c>
      <c r="V654" s="39">
        <v>0</v>
      </c>
    </row>
    <row r="655" spans="1:22" x14ac:dyDescent="0.45">
      <c r="A655" s="58">
        <v>44573</v>
      </c>
      <c r="B655" s="36" t="s">
        <v>752</v>
      </c>
      <c r="C655" s="36" t="s">
        <v>47</v>
      </c>
      <c r="D655" s="36" t="s">
        <v>628</v>
      </c>
      <c r="E655" s="36" t="s">
        <v>946</v>
      </c>
      <c r="F655" s="36" t="s">
        <v>52</v>
      </c>
      <c r="G655" s="36" t="s">
        <v>54</v>
      </c>
      <c r="H655" s="37">
        <v>171</v>
      </c>
      <c r="I655" s="37">
        <v>2</v>
      </c>
      <c r="J655" s="38">
        <v>1.1695906432748537E-2</v>
      </c>
      <c r="K655" s="39">
        <v>0.745</v>
      </c>
      <c r="L655" s="39">
        <v>1.49</v>
      </c>
      <c r="M655" s="39">
        <v>0</v>
      </c>
      <c r="O655" s="40">
        <v>0</v>
      </c>
      <c r="P655" s="37">
        <v>0</v>
      </c>
      <c r="Q655" s="37">
        <v>0</v>
      </c>
      <c r="R655" s="38">
        <v>0</v>
      </c>
      <c r="S655" s="37">
        <v>0</v>
      </c>
      <c r="T655" s="37">
        <v>0</v>
      </c>
      <c r="U655" s="39">
        <v>0</v>
      </c>
      <c r="V655" s="39">
        <v>0</v>
      </c>
    </row>
    <row r="656" spans="1:22" x14ac:dyDescent="0.45">
      <c r="A656" s="58">
        <v>44573</v>
      </c>
      <c r="B656" s="36" t="s">
        <v>752</v>
      </c>
      <c r="C656" s="36" t="s">
        <v>47</v>
      </c>
      <c r="D656" s="36" t="s">
        <v>629</v>
      </c>
      <c r="E656" s="36" t="s">
        <v>940</v>
      </c>
      <c r="F656" s="36" t="s">
        <v>52</v>
      </c>
      <c r="G656" s="36" t="s">
        <v>54</v>
      </c>
      <c r="H656" s="37">
        <v>174</v>
      </c>
      <c r="I656" s="37">
        <v>0</v>
      </c>
      <c r="J656" s="38">
        <v>0</v>
      </c>
      <c r="L656" s="39">
        <v>0</v>
      </c>
      <c r="M656" s="39">
        <v>0</v>
      </c>
      <c r="P656" s="37">
        <v>0</v>
      </c>
      <c r="Q656" s="37">
        <v>0</v>
      </c>
      <c r="S656" s="37">
        <v>0</v>
      </c>
      <c r="T656" s="37">
        <v>0</v>
      </c>
      <c r="U656" s="39">
        <v>0</v>
      </c>
      <c r="V656" s="39">
        <v>0</v>
      </c>
    </row>
    <row r="657" spans="1:22" x14ac:dyDescent="0.45">
      <c r="A657" s="58">
        <v>44573</v>
      </c>
      <c r="B657" s="36" t="s">
        <v>941</v>
      </c>
      <c r="C657" s="36" t="s">
        <v>47</v>
      </c>
      <c r="D657" s="36" t="s">
        <v>598</v>
      </c>
      <c r="E657" s="36" t="s">
        <v>940</v>
      </c>
      <c r="F657" s="36" t="s">
        <v>80</v>
      </c>
      <c r="G657" s="36" t="s">
        <v>82</v>
      </c>
      <c r="H657" s="37">
        <v>43</v>
      </c>
      <c r="I657" s="37">
        <v>0</v>
      </c>
      <c r="J657" s="38">
        <v>0</v>
      </c>
      <c r="L657" s="39">
        <v>0</v>
      </c>
      <c r="M657" s="39">
        <v>0</v>
      </c>
      <c r="P657" s="37">
        <v>0</v>
      </c>
      <c r="Q657" s="37">
        <v>0</v>
      </c>
      <c r="S657" s="37">
        <v>0</v>
      </c>
      <c r="T657" s="37">
        <v>0</v>
      </c>
      <c r="U657" s="39">
        <v>0</v>
      </c>
      <c r="V657" s="39">
        <v>0</v>
      </c>
    </row>
    <row r="658" spans="1:22" x14ac:dyDescent="0.45">
      <c r="A658" s="58">
        <v>44573</v>
      </c>
      <c r="B658" s="36" t="s">
        <v>941</v>
      </c>
      <c r="C658" s="36" t="s">
        <v>47</v>
      </c>
      <c r="D658" s="36" t="s">
        <v>632</v>
      </c>
      <c r="E658" s="36" t="s">
        <v>940</v>
      </c>
      <c r="F658" s="36" t="s">
        <v>102</v>
      </c>
      <c r="G658" s="36" t="s">
        <v>103</v>
      </c>
      <c r="H658" s="37">
        <v>8</v>
      </c>
      <c r="I658" s="37">
        <v>0</v>
      </c>
      <c r="J658" s="38">
        <v>0</v>
      </c>
      <c r="L658" s="39">
        <v>0</v>
      </c>
      <c r="M658" s="39">
        <v>0</v>
      </c>
      <c r="P658" s="37">
        <v>0</v>
      </c>
      <c r="Q658" s="37">
        <v>0</v>
      </c>
      <c r="S658" s="37">
        <v>0</v>
      </c>
      <c r="T658" s="37">
        <v>0</v>
      </c>
      <c r="U658" s="39">
        <v>0</v>
      </c>
      <c r="V658" s="39">
        <v>0</v>
      </c>
    </row>
    <row r="659" spans="1:22" x14ac:dyDescent="0.45">
      <c r="A659" s="58">
        <v>44573</v>
      </c>
      <c r="B659" s="36" t="s">
        <v>941</v>
      </c>
      <c r="C659" s="36" t="s">
        <v>47</v>
      </c>
      <c r="D659" s="36" t="s">
        <v>635</v>
      </c>
      <c r="E659" s="36" t="s">
        <v>940</v>
      </c>
      <c r="F659" s="36" t="s">
        <v>98</v>
      </c>
      <c r="G659" s="36" t="s">
        <v>99</v>
      </c>
      <c r="H659" s="37">
        <v>0</v>
      </c>
      <c r="I659" s="37">
        <v>0</v>
      </c>
      <c r="L659" s="39">
        <v>0</v>
      </c>
      <c r="M659" s="39">
        <v>0</v>
      </c>
      <c r="P659" s="37">
        <v>0</v>
      </c>
      <c r="Q659" s="37">
        <v>0</v>
      </c>
      <c r="S659" s="37">
        <v>0</v>
      </c>
      <c r="T659" s="37">
        <v>0</v>
      </c>
      <c r="U659" s="39">
        <v>0</v>
      </c>
      <c r="V659" s="39">
        <v>0</v>
      </c>
    </row>
    <row r="660" spans="1:22" x14ac:dyDescent="0.45">
      <c r="A660" s="58">
        <v>44573</v>
      </c>
      <c r="B660" s="36" t="s">
        <v>941</v>
      </c>
      <c r="C660" s="36" t="s">
        <v>47</v>
      </c>
      <c r="D660" s="36" t="s">
        <v>602</v>
      </c>
      <c r="E660" s="36" t="s">
        <v>940</v>
      </c>
      <c r="F660" s="36" t="s">
        <v>93</v>
      </c>
      <c r="G660" s="36" t="s">
        <v>95</v>
      </c>
      <c r="H660" s="37">
        <v>6</v>
      </c>
      <c r="I660" s="37">
        <v>0</v>
      </c>
      <c r="J660" s="38">
        <v>0</v>
      </c>
      <c r="L660" s="39">
        <v>0</v>
      </c>
      <c r="M660" s="39">
        <v>0</v>
      </c>
      <c r="P660" s="37">
        <v>0</v>
      </c>
      <c r="Q660" s="37">
        <v>0</v>
      </c>
      <c r="S660" s="37">
        <v>0</v>
      </c>
      <c r="T660" s="37">
        <v>0</v>
      </c>
      <c r="U660" s="39">
        <v>0</v>
      </c>
      <c r="V660" s="39">
        <v>0</v>
      </c>
    </row>
    <row r="661" spans="1:22" x14ac:dyDescent="0.45">
      <c r="A661" s="58">
        <v>44573</v>
      </c>
      <c r="B661" s="36" t="s">
        <v>941</v>
      </c>
      <c r="C661" s="36" t="s">
        <v>47</v>
      </c>
      <c r="D661" s="36" t="s">
        <v>610</v>
      </c>
      <c r="E661" s="36" t="s">
        <v>946</v>
      </c>
      <c r="F661" s="36" t="s">
        <v>84</v>
      </c>
      <c r="G661" s="36" t="s">
        <v>86</v>
      </c>
      <c r="H661" s="37">
        <v>2</v>
      </c>
      <c r="I661" s="37">
        <v>0</v>
      </c>
      <c r="J661" s="38">
        <v>0</v>
      </c>
      <c r="L661" s="39">
        <v>0</v>
      </c>
      <c r="M661" s="39">
        <v>0</v>
      </c>
      <c r="P661" s="37">
        <v>0</v>
      </c>
      <c r="Q661" s="37">
        <v>0</v>
      </c>
      <c r="S661" s="37">
        <v>0</v>
      </c>
      <c r="T661" s="37">
        <v>0</v>
      </c>
      <c r="U661" s="39">
        <v>0</v>
      </c>
      <c r="V661" s="39">
        <v>0</v>
      </c>
    </row>
    <row r="662" spans="1:22" x14ac:dyDescent="0.45">
      <c r="A662" s="58">
        <v>44573</v>
      </c>
      <c r="B662" s="36" t="s">
        <v>413</v>
      </c>
      <c r="C662" s="36" t="s">
        <v>47</v>
      </c>
      <c r="D662" s="36" t="s">
        <v>406</v>
      </c>
      <c r="E662" s="36" t="s">
        <v>940</v>
      </c>
      <c r="F662" s="36" t="s">
        <v>56</v>
      </c>
      <c r="G662" s="36" t="s">
        <v>58</v>
      </c>
      <c r="H662" s="37">
        <v>22</v>
      </c>
      <c r="I662" s="37">
        <v>1</v>
      </c>
      <c r="J662" s="38">
        <v>4.5454545454545456E-2</v>
      </c>
      <c r="K662" s="39">
        <v>0.48</v>
      </c>
      <c r="L662" s="39">
        <v>0.48</v>
      </c>
      <c r="M662" s="39">
        <v>0</v>
      </c>
      <c r="O662" s="40">
        <v>0</v>
      </c>
      <c r="P662" s="37">
        <v>0</v>
      </c>
      <c r="Q662" s="37">
        <v>0</v>
      </c>
      <c r="R662" s="38">
        <v>0</v>
      </c>
      <c r="S662" s="37">
        <v>0</v>
      </c>
      <c r="T662" s="37">
        <v>0</v>
      </c>
      <c r="U662" s="39">
        <v>0</v>
      </c>
      <c r="V662" s="39">
        <v>0</v>
      </c>
    </row>
    <row r="663" spans="1:22" x14ac:dyDescent="0.45">
      <c r="A663" s="58">
        <v>44573</v>
      </c>
      <c r="B663" s="36" t="s">
        <v>413</v>
      </c>
      <c r="C663" s="36" t="s">
        <v>47</v>
      </c>
      <c r="D663" s="36" t="s">
        <v>403</v>
      </c>
      <c r="E663" s="36" t="s">
        <v>945</v>
      </c>
      <c r="F663" s="36" t="s">
        <v>56</v>
      </c>
      <c r="G663" s="36" t="s">
        <v>58</v>
      </c>
      <c r="H663" s="37">
        <v>417</v>
      </c>
      <c r="I663" s="37">
        <v>3</v>
      </c>
      <c r="J663" s="38">
        <v>7.1942446043165471E-3</v>
      </c>
      <c r="K663" s="39">
        <v>1.22</v>
      </c>
      <c r="L663" s="39">
        <v>3.66</v>
      </c>
      <c r="M663" s="39">
        <v>0</v>
      </c>
      <c r="O663" s="40">
        <v>0</v>
      </c>
      <c r="P663" s="37">
        <v>0</v>
      </c>
      <c r="Q663" s="37">
        <v>0</v>
      </c>
      <c r="R663" s="38">
        <v>0</v>
      </c>
      <c r="S663" s="37">
        <v>0</v>
      </c>
      <c r="T663" s="37">
        <v>0</v>
      </c>
      <c r="U663" s="39">
        <v>0</v>
      </c>
      <c r="V663" s="39">
        <v>0</v>
      </c>
    </row>
    <row r="664" spans="1:22" x14ac:dyDescent="0.45">
      <c r="A664" s="58">
        <v>44573</v>
      </c>
      <c r="B664" s="36" t="s">
        <v>413</v>
      </c>
      <c r="C664" s="36" t="s">
        <v>47</v>
      </c>
      <c r="D664" s="36" t="s">
        <v>403</v>
      </c>
      <c r="E664" s="36" t="s">
        <v>946</v>
      </c>
      <c r="F664" s="36" t="s">
        <v>56</v>
      </c>
      <c r="G664" s="36" t="s">
        <v>58</v>
      </c>
      <c r="H664" s="37">
        <v>548</v>
      </c>
      <c r="I664" s="37">
        <v>2</v>
      </c>
      <c r="J664" s="38">
        <v>3.6496350364963502E-3</v>
      </c>
      <c r="K664" s="39">
        <v>1.0149999999999999</v>
      </c>
      <c r="L664" s="39">
        <v>2.0299999999999998</v>
      </c>
      <c r="M664" s="39">
        <v>0</v>
      </c>
      <c r="O664" s="40">
        <v>0</v>
      </c>
      <c r="P664" s="37">
        <v>0</v>
      </c>
      <c r="Q664" s="37">
        <v>0</v>
      </c>
      <c r="R664" s="38">
        <v>0</v>
      </c>
      <c r="S664" s="37">
        <v>0</v>
      </c>
      <c r="T664" s="37">
        <v>0</v>
      </c>
      <c r="U664" s="39">
        <v>0</v>
      </c>
      <c r="V664" s="39">
        <v>0</v>
      </c>
    </row>
    <row r="665" spans="1:22" x14ac:dyDescent="0.45">
      <c r="A665" s="58">
        <v>44573</v>
      </c>
      <c r="B665" s="36" t="s">
        <v>413</v>
      </c>
      <c r="C665" s="36" t="s">
        <v>47</v>
      </c>
      <c r="D665" s="36" t="s">
        <v>403</v>
      </c>
      <c r="E665" s="36" t="s">
        <v>944</v>
      </c>
      <c r="F665" s="36" t="s">
        <v>56</v>
      </c>
      <c r="G665" s="36" t="s">
        <v>58</v>
      </c>
      <c r="H665" s="37">
        <v>642</v>
      </c>
      <c r="I665" s="37">
        <v>0</v>
      </c>
      <c r="J665" s="38">
        <v>0</v>
      </c>
      <c r="L665" s="39">
        <v>0</v>
      </c>
      <c r="M665" s="39">
        <v>0</v>
      </c>
      <c r="P665" s="37">
        <v>0</v>
      </c>
      <c r="Q665" s="37">
        <v>0</v>
      </c>
      <c r="S665" s="37">
        <v>0</v>
      </c>
      <c r="T665" s="37">
        <v>0</v>
      </c>
      <c r="U665" s="39">
        <v>0</v>
      </c>
      <c r="V665" s="39">
        <v>0</v>
      </c>
    </row>
    <row r="666" spans="1:22" x14ac:dyDescent="0.45">
      <c r="A666" s="58">
        <v>44573</v>
      </c>
      <c r="B666" s="36" t="s">
        <v>941</v>
      </c>
      <c r="C666" s="36" t="s">
        <v>47</v>
      </c>
      <c r="D666" s="36" t="s">
        <v>457</v>
      </c>
      <c r="E666" s="36" t="s">
        <v>946</v>
      </c>
      <c r="F666" s="36" t="s">
        <v>89</v>
      </c>
      <c r="G666" s="36" t="s">
        <v>91</v>
      </c>
      <c r="H666" s="37">
        <v>6</v>
      </c>
      <c r="I666" s="37">
        <v>0</v>
      </c>
      <c r="J666" s="38">
        <v>0</v>
      </c>
      <c r="L666" s="39">
        <v>0</v>
      </c>
      <c r="M666" s="39">
        <v>0</v>
      </c>
      <c r="P666" s="37">
        <v>0</v>
      </c>
      <c r="Q666" s="37">
        <v>0</v>
      </c>
      <c r="S666" s="37">
        <v>0</v>
      </c>
      <c r="T666" s="37">
        <v>0</v>
      </c>
      <c r="U666" s="39">
        <v>0</v>
      </c>
      <c r="V666" s="39">
        <v>0</v>
      </c>
    </row>
    <row r="667" spans="1:22" x14ac:dyDescent="0.45">
      <c r="A667" s="58">
        <v>44573</v>
      </c>
      <c r="B667" s="36" t="s">
        <v>941</v>
      </c>
      <c r="C667" s="36" t="s">
        <v>47</v>
      </c>
      <c r="D667" s="36" t="s">
        <v>462</v>
      </c>
      <c r="E667" s="36" t="s">
        <v>946</v>
      </c>
      <c r="F667" s="36" t="s">
        <v>80</v>
      </c>
      <c r="G667" s="36" t="s">
        <v>82</v>
      </c>
      <c r="H667" s="37">
        <v>67</v>
      </c>
      <c r="I667" s="37">
        <v>0</v>
      </c>
      <c r="J667" s="38">
        <v>0</v>
      </c>
      <c r="L667" s="39">
        <v>0</v>
      </c>
      <c r="M667" s="39">
        <v>0</v>
      </c>
      <c r="P667" s="37">
        <v>0</v>
      </c>
      <c r="Q667" s="37">
        <v>0</v>
      </c>
      <c r="S667" s="37">
        <v>0</v>
      </c>
      <c r="T667" s="37">
        <v>0</v>
      </c>
      <c r="U667" s="39">
        <v>0</v>
      </c>
      <c r="V667" s="39">
        <v>0</v>
      </c>
    </row>
    <row r="668" spans="1:22" x14ac:dyDescent="0.45">
      <c r="A668" s="58">
        <v>44573</v>
      </c>
      <c r="B668" s="36" t="s">
        <v>941</v>
      </c>
      <c r="C668" s="36" t="s">
        <v>47</v>
      </c>
      <c r="D668" s="36" t="s">
        <v>465</v>
      </c>
      <c r="E668" s="36" t="s">
        <v>946</v>
      </c>
      <c r="F668" s="36" t="s">
        <v>52</v>
      </c>
      <c r="G668" s="36" t="s">
        <v>54</v>
      </c>
      <c r="H668" s="37">
        <v>1</v>
      </c>
      <c r="I668" s="37">
        <v>0</v>
      </c>
      <c r="J668" s="38">
        <v>0</v>
      </c>
      <c r="L668" s="39">
        <v>0</v>
      </c>
      <c r="M668" s="39">
        <v>0</v>
      </c>
      <c r="P668" s="37">
        <v>0</v>
      </c>
      <c r="Q668" s="37">
        <v>0</v>
      </c>
      <c r="S668" s="37">
        <v>0</v>
      </c>
      <c r="T668" s="37">
        <v>0</v>
      </c>
      <c r="U668" s="39">
        <v>0</v>
      </c>
      <c r="V668" s="39">
        <v>0</v>
      </c>
    </row>
    <row r="669" spans="1:22" x14ac:dyDescent="0.45">
      <c r="A669" s="58">
        <v>44574</v>
      </c>
      <c r="B669" s="36" t="s">
        <v>708</v>
      </c>
      <c r="C669" s="36" t="s">
        <v>47</v>
      </c>
      <c r="D669" s="36" t="s">
        <v>596</v>
      </c>
      <c r="E669" s="36" t="s">
        <v>940</v>
      </c>
      <c r="F669" s="36" t="s">
        <v>80</v>
      </c>
      <c r="G669" s="36" t="s">
        <v>82</v>
      </c>
      <c r="H669" s="37">
        <v>461</v>
      </c>
      <c r="I669" s="37">
        <v>0</v>
      </c>
      <c r="J669" s="38">
        <v>0</v>
      </c>
      <c r="L669" s="39">
        <v>0</v>
      </c>
      <c r="M669" s="39">
        <v>0</v>
      </c>
      <c r="P669" s="37">
        <v>0</v>
      </c>
      <c r="Q669" s="37">
        <v>0</v>
      </c>
      <c r="S669" s="37">
        <v>0</v>
      </c>
      <c r="T669" s="37">
        <v>0</v>
      </c>
      <c r="U669" s="39">
        <v>0</v>
      </c>
      <c r="V669" s="39">
        <v>0</v>
      </c>
    </row>
    <row r="670" spans="1:22" x14ac:dyDescent="0.45">
      <c r="A670" s="58">
        <v>44574</v>
      </c>
      <c r="B670" s="36" t="s">
        <v>695</v>
      </c>
      <c r="C670" s="36" t="s">
        <v>47</v>
      </c>
      <c r="D670" s="36" t="s">
        <v>849</v>
      </c>
      <c r="E670" s="36" t="s">
        <v>940</v>
      </c>
      <c r="F670" s="36" t="s">
        <v>98</v>
      </c>
      <c r="G670" s="36" t="s">
        <v>99</v>
      </c>
      <c r="H670" s="37">
        <v>118</v>
      </c>
      <c r="I670" s="37">
        <v>0</v>
      </c>
      <c r="J670" s="38">
        <v>0</v>
      </c>
      <c r="L670" s="39">
        <v>0</v>
      </c>
      <c r="M670" s="39">
        <v>0</v>
      </c>
      <c r="P670" s="37">
        <v>0</v>
      </c>
      <c r="Q670" s="37">
        <v>0</v>
      </c>
      <c r="S670" s="37">
        <v>0</v>
      </c>
      <c r="T670" s="37">
        <v>0</v>
      </c>
      <c r="U670" s="39">
        <v>0</v>
      </c>
      <c r="V670" s="39">
        <v>0</v>
      </c>
    </row>
    <row r="671" spans="1:22" x14ac:dyDescent="0.45">
      <c r="A671" s="58">
        <v>44574</v>
      </c>
      <c r="B671" s="36" t="s">
        <v>700</v>
      </c>
      <c r="C671" s="36" t="s">
        <v>47</v>
      </c>
      <c r="D671" s="36" t="s">
        <v>675</v>
      </c>
      <c r="E671" s="36" t="s">
        <v>940</v>
      </c>
      <c r="F671" s="36" t="s">
        <v>93</v>
      </c>
      <c r="G671" s="36" t="s">
        <v>95</v>
      </c>
      <c r="H671" s="37">
        <v>0</v>
      </c>
      <c r="I671" s="37">
        <v>0</v>
      </c>
      <c r="L671" s="39">
        <v>0</v>
      </c>
      <c r="M671" s="39">
        <v>0</v>
      </c>
      <c r="P671" s="37">
        <v>0</v>
      </c>
      <c r="Q671" s="37">
        <v>0</v>
      </c>
      <c r="S671" s="37">
        <v>0</v>
      </c>
      <c r="T671" s="37">
        <v>0</v>
      </c>
      <c r="U671" s="39">
        <v>0</v>
      </c>
      <c r="V671" s="39">
        <v>0</v>
      </c>
    </row>
    <row r="672" spans="1:22" x14ac:dyDescent="0.45">
      <c r="A672" s="58">
        <v>44574</v>
      </c>
      <c r="B672" s="36" t="s">
        <v>763</v>
      </c>
      <c r="C672" s="36" t="s">
        <v>47</v>
      </c>
      <c r="D672" s="36" t="s">
        <v>846</v>
      </c>
      <c r="E672" s="36" t="s">
        <v>940</v>
      </c>
      <c r="F672" s="36" t="s">
        <v>84</v>
      </c>
      <c r="G672" s="36" t="s">
        <v>86</v>
      </c>
      <c r="H672" s="37">
        <v>26</v>
      </c>
      <c r="I672" s="37">
        <v>1</v>
      </c>
      <c r="J672" s="38">
        <v>3.8461538461538464E-2</v>
      </c>
      <c r="K672" s="39">
        <v>0.83</v>
      </c>
      <c r="L672" s="39">
        <v>0.83</v>
      </c>
      <c r="M672" s="39">
        <v>0</v>
      </c>
      <c r="O672" s="40">
        <v>0</v>
      </c>
      <c r="P672" s="37">
        <v>0</v>
      </c>
      <c r="Q672" s="37">
        <v>0</v>
      </c>
      <c r="R672" s="38">
        <v>0</v>
      </c>
      <c r="S672" s="37">
        <v>0</v>
      </c>
      <c r="T672" s="37">
        <v>0</v>
      </c>
      <c r="U672" s="39">
        <v>0</v>
      </c>
      <c r="V672" s="39">
        <v>0</v>
      </c>
    </row>
    <row r="673" spans="1:22" x14ac:dyDescent="0.45">
      <c r="A673" s="58">
        <v>44574</v>
      </c>
      <c r="B673" s="36" t="s">
        <v>697</v>
      </c>
      <c r="C673" s="36" t="s">
        <v>47</v>
      </c>
      <c r="D673" s="36" t="s">
        <v>837</v>
      </c>
      <c r="E673" s="36" t="s">
        <v>940</v>
      </c>
      <c r="F673" s="36" t="s">
        <v>89</v>
      </c>
      <c r="G673" s="36" t="s">
        <v>91</v>
      </c>
      <c r="H673" s="37">
        <v>120</v>
      </c>
      <c r="I673" s="37">
        <v>0</v>
      </c>
      <c r="J673" s="38">
        <v>0</v>
      </c>
      <c r="L673" s="39">
        <v>0</v>
      </c>
      <c r="M673" s="39">
        <v>0</v>
      </c>
      <c r="P673" s="37">
        <v>0</v>
      </c>
      <c r="Q673" s="37">
        <v>0</v>
      </c>
      <c r="S673" s="37">
        <v>0</v>
      </c>
      <c r="T673" s="37">
        <v>0</v>
      </c>
      <c r="U673" s="39">
        <v>0</v>
      </c>
      <c r="V673" s="39">
        <v>0</v>
      </c>
    </row>
    <row r="674" spans="1:22" x14ac:dyDescent="0.45">
      <c r="A674" s="58">
        <v>44574</v>
      </c>
      <c r="B674" s="36" t="s">
        <v>699</v>
      </c>
      <c r="C674" s="36" t="s">
        <v>47</v>
      </c>
      <c r="D674" s="36" t="s">
        <v>843</v>
      </c>
      <c r="E674" s="36" t="s">
        <v>940</v>
      </c>
      <c r="F674" s="36" t="s">
        <v>102</v>
      </c>
      <c r="G674" s="36" t="s">
        <v>103</v>
      </c>
      <c r="H674" s="37">
        <v>114</v>
      </c>
      <c r="I674" s="37">
        <v>0</v>
      </c>
      <c r="J674" s="38">
        <v>0</v>
      </c>
      <c r="L674" s="39">
        <v>0</v>
      </c>
      <c r="M674" s="39">
        <v>0</v>
      </c>
      <c r="P674" s="37">
        <v>0</v>
      </c>
      <c r="Q674" s="37">
        <v>0</v>
      </c>
      <c r="S674" s="37">
        <v>0</v>
      </c>
      <c r="T674" s="37">
        <v>0</v>
      </c>
      <c r="U674" s="39">
        <v>0</v>
      </c>
      <c r="V674" s="39">
        <v>0</v>
      </c>
    </row>
    <row r="675" spans="1:22" x14ac:dyDescent="0.45">
      <c r="A675" s="58">
        <v>44574</v>
      </c>
      <c r="B675" s="36" t="s">
        <v>941</v>
      </c>
      <c r="C675" s="36" t="s">
        <v>47</v>
      </c>
      <c r="D675" s="36" t="s">
        <v>431</v>
      </c>
      <c r="E675" s="36" t="s">
        <v>942</v>
      </c>
      <c r="F675" s="36" t="s">
        <v>48</v>
      </c>
      <c r="G675" s="36" t="s">
        <v>50</v>
      </c>
      <c r="H675" s="37">
        <v>63</v>
      </c>
      <c r="I675" s="37">
        <v>0</v>
      </c>
      <c r="J675" s="38">
        <v>0</v>
      </c>
      <c r="L675" s="39">
        <v>0</v>
      </c>
      <c r="M675" s="39">
        <v>0</v>
      </c>
      <c r="P675" s="37">
        <v>0</v>
      </c>
      <c r="Q675" s="37">
        <v>0</v>
      </c>
      <c r="S675" s="37">
        <v>0</v>
      </c>
      <c r="T675" s="37">
        <v>0</v>
      </c>
      <c r="U675" s="39">
        <v>0</v>
      </c>
      <c r="V675" s="39">
        <v>0</v>
      </c>
    </row>
    <row r="676" spans="1:22" x14ac:dyDescent="0.45">
      <c r="A676" s="58">
        <v>44574</v>
      </c>
      <c r="B676" s="36" t="s">
        <v>941</v>
      </c>
      <c r="C676" s="36" t="s">
        <v>47</v>
      </c>
      <c r="D676" s="36" t="s">
        <v>428</v>
      </c>
      <c r="E676" s="36" t="s">
        <v>942</v>
      </c>
      <c r="F676" s="36" t="s">
        <v>93</v>
      </c>
      <c r="G676" s="36" t="s">
        <v>95</v>
      </c>
      <c r="H676" s="37">
        <v>17</v>
      </c>
      <c r="I676" s="37">
        <v>0</v>
      </c>
      <c r="J676" s="38">
        <v>0</v>
      </c>
      <c r="L676" s="39">
        <v>0</v>
      </c>
      <c r="M676" s="39">
        <v>0</v>
      </c>
      <c r="P676" s="37">
        <v>0</v>
      </c>
      <c r="Q676" s="37">
        <v>0</v>
      </c>
      <c r="S676" s="37">
        <v>0</v>
      </c>
      <c r="T676" s="37">
        <v>0</v>
      </c>
      <c r="U676" s="39">
        <v>0</v>
      </c>
      <c r="V676" s="39">
        <v>0</v>
      </c>
    </row>
    <row r="677" spans="1:22" x14ac:dyDescent="0.45">
      <c r="A677" s="58">
        <v>44574</v>
      </c>
      <c r="B677" s="36" t="s">
        <v>941</v>
      </c>
      <c r="C677" s="36" t="s">
        <v>47</v>
      </c>
      <c r="D677" s="36" t="s">
        <v>426</v>
      </c>
      <c r="E677" s="36" t="s">
        <v>942</v>
      </c>
      <c r="F677" s="36" t="s">
        <v>93</v>
      </c>
      <c r="G677" s="36" t="s">
        <v>95</v>
      </c>
      <c r="H677" s="37">
        <v>360</v>
      </c>
      <c r="I677" s="37">
        <v>0</v>
      </c>
      <c r="J677" s="38">
        <v>0</v>
      </c>
      <c r="L677" s="39">
        <v>0</v>
      </c>
      <c r="M677" s="39">
        <v>0</v>
      </c>
      <c r="P677" s="37">
        <v>0</v>
      </c>
      <c r="Q677" s="37">
        <v>0</v>
      </c>
      <c r="S677" s="37">
        <v>0</v>
      </c>
      <c r="T677" s="37">
        <v>0</v>
      </c>
      <c r="U677" s="39">
        <v>0</v>
      </c>
      <c r="V677" s="39">
        <v>0</v>
      </c>
    </row>
    <row r="678" spans="1:22" x14ac:dyDescent="0.45">
      <c r="A678" s="58">
        <v>44574</v>
      </c>
      <c r="B678" s="36" t="s">
        <v>941</v>
      </c>
      <c r="C678" s="36" t="s">
        <v>47</v>
      </c>
      <c r="D678" s="36" t="s">
        <v>423</v>
      </c>
      <c r="E678" s="36" t="s">
        <v>942</v>
      </c>
      <c r="F678" s="36" t="s">
        <v>48</v>
      </c>
      <c r="G678" s="36" t="s">
        <v>50</v>
      </c>
      <c r="H678" s="37">
        <v>3535</v>
      </c>
      <c r="I678" s="37">
        <v>4</v>
      </c>
      <c r="J678" s="38">
        <v>1.1315417256011315E-3</v>
      </c>
      <c r="K678" s="39">
        <v>0.72250000000000003</v>
      </c>
      <c r="L678" s="39">
        <v>2.89</v>
      </c>
      <c r="M678" s="39">
        <v>0</v>
      </c>
      <c r="O678" s="40">
        <v>0</v>
      </c>
      <c r="P678" s="37">
        <v>0</v>
      </c>
      <c r="Q678" s="37">
        <v>0</v>
      </c>
      <c r="R678" s="38">
        <v>0</v>
      </c>
      <c r="S678" s="37">
        <v>0</v>
      </c>
      <c r="T678" s="37">
        <v>0</v>
      </c>
      <c r="U678" s="39">
        <v>0</v>
      </c>
      <c r="V678" s="39">
        <v>0</v>
      </c>
    </row>
    <row r="679" spans="1:22" x14ac:dyDescent="0.45">
      <c r="A679" s="58">
        <v>44574</v>
      </c>
      <c r="B679" s="36" t="s">
        <v>697</v>
      </c>
      <c r="C679" s="36" t="s">
        <v>47</v>
      </c>
      <c r="D679" s="36" t="s">
        <v>815</v>
      </c>
      <c r="E679" s="36" t="s">
        <v>943</v>
      </c>
      <c r="F679" s="36" t="s">
        <v>89</v>
      </c>
      <c r="G679" s="36" t="s">
        <v>91</v>
      </c>
      <c r="H679" s="37">
        <v>5</v>
      </c>
      <c r="I679" s="37">
        <v>0</v>
      </c>
      <c r="J679" s="38">
        <v>0</v>
      </c>
      <c r="L679" s="39">
        <v>0</v>
      </c>
      <c r="M679" s="39">
        <v>0</v>
      </c>
      <c r="P679" s="37">
        <v>0</v>
      </c>
      <c r="Q679" s="37">
        <v>0</v>
      </c>
      <c r="S679" s="37">
        <v>0</v>
      </c>
      <c r="T679" s="37">
        <v>0</v>
      </c>
      <c r="U679" s="39">
        <v>0</v>
      </c>
      <c r="V679" s="39">
        <v>0</v>
      </c>
    </row>
    <row r="680" spans="1:22" x14ac:dyDescent="0.45">
      <c r="A680" s="58">
        <v>44574</v>
      </c>
      <c r="B680" s="36" t="s">
        <v>697</v>
      </c>
      <c r="C680" s="36" t="s">
        <v>47</v>
      </c>
      <c r="D680" s="36" t="s">
        <v>812</v>
      </c>
      <c r="E680" s="36" t="s">
        <v>943</v>
      </c>
      <c r="F680" s="36" t="s">
        <v>89</v>
      </c>
      <c r="G680" s="36" t="s">
        <v>91</v>
      </c>
      <c r="H680" s="37">
        <v>4</v>
      </c>
      <c r="I680" s="37">
        <v>0</v>
      </c>
      <c r="J680" s="38">
        <v>0</v>
      </c>
      <c r="L680" s="39">
        <v>0</v>
      </c>
      <c r="M680" s="39">
        <v>0</v>
      </c>
      <c r="P680" s="37">
        <v>0</v>
      </c>
      <c r="Q680" s="37">
        <v>0</v>
      </c>
      <c r="S680" s="37">
        <v>0</v>
      </c>
      <c r="T680" s="37">
        <v>0</v>
      </c>
      <c r="U680" s="39">
        <v>0</v>
      </c>
      <c r="V680" s="39">
        <v>0</v>
      </c>
    </row>
    <row r="681" spans="1:22" x14ac:dyDescent="0.45">
      <c r="A681" s="58">
        <v>44574</v>
      </c>
      <c r="B681" s="36" t="s">
        <v>697</v>
      </c>
      <c r="C681" s="36" t="s">
        <v>47</v>
      </c>
      <c r="D681" s="36" t="s">
        <v>811</v>
      </c>
      <c r="E681" s="36" t="s">
        <v>943</v>
      </c>
      <c r="F681" s="36" t="s">
        <v>89</v>
      </c>
      <c r="G681" s="36" t="s">
        <v>91</v>
      </c>
      <c r="H681" s="37">
        <v>5</v>
      </c>
      <c r="I681" s="37">
        <v>0</v>
      </c>
      <c r="J681" s="38">
        <v>0</v>
      </c>
      <c r="L681" s="39">
        <v>0</v>
      </c>
      <c r="M681" s="39">
        <v>0</v>
      </c>
      <c r="P681" s="37">
        <v>0</v>
      </c>
      <c r="Q681" s="37">
        <v>0</v>
      </c>
      <c r="S681" s="37">
        <v>0</v>
      </c>
      <c r="T681" s="37">
        <v>0</v>
      </c>
      <c r="U681" s="39">
        <v>0</v>
      </c>
      <c r="V681" s="39">
        <v>0</v>
      </c>
    </row>
    <row r="682" spans="1:22" x14ac:dyDescent="0.45">
      <c r="A682" s="58">
        <v>44574</v>
      </c>
      <c r="B682" s="36" t="s">
        <v>697</v>
      </c>
      <c r="C682" s="36" t="s">
        <v>47</v>
      </c>
      <c r="D682" s="36" t="s">
        <v>814</v>
      </c>
      <c r="E682" s="36" t="s">
        <v>943</v>
      </c>
      <c r="F682" s="36" t="s">
        <v>89</v>
      </c>
      <c r="G682" s="36" t="s">
        <v>91</v>
      </c>
      <c r="H682" s="37">
        <v>33</v>
      </c>
      <c r="I682" s="37">
        <v>0</v>
      </c>
      <c r="J682" s="38">
        <v>0</v>
      </c>
      <c r="L682" s="39">
        <v>0</v>
      </c>
      <c r="M682" s="39">
        <v>0</v>
      </c>
      <c r="P682" s="37">
        <v>0</v>
      </c>
      <c r="Q682" s="37">
        <v>0</v>
      </c>
      <c r="S682" s="37">
        <v>0</v>
      </c>
      <c r="T682" s="37">
        <v>0</v>
      </c>
      <c r="U682" s="39">
        <v>0</v>
      </c>
      <c r="V682" s="39">
        <v>0</v>
      </c>
    </row>
    <row r="683" spans="1:22" x14ac:dyDescent="0.45">
      <c r="A683" s="58">
        <v>44574</v>
      </c>
      <c r="B683" s="36" t="s">
        <v>697</v>
      </c>
      <c r="C683" s="36" t="s">
        <v>47</v>
      </c>
      <c r="D683" s="36" t="s">
        <v>806</v>
      </c>
      <c r="E683" s="36" t="s">
        <v>943</v>
      </c>
      <c r="F683" s="36" t="s">
        <v>89</v>
      </c>
      <c r="G683" s="36" t="s">
        <v>91</v>
      </c>
      <c r="H683" s="37">
        <v>33</v>
      </c>
      <c r="I683" s="37">
        <v>0</v>
      </c>
      <c r="J683" s="38">
        <v>0</v>
      </c>
      <c r="L683" s="39">
        <v>0</v>
      </c>
      <c r="M683" s="39">
        <v>0</v>
      </c>
      <c r="P683" s="37">
        <v>0</v>
      </c>
      <c r="Q683" s="37">
        <v>0</v>
      </c>
      <c r="S683" s="37">
        <v>0</v>
      </c>
      <c r="T683" s="37">
        <v>0</v>
      </c>
      <c r="U683" s="39">
        <v>0</v>
      </c>
      <c r="V683" s="39">
        <v>0</v>
      </c>
    </row>
    <row r="684" spans="1:22" x14ac:dyDescent="0.45">
      <c r="A684" s="58">
        <v>44574</v>
      </c>
      <c r="B684" s="36" t="s">
        <v>700</v>
      </c>
      <c r="C684" s="36" t="s">
        <v>47</v>
      </c>
      <c r="D684" s="36" t="s">
        <v>672</v>
      </c>
      <c r="E684" s="36" t="s">
        <v>944</v>
      </c>
      <c r="F684" s="36" t="s">
        <v>93</v>
      </c>
      <c r="G684" s="36" t="s">
        <v>95</v>
      </c>
      <c r="H684" s="37">
        <v>21</v>
      </c>
      <c r="I684" s="37">
        <v>0</v>
      </c>
      <c r="J684" s="38">
        <v>0</v>
      </c>
      <c r="L684" s="39">
        <v>0</v>
      </c>
      <c r="M684" s="39">
        <v>0</v>
      </c>
      <c r="P684" s="37">
        <v>0</v>
      </c>
      <c r="Q684" s="37">
        <v>0</v>
      </c>
      <c r="S684" s="37">
        <v>0</v>
      </c>
      <c r="T684" s="37">
        <v>0</v>
      </c>
      <c r="U684" s="39">
        <v>0</v>
      </c>
      <c r="V684" s="39">
        <v>0</v>
      </c>
    </row>
    <row r="685" spans="1:22" x14ac:dyDescent="0.45">
      <c r="A685" s="58">
        <v>44574</v>
      </c>
      <c r="B685" s="36" t="s">
        <v>700</v>
      </c>
      <c r="C685" s="36" t="s">
        <v>47</v>
      </c>
      <c r="D685" s="36" t="s">
        <v>672</v>
      </c>
      <c r="E685" s="36" t="s">
        <v>945</v>
      </c>
      <c r="F685" s="36" t="s">
        <v>93</v>
      </c>
      <c r="G685" s="36" t="s">
        <v>95</v>
      </c>
      <c r="H685" s="37">
        <v>8</v>
      </c>
      <c r="I685" s="37">
        <v>0</v>
      </c>
      <c r="J685" s="38">
        <v>0</v>
      </c>
      <c r="L685" s="39">
        <v>0</v>
      </c>
      <c r="M685" s="39">
        <v>0</v>
      </c>
      <c r="P685" s="37">
        <v>0</v>
      </c>
      <c r="Q685" s="37">
        <v>0</v>
      </c>
      <c r="S685" s="37">
        <v>0</v>
      </c>
      <c r="T685" s="37">
        <v>0</v>
      </c>
      <c r="U685" s="39">
        <v>0</v>
      </c>
      <c r="V685" s="39">
        <v>0</v>
      </c>
    </row>
    <row r="686" spans="1:22" x14ac:dyDescent="0.45">
      <c r="A686" s="58">
        <v>44574</v>
      </c>
      <c r="B686" s="36" t="s">
        <v>700</v>
      </c>
      <c r="C686" s="36" t="s">
        <v>47</v>
      </c>
      <c r="D686" s="36" t="s">
        <v>672</v>
      </c>
      <c r="E686" s="36" t="s">
        <v>946</v>
      </c>
      <c r="F686" s="36" t="s">
        <v>93</v>
      </c>
      <c r="G686" s="36" t="s">
        <v>95</v>
      </c>
      <c r="H686" s="37">
        <v>9</v>
      </c>
      <c r="I686" s="37">
        <v>0</v>
      </c>
      <c r="J686" s="38">
        <v>0</v>
      </c>
      <c r="L686" s="39">
        <v>0</v>
      </c>
      <c r="M686" s="39">
        <v>0</v>
      </c>
      <c r="P686" s="37">
        <v>0</v>
      </c>
      <c r="Q686" s="37">
        <v>0</v>
      </c>
      <c r="S686" s="37">
        <v>0</v>
      </c>
      <c r="T686" s="37">
        <v>0</v>
      </c>
      <c r="U686" s="39">
        <v>0</v>
      </c>
      <c r="V686" s="39">
        <v>0</v>
      </c>
    </row>
    <row r="687" spans="1:22" x14ac:dyDescent="0.45">
      <c r="A687" s="58">
        <v>44574</v>
      </c>
      <c r="B687" s="36" t="s">
        <v>695</v>
      </c>
      <c r="C687" s="36" t="s">
        <v>47</v>
      </c>
      <c r="D687" s="36" t="s">
        <v>848</v>
      </c>
      <c r="E687" s="36" t="s">
        <v>945</v>
      </c>
      <c r="F687" s="36" t="s">
        <v>98</v>
      </c>
      <c r="G687" s="36" t="s">
        <v>99</v>
      </c>
      <c r="H687" s="37">
        <v>243</v>
      </c>
      <c r="I687" s="37">
        <v>1</v>
      </c>
      <c r="J687" s="38">
        <v>4.11522633744856E-3</v>
      </c>
      <c r="K687" s="39">
        <v>0.98</v>
      </c>
      <c r="L687" s="39">
        <v>0.98</v>
      </c>
      <c r="M687" s="39">
        <v>0</v>
      </c>
      <c r="O687" s="40">
        <v>0</v>
      </c>
      <c r="P687" s="37">
        <v>0</v>
      </c>
      <c r="Q687" s="37">
        <v>0</v>
      </c>
      <c r="R687" s="38">
        <v>0</v>
      </c>
      <c r="S687" s="37">
        <v>0</v>
      </c>
      <c r="T687" s="37">
        <v>0</v>
      </c>
      <c r="U687" s="39">
        <v>0</v>
      </c>
      <c r="V687" s="39">
        <v>0</v>
      </c>
    </row>
    <row r="688" spans="1:22" x14ac:dyDescent="0.45">
      <c r="A688" s="58">
        <v>44574</v>
      </c>
      <c r="B688" s="36" t="s">
        <v>695</v>
      </c>
      <c r="C688" s="36" t="s">
        <v>47</v>
      </c>
      <c r="D688" s="36" t="s">
        <v>848</v>
      </c>
      <c r="E688" s="36" t="s">
        <v>944</v>
      </c>
      <c r="F688" s="36" t="s">
        <v>98</v>
      </c>
      <c r="G688" s="36" t="s">
        <v>99</v>
      </c>
      <c r="H688" s="37">
        <v>87</v>
      </c>
      <c r="I688" s="37">
        <v>1</v>
      </c>
      <c r="J688" s="38">
        <v>1.1494252873563218E-2</v>
      </c>
      <c r="K688" s="39">
        <v>2.58</v>
      </c>
      <c r="L688" s="39">
        <v>2.58</v>
      </c>
      <c r="M688" s="39">
        <v>0</v>
      </c>
      <c r="O688" s="40">
        <v>0</v>
      </c>
      <c r="P688" s="37">
        <v>0</v>
      </c>
      <c r="Q688" s="37">
        <v>0</v>
      </c>
      <c r="R688" s="38">
        <v>0</v>
      </c>
      <c r="S688" s="37">
        <v>0</v>
      </c>
      <c r="T688" s="37">
        <v>0</v>
      </c>
      <c r="U688" s="39">
        <v>0</v>
      </c>
      <c r="V688" s="39">
        <v>0</v>
      </c>
    </row>
    <row r="689" spans="1:22" x14ac:dyDescent="0.45">
      <c r="A689" s="58">
        <v>44574</v>
      </c>
      <c r="B689" s="36" t="s">
        <v>695</v>
      </c>
      <c r="C689" s="36" t="s">
        <v>47</v>
      </c>
      <c r="D689" s="36" t="s">
        <v>848</v>
      </c>
      <c r="E689" s="36" t="s">
        <v>946</v>
      </c>
      <c r="F689" s="36" t="s">
        <v>98</v>
      </c>
      <c r="G689" s="36" t="s">
        <v>99</v>
      </c>
      <c r="H689" s="37">
        <v>806</v>
      </c>
      <c r="I689" s="37">
        <v>3</v>
      </c>
      <c r="J689" s="38">
        <v>3.7220843672456576E-3</v>
      </c>
      <c r="K689" s="39">
        <v>1.4233333333333331</v>
      </c>
      <c r="L689" s="39">
        <v>4.2699999999999996</v>
      </c>
      <c r="M689" s="39">
        <v>0</v>
      </c>
      <c r="O689" s="40">
        <v>0</v>
      </c>
      <c r="P689" s="37">
        <v>0</v>
      </c>
      <c r="Q689" s="37">
        <v>0</v>
      </c>
      <c r="R689" s="38">
        <v>0</v>
      </c>
      <c r="S689" s="37">
        <v>0</v>
      </c>
      <c r="T689" s="37">
        <v>0</v>
      </c>
      <c r="U689" s="39">
        <v>0</v>
      </c>
      <c r="V689" s="39">
        <v>0</v>
      </c>
    </row>
    <row r="690" spans="1:22" x14ac:dyDescent="0.45">
      <c r="A690" s="58">
        <v>44574</v>
      </c>
      <c r="B690" s="36" t="s">
        <v>708</v>
      </c>
      <c r="C690" s="36" t="s">
        <v>47</v>
      </c>
      <c r="D690" s="36" t="s">
        <v>594</v>
      </c>
      <c r="E690" s="36" t="s">
        <v>944</v>
      </c>
      <c r="F690" s="36" t="s">
        <v>80</v>
      </c>
      <c r="G690" s="36" t="s">
        <v>82</v>
      </c>
      <c r="H690" s="37">
        <v>614</v>
      </c>
      <c r="I690" s="37">
        <v>5</v>
      </c>
      <c r="J690" s="38">
        <v>8.1433224755700327E-3</v>
      </c>
      <c r="K690" s="39">
        <v>0.94800000000000006</v>
      </c>
      <c r="L690" s="39">
        <v>4.74</v>
      </c>
      <c r="M690" s="39">
        <v>0</v>
      </c>
      <c r="O690" s="40">
        <v>0</v>
      </c>
      <c r="P690" s="37">
        <v>0</v>
      </c>
      <c r="Q690" s="37">
        <v>0</v>
      </c>
      <c r="R690" s="38">
        <v>0</v>
      </c>
      <c r="S690" s="37">
        <v>0</v>
      </c>
      <c r="T690" s="37">
        <v>0</v>
      </c>
      <c r="U690" s="39">
        <v>0</v>
      </c>
      <c r="V690" s="39">
        <v>0</v>
      </c>
    </row>
    <row r="691" spans="1:22" x14ac:dyDescent="0.45">
      <c r="A691" s="58">
        <v>44574</v>
      </c>
      <c r="B691" s="36" t="s">
        <v>708</v>
      </c>
      <c r="C691" s="36" t="s">
        <v>47</v>
      </c>
      <c r="D691" s="36" t="s">
        <v>594</v>
      </c>
      <c r="E691" s="36" t="s">
        <v>945</v>
      </c>
      <c r="F691" s="36" t="s">
        <v>80</v>
      </c>
      <c r="G691" s="36" t="s">
        <v>82</v>
      </c>
      <c r="H691" s="37">
        <v>73</v>
      </c>
      <c r="I691" s="37">
        <v>0</v>
      </c>
      <c r="J691" s="38">
        <v>0</v>
      </c>
      <c r="L691" s="39">
        <v>0</v>
      </c>
      <c r="M691" s="39">
        <v>0</v>
      </c>
      <c r="P691" s="37">
        <v>0</v>
      </c>
      <c r="Q691" s="37">
        <v>0</v>
      </c>
      <c r="S691" s="37">
        <v>0</v>
      </c>
      <c r="T691" s="37">
        <v>0</v>
      </c>
      <c r="U691" s="39">
        <v>0</v>
      </c>
      <c r="V691" s="39">
        <v>0</v>
      </c>
    </row>
    <row r="692" spans="1:22" x14ac:dyDescent="0.45">
      <c r="A692" s="58">
        <v>44574</v>
      </c>
      <c r="B692" s="36" t="s">
        <v>708</v>
      </c>
      <c r="C692" s="36" t="s">
        <v>47</v>
      </c>
      <c r="D692" s="36" t="s">
        <v>594</v>
      </c>
      <c r="E692" s="36" t="s">
        <v>946</v>
      </c>
      <c r="F692" s="36" t="s">
        <v>80</v>
      </c>
      <c r="G692" s="36" t="s">
        <v>82</v>
      </c>
      <c r="H692" s="37">
        <v>647</v>
      </c>
      <c r="I692" s="37">
        <v>1</v>
      </c>
      <c r="J692" s="38">
        <v>1.5455950540958269E-3</v>
      </c>
      <c r="K692" s="39">
        <v>0.81</v>
      </c>
      <c r="L692" s="39">
        <v>0.81</v>
      </c>
      <c r="M692" s="39">
        <v>0</v>
      </c>
      <c r="O692" s="40">
        <v>0</v>
      </c>
      <c r="P692" s="37">
        <v>0</v>
      </c>
      <c r="Q692" s="37">
        <v>0</v>
      </c>
      <c r="R692" s="38">
        <v>0</v>
      </c>
      <c r="S692" s="37">
        <v>0</v>
      </c>
      <c r="T692" s="37">
        <v>0</v>
      </c>
      <c r="U692" s="39">
        <v>0</v>
      </c>
      <c r="V692" s="39">
        <v>0</v>
      </c>
    </row>
    <row r="693" spans="1:22" x14ac:dyDescent="0.45">
      <c r="A693" s="58">
        <v>44574</v>
      </c>
      <c r="B693" s="36" t="s">
        <v>763</v>
      </c>
      <c r="C693" s="36" t="s">
        <v>47</v>
      </c>
      <c r="D693" s="36" t="s">
        <v>845</v>
      </c>
      <c r="E693" s="36" t="s">
        <v>945</v>
      </c>
      <c r="F693" s="36" t="s">
        <v>84</v>
      </c>
      <c r="G693" s="36" t="s">
        <v>86</v>
      </c>
      <c r="H693" s="37">
        <v>111</v>
      </c>
      <c r="I693" s="37">
        <v>2</v>
      </c>
      <c r="J693" s="38">
        <v>1.8018018018018018E-2</v>
      </c>
      <c r="K693" s="39">
        <v>0.70499999999999996</v>
      </c>
      <c r="L693" s="39">
        <v>1.41</v>
      </c>
      <c r="M693" s="39">
        <v>0</v>
      </c>
      <c r="O693" s="40">
        <v>0</v>
      </c>
      <c r="P693" s="37">
        <v>0</v>
      </c>
      <c r="Q693" s="37">
        <v>0</v>
      </c>
      <c r="R693" s="38">
        <v>0</v>
      </c>
      <c r="S693" s="37">
        <v>0</v>
      </c>
      <c r="T693" s="37">
        <v>0</v>
      </c>
      <c r="U693" s="39">
        <v>0</v>
      </c>
      <c r="V693" s="39">
        <v>0</v>
      </c>
    </row>
    <row r="694" spans="1:22" x14ac:dyDescent="0.45">
      <c r="A694" s="58">
        <v>44574</v>
      </c>
      <c r="B694" s="36" t="s">
        <v>763</v>
      </c>
      <c r="C694" s="36" t="s">
        <v>47</v>
      </c>
      <c r="D694" s="36" t="s">
        <v>845</v>
      </c>
      <c r="E694" s="36" t="s">
        <v>944</v>
      </c>
      <c r="F694" s="36" t="s">
        <v>84</v>
      </c>
      <c r="G694" s="36" t="s">
        <v>86</v>
      </c>
      <c r="H694" s="37">
        <v>79</v>
      </c>
      <c r="I694" s="37">
        <v>1</v>
      </c>
      <c r="J694" s="38">
        <v>1.2658227848101267E-2</v>
      </c>
      <c r="K694" s="39">
        <v>1.22</v>
      </c>
      <c r="L694" s="39">
        <v>1.22</v>
      </c>
      <c r="M694" s="39">
        <v>9.99</v>
      </c>
      <c r="N694" s="38">
        <v>0.12212212212212212</v>
      </c>
      <c r="O694" s="40">
        <v>8.1885245901639347</v>
      </c>
      <c r="P694" s="37">
        <v>1</v>
      </c>
      <c r="Q694" s="37">
        <v>1</v>
      </c>
      <c r="R694" s="38">
        <v>1</v>
      </c>
      <c r="S694" s="37">
        <v>1</v>
      </c>
      <c r="T694" s="37">
        <v>0</v>
      </c>
      <c r="U694" s="39">
        <v>9.99</v>
      </c>
      <c r="V694" s="39">
        <v>0</v>
      </c>
    </row>
    <row r="695" spans="1:22" x14ac:dyDescent="0.45">
      <c r="A695" s="58">
        <v>44574</v>
      </c>
      <c r="B695" s="36" t="s">
        <v>763</v>
      </c>
      <c r="C695" s="36" t="s">
        <v>47</v>
      </c>
      <c r="D695" s="36" t="s">
        <v>845</v>
      </c>
      <c r="E695" s="36" t="s">
        <v>946</v>
      </c>
      <c r="F695" s="36" t="s">
        <v>84</v>
      </c>
      <c r="G695" s="36" t="s">
        <v>86</v>
      </c>
      <c r="H695" s="37">
        <v>254</v>
      </c>
      <c r="I695" s="37">
        <v>1</v>
      </c>
      <c r="J695" s="38">
        <v>3.937007874015748E-3</v>
      </c>
      <c r="K695" s="39">
        <v>0.96</v>
      </c>
      <c r="L695" s="39">
        <v>0.96</v>
      </c>
      <c r="M695" s="39">
        <v>0</v>
      </c>
      <c r="O695" s="40">
        <v>0</v>
      </c>
      <c r="P695" s="37">
        <v>0</v>
      </c>
      <c r="Q695" s="37">
        <v>0</v>
      </c>
      <c r="R695" s="38">
        <v>0</v>
      </c>
      <c r="S695" s="37">
        <v>0</v>
      </c>
      <c r="T695" s="37">
        <v>0</v>
      </c>
      <c r="U695" s="39">
        <v>0</v>
      </c>
      <c r="V695" s="39">
        <v>0</v>
      </c>
    </row>
    <row r="696" spans="1:22" x14ac:dyDescent="0.45">
      <c r="A696" s="58">
        <v>44574</v>
      </c>
      <c r="B696" s="36" t="s">
        <v>699</v>
      </c>
      <c r="C696" s="36" t="s">
        <v>47</v>
      </c>
      <c r="D696" s="36" t="s">
        <v>842</v>
      </c>
      <c r="E696" s="36" t="s">
        <v>944</v>
      </c>
      <c r="F696" s="36" t="s">
        <v>102</v>
      </c>
      <c r="G696" s="36" t="s">
        <v>103</v>
      </c>
      <c r="H696" s="37">
        <v>481</v>
      </c>
      <c r="I696" s="37">
        <v>0</v>
      </c>
      <c r="J696" s="38">
        <v>0</v>
      </c>
      <c r="L696" s="39">
        <v>0</v>
      </c>
      <c r="M696" s="39">
        <v>0</v>
      </c>
      <c r="P696" s="37">
        <v>0</v>
      </c>
      <c r="Q696" s="37">
        <v>0</v>
      </c>
      <c r="S696" s="37">
        <v>0</v>
      </c>
      <c r="T696" s="37">
        <v>0</v>
      </c>
      <c r="U696" s="39">
        <v>0</v>
      </c>
      <c r="V696" s="39">
        <v>0</v>
      </c>
    </row>
    <row r="697" spans="1:22" x14ac:dyDescent="0.45">
      <c r="A697" s="58">
        <v>44574</v>
      </c>
      <c r="B697" s="36" t="s">
        <v>699</v>
      </c>
      <c r="C697" s="36" t="s">
        <v>47</v>
      </c>
      <c r="D697" s="36" t="s">
        <v>842</v>
      </c>
      <c r="E697" s="36" t="s">
        <v>946</v>
      </c>
      <c r="F697" s="36" t="s">
        <v>102</v>
      </c>
      <c r="G697" s="36" t="s">
        <v>103</v>
      </c>
      <c r="H697" s="37">
        <v>337</v>
      </c>
      <c r="I697" s="37">
        <v>3</v>
      </c>
      <c r="J697" s="38">
        <v>8.9020771513353119E-3</v>
      </c>
      <c r="K697" s="39">
        <v>1.0833333333333333</v>
      </c>
      <c r="L697" s="39">
        <v>3.25</v>
      </c>
      <c r="M697" s="39">
        <v>0</v>
      </c>
      <c r="O697" s="40">
        <v>0</v>
      </c>
      <c r="P697" s="37">
        <v>0</v>
      </c>
      <c r="Q697" s="37">
        <v>0</v>
      </c>
      <c r="R697" s="38">
        <v>0</v>
      </c>
      <c r="S697" s="37">
        <v>0</v>
      </c>
      <c r="T697" s="37">
        <v>0</v>
      </c>
      <c r="U697" s="39">
        <v>0</v>
      </c>
      <c r="V697" s="39">
        <v>0</v>
      </c>
    </row>
    <row r="698" spans="1:22" x14ac:dyDescent="0.45">
      <c r="A698" s="58">
        <v>44574</v>
      </c>
      <c r="B698" s="36" t="s">
        <v>699</v>
      </c>
      <c r="C698" s="36" t="s">
        <v>47</v>
      </c>
      <c r="D698" s="36" t="s">
        <v>842</v>
      </c>
      <c r="E698" s="36" t="s">
        <v>945</v>
      </c>
      <c r="F698" s="36" t="s">
        <v>102</v>
      </c>
      <c r="G698" s="36" t="s">
        <v>103</v>
      </c>
      <c r="H698" s="37">
        <v>115</v>
      </c>
      <c r="I698" s="37">
        <v>0</v>
      </c>
      <c r="J698" s="38">
        <v>0</v>
      </c>
      <c r="L698" s="39">
        <v>0</v>
      </c>
      <c r="M698" s="39">
        <v>0</v>
      </c>
      <c r="P698" s="37">
        <v>0</v>
      </c>
      <c r="Q698" s="37">
        <v>0</v>
      </c>
      <c r="S698" s="37">
        <v>0</v>
      </c>
      <c r="T698" s="37">
        <v>0</v>
      </c>
      <c r="U698" s="39">
        <v>0</v>
      </c>
      <c r="V698" s="39">
        <v>0</v>
      </c>
    </row>
    <row r="699" spans="1:22" x14ac:dyDescent="0.45">
      <c r="A699" s="58">
        <v>44574</v>
      </c>
      <c r="B699" s="36" t="s">
        <v>697</v>
      </c>
      <c r="C699" s="36" t="s">
        <v>47</v>
      </c>
      <c r="D699" s="36" t="s">
        <v>838</v>
      </c>
      <c r="E699" s="36" t="s">
        <v>945</v>
      </c>
      <c r="F699" s="36" t="s">
        <v>89</v>
      </c>
      <c r="G699" s="36" t="s">
        <v>91</v>
      </c>
      <c r="H699" s="37">
        <v>1241</v>
      </c>
      <c r="I699" s="37">
        <v>10</v>
      </c>
      <c r="J699" s="38">
        <v>8.0580177276390001E-3</v>
      </c>
      <c r="K699" s="39">
        <v>1.296</v>
      </c>
      <c r="L699" s="39">
        <v>12.96</v>
      </c>
      <c r="M699" s="39">
        <v>0</v>
      </c>
      <c r="O699" s="40">
        <v>0</v>
      </c>
      <c r="P699" s="37">
        <v>0</v>
      </c>
      <c r="Q699" s="37">
        <v>0</v>
      </c>
      <c r="R699" s="38">
        <v>0</v>
      </c>
      <c r="S699" s="37">
        <v>0</v>
      </c>
      <c r="T699" s="37">
        <v>0</v>
      </c>
      <c r="U699" s="39">
        <v>0</v>
      </c>
      <c r="V699" s="39">
        <v>0</v>
      </c>
    </row>
    <row r="700" spans="1:22" x14ac:dyDescent="0.45">
      <c r="A700" s="58">
        <v>44574</v>
      </c>
      <c r="B700" s="36" t="s">
        <v>697</v>
      </c>
      <c r="C700" s="36" t="s">
        <v>47</v>
      </c>
      <c r="D700" s="36" t="s">
        <v>838</v>
      </c>
      <c r="E700" s="36" t="s">
        <v>946</v>
      </c>
      <c r="F700" s="36" t="s">
        <v>89</v>
      </c>
      <c r="G700" s="36" t="s">
        <v>91</v>
      </c>
      <c r="H700" s="37">
        <v>236</v>
      </c>
      <c r="I700" s="37">
        <v>1</v>
      </c>
      <c r="J700" s="38">
        <v>4.2372881355932203E-3</v>
      </c>
      <c r="K700" s="39">
        <v>1.34</v>
      </c>
      <c r="L700" s="39">
        <v>1.34</v>
      </c>
      <c r="M700" s="39">
        <v>0</v>
      </c>
      <c r="O700" s="40">
        <v>0</v>
      </c>
      <c r="P700" s="37">
        <v>0</v>
      </c>
      <c r="Q700" s="37">
        <v>0</v>
      </c>
      <c r="R700" s="38">
        <v>0</v>
      </c>
      <c r="S700" s="37">
        <v>0</v>
      </c>
      <c r="T700" s="37">
        <v>0</v>
      </c>
      <c r="U700" s="39">
        <v>0</v>
      </c>
      <c r="V700" s="39">
        <v>0</v>
      </c>
    </row>
    <row r="701" spans="1:22" x14ac:dyDescent="0.45">
      <c r="A701" s="58">
        <v>44574</v>
      </c>
      <c r="B701" s="36" t="s">
        <v>697</v>
      </c>
      <c r="C701" s="36" t="s">
        <v>47</v>
      </c>
      <c r="D701" s="36" t="s">
        <v>838</v>
      </c>
      <c r="E701" s="36" t="s">
        <v>944</v>
      </c>
      <c r="F701" s="36" t="s">
        <v>89</v>
      </c>
      <c r="G701" s="36" t="s">
        <v>91</v>
      </c>
      <c r="H701" s="37">
        <v>390</v>
      </c>
      <c r="I701" s="37">
        <v>2</v>
      </c>
      <c r="J701" s="38">
        <v>5.1282051282051273E-3</v>
      </c>
      <c r="K701" s="39">
        <v>1.4</v>
      </c>
      <c r="L701" s="39">
        <v>2.8</v>
      </c>
      <c r="M701" s="39">
        <v>0</v>
      </c>
      <c r="O701" s="40">
        <v>0</v>
      </c>
      <c r="P701" s="37">
        <v>0</v>
      </c>
      <c r="Q701" s="37">
        <v>0</v>
      </c>
      <c r="R701" s="38">
        <v>0</v>
      </c>
      <c r="S701" s="37">
        <v>0</v>
      </c>
      <c r="T701" s="37">
        <v>0</v>
      </c>
      <c r="U701" s="39">
        <v>0</v>
      </c>
      <c r="V701" s="39">
        <v>0</v>
      </c>
    </row>
    <row r="702" spans="1:22" x14ac:dyDescent="0.45">
      <c r="A702" s="58">
        <v>44574</v>
      </c>
      <c r="B702" s="36" t="s">
        <v>941</v>
      </c>
      <c r="C702" s="36" t="s">
        <v>47</v>
      </c>
      <c r="D702" s="36" t="s">
        <v>644</v>
      </c>
      <c r="E702" s="36" t="s">
        <v>946</v>
      </c>
      <c r="F702" s="36" t="s">
        <v>89</v>
      </c>
      <c r="G702" s="36" t="s">
        <v>91</v>
      </c>
      <c r="H702" s="37">
        <v>3</v>
      </c>
      <c r="I702" s="37">
        <v>0</v>
      </c>
      <c r="J702" s="38">
        <v>0</v>
      </c>
      <c r="L702" s="39">
        <v>0</v>
      </c>
      <c r="M702" s="39">
        <v>0</v>
      </c>
      <c r="P702" s="37">
        <v>0</v>
      </c>
      <c r="Q702" s="37">
        <v>0</v>
      </c>
      <c r="S702" s="37">
        <v>0</v>
      </c>
      <c r="T702" s="37">
        <v>0</v>
      </c>
      <c r="U702" s="39">
        <v>0</v>
      </c>
      <c r="V702" s="39">
        <v>0</v>
      </c>
    </row>
    <row r="703" spans="1:22" x14ac:dyDescent="0.45">
      <c r="A703" s="58">
        <v>44574</v>
      </c>
      <c r="B703" s="36" t="s">
        <v>752</v>
      </c>
      <c r="C703" s="36" t="s">
        <v>47</v>
      </c>
      <c r="D703" s="36" t="s">
        <v>628</v>
      </c>
      <c r="E703" s="36" t="s">
        <v>944</v>
      </c>
      <c r="F703" s="36" t="s">
        <v>52</v>
      </c>
      <c r="G703" s="36" t="s">
        <v>54</v>
      </c>
      <c r="H703" s="37">
        <v>174</v>
      </c>
      <c r="I703" s="37">
        <v>0</v>
      </c>
      <c r="J703" s="38">
        <v>0</v>
      </c>
      <c r="L703" s="39">
        <v>0</v>
      </c>
      <c r="M703" s="39">
        <v>0</v>
      </c>
      <c r="P703" s="37">
        <v>0</v>
      </c>
      <c r="Q703" s="37">
        <v>0</v>
      </c>
      <c r="S703" s="37">
        <v>0</v>
      </c>
      <c r="T703" s="37">
        <v>0</v>
      </c>
      <c r="U703" s="39">
        <v>0</v>
      </c>
      <c r="V703" s="39">
        <v>0</v>
      </c>
    </row>
    <row r="704" spans="1:22" x14ac:dyDescent="0.45">
      <c r="A704" s="58">
        <v>44574</v>
      </c>
      <c r="B704" s="36" t="s">
        <v>752</v>
      </c>
      <c r="C704" s="36" t="s">
        <v>47</v>
      </c>
      <c r="D704" s="36" t="s">
        <v>628</v>
      </c>
      <c r="E704" s="36" t="s">
        <v>945</v>
      </c>
      <c r="F704" s="36" t="s">
        <v>52</v>
      </c>
      <c r="G704" s="36" t="s">
        <v>54</v>
      </c>
      <c r="H704" s="37">
        <v>116</v>
      </c>
      <c r="I704" s="37">
        <v>2</v>
      </c>
      <c r="J704" s="38">
        <v>1.7241379310344827E-2</v>
      </c>
      <c r="K704" s="39">
        <v>0.28499999999999998</v>
      </c>
      <c r="L704" s="39">
        <v>0.56999999999999995</v>
      </c>
      <c r="M704" s="39">
        <v>17.989999999999998</v>
      </c>
      <c r="N704" s="38">
        <v>3.168426903835464E-2</v>
      </c>
      <c r="O704" s="40">
        <v>31.561403508771928</v>
      </c>
      <c r="P704" s="37">
        <v>1</v>
      </c>
      <c r="Q704" s="37">
        <v>1</v>
      </c>
      <c r="R704" s="38">
        <v>0.5</v>
      </c>
      <c r="S704" s="37">
        <v>1</v>
      </c>
      <c r="T704" s="37">
        <v>0</v>
      </c>
      <c r="U704" s="39">
        <v>17.989999999999998</v>
      </c>
      <c r="V704" s="39">
        <v>0</v>
      </c>
    </row>
    <row r="705" spans="1:22" x14ac:dyDescent="0.45">
      <c r="A705" s="58">
        <v>44574</v>
      </c>
      <c r="B705" s="36" t="s">
        <v>752</v>
      </c>
      <c r="C705" s="36" t="s">
        <v>47</v>
      </c>
      <c r="D705" s="36" t="s">
        <v>628</v>
      </c>
      <c r="E705" s="36" t="s">
        <v>946</v>
      </c>
      <c r="F705" s="36" t="s">
        <v>52</v>
      </c>
      <c r="G705" s="36" t="s">
        <v>54</v>
      </c>
      <c r="H705" s="37">
        <v>164</v>
      </c>
      <c r="I705" s="37">
        <v>1</v>
      </c>
      <c r="J705" s="38">
        <v>6.0975609756097563E-3</v>
      </c>
      <c r="K705" s="39">
        <v>0.8</v>
      </c>
      <c r="L705" s="39">
        <v>0.8</v>
      </c>
      <c r="M705" s="39">
        <v>0</v>
      </c>
      <c r="O705" s="40">
        <v>0</v>
      </c>
      <c r="P705" s="37">
        <v>0</v>
      </c>
      <c r="Q705" s="37">
        <v>0</v>
      </c>
      <c r="R705" s="38">
        <v>0</v>
      </c>
      <c r="S705" s="37">
        <v>0</v>
      </c>
      <c r="T705" s="37">
        <v>0</v>
      </c>
      <c r="U705" s="39">
        <v>0</v>
      </c>
      <c r="V705" s="39">
        <v>0</v>
      </c>
    </row>
    <row r="706" spans="1:22" x14ac:dyDescent="0.45">
      <c r="A706" s="58">
        <v>44574</v>
      </c>
      <c r="B706" s="36" t="s">
        <v>752</v>
      </c>
      <c r="C706" s="36" t="s">
        <v>47</v>
      </c>
      <c r="D706" s="36" t="s">
        <v>629</v>
      </c>
      <c r="E706" s="36" t="s">
        <v>940</v>
      </c>
      <c r="F706" s="36" t="s">
        <v>52</v>
      </c>
      <c r="G706" s="36" t="s">
        <v>54</v>
      </c>
      <c r="H706" s="37">
        <v>113</v>
      </c>
      <c r="I706" s="37">
        <v>1</v>
      </c>
      <c r="J706" s="38">
        <v>8.8495575221238937E-3</v>
      </c>
      <c r="K706" s="39">
        <v>0.28000000000000003</v>
      </c>
      <c r="L706" s="39">
        <v>0.28000000000000003</v>
      </c>
      <c r="M706" s="39">
        <v>0</v>
      </c>
      <c r="O706" s="40">
        <v>0</v>
      </c>
      <c r="P706" s="37">
        <v>0</v>
      </c>
      <c r="Q706" s="37">
        <v>0</v>
      </c>
      <c r="R706" s="38">
        <v>0</v>
      </c>
      <c r="S706" s="37">
        <v>0</v>
      </c>
      <c r="T706" s="37">
        <v>0</v>
      </c>
      <c r="U706" s="39">
        <v>0</v>
      </c>
      <c r="V706" s="39">
        <v>0</v>
      </c>
    </row>
    <row r="707" spans="1:22" x14ac:dyDescent="0.45">
      <c r="A707" s="58">
        <v>44574</v>
      </c>
      <c r="B707" s="36" t="s">
        <v>941</v>
      </c>
      <c r="C707" s="36" t="s">
        <v>47</v>
      </c>
      <c r="D707" s="36" t="s">
        <v>598</v>
      </c>
      <c r="E707" s="36" t="s">
        <v>940</v>
      </c>
      <c r="F707" s="36" t="s">
        <v>80</v>
      </c>
      <c r="G707" s="36" t="s">
        <v>82</v>
      </c>
      <c r="H707" s="37">
        <v>48</v>
      </c>
      <c r="I707" s="37">
        <v>0</v>
      </c>
      <c r="J707" s="38">
        <v>0</v>
      </c>
      <c r="L707" s="39">
        <v>0</v>
      </c>
      <c r="M707" s="39">
        <v>0</v>
      </c>
      <c r="P707" s="37">
        <v>0</v>
      </c>
      <c r="Q707" s="37">
        <v>0</v>
      </c>
      <c r="S707" s="37">
        <v>0</v>
      </c>
      <c r="T707" s="37">
        <v>0</v>
      </c>
      <c r="U707" s="39">
        <v>0</v>
      </c>
      <c r="V707" s="39">
        <v>0</v>
      </c>
    </row>
    <row r="708" spans="1:22" x14ac:dyDescent="0.45">
      <c r="A708" s="58">
        <v>44574</v>
      </c>
      <c r="B708" s="36" t="s">
        <v>941</v>
      </c>
      <c r="C708" s="36" t="s">
        <v>47</v>
      </c>
      <c r="D708" s="36" t="s">
        <v>597</v>
      </c>
      <c r="E708" s="36" t="s">
        <v>946</v>
      </c>
      <c r="F708" s="36" t="s">
        <v>80</v>
      </c>
      <c r="G708" s="36" t="s">
        <v>82</v>
      </c>
      <c r="H708" s="37">
        <v>2</v>
      </c>
      <c r="I708" s="37">
        <v>0</v>
      </c>
      <c r="J708" s="38">
        <v>0</v>
      </c>
      <c r="L708" s="39">
        <v>0</v>
      </c>
      <c r="M708" s="39">
        <v>0</v>
      </c>
      <c r="P708" s="37">
        <v>0</v>
      </c>
      <c r="Q708" s="37">
        <v>0</v>
      </c>
      <c r="S708" s="37">
        <v>0</v>
      </c>
      <c r="T708" s="37">
        <v>0</v>
      </c>
      <c r="U708" s="39">
        <v>0</v>
      </c>
      <c r="V708" s="39">
        <v>0</v>
      </c>
    </row>
    <row r="709" spans="1:22" x14ac:dyDescent="0.45">
      <c r="A709" s="58">
        <v>44574</v>
      </c>
      <c r="B709" s="36" t="s">
        <v>941</v>
      </c>
      <c r="C709" s="36" t="s">
        <v>47</v>
      </c>
      <c r="D709" s="36" t="s">
        <v>632</v>
      </c>
      <c r="E709" s="36" t="s">
        <v>940</v>
      </c>
      <c r="F709" s="36" t="s">
        <v>102</v>
      </c>
      <c r="G709" s="36" t="s">
        <v>103</v>
      </c>
      <c r="H709" s="37">
        <v>5</v>
      </c>
      <c r="I709" s="37">
        <v>0</v>
      </c>
      <c r="J709" s="38">
        <v>0</v>
      </c>
      <c r="L709" s="39">
        <v>0</v>
      </c>
      <c r="M709" s="39">
        <v>0</v>
      </c>
      <c r="P709" s="37">
        <v>0</v>
      </c>
      <c r="Q709" s="37">
        <v>0</v>
      </c>
      <c r="S709" s="37">
        <v>0</v>
      </c>
      <c r="T709" s="37">
        <v>0</v>
      </c>
      <c r="U709" s="39">
        <v>0</v>
      </c>
      <c r="V709" s="39">
        <v>0</v>
      </c>
    </row>
    <row r="710" spans="1:22" x14ac:dyDescent="0.45">
      <c r="A710" s="58">
        <v>44574</v>
      </c>
      <c r="B710" s="36" t="s">
        <v>941</v>
      </c>
      <c r="C710" s="36" t="s">
        <v>47</v>
      </c>
      <c r="D710" s="36" t="s">
        <v>635</v>
      </c>
      <c r="E710" s="36" t="s">
        <v>940</v>
      </c>
      <c r="F710" s="36" t="s">
        <v>98</v>
      </c>
      <c r="G710" s="36" t="s">
        <v>99</v>
      </c>
      <c r="H710" s="37">
        <v>0</v>
      </c>
      <c r="I710" s="37">
        <v>0</v>
      </c>
      <c r="L710" s="39">
        <v>0</v>
      </c>
      <c r="M710" s="39">
        <v>0</v>
      </c>
      <c r="P710" s="37">
        <v>0</v>
      </c>
      <c r="Q710" s="37">
        <v>0</v>
      </c>
      <c r="S710" s="37">
        <v>0</v>
      </c>
      <c r="T710" s="37">
        <v>0</v>
      </c>
      <c r="U710" s="39">
        <v>0</v>
      </c>
      <c r="V710" s="39">
        <v>0</v>
      </c>
    </row>
    <row r="711" spans="1:22" x14ac:dyDescent="0.45">
      <c r="A711" s="58">
        <v>44574</v>
      </c>
      <c r="B711" s="36" t="s">
        <v>941</v>
      </c>
      <c r="C711" s="36" t="s">
        <v>47</v>
      </c>
      <c r="D711" s="36" t="s">
        <v>602</v>
      </c>
      <c r="E711" s="36" t="s">
        <v>940</v>
      </c>
      <c r="F711" s="36" t="s">
        <v>93</v>
      </c>
      <c r="G711" s="36" t="s">
        <v>95</v>
      </c>
      <c r="H711" s="37">
        <v>2</v>
      </c>
      <c r="I711" s="37">
        <v>0</v>
      </c>
      <c r="J711" s="38">
        <v>0</v>
      </c>
      <c r="L711" s="39">
        <v>0</v>
      </c>
      <c r="M711" s="39">
        <v>0</v>
      </c>
      <c r="P711" s="37">
        <v>0</v>
      </c>
      <c r="Q711" s="37">
        <v>0</v>
      </c>
      <c r="S711" s="37">
        <v>0</v>
      </c>
      <c r="T711" s="37">
        <v>0</v>
      </c>
      <c r="U711" s="39">
        <v>0</v>
      </c>
      <c r="V711" s="39">
        <v>0</v>
      </c>
    </row>
    <row r="712" spans="1:22" x14ac:dyDescent="0.45">
      <c r="A712" s="58">
        <v>44574</v>
      </c>
      <c r="B712" s="36" t="s">
        <v>941</v>
      </c>
      <c r="C712" s="36" t="s">
        <v>47</v>
      </c>
      <c r="D712" s="36" t="s">
        <v>610</v>
      </c>
      <c r="E712" s="36" t="s">
        <v>946</v>
      </c>
      <c r="F712" s="36" t="s">
        <v>84</v>
      </c>
      <c r="G712" s="36" t="s">
        <v>86</v>
      </c>
      <c r="H712" s="37">
        <v>1</v>
      </c>
      <c r="I712" s="37">
        <v>0</v>
      </c>
      <c r="J712" s="38">
        <v>0</v>
      </c>
      <c r="L712" s="39">
        <v>0</v>
      </c>
      <c r="M712" s="39">
        <v>0</v>
      </c>
      <c r="P712" s="37">
        <v>0</v>
      </c>
      <c r="Q712" s="37">
        <v>0</v>
      </c>
      <c r="S712" s="37">
        <v>0</v>
      </c>
      <c r="T712" s="37">
        <v>0</v>
      </c>
      <c r="U712" s="39">
        <v>0</v>
      </c>
      <c r="V712" s="39">
        <v>0</v>
      </c>
    </row>
    <row r="713" spans="1:22" x14ac:dyDescent="0.45">
      <c r="A713" s="58">
        <v>44574</v>
      </c>
      <c r="B713" s="36" t="s">
        <v>941</v>
      </c>
      <c r="C713" s="36" t="s">
        <v>47</v>
      </c>
      <c r="D713" s="36" t="s">
        <v>610</v>
      </c>
      <c r="E713" s="36" t="s">
        <v>945</v>
      </c>
      <c r="F713" s="36" t="s">
        <v>84</v>
      </c>
      <c r="G713" s="36" t="s">
        <v>86</v>
      </c>
      <c r="H713" s="37">
        <v>1</v>
      </c>
      <c r="I713" s="37">
        <v>0</v>
      </c>
      <c r="J713" s="38">
        <v>0</v>
      </c>
      <c r="L713" s="39">
        <v>0</v>
      </c>
      <c r="M713" s="39">
        <v>0</v>
      </c>
      <c r="P713" s="37">
        <v>0</v>
      </c>
      <c r="Q713" s="37">
        <v>0</v>
      </c>
      <c r="S713" s="37">
        <v>0</v>
      </c>
      <c r="T713" s="37">
        <v>0</v>
      </c>
      <c r="U713" s="39">
        <v>0</v>
      </c>
      <c r="V713" s="39">
        <v>0</v>
      </c>
    </row>
    <row r="714" spans="1:22" x14ac:dyDescent="0.45">
      <c r="A714" s="58">
        <v>44574</v>
      </c>
      <c r="B714" s="36" t="s">
        <v>941</v>
      </c>
      <c r="C714" s="36" t="s">
        <v>47</v>
      </c>
      <c r="D714" s="36" t="s">
        <v>610</v>
      </c>
      <c r="E714" s="36" t="s">
        <v>944</v>
      </c>
      <c r="F714" s="36" t="s">
        <v>84</v>
      </c>
      <c r="G714" s="36" t="s">
        <v>86</v>
      </c>
      <c r="H714" s="37">
        <v>1</v>
      </c>
      <c r="I714" s="37">
        <v>0</v>
      </c>
      <c r="J714" s="38">
        <v>0</v>
      </c>
      <c r="L714" s="39">
        <v>0</v>
      </c>
      <c r="M714" s="39">
        <v>0</v>
      </c>
      <c r="P714" s="37">
        <v>0</v>
      </c>
      <c r="Q714" s="37">
        <v>0</v>
      </c>
      <c r="S714" s="37">
        <v>0</v>
      </c>
      <c r="T714" s="37">
        <v>0</v>
      </c>
      <c r="U714" s="39">
        <v>0</v>
      </c>
      <c r="V714" s="39">
        <v>0</v>
      </c>
    </row>
    <row r="715" spans="1:22" x14ac:dyDescent="0.45">
      <c r="A715" s="58">
        <v>44574</v>
      </c>
      <c r="B715" s="36" t="s">
        <v>941</v>
      </c>
      <c r="C715" s="36" t="s">
        <v>47</v>
      </c>
      <c r="D715" s="36" t="s">
        <v>417</v>
      </c>
      <c r="E715" s="36" t="s">
        <v>946</v>
      </c>
      <c r="F715" s="36" t="s">
        <v>56</v>
      </c>
      <c r="G715" s="36" t="s">
        <v>58</v>
      </c>
      <c r="H715" s="37">
        <v>3</v>
      </c>
      <c r="I715" s="37">
        <v>0</v>
      </c>
      <c r="J715" s="38">
        <v>0</v>
      </c>
      <c r="L715" s="39">
        <v>0</v>
      </c>
      <c r="M715" s="39">
        <v>0</v>
      </c>
      <c r="P715" s="37">
        <v>0</v>
      </c>
      <c r="Q715" s="37">
        <v>0</v>
      </c>
      <c r="S715" s="37">
        <v>0</v>
      </c>
      <c r="T715" s="37">
        <v>0</v>
      </c>
      <c r="U715" s="39">
        <v>0</v>
      </c>
      <c r="V715" s="39">
        <v>0</v>
      </c>
    </row>
    <row r="716" spans="1:22" x14ac:dyDescent="0.45">
      <c r="A716" s="58">
        <v>44574</v>
      </c>
      <c r="B716" s="36" t="s">
        <v>413</v>
      </c>
      <c r="C716" s="36" t="s">
        <v>47</v>
      </c>
      <c r="D716" s="36" t="s">
        <v>406</v>
      </c>
      <c r="E716" s="36" t="s">
        <v>940</v>
      </c>
      <c r="F716" s="36" t="s">
        <v>56</v>
      </c>
      <c r="G716" s="36" t="s">
        <v>58</v>
      </c>
      <c r="H716" s="37">
        <v>52</v>
      </c>
      <c r="I716" s="37">
        <v>0</v>
      </c>
      <c r="J716" s="38">
        <v>0</v>
      </c>
      <c r="L716" s="39">
        <v>0</v>
      </c>
      <c r="M716" s="39">
        <v>0</v>
      </c>
      <c r="P716" s="37">
        <v>0</v>
      </c>
      <c r="Q716" s="37">
        <v>0</v>
      </c>
      <c r="S716" s="37">
        <v>0</v>
      </c>
      <c r="T716" s="37">
        <v>0</v>
      </c>
      <c r="U716" s="39">
        <v>0</v>
      </c>
      <c r="V716" s="39">
        <v>0</v>
      </c>
    </row>
    <row r="717" spans="1:22" x14ac:dyDescent="0.45">
      <c r="A717" s="58">
        <v>44574</v>
      </c>
      <c r="B717" s="36" t="s">
        <v>413</v>
      </c>
      <c r="C717" s="36" t="s">
        <v>47</v>
      </c>
      <c r="D717" s="36" t="s">
        <v>403</v>
      </c>
      <c r="E717" s="36" t="s">
        <v>945</v>
      </c>
      <c r="F717" s="36" t="s">
        <v>56</v>
      </c>
      <c r="G717" s="36" t="s">
        <v>58</v>
      </c>
      <c r="H717" s="37">
        <v>1017</v>
      </c>
      <c r="I717" s="37">
        <v>6</v>
      </c>
      <c r="J717" s="38">
        <v>5.8997050147492625E-3</v>
      </c>
      <c r="K717" s="39">
        <v>0.69666666666666666</v>
      </c>
      <c r="L717" s="39">
        <v>4.18</v>
      </c>
      <c r="M717" s="39">
        <v>35.979999999999997</v>
      </c>
      <c r="N717" s="38">
        <v>0.11617565314063368</v>
      </c>
      <c r="O717" s="40">
        <v>8.607655502392344</v>
      </c>
      <c r="P717" s="37">
        <v>1</v>
      </c>
      <c r="Q717" s="37">
        <v>2</v>
      </c>
      <c r="R717" s="38">
        <v>0.16666666666666663</v>
      </c>
      <c r="S717" s="37">
        <v>2</v>
      </c>
      <c r="T717" s="37">
        <v>0</v>
      </c>
      <c r="U717" s="39">
        <v>35.979999999999997</v>
      </c>
      <c r="V717" s="39">
        <v>0</v>
      </c>
    </row>
    <row r="718" spans="1:22" x14ac:dyDescent="0.45">
      <c r="A718" s="58">
        <v>44574</v>
      </c>
      <c r="B718" s="36" t="s">
        <v>413</v>
      </c>
      <c r="C718" s="36" t="s">
        <v>47</v>
      </c>
      <c r="D718" s="36" t="s">
        <v>403</v>
      </c>
      <c r="E718" s="36" t="s">
        <v>946</v>
      </c>
      <c r="F718" s="36" t="s">
        <v>56</v>
      </c>
      <c r="G718" s="36" t="s">
        <v>58</v>
      </c>
      <c r="H718" s="37">
        <v>578</v>
      </c>
      <c r="I718" s="37">
        <v>5</v>
      </c>
      <c r="J718" s="38">
        <v>8.6505190311418692E-3</v>
      </c>
      <c r="K718" s="39">
        <v>0.82200000000000006</v>
      </c>
      <c r="L718" s="39">
        <v>4.1100000000000003</v>
      </c>
      <c r="M718" s="39">
        <v>0</v>
      </c>
      <c r="O718" s="40">
        <v>0</v>
      </c>
      <c r="P718" s="37">
        <v>0</v>
      </c>
      <c r="Q718" s="37">
        <v>0</v>
      </c>
      <c r="R718" s="38">
        <v>0</v>
      </c>
      <c r="S718" s="37">
        <v>0</v>
      </c>
      <c r="T718" s="37">
        <v>0</v>
      </c>
      <c r="U718" s="39">
        <v>0</v>
      </c>
      <c r="V718" s="39">
        <v>0</v>
      </c>
    </row>
    <row r="719" spans="1:22" x14ac:dyDescent="0.45">
      <c r="A719" s="58">
        <v>44574</v>
      </c>
      <c r="B719" s="36" t="s">
        <v>413</v>
      </c>
      <c r="C719" s="36" t="s">
        <v>47</v>
      </c>
      <c r="D719" s="36" t="s">
        <v>403</v>
      </c>
      <c r="E719" s="36" t="s">
        <v>944</v>
      </c>
      <c r="F719" s="36" t="s">
        <v>56</v>
      </c>
      <c r="G719" s="36" t="s">
        <v>58</v>
      </c>
      <c r="H719" s="37">
        <v>876</v>
      </c>
      <c r="I719" s="37">
        <v>2</v>
      </c>
      <c r="J719" s="38">
        <v>2.2831050228310501E-3</v>
      </c>
      <c r="K719" s="39">
        <v>1.49</v>
      </c>
      <c r="L719" s="39">
        <v>2.98</v>
      </c>
      <c r="M719" s="39">
        <v>0</v>
      </c>
      <c r="O719" s="40">
        <v>0</v>
      </c>
      <c r="P719" s="37">
        <v>0</v>
      </c>
      <c r="Q719" s="37">
        <v>0</v>
      </c>
      <c r="R719" s="38">
        <v>0</v>
      </c>
      <c r="S719" s="37">
        <v>0</v>
      </c>
      <c r="T719" s="37">
        <v>0</v>
      </c>
      <c r="U719" s="39">
        <v>0</v>
      </c>
      <c r="V719" s="39">
        <v>0</v>
      </c>
    </row>
    <row r="720" spans="1:22" x14ac:dyDescent="0.45">
      <c r="A720" s="58">
        <v>44574</v>
      </c>
      <c r="B720" s="36" t="s">
        <v>941</v>
      </c>
      <c r="C720" s="36" t="s">
        <v>47</v>
      </c>
      <c r="D720" s="36" t="s">
        <v>457</v>
      </c>
      <c r="E720" s="36" t="s">
        <v>946</v>
      </c>
      <c r="F720" s="36" t="s">
        <v>89</v>
      </c>
      <c r="G720" s="36" t="s">
        <v>91</v>
      </c>
      <c r="H720" s="37">
        <v>1</v>
      </c>
      <c r="I720" s="37">
        <v>0</v>
      </c>
      <c r="J720" s="38">
        <v>0</v>
      </c>
      <c r="L720" s="39">
        <v>0</v>
      </c>
      <c r="M720" s="39">
        <v>0</v>
      </c>
      <c r="P720" s="37">
        <v>0</v>
      </c>
      <c r="Q720" s="37">
        <v>0</v>
      </c>
      <c r="S720" s="37">
        <v>0</v>
      </c>
      <c r="T720" s="37">
        <v>0</v>
      </c>
      <c r="U720" s="39">
        <v>0</v>
      </c>
      <c r="V720" s="39">
        <v>0</v>
      </c>
    </row>
    <row r="721" spans="1:22" x14ac:dyDescent="0.45">
      <c r="A721" s="58">
        <v>44574</v>
      </c>
      <c r="B721" s="36" t="s">
        <v>941</v>
      </c>
      <c r="C721" s="36" t="s">
        <v>47</v>
      </c>
      <c r="D721" s="36" t="s">
        <v>462</v>
      </c>
      <c r="E721" s="36" t="s">
        <v>946</v>
      </c>
      <c r="F721" s="36" t="s">
        <v>80</v>
      </c>
      <c r="G721" s="36" t="s">
        <v>82</v>
      </c>
      <c r="H721" s="37">
        <v>30</v>
      </c>
      <c r="I721" s="37">
        <v>1</v>
      </c>
      <c r="J721" s="38">
        <v>3.3333333333333333E-2</v>
      </c>
      <c r="K721" s="39">
        <v>1.0900000000000001</v>
      </c>
      <c r="L721" s="39">
        <v>1.0900000000000001</v>
      </c>
      <c r="M721" s="39">
        <v>17.989999999999998</v>
      </c>
      <c r="N721" s="38">
        <v>6.0589216231239584E-2</v>
      </c>
      <c r="O721" s="40">
        <v>16.5045871559633</v>
      </c>
      <c r="P721" s="37">
        <v>1</v>
      </c>
      <c r="Q721" s="37">
        <v>1</v>
      </c>
      <c r="R721" s="38">
        <v>1</v>
      </c>
      <c r="S721" s="37">
        <v>1</v>
      </c>
      <c r="T721" s="37">
        <v>0</v>
      </c>
      <c r="U721" s="39">
        <v>17.989999999999998</v>
      </c>
      <c r="V721" s="39">
        <v>0</v>
      </c>
    </row>
    <row r="722" spans="1:22" x14ac:dyDescent="0.45">
      <c r="A722" s="58">
        <v>44574</v>
      </c>
      <c r="B722" s="36" t="s">
        <v>941</v>
      </c>
      <c r="C722" s="36" t="s">
        <v>47</v>
      </c>
      <c r="D722" s="36" t="s">
        <v>465</v>
      </c>
      <c r="E722" s="36" t="s">
        <v>946</v>
      </c>
      <c r="F722" s="36" t="s">
        <v>52</v>
      </c>
      <c r="G722" s="36" t="s">
        <v>54</v>
      </c>
      <c r="H722" s="37">
        <v>38</v>
      </c>
      <c r="I722" s="37">
        <v>0</v>
      </c>
      <c r="J722" s="38">
        <v>0</v>
      </c>
      <c r="L722" s="39">
        <v>0</v>
      </c>
      <c r="M722" s="39">
        <v>0</v>
      </c>
      <c r="P722" s="37">
        <v>0</v>
      </c>
      <c r="Q722" s="37">
        <v>0</v>
      </c>
      <c r="S722" s="37">
        <v>0</v>
      </c>
      <c r="T722" s="37">
        <v>0</v>
      </c>
      <c r="U722" s="39">
        <v>0</v>
      </c>
      <c r="V722" s="39">
        <v>0</v>
      </c>
    </row>
    <row r="723" spans="1:22" x14ac:dyDescent="0.45">
      <c r="A723" s="58">
        <v>44575</v>
      </c>
      <c r="B723" s="36" t="s">
        <v>708</v>
      </c>
      <c r="C723" s="36" t="s">
        <v>47</v>
      </c>
      <c r="D723" s="36" t="s">
        <v>596</v>
      </c>
      <c r="E723" s="36" t="s">
        <v>940</v>
      </c>
      <c r="F723" s="36" t="s">
        <v>80</v>
      </c>
      <c r="G723" s="36" t="s">
        <v>82</v>
      </c>
      <c r="H723" s="37">
        <v>362</v>
      </c>
      <c r="I723" s="37">
        <v>1</v>
      </c>
      <c r="J723" s="38">
        <v>2.7624309392265188E-3</v>
      </c>
      <c r="K723" s="39">
        <v>0.91</v>
      </c>
      <c r="L723" s="39">
        <v>0.91</v>
      </c>
      <c r="M723" s="39">
        <v>0</v>
      </c>
      <c r="O723" s="40">
        <v>0</v>
      </c>
      <c r="P723" s="37">
        <v>0</v>
      </c>
      <c r="Q723" s="37">
        <v>0</v>
      </c>
      <c r="R723" s="38">
        <v>0</v>
      </c>
      <c r="S723" s="37">
        <v>0</v>
      </c>
      <c r="T723" s="37">
        <v>0</v>
      </c>
      <c r="U723" s="39">
        <v>0</v>
      </c>
      <c r="V723" s="39">
        <v>0</v>
      </c>
    </row>
    <row r="724" spans="1:22" x14ac:dyDescent="0.45">
      <c r="A724" s="58">
        <v>44576</v>
      </c>
      <c r="B724" s="36" t="s">
        <v>708</v>
      </c>
      <c r="C724" s="36" t="s">
        <v>47</v>
      </c>
      <c r="D724" s="36" t="s">
        <v>596</v>
      </c>
      <c r="E724" s="36" t="s">
        <v>940</v>
      </c>
      <c r="F724" s="36" t="s">
        <v>80</v>
      </c>
      <c r="G724" s="36" t="s">
        <v>82</v>
      </c>
      <c r="H724" s="37">
        <v>545</v>
      </c>
      <c r="I724" s="37">
        <v>2</v>
      </c>
      <c r="J724" s="38">
        <v>3.669724770642202E-3</v>
      </c>
      <c r="K724" s="39">
        <v>0.43999999999999995</v>
      </c>
      <c r="L724" s="39">
        <v>0.87999999999999989</v>
      </c>
      <c r="M724" s="39">
        <v>0</v>
      </c>
      <c r="O724" s="40">
        <v>0</v>
      </c>
      <c r="P724" s="37">
        <v>0</v>
      </c>
      <c r="Q724" s="37">
        <v>0</v>
      </c>
      <c r="R724" s="38">
        <v>0</v>
      </c>
      <c r="S724" s="37">
        <v>0</v>
      </c>
      <c r="T724" s="37">
        <v>0</v>
      </c>
      <c r="U724" s="39">
        <v>0</v>
      </c>
      <c r="V724" s="39">
        <v>0</v>
      </c>
    </row>
    <row r="725" spans="1:22" x14ac:dyDescent="0.45">
      <c r="A725" s="58">
        <v>44577</v>
      </c>
      <c r="B725" s="36" t="s">
        <v>708</v>
      </c>
      <c r="C725" s="36" t="s">
        <v>47</v>
      </c>
      <c r="D725" s="36" t="s">
        <v>596</v>
      </c>
      <c r="E725" s="36" t="s">
        <v>940</v>
      </c>
      <c r="F725" s="36" t="s">
        <v>80</v>
      </c>
      <c r="G725" s="36" t="s">
        <v>82</v>
      </c>
      <c r="H725" s="37">
        <v>640</v>
      </c>
      <c r="I725" s="37">
        <v>3</v>
      </c>
      <c r="J725" s="38">
        <v>4.6874999999999998E-3</v>
      </c>
      <c r="K725" s="39">
        <v>1.0166666666666668</v>
      </c>
      <c r="L725" s="39">
        <v>3.0500000000000003</v>
      </c>
      <c r="M725" s="39">
        <v>0</v>
      </c>
      <c r="O725" s="40">
        <v>0</v>
      </c>
      <c r="P725" s="37">
        <v>0</v>
      </c>
      <c r="Q725" s="37">
        <v>0</v>
      </c>
      <c r="R725" s="38">
        <v>0</v>
      </c>
      <c r="S725" s="37">
        <v>0</v>
      </c>
      <c r="T725" s="37">
        <v>0</v>
      </c>
      <c r="U725" s="39">
        <v>0</v>
      </c>
      <c r="V725" s="39">
        <v>0</v>
      </c>
    </row>
    <row r="726" spans="1:22" x14ac:dyDescent="0.45">
      <c r="A726" s="58">
        <v>44578</v>
      </c>
      <c r="B726" s="36" t="s">
        <v>708</v>
      </c>
      <c r="C726" s="36" t="s">
        <v>47</v>
      </c>
      <c r="D726" s="36" t="s">
        <v>596</v>
      </c>
      <c r="E726" s="36" t="s">
        <v>940</v>
      </c>
      <c r="F726" s="36" t="s">
        <v>80</v>
      </c>
      <c r="G726" s="36" t="s">
        <v>82</v>
      </c>
      <c r="H726" s="37">
        <v>570</v>
      </c>
      <c r="I726" s="37">
        <v>1</v>
      </c>
      <c r="J726" s="38">
        <v>1.7543859649122805E-3</v>
      </c>
      <c r="K726" s="39">
        <v>0.37</v>
      </c>
      <c r="L726" s="39">
        <v>0.37</v>
      </c>
      <c r="M726" s="39">
        <v>0</v>
      </c>
      <c r="O726" s="40">
        <v>0</v>
      </c>
      <c r="P726" s="37">
        <v>0</v>
      </c>
      <c r="Q726" s="37">
        <v>0</v>
      </c>
      <c r="R726" s="38">
        <v>0</v>
      </c>
      <c r="S726" s="37">
        <v>0</v>
      </c>
      <c r="T726" s="37">
        <v>0</v>
      </c>
      <c r="U726" s="39">
        <v>0</v>
      </c>
      <c r="V726" s="39">
        <v>0</v>
      </c>
    </row>
    <row r="727" spans="1:22" x14ac:dyDescent="0.45">
      <c r="A727" s="58">
        <v>44577</v>
      </c>
      <c r="B727" s="36" t="s">
        <v>695</v>
      </c>
      <c r="C727" s="36" t="s">
        <v>47</v>
      </c>
      <c r="D727" s="36" t="s">
        <v>847</v>
      </c>
      <c r="E727" s="36" t="s">
        <v>940</v>
      </c>
      <c r="F727" s="36" t="s">
        <v>98</v>
      </c>
      <c r="G727" s="36" t="s">
        <v>99</v>
      </c>
      <c r="H727" s="37">
        <v>16</v>
      </c>
      <c r="I727" s="37">
        <v>0</v>
      </c>
      <c r="J727" s="38">
        <v>0</v>
      </c>
      <c r="L727" s="39">
        <v>0</v>
      </c>
      <c r="M727" s="39">
        <v>0</v>
      </c>
      <c r="P727" s="37">
        <v>0</v>
      </c>
      <c r="Q727" s="37">
        <v>0</v>
      </c>
      <c r="S727" s="37">
        <v>0</v>
      </c>
      <c r="T727" s="37">
        <v>0</v>
      </c>
      <c r="U727" s="39">
        <v>0</v>
      </c>
      <c r="V727" s="39">
        <v>0</v>
      </c>
    </row>
    <row r="728" spans="1:22" x14ac:dyDescent="0.45">
      <c r="A728" s="58">
        <v>44578</v>
      </c>
      <c r="B728" s="36" t="s">
        <v>695</v>
      </c>
      <c r="C728" s="36" t="s">
        <v>47</v>
      </c>
      <c r="D728" s="36" t="s">
        <v>847</v>
      </c>
      <c r="E728" s="36" t="s">
        <v>940</v>
      </c>
      <c r="F728" s="36" t="s">
        <v>98</v>
      </c>
      <c r="G728" s="36" t="s">
        <v>99</v>
      </c>
      <c r="H728" s="37">
        <v>0</v>
      </c>
      <c r="I728" s="37">
        <v>0</v>
      </c>
      <c r="L728" s="39">
        <v>0</v>
      </c>
      <c r="M728" s="39">
        <v>0</v>
      </c>
      <c r="P728" s="37">
        <v>0</v>
      </c>
      <c r="Q728" s="37">
        <v>0</v>
      </c>
      <c r="S728" s="37">
        <v>0</v>
      </c>
      <c r="T728" s="37">
        <v>0</v>
      </c>
      <c r="U728" s="39">
        <v>0</v>
      </c>
      <c r="V728" s="39">
        <v>0</v>
      </c>
    </row>
    <row r="729" spans="1:22" x14ac:dyDescent="0.45">
      <c r="A729" s="58">
        <v>44575</v>
      </c>
      <c r="B729" s="36" t="s">
        <v>695</v>
      </c>
      <c r="C729" s="36" t="s">
        <v>47</v>
      </c>
      <c r="D729" s="36" t="s">
        <v>849</v>
      </c>
      <c r="E729" s="36" t="s">
        <v>940</v>
      </c>
      <c r="F729" s="36" t="s">
        <v>98</v>
      </c>
      <c r="G729" s="36" t="s">
        <v>99</v>
      </c>
      <c r="H729" s="37">
        <v>166</v>
      </c>
      <c r="I729" s="37">
        <v>0</v>
      </c>
      <c r="J729" s="38">
        <v>0</v>
      </c>
      <c r="L729" s="39">
        <v>0</v>
      </c>
      <c r="M729" s="39">
        <v>0</v>
      </c>
      <c r="P729" s="37">
        <v>0</v>
      </c>
      <c r="Q729" s="37">
        <v>0</v>
      </c>
      <c r="S729" s="37">
        <v>0</v>
      </c>
      <c r="T729" s="37">
        <v>0</v>
      </c>
      <c r="U729" s="39">
        <v>0</v>
      </c>
      <c r="V729" s="39">
        <v>0</v>
      </c>
    </row>
    <row r="730" spans="1:22" x14ac:dyDescent="0.45">
      <c r="A730" s="58">
        <v>44576</v>
      </c>
      <c r="B730" s="36" t="s">
        <v>695</v>
      </c>
      <c r="C730" s="36" t="s">
        <v>47</v>
      </c>
      <c r="D730" s="36" t="s">
        <v>849</v>
      </c>
      <c r="E730" s="36" t="s">
        <v>940</v>
      </c>
      <c r="F730" s="36" t="s">
        <v>98</v>
      </c>
      <c r="G730" s="36" t="s">
        <v>99</v>
      </c>
      <c r="H730" s="37">
        <v>162</v>
      </c>
      <c r="I730" s="37">
        <v>0</v>
      </c>
      <c r="J730" s="38">
        <v>0</v>
      </c>
      <c r="L730" s="39">
        <v>0</v>
      </c>
      <c r="M730" s="39">
        <v>0</v>
      </c>
      <c r="P730" s="37">
        <v>0</v>
      </c>
      <c r="Q730" s="37">
        <v>0</v>
      </c>
      <c r="S730" s="37">
        <v>0</v>
      </c>
      <c r="T730" s="37">
        <v>0</v>
      </c>
      <c r="U730" s="39">
        <v>0</v>
      </c>
      <c r="V730" s="39">
        <v>0</v>
      </c>
    </row>
    <row r="731" spans="1:22" x14ac:dyDescent="0.45">
      <c r="A731" s="58">
        <v>44577</v>
      </c>
      <c r="B731" s="36" t="s">
        <v>695</v>
      </c>
      <c r="C731" s="36" t="s">
        <v>47</v>
      </c>
      <c r="D731" s="36" t="s">
        <v>849</v>
      </c>
      <c r="E731" s="36" t="s">
        <v>940</v>
      </c>
      <c r="F731" s="36" t="s">
        <v>98</v>
      </c>
      <c r="G731" s="36" t="s">
        <v>99</v>
      </c>
      <c r="H731" s="37">
        <v>200</v>
      </c>
      <c r="I731" s="37">
        <v>0</v>
      </c>
      <c r="J731" s="38">
        <v>0</v>
      </c>
      <c r="L731" s="39">
        <v>0</v>
      </c>
      <c r="M731" s="39">
        <v>0</v>
      </c>
      <c r="P731" s="37">
        <v>0</v>
      </c>
      <c r="Q731" s="37">
        <v>0</v>
      </c>
      <c r="S731" s="37">
        <v>0</v>
      </c>
      <c r="T731" s="37">
        <v>0</v>
      </c>
      <c r="U731" s="39">
        <v>0</v>
      </c>
      <c r="V731" s="39">
        <v>0</v>
      </c>
    </row>
    <row r="732" spans="1:22" x14ac:dyDescent="0.45">
      <c r="A732" s="58">
        <v>44578</v>
      </c>
      <c r="B732" s="36" t="s">
        <v>695</v>
      </c>
      <c r="C732" s="36" t="s">
        <v>47</v>
      </c>
      <c r="D732" s="36" t="s">
        <v>849</v>
      </c>
      <c r="E732" s="36" t="s">
        <v>940</v>
      </c>
      <c r="F732" s="36" t="s">
        <v>98</v>
      </c>
      <c r="G732" s="36" t="s">
        <v>99</v>
      </c>
      <c r="H732" s="37">
        <v>152</v>
      </c>
      <c r="I732" s="37">
        <v>0</v>
      </c>
      <c r="J732" s="38">
        <v>0</v>
      </c>
      <c r="L732" s="39">
        <v>0</v>
      </c>
      <c r="M732" s="39">
        <v>0</v>
      </c>
      <c r="P732" s="37">
        <v>0</v>
      </c>
      <c r="Q732" s="37">
        <v>0</v>
      </c>
      <c r="S732" s="37">
        <v>0</v>
      </c>
      <c r="T732" s="37">
        <v>0</v>
      </c>
      <c r="U732" s="39">
        <v>0</v>
      </c>
      <c r="V732" s="39">
        <v>0</v>
      </c>
    </row>
    <row r="733" spans="1:22" x14ac:dyDescent="0.45">
      <c r="A733" s="58">
        <v>44575</v>
      </c>
      <c r="B733" s="36" t="s">
        <v>700</v>
      </c>
      <c r="C733" s="36" t="s">
        <v>47</v>
      </c>
      <c r="D733" s="36" t="s">
        <v>675</v>
      </c>
      <c r="E733" s="36" t="s">
        <v>940</v>
      </c>
      <c r="F733" s="36" t="s">
        <v>93</v>
      </c>
      <c r="G733" s="36" t="s">
        <v>95</v>
      </c>
      <c r="H733" s="37">
        <v>0</v>
      </c>
      <c r="I733" s="37">
        <v>0</v>
      </c>
      <c r="L733" s="39">
        <v>0</v>
      </c>
      <c r="M733" s="39">
        <v>0</v>
      </c>
      <c r="P733" s="37">
        <v>0</v>
      </c>
      <c r="Q733" s="37">
        <v>0</v>
      </c>
      <c r="S733" s="37">
        <v>0</v>
      </c>
      <c r="T733" s="37">
        <v>0</v>
      </c>
      <c r="U733" s="39">
        <v>0</v>
      </c>
      <c r="V733" s="39">
        <v>0</v>
      </c>
    </row>
    <row r="734" spans="1:22" x14ac:dyDescent="0.45">
      <c r="A734" s="58">
        <v>44576</v>
      </c>
      <c r="B734" s="36" t="s">
        <v>700</v>
      </c>
      <c r="C734" s="36" t="s">
        <v>47</v>
      </c>
      <c r="D734" s="36" t="s">
        <v>675</v>
      </c>
      <c r="E734" s="36" t="s">
        <v>940</v>
      </c>
      <c r="F734" s="36" t="s">
        <v>93</v>
      </c>
      <c r="G734" s="36" t="s">
        <v>95</v>
      </c>
      <c r="H734" s="37">
        <v>0</v>
      </c>
      <c r="I734" s="37">
        <v>0</v>
      </c>
      <c r="L734" s="39">
        <v>0</v>
      </c>
      <c r="M734" s="39">
        <v>0</v>
      </c>
      <c r="P734" s="37">
        <v>0</v>
      </c>
      <c r="Q734" s="37">
        <v>0</v>
      </c>
      <c r="S734" s="37">
        <v>0</v>
      </c>
      <c r="T734" s="37">
        <v>0</v>
      </c>
      <c r="U734" s="39">
        <v>0</v>
      </c>
      <c r="V734" s="39">
        <v>0</v>
      </c>
    </row>
    <row r="735" spans="1:22" x14ac:dyDescent="0.45">
      <c r="A735" s="58">
        <v>44577</v>
      </c>
      <c r="B735" s="36" t="s">
        <v>700</v>
      </c>
      <c r="C735" s="36" t="s">
        <v>47</v>
      </c>
      <c r="D735" s="36" t="s">
        <v>675</v>
      </c>
      <c r="E735" s="36" t="s">
        <v>940</v>
      </c>
      <c r="F735" s="36" t="s">
        <v>93</v>
      </c>
      <c r="G735" s="36" t="s">
        <v>95</v>
      </c>
      <c r="H735" s="37">
        <v>0</v>
      </c>
      <c r="I735" s="37">
        <v>0</v>
      </c>
      <c r="L735" s="39">
        <v>0</v>
      </c>
      <c r="M735" s="39">
        <v>0</v>
      </c>
      <c r="P735" s="37">
        <v>0</v>
      </c>
      <c r="Q735" s="37">
        <v>0</v>
      </c>
      <c r="S735" s="37">
        <v>0</v>
      </c>
      <c r="T735" s="37">
        <v>0</v>
      </c>
      <c r="U735" s="39">
        <v>0</v>
      </c>
      <c r="V735" s="39">
        <v>0</v>
      </c>
    </row>
    <row r="736" spans="1:22" x14ac:dyDescent="0.45">
      <c r="A736" s="58">
        <v>44578</v>
      </c>
      <c r="B736" s="36" t="s">
        <v>700</v>
      </c>
      <c r="C736" s="36" t="s">
        <v>47</v>
      </c>
      <c r="D736" s="36" t="s">
        <v>675</v>
      </c>
      <c r="E736" s="36" t="s">
        <v>940</v>
      </c>
      <c r="F736" s="36" t="s">
        <v>93</v>
      </c>
      <c r="G736" s="36" t="s">
        <v>95</v>
      </c>
      <c r="H736" s="37">
        <v>1</v>
      </c>
      <c r="I736" s="37">
        <v>0</v>
      </c>
      <c r="J736" s="38">
        <v>0</v>
      </c>
      <c r="L736" s="39">
        <v>0</v>
      </c>
      <c r="M736" s="39">
        <v>0</v>
      </c>
      <c r="P736" s="37">
        <v>0</v>
      </c>
      <c r="Q736" s="37">
        <v>0</v>
      </c>
      <c r="S736" s="37">
        <v>0</v>
      </c>
      <c r="T736" s="37">
        <v>0</v>
      </c>
      <c r="U736" s="39">
        <v>0</v>
      </c>
      <c r="V736" s="39">
        <v>0</v>
      </c>
    </row>
    <row r="737" spans="1:22" x14ac:dyDescent="0.45">
      <c r="A737" s="58">
        <v>44575</v>
      </c>
      <c r="B737" s="36" t="s">
        <v>763</v>
      </c>
      <c r="C737" s="36" t="s">
        <v>47</v>
      </c>
      <c r="D737" s="36" t="s">
        <v>846</v>
      </c>
      <c r="E737" s="36" t="s">
        <v>940</v>
      </c>
      <c r="F737" s="36" t="s">
        <v>84</v>
      </c>
      <c r="G737" s="36" t="s">
        <v>86</v>
      </c>
      <c r="H737" s="37">
        <v>36</v>
      </c>
      <c r="I737" s="37">
        <v>0</v>
      </c>
      <c r="J737" s="38">
        <v>0</v>
      </c>
      <c r="L737" s="39">
        <v>0</v>
      </c>
      <c r="M737" s="39">
        <v>0</v>
      </c>
      <c r="P737" s="37">
        <v>0</v>
      </c>
      <c r="Q737" s="37">
        <v>0</v>
      </c>
      <c r="S737" s="37">
        <v>0</v>
      </c>
      <c r="T737" s="37">
        <v>0</v>
      </c>
      <c r="U737" s="39">
        <v>0</v>
      </c>
      <c r="V737" s="39">
        <v>0</v>
      </c>
    </row>
    <row r="738" spans="1:22" x14ac:dyDescent="0.45">
      <c r="A738" s="58">
        <v>44576</v>
      </c>
      <c r="B738" s="36" t="s">
        <v>763</v>
      </c>
      <c r="C738" s="36" t="s">
        <v>47</v>
      </c>
      <c r="D738" s="36" t="s">
        <v>846</v>
      </c>
      <c r="E738" s="36" t="s">
        <v>940</v>
      </c>
      <c r="F738" s="36" t="s">
        <v>84</v>
      </c>
      <c r="G738" s="36" t="s">
        <v>86</v>
      </c>
      <c r="H738" s="37">
        <v>39</v>
      </c>
      <c r="I738" s="37">
        <v>0</v>
      </c>
      <c r="J738" s="38">
        <v>0</v>
      </c>
      <c r="L738" s="39">
        <v>0</v>
      </c>
      <c r="M738" s="39">
        <v>0</v>
      </c>
      <c r="P738" s="37">
        <v>0</v>
      </c>
      <c r="Q738" s="37">
        <v>0</v>
      </c>
      <c r="S738" s="37">
        <v>0</v>
      </c>
      <c r="T738" s="37">
        <v>0</v>
      </c>
      <c r="U738" s="39">
        <v>0</v>
      </c>
      <c r="V738" s="39">
        <v>0</v>
      </c>
    </row>
    <row r="739" spans="1:22" x14ac:dyDescent="0.45">
      <c r="A739" s="58">
        <v>44577</v>
      </c>
      <c r="B739" s="36" t="s">
        <v>763</v>
      </c>
      <c r="C739" s="36" t="s">
        <v>47</v>
      </c>
      <c r="D739" s="36" t="s">
        <v>846</v>
      </c>
      <c r="E739" s="36" t="s">
        <v>940</v>
      </c>
      <c r="F739" s="36" t="s">
        <v>84</v>
      </c>
      <c r="G739" s="36" t="s">
        <v>86</v>
      </c>
      <c r="H739" s="37">
        <v>48</v>
      </c>
      <c r="I739" s="37">
        <v>0</v>
      </c>
      <c r="J739" s="38">
        <v>0</v>
      </c>
      <c r="L739" s="39">
        <v>0</v>
      </c>
      <c r="M739" s="39">
        <v>0</v>
      </c>
      <c r="P739" s="37">
        <v>0</v>
      </c>
      <c r="Q739" s="37">
        <v>0</v>
      </c>
      <c r="S739" s="37">
        <v>0</v>
      </c>
      <c r="T739" s="37">
        <v>0</v>
      </c>
      <c r="U739" s="39">
        <v>0</v>
      </c>
      <c r="V739" s="39">
        <v>0</v>
      </c>
    </row>
    <row r="740" spans="1:22" x14ac:dyDescent="0.45">
      <c r="A740" s="58">
        <v>44578</v>
      </c>
      <c r="B740" s="36" t="s">
        <v>763</v>
      </c>
      <c r="C740" s="36" t="s">
        <v>47</v>
      </c>
      <c r="D740" s="36" t="s">
        <v>846</v>
      </c>
      <c r="E740" s="36" t="s">
        <v>940</v>
      </c>
      <c r="F740" s="36" t="s">
        <v>84</v>
      </c>
      <c r="G740" s="36" t="s">
        <v>86</v>
      </c>
      <c r="H740" s="37">
        <v>38</v>
      </c>
      <c r="I740" s="37">
        <v>0</v>
      </c>
      <c r="J740" s="38">
        <v>0</v>
      </c>
      <c r="L740" s="39">
        <v>0</v>
      </c>
      <c r="M740" s="39">
        <v>0</v>
      </c>
      <c r="P740" s="37">
        <v>0</v>
      </c>
      <c r="Q740" s="37">
        <v>0</v>
      </c>
      <c r="S740" s="37">
        <v>0</v>
      </c>
      <c r="T740" s="37">
        <v>0</v>
      </c>
      <c r="U740" s="39">
        <v>0</v>
      </c>
      <c r="V740" s="39">
        <v>0</v>
      </c>
    </row>
    <row r="741" spans="1:22" x14ac:dyDescent="0.45">
      <c r="A741" s="58">
        <v>44575</v>
      </c>
      <c r="B741" s="36" t="s">
        <v>697</v>
      </c>
      <c r="C741" s="36" t="s">
        <v>47</v>
      </c>
      <c r="D741" s="36" t="s">
        <v>837</v>
      </c>
      <c r="E741" s="36" t="s">
        <v>940</v>
      </c>
      <c r="F741" s="36" t="s">
        <v>89</v>
      </c>
      <c r="G741" s="36" t="s">
        <v>91</v>
      </c>
      <c r="H741" s="37">
        <v>43</v>
      </c>
      <c r="I741" s="37">
        <v>0</v>
      </c>
      <c r="J741" s="38">
        <v>0</v>
      </c>
      <c r="L741" s="39">
        <v>0</v>
      </c>
      <c r="M741" s="39">
        <v>0</v>
      </c>
      <c r="P741" s="37">
        <v>0</v>
      </c>
      <c r="Q741" s="37">
        <v>0</v>
      </c>
      <c r="S741" s="37">
        <v>0</v>
      </c>
      <c r="T741" s="37">
        <v>0</v>
      </c>
      <c r="U741" s="39">
        <v>0</v>
      </c>
      <c r="V741" s="39">
        <v>0</v>
      </c>
    </row>
    <row r="742" spans="1:22" x14ac:dyDescent="0.45">
      <c r="A742" s="58">
        <v>44576</v>
      </c>
      <c r="B742" s="36" t="s">
        <v>697</v>
      </c>
      <c r="C742" s="36" t="s">
        <v>47</v>
      </c>
      <c r="D742" s="36" t="s">
        <v>837</v>
      </c>
      <c r="E742" s="36" t="s">
        <v>940</v>
      </c>
      <c r="F742" s="36" t="s">
        <v>89</v>
      </c>
      <c r="G742" s="36" t="s">
        <v>91</v>
      </c>
      <c r="H742" s="37">
        <v>50</v>
      </c>
      <c r="I742" s="37">
        <v>0</v>
      </c>
      <c r="J742" s="38">
        <v>0</v>
      </c>
      <c r="L742" s="39">
        <v>0</v>
      </c>
      <c r="M742" s="39">
        <v>0</v>
      </c>
      <c r="P742" s="37">
        <v>0</v>
      </c>
      <c r="Q742" s="37">
        <v>0</v>
      </c>
      <c r="S742" s="37">
        <v>0</v>
      </c>
      <c r="T742" s="37">
        <v>0</v>
      </c>
      <c r="U742" s="39">
        <v>0</v>
      </c>
      <c r="V742" s="39">
        <v>0</v>
      </c>
    </row>
    <row r="743" spans="1:22" x14ac:dyDescent="0.45">
      <c r="A743" s="58">
        <v>44577</v>
      </c>
      <c r="B743" s="36" t="s">
        <v>697</v>
      </c>
      <c r="C743" s="36" t="s">
        <v>47</v>
      </c>
      <c r="D743" s="36" t="s">
        <v>837</v>
      </c>
      <c r="E743" s="36" t="s">
        <v>940</v>
      </c>
      <c r="F743" s="36" t="s">
        <v>89</v>
      </c>
      <c r="G743" s="36" t="s">
        <v>91</v>
      </c>
      <c r="H743" s="37">
        <v>37</v>
      </c>
      <c r="I743" s="37">
        <v>0</v>
      </c>
      <c r="J743" s="38">
        <v>0</v>
      </c>
      <c r="L743" s="39">
        <v>0</v>
      </c>
      <c r="M743" s="39">
        <v>0</v>
      </c>
      <c r="P743" s="37">
        <v>0</v>
      </c>
      <c r="Q743" s="37">
        <v>0</v>
      </c>
      <c r="S743" s="37">
        <v>0</v>
      </c>
      <c r="T743" s="37">
        <v>0</v>
      </c>
      <c r="U743" s="39">
        <v>0</v>
      </c>
      <c r="V743" s="39">
        <v>0</v>
      </c>
    </row>
    <row r="744" spans="1:22" x14ac:dyDescent="0.45">
      <c r="A744" s="58">
        <v>44578</v>
      </c>
      <c r="B744" s="36" t="s">
        <v>697</v>
      </c>
      <c r="C744" s="36" t="s">
        <v>47</v>
      </c>
      <c r="D744" s="36" t="s">
        <v>837</v>
      </c>
      <c r="E744" s="36" t="s">
        <v>940</v>
      </c>
      <c r="F744" s="36" t="s">
        <v>89</v>
      </c>
      <c r="G744" s="36" t="s">
        <v>91</v>
      </c>
      <c r="H744" s="37">
        <v>69</v>
      </c>
      <c r="I744" s="37">
        <v>0</v>
      </c>
      <c r="J744" s="38">
        <v>0</v>
      </c>
      <c r="L744" s="39">
        <v>0</v>
      </c>
      <c r="M744" s="39">
        <v>0</v>
      </c>
      <c r="P744" s="37">
        <v>0</v>
      </c>
      <c r="Q744" s="37">
        <v>0</v>
      </c>
      <c r="S744" s="37">
        <v>0</v>
      </c>
      <c r="T744" s="37">
        <v>0</v>
      </c>
      <c r="U744" s="39">
        <v>0</v>
      </c>
      <c r="V744" s="39">
        <v>0</v>
      </c>
    </row>
    <row r="745" spans="1:22" x14ac:dyDescent="0.45">
      <c r="A745" s="58">
        <v>44575</v>
      </c>
      <c r="B745" s="36" t="s">
        <v>699</v>
      </c>
      <c r="C745" s="36" t="s">
        <v>47</v>
      </c>
      <c r="D745" s="36" t="s">
        <v>843</v>
      </c>
      <c r="E745" s="36" t="s">
        <v>940</v>
      </c>
      <c r="F745" s="36" t="s">
        <v>102</v>
      </c>
      <c r="G745" s="36" t="s">
        <v>103</v>
      </c>
      <c r="H745" s="37">
        <v>138</v>
      </c>
      <c r="I745" s="37">
        <v>1</v>
      </c>
      <c r="J745" s="38">
        <v>7.246376811594203E-3</v>
      </c>
      <c r="K745" s="39">
        <v>0.11</v>
      </c>
      <c r="L745" s="39">
        <v>0.11</v>
      </c>
      <c r="M745" s="39">
        <v>0</v>
      </c>
      <c r="O745" s="40">
        <v>0</v>
      </c>
      <c r="P745" s="37">
        <v>0</v>
      </c>
      <c r="Q745" s="37">
        <v>0</v>
      </c>
      <c r="R745" s="38">
        <v>0</v>
      </c>
      <c r="S745" s="37">
        <v>0</v>
      </c>
      <c r="T745" s="37">
        <v>0</v>
      </c>
      <c r="U745" s="39">
        <v>0</v>
      </c>
      <c r="V745" s="39">
        <v>0</v>
      </c>
    </row>
    <row r="746" spans="1:22" x14ac:dyDescent="0.45">
      <c r="A746" s="58">
        <v>44576</v>
      </c>
      <c r="B746" s="36" t="s">
        <v>699</v>
      </c>
      <c r="C746" s="36" t="s">
        <v>47</v>
      </c>
      <c r="D746" s="36" t="s">
        <v>843</v>
      </c>
      <c r="E746" s="36" t="s">
        <v>940</v>
      </c>
      <c r="F746" s="36" t="s">
        <v>102</v>
      </c>
      <c r="G746" s="36" t="s">
        <v>103</v>
      </c>
      <c r="H746" s="37">
        <v>113</v>
      </c>
      <c r="I746" s="37">
        <v>0</v>
      </c>
      <c r="J746" s="38">
        <v>0</v>
      </c>
      <c r="L746" s="39">
        <v>0</v>
      </c>
      <c r="M746" s="39">
        <v>0</v>
      </c>
      <c r="P746" s="37">
        <v>0</v>
      </c>
      <c r="Q746" s="37">
        <v>0</v>
      </c>
      <c r="S746" s="37">
        <v>0</v>
      </c>
      <c r="T746" s="37">
        <v>0</v>
      </c>
      <c r="U746" s="39">
        <v>0</v>
      </c>
      <c r="V746" s="39">
        <v>0</v>
      </c>
    </row>
    <row r="747" spans="1:22" x14ac:dyDescent="0.45">
      <c r="A747" s="58">
        <v>44577</v>
      </c>
      <c r="B747" s="36" t="s">
        <v>699</v>
      </c>
      <c r="C747" s="36" t="s">
        <v>47</v>
      </c>
      <c r="D747" s="36" t="s">
        <v>843</v>
      </c>
      <c r="E747" s="36" t="s">
        <v>940</v>
      </c>
      <c r="F747" s="36" t="s">
        <v>102</v>
      </c>
      <c r="G747" s="36" t="s">
        <v>103</v>
      </c>
      <c r="H747" s="37">
        <v>104</v>
      </c>
      <c r="I747" s="37">
        <v>0</v>
      </c>
      <c r="J747" s="38">
        <v>0</v>
      </c>
      <c r="L747" s="39">
        <v>0</v>
      </c>
      <c r="M747" s="39">
        <v>0</v>
      </c>
      <c r="P747" s="37">
        <v>0</v>
      </c>
      <c r="Q747" s="37">
        <v>0</v>
      </c>
      <c r="S747" s="37">
        <v>0</v>
      </c>
      <c r="T747" s="37">
        <v>0</v>
      </c>
      <c r="U747" s="39">
        <v>0</v>
      </c>
      <c r="V747" s="39">
        <v>0</v>
      </c>
    </row>
    <row r="748" spans="1:22" x14ac:dyDescent="0.45">
      <c r="A748" s="58">
        <v>44578</v>
      </c>
      <c r="B748" s="36" t="s">
        <v>699</v>
      </c>
      <c r="C748" s="36" t="s">
        <v>47</v>
      </c>
      <c r="D748" s="36" t="s">
        <v>843</v>
      </c>
      <c r="E748" s="36" t="s">
        <v>940</v>
      </c>
      <c r="F748" s="36" t="s">
        <v>102</v>
      </c>
      <c r="G748" s="36" t="s">
        <v>103</v>
      </c>
      <c r="H748" s="37">
        <v>62</v>
      </c>
      <c r="I748" s="37">
        <v>0</v>
      </c>
      <c r="J748" s="38">
        <v>0</v>
      </c>
      <c r="L748" s="39">
        <v>0</v>
      </c>
      <c r="M748" s="39">
        <v>0</v>
      </c>
      <c r="P748" s="37">
        <v>0</v>
      </c>
      <c r="Q748" s="37">
        <v>0</v>
      </c>
      <c r="S748" s="37">
        <v>0</v>
      </c>
      <c r="T748" s="37">
        <v>0</v>
      </c>
      <c r="U748" s="39">
        <v>0</v>
      </c>
      <c r="V748" s="39">
        <v>0</v>
      </c>
    </row>
    <row r="749" spans="1:22" x14ac:dyDescent="0.45">
      <c r="A749" s="58">
        <v>44575</v>
      </c>
      <c r="B749" s="36" t="s">
        <v>941</v>
      </c>
      <c r="C749" s="36" t="s">
        <v>47</v>
      </c>
      <c r="D749" s="36" t="s">
        <v>431</v>
      </c>
      <c r="E749" s="36" t="s">
        <v>942</v>
      </c>
      <c r="F749" s="36" t="s">
        <v>48</v>
      </c>
      <c r="G749" s="36" t="s">
        <v>50</v>
      </c>
      <c r="H749" s="37">
        <v>49</v>
      </c>
      <c r="I749" s="37">
        <v>0</v>
      </c>
      <c r="J749" s="38">
        <v>0</v>
      </c>
      <c r="L749" s="39">
        <v>0</v>
      </c>
      <c r="M749" s="39">
        <v>0</v>
      </c>
      <c r="P749" s="37">
        <v>0</v>
      </c>
      <c r="Q749" s="37">
        <v>0</v>
      </c>
      <c r="S749" s="37">
        <v>0</v>
      </c>
      <c r="T749" s="37">
        <v>0</v>
      </c>
      <c r="U749" s="39">
        <v>0</v>
      </c>
      <c r="V749" s="39">
        <v>0</v>
      </c>
    </row>
    <row r="750" spans="1:22" x14ac:dyDescent="0.45">
      <c r="A750" s="58">
        <v>44576</v>
      </c>
      <c r="B750" s="36" t="s">
        <v>941</v>
      </c>
      <c r="C750" s="36" t="s">
        <v>47</v>
      </c>
      <c r="D750" s="36" t="s">
        <v>431</v>
      </c>
      <c r="E750" s="36" t="s">
        <v>942</v>
      </c>
      <c r="F750" s="36" t="s">
        <v>48</v>
      </c>
      <c r="G750" s="36" t="s">
        <v>50</v>
      </c>
      <c r="H750" s="37">
        <v>86</v>
      </c>
      <c r="I750" s="37">
        <v>1</v>
      </c>
      <c r="J750" s="38">
        <v>1.1627906976744186E-2</v>
      </c>
      <c r="K750" s="39">
        <v>0.13</v>
      </c>
      <c r="L750" s="39">
        <v>0.13</v>
      </c>
      <c r="M750" s="39">
        <v>0</v>
      </c>
      <c r="O750" s="40">
        <v>0</v>
      </c>
      <c r="P750" s="37">
        <v>0</v>
      </c>
      <c r="Q750" s="37">
        <v>0</v>
      </c>
      <c r="R750" s="38">
        <v>0</v>
      </c>
      <c r="S750" s="37">
        <v>0</v>
      </c>
      <c r="T750" s="37">
        <v>0</v>
      </c>
      <c r="U750" s="39">
        <v>0</v>
      </c>
      <c r="V750" s="39">
        <v>0</v>
      </c>
    </row>
    <row r="751" spans="1:22" x14ac:dyDescent="0.45">
      <c r="A751" s="58">
        <v>44577</v>
      </c>
      <c r="B751" s="36" t="s">
        <v>941</v>
      </c>
      <c r="C751" s="36" t="s">
        <v>47</v>
      </c>
      <c r="D751" s="36" t="s">
        <v>431</v>
      </c>
      <c r="E751" s="36" t="s">
        <v>942</v>
      </c>
      <c r="F751" s="36" t="s">
        <v>48</v>
      </c>
      <c r="G751" s="36" t="s">
        <v>50</v>
      </c>
      <c r="H751" s="37">
        <v>69</v>
      </c>
      <c r="I751" s="37">
        <v>0</v>
      </c>
      <c r="J751" s="38">
        <v>0</v>
      </c>
      <c r="L751" s="39">
        <v>0</v>
      </c>
      <c r="M751" s="39">
        <v>0</v>
      </c>
      <c r="P751" s="37">
        <v>0</v>
      </c>
      <c r="Q751" s="37">
        <v>0</v>
      </c>
      <c r="S751" s="37">
        <v>0</v>
      </c>
      <c r="T751" s="37">
        <v>0</v>
      </c>
      <c r="U751" s="39">
        <v>0</v>
      </c>
      <c r="V751" s="39">
        <v>0</v>
      </c>
    </row>
    <row r="752" spans="1:22" x14ac:dyDescent="0.45">
      <c r="A752" s="58">
        <v>44578</v>
      </c>
      <c r="B752" s="36" t="s">
        <v>941</v>
      </c>
      <c r="C752" s="36" t="s">
        <v>47</v>
      </c>
      <c r="D752" s="36" t="s">
        <v>431</v>
      </c>
      <c r="E752" s="36" t="s">
        <v>942</v>
      </c>
      <c r="F752" s="36" t="s">
        <v>48</v>
      </c>
      <c r="G752" s="36" t="s">
        <v>50</v>
      </c>
      <c r="H752" s="37">
        <v>60</v>
      </c>
      <c r="I752" s="37">
        <v>0</v>
      </c>
      <c r="J752" s="38">
        <v>0</v>
      </c>
      <c r="L752" s="39">
        <v>0</v>
      </c>
      <c r="M752" s="39">
        <v>0</v>
      </c>
      <c r="P752" s="37">
        <v>0</v>
      </c>
      <c r="Q752" s="37">
        <v>0</v>
      </c>
      <c r="S752" s="37">
        <v>0</v>
      </c>
      <c r="T752" s="37">
        <v>0</v>
      </c>
      <c r="U752" s="39">
        <v>0</v>
      </c>
      <c r="V752" s="39">
        <v>0</v>
      </c>
    </row>
    <row r="753" spans="1:22" x14ac:dyDescent="0.45">
      <c r="A753" s="58">
        <v>44575</v>
      </c>
      <c r="B753" s="36" t="s">
        <v>941</v>
      </c>
      <c r="C753" s="36" t="s">
        <v>47</v>
      </c>
      <c r="D753" s="36" t="s">
        <v>428</v>
      </c>
      <c r="E753" s="36" t="s">
        <v>942</v>
      </c>
      <c r="F753" s="36" t="s">
        <v>93</v>
      </c>
      <c r="G753" s="36" t="s">
        <v>95</v>
      </c>
      <c r="H753" s="37">
        <v>14</v>
      </c>
      <c r="I753" s="37">
        <v>0</v>
      </c>
      <c r="J753" s="38">
        <v>0</v>
      </c>
      <c r="L753" s="39">
        <v>0</v>
      </c>
      <c r="M753" s="39">
        <v>0</v>
      </c>
      <c r="P753" s="37">
        <v>0</v>
      </c>
      <c r="Q753" s="37">
        <v>0</v>
      </c>
      <c r="S753" s="37">
        <v>0</v>
      </c>
      <c r="T753" s="37">
        <v>0</v>
      </c>
      <c r="U753" s="39">
        <v>0</v>
      </c>
      <c r="V753" s="39">
        <v>0</v>
      </c>
    </row>
    <row r="754" spans="1:22" x14ac:dyDescent="0.45">
      <c r="A754" s="58">
        <v>44576</v>
      </c>
      <c r="B754" s="36" t="s">
        <v>941</v>
      </c>
      <c r="C754" s="36" t="s">
        <v>47</v>
      </c>
      <c r="D754" s="36" t="s">
        <v>428</v>
      </c>
      <c r="E754" s="36" t="s">
        <v>942</v>
      </c>
      <c r="F754" s="36" t="s">
        <v>93</v>
      </c>
      <c r="G754" s="36" t="s">
        <v>95</v>
      </c>
      <c r="H754" s="37">
        <v>16</v>
      </c>
      <c r="I754" s="37">
        <v>0</v>
      </c>
      <c r="J754" s="38">
        <v>0</v>
      </c>
      <c r="L754" s="39">
        <v>0</v>
      </c>
      <c r="M754" s="39">
        <v>0</v>
      </c>
      <c r="P754" s="37">
        <v>0</v>
      </c>
      <c r="Q754" s="37">
        <v>0</v>
      </c>
      <c r="S754" s="37">
        <v>0</v>
      </c>
      <c r="T754" s="37">
        <v>0</v>
      </c>
      <c r="U754" s="39">
        <v>0</v>
      </c>
      <c r="V754" s="39">
        <v>0</v>
      </c>
    </row>
    <row r="755" spans="1:22" x14ac:dyDescent="0.45">
      <c r="A755" s="58">
        <v>44577</v>
      </c>
      <c r="B755" s="36" t="s">
        <v>941</v>
      </c>
      <c r="C755" s="36" t="s">
        <v>47</v>
      </c>
      <c r="D755" s="36" t="s">
        <v>428</v>
      </c>
      <c r="E755" s="36" t="s">
        <v>942</v>
      </c>
      <c r="F755" s="36" t="s">
        <v>93</v>
      </c>
      <c r="G755" s="36" t="s">
        <v>95</v>
      </c>
      <c r="H755" s="37">
        <v>25</v>
      </c>
      <c r="I755" s="37">
        <v>0</v>
      </c>
      <c r="J755" s="38">
        <v>0</v>
      </c>
      <c r="L755" s="39">
        <v>0</v>
      </c>
      <c r="M755" s="39">
        <v>0</v>
      </c>
      <c r="P755" s="37">
        <v>0</v>
      </c>
      <c r="Q755" s="37">
        <v>0</v>
      </c>
      <c r="S755" s="37">
        <v>0</v>
      </c>
      <c r="T755" s="37">
        <v>0</v>
      </c>
      <c r="U755" s="39">
        <v>0</v>
      </c>
      <c r="V755" s="39">
        <v>0</v>
      </c>
    </row>
    <row r="756" spans="1:22" x14ac:dyDescent="0.45">
      <c r="A756" s="58">
        <v>44578</v>
      </c>
      <c r="B756" s="36" t="s">
        <v>941</v>
      </c>
      <c r="C756" s="36" t="s">
        <v>47</v>
      </c>
      <c r="D756" s="36" t="s">
        <v>428</v>
      </c>
      <c r="E756" s="36" t="s">
        <v>942</v>
      </c>
      <c r="F756" s="36" t="s">
        <v>93</v>
      </c>
      <c r="G756" s="36" t="s">
        <v>95</v>
      </c>
      <c r="H756" s="37">
        <v>27</v>
      </c>
      <c r="I756" s="37">
        <v>0</v>
      </c>
      <c r="J756" s="38">
        <v>0</v>
      </c>
      <c r="L756" s="39">
        <v>0</v>
      </c>
      <c r="M756" s="39">
        <v>0</v>
      </c>
      <c r="P756" s="37">
        <v>0</v>
      </c>
      <c r="Q756" s="37">
        <v>0</v>
      </c>
      <c r="S756" s="37">
        <v>0</v>
      </c>
      <c r="T756" s="37">
        <v>0</v>
      </c>
      <c r="U756" s="39">
        <v>0</v>
      </c>
      <c r="V756" s="39">
        <v>0</v>
      </c>
    </row>
    <row r="757" spans="1:22" x14ac:dyDescent="0.45">
      <c r="A757" s="58">
        <v>44575</v>
      </c>
      <c r="B757" s="36" t="s">
        <v>941</v>
      </c>
      <c r="C757" s="36" t="s">
        <v>47</v>
      </c>
      <c r="D757" s="36" t="s">
        <v>426</v>
      </c>
      <c r="E757" s="36" t="s">
        <v>942</v>
      </c>
      <c r="F757" s="36" t="s">
        <v>93</v>
      </c>
      <c r="G757" s="36" t="s">
        <v>95</v>
      </c>
      <c r="H757" s="37">
        <v>317</v>
      </c>
      <c r="I757" s="37">
        <v>0</v>
      </c>
      <c r="J757" s="38">
        <v>0</v>
      </c>
      <c r="L757" s="39">
        <v>0</v>
      </c>
      <c r="M757" s="39">
        <v>0</v>
      </c>
      <c r="P757" s="37">
        <v>0</v>
      </c>
      <c r="Q757" s="37">
        <v>0</v>
      </c>
      <c r="S757" s="37">
        <v>0</v>
      </c>
      <c r="T757" s="37">
        <v>0</v>
      </c>
      <c r="U757" s="39">
        <v>0</v>
      </c>
      <c r="V757" s="39">
        <v>0</v>
      </c>
    </row>
    <row r="758" spans="1:22" x14ac:dyDescent="0.45">
      <c r="A758" s="58">
        <v>44576</v>
      </c>
      <c r="B758" s="36" t="s">
        <v>941</v>
      </c>
      <c r="C758" s="36" t="s">
        <v>47</v>
      </c>
      <c r="D758" s="36" t="s">
        <v>426</v>
      </c>
      <c r="E758" s="36" t="s">
        <v>942</v>
      </c>
      <c r="F758" s="36" t="s">
        <v>93</v>
      </c>
      <c r="G758" s="36" t="s">
        <v>95</v>
      </c>
      <c r="H758" s="37">
        <v>278</v>
      </c>
      <c r="I758" s="37">
        <v>1</v>
      </c>
      <c r="J758" s="38">
        <v>3.5971223021582736E-3</v>
      </c>
      <c r="K758" s="39">
        <v>0.57999999999999996</v>
      </c>
      <c r="L758" s="39">
        <v>0.57999999999999996</v>
      </c>
      <c r="M758" s="39">
        <v>0</v>
      </c>
      <c r="O758" s="40">
        <v>0</v>
      </c>
      <c r="P758" s="37">
        <v>0</v>
      </c>
      <c r="Q758" s="37">
        <v>0</v>
      </c>
      <c r="R758" s="38">
        <v>0</v>
      </c>
      <c r="S758" s="37">
        <v>0</v>
      </c>
      <c r="T758" s="37">
        <v>0</v>
      </c>
      <c r="U758" s="39">
        <v>0</v>
      </c>
      <c r="V758" s="39">
        <v>0</v>
      </c>
    </row>
    <row r="759" spans="1:22" x14ac:dyDescent="0.45">
      <c r="A759" s="58">
        <v>44577</v>
      </c>
      <c r="B759" s="36" t="s">
        <v>941</v>
      </c>
      <c r="C759" s="36" t="s">
        <v>47</v>
      </c>
      <c r="D759" s="36" t="s">
        <v>426</v>
      </c>
      <c r="E759" s="36" t="s">
        <v>942</v>
      </c>
      <c r="F759" s="36" t="s">
        <v>93</v>
      </c>
      <c r="G759" s="36" t="s">
        <v>95</v>
      </c>
      <c r="H759" s="37">
        <v>427</v>
      </c>
      <c r="I759" s="37">
        <v>1</v>
      </c>
      <c r="J759" s="38">
        <v>2.34192037470726E-3</v>
      </c>
      <c r="K759" s="39">
        <v>0.78</v>
      </c>
      <c r="L759" s="39">
        <v>0.78</v>
      </c>
      <c r="M759" s="39">
        <v>0</v>
      </c>
      <c r="O759" s="40">
        <v>0</v>
      </c>
      <c r="P759" s="37">
        <v>0</v>
      </c>
      <c r="Q759" s="37">
        <v>0</v>
      </c>
      <c r="R759" s="38">
        <v>0</v>
      </c>
      <c r="S759" s="37">
        <v>0</v>
      </c>
      <c r="T759" s="37">
        <v>0</v>
      </c>
      <c r="U759" s="39">
        <v>0</v>
      </c>
      <c r="V759" s="39">
        <v>0</v>
      </c>
    </row>
    <row r="760" spans="1:22" x14ac:dyDescent="0.45">
      <c r="A760" s="58">
        <v>44578</v>
      </c>
      <c r="B760" s="36" t="s">
        <v>941</v>
      </c>
      <c r="C760" s="36" t="s">
        <v>47</v>
      </c>
      <c r="D760" s="36" t="s">
        <v>426</v>
      </c>
      <c r="E760" s="36" t="s">
        <v>942</v>
      </c>
      <c r="F760" s="36" t="s">
        <v>93</v>
      </c>
      <c r="G760" s="36" t="s">
        <v>95</v>
      </c>
      <c r="H760" s="37">
        <v>362</v>
      </c>
      <c r="I760" s="37">
        <v>1</v>
      </c>
      <c r="J760" s="38">
        <v>2.7624309392265188E-3</v>
      </c>
      <c r="K760" s="39">
        <v>0.23</v>
      </c>
      <c r="L760" s="39">
        <v>0.23</v>
      </c>
      <c r="M760" s="39">
        <v>0</v>
      </c>
      <c r="O760" s="40">
        <v>0</v>
      </c>
      <c r="P760" s="37">
        <v>0</v>
      </c>
      <c r="Q760" s="37">
        <v>0</v>
      </c>
      <c r="R760" s="38">
        <v>0</v>
      </c>
      <c r="S760" s="37">
        <v>0</v>
      </c>
      <c r="T760" s="37">
        <v>0</v>
      </c>
      <c r="U760" s="39">
        <v>0</v>
      </c>
      <c r="V760" s="39">
        <v>0</v>
      </c>
    </row>
    <row r="761" spans="1:22" x14ac:dyDescent="0.45">
      <c r="A761" s="58">
        <v>44575</v>
      </c>
      <c r="B761" s="36" t="s">
        <v>941</v>
      </c>
      <c r="C761" s="36" t="s">
        <v>47</v>
      </c>
      <c r="D761" s="36" t="s">
        <v>423</v>
      </c>
      <c r="E761" s="36" t="s">
        <v>942</v>
      </c>
      <c r="F761" s="36" t="s">
        <v>48</v>
      </c>
      <c r="G761" s="36" t="s">
        <v>50</v>
      </c>
      <c r="H761" s="37">
        <v>2241</v>
      </c>
      <c r="I761" s="37">
        <v>4</v>
      </c>
      <c r="J761" s="38">
        <v>1.7849174475680499E-3</v>
      </c>
      <c r="K761" s="39">
        <v>0.89750000000000008</v>
      </c>
      <c r="L761" s="39">
        <v>3.5900000000000003</v>
      </c>
      <c r="M761" s="39">
        <v>0</v>
      </c>
      <c r="O761" s="40">
        <v>0</v>
      </c>
      <c r="P761" s="37">
        <v>0</v>
      </c>
      <c r="Q761" s="37">
        <v>0</v>
      </c>
      <c r="R761" s="38">
        <v>0</v>
      </c>
      <c r="S761" s="37">
        <v>0</v>
      </c>
      <c r="T761" s="37">
        <v>0</v>
      </c>
      <c r="U761" s="39">
        <v>0</v>
      </c>
      <c r="V761" s="39">
        <v>0</v>
      </c>
    </row>
    <row r="762" spans="1:22" x14ac:dyDescent="0.45">
      <c r="A762" s="58">
        <v>44576</v>
      </c>
      <c r="B762" s="36" t="s">
        <v>941</v>
      </c>
      <c r="C762" s="36" t="s">
        <v>47</v>
      </c>
      <c r="D762" s="36" t="s">
        <v>423</v>
      </c>
      <c r="E762" s="36" t="s">
        <v>942</v>
      </c>
      <c r="F762" s="36" t="s">
        <v>48</v>
      </c>
      <c r="G762" s="36" t="s">
        <v>50</v>
      </c>
      <c r="H762" s="37">
        <v>2703</v>
      </c>
      <c r="I762" s="37">
        <v>2</v>
      </c>
      <c r="J762" s="38">
        <v>7.3991860895301518E-4</v>
      </c>
      <c r="K762" s="39">
        <v>0.91</v>
      </c>
      <c r="L762" s="39">
        <v>1.82</v>
      </c>
      <c r="M762" s="39">
        <v>8.99</v>
      </c>
      <c r="N762" s="38">
        <v>0.20244716351501668</v>
      </c>
      <c r="O762" s="40">
        <v>4.9395604395604398</v>
      </c>
      <c r="P762" s="37">
        <v>1</v>
      </c>
      <c r="Q762" s="37">
        <v>1</v>
      </c>
      <c r="R762" s="38">
        <v>0.5</v>
      </c>
      <c r="S762" s="37">
        <v>1</v>
      </c>
      <c r="T762" s="37">
        <v>0</v>
      </c>
      <c r="U762" s="39">
        <v>8.99</v>
      </c>
      <c r="V762" s="39">
        <v>0</v>
      </c>
    </row>
    <row r="763" spans="1:22" x14ac:dyDescent="0.45">
      <c r="A763" s="58">
        <v>44577</v>
      </c>
      <c r="B763" s="36" t="s">
        <v>941</v>
      </c>
      <c r="C763" s="36" t="s">
        <v>47</v>
      </c>
      <c r="D763" s="36" t="s">
        <v>423</v>
      </c>
      <c r="E763" s="36" t="s">
        <v>942</v>
      </c>
      <c r="F763" s="36" t="s">
        <v>48</v>
      </c>
      <c r="G763" s="36" t="s">
        <v>50</v>
      </c>
      <c r="H763" s="37">
        <v>3500</v>
      </c>
      <c r="I763" s="37">
        <v>10</v>
      </c>
      <c r="J763" s="38">
        <v>2.8571428571428571E-3</v>
      </c>
      <c r="K763" s="39">
        <v>0.77500000000000002</v>
      </c>
      <c r="L763" s="39">
        <v>7.75</v>
      </c>
      <c r="M763" s="39">
        <v>0</v>
      </c>
      <c r="O763" s="40">
        <v>0</v>
      </c>
      <c r="P763" s="37">
        <v>0</v>
      </c>
      <c r="Q763" s="37">
        <v>0</v>
      </c>
      <c r="R763" s="38">
        <v>0</v>
      </c>
      <c r="S763" s="37">
        <v>0</v>
      </c>
      <c r="T763" s="37">
        <v>0</v>
      </c>
      <c r="U763" s="39">
        <v>0</v>
      </c>
      <c r="V763" s="39">
        <v>0</v>
      </c>
    </row>
    <row r="764" spans="1:22" x14ac:dyDescent="0.45">
      <c r="A764" s="58">
        <v>44578</v>
      </c>
      <c r="B764" s="36" t="s">
        <v>941</v>
      </c>
      <c r="C764" s="36" t="s">
        <v>47</v>
      </c>
      <c r="D764" s="36" t="s">
        <v>423</v>
      </c>
      <c r="E764" s="36" t="s">
        <v>942</v>
      </c>
      <c r="F764" s="36" t="s">
        <v>48</v>
      </c>
      <c r="G764" s="36" t="s">
        <v>50</v>
      </c>
      <c r="H764" s="37">
        <v>2550</v>
      </c>
      <c r="I764" s="37">
        <v>5</v>
      </c>
      <c r="J764" s="38">
        <v>1.9607843137254902E-3</v>
      </c>
      <c r="K764" s="39">
        <v>0.77199999999999991</v>
      </c>
      <c r="L764" s="39">
        <v>3.8599999999999994</v>
      </c>
      <c r="M764" s="39">
        <v>0</v>
      </c>
      <c r="O764" s="40">
        <v>0</v>
      </c>
      <c r="P764" s="37">
        <v>0</v>
      </c>
      <c r="Q764" s="37">
        <v>0</v>
      </c>
      <c r="R764" s="38">
        <v>0</v>
      </c>
      <c r="S764" s="37">
        <v>0</v>
      </c>
      <c r="T764" s="37">
        <v>0</v>
      </c>
      <c r="U764" s="39">
        <v>0</v>
      </c>
      <c r="V764" s="39">
        <v>0</v>
      </c>
    </row>
    <row r="765" spans="1:22" x14ac:dyDescent="0.45">
      <c r="A765" s="58">
        <v>44575</v>
      </c>
      <c r="B765" s="36" t="s">
        <v>697</v>
      </c>
      <c r="C765" s="36" t="s">
        <v>47</v>
      </c>
      <c r="D765" s="36" t="s">
        <v>815</v>
      </c>
      <c r="E765" s="36" t="s">
        <v>943</v>
      </c>
      <c r="F765" s="36" t="s">
        <v>89</v>
      </c>
      <c r="G765" s="36" t="s">
        <v>91</v>
      </c>
      <c r="H765" s="37">
        <v>5</v>
      </c>
      <c r="I765" s="37">
        <v>0</v>
      </c>
      <c r="J765" s="38">
        <v>0</v>
      </c>
      <c r="L765" s="39">
        <v>0</v>
      </c>
      <c r="M765" s="39">
        <v>0</v>
      </c>
      <c r="P765" s="37">
        <v>0</v>
      </c>
      <c r="Q765" s="37">
        <v>0</v>
      </c>
      <c r="S765" s="37">
        <v>0</v>
      </c>
      <c r="T765" s="37">
        <v>0</v>
      </c>
      <c r="U765" s="39">
        <v>0</v>
      </c>
      <c r="V765" s="39">
        <v>0</v>
      </c>
    </row>
    <row r="766" spans="1:22" x14ac:dyDescent="0.45">
      <c r="A766" s="58">
        <v>44576</v>
      </c>
      <c r="B766" s="36" t="s">
        <v>697</v>
      </c>
      <c r="C766" s="36" t="s">
        <v>47</v>
      </c>
      <c r="D766" s="36" t="s">
        <v>815</v>
      </c>
      <c r="E766" s="36" t="s">
        <v>943</v>
      </c>
      <c r="F766" s="36" t="s">
        <v>89</v>
      </c>
      <c r="G766" s="36" t="s">
        <v>91</v>
      </c>
      <c r="H766" s="37">
        <v>4</v>
      </c>
      <c r="I766" s="37">
        <v>0</v>
      </c>
      <c r="J766" s="38">
        <v>0</v>
      </c>
      <c r="L766" s="39">
        <v>0</v>
      </c>
      <c r="M766" s="39">
        <v>0</v>
      </c>
      <c r="P766" s="37">
        <v>0</v>
      </c>
      <c r="Q766" s="37">
        <v>0</v>
      </c>
      <c r="S766" s="37">
        <v>0</v>
      </c>
      <c r="T766" s="37">
        <v>0</v>
      </c>
      <c r="U766" s="39">
        <v>0</v>
      </c>
      <c r="V766" s="39">
        <v>0</v>
      </c>
    </row>
    <row r="767" spans="1:22" x14ac:dyDescent="0.45">
      <c r="A767" s="58">
        <v>44577</v>
      </c>
      <c r="B767" s="36" t="s">
        <v>697</v>
      </c>
      <c r="C767" s="36" t="s">
        <v>47</v>
      </c>
      <c r="D767" s="36" t="s">
        <v>815</v>
      </c>
      <c r="E767" s="36" t="s">
        <v>943</v>
      </c>
      <c r="F767" s="36" t="s">
        <v>89</v>
      </c>
      <c r="G767" s="36" t="s">
        <v>91</v>
      </c>
      <c r="H767" s="37">
        <v>7</v>
      </c>
      <c r="I767" s="37">
        <v>0</v>
      </c>
      <c r="J767" s="38">
        <v>0</v>
      </c>
      <c r="L767" s="39">
        <v>0</v>
      </c>
      <c r="M767" s="39">
        <v>0</v>
      </c>
      <c r="P767" s="37">
        <v>0</v>
      </c>
      <c r="Q767" s="37">
        <v>0</v>
      </c>
      <c r="S767" s="37">
        <v>0</v>
      </c>
      <c r="T767" s="37">
        <v>0</v>
      </c>
      <c r="U767" s="39">
        <v>0</v>
      </c>
      <c r="V767" s="39">
        <v>0</v>
      </c>
    </row>
    <row r="768" spans="1:22" x14ac:dyDescent="0.45">
      <c r="A768" s="58">
        <v>44578</v>
      </c>
      <c r="B768" s="36" t="s">
        <v>697</v>
      </c>
      <c r="C768" s="36" t="s">
        <v>47</v>
      </c>
      <c r="D768" s="36" t="s">
        <v>815</v>
      </c>
      <c r="E768" s="36" t="s">
        <v>943</v>
      </c>
      <c r="F768" s="36" t="s">
        <v>89</v>
      </c>
      <c r="G768" s="36" t="s">
        <v>91</v>
      </c>
      <c r="H768" s="37">
        <v>3</v>
      </c>
      <c r="I768" s="37">
        <v>0</v>
      </c>
      <c r="J768" s="38">
        <v>0</v>
      </c>
      <c r="L768" s="39">
        <v>0</v>
      </c>
      <c r="M768" s="39">
        <v>0</v>
      </c>
      <c r="P768" s="37">
        <v>0</v>
      </c>
      <c r="Q768" s="37">
        <v>0</v>
      </c>
      <c r="S768" s="37">
        <v>0</v>
      </c>
      <c r="T768" s="37">
        <v>0</v>
      </c>
      <c r="U768" s="39">
        <v>0</v>
      </c>
      <c r="V768" s="39">
        <v>0</v>
      </c>
    </row>
    <row r="769" spans="1:22" x14ac:dyDescent="0.45">
      <c r="A769" s="58">
        <v>44575</v>
      </c>
      <c r="B769" s="36" t="s">
        <v>697</v>
      </c>
      <c r="C769" s="36" t="s">
        <v>47</v>
      </c>
      <c r="D769" s="36" t="s">
        <v>812</v>
      </c>
      <c r="E769" s="36" t="s">
        <v>943</v>
      </c>
      <c r="F769" s="36" t="s">
        <v>89</v>
      </c>
      <c r="G769" s="36" t="s">
        <v>91</v>
      </c>
      <c r="H769" s="37">
        <v>8</v>
      </c>
      <c r="I769" s="37">
        <v>0</v>
      </c>
      <c r="J769" s="38">
        <v>0</v>
      </c>
      <c r="L769" s="39">
        <v>0</v>
      </c>
      <c r="M769" s="39">
        <v>0</v>
      </c>
      <c r="P769" s="37">
        <v>0</v>
      </c>
      <c r="Q769" s="37">
        <v>0</v>
      </c>
      <c r="S769" s="37">
        <v>0</v>
      </c>
      <c r="T769" s="37">
        <v>0</v>
      </c>
      <c r="U769" s="39">
        <v>0</v>
      </c>
      <c r="V769" s="39">
        <v>0</v>
      </c>
    </row>
    <row r="770" spans="1:22" x14ac:dyDescent="0.45">
      <c r="A770" s="58">
        <v>44576</v>
      </c>
      <c r="B770" s="36" t="s">
        <v>697</v>
      </c>
      <c r="C770" s="36" t="s">
        <v>47</v>
      </c>
      <c r="D770" s="36" t="s">
        <v>812</v>
      </c>
      <c r="E770" s="36" t="s">
        <v>943</v>
      </c>
      <c r="F770" s="36" t="s">
        <v>89</v>
      </c>
      <c r="G770" s="36" t="s">
        <v>91</v>
      </c>
      <c r="H770" s="37">
        <v>9</v>
      </c>
      <c r="I770" s="37">
        <v>0</v>
      </c>
      <c r="J770" s="38">
        <v>0</v>
      </c>
      <c r="L770" s="39">
        <v>0</v>
      </c>
      <c r="M770" s="39">
        <v>0</v>
      </c>
      <c r="P770" s="37">
        <v>0</v>
      </c>
      <c r="Q770" s="37">
        <v>0</v>
      </c>
      <c r="S770" s="37">
        <v>0</v>
      </c>
      <c r="T770" s="37">
        <v>0</v>
      </c>
      <c r="U770" s="39">
        <v>0</v>
      </c>
      <c r="V770" s="39">
        <v>0</v>
      </c>
    </row>
    <row r="771" spans="1:22" x14ac:dyDescent="0.45">
      <c r="A771" s="58">
        <v>44577</v>
      </c>
      <c r="B771" s="36" t="s">
        <v>697</v>
      </c>
      <c r="C771" s="36" t="s">
        <v>47</v>
      </c>
      <c r="D771" s="36" t="s">
        <v>812</v>
      </c>
      <c r="E771" s="36" t="s">
        <v>943</v>
      </c>
      <c r="F771" s="36" t="s">
        <v>89</v>
      </c>
      <c r="G771" s="36" t="s">
        <v>91</v>
      </c>
      <c r="H771" s="37">
        <v>11</v>
      </c>
      <c r="I771" s="37">
        <v>0</v>
      </c>
      <c r="J771" s="38">
        <v>0</v>
      </c>
      <c r="L771" s="39">
        <v>0</v>
      </c>
      <c r="M771" s="39">
        <v>0</v>
      </c>
      <c r="P771" s="37">
        <v>0</v>
      </c>
      <c r="Q771" s="37">
        <v>0</v>
      </c>
      <c r="S771" s="37">
        <v>0</v>
      </c>
      <c r="T771" s="37">
        <v>0</v>
      </c>
      <c r="U771" s="39">
        <v>0</v>
      </c>
      <c r="V771" s="39">
        <v>0</v>
      </c>
    </row>
    <row r="772" spans="1:22" x14ac:dyDescent="0.45">
      <c r="A772" s="58">
        <v>44578</v>
      </c>
      <c r="B772" s="36" t="s">
        <v>697</v>
      </c>
      <c r="C772" s="36" t="s">
        <v>47</v>
      </c>
      <c r="D772" s="36" t="s">
        <v>812</v>
      </c>
      <c r="E772" s="36" t="s">
        <v>943</v>
      </c>
      <c r="F772" s="36" t="s">
        <v>89</v>
      </c>
      <c r="G772" s="36" t="s">
        <v>91</v>
      </c>
      <c r="H772" s="37">
        <v>9</v>
      </c>
      <c r="I772" s="37">
        <v>0</v>
      </c>
      <c r="J772" s="38">
        <v>0</v>
      </c>
      <c r="L772" s="39">
        <v>0</v>
      </c>
      <c r="M772" s="39">
        <v>0</v>
      </c>
      <c r="P772" s="37">
        <v>0</v>
      </c>
      <c r="Q772" s="37">
        <v>0</v>
      </c>
      <c r="S772" s="37">
        <v>0</v>
      </c>
      <c r="T772" s="37">
        <v>0</v>
      </c>
      <c r="U772" s="39">
        <v>0</v>
      </c>
      <c r="V772" s="39">
        <v>0</v>
      </c>
    </row>
    <row r="773" spans="1:22" x14ac:dyDescent="0.45">
      <c r="A773" s="58">
        <v>44576</v>
      </c>
      <c r="B773" s="36" t="s">
        <v>697</v>
      </c>
      <c r="C773" s="36" t="s">
        <v>47</v>
      </c>
      <c r="D773" s="36" t="s">
        <v>810</v>
      </c>
      <c r="E773" s="36" t="s">
        <v>943</v>
      </c>
      <c r="F773" s="36" t="s">
        <v>89</v>
      </c>
      <c r="G773" s="36" t="s">
        <v>91</v>
      </c>
      <c r="H773" s="37">
        <v>1</v>
      </c>
      <c r="I773" s="37">
        <v>0</v>
      </c>
      <c r="J773" s="38">
        <v>0</v>
      </c>
      <c r="L773" s="39">
        <v>0</v>
      </c>
      <c r="M773" s="39">
        <v>0</v>
      </c>
      <c r="P773" s="37">
        <v>0</v>
      </c>
      <c r="Q773" s="37">
        <v>0</v>
      </c>
      <c r="S773" s="37">
        <v>0</v>
      </c>
      <c r="T773" s="37">
        <v>0</v>
      </c>
      <c r="U773" s="39">
        <v>0</v>
      </c>
      <c r="V773" s="39">
        <v>0</v>
      </c>
    </row>
    <row r="774" spans="1:22" x14ac:dyDescent="0.45">
      <c r="A774" s="58">
        <v>44575</v>
      </c>
      <c r="B774" s="36" t="s">
        <v>697</v>
      </c>
      <c r="C774" s="36" t="s">
        <v>47</v>
      </c>
      <c r="D774" s="36" t="s">
        <v>811</v>
      </c>
      <c r="E774" s="36" t="s">
        <v>943</v>
      </c>
      <c r="F774" s="36" t="s">
        <v>89</v>
      </c>
      <c r="G774" s="36" t="s">
        <v>91</v>
      </c>
      <c r="H774" s="37">
        <v>4</v>
      </c>
      <c r="I774" s="37">
        <v>1</v>
      </c>
      <c r="J774" s="38">
        <v>0.25</v>
      </c>
      <c r="K774" s="39">
        <v>0.45</v>
      </c>
      <c r="L774" s="39">
        <v>0.45</v>
      </c>
      <c r="M774" s="39">
        <v>0</v>
      </c>
      <c r="O774" s="40">
        <v>0</v>
      </c>
      <c r="P774" s="37">
        <v>0</v>
      </c>
      <c r="Q774" s="37">
        <v>0</v>
      </c>
      <c r="R774" s="38">
        <v>0</v>
      </c>
      <c r="S774" s="37">
        <v>0</v>
      </c>
      <c r="T774" s="37">
        <v>0</v>
      </c>
      <c r="U774" s="39">
        <v>0</v>
      </c>
      <c r="V774" s="39">
        <v>0</v>
      </c>
    </row>
    <row r="775" spans="1:22" x14ac:dyDescent="0.45">
      <c r="A775" s="58">
        <v>44576</v>
      </c>
      <c r="B775" s="36" t="s">
        <v>697</v>
      </c>
      <c r="C775" s="36" t="s">
        <v>47</v>
      </c>
      <c r="D775" s="36" t="s">
        <v>811</v>
      </c>
      <c r="E775" s="36" t="s">
        <v>943</v>
      </c>
      <c r="F775" s="36" t="s">
        <v>89</v>
      </c>
      <c r="G775" s="36" t="s">
        <v>91</v>
      </c>
      <c r="H775" s="37">
        <v>1</v>
      </c>
      <c r="I775" s="37">
        <v>0</v>
      </c>
      <c r="J775" s="38">
        <v>0</v>
      </c>
      <c r="L775" s="39">
        <v>0</v>
      </c>
      <c r="M775" s="39">
        <v>0</v>
      </c>
      <c r="P775" s="37">
        <v>0</v>
      </c>
      <c r="Q775" s="37">
        <v>0</v>
      </c>
      <c r="S775" s="37">
        <v>0</v>
      </c>
      <c r="T775" s="37">
        <v>0</v>
      </c>
      <c r="U775" s="39">
        <v>0</v>
      </c>
      <c r="V775" s="39">
        <v>0</v>
      </c>
    </row>
    <row r="776" spans="1:22" x14ac:dyDescent="0.45">
      <c r="A776" s="58">
        <v>44577</v>
      </c>
      <c r="B776" s="36" t="s">
        <v>697</v>
      </c>
      <c r="C776" s="36" t="s">
        <v>47</v>
      </c>
      <c r="D776" s="36" t="s">
        <v>811</v>
      </c>
      <c r="E776" s="36" t="s">
        <v>943</v>
      </c>
      <c r="F776" s="36" t="s">
        <v>89</v>
      </c>
      <c r="G776" s="36" t="s">
        <v>91</v>
      </c>
      <c r="H776" s="37">
        <v>5</v>
      </c>
      <c r="I776" s="37">
        <v>0</v>
      </c>
      <c r="J776" s="38">
        <v>0</v>
      </c>
      <c r="L776" s="39">
        <v>0</v>
      </c>
      <c r="M776" s="39">
        <v>0</v>
      </c>
      <c r="P776" s="37">
        <v>0</v>
      </c>
      <c r="Q776" s="37">
        <v>0</v>
      </c>
      <c r="S776" s="37">
        <v>0</v>
      </c>
      <c r="T776" s="37">
        <v>0</v>
      </c>
      <c r="U776" s="39">
        <v>0</v>
      </c>
      <c r="V776" s="39">
        <v>0</v>
      </c>
    </row>
    <row r="777" spans="1:22" x14ac:dyDescent="0.45">
      <c r="A777" s="58">
        <v>44578</v>
      </c>
      <c r="B777" s="36" t="s">
        <v>697</v>
      </c>
      <c r="C777" s="36" t="s">
        <v>47</v>
      </c>
      <c r="D777" s="36" t="s">
        <v>811</v>
      </c>
      <c r="E777" s="36" t="s">
        <v>943</v>
      </c>
      <c r="F777" s="36" t="s">
        <v>89</v>
      </c>
      <c r="G777" s="36" t="s">
        <v>91</v>
      </c>
      <c r="H777" s="37">
        <v>3</v>
      </c>
      <c r="I777" s="37">
        <v>0</v>
      </c>
      <c r="J777" s="38">
        <v>0</v>
      </c>
      <c r="L777" s="39">
        <v>0</v>
      </c>
      <c r="M777" s="39">
        <v>0</v>
      </c>
      <c r="P777" s="37">
        <v>0</v>
      </c>
      <c r="Q777" s="37">
        <v>0</v>
      </c>
      <c r="S777" s="37">
        <v>0</v>
      </c>
      <c r="T777" s="37">
        <v>0</v>
      </c>
      <c r="U777" s="39">
        <v>0</v>
      </c>
      <c r="V777" s="39">
        <v>0</v>
      </c>
    </row>
    <row r="778" spans="1:22" x14ac:dyDescent="0.45">
      <c r="A778" s="58">
        <v>44576</v>
      </c>
      <c r="B778" s="36" t="s">
        <v>697</v>
      </c>
      <c r="C778" s="36" t="s">
        <v>47</v>
      </c>
      <c r="D778" s="36" t="s">
        <v>813</v>
      </c>
      <c r="E778" s="36" t="s">
        <v>943</v>
      </c>
      <c r="F778" s="36" t="s">
        <v>89</v>
      </c>
      <c r="G778" s="36" t="s">
        <v>91</v>
      </c>
      <c r="H778" s="37">
        <v>1</v>
      </c>
      <c r="I778" s="37">
        <v>0</v>
      </c>
      <c r="J778" s="38">
        <v>0</v>
      </c>
      <c r="L778" s="39">
        <v>0</v>
      </c>
      <c r="M778" s="39">
        <v>0</v>
      </c>
      <c r="P778" s="37">
        <v>0</v>
      </c>
      <c r="Q778" s="37">
        <v>0</v>
      </c>
      <c r="S778" s="37">
        <v>0</v>
      </c>
      <c r="T778" s="37">
        <v>0</v>
      </c>
      <c r="U778" s="39">
        <v>0</v>
      </c>
      <c r="V778" s="39">
        <v>0</v>
      </c>
    </row>
    <row r="779" spans="1:22" x14ac:dyDescent="0.45">
      <c r="A779" s="58">
        <v>44577</v>
      </c>
      <c r="B779" s="36" t="s">
        <v>697</v>
      </c>
      <c r="C779" s="36" t="s">
        <v>47</v>
      </c>
      <c r="D779" s="36" t="s">
        <v>813</v>
      </c>
      <c r="E779" s="36" t="s">
        <v>943</v>
      </c>
      <c r="F779" s="36" t="s">
        <v>89</v>
      </c>
      <c r="G779" s="36" t="s">
        <v>91</v>
      </c>
      <c r="H779" s="37">
        <v>1</v>
      </c>
      <c r="I779" s="37">
        <v>0</v>
      </c>
      <c r="J779" s="38">
        <v>0</v>
      </c>
      <c r="L779" s="39">
        <v>0</v>
      </c>
      <c r="M779" s="39">
        <v>0</v>
      </c>
      <c r="P779" s="37">
        <v>0</v>
      </c>
      <c r="Q779" s="37">
        <v>0</v>
      </c>
      <c r="S779" s="37">
        <v>0</v>
      </c>
      <c r="T779" s="37">
        <v>0</v>
      </c>
      <c r="U779" s="39">
        <v>0</v>
      </c>
      <c r="V779" s="39">
        <v>0</v>
      </c>
    </row>
    <row r="780" spans="1:22" x14ac:dyDescent="0.45">
      <c r="A780" s="58">
        <v>44578</v>
      </c>
      <c r="B780" s="36" t="s">
        <v>697</v>
      </c>
      <c r="C780" s="36" t="s">
        <v>47</v>
      </c>
      <c r="D780" s="36" t="s">
        <v>813</v>
      </c>
      <c r="E780" s="36" t="s">
        <v>943</v>
      </c>
      <c r="F780" s="36" t="s">
        <v>89</v>
      </c>
      <c r="G780" s="36" t="s">
        <v>91</v>
      </c>
      <c r="H780" s="37">
        <v>1</v>
      </c>
      <c r="I780" s="37">
        <v>0</v>
      </c>
      <c r="J780" s="38">
        <v>0</v>
      </c>
      <c r="L780" s="39">
        <v>0</v>
      </c>
      <c r="M780" s="39">
        <v>0</v>
      </c>
      <c r="P780" s="37">
        <v>0</v>
      </c>
      <c r="Q780" s="37">
        <v>0</v>
      </c>
      <c r="S780" s="37">
        <v>0</v>
      </c>
      <c r="T780" s="37">
        <v>0</v>
      </c>
      <c r="U780" s="39">
        <v>0</v>
      </c>
      <c r="V780" s="39">
        <v>0</v>
      </c>
    </row>
    <row r="781" spans="1:22" x14ac:dyDescent="0.45">
      <c r="A781" s="58">
        <v>44575</v>
      </c>
      <c r="B781" s="36" t="s">
        <v>697</v>
      </c>
      <c r="C781" s="36" t="s">
        <v>47</v>
      </c>
      <c r="D781" s="36" t="s">
        <v>814</v>
      </c>
      <c r="E781" s="36" t="s">
        <v>943</v>
      </c>
      <c r="F781" s="36" t="s">
        <v>89</v>
      </c>
      <c r="G781" s="36" t="s">
        <v>91</v>
      </c>
      <c r="H781" s="37">
        <v>20</v>
      </c>
      <c r="I781" s="37">
        <v>1</v>
      </c>
      <c r="J781" s="38">
        <v>0.05</v>
      </c>
      <c r="K781" s="39">
        <v>0.45</v>
      </c>
      <c r="L781" s="39">
        <v>0.45</v>
      </c>
      <c r="M781" s="39">
        <v>0</v>
      </c>
      <c r="O781" s="40">
        <v>0</v>
      </c>
      <c r="P781" s="37">
        <v>0</v>
      </c>
      <c r="Q781" s="37">
        <v>0</v>
      </c>
      <c r="R781" s="38">
        <v>0</v>
      </c>
      <c r="S781" s="37">
        <v>0</v>
      </c>
      <c r="T781" s="37">
        <v>0</v>
      </c>
      <c r="U781" s="39">
        <v>0</v>
      </c>
      <c r="V781" s="39">
        <v>0</v>
      </c>
    </row>
    <row r="782" spans="1:22" x14ac:dyDescent="0.45">
      <c r="A782" s="58">
        <v>44576</v>
      </c>
      <c r="B782" s="36" t="s">
        <v>697</v>
      </c>
      <c r="C782" s="36" t="s">
        <v>47</v>
      </c>
      <c r="D782" s="36" t="s">
        <v>814</v>
      </c>
      <c r="E782" s="36" t="s">
        <v>943</v>
      </c>
      <c r="F782" s="36" t="s">
        <v>89</v>
      </c>
      <c r="G782" s="36" t="s">
        <v>91</v>
      </c>
      <c r="H782" s="37">
        <v>11</v>
      </c>
      <c r="I782" s="37">
        <v>1</v>
      </c>
      <c r="J782" s="38">
        <v>9.0909090909090912E-2</v>
      </c>
      <c r="K782" s="39">
        <v>0.45</v>
      </c>
      <c r="L782" s="39">
        <v>0.45</v>
      </c>
      <c r="M782" s="39">
        <v>0</v>
      </c>
      <c r="O782" s="40">
        <v>0</v>
      </c>
      <c r="P782" s="37">
        <v>0</v>
      </c>
      <c r="Q782" s="37">
        <v>0</v>
      </c>
      <c r="R782" s="38">
        <v>0</v>
      </c>
      <c r="S782" s="37">
        <v>0</v>
      </c>
      <c r="T782" s="37">
        <v>0</v>
      </c>
      <c r="U782" s="39">
        <v>0</v>
      </c>
      <c r="V782" s="39">
        <v>0</v>
      </c>
    </row>
    <row r="783" spans="1:22" x14ac:dyDescent="0.45">
      <c r="A783" s="58">
        <v>44577</v>
      </c>
      <c r="B783" s="36" t="s">
        <v>697</v>
      </c>
      <c r="C783" s="36" t="s">
        <v>47</v>
      </c>
      <c r="D783" s="36" t="s">
        <v>814</v>
      </c>
      <c r="E783" s="36" t="s">
        <v>943</v>
      </c>
      <c r="F783" s="36" t="s">
        <v>89</v>
      </c>
      <c r="G783" s="36" t="s">
        <v>91</v>
      </c>
      <c r="H783" s="37">
        <v>8</v>
      </c>
      <c r="I783" s="37">
        <v>0</v>
      </c>
      <c r="J783" s="38">
        <v>0</v>
      </c>
      <c r="L783" s="39">
        <v>0</v>
      </c>
      <c r="M783" s="39">
        <v>0</v>
      </c>
      <c r="P783" s="37">
        <v>0</v>
      </c>
      <c r="Q783" s="37">
        <v>0</v>
      </c>
      <c r="S783" s="37">
        <v>0</v>
      </c>
      <c r="T783" s="37">
        <v>0</v>
      </c>
      <c r="U783" s="39">
        <v>0</v>
      </c>
      <c r="V783" s="39">
        <v>0</v>
      </c>
    </row>
    <row r="784" spans="1:22" x14ac:dyDescent="0.45">
      <c r="A784" s="58">
        <v>44578</v>
      </c>
      <c r="B784" s="36" t="s">
        <v>697</v>
      </c>
      <c r="C784" s="36" t="s">
        <v>47</v>
      </c>
      <c r="D784" s="36" t="s">
        <v>814</v>
      </c>
      <c r="E784" s="36" t="s">
        <v>943</v>
      </c>
      <c r="F784" s="36" t="s">
        <v>89</v>
      </c>
      <c r="G784" s="36" t="s">
        <v>91</v>
      </c>
      <c r="H784" s="37">
        <v>10</v>
      </c>
      <c r="I784" s="37">
        <v>0</v>
      </c>
      <c r="J784" s="38">
        <v>0</v>
      </c>
      <c r="L784" s="39">
        <v>0</v>
      </c>
      <c r="M784" s="39">
        <v>0</v>
      </c>
      <c r="P784" s="37">
        <v>0</v>
      </c>
      <c r="Q784" s="37">
        <v>0</v>
      </c>
      <c r="S784" s="37">
        <v>0</v>
      </c>
      <c r="T784" s="37">
        <v>0</v>
      </c>
      <c r="U784" s="39">
        <v>0</v>
      </c>
      <c r="V784" s="39">
        <v>0</v>
      </c>
    </row>
    <row r="785" spans="1:22" x14ac:dyDescent="0.45">
      <c r="A785" s="58">
        <v>44575</v>
      </c>
      <c r="B785" s="36" t="s">
        <v>697</v>
      </c>
      <c r="C785" s="36" t="s">
        <v>47</v>
      </c>
      <c r="D785" s="36" t="s">
        <v>806</v>
      </c>
      <c r="E785" s="36" t="s">
        <v>943</v>
      </c>
      <c r="F785" s="36" t="s">
        <v>89</v>
      </c>
      <c r="G785" s="36" t="s">
        <v>91</v>
      </c>
      <c r="H785" s="37">
        <v>37</v>
      </c>
      <c r="I785" s="37">
        <v>0</v>
      </c>
      <c r="J785" s="38">
        <v>0</v>
      </c>
      <c r="L785" s="39">
        <v>0</v>
      </c>
      <c r="M785" s="39">
        <v>0</v>
      </c>
      <c r="P785" s="37">
        <v>0</v>
      </c>
      <c r="Q785" s="37">
        <v>0</v>
      </c>
      <c r="S785" s="37">
        <v>0</v>
      </c>
      <c r="T785" s="37">
        <v>0</v>
      </c>
      <c r="U785" s="39">
        <v>0</v>
      </c>
      <c r="V785" s="39">
        <v>0</v>
      </c>
    </row>
    <row r="786" spans="1:22" x14ac:dyDescent="0.45">
      <c r="A786" s="58">
        <v>44576</v>
      </c>
      <c r="B786" s="36" t="s">
        <v>697</v>
      </c>
      <c r="C786" s="36" t="s">
        <v>47</v>
      </c>
      <c r="D786" s="36" t="s">
        <v>806</v>
      </c>
      <c r="E786" s="36" t="s">
        <v>943</v>
      </c>
      <c r="F786" s="36" t="s">
        <v>89</v>
      </c>
      <c r="G786" s="36" t="s">
        <v>91</v>
      </c>
      <c r="H786" s="37">
        <v>26</v>
      </c>
      <c r="I786" s="37">
        <v>0</v>
      </c>
      <c r="J786" s="38">
        <v>0</v>
      </c>
      <c r="L786" s="39">
        <v>0</v>
      </c>
      <c r="M786" s="39">
        <v>0</v>
      </c>
      <c r="P786" s="37">
        <v>0</v>
      </c>
      <c r="Q786" s="37">
        <v>0</v>
      </c>
      <c r="S786" s="37">
        <v>0</v>
      </c>
      <c r="T786" s="37">
        <v>0</v>
      </c>
      <c r="U786" s="39">
        <v>0</v>
      </c>
      <c r="V786" s="39">
        <v>0</v>
      </c>
    </row>
    <row r="787" spans="1:22" x14ac:dyDescent="0.45">
      <c r="A787" s="58">
        <v>44577</v>
      </c>
      <c r="B787" s="36" t="s">
        <v>697</v>
      </c>
      <c r="C787" s="36" t="s">
        <v>47</v>
      </c>
      <c r="D787" s="36" t="s">
        <v>806</v>
      </c>
      <c r="E787" s="36" t="s">
        <v>943</v>
      </c>
      <c r="F787" s="36" t="s">
        <v>89</v>
      </c>
      <c r="G787" s="36" t="s">
        <v>91</v>
      </c>
      <c r="H787" s="37">
        <v>36</v>
      </c>
      <c r="I787" s="37">
        <v>0</v>
      </c>
      <c r="J787" s="38">
        <v>0</v>
      </c>
      <c r="L787" s="39">
        <v>0</v>
      </c>
      <c r="M787" s="39">
        <v>0</v>
      </c>
      <c r="P787" s="37">
        <v>0</v>
      </c>
      <c r="Q787" s="37">
        <v>0</v>
      </c>
      <c r="S787" s="37">
        <v>0</v>
      </c>
      <c r="T787" s="37">
        <v>0</v>
      </c>
      <c r="U787" s="39">
        <v>0</v>
      </c>
      <c r="V787" s="39">
        <v>0</v>
      </c>
    </row>
    <row r="788" spans="1:22" x14ac:dyDescent="0.45">
      <c r="A788" s="58">
        <v>44578</v>
      </c>
      <c r="B788" s="36" t="s">
        <v>697</v>
      </c>
      <c r="C788" s="36" t="s">
        <v>47</v>
      </c>
      <c r="D788" s="36" t="s">
        <v>806</v>
      </c>
      <c r="E788" s="36" t="s">
        <v>943</v>
      </c>
      <c r="F788" s="36" t="s">
        <v>89</v>
      </c>
      <c r="G788" s="36" t="s">
        <v>91</v>
      </c>
      <c r="H788" s="37">
        <v>42</v>
      </c>
      <c r="I788" s="37">
        <v>0</v>
      </c>
      <c r="J788" s="38">
        <v>0</v>
      </c>
      <c r="L788" s="39">
        <v>0</v>
      </c>
      <c r="M788" s="39">
        <v>0</v>
      </c>
      <c r="P788" s="37">
        <v>0</v>
      </c>
      <c r="Q788" s="37">
        <v>0</v>
      </c>
      <c r="S788" s="37">
        <v>0</v>
      </c>
      <c r="T788" s="37">
        <v>0</v>
      </c>
      <c r="U788" s="39">
        <v>0</v>
      </c>
      <c r="V788" s="39">
        <v>0</v>
      </c>
    </row>
    <row r="789" spans="1:22" x14ac:dyDescent="0.45">
      <c r="A789" s="58">
        <v>44575</v>
      </c>
      <c r="B789" s="36" t="s">
        <v>700</v>
      </c>
      <c r="C789" s="36" t="s">
        <v>47</v>
      </c>
      <c r="D789" s="36" t="s">
        <v>672</v>
      </c>
      <c r="E789" s="36" t="s">
        <v>944</v>
      </c>
      <c r="F789" s="36" t="s">
        <v>93</v>
      </c>
      <c r="G789" s="36" t="s">
        <v>95</v>
      </c>
      <c r="H789" s="37">
        <v>14</v>
      </c>
      <c r="I789" s="37">
        <v>0</v>
      </c>
      <c r="J789" s="38">
        <v>0</v>
      </c>
      <c r="L789" s="39">
        <v>0</v>
      </c>
      <c r="M789" s="39">
        <v>0</v>
      </c>
      <c r="P789" s="37">
        <v>0</v>
      </c>
      <c r="Q789" s="37">
        <v>0</v>
      </c>
      <c r="S789" s="37">
        <v>0</v>
      </c>
      <c r="T789" s="37">
        <v>0</v>
      </c>
      <c r="U789" s="39">
        <v>0</v>
      </c>
      <c r="V789" s="39">
        <v>0</v>
      </c>
    </row>
    <row r="790" spans="1:22" x14ac:dyDescent="0.45">
      <c r="A790" s="58">
        <v>44576</v>
      </c>
      <c r="B790" s="36" t="s">
        <v>700</v>
      </c>
      <c r="C790" s="36" t="s">
        <v>47</v>
      </c>
      <c r="D790" s="36" t="s">
        <v>672</v>
      </c>
      <c r="E790" s="36" t="s">
        <v>944</v>
      </c>
      <c r="F790" s="36" t="s">
        <v>93</v>
      </c>
      <c r="G790" s="36" t="s">
        <v>95</v>
      </c>
      <c r="H790" s="37">
        <v>5</v>
      </c>
      <c r="I790" s="37">
        <v>0</v>
      </c>
      <c r="J790" s="38">
        <v>0</v>
      </c>
      <c r="L790" s="39">
        <v>0</v>
      </c>
      <c r="M790" s="39">
        <v>0</v>
      </c>
      <c r="P790" s="37">
        <v>0</v>
      </c>
      <c r="Q790" s="37">
        <v>0</v>
      </c>
      <c r="S790" s="37">
        <v>0</v>
      </c>
      <c r="T790" s="37">
        <v>0</v>
      </c>
      <c r="U790" s="39">
        <v>0</v>
      </c>
      <c r="V790" s="39">
        <v>0</v>
      </c>
    </row>
    <row r="791" spans="1:22" x14ac:dyDescent="0.45">
      <c r="A791" s="58">
        <v>44577</v>
      </c>
      <c r="B791" s="36" t="s">
        <v>700</v>
      </c>
      <c r="C791" s="36" t="s">
        <v>47</v>
      </c>
      <c r="D791" s="36" t="s">
        <v>672</v>
      </c>
      <c r="E791" s="36" t="s">
        <v>944</v>
      </c>
      <c r="F791" s="36" t="s">
        <v>93</v>
      </c>
      <c r="G791" s="36" t="s">
        <v>95</v>
      </c>
      <c r="H791" s="37">
        <v>8</v>
      </c>
      <c r="I791" s="37">
        <v>0</v>
      </c>
      <c r="J791" s="38">
        <v>0</v>
      </c>
      <c r="L791" s="39">
        <v>0</v>
      </c>
      <c r="M791" s="39">
        <v>0</v>
      </c>
      <c r="P791" s="37">
        <v>0</v>
      </c>
      <c r="Q791" s="37">
        <v>0</v>
      </c>
      <c r="S791" s="37">
        <v>0</v>
      </c>
      <c r="T791" s="37">
        <v>0</v>
      </c>
      <c r="U791" s="39">
        <v>0</v>
      </c>
      <c r="V791" s="39">
        <v>0</v>
      </c>
    </row>
    <row r="792" spans="1:22" x14ac:dyDescent="0.45">
      <c r="A792" s="58">
        <v>44578</v>
      </c>
      <c r="B792" s="36" t="s">
        <v>700</v>
      </c>
      <c r="C792" s="36" t="s">
        <v>47</v>
      </c>
      <c r="D792" s="36" t="s">
        <v>672</v>
      </c>
      <c r="E792" s="36" t="s">
        <v>944</v>
      </c>
      <c r="F792" s="36" t="s">
        <v>93</v>
      </c>
      <c r="G792" s="36" t="s">
        <v>95</v>
      </c>
      <c r="H792" s="37">
        <v>5</v>
      </c>
      <c r="I792" s="37">
        <v>0</v>
      </c>
      <c r="J792" s="38">
        <v>0</v>
      </c>
      <c r="L792" s="39">
        <v>0</v>
      </c>
      <c r="M792" s="39">
        <v>0</v>
      </c>
      <c r="P792" s="37">
        <v>0</v>
      </c>
      <c r="Q792" s="37">
        <v>0</v>
      </c>
      <c r="S792" s="37">
        <v>0</v>
      </c>
      <c r="T792" s="37">
        <v>0</v>
      </c>
      <c r="U792" s="39">
        <v>0</v>
      </c>
      <c r="V792" s="39">
        <v>0</v>
      </c>
    </row>
    <row r="793" spans="1:22" x14ac:dyDescent="0.45">
      <c r="A793" s="58">
        <v>44575</v>
      </c>
      <c r="B793" s="36" t="s">
        <v>700</v>
      </c>
      <c r="C793" s="36" t="s">
        <v>47</v>
      </c>
      <c r="D793" s="36" t="s">
        <v>672</v>
      </c>
      <c r="E793" s="36" t="s">
        <v>945</v>
      </c>
      <c r="F793" s="36" t="s">
        <v>93</v>
      </c>
      <c r="G793" s="36" t="s">
        <v>95</v>
      </c>
      <c r="H793" s="37">
        <v>4</v>
      </c>
      <c r="I793" s="37">
        <v>0</v>
      </c>
      <c r="J793" s="38">
        <v>0</v>
      </c>
      <c r="L793" s="39">
        <v>0</v>
      </c>
      <c r="M793" s="39">
        <v>0</v>
      </c>
      <c r="P793" s="37">
        <v>0</v>
      </c>
      <c r="Q793" s="37">
        <v>0</v>
      </c>
      <c r="S793" s="37">
        <v>0</v>
      </c>
      <c r="T793" s="37">
        <v>0</v>
      </c>
      <c r="U793" s="39">
        <v>0</v>
      </c>
      <c r="V793" s="39">
        <v>0</v>
      </c>
    </row>
    <row r="794" spans="1:22" x14ac:dyDescent="0.45">
      <c r="A794" s="58">
        <v>44576</v>
      </c>
      <c r="B794" s="36" t="s">
        <v>700</v>
      </c>
      <c r="C794" s="36" t="s">
        <v>47</v>
      </c>
      <c r="D794" s="36" t="s">
        <v>672</v>
      </c>
      <c r="E794" s="36" t="s">
        <v>945</v>
      </c>
      <c r="F794" s="36" t="s">
        <v>93</v>
      </c>
      <c r="G794" s="36" t="s">
        <v>95</v>
      </c>
      <c r="H794" s="37">
        <v>7</v>
      </c>
      <c r="I794" s="37">
        <v>0</v>
      </c>
      <c r="J794" s="38">
        <v>0</v>
      </c>
      <c r="L794" s="39">
        <v>0</v>
      </c>
      <c r="M794" s="39">
        <v>0</v>
      </c>
      <c r="P794" s="37">
        <v>0</v>
      </c>
      <c r="Q794" s="37">
        <v>0</v>
      </c>
      <c r="S794" s="37">
        <v>0</v>
      </c>
      <c r="T794" s="37">
        <v>0</v>
      </c>
      <c r="U794" s="39">
        <v>0</v>
      </c>
      <c r="V794" s="39">
        <v>0</v>
      </c>
    </row>
    <row r="795" spans="1:22" x14ac:dyDescent="0.45">
      <c r="A795" s="58">
        <v>44577</v>
      </c>
      <c r="B795" s="36" t="s">
        <v>700</v>
      </c>
      <c r="C795" s="36" t="s">
        <v>47</v>
      </c>
      <c r="D795" s="36" t="s">
        <v>672</v>
      </c>
      <c r="E795" s="36" t="s">
        <v>945</v>
      </c>
      <c r="F795" s="36" t="s">
        <v>93</v>
      </c>
      <c r="G795" s="36" t="s">
        <v>95</v>
      </c>
      <c r="H795" s="37">
        <v>6</v>
      </c>
      <c r="I795" s="37">
        <v>0</v>
      </c>
      <c r="J795" s="38">
        <v>0</v>
      </c>
      <c r="L795" s="39">
        <v>0</v>
      </c>
      <c r="M795" s="39">
        <v>0</v>
      </c>
      <c r="P795" s="37">
        <v>0</v>
      </c>
      <c r="Q795" s="37">
        <v>0</v>
      </c>
      <c r="S795" s="37">
        <v>0</v>
      </c>
      <c r="T795" s="37">
        <v>0</v>
      </c>
      <c r="U795" s="39">
        <v>0</v>
      </c>
      <c r="V795" s="39">
        <v>0</v>
      </c>
    </row>
    <row r="796" spans="1:22" x14ac:dyDescent="0.45">
      <c r="A796" s="58">
        <v>44578</v>
      </c>
      <c r="B796" s="36" t="s">
        <v>700</v>
      </c>
      <c r="C796" s="36" t="s">
        <v>47</v>
      </c>
      <c r="D796" s="36" t="s">
        <v>672</v>
      </c>
      <c r="E796" s="36" t="s">
        <v>945</v>
      </c>
      <c r="F796" s="36" t="s">
        <v>93</v>
      </c>
      <c r="G796" s="36" t="s">
        <v>95</v>
      </c>
      <c r="H796" s="37">
        <v>7</v>
      </c>
      <c r="I796" s="37">
        <v>0</v>
      </c>
      <c r="J796" s="38">
        <v>0</v>
      </c>
      <c r="L796" s="39">
        <v>0</v>
      </c>
      <c r="M796" s="39">
        <v>0</v>
      </c>
      <c r="P796" s="37">
        <v>0</v>
      </c>
      <c r="Q796" s="37">
        <v>0</v>
      </c>
      <c r="S796" s="37">
        <v>0</v>
      </c>
      <c r="T796" s="37">
        <v>0</v>
      </c>
      <c r="U796" s="39">
        <v>0</v>
      </c>
      <c r="V796" s="39">
        <v>0</v>
      </c>
    </row>
    <row r="797" spans="1:22" x14ac:dyDescent="0.45">
      <c r="A797" s="58">
        <v>44575</v>
      </c>
      <c r="B797" s="36" t="s">
        <v>700</v>
      </c>
      <c r="C797" s="36" t="s">
        <v>47</v>
      </c>
      <c r="D797" s="36" t="s">
        <v>672</v>
      </c>
      <c r="E797" s="36" t="s">
        <v>946</v>
      </c>
      <c r="F797" s="36" t="s">
        <v>93</v>
      </c>
      <c r="G797" s="36" t="s">
        <v>95</v>
      </c>
      <c r="H797" s="37">
        <v>5</v>
      </c>
      <c r="I797" s="37">
        <v>0</v>
      </c>
      <c r="J797" s="38">
        <v>0</v>
      </c>
      <c r="L797" s="39">
        <v>0</v>
      </c>
      <c r="M797" s="39">
        <v>0</v>
      </c>
      <c r="P797" s="37">
        <v>0</v>
      </c>
      <c r="Q797" s="37">
        <v>0</v>
      </c>
      <c r="S797" s="37">
        <v>0</v>
      </c>
      <c r="T797" s="37">
        <v>0</v>
      </c>
      <c r="U797" s="39">
        <v>0</v>
      </c>
      <c r="V797" s="39">
        <v>0</v>
      </c>
    </row>
    <row r="798" spans="1:22" x14ac:dyDescent="0.45">
      <c r="A798" s="58">
        <v>44576</v>
      </c>
      <c r="B798" s="36" t="s">
        <v>700</v>
      </c>
      <c r="C798" s="36" t="s">
        <v>47</v>
      </c>
      <c r="D798" s="36" t="s">
        <v>672</v>
      </c>
      <c r="E798" s="36" t="s">
        <v>946</v>
      </c>
      <c r="F798" s="36" t="s">
        <v>93</v>
      </c>
      <c r="G798" s="36" t="s">
        <v>95</v>
      </c>
      <c r="H798" s="37">
        <v>6</v>
      </c>
      <c r="I798" s="37">
        <v>0</v>
      </c>
      <c r="J798" s="38">
        <v>0</v>
      </c>
      <c r="L798" s="39">
        <v>0</v>
      </c>
      <c r="M798" s="39">
        <v>0</v>
      </c>
      <c r="P798" s="37">
        <v>0</v>
      </c>
      <c r="Q798" s="37">
        <v>0</v>
      </c>
      <c r="S798" s="37">
        <v>0</v>
      </c>
      <c r="T798" s="37">
        <v>0</v>
      </c>
      <c r="U798" s="39">
        <v>0</v>
      </c>
      <c r="V798" s="39">
        <v>0</v>
      </c>
    </row>
    <row r="799" spans="1:22" x14ac:dyDescent="0.45">
      <c r="A799" s="58">
        <v>44577</v>
      </c>
      <c r="B799" s="36" t="s">
        <v>700</v>
      </c>
      <c r="C799" s="36" t="s">
        <v>47</v>
      </c>
      <c r="D799" s="36" t="s">
        <v>672</v>
      </c>
      <c r="E799" s="36" t="s">
        <v>946</v>
      </c>
      <c r="F799" s="36" t="s">
        <v>93</v>
      </c>
      <c r="G799" s="36" t="s">
        <v>95</v>
      </c>
      <c r="H799" s="37">
        <v>7</v>
      </c>
      <c r="I799" s="37">
        <v>0</v>
      </c>
      <c r="J799" s="38">
        <v>0</v>
      </c>
      <c r="L799" s="39">
        <v>0</v>
      </c>
      <c r="M799" s="39">
        <v>0</v>
      </c>
      <c r="P799" s="37">
        <v>0</v>
      </c>
      <c r="Q799" s="37">
        <v>0</v>
      </c>
      <c r="S799" s="37">
        <v>0</v>
      </c>
      <c r="T799" s="37">
        <v>0</v>
      </c>
      <c r="U799" s="39">
        <v>0</v>
      </c>
      <c r="V799" s="39">
        <v>0</v>
      </c>
    </row>
    <row r="800" spans="1:22" x14ac:dyDescent="0.45">
      <c r="A800" s="58">
        <v>44578</v>
      </c>
      <c r="B800" s="36" t="s">
        <v>700</v>
      </c>
      <c r="C800" s="36" t="s">
        <v>47</v>
      </c>
      <c r="D800" s="36" t="s">
        <v>672</v>
      </c>
      <c r="E800" s="36" t="s">
        <v>946</v>
      </c>
      <c r="F800" s="36" t="s">
        <v>93</v>
      </c>
      <c r="G800" s="36" t="s">
        <v>95</v>
      </c>
      <c r="H800" s="37">
        <v>6</v>
      </c>
      <c r="I800" s="37">
        <v>0</v>
      </c>
      <c r="J800" s="38">
        <v>0</v>
      </c>
      <c r="L800" s="39">
        <v>0</v>
      </c>
      <c r="M800" s="39">
        <v>0</v>
      </c>
      <c r="P800" s="37">
        <v>0</v>
      </c>
      <c r="Q800" s="37">
        <v>0</v>
      </c>
      <c r="S800" s="37">
        <v>0</v>
      </c>
      <c r="T800" s="37">
        <v>0</v>
      </c>
      <c r="U800" s="39">
        <v>0</v>
      </c>
      <c r="V800" s="39">
        <v>0</v>
      </c>
    </row>
    <row r="801" spans="1:22" x14ac:dyDescent="0.45">
      <c r="A801" s="58">
        <v>44575</v>
      </c>
      <c r="B801" s="36" t="s">
        <v>695</v>
      </c>
      <c r="C801" s="36" t="s">
        <v>47</v>
      </c>
      <c r="D801" s="36" t="s">
        <v>848</v>
      </c>
      <c r="E801" s="36" t="s">
        <v>945</v>
      </c>
      <c r="F801" s="36" t="s">
        <v>98</v>
      </c>
      <c r="G801" s="36" t="s">
        <v>99</v>
      </c>
      <c r="H801" s="37">
        <v>233</v>
      </c>
      <c r="I801" s="37">
        <v>2</v>
      </c>
      <c r="J801" s="38">
        <v>8.5836909871244635E-3</v>
      </c>
      <c r="K801" s="39">
        <v>0.78</v>
      </c>
      <c r="L801" s="39">
        <v>1.56</v>
      </c>
      <c r="M801" s="39">
        <v>14.99</v>
      </c>
      <c r="N801" s="38">
        <v>0.10406937958639093</v>
      </c>
      <c r="O801" s="40">
        <v>9.6089743589743595</v>
      </c>
      <c r="P801" s="37">
        <v>1</v>
      </c>
      <c r="Q801" s="37">
        <v>1</v>
      </c>
      <c r="R801" s="38">
        <v>0.5</v>
      </c>
      <c r="S801" s="37">
        <v>1</v>
      </c>
      <c r="T801" s="37">
        <v>0</v>
      </c>
      <c r="U801" s="39">
        <v>14.99</v>
      </c>
      <c r="V801" s="39">
        <v>0</v>
      </c>
    </row>
    <row r="802" spans="1:22" x14ac:dyDescent="0.45">
      <c r="A802" s="58">
        <v>44576</v>
      </c>
      <c r="B802" s="36" t="s">
        <v>695</v>
      </c>
      <c r="C802" s="36" t="s">
        <v>47</v>
      </c>
      <c r="D802" s="36" t="s">
        <v>848</v>
      </c>
      <c r="E802" s="36" t="s">
        <v>945</v>
      </c>
      <c r="F802" s="36" t="s">
        <v>98</v>
      </c>
      <c r="G802" s="36" t="s">
        <v>99</v>
      </c>
      <c r="H802" s="37">
        <v>245</v>
      </c>
      <c r="I802" s="37">
        <v>0</v>
      </c>
      <c r="J802" s="38">
        <v>0</v>
      </c>
      <c r="L802" s="39">
        <v>0</v>
      </c>
      <c r="M802" s="39">
        <v>0</v>
      </c>
      <c r="P802" s="37">
        <v>0</v>
      </c>
      <c r="Q802" s="37">
        <v>0</v>
      </c>
      <c r="S802" s="37">
        <v>0</v>
      </c>
      <c r="T802" s="37">
        <v>0</v>
      </c>
      <c r="U802" s="39">
        <v>0</v>
      </c>
      <c r="V802" s="39">
        <v>0</v>
      </c>
    </row>
    <row r="803" spans="1:22" x14ac:dyDescent="0.45">
      <c r="A803" s="58">
        <v>44577</v>
      </c>
      <c r="B803" s="36" t="s">
        <v>695</v>
      </c>
      <c r="C803" s="36" t="s">
        <v>47</v>
      </c>
      <c r="D803" s="36" t="s">
        <v>848</v>
      </c>
      <c r="E803" s="36" t="s">
        <v>945</v>
      </c>
      <c r="F803" s="36" t="s">
        <v>98</v>
      </c>
      <c r="G803" s="36" t="s">
        <v>99</v>
      </c>
      <c r="H803" s="37">
        <v>209</v>
      </c>
      <c r="I803" s="37">
        <v>2</v>
      </c>
      <c r="J803" s="38">
        <v>9.5693779904306216E-3</v>
      </c>
      <c r="K803" s="39">
        <v>0.82000000000000006</v>
      </c>
      <c r="L803" s="39">
        <v>1.6400000000000001</v>
      </c>
      <c r="M803" s="39">
        <v>0</v>
      </c>
      <c r="O803" s="40">
        <v>0</v>
      </c>
      <c r="P803" s="37">
        <v>0</v>
      </c>
      <c r="Q803" s="37">
        <v>0</v>
      </c>
      <c r="R803" s="38">
        <v>0</v>
      </c>
      <c r="S803" s="37">
        <v>0</v>
      </c>
      <c r="T803" s="37">
        <v>0</v>
      </c>
      <c r="U803" s="39">
        <v>0</v>
      </c>
      <c r="V803" s="39">
        <v>0</v>
      </c>
    </row>
    <row r="804" spans="1:22" x14ac:dyDescent="0.45">
      <c r="A804" s="58">
        <v>44578</v>
      </c>
      <c r="B804" s="36" t="s">
        <v>695</v>
      </c>
      <c r="C804" s="36" t="s">
        <v>47</v>
      </c>
      <c r="D804" s="36" t="s">
        <v>848</v>
      </c>
      <c r="E804" s="36" t="s">
        <v>945</v>
      </c>
      <c r="F804" s="36" t="s">
        <v>98</v>
      </c>
      <c r="G804" s="36" t="s">
        <v>99</v>
      </c>
      <c r="H804" s="37">
        <v>183</v>
      </c>
      <c r="I804" s="37">
        <v>4</v>
      </c>
      <c r="J804" s="38">
        <v>2.1857923497267763E-2</v>
      </c>
      <c r="K804" s="39">
        <v>0.51500000000000001</v>
      </c>
      <c r="L804" s="39">
        <v>2.06</v>
      </c>
      <c r="M804" s="39">
        <v>14.99</v>
      </c>
      <c r="N804" s="38">
        <v>0.13742494996664442</v>
      </c>
      <c r="O804" s="40">
        <v>7.2766990291262132</v>
      </c>
      <c r="P804" s="37">
        <v>1</v>
      </c>
      <c r="Q804" s="37">
        <v>1</v>
      </c>
      <c r="R804" s="38">
        <v>0.25</v>
      </c>
      <c r="S804" s="37">
        <v>1</v>
      </c>
      <c r="T804" s="37">
        <v>0</v>
      </c>
      <c r="U804" s="39">
        <v>14.99</v>
      </c>
      <c r="V804" s="39">
        <v>0</v>
      </c>
    </row>
    <row r="805" spans="1:22" x14ac:dyDescent="0.45">
      <c r="A805" s="58">
        <v>44575</v>
      </c>
      <c r="B805" s="36" t="s">
        <v>695</v>
      </c>
      <c r="C805" s="36" t="s">
        <v>47</v>
      </c>
      <c r="D805" s="36" t="s">
        <v>848</v>
      </c>
      <c r="E805" s="36" t="s">
        <v>944</v>
      </c>
      <c r="F805" s="36" t="s">
        <v>98</v>
      </c>
      <c r="G805" s="36" t="s">
        <v>99</v>
      </c>
      <c r="H805" s="37">
        <v>97</v>
      </c>
      <c r="I805" s="37">
        <v>0</v>
      </c>
      <c r="J805" s="38">
        <v>0</v>
      </c>
      <c r="L805" s="39">
        <v>0</v>
      </c>
      <c r="M805" s="39">
        <v>0</v>
      </c>
      <c r="P805" s="37">
        <v>0</v>
      </c>
      <c r="Q805" s="37">
        <v>0</v>
      </c>
      <c r="S805" s="37">
        <v>0</v>
      </c>
      <c r="T805" s="37">
        <v>0</v>
      </c>
      <c r="U805" s="39">
        <v>0</v>
      </c>
      <c r="V805" s="39">
        <v>0</v>
      </c>
    </row>
    <row r="806" spans="1:22" x14ac:dyDescent="0.45">
      <c r="A806" s="58">
        <v>44576</v>
      </c>
      <c r="B806" s="36" t="s">
        <v>695</v>
      </c>
      <c r="C806" s="36" t="s">
        <v>47</v>
      </c>
      <c r="D806" s="36" t="s">
        <v>848</v>
      </c>
      <c r="E806" s="36" t="s">
        <v>944</v>
      </c>
      <c r="F806" s="36" t="s">
        <v>98</v>
      </c>
      <c r="G806" s="36" t="s">
        <v>99</v>
      </c>
      <c r="H806" s="37">
        <v>152</v>
      </c>
      <c r="I806" s="37">
        <v>1</v>
      </c>
      <c r="J806" s="38">
        <v>6.5789473684210523E-3</v>
      </c>
      <c r="K806" s="39">
        <v>0.61</v>
      </c>
      <c r="L806" s="39">
        <v>0.61</v>
      </c>
      <c r="M806" s="39">
        <v>0</v>
      </c>
      <c r="O806" s="40">
        <v>0</v>
      </c>
      <c r="P806" s="37">
        <v>0</v>
      </c>
      <c r="Q806" s="37">
        <v>0</v>
      </c>
      <c r="R806" s="38">
        <v>0</v>
      </c>
      <c r="S806" s="37">
        <v>0</v>
      </c>
      <c r="T806" s="37">
        <v>0</v>
      </c>
      <c r="U806" s="39">
        <v>0</v>
      </c>
      <c r="V806" s="39">
        <v>0</v>
      </c>
    </row>
    <row r="807" spans="1:22" x14ac:dyDescent="0.45">
      <c r="A807" s="58">
        <v>44577</v>
      </c>
      <c r="B807" s="36" t="s">
        <v>695</v>
      </c>
      <c r="C807" s="36" t="s">
        <v>47</v>
      </c>
      <c r="D807" s="36" t="s">
        <v>848</v>
      </c>
      <c r="E807" s="36" t="s">
        <v>944</v>
      </c>
      <c r="F807" s="36" t="s">
        <v>98</v>
      </c>
      <c r="G807" s="36" t="s">
        <v>99</v>
      </c>
      <c r="H807" s="37">
        <v>184</v>
      </c>
      <c r="I807" s="37">
        <v>0</v>
      </c>
      <c r="J807" s="38">
        <v>0</v>
      </c>
      <c r="L807" s="39">
        <v>0</v>
      </c>
      <c r="M807" s="39">
        <v>0</v>
      </c>
      <c r="P807" s="37">
        <v>0</v>
      </c>
      <c r="Q807" s="37">
        <v>0</v>
      </c>
      <c r="S807" s="37">
        <v>0</v>
      </c>
      <c r="T807" s="37">
        <v>0</v>
      </c>
      <c r="U807" s="39">
        <v>0</v>
      </c>
      <c r="V807" s="39">
        <v>0</v>
      </c>
    </row>
    <row r="808" spans="1:22" x14ac:dyDescent="0.45">
      <c r="A808" s="58">
        <v>44578</v>
      </c>
      <c r="B808" s="36" t="s">
        <v>695</v>
      </c>
      <c r="C808" s="36" t="s">
        <v>47</v>
      </c>
      <c r="D808" s="36" t="s">
        <v>848</v>
      </c>
      <c r="E808" s="36" t="s">
        <v>944</v>
      </c>
      <c r="F808" s="36" t="s">
        <v>98</v>
      </c>
      <c r="G808" s="36" t="s">
        <v>99</v>
      </c>
      <c r="H808" s="37">
        <v>199</v>
      </c>
      <c r="I808" s="37">
        <v>0</v>
      </c>
      <c r="J808" s="38">
        <v>0</v>
      </c>
      <c r="L808" s="39">
        <v>0</v>
      </c>
      <c r="M808" s="39">
        <v>0</v>
      </c>
      <c r="P808" s="37">
        <v>0</v>
      </c>
      <c r="Q808" s="37">
        <v>0</v>
      </c>
      <c r="S808" s="37">
        <v>0</v>
      </c>
      <c r="T808" s="37">
        <v>0</v>
      </c>
      <c r="U808" s="39">
        <v>0</v>
      </c>
      <c r="V808" s="39">
        <v>0</v>
      </c>
    </row>
    <row r="809" spans="1:22" x14ac:dyDescent="0.45">
      <c r="A809" s="58">
        <v>44575</v>
      </c>
      <c r="B809" s="36" t="s">
        <v>695</v>
      </c>
      <c r="C809" s="36" t="s">
        <v>47</v>
      </c>
      <c r="D809" s="36" t="s">
        <v>848</v>
      </c>
      <c r="E809" s="36" t="s">
        <v>946</v>
      </c>
      <c r="F809" s="36" t="s">
        <v>98</v>
      </c>
      <c r="G809" s="36" t="s">
        <v>99</v>
      </c>
      <c r="H809" s="37">
        <v>562</v>
      </c>
      <c r="I809" s="37">
        <v>2</v>
      </c>
      <c r="J809" s="38">
        <v>3.5587188612099642E-3</v>
      </c>
      <c r="K809" s="39">
        <v>2.06</v>
      </c>
      <c r="L809" s="39">
        <v>4.12</v>
      </c>
      <c r="M809" s="39">
        <v>14.99</v>
      </c>
      <c r="N809" s="38">
        <v>0.27484989993328884</v>
      </c>
      <c r="O809" s="40">
        <v>3.6383495145631066</v>
      </c>
      <c r="P809" s="37">
        <v>1</v>
      </c>
      <c r="Q809" s="37">
        <v>1</v>
      </c>
      <c r="R809" s="38">
        <v>0.5</v>
      </c>
      <c r="S809" s="37">
        <v>1</v>
      </c>
      <c r="T809" s="37">
        <v>0</v>
      </c>
      <c r="U809" s="39">
        <v>14.99</v>
      </c>
      <c r="V809" s="39">
        <v>0</v>
      </c>
    </row>
    <row r="810" spans="1:22" x14ac:dyDescent="0.45">
      <c r="A810" s="58">
        <v>44576</v>
      </c>
      <c r="B810" s="36" t="s">
        <v>695</v>
      </c>
      <c r="C810" s="36" t="s">
        <v>47</v>
      </c>
      <c r="D810" s="36" t="s">
        <v>848</v>
      </c>
      <c r="E810" s="36" t="s">
        <v>946</v>
      </c>
      <c r="F810" s="36" t="s">
        <v>98</v>
      </c>
      <c r="G810" s="36" t="s">
        <v>99</v>
      </c>
      <c r="H810" s="37">
        <v>316</v>
      </c>
      <c r="I810" s="37">
        <v>0</v>
      </c>
      <c r="J810" s="38">
        <v>0</v>
      </c>
      <c r="L810" s="39">
        <v>0</v>
      </c>
      <c r="M810" s="39">
        <v>0</v>
      </c>
      <c r="P810" s="37">
        <v>0</v>
      </c>
      <c r="Q810" s="37">
        <v>0</v>
      </c>
      <c r="S810" s="37">
        <v>0</v>
      </c>
      <c r="T810" s="37">
        <v>0</v>
      </c>
      <c r="U810" s="39">
        <v>0</v>
      </c>
      <c r="V810" s="39">
        <v>0</v>
      </c>
    </row>
    <row r="811" spans="1:22" x14ac:dyDescent="0.45">
      <c r="A811" s="58">
        <v>44577</v>
      </c>
      <c r="B811" s="36" t="s">
        <v>695</v>
      </c>
      <c r="C811" s="36" t="s">
        <v>47</v>
      </c>
      <c r="D811" s="36" t="s">
        <v>848</v>
      </c>
      <c r="E811" s="36" t="s">
        <v>946</v>
      </c>
      <c r="F811" s="36" t="s">
        <v>98</v>
      </c>
      <c r="G811" s="36" t="s">
        <v>99</v>
      </c>
      <c r="H811" s="37">
        <v>322</v>
      </c>
      <c r="I811" s="37">
        <v>1</v>
      </c>
      <c r="J811" s="38">
        <v>3.105590062111801E-3</v>
      </c>
      <c r="K811" s="39">
        <v>2.14</v>
      </c>
      <c r="L811" s="39">
        <v>2.14</v>
      </c>
      <c r="M811" s="39">
        <v>0</v>
      </c>
      <c r="O811" s="40">
        <v>0</v>
      </c>
      <c r="P811" s="37">
        <v>0</v>
      </c>
      <c r="Q811" s="37">
        <v>0</v>
      </c>
      <c r="R811" s="38">
        <v>0</v>
      </c>
      <c r="S811" s="37">
        <v>0</v>
      </c>
      <c r="T811" s="37">
        <v>0</v>
      </c>
      <c r="U811" s="39">
        <v>0</v>
      </c>
      <c r="V811" s="39">
        <v>0</v>
      </c>
    </row>
    <row r="812" spans="1:22" x14ac:dyDescent="0.45">
      <c r="A812" s="58">
        <v>44578</v>
      </c>
      <c r="B812" s="36" t="s">
        <v>695</v>
      </c>
      <c r="C812" s="36" t="s">
        <v>47</v>
      </c>
      <c r="D812" s="36" t="s">
        <v>848</v>
      </c>
      <c r="E812" s="36" t="s">
        <v>946</v>
      </c>
      <c r="F812" s="36" t="s">
        <v>98</v>
      </c>
      <c r="G812" s="36" t="s">
        <v>99</v>
      </c>
      <c r="H812" s="37">
        <v>264</v>
      </c>
      <c r="I812" s="37">
        <v>2</v>
      </c>
      <c r="J812" s="38">
        <v>7.575757575757576E-3</v>
      </c>
      <c r="K812" s="39">
        <v>1.4550000000000001</v>
      </c>
      <c r="L812" s="39">
        <v>2.91</v>
      </c>
      <c r="M812" s="39">
        <v>0</v>
      </c>
      <c r="O812" s="40">
        <v>0</v>
      </c>
      <c r="P812" s="37">
        <v>0</v>
      </c>
      <c r="Q812" s="37">
        <v>0</v>
      </c>
      <c r="R812" s="38">
        <v>0</v>
      </c>
      <c r="S812" s="37">
        <v>0</v>
      </c>
      <c r="T812" s="37">
        <v>0</v>
      </c>
      <c r="U812" s="39">
        <v>0</v>
      </c>
      <c r="V812" s="39">
        <v>0</v>
      </c>
    </row>
    <row r="813" spans="1:22" x14ac:dyDescent="0.45">
      <c r="A813" s="58">
        <v>44575</v>
      </c>
      <c r="B813" s="36" t="s">
        <v>708</v>
      </c>
      <c r="C813" s="36" t="s">
        <v>47</v>
      </c>
      <c r="D813" s="36" t="s">
        <v>594</v>
      </c>
      <c r="E813" s="36" t="s">
        <v>944</v>
      </c>
      <c r="F813" s="36" t="s">
        <v>80</v>
      </c>
      <c r="G813" s="36" t="s">
        <v>82</v>
      </c>
      <c r="H813" s="37">
        <v>478</v>
      </c>
      <c r="I813" s="37">
        <v>2</v>
      </c>
      <c r="J813" s="38">
        <v>4.1841004184100415E-3</v>
      </c>
      <c r="K813" s="39">
        <v>0.94</v>
      </c>
      <c r="L813" s="39">
        <v>1.88</v>
      </c>
      <c r="M813" s="39">
        <v>0</v>
      </c>
      <c r="O813" s="40">
        <v>0</v>
      </c>
      <c r="P813" s="37">
        <v>0</v>
      </c>
      <c r="Q813" s="37">
        <v>0</v>
      </c>
      <c r="R813" s="38">
        <v>0</v>
      </c>
      <c r="S813" s="37">
        <v>0</v>
      </c>
      <c r="T813" s="37">
        <v>0</v>
      </c>
      <c r="U813" s="39">
        <v>0</v>
      </c>
      <c r="V813" s="39">
        <v>0</v>
      </c>
    </row>
    <row r="814" spans="1:22" x14ac:dyDescent="0.45">
      <c r="A814" s="58">
        <v>44576</v>
      </c>
      <c r="B814" s="36" t="s">
        <v>708</v>
      </c>
      <c r="C814" s="36" t="s">
        <v>47</v>
      </c>
      <c r="D814" s="36" t="s">
        <v>594</v>
      </c>
      <c r="E814" s="36" t="s">
        <v>944</v>
      </c>
      <c r="F814" s="36" t="s">
        <v>80</v>
      </c>
      <c r="G814" s="36" t="s">
        <v>82</v>
      </c>
      <c r="H814" s="37">
        <v>506</v>
      </c>
      <c r="I814" s="37">
        <v>2</v>
      </c>
      <c r="J814" s="38">
        <v>3.952569169960474E-3</v>
      </c>
      <c r="K814" s="39">
        <v>0.65999999999999992</v>
      </c>
      <c r="L814" s="39">
        <v>1.3199999999999998</v>
      </c>
      <c r="M814" s="39">
        <v>17.989999999999998</v>
      </c>
      <c r="N814" s="38">
        <v>7.3374096720400225E-2</v>
      </c>
      <c r="O814" s="40">
        <v>13.628787878787879</v>
      </c>
      <c r="P814" s="37">
        <v>1</v>
      </c>
      <c r="Q814" s="37">
        <v>1</v>
      </c>
      <c r="R814" s="38">
        <v>0.5</v>
      </c>
      <c r="S814" s="37">
        <v>1</v>
      </c>
      <c r="T814" s="37">
        <v>0</v>
      </c>
      <c r="U814" s="39">
        <v>17.989999999999998</v>
      </c>
      <c r="V814" s="39">
        <v>0</v>
      </c>
    </row>
    <row r="815" spans="1:22" x14ac:dyDescent="0.45">
      <c r="A815" s="58">
        <v>44577</v>
      </c>
      <c r="B815" s="36" t="s">
        <v>708</v>
      </c>
      <c r="C815" s="36" t="s">
        <v>47</v>
      </c>
      <c r="D815" s="36" t="s">
        <v>594</v>
      </c>
      <c r="E815" s="36" t="s">
        <v>944</v>
      </c>
      <c r="F815" s="36" t="s">
        <v>80</v>
      </c>
      <c r="G815" s="36" t="s">
        <v>82</v>
      </c>
      <c r="H815" s="37">
        <v>573</v>
      </c>
      <c r="I815" s="37">
        <v>5</v>
      </c>
      <c r="J815" s="38">
        <v>8.7260034904013961E-3</v>
      </c>
      <c r="K815" s="39">
        <v>0.95600000000000007</v>
      </c>
      <c r="L815" s="39">
        <v>4.78</v>
      </c>
      <c r="M815" s="39">
        <v>53.97</v>
      </c>
      <c r="N815" s="38">
        <v>8.856772280896795E-2</v>
      </c>
      <c r="O815" s="40">
        <v>11.290794979079497</v>
      </c>
      <c r="P815" s="37">
        <v>3</v>
      </c>
      <c r="Q815" s="37">
        <v>3</v>
      </c>
      <c r="R815" s="38">
        <v>0.6</v>
      </c>
      <c r="S815" s="37">
        <v>2</v>
      </c>
      <c r="T815" s="37">
        <v>1</v>
      </c>
      <c r="U815" s="39">
        <v>35.979999999999997</v>
      </c>
      <c r="V815" s="39">
        <v>17.989999999999998</v>
      </c>
    </row>
    <row r="816" spans="1:22" x14ac:dyDescent="0.45">
      <c r="A816" s="58">
        <v>44578</v>
      </c>
      <c r="B816" s="36" t="s">
        <v>708</v>
      </c>
      <c r="C816" s="36" t="s">
        <v>47</v>
      </c>
      <c r="D816" s="36" t="s">
        <v>594</v>
      </c>
      <c r="E816" s="36" t="s">
        <v>944</v>
      </c>
      <c r="F816" s="36" t="s">
        <v>80</v>
      </c>
      <c r="G816" s="36" t="s">
        <v>82</v>
      </c>
      <c r="H816" s="37">
        <v>734</v>
      </c>
      <c r="I816" s="37">
        <v>4</v>
      </c>
      <c r="J816" s="38">
        <v>5.4495912806539508E-3</v>
      </c>
      <c r="K816" s="39">
        <v>0.82750000000000001</v>
      </c>
      <c r="L816" s="39">
        <v>3.31</v>
      </c>
      <c r="M816" s="39">
        <v>17.989999999999998</v>
      </c>
      <c r="N816" s="38">
        <v>0.18399110617009451</v>
      </c>
      <c r="O816" s="40">
        <v>5.4350453172205428</v>
      </c>
      <c r="P816" s="37">
        <v>1</v>
      </c>
      <c r="Q816" s="37">
        <v>1</v>
      </c>
      <c r="R816" s="38">
        <v>0.25</v>
      </c>
      <c r="S816" s="37">
        <v>1</v>
      </c>
      <c r="T816" s="37">
        <v>0</v>
      </c>
      <c r="U816" s="39">
        <v>17.989999999999998</v>
      </c>
      <c r="V816" s="39">
        <v>0</v>
      </c>
    </row>
    <row r="817" spans="1:22" x14ac:dyDescent="0.45">
      <c r="A817" s="58">
        <v>44575</v>
      </c>
      <c r="B817" s="36" t="s">
        <v>708</v>
      </c>
      <c r="C817" s="36" t="s">
        <v>47</v>
      </c>
      <c r="D817" s="36" t="s">
        <v>594</v>
      </c>
      <c r="E817" s="36" t="s">
        <v>945</v>
      </c>
      <c r="F817" s="36" t="s">
        <v>80</v>
      </c>
      <c r="G817" s="36" t="s">
        <v>82</v>
      </c>
      <c r="H817" s="37">
        <v>85</v>
      </c>
      <c r="I817" s="37">
        <v>0</v>
      </c>
      <c r="J817" s="38">
        <v>0</v>
      </c>
      <c r="L817" s="39">
        <v>0</v>
      </c>
      <c r="M817" s="39">
        <v>0</v>
      </c>
      <c r="P817" s="37">
        <v>0</v>
      </c>
      <c r="Q817" s="37">
        <v>0</v>
      </c>
      <c r="S817" s="37">
        <v>0</v>
      </c>
      <c r="T817" s="37">
        <v>0</v>
      </c>
      <c r="U817" s="39">
        <v>0</v>
      </c>
      <c r="V817" s="39">
        <v>0</v>
      </c>
    </row>
    <row r="818" spans="1:22" x14ac:dyDescent="0.45">
      <c r="A818" s="58">
        <v>44576</v>
      </c>
      <c r="B818" s="36" t="s">
        <v>708</v>
      </c>
      <c r="C818" s="36" t="s">
        <v>47</v>
      </c>
      <c r="D818" s="36" t="s">
        <v>594</v>
      </c>
      <c r="E818" s="36" t="s">
        <v>945</v>
      </c>
      <c r="F818" s="36" t="s">
        <v>80</v>
      </c>
      <c r="G818" s="36" t="s">
        <v>82</v>
      </c>
      <c r="H818" s="37">
        <v>54</v>
      </c>
      <c r="I818" s="37">
        <v>1</v>
      </c>
      <c r="J818" s="38">
        <v>1.8518518518518517E-2</v>
      </c>
      <c r="K818" s="39">
        <v>0.44</v>
      </c>
      <c r="L818" s="39">
        <v>0.44</v>
      </c>
      <c r="M818" s="39">
        <v>0</v>
      </c>
      <c r="O818" s="40">
        <v>0</v>
      </c>
      <c r="P818" s="37">
        <v>0</v>
      </c>
      <c r="Q818" s="37">
        <v>0</v>
      </c>
      <c r="R818" s="38">
        <v>0</v>
      </c>
      <c r="S818" s="37">
        <v>0</v>
      </c>
      <c r="T818" s="37">
        <v>0</v>
      </c>
      <c r="U818" s="39">
        <v>0</v>
      </c>
      <c r="V818" s="39">
        <v>0</v>
      </c>
    </row>
    <row r="819" spans="1:22" x14ac:dyDescent="0.45">
      <c r="A819" s="58">
        <v>44577</v>
      </c>
      <c r="B819" s="36" t="s">
        <v>708</v>
      </c>
      <c r="C819" s="36" t="s">
        <v>47</v>
      </c>
      <c r="D819" s="36" t="s">
        <v>594</v>
      </c>
      <c r="E819" s="36" t="s">
        <v>945</v>
      </c>
      <c r="F819" s="36" t="s">
        <v>80</v>
      </c>
      <c r="G819" s="36" t="s">
        <v>82</v>
      </c>
      <c r="H819" s="37">
        <v>70</v>
      </c>
      <c r="I819" s="37">
        <v>1</v>
      </c>
      <c r="J819" s="38">
        <v>1.4285714285714285E-2</v>
      </c>
      <c r="K819" s="39">
        <v>0.03</v>
      </c>
      <c r="L819" s="39">
        <v>0.03</v>
      </c>
      <c r="M819" s="39">
        <v>0</v>
      </c>
      <c r="O819" s="40">
        <v>0</v>
      </c>
      <c r="P819" s="37">
        <v>0</v>
      </c>
      <c r="Q819" s="37">
        <v>0</v>
      </c>
      <c r="R819" s="38">
        <v>0</v>
      </c>
      <c r="S819" s="37">
        <v>0</v>
      </c>
      <c r="T819" s="37">
        <v>0</v>
      </c>
      <c r="U819" s="39">
        <v>0</v>
      </c>
      <c r="V819" s="39">
        <v>0</v>
      </c>
    </row>
    <row r="820" spans="1:22" x14ac:dyDescent="0.45">
      <c r="A820" s="58">
        <v>44578</v>
      </c>
      <c r="B820" s="36" t="s">
        <v>708</v>
      </c>
      <c r="C820" s="36" t="s">
        <v>47</v>
      </c>
      <c r="D820" s="36" t="s">
        <v>594</v>
      </c>
      <c r="E820" s="36" t="s">
        <v>945</v>
      </c>
      <c r="F820" s="36" t="s">
        <v>80</v>
      </c>
      <c r="G820" s="36" t="s">
        <v>82</v>
      </c>
      <c r="H820" s="37">
        <v>52</v>
      </c>
      <c r="I820" s="37">
        <v>0</v>
      </c>
      <c r="J820" s="38">
        <v>0</v>
      </c>
      <c r="L820" s="39">
        <v>0</v>
      </c>
      <c r="M820" s="39">
        <v>0</v>
      </c>
      <c r="P820" s="37">
        <v>0</v>
      </c>
      <c r="Q820" s="37">
        <v>0</v>
      </c>
      <c r="S820" s="37">
        <v>0</v>
      </c>
      <c r="T820" s="37">
        <v>0</v>
      </c>
      <c r="U820" s="39">
        <v>0</v>
      </c>
      <c r="V820" s="39">
        <v>0</v>
      </c>
    </row>
    <row r="821" spans="1:22" x14ac:dyDescent="0.45">
      <c r="A821" s="58">
        <v>44575</v>
      </c>
      <c r="B821" s="36" t="s">
        <v>708</v>
      </c>
      <c r="C821" s="36" t="s">
        <v>47</v>
      </c>
      <c r="D821" s="36" t="s">
        <v>594</v>
      </c>
      <c r="E821" s="36" t="s">
        <v>946</v>
      </c>
      <c r="F821" s="36" t="s">
        <v>80</v>
      </c>
      <c r="G821" s="36" t="s">
        <v>82</v>
      </c>
      <c r="H821" s="37">
        <v>402</v>
      </c>
      <c r="I821" s="37">
        <v>0</v>
      </c>
      <c r="J821" s="38">
        <v>0</v>
      </c>
      <c r="L821" s="39">
        <v>0</v>
      </c>
      <c r="M821" s="39">
        <v>0</v>
      </c>
      <c r="P821" s="37">
        <v>0</v>
      </c>
      <c r="Q821" s="37">
        <v>0</v>
      </c>
      <c r="S821" s="37">
        <v>0</v>
      </c>
      <c r="T821" s="37">
        <v>0</v>
      </c>
      <c r="U821" s="39">
        <v>0</v>
      </c>
      <c r="V821" s="39">
        <v>0</v>
      </c>
    </row>
    <row r="822" spans="1:22" x14ac:dyDescent="0.45">
      <c r="A822" s="58">
        <v>44576</v>
      </c>
      <c r="B822" s="36" t="s">
        <v>708</v>
      </c>
      <c r="C822" s="36" t="s">
        <v>47</v>
      </c>
      <c r="D822" s="36" t="s">
        <v>594</v>
      </c>
      <c r="E822" s="36" t="s">
        <v>946</v>
      </c>
      <c r="F822" s="36" t="s">
        <v>80</v>
      </c>
      <c r="G822" s="36" t="s">
        <v>82</v>
      </c>
      <c r="H822" s="37">
        <v>510</v>
      </c>
      <c r="I822" s="37">
        <v>4</v>
      </c>
      <c r="J822" s="38">
        <v>7.8431372549019607E-3</v>
      </c>
      <c r="K822" s="39">
        <v>0.71750000000000003</v>
      </c>
      <c r="L822" s="39">
        <v>2.87</v>
      </c>
      <c r="M822" s="39">
        <v>0</v>
      </c>
      <c r="O822" s="40">
        <v>0</v>
      </c>
      <c r="P822" s="37">
        <v>0</v>
      </c>
      <c r="Q822" s="37">
        <v>0</v>
      </c>
      <c r="R822" s="38">
        <v>0</v>
      </c>
      <c r="S822" s="37">
        <v>0</v>
      </c>
      <c r="T822" s="37">
        <v>0</v>
      </c>
      <c r="U822" s="39">
        <v>0</v>
      </c>
      <c r="V822" s="39">
        <v>0</v>
      </c>
    </row>
    <row r="823" spans="1:22" x14ac:dyDescent="0.45">
      <c r="A823" s="58">
        <v>44577</v>
      </c>
      <c r="B823" s="36" t="s">
        <v>708</v>
      </c>
      <c r="C823" s="36" t="s">
        <v>47</v>
      </c>
      <c r="D823" s="36" t="s">
        <v>594</v>
      </c>
      <c r="E823" s="36" t="s">
        <v>946</v>
      </c>
      <c r="F823" s="36" t="s">
        <v>80</v>
      </c>
      <c r="G823" s="36" t="s">
        <v>82</v>
      </c>
      <c r="H823" s="37">
        <v>633</v>
      </c>
      <c r="I823" s="37">
        <v>4</v>
      </c>
      <c r="J823" s="38">
        <v>6.3191153238546603E-3</v>
      </c>
      <c r="K823" s="39">
        <v>0.67249999999999999</v>
      </c>
      <c r="L823" s="39">
        <v>2.69</v>
      </c>
      <c r="M823" s="39">
        <v>0</v>
      </c>
      <c r="O823" s="40">
        <v>0</v>
      </c>
      <c r="P823" s="37">
        <v>0</v>
      </c>
      <c r="Q823" s="37">
        <v>0</v>
      </c>
      <c r="R823" s="38">
        <v>0</v>
      </c>
      <c r="S823" s="37">
        <v>0</v>
      </c>
      <c r="T823" s="37">
        <v>0</v>
      </c>
      <c r="U823" s="39">
        <v>0</v>
      </c>
      <c r="V823" s="39">
        <v>0</v>
      </c>
    </row>
    <row r="824" spans="1:22" x14ac:dyDescent="0.45">
      <c r="A824" s="58">
        <v>44578</v>
      </c>
      <c r="B824" s="36" t="s">
        <v>708</v>
      </c>
      <c r="C824" s="36" t="s">
        <v>47</v>
      </c>
      <c r="D824" s="36" t="s">
        <v>594</v>
      </c>
      <c r="E824" s="36" t="s">
        <v>946</v>
      </c>
      <c r="F824" s="36" t="s">
        <v>80</v>
      </c>
      <c r="G824" s="36" t="s">
        <v>82</v>
      </c>
      <c r="H824" s="37">
        <v>729</v>
      </c>
      <c r="I824" s="37">
        <v>5</v>
      </c>
      <c r="J824" s="38">
        <v>6.8587105624142667E-3</v>
      </c>
      <c r="K824" s="39">
        <v>0.67400000000000004</v>
      </c>
      <c r="L824" s="39">
        <v>3.37</v>
      </c>
      <c r="M824" s="39">
        <v>0</v>
      </c>
      <c r="O824" s="40">
        <v>0</v>
      </c>
      <c r="P824" s="37">
        <v>0</v>
      </c>
      <c r="Q824" s="37">
        <v>0</v>
      </c>
      <c r="R824" s="38">
        <v>0</v>
      </c>
      <c r="S824" s="37">
        <v>0</v>
      </c>
      <c r="T824" s="37">
        <v>0</v>
      </c>
      <c r="U824" s="39">
        <v>0</v>
      </c>
      <c r="V824" s="39">
        <v>0</v>
      </c>
    </row>
    <row r="825" spans="1:22" x14ac:dyDescent="0.45">
      <c r="A825" s="58">
        <v>44575</v>
      </c>
      <c r="B825" s="36" t="s">
        <v>763</v>
      </c>
      <c r="C825" s="36" t="s">
        <v>47</v>
      </c>
      <c r="D825" s="36" t="s">
        <v>845</v>
      </c>
      <c r="E825" s="36" t="s">
        <v>945</v>
      </c>
      <c r="F825" s="36" t="s">
        <v>84</v>
      </c>
      <c r="G825" s="36" t="s">
        <v>86</v>
      </c>
      <c r="H825" s="37">
        <v>68</v>
      </c>
      <c r="I825" s="37">
        <v>0</v>
      </c>
      <c r="J825" s="38">
        <v>0</v>
      </c>
      <c r="L825" s="39">
        <v>0</v>
      </c>
      <c r="M825" s="39">
        <v>0</v>
      </c>
      <c r="P825" s="37">
        <v>0</v>
      </c>
      <c r="Q825" s="37">
        <v>0</v>
      </c>
      <c r="S825" s="37">
        <v>0</v>
      </c>
      <c r="T825" s="37">
        <v>0</v>
      </c>
      <c r="U825" s="39">
        <v>0</v>
      </c>
      <c r="V825" s="39">
        <v>0</v>
      </c>
    </row>
    <row r="826" spans="1:22" x14ac:dyDescent="0.45">
      <c r="A826" s="58">
        <v>44576</v>
      </c>
      <c r="B826" s="36" t="s">
        <v>763</v>
      </c>
      <c r="C826" s="36" t="s">
        <v>47</v>
      </c>
      <c r="D826" s="36" t="s">
        <v>845</v>
      </c>
      <c r="E826" s="36" t="s">
        <v>945</v>
      </c>
      <c r="F826" s="36" t="s">
        <v>84</v>
      </c>
      <c r="G826" s="36" t="s">
        <v>86</v>
      </c>
      <c r="H826" s="37">
        <v>237</v>
      </c>
      <c r="I826" s="37">
        <v>0</v>
      </c>
      <c r="J826" s="38">
        <v>0</v>
      </c>
      <c r="L826" s="39">
        <v>0</v>
      </c>
      <c r="M826" s="39">
        <v>0</v>
      </c>
      <c r="P826" s="37">
        <v>0</v>
      </c>
      <c r="Q826" s="37">
        <v>0</v>
      </c>
      <c r="S826" s="37">
        <v>0</v>
      </c>
      <c r="T826" s="37">
        <v>0</v>
      </c>
      <c r="U826" s="39">
        <v>0</v>
      </c>
      <c r="V826" s="39">
        <v>0</v>
      </c>
    </row>
    <row r="827" spans="1:22" x14ac:dyDescent="0.45">
      <c r="A827" s="58">
        <v>44577</v>
      </c>
      <c r="B827" s="36" t="s">
        <v>763</v>
      </c>
      <c r="C827" s="36" t="s">
        <v>47</v>
      </c>
      <c r="D827" s="36" t="s">
        <v>845</v>
      </c>
      <c r="E827" s="36" t="s">
        <v>945</v>
      </c>
      <c r="F827" s="36" t="s">
        <v>84</v>
      </c>
      <c r="G827" s="36" t="s">
        <v>86</v>
      </c>
      <c r="H827" s="37">
        <v>339</v>
      </c>
      <c r="I827" s="37">
        <v>1</v>
      </c>
      <c r="J827" s="38">
        <v>2.9498525073746312E-3</v>
      </c>
      <c r="K827" s="39">
        <v>0.85</v>
      </c>
      <c r="L827" s="39">
        <v>0.85</v>
      </c>
      <c r="M827" s="39">
        <v>0</v>
      </c>
      <c r="O827" s="40">
        <v>0</v>
      </c>
      <c r="P827" s="37">
        <v>0</v>
      </c>
      <c r="Q827" s="37">
        <v>0</v>
      </c>
      <c r="R827" s="38">
        <v>0</v>
      </c>
      <c r="S827" s="37">
        <v>0</v>
      </c>
      <c r="T827" s="37">
        <v>0</v>
      </c>
      <c r="U827" s="39">
        <v>0</v>
      </c>
      <c r="V827" s="39">
        <v>0</v>
      </c>
    </row>
    <row r="828" spans="1:22" x14ac:dyDescent="0.45">
      <c r="A828" s="58">
        <v>44578</v>
      </c>
      <c r="B828" s="36" t="s">
        <v>763</v>
      </c>
      <c r="C828" s="36" t="s">
        <v>47</v>
      </c>
      <c r="D828" s="36" t="s">
        <v>845</v>
      </c>
      <c r="E828" s="36" t="s">
        <v>945</v>
      </c>
      <c r="F828" s="36" t="s">
        <v>84</v>
      </c>
      <c r="G828" s="36" t="s">
        <v>86</v>
      </c>
      <c r="H828" s="37">
        <v>217</v>
      </c>
      <c r="I828" s="37">
        <v>2</v>
      </c>
      <c r="J828" s="38">
        <v>9.2165898617511521E-3</v>
      </c>
      <c r="K828" s="39">
        <v>1.24</v>
      </c>
      <c r="L828" s="39">
        <v>2.48</v>
      </c>
      <c r="M828" s="39">
        <v>9.99</v>
      </c>
      <c r="N828" s="38">
        <v>0.24824824824824823</v>
      </c>
      <c r="O828" s="40">
        <v>4.028225806451613</v>
      </c>
      <c r="P828" s="37">
        <v>1</v>
      </c>
      <c r="Q828" s="37">
        <v>1</v>
      </c>
      <c r="R828" s="38">
        <v>0.5</v>
      </c>
      <c r="S828" s="37">
        <v>1</v>
      </c>
      <c r="T828" s="37">
        <v>0</v>
      </c>
      <c r="U828" s="39">
        <v>9.99</v>
      </c>
      <c r="V828" s="39">
        <v>0</v>
      </c>
    </row>
    <row r="829" spans="1:22" x14ac:dyDescent="0.45">
      <c r="A829" s="58">
        <v>44575</v>
      </c>
      <c r="B829" s="36" t="s">
        <v>763</v>
      </c>
      <c r="C829" s="36" t="s">
        <v>47</v>
      </c>
      <c r="D829" s="36" t="s">
        <v>845</v>
      </c>
      <c r="E829" s="36" t="s">
        <v>944</v>
      </c>
      <c r="F829" s="36" t="s">
        <v>84</v>
      </c>
      <c r="G829" s="36" t="s">
        <v>86</v>
      </c>
      <c r="H829" s="37">
        <v>65</v>
      </c>
      <c r="I829" s="37">
        <v>0</v>
      </c>
      <c r="J829" s="38">
        <v>0</v>
      </c>
      <c r="L829" s="39">
        <v>0</v>
      </c>
      <c r="M829" s="39">
        <v>0</v>
      </c>
      <c r="P829" s="37">
        <v>0</v>
      </c>
      <c r="Q829" s="37">
        <v>0</v>
      </c>
      <c r="S829" s="37">
        <v>0</v>
      </c>
      <c r="T829" s="37">
        <v>0</v>
      </c>
      <c r="U829" s="39">
        <v>0</v>
      </c>
      <c r="V829" s="39">
        <v>0</v>
      </c>
    </row>
    <row r="830" spans="1:22" x14ac:dyDescent="0.45">
      <c r="A830" s="58">
        <v>44576</v>
      </c>
      <c r="B830" s="36" t="s">
        <v>763</v>
      </c>
      <c r="C830" s="36" t="s">
        <v>47</v>
      </c>
      <c r="D830" s="36" t="s">
        <v>845</v>
      </c>
      <c r="E830" s="36" t="s">
        <v>944</v>
      </c>
      <c r="F830" s="36" t="s">
        <v>84</v>
      </c>
      <c r="G830" s="36" t="s">
        <v>86</v>
      </c>
      <c r="H830" s="37">
        <v>166</v>
      </c>
      <c r="I830" s="37">
        <v>0</v>
      </c>
      <c r="J830" s="38">
        <v>0</v>
      </c>
      <c r="L830" s="39">
        <v>0</v>
      </c>
      <c r="M830" s="39">
        <v>0</v>
      </c>
      <c r="P830" s="37">
        <v>0</v>
      </c>
      <c r="Q830" s="37">
        <v>0</v>
      </c>
      <c r="S830" s="37">
        <v>0</v>
      </c>
      <c r="T830" s="37">
        <v>0</v>
      </c>
      <c r="U830" s="39">
        <v>0</v>
      </c>
      <c r="V830" s="39">
        <v>0</v>
      </c>
    </row>
    <row r="831" spans="1:22" x14ac:dyDescent="0.45">
      <c r="A831" s="58">
        <v>44577</v>
      </c>
      <c r="B831" s="36" t="s">
        <v>763</v>
      </c>
      <c r="C831" s="36" t="s">
        <v>47</v>
      </c>
      <c r="D831" s="36" t="s">
        <v>845</v>
      </c>
      <c r="E831" s="36" t="s">
        <v>944</v>
      </c>
      <c r="F831" s="36" t="s">
        <v>84</v>
      </c>
      <c r="G831" s="36" t="s">
        <v>86</v>
      </c>
      <c r="H831" s="37">
        <v>348</v>
      </c>
      <c r="I831" s="37">
        <v>1</v>
      </c>
      <c r="J831" s="38">
        <v>2.8735632183908046E-3</v>
      </c>
      <c r="K831" s="39">
        <v>1.55</v>
      </c>
      <c r="L831" s="39">
        <v>1.55</v>
      </c>
      <c r="M831" s="39">
        <v>0</v>
      </c>
      <c r="O831" s="40">
        <v>0</v>
      </c>
      <c r="P831" s="37">
        <v>0</v>
      </c>
      <c r="Q831" s="37">
        <v>0</v>
      </c>
      <c r="R831" s="38">
        <v>0</v>
      </c>
      <c r="S831" s="37">
        <v>0</v>
      </c>
      <c r="T831" s="37">
        <v>0</v>
      </c>
      <c r="U831" s="39">
        <v>0</v>
      </c>
      <c r="V831" s="39">
        <v>0</v>
      </c>
    </row>
    <row r="832" spans="1:22" x14ac:dyDescent="0.45">
      <c r="A832" s="58">
        <v>44578</v>
      </c>
      <c r="B832" s="36" t="s">
        <v>763</v>
      </c>
      <c r="C832" s="36" t="s">
        <v>47</v>
      </c>
      <c r="D832" s="36" t="s">
        <v>845</v>
      </c>
      <c r="E832" s="36" t="s">
        <v>944</v>
      </c>
      <c r="F832" s="36" t="s">
        <v>84</v>
      </c>
      <c r="G832" s="36" t="s">
        <v>86</v>
      </c>
      <c r="H832" s="37">
        <v>323</v>
      </c>
      <c r="I832" s="37">
        <v>2</v>
      </c>
      <c r="J832" s="38">
        <v>6.1919504643962852E-3</v>
      </c>
      <c r="K832" s="39">
        <v>1.26</v>
      </c>
      <c r="L832" s="39">
        <v>2.52</v>
      </c>
      <c r="M832" s="39">
        <v>0</v>
      </c>
      <c r="O832" s="40">
        <v>0</v>
      </c>
      <c r="P832" s="37">
        <v>0</v>
      </c>
      <c r="Q832" s="37">
        <v>0</v>
      </c>
      <c r="R832" s="38">
        <v>0</v>
      </c>
      <c r="S832" s="37">
        <v>0</v>
      </c>
      <c r="T832" s="37">
        <v>0</v>
      </c>
      <c r="U832" s="39">
        <v>0</v>
      </c>
      <c r="V832" s="39">
        <v>0</v>
      </c>
    </row>
    <row r="833" spans="1:22" x14ac:dyDescent="0.45">
      <c r="A833" s="58">
        <v>44575</v>
      </c>
      <c r="B833" s="36" t="s">
        <v>763</v>
      </c>
      <c r="C833" s="36" t="s">
        <v>47</v>
      </c>
      <c r="D833" s="36" t="s">
        <v>845</v>
      </c>
      <c r="E833" s="36" t="s">
        <v>946</v>
      </c>
      <c r="F833" s="36" t="s">
        <v>84</v>
      </c>
      <c r="G833" s="36" t="s">
        <v>86</v>
      </c>
      <c r="H833" s="37">
        <v>124</v>
      </c>
      <c r="I833" s="37">
        <v>1</v>
      </c>
      <c r="J833" s="38">
        <v>8.0645161290322578E-3</v>
      </c>
      <c r="K833" s="39">
        <v>1.0900000000000001</v>
      </c>
      <c r="L833" s="39">
        <v>1.0900000000000001</v>
      </c>
      <c r="M833" s="39">
        <v>0</v>
      </c>
      <c r="O833" s="40">
        <v>0</v>
      </c>
      <c r="P833" s="37">
        <v>0</v>
      </c>
      <c r="Q833" s="37">
        <v>0</v>
      </c>
      <c r="R833" s="38">
        <v>0</v>
      </c>
      <c r="S833" s="37">
        <v>0</v>
      </c>
      <c r="T833" s="37">
        <v>0</v>
      </c>
      <c r="U833" s="39">
        <v>0</v>
      </c>
      <c r="V833" s="39">
        <v>0</v>
      </c>
    </row>
    <row r="834" spans="1:22" x14ac:dyDescent="0.45">
      <c r="A834" s="58">
        <v>44576</v>
      </c>
      <c r="B834" s="36" t="s">
        <v>763</v>
      </c>
      <c r="C834" s="36" t="s">
        <v>47</v>
      </c>
      <c r="D834" s="36" t="s">
        <v>845</v>
      </c>
      <c r="E834" s="36" t="s">
        <v>946</v>
      </c>
      <c r="F834" s="36" t="s">
        <v>84</v>
      </c>
      <c r="G834" s="36" t="s">
        <v>86</v>
      </c>
      <c r="H834" s="37">
        <v>275</v>
      </c>
      <c r="I834" s="37">
        <v>0</v>
      </c>
      <c r="J834" s="38">
        <v>0</v>
      </c>
      <c r="L834" s="39">
        <v>0</v>
      </c>
      <c r="M834" s="39">
        <v>0</v>
      </c>
      <c r="P834" s="37">
        <v>0</v>
      </c>
      <c r="Q834" s="37">
        <v>0</v>
      </c>
      <c r="S834" s="37">
        <v>0</v>
      </c>
      <c r="T834" s="37">
        <v>0</v>
      </c>
      <c r="U834" s="39">
        <v>0</v>
      </c>
      <c r="V834" s="39">
        <v>0</v>
      </c>
    </row>
    <row r="835" spans="1:22" x14ac:dyDescent="0.45">
      <c r="A835" s="58">
        <v>44577</v>
      </c>
      <c r="B835" s="36" t="s">
        <v>763</v>
      </c>
      <c r="C835" s="36" t="s">
        <v>47</v>
      </c>
      <c r="D835" s="36" t="s">
        <v>845</v>
      </c>
      <c r="E835" s="36" t="s">
        <v>946</v>
      </c>
      <c r="F835" s="36" t="s">
        <v>84</v>
      </c>
      <c r="G835" s="36" t="s">
        <v>86</v>
      </c>
      <c r="H835" s="37">
        <v>475</v>
      </c>
      <c r="I835" s="37">
        <v>2</v>
      </c>
      <c r="J835" s="38">
        <v>4.2105263157894736E-3</v>
      </c>
      <c r="K835" s="39">
        <v>0.77499999999999991</v>
      </c>
      <c r="L835" s="39">
        <v>1.5499999999999998</v>
      </c>
      <c r="M835" s="39">
        <v>0</v>
      </c>
      <c r="O835" s="40">
        <v>0</v>
      </c>
      <c r="P835" s="37">
        <v>0</v>
      </c>
      <c r="Q835" s="37">
        <v>0</v>
      </c>
      <c r="R835" s="38">
        <v>0</v>
      </c>
      <c r="S835" s="37">
        <v>0</v>
      </c>
      <c r="T835" s="37">
        <v>0</v>
      </c>
      <c r="U835" s="39">
        <v>0</v>
      </c>
      <c r="V835" s="39">
        <v>0</v>
      </c>
    </row>
    <row r="836" spans="1:22" x14ac:dyDescent="0.45">
      <c r="A836" s="58">
        <v>44578</v>
      </c>
      <c r="B836" s="36" t="s">
        <v>763</v>
      </c>
      <c r="C836" s="36" t="s">
        <v>47</v>
      </c>
      <c r="D836" s="36" t="s">
        <v>845</v>
      </c>
      <c r="E836" s="36" t="s">
        <v>946</v>
      </c>
      <c r="F836" s="36" t="s">
        <v>84</v>
      </c>
      <c r="G836" s="36" t="s">
        <v>86</v>
      </c>
      <c r="H836" s="37">
        <v>334</v>
      </c>
      <c r="I836" s="37">
        <v>1</v>
      </c>
      <c r="J836" s="38">
        <v>2.9940119760479044E-3</v>
      </c>
      <c r="K836" s="39">
        <v>0.72</v>
      </c>
      <c r="L836" s="39">
        <v>0.72</v>
      </c>
      <c r="M836" s="39">
        <v>0</v>
      </c>
      <c r="O836" s="40">
        <v>0</v>
      </c>
      <c r="P836" s="37">
        <v>0</v>
      </c>
      <c r="Q836" s="37">
        <v>0</v>
      </c>
      <c r="R836" s="38">
        <v>0</v>
      </c>
      <c r="S836" s="37">
        <v>0</v>
      </c>
      <c r="T836" s="37">
        <v>0</v>
      </c>
      <c r="U836" s="39">
        <v>0</v>
      </c>
      <c r="V836" s="39">
        <v>0</v>
      </c>
    </row>
    <row r="837" spans="1:22" x14ac:dyDescent="0.45">
      <c r="A837" s="58">
        <v>44575</v>
      </c>
      <c r="B837" s="36" t="s">
        <v>699</v>
      </c>
      <c r="C837" s="36" t="s">
        <v>47</v>
      </c>
      <c r="D837" s="36" t="s">
        <v>842</v>
      </c>
      <c r="E837" s="36" t="s">
        <v>944</v>
      </c>
      <c r="F837" s="36" t="s">
        <v>102</v>
      </c>
      <c r="G837" s="36" t="s">
        <v>103</v>
      </c>
      <c r="H837" s="37">
        <v>269</v>
      </c>
      <c r="I837" s="37">
        <v>0</v>
      </c>
      <c r="J837" s="38">
        <v>0</v>
      </c>
      <c r="L837" s="39">
        <v>0</v>
      </c>
      <c r="M837" s="39">
        <v>0</v>
      </c>
      <c r="P837" s="37">
        <v>0</v>
      </c>
      <c r="Q837" s="37">
        <v>0</v>
      </c>
      <c r="S837" s="37">
        <v>0</v>
      </c>
      <c r="T837" s="37">
        <v>0</v>
      </c>
      <c r="U837" s="39">
        <v>0</v>
      </c>
      <c r="V837" s="39">
        <v>0</v>
      </c>
    </row>
    <row r="838" spans="1:22" x14ac:dyDescent="0.45">
      <c r="A838" s="58">
        <v>44576</v>
      </c>
      <c r="B838" s="36" t="s">
        <v>699</v>
      </c>
      <c r="C838" s="36" t="s">
        <v>47</v>
      </c>
      <c r="D838" s="36" t="s">
        <v>842</v>
      </c>
      <c r="E838" s="36" t="s">
        <v>944</v>
      </c>
      <c r="F838" s="36" t="s">
        <v>102</v>
      </c>
      <c r="G838" s="36" t="s">
        <v>103</v>
      </c>
      <c r="H838" s="37">
        <v>206</v>
      </c>
      <c r="I838" s="37">
        <v>0</v>
      </c>
      <c r="J838" s="38">
        <v>0</v>
      </c>
      <c r="L838" s="39">
        <v>0</v>
      </c>
      <c r="M838" s="39">
        <v>0</v>
      </c>
      <c r="P838" s="37">
        <v>0</v>
      </c>
      <c r="Q838" s="37">
        <v>0</v>
      </c>
      <c r="S838" s="37">
        <v>0</v>
      </c>
      <c r="T838" s="37">
        <v>0</v>
      </c>
      <c r="U838" s="39">
        <v>0</v>
      </c>
      <c r="V838" s="39">
        <v>0</v>
      </c>
    </row>
    <row r="839" spans="1:22" x14ac:dyDescent="0.45">
      <c r="A839" s="58">
        <v>44577</v>
      </c>
      <c r="B839" s="36" t="s">
        <v>699</v>
      </c>
      <c r="C839" s="36" t="s">
        <v>47</v>
      </c>
      <c r="D839" s="36" t="s">
        <v>842</v>
      </c>
      <c r="E839" s="36" t="s">
        <v>944</v>
      </c>
      <c r="F839" s="36" t="s">
        <v>102</v>
      </c>
      <c r="G839" s="36" t="s">
        <v>103</v>
      </c>
      <c r="H839" s="37">
        <v>163</v>
      </c>
      <c r="I839" s="37">
        <v>0</v>
      </c>
      <c r="J839" s="38">
        <v>0</v>
      </c>
      <c r="L839" s="39">
        <v>0</v>
      </c>
      <c r="M839" s="39">
        <v>0</v>
      </c>
      <c r="P839" s="37">
        <v>0</v>
      </c>
      <c r="Q839" s="37">
        <v>0</v>
      </c>
      <c r="S839" s="37">
        <v>0</v>
      </c>
      <c r="T839" s="37">
        <v>0</v>
      </c>
      <c r="U839" s="39">
        <v>0</v>
      </c>
      <c r="V839" s="39">
        <v>0</v>
      </c>
    </row>
    <row r="840" spans="1:22" x14ac:dyDescent="0.45">
      <c r="A840" s="58">
        <v>44578</v>
      </c>
      <c r="B840" s="36" t="s">
        <v>699</v>
      </c>
      <c r="C840" s="36" t="s">
        <v>47</v>
      </c>
      <c r="D840" s="36" t="s">
        <v>842</v>
      </c>
      <c r="E840" s="36" t="s">
        <v>944</v>
      </c>
      <c r="F840" s="36" t="s">
        <v>102</v>
      </c>
      <c r="G840" s="36" t="s">
        <v>103</v>
      </c>
      <c r="H840" s="37">
        <v>297</v>
      </c>
      <c r="I840" s="37">
        <v>0</v>
      </c>
      <c r="J840" s="38">
        <v>0</v>
      </c>
      <c r="L840" s="39">
        <v>0</v>
      </c>
      <c r="M840" s="39">
        <v>0</v>
      </c>
      <c r="P840" s="37">
        <v>0</v>
      </c>
      <c r="Q840" s="37">
        <v>0</v>
      </c>
      <c r="S840" s="37">
        <v>0</v>
      </c>
      <c r="T840" s="37">
        <v>0</v>
      </c>
      <c r="U840" s="39">
        <v>0</v>
      </c>
      <c r="V840" s="39">
        <v>0</v>
      </c>
    </row>
    <row r="841" spans="1:22" x14ac:dyDescent="0.45">
      <c r="A841" s="58">
        <v>44575</v>
      </c>
      <c r="B841" s="36" t="s">
        <v>699</v>
      </c>
      <c r="C841" s="36" t="s">
        <v>47</v>
      </c>
      <c r="D841" s="36" t="s">
        <v>842</v>
      </c>
      <c r="E841" s="36" t="s">
        <v>946</v>
      </c>
      <c r="F841" s="36" t="s">
        <v>102</v>
      </c>
      <c r="G841" s="36" t="s">
        <v>103</v>
      </c>
      <c r="H841" s="37">
        <v>240</v>
      </c>
      <c r="I841" s="37">
        <v>0</v>
      </c>
      <c r="J841" s="38">
        <v>0</v>
      </c>
      <c r="L841" s="39">
        <v>0</v>
      </c>
      <c r="M841" s="39">
        <v>0</v>
      </c>
      <c r="P841" s="37">
        <v>0</v>
      </c>
      <c r="Q841" s="37">
        <v>0</v>
      </c>
      <c r="S841" s="37">
        <v>0</v>
      </c>
      <c r="T841" s="37">
        <v>0</v>
      </c>
      <c r="U841" s="39">
        <v>0</v>
      </c>
      <c r="V841" s="39">
        <v>0</v>
      </c>
    </row>
    <row r="842" spans="1:22" x14ac:dyDescent="0.45">
      <c r="A842" s="58">
        <v>44576</v>
      </c>
      <c r="B842" s="36" t="s">
        <v>699</v>
      </c>
      <c r="C842" s="36" t="s">
        <v>47</v>
      </c>
      <c r="D842" s="36" t="s">
        <v>842</v>
      </c>
      <c r="E842" s="36" t="s">
        <v>946</v>
      </c>
      <c r="F842" s="36" t="s">
        <v>102</v>
      </c>
      <c r="G842" s="36" t="s">
        <v>103</v>
      </c>
      <c r="H842" s="37">
        <v>362</v>
      </c>
      <c r="I842" s="37">
        <v>1</v>
      </c>
      <c r="J842" s="38">
        <v>2.7624309392265188E-3</v>
      </c>
      <c r="K842" s="39">
        <v>1.0900000000000001</v>
      </c>
      <c r="L842" s="39">
        <v>1.0900000000000001</v>
      </c>
      <c r="M842" s="39">
        <v>0</v>
      </c>
      <c r="O842" s="40">
        <v>0</v>
      </c>
      <c r="P842" s="37">
        <v>0</v>
      </c>
      <c r="Q842" s="37">
        <v>0</v>
      </c>
      <c r="R842" s="38">
        <v>0</v>
      </c>
      <c r="S842" s="37">
        <v>0</v>
      </c>
      <c r="T842" s="37">
        <v>0</v>
      </c>
      <c r="U842" s="39">
        <v>0</v>
      </c>
      <c r="V842" s="39">
        <v>0</v>
      </c>
    </row>
    <row r="843" spans="1:22" x14ac:dyDescent="0.45">
      <c r="A843" s="58">
        <v>44577</v>
      </c>
      <c r="B843" s="36" t="s">
        <v>699</v>
      </c>
      <c r="C843" s="36" t="s">
        <v>47</v>
      </c>
      <c r="D843" s="36" t="s">
        <v>842</v>
      </c>
      <c r="E843" s="36" t="s">
        <v>946</v>
      </c>
      <c r="F843" s="36" t="s">
        <v>102</v>
      </c>
      <c r="G843" s="36" t="s">
        <v>103</v>
      </c>
      <c r="H843" s="37">
        <v>325</v>
      </c>
      <c r="I843" s="37">
        <v>2</v>
      </c>
      <c r="J843" s="38">
        <v>6.1538461538461538E-3</v>
      </c>
      <c r="K843" s="39">
        <v>1.78</v>
      </c>
      <c r="L843" s="39">
        <v>3.56</v>
      </c>
      <c r="M843" s="39">
        <v>14.99</v>
      </c>
      <c r="N843" s="38">
        <v>0.23749166110740494</v>
      </c>
      <c r="O843" s="40">
        <v>4.2106741573033704</v>
      </c>
      <c r="P843" s="37">
        <v>1</v>
      </c>
      <c r="Q843" s="37">
        <v>1</v>
      </c>
      <c r="R843" s="38">
        <v>0.5</v>
      </c>
      <c r="S843" s="37">
        <v>1</v>
      </c>
      <c r="T843" s="37">
        <v>0</v>
      </c>
      <c r="U843" s="39">
        <v>14.99</v>
      </c>
      <c r="V843" s="39">
        <v>0</v>
      </c>
    </row>
    <row r="844" spans="1:22" x14ac:dyDescent="0.45">
      <c r="A844" s="58">
        <v>44578</v>
      </c>
      <c r="B844" s="36" t="s">
        <v>699</v>
      </c>
      <c r="C844" s="36" t="s">
        <v>47</v>
      </c>
      <c r="D844" s="36" t="s">
        <v>842</v>
      </c>
      <c r="E844" s="36" t="s">
        <v>946</v>
      </c>
      <c r="F844" s="36" t="s">
        <v>102</v>
      </c>
      <c r="G844" s="36" t="s">
        <v>103</v>
      </c>
      <c r="H844" s="37">
        <v>246</v>
      </c>
      <c r="I844" s="37">
        <v>1</v>
      </c>
      <c r="J844" s="38">
        <v>4.0650406504065045E-3</v>
      </c>
      <c r="K844" s="39">
        <v>1.66</v>
      </c>
      <c r="L844" s="39">
        <v>1.66</v>
      </c>
      <c r="M844" s="39">
        <v>0</v>
      </c>
      <c r="O844" s="40">
        <v>0</v>
      </c>
      <c r="P844" s="37">
        <v>0</v>
      </c>
      <c r="Q844" s="37">
        <v>0</v>
      </c>
      <c r="R844" s="38">
        <v>0</v>
      </c>
      <c r="S844" s="37">
        <v>0</v>
      </c>
      <c r="T844" s="37">
        <v>0</v>
      </c>
      <c r="U844" s="39">
        <v>0</v>
      </c>
      <c r="V844" s="39">
        <v>0</v>
      </c>
    </row>
    <row r="845" spans="1:22" x14ac:dyDescent="0.45">
      <c r="A845" s="58">
        <v>44575</v>
      </c>
      <c r="B845" s="36" t="s">
        <v>699</v>
      </c>
      <c r="C845" s="36" t="s">
        <v>47</v>
      </c>
      <c r="D845" s="36" t="s">
        <v>842</v>
      </c>
      <c r="E845" s="36" t="s">
        <v>945</v>
      </c>
      <c r="F845" s="36" t="s">
        <v>102</v>
      </c>
      <c r="G845" s="36" t="s">
        <v>103</v>
      </c>
      <c r="H845" s="37">
        <v>118</v>
      </c>
      <c r="I845" s="37">
        <v>0</v>
      </c>
      <c r="J845" s="38">
        <v>0</v>
      </c>
      <c r="L845" s="39">
        <v>0</v>
      </c>
      <c r="M845" s="39">
        <v>0</v>
      </c>
      <c r="P845" s="37">
        <v>0</v>
      </c>
      <c r="Q845" s="37">
        <v>0</v>
      </c>
      <c r="S845" s="37">
        <v>0</v>
      </c>
      <c r="T845" s="37">
        <v>0</v>
      </c>
      <c r="U845" s="39">
        <v>0</v>
      </c>
      <c r="V845" s="39">
        <v>0</v>
      </c>
    </row>
    <row r="846" spans="1:22" x14ac:dyDescent="0.45">
      <c r="A846" s="58">
        <v>44576</v>
      </c>
      <c r="B846" s="36" t="s">
        <v>699</v>
      </c>
      <c r="C846" s="36" t="s">
        <v>47</v>
      </c>
      <c r="D846" s="36" t="s">
        <v>842</v>
      </c>
      <c r="E846" s="36" t="s">
        <v>945</v>
      </c>
      <c r="F846" s="36" t="s">
        <v>102</v>
      </c>
      <c r="G846" s="36" t="s">
        <v>103</v>
      </c>
      <c r="H846" s="37">
        <v>94</v>
      </c>
      <c r="I846" s="37">
        <v>0</v>
      </c>
      <c r="J846" s="38">
        <v>0</v>
      </c>
      <c r="L846" s="39">
        <v>0</v>
      </c>
      <c r="M846" s="39">
        <v>0</v>
      </c>
      <c r="P846" s="37">
        <v>0</v>
      </c>
      <c r="Q846" s="37">
        <v>0</v>
      </c>
      <c r="S846" s="37">
        <v>0</v>
      </c>
      <c r="T846" s="37">
        <v>0</v>
      </c>
      <c r="U846" s="39">
        <v>0</v>
      </c>
      <c r="V846" s="39">
        <v>0</v>
      </c>
    </row>
    <row r="847" spans="1:22" x14ac:dyDescent="0.45">
      <c r="A847" s="58">
        <v>44577</v>
      </c>
      <c r="B847" s="36" t="s">
        <v>699</v>
      </c>
      <c r="C847" s="36" t="s">
        <v>47</v>
      </c>
      <c r="D847" s="36" t="s">
        <v>842</v>
      </c>
      <c r="E847" s="36" t="s">
        <v>945</v>
      </c>
      <c r="F847" s="36" t="s">
        <v>102</v>
      </c>
      <c r="G847" s="36" t="s">
        <v>103</v>
      </c>
      <c r="H847" s="37">
        <v>82</v>
      </c>
      <c r="I847" s="37">
        <v>1</v>
      </c>
      <c r="J847" s="38">
        <v>1.2195121951219513E-2</v>
      </c>
      <c r="K847" s="39">
        <v>0.47</v>
      </c>
      <c r="L847" s="39">
        <v>0.47</v>
      </c>
      <c r="M847" s="39">
        <v>0</v>
      </c>
      <c r="O847" s="40">
        <v>0</v>
      </c>
      <c r="P847" s="37">
        <v>0</v>
      </c>
      <c r="Q847" s="37">
        <v>0</v>
      </c>
      <c r="R847" s="38">
        <v>0</v>
      </c>
      <c r="S847" s="37">
        <v>0</v>
      </c>
      <c r="T847" s="37">
        <v>0</v>
      </c>
      <c r="U847" s="39">
        <v>0</v>
      </c>
      <c r="V847" s="39">
        <v>0</v>
      </c>
    </row>
    <row r="848" spans="1:22" x14ac:dyDescent="0.45">
      <c r="A848" s="58">
        <v>44578</v>
      </c>
      <c r="B848" s="36" t="s">
        <v>699</v>
      </c>
      <c r="C848" s="36" t="s">
        <v>47</v>
      </c>
      <c r="D848" s="36" t="s">
        <v>842</v>
      </c>
      <c r="E848" s="36" t="s">
        <v>945</v>
      </c>
      <c r="F848" s="36" t="s">
        <v>102</v>
      </c>
      <c r="G848" s="36" t="s">
        <v>103</v>
      </c>
      <c r="H848" s="37">
        <v>87</v>
      </c>
      <c r="I848" s="37">
        <v>1</v>
      </c>
      <c r="J848" s="38">
        <v>1.1494252873563218E-2</v>
      </c>
      <c r="K848" s="39">
        <v>0.74</v>
      </c>
      <c r="L848" s="39">
        <v>0.74</v>
      </c>
      <c r="M848" s="39">
        <v>0</v>
      </c>
      <c r="O848" s="40">
        <v>0</v>
      </c>
      <c r="P848" s="37">
        <v>0</v>
      </c>
      <c r="Q848" s="37">
        <v>0</v>
      </c>
      <c r="R848" s="38">
        <v>0</v>
      </c>
      <c r="S848" s="37">
        <v>0</v>
      </c>
      <c r="T848" s="37">
        <v>0</v>
      </c>
      <c r="U848" s="39">
        <v>0</v>
      </c>
      <c r="V848" s="39">
        <v>0</v>
      </c>
    </row>
    <row r="849" spans="1:22" x14ac:dyDescent="0.45">
      <c r="A849" s="58">
        <v>44575</v>
      </c>
      <c r="B849" s="36" t="s">
        <v>697</v>
      </c>
      <c r="C849" s="36" t="s">
        <v>47</v>
      </c>
      <c r="D849" s="36" t="s">
        <v>838</v>
      </c>
      <c r="E849" s="36" t="s">
        <v>945</v>
      </c>
      <c r="F849" s="36" t="s">
        <v>89</v>
      </c>
      <c r="G849" s="36" t="s">
        <v>91</v>
      </c>
      <c r="H849" s="37">
        <v>698</v>
      </c>
      <c r="I849" s="37">
        <v>3</v>
      </c>
      <c r="J849" s="38">
        <v>4.2979942693409743E-3</v>
      </c>
      <c r="K849" s="39">
        <v>1.06</v>
      </c>
      <c r="L849" s="39">
        <v>3.18</v>
      </c>
      <c r="M849" s="39">
        <v>0</v>
      </c>
      <c r="O849" s="40">
        <v>0</v>
      </c>
      <c r="P849" s="37">
        <v>0</v>
      </c>
      <c r="Q849" s="37">
        <v>0</v>
      </c>
      <c r="R849" s="38">
        <v>0</v>
      </c>
      <c r="S849" s="37">
        <v>0</v>
      </c>
      <c r="T849" s="37">
        <v>0</v>
      </c>
      <c r="U849" s="39">
        <v>0</v>
      </c>
      <c r="V849" s="39">
        <v>0</v>
      </c>
    </row>
    <row r="850" spans="1:22" x14ac:dyDescent="0.45">
      <c r="A850" s="58">
        <v>44576</v>
      </c>
      <c r="B850" s="36" t="s">
        <v>697</v>
      </c>
      <c r="C850" s="36" t="s">
        <v>47</v>
      </c>
      <c r="D850" s="36" t="s">
        <v>838</v>
      </c>
      <c r="E850" s="36" t="s">
        <v>945</v>
      </c>
      <c r="F850" s="36" t="s">
        <v>89</v>
      </c>
      <c r="G850" s="36" t="s">
        <v>91</v>
      </c>
      <c r="H850" s="37">
        <v>494</v>
      </c>
      <c r="I850" s="37">
        <v>3</v>
      </c>
      <c r="J850" s="38">
        <v>6.0728744939271247E-3</v>
      </c>
      <c r="K850" s="39">
        <v>0.67666666666666664</v>
      </c>
      <c r="L850" s="39">
        <v>2.0299999999999998</v>
      </c>
      <c r="M850" s="39">
        <v>0</v>
      </c>
      <c r="O850" s="40">
        <v>0</v>
      </c>
      <c r="P850" s="37">
        <v>0</v>
      </c>
      <c r="Q850" s="37">
        <v>0</v>
      </c>
      <c r="R850" s="38">
        <v>0</v>
      </c>
      <c r="S850" s="37">
        <v>0</v>
      </c>
      <c r="T850" s="37">
        <v>0</v>
      </c>
      <c r="U850" s="39">
        <v>0</v>
      </c>
      <c r="V850" s="39">
        <v>0</v>
      </c>
    </row>
    <row r="851" spans="1:22" x14ac:dyDescent="0.45">
      <c r="A851" s="58">
        <v>44577</v>
      </c>
      <c r="B851" s="36" t="s">
        <v>697</v>
      </c>
      <c r="C851" s="36" t="s">
        <v>47</v>
      </c>
      <c r="D851" s="36" t="s">
        <v>838</v>
      </c>
      <c r="E851" s="36" t="s">
        <v>945</v>
      </c>
      <c r="F851" s="36" t="s">
        <v>89</v>
      </c>
      <c r="G851" s="36" t="s">
        <v>91</v>
      </c>
      <c r="H851" s="37">
        <v>257</v>
      </c>
      <c r="I851" s="37">
        <v>0</v>
      </c>
      <c r="J851" s="38">
        <v>0</v>
      </c>
      <c r="L851" s="39">
        <v>0</v>
      </c>
      <c r="M851" s="39">
        <v>0</v>
      </c>
      <c r="P851" s="37">
        <v>0</v>
      </c>
      <c r="Q851" s="37">
        <v>0</v>
      </c>
      <c r="S851" s="37">
        <v>0</v>
      </c>
      <c r="T851" s="37">
        <v>0</v>
      </c>
      <c r="U851" s="39">
        <v>0</v>
      </c>
      <c r="V851" s="39">
        <v>0</v>
      </c>
    </row>
    <row r="852" spans="1:22" x14ac:dyDescent="0.45">
      <c r="A852" s="58">
        <v>44578</v>
      </c>
      <c r="B852" s="36" t="s">
        <v>697</v>
      </c>
      <c r="C852" s="36" t="s">
        <v>47</v>
      </c>
      <c r="D852" s="36" t="s">
        <v>838</v>
      </c>
      <c r="E852" s="36" t="s">
        <v>945</v>
      </c>
      <c r="F852" s="36" t="s">
        <v>89</v>
      </c>
      <c r="G852" s="36" t="s">
        <v>91</v>
      </c>
      <c r="H852" s="37">
        <v>277</v>
      </c>
      <c r="I852" s="37">
        <v>2</v>
      </c>
      <c r="J852" s="38">
        <v>7.2202166064981952E-3</v>
      </c>
      <c r="K852" s="39">
        <v>1.1099999999999999</v>
      </c>
      <c r="L852" s="39">
        <v>2.2199999999999998</v>
      </c>
      <c r="M852" s="39">
        <v>0</v>
      </c>
      <c r="O852" s="40">
        <v>0</v>
      </c>
      <c r="P852" s="37">
        <v>0</v>
      </c>
      <c r="Q852" s="37">
        <v>0</v>
      </c>
      <c r="R852" s="38">
        <v>0</v>
      </c>
      <c r="S852" s="37">
        <v>0</v>
      </c>
      <c r="T852" s="37">
        <v>0</v>
      </c>
      <c r="U852" s="39">
        <v>0</v>
      </c>
      <c r="V852" s="39">
        <v>0</v>
      </c>
    </row>
    <row r="853" spans="1:22" x14ac:dyDescent="0.45">
      <c r="A853" s="58">
        <v>44575</v>
      </c>
      <c r="B853" s="36" t="s">
        <v>697</v>
      </c>
      <c r="C853" s="36" t="s">
        <v>47</v>
      </c>
      <c r="D853" s="36" t="s">
        <v>838</v>
      </c>
      <c r="E853" s="36" t="s">
        <v>946</v>
      </c>
      <c r="F853" s="36" t="s">
        <v>89</v>
      </c>
      <c r="G853" s="36" t="s">
        <v>91</v>
      </c>
      <c r="H853" s="37">
        <v>160</v>
      </c>
      <c r="I853" s="37">
        <v>1</v>
      </c>
      <c r="J853" s="38">
        <v>6.2500000000000003E-3</v>
      </c>
      <c r="K853" s="39">
        <v>0.69</v>
      </c>
      <c r="L853" s="39">
        <v>0.69</v>
      </c>
      <c r="M853" s="39">
        <v>0</v>
      </c>
      <c r="O853" s="40">
        <v>0</v>
      </c>
      <c r="P853" s="37">
        <v>0</v>
      </c>
      <c r="Q853" s="37">
        <v>0</v>
      </c>
      <c r="R853" s="38">
        <v>0</v>
      </c>
      <c r="S853" s="37">
        <v>0</v>
      </c>
      <c r="T853" s="37">
        <v>0</v>
      </c>
      <c r="U853" s="39">
        <v>0</v>
      </c>
      <c r="V853" s="39">
        <v>0</v>
      </c>
    </row>
    <row r="854" spans="1:22" x14ac:dyDescent="0.45">
      <c r="A854" s="58">
        <v>44576</v>
      </c>
      <c r="B854" s="36" t="s">
        <v>697</v>
      </c>
      <c r="C854" s="36" t="s">
        <v>47</v>
      </c>
      <c r="D854" s="36" t="s">
        <v>838</v>
      </c>
      <c r="E854" s="36" t="s">
        <v>946</v>
      </c>
      <c r="F854" s="36" t="s">
        <v>89</v>
      </c>
      <c r="G854" s="36" t="s">
        <v>91</v>
      </c>
      <c r="H854" s="37">
        <v>134</v>
      </c>
      <c r="I854" s="37">
        <v>2</v>
      </c>
      <c r="J854" s="38">
        <v>1.4925373134328356E-2</v>
      </c>
      <c r="K854" s="39">
        <v>1.155</v>
      </c>
      <c r="L854" s="39">
        <v>2.31</v>
      </c>
      <c r="M854" s="39">
        <v>0</v>
      </c>
      <c r="O854" s="40">
        <v>0</v>
      </c>
      <c r="P854" s="37">
        <v>0</v>
      </c>
      <c r="Q854" s="37">
        <v>0</v>
      </c>
      <c r="R854" s="38">
        <v>0</v>
      </c>
      <c r="S854" s="37">
        <v>0</v>
      </c>
      <c r="T854" s="37">
        <v>0</v>
      </c>
      <c r="U854" s="39">
        <v>0</v>
      </c>
      <c r="V854" s="39">
        <v>0</v>
      </c>
    </row>
    <row r="855" spans="1:22" x14ac:dyDescent="0.45">
      <c r="A855" s="58">
        <v>44577</v>
      </c>
      <c r="B855" s="36" t="s">
        <v>697</v>
      </c>
      <c r="C855" s="36" t="s">
        <v>47</v>
      </c>
      <c r="D855" s="36" t="s">
        <v>838</v>
      </c>
      <c r="E855" s="36" t="s">
        <v>946</v>
      </c>
      <c r="F855" s="36" t="s">
        <v>89</v>
      </c>
      <c r="G855" s="36" t="s">
        <v>91</v>
      </c>
      <c r="H855" s="37">
        <v>81</v>
      </c>
      <c r="I855" s="37">
        <v>1</v>
      </c>
      <c r="J855" s="38">
        <v>1.2345679012345678E-2</v>
      </c>
      <c r="K855" s="39">
        <v>0.92</v>
      </c>
      <c r="L855" s="39">
        <v>0.92</v>
      </c>
      <c r="M855" s="39">
        <v>0</v>
      </c>
      <c r="O855" s="40">
        <v>0</v>
      </c>
      <c r="P855" s="37">
        <v>0</v>
      </c>
      <c r="Q855" s="37">
        <v>0</v>
      </c>
      <c r="R855" s="38">
        <v>0</v>
      </c>
      <c r="S855" s="37">
        <v>0</v>
      </c>
      <c r="T855" s="37">
        <v>0</v>
      </c>
      <c r="U855" s="39">
        <v>0</v>
      </c>
      <c r="V855" s="39">
        <v>0</v>
      </c>
    </row>
    <row r="856" spans="1:22" x14ac:dyDescent="0.45">
      <c r="A856" s="58">
        <v>44578</v>
      </c>
      <c r="B856" s="36" t="s">
        <v>697</v>
      </c>
      <c r="C856" s="36" t="s">
        <v>47</v>
      </c>
      <c r="D856" s="36" t="s">
        <v>838</v>
      </c>
      <c r="E856" s="36" t="s">
        <v>946</v>
      </c>
      <c r="F856" s="36" t="s">
        <v>89</v>
      </c>
      <c r="G856" s="36" t="s">
        <v>91</v>
      </c>
      <c r="H856" s="37">
        <v>68</v>
      </c>
      <c r="I856" s="37">
        <v>0</v>
      </c>
      <c r="J856" s="38">
        <v>0</v>
      </c>
      <c r="L856" s="39">
        <v>0</v>
      </c>
      <c r="M856" s="39">
        <v>0</v>
      </c>
      <c r="P856" s="37">
        <v>0</v>
      </c>
      <c r="Q856" s="37">
        <v>0</v>
      </c>
      <c r="S856" s="37">
        <v>0</v>
      </c>
      <c r="T856" s="37">
        <v>0</v>
      </c>
      <c r="U856" s="39">
        <v>0</v>
      </c>
      <c r="V856" s="39">
        <v>0</v>
      </c>
    </row>
    <row r="857" spans="1:22" x14ac:dyDescent="0.45">
      <c r="A857" s="58">
        <v>44575</v>
      </c>
      <c r="B857" s="36" t="s">
        <v>697</v>
      </c>
      <c r="C857" s="36" t="s">
        <v>47</v>
      </c>
      <c r="D857" s="36" t="s">
        <v>838</v>
      </c>
      <c r="E857" s="36" t="s">
        <v>944</v>
      </c>
      <c r="F857" s="36" t="s">
        <v>89</v>
      </c>
      <c r="G857" s="36" t="s">
        <v>91</v>
      </c>
      <c r="H857" s="37">
        <v>440</v>
      </c>
      <c r="I857" s="37">
        <v>3</v>
      </c>
      <c r="J857" s="38">
        <v>6.8181818181818179E-3</v>
      </c>
      <c r="K857" s="39">
        <v>1.4366666666666668</v>
      </c>
      <c r="L857" s="39">
        <v>4.3100000000000005</v>
      </c>
      <c r="M857" s="39">
        <v>0</v>
      </c>
      <c r="O857" s="40">
        <v>0</v>
      </c>
      <c r="P857" s="37">
        <v>0</v>
      </c>
      <c r="Q857" s="37">
        <v>0</v>
      </c>
      <c r="R857" s="38">
        <v>0</v>
      </c>
      <c r="S857" s="37">
        <v>0</v>
      </c>
      <c r="T857" s="37">
        <v>0</v>
      </c>
      <c r="U857" s="39">
        <v>0</v>
      </c>
      <c r="V857" s="39">
        <v>0</v>
      </c>
    </row>
    <row r="858" spans="1:22" x14ac:dyDescent="0.45">
      <c r="A858" s="58">
        <v>44576</v>
      </c>
      <c r="B858" s="36" t="s">
        <v>697</v>
      </c>
      <c r="C858" s="36" t="s">
        <v>47</v>
      </c>
      <c r="D858" s="36" t="s">
        <v>838</v>
      </c>
      <c r="E858" s="36" t="s">
        <v>944</v>
      </c>
      <c r="F858" s="36" t="s">
        <v>89</v>
      </c>
      <c r="G858" s="36" t="s">
        <v>91</v>
      </c>
      <c r="H858" s="37">
        <v>303</v>
      </c>
      <c r="I858" s="37">
        <v>2</v>
      </c>
      <c r="J858" s="38">
        <v>6.6006600660066007E-3</v>
      </c>
      <c r="K858" s="39">
        <v>1.345</v>
      </c>
      <c r="L858" s="39">
        <v>2.69</v>
      </c>
      <c r="M858" s="39">
        <v>0</v>
      </c>
      <c r="O858" s="40">
        <v>0</v>
      </c>
      <c r="P858" s="37">
        <v>0</v>
      </c>
      <c r="Q858" s="37">
        <v>0</v>
      </c>
      <c r="R858" s="38">
        <v>0</v>
      </c>
      <c r="S858" s="37">
        <v>0</v>
      </c>
      <c r="T858" s="37">
        <v>0</v>
      </c>
      <c r="U858" s="39">
        <v>0</v>
      </c>
      <c r="V858" s="39">
        <v>0</v>
      </c>
    </row>
    <row r="859" spans="1:22" x14ac:dyDescent="0.45">
      <c r="A859" s="58">
        <v>44577</v>
      </c>
      <c r="B859" s="36" t="s">
        <v>697</v>
      </c>
      <c r="C859" s="36" t="s">
        <v>47</v>
      </c>
      <c r="D859" s="36" t="s">
        <v>838</v>
      </c>
      <c r="E859" s="36" t="s">
        <v>944</v>
      </c>
      <c r="F859" s="36" t="s">
        <v>89</v>
      </c>
      <c r="G859" s="36" t="s">
        <v>91</v>
      </c>
      <c r="H859" s="37">
        <v>234</v>
      </c>
      <c r="I859" s="37">
        <v>0</v>
      </c>
      <c r="J859" s="38">
        <v>0</v>
      </c>
      <c r="L859" s="39">
        <v>0</v>
      </c>
      <c r="M859" s="39">
        <v>0</v>
      </c>
      <c r="P859" s="37">
        <v>0</v>
      </c>
      <c r="Q859" s="37">
        <v>0</v>
      </c>
      <c r="S859" s="37">
        <v>0</v>
      </c>
      <c r="T859" s="37">
        <v>0</v>
      </c>
      <c r="U859" s="39">
        <v>0</v>
      </c>
      <c r="V859" s="39">
        <v>0</v>
      </c>
    </row>
    <row r="860" spans="1:22" x14ac:dyDescent="0.45">
      <c r="A860" s="58">
        <v>44578</v>
      </c>
      <c r="B860" s="36" t="s">
        <v>697</v>
      </c>
      <c r="C860" s="36" t="s">
        <v>47</v>
      </c>
      <c r="D860" s="36" t="s">
        <v>838</v>
      </c>
      <c r="E860" s="36" t="s">
        <v>944</v>
      </c>
      <c r="F860" s="36" t="s">
        <v>89</v>
      </c>
      <c r="G860" s="36" t="s">
        <v>91</v>
      </c>
      <c r="H860" s="37">
        <v>192</v>
      </c>
      <c r="I860" s="37">
        <v>1</v>
      </c>
      <c r="J860" s="38">
        <v>5.2083333333333322E-3</v>
      </c>
      <c r="K860" s="39">
        <v>2.68</v>
      </c>
      <c r="L860" s="39">
        <v>2.68</v>
      </c>
      <c r="M860" s="39">
        <v>0</v>
      </c>
      <c r="O860" s="40">
        <v>0</v>
      </c>
      <c r="P860" s="37">
        <v>0</v>
      </c>
      <c r="Q860" s="37">
        <v>0</v>
      </c>
      <c r="R860" s="38">
        <v>0</v>
      </c>
      <c r="S860" s="37">
        <v>0</v>
      </c>
      <c r="T860" s="37">
        <v>0</v>
      </c>
      <c r="U860" s="39">
        <v>0</v>
      </c>
      <c r="V860" s="39">
        <v>0</v>
      </c>
    </row>
    <row r="861" spans="1:22" x14ac:dyDescent="0.45">
      <c r="A861" s="58">
        <v>44575</v>
      </c>
      <c r="B861" s="36" t="s">
        <v>941</v>
      </c>
      <c r="C861" s="36" t="s">
        <v>47</v>
      </c>
      <c r="D861" s="36" t="s">
        <v>407</v>
      </c>
      <c r="E861" s="36" t="s">
        <v>947</v>
      </c>
      <c r="F861" s="36" t="s">
        <v>84</v>
      </c>
      <c r="G861" s="36" t="s">
        <v>86</v>
      </c>
      <c r="H861" s="37">
        <v>11375</v>
      </c>
      <c r="I861" s="37">
        <v>21</v>
      </c>
      <c r="J861" s="38">
        <v>1.8461538461538459E-3</v>
      </c>
      <c r="K861" s="39">
        <v>0.8995238095238095</v>
      </c>
      <c r="L861" s="39">
        <v>18.89</v>
      </c>
      <c r="M861" s="39">
        <v>0</v>
      </c>
      <c r="O861" s="40">
        <v>0</v>
      </c>
      <c r="P861" s="37">
        <v>0</v>
      </c>
      <c r="Q861" s="37">
        <v>0</v>
      </c>
      <c r="R861" s="38">
        <v>0</v>
      </c>
      <c r="S861" s="37">
        <v>0</v>
      </c>
      <c r="T861" s="37">
        <v>0</v>
      </c>
      <c r="U861" s="39">
        <v>0</v>
      </c>
      <c r="V861" s="39">
        <v>0</v>
      </c>
    </row>
    <row r="862" spans="1:22" x14ac:dyDescent="0.45">
      <c r="A862" s="58">
        <v>44576</v>
      </c>
      <c r="B862" s="36" t="s">
        <v>941</v>
      </c>
      <c r="C862" s="36" t="s">
        <v>47</v>
      </c>
      <c r="D862" s="36" t="s">
        <v>407</v>
      </c>
      <c r="E862" s="36" t="s">
        <v>947</v>
      </c>
      <c r="F862" s="36" t="s">
        <v>84</v>
      </c>
      <c r="G862" s="36" t="s">
        <v>86</v>
      </c>
      <c r="H862" s="37">
        <v>10736</v>
      </c>
      <c r="I862" s="37">
        <v>21</v>
      </c>
      <c r="J862" s="38">
        <v>1.9560357675111775E-3</v>
      </c>
      <c r="K862" s="39">
        <v>0.89714285714285713</v>
      </c>
      <c r="L862" s="39">
        <v>18.84</v>
      </c>
      <c r="M862" s="39">
        <v>9.99</v>
      </c>
      <c r="N862" s="38">
        <v>1.8858858858858858</v>
      </c>
      <c r="O862" s="40">
        <v>0.53025477707006374</v>
      </c>
      <c r="P862" s="37">
        <v>1</v>
      </c>
      <c r="Q862" s="37">
        <v>1</v>
      </c>
      <c r="R862" s="38">
        <v>4.7619047619047616E-2</v>
      </c>
      <c r="S862" s="37">
        <v>1</v>
      </c>
      <c r="T862" s="37">
        <v>0</v>
      </c>
      <c r="U862" s="39">
        <v>9.99</v>
      </c>
      <c r="V862" s="39">
        <v>0</v>
      </c>
    </row>
    <row r="863" spans="1:22" x14ac:dyDescent="0.45">
      <c r="A863" s="58">
        <v>44577</v>
      </c>
      <c r="B863" s="36" t="s">
        <v>941</v>
      </c>
      <c r="C863" s="36" t="s">
        <v>47</v>
      </c>
      <c r="D863" s="36" t="s">
        <v>407</v>
      </c>
      <c r="E863" s="36" t="s">
        <v>947</v>
      </c>
      <c r="F863" s="36" t="s">
        <v>84</v>
      </c>
      <c r="G863" s="36" t="s">
        <v>86</v>
      </c>
      <c r="H863" s="37">
        <v>11842</v>
      </c>
      <c r="I863" s="37">
        <v>21</v>
      </c>
      <c r="J863" s="38">
        <v>1.7733490964364127E-3</v>
      </c>
      <c r="K863" s="39">
        <v>0.89095238095238094</v>
      </c>
      <c r="L863" s="39">
        <v>18.71</v>
      </c>
      <c r="M863" s="39">
        <v>9.99</v>
      </c>
      <c r="N863" s="38">
        <v>1.8728728728728727</v>
      </c>
      <c r="O863" s="40">
        <v>0.53393907001603425</v>
      </c>
      <c r="P863" s="37">
        <v>1</v>
      </c>
      <c r="Q863" s="37">
        <v>1</v>
      </c>
      <c r="R863" s="38">
        <v>4.7619047619047616E-2</v>
      </c>
      <c r="S863" s="37">
        <v>1</v>
      </c>
      <c r="T863" s="37">
        <v>0</v>
      </c>
      <c r="U863" s="39">
        <v>9.99</v>
      </c>
      <c r="V863" s="39">
        <v>0</v>
      </c>
    </row>
    <row r="864" spans="1:22" x14ac:dyDescent="0.45">
      <c r="A864" s="58">
        <v>44578</v>
      </c>
      <c r="B864" s="36" t="s">
        <v>941</v>
      </c>
      <c r="C864" s="36" t="s">
        <v>47</v>
      </c>
      <c r="D864" s="36" t="s">
        <v>407</v>
      </c>
      <c r="E864" s="36" t="s">
        <v>947</v>
      </c>
      <c r="F864" s="36" t="s">
        <v>84</v>
      </c>
      <c r="G864" s="36" t="s">
        <v>86</v>
      </c>
      <c r="H864" s="37">
        <v>10815</v>
      </c>
      <c r="I864" s="37">
        <v>22</v>
      </c>
      <c r="J864" s="38">
        <v>2.034211742949607E-3</v>
      </c>
      <c r="K864" s="39">
        <v>0.85227272727272729</v>
      </c>
      <c r="L864" s="39">
        <v>18.75</v>
      </c>
      <c r="M864" s="39">
        <v>9.99</v>
      </c>
      <c r="N864" s="38">
        <v>1.8768768768768769</v>
      </c>
      <c r="O864" s="40">
        <v>0.53280000000000005</v>
      </c>
      <c r="P864" s="37">
        <v>1</v>
      </c>
      <c r="Q864" s="37">
        <v>1</v>
      </c>
      <c r="R864" s="38">
        <v>4.5454545454545456E-2</v>
      </c>
      <c r="S864" s="37">
        <v>1</v>
      </c>
      <c r="T864" s="37">
        <v>0</v>
      </c>
      <c r="U864" s="39">
        <v>9.99</v>
      </c>
      <c r="V864" s="39">
        <v>0</v>
      </c>
    </row>
    <row r="865" spans="1:22" x14ac:dyDescent="0.45">
      <c r="A865" s="58">
        <v>44575</v>
      </c>
      <c r="B865" s="36" t="s">
        <v>398</v>
      </c>
      <c r="C865" s="36" t="s">
        <v>47</v>
      </c>
      <c r="D865" s="36" t="s">
        <v>397</v>
      </c>
      <c r="E865" s="36" t="s">
        <v>947</v>
      </c>
      <c r="F865" s="36" t="s">
        <v>89</v>
      </c>
      <c r="G865" s="36" t="s">
        <v>91</v>
      </c>
      <c r="H865" s="37">
        <v>12254</v>
      </c>
      <c r="I865" s="37">
        <v>20</v>
      </c>
      <c r="J865" s="38">
        <v>1.6321201240411295E-3</v>
      </c>
      <c r="K865" s="39">
        <v>1.0544999999999998</v>
      </c>
      <c r="L865" s="39">
        <v>21.089999999999996</v>
      </c>
      <c r="M865" s="39">
        <v>15.99</v>
      </c>
      <c r="N865" s="38">
        <v>1.3189493433395869</v>
      </c>
      <c r="O865" s="40">
        <v>0.75817923186344249</v>
      </c>
      <c r="P865" s="37">
        <v>1</v>
      </c>
      <c r="Q865" s="37">
        <v>1</v>
      </c>
      <c r="R865" s="38">
        <v>0.05</v>
      </c>
      <c r="S865" s="37">
        <v>1</v>
      </c>
      <c r="T865" s="37">
        <v>0</v>
      </c>
      <c r="U865" s="39">
        <v>15.99</v>
      </c>
      <c r="V865" s="39">
        <v>0</v>
      </c>
    </row>
    <row r="866" spans="1:22" x14ac:dyDescent="0.45">
      <c r="A866" s="58">
        <v>44576</v>
      </c>
      <c r="B866" s="36" t="s">
        <v>398</v>
      </c>
      <c r="C866" s="36" t="s">
        <v>47</v>
      </c>
      <c r="D866" s="36" t="s">
        <v>397</v>
      </c>
      <c r="E866" s="36" t="s">
        <v>947</v>
      </c>
      <c r="F866" s="36" t="s">
        <v>89</v>
      </c>
      <c r="G866" s="36" t="s">
        <v>91</v>
      </c>
      <c r="H866" s="37">
        <v>6043</v>
      </c>
      <c r="I866" s="37">
        <v>18</v>
      </c>
      <c r="J866" s="38">
        <v>2.9786529869270232E-3</v>
      </c>
      <c r="K866" s="39">
        <v>1.0622222222222222</v>
      </c>
      <c r="L866" s="39">
        <v>19.12</v>
      </c>
      <c r="M866" s="39">
        <v>47.97</v>
      </c>
      <c r="N866" s="38">
        <v>0.39858244736293519</v>
      </c>
      <c r="O866" s="40">
        <v>2.5088912133891212</v>
      </c>
      <c r="P866" s="37">
        <v>2</v>
      </c>
      <c r="Q866" s="37">
        <v>3</v>
      </c>
      <c r="R866" s="38">
        <v>0.1111111111111111</v>
      </c>
      <c r="S866" s="37">
        <v>3</v>
      </c>
      <c r="T866" s="37">
        <v>0</v>
      </c>
      <c r="U866" s="39">
        <v>47.97</v>
      </c>
      <c r="V866" s="39">
        <v>0</v>
      </c>
    </row>
    <row r="867" spans="1:22" x14ac:dyDescent="0.45">
      <c r="A867" s="58">
        <v>44577</v>
      </c>
      <c r="B867" s="36" t="s">
        <v>398</v>
      </c>
      <c r="C867" s="36" t="s">
        <v>47</v>
      </c>
      <c r="D867" s="36" t="s">
        <v>397</v>
      </c>
      <c r="E867" s="36" t="s">
        <v>947</v>
      </c>
      <c r="F867" s="36" t="s">
        <v>89</v>
      </c>
      <c r="G867" s="36" t="s">
        <v>91</v>
      </c>
      <c r="H867" s="37">
        <v>8972</v>
      </c>
      <c r="I867" s="37">
        <v>18</v>
      </c>
      <c r="J867" s="38">
        <v>2.0062416406598305E-3</v>
      </c>
      <c r="K867" s="39">
        <v>1.0650000000000002</v>
      </c>
      <c r="L867" s="39">
        <v>19.170000000000002</v>
      </c>
      <c r="M867" s="39">
        <v>0</v>
      </c>
      <c r="O867" s="40">
        <v>0</v>
      </c>
      <c r="P867" s="37">
        <v>0</v>
      </c>
      <c r="Q867" s="37">
        <v>0</v>
      </c>
      <c r="R867" s="38">
        <v>0</v>
      </c>
      <c r="S867" s="37">
        <v>0</v>
      </c>
      <c r="T867" s="37">
        <v>0</v>
      </c>
      <c r="U867" s="39">
        <v>0</v>
      </c>
      <c r="V867" s="39">
        <v>0</v>
      </c>
    </row>
    <row r="868" spans="1:22" x14ac:dyDescent="0.45">
      <c r="A868" s="58">
        <v>44578</v>
      </c>
      <c r="B868" s="36" t="s">
        <v>398</v>
      </c>
      <c r="C868" s="36" t="s">
        <v>47</v>
      </c>
      <c r="D868" s="36" t="s">
        <v>397</v>
      </c>
      <c r="E868" s="36" t="s">
        <v>947</v>
      </c>
      <c r="F868" s="36" t="s">
        <v>89</v>
      </c>
      <c r="G868" s="36" t="s">
        <v>91</v>
      </c>
      <c r="H868" s="37">
        <v>6971</v>
      </c>
      <c r="I868" s="37">
        <v>17</v>
      </c>
      <c r="J868" s="38">
        <v>2.4386745086788122E-3</v>
      </c>
      <c r="K868" s="39">
        <v>1.0805882352941176</v>
      </c>
      <c r="L868" s="39">
        <v>18.37</v>
      </c>
      <c r="M868" s="39">
        <v>0</v>
      </c>
      <c r="O868" s="40">
        <v>0</v>
      </c>
      <c r="P868" s="37">
        <v>0</v>
      </c>
      <c r="Q868" s="37">
        <v>0</v>
      </c>
      <c r="R868" s="38">
        <v>0</v>
      </c>
      <c r="S868" s="37">
        <v>0</v>
      </c>
      <c r="T868" s="37">
        <v>0</v>
      </c>
      <c r="U868" s="39">
        <v>0</v>
      </c>
      <c r="V868" s="39">
        <v>0</v>
      </c>
    </row>
    <row r="869" spans="1:22" x14ac:dyDescent="0.45">
      <c r="A869" s="58">
        <v>44575</v>
      </c>
      <c r="B869" s="36" t="s">
        <v>410</v>
      </c>
      <c r="C869" s="36" t="s">
        <v>47</v>
      </c>
      <c r="D869" s="36" t="s">
        <v>409</v>
      </c>
      <c r="E869" s="36" t="s">
        <v>947</v>
      </c>
      <c r="F869" s="36" t="s">
        <v>102</v>
      </c>
      <c r="G869" s="36" t="s">
        <v>103</v>
      </c>
      <c r="H869" s="37">
        <v>37224</v>
      </c>
      <c r="I869" s="37">
        <v>19</v>
      </c>
      <c r="J869" s="38">
        <v>5.1042338276380825E-4</v>
      </c>
      <c r="K869" s="39">
        <v>1.0557894736842106</v>
      </c>
      <c r="L869" s="39">
        <v>20.060000000000002</v>
      </c>
      <c r="M869" s="39">
        <v>14.99</v>
      </c>
      <c r="N869" s="38">
        <v>1.3382254836557705</v>
      </c>
      <c r="O869" s="40">
        <v>0.74725822532402786</v>
      </c>
      <c r="P869" s="37">
        <v>1</v>
      </c>
      <c r="Q869" s="37">
        <v>1</v>
      </c>
      <c r="R869" s="38">
        <v>5.2631578947368418E-2</v>
      </c>
      <c r="S869" s="37">
        <v>1</v>
      </c>
      <c r="T869" s="37">
        <v>0</v>
      </c>
      <c r="U869" s="39">
        <v>14.99</v>
      </c>
      <c r="V869" s="39">
        <v>0</v>
      </c>
    </row>
    <row r="870" spans="1:22" x14ac:dyDescent="0.45">
      <c r="A870" s="58">
        <v>44576</v>
      </c>
      <c r="B870" s="36" t="s">
        <v>410</v>
      </c>
      <c r="C870" s="36" t="s">
        <v>47</v>
      </c>
      <c r="D870" s="36" t="s">
        <v>409</v>
      </c>
      <c r="E870" s="36" t="s">
        <v>947</v>
      </c>
      <c r="F870" s="36" t="s">
        <v>102</v>
      </c>
      <c r="G870" s="36" t="s">
        <v>103</v>
      </c>
      <c r="H870" s="37">
        <v>29320</v>
      </c>
      <c r="I870" s="37">
        <v>18</v>
      </c>
      <c r="J870" s="38">
        <v>6.1391541609822644E-4</v>
      </c>
      <c r="K870" s="39">
        <v>1.0150000000000001</v>
      </c>
      <c r="L870" s="39">
        <v>18.270000000000003</v>
      </c>
      <c r="M870" s="39">
        <v>14.99</v>
      </c>
      <c r="N870" s="38">
        <v>1.2188125416944631</v>
      </c>
      <c r="O870" s="40">
        <v>0.82047071702244101</v>
      </c>
      <c r="P870" s="37">
        <v>1</v>
      </c>
      <c r="Q870" s="37">
        <v>1</v>
      </c>
      <c r="R870" s="38">
        <v>5.5555555555555552E-2</v>
      </c>
      <c r="S870" s="37">
        <v>0</v>
      </c>
      <c r="T870" s="37">
        <v>1</v>
      </c>
      <c r="U870" s="39">
        <v>0</v>
      </c>
      <c r="V870" s="39">
        <v>14.99</v>
      </c>
    </row>
    <row r="871" spans="1:22" x14ac:dyDescent="0.45">
      <c r="A871" s="58">
        <v>44577</v>
      </c>
      <c r="B871" s="36" t="s">
        <v>410</v>
      </c>
      <c r="C871" s="36" t="s">
        <v>47</v>
      </c>
      <c r="D871" s="36" t="s">
        <v>409</v>
      </c>
      <c r="E871" s="36" t="s">
        <v>947</v>
      </c>
      <c r="F871" s="36" t="s">
        <v>102</v>
      </c>
      <c r="G871" s="36" t="s">
        <v>103</v>
      </c>
      <c r="H871" s="37">
        <v>16427</v>
      </c>
      <c r="I871" s="37">
        <v>18</v>
      </c>
      <c r="J871" s="38">
        <v>1.0957569854507822E-3</v>
      </c>
      <c r="K871" s="39">
        <v>1.0338888888888889</v>
      </c>
      <c r="L871" s="39">
        <v>18.61</v>
      </c>
      <c r="M871" s="39">
        <v>0</v>
      </c>
      <c r="O871" s="40">
        <v>0</v>
      </c>
      <c r="P871" s="37">
        <v>0</v>
      </c>
      <c r="Q871" s="37">
        <v>0</v>
      </c>
      <c r="R871" s="38">
        <v>0</v>
      </c>
      <c r="S871" s="37">
        <v>0</v>
      </c>
      <c r="T871" s="37">
        <v>0</v>
      </c>
      <c r="U871" s="39">
        <v>0</v>
      </c>
      <c r="V871" s="39">
        <v>0</v>
      </c>
    </row>
    <row r="872" spans="1:22" x14ac:dyDescent="0.45">
      <c r="A872" s="58">
        <v>44578</v>
      </c>
      <c r="B872" s="36" t="s">
        <v>410</v>
      </c>
      <c r="C872" s="36" t="s">
        <v>47</v>
      </c>
      <c r="D872" s="36" t="s">
        <v>409</v>
      </c>
      <c r="E872" s="36" t="s">
        <v>947</v>
      </c>
      <c r="F872" s="36" t="s">
        <v>102</v>
      </c>
      <c r="G872" s="36" t="s">
        <v>103</v>
      </c>
      <c r="H872" s="37">
        <v>11233</v>
      </c>
      <c r="I872" s="37">
        <v>18</v>
      </c>
      <c r="J872" s="38">
        <v>1.6024214368378883E-3</v>
      </c>
      <c r="K872" s="39">
        <v>1.0561111111111112</v>
      </c>
      <c r="L872" s="39">
        <v>19.010000000000002</v>
      </c>
      <c r="M872" s="39">
        <v>0</v>
      </c>
      <c r="O872" s="40">
        <v>0</v>
      </c>
      <c r="P872" s="37">
        <v>0</v>
      </c>
      <c r="Q872" s="37">
        <v>0</v>
      </c>
      <c r="R872" s="38">
        <v>0</v>
      </c>
      <c r="S872" s="37">
        <v>0</v>
      </c>
      <c r="T872" s="37">
        <v>0</v>
      </c>
      <c r="U872" s="39">
        <v>0</v>
      </c>
      <c r="V872" s="39">
        <v>0</v>
      </c>
    </row>
    <row r="873" spans="1:22" x14ac:dyDescent="0.45">
      <c r="A873" s="58">
        <v>44575</v>
      </c>
      <c r="B873" s="36" t="s">
        <v>405</v>
      </c>
      <c r="C873" s="36" t="s">
        <v>47</v>
      </c>
      <c r="D873" s="36" t="s">
        <v>404</v>
      </c>
      <c r="E873" s="36" t="s">
        <v>947</v>
      </c>
      <c r="F873" s="36" t="s">
        <v>52</v>
      </c>
      <c r="G873" s="36" t="s">
        <v>54</v>
      </c>
      <c r="H873" s="37">
        <v>21829</v>
      </c>
      <c r="I873" s="37">
        <v>19</v>
      </c>
      <c r="J873" s="38">
        <v>8.7040175912776578E-4</v>
      </c>
      <c r="K873" s="39">
        <v>1.0510526315789472</v>
      </c>
      <c r="L873" s="39">
        <v>19.97</v>
      </c>
      <c r="M873" s="39">
        <v>17.989999999999998</v>
      </c>
      <c r="N873" s="38">
        <v>1.1100611450806004</v>
      </c>
      <c r="O873" s="40">
        <v>0.90085127691537303</v>
      </c>
      <c r="P873" s="37">
        <v>1</v>
      </c>
      <c r="Q873" s="37">
        <v>1</v>
      </c>
      <c r="R873" s="38">
        <v>5.2631578947368418E-2</v>
      </c>
      <c r="S873" s="37">
        <v>1</v>
      </c>
      <c r="T873" s="37">
        <v>0</v>
      </c>
      <c r="U873" s="39">
        <v>17.989999999999998</v>
      </c>
      <c r="V873" s="39">
        <v>0</v>
      </c>
    </row>
    <row r="874" spans="1:22" x14ac:dyDescent="0.45">
      <c r="A874" s="58">
        <v>44576</v>
      </c>
      <c r="B874" s="36" t="s">
        <v>405</v>
      </c>
      <c r="C874" s="36" t="s">
        <v>47</v>
      </c>
      <c r="D874" s="36" t="s">
        <v>404</v>
      </c>
      <c r="E874" s="36" t="s">
        <v>947</v>
      </c>
      <c r="F874" s="36" t="s">
        <v>52</v>
      </c>
      <c r="G874" s="36" t="s">
        <v>54</v>
      </c>
      <c r="H874" s="37">
        <v>5611</v>
      </c>
      <c r="I874" s="37">
        <v>17</v>
      </c>
      <c r="J874" s="38">
        <v>3.0297629656032793E-3</v>
      </c>
      <c r="K874" s="39">
        <v>1.0764705882352938</v>
      </c>
      <c r="L874" s="39">
        <v>18.299999999999997</v>
      </c>
      <c r="M874" s="39">
        <v>0</v>
      </c>
      <c r="O874" s="40">
        <v>0</v>
      </c>
      <c r="P874" s="37">
        <v>0</v>
      </c>
      <c r="Q874" s="37">
        <v>0</v>
      </c>
      <c r="R874" s="38">
        <v>0</v>
      </c>
      <c r="S874" s="37">
        <v>0</v>
      </c>
      <c r="T874" s="37">
        <v>0</v>
      </c>
      <c r="U874" s="39">
        <v>0</v>
      </c>
      <c r="V874" s="39">
        <v>0</v>
      </c>
    </row>
    <row r="875" spans="1:22" x14ac:dyDescent="0.45">
      <c r="A875" s="58">
        <v>44577</v>
      </c>
      <c r="B875" s="36" t="s">
        <v>405</v>
      </c>
      <c r="C875" s="36" t="s">
        <v>47</v>
      </c>
      <c r="D875" s="36" t="s">
        <v>404</v>
      </c>
      <c r="E875" s="36" t="s">
        <v>947</v>
      </c>
      <c r="F875" s="36" t="s">
        <v>52</v>
      </c>
      <c r="G875" s="36" t="s">
        <v>54</v>
      </c>
      <c r="H875" s="37">
        <v>11475</v>
      </c>
      <c r="I875" s="37">
        <v>17</v>
      </c>
      <c r="J875" s="38">
        <v>1.4814814814814814E-3</v>
      </c>
      <c r="K875" s="39">
        <v>1.0729411764705883</v>
      </c>
      <c r="L875" s="39">
        <v>18.240000000000002</v>
      </c>
      <c r="M875" s="39">
        <v>17.989999999999998</v>
      </c>
      <c r="N875" s="38">
        <v>1.0138966092273487</v>
      </c>
      <c r="O875" s="40">
        <v>0.98629385964912264</v>
      </c>
      <c r="P875" s="37">
        <v>1</v>
      </c>
      <c r="Q875" s="37">
        <v>1</v>
      </c>
      <c r="R875" s="38">
        <v>5.8823529411764698E-2</v>
      </c>
      <c r="S875" s="37">
        <v>1</v>
      </c>
      <c r="T875" s="37">
        <v>0</v>
      </c>
      <c r="U875" s="39">
        <v>17.989999999999998</v>
      </c>
      <c r="V875" s="39">
        <v>0</v>
      </c>
    </row>
    <row r="876" spans="1:22" x14ac:dyDescent="0.45">
      <c r="A876" s="58">
        <v>44578</v>
      </c>
      <c r="B876" s="36" t="s">
        <v>405</v>
      </c>
      <c r="C876" s="36" t="s">
        <v>47</v>
      </c>
      <c r="D876" s="36" t="s">
        <v>404</v>
      </c>
      <c r="E876" s="36" t="s">
        <v>947</v>
      </c>
      <c r="F876" s="36" t="s">
        <v>52</v>
      </c>
      <c r="G876" s="36" t="s">
        <v>54</v>
      </c>
      <c r="H876" s="37">
        <v>13361</v>
      </c>
      <c r="I876" s="37">
        <v>18</v>
      </c>
      <c r="J876" s="38">
        <v>1.3472045505575931E-3</v>
      </c>
      <c r="K876" s="39">
        <v>1.0266666666666664</v>
      </c>
      <c r="L876" s="39">
        <v>18.479999999999997</v>
      </c>
      <c r="M876" s="39">
        <v>0</v>
      </c>
      <c r="O876" s="40">
        <v>0</v>
      </c>
      <c r="P876" s="37">
        <v>0</v>
      </c>
      <c r="Q876" s="37">
        <v>0</v>
      </c>
      <c r="R876" s="38">
        <v>0</v>
      </c>
      <c r="S876" s="37">
        <v>0</v>
      </c>
      <c r="T876" s="37">
        <v>0</v>
      </c>
      <c r="U876" s="39">
        <v>0</v>
      </c>
      <c r="V876" s="39">
        <v>0</v>
      </c>
    </row>
    <row r="877" spans="1:22" x14ac:dyDescent="0.45">
      <c r="A877" s="58">
        <v>44575</v>
      </c>
      <c r="B877" s="36" t="s">
        <v>416</v>
      </c>
      <c r="C877" s="36" t="s">
        <v>47</v>
      </c>
      <c r="D877" s="36" t="s">
        <v>415</v>
      </c>
      <c r="E877" s="36" t="s">
        <v>947</v>
      </c>
      <c r="F877" s="36" t="s">
        <v>98</v>
      </c>
      <c r="G877" s="36" t="s">
        <v>99</v>
      </c>
      <c r="H877" s="37">
        <v>16727</v>
      </c>
      <c r="I877" s="37">
        <v>9</v>
      </c>
      <c r="J877" s="38">
        <v>5.3805225085191608E-4</v>
      </c>
      <c r="K877" s="39">
        <v>1.0655555555555556</v>
      </c>
      <c r="L877" s="39">
        <v>9.59</v>
      </c>
      <c r="M877" s="39">
        <v>0</v>
      </c>
      <c r="O877" s="40">
        <v>0</v>
      </c>
      <c r="P877" s="37">
        <v>0</v>
      </c>
      <c r="Q877" s="37">
        <v>0</v>
      </c>
      <c r="R877" s="38">
        <v>0</v>
      </c>
      <c r="S877" s="37">
        <v>0</v>
      </c>
      <c r="T877" s="37">
        <v>0</v>
      </c>
      <c r="U877" s="39">
        <v>0</v>
      </c>
      <c r="V877" s="39">
        <v>0</v>
      </c>
    </row>
    <row r="878" spans="1:22" x14ac:dyDescent="0.45">
      <c r="A878" s="58">
        <v>44576</v>
      </c>
      <c r="B878" s="36" t="s">
        <v>416</v>
      </c>
      <c r="C878" s="36" t="s">
        <v>47</v>
      </c>
      <c r="D878" s="36" t="s">
        <v>415</v>
      </c>
      <c r="E878" s="36" t="s">
        <v>947</v>
      </c>
      <c r="F878" s="36" t="s">
        <v>98</v>
      </c>
      <c r="G878" s="36" t="s">
        <v>99</v>
      </c>
      <c r="H878" s="37">
        <v>31176</v>
      </c>
      <c r="I878" s="37">
        <v>19</v>
      </c>
      <c r="J878" s="38">
        <v>6.0944316140620989E-4</v>
      </c>
      <c r="K878" s="39">
        <v>0.97894736842105268</v>
      </c>
      <c r="L878" s="39">
        <v>18.600000000000001</v>
      </c>
      <c r="M878" s="39">
        <v>29.98</v>
      </c>
      <c r="N878" s="38">
        <v>0.62041360907271514</v>
      </c>
      <c r="O878" s="40">
        <v>1.6118279569892473</v>
      </c>
      <c r="P878" s="37">
        <v>2</v>
      </c>
      <c r="Q878" s="37">
        <v>2</v>
      </c>
      <c r="R878" s="38">
        <v>0.10526315789473684</v>
      </c>
      <c r="S878" s="37">
        <v>1</v>
      </c>
      <c r="T878" s="37">
        <v>1</v>
      </c>
      <c r="U878" s="39">
        <v>14.99</v>
      </c>
      <c r="V878" s="39">
        <v>14.99</v>
      </c>
    </row>
    <row r="879" spans="1:22" x14ac:dyDescent="0.45">
      <c r="A879" s="58">
        <v>44577</v>
      </c>
      <c r="B879" s="36" t="s">
        <v>416</v>
      </c>
      <c r="C879" s="36" t="s">
        <v>47</v>
      </c>
      <c r="D879" s="36" t="s">
        <v>415</v>
      </c>
      <c r="E879" s="36" t="s">
        <v>947</v>
      </c>
      <c r="F879" s="36" t="s">
        <v>98</v>
      </c>
      <c r="G879" s="36" t="s">
        <v>99</v>
      </c>
      <c r="H879" s="37">
        <v>38534</v>
      </c>
      <c r="I879" s="37">
        <v>18</v>
      </c>
      <c r="J879" s="38">
        <v>4.6711994602169506E-4</v>
      </c>
      <c r="K879" s="39">
        <v>1.0733333333333333</v>
      </c>
      <c r="L879" s="39">
        <v>19.32</v>
      </c>
      <c r="M879" s="39">
        <v>0</v>
      </c>
      <c r="O879" s="40">
        <v>0</v>
      </c>
      <c r="P879" s="37">
        <v>0</v>
      </c>
      <c r="Q879" s="37">
        <v>0</v>
      </c>
      <c r="R879" s="38">
        <v>0</v>
      </c>
      <c r="S879" s="37">
        <v>0</v>
      </c>
      <c r="T879" s="37">
        <v>0</v>
      </c>
      <c r="U879" s="39">
        <v>0</v>
      </c>
      <c r="V879" s="39">
        <v>0</v>
      </c>
    </row>
    <row r="880" spans="1:22" x14ac:dyDescent="0.45">
      <c r="A880" s="58">
        <v>44578</v>
      </c>
      <c r="B880" s="36" t="s">
        <v>416</v>
      </c>
      <c r="C880" s="36" t="s">
        <v>47</v>
      </c>
      <c r="D880" s="36" t="s">
        <v>415</v>
      </c>
      <c r="E880" s="36" t="s">
        <v>947</v>
      </c>
      <c r="F880" s="36" t="s">
        <v>98</v>
      </c>
      <c r="G880" s="36" t="s">
        <v>99</v>
      </c>
      <c r="H880" s="37">
        <v>31540</v>
      </c>
      <c r="I880" s="37">
        <v>18</v>
      </c>
      <c r="J880" s="38">
        <v>5.7070386810399493E-4</v>
      </c>
      <c r="K880" s="39">
        <v>1.0972222222222223</v>
      </c>
      <c r="L880" s="39">
        <v>19.75</v>
      </c>
      <c r="M880" s="39">
        <v>14.99</v>
      </c>
      <c r="N880" s="38">
        <v>1.3175450300200133</v>
      </c>
      <c r="O880" s="40">
        <v>0.75898734177215188</v>
      </c>
      <c r="P880" s="37">
        <v>1</v>
      </c>
      <c r="Q880" s="37">
        <v>1</v>
      </c>
      <c r="R880" s="38">
        <v>5.5555555555555552E-2</v>
      </c>
      <c r="S880" s="37">
        <v>1</v>
      </c>
      <c r="T880" s="37">
        <v>0</v>
      </c>
      <c r="U880" s="39">
        <v>14.99</v>
      </c>
      <c r="V880" s="39">
        <v>0</v>
      </c>
    </row>
    <row r="881" spans="1:22" x14ac:dyDescent="0.45">
      <c r="A881" s="58">
        <v>44575</v>
      </c>
      <c r="B881" s="36" t="s">
        <v>413</v>
      </c>
      <c r="C881" s="36" t="s">
        <v>47</v>
      </c>
      <c r="D881" s="36" t="s">
        <v>412</v>
      </c>
      <c r="E881" s="36" t="s">
        <v>947</v>
      </c>
      <c r="F881" s="36" t="s">
        <v>56</v>
      </c>
      <c r="G881" s="36" t="s">
        <v>58</v>
      </c>
      <c r="H881" s="37">
        <v>18801</v>
      </c>
      <c r="I881" s="37">
        <v>19</v>
      </c>
      <c r="J881" s="38">
        <v>1.0105845433753524E-3</v>
      </c>
      <c r="K881" s="39">
        <v>1.0763157894736843</v>
      </c>
      <c r="L881" s="39">
        <v>20.450000000000003</v>
      </c>
      <c r="M881" s="39">
        <v>0</v>
      </c>
      <c r="O881" s="40">
        <v>0</v>
      </c>
      <c r="P881" s="37">
        <v>0</v>
      </c>
      <c r="Q881" s="37">
        <v>0</v>
      </c>
      <c r="R881" s="38">
        <v>0</v>
      </c>
      <c r="S881" s="37">
        <v>0</v>
      </c>
      <c r="T881" s="37">
        <v>0</v>
      </c>
      <c r="U881" s="39">
        <v>0</v>
      </c>
      <c r="V881" s="39">
        <v>0</v>
      </c>
    </row>
    <row r="882" spans="1:22" x14ac:dyDescent="0.45">
      <c r="A882" s="58">
        <v>44576</v>
      </c>
      <c r="B882" s="36" t="s">
        <v>413</v>
      </c>
      <c r="C882" s="36" t="s">
        <v>47</v>
      </c>
      <c r="D882" s="36" t="s">
        <v>412</v>
      </c>
      <c r="E882" s="36" t="s">
        <v>947</v>
      </c>
      <c r="F882" s="36" t="s">
        <v>56</v>
      </c>
      <c r="G882" s="36" t="s">
        <v>58</v>
      </c>
      <c r="H882" s="37">
        <v>18208</v>
      </c>
      <c r="I882" s="37">
        <v>19</v>
      </c>
      <c r="J882" s="38">
        <v>1.0434973637961336E-3</v>
      </c>
      <c r="K882" s="39">
        <v>1.0526315789473684</v>
      </c>
      <c r="L882" s="39">
        <v>20</v>
      </c>
      <c r="M882" s="39">
        <v>17.989999999999998</v>
      </c>
      <c r="N882" s="38">
        <v>1.1117287381878822</v>
      </c>
      <c r="O882" s="40">
        <v>0.89949999999999997</v>
      </c>
      <c r="P882" s="37">
        <v>1</v>
      </c>
      <c r="Q882" s="37">
        <v>1</v>
      </c>
      <c r="R882" s="38">
        <v>5.2631578947368418E-2</v>
      </c>
      <c r="S882" s="37">
        <v>1</v>
      </c>
      <c r="T882" s="37">
        <v>0</v>
      </c>
      <c r="U882" s="39">
        <v>17.989999999999998</v>
      </c>
      <c r="V882" s="39">
        <v>0</v>
      </c>
    </row>
    <row r="883" spans="1:22" x14ac:dyDescent="0.45">
      <c r="A883" s="58">
        <v>44577</v>
      </c>
      <c r="B883" s="36" t="s">
        <v>413</v>
      </c>
      <c r="C883" s="36" t="s">
        <v>47</v>
      </c>
      <c r="D883" s="36" t="s">
        <v>412</v>
      </c>
      <c r="E883" s="36" t="s">
        <v>947</v>
      </c>
      <c r="F883" s="36" t="s">
        <v>56</v>
      </c>
      <c r="G883" s="36" t="s">
        <v>58</v>
      </c>
      <c r="H883" s="37">
        <v>7362</v>
      </c>
      <c r="I883" s="37">
        <v>17</v>
      </c>
      <c r="J883" s="38">
        <v>2.3091551208910622E-3</v>
      </c>
      <c r="K883" s="39">
        <v>1.084705882352941</v>
      </c>
      <c r="L883" s="39">
        <v>18.439999999999998</v>
      </c>
      <c r="M883" s="39">
        <v>0</v>
      </c>
      <c r="O883" s="40">
        <v>0</v>
      </c>
      <c r="P883" s="37">
        <v>0</v>
      </c>
      <c r="Q883" s="37">
        <v>0</v>
      </c>
      <c r="R883" s="38">
        <v>0</v>
      </c>
      <c r="S883" s="37">
        <v>0</v>
      </c>
      <c r="T883" s="37">
        <v>0</v>
      </c>
      <c r="U883" s="39">
        <v>0</v>
      </c>
      <c r="V883" s="39">
        <v>0</v>
      </c>
    </row>
    <row r="884" spans="1:22" x14ac:dyDescent="0.45">
      <c r="A884" s="58">
        <v>44578</v>
      </c>
      <c r="B884" s="36" t="s">
        <v>413</v>
      </c>
      <c r="C884" s="36" t="s">
        <v>47</v>
      </c>
      <c r="D884" s="36" t="s">
        <v>412</v>
      </c>
      <c r="E884" s="36" t="s">
        <v>947</v>
      </c>
      <c r="F884" s="36" t="s">
        <v>56</v>
      </c>
      <c r="G884" s="36" t="s">
        <v>58</v>
      </c>
      <c r="H884" s="37">
        <v>13183</v>
      </c>
      <c r="I884" s="37">
        <v>19</v>
      </c>
      <c r="J884" s="38">
        <v>1.4412500948190851E-3</v>
      </c>
      <c r="K884" s="39">
        <v>1.0026315789473683</v>
      </c>
      <c r="L884" s="39">
        <v>19.049999999999997</v>
      </c>
      <c r="M884" s="39">
        <v>0</v>
      </c>
      <c r="O884" s="40">
        <v>0</v>
      </c>
      <c r="P884" s="37">
        <v>0</v>
      </c>
      <c r="Q884" s="37">
        <v>0</v>
      </c>
      <c r="R884" s="38">
        <v>0</v>
      </c>
      <c r="S884" s="37">
        <v>0</v>
      </c>
      <c r="T884" s="37">
        <v>0</v>
      </c>
      <c r="U884" s="39">
        <v>0</v>
      </c>
      <c r="V884" s="39">
        <v>0</v>
      </c>
    </row>
    <row r="885" spans="1:22" x14ac:dyDescent="0.45">
      <c r="A885" s="58">
        <v>44575</v>
      </c>
      <c r="B885" s="36" t="s">
        <v>402</v>
      </c>
      <c r="C885" s="36" t="s">
        <v>47</v>
      </c>
      <c r="D885" s="36" t="s">
        <v>401</v>
      </c>
      <c r="E885" s="36" t="s">
        <v>947</v>
      </c>
      <c r="F885" s="36" t="s">
        <v>80</v>
      </c>
      <c r="G885" s="36" t="s">
        <v>82</v>
      </c>
      <c r="H885" s="37">
        <v>6746</v>
      </c>
      <c r="I885" s="37">
        <v>26</v>
      </c>
      <c r="J885" s="38">
        <v>3.8541357841683967E-3</v>
      </c>
      <c r="K885" s="39">
        <v>0.77769230769230768</v>
      </c>
      <c r="L885" s="39">
        <v>20.22</v>
      </c>
      <c r="M885" s="39">
        <v>0</v>
      </c>
      <c r="O885" s="40">
        <v>0</v>
      </c>
      <c r="P885" s="37">
        <v>0</v>
      </c>
      <c r="Q885" s="37">
        <v>0</v>
      </c>
      <c r="R885" s="38">
        <v>0</v>
      </c>
      <c r="S885" s="37">
        <v>0</v>
      </c>
      <c r="T885" s="37">
        <v>0</v>
      </c>
      <c r="U885" s="39">
        <v>0</v>
      </c>
      <c r="V885" s="39">
        <v>0</v>
      </c>
    </row>
    <row r="886" spans="1:22" x14ac:dyDescent="0.45">
      <c r="A886" s="58">
        <v>44576</v>
      </c>
      <c r="B886" s="36" t="s">
        <v>402</v>
      </c>
      <c r="C886" s="36" t="s">
        <v>47</v>
      </c>
      <c r="D886" s="36" t="s">
        <v>401</v>
      </c>
      <c r="E886" s="36" t="s">
        <v>947</v>
      </c>
      <c r="F886" s="36" t="s">
        <v>80</v>
      </c>
      <c r="G886" s="36" t="s">
        <v>82</v>
      </c>
      <c r="H886" s="37">
        <v>4494</v>
      </c>
      <c r="I886" s="37">
        <v>25</v>
      </c>
      <c r="J886" s="38">
        <v>5.5629728526924785E-3</v>
      </c>
      <c r="K886" s="39">
        <v>0.77200000000000002</v>
      </c>
      <c r="L886" s="39">
        <v>19.3</v>
      </c>
      <c r="M886" s="39">
        <v>0</v>
      </c>
      <c r="O886" s="40">
        <v>0</v>
      </c>
      <c r="P886" s="37">
        <v>0</v>
      </c>
      <c r="Q886" s="37">
        <v>0</v>
      </c>
      <c r="R886" s="38">
        <v>0</v>
      </c>
      <c r="S886" s="37">
        <v>0</v>
      </c>
      <c r="T886" s="37">
        <v>0</v>
      </c>
      <c r="U886" s="39">
        <v>0</v>
      </c>
      <c r="V886" s="39">
        <v>0</v>
      </c>
    </row>
    <row r="887" spans="1:22" x14ac:dyDescent="0.45">
      <c r="A887" s="58">
        <v>44577</v>
      </c>
      <c r="B887" s="36" t="s">
        <v>402</v>
      </c>
      <c r="C887" s="36" t="s">
        <v>47</v>
      </c>
      <c r="D887" s="36" t="s">
        <v>401</v>
      </c>
      <c r="E887" s="36" t="s">
        <v>947</v>
      </c>
      <c r="F887" s="36" t="s">
        <v>80</v>
      </c>
      <c r="G887" s="36" t="s">
        <v>82</v>
      </c>
      <c r="H887" s="37">
        <v>6623</v>
      </c>
      <c r="I887" s="37">
        <v>25</v>
      </c>
      <c r="J887" s="38">
        <v>3.7747244451155067E-3</v>
      </c>
      <c r="K887" s="39">
        <v>0.74239999999999995</v>
      </c>
      <c r="L887" s="39">
        <v>18.559999999999999</v>
      </c>
      <c r="M887" s="39">
        <v>17.89</v>
      </c>
      <c r="N887" s="38">
        <v>1.0374510899944103</v>
      </c>
      <c r="O887" s="40">
        <v>0.96390086206896564</v>
      </c>
      <c r="P887" s="37">
        <v>1</v>
      </c>
      <c r="Q887" s="37">
        <v>1</v>
      </c>
      <c r="R887" s="38">
        <v>0.04</v>
      </c>
      <c r="S887" s="37">
        <v>1</v>
      </c>
      <c r="T887" s="37">
        <v>0</v>
      </c>
      <c r="U887" s="39">
        <v>17.89</v>
      </c>
      <c r="V887" s="39">
        <v>0</v>
      </c>
    </row>
    <row r="888" spans="1:22" x14ac:dyDescent="0.45">
      <c r="A888" s="58">
        <v>44578</v>
      </c>
      <c r="B888" s="36" t="s">
        <v>402</v>
      </c>
      <c r="C888" s="36" t="s">
        <v>47</v>
      </c>
      <c r="D888" s="36" t="s">
        <v>401</v>
      </c>
      <c r="E888" s="36" t="s">
        <v>947</v>
      </c>
      <c r="F888" s="36" t="s">
        <v>80</v>
      </c>
      <c r="G888" s="36" t="s">
        <v>82</v>
      </c>
      <c r="H888" s="37">
        <v>8536</v>
      </c>
      <c r="I888" s="37">
        <v>25</v>
      </c>
      <c r="J888" s="38">
        <v>2.928772258669166E-3</v>
      </c>
      <c r="K888" s="39">
        <v>0.72240000000000004</v>
      </c>
      <c r="L888" s="39">
        <v>18.060000000000002</v>
      </c>
      <c r="M888" s="39">
        <v>0</v>
      </c>
      <c r="O888" s="40">
        <v>0</v>
      </c>
      <c r="P888" s="37">
        <v>0</v>
      </c>
      <c r="Q888" s="37">
        <v>0</v>
      </c>
      <c r="R888" s="38">
        <v>0</v>
      </c>
      <c r="S888" s="37">
        <v>0</v>
      </c>
      <c r="T888" s="37">
        <v>0</v>
      </c>
      <c r="U888" s="39">
        <v>0</v>
      </c>
      <c r="V888" s="39">
        <v>0</v>
      </c>
    </row>
    <row r="889" spans="1:22" x14ac:dyDescent="0.45">
      <c r="A889" s="58">
        <v>44575</v>
      </c>
      <c r="B889" s="36" t="s">
        <v>419</v>
      </c>
      <c r="C889" s="36" t="s">
        <v>47</v>
      </c>
      <c r="D889" s="36" t="s">
        <v>418</v>
      </c>
      <c r="E889" s="36" t="s">
        <v>947</v>
      </c>
      <c r="F889" s="36" t="s">
        <v>31</v>
      </c>
      <c r="G889" s="36" t="s">
        <v>33</v>
      </c>
      <c r="H889" s="37">
        <v>4282</v>
      </c>
      <c r="I889" s="37">
        <v>8</v>
      </c>
      <c r="J889" s="38">
        <v>1.8682858477347033E-3</v>
      </c>
      <c r="K889" s="39">
        <v>0.92000000000000015</v>
      </c>
      <c r="L889" s="39">
        <v>7.3600000000000012</v>
      </c>
      <c r="M889" s="39">
        <v>0</v>
      </c>
      <c r="O889" s="40">
        <v>0</v>
      </c>
      <c r="P889" s="37">
        <v>0</v>
      </c>
      <c r="Q889" s="37">
        <v>0</v>
      </c>
      <c r="R889" s="38">
        <v>0</v>
      </c>
      <c r="S889" s="37">
        <v>0</v>
      </c>
      <c r="T889" s="37">
        <v>0</v>
      </c>
      <c r="U889" s="39">
        <v>0</v>
      </c>
      <c r="V889" s="39">
        <v>0</v>
      </c>
    </row>
    <row r="890" spans="1:22" x14ac:dyDescent="0.45">
      <c r="A890" s="58">
        <v>44576</v>
      </c>
      <c r="B890" s="36" t="s">
        <v>419</v>
      </c>
      <c r="C890" s="36" t="s">
        <v>47</v>
      </c>
      <c r="D890" s="36" t="s">
        <v>418</v>
      </c>
      <c r="E890" s="36" t="s">
        <v>947</v>
      </c>
      <c r="F890" s="36" t="s">
        <v>31</v>
      </c>
      <c r="G890" s="36" t="s">
        <v>33</v>
      </c>
      <c r="H890" s="37">
        <v>11438</v>
      </c>
      <c r="I890" s="37">
        <v>12</v>
      </c>
      <c r="J890" s="38">
        <v>1.0491344640671447E-3</v>
      </c>
      <c r="K890" s="39">
        <v>0.88083333333333336</v>
      </c>
      <c r="L890" s="39">
        <v>10.57</v>
      </c>
      <c r="M890" s="39">
        <v>0</v>
      </c>
      <c r="O890" s="40">
        <v>0</v>
      </c>
      <c r="P890" s="37">
        <v>0</v>
      </c>
      <c r="Q890" s="37">
        <v>0</v>
      </c>
      <c r="R890" s="38">
        <v>0</v>
      </c>
      <c r="S890" s="37">
        <v>0</v>
      </c>
      <c r="T890" s="37">
        <v>0</v>
      </c>
      <c r="U890" s="39">
        <v>0</v>
      </c>
      <c r="V890" s="39">
        <v>0</v>
      </c>
    </row>
    <row r="891" spans="1:22" x14ac:dyDescent="0.45">
      <c r="A891" s="58">
        <v>44577</v>
      </c>
      <c r="B891" s="36" t="s">
        <v>419</v>
      </c>
      <c r="C891" s="36" t="s">
        <v>47</v>
      </c>
      <c r="D891" s="36" t="s">
        <v>418</v>
      </c>
      <c r="E891" s="36" t="s">
        <v>947</v>
      </c>
      <c r="F891" s="36" t="s">
        <v>31</v>
      </c>
      <c r="G891" s="36" t="s">
        <v>33</v>
      </c>
      <c r="H891" s="37">
        <v>13473</v>
      </c>
      <c r="I891" s="37">
        <v>29</v>
      </c>
      <c r="J891" s="38">
        <v>2.1524530542566616E-3</v>
      </c>
      <c r="K891" s="39">
        <v>0.83827586206896543</v>
      </c>
      <c r="L891" s="39">
        <v>24.31</v>
      </c>
      <c r="M891" s="39">
        <v>0</v>
      </c>
      <c r="O891" s="40">
        <v>0</v>
      </c>
      <c r="P891" s="37">
        <v>0</v>
      </c>
      <c r="Q891" s="37">
        <v>0</v>
      </c>
      <c r="R891" s="38">
        <v>0</v>
      </c>
      <c r="S891" s="37">
        <v>0</v>
      </c>
      <c r="T891" s="37">
        <v>0</v>
      </c>
      <c r="U891" s="39">
        <v>0</v>
      </c>
      <c r="V891" s="39">
        <v>0</v>
      </c>
    </row>
    <row r="892" spans="1:22" x14ac:dyDescent="0.45">
      <c r="A892" s="58">
        <v>44578</v>
      </c>
      <c r="B892" s="36" t="s">
        <v>419</v>
      </c>
      <c r="C892" s="36" t="s">
        <v>47</v>
      </c>
      <c r="D892" s="36" t="s">
        <v>418</v>
      </c>
      <c r="E892" s="36" t="s">
        <v>947</v>
      </c>
      <c r="F892" s="36" t="s">
        <v>31</v>
      </c>
      <c r="G892" s="36" t="s">
        <v>33</v>
      </c>
      <c r="H892" s="37">
        <v>5310</v>
      </c>
      <c r="I892" s="37">
        <v>6</v>
      </c>
      <c r="J892" s="38">
        <v>1.1299435028248588E-3</v>
      </c>
      <c r="K892" s="39">
        <v>0.82833333333333348</v>
      </c>
      <c r="L892" s="39">
        <v>4.9700000000000006</v>
      </c>
      <c r="M892" s="39">
        <v>0</v>
      </c>
      <c r="O892" s="40">
        <v>0</v>
      </c>
      <c r="P892" s="37">
        <v>0</v>
      </c>
      <c r="Q892" s="37">
        <v>0</v>
      </c>
      <c r="R892" s="38">
        <v>0</v>
      </c>
      <c r="S892" s="37">
        <v>0</v>
      </c>
      <c r="T892" s="37">
        <v>0</v>
      </c>
      <c r="U892" s="39">
        <v>0</v>
      </c>
      <c r="V892" s="39">
        <v>0</v>
      </c>
    </row>
    <row r="893" spans="1:22" x14ac:dyDescent="0.45">
      <c r="A893" s="58">
        <v>44577</v>
      </c>
      <c r="B893" s="36" t="s">
        <v>941</v>
      </c>
      <c r="C893" s="36" t="s">
        <v>47</v>
      </c>
      <c r="D893" s="36" t="s">
        <v>680</v>
      </c>
      <c r="E893" s="36" t="s">
        <v>945</v>
      </c>
      <c r="F893" s="36" t="s">
        <v>56</v>
      </c>
      <c r="G893" s="36" t="s">
        <v>58</v>
      </c>
      <c r="H893" s="37">
        <v>2</v>
      </c>
      <c r="I893" s="37">
        <v>0</v>
      </c>
      <c r="J893" s="38">
        <v>0</v>
      </c>
      <c r="L893" s="39">
        <v>0</v>
      </c>
      <c r="M893" s="39">
        <v>0</v>
      </c>
      <c r="P893" s="37">
        <v>0</v>
      </c>
      <c r="Q893" s="37">
        <v>0</v>
      </c>
      <c r="S893" s="37">
        <v>0</v>
      </c>
      <c r="T893" s="37">
        <v>0</v>
      </c>
      <c r="U893" s="39">
        <v>0</v>
      </c>
      <c r="V893" s="39">
        <v>0</v>
      </c>
    </row>
    <row r="894" spans="1:22" x14ac:dyDescent="0.45">
      <c r="A894" s="58">
        <v>44575</v>
      </c>
      <c r="B894" s="36" t="s">
        <v>941</v>
      </c>
      <c r="C894" s="36" t="s">
        <v>47</v>
      </c>
      <c r="D894" s="36" t="s">
        <v>644</v>
      </c>
      <c r="E894" s="36" t="s">
        <v>944</v>
      </c>
      <c r="F894" s="36" t="s">
        <v>89</v>
      </c>
      <c r="G894" s="36" t="s">
        <v>91</v>
      </c>
      <c r="H894" s="37">
        <v>0</v>
      </c>
      <c r="I894" s="37">
        <v>0</v>
      </c>
      <c r="L894" s="39">
        <v>0</v>
      </c>
      <c r="M894" s="39">
        <v>0</v>
      </c>
      <c r="P894" s="37">
        <v>0</v>
      </c>
      <c r="Q894" s="37">
        <v>0</v>
      </c>
      <c r="S894" s="37">
        <v>0</v>
      </c>
      <c r="T894" s="37">
        <v>0</v>
      </c>
      <c r="U894" s="39">
        <v>0</v>
      </c>
      <c r="V894" s="39">
        <v>0</v>
      </c>
    </row>
    <row r="895" spans="1:22" x14ac:dyDescent="0.45">
      <c r="A895" s="58">
        <v>44578</v>
      </c>
      <c r="B895" s="36" t="s">
        <v>941</v>
      </c>
      <c r="C895" s="36" t="s">
        <v>47</v>
      </c>
      <c r="D895" s="36" t="s">
        <v>644</v>
      </c>
      <c r="E895" s="36" t="s">
        <v>944</v>
      </c>
      <c r="F895" s="36" t="s">
        <v>89</v>
      </c>
      <c r="G895" s="36" t="s">
        <v>91</v>
      </c>
      <c r="H895" s="37">
        <v>0</v>
      </c>
      <c r="I895" s="37">
        <v>0</v>
      </c>
      <c r="L895" s="39">
        <v>0</v>
      </c>
      <c r="M895" s="39">
        <v>0</v>
      </c>
      <c r="P895" s="37">
        <v>0</v>
      </c>
      <c r="Q895" s="37">
        <v>0</v>
      </c>
      <c r="S895" s="37">
        <v>0</v>
      </c>
      <c r="T895" s="37">
        <v>0</v>
      </c>
      <c r="U895" s="39">
        <v>0</v>
      </c>
      <c r="V895" s="39">
        <v>0</v>
      </c>
    </row>
    <row r="896" spans="1:22" x14ac:dyDescent="0.45">
      <c r="A896" s="58">
        <v>44576</v>
      </c>
      <c r="B896" s="36" t="s">
        <v>941</v>
      </c>
      <c r="C896" s="36" t="s">
        <v>47</v>
      </c>
      <c r="D896" s="36" t="s">
        <v>644</v>
      </c>
      <c r="E896" s="36" t="s">
        <v>946</v>
      </c>
      <c r="F896" s="36" t="s">
        <v>89</v>
      </c>
      <c r="G896" s="36" t="s">
        <v>91</v>
      </c>
      <c r="H896" s="37">
        <v>2</v>
      </c>
      <c r="I896" s="37">
        <v>0</v>
      </c>
      <c r="J896" s="38">
        <v>0</v>
      </c>
      <c r="L896" s="39">
        <v>0</v>
      </c>
      <c r="M896" s="39">
        <v>0</v>
      </c>
      <c r="P896" s="37">
        <v>0</v>
      </c>
      <c r="Q896" s="37">
        <v>0</v>
      </c>
      <c r="S896" s="37">
        <v>0</v>
      </c>
      <c r="T896" s="37">
        <v>0</v>
      </c>
      <c r="U896" s="39">
        <v>0</v>
      </c>
      <c r="V896" s="39">
        <v>0</v>
      </c>
    </row>
    <row r="897" spans="1:22" x14ac:dyDescent="0.45">
      <c r="A897" s="58">
        <v>44575</v>
      </c>
      <c r="B897" s="36" t="s">
        <v>752</v>
      </c>
      <c r="C897" s="36" t="s">
        <v>47</v>
      </c>
      <c r="D897" s="36" t="s">
        <v>628</v>
      </c>
      <c r="E897" s="36" t="s">
        <v>944</v>
      </c>
      <c r="F897" s="36" t="s">
        <v>52</v>
      </c>
      <c r="G897" s="36" t="s">
        <v>54</v>
      </c>
      <c r="H897" s="37">
        <v>58</v>
      </c>
      <c r="I897" s="37">
        <v>0</v>
      </c>
      <c r="J897" s="38">
        <v>0</v>
      </c>
      <c r="L897" s="39">
        <v>0</v>
      </c>
      <c r="M897" s="39">
        <v>0</v>
      </c>
      <c r="P897" s="37">
        <v>0</v>
      </c>
      <c r="Q897" s="37">
        <v>0</v>
      </c>
      <c r="S897" s="37">
        <v>0</v>
      </c>
      <c r="T897" s="37">
        <v>0</v>
      </c>
      <c r="U897" s="39">
        <v>0</v>
      </c>
      <c r="V897" s="39">
        <v>0</v>
      </c>
    </row>
    <row r="898" spans="1:22" x14ac:dyDescent="0.45">
      <c r="A898" s="58">
        <v>44576</v>
      </c>
      <c r="B898" s="36" t="s">
        <v>752</v>
      </c>
      <c r="C898" s="36" t="s">
        <v>47</v>
      </c>
      <c r="D898" s="36" t="s">
        <v>628</v>
      </c>
      <c r="E898" s="36" t="s">
        <v>944</v>
      </c>
      <c r="F898" s="36" t="s">
        <v>52</v>
      </c>
      <c r="G898" s="36" t="s">
        <v>54</v>
      </c>
      <c r="H898" s="37">
        <v>204</v>
      </c>
      <c r="I898" s="37">
        <v>2</v>
      </c>
      <c r="J898" s="38">
        <v>9.8039215686274508E-3</v>
      </c>
      <c r="K898" s="39">
        <v>0.44500000000000001</v>
      </c>
      <c r="L898" s="39">
        <v>0.89</v>
      </c>
      <c r="M898" s="39">
        <v>0</v>
      </c>
      <c r="O898" s="40">
        <v>0</v>
      </c>
      <c r="P898" s="37">
        <v>0</v>
      </c>
      <c r="Q898" s="37">
        <v>0</v>
      </c>
      <c r="R898" s="38">
        <v>0</v>
      </c>
      <c r="S898" s="37">
        <v>0</v>
      </c>
      <c r="T898" s="37">
        <v>0</v>
      </c>
      <c r="U898" s="39">
        <v>0</v>
      </c>
      <c r="V898" s="39">
        <v>0</v>
      </c>
    </row>
    <row r="899" spans="1:22" x14ac:dyDescent="0.45">
      <c r="A899" s="58">
        <v>44577</v>
      </c>
      <c r="B899" s="36" t="s">
        <v>752</v>
      </c>
      <c r="C899" s="36" t="s">
        <v>47</v>
      </c>
      <c r="D899" s="36" t="s">
        <v>628</v>
      </c>
      <c r="E899" s="36" t="s">
        <v>944</v>
      </c>
      <c r="F899" s="36" t="s">
        <v>52</v>
      </c>
      <c r="G899" s="36" t="s">
        <v>54</v>
      </c>
      <c r="H899" s="37">
        <v>228</v>
      </c>
      <c r="I899" s="37">
        <v>2</v>
      </c>
      <c r="J899" s="38">
        <v>8.771929824561403E-3</v>
      </c>
      <c r="K899" s="39">
        <v>0.61</v>
      </c>
      <c r="L899" s="39">
        <v>1.22</v>
      </c>
      <c r="M899" s="39">
        <v>0</v>
      </c>
      <c r="O899" s="40">
        <v>0</v>
      </c>
      <c r="P899" s="37">
        <v>0</v>
      </c>
      <c r="Q899" s="37">
        <v>0</v>
      </c>
      <c r="R899" s="38">
        <v>0</v>
      </c>
      <c r="S899" s="37">
        <v>0</v>
      </c>
      <c r="T899" s="37">
        <v>0</v>
      </c>
      <c r="U899" s="39">
        <v>0</v>
      </c>
      <c r="V899" s="39">
        <v>0</v>
      </c>
    </row>
    <row r="900" spans="1:22" x14ac:dyDescent="0.45">
      <c r="A900" s="58">
        <v>44578</v>
      </c>
      <c r="B900" s="36" t="s">
        <v>752</v>
      </c>
      <c r="C900" s="36" t="s">
        <v>47</v>
      </c>
      <c r="D900" s="36" t="s">
        <v>628</v>
      </c>
      <c r="E900" s="36" t="s">
        <v>944</v>
      </c>
      <c r="F900" s="36" t="s">
        <v>52</v>
      </c>
      <c r="G900" s="36" t="s">
        <v>54</v>
      </c>
      <c r="H900" s="37">
        <v>133</v>
      </c>
      <c r="I900" s="37">
        <v>0</v>
      </c>
      <c r="J900" s="38">
        <v>0</v>
      </c>
      <c r="L900" s="39">
        <v>0</v>
      </c>
      <c r="M900" s="39">
        <v>0</v>
      </c>
      <c r="P900" s="37">
        <v>0</v>
      </c>
      <c r="Q900" s="37">
        <v>0</v>
      </c>
      <c r="S900" s="37">
        <v>0</v>
      </c>
      <c r="T900" s="37">
        <v>0</v>
      </c>
      <c r="U900" s="39">
        <v>0</v>
      </c>
      <c r="V900" s="39">
        <v>0</v>
      </c>
    </row>
    <row r="901" spans="1:22" x14ac:dyDescent="0.45">
      <c r="A901" s="58">
        <v>44575</v>
      </c>
      <c r="B901" s="36" t="s">
        <v>752</v>
      </c>
      <c r="C901" s="36" t="s">
        <v>47</v>
      </c>
      <c r="D901" s="36" t="s">
        <v>628</v>
      </c>
      <c r="E901" s="36" t="s">
        <v>945</v>
      </c>
      <c r="F901" s="36" t="s">
        <v>52</v>
      </c>
      <c r="G901" s="36" t="s">
        <v>54</v>
      </c>
      <c r="H901" s="37">
        <v>62</v>
      </c>
      <c r="I901" s="37">
        <v>0</v>
      </c>
      <c r="J901" s="38">
        <v>0</v>
      </c>
      <c r="L901" s="39">
        <v>0</v>
      </c>
      <c r="M901" s="39">
        <v>0</v>
      </c>
      <c r="P901" s="37">
        <v>0</v>
      </c>
      <c r="Q901" s="37">
        <v>0</v>
      </c>
      <c r="S901" s="37">
        <v>0</v>
      </c>
      <c r="T901" s="37">
        <v>0</v>
      </c>
      <c r="U901" s="39">
        <v>0</v>
      </c>
      <c r="V901" s="39">
        <v>0</v>
      </c>
    </row>
    <row r="902" spans="1:22" x14ac:dyDescent="0.45">
      <c r="A902" s="58">
        <v>44576</v>
      </c>
      <c r="B902" s="36" t="s">
        <v>752</v>
      </c>
      <c r="C902" s="36" t="s">
        <v>47</v>
      </c>
      <c r="D902" s="36" t="s">
        <v>628</v>
      </c>
      <c r="E902" s="36" t="s">
        <v>945</v>
      </c>
      <c r="F902" s="36" t="s">
        <v>52</v>
      </c>
      <c r="G902" s="36" t="s">
        <v>54</v>
      </c>
      <c r="H902" s="37">
        <v>1399</v>
      </c>
      <c r="I902" s="37">
        <v>8</v>
      </c>
      <c r="J902" s="38">
        <v>5.7183702644746249E-3</v>
      </c>
      <c r="K902" s="39">
        <v>0.67625000000000002</v>
      </c>
      <c r="L902" s="39">
        <v>5.41</v>
      </c>
      <c r="M902" s="39">
        <v>0</v>
      </c>
      <c r="O902" s="40">
        <v>0</v>
      </c>
      <c r="P902" s="37">
        <v>0</v>
      </c>
      <c r="Q902" s="37">
        <v>0</v>
      </c>
      <c r="R902" s="38">
        <v>0</v>
      </c>
      <c r="S902" s="37">
        <v>0</v>
      </c>
      <c r="T902" s="37">
        <v>0</v>
      </c>
      <c r="U902" s="39">
        <v>0</v>
      </c>
      <c r="V902" s="39">
        <v>0</v>
      </c>
    </row>
    <row r="903" spans="1:22" x14ac:dyDescent="0.45">
      <c r="A903" s="58">
        <v>44577</v>
      </c>
      <c r="B903" s="36" t="s">
        <v>752</v>
      </c>
      <c r="C903" s="36" t="s">
        <v>47</v>
      </c>
      <c r="D903" s="36" t="s">
        <v>628</v>
      </c>
      <c r="E903" s="36" t="s">
        <v>945</v>
      </c>
      <c r="F903" s="36" t="s">
        <v>52</v>
      </c>
      <c r="G903" s="36" t="s">
        <v>54</v>
      </c>
      <c r="H903" s="37">
        <v>1499</v>
      </c>
      <c r="I903" s="37">
        <v>8</v>
      </c>
      <c r="J903" s="38">
        <v>5.3368912608405591E-3</v>
      </c>
      <c r="K903" s="39">
        <v>0.57499999999999996</v>
      </c>
      <c r="L903" s="39">
        <v>4.5999999999999996</v>
      </c>
      <c r="M903" s="39">
        <v>0</v>
      </c>
      <c r="O903" s="40">
        <v>0</v>
      </c>
      <c r="P903" s="37">
        <v>0</v>
      </c>
      <c r="Q903" s="37">
        <v>0</v>
      </c>
      <c r="R903" s="38">
        <v>0</v>
      </c>
      <c r="S903" s="37">
        <v>0</v>
      </c>
      <c r="T903" s="37">
        <v>0</v>
      </c>
      <c r="U903" s="39">
        <v>0</v>
      </c>
      <c r="V903" s="39">
        <v>0</v>
      </c>
    </row>
    <row r="904" spans="1:22" x14ac:dyDescent="0.45">
      <c r="A904" s="58">
        <v>44578</v>
      </c>
      <c r="B904" s="36" t="s">
        <v>752</v>
      </c>
      <c r="C904" s="36" t="s">
        <v>47</v>
      </c>
      <c r="D904" s="36" t="s">
        <v>628</v>
      </c>
      <c r="E904" s="36" t="s">
        <v>945</v>
      </c>
      <c r="F904" s="36" t="s">
        <v>52</v>
      </c>
      <c r="G904" s="36" t="s">
        <v>54</v>
      </c>
      <c r="H904" s="37">
        <v>173</v>
      </c>
      <c r="I904" s="37">
        <v>0</v>
      </c>
      <c r="J904" s="38">
        <v>0</v>
      </c>
      <c r="L904" s="39">
        <v>0</v>
      </c>
      <c r="M904" s="39">
        <v>0</v>
      </c>
      <c r="P904" s="37">
        <v>0</v>
      </c>
      <c r="Q904" s="37">
        <v>0</v>
      </c>
      <c r="S904" s="37">
        <v>0</v>
      </c>
      <c r="T904" s="37">
        <v>0</v>
      </c>
      <c r="U904" s="39">
        <v>0</v>
      </c>
      <c r="V904" s="39">
        <v>0</v>
      </c>
    </row>
    <row r="905" spans="1:22" x14ac:dyDescent="0.45">
      <c r="A905" s="58">
        <v>44575</v>
      </c>
      <c r="B905" s="36" t="s">
        <v>752</v>
      </c>
      <c r="C905" s="36" t="s">
        <v>47</v>
      </c>
      <c r="D905" s="36" t="s">
        <v>628</v>
      </c>
      <c r="E905" s="36" t="s">
        <v>946</v>
      </c>
      <c r="F905" s="36" t="s">
        <v>52</v>
      </c>
      <c r="G905" s="36" t="s">
        <v>54</v>
      </c>
      <c r="H905" s="37">
        <v>84</v>
      </c>
      <c r="I905" s="37">
        <v>0</v>
      </c>
      <c r="J905" s="38">
        <v>0</v>
      </c>
      <c r="L905" s="39">
        <v>0</v>
      </c>
      <c r="M905" s="39">
        <v>0</v>
      </c>
      <c r="P905" s="37">
        <v>0</v>
      </c>
      <c r="Q905" s="37">
        <v>0</v>
      </c>
      <c r="S905" s="37">
        <v>0</v>
      </c>
      <c r="T905" s="37">
        <v>0</v>
      </c>
      <c r="U905" s="39">
        <v>0</v>
      </c>
      <c r="V905" s="39">
        <v>0</v>
      </c>
    </row>
    <row r="906" spans="1:22" x14ac:dyDescent="0.45">
      <c r="A906" s="58">
        <v>44576</v>
      </c>
      <c r="B906" s="36" t="s">
        <v>752</v>
      </c>
      <c r="C906" s="36" t="s">
        <v>47</v>
      </c>
      <c r="D906" s="36" t="s">
        <v>628</v>
      </c>
      <c r="E906" s="36" t="s">
        <v>946</v>
      </c>
      <c r="F906" s="36" t="s">
        <v>52</v>
      </c>
      <c r="G906" s="36" t="s">
        <v>54</v>
      </c>
      <c r="H906" s="37">
        <v>239</v>
      </c>
      <c r="I906" s="37">
        <v>2</v>
      </c>
      <c r="J906" s="38">
        <v>8.368200836820083E-3</v>
      </c>
      <c r="K906" s="39">
        <v>0.47499999999999998</v>
      </c>
      <c r="L906" s="39">
        <v>0.95</v>
      </c>
      <c r="M906" s="39">
        <v>0</v>
      </c>
      <c r="O906" s="40">
        <v>0</v>
      </c>
      <c r="P906" s="37">
        <v>0</v>
      </c>
      <c r="Q906" s="37">
        <v>0</v>
      </c>
      <c r="R906" s="38">
        <v>0</v>
      </c>
      <c r="S906" s="37">
        <v>0</v>
      </c>
      <c r="T906" s="37">
        <v>0</v>
      </c>
      <c r="U906" s="39">
        <v>0</v>
      </c>
      <c r="V906" s="39">
        <v>0</v>
      </c>
    </row>
    <row r="907" spans="1:22" x14ac:dyDescent="0.45">
      <c r="A907" s="58">
        <v>44577</v>
      </c>
      <c r="B907" s="36" t="s">
        <v>752</v>
      </c>
      <c r="C907" s="36" t="s">
        <v>47</v>
      </c>
      <c r="D907" s="36" t="s">
        <v>628</v>
      </c>
      <c r="E907" s="36" t="s">
        <v>946</v>
      </c>
      <c r="F907" s="36" t="s">
        <v>52</v>
      </c>
      <c r="G907" s="36" t="s">
        <v>54</v>
      </c>
      <c r="H907" s="37">
        <v>146</v>
      </c>
      <c r="I907" s="37">
        <v>0</v>
      </c>
      <c r="J907" s="38">
        <v>0</v>
      </c>
      <c r="L907" s="39">
        <v>0</v>
      </c>
      <c r="M907" s="39">
        <v>0</v>
      </c>
      <c r="P907" s="37">
        <v>0</v>
      </c>
      <c r="Q907" s="37">
        <v>0</v>
      </c>
      <c r="S907" s="37">
        <v>0</v>
      </c>
      <c r="T907" s="37">
        <v>0</v>
      </c>
      <c r="U907" s="39">
        <v>0</v>
      </c>
      <c r="V907" s="39">
        <v>0</v>
      </c>
    </row>
    <row r="908" spans="1:22" x14ac:dyDescent="0.45">
      <c r="A908" s="58">
        <v>44578</v>
      </c>
      <c r="B908" s="36" t="s">
        <v>752</v>
      </c>
      <c r="C908" s="36" t="s">
        <v>47</v>
      </c>
      <c r="D908" s="36" t="s">
        <v>628</v>
      </c>
      <c r="E908" s="36" t="s">
        <v>946</v>
      </c>
      <c r="F908" s="36" t="s">
        <v>52</v>
      </c>
      <c r="G908" s="36" t="s">
        <v>54</v>
      </c>
      <c r="H908" s="37">
        <v>112</v>
      </c>
      <c r="I908" s="37">
        <v>1</v>
      </c>
      <c r="J908" s="38">
        <v>8.9285714285714281E-3</v>
      </c>
      <c r="K908" s="39">
        <v>0.62</v>
      </c>
      <c r="L908" s="39">
        <v>0.62</v>
      </c>
      <c r="M908" s="39">
        <v>0</v>
      </c>
      <c r="O908" s="40">
        <v>0</v>
      </c>
      <c r="P908" s="37">
        <v>0</v>
      </c>
      <c r="Q908" s="37">
        <v>0</v>
      </c>
      <c r="R908" s="38">
        <v>0</v>
      </c>
      <c r="S908" s="37">
        <v>0</v>
      </c>
      <c r="T908" s="37">
        <v>0</v>
      </c>
      <c r="U908" s="39">
        <v>0</v>
      </c>
      <c r="V908" s="39">
        <v>0</v>
      </c>
    </row>
    <row r="909" spans="1:22" x14ac:dyDescent="0.45">
      <c r="A909" s="58">
        <v>44575</v>
      </c>
      <c r="B909" s="36" t="s">
        <v>752</v>
      </c>
      <c r="C909" s="36" t="s">
        <v>47</v>
      </c>
      <c r="D909" s="36" t="s">
        <v>629</v>
      </c>
      <c r="E909" s="36" t="s">
        <v>940</v>
      </c>
      <c r="F909" s="36" t="s">
        <v>52</v>
      </c>
      <c r="G909" s="36" t="s">
        <v>54</v>
      </c>
      <c r="H909" s="37">
        <v>83</v>
      </c>
      <c r="I909" s="37">
        <v>0</v>
      </c>
      <c r="J909" s="38">
        <v>0</v>
      </c>
      <c r="L909" s="39">
        <v>0</v>
      </c>
      <c r="M909" s="39">
        <v>0</v>
      </c>
      <c r="P909" s="37">
        <v>0</v>
      </c>
      <c r="Q909" s="37">
        <v>0</v>
      </c>
      <c r="S909" s="37">
        <v>0</v>
      </c>
      <c r="T909" s="37">
        <v>0</v>
      </c>
      <c r="U909" s="39">
        <v>0</v>
      </c>
      <c r="V909" s="39">
        <v>0</v>
      </c>
    </row>
    <row r="910" spans="1:22" x14ac:dyDescent="0.45">
      <c r="A910" s="58">
        <v>44576</v>
      </c>
      <c r="B910" s="36" t="s">
        <v>752</v>
      </c>
      <c r="C910" s="36" t="s">
        <v>47</v>
      </c>
      <c r="D910" s="36" t="s">
        <v>629</v>
      </c>
      <c r="E910" s="36" t="s">
        <v>940</v>
      </c>
      <c r="F910" s="36" t="s">
        <v>52</v>
      </c>
      <c r="G910" s="36" t="s">
        <v>54</v>
      </c>
      <c r="H910" s="37">
        <v>82</v>
      </c>
      <c r="I910" s="37">
        <v>0</v>
      </c>
      <c r="J910" s="38">
        <v>0</v>
      </c>
      <c r="L910" s="39">
        <v>0</v>
      </c>
      <c r="M910" s="39">
        <v>0</v>
      </c>
      <c r="P910" s="37">
        <v>0</v>
      </c>
      <c r="Q910" s="37">
        <v>0</v>
      </c>
      <c r="S910" s="37">
        <v>0</v>
      </c>
      <c r="T910" s="37">
        <v>0</v>
      </c>
      <c r="U910" s="39">
        <v>0</v>
      </c>
      <c r="V910" s="39">
        <v>0</v>
      </c>
    </row>
    <row r="911" spans="1:22" x14ac:dyDescent="0.45">
      <c r="A911" s="58">
        <v>44577</v>
      </c>
      <c r="B911" s="36" t="s">
        <v>752</v>
      </c>
      <c r="C911" s="36" t="s">
        <v>47</v>
      </c>
      <c r="D911" s="36" t="s">
        <v>629</v>
      </c>
      <c r="E911" s="36" t="s">
        <v>940</v>
      </c>
      <c r="F911" s="36" t="s">
        <v>52</v>
      </c>
      <c r="G911" s="36" t="s">
        <v>54</v>
      </c>
      <c r="H911" s="37">
        <v>87</v>
      </c>
      <c r="I911" s="37">
        <v>1</v>
      </c>
      <c r="J911" s="38">
        <v>1.1494252873563218E-2</v>
      </c>
      <c r="K911" s="39">
        <v>0.35</v>
      </c>
      <c r="L911" s="39">
        <v>0.35</v>
      </c>
      <c r="M911" s="39">
        <v>0</v>
      </c>
      <c r="O911" s="40">
        <v>0</v>
      </c>
      <c r="P911" s="37">
        <v>0</v>
      </c>
      <c r="Q911" s="37">
        <v>0</v>
      </c>
      <c r="R911" s="38">
        <v>0</v>
      </c>
      <c r="S911" s="37">
        <v>0</v>
      </c>
      <c r="T911" s="37">
        <v>0</v>
      </c>
      <c r="U911" s="39">
        <v>0</v>
      </c>
      <c r="V911" s="39">
        <v>0</v>
      </c>
    </row>
    <row r="912" spans="1:22" x14ac:dyDescent="0.45">
      <c r="A912" s="58">
        <v>44578</v>
      </c>
      <c r="B912" s="36" t="s">
        <v>752</v>
      </c>
      <c r="C912" s="36" t="s">
        <v>47</v>
      </c>
      <c r="D912" s="36" t="s">
        <v>629</v>
      </c>
      <c r="E912" s="36" t="s">
        <v>940</v>
      </c>
      <c r="F912" s="36" t="s">
        <v>52</v>
      </c>
      <c r="G912" s="36" t="s">
        <v>54</v>
      </c>
      <c r="H912" s="37">
        <v>69</v>
      </c>
      <c r="I912" s="37">
        <v>0</v>
      </c>
      <c r="J912" s="38">
        <v>0</v>
      </c>
      <c r="L912" s="39">
        <v>0</v>
      </c>
      <c r="M912" s="39">
        <v>0</v>
      </c>
      <c r="P912" s="37">
        <v>0</v>
      </c>
      <c r="Q912" s="37">
        <v>0</v>
      </c>
      <c r="S912" s="37">
        <v>0</v>
      </c>
      <c r="T912" s="37">
        <v>0</v>
      </c>
      <c r="U912" s="39">
        <v>0</v>
      </c>
      <c r="V912" s="39">
        <v>0</v>
      </c>
    </row>
    <row r="913" spans="1:22" x14ac:dyDescent="0.45">
      <c r="A913" s="58">
        <v>44575</v>
      </c>
      <c r="B913" s="36" t="s">
        <v>941</v>
      </c>
      <c r="C913" s="36" t="s">
        <v>47</v>
      </c>
      <c r="D913" s="36" t="s">
        <v>598</v>
      </c>
      <c r="E913" s="36" t="s">
        <v>940</v>
      </c>
      <c r="F913" s="36" t="s">
        <v>80</v>
      </c>
      <c r="G913" s="36" t="s">
        <v>82</v>
      </c>
      <c r="H913" s="37">
        <v>55</v>
      </c>
      <c r="I913" s="37">
        <v>0</v>
      </c>
      <c r="J913" s="38">
        <v>0</v>
      </c>
      <c r="L913" s="39">
        <v>0</v>
      </c>
      <c r="M913" s="39">
        <v>0</v>
      </c>
      <c r="P913" s="37">
        <v>0</v>
      </c>
      <c r="Q913" s="37">
        <v>0</v>
      </c>
      <c r="S913" s="37">
        <v>0</v>
      </c>
      <c r="T913" s="37">
        <v>0</v>
      </c>
      <c r="U913" s="39">
        <v>0</v>
      </c>
      <c r="V913" s="39">
        <v>0</v>
      </c>
    </row>
    <row r="914" spans="1:22" x14ac:dyDescent="0.45">
      <c r="A914" s="58">
        <v>44576</v>
      </c>
      <c r="B914" s="36" t="s">
        <v>941</v>
      </c>
      <c r="C914" s="36" t="s">
        <v>47</v>
      </c>
      <c r="D914" s="36" t="s">
        <v>598</v>
      </c>
      <c r="E914" s="36" t="s">
        <v>940</v>
      </c>
      <c r="F914" s="36" t="s">
        <v>80</v>
      </c>
      <c r="G914" s="36" t="s">
        <v>82</v>
      </c>
      <c r="H914" s="37">
        <v>49</v>
      </c>
      <c r="I914" s="37">
        <v>0</v>
      </c>
      <c r="J914" s="38">
        <v>0</v>
      </c>
      <c r="L914" s="39">
        <v>0</v>
      </c>
      <c r="M914" s="39">
        <v>0</v>
      </c>
      <c r="P914" s="37">
        <v>0</v>
      </c>
      <c r="Q914" s="37">
        <v>0</v>
      </c>
      <c r="S914" s="37">
        <v>0</v>
      </c>
      <c r="T914" s="37">
        <v>0</v>
      </c>
      <c r="U914" s="39">
        <v>0</v>
      </c>
      <c r="V914" s="39">
        <v>0</v>
      </c>
    </row>
    <row r="915" spans="1:22" x14ac:dyDescent="0.45">
      <c r="A915" s="58">
        <v>44577</v>
      </c>
      <c r="B915" s="36" t="s">
        <v>941</v>
      </c>
      <c r="C915" s="36" t="s">
        <v>47</v>
      </c>
      <c r="D915" s="36" t="s">
        <v>598</v>
      </c>
      <c r="E915" s="36" t="s">
        <v>940</v>
      </c>
      <c r="F915" s="36" t="s">
        <v>80</v>
      </c>
      <c r="G915" s="36" t="s">
        <v>82</v>
      </c>
      <c r="H915" s="37">
        <v>60</v>
      </c>
      <c r="I915" s="37">
        <v>0</v>
      </c>
      <c r="J915" s="38">
        <v>0</v>
      </c>
      <c r="L915" s="39">
        <v>0</v>
      </c>
      <c r="M915" s="39">
        <v>0</v>
      </c>
      <c r="P915" s="37">
        <v>0</v>
      </c>
      <c r="Q915" s="37">
        <v>0</v>
      </c>
      <c r="S915" s="37">
        <v>0</v>
      </c>
      <c r="T915" s="37">
        <v>0</v>
      </c>
      <c r="U915" s="39">
        <v>0</v>
      </c>
      <c r="V915" s="39">
        <v>0</v>
      </c>
    </row>
    <row r="916" spans="1:22" x14ac:dyDescent="0.45">
      <c r="A916" s="58">
        <v>44578</v>
      </c>
      <c r="B916" s="36" t="s">
        <v>941</v>
      </c>
      <c r="C916" s="36" t="s">
        <v>47</v>
      </c>
      <c r="D916" s="36" t="s">
        <v>598</v>
      </c>
      <c r="E916" s="36" t="s">
        <v>940</v>
      </c>
      <c r="F916" s="36" t="s">
        <v>80</v>
      </c>
      <c r="G916" s="36" t="s">
        <v>82</v>
      </c>
      <c r="H916" s="37">
        <v>62</v>
      </c>
      <c r="I916" s="37">
        <v>0</v>
      </c>
      <c r="J916" s="38">
        <v>0</v>
      </c>
      <c r="L916" s="39">
        <v>0</v>
      </c>
      <c r="M916" s="39">
        <v>0</v>
      </c>
      <c r="P916" s="37">
        <v>0</v>
      </c>
      <c r="Q916" s="37">
        <v>0</v>
      </c>
      <c r="S916" s="37">
        <v>0</v>
      </c>
      <c r="T916" s="37">
        <v>0</v>
      </c>
      <c r="U916" s="39">
        <v>0</v>
      </c>
      <c r="V916" s="39">
        <v>0</v>
      </c>
    </row>
    <row r="917" spans="1:22" x14ac:dyDescent="0.45">
      <c r="A917" s="58">
        <v>44575</v>
      </c>
      <c r="B917" s="36" t="s">
        <v>941</v>
      </c>
      <c r="C917" s="36" t="s">
        <v>47</v>
      </c>
      <c r="D917" s="36" t="s">
        <v>597</v>
      </c>
      <c r="E917" s="36" t="s">
        <v>944</v>
      </c>
      <c r="F917" s="36" t="s">
        <v>80</v>
      </c>
      <c r="G917" s="36" t="s">
        <v>82</v>
      </c>
      <c r="H917" s="37">
        <v>0</v>
      </c>
      <c r="I917" s="37">
        <v>0</v>
      </c>
      <c r="L917" s="39">
        <v>0</v>
      </c>
      <c r="M917" s="39">
        <v>0</v>
      </c>
      <c r="P917" s="37">
        <v>0</v>
      </c>
      <c r="Q917" s="37">
        <v>0</v>
      </c>
      <c r="S917" s="37">
        <v>0</v>
      </c>
      <c r="T917" s="37">
        <v>0</v>
      </c>
      <c r="U917" s="39">
        <v>0</v>
      </c>
      <c r="V917" s="39">
        <v>0</v>
      </c>
    </row>
    <row r="918" spans="1:22" x14ac:dyDescent="0.45">
      <c r="A918" s="58">
        <v>44578</v>
      </c>
      <c r="B918" s="36" t="s">
        <v>941</v>
      </c>
      <c r="C918" s="36" t="s">
        <v>47</v>
      </c>
      <c r="D918" s="36" t="s">
        <v>597</v>
      </c>
      <c r="E918" s="36" t="s">
        <v>944</v>
      </c>
      <c r="F918" s="36" t="s">
        <v>80</v>
      </c>
      <c r="G918" s="36" t="s">
        <v>82</v>
      </c>
      <c r="H918" s="37">
        <v>0</v>
      </c>
      <c r="I918" s="37">
        <v>0</v>
      </c>
      <c r="L918" s="39">
        <v>0</v>
      </c>
      <c r="M918" s="39">
        <v>0</v>
      </c>
      <c r="P918" s="37">
        <v>0</v>
      </c>
      <c r="Q918" s="37">
        <v>0</v>
      </c>
      <c r="S918" s="37">
        <v>0</v>
      </c>
      <c r="T918" s="37">
        <v>0</v>
      </c>
      <c r="U918" s="39">
        <v>0</v>
      </c>
      <c r="V918" s="39">
        <v>0</v>
      </c>
    </row>
    <row r="919" spans="1:22" x14ac:dyDescent="0.45">
      <c r="A919" s="58">
        <v>44576</v>
      </c>
      <c r="B919" s="36" t="s">
        <v>941</v>
      </c>
      <c r="C919" s="36" t="s">
        <v>47</v>
      </c>
      <c r="D919" s="36" t="s">
        <v>597</v>
      </c>
      <c r="E919" s="36" t="s">
        <v>946</v>
      </c>
      <c r="F919" s="36" t="s">
        <v>80</v>
      </c>
      <c r="G919" s="36" t="s">
        <v>82</v>
      </c>
      <c r="H919" s="37">
        <v>1</v>
      </c>
      <c r="I919" s="37">
        <v>0</v>
      </c>
      <c r="J919" s="38">
        <v>0</v>
      </c>
      <c r="L919" s="39">
        <v>0</v>
      </c>
      <c r="M919" s="39">
        <v>0</v>
      </c>
      <c r="P919" s="37">
        <v>0</v>
      </c>
      <c r="Q919" s="37">
        <v>0</v>
      </c>
      <c r="S919" s="37">
        <v>0</v>
      </c>
      <c r="T919" s="37">
        <v>0</v>
      </c>
      <c r="U919" s="39">
        <v>0</v>
      </c>
      <c r="V919" s="39">
        <v>0</v>
      </c>
    </row>
    <row r="920" spans="1:22" x14ac:dyDescent="0.45">
      <c r="A920" s="58">
        <v>44577</v>
      </c>
      <c r="B920" s="36" t="s">
        <v>941</v>
      </c>
      <c r="C920" s="36" t="s">
        <v>47</v>
      </c>
      <c r="D920" s="36" t="s">
        <v>597</v>
      </c>
      <c r="E920" s="36" t="s">
        <v>946</v>
      </c>
      <c r="F920" s="36" t="s">
        <v>80</v>
      </c>
      <c r="G920" s="36" t="s">
        <v>82</v>
      </c>
      <c r="H920" s="37">
        <v>1</v>
      </c>
      <c r="I920" s="37">
        <v>0</v>
      </c>
      <c r="J920" s="38">
        <v>0</v>
      </c>
      <c r="L920" s="39">
        <v>0</v>
      </c>
      <c r="M920" s="39">
        <v>0</v>
      </c>
      <c r="P920" s="37">
        <v>0</v>
      </c>
      <c r="Q920" s="37">
        <v>0</v>
      </c>
      <c r="S920" s="37">
        <v>0</v>
      </c>
      <c r="T920" s="37">
        <v>0</v>
      </c>
      <c r="U920" s="39">
        <v>0</v>
      </c>
      <c r="V920" s="39">
        <v>0</v>
      </c>
    </row>
    <row r="921" spans="1:22" x14ac:dyDescent="0.45">
      <c r="A921" s="58">
        <v>44576</v>
      </c>
      <c r="B921" s="36" t="s">
        <v>941</v>
      </c>
      <c r="C921" s="36" t="s">
        <v>47</v>
      </c>
      <c r="D921" s="36" t="s">
        <v>597</v>
      </c>
      <c r="E921" s="36" t="s">
        <v>945</v>
      </c>
      <c r="F921" s="36" t="s">
        <v>80</v>
      </c>
      <c r="G921" s="36" t="s">
        <v>82</v>
      </c>
      <c r="H921" s="37">
        <v>1</v>
      </c>
      <c r="I921" s="37">
        <v>0</v>
      </c>
      <c r="J921" s="38">
        <v>0</v>
      </c>
      <c r="L921" s="39">
        <v>0</v>
      </c>
      <c r="M921" s="39">
        <v>0</v>
      </c>
      <c r="P921" s="37">
        <v>0</v>
      </c>
      <c r="Q921" s="37">
        <v>0</v>
      </c>
      <c r="S921" s="37">
        <v>0</v>
      </c>
      <c r="T921" s="37">
        <v>0</v>
      </c>
      <c r="U921" s="39">
        <v>0</v>
      </c>
      <c r="V921" s="39">
        <v>0</v>
      </c>
    </row>
    <row r="922" spans="1:22" x14ac:dyDescent="0.45">
      <c r="A922" s="58">
        <v>44577</v>
      </c>
      <c r="B922" s="36" t="s">
        <v>941</v>
      </c>
      <c r="C922" s="36" t="s">
        <v>47</v>
      </c>
      <c r="D922" s="36" t="s">
        <v>597</v>
      </c>
      <c r="E922" s="36" t="s">
        <v>945</v>
      </c>
      <c r="F922" s="36" t="s">
        <v>80</v>
      </c>
      <c r="G922" s="36" t="s">
        <v>82</v>
      </c>
      <c r="H922" s="37">
        <v>2</v>
      </c>
      <c r="I922" s="37">
        <v>0</v>
      </c>
      <c r="J922" s="38">
        <v>0</v>
      </c>
      <c r="L922" s="39">
        <v>0</v>
      </c>
      <c r="M922" s="39">
        <v>0</v>
      </c>
      <c r="P922" s="37">
        <v>0</v>
      </c>
      <c r="Q922" s="37">
        <v>0</v>
      </c>
      <c r="S922" s="37">
        <v>0</v>
      </c>
      <c r="T922" s="37">
        <v>0</v>
      </c>
      <c r="U922" s="39">
        <v>0</v>
      </c>
      <c r="V922" s="39">
        <v>0</v>
      </c>
    </row>
    <row r="923" spans="1:22" x14ac:dyDescent="0.45">
      <c r="A923" s="58">
        <v>44575</v>
      </c>
      <c r="B923" s="36" t="s">
        <v>941</v>
      </c>
      <c r="C923" s="36" t="s">
        <v>47</v>
      </c>
      <c r="D923" s="36" t="s">
        <v>632</v>
      </c>
      <c r="E923" s="36" t="s">
        <v>940</v>
      </c>
      <c r="F923" s="36" t="s">
        <v>102</v>
      </c>
      <c r="G923" s="36" t="s">
        <v>103</v>
      </c>
      <c r="H923" s="37">
        <v>3</v>
      </c>
      <c r="I923" s="37">
        <v>0</v>
      </c>
      <c r="J923" s="38">
        <v>0</v>
      </c>
      <c r="L923" s="39">
        <v>0</v>
      </c>
      <c r="M923" s="39">
        <v>0</v>
      </c>
      <c r="P923" s="37">
        <v>0</v>
      </c>
      <c r="Q923" s="37">
        <v>0</v>
      </c>
      <c r="S923" s="37">
        <v>0</v>
      </c>
      <c r="T923" s="37">
        <v>0</v>
      </c>
      <c r="U923" s="39">
        <v>0</v>
      </c>
      <c r="V923" s="39">
        <v>0</v>
      </c>
    </row>
    <row r="924" spans="1:22" x14ac:dyDescent="0.45">
      <c r="A924" s="58">
        <v>44576</v>
      </c>
      <c r="B924" s="36" t="s">
        <v>941</v>
      </c>
      <c r="C924" s="36" t="s">
        <v>47</v>
      </c>
      <c r="D924" s="36" t="s">
        <v>632</v>
      </c>
      <c r="E924" s="36" t="s">
        <v>940</v>
      </c>
      <c r="F924" s="36" t="s">
        <v>102</v>
      </c>
      <c r="G924" s="36" t="s">
        <v>103</v>
      </c>
      <c r="H924" s="37">
        <v>12</v>
      </c>
      <c r="I924" s="37">
        <v>0</v>
      </c>
      <c r="J924" s="38">
        <v>0</v>
      </c>
      <c r="L924" s="39">
        <v>0</v>
      </c>
      <c r="M924" s="39">
        <v>0</v>
      </c>
      <c r="P924" s="37">
        <v>0</v>
      </c>
      <c r="Q924" s="37">
        <v>0</v>
      </c>
      <c r="S924" s="37">
        <v>0</v>
      </c>
      <c r="T924" s="37">
        <v>0</v>
      </c>
      <c r="U924" s="39">
        <v>0</v>
      </c>
      <c r="V924" s="39">
        <v>0</v>
      </c>
    </row>
    <row r="925" spans="1:22" x14ac:dyDescent="0.45">
      <c r="A925" s="58">
        <v>44577</v>
      </c>
      <c r="B925" s="36" t="s">
        <v>941</v>
      </c>
      <c r="C925" s="36" t="s">
        <v>47</v>
      </c>
      <c r="D925" s="36" t="s">
        <v>632</v>
      </c>
      <c r="E925" s="36" t="s">
        <v>940</v>
      </c>
      <c r="F925" s="36" t="s">
        <v>102</v>
      </c>
      <c r="G925" s="36" t="s">
        <v>103</v>
      </c>
      <c r="H925" s="37">
        <v>6</v>
      </c>
      <c r="I925" s="37">
        <v>0</v>
      </c>
      <c r="J925" s="38">
        <v>0</v>
      </c>
      <c r="L925" s="39">
        <v>0</v>
      </c>
      <c r="M925" s="39">
        <v>0</v>
      </c>
      <c r="P925" s="37">
        <v>0</v>
      </c>
      <c r="Q925" s="37">
        <v>0</v>
      </c>
      <c r="S925" s="37">
        <v>0</v>
      </c>
      <c r="T925" s="37">
        <v>0</v>
      </c>
      <c r="U925" s="39">
        <v>0</v>
      </c>
      <c r="V925" s="39">
        <v>0</v>
      </c>
    </row>
    <row r="926" spans="1:22" x14ac:dyDescent="0.45">
      <c r="A926" s="58">
        <v>44578</v>
      </c>
      <c r="B926" s="36" t="s">
        <v>941</v>
      </c>
      <c r="C926" s="36" t="s">
        <v>47</v>
      </c>
      <c r="D926" s="36" t="s">
        <v>632</v>
      </c>
      <c r="E926" s="36" t="s">
        <v>940</v>
      </c>
      <c r="F926" s="36" t="s">
        <v>102</v>
      </c>
      <c r="G926" s="36" t="s">
        <v>103</v>
      </c>
      <c r="H926" s="37">
        <v>5</v>
      </c>
      <c r="I926" s="37">
        <v>0</v>
      </c>
      <c r="J926" s="38">
        <v>0</v>
      </c>
      <c r="L926" s="39">
        <v>0</v>
      </c>
      <c r="M926" s="39">
        <v>0</v>
      </c>
      <c r="P926" s="37">
        <v>0</v>
      </c>
      <c r="Q926" s="37">
        <v>0</v>
      </c>
      <c r="S926" s="37">
        <v>0</v>
      </c>
      <c r="T926" s="37">
        <v>0</v>
      </c>
      <c r="U926" s="39">
        <v>0</v>
      </c>
      <c r="V926" s="39">
        <v>0</v>
      </c>
    </row>
    <row r="927" spans="1:22" x14ac:dyDescent="0.45">
      <c r="A927" s="58">
        <v>44575</v>
      </c>
      <c r="B927" s="36" t="s">
        <v>941</v>
      </c>
      <c r="C927" s="36" t="s">
        <v>47</v>
      </c>
      <c r="D927" s="36" t="s">
        <v>635</v>
      </c>
      <c r="E927" s="36" t="s">
        <v>940</v>
      </c>
      <c r="F927" s="36" t="s">
        <v>98</v>
      </c>
      <c r="G927" s="36" t="s">
        <v>99</v>
      </c>
      <c r="H927" s="37">
        <v>0</v>
      </c>
      <c r="I927" s="37">
        <v>0</v>
      </c>
      <c r="L927" s="39">
        <v>0</v>
      </c>
      <c r="M927" s="39">
        <v>0</v>
      </c>
      <c r="P927" s="37">
        <v>0</v>
      </c>
      <c r="Q927" s="37">
        <v>0</v>
      </c>
      <c r="S927" s="37">
        <v>0</v>
      </c>
      <c r="T927" s="37">
        <v>0</v>
      </c>
      <c r="U927" s="39">
        <v>0</v>
      </c>
      <c r="V927" s="39">
        <v>0</v>
      </c>
    </row>
    <row r="928" spans="1:22" x14ac:dyDescent="0.45">
      <c r="A928" s="58">
        <v>44576</v>
      </c>
      <c r="B928" s="36" t="s">
        <v>941</v>
      </c>
      <c r="C928" s="36" t="s">
        <v>47</v>
      </c>
      <c r="D928" s="36" t="s">
        <v>635</v>
      </c>
      <c r="E928" s="36" t="s">
        <v>940</v>
      </c>
      <c r="F928" s="36" t="s">
        <v>98</v>
      </c>
      <c r="G928" s="36" t="s">
        <v>99</v>
      </c>
      <c r="H928" s="37">
        <v>0</v>
      </c>
      <c r="I928" s="37">
        <v>0</v>
      </c>
      <c r="L928" s="39">
        <v>0</v>
      </c>
      <c r="M928" s="39">
        <v>0</v>
      </c>
      <c r="P928" s="37">
        <v>0</v>
      </c>
      <c r="Q928" s="37">
        <v>0</v>
      </c>
      <c r="S928" s="37">
        <v>0</v>
      </c>
      <c r="T928" s="37">
        <v>0</v>
      </c>
      <c r="U928" s="39">
        <v>0</v>
      </c>
      <c r="V928" s="39">
        <v>0</v>
      </c>
    </row>
    <row r="929" spans="1:22" x14ac:dyDescent="0.45">
      <c r="A929" s="58">
        <v>44577</v>
      </c>
      <c r="B929" s="36" t="s">
        <v>941</v>
      </c>
      <c r="C929" s="36" t="s">
        <v>47</v>
      </c>
      <c r="D929" s="36" t="s">
        <v>635</v>
      </c>
      <c r="E929" s="36" t="s">
        <v>940</v>
      </c>
      <c r="F929" s="36" t="s">
        <v>98</v>
      </c>
      <c r="G929" s="36" t="s">
        <v>99</v>
      </c>
      <c r="H929" s="37">
        <v>0</v>
      </c>
      <c r="I929" s="37">
        <v>0</v>
      </c>
      <c r="L929" s="39">
        <v>0</v>
      </c>
      <c r="M929" s="39">
        <v>0</v>
      </c>
      <c r="P929" s="37">
        <v>0</v>
      </c>
      <c r="Q929" s="37">
        <v>0</v>
      </c>
      <c r="S929" s="37">
        <v>0</v>
      </c>
      <c r="T929" s="37">
        <v>0</v>
      </c>
      <c r="U929" s="39">
        <v>0</v>
      </c>
      <c r="V929" s="39">
        <v>0</v>
      </c>
    </row>
    <row r="930" spans="1:22" x14ac:dyDescent="0.45">
      <c r="A930" s="58">
        <v>44578</v>
      </c>
      <c r="B930" s="36" t="s">
        <v>941</v>
      </c>
      <c r="C930" s="36" t="s">
        <v>47</v>
      </c>
      <c r="D930" s="36" t="s">
        <v>635</v>
      </c>
      <c r="E930" s="36" t="s">
        <v>940</v>
      </c>
      <c r="F930" s="36" t="s">
        <v>98</v>
      </c>
      <c r="G930" s="36" t="s">
        <v>99</v>
      </c>
      <c r="H930" s="37">
        <v>0</v>
      </c>
      <c r="I930" s="37">
        <v>0</v>
      </c>
      <c r="L930" s="39">
        <v>0</v>
      </c>
      <c r="M930" s="39">
        <v>0</v>
      </c>
      <c r="P930" s="37">
        <v>0</v>
      </c>
      <c r="Q930" s="37">
        <v>0</v>
      </c>
      <c r="S930" s="37">
        <v>0</v>
      </c>
      <c r="T930" s="37">
        <v>0</v>
      </c>
      <c r="U930" s="39">
        <v>0</v>
      </c>
      <c r="V930" s="39">
        <v>0</v>
      </c>
    </row>
    <row r="931" spans="1:22" x14ac:dyDescent="0.45">
      <c r="A931" s="58">
        <v>44575</v>
      </c>
      <c r="B931" s="36" t="s">
        <v>941</v>
      </c>
      <c r="C931" s="36" t="s">
        <v>47</v>
      </c>
      <c r="D931" s="36" t="s">
        <v>602</v>
      </c>
      <c r="E931" s="36" t="s">
        <v>940</v>
      </c>
      <c r="F931" s="36" t="s">
        <v>93</v>
      </c>
      <c r="G931" s="36" t="s">
        <v>95</v>
      </c>
      <c r="H931" s="37">
        <v>3</v>
      </c>
      <c r="I931" s="37">
        <v>0</v>
      </c>
      <c r="J931" s="38">
        <v>0</v>
      </c>
      <c r="L931" s="39">
        <v>0</v>
      </c>
      <c r="M931" s="39">
        <v>0</v>
      </c>
      <c r="P931" s="37">
        <v>0</v>
      </c>
      <c r="Q931" s="37">
        <v>0</v>
      </c>
      <c r="S931" s="37">
        <v>0</v>
      </c>
      <c r="T931" s="37">
        <v>0</v>
      </c>
      <c r="U931" s="39">
        <v>0</v>
      </c>
      <c r="V931" s="39">
        <v>0</v>
      </c>
    </row>
    <row r="932" spans="1:22" x14ac:dyDescent="0.45">
      <c r="A932" s="58">
        <v>44576</v>
      </c>
      <c r="B932" s="36" t="s">
        <v>941</v>
      </c>
      <c r="C932" s="36" t="s">
        <v>47</v>
      </c>
      <c r="D932" s="36" t="s">
        <v>602</v>
      </c>
      <c r="E932" s="36" t="s">
        <v>940</v>
      </c>
      <c r="F932" s="36" t="s">
        <v>93</v>
      </c>
      <c r="G932" s="36" t="s">
        <v>95</v>
      </c>
      <c r="H932" s="37">
        <v>9</v>
      </c>
      <c r="I932" s="37">
        <v>0</v>
      </c>
      <c r="J932" s="38">
        <v>0</v>
      </c>
      <c r="L932" s="39">
        <v>0</v>
      </c>
      <c r="M932" s="39">
        <v>0</v>
      </c>
      <c r="P932" s="37">
        <v>0</v>
      </c>
      <c r="Q932" s="37">
        <v>0</v>
      </c>
      <c r="S932" s="37">
        <v>0</v>
      </c>
      <c r="T932" s="37">
        <v>0</v>
      </c>
      <c r="U932" s="39">
        <v>0</v>
      </c>
      <c r="V932" s="39">
        <v>0</v>
      </c>
    </row>
    <row r="933" spans="1:22" x14ac:dyDescent="0.45">
      <c r="A933" s="58">
        <v>44577</v>
      </c>
      <c r="B933" s="36" t="s">
        <v>941</v>
      </c>
      <c r="C933" s="36" t="s">
        <v>47</v>
      </c>
      <c r="D933" s="36" t="s">
        <v>602</v>
      </c>
      <c r="E933" s="36" t="s">
        <v>940</v>
      </c>
      <c r="F933" s="36" t="s">
        <v>93</v>
      </c>
      <c r="G933" s="36" t="s">
        <v>95</v>
      </c>
      <c r="H933" s="37">
        <v>5</v>
      </c>
      <c r="I933" s="37">
        <v>0</v>
      </c>
      <c r="J933" s="38">
        <v>0</v>
      </c>
      <c r="L933" s="39">
        <v>0</v>
      </c>
      <c r="M933" s="39">
        <v>0</v>
      </c>
      <c r="P933" s="37">
        <v>0</v>
      </c>
      <c r="Q933" s="37">
        <v>0</v>
      </c>
      <c r="S933" s="37">
        <v>0</v>
      </c>
      <c r="T933" s="37">
        <v>0</v>
      </c>
      <c r="U933" s="39">
        <v>0</v>
      </c>
      <c r="V933" s="39">
        <v>0</v>
      </c>
    </row>
    <row r="934" spans="1:22" x14ac:dyDescent="0.45">
      <c r="A934" s="58">
        <v>44578</v>
      </c>
      <c r="B934" s="36" t="s">
        <v>941</v>
      </c>
      <c r="C934" s="36" t="s">
        <v>47</v>
      </c>
      <c r="D934" s="36" t="s">
        <v>602</v>
      </c>
      <c r="E934" s="36" t="s">
        <v>940</v>
      </c>
      <c r="F934" s="36" t="s">
        <v>93</v>
      </c>
      <c r="G934" s="36" t="s">
        <v>95</v>
      </c>
      <c r="H934" s="37">
        <v>2</v>
      </c>
      <c r="I934" s="37">
        <v>0</v>
      </c>
      <c r="J934" s="38">
        <v>0</v>
      </c>
      <c r="L934" s="39">
        <v>0</v>
      </c>
      <c r="M934" s="39">
        <v>0</v>
      </c>
      <c r="P934" s="37">
        <v>0</v>
      </c>
      <c r="Q934" s="37">
        <v>0</v>
      </c>
      <c r="S934" s="37">
        <v>0</v>
      </c>
      <c r="T934" s="37">
        <v>0</v>
      </c>
      <c r="U934" s="39">
        <v>0</v>
      </c>
      <c r="V934" s="39">
        <v>0</v>
      </c>
    </row>
    <row r="935" spans="1:22" x14ac:dyDescent="0.45">
      <c r="A935" s="58">
        <v>44575</v>
      </c>
      <c r="B935" s="36" t="s">
        <v>941</v>
      </c>
      <c r="C935" s="36" t="s">
        <v>47</v>
      </c>
      <c r="D935" s="36" t="s">
        <v>610</v>
      </c>
      <c r="E935" s="36" t="s">
        <v>946</v>
      </c>
      <c r="F935" s="36" t="s">
        <v>84</v>
      </c>
      <c r="G935" s="36" t="s">
        <v>86</v>
      </c>
      <c r="H935" s="37">
        <v>0</v>
      </c>
      <c r="I935" s="37">
        <v>0</v>
      </c>
      <c r="L935" s="39">
        <v>0</v>
      </c>
      <c r="M935" s="39">
        <v>0</v>
      </c>
      <c r="P935" s="37">
        <v>0</v>
      </c>
      <c r="Q935" s="37">
        <v>0</v>
      </c>
      <c r="S935" s="37">
        <v>0</v>
      </c>
      <c r="T935" s="37">
        <v>0</v>
      </c>
      <c r="U935" s="39">
        <v>0</v>
      </c>
      <c r="V935" s="39">
        <v>0</v>
      </c>
    </row>
    <row r="936" spans="1:22" x14ac:dyDescent="0.45">
      <c r="A936" s="58">
        <v>44577</v>
      </c>
      <c r="B936" s="36" t="s">
        <v>941</v>
      </c>
      <c r="C936" s="36" t="s">
        <v>47</v>
      </c>
      <c r="D936" s="36" t="s">
        <v>610</v>
      </c>
      <c r="E936" s="36" t="s">
        <v>946</v>
      </c>
      <c r="F936" s="36" t="s">
        <v>84</v>
      </c>
      <c r="G936" s="36" t="s">
        <v>86</v>
      </c>
      <c r="H936" s="37">
        <v>3</v>
      </c>
      <c r="I936" s="37">
        <v>0</v>
      </c>
      <c r="J936" s="38">
        <v>0</v>
      </c>
      <c r="L936" s="39">
        <v>0</v>
      </c>
      <c r="M936" s="39">
        <v>0</v>
      </c>
      <c r="P936" s="37">
        <v>0</v>
      </c>
      <c r="Q936" s="37">
        <v>0</v>
      </c>
      <c r="S936" s="37">
        <v>0</v>
      </c>
      <c r="T936" s="37">
        <v>0</v>
      </c>
      <c r="U936" s="39">
        <v>0</v>
      </c>
      <c r="V936" s="39">
        <v>0</v>
      </c>
    </row>
    <row r="937" spans="1:22" x14ac:dyDescent="0.45">
      <c r="A937" s="58">
        <v>44578</v>
      </c>
      <c r="B937" s="36" t="s">
        <v>941</v>
      </c>
      <c r="C937" s="36" t="s">
        <v>47</v>
      </c>
      <c r="D937" s="36" t="s">
        <v>610</v>
      </c>
      <c r="E937" s="36" t="s">
        <v>946</v>
      </c>
      <c r="F937" s="36" t="s">
        <v>84</v>
      </c>
      <c r="G937" s="36" t="s">
        <v>86</v>
      </c>
      <c r="H937" s="37">
        <v>2</v>
      </c>
      <c r="I937" s="37">
        <v>0</v>
      </c>
      <c r="J937" s="38">
        <v>0</v>
      </c>
      <c r="L937" s="39">
        <v>0</v>
      </c>
      <c r="M937" s="39">
        <v>0</v>
      </c>
      <c r="P937" s="37">
        <v>0</v>
      </c>
      <c r="Q937" s="37">
        <v>0</v>
      </c>
      <c r="S937" s="37">
        <v>0</v>
      </c>
      <c r="T937" s="37">
        <v>0</v>
      </c>
      <c r="U937" s="39">
        <v>0</v>
      </c>
      <c r="V937" s="39">
        <v>0</v>
      </c>
    </row>
    <row r="938" spans="1:22" x14ac:dyDescent="0.45">
      <c r="A938" s="58">
        <v>44575</v>
      </c>
      <c r="B938" s="36" t="s">
        <v>941</v>
      </c>
      <c r="C938" s="36" t="s">
        <v>47</v>
      </c>
      <c r="D938" s="36" t="s">
        <v>610</v>
      </c>
      <c r="E938" s="36" t="s">
        <v>945</v>
      </c>
      <c r="F938" s="36" t="s">
        <v>84</v>
      </c>
      <c r="G938" s="36" t="s">
        <v>86</v>
      </c>
      <c r="H938" s="37">
        <v>1</v>
      </c>
      <c r="I938" s="37">
        <v>0</v>
      </c>
      <c r="J938" s="38">
        <v>0</v>
      </c>
      <c r="L938" s="39">
        <v>0</v>
      </c>
      <c r="M938" s="39">
        <v>0</v>
      </c>
      <c r="P938" s="37">
        <v>0</v>
      </c>
      <c r="Q938" s="37">
        <v>0</v>
      </c>
      <c r="S938" s="37">
        <v>0</v>
      </c>
      <c r="T938" s="37">
        <v>0</v>
      </c>
      <c r="U938" s="39">
        <v>0</v>
      </c>
      <c r="V938" s="39">
        <v>0</v>
      </c>
    </row>
    <row r="939" spans="1:22" x14ac:dyDescent="0.45">
      <c r="A939" s="58">
        <v>44576</v>
      </c>
      <c r="B939" s="36" t="s">
        <v>941</v>
      </c>
      <c r="C939" s="36" t="s">
        <v>47</v>
      </c>
      <c r="D939" s="36" t="s">
        <v>610</v>
      </c>
      <c r="E939" s="36" t="s">
        <v>945</v>
      </c>
      <c r="F939" s="36" t="s">
        <v>84</v>
      </c>
      <c r="G939" s="36" t="s">
        <v>86</v>
      </c>
      <c r="H939" s="37">
        <v>3</v>
      </c>
      <c r="I939" s="37">
        <v>0</v>
      </c>
      <c r="J939" s="38">
        <v>0</v>
      </c>
      <c r="L939" s="39">
        <v>0</v>
      </c>
      <c r="M939" s="39">
        <v>0</v>
      </c>
      <c r="P939" s="37">
        <v>0</v>
      </c>
      <c r="Q939" s="37">
        <v>0</v>
      </c>
      <c r="S939" s="37">
        <v>0</v>
      </c>
      <c r="T939" s="37">
        <v>0</v>
      </c>
      <c r="U939" s="39">
        <v>0</v>
      </c>
      <c r="V939" s="39">
        <v>0</v>
      </c>
    </row>
    <row r="940" spans="1:22" x14ac:dyDescent="0.45">
      <c r="A940" s="58">
        <v>44576</v>
      </c>
      <c r="B940" s="36" t="s">
        <v>941</v>
      </c>
      <c r="C940" s="36" t="s">
        <v>47</v>
      </c>
      <c r="D940" s="36" t="s">
        <v>417</v>
      </c>
      <c r="E940" s="36" t="s">
        <v>946</v>
      </c>
      <c r="F940" s="36" t="s">
        <v>56</v>
      </c>
      <c r="G940" s="36" t="s">
        <v>58</v>
      </c>
      <c r="H940" s="37">
        <v>2</v>
      </c>
      <c r="I940" s="37">
        <v>0</v>
      </c>
      <c r="J940" s="38">
        <v>0</v>
      </c>
      <c r="L940" s="39">
        <v>0</v>
      </c>
      <c r="M940" s="39">
        <v>0</v>
      </c>
      <c r="P940" s="37">
        <v>0</v>
      </c>
      <c r="Q940" s="37">
        <v>0</v>
      </c>
      <c r="S940" s="37">
        <v>0</v>
      </c>
      <c r="T940" s="37">
        <v>0</v>
      </c>
      <c r="U940" s="39">
        <v>0</v>
      </c>
      <c r="V940" s="39">
        <v>0</v>
      </c>
    </row>
    <row r="941" spans="1:22" x14ac:dyDescent="0.45">
      <c r="A941" s="58">
        <v>44575</v>
      </c>
      <c r="B941" s="36" t="s">
        <v>941</v>
      </c>
      <c r="C941" s="36" t="s">
        <v>47</v>
      </c>
      <c r="D941" s="36" t="s">
        <v>593</v>
      </c>
      <c r="E941" s="36" t="s">
        <v>944</v>
      </c>
      <c r="F941" s="36" t="s">
        <v>52</v>
      </c>
      <c r="G941" s="36" t="s">
        <v>54</v>
      </c>
      <c r="H941" s="37">
        <v>0</v>
      </c>
      <c r="I941" s="37">
        <v>0</v>
      </c>
      <c r="L941" s="39">
        <v>0</v>
      </c>
      <c r="M941" s="39">
        <v>0</v>
      </c>
      <c r="P941" s="37">
        <v>0</v>
      </c>
      <c r="Q941" s="37">
        <v>0</v>
      </c>
      <c r="S941" s="37">
        <v>0</v>
      </c>
      <c r="T941" s="37">
        <v>0</v>
      </c>
      <c r="U941" s="39">
        <v>0</v>
      </c>
      <c r="V941" s="39">
        <v>0</v>
      </c>
    </row>
    <row r="942" spans="1:22" x14ac:dyDescent="0.45">
      <c r="A942" s="58">
        <v>44578</v>
      </c>
      <c r="B942" s="36" t="s">
        <v>941</v>
      </c>
      <c r="C942" s="36" t="s">
        <v>47</v>
      </c>
      <c r="D942" s="36" t="s">
        <v>593</v>
      </c>
      <c r="E942" s="36" t="s">
        <v>944</v>
      </c>
      <c r="F942" s="36" t="s">
        <v>52</v>
      </c>
      <c r="G942" s="36" t="s">
        <v>54</v>
      </c>
      <c r="H942" s="37">
        <v>0</v>
      </c>
      <c r="I942" s="37">
        <v>0</v>
      </c>
      <c r="L942" s="39">
        <v>0</v>
      </c>
      <c r="M942" s="39">
        <v>0</v>
      </c>
      <c r="P942" s="37">
        <v>0</v>
      </c>
      <c r="Q942" s="37">
        <v>0</v>
      </c>
      <c r="S942" s="37">
        <v>0</v>
      </c>
      <c r="T942" s="37">
        <v>0</v>
      </c>
      <c r="U942" s="39">
        <v>0</v>
      </c>
      <c r="V942" s="39">
        <v>0</v>
      </c>
    </row>
    <row r="943" spans="1:22" x14ac:dyDescent="0.45">
      <c r="A943" s="58">
        <v>44575</v>
      </c>
      <c r="B943" s="36" t="s">
        <v>413</v>
      </c>
      <c r="C943" s="36" t="s">
        <v>47</v>
      </c>
      <c r="D943" s="36" t="s">
        <v>406</v>
      </c>
      <c r="E943" s="36" t="s">
        <v>940</v>
      </c>
      <c r="F943" s="36" t="s">
        <v>56</v>
      </c>
      <c r="G943" s="36" t="s">
        <v>58</v>
      </c>
      <c r="H943" s="37">
        <v>29</v>
      </c>
      <c r="I943" s="37">
        <v>0</v>
      </c>
      <c r="J943" s="38">
        <v>0</v>
      </c>
      <c r="L943" s="39">
        <v>0</v>
      </c>
      <c r="M943" s="39">
        <v>0</v>
      </c>
      <c r="P943" s="37">
        <v>0</v>
      </c>
      <c r="Q943" s="37">
        <v>0</v>
      </c>
      <c r="S943" s="37">
        <v>0</v>
      </c>
      <c r="T943" s="37">
        <v>0</v>
      </c>
      <c r="U943" s="39">
        <v>0</v>
      </c>
      <c r="V943" s="39">
        <v>0</v>
      </c>
    </row>
    <row r="944" spans="1:22" x14ac:dyDescent="0.45">
      <c r="A944" s="58">
        <v>44576</v>
      </c>
      <c r="B944" s="36" t="s">
        <v>413</v>
      </c>
      <c r="C944" s="36" t="s">
        <v>47</v>
      </c>
      <c r="D944" s="36" t="s">
        <v>406</v>
      </c>
      <c r="E944" s="36" t="s">
        <v>940</v>
      </c>
      <c r="F944" s="36" t="s">
        <v>56</v>
      </c>
      <c r="G944" s="36" t="s">
        <v>58</v>
      </c>
      <c r="H944" s="37">
        <v>30</v>
      </c>
      <c r="I944" s="37">
        <v>0</v>
      </c>
      <c r="J944" s="38">
        <v>0</v>
      </c>
      <c r="L944" s="39">
        <v>0</v>
      </c>
      <c r="M944" s="39">
        <v>0</v>
      </c>
      <c r="P944" s="37">
        <v>0</v>
      </c>
      <c r="Q944" s="37">
        <v>0</v>
      </c>
      <c r="S944" s="37">
        <v>0</v>
      </c>
      <c r="T944" s="37">
        <v>0</v>
      </c>
      <c r="U944" s="39">
        <v>0</v>
      </c>
      <c r="V944" s="39">
        <v>0</v>
      </c>
    </row>
    <row r="945" spans="1:22" x14ac:dyDescent="0.45">
      <c r="A945" s="58">
        <v>44577</v>
      </c>
      <c r="B945" s="36" t="s">
        <v>413</v>
      </c>
      <c r="C945" s="36" t="s">
        <v>47</v>
      </c>
      <c r="D945" s="36" t="s">
        <v>406</v>
      </c>
      <c r="E945" s="36" t="s">
        <v>940</v>
      </c>
      <c r="F945" s="36" t="s">
        <v>56</v>
      </c>
      <c r="G945" s="36" t="s">
        <v>58</v>
      </c>
      <c r="H945" s="37">
        <v>20</v>
      </c>
      <c r="I945" s="37">
        <v>0</v>
      </c>
      <c r="J945" s="38">
        <v>0</v>
      </c>
      <c r="L945" s="39">
        <v>0</v>
      </c>
      <c r="M945" s="39">
        <v>0</v>
      </c>
      <c r="P945" s="37">
        <v>0</v>
      </c>
      <c r="Q945" s="37">
        <v>0</v>
      </c>
      <c r="S945" s="37">
        <v>0</v>
      </c>
      <c r="T945" s="37">
        <v>0</v>
      </c>
      <c r="U945" s="39">
        <v>0</v>
      </c>
      <c r="V945" s="39">
        <v>0</v>
      </c>
    </row>
    <row r="946" spans="1:22" x14ac:dyDescent="0.45">
      <c r="A946" s="58">
        <v>44578</v>
      </c>
      <c r="B946" s="36" t="s">
        <v>413</v>
      </c>
      <c r="C946" s="36" t="s">
        <v>47</v>
      </c>
      <c r="D946" s="36" t="s">
        <v>406</v>
      </c>
      <c r="E946" s="36" t="s">
        <v>940</v>
      </c>
      <c r="F946" s="36" t="s">
        <v>56</v>
      </c>
      <c r="G946" s="36" t="s">
        <v>58</v>
      </c>
      <c r="H946" s="37">
        <v>13</v>
      </c>
      <c r="I946" s="37">
        <v>0</v>
      </c>
      <c r="J946" s="38">
        <v>0</v>
      </c>
      <c r="L946" s="39">
        <v>0</v>
      </c>
      <c r="M946" s="39">
        <v>0</v>
      </c>
      <c r="P946" s="37">
        <v>0</v>
      </c>
      <c r="Q946" s="37">
        <v>0</v>
      </c>
      <c r="S946" s="37">
        <v>0</v>
      </c>
      <c r="T946" s="37">
        <v>0</v>
      </c>
      <c r="U946" s="39">
        <v>0</v>
      </c>
      <c r="V946" s="39">
        <v>0</v>
      </c>
    </row>
    <row r="947" spans="1:22" x14ac:dyDescent="0.45">
      <c r="A947" s="58">
        <v>44575</v>
      </c>
      <c r="B947" s="36" t="s">
        <v>413</v>
      </c>
      <c r="C947" s="36" t="s">
        <v>47</v>
      </c>
      <c r="D947" s="36" t="s">
        <v>403</v>
      </c>
      <c r="E947" s="36" t="s">
        <v>945</v>
      </c>
      <c r="F947" s="36" t="s">
        <v>56</v>
      </c>
      <c r="G947" s="36" t="s">
        <v>58</v>
      </c>
      <c r="H947" s="37">
        <v>666</v>
      </c>
      <c r="I947" s="37">
        <v>6</v>
      </c>
      <c r="J947" s="38">
        <v>9.0090090090090089E-3</v>
      </c>
      <c r="K947" s="39">
        <v>1.1533333333333333</v>
      </c>
      <c r="L947" s="39">
        <v>6.92</v>
      </c>
      <c r="M947" s="39">
        <v>0</v>
      </c>
      <c r="O947" s="40">
        <v>0</v>
      </c>
      <c r="P947" s="37">
        <v>0</v>
      </c>
      <c r="Q947" s="37">
        <v>0</v>
      </c>
      <c r="R947" s="38">
        <v>0</v>
      </c>
      <c r="S947" s="37">
        <v>0</v>
      </c>
      <c r="T947" s="37">
        <v>0</v>
      </c>
      <c r="U947" s="39">
        <v>0</v>
      </c>
      <c r="V947" s="39">
        <v>0</v>
      </c>
    </row>
    <row r="948" spans="1:22" x14ac:dyDescent="0.45">
      <c r="A948" s="58">
        <v>44576</v>
      </c>
      <c r="B948" s="36" t="s">
        <v>413</v>
      </c>
      <c r="C948" s="36" t="s">
        <v>47</v>
      </c>
      <c r="D948" s="36" t="s">
        <v>403</v>
      </c>
      <c r="E948" s="36" t="s">
        <v>945</v>
      </c>
      <c r="F948" s="36" t="s">
        <v>56</v>
      </c>
      <c r="G948" s="36" t="s">
        <v>58</v>
      </c>
      <c r="H948" s="37">
        <v>1073</v>
      </c>
      <c r="I948" s="37">
        <v>5</v>
      </c>
      <c r="J948" s="38">
        <v>4.6598322460391422E-3</v>
      </c>
      <c r="K948" s="39">
        <v>1.232</v>
      </c>
      <c r="L948" s="39">
        <v>6.16</v>
      </c>
      <c r="M948" s="39">
        <v>0</v>
      </c>
      <c r="O948" s="40">
        <v>0</v>
      </c>
      <c r="P948" s="37">
        <v>0</v>
      </c>
      <c r="Q948" s="37">
        <v>0</v>
      </c>
      <c r="R948" s="38">
        <v>0</v>
      </c>
      <c r="S948" s="37">
        <v>0</v>
      </c>
      <c r="T948" s="37">
        <v>0</v>
      </c>
      <c r="U948" s="39">
        <v>0</v>
      </c>
      <c r="V948" s="39">
        <v>0</v>
      </c>
    </row>
    <row r="949" spans="1:22" x14ac:dyDescent="0.45">
      <c r="A949" s="58">
        <v>44577</v>
      </c>
      <c r="B949" s="36" t="s">
        <v>413</v>
      </c>
      <c r="C949" s="36" t="s">
        <v>47</v>
      </c>
      <c r="D949" s="36" t="s">
        <v>403</v>
      </c>
      <c r="E949" s="36" t="s">
        <v>945</v>
      </c>
      <c r="F949" s="36" t="s">
        <v>56</v>
      </c>
      <c r="G949" s="36" t="s">
        <v>58</v>
      </c>
      <c r="H949" s="37">
        <v>1526</v>
      </c>
      <c r="I949" s="37">
        <v>16</v>
      </c>
      <c r="J949" s="38">
        <v>1.0484927916120577E-2</v>
      </c>
      <c r="K949" s="39">
        <v>0.99187500000000006</v>
      </c>
      <c r="L949" s="39">
        <v>15.870000000000001</v>
      </c>
      <c r="M949" s="39">
        <v>0</v>
      </c>
      <c r="O949" s="40">
        <v>0</v>
      </c>
      <c r="P949" s="37">
        <v>0</v>
      </c>
      <c r="Q949" s="37">
        <v>0</v>
      </c>
      <c r="R949" s="38">
        <v>0</v>
      </c>
      <c r="S949" s="37">
        <v>0</v>
      </c>
      <c r="T949" s="37">
        <v>0</v>
      </c>
      <c r="U949" s="39">
        <v>0</v>
      </c>
      <c r="V949" s="39">
        <v>0</v>
      </c>
    </row>
    <row r="950" spans="1:22" x14ac:dyDescent="0.45">
      <c r="A950" s="58">
        <v>44578</v>
      </c>
      <c r="B950" s="36" t="s">
        <v>413</v>
      </c>
      <c r="C950" s="36" t="s">
        <v>47</v>
      </c>
      <c r="D950" s="36" t="s">
        <v>403</v>
      </c>
      <c r="E950" s="36" t="s">
        <v>945</v>
      </c>
      <c r="F950" s="36" t="s">
        <v>56</v>
      </c>
      <c r="G950" s="36" t="s">
        <v>58</v>
      </c>
      <c r="H950" s="37">
        <v>1363</v>
      </c>
      <c r="I950" s="37">
        <v>5</v>
      </c>
      <c r="J950" s="38">
        <v>3.6683785766691126E-3</v>
      </c>
      <c r="K950" s="39">
        <v>1.1819999999999999</v>
      </c>
      <c r="L950" s="39">
        <v>5.91</v>
      </c>
      <c r="M950" s="39">
        <v>0</v>
      </c>
      <c r="O950" s="40">
        <v>0</v>
      </c>
      <c r="P950" s="37">
        <v>0</v>
      </c>
      <c r="Q950" s="37">
        <v>0</v>
      </c>
      <c r="R950" s="38">
        <v>0</v>
      </c>
      <c r="S950" s="37">
        <v>0</v>
      </c>
      <c r="T950" s="37">
        <v>0</v>
      </c>
      <c r="U950" s="39">
        <v>0</v>
      </c>
      <c r="V950" s="39">
        <v>0</v>
      </c>
    </row>
    <row r="951" spans="1:22" x14ac:dyDescent="0.45">
      <c r="A951" s="58">
        <v>44575</v>
      </c>
      <c r="B951" s="36" t="s">
        <v>413</v>
      </c>
      <c r="C951" s="36" t="s">
        <v>47</v>
      </c>
      <c r="D951" s="36" t="s">
        <v>403</v>
      </c>
      <c r="E951" s="36" t="s">
        <v>946</v>
      </c>
      <c r="F951" s="36" t="s">
        <v>56</v>
      </c>
      <c r="G951" s="36" t="s">
        <v>58</v>
      </c>
      <c r="H951" s="37">
        <v>432</v>
      </c>
      <c r="I951" s="37">
        <v>1</v>
      </c>
      <c r="J951" s="38">
        <v>2.3148148148148147E-3</v>
      </c>
      <c r="K951" s="39">
        <v>0.66</v>
      </c>
      <c r="L951" s="39">
        <v>0.66</v>
      </c>
      <c r="M951" s="39">
        <v>0</v>
      </c>
      <c r="O951" s="40">
        <v>0</v>
      </c>
      <c r="P951" s="37">
        <v>0</v>
      </c>
      <c r="Q951" s="37">
        <v>0</v>
      </c>
      <c r="R951" s="38">
        <v>0</v>
      </c>
      <c r="S951" s="37">
        <v>0</v>
      </c>
      <c r="T951" s="37">
        <v>0</v>
      </c>
      <c r="U951" s="39">
        <v>0</v>
      </c>
      <c r="V951" s="39">
        <v>0</v>
      </c>
    </row>
    <row r="952" spans="1:22" x14ac:dyDescent="0.45">
      <c r="A952" s="58">
        <v>44576</v>
      </c>
      <c r="B952" s="36" t="s">
        <v>413</v>
      </c>
      <c r="C952" s="36" t="s">
        <v>47</v>
      </c>
      <c r="D952" s="36" t="s">
        <v>403</v>
      </c>
      <c r="E952" s="36" t="s">
        <v>946</v>
      </c>
      <c r="F952" s="36" t="s">
        <v>56</v>
      </c>
      <c r="G952" s="36" t="s">
        <v>58</v>
      </c>
      <c r="H952" s="37">
        <v>475</v>
      </c>
      <c r="I952" s="37">
        <v>0</v>
      </c>
      <c r="J952" s="38">
        <v>0</v>
      </c>
      <c r="L952" s="39">
        <v>0</v>
      </c>
      <c r="M952" s="39">
        <v>0</v>
      </c>
      <c r="P952" s="37">
        <v>0</v>
      </c>
      <c r="Q952" s="37">
        <v>0</v>
      </c>
      <c r="S952" s="37">
        <v>0</v>
      </c>
      <c r="T952" s="37">
        <v>0</v>
      </c>
      <c r="U952" s="39">
        <v>0</v>
      </c>
      <c r="V952" s="39">
        <v>0</v>
      </c>
    </row>
    <row r="953" spans="1:22" x14ac:dyDescent="0.45">
      <c r="A953" s="58">
        <v>44577</v>
      </c>
      <c r="B953" s="36" t="s">
        <v>413</v>
      </c>
      <c r="C953" s="36" t="s">
        <v>47</v>
      </c>
      <c r="D953" s="36" t="s">
        <v>403</v>
      </c>
      <c r="E953" s="36" t="s">
        <v>946</v>
      </c>
      <c r="F953" s="36" t="s">
        <v>56</v>
      </c>
      <c r="G953" s="36" t="s">
        <v>58</v>
      </c>
      <c r="H953" s="37">
        <v>248</v>
      </c>
      <c r="I953" s="37">
        <v>1</v>
      </c>
      <c r="J953" s="38">
        <v>4.0322580645161289E-3</v>
      </c>
      <c r="K953" s="39">
        <v>1.3</v>
      </c>
      <c r="L953" s="39">
        <v>1.3</v>
      </c>
      <c r="M953" s="39">
        <v>0</v>
      </c>
      <c r="O953" s="40">
        <v>0</v>
      </c>
      <c r="P953" s="37">
        <v>0</v>
      </c>
      <c r="Q953" s="37">
        <v>0</v>
      </c>
      <c r="R953" s="38">
        <v>0</v>
      </c>
      <c r="S953" s="37">
        <v>0</v>
      </c>
      <c r="T953" s="37">
        <v>0</v>
      </c>
      <c r="U953" s="39">
        <v>0</v>
      </c>
      <c r="V953" s="39">
        <v>0</v>
      </c>
    </row>
    <row r="954" spans="1:22" x14ac:dyDescent="0.45">
      <c r="A954" s="58">
        <v>44578</v>
      </c>
      <c r="B954" s="36" t="s">
        <v>413</v>
      </c>
      <c r="C954" s="36" t="s">
        <v>47</v>
      </c>
      <c r="D954" s="36" t="s">
        <v>403</v>
      </c>
      <c r="E954" s="36" t="s">
        <v>946</v>
      </c>
      <c r="F954" s="36" t="s">
        <v>56</v>
      </c>
      <c r="G954" s="36" t="s">
        <v>58</v>
      </c>
      <c r="H954" s="37">
        <v>241</v>
      </c>
      <c r="I954" s="37">
        <v>3</v>
      </c>
      <c r="J954" s="38">
        <v>1.2448132780082988E-2</v>
      </c>
      <c r="K954" s="39">
        <v>0.55666666666666664</v>
      </c>
      <c r="L954" s="39">
        <v>1.67</v>
      </c>
      <c r="M954" s="39">
        <v>0</v>
      </c>
      <c r="O954" s="40">
        <v>0</v>
      </c>
      <c r="P954" s="37">
        <v>0</v>
      </c>
      <c r="Q954" s="37">
        <v>0</v>
      </c>
      <c r="R954" s="38">
        <v>0</v>
      </c>
      <c r="S954" s="37">
        <v>0</v>
      </c>
      <c r="T954" s="37">
        <v>0</v>
      </c>
      <c r="U954" s="39">
        <v>0</v>
      </c>
      <c r="V954" s="39">
        <v>0</v>
      </c>
    </row>
    <row r="955" spans="1:22" x14ac:dyDescent="0.45">
      <c r="A955" s="58">
        <v>44575</v>
      </c>
      <c r="B955" s="36" t="s">
        <v>413</v>
      </c>
      <c r="C955" s="36" t="s">
        <v>47</v>
      </c>
      <c r="D955" s="36" t="s">
        <v>403</v>
      </c>
      <c r="E955" s="36" t="s">
        <v>944</v>
      </c>
      <c r="F955" s="36" t="s">
        <v>56</v>
      </c>
      <c r="G955" s="36" t="s">
        <v>58</v>
      </c>
      <c r="H955" s="37">
        <v>511</v>
      </c>
      <c r="I955" s="37">
        <v>2</v>
      </c>
      <c r="J955" s="38">
        <v>3.9138943248532287E-3</v>
      </c>
      <c r="K955" s="39">
        <v>0.76</v>
      </c>
      <c r="L955" s="39">
        <v>1.52</v>
      </c>
      <c r="M955" s="39">
        <v>0</v>
      </c>
      <c r="O955" s="40">
        <v>0</v>
      </c>
      <c r="P955" s="37">
        <v>0</v>
      </c>
      <c r="Q955" s="37">
        <v>0</v>
      </c>
      <c r="R955" s="38">
        <v>0</v>
      </c>
      <c r="S955" s="37">
        <v>0</v>
      </c>
      <c r="T955" s="37">
        <v>0</v>
      </c>
      <c r="U955" s="39">
        <v>0</v>
      </c>
      <c r="V955" s="39">
        <v>0</v>
      </c>
    </row>
    <row r="956" spans="1:22" x14ac:dyDescent="0.45">
      <c r="A956" s="58">
        <v>44576</v>
      </c>
      <c r="B956" s="36" t="s">
        <v>413</v>
      </c>
      <c r="C956" s="36" t="s">
        <v>47</v>
      </c>
      <c r="D956" s="36" t="s">
        <v>403</v>
      </c>
      <c r="E956" s="36" t="s">
        <v>944</v>
      </c>
      <c r="F956" s="36" t="s">
        <v>56</v>
      </c>
      <c r="G956" s="36" t="s">
        <v>58</v>
      </c>
      <c r="H956" s="37">
        <v>507</v>
      </c>
      <c r="I956" s="37">
        <v>0</v>
      </c>
      <c r="J956" s="38">
        <v>0</v>
      </c>
      <c r="L956" s="39">
        <v>0</v>
      </c>
      <c r="M956" s="39">
        <v>0</v>
      </c>
      <c r="P956" s="37">
        <v>0</v>
      </c>
      <c r="Q956" s="37">
        <v>0</v>
      </c>
      <c r="S956" s="37">
        <v>0</v>
      </c>
      <c r="T956" s="37">
        <v>0</v>
      </c>
      <c r="U956" s="39">
        <v>0</v>
      </c>
      <c r="V956" s="39">
        <v>0</v>
      </c>
    </row>
    <row r="957" spans="1:22" x14ac:dyDescent="0.45">
      <c r="A957" s="58">
        <v>44577</v>
      </c>
      <c r="B957" s="36" t="s">
        <v>413</v>
      </c>
      <c r="C957" s="36" t="s">
        <v>47</v>
      </c>
      <c r="D957" s="36" t="s">
        <v>403</v>
      </c>
      <c r="E957" s="36" t="s">
        <v>944</v>
      </c>
      <c r="F957" s="36" t="s">
        <v>56</v>
      </c>
      <c r="G957" s="36" t="s">
        <v>58</v>
      </c>
      <c r="H957" s="37">
        <v>431</v>
      </c>
      <c r="I957" s="37">
        <v>0</v>
      </c>
      <c r="J957" s="38">
        <v>0</v>
      </c>
      <c r="L957" s="39">
        <v>0</v>
      </c>
      <c r="M957" s="39">
        <v>0</v>
      </c>
      <c r="P957" s="37">
        <v>0</v>
      </c>
      <c r="Q957" s="37">
        <v>0</v>
      </c>
      <c r="S957" s="37">
        <v>0</v>
      </c>
      <c r="T957" s="37">
        <v>0</v>
      </c>
      <c r="U957" s="39">
        <v>0</v>
      </c>
      <c r="V957" s="39">
        <v>0</v>
      </c>
    </row>
    <row r="958" spans="1:22" x14ac:dyDescent="0.45">
      <c r="A958" s="58">
        <v>44578</v>
      </c>
      <c r="B958" s="36" t="s">
        <v>413</v>
      </c>
      <c r="C958" s="36" t="s">
        <v>47</v>
      </c>
      <c r="D958" s="36" t="s">
        <v>403</v>
      </c>
      <c r="E958" s="36" t="s">
        <v>944</v>
      </c>
      <c r="F958" s="36" t="s">
        <v>56</v>
      </c>
      <c r="G958" s="36" t="s">
        <v>58</v>
      </c>
      <c r="H958" s="37">
        <v>411</v>
      </c>
      <c r="I958" s="37">
        <v>0</v>
      </c>
      <c r="J958" s="38">
        <v>0</v>
      </c>
      <c r="L958" s="39">
        <v>0</v>
      </c>
      <c r="M958" s="39">
        <v>0</v>
      </c>
      <c r="P958" s="37">
        <v>0</v>
      </c>
      <c r="Q958" s="37">
        <v>0</v>
      </c>
      <c r="S958" s="37">
        <v>0</v>
      </c>
      <c r="T958" s="37">
        <v>0</v>
      </c>
      <c r="U958" s="39">
        <v>0</v>
      </c>
      <c r="V958" s="39">
        <v>0</v>
      </c>
    </row>
    <row r="959" spans="1:22" x14ac:dyDescent="0.45">
      <c r="A959" s="58">
        <v>44575</v>
      </c>
      <c r="B959" s="36" t="s">
        <v>941</v>
      </c>
      <c r="C959" s="36" t="s">
        <v>47</v>
      </c>
      <c r="D959" s="36" t="s">
        <v>457</v>
      </c>
      <c r="E959" s="36" t="s">
        <v>946</v>
      </c>
      <c r="F959" s="36" t="s">
        <v>89</v>
      </c>
      <c r="G959" s="36" t="s">
        <v>91</v>
      </c>
      <c r="H959" s="37">
        <v>5</v>
      </c>
      <c r="I959" s="37">
        <v>0</v>
      </c>
      <c r="J959" s="38">
        <v>0</v>
      </c>
      <c r="L959" s="39">
        <v>0</v>
      </c>
      <c r="M959" s="39">
        <v>0</v>
      </c>
      <c r="P959" s="37">
        <v>0</v>
      </c>
      <c r="Q959" s="37">
        <v>0</v>
      </c>
      <c r="S959" s="37">
        <v>0</v>
      </c>
      <c r="T959" s="37">
        <v>0</v>
      </c>
      <c r="U959" s="39">
        <v>0</v>
      </c>
      <c r="V959" s="39">
        <v>0</v>
      </c>
    </row>
    <row r="960" spans="1:22" x14ac:dyDescent="0.45">
      <c r="A960" s="58">
        <v>44576</v>
      </c>
      <c r="B960" s="36" t="s">
        <v>941</v>
      </c>
      <c r="C960" s="36" t="s">
        <v>47</v>
      </c>
      <c r="D960" s="36" t="s">
        <v>457</v>
      </c>
      <c r="E960" s="36" t="s">
        <v>946</v>
      </c>
      <c r="F960" s="36" t="s">
        <v>89</v>
      </c>
      <c r="G960" s="36" t="s">
        <v>91</v>
      </c>
      <c r="H960" s="37">
        <v>5</v>
      </c>
      <c r="I960" s="37">
        <v>0</v>
      </c>
      <c r="J960" s="38">
        <v>0</v>
      </c>
      <c r="L960" s="39">
        <v>0</v>
      </c>
      <c r="M960" s="39">
        <v>0</v>
      </c>
      <c r="P960" s="37">
        <v>0</v>
      </c>
      <c r="Q960" s="37">
        <v>0</v>
      </c>
      <c r="S960" s="37">
        <v>0</v>
      </c>
      <c r="T960" s="37">
        <v>0</v>
      </c>
      <c r="U960" s="39">
        <v>0</v>
      </c>
      <c r="V960" s="39">
        <v>0</v>
      </c>
    </row>
    <row r="961" spans="1:22" x14ac:dyDescent="0.45">
      <c r="A961" s="58">
        <v>44577</v>
      </c>
      <c r="B961" s="36" t="s">
        <v>941</v>
      </c>
      <c r="C961" s="36" t="s">
        <v>47</v>
      </c>
      <c r="D961" s="36" t="s">
        <v>457</v>
      </c>
      <c r="E961" s="36" t="s">
        <v>946</v>
      </c>
      <c r="F961" s="36" t="s">
        <v>89</v>
      </c>
      <c r="G961" s="36" t="s">
        <v>91</v>
      </c>
      <c r="H961" s="37">
        <v>4</v>
      </c>
      <c r="I961" s="37">
        <v>0</v>
      </c>
      <c r="J961" s="38">
        <v>0</v>
      </c>
      <c r="L961" s="39">
        <v>0</v>
      </c>
      <c r="M961" s="39">
        <v>0</v>
      </c>
      <c r="P961" s="37">
        <v>0</v>
      </c>
      <c r="Q961" s="37">
        <v>0</v>
      </c>
      <c r="S961" s="37">
        <v>0</v>
      </c>
      <c r="T961" s="37">
        <v>0</v>
      </c>
      <c r="U961" s="39">
        <v>0</v>
      </c>
      <c r="V961" s="39">
        <v>0</v>
      </c>
    </row>
    <row r="962" spans="1:22" x14ac:dyDescent="0.45">
      <c r="A962" s="58">
        <v>44578</v>
      </c>
      <c r="B962" s="36" t="s">
        <v>941</v>
      </c>
      <c r="C962" s="36" t="s">
        <v>47</v>
      </c>
      <c r="D962" s="36" t="s">
        <v>457</v>
      </c>
      <c r="E962" s="36" t="s">
        <v>946</v>
      </c>
      <c r="F962" s="36" t="s">
        <v>89</v>
      </c>
      <c r="G962" s="36" t="s">
        <v>91</v>
      </c>
      <c r="H962" s="37">
        <v>32</v>
      </c>
      <c r="I962" s="37">
        <v>0</v>
      </c>
      <c r="J962" s="38">
        <v>0</v>
      </c>
      <c r="L962" s="39">
        <v>0</v>
      </c>
      <c r="M962" s="39">
        <v>0</v>
      </c>
      <c r="P962" s="37">
        <v>0</v>
      </c>
      <c r="Q962" s="37">
        <v>0</v>
      </c>
      <c r="S962" s="37">
        <v>0</v>
      </c>
      <c r="T962" s="37">
        <v>0</v>
      </c>
      <c r="U962" s="39">
        <v>0</v>
      </c>
      <c r="V962" s="39">
        <v>0</v>
      </c>
    </row>
    <row r="963" spans="1:22" x14ac:dyDescent="0.45">
      <c r="A963" s="58">
        <v>44575</v>
      </c>
      <c r="B963" s="36" t="s">
        <v>941</v>
      </c>
      <c r="C963" s="36" t="s">
        <v>47</v>
      </c>
      <c r="D963" s="36" t="s">
        <v>462</v>
      </c>
      <c r="E963" s="36" t="s">
        <v>946</v>
      </c>
      <c r="F963" s="36" t="s">
        <v>80</v>
      </c>
      <c r="G963" s="36" t="s">
        <v>82</v>
      </c>
      <c r="H963" s="37">
        <v>0</v>
      </c>
      <c r="I963" s="37">
        <v>0</v>
      </c>
      <c r="L963" s="39">
        <v>0</v>
      </c>
      <c r="M963" s="39">
        <v>0</v>
      </c>
      <c r="P963" s="37">
        <v>0</v>
      </c>
      <c r="Q963" s="37">
        <v>0</v>
      </c>
      <c r="S963" s="37">
        <v>0</v>
      </c>
      <c r="T963" s="37">
        <v>0</v>
      </c>
      <c r="U963" s="39">
        <v>0</v>
      </c>
      <c r="V963" s="39">
        <v>0</v>
      </c>
    </row>
    <row r="964" spans="1:22" x14ac:dyDescent="0.45">
      <c r="A964" s="58">
        <v>44576</v>
      </c>
      <c r="B964" s="36" t="s">
        <v>941</v>
      </c>
      <c r="C964" s="36" t="s">
        <v>47</v>
      </c>
      <c r="D964" s="36" t="s">
        <v>462</v>
      </c>
      <c r="E964" s="36" t="s">
        <v>946</v>
      </c>
      <c r="F964" s="36" t="s">
        <v>80</v>
      </c>
      <c r="G964" s="36" t="s">
        <v>82</v>
      </c>
      <c r="H964" s="37">
        <v>24</v>
      </c>
      <c r="I964" s="37">
        <v>1</v>
      </c>
      <c r="J964" s="38">
        <v>4.1666666666666657E-2</v>
      </c>
      <c r="K964" s="39">
        <v>1.68</v>
      </c>
      <c r="L964" s="39">
        <v>1.68</v>
      </c>
      <c r="M964" s="39">
        <v>0</v>
      </c>
      <c r="O964" s="40">
        <v>0</v>
      </c>
      <c r="P964" s="37">
        <v>0</v>
      </c>
      <c r="Q964" s="37">
        <v>0</v>
      </c>
      <c r="R964" s="38">
        <v>0</v>
      </c>
      <c r="S964" s="37">
        <v>0</v>
      </c>
      <c r="T964" s="37">
        <v>0</v>
      </c>
      <c r="U964" s="39">
        <v>0</v>
      </c>
      <c r="V964" s="39">
        <v>0</v>
      </c>
    </row>
    <row r="965" spans="1:22" x14ac:dyDescent="0.45">
      <c r="A965" s="58">
        <v>44577</v>
      </c>
      <c r="B965" s="36" t="s">
        <v>941</v>
      </c>
      <c r="C965" s="36" t="s">
        <v>47</v>
      </c>
      <c r="D965" s="36" t="s">
        <v>462</v>
      </c>
      <c r="E965" s="36" t="s">
        <v>946</v>
      </c>
      <c r="F965" s="36" t="s">
        <v>80</v>
      </c>
      <c r="G965" s="36" t="s">
        <v>82</v>
      </c>
      <c r="H965" s="37">
        <v>83</v>
      </c>
      <c r="I965" s="37">
        <v>0</v>
      </c>
      <c r="J965" s="38">
        <v>0</v>
      </c>
      <c r="L965" s="39">
        <v>0</v>
      </c>
      <c r="M965" s="39">
        <v>0</v>
      </c>
      <c r="P965" s="37">
        <v>0</v>
      </c>
      <c r="Q965" s="37">
        <v>0</v>
      </c>
      <c r="S965" s="37">
        <v>0</v>
      </c>
      <c r="T965" s="37">
        <v>0</v>
      </c>
      <c r="U965" s="39">
        <v>0</v>
      </c>
      <c r="V965" s="39">
        <v>0</v>
      </c>
    </row>
    <row r="966" spans="1:22" x14ac:dyDescent="0.45">
      <c r="A966" s="58">
        <v>44578</v>
      </c>
      <c r="B966" s="36" t="s">
        <v>941</v>
      </c>
      <c r="C966" s="36" t="s">
        <v>47</v>
      </c>
      <c r="D966" s="36" t="s">
        <v>462</v>
      </c>
      <c r="E966" s="36" t="s">
        <v>946</v>
      </c>
      <c r="F966" s="36" t="s">
        <v>80</v>
      </c>
      <c r="G966" s="36" t="s">
        <v>82</v>
      </c>
      <c r="H966" s="37">
        <v>43</v>
      </c>
      <c r="I966" s="37">
        <v>0</v>
      </c>
      <c r="J966" s="38">
        <v>0</v>
      </c>
      <c r="L966" s="39">
        <v>0</v>
      </c>
      <c r="M966" s="39">
        <v>0</v>
      </c>
      <c r="P966" s="37">
        <v>0</v>
      </c>
      <c r="Q966" s="37">
        <v>0</v>
      </c>
      <c r="S966" s="37">
        <v>0</v>
      </c>
      <c r="T966" s="37">
        <v>0</v>
      </c>
      <c r="U966" s="39">
        <v>0</v>
      </c>
      <c r="V966" s="39">
        <v>0</v>
      </c>
    </row>
    <row r="967" spans="1:22" x14ac:dyDescent="0.45">
      <c r="A967" s="58">
        <v>44575</v>
      </c>
      <c r="B967" s="36" t="s">
        <v>941</v>
      </c>
      <c r="C967" s="36" t="s">
        <v>47</v>
      </c>
      <c r="D967" s="36" t="s">
        <v>465</v>
      </c>
      <c r="E967" s="36" t="s">
        <v>946</v>
      </c>
      <c r="F967" s="36" t="s">
        <v>52</v>
      </c>
      <c r="G967" s="36" t="s">
        <v>54</v>
      </c>
      <c r="H967" s="37">
        <v>13</v>
      </c>
      <c r="I967" s="37">
        <v>0</v>
      </c>
      <c r="J967" s="38">
        <v>0</v>
      </c>
      <c r="L967" s="39">
        <v>0</v>
      </c>
      <c r="M967" s="39">
        <v>0</v>
      </c>
      <c r="P967" s="37">
        <v>0</v>
      </c>
      <c r="Q967" s="37">
        <v>0</v>
      </c>
      <c r="S967" s="37">
        <v>0</v>
      </c>
      <c r="T967" s="37">
        <v>0</v>
      </c>
      <c r="U967" s="39">
        <v>0</v>
      </c>
      <c r="V967" s="39">
        <v>0</v>
      </c>
    </row>
    <row r="968" spans="1:22" x14ac:dyDescent="0.45">
      <c r="A968" s="58">
        <v>44576</v>
      </c>
      <c r="B968" s="36" t="s">
        <v>941</v>
      </c>
      <c r="C968" s="36" t="s">
        <v>47</v>
      </c>
      <c r="D968" s="36" t="s">
        <v>465</v>
      </c>
      <c r="E968" s="36" t="s">
        <v>946</v>
      </c>
      <c r="F968" s="36" t="s">
        <v>52</v>
      </c>
      <c r="G968" s="36" t="s">
        <v>54</v>
      </c>
      <c r="H968" s="37">
        <v>17</v>
      </c>
      <c r="I968" s="37">
        <v>1</v>
      </c>
      <c r="J968" s="38">
        <v>5.8823529411764698E-2</v>
      </c>
      <c r="K968" s="39">
        <v>2.2000000000000002</v>
      </c>
      <c r="L968" s="39">
        <v>2.2000000000000002</v>
      </c>
      <c r="M968" s="39">
        <v>0</v>
      </c>
      <c r="O968" s="40">
        <v>0</v>
      </c>
      <c r="P968" s="37">
        <v>0</v>
      </c>
      <c r="Q968" s="37">
        <v>0</v>
      </c>
      <c r="R968" s="38">
        <v>0</v>
      </c>
      <c r="S968" s="37">
        <v>0</v>
      </c>
      <c r="T968" s="37">
        <v>0</v>
      </c>
      <c r="U968" s="39">
        <v>0</v>
      </c>
      <c r="V968" s="39">
        <v>0</v>
      </c>
    </row>
    <row r="969" spans="1:22" x14ac:dyDescent="0.45">
      <c r="A969" s="58">
        <v>44577</v>
      </c>
      <c r="B969" s="36" t="s">
        <v>941</v>
      </c>
      <c r="C969" s="36" t="s">
        <v>47</v>
      </c>
      <c r="D969" s="36" t="s">
        <v>465</v>
      </c>
      <c r="E969" s="36" t="s">
        <v>946</v>
      </c>
      <c r="F969" s="36" t="s">
        <v>52</v>
      </c>
      <c r="G969" s="36" t="s">
        <v>54</v>
      </c>
      <c r="H969" s="37">
        <v>2</v>
      </c>
      <c r="I969" s="37">
        <v>0</v>
      </c>
      <c r="J969" s="38">
        <v>0</v>
      </c>
      <c r="L969" s="39">
        <v>0</v>
      </c>
      <c r="M969" s="39">
        <v>0</v>
      </c>
      <c r="P969" s="37">
        <v>0</v>
      </c>
      <c r="Q969" s="37">
        <v>0</v>
      </c>
      <c r="S969" s="37">
        <v>0</v>
      </c>
      <c r="T969" s="37">
        <v>0</v>
      </c>
      <c r="U969" s="39">
        <v>0</v>
      </c>
      <c r="V969" s="39">
        <v>0</v>
      </c>
    </row>
    <row r="970" spans="1:22" x14ac:dyDescent="0.45">
      <c r="A970" s="58">
        <v>44578</v>
      </c>
      <c r="B970" s="36" t="s">
        <v>941</v>
      </c>
      <c r="C970" s="36" t="s">
        <v>47</v>
      </c>
      <c r="D970" s="36" t="s">
        <v>465</v>
      </c>
      <c r="E970" s="36" t="s">
        <v>946</v>
      </c>
      <c r="F970" s="36" t="s">
        <v>52</v>
      </c>
      <c r="G970" s="36" t="s">
        <v>54</v>
      </c>
      <c r="H970" s="37">
        <v>2</v>
      </c>
      <c r="I970" s="37">
        <v>0</v>
      </c>
      <c r="J970" s="38">
        <v>0</v>
      </c>
      <c r="L970" s="39">
        <v>0</v>
      </c>
      <c r="M970" s="39">
        <v>0</v>
      </c>
      <c r="P970" s="37">
        <v>0</v>
      </c>
      <c r="Q970" s="37">
        <v>0</v>
      </c>
      <c r="S970" s="37">
        <v>0</v>
      </c>
      <c r="T970" s="37">
        <v>0</v>
      </c>
      <c r="U970" s="39">
        <v>0</v>
      </c>
      <c r="V970" s="39">
        <v>0</v>
      </c>
    </row>
    <row r="971" spans="1:22" x14ac:dyDescent="0.45">
      <c r="A971" s="57">
        <v>44579</v>
      </c>
      <c r="B971" s="36" t="s">
        <v>708</v>
      </c>
      <c r="C971" s="36" t="s">
        <v>47</v>
      </c>
      <c r="D971" s="36" t="s">
        <v>596</v>
      </c>
      <c r="E971" s="36" t="s">
        <v>940</v>
      </c>
      <c r="F971" s="36" t="s">
        <v>80</v>
      </c>
      <c r="G971" s="36" t="s">
        <v>82</v>
      </c>
      <c r="H971" s="36">
        <v>441</v>
      </c>
      <c r="I971" s="36">
        <v>1</v>
      </c>
      <c r="J971" s="49">
        <v>2.2680000000000001E-3</v>
      </c>
      <c r="K971" s="50">
        <v>0.72</v>
      </c>
      <c r="L971" s="50">
        <v>0.72</v>
      </c>
      <c r="M971" s="50">
        <v>17.989999999999998</v>
      </c>
      <c r="N971" s="49">
        <v>4.0022000000000002E-2</v>
      </c>
      <c r="O971" s="36">
        <v>24.99</v>
      </c>
      <c r="P971" s="36">
        <v>1</v>
      </c>
      <c r="Q971" s="36">
        <v>1</v>
      </c>
      <c r="R971" s="49">
        <v>1</v>
      </c>
      <c r="S971" s="36">
        <v>1</v>
      </c>
      <c r="T971" s="36">
        <v>0</v>
      </c>
      <c r="U971" s="50">
        <v>17.989999999999998</v>
      </c>
      <c r="V971" s="50">
        <v>0</v>
      </c>
    </row>
    <row r="972" spans="1:22" x14ac:dyDescent="0.45">
      <c r="A972" s="57">
        <v>44580</v>
      </c>
      <c r="B972" s="36" t="s">
        <v>708</v>
      </c>
      <c r="C972" s="36" t="s">
        <v>47</v>
      </c>
      <c r="D972" s="36" t="s">
        <v>596</v>
      </c>
      <c r="E972" s="36" t="s">
        <v>940</v>
      </c>
      <c r="F972" s="36" t="s">
        <v>80</v>
      </c>
      <c r="G972" s="36" t="s">
        <v>82</v>
      </c>
      <c r="H972" s="36">
        <v>362</v>
      </c>
      <c r="I972" s="36">
        <v>1</v>
      </c>
      <c r="J972" s="49">
        <v>2.7620000000000001E-3</v>
      </c>
      <c r="K972" s="50">
        <v>0.75</v>
      </c>
      <c r="L972" s="50">
        <v>0.75</v>
      </c>
      <c r="M972" s="50">
        <v>0</v>
      </c>
      <c r="O972" s="36">
        <v>0</v>
      </c>
      <c r="P972" s="36">
        <v>0</v>
      </c>
      <c r="Q972" s="36">
        <v>0</v>
      </c>
      <c r="R972" s="49">
        <v>0</v>
      </c>
      <c r="S972" s="36">
        <v>0</v>
      </c>
      <c r="T972" s="36">
        <v>0</v>
      </c>
      <c r="U972" s="50">
        <v>0</v>
      </c>
      <c r="V972" s="50">
        <v>0</v>
      </c>
    </row>
    <row r="973" spans="1:22" x14ac:dyDescent="0.45">
      <c r="A973" s="57">
        <v>44579</v>
      </c>
      <c r="B973" s="36" t="s">
        <v>695</v>
      </c>
      <c r="C973" s="36" t="s">
        <v>47</v>
      </c>
      <c r="D973" s="36" t="s">
        <v>847</v>
      </c>
      <c r="E973" s="36" t="s">
        <v>940</v>
      </c>
      <c r="F973" s="36" t="s">
        <v>98</v>
      </c>
      <c r="G973" s="36" t="s">
        <v>99</v>
      </c>
      <c r="H973" s="36">
        <v>1</v>
      </c>
      <c r="I973" s="36">
        <v>0</v>
      </c>
      <c r="J973" s="49">
        <v>0</v>
      </c>
      <c r="L973" s="50">
        <v>0</v>
      </c>
      <c r="M973" s="50">
        <v>0</v>
      </c>
      <c r="P973" s="36">
        <v>0</v>
      </c>
      <c r="Q973" s="36">
        <v>0</v>
      </c>
      <c r="S973" s="36">
        <v>0</v>
      </c>
      <c r="T973" s="36">
        <v>0</v>
      </c>
      <c r="U973" s="50">
        <v>0</v>
      </c>
      <c r="V973" s="50">
        <v>0</v>
      </c>
    </row>
    <row r="974" spans="1:22" x14ac:dyDescent="0.45">
      <c r="A974" s="57">
        <v>44580</v>
      </c>
      <c r="B974" s="36" t="s">
        <v>695</v>
      </c>
      <c r="C974" s="36" t="s">
        <v>47</v>
      </c>
      <c r="D974" s="36" t="s">
        <v>847</v>
      </c>
      <c r="E974" s="36" t="s">
        <v>940</v>
      </c>
      <c r="F974" s="36" t="s">
        <v>98</v>
      </c>
      <c r="G974" s="36" t="s">
        <v>99</v>
      </c>
      <c r="H974" s="36">
        <v>0</v>
      </c>
      <c r="I974" s="36">
        <v>0</v>
      </c>
      <c r="L974" s="50">
        <v>0</v>
      </c>
      <c r="M974" s="50">
        <v>0</v>
      </c>
      <c r="P974" s="36">
        <v>0</v>
      </c>
      <c r="Q974" s="36">
        <v>0</v>
      </c>
      <c r="S974" s="36">
        <v>0</v>
      </c>
      <c r="T974" s="36">
        <v>0</v>
      </c>
      <c r="U974" s="50">
        <v>0</v>
      </c>
      <c r="V974" s="50">
        <v>0</v>
      </c>
    </row>
    <row r="975" spans="1:22" x14ac:dyDescent="0.45">
      <c r="A975" s="57">
        <v>44579</v>
      </c>
      <c r="B975" s="36" t="s">
        <v>695</v>
      </c>
      <c r="C975" s="36" t="s">
        <v>47</v>
      </c>
      <c r="D975" s="36" t="s">
        <v>849</v>
      </c>
      <c r="E975" s="36" t="s">
        <v>940</v>
      </c>
      <c r="F975" s="36" t="s">
        <v>98</v>
      </c>
      <c r="G975" s="36" t="s">
        <v>99</v>
      </c>
      <c r="H975" s="36">
        <v>144</v>
      </c>
      <c r="I975" s="36">
        <v>1</v>
      </c>
      <c r="J975" s="49">
        <v>6.9439999999999997E-3</v>
      </c>
      <c r="K975" s="50">
        <v>1.26</v>
      </c>
      <c r="L975" s="50">
        <v>1.26</v>
      </c>
      <c r="M975" s="50">
        <v>0</v>
      </c>
      <c r="O975" s="36">
        <v>0</v>
      </c>
      <c r="P975" s="36">
        <v>0</v>
      </c>
      <c r="Q975" s="36">
        <v>0</v>
      </c>
      <c r="R975" s="49">
        <v>0</v>
      </c>
      <c r="S975" s="36">
        <v>0</v>
      </c>
      <c r="T975" s="36">
        <v>0</v>
      </c>
      <c r="U975" s="50">
        <v>0</v>
      </c>
      <c r="V975" s="50">
        <v>0</v>
      </c>
    </row>
    <row r="976" spans="1:22" x14ac:dyDescent="0.45">
      <c r="A976" s="57">
        <v>44580</v>
      </c>
      <c r="B976" s="36" t="s">
        <v>695</v>
      </c>
      <c r="C976" s="36" t="s">
        <v>47</v>
      </c>
      <c r="D976" s="36" t="s">
        <v>849</v>
      </c>
      <c r="E976" s="36" t="s">
        <v>940</v>
      </c>
      <c r="F976" s="36" t="s">
        <v>98</v>
      </c>
      <c r="G976" s="36" t="s">
        <v>99</v>
      </c>
      <c r="H976" s="36">
        <v>129</v>
      </c>
      <c r="I976" s="36">
        <v>0</v>
      </c>
      <c r="J976" s="49">
        <v>0</v>
      </c>
      <c r="L976" s="50">
        <v>0</v>
      </c>
      <c r="M976" s="50">
        <v>0</v>
      </c>
      <c r="P976" s="36">
        <v>0</v>
      </c>
      <c r="Q976" s="36">
        <v>0</v>
      </c>
      <c r="S976" s="36">
        <v>0</v>
      </c>
      <c r="T976" s="36">
        <v>0</v>
      </c>
      <c r="U976" s="50">
        <v>0</v>
      </c>
      <c r="V976" s="50">
        <v>0</v>
      </c>
    </row>
    <row r="977" spans="1:22" x14ac:dyDescent="0.45">
      <c r="A977" s="57">
        <v>44579</v>
      </c>
      <c r="B977" s="36" t="s">
        <v>700</v>
      </c>
      <c r="C977" s="36" t="s">
        <v>47</v>
      </c>
      <c r="D977" s="36" t="s">
        <v>675</v>
      </c>
      <c r="E977" s="36" t="s">
        <v>940</v>
      </c>
      <c r="F977" s="36" t="s">
        <v>93</v>
      </c>
      <c r="G977" s="36" t="s">
        <v>95</v>
      </c>
      <c r="H977" s="36">
        <v>0</v>
      </c>
      <c r="I977" s="36">
        <v>0</v>
      </c>
      <c r="L977" s="50">
        <v>0</v>
      </c>
      <c r="M977" s="50">
        <v>0</v>
      </c>
      <c r="P977" s="36">
        <v>0</v>
      </c>
      <c r="Q977" s="36">
        <v>0</v>
      </c>
      <c r="S977" s="36">
        <v>0</v>
      </c>
      <c r="T977" s="36">
        <v>0</v>
      </c>
      <c r="U977" s="50">
        <v>0</v>
      </c>
      <c r="V977" s="50">
        <v>0</v>
      </c>
    </row>
    <row r="978" spans="1:22" x14ac:dyDescent="0.45">
      <c r="A978" s="57">
        <v>44580</v>
      </c>
      <c r="B978" s="36" t="s">
        <v>700</v>
      </c>
      <c r="C978" s="36" t="s">
        <v>47</v>
      </c>
      <c r="D978" s="36" t="s">
        <v>675</v>
      </c>
      <c r="E978" s="36" t="s">
        <v>940</v>
      </c>
      <c r="F978" s="36" t="s">
        <v>93</v>
      </c>
      <c r="G978" s="36" t="s">
        <v>95</v>
      </c>
      <c r="H978" s="36">
        <v>0</v>
      </c>
      <c r="I978" s="36">
        <v>0</v>
      </c>
      <c r="L978" s="50">
        <v>0</v>
      </c>
      <c r="M978" s="50">
        <v>0</v>
      </c>
      <c r="P978" s="36">
        <v>0</v>
      </c>
      <c r="Q978" s="36">
        <v>0</v>
      </c>
      <c r="S978" s="36">
        <v>0</v>
      </c>
      <c r="T978" s="36">
        <v>0</v>
      </c>
      <c r="U978" s="50">
        <v>0</v>
      </c>
      <c r="V978" s="50">
        <v>0</v>
      </c>
    </row>
    <row r="979" spans="1:22" x14ac:dyDescent="0.45">
      <c r="A979" s="57">
        <v>44579</v>
      </c>
      <c r="B979" s="36" t="s">
        <v>763</v>
      </c>
      <c r="C979" s="36" t="s">
        <v>47</v>
      </c>
      <c r="D979" s="36" t="s">
        <v>846</v>
      </c>
      <c r="E979" s="36" t="s">
        <v>940</v>
      </c>
      <c r="F979" s="36" t="s">
        <v>84</v>
      </c>
      <c r="G979" s="36" t="s">
        <v>86</v>
      </c>
      <c r="H979" s="36">
        <v>28</v>
      </c>
      <c r="I979" s="36">
        <v>0</v>
      </c>
      <c r="J979" s="49">
        <v>0</v>
      </c>
      <c r="L979" s="50">
        <v>0</v>
      </c>
      <c r="M979" s="50">
        <v>0</v>
      </c>
      <c r="P979" s="36">
        <v>0</v>
      </c>
      <c r="Q979" s="36">
        <v>0</v>
      </c>
      <c r="S979" s="36">
        <v>0</v>
      </c>
      <c r="T979" s="36">
        <v>0</v>
      </c>
      <c r="U979" s="50">
        <v>0</v>
      </c>
      <c r="V979" s="50">
        <v>0</v>
      </c>
    </row>
    <row r="980" spans="1:22" x14ac:dyDescent="0.45">
      <c r="A980" s="57">
        <v>44580</v>
      </c>
      <c r="B980" s="36" t="s">
        <v>763</v>
      </c>
      <c r="C980" s="36" t="s">
        <v>47</v>
      </c>
      <c r="D980" s="36" t="s">
        <v>846</v>
      </c>
      <c r="E980" s="36" t="s">
        <v>940</v>
      </c>
      <c r="F980" s="36" t="s">
        <v>84</v>
      </c>
      <c r="G980" s="36" t="s">
        <v>86</v>
      </c>
      <c r="H980" s="36">
        <v>12</v>
      </c>
      <c r="I980" s="36">
        <v>0</v>
      </c>
      <c r="J980" s="49">
        <v>0</v>
      </c>
      <c r="L980" s="50">
        <v>0</v>
      </c>
      <c r="M980" s="50">
        <v>0</v>
      </c>
      <c r="P980" s="36">
        <v>0</v>
      </c>
      <c r="Q980" s="36">
        <v>0</v>
      </c>
      <c r="S980" s="36">
        <v>0</v>
      </c>
      <c r="T980" s="36">
        <v>0</v>
      </c>
      <c r="U980" s="50">
        <v>0</v>
      </c>
      <c r="V980" s="50">
        <v>0</v>
      </c>
    </row>
    <row r="981" spans="1:22" x14ac:dyDescent="0.45">
      <c r="A981" s="57">
        <v>44579</v>
      </c>
      <c r="B981" s="36" t="s">
        <v>697</v>
      </c>
      <c r="C981" s="36" t="s">
        <v>47</v>
      </c>
      <c r="D981" s="36" t="s">
        <v>837</v>
      </c>
      <c r="E981" s="36" t="s">
        <v>940</v>
      </c>
      <c r="F981" s="36" t="s">
        <v>89</v>
      </c>
      <c r="G981" s="36" t="s">
        <v>91</v>
      </c>
      <c r="H981" s="36">
        <v>74</v>
      </c>
      <c r="I981" s="36">
        <v>0</v>
      </c>
      <c r="J981" s="49">
        <v>0</v>
      </c>
      <c r="L981" s="50">
        <v>0</v>
      </c>
      <c r="M981" s="50">
        <v>0</v>
      </c>
      <c r="P981" s="36">
        <v>0</v>
      </c>
      <c r="Q981" s="36">
        <v>0</v>
      </c>
      <c r="S981" s="36">
        <v>0</v>
      </c>
      <c r="T981" s="36">
        <v>0</v>
      </c>
      <c r="U981" s="50">
        <v>0</v>
      </c>
      <c r="V981" s="50">
        <v>0</v>
      </c>
    </row>
    <row r="982" spans="1:22" x14ac:dyDescent="0.45">
      <c r="A982" s="57">
        <v>44580</v>
      </c>
      <c r="B982" s="36" t="s">
        <v>697</v>
      </c>
      <c r="C982" s="36" t="s">
        <v>47</v>
      </c>
      <c r="D982" s="36" t="s">
        <v>837</v>
      </c>
      <c r="E982" s="36" t="s">
        <v>940</v>
      </c>
      <c r="F982" s="36" t="s">
        <v>89</v>
      </c>
      <c r="G982" s="36" t="s">
        <v>91</v>
      </c>
      <c r="H982" s="36">
        <v>46</v>
      </c>
      <c r="I982" s="36">
        <v>1</v>
      </c>
      <c r="J982" s="49">
        <v>2.1739000000000001E-2</v>
      </c>
      <c r="K982" s="50">
        <v>0.56000000000000005</v>
      </c>
      <c r="L982" s="50">
        <v>0.56000000000000005</v>
      </c>
      <c r="M982" s="50">
        <v>0</v>
      </c>
      <c r="O982" s="36">
        <v>0</v>
      </c>
      <c r="P982" s="36">
        <v>0</v>
      </c>
      <c r="Q982" s="36">
        <v>0</v>
      </c>
      <c r="R982" s="49">
        <v>0</v>
      </c>
      <c r="S982" s="36">
        <v>0</v>
      </c>
      <c r="T982" s="36">
        <v>0</v>
      </c>
      <c r="U982" s="50">
        <v>0</v>
      </c>
      <c r="V982" s="50">
        <v>0</v>
      </c>
    </row>
    <row r="983" spans="1:22" x14ac:dyDescent="0.45">
      <c r="A983" s="57">
        <v>44579</v>
      </c>
      <c r="B983" s="36" t="s">
        <v>699</v>
      </c>
      <c r="C983" s="36" t="s">
        <v>47</v>
      </c>
      <c r="D983" s="36" t="s">
        <v>843</v>
      </c>
      <c r="E983" s="36" t="s">
        <v>940</v>
      </c>
      <c r="F983" s="36" t="s">
        <v>102</v>
      </c>
      <c r="G983" s="36" t="s">
        <v>103</v>
      </c>
      <c r="H983" s="36">
        <v>38</v>
      </c>
      <c r="I983" s="36">
        <v>0</v>
      </c>
      <c r="J983" s="49">
        <v>0</v>
      </c>
      <c r="L983" s="50">
        <v>0</v>
      </c>
      <c r="M983" s="50">
        <v>0</v>
      </c>
      <c r="P983" s="36">
        <v>0</v>
      </c>
      <c r="Q983" s="36">
        <v>0</v>
      </c>
      <c r="S983" s="36">
        <v>0</v>
      </c>
      <c r="T983" s="36">
        <v>0</v>
      </c>
      <c r="U983" s="50">
        <v>0</v>
      </c>
      <c r="V983" s="50">
        <v>0</v>
      </c>
    </row>
    <row r="984" spans="1:22" x14ac:dyDescent="0.45">
      <c r="A984" s="57">
        <v>44580</v>
      </c>
      <c r="B984" s="36" t="s">
        <v>699</v>
      </c>
      <c r="C984" s="36" t="s">
        <v>47</v>
      </c>
      <c r="D984" s="36" t="s">
        <v>843</v>
      </c>
      <c r="E984" s="36" t="s">
        <v>940</v>
      </c>
      <c r="F984" s="36" t="s">
        <v>102</v>
      </c>
      <c r="G984" s="36" t="s">
        <v>103</v>
      </c>
      <c r="H984" s="36">
        <v>43</v>
      </c>
      <c r="I984" s="36">
        <v>0</v>
      </c>
      <c r="J984" s="49">
        <v>0</v>
      </c>
      <c r="L984" s="50">
        <v>0</v>
      </c>
      <c r="M984" s="50">
        <v>0</v>
      </c>
      <c r="P984" s="36">
        <v>0</v>
      </c>
      <c r="Q984" s="36">
        <v>0</v>
      </c>
      <c r="S984" s="36">
        <v>0</v>
      </c>
      <c r="T984" s="36">
        <v>0</v>
      </c>
      <c r="U984" s="50">
        <v>0</v>
      </c>
      <c r="V984" s="50">
        <v>0</v>
      </c>
    </row>
    <row r="985" spans="1:22" x14ac:dyDescent="0.45">
      <c r="A985" s="57">
        <v>44579</v>
      </c>
      <c r="B985" s="36" t="s">
        <v>941</v>
      </c>
      <c r="C985" s="36" t="s">
        <v>47</v>
      </c>
      <c r="D985" s="36" t="s">
        <v>431</v>
      </c>
      <c r="E985" s="36" t="s">
        <v>942</v>
      </c>
      <c r="F985" s="36" t="s">
        <v>48</v>
      </c>
      <c r="G985" s="36" t="s">
        <v>50</v>
      </c>
      <c r="H985" s="36">
        <v>114</v>
      </c>
      <c r="I985" s="36">
        <v>1</v>
      </c>
      <c r="J985" s="49">
        <v>8.7720000000000003E-3</v>
      </c>
      <c r="K985" s="50">
        <v>0.34</v>
      </c>
      <c r="L985" s="50">
        <v>0.34</v>
      </c>
      <c r="M985" s="50">
        <v>0</v>
      </c>
      <c r="O985" s="36">
        <v>0</v>
      </c>
      <c r="P985" s="36">
        <v>0</v>
      </c>
      <c r="Q985" s="36">
        <v>0</v>
      </c>
      <c r="R985" s="49">
        <v>0</v>
      </c>
      <c r="S985" s="36">
        <v>0</v>
      </c>
      <c r="T985" s="36">
        <v>0</v>
      </c>
      <c r="U985" s="50">
        <v>0</v>
      </c>
      <c r="V985" s="50">
        <v>0</v>
      </c>
    </row>
    <row r="986" spans="1:22" x14ac:dyDescent="0.45">
      <c r="A986" s="57">
        <v>44580</v>
      </c>
      <c r="B986" s="36" t="s">
        <v>941</v>
      </c>
      <c r="C986" s="36" t="s">
        <v>47</v>
      </c>
      <c r="D986" s="36" t="s">
        <v>431</v>
      </c>
      <c r="E986" s="36" t="s">
        <v>942</v>
      </c>
      <c r="F986" s="36" t="s">
        <v>48</v>
      </c>
      <c r="G986" s="36" t="s">
        <v>50</v>
      </c>
      <c r="H986" s="36">
        <v>50</v>
      </c>
      <c r="I986" s="36">
        <v>0</v>
      </c>
      <c r="J986" s="49">
        <v>0</v>
      </c>
      <c r="L986" s="50">
        <v>0</v>
      </c>
      <c r="M986" s="50">
        <v>0</v>
      </c>
      <c r="P986" s="36">
        <v>0</v>
      </c>
      <c r="Q986" s="36">
        <v>0</v>
      </c>
      <c r="S986" s="36">
        <v>0</v>
      </c>
      <c r="T986" s="36">
        <v>0</v>
      </c>
      <c r="U986" s="50">
        <v>0</v>
      </c>
      <c r="V986" s="50">
        <v>0</v>
      </c>
    </row>
    <row r="987" spans="1:22" x14ac:dyDescent="0.45">
      <c r="A987" s="57">
        <v>44579</v>
      </c>
      <c r="B987" s="36" t="s">
        <v>941</v>
      </c>
      <c r="C987" s="36" t="s">
        <v>47</v>
      </c>
      <c r="D987" s="36" t="s">
        <v>428</v>
      </c>
      <c r="E987" s="36" t="s">
        <v>942</v>
      </c>
      <c r="F987" s="36" t="s">
        <v>93</v>
      </c>
      <c r="G987" s="36" t="s">
        <v>95</v>
      </c>
      <c r="H987" s="36">
        <v>15</v>
      </c>
      <c r="I987" s="36">
        <v>0</v>
      </c>
      <c r="J987" s="49">
        <v>0</v>
      </c>
      <c r="L987" s="50">
        <v>0</v>
      </c>
      <c r="M987" s="50">
        <v>0</v>
      </c>
      <c r="P987" s="36">
        <v>0</v>
      </c>
      <c r="Q987" s="36">
        <v>0</v>
      </c>
      <c r="S987" s="36">
        <v>0</v>
      </c>
      <c r="T987" s="36">
        <v>0</v>
      </c>
      <c r="U987" s="50">
        <v>0</v>
      </c>
      <c r="V987" s="50">
        <v>0</v>
      </c>
    </row>
    <row r="988" spans="1:22" x14ac:dyDescent="0.45">
      <c r="A988" s="57">
        <v>44580</v>
      </c>
      <c r="B988" s="36" t="s">
        <v>941</v>
      </c>
      <c r="C988" s="36" t="s">
        <v>47</v>
      </c>
      <c r="D988" s="36" t="s">
        <v>428</v>
      </c>
      <c r="E988" s="36" t="s">
        <v>942</v>
      </c>
      <c r="F988" s="36" t="s">
        <v>93</v>
      </c>
      <c r="G988" s="36" t="s">
        <v>95</v>
      </c>
      <c r="H988" s="36">
        <v>16</v>
      </c>
      <c r="I988" s="36">
        <v>0</v>
      </c>
      <c r="J988" s="49">
        <v>0</v>
      </c>
      <c r="L988" s="50">
        <v>0</v>
      </c>
      <c r="M988" s="50">
        <v>0</v>
      </c>
      <c r="P988" s="36">
        <v>0</v>
      </c>
      <c r="Q988" s="36">
        <v>0</v>
      </c>
      <c r="S988" s="36">
        <v>0</v>
      </c>
      <c r="T988" s="36">
        <v>0</v>
      </c>
      <c r="U988" s="50">
        <v>0</v>
      </c>
      <c r="V988" s="50">
        <v>0</v>
      </c>
    </row>
    <row r="989" spans="1:22" x14ac:dyDescent="0.45">
      <c r="A989" s="57">
        <v>44579</v>
      </c>
      <c r="B989" s="36" t="s">
        <v>941</v>
      </c>
      <c r="C989" s="36" t="s">
        <v>47</v>
      </c>
      <c r="D989" s="36" t="s">
        <v>426</v>
      </c>
      <c r="E989" s="36" t="s">
        <v>942</v>
      </c>
      <c r="F989" s="36" t="s">
        <v>93</v>
      </c>
      <c r="G989" s="36" t="s">
        <v>95</v>
      </c>
      <c r="H989" s="36">
        <v>218</v>
      </c>
      <c r="I989" s="36">
        <v>0</v>
      </c>
      <c r="J989" s="49">
        <v>0</v>
      </c>
      <c r="L989" s="50">
        <v>0</v>
      </c>
      <c r="M989" s="50">
        <v>0</v>
      </c>
      <c r="P989" s="36">
        <v>0</v>
      </c>
      <c r="Q989" s="36">
        <v>0</v>
      </c>
      <c r="S989" s="36">
        <v>0</v>
      </c>
      <c r="T989" s="36">
        <v>0</v>
      </c>
      <c r="U989" s="50">
        <v>0</v>
      </c>
      <c r="V989" s="50">
        <v>0</v>
      </c>
    </row>
    <row r="990" spans="1:22" x14ac:dyDescent="0.45">
      <c r="A990" s="57">
        <v>44580</v>
      </c>
      <c r="B990" s="36" t="s">
        <v>941</v>
      </c>
      <c r="C990" s="36" t="s">
        <v>47</v>
      </c>
      <c r="D990" s="36" t="s">
        <v>426</v>
      </c>
      <c r="E990" s="36" t="s">
        <v>942</v>
      </c>
      <c r="F990" s="36" t="s">
        <v>93</v>
      </c>
      <c r="G990" s="36" t="s">
        <v>95</v>
      </c>
      <c r="H990" s="36">
        <v>544</v>
      </c>
      <c r="I990" s="36">
        <v>1</v>
      </c>
      <c r="J990" s="49">
        <v>1.838E-3</v>
      </c>
      <c r="K990" s="50">
        <v>0.61</v>
      </c>
      <c r="L990" s="50">
        <v>0.61</v>
      </c>
      <c r="M990" s="50">
        <v>0</v>
      </c>
      <c r="O990" s="36">
        <v>0</v>
      </c>
      <c r="P990" s="36">
        <v>0</v>
      </c>
      <c r="Q990" s="36">
        <v>0</v>
      </c>
      <c r="R990" s="49">
        <v>0</v>
      </c>
      <c r="S990" s="36">
        <v>0</v>
      </c>
      <c r="T990" s="36">
        <v>0</v>
      </c>
      <c r="U990" s="50">
        <v>0</v>
      </c>
      <c r="V990" s="50">
        <v>0</v>
      </c>
    </row>
    <row r="991" spans="1:22" x14ac:dyDescent="0.45">
      <c r="A991" s="57">
        <v>44579</v>
      </c>
      <c r="B991" s="36" t="s">
        <v>941</v>
      </c>
      <c r="C991" s="36" t="s">
        <v>47</v>
      </c>
      <c r="D991" s="36" t="s">
        <v>423</v>
      </c>
      <c r="E991" s="36" t="s">
        <v>942</v>
      </c>
      <c r="F991" s="36" t="s">
        <v>48</v>
      </c>
      <c r="G991" s="36" t="s">
        <v>50</v>
      </c>
      <c r="H991" s="36">
        <v>2545</v>
      </c>
      <c r="I991" s="36">
        <v>3</v>
      </c>
      <c r="J991" s="49">
        <v>1.1789999999999999E-3</v>
      </c>
      <c r="K991" s="50">
        <v>0.87</v>
      </c>
      <c r="L991" s="50">
        <v>2.61</v>
      </c>
      <c r="M991" s="50">
        <v>0</v>
      </c>
      <c r="O991" s="36">
        <v>0</v>
      </c>
      <c r="P991" s="36">
        <v>0</v>
      </c>
      <c r="Q991" s="36">
        <v>0</v>
      </c>
      <c r="R991" s="49">
        <v>0</v>
      </c>
      <c r="S991" s="36">
        <v>0</v>
      </c>
      <c r="T991" s="36">
        <v>0</v>
      </c>
      <c r="U991" s="50">
        <v>0</v>
      </c>
      <c r="V991" s="50">
        <v>0</v>
      </c>
    </row>
    <row r="992" spans="1:22" x14ac:dyDescent="0.45">
      <c r="A992" s="57">
        <v>44580</v>
      </c>
      <c r="B992" s="36" t="s">
        <v>941</v>
      </c>
      <c r="C992" s="36" t="s">
        <v>47</v>
      </c>
      <c r="D992" s="36" t="s">
        <v>423</v>
      </c>
      <c r="E992" s="36" t="s">
        <v>942</v>
      </c>
      <c r="F992" s="36" t="s">
        <v>48</v>
      </c>
      <c r="G992" s="36" t="s">
        <v>50</v>
      </c>
      <c r="H992" s="36">
        <v>2149</v>
      </c>
      <c r="I992" s="36">
        <v>6</v>
      </c>
      <c r="J992" s="49">
        <v>2.7920000000000002E-3</v>
      </c>
      <c r="K992" s="50">
        <v>0.79</v>
      </c>
      <c r="L992" s="50">
        <v>4.76</v>
      </c>
      <c r="M992" s="50">
        <v>8.99</v>
      </c>
      <c r="N992" s="49">
        <v>0.52947699999999998</v>
      </c>
      <c r="O992" s="36">
        <v>1.89</v>
      </c>
      <c r="P992" s="36">
        <v>1</v>
      </c>
      <c r="Q992" s="36">
        <v>1</v>
      </c>
      <c r="R992" s="49">
        <v>0.16666700000000001</v>
      </c>
      <c r="S992" s="36">
        <v>1</v>
      </c>
      <c r="T992" s="36">
        <v>0</v>
      </c>
      <c r="U992" s="50">
        <v>8.99</v>
      </c>
      <c r="V992" s="50">
        <v>0</v>
      </c>
    </row>
    <row r="993" spans="1:22" x14ac:dyDescent="0.45">
      <c r="A993" s="57">
        <v>44579</v>
      </c>
      <c r="B993" s="36" t="s">
        <v>697</v>
      </c>
      <c r="C993" s="36" t="s">
        <v>47</v>
      </c>
      <c r="D993" s="36" t="s">
        <v>815</v>
      </c>
      <c r="E993" s="36" t="s">
        <v>943</v>
      </c>
      <c r="F993" s="36" t="s">
        <v>89</v>
      </c>
      <c r="G993" s="36" t="s">
        <v>91</v>
      </c>
      <c r="H993" s="36">
        <v>9</v>
      </c>
      <c r="I993" s="36">
        <v>0</v>
      </c>
      <c r="J993" s="49">
        <v>0</v>
      </c>
      <c r="L993" s="50">
        <v>0</v>
      </c>
      <c r="M993" s="50">
        <v>0</v>
      </c>
      <c r="P993" s="36">
        <v>0</v>
      </c>
      <c r="Q993" s="36">
        <v>0</v>
      </c>
      <c r="S993" s="36">
        <v>0</v>
      </c>
      <c r="T993" s="36">
        <v>0</v>
      </c>
      <c r="U993" s="50">
        <v>0</v>
      </c>
      <c r="V993" s="50">
        <v>0</v>
      </c>
    </row>
    <row r="994" spans="1:22" x14ac:dyDescent="0.45">
      <c r="A994" s="57">
        <v>44580</v>
      </c>
      <c r="B994" s="36" t="s">
        <v>697</v>
      </c>
      <c r="C994" s="36" t="s">
        <v>47</v>
      </c>
      <c r="D994" s="36" t="s">
        <v>815</v>
      </c>
      <c r="E994" s="36" t="s">
        <v>943</v>
      </c>
      <c r="F994" s="36" t="s">
        <v>89</v>
      </c>
      <c r="G994" s="36" t="s">
        <v>91</v>
      </c>
      <c r="H994" s="36">
        <v>3</v>
      </c>
      <c r="I994" s="36">
        <v>0</v>
      </c>
      <c r="J994" s="49">
        <v>0</v>
      </c>
      <c r="L994" s="50">
        <v>0</v>
      </c>
      <c r="M994" s="50">
        <v>0</v>
      </c>
      <c r="P994" s="36">
        <v>0</v>
      </c>
      <c r="Q994" s="36">
        <v>0</v>
      </c>
      <c r="S994" s="36">
        <v>0</v>
      </c>
      <c r="T994" s="36">
        <v>0</v>
      </c>
      <c r="U994" s="50">
        <v>0</v>
      </c>
      <c r="V994" s="50">
        <v>0</v>
      </c>
    </row>
    <row r="995" spans="1:22" x14ac:dyDescent="0.45">
      <c r="A995" s="57">
        <v>44579</v>
      </c>
      <c r="B995" s="36" t="s">
        <v>697</v>
      </c>
      <c r="C995" s="36" t="s">
        <v>47</v>
      </c>
      <c r="D995" s="36" t="s">
        <v>812</v>
      </c>
      <c r="E995" s="36" t="s">
        <v>943</v>
      </c>
      <c r="F995" s="36" t="s">
        <v>89</v>
      </c>
      <c r="G995" s="36" t="s">
        <v>91</v>
      </c>
      <c r="H995" s="36">
        <v>1</v>
      </c>
      <c r="I995" s="36">
        <v>0</v>
      </c>
      <c r="J995" s="49">
        <v>0</v>
      </c>
      <c r="L995" s="50">
        <v>0</v>
      </c>
      <c r="M995" s="50">
        <v>0</v>
      </c>
      <c r="P995" s="36">
        <v>0</v>
      </c>
      <c r="Q995" s="36">
        <v>0</v>
      </c>
      <c r="S995" s="36">
        <v>0</v>
      </c>
      <c r="T995" s="36">
        <v>0</v>
      </c>
      <c r="U995" s="50">
        <v>0</v>
      </c>
      <c r="V995" s="50">
        <v>0</v>
      </c>
    </row>
    <row r="996" spans="1:22" x14ac:dyDescent="0.45">
      <c r="A996" s="57">
        <v>44580</v>
      </c>
      <c r="B996" s="36" t="s">
        <v>697</v>
      </c>
      <c r="C996" s="36" t="s">
        <v>47</v>
      </c>
      <c r="D996" s="36" t="s">
        <v>812</v>
      </c>
      <c r="E996" s="36" t="s">
        <v>943</v>
      </c>
      <c r="F996" s="36" t="s">
        <v>89</v>
      </c>
      <c r="G996" s="36" t="s">
        <v>91</v>
      </c>
      <c r="H996" s="36">
        <v>3</v>
      </c>
      <c r="I996" s="36">
        <v>0</v>
      </c>
      <c r="J996" s="49">
        <v>0</v>
      </c>
      <c r="L996" s="50">
        <v>0</v>
      </c>
      <c r="M996" s="50">
        <v>0</v>
      </c>
      <c r="P996" s="36">
        <v>0</v>
      </c>
      <c r="Q996" s="36">
        <v>0</v>
      </c>
      <c r="S996" s="36">
        <v>0</v>
      </c>
      <c r="T996" s="36">
        <v>0</v>
      </c>
      <c r="U996" s="50">
        <v>0</v>
      </c>
      <c r="V996" s="50">
        <v>0</v>
      </c>
    </row>
    <row r="997" spans="1:22" x14ac:dyDescent="0.45">
      <c r="A997" s="57">
        <v>44579</v>
      </c>
      <c r="B997" s="36" t="s">
        <v>697</v>
      </c>
      <c r="C997" s="36" t="s">
        <v>47</v>
      </c>
      <c r="D997" s="36" t="s">
        <v>811</v>
      </c>
      <c r="E997" s="36" t="s">
        <v>943</v>
      </c>
      <c r="F997" s="36" t="s">
        <v>89</v>
      </c>
      <c r="G997" s="36" t="s">
        <v>91</v>
      </c>
      <c r="H997" s="36">
        <v>2</v>
      </c>
      <c r="I997" s="36">
        <v>0</v>
      </c>
      <c r="J997" s="49">
        <v>0</v>
      </c>
      <c r="L997" s="50">
        <v>0</v>
      </c>
      <c r="M997" s="50">
        <v>0</v>
      </c>
      <c r="P997" s="36">
        <v>0</v>
      </c>
      <c r="Q997" s="36">
        <v>0</v>
      </c>
      <c r="S997" s="36">
        <v>0</v>
      </c>
      <c r="T997" s="36">
        <v>0</v>
      </c>
      <c r="U997" s="50">
        <v>0</v>
      </c>
      <c r="V997" s="50">
        <v>0</v>
      </c>
    </row>
    <row r="998" spans="1:22" x14ac:dyDescent="0.45">
      <c r="A998" s="57">
        <v>44580</v>
      </c>
      <c r="B998" s="36" t="s">
        <v>697</v>
      </c>
      <c r="C998" s="36" t="s">
        <v>47</v>
      </c>
      <c r="D998" s="36" t="s">
        <v>813</v>
      </c>
      <c r="E998" s="36" t="s">
        <v>943</v>
      </c>
      <c r="F998" s="36" t="s">
        <v>89</v>
      </c>
      <c r="G998" s="36" t="s">
        <v>91</v>
      </c>
      <c r="H998" s="36">
        <v>1</v>
      </c>
      <c r="I998" s="36">
        <v>0</v>
      </c>
      <c r="J998" s="49">
        <v>0</v>
      </c>
      <c r="L998" s="50">
        <v>0</v>
      </c>
      <c r="M998" s="50">
        <v>0</v>
      </c>
      <c r="P998" s="36">
        <v>0</v>
      </c>
      <c r="Q998" s="36">
        <v>0</v>
      </c>
      <c r="S998" s="36">
        <v>0</v>
      </c>
      <c r="T998" s="36">
        <v>0</v>
      </c>
      <c r="U998" s="50">
        <v>0</v>
      </c>
      <c r="V998" s="50">
        <v>0</v>
      </c>
    </row>
    <row r="999" spans="1:22" x14ac:dyDescent="0.45">
      <c r="A999" s="57">
        <v>44579</v>
      </c>
      <c r="B999" s="36" t="s">
        <v>697</v>
      </c>
      <c r="C999" s="36" t="s">
        <v>47</v>
      </c>
      <c r="D999" s="36" t="s">
        <v>814</v>
      </c>
      <c r="E999" s="36" t="s">
        <v>943</v>
      </c>
      <c r="F999" s="36" t="s">
        <v>89</v>
      </c>
      <c r="G999" s="36" t="s">
        <v>91</v>
      </c>
      <c r="H999" s="36">
        <v>13</v>
      </c>
      <c r="I999" s="36">
        <v>0</v>
      </c>
      <c r="J999" s="49">
        <v>0</v>
      </c>
      <c r="L999" s="50">
        <v>0</v>
      </c>
      <c r="M999" s="50">
        <v>0</v>
      </c>
      <c r="P999" s="36">
        <v>0</v>
      </c>
      <c r="Q999" s="36">
        <v>0</v>
      </c>
      <c r="S999" s="36">
        <v>0</v>
      </c>
      <c r="T999" s="36">
        <v>0</v>
      </c>
      <c r="U999" s="50">
        <v>0</v>
      </c>
      <c r="V999" s="50">
        <v>0</v>
      </c>
    </row>
    <row r="1000" spans="1:22" x14ac:dyDescent="0.45">
      <c r="A1000" s="57">
        <v>44580</v>
      </c>
      <c r="B1000" s="36" t="s">
        <v>697</v>
      </c>
      <c r="C1000" s="36" t="s">
        <v>47</v>
      </c>
      <c r="D1000" s="36" t="s">
        <v>814</v>
      </c>
      <c r="E1000" s="36" t="s">
        <v>943</v>
      </c>
      <c r="F1000" s="36" t="s">
        <v>89</v>
      </c>
      <c r="G1000" s="36" t="s">
        <v>91</v>
      </c>
      <c r="H1000" s="36">
        <v>3</v>
      </c>
      <c r="I1000" s="36">
        <v>0</v>
      </c>
      <c r="J1000" s="49">
        <v>0</v>
      </c>
      <c r="L1000" s="50">
        <v>0</v>
      </c>
      <c r="M1000" s="50">
        <v>0</v>
      </c>
      <c r="P1000" s="36">
        <v>0</v>
      </c>
      <c r="Q1000" s="36">
        <v>0</v>
      </c>
      <c r="S1000" s="36">
        <v>0</v>
      </c>
      <c r="T1000" s="36">
        <v>0</v>
      </c>
      <c r="U1000" s="50">
        <v>0</v>
      </c>
      <c r="V1000" s="50">
        <v>0</v>
      </c>
    </row>
    <row r="1001" spans="1:22" x14ac:dyDescent="0.45">
      <c r="A1001" s="57">
        <v>44579</v>
      </c>
      <c r="B1001" s="36" t="s">
        <v>697</v>
      </c>
      <c r="C1001" s="36" t="s">
        <v>47</v>
      </c>
      <c r="D1001" s="36" t="s">
        <v>806</v>
      </c>
      <c r="E1001" s="36" t="s">
        <v>943</v>
      </c>
      <c r="F1001" s="36" t="s">
        <v>89</v>
      </c>
      <c r="G1001" s="36" t="s">
        <v>91</v>
      </c>
      <c r="H1001" s="36">
        <v>34</v>
      </c>
      <c r="I1001" s="36">
        <v>0</v>
      </c>
      <c r="J1001" s="49">
        <v>0</v>
      </c>
      <c r="L1001" s="50">
        <v>0</v>
      </c>
      <c r="M1001" s="50">
        <v>0</v>
      </c>
      <c r="P1001" s="36">
        <v>0</v>
      </c>
      <c r="Q1001" s="36">
        <v>0</v>
      </c>
      <c r="S1001" s="36">
        <v>0</v>
      </c>
      <c r="T1001" s="36">
        <v>0</v>
      </c>
      <c r="U1001" s="50">
        <v>0</v>
      </c>
      <c r="V1001" s="50">
        <v>0</v>
      </c>
    </row>
    <row r="1002" spans="1:22" x14ac:dyDescent="0.45">
      <c r="A1002" s="57">
        <v>44580</v>
      </c>
      <c r="B1002" s="36" t="s">
        <v>697</v>
      </c>
      <c r="C1002" s="36" t="s">
        <v>47</v>
      </c>
      <c r="D1002" s="36" t="s">
        <v>806</v>
      </c>
      <c r="E1002" s="36" t="s">
        <v>943</v>
      </c>
      <c r="F1002" s="36" t="s">
        <v>89</v>
      </c>
      <c r="G1002" s="36" t="s">
        <v>91</v>
      </c>
      <c r="H1002" s="36">
        <v>59</v>
      </c>
      <c r="I1002" s="36">
        <v>0</v>
      </c>
      <c r="J1002" s="49">
        <v>0</v>
      </c>
      <c r="L1002" s="50">
        <v>0</v>
      </c>
      <c r="M1002" s="50">
        <v>0</v>
      </c>
      <c r="P1002" s="36">
        <v>0</v>
      </c>
      <c r="Q1002" s="36">
        <v>0</v>
      </c>
      <c r="S1002" s="36">
        <v>0</v>
      </c>
      <c r="T1002" s="36">
        <v>0</v>
      </c>
      <c r="U1002" s="50">
        <v>0</v>
      </c>
      <c r="V1002" s="50">
        <v>0</v>
      </c>
    </row>
    <row r="1003" spans="1:22" x14ac:dyDescent="0.45">
      <c r="A1003" s="57">
        <v>44579</v>
      </c>
      <c r="B1003" s="36" t="s">
        <v>700</v>
      </c>
      <c r="C1003" s="36" t="s">
        <v>47</v>
      </c>
      <c r="D1003" s="36" t="s">
        <v>672</v>
      </c>
      <c r="E1003" s="36" t="s">
        <v>944</v>
      </c>
      <c r="F1003" s="36" t="s">
        <v>93</v>
      </c>
      <c r="G1003" s="36" t="s">
        <v>95</v>
      </c>
      <c r="H1003" s="36">
        <v>4</v>
      </c>
      <c r="I1003" s="36">
        <v>0</v>
      </c>
      <c r="J1003" s="49">
        <v>0</v>
      </c>
      <c r="L1003" s="50">
        <v>0</v>
      </c>
      <c r="M1003" s="50">
        <v>0</v>
      </c>
      <c r="P1003" s="36">
        <v>0</v>
      </c>
      <c r="Q1003" s="36">
        <v>0</v>
      </c>
      <c r="S1003" s="36">
        <v>0</v>
      </c>
      <c r="T1003" s="36">
        <v>0</v>
      </c>
      <c r="U1003" s="50">
        <v>0</v>
      </c>
      <c r="V1003" s="50">
        <v>0</v>
      </c>
    </row>
    <row r="1004" spans="1:22" x14ac:dyDescent="0.45">
      <c r="A1004" s="57">
        <v>44580</v>
      </c>
      <c r="B1004" s="36" t="s">
        <v>700</v>
      </c>
      <c r="C1004" s="36" t="s">
        <v>47</v>
      </c>
      <c r="D1004" s="36" t="s">
        <v>672</v>
      </c>
      <c r="E1004" s="36" t="s">
        <v>944</v>
      </c>
      <c r="F1004" s="36" t="s">
        <v>93</v>
      </c>
      <c r="G1004" s="36" t="s">
        <v>95</v>
      </c>
      <c r="H1004" s="36">
        <v>21</v>
      </c>
      <c r="I1004" s="36">
        <v>0</v>
      </c>
      <c r="J1004" s="49">
        <v>0</v>
      </c>
      <c r="L1004" s="50">
        <v>0</v>
      </c>
      <c r="M1004" s="50">
        <v>0</v>
      </c>
      <c r="P1004" s="36">
        <v>0</v>
      </c>
      <c r="Q1004" s="36">
        <v>0</v>
      </c>
      <c r="S1004" s="36">
        <v>0</v>
      </c>
      <c r="T1004" s="36">
        <v>0</v>
      </c>
      <c r="U1004" s="50">
        <v>0</v>
      </c>
      <c r="V1004" s="50">
        <v>0</v>
      </c>
    </row>
    <row r="1005" spans="1:22" x14ac:dyDescent="0.45">
      <c r="A1005" s="57">
        <v>44579</v>
      </c>
      <c r="B1005" s="36" t="s">
        <v>700</v>
      </c>
      <c r="C1005" s="36" t="s">
        <v>47</v>
      </c>
      <c r="D1005" s="36" t="s">
        <v>672</v>
      </c>
      <c r="E1005" s="36" t="s">
        <v>945</v>
      </c>
      <c r="F1005" s="36" t="s">
        <v>93</v>
      </c>
      <c r="G1005" s="36" t="s">
        <v>95</v>
      </c>
      <c r="H1005" s="36">
        <v>6</v>
      </c>
      <c r="I1005" s="36">
        <v>0</v>
      </c>
      <c r="J1005" s="49">
        <v>0</v>
      </c>
      <c r="L1005" s="50">
        <v>0</v>
      </c>
      <c r="M1005" s="50">
        <v>0</v>
      </c>
      <c r="P1005" s="36">
        <v>0</v>
      </c>
      <c r="Q1005" s="36">
        <v>0</v>
      </c>
      <c r="S1005" s="36">
        <v>0</v>
      </c>
      <c r="T1005" s="36">
        <v>0</v>
      </c>
      <c r="U1005" s="50">
        <v>0</v>
      </c>
      <c r="V1005" s="50">
        <v>0</v>
      </c>
    </row>
    <row r="1006" spans="1:22" x14ac:dyDescent="0.45">
      <c r="A1006" s="57">
        <v>44580</v>
      </c>
      <c r="B1006" s="36" t="s">
        <v>700</v>
      </c>
      <c r="C1006" s="36" t="s">
        <v>47</v>
      </c>
      <c r="D1006" s="36" t="s">
        <v>672</v>
      </c>
      <c r="E1006" s="36" t="s">
        <v>945</v>
      </c>
      <c r="F1006" s="36" t="s">
        <v>93</v>
      </c>
      <c r="G1006" s="36" t="s">
        <v>95</v>
      </c>
      <c r="H1006" s="36">
        <v>4</v>
      </c>
      <c r="I1006" s="36">
        <v>0</v>
      </c>
      <c r="J1006" s="49">
        <v>0</v>
      </c>
      <c r="L1006" s="50">
        <v>0</v>
      </c>
      <c r="M1006" s="50">
        <v>0</v>
      </c>
      <c r="P1006" s="36">
        <v>0</v>
      </c>
      <c r="Q1006" s="36">
        <v>0</v>
      </c>
      <c r="S1006" s="36">
        <v>0</v>
      </c>
      <c r="T1006" s="36">
        <v>0</v>
      </c>
      <c r="U1006" s="50">
        <v>0</v>
      </c>
      <c r="V1006" s="50">
        <v>0</v>
      </c>
    </row>
    <row r="1007" spans="1:22" x14ac:dyDescent="0.45">
      <c r="A1007" s="57">
        <v>44579</v>
      </c>
      <c r="B1007" s="36" t="s">
        <v>700</v>
      </c>
      <c r="C1007" s="36" t="s">
        <v>47</v>
      </c>
      <c r="D1007" s="36" t="s">
        <v>672</v>
      </c>
      <c r="E1007" s="36" t="s">
        <v>946</v>
      </c>
      <c r="F1007" s="36" t="s">
        <v>93</v>
      </c>
      <c r="G1007" s="36" t="s">
        <v>95</v>
      </c>
      <c r="H1007" s="36">
        <v>1</v>
      </c>
      <c r="I1007" s="36">
        <v>0</v>
      </c>
      <c r="J1007" s="49">
        <v>0</v>
      </c>
      <c r="L1007" s="50">
        <v>0</v>
      </c>
      <c r="M1007" s="50">
        <v>0</v>
      </c>
      <c r="P1007" s="36">
        <v>0</v>
      </c>
      <c r="Q1007" s="36">
        <v>0</v>
      </c>
      <c r="S1007" s="36">
        <v>0</v>
      </c>
      <c r="T1007" s="36">
        <v>0</v>
      </c>
      <c r="U1007" s="50">
        <v>0</v>
      </c>
      <c r="V1007" s="50">
        <v>0</v>
      </c>
    </row>
    <row r="1008" spans="1:22" x14ac:dyDescent="0.45">
      <c r="A1008" s="57">
        <v>44580</v>
      </c>
      <c r="B1008" s="36" t="s">
        <v>700</v>
      </c>
      <c r="C1008" s="36" t="s">
        <v>47</v>
      </c>
      <c r="D1008" s="36" t="s">
        <v>672</v>
      </c>
      <c r="E1008" s="36" t="s">
        <v>946</v>
      </c>
      <c r="F1008" s="36" t="s">
        <v>93</v>
      </c>
      <c r="G1008" s="36" t="s">
        <v>95</v>
      </c>
      <c r="H1008" s="36">
        <v>7</v>
      </c>
      <c r="I1008" s="36">
        <v>0</v>
      </c>
      <c r="J1008" s="49">
        <v>0</v>
      </c>
      <c r="L1008" s="50">
        <v>0</v>
      </c>
      <c r="M1008" s="50">
        <v>0</v>
      </c>
      <c r="P1008" s="36">
        <v>0</v>
      </c>
      <c r="Q1008" s="36">
        <v>0</v>
      </c>
      <c r="S1008" s="36">
        <v>0</v>
      </c>
      <c r="T1008" s="36">
        <v>0</v>
      </c>
      <c r="U1008" s="50">
        <v>0</v>
      </c>
      <c r="V1008" s="50">
        <v>0</v>
      </c>
    </row>
    <row r="1009" spans="1:22" x14ac:dyDescent="0.45">
      <c r="A1009" s="57">
        <v>44579</v>
      </c>
      <c r="B1009" s="36" t="s">
        <v>695</v>
      </c>
      <c r="C1009" s="36" t="s">
        <v>47</v>
      </c>
      <c r="D1009" s="36" t="s">
        <v>848</v>
      </c>
      <c r="E1009" s="36" t="s">
        <v>945</v>
      </c>
      <c r="F1009" s="36" t="s">
        <v>98</v>
      </c>
      <c r="G1009" s="36" t="s">
        <v>99</v>
      </c>
      <c r="H1009" s="36">
        <v>137</v>
      </c>
      <c r="I1009" s="36">
        <v>0</v>
      </c>
      <c r="J1009" s="49">
        <v>0</v>
      </c>
      <c r="L1009" s="50">
        <v>0</v>
      </c>
      <c r="M1009" s="50">
        <v>0</v>
      </c>
      <c r="P1009" s="36">
        <v>0</v>
      </c>
      <c r="Q1009" s="36">
        <v>0</v>
      </c>
      <c r="S1009" s="36">
        <v>0</v>
      </c>
      <c r="T1009" s="36">
        <v>0</v>
      </c>
      <c r="U1009" s="50">
        <v>0</v>
      </c>
      <c r="V1009" s="50">
        <v>0</v>
      </c>
    </row>
    <row r="1010" spans="1:22" x14ac:dyDescent="0.45">
      <c r="A1010" s="57">
        <v>44580</v>
      </c>
      <c r="B1010" s="36" t="s">
        <v>695</v>
      </c>
      <c r="C1010" s="36" t="s">
        <v>47</v>
      </c>
      <c r="D1010" s="36" t="s">
        <v>848</v>
      </c>
      <c r="E1010" s="36" t="s">
        <v>945</v>
      </c>
      <c r="F1010" s="36" t="s">
        <v>98</v>
      </c>
      <c r="G1010" s="36" t="s">
        <v>99</v>
      </c>
      <c r="H1010" s="36">
        <v>189</v>
      </c>
      <c r="I1010" s="36">
        <v>0</v>
      </c>
      <c r="J1010" s="49">
        <v>0</v>
      </c>
      <c r="L1010" s="50">
        <v>0</v>
      </c>
      <c r="M1010" s="50">
        <v>0</v>
      </c>
      <c r="P1010" s="36">
        <v>0</v>
      </c>
      <c r="Q1010" s="36">
        <v>0</v>
      </c>
      <c r="S1010" s="36">
        <v>0</v>
      </c>
      <c r="T1010" s="36">
        <v>0</v>
      </c>
      <c r="U1010" s="50">
        <v>0</v>
      </c>
      <c r="V1010" s="50">
        <v>0</v>
      </c>
    </row>
    <row r="1011" spans="1:22" x14ac:dyDescent="0.45">
      <c r="A1011" s="57">
        <v>44579</v>
      </c>
      <c r="B1011" s="36" t="s">
        <v>695</v>
      </c>
      <c r="C1011" s="36" t="s">
        <v>47</v>
      </c>
      <c r="D1011" s="36" t="s">
        <v>848</v>
      </c>
      <c r="E1011" s="36" t="s">
        <v>944</v>
      </c>
      <c r="F1011" s="36" t="s">
        <v>98</v>
      </c>
      <c r="G1011" s="36" t="s">
        <v>99</v>
      </c>
      <c r="H1011" s="36">
        <v>165</v>
      </c>
      <c r="I1011" s="36">
        <v>0</v>
      </c>
      <c r="J1011" s="49">
        <v>0</v>
      </c>
      <c r="L1011" s="50">
        <v>0</v>
      </c>
      <c r="M1011" s="50">
        <v>0</v>
      </c>
      <c r="P1011" s="36">
        <v>0</v>
      </c>
      <c r="Q1011" s="36">
        <v>0</v>
      </c>
      <c r="S1011" s="36">
        <v>0</v>
      </c>
      <c r="T1011" s="36">
        <v>0</v>
      </c>
      <c r="U1011" s="50">
        <v>0</v>
      </c>
      <c r="V1011" s="50">
        <v>0</v>
      </c>
    </row>
    <row r="1012" spans="1:22" x14ac:dyDescent="0.45">
      <c r="A1012" s="57">
        <v>44580</v>
      </c>
      <c r="B1012" s="36" t="s">
        <v>695</v>
      </c>
      <c r="C1012" s="36" t="s">
        <v>47</v>
      </c>
      <c r="D1012" s="36" t="s">
        <v>848</v>
      </c>
      <c r="E1012" s="36" t="s">
        <v>944</v>
      </c>
      <c r="F1012" s="36" t="s">
        <v>98</v>
      </c>
      <c r="G1012" s="36" t="s">
        <v>99</v>
      </c>
      <c r="H1012" s="36">
        <v>152</v>
      </c>
      <c r="I1012" s="36">
        <v>0</v>
      </c>
      <c r="J1012" s="49">
        <v>0</v>
      </c>
      <c r="L1012" s="50">
        <v>0</v>
      </c>
      <c r="M1012" s="50">
        <v>0</v>
      </c>
      <c r="P1012" s="36">
        <v>0</v>
      </c>
      <c r="Q1012" s="36">
        <v>0</v>
      </c>
      <c r="S1012" s="36">
        <v>0</v>
      </c>
      <c r="T1012" s="36">
        <v>0</v>
      </c>
      <c r="U1012" s="50">
        <v>0</v>
      </c>
      <c r="V1012" s="50">
        <v>0</v>
      </c>
    </row>
    <row r="1013" spans="1:22" x14ac:dyDescent="0.45">
      <c r="A1013" s="57">
        <v>44579</v>
      </c>
      <c r="B1013" s="36" t="s">
        <v>695</v>
      </c>
      <c r="C1013" s="36" t="s">
        <v>47</v>
      </c>
      <c r="D1013" s="36" t="s">
        <v>848</v>
      </c>
      <c r="E1013" s="36" t="s">
        <v>946</v>
      </c>
      <c r="F1013" s="36" t="s">
        <v>98</v>
      </c>
      <c r="G1013" s="36" t="s">
        <v>99</v>
      </c>
      <c r="H1013" s="36">
        <v>243</v>
      </c>
      <c r="I1013" s="36">
        <v>2</v>
      </c>
      <c r="J1013" s="49">
        <v>8.2299999999999995E-3</v>
      </c>
      <c r="K1013" s="50">
        <v>2.25</v>
      </c>
      <c r="L1013" s="50">
        <v>4.5</v>
      </c>
      <c r="M1013" s="50">
        <v>149.9</v>
      </c>
      <c r="N1013" s="49">
        <v>3.0020000000000002E-2</v>
      </c>
      <c r="O1013" s="36">
        <v>33.31</v>
      </c>
      <c r="P1013" s="36">
        <v>1</v>
      </c>
      <c r="Q1013" s="36">
        <v>10</v>
      </c>
      <c r="R1013" s="49">
        <v>0.5</v>
      </c>
      <c r="S1013" s="36">
        <v>10</v>
      </c>
      <c r="T1013" s="36">
        <v>0</v>
      </c>
      <c r="U1013" s="50">
        <v>149.9</v>
      </c>
      <c r="V1013" s="50">
        <v>0</v>
      </c>
    </row>
    <row r="1014" spans="1:22" x14ac:dyDescent="0.45">
      <c r="A1014" s="57">
        <v>44580</v>
      </c>
      <c r="B1014" s="36" t="s">
        <v>695</v>
      </c>
      <c r="C1014" s="36" t="s">
        <v>47</v>
      </c>
      <c r="D1014" s="36" t="s">
        <v>848</v>
      </c>
      <c r="E1014" s="36" t="s">
        <v>946</v>
      </c>
      <c r="F1014" s="36" t="s">
        <v>98</v>
      </c>
      <c r="G1014" s="36" t="s">
        <v>99</v>
      </c>
      <c r="H1014" s="36">
        <v>229</v>
      </c>
      <c r="I1014" s="36">
        <v>1</v>
      </c>
      <c r="J1014" s="49">
        <v>4.3670000000000002E-3</v>
      </c>
      <c r="K1014" s="50">
        <v>0.92</v>
      </c>
      <c r="L1014" s="50">
        <v>0.92</v>
      </c>
      <c r="M1014" s="50">
        <v>0</v>
      </c>
      <c r="O1014" s="36">
        <v>0</v>
      </c>
      <c r="P1014" s="36">
        <v>0</v>
      </c>
      <c r="Q1014" s="36">
        <v>0</v>
      </c>
      <c r="R1014" s="49">
        <v>0</v>
      </c>
      <c r="S1014" s="36">
        <v>0</v>
      </c>
      <c r="T1014" s="36">
        <v>0</v>
      </c>
      <c r="U1014" s="50">
        <v>0</v>
      </c>
      <c r="V1014" s="50">
        <v>0</v>
      </c>
    </row>
    <row r="1015" spans="1:22" x14ac:dyDescent="0.45">
      <c r="A1015" s="57">
        <v>44579</v>
      </c>
      <c r="B1015" s="36" t="s">
        <v>708</v>
      </c>
      <c r="C1015" s="36" t="s">
        <v>47</v>
      </c>
      <c r="D1015" s="36" t="s">
        <v>594</v>
      </c>
      <c r="E1015" s="36" t="s">
        <v>944</v>
      </c>
      <c r="F1015" s="36" t="s">
        <v>80</v>
      </c>
      <c r="G1015" s="36" t="s">
        <v>82</v>
      </c>
      <c r="H1015" s="36">
        <v>775</v>
      </c>
      <c r="I1015" s="36">
        <v>2</v>
      </c>
      <c r="J1015" s="49">
        <v>2.581E-3</v>
      </c>
      <c r="K1015" s="50">
        <v>0.8</v>
      </c>
      <c r="L1015" s="50">
        <v>1.59</v>
      </c>
      <c r="M1015" s="50">
        <v>0</v>
      </c>
      <c r="O1015" s="36">
        <v>0</v>
      </c>
      <c r="P1015" s="36">
        <v>0</v>
      </c>
      <c r="Q1015" s="36">
        <v>0</v>
      </c>
      <c r="R1015" s="49">
        <v>0</v>
      </c>
      <c r="S1015" s="36">
        <v>0</v>
      </c>
      <c r="T1015" s="36">
        <v>0</v>
      </c>
      <c r="U1015" s="50">
        <v>0</v>
      </c>
      <c r="V1015" s="50">
        <v>0</v>
      </c>
    </row>
    <row r="1016" spans="1:22" x14ac:dyDescent="0.45">
      <c r="A1016" s="57">
        <v>44580</v>
      </c>
      <c r="B1016" s="36" t="s">
        <v>708</v>
      </c>
      <c r="C1016" s="36" t="s">
        <v>47</v>
      </c>
      <c r="D1016" s="36" t="s">
        <v>594</v>
      </c>
      <c r="E1016" s="36" t="s">
        <v>944</v>
      </c>
      <c r="F1016" s="36" t="s">
        <v>80</v>
      </c>
      <c r="G1016" s="36" t="s">
        <v>82</v>
      </c>
      <c r="H1016" s="36">
        <v>698</v>
      </c>
      <c r="I1016" s="36">
        <v>6</v>
      </c>
      <c r="J1016" s="49">
        <v>8.5959999999999995E-3</v>
      </c>
      <c r="K1016" s="50">
        <v>0.85</v>
      </c>
      <c r="L1016" s="50">
        <v>5.0999999999999996</v>
      </c>
      <c r="M1016" s="50">
        <v>0</v>
      </c>
      <c r="O1016" s="36">
        <v>0</v>
      </c>
      <c r="P1016" s="36">
        <v>0</v>
      </c>
      <c r="Q1016" s="36">
        <v>0</v>
      </c>
      <c r="R1016" s="49">
        <v>0</v>
      </c>
      <c r="S1016" s="36">
        <v>0</v>
      </c>
      <c r="T1016" s="36">
        <v>0</v>
      </c>
      <c r="U1016" s="50">
        <v>0</v>
      </c>
      <c r="V1016" s="50">
        <v>0</v>
      </c>
    </row>
    <row r="1017" spans="1:22" x14ac:dyDescent="0.45">
      <c r="A1017" s="57">
        <v>44579</v>
      </c>
      <c r="B1017" s="36" t="s">
        <v>708</v>
      </c>
      <c r="C1017" s="36" t="s">
        <v>47</v>
      </c>
      <c r="D1017" s="36" t="s">
        <v>594</v>
      </c>
      <c r="E1017" s="36" t="s">
        <v>945</v>
      </c>
      <c r="F1017" s="36" t="s">
        <v>80</v>
      </c>
      <c r="G1017" s="36" t="s">
        <v>82</v>
      </c>
      <c r="H1017" s="36">
        <v>84</v>
      </c>
      <c r="I1017" s="36">
        <v>2</v>
      </c>
      <c r="J1017" s="49">
        <v>2.3810000000000001E-2</v>
      </c>
      <c r="K1017" s="50">
        <v>1.1200000000000001</v>
      </c>
      <c r="L1017" s="50">
        <v>2.2400000000000002</v>
      </c>
      <c r="M1017" s="50">
        <v>17.989999999999998</v>
      </c>
      <c r="N1017" s="49">
        <v>0.124514</v>
      </c>
      <c r="O1017" s="36">
        <v>8.0299999999999994</v>
      </c>
      <c r="P1017" s="36">
        <v>1</v>
      </c>
      <c r="Q1017" s="36">
        <v>1</v>
      </c>
      <c r="R1017" s="49">
        <v>0.5</v>
      </c>
      <c r="S1017" s="36">
        <v>1</v>
      </c>
      <c r="T1017" s="36">
        <v>0</v>
      </c>
      <c r="U1017" s="50">
        <v>17.989999999999998</v>
      </c>
      <c r="V1017" s="50">
        <v>0</v>
      </c>
    </row>
    <row r="1018" spans="1:22" x14ac:dyDescent="0.45">
      <c r="A1018" s="57">
        <v>44580</v>
      </c>
      <c r="B1018" s="36" t="s">
        <v>708</v>
      </c>
      <c r="C1018" s="36" t="s">
        <v>47</v>
      </c>
      <c r="D1018" s="36" t="s">
        <v>594</v>
      </c>
      <c r="E1018" s="36" t="s">
        <v>945</v>
      </c>
      <c r="F1018" s="36" t="s">
        <v>80</v>
      </c>
      <c r="G1018" s="36" t="s">
        <v>82</v>
      </c>
      <c r="H1018" s="36">
        <v>48</v>
      </c>
      <c r="I1018" s="36">
        <v>0</v>
      </c>
      <c r="J1018" s="49">
        <v>0</v>
      </c>
      <c r="L1018" s="50">
        <v>0</v>
      </c>
      <c r="M1018" s="50">
        <v>0</v>
      </c>
      <c r="P1018" s="36">
        <v>0</v>
      </c>
      <c r="Q1018" s="36">
        <v>0</v>
      </c>
      <c r="S1018" s="36">
        <v>0</v>
      </c>
      <c r="T1018" s="36">
        <v>0</v>
      </c>
      <c r="U1018" s="50">
        <v>0</v>
      </c>
      <c r="V1018" s="50">
        <v>0</v>
      </c>
    </row>
    <row r="1019" spans="1:22" x14ac:dyDescent="0.45">
      <c r="A1019" s="57">
        <v>44579</v>
      </c>
      <c r="B1019" s="36" t="s">
        <v>708</v>
      </c>
      <c r="C1019" s="36" t="s">
        <v>47</v>
      </c>
      <c r="D1019" s="36" t="s">
        <v>594</v>
      </c>
      <c r="E1019" s="36" t="s">
        <v>946</v>
      </c>
      <c r="F1019" s="36" t="s">
        <v>80</v>
      </c>
      <c r="G1019" s="36" t="s">
        <v>82</v>
      </c>
      <c r="H1019" s="36">
        <v>573</v>
      </c>
      <c r="I1019" s="36">
        <v>2</v>
      </c>
      <c r="J1019" s="49">
        <v>3.49E-3</v>
      </c>
      <c r="K1019" s="50">
        <v>0.47</v>
      </c>
      <c r="L1019" s="50">
        <v>0.94</v>
      </c>
      <c r="M1019" s="50">
        <v>0</v>
      </c>
      <c r="O1019" s="36">
        <v>0</v>
      </c>
      <c r="P1019" s="36">
        <v>0</v>
      </c>
      <c r="Q1019" s="36">
        <v>0</v>
      </c>
      <c r="R1019" s="49">
        <v>0</v>
      </c>
      <c r="S1019" s="36">
        <v>0</v>
      </c>
      <c r="T1019" s="36">
        <v>0</v>
      </c>
      <c r="U1019" s="50">
        <v>0</v>
      </c>
      <c r="V1019" s="50">
        <v>0</v>
      </c>
    </row>
    <row r="1020" spans="1:22" x14ac:dyDescent="0.45">
      <c r="A1020" s="57">
        <v>44580</v>
      </c>
      <c r="B1020" s="36" t="s">
        <v>708</v>
      </c>
      <c r="C1020" s="36" t="s">
        <v>47</v>
      </c>
      <c r="D1020" s="36" t="s">
        <v>594</v>
      </c>
      <c r="E1020" s="36" t="s">
        <v>946</v>
      </c>
      <c r="F1020" s="36" t="s">
        <v>80</v>
      </c>
      <c r="G1020" s="36" t="s">
        <v>82</v>
      </c>
      <c r="H1020" s="36">
        <v>452</v>
      </c>
      <c r="I1020" s="36">
        <v>0</v>
      </c>
      <c r="J1020" s="49">
        <v>0</v>
      </c>
      <c r="L1020" s="50">
        <v>0</v>
      </c>
      <c r="M1020" s="50">
        <v>0</v>
      </c>
      <c r="P1020" s="36">
        <v>0</v>
      </c>
      <c r="Q1020" s="36">
        <v>0</v>
      </c>
      <c r="S1020" s="36">
        <v>0</v>
      </c>
      <c r="T1020" s="36">
        <v>0</v>
      </c>
      <c r="U1020" s="50">
        <v>0</v>
      </c>
      <c r="V1020" s="50">
        <v>0</v>
      </c>
    </row>
    <row r="1021" spans="1:22" x14ac:dyDescent="0.45">
      <c r="A1021" s="57">
        <v>44579</v>
      </c>
      <c r="B1021" s="36" t="s">
        <v>763</v>
      </c>
      <c r="C1021" s="36" t="s">
        <v>47</v>
      </c>
      <c r="D1021" s="36" t="s">
        <v>845</v>
      </c>
      <c r="E1021" s="36" t="s">
        <v>945</v>
      </c>
      <c r="F1021" s="36" t="s">
        <v>84</v>
      </c>
      <c r="G1021" s="36" t="s">
        <v>86</v>
      </c>
      <c r="H1021" s="36">
        <v>161</v>
      </c>
      <c r="I1021" s="36">
        <v>1</v>
      </c>
      <c r="J1021" s="49">
        <v>6.2110000000000004E-3</v>
      </c>
      <c r="K1021" s="50">
        <v>1.05</v>
      </c>
      <c r="L1021" s="50">
        <v>1.05</v>
      </c>
      <c r="M1021" s="50">
        <v>0</v>
      </c>
      <c r="O1021" s="36">
        <v>0</v>
      </c>
      <c r="P1021" s="36">
        <v>0</v>
      </c>
      <c r="Q1021" s="36">
        <v>0</v>
      </c>
      <c r="R1021" s="49">
        <v>0</v>
      </c>
      <c r="S1021" s="36">
        <v>0</v>
      </c>
      <c r="T1021" s="36">
        <v>0</v>
      </c>
      <c r="U1021" s="50">
        <v>0</v>
      </c>
      <c r="V1021" s="50">
        <v>0</v>
      </c>
    </row>
    <row r="1022" spans="1:22" x14ac:dyDescent="0.45">
      <c r="A1022" s="57">
        <v>44580</v>
      </c>
      <c r="B1022" s="36" t="s">
        <v>763</v>
      </c>
      <c r="C1022" s="36" t="s">
        <v>47</v>
      </c>
      <c r="D1022" s="36" t="s">
        <v>845</v>
      </c>
      <c r="E1022" s="36" t="s">
        <v>945</v>
      </c>
      <c r="F1022" s="36" t="s">
        <v>84</v>
      </c>
      <c r="G1022" s="36" t="s">
        <v>86</v>
      </c>
      <c r="H1022" s="36">
        <v>220</v>
      </c>
      <c r="I1022" s="36">
        <v>0</v>
      </c>
      <c r="J1022" s="49">
        <v>0</v>
      </c>
      <c r="L1022" s="50">
        <v>0</v>
      </c>
      <c r="M1022" s="50">
        <v>0</v>
      </c>
      <c r="P1022" s="36">
        <v>0</v>
      </c>
      <c r="Q1022" s="36">
        <v>0</v>
      </c>
      <c r="S1022" s="36">
        <v>0</v>
      </c>
      <c r="T1022" s="36">
        <v>0</v>
      </c>
      <c r="U1022" s="50">
        <v>0</v>
      </c>
      <c r="V1022" s="50">
        <v>0</v>
      </c>
    </row>
    <row r="1023" spans="1:22" x14ac:dyDescent="0.45">
      <c r="A1023" s="57">
        <v>44579</v>
      </c>
      <c r="B1023" s="36" t="s">
        <v>763</v>
      </c>
      <c r="C1023" s="36" t="s">
        <v>47</v>
      </c>
      <c r="D1023" s="36" t="s">
        <v>845</v>
      </c>
      <c r="E1023" s="36" t="s">
        <v>944</v>
      </c>
      <c r="F1023" s="36" t="s">
        <v>84</v>
      </c>
      <c r="G1023" s="36" t="s">
        <v>86</v>
      </c>
      <c r="H1023" s="36">
        <v>245</v>
      </c>
      <c r="I1023" s="36">
        <v>0</v>
      </c>
      <c r="J1023" s="49">
        <v>0</v>
      </c>
      <c r="L1023" s="50">
        <v>0</v>
      </c>
      <c r="M1023" s="50">
        <v>0</v>
      </c>
      <c r="P1023" s="36">
        <v>0</v>
      </c>
      <c r="Q1023" s="36">
        <v>0</v>
      </c>
      <c r="S1023" s="36">
        <v>0</v>
      </c>
      <c r="T1023" s="36">
        <v>0</v>
      </c>
      <c r="U1023" s="50">
        <v>0</v>
      </c>
      <c r="V1023" s="50">
        <v>0</v>
      </c>
    </row>
    <row r="1024" spans="1:22" x14ac:dyDescent="0.45">
      <c r="A1024" s="57">
        <v>44580</v>
      </c>
      <c r="B1024" s="36" t="s">
        <v>763</v>
      </c>
      <c r="C1024" s="36" t="s">
        <v>47</v>
      </c>
      <c r="D1024" s="36" t="s">
        <v>845</v>
      </c>
      <c r="E1024" s="36" t="s">
        <v>944</v>
      </c>
      <c r="F1024" s="36" t="s">
        <v>84</v>
      </c>
      <c r="G1024" s="36" t="s">
        <v>86</v>
      </c>
      <c r="H1024" s="36">
        <v>148</v>
      </c>
      <c r="I1024" s="36">
        <v>0</v>
      </c>
      <c r="J1024" s="49">
        <v>0</v>
      </c>
      <c r="L1024" s="50">
        <v>0</v>
      </c>
      <c r="M1024" s="50">
        <v>0</v>
      </c>
      <c r="P1024" s="36">
        <v>0</v>
      </c>
      <c r="Q1024" s="36">
        <v>0</v>
      </c>
      <c r="S1024" s="36">
        <v>0</v>
      </c>
      <c r="T1024" s="36">
        <v>0</v>
      </c>
      <c r="U1024" s="50">
        <v>0</v>
      </c>
      <c r="V1024" s="50">
        <v>0</v>
      </c>
    </row>
    <row r="1025" spans="1:22" x14ac:dyDescent="0.45">
      <c r="A1025" s="57">
        <v>44579</v>
      </c>
      <c r="B1025" s="36" t="s">
        <v>763</v>
      </c>
      <c r="C1025" s="36" t="s">
        <v>47</v>
      </c>
      <c r="D1025" s="36" t="s">
        <v>845</v>
      </c>
      <c r="E1025" s="36" t="s">
        <v>946</v>
      </c>
      <c r="F1025" s="36" t="s">
        <v>84</v>
      </c>
      <c r="G1025" s="36" t="s">
        <v>86</v>
      </c>
      <c r="H1025" s="36">
        <v>315</v>
      </c>
      <c r="I1025" s="36">
        <v>1</v>
      </c>
      <c r="J1025" s="49">
        <v>3.1749999999999999E-3</v>
      </c>
      <c r="K1025" s="50">
        <v>0.59</v>
      </c>
      <c r="L1025" s="50">
        <v>0.59</v>
      </c>
      <c r="M1025" s="50">
        <v>0</v>
      </c>
      <c r="O1025" s="36">
        <v>0</v>
      </c>
      <c r="P1025" s="36">
        <v>0</v>
      </c>
      <c r="Q1025" s="36">
        <v>0</v>
      </c>
      <c r="R1025" s="49">
        <v>0</v>
      </c>
      <c r="S1025" s="36">
        <v>0</v>
      </c>
      <c r="T1025" s="36">
        <v>0</v>
      </c>
      <c r="U1025" s="50">
        <v>0</v>
      </c>
      <c r="V1025" s="50">
        <v>0</v>
      </c>
    </row>
    <row r="1026" spans="1:22" x14ac:dyDescent="0.45">
      <c r="A1026" s="57">
        <v>44580</v>
      </c>
      <c r="B1026" s="36" t="s">
        <v>763</v>
      </c>
      <c r="C1026" s="36" t="s">
        <v>47</v>
      </c>
      <c r="D1026" s="36" t="s">
        <v>845</v>
      </c>
      <c r="E1026" s="36" t="s">
        <v>946</v>
      </c>
      <c r="F1026" s="36" t="s">
        <v>84</v>
      </c>
      <c r="G1026" s="36" t="s">
        <v>86</v>
      </c>
      <c r="H1026" s="36">
        <v>336</v>
      </c>
      <c r="I1026" s="36">
        <v>0</v>
      </c>
      <c r="J1026" s="49">
        <v>0</v>
      </c>
      <c r="L1026" s="50">
        <v>0</v>
      </c>
      <c r="M1026" s="50">
        <v>0</v>
      </c>
      <c r="P1026" s="36">
        <v>0</v>
      </c>
      <c r="Q1026" s="36">
        <v>0</v>
      </c>
      <c r="S1026" s="36">
        <v>0</v>
      </c>
      <c r="T1026" s="36">
        <v>0</v>
      </c>
      <c r="U1026" s="50">
        <v>0</v>
      </c>
      <c r="V1026" s="50">
        <v>0</v>
      </c>
    </row>
    <row r="1027" spans="1:22" x14ac:dyDescent="0.45">
      <c r="A1027" s="57">
        <v>44579</v>
      </c>
      <c r="B1027" s="36" t="s">
        <v>699</v>
      </c>
      <c r="C1027" s="36" t="s">
        <v>47</v>
      </c>
      <c r="D1027" s="36" t="s">
        <v>842</v>
      </c>
      <c r="E1027" s="36" t="s">
        <v>944</v>
      </c>
      <c r="F1027" s="36" t="s">
        <v>102</v>
      </c>
      <c r="G1027" s="36" t="s">
        <v>103</v>
      </c>
      <c r="H1027" s="36">
        <v>190</v>
      </c>
      <c r="I1027" s="36">
        <v>1</v>
      </c>
      <c r="J1027" s="49">
        <v>5.2630000000000003E-3</v>
      </c>
      <c r="K1027" s="50">
        <v>1.29</v>
      </c>
      <c r="L1027" s="50">
        <v>1.29</v>
      </c>
      <c r="M1027" s="50">
        <v>0</v>
      </c>
      <c r="O1027" s="36">
        <v>0</v>
      </c>
      <c r="P1027" s="36">
        <v>0</v>
      </c>
      <c r="Q1027" s="36">
        <v>0</v>
      </c>
      <c r="R1027" s="49">
        <v>0</v>
      </c>
      <c r="S1027" s="36">
        <v>0</v>
      </c>
      <c r="T1027" s="36">
        <v>0</v>
      </c>
      <c r="U1027" s="50">
        <v>0</v>
      </c>
      <c r="V1027" s="50">
        <v>0</v>
      </c>
    </row>
    <row r="1028" spans="1:22" x14ac:dyDescent="0.45">
      <c r="A1028" s="57">
        <v>44580</v>
      </c>
      <c r="B1028" s="36" t="s">
        <v>699</v>
      </c>
      <c r="C1028" s="36" t="s">
        <v>47</v>
      </c>
      <c r="D1028" s="36" t="s">
        <v>842</v>
      </c>
      <c r="E1028" s="36" t="s">
        <v>944</v>
      </c>
      <c r="F1028" s="36" t="s">
        <v>102</v>
      </c>
      <c r="G1028" s="36" t="s">
        <v>103</v>
      </c>
      <c r="H1028" s="36">
        <v>194</v>
      </c>
      <c r="I1028" s="36">
        <v>0</v>
      </c>
      <c r="J1028" s="49">
        <v>0</v>
      </c>
      <c r="L1028" s="50">
        <v>0</v>
      </c>
      <c r="M1028" s="50">
        <v>0</v>
      </c>
      <c r="P1028" s="36">
        <v>0</v>
      </c>
      <c r="Q1028" s="36">
        <v>0</v>
      </c>
      <c r="S1028" s="36">
        <v>0</v>
      </c>
      <c r="T1028" s="36">
        <v>0</v>
      </c>
      <c r="U1028" s="50">
        <v>0</v>
      </c>
      <c r="V1028" s="50">
        <v>0</v>
      </c>
    </row>
    <row r="1029" spans="1:22" x14ac:dyDescent="0.45">
      <c r="A1029" s="57">
        <v>44579</v>
      </c>
      <c r="B1029" s="36" t="s">
        <v>699</v>
      </c>
      <c r="C1029" s="36" t="s">
        <v>47</v>
      </c>
      <c r="D1029" s="36" t="s">
        <v>842</v>
      </c>
      <c r="E1029" s="36" t="s">
        <v>946</v>
      </c>
      <c r="F1029" s="36" t="s">
        <v>102</v>
      </c>
      <c r="G1029" s="36" t="s">
        <v>103</v>
      </c>
      <c r="H1029" s="36">
        <v>171</v>
      </c>
      <c r="I1029" s="36">
        <v>0</v>
      </c>
      <c r="J1029" s="49">
        <v>0</v>
      </c>
      <c r="L1029" s="50">
        <v>0</v>
      </c>
      <c r="M1029" s="50">
        <v>0</v>
      </c>
      <c r="P1029" s="36">
        <v>0</v>
      </c>
      <c r="Q1029" s="36">
        <v>0</v>
      </c>
      <c r="S1029" s="36">
        <v>0</v>
      </c>
      <c r="T1029" s="36">
        <v>0</v>
      </c>
      <c r="U1029" s="50">
        <v>0</v>
      </c>
      <c r="V1029" s="50">
        <v>0</v>
      </c>
    </row>
    <row r="1030" spans="1:22" x14ac:dyDescent="0.45">
      <c r="A1030" s="57">
        <v>44580</v>
      </c>
      <c r="B1030" s="36" t="s">
        <v>699</v>
      </c>
      <c r="C1030" s="36" t="s">
        <v>47</v>
      </c>
      <c r="D1030" s="36" t="s">
        <v>842</v>
      </c>
      <c r="E1030" s="36" t="s">
        <v>946</v>
      </c>
      <c r="F1030" s="36" t="s">
        <v>102</v>
      </c>
      <c r="G1030" s="36" t="s">
        <v>103</v>
      </c>
      <c r="H1030" s="36">
        <v>225</v>
      </c>
      <c r="I1030" s="36">
        <v>1</v>
      </c>
      <c r="J1030" s="49">
        <v>4.444E-3</v>
      </c>
      <c r="K1030" s="50">
        <v>0.97</v>
      </c>
      <c r="L1030" s="50">
        <v>0.97</v>
      </c>
      <c r="M1030" s="50">
        <v>0</v>
      </c>
      <c r="O1030" s="36">
        <v>0</v>
      </c>
      <c r="P1030" s="36">
        <v>0</v>
      </c>
      <c r="Q1030" s="36">
        <v>0</v>
      </c>
      <c r="R1030" s="49">
        <v>0</v>
      </c>
      <c r="S1030" s="36">
        <v>0</v>
      </c>
      <c r="T1030" s="36">
        <v>0</v>
      </c>
      <c r="U1030" s="50">
        <v>0</v>
      </c>
      <c r="V1030" s="50">
        <v>0</v>
      </c>
    </row>
    <row r="1031" spans="1:22" x14ac:dyDescent="0.45">
      <c r="A1031" s="57">
        <v>44579</v>
      </c>
      <c r="B1031" s="36" t="s">
        <v>699</v>
      </c>
      <c r="C1031" s="36" t="s">
        <v>47</v>
      </c>
      <c r="D1031" s="36" t="s">
        <v>842</v>
      </c>
      <c r="E1031" s="36" t="s">
        <v>945</v>
      </c>
      <c r="F1031" s="36" t="s">
        <v>102</v>
      </c>
      <c r="G1031" s="36" t="s">
        <v>103</v>
      </c>
      <c r="H1031" s="36">
        <v>64</v>
      </c>
      <c r="I1031" s="36">
        <v>0</v>
      </c>
      <c r="J1031" s="49">
        <v>0</v>
      </c>
      <c r="L1031" s="50">
        <v>0</v>
      </c>
      <c r="M1031" s="50">
        <v>0</v>
      </c>
      <c r="P1031" s="36">
        <v>0</v>
      </c>
      <c r="Q1031" s="36">
        <v>0</v>
      </c>
      <c r="S1031" s="36">
        <v>0</v>
      </c>
      <c r="T1031" s="36">
        <v>0</v>
      </c>
      <c r="U1031" s="50">
        <v>0</v>
      </c>
      <c r="V1031" s="50">
        <v>0</v>
      </c>
    </row>
    <row r="1032" spans="1:22" x14ac:dyDescent="0.45">
      <c r="A1032" s="57">
        <v>44580</v>
      </c>
      <c r="B1032" s="36" t="s">
        <v>699</v>
      </c>
      <c r="C1032" s="36" t="s">
        <v>47</v>
      </c>
      <c r="D1032" s="36" t="s">
        <v>842</v>
      </c>
      <c r="E1032" s="36" t="s">
        <v>945</v>
      </c>
      <c r="F1032" s="36" t="s">
        <v>102</v>
      </c>
      <c r="G1032" s="36" t="s">
        <v>103</v>
      </c>
      <c r="H1032" s="36">
        <v>67</v>
      </c>
      <c r="I1032" s="36">
        <v>0</v>
      </c>
      <c r="J1032" s="49">
        <v>0</v>
      </c>
      <c r="L1032" s="50">
        <v>0</v>
      </c>
      <c r="M1032" s="50">
        <v>0</v>
      </c>
      <c r="P1032" s="36">
        <v>0</v>
      </c>
      <c r="Q1032" s="36">
        <v>0</v>
      </c>
      <c r="S1032" s="36">
        <v>0</v>
      </c>
      <c r="T1032" s="36">
        <v>0</v>
      </c>
      <c r="U1032" s="50">
        <v>0</v>
      </c>
      <c r="V1032" s="50">
        <v>0</v>
      </c>
    </row>
    <row r="1033" spans="1:22" x14ac:dyDescent="0.45">
      <c r="A1033" s="57">
        <v>44579</v>
      </c>
      <c r="B1033" s="36" t="s">
        <v>697</v>
      </c>
      <c r="C1033" s="36" t="s">
        <v>47</v>
      </c>
      <c r="D1033" s="36" t="s">
        <v>838</v>
      </c>
      <c r="E1033" s="36" t="s">
        <v>945</v>
      </c>
      <c r="F1033" s="36" t="s">
        <v>89</v>
      </c>
      <c r="G1033" s="36" t="s">
        <v>91</v>
      </c>
      <c r="H1033" s="36">
        <v>283</v>
      </c>
      <c r="I1033" s="36">
        <v>1</v>
      </c>
      <c r="J1033" s="49">
        <v>3.5339999999999998E-3</v>
      </c>
      <c r="K1033" s="50">
        <v>1.1299999999999999</v>
      </c>
      <c r="L1033" s="50">
        <v>1.1299999999999999</v>
      </c>
      <c r="M1033" s="50">
        <v>0</v>
      </c>
      <c r="O1033" s="36">
        <v>0</v>
      </c>
      <c r="P1033" s="36">
        <v>0</v>
      </c>
      <c r="Q1033" s="36">
        <v>0</v>
      </c>
      <c r="R1033" s="49">
        <v>0</v>
      </c>
      <c r="S1033" s="36">
        <v>0</v>
      </c>
      <c r="T1033" s="36">
        <v>0</v>
      </c>
      <c r="U1033" s="50">
        <v>0</v>
      </c>
      <c r="V1033" s="50">
        <v>0</v>
      </c>
    </row>
    <row r="1034" spans="1:22" x14ac:dyDescent="0.45">
      <c r="A1034" s="57">
        <v>44580</v>
      </c>
      <c r="B1034" s="36" t="s">
        <v>697</v>
      </c>
      <c r="C1034" s="36" t="s">
        <v>47</v>
      </c>
      <c r="D1034" s="36" t="s">
        <v>838</v>
      </c>
      <c r="E1034" s="36" t="s">
        <v>945</v>
      </c>
      <c r="F1034" s="36" t="s">
        <v>89</v>
      </c>
      <c r="G1034" s="36" t="s">
        <v>91</v>
      </c>
      <c r="H1034" s="36">
        <v>224</v>
      </c>
      <c r="I1034" s="36">
        <v>1</v>
      </c>
      <c r="J1034" s="49">
        <v>4.4640000000000001E-3</v>
      </c>
      <c r="K1034" s="50">
        <v>1.44</v>
      </c>
      <c r="L1034" s="50">
        <v>1.44</v>
      </c>
      <c r="M1034" s="50">
        <v>15.99</v>
      </c>
      <c r="N1034" s="49">
        <v>9.0055999999999997E-2</v>
      </c>
      <c r="O1034" s="36">
        <v>11.1</v>
      </c>
      <c r="P1034" s="36">
        <v>1</v>
      </c>
      <c r="Q1034" s="36">
        <v>1</v>
      </c>
      <c r="R1034" s="49">
        <v>1</v>
      </c>
      <c r="S1034" s="36">
        <v>1</v>
      </c>
      <c r="T1034" s="36">
        <v>0</v>
      </c>
      <c r="U1034" s="50">
        <v>15.99</v>
      </c>
      <c r="V1034" s="50">
        <v>0</v>
      </c>
    </row>
    <row r="1035" spans="1:22" x14ac:dyDescent="0.45">
      <c r="A1035" s="57">
        <v>44579</v>
      </c>
      <c r="B1035" s="36" t="s">
        <v>697</v>
      </c>
      <c r="C1035" s="36" t="s">
        <v>47</v>
      </c>
      <c r="D1035" s="36" t="s">
        <v>838</v>
      </c>
      <c r="E1035" s="36" t="s">
        <v>946</v>
      </c>
      <c r="F1035" s="36" t="s">
        <v>89</v>
      </c>
      <c r="G1035" s="36" t="s">
        <v>91</v>
      </c>
      <c r="H1035" s="36">
        <v>102</v>
      </c>
      <c r="I1035" s="36">
        <v>1</v>
      </c>
      <c r="J1035" s="49">
        <v>9.8040000000000002E-3</v>
      </c>
      <c r="K1035" s="50">
        <v>1</v>
      </c>
      <c r="L1035" s="50">
        <v>1</v>
      </c>
      <c r="M1035" s="50">
        <v>15.99</v>
      </c>
      <c r="N1035" s="49">
        <v>6.2538999999999997E-2</v>
      </c>
      <c r="O1035" s="36">
        <v>15.99</v>
      </c>
      <c r="P1035" s="36">
        <v>1</v>
      </c>
      <c r="Q1035" s="36">
        <v>1</v>
      </c>
      <c r="R1035" s="49">
        <v>1</v>
      </c>
      <c r="S1035" s="36">
        <v>1</v>
      </c>
      <c r="T1035" s="36">
        <v>0</v>
      </c>
      <c r="U1035" s="50">
        <v>15.99</v>
      </c>
      <c r="V1035" s="50">
        <v>0</v>
      </c>
    </row>
    <row r="1036" spans="1:22" x14ac:dyDescent="0.45">
      <c r="A1036" s="57">
        <v>44580</v>
      </c>
      <c r="B1036" s="36" t="s">
        <v>697</v>
      </c>
      <c r="C1036" s="36" t="s">
        <v>47</v>
      </c>
      <c r="D1036" s="36" t="s">
        <v>838</v>
      </c>
      <c r="E1036" s="36" t="s">
        <v>946</v>
      </c>
      <c r="F1036" s="36" t="s">
        <v>89</v>
      </c>
      <c r="G1036" s="36" t="s">
        <v>91</v>
      </c>
      <c r="H1036" s="36">
        <v>130</v>
      </c>
      <c r="I1036" s="36">
        <v>2</v>
      </c>
      <c r="J1036" s="49">
        <v>1.5384999999999999E-2</v>
      </c>
      <c r="K1036" s="50">
        <v>1.65</v>
      </c>
      <c r="L1036" s="50">
        <v>3.3</v>
      </c>
      <c r="M1036" s="50">
        <v>0</v>
      </c>
      <c r="O1036" s="36">
        <v>0</v>
      </c>
      <c r="P1036" s="36">
        <v>0</v>
      </c>
      <c r="Q1036" s="36">
        <v>0</v>
      </c>
      <c r="R1036" s="49">
        <v>0</v>
      </c>
      <c r="S1036" s="36">
        <v>0</v>
      </c>
      <c r="T1036" s="36">
        <v>0</v>
      </c>
      <c r="U1036" s="50">
        <v>0</v>
      </c>
      <c r="V1036" s="50">
        <v>0</v>
      </c>
    </row>
    <row r="1037" spans="1:22" x14ac:dyDescent="0.45">
      <c r="A1037" s="57">
        <v>44579</v>
      </c>
      <c r="B1037" s="36" t="s">
        <v>697</v>
      </c>
      <c r="C1037" s="36" t="s">
        <v>47</v>
      </c>
      <c r="D1037" s="36" t="s">
        <v>838</v>
      </c>
      <c r="E1037" s="36" t="s">
        <v>944</v>
      </c>
      <c r="F1037" s="36" t="s">
        <v>89</v>
      </c>
      <c r="G1037" s="36" t="s">
        <v>91</v>
      </c>
      <c r="H1037" s="36">
        <v>159</v>
      </c>
      <c r="I1037" s="36">
        <v>1</v>
      </c>
      <c r="J1037" s="49">
        <v>6.2890000000000003E-3</v>
      </c>
      <c r="K1037" s="50">
        <v>0.92</v>
      </c>
      <c r="L1037" s="50">
        <v>0.92</v>
      </c>
      <c r="M1037" s="50">
        <v>0</v>
      </c>
      <c r="O1037" s="36">
        <v>0</v>
      </c>
      <c r="P1037" s="36">
        <v>0</v>
      </c>
      <c r="Q1037" s="36">
        <v>0</v>
      </c>
      <c r="R1037" s="49">
        <v>0</v>
      </c>
      <c r="S1037" s="36">
        <v>0</v>
      </c>
      <c r="T1037" s="36">
        <v>0</v>
      </c>
      <c r="U1037" s="50">
        <v>0</v>
      </c>
      <c r="V1037" s="50">
        <v>0</v>
      </c>
    </row>
    <row r="1038" spans="1:22" x14ac:dyDescent="0.45">
      <c r="A1038" s="57">
        <v>44580</v>
      </c>
      <c r="B1038" s="36" t="s">
        <v>697</v>
      </c>
      <c r="C1038" s="36" t="s">
        <v>47</v>
      </c>
      <c r="D1038" s="36" t="s">
        <v>838</v>
      </c>
      <c r="E1038" s="36" t="s">
        <v>944</v>
      </c>
      <c r="F1038" s="36" t="s">
        <v>89</v>
      </c>
      <c r="G1038" s="36" t="s">
        <v>91</v>
      </c>
      <c r="H1038" s="36">
        <v>157</v>
      </c>
      <c r="I1038" s="36">
        <v>0</v>
      </c>
      <c r="J1038" s="49">
        <v>0</v>
      </c>
      <c r="L1038" s="50">
        <v>0</v>
      </c>
      <c r="M1038" s="50">
        <v>0</v>
      </c>
      <c r="P1038" s="36">
        <v>0</v>
      </c>
      <c r="Q1038" s="36">
        <v>0</v>
      </c>
      <c r="S1038" s="36">
        <v>0</v>
      </c>
      <c r="T1038" s="36">
        <v>0</v>
      </c>
      <c r="U1038" s="50">
        <v>0</v>
      </c>
      <c r="V1038" s="50">
        <v>0</v>
      </c>
    </row>
    <row r="1039" spans="1:22" x14ac:dyDescent="0.45">
      <c r="A1039" s="57">
        <v>44579</v>
      </c>
      <c r="B1039" s="36" t="s">
        <v>941</v>
      </c>
      <c r="C1039" s="36" t="s">
        <v>47</v>
      </c>
      <c r="D1039" s="36" t="s">
        <v>407</v>
      </c>
      <c r="E1039" s="36" t="s">
        <v>947</v>
      </c>
      <c r="F1039" s="36" t="s">
        <v>84</v>
      </c>
      <c r="G1039" s="36" t="s">
        <v>86</v>
      </c>
      <c r="H1039" s="36">
        <v>9828</v>
      </c>
      <c r="I1039" s="36">
        <v>21</v>
      </c>
      <c r="J1039" s="49">
        <v>2.137E-3</v>
      </c>
      <c r="K1039" s="50">
        <v>0.86</v>
      </c>
      <c r="L1039" s="50">
        <v>18.16</v>
      </c>
      <c r="M1039" s="50">
        <v>29.97</v>
      </c>
      <c r="N1039" s="49">
        <v>0.60593900000000001</v>
      </c>
      <c r="O1039" s="36">
        <v>1.65</v>
      </c>
      <c r="P1039" s="36">
        <v>3</v>
      </c>
      <c r="Q1039" s="36">
        <v>3</v>
      </c>
      <c r="R1039" s="49">
        <v>0.14285700000000001</v>
      </c>
      <c r="S1039" s="36">
        <v>3</v>
      </c>
      <c r="T1039" s="36">
        <v>0</v>
      </c>
      <c r="U1039" s="50">
        <v>29.97</v>
      </c>
      <c r="V1039" s="50">
        <v>0</v>
      </c>
    </row>
    <row r="1040" spans="1:22" x14ac:dyDescent="0.45">
      <c r="A1040" s="57">
        <v>44580</v>
      </c>
      <c r="B1040" s="36" t="s">
        <v>941</v>
      </c>
      <c r="C1040" s="36" t="s">
        <v>47</v>
      </c>
      <c r="D1040" s="36" t="s">
        <v>407</v>
      </c>
      <c r="E1040" s="36" t="s">
        <v>947</v>
      </c>
      <c r="F1040" s="36" t="s">
        <v>84</v>
      </c>
      <c r="G1040" s="36" t="s">
        <v>86</v>
      </c>
      <c r="H1040" s="36">
        <v>9446</v>
      </c>
      <c r="I1040" s="36">
        <v>21</v>
      </c>
      <c r="J1040" s="49">
        <v>2.2230000000000001E-3</v>
      </c>
      <c r="K1040" s="50">
        <v>0.87</v>
      </c>
      <c r="L1040" s="50">
        <v>18.28</v>
      </c>
      <c r="M1040" s="50">
        <v>0</v>
      </c>
      <c r="O1040" s="36">
        <v>0</v>
      </c>
      <c r="P1040" s="36">
        <v>0</v>
      </c>
      <c r="Q1040" s="36">
        <v>0</v>
      </c>
      <c r="R1040" s="49">
        <v>0</v>
      </c>
      <c r="S1040" s="36">
        <v>0</v>
      </c>
      <c r="T1040" s="36">
        <v>0</v>
      </c>
      <c r="U1040" s="50">
        <v>0</v>
      </c>
      <c r="V1040" s="50">
        <v>0</v>
      </c>
    </row>
    <row r="1041" spans="1:22" x14ac:dyDescent="0.45">
      <c r="A1041" s="57">
        <v>44579</v>
      </c>
      <c r="B1041" s="36" t="s">
        <v>398</v>
      </c>
      <c r="C1041" s="36" t="s">
        <v>47</v>
      </c>
      <c r="D1041" s="36" t="s">
        <v>397</v>
      </c>
      <c r="E1041" s="36" t="s">
        <v>947</v>
      </c>
      <c r="F1041" s="36" t="s">
        <v>89</v>
      </c>
      <c r="G1041" s="36" t="s">
        <v>91</v>
      </c>
      <c r="H1041" s="36">
        <v>10654</v>
      </c>
      <c r="I1041" s="36">
        <v>19</v>
      </c>
      <c r="J1041" s="49">
        <v>1.7830000000000001E-3</v>
      </c>
      <c r="K1041" s="50">
        <v>0.98</v>
      </c>
      <c r="L1041" s="50">
        <v>18.53</v>
      </c>
      <c r="M1041" s="50">
        <v>0</v>
      </c>
      <c r="O1041" s="36">
        <v>0</v>
      </c>
      <c r="P1041" s="36">
        <v>0</v>
      </c>
      <c r="Q1041" s="36">
        <v>0</v>
      </c>
      <c r="R1041" s="49">
        <v>0</v>
      </c>
      <c r="S1041" s="36">
        <v>0</v>
      </c>
      <c r="T1041" s="36">
        <v>0</v>
      </c>
      <c r="U1041" s="50">
        <v>0</v>
      </c>
      <c r="V1041" s="50">
        <v>0</v>
      </c>
    </row>
    <row r="1042" spans="1:22" x14ac:dyDescent="0.45">
      <c r="A1042" s="57">
        <v>44580</v>
      </c>
      <c r="B1042" s="36" t="s">
        <v>398</v>
      </c>
      <c r="C1042" s="36" t="s">
        <v>47</v>
      </c>
      <c r="D1042" s="36" t="s">
        <v>397</v>
      </c>
      <c r="E1042" s="36" t="s">
        <v>947</v>
      </c>
      <c r="F1042" s="36" t="s">
        <v>89</v>
      </c>
      <c r="G1042" s="36" t="s">
        <v>91</v>
      </c>
      <c r="H1042" s="36">
        <v>9103</v>
      </c>
      <c r="I1042" s="36">
        <v>19</v>
      </c>
      <c r="J1042" s="49">
        <v>2.0869999999999999E-3</v>
      </c>
      <c r="K1042" s="50">
        <v>1</v>
      </c>
      <c r="L1042" s="50">
        <v>19.03</v>
      </c>
      <c r="M1042" s="50">
        <v>31.98</v>
      </c>
      <c r="N1042" s="49">
        <v>0.595059</v>
      </c>
      <c r="O1042" s="36">
        <v>1.68</v>
      </c>
      <c r="P1042" s="36">
        <v>2</v>
      </c>
      <c r="Q1042" s="36">
        <v>2</v>
      </c>
      <c r="R1042" s="49">
        <v>0.105263</v>
      </c>
      <c r="S1042" s="36">
        <v>2</v>
      </c>
      <c r="T1042" s="36">
        <v>0</v>
      </c>
      <c r="U1042" s="50">
        <v>31.98</v>
      </c>
      <c r="V1042" s="50">
        <v>0</v>
      </c>
    </row>
    <row r="1043" spans="1:22" x14ac:dyDescent="0.45">
      <c r="A1043" s="57">
        <v>44579</v>
      </c>
      <c r="B1043" s="36" t="s">
        <v>410</v>
      </c>
      <c r="C1043" s="36" t="s">
        <v>47</v>
      </c>
      <c r="D1043" s="36" t="s">
        <v>409</v>
      </c>
      <c r="E1043" s="36" t="s">
        <v>947</v>
      </c>
      <c r="F1043" s="36" t="s">
        <v>102</v>
      </c>
      <c r="G1043" s="36" t="s">
        <v>103</v>
      </c>
      <c r="H1043" s="36">
        <v>25124</v>
      </c>
      <c r="I1043" s="36">
        <v>18</v>
      </c>
      <c r="J1043" s="49">
        <v>7.1599999999999995E-4</v>
      </c>
      <c r="K1043" s="50">
        <v>1.05</v>
      </c>
      <c r="L1043" s="50">
        <v>18.95</v>
      </c>
      <c r="M1043" s="50">
        <v>0</v>
      </c>
      <c r="O1043" s="36">
        <v>0</v>
      </c>
      <c r="P1043" s="36">
        <v>0</v>
      </c>
      <c r="Q1043" s="36">
        <v>0</v>
      </c>
      <c r="R1043" s="49">
        <v>0</v>
      </c>
      <c r="S1043" s="36">
        <v>0</v>
      </c>
      <c r="T1043" s="36">
        <v>0</v>
      </c>
      <c r="U1043" s="50">
        <v>0</v>
      </c>
      <c r="V1043" s="50">
        <v>0</v>
      </c>
    </row>
    <row r="1044" spans="1:22" x14ac:dyDescent="0.45">
      <c r="A1044" s="57">
        <v>44580</v>
      </c>
      <c r="B1044" s="36" t="s">
        <v>410</v>
      </c>
      <c r="C1044" s="36" t="s">
        <v>47</v>
      </c>
      <c r="D1044" s="36" t="s">
        <v>409</v>
      </c>
      <c r="E1044" s="36" t="s">
        <v>947</v>
      </c>
      <c r="F1044" s="36" t="s">
        <v>102</v>
      </c>
      <c r="G1044" s="36" t="s">
        <v>103</v>
      </c>
      <c r="H1044" s="36">
        <v>15686</v>
      </c>
      <c r="I1044" s="36">
        <v>18</v>
      </c>
      <c r="J1044" s="49">
        <v>1.1479999999999999E-3</v>
      </c>
      <c r="K1044" s="50">
        <v>1.05</v>
      </c>
      <c r="L1044" s="50">
        <v>18.82</v>
      </c>
      <c r="M1044" s="50">
        <v>0</v>
      </c>
      <c r="O1044" s="36">
        <v>0</v>
      </c>
      <c r="P1044" s="36">
        <v>0</v>
      </c>
      <c r="Q1044" s="36">
        <v>0</v>
      </c>
      <c r="R1044" s="49">
        <v>0</v>
      </c>
      <c r="S1044" s="36">
        <v>0</v>
      </c>
      <c r="T1044" s="36">
        <v>0</v>
      </c>
      <c r="U1044" s="50">
        <v>0</v>
      </c>
      <c r="V1044" s="50">
        <v>0</v>
      </c>
    </row>
    <row r="1045" spans="1:22" x14ac:dyDescent="0.45">
      <c r="A1045" s="57">
        <v>44579</v>
      </c>
      <c r="B1045" s="36" t="s">
        <v>405</v>
      </c>
      <c r="C1045" s="36" t="s">
        <v>47</v>
      </c>
      <c r="D1045" s="36" t="s">
        <v>404</v>
      </c>
      <c r="E1045" s="36" t="s">
        <v>947</v>
      </c>
      <c r="F1045" s="36" t="s">
        <v>52</v>
      </c>
      <c r="G1045" s="36" t="s">
        <v>54</v>
      </c>
      <c r="H1045" s="36">
        <v>7884</v>
      </c>
      <c r="I1045" s="36">
        <v>17</v>
      </c>
      <c r="J1045" s="49">
        <v>2.1559999999999999E-3</v>
      </c>
      <c r="K1045" s="50">
        <v>1.08</v>
      </c>
      <c r="L1045" s="50">
        <v>18.32</v>
      </c>
      <c r="M1045" s="50">
        <v>35.979999999999997</v>
      </c>
      <c r="N1045" s="49">
        <v>0.50917199999999996</v>
      </c>
      <c r="O1045" s="36">
        <v>1.96</v>
      </c>
      <c r="P1045" s="36">
        <v>1</v>
      </c>
      <c r="Q1045" s="36">
        <v>2</v>
      </c>
      <c r="R1045" s="49">
        <v>5.8824000000000001E-2</v>
      </c>
      <c r="S1045" s="36">
        <v>2</v>
      </c>
      <c r="T1045" s="36">
        <v>0</v>
      </c>
      <c r="U1045" s="50">
        <v>35.979999999999997</v>
      </c>
      <c r="V1045" s="50">
        <v>0</v>
      </c>
    </row>
    <row r="1046" spans="1:22" x14ac:dyDescent="0.45">
      <c r="A1046" s="57">
        <v>44580</v>
      </c>
      <c r="B1046" s="36" t="s">
        <v>405</v>
      </c>
      <c r="C1046" s="36" t="s">
        <v>47</v>
      </c>
      <c r="D1046" s="36" t="s">
        <v>404</v>
      </c>
      <c r="E1046" s="36" t="s">
        <v>947</v>
      </c>
      <c r="F1046" s="36" t="s">
        <v>52</v>
      </c>
      <c r="G1046" s="36" t="s">
        <v>54</v>
      </c>
      <c r="H1046" s="36">
        <v>11548</v>
      </c>
      <c r="I1046" s="36">
        <v>18</v>
      </c>
      <c r="J1046" s="49">
        <v>1.5590000000000001E-3</v>
      </c>
      <c r="K1046" s="50">
        <v>1.01</v>
      </c>
      <c r="L1046" s="50">
        <v>18.190000000000001</v>
      </c>
      <c r="M1046" s="50">
        <v>35.979999999999997</v>
      </c>
      <c r="N1046" s="49">
        <v>0.50555899999999998</v>
      </c>
      <c r="O1046" s="36">
        <v>1.98</v>
      </c>
      <c r="P1046" s="36">
        <v>2</v>
      </c>
      <c r="Q1046" s="36">
        <v>2</v>
      </c>
      <c r="R1046" s="49">
        <v>0.111111</v>
      </c>
      <c r="S1046" s="36">
        <v>2</v>
      </c>
      <c r="T1046" s="36">
        <v>0</v>
      </c>
      <c r="U1046" s="50">
        <v>35.979999999999997</v>
      </c>
      <c r="V1046" s="50">
        <v>0</v>
      </c>
    </row>
    <row r="1047" spans="1:22" x14ac:dyDescent="0.45">
      <c r="A1047" s="57">
        <v>44579</v>
      </c>
      <c r="B1047" s="36" t="s">
        <v>416</v>
      </c>
      <c r="C1047" s="36" t="s">
        <v>47</v>
      </c>
      <c r="D1047" s="36" t="s">
        <v>415</v>
      </c>
      <c r="E1047" s="36" t="s">
        <v>947</v>
      </c>
      <c r="F1047" s="36" t="s">
        <v>98</v>
      </c>
      <c r="G1047" s="36" t="s">
        <v>99</v>
      </c>
      <c r="H1047" s="36">
        <v>22969</v>
      </c>
      <c r="I1047" s="36">
        <v>18</v>
      </c>
      <c r="J1047" s="49">
        <v>7.8399999999999997E-4</v>
      </c>
      <c r="K1047" s="50">
        <v>1.0900000000000001</v>
      </c>
      <c r="L1047" s="50">
        <v>19.579999999999998</v>
      </c>
      <c r="M1047" s="50">
        <v>29.98</v>
      </c>
      <c r="N1047" s="49">
        <v>0.65310199999999996</v>
      </c>
      <c r="O1047" s="36">
        <v>1.53</v>
      </c>
      <c r="P1047" s="36">
        <v>1</v>
      </c>
      <c r="Q1047" s="36">
        <v>2</v>
      </c>
      <c r="R1047" s="49">
        <v>5.5556000000000001E-2</v>
      </c>
      <c r="S1047" s="36">
        <v>2</v>
      </c>
      <c r="T1047" s="36">
        <v>0</v>
      </c>
      <c r="U1047" s="50">
        <v>29.98</v>
      </c>
      <c r="V1047" s="50">
        <v>0</v>
      </c>
    </row>
    <row r="1048" spans="1:22" x14ac:dyDescent="0.45">
      <c r="A1048" s="57">
        <v>44580</v>
      </c>
      <c r="B1048" s="36" t="s">
        <v>416</v>
      </c>
      <c r="C1048" s="36" t="s">
        <v>47</v>
      </c>
      <c r="D1048" s="36" t="s">
        <v>415</v>
      </c>
      <c r="E1048" s="36" t="s">
        <v>947</v>
      </c>
      <c r="F1048" s="36" t="s">
        <v>98</v>
      </c>
      <c r="G1048" s="36" t="s">
        <v>99</v>
      </c>
      <c r="H1048" s="36">
        <v>25086</v>
      </c>
      <c r="I1048" s="36">
        <v>15</v>
      </c>
      <c r="J1048" s="49">
        <v>5.9800000000000001E-4</v>
      </c>
      <c r="K1048" s="50">
        <v>1.0900000000000001</v>
      </c>
      <c r="L1048" s="50">
        <v>16.309999999999999</v>
      </c>
      <c r="M1048" s="50">
        <v>0</v>
      </c>
      <c r="O1048" s="36">
        <v>0</v>
      </c>
      <c r="P1048" s="36">
        <v>0</v>
      </c>
      <c r="Q1048" s="36">
        <v>0</v>
      </c>
      <c r="R1048" s="49">
        <v>0</v>
      </c>
      <c r="S1048" s="36">
        <v>0</v>
      </c>
      <c r="T1048" s="36">
        <v>0</v>
      </c>
      <c r="U1048" s="50">
        <v>0</v>
      </c>
      <c r="V1048" s="50">
        <v>0</v>
      </c>
    </row>
    <row r="1049" spans="1:22" x14ac:dyDescent="0.45">
      <c r="A1049" s="57">
        <v>44579</v>
      </c>
      <c r="B1049" s="36" t="s">
        <v>413</v>
      </c>
      <c r="C1049" s="36" t="s">
        <v>47</v>
      </c>
      <c r="D1049" s="36" t="s">
        <v>412</v>
      </c>
      <c r="E1049" s="36" t="s">
        <v>947</v>
      </c>
      <c r="F1049" s="36" t="s">
        <v>56</v>
      </c>
      <c r="G1049" s="36" t="s">
        <v>58</v>
      </c>
      <c r="H1049" s="36">
        <v>23203</v>
      </c>
      <c r="I1049" s="36">
        <v>18</v>
      </c>
      <c r="J1049" s="49">
        <v>7.76E-4</v>
      </c>
      <c r="K1049" s="50">
        <v>1.05</v>
      </c>
      <c r="L1049" s="50">
        <v>18.899999999999999</v>
      </c>
      <c r="M1049" s="50">
        <v>17.989999999999998</v>
      </c>
      <c r="N1049" s="49">
        <v>1.050584</v>
      </c>
      <c r="O1049" s="36">
        <v>0.95</v>
      </c>
      <c r="P1049" s="36">
        <v>1</v>
      </c>
      <c r="Q1049" s="36">
        <v>1</v>
      </c>
      <c r="R1049" s="49">
        <v>5.5556000000000001E-2</v>
      </c>
      <c r="S1049" s="36">
        <v>1</v>
      </c>
      <c r="T1049" s="36">
        <v>0</v>
      </c>
      <c r="U1049" s="50">
        <v>17.989999999999998</v>
      </c>
      <c r="V1049" s="50">
        <v>0</v>
      </c>
    </row>
    <row r="1050" spans="1:22" x14ac:dyDescent="0.45">
      <c r="A1050" s="57">
        <v>44580</v>
      </c>
      <c r="B1050" s="36" t="s">
        <v>413</v>
      </c>
      <c r="C1050" s="36" t="s">
        <v>47</v>
      </c>
      <c r="D1050" s="36" t="s">
        <v>412</v>
      </c>
      <c r="E1050" s="36" t="s">
        <v>947</v>
      </c>
      <c r="F1050" s="36" t="s">
        <v>56</v>
      </c>
      <c r="G1050" s="36" t="s">
        <v>58</v>
      </c>
      <c r="H1050" s="36">
        <v>16043</v>
      </c>
      <c r="I1050" s="36">
        <v>19</v>
      </c>
      <c r="J1050" s="49">
        <v>1.1839999999999999E-3</v>
      </c>
      <c r="K1050" s="50">
        <v>0.97</v>
      </c>
      <c r="L1050" s="50">
        <v>18.52</v>
      </c>
      <c r="M1050" s="50">
        <v>71.959999999999994</v>
      </c>
      <c r="N1050" s="49">
        <v>0.25736500000000001</v>
      </c>
      <c r="O1050" s="36">
        <v>3.89</v>
      </c>
      <c r="P1050" s="36">
        <v>2</v>
      </c>
      <c r="Q1050" s="36">
        <v>4</v>
      </c>
      <c r="R1050" s="49">
        <v>0.105263</v>
      </c>
      <c r="S1050" s="36">
        <v>4</v>
      </c>
      <c r="T1050" s="36">
        <v>0</v>
      </c>
      <c r="U1050" s="50">
        <v>71.959999999999994</v>
      </c>
      <c r="V1050" s="50">
        <v>0</v>
      </c>
    </row>
    <row r="1051" spans="1:22" x14ac:dyDescent="0.45">
      <c r="A1051" s="57">
        <v>44579</v>
      </c>
      <c r="B1051" s="36" t="s">
        <v>402</v>
      </c>
      <c r="C1051" s="36" t="s">
        <v>47</v>
      </c>
      <c r="D1051" s="36" t="s">
        <v>401</v>
      </c>
      <c r="E1051" s="36" t="s">
        <v>947</v>
      </c>
      <c r="F1051" s="36" t="s">
        <v>80</v>
      </c>
      <c r="G1051" s="36" t="s">
        <v>82</v>
      </c>
      <c r="H1051" s="36">
        <v>6470</v>
      </c>
      <c r="I1051" s="36">
        <v>25</v>
      </c>
      <c r="J1051" s="49">
        <v>3.8639999999999998E-3</v>
      </c>
      <c r="K1051" s="50">
        <v>0.73</v>
      </c>
      <c r="L1051" s="50">
        <v>18.13</v>
      </c>
      <c r="M1051" s="50">
        <v>35.979999999999997</v>
      </c>
      <c r="N1051" s="49">
        <v>0.50389099999999998</v>
      </c>
      <c r="O1051" s="36">
        <v>1.98</v>
      </c>
      <c r="P1051" s="36">
        <v>2</v>
      </c>
      <c r="Q1051" s="36">
        <v>2</v>
      </c>
      <c r="R1051" s="49">
        <v>0.08</v>
      </c>
      <c r="S1051" s="36">
        <v>2</v>
      </c>
      <c r="T1051" s="36">
        <v>0</v>
      </c>
      <c r="U1051" s="50">
        <v>35.979999999999997</v>
      </c>
      <c r="V1051" s="50">
        <v>0</v>
      </c>
    </row>
    <row r="1052" spans="1:22" x14ac:dyDescent="0.45">
      <c r="A1052" s="57">
        <v>44580</v>
      </c>
      <c r="B1052" s="36" t="s">
        <v>402</v>
      </c>
      <c r="C1052" s="36" t="s">
        <v>47</v>
      </c>
      <c r="D1052" s="36" t="s">
        <v>401</v>
      </c>
      <c r="E1052" s="36" t="s">
        <v>947</v>
      </c>
      <c r="F1052" s="36" t="s">
        <v>80</v>
      </c>
      <c r="G1052" s="36" t="s">
        <v>82</v>
      </c>
      <c r="H1052" s="36">
        <v>13376</v>
      </c>
      <c r="I1052" s="36">
        <v>28</v>
      </c>
      <c r="J1052" s="49">
        <v>2.0929999999999998E-3</v>
      </c>
      <c r="K1052" s="50">
        <v>0.66</v>
      </c>
      <c r="L1052" s="50">
        <v>18.510000000000002</v>
      </c>
      <c r="M1052" s="50">
        <v>0</v>
      </c>
      <c r="O1052" s="36">
        <v>0</v>
      </c>
      <c r="P1052" s="36">
        <v>0</v>
      </c>
      <c r="Q1052" s="36">
        <v>0</v>
      </c>
      <c r="R1052" s="49">
        <v>0</v>
      </c>
      <c r="S1052" s="36">
        <v>0</v>
      </c>
      <c r="T1052" s="36">
        <v>0</v>
      </c>
      <c r="U1052" s="50">
        <v>0</v>
      </c>
      <c r="V1052" s="50">
        <v>0</v>
      </c>
    </row>
    <row r="1053" spans="1:22" x14ac:dyDescent="0.45">
      <c r="A1053" s="57">
        <v>44579</v>
      </c>
      <c r="B1053" s="36" t="s">
        <v>419</v>
      </c>
      <c r="C1053" s="36" t="s">
        <v>47</v>
      </c>
      <c r="D1053" s="36" t="s">
        <v>418</v>
      </c>
      <c r="E1053" s="36" t="s">
        <v>947</v>
      </c>
      <c r="F1053" s="36" t="s">
        <v>31</v>
      </c>
      <c r="G1053" s="36" t="s">
        <v>33</v>
      </c>
      <c r="H1053" s="36">
        <v>4271</v>
      </c>
      <c r="I1053" s="36">
        <v>5</v>
      </c>
      <c r="J1053" s="49">
        <v>1.1709999999999999E-3</v>
      </c>
      <c r="K1053" s="50">
        <v>1.06</v>
      </c>
      <c r="L1053" s="50">
        <v>5.32</v>
      </c>
      <c r="M1053" s="50">
        <v>0</v>
      </c>
      <c r="O1053" s="36">
        <v>0</v>
      </c>
      <c r="P1053" s="36">
        <v>0</v>
      </c>
      <c r="Q1053" s="36">
        <v>0</v>
      </c>
      <c r="R1053" s="49">
        <v>0</v>
      </c>
      <c r="S1053" s="36">
        <v>0</v>
      </c>
      <c r="T1053" s="36">
        <v>0</v>
      </c>
      <c r="U1053" s="50">
        <v>0</v>
      </c>
      <c r="V1053" s="50">
        <v>0</v>
      </c>
    </row>
    <row r="1054" spans="1:22" x14ac:dyDescent="0.45">
      <c r="A1054" s="57">
        <v>44580</v>
      </c>
      <c r="B1054" s="36" t="s">
        <v>419</v>
      </c>
      <c r="C1054" s="36" t="s">
        <v>47</v>
      </c>
      <c r="D1054" s="36" t="s">
        <v>418</v>
      </c>
      <c r="E1054" s="36" t="s">
        <v>947</v>
      </c>
      <c r="F1054" s="36" t="s">
        <v>31</v>
      </c>
      <c r="G1054" s="36" t="s">
        <v>33</v>
      </c>
      <c r="H1054" s="36">
        <v>5073</v>
      </c>
      <c r="I1054" s="36">
        <v>4</v>
      </c>
      <c r="J1054" s="49">
        <v>7.8799999999999996E-4</v>
      </c>
      <c r="K1054" s="50">
        <v>0.85</v>
      </c>
      <c r="L1054" s="50">
        <v>3.38</v>
      </c>
      <c r="M1054" s="50">
        <v>0</v>
      </c>
      <c r="O1054" s="36">
        <v>0</v>
      </c>
      <c r="P1054" s="36">
        <v>0</v>
      </c>
      <c r="Q1054" s="36">
        <v>0</v>
      </c>
      <c r="R1054" s="49">
        <v>0</v>
      </c>
      <c r="S1054" s="36">
        <v>0</v>
      </c>
      <c r="T1054" s="36">
        <v>0</v>
      </c>
      <c r="U1054" s="50">
        <v>0</v>
      </c>
      <c r="V1054" s="50">
        <v>0</v>
      </c>
    </row>
    <row r="1055" spans="1:22" x14ac:dyDescent="0.45">
      <c r="A1055" s="57">
        <v>44579</v>
      </c>
      <c r="B1055" s="36" t="s">
        <v>752</v>
      </c>
      <c r="C1055" s="36" t="s">
        <v>47</v>
      </c>
      <c r="D1055" s="36" t="s">
        <v>628</v>
      </c>
      <c r="E1055" s="36" t="s">
        <v>944</v>
      </c>
      <c r="F1055" s="36" t="s">
        <v>52</v>
      </c>
      <c r="G1055" s="36" t="s">
        <v>54</v>
      </c>
      <c r="H1055" s="36">
        <v>131</v>
      </c>
      <c r="I1055" s="36">
        <v>0</v>
      </c>
      <c r="J1055" s="49">
        <v>0</v>
      </c>
      <c r="L1055" s="50">
        <v>0</v>
      </c>
      <c r="M1055" s="50">
        <v>0</v>
      </c>
      <c r="P1055" s="36">
        <v>0</v>
      </c>
      <c r="Q1055" s="36">
        <v>0</v>
      </c>
      <c r="S1055" s="36">
        <v>0</v>
      </c>
      <c r="T1055" s="36">
        <v>0</v>
      </c>
      <c r="U1055" s="50">
        <v>0</v>
      </c>
      <c r="V1055" s="50">
        <v>0</v>
      </c>
    </row>
    <row r="1056" spans="1:22" x14ac:dyDescent="0.45">
      <c r="A1056" s="57">
        <v>44580</v>
      </c>
      <c r="B1056" s="36" t="s">
        <v>752</v>
      </c>
      <c r="C1056" s="36" t="s">
        <v>47</v>
      </c>
      <c r="D1056" s="36" t="s">
        <v>628</v>
      </c>
      <c r="E1056" s="36" t="s">
        <v>944</v>
      </c>
      <c r="F1056" s="36" t="s">
        <v>52</v>
      </c>
      <c r="G1056" s="36" t="s">
        <v>54</v>
      </c>
      <c r="H1056" s="36">
        <v>86</v>
      </c>
      <c r="I1056" s="36">
        <v>0</v>
      </c>
      <c r="J1056" s="49">
        <v>0</v>
      </c>
      <c r="L1056" s="50">
        <v>0</v>
      </c>
      <c r="M1056" s="50">
        <v>0</v>
      </c>
      <c r="P1056" s="36">
        <v>0</v>
      </c>
      <c r="Q1056" s="36">
        <v>0</v>
      </c>
      <c r="S1056" s="36">
        <v>0</v>
      </c>
      <c r="T1056" s="36">
        <v>0</v>
      </c>
      <c r="U1056" s="50">
        <v>0</v>
      </c>
      <c r="V1056" s="50">
        <v>0</v>
      </c>
    </row>
    <row r="1057" spans="1:22" x14ac:dyDescent="0.45">
      <c r="A1057" s="57">
        <v>44579</v>
      </c>
      <c r="B1057" s="36" t="s">
        <v>752</v>
      </c>
      <c r="C1057" s="36" t="s">
        <v>47</v>
      </c>
      <c r="D1057" s="36" t="s">
        <v>628</v>
      </c>
      <c r="E1057" s="36" t="s">
        <v>945</v>
      </c>
      <c r="F1057" s="36" t="s">
        <v>52</v>
      </c>
      <c r="G1057" s="36" t="s">
        <v>54</v>
      </c>
      <c r="H1057" s="36">
        <v>80</v>
      </c>
      <c r="I1057" s="36">
        <v>0</v>
      </c>
      <c r="J1057" s="49">
        <v>0</v>
      </c>
      <c r="L1057" s="50">
        <v>0</v>
      </c>
      <c r="M1057" s="50">
        <v>0</v>
      </c>
      <c r="P1057" s="36">
        <v>0</v>
      </c>
      <c r="Q1057" s="36">
        <v>0</v>
      </c>
      <c r="S1057" s="36">
        <v>0</v>
      </c>
      <c r="T1057" s="36">
        <v>0</v>
      </c>
      <c r="U1057" s="50">
        <v>0</v>
      </c>
      <c r="V1057" s="50">
        <v>0</v>
      </c>
    </row>
    <row r="1058" spans="1:22" x14ac:dyDescent="0.45">
      <c r="A1058" s="57">
        <v>44580</v>
      </c>
      <c r="B1058" s="36" t="s">
        <v>752</v>
      </c>
      <c r="C1058" s="36" t="s">
        <v>47</v>
      </c>
      <c r="D1058" s="36" t="s">
        <v>628</v>
      </c>
      <c r="E1058" s="36" t="s">
        <v>945</v>
      </c>
      <c r="F1058" s="36" t="s">
        <v>52</v>
      </c>
      <c r="G1058" s="36" t="s">
        <v>54</v>
      </c>
      <c r="H1058" s="36">
        <v>71</v>
      </c>
      <c r="I1058" s="36">
        <v>0</v>
      </c>
      <c r="J1058" s="49">
        <v>0</v>
      </c>
      <c r="L1058" s="50">
        <v>0</v>
      </c>
      <c r="M1058" s="50">
        <v>0</v>
      </c>
      <c r="P1058" s="36">
        <v>0</v>
      </c>
      <c r="Q1058" s="36">
        <v>0</v>
      </c>
      <c r="S1058" s="36">
        <v>0</v>
      </c>
      <c r="T1058" s="36">
        <v>0</v>
      </c>
      <c r="U1058" s="50">
        <v>0</v>
      </c>
      <c r="V1058" s="50">
        <v>0</v>
      </c>
    </row>
    <row r="1059" spans="1:22" x14ac:dyDescent="0.45">
      <c r="A1059" s="57">
        <v>44579</v>
      </c>
      <c r="B1059" s="36" t="s">
        <v>752</v>
      </c>
      <c r="C1059" s="36" t="s">
        <v>47</v>
      </c>
      <c r="D1059" s="36" t="s">
        <v>628</v>
      </c>
      <c r="E1059" s="36" t="s">
        <v>946</v>
      </c>
      <c r="F1059" s="36" t="s">
        <v>52</v>
      </c>
      <c r="G1059" s="36" t="s">
        <v>54</v>
      </c>
      <c r="H1059" s="36">
        <v>139</v>
      </c>
      <c r="I1059" s="36">
        <v>0</v>
      </c>
      <c r="J1059" s="49">
        <v>0</v>
      </c>
      <c r="L1059" s="50">
        <v>0</v>
      </c>
      <c r="M1059" s="50">
        <v>0</v>
      </c>
      <c r="P1059" s="36">
        <v>0</v>
      </c>
      <c r="Q1059" s="36">
        <v>0</v>
      </c>
      <c r="S1059" s="36">
        <v>0</v>
      </c>
      <c r="T1059" s="36">
        <v>0</v>
      </c>
      <c r="U1059" s="50">
        <v>0</v>
      </c>
      <c r="V1059" s="50">
        <v>0</v>
      </c>
    </row>
    <row r="1060" spans="1:22" x14ac:dyDescent="0.45">
      <c r="A1060" s="57">
        <v>44580</v>
      </c>
      <c r="B1060" s="36" t="s">
        <v>752</v>
      </c>
      <c r="C1060" s="36" t="s">
        <v>47</v>
      </c>
      <c r="D1060" s="36" t="s">
        <v>628</v>
      </c>
      <c r="E1060" s="36" t="s">
        <v>946</v>
      </c>
      <c r="F1060" s="36" t="s">
        <v>52</v>
      </c>
      <c r="G1060" s="36" t="s">
        <v>54</v>
      </c>
      <c r="H1060" s="36">
        <v>75</v>
      </c>
      <c r="I1060" s="36">
        <v>0</v>
      </c>
      <c r="J1060" s="49">
        <v>0</v>
      </c>
      <c r="L1060" s="50">
        <v>0</v>
      </c>
      <c r="M1060" s="50">
        <v>0</v>
      </c>
      <c r="P1060" s="36">
        <v>0</v>
      </c>
      <c r="Q1060" s="36">
        <v>0</v>
      </c>
      <c r="S1060" s="36">
        <v>0</v>
      </c>
      <c r="T1060" s="36">
        <v>0</v>
      </c>
      <c r="U1060" s="50">
        <v>0</v>
      </c>
      <c r="V1060" s="50">
        <v>0</v>
      </c>
    </row>
    <row r="1061" spans="1:22" x14ac:dyDescent="0.45">
      <c r="A1061" s="57">
        <v>44579</v>
      </c>
      <c r="B1061" s="36" t="s">
        <v>752</v>
      </c>
      <c r="C1061" s="36" t="s">
        <v>47</v>
      </c>
      <c r="D1061" s="36" t="s">
        <v>629</v>
      </c>
      <c r="E1061" s="36" t="s">
        <v>940</v>
      </c>
      <c r="F1061" s="36" t="s">
        <v>52</v>
      </c>
      <c r="G1061" s="36" t="s">
        <v>54</v>
      </c>
      <c r="H1061" s="36">
        <v>48</v>
      </c>
      <c r="I1061" s="36">
        <v>1</v>
      </c>
      <c r="J1061" s="49">
        <v>2.0833000000000001E-2</v>
      </c>
      <c r="K1061" s="50">
        <v>0.5</v>
      </c>
      <c r="L1061" s="50">
        <v>0.5</v>
      </c>
      <c r="M1061" s="50">
        <v>0</v>
      </c>
      <c r="O1061" s="36">
        <v>0</v>
      </c>
      <c r="P1061" s="36">
        <v>0</v>
      </c>
      <c r="Q1061" s="36">
        <v>0</v>
      </c>
      <c r="R1061" s="49">
        <v>0</v>
      </c>
      <c r="S1061" s="36">
        <v>0</v>
      </c>
      <c r="T1061" s="36">
        <v>0</v>
      </c>
      <c r="U1061" s="50">
        <v>0</v>
      </c>
      <c r="V1061" s="50">
        <v>0</v>
      </c>
    </row>
    <row r="1062" spans="1:22" x14ac:dyDescent="0.45">
      <c r="A1062" s="57">
        <v>44580</v>
      </c>
      <c r="B1062" s="36" t="s">
        <v>752</v>
      </c>
      <c r="C1062" s="36" t="s">
        <v>47</v>
      </c>
      <c r="D1062" s="36" t="s">
        <v>629</v>
      </c>
      <c r="E1062" s="36" t="s">
        <v>940</v>
      </c>
      <c r="F1062" s="36" t="s">
        <v>52</v>
      </c>
      <c r="G1062" s="36" t="s">
        <v>54</v>
      </c>
      <c r="H1062" s="36">
        <v>57</v>
      </c>
      <c r="I1062" s="36">
        <v>0</v>
      </c>
      <c r="J1062" s="49">
        <v>0</v>
      </c>
      <c r="L1062" s="50">
        <v>0</v>
      </c>
      <c r="M1062" s="50">
        <v>0</v>
      </c>
      <c r="P1062" s="36">
        <v>0</v>
      </c>
      <c r="Q1062" s="36">
        <v>0</v>
      </c>
      <c r="S1062" s="36">
        <v>0</v>
      </c>
      <c r="T1062" s="36">
        <v>0</v>
      </c>
      <c r="U1062" s="50">
        <v>0</v>
      </c>
      <c r="V1062" s="50">
        <v>0</v>
      </c>
    </row>
    <row r="1063" spans="1:22" x14ac:dyDescent="0.45">
      <c r="A1063" s="57">
        <v>44579</v>
      </c>
      <c r="B1063" s="36" t="s">
        <v>941</v>
      </c>
      <c r="C1063" s="36" t="s">
        <v>47</v>
      </c>
      <c r="D1063" s="36" t="s">
        <v>598</v>
      </c>
      <c r="E1063" s="36" t="s">
        <v>940</v>
      </c>
      <c r="F1063" s="36" t="s">
        <v>80</v>
      </c>
      <c r="G1063" s="36" t="s">
        <v>82</v>
      </c>
      <c r="H1063" s="36">
        <v>42</v>
      </c>
      <c r="I1063" s="36">
        <v>0</v>
      </c>
      <c r="J1063" s="49">
        <v>0</v>
      </c>
      <c r="L1063" s="50">
        <v>0</v>
      </c>
      <c r="M1063" s="50">
        <v>0</v>
      </c>
      <c r="P1063" s="36">
        <v>0</v>
      </c>
      <c r="Q1063" s="36">
        <v>0</v>
      </c>
      <c r="S1063" s="36">
        <v>0</v>
      </c>
      <c r="T1063" s="36">
        <v>0</v>
      </c>
      <c r="U1063" s="50">
        <v>0</v>
      </c>
      <c r="V1063" s="50">
        <v>0</v>
      </c>
    </row>
    <row r="1064" spans="1:22" x14ac:dyDescent="0.45">
      <c r="A1064" s="57">
        <v>44580</v>
      </c>
      <c r="B1064" s="36" t="s">
        <v>941</v>
      </c>
      <c r="C1064" s="36" t="s">
        <v>47</v>
      </c>
      <c r="D1064" s="36" t="s">
        <v>598</v>
      </c>
      <c r="E1064" s="36" t="s">
        <v>940</v>
      </c>
      <c r="F1064" s="36" t="s">
        <v>80</v>
      </c>
      <c r="G1064" s="36" t="s">
        <v>82</v>
      </c>
      <c r="H1064" s="36">
        <v>43</v>
      </c>
      <c r="I1064" s="36">
        <v>0</v>
      </c>
      <c r="J1064" s="49">
        <v>0</v>
      </c>
      <c r="L1064" s="50">
        <v>0</v>
      </c>
      <c r="M1064" s="50">
        <v>0</v>
      </c>
      <c r="P1064" s="36">
        <v>0</v>
      </c>
      <c r="Q1064" s="36">
        <v>0</v>
      </c>
      <c r="S1064" s="36">
        <v>0</v>
      </c>
      <c r="T1064" s="36">
        <v>0</v>
      </c>
      <c r="U1064" s="50">
        <v>0</v>
      </c>
      <c r="V1064" s="50">
        <v>0</v>
      </c>
    </row>
    <row r="1065" spans="1:22" x14ac:dyDescent="0.45">
      <c r="A1065" s="57">
        <v>44579</v>
      </c>
      <c r="B1065" s="36" t="s">
        <v>941</v>
      </c>
      <c r="C1065" s="36" t="s">
        <v>47</v>
      </c>
      <c r="D1065" s="36" t="s">
        <v>632</v>
      </c>
      <c r="E1065" s="36" t="s">
        <v>940</v>
      </c>
      <c r="F1065" s="36" t="s">
        <v>102</v>
      </c>
      <c r="G1065" s="36" t="s">
        <v>103</v>
      </c>
      <c r="H1065" s="36">
        <v>3</v>
      </c>
      <c r="I1065" s="36">
        <v>0</v>
      </c>
      <c r="J1065" s="49">
        <v>0</v>
      </c>
      <c r="L1065" s="50">
        <v>0</v>
      </c>
      <c r="M1065" s="50">
        <v>0</v>
      </c>
      <c r="P1065" s="36">
        <v>0</v>
      </c>
      <c r="Q1065" s="36">
        <v>0</v>
      </c>
      <c r="S1065" s="36">
        <v>0</v>
      </c>
      <c r="T1065" s="36">
        <v>0</v>
      </c>
      <c r="U1065" s="50">
        <v>0</v>
      </c>
      <c r="V1065" s="50">
        <v>0</v>
      </c>
    </row>
    <row r="1066" spans="1:22" x14ac:dyDescent="0.45">
      <c r="A1066" s="57">
        <v>44580</v>
      </c>
      <c r="B1066" s="36" t="s">
        <v>941</v>
      </c>
      <c r="C1066" s="36" t="s">
        <v>47</v>
      </c>
      <c r="D1066" s="36" t="s">
        <v>632</v>
      </c>
      <c r="E1066" s="36" t="s">
        <v>940</v>
      </c>
      <c r="F1066" s="36" t="s">
        <v>102</v>
      </c>
      <c r="G1066" s="36" t="s">
        <v>103</v>
      </c>
      <c r="H1066" s="36">
        <v>1</v>
      </c>
      <c r="I1066" s="36">
        <v>0</v>
      </c>
      <c r="J1066" s="49">
        <v>0</v>
      </c>
      <c r="L1066" s="50">
        <v>0</v>
      </c>
      <c r="M1066" s="50">
        <v>0</v>
      </c>
      <c r="P1066" s="36">
        <v>0</v>
      </c>
      <c r="Q1066" s="36">
        <v>0</v>
      </c>
      <c r="S1066" s="36">
        <v>0</v>
      </c>
      <c r="T1066" s="36">
        <v>0</v>
      </c>
      <c r="U1066" s="50">
        <v>0</v>
      </c>
      <c r="V1066" s="50">
        <v>0</v>
      </c>
    </row>
    <row r="1067" spans="1:22" x14ac:dyDescent="0.45">
      <c r="A1067" s="57">
        <v>44579</v>
      </c>
      <c r="B1067" s="36" t="s">
        <v>941</v>
      </c>
      <c r="C1067" s="36" t="s">
        <v>47</v>
      </c>
      <c r="D1067" s="36" t="s">
        <v>635</v>
      </c>
      <c r="E1067" s="36" t="s">
        <v>940</v>
      </c>
      <c r="F1067" s="36" t="s">
        <v>98</v>
      </c>
      <c r="G1067" s="36" t="s">
        <v>99</v>
      </c>
      <c r="H1067" s="36">
        <v>1</v>
      </c>
      <c r="I1067" s="36">
        <v>0</v>
      </c>
      <c r="J1067" s="49">
        <v>0</v>
      </c>
      <c r="L1067" s="50">
        <v>0</v>
      </c>
      <c r="M1067" s="50">
        <v>0</v>
      </c>
      <c r="P1067" s="36">
        <v>0</v>
      </c>
      <c r="Q1067" s="36">
        <v>0</v>
      </c>
      <c r="S1067" s="36">
        <v>0</v>
      </c>
      <c r="T1067" s="36">
        <v>0</v>
      </c>
      <c r="U1067" s="50">
        <v>0</v>
      </c>
      <c r="V1067" s="50">
        <v>0</v>
      </c>
    </row>
    <row r="1068" spans="1:22" x14ac:dyDescent="0.45">
      <c r="A1068" s="57">
        <v>44580</v>
      </c>
      <c r="B1068" s="36" t="s">
        <v>941</v>
      </c>
      <c r="C1068" s="36" t="s">
        <v>47</v>
      </c>
      <c r="D1068" s="36" t="s">
        <v>602</v>
      </c>
      <c r="E1068" s="36" t="s">
        <v>940</v>
      </c>
      <c r="F1068" s="36" t="s">
        <v>93</v>
      </c>
      <c r="G1068" s="36" t="s">
        <v>95</v>
      </c>
      <c r="H1068" s="36">
        <v>2</v>
      </c>
      <c r="I1068" s="36">
        <v>0</v>
      </c>
      <c r="J1068" s="49">
        <v>0</v>
      </c>
      <c r="L1068" s="50">
        <v>0</v>
      </c>
      <c r="M1068" s="50">
        <v>0</v>
      </c>
      <c r="P1068" s="36">
        <v>0</v>
      </c>
      <c r="Q1068" s="36">
        <v>0</v>
      </c>
      <c r="S1068" s="36">
        <v>0</v>
      </c>
      <c r="T1068" s="36">
        <v>0</v>
      </c>
      <c r="U1068" s="50">
        <v>0</v>
      </c>
      <c r="V1068" s="50">
        <v>0</v>
      </c>
    </row>
    <row r="1069" spans="1:22" x14ac:dyDescent="0.45">
      <c r="A1069" s="57">
        <v>44579</v>
      </c>
      <c r="B1069" s="36" t="s">
        <v>941</v>
      </c>
      <c r="C1069" s="36" t="s">
        <v>47</v>
      </c>
      <c r="D1069" s="36" t="s">
        <v>610</v>
      </c>
      <c r="E1069" s="36" t="s">
        <v>946</v>
      </c>
      <c r="F1069" s="36" t="s">
        <v>84</v>
      </c>
      <c r="G1069" s="36" t="s">
        <v>86</v>
      </c>
      <c r="H1069" s="36">
        <v>3</v>
      </c>
      <c r="I1069" s="36">
        <v>0</v>
      </c>
      <c r="J1069" s="49">
        <v>0</v>
      </c>
      <c r="L1069" s="50">
        <v>0</v>
      </c>
      <c r="M1069" s="50">
        <v>0</v>
      </c>
      <c r="P1069" s="36">
        <v>0</v>
      </c>
      <c r="Q1069" s="36">
        <v>0</v>
      </c>
      <c r="S1069" s="36">
        <v>0</v>
      </c>
      <c r="T1069" s="36">
        <v>0</v>
      </c>
      <c r="U1069" s="50">
        <v>0</v>
      </c>
      <c r="V1069" s="50">
        <v>0</v>
      </c>
    </row>
    <row r="1070" spans="1:22" x14ac:dyDescent="0.45">
      <c r="A1070" s="57">
        <v>44579</v>
      </c>
      <c r="B1070" s="36" t="s">
        <v>413</v>
      </c>
      <c r="C1070" s="36" t="s">
        <v>47</v>
      </c>
      <c r="D1070" s="36" t="s">
        <v>406</v>
      </c>
      <c r="E1070" s="36" t="s">
        <v>940</v>
      </c>
      <c r="F1070" s="36" t="s">
        <v>56</v>
      </c>
      <c r="G1070" s="36" t="s">
        <v>58</v>
      </c>
      <c r="H1070" s="36">
        <v>17</v>
      </c>
      <c r="I1070" s="36">
        <v>0</v>
      </c>
      <c r="J1070" s="49">
        <v>0</v>
      </c>
      <c r="L1070" s="50">
        <v>0</v>
      </c>
      <c r="M1070" s="50">
        <v>0</v>
      </c>
      <c r="P1070" s="36">
        <v>0</v>
      </c>
      <c r="Q1070" s="36">
        <v>0</v>
      </c>
      <c r="S1070" s="36">
        <v>0</v>
      </c>
      <c r="T1070" s="36">
        <v>0</v>
      </c>
      <c r="U1070" s="50">
        <v>0</v>
      </c>
      <c r="V1070" s="50">
        <v>0</v>
      </c>
    </row>
    <row r="1071" spans="1:22" x14ac:dyDescent="0.45">
      <c r="A1071" s="57">
        <v>44580</v>
      </c>
      <c r="B1071" s="36" t="s">
        <v>413</v>
      </c>
      <c r="C1071" s="36" t="s">
        <v>47</v>
      </c>
      <c r="D1071" s="36" t="s">
        <v>406</v>
      </c>
      <c r="E1071" s="36" t="s">
        <v>940</v>
      </c>
      <c r="F1071" s="36" t="s">
        <v>56</v>
      </c>
      <c r="G1071" s="36" t="s">
        <v>58</v>
      </c>
      <c r="H1071" s="36">
        <v>6</v>
      </c>
      <c r="I1071" s="36">
        <v>0</v>
      </c>
      <c r="J1071" s="49">
        <v>0</v>
      </c>
      <c r="L1071" s="50">
        <v>0</v>
      </c>
      <c r="M1071" s="50">
        <v>0</v>
      </c>
      <c r="P1071" s="36">
        <v>0</v>
      </c>
      <c r="Q1071" s="36">
        <v>0</v>
      </c>
      <c r="S1071" s="36">
        <v>0</v>
      </c>
      <c r="T1071" s="36">
        <v>0</v>
      </c>
      <c r="U1071" s="50">
        <v>0</v>
      </c>
      <c r="V1071" s="50">
        <v>0</v>
      </c>
    </row>
    <row r="1072" spans="1:22" x14ac:dyDescent="0.45">
      <c r="A1072" s="57">
        <v>44579</v>
      </c>
      <c r="B1072" s="36" t="s">
        <v>413</v>
      </c>
      <c r="C1072" s="36" t="s">
        <v>47</v>
      </c>
      <c r="D1072" s="36" t="s">
        <v>403</v>
      </c>
      <c r="E1072" s="36" t="s">
        <v>945</v>
      </c>
      <c r="F1072" s="36" t="s">
        <v>56</v>
      </c>
      <c r="G1072" s="36" t="s">
        <v>58</v>
      </c>
      <c r="H1072" s="36">
        <v>901</v>
      </c>
      <c r="I1072" s="36">
        <v>9</v>
      </c>
      <c r="J1072" s="49">
        <v>9.9889999999999996E-3</v>
      </c>
      <c r="K1072" s="50">
        <v>1.06</v>
      </c>
      <c r="L1072" s="50">
        <v>9.56</v>
      </c>
      <c r="M1072" s="50">
        <v>0</v>
      </c>
      <c r="O1072" s="36">
        <v>0</v>
      </c>
      <c r="P1072" s="36">
        <v>0</v>
      </c>
      <c r="Q1072" s="36">
        <v>0</v>
      </c>
      <c r="R1072" s="49">
        <v>0</v>
      </c>
      <c r="S1072" s="36">
        <v>0</v>
      </c>
      <c r="T1072" s="36">
        <v>0</v>
      </c>
      <c r="U1072" s="50">
        <v>0</v>
      </c>
      <c r="V1072" s="50">
        <v>0</v>
      </c>
    </row>
    <row r="1073" spans="1:22" x14ac:dyDescent="0.45">
      <c r="A1073" s="57">
        <v>44580</v>
      </c>
      <c r="B1073" s="36" t="s">
        <v>413</v>
      </c>
      <c r="C1073" s="36" t="s">
        <v>47</v>
      </c>
      <c r="D1073" s="36" t="s">
        <v>403</v>
      </c>
      <c r="E1073" s="36" t="s">
        <v>945</v>
      </c>
      <c r="F1073" s="36" t="s">
        <v>56</v>
      </c>
      <c r="G1073" s="36" t="s">
        <v>58</v>
      </c>
      <c r="H1073" s="36">
        <v>992</v>
      </c>
      <c r="I1073" s="36">
        <v>7</v>
      </c>
      <c r="J1073" s="49">
        <v>7.0559999999999998E-3</v>
      </c>
      <c r="K1073" s="50">
        <v>1.02</v>
      </c>
      <c r="L1073" s="50">
        <v>7.12</v>
      </c>
      <c r="M1073" s="50">
        <v>0</v>
      </c>
      <c r="O1073" s="36">
        <v>0</v>
      </c>
      <c r="P1073" s="36">
        <v>0</v>
      </c>
      <c r="Q1073" s="36">
        <v>0</v>
      </c>
      <c r="R1073" s="49">
        <v>0</v>
      </c>
      <c r="S1073" s="36">
        <v>0</v>
      </c>
      <c r="T1073" s="36">
        <v>0</v>
      </c>
      <c r="U1073" s="50">
        <v>0</v>
      </c>
      <c r="V1073" s="50">
        <v>0</v>
      </c>
    </row>
    <row r="1074" spans="1:22" x14ac:dyDescent="0.45">
      <c r="A1074" s="57">
        <v>44579</v>
      </c>
      <c r="B1074" s="36" t="s">
        <v>413</v>
      </c>
      <c r="C1074" s="36" t="s">
        <v>47</v>
      </c>
      <c r="D1074" s="36" t="s">
        <v>403</v>
      </c>
      <c r="E1074" s="36" t="s">
        <v>946</v>
      </c>
      <c r="F1074" s="36" t="s">
        <v>56</v>
      </c>
      <c r="G1074" s="36" t="s">
        <v>58</v>
      </c>
      <c r="H1074" s="36">
        <v>190</v>
      </c>
      <c r="I1074" s="36">
        <v>1</v>
      </c>
      <c r="J1074" s="49">
        <v>5.2630000000000003E-3</v>
      </c>
      <c r="K1074" s="50">
        <v>1.97</v>
      </c>
      <c r="L1074" s="50">
        <v>1.97</v>
      </c>
      <c r="M1074" s="50">
        <v>0</v>
      </c>
      <c r="O1074" s="36">
        <v>0</v>
      </c>
      <c r="P1074" s="36">
        <v>0</v>
      </c>
      <c r="Q1074" s="36">
        <v>0</v>
      </c>
      <c r="R1074" s="49">
        <v>0</v>
      </c>
      <c r="S1074" s="36">
        <v>0</v>
      </c>
      <c r="T1074" s="36">
        <v>0</v>
      </c>
      <c r="U1074" s="50">
        <v>0</v>
      </c>
      <c r="V1074" s="50">
        <v>0</v>
      </c>
    </row>
    <row r="1075" spans="1:22" x14ac:dyDescent="0.45">
      <c r="A1075" s="57">
        <v>44580</v>
      </c>
      <c r="B1075" s="36" t="s">
        <v>413</v>
      </c>
      <c r="C1075" s="36" t="s">
        <v>47</v>
      </c>
      <c r="D1075" s="36" t="s">
        <v>403</v>
      </c>
      <c r="E1075" s="36" t="s">
        <v>946</v>
      </c>
      <c r="F1075" s="36" t="s">
        <v>56</v>
      </c>
      <c r="G1075" s="36" t="s">
        <v>58</v>
      </c>
      <c r="H1075" s="36">
        <v>205</v>
      </c>
      <c r="I1075" s="36">
        <v>0</v>
      </c>
      <c r="J1075" s="49">
        <v>0</v>
      </c>
      <c r="L1075" s="50">
        <v>0</v>
      </c>
      <c r="M1075" s="50">
        <v>0</v>
      </c>
      <c r="P1075" s="36">
        <v>0</v>
      </c>
      <c r="Q1075" s="36">
        <v>0</v>
      </c>
      <c r="S1075" s="36">
        <v>0</v>
      </c>
      <c r="T1075" s="36">
        <v>0</v>
      </c>
      <c r="U1075" s="50">
        <v>0</v>
      </c>
      <c r="V1075" s="50">
        <v>0</v>
      </c>
    </row>
    <row r="1076" spans="1:22" x14ac:dyDescent="0.45">
      <c r="A1076" s="57">
        <v>44579</v>
      </c>
      <c r="B1076" s="36" t="s">
        <v>413</v>
      </c>
      <c r="C1076" s="36" t="s">
        <v>47</v>
      </c>
      <c r="D1076" s="36" t="s">
        <v>403</v>
      </c>
      <c r="E1076" s="36" t="s">
        <v>944</v>
      </c>
      <c r="F1076" s="36" t="s">
        <v>56</v>
      </c>
      <c r="G1076" s="36" t="s">
        <v>58</v>
      </c>
      <c r="H1076" s="36">
        <v>401</v>
      </c>
      <c r="I1076" s="36">
        <v>1</v>
      </c>
      <c r="J1076" s="49">
        <v>2.4940000000000001E-3</v>
      </c>
      <c r="K1076" s="50">
        <v>1.91</v>
      </c>
      <c r="L1076" s="50">
        <v>1.91</v>
      </c>
      <c r="M1076" s="50">
        <v>0</v>
      </c>
      <c r="O1076" s="36">
        <v>0</v>
      </c>
      <c r="P1076" s="36">
        <v>0</v>
      </c>
      <c r="Q1076" s="36">
        <v>0</v>
      </c>
      <c r="R1076" s="49">
        <v>0</v>
      </c>
      <c r="S1076" s="36">
        <v>0</v>
      </c>
      <c r="T1076" s="36">
        <v>0</v>
      </c>
      <c r="U1076" s="50">
        <v>0</v>
      </c>
      <c r="V1076" s="50">
        <v>0</v>
      </c>
    </row>
    <row r="1077" spans="1:22" x14ac:dyDescent="0.45">
      <c r="A1077" s="57">
        <v>44580</v>
      </c>
      <c r="B1077" s="36" t="s">
        <v>413</v>
      </c>
      <c r="C1077" s="36" t="s">
        <v>47</v>
      </c>
      <c r="D1077" s="36" t="s">
        <v>403</v>
      </c>
      <c r="E1077" s="36" t="s">
        <v>944</v>
      </c>
      <c r="F1077" s="36" t="s">
        <v>56</v>
      </c>
      <c r="G1077" s="36" t="s">
        <v>58</v>
      </c>
      <c r="H1077" s="36">
        <v>282</v>
      </c>
      <c r="I1077" s="36">
        <v>1</v>
      </c>
      <c r="J1077" s="49">
        <v>3.5460000000000001E-3</v>
      </c>
      <c r="K1077" s="50">
        <v>1.44</v>
      </c>
      <c r="L1077" s="50">
        <v>1.44</v>
      </c>
      <c r="M1077" s="50">
        <v>0</v>
      </c>
      <c r="O1077" s="36">
        <v>0</v>
      </c>
      <c r="P1077" s="36">
        <v>0</v>
      </c>
      <c r="Q1077" s="36">
        <v>0</v>
      </c>
      <c r="R1077" s="49">
        <v>0</v>
      </c>
      <c r="S1077" s="36">
        <v>0</v>
      </c>
      <c r="T1077" s="36">
        <v>0</v>
      </c>
      <c r="U1077" s="50">
        <v>0</v>
      </c>
      <c r="V1077" s="50">
        <v>0</v>
      </c>
    </row>
    <row r="1078" spans="1:22" x14ac:dyDescent="0.45">
      <c r="A1078" s="57">
        <v>44579</v>
      </c>
      <c r="B1078" s="36" t="s">
        <v>941</v>
      </c>
      <c r="C1078" s="36" t="s">
        <v>47</v>
      </c>
      <c r="D1078" s="36" t="s">
        <v>457</v>
      </c>
      <c r="E1078" s="36" t="s">
        <v>946</v>
      </c>
      <c r="F1078" s="36" t="s">
        <v>89</v>
      </c>
      <c r="G1078" s="36" t="s">
        <v>91</v>
      </c>
      <c r="H1078" s="36">
        <v>11</v>
      </c>
      <c r="I1078" s="36">
        <v>0</v>
      </c>
      <c r="J1078" s="49">
        <v>0</v>
      </c>
      <c r="L1078" s="50">
        <v>0</v>
      </c>
      <c r="M1078" s="50">
        <v>0</v>
      </c>
      <c r="P1078" s="36">
        <v>0</v>
      </c>
      <c r="Q1078" s="36">
        <v>0</v>
      </c>
      <c r="S1078" s="36">
        <v>0</v>
      </c>
      <c r="T1078" s="36">
        <v>0</v>
      </c>
      <c r="U1078" s="50">
        <v>0</v>
      </c>
      <c r="V1078" s="50">
        <v>0</v>
      </c>
    </row>
    <row r="1079" spans="1:22" x14ac:dyDescent="0.45">
      <c r="A1079" s="57">
        <v>44580</v>
      </c>
      <c r="B1079" s="36" t="s">
        <v>941</v>
      </c>
      <c r="C1079" s="36" t="s">
        <v>47</v>
      </c>
      <c r="D1079" s="36" t="s">
        <v>457</v>
      </c>
      <c r="E1079" s="36" t="s">
        <v>946</v>
      </c>
      <c r="F1079" s="36" t="s">
        <v>89</v>
      </c>
      <c r="G1079" s="36" t="s">
        <v>91</v>
      </c>
      <c r="H1079" s="36">
        <v>12</v>
      </c>
      <c r="I1079" s="36">
        <v>0</v>
      </c>
      <c r="J1079" s="49">
        <v>0</v>
      </c>
      <c r="L1079" s="50">
        <v>0</v>
      </c>
      <c r="M1079" s="50">
        <v>0</v>
      </c>
      <c r="P1079" s="36">
        <v>0</v>
      </c>
      <c r="Q1079" s="36">
        <v>0</v>
      </c>
      <c r="S1079" s="36">
        <v>0</v>
      </c>
      <c r="T1079" s="36">
        <v>0</v>
      </c>
      <c r="U1079" s="50">
        <v>0</v>
      </c>
      <c r="V1079" s="50">
        <v>0</v>
      </c>
    </row>
    <row r="1080" spans="1:22" x14ac:dyDescent="0.45">
      <c r="A1080" s="57">
        <v>44579</v>
      </c>
      <c r="B1080" s="36" t="s">
        <v>941</v>
      </c>
      <c r="C1080" s="36" t="s">
        <v>47</v>
      </c>
      <c r="D1080" s="36" t="s">
        <v>462</v>
      </c>
      <c r="E1080" s="36" t="s">
        <v>946</v>
      </c>
      <c r="F1080" s="36" t="s">
        <v>80</v>
      </c>
      <c r="G1080" s="36" t="s">
        <v>82</v>
      </c>
      <c r="H1080" s="36">
        <v>39</v>
      </c>
      <c r="I1080" s="36">
        <v>0</v>
      </c>
      <c r="J1080" s="49">
        <v>0</v>
      </c>
      <c r="L1080" s="50">
        <v>0</v>
      </c>
      <c r="M1080" s="50">
        <v>0</v>
      </c>
      <c r="P1080" s="36">
        <v>0</v>
      </c>
      <c r="Q1080" s="36">
        <v>0</v>
      </c>
      <c r="S1080" s="36">
        <v>0</v>
      </c>
      <c r="T1080" s="36">
        <v>0</v>
      </c>
      <c r="U1080" s="50">
        <v>0</v>
      </c>
      <c r="V1080" s="50">
        <v>0</v>
      </c>
    </row>
    <row r="1081" spans="1:22" x14ac:dyDescent="0.45">
      <c r="A1081" s="57">
        <v>44580</v>
      </c>
      <c r="B1081" s="36" t="s">
        <v>941</v>
      </c>
      <c r="C1081" s="36" t="s">
        <v>47</v>
      </c>
      <c r="D1081" s="36" t="s">
        <v>462</v>
      </c>
      <c r="E1081" s="36" t="s">
        <v>946</v>
      </c>
      <c r="F1081" s="36" t="s">
        <v>80</v>
      </c>
      <c r="G1081" s="36" t="s">
        <v>82</v>
      </c>
      <c r="H1081" s="36">
        <v>56</v>
      </c>
      <c r="I1081" s="36">
        <v>1</v>
      </c>
      <c r="J1081" s="49">
        <v>1.7857000000000001E-2</v>
      </c>
      <c r="K1081" s="50">
        <v>0.48</v>
      </c>
      <c r="L1081" s="50">
        <v>0.48</v>
      </c>
      <c r="M1081" s="50">
        <v>0</v>
      </c>
      <c r="O1081" s="36">
        <v>0</v>
      </c>
      <c r="P1081" s="36">
        <v>0</v>
      </c>
      <c r="Q1081" s="36">
        <v>0</v>
      </c>
      <c r="R1081" s="49">
        <v>0</v>
      </c>
      <c r="S1081" s="36">
        <v>0</v>
      </c>
      <c r="T1081" s="36">
        <v>0</v>
      </c>
      <c r="U1081" s="50">
        <v>0</v>
      </c>
      <c r="V1081" s="50">
        <v>0</v>
      </c>
    </row>
    <row r="1082" spans="1:22" x14ac:dyDescent="0.45">
      <c r="A1082" s="57">
        <v>44579</v>
      </c>
      <c r="B1082" s="36" t="s">
        <v>941</v>
      </c>
      <c r="C1082" s="36" t="s">
        <v>47</v>
      </c>
      <c r="D1082" s="36" t="s">
        <v>465</v>
      </c>
      <c r="E1082" s="36" t="s">
        <v>946</v>
      </c>
      <c r="F1082" s="36" t="s">
        <v>52</v>
      </c>
      <c r="G1082" s="36" t="s">
        <v>54</v>
      </c>
      <c r="H1082" s="36">
        <v>1</v>
      </c>
      <c r="I1082" s="36">
        <v>0</v>
      </c>
      <c r="J1082" s="49">
        <v>0</v>
      </c>
      <c r="L1082" s="50">
        <v>0</v>
      </c>
      <c r="M1082" s="50">
        <v>0</v>
      </c>
      <c r="P1082" s="36">
        <v>0</v>
      </c>
      <c r="Q1082" s="36">
        <v>0</v>
      </c>
      <c r="S1082" s="36">
        <v>0</v>
      </c>
      <c r="T1082" s="36">
        <v>0</v>
      </c>
      <c r="U1082" s="50">
        <v>0</v>
      </c>
      <c r="V1082" s="50">
        <v>0</v>
      </c>
    </row>
    <row r="1083" spans="1:22" x14ac:dyDescent="0.45">
      <c r="A1083" s="57">
        <v>44580</v>
      </c>
      <c r="B1083" s="36" t="s">
        <v>941</v>
      </c>
      <c r="C1083" s="36" t="s">
        <v>47</v>
      </c>
      <c r="D1083" s="36" t="s">
        <v>465</v>
      </c>
      <c r="E1083" s="36" t="s">
        <v>946</v>
      </c>
      <c r="F1083" s="36" t="s">
        <v>52</v>
      </c>
      <c r="G1083" s="36" t="s">
        <v>54</v>
      </c>
      <c r="H1083" s="36">
        <v>52</v>
      </c>
      <c r="I1083" s="36">
        <v>1</v>
      </c>
      <c r="J1083" s="49">
        <v>1.9231000000000002E-2</v>
      </c>
      <c r="K1083" s="50">
        <v>0.3</v>
      </c>
      <c r="L1083" s="50">
        <v>0.3</v>
      </c>
      <c r="M1083" s="50">
        <v>0</v>
      </c>
      <c r="O1083" s="36">
        <v>0</v>
      </c>
      <c r="P1083" s="36">
        <v>0</v>
      </c>
      <c r="Q1083" s="36">
        <v>0</v>
      </c>
      <c r="R1083" s="49">
        <v>0</v>
      </c>
      <c r="S1083" s="36">
        <v>0</v>
      </c>
      <c r="T1083" s="36">
        <v>0</v>
      </c>
      <c r="U1083" s="50">
        <v>0</v>
      </c>
      <c r="V1083" s="50">
        <v>0</v>
      </c>
    </row>
    <row r="1084" spans="1:22" x14ac:dyDescent="0.45">
      <c r="A1084" s="57">
        <v>44581</v>
      </c>
      <c r="B1084" t="s">
        <v>708</v>
      </c>
      <c r="C1084" t="s">
        <v>47</v>
      </c>
      <c r="D1084" t="s">
        <v>596</v>
      </c>
      <c r="E1084" t="s">
        <v>940</v>
      </c>
      <c r="F1084" t="s">
        <v>80</v>
      </c>
      <c r="G1084" t="s">
        <v>82</v>
      </c>
      <c r="H1084" s="51">
        <v>411</v>
      </c>
      <c r="I1084" s="51">
        <v>3</v>
      </c>
      <c r="J1084" s="52">
        <v>7.2992700729927005E-3</v>
      </c>
      <c r="K1084" s="53">
        <v>0.7533333333333333</v>
      </c>
      <c r="L1084" s="53">
        <v>2.2599999999999998</v>
      </c>
      <c r="M1084" s="53">
        <v>0</v>
      </c>
      <c r="N1084"/>
      <c r="O1084" s="54">
        <v>0</v>
      </c>
      <c r="P1084" s="51">
        <v>0</v>
      </c>
      <c r="Q1084" s="51">
        <v>0</v>
      </c>
      <c r="R1084" s="52">
        <v>0</v>
      </c>
      <c r="S1084" s="51">
        <v>0</v>
      </c>
      <c r="T1084" s="51">
        <v>0</v>
      </c>
      <c r="U1084" s="53">
        <v>0</v>
      </c>
      <c r="V1084" s="53">
        <v>0</v>
      </c>
    </row>
    <row r="1085" spans="1:22" x14ac:dyDescent="0.45">
      <c r="A1085" s="57">
        <v>44581</v>
      </c>
      <c r="B1085" t="s">
        <v>695</v>
      </c>
      <c r="C1085" t="s">
        <v>47</v>
      </c>
      <c r="D1085" t="s">
        <v>849</v>
      </c>
      <c r="E1085" t="s">
        <v>940</v>
      </c>
      <c r="F1085" t="s">
        <v>98</v>
      </c>
      <c r="G1085" t="s">
        <v>99</v>
      </c>
      <c r="H1085" s="51">
        <v>108</v>
      </c>
      <c r="I1085" s="51">
        <v>0</v>
      </c>
      <c r="J1085" s="52">
        <v>0</v>
      </c>
      <c r="K1085"/>
      <c r="L1085" s="53">
        <v>0</v>
      </c>
      <c r="M1085" s="53">
        <v>0</v>
      </c>
      <c r="N1085"/>
      <c r="O1085"/>
      <c r="P1085" s="51">
        <v>0</v>
      </c>
      <c r="Q1085" s="51">
        <v>0</v>
      </c>
      <c r="R1085"/>
      <c r="S1085" s="51">
        <v>0</v>
      </c>
      <c r="T1085" s="51">
        <v>0</v>
      </c>
      <c r="U1085" s="53">
        <v>0</v>
      </c>
      <c r="V1085" s="53">
        <v>0</v>
      </c>
    </row>
    <row r="1086" spans="1:22" x14ac:dyDescent="0.45">
      <c r="A1086" s="57">
        <v>44581</v>
      </c>
      <c r="B1086" t="s">
        <v>700</v>
      </c>
      <c r="C1086" t="s">
        <v>47</v>
      </c>
      <c r="D1086" t="s">
        <v>675</v>
      </c>
      <c r="E1086" t="s">
        <v>940</v>
      </c>
      <c r="F1086" t="s">
        <v>93</v>
      </c>
      <c r="G1086" t="s">
        <v>95</v>
      </c>
      <c r="H1086" s="51">
        <v>2</v>
      </c>
      <c r="I1086" s="51">
        <v>0</v>
      </c>
      <c r="J1086" s="52">
        <v>0</v>
      </c>
      <c r="K1086"/>
      <c r="L1086" s="53">
        <v>0</v>
      </c>
      <c r="M1086" s="53">
        <v>0</v>
      </c>
      <c r="N1086"/>
      <c r="O1086"/>
      <c r="P1086" s="51">
        <v>0</v>
      </c>
      <c r="Q1086" s="51">
        <v>0</v>
      </c>
      <c r="R1086"/>
      <c r="S1086" s="51">
        <v>0</v>
      </c>
      <c r="T1086" s="51">
        <v>0</v>
      </c>
      <c r="U1086" s="53">
        <v>0</v>
      </c>
      <c r="V1086" s="53">
        <v>0</v>
      </c>
    </row>
    <row r="1087" spans="1:22" x14ac:dyDescent="0.45">
      <c r="A1087" s="57">
        <v>44581</v>
      </c>
      <c r="B1087" t="s">
        <v>763</v>
      </c>
      <c r="C1087" t="s">
        <v>47</v>
      </c>
      <c r="D1087" t="s">
        <v>846</v>
      </c>
      <c r="E1087" t="s">
        <v>940</v>
      </c>
      <c r="F1087" t="s">
        <v>84</v>
      </c>
      <c r="G1087" t="s">
        <v>86</v>
      </c>
      <c r="H1087" s="51">
        <v>22</v>
      </c>
      <c r="I1087" s="51">
        <v>0</v>
      </c>
      <c r="J1087" s="52">
        <v>0</v>
      </c>
      <c r="K1087"/>
      <c r="L1087" s="53">
        <v>0</v>
      </c>
      <c r="M1087" s="53">
        <v>0</v>
      </c>
      <c r="N1087"/>
      <c r="O1087"/>
      <c r="P1087" s="51">
        <v>0</v>
      </c>
      <c r="Q1087" s="51">
        <v>0</v>
      </c>
      <c r="R1087"/>
      <c r="S1087" s="51">
        <v>0</v>
      </c>
      <c r="T1087" s="51">
        <v>0</v>
      </c>
      <c r="U1087" s="53">
        <v>0</v>
      </c>
      <c r="V1087" s="53">
        <v>0</v>
      </c>
    </row>
    <row r="1088" spans="1:22" x14ac:dyDescent="0.45">
      <c r="A1088" s="57">
        <v>44581</v>
      </c>
      <c r="B1088" t="s">
        <v>697</v>
      </c>
      <c r="C1088" t="s">
        <v>47</v>
      </c>
      <c r="D1088" t="s">
        <v>837</v>
      </c>
      <c r="E1088" t="s">
        <v>940</v>
      </c>
      <c r="F1088" t="s">
        <v>89</v>
      </c>
      <c r="G1088" t="s">
        <v>91</v>
      </c>
      <c r="H1088" s="51">
        <v>41</v>
      </c>
      <c r="I1088" s="51">
        <v>0</v>
      </c>
      <c r="J1088" s="52">
        <v>0</v>
      </c>
      <c r="K1088"/>
      <c r="L1088" s="53">
        <v>0</v>
      </c>
      <c r="M1088" s="53">
        <v>0</v>
      </c>
      <c r="N1088"/>
      <c r="O1088"/>
      <c r="P1088" s="51">
        <v>0</v>
      </c>
      <c r="Q1088" s="51">
        <v>0</v>
      </c>
      <c r="R1088"/>
      <c r="S1088" s="51">
        <v>0</v>
      </c>
      <c r="T1088" s="51">
        <v>0</v>
      </c>
      <c r="U1088" s="53">
        <v>0</v>
      </c>
      <c r="V1088" s="53">
        <v>0</v>
      </c>
    </row>
    <row r="1089" spans="1:22" x14ac:dyDescent="0.45">
      <c r="A1089" s="57">
        <v>44581</v>
      </c>
      <c r="B1089" t="s">
        <v>699</v>
      </c>
      <c r="C1089" t="s">
        <v>47</v>
      </c>
      <c r="D1089" t="s">
        <v>843</v>
      </c>
      <c r="E1089" t="s">
        <v>940</v>
      </c>
      <c r="F1089" t="s">
        <v>102</v>
      </c>
      <c r="G1089" t="s">
        <v>103</v>
      </c>
      <c r="H1089" s="51">
        <v>65</v>
      </c>
      <c r="I1089" s="51">
        <v>1</v>
      </c>
      <c r="J1089" s="52">
        <v>1.5384615384615385E-2</v>
      </c>
      <c r="K1089" s="53">
        <v>0.75</v>
      </c>
      <c r="L1089" s="53">
        <v>0.75</v>
      </c>
      <c r="M1089" s="53">
        <v>0</v>
      </c>
      <c r="N1089"/>
      <c r="O1089" s="54">
        <v>0</v>
      </c>
      <c r="P1089" s="51">
        <v>0</v>
      </c>
      <c r="Q1089" s="51">
        <v>0</v>
      </c>
      <c r="R1089" s="52">
        <v>0</v>
      </c>
      <c r="S1089" s="51">
        <v>0</v>
      </c>
      <c r="T1089" s="51">
        <v>0</v>
      </c>
      <c r="U1089" s="53">
        <v>0</v>
      </c>
      <c r="V1089" s="53">
        <v>0</v>
      </c>
    </row>
    <row r="1090" spans="1:22" x14ac:dyDescent="0.45">
      <c r="A1090" s="57">
        <v>44581</v>
      </c>
      <c r="B1090" t="s">
        <v>941</v>
      </c>
      <c r="C1090" t="s">
        <v>47</v>
      </c>
      <c r="D1090" t="s">
        <v>431</v>
      </c>
      <c r="E1090" t="s">
        <v>942</v>
      </c>
      <c r="F1090" t="s">
        <v>48</v>
      </c>
      <c r="G1090" t="s">
        <v>50</v>
      </c>
      <c r="H1090" s="51">
        <v>82</v>
      </c>
      <c r="I1090" s="51">
        <v>1</v>
      </c>
      <c r="J1090" s="52">
        <v>1.2195121951219513E-2</v>
      </c>
      <c r="K1090" s="53">
        <v>0.03</v>
      </c>
      <c r="L1090" s="53">
        <v>0.03</v>
      </c>
      <c r="M1090" s="53">
        <v>8.99</v>
      </c>
      <c r="N1090" s="52">
        <v>3.3370411568409341E-3</v>
      </c>
      <c r="O1090" s="54">
        <v>299.66666666666669</v>
      </c>
      <c r="P1090" s="51">
        <v>1</v>
      </c>
      <c r="Q1090" s="51">
        <v>1</v>
      </c>
      <c r="R1090" s="52">
        <v>1</v>
      </c>
      <c r="S1090" s="51">
        <v>1</v>
      </c>
      <c r="T1090" s="51">
        <v>0</v>
      </c>
      <c r="U1090" s="53">
        <v>8.99</v>
      </c>
      <c r="V1090" s="53">
        <v>0</v>
      </c>
    </row>
    <row r="1091" spans="1:22" x14ac:dyDescent="0.45">
      <c r="A1091" s="57">
        <v>44581</v>
      </c>
      <c r="B1091" t="s">
        <v>941</v>
      </c>
      <c r="C1091" t="s">
        <v>47</v>
      </c>
      <c r="D1091" t="s">
        <v>428</v>
      </c>
      <c r="E1091" t="s">
        <v>942</v>
      </c>
      <c r="F1091" t="s">
        <v>93</v>
      </c>
      <c r="G1091" t="s">
        <v>95</v>
      </c>
      <c r="H1091" s="51">
        <v>15</v>
      </c>
      <c r="I1091" s="51">
        <v>0</v>
      </c>
      <c r="J1091" s="52">
        <v>0</v>
      </c>
      <c r="K1091"/>
      <c r="L1091" s="53">
        <v>0</v>
      </c>
      <c r="M1091" s="53">
        <v>0</v>
      </c>
      <c r="N1091"/>
      <c r="O1091"/>
      <c r="P1091" s="51">
        <v>0</v>
      </c>
      <c r="Q1091" s="51">
        <v>0</v>
      </c>
      <c r="R1091"/>
      <c r="S1091" s="51">
        <v>0</v>
      </c>
      <c r="T1091" s="51">
        <v>0</v>
      </c>
      <c r="U1091" s="53">
        <v>0</v>
      </c>
      <c r="V1091" s="53">
        <v>0</v>
      </c>
    </row>
    <row r="1092" spans="1:22" x14ac:dyDescent="0.45">
      <c r="A1092" s="57">
        <v>44581</v>
      </c>
      <c r="B1092" t="s">
        <v>941</v>
      </c>
      <c r="C1092" t="s">
        <v>47</v>
      </c>
      <c r="D1092" t="s">
        <v>426</v>
      </c>
      <c r="E1092" t="s">
        <v>942</v>
      </c>
      <c r="F1092" t="s">
        <v>93</v>
      </c>
      <c r="G1092" t="s">
        <v>95</v>
      </c>
      <c r="H1092" s="51">
        <v>716</v>
      </c>
      <c r="I1092" s="51">
        <v>1</v>
      </c>
      <c r="J1092" s="52">
        <v>1.3966480446927373E-3</v>
      </c>
      <c r="K1092" s="53">
        <v>0.72</v>
      </c>
      <c r="L1092" s="53">
        <v>0.72</v>
      </c>
      <c r="M1092" s="53">
        <v>0</v>
      </c>
      <c r="N1092"/>
      <c r="O1092" s="54">
        <v>0</v>
      </c>
      <c r="P1092" s="51">
        <v>0</v>
      </c>
      <c r="Q1092" s="51">
        <v>0</v>
      </c>
      <c r="R1092" s="52">
        <v>0</v>
      </c>
      <c r="S1092" s="51">
        <v>0</v>
      </c>
      <c r="T1092" s="51">
        <v>0</v>
      </c>
      <c r="U1092" s="53">
        <v>0</v>
      </c>
      <c r="V1092" s="53">
        <v>0</v>
      </c>
    </row>
    <row r="1093" spans="1:22" x14ac:dyDescent="0.45">
      <c r="A1093" s="57">
        <v>44581</v>
      </c>
      <c r="B1093" t="s">
        <v>941</v>
      </c>
      <c r="C1093" t="s">
        <v>47</v>
      </c>
      <c r="D1093" t="s">
        <v>423</v>
      </c>
      <c r="E1093" t="s">
        <v>942</v>
      </c>
      <c r="F1093" t="s">
        <v>48</v>
      </c>
      <c r="G1093" t="s">
        <v>50</v>
      </c>
      <c r="H1093" s="51">
        <v>2518</v>
      </c>
      <c r="I1093" s="51">
        <v>1</v>
      </c>
      <c r="J1093" s="52">
        <v>3.9714058776806993E-4</v>
      </c>
      <c r="K1093" s="53">
        <v>0.64</v>
      </c>
      <c r="L1093" s="53">
        <v>0.64</v>
      </c>
      <c r="M1093" s="53">
        <v>0</v>
      </c>
      <c r="N1093"/>
      <c r="O1093" s="54">
        <v>0</v>
      </c>
      <c r="P1093" s="51">
        <v>0</v>
      </c>
      <c r="Q1093" s="51">
        <v>0</v>
      </c>
      <c r="R1093" s="52">
        <v>0</v>
      </c>
      <c r="S1093" s="51">
        <v>0</v>
      </c>
      <c r="T1093" s="51">
        <v>0</v>
      </c>
      <c r="U1093" s="53">
        <v>0</v>
      </c>
      <c r="V1093" s="53">
        <v>0</v>
      </c>
    </row>
    <row r="1094" spans="1:22" x14ac:dyDescent="0.45">
      <c r="A1094" s="57">
        <v>44581</v>
      </c>
      <c r="B1094" t="s">
        <v>697</v>
      </c>
      <c r="C1094" t="s">
        <v>47</v>
      </c>
      <c r="D1094" t="s">
        <v>815</v>
      </c>
      <c r="E1094" t="s">
        <v>943</v>
      </c>
      <c r="F1094" t="s">
        <v>89</v>
      </c>
      <c r="G1094" t="s">
        <v>91</v>
      </c>
      <c r="H1094" s="51">
        <v>12</v>
      </c>
      <c r="I1094" s="51">
        <v>0</v>
      </c>
      <c r="J1094" s="52">
        <v>0</v>
      </c>
      <c r="K1094"/>
      <c r="L1094" s="53">
        <v>0</v>
      </c>
      <c r="M1094" s="53">
        <v>0</v>
      </c>
      <c r="N1094"/>
      <c r="O1094"/>
      <c r="P1094" s="51">
        <v>0</v>
      </c>
      <c r="Q1094" s="51">
        <v>0</v>
      </c>
      <c r="R1094"/>
      <c r="S1094" s="51">
        <v>0</v>
      </c>
      <c r="T1094" s="51">
        <v>0</v>
      </c>
      <c r="U1094" s="53">
        <v>0</v>
      </c>
      <c r="V1094" s="53">
        <v>0</v>
      </c>
    </row>
    <row r="1095" spans="1:22" x14ac:dyDescent="0.45">
      <c r="A1095" s="57">
        <v>44581</v>
      </c>
      <c r="B1095" t="s">
        <v>697</v>
      </c>
      <c r="C1095" t="s">
        <v>47</v>
      </c>
      <c r="D1095" t="s">
        <v>812</v>
      </c>
      <c r="E1095" t="s">
        <v>943</v>
      </c>
      <c r="F1095" t="s">
        <v>89</v>
      </c>
      <c r="G1095" t="s">
        <v>91</v>
      </c>
      <c r="H1095" s="51">
        <v>4</v>
      </c>
      <c r="I1095" s="51">
        <v>0</v>
      </c>
      <c r="J1095" s="52">
        <v>0</v>
      </c>
      <c r="K1095"/>
      <c r="L1095" s="53">
        <v>0</v>
      </c>
      <c r="M1095" s="53">
        <v>0</v>
      </c>
      <c r="N1095"/>
      <c r="O1095"/>
      <c r="P1095" s="51">
        <v>0</v>
      </c>
      <c r="Q1095" s="51">
        <v>0</v>
      </c>
      <c r="R1095"/>
      <c r="S1095" s="51">
        <v>0</v>
      </c>
      <c r="T1095" s="51">
        <v>0</v>
      </c>
      <c r="U1095" s="53">
        <v>0</v>
      </c>
      <c r="V1095" s="53">
        <v>0</v>
      </c>
    </row>
    <row r="1096" spans="1:22" x14ac:dyDescent="0.45">
      <c r="A1096" s="57">
        <v>44581</v>
      </c>
      <c r="B1096" t="s">
        <v>697</v>
      </c>
      <c r="C1096" t="s">
        <v>47</v>
      </c>
      <c r="D1096" t="s">
        <v>811</v>
      </c>
      <c r="E1096" t="s">
        <v>943</v>
      </c>
      <c r="F1096" t="s">
        <v>89</v>
      </c>
      <c r="G1096" t="s">
        <v>91</v>
      </c>
      <c r="H1096" s="51">
        <v>11</v>
      </c>
      <c r="I1096" s="51">
        <v>0</v>
      </c>
      <c r="J1096" s="52">
        <v>0</v>
      </c>
      <c r="K1096"/>
      <c r="L1096" s="53">
        <v>0</v>
      </c>
      <c r="M1096" s="53">
        <v>0</v>
      </c>
      <c r="N1096"/>
      <c r="O1096"/>
      <c r="P1096" s="51">
        <v>0</v>
      </c>
      <c r="Q1096" s="51">
        <v>0</v>
      </c>
      <c r="R1096"/>
      <c r="S1096" s="51">
        <v>0</v>
      </c>
      <c r="T1096" s="51">
        <v>0</v>
      </c>
      <c r="U1096" s="53">
        <v>0</v>
      </c>
      <c r="V1096" s="53">
        <v>0</v>
      </c>
    </row>
    <row r="1097" spans="1:22" x14ac:dyDescent="0.45">
      <c r="A1097" s="57">
        <v>44581</v>
      </c>
      <c r="B1097" t="s">
        <v>697</v>
      </c>
      <c r="C1097" t="s">
        <v>47</v>
      </c>
      <c r="D1097" t="s">
        <v>814</v>
      </c>
      <c r="E1097" t="s">
        <v>943</v>
      </c>
      <c r="F1097" t="s">
        <v>89</v>
      </c>
      <c r="G1097" t="s">
        <v>91</v>
      </c>
      <c r="H1097" s="51">
        <v>30</v>
      </c>
      <c r="I1097" s="51">
        <v>0</v>
      </c>
      <c r="J1097" s="52">
        <v>0</v>
      </c>
      <c r="K1097"/>
      <c r="L1097" s="53">
        <v>0</v>
      </c>
      <c r="M1097" s="53">
        <v>0</v>
      </c>
      <c r="N1097"/>
      <c r="O1097"/>
      <c r="P1097" s="51">
        <v>0</v>
      </c>
      <c r="Q1097" s="51">
        <v>0</v>
      </c>
      <c r="R1097"/>
      <c r="S1097" s="51">
        <v>0</v>
      </c>
      <c r="T1097" s="51">
        <v>0</v>
      </c>
      <c r="U1097" s="53">
        <v>0</v>
      </c>
      <c r="V1097" s="53">
        <v>0</v>
      </c>
    </row>
    <row r="1098" spans="1:22" x14ac:dyDescent="0.45">
      <c r="A1098" s="57">
        <v>44581</v>
      </c>
      <c r="B1098" t="s">
        <v>697</v>
      </c>
      <c r="C1098" t="s">
        <v>47</v>
      </c>
      <c r="D1098" t="s">
        <v>806</v>
      </c>
      <c r="E1098" t="s">
        <v>943</v>
      </c>
      <c r="F1098" t="s">
        <v>89</v>
      </c>
      <c r="G1098" t="s">
        <v>91</v>
      </c>
      <c r="H1098" s="51">
        <v>99</v>
      </c>
      <c r="I1098" s="51">
        <v>0</v>
      </c>
      <c r="J1098" s="52">
        <v>0</v>
      </c>
      <c r="K1098"/>
      <c r="L1098" s="53">
        <v>0</v>
      </c>
      <c r="M1098" s="53">
        <v>0</v>
      </c>
      <c r="N1098"/>
      <c r="O1098"/>
      <c r="P1098" s="51">
        <v>0</v>
      </c>
      <c r="Q1098" s="51">
        <v>0</v>
      </c>
      <c r="R1098"/>
      <c r="S1098" s="51">
        <v>0</v>
      </c>
      <c r="T1098" s="51">
        <v>0</v>
      </c>
      <c r="U1098" s="53">
        <v>0</v>
      </c>
      <c r="V1098" s="53">
        <v>0</v>
      </c>
    </row>
    <row r="1099" spans="1:22" x14ac:dyDescent="0.45">
      <c r="A1099" s="57">
        <v>44581</v>
      </c>
      <c r="B1099" t="s">
        <v>700</v>
      </c>
      <c r="C1099" t="s">
        <v>47</v>
      </c>
      <c r="D1099" t="s">
        <v>672</v>
      </c>
      <c r="E1099" t="s">
        <v>944</v>
      </c>
      <c r="F1099" t="s">
        <v>93</v>
      </c>
      <c r="G1099" t="s">
        <v>95</v>
      </c>
      <c r="H1099" s="51">
        <v>16</v>
      </c>
      <c r="I1099" s="51">
        <v>0</v>
      </c>
      <c r="J1099" s="52">
        <v>0</v>
      </c>
      <c r="K1099"/>
      <c r="L1099" s="53">
        <v>0</v>
      </c>
      <c r="M1099" s="53">
        <v>0</v>
      </c>
      <c r="N1099"/>
      <c r="O1099"/>
      <c r="P1099" s="51">
        <v>0</v>
      </c>
      <c r="Q1099" s="51">
        <v>0</v>
      </c>
      <c r="R1099"/>
      <c r="S1099" s="51">
        <v>0</v>
      </c>
      <c r="T1099" s="51">
        <v>0</v>
      </c>
      <c r="U1099" s="53">
        <v>0</v>
      </c>
      <c r="V1099" s="53">
        <v>0</v>
      </c>
    </row>
    <row r="1100" spans="1:22" x14ac:dyDescent="0.45">
      <c r="A1100" s="57">
        <v>44581</v>
      </c>
      <c r="B1100" t="s">
        <v>700</v>
      </c>
      <c r="C1100" t="s">
        <v>47</v>
      </c>
      <c r="D1100" t="s">
        <v>672</v>
      </c>
      <c r="E1100" t="s">
        <v>945</v>
      </c>
      <c r="F1100" t="s">
        <v>93</v>
      </c>
      <c r="G1100" t="s">
        <v>95</v>
      </c>
      <c r="H1100" s="51">
        <v>9</v>
      </c>
      <c r="I1100" s="51">
        <v>0</v>
      </c>
      <c r="J1100" s="52">
        <v>0</v>
      </c>
      <c r="K1100"/>
      <c r="L1100" s="53">
        <v>0</v>
      </c>
      <c r="M1100" s="53">
        <v>0</v>
      </c>
      <c r="N1100"/>
      <c r="O1100"/>
      <c r="P1100" s="51">
        <v>0</v>
      </c>
      <c r="Q1100" s="51">
        <v>0</v>
      </c>
      <c r="R1100"/>
      <c r="S1100" s="51">
        <v>0</v>
      </c>
      <c r="T1100" s="51">
        <v>0</v>
      </c>
      <c r="U1100" s="53">
        <v>0</v>
      </c>
      <c r="V1100" s="53">
        <v>0</v>
      </c>
    </row>
    <row r="1101" spans="1:22" x14ac:dyDescent="0.45">
      <c r="A1101" s="57">
        <v>44581</v>
      </c>
      <c r="B1101" t="s">
        <v>700</v>
      </c>
      <c r="C1101" t="s">
        <v>47</v>
      </c>
      <c r="D1101" t="s">
        <v>672</v>
      </c>
      <c r="E1101" t="s">
        <v>946</v>
      </c>
      <c r="F1101" t="s">
        <v>93</v>
      </c>
      <c r="G1101" t="s">
        <v>95</v>
      </c>
      <c r="H1101" s="51">
        <v>1</v>
      </c>
      <c r="I1101" s="51">
        <v>0</v>
      </c>
      <c r="J1101" s="52">
        <v>0</v>
      </c>
      <c r="K1101"/>
      <c r="L1101" s="53">
        <v>0</v>
      </c>
      <c r="M1101" s="53">
        <v>0</v>
      </c>
      <c r="N1101"/>
      <c r="O1101"/>
      <c r="P1101" s="51">
        <v>0</v>
      </c>
      <c r="Q1101" s="51">
        <v>0</v>
      </c>
      <c r="R1101"/>
      <c r="S1101" s="51">
        <v>0</v>
      </c>
      <c r="T1101" s="51">
        <v>0</v>
      </c>
      <c r="U1101" s="53">
        <v>0</v>
      </c>
      <c r="V1101" s="53">
        <v>0</v>
      </c>
    </row>
    <row r="1102" spans="1:22" x14ac:dyDescent="0.45">
      <c r="A1102" s="57">
        <v>44581</v>
      </c>
      <c r="B1102" t="s">
        <v>695</v>
      </c>
      <c r="C1102" t="s">
        <v>47</v>
      </c>
      <c r="D1102" t="s">
        <v>848</v>
      </c>
      <c r="E1102" t="s">
        <v>945</v>
      </c>
      <c r="F1102" t="s">
        <v>98</v>
      </c>
      <c r="G1102" t="s">
        <v>99</v>
      </c>
      <c r="H1102" s="51">
        <v>197</v>
      </c>
      <c r="I1102" s="51">
        <v>0</v>
      </c>
      <c r="J1102" s="52">
        <v>0</v>
      </c>
      <c r="K1102"/>
      <c r="L1102" s="53">
        <v>0</v>
      </c>
      <c r="M1102" s="53">
        <v>0</v>
      </c>
      <c r="N1102"/>
      <c r="O1102"/>
      <c r="P1102" s="51">
        <v>0</v>
      </c>
      <c r="Q1102" s="51">
        <v>0</v>
      </c>
      <c r="R1102"/>
      <c r="S1102" s="51">
        <v>0</v>
      </c>
      <c r="T1102" s="51">
        <v>0</v>
      </c>
      <c r="U1102" s="53">
        <v>0</v>
      </c>
      <c r="V1102" s="53">
        <v>0</v>
      </c>
    </row>
    <row r="1103" spans="1:22" x14ac:dyDescent="0.45">
      <c r="A1103" s="57">
        <v>44581</v>
      </c>
      <c r="B1103" t="s">
        <v>695</v>
      </c>
      <c r="C1103" t="s">
        <v>47</v>
      </c>
      <c r="D1103" t="s">
        <v>848</v>
      </c>
      <c r="E1103" t="s">
        <v>944</v>
      </c>
      <c r="F1103" t="s">
        <v>98</v>
      </c>
      <c r="G1103" t="s">
        <v>99</v>
      </c>
      <c r="H1103" s="51">
        <v>153</v>
      </c>
      <c r="I1103" s="51">
        <v>0</v>
      </c>
      <c r="J1103" s="52">
        <v>0</v>
      </c>
      <c r="K1103"/>
      <c r="L1103" s="53">
        <v>0</v>
      </c>
      <c r="M1103" s="53">
        <v>0</v>
      </c>
      <c r="N1103"/>
      <c r="O1103"/>
      <c r="P1103" s="51">
        <v>0</v>
      </c>
      <c r="Q1103" s="51">
        <v>0</v>
      </c>
      <c r="R1103"/>
      <c r="S1103" s="51">
        <v>0</v>
      </c>
      <c r="T1103" s="51">
        <v>0</v>
      </c>
      <c r="U1103" s="53">
        <v>0</v>
      </c>
      <c r="V1103" s="53">
        <v>0</v>
      </c>
    </row>
    <row r="1104" spans="1:22" x14ac:dyDescent="0.45">
      <c r="A1104" s="57">
        <v>44581</v>
      </c>
      <c r="B1104" t="s">
        <v>695</v>
      </c>
      <c r="C1104" t="s">
        <v>47</v>
      </c>
      <c r="D1104" t="s">
        <v>848</v>
      </c>
      <c r="E1104" t="s">
        <v>946</v>
      </c>
      <c r="F1104" t="s">
        <v>98</v>
      </c>
      <c r="G1104" t="s">
        <v>99</v>
      </c>
      <c r="H1104" s="51">
        <v>199</v>
      </c>
      <c r="I1104" s="51">
        <v>1</v>
      </c>
      <c r="J1104" s="52">
        <v>5.0251256281407027E-3</v>
      </c>
      <c r="K1104" s="53">
        <v>1.94</v>
      </c>
      <c r="L1104" s="53">
        <v>1.94</v>
      </c>
      <c r="M1104" s="53">
        <v>0</v>
      </c>
      <c r="N1104"/>
      <c r="O1104" s="54">
        <v>0</v>
      </c>
      <c r="P1104" s="51">
        <v>0</v>
      </c>
      <c r="Q1104" s="51">
        <v>0</v>
      </c>
      <c r="R1104" s="52">
        <v>0</v>
      </c>
      <c r="S1104" s="51">
        <v>0</v>
      </c>
      <c r="T1104" s="51">
        <v>0</v>
      </c>
      <c r="U1104" s="53">
        <v>0</v>
      </c>
      <c r="V1104" s="53">
        <v>0</v>
      </c>
    </row>
    <row r="1105" spans="1:22" x14ac:dyDescent="0.45">
      <c r="A1105" s="57">
        <v>44581</v>
      </c>
      <c r="B1105" t="s">
        <v>708</v>
      </c>
      <c r="C1105" t="s">
        <v>47</v>
      </c>
      <c r="D1105" t="s">
        <v>594</v>
      </c>
      <c r="E1105" t="s">
        <v>944</v>
      </c>
      <c r="F1105" t="s">
        <v>80</v>
      </c>
      <c r="G1105" t="s">
        <v>82</v>
      </c>
      <c r="H1105" s="51">
        <v>652</v>
      </c>
      <c r="I1105" s="51">
        <v>2</v>
      </c>
      <c r="J1105" s="52">
        <v>3.0674846625766872E-3</v>
      </c>
      <c r="K1105" s="53">
        <v>1.1299999999999999</v>
      </c>
      <c r="L1105" s="53">
        <v>2.2599999999999998</v>
      </c>
      <c r="M1105" s="53">
        <v>0</v>
      </c>
      <c r="N1105"/>
      <c r="O1105" s="54">
        <v>0</v>
      </c>
      <c r="P1105" s="51">
        <v>0</v>
      </c>
      <c r="Q1105" s="51">
        <v>0</v>
      </c>
      <c r="R1105" s="52">
        <v>0</v>
      </c>
      <c r="S1105" s="51">
        <v>0</v>
      </c>
      <c r="T1105" s="51">
        <v>0</v>
      </c>
      <c r="U1105" s="53">
        <v>0</v>
      </c>
      <c r="V1105" s="53">
        <v>0</v>
      </c>
    </row>
    <row r="1106" spans="1:22" x14ac:dyDescent="0.45">
      <c r="A1106" s="57">
        <v>44581</v>
      </c>
      <c r="B1106" t="s">
        <v>708</v>
      </c>
      <c r="C1106" t="s">
        <v>47</v>
      </c>
      <c r="D1106" t="s">
        <v>594</v>
      </c>
      <c r="E1106" t="s">
        <v>945</v>
      </c>
      <c r="F1106" t="s">
        <v>80</v>
      </c>
      <c r="G1106" t="s">
        <v>82</v>
      </c>
      <c r="H1106" s="51">
        <v>134</v>
      </c>
      <c r="I1106" s="51">
        <v>1</v>
      </c>
      <c r="J1106" s="52">
        <v>7.4626865671641781E-3</v>
      </c>
      <c r="K1106" s="53">
        <v>0.71</v>
      </c>
      <c r="L1106" s="53">
        <v>0.71</v>
      </c>
      <c r="M1106" s="53">
        <v>0</v>
      </c>
      <c r="N1106"/>
      <c r="O1106" s="54">
        <v>0</v>
      </c>
      <c r="P1106" s="51">
        <v>0</v>
      </c>
      <c r="Q1106" s="51">
        <v>0</v>
      </c>
      <c r="R1106" s="52">
        <v>0</v>
      </c>
      <c r="S1106" s="51">
        <v>0</v>
      </c>
      <c r="T1106" s="51">
        <v>0</v>
      </c>
      <c r="U1106" s="53">
        <v>0</v>
      </c>
      <c r="V1106" s="53">
        <v>0</v>
      </c>
    </row>
    <row r="1107" spans="1:22" x14ac:dyDescent="0.45">
      <c r="A1107" s="57">
        <v>44581</v>
      </c>
      <c r="B1107" t="s">
        <v>708</v>
      </c>
      <c r="C1107" t="s">
        <v>47</v>
      </c>
      <c r="D1107" t="s">
        <v>594</v>
      </c>
      <c r="E1107" t="s">
        <v>946</v>
      </c>
      <c r="F1107" t="s">
        <v>80</v>
      </c>
      <c r="G1107" t="s">
        <v>82</v>
      </c>
      <c r="H1107" s="51">
        <v>413</v>
      </c>
      <c r="I1107" s="51">
        <v>2</v>
      </c>
      <c r="J1107" s="52">
        <v>4.8426150121065378E-3</v>
      </c>
      <c r="K1107" s="53">
        <v>0.64500000000000002</v>
      </c>
      <c r="L1107" s="53">
        <v>1.29</v>
      </c>
      <c r="M1107" s="53">
        <v>17.989999999999998</v>
      </c>
      <c r="N1107" s="52">
        <v>7.1706503613118408E-2</v>
      </c>
      <c r="O1107" s="54">
        <v>13.945736434108525</v>
      </c>
      <c r="P1107" s="51">
        <v>1</v>
      </c>
      <c r="Q1107" s="51">
        <v>1</v>
      </c>
      <c r="R1107" s="52">
        <v>0.5</v>
      </c>
      <c r="S1107" s="51">
        <v>1</v>
      </c>
      <c r="T1107" s="51">
        <v>0</v>
      </c>
      <c r="U1107" s="53">
        <v>17.989999999999998</v>
      </c>
      <c r="V1107" s="53">
        <v>0</v>
      </c>
    </row>
    <row r="1108" spans="1:22" x14ac:dyDescent="0.45">
      <c r="A1108" s="57">
        <v>44581</v>
      </c>
      <c r="B1108" t="s">
        <v>763</v>
      </c>
      <c r="C1108" t="s">
        <v>47</v>
      </c>
      <c r="D1108" t="s">
        <v>845</v>
      </c>
      <c r="E1108" t="s">
        <v>945</v>
      </c>
      <c r="F1108" t="s">
        <v>84</v>
      </c>
      <c r="G1108" t="s">
        <v>86</v>
      </c>
      <c r="H1108" s="51">
        <v>177</v>
      </c>
      <c r="I1108" s="51">
        <v>1</v>
      </c>
      <c r="J1108" s="52">
        <v>5.6497175141242938E-3</v>
      </c>
      <c r="K1108" s="53">
        <v>1.26</v>
      </c>
      <c r="L1108" s="53">
        <v>1.26</v>
      </c>
      <c r="M1108" s="53">
        <v>0</v>
      </c>
      <c r="N1108"/>
      <c r="O1108" s="54">
        <v>0</v>
      </c>
      <c r="P1108" s="51">
        <v>0</v>
      </c>
      <c r="Q1108" s="51">
        <v>0</v>
      </c>
      <c r="R1108" s="52">
        <v>0</v>
      </c>
      <c r="S1108" s="51">
        <v>0</v>
      </c>
      <c r="T1108" s="51">
        <v>0</v>
      </c>
      <c r="U1108" s="53">
        <v>0</v>
      </c>
      <c r="V1108" s="53">
        <v>0</v>
      </c>
    </row>
    <row r="1109" spans="1:22" x14ac:dyDescent="0.45">
      <c r="A1109" s="57">
        <v>44581</v>
      </c>
      <c r="B1109" t="s">
        <v>763</v>
      </c>
      <c r="C1109" t="s">
        <v>47</v>
      </c>
      <c r="D1109" t="s">
        <v>845</v>
      </c>
      <c r="E1109" t="s">
        <v>944</v>
      </c>
      <c r="F1109" t="s">
        <v>84</v>
      </c>
      <c r="G1109" t="s">
        <v>86</v>
      </c>
      <c r="H1109" s="51">
        <v>227</v>
      </c>
      <c r="I1109" s="51">
        <v>0</v>
      </c>
      <c r="J1109" s="52">
        <v>0</v>
      </c>
      <c r="K1109"/>
      <c r="L1109" s="53">
        <v>0</v>
      </c>
      <c r="M1109" s="53">
        <v>0</v>
      </c>
      <c r="N1109"/>
      <c r="O1109"/>
      <c r="P1109" s="51">
        <v>0</v>
      </c>
      <c r="Q1109" s="51">
        <v>0</v>
      </c>
      <c r="R1109"/>
      <c r="S1109" s="51">
        <v>0</v>
      </c>
      <c r="T1109" s="51">
        <v>0</v>
      </c>
      <c r="U1109" s="53">
        <v>0</v>
      </c>
      <c r="V1109" s="53">
        <v>0</v>
      </c>
    </row>
    <row r="1110" spans="1:22" x14ac:dyDescent="0.45">
      <c r="A1110" s="57">
        <v>44581</v>
      </c>
      <c r="B1110" t="s">
        <v>763</v>
      </c>
      <c r="C1110" t="s">
        <v>47</v>
      </c>
      <c r="D1110" t="s">
        <v>845</v>
      </c>
      <c r="E1110" t="s">
        <v>946</v>
      </c>
      <c r="F1110" t="s">
        <v>84</v>
      </c>
      <c r="G1110" t="s">
        <v>86</v>
      </c>
      <c r="H1110" s="51">
        <v>312</v>
      </c>
      <c r="I1110" s="51">
        <v>0</v>
      </c>
      <c r="J1110" s="52">
        <v>0</v>
      </c>
      <c r="K1110"/>
      <c r="L1110" s="53">
        <v>0</v>
      </c>
      <c r="M1110" s="53">
        <v>0</v>
      </c>
      <c r="N1110"/>
      <c r="O1110"/>
      <c r="P1110" s="51">
        <v>0</v>
      </c>
      <c r="Q1110" s="51">
        <v>0</v>
      </c>
      <c r="R1110"/>
      <c r="S1110" s="51">
        <v>0</v>
      </c>
      <c r="T1110" s="51">
        <v>0</v>
      </c>
      <c r="U1110" s="53">
        <v>0</v>
      </c>
      <c r="V1110" s="53">
        <v>0</v>
      </c>
    </row>
    <row r="1111" spans="1:22" x14ac:dyDescent="0.45">
      <c r="A1111" s="57">
        <v>44581</v>
      </c>
      <c r="B1111" t="s">
        <v>699</v>
      </c>
      <c r="C1111" t="s">
        <v>47</v>
      </c>
      <c r="D1111" t="s">
        <v>842</v>
      </c>
      <c r="E1111" t="s">
        <v>944</v>
      </c>
      <c r="F1111" t="s">
        <v>102</v>
      </c>
      <c r="G1111" t="s">
        <v>103</v>
      </c>
      <c r="H1111" s="51">
        <v>200</v>
      </c>
      <c r="I1111" s="51">
        <v>0</v>
      </c>
      <c r="J1111" s="52">
        <v>0</v>
      </c>
      <c r="K1111"/>
      <c r="L1111" s="53">
        <v>0</v>
      </c>
      <c r="M1111" s="53">
        <v>0</v>
      </c>
      <c r="N1111"/>
      <c r="O1111"/>
      <c r="P1111" s="51">
        <v>0</v>
      </c>
      <c r="Q1111" s="51">
        <v>0</v>
      </c>
      <c r="R1111"/>
      <c r="S1111" s="51">
        <v>0</v>
      </c>
      <c r="T1111" s="51">
        <v>0</v>
      </c>
      <c r="U1111" s="53">
        <v>0</v>
      </c>
      <c r="V1111" s="53">
        <v>0</v>
      </c>
    </row>
    <row r="1112" spans="1:22" x14ac:dyDescent="0.45">
      <c r="A1112" s="57">
        <v>44581</v>
      </c>
      <c r="B1112" t="s">
        <v>699</v>
      </c>
      <c r="C1112" t="s">
        <v>47</v>
      </c>
      <c r="D1112" t="s">
        <v>842</v>
      </c>
      <c r="E1112" t="s">
        <v>946</v>
      </c>
      <c r="F1112" t="s">
        <v>102</v>
      </c>
      <c r="G1112" t="s">
        <v>103</v>
      </c>
      <c r="H1112" s="51">
        <v>216</v>
      </c>
      <c r="I1112" s="51">
        <v>1</v>
      </c>
      <c r="J1112" s="52">
        <v>4.6296296296296294E-3</v>
      </c>
      <c r="K1112" s="53">
        <v>1.38</v>
      </c>
      <c r="L1112" s="53">
        <v>1.38</v>
      </c>
      <c r="M1112" s="53">
        <v>0</v>
      </c>
      <c r="N1112"/>
      <c r="O1112" s="54">
        <v>0</v>
      </c>
      <c r="P1112" s="51">
        <v>0</v>
      </c>
      <c r="Q1112" s="51">
        <v>0</v>
      </c>
      <c r="R1112" s="52">
        <v>0</v>
      </c>
      <c r="S1112" s="51">
        <v>0</v>
      </c>
      <c r="T1112" s="51">
        <v>0</v>
      </c>
      <c r="U1112" s="53">
        <v>0</v>
      </c>
      <c r="V1112" s="53">
        <v>0</v>
      </c>
    </row>
    <row r="1113" spans="1:22" x14ac:dyDescent="0.45">
      <c r="A1113" s="57">
        <v>44581</v>
      </c>
      <c r="B1113" t="s">
        <v>699</v>
      </c>
      <c r="C1113" t="s">
        <v>47</v>
      </c>
      <c r="D1113" t="s">
        <v>842</v>
      </c>
      <c r="E1113" t="s">
        <v>945</v>
      </c>
      <c r="F1113" t="s">
        <v>102</v>
      </c>
      <c r="G1113" t="s">
        <v>103</v>
      </c>
      <c r="H1113" s="51">
        <v>68</v>
      </c>
      <c r="I1113" s="51">
        <v>1</v>
      </c>
      <c r="J1113" s="52">
        <v>1.4705882352941175E-2</v>
      </c>
      <c r="K1113" s="53">
        <v>0.83</v>
      </c>
      <c r="L1113" s="53">
        <v>0.83</v>
      </c>
      <c r="M1113" s="53">
        <v>0</v>
      </c>
      <c r="N1113"/>
      <c r="O1113" s="54">
        <v>0</v>
      </c>
      <c r="P1113" s="51">
        <v>0</v>
      </c>
      <c r="Q1113" s="51">
        <v>0</v>
      </c>
      <c r="R1113" s="52">
        <v>0</v>
      </c>
      <c r="S1113" s="51">
        <v>0</v>
      </c>
      <c r="T1113" s="51">
        <v>0</v>
      </c>
      <c r="U1113" s="53">
        <v>0</v>
      </c>
      <c r="V1113" s="53">
        <v>0</v>
      </c>
    </row>
    <row r="1114" spans="1:22" x14ac:dyDescent="0.45">
      <c r="A1114" s="57">
        <v>44581</v>
      </c>
      <c r="B1114" t="s">
        <v>697</v>
      </c>
      <c r="C1114" t="s">
        <v>47</v>
      </c>
      <c r="D1114" t="s">
        <v>838</v>
      </c>
      <c r="E1114" t="s">
        <v>945</v>
      </c>
      <c r="F1114" t="s">
        <v>89</v>
      </c>
      <c r="G1114" t="s">
        <v>91</v>
      </c>
      <c r="H1114" s="51">
        <v>239</v>
      </c>
      <c r="I1114" s="51">
        <v>2</v>
      </c>
      <c r="J1114" s="52">
        <v>8.368200836820083E-3</v>
      </c>
      <c r="K1114" s="53">
        <v>0.98499999999999999</v>
      </c>
      <c r="L1114" s="53">
        <v>1.97</v>
      </c>
      <c r="M1114" s="53">
        <v>0</v>
      </c>
      <c r="N1114"/>
      <c r="O1114" s="54">
        <v>0</v>
      </c>
      <c r="P1114" s="51">
        <v>0</v>
      </c>
      <c r="Q1114" s="51">
        <v>0</v>
      </c>
      <c r="R1114" s="52">
        <v>0</v>
      </c>
      <c r="S1114" s="51">
        <v>0</v>
      </c>
      <c r="T1114" s="51">
        <v>0</v>
      </c>
      <c r="U1114" s="53">
        <v>0</v>
      </c>
      <c r="V1114" s="53">
        <v>0</v>
      </c>
    </row>
    <row r="1115" spans="1:22" x14ac:dyDescent="0.45">
      <c r="A1115" s="57">
        <v>44581</v>
      </c>
      <c r="B1115" t="s">
        <v>697</v>
      </c>
      <c r="C1115" t="s">
        <v>47</v>
      </c>
      <c r="D1115" t="s">
        <v>838</v>
      </c>
      <c r="E1115" t="s">
        <v>946</v>
      </c>
      <c r="F1115" t="s">
        <v>89</v>
      </c>
      <c r="G1115" t="s">
        <v>91</v>
      </c>
      <c r="H1115" s="51">
        <v>172</v>
      </c>
      <c r="I1115" s="51">
        <v>0</v>
      </c>
      <c r="J1115" s="52">
        <v>0</v>
      </c>
      <c r="K1115"/>
      <c r="L1115" s="53">
        <v>0</v>
      </c>
      <c r="M1115" s="53">
        <v>15.99</v>
      </c>
      <c r="N1115" s="52">
        <v>0</v>
      </c>
      <c r="O1115"/>
      <c r="P1115" s="51">
        <v>1</v>
      </c>
      <c r="Q1115" s="51">
        <v>1</v>
      </c>
      <c r="R1115"/>
      <c r="S1115" s="51">
        <v>1</v>
      </c>
      <c r="T1115" s="51">
        <v>0</v>
      </c>
      <c r="U1115" s="53">
        <v>15.99</v>
      </c>
      <c r="V1115" s="53">
        <v>0</v>
      </c>
    </row>
    <row r="1116" spans="1:22" x14ac:dyDescent="0.45">
      <c r="A1116" s="57">
        <v>44581</v>
      </c>
      <c r="B1116" t="s">
        <v>697</v>
      </c>
      <c r="C1116" t="s">
        <v>47</v>
      </c>
      <c r="D1116" t="s">
        <v>838</v>
      </c>
      <c r="E1116" t="s">
        <v>944</v>
      </c>
      <c r="F1116" t="s">
        <v>89</v>
      </c>
      <c r="G1116" t="s">
        <v>91</v>
      </c>
      <c r="H1116" s="51">
        <v>188</v>
      </c>
      <c r="I1116" s="51">
        <v>0</v>
      </c>
      <c r="J1116" s="52">
        <v>0</v>
      </c>
      <c r="K1116"/>
      <c r="L1116" s="53">
        <v>0</v>
      </c>
      <c r="M1116" s="53">
        <v>0</v>
      </c>
      <c r="N1116"/>
      <c r="O1116"/>
      <c r="P1116" s="51">
        <v>0</v>
      </c>
      <c r="Q1116" s="51">
        <v>0</v>
      </c>
      <c r="R1116"/>
      <c r="S1116" s="51">
        <v>0</v>
      </c>
      <c r="T1116" s="51">
        <v>0</v>
      </c>
      <c r="U1116" s="53">
        <v>0</v>
      </c>
      <c r="V1116" s="53">
        <v>0</v>
      </c>
    </row>
    <row r="1117" spans="1:22" x14ac:dyDescent="0.45">
      <c r="A1117" s="57">
        <v>44581</v>
      </c>
      <c r="B1117" t="s">
        <v>941</v>
      </c>
      <c r="C1117" t="s">
        <v>47</v>
      </c>
      <c r="D1117" t="s">
        <v>407</v>
      </c>
      <c r="E1117" t="s">
        <v>947</v>
      </c>
      <c r="F1117" t="s">
        <v>84</v>
      </c>
      <c r="G1117" t="s">
        <v>86</v>
      </c>
      <c r="H1117" s="51">
        <v>12154</v>
      </c>
      <c r="I1117" s="51">
        <v>21</v>
      </c>
      <c r="J1117" s="52">
        <v>1.7278262300477209E-3</v>
      </c>
      <c r="K1117" s="53">
        <v>0.87380952380952392</v>
      </c>
      <c r="L1117" s="53">
        <v>18.350000000000001</v>
      </c>
      <c r="M1117" s="53">
        <v>9.99</v>
      </c>
      <c r="N1117" s="52">
        <v>1.8368368368368369</v>
      </c>
      <c r="O1117" s="54">
        <v>0.54441416893732963</v>
      </c>
      <c r="P1117" s="51">
        <v>1</v>
      </c>
      <c r="Q1117" s="51">
        <v>1</v>
      </c>
      <c r="R1117" s="52">
        <v>4.7619047619047616E-2</v>
      </c>
      <c r="S1117" s="51">
        <v>1</v>
      </c>
      <c r="T1117" s="51">
        <v>0</v>
      </c>
      <c r="U1117" s="53">
        <v>9.99</v>
      </c>
      <c r="V1117" s="53">
        <v>0</v>
      </c>
    </row>
    <row r="1118" spans="1:22" x14ac:dyDescent="0.45">
      <c r="A1118" s="57">
        <v>44581</v>
      </c>
      <c r="B1118" t="s">
        <v>398</v>
      </c>
      <c r="C1118" t="s">
        <v>47</v>
      </c>
      <c r="D1118" t="s">
        <v>397</v>
      </c>
      <c r="E1118" t="s">
        <v>947</v>
      </c>
      <c r="F1118" t="s">
        <v>89</v>
      </c>
      <c r="G1118" t="s">
        <v>91</v>
      </c>
      <c r="H1118" s="51">
        <v>8255</v>
      </c>
      <c r="I1118" s="51">
        <v>18</v>
      </c>
      <c r="J1118" s="52">
        <v>2.1804966686856451E-3</v>
      </c>
      <c r="K1118" s="53">
        <v>1.02</v>
      </c>
      <c r="L1118" s="53">
        <v>18.36</v>
      </c>
      <c r="M1118" s="53">
        <v>15.99</v>
      </c>
      <c r="N1118" s="52">
        <v>1.148217636022514</v>
      </c>
      <c r="O1118" s="54">
        <v>0.87091503267973858</v>
      </c>
      <c r="P1118" s="51">
        <v>1</v>
      </c>
      <c r="Q1118" s="51">
        <v>1</v>
      </c>
      <c r="R1118" s="52">
        <v>5.5555555555555552E-2</v>
      </c>
      <c r="S1118" s="51">
        <v>1</v>
      </c>
      <c r="T1118" s="51">
        <v>0</v>
      </c>
      <c r="U1118" s="53">
        <v>15.99</v>
      </c>
      <c r="V1118" s="53">
        <v>0</v>
      </c>
    </row>
    <row r="1119" spans="1:22" x14ac:dyDescent="0.45">
      <c r="A1119" s="57">
        <v>44581</v>
      </c>
      <c r="B1119" t="s">
        <v>410</v>
      </c>
      <c r="C1119" t="s">
        <v>47</v>
      </c>
      <c r="D1119" t="s">
        <v>409</v>
      </c>
      <c r="E1119" t="s">
        <v>947</v>
      </c>
      <c r="F1119" t="s">
        <v>102</v>
      </c>
      <c r="G1119" t="s">
        <v>103</v>
      </c>
      <c r="H1119" s="51">
        <v>19282</v>
      </c>
      <c r="I1119" s="51">
        <v>18</v>
      </c>
      <c r="J1119" s="52">
        <v>9.3351312104553467E-4</v>
      </c>
      <c r="K1119" s="53">
        <v>1.0344444444444445</v>
      </c>
      <c r="L1119" s="53">
        <v>18.62</v>
      </c>
      <c r="M1119" s="53">
        <v>0</v>
      </c>
      <c r="N1119"/>
      <c r="O1119" s="54">
        <v>0</v>
      </c>
      <c r="P1119" s="51">
        <v>0</v>
      </c>
      <c r="Q1119" s="51">
        <v>0</v>
      </c>
      <c r="R1119" s="52">
        <v>0</v>
      </c>
      <c r="S1119" s="51">
        <v>0</v>
      </c>
      <c r="T1119" s="51">
        <v>0</v>
      </c>
      <c r="U1119" s="53">
        <v>0</v>
      </c>
      <c r="V1119" s="53">
        <v>0</v>
      </c>
    </row>
    <row r="1120" spans="1:22" x14ac:dyDescent="0.45">
      <c r="A1120" s="57">
        <v>44581</v>
      </c>
      <c r="B1120" t="s">
        <v>405</v>
      </c>
      <c r="C1120" t="s">
        <v>47</v>
      </c>
      <c r="D1120" t="s">
        <v>404</v>
      </c>
      <c r="E1120" t="s">
        <v>947</v>
      </c>
      <c r="F1120" t="s">
        <v>52</v>
      </c>
      <c r="G1120" t="s">
        <v>54</v>
      </c>
      <c r="H1120" s="51">
        <v>12599</v>
      </c>
      <c r="I1120" s="51">
        <v>18</v>
      </c>
      <c r="J1120" s="52">
        <v>1.4286848162552584E-3</v>
      </c>
      <c r="K1120" s="53">
        <v>1.0227777777777778</v>
      </c>
      <c r="L1120" s="53">
        <v>18.41</v>
      </c>
      <c r="M1120" s="53">
        <v>0</v>
      </c>
      <c r="N1120"/>
      <c r="O1120" s="54">
        <v>0</v>
      </c>
      <c r="P1120" s="51">
        <v>0</v>
      </c>
      <c r="Q1120" s="51">
        <v>0</v>
      </c>
      <c r="R1120" s="52">
        <v>0</v>
      </c>
      <c r="S1120" s="51">
        <v>0</v>
      </c>
      <c r="T1120" s="51">
        <v>0</v>
      </c>
      <c r="U1120" s="53">
        <v>0</v>
      </c>
      <c r="V1120" s="53">
        <v>0</v>
      </c>
    </row>
    <row r="1121" spans="1:22" x14ac:dyDescent="0.45">
      <c r="A1121" s="57">
        <v>44581</v>
      </c>
      <c r="B1121" t="s">
        <v>416</v>
      </c>
      <c r="C1121" t="s">
        <v>47</v>
      </c>
      <c r="D1121" t="s">
        <v>415</v>
      </c>
      <c r="E1121" t="s">
        <v>947</v>
      </c>
      <c r="F1121" t="s">
        <v>98</v>
      </c>
      <c r="G1121" t="s">
        <v>99</v>
      </c>
      <c r="H1121" s="51">
        <v>24934</v>
      </c>
      <c r="I1121" s="51">
        <v>14</v>
      </c>
      <c r="J1121" s="52">
        <v>5.6148231330713087E-4</v>
      </c>
      <c r="K1121" s="53">
        <v>1.0192857142857144</v>
      </c>
      <c r="L1121" s="53">
        <v>14.27</v>
      </c>
      <c r="M1121" s="53">
        <v>14.99</v>
      </c>
      <c r="N1121" s="52">
        <v>0.95196797865243488</v>
      </c>
      <c r="O1121" s="54">
        <v>1.0504555010511563</v>
      </c>
      <c r="P1121" s="51">
        <v>1</v>
      </c>
      <c r="Q1121" s="51">
        <v>1</v>
      </c>
      <c r="R1121" s="52">
        <v>7.1428571428571425E-2</v>
      </c>
      <c r="S1121" s="51">
        <v>1</v>
      </c>
      <c r="T1121" s="51">
        <v>0</v>
      </c>
      <c r="U1121" s="53">
        <v>14.99</v>
      </c>
      <c r="V1121" s="53">
        <v>0</v>
      </c>
    </row>
    <row r="1122" spans="1:22" x14ac:dyDescent="0.45">
      <c r="A1122" s="57">
        <v>44581</v>
      </c>
      <c r="B1122" t="s">
        <v>413</v>
      </c>
      <c r="C1122" t="s">
        <v>47</v>
      </c>
      <c r="D1122" t="s">
        <v>412</v>
      </c>
      <c r="E1122" t="s">
        <v>947</v>
      </c>
      <c r="F1122" t="s">
        <v>56</v>
      </c>
      <c r="G1122" t="s">
        <v>58</v>
      </c>
      <c r="H1122" s="51">
        <v>13467</v>
      </c>
      <c r="I1122" s="51">
        <v>19</v>
      </c>
      <c r="J1122" s="52">
        <v>1.4108561669265612E-3</v>
      </c>
      <c r="K1122" s="53">
        <v>0.99789473684210528</v>
      </c>
      <c r="L1122" s="53">
        <v>18.96</v>
      </c>
      <c r="M1122" s="53">
        <v>0</v>
      </c>
      <c r="N1122"/>
      <c r="O1122" s="54">
        <v>0</v>
      </c>
      <c r="P1122" s="51">
        <v>0</v>
      </c>
      <c r="Q1122" s="51">
        <v>0</v>
      </c>
      <c r="R1122" s="52">
        <v>0</v>
      </c>
      <c r="S1122" s="51">
        <v>0</v>
      </c>
      <c r="T1122" s="51">
        <v>0</v>
      </c>
      <c r="U1122" s="53">
        <v>0</v>
      </c>
      <c r="V1122" s="53">
        <v>0</v>
      </c>
    </row>
    <row r="1123" spans="1:22" x14ac:dyDescent="0.45">
      <c r="A1123" s="57">
        <v>44581</v>
      </c>
      <c r="B1123" t="s">
        <v>402</v>
      </c>
      <c r="C1123" t="s">
        <v>47</v>
      </c>
      <c r="D1123" t="s">
        <v>401</v>
      </c>
      <c r="E1123" t="s">
        <v>947</v>
      </c>
      <c r="F1123" t="s">
        <v>80</v>
      </c>
      <c r="G1123" t="s">
        <v>82</v>
      </c>
      <c r="H1123" s="51">
        <v>9688</v>
      </c>
      <c r="I1123" s="51">
        <v>25</v>
      </c>
      <c r="J1123" s="52">
        <v>2.5805119735755576E-3</v>
      </c>
      <c r="K1123" s="53">
        <v>0.72160000000000002</v>
      </c>
      <c r="L1123" s="53">
        <v>18.04</v>
      </c>
      <c r="M1123" s="53">
        <v>17.989999999999998</v>
      </c>
      <c r="N1123" s="52">
        <v>1.0027793218454697</v>
      </c>
      <c r="O1123" s="54">
        <v>0.99722838137472281</v>
      </c>
      <c r="P1123" s="51">
        <v>1</v>
      </c>
      <c r="Q1123" s="51">
        <v>1</v>
      </c>
      <c r="R1123" s="52">
        <v>0.04</v>
      </c>
      <c r="S1123" s="51">
        <v>1</v>
      </c>
      <c r="T1123" s="51">
        <v>0</v>
      </c>
      <c r="U1123" s="53">
        <v>17.989999999999998</v>
      </c>
      <c r="V1123" s="53">
        <v>0</v>
      </c>
    </row>
    <row r="1124" spans="1:22" x14ac:dyDescent="0.45">
      <c r="A1124" s="57">
        <v>44581</v>
      </c>
      <c r="B1124" t="s">
        <v>419</v>
      </c>
      <c r="C1124" t="s">
        <v>47</v>
      </c>
      <c r="D1124" t="s">
        <v>418</v>
      </c>
      <c r="E1124" t="s">
        <v>947</v>
      </c>
      <c r="F1124" t="s">
        <v>31</v>
      </c>
      <c r="G1124" t="s">
        <v>33</v>
      </c>
      <c r="H1124" s="51">
        <v>5231</v>
      </c>
      <c r="I1124" s="51">
        <v>2</v>
      </c>
      <c r="J1124" s="52">
        <v>3.823360734085261E-4</v>
      </c>
      <c r="K1124" s="53">
        <v>0.68500000000000005</v>
      </c>
      <c r="L1124" s="53">
        <v>1.37</v>
      </c>
      <c r="M1124" s="53">
        <v>0</v>
      </c>
      <c r="N1124"/>
      <c r="O1124" s="54">
        <v>0</v>
      </c>
      <c r="P1124" s="51">
        <v>0</v>
      </c>
      <c r="Q1124" s="51">
        <v>0</v>
      </c>
      <c r="R1124" s="52">
        <v>0</v>
      </c>
      <c r="S1124" s="51">
        <v>0</v>
      </c>
      <c r="T1124" s="51">
        <v>0</v>
      </c>
      <c r="U1124" s="53">
        <v>0</v>
      </c>
      <c r="V1124" s="53">
        <v>0</v>
      </c>
    </row>
    <row r="1125" spans="1:22" x14ac:dyDescent="0.45">
      <c r="A1125" s="57">
        <v>44581</v>
      </c>
      <c r="B1125" t="s">
        <v>752</v>
      </c>
      <c r="C1125" t="s">
        <v>47</v>
      </c>
      <c r="D1125" t="s">
        <v>628</v>
      </c>
      <c r="E1125" t="s">
        <v>944</v>
      </c>
      <c r="F1125" t="s">
        <v>52</v>
      </c>
      <c r="G1125" t="s">
        <v>54</v>
      </c>
      <c r="H1125" s="51">
        <v>104</v>
      </c>
      <c r="I1125" s="51">
        <v>1</v>
      </c>
      <c r="J1125" s="52">
        <v>9.6153846153846159E-3</v>
      </c>
      <c r="K1125" s="53">
        <v>0.28000000000000003</v>
      </c>
      <c r="L1125" s="53">
        <v>0.28000000000000003</v>
      </c>
      <c r="M1125" s="53">
        <v>0</v>
      </c>
      <c r="N1125"/>
      <c r="O1125" s="54">
        <v>0</v>
      </c>
      <c r="P1125" s="51">
        <v>0</v>
      </c>
      <c r="Q1125" s="51">
        <v>0</v>
      </c>
      <c r="R1125" s="52">
        <v>0</v>
      </c>
      <c r="S1125" s="51">
        <v>0</v>
      </c>
      <c r="T1125" s="51">
        <v>0</v>
      </c>
      <c r="U1125" s="53">
        <v>0</v>
      </c>
      <c r="V1125" s="53">
        <v>0</v>
      </c>
    </row>
    <row r="1126" spans="1:22" x14ac:dyDescent="0.45">
      <c r="A1126" s="57">
        <v>44581</v>
      </c>
      <c r="B1126" t="s">
        <v>752</v>
      </c>
      <c r="C1126" t="s">
        <v>47</v>
      </c>
      <c r="D1126" t="s">
        <v>628</v>
      </c>
      <c r="E1126" t="s">
        <v>945</v>
      </c>
      <c r="F1126" t="s">
        <v>52</v>
      </c>
      <c r="G1126" t="s">
        <v>54</v>
      </c>
      <c r="H1126" s="51">
        <v>145</v>
      </c>
      <c r="I1126" s="51">
        <v>1</v>
      </c>
      <c r="J1126" s="52">
        <v>6.8965517241379318E-3</v>
      </c>
      <c r="K1126" s="53">
        <v>0.23</v>
      </c>
      <c r="L1126" s="53">
        <v>0.23</v>
      </c>
      <c r="M1126" s="53">
        <v>0</v>
      </c>
      <c r="N1126"/>
      <c r="O1126" s="54">
        <v>0</v>
      </c>
      <c r="P1126" s="51">
        <v>0</v>
      </c>
      <c r="Q1126" s="51">
        <v>0</v>
      </c>
      <c r="R1126" s="52">
        <v>0</v>
      </c>
      <c r="S1126" s="51">
        <v>0</v>
      </c>
      <c r="T1126" s="51">
        <v>0</v>
      </c>
      <c r="U1126" s="53">
        <v>0</v>
      </c>
      <c r="V1126" s="53">
        <v>0</v>
      </c>
    </row>
    <row r="1127" spans="1:22" x14ac:dyDescent="0.45">
      <c r="A1127" s="57">
        <v>44581</v>
      </c>
      <c r="B1127" t="s">
        <v>752</v>
      </c>
      <c r="C1127" t="s">
        <v>47</v>
      </c>
      <c r="D1127" t="s">
        <v>628</v>
      </c>
      <c r="E1127" t="s">
        <v>946</v>
      </c>
      <c r="F1127" t="s">
        <v>52</v>
      </c>
      <c r="G1127" t="s">
        <v>54</v>
      </c>
      <c r="H1127" s="51">
        <v>90</v>
      </c>
      <c r="I1127" s="51">
        <v>0</v>
      </c>
      <c r="J1127" s="52">
        <v>0</v>
      </c>
      <c r="K1127"/>
      <c r="L1127" s="53">
        <v>0</v>
      </c>
      <c r="M1127" s="53">
        <v>0</v>
      </c>
      <c r="N1127"/>
      <c r="O1127"/>
      <c r="P1127" s="51">
        <v>0</v>
      </c>
      <c r="Q1127" s="51">
        <v>0</v>
      </c>
      <c r="R1127"/>
      <c r="S1127" s="51">
        <v>0</v>
      </c>
      <c r="T1127" s="51">
        <v>0</v>
      </c>
      <c r="U1127" s="53">
        <v>0</v>
      </c>
      <c r="V1127" s="53">
        <v>0</v>
      </c>
    </row>
    <row r="1128" spans="1:22" x14ac:dyDescent="0.45">
      <c r="A1128" s="57">
        <v>44581</v>
      </c>
      <c r="B1128" t="s">
        <v>752</v>
      </c>
      <c r="C1128" t="s">
        <v>47</v>
      </c>
      <c r="D1128" t="s">
        <v>629</v>
      </c>
      <c r="E1128" t="s">
        <v>940</v>
      </c>
      <c r="F1128" t="s">
        <v>52</v>
      </c>
      <c r="G1128" t="s">
        <v>54</v>
      </c>
      <c r="H1128" s="51">
        <v>89</v>
      </c>
      <c r="I1128" s="51">
        <v>0</v>
      </c>
      <c r="J1128" s="52">
        <v>0</v>
      </c>
      <c r="K1128"/>
      <c r="L1128" s="53">
        <v>0</v>
      </c>
      <c r="M1128" s="53">
        <v>0</v>
      </c>
      <c r="N1128"/>
      <c r="O1128"/>
      <c r="P1128" s="51">
        <v>0</v>
      </c>
      <c r="Q1128" s="51">
        <v>0</v>
      </c>
      <c r="R1128"/>
      <c r="S1128" s="51">
        <v>0</v>
      </c>
      <c r="T1128" s="51">
        <v>0</v>
      </c>
      <c r="U1128" s="53">
        <v>0</v>
      </c>
      <c r="V1128" s="53">
        <v>0</v>
      </c>
    </row>
    <row r="1129" spans="1:22" x14ac:dyDescent="0.45">
      <c r="A1129" s="57">
        <v>44581</v>
      </c>
      <c r="B1129" t="s">
        <v>941</v>
      </c>
      <c r="C1129" t="s">
        <v>47</v>
      </c>
      <c r="D1129" t="s">
        <v>598</v>
      </c>
      <c r="E1129" t="s">
        <v>940</v>
      </c>
      <c r="F1129" t="s">
        <v>80</v>
      </c>
      <c r="G1129" t="s">
        <v>82</v>
      </c>
      <c r="H1129" s="51">
        <v>103</v>
      </c>
      <c r="I1129" s="51">
        <v>0</v>
      </c>
      <c r="J1129" s="52">
        <v>0</v>
      </c>
      <c r="K1129"/>
      <c r="L1129" s="53">
        <v>0</v>
      </c>
      <c r="M1129" s="53">
        <v>0</v>
      </c>
      <c r="N1129"/>
      <c r="O1129"/>
      <c r="P1129" s="51">
        <v>0</v>
      </c>
      <c r="Q1129" s="51">
        <v>0</v>
      </c>
      <c r="R1129"/>
      <c r="S1129" s="51">
        <v>0</v>
      </c>
      <c r="T1129" s="51">
        <v>0</v>
      </c>
      <c r="U1129" s="53">
        <v>0</v>
      </c>
      <c r="V1129" s="53">
        <v>0</v>
      </c>
    </row>
    <row r="1130" spans="1:22" x14ac:dyDescent="0.45">
      <c r="A1130" s="57">
        <v>44581</v>
      </c>
      <c r="B1130" t="s">
        <v>941</v>
      </c>
      <c r="C1130" t="s">
        <v>47</v>
      </c>
      <c r="D1130" t="s">
        <v>632</v>
      </c>
      <c r="E1130" t="s">
        <v>940</v>
      </c>
      <c r="F1130" t="s">
        <v>102</v>
      </c>
      <c r="G1130" t="s">
        <v>103</v>
      </c>
      <c r="H1130" s="51">
        <v>2</v>
      </c>
      <c r="I1130" s="51">
        <v>0</v>
      </c>
      <c r="J1130" s="52">
        <v>0</v>
      </c>
      <c r="K1130"/>
      <c r="L1130" s="53">
        <v>0</v>
      </c>
      <c r="M1130" s="53">
        <v>0</v>
      </c>
      <c r="N1130"/>
      <c r="O1130"/>
      <c r="P1130" s="51">
        <v>0</v>
      </c>
      <c r="Q1130" s="51">
        <v>0</v>
      </c>
      <c r="R1130"/>
      <c r="S1130" s="51">
        <v>0</v>
      </c>
      <c r="T1130" s="51">
        <v>0</v>
      </c>
      <c r="U1130" s="53">
        <v>0</v>
      </c>
      <c r="V1130" s="53">
        <v>0</v>
      </c>
    </row>
    <row r="1131" spans="1:22" x14ac:dyDescent="0.45">
      <c r="A1131" s="57">
        <v>44581</v>
      </c>
      <c r="B1131" t="s">
        <v>941</v>
      </c>
      <c r="C1131" t="s">
        <v>47</v>
      </c>
      <c r="D1131" t="s">
        <v>602</v>
      </c>
      <c r="E1131" t="s">
        <v>940</v>
      </c>
      <c r="F1131" t="s">
        <v>93</v>
      </c>
      <c r="G1131" t="s">
        <v>95</v>
      </c>
      <c r="H1131" s="51">
        <v>5</v>
      </c>
      <c r="I1131" s="51">
        <v>0</v>
      </c>
      <c r="J1131" s="52">
        <v>0</v>
      </c>
      <c r="K1131"/>
      <c r="L1131" s="53">
        <v>0</v>
      </c>
      <c r="M1131" s="53">
        <v>0</v>
      </c>
      <c r="N1131"/>
      <c r="O1131"/>
      <c r="P1131" s="51">
        <v>0</v>
      </c>
      <c r="Q1131" s="51">
        <v>0</v>
      </c>
      <c r="R1131"/>
      <c r="S1131" s="51">
        <v>0</v>
      </c>
      <c r="T1131" s="51">
        <v>0</v>
      </c>
      <c r="U1131" s="53">
        <v>0</v>
      </c>
      <c r="V1131" s="53">
        <v>0</v>
      </c>
    </row>
    <row r="1132" spans="1:22" x14ac:dyDescent="0.45">
      <c r="A1132" s="57">
        <v>44581</v>
      </c>
      <c r="B1132" t="s">
        <v>941</v>
      </c>
      <c r="C1132" t="s">
        <v>47</v>
      </c>
      <c r="D1132" t="s">
        <v>610</v>
      </c>
      <c r="E1132" t="s">
        <v>946</v>
      </c>
      <c r="F1132" t="s">
        <v>84</v>
      </c>
      <c r="G1132" t="s">
        <v>86</v>
      </c>
      <c r="H1132" s="51">
        <v>2</v>
      </c>
      <c r="I1132" s="51">
        <v>0</v>
      </c>
      <c r="J1132" s="52">
        <v>0</v>
      </c>
      <c r="K1132"/>
      <c r="L1132" s="53">
        <v>0</v>
      </c>
      <c r="M1132" s="53">
        <v>0</v>
      </c>
      <c r="N1132"/>
      <c r="O1132"/>
      <c r="P1132" s="51">
        <v>0</v>
      </c>
      <c r="Q1132" s="51">
        <v>0</v>
      </c>
      <c r="R1132"/>
      <c r="S1132" s="51">
        <v>0</v>
      </c>
      <c r="T1132" s="51">
        <v>0</v>
      </c>
      <c r="U1132" s="53">
        <v>0</v>
      </c>
      <c r="V1132" s="53">
        <v>0</v>
      </c>
    </row>
    <row r="1133" spans="1:22" x14ac:dyDescent="0.45">
      <c r="A1133" s="57">
        <v>44581</v>
      </c>
      <c r="B1133" t="s">
        <v>941</v>
      </c>
      <c r="C1133" t="s">
        <v>47</v>
      </c>
      <c r="D1133" t="s">
        <v>610</v>
      </c>
      <c r="E1133" t="s">
        <v>945</v>
      </c>
      <c r="F1133" t="s">
        <v>84</v>
      </c>
      <c r="G1133" t="s">
        <v>86</v>
      </c>
      <c r="H1133" s="51">
        <v>1</v>
      </c>
      <c r="I1133" s="51">
        <v>0</v>
      </c>
      <c r="J1133" s="52">
        <v>0</v>
      </c>
      <c r="K1133"/>
      <c r="L1133" s="53">
        <v>0</v>
      </c>
      <c r="M1133" s="53">
        <v>0</v>
      </c>
      <c r="N1133"/>
      <c r="O1133"/>
      <c r="P1133" s="51">
        <v>0</v>
      </c>
      <c r="Q1133" s="51">
        <v>0</v>
      </c>
      <c r="R1133"/>
      <c r="S1133" s="51">
        <v>0</v>
      </c>
      <c r="T1133" s="51">
        <v>0</v>
      </c>
      <c r="U1133" s="53">
        <v>0</v>
      </c>
      <c r="V1133" s="53">
        <v>0</v>
      </c>
    </row>
    <row r="1134" spans="1:22" x14ac:dyDescent="0.45">
      <c r="A1134" s="57">
        <v>44581</v>
      </c>
      <c r="B1134" t="s">
        <v>413</v>
      </c>
      <c r="C1134" t="s">
        <v>47</v>
      </c>
      <c r="D1134" t="s">
        <v>406</v>
      </c>
      <c r="E1134" t="s">
        <v>940</v>
      </c>
      <c r="F1134" t="s">
        <v>56</v>
      </c>
      <c r="G1134" t="s">
        <v>58</v>
      </c>
      <c r="H1134" s="51">
        <v>1</v>
      </c>
      <c r="I1134" s="51">
        <v>0</v>
      </c>
      <c r="J1134" s="52">
        <v>0</v>
      </c>
      <c r="K1134"/>
      <c r="L1134" s="53">
        <v>0</v>
      </c>
      <c r="M1134" s="53">
        <v>0</v>
      </c>
      <c r="N1134"/>
      <c r="O1134"/>
      <c r="P1134" s="51">
        <v>0</v>
      </c>
      <c r="Q1134" s="51">
        <v>0</v>
      </c>
      <c r="R1134"/>
      <c r="S1134" s="51">
        <v>0</v>
      </c>
      <c r="T1134" s="51">
        <v>0</v>
      </c>
      <c r="U1134" s="53">
        <v>0</v>
      </c>
      <c r="V1134" s="53">
        <v>0</v>
      </c>
    </row>
    <row r="1135" spans="1:22" x14ac:dyDescent="0.45">
      <c r="A1135" s="57">
        <v>44581</v>
      </c>
      <c r="B1135" t="s">
        <v>413</v>
      </c>
      <c r="C1135" t="s">
        <v>47</v>
      </c>
      <c r="D1135" t="s">
        <v>403</v>
      </c>
      <c r="E1135" t="s">
        <v>945</v>
      </c>
      <c r="F1135" t="s">
        <v>56</v>
      </c>
      <c r="G1135" t="s">
        <v>58</v>
      </c>
      <c r="H1135" s="51">
        <v>815</v>
      </c>
      <c r="I1135" s="51">
        <v>12</v>
      </c>
      <c r="J1135" s="52">
        <v>1.4723926380368098E-2</v>
      </c>
      <c r="K1135" s="53">
        <v>1.1808333333333334</v>
      </c>
      <c r="L1135" s="53">
        <v>14.17</v>
      </c>
      <c r="M1135" s="53">
        <v>17.989999999999998</v>
      </c>
      <c r="N1135" s="52">
        <v>0.7876598110061146</v>
      </c>
      <c r="O1135" s="54">
        <v>1.2695836273817924</v>
      </c>
      <c r="P1135" s="51">
        <v>1</v>
      </c>
      <c r="Q1135" s="51">
        <v>1</v>
      </c>
      <c r="R1135" s="52">
        <v>8.3333333333333315E-2</v>
      </c>
      <c r="S1135" s="51">
        <v>1</v>
      </c>
      <c r="T1135" s="51">
        <v>0</v>
      </c>
      <c r="U1135" s="53">
        <v>17.989999999999998</v>
      </c>
      <c r="V1135" s="53">
        <v>0</v>
      </c>
    </row>
    <row r="1136" spans="1:22" x14ac:dyDescent="0.45">
      <c r="A1136" s="57">
        <v>44581</v>
      </c>
      <c r="B1136" t="s">
        <v>413</v>
      </c>
      <c r="C1136" t="s">
        <v>47</v>
      </c>
      <c r="D1136" t="s">
        <v>403</v>
      </c>
      <c r="E1136" t="s">
        <v>946</v>
      </c>
      <c r="F1136" t="s">
        <v>56</v>
      </c>
      <c r="G1136" t="s">
        <v>58</v>
      </c>
      <c r="H1136" s="51">
        <v>136</v>
      </c>
      <c r="I1136" s="51">
        <v>0</v>
      </c>
      <c r="J1136" s="52">
        <v>0</v>
      </c>
      <c r="K1136"/>
      <c r="L1136" s="53">
        <v>0</v>
      </c>
      <c r="M1136" s="53">
        <v>0</v>
      </c>
      <c r="N1136"/>
      <c r="O1136"/>
      <c r="P1136" s="51">
        <v>0</v>
      </c>
      <c r="Q1136" s="51">
        <v>0</v>
      </c>
      <c r="R1136"/>
      <c r="S1136" s="51">
        <v>0</v>
      </c>
      <c r="T1136" s="51">
        <v>0</v>
      </c>
      <c r="U1136" s="53">
        <v>0</v>
      </c>
      <c r="V1136" s="53">
        <v>0</v>
      </c>
    </row>
    <row r="1137" spans="1:22" x14ac:dyDescent="0.45">
      <c r="A1137" s="57">
        <v>44581</v>
      </c>
      <c r="B1137" t="s">
        <v>413</v>
      </c>
      <c r="C1137" t="s">
        <v>47</v>
      </c>
      <c r="D1137" t="s">
        <v>403</v>
      </c>
      <c r="E1137" t="s">
        <v>944</v>
      </c>
      <c r="F1137" t="s">
        <v>56</v>
      </c>
      <c r="G1137" t="s">
        <v>58</v>
      </c>
      <c r="H1137" s="51">
        <v>207</v>
      </c>
      <c r="I1137" s="51">
        <v>0</v>
      </c>
      <c r="J1137" s="52">
        <v>0</v>
      </c>
      <c r="K1137"/>
      <c r="L1137" s="53">
        <v>0</v>
      </c>
      <c r="M1137" s="53">
        <v>0</v>
      </c>
      <c r="N1137"/>
      <c r="O1137"/>
      <c r="P1137" s="51">
        <v>0</v>
      </c>
      <c r="Q1137" s="51">
        <v>0</v>
      </c>
      <c r="R1137"/>
      <c r="S1137" s="51">
        <v>0</v>
      </c>
      <c r="T1137" s="51">
        <v>0</v>
      </c>
      <c r="U1137" s="53">
        <v>0</v>
      </c>
      <c r="V1137" s="53">
        <v>0</v>
      </c>
    </row>
    <row r="1138" spans="1:22" x14ac:dyDescent="0.45">
      <c r="A1138" s="57">
        <v>44581</v>
      </c>
      <c r="B1138" t="s">
        <v>941</v>
      </c>
      <c r="C1138" t="s">
        <v>47</v>
      </c>
      <c r="D1138" t="s">
        <v>457</v>
      </c>
      <c r="E1138" t="s">
        <v>946</v>
      </c>
      <c r="F1138" t="s">
        <v>89</v>
      </c>
      <c r="G1138" t="s">
        <v>91</v>
      </c>
      <c r="H1138" s="51">
        <v>44</v>
      </c>
      <c r="I1138" s="51">
        <v>0</v>
      </c>
      <c r="J1138" s="52">
        <v>0</v>
      </c>
      <c r="K1138"/>
      <c r="L1138" s="53">
        <v>0</v>
      </c>
      <c r="M1138" s="53">
        <v>0</v>
      </c>
      <c r="N1138"/>
      <c r="O1138"/>
      <c r="P1138" s="51">
        <v>0</v>
      </c>
      <c r="Q1138" s="51">
        <v>0</v>
      </c>
      <c r="R1138"/>
      <c r="S1138" s="51">
        <v>0</v>
      </c>
      <c r="T1138" s="51">
        <v>0</v>
      </c>
      <c r="U1138" s="53">
        <v>0</v>
      </c>
      <c r="V1138" s="53">
        <v>0</v>
      </c>
    </row>
    <row r="1139" spans="1:22" x14ac:dyDescent="0.45">
      <c r="A1139" s="57">
        <v>44581</v>
      </c>
      <c r="B1139" t="s">
        <v>941</v>
      </c>
      <c r="C1139" t="s">
        <v>47</v>
      </c>
      <c r="D1139" t="s">
        <v>462</v>
      </c>
      <c r="E1139" t="s">
        <v>946</v>
      </c>
      <c r="F1139" t="s">
        <v>80</v>
      </c>
      <c r="G1139" t="s">
        <v>82</v>
      </c>
      <c r="H1139" s="51">
        <v>51</v>
      </c>
      <c r="I1139" s="51">
        <v>0</v>
      </c>
      <c r="J1139" s="52">
        <v>0</v>
      </c>
      <c r="K1139"/>
      <c r="L1139" s="53">
        <v>0</v>
      </c>
      <c r="M1139" s="53">
        <v>0</v>
      </c>
      <c r="N1139"/>
      <c r="O1139"/>
      <c r="P1139" s="51">
        <v>0</v>
      </c>
      <c r="Q1139" s="51">
        <v>0</v>
      </c>
      <c r="R1139"/>
      <c r="S1139" s="51">
        <v>0</v>
      </c>
      <c r="T1139" s="51">
        <v>0</v>
      </c>
      <c r="U1139" s="53">
        <v>0</v>
      </c>
      <c r="V1139" s="53">
        <v>0</v>
      </c>
    </row>
    <row r="1140" spans="1:22" x14ac:dyDescent="0.45">
      <c r="A1140" s="57">
        <v>44581</v>
      </c>
      <c r="B1140" t="s">
        <v>941</v>
      </c>
      <c r="C1140" t="s">
        <v>47</v>
      </c>
      <c r="D1140" t="s">
        <v>465</v>
      </c>
      <c r="E1140" t="s">
        <v>946</v>
      </c>
      <c r="F1140" t="s">
        <v>52</v>
      </c>
      <c r="G1140" t="s">
        <v>54</v>
      </c>
      <c r="H1140" s="51">
        <v>3</v>
      </c>
      <c r="I1140" s="51">
        <v>0</v>
      </c>
      <c r="J1140" s="52">
        <v>0</v>
      </c>
      <c r="K1140"/>
      <c r="L1140" s="53">
        <v>0</v>
      </c>
      <c r="M1140" s="53">
        <v>0</v>
      </c>
      <c r="N1140"/>
      <c r="O1140"/>
      <c r="P1140" s="51">
        <v>0</v>
      </c>
      <c r="Q1140" s="51">
        <v>0</v>
      </c>
      <c r="R1140"/>
      <c r="S1140" s="51">
        <v>0</v>
      </c>
      <c r="T1140" s="51">
        <v>0</v>
      </c>
      <c r="U1140" s="53">
        <v>0</v>
      </c>
      <c r="V1140" s="53">
        <v>0</v>
      </c>
    </row>
    <row r="1141" spans="1:22" customFormat="1" x14ac:dyDescent="0.45">
      <c r="A1141" s="57">
        <v>44582</v>
      </c>
      <c r="B1141" t="s">
        <v>708</v>
      </c>
      <c r="C1141" t="s">
        <v>47</v>
      </c>
      <c r="D1141" t="s">
        <v>596</v>
      </c>
      <c r="E1141" t="s">
        <v>940</v>
      </c>
      <c r="F1141" t="s">
        <v>80</v>
      </c>
      <c r="G1141" t="s">
        <v>82</v>
      </c>
      <c r="H1141" s="51">
        <v>360</v>
      </c>
      <c r="I1141" s="51">
        <v>1</v>
      </c>
      <c r="J1141" s="52">
        <v>2.7777777777777779E-3</v>
      </c>
      <c r="K1141" s="53">
        <v>0.6</v>
      </c>
      <c r="L1141" s="53">
        <v>0.6</v>
      </c>
      <c r="M1141" s="53">
        <v>0</v>
      </c>
      <c r="O1141" s="54">
        <v>0</v>
      </c>
      <c r="P1141" s="51">
        <v>0</v>
      </c>
      <c r="Q1141" s="51">
        <v>0</v>
      </c>
      <c r="R1141" s="52">
        <v>0</v>
      </c>
      <c r="S1141" s="51">
        <v>0</v>
      </c>
      <c r="T1141" s="51">
        <v>0</v>
      </c>
      <c r="U1141" s="53">
        <v>0</v>
      </c>
      <c r="V1141" s="53">
        <v>0</v>
      </c>
    </row>
    <row r="1142" spans="1:22" customFormat="1" x14ac:dyDescent="0.45">
      <c r="A1142" s="57">
        <v>44583</v>
      </c>
      <c r="B1142" t="s">
        <v>708</v>
      </c>
      <c r="C1142" t="s">
        <v>47</v>
      </c>
      <c r="D1142" t="s">
        <v>596</v>
      </c>
      <c r="E1142" t="s">
        <v>940</v>
      </c>
      <c r="F1142" t="s">
        <v>80</v>
      </c>
      <c r="G1142" t="s">
        <v>82</v>
      </c>
      <c r="H1142" s="51">
        <v>405</v>
      </c>
      <c r="I1142" s="51">
        <v>0</v>
      </c>
      <c r="J1142" s="52">
        <v>0</v>
      </c>
      <c r="L1142" s="53">
        <v>0</v>
      </c>
      <c r="M1142" s="53">
        <v>0</v>
      </c>
      <c r="P1142" s="51">
        <v>0</v>
      </c>
      <c r="Q1142" s="51">
        <v>0</v>
      </c>
      <c r="S1142" s="51">
        <v>0</v>
      </c>
      <c r="T1142" s="51">
        <v>0</v>
      </c>
      <c r="U1142" s="53">
        <v>0</v>
      </c>
      <c r="V1142" s="53">
        <v>0</v>
      </c>
    </row>
    <row r="1143" spans="1:22" customFormat="1" x14ac:dyDescent="0.45">
      <c r="A1143" s="57">
        <v>44584</v>
      </c>
      <c r="B1143" t="s">
        <v>708</v>
      </c>
      <c r="C1143" t="s">
        <v>47</v>
      </c>
      <c r="D1143" t="s">
        <v>596</v>
      </c>
      <c r="E1143" t="s">
        <v>940</v>
      </c>
      <c r="F1143" t="s">
        <v>80</v>
      </c>
      <c r="G1143" t="s">
        <v>82</v>
      </c>
      <c r="H1143" s="51">
        <v>691</v>
      </c>
      <c r="I1143" s="51">
        <v>0</v>
      </c>
      <c r="J1143" s="52">
        <v>0</v>
      </c>
      <c r="L1143" s="53">
        <v>0</v>
      </c>
      <c r="M1143" s="53">
        <v>0</v>
      </c>
      <c r="P1143" s="51">
        <v>0</v>
      </c>
      <c r="Q1143" s="51">
        <v>0</v>
      </c>
      <c r="S1143" s="51">
        <v>0</v>
      </c>
      <c r="T1143" s="51">
        <v>0</v>
      </c>
      <c r="U1143" s="53">
        <v>0</v>
      </c>
      <c r="V1143" s="53">
        <v>0</v>
      </c>
    </row>
    <row r="1144" spans="1:22" customFormat="1" x14ac:dyDescent="0.45">
      <c r="A1144" s="57">
        <v>44582</v>
      </c>
      <c r="B1144" t="s">
        <v>695</v>
      </c>
      <c r="C1144" t="s">
        <v>47</v>
      </c>
      <c r="D1144" t="s">
        <v>849</v>
      </c>
      <c r="E1144" t="s">
        <v>940</v>
      </c>
      <c r="F1144" t="s">
        <v>98</v>
      </c>
      <c r="G1144" t="s">
        <v>99</v>
      </c>
      <c r="H1144" s="51">
        <v>70</v>
      </c>
      <c r="I1144" s="51">
        <v>0</v>
      </c>
      <c r="J1144" s="52">
        <v>0</v>
      </c>
      <c r="L1144" s="53">
        <v>0</v>
      </c>
      <c r="M1144" s="53">
        <v>0</v>
      </c>
      <c r="P1144" s="51">
        <v>0</v>
      </c>
      <c r="Q1144" s="51">
        <v>0</v>
      </c>
      <c r="S1144" s="51">
        <v>0</v>
      </c>
      <c r="T1144" s="51">
        <v>0</v>
      </c>
      <c r="U1144" s="53">
        <v>0</v>
      </c>
      <c r="V1144" s="53">
        <v>0</v>
      </c>
    </row>
    <row r="1145" spans="1:22" customFormat="1" x14ac:dyDescent="0.45">
      <c r="A1145" s="57">
        <v>44583</v>
      </c>
      <c r="B1145" t="s">
        <v>695</v>
      </c>
      <c r="C1145" t="s">
        <v>47</v>
      </c>
      <c r="D1145" t="s">
        <v>849</v>
      </c>
      <c r="E1145" t="s">
        <v>940</v>
      </c>
      <c r="F1145" t="s">
        <v>98</v>
      </c>
      <c r="G1145" t="s">
        <v>99</v>
      </c>
      <c r="H1145" s="51">
        <v>103</v>
      </c>
      <c r="I1145" s="51">
        <v>0</v>
      </c>
      <c r="J1145" s="52">
        <v>0</v>
      </c>
      <c r="L1145" s="53">
        <v>0</v>
      </c>
      <c r="M1145" s="53">
        <v>0</v>
      </c>
      <c r="P1145" s="51">
        <v>0</v>
      </c>
      <c r="Q1145" s="51">
        <v>0</v>
      </c>
      <c r="S1145" s="51">
        <v>0</v>
      </c>
      <c r="T1145" s="51">
        <v>0</v>
      </c>
      <c r="U1145" s="53">
        <v>0</v>
      </c>
      <c r="V1145" s="53">
        <v>0</v>
      </c>
    </row>
    <row r="1146" spans="1:22" customFormat="1" x14ac:dyDescent="0.45">
      <c r="A1146" s="57">
        <v>44584</v>
      </c>
      <c r="B1146" t="s">
        <v>695</v>
      </c>
      <c r="C1146" t="s">
        <v>47</v>
      </c>
      <c r="D1146" t="s">
        <v>849</v>
      </c>
      <c r="E1146" t="s">
        <v>940</v>
      </c>
      <c r="F1146" t="s">
        <v>98</v>
      </c>
      <c r="G1146" t="s">
        <v>99</v>
      </c>
      <c r="H1146" s="51">
        <v>152</v>
      </c>
      <c r="I1146" s="51">
        <v>1</v>
      </c>
      <c r="J1146" s="52">
        <v>6.5789473684210523E-3</v>
      </c>
      <c r="K1146" s="53">
        <v>0.64</v>
      </c>
      <c r="L1146" s="53">
        <v>0.64</v>
      </c>
      <c r="M1146" s="53">
        <v>0</v>
      </c>
      <c r="O1146" s="54">
        <v>0</v>
      </c>
      <c r="P1146" s="51">
        <v>0</v>
      </c>
      <c r="Q1146" s="51">
        <v>0</v>
      </c>
      <c r="R1146" s="52">
        <v>0</v>
      </c>
      <c r="S1146" s="51">
        <v>0</v>
      </c>
      <c r="T1146" s="51">
        <v>0</v>
      </c>
      <c r="U1146" s="53">
        <v>0</v>
      </c>
      <c r="V1146" s="53">
        <v>0</v>
      </c>
    </row>
    <row r="1147" spans="1:22" customFormat="1" x14ac:dyDescent="0.45">
      <c r="A1147" s="57">
        <v>44582</v>
      </c>
      <c r="B1147" t="s">
        <v>700</v>
      </c>
      <c r="C1147" t="s">
        <v>47</v>
      </c>
      <c r="D1147" t="s">
        <v>675</v>
      </c>
      <c r="E1147" t="s">
        <v>940</v>
      </c>
      <c r="F1147" t="s">
        <v>93</v>
      </c>
      <c r="G1147" t="s">
        <v>95</v>
      </c>
      <c r="H1147" s="51">
        <v>0</v>
      </c>
      <c r="I1147" s="51">
        <v>0</v>
      </c>
      <c r="L1147" s="53">
        <v>0</v>
      </c>
      <c r="M1147" s="53">
        <v>0</v>
      </c>
      <c r="P1147" s="51">
        <v>0</v>
      </c>
      <c r="Q1147" s="51">
        <v>0</v>
      </c>
      <c r="S1147" s="51">
        <v>0</v>
      </c>
      <c r="T1147" s="51">
        <v>0</v>
      </c>
      <c r="U1147" s="53">
        <v>0</v>
      </c>
      <c r="V1147" s="53">
        <v>0</v>
      </c>
    </row>
    <row r="1148" spans="1:22" customFormat="1" x14ac:dyDescent="0.45">
      <c r="A1148" s="57">
        <v>44583</v>
      </c>
      <c r="B1148" t="s">
        <v>700</v>
      </c>
      <c r="C1148" t="s">
        <v>47</v>
      </c>
      <c r="D1148" t="s">
        <v>675</v>
      </c>
      <c r="E1148" t="s">
        <v>940</v>
      </c>
      <c r="F1148" t="s">
        <v>93</v>
      </c>
      <c r="G1148" t="s">
        <v>95</v>
      </c>
      <c r="H1148" s="51">
        <v>1</v>
      </c>
      <c r="I1148" s="51">
        <v>0</v>
      </c>
      <c r="J1148" s="52">
        <v>0</v>
      </c>
      <c r="L1148" s="53">
        <v>0</v>
      </c>
      <c r="M1148" s="53">
        <v>0</v>
      </c>
      <c r="P1148" s="51">
        <v>0</v>
      </c>
      <c r="Q1148" s="51">
        <v>0</v>
      </c>
      <c r="S1148" s="51">
        <v>0</v>
      </c>
      <c r="T1148" s="51">
        <v>0</v>
      </c>
      <c r="U1148" s="53">
        <v>0</v>
      </c>
      <c r="V1148" s="53">
        <v>0</v>
      </c>
    </row>
    <row r="1149" spans="1:22" customFormat="1" x14ac:dyDescent="0.45">
      <c r="A1149" s="57">
        <v>44584</v>
      </c>
      <c r="B1149" t="s">
        <v>700</v>
      </c>
      <c r="C1149" t="s">
        <v>47</v>
      </c>
      <c r="D1149" t="s">
        <v>675</v>
      </c>
      <c r="E1149" t="s">
        <v>940</v>
      </c>
      <c r="F1149" t="s">
        <v>93</v>
      </c>
      <c r="G1149" t="s">
        <v>95</v>
      </c>
      <c r="H1149" s="51">
        <v>4</v>
      </c>
      <c r="I1149" s="51">
        <v>0</v>
      </c>
      <c r="J1149" s="52">
        <v>0</v>
      </c>
      <c r="L1149" s="53">
        <v>0</v>
      </c>
      <c r="M1149" s="53">
        <v>0</v>
      </c>
      <c r="P1149" s="51">
        <v>0</v>
      </c>
      <c r="Q1149" s="51">
        <v>0</v>
      </c>
      <c r="S1149" s="51">
        <v>0</v>
      </c>
      <c r="T1149" s="51">
        <v>0</v>
      </c>
      <c r="U1149" s="53">
        <v>0</v>
      </c>
      <c r="V1149" s="53">
        <v>0</v>
      </c>
    </row>
    <row r="1150" spans="1:22" customFormat="1" x14ac:dyDescent="0.45">
      <c r="A1150" s="57">
        <v>44582</v>
      </c>
      <c r="B1150" t="s">
        <v>763</v>
      </c>
      <c r="C1150" t="s">
        <v>47</v>
      </c>
      <c r="D1150" t="s">
        <v>846</v>
      </c>
      <c r="E1150" t="s">
        <v>940</v>
      </c>
      <c r="F1150" t="s">
        <v>84</v>
      </c>
      <c r="G1150" t="s">
        <v>86</v>
      </c>
      <c r="H1150" s="51">
        <v>15</v>
      </c>
      <c r="I1150" s="51">
        <v>0</v>
      </c>
      <c r="J1150" s="52">
        <v>0</v>
      </c>
      <c r="L1150" s="53">
        <v>0</v>
      </c>
      <c r="M1150" s="53">
        <v>0</v>
      </c>
      <c r="P1150" s="51">
        <v>0</v>
      </c>
      <c r="Q1150" s="51">
        <v>0</v>
      </c>
      <c r="S1150" s="51">
        <v>0</v>
      </c>
      <c r="T1150" s="51">
        <v>0</v>
      </c>
      <c r="U1150" s="53">
        <v>0</v>
      </c>
      <c r="V1150" s="53">
        <v>0</v>
      </c>
    </row>
    <row r="1151" spans="1:22" customFormat="1" x14ac:dyDescent="0.45">
      <c r="A1151" s="57">
        <v>44583</v>
      </c>
      <c r="B1151" t="s">
        <v>763</v>
      </c>
      <c r="C1151" t="s">
        <v>47</v>
      </c>
      <c r="D1151" t="s">
        <v>846</v>
      </c>
      <c r="E1151" t="s">
        <v>940</v>
      </c>
      <c r="F1151" t="s">
        <v>84</v>
      </c>
      <c r="G1151" t="s">
        <v>86</v>
      </c>
      <c r="H1151" s="51">
        <v>17</v>
      </c>
      <c r="I1151" s="51">
        <v>0</v>
      </c>
      <c r="J1151" s="52">
        <v>0</v>
      </c>
      <c r="L1151" s="53">
        <v>0</v>
      </c>
      <c r="M1151" s="53">
        <v>0</v>
      </c>
      <c r="P1151" s="51">
        <v>0</v>
      </c>
      <c r="Q1151" s="51">
        <v>0</v>
      </c>
      <c r="S1151" s="51">
        <v>0</v>
      </c>
      <c r="T1151" s="51">
        <v>0</v>
      </c>
      <c r="U1151" s="53">
        <v>0</v>
      </c>
      <c r="V1151" s="53">
        <v>0</v>
      </c>
    </row>
    <row r="1152" spans="1:22" customFormat="1" x14ac:dyDescent="0.45">
      <c r="A1152" s="57">
        <v>44584</v>
      </c>
      <c r="B1152" t="s">
        <v>763</v>
      </c>
      <c r="C1152" t="s">
        <v>47</v>
      </c>
      <c r="D1152" t="s">
        <v>846</v>
      </c>
      <c r="E1152" t="s">
        <v>940</v>
      </c>
      <c r="F1152" t="s">
        <v>84</v>
      </c>
      <c r="G1152" t="s">
        <v>86</v>
      </c>
      <c r="H1152" s="51">
        <v>20</v>
      </c>
      <c r="I1152" s="51">
        <v>0</v>
      </c>
      <c r="J1152" s="52">
        <v>0</v>
      </c>
      <c r="L1152" s="53">
        <v>0</v>
      </c>
      <c r="M1152" s="53">
        <v>0</v>
      </c>
      <c r="P1152" s="51">
        <v>0</v>
      </c>
      <c r="Q1152" s="51">
        <v>0</v>
      </c>
      <c r="S1152" s="51">
        <v>0</v>
      </c>
      <c r="T1152" s="51">
        <v>0</v>
      </c>
      <c r="U1152" s="53">
        <v>0</v>
      </c>
      <c r="V1152" s="53">
        <v>0</v>
      </c>
    </row>
    <row r="1153" spans="1:22" customFormat="1" x14ac:dyDescent="0.45">
      <c r="A1153" s="57">
        <v>44582</v>
      </c>
      <c r="B1153" t="s">
        <v>697</v>
      </c>
      <c r="C1153" t="s">
        <v>47</v>
      </c>
      <c r="D1153" t="s">
        <v>837</v>
      </c>
      <c r="E1153" t="s">
        <v>940</v>
      </c>
      <c r="F1153" t="s">
        <v>89</v>
      </c>
      <c r="G1153" t="s">
        <v>91</v>
      </c>
      <c r="H1153" s="51">
        <v>52</v>
      </c>
      <c r="I1153" s="51">
        <v>0</v>
      </c>
      <c r="J1153" s="52">
        <v>0</v>
      </c>
      <c r="L1153" s="53">
        <v>0</v>
      </c>
      <c r="M1153" s="53">
        <v>0</v>
      </c>
      <c r="P1153" s="51">
        <v>0</v>
      </c>
      <c r="Q1153" s="51">
        <v>0</v>
      </c>
      <c r="S1153" s="51">
        <v>0</v>
      </c>
      <c r="T1153" s="51">
        <v>0</v>
      </c>
      <c r="U1153" s="53">
        <v>0</v>
      </c>
      <c r="V1153" s="53">
        <v>0</v>
      </c>
    </row>
    <row r="1154" spans="1:22" customFormat="1" x14ac:dyDescent="0.45">
      <c r="A1154" s="57">
        <v>44583</v>
      </c>
      <c r="B1154" t="s">
        <v>697</v>
      </c>
      <c r="C1154" t="s">
        <v>47</v>
      </c>
      <c r="D1154" t="s">
        <v>837</v>
      </c>
      <c r="E1154" t="s">
        <v>940</v>
      </c>
      <c r="F1154" t="s">
        <v>89</v>
      </c>
      <c r="G1154" t="s">
        <v>91</v>
      </c>
      <c r="H1154" s="51">
        <v>50</v>
      </c>
      <c r="I1154" s="51">
        <v>0</v>
      </c>
      <c r="J1154" s="52">
        <v>0</v>
      </c>
      <c r="L1154" s="53">
        <v>0</v>
      </c>
      <c r="M1154" s="53">
        <v>0</v>
      </c>
      <c r="P1154" s="51">
        <v>0</v>
      </c>
      <c r="Q1154" s="51">
        <v>0</v>
      </c>
      <c r="S1154" s="51">
        <v>0</v>
      </c>
      <c r="T1154" s="51">
        <v>0</v>
      </c>
      <c r="U1154" s="53">
        <v>0</v>
      </c>
      <c r="V1154" s="53">
        <v>0</v>
      </c>
    </row>
    <row r="1155" spans="1:22" customFormat="1" x14ac:dyDescent="0.45">
      <c r="A1155" s="57">
        <v>44584</v>
      </c>
      <c r="B1155" t="s">
        <v>697</v>
      </c>
      <c r="C1155" t="s">
        <v>47</v>
      </c>
      <c r="D1155" t="s">
        <v>837</v>
      </c>
      <c r="E1155" t="s">
        <v>940</v>
      </c>
      <c r="F1155" t="s">
        <v>89</v>
      </c>
      <c r="G1155" t="s">
        <v>91</v>
      </c>
      <c r="H1155" s="51">
        <v>72</v>
      </c>
      <c r="I1155" s="51">
        <v>0</v>
      </c>
      <c r="J1155" s="52">
        <v>0</v>
      </c>
      <c r="L1155" s="53">
        <v>0</v>
      </c>
      <c r="M1155" s="53">
        <v>0</v>
      </c>
      <c r="P1155" s="51">
        <v>0</v>
      </c>
      <c r="Q1155" s="51">
        <v>0</v>
      </c>
      <c r="S1155" s="51">
        <v>0</v>
      </c>
      <c r="T1155" s="51">
        <v>0</v>
      </c>
      <c r="U1155" s="53">
        <v>0</v>
      </c>
      <c r="V1155" s="53">
        <v>0</v>
      </c>
    </row>
    <row r="1156" spans="1:22" customFormat="1" x14ac:dyDescent="0.45">
      <c r="A1156" s="57">
        <v>44582</v>
      </c>
      <c r="B1156" t="s">
        <v>699</v>
      </c>
      <c r="C1156" t="s">
        <v>47</v>
      </c>
      <c r="D1156" t="s">
        <v>843</v>
      </c>
      <c r="E1156" t="s">
        <v>940</v>
      </c>
      <c r="F1156" t="s">
        <v>102</v>
      </c>
      <c r="G1156" t="s">
        <v>103</v>
      </c>
      <c r="H1156" s="51">
        <v>32</v>
      </c>
      <c r="I1156" s="51">
        <v>0</v>
      </c>
      <c r="J1156" s="52">
        <v>0</v>
      </c>
      <c r="L1156" s="53">
        <v>0</v>
      </c>
      <c r="M1156" s="53">
        <v>0</v>
      </c>
      <c r="P1156" s="51">
        <v>0</v>
      </c>
      <c r="Q1156" s="51">
        <v>0</v>
      </c>
      <c r="S1156" s="51">
        <v>0</v>
      </c>
      <c r="T1156" s="51">
        <v>0</v>
      </c>
      <c r="U1156" s="53">
        <v>0</v>
      </c>
      <c r="V1156" s="53">
        <v>0</v>
      </c>
    </row>
    <row r="1157" spans="1:22" customFormat="1" x14ac:dyDescent="0.45">
      <c r="A1157" s="57">
        <v>44583</v>
      </c>
      <c r="B1157" t="s">
        <v>699</v>
      </c>
      <c r="C1157" t="s">
        <v>47</v>
      </c>
      <c r="D1157" t="s">
        <v>843</v>
      </c>
      <c r="E1157" t="s">
        <v>940</v>
      </c>
      <c r="F1157" t="s">
        <v>102</v>
      </c>
      <c r="G1157" t="s">
        <v>103</v>
      </c>
      <c r="H1157" s="51">
        <v>58</v>
      </c>
      <c r="I1157" s="51">
        <v>0</v>
      </c>
      <c r="J1157" s="52">
        <v>0</v>
      </c>
      <c r="L1157" s="53">
        <v>0</v>
      </c>
      <c r="M1157" s="53">
        <v>0</v>
      </c>
      <c r="P1157" s="51">
        <v>0</v>
      </c>
      <c r="Q1157" s="51">
        <v>0</v>
      </c>
      <c r="S1157" s="51">
        <v>0</v>
      </c>
      <c r="T1157" s="51">
        <v>0</v>
      </c>
      <c r="U1157" s="53">
        <v>0</v>
      </c>
      <c r="V1157" s="53">
        <v>0</v>
      </c>
    </row>
    <row r="1158" spans="1:22" customFormat="1" x14ac:dyDescent="0.45">
      <c r="A1158" s="57">
        <v>44584</v>
      </c>
      <c r="B1158" t="s">
        <v>699</v>
      </c>
      <c r="C1158" t="s">
        <v>47</v>
      </c>
      <c r="D1158" t="s">
        <v>843</v>
      </c>
      <c r="E1158" t="s">
        <v>940</v>
      </c>
      <c r="F1158" t="s">
        <v>102</v>
      </c>
      <c r="G1158" t="s">
        <v>103</v>
      </c>
      <c r="H1158" s="51">
        <v>62</v>
      </c>
      <c r="I1158" s="51">
        <v>0</v>
      </c>
      <c r="J1158" s="52">
        <v>0</v>
      </c>
      <c r="L1158" s="53">
        <v>0</v>
      </c>
      <c r="M1158" s="53">
        <v>0</v>
      </c>
      <c r="P1158" s="51">
        <v>0</v>
      </c>
      <c r="Q1158" s="51">
        <v>0</v>
      </c>
      <c r="S1158" s="51">
        <v>0</v>
      </c>
      <c r="T1158" s="51">
        <v>0</v>
      </c>
      <c r="U1158" s="53">
        <v>0</v>
      </c>
      <c r="V1158" s="53">
        <v>0</v>
      </c>
    </row>
    <row r="1159" spans="1:22" customFormat="1" x14ac:dyDescent="0.45">
      <c r="A1159" s="57">
        <v>44582</v>
      </c>
      <c r="B1159" t="s">
        <v>941</v>
      </c>
      <c r="C1159" t="s">
        <v>47</v>
      </c>
      <c r="D1159" t="s">
        <v>431</v>
      </c>
      <c r="E1159" t="s">
        <v>942</v>
      </c>
      <c r="F1159" t="s">
        <v>48</v>
      </c>
      <c r="G1159" t="s">
        <v>50</v>
      </c>
      <c r="H1159" s="51">
        <v>70</v>
      </c>
      <c r="I1159" s="51">
        <v>0</v>
      </c>
      <c r="J1159" s="52">
        <v>0</v>
      </c>
      <c r="L1159" s="53">
        <v>0</v>
      </c>
      <c r="M1159" s="53">
        <v>0</v>
      </c>
      <c r="P1159" s="51">
        <v>0</v>
      </c>
      <c r="Q1159" s="51">
        <v>0</v>
      </c>
      <c r="S1159" s="51">
        <v>0</v>
      </c>
      <c r="T1159" s="51">
        <v>0</v>
      </c>
      <c r="U1159" s="53">
        <v>0</v>
      </c>
      <c r="V1159" s="53">
        <v>0</v>
      </c>
    </row>
    <row r="1160" spans="1:22" customFormat="1" x14ac:dyDescent="0.45">
      <c r="A1160" s="57">
        <v>44583</v>
      </c>
      <c r="B1160" t="s">
        <v>941</v>
      </c>
      <c r="C1160" t="s">
        <v>47</v>
      </c>
      <c r="D1160" t="s">
        <v>431</v>
      </c>
      <c r="E1160" t="s">
        <v>942</v>
      </c>
      <c r="F1160" t="s">
        <v>48</v>
      </c>
      <c r="G1160" t="s">
        <v>50</v>
      </c>
      <c r="H1160" s="51">
        <v>89</v>
      </c>
      <c r="I1160" s="51">
        <v>0</v>
      </c>
      <c r="J1160" s="52">
        <v>0</v>
      </c>
      <c r="L1160" s="53">
        <v>0</v>
      </c>
      <c r="M1160" s="53">
        <v>0</v>
      </c>
      <c r="P1160" s="51">
        <v>0</v>
      </c>
      <c r="Q1160" s="51">
        <v>0</v>
      </c>
      <c r="S1160" s="51">
        <v>0</v>
      </c>
      <c r="T1160" s="51">
        <v>0</v>
      </c>
      <c r="U1160" s="53">
        <v>0</v>
      </c>
      <c r="V1160" s="53">
        <v>0</v>
      </c>
    </row>
    <row r="1161" spans="1:22" customFormat="1" x14ac:dyDescent="0.45">
      <c r="A1161" s="57">
        <v>44584</v>
      </c>
      <c r="B1161" t="s">
        <v>941</v>
      </c>
      <c r="C1161" t="s">
        <v>47</v>
      </c>
      <c r="D1161" t="s">
        <v>431</v>
      </c>
      <c r="E1161" t="s">
        <v>942</v>
      </c>
      <c r="F1161" t="s">
        <v>48</v>
      </c>
      <c r="G1161" t="s">
        <v>50</v>
      </c>
      <c r="H1161" s="51">
        <v>116</v>
      </c>
      <c r="I1161" s="51">
        <v>0</v>
      </c>
      <c r="J1161" s="52">
        <v>0</v>
      </c>
      <c r="L1161" s="53">
        <v>0</v>
      </c>
      <c r="M1161" s="53">
        <v>0</v>
      </c>
      <c r="P1161" s="51">
        <v>0</v>
      </c>
      <c r="Q1161" s="51">
        <v>0</v>
      </c>
      <c r="S1161" s="51">
        <v>0</v>
      </c>
      <c r="T1161" s="51">
        <v>0</v>
      </c>
      <c r="U1161" s="53">
        <v>0</v>
      </c>
      <c r="V1161" s="53">
        <v>0</v>
      </c>
    </row>
    <row r="1162" spans="1:22" customFormat="1" x14ac:dyDescent="0.45">
      <c r="A1162" s="57">
        <v>44582</v>
      </c>
      <c r="B1162" t="s">
        <v>941</v>
      </c>
      <c r="C1162" t="s">
        <v>47</v>
      </c>
      <c r="D1162" t="s">
        <v>428</v>
      </c>
      <c r="E1162" t="s">
        <v>942</v>
      </c>
      <c r="F1162" t="s">
        <v>93</v>
      </c>
      <c r="G1162" t="s">
        <v>95</v>
      </c>
      <c r="H1162" s="51">
        <v>11</v>
      </c>
      <c r="I1162" s="51">
        <v>0</v>
      </c>
      <c r="J1162" s="52">
        <v>0</v>
      </c>
      <c r="L1162" s="53">
        <v>0</v>
      </c>
      <c r="M1162" s="53">
        <v>0</v>
      </c>
      <c r="P1162" s="51">
        <v>0</v>
      </c>
      <c r="Q1162" s="51">
        <v>0</v>
      </c>
      <c r="S1162" s="51">
        <v>0</v>
      </c>
      <c r="T1162" s="51">
        <v>0</v>
      </c>
      <c r="U1162" s="53">
        <v>0</v>
      </c>
      <c r="V1162" s="53">
        <v>0</v>
      </c>
    </row>
    <row r="1163" spans="1:22" customFormat="1" x14ac:dyDescent="0.45">
      <c r="A1163" s="57">
        <v>44583</v>
      </c>
      <c r="B1163" t="s">
        <v>941</v>
      </c>
      <c r="C1163" t="s">
        <v>47</v>
      </c>
      <c r="D1163" t="s">
        <v>428</v>
      </c>
      <c r="E1163" t="s">
        <v>942</v>
      </c>
      <c r="F1163" t="s">
        <v>93</v>
      </c>
      <c r="G1163" t="s">
        <v>95</v>
      </c>
      <c r="H1163" s="51">
        <v>12</v>
      </c>
      <c r="I1163" s="51">
        <v>0</v>
      </c>
      <c r="J1163" s="52">
        <v>0</v>
      </c>
      <c r="L1163" s="53">
        <v>0</v>
      </c>
      <c r="M1163" s="53">
        <v>0</v>
      </c>
      <c r="P1163" s="51">
        <v>0</v>
      </c>
      <c r="Q1163" s="51">
        <v>0</v>
      </c>
      <c r="S1163" s="51">
        <v>0</v>
      </c>
      <c r="T1163" s="51">
        <v>0</v>
      </c>
      <c r="U1163" s="53">
        <v>0</v>
      </c>
      <c r="V1163" s="53">
        <v>0</v>
      </c>
    </row>
    <row r="1164" spans="1:22" customFormat="1" x14ac:dyDescent="0.45">
      <c r="A1164" s="57">
        <v>44584</v>
      </c>
      <c r="B1164" t="s">
        <v>941</v>
      </c>
      <c r="C1164" t="s">
        <v>47</v>
      </c>
      <c r="D1164" t="s">
        <v>428</v>
      </c>
      <c r="E1164" t="s">
        <v>942</v>
      </c>
      <c r="F1164" t="s">
        <v>93</v>
      </c>
      <c r="G1164" t="s">
        <v>95</v>
      </c>
      <c r="H1164" s="51">
        <v>7</v>
      </c>
      <c r="I1164" s="51">
        <v>1</v>
      </c>
      <c r="J1164" s="52">
        <v>0.14285714285714285</v>
      </c>
      <c r="K1164" s="53">
        <v>0.24</v>
      </c>
      <c r="L1164" s="53">
        <v>0.24</v>
      </c>
      <c r="M1164" s="53">
        <v>0</v>
      </c>
      <c r="O1164" s="54">
        <v>0</v>
      </c>
      <c r="P1164" s="51">
        <v>0</v>
      </c>
      <c r="Q1164" s="51">
        <v>0</v>
      </c>
      <c r="R1164" s="52">
        <v>0</v>
      </c>
      <c r="S1164" s="51">
        <v>0</v>
      </c>
      <c r="T1164" s="51">
        <v>0</v>
      </c>
      <c r="U1164" s="53">
        <v>0</v>
      </c>
      <c r="V1164" s="53">
        <v>0</v>
      </c>
    </row>
    <row r="1165" spans="1:22" customFormat="1" x14ac:dyDescent="0.45">
      <c r="A1165" s="57">
        <v>44582</v>
      </c>
      <c r="B1165" t="s">
        <v>941</v>
      </c>
      <c r="C1165" t="s">
        <v>47</v>
      </c>
      <c r="D1165" t="s">
        <v>426</v>
      </c>
      <c r="E1165" t="s">
        <v>942</v>
      </c>
      <c r="F1165" t="s">
        <v>93</v>
      </c>
      <c r="G1165" t="s">
        <v>95</v>
      </c>
      <c r="H1165" s="51">
        <v>677</v>
      </c>
      <c r="I1165" s="51">
        <v>0</v>
      </c>
      <c r="J1165" s="52">
        <v>0</v>
      </c>
      <c r="L1165" s="53">
        <v>0</v>
      </c>
      <c r="M1165" s="53">
        <v>0</v>
      </c>
      <c r="P1165" s="51">
        <v>0</v>
      </c>
      <c r="Q1165" s="51">
        <v>0</v>
      </c>
      <c r="S1165" s="51">
        <v>0</v>
      </c>
      <c r="T1165" s="51">
        <v>0</v>
      </c>
      <c r="U1165" s="53">
        <v>0</v>
      </c>
      <c r="V1165" s="53">
        <v>0</v>
      </c>
    </row>
    <row r="1166" spans="1:22" customFormat="1" x14ac:dyDescent="0.45">
      <c r="A1166" s="57">
        <v>44583</v>
      </c>
      <c r="B1166" t="s">
        <v>941</v>
      </c>
      <c r="C1166" t="s">
        <v>47</v>
      </c>
      <c r="D1166" t="s">
        <v>426</v>
      </c>
      <c r="E1166" t="s">
        <v>942</v>
      </c>
      <c r="F1166" t="s">
        <v>93</v>
      </c>
      <c r="G1166" t="s">
        <v>95</v>
      </c>
      <c r="H1166" s="51">
        <v>723</v>
      </c>
      <c r="I1166" s="51">
        <v>1</v>
      </c>
      <c r="J1166" s="52">
        <v>1.3831258644536654E-3</v>
      </c>
      <c r="K1166" s="53">
        <v>0.56000000000000005</v>
      </c>
      <c r="L1166" s="53">
        <v>0.56000000000000005</v>
      </c>
      <c r="M1166" s="53">
        <v>0</v>
      </c>
      <c r="O1166" s="54">
        <v>0</v>
      </c>
      <c r="P1166" s="51">
        <v>0</v>
      </c>
      <c r="Q1166" s="51">
        <v>0</v>
      </c>
      <c r="R1166" s="52">
        <v>0</v>
      </c>
      <c r="S1166" s="51">
        <v>0</v>
      </c>
      <c r="T1166" s="51">
        <v>0</v>
      </c>
      <c r="U1166" s="53">
        <v>0</v>
      </c>
      <c r="V1166" s="53">
        <v>0</v>
      </c>
    </row>
    <row r="1167" spans="1:22" customFormat="1" x14ac:dyDescent="0.45">
      <c r="A1167" s="57">
        <v>44584</v>
      </c>
      <c r="B1167" t="s">
        <v>941</v>
      </c>
      <c r="C1167" t="s">
        <v>47</v>
      </c>
      <c r="D1167" t="s">
        <v>426</v>
      </c>
      <c r="E1167" t="s">
        <v>942</v>
      </c>
      <c r="F1167" t="s">
        <v>93</v>
      </c>
      <c r="G1167" t="s">
        <v>95</v>
      </c>
      <c r="H1167" s="51">
        <v>867</v>
      </c>
      <c r="I1167" s="51">
        <v>1</v>
      </c>
      <c r="J1167" s="52">
        <v>1.1534025374855825E-3</v>
      </c>
      <c r="K1167" s="53">
        <v>0.5</v>
      </c>
      <c r="L1167" s="53">
        <v>0.5</v>
      </c>
      <c r="M1167" s="53">
        <v>0</v>
      </c>
      <c r="O1167" s="54">
        <v>0</v>
      </c>
      <c r="P1167" s="51">
        <v>0</v>
      </c>
      <c r="Q1167" s="51">
        <v>0</v>
      </c>
      <c r="R1167" s="52">
        <v>0</v>
      </c>
      <c r="S1167" s="51">
        <v>0</v>
      </c>
      <c r="T1167" s="51">
        <v>0</v>
      </c>
      <c r="U1167" s="53">
        <v>0</v>
      </c>
      <c r="V1167" s="53">
        <v>0</v>
      </c>
    </row>
    <row r="1168" spans="1:22" customFormat="1" x14ac:dyDescent="0.45">
      <c r="A1168" s="57">
        <v>44582</v>
      </c>
      <c r="B1168" t="s">
        <v>941</v>
      </c>
      <c r="C1168" t="s">
        <v>47</v>
      </c>
      <c r="D1168" t="s">
        <v>423</v>
      </c>
      <c r="E1168" t="s">
        <v>942</v>
      </c>
      <c r="F1168" t="s">
        <v>48</v>
      </c>
      <c r="G1168" t="s">
        <v>50</v>
      </c>
      <c r="H1168" s="51">
        <v>1883</v>
      </c>
      <c r="I1168" s="51">
        <v>1</v>
      </c>
      <c r="J1168" s="52">
        <v>5.3106744556558679E-4</v>
      </c>
      <c r="K1168" s="53">
        <v>0.87</v>
      </c>
      <c r="L1168" s="53">
        <v>0.87</v>
      </c>
      <c r="M1168" s="53">
        <v>8.99</v>
      </c>
      <c r="N1168" s="52">
        <v>9.6774193548387094E-2</v>
      </c>
      <c r="O1168" s="54">
        <v>10.333333333333334</v>
      </c>
      <c r="P1168" s="51">
        <v>1</v>
      </c>
      <c r="Q1168" s="51">
        <v>1</v>
      </c>
      <c r="R1168" s="52">
        <v>1</v>
      </c>
      <c r="S1168" s="51">
        <v>1</v>
      </c>
      <c r="T1168" s="51">
        <v>0</v>
      </c>
      <c r="U1168" s="53">
        <v>8.99</v>
      </c>
      <c r="V1168" s="53">
        <v>0</v>
      </c>
    </row>
    <row r="1169" spans="1:22" customFormat="1" x14ac:dyDescent="0.45">
      <c r="A1169" s="57">
        <v>44583</v>
      </c>
      <c r="B1169" t="s">
        <v>941</v>
      </c>
      <c r="C1169" t="s">
        <v>47</v>
      </c>
      <c r="D1169" t="s">
        <v>423</v>
      </c>
      <c r="E1169" t="s">
        <v>942</v>
      </c>
      <c r="F1169" t="s">
        <v>48</v>
      </c>
      <c r="G1169" t="s">
        <v>50</v>
      </c>
      <c r="H1169" s="51">
        <v>2249</v>
      </c>
      <c r="I1169" s="51">
        <v>6</v>
      </c>
      <c r="J1169" s="52">
        <v>2.6678523788350376E-3</v>
      </c>
      <c r="K1169" s="53">
        <v>0.92166666666666652</v>
      </c>
      <c r="L1169" s="53">
        <v>5.5299999999999994</v>
      </c>
      <c r="M1169" s="53">
        <v>8.99</v>
      </c>
      <c r="N1169" s="52">
        <v>0.61512791991101212</v>
      </c>
      <c r="O1169" s="54">
        <v>1.6256781193490057</v>
      </c>
      <c r="P1169" s="51">
        <v>1</v>
      </c>
      <c r="Q1169" s="51">
        <v>1</v>
      </c>
      <c r="R1169" s="52">
        <v>0.16666666666666663</v>
      </c>
      <c r="S1169" s="51">
        <v>1</v>
      </c>
      <c r="T1169" s="51">
        <v>0</v>
      </c>
      <c r="U1169" s="53">
        <v>8.99</v>
      </c>
      <c r="V1169" s="53">
        <v>0</v>
      </c>
    </row>
    <row r="1170" spans="1:22" customFormat="1" x14ac:dyDescent="0.45">
      <c r="A1170" s="57">
        <v>44584</v>
      </c>
      <c r="B1170" t="s">
        <v>941</v>
      </c>
      <c r="C1170" t="s">
        <v>47</v>
      </c>
      <c r="D1170" t="s">
        <v>423</v>
      </c>
      <c r="E1170" t="s">
        <v>942</v>
      </c>
      <c r="F1170" t="s">
        <v>48</v>
      </c>
      <c r="G1170" t="s">
        <v>50</v>
      </c>
      <c r="H1170" s="51">
        <v>2728</v>
      </c>
      <c r="I1170" s="51">
        <v>2</v>
      </c>
      <c r="J1170" s="52">
        <v>7.3313782991202346E-4</v>
      </c>
      <c r="K1170" s="53">
        <v>1.07</v>
      </c>
      <c r="L1170" s="53">
        <v>2.14</v>
      </c>
      <c r="M1170" s="53">
        <v>0</v>
      </c>
      <c r="O1170" s="54">
        <v>0</v>
      </c>
      <c r="P1170" s="51">
        <v>0</v>
      </c>
      <c r="Q1170" s="51">
        <v>0</v>
      </c>
      <c r="R1170" s="52">
        <v>0</v>
      </c>
      <c r="S1170" s="51">
        <v>0</v>
      </c>
      <c r="T1170" s="51">
        <v>0</v>
      </c>
      <c r="U1170" s="53">
        <v>0</v>
      </c>
      <c r="V1170" s="53">
        <v>0</v>
      </c>
    </row>
    <row r="1171" spans="1:22" customFormat="1" x14ac:dyDescent="0.45">
      <c r="A1171" s="57">
        <v>44582</v>
      </c>
      <c r="B1171" t="s">
        <v>697</v>
      </c>
      <c r="C1171" t="s">
        <v>47</v>
      </c>
      <c r="D1171" t="s">
        <v>815</v>
      </c>
      <c r="E1171" t="s">
        <v>943</v>
      </c>
      <c r="F1171" t="s">
        <v>89</v>
      </c>
      <c r="G1171" t="s">
        <v>91</v>
      </c>
      <c r="H1171" s="51">
        <v>3</v>
      </c>
      <c r="I1171" s="51">
        <v>0</v>
      </c>
      <c r="J1171" s="52">
        <v>0</v>
      </c>
      <c r="L1171" s="53">
        <v>0</v>
      </c>
      <c r="M1171" s="53">
        <v>0</v>
      </c>
      <c r="P1171" s="51">
        <v>0</v>
      </c>
      <c r="Q1171" s="51">
        <v>0</v>
      </c>
      <c r="S1171" s="51">
        <v>0</v>
      </c>
      <c r="T1171" s="51">
        <v>0</v>
      </c>
      <c r="U1171" s="53">
        <v>0</v>
      </c>
      <c r="V1171" s="53">
        <v>0</v>
      </c>
    </row>
    <row r="1172" spans="1:22" customFormat="1" x14ac:dyDescent="0.45">
      <c r="A1172" s="57">
        <v>44583</v>
      </c>
      <c r="B1172" t="s">
        <v>697</v>
      </c>
      <c r="C1172" t="s">
        <v>47</v>
      </c>
      <c r="D1172" t="s">
        <v>815</v>
      </c>
      <c r="E1172" t="s">
        <v>943</v>
      </c>
      <c r="F1172" t="s">
        <v>89</v>
      </c>
      <c r="G1172" t="s">
        <v>91</v>
      </c>
      <c r="H1172" s="51">
        <v>2</v>
      </c>
      <c r="I1172" s="51">
        <v>0</v>
      </c>
      <c r="J1172" s="52">
        <v>0</v>
      </c>
      <c r="L1172" s="53">
        <v>0</v>
      </c>
      <c r="M1172" s="53">
        <v>0</v>
      </c>
      <c r="P1172" s="51">
        <v>0</v>
      </c>
      <c r="Q1172" s="51">
        <v>0</v>
      </c>
      <c r="S1172" s="51">
        <v>0</v>
      </c>
      <c r="T1172" s="51">
        <v>0</v>
      </c>
      <c r="U1172" s="53">
        <v>0</v>
      </c>
      <c r="V1172" s="53">
        <v>0</v>
      </c>
    </row>
    <row r="1173" spans="1:22" customFormat="1" x14ac:dyDescent="0.45">
      <c r="A1173" s="57">
        <v>44584</v>
      </c>
      <c r="B1173" t="s">
        <v>697</v>
      </c>
      <c r="C1173" t="s">
        <v>47</v>
      </c>
      <c r="D1173" t="s">
        <v>815</v>
      </c>
      <c r="E1173" t="s">
        <v>943</v>
      </c>
      <c r="F1173" t="s">
        <v>89</v>
      </c>
      <c r="G1173" t="s">
        <v>91</v>
      </c>
      <c r="H1173" s="51">
        <v>1</v>
      </c>
      <c r="I1173" s="51">
        <v>0</v>
      </c>
      <c r="J1173" s="52">
        <v>0</v>
      </c>
      <c r="L1173" s="53">
        <v>0</v>
      </c>
      <c r="M1173" s="53">
        <v>0</v>
      </c>
      <c r="P1173" s="51">
        <v>0</v>
      </c>
      <c r="Q1173" s="51">
        <v>0</v>
      </c>
      <c r="S1173" s="51">
        <v>0</v>
      </c>
      <c r="T1173" s="51">
        <v>0</v>
      </c>
      <c r="U1173" s="53">
        <v>0</v>
      </c>
      <c r="V1173" s="53">
        <v>0</v>
      </c>
    </row>
    <row r="1174" spans="1:22" customFormat="1" x14ac:dyDescent="0.45">
      <c r="A1174" s="57">
        <v>44582</v>
      </c>
      <c r="B1174" t="s">
        <v>697</v>
      </c>
      <c r="C1174" t="s">
        <v>47</v>
      </c>
      <c r="D1174" t="s">
        <v>812</v>
      </c>
      <c r="E1174" t="s">
        <v>943</v>
      </c>
      <c r="F1174" t="s">
        <v>89</v>
      </c>
      <c r="G1174" t="s">
        <v>91</v>
      </c>
      <c r="H1174" s="51">
        <v>9</v>
      </c>
      <c r="I1174" s="51">
        <v>0</v>
      </c>
      <c r="J1174" s="52">
        <v>0</v>
      </c>
      <c r="L1174" s="53">
        <v>0</v>
      </c>
      <c r="M1174" s="53">
        <v>0</v>
      </c>
      <c r="P1174" s="51">
        <v>0</v>
      </c>
      <c r="Q1174" s="51">
        <v>0</v>
      </c>
      <c r="S1174" s="51">
        <v>0</v>
      </c>
      <c r="T1174" s="51">
        <v>0</v>
      </c>
      <c r="U1174" s="53">
        <v>0</v>
      </c>
      <c r="V1174" s="53">
        <v>0</v>
      </c>
    </row>
    <row r="1175" spans="1:22" customFormat="1" x14ac:dyDescent="0.45">
      <c r="A1175" s="57">
        <v>44583</v>
      </c>
      <c r="B1175" t="s">
        <v>697</v>
      </c>
      <c r="C1175" t="s">
        <v>47</v>
      </c>
      <c r="D1175" t="s">
        <v>812</v>
      </c>
      <c r="E1175" t="s">
        <v>943</v>
      </c>
      <c r="F1175" t="s">
        <v>89</v>
      </c>
      <c r="G1175" t="s">
        <v>91</v>
      </c>
      <c r="H1175" s="51">
        <v>4</v>
      </c>
      <c r="I1175" s="51">
        <v>0</v>
      </c>
      <c r="J1175" s="52">
        <v>0</v>
      </c>
      <c r="L1175" s="53">
        <v>0</v>
      </c>
      <c r="M1175" s="53">
        <v>0</v>
      </c>
      <c r="P1175" s="51">
        <v>0</v>
      </c>
      <c r="Q1175" s="51">
        <v>0</v>
      </c>
      <c r="S1175" s="51">
        <v>0</v>
      </c>
      <c r="T1175" s="51">
        <v>0</v>
      </c>
      <c r="U1175" s="53">
        <v>0</v>
      </c>
      <c r="V1175" s="53">
        <v>0</v>
      </c>
    </row>
    <row r="1176" spans="1:22" customFormat="1" x14ac:dyDescent="0.45">
      <c r="A1176" s="57">
        <v>44582</v>
      </c>
      <c r="B1176" t="s">
        <v>697</v>
      </c>
      <c r="C1176" t="s">
        <v>47</v>
      </c>
      <c r="D1176" t="s">
        <v>811</v>
      </c>
      <c r="E1176" t="s">
        <v>943</v>
      </c>
      <c r="F1176" t="s">
        <v>89</v>
      </c>
      <c r="G1176" t="s">
        <v>91</v>
      </c>
      <c r="H1176" s="51">
        <v>4</v>
      </c>
      <c r="I1176" s="51">
        <v>0</v>
      </c>
      <c r="J1176" s="52">
        <v>0</v>
      </c>
      <c r="L1176" s="53">
        <v>0</v>
      </c>
      <c r="M1176" s="53">
        <v>0</v>
      </c>
      <c r="P1176" s="51">
        <v>0</v>
      </c>
      <c r="Q1176" s="51">
        <v>0</v>
      </c>
      <c r="S1176" s="51">
        <v>0</v>
      </c>
      <c r="T1176" s="51">
        <v>0</v>
      </c>
      <c r="U1176" s="53">
        <v>0</v>
      </c>
      <c r="V1176" s="53">
        <v>0</v>
      </c>
    </row>
    <row r="1177" spans="1:22" customFormat="1" x14ac:dyDescent="0.45">
      <c r="A1177" s="57">
        <v>44583</v>
      </c>
      <c r="B1177" t="s">
        <v>697</v>
      </c>
      <c r="C1177" t="s">
        <v>47</v>
      </c>
      <c r="D1177" t="s">
        <v>811</v>
      </c>
      <c r="E1177" t="s">
        <v>943</v>
      </c>
      <c r="F1177" t="s">
        <v>89</v>
      </c>
      <c r="G1177" t="s">
        <v>91</v>
      </c>
      <c r="H1177" s="51">
        <v>2</v>
      </c>
      <c r="I1177" s="51">
        <v>0</v>
      </c>
      <c r="J1177" s="52">
        <v>0</v>
      </c>
      <c r="L1177" s="53">
        <v>0</v>
      </c>
      <c r="M1177" s="53">
        <v>0</v>
      </c>
      <c r="P1177" s="51">
        <v>0</v>
      </c>
      <c r="Q1177" s="51">
        <v>0</v>
      </c>
      <c r="S1177" s="51">
        <v>0</v>
      </c>
      <c r="T1177" s="51">
        <v>0</v>
      </c>
      <c r="U1177" s="53">
        <v>0</v>
      </c>
      <c r="V1177" s="53">
        <v>0</v>
      </c>
    </row>
    <row r="1178" spans="1:22" customFormat="1" x14ac:dyDescent="0.45">
      <c r="A1178" s="57">
        <v>44584</v>
      </c>
      <c r="B1178" t="s">
        <v>697</v>
      </c>
      <c r="C1178" t="s">
        <v>47</v>
      </c>
      <c r="D1178" t="s">
        <v>811</v>
      </c>
      <c r="E1178" t="s">
        <v>943</v>
      </c>
      <c r="F1178" t="s">
        <v>89</v>
      </c>
      <c r="G1178" t="s">
        <v>91</v>
      </c>
      <c r="H1178" s="51">
        <v>1</v>
      </c>
      <c r="I1178" s="51">
        <v>0</v>
      </c>
      <c r="J1178" s="52">
        <v>0</v>
      </c>
      <c r="L1178" s="53">
        <v>0</v>
      </c>
      <c r="M1178" s="53">
        <v>0</v>
      </c>
      <c r="P1178" s="51">
        <v>0</v>
      </c>
      <c r="Q1178" s="51">
        <v>0</v>
      </c>
      <c r="S1178" s="51">
        <v>0</v>
      </c>
      <c r="T1178" s="51">
        <v>0</v>
      </c>
      <c r="U1178" s="53">
        <v>0</v>
      </c>
      <c r="V1178" s="53">
        <v>0</v>
      </c>
    </row>
    <row r="1179" spans="1:22" customFormat="1" x14ac:dyDescent="0.45">
      <c r="A1179" s="57">
        <v>44582</v>
      </c>
      <c r="B1179" t="s">
        <v>697</v>
      </c>
      <c r="C1179" t="s">
        <v>47</v>
      </c>
      <c r="D1179" t="s">
        <v>813</v>
      </c>
      <c r="E1179" t="s">
        <v>943</v>
      </c>
      <c r="F1179" t="s">
        <v>89</v>
      </c>
      <c r="G1179" t="s">
        <v>91</v>
      </c>
      <c r="H1179" s="51">
        <v>2</v>
      </c>
      <c r="I1179" s="51">
        <v>0</v>
      </c>
      <c r="J1179" s="52">
        <v>0</v>
      </c>
      <c r="L1179" s="53">
        <v>0</v>
      </c>
      <c r="M1179" s="53">
        <v>0</v>
      </c>
      <c r="P1179" s="51">
        <v>0</v>
      </c>
      <c r="Q1179" s="51">
        <v>0</v>
      </c>
      <c r="S1179" s="51">
        <v>0</v>
      </c>
      <c r="T1179" s="51">
        <v>0</v>
      </c>
      <c r="U1179" s="53">
        <v>0</v>
      </c>
      <c r="V1179" s="53">
        <v>0</v>
      </c>
    </row>
    <row r="1180" spans="1:22" customFormat="1" x14ac:dyDescent="0.45">
      <c r="A1180" s="57">
        <v>44582</v>
      </c>
      <c r="B1180" t="s">
        <v>697</v>
      </c>
      <c r="C1180" t="s">
        <v>47</v>
      </c>
      <c r="D1180" t="s">
        <v>814</v>
      </c>
      <c r="E1180" t="s">
        <v>943</v>
      </c>
      <c r="F1180" t="s">
        <v>89</v>
      </c>
      <c r="G1180" t="s">
        <v>91</v>
      </c>
      <c r="H1180" s="51">
        <v>7</v>
      </c>
      <c r="I1180" s="51">
        <v>0</v>
      </c>
      <c r="J1180" s="52">
        <v>0</v>
      </c>
      <c r="L1180" s="53">
        <v>0</v>
      </c>
      <c r="M1180" s="53">
        <v>0</v>
      </c>
      <c r="P1180" s="51">
        <v>0</v>
      </c>
      <c r="Q1180" s="51">
        <v>0</v>
      </c>
      <c r="S1180" s="51">
        <v>0</v>
      </c>
      <c r="T1180" s="51">
        <v>0</v>
      </c>
      <c r="U1180" s="53">
        <v>0</v>
      </c>
      <c r="V1180" s="53">
        <v>0</v>
      </c>
    </row>
    <row r="1181" spans="1:22" customFormat="1" x14ac:dyDescent="0.45">
      <c r="A1181" s="57">
        <v>44583</v>
      </c>
      <c r="B1181" t="s">
        <v>697</v>
      </c>
      <c r="C1181" t="s">
        <v>47</v>
      </c>
      <c r="D1181" t="s">
        <v>814</v>
      </c>
      <c r="E1181" t="s">
        <v>943</v>
      </c>
      <c r="F1181" t="s">
        <v>89</v>
      </c>
      <c r="G1181" t="s">
        <v>91</v>
      </c>
      <c r="H1181" s="51">
        <v>7</v>
      </c>
      <c r="I1181" s="51">
        <v>0</v>
      </c>
      <c r="J1181" s="52">
        <v>0</v>
      </c>
      <c r="L1181" s="53">
        <v>0</v>
      </c>
      <c r="M1181" s="53">
        <v>0</v>
      </c>
      <c r="P1181" s="51">
        <v>0</v>
      </c>
      <c r="Q1181" s="51">
        <v>0</v>
      </c>
      <c r="S1181" s="51">
        <v>0</v>
      </c>
      <c r="T1181" s="51">
        <v>0</v>
      </c>
      <c r="U1181" s="53">
        <v>0</v>
      </c>
      <c r="V1181" s="53">
        <v>0</v>
      </c>
    </row>
    <row r="1182" spans="1:22" customFormat="1" x14ac:dyDescent="0.45">
      <c r="A1182" s="57">
        <v>44584</v>
      </c>
      <c r="B1182" t="s">
        <v>697</v>
      </c>
      <c r="C1182" t="s">
        <v>47</v>
      </c>
      <c r="D1182" t="s">
        <v>814</v>
      </c>
      <c r="E1182" t="s">
        <v>943</v>
      </c>
      <c r="F1182" t="s">
        <v>89</v>
      </c>
      <c r="G1182" t="s">
        <v>91</v>
      </c>
      <c r="H1182" s="51">
        <v>1</v>
      </c>
      <c r="I1182" s="51">
        <v>0</v>
      </c>
      <c r="J1182" s="52">
        <v>0</v>
      </c>
      <c r="L1182" s="53">
        <v>0</v>
      </c>
      <c r="M1182" s="53">
        <v>0</v>
      </c>
      <c r="P1182" s="51">
        <v>0</v>
      </c>
      <c r="Q1182" s="51">
        <v>0</v>
      </c>
      <c r="S1182" s="51">
        <v>0</v>
      </c>
      <c r="T1182" s="51">
        <v>0</v>
      </c>
      <c r="U1182" s="53">
        <v>0</v>
      </c>
      <c r="V1182" s="53">
        <v>0</v>
      </c>
    </row>
    <row r="1183" spans="1:22" customFormat="1" x14ac:dyDescent="0.45">
      <c r="A1183" s="57">
        <v>44582</v>
      </c>
      <c r="B1183" t="s">
        <v>697</v>
      </c>
      <c r="C1183" t="s">
        <v>47</v>
      </c>
      <c r="D1183" t="s">
        <v>806</v>
      </c>
      <c r="E1183" t="s">
        <v>943</v>
      </c>
      <c r="F1183" t="s">
        <v>89</v>
      </c>
      <c r="G1183" t="s">
        <v>91</v>
      </c>
      <c r="H1183" s="51">
        <v>46</v>
      </c>
      <c r="I1183" s="51">
        <v>0</v>
      </c>
      <c r="J1183" s="52">
        <v>0</v>
      </c>
      <c r="L1183" s="53">
        <v>0</v>
      </c>
      <c r="M1183" s="53">
        <v>0</v>
      </c>
      <c r="P1183" s="51">
        <v>0</v>
      </c>
      <c r="Q1183" s="51">
        <v>0</v>
      </c>
      <c r="S1183" s="51">
        <v>0</v>
      </c>
      <c r="T1183" s="51">
        <v>0</v>
      </c>
      <c r="U1183" s="53">
        <v>0</v>
      </c>
      <c r="V1183" s="53">
        <v>0</v>
      </c>
    </row>
    <row r="1184" spans="1:22" customFormat="1" x14ac:dyDescent="0.45">
      <c r="A1184" s="57">
        <v>44583</v>
      </c>
      <c r="B1184" t="s">
        <v>697</v>
      </c>
      <c r="C1184" t="s">
        <v>47</v>
      </c>
      <c r="D1184" t="s">
        <v>806</v>
      </c>
      <c r="E1184" t="s">
        <v>943</v>
      </c>
      <c r="F1184" t="s">
        <v>89</v>
      </c>
      <c r="G1184" t="s">
        <v>91</v>
      </c>
      <c r="H1184" s="51">
        <v>29</v>
      </c>
      <c r="I1184" s="51">
        <v>0</v>
      </c>
      <c r="J1184" s="52">
        <v>0</v>
      </c>
      <c r="L1184" s="53">
        <v>0</v>
      </c>
      <c r="M1184" s="53">
        <v>0</v>
      </c>
      <c r="P1184" s="51">
        <v>0</v>
      </c>
      <c r="Q1184" s="51">
        <v>0</v>
      </c>
      <c r="S1184" s="51">
        <v>0</v>
      </c>
      <c r="T1184" s="51">
        <v>0</v>
      </c>
      <c r="U1184" s="53">
        <v>0</v>
      </c>
      <c r="V1184" s="53">
        <v>0</v>
      </c>
    </row>
    <row r="1185" spans="1:22" customFormat="1" x14ac:dyDescent="0.45">
      <c r="A1185" s="57">
        <v>44584</v>
      </c>
      <c r="B1185" t="s">
        <v>697</v>
      </c>
      <c r="C1185" t="s">
        <v>47</v>
      </c>
      <c r="D1185" t="s">
        <v>806</v>
      </c>
      <c r="E1185" t="s">
        <v>943</v>
      </c>
      <c r="F1185" t="s">
        <v>89</v>
      </c>
      <c r="G1185" t="s">
        <v>91</v>
      </c>
      <c r="H1185" s="51">
        <v>17</v>
      </c>
      <c r="I1185" s="51">
        <v>0</v>
      </c>
      <c r="J1185" s="52">
        <v>0</v>
      </c>
      <c r="L1185" s="53">
        <v>0</v>
      </c>
      <c r="M1185" s="53">
        <v>0</v>
      </c>
      <c r="P1185" s="51">
        <v>0</v>
      </c>
      <c r="Q1185" s="51">
        <v>0</v>
      </c>
      <c r="S1185" s="51">
        <v>0</v>
      </c>
      <c r="T1185" s="51">
        <v>0</v>
      </c>
      <c r="U1185" s="53">
        <v>0</v>
      </c>
      <c r="V1185" s="53">
        <v>0</v>
      </c>
    </row>
    <row r="1186" spans="1:22" customFormat="1" x14ac:dyDescent="0.45">
      <c r="A1186" s="57">
        <v>44582</v>
      </c>
      <c r="B1186" t="s">
        <v>700</v>
      </c>
      <c r="C1186" t="s">
        <v>47</v>
      </c>
      <c r="D1186" t="s">
        <v>672</v>
      </c>
      <c r="E1186" t="s">
        <v>944</v>
      </c>
      <c r="F1186" t="s">
        <v>93</v>
      </c>
      <c r="G1186" t="s">
        <v>95</v>
      </c>
      <c r="H1186" s="51">
        <v>12</v>
      </c>
      <c r="I1186" s="51">
        <v>0</v>
      </c>
      <c r="J1186" s="52">
        <v>0</v>
      </c>
      <c r="L1186" s="53">
        <v>0</v>
      </c>
      <c r="M1186" s="53">
        <v>0</v>
      </c>
      <c r="P1186" s="51">
        <v>0</v>
      </c>
      <c r="Q1186" s="51">
        <v>0</v>
      </c>
      <c r="S1186" s="51">
        <v>0</v>
      </c>
      <c r="T1186" s="51">
        <v>0</v>
      </c>
      <c r="U1186" s="53">
        <v>0</v>
      </c>
      <c r="V1186" s="53">
        <v>0</v>
      </c>
    </row>
    <row r="1187" spans="1:22" customFormat="1" x14ac:dyDescent="0.45">
      <c r="A1187" s="57">
        <v>44583</v>
      </c>
      <c r="B1187" t="s">
        <v>700</v>
      </c>
      <c r="C1187" t="s">
        <v>47</v>
      </c>
      <c r="D1187" t="s">
        <v>672</v>
      </c>
      <c r="E1187" t="s">
        <v>944</v>
      </c>
      <c r="F1187" t="s">
        <v>93</v>
      </c>
      <c r="G1187" t="s">
        <v>95</v>
      </c>
      <c r="H1187" s="51">
        <v>8</v>
      </c>
      <c r="I1187" s="51">
        <v>0</v>
      </c>
      <c r="J1187" s="52">
        <v>0</v>
      </c>
      <c r="L1187" s="53">
        <v>0</v>
      </c>
      <c r="M1187" s="53">
        <v>0</v>
      </c>
      <c r="P1187" s="51">
        <v>0</v>
      </c>
      <c r="Q1187" s="51">
        <v>0</v>
      </c>
      <c r="S1187" s="51">
        <v>0</v>
      </c>
      <c r="T1187" s="51">
        <v>0</v>
      </c>
      <c r="U1187" s="53">
        <v>0</v>
      </c>
      <c r="V1187" s="53">
        <v>0</v>
      </c>
    </row>
    <row r="1188" spans="1:22" customFormat="1" x14ac:dyDescent="0.45">
      <c r="A1188" s="57">
        <v>44584</v>
      </c>
      <c r="B1188" t="s">
        <v>700</v>
      </c>
      <c r="C1188" t="s">
        <v>47</v>
      </c>
      <c r="D1188" t="s">
        <v>672</v>
      </c>
      <c r="E1188" t="s">
        <v>944</v>
      </c>
      <c r="F1188" t="s">
        <v>93</v>
      </c>
      <c r="G1188" t="s">
        <v>95</v>
      </c>
      <c r="H1188" s="51">
        <v>14</v>
      </c>
      <c r="I1188" s="51">
        <v>0</v>
      </c>
      <c r="J1188" s="52">
        <v>0</v>
      </c>
      <c r="L1188" s="53">
        <v>0</v>
      </c>
      <c r="M1188" s="53">
        <v>0</v>
      </c>
      <c r="P1188" s="51">
        <v>0</v>
      </c>
      <c r="Q1188" s="51">
        <v>0</v>
      </c>
      <c r="S1188" s="51">
        <v>0</v>
      </c>
      <c r="T1188" s="51">
        <v>0</v>
      </c>
      <c r="U1188" s="53">
        <v>0</v>
      </c>
      <c r="V1188" s="53">
        <v>0</v>
      </c>
    </row>
    <row r="1189" spans="1:22" customFormat="1" x14ac:dyDescent="0.45">
      <c r="A1189" s="57">
        <v>44582</v>
      </c>
      <c r="B1189" t="s">
        <v>700</v>
      </c>
      <c r="C1189" t="s">
        <v>47</v>
      </c>
      <c r="D1189" t="s">
        <v>672</v>
      </c>
      <c r="E1189" t="s">
        <v>945</v>
      </c>
      <c r="F1189" t="s">
        <v>93</v>
      </c>
      <c r="G1189" t="s">
        <v>95</v>
      </c>
      <c r="H1189" s="51">
        <v>11</v>
      </c>
      <c r="I1189" s="51">
        <v>0</v>
      </c>
      <c r="J1189" s="52">
        <v>0</v>
      </c>
      <c r="L1189" s="53">
        <v>0</v>
      </c>
      <c r="M1189" s="53">
        <v>0</v>
      </c>
      <c r="P1189" s="51">
        <v>0</v>
      </c>
      <c r="Q1189" s="51">
        <v>0</v>
      </c>
      <c r="S1189" s="51">
        <v>0</v>
      </c>
      <c r="T1189" s="51">
        <v>0</v>
      </c>
      <c r="U1189" s="53">
        <v>0</v>
      </c>
      <c r="V1189" s="53">
        <v>0</v>
      </c>
    </row>
    <row r="1190" spans="1:22" customFormat="1" x14ac:dyDescent="0.45">
      <c r="A1190" s="57">
        <v>44583</v>
      </c>
      <c r="B1190" t="s">
        <v>700</v>
      </c>
      <c r="C1190" t="s">
        <v>47</v>
      </c>
      <c r="D1190" t="s">
        <v>672</v>
      </c>
      <c r="E1190" t="s">
        <v>945</v>
      </c>
      <c r="F1190" t="s">
        <v>93</v>
      </c>
      <c r="G1190" t="s">
        <v>95</v>
      </c>
      <c r="H1190" s="51">
        <v>10</v>
      </c>
      <c r="I1190" s="51">
        <v>0</v>
      </c>
      <c r="J1190" s="52">
        <v>0</v>
      </c>
      <c r="L1190" s="53">
        <v>0</v>
      </c>
      <c r="M1190" s="53">
        <v>0</v>
      </c>
      <c r="P1190" s="51">
        <v>0</v>
      </c>
      <c r="Q1190" s="51">
        <v>0</v>
      </c>
      <c r="S1190" s="51">
        <v>0</v>
      </c>
      <c r="T1190" s="51">
        <v>0</v>
      </c>
      <c r="U1190" s="53">
        <v>0</v>
      </c>
      <c r="V1190" s="53">
        <v>0</v>
      </c>
    </row>
    <row r="1191" spans="1:22" customFormat="1" x14ac:dyDescent="0.45">
      <c r="A1191" s="57">
        <v>44584</v>
      </c>
      <c r="B1191" t="s">
        <v>700</v>
      </c>
      <c r="C1191" t="s">
        <v>47</v>
      </c>
      <c r="D1191" t="s">
        <v>672</v>
      </c>
      <c r="E1191" t="s">
        <v>945</v>
      </c>
      <c r="F1191" t="s">
        <v>93</v>
      </c>
      <c r="G1191" t="s">
        <v>95</v>
      </c>
      <c r="H1191" s="51">
        <v>9</v>
      </c>
      <c r="I1191" s="51">
        <v>0</v>
      </c>
      <c r="J1191" s="52">
        <v>0</v>
      </c>
      <c r="L1191" s="53">
        <v>0</v>
      </c>
      <c r="M1191" s="53">
        <v>0</v>
      </c>
      <c r="P1191" s="51">
        <v>0</v>
      </c>
      <c r="Q1191" s="51">
        <v>0</v>
      </c>
      <c r="S1191" s="51">
        <v>0</v>
      </c>
      <c r="T1191" s="51">
        <v>0</v>
      </c>
      <c r="U1191" s="53">
        <v>0</v>
      </c>
      <c r="V1191" s="53">
        <v>0</v>
      </c>
    </row>
    <row r="1192" spans="1:22" customFormat="1" x14ac:dyDescent="0.45">
      <c r="A1192" s="57">
        <v>44582</v>
      </c>
      <c r="B1192" t="s">
        <v>700</v>
      </c>
      <c r="C1192" t="s">
        <v>47</v>
      </c>
      <c r="D1192" t="s">
        <v>672</v>
      </c>
      <c r="E1192" t="s">
        <v>946</v>
      </c>
      <c r="F1192" t="s">
        <v>93</v>
      </c>
      <c r="G1192" t="s">
        <v>95</v>
      </c>
      <c r="H1192" s="51">
        <v>1</v>
      </c>
      <c r="I1192" s="51">
        <v>0</v>
      </c>
      <c r="J1192" s="52">
        <v>0</v>
      </c>
      <c r="L1192" s="53">
        <v>0</v>
      </c>
      <c r="M1192" s="53">
        <v>0</v>
      </c>
      <c r="P1192" s="51">
        <v>0</v>
      </c>
      <c r="Q1192" s="51">
        <v>0</v>
      </c>
      <c r="S1192" s="51">
        <v>0</v>
      </c>
      <c r="T1192" s="51">
        <v>0</v>
      </c>
      <c r="U1192" s="53">
        <v>0</v>
      </c>
      <c r="V1192" s="53">
        <v>0</v>
      </c>
    </row>
    <row r="1193" spans="1:22" customFormat="1" x14ac:dyDescent="0.45">
      <c r="A1193" s="57">
        <v>44583</v>
      </c>
      <c r="B1193" t="s">
        <v>700</v>
      </c>
      <c r="C1193" t="s">
        <v>47</v>
      </c>
      <c r="D1193" t="s">
        <v>672</v>
      </c>
      <c r="E1193" t="s">
        <v>946</v>
      </c>
      <c r="F1193" t="s">
        <v>93</v>
      </c>
      <c r="G1193" t="s">
        <v>95</v>
      </c>
      <c r="H1193" s="51">
        <v>9</v>
      </c>
      <c r="I1193" s="51">
        <v>0</v>
      </c>
      <c r="J1193" s="52">
        <v>0</v>
      </c>
      <c r="L1193" s="53">
        <v>0</v>
      </c>
      <c r="M1193" s="53">
        <v>0</v>
      </c>
      <c r="P1193" s="51">
        <v>0</v>
      </c>
      <c r="Q1193" s="51">
        <v>0</v>
      </c>
      <c r="S1193" s="51">
        <v>0</v>
      </c>
      <c r="T1193" s="51">
        <v>0</v>
      </c>
      <c r="U1193" s="53">
        <v>0</v>
      </c>
      <c r="V1193" s="53">
        <v>0</v>
      </c>
    </row>
    <row r="1194" spans="1:22" customFormat="1" x14ac:dyDescent="0.45">
      <c r="A1194" s="57">
        <v>44584</v>
      </c>
      <c r="B1194" t="s">
        <v>700</v>
      </c>
      <c r="C1194" t="s">
        <v>47</v>
      </c>
      <c r="D1194" t="s">
        <v>672</v>
      </c>
      <c r="E1194" t="s">
        <v>946</v>
      </c>
      <c r="F1194" t="s">
        <v>93</v>
      </c>
      <c r="G1194" t="s">
        <v>95</v>
      </c>
      <c r="H1194" s="51">
        <v>14</v>
      </c>
      <c r="I1194" s="51">
        <v>0</v>
      </c>
      <c r="J1194" s="52">
        <v>0</v>
      </c>
      <c r="L1194" s="53">
        <v>0</v>
      </c>
      <c r="M1194" s="53">
        <v>0</v>
      </c>
      <c r="P1194" s="51">
        <v>0</v>
      </c>
      <c r="Q1194" s="51">
        <v>0</v>
      </c>
      <c r="S1194" s="51">
        <v>0</v>
      </c>
      <c r="T1194" s="51">
        <v>0</v>
      </c>
      <c r="U1194" s="53">
        <v>0</v>
      </c>
      <c r="V1194" s="53">
        <v>0</v>
      </c>
    </row>
    <row r="1195" spans="1:22" customFormat="1" x14ac:dyDescent="0.45">
      <c r="A1195" s="57">
        <v>44582</v>
      </c>
      <c r="B1195" t="s">
        <v>695</v>
      </c>
      <c r="C1195" t="s">
        <v>47</v>
      </c>
      <c r="D1195" t="s">
        <v>848</v>
      </c>
      <c r="E1195" t="s">
        <v>945</v>
      </c>
      <c r="F1195" t="s">
        <v>98</v>
      </c>
      <c r="G1195" t="s">
        <v>99</v>
      </c>
      <c r="H1195" s="51">
        <v>124</v>
      </c>
      <c r="I1195" s="51">
        <v>1</v>
      </c>
      <c r="J1195" s="52">
        <v>8.0645161290322578E-3</v>
      </c>
      <c r="K1195" s="53">
        <v>0.53</v>
      </c>
      <c r="L1195" s="53">
        <v>0.53</v>
      </c>
      <c r="M1195" s="53">
        <v>0</v>
      </c>
      <c r="O1195" s="54">
        <v>0</v>
      </c>
      <c r="P1195" s="51">
        <v>0</v>
      </c>
      <c r="Q1195" s="51">
        <v>0</v>
      </c>
      <c r="R1195" s="52">
        <v>0</v>
      </c>
      <c r="S1195" s="51">
        <v>0</v>
      </c>
      <c r="T1195" s="51">
        <v>0</v>
      </c>
      <c r="U1195" s="53">
        <v>0</v>
      </c>
      <c r="V1195" s="53">
        <v>0</v>
      </c>
    </row>
    <row r="1196" spans="1:22" customFormat="1" x14ac:dyDescent="0.45">
      <c r="A1196" s="57">
        <v>44583</v>
      </c>
      <c r="B1196" t="s">
        <v>695</v>
      </c>
      <c r="C1196" t="s">
        <v>47</v>
      </c>
      <c r="D1196" t="s">
        <v>848</v>
      </c>
      <c r="E1196" t="s">
        <v>945</v>
      </c>
      <c r="F1196" t="s">
        <v>98</v>
      </c>
      <c r="G1196" t="s">
        <v>99</v>
      </c>
      <c r="H1196" s="51">
        <v>153</v>
      </c>
      <c r="I1196" s="51">
        <v>1</v>
      </c>
      <c r="J1196" s="52">
        <v>6.5359477124183009E-3</v>
      </c>
      <c r="K1196" s="53">
        <v>1.03</v>
      </c>
      <c r="L1196" s="53">
        <v>1.03</v>
      </c>
      <c r="M1196" s="53">
        <v>0</v>
      </c>
      <c r="O1196" s="54">
        <v>0</v>
      </c>
      <c r="P1196" s="51">
        <v>0</v>
      </c>
      <c r="Q1196" s="51">
        <v>0</v>
      </c>
      <c r="R1196" s="52">
        <v>0</v>
      </c>
      <c r="S1196" s="51">
        <v>0</v>
      </c>
      <c r="T1196" s="51">
        <v>0</v>
      </c>
      <c r="U1196" s="53">
        <v>0</v>
      </c>
      <c r="V1196" s="53">
        <v>0</v>
      </c>
    </row>
    <row r="1197" spans="1:22" customFormat="1" x14ac:dyDescent="0.45">
      <c r="A1197" s="57">
        <v>44584</v>
      </c>
      <c r="B1197" t="s">
        <v>695</v>
      </c>
      <c r="C1197" t="s">
        <v>47</v>
      </c>
      <c r="D1197" t="s">
        <v>848</v>
      </c>
      <c r="E1197" t="s">
        <v>945</v>
      </c>
      <c r="F1197" t="s">
        <v>98</v>
      </c>
      <c r="G1197" t="s">
        <v>99</v>
      </c>
      <c r="H1197" s="51">
        <v>131</v>
      </c>
      <c r="I1197" s="51">
        <v>1</v>
      </c>
      <c r="J1197" s="52">
        <v>7.6335877862595417E-3</v>
      </c>
      <c r="K1197" s="53">
        <v>2.06</v>
      </c>
      <c r="L1197" s="53">
        <v>2.06</v>
      </c>
      <c r="M1197" s="53">
        <v>29.98</v>
      </c>
      <c r="N1197" s="52">
        <v>6.8712474983322211E-2</v>
      </c>
      <c r="O1197" s="54">
        <v>14.553398058252426</v>
      </c>
      <c r="P1197" s="51">
        <v>1</v>
      </c>
      <c r="Q1197" s="51">
        <v>2</v>
      </c>
      <c r="R1197" s="52">
        <v>1</v>
      </c>
      <c r="S1197" s="51">
        <v>2</v>
      </c>
      <c r="T1197" s="51">
        <v>0</v>
      </c>
      <c r="U1197" s="53">
        <v>29.98</v>
      </c>
      <c r="V1197" s="53">
        <v>0</v>
      </c>
    </row>
    <row r="1198" spans="1:22" customFormat="1" x14ac:dyDescent="0.45">
      <c r="A1198" s="57">
        <v>44582</v>
      </c>
      <c r="B1198" t="s">
        <v>695</v>
      </c>
      <c r="C1198" t="s">
        <v>47</v>
      </c>
      <c r="D1198" t="s">
        <v>848</v>
      </c>
      <c r="E1198" t="s">
        <v>944</v>
      </c>
      <c r="F1198" t="s">
        <v>98</v>
      </c>
      <c r="G1198" t="s">
        <v>99</v>
      </c>
      <c r="H1198" s="51">
        <v>135</v>
      </c>
      <c r="I1198" s="51">
        <v>4</v>
      </c>
      <c r="J1198" s="52">
        <v>2.9629629629629631E-2</v>
      </c>
      <c r="K1198" s="53">
        <v>0.61250000000000004</v>
      </c>
      <c r="L1198" s="53">
        <v>2.4500000000000002</v>
      </c>
      <c r="M1198" s="53">
        <v>0</v>
      </c>
      <c r="O1198" s="54">
        <v>0</v>
      </c>
      <c r="P1198" s="51">
        <v>0</v>
      </c>
      <c r="Q1198" s="51">
        <v>0</v>
      </c>
      <c r="R1198" s="52">
        <v>0</v>
      </c>
      <c r="S1198" s="51">
        <v>0</v>
      </c>
      <c r="T1198" s="51">
        <v>0</v>
      </c>
      <c r="U1198" s="53">
        <v>0</v>
      </c>
      <c r="V1198" s="53">
        <v>0</v>
      </c>
    </row>
    <row r="1199" spans="1:22" customFormat="1" x14ac:dyDescent="0.45">
      <c r="A1199" s="57">
        <v>44583</v>
      </c>
      <c r="B1199" t="s">
        <v>695</v>
      </c>
      <c r="C1199" t="s">
        <v>47</v>
      </c>
      <c r="D1199" t="s">
        <v>848</v>
      </c>
      <c r="E1199" t="s">
        <v>944</v>
      </c>
      <c r="F1199" t="s">
        <v>98</v>
      </c>
      <c r="G1199" t="s">
        <v>99</v>
      </c>
      <c r="H1199" s="51">
        <v>88</v>
      </c>
      <c r="I1199" s="51">
        <v>0</v>
      </c>
      <c r="J1199" s="52">
        <v>0</v>
      </c>
      <c r="L1199" s="53">
        <v>0</v>
      </c>
      <c r="M1199" s="53">
        <v>0</v>
      </c>
      <c r="P1199" s="51">
        <v>0</v>
      </c>
      <c r="Q1199" s="51">
        <v>0</v>
      </c>
      <c r="S1199" s="51">
        <v>0</v>
      </c>
      <c r="T1199" s="51">
        <v>0</v>
      </c>
      <c r="U1199" s="53">
        <v>0</v>
      </c>
      <c r="V1199" s="53">
        <v>0</v>
      </c>
    </row>
    <row r="1200" spans="1:22" customFormat="1" x14ac:dyDescent="0.45">
      <c r="A1200" s="57">
        <v>44584</v>
      </c>
      <c r="B1200" t="s">
        <v>695</v>
      </c>
      <c r="C1200" t="s">
        <v>47</v>
      </c>
      <c r="D1200" t="s">
        <v>848</v>
      </c>
      <c r="E1200" t="s">
        <v>944</v>
      </c>
      <c r="F1200" t="s">
        <v>98</v>
      </c>
      <c r="G1200" t="s">
        <v>99</v>
      </c>
      <c r="H1200" s="51">
        <v>92</v>
      </c>
      <c r="I1200" s="51">
        <v>1</v>
      </c>
      <c r="J1200" s="52">
        <v>1.0869565217391304E-2</v>
      </c>
      <c r="K1200" s="53">
        <v>1.57</v>
      </c>
      <c r="L1200" s="53">
        <v>1.57</v>
      </c>
      <c r="M1200" s="53">
        <v>0</v>
      </c>
      <c r="O1200" s="54">
        <v>0</v>
      </c>
      <c r="P1200" s="51">
        <v>0</v>
      </c>
      <c r="Q1200" s="51">
        <v>0</v>
      </c>
      <c r="R1200" s="52">
        <v>0</v>
      </c>
      <c r="S1200" s="51">
        <v>0</v>
      </c>
      <c r="T1200" s="51">
        <v>0</v>
      </c>
      <c r="U1200" s="53">
        <v>0</v>
      </c>
      <c r="V1200" s="53">
        <v>0</v>
      </c>
    </row>
    <row r="1201" spans="1:22" customFormat="1" x14ac:dyDescent="0.45">
      <c r="A1201" s="57">
        <v>44582</v>
      </c>
      <c r="B1201" t="s">
        <v>695</v>
      </c>
      <c r="C1201" t="s">
        <v>47</v>
      </c>
      <c r="D1201" t="s">
        <v>848</v>
      </c>
      <c r="E1201" t="s">
        <v>946</v>
      </c>
      <c r="F1201" t="s">
        <v>98</v>
      </c>
      <c r="G1201" t="s">
        <v>99</v>
      </c>
      <c r="H1201" s="51">
        <v>261</v>
      </c>
      <c r="I1201" s="51">
        <v>1</v>
      </c>
      <c r="J1201" s="52">
        <v>3.8314176245210722E-3</v>
      </c>
      <c r="K1201" s="53">
        <v>0.96</v>
      </c>
      <c r="L1201" s="53">
        <v>0.96</v>
      </c>
      <c r="M1201" s="53">
        <v>0</v>
      </c>
      <c r="O1201" s="54">
        <v>0</v>
      </c>
      <c r="P1201" s="51">
        <v>0</v>
      </c>
      <c r="Q1201" s="51">
        <v>0</v>
      </c>
      <c r="R1201" s="52">
        <v>0</v>
      </c>
      <c r="S1201" s="51">
        <v>0</v>
      </c>
      <c r="T1201" s="51">
        <v>0</v>
      </c>
      <c r="U1201" s="53">
        <v>0</v>
      </c>
      <c r="V1201" s="53">
        <v>0</v>
      </c>
    </row>
    <row r="1202" spans="1:22" customFormat="1" x14ac:dyDescent="0.45">
      <c r="A1202" s="57">
        <v>44583</v>
      </c>
      <c r="B1202" t="s">
        <v>695</v>
      </c>
      <c r="C1202" t="s">
        <v>47</v>
      </c>
      <c r="D1202" t="s">
        <v>848</v>
      </c>
      <c r="E1202" t="s">
        <v>946</v>
      </c>
      <c r="F1202" t="s">
        <v>98</v>
      </c>
      <c r="G1202" t="s">
        <v>99</v>
      </c>
      <c r="H1202" s="51">
        <v>506</v>
      </c>
      <c r="I1202" s="51">
        <v>1</v>
      </c>
      <c r="J1202" s="52">
        <v>1.976284584980237E-3</v>
      </c>
      <c r="K1202" s="53">
        <v>0.82</v>
      </c>
      <c r="L1202" s="53">
        <v>0.82</v>
      </c>
      <c r="M1202" s="53">
        <v>0</v>
      </c>
      <c r="O1202" s="54">
        <v>0</v>
      </c>
      <c r="P1202" s="51">
        <v>0</v>
      </c>
      <c r="Q1202" s="51">
        <v>0</v>
      </c>
      <c r="R1202" s="52">
        <v>0</v>
      </c>
      <c r="S1202" s="51">
        <v>0</v>
      </c>
      <c r="T1202" s="51">
        <v>0</v>
      </c>
      <c r="U1202" s="53">
        <v>0</v>
      </c>
      <c r="V1202" s="53">
        <v>0</v>
      </c>
    </row>
    <row r="1203" spans="1:22" customFormat="1" x14ac:dyDescent="0.45">
      <c r="A1203" s="57">
        <v>44584</v>
      </c>
      <c r="B1203" t="s">
        <v>695</v>
      </c>
      <c r="C1203" t="s">
        <v>47</v>
      </c>
      <c r="D1203" t="s">
        <v>848</v>
      </c>
      <c r="E1203" t="s">
        <v>946</v>
      </c>
      <c r="F1203" t="s">
        <v>98</v>
      </c>
      <c r="G1203" t="s">
        <v>99</v>
      </c>
      <c r="H1203" s="51">
        <v>328</v>
      </c>
      <c r="I1203" s="51">
        <v>1</v>
      </c>
      <c r="J1203" s="52">
        <v>3.0487804878048782E-3</v>
      </c>
      <c r="K1203" s="53">
        <v>2.92</v>
      </c>
      <c r="L1203" s="53">
        <v>2.92</v>
      </c>
      <c r="M1203" s="53">
        <v>0</v>
      </c>
      <c r="O1203" s="54">
        <v>0</v>
      </c>
      <c r="P1203" s="51">
        <v>0</v>
      </c>
      <c r="Q1203" s="51">
        <v>0</v>
      </c>
      <c r="R1203" s="52">
        <v>0</v>
      </c>
      <c r="S1203" s="51">
        <v>0</v>
      </c>
      <c r="T1203" s="51">
        <v>0</v>
      </c>
      <c r="U1203" s="53">
        <v>0</v>
      </c>
      <c r="V1203" s="53">
        <v>0</v>
      </c>
    </row>
    <row r="1204" spans="1:22" customFormat="1" x14ac:dyDescent="0.45">
      <c r="A1204" s="57">
        <v>44582</v>
      </c>
      <c r="B1204" t="s">
        <v>708</v>
      </c>
      <c r="C1204" t="s">
        <v>47</v>
      </c>
      <c r="D1204" t="s">
        <v>594</v>
      </c>
      <c r="E1204" t="s">
        <v>944</v>
      </c>
      <c r="F1204" t="s">
        <v>80</v>
      </c>
      <c r="G1204" t="s">
        <v>82</v>
      </c>
      <c r="H1204" s="51">
        <v>634</v>
      </c>
      <c r="I1204" s="51">
        <v>3</v>
      </c>
      <c r="J1204" s="52">
        <v>4.7318611987381704E-3</v>
      </c>
      <c r="K1204" s="53">
        <v>1.1366666666666665</v>
      </c>
      <c r="L1204" s="53">
        <v>3.4099999999999997</v>
      </c>
      <c r="M1204" s="53">
        <v>0</v>
      </c>
      <c r="O1204" s="54">
        <v>0</v>
      </c>
      <c r="P1204" s="51">
        <v>0</v>
      </c>
      <c r="Q1204" s="51">
        <v>0</v>
      </c>
      <c r="R1204" s="52">
        <v>0</v>
      </c>
      <c r="S1204" s="51">
        <v>0</v>
      </c>
      <c r="T1204" s="51">
        <v>0</v>
      </c>
      <c r="U1204" s="53">
        <v>0</v>
      </c>
      <c r="V1204" s="53">
        <v>0</v>
      </c>
    </row>
    <row r="1205" spans="1:22" customFormat="1" x14ac:dyDescent="0.45">
      <c r="A1205" s="57">
        <v>44583</v>
      </c>
      <c r="B1205" t="s">
        <v>708</v>
      </c>
      <c r="C1205" t="s">
        <v>47</v>
      </c>
      <c r="D1205" t="s">
        <v>594</v>
      </c>
      <c r="E1205" t="s">
        <v>944</v>
      </c>
      <c r="F1205" t="s">
        <v>80</v>
      </c>
      <c r="G1205" t="s">
        <v>82</v>
      </c>
      <c r="H1205" s="51">
        <v>678</v>
      </c>
      <c r="I1205" s="51">
        <v>3</v>
      </c>
      <c r="J1205" s="52">
        <v>4.4247787610619468E-3</v>
      </c>
      <c r="K1205" s="53">
        <v>1.0566666666666666</v>
      </c>
      <c r="L1205" s="53">
        <v>3.17</v>
      </c>
      <c r="M1205" s="53">
        <v>0</v>
      </c>
      <c r="O1205" s="54">
        <v>0</v>
      </c>
      <c r="P1205" s="51">
        <v>0</v>
      </c>
      <c r="Q1205" s="51">
        <v>0</v>
      </c>
      <c r="R1205" s="52">
        <v>0</v>
      </c>
      <c r="S1205" s="51">
        <v>0</v>
      </c>
      <c r="T1205" s="51">
        <v>0</v>
      </c>
      <c r="U1205" s="53">
        <v>0</v>
      </c>
      <c r="V1205" s="53">
        <v>0</v>
      </c>
    </row>
    <row r="1206" spans="1:22" customFormat="1" x14ac:dyDescent="0.45">
      <c r="A1206" s="57">
        <v>44584</v>
      </c>
      <c r="B1206" t="s">
        <v>708</v>
      </c>
      <c r="C1206" t="s">
        <v>47</v>
      </c>
      <c r="D1206" t="s">
        <v>594</v>
      </c>
      <c r="E1206" t="s">
        <v>944</v>
      </c>
      <c r="F1206" t="s">
        <v>80</v>
      </c>
      <c r="G1206" t="s">
        <v>82</v>
      </c>
      <c r="H1206" s="51">
        <v>1063</v>
      </c>
      <c r="I1206" s="51">
        <v>7</v>
      </c>
      <c r="J1206" s="52">
        <v>6.58513640639699E-3</v>
      </c>
      <c r="K1206" s="53">
        <v>0.97571428571428576</v>
      </c>
      <c r="L1206" s="53">
        <v>6.83</v>
      </c>
      <c r="M1206" s="53">
        <v>0</v>
      </c>
      <c r="O1206" s="54">
        <v>0</v>
      </c>
      <c r="P1206" s="51">
        <v>0</v>
      </c>
      <c r="Q1206" s="51">
        <v>0</v>
      </c>
      <c r="R1206" s="52">
        <v>0</v>
      </c>
      <c r="S1206" s="51">
        <v>0</v>
      </c>
      <c r="T1206" s="51">
        <v>0</v>
      </c>
      <c r="U1206" s="53">
        <v>0</v>
      </c>
      <c r="V1206" s="53">
        <v>0</v>
      </c>
    </row>
    <row r="1207" spans="1:22" customFormat="1" x14ac:dyDescent="0.45">
      <c r="A1207" s="57">
        <v>44582</v>
      </c>
      <c r="B1207" t="s">
        <v>708</v>
      </c>
      <c r="C1207" t="s">
        <v>47</v>
      </c>
      <c r="D1207" t="s">
        <v>594</v>
      </c>
      <c r="E1207" t="s">
        <v>945</v>
      </c>
      <c r="F1207" t="s">
        <v>80</v>
      </c>
      <c r="G1207" t="s">
        <v>82</v>
      </c>
      <c r="H1207" s="51">
        <v>27</v>
      </c>
      <c r="I1207" s="51">
        <v>0</v>
      </c>
      <c r="J1207" s="52">
        <v>0</v>
      </c>
      <c r="L1207" s="53">
        <v>0</v>
      </c>
      <c r="M1207" s="53">
        <v>0</v>
      </c>
      <c r="P1207" s="51">
        <v>0</v>
      </c>
      <c r="Q1207" s="51">
        <v>0</v>
      </c>
      <c r="S1207" s="51">
        <v>0</v>
      </c>
      <c r="T1207" s="51">
        <v>0</v>
      </c>
      <c r="U1207" s="53">
        <v>0</v>
      </c>
      <c r="V1207" s="53">
        <v>0</v>
      </c>
    </row>
    <row r="1208" spans="1:22" customFormat="1" x14ac:dyDescent="0.45">
      <c r="A1208" s="57">
        <v>44583</v>
      </c>
      <c r="B1208" t="s">
        <v>708</v>
      </c>
      <c r="C1208" t="s">
        <v>47</v>
      </c>
      <c r="D1208" t="s">
        <v>594</v>
      </c>
      <c r="E1208" t="s">
        <v>945</v>
      </c>
      <c r="F1208" t="s">
        <v>80</v>
      </c>
      <c r="G1208" t="s">
        <v>82</v>
      </c>
      <c r="H1208" s="51">
        <v>59</v>
      </c>
      <c r="I1208" s="51">
        <v>2</v>
      </c>
      <c r="J1208" s="52">
        <v>3.3898305084745763E-2</v>
      </c>
      <c r="K1208" s="53">
        <v>0.63500000000000001</v>
      </c>
      <c r="L1208" s="53">
        <v>1.27</v>
      </c>
      <c r="M1208" s="53">
        <v>0</v>
      </c>
      <c r="O1208" s="54">
        <v>0</v>
      </c>
      <c r="P1208" s="51">
        <v>0</v>
      </c>
      <c r="Q1208" s="51">
        <v>0</v>
      </c>
      <c r="R1208" s="52">
        <v>0</v>
      </c>
      <c r="S1208" s="51">
        <v>0</v>
      </c>
      <c r="T1208" s="51">
        <v>0</v>
      </c>
      <c r="U1208" s="53">
        <v>0</v>
      </c>
      <c r="V1208" s="53">
        <v>0</v>
      </c>
    </row>
    <row r="1209" spans="1:22" customFormat="1" x14ac:dyDescent="0.45">
      <c r="A1209" s="57">
        <v>44584</v>
      </c>
      <c r="B1209" t="s">
        <v>708</v>
      </c>
      <c r="C1209" t="s">
        <v>47</v>
      </c>
      <c r="D1209" t="s">
        <v>594</v>
      </c>
      <c r="E1209" t="s">
        <v>945</v>
      </c>
      <c r="F1209" t="s">
        <v>80</v>
      </c>
      <c r="G1209" t="s">
        <v>82</v>
      </c>
      <c r="H1209" s="51">
        <v>134</v>
      </c>
      <c r="I1209" s="51">
        <v>1</v>
      </c>
      <c r="J1209" s="52">
        <v>7.4626865671641781E-3</v>
      </c>
      <c r="K1209" s="53">
        <v>1.03</v>
      </c>
      <c r="L1209" s="53">
        <v>1.03</v>
      </c>
      <c r="M1209" s="53">
        <v>0</v>
      </c>
      <c r="O1209" s="54">
        <v>0</v>
      </c>
      <c r="P1209" s="51">
        <v>0</v>
      </c>
      <c r="Q1209" s="51">
        <v>0</v>
      </c>
      <c r="R1209" s="52">
        <v>0</v>
      </c>
      <c r="S1209" s="51">
        <v>0</v>
      </c>
      <c r="T1209" s="51">
        <v>0</v>
      </c>
      <c r="U1209" s="53">
        <v>0</v>
      </c>
      <c r="V1209" s="53">
        <v>0</v>
      </c>
    </row>
    <row r="1210" spans="1:22" customFormat="1" x14ac:dyDescent="0.45">
      <c r="A1210" s="57">
        <v>44582</v>
      </c>
      <c r="B1210" t="s">
        <v>708</v>
      </c>
      <c r="C1210" t="s">
        <v>47</v>
      </c>
      <c r="D1210" t="s">
        <v>594</v>
      </c>
      <c r="E1210" t="s">
        <v>946</v>
      </c>
      <c r="F1210" t="s">
        <v>80</v>
      </c>
      <c r="G1210" t="s">
        <v>82</v>
      </c>
      <c r="H1210" s="51">
        <v>245</v>
      </c>
      <c r="I1210" s="51">
        <v>0</v>
      </c>
      <c r="J1210" s="52">
        <v>0</v>
      </c>
      <c r="L1210" s="53">
        <v>0</v>
      </c>
      <c r="M1210" s="53">
        <v>0</v>
      </c>
      <c r="P1210" s="51">
        <v>0</v>
      </c>
      <c r="Q1210" s="51">
        <v>0</v>
      </c>
      <c r="S1210" s="51">
        <v>0</v>
      </c>
      <c r="T1210" s="51">
        <v>0</v>
      </c>
      <c r="U1210" s="53">
        <v>0</v>
      </c>
      <c r="V1210" s="53">
        <v>0</v>
      </c>
    </row>
    <row r="1211" spans="1:22" customFormat="1" x14ac:dyDescent="0.45">
      <c r="A1211" s="57">
        <v>44583</v>
      </c>
      <c r="B1211" t="s">
        <v>708</v>
      </c>
      <c r="C1211" t="s">
        <v>47</v>
      </c>
      <c r="D1211" t="s">
        <v>594</v>
      </c>
      <c r="E1211" t="s">
        <v>946</v>
      </c>
      <c r="F1211" t="s">
        <v>80</v>
      </c>
      <c r="G1211" t="s">
        <v>82</v>
      </c>
      <c r="H1211" s="51">
        <v>274</v>
      </c>
      <c r="I1211" s="51">
        <v>3</v>
      </c>
      <c r="J1211" s="52">
        <v>1.0948905109489052E-2</v>
      </c>
      <c r="K1211" s="53">
        <v>0.66</v>
      </c>
      <c r="L1211" s="53">
        <v>1.98</v>
      </c>
      <c r="M1211" s="53">
        <v>0</v>
      </c>
      <c r="O1211" s="54">
        <v>0</v>
      </c>
      <c r="P1211" s="51">
        <v>0</v>
      </c>
      <c r="Q1211" s="51">
        <v>0</v>
      </c>
      <c r="R1211" s="52">
        <v>0</v>
      </c>
      <c r="S1211" s="51">
        <v>0</v>
      </c>
      <c r="T1211" s="51">
        <v>0</v>
      </c>
      <c r="U1211" s="53">
        <v>0</v>
      </c>
      <c r="V1211" s="53">
        <v>0</v>
      </c>
    </row>
    <row r="1212" spans="1:22" customFormat="1" x14ac:dyDescent="0.45">
      <c r="A1212" s="57">
        <v>44584</v>
      </c>
      <c r="B1212" t="s">
        <v>708</v>
      </c>
      <c r="C1212" t="s">
        <v>47</v>
      </c>
      <c r="D1212" t="s">
        <v>594</v>
      </c>
      <c r="E1212" t="s">
        <v>946</v>
      </c>
      <c r="F1212" t="s">
        <v>80</v>
      </c>
      <c r="G1212" t="s">
        <v>82</v>
      </c>
      <c r="H1212" s="51">
        <v>632</v>
      </c>
      <c r="I1212" s="51">
        <v>2</v>
      </c>
      <c r="J1212" s="52">
        <v>3.1645569620253168E-3</v>
      </c>
      <c r="K1212" s="53">
        <v>0.7</v>
      </c>
      <c r="L1212" s="53">
        <v>1.4</v>
      </c>
      <c r="M1212" s="53">
        <v>0</v>
      </c>
      <c r="O1212" s="54">
        <v>0</v>
      </c>
      <c r="P1212" s="51">
        <v>0</v>
      </c>
      <c r="Q1212" s="51">
        <v>0</v>
      </c>
      <c r="R1212" s="52">
        <v>0</v>
      </c>
      <c r="S1212" s="51">
        <v>0</v>
      </c>
      <c r="T1212" s="51">
        <v>0</v>
      </c>
      <c r="U1212" s="53">
        <v>0</v>
      </c>
      <c r="V1212" s="53">
        <v>0</v>
      </c>
    </row>
    <row r="1213" spans="1:22" customFormat="1" x14ac:dyDescent="0.45">
      <c r="A1213" s="57">
        <v>44582</v>
      </c>
      <c r="B1213" t="s">
        <v>763</v>
      </c>
      <c r="C1213" t="s">
        <v>47</v>
      </c>
      <c r="D1213" t="s">
        <v>845</v>
      </c>
      <c r="E1213" t="s">
        <v>945</v>
      </c>
      <c r="F1213" t="s">
        <v>84</v>
      </c>
      <c r="G1213" t="s">
        <v>86</v>
      </c>
      <c r="H1213" s="51">
        <v>109</v>
      </c>
      <c r="I1213" s="51">
        <v>0</v>
      </c>
      <c r="J1213" s="52">
        <v>0</v>
      </c>
      <c r="L1213" s="53">
        <v>0</v>
      </c>
      <c r="M1213" s="53">
        <v>0</v>
      </c>
      <c r="P1213" s="51">
        <v>0</v>
      </c>
      <c r="Q1213" s="51">
        <v>0</v>
      </c>
      <c r="S1213" s="51">
        <v>0</v>
      </c>
      <c r="T1213" s="51">
        <v>0</v>
      </c>
      <c r="U1213" s="53">
        <v>0</v>
      </c>
      <c r="V1213" s="53">
        <v>0</v>
      </c>
    </row>
    <row r="1214" spans="1:22" customFormat="1" x14ac:dyDescent="0.45">
      <c r="A1214" s="57">
        <v>44583</v>
      </c>
      <c r="B1214" t="s">
        <v>763</v>
      </c>
      <c r="C1214" t="s">
        <v>47</v>
      </c>
      <c r="D1214" t="s">
        <v>845</v>
      </c>
      <c r="E1214" t="s">
        <v>945</v>
      </c>
      <c r="F1214" t="s">
        <v>84</v>
      </c>
      <c r="G1214" t="s">
        <v>86</v>
      </c>
      <c r="H1214" s="51">
        <v>148</v>
      </c>
      <c r="I1214" s="51">
        <v>0</v>
      </c>
      <c r="J1214" s="52">
        <v>0</v>
      </c>
      <c r="L1214" s="53">
        <v>0</v>
      </c>
      <c r="M1214" s="53">
        <v>0</v>
      </c>
      <c r="P1214" s="51">
        <v>0</v>
      </c>
      <c r="Q1214" s="51">
        <v>0</v>
      </c>
      <c r="S1214" s="51">
        <v>0</v>
      </c>
      <c r="T1214" s="51">
        <v>0</v>
      </c>
      <c r="U1214" s="53">
        <v>0</v>
      </c>
      <c r="V1214" s="53">
        <v>0</v>
      </c>
    </row>
    <row r="1215" spans="1:22" customFormat="1" x14ac:dyDescent="0.45">
      <c r="A1215" s="57">
        <v>44584</v>
      </c>
      <c r="B1215" t="s">
        <v>763</v>
      </c>
      <c r="C1215" t="s">
        <v>47</v>
      </c>
      <c r="D1215" t="s">
        <v>845</v>
      </c>
      <c r="E1215" t="s">
        <v>945</v>
      </c>
      <c r="F1215" t="s">
        <v>84</v>
      </c>
      <c r="G1215" t="s">
        <v>86</v>
      </c>
      <c r="H1215" s="51">
        <v>173</v>
      </c>
      <c r="I1215" s="51">
        <v>3</v>
      </c>
      <c r="J1215" s="52">
        <v>1.7341040462427744E-2</v>
      </c>
      <c r="K1215" s="53">
        <v>1.0666666666666667</v>
      </c>
      <c r="L1215" s="53">
        <v>3.2</v>
      </c>
      <c r="M1215" s="53">
        <v>9.99</v>
      </c>
      <c r="N1215" s="52">
        <v>0.32032032032032037</v>
      </c>
      <c r="O1215" s="54">
        <v>3.1218749999999997</v>
      </c>
      <c r="P1215" s="51">
        <v>1</v>
      </c>
      <c r="Q1215" s="51">
        <v>1</v>
      </c>
      <c r="R1215" s="52">
        <v>0.33333333333333326</v>
      </c>
      <c r="S1215" s="51">
        <v>1</v>
      </c>
      <c r="T1215" s="51">
        <v>0</v>
      </c>
      <c r="U1215" s="53">
        <v>9.99</v>
      </c>
      <c r="V1215" s="53">
        <v>0</v>
      </c>
    </row>
    <row r="1216" spans="1:22" customFormat="1" x14ac:dyDescent="0.45">
      <c r="A1216" s="57">
        <v>44582</v>
      </c>
      <c r="B1216" t="s">
        <v>763</v>
      </c>
      <c r="C1216" t="s">
        <v>47</v>
      </c>
      <c r="D1216" t="s">
        <v>845</v>
      </c>
      <c r="E1216" t="s">
        <v>944</v>
      </c>
      <c r="F1216" t="s">
        <v>84</v>
      </c>
      <c r="G1216" t="s">
        <v>86</v>
      </c>
      <c r="H1216" s="51">
        <v>127</v>
      </c>
      <c r="I1216" s="51">
        <v>2</v>
      </c>
      <c r="J1216" s="52">
        <v>1.5748031496062992E-2</v>
      </c>
      <c r="K1216" s="53">
        <v>1.1850000000000001</v>
      </c>
      <c r="L1216" s="53">
        <v>2.37</v>
      </c>
      <c r="M1216" s="53">
        <v>0</v>
      </c>
      <c r="O1216" s="54">
        <v>0</v>
      </c>
      <c r="P1216" s="51">
        <v>0</v>
      </c>
      <c r="Q1216" s="51">
        <v>0</v>
      </c>
      <c r="R1216" s="52">
        <v>0</v>
      </c>
      <c r="S1216" s="51">
        <v>0</v>
      </c>
      <c r="T1216" s="51">
        <v>0</v>
      </c>
      <c r="U1216" s="53">
        <v>0</v>
      </c>
      <c r="V1216" s="53">
        <v>0</v>
      </c>
    </row>
    <row r="1217" spans="1:22" customFormat="1" x14ac:dyDescent="0.45">
      <c r="A1217" s="57">
        <v>44583</v>
      </c>
      <c r="B1217" t="s">
        <v>763</v>
      </c>
      <c r="C1217" t="s">
        <v>47</v>
      </c>
      <c r="D1217" t="s">
        <v>845</v>
      </c>
      <c r="E1217" t="s">
        <v>944</v>
      </c>
      <c r="F1217" t="s">
        <v>84</v>
      </c>
      <c r="G1217" t="s">
        <v>86</v>
      </c>
      <c r="H1217" s="51">
        <v>184</v>
      </c>
      <c r="I1217" s="51">
        <v>2</v>
      </c>
      <c r="J1217" s="52">
        <v>1.0869565217391304E-2</v>
      </c>
      <c r="K1217" s="53">
        <v>1.26</v>
      </c>
      <c r="L1217" s="53">
        <v>2.52</v>
      </c>
      <c r="M1217" s="53">
        <v>0</v>
      </c>
      <c r="O1217" s="54">
        <v>0</v>
      </c>
      <c r="P1217" s="51">
        <v>0</v>
      </c>
      <c r="Q1217" s="51">
        <v>0</v>
      </c>
      <c r="R1217" s="52">
        <v>0</v>
      </c>
      <c r="S1217" s="51">
        <v>0</v>
      </c>
      <c r="T1217" s="51">
        <v>0</v>
      </c>
      <c r="U1217" s="53">
        <v>0</v>
      </c>
      <c r="V1217" s="53">
        <v>0</v>
      </c>
    </row>
    <row r="1218" spans="1:22" customFormat="1" x14ac:dyDescent="0.45">
      <c r="A1218" s="57">
        <v>44584</v>
      </c>
      <c r="B1218" t="s">
        <v>763</v>
      </c>
      <c r="C1218" t="s">
        <v>47</v>
      </c>
      <c r="D1218" t="s">
        <v>845</v>
      </c>
      <c r="E1218" t="s">
        <v>944</v>
      </c>
      <c r="F1218" t="s">
        <v>84</v>
      </c>
      <c r="G1218" t="s">
        <v>86</v>
      </c>
      <c r="H1218" s="51">
        <v>147</v>
      </c>
      <c r="I1218" s="51">
        <v>0</v>
      </c>
      <c r="J1218" s="52">
        <v>0</v>
      </c>
      <c r="L1218" s="53">
        <v>0</v>
      </c>
      <c r="M1218" s="53">
        <v>0</v>
      </c>
      <c r="P1218" s="51">
        <v>0</v>
      </c>
      <c r="Q1218" s="51">
        <v>0</v>
      </c>
      <c r="S1218" s="51">
        <v>0</v>
      </c>
      <c r="T1218" s="51">
        <v>0</v>
      </c>
      <c r="U1218" s="53">
        <v>0</v>
      </c>
      <c r="V1218" s="53">
        <v>0</v>
      </c>
    </row>
    <row r="1219" spans="1:22" customFormat="1" x14ac:dyDescent="0.45">
      <c r="A1219" s="57">
        <v>44582</v>
      </c>
      <c r="B1219" t="s">
        <v>763</v>
      </c>
      <c r="C1219" t="s">
        <v>47</v>
      </c>
      <c r="D1219" t="s">
        <v>845</v>
      </c>
      <c r="E1219" t="s">
        <v>946</v>
      </c>
      <c r="F1219" t="s">
        <v>84</v>
      </c>
      <c r="G1219" t="s">
        <v>86</v>
      </c>
      <c r="H1219" s="51">
        <v>245</v>
      </c>
      <c r="I1219" s="51">
        <v>0</v>
      </c>
      <c r="J1219" s="52">
        <v>0</v>
      </c>
      <c r="L1219" s="53">
        <v>0</v>
      </c>
      <c r="M1219" s="53">
        <v>0</v>
      </c>
      <c r="P1219" s="51">
        <v>0</v>
      </c>
      <c r="Q1219" s="51">
        <v>0</v>
      </c>
      <c r="S1219" s="51">
        <v>0</v>
      </c>
      <c r="T1219" s="51">
        <v>0</v>
      </c>
      <c r="U1219" s="53">
        <v>0</v>
      </c>
      <c r="V1219" s="53">
        <v>0</v>
      </c>
    </row>
    <row r="1220" spans="1:22" customFormat="1" x14ac:dyDescent="0.45">
      <c r="A1220" s="57">
        <v>44583</v>
      </c>
      <c r="B1220" t="s">
        <v>763</v>
      </c>
      <c r="C1220" t="s">
        <v>47</v>
      </c>
      <c r="D1220" t="s">
        <v>845</v>
      </c>
      <c r="E1220" t="s">
        <v>946</v>
      </c>
      <c r="F1220" t="s">
        <v>84</v>
      </c>
      <c r="G1220" t="s">
        <v>86</v>
      </c>
      <c r="H1220" s="51">
        <v>218</v>
      </c>
      <c r="I1220" s="51">
        <v>1</v>
      </c>
      <c r="J1220" s="52">
        <v>4.5871559633027525E-3</v>
      </c>
      <c r="K1220" s="53">
        <v>0.69</v>
      </c>
      <c r="L1220" s="53">
        <v>0.69</v>
      </c>
      <c r="M1220" s="53">
        <v>0</v>
      </c>
      <c r="O1220" s="54">
        <v>0</v>
      </c>
      <c r="P1220" s="51">
        <v>0</v>
      </c>
      <c r="Q1220" s="51">
        <v>0</v>
      </c>
      <c r="R1220" s="52">
        <v>0</v>
      </c>
      <c r="S1220" s="51">
        <v>0</v>
      </c>
      <c r="T1220" s="51">
        <v>0</v>
      </c>
      <c r="U1220" s="53">
        <v>0</v>
      </c>
      <c r="V1220" s="53">
        <v>0</v>
      </c>
    </row>
    <row r="1221" spans="1:22" customFormat="1" x14ac:dyDescent="0.45">
      <c r="A1221" s="57">
        <v>44584</v>
      </c>
      <c r="B1221" t="s">
        <v>763</v>
      </c>
      <c r="C1221" t="s">
        <v>47</v>
      </c>
      <c r="D1221" t="s">
        <v>845</v>
      </c>
      <c r="E1221" t="s">
        <v>946</v>
      </c>
      <c r="F1221" t="s">
        <v>84</v>
      </c>
      <c r="G1221" t="s">
        <v>86</v>
      </c>
      <c r="H1221" s="51">
        <v>246</v>
      </c>
      <c r="I1221" s="51">
        <v>1</v>
      </c>
      <c r="J1221" s="52">
        <v>4.0650406504065045E-3</v>
      </c>
      <c r="K1221" s="53">
        <v>0.73</v>
      </c>
      <c r="L1221" s="53">
        <v>0.73</v>
      </c>
      <c r="M1221" s="53">
        <v>0</v>
      </c>
      <c r="O1221" s="54">
        <v>0</v>
      </c>
      <c r="P1221" s="51">
        <v>0</v>
      </c>
      <c r="Q1221" s="51">
        <v>0</v>
      </c>
      <c r="R1221" s="52">
        <v>0</v>
      </c>
      <c r="S1221" s="51">
        <v>0</v>
      </c>
      <c r="T1221" s="51">
        <v>0</v>
      </c>
      <c r="U1221" s="53">
        <v>0</v>
      </c>
      <c r="V1221" s="53">
        <v>0</v>
      </c>
    </row>
    <row r="1222" spans="1:22" customFormat="1" x14ac:dyDescent="0.45">
      <c r="A1222" s="57">
        <v>44582</v>
      </c>
      <c r="B1222" t="s">
        <v>699</v>
      </c>
      <c r="C1222" t="s">
        <v>47</v>
      </c>
      <c r="D1222" t="s">
        <v>842</v>
      </c>
      <c r="E1222" t="s">
        <v>944</v>
      </c>
      <c r="F1222" t="s">
        <v>102</v>
      </c>
      <c r="G1222" t="s">
        <v>103</v>
      </c>
      <c r="H1222" s="51">
        <v>105</v>
      </c>
      <c r="I1222" s="51">
        <v>1</v>
      </c>
      <c r="J1222" s="52">
        <v>9.5238095238095247E-3</v>
      </c>
      <c r="K1222" s="53">
        <v>0.99</v>
      </c>
      <c r="L1222" s="53">
        <v>0.99</v>
      </c>
      <c r="M1222" s="53">
        <v>0</v>
      </c>
      <c r="O1222" s="54">
        <v>0</v>
      </c>
      <c r="P1222" s="51">
        <v>0</v>
      </c>
      <c r="Q1222" s="51">
        <v>0</v>
      </c>
      <c r="R1222" s="52">
        <v>0</v>
      </c>
      <c r="S1222" s="51">
        <v>0</v>
      </c>
      <c r="T1222" s="51">
        <v>0</v>
      </c>
      <c r="U1222" s="53">
        <v>0</v>
      </c>
      <c r="V1222" s="53">
        <v>0</v>
      </c>
    </row>
    <row r="1223" spans="1:22" customFormat="1" x14ac:dyDescent="0.45">
      <c r="A1223" s="57">
        <v>44583</v>
      </c>
      <c r="B1223" t="s">
        <v>699</v>
      </c>
      <c r="C1223" t="s">
        <v>47</v>
      </c>
      <c r="D1223" t="s">
        <v>842</v>
      </c>
      <c r="E1223" t="s">
        <v>944</v>
      </c>
      <c r="F1223" t="s">
        <v>102</v>
      </c>
      <c r="G1223" t="s">
        <v>103</v>
      </c>
      <c r="H1223" s="51">
        <v>107</v>
      </c>
      <c r="I1223" s="51">
        <v>0</v>
      </c>
      <c r="J1223" s="52">
        <v>0</v>
      </c>
      <c r="L1223" s="53">
        <v>0</v>
      </c>
      <c r="M1223" s="53">
        <v>0</v>
      </c>
      <c r="P1223" s="51">
        <v>0</v>
      </c>
      <c r="Q1223" s="51">
        <v>0</v>
      </c>
      <c r="S1223" s="51">
        <v>0</v>
      </c>
      <c r="T1223" s="51">
        <v>0</v>
      </c>
      <c r="U1223" s="53">
        <v>0</v>
      </c>
      <c r="V1223" s="53">
        <v>0</v>
      </c>
    </row>
    <row r="1224" spans="1:22" customFormat="1" x14ac:dyDescent="0.45">
      <c r="A1224" s="57">
        <v>44584</v>
      </c>
      <c r="B1224" t="s">
        <v>699</v>
      </c>
      <c r="C1224" t="s">
        <v>47</v>
      </c>
      <c r="D1224" t="s">
        <v>842</v>
      </c>
      <c r="E1224" t="s">
        <v>944</v>
      </c>
      <c r="F1224" t="s">
        <v>102</v>
      </c>
      <c r="G1224" t="s">
        <v>103</v>
      </c>
      <c r="H1224" s="51">
        <v>168</v>
      </c>
      <c r="I1224" s="51">
        <v>0</v>
      </c>
      <c r="J1224" s="52">
        <v>0</v>
      </c>
      <c r="L1224" s="53">
        <v>0</v>
      </c>
      <c r="M1224" s="53">
        <v>0</v>
      </c>
      <c r="P1224" s="51">
        <v>0</v>
      </c>
      <c r="Q1224" s="51">
        <v>0</v>
      </c>
      <c r="S1224" s="51">
        <v>0</v>
      </c>
      <c r="T1224" s="51">
        <v>0</v>
      </c>
      <c r="U1224" s="53">
        <v>0</v>
      </c>
      <c r="V1224" s="53">
        <v>0</v>
      </c>
    </row>
    <row r="1225" spans="1:22" customFormat="1" x14ac:dyDescent="0.45">
      <c r="A1225" s="57">
        <v>44582</v>
      </c>
      <c r="B1225" t="s">
        <v>699</v>
      </c>
      <c r="C1225" t="s">
        <v>47</v>
      </c>
      <c r="D1225" t="s">
        <v>842</v>
      </c>
      <c r="E1225" t="s">
        <v>946</v>
      </c>
      <c r="F1225" t="s">
        <v>102</v>
      </c>
      <c r="G1225" t="s">
        <v>103</v>
      </c>
      <c r="H1225" s="51">
        <v>200</v>
      </c>
      <c r="I1225" s="51">
        <v>0</v>
      </c>
      <c r="J1225" s="52">
        <v>0</v>
      </c>
      <c r="L1225" s="53">
        <v>0</v>
      </c>
      <c r="M1225" s="53">
        <v>0</v>
      </c>
      <c r="P1225" s="51">
        <v>0</v>
      </c>
      <c r="Q1225" s="51">
        <v>0</v>
      </c>
      <c r="S1225" s="51">
        <v>0</v>
      </c>
      <c r="T1225" s="51">
        <v>0</v>
      </c>
      <c r="U1225" s="53">
        <v>0</v>
      </c>
      <c r="V1225" s="53">
        <v>0</v>
      </c>
    </row>
    <row r="1226" spans="1:22" customFormat="1" x14ac:dyDescent="0.45">
      <c r="A1226" s="57">
        <v>44583</v>
      </c>
      <c r="B1226" t="s">
        <v>699</v>
      </c>
      <c r="C1226" t="s">
        <v>47</v>
      </c>
      <c r="D1226" t="s">
        <v>842</v>
      </c>
      <c r="E1226" t="s">
        <v>946</v>
      </c>
      <c r="F1226" t="s">
        <v>102</v>
      </c>
      <c r="G1226" t="s">
        <v>103</v>
      </c>
      <c r="H1226" s="51">
        <v>192</v>
      </c>
      <c r="I1226" s="51">
        <v>0</v>
      </c>
      <c r="J1226" s="52">
        <v>0</v>
      </c>
      <c r="L1226" s="53">
        <v>0</v>
      </c>
      <c r="M1226" s="53">
        <v>0</v>
      </c>
      <c r="P1226" s="51">
        <v>0</v>
      </c>
      <c r="Q1226" s="51">
        <v>0</v>
      </c>
      <c r="S1226" s="51">
        <v>0</v>
      </c>
      <c r="T1226" s="51">
        <v>0</v>
      </c>
      <c r="U1226" s="53">
        <v>0</v>
      </c>
      <c r="V1226" s="53">
        <v>0</v>
      </c>
    </row>
    <row r="1227" spans="1:22" customFormat="1" x14ac:dyDescent="0.45">
      <c r="A1227" s="57">
        <v>44584</v>
      </c>
      <c r="B1227" t="s">
        <v>699</v>
      </c>
      <c r="C1227" t="s">
        <v>47</v>
      </c>
      <c r="D1227" t="s">
        <v>842</v>
      </c>
      <c r="E1227" t="s">
        <v>946</v>
      </c>
      <c r="F1227" t="s">
        <v>102</v>
      </c>
      <c r="G1227" t="s">
        <v>103</v>
      </c>
      <c r="H1227" s="51">
        <v>235</v>
      </c>
      <c r="I1227" s="51">
        <v>1</v>
      </c>
      <c r="J1227" s="52">
        <v>4.2553191489361703E-3</v>
      </c>
      <c r="K1227" s="53">
        <v>1.1100000000000001</v>
      </c>
      <c r="L1227" s="53">
        <v>1.1100000000000001</v>
      </c>
      <c r="M1227" s="53">
        <v>0</v>
      </c>
      <c r="O1227" s="54">
        <v>0</v>
      </c>
      <c r="P1227" s="51">
        <v>0</v>
      </c>
      <c r="Q1227" s="51">
        <v>0</v>
      </c>
      <c r="R1227" s="52">
        <v>0</v>
      </c>
      <c r="S1227" s="51">
        <v>0</v>
      </c>
      <c r="T1227" s="51">
        <v>0</v>
      </c>
      <c r="U1227" s="53">
        <v>0</v>
      </c>
      <c r="V1227" s="53">
        <v>0</v>
      </c>
    </row>
    <row r="1228" spans="1:22" customFormat="1" x14ac:dyDescent="0.45">
      <c r="A1228" s="57">
        <v>44582</v>
      </c>
      <c r="B1228" t="s">
        <v>699</v>
      </c>
      <c r="C1228" t="s">
        <v>47</v>
      </c>
      <c r="D1228" t="s">
        <v>842</v>
      </c>
      <c r="E1228" t="s">
        <v>945</v>
      </c>
      <c r="F1228" t="s">
        <v>102</v>
      </c>
      <c r="G1228" t="s">
        <v>103</v>
      </c>
      <c r="H1228" s="51">
        <v>27</v>
      </c>
      <c r="I1228" s="51">
        <v>0</v>
      </c>
      <c r="J1228" s="52">
        <v>0</v>
      </c>
      <c r="L1228" s="53">
        <v>0</v>
      </c>
      <c r="M1228" s="53">
        <v>0</v>
      </c>
      <c r="P1228" s="51">
        <v>0</v>
      </c>
      <c r="Q1228" s="51">
        <v>0</v>
      </c>
      <c r="S1228" s="51">
        <v>0</v>
      </c>
      <c r="T1228" s="51">
        <v>0</v>
      </c>
      <c r="U1228" s="53">
        <v>0</v>
      </c>
      <c r="V1228" s="53">
        <v>0</v>
      </c>
    </row>
    <row r="1229" spans="1:22" customFormat="1" x14ac:dyDescent="0.45">
      <c r="A1229" s="57">
        <v>44583</v>
      </c>
      <c r="B1229" t="s">
        <v>699</v>
      </c>
      <c r="C1229" t="s">
        <v>47</v>
      </c>
      <c r="D1229" t="s">
        <v>842</v>
      </c>
      <c r="E1229" t="s">
        <v>945</v>
      </c>
      <c r="F1229" t="s">
        <v>102</v>
      </c>
      <c r="G1229" t="s">
        <v>103</v>
      </c>
      <c r="H1229" s="51">
        <v>44</v>
      </c>
      <c r="I1229" s="51">
        <v>0</v>
      </c>
      <c r="J1229" s="52">
        <v>0</v>
      </c>
      <c r="L1229" s="53">
        <v>0</v>
      </c>
      <c r="M1229" s="53">
        <v>0</v>
      </c>
      <c r="P1229" s="51">
        <v>0</v>
      </c>
      <c r="Q1229" s="51">
        <v>0</v>
      </c>
      <c r="S1229" s="51">
        <v>0</v>
      </c>
      <c r="T1229" s="51">
        <v>0</v>
      </c>
      <c r="U1229" s="53">
        <v>0</v>
      </c>
      <c r="V1229" s="53">
        <v>0</v>
      </c>
    </row>
    <row r="1230" spans="1:22" customFormat="1" x14ac:dyDescent="0.45">
      <c r="A1230" s="57">
        <v>44584</v>
      </c>
      <c r="B1230" t="s">
        <v>699</v>
      </c>
      <c r="C1230" t="s">
        <v>47</v>
      </c>
      <c r="D1230" t="s">
        <v>842</v>
      </c>
      <c r="E1230" t="s">
        <v>945</v>
      </c>
      <c r="F1230" t="s">
        <v>102</v>
      </c>
      <c r="G1230" t="s">
        <v>103</v>
      </c>
      <c r="H1230" s="51">
        <v>45</v>
      </c>
      <c r="I1230" s="51">
        <v>0</v>
      </c>
      <c r="J1230" s="52">
        <v>0</v>
      </c>
      <c r="L1230" s="53">
        <v>0</v>
      </c>
      <c r="M1230" s="53">
        <v>0</v>
      </c>
      <c r="P1230" s="51">
        <v>0</v>
      </c>
      <c r="Q1230" s="51">
        <v>0</v>
      </c>
      <c r="S1230" s="51">
        <v>0</v>
      </c>
      <c r="T1230" s="51">
        <v>0</v>
      </c>
      <c r="U1230" s="53">
        <v>0</v>
      </c>
      <c r="V1230" s="53">
        <v>0</v>
      </c>
    </row>
    <row r="1231" spans="1:22" customFormat="1" x14ac:dyDescent="0.45">
      <c r="A1231" s="57">
        <v>44582</v>
      </c>
      <c r="B1231" t="s">
        <v>697</v>
      </c>
      <c r="C1231" t="s">
        <v>47</v>
      </c>
      <c r="D1231" t="s">
        <v>838</v>
      </c>
      <c r="E1231" t="s">
        <v>945</v>
      </c>
      <c r="F1231" t="s">
        <v>89</v>
      </c>
      <c r="G1231" t="s">
        <v>91</v>
      </c>
      <c r="H1231" s="51">
        <v>261</v>
      </c>
      <c r="I1231" s="51">
        <v>3</v>
      </c>
      <c r="J1231" s="52">
        <v>1.1494252873563218E-2</v>
      </c>
      <c r="K1231" s="53">
        <v>0.77666666666666673</v>
      </c>
      <c r="L1231" s="53">
        <v>2.33</v>
      </c>
      <c r="M1231" s="53">
        <v>0</v>
      </c>
      <c r="O1231" s="54">
        <v>0</v>
      </c>
      <c r="P1231" s="51">
        <v>0</v>
      </c>
      <c r="Q1231" s="51">
        <v>0</v>
      </c>
      <c r="R1231" s="52">
        <v>0</v>
      </c>
      <c r="S1231" s="51">
        <v>0</v>
      </c>
      <c r="T1231" s="51">
        <v>0</v>
      </c>
      <c r="U1231" s="53">
        <v>0</v>
      </c>
      <c r="V1231" s="53">
        <v>0</v>
      </c>
    </row>
    <row r="1232" spans="1:22" customFormat="1" x14ac:dyDescent="0.45">
      <c r="A1232" s="57">
        <v>44583</v>
      </c>
      <c r="B1232" t="s">
        <v>697</v>
      </c>
      <c r="C1232" t="s">
        <v>47</v>
      </c>
      <c r="D1232" t="s">
        <v>838</v>
      </c>
      <c r="E1232" t="s">
        <v>945</v>
      </c>
      <c r="F1232" t="s">
        <v>89</v>
      </c>
      <c r="G1232" t="s">
        <v>91</v>
      </c>
      <c r="H1232" s="51">
        <v>260</v>
      </c>
      <c r="I1232" s="51">
        <v>1</v>
      </c>
      <c r="J1232" s="52">
        <v>3.8461538461538464E-3</v>
      </c>
      <c r="K1232" s="53">
        <v>0.63</v>
      </c>
      <c r="L1232" s="53">
        <v>0.63</v>
      </c>
      <c r="M1232" s="53">
        <v>15.99</v>
      </c>
      <c r="N1232" s="52">
        <v>3.9399624765478425E-2</v>
      </c>
      <c r="O1232" s="54">
        <v>25.38095238095238</v>
      </c>
      <c r="P1232" s="51">
        <v>1</v>
      </c>
      <c r="Q1232" s="51">
        <v>1</v>
      </c>
      <c r="R1232" s="52">
        <v>1</v>
      </c>
      <c r="S1232" s="51">
        <v>1</v>
      </c>
      <c r="T1232" s="51">
        <v>0</v>
      </c>
      <c r="U1232" s="53">
        <v>15.99</v>
      </c>
      <c r="V1232" s="53">
        <v>0</v>
      </c>
    </row>
    <row r="1233" spans="1:22" customFormat="1" x14ac:dyDescent="0.45">
      <c r="A1233" s="57">
        <v>44584</v>
      </c>
      <c r="B1233" t="s">
        <v>697</v>
      </c>
      <c r="C1233" t="s">
        <v>47</v>
      </c>
      <c r="D1233" t="s">
        <v>838</v>
      </c>
      <c r="E1233" t="s">
        <v>945</v>
      </c>
      <c r="F1233" t="s">
        <v>89</v>
      </c>
      <c r="G1233" t="s">
        <v>91</v>
      </c>
      <c r="H1233" s="51">
        <v>304</v>
      </c>
      <c r="I1233" s="51">
        <v>1</v>
      </c>
      <c r="J1233" s="52">
        <v>3.2894736842105261E-3</v>
      </c>
      <c r="K1233" s="53">
        <v>0.47</v>
      </c>
      <c r="L1233" s="53">
        <v>0.47</v>
      </c>
      <c r="M1233" s="53">
        <v>0</v>
      </c>
      <c r="O1233" s="54">
        <v>0</v>
      </c>
      <c r="P1233" s="51">
        <v>0</v>
      </c>
      <c r="Q1233" s="51">
        <v>0</v>
      </c>
      <c r="R1233" s="52">
        <v>0</v>
      </c>
      <c r="S1233" s="51">
        <v>0</v>
      </c>
      <c r="T1233" s="51">
        <v>0</v>
      </c>
      <c r="U1233" s="53">
        <v>0</v>
      </c>
      <c r="V1233" s="53">
        <v>0</v>
      </c>
    </row>
    <row r="1234" spans="1:22" customFormat="1" x14ac:dyDescent="0.45">
      <c r="A1234" s="57">
        <v>44582</v>
      </c>
      <c r="B1234" t="s">
        <v>697</v>
      </c>
      <c r="C1234" t="s">
        <v>47</v>
      </c>
      <c r="D1234" t="s">
        <v>838</v>
      </c>
      <c r="E1234" t="s">
        <v>946</v>
      </c>
      <c r="F1234" t="s">
        <v>89</v>
      </c>
      <c r="G1234" t="s">
        <v>91</v>
      </c>
      <c r="H1234" s="51">
        <v>144</v>
      </c>
      <c r="I1234" s="51">
        <v>2</v>
      </c>
      <c r="J1234" s="52">
        <v>1.3888888888888888E-2</v>
      </c>
      <c r="K1234" s="53">
        <v>0.53</v>
      </c>
      <c r="L1234" s="53">
        <v>1.06</v>
      </c>
      <c r="M1234" s="53">
        <v>0</v>
      </c>
      <c r="O1234" s="54">
        <v>0</v>
      </c>
      <c r="P1234" s="51">
        <v>0</v>
      </c>
      <c r="Q1234" s="51">
        <v>0</v>
      </c>
      <c r="R1234" s="52">
        <v>0</v>
      </c>
      <c r="S1234" s="51">
        <v>0</v>
      </c>
      <c r="T1234" s="51">
        <v>0</v>
      </c>
      <c r="U1234" s="53">
        <v>0</v>
      </c>
      <c r="V1234" s="53">
        <v>0</v>
      </c>
    </row>
    <row r="1235" spans="1:22" customFormat="1" x14ac:dyDescent="0.45">
      <c r="A1235" s="57">
        <v>44583</v>
      </c>
      <c r="B1235" t="s">
        <v>697</v>
      </c>
      <c r="C1235" t="s">
        <v>47</v>
      </c>
      <c r="D1235" t="s">
        <v>838</v>
      </c>
      <c r="E1235" t="s">
        <v>946</v>
      </c>
      <c r="F1235" t="s">
        <v>89</v>
      </c>
      <c r="G1235" t="s">
        <v>91</v>
      </c>
      <c r="H1235" s="51">
        <v>126</v>
      </c>
      <c r="I1235" s="51">
        <v>0</v>
      </c>
      <c r="J1235" s="52">
        <v>0</v>
      </c>
      <c r="L1235" s="53">
        <v>0</v>
      </c>
      <c r="M1235" s="53">
        <v>0</v>
      </c>
      <c r="P1235" s="51">
        <v>0</v>
      </c>
      <c r="Q1235" s="51">
        <v>0</v>
      </c>
      <c r="S1235" s="51">
        <v>0</v>
      </c>
      <c r="T1235" s="51">
        <v>0</v>
      </c>
      <c r="U1235" s="53">
        <v>0</v>
      </c>
      <c r="V1235" s="53">
        <v>0</v>
      </c>
    </row>
    <row r="1236" spans="1:22" customFormat="1" x14ac:dyDescent="0.45">
      <c r="A1236" s="57">
        <v>44584</v>
      </c>
      <c r="B1236" t="s">
        <v>697</v>
      </c>
      <c r="C1236" t="s">
        <v>47</v>
      </c>
      <c r="D1236" t="s">
        <v>838</v>
      </c>
      <c r="E1236" t="s">
        <v>946</v>
      </c>
      <c r="F1236" t="s">
        <v>89</v>
      </c>
      <c r="G1236" t="s">
        <v>91</v>
      </c>
      <c r="H1236" s="51">
        <v>98</v>
      </c>
      <c r="I1236" s="51">
        <v>3</v>
      </c>
      <c r="J1236" s="52">
        <v>3.0612244897959183E-2</v>
      </c>
      <c r="K1236" s="53">
        <v>1.0666666666666667</v>
      </c>
      <c r="L1236" s="53">
        <v>3.2</v>
      </c>
      <c r="M1236" s="53">
        <v>0</v>
      </c>
      <c r="O1236" s="54">
        <v>0</v>
      </c>
      <c r="P1236" s="51">
        <v>0</v>
      </c>
      <c r="Q1236" s="51">
        <v>0</v>
      </c>
      <c r="R1236" s="52">
        <v>0</v>
      </c>
      <c r="S1236" s="51">
        <v>0</v>
      </c>
      <c r="T1236" s="51">
        <v>0</v>
      </c>
      <c r="U1236" s="53">
        <v>0</v>
      </c>
      <c r="V1236" s="53">
        <v>0</v>
      </c>
    </row>
    <row r="1237" spans="1:22" customFormat="1" x14ac:dyDescent="0.45">
      <c r="A1237" s="57">
        <v>44582</v>
      </c>
      <c r="B1237" t="s">
        <v>697</v>
      </c>
      <c r="C1237" t="s">
        <v>47</v>
      </c>
      <c r="D1237" t="s">
        <v>838</v>
      </c>
      <c r="E1237" t="s">
        <v>944</v>
      </c>
      <c r="F1237" t="s">
        <v>89</v>
      </c>
      <c r="G1237" t="s">
        <v>91</v>
      </c>
      <c r="H1237" s="51">
        <v>157</v>
      </c>
      <c r="I1237" s="51">
        <v>0</v>
      </c>
      <c r="J1237" s="52">
        <v>0</v>
      </c>
      <c r="L1237" s="53">
        <v>0</v>
      </c>
      <c r="M1237" s="53">
        <v>0</v>
      </c>
      <c r="P1237" s="51">
        <v>0</v>
      </c>
      <c r="Q1237" s="51">
        <v>0</v>
      </c>
      <c r="S1237" s="51">
        <v>0</v>
      </c>
      <c r="T1237" s="51">
        <v>0</v>
      </c>
      <c r="U1237" s="53">
        <v>0</v>
      </c>
      <c r="V1237" s="53">
        <v>0</v>
      </c>
    </row>
    <row r="1238" spans="1:22" customFormat="1" x14ac:dyDescent="0.45">
      <c r="A1238" s="57">
        <v>44583</v>
      </c>
      <c r="B1238" t="s">
        <v>697</v>
      </c>
      <c r="C1238" t="s">
        <v>47</v>
      </c>
      <c r="D1238" t="s">
        <v>838</v>
      </c>
      <c r="E1238" t="s">
        <v>944</v>
      </c>
      <c r="F1238" t="s">
        <v>89</v>
      </c>
      <c r="G1238" t="s">
        <v>91</v>
      </c>
      <c r="H1238" s="51">
        <v>106</v>
      </c>
      <c r="I1238" s="51">
        <v>1</v>
      </c>
      <c r="J1238" s="52">
        <v>9.433962264150943E-3</v>
      </c>
      <c r="K1238" s="53">
        <v>0.35</v>
      </c>
      <c r="L1238" s="53">
        <v>0.35</v>
      </c>
      <c r="M1238" s="53">
        <v>79.95</v>
      </c>
      <c r="N1238" s="52">
        <v>4.3777360850531582E-3</v>
      </c>
      <c r="O1238" s="54">
        <v>228.42857142857144</v>
      </c>
      <c r="P1238" s="51">
        <v>1</v>
      </c>
      <c r="Q1238" s="51">
        <v>5</v>
      </c>
      <c r="R1238" s="52">
        <v>1</v>
      </c>
      <c r="S1238" s="51">
        <v>5</v>
      </c>
      <c r="T1238" s="51">
        <v>0</v>
      </c>
      <c r="U1238" s="53">
        <v>79.95</v>
      </c>
      <c r="V1238" s="53">
        <v>0</v>
      </c>
    </row>
    <row r="1239" spans="1:22" customFormat="1" x14ac:dyDescent="0.45">
      <c r="A1239" s="57">
        <v>44584</v>
      </c>
      <c r="B1239" t="s">
        <v>697</v>
      </c>
      <c r="C1239" t="s">
        <v>47</v>
      </c>
      <c r="D1239" t="s">
        <v>838</v>
      </c>
      <c r="E1239" t="s">
        <v>944</v>
      </c>
      <c r="F1239" t="s">
        <v>89</v>
      </c>
      <c r="G1239" t="s">
        <v>91</v>
      </c>
      <c r="H1239" s="51">
        <v>135</v>
      </c>
      <c r="I1239" s="51">
        <v>1</v>
      </c>
      <c r="J1239" s="52">
        <v>7.4074074074074077E-3</v>
      </c>
      <c r="K1239" s="53">
        <v>2.27</v>
      </c>
      <c r="L1239" s="53">
        <v>2.27</v>
      </c>
      <c r="M1239" s="53">
        <v>0</v>
      </c>
      <c r="O1239" s="54">
        <v>0</v>
      </c>
      <c r="P1239" s="51">
        <v>0</v>
      </c>
      <c r="Q1239" s="51">
        <v>0</v>
      </c>
      <c r="R1239" s="52">
        <v>0</v>
      </c>
      <c r="S1239" s="51">
        <v>0</v>
      </c>
      <c r="T1239" s="51">
        <v>0</v>
      </c>
      <c r="U1239" s="53">
        <v>0</v>
      </c>
      <c r="V1239" s="53">
        <v>0</v>
      </c>
    </row>
    <row r="1240" spans="1:22" customFormat="1" x14ac:dyDescent="0.45">
      <c r="A1240" s="57">
        <v>44582</v>
      </c>
      <c r="B1240" t="s">
        <v>941</v>
      </c>
      <c r="C1240" t="s">
        <v>47</v>
      </c>
      <c r="D1240" t="s">
        <v>407</v>
      </c>
      <c r="E1240" t="s">
        <v>947</v>
      </c>
      <c r="F1240" t="s">
        <v>84</v>
      </c>
      <c r="G1240" t="s">
        <v>86</v>
      </c>
      <c r="H1240" s="51">
        <v>15483</v>
      </c>
      <c r="I1240" s="51">
        <v>21</v>
      </c>
      <c r="J1240" s="52">
        <v>1.3563262933540014E-3</v>
      </c>
      <c r="K1240" s="53">
        <v>0.88285714285714301</v>
      </c>
      <c r="L1240" s="53">
        <v>18.540000000000003</v>
      </c>
      <c r="M1240" s="53">
        <v>0</v>
      </c>
      <c r="O1240" s="54">
        <v>0</v>
      </c>
      <c r="P1240" s="51">
        <v>0</v>
      </c>
      <c r="Q1240" s="51">
        <v>0</v>
      </c>
      <c r="R1240" s="52">
        <v>0</v>
      </c>
      <c r="S1240" s="51">
        <v>0</v>
      </c>
      <c r="T1240" s="51">
        <v>0</v>
      </c>
      <c r="U1240" s="53">
        <v>0</v>
      </c>
      <c r="V1240" s="53">
        <v>0</v>
      </c>
    </row>
    <row r="1241" spans="1:22" customFormat="1" x14ac:dyDescent="0.45">
      <c r="A1241" s="57">
        <v>44583</v>
      </c>
      <c r="B1241" t="s">
        <v>941</v>
      </c>
      <c r="C1241" t="s">
        <v>47</v>
      </c>
      <c r="D1241" t="s">
        <v>407</v>
      </c>
      <c r="E1241" t="s">
        <v>947</v>
      </c>
      <c r="F1241" t="s">
        <v>84</v>
      </c>
      <c r="G1241" t="s">
        <v>86</v>
      </c>
      <c r="H1241" s="51">
        <v>13373</v>
      </c>
      <c r="I1241" s="51">
        <v>21</v>
      </c>
      <c r="J1241" s="52">
        <v>1.5703282733866746E-3</v>
      </c>
      <c r="K1241" s="53">
        <v>0.88095238095238093</v>
      </c>
      <c r="L1241" s="53">
        <v>18.5</v>
      </c>
      <c r="M1241" s="53">
        <v>0</v>
      </c>
      <c r="O1241" s="54">
        <v>0</v>
      </c>
      <c r="P1241" s="51">
        <v>0</v>
      </c>
      <c r="Q1241" s="51">
        <v>0</v>
      </c>
      <c r="R1241" s="52">
        <v>0</v>
      </c>
      <c r="S1241" s="51">
        <v>0</v>
      </c>
      <c r="T1241" s="51">
        <v>0</v>
      </c>
      <c r="U1241" s="53">
        <v>0</v>
      </c>
      <c r="V1241" s="53">
        <v>0</v>
      </c>
    </row>
    <row r="1242" spans="1:22" customFormat="1" x14ac:dyDescent="0.45">
      <c r="A1242" s="57">
        <v>44584</v>
      </c>
      <c r="B1242" t="s">
        <v>941</v>
      </c>
      <c r="C1242" t="s">
        <v>47</v>
      </c>
      <c r="D1242" t="s">
        <v>407</v>
      </c>
      <c r="E1242" t="s">
        <v>947</v>
      </c>
      <c r="F1242" t="s">
        <v>84</v>
      </c>
      <c r="G1242" t="s">
        <v>86</v>
      </c>
      <c r="H1242" s="51">
        <v>16879</v>
      </c>
      <c r="I1242" s="51">
        <v>24</v>
      </c>
      <c r="J1242" s="52">
        <v>1.4218851827714912E-3</v>
      </c>
      <c r="K1242" s="53">
        <v>0.85500000000000009</v>
      </c>
      <c r="L1242" s="53">
        <v>20.520000000000003</v>
      </c>
      <c r="M1242" s="53">
        <v>9.99</v>
      </c>
      <c r="N1242" s="52">
        <v>2.0540540540540544</v>
      </c>
      <c r="O1242" s="54">
        <v>0.48684210526315785</v>
      </c>
      <c r="P1242" s="51">
        <v>1</v>
      </c>
      <c r="Q1242" s="51">
        <v>1</v>
      </c>
      <c r="R1242" s="52">
        <v>4.1666666666666657E-2</v>
      </c>
      <c r="S1242" s="51">
        <v>1</v>
      </c>
      <c r="T1242" s="51">
        <v>0</v>
      </c>
      <c r="U1242" s="53">
        <v>9.99</v>
      </c>
      <c r="V1242" s="53">
        <v>0</v>
      </c>
    </row>
    <row r="1243" spans="1:22" customFormat="1" x14ac:dyDescent="0.45">
      <c r="A1243" s="57">
        <v>44582</v>
      </c>
      <c r="B1243" t="s">
        <v>398</v>
      </c>
      <c r="C1243" t="s">
        <v>47</v>
      </c>
      <c r="D1243" t="s">
        <v>397</v>
      </c>
      <c r="E1243" t="s">
        <v>947</v>
      </c>
      <c r="F1243" t="s">
        <v>89</v>
      </c>
      <c r="G1243" t="s">
        <v>91</v>
      </c>
      <c r="H1243" s="51">
        <v>4192</v>
      </c>
      <c r="I1243" s="51">
        <v>18</v>
      </c>
      <c r="J1243" s="52">
        <v>4.2938931297709926E-3</v>
      </c>
      <c r="K1243" s="53">
        <v>1.036111111111111</v>
      </c>
      <c r="L1243" s="53">
        <v>18.649999999999999</v>
      </c>
      <c r="M1243" s="53">
        <v>0</v>
      </c>
      <c r="O1243" s="54">
        <v>0</v>
      </c>
      <c r="P1243" s="51">
        <v>0</v>
      </c>
      <c r="Q1243" s="51">
        <v>0</v>
      </c>
      <c r="R1243" s="52">
        <v>0</v>
      </c>
      <c r="S1243" s="51">
        <v>0</v>
      </c>
      <c r="T1243" s="51">
        <v>0</v>
      </c>
      <c r="U1243" s="53">
        <v>0</v>
      </c>
      <c r="V1243" s="53">
        <v>0</v>
      </c>
    </row>
    <row r="1244" spans="1:22" customFormat="1" x14ac:dyDescent="0.45">
      <c r="A1244" s="57">
        <v>44583</v>
      </c>
      <c r="B1244" t="s">
        <v>398</v>
      </c>
      <c r="C1244" t="s">
        <v>47</v>
      </c>
      <c r="D1244" t="s">
        <v>397</v>
      </c>
      <c r="E1244" t="s">
        <v>947</v>
      </c>
      <c r="F1244" t="s">
        <v>89</v>
      </c>
      <c r="G1244" t="s">
        <v>91</v>
      </c>
      <c r="H1244" s="51">
        <v>5646</v>
      </c>
      <c r="I1244" s="51">
        <v>17</v>
      </c>
      <c r="J1244" s="52">
        <v>3.0109812256464753E-3</v>
      </c>
      <c r="K1244" s="53">
        <v>1.075294117647059</v>
      </c>
      <c r="L1244" s="53">
        <v>18.28</v>
      </c>
      <c r="M1244" s="53">
        <v>31.98</v>
      </c>
      <c r="N1244" s="52">
        <v>0.57160725453408379</v>
      </c>
      <c r="O1244" s="54">
        <v>1.7494529540481401</v>
      </c>
      <c r="P1244" s="51">
        <v>2</v>
      </c>
      <c r="Q1244" s="51">
        <v>2</v>
      </c>
      <c r="R1244" s="52">
        <v>0.1176470588235294</v>
      </c>
      <c r="S1244" s="51">
        <v>2</v>
      </c>
      <c r="T1244" s="51">
        <v>0</v>
      </c>
      <c r="U1244" s="53">
        <v>31.98</v>
      </c>
      <c r="V1244" s="53">
        <v>0</v>
      </c>
    </row>
    <row r="1245" spans="1:22" customFormat="1" x14ac:dyDescent="0.45">
      <c r="A1245" s="57">
        <v>44584</v>
      </c>
      <c r="B1245" t="s">
        <v>398</v>
      </c>
      <c r="C1245" t="s">
        <v>47</v>
      </c>
      <c r="D1245" t="s">
        <v>397</v>
      </c>
      <c r="E1245" t="s">
        <v>947</v>
      </c>
      <c r="F1245" t="s">
        <v>89</v>
      </c>
      <c r="G1245" t="s">
        <v>91</v>
      </c>
      <c r="H1245" s="51">
        <v>8093</v>
      </c>
      <c r="I1245" s="51">
        <v>17</v>
      </c>
      <c r="J1245" s="52">
        <v>2.1005807487952553E-3</v>
      </c>
      <c r="K1245" s="53">
        <v>1.0905882352941176</v>
      </c>
      <c r="L1245" s="53">
        <v>18.54</v>
      </c>
      <c r="M1245" s="53">
        <v>15.99</v>
      </c>
      <c r="N1245" s="52">
        <v>1.1594746716697935</v>
      </c>
      <c r="O1245" s="54">
        <v>0.86245954692556637</v>
      </c>
      <c r="P1245" s="51">
        <v>1</v>
      </c>
      <c r="Q1245" s="51">
        <v>1</v>
      </c>
      <c r="R1245" s="52">
        <v>5.8823529411764698E-2</v>
      </c>
      <c r="S1245" s="51">
        <v>1</v>
      </c>
      <c r="T1245" s="51">
        <v>0</v>
      </c>
      <c r="U1245" s="53">
        <v>15.99</v>
      </c>
      <c r="V1245" s="53">
        <v>0</v>
      </c>
    </row>
    <row r="1246" spans="1:22" customFormat="1" x14ac:dyDescent="0.45">
      <c r="A1246" s="57">
        <v>44582</v>
      </c>
      <c r="B1246" t="s">
        <v>410</v>
      </c>
      <c r="C1246" t="s">
        <v>47</v>
      </c>
      <c r="D1246" t="s">
        <v>409</v>
      </c>
      <c r="E1246" t="s">
        <v>947</v>
      </c>
      <c r="F1246" t="s">
        <v>102</v>
      </c>
      <c r="G1246" t="s">
        <v>103</v>
      </c>
      <c r="H1246" s="51">
        <v>34343</v>
      </c>
      <c r="I1246" s="51">
        <v>20</v>
      </c>
      <c r="J1246" s="52">
        <v>5.8236030632152107E-4</v>
      </c>
      <c r="K1246" s="53">
        <v>0.95150000000000001</v>
      </c>
      <c r="L1246" s="53">
        <v>19.03</v>
      </c>
      <c r="M1246" s="53">
        <v>14.99</v>
      </c>
      <c r="N1246" s="52">
        <v>1.2695130086724484</v>
      </c>
      <c r="O1246" s="54">
        <v>0.78770362585391485</v>
      </c>
      <c r="P1246" s="51">
        <v>1</v>
      </c>
      <c r="Q1246" s="51">
        <v>1</v>
      </c>
      <c r="R1246" s="52">
        <v>0.05</v>
      </c>
      <c r="S1246" s="51">
        <v>1</v>
      </c>
      <c r="T1246" s="51">
        <v>0</v>
      </c>
      <c r="U1246" s="53">
        <v>14.99</v>
      </c>
      <c r="V1246" s="53">
        <v>0</v>
      </c>
    </row>
    <row r="1247" spans="1:22" customFormat="1" x14ac:dyDescent="0.45">
      <c r="A1247" s="57">
        <v>44583</v>
      </c>
      <c r="B1247" t="s">
        <v>410</v>
      </c>
      <c r="C1247" t="s">
        <v>47</v>
      </c>
      <c r="D1247" t="s">
        <v>409</v>
      </c>
      <c r="E1247" t="s">
        <v>947</v>
      </c>
      <c r="F1247" t="s">
        <v>102</v>
      </c>
      <c r="G1247" t="s">
        <v>103</v>
      </c>
      <c r="H1247" s="51">
        <v>26011</v>
      </c>
      <c r="I1247" s="51">
        <v>18</v>
      </c>
      <c r="J1247" s="52">
        <v>6.9201491676598368E-4</v>
      </c>
      <c r="K1247" s="53">
        <v>1.0605555555555553</v>
      </c>
      <c r="L1247" s="53">
        <v>19.089999999999996</v>
      </c>
      <c r="M1247" s="53">
        <v>0</v>
      </c>
      <c r="O1247" s="54">
        <v>0</v>
      </c>
      <c r="P1247" s="51">
        <v>0</v>
      </c>
      <c r="Q1247" s="51">
        <v>0</v>
      </c>
      <c r="R1247" s="52">
        <v>0</v>
      </c>
      <c r="S1247" s="51">
        <v>0</v>
      </c>
      <c r="T1247" s="51">
        <v>0</v>
      </c>
      <c r="U1247" s="53">
        <v>0</v>
      </c>
      <c r="V1247" s="53">
        <v>0</v>
      </c>
    </row>
    <row r="1248" spans="1:22" customFormat="1" x14ac:dyDescent="0.45">
      <c r="A1248" s="57">
        <v>44584</v>
      </c>
      <c r="B1248" t="s">
        <v>410</v>
      </c>
      <c r="C1248" t="s">
        <v>47</v>
      </c>
      <c r="D1248" t="s">
        <v>409</v>
      </c>
      <c r="E1248" t="s">
        <v>947</v>
      </c>
      <c r="F1248" t="s">
        <v>102</v>
      </c>
      <c r="G1248" t="s">
        <v>103</v>
      </c>
      <c r="H1248" s="51">
        <v>31380</v>
      </c>
      <c r="I1248" s="51">
        <v>20</v>
      </c>
      <c r="J1248" s="52">
        <v>6.3734862970044612E-4</v>
      </c>
      <c r="K1248" s="53">
        <v>0.93349999999999989</v>
      </c>
      <c r="L1248" s="53">
        <v>18.669999999999998</v>
      </c>
      <c r="M1248" s="53">
        <v>74.95</v>
      </c>
      <c r="N1248" s="52">
        <v>0.24909939959973312</v>
      </c>
      <c r="O1248" s="54">
        <v>4.0144617032672745</v>
      </c>
      <c r="P1248" s="51">
        <v>2</v>
      </c>
      <c r="Q1248" s="51">
        <v>5</v>
      </c>
      <c r="R1248" s="52">
        <v>0.1</v>
      </c>
      <c r="S1248" s="51">
        <v>5</v>
      </c>
      <c r="T1248" s="51">
        <v>0</v>
      </c>
      <c r="U1248" s="53">
        <v>74.95</v>
      </c>
      <c r="V1248" s="53">
        <v>0</v>
      </c>
    </row>
    <row r="1249" spans="1:22" customFormat="1" x14ac:dyDescent="0.45">
      <c r="A1249" s="57">
        <v>44582</v>
      </c>
      <c r="B1249" t="s">
        <v>405</v>
      </c>
      <c r="C1249" t="s">
        <v>47</v>
      </c>
      <c r="D1249" t="s">
        <v>404</v>
      </c>
      <c r="E1249" t="s">
        <v>947</v>
      </c>
      <c r="F1249" t="s">
        <v>52</v>
      </c>
      <c r="G1249" t="s">
        <v>54</v>
      </c>
      <c r="H1249" s="51">
        <v>16429</v>
      </c>
      <c r="I1249" s="51">
        <v>18</v>
      </c>
      <c r="J1249" s="52">
        <v>1.0956235924280235E-3</v>
      </c>
      <c r="K1249" s="53">
        <v>1.026111111111111</v>
      </c>
      <c r="L1249" s="53">
        <v>18.47</v>
      </c>
      <c r="M1249" s="53">
        <v>0</v>
      </c>
      <c r="O1249" s="54">
        <v>0</v>
      </c>
      <c r="P1249" s="51">
        <v>0</v>
      </c>
      <c r="Q1249" s="51">
        <v>0</v>
      </c>
      <c r="R1249" s="52">
        <v>0</v>
      </c>
      <c r="S1249" s="51">
        <v>0</v>
      </c>
      <c r="T1249" s="51">
        <v>0</v>
      </c>
      <c r="U1249" s="53">
        <v>0</v>
      </c>
      <c r="V1249" s="53">
        <v>0</v>
      </c>
    </row>
    <row r="1250" spans="1:22" customFormat="1" x14ac:dyDescent="0.45">
      <c r="A1250" s="57">
        <v>44583</v>
      </c>
      <c r="B1250" t="s">
        <v>405</v>
      </c>
      <c r="C1250" t="s">
        <v>47</v>
      </c>
      <c r="D1250" t="s">
        <v>404</v>
      </c>
      <c r="E1250" t="s">
        <v>947</v>
      </c>
      <c r="F1250" t="s">
        <v>52</v>
      </c>
      <c r="G1250" t="s">
        <v>54</v>
      </c>
      <c r="H1250" s="51">
        <v>12139</v>
      </c>
      <c r="I1250" s="51">
        <v>21</v>
      </c>
      <c r="J1250" s="52">
        <v>1.7299612818189307E-3</v>
      </c>
      <c r="K1250" s="53">
        <v>0.92285714285714282</v>
      </c>
      <c r="L1250" s="53">
        <v>19.38</v>
      </c>
      <c r="M1250" s="53">
        <v>17.989999999999998</v>
      </c>
      <c r="N1250" s="52">
        <v>1.0772651473040578</v>
      </c>
      <c r="O1250" s="54">
        <v>0.92827657378740969</v>
      </c>
      <c r="P1250" s="51">
        <v>1</v>
      </c>
      <c r="Q1250" s="51">
        <v>1</v>
      </c>
      <c r="R1250" s="52">
        <v>4.7619047619047616E-2</v>
      </c>
      <c r="S1250" s="51">
        <v>1</v>
      </c>
      <c r="T1250" s="51">
        <v>0</v>
      </c>
      <c r="U1250" s="53">
        <v>17.989999999999998</v>
      </c>
      <c r="V1250" s="53">
        <v>0</v>
      </c>
    </row>
    <row r="1251" spans="1:22" customFormat="1" x14ac:dyDescent="0.45">
      <c r="A1251" s="57">
        <v>44584</v>
      </c>
      <c r="B1251" t="s">
        <v>405</v>
      </c>
      <c r="C1251" t="s">
        <v>47</v>
      </c>
      <c r="D1251" t="s">
        <v>404</v>
      </c>
      <c r="E1251" t="s">
        <v>947</v>
      </c>
      <c r="F1251" t="s">
        <v>52</v>
      </c>
      <c r="G1251" t="s">
        <v>54</v>
      </c>
      <c r="H1251" s="51">
        <v>8313</v>
      </c>
      <c r="I1251" s="51">
        <v>19</v>
      </c>
      <c r="J1251" s="52">
        <v>2.2855768074100807E-3</v>
      </c>
      <c r="K1251" s="53">
        <v>1.0547368421052632</v>
      </c>
      <c r="L1251" s="53">
        <v>20.04</v>
      </c>
      <c r="M1251" s="53">
        <v>0</v>
      </c>
      <c r="O1251" s="54">
        <v>0</v>
      </c>
      <c r="P1251" s="51">
        <v>0</v>
      </c>
      <c r="Q1251" s="51">
        <v>0</v>
      </c>
      <c r="R1251" s="52">
        <v>0</v>
      </c>
      <c r="S1251" s="51">
        <v>0</v>
      </c>
      <c r="T1251" s="51">
        <v>0</v>
      </c>
      <c r="U1251" s="53">
        <v>0</v>
      </c>
      <c r="V1251" s="53">
        <v>0</v>
      </c>
    </row>
    <row r="1252" spans="1:22" customFormat="1" x14ac:dyDescent="0.45">
      <c r="A1252" s="57">
        <v>44582</v>
      </c>
      <c r="B1252" t="s">
        <v>416</v>
      </c>
      <c r="C1252" t="s">
        <v>47</v>
      </c>
      <c r="D1252" t="s">
        <v>415</v>
      </c>
      <c r="E1252" t="s">
        <v>947</v>
      </c>
      <c r="F1252" t="s">
        <v>98</v>
      </c>
      <c r="G1252" t="s">
        <v>99</v>
      </c>
      <c r="H1252" s="51">
        <v>12052</v>
      </c>
      <c r="I1252" s="51">
        <v>8</v>
      </c>
      <c r="J1252" s="52">
        <v>6.6379024228343858E-4</v>
      </c>
      <c r="K1252" s="53">
        <v>0.99875000000000003</v>
      </c>
      <c r="L1252" s="53">
        <v>7.99</v>
      </c>
      <c r="M1252" s="53">
        <v>0</v>
      </c>
      <c r="O1252" s="54">
        <v>0</v>
      </c>
      <c r="P1252" s="51">
        <v>0</v>
      </c>
      <c r="Q1252" s="51">
        <v>0</v>
      </c>
      <c r="R1252" s="52">
        <v>0</v>
      </c>
      <c r="S1252" s="51">
        <v>0</v>
      </c>
      <c r="T1252" s="51">
        <v>0</v>
      </c>
      <c r="U1252" s="53">
        <v>0</v>
      </c>
      <c r="V1252" s="53">
        <v>0</v>
      </c>
    </row>
    <row r="1253" spans="1:22" customFormat="1" x14ac:dyDescent="0.45">
      <c r="A1253" s="57">
        <v>44583</v>
      </c>
      <c r="B1253" t="s">
        <v>416</v>
      </c>
      <c r="C1253" t="s">
        <v>47</v>
      </c>
      <c r="D1253" t="s">
        <v>415</v>
      </c>
      <c r="E1253" t="s">
        <v>947</v>
      </c>
      <c r="F1253" t="s">
        <v>98</v>
      </c>
      <c r="G1253" t="s">
        <v>99</v>
      </c>
      <c r="H1253" s="51">
        <v>22602</v>
      </c>
      <c r="I1253" s="51">
        <v>16</v>
      </c>
      <c r="J1253" s="52">
        <v>7.079019555791523E-4</v>
      </c>
      <c r="K1253" s="53">
        <v>1.0443750000000001</v>
      </c>
      <c r="L1253" s="53">
        <v>16.71</v>
      </c>
      <c r="M1253" s="53">
        <v>14.99</v>
      </c>
      <c r="N1253" s="52">
        <v>1.1147431621080721</v>
      </c>
      <c r="O1253" s="54">
        <v>0.89706762417713937</v>
      </c>
      <c r="P1253" s="51">
        <v>1</v>
      </c>
      <c r="Q1253" s="51">
        <v>1</v>
      </c>
      <c r="R1253" s="52">
        <v>6.25E-2</v>
      </c>
      <c r="S1253" s="51">
        <v>1</v>
      </c>
      <c r="T1253" s="51">
        <v>0</v>
      </c>
      <c r="U1253" s="53">
        <v>14.99</v>
      </c>
      <c r="V1253" s="53">
        <v>0</v>
      </c>
    </row>
    <row r="1254" spans="1:22" customFormat="1" x14ac:dyDescent="0.45">
      <c r="A1254" s="57">
        <v>44584</v>
      </c>
      <c r="B1254" t="s">
        <v>416</v>
      </c>
      <c r="C1254" t="s">
        <v>47</v>
      </c>
      <c r="D1254" t="s">
        <v>415</v>
      </c>
      <c r="E1254" t="s">
        <v>947</v>
      </c>
      <c r="F1254" t="s">
        <v>98</v>
      </c>
      <c r="G1254" t="s">
        <v>99</v>
      </c>
      <c r="H1254" s="51">
        <v>21234</v>
      </c>
      <c r="I1254" s="51">
        <v>15</v>
      </c>
      <c r="J1254" s="52">
        <v>7.0641424131110482E-4</v>
      </c>
      <c r="K1254" s="53">
        <v>1.0486666666666666</v>
      </c>
      <c r="L1254" s="53">
        <v>15.73</v>
      </c>
      <c r="M1254" s="53">
        <v>0</v>
      </c>
      <c r="O1254" s="54">
        <v>0</v>
      </c>
      <c r="P1254" s="51">
        <v>0</v>
      </c>
      <c r="Q1254" s="51">
        <v>0</v>
      </c>
      <c r="R1254" s="52">
        <v>0</v>
      </c>
      <c r="S1254" s="51">
        <v>0</v>
      </c>
      <c r="T1254" s="51">
        <v>0</v>
      </c>
      <c r="U1254" s="53">
        <v>0</v>
      </c>
      <c r="V1254" s="53">
        <v>0</v>
      </c>
    </row>
    <row r="1255" spans="1:22" customFormat="1" x14ac:dyDescent="0.45">
      <c r="A1255" s="57">
        <v>44582</v>
      </c>
      <c r="B1255" t="s">
        <v>413</v>
      </c>
      <c r="C1255" t="s">
        <v>47</v>
      </c>
      <c r="D1255" t="s">
        <v>412</v>
      </c>
      <c r="E1255" t="s">
        <v>947</v>
      </c>
      <c r="F1255" t="s">
        <v>56</v>
      </c>
      <c r="G1255" t="s">
        <v>58</v>
      </c>
      <c r="H1255" s="51">
        <v>12050</v>
      </c>
      <c r="I1255" s="51">
        <v>18</v>
      </c>
      <c r="J1255" s="52">
        <v>1.4937759336099586E-3</v>
      </c>
      <c r="K1255" s="53">
        <v>1.0433333333333334</v>
      </c>
      <c r="L1255" s="53">
        <v>18.78</v>
      </c>
      <c r="M1255" s="53">
        <v>0</v>
      </c>
      <c r="O1255" s="54">
        <v>0</v>
      </c>
      <c r="P1255" s="51">
        <v>0</v>
      </c>
      <c r="Q1255" s="51">
        <v>0</v>
      </c>
      <c r="R1255" s="52">
        <v>0</v>
      </c>
      <c r="S1255" s="51">
        <v>0</v>
      </c>
      <c r="T1255" s="51">
        <v>0</v>
      </c>
      <c r="U1255" s="53">
        <v>0</v>
      </c>
      <c r="V1255" s="53">
        <v>0</v>
      </c>
    </row>
    <row r="1256" spans="1:22" customFormat="1" x14ac:dyDescent="0.45">
      <c r="A1256" s="57">
        <v>44583</v>
      </c>
      <c r="B1256" t="s">
        <v>413</v>
      </c>
      <c r="C1256" t="s">
        <v>47</v>
      </c>
      <c r="D1256" t="s">
        <v>412</v>
      </c>
      <c r="E1256" t="s">
        <v>947</v>
      </c>
      <c r="F1256" t="s">
        <v>56</v>
      </c>
      <c r="G1256" t="s">
        <v>58</v>
      </c>
      <c r="H1256" s="51">
        <v>7111</v>
      </c>
      <c r="I1256" s="51">
        <v>17</v>
      </c>
      <c r="J1256" s="52">
        <v>2.3906623540992829E-3</v>
      </c>
      <c r="K1256" s="53">
        <v>1.0847058823529412</v>
      </c>
      <c r="L1256" s="53">
        <v>18.440000000000001</v>
      </c>
      <c r="M1256" s="53">
        <v>0</v>
      </c>
      <c r="O1256" s="54">
        <v>0</v>
      </c>
      <c r="P1256" s="51">
        <v>0</v>
      </c>
      <c r="Q1256" s="51">
        <v>0</v>
      </c>
      <c r="R1256" s="52">
        <v>0</v>
      </c>
      <c r="S1256" s="51">
        <v>0</v>
      </c>
      <c r="T1256" s="51">
        <v>0</v>
      </c>
      <c r="U1256" s="53">
        <v>0</v>
      </c>
      <c r="V1256" s="53">
        <v>0</v>
      </c>
    </row>
    <row r="1257" spans="1:22" customFormat="1" x14ac:dyDescent="0.45">
      <c r="A1257" s="57">
        <v>44584</v>
      </c>
      <c r="B1257" t="s">
        <v>413</v>
      </c>
      <c r="C1257" t="s">
        <v>47</v>
      </c>
      <c r="D1257" t="s">
        <v>412</v>
      </c>
      <c r="E1257" t="s">
        <v>947</v>
      </c>
      <c r="F1257" t="s">
        <v>56</v>
      </c>
      <c r="G1257" t="s">
        <v>58</v>
      </c>
      <c r="H1257" s="51">
        <v>7869</v>
      </c>
      <c r="I1257" s="51">
        <v>19</v>
      </c>
      <c r="J1257" s="52">
        <v>2.4145380607446944E-3</v>
      </c>
      <c r="K1257" s="53">
        <v>0.96631578947368435</v>
      </c>
      <c r="L1257" s="53">
        <v>18.360000000000003</v>
      </c>
      <c r="M1257" s="53">
        <v>35.979999999999997</v>
      </c>
      <c r="N1257" s="52">
        <v>0.51028349082823798</v>
      </c>
      <c r="O1257" s="54">
        <v>1.9596949891067532</v>
      </c>
      <c r="P1257" s="51">
        <v>2</v>
      </c>
      <c r="Q1257" s="51">
        <v>2</v>
      </c>
      <c r="R1257" s="52">
        <v>0.10526315789473684</v>
      </c>
      <c r="S1257" s="51">
        <v>2</v>
      </c>
      <c r="T1257" s="51">
        <v>0</v>
      </c>
      <c r="U1257" s="53">
        <v>35.979999999999997</v>
      </c>
      <c r="V1257" s="53">
        <v>0</v>
      </c>
    </row>
    <row r="1258" spans="1:22" customFormat="1" x14ac:dyDescent="0.45">
      <c r="A1258" s="57">
        <v>44582</v>
      </c>
      <c r="B1258" t="s">
        <v>402</v>
      </c>
      <c r="C1258" t="s">
        <v>47</v>
      </c>
      <c r="D1258" t="s">
        <v>401</v>
      </c>
      <c r="E1258" t="s">
        <v>947</v>
      </c>
      <c r="F1258" t="s">
        <v>80</v>
      </c>
      <c r="G1258" t="s">
        <v>82</v>
      </c>
      <c r="H1258" s="51">
        <v>13281</v>
      </c>
      <c r="I1258" s="51">
        <v>26</v>
      </c>
      <c r="J1258" s="52">
        <v>1.9576839093441759E-3</v>
      </c>
      <c r="K1258" s="53">
        <v>0.70307692307692315</v>
      </c>
      <c r="L1258" s="53">
        <v>18.28</v>
      </c>
      <c r="M1258" s="53">
        <v>17.989999999999998</v>
      </c>
      <c r="N1258" s="52">
        <v>1.0161200667037245</v>
      </c>
      <c r="O1258" s="54">
        <v>0.98413566739606118</v>
      </c>
      <c r="P1258" s="51">
        <v>1</v>
      </c>
      <c r="Q1258" s="51">
        <v>1</v>
      </c>
      <c r="R1258" s="52">
        <v>3.8461538461538464E-2</v>
      </c>
      <c r="S1258" s="51">
        <v>1</v>
      </c>
      <c r="T1258" s="51">
        <v>0</v>
      </c>
      <c r="U1258" s="53">
        <v>17.989999999999998</v>
      </c>
      <c r="V1258" s="53">
        <v>0</v>
      </c>
    </row>
    <row r="1259" spans="1:22" customFormat="1" x14ac:dyDescent="0.45">
      <c r="A1259" s="57">
        <v>44583</v>
      </c>
      <c r="B1259" t="s">
        <v>402</v>
      </c>
      <c r="C1259" t="s">
        <v>47</v>
      </c>
      <c r="D1259" t="s">
        <v>401</v>
      </c>
      <c r="E1259" t="s">
        <v>947</v>
      </c>
      <c r="F1259" t="s">
        <v>80</v>
      </c>
      <c r="G1259" t="s">
        <v>82</v>
      </c>
      <c r="H1259" s="51">
        <v>10738</v>
      </c>
      <c r="I1259" s="51">
        <v>28</v>
      </c>
      <c r="J1259" s="52">
        <v>2.6075619295958278E-3</v>
      </c>
      <c r="K1259" s="53">
        <v>0.63857142857142868</v>
      </c>
      <c r="L1259" s="53">
        <v>17.880000000000003</v>
      </c>
      <c r="M1259" s="53">
        <v>0</v>
      </c>
      <c r="O1259" s="54">
        <v>0</v>
      </c>
      <c r="P1259" s="51">
        <v>0</v>
      </c>
      <c r="Q1259" s="51">
        <v>0</v>
      </c>
      <c r="R1259" s="52">
        <v>0</v>
      </c>
      <c r="S1259" s="51">
        <v>0</v>
      </c>
      <c r="T1259" s="51">
        <v>0</v>
      </c>
      <c r="U1259" s="53">
        <v>0</v>
      </c>
      <c r="V1259" s="53">
        <v>0</v>
      </c>
    </row>
    <row r="1260" spans="1:22" customFormat="1" x14ac:dyDescent="0.45">
      <c r="A1260" s="57">
        <v>44584</v>
      </c>
      <c r="B1260" t="s">
        <v>402</v>
      </c>
      <c r="C1260" t="s">
        <v>47</v>
      </c>
      <c r="D1260" t="s">
        <v>401</v>
      </c>
      <c r="E1260" t="s">
        <v>947</v>
      </c>
      <c r="F1260" t="s">
        <v>80</v>
      </c>
      <c r="G1260" t="s">
        <v>82</v>
      </c>
      <c r="H1260" s="51">
        <v>14315</v>
      </c>
      <c r="I1260" s="51">
        <v>31</v>
      </c>
      <c r="J1260" s="52">
        <v>2.1655606007684246E-3</v>
      </c>
      <c r="K1260" s="53">
        <v>0.65</v>
      </c>
      <c r="L1260" s="53">
        <v>20.150000000000002</v>
      </c>
      <c r="M1260" s="53">
        <v>17.989999999999998</v>
      </c>
      <c r="N1260" s="52">
        <v>1.1200667037242915</v>
      </c>
      <c r="O1260" s="54">
        <v>0.89280397022332492</v>
      </c>
      <c r="P1260" s="51">
        <v>1</v>
      </c>
      <c r="Q1260" s="51">
        <v>1</v>
      </c>
      <c r="R1260" s="52">
        <v>3.2258064516129031E-2</v>
      </c>
      <c r="S1260" s="51">
        <v>1</v>
      </c>
      <c r="T1260" s="51">
        <v>0</v>
      </c>
      <c r="U1260" s="53">
        <v>17.989999999999998</v>
      </c>
      <c r="V1260" s="53">
        <v>0</v>
      </c>
    </row>
    <row r="1261" spans="1:22" customFormat="1" x14ac:dyDescent="0.45">
      <c r="A1261" s="57">
        <v>44582</v>
      </c>
      <c r="B1261" t="s">
        <v>419</v>
      </c>
      <c r="C1261" t="s">
        <v>47</v>
      </c>
      <c r="D1261" t="s">
        <v>418</v>
      </c>
      <c r="E1261" t="s">
        <v>947</v>
      </c>
      <c r="F1261" t="s">
        <v>31</v>
      </c>
      <c r="G1261" t="s">
        <v>33</v>
      </c>
      <c r="H1261" s="51">
        <v>2375</v>
      </c>
      <c r="I1261" s="51">
        <v>2</v>
      </c>
      <c r="J1261" s="52">
        <v>8.4210526315789467E-4</v>
      </c>
      <c r="K1261" s="53">
        <v>1.07</v>
      </c>
      <c r="L1261" s="53">
        <v>2.14</v>
      </c>
      <c r="M1261" s="53">
        <v>0</v>
      </c>
      <c r="O1261" s="54">
        <v>0</v>
      </c>
      <c r="P1261" s="51">
        <v>0</v>
      </c>
      <c r="Q1261" s="51">
        <v>0</v>
      </c>
      <c r="R1261" s="52">
        <v>0</v>
      </c>
      <c r="S1261" s="51">
        <v>0</v>
      </c>
      <c r="T1261" s="51">
        <v>0</v>
      </c>
      <c r="U1261" s="53">
        <v>0</v>
      </c>
      <c r="V1261" s="53">
        <v>0</v>
      </c>
    </row>
    <row r="1262" spans="1:22" customFormat="1" x14ac:dyDescent="0.45">
      <c r="A1262" s="57">
        <v>44583</v>
      </c>
      <c r="B1262" t="s">
        <v>419</v>
      </c>
      <c r="C1262" t="s">
        <v>47</v>
      </c>
      <c r="D1262" t="s">
        <v>418</v>
      </c>
      <c r="E1262" t="s">
        <v>947</v>
      </c>
      <c r="F1262" t="s">
        <v>31</v>
      </c>
      <c r="G1262" t="s">
        <v>33</v>
      </c>
      <c r="H1262" s="51">
        <v>3831</v>
      </c>
      <c r="I1262" s="51">
        <v>4</v>
      </c>
      <c r="J1262" s="52">
        <v>1.0441138084051162E-3</v>
      </c>
      <c r="K1262" s="53">
        <v>0.98250000000000004</v>
      </c>
      <c r="L1262" s="53">
        <v>3.93</v>
      </c>
      <c r="M1262" s="53">
        <v>0</v>
      </c>
      <c r="O1262" s="54">
        <v>0</v>
      </c>
      <c r="P1262" s="51">
        <v>0</v>
      </c>
      <c r="Q1262" s="51">
        <v>0</v>
      </c>
      <c r="R1262" s="52">
        <v>0</v>
      </c>
      <c r="S1262" s="51">
        <v>0</v>
      </c>
      <c r="T1262" s="51">
        <v>0</v>
      </c>
      <c r="U1262" s="53">
        <v>0</v>
      </c>
      <c r="V1262" s="53">
        <v>0</v>
      </c>
    </row>
    <row r="1263" spans="1:22" customFormat="1" x14ac:dyDescent="0.45">
      <c r="A1263" s="57">
        <v>44584</v>
      </c>
      <c r="B1263" t="s">
        <v>419</v>
      </c>
      <c r="C1263" t="s">
        <v>47</v>
      </c>
      <c r="D1263" t="s">
        <v>418</v>
      </c>
      <c r="E1263" t="s">
        <v>947</v>
      </c>
      <c r="F1263" t="s">
        <v>31</v>
      </c>
      <c r="G1263" t="s">
        <v>33</v>
      </c>
      <c r="H1263" s="51">
        <v>5077</v>
      </c>
      <c r="I1263" s="51">
        <v>2</v>
      </c>
      <c r="J1263" s="52">
        <v>3.9393342525113255E-4</v>
      </c>
      <c r="K1263" s="53">
        <v>0.53</v>
      </c>
      <c r="L1263" s="53">
        <v>1.06</v>
      </c>
      <c r="M1263" s="53">
        <v>0</v>
      </c>
      <c r="O1263" s="54">
        <v>0</v>
      </c>
      <c r="P1263" s="51">
        <v>0</v>
      </c>
      <c r="Q1263" s="51">
        <v>0</v>
      </c>
      <c r="R1263" s="52">
        <v>0</v>
      </c>
      <c r="S1263" s="51">
        <v>0</v>
      </c>
      <c r="T1263" s="51">
        <v>0</v>
      </c>
      <c r="U1263" s="53">
        <v>0</v>
      </c>
      <c r="V1263" s="53">
        <v>0</v>
      </c>
    </row>
    <row r="1264" spans="1:22" customFormat="1" x14ac:dyDescent="0.45">
      <c r="A1264" s="57">
        <v>44583</v>
      </c>
      <c r="B1264" t="s">
        <v>941</v>
      </c>
      <c r="C1264" t="s">
        <v>47</v>
      </c>
      <c r="D1264" t="s">
        <v>680</v>
      </c>
      <c r="E1264" t="s">
        <v>945</v>
      </c>
      <c r="F1264" t="s">
        <v>56</v>
      </c>
      <c r="G1264" t="s">
        <v>58</v>
      </c>
      <c r="H1264" s="51">
        <v>1</v>
      </c>
      <c r="I1264" s="51">
        <v>0</v>
      </c>
      <c r="J1264" s="52">
        <v>0</v>
      </c>
      <c r="L1264" s="53">
        <v>0</v>
      </c>
      <c r="M1264" s="53">
        <v>0</v>
      </c>
      <c r="P1264" s="51">
        <v>0</v>
      </c>
      <c r="Q1264" s="51">
        <v>0</v>
      </c>
      <c r="S1264" s="51">
        <v>0</v>
      </c>
      <c r="T1264" s="51">
        <v>0</v>
      </c>
      <c r="U1264" s="53">
        <v>0</v>
      </c>
      <c r="V1264" s="53">
        <v>0</v>
      </c>
    </row>
    <row r="1265" spans="1:22" customFormat="1" x14ac:dyDescent="0.45">
      <c r="A1265" s="57">
        <v>44582</v>
      </c>
      <c r="B1265" t="s">
        <v>941</v>
      </c>
      <c r="C1265" t="s">
        <v>47</v>
      </c>
      <c r="D1265" t="s">
        <v>644</v>
      </c>
      <c r="E1265" t="s">
        <v>946</v>
      </c>
      <c r="F1265" t="s">
        <v>89</v>
      </c>
      <c r="G1265" t="s">
        <v>91</v>
      </c>
      <c r="H1265" s="51">
        <v>23</v>
      </c>
      <c r="I1265" s="51">
        <v>0</v>
      </c>
      <c r="J1265" s="52">
        <v>0</v>
      </c>
      <c r="L1265" s="53">
        <v>0</v>
      </c>
      <c r="M1265" s="53">
        <v>0</v>
      </c>
      <c r="P1265" s="51">
        <v>0</v>
      </c>
      <c r="Q1265" s="51">
        <v>0</v>
      </c>
      <c r="S1265" s="51">
        <v>0</v>
      </c>
      <c r="T1265" s="51">
        <v>0</v>
      </c>
      <c r="U1265" s="53">
        <v>0</v>
      </c>
      <c r="V1265" s="53">
        <v>0</v>
      </c>
    </row>
    <row r="1266" spans="1:22" customFormat="1" x14ac:dyDescent="0.45">
      <c r="A1266" s="57">
        <v>44582</v>
      </c>
      <c r="B1266" t="s">
        <v>941</v>
      </c>
      <c r="C1266" t="s">
        <v>47</v>
      </c>
      <c r="D1266" t="s">
        <v>644</v>
      </c>
      <c r="E1266" t="s">
        <v>945</v>
      </c>
      <c r="F1266" t="s">
        <v>89</v>
      </c>
      <c r="G1266" t="s">
        <v>91</v>
      </c>
      <c r="H1266" s="51">
        <v>0</v>
      </c>
      <c r="I1266" s="51">
        <v>0</v>
      </c>
      <c r="L1266" s="53">
        <v>0</v>
      </c>
      <c r="M1266" s="53">
        <v>0</v>
      </c>
      <c r="P1266" s="51">
        <v>0</v>
      </c>
      <c r="Q1266" s="51">
        <v>0</v>
      </c>
      <c r="S1266" s="51">
        <v>0</v>
      </c>
      <c r="T1266" s="51">
        <v>0</v>
      </c>
      <c r="U1266" s="53">
        <v>0</v>
      </c>
      <c r="V1266" s="53">
        <v>0</v>
      </c>
    </row>
    <row r="1267" spans="1:22" customFormat="1" x14ac:dyDescent="0.45">
      <c r="A1267" s="57">
        <v>44582</v>
      </c>
      <c r="B1267" t="s">
        <v>752</v>
      </c>
      <c r="C1267" t="s">
        <v>47</v>
      </c>
      <c r="D1267" t="s">
        <v>628</v>
      </c>
      <c r="E1267" t="s">
        <v>944</v>
      </c>
      <c r="F1267" t="s">
        <v>52</v>
      </c>
      <c r="G1267" t="s">
        <v>54</v>
      </c>
      <c r="H1267" s="51">
        <v>51</v>
      </c>
      <c r="I1267" s="51">
        <v>0</v>
      </c>
      <c r="J1267" s="52">
        <v>0</v>
      </c>
      <c r="L1267" s="53">
        <v>0</v>
      </c>
      <c r="M1267" s="53">
        <v>0</v>
      </c>
      <c r="P1267" s="51">
        <v>0</v>
      </c>
      <c r="Q1267" s="51">
        <v>0</v>
      </c>
      <c r="S1267" s="51">
        <v>0</v>
      </c>
      <c r="T1267" s="51">
        <v>0</v>
      </c>
      <c r="U1267" s="53">
        <v>0</v>
      </c>
      <c r="V1267" s="53">
        <v>0</v>
      </c>
    </row>
    <row r="1268" spans="1:22" customFormat="1" x14ac:dyDescent="0.45">
      <c r="A1268" s="57">
        <v>44583</v>
      </c>
      <c r="B1268" t="s">
        <v>752</v>
      </c>
      <c r="C1268" t="s">
        <v>47</v>
      </c>
      <c r="D1268" t="s">
        <v>628</v>
      </c>
      <c r="E1268" t="s">
        <v>944</v>
      </c>
      <c r="F1268" t="s">
        <v>52</v>
      </c>
      <c r="G1268" t="s">
        <v>54</v>
      </c>
      <c r="H1268" s="51">
        <v>62</v>
      </c>
      <c r="I1268" s="51">
        <v>0</v>
      </c>
      <c r="J1268" s="52">
        <v>0</v>
      </c>
      <c r="L1268" s="53">
        <v>0</v>
      </c>
      <c r="M1268" s="53">
        <v>0</v>
      </c>
      <c r="P1268" s="51">
        <v>0</v>
      </c>
      <c r="Q1268" s="51">
        <v>0</v>
      </c>
      <c r="S1268" s="51">
        <v>0</v>
      </c>
      <c r="T1268" s="51">
        <v>0</v>
      </c>
      <c r="U1268" s="53">
        <v>0</v>
      </c>
      <c r="V1268" s="53">
        <v>0</v>
      </c>
    </row>
    <row r="1269" spans="1:22" customFormat="1" x14ac:dyDescent="0.45">
      <c r="A1269" s="57">
        <v>44584</v>
      </c>
      <c r="B1269" t="s">
        <v>752</v>
      </c>
      <c r="C1269" t="s">
        <v>47</v>
      </c>
      <c r="D1269" t="s">
        <v>628</v>
      </c>
      <c r="E1269" t="s">
        <v>944</v>
      </c>
      <c r="F1269" t="s">
        <v>52</v>
      </c>
      <c r="G1269" t="s">
        <v>54</v>
      </c>
      <c r="H1269" s="51">
        <v>79</v>
      </c>
      <c r="I1269" s="51">
        <v>1</v>
      </c>
      <c r="J1269" s="52">
        <v>1.2658227848101267E-2</v>
      </c>
      <c r="K1269" s="53">
        <v>0.33</v>
      </c>
      <c r="L1269" s="53">
        <v>0.33</v>
      </c>
      <c r="M1269" s="53">
        <v>0</v>
      </c>
      <c r="O1269" s="54">
        <v>0</v>
      </c>
      <c r="P1269" s="51">
        <v>0</v>
      </c>
      <c r="Q1269" s="51">
        <v>0</v>
      </c>
      <c r="R1269" s="52">
        <v>0</v>
      </c>
      <c r="S1269" s="51">
        <v>0</v>
      </c>
      <c r="T1269" s="51">
        <v>0</v>
      </c>
      <c r="U1269" s="53">
        <v>0</v>
      </c>
      <c r="V1269" s="53">
        <v>0</v>
      </c>
    </row>
    <row r="1270" spans="1:22" customFormat="1" x14ac:dyDescent="0.45">
      <c r="A1270" s="57">
        <v>44582</v>
      </c>
      <c r="B1270" t="s">
        <v>752</v>
      </c>
      <c r="C1270" t="s">
        <v>47</v>
      </c>
      <c r="D1270" t="s">
        <v>628</v>
      </c>
      <c r="E1270" t="s">
        <v>945</v>
      </c>
      <c r="F1270" t="s">
        <v>52</v>
      </c>
      <c r="G1270" t="s">
        <v>54</v>
      </c>
      <c r="H1270" s="51">
        <v>98</v>
      </c>
      <c r="I1270" s="51">
        <v>0</v>
      </c>
      <c r="J1270" s="52">
        <v>0</v>
      </c>
      <c r="L1270" s="53">
        <v>0</v>
      </c>
      <c r="M1270" s="53">
        <v>0</v>
      </c>
      <c r="P1270" s="51">
        <v>0</v>
      </c>
      <c r="Q1270" s="51">
        <v>0</v>
      </c>
      <c r="S1270" s="51">
        <v>0</v>
      </c>
      <c r="T1270" s="51">
        <v>0</v>
      </c>
      <c r="U1270" s="53">
        <v>0</v>
      </c>
      <c r="V1270" s="53">
        <v>0</v>
      </c>
    </row>
    <row r="1271" spans="1:22" customFormat="1" x14ac:dyDescent="0.45">
      <c r="A1271" s="57">
        <v>44583</v>
      </c>
      <c r="B1271" t="s">
        <v>752</v>
      </c>
      <c r="C1271" t="s">
        <v>47</v>
      </c>
      <c r="D1271" t="s">
        <v>628</v>
      </c>
      <c r="E1271" t="s">
        <v>945</v>
      </c>
      <c r="F1271" t="s">
        <v>52</v>
      </c>
      <c r="G1271" t="s">
        <v>54</v>
      </c>
      <c r="H1271" s="51">
        <v>141</v>
      </c>
      <c r="I1271" s="51">
        <v>1</v>
      </c>
      <c r="J1271" s="52">
        <v>7.0921985815602835E-3</v>
      </c>
      <c r="K1271" s="53">
        <v>0.37</v>
      </c>
      <c r="L1271" s="53">
        <v>0.37</v>
      </c>
      <c r="M1271" s="53">
        <v>0</v>
      </c>
      <c r="O1271" s="54">
        <v>0</v>
      </c>
      <c r="P1271" s="51">
        <v>0</v>
      </c>
      <c r="Q1271" s="51">
        <v>0</v>
      </c>
      <c r="R1271" s="52">
        <v>0</v>
      </c>
      <c r="S1271" s="51">
        <v>0</v>
      </c>
      <c r="T1271" s="51">
        <v>0</v>
      </c>
      <c r="U1271" s="53">
        <v>0</v>
      </c>
      <c r="V1271" s="53">
        <v>0</v>
      </c>
    </row>
    <row r="1272" spans="1:22" customFormat="1" x14ac:dyDescent="0.45">
      <c r="A1272" s="57">
        <v>44584</v>
      </c>
      <c r="B1272" t="s">
        <v>752</v>
      </c>
      <c r="C1272" t="s">
        <v>47</v>
      </c>
      <c r="D1272" t="s">
        <v>628</v>
      </c>
      <c r="E1272" t="s">
        <v>945</v>
      </c>
      <c r="F1272" t="s">
        <v>52</v>
      </c>
      <c r="G1272" t="s">
        <v>54</v>
      </c>
      <c r="H1272" s="51">
        <v>91</v>
      </c>
      <c r="I1272" s="51">
        <v>0</v>
      </c>
      <c r="J1272" s="52">
        <v>0</v>
      </c>
      <c r="L1272" s="53">
        <v>0</v>
      </c>
      <c r="M1272" s="53">
        <v>0</v>
      </c>
      <c r="P1272" s="51">
        <v>0</v>
      </c>
      <c r="Q1272" s="51">
        <v>0</v>
      </c>
      <c r="S1272" s="51">
        <v>0</v>
      </c>
      <c r="T1272" s="51">
        <v>0</v>
      </c>
      <c r="U1272" s="53">
        <v>0</v>
      </c>
      <c r="V1272" s="53">
        <v>0</v>
      </c>
    </row>
    <row r="1273" spans="1:22" customFormat="1" x14ac:dyDescent="0.45">
      <c r="A1273" s="57">
        <v>44582</v>
      </c>
      <c r="B1273" t="s">
        <v>752</v>
      </c>
      <c r="C1273" t="s">
        <v>47</v>
      </c>
      <c r="D1273" t="s">
        <v>628</v>
      </c>
      <c r="E1273" t="s">
        <v>946</v>
      </c>
      <c r="F1273" t="s">
        <v>52</v>
      </c>
      <c r="G1273" t="s">
        <v>54</v>
      </c>
      <c r="H1273" s="51">
        <v>37</v>
      </c>
      <c r="I1273" s="51">
        <v>0</v>
      </c>
      <c r="J1273" s="52">
        <v>0</v>
      </c>
      <c r="L1273" s="53">
        <v>0</v>
      </c>
      <c r="M1273" s="53">
        <v>0</v>
      </c>
      <c r="P1273" s="51">
        <v>0</v>
      </c>
      <c r="Q1273" s="51">
        <v>0</v>
      </c>
      <c r="S1273" s="51">
        <v>0</v>
      </c>
      <c r="T1273" s="51">
        <v>0</v>
      </c>
      <c r="U1273" s="53">
        <v>0</v>
      </c>
      <c r="V1273" s="53">
        <v>0</v>
      </c>
    </row>
    <row r="1274" spans="1:22" customFormat="1" x14ac:dyDescent="0.45">
      <c r="A1274" s="57">
        <v>44583</v>
      </c>
      <c r="B1274" t="s">
        <v>752</v>
      </c>
      <c r="C1274" t="s">
        <v>47</v>
      </c>
      <c r="D1274" t="s">
        <v>628</v>
      </c>
      <c r="E1274" t="s">
        <v>946</v>
      </c>
      <c r="F1274" t="s">
        <v>52</v>
      </c>
      <c r="G1274" t="s">
        <v>54</v>
      </c>
      <c r="H1274" s="51">
        <v>77</v>
      </c>
      <c r="I1274" s="51">
        <v>0</v>
      </c>
      <c r="J1274" s="52">
        <v>0</v>
      </c>
      <c r="L1274" s="53">
        <v>0</v>
      </c>
      <c r="M1274" s="53">
        <v>0</v>
      </c>
      <c r="P1274" s="51">
        <v>0</v>
      </c>
      <c r="Q1274" s="51">
        <v>0</v>
      </c>
      <c r="S1274" s="51">
        <v>0</v>
      </c>
      <c r="T1274" s="51">
        <v>0</v>
      </c>
      <c r="U1274" s="53">
        <v>0</v>
      </c>
      <c r="V1274" s="53">
        <v>0</v>
      </c>
    </row>
    <row r="1275" spans="1:22" customFormat="1" x14ac:dyDescent="0.45">
      <c r="A1275" s="57">
        <v>44584</v>
      </c>
      <c r="B1275" t="s">
        <v>752</v>
      </c>
      <c r="C1275" t="s">
        <v>47</v>
      </c>
      <c r="D1275" t="s">
        <v>628</v>
      </c>
      <c r="E1275" t="s">
        <v>946</v>
      </c>
      <c r="F1275" t="s">
        <v>52</v>
      </c>
      <c r="G1275" t="s">
        <v>54</v>
      </c>
      <c r="H1275" s="51">
        <v>80</v>
      </c>
      <c r="I1275" s="51">
        <v>1</v>
      </c>
      <c r="J1275" s="52">
        <v>1.2500000000000001E-2</v>
      </c>
      <c r="K1275" s="53">
        <v>0.39</v>
      </c>
      <c r="L1275" s="53">
        <v>0.39</v>
      </c>
      <c r="M1275" s="53">
        <v>0</v>
      </c>
      <c r="O1275" s="54">
        <v>0</v>
      </c>
      <c r="P1275" s="51">
        <v>0</v>
      </c>
      <c r="Q1275" s="51">
        <v>0</v>
      </c>
      <c r="R1275" s="52">
        <v>0</v>
      </c>
      <c r="S1275" s="51">
        <v>0</v>
      </c>
      <c r="T1275" s="51">
        <v>0</v>
      </c>
      <c r="U1275" s="53">
        <v>0</v>
      </c>
      <c r="V1275" s="53">
        <v>0</v>
      </c>
    </row>
    <row r="1276" spans="1:22" customFormat="1" x14ac:dyDescent="0.45">
      <c r="A1276" s="57">
        <v>44582</v>
      </c>
      <c r="B1276" t="s">
        <v>752</v>
      </c>
      <c r="C1276" t="s">
        <v>47</v>
      </c>
      <c r="D1276" t="s">
        <v>629</v>
      </c>
      <c r="E1276" t="s">
        <v>940</v>
      </c>
      <c r="F1276" t="s">
        <v>52</v>
      </c>
      <c r="G1276" t="s">
        <v>54</v>
      </c>
      <c r="H1276" s="51">
        <v>51</v>
      </c>
      <c r="I1276" s="51">
        <v>0</v>
      </c>
      <c r="J1276" s="52">
        <v>0</v>
      </c>
      <c r="L1276" s="53">
        <v>0</v>
      </c>
      <c r="M1276" s="53">
        <v>0</v>
      </c>
      <c r="P1276" s="51">
        <v>0</v>
      </c>
      <c r="Q1276" s="51">
        <v>0</v>
      </c>
      <c r="S1276" s="51">
        <v>0</v>
      </c>
      <c r="T1276" s="51">
        <v>0</v>
      </c>
      <c r="U1276" s="53">
        <v>0</v>
      </c>
      <c r="V1276" s="53">
        <v>0</v>
      </c>
    </row>
    <row r="1277" spans="1:22" customFormat="1" x14ac:dyDescent="0.45">
      <c r="A1277" s="57">
        <v>44583</v>
      </c>
      <c r="B1277" t="s">
        <v>752</v>
      </c>
      <c r="C1277" t="s">
        <v>47</v>
      </c>
      <c r="D1277" t="s">
        <v>629</v>
      </c>
      <c r="E1277" t="s">
        <v>940</v>
      </c>
      <c r="F1277" t="s">
        <v>52</v>
      </c>
      <c r="G1277" t="s">
        <v>54</v>
      </c>
      <c r="H1277" s="51">
        <v>33</v>
      </c>
      <c r="I1277" s="51">
        <v>0</v>
      </c>
      <c r="J1277" s="52">
        <v>0</v>
      </c>
      <c r="L1277" s="53">
        <v>0</v>
      </c>
      <c r="M1277" s="53">
        <v>0</v>
      </c>
      <c r="P1277" s="51">
        <v>0</v>
      </c>
      <c r="Q1277" s="51">
        <v>0</v>
      </c>
      <c r="S1277" s="51">
        <v>0</v>
      </c>
      <c r="T1277" s="51">
        <v>0</v>
      </c>
      <c r="U1277" s="53">
        <v>0</v>
      </c>
      <c r="V1277" s="53">
        <v>0</v>
      </c>
    </row>
    <row r="1278" spans="1:22" customFormat="1" x14ac:dyDescent="0.45">
      <c r="A1278" s="57">
        <v>44584</v>
      </c>
      <c r="B1278" t="s">
        <v>752</v>
      </c>
      <c r="C1278" t="s">
        <v>47</v>
      </c>
      <c r="D1278" t="s">
        <v>629</v>
      </c>
      <c r="E1278" t="s">
        <v>940</v>
      </c>
      <c r="F1278" t="s">
        <v>52</v>
      </c>
      <c r="G1278" t="s">
        <v>54</v>
      </c>
      <c r="H1278" s="51">
        <v>76</v>
      </c>
      <c r="I1278" s="51">
        <v>0</v>
      </c>
      <c r="J1278" s="52">
        <v>0</v>
      </c>
      <c r="L1278" s="53">
        <v>0</v>
      </c>
      <c r="M1278" s="53">
        <v>0</v>
      </c>
      <c r="P1278" s="51">
        <v>0</v>
      </c>
      <c r="Q1278" s="51">
        <v>0</v>
      </c>
      <c r="S1278" s="51">
        <v>0</v>
      </c>
      <c r="T1278" s="51">
        <v>0</v>
      </c>
      <c r="U1278" s="53">
        <v>0</v>
      </c>
      <c r="V1278" s="53">
        <v>0</v>
      </c>
    </row>
    <row r="1279" spans="1:22" customFormat="1" x14ac:dyDescent="0.45">
      <c r="A1279" s="57">
        <v>44582</v>
      </c>
      <c r="B1279" t="s">
        <v>941</v>
      </c>
      <c r="C1279" t="s">
        <v>47</v>
      </c>
      <c r="D1279" t="s">
        <v>598</v>
      </c>
      <c r="E1279" t="s">
        <v>940</v>
      </c>
      <c r="F1279" t="s">
        <v>80</v>
      </c>
      <c r="G1279" t="s">
        <v>82</v>
      </c>
      <c r="H1279" s="51">
        <v>30</v>
      </c>
      <c r="I1279" s="51">
        <v>0</v>
      </c>
      <c r="J1279" s="52">
        <v>0</v>
      </c>
      <c r="L1279" s="53">
        <v>0</v>
      </c>
      <c r="M1279" s="53">
        <v>0</v>
      </c>
      <c r="P1279" s="51">
        <v>0</v>
      </c>
      <c r="Q1279" s="51">
        <v>0</v>
      </c>
      <c r="S1279" s="51">
        <v>0</v>
      </c>
      <c r="T1279" s="51">
        <v>0</v>
      </c>
      <c r="U1279" s="53">
        <v>0</v>
      </c>
      <c r="V1279" s="53">
        <v>0</v>
      </c>
    </row>
    <row r="1280" spans="1:22" customFormat="1" x14ac:dyDescent="0.45">
      <c r="A1280" s="57">
        <v>44583</v>
      </c>
      <c r="B1280" t="s">
        <v>941</v>
      </c>
      <c r="C1280" t="s">
        <v>47</v>
      </c>
      <c r="D1280" t="s">
        <v>598</v>
      </c>
      <c r="E1280" t="s">
        <v>940</v>
      </c>
      <c r="F1280" t="s">
        <v>80</v>
      </c>
      <c r="G1280" t="s">
        <v>82</v>
      </c>
      <c r="H1280" s="51">
        <v>63</v>
      </c>
      <c r="I1280" s="51">
        <v>0</v>
      </c>
      <c r="J1280" s="52">
        <v>0</v>
      </c>
      <c r="L1280" s="53">
        <v>0</v>
      </c>
      <c r="M1280" s="53">
        <v>0</v>
      </c>
      <c r="P1280" s="51">
        <v>0</v>
      </c>
      <c r="Q1280" s="51">
        <v>0</v>
      </c>
      <c r="S1280" s="51">
        <v>0</v>
      </c>
      <c r="T1280" s="51">
        <v>0</v>
      </c>
      <c r="U1280" s="53">
        <v>0</v>
      </c>
      <c r="V1280" s="53">
        <v>0</v>
      </c>
    </row>
    <row r="1281" spans="1:22" customFormat="1" x14ac:dyDescent="0.45">
      <c r="A1281" s="57">
        <v>44584</v>
      </c>
      <c r="B1281" t="s">
        <v>941</v>
      </c>
      <c r="C1281" t="s">
        <v>47</v>
      </c>
      <c r="D1281" t="s">
        <v>598</v>
      </c>
      <c r="E1281" t="s">
        <v>940</v>
      </c>
      <c r="F1281" t="s">
        <v>80</v>
      </c>
      <c r="G1281" t="s">
        <v>82</v>
      </c>
      <c r="H1281" s="51">
        <v>122</v>
      </c>
      <c r="I1281" s="51">
        <v>0</v>
      </c>
      <c r="J1281" s="52">
        <v>0</v>
      </c>
      <c r="L1281" s="53">
        <v>0</v>
      </c>
      <c r="M1281" s="53">
        <v>0</v>
      </c>
      <c r="P1281" s="51">
        <v>0</v>
      </c>
      <c r="Q1281" s="51">
        <v>0</v>
      </c>
      <c r="S1281" s="51">
        <v>0</v>
      </c>
      <c r="T1281" s="51">
        <v>0</v>
      </c>
      <c r="U1281" s="53">
        <v>0</v>
      </c>
      <c r="V1281" s="53">
        <v>0</v>
      </c>
    </row>
    <row r="1282" spans="1:22" customFormat="1" x14ac:dyDescent="0.45">
      <c r="A1282" s="57">
        <v>44582</v>
      </c>
      <c r="B1282" t="s">
        <v>941</v>
      </c>
      <c r="C1282" t="s">
        <v>47</v>
      </c>
      <c r="D1282" t="s">
        <v>597</v>
      </c>
      <c r="E1282" t="s">
        <v>946</v>
      </c>
      <c r="F1282" t="s">
        <v>80</v>
      </c>
      <c r="G1282" t="s">
        <v>82</v>
      </c>
      <c r="H1282" s="51">
        <v>1</v>
      </c>
      <c r="I1282" s="51">
        <v>0</v>
      </c>
      <c r="J1282" s="52">
        <v>0</v>
      </c>
      <c r="L1282" s="53">
        <v>0</v>
      </c>
      <c r="M1282" s="53">
        <v>0</v>
      </c>
      <c r="P1282" s="51">
        <v>0</v>
      </c>
      <c r="Q1282" s="51">
        <v>0</v>
      </c>
      <c r="S1282" s="51">
        <v>0</v>
      </c>
      <c r="T1282" s="51">
        <v>0</v>
      </c>
      <c r="U1282" s="53">
        <v>0</v>
      </c>
      <c r="V1282" s="53">
        <v>0</v>
      </c>
    </row>
    <row r="1283" spans="1:22" customFormat="1" x14ac:dyDescent="0.45">
      <c r="A1283" s="57">
        <v>44584</v>
      </c>
      <c r="B1283" t="s">
        <v>941</v>
      </c>
      <c r="C1283" t="s">
        <v>47</v>
      </c>
      <c r="D1283" t="s">
        <v>597</v>
      </c>
      <c r="E1283" t="s">
        <v>946</v>
      </c>
      <c r="F1283" t="s">
        <v>80</v>
      </c>
      <c r="G1283" t="s">
        <v>82</v>
      </c>
      <c r="H1283" s="51">
        <v>1</v>
      </c>
      <c r="I1283" s="51">
        <v>0</v>
      </c>
      <c r="J1283" s="52">
        <v>0</v>
      </c>
      <c r="L1283" s="53">
        <v>0</v>
      </c>
      <c r="M1283" s="53">
        <v>0</v>
      </c>
      <c r="P1283" s="51">
        <v>0</v>
      </c>
      <c r="Q1283" s="51">
        <v>0</v>
      </c>
      <c r="S1283" s="51">
        <v>0</v>
      </c>
      <c r="T1283" s="51">
        <v>0</v>
      </c>
      <c r="U1283" s="53">
        <v>0</v>
      </c>
      <c r="V1283" s="53">
        <v>0</v>
      </c>
    </row>
    <row r="1284" spans="1:22" customFormat="1" x14ac:dyDescent="0.45">
      <c r="A1284" s="57">
        <v>44582</v>
      </c>
      <c r="B1284" t="s">
        <v>941</v>
      </c>
      <c r="C1284" t="s">
        <v>47</v>
      </c>
      <c r="D1284" t="s">
        <v>632</v>
      </c>
      <c r="E1284" t="s">
        <v>940</v>
      </c>
      <c r="F1284" t="s">
        <v>102</v>
      </c>
      <c r="G1284" t="s">
        <v>103</v>
      </c>
      <c r="H1284" s="51">
        <v>4</v>
      </c>
      <c r="I1284" s="51">
        <v>0</v>
      </c>
      <c r="J1284" s="52">
        <v>0</v>
      </c>
      <c r="L1284" s="53">
        <v>0</v>
      </c>
      <c r="M1284" s="53">
        <v>0</v>
      </c>
      <c r="P1284" s="51">
        <v>0</v>
      </c>
      <c r="Q1284" s="51">
        <v>0</v>
      </c>
      <c r="S1284" s="51">
        <v>0</v>
      </c>
      <c r="T1284" s="51">
        <v>0</v>
      </c>
      <c r="U1284" s="53">
        <v>0</v>
      </c>
      <c r="V1284" s="53">
        <v>0</v>
      </c>
    </row>
    <row r="1285" spans="1:22" customFormat="1" x14ac:dyDescent="0.45">
      <c r="A1285" s="57">
        <v>44583</v>
      </c>
      <c r="B1285" t="s">
        <v>941</v>
      </c>
      <c r="C1285" t="s">
        <v>47</v>
      </c>
      <c r="D1285" t="s">
        <v>632</v>
      </c>
      <c r="E1285" t="s">
        <v>940</v>
      </c>
      <c r="F1285" t="s">
        <v>102</v>
      </c>
      <c r="G1285" t="s">
        <v>103</v>
      </c>
      <c r="H1285" s="51">
        <v>3</v>
      </c>
      <c r="I1285" s="51">
        <v>0</v>
      </c>
      <c r="J1285" s="52">
        <v>0</v>
      </c>
      <c r="L1285" s="53">
        <v>0</v>
      </c>
      <c r="M1285" s="53">
        <v>0</v>
      </c>
      <c r="P1285" s="51">
        <v>0</v>
      </c>
      <c r="Q1285" s="51">
        <v>0</v>
      </c>
      <c r="S1285" s="51">
        <v>0</v>
      </c>
      <c r="T1285" s="51">
        <v>0</v>
      </c>
      <c r="U1285" s="53">
        <v>0</v>
      </c>
      <c r="V1285" s="53">
        <v>0</v>
      </c>
    </row>
    <row r="1286" spans="1:22" customFormat="1" x14ac:dyDescent="0.45">
      <c r="A1286" s="57">
        <v>44584</v>
      </c>
      <c r="B1286" t="s">
        <v>941</v>
      </c>
      <c r="C1286" t="s">
        <v>47</v>
      </c>
      <c r="D1286" t="s">
        <v>632</v>
      </c>
      <c r="E1286" t="s">
        <v>940</v>
      </c>
      <c r="F1286" t="s">
        <v>102</v>
      </c>
      <c r="G1286" t="s">
        <v>103</v>
      </c>
      <c r="H1286" s="51">
        <v>5</v>
      </c>
      <c r="I1286" s="51">
        <v>0</v>
      </c>
      <c r="J1286" s="52">
        <v>0</v>
      </c>
      <c r="L1286" s="53">
        <v>0</v>
      </c>
      <c r="M1286" s="53">
        <v>0</v>
      </c>
      <c r="P1286" s="51">
        <v>0</v>
      </c>
      <c r="Q1286" s="51">
        <v>0</v>
      </c>
      <c r="S1286" s="51">
        <v>0</v>
      </c>
      <c r="T1286" s="51">
        <v>0</v>
      </c>
      <c r="U1286" s="53">
        <v>0</v>
      </c>
      <c r="V1286" s="53">
        <v>0</v>
      </c>
    </row>
    <row r="1287" spans="1:22" customFormat="1" x14ac:dyDescent="0.45">
      <c r="A1287" s="57">
        <v>44582</v>
      </c>
      <c r="B1287" t="s">
        <v>941</v>
      </c>
      <c r="C1287" t="s">
        <v>47</v>
      </c>
      <c r="D1287" t="s">
        <v>602</v>
      </c>
      <c r="E1287" t="s">
        <v>940</v>
      </c>
      <c r="F1287" t="s">
        <v>93</v>
      </c>
      <c r="G1287" t="s">
        <v>95</v>
      </c>
      <c r="H1287" s="51">
        <v>4</v>
      </c>
      <c r="I1287" s="51">
        <v>0</v>
      </c>
      <c r="J1287" s="52">
        <v>0</v>
      </c>
      <c r="L1287" s="53">
        <v>0</v>
      </c>
      <c r="M1287" s="53">
        <v>0</v>
      </c>
      <c r="P1287" s="51">
        <v>0</v>
      </c>
      <c r="Q1287" s="51">
        <v>0</v>
      </c>
      <c r="S1287" s="51">
        <v>0</v>
      </c>
      <c r="T1287" s="51">
        <v>0</v>
      </c>
      <c r="U1287" s="53">
        <v>0</v>
      </c>
      <c r="V1287" s="53">
        <v>0</v>
      </c>
    </row>
    <row r="1288" spans="1:22" customFormat="1" x14ac:dyDescent="0.45">
      <c r="A1288" s="57">
        <v>44583</v>
      </c>
      <c r="B1288" t="s">
        <v>941</v>
      </c>
      <c r="C1288" t="s">
        <v>47</v>
      </c>
      <c r="D1288" t="s">
        <v>602</v>
      </c>
      <c r="E1288" t="s">
        <v>940</v>
      </c>
      <c r="F1288" t="s">
        <v>93</v>
      </c>
      <c r="G1288" t="s">
        <v>95</v>
      </c>
      <c r="H1288" s="51">
        <v>3</v>
      </c>
      <c r="I1288" s="51">
        <v>0</v>
      </c>
      <c r="J1288" s="52">
        <v>0</v>
      </c>
      <c r="L1288" s="53">
        <v>0</v>
      </c>
      <c r="M1288" s="53">
        <v>0</v>
      </c>
      <c r="P1288" s="51">
        <v>0</v>
      </c>
      <c r="Q1288" s="51">
        <v>0</v>
      </c>
      <c r="S1288" s="51">
        <v>0</v>
      </c>
      <c r="T1288" s="51">
        <v>0</v>
      </c>
      <c r="U1288" s="53">
        <v>0</v>
      </c>
      <c r="V1288" s="53">
        <v>0</v>
      </c>
    </row>
    <row r="1289" spans="1:22" customFormat="1" x14ac:dyDescent="0.45">
      <c r="A1289" s="57">
        <v>44584</v>
      </c>
      <c r="B1289" t="s">
        <v>941</v>
      </c>
      <c r="C1289" t="s">
        <v>47</v>
      </c>
      <c r="D1289" t="s">
        <v>602</v>
      </c>
      <c r="E1289" t="s">
        <v>940</v>
      </c>
      <c r="F1289" t="s">
        <v>93</v>
      </c>
      <c r="G1289" t="s">
        <v>95</v>
      </c>
      <c r="H1289" s="51">
        <v>1</v>
      </c>
      <c r="I1289" s="51">
        <v>0</v>
      </c>
      <c r="J1289" s="52">
        <v>0</v>
      </c>
      <c r="L1289" s="53">
        <v>0</v>
      </c>
      <c r="M1289" s="53">
        <v>0</v>
      </c>
      <c r="P1289" s="51">
        <v>0</v>
      </c>
      <c r="Q1289" s="51">
        <v>0</v>
      </c>
      <c r="S1289" s="51">
        <v>0</v>
      </c>
      <c r="T1289" s="51">
        <v>0</v>
      </c>
      <c r="U1289" s="53">
        <v>0</v>
      </c>
      <c r="V1289" s="53">
        <v>0</v>
      </c>
    </row>
    <row r="1290" spans="1:22" customFormat="1" x14ac:dyDescent="0.45">
      <c r="A1290" s="57">
        <v>44582</v>
      </c>
      <c r="B1290" t="s">
        <v>941</v>
      </c>
      <c r="C1290" t="s">
        <v>47</v>
      </c>
      <c r="D1290" t="s">
        <v>610</v>
      </c>
      <c r="E1290" t="s">
        <v>946</v>
      </c>
      <c r="F1290" t="s">
        <v>84</v>
      </c>
      <c r="G1290" t="s">
        <v>86</v>
      </c>
      <c r="H1290" s="51">
        <v>2</v>
      </c>
      <c r="I1290" s="51">
        <v>0</v>
      </c>
      <c r="J1290" s="52">
        <v>0</v>
      </c>
      <c r="L1290" s="53">
        <v>0</v>
      </c>
      <c r="M1290" s="53">
        <v>0</v>
      </c>
      <c r="P1290" s="51">
        <v>0</v>
      </c>
      <c r="Q1290" s="51">
        <v>0</v>
      </c>
      <c r="S1290" s="51">
        <v>0</v>
      </c>
      <c r="T1290" s="51">
        <v>0</v>
      </c>
      <c r="U1290" s="53">
        <v>0</v>
      </c>
      <c r="V1290" s="53">
        <v>0</v>
      </c>
    </row>
    <row r="1291" spans="1:22" customFormat="1" x14ac:dyDescent="0.45">
      <c r="A1291" s="57">
        <v>44583</v>
      </c>
      <c r="B1291" t="s">
        <v>941</v>
      </c>
      <c r="C1291" t="s">
        <v>47</v>
      </c>
      <c r="D1291" t="s">
        <v>610</v>
      </c>
      <c r="E1291" t="s">
        <v>946</v>
      </c>
      <c r="F1291" t="s">
        <v>84</v>
      </c>
      <c r="G1291" t="s">
        <v>86</v>
      </c>
      <c r="H1291" s="51">
        <v>1</v>
      </c>
      <c r="I1291" s="51">
        <v>0</v>
      </c>
      <c r="J1291" s="52">
        <v>0</v>
      </c>
      <c r="L1291" s="53">
        <v>0</v>
      </c>
      <c r="M1291" s="53">
        <v>0</v>
      </c>
      <c r="P1291" s="51">
        <v>0</v>
      </c>
      <c r="Q1291" s="51">
        <v>0</v>
      </c>
      <c r="S1291" s="51">
        <v>0</v>
      </c>
      <c r="T1291" s="51">
        <v>0</v>
      </c>
      <c r="U1291" s="53">
        <v>0</v>
      </c>
      <c r="V1291" s="53">
        <v>0</v>
      </c>
    </row>
    <row r="1292" spans="1:22" customFormat="1" x14ac:dyDescent="0.45">
      <c r="A1292" s="57">
        <v>44584</v>
      </c>
      <c r="B1292" t="s">
        <v>941</v>
      </c>
      <c r="C1292" t="s">
        <v>47</v>
      </c>
      <c r="D1292" t="s">
        <v>610</v>
      </c>
      <c r="E1292" t="s">
        <v>946</v>
      </c>
      <c r="F1292" t="s">
        <v>84</v>
      </c>
      <c r="G1292" t="s">
        <v>86</v>
      </c>
      <c r="H1292" s="51">
        <v>4</v>
      </c>
      <c r="I1292" s="51">
        <v>0</v>
      </c>
      <c r="J1292" s="52">
        <v>0</v>
      </c>
      <c r="L1292" s="53">
        <v>0</v>
      </c>
      <c r="M1292" s="53">
        <v>0</v>
      </c>
      <c r="P1292" s="51">
        <v>0</v>
      </c>
      <c r="Q1292" s="51">
        <v>0</v>
      </c>
      <c r="S1292" s="51">
        <v>0</v>
      </c>
      <c r="T1292" s="51">
        <v>0</v>
      </c>
      <c r="U1292" s="53">
        <v>0</v>
      </c>
      <c r="V1292" s="53">
        <v>0</v>
      </c>
    </row>
    <row r="1293" spans="1:22" customFormat="1" x14ac:dyDescent="0.45">
      <c r="A1293" s="57">
        <v>44583</v>
      </c>
      <c r="B1293" t="s">
        <v>941</v>
      </c>
      <c r="C1293" t="s">
        <v>47</v>
      </c>
      <c r="D1293" t="s">
        <v>610</v>
      </c>
      <c r="E1293" t="s">
        <v>945</v>
      </c>
      <c r="F1293" t="s">
        <v>84</v>
      </c>
      <c r="G1293" t="s">
        <v>86</v>
      </c>
      <c r="H1293" s="51">
        <v>1</v>
      </c>
      <c r="I1293" s="51">
        <v>0</v>
      </c>
      <c r="J1293" s="52">
        <v>0</v>
      </c>
      <c r="L1293" s="53">
        <v>0</v>
      </c>
      <c r="M1293" s="53">
        <v>0</v>
      </c>
      <c r="P1293" s="51">
        <v>0</v>
      </c>
      <c r="Q1293" s="51">
        <v>0</v>
      </c>
      <c r="S1293" s="51">
        <v>0</v>
      </c>
      <c r="T1293" s="51">
        <v>0</v>
      </c>
      <c r="U1293" s="53">
        <v>0</v>
      </c>
      <c r="V1293" s="53">
        <v>0</v>
      </c>
    </row>
    <row r="1294" spans="1:22" customFormat="1" x14ac:dyDescent="0.45">
      <c r="A1294" s="57">
        <v>44584</v>
      </c>
      <c r="B1294" t="s">
        <v>941</v>
      </c>
      <c r="C1294" t="s">
        <v>47</v>
      </c>
      <c r="D1294" t="s">
        <v>610</v>
      </c>
      <c r="E1294" t="s">
        <v>945</v>
      </c>
      <c r="F1294" t="s">
        <v>84</v>
      </c>
      <c r="G1294" t="s">
        <v>86</v>
      </c>
      <c r="H1294" s="51">
        <v>1</v>
      </c>
      <c r="I1294" s="51">
        <v>0</v>
      </c>
      <c r="J1294" s="52">
        <v>0</v>
      </c>
      <c r="L1294" s="53">
        <v>0</v>
      </c>
      <c r="M1294" s="53">
        <v>0</v>
      </c>
      <c r="P1294" s="51">
        <v>0</v>
      </c>
      <c r="Q1294" s="51">
        <v>0</v>
      </c>
      <c r="S1294" s="51">
        <v>0</v>
      </c>
      <c r="T1294" s="51">
        <v>0</v>
      </c>
      <c r="U1294" s="53">
        <v>0</v>
      </c>
      <c r="V1294" s="53">
        <v>0</v>
      </c>
    </row>
    <row r="1295" spans="1:22" customFormat="1" x14ac:dyDescent="0.45">
      <c r="A1295" s="57">
        <v>44582</v>
      </c>
      <c r="B1295" t="s">
        <v>941</v>
      </c>
      <c r="C1295" t="s">
        <v>47</v>
      </c>
      <c r="D1295" t="s">
        <v>417</v>
      </c>
      <c r="E1295" t="s">
        <v>945</v>
      </c>
      <c r="F1295" t="s">
        <v>56</v>
      </c>
      <c r="G1295" t="s">
        <v>58</v>
      </c>
      <c r="H1295" s="51">
        <v>0</v>
      </c>
      <c r="I1295" s="51">
        <v>0</v>
      </c>
      <c r="L1295" s="53">
        <v>0</v>
      </c>
      <c r="M1295" s="53">
        <v>0</v>
      </c>
      <c r="P1295" s="51">
        <v>0</v>
      </c>
      <c r="Q1295" s="51">
        <v>0</v>
      </c>
      <c r="S1295" s="51">
        <v>0</v>
      </c>
      <c r="T1295" s="51">
        <v>0</v>
      </c>
      <c r="U1295" s="53">
        <v>0</v>
      </c>
      <c r="V1295" s="53">
        <v>0</v>
      </c>
    </row>
    <row r="1296" spans="1:22" customFormat="1" x14ac:dyDescent="0.45">
      <c r="A1296" s="57">
        <v>44582</v>
      </c>
      <c r="B1296" t="s">
        <v>941</v>
      </c>
      <c r="C1296" t="s">
        <v>47</v>
      </c>
      <c r="D1296" t="s">
        <v>417</v>
      </c>
      <c r="E1296" t="s">
        <v>946</v>
      </c>
      <c r="F1296" t="s">
        <v>56</v>
      </c>
      <c r="G1296" t="s">
        <v>58</v>
      </c>
      <c r="H1296" s="51">
        <v>29</v>
      </c>
      <c r="I1296" s="51">
        <v>0</v>
      </c>
      <c r="J1296" s="52">
        <v>0</v>
      </c>
      <c r="L1296" s="53">
        <v>0</v>
      </c>
      <c r="M1296" s="53">
        <v>0</v>
      </c>
      <c r="P1296" s="51">
        <v>0</v>
      </c>
      <c r="Q1296" s="51">
        <v>0</v>
      </c>
      <c r="S1296" s="51">
        <v>0</v>
      </c>
      <c r="T1296" s="51">
        <v>0</v>
      </c>
      <c r="U1296" s="53">
        <v>0</v>
      </c>
      <c r="V1296" s="53">
        <v>0</v>
      </c>
    </row>
    <row r="1297" spans="1:22" customFormat="1" x14ac:dyDescent="0.45">
      <c r="A1297" s="57">
        <v>44584</v>
      </c>
      <c r="B1297" t="s">
        <v>941</v>
      </c>
      <c r="C1297" t="s">
        <v>47</v>
      </c>
      <c r="D1297" t="s">
        <v>417</v>
      </c>
      <c r="E1297" t="s">
        <v>946</v>
      </c>
      <c r="F1297" t="s">
        <v>56</v>
      </c>
      <c r="G1297" t="s">
        <v>58</v>
      </c>
      <c r="H1297" s="51">
        <v>2</v>
      </c>
      <c r="I1297" s="51">
        <v>0</v>
      </c>
      <c r="J1297" s="52">
        <v>0</v>
      </c>
      <c r="L1297" s="53">
        <v>0</v>
      </c>
      <c r="M1297" s="53">
        <v>0</v>
      </c>
      <c r="P1297" s="51">
        <v>0</v>
      </c>
      <c r="Q1297" s="51">
        <v>0</v>
      </c>
      <c r="S1297" s="51">
        <v>0</v>
      </c>
      <c r="T1297" s="51">
        <v>0</v>
      </c>
      <c r="U1297" s="53">
        <v>0</v>
      </c>
      <c r="V1297" s="53">
        <v>0</v>
      </c>
    </row>
    <row r="1298" spans="1:22" customFormat="1" x14ac:dyDescent="0.45">
      <c r="A1298" s="57">
        <v>44582</v>
      </c>
      <c r="B1298" t="s">
        <v>941</v>
      </c>
      <c r="C1298" t="s">
        <v>47</v>
      </c>
      <c r="D1298" t="s">
        <v>593</v>
      </c>
      <c r="E1298" t="s">
        <v>945</v>
      </c>
      <c r="F1298" t="s">
        <v>52</v>
      </c>
      <c r="G1298" t="s">
        <v>54</v>
      </c>
      <c r="H1298" s="51">
        <v>1</v>
      </c>
      <c r="I1298" s="51">
        <v>0</v>
      </c>
      <c r="J1298" s="52">
        <v>0</v>
      </c>
      <c r="L1298" s="53">
        <v>0</v>
      </c>
      <c r="M1298" s="53">
        <v>0</v>
      </c>
      <c r="P1298" s="51">
        <v>0</v>
      </c>
      <c r="Q1298" s="51">
        <v>0</v>
      </c>
      <c r="S1298" s="51">
        <v>0</v>
      </c>
      <c r="T1298" s="51">
        <v>0</v>
      </c>
      <c r="U1298" s="53">
        <v>0</v>
      </c>
      <c r="V1298" s="53">
        <v>0</v>
      </c>
    </row>
    <row r="1299" spans="1:22" customFormat="1" x14ac:dyDescent="0.45">
      <c r="A1299" s="57">
        <v>44582</v>
      </c>
      <c r="B1299" t="s">
        <v>413</v>
      </c>
      <c r="C1299" t="s">
        <v>47</v>
      </c>
      <c r="D1299" t="s">
        <v>406</v>
      </c>
      <c r="E1299" t="s">
        <v>940</v>
      </c>
      <c r="F1299" t="s">
        <v>56</v>
      </c>
      <c r="G1299" t="s">
        <v>58</v>
      </c>
      <c r="H1299" s="51">
        <v>0</v>
      </c>
      <c r="I1299" s="51">
        <v>0</v>
      </c>
      <c r="L1299" s="53">
        <v>0</v>
      </c>
      <c r="M1299" s="53">
        <v>0</v>
      </c>
      <c r="P1299" s="51">
        <v>0</v>
      </c>
      <c r="Q1299" s="51">
        <v>0</v>
      </c>
      <c r="S1299" s="51">
        <v>0</v>
      </c>
      <c r="T1299" s="51">
        <v>0</v>
      </c>
      <c r="U1299" s="53">
        <v>0</v>
      </c>
      <c r="V1299" s="53">
        <v>0</v>
      </c>
    </row>
    <row r="1300" spans="1:22" customFormat="1" x14ac:dyDescent="0.45">
      <c r="A1300" s="57">
        <v>44583</v>
      </c>
      <c r="B1300" t="s">
        <v>413</v>
      </c>
      <c r="C1300" t="s">
        <v>47</v>
      </c>
      <c r="D1300" t="s">
        <v>406</v>
      </c>
      <c r="E1300" t="s">
        <v>940</v>
      </c>
      <c r="F1300" t="s">
        <v>56</v>
      </c>
      <c r="G1300" t="s">
        <v>58</v>
      </c>
      <c r="H1300" s="51">
        <v>11</v>
      </c>
      <c r="I1300" s="51">
        <v>0</v>
      </c>
      <c r="J1300" s="52">
        <v>0</v>
      </c>
      <c r="L1300" s="53">
        <v>0</v>
      </c>
      <c r="M1300" s="53">
        <v>0</v>
      </c>
      <c r="P1300" s="51">
        <v>0</v>
      </c>
      <c r="Q1300" s="51">
        <v>0</v>
      </c>
      <c r="S1300" s="51">
        <v>0</v>
      </c>
      <c r="T1300" s="51">
        <v>0</v>
      </c>
      <c r="U1300" s="53">
        <v>0</v>
      </c>
      <c r="V1300" s="53">
        <v>0</v>
      </c>
    </row>
    <row r="1301" spans="1:22" customFormat="1" x14ac:dyDescent="0.45">
      <c r="A1301" s="57">
        <v>44584</v>
      </c>
      <c r="B1301" t="s">
        <v>413</v>
      </c>
      <c r="C1301" t="s">
        <v>47</v>
      </c>
      <c r="D1301" t="s">
        <v>406</v>
      </c>
      <c r="E1301" t="s">
        <v>940</v>
      </c>
      <c r="F1301" t="s">
        <v>56</v>
      </c>
      <c r="G1301" t="s">
        <v>58</v>
      </c>
      <c r="H1301" s="51">
        <v>7</v>
      </c>
      <c r="I1301" s="51">
        <v>0</v>
      </c>
      <c r="J1301" s="52">
        <v>0</v>
      </c>
      <c r="L1301" s="53">
        <v>0</v>
      </c>
      <c r="M1301" s="53">
        <v>0</v>
      </c>
      <c r="P1301" s="51">
        <v>0</v>
      </c>
      <c r="Q1301" s="51">
        <v>0</v>
      </c>
      <c r="S1301" s="51">
        <v>0</v>
      </c>
      <c r="T1301" s="51">
        <v>0</v>
      </c>
      <c r="U1301" s="53">
        <v>0</v>
      </c>
      <c r="V1301" s="53">
        <v>0</v>
      </c>
    </row>
    <row r="1302" spans="1:22" customFormat="1" x14ac:dyDescent="0.45">
      <c r="A1302" s="57">
        <v>44582</v>
      </c>
      <c r="B1302" t="s">
        <v>413</v>
      </c>
      <c r="C1302" t="s">
        <v>47</v>
      </c>
      <c r="D1302" t="s">
        <v>403</v>
      </c>
      <c r="E1302" t="s">
        <v>945</v>
      </c>
      <c r="F1302" t="s">
        <v>56</v>
      </c>
      <c r="G1302" t="s">
        <v>58</v>
      </c>
      <c r="H1302" s="51">
        <v>461</v>
      </c>
      <c r="I1302" s="51">
        <v>2</v>
      </c>
      <c r="J1302" s="52">
        <v>4.3383947939262474E-3</v>
      </c>
      <c r="K1302" s="53">
        <v>1.0249999999999999</v>
      </c>
      <c r="L1302" s="53">
        <v>2.0499999999999998</v>
      </c>
      <c r="M1302" s="53">
        <v>0</v>
      </c>
      <c r="O1302" s="54">
        <v>0</v>
      </c>
      <c r="P1302" s="51">
        <v>0</v>
      </c>
      <c r="Q1302" s="51">
        <v>0</v>
      </c>
      <c r="R1302" s="52">
        <v>0</v>
      </c>
      <c r="S1302" s="51">
        <v>0</v>
      </c>
      <c r="T1302" s="51">
        <v>0</v>
      </c>
      <c r="U1302" s="53">
        <v>0</v>
      </c>
      <c r="V1302" s="53">
        <v>0</v>
      </c>
    </row>
    <row r="1303" spans="1:22" customFormat="1" x14ac:dyDescent="0.45">
      <c r="A1303" s="57">
        <v>44583</v>
      </c>
      <c r="B1303" t="s">
        <v>413</v>
      </c>
      <c r="C1303" t="s">
        <v>47</v>
      </c>
      <c r="D1303" t="s">
        <v>403</v>
      </c>
      <c r="E1303" t="s">
        <v>945</v>
      </c>
      <c r="F1303" t="s">
        <v>56</v>
      </c>
      <c r="G1303" t="s">
        <v>58</v>
      </c>
      <c r="H1303" s="51">
        <v>607</v>
      </c>
      <c r="I1303" s="51">
        <v>6</v>
      </c>
      <c r="J1303" s="52">
        <v>9.8846787479406912E-3</v>
      </c>
      <c r="K1303" s="53">
        <v>1.2250000000000001</v>
      </c>
      <c r="L1303" s="53">
        <v>7.3500000000000005</v>
      </c>
      <c r="M1303" s="53">
        <v>35.979999999999997</v>
      </c>
      <c r="N1303" s="52">
        <v>0.20428015564202337</v>
      </c>
      <c r="O1303" s="54">
        <v>4.8952380952380947</v>
      </c>
      <c r="P1303" s="51">
        <v>1</v>
      </c>
      <c r="Q1303" s="51">
        <v>2</v>
      </c>
      <c r="R1303" s="52">
        <v>0.16666666666666663</v>
      </c>
      <c r="S1303" s="51">
        <v>2</v>
      </c>
      <c r="T1303" s="51">
        <v>0</v>
      </c>
      <c r="U1303" s="53">
        <v>35.979999999999997</v>
      </c>
      <c r="V1303" s="53">
        <v>0</v>
      </c>
    </row>
    <row r="1304" spans="1:22" customFormat="1" x14ac:dyDescent="0.45">
      <c r="A1304" s="57">
        <v>44584</v>
      </c>
      <c r="B1304" t="s">
        <v>413</v>
      </c>
      <c r="C1304" t="s">
        <v>47</v>
      </c>
      <c r="D1304" t="s">
        <v>403</v>
      </c>
      <c r="E1304" t="s">
        <v>945</v>
      </c>
      <c r="F1304" t="s">
        <v>56</v>
      </c>
      <c r="G1304" t="s">
        <v>58</v>
      </c>
      <c r="H1304" s="51">
        <v>902</v>
      </c>
      <c r="I1304" s="51">
        <v>12</v>
      </c>
      <c r="J1304" s="52">
        <v>1.3303769401330377E-2</v>
      </c>
      <c r="K1304" s="53">
        <v>1.1991666666666667</v>
      </c>
      <c r="L1304" s="53">
        <v>14.39</v>
      </c>
      <c r="M1304" s="53">
        <v>17.989999999999998</v>
      </c>
      <c r="N1304" s="52">
        <v>0.79988882712618137</v>
      </c>
      <c r="O1304" s="54">
        <v>1.2501737317581652</v>
      </c>
      <c r="P1304" s="51">
        <v>1</v>
      </c>
      <c r="Q1304" s="51">
        <v>1</v>
      </c>
      <c r="R1304" s="52">
        <v>8.3333333333333315E-2</v>
      </c>
      <c r="S1304" s="51">
        <v>1</v>
      </c>
      <c r="T1304" s="51">
        <v>0</v>
      </c>
      <c r="U1304" s="53">
        <v>17.989999999999998</v>
      </c>
      <c r="V1304" s="53">
        <v>0</v>
      </c>
    </row>
    <row r="1305" spans="1:22" customFormat="1" x14ac:dyDescent="0.45">
      <c r="A1305" s="57">
        <v>44582</v>
      </c>
      <c r="B1305" t="s">
        <v>413</v>
      </c>
      <c r="C1305" t="s">
        <v>47</v>
      </c>
      <c r="D1305" t="s">
        <v>403</v>
      </c>
      <c r="E1305" t="s">
        <v>946</v>
      </c>
      <c r="F1305" t="s">
        <v>56</v>
      </c>
      <c r="G1305" t="s">
        <v>58</v>
      </c>
      <c r="H1305" s="51">
        <v>96</v>
      </c>
      <c r="I1305" s="51">
        <v>0</v>
      </c>
      <c r="J1305" s="52">
        <v>0</v>
      </c>
      <c r="L1305" s="53">
        <v>0</v>
      </c>
      <c r="M1305" s="53">
        <v>0</v>
      </c>
      <c r="P1305" s="51">
        <v>0</v>
      </c>
      <c r="Q1305" s="51">
        <v>0</v>
      </c>
      <c r="S1305" s="51">
        <v>0</v>
      </c>
      <c r="T1305" s="51">
        <v>0</v>
      </c>
      <c r="U1305" s="53">
        <v>0</v>
      </c>
      <c r="V1305" s="53">
        <v>0</v>
      </c>
    </row>
    <row r="1306" spans="1:22" customFormat="1" x14ac:dyDescent="0.45">
      <c r="A1306" s="57">
        <v>44583</v>
      </c>
      <c r="B1306" t="s">
        <v>413</v>
      </c>
      <c r="C1306" t="s">
        <v>47</v>
      </c>
      <c r="D1306" t="s">
        <v>403</v>
      </c>
      <c r="E1306" t="s">
        <v>946</v>
      </c>
      <c r="F1306" t="s">
        <v>56</v>
      </c>
      <c r="G1306" t="s">
        <v>58</v>
      </c>
      <c r="H1306" s="51">
        <v>198</v>
      </c>
      <c r="I1306" s="51">
        <v>2</v>
      </c>
      <c r="J1306" s="52">
        <v>1.0101010101010102E-2</v>
      </c>
      <c r="K1306" s="53">
        <v>1.08</v>
      </c>
      <c r="L1306" s="53">
        <v>2.16</v>
      </c>
      <c r="M1306" s="53">
        <v>0</v>
      </c>
      <c r="O1306" s="54">
        <v>0</v>
      </c>
      <c r="P1306" s="51">
        <v>0</v>
      </c>
      <c r="Q1306" s="51">
        <v>0</v>
      </c>
      <c r="R1306" s="52">
        <v>0</v>
      </c>
      <c r="S1306" s="51">
        <v>0</v>
      </c>
      <c r="T1306" s="51">
        <v>0</v>
      </c>
      <c r="U1306" s="53">
        <v>0</v>
      </c>
      <c r="V1306" s="53">
        <v>0</v>
      </c>
    </row>
    <row r="1307" spans="1:22" customFormat="1" x14ac:dyDescent="0.45">
      <c r="A1307" s="57">
        <v>44584</v>
      </c>
      <c r="B1307" t="s">
        <v>413</v>
      </c>
      <c r="C1307" t="s">
        <v>47</v>
      </c>
      <c r="D1307" t="s">
        <v>403</v>
      </c>
      <c r="E1307" t="s">
        <v>946</v>
      </c>
      <c r="F1307" t="s">
        <v>56</v>
      </c>
      <c r="G1307" t="s">
        <v>58</v>
      </c>
      <c r="H1307" s="51">
        <v>124</v>
      </c>
      <c r="I1307" s="51">
        <v>0</v>
      </c>
      <c r="J1307" s="52">
        <v>0</v>
      </c>
      <c r="L1307" s="53">
        <v>0</v>
      </c>
      <c r="M1307" s="53">
        <v>0</v>
      </c>
      <c r="P1307" s="51">
        <v>0</v>
      </c>
      <c r="Q1307" s="51">
        <v>0</v>
      </c>
      <c r="S1307" s="51">
        <v>0</v>
      </c>
      <c r="T1307" s="51">
        <v>0</v>
      </c>
      <c r="U1307" s="53">
        <v>0</v>
      </c>
      <c r="V1307" s="53">
        <v>0</v>
      </c>
    </row>
    <row r="1308" spans="1:22" customFormat="1" x14ac:dyDescent="0.45">
      <c r="A1308" s="57">
        <v>44582</v>
      </c>
      <c r="B1308" t="s">
        <v>413</v>
      </c>
      <c r="C1308" t="s">
        <v>47</v>
      </c>
      <c r="D1308" t="s">
        <v>403</v>
      </c>
      <c r="E1308" t="s">
        <v>944</v>
      </c>
      <c r="F1308" t="s">
        <v>56</v>
      </c>
      <c r="G1308" t="s">
        <v>58</v>
      </c>
      <c r="H1308" s="51">
        <v>246</v>
      </c>
      <c r="I1308" s="51">
        <v>1</v>
      </c>
      <c r="J1308" s="52">
        <v>4.0650406504065045E-3</v>
      </c>
      <c r="K1308" s="53">
        <v>0.52</v>
      </c>
      <c r="L1308" s="53">
        <v>0.52</v>
      </c>
      <c r="M1308" s="53">
        <v>0</v>
      </c>
      <c r="O1308" s="54">
        <v>0</v>
      </c>
      <c r="P1308" s="51">
        <v>0</v>
      </c>
      <c r="Q1308" s="51">
        <v>0</v>
      </c>
      <c r="R1308" s="52">
        <v>0</v>
      </c>
      <c r="S1308" s="51">
        <v>0</v>
      </c>
      <c r="T1308" s="51">
        <v>0</v>
      </c>
      <c r="U1308" s="53">
        <v>0</v>
      </c>
      <c r="V1308" s="53">
        <v>0</v>
      </c>
    </row>
    <row r="1309" spans="1:22" customFormat="1" x14ac:dyDescent="0.45">
      <c r="A1309" s="57">
        <v>44583</v>
      </c>
      <c r="B1309" t="s">
        <v>413</v>
      </c>
      <c r="C1309" t="s">
        <v>47</v>
      </c>
      <c r="D1309" t="s">
        <v>403</v>
      </c>
      <c r="E1309" t="s">
        <v>944</v>
      </c>
      <c r="F1309" t="s">
        <v>56</v>
      </c>
      <c r="G1309" t="s">
        <v>58</v>
      </c>
      <c r="H1309" s="51">
        <v>283</v>
      </c>
      <c r="I1309" s="51">
        <v>0</v>
      </c>
      <c r="J1309" s="52">
        <v>0</v>
      </c>
      <c r="L1309" s="53">
        <v>0</v>
      </c>
      <c r="M1309" s="53">
        <v>0</v>
      </c>
      <c r="P1309" s="51">
        <v>0</v>
      </c>
      <c r="Q1309" s="51">
        <v>0</v>
      </c>
      <c r="S1309" s="51">
        <v>0</v>
      </c>
      <c r="T1309" s="51">
        <v>0</v>
      </c>
      <c r="U1309" s="53">
        <v>0</v>
      </c>
      <c r="V1309" s="53">
        <v>0</v>
      </c>
    </row>
    <row r="1310" spans="1:22" customFormat="1" x14ac:dyDescent="0.45">
      <c r="A1310" s="57">
        <v>44584</v>
      </c>
      <c r="B1310" t="s">
        <v>413</v>
      </c>
      <c r="C1310" t="s">
        <v>47</v>
      </c>
      <c r="D1310" t="s">
        <v>403</v>
      </c>
      <c r="E1310" t="s">
        <v>944</v>
      </c>
      <c r="F1310" t="s">
        <v>56</v>
      </c>
      <c r="G1310" t="s">
        <v>58</v>
      </c>
      <c r="H1310" s="51">
        <v>431</v>
      </c>
      <c r="I1310" s="51">
        <v>1</v>
      </c>
      <c r="J1310" s="52">
        <v>2.3201856148491878E-3</v>
      </c>
      <c r="K1310" s="53">
        <v>2.29</v>
      </c>
      <c r="L1310" s="53">
        <v>2.29</v>
      </c>
      <c r="M1310" s="53">
        <v>0</v>
      </c>
      <c r="O1310" s="54">
        <v>0</v>
      </c>
      <c r="P1310" s="51">
        <v>0</v>
      </c>
      <c r="Q1310" s="51">
        <v>0</v>
      </c>
      <c r="R1310" s="52">
        <v>0</v>
      </c>
      <c r="S1310" s="51">
        <v>0</v>
      </c>
      <c r="T1310" s="51">
        <v>0</v>
      </c>
      <c r="U1310" s="53">
        <v>0</v>
      </c>
      <c r="V1310" s="53">
        <v>0</v>
      </c>
    </row>
    <row r="1311" spans="1:22" customFormat="1" x14ac:dyDescent="0.45">
      <c r="A1311" s="57">
        <v>44582</v>
      </c>
      <c r="B1311" t="s">
        <v>941</v>
      </c>
      <c r="C1311" t="s">
        <v>47</v>
      </c>
      <c r="D1311" t="s">
        <v>457</v>
      </c>
      <c r="E1311" t="s">
        <v>946</v>
      </c>
      <c r="F1311" t="s">
        <v>89</v>
      </c>
      <c r="G1311" t="s">
        <v>91</v>
      </c>
      <c r="H1311" s="51">
        <v>20</v>
      </c>
      <c r="I1311" s="51">
        <v>1</v>
      </c>
      <c r="J1311" s="52">
        <v>0.05</v>
      </c>
      <c r="K1311" s="53">
        <v>0.8</v>
      </c>
      <c r="L1311" s="53">
        <v>0.8</v>
      </c>
      <c r="M1311" s="53">
        <v>0</v>
      </c>
      <c r="O1311" s="54">
        <v>0</v>
      </c>
      <c r="P1311" s="51">
        <v>0</v>
      </c>
      <c r="Q1311" s="51">
        <v>0</v>
      </c>
      <c r="R1311" s="52">
        <v>0</v>
      </c>
      <c r="S1311" s="51">
        <v>0</v>
      </c>
      <c r="T1311" s="51">
        <v>0</v>
      </c>
      <c r="U1311" s="53">
        <v>0</v>
      </c>
      <c r="V1311" s="53">
        <v>0</v>
      </c>
    </row>
    <row r="1312" spans="1:22" customFormat="1" x14ac:dyDescent="0.45">
      <c r="A1312" s="57">
        <v>44583</v>
      </c>
      <c r="B1312" t="s">
        <v>941</v>
      </c>
      <c r="C1312" t="s">
        <v>47</v>
      </c>
      <c r="D1312" t="s">
        <v>457</v>
      </c>
      <c r="E1312" t="s">
        <v>946</v>
      </c>
      <c r="F1312" t="s">
        <v>89</v>
      </c>
      <c r="G1312" t="s">
        <v>91</v>
      </c>
      <c r="H1312" s="51">
        <v>28</v>
      </c>
      <c r="I1312" s="51">
        <v>0</v>
      </c>
      <c r="J1312" s="52">
        <v>0</v>
      </c>
      <c r="L1312" s="53">
        <v>0</v>
      </c>
      <c r="M1312" s="53">
        <v>0</v>
      </c>
      <c r="P1312" s="51">
        <v>0</v>
      </c>
      <c r="Q1312" s="51">
        <v>0</v>
      </c>
      <c r="S1312" s="51">
        <v>0</v>
      </c>
      <c r="T1312" s="51">
        <v>0</v>
      </c>
      <c r="U1312" s="53">
        <v>0</v>
      </c>
      <c r="V1312" s="53">
        <v>0</v>
      </c>
    </row>
    <row r="1313" spans="1:22" customFormat="1" x14ac:dyDescent="0.45">
      <c r="A1313" s="57">
        <v>44584</v>
      </c>
      <c r="B1313" t="s">
        <v>941</v>
      </c>
      <c r="C1313" t="s">
        <v>47</v>
      </c>
      <c r="D1313" t="s">
        <v>457</v>
      </c>
      <c r="E1313" t="s">
        <v>946</v>
      </c>
      <c r="F1313" t="s">
        <v>89</v>
      </c>
      <c r="G1313" t="s">
        <v>91</v>
      </c>
      <c r="H1313" s="51">
        <v>21</v>
      </c>
      <c r="I1313" s="51">
        <v>0</v>
      </c>
      <c r="J1313" s="52">
        <v>0</v>
      </c>
      <c r="L1313" s="53">
        <v>0</v>
      </c>
      <c r="M1313" s="53">
        <v>0</v>
      </c>
      <c r="P1313" s="51">
        <v>0</v>
      </c>
      <c r="Q1313" s="51">
        <v>0</v>
      </c>
      <c r="S1313" s="51">
        <v>0</v>
      </c>
      <c r="T1313" s="51">
        <v>0</v>
      </c>
      <c r="U1313" s="53">
        <v>0</v>
      </c>
      <c r="V1313" s="53">
        <v>0</v>
      </c>
    </row>
    <row r="1314" spans="1:22" customFormat="1" x14ac:dyDescent="0.45">
      <c r="A1314" s="57">
        <v>44582</v>
      </c>
      <c r="B1314" t="s">
        <v>941</v>
      </c>
      <c r="C1314" t="s">
        <v>47</v>
      </c>
      <c r="D1314" t="s">
        <v>462</v>
      </c>
      <c r="E1314" t="s">
        <v>946</v>
      </c>
      <c r="F1314" t="s">
        <v>80</v>
      </c>
      <c r="G1314" t="s">
        <v>82</v>
      </c>
      <c r="H1314" s="51">
        <v>5</v>
      </c>
      <c r="I1314" s="51">
        <v>0</v>
      </c>
      <c r="J1314" s="52">
        <v>0</v>
      </c>
      <c r="L1314" s="53">
        <v>0</v>
      </c>
      <c r="M1314" s="53">
        <v>0</v>
      </c>
      <c r="P1314" s="51">
        <v>0</v>
      </c>
      <c r="Q1314" s="51">
        <v>0</v>
      </c>
      <c r="S1314" s="51">
        <v>0</v>
      </c>
      <c r="T1314" s="51">
        <v>0</v>
      </c>
      <c r="U1314" s="53">
        <v>0</v>
      </c>
      <c r="V1314" s="53">
        <v>0</v>
      </c>
    </row>
    <row r="1315" spans="1:22" customFormat="1" x14ac:dyDescent="0.45">
      <c r="A1315" s="57">
        <v>44583</v>
      </c>
      <c r="B1315" t="s">
        <v>941</v>
      </c>
      <c r="C1315" t="s">
        <v>47</v>
      </c>
      <c r="D1315" t="s">
        <v>462</v>
      </c>
      <c r="E1315" t="s">
        <v>946</v>
      </c>
      <c r="F1315" t="s">
        <v>80</v>
      </c>
      <c r="G1315" t="s">
        <v>82</v>
      </c>
      <c r="H1315" s="51">
        <v>58</v>
      </c>
      <c r="I1315" s="51">
        <v>0</v>
      </c>
      <c r="J1315" s="52">
        <v>0</v>
      </c>
      <c r="L1315" s="53">
        <v>0</v>
      </c>
      <c r="M1315" s="53">
        <v>0</v>
      </c>
      <c r="P1315" s="51">
        <v>0</v>
      </c>
      <c r="Q1315" s="51">
        <v>0</v>
      </c>
      <c r="S1315" s="51">
        <v>0</v>
      </c>
      <c r="T1315" s="51">
        <v>0</v>
      </c>
      <c r="U1315" s="53">
        <v>0</v>
      </c>
      <c r="V1315" s="53">
        <v>0</v>
      </c>
    </row>
    <row r="1316" spans="1:22" customFormat="1" x14ac:dyDescent="0.45">
      <c r="A1316" s="57">
        <v>44584</v>
      </c>
      <c r="B1316" t="s">
        <v>941</v>
      </c>
      <c r="C1316" t="s">
        <v>47</v>
      </c>
      <c r="D1316" t="s">
        <v>462</v>
      </c>
      <c r="E1316" t="s">
        <v>946</v>
      </c>
      <c r="F1316" t="s">
        <v>80</v>
      </c>
      <c r="G1316" t="s">
        <v>82</v>
      </c>
      <c r="H1316" s="51">
        <v>93</v>
      </c>
      <c r="I1316" s="51">
        <v>0</v>
      </c>
      <c r="J1316" s="52">
        <v>0</v>
      </c>
      <c r="L1316" s="53">
        <v>0</v>
      </c>
      <c r="M1316" s="53">
        <v>0</v>
      </c>
      <c r="P1316" s="51">
        <v>0</v>
      </c>
      <c r="Q1316" s="51">
        <v>0</v>
      </c>
      <c r="S1316" s="51">
        <v>0</v>
      </c>
      <c r="T1316" s="51">
        <v>0</v>
      </c>
      <c r="U1316" s="53">
        <v>0</v>
      </c>
      <c r="V1316" s="53">
        <v>0</v>
      </c>
    </row>
    <row r="1317" spans="1:22" customFormat="1" x14ac:dyDescent="0.45">
      <c r="A1317" s="57">
        <v>44582</v>
      </c>
      <c r="B1317" t="s">
        <v>941</v>
      </c>
      <c r="C1317" t="s">
        <v>47</v>
      </c>
      <c r="D1317" t="s">
        <v>465</v>
      </c>
      <c r="E1317" t="s">
        <v>946</v>
      </c>
      <c r="F1317" t="s">
        <v>52</v>
      </c>
      <c r="G1317" t="s">
        <v>54</v>
      </c>
      <c r="H1317" s="51">
        <v>16</v>
      </c>
      <c r="I1317" s="51">
        <v>0</v>
      </c>
      <c r="J1317" s="52">
        <v>0</v>
      </c>
      <c r="L1317" s="53">
        <v>0</v>
      </c>
      <c r="M1317" s="53">
        <v>0</v>
      </c>
      <c r="P1317" s="51">
        <v>0</v>
      </c>
      <c r="Q1317" s="51">
        <v>0</v>
      </c>
      <c r="S1317" s="51">
        <v>0</v>
      </c>
      <c r="T1317" s="51">
        <v>0</v>
      </c>
      <c r="U1317" s="53">
        <v>0</v>
      </c>
      <c r="V1317" s="53">
        <v>0</v>
      </c>
    </row>
    <row r="1318" spans="1:22" customFormat="1" x14ac:dyDescent="0.45">
      <c r="A1318" s="57">
        <v>44583</v>
      </c>
      <c r="B1318" t="s">
        <v>941</v>
      </c>
      <c r="C1318" t="s">
        <v>47</v>
      </c>
      <c r="D1318" t="s">
        <v>465</v>
      </c>
      <c r="E1318" t="s">
        <v>946</v>
      </c>
      <c r="F1318" t="s">
        <v>52</v>
      </c>
      <c r="G1318" t="s">
        <v>54</v>
      </c>
      <c r="H1318" s="51">
        <v>36</v>
      </c>
      <c r="I1318" s="51">
        <v>0</v>
      </c>
      <c r="J1318" s="52">
        <v>0</v>
      </c>
      <c r="L1318" s="53">
        <v>0</v>
      </c>
      <c r="M1318" s="53">
        <v>0</v>
      </c>
      <c r="P1318" s="51">
        <v>0</v>
      </c>
      <c r="Q1318" s="51">
        <v>0</v>
      </c>
      <c r="S1318" s="51">
        <v>0</v>
      </c>
      <c r="T1318" s="51">
        <v>0</v>
      </c>
      <c r="U1318" s="53">
        <v>0</v>
      </c>
      <c r="V1318" s="53">
        <v>0</v>
      </c>
    </row>
    <row r="1319" spans="1:22" customFormat="1" x14ac:dyDescent="0.45">
      <c r="A1319" s="57">
        <v>44584</v>
      </c>
      <c r="B1319" t="s">
        <v>941</v>
      </c>
      <c r="C1319" t="s">
        <v>47</v>
      </c>
      <c r="D1319" t="s">
        <v>465</v>
      </c>
      <c r="E1319" t="s">
        <v>946</v>
      </c>
      <c r="F1319" t="s">
        <v>52</v>
      </c>
      <c r="G1319" t="s">
        <v>54</v>
      </c>
      <c r="H1319" s="51">
        <v>54</v>
      </c>
      <c r="I1319" s="51">
        <v>1</v>
      </c>
      <c r="J1319" s="52">
        <v>1.8518518518518517E-2</v>
      </c>
      <c r="K1319" s="53">
        <v>1.47</v>
      </c>
      <c r="L1319" s="53">
        <v>1.47</v>
      </c>
      <c r="M1319" s="53">
        <v>35.979999999999997</v>
      </c>
      <c r="N1319" s="52">
        <v>4.0856031128404663E-2</v>
      </c>
      <c r="O1319" s="54">
        <v>24.476190476190474</v>
      </c>
      <c r="P1319" s="51">
        <v>1</v>
      </c>
      <c r="Q1319" s="51">
        <v>2</v>
      </c>
      <c r="R1319" s="52">
        <v>1</v>
      </c>
      <c r="S1319" s="51">
        <v>2</v>
      </c>
      <c r="T1319" s="51">
        <v>0</v>
      </c>
      <c r="U1319" s="53">
        <v>35.979999999999997</v>
      </c>
      <c r="V1319" s="53">
        <v>0</v>
      </c>
    </row>
    <row r="1320" spans="1:22" customFormat="1" x14ac:dyDescent="0.45">
      <c r="A1320" s="57">
        <v>44585</v>
      </c>
      <c r="B1320" t="s">
        <v>708</v>
      </c>
      <c r="C1320" t="s">
        <v>47</v>
      </c>
      <c r="D1320" t="s">
        <v>596</v>
      </c>
      <c r="E1320" t="s">
        <v>940</v>
      </c>
      <c r="F1320" t="s">
        <v>80</v>
      </c>
      <c r="G1320" t="s">
        <v>82</v>
      </c>
      <c r="H1320" s="51">
        <v>567</v>
      </c>
      <c r="I1320" s="51">
        <v>1</v>
      </c>
      <c r="J1320" s="52">
        <v>1.7636684303350969E-3</v>
      </c>
      <c r="K1320" s="53">
        <v>0.75</v>
      </c>
      <c r="L1320" s="53">
        <v>0.75</v>
      </c>
      <c r="M1320" s="53">
        <v>17.989999999999998</v>
      </c>
      <c r="N1320" s="52">
        <v>4.1689827682045585E-2</v>
      </c>
      <c r="O1320" s="54">
        <v>23.986666666666665</v>
      </c>
      <c r="P1320" s="51">
        <v>1</v>
      </c>
      <c r="Q1320" s="51">
        <v>1</v>
      </c>
      <c r="R1320" s="52">
        <v>1</v>
      </c>
      <c r="S1320" s="51">
        <v>1</v>
      </c>
      <c r="T1320" s="51">
        <v>0</v>
      </c>
      <c r="U1320" s="53">
        <v>17.989999999999998</v>
      </c>
      <c r="V1320" s="53">
        <v>0</v>
      </c>
    </row>
    <row r="1321" spans="1:22" customFormat="1" x14ac:dyDescent="0.45">
      <c r="A1321" s="57">
        <v>44586</v>
      </c>
      <c r="B1321" t="s">
        <v>708</v>
      </c>
      <c r="C1321" t="s">
        <v>47</v>
      </c>
      <c r="D1321" t="s">
        <v>596</v>
      </c>
      <c r="E1321" t="s">
        <v>940</v>
      </c>
      <c r="F1321" t="s">
        <v>80</v>
      </c>
      <c r="G1321" t="s">
        <v>82</v>
      </c>
      <c r="H1321" s="51">
        <v>557</v>
      </c>
      <c r="I1321" s="51">
        <v>0</v>
      </c>
      <c r="J1321" s="52">
        <v>0</v>
      </c>
      <c r="L1321" s="53">
        <v>0</v>
      </c>
      <c r="M1321" s="53">
        <v>0</v>
      </c>
      <c r="P1321" s="51">
        <v>0</v>
      </c>
      <c r="Q1321" s="51">
        <v>0</v>
      </c>
      <c r="S1321" s="51">
        <v>0</v>
      </c>
      <c r="T1321" s="51">
        <v>0</v>
      </c>
      <c r="U1321" s="53">
        <v>0</v>
      </c>
      <c r="V1321" s="53">
        <v>0</v>
      </c>
    </row>
    <row r="1322" spans="1:22" customFormat="1" x14ac:dyDescent="0.45">
      <c r="A1322" s="57">
        <v>44586</v>
      </c>
      <c r="B1322" t="s">
        <v>695</v>
      </c>
      <c r="C1322" t="s">
        <v>47</v>
      </c>
      <c r="D1322" t="s">
        <v>847</v>
      </c>
      <c r="E1322" t="s">
        <v>940</v>
      </c>
      <c r="F1322" t="s">
        <v>98</v>
      </c>
      <c r="G1322" t="s">
        <v>99</v>
      </c>
      <c r="H1322" s="51">
        <v>7</v>
      </c>
      <c r="I1322" s="51">
        <v>0</v>
      </c>
      <c r="J1322" s="52">
        <v>0</v>
      </c>
      <c r="L1322" s="53">
        <v>0</v>
      </c>
      <c r="M1322" s="53">
        <v>0</v>
      </c>
      <c r="P1322" s="51">
        <v>0</v>
      </c>
      <c r="Q1322" s="51">
        <v>0</v>
      </c>
      <c r="S1322" s="51">
        <v>0</v>
      </c>
      <c r="T1322" s="51">
        <v>0</v>
      </c>
      <c r="U1322" s="53">
        <v>0</v>
      </c>
      <c r="V1322" s="53">
        <v>0</v>
      </c>
    </row>
    <row r="1323" spans="1:22" customFormat="1" x14ac:dyDescent="0.45">
      <c r="A1323" s="57">
        <v>44585</v>
      </c>
      <c r="B1323" t="s">
        <v>695</v>
      </c>
      <c r="C1323" t="s">
        <v>47</v>
      </c>
      <c r="D1323" t="s">
        <v>849</v>
      </c>
      <c r="E1323" t="s">
        <v>940</v>
      </c>
      <c r="F1323" t="s">
        <v>98</v>
      </c>
      <c r="G1323" t="s">
        <v>99</v>
      </c>
      <c r="H1323" s="51">
        <v>131</v>
      </c>
      <c r="I1323" s="51">
        <v>1</v>
      </c>
      <c r="J1323" s="52">
        <v>7.6335877862595417E-3</v>
      </c>
      <c r="K1323" s="53">
        <v>1.2</v>
      </c>
      <c r="L1323" s="53">
        <v>1.2</v>
      </c>
      <c r="M1323" s="53">
        <v>0</v>
      </c>
      <c r="O1323" s="54">
        <v>0</v>
      </c>
      <c r="P1323" s="51">
        <v>0</v>
      </c>
      <c r="Q1323" s="51">
        <v>0</v>
      </c>
      <c r="R1323" s="52">
        <v>0</v>
      </c>
      <c r="S1323" s="51">
        <v>0</v>
      </c>
      <c r="T1323" s="51">
        <v>0</v>
      </c>
      <c r="U1323" s="53">
        <v>0</v>
      </c>
      <c r="V1323" s="53">
        <v>0</v>
      </c>
    </row>
    <row r="1324" spans="1:22" customFormat="1" x14ac:dyDescent="0.45">
      <c r="A1324" s="57">
        <v>44586</v>
      </c>
      <c r="B1324" t="s">
        <v>695</v>
      </c>
      <c r="C1324" t="s">
        <v>47</v>
      </c>
      <c r="D1324" t="s">
        <v>849</v>
      </c>
      <c r="E1324" t="s">
        <v>940</v>
      </c>
      <c r="F1324" t="s">
        <v>98</v>
      </c>
      <c r="G1324" t="s">
        <v>99</v>
      </c>
      <c r="H1324" s="51">
        <v>184</v>
      </c>
      <c r="I1324" s="51">
        <v>0</v>
      </c>
      <c r="J1324" s="52">
        <v>0</v>
      </c>
      <c r="L1324" s="53">
        <v>0</v>
      </c>
      <c r="M1324" s="53">
        <v>0</v>
      </c>
      <c r="P1324" s="51">
        <v>0</v>
      </c>
      <c r="Q1324" s="51">
        <v>0</v>
      </c>
      <c r="S1324" s="51">
        <v>0</v>
      </c>
      <c r="T1324" s="51">
        <v>0</v>
      </c>
      <c r="U1324" s="53">
        <v>0</v>
      </c>
      <c r="V1324" s="53">
        <v>0</v>
      </c>
    </row>
    <row r="1325" spans="1:22" customFormat="1" x14ac:dyDescent="0.45">
      <c r="A1325" s="57">
        <v>44585</v>
      </c>
      <c r="B1325" t="s">
        <v>700</v>
      </c>
      <c r="C1325" t="s">
        <v>47</v>
      </c>
      <c r="D1325" t="s">
        <v>675</v>
      </c>
      <c r="E1325" t="s">
        <v>940</v>
      </c>
      <c r="F1325" t="s">
        <v>93</v>
      </c>
      <c r="G1325" t="s">
        <v>95</v>
      </c>
      <c r="H1325" s="51">
        <v>3</v>
      </c>
      <c r="I1325" s="51">
        <v>0</v>
      </c>
      <c r="J1325" s="52">
        <v>0</v>
      </c>
      <c r="L1325" s="53">
        <v>0</v>
      </c>
      <c r="M1325" s="53">
        <v>0</v>
      </c>
      <c r="P1325" s="51">
        <v>0</v>
      </c>
      <c r="Q1325" s="51">
        <v>0</v>
      </c>
      <c r="S1325" s="51">
        <v>0</v>
      </c>
      <c r="T1325" s="51">
        <v>0</v>
      </c>
      <c r="U1325" s="53">
        <v>0</v>
      </c>
      <c r="V1325" s="53">
        <v>0</v>
      </c>
    </row>
    <row r="1326" spans="1:22" customFormat="1" x14ac:dyDescent="0.45">
      <c r="A1326" s="57">
        <v>44586</v>
      </c>
      <c r="B1326" t="s">
        <v>700</v>
      </c>
      <c r="C1326" t="s">
        <v>47</v>
      </c>
      <c r="D1326" t="s">
        <v>675</v>
      </c>
      <c r="E1326" t="s">
        <v>940</v>
      </c>
      <c r="F1326" t="s">
        <v>93</v>
      </c>
      <c r="G1326" t="s">
        <v>95</v>
      </c>
      <c r="H1326" s="51">
        <v>2</v>
      </c>
      <c r="I1326" s="51">
        <v>0</v>
      </c>
      <c r="J1326" s="52">
        <v>0</v>
      </c>
      <c r="L1326" s="53">
        <v>0</v>
      </c>
      <c r="M1326" s="53">
        <v>0</v>
      </c>
      <c r="P1326" s="51">
        <v>0</v>
      </c>
      <c r="Q1326" s="51">
        <v>0</v>
      </c>
      <c r="S1326" s="51">
        <v>0</v>
      </c>
      <c r="T1326" s="51">
        <v>0</v>
      </c>
      <c r="U1326" s="53">
        <v>0</v>
      </c>
      <c r="V1326" s="53">
        <v>0</v>
      </c>
    </row>
    <row r="1327" spans="1:22" customFormat="1" x14ac:dyDescent="0.45">
      <c r="A1327" s="57">
        <v>44585</v>
      </c>
      <c r="B1327" t="s">
        <v>763</v>
      </c>
      <c r="C1327" t="s">
        <v>47</v>
      </c>
      <c r="D1327" t="s">
        <v>846</v>
      </c>
      <c r="E1327" t="s">
        <v>940</v>
      </c>
      <c r="F1327" t="s">
        <v>84</v>
      </c>
      <c r="G1327" t="s">
        <v>86</v>
      </c>
      <c r="H1327" s="51">
        <v>18</v>
      </c>
      <c r="I1327" s="51">
        <v>0</v>
      </c>
      <c r="J1327" s="52">
        <v>0</v>
      </c>
      <c r="L1327" s="53">
        <v>0</v>
      </c>
      <c r="M1327" s="53">
        <v>0</v>
      </c>
      <c r="P1327" s="51">
        <v>0</v>
      </c>
      <c r="Q1327" s="51">
        <v>0</v>
      </c>
      <c r="S1327" s="51">
        <v>0</v>
      </c>
      <c r="T1327" s="51">
        <v>0</v>
      </c>
      <c r="U1327" s="53">
        <v>0</v>
      </c>
      <c r="V1327" s="53">
        <v>0</v>
      </c>
    </row>
    <row r="1328" spans="1:22" customFormat="1" x14ac:dyDescent="0.45">
      <c r="A1328" s="57">
        <v>44586</v>
      </c>
      <c r="B1328" t="s">
        <v>763</v>
      </c>
      <c r="C1328" t="s">
        <v>47</v>
      </c>
      <c r="D1328" t="s">
        <v>846</v>
      </c>
      <c r="E1328" t="s">
        <v>940</v>
      </c>
      <c r="F1328" t="s">
        <v>84</v>
      </c>
      <c r="G1328" t="s">
        <v>86</v>
      </c>
      <c r="H1328" s="51">
        <v>15</v>
      </c>
      <c r="I1328" s="51">
        <v>0</v>
      </c>
      <c r="J1328" s="52">
        <v>0</v>
      </c>
      <c r="L1328" s="53">
        <v>0</v>
      </c>
      <c r="M1328" s="53">
        <v>0</v>
      </c>
      <c r="P1328" s="51">
        <v>0</v>
      </c>
      <c r="Q1328" s="51">
        <v>0</v>
      </c>
      <c r="S1328" s="51">
        <v>0</v>
      </c>
      <c r="T1328" s="51">
        <v>0</v>
      </c>
      <c r="U1328" s="53">
        <v>0</v>
      </c>
      <c r="V1328" s="53">
        <v>0</v>
      </c>
    </row>
    <row r="1329" spans="1:22" customFormat="1" x14ac:dyDescent="0.45">
      <c r="A1329" s="57">
        <v>44585</v>
      </c>
      <c r="B1329" t="s">
        <v>697</v>
      </c>
      <c r="C1329" t="s">
        <v>47</v>
      </c>
      <c r="D1329" t="s">
        <v>837</v>
      </c>
      <c r="E1329" t="s">
        <v>940</v>
      </c>
      <c r="F1329" t="s">
        <v>89</v>
      </c>
      <c r="G1329" t="s">
        <v>91</v>
      </c>
      <c r="H1329" s="51">
        <v>52</v>
      </c>
      <c r="I1329" s="51">
        <v>0</v>
      </c>
      <c r="J1329" s="52">
        <v>0</v>
      </c>
      <c r="L1329" s="53">
        <v>0</v>
      </c>
      <c r="M1329" s="53">
        <v>0</v>
      </c>
      <c r="P1329" s="51">
        <v>0</v>
      </c>
      <c r="Q1329" s="51">
        <v>0</v>
      </c>
      <c r="S1329" s="51">
        <v>0</v>
      </c>
      <c r="T1329" s="51">
        <v>0</v>
      </c>
      <c r="U1329" s="53">
        <v>0</v>
      </c>
      <c r="V1329" s="53">
        <v>0</v>
      </c>
    </row>
    <row r="1330" spans="1:22" customFormat="1" x14ac:dyDescent="0.45">
      <c r="A1330" s="57">
        <v>44586</v>
      </c>
      <c r="B1330" t="s">
        <v>697</v>
      </c>
      <c r="C1330" t="s">
        <v>47</v>
      </c>
      <c r="D1330" t="s">
        <v>837</v>
      </c>
      <c r="E1330" t="s">
        <v>940</v>
      </c>
      <c r="F1330" t="s">
        <v>89</v>
      </c>
      <c r="G1330" t="s">
        <v>91</v>
      </c>
      <c r="H1330" s="51">
        <v>57</v>
      </c>
      <c r="I1330" s="51">
        <v>0</v>
      </c>
      <c r="J1330" s="52">
        <v>0</v>
      </c>
      <c r="L1330" s="53">
        <v>0</v>
      </c>
      <c r="M1330" s="53">
        <v>0</v>
      </c>
      <c r="P1330" s="51">
        <v>0</v>
      </c>
      <c r="Q1330" s="51">
        <v>0</v>
      </c>
      <c r="S1330" s="51">
        <v>0</v>
      </c>
      <c r="T1330" s="51">
        <v>0</v>
      </c>
      <c r="U1330" s="53">
        <v>0</v>
      </c>
      <c r="V1330" s="53">
        <v>0</v>
      </c>
    </row>
    <row r="1331" spans="1:22" customFormat="1" x14ac:dyDescent="0.45">
      <c r="A1331" s="57">
        <v>44585</v>
      </c>
      <c r="B1331" t="s">
        <v>699</v>
      </c>
      <c r="C1331" t="s">
        <v>47</v>
      </c>
      <c r="D1331" t="s">
        <v>843</v>
      </c>
      <c r="E1331" t="s">
        <v>940</v>
      </c>
      <c r="F1331" t="s">
        <v>102</v>
      </c>
      <c r="G1331" t="s">
        <v>103</v>
      </c>
      <c r="H1331" s="51">
        <v>52</v>
      </c>
      <c r="I1331" s="51">
        <v>0</v>
      </c>
      <c r="J1331" s="52">
        <v>0</v>
      </c>
      <c r="L1331" s="53">
        <v>0</v>
      </c>
      <c r="M1331" s="53">
        <v>0</v>
      </c>
      <c r="P1331" s="51">
        <v>0</v>
      </c>
      <c r="Q1331" s="51">
        <v>0</v>
      </c>
      <c r="S1331" s="51">
        <v>0</v>
      </c>
      <c r="T1331" s="51">
        <v>0</v>
      </c>
      <c r="U1331" s="53">
        <v>0</v>
      </c>
      <c r="V1331" s="53">
        <v>0</v>
      </c>
    </row>
    <row r="1332" spans="1:22" customFormat="1" x14ac:dyDescent="0.45">
      <c r="A1332" s="57">
        <v>44586</v>
      </c>
      <c r="B1332" t="s">
        <v>699</v>
      </c>
      <c r="C1332" t="s">
        <v>47</v>
      </c>
      <c r="D1332" t="s">
        <v>843</v>
      </c>
      <c r="E1332" t="s">
        <v>940</v>
      </c>
      <c r="F1332" t="s">
        <v>102</v>
      </c>
      <c r="G1332" t="s">
        <v>103</v>
      </c>
      <c r="H1332" s="51">
        <v>67</v>
      </c>
      <c r="I1332" s="51">
        <v>0</v>
      </c>
      <c r="J1332" s="52">
        <v>0</v>
      </c>
      <c r="L1332" s="53">
        <v>0</v>
      </c>
      <c r="M1332" s="53">
        <v>0</v>
      </c>
      <c r="P1332" s="51">
        <v>0</v>
      </c>
      <c r="Q1332" s="51">
        <v>0</v>
      </c>
      <c r="S1332" s="51">
        <v>0</v>
      </c>
      <c r="T1332" s="51">
        <v>0</v>
      </c>
      <c r="U1332" s="53">
        <v>0</v>
      </c>
      <c r="V1332" s="53">
        <v>0</v>
      </c>
    </row>
    <row r="1333" spans="1:22" customFormat="1" x14ac:dyDescent="0.45">
      <c r="A1333" s="57">
        <v>44585</v>
      </c>
      <c r="B1333" t="s">
        <v>941</v>
      </c>
      <c r="C1333" t="s">
        <v>47</v>
      </c>
      <c r="D1333" t="s">
        <v>431</v>
      </c>
      <c r="E1333" t="s">
        <v>942</v>
      </c>
      <c r="F1333" t="s">
        <v>48</v>
      </c>
      <c r="G1333" t="s">
        <v>50</v>
      </c>
      <c r="H1333" s="51">
        <v>86</v>
      </c>
      <c r="I1333" s="51">
        <v>2</v>
      </c>
      <c r="J1333" s="52">
        <v>2.3255813953488372E-2</v>
      </c>
      <c r="K1333" s="53">
        <v>0.65</v>
      </c>
      <c r="L1333" s="53">
        <v>1.3</v>
      </c>
      <c r="M1333" s="53">
        <v>0</v>
      </c>
      <c r="O1333" s="54">
        <v>0</v>
      </c>
      <c r="P1333" s="51">
        <v>0</v>
      </c>
      <c r="Q1333" s="51">
        <v>0</v>
      </c>
      <c r="R1333" s="52">
        <v>0</v>
      </c>
      <c r="S1333" s="51">
        <v>0</v>
      </c>
      <c r="T1333" s="51">
        <v>0</v>
      </c>
      <c r="U1333" s="53">
        <v>0</v>
      </c>
      <c r="V1333" s="53">
        <v>0</v>
      </c>
    </row>
    <row r="1334" spans="1:22" customFormat="1" x14ac:dyDescent="0.45">
      <c r="A1334" s="57">
        <v>44586</v>
      </c>
      <c r="B1334" t="s">
        <v>941</v>
      </c>
      <c r="C1334" t="s">
        <v>47</v>
      </c>
      <c r="D1334" t="s">
        <v>431</v>
      </c>
      <c r="E1334" t="s">
        <v>942</v>
      </c>
      <c r="F1334" t="s">
        <v>48</v>
      </c>
      <c r="G1334" t="s">
        <v>50</v>
      </c>
      <c r="H1334" s="51">
        <v>108</v>
      </c>
      <c r="I1334" s="51">
        <v>0</v>
      </c>
      <c r="J1334" s="52">
        <v>0</v>
      </c>
      <c r="L1334" s="53">
        <v>0</v>
      </c>
      <c r="M1334" s="53">
        <v>0</v>
      </c>
      <c r="P1334" s="51">
        <v>0</v>
      </c>
      <c r="Q1334" s="51">
        <v>0</v>
      </c>
      <c r="S1334" s="51">
        <v>0</v>
      </c>
      <c r="T1334" s="51">
        <v>0</v>
      </c>
      <c r="U1334" s="53">
        <v>0</v>
      </c>
      <c r="V1334" s="53">
        <v>0</v>
      </c>
    </row>
    <row r="1335" spans="1:22" customFormat="1" x14ac:dyDescent="0.45">
      <c r="A1335" s="57">
        <v>44585</v>
      </c>
      <c r="B1335" t="s">
        <v>941</v>
      </c>
      <c r="C1335" t="s">
        <v>47</v>
      </c>
      <c r="D1335" t="s">
        <v>428</v>
      </c>
      <c r="E1335" t="s">
        <v>942</v>
      </c>
      <c r="F1335" t="s">
        <v>93</v>
      </c>
      <c r="G1335" t="s">
        <v>95</v>
      </c>
      <c r="H1335" s="51">
        <v>12</v>
      </c>
      <c r="I1335" s="51">
        <v>0</v>
      </c>
      <c r="J1335" s="52">
        <v>0</v>
      </c>
      <c r="L1335" s="53">
        <v>0</v>
      </c>
      <c r="M1335" s="53">
        <v>0</v>
      </c>
      <c r="P1335" s="51">
        <v>0</v>
      </c>
      <c r="Q1335" s="51">
        <v>0</v>
      </c>
      <c r="S1335" s="51">
        <v>0</v>
      </c>
      <c r="T1335" s="51">
        <v>0</v>
      </c>
      <c r="U1335" s="53">
        <v>0</v>
      </c>
      <c r="V1335" s="53">
        <v>0</v>
      </c>
    </row>
    <row r="1336" spans="1:22" customFormat="1" x14ac:dyDescent="0.45">
      <c r="A1336" s="57">
        <v>44586</v>
      </c>
      <c r="B1336" t="s">
        <v>941</v>
      </c>
      <c r="C1336" t="s">
        <v>47</v>
      </c>
      <c r="D1336" t="s">
        <v>428</v>
      </c>
      <c r="E1336" t="s">
        <v>942</v>
      </c>
      <c r="F1336" t="s">
        <v>93</v>
      </c>
      <c r="G1336" t="s">
        <v>95</v>
      </c>
      <c r="H1336" s="51">
        <v>20</v>
      </c>
      <c r="I1336" s="51">
        <v>0</v>
      </c>
      <c r="J1336" s="52">
        <v>0</v>
      </c>
      <c r="L1336" s="53">
        <v>0</v>
      </c>
      <c r="M1336" s="53">
        <v>0</v>
      </c>
      <c r="P1336" s="51">
        <v>0</v>
      </c>
      <c r="Q1336" s="51">
        <v>0</v>
      </c>
      <c r="S1336" s="51">
        <v>0</v>
      </c>
      <c r="T1336" s="51">
        <v>0</v>
      </c>
      <c r="U1336" s="53">
        <v>0</v>
      </c>
      <c r="V1336" s="53">
        <v>0</v>
      </c>
    </row>
    <row r="1337" spans="1:22" customFormat="1" x14ac:dyDescent="0.45">
      <c r="A1337" s="57">
        <v>44585</v>
      </c>
      <c r="B1337" t="s">
        <v>941</v>
      </c>
      <c r="C1337" t="s">
        <v>47</v>
      </c>
      <c r="D1337" t="s">
        <v>426</v>
      </c>
      <c r="E1337" t="s">
        <v>942</v>
      </c>
      <c r="F1337" t="s">
        <v>93</v>
      </c>
      <c r="G1337" t="s">
        <v>95</v>
      </c>
      <c r="H1337" s="51">
        <v>862</v>
      </c>
      <c r="I1337" s="51">
        <v>0</v>
      </c>
      <c r="J1337" s="52">
        <v>0</v>
      </c>
      <c r="L1337" s="53">
        <v>0</v>
      </c>
      <c r="M1337" s="53">
        <v>0</v>
      </c>
      <c r="P1337" s="51">
        <v>0</v>
      </c>
      <c r="Q1337" s="51">
        <v>0</v>
      </c>
      <c r="S1337" s="51">
        <v>0</v>
      </c>
      <c r="T1337" s="51">
        <v>0</v>
      </c>
      <c r="U1337" s="53">
        <v>0</v>
      </c>
      <c r="V1337" s="53">
        <v>0</v>
      </c>
    </row>
    <row r="1338" spans="1:22" customFormat="1" x14ac:dyDescent="0.45">
      <c r="A1338" s="57">
        <v>44586</v>
      </c>
      <c r="B1338" t="s">
        <v>941</v>
      </c>
      <c r="C1338" t="s">
        <v>47</v>
      </c>
      <c r="D1338" t="s">
        <v>426</v>
      </c>
      <c r="E1338" t="s">
        <v>942</v>
      </c>
      <c r="F1338" t="s">
        <v>93</v>
      </c>
      <c r="G1338" t="s">
        <v>95</v>
      </c>
      <c r="H1338" s="51">
        <v>1075</v>
      </c>
      <c r="I1338" s="51">
        <v>1</v>
      </c>
      <c r="J1338" s="52">
        <v>9.3023255813953483E-4</v>
      </c>
      <c r="K1338" s="53">
        <v>0.14000000000000001</v>
      </c>
      <c r="L1338" s="53">
        <v>0.14000000000000001</v>
      </c>
      <c r="M1338" s="53">
        <v>0</v>
      </c>
      <c r="O1338" s="54">
        <v>0</v>
      </c>
      <c r="P1338" s="51">
        <v>0</v>
      </c>
      <c r="Q1338" s="51">
        <v>0</v>
      </c>
      <c r="R1338" s="52">
        <v>0</v>
      </c>
      <c r="S1338" s="51">
        <v>0</v>
      </c>
      <c r="T1338" s="51">
        <v>0</v>
      </c>
      <c r="U1338" s="53">
        <v>0</v>
      </c>
      <c r="V1338" s="53">
        <v>0</v>
      </c>
    </row>
    <row r="1339" spans="1:22" customFormat="1" x14ac:dyDescent="0.45">
      <c r="A1339" s="57">
        <v>44585</v>
      </c>
      <c r="B1339" t="s">
        <v>941</v>
      </c>
      <c r="C1339" t="s">
        <v>47</v>
      </c>
      <c r="D1339" t="s">
        <v>423</v>
      </c>
      <c r="E1339" t="s">
        <v>942</v>
      </c>
      <c r="F1339" t="s">
        <v>48</v>
      </c>
      <c r="G1339" t="s">
        <v>50</v>
      </c>
      <c r="H1339" s="51">
        <v>1812</v>
      </c>
      <c r="I1339" s="51">
        <v>2</v>
      </c>
      <c r="J1339" s="52">
        <v>1.1037527593818985E-3</v>
      </c>
      <c r="K1339" s="53">
        <v>0.91</v>
      </c>
      <c r="L1339" s="53">
        <v>1.82</v>
      </c>
      <c r="M1339" s="53">
        <v>0</v>
      </c>
      <c r="O1339" s="54">
        <v>0</v>
      </c>
      <c r="P1339" s="51">
        <v>0</v>
      </c>
      <c r="Q1339" s="51">
        <v>0</v>
      </c>
      <c r="R1339" s="52">
        <v>0</v>
      </c>
      <c r="S1339" s="51">
        <v>0</v>
      </c>
      <c r="T1339" s="51">
        <v>0</v>
      </c>
      <c r="U1339" s="53">
        <v>0</v>
      </c>
      <c r="V1339" s="53">
        <v>0</v>
      </c>
    </row>
    <row r="1340" spans="1:22" customFormat="1" x14ac:dyDescent="0.45">
      <c r="A1340" s="57">
        <v>44586</v>
      </c>
      <c r="B1340" t="s">
        <v>941</v>
      </c>
      <c r="C1340" t="s">
        <v>47</v>
      </c>
      <c r="D1340" t="s">
        <v>423</v>
      </c>
      <c r="E1340" t="s">
        <v>942</v>
      </c>
      <c r="F1340" t="s">
        <v>48</v>
      </c>
      <c r="G1340" t="s">
        <v>50</v>
      </c>
      <c r="H1340" s="51">
        <v>1894</v>
      </c>
      <c r="I1340" s="51">
        <v>2</v>
      </c>
      <c r="J1340" s="52">
        <v>1.0559662090813093E-3</v>
      </c>
      <c r="K1340" s="53">
        <v>0.9</v>
      </c>
      <c r="L1340" s="53">
        <v>1.8</v>
      </c>
      <c r="M1340" s="53">
        <v>0</v>
      </c>
      <c r="O1340" s="54">
        <v>0</v>
      </c>
      <c r="P1340" s="51">
        <v>0</v>
      </c>
      <c r="Q1340" s="51">
        <v>0</v>
      </c>
      <c r="R1340" s="52">
        <v>0</v>
      </c>
      <c r="S1340" s="51">
        <v>0</v>
      </c>
      <c r="T1340" s="51">
        <v>0</v>
      </c>
      <c r="U1340" s="53">
        <v>0</v>
      </c>
      <c r="V1340" s="53">
        <v>0</v>
      </c>
    </row>
    <row r="1341" spans="1:22" customFormat="1" x14ac:dyDescent="0.45">
      <c r="A1341" s="57">
        <v>44585</v>
      </c>
      <c r="B1341" t="s">
        <v>697</v>
      </c>
      <c r="C1341" t="s">
        <v>47</v>
      </c>
      <c r="D1341" t="s">
        <v>815</v>
      </c>
      <c r="E1341" t="s">
        <v>943</v>
      </c>
      <c r="F1341" t="s">
        <v>89</v>
      </c>
      <c r="G1341" t="s">
        <v>91</v>
      </c>
      <c r="H1341" s="51">
        <v>9</v>
      </c>
      <c r="I1341" s="51">
        <v>0</v>
      </c>
      <c r="J1341" s="52">
        <v>0</v>
      </c>
      <c r="L1341" s="53">
        <v>0</v>
      </c>
      <c r="M1341" s="53">
        <v>0</v>
      </c>
      <c r="P1341" s="51">
        <v>0</v>
      </c>
      <c r="Q1341" s="51">
        <v>0</v>
      </c>
      <c r="S1341" s="51">
        <v>0</v>
      </c>
      <c r="T1341" s="51">
        <v>0</v>
      </c>
      <c r="U1341" s="53">
        <v>0</v>
      </c>
      <c r="V1341" s="53">
        <v>0</v>
      </c>
    </row>
    <row r="1342" spans="1:22" customFormat="1" x14ac:dyDescent="0.45">
      <c r="A1342" s="57">
        <v>44586</v>
      </c>
      <c r="B1342" t="s">
        <v>697</v>
      </c>
      <c r="C1342" t="s">
        <v>47</v>
      </c>
      <c r="D1342" t="s">
        <v>815</v>
      </c>
      <c r="E1342" t="s">
        <v>943</v>
      </c>
      <c r="F1342" t="s">
        <v>89</v>
      </c>
      <c r="G1342" t="s">
        <v>91</v>
      </c>
      <c r="H1342" s="51">
        <v>7</v>
      </c>
      <c r="I1342" s="51">
        <v>0</v>
      </c>
      <c r="J1342" s="52">
        <v>0</v>
      </c>
      <c r="L1342" s="53">
        <v>0</v>
      </c>
      <c r="M1342" s="53">
        <v>0</v>
      </c>
      <c r="P1342" s="51">
        <v>0</v>
      </c>
      <c r="Q1342" s="51">
        <v>0</v>
      </c>
      <c r="S1342" s="51">
        <v>0</v>
      </c>
      <c r="T1342" s="51">
        <v>0</v>
      </c>
      <c r="U1342" s="53">
        <v>0</v>
      </c>
      <c r="V1342" s="53">
        <v>0</v>
      </c>
    </row>
    <row r="1343" spans="1:22" customFormat="1" x14ac:dyDescent="0.45">
      <c r="A1343" s="57">
        <v>44585</v>
      </c>
      <c r="B1343" t="s">
        <v>697</v>
      </c>
      <c r="C1343" t="s">
        <v>47</v>
      </c>
      <c r="D1343" t="s">
        <v>812</v>
      </c>
      <c r="E1343" t="s">
        <v>943</v>
      </c>
      <c r="F1343" t="s">
        <v>89</v>
      </c>
      <c r="G1343" t="s">
        <v>91</v>
      </c>
      <c r="H1343" s="51">
        <v>3</v>
      </c>
      <c r="I1343" s="51">
        <v>0</v>
      </c>
      <c r="J1343" s="52">
        <v>0</v>
      </c>
      <c r="L1343" s="53">
        <v>0</v>
      </c>
      <c r="M1343" s="53">
        <v>0</v>
      </c>
      <c r="P1343" s="51">
        <v>0</v>
      </c>
      <c r="Q1343" s="51">
        <v>0</v>
      </c>
      <c r="S1343" s="51">
        <v>0</v>
      </c>
      <c r="T1343" s="51">
        <v>0</v>
      </c>
      <c r="U1343" s="53">
        <v>0</v>
      </c>
      <c r="V1343" s="53">
        <v>0</v>
      </c>
    </row>
    <row r="1344" spans="1:22" customFormat="1" x14ac:dyDescent="0.45">
      <c r="A1344" s="57">
        <v>44586</v>
      </c>
      <c r="B1344" t="s">
        <v>697</v>
      </c>
      <c r="C1344" t="s">
        <v>47</v>
      </c>
      <c r="D1344" t="s">
        <v>812</v>
      </c>
      <c r="E1344" t="s">
        <v>943</v>
      </c>
      <c r="F1344" t="s">
        <v>89</v>
      </c>
      <c r="G1344" t="s">
        <v>91</v>
      </c>
      <c r="H1344" s="51">
        <v>6</v>
      </c>
      <c r="I1344" s="51">
        <v>0</v>
      </c>
      <c r="J1344" s="52">
        <v>0</v>
      </c>
      <c r="L1344" s="53">
        <v>0</v>
      </c>
      <c r="M1344" s="53">
        <v>0</v>
      </c>
      <c r="P1344" s="51">
        <v>0</v>
      </c>
      <c r="Q1344" s="51">
        <v>0</v>
      </c>
      <c r="S1344" s="51">
        <v>0</v>
      </c>
      <c r="T1344" s="51">
        <v>0</v>
      </c>
      <c r="U1344" s="53">
        <v>0</v>
      </c>
      <c r="V1344" s="53">
        <v>0</v>
      </c>
    </row>
    <row r="1345" spans="1:22" customFormat="1" x14ac:dyDescent="0.45">
      <c r="A1345" s="57">
        <v>44585</v>
      </c>
      <c r="B1345" t="s">
        <v>697</v>
      </c>
      <c r="C1345" t="s">
        <v>47</v>
      </c>
      <c r="D1345" t="s">
        <v>811</v>
      </c>
      <c r="E1345" t="s">
        <v>943</v>
      </c>
      <c r="F1345" t="s">
        <v>89</v>
      </c>
      <c r="G1345" t="s">
        <v>91</v>
      </c>
      <c r="H1345" s="51">
        <v>10</v>
      </c>
      <c r="I1345" s="51">
        <v>0</v>
      </c>
      <c r="J1345" s="52">
        <v>0</v>
      </c>
      <c r="L1345" s="53">
        <v>0</v>
      </c>
      <c r="M1345" s="53">
        <v>0</v>
      </c>
      <c r="P1345" s="51">
        <v>0</v>
      </c>
      <c r="Q1345" s="51">
        <v>0</v>
      </c>
      <c r="S1345" s="51">
        <v>0</v>
      </c>
      <c r="T1345" s="51">
        <v>0</v>
      </c>
      <c r="U1345" s="53">
        <v>0</v>
      </c>
      <c r="V1345" s="53">
        <v>0</v>
      </c>
    </row>
    <row r="1346" spans="1:22" customFormat="1" x14ac:dyDescent="0.45">
      <c r="A1346" s="57">
        <v>44586</v>
      </c>
      <c r="B1346" t="s">
        <v>697</v>
      </c>
      <c r="C1346" t="s">
        <v>47</v>
      </c>
      <c r="D1346" t="s">
        <v>811</v>
      </c>
      <c r="E1346" t="s">
        <v>943</v>
      </c>
      <c r="F1346" t="s">
        <v>89</v>
      </c>
      <c r="G1346" t="s">
        <v>91</v>
      </c>
      <c r="H1346" s="51">
        <v>4</v>
      </c>
      <c r="I1346" s="51">
        <v>0</v>
      </c>
      <c r="J1346" s="52">
        <v>0</v>
      </c>
      <c r="L1346" s="53">
        <v>0</v>
      </c>
      <c r="M1346" s="53">
        <v>0</v>
      </c>
      <c r="P1346" s="51">
        <v>0</v>
      </c>
      <c r="Q1346" s="51">
        <v>0</v>
      </c>
      <c r="S1346" s="51">
        <v>0</v>
      </c>
      <c r="T1346" s="51">
        <v>0</v>
      </c>
      <c r="U1346" s="53">
        <v>0</v>
      </c>
      <c r="V1346" s="53">
        <v>0</v>
      </c>
    </row>
    <row r="1347" spans="1:22" customFormat="1" x14ac:dyDescent="0.45">
      <c r="A1347" s="57">
        <v>44586</v>
      </c>
      <c r="B1347" t="s">
        <v>697</v>
      </c>
      <c r="C1347" t="s">
        <v>47</v>
      </c>
      <c r="D1347" t="s">
        <v>813</v>
      </c>
      <c r="E1347" t="s">
        <v>943</v>
      </c>
      <c r="F1347" t="s">
        <v>89</v>
      </c>
      <c r="G1347" t="s">
        <v>91</v>
      </c>
      <c r="H1347" s="51">
        <v>1</v>
      </c>
      <c r="I1347" s="51">
        <v>0</v>
      </c>
      <c r="J1347" s="52">
        <v>0</v>
      </c>
      <c r="L1347" s="53">
        <v>0</v>
      </c>
      <c r="M1347" s="53">
        <v>0</v>
      </c>
      <c r="P1347" s="51">
        <v>0</v>
      </c>
      <c r="Q1347" s="51">
        <v>0</v>
      </c>
      <c r="S1347" s="51">
        <v>0</v>
      </c>
      <c r="T1347" s="51">
        <v>0</v>
      </c>
      <c r="U1347" s="53">
        <v>0</v>
      </c>
      <c r="V1347" s="53">
        <v>0</v>
      </c>
    </row>
    <row r="1348" spans="1:22" customFormat="1" x14ac:dyDescent="0.45">
      <c r="A1348" s="57">
        <v>44585</v>
      </c>
      <c r="B1348" t="s">
        <v>697</v>
      </c>
      <c r="C1348" t="s">
        <v>47</v>
      </c>
      <c r="D1348" t="s">
        <v>814</v>
      </c>
      <c r="E1348" t="s">
        <v>943</v>
      </c>
      <c r="F1348" t="s">
        <v>89</v>
      </c>
      <c r="G1348" t="s">
        <v>91</v>
      </c>
      <c r="H1348" s="51">
        <v>14</v>
      </c>
      <c r="I1348" s="51">
        <v>0</v>
      </c>
      <c r="J1348" s="52">
        <v>0</v>
      </c>
      <c r="L1348" s="53">
        <v>0</v>
      </c>
      <c r="M1348" s="53">
        <v>0</v>
      </c>
      <c r="P1348" s="51">
        <v>0</v>
      </c>
      <c r="Q1348" s="51">
        <v>0</v>
      </c>
      <c r="S1348" s="51">
        <v>0</v>
      </c>
      <c r="T1348" s="51">
        <v>0</v>
      </c>
      <c r="U1348" s="53">
        <v>0</v>
      </c>
      <c r="V1348" s="53">
        <v>0</v>
      </c>
    </row>
    <row r="1349" spans="1:22" customFormat="1" x14ac:dyDescent="0.45">
      <c r="A1349" s="57">
        <v>44586</v>
      </c>
      <c r="B1349" t="s">
        <v>697</v>
      </c>
      <c r="C1349" t="s">
        <v>47</v>
      </c>
      <c r="D1349" t="s">
        <v>814</v>
      </c>
      <c r="E1349" t="s">
        <v>943</v>
      </c>
      <c r="F1349" t="s">
        <v>89</v>
      </c>
      <c r="G1349" t="s">
        <v>91</v>
      </c>
      <c r="H1349" s="51">
        <v>11</v>
      </c>
      <c r="I1349" s="51">
        <v>0</v>
      </c>
      <c r="J1349" s="52">
        <v>0</v>
      </c>
      <c r="L1349" s="53">
        <v>0</v>
      </c>
      <c r="M1349" s="53">
        <v>0</v>
      </c>
      <c r="P1349" s="51">
        <v>0</v>
      </c>
      <c r="Q1349" s="51">
        <v>0</v>
      </c>
      <c r="S1349" s="51">
        <v>0</v>
      </c>
      <c r="T1349" s="51">
        <v>0</v>
      </c>
      <c r="U1349" s="53">
        <v>0</v>
      </c>
      <c r="V1349" s="53">
        <v>0</v>
      </c>
    </row>
    <row r="1350" spans="1:22" customFormat="1" x14ac:dyDescent="0.45">
      <c r="A1350" s="57">
        <v>44585</v>
      </c>
      <c r="B1350" t="s">
        <v>697</v>
      </c>
      <c r="C1350" t="s">
        <v>47</v>
      </c>
      <c r="D1350" t="s">
        <v>806</v>
      </c>
      <c r="E1350" t="s">
        <v>943</v>
      </c>
      <c r="F1350" t="s">
        <v>89</v>
      </c>
      <c r="G1350" t="s">
        <v>91</v>
      </c>
      <c r="H1350" s="51">
        <v>44</v>
      </c>
      <c r="I1350" s="51">
        <v>0</v>
      </c>
      <c r="J1350" s="52">
        <v>0</v>
      </c>
      <c r="L1350" s="53">
        <v>0</v>
      </c>
      <c r="M1350" s="53">
        <v>0</v>
      </c>
      <c r="P1350" s="51">
        <v>0</v>
      </c>
      <c r="Q1350" s="51">
        <v>0</v>
      </c>
      <c r="S1350" s="51">
        <v>0</v>
      </c>
      <c r="T1350" s="51">
        <v>0</v>
      </c>
      <c r="U1350" s="53">
        <v>0</v>
      </c>
      <c r="V1350" s="53">
        <v>0</v>
      </c>
    </row>
    <row r="1351" spans="1:22" customFormat="1" x14ac:dyDescent="0.45">
      <c r="A1351" s="57">
        <v>44586</v>
      </c>
      <c r="B1351" t="s">
        <v>697</v>
      </c>
      <c r="C1351" t="s">
        <v>47</v>
      </c>
      <c r="D1351" t="s">
        <v>806</v>
      </c>
      <c r="E1351" t="s">
        <v>943</v>
      </c>
      <c r="F1351" t="s">
        <v>89</v>
      </c>
      <c r="G1351" t="s">
        <v>91</v>
      </c>
      <c r="H1351" s="51">
        <v>51</v>
      </c>
      <c r="I1351" s="51">
        <v>0</v>
      </c>
      <c r="J1351" s="52">
        <v>0</v>
      </c>
      <c r="L1351" s="53">
        <v>0</v>
      </c>
      <c r="M1351" s="53">
        <v>0</v>
      </c>
      <c r="P1351" s="51">
        <v>0</v>
      </c>
      <c r="Q1351" s="51">
        <v>0</v>
      </c>
      <c r="S1351" s="51">
        <v>0</v>
      </c>
      <c r="T1351" s="51">
        <v>0</v>
      </c>
      <c r="U1351" s="53">
        <v>0</v>
      </c>
      <c r="V1351" s="53">
        <v>0</v>
      </c>
    </row>
    <row r="1352" spans="1:22" customFormat="1" x14ac:dyDescent="0.45">
      <c r="A1352" s="57">
        <v>44585</v>
      </c>
      <c r="B1352" t="s">
        <v>700</v>
      </c>
      <c r="C1352" t="s">
        <v>47</v>
      </c>
      <c r="D1352" t="s">
        <v>672</v>
      </c>
      <c r="E1352" t="s">
        <v>944</v>
      </c>
      <c r="F1352" t="s">
        <v>93</v>
      </c>
      <c r="G1352" t="s">
        <v>95</v>
      </c>
      <c r="H1352" s="51">
        <v>5</v>
      </c>
      <c r="I1352" s="51">
        <v>0</v>
      </c>
      <c r="J1352" s="52">
        <v>0</v>
      </c>
      <c r="L1352" s="53">
        <v>0</v>
      </c>
      <c r="M1352" s="53">
        <v>0</v>
      </c>
      <c r="P1352" s="51">
        <v>0</v>
      </c>
      <c r="Q1352" s="51">
        <v>0</v>
      </c>
      <c r="S1352" s="51">
        <v>0</v>
      </c>
      <c r="T1352" s="51">
        <v>0</v>
      </c>
      <c r="U1352" s="53">
        <v>0</v>
      </c>
      <c r="V1352" s="53">
        <v>0</v>
      </c>
    </row>
    <row r="1353" spans="1:22" customFormat="1" x14ac:dyDescent="0.45">
      <c r="A1353" s="57">
        <v>44586</v>
      </c>
      <c r="B1353" t="s">
        <v>700</v>
      </c>
      <c r="C1353" t="s">
        <v>47</v>
      </c>
      <c r="D1353" t="s">
        <v>672</v>
      </c>
      <c r="E1353" t="s">
        <v>944</v>
      </c>
      <c r="F1353" t="s">
        <v>93</v>
      </c>
      <c r="G1353" t="s">
        <v>95</v>
      </c>
      <c r="H1353" s="51">
        <v>24</v>
      </c>
      <c r="I1353" s="51">
        <v>0</v>
      </c>
      <c r="J1353" s="52">
        <v>0</v>
      </c>
      <c r="L1353" s="53">
        <v>0</v>
      </c>
      <c r="M1353" s="53">
        <v>0</v>
      </c>
      <c r="P1353" s="51">
        <v>0</v>
      </c>
      <c r="Q1353" s="51">
        <v>0</v>
      </c>
      <c r="S1353" s="51">
        <v>0</v>
      </c>
      <c r="T1353" s="51">
        <v>0</v>
      </c>
      <c r="U1353" s="53">
        <v>0</v>
      </c>
      <c r="V1353" s="53">
        <v>0</v>
      </c>
    </row>
    <row r="1354" spans="1:22" customFormat="1" x14ac:dyDescent="0.45">
      <c r="A1354" s="57">
        <v>44585</v>
      </c>
      <c r="B1354" t="s">
        <v>700</v>
      </c>
      <c r="C1354" t="s">
        <v>47</v>
      </c>
      <c r="D1354" t="s">
        <v>672</v>
      </c>
      <c r="E1354" t="s">
        <v>945</v>
      </c>
      <c r="F1354" t="s">
        <v>93</v>
      </c>
      <c r="G1354" t="s">
        <v>95</v>
      </c>
      <c r="H1354" s="51">
        <v>18</v>
      </c>
      <c r="I1354" s="51">
        <v>0</v>
      </c>
      <c r="J1354" s="52">
        <v>0</v>
      </c>
      <c r="L1354" s="53">
        <v>0</v>
      </c>
      <c r="M1354" s="53">
        <v>0</v>
      </c>
      <c r="P1354" s="51">
        <v>0</v>
      </c>
      <c r="Q1354" s="51">
        <v>0</v>
      </c>
      <c r="S1354" s="51">
        <v>0</v>
      </c>
      <c r="T1354" s="51">
        <v>0</v>
      </c>
      <c r="U1354" s="53">
        <v>0</v>
      </c>
      <c r="V1354" s="53">
        <v>0</v>
      </c>
    </row>
    <row r="1355" spans="1:22" customFormat="1" x14ac:dyDescent="0.45">
      <c r="A1355" s="57">
        <v>44586</v>
      </c>
      <c r="B1355" t="s">
        <v>700</v>
      </c>
      <c r="C1355" t="s">
        <v>47</v>
      </c>
      <c r="D1355" t="s">
        <v>672</v>
      </c>
      <c r="E1355" t="s">
        <v>945</v>
      </c>
      <c r="F1355" t="s">
        <v>93</v>
      </c>
      <c r="G1355" t="s">
        <v>95</v>
      </c>
      <c r="H1355" s="51">
        <v>8</v>
      </c>
      <c r="I1355" s="51">
        <v>0</v>
      </c>
      <c r="J1355" s="52">
        <v>0</v>
      </c>
      <c r="L1355" s="53">
        <v>0</v>
      </c>
      <c r="M1355" s="53">
        <v>0</v>
      </c>
      <c r="P1355" s="51">
        <v>0</v>
      </c>
      <c r="Q1355" s="51">
        <v>0</v>
      </c>
      <c r="S1355" s="51">
        <v>0</v>
      </c>
      <c r="T1355" s="51">
        <v>0</v>
      </c>
      <c r="U1355" s="53">
        <v>0</v>
      </c>
      <c r="V1355" s="53">
        <v>0</v>
      </c>
    </row>
    <row r="1356" spans="1:22" customFormat="1" x14ac:dyDescent="0.45">
      <c r="A1356" s="57">
        <v>44585</v>
      </c>
      <c r="B1356" t="s">
        <v>700</v>
      </c>
      <c r="C1356" t="s">
        <v>47</v>
      </c>
      <c r="D1356" t="s">
        <v>672</v>
      </c>
      <c r="E1356" t="s">
        <v>946</v>
      </c>
      <c r="F1356" t="s">
        <v>93</v>
      </c>
      <c r="G1356" t="s">
        <v>95</v>
      </c>
      <c r="H1356" s="51">
        <v>5</v>
      </c>
      <c r="I1356" s="51">
        <v>0</v>
      </c>
      <c r="J1356" s="52">
        <v>0</v>
      </c>
      <c r="L1356" s="53">
        <v>0</v>
      </c>
      <c r="M1356" s="53">
        <v>0</v>
      </c>
      <c r="P1356" s="51">
        <v>0</v>
      </c>
      <c r="Q1356" s="51">
        <v>0</v>
      </c>
      <c r="S1356" s="51">
        <v>0</v>
      </c>
      <c r="T1356" s="51">
        <v>0</v>
      </c>
      <c r="U1356" s="53">
        <v>0</v>
      </c>
      <c r="V1356" s="53">
        <v>0</v>
      </c>
    </row>
    <row r="1357" spans="1:22" customFormat="1" x14ac:dyDescent="0.45">
      <c r="A1357" s="57">
        <v>44586</v>
      </c>
      <c r="B1357" t="s">
        <v>700</v>
      </c>
      <c r="C1357" t="s">
        <v>47</v>
      </c>
      <c r="D1357" t="s">
        <v>672</v>
      </c>
      <c r="E1357" t="s">
        <v>946</v>
      </c>
      <c r="F1357" t="s">
        <v>93</v>
      </c>
      <c r="G1357" t="s">
        <v>95</v>
      </c>
      <c r="H1357" s="51">
        <v>10</v>
      </c>
      <c r="I1357" s="51">
        <v>0</v>
      </c>
      <c r="J1357" s="52">
        <v>0</v>
      </c>
      <c r="L1357" s="53">
        <v>0</v>
      </c>
      <c r="M1357" s="53">
        <v>0</v>
      </c>
      <c r="P1357" s="51">
        <v>0</v>
      </c>
      <c r="Q1357" s="51">
        <v>0</v>
      </c>
      <c r="S1357" s="51">
        <v>0</v>
      </c>
      <c r="T1357" s="51">
        <v>0</v>
      </c>
      <c r="U1357" s="53">
        <v>0</v>
      </c>
      <c r="V1357" s="53">
        <v>0</v>
      </c>
    </row>
    <row r="1358" spans="1:22" customFormat="1" x14ac:dyDescent="0.45">
      <c r="A1358" s="57">
        <v>44585</v>
      </c>
      <c r="B1358" t="s">
        <v>695</v>
      </c>
      <c r="C1358" t="s">
        <v>47</v>
      </c>
      <c r="D1358" t="s">
        <v>848</v>
      </c>
      <c r="E1358" t="s">
        <v>945</v>
      </c>
      <c r="F1358" t="s">
        <v>98</v>
      </c>
      <c r="G1358" t="s">
        <v>99</v>
      </c>
      <c r="H1358" s="51">
        <v>200</v>
      </c>
      <c r="I1358" s="51">
        <v>1</v>
      </c>
      <c r="J1358" s="52">
        <v>5.0000000000000001E-3</v>
      </c>
      <c r="K1358" s="53">
        <v>0.72</v>
      </c>
      <c r="L1358" s="53">
        <v>0.72</v>
      </c>
      <c r="M1358" s="53">
        <v>0</v>
      </c>
      <c r="O1358" s="54">
        <v>0</v>
      </c>
      <c r="P1358" s="51">
        <v>0</v>
      </c>
      <c r="Q1358" s="51">
        <v>0</v>
      </c>
      <c r="R1358" s="52">
        <v>0</v>
      </c>
      <c r="S1358" s="51">
        <v>0</v>
      </c>
      <c r="T1358" s="51">
        <v>0</v>
      </c>
      <c r="U1358" s="53">
        <v>0</v>
      </c>
      <c r="V1358" s="53">
        <v>0</v>
      </c>
    </row>
    <row r="1359" spans="1:22" customFormat="1" x14ac:dyDescent="0.45">
      <c r="A1359" s="57">
        <v>44586</v>
      </c>
      <c r="B1359" t="s">
        <v>695</v>
      </c>
      <c r="C1359" t="s">
        <v>47</v>
      </c>
      <c r="D1359" t="s">
        <v>848</v>
      </c>
      <c r="E1359" t="s">
        <v>945</v>
      </c>
      <c r="F1359" t="s">
        <v>98</v>
      </c>
      <c r="G1359" t="s">
        <v>99</v>
      </c>
      <c r="H1359" s="51">
        <v>127</v>
      </c>
      <c r="I1359" s="51">
        <v>1</v>
      </c>
      <c r="J1359" s="52">
        <v>7.874015748031496E-3</v>
      </c>
      <c r="K1359" s="53">
        <v>1.0900000000000001</v>
      </c>
      <c r="L1359" s="53">
        <v>1.0900000000000001</v>
      </c>
      <c r="M1359" s="53">
        <v>0</v>
      </c>
      <c r="O1359" s="54">
        <v>0</v>
      </c>
      <c r="P1359" s="51">
        <v>0</v>
      </c>
      <c r="Q1359" s="51">
        <v>0</v>
      </c>
      <c r="R1359" s="52">
        <v>0</v>
      </c>
      <c r="S1359" s="51">
        <v>0</v>
      </c>
      <c r="T1359" s="51">
        <v>0</v>
      </c>
      <c r="U1359" s="53">
        <v>0</v>
      </c>
      <c r="V1359" s="53">
        <v>0</v>
      </c>
    </row>
    <row r="1360" spans="1:22" customFormat="1" x14ac:dyDescent="0.45">
      <c r="A1360" s="57">
        <v>44585</v>
      </c>
      <c r="B1360" t="s">
        <v>695</v>
      </c>
      <c r="C1360" t="s">
        <v>47</v>
      </c>
      <c r="D1360" t="s">
        <v>848</v>
      </c>
      <c r="E1360" t="s">
        <v>944</v>
      </c>
      <c r="F1360" t="s">
        <v>98</v>
      </c>
      <c r="G1360" t="s">
        <v>99</v>
      </c>
      <c r="H1360" s="51">
        <v>180</v>
      </c>
      <c r="I1360" s="51">
        <v>0</v>
      </c>
      <c r="J1360" s="52">
        <v>0</v>
      </c>
      <c r="L1360" s="53">
        <v>0</v>
      </c>
      <c r="M1360" s="53">
        <v>0</v>
      </c>
      <c r="P1360" s="51">
        <v>0</v>
      </c>
      <c r="Q1360" s="51">
        <v>0</v>
      </c>
      <c r="S1360" s="51">
        <v>0</v>
      </c>
      <c r="T1360" s="51">
        <v>0</v>
      </c>
      <c r="U1360" s="53">
        <v>0</v>
      </c>
      <c r="V1360" s="53">
        <v>0</v>
      </c>
    </row>
    <row r="1361" spans="1:22" customFormat="1" x14ac:dyDescent="0.45">
      <c r="A1361" s="57">
        <v>44586</v>
      </c>
      <c r="B1361" t="s">
        <v>695</v>
      </c>
      <c r="C1361" t="s">
        <v>47</v>
      </c>
      <c r="D1361" t="s">
        <v>848</v>
      </c>
      <c r="E1361" t="s">
        <v>944</v>
      </c>
      <c r="F1361" t="s">
        <v>98</v>
      </c>
      <c r="G1361" t="s">
        <v>99</v>
      </c>
      <c r="H1361" s="51">
        <v>127</v>
      </c>
      <c r="I1361" s="51">
        <v>1</v>
      </c>
      <c r="J1361" s="52">
        <v>7.874015748031496E-3</v>
      </c>
      <c r="K1361" s="53">
        <v>0.47</v>
      </c>
      <c r="L1361" s="53">
        <v>0.47</v>
      </c>
      <c r="M1361" s="53">
        <v>44.97</v>
      </c>
      <c r="N1361" s="52">
        <v>1.0451412052479432E-2</v>
      </c>
      <c r="O1361" s="54">
        <v>95.680851063829792</v>
      </c>
      <c r="P1361" s="51">
        <v>1</v>
      </c>
      <c r="Q1361" s="51">
        <v>3</v>
      </c>
      <c r="R1361" s="52">
        <v>1</v>
      </c>
      <c r="S1361" s="51">
        <v>3</v>
      </c>
      <c r="T1361" s="51">
        <v>0</v>
      </c>
      <c r="U1361" s="53">
        <v>44.97</v>
      </c>
      <c r="V1361" s="53">
        <v>0</v>
      </c>
    </row>
    <row r="1362" spans="1:22" customFormat="1" x14ac:dyDescent="0.45">
      <c r="A1362" s="57">
        <v>44585</v>
      </c>
      <c r="B1362" t="s">
        <v>695</v>
      </c>
      <c r="C1362" t="s">
        <v>47</v>
      </c>
      <c r="D1362" t="s">
        <v>848</v>
      </c>
      <c r="E1362" t="s">
        <v>946</v>
      </c>
      <c r="F1362" t="s">
        <v>98</v>
      </c>
      <c r="G1362" t="s">
        <v>99</v>
      </c>
      <c r="H1362" s="51">
        <v>370</v>
      </c>
      <c r="I1362" s="51">
        <v>0</v>
      </c>
      <c r="J1362" s="52">
        <v>0</v>
      </c>
      <c r="L1362" s="53">
        <v>0</v>
      </c>
      <c r="M1362" s="53">
        <v>0</v>
      </c>
      <c r="P1362" s="51">
        <v>0</v>
      </c>
      <c r="Q1362" s="51">
        <v>0</v>
      </c>
      <c r="S1362" s="51">
        <v>0</v>
      </c>
      <c r="T1362" s="51">
        <v>0</v>
      </c>
      <c r="U1362" s="53">
        <v>0</v>
      </c>
      <c r="V1362" s="53">
        <v>0</v>
      </c>
    </row>
    <row r="1363" spans="1:22" customFormat="1" x14ac:dyDescent="0.45">
      <c r="A1363" s="57">
        <v>44586</v>
      </c>
      <c r="B1363" t="s">
        <v>695</v>
      </c>
      <c r="C1363" t="s">
        <v>47</v>
      </c>
      <c r="D1363" t="s">
        <v>848</v>
      </c>
      <c r="E1363" t="s">
        <v>946</v>
      </c>
      <c r="F1363" t="s">
        <v>98</v>
      </c>
      <c r="G1363" t="s">
        <v>99</v>
      </c>
      <c r="H1363" s="51">
        <v>417</v>
      </c>
      <c r="I1363" s="51">
        <v>1</v>
      </c>
      <c r="J1363" s="52">
        <v>2.3980815347721821E-3</v>
      </c>
      <c r="K1363" s="53">
        <v>0.94</v>
      </c>
      <c r="L1363" s="53">
        <v>0.94</v>
      </c>
      <c r="M1363" s="53">
        <v>0</v>
      </c>
      <c r="O1363" s="54">
        <v>0</v>
      </c>
      <c r="P1363" s="51">
        <v>0</v>
      </c>
      <c r="Q1363" s="51">
        <v>0</v>
      </c>
      <c r="R1363" s="52">
        <v>0</v>
      </c>
      <c r="S1363" s="51">
        <v>0</v>
      </c>
      <c r="T1363" s="51">
        <v>0</v>
      </c>
      <c r="U1363" s="53">
        <v>0</v>
      </c>
      <c r="V1363" s="53">
        <v>0</v>
      </c>
    </row>
    <row r="1364" spans="1:22" customFormat="1" x14ac:dyDescent="0.45">
      <c r="A1364" s="57">
        <v>44585</v>
      </c>
      <c r="B1364" t="s">
        <v>708</v>
      </c>
      <c r="C1364" t="s">
        <v>47</v>
      </c>
      <c r="D1364" t="s">
        <v>594</v>
      </c>
      <c r="E1364" t="s">
        <v>944</v>
      </c>
      <c r="F1364" t="s">
        <v>80</v>
      </c>
      <c r="G1364" t="s">
        <v>82</v>
      </c>
      <c r="H1364" s="51">
        <v>1019</v>
      </c>
      <c r="I1364" s="51">
        <v>4</v>
      </c>
      <c r="J1364" s="52">
        <v>3.9254170755642784E-3</v>
      </c>
      <c r="K1364" s="53">
        <v>0.96000000000000008</v>
      </c>
      <c r="L1364" s="53">
        <v>3.8400000000000003</v>
      </c>
      <c r="M1364" s="53">
        <v>0</v>
      </c>
      <c r="O1364" s="54">
        <v>0</v>
      </c>
      <c r="P1364" s="51">
        <v>0</v>
      </c>
      <c r="Q1364" s="51">
        <v>0</v>
      </c>
      <c r="R1364" s="52">
        <v>0</v>
      </c>
      <c r="S1364" s="51">
        <v>0</v>
      </c>
      <c r="T1364" s="51">
        <v>0</v>
      </c>
      <c r="U1364" s="53">
        <v>0</v>
      </c>
      <c r="V1364" s="53">
        <v>0</v>
      </c>
    </row>
    <row r="1365" spans="1:22" customFormat="1" x14ac:dyDescent="0.45">
      <c r="A1365" s="57">
        <v>44586</v>
      </c>
      <c r="B1365" t="s">
        <v>708</v>
      </c>
      <c r="C1365" t="s">
        <v>47</v>
      </c>
      <c r="D1365" t="s">
        <v>594</v>
      </c>
      <c r="E1365" t="s">
        <v>944</v>
      </c>
      <c r="F1365" t="s">
        <v>80</v>
      </c>
      <c r="G1365" t="s">
        <v>82</v>
      </c>
      <c r="H1365" s="51">
        <v>817</v>
      </c>
      <c r="I1365" s="51">
        <v>4</v>
      </c>
      <c r="J1365" s="52">
        <v>4.8959608323133411E-3</v>
      </c>
      <c r="K1365" s="53">
        <v>1.1074999999999999</v>
      </c>
      <c r="L1365" s="53">
        <v>4.43</v>
      </c>
      <c r="M1365" s="53">
        <v>17.989999999999998</v>
      </c>
      <c r="N1365" s="52">
        <v>0.24624791550861591</v>
      </c>
      <c r="O1365" s="54">
        <v>4.0609480812641081</v>
      </c>
      <c r="P1365" s="51">
        <v>1</v>
      </c>
      <c r="Q1365" s="51">
        <v>1</v>
      </c>
      <c r="R1365" s="52">
        <v>0.25</v>
      </c>
      <c r="S1365" s="51">
        <v>1</v>
      </c>
      <c r="T1365" s="51">
        <v>0</v>
      </c>
      <c r="U1365" s="53">
        <v>17.989999999999998</v>
      </c>
      <c r="V1365" s="53">
        <v>0</v>
      </c>
    </row>
    <row r="1366" spans="1:22" customFormat="1" x14ac:dyDescent="0.45">
      <c r="A1366" s="57">
        <v>44585</v>
      </c>
      <c r="B1366" t="s">
        <v>708</v>
      </c>
      <c r="C1366" t="s">
        <v>47</v>
      </c>
      <c r="D1366" t="s">
        <v>594</v>
      </c>
      <c r="E1366" t="s">
        <v>945</v>
      </c>
      <c r="F1366" t="s">
        <v>80</v>
      </c>
      <c r="G1366" t="s">
        <v>82</v>
      </c>
      <c r="H1366" s="51">
        <v>82</v>
      </c>
      <c r="I1366" s="51">
        <v>0</v>
      </c>
      <c r="J1366" s="52">
        <v>0</v>
      </c>
      <c r="L1366" s="53">
        <v>0</v>
      </c>
      <c r="M1366" s="53">
        <v>0</v>
      </c>
      <c r="P1366" s="51">
        <v>0</v>
      </c>
      <c r="Q1366" s="51">
        <v>0</v>
      </c>
      <c r="S1366" s="51">
        <v>0</v>
      </c>
      <c r="T1366" s="51">
        <v>0</v>
      </c>
      <c r="U1366" s="53">
        <v>0</v>
      </c>
      <c r="V1366" s="53">
        <v>0</v>
      </c>
    </row>
    <row r="1367" spans="1:22" customFormat="1" x14ac:dyDescent="0.45">
      <c r="A1367" s="57">
        <v>44586</v>
      </c>
      <c r="B1367" t="s">
        <v>708</v>
      </c>
      <c r="C1367" t="s">
        <v>47</v>
      </c>
      <c r="D1367" t="s">
        <v>594</v>
      </c>
      <c r="E1367" t="s">
        <v>945</v>
      </c>
      <c r="F1367" t="s">
        <v>80</v>
      </c>
      <c r="G1367" t="s">
        <v>82</v>
      </c>
      <c r="H1367" s="51">
        <v>86</v>
      </c>
      <c r="I1367" s="51">
        <v>3</v>
      </c>
      <c r="J1367" s="52">
        <v>3.4883720930232558E-2</v>
      </c>
      <c r="K1367" s="53">
        <v>0.28333333333333338</v>
      </c>
      <c r="L1367" s="53">
        <v>0.85000000000000009</v>
      </c>
      <c r="M1367" s="53">
        <v>17.989999999999998</v>
      </c>
      <c r="N1367" s="52">
        <v>4.7248471372985004E-2</v>
      </c>
      <c r="O1367" s="54">
        <v>21.164705882352937</v>
      </c>
      <c r="P1367" s="51">
        <v>1</v>
      </c>
      <c r="Q1367" s="51">
        <v>1</v>
      </c>
      <c r="R1367" s="52">
        <v>0.33333333333333326</v>
      </c>
      <c r="S1367" s="51">
        <v>1</v>
      </c>
      <c r="T1367" s="51">
        <v>0</v>
      </c>
      <c r="U1367" s="53">
        <v>17.989999999999998</v>
      </c>
      <c r="V1367" s="53">
        <v>0</v>
      </c>
    </row>
    <row r="1368" spans="1:22" customFormat="1" x14ac:dyDescent="0.45">
      <c r="A1368" s="57">
        <v>44585</v>
      </c>
      <c r="B1368" t="s">
        <v>708</v>
      </c>
      <c r="C1368" t="s">
        <v>47</v>
      </c>
      <c r="D1368" t="s">
        <v>594</v>
      </c>
      <c r="E1368" t="s">
        <v>946</v>
      </c>
      <c r="F1368" t="s">
        <v>80</v>
      </c>
      <c r="G1368" t="s">
        <v>82</v>
      </c>
      <c r="H1368" s="51">
        <v>474</v>
      </c>
      <c r="I1368" s="51">
        <v>4</v>
      </c>
      <c r="J1368" s="52">
        <v>8.4388185654008432E-3</v>
      </c>
      <c r="K1368" s="53">
        <v>0.65249999999999997</v>
      </c>
      <c r="L1368" s="53">
        <v>2.61</v>
      </c>
      <c r="M1368" s="53">
        <v>17.989999999999998</v>
      </c>
      <c r="N1368" s="52">
        <v>0.14508060033351863</v>
      </c>
      <c r="O1368" s="54">
        <v>6.8927203065134099</v>
      </c>
      <c r="P1368" s="51">
        <v>1</v>
      </c>
      <c r="Q1368" s="51">
        <v>1</v>
      </c>
      <c r="R1368" s="52">
        <v>0.25</v>
      </c>
      <c r="S1368" s="51">
        <v>1</v>
      </c>
      <c r="T1368" s="51">
        <v>0</v>
      </c>
      <c r="U1368" s="53">
        <v>17.989999999999998</v>
      </c>
      <c r="V1368" s="53">
        <v>0</v>
      </c>
    </row>
    <row r="1369" spans="1:22" customFormat="1" x14ac:dyDescent="0.45">
      <c r="A1369" s="57">
        <v>44586</v>
      </c>
      <c r="B1369" t="s">
        <v>708</v>
      </c>
      <c r="C1369" t="s">
        <v>47</v>
      </c>
      <c r="D1369" t="s">
        <v>594</v>
      </c>
      <c r="E1369" t="s">
        <v>946</v>
      </c>
      <c r="F1369" t="s">
        <v>80</v>
      </c>
      <c r="G1369" t="s">
        <v>82</v>
      </c>
      <c r="H1369" s="51">
        <v>455</v>
      </c>
      <c r="I1369" s="51">
        <v>2</v>
      </c>
      <c r="J1369" s="52">
        <v>4.3956043956043956E-3</v>
      </c>
      <c r="K1369" s="53">
        <v>0.69</v>
      </c>
      <c r="L1369" s="53">
        <v>1.38</v>
      </c>
      <c r="M1369" s="53">
        <v>0</v>
      </c>
      <c r="O1369" s="54">
        <v>0</v>
      </c>
      <c r="P1369" s="51">
        <v>0</v>
      </c>
      <c r="Q1369" s="51">
        <v>0</v>
      </c>
      <c r="R1369" s="52">
        <v>0</v>
      </c>
      <c r="S1369" s="51">
        <v>0</v>
      </c>
      <c r="T1369" s="51">
        <v>0</v>
      </c>
      <c r="U1369" s="53">
        <v>0</v>
      </c>
      <c r="V1369" s="53">
        <v>0</v>
      </c>
    </row>
    <row r="1370" spans="1:22" customFormat="1" x14ac:dyDescent="0.45">
      <c r="A1370" s="57">
        <v>44585</v>
      </c>
      <c r="B1370" t="s">
        <v>763</v>
      </c>
      <c r="C1370" t="s">
        <v>47</v>
      </c>
      <c r="D1370" t="s">
        <v>845</v>
      </c>
      <c r="E1370" t="s">
        <v>945</v>
      </c>
      <c r="F1370" t="s">
        <v>84</v>
      </c>
      <c r="G1370" t="s">
        <v>86</v>
      </c>
      <c r="H1370" s="51">
        <v>126</v>
      </c>
      <c r="I1370" s="51">
        <v>2</v>
      </c>
      <c r="J1370" s="52">
        <v>1.5873015873015872E-2</v>
      </c>
      <c r="K1370" s="53">
        <v>1.26</v>
      </c>
      <c r="L1370" s="53">
        <v>2.52</v>
      </c>
      <c r="M1370" s="53">
        <v>0</v>
      </c>
      <c r="O1370" s="54">
        <v>0</v>
      </c>
      <c r="P1370" s="51">
        <v>0</v>
      </c>
      <c r="Q1370" s="51">
        <v>0</v>
      </c>
      <c r="R1370" s="52">
        <v>0</v>
      </c>
      <c r="S1370" s="51">
        <v>0</v>
      </c>
      <c r="T1370" s="51">
        <v>0</v>
      </c>
      <c r="U1370" s="53">
        <v>0</v>
      </c>
      <c r="V1370" s="53">
        <v>0</v>
      </c>
    </row>
    <row r="1371" spans="1:22" customFormat="1" x14ac:dyDescent="0.45">
      <c r="A1371" s="57">
        <v>44586</v>
      </c>
      <c r="B1371" t="s">
        <v>763</v>
      </c>
      <c r="C1371" t="s">
        <v>47</v>
      </c>
      <c r="D1371" t="s">
        <v>845</v>
      </c>
      <c r="E1371" t="s">
        <v>945</v>
      </c>
      <c r="F1371" t="s">
        <v>84</v>
      </c>
      <c r="G1371" t="s">
        <v>86</v>
      </c>
      <c r="H1371" s="51">
        <v>134</v>
      </c>
      <c r="I1371" s="51">
        <v>1</v>
      </c>
      <c r="J1371" s="52">
        <v>7.4626865671641781E-3</v>
      </c>
      <c r="K1371" s="53">
        <v>0.87</v>
      </c>
      <c r="L1371" s="53">
        <v>0.87</v>
      </c>
      <c r="M1371" s="53">
        <v>0</v>
      </c>
      <c r="O1371" s="54">
        <v>0</v>
      </c>
      <c r="P1371" s="51">
        <v>0</v>
      </c>
      <c r="Q1371" s="51">
        <v>0</v>
      </c>
      <c r="R1371" s="52">
        <v>0</v>
      </c>
      <c r="S1371" s="51">
        <v>0</v>
      </c>
      <c r="T1371" s="51">
        <v>0</v>
      </c>
      <c r="U1371" s="53">
        <v>0</v>
      </c>
      <c r="V1371" s="53">
        <v>0</v>
      </c>
    </row>
    <row r="1372" spans="1:22" customFormat="1" x14ac:dyDescent="0.45">
      <c r="A1372" s="57">
        <v>44585</v>
      </c>
      <c r="B1372" t="s">
        <v>763</v>
      </c>
      <c r="C1372" t="s">
        <v>47</v>
      </c>
      <c r="D1372" t="s">
        <v>845</v>
      </c>
      <c r="E1372" t="s">
        <v>944</v>
      </c>
      <c r="F1372" t="s">
        <v>84</v>
      </c>
      <c r="G1372" t="s">
        <v>86</v>
      </c>
      <c r="H1372" s="51">
        <v>150</v>
      </c>
      <c r="I1372" s="51">
        <v>0</v>
      </c>
      <c r="J1372" s="52">
        <v>0</v>
      </c>
      <c r="L1372" s="53">
        <v>0</v>
      </c>
      <c r="M1372" s="53">
        <v>0</v>
      </c>
      <c r="P1372" s="51">
        <v>0</v>
      </c>
      <c r="Q1372" s="51">
        <v>0</v>
      </c>
      <c r="S1372" s="51">
        <v>0</v>
      </c>
      <c r="T1372" s="51">
        <v>0</v>
      </c>
      <c r="U1372" s="53">
        <v>0</v>
      </c>
      <c r="V1372" s="53">
        <v>0</v>
      </c>
    </row>
    <row r="1373" spans="1:22" customFormat="1" x14ac:dyDescent="0.45">
      <c r="A1373" s="57">
        <v>44586</v>
      </c>
      <c r="B1373" t="s">
        <v>763</v>
      </c>
      <c r="C1373" t="s">
        <v>47</v>
      </c>
      <c r="D1373" t="s">
        <v>845</v>
      </c>
      <c r="E1373" t="s">
        <v>944</v>
      </c>
      <c r="F1373" t="s">
        <v>84</v>
      </c>
      <c r="G1373" t="s">
        <v>86</v>
      </c>
      <c r="H1373" s="51">
        <v>152</v>
      </c>
      <c r="I1373" s="51">
        <v>1</v>
      </c>
      <c r="J1373" s="52">
        <v>6.5789473684210523E-3</v>
      </c>
      <c r="K1373" s="53">
        <v>1.1000000000000001</v>
      </c>
      <c r="L1373" s="53">
        <v>1.1000000000000001</v>
      </c>
      <c r="M1373" s="53">
        <v>0</v>
      </c>
      <c r="O1373" s="54">
        <v>0</v>
      </c>
      <c r="P1373" s="51">
        <v>0</v>
      </c>
      <c r="Q1373" s="51">
        <v>0</v>
      </c>
      <c r="R1373" s="52">
        <v>0</v>
      </c>
      <c r="S1373" s="51">
        <v>0</v>
      </c>
      <c r="T1373" s="51">
        <v>0</v>
      </c>
      <c r="U1373" s="53">
        <v>0</v>
      </c>
      <c r="V1373" s="53">
        <v>0</v>
      </c>
    </row>
    <row r="1374" spans="1:22" customFormat="1" x14ac:dyDescent="0.45">
      <c r="A1374" s="57">
        <v>44585</v>
      </c>
      <c r="B1374" t="s">
        <v>763</v>
      </c>
      <c r="C1374" t="s">
        <v>47</v>
      </c>
      <c r="D1374" t="s">
        <v>845</v>
      </c>
      <c r="E1374" t="s">
        <v>946</v>
      </c>
      <c r="F1374" t="s">
        <v>84</v>
      </c>
      <c r="G1374" t="s">
        <v>86</v>
      </c>
      <c r="H1374" s="51">
        <v>139</v>
      </c>
      <c r="I1374" s="51">
        <v>0</v>
      </c>
      <c r="J1374" s="52">
        <v>0</v>
      </c>
      <c r="L1374" s="53">
        <v>0</v>
      </c>
      <c r="M1374" s="53">
        <v>0</v>
      </c>
      <c r="P1374" s="51">
        <v>0</v>
      </c>
      <c r="Q1374" s="51">
        <v>0</v>
      </c>
      <c r="S1374" s="51">
        <v>0</v>
      </c>
      <c r="T1374" s="51">
        <v>0</v>
      </c>
      <c r="U1374" s="53">
        <v>0</v>
      </c>
      <c r="V1374" s="53">
        <v>0</v>
      </c>
    </row>
    <row r="1375" spans="1:22" customFormat="1" x14ac:dyDescent="0.45">
      <c r="A1375" s="57">
        <v>44586</v>
      </c>
      <c r="B1375" t="s">
        <v>763</v>
      </c>
      <c r="C1375" t="s">
        <v>47</v>
      </c>
      <c r="D1375" t="s">
        <v>845</v>
      </c>
      <c r="E1375" t="s">
        <v>946</v>
      </c>
      <c r="F1375" t="s">
        <v>84</v>
      </c>
      <c r="G1375" t="s">
        <v>86</v>
      </c>
      <c r="H1375" s="51">
        <v>165</v>
      </c>
      <c r="I1375" s="51">
        <v>0</v>
      </c>
      <c r="J1375" s="52">
        <v>0</v>
      </c>
      <c r="L1375" s="53">
        <v>0</v>
      </c>
      <c r="M1375" s="53">
        <v>0</v>
      </c>
      <c r="P1375" s="51">
        <v>0</v>
      </c>
      <c r="Q1375" s="51">
        <v>0</v>
      </c>
      <c r="S1375" s="51">
        <v>0</v>
      </c>
      <c r="T1375" s="51">
        <v>0</v>
      </c>
      <c r="U1375" s="53">
        <v>0</v>
      </c>
      <c r="V1375" s="53">
        <v>0</v>
      </c>
    </row>
    <row r="1376" spans="1:22" customFormat="1" x14ac:dyDescent="0.45">
      <c r="A1376" s="57">
        <v>44585</v>
      </c>
      <c r="B1376" t="s">
        <v>699</v>
      </c>
      <c r="C1376" t="s">
        <v>47</v>
      </c>
      <c r="D1376" t="s">
        <v>842</v>
      </c>
      <c r="E1376" t="s">
        <v>944</v>
      </c>
      <c r="F1376" t="s">
        <v>102</v>
      </c>
      <c r="G1376" t="s">
        <v>103</v>
      </c>
      <c r="H1376" s="51">
        <v>145</v>
      </c>
      <c r="I1376" s="51">
        <v>0</v>
      </c>
      <c r="J1376" s="52">
        <v>0</v>
      </c>
      <c r="L1376" s="53">
        <v>0</v>
      </c>
      <c r="M1376" s="53">
        <v>0</v>
      </c>
      <c r="P1376" s="51">
        <v>0</v>
      </c>
      <c r="Q1376" s="51">
        <v>0</v>
      </c>
      <c r="S1376" s="51">
        <v>0</v>
      </c>
      <c r="T1376" s="51">
        <v>0</v>
      </c>
      <c r="U1376" s="53">
        <v>0</v>
      </c>
      <c r="V1376" s="53">
        <v>0</v>
      </c>
    </row>
    <row r="1377" spans="1:22" customFormat="1" x14ac:dyDescent="0.45">
      <c r="A1377" s="57">
        <v>44586</v>
      </c>
      <c r="B1377" t="s">
        <v>699</v>
      </c>
      <c r="C1377" t="s">
        <v>47</v>
      </c>
      <c r="D1377" t="s">
        <v>842</v>
      </c>
      <c r="E1377" t="s">
        <v>944</v>
      </c>
      <c r="F1377" t="s">
        <v>102</v>
      </c>
      <c r="G1377" t="s">
        <v>103</v>
      </c>
      <c r="H1377" s="51">
        <v>149</v>
      </c>
      <c r="I1377" s="51">
        <v>0</v>
      </c>
      <c r="J1377" s="52">
        <v>0</v>
      </c>
      <c r="L1377" s="53">
        <v>0</v>
      </c>
      <c r="M1377" s="53">
        <v>0</v>
      </c>
      <c r="P1377" s="51">
        <v>0</v>
      </c>
      <c r="Q1377" s="51">
        <v>0</v>
      </c>
      <c r="S1377" s="51">
        <v>0</v>
      </c>
      <c r="T1377" s="51">
        <v>0</v>
      </c>
      <c r="U1377" s="53">
        <v>0</v>
      </c>
      <c r="V1377" s="53">
        <v>0</v>
      </c>
    </row>
    <row r="1378" spans="1:22" customFormat="1" x14ac:dyDescent="0.45">
      <c r="A1378" s="57">
        <v>44585</v>
      </c>
      <c r="B1378" t="s">
        <v>699</v>
      </c>
      <c r="C1378" t="s">
        <v>47</v>
      </c>
      <c r="D1378" t="s">
        <v>842</v>
      </c>
      <c r="E1378" t="s">
        <v>946</v>
      </c>
      <c r="F1378" t="s">
        <v>102</v>
      </c>
      <c r="G1378" t="s">
        <v>103</v>
      </c>
      <c r="H1378" s="51">
        <v>154</v>
      </c>
      <c r="I1378" s="51">
        <v>2</v>
      </c>
      <c r="J1378" s="52">
        <v>1.2987012987012986E-2</v>
      </c>
      <c r="K1378" s="53">
        <v>0.97</v>
      </c>
      <c r="L1378" s="53">
        <v>1.94</v>
      </c>
      <c r="M1378" s="53">
        <v>29.98</v>
      </c>
      <c r="N1378" s="52">
        <v>6.4709806537691789E-2</v>
      </c>
      <c r="O1378" s="54">
        <v>15.453608247422681</v>
      </c>
      <c r="P1378" s="51">
        <v>1</v>
      </c>
      <c r="Q1378" s="51">
        <v>2</v>
      </c>
      <c r="R1378" s="52">
        <v>0.5</v>
      </c>
      <c r="S1378" s="51">
        <v>2</v>
      </c>
      <c r="T1378" s="51">
        <v>0</v>
      </c>
      <c r="U1378" s="53">
        <v>29.98</v>
      </c>
      <c r="V1378" s="53">
        <v>0</v>
      </c>
    </row>
    <row r="1379" spans="1:22" customFormat="1" x14ac:dyDescent="0.45">
      <c r="A1379" s="57">
        <v>44586</v>
      </c>
      <c r="B1379" t="s">
        <v>699</v>
      </c>
      <c r="C1379" t="s">
        <v>47</v>
      </c>
      <c r="D1379" t="s">
        <v>842</v>
      </c>
      <c r="E1379" t="s">
        <v>946</v>
      </c>
      <c r="F1379" t="s">
        <v>102</v>
      </c>
      <c r="G1379" t="s">
        <v>103</v>
      </c>
      <c r="H1379" s="51">
        <v>237</v>
      </c>
      <c r="I1379" s="51">
        <v>1</v>
      </c>
      <c r="J1379" s="52">
        <v>4.2194092827004216E-3</v>
      </c>
      <c r="K1379" s="53">
        <v>1.43</v>
      </c>
      <c r="L1379" s="53">
        <v>1.43</v>
      </c>
      <c r="M1379" s="53">
        <v>59.96</v>
      </c>
      <c r="N1379" s="52">
        <v>2.3849232821881249E-2</v>
      </c>
      <c r="O1379" s="54">
        <v>41.930069930069934</v>
      </c>
      <c r="P1379" s="51">
        <v>1</v>
      </c>
      <c r="Q1379" s="51">
        <v>4</v>
      </c>
      <c r="R1379" s="52">
        <v>1</v>
      </c>
      <c r="S1379" s="51">
        <v>4</v>
      </c>
      <c r="T1379" s="51">
        <v>0</v>
      </c>
      <c r="U1379" s="53">
        <v>59.96</v>
      </c>
      <c r="V1379" s="53">
        <v>0</v>
      </c>
    </row>
    <row r="1380" spans="1:22" customFormat="1" x14ac:dyDescent="0.45">
      <c r="A1380" s="57">
        <v>44585</v>
      </c>
      <c r="B1380" t="s">
        <v>699</v>
      </c>
      <c r="C1380" t="s">
        <v>47</v>
      </c>
      <c r="D1380" t="s">
        <v>842</v>
      </c>
      <c r="E1380" t="s">
        <v>945</v>
      </c>
      <c r="F1380" t="s">
        <v>102</v>
      </c>
      <c r="G1380" t="s">
        <v>103</v>
      </c>
      <c r="H1380" s="51">
        <v>56</v>
      </c>
      <c r="I1380" s="51">
        <v>0</v>
      </c>
      <c r="J1380" s="52">
        <v>0</v>
      </c>
      <c r="L1380" s="53">
        <v>0</v>
      </c>
      <c r="M1380" s="53">
        <v>0</v>
      </c>
      <c r="P1380" s="51">
        <v>0</v>
      </c>
      <c r="Q1380" s="51">
        <v>0</v>
      </c>
      <c r="S1380" s="51">
        <v>0</v>
      </c>
      <c r="T1380" s="51">
        <v>0</v>
      </c>
      <c r="U1380" s="53">
        <v>0</v>
      </c>
      <c r="V1380" s="53">
        <v>0</v>
      </c>
    </row>
    <row r="1381" spans="1:22" customFormat="1" x14ac:dyDescent="0.45">
      <c r="A1381" s="57">
        <v>44586</v>
      </c>
      <c r="B1381" t="s">
        <v>699</v>
      </c>
      <c r="C1381" t="s">
        <v>47</v>
      </c>
      <c r="D1381" t="s">
        <v>842</v>
      </c>
      <c r="E1381" t="s">
        <v>945</v>
      </c>
      <c r="F1381" t="s">
        <v>102</v>
      </c>
      <c r="G1381" t="s">
        <v>103</v>
      </c>
      <c r="H1381" s="51">
        <v>63</v>
      </c>
      <c r="I1381" s="51">
        <v>1</v>
      </c>
      <c r="J1381" s="52">
        <v>1.5873015873015872E-2</v>
      </c>
      <c r="K1381" s="53">
        <v>1.08</v>
      </c>
      <c r="L1381" s="53">
        <v>1.08</v>
      </c>
      <c r="M1381" s="53">
        <v>0</v>
      </c>
      <c r="O1381" s="54">
        <v>0</v>
      </c>
      <c r="P1381" s="51">
        <v>0</v>
      </c>
      <c r="Q1381" s="51">
        <v>0</v>
      </c>
      <c r="R1381" s="52">
        <v>0</v>
      </c>
      <c r="S1381" s="51">
        <v>0</v>
      </c>
      <c r="T1381" s="51">
        <v>0</v>
      </c>
      <c r="U1381" s="53">
        <v>0</v>
      </c>
      <c r="V1381" s="53">
        <v>0</v>
      </c>
    </row>
    <row r="1382" spans="1:22" customFormat="1" x14ac:dyDescent="0.45">
      <c r="A1382" s="57">
        <v>44585</v>
      </c>
      <c r="B1382" t="s">
        <v>697</v>
      </c>
      <c r="C1382" t="s">
        <v>47</v>
      </c>
      <c r="D1382" t="s">
        <v>838</v>
      </c>
      <c r="E1382" t="s">
        <v>945</v>
      </c>
      <c r="F1382" t="s">
        <v>89</v>
      </c>
      <c r="G1382" t="s">
        <v>91</v>
      </c>
      <c r="H1382" s="51">
        <v>318</v>
      </c>
      <c r="I1382" s="51">
        <v>1</v>
      </c>
      <c r="J1382" s="52">
        <v>3.1446540880503151E-3</v>
      </c>
      <c r="K1382" s="53">
        <v>0.48</v>
      </c>
      <c r="L1382" s="53">
        <v>0.48</v>
      </c>
      <c r="M1382" s="53">
        <v>0</v>
      </c>
      <c r="O1382" s="54">
        <v>0</v>
      </c>
      <c r="P1382" s="51">
        <v>0</v>
      </c>
      <c r="Q1382" s="51">
        <v>0</v>
      </c>
      <c r="R1382" s="52">
        <v>0</v>
      </c>
      <c r="S1382" s="51">
        <v>0</v>
      </c>
      <c r="T1382" s="51">
        <v>0</v>
      </c>
      <c r="U1382" s="53">
        <v>0</v>
      </c>
      <c r="V1382" s="53">
        <v>0</v>
      </c>
    </row>
    <row r="1383" spans="1:22" customFormat="1" x14ac:dyDescent="0.45">
      <c r="A1383" s="57">
        <v>44586</v>
      </c>
      <c r="B1383" t="s">
        <v>697</v>
      </c>
      <c r="C1383" t="s">
        <v>47</v>
      </c>
      <c r="D1383" t="s">
        <v>838</v>
      </c>
      <c r="E1383" t="s">
        <v>945</v>
      </c>
      <c r="F1383" t="s">
        <v>89</v>
      </c>
      <c r="G1383" t="s">
        <v>91</v>
      </c>
      <c r="H1383" s="51">
        <v>253</v>
      </c>
      <c r="I1383" s="51">
        <v>4</v>
      </c>
      <c r="J1383" s="52">
        <v>1.5810276679841896E-2</v>
      </c>
      <c r="K1383" s="53">
        <v>0.86749999999999994</v>
      </c>
      <c r="L1383" s="53">
        <v>3.4699999999999998</v>
      </c>
      <c r="M1383" s="53">
        <v>0</v>
      </c>
      <c r="O1383" s="54">
        <v>0</v>
      </c>
      <c r="P1383" s="51">
        <v>0</v>
      </c>
      <c r="Q1383" s="51">
        <v>0</v>
      </c>
      <c r="R1383" s="52">
        <v>0</v>
      </c>
      <c r="S1383" s="51">
        <v>0</v>
      </c>
      <c r="T1383" s="51">
        <v>0</v>
      </c>
      <c r="U1383" s="53">
        <v>0</v>
      </c>
      <c r="V1383" s="53">
        <v>0</v>
      </c>
    </row>
    <row r="1384" spans="1:22" customFormat="1" x14ac:dyDescent="0.45">
      <c r="A1384" s="57">
        <v>44585</v>
      </c>
      <c r="B1384" t="s">
        <v>697</v>
      </c>
      <c r="C1384" t="s">
        <v>47</v>
      </c>
      <c r="D1384" t="s">
        <v>838</v>
      </c>
      <c r="E1384" t="s">
        <v>946</v>
      </c>
      <c r="F1384" t="s">
        <v>89</v>
      </c>
      <c r="G1384" t="s">
        <v>91</v>
      </c>
      <c r="H1384" s="51">
        <v>142</v>
      </c>
      <c r="I1384" s="51">
        <v>2</v>
      </c>
      <c r="J1384" s="52">
        <v>1.4084507042253523E-2</v>
      </c>
      <c r="K1384" s="53">
        <v>1.075</v>
      </c>
      <c r="L1384" s="53">
        <v>2.15</v>
      </c>
      <c r="M1384" s="53">
        <v>0</v>
      </c>
      <c r="O1384" s="54">
        <v>0</v>
      </c>
      <c r="P1384" s="51">
        <v>0</v>
      </c>
      <c r="Q1384" s="51">
        <v>0</v>
      </c>
      <c r="R1384" s="52">
        <v>0</v>
      </c>
      <c r="S1384" s="51">
        <v>0</v>
      </c>
      <c r="T1384" s="51">
        <v>0</v>
      </c>
      <c r="U1384" s="53">
        <v>0</v>
      </c>
      <c r="V1384" s="53">
        <v>0</v>
      </c>
    </row>
    <row r="1385" spans="1:22" customFormat="1" x14ac:dyDescent="0.45">
      <c r="A1385" s="57">
        <v>44586</v>
      </c>
      <c r="B1385" t="s">
        <v>697</v>
      </c>
      <c r="C1385" t="s">
        <v>47</v>
      </c>
      <c r="D1385" t="s">
        <v>838</v>
      </c>
      <c r="E1385" t="s">
        <v>946</v>
      </c>
      <c r="F1385" t="s">
        <v>89</v>
      </c>
      <c r="G1385" t="s">
        <v>91</v>
      </c>
      <c r="H1385" s="51">
        <v>171</v>
      </c>
      <c r="I1385" s="51">
        <v>2</v>
      </c>
      <c r="J1385" s="52">
        <v>1.1695906432748537E-2</v>
      </c>
      <c r="K1385" s="53">
        <v>1.4649999999999999</v>
      </c>
      <c r="L1385" s="53">
        <v>2.9299999999999997</v>
      </c>
      <c r="M1385" s="53">
        <v>0</v>
      </c>
      <c r="O1385" s="54">
        <v>0</v>
      </c>
      <c r="P1385" s="51">
        <v>0</v>
      </c>
      <c r="Q1385" s="51">
        <v>0</v>
      </c>
      <c r="R1385" s="52">
        <v>0</v>
      </c>
      <c r="S1385" s="51">
        <v>0</v>
      </c>
      <c r="T1385" s="51">
        <v>0</v>
      </c>
      <c r="U1385" s="53">
        <v>0</v>
      </c>
      <c r="V1385" s="53">
        <v>0</v>
      </c>
    </row>
    <row r="1386" spans="1:22" customFormat="1" x14ac:dyDescent="0.45">
      <c r="A1386" s="57">
        <v>44585</v>
      </c>
      <c r="B1386" t="s">
        <v>697</v>
      </c>
      <c r="C1386" t="s">
        <v>47</v>
      </c>
      <c r="D1386" t="s">
        <v>838</v>
      </c>
      <c r="E1386" t="s">
        <v>944</v>
      </c>
      <c r="F1386" t="s">
        <v>89</v>
      </c>
      <c r="G1386" t="s">
        <v>91</v>
      </c>
      <c r="H1386" s="51">
        <v>171</v>
      </c>
      <c r="I1386" s="51">
        <v>1</v>
      </c>
      <c r="J1386" s="52">
        <v>5.8479532163742687E-3</v>
      </c>
      <c r="K1386" s="53">
        <v>0.52</v>
      </c>
      <c r="L1386" s="53">
        <v>0.52</v>
      </c>
      <c r="M1386" s="53">
        <v>0</v>
      </c>
      <c r="O1386" s="54">
        <v>0</v>
      </c>
      <c r="P1386" s="51">
        <v>0</v>
      </c>
      <c r="Q1386" s="51">
        <v>0</v>
      </c>
      <c r="R1386" s="52">
        <v>0</v>
      </c>
      <c r="S1386" s="51">
        <v>0</v>
      </c>
      <c r="T1386" s="51">
        <v>0</v>
      </c>
      <c r="U1386" s="53">
        <v>0</v>
      </c>
      <c r="V1386" s="53">
        <v>0</v>
      </c>
    </row>
    <row r="1387" spans="1:22" customFormat="1" x14ac:dyDescent="0.45">
      <c r="A1387" s="57">
        <v>44586</v>
      </c>
      <c r="B1387" t="s">
        <v>697</v>
      </c>
      <c r="C1387" t="s">
        <v>47</v>
      </c>
      <c r="D1387" t="s">
        <v>838</v>
      </c>
      <c r="E1387" t="s">
        <v>944</v>
      </c>
      <c r="F1387" t="s">
        <v>89</v>
      </c>
      <c r="G1387" t="s">
        <v>91</v>
      </c>
      <c r="H1387" s="51">
        <v>311</v>
      </c>
      <c r="I1387" s="51">
        <v>4</v>
      </c>
      <c r="J1387" s="52">
        <v>1.2861736334405145E-2</v>
      </c>
      <c r="K1387" s="53">
        <v>0.95749999999999991</v>
      </c>
      <c r="L1387" s="53">
        <v>3.8299999999999996</v>
      </c>
      <c r="M1387" s="53">
        <v>0</v>
      </c>
      <c r="O1387" s="54">
        <v>0</v>
      </c>
      <c r="P1387" s="51">
        <v>0</v>
      </c>
      <c r="Q1387" s="51">
        <v>0</v>
      </c>
      <c r="R1387" s="52">
        <v>0</v>
      </c>
      <c r="S1387" s="51">
        <v>0</v>
      </c>
      <c r="T1387" s="51">
        <v>0</v>
      </c>
      <c r="U1387" s="53">
        <v>0</v>
      </c>
      <c r="V1387" s="53">
        <v>0</v>
      </c>
    </row>
    <row r="1388" spans="1:22" customFormat="1" x14ac:dyDescent="0.45">
      <c r="A1388" s="57">
        <v>44585</v>
      </c>
      <c r="B1388" t="s">
        <v>941</v>
      </c>
      <c r="C1388" t="s">
        <v>47</v>
      </c>
      <c r="D1388" t="s">
        <v>407</v>
      </c>
      <c r="E1388" t="s">
        <v>947</v>
      </c>
      <c r="F1388" t="s">
        <v>84</v>
      </c>
      <c r="G1388" t="s">
        <v>86</v>
      </c>
      <c r="H1388" s="51">
        <v>8531</v>
      </c>
      <c r="I1388" s="51">
        <v>15</v>
      </c>
      <c r="J1388" s="52">
        <v>1.7582932833196576E-3</v>
      </c>
      <c r="K1388" s="53">
        <v>0.73933333333333329</v>
      </c>
      <c r="L1388" s="53">
        <v>11.09</v>
      </c>
      <c r="M1388" s="53">
        <v>29.97</v>
      </c>
      <c r="N1388" s="52">
        <v>0.37003670337003669</v>
      </c>
      <c r="O1388" s="54">
        <v>2.7024346257889991</v>
      </c>
      <c r="P1388" s="51">
        <v>3</v>
      </c>
      <c r="Q1388" s="51">
        <v>3</v>
      </c>
      <c r="R1388" s="52">
        <v>0.2</v>
      </c>
      <c r="S1388" s="51">
        <v>3</v>
      </c>
      <c r="T1388" s="51">
        <v>0</v>
      </c>
      <c r="U1388" s="53">
        <v>29.97</v>
      </c>
      <c r="V1388" s="53">
        <v>0</v>
      </c>
    </row>
    <row r="1389" spans="1:22" customFormat="1" x14ac:dyDescent="0.45">
      <c r="A1389" s="57">
        <v>44586</v>
      </c>
      <c r="B1389" t="s">
        <v>941</v>
      </c>
      <c r="C1389" t="s">
        <v>47</v>
      </c>
      <c r="D1389" t="s">
        <v>407</v>
      </c>
      <c r="E1389" t="s">
        <v>947</v>
      </c>
      <c r="F1389" t="s">
        <v>84</v>
      </c>
      <c r="G1389" t="s">
        <v>86</v>
      </c>
      <c r="H1389" s="51">
        <v>4971</v>
      </c>
      <c r="I1389" s="51">
        <v>12</v>
      </c>
      <c r="J1389" s="52">
        <v>2.4140012070006035E-3</v>
      </c>
      <c r="K1389" s="53">
        <v>0.6333333333333333</v>
      </c>
      <c r="L1389" s="53">
        <v>7.6</v>
      </c>
      <c r="M1389" s="53">
        <v>0</v>
      </c>
      <c r="O1389" s="54">
        <v>0</v>
      </c>
      <c r="P1389" s="51">
        <v>0</v>
      </c>
      <c r="Q1389" s="51">
        <v>0</v>
      </c>
      <c r="R1389" s="52">
        <v>0</v>
      </c>
      <c r="S1389" s="51">
        <v>0</v>
      </c>
      <c r="T1389" s="51">
        <v>0</v>
      </c>
      <c r="U1389" s="53">
        <v>0</v>
      </c>
      <c r="V1389" s="53">
        <v>0</v>
      </c>
    </row>
    <row r="1390" spans="1:22" customFormat="1" x14ac:dyDescent="0.45">
      <c r="A1390" s="57">
        <v>44585</v>
      </c>
      <c r="B1390" t="s">
        <v>398</v>
      </c>
      <c r="C1390" t="s">
        <v>47</v>
      </c>
      <c r="D1390" t="s">
        <v>397</v>
      </c>
      <c r="E1390" t="s">
        <v>947</v>
      </c>
      <c r="F1390" t="s">
        <v>89</v>
      </c>
      <c r="G1390" t="s">
        <v>91</v>
      </c>
      <c r="H1390" s="51">
        <v>8026</v>
      </c>
      <c r="I1390" s="51">
        <v>18</v>
      </c>
      <c r="J1390" s="52">
        <v>2.24271118863693E-3</v>
      </c>
      <c r="K1390" s="53">
        <v>1.0372222222222223</v>
      </c>
      <c r="L1390" s="53">
        <v>18.670000000000002</v>
      </c>
      <c r="M1390" s="53">
        <v>31.98</v>
      </c>
      <c r="N1390" s="52">
        <v>0.58380237648530331</v>
      </c>
      <c r="O1390" s="54">
        <v>1.7129084092126405</v>
      </c>
      <c r="P1390" s="51">
        <v>2</v>
      </c>
      <c r="Q1390" s="51">
        <v>2</v>
      </c>
      <c r="R1390" s="52">
        <v>0.1111111111111111</v>
      </c>
      <c r="S1390" s="51">
        <v>2</v>
      </c>
      <c r="T1390" s="51">
        <v>0</v>
      </c>
      <c r="U1390" s="53">
        <v>31.98</v>
      </c>
      <c r="V1390" s="53">
        <v>0</v>
      </c>
    </row>
    <row r="1391" spans="1:22" customFormat="1" x14ac:dyDescent="0.45">
      <c r="A1391" s="57">
        <v>44586</v>
      </c>
      <c r="B1391" t="s">
        <v>398</v>
      </c>
      <c r="C1391" t="s">
        <v>47</v>
      </c>
      <c r="D1391" t="s">
        <v>397</v>
      </c>
      <c r="E1391" t="s">
        <v>947</v>
      </c>
      <c r="F1391" t="s">
        <v>89</v>
      </c>
      <c r="G1391" t="s">
        <v>91</v>
      </c>
      <c r="H1391" s="51">
        <v>3841</v>
      </c>
      <c r="I1391" s="51">
        <v>3</v>
      </c>
      <c r="J1391" s="52">
        <v>7.8104660244727943E-4</v>
      </c>
      <c r="K1391" s="53">
        <v>0.53333333333333333</v>
      </c>
      <c r="L1391" s="53">
        <v>1.5999999999999999</v>
      </c>
      <c r="M1391" s="53">
        <v>0</v>
      </c>
      <c r="O1391" s="54">
        <v>0</v>
      </c>
      <c r="P1391" s="51">
        <v>0</v>
      </c>
      <c r="Q1391" s="51">
        <v>0</v>
      </c>
      <c r="R1391" s="52">
        <v>0</v>
      </c>
      <c r="S1391" s="51">
        <v>0</v>
      </c>
      <c r="T1391" s="51">
        <v>0</v>
      </c>
      <c r="U1391" s="53">
        <v>0</v>
      </c>
      <c r="V1391" s="53">
        <v>0</v>
      </c>
    </row>
    <row r="1392" spans="1:22" customFormat="1" x14ac:dyDescent="0.45">
      <c r="A1392" s="57">
        <v>44585</v>
      </c>
      <c r="B1392" t="s">
        <v>410</v>
      </c>
      <c r="C1392" t="s">
        <v>47</v>
      </c>
      <c r="D1392" t="s">
        <v>409</v>
      </c>
      <c r="E1392" t="s">
        <v>947</v>
      </c>
      <c r="F1392" t="s">
        <v>102</v>
      </c>
      <c r="G1392" t="s">
        <v>103</v>
      </c>
      <c r="H1392" s="51">
        <v>10050</v>
      </c>
      <c r="I1392" s="51">
        <v>15</v>
      </c>
      <c r="J1392" s="52">
        <v>1.4925373134328361E-3</v>
      </c>
      <c r="K1392" s="53">
        <v>0.85333333333333339</v>
      </c>
      <c r="L1392" s="53">
        <v>12.8</v>
      </c>
      <c r="M1392" s="53">
        <v>0</v>
      </c>
      <c r="O1392" s="54">
        <v>0</v>
      </c>
      <c r="P1392" s="51">
        <v>0</v>
      </c>
      <c r="Q1392" s="51">
        <v>0</v>
      </c>
      <c r="R1392" s="52">
        <v>0</v>
      </c>
      <c r="S1392" s="51">
        <v>0</v>
      </c>
      <c r="T1392" s="51">
        <v>0</v>
      </c>
      <c r="U1392" s="53">
        <v>0</v>
      </c>
      <c r="V1392" s="53">
        <v>0</v>
      </c>
    </row>
    <row r="1393" spans="1:22" customFormat="1" x14ac:dyDescent="0.45">
      <c r="A1393" s="57">
        <v>44586</v>
      </c>
      <c r="B1393" t="s">
        <v>410</v>
      </c>
      <c r="C1393" t="s">
        <v>47</v>
      </c>
      <c r="D1393" t="s">
        <v>409</v>
      </c>
      <c r="E1393" t="s">
        <v>947</v>
      </c>
      <c r="F1393" t="s">
        <v>102</v>
      </c>
      <c r="G1393" t="s">
        <v>103</v>
      </c>
      <c r="H1393" s="51">
        <v>2909</v>
      </c>
      <c r="I1393" s="51">
        <v>10</v>
      </c>
      <c r="J1393" s="52">
        <v>3.437607425232038E-3</v>
      </c>
      <c r="K1393" s="53">
        <v>0.62100000000000011</v>
      </c>
      <c r="L1393" s="53">
        <v>6.2100000000000009</v>
      </c>
      <c r="M1393" s="53">
        <v>0</v>
      </c>
      <c r="O1393" s="54">
        <v>0</v>
      </c>
      <c r="P1393" s="51">
        <v>0</v>
      </c>
      <c r="Q1393" s="51">
        <v>0</v>
      </c>
      <c r="R1393" s="52">
        <v>0</v>
      </c>
      <c r="S1393" s="51">
        <v>0</v>
      </c>
      <c r="T1393" s="51">
        <v>0</v>
      </c>
      <c r="U1393" s="53">
        <v>0</v>
      </c>
      <c r="V1393" s="53">
        <v>0</v>
      </c>
    </row>
    <row r="1394" spans="1:22" customFormat="1" x14ac:dyDescent="0.45">
      <c r="A1394" s="57">
        <v>44585</v>
      </c>
      <c r="B1394" t="s">
        <v>405</v>
      </c>
      <c r="C1394" t="s">
        <v>47</v>
      </c>
      <c r="D1394" t="s">
        <v>404</v>
      </c>
      <c r="E1394" t="s">
        <v>947</v>
      </c>
      <c r="F1394" t="s">
        <v>52</v>
      </c>
      <c r="G1394" t="s">
        <v>54</v>
      </c>
      <c r="H1394" s="51">
        <v>9412</v>
      </c>
      <c r="I1394" s="51">
        <v>22</v>
      </c>
      <c r="J1394" s="52">
        <v>2.337441563960901E-3</v>
      </c>
      <c r="K1394" s="53">
        <v>0.87181818181818183</v>
      </c>
      <c r="L1394" s="53">
        <v>19.18</v>
      </c>
      <c r="M1394" s="53">
        <v>17.989999999999998</v>
      </c>
      <c r="N1394" s="52">
        <v>1.066147859922179</v>
      </c>
      <c r="O1394" s="54">
        <v>0.93795620437956195</v>
      </c>
      <c r="P1394" s="51">
        <v>1</v>
      </c>
      <c r="Q1394" s="51">
        <v>1</v>
      </c>
      <c r="R1394" s="52">
        <v>4.5454545454545456E-2</v>
      </c>
      <c r="S1394" s="51">
        <v>1</v>
      </c>
      <c r="T1394" s="51">
        <v>0</v>
      </c>
      <c r="U1394" s="53">
        <v>17.989999999999998</v>
      </c>
      <c r="V1394" s="53">
        <v>0</v>
      </c>
    </row>
    <row r="1395" spans="1:22" customFormat="1" x14ac:dyDescent="0.45">
      <c r="A1395" s="57">
        <v>44586</v>
      </c>
      <c r="B1395" t="s">
        <v>405</v>
      </c>
      <c r="C1395" t="s">
        <v>47</v>
      </c>
      <c r="D1395" t="s">
        <v>404</v>
      </c>
      <c r="E1395" t="s">
        <v>947</v>
      </c>
      <c r="F1395" t="s">
        <v>52</v>
      </c>
      <c r="G1395" t="s">
        <v>54</v>
      </c>
      <c r="H1395" s="51">
        <v>9410</v>
      </c>
      <c r="I1395" s="51">
        <v>26</v>
      </c>
      <c r="J1395" s="52">
        <v>2.7630180658873545E-3</v>
      </c>
      <c r="K1395" s="53">
        <v>0.5903846153846154</v>
      </c>
      <c r="L1395" s="53">
        <v>15.350000000000001</v>
      </c>
      <c r="M1395" s="53">
        <v>35.979999999999997</v>
      </c>
      <c r="N1395" s="52">
        <v>0.42662590327959987</v>
      </c>
      <c r="O1395" s="54">
        <v>2.3439739413680778</v>
      </c>
      <c r="P1395" s="51">
        <v>2</v>
      </c>
      <c r="Q1395" s="51">
        <v>2</v>
      </c>
      <c r="R1395" s="52">
        <v>7.6923076923076927E-2</v>
      </c>
      <c r="S1395" s="51">
        <v>1</v>
      </c>
      <c r="T1395" s="51">
        <v>1</v>
      </c>
      <c r="U1395" s="53">
        <v>17.989999999999998</v>
      </c>
      <c r="V1395" s="53">
        <v>17.989999999999998</v>
      </c>
    </row>
    <row r="1396" spans="1:22" customFormat="1" x14ac:dyDescent="0.45">
      <c r="A1396" s="57">
        <v>44585</v>
      </c>
      <c r="B1396" t="s">
        <v>416</v>
      </c>
      <c r="C1396" t="s">
        <v>47</v>
      </c>
      <c r="D1396" t="s">
        <v>415</v>
      </c>
      <c r="E1396" t="s">
        <v>947</v>
      </c>
      <c r="F1396" t="s">
        <v>98</v>
      </c>
      <c r="G1396" t="s">
        <v>99</v>
      </c>
      <c r="H1396" s="51">
        <v>3868</v>
      </c>
      <c r="I1396" s="51">
        <v>4</v>
      </c>
      <c r="J1396" s="52">
        <v>1.0341261633919339E-3</v>
      </c>
      <c r="K1396" s="53">
        <v>0.88249999999999995</v>
      </c>
      <c r="L1396" s="53">
        <v>3.53</v>
      </c>
      <c r="M1396" s="53">
        <v>0</v>
      </c>
      <c r="O1396" s="54">
        <v>0</v>
      </c>
      <c r="P1396" s="51">
        <v>0</v>
      </c>
      <c r="Q1396" s="51">
        <v>0</v>
      </c>
      <c r="R1396" s="52">
        <v>0</v>
      </c>
      <c r="S1396" s="51">
        <v>0</v>
      </c>
      <c r="T1396" s="51">
        <v>0</v>
      </c>
      <c r="U1396" s="53">
        <v>0</v>
      </c>
      <c r="V1396" s="53">
        <v>0</v>
      </c>
    </row>
    <row r="1397" spans="1:22" customFormat="1" x14ac:dyDescent="0.45">
      <c r="A1397" s="57">
        <v>44586</v>
      </c>
      <c r="B1397" t="s">
        <v>416</v>
      </c>
      <c r="C1397" t="s">
        <v>47</v>
      </c>
      <c r="D1397" t="s">
        <v>415</v>
      </c>
      <c r="E1397" t="s">
        <v>947</v>
      </c>
      <c r="F1397" t="s">
        <v>98</v>
      </c>
      <c r="G1397" t="s">
        <v>99</v>
      </c>
      <c r="H1397" s="51">
        <v>1284</v>
      </c>
      <c r="I1397" s="51">
        <v>0</v>
      </c>
      <c r="J1397" s="52">
        <v>0</v>
      </c>
      <c r="L1397" s="53">
        <v>0</v>
      </c>
      <c r="M1397" s="53">
        <v>0</v>
      </c>
      <c r="P1397" s="51">
        <v>0</v>
      </c>
      <c r="Q1397" s="51">
        <v>0</v>
      </c>
      <c r="S1397" s="51">
        <v>0</v>
      </c>
      <c r="T1397" s="51">
        <v>0</v>
      </c>
      <c r="U1397" s="53">
        <v>0</v>
      </c>
      <c r="V1397" s="53">
        <v>0</v>
      </c>
    </row>
    <row r="1398" spans="1:22" customFormat="1" x14ac:dyDescent="0.45">
      <c r="A1398" s="57">
        <v>44585</v>
      </c>
      <c r="B1398" t="s">
        <v>413</v>
      </c>
      <c r="C1398" t="s">
        <v>47</v>
      </c>
      <c r="D1398" t="s">
        <v>412</v>
      </c>
      <c r="E1398" t="s">
        <v>947</v>
      </c>
      <c r="F1398" t="s">
        <v>56</v>
      </c>
      <c r="G1398" t="s">
        <v>58</v>
      </c>
      <c r="H1398" s="51">
        <v>6470</v>
      </c>
      <c r="I1398" s="51">
        <v>14</v>
      </c>
      <c r="J1398" s="52">
        <v>2.1638330757341576E-3</v>
      </c>
      <c r="K1398" s="53">
        <v>0.92142857142857149</v>
      </c>
      <c r="L1398" s="53">
        <v>12.9</v>
      </c>
      <c r="M1398" s="53">
        <v>0</v>
      </c>
      <c r="O1398" s="54">
        <v>0</v>
      </c>
      <c r="P1398" s="51">
        <v>0</v>
      </c>
      <c r="Q1398" s="51">
        <v>0</v>
      </c>
      <c r="R1398" s="52">
        <v>0</v>
      </c>
      <c r="S1398" s="51">
        <v>0</v>
      </c>
      <c r="T1398" s="51">
        <v>0</v>
      </c>
      <c r="U1398" s="53">
        <v>0</v>
      </c>
      <c r="V1398" s="53">
        <v>0</v>
      </c>
    </row>
    <row r="1399" spans="1:22" customFormat="1" x14ac:dyDescent="0.45">
      <c r="A1399" s="57">
        <v>44586</v>
      </c>
      <c r="B1399" t="s">
        <v>413</v>
      </c>
      <c r="C1399" t="s">
        <v>47</v>
      </c>
      <c r="D1399" t="s">
        <v>412</v>
      </c>
      <c r="E1399" t="s">
        <v>947</v>
      </c>
      <c r="F1399" t="s">
        <v>56</v>
      </c>
      <c r="G1399" t="s">
        <v>58</v>
      </c>
      <c r="H1399" s="51">
        <v>1923</v>
      </c>
      <c r="I1399" s="51">
        <v>6</v>
      </c>
      <c r="J1399" s="52">
        <v>3.1201248049921998E-3</v>
      </c>
      <c r="K1399" s="53">
        <v>0.6283333333333333</v>
      </c>
      <c r="L1399" s="53">
        <v>3.77</v>
      </c>
      <c r="M1399" s="53">
        <v>35.78</v>
      </c>
      <c r="N1399" s="52">
        <v>0.10536612632755729</v>
      </c>
      <c r="O1399" s="54">
        <v>9.4907161803713525</v>
      </c>
      <c r="P1399" s="51">
        <v>1</v>
      </c>
      <c r="Q1399" s="51">
        <v>2</v>
      </c>
      <c r="R1399" s="52">
        <v>0.16666666666666663</v>
      </c>
      <c r="S1399" s="51">
        <v>2</v>
      </c>
      <c r="T1399" s="51">
        <v>0</v>
      </c>
      <c r="U1399" s="53">
        <v>35.78</v>
      </c>
      <c r="V1399" s="53">
        <v>0</v>
      </c>
    </row>
    <row r="1400" spans="1:22" customFormat="1" x14ac:dyDescent="0.45">
      <c r="A1400" s="57">
        <v>44585</v>
      </c>
      <c r="B1400" t="s">
        <v>402</v>
      </c>
      <c r="C1400" t="s">
        <v>47</v>
      </c>
      <c r="D1400" t="s">
        <v>401</v>
      </c>
      <c r="E1400" t="s">
        <v>947</v>
      </c>
      <c r="F1400" t="s">
        <v>80</v>
      </c>
      <c r="G1400" t="s">
        <v>82</v>
      </c>
      <c r="H1400" s="51">
        <v>14874</v>
      </c>
      <c r="I1400" s="51">
        <v>33</v>
      </c>
      <c r="J1400" s="52">
        <v>2.2186365469947559E-3</v>
      </c>
      <c r="K1400" s="53">
        <v>0.59545454545454546</v>
      </c>
      <c r="L1400" s="53">
        <v>19.649999999999999</v>
      </c>
      <c r="M1400" s="53">
        <v>17.989999999999998</v>
      </c>
      <c r="N1400" s="52">
        <v>1.0922734852695943</v>
      </c>
      <c r="O1400" s="54">
        <v>0.91552162849872776</v>
      </c>
      <c r="P1400" s="51">
        <v>1</v>
      </c>
      <c r="Q1400" s="51">
        <v>1</v>
      </c>
      <c r="R1400" s="52">
        <v>3.0303030303030304E-2</v>
      </c>
      <c r="S1400" s="51">
        <v>1</v>
      </c>
      <c r="T1400" s="51">
        <v>0</v>
      </c>
      <c r="U1400" s="53">
        <v>17.989999999999998</v>
      </c>
      <c r="V1400" s="53">
        <v>0</v>
      </c>
    </row>
    <row r="1401" spans="1:22" customFormat="1" x14ac:dyDescent="0.45">
      <c r="A1401" s="57">
        <v>44586</v>
      </c>
      <c r="B1401" t="s">
        <v>402</v>
      </c>
      <c r="C1401" t="s">
        <v>47</v>
      </c>
      <c r="D1401" t="s">
        <v>401</v>
      </c>
      <c r="E1401" t="s">
        <v>947</v>
      </c>
      <c r="F1401" t="s">
        <v>80</v>
      </c>
      <c r="G1401" t="s">
        <v>82</v>
      </c>
      <c r="H1401" s="51">
        <v>12071</v>
      </c>
      <c r="I1401" s="51">
        <v>29</v>
      </c>
      <c r="J1401" s="52">
        <v>2.4024521580647833E-3</v>
      </c>
      <c r="K1401" s="53">
        <v>0.57896551724137924</v>
      </c>
      <c r="L1401" s="53">
        <v>16.79</v>
      </c>
      <c r="M1401" s="53">
        <v>35.979999999999997</v>
      </c>
      <c r="N1401" s="52">
        <v>0.46664813785436349</v>
      </c>
      <c r="O1401" s="54">
        <v>2.1429422275163788</v>
      </c>
      <c r="P1401" s="51">
        <v>2</v>
      </c>
      <c r="Q1401" s="51">
        <v>2</v>
      </c>
      <c r="R1401" s="52">
        <v>6.8965517241379309E-2</v>
      </c>
      <c r="S1401" s="51">
        <v>2</v>
      </c>
      <c r="T1401" s="51">
        <v>0</v>
      </c>
      <c r="U1401" s="53">
        <v>35.979999999999997</v>
      </c>
      <c r="V1401" s="53">
        <v>0</v>
      </c>
    </row>
    <row r="1402" spans="1:22" customFormat="1" x14ac:dyDescent="0.45">
      <c r="A1402" s="57">
        <v>44585</v>
      </c>
      <c r="B1402" t="s">
        <v>419</v>
      </c>
      <c r="C1402" t="s">
        <v>47</v>
      </c>
      <c r="D1402" t="s">
        <v>418</v>
      </c>
      <c r="E1402" t="s">
        <v>947</v>
      </c>
      <c r="F1402" t="s">
        <v>31</v>
      </c>
      <c r="G1402" t="s">
        <v>33</v>
      </c>
      <c r="H1402" s="51">
        <v>656</v>
      </c>
      <c r="I1402" s="51">
        <v>2</v>
      </c>
      <c r="J1402" s="52">
        <v>3.0487804878048782E-3</v>
      </c>
      <c r="K1402" s="53">
        <v>0.72</v>
      </c>
      <c r="L1402" s="53">
        <v>1.44</v>
      </c>
      <c r="M1402" s="53">
        <v>0</v>
      </c>
      <c r="O1402" s="54">
        <v>0</v>
      </c>
      <c r="P1402" s="51">
        <v>0</v>
      </c>
      <c r="Q1402" s="51">
        <v>0</v>
      </c>
      <c r="R1402" s="52">
        <v>0</v>
      </c>
      <c r="S1402" s="51">
        <v>0</v>
      </c>
      <c r="T1402" s="51">
        <v>0</v>
      </c>
      <c r="U1402" s="53">
        <v>0</v>
      </c>
      <c r="V1402" s="53">
        <v>0</v>
      </c>
    </row>
    <row r="1403" spans="1:22" customFormat="1" x14ac:dyDescent="0.45">
      <c r="A1403" s="57">
        <v>44586</v>
      </c>
      <c r="B1403" t="s">
        <v>419</v>
      </c>
      <c r="C1403" t="s">
        <v>47</v>
      </c>
      <c r="D1403" t="s">
        <v>418</v>
      </c>
      <c r="E1403" t="s">
        <v>947</v>
      </c>
      <c r="F1403" t="s">
        <v>31</v>
      </c>
      <c r="G1403" t="s">
        <v>33</v>
      </c>
      <c r="H1403" s="51">
        <v>451</v>
      </c>
      <c r="I1403" s="51">
        <v>0</v>
      </c>
      <c r="J1403" s="52">
        <v>0</v>
      </c>
      <c r="L1403" s="53">
        <v>0</v>
      </c>
      <c r="M1403" s="53">
        <v>0</v>
      </c>
      <c r="P1403" s="51">
        <v>0</v>
      </c>
      <c r="Q1403" s="51">
        <v>0</v>
      </c>
      <c r="S1403" s="51">
        <v>0</v>
      </c>
      <c r="T1403" s="51">
        <v>0</v>
      </c>
      <c r="U1403" s="53">
        <v>0</v>
      </c>
      <c r="V1403" s="53">
        <v>0</v>
      </c>
    </row>
    <row r="1404" spans="1:22" customFormat="1" x14ac:dyDescent="0.45">
      <c r="A1404" s="57">
        <v>44585</v>
      </c>
      <c r="B1404" t="s">
        <v>941</v>
      </c>
      <c r="C1404" t="s">
        <v>47</v>
      </c>
      <c r="D1404" t="s">
        <v>680</v>
      </c>
      <c r="E1404" t="s">
        <v>945</v>
      </c>
      <c r="F1404" t="s">
        <v>56</v>
      </c>
      <c r="G1404" t="s">
        <v>58</v>
      </c>
      <c r="H1404" s="51">
        <v>1</v>
      </c>
      <c r="I1404" s="51">
        <v>0</v>
      </c>
      <c r="J1404" s="52">
        <v>0</v>
      </c>
      <c r="L1404" s="53">
        <v>0</v>
      </c>
      <c r="M1404" s="53">
        <v>0</v>
      </c>
      <c r="P1404" s="51">
        <v>0</v>
      </c>
      <c r="Q1404" s="51">
        <v>0</v>
      </c>
      <c r="S1404" s="51">
        <v>0</v>
      </c>
      <c r="T1404" s="51">
        <v>0</v>
      </c>
      <c r="U1404" s="53">
        <v>0</v>
      </c>
      <c r="V1404" s="53">
        <v>0</v>
      </c>
    </row>
    <row r="1405" spans="1:22" customFormat="1" x14ac:dyDescent="0.45">
      <c r="A1405" s="57">
        <v>44585</v>
      </c>
      <c r="B1405" t="s">
        <v>752</v>
      </c>
      <c r="C1405" t="s">
        <v>47</v>
      </c>
      <c r="D1405" t="s">
        <v>628</v>
      </c>
      <c r="E1405" t="s">
        <v>944</v>
      </c>
      <c r="F1405" t="s">
        <v>52</v>
      </c>
      <c r="G1405" t="s">
        <v>54</v>
      </c>
      <c r="H1405" s="51">
        <v>140</v>
      </c>
      <c r="I1405" s="51">
        <v>0</v>
      </c>
      <c r="J1405" s="52">
        <v>0</v>
      </c>
      <c r="L1405" s="53">
        <v>0</v>
      </c>
      <c r="M1405" s="53">
        <v>0</v>
      </c>
      <c r="P1405" s="51">
        <v>0</v>
      </c>
      <c r="Q1405" s="51">
        <v>0</v>
      </c>
      <c r="S1405" s="51">
        <v>0</v>
      </c>
      <c r="T1405" s="51">
        <v>0</v>
      </c>
      <c r="U1405" s="53">
        <v>0</v>
      </c>
      <c r="V1405" s="53">
        <v>0</v>
      </c>
    </row>
    <row r="1406" spans="1:22" customFormat="1" x14ac:dyDescent="0.45">
      <c r="A1406" s="57">
        <v>44586</v>
      </c>
      <c r="B1406" t="s">
        <v>752</v>
      </c>
      <c r="C1406" t="s">
        <v>47</v>
      </c>
      <c r="D1406" t="s">
        <v>628</v>
      </c>
      <c r="E1406" t="s">
        <v>944</v>
      </c>
      <c r="F1406" t="s">
        <v>52</v>
      </c>
      <c r="G1406" t="s">
        <v>54</v>
      </c>
      <c r="H1406" s="51">
        <v>61</v>
      </c>
      <c r="I1406" s="51">
        <v>1</v>
      </c>
      <c r="J1406" s="52">
        <v>1.6393442622950821E-2</v>
      </c>
      <c r="K1406" s="53">
        <v>0.45</v>
      </c>
      <c r="L1406" s="53">
        <v>0.45</v>
      </c>
      <c r="M1406" s="53">
        <v>0</v>
      </c>
      <c r="O1406" s="54">
        <v>0</v>
      </c>
      <c r="P1406" s="51">
        <v>0</v>
      </c>
      <c r="Q1406" s="51">
        <v>0</v>
      </c>
      <c r="R1406" s="52">
        <v>0</v>
      </c>
      <c r="S1406" s="51">
        <v>0</v>
      </c>
      <c r="T1406" s="51">
        <v>0</v>
      </c>
      <c r="U1406" s="53">
        <v>0</v>
      </c>
      <c r="V1406" s="53">
        <v>0</v>
      </c>
    </row>
    <row r="1407" spans="1:22" customFormat="1" x14ac:dyDescent="0.45">
      <c r="A1407" s="57">
        <v>44585</v>
      </c>
      <c r="B1407" t="s">
        <v>752</v>
      </c>
      <c r="C1407" t="s">
        <v>47</v>
      </c>
      <c r="D1407" t="s">
        <v>628</v>
      </c>
      <c r="E1407" t="s">
        <v>945</v>
      </c>
      <c r="F1407" t="s">
        <v>52</v>
      </c>
      <c r="G1407" t="s">
        <v>54</v>
      </c>
      <c r="H1407" s="51">
        <v>94</v>
      </c>
      <c r="I1407" s="51">
        <v>0</v>
      </c>
      <c r="J1407" s="52">
        <v>0</v>
      </c>
      <c r="L1407" s="53">
        <v>0</v>
      </c>
      <c r="M1407" s="53">
        <v>0</v>
      </c>
      <c r="P1407" s="51">
        <v>0</v>
      </c>
      <c r="Q1407" s="51">
        <v>0</v>
      </c>
      <c r="S1407" s="51">
        <v>0</v>
      </c>
      <c r="T1407" s="51">
        <v>0</v>
      </c>
      <c r="U1407" s="53">
        <v>0</v>
      </c>
      <c r="V1407" s="53">
        <v>0</v>
      </c>
    </row>
    <row r="1408" spans="1:22" customFormat="1" x14ac:dyDescent="0.45">
      <c r="A1408" s="57">
        <v>44586</v>
      </c>
      <c r="B1408" t="s">
        <v>752</v>
      </c>
      <c r="C1408" t="s">
        <v>47</v>
      </c>
      <c r="D1408" t="s">
        <v>628</v>
      </c>
      <c r="E1408" t="s">
        <v>945</v>
      </c>
      <c r="F1408" t="s">
        <v>52</v>
      </c>
      <c r="G1408" t="s">
        <v>54</v>
      </c>
      <c r="H1408" s="51">
        <v>26</v>
      </c>
      <c r="I1408" s="51">
        <v>0</v>
      </c>
      <c r="J1408" s="52">
        <v>0</v>
      </c>
      <c r="L1408" s="53">
        <v>0</v>
      </c>
      <c r="M1408" s="53">
        <v>0</v>
      </c>
      <c r="P1408" s="51">
        <v>0</v>
      </c>
      <c r="Q1408" s="51">
        <v>0</v>
      </c>
      <c r="S1408" s="51">
        <v>0</v>
      </c>
      <c r="T1408" s="51">
        <v>0</v>
      </c>
      <c r="U1408" s="53">
        <v>0</v>
      </c>
      <c r="V1408" s="53">
        <v>0</v>
      </c>
    </row>
    <row r="1409" spans="1:22" customFormat="1" x14ac:dyDescent="0.45">
      <c r="A1409" s="57">
        <v>44585</v>
      </c>
      <c r="B1409" t="s">
        <v>752</v>
      </c>
      <c r="C1409" t="s">
        <v>47</v>
      </c>
      <c r="D1409" t="s">
        <v>628</v>
      </c>
      <c r="E1409" t="s">
        <v>946</v>
      </c>
      <c r="F1409" t="s">
        <v>52</v>
      </c>
      <c r="G1409" t="s">
        <v>54</v>
      </c>
      <c r="H1409" s="51">
        <v>105</v>
      </c>
      <c r="I1409" s="51">
        <v>0</v>
      </c>
      <c r="J1409" s="52">
        <v>0</v>
      </c>
      <c r="L1409" s="53">
        <v>0</v>
      </c>
      <c r="M1409" s="53">
        <v>0</v>
      </c>
      <c r="P1409" s="51">
        <v>0</v>
      </c>
      <c r="Q1409" s="51">
        <v>0</v>
      </c>
      <c r="S1409" s="51">
        <v>0</v>
      </c>
      <c r="T1409" s="51">
        <v>0</v>
      </c>
      <c r="U1409" s="53">
        <v>0</v>
      </c>
      <c r="V1409" s="53">
        <v>0</v>
      </c>
    </row>
    <row r="1410" spans="1:22" customFormat="1" x14ac:dyDescent="0.45">
      <c r="A1410" s="57">
        <v>44586</v>
      </c>
      <c r="B1410" t="s">
        <v>752</v>
      </c>
      <c r="C1410" t="s">
        <v>47</v>
      </c>
      <c r="D1410" t="s">
        <v>628</v>
      </c>
      <c r="E1410" t="s">
        <v>946</v>
      </c>
      <c r="F1410" t="s">
        <v>52</v>
      </c>
      <c r="G1410" t="s">
        <v>54</v>
      </c>
      <c r="H1410" s="51">
        <v>93</v>
      </c>
      <c r="I1410" s="51">
        <v>1</v>
      </c>
      <c r="J1410" s="52">
        <v>1.0752688172043012E-2</v>
      </c>
      <c r="K1410" s="53">
        <v>0.18</v>
      </c>
      <c r="L1410" s="53">
        <v>0.18</v>
      </c>
      <c r="M1410" s="53">
        <v>0</v>
      </c>
      <c r="O1410" s="54">
        <v>0</v>
      </c>
      <c r="P1410" s="51">
        <v>0</v>
      </c>
      <c r="Q1410" s="51">
        <v>0</v>
      </c>
      <c r="R1410" s="52">
        <v>0</v>
      </c>
      <c r="S1410" s="51">
        <v>0</v>
      </c>
      <c r="T1410" s="51">
        <v>0</v>
      </c>
      <c r="U1410" s="53">
        <v>0</v>
      </c>
      <c r="V1410" s="53">
        <v>0</v>
      </c>
    </row>
    <row r="1411" spans="1:22" customFormat="1" x14ac:dyDescent="0.45">
      <c r="A1411" s="57">
        <v>44585</v>
      </c>
      <c r="B1411" t="s">
        <v>752</v>
      </c>
      <c r="C1411" t="s">
        <v>47</v>
      </c>
      <c r="D1411" t="s">
        <v>629</v>
      </c>
      <c r="E1411" t="s">
        <v>940</v>
      </c>
      <c r="F1411" t="s">
        <v>52</v>
      </c>
      <c r="G1411" t="s">
        <v>54</v>
      </c>
      <c r="H1411" s="51">
        <v>44</v>
      </c>
      <c r="I1411" s="51">
        <v>0</v>
      </c>
      <c r="J1411" s="52">
        <v>0</v>
      </c>
      <c r="L1411" s="53">
        <v>0</v>
      </c>
      <c r="M1411" s="53">
        <v>0</v>
      </c>
      <c r="P1411" s="51">
        <v>0</v>
      </c>
      <c r="Q1411" s="51">
        <v>0</v>
      </c>
      <c r="S1411" s="51">
        <v>0</v>
      </c>
      <c r="T1411" s="51">
        <v>0</v>
      </c>
      <c r="U1411" s="53">
        <v>0</v>
      </c>
      <c r="V1411" s="53">
        <v>0</v>
      </c>
    </row>
    <row r="1412" spans="1:22" customFormat="1" x14ac:dyDescent="0.45">
      <c r="A1412" s="57">
        <v>44586</v>
      </c>
      <c r="B1412" t="s">
        <v>752</v>
      </c>
      <c r="C1412" t="s">
        <v>47</v>
      </c>
      <c r="D1412" t="s">
        <v>629</v>
      </c>
      <c r="E1412" t="s">
        <v>940</v>
      </c>
      <c r="F1412" t="s">
        <v>52</v>
      </c>
      <c r="G1412" t="s">
        <v>54</v>
      </c>
      <c r="H1412" s="51">
        <v>24</v>
      </c>
      <c r="I1412" s="51">
        <v>0</v>
      </c>
      <c r="J1412" s="52">
        <v>0</v>
      </c>
      <c r="L1412" s="53">
        <v>0</v>
      </c>
      <c r="M1412" s="53">
        <v>0</v>
      </c>
      <c r="P1412" s="51">
        <v>0</v>
      </c>
      <c r="Q1412" s="51">
        <v>0</v>
      </c>
      <c r="S1412" s="51">
        <v>0</v>
      </c>
      <c r="T1412" s="51">
        <v>0</v>
      </c>
      <c r="U1412" s="53">
        <v>0</v>
      </c>
      <c r="V1412" s="53">
        <v>0</v>
      </c>
    </row>
    <row r="1413" spans="1:22" customFormat="1" x14ac:dyDescent="0.45">
      <c r="A1413" s="57">
        <v>44585</v>
      </c>
      <c r="B1413" t="s">
        <v>941</v>
      </c>
      <c r="C1413" t="s">
        <v>47</v>
      </c>
      <c r="D1413" t="s">
        <v>598</v>
      </c>
      <c r="E1413" t="s">
        <v>940</v>
      </c>
      <c r="F1413" t="s">
        <v>80</v>
      </c>
      <c r="G1413" t="s">
        <v>82</v>
      </c>
      <c r="H1413" s="51">
        <v>141</v>
      </c>
      <c r="I1413" s="51">
        <v>0</v>
      </c>
      <c r="J1413" s="52">
        <v>0</v>
      </c>
      <c r="L1413" s="53">
        <v>0</v>
      </c>
      <c r="M1413" s="53">
        <v>0</v>
      </c>
      <c r="P1413" s="51">
        <v>0</v>
      </c>
      <c r="Q1413" s="51">
        <v>0</v>
      </c>
      <c r="S1413" s="51">
        <v>0</v>
      </c>
      <c r="T1413" s="51">
        <v>0</v>
      </c>
      <c r="U1413" s="53">
        <v>0</v>
      </c>
      <c r="V1413" s="53">
        <v>0</v>
      </c>
    </row>
    <row r="1414" spans="1:22" customFormat="1" x14ac:dyDescent="0.45">
      <c r="A1414" s="57">
        <v>44586</v>
      </c>
      <c r="B1414" t="s">
        <v>941</v>
      </c>
      <c r="C1414" t="s">
        <v>47</v>
      </c>
      <c r="D1414" t="s">
        <v>598</v>
      </c>
      <c r="E1414" t="s">
        <v>940</v>
      </c>
      <c r="F1414" t="s">
        <v>80</v>
      </c>
      <c r="G1414" t="s">
        <v>82</v>
      </c>
      <c r="H1414" s="51">
        <v>124</v>
      </c>
      <c r="I1414" s="51">
        <v>0</v>
      </c>
      <c r="J1414" s="52">
        <v>0</v>
      </c>
      <c r="L1414" s="53">
        <v>0</v>
      </c>
      <c r="M1414" s="53">
        <v>0</v>
      </c>
      <c r="P1414" s="51">
        <v>0</v>
      </c>
      <c r="Q1414" s="51">
        <v>0</v>
      </c>
      <c r="S1414" s="51">
        <v>0</v>
      </c>
      <c r="T1414" s="51">
        <v>0</v>
      </c>
      <c r="U1414" s="53">
        <v>0</v>
      </c>
      <c r="V1414" s="53">
        <v>0</v>
      </c>
    </row>
    <row r="1415" spans="1:22" customFormat="1" x14ac:dyDescent="0.45">
      <c r="A1415" s="57">
        <v>44586</v>
      </c>
      <c r="B1415" t="s">
        <v>941</v>
      </c>
      <c r="C1415" t="s">
        <v>47</v>
      </c>
      <c r="D1415" t="s">
        <v>597</v>
      </c>
      <c r="E1415" t="s">
        <v>946</v>
      </c>
      <c r="F1415" t="s">
        <v>80</v>
      </c>
      <c r="G1415" t="s">
        <v>82</v>
      </c>
      <c r="H1415" s="51">
        <v>1</v>
      </c>
      <c r="I1415" s="51">
        <v>0</v>
      </c>
      <c r="J1415" s="52">
        <v>0</v>
      </c>
      <c r="L1415" s="53">
        <v>0</v>
      </c>
      <c r="M1415" s="53">
        <v>0</v>
      </c>
      <c r="P1415" s="51">
        <v>0</v>
      </c>
      <c r="Q1415" s="51">
        <v>0</v>
      </c>
      <c r="S1415" s="51">
        <v>0</v>
      </c>
      <c r="T1415" s="51">
        <v>0</v>
      </c>
      <c r="U1415" s="53">
        <v>0</v>
      </c>
      <c r="V1415" s="53">
        <v>0</v>
      </c>
    </row>
    <row r="1416" spans="1:22" customFormat="1" x14ac:dyDescent="0.45">
      <c r="A1416" s="57">
        <v>44585</v>
      </c>
      <c r="B1416" t="s">
        <v>941</v>
      </c>
      <c r="C1416" t="s">
        <v>47</v>
      </c>
      <c r="D1416" t="s">
        <v>632</v>
      </c>
      <c r="E1416" t="s">
        <v>940</v>
      </c>
      <c r="F1416" t="s">
        <v>102</v>
      </c>
      <c r="G1416" t="s">
        <v>103</v>
      </c>
      <c r="H1416" s="51">
        <v>8</v>
      </c>
      <c r="I1416" s="51">
        <v>0</v>
      </c>
      <c r="J1416" s="52">
        <v>0</v>
      </c>
      <c r="L1416" s="53">
        <v>0</v>
      </c>
      <c r="M1416" s="53">
        <v>0</v>
      </c>
      <c r="P1416" s="51">
        <v>0</v>
      </c>
      <c r="Q1416" s="51">
        <v>0</v>
      </c>
      <c r="S1416" s="51">
        <v>0</v>
      </c>
      <c r="T1416" s="51">
        <v>0</v>
      </c>
      <c r="U1416" s="53">
        <v>0</v>
      </c>
      <c r="V1416" s="53">
        <v>0</v>
      </c>
    </row>
    <row r="1417" spans="1:22" customFormat="1" x14ac:dyDescent="0.45">
      <c r="A1417" s="57">
        <v>44586</v>
      </c>
      <c r="B1417" t="s">
        <v>941</v>
      </c>
      <c r="C1417" t="s">
        <v>47</v>
      </c>
      <c r="D1417" t="s">
        <v>632</v>
      </c>
      <c r="E1417" t="s">
        <v>940</v>
      </c>
      <c r="F1417" t="s">
        <v>102</v>
      </c>
      <c r="G1417" t="s">
        <v>103</v>
      </c>
      <c r="H1417" s="51">
        <v>3</v>
      </c>
      <c r="I1417" s="51">
        <v>0</v>
      </c>
      <c r="J1417" s="52">
        <v>0</v>
      </c>
      <c r="L1417" s="53">
        <v>0</v>
      </c>
      <c r="M1417" s="53">
        <v>0</v>
      </c>
      <c r="P1417" s="51">
        <v>0</v>
      </c>
      <c r="Q1417" s="51">
        <v>0</v>
      </c>
      <c r="S1417" s="51">
        <v>0</v>
      </c>
      <c r="T1417" s="51">
        <v>0</v>
      </c>
      <c r="U1417" s="53">
        <v>0</v>
      </c>
      <c r="V1417" s="53">
        <v>0</v>
      </c>
    </row>
    <row r="1418" spans="1:22" customFormat="1" x14ac:dyDescent="0.45">
      <c r="A1418" s="57">
        <v>44585</v>
      </c>
      <c r="B1418" t="s">
        <v>941</v>
      </c>
      <c r="C1418" t="s">
        <v>47</v>
      </c>
      <c r="D1418" t="s">
        <v>635</v>
      </c>
      <c r="E1418" t="s">
        <v>940</v>
      </c>
      <c r="F1418" t="s">
        <v>98</v>
      </c>
      <c r="G1418" t="s">
        <v>99</v>
      </c>
      <c r="H1418" s="51">
        <v>0</v>
      </c>
      <c r="I1418" s="51">
        <v>0</v>
      </c>
      <c r="L1418" s="53">
        <v>0</v>
      </c>
      <c r="M1418" s="53">
        <v>0</v>
      </c>
      <c r="P1418" s="51">
        <v>0</v>
      </c>
      <c r="Q1418" s="51">
        <v>0</v>
      </c>
      <c r="S1418" s="51">
        <v>0</v>
      </c>
      <c r="T1418" s="51">
        <v>0</v>
      </c>
      <c r="U1418" s="53">
        <v>0</v>
      </c>
      <c r="V1418" s="53">
        <v>0</v>
      </c>
    </row>
    <row r="1419" spans="1:22" customFormat="1" x14ac:dyDescent="0.45">
      <c r="A1419" s="57">
        <v>44586</v>
      </c>
      <c r="B1419" t="s">
        <v>941</v>
      </c>
      <c r="C1419" t="s">
        <v>47</v>
      </c>
      <c r="D1419" t="s">
        <v>635</v>
      </c>
      <c r="E1419" t="s">
        <v>940</v>
      </c>
      <c r="F1419" t="s">
        <v>98</v>
      </c>
      <c r="G1419" t="s">
        <v>99</v>
      </c>
      <c r="H1419" s="51">
        <v>0</v>
      </c>
      <c r="I1419" s="51">
        <v>0</v>
      </c>
      <c r="L1419" s="53">
        <v>0</v>
      </c>
      <c r="M1419" s="53">
        <v>0</v>
      </c>
      <c r="P1419" s="51">
        <v>0</v>
      </c>
      <c r="Q1419" s="51">
        <v>0</v>
      </c>
      <c r="S1419" s="51">
        <v>0</v>
      </c>
      <c r="T1419" s="51">
        <v>0</v>
      </c>
      <c r="U1419" s="53">
        <v>0</v>
      </c>
      <c r="V1419" s="53">
        <v>0</v>
      </c>
    </row>
    <row r="1420" spans="1:22" customFormat="1" x14ac:dyDescent="0.45">
      <c r="A1420" s="57">
        <v>44585</v>
      </c>
      <c r="B1420" t="s">
        <v>941</v>
      </c>
      <c r="C1420" t="s">
        <v>47</v>
      </c>
      <c r="D1420" t="s">
        <v>602</v>
      </c>
      <c r="E1420" t="s">
        <v>940</v>
      </c>
      <c r="F1420" t="s">
        <v>93</v>
      </c>
      <c r="G1420" t="s">
        <v>95</v>
      </c>
      <c r="H1420" s="51">
        <v>1</v>
      </c>
      <c r="I1420" s="51">
        <v>0</v>
      </c>
      <c r="J1420" s="52">
        <v>0</v>
      </c>
      <c r="L1420" s="53">
        <v>0</v>
      </c>
      <c r="M1420" s="53">
        <v>0</v>
      </c>
      <c r="P1420" s="51">
        <v>0</v>
      </c>
      <c r="Q1420" s="51">
        <v>0</v>
      </c>
      <c r="S1420" s="51">
        <v>0</v>
      </c>
      <c r="T1420" s="51">
        <v>0</v>
      </c>
      <c r="U1420" s="53">
        <v>0</v>
      </c>
      <c r="V1420" s="53">
        <v>0</v>
      </c>
    </row>
    <row r="1421" spans="1:22" customFormat="1" x14ac:dyDescent="0.45">
      <c r="A1421" s="57">
        <v>44586</v>
      </c>
      <c r="B1421" t="s">
        <v>941</v>
      </c>
      <c r="C1421" t="s">
        <v>47</v>
      </c>
      <c r="D1421" t="s">
        <v>602</v>
      </c>
      <c r="E1421" t="s">
        <v>940</v>
      </c>
      <c r="F1421" t="s">
        <v>93</v>
      </c>
      <c r="G1421" t="s">
        <v>95</v>
      </c>
      <c r="H1421" s="51">
        <v>3</v>
      </c>
      <c r="I1421" s="51">
        <v>0</v>
      </c>
      <c r="J1421" s="52">
        <v>0</v>
      </c>
      <c r="L1421" s="53">
        <v>0</v>
      </c>
      <c r="M1421" s="53">
        <v>0</v>
      </c>
      <c r="P1421" s="51">
        <v>0</v>
      </c>
      <c r="Q1421" s="51">
        <v>0</v>
      </c>
      <c r="S1421" s="51">
        <v>0</v>
      </c>
      <c r="T1421" s="51">
        <v>0</v>
      </c>
      <c r="U1421" s="53">
        <v>0</v>
      </c>
      <c r="V1421" s="53">
        <v>0</v>
      </c>
    </row>
    <row r="1422" spans="1:22" customFormat="1" x14ac:dyDescent="0.45">
      <c r="A1422" s="57">
        <v>44585</v>
      </c>
      <c r="B1422" t="s">
        <v>941</v>
      </c>
      <c r="C1422" t="s">
        <v>47</v>
      </c>
      <c r="D1422" t="s">
        <v>610</v>
      </c>
      <c r="E1422" t="s">
        <v>946</v>
      </c>
      <c r="F1422" t="s">
        <v>84</v>
      </c>
      <c r="G1422" t="s">
        <v>86</v>
      </c>
      <c r="H1422" s="51">
        <v>2</v>
      </c>
      <c r="I1422" s="51">
        <v>0</v>
      </c>
      <c r="J1422" s="52">
        <v>0</v>
      </c>
      <c r="L1422" s="53">
        <v>0</v>
      </c>
      <c r="M1422" s="53">
        <v>0</v>
      </c>
      <c r="P1422" s="51">
        <v>0</v>
      </c>
      <c r="Q1422" s="51">
        <v>0</v>
      </c>
      <c r="S1422" s="51">
        <v>0</v>
      </c>
      <c r="T1422" s="51">
        <v>0</v>
      </c>
      <c r="U1422" s="53">
        <v>0</v>
      </c>
      <c r="V1422" s="53">
        <v>0</v>
      </c>
    </row>
    <row r="1423" spans="1:22" customFormat="1" x14ac:dyDescent="0.45">
      <c r="A1423" s="57">
        <v>44586</v>
      </c>
      <c r="B1423" t="s">
        <v>941</v>
      </c>
      <c r="C1423" t="s">
        <v>47</v>
      </c>
      <c r="D1423" t="s">
        <v>610</v>
      </c>
      <c r="E1423" t="s">
        <v>946</v>
      </c>
      <c r="F1423" t="s">
        <v>84</v>
      </c>
      <c r="G1423" t="s">
        <v>86</v>
      </c>
      <c r="H1423" s="51">
        <v>12</v>
      </c>
      <c r="I1423" s="51">
        <v>0</v>
      </c>
      <c r="J1423" s="52">
        <v>0</v>
      </c>
      <c r="L1423" s="53">
        <v>0</v>
      </c>
      <c r="M1423" s="53">
        <v>0</v>
      </c>
      <c r="P1423" s="51">
        <v>0</v>
      </c>
      <c r="Q1423" s="51">
        <v>0</v>
      </c>
      <c r="S1423" s="51">
        <v>0</v>
      </c>
      <c r="T1423" s="51">
        <v>0</v>
      </c>
      <c r="U1423" s="53">
        <v>0</v>
      </c>
      <c r="V1423" s="53">
        <v>0</v>
      </c>
    </row>
    <row r="1424" spans="1:22" customFormat="1" x14ac:dyDescent="0.45">
      <c r="A1424" s="57">
        <v>44585</v>
      </c>
      <c r="B1424" t="s">
        <v>941</v>
      </c>
      <c r="C1424" t="s">
        <v>47</v>
      </c>
      <c r="D1424" t="s">
        <v>610</v>
      </c>
      <c r="E1424" t="s">
        <v>945</v>
      </c>
      <c r="F1424" t="s">
        <v>84</v>
      </c>
      <c r="G1424" t="s">
        <v>86</v>
      </c>
      <c r="H1424" s="51">
        <v>1</v>
      </c>
      <c r="I1424" s="51">
        <v>0</v>
      </c>
      <c r="J1424" s="52">
        <v>0</v>
      </c>
      <c r="L1424" s="53">
        <v>0</v>
      </c>
      <c r="M1424" s="53">
        <v>0</v>
      </c>
      <c r="P1424" s="51">
        <v>0</v>
      </c>
      <c r="Q1424" s="51">
        <v>0</v>
      </c>
      <c r="S1424" s="51">
        <v>0</v>
      </c>
      <c r="T1424" s="51">
        <v>0</v>
      </c>
      <c r="U1424" s="53">
        <v>0</v>
      </c>
      <c r="V1424" s="53">
        <v>0</v>
      </c>
    </row>
    <row r="1425" spans="1:22" customFormat="1" x14ac:dyDescent="0.45">
      <c r="A1425" s="57">
        <v>44586</v>
      </c>
      <c r="B1425" t="s">
        <v>941</v>
      </c>
      <c r="C1425" t="s">
        <v>47</v>
      </c>
      <c r="D1425" t="s">
        <v>610</v>
      </c>
      <c r="E1425" t="s">
        <v>945</v>
      </c>
      <c r="F1425" t="s">
        <v>84</v>
      </c>
      <c r="G1425" t="s">
        <v>86</v>
      </c>
      <c r="H1425" s="51">
        <v>1</v>
      </c>
      <c r="I1425" s="51">
        <v>0</v>
      </c>
      <c r="J1425" s="52">
        <v>0</v>
      </c>
      <c r="L1425" s="53">
        <v>0</v>
      </c>
      <c r="M1425" s="53">
        <v>0</v>
      </c>
      <c r="P1425" s="51">
        <v>0</v>
      </c>
      <c r="Q1425" s="51">
        <v>0</v>
      </c>
      <c r="S1425" s="51">
        <v>0</v>
      </c>
      <c r="T1425" s="51">
        <v>0</v>
      </c>
      <c r="U1425" s="53">
        <v>0</v>
      </c>
      <c r="V1425" s="53">
        <v>0</v>
      </c>
    </row>
    <row r="1426" spans="1:22" customFormat="1" x14ac:dyDescent="0.45">
      <c r="A1426" s="57">
        <v>44585</v>
      </c>
      <c r="B1426" t="s">
        <v>413</v>
      </c>
      <c r="C1426" t="s">
        <v>47</v>
      </c>
      <c r="D1426" t="s">
        <v>406</v>
      </c>
      <c r="E1426" t="s">
        <v>940</v>
      </c>
      <c r="F1426" t="s">
        <v>56</v>
      </c>
      <c r="G1426" t="s">
        <v>58</v>
      </c>
      <c r="H1426" s="51">
        <v>10</v>
      </c>
      <c r="I1426" s="51">
        <v>0</v>
      </c>
      <c r="J1426" s="52">
        <v>0</v>
      </c>
      <c r="L1426" s="53">
        <v>0</v>
      </c>
      <c r="M1426" s="53">
        <v>0</v>
      </c>
      <c r="P1426" s="51">
        <v>0</v>
      </c>
      <c r="Q1426" s="51">
        <v>0</v>
      </c>
      <c r="S1426" s="51">
        <v>0</v>
      </c>
      <c r="T1426" s="51">
        <v>0</v>
      </c>
      <c r="U1426" s="53">
        <v>0</v>
      </c>
      <c r="V1426" s="53">
        <v>0</v>
      </c>
    </row>
    <row r="1427" spans="1:22" customFormat="1" x14ac:dyDescent="0.45">
      <c r="A1427" s="57">
        <v>44586</v>
      </c>
      <c r="B1427" t="s">
        <v>413</v>
      </c>
      <c r="C1427" t="s">
        <v>47</v>
      </c>
      <c r="D1427" t="s">
        <v>406</v>
      </c>
      <c r="E1427" t="s">
        <v>940</v>
      </c>
      <c r="F1427" t="s">
        <v>56</v>
      </c>
      <c r="G1427" t="s">
        <v>58</v>
      </c>
      <c r="H1427" s="51">
        <v>13</v>
      </c>
      <c r="I1427" s="51">
        <v>0</v>
      </c>
      <c r="J1427" s="52">
        <v>0</v>
      </c>
      <c r="L1427" s="53">
        <v>0</v>
      </c>
      <c r="M1427" s="53">
        <v>0</v>
      </c>
      <c r="P1427" s="51">
        <v>0</v>
      </c>
      <c r="Q1427" s="51">
        <v>0</v>
      </c>
      <c r="S1427" s="51">
        <v>0</v>
      </c>
      <c r="T1427" s="51">
        <v>0</v>
      </c>
      <c r="U1427" s="53">
        <v>0</v>
      </c>
      <c r="V1427" s="53">
        <v>0</v>
      </c>
    </row>
    <row r="1428" spans="1:22" customFormat="1" x14ac:dyDescent="0.45">
      <c r="A1428" s="57">
        <v>44585</v>
      </c>
      <c r="B1428" t="s">
        <v>413</v>
      </c>
      <c r="C1428" t="s">
        <v>47</v>
      </c>
      <c r="D1428" t="s">
        <v>403</v>
      </c>
      <c r="E1428" t="s">
        <v>945</v>
      </c>
      <c r="F1428" t="s">
        <v>56</v>
      </c>
      <c r="G1428" t="s">
        <v>58</v>
      </c>
      <c r="H1428" s="51">
        <v>804</v>
      </c>
      <c r="I1428" s="51">
        <v>8</v>
      </c>
      <c r="J1428" s="52">
        <v>9.9502487562189053E-3</v>
      </c>
      <c r="K1428" s="53">
        <v>1.0075000000000001</v>
      </c>
      <c r="L1428" s="53">
        <v>8.06</v>
      </c>
      <c r="M1428" s="53">
        <v>0</v>
      </c>
      <c r="O1428" s="54">
        <v>0</v>
      </c>
      <c r="P1428" s="51">
        <v>0</v>
      </c>
      <c r="Q1428" s="51">
        <v>0</v>
      </c>
      <c r="R1428" s="52">
        <v>0</v>
      </c>
      <c r="S1428" s="51">
        <v>0</v>
      </c>
      <c r="T1428" s="51">
        <v>0</v>
      </c>
      <c r="U1428" s="53">
        <v>0</v>
      </c>
      <c r="V1428" s="53">
        <v>0</v>
      </c>
    </row>
    <row r="1429" spans="1:22" customFormat="1" x14ac:dyDescent="0.45">
      <c r="A1429" s="57">
        <v>44586</v>
      </c>
      <c r="B1429" t="s">
        <v>413</v>
      </c>
      <c r="C1429" t="s">
        <v>47</v>
      </c>
      <c r="D1429" t="s">
        <v>403</v>
      </c>
      <c r="E1429" t="s">
        <v>945</v>
      </c>
      <c r="F1429" t="s">
        <v>56</v>
      </c>
      <c r="G1429" t="s">
        <v>58</v>
      </c>
      <c r="H1429" s="51">
        <v>818</v>
      </c>
      <c r="I1429" s="51">
        <v>9</v>
      </c>
      <c r="J1429" s="52">
        <v>1.1002444987775062E-2</v>
      </c>
      <c r="K1429" s="53">
        <v>0.94444444444444442</v>
      </c>
      <c r="L1429" s="53">
        <v>8.5</v>
      </c>
      <c r="M1429" s="53">
        <v>17.989999999999998</v>
      </c>
      <c r="N1429" s="52">
        <v>0.47248471372984996</v>
      </c>
      <c r="O1429" s="54">
        <v>2.1164705882352939</v>
      </c>
      <c r="P1429" s="51">
        <v>1</v>
      </c>
      <c r="Q1429" s="51">
        <v>1</v>
      </c>
      <c r="R1429" s="52">
        <v>0.1111111111111111</v>
      </c>
      <c r="S1429" s="51">
        <v>1</v>
      </c>
      <c r="T1429" s="51">
        <v>0</v>
      </c>
      <c r="U1429" s="53">
        <v>17.989999999999998</v>
      </c>
      <c r="V1429" s="53">
        <v>0</v>
      </c>
    </row>
    <row r="1430" spans="1:22" customFormat="1" x14ac:dyDescent="0.45">
      <c r="A1430" s="57">
        <v>44585</v>
      </c>
      <c r="B1430" t="s">
        <v>413</v>
      </c>
      <c r="C1430" t="s">
        <v>47</v>
      </c>
      <c r="D1430" t="s">
        <v>403</v>
      </c>
      <c r="E1430" t="s">
        <v>946</v>
      </c>
      <c r="F1430" t="s">
        <v>56</v>
      </c>
      <c r="G1430" t="s">
        <v>58</v>
      </c>
      <c r="H1430" s="51">
        <v>357</v>
      </c>
      <c r="I1430" s="51">
        <v>4</v>
      </c>
      <c r="J1430" s="52">
        <v>1.1204481792717087E-2</v>
      </c>
      <c r="K1430" s="53">
        <v>1.44</v>
      </c>
      <c r="L1430" s="53">
        <v>5.76</v>
      </c>
      <c r="M1430" s="53">
        <v>0</v>
      </c>
      <c r="O1430" s="54">
        <v>0</v>
      </c>
      <c r="P1430" s="51">
        <v>0</v>
      </c>
      <c r="Q1430" s="51">
        <v>0</v>
      </c>
      <c r="R1430" s="52">
        <v>0</v>
      </c>
      <c r="S1430" s="51">
        <v>0</v>
      </c>
      <c r="T1430" s="51">
        <v>0</v>
      </c>
      <c r="U1430" s="53">
        <v>0</v>
      </c>
      <c r="V1430" s="53">
        <v>0</v>
      </c>
    </row>
    <row r="1431" spans="1:22" customFormat="1" x14ac:dyDescent="0.45">
      <c r="A1431" s="57">
        <v>44586</v>
      </c>
      <c r="B1431" t="s">
        <v>413</v>
      </c>
      <c r="C1431" t="s">
        <v>47</v>
      </c>
      <c r="D1431" t="s">
        <v>403</v>
      </c>
      <c r="E1431" t="s">
        <v>946</v>
      </c>
      <c r="F1431" t="s">
        <v>56</v>
      </c>
      <c r="G1431" t="s">
        <v>58</v>
      </c>
      <c r="H1431" s="51">
        <v>165</v>
      </c>
      <c r="I1431" s="51">
        <v>0</v>
      </c>
      <c r="J1431" s="52">
        <v>0</v>
      </c>
      <c r="L1431" s="53">
        <v>0</v>
      </c>
      <c r="M1431" s="53">
        <v>0</v>
      </c>
      <c r="P1431" s="51">
        <v>0</v>
      </c>
      <c r="Q1431" s="51">
        <v>0</v>
      </c>
      <c r="S1431" s="51">
        <v>0</v>
      </c>
      <c r="T1431" s="51">
        <v>0</v>
      </c>
      <c r="U1431" s="53">
        <v>0</v>
      </c>
      <c r="V1431" s="53">
        <v>0</v>
      </c>
    </row>
    <row r="1432" spans="1:22" customFormat="1" x14ac:dyDescent="0.45">
      <c r="A1432" s="57">
        <v>44585</v>
      </c>
      <c r="B1432" t="s">
        <v>413</v>
      </c>
      <c r="C1432" t="s">
        <v>47</v>
      </c>
      <c r="D1432" t="s">
        <v>403</v>
      </c>
      <c r="E1432" t="s">
        <v>944</v>
      </c>
      <c r="F1432" t="s">
        <v>56</v>
      </c>
      <c r="G1432" t="s">
        <v>58</v>
      </c>
      <c r="H1432" s="51">
        <v>367</v>
      </c>
      <c r="I1432" s="51">
        <v>1</v>
      </c>
      <c r="J1432" s="52">
        <v>2.7247956403269754E-3</v>
      </c>
      <c r="K1432" s="53">
        <v>1.93</v>
      </c>
      <c r="L1432" s="53">
        <v>1.93</v>
      </c>
      <c r="M1432" s="53">
        <v>0</v>
      </c>
      <c r="O1432" s="54">
        <v>0</v>
      </c>
      <c r="P1432" s="51">
        <v>0</v>
      </c>
      <c r="Q1432" s="51">
        <v>0</v>
      </c>
      <c r="R1432" s="52">
        <v>0</v>
      </c>
      <c r="S1432" s="51">
        <v>0</v>
      </c>
      <c r="T1432" s="51">
        <v>0</v>
      </c>
      <c r="U1432" s="53">
        <v>0</v>
      </c>
      <c r="V1432" s="53">
        <v>0</v>
      </c>
    </row>
    <row r="1433" spans="1:22" customFormat="1" x14ac:dyDescent="0.45">
      <c r="A1433" s="57">
        <v>44586</v>
      </c>
      <c r="B1433" t="s">
        <v>413</v>
      </c>
      <c r="C1433" t="s">
        <v>47</v>
      </c>
      <c r="D1433" t="s">
        <v>403</v>
      </c>
      <c r="E1433" t="s">
        <v>944</v>
      </c>
      <c r="F1433" t="s">
        <v>56</v>
      </c>
      <c r="G1433" t="s">
        <v>58</v>
      </c>
      <c r="H1433" s="51">
        <v>409</v>
      </c>
      <c r="I1433" s="51">
        <v>0</v>
      </c>
      <c r="J1433" s="52">
        <v>0</v>
      </c>
      <c r="L1433" s="53">
        <v>0</v>
      </c>
      <c r="M1433" s="53">
        <v>0</v>
      </c>
      <c r="P1433" s="51">
        <v>0</v>
      </c>
      <c r="Q1433" s="51">
        <v>0</v>
      </c>
      <c r="S1433" s="51">
        <v>0</v>
      </c>
      <c r="T1433" s="51">
        <v>0</v>
      </c>
      <c r="U1433" s="53">
        <v>0</v>
      </c>
      <c r="V1433" s="53">
        <v>0</v>
      </c>
    </row>
    <row r="1434" spans="1:22" customFormat="1" x14ac:dyDescent="0.45">
      <c r="A1434" s="57">
        <v>44585</v>
      </c>
      <c r="B1434" t="s">
        <v>941</v>
      </c>
      <c r="C1434" t="s">
        <v>47</v>
      </c>
      <c r="D1434" t="s">
        <v>457</v>
      </c>
      <c r="E1434" t="s">
        <v>946</v>
      </c>
      <c r="F1434" t="s">
        <v>89</v>
      </c>
      <c r="G1434" t="s">
        <v>91</v>
      </c>
      <c r="H1434" s="51">
        <v>69</v>
      </c>
      <c r="I1434" s="51">
        <v>0</v>
      </c>
      <c r="J1434" s="52">
        <v>0</v>
      </c>
      <c r="L1434" s="53">
        <v>0</v>
      </c>
      <c r="M1434" s="53">
        <v>0</v>
      </c>
      <c r="P1434" s="51">
        <v>0</v>
      </c>
      <c r="Q1434" s="51">
        <v>0</v>
      </c>
      <c r="S1434" s="51">
        <v>0</v>
      </c>
      <c r="T1434" s="51">
        <v>0</v>
      </c>
      <c r="U1434" s="53">
        <v>0</v>
      </c>
      <c r="V1434" s="53">
        <v>0</v>
      </c>
    </row>
    <row r="1435" spans="1:22" customFormat="1" x14ac:dyDescent="0.45">
      <c r="A1435" s="57">
        <v>44586</v>
      </c>
      <c r="B1435" t="s">
        <v>941</v>
      </c>
      <c r="C1435" t="s">
        <v>47</v>
      </c>
      <c r="D1435" t="s">
        <v>457</v>
      </c>
      <c r="E1435" t="s">
        <v>946</v>
      </c>
      <c r="F1435" t="s">
        <v>89</v>
      </c>
      <c r="G1435" t="s">
        <v>91</v>
      </c>
      <c r="H1435" s="51">
        <v>25</v>
      </c>
      <c r="I1435" s="51">
        <v>0</v>
      </c>
      <c r="J1435" s="52">
        <v>0</v>
      </c>
      <c r="L1435" s="53">
        <v>0</v>
      </c>
      <c r="M1435" s="53">
        <v>0</v>
      </c>
      <c r="P1435" s="51">
        <v>0</v>
      </c>
      <c r="Q1435" s="51">
        <v>0</v>
      </c>
      <c r="S1435" s="51">
        <v>0</v>
      </c>
      <c r="T1435" s="51">
        <v>0</v>
      </c>
      <c r="U1435" s="53">
        <v>0</v>
      </c>
      <c r="V1435" s="53">
        <v>0</v>
      </c>
    </row>
    <row r="1436" spans="1:22" customFormat="1" x14ac:dyDescent="0.45">
      <c r="A1436" s="57">
        <v>44585</v>
      </c>
      <c r="B1436" t="s">
        <v>941</v>
      </c>
      <c r="C1436" t="s">
        <v>47</v>
      </c>
      <c r="D1436" t="s">
        <v>462</v>
      </c>
      <c r="E1436" t="s">
        <v>946</v>
      </c>
      <c r="F1436" t="s">
        <v>80</v>
      </c>
      <c r="G1436" t="s">
        <v>82</v>
      </c>
      <c r="H1436" s="51">
        <v>50</v>
      </c>
      <c r="I1436" s="51">
        <v>0</v>
      </c>
      <c r="J1436" s="52">
        <v>0</v>
      </c>
      <c r="L1436" s="53">
        <v>0</v>
      </c>
      <c r="M1436" s="53">
        <v>0</v>
      </c>
      <c r="P1436" s="51">
        <v>0</v>
      </c>
      <c r="Q1436" s="51">
        <v>0</v>
      </c>
      <c r="S1436" s="51">
        <v>0</v>
      </c>
      <c r="T1436" s="51">
        <v>0</v>
      </c>
      <c r="U1436" s="53">
        <v>0</v>
      </c>
      <c r="V1436" s="53">
        <v>0</v>
      </c>
    </row>
    <row r="1437" spans="1:22" customFormat="1" x14ac:dyDescent="0.45">
      <c r="A1437" s="57">
        <v>44586</v>
      </c>
      <c r="B1437" t="s">
        <v>941</v>
      </c>
      <c r="C1437" t="s">
        <v>47</v>
      </c>
      <c r="D1437" t="s">
        <v>462</v>
      </c>
      <c r="E1437" t="s">
        <v>946</v>
      </c>
      <c r="F1437" t="s">
        <v>80</v>
      </c>
      <c r="G1437" t="s">
        <v>82</v>
      </c>
      <c r="H1437" s="51">
        <v>22</v>
      </c>
      <c r="I1437" s="51">
        <v>0</v>
      </c>
      <c r="J1437" s="52">
        <v>0</v>
      </c>
      <c r="L1437" s="53">
        <v>0</v>
      </c>
      <c r="M1437" s="53">
        <v>0</v>
      </c>
      <c r="P1437" s="51">
        <v>0</v>
      </c>
      <c r="Q1437" s="51">
        <v>0</v>
      </c>
      <c r="S1437" s="51">
        <v>0</v>
      </c>
      <c r="T1437" s="51">
        <v>0</v>
      </c>
      <c r="U1437" s="53">
        <v>0</v>
      </c>
      <c r="V1437" s="53">
        <v>0</v>
      </c>
    </row>
    <row r="1438" spans="1:22" customFormat="1" x14ac:dyDescent="0.45">
      <c r="A1438" s="57">
        <v>44585</v>
      </c>
      <c r="B1438" t="s">
        <v>941</v>
      </c>
      <c r="C1438" t="s">
        <v>47</v>
      </c>
      <c r="D1438" t="s">
        <v>465</v>
      </c>
      <c r="E1438" t="s">
        <v>946</v>
      </c>
      <c r="F1438" t="s">
        <v>52</v>
      </c>
      <c r="G1438" t="s">
        <v>54</v>
      </c>
      <c r="H1438" s="51">
        <v>64</v>
      </c>
      <c r="I1438" s="51">
        <v>1</v>
      </c>
      <c r="J1438" s="52">
        <v>1.5625E-2</v>
      </c>
      <c r="K1438" s="53">
        <v>0.6</v>
      </c>
      <c r="L1438" s="53">
        <v>0.6</v>
      </c>
      <c r="M1438" s="53">
        <v>0</v>
      </c>
      <c r="O1438" s="54">
        <v>0</v>
      </c>
      <c r="P1438" s="51">
        <v>0</v>
      </c>
      <c r="Q1438" s="51">
        <v>0</v>
      </c>
      <c r="R1438" s="52">
        <v>0</v>
      </c>
      <c r="S1438" s="51">
        <v>0</v>
      </c>
      <c r="T1438" s="51">
        <v>0</v>
      </c>
      <c r="U1438" s="53">
        <v>0</v>
      </c>
      <c r="V1438" s="53">
        <v>0</v>
      </c>
    </row>
    <row r="1439" spans="1:22" customFormat="1" x14ac:dyDescent="0.45">
      <c r="A1439" s="57">
        <v>44586</v>
      </c>
      <c r="B1439" t="s">
        <v>941</v>
      </c>
      <c r="C1439" t="s">
        <v>47</v>
      </c>
      <c r="D1439" t="s">
        <v>465</v>
      </c>
      <c r="E1439" t="s">
        <v>946</v>
      </c>
      <c r="F1439" t="s">
        <v>52</v>
      </c>
      <c r="G1439" t="s">
        <v>54</v>
      </c>
      <c r="H1439" s="51">
        <v>11</v>
      </c>
      <c r="I1439" s="51">
        <v>0</v>
      </c>
      <c r="J1439" s="52">
        <v>0</v>
      </c>
      <c r="L1439" s="53">
        <v>0</v>
      </c>
      <c r="M1439" s="53">
        <v>0</v>
      </c>
      <c r="P1439" s="51">
        <v>0</v>
      </c>
      <c r="Q1439" s="51">
        <v>0</v>
      </c>
      <c r="S1439" s="51">
        <v>0</v>
      </c>
      <c r="T1439" s="51">
        <v>0</v>
      </c>
      <c r="U1439" s="53">
        <v>0</v>
      </c>
      <c r="V1439" s="53">
        <v>0</v>
      </c>
    </row>
    <row r="1440" spans="1:22" customFormat="1" x14ac:dyDescent="0.45">
      <c r="A1440" s="57">
        <v>44587</v>
      </c>
      <c r="B1440" t="s">
        <v>708</v>
      </c>
      <c r="C1440" t="s">
        <v>47</v>
      </c>
      <c r="D1440" t="s">
        <v>596</v>
      </c>
      <c r="E1440" t="s">
        <v>940</v>
      </c>
      <c r="F1440" t="s">
        <v>80</v>
      </c>
      <c r="G1440" t="s">
        <v>82</v>
      </c>
      <c r="H1440" s="51">
        <v>420</v>
      </c>
      <c r="I1440" s="51">
        <v>0</v>
      </c>
      <c r="J1440" s="52">
        <v>0</v>
      </c>
      <c r="L1440" s="53">
        <v>0</v>
      </c>
      <c r="M1440" s="53">
        <v>0</v>
      </c>
      <c r="P1440" s="51">
        <v>0</v>
      </c>
      <c r="Q1440" s="51">
        <v>0</v>
      </c>
      <c r="S1440" s="51">
        <v>0</v>
      </c>
      <c r="T1440" s="51">
        <v>0</v>
      </c>
      <c r="U1440" s="53">
        <v>0</v>
      </c>
      <c r="V1440" s="53">
        <v>0</v>
      </c>
    </row>
    <row r="1441" spans="1:22" customFormat="1" x14ac:dyDescent="0.45">
      <c r="A1441" s="57">
        <v>44587</v>
      </c>
      <c r="B1441" t="s">
        <v>695</v>
      </c>
      <c r="C1441" t="s">
        <v>47</v>
      </c>
      <c r="D1441" t="s">
        <v>847</v>
      </c>
      <c r="E1441" t="s">
        <v>940</v>
      </c>
      <c r="F1441" t="s">
        <v>98</v>
      </c>
      <c r="G1441" t="s">
        <v>99</v>
      </c>
      <c r="H1441" s="51">
        <v>9</v>
      </c>
      <c r="I1441" s="51">
        <v>0</v>
      </c>
      <c r="J1441" s="52">
        <v>0</v>
      </c>
      <c r="L1441" s="53">
        <v>0</v>
      </c>
      <c r="M1441" s="53">
        <v>0</v>
      </c>
      <c r="P1441" s="51">
        <v>0</v>
      </c>
      <c r="Q1441" s="51">
        <v>0</v>
      </c>
      <c r="S1441" s="51">
        <v>0</v>
      </c>
      <c r="T1441" s="51">
        <v>0</v>
      </c>
      <c r="U1441" s="53">
        <v>0</v>
      </c>
      <c r="V1441" s="53">
        <v>0</v>
      </c>
    </row>
    <row r="1442" spans="1:22" customFormat="1" x14ac:dyDescent="0.45">
      <c r="A1442" s="57">
        <v>44587</v>
      </c>
      <c r="B1442" t="s">
        <v>695</v>
      </c>
      <c r="C1442" t="s">
        <v>47</v>
      </c>
      <c r="D1442" t="s">
        <v>849</v>
      </c>
      <c r="E1442" t="s">
        <v>940</v>
      </c>
      <c r="F1442" t="s">
        <v>98</v>
      </c>
      <c r="G1442" t="s">
        <v>99</v>
      </c>
      <c r="H1442" s="51">
        <v>151</v>
      </c>
      <c r="I1442" s="51">
        <v>0</v>
      </c>
      <c r="J1442" s="52">
        <v>0</v>
      </c>
      <c r="L1442" s="53">
        <v>0</v>
      </c>
      <c r="M1442" s="53">
        <v>0</v>
      </c>
      <c r="P1442" s="51">
        <v>0</v>
      </c>
      <c r="Q1442" s="51">
        <v>0</v>
      </c>
      <c r="S1442" s="51">
        <v>0</v>
      </c>
      <c r="T1442" s="51">
        <v>0</v>
      </c>
      <c r="U1442" s="53">
        <v>0</v>
      </c>
      <c r="V1442" s="53">
        <v>0</v>
      </c>
    </row>
    <row r="1443" spans="1:22" customFormat="1" x14ac:dyDescent="0.45">
      <c r="A1443" s="57">
        <v>44587</v>
      </c>
      <c r="B1443" t="s">
        <v>700</v>
      </c>
      <c r="C1443" t="s">
        <v>47</v>
      </c>
      <c r="D1443" t="s">
        <v>675</v>
      </c>
      <c r="E1443" t="s">
        <v>940</v>
      </c>
      <c r="F1443" t="s">
        <v>93</v>
      </c>
      <c r="G1443" t="s">
        <v>95</v>
      </c>
      <c r="H1443" s="51">
        <v>2</v>
      </c>
      <c r="I1443" s="51">
        <v>0</v>
      </c>
      <c r="J1443" s="52">
        <v>0</v>
      </c>
      <c r="L1443" s="53">
        <v>0</v>
      </c>
      <c r="M1443" s="53">
        <v>0</v>
      </c>
      <c r="P1443" s="51">
        <v>0</v>
      </c>
      <c r="Q1443" s="51">
        <v>0</v>
      </c>
      <c r="S1443" s="51">
        <v>0</v>
      </c>
      <c r="T1443" s="51">
        <v>0</v>
      </c>
      <c r="U1443" s="53">
        <v>0</v>
      </c>
      <c r="V1443" s="53">
        <v>0</v>
      </c>
    </row>
    <row r="1444" spans="1:22" customFormat="1" x14ac:dyDescent="0.45">
      <c r="A1444" s="57">
        <v>44587</v>
      </c>
      <c r="B1444" t="s">
        <v>763</v>
      </c>
      <c r="C1444" t="s">
        <v>47</v>
      </c>
      <c r="D1444" t="s">
        <v>846</v>
      </c>
      <c r="E1444" t="s">
        <v>940</v>
      </c>
      <c r="F1444" t="s">
        <v>84</v>
      </c>
      <c r="G1444" t="s">
        <v>86</v>
      </c>
      <c r="H1444" s="51">
        <v>8</v>
      </c>
      <c r="I1444" s="51">
        <v>0</v>
      </c>
      <c r="J1444" s="52">
        <v>0</v>
      </c>
      <c r="L1444" s="53">
        <v>0</v>
      </c>
      <c r="M1444" s="53">
        <v>0</v>
      </c>
      <c r="P1444" s="51">
        <v>0</v>
      </c>
      <c r="Q1444" s="51">
        <v>0</v>
      </c>
      <c r="S1444" s="51">
        <v>0</v>
      </c>
      <c r="T1444" s="51">
        <v>0</v>
      </c>
      <c r="U1444" s="53">
        <v>0</v>
      </c>
      <c r="V1444" s="53">
        <v>0</v>
      </c>
    </row>
    <row r="1445" spans="1:22" customFormat="1" x14ac:dyDescent="0.45">
      <c r="A1445" s="57">
        <v>44587</v>
      </c>
      <c r="B1445" t="s">
        <v>697</v>
      </c>
      <c r="C1445" t="s">
        <v>47</v>
      </c>
      <c r="D1445" t="s">
        <v>837</v>
      </c>
      <c r="E1445" t="s">
        <v>940</v>
      </c>
      <c r="F1445" t="s">
        <v>89</v>
      </c>
      <c r="G1445" t="s">
        <v>91</v>
      </c>
      <c r="H1445" s="51">
        <v>64</v>
      </c>
      <c r="I1445" s="51">
        <v>0</v>
      </c>
      <c r="J1445" s="52">
        <v>0</v>
      </c>
      <c r="L1445" s="53">
        <v>0</v>
      </c>
      <c r="M1445" s="53">
        <v>0</v>
      </c>
      <c r="P1445" s="51">
        <v>0</v>
      </c>
      <c r="Q1445" s="51">
        <v>0</v>
      </c>
      <c r="S1445" s="51">
        <v>0</v>
      </c>
      <c r="T1445" s="51">
        <v>0</v>
      </c>
      <c r="U1445" s="53">
        <v>0</v>
      </c>
      <c r="V1445" s="53">
        <v>0</v>
      </c>
    </row>
    <row r="1446" spans="1:22" customFormat="1" x14ac:dyDescent="0.45">
      <c r="A1446" s="57">
        <v>44587</v>
      </c>
      <c r="B1446" t="s">
        <v>699</v>
      </c>
      <c r="C1446" t="s">
        <v>47</v>
      </c>
      <c r="D1446" t="s">
        <v>843</v>
      </c>
      <c r="E1446" t="s">
        <v>940</v>
      </c>
      <c r="F1446" t="s">
        <v>102</v>
      </c>
      <c r="G1446" t="s">
        <v>103</v>
      </c>
      <c r="H1446" s="51">
        <v>77</v>
      </c>
      <c r="I1446" s="51">
        <v>0</v>
      </c>
      <c r="J1446" s="52">
        <v>0</v>
      </c>
      <c r="L1446" s="53">
        <v>0</v>
      </c>
      <c r="M1446" s="53">
        <v>0</v>
      </c>
      <c r="P1446" s="51">
        <v>0</v>
      </c>
      <c r="Q1446" s="51">
        <v>0</v>
      </c>
      <c r="S1446" s="51">
        <v>0</v>
      </c>
      <c r="T1446" s="51">
        <v>0</v>
      </c>
      <c r="U1446" s="53">
        <v>0</v>
      </c>
      <c r="V1446" s="53">
        <v>0</v>
      </c>
    </row>
    <row r="1447" spans="1:22" customFormat="1" x14ac:dyDescent="0.45">
      <c r="A1447" s="57">
        <v>44587</v>
      </c>
      <c r="B1447" t="s">
        <v>941</v>
      </c>
      <c r="C1447" t="s">
        <v>47</v>
      </c>
      <c r="D1447" t="s">
        <v>431</v>
      </c>
      <c r="E1447" t="s">
        <v>942</v>
      </c>
      <c r="F1447" t="s">
        <v>48</v>
      </c>
      <c r="G1447" t="s">
        <v>50</v>
      </c>
      <c r="H1447" s="51">
        <v>64</v>
      </c>
      <c r="I1447" s="51">
        <v>0</v>
      </c>
      <c r="J1447" s="52">
        <v>0</v>
      </c>
      <c r="L1447" s="53">
        <v>0</v>
      </c>
      <c r="M1447" s="53">
        <v>0</v>
      </c>
      <c r="P1447" s="51">
        <v>0</v>
      </c>
      <c r="Q1447" s="51">
        <v>0</v>
      </c>
      <c r="S1447" s="51">
        <v>0</v>
      </c>
      <c r="T1447" s="51">
        <v>0</v>
      </c>
      <c r="U1447" s="53">
        <v>0</v>
      </c>
      <c r="V1447" s="53">
        <v>0</v>
      </c>
    </row>
    <row r="1448" spans="1:22" customFormat="1" x14ac:dyDescent="0.45">
      <c r="A1448" s="57">
        <v>44587</v>
      </c>
      <c r="B1448" t="s">
        <v>941</v>
      </c>
      <c r="C1448" t="s">
        <v>47</v>
      </c>
      <c r="D1448" t="s">
        <v>428</v>
      </c>
      <c r="E1448" t="s">
        <v>942</v>
      </c>
      <c r="F1448" t="s">
        <v>93</v>
      </c>
      <c r="G1448" t="s">
        <v>95</v>
      </c>
      <c r="H1448" s="51">
        <v>14</v>
      </c>
      <c r="I1448" s="51">
        <v>0</v>
      </c>
      <c r="J1448" s="52">
        <v>0</v>
      </c>
      <c r="L1448" s="53">
        <v>0</v>
      </c>
      <c r="M1448" s="53">
        <v>0</v>
      </c>
      <c r="P1448" s="51">
        <v>0</v>
      </c>
      <c r="Q1448" s="51">
        <v>0</v>
      </c>
      <c r="S1448" s="51">
        <v>0</v>
      </c>
      <c r="T1448" s="51">
        <v>0</v>
      </c>
      <c r="U1448" s="53">
        <v>0</v>
      </c>
      <c r="V1448" s="53">
        <v>0</v>
      </c>
    </row>
    <row r="1449" spans="1:22" customFormat="1" x14ac:dyDescent="0.45">
      <c r="A1449" s="57">
        <v>44587</v>
      </c>
      <c r="B1449" t="s">
        <v>941</v>
      </c>
      <c r="C1449" t="s">
        <v>47</v>
      </c>
      <c r="D1449" t="s">
        <v>426</v>
      </c>
      <c r="E1449" t="s">
        <v>942</v>
      </c>
      <c r="F1449" t="s">
        <v>93</v>
      </c>
      <c r="G1449" t="s">
        <v>95</v>
      </c>
      <c r="H1449" s="51">
        <v>1058</v>
      </c>
      <c r="I1449" s="51">
        <v>1</v>
      </c>
      <c r="J1449" s="52">
        <v>9.4517958412098301E-4</v>
      </c>
      <c r="K1449" s="53">
        <v>1.05</v>
      </c>
      <c r="L1449" s="53">
        <v>1.05</v>
      </c>
      <c r="M1449" s="53">
        <v>0</v>
      </c>
      <c r="O1449" s="54">
        <v>0</v>
      </c>
      <c r="P1449" s="51">
        <v>0</v>
      </c>
      <c r="Q1449" s="51">
        <v>0</v>
      </c>
      <c r="R1449" s="52">
        <v>0</v>
      </c>
      <c r="S1449" s="51">
        <v>0</v>
      </c>
      <c r="T1449" s="51">
        <v>0</v>
      </c>
      <c r="U1449" s="53">
        <v>0</v>
      </c>
      <c r="V1449" s="53">
        <v>0</v>
      </c>
    </row>
    <row r="1450" spans="1:22" customFormat="1" x14ac:dyDescent="0.45">
      <c r="A1450" s="57">
        <v>44587</v>
      </c>
      <c r="B1450" t="s">
        <v>941</v>
      </c>
      <c r="C1450" t="s">
        <v>47</v>
      </c>
      <c r="D1450" t="s">
        <v>423</v>
      </c>
      <c r="E1450" t="s">
        <v>942</v>
      </c>
      <c r="F1450" t="s">
        <v>48</v>
      </c>
      <c r="G1450" t="s">
        <v>50</v>
      </c>
      <c r="H1450" s="51">
        <v>2080</v>
      </c>
      <c r="I1450" s="51">
        <v>0</v>
      </c>
      <c r="J1450" s="52">
        <v>0</v>
      </c>
      <c r="L1450" s="53">
        <v>0</v>
      </c>
      <c r="M1450" s="53">
        <v>0</v>
      </c>
      <c r="P1450" s="51">
        <v>0</v>
      </c>
      <c r="Q1450" s="51">
        <v>0</v>
      </c>
      <c r="S1450" s="51">
        <v>0</v>
      </c>
      <c r="T1450" s="51">
        <v>0</v>
      </c>
      <c r="U1450" s="53">
        <v>0</v>
      </c>
      <c r="V1450" s="53">
        <v>0</v>
      </c>
    </row>
    <row r="1451" spans="1:22" customFormat="1" x14ac:dyDescent="0.45">
      <c r="A1451" s="57">
        <v>44587</v>
      </c>
      <c r="B1451" t="s">
        <v>697</v>
      </c>
      <c r="C1451" t="s">
        <v>47</v>
      </c>
      <c r="D1451" t="s">
        <v>815</v>
      </c>
      <c r="E1451" t="s">
        <v>943</v>
      </c>
      <c r="F1451" t="s">
        <v>89</v>
      </c>
      <c r="G1451" t="s">
        <v>91</v>
      </c>
      <c r="H1451" s="51">
        <v>3</v>
      </c>
      <c r="I1451" s="51">
        <v>0</v>
      </c>
      <c r="J1451" s="52">
        <v>0</v>
      </c>
      <c r="L1451" s="53">
        <v>0</v>
      </c>
      <c r="M1451" s="53">
        <v>0</v>
      </c>
      <c r="P1451" s="51">
        <v>0</v>
      </c>
      <c r="Q1451" s="51">
        <v>0</v>
      </c>
      <c r="S1451" s="51">
        <v>0</v>
      </c>
      <c r="T1451" s="51">
        <v>0</v>
      </c>
      <c r="U1451" s="53">
        <v>0</v>
      </c>
      <c r="V1451" s="53">
        <v>0</v>
      </c>
    </row>
    <row r="1452" spans="1:22" customFormat="1" x14ac:dyDescent="0.45">
      <c r="A1452" s="57">
        <v>44587</v>
      </c>
      <c r="B1452" t="s">
        <v>697</v>
      </c>
      <c r="C1452" t="s">
        <v>47</v>
      </c>
      <c r="D1452" t="s">
        <v>814</v>
      </c>
      <c r="E1452" t="s">
        <v>943</v>
      </c>
      <c r="F1452" t="s">
        <v>89</v>
      </c>
      <c r="G1452" t="s">
        <v>91</v>
      </c>
      <c r="H1452" s="51">
        <v>8</v>
      </c>
      <c r="I1452" s="51">
        <v>0</v>
      </c>
      <c r="J1452" s="52">
        <v>0</v>
      </c>
      <c r="L1452" s="53">
        <v>0</v>
      </c>
      <c r="M1452" s="53">
        <v>0</v>
      </c>
      <c r="P1452" s="51">
        <v>0</v>
      </c>
      <c r="Q1452" s="51">
        <v>0</v>
      </c>
      <c r="S1452" s="51">
        <v>0</v>
      </c>
      <c r="T1452" s="51">
        <v>0</v>
      </c>
      <c r="U1452" s="53">
        <v>0</v>
      </c>
      <c r="V1452" s="53">
        <v>0</v>
      </c>
    </row>
    <row r="1453" spans="1:22" customFormat="1" x14ac:dyDescent="0.45">
      <c r="A1453" s="57">
        <v>44587</v>
      </c>
      <c r="B1453" t="s">
        <v>697</v>
      </c>
      <c r="C1453" t="s">
        <v>47</v>
      </c>
      <c r="D1453" t="s">
        <v>806</v>
      </c>
      <c r="E1453" t="s">
        <v>943</v>
      </c>
      <c r="F1453" t="s">
        <v>89</v>
      </c>
      <c r="G1453" t="s">
        <v>91</v>
      </c>
      <c r="H1453" s="51">
        <v>24</v>
      </c>
      <c r="I1453" s="51">
        <v>0</v>
      </c>
      <c r="J1453" s="52">
        <v>0</v>
      </c>
      <c r="L1453" s="53">
        <v>0</v>
      </c>
      <c r="M1453" s="53">
        <v>0</v>
      </c>
      <c r="P1453" s="51">
        <v>0</v>
      </c>
      <c r="Q1453" s="51">
        <v>0</v>
      </c>
      <c r="S1453" s="51">
        <v>0</v>
      </c>
      <c r="T1453" s="51">
        <v>0</v>
      </c>
      <c r="U1453" s="53">
        <v>0</v>
      </c>
      <c r="V1453" s="53">
        <v>0</v>
      </c>
    </row>
    <row r="1454" spans="1:22" customFormat="1" x14ac:dyDescent="0.45">
      <c r="A1454" s="57">
        <v>44587</v>
      </c>
      <c r="B1454" t="s">
        <v>700</v>
      </c>
      <c r="C1454" t="s">
        <v>47</v>
      </c>
      <c r="D1454" t="s">
        <v>672</v>
      </c>
      <c r="E1454" t="s">
        <v>944</v>
      </c>
      <c r="F1454" t="s">
        <v>93</v>
      </c>
      <c r="G1454" t="s">
        <v>95</v>
      </c>
      <c r="H1454" s="51">
        <v>14</v>
      </c>
      <c r="I1454" s="51">
        <v>0</v>
      </c>
      <c r="J1454" s="52">
        <v>0</v>
      </c>
      <c r="L1454" s="53">
        <v>0</v>
      </c>
      <c r="M1454" s="53">
        <v>0</v>
      </c>
      <c r="P1454" s="51">
        <v>0</v>
      </c>
      <c r="Q1454" s="51">
        <v>0</v>
      </c>
      <c r="S1454" s="51">
        <v>0</v>
      </c>
      <c r="T1454" s="51">
        <v>0</v>
      </c>
      <c r="U1454" s="53">
        <v>0</v>
      </c>
      <c r="V1454" s="53">
        <v>0</v>
      </c>
    </row>
    <row r="1455" spans="1:22" customFormat="1" x14ac:dyDescent="0.45">
      <c r="A1455" s="57">
        <v>44587</v>
      </c>
      <c r="B1455" t="s">
        <v>700</v>
      </c>
      <c r="C1455" t="s">
        <v>47</v>
      </c>
      <c r="D1455" t="s">
        <v>672</v>
      </c>
      <c r="E1455" t="s">
        <v>945</v>
      </c>
      <c r="F1455" t="s">
        <v>93</v>
      </c>
      <c r="G1455" t="s">
        <v>95</v>
      </c>
      <c r="H1455" s="51">
        <v>9</v>
      </c>
      <c r="I1455" s="51">
        <v>0</v>
      </c>
      <c r="J1455" s="52">
        <v>0</v>
      </c>
      <c r="L1455" s="53">
        <v>0</v>
      </c>
      <c r="M1455" s="53">
        <v>0</v>
      </c>
      <c r="P1455" s="51">
        <v>0</v>
      </c>
      <c r="Q1455" s="51">
        <v>0</v>
      </c>
      <c r="S1455" s="51">
        <v>0</v>
      </c>
      <c r="T1455" s="51">
        <v>0</v>
      </c>
      <c r="U1455" s="53">
        <v>0</v>
      </c>
      <c r="V1455" s="53">
        <v>0</v>
      </c>
    </row>
    <row r="1456" spans="1:22" customFormat="1" x14ac:dyDescent="0.45">
      <c r="A1456" s="57">
        <v>44587</v>
      </c>
      <c r="B1456" t="s">
        <v>700</v>
      </c>
      <c r="C1456" t="s">
        <v>47</v>
      </c>
      <c r="D1456" t="s">
        <v>672</v>
      </c>
      <c r="E1456" t="s">
        <v>946</v>
      </c>
      <c r="F1456" t="s">
        <v>93</v>
      </c>
      <c r="G1456" t="s">
        <v>95</v>
      </c>
      <c r="H1456" s="51">
        <v>6</v>
      </c>
      <c r="I1456" s="51">
        <v>0</v>
      </c>
      <c r="J1456" s="52">
        <v>0</v>
      </c>
      <c r="L1456" s="53">
        <v>0</v>
      </c>
      <c r="M1456" s="53">
        <v>0</v>
      </c>
      <c r="P1456" s="51">
        <v>0</v>
      </c>
      <c r="Q1456" s="51">
        <v>0</v>
      </c>
      <c r="S1456" s="51">
        <v>0</v>
      </c>
      <c r="T1456" s="51">
        <v>0</v>
      </c>
      <c r="U1456" s="53">
        <v>0</v>
      </c>
      <c r="V1456" s="53">
        <v>0</v>
      </c>
    </row>
    <row r="1457" spans="1:22" customFormat="1" x14ac:dyDescent="0.45">
      <c r="A1457" s="57">
        <v>44587</v>
      </c>
      <c r="B1457" t="s">
        <v>695</v>
      </c>
      <c r="C1457" t="s">
        <v>47</v>
      </c>
      <c r="D1457" t="s">
        <v>848</v>
      </c>
      <c r="E1457" t="s">
        <v>945</v>
      </c>
      <c r="F1457" t="s">
        <v>98</v>
      </c>
      <c r="G1457" t="s">
        <v>99</v>
      </c>
      <c r="H1457" s="51">
        <v>127</v>
      </c>
      <c r="I1457" s="51">
        <v>0</v>
      </c>
      <c r="J1457" s="52">
        <v>0</v>
      </c>
      <c r="L1457" s="53">
        <v>0</v>
      </c>
      <c r="M1457" s="53">
        <v>0</v>
      </c>
      <c r="P1457" s="51">
        <v>0</v>
      </c>
      <c r="Q1457" s="51">
        <v>0</v>
      </c>
      <c r="S1457" s="51">
        <v>0</v>
      </c>
      <c r="T1457" s="51">
        <v>0</v>
      </c>
      <c r="U1457" s="53">
        <v>0</v>
      </c>
      <c r="V1457" s="53">
        <v>0</v>
      </c>
    </row>
    <row r="1458" spans="1:22" customFormat="1" x14ac:dyDescent="0.45">
      <c r="A1458" s="57">
        <v>44587</v>
      </c>
      <c r="B1458" t="s">
        <v>695</v>
      </c>
      <c r="C1458" t="s">
        <v>47</v>
      </c>
      <c r="D1458" t="s">
        <v>848</v>
      </c>
      <c r="E1458" t="s">
        <v>944</v>
      </c>
      <c r="F1458" t="s">
        <v>98</v>
      </c>
      <c r="G1458" t="s">
        <v>99</v>
      </c>
      <c r="H1458" s="51">
        <v>144</v>
      </c>
      <c r="I1458" s="51">
        <v>0</v>
      </c>
      <c r="J1458" s="52">
        <v>0</v>
      </c>
      <c r="L1458" s="53">
        <v>0</v>
      </c>
      <c r="M1458" s="53">
        <v>0</v>
      </c>
      <c r="P1458" s="51">
        <v>0</v>
      </c>
      <c r="Q1458" s="51">
        <v>0</v>
      </c>
      <c r="S1458" s="51">
        <v>0</v>
      </c>
      <c r="T1458" s="51">
        <v>0</v>
      </c>
      <c r="U1458" s="53">
        <v>0</v>
      </c>
      <c r="V1458" s="53">
        <v>0</v>
      </c>
    </row>
    <row r="1459" spans="1:22" customFormat="1" x14ac:dyDescent="0.45">
      <c r="A1459" s="57">
        <v>44587</v>
      </c>
      <c r="B1459" t="s">
        <v>695</v>
      </c>
      <c r="C1459" t="s">
        <v>47</v>
      </c>
      <c r="D1459" t="s">
        <v>848</v>
      </c>
      <c r="E1459" t="s">
        <v>946</v>
      </c>
      <c r="F1459" t="s">
        <v>98</v>
      </c>
      <c r="G1459" t="s">
        <v>99</v>
      </c>
      <c r="H1459" s="51">
        <v>442</v>
      </c>
      <c r="I1459" s="51">
        <v>1</v>
      </c>
      <c r="J1459" s="52">
        <v>2.2624434389140274E-3</v>
      </c>
      <c r="K1459" s="53">
        <v>0.96</v>
      </c>
      <c r="L1459" s="53">
        <v>0.96</v>
      </c>
      <c r="M1459" s="53">
        <v>0</v>
      </c>
      <c r="O1459" s="54">
        <v>0</v>
      </c>
      <c r="P1459" s="51">
        <v>0</v>
      </c>
      <c r="Q1459" s="51">
        <v>0</v>
      </c>
      <c r="R1459" s="52">
        <v>0</v>
      </c>
      <c r="S1459" s="51">
        <v>0</v>
      </c>
      <c r="T1459" s="51">
        <v>0</v>
      </c>
      <c r="U1459" s="53">
        <v>0</v>
      </c>
      <c r="V1459" s="53">
        <v>0</v>
      </c>
    </row>
    <row r="1460" spans="1:22" customFormat="1" x14ac:dyDescent="0.45">
      <c r="A1460" s="57">
        <v>44587</v>
      </c>
      <c r="B1460" t="s">
        <v>708</v>
      </c>
      <c r="C1460" t="s">
        <v>47</v>
      </c>
      <c r="D1460" t="s">
        <v>594</v>
      </c>
      <c r="E1460" t="s">
        <v>944</v>
      </c>
      <c r="F1460" t="s">
        <v>80</v>
      </c>
      <c r="G1460" t="s">
        <v>82</v>
      </c>
      <c r="H1460" s="51">
        <v>853</v>
      </c>
      <c r="I1460" s="51">
        <v>0</v>
      </c>
      <c r="J1460" s="52">
        <v>0</v>
      </c>
      <c r="L1460" s="53">
        <v>0</v>
      </c>
      <c r="M1460" s="53">
        <v>0</v>
      </c>
      <c r="P1460" s="51">
        <v>0</v>
      </c>
      <c r="Q1460" s="51">
        <v>0</v>
      </c>
      <c r="S1460" s="51">
        <v>0</v>
      </c>
      <c r="T1460" s="51">
        <v>0</v>
      </c>
      <c r="U1460" s="53">
        <v>0</v>
      </c>
      <c r="V1460" s="53">
        <v>0</v>
      </c>
    </row>
    <row r="1461" spans="1:22" customFormat="1" x14ac:dyDescent="0.45">
      <c r="A1461" s="57">
        <v>44587</v>
      </c>
      <c r="B1461" t="s">
        <v>708</v>
      </c>
      <c r="C1461" t="s">
        <v>47</v>
      </c>
      <c r="D1461" t="s">
        <v>594</v>
      </c>
      <c r="E1461" t="s">
        <v>945</v>
      </c>
      <c r="F1461" t="s">
        <v>80</v>
      </c>
      <c r="G1461" t="s">
        <v>82</v>
      </c>
      <c r="H1461" s="51">
        <v>62</v>
      </c>
      <c r="I1461" s="51">
        <v>1</v>
      </c>
      <c r="J1461" s="52">
        <v>1.6129032258064516E-2</v>
      </c>
      <c r="K1461" s="53">
        <v>0.14000000000000001</v>
      </c>
      <c r="L1461" s="53">
        <v>0.14000000000000001</v>
      </c>
      <c r="M1461" s="53">
        <v>0</v>
      </c>
      <c r="O1461" s="54">
        <v>0</v>
      </c>
      <c r="P1461" s="51">
        <v>0</v>
      </c>
      <c r="Q1461" s="51">
        <v>0</v>
      </c>
      <c r="R1461" s="52">
        <v>0</v>
      </c>
      <c r="S1461" s="51">
        <v>0</v>
      </c>
      <c r="T1461" s="51">
        <v>0</v>
      </c>
      <c r="U1461" s="53">
        <v>0</v>
      </c>
      <c r="V1461" s="53">
        <v>0</v>
      </c>
    </row>
    <row r="1462" spans="1:22" customFormat="1" x14ac:dyDescent="0.45">
      <c r="A1462" s="57">
        <v>44587</v>
      </c>
      <c r="B1462" t="s">
        <v>708</v>
      </c>
      <c r="C1462" t="s">
        <v>47</v>
      </c>
      <c r="D1462" t="s">
        <v>594</v>
      </c>
      <c r="E1462" t="s">
        <v>946</v>
      </c>
      <c r="F1462" t="s">
        <v>80</v>
      </c>
      <c r="G1462" t="s">
        <v>82</v>
      </c>
      <c r="H1462" s="51">
        <v>320</v>
      </c>
      <c r="I1462" s="51">
        <v>0</v>
      </c>
      <c r="J1462" s="52">
        <v>0</v>
      </c>
      <c r="L1462" s="53">
        <v>0</v>
      </c>
      <c r="M1462" s="53">
        <v>0</v>
      </c>
      <c r="P1462" s="51">
        <v>0</v>
      </c>
      <c r="Q1462" s="51">
        <v>0</v>
      </c>
      <c r="S1462" s="51">
        <v>0</v>
      </c>
      <c r="T1462" s="51">
        <v>0</v>
      </c>
      <c r="U1462" s="53">
        <v>0</v>
      </c>
      <c r="V1462" s="53">
        <v>0</v>
      </c>
    </row>
    <row r="1463" spans="1:22" customFormat="1" x14ac:dyDescent="0.45">
      <c r="A1463" s="57">
        <v>44587</v>
      </c>
      <c r="B1463" t="s">
        <v>763</v>
      </c>
      <c r="C1463" t="s">
        <v>47</v>
      </c>
      <c r="D1463" t="s">
        <v>845</v>
      </c>
      <c r="E1463" t="s">
        <v>945</v>
      </c>
      <c r="F1463" t="s">
        <v>84</v>
      </c>
      <c r="G1463" t="s">
        <v>86</v>
      </c>
      <c r="H1463" s="51">
        <v>195</v>
      </c>
      <c r="I1463" s="51">
        <v>0</v>
      </c>
      <c r="J1463" s="52">
        <v>0</v>
      </c>
      <c r="L1463" s="53">
        <v>0</v>
      </c>
      <c r="M1463" s="53">
        <v>0</v>
      </c>
      <c r="P1463" s="51">
        <v>0</v>
      </c>
      <c r="Q1463" s="51">
        <v>0</v>
      </c>
      <c r="S1463" s="51">
        <v>0</v>
      </c>
      <c r="T1463" s="51">
        <v>0</v>
      </c>
      <c r="U1463" s="53">
        <v>0</v>
      </c>
      <c r="V1463" s="53">
        <v>0</v>
      </c>
    </row>
    <row r="1464" spans="1:22" customFormat="1" x14ac:dyDescent="0.45">
      <c r="A1464" s="57">
        <v>44587</v>
      </c>
      <c r="B1464" t="s">
        <v>763</v>
      </c>
      <c r="C1464" t="s">
        <v>47</v>
      </c>
      <c r="D1464" t="s">
        <v>845</v>
      </c>
      <c r="E1464" t="s">
        <v>944</v>
      </c>
      <c r="F1464" t="s">
        <v>84</v>
      </c>
      <c r="G1464" t="s">
        <v>86</v>
      </c>
      <c r="H1464" s="51">
        <v>186</v>
      </c>
      <c r="I1464" s="51">
        <v>0</v>
      </c>
      <c r="J1464" s="52">
        <v>0</v>
      </c>
      <c r="L1464" s="53">
        <v>0</v>
      </c>
      <c r="M1464" s="53">
        <v>0</v>
      </c>
      <c r="P1464" s="51">
        <v>0</v>
      </c>
      <c r="Q1464" s="51">
        <v>0</v>
      </c>
      <c r="S1464" s="51">
        <v>0</v>
      </c>
      <c r="T1464" s="51">
        <v>0</v>
      </c>
      <c r="U1464" s="53">
        <v>0</v>
      </c>
      <c r="V1464" s="53">
        <v>0</v>
      </c>
    </row>
    <row r="1465" spans="1:22" customFormat="1" x14ac:dyDescent="0.45">
      <c r="A1465" s="57">
        <v>44587</v>
      </c>
      <c r="B1465" t="s">
        <v>763</v>
      </c>
      <c r="C1465" t="s">
        <v>47</v>
      </c>
      <c r="D1465" t="s">
        <v>845</v>
      </c>
      <c r="E1465" t="s">
        <v>946</v>
      </c>
      <c r="F1465" t="s">
        <v>84</v>
      </c>
      <c r="G1465" t="s">
        <v>86</v>
      </c>
      <c r="H1465" s="51">
        <v>139</v>
      </c>
      <c r="I1465" s="51">
        <v>0</v>
      </c>
      <c r="J1465" s="52">
        <v>0</v>
      </c>
      <c r="L1465" s="53">
        <v>0</v>
      </c>
      <c r="M1465" s="53">
        <v>0</v>
      </c>
      <c r="P1465" s="51">
        <v>0</v>
      </c>
      <c r="Q1465" s="51">
        <v>0</v>
      </c>
      <c r="S1465" s="51">
        <v>0</v>
      </c>
      <c r="T1465" s="51">
        <v>0</v>
      </c>
      <c r="U1465" s="53">
        <v>0</v>
      </c>
      <c r="V1465" s="53">
        <v>0</v>
      </c>
    </row>
    <row r="1466" spans="1:22" customFormat="1" x14ac:dyDescent="0.45">
      <c r="A1466" s="57">
        <v>44587</v>
      </c>
      <c r="B1466" t="s">
        <v>699</v>
      </c>
      <c r="C1466" t="s">
        <v>47</v>
      </c>
      <c r="D1466" t="s">
        <v>842</v>
      </c>
      <c r="E1466" t="s">
        <v>944</v>
      </c>
      <c r="F1466" t="s">
        <v>102</v>
      </c>
      <c r="G1466" t="s">
        <v>103</v>
      </c>
      <c r="H1466" s="51">
        <v>133</v>
      </c>
      <c r="I1466" s="51">
        <v>2</v>
      </c>
      <c r="J1466" s="52">
        <v>1.5037593984962405E-2</v>
      </c>
      <c r="K1466" s="53">
        <v>1.425</v>
      </c>
      <c r="L1466" s="53">
        <v>2.85</v>
      </c>
      <c r="M1466" s="53">
        <v>14.99</v>
      </c>
      <c r="N1466" s="52">
        <v>0.19012675116744496</v>
      </c>
      <c r="O1466" s="54">
        <v>5.2596491228070175</v>
      </c>
      <c r="P1466" s="51">
        <v>1</v>
      </c>
      <c r="Q1466" s="51">
        <v>1</v>
      </c>
      <c r="R1466" s="52">
        <v>0.5</v>
      </c>
      <c r="S1466" s="51">
        <v>1</v>
      </c>
      <c r="T1466" s="51">
        <v>0</v>
      </c>
      <c r="U1466" s="53">
        <v>14.99</v>
      </c>
      <c r="V1466" s="53">
        <v>0</v>
      </c>
    </row>
    <row r="1467" spans="1:22" customFormat="1" x14ac:dyDescent="0.45">
      <c r="A1467" s="57">
        <v>44587</v>
      </c>
      <c r="B1467" t="s">
        <v>699</v>
      </c>
      <c r="C1467" t="s">
        <v>47</v>
      </c>
      <c r="D1467" t="s">
        <v>842</v>
      </c>
      <c r="E1467" t="s">
        <v>946</v>
      </c>
      <c r="F1467" t="s">
        <v>102</v>
      </c>
      <c r="G1467" t="s">
        <v>103</v>
      </c>
      <c r="H1467" s="51">
        <v>203</v>
      </c>
      <c r="I1467" s="51">
        <v>0</v>
      </c>
      <c r="J1467" s="52">
        <v>0</v>
      </c>
      <c r="L1467" s="53">
        <v>0</v>
      </c>
      <c r="M1467" s="53">
        <v>0</v>
      </c>
      <c r="P1467" s="51">
        <v>0</v>
      </c>
      <c r="Q1467" s="51">
        <v>0</v>
      </c>
      <c r="S1467" s="51">
        <v>0</v>
      </c>
      <c r="T1467" s="51">
        <v>0</v>
      </c>
      <c r="U1467" s="53">
        <v>0</v>
      </c>
      <c r="V1467" s="53">
        <v>0</v>
      </c>
    </row>
    <row r="1468" spans="1:22" customFormat="1" x14ac:dyDescent="0.45">
      <c r="A1468" s="57">
        <v>44587</v>
      </c>
      <c r="B1468" t="s">
        <v>699</v>
      </c>
      <c r="C1468" t="s">
        <v>47</v>
      </c>
      <c r="D1468" t="s">
        <v>842</v>
      </c>
      <c r="E1468" t="s">
        <v>945</v>
      </c>
      <c r="F1468" t="s">
        <v>102</v>
      </c>
      <c r="G1468" t="s">
        <v>103</v>
      </c>
      <c r="H1468" s="51">
        <v>79</v>
      </c>
      <c r="I1468" s="51">
        <v>0</v>
      </c>
      <c r="J1468" s="52">
        <v>0</v>
      </c>
      <c r="L1468" s="53">
        <v>0</v>
      </c>
      <c r="M1468" s="53">
        <v>0</v>
      </c>
      <c r="P1468" s="51">
        <v>0</v>
      </c>
      <c r="Q1468" s="51">
        <v>0</v>
      </c>
      <c r="S1468" s="51">
        <v>0</v>
      </c>
      <c r="T1468" s="51">
        <v>0</v>
      </c>
      <c r="U1468" s="53">
        <v>0</v>
      </c>
      <c r="V1468" s="53">
        <v>0</v>
      </c>
    </row>
    <row r="1469" spans="1:22" customFormat="1" x14ac:dyDescent="0.45">
      <c r="A1469" s="57">
        <v>44587</v>
      </c>
      <c r="B1469" t="s">
        <v>697</v>
      </c>
      <c r="C1469" t="s">
        <v>47</v>
      </c>
      <c r="D1469" t="s">
        <v>838</v>
      </c>
      <c r="E1469" t="s">
        <v>945</v>
      </c>
      <c r="F1469" t="s">
        <v>89</v>
      </c>
      <c r="G1469" t="s">
        <v>91</v>
      </c>
      <c r="H1469" s="51">
        <v>261</v>
      </c>
      <c r="I1469" s="51">
        <v>1</v>
      </c>
      <c r="J1469" s="52">
        <v>3.8314176245210722E-3</v>
      </c>
      <c r="K1469" s="53">
        <v>0.38</v>
      </c>
      <c r="L1469" s="53">
        <v>0.38</v>
      </c>
      <c r="M1469" s="53">
        <v>0</v>
      </c>
      <c r="O1469" s="54">
        <v>0</v>
      </c>
      <c r="P1469" s="51">
        <v>0</v>
      </c>
      <c r="Q1469" s="51">
        <v>0</v>
      </c>
      <c r="R1469" s="52">
        <v>0</v>
      </c>
      <c r="S1469" s="51">
        <v>0</v>
      </c>
      <c r="T1469" s="51">
        <v>0</v>
      </c>
      <c r="U1469" s="53">
        <v>0</v>
      </c>
      <c r="V1469" s="53">
        <v>0</v>
      </c>
    </row>
    <row r="1470" spans="1:22" customFormat="1" x14ac:dyDescent="0.45">
      <c r="A1470" s="57">
        <v>44587</v>
      </c>
      <c r="B1470" t="s">
        <v>697</v>
      </c>
      <c r="C1470" t="s">
        <v>47</v>
      </c>
      <c r="D1470" t="s">
        <v>838</v>
      </c>
      <c r="E1470" t="s">
        <v>946</v>
      </c>
      <c r="F1470" t="s">
        <v>89</v>
      </c>
      <c r="G1470" t="s">
        <v>91</v>
      </c>
      <c r="H1470" s="51">
        <v>142</v>
      </c>
      <c r="I1470" s="51">
        <v>5</v>
      </c>
      <c r="J1470" s="52">
        <v>3.5211267605633804E-2</v>
      </c>
      <c r="K1470" s="53">
        <v>0.76</v>
      </c>
      <c r="L1470" s="53">
        <v>3.8</v>
      </c>
      <c r="M1470" s="53">
        <v>15.99</v>
      </c>
      <c r="N1470" s="52">
        <v>0.23764853033145714</v>
      </c>
      <c r="O1470" s="54">
        <v>4.2078947368421051</v>
      </c>
      <c r="P1470" s="51">
        <v>1</v>
      </c>
      <c r="Q1470" s="51">
        <v>1</v>
      </c>
      <c r="R1470" s="52">
        <v>0.2</v>
      </c>
      <c r="S1470" s="51">
        <v>1</v>
      </c>
      <c r="T1470" s="51">
        <v>0</v>
      </c>
      <c r="U1470" s="53">
        <v>15.99</v>
      </c>
      <c r="V1470" s="53">
        <v>0</v>
      </c>
    </row>
    <row r="1471" spans="1:22" customFormat="1" x14ac:dyDescent="0.45">
      <c r="A1471" s="57">
        <v>44587</v>
      </c>
      <c r="B1471" t="s">
        <v>697</v>
      </c>
      <c r="C1471" t="s">
        <v>47</v>
      </c>
      <c r="D1471" t="s">
        <v>838</v>
      </c>
      <c r="E1471" t="s">
        <v>944</v>
      </c>
      <c r="F1471" t="s">
        <v>89</v>
      </c>
      <c r="G1471" t="s">
        <v>91</v>
      </c>
      <c r="H1471" s="51">
        <v>251</v>
      </c>
      <c r="I1471" s="51">
        <v>1</v>
      </c>
      <c r="J1471" s="52">
        <v>3.9840637450199202E-3</v>
      </c>
      <c r="K1471" s="53">
        <v>0.56000000000000005</v>
      </c>
      <c r="L1471" s="53">
        <v>0.56000000000000005</v>
      </c>
      <c r="M1471" s="53">
        <v>0</v>
      </c>
      <c r="O1471" s="54">
        <v>0</v>
      </c>
      <c r="P1471" s="51">
        <v>0</v>
      </c>
      <c r="Q1471" s="51">
        <v>0</v>
      </c>
      <c r="R1471" s="52">
        <v>0</v>
      </c>
      <c r="S1471" s="51">
        <v>0</v>
      </c>
      <c r="T1471" s="51">
        <v>0</v>
      </c>
      <c r="U1471" s="53">
        <v>0</v>
      </c>
      <c r="V1471" s="53">
        <v>0</v>
      </c>
    </row>
    <row r="1472" spans="1:22" customFormat="1" x14ac:dyDescent="0.45">
      <c r="A1472" s="57">
        <v>44587</v>
      </c>
      <c r="B1472" t="s">
        <v>941</v>
      </c>
      <c r="C1472" t="s">
        <v>47</v>
      </c>
      <c r="D1472" t="s">
        <v>407</v>
      </c>
      <c r="E1472" t="s">
        <v>947</v>
      </c>
      <c r="F1472" t="s">
        <v>84</v>
      </c>
      <c r="G1472" t="s">
        <v>86</v>
      </c>
      <c r="H1472" s="51">
        <v>4869</v>
      </c>
      <c r="I1472" s="51">
        <v>10</v>
      </c>
      <c r="J1472" s="52">
        <v>2.0538098172109263E-3</v>
      </c>
      <c r="K1472" s="53">
        <v>0.63500000000000001</v>
      </c>
      <c r="L1472" s="53">
        <v>6.3500000000000005</v>
      </c>
      <c r="M1472" s="53">
        <v>9.99</v>
      </c>
      <c r="N1472" s="52">
        <v>0.63563563563563563</v>
      </c>
      <c r="O1472" s="54">
        <v>1.5732283464566927</v>
      </c>
      <c r="P1472" s="51">
        <v>1</v>
      </c>
      <c r="Q1472" s="51">
        <v>1</v>
      </c>
      <c r="R1472" s="52">
        <v>0.1</v>
      </c>
      <c r="S1472" s="51">
        <v>1</v>
      </c>
      <c r="T1472" s="51">
        <v>0</v>
      </c>
      <c r="U1472" s="53">
        <v>9.99</v>
      </c>
      <c r="V1472" s="53">
        <v>0</v>
      </c>
    </row>
    <row r="1473" spans="1:22" customFormat="1" x14ac:dyDescent="0.45">
      <c r="A1473" s="57">
        <v>44587</v>
      </c>
      <c r="B1473" t="s">
        <v>398</v>
      </c>
      <c r="C1473" t="s">
        <v>47</v>
      </c>
      <c r="D1473" t="s">
        <v>397</v>
      </c>
      <c r="E1473" t="s">
        <v>947</v>
      </c>
      <c r="F1473" t="s">
        <v>89</v>
      </c>
      <c r="G1473" t="s">
        <v>91</v>
      </c>
      <c r="H1473" s="51">
        <v>4208</v>
      </c>
      <c r="I1473" s="51">
        <v>10</v>
      </c>
      <c r="J1473" s="52">
        <v>2.3764258555133079E-3</v>
      </c>
      <c r="K1473" s="53">
        <v>0.63200000000000001</v>
      </c>
      <c r="L1473" s="53">
        <v>6.32</v>
      </c>
      <c r="M1473" s="53">
        <v>0</v>
      </c>
      <c r="O1473" s="54">
        <v>0</v>
      </c>
      <c r="P1473" s="51">
        <v>0</v>
      </c>
      <c r="Q1473" s="51">
        <v>0</v>
      </c>
      <c r="R1473" s="52">
        <v>0</v>
      </c>
      <c r="S1473" s="51">
        <v>0</v>
      </c>
      <c r="T1473" s="51">
        <v>0</v>
      </c>
      <c r="U1473" s="53">
        <v>0</v>
      </c>
      <c r="V1473" s="53">
        <v>0</v>
      </c>
    </row>
    <row r="1474" spans="1:22" customFormat="1" x14ac:dyDescent="0.45">
      <c r="A1474" s="57">
        <v>44587</v>
      </c>
      <c r="B1474" t="s">
        <v>410</v>
      </c>
      <c r="C1474" t="s">
        <v>47</v>
      </c>
      <c r="D1474" t="s">
        <v>409</v>
      </c>
      <c r="E1474" t="s">
        <v>947</v>
      </c>
      <c r="F1474" t="s">
        <v>102</v>
      </c>
      <c r="G1474" t="s">
        <v>103</v>
      </c>
      <c r="H1474" s="51">
        <v>2555</v>
      </c>
      <c r="I1474" s="51">
        <v>7</v>
      </c>
      <c r="J1474" s="52">
        <v>2.7397260273972603E-3</v>
      </c>
      <c r="K1474" s="53">
        <v>0.60285714285714287</v>
      </c>
      <c r="L1474" s="53">
        <v>4.22</v>
      </c>
      <c r="M1474" s="53">
        <v>0</v>
      </c>
      <c r="O1474" s="54">
        <v>0</v>
      </c>
      <c r="P1474" s="51">
        <v>0</v>
      </c>
      <c r="Q1474" s="51">
        <v>0</v>
      </c>
      <c r="R1474" s="52">
        <v>0</v>
      </c>
      <c r="S1474" s="51">
        <v>0</v>
      </c>
      <c r="T1474" s="51">
        <v>0</v>
      </c>
      <c r="U1474" s="53">
        <v>0</v>
      </c>
      <c r="V1474" s="53">
        <v>0</v>
      </c>
    </row>
    <row r="1475" spans="1:22" customFormat="1" x14ac:dyDescent="0.45">
      <c r="A1475" s="57">
        <v>44587</v>
      </c>
      <c r="B1475" t="s">
        <v>405</v>
      </c>
      <c r="C1475" t="s">
        <v>47</v>
      </c>
      <c r="D1475" t="s">
        <v>404</v>
      </c>
      <c r="E1475" t="s">
        <v>947</v>
      </c>
      <c r="F1475" t="s">
        <v>52</v>
      </c>
      <c r="G1475" t="s">
        <v>54</v>
      </c>
      <c r="H1475" s="51">
        <v>14243</v>
      </c>
      <c r="I1475" s="51">
        <v>39</v>
      </c>
      <c r="J1475" s="52">
        <v>2.7381871796672052E-3</v>
      </c>
      <c r="K1475" s="53">
        <v>0.64230769230769225</v>
      </c>
      <c r="L1475" s="53">
        <v>25.049999999999997</v>
      </c>
      <c r="M1475" s="53">
        <v>17.989999999999998</v>
      </c>
      <c r="N1475" s="52">
        <v>1.3924402445803223</v>
      </c>
      <c r="O1475" s="54">
        <v>0.71816367265469061</v>
      </c>
      <c r="P1475" s="51">
        <v>1</v>
      </c>
      <c r="Q1475" s="51">
        <v>1</v>
      </c>
      <c r="R1475" s="52">
        <v>2.564102564102564E-2</v>
      </c>
      <c r="S1475" s="51">
        <v>0</v>
      </c>
      <c r="T1475" s="51">
        <v>1</v>
      </c>
      <c r="U1475" s="53">
        <v>0</v>
      </c>
      <c r="V1475" s="53">
        <v>17.989999999999998</v>
      </c>
    </row>
    <row r="1476" spans="1:22" customFormat="1" x14ac:dyDescent="0.45">
      <c r="A1476" s="57">
        <v>44587</v>
      </c>
      <c r="B1476" t="s">
        <v>416</v>
      </c>
      <c r="C1476" t="s">
        <v>47</v>
      </c>
      <c r="D1476" t="s">
        <v>415</v>
      </c>
      <c r="E1476" t="s">
        <v>947</v>
      </c>
      <c r="F1476" t="s">
        <v>98</v>
      </c>
      <c r="G1476" t="s">
        <v>99</v>
      </c>
      <c r="H1476" s="51">
        <v>1094</v>
      </c>
      <c r="I1476" s="51">
        <v>3</v>
      </c>
      <c r="J1476" s="52">
        <v>2.7422303473491772E-3</v>
      </c>
      <c r="K1476" s="53">
        <v>0.59666666666666668</v>
      </c>
      <c r="L1476" s="53">
        <v>1.79</v>
      </c>
      <c r="M1476" s="53">
        <v>29.98</v>
      </c>
      <c r="N1476" s="52">
        <v>5.9706470980653764E-2</v>
      </c>
      <c r="O1476" s="54">
        <v>16.748603351955307</v>
      </c>
      <c r="P1476" s="51">
        <v>1</v>
      </c>
      <c r="Q1476" s="51">
        <v>2</v>
      </c>
      <c r="R1476" s="52">
        <v>0.33333333333333326</v>
      </c>
      <c r="S1476" s="51">
        <v>2</v>
      </c>
      <c r="T1476" s="51">
        <v>0</v>
      </c>
      <c r="U1476" s="53">
        <v>29.98</v>
      </c>
      <c r="V1476" s="53">
        <v>0</v>
      </c>
    </row>
    <row r="1477" spans="1:22" customFormat="1" x14ac:dyDescent="0.45">
      <c r="A1477" s="57">
        <v>44587</v>
      </c>
      <c r="B1477" t="s">
        <v>413</v>
      </c>
      <c r="C1477" t="s">
        <v>47</v>
      </c>
      <c r="D1477" t="s">
        <v>412</v>
      </c>
      <c r="E1477" t="s">
        <v>947</v>
      </c>
      <c r="F1477" t="s">
        <v>56</v>
      </c>
      <c r="G1477" t="s">
        <v>58</v>
      </c>
      <c r="H1477" s="51">
        <v>2387</v>
      </c>
      <c r="I1477" s="51">
        <v>10</v>
      </c>
      <c r="J1477" s="52">
        <v>4.1893590280687055E-3</v>
      </c>
      <c r="K1477" s="53">
        <v>0.66100000000000003</v>
      </c>
      <c r="L1477" s="53">
        <v>6.61</v>
      </c>
      <c r="M1477" s="53">
        <v>35.979999999999997</v>
      </c>
      <c r="N1477" s="52">
        <v>0.18371317398554754</v>
      </c>
      <c r="O1477" s="54">
        <v>5.443267776096822</v>
      </c>
      <c r="P1477" s="51">
        <v>2</v>
      </c>
      <c r="Q1477" s="51">
        <v>2</v>
      </c>
      <c r="R1477" s="52">
        <v>0.2</v>
      </c>
      <c r="S1477" s="51">
        <v>2</v>
      </c>
      <c r="T1477" s="51">
        <v>0</v>
      </c>
      <c r="U1477" s="53">
        <v>35.979999999999997</v>
      </c>
      <c r="V1477" s="53">
        <v>0</v>
      </c>
    </row>
    <row r="1478" spans="1:22" customFormat="1" x14ac:dyDescent="0.45">
      <c r="A1478" s="57">
        <v>44587</v>
      </c>
      <c r="B1478" t="s">
        <v>402</v>
      </c>
      <c r="C1478" t="s">
        <v>47</v>
      </c>
      <c r="D1478" t="s">
        <v>401</v>
      </c>
      <c r="E1478" t="s">
        <v>947</v>
      </c>
      <c r="F1478" t="s">
        <v>80</v>
      </c>
      <c r="G1478" t="s">
        <v>82</v>
      </c>
      <c r="H1478" s="51">
        <v>10645</v>
      </c>
      <c r="I1478" s="51">
        <v>13</v>
      </c>
      <c r="J1478" s="52">
        <v>1.221230624706435E-3</v>
      </c>
      <c r="K1478" s="53">
        <v>0.57307692307692304</v>
      </c>
      <c r="L1478" s="53">
        <v>7.45</v>
      </c>
      <c r="M1478" s="53">
        <v>0</v>
      </c>
      <c r="O1478" s="54">
        <v>0</v>
      </c>
      <c r="P1478" s="51">
        <v>0</v>
      </c>
      <c r="Q1478" s="51">
        <v>0</v>
      </c>
      <c r="R1478" s="52">
        <v>0</v>
      </c>
      <c r="S1478" s="51">
        <v>0</v>
      </c>
      <c r="T1478" s="51">
        <v>0</v>
      </c>
      <c r="U1478" s="53">
        <v>0</v>
      </c>
      <c r="V1478" s="53">
        <v>0</v>
      </c>
    </row>
    <row r="1479" spans="1:22" customFormat="1" x14ac:dyDescent="0.45">
      <c r="A1479" s="57">
        <v>44587</v>
      </c>
      <c r="B1479" t="s">
        <v>419</v>
      </c>
      <c r="C1479" t="s">
        <v>47</v>
      </c>
      <c r="D1479" t="s">
        <v>418</v>
      </c>
      <c r="E1479" t="s">
        <v>947</v>
      </c>
      <c r="F1479" t="s">
        <v>31</v>
      </c>
      <c r="G1479" t="s">
        <v>33</v>
      </c>
      <c r="H1479" s="51">
        <v>880</v>
      </c>
      <c r="I1479" s="51">
        <v>0</v>
      </c>
      <c r="J1479" s="52">
        <v>0</v>
      </c>
      <c r="L1479" s="53">
        <v>0</v>
      </c>
      <c r="M1479" s="53">
        <v>0</v>
      </c>
      <c r="P1479" s="51">
        <v>0</v>
      </c>
      <c r="Q1479" s="51">
        <v>0</v>
      </c>
      <c r="S1479" s="51">
        <v>0</v>
      </c>
      <c r="T1479" s="51">
        <v>0</v>
      </c>
      <c r="U1479" s="53">
        <v>0</v>
      </c>
      <c r="V1479" s="53">
        <v>0</v>
      </c>
    </row>
    <row r="1480" spans="1:22" customFormat="1" x14ac:dyDescent="0.45">
      <c r="A1480" s="57">
        <v>44587</v>
      </c>
      <c r="B1480" t="s">
        <v>941</v>
      </c>
      <c r="C1480" t="s">
        <v>47</v>
      </c>
      <c r="D1480" t="s">
        <v>644</v>
      </c>
      <c r="E1480" t="s">
        <v>946</v>
      </c>
      <c r="F1480" t="s">
        <v>89</v>
      </c>
      <c r="G1480" t="s">
        <v>91</v>
      </c>
      <c r="H1480" s="51">
        <v>1</v>
      </c>
      <c r="I1480" s="51">
        <v>0</v>
      </c>
      <c r="J1480" s="52">
        <v>0</v>
      </c>
      <c r="L1480" s="53">
        <v>0</v>
      </c>
      <c r="M1480" s="53">
        <v>0</v>
      </c>
      <c r="P1480" s="51">
        <v>0</v>
      </c>
      <c r="Q1480" s="51">
        <v>0</v>
      </c>
      <c r="S1480" s="51">
        <v>0</v>
      </c>
      <c r="T1480" s="51">
        <v>0</v>
      </c>
      <c r="U1480" s="53">
        <v>0</v>
      </c>
      <c r="V1480" s="53">
        <v>0</v>
      </c>
    </row>
    <row r="1481" spans="1:22" customFormat="1" x14ac:dyDescent="0.45">
      <c r="A1481" s="57">
        <v>44587</v>
      </c>
      <c r="B1481" t="s">
        <v>752</v>
      </c>
      <c r="C1481" t="s">
        <v>47</v>
      </c>
      <c r="D1481" t="s">
        <v>628</v>
      </c>
      <c r="E1481" t="s">
        <v>944</v>
      </c>
      <c r="F1481" t="s">
        <v>52</v>
      </c>
      <c r="G1481" t="s">
        <v>54</v>
      </c>
      <c r="H1481" s="51">
        <v>44</v>
      </c>
      <c r="I1481" s="51">
        <v>0</v>
      </c>
      <c r="J1481" s="52">
        <v>0</v>
      </c>
      <c r="L1481" s="53">
        <v>0</v>
      </c>
      <c r="M1481" s="53">
        <v>0</v>
      </c>
      <c r="P1481" s="51">
        <v>0</v>
      </c>
      <c r="Q1481" s="51">
        <v>0</v>
      </c>
      <c r="S1481" s="51">
        <v>0</v>
      </c>
      <c r="T1481" s="51">
        <v>0</v>
      </c>
      <c r="U1481" s="53">
        <v>0</v>
      </c>
      <c r="V1481" s="53">
        <v>0</v>
      </c>
    </row>
    <row r="1482" spans="1:22" customFormat="1" x14ac:dyDescent="0.45">
      <c r="A1482" s="57">
        <v>44587</v>
      </c>
      <c r="B1482" t="s">
        <v>752</v>
      </c>
      <c r="C1482" t="s">
        <v>47</v>
      </c>
      <c r="D1482" t="s">
        <v>628</v>
      </c>
      <c r="E1482" t="s">
        <v>945</v>
      </c>
      <c r="F1482" t="s">
        <v>52</v>
      </c>
      <c r="G1482" t="s">
        <v>54</v>
      </c>
      <c r="H1482" s="51">
        <v>31</v>
      </c>
      <c r="I1482" s="51">
        <v>0</v>
      </c>
      <c r="J1482" s="52">
        <v>0</v>
      </c>
      <c r="L1482" s="53">
        <v>0</v>
      </c>
      <c r="M1482" s="53">
        <v>0</v>
      </c>
      <c r="P1482" s="51">
        <v>0</v>
      </c>
      <c r="Q1482" s="51">
        <v>0</v>
      </c>
      <c r="S1482" s="51">
        <v>0</v>
      </c>
      <c r="T1482" s="51">
        <v>0</v>
      </c>
      <c r="U1482" s="53">
        <v>0</v>
      </c>
      <c r="V1482" s="53">
        <v>0</v>
      </c>
    </row>
    <row r="1483" spans="1:22" customFormat="1" x14ac:dyDescent="0.45">
      <c r="A1483" s="57">
        <v>44587</v>
      </c>
      <c r="B1483" t="s">
        <v>752</v>
      </c>
      <c r="C1483" t="s">
        <v>47</v>
      </c>
      <c r="D1483" t="s">
        <v>628</v>
      </c>
      <c r="E1483" t="s">
        <v>946</v>
      </c>
      <c r="F1483" t="s">
        <v>52</v>
      </c>
      <c r="G1483" t="s">
        <v>54</v>
      </c>
      <c r="H1483" s="51">
        <v>60</v>
      </c>
      <c r="I1483" s="51">
        <v>0</v>
      </c>
      <c r="J1483" s="52">
        <v>0</v>
      </c>
      <c r="L1483" s="53">
        <v>0</v>
      </c>
      <c r="M1483" s="53">
        <v>0</v>
      </c>
      <c r="P1483" s="51">
        <v>0</v>
      </c>
      <c r="Q1483" s="51">
        <v>0</v>
      </c>
      <c r="S1483" s="51">
        <v>0</v>
      </c>
      <c r="T1483" s="51">
        <v>0</v>
      </c>
      <c r="U1483" s="53">
        <v>0</v>
      </c>
      <c r="V1483" s="53">
        <v>0</v>
      </c>
    </row>
    <row r="1484" spans="1:22" customFormat="1" x14ac:dyDescent="0.45">
      <c r="A1484" s="57">
        <v>44587</v>
      </c>
      <c r="B1484" t="s">
        <v>752</v>
      </c>
      <c r="C1484" t="s">
        <v>47</v>
      </c>
      <c r="D1484" t="s">
        <v>629</v>
      </c>
      <c r="E1484" t="s">
        <v>940</v>
      </c>
      <c r="F1484" t="s">
        <v>52</v>
      </c>
      <c r="G1484" t="s">
        <v>54</v>
      </c>
      <c r="H1484" s="51">
        <v>35</v>
      </c>
      <c r="I1484" s="51">
        <v>0</v>
      </c>
      <c r="J1484" s="52">
        <v>0</v>
      </c>
      <c r="L1484" s="53">
        <v>0</v>
      </c>
      <c r="M1484" s="53">
        <v>0</v>
      </c>
      <c r="P1484" s="51">
        <v>0</v>
      </c>
      <c r="Q1484" s="51">
        <v>0</v>
      </c>
      <c r="S1484" s="51">
        <v>0</v>
      </c>
      <c r="T1484" s="51">
        <v>0</v>
      </c>
      <c r="U1484" s="53">
        <v>0</v>
      </c>
      <c r="V1484" s="53">
        <v>0</v>
      </c>
    </row>
    <row r="1485" spans="1:22" customFormat="1" x14ac:dyDescent="0.45">
      <c r="A1485" s="57">
        <v>44587</v>
      </c>
      <c r="B1485" t="s">
        <v>941</v>
      </c>
      <c r="C1485" t="s">
        <v>47</v>
      </c>
      <c r="D1485" t="s">
        <v>598</v>
      </c>
      <c r="E1485" t="s">
        <v>940</v>
      </c>
      <c r="F1485" t="s">
        <v>80</v>
      </c>
      <c r="G1485" t="s">
        <v>82</v>
      </c>
      <c r="H1485" s="51">
        <v>153</v>
      </c>
      <c r="I1485" s="51">
        <v>0</v>
      </c>
      <c r="J1485" s="52">
        <v>0</v>
      </c>
      <c r="L1485" s="53">
        <v>0</v>
      </c>
      <c r="M1485" s="53">
        <v>0</v>
      </c>
      <c r="P1485" s="51">
        <v>0</v>
      </c>
      <c r="Q1485" s="51">
        <v>0</v>
      </c>
      <c r="S1485" s="51">
        <v>0</v>
      </c>
      <c r="T1485" s="51">
        <v>0</v>
      </c>
      <c r="U1485" s="53">
        <v>0</v>
      </c>
      <c r="V1485" s="53">
        <v>0</v>
      </c>
    </row>
    <row r="1486" spans="1:22" customFormat="1" x14ac:dyDescent="0.45">
      <c r="A1486" s="57">
        <v>44587</v>
      </c>
      <c r="B1486" t="s">
        <v>941</v>
      </c>
      <c r="C1486" t="s">
        <v>47</v>
      </c>
      <c r="D1486" t="s">
        <v>597</v>
      </c>
      <c r="E1486" t="s">
        <v>946</v>
      </c>
      <c r="F1486" t="s">
        <v>80</v>
      </c>
      <c r="G1486" t="s">
        <v>82</v>
      </c>
      <c r="H1486" s="51">
        <v>1</v>
      </c>
      <c r="I1486" s="51">
        <v>0</v>
      </c>
      <c r="J1486" s="52">
        <v>0</v>
      </c>
      <c r="L1486" s="53">
        <v>0</v>
      </c>
      <c r="M1486" s="53">
        <v>0</v>
      </c>
      <c r="P1486" s="51">
        <v>0</v>
      </c>
      <c r="Q1486" s="51">
        <v>0</v>
      </c>
      <c r="S1486" s="51">
        <v>0</v>
      </c>
      <c r="T1486" s="51">
        <v>0</v>
      </c>
      <c r="U1486" s="53">
        <v>0</v>
      </c>
      <c r="V1486" s="53">
        <v>0</v>
      </c>
    </row>
    <row r="1487" spans="1:22" customFormat="1" x14ac:dyDescent="0.45">
      <c r="A1487" s="57">
        <v>44587</v>
      </c>
      <c r="B1487" t="s">
        <v>941</v>
      </c>
      <c r="C1487" t="s">
        <v>47</v>
      </c>
      <c r="D1487" t="s">
        <v>632</v>
      </c>
      <c r="E1487" t="s">
        <v>940</v>
      </c>
      <c r="F1487" t="s">
        <v>102</v>
      </c>
      <c r="G1487" t="s">
        <v>103</v>
      </c>
      <c r="H1487" s="51">
        <v>3</v>
      </c>
      <c r="I1487" s="51">
        <v>0</v>
      </c>
      <c r="J1487" s="52">
        <v>0</v>
      </c>
      <c r="L1487" s="53">
        <v>0</v>
      </c>
      <c r="M1487" s="53">
        <v>0</v>
      </c>
      <c r="P1487" s="51">
        <v>0</v>
      </c>
      <c r="Q1487" s="51">
        <v>0</v>
      </c>
      <c r="S1487" s="51">
        <v>0</v>
      </c>
      <c r="T1487" s="51">
        <v>0</v>
      </c>
      <c r="U1487" s="53">
        <v>0</v>
      </c>
      <c r="V1487" s="53">
        <v>0</v>
      </c>
    </row>
    <row r="1488" spans="1:22" customFormat="1" x14ac:dyDescent="0.45">
      <c r="A1488" s="57">
        <v>44587</v>
      </c>
      <c r="B1488" t="s">
        <v>941</v>
      </c>
      <c r="C1488" t="s">
        <v>47</v>
      </c>
      <c r="D1488" t="s">
        <v>635</v>
      </c>
      <c r="E1488" t="s">
        <v>940</v>
      </c>
      <c r="F1488" t="s">
        <v>98</v>
      </c>
      <c r="G1488" t="s">
        <v>99</v>
      </c>
      <c r="H1488" s="51">
        <v>0</v>
      </c>
      <c r="I1488" s="51">
        <v>0</v>
      </c>
      <c r="L1488" s="53">
        <v>0</v>
      </c>
      <c r="M1488" s="53">
        <v>0</v>
      </c>
      <c r="P1488" s="51">
        <v>0</v>
      </c>
      <c r="Q1488" s="51">
        <v>0</v>
      </c>
      <c r="S1488" s="51">
        <v>0</v>
      </c>
      <c r="T1488" s="51">
        <v>0</v>
      </c>
      <c r="U1488" s="53">
        <v>0</v>
      </c>
      <c r="V1488" s="53">
        <v>0</v>
      </c>
    </row>
    <row r="1489" spans="1:22" customFormat="1" x14ac:dyDescent="0.45">
      <c r="A1489" s="57">
        <v>44587</v>
      </c>
      <c r="B1489" t="s">
        <v>941</v>
      </c>
      <c r="C1489" t="s">
        <v>47</v>
      </c>
      <c r="D1489" t="s">
        <v>602</v>
      </c>
      <c r="E1489" t="s">
        <v>940</v>
      </c>
      <c r="F1489" t="s">
        <v>93</v>
      </c>
      <c r="G1489" t="s">
        <v>95</v>
      </c>
      <c r="H1489" s="51">
        <v>2</v>
      </c>
      <c r="I1489" s="51">
        <v>0</v>
      </c>
      <c r="J1489" s="52">
        <v>0</v>
      </c>
      <c r="L1489" s="53">
        <v>0</v>
      </c>
      <c r="M1489" s="53">
        <v>0</v>
      </c>
      <c r="P1489" s="51">
        <v>0</v>
      </c>
      <c r="Q1489" s="51">
        <v>0</v>
      </c>
      <c r="S1489" s="51">
        <v>0</v>
      </c>
      <c r="T1489" s="51">
        <v>0</v>
      </c>
      <c r="U1489" s="53">
        <v>0</v>
      </c>
      <c r="V1489" s="53">
        <v>0</v>
      </c>
    </row>
    <row r="1490" spans="1:22" customFormat="1" x14ac:dyDescent="0.45">
      <c r="A1490" s="57">
        <v>44587</v>
      </c>
      <c r="B1490" t="s">
        <v>941</v>
      </c>
      <c r="C1490" t="s">
        <v>47</v>
      </c>
      <c r="D1490" t="s">
        <v>610</v>
      </c>
      <c r="E1490" t="s">
        <v>946</v>
      </c>
      <c r="F1490" t="s">
        <v>84</v>
      </c>
      <c r="G1490" t="s">
        <v>86</v>
      </c>
      <c r="H1490" s="51">
        <v>3</v>
      </c>
      <c r="I1490" s="51">
        <v>0</v>
      </c>
      <c r="J1490" s="52">
        <v>0</v>
      </c>
      <c r="L1490" s="53">
        <v>0</v>
      </c>
      <c r="M1490" s="53">
        <v>0</v>
      </c>
      <c r="P1490" s="51">
        <v>0</v>
      </c>
      <c r="Q1490" s="51">
        <v>0</v>
      </c>
      <c r="S1490" s="51">
        <v>0</v>
      </c>
      <c r="T1490" s="51">
        <v>0</v>
      </c>
      <c r="U1490" s="53">
        <v>0</v>
      </c>
      <c r="V1490" s="53">
        <v>0</v>
      </c>
    </row>
    <row r="1491" spans="1:22" customFormat="1" x14ac:dyDescent="0.45">
      <c r="A1491" s="57">
        <v>44587</v>
      </c>
      <c r="B1491" t="s">
        <v>941</v>
      </c>
      <c r="C1491" t="s">
        <v>47</v>
      </c>
      <c r="D1491" t="s">
        <v>610</v>
      </c>
      <c r="E1491" t="s">
        <v>945</v>
      </c>
      <c r="F1491" t="s">
        <v>84</v>
      </c>
      <c r="G1491" t="s">
        <v>86</v>
      </c>
      <c r="H1491" s="51">
        <v>1</v>
      </c>
      <c r="I1491" s="51">
        <v>0</v>
      </c>
      <c r="J1491" s="52">
        <v>0</v>
      </c>
      <c r="L1491" s="53">
        <v>0</v>
      </c>
      <c r="M1491" s="53">
        <v>0</v>
      </c>
      <c r="P1491" s="51">
        <v>0</v>
      </c>
      <c r="Q1491" s="51">
        <v>0</v>
      </c>
      <c r="S1491" s="51">
        <v>0</v>
      </c>
      <c r="T1491" s="51">
        <v>0</v>
      </c>
      <c r="U1491" s="53">
        <v>0</v>
      </c>
      <c r="V1491" s="53">
        <v>0</v>
      </c>
    </row>
    <row r="1492" spans="1:22" customFormat="1" x14ac:dyDescent="0.45">
      <c r="A1492" s="57">
        <v>44587</v>
      </c>
      <c r="B1492" t="s">
        <v>413</v>
      </c>
      <c r="C1492" t="s">
        <v>47</v>
      </c>
      <c r="D1492" t="s">
        <v>406</v>
      </c>
      <c r="E1492" t="s">
        <v>940</v>
      </c>
      <c r="F1492" t="s">
        <v>56</v>
      </c>
      <c r="G1492" t="s">
        <v>58</v>
      </c>
      <c r="H1492" s="51">
        <v>10</v>
      </c>
      <c r="I1492" s="51">
        <v>0</v>
      </c>
      <c r="J1492" s="52">
        <v>0</v>
      </c>
      <c r="L1492" s="53">
        <v>0</v>
      </c>
      <c r="M1492" s="53">
        <v>0</v>
      </c>
      <c r="P1492" s="51">
        <v>0</v>
      </c>
      <c r="Q1492" s="51">
        <v>0</v>
      </c>
      <c r="S1492" s="51">
        <v>0</v>
      </c>
      <c r="T1492" s="51">
        <v>0</v>
      </c>
      <c r="U1492" s="53">
        <v>0</v>
      </c>
      <c r="V1492" s="53">
        <v>0</v>
      </c>
    </row>
    <row r="1493" spans="1:22" customFormat="1" x14ac:dyDescent="0.45">
      <c r="A1493" s="57">
        <v>44587</v>
      </c>
      <c r="B1493" t="s">
        <v>413</v>
      </c>
      <c r="C1493" t="s">
        <v>47</v>
      </c>
      <c r="D1493" t="s">
        <v>403</v>
      </c>
      <c r="E1493" t="s">
        <v>945</v>
      </c>
      <c r="F1493" t="s">
        <v>56</v>
      </c>
      <c r="G1493" t="s">
        <v>58</v>
      </c>
      <c r="H1493" s="51">
        <v>851</v>
      </c>
      <c r="I1493" s="51">
        <v>6</v>
      </c>
      <c r="J1493" s="52">
        <v>7.0505287896592246E-3</v>
      </c>
      <c r="K1493" s="53">
        <v>0.85666666666666658</v>
      </c>
      <c r="L1493" s="53">
        <v>5.14</v>
      </c>
      <c r="M1493" s="53">
        <v>0</v>
      </c>
      <c r="O1493" s="54">
        <v>0</v>
      </c>
      <c r="P1493" s="51">
        <v>0</v>
      </c>
      <c r="Q1493" s="51">
        <v>0</v>
      </c>
      <c r="R1493" s="52">
        <v>0</v>
      </c>
      <c r="S1493" s="51">
        <v>0</v>
      </c>
      <c r="T1493" s="51">
        <v>0</v>
      </c>
      <c r="U1493" s="53">
        <v>0</v>
      </c>
      <c r="V1493" s="53">
        <v>0</v>
      </c>
    </row>
    <row r="1494" spans="1:22" customFormat="1" x14ac:dyDescent="0.45">
      <c r="A1494" s="57">
        <v>44587</v>
      </c>
      <c r="B1494" t="s">
        <v>413</v>
      </c>
      <c r="C1494" t="s">
        <v>47</v>
      </c>
      <c r="D1494" t="s">
        <v>403</v>
      </c>
      <c r="E1494" t="s">
        <v>946</v>
      </c>
      <c r="F1494" t="s">
        <v>56</v>
      </c>
      <c r="G1494" t="s">
        <v>58</v>
      </c>
      <c r="H1494" s="51">
        <v>178</v>
      </c>
      <c r="I1494" s="51">
        <v>1</v>
      </c>
      <c r="J1494" s="52">
        <v>5.6179775280898884E-3</v>
      </c>
      <c r="K1494" s="53">
        <v>1.05</v>
      </c>
      <c r="L1494" s="53">
        <v>1.05</v>
      </c>
      <c r="M1494" s="53">
        <v>0</v>
      </c>
      <c r="O1494" s="54">
        <v>0</v>
      </c>
      <c r="P1494" s="51">
        <v>0</v>
      </c>
      <c r="Q1494" s="51">
        <v>0</v>
      </c>
      <c r="R1494" s="52">
        <v>0</v>
      </c>
      <c r="S1494" s="51">
        <v>0</v>
      </c>
      <c r="T1494" s="51">
        <v>0</v>
      </c>
      <c r="U1494" s="53">
        <v>0</v>
      </c>
      <c r="V1494" s="53">
        <v>0</v>
      </c>
    </row>
    <row r="1495" spans="1:22" customFormat="1" x14ac:dyDescent="0.45">
      <c r="A1495" s="57">
        <v>44587</v>
      </c>
      <c r="B1495" t="s">
        <v>413</v>
      </c>
      <c r="C1495" t="s">
        <v>47</v>
      </c>
      <c r="D1495" t="s">
        <v>403</v>
      </c>
      <c r="E1495" t="s">
        <v>944</v>
      </c>
      <c r="F1495" t="s">
        <v>56</v>
      </c>
      <c r="G1495" t="s">
        <v>58</v>
      </c>
      <c r="H1495" s="51">
        <v>293</v>
      </c>
      <c r="I1495" s="51">
        <v>2</v>
      </c>
      <c r="J1495" s="52">
        <v>6.825938566552902E-3</v>
      </c>
      <c r="K1495" s="53">
        <v>1.325</v>
      </c>
      <c r="L1495" s="53">
        <v>2.65</v>
      </c>
      <c r="M1495" s="53">
        <v>0</v>
      </c>
      <c r="O1495" s="54">
        <v>0</v>
      </c>
      <c r="P1495" s="51">
        <v>0</v>
      </c>
      <c r="Q1495" s="51">
        <v>0</v>
      </c>
      <c r="R1495" s="52">
        <v>0</v>
      </c>
      <c r="S1495" s="51">
        <v>0</v>
      </c>
      <c r="T1495" s="51">
        <v>0</v>
      </c>
      <c r="U1495" s="53">
        <v>0</v>
      </c>
      <c r="V1495" s="53">
        <v>0</v>
      </c>
    </row>
    <row r="1496" spans="1:22" customFormat="1" x14ac:dyDescent="0.45">
      <c r="A1496" s="57">
        <v>44587</v>
      </c>
      <c r="B1496" t="s">
        <v>941</v>
      </c>
      <c r="C1496" t="s">
        <v>47</v>
      </c>
      <c r="D1496" t="s">
        <v>457</v>
      </c>
      <c r="E1496" t="s">
        <v>946</v>
      </c>
      <c r="F1496" t="s">
        <v>89</v>
      </c>
      <c r="G1496" t="s">
        <v>91</v>
      </c>
      <c r="H1496" s="51">
        <v>21</v>
      </c>
      <c r="I1496" s="51">
        <v>0</v>
      </c>
      <c r="J1496" s="52">
        <v>0</v>
      </c>
      <c r="L1496" s="53">
        <v>0</v>
      </c>
      <c r="M1496" s="53">
        <v>0</v>
      </c>
      <c r="P1496" s="51">
        <v>0</v>
      </c>
      <c r="Q1496" s="51">
        <v>0</v>
      </c>
      <c r="S1496" s="51">
        <v>0</v>
      </c>
      <c r="T1496" s="51">
        <v>0</v>
      </c>
      <c r="U1496" s="53">
        <v>0</v>
      </c>
      <c r="V1496" s="53">
        <v>0</v>
      </c>
    </row>
    <row r="1497" spans="1:22" customFormat="1" x14ac:dyDescent="0.45">
      <c r="A1497" s="57">
        <v>44587</v>
      </c>
      <c r="B1497" t="s">
        <v>941</v>
      </c>
      <c r="C1497" t="s">
        <v>47</v>
      </c>
      <c r="D1497" t="s">
        <v>462</v>
      </c>
      <c r="E1497" t="s">
        <v>946</v>
      </c>
      <c r="F1497" t="s">
        <v>80</v>
      </c>
      <c r="G1497" t="s">
        <v>82</v>
      </c>
      <c r="H1497" s="51">
        <v>5</v>
      </c>
      <c r="I1497" s="51">
        <v>0</v>
      </c>
      <c r="J1497" s="52">
        <v>0</v>
      </c>
      <c r="L1497" s="53">
        <v>0</v>
      </c>
      <c r="M1497" s="53">
        <v>0</v>
      </c>
      <c r="P1497" s="51">
        <v>0</v>
      </c>
      <c r="Q1497" s="51">
        <v>0</v>
      </c>
      <c r="S1497" s="51">
        <v>0</v>
      </c>
      <c r="T1497" s="51">
        <v>0</v>
      </c>
      <c r="U1497" s="53">
        <v>0</v>
      </c>
      <c r="V1497" s="53">
        <v>0</v>
      </c>
    </row>
    <row r="1498" spans="1:22" customFormat="1" x14ac:dyDescent="0.45">
      <c r="A1498" s="57">
        <v>44587</v>
      </c>
      <c r="B1498" t="s">
        <v>941</v>
      </c>
      <c r="C1498" t="s">
        <v>47</v>
      </c>
      <c r="D1498" t="s">
        <v>465</v>
      </c>
      <c r="E1498" t="s">
        <v>946</v>
      </c>
      <c r="F1498" t="s">
        <v>52</v>
      </c>
      <c r="G1498" t="s">
        <v>54</v>
      </c>
      <c r="H1498" s="51">
        <v>75</v>
      </c>
      <c r="I1498" s="51">
        <v>0</v>
      </c>
      <c r="J1498" s="52">
        <v>0</v>
      </c>
      <c r="L1498" s="53">
        <v>0</v>
      </c>
      <c r="M1498" s="53">
        <v>0</v>
      </c>
      <c r="P1498" s="51">
        <v>0</v>
      </c>
      <c r="Q1498" s="51">
        <v>0</v>
      </c>
      <c r="S1498" s="51">
        <v>0</v>
      </c>
      <c r="T1498" s="51">
        <v>0</v>
      </c>
      <c r="U1498" s="53">
        <v>0</v>
      </c>
      <c r="V1498" s="53">
        <v>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334E2-17DA-41D0-B6C3-AFAB00F0FC20}">
  <sheetPr>
    <tabColor rgb="FF92D050"/>
  </sheetPr>
  <dimension ref="A1:V217"/>
  <sheetViews>
    <sheetView topLeftCell="A203" workbookViewId="0">
      <selection activeCell="C208" sqref="C208"/>
    </sheetView>
  </sheetViews>
  <sheetFormatPr defaultColWidth="8.86328125" defaultRowHeight="14.25" x14ac:dyDescent="0.45"/>
  <cols>
    <col min="1" max="1" width="11.73046875" style="36" bestFit="1" customWidth="1"/>
    <col min="2" max="16384" width="8.86328125" style="36"/>
  </cols>
  <sheetData>
    <row r="1" spans="1:22" x14ac:dyDescent="0.45">
      <c r="A1" s="36" t="s">
        <v>920</v>
      </c>
      <c r="B1" s="36" t="s">
        <v>921</v>
      </c>
      <c r="C1" s="36" t="s">
        <v>922</v>
      </c>
      <c r="D1" s="36" t="s">
        <v>923</v>
      </c>
      <c r="E1" s="36" t="s">
        <v>366</v>
      </c>
      <c r="F1" s="36" t="s">
        <v>367</v>
      </c>
      <c r="G1" s="36" t="s">
        <v>927</v>
      </c>
      <c r="H1" s="36" t="s">
        <v>928</v>
      </c>
      <c r="I1" s="36" t="s">
        <v>929</v>
      </c>
      <c r="J1" s="36" t="s">
        <v>931</v>
      </c>
      <c r="K1" s="36" t="s">
        <v>932</v>
      </c>
      <c r="L1" s="36" t="s">
        <v>948</v>
      </c>
      <c r="M1" s="36" t="s">
        <v>949</v>
      </c>
      <c r="N1" s="36" t="s">
        <v>950</v>
      </c>
      <c r="O1" s="36" t="s">
        <v>951</v>
      </c>
      <c r="P1" s="36" t="s">
        <v>952</v>
      </c>
      <c r="Q1" s="36" t="s">
        <v>953</v>
      </c>
      <c r="R1" s="36" t="s">
        <v>954</v>
      </c>
      <c r="S1" s="36" t="s">
        <v>955</v>
      </c>
      <c r="T1" s="36" t="s">
        <v>956</v>
      </c>
      <c r="U1" s="36" t="s">
        <v>957</v>
      </c>
      <c r="V1" s="36" t="s">
        <v>958</v>
      </c>
    </row>
    <row r="2" spans="1:22" x14ac:dyDescent="0.45">
      <c r="A2" s="58">
        <v>44561</v>
      </c>
      <c r="B2" s="36" t="s">
        <v>668</v>
      </c>
      <c r="C2" s="36" t="s">
        <v>47</v>
      </c>
      <c r="D2" s="36" t="s">
        <v>761</v>
      </c>
      <c r="E2" s="37">
        <v>651</v>
      </c>
      <c r="F2" s="37">
        <v>1</v>
      </c>
      <c r="G2" s="38">
        <v>1.5360983102918587E-3</v>
      </c>
      <c r="H2" s="41">
        <v>0.5</v>
      </c>
      <c r="I2" s="41">
        <v>0.5</v>
      </c>
      <c r="K2" s="40">
        <v>0</v>
      </c>
      <c r="L2" s="41">
        <v>0</v>
      </c>
      <c r="M2" s="37">
        <v>0</v>
      </c>
      <c r="N2" s="37">
        <v>0</v>
      </c>
      <c r="O2" s="38">
        <v>0</v>
      </c>
      <c r="P2" s="37">
        <v>0</v>
      </c>
      <c r="R2" s="41">
        <v>0</v>
      </c>
      <c r="T2" s="37">
        <v>0</v>
      </c>
      <c r="V2" s="38">
        <v>0</v>
      </c>
    </row>
    <row r="3" spans="1:22" x14ac:dyDescent="0.45">
      <c r="A3" s="58">
        <v>44562</v>
      </c>
      <c r="B3" s="36" t="s">
        <v>668</v>
      </c>
      <c r="C3" s="36" t="s">
        <v>47</v>
      </c>
      <c r="D3" s="36" t="s">
        <v>761</v>
      </c>
      <c r="E3" s="37">
        <v>1187</v>
      </c>
      <c r="F3" s="37">
        <v>0</v>
      </c>
      <c r="G3" s="38">
        <v>0</v>
      </c>
      <c r="I3" s="41">
        <v>0</v>
      </c>
      <c r="L3" s="41">
        <v>0</v>
      </c>
      <c r="M3" s="37">
        <v>0</v>
      </c>
      <c r="N3" s="37">
        <v>0</v>
      </c>
      <c r="P3" s="37">
        <v>0</v>
      </c>
      <c r="R3" s="41">
        <v>0</v>
      </c>
      <c r="T3" s="37">
        <v>0</v>
      </c>
    </row>
    <row r="4" spans="1:22" x14ac:dyDescent="0.45">
      <c r="A4" s="58">
        <v>44563</v>
      </c>
      <c r="B4" s="36" t="s">
        <v>668</v>
      </c>
      <c r="C4" s="36" t="s">
        <v>47</v>
      </c>
      <c r="D4" s="36" t="s">
        <v>761</v>
      </c>
      <c r="E4" s="37">
        <v>1870</v>
      </c>
      <c r="F4" s="37">
        <v>0</v>
      </c>
      <c r="G4" s="38">
        <v>0</v>
      </c>
      <c r="I4" s="41">
        <v>0</v>
      </c>
      <c r="L4" s="41">
        <v>0</v>
      </c>
      <c r="M4" s="37">
        <v>0</v>
      </c>
      <c r="N4" s="37">
        <v>0</v>
      </c>
      <c r="P4" s="37">
        <v>0</v>
      </c>
      <c r="R4" s="41">
        <v>0</v>
      </c>
      <c r="T4" s="37">
        <v>0</v>
      </c>
    </row>
    <row r="5" spans="1:22" x14ac:dyDescent="0.45">
      <c r="A5" s="58">
        <v>44561</v>
      </c>
      <c r="B5" s="36" t="s">
        <v>677</v>
      </c>
      <c r="C5" s="36" t="s">
        <v>47</v>
      </c>
      <c r="D5" s="36" t="s">
        <v>777</v>
      </c>
      <c r="E5" s="37">
        <v>16</v>
      </c>
      <c r="F5" s="37">
        <v>0</v>
      </c>
      <c r="G5" s="38">
        <v>0</v>
      </c>
      <c r="I5" s="41">
        <v>0</v>
      </c>
      <c r="L5" s="41">
        <v>0</v>
      </c>
      <c r="M5" s="37">
        <v>0</v>
      </c>
      <c r="N5" s="37">
        <v>0</v>
      </c>
      <c r="P5" s="37">
        <v>0</v>
      </c>
      <c r="R5" s="41">
        <v>0</v>
      </c>
      <c r="T5" s="37">
        <v>0</v>
      </c>
    </row>
    <row r="6" spans="1:22" x14ac:dyDescent="0.45">
      <c r="A6" s="58">
        <v>44562</v>
      </c>
      <c r="B6" s="36" t="s">
        <v>677</v>
      </c>
      <c r="C6" s="36" t="s">
        <v>47</v>
      </c>
      <c r="D6" s="36" t="s">
        <v>777</v>
      </c>
      <c r="E6" s="37">
        <v>35</v>
      </c>
      <c r="F6" s="37">
        <v>0</v>
      </c>
      <c r="G6" s="38">
        <v>0</v>
      </c>
      <c r="I6" s="41">
        <v>0</v>
      </c>
      <c r="L6" s="41">
        <v>0</v>
      </c>
      <c r="M6" s="37">
        <v>0</v>
      </c>
      <c r="N6" s="37">
        <v>0</v>
      </c>
      <c r="P6" s="37">
        <v>0</v>
      </c>
      <c r="R6" s="41">
        <v>0</v>
      </c>
      <c r="T6" s="37">
        <v>0</v>
      </c>
    </row>
    <row r="7" spans="1:22" x14ac:dyDescent="0.45">
      <c r="A7" s="58">
        <v>44563</v>
      </c>
      <c r="B7" s="36" t="s">
        <v>677</v>
      </c>
      <c r="C7" s="36" t="s">
        <v>47</v>
      </c>
      <c r="D7" s="36" t="s">
        <v>777</v>
      </c>
      <c r="E7" s="37">
        <v>51</v>
      </c>
      <c r="F7" s="37">
        <v>0</v>
      </c>
      <c r="G7" s="38">
        <v>0</v>
      </c>
      <c r="I7" s="41">
        <v>0</v>
      </c>
      <c r="L7" s="41">
        <v>0</v>
      </c>
      <c r="M7" s="37">
        <v>0</v>
      </c>
      <c r="N7" s="37">
        <v>0</v>
      </c>
      <c r="P7" s="37">
        <v>0</v>
      </c>
      <c r="R7" s="41">
        <v>0</v>
      </c>
      <c r="T7" s="37">
        <v>0</v>
      </c>
    </row>
    <row r="8" spans="1:22" x14ac:dyDescent="0.45">
      <c r="A8" s="58">
        <v>44561</v>
      </c>
      <c r="B8" s="36" t="s">
        <v>668</v>
      </c>
      <c r="C8" s="36" t="s">
        <v>47</v>
      </c>
      <c r="D8" s="36" t="s">
        <v>959</v>
      </c>
      <c r="E8" s="37">
        <v>2644</v>
      </c>
      <c r="F8" s="37">
        <v>10</v>
      </c>
      <c r="G8" s="38">
        <v>3.7821482602118008E-3</v>
      </c>
      <c r="H8" s="41">
        <v>0.82200000000000006</v>
      </c>
      <c r="I8" s="41">
        <v>8.2200000000000006</v>
      </c>
      <c r="J8" s="38">
        <v>0.15230683368683662</v>
      </c>
      <c r="K8" s="40">
        <v>6.5656935791609632</v>
      </c>
      <c r="L8" s="41">
        <v>53.970001220703125</v>
      </c>
      <c r="M8" s="37">
        <v>1</v>
      </c>
      <c r="N8" s="37">
        <v>3</v>
      </c>
      <c r="O8" s="38">
        <v>0.1</v>
      </c>
      <c r="P8" s="37">
        <v>1</v>
      </c>
      <c r="Q8" s="38">
        <v>1</v>
      </c>
      <c r="R8" s="41">
        <v>53.970001220703125</v>
      </c>
      <c r="S8" s="38">
        <v>1</v>
      </c>
      <c r="T8" s="37">
        <v>3</v>
      </c>
      <c r="U8" s="38">
        <v>1</v>
      </c>
      <c r="V8" s="38">
        <v>0.1</v>
      </c>
    </row>
    <row r="9" spans="1:22" x14ac:dyDescent="0.45">
      <c r="A9" s="58">
        <v>44562</v>
      </c>
      <c r="B9" s="36" t="s">
        <v>668</v>
      </c>
      <c r="C9" s="36" t="s">
        <v>47</v>
      </c>
      <c r="D9" s="36" t="s">
        <v>959</v>
      </c>
      <c r="E9" s="37">
        <v>4878</v>
      </c>
      <c r="F9" s="37">
        <v>30</v>
      </c>
      <c r="G9" s="38">
        <v>6.1500615006150061E-3</v>
      </c>
      <c r="H9" s="41">
        <v>0.79166666666666663</v>
      </c>
      <c r="I9" s="41">
        <v>23.75</v>
      </c>
      <c r="J9" s="38">
        <v>0.33004446914952756</v>
      </c>
      <c r="K9" s="40">
        <v>3.0298947368421052</v>
      </c>
      <c r="L9" s="41">
        <v>71.959999999999994</v>
      </c>
      <c r="M9" s="37">
        <v>2</v>
      </c>
      <c r="N9" s="37">
        <v>4</v>
      </c>
      <c r="O9" s="38">
        <v>6.6666666666666666E-2</v>
      </c>
      <c r="P9" s="37">
        <v>2</v>
      </c>
      <c r="Q9" s="38">
        <v>1</v>
      </c>
      <c r="R9" s="41">
        <v>71.959999999999994</v>
      </c>
      <c r="S9" s="38">
        <v>1</v>
      </c>
      <c r="T9" s="37">
        <v>4</v>
      </c>
      <c r="U9" s="38">
        <v>1</v>
      </c>
      <c r="V9" s="38">
        <v>6.6666666666666666E-2</v>
      </c>
    </row>
    <row r="10" spans="1:22" x14ac:dyDescent="0.45">
      <c r="A10" s="58">
        <v>44563</v>
      </c>
      <c r="B10" s="36" t="s">
        <v>668</v>
      </c>
      <c r="C10" s="36" t="s">
        <v>47</v>
      </c>
      <c r="D10" s="36" t="s">
        <v>959</v>
      </c>
      <c r="E10" s="37">
        <v>6242</v>
      </c>
      <c r="F10" s="37">
        <v>22</v>
      </c>
      <c r="G10" s="38">
        <v>3.5245113745594357E-3</v>
      </c>
      <c r="H10" s="41">
        <v>0.83454545454545448</v>
      </c>
      <c r="I10" s="41">
        <v>18.36</v>
      </c>
      <c r="J10" s="38">
        <v>1.020566981656476</v>
      </c>
      <c r="K10" s="40">
        <v>0.97984749455337683</v>
      </c>
      <c r="L10" s="41">
        <v>17.989999999999998</v>
      </c>
      <c r="M10" s="37">
        <v>1</v>
      </c>
      <c r="N10" s="37">
        <v>1</v>
      </c>
      <c r="O10" s="38">
        <v>4.5454545454545456E-2</v>
      </c>
      <c r="P10" s="37">
        <v>1</v>
      </c>
      <c r="Q10" s="38">
        <v>1</v>
      </c>
      <c r="R10" s="41">
        <v>17.989999999999998</v>
      </c>
      <c r="S10" s="38">
        <v>1</v>
      </c>
      <c r="T10" s="37">
        <v>1</v>
      </c>
      <c r="U10" s="38">
        <v>1</v>
      </c>
      <c r="V10" s="38">
        <v>4.5454545454545456E-2</v>
      </c>
    </row>
    <row r="11" spans="1:22" x14ac:dyDescent="0.45">
      <c r="A11" s="58">
        <v>44561</v>
      </c>
      <c r="B11" s="36" t="s">
        <v>671</v>
      </c>
      <c r="C11" s="36" t="s">
        <v>47</v>
      </c>
      <c r="D11" s="36" t="s">
        <v>960</v>
      </c>
      <c r="E11" s="37">
        <v>3490</v>
      </c>
      <c r="F11" s="37">
        <v>7</v>
      </c>
      <c r="G11" s="38">
        <v>2.0057306590257878E-3</v>
      </c>
      <c r="H11" s="41">
        <v>0.59142857142857141</v>
      </c>
      <c r="I11" s="41">
        <v>4.1399999999999997</v>
      </c>
      <c r="K11" s="40">
        <v>0</v>
      </c>
      <c r="L11" s="41">
        <v>0</v>
      </c>
      <c r="M11" s="37">
        <v>0</v>
      </c>
      <c r="N11" s="37">
        <v>0</v>
      </c>
      <c r="O11" s="38">
        <v>0</v>
      </c>
      <c r="P11" s="37">
        <v>0</v>
      </c>
      <c r="R11" s="41">
        <v>0</v>
      </c>
      <c r="T11" s="37">
        <v>0</v>
      </c>
      <c r="V11" s="38">
        <v>0</v>
      </c>
    </row>
    <row r="12" spans="1:22" x14ac:dyDescent="0.45">
      <c r="A12" s="58">
        <v>44562</v>
      </c>
      <c r="B12" s="36" t="s">
        <v>671</v>
      </c>
      <c r="C12" s="36" t="s">
        <v>47</v>
      </c>
      <c r="D12" s="36" t="s">
        <v>960</v>
      </c>
      <c r="E12" s="37">
        <v>6115</v>
      </c>
      <c r="F12" s="37">
        <v>13</v>
      </c>
      <c r="G12" s="38">
        <v>2.1259198691741619E-3</v>
      </c>
      <c r="H12" s="41">
        <v>0.71923076923076923</v>
      </c>
      <c r="I12" s="41">
        <v>9.35</v>
      </c>
      <c r="K12" s="40">
        <v>0</v>
      </c>
      <c r="L12" s="41">
        <v>0</v>
      </c>
      <c r="M12" s="37">
        <v>0</v>
      </c>
      <c r="N12" s="37">
        <v>0</v>
      </c>
      <c r="O12" s="38">
        <v>0</v>
      </c>
      <c r="P12" s="37">
        <v>0</v>
      </c>
      <c r="R12" s="41">
        <v>0</v>
      </c>
      <c r="T12" s="37">
        <v>0</v>
      </c>
      <c r="V12" s="38">
        <v>0</v>
      </c>
    </row>
    <row r="13" spans="1:22" x14ac:dyDescent="0.45">
      <c r="A13" s="58">
        <v>44563</v>
      </c>
      <c r="B13" s="36" t="s">
        <v>671</v>
      </c>
      <c r="C13" s="36" t="s">
        <v>47</v>
      </c>
      <c r="D13" s="36" t="s">
        <v>960</v>
      </c>
      <c r="E13" s="37">
        <v>8523</v>
      </c>
      <c r="F13" s="37">
        <v>18</v>
      </c>
      <c r="G13" s="38">
        <v>2.1119324181626186E-3</v>
      </c>
      <c r="H13" s="41">
        <v>0.58499999999999985</v>
      </c>
      <c r="I13" s="41">
        <v>10.529999999999998</v>
      </c>
      <c r="K13" s="40">
        <v>0</v>
      </c>
      <c r="L13" s="41">
        <v>0</v>
      </c>
      <c r="M13" s="37">
        <v>0</v>
      </c>
      <c r="N13" s="37">
        <v>0</v>
      </c>
      <c r="O13" s="38">
        <v>0</v>
      </c>
      <c r="P13" s="37">
        <v>0</v>
      </c>
      <c r="R13" s="41">
        <v>0</v>
      </c>
      <c r="T13" s="37">
        <v>0</v>
      </c>
      <c r="V13" s="38">
        <v>0</v>
      </c>
    </row>
    <row r="14" spans="1:22" x14ac:dyDescent="0.45">
      <c r="A14" s="58">
        <v>44561</v>
      </c>
      <c r="B14" s="36" t="s">
        <v>413</v>
      </c>
      <c r="C14" s="36" t="s">
        <v>47</v>
      </c>
      <c r="D14" s="36" t="s">
        <v>390</v>
      </c>
      <c r="E14" s="37">
        <v>107</v>
      </c>
      <c r="F14" s="37">
        <v>1</v>
      </c>
      <c r="G14" s="38">
        <v>9.3457943925233638E-3</v>
      </c>
      <c r="H14" s="41">
        <v>0.41</v>
      </c>
      <c r="I14" s="41">
        <v>0.41</v>
      </c>
      <c r="K14" s="40">
        <v>0</v>
      </c>
      <c r="L14" s="41">
        <v>0</v>
      </c>
      <c r="M14" s="37">
        <v>0</v>
      </c>
      <c r="N14" s="37">
        <v>0</v>
      </c>
      <c r="O14" s="38">
        <v>0</v>
      </c>
      <c r="P14" s="37">
        <v>0</v>
      </c>
      <c r="R14" s="41">
        <v>0</v>
      </c>
      <c r="T14" s="37">
        <v>0</v>
      </c>
      <c r="V14" s="38">
        <v>0</v>
      </c>
    </row>
    <row r="15" spans="1:22" x14ac:dyDescent="0.45">
      <c r="A15" s="58">
        <v>44562</v>
      </c>
      <c r="B15" s="36" t="s">
        <v>413</v>
      </c>
      <c r="C15" s="36" t="s">
        <v>47</v>
      </c>
      <c r="D15" s="36" t="s">
        <v>390</v>
      </c>
      <c r="E15" s="37">
        <v>227</v>
      </c>
      <c r="F15" s="37">
        <v>0</v>
      </c>
      <c r="G15" s="38">
        <v>0</v>
      </c>
      <c r="I15" s="41">
        <v>0</v>
      </c>
      <c r="L15" s="41">
        <v>0</v>
      </c>
      <c r="M15" s="37">
        <v>0</v>
      </c>
      <c r="N15" s="37">
        <v>0</v>
      </c>
      <c r="P15" s="37">
        <v>0</v>
      </c>
      <c r="R15" s="41">
        <v>0</v>
      </c>
      <c r="T15" s="37">
        <v>0</v>
      </c>
    </row>
    <row r="16" spans="1:22" x14ac:dyDescent="0.45">
      <c r="A16" s="58">
        <v>44563</v>
      </c>
      <c r="B16" s="36" t="s">
        <v>413</v>
      </c>
      <c r="C16" s="36" t="s">
        <v>47</v>
      </c>
      <c r="D16" s="36" t="s">
        <v>390</v>
      </c>
      <c r="E16" s="37">
        <v>372</v>
      </c>
      <c r="F16" s="37">
        <v>0</v>
      </c>
      <c r="G16" s="38">
        <v>0</v>
      </c>
      <c r="I16" s="41">
        <v>0</v>
      </c>
      <c r="L16" s="41">
        <v>0</v>
      </c>
      <c r="M16" s="37">
        <v>0</v>
      </c>
      <c r="N16" s="37">
        <v>0</v>
      </c>
      <c r="P16" s="37">
        <v>0</v>
      </c>
      <c r="R16" s="41">
        <v>0</v>
      </c>
      <c r="T16" s="37">
        <v>0</v>
      </c>
    </row>
    <row r="17" spans="1:22" x14ac:dyDescent="0.45">
      <c r="A17" s="58">
        <v>44561</v>
      </c>
      <c r="B17" s="36" t="s">
        <v>677</v>
      </c>
      <c r="C17" s="36" t="s">
        <v>47</v>
      </c>
      <c r="D17" s="36" t="s">
        <v>676</v>
      </c>
      <c r="E17" s="37">
        <v>174</v>
      </c>
      <c r="F17" s="37">
        <v>0</v>
      </c>
      <c r="G17" s="38">
        <v>0</v>
      </c>
      <c r="I17" s="41">
        <v>0</v>
      </c>
      <c r="L17" s="41">
        <v>0</v>
      </c>
      <c r="M17" s="37">
        <v>0</v>
      </c>
      <c r="N17" s="37">
        <v>0</v>
      </c>
      <c r="P17" s="37">
        <v>0</v>
      </c>
      <c r="R17" s="41">
        <v>0</v>
      </c>
      <c r="T17" s="37">
        <v>0</v>
      </c>
    </row>
    <row r="18" spans="1:22" x14ac:dyDescent="0.45">
      <c r="A18" s="58">
        <v>44562</v>
      </c>
      <c r="B18" s="36" t="s">
        <v>677</v>
      </c>
      <c r="C18" s="36" t="s">
        <v>47</v>
      </c>
      <c r="D18" s="36" t="s">
        <v>676</v>
      </c>
      <c r="E18" s="37">
        <v>237</v>
      </c>
      <c r="F18" s="37">
        <v>0</v>
      </c>
      <c r="G18" s="38">
        <v>0</v>
      </c>
      <c r="I18" s="41">
        <v>0</v>
      </c>
      <c r="L18" s="41">
        <v>0</v>
      </c>
      <c r="M18" s="37">
        <v>0</v>
      </c>
      <c r="N18" s="37">
        <v>0</v>
      </c>
      <c r="P18" s="37">
        <v>0</v>
      </c>
      <c r="R18" s="41">
        <v>0</v>
      </c>
      <c r="T18" s="37">
        <v>0</v>
      </c>
    </row>
    <row r="19" spans="1:22" x14ac:dyDescent="0.45">
      <c r="A19" s="58">
        <v>44563</v>
      </c>
      <c r="B19" s="36" t="s">
        <v>677</v>
      </c>
      <c r="C19" s="36" t="s">
        <v>47</v>
      </c>
      <c r="D19" s="36" t="s">
        <v>676</v>
      </c>
      <c r="E19" s="37">
        <v>337</v>
      </c>
      <c r="F19" s="37">
        <v>1</v>
      </c>
      <c r="G19" s="38">
        <v>2.967359050445104E-3</v>
      </c>
      <c r="H19" s="41">
        <v>0.21</v>
      </c>
      <c r="I19" s="41">
        <v>0.21</v>
      </c>
      <c r="K19" s="40">
        <v>0</v>
      </c>
      <c r="L19" s="41">
        <v>0</v>
      </c>
      <c r="M19" s="37">
        <v>0</v>
      </c>
      <c r="N19" s="37">
        <v>0</v>
      </c>
      <c r="O19" s="38">
        <v>0</v>
      </c>
      <c r="P19" s="37">
        <v>0</v>
      </c>
      <c r="R19" s="41">
        <v>0</v>
      </c>
      <c r="T19" s="37">
        <v>0</v>
      </c>
      <c r="V19" s="38">
        <v>0</v>
      </c>
    </row>
    <row r="20" spans="1:22" x14ac:dyDescent="0.45">
      <c r="A20" s="58">
        <v>44561</v>
      </c>
      <c r="B20" s="36" t="s">
        <v>679</v>
      </c>
      <c r="C20" s="36" t="s">
        <v>47</v>
      </c>
      <c r="D20" s="36" t="s">
        <v>678</v>
      </c>
      <c r="E20" s="37">
        <v>125</v>
      </c>
      <c r="F20" s="37">
        <v>0</v>
      </c>
      <c r="G20" s="38">
        <v>0</v>
      </c>
      <c r="I20" s="41">
        <v>0</v>
      </c>
      <c r="L20" s="41">
        <v>0</v>
      </c>
      <c r="M20" s="37">
        <v>0</v>
      </c>
      <c r="N20" s="37">
        <v>0</v>
      </c>
      <c r="P20" s="37">
        <v>0</v>
      </c>
      <c r="R20" s="41">
        <v>0</v>
      </c>
      <c r="T20" s="37">
        <v>0</v>
      </c>
    </row>
    <row r="21" spans="1:22" x14ac:dyDescent="0.45">
      <c r="A21" s="58">
        <v>44562</v>
      </c>
      <c r="B21" s="36" t="s">
        <v>679</v>
      </c>
      <c r="C21" s="36" t="s">
        <v>47</v>
      </c>
      <c r="D21" s="36" t="s">
        <v>678</v>
      </c>
      <c r="E21" s="37">
        <v>161</v>
      </c>
      <c r="F21" s="37">
        <v>0</v>
      </c>
      <c r="G21" s="38">
        <v>0</v>
      </c>
      <c r="I21" s="41">
        <v>0</v>
      </c>
      <c r="L21" s="41">
        <v>0</v>
      </c>
      <c r="M21" s="37">
        <v>0</v>
      </c>
      <c r="N21" s="37">
        <v>0</v>
      </c>
      <c r="P21" s="37">
        <v>0</v>
      </c>
      <c r="R21" s="41">
        <v>0</v>
      </c>
      <c r="T21" s="37">
        <v>0</v>
      </c>
    </row>
    <row r="22" spans="1:22" x14ac:dyDescent="0.45">
      <c r="A22" s="58">
        <v>44563</v>
      </c>
      <c r="B22" s="36" t="s">
        <v>679</v>
      </c>
      <c r="C22" s="36" t="s">
        <v>47</v>
      </c>
      <c r="D22" s="36" t="s">
        <v>678</v>
      </c>
      <c r="E22" s="37">
        <v>270</v>
      </c>
      <c r="F22" s="37">
        <v>0</v>
      </c>
      <c r="G22" s="38">
        <v>0</v>
      </c>
      <c r="I22" s="41">
        <v>0</v>
      </c>
      <c r="L22" s="41">
        <v>0</v>
      </c>
      <c r="M22" s="37">
        <v>0</v>
      </c>
      <c r="N22" s="37">
        <v>0</v>
      </c>
      <c r="P22" s="37">
        <v>0</v>
      </c>
      <c r="R22" s="41">
        <v>0</v>
      </c>
      <c r="T22" s="37">
        <v>0</v>
      </c>
    </row>
    <row r="23" spans="1:22" x14ac:dyDescent="0.45">
      <c r="A23" s="58">
        <v>44561</v>
      </c>
      <c r="B23" s="36" t="s">
        <v>668</v>
      </c>
      <c r="C23" s="36" t="s">
        <v>47</v>
      </c>
      <c r="D23" s="36" t="s">
        <v>673</v>
      </c>
      <c r="E23" s="37">
        <v>13</v>
      </c>
      <c r="F23" s="37">
        <v>0</v>
      </c>
      <c r="G23" s="38">
        <v>0</v>
      </c>
      <c r="I23" s="41">
        <v>0</v>
      </c>
      <c r="L23" s="41">
        <v>0</v>
      </c>
      <c r="M23" s="37">
        <v>0</v>
      </c>
      <c r="N23" s="37">
        <v>0</v>
      </c>
      <c r="P23" s="37">
        <v>0</v>
      </c>
      <c r="R23" s="41">
        <v>0</v>
      </c>
      <c r="T23" s="37">
        <v>0</v>
      </c>
    </row>
    <row r="24" spans="1:22" x14ac:dyDescent="0.45">
      <c r="A24" s="58">
        <v>44562</v>
      </c>
      <c r="B24" s="36" t="s">
        <v>668</v>
      </c>
      <c r="C24" s="36" t="s">
        <v>47</v>
      </c>
      <c r="D24" s="36" t="s">
        <v>673</v>
      </c>
      <c r="E24" s="37">
        <v>52</v>
      </c>
      <c r="F24" s="37">
        <v>0</v>
      </c>
      <c r="G24" s="38">
        <v>0</v>
      </c>
      <c r="I24" s="41">
        <v>0</v>
      </c>
      <c r="L24" s="41">
        <v>0</v>
      </c>
      <c r="M24" s="37">
        <v>0</v>
      </c>
      <c r="N24" s="37">
        <v>0</v>
      </c>
      <c r="P24" s="37">
        <v>0</v>
      </c>
      <c r="R24" s="41">
        <v>0</v>
      </c>
      <c r="T24" s="37">
        <v>0</v>
      </c>
    </row>
    <row r="25" spans="1:22" x14ac:dyDescent="0.45">
      <c r="A25" s="58">
        <v>44563</v>
      </c>
      <c r="B25" s="36" t="s">
        <v>668</v>
      </c>
      <c r="C25" s="36" t="s">
        <v>47</v>
      </c>
      <c r="D25" s="36" t="s">
        <v>673</v>
      </c>
      <c r="E25" s="37">
        <v>72</v>
      </c>
      <c r="F25" s="37">
        <v>0</v>
      </c>
      <c r="G25" s="38">
        <v>0</v>
      </c>
      <c r="I25" s="41">
        <v>0</v>
      </c>
      <c r="L25" s="41">
        <v>0</v>
      </c>
      <c r="M25" s="37">
        <v>0</v>
      </c>
      <c r="N25" s="37">
        <v>0</v>
      </c>
      <c r="P25" s="37">
        <v>0</v>
      </c>
      <c r="R25" s="41">
        <v>0</v>
      </c>
      <c r="T25" s="37">
        <v>0</v>
      </c>
    </row>
    <row r="26" spans="1:22" x14ac:dyDescent="0.45">
      <c r="A26" s="58">
        <v>44564</v>
      </c>
      <c r="B26" s="36" t="s">
        <v>668</v>
      </c>
      <c r="C26" s="36" t="s">
        <v>47</v>
      </c>
      <c r="D26" s="36" t="s">
        <v>761</v>
      </c>
      <c r="E26" s="37">
        <v>1457</v>
      </c>
      <c r="F26" s="37">
        <v>2</v>
      </c>
      <c r="G26" s="38">
        <v>1.3726835964310228E-3</v>
      </c>
      <c r="H26" s="41">
        <v>0.48499999999999999</v>
      </c>
      <c r="I26" s="41">
        <v>0.97</v>
      </c>
      <c r="K26" s="40">
        <v>0</v>
      </c>
      <c r="L26" s="41">
        <v>0</v>
      </c>
      <c r="M26" s="37">
        <v>0</v>
      </c>
      <c r="N26" s="37">
        <v>0</v>
      </c>
      <c r="O26" s="38">
        <v>0</v>
      </c>
      <c r="P26" s="37">
        <v>0</v>
      </c>
      <c r="R26" s="41">
        <v>0</v>
      </c>
      <c r="T26" s="37">
        <v>0</v>
      </c>
      <c r="V26" s="38">
        <v>0</v>
      </c>
    </row>
    <row r="27" spans="1:22" x14ac:dyDescent="0.45">
      <c r="A27" s="58">
        <v>44564</v>
      </c>
      <c r="B27" s="36" t="s">
        <v>677</v>
      </c>
      <c r="C27" s="36" t="s">
        <v>47</v>
      </c>
      <c r="D27" s="36" t="s">
        <v>777</v>
      </c>
      <c r="E27" s="37">
        <v>68</v>
      </c>
      <c r="F27" s="37">
        <v>0</v>
      </c>
      <c r="G27" s="38">
        <v>0</v>
      </c>
      <c r="I27" s="41">
        <v>0</v>
      </c>
      <c r="L27" s="41">
        <v>0</v>
      </c>
      <c r="M27" s="37">
        <v>0</v>
      </c>
      <c r="N27" s="37">
        <v>0</v>
      </c>
      <c r="P27" s="37">
        <v>0</v>
      </c>
      <c r="R27" s="41">
        <v>0</v>
      </c>
      <c r="T27" s="37">
        <v>0</v>
      </c>
    </row>
    <row r="28" spans="1:22" x14ac:dyDescent="0.45">
      <c r="A28" s="58">
        <v>44564</v>
      </c>
      <c r="B28" s="36" t="s">
        <v>668</v>
      </c>
      <c r="C28" s="36" t="s">
        <v>47</v>
      </c>
      <c r="D28" s="36" t="s">
        <v>754</v>
      </c>
      <c r="E28" s="37">
        <v>5054</v>
      </c>
      <c r="F28" s="37">
        <v>33</v>
      </c>
      <c r="G28" s="38">
        <v>6.5294815987336765E-3</v>
      </c>
      <c r="H28" s="41">
        <v>0.86151515151515146</v>
      </c>
      <c r="I28" s="41">
        <v>28.43</v>
      </c>
      <c r="J28" s="38">
        <v>0.19754030016675933</v>
      </c>
      <c r="K28" s="40">
        <v>5.0622581779810059</v>
      </c>
      <c r="L28" s="41">
        <v>143.91999999999999</v>
      </c>
      <c r="M28" s="37">
        <v>5</v>
      </c>
      <c r="N28" s="37">
        <v>8</v>
      </c>
      <c r="O28" s="38">
        <v>0.15151515151515152</v>
      </c>
      <c r="P28" s="37">
        <v>4</v>
      </c>
      <c r="Q28" s="38">
        <v>0.8</v>
      </c>
      <c r="R28" s="41">
        <v>125.92999999999998</v>
      </c>
      <c r="S28" s="38">
        <v>0.87499999999999989</v>
      </c>
      <c r="T28" s="37">
        <v>7</v>
      </c>
      <c r="U28" s="38">
        <v>0.875</v>
      </c>
      <c r="V28" s="38">
        <v>0.12121212121212122</v>
      </c>
    </row>
    <row r="29" spans="1:22" x14ac:dyDescent="0.45">
      <c r="A29" s="58">
        <v>44564</v>
      </c>
      <c r="B29" s="36" t="s">
        <v>671</v>
      </c>
      <c r="C29" s="36" t="s">
        <v>47</v>
      </c>
      <c r="D29" s="36" t="s">
        <v>746</v>
      </c>
      <c r="E29" s="37">
        <v>7443</v>
      </c>
      <c r="F29" s="37">
        <v>17</v>
      </c>
      <c r="G29" s="38">
        <v>2.2840252586322721E-3</v>
      </c>
      <c r="H29" s="41">
        <v>0.6605882352941177</v>
      </c>
      <c r="I29" s="41">
        <v>11.23</v>
      </c>
      <c r="J29" s="38">
        <v>0.31211784324624797</v>
      </c>
      <c r="K29" s="40">
        <v>3.2039180765805875</v>
      </c>
      <c r="L29" s="41">
        <v>35.979999999999997</v>
      </c>
      <c r="M29" s="37">
        <v>2</v>
      </c>
      <c r="N29" s="37">
        <v>2</v>
      </c>
      <c r="O29" s="38">
        <v>0.1176470588235294</v>
      </c>
      <c r="P29" s="37">
        <v>2</v>
      </c>
      <c r="Q29" s="38">
        <v>1</v>
      </c>
      <c r="R29" s="41">
        <v>35.979999999999997</v>
      </c>
      <c r="S29" s="38">
        <v>1</v>
      </c>
      <c r="T29" s="37">
        <v>2</v>
      </c>
      <c r="U29" s="38">
        <v>1</v>
      </c>
      <c r="V29" s="38">
        <v>0.1176470588235294</v>
      </c>
    </row>
    <row r="30" spans="1:22" x14ac:dyDescent="0.45">
      <c r="A30" s="58">
        <v>44564</v>
      </c>
      <c r="B30" s="36" t="s">
        <v>413</v>
      </c>
      <c r="C30" s="36" t="s">
        <v>47</v>
      </c>
      <c r="D30" s="36" t="s">
        <v>390</v>
      </c>
      <c r="E30" s="37">
        <v>269</v>
      </c>
      <c r="F30" s="37">
        <v>1</v>
      </c>
      <c r="G30" s="38">
        <v>3.7174721189591076E-3</v>
      </c>
      <c r="H30" s="41">
        <v>0.35</v>
      </c>
      <c r="I30" s="41">
        <v>0.35</v>
      </c>
      <c r="K30" s="40">
        <v>0</v>
      </c>
      <c r="L30" s="41">
        <v>0</v>
      </c>
      <c r="M30" s="37">
        <v>0</v>
      </c>
      <c r="N30" s="37">
        <v>0</v>
      </c>
      <c r="O30" s="38">
        <v>0</v>
      </c>
      <c r="P30" s="37">
        <v>0</v>
      </c>
      <c r="R30" s="41">
        <v>0</v>
      </c>
      <c r="T30" s="37">
        <v>0</v>
      </c>
      <c r="V30" s="38">
        <v>0</v>
      </c>
    </row>
    <row r="31" spans="1:22" x14ac:dyDescent="0.45">
      <c r="A31" s="58">
        <v>44564</v>
      </c>
      <c r="B31" s="36" t="s">
        <v>677</v>
      </c>
      <c r="C31" s="36" t="s">
        <v>47</v>
      </c>
      <c r="D31" s="36" t="s">
        <v>676</v>
      </c>
      <c r="E31" s="37">
        <v>378</v>
      </c>
      <c r="F31" s="37">
        <v>0</v>
      </c>
      <c r="G31" s="38">
        <v>0</v>
      </c>
      <c r="I31" s="41">
        <v>0</v>
      </c>
      <c r="L31" s="41">
        <v>0</v>
      </c>
      <c r="M31" s="37">
        <v>0</v>
      </c>
      <c r="N31" s="37">
        <v>0</v>
      </c>
      <c r="P31" s="37">
        <v>0</v>
      </c>
      <c r="R31" s="41">
        <v>0</v>
      </c>
      <c r="T31" s="37">
        <v>0</v>
      </c>
    </row>
    <row r="32" spans="1:22" x14ac:dyDescent="0.45">
      <c r="A32" s="58">
        <v>44564</v>
      </c>
      <c r="B32" s="36" t="s">
        <v>679</v>
      </c>
      <c r="C32" s="36" t="s">
        <v>47</v>
      </c>
      <c r="D32" s="36" t="s">
        <v>678</v>
      </c>
      <c r="E32" s="37">
        <v>175</v>
      </c>
      <c r="F32" s="37">
        <v>1</v>
      </c>
      <c r="G32" s="38">
        <v>5.7142857142857143E-3</v>
      </c>
      <c r="H32" s="41">
        <v>0.34</v>
      </c>
      <c r="I32" s="41">
        <v>0.34</v>
      </c>
      <c r="K32" s="40">
        <v>0</v>
      </c>
      <c r="L32" s="41">
        <v>0</v>
      </c>
      <c r="M32" s="37">
        <v>0</v>
      </c>
      <c r="N32" s="37">
        <v>0</v>
      </c>
      <c r="O32" s="38">
        <v>0</v>
      </c>
      <c r="P32" s="37">
        <v>0</v>
      </c>
      <c r="R32" s="41">
        <v>0</v>
      </c>
      <c r="T32" s="37">
        <v>0</v>
      </c>
      <c r="V32" s="38">
        <v>0</v>
      </c>
    </row>
    <row r="33" spans="1:22" x14ac:dyDescent="0.45">
      <c r="A33" s="58">
        <v>44564</v>
      </c>
      <c r="B33" s="36" t="s">
        <v>668</v>
      </c>
      <c r="C33" s="36" t="s">
        <v>47</v>
      </c>
      <c r="D33" s="36" t="s">
        <v>673</v>
      </c>
      <c r="E33" s="37">
        <v>81</v>
      </c>
      <c r="F33" s="37">
        <v>0</v>
      </c>
      <c r="G33" s="38">
        <v>0</v>
      </c>
      <c r="I33" s="41">
        <v>0</v>
      </c>
      <c r="L33" s="41">
        <v>0</v>
      </c>
      <c r="M33" s="37">
        <v>0</v>
      </c>
      <c r="N33" s="37">
        <v>0</v>
      </c>
      <c r="P33" s="37">
        <v>0</v>
      </c>
      <c r="R33" s="41">
        <v>0</v>
      </c>
      <c r="T33" s="37">
        <v>0</v>
      </c>
    </row>
    <row r="34" spans="1:22" x14ac:dyDescent="0.45">
      <c r="A34" s="58">
        <v>44565</v>
      </c>
      <c r="B34" s="36" t="s">
        <v>668</v>
      </c>
      <c r="C34" s="36" t="s">
        <v>47</v>
      </c>
      <c r="D34" s="36" t="s">
        <v>761</v>
      </c>
      <c r="E34" s="37">
        <v>1098</v>
      </c>
      <c r="F34" s="37">
        <v>0</v>
      </c>
      <c r="G34" s="38">
        <v>0</v>
      </c>
      <c r="I34" s="41">
        <v>0</v>
      </c>
      <c r="L34" s="41">
        <v>0</v>
      </c>
      <c r="M34" s="37">
        <v>0</v>
      </c>
      <c r="N34" s="37">
        <v>0</v>
      </c>
      <c r="P34" s="37">
        <v>0</v>
      </c>
      <c r="R34" s="41">
        <v>0</v>
      </c>
      <c r="T34" s="37">
        <v>0</v>
      </c>
    </row>
    <row r="35" spans="1:22" x14ac:dyDescent="0.45">
      <c r="A35" s="58">
        <v>44565</v>
      </c>
      <c r="B35" s="36" t="s">
        <v>677</v>
      </c>
      <c r="C35" s="36" t="s">
        <v>47</v>
      </c>
      <c r="D35" s="36" t="s">
        <v>777</v>
      </c>
      <c r="E35" s="37">
        <v>31</v>
      </c>
      <c r="F35" s="37">
        <v>1</v>
      </c>
      <c r="G35" s="38">
        <v>3.2258064516129031E-2</v>
      </c>
      <c r="H35" s="41">
        <v>0.37</v>
      </c>
      <c r="I35" s="41">
        <v>0.37</v>
      </c>
      <c r="K35" s="40">
        <v>0</v>
      </c>
      <c r="L35" s="41">
        <v>0</v>
      </c>
      <c r="M35" s="37">
        <v>0</v>
      </c>
      <c r="N35" s="37">
        <v>0</v>
      </c>
      <c r="O35" s="38">
        <v>0</v>
      </c>
      <c r="P35" s="37">
        <v>0</v>
      </c>
      <c r="R35" s="41">
        <v>0</v>
      </c>
      <c r="T35" s="37">
        <v>0</v>
      </c>
      <c r="V35" s="38">
        <v>0</v>
      </c>
    </row>
    <row r="36" spans="1:22" x14ac:dyDescent="0.45">
      <c r="A36" s="58">
        <v>44565</v>
      </c>
      <c r="B36" s="36" t="s">
        <v>668</v>
      </c>
      <c r="C36" s="36" t="s">
        <v>47</v>
      </c>
      <c r="D36" s="36" t="s">
        <v>754</v>
      </c>
      <c r="E36" s="37">
        <v>5302</v>
      </c>
      <c r="F36" s="37">
        <v>35</v>
      </c>
      <c r="G36" s="38">
        <v>6.6012825348924931E-3</v>
      </c>
      <c r="H36" s="41">
        <v>0.85685714285714276</v>
      </c>
      <c r="I36" s="41">
        <v>29.99</v>
      </c>
      <c r="J36" s="38">
        <v>0.18522636032363654</v>
      </c>
      <c r="K36" s="40">
        <v>5.3987995998666234</v>
      </c>
      <c r="L36" s="41">
        <v>161.91000000000003</v>
      </c>
      <c r="M36" s="37">
        <v>7</v>
      </c>
      <c r="N36" s="37">
        <v>9</v>
      </c>
      <c r="O36" s="38">
        <v>0.2</v>
      </c>
      <c r="P36" s="37">
        <v>7</v>
      </c>
      <c r="Q36" s="38">
        <v>1</v>
      </c>
      <c r="R36" s="41">
        <v>161.91000000000003</v>
      </c>
      <c r="S36" s="38">
        <v>1</v>
      </c>
      <c r="T36" s="37">
        <v>9</v>
      </c>
      <c r="U36" s="38">
        <v>1</v>
      </c>
      <c r="V36" s="38">
        <v>0.2</v>
      </c>
    </row>
    <row r="37" spans="1:22" x14ac:dyDescent="0.45">
      <c r="A37" s="58">
        <v>44565</v>
      </c>
      <c r="B37" s="36" t="s">
        <v>671</v>
      </c>
      <c r="C37" s="36" t="s">
        <v>47</v>
      </c>
      <c r="D37" s="36" t="s">
        <v>746</v>
      </c>
      <c r="E37" s="37">
        <v>6904</v>
      </c>
      <c r="F37" s="37">
        <v>16</v>
      </c>
      <c r="G37" s="38">
        <v>2.3174971031286211E-3</v>
      </c>
      <c r="H37" s="41">
        <v>0.87625000000000008</v>
      </c>
      <c r="I37" s="41">
        <v>14.020000000000001</v>
      </c>
      <c r="K37" s="40">
        <v>0</v>
      </c>
      <c r="L37" s="41">
        <v>0</v>
      </c>
      <c r="M37" s="37">
        <v>0</v>
      </c>
      <c r="N37" s="37">
        <v>0</v>
      </c>
      <c r="O37" s="38">
        <v>0</v>
      </c>
      <c r="P37" s="37">
        <v>0</v>
      </c>
      <c r="R37" s="41">
        <v>0</v>
      </c>
      <c r="T37" s="37">
        <v>0</v>
      </c>
      <c r="V37" s="38">
        <v>0</v>
      </c>
    </row>
    <row r="38" spans="1:22" x14ac:dyDescent="0.45">
      <c r="A38" s="58">
        <v>44565</v>
      </c>
      <c r="B38" s="36" t="s">
        <v>413</v>
      </c>
      <c r="C38" s="36" t="s">
        <v>47</v>
      </c>
      <c r="D38" s="36" t="s">
        <v>390</v>
      </c>
      <c r="E38" s="37">
        <v>277</v>
      </c>
      <c r="F38" s="37">
        <v>0</v>
      </c>
      <c r="G38" s="38">
        <v>0</v>
      </c>
      <c r="I38" s="41">
        <v>0</v>
      </c>
      <c r="L38" s="41">
        <v>0</v>
      </c>
      <c r="M38" s="37">
        <v>0</v>
      </c>
      <c r="N38" s="37">
        <v>0</v>
      </c>
      <c r="P38" s="37">
        <v>0</v>
      </c>
      <c r="R38" s="41">
        <v>0</v>
      </c>
      <c r="T38" s="37">
        <v>0</v>
      </c>
    </row>
    <row r="39" spans="1:22" x14ac:dyDescent="0.45">
      <c r="A39" s="58">
        <v>44565</v>
      </c>
      <c r="B39" s="36" t="s">
        <v>677</v>
      </c>
      <c r="C39" s="36" t="s">
        <v>47</v>
      </c>
      <c r="D39" s="36" t="s">
        <v>676</v>
      </c>
      <c r="E39" s="37">
        <v>444</v>
      </c>
      <c r="F39" s="37">
        <v>0</v>
      </c>
      <c r="G39" s="38">
        <v>0</v>
      </c>
      <c r="I39" s="41">
        <v>0</v>
      </c>
      <c r="L39" s="41">
        <v>0</v>
      </c>
      <c r="M39" s="37">
        <v>0</v>
      </c>
      <c r="N39" s="37">
        <v>0</v>
      </c>
      <c r="P39" s="37">
        <v>0</v>
      </c>
      <c r="R39" s="41">
        <v>0</v>
      </c>
      <c r="T39" s="37">
        <v>0</v>
      </c>
    </row>
    <row r="40" spans="1:22" x14ac:dyDescent="0.45">
      <c r="A40" s="58">
        <v>44565</v>
      </c>
      <c r="B40" s="36" t="s">
        <v>679</v>
      </c>
      <c r="C40" s="36" t="s">
        <v>47</v>
      </c>
      <c r="D40" s="36" t="s">
        <v>678</v>
      </c>
      <c r="E40" s="37">
        <v>236</v>
      </c>
      <c r="F40" s="37">
        <v>0</v>
      </c>
      <c r="G40" s="38">
        <v>0</v>
      </c>
      <c r="I40" s="41">
        <v>0</v>
      </c>
      <c r="L40" s="41">
        <v>0</v>
      </c>
      <c r="M40" s="37">
        <v>0</v>
      </c>
      <c r="N40" s="37">
        <v>0</v>
      </c>
      <c r="P40" s="37">
        <v>0</v>
      </c>
      <c r="R40" s="41">
        <v>0</v>
      </c>
      <c r="T40" s="37">
        <v>0</v>
      </c>
    </row>
    <row r="41" spans="1:22" x14ac:dyDescent="0.45">
      <c r="A41" s="58">
        <v>44565</v>
      </c>
      <c r="B41" s="36" t="s">
        <v>668</v>
      </c>
      <c r="C41" s="36" t="s">
        <v>47</v>
      </c>
      <c r="D41" s="36" t="s">
        <v>673</v>
      </c>
      <c r="E41" s="37">
        <v>106</v>
      </c>
      <c r="F41" s="37">
        <v>0</v>
      </c>
      <c r="G41" s="38">
        <v>0</v>
      </c>
      <c r="I41" s="41">
        <v>0</v>
      </c>
      <c r="L41" s="41">
        <v>0</v>
      </c>
      <c r="M41" s="37">
        <v>0</v>
      </c>
      <c r="N41" s="37">
        <v>0</v>
      </c>
      <c r="P41" s="37">
        <v>0</v>
      </c>
      <c r="R41" s="41">
        <v>0</v>
      </c>
      <c r="T41" s="37">
        <v>0</v>
      </c>
    </row>
    <row r="42" spans="1:22" x14ac:dyDescent="0.45">
      <c r="A42" s="58">
        <v>44566</v>
      </c>
      <c r="B42" s="36" t="s">
        <v>668</v>
      </c>
      <c r="C42" s="36" t="s">
        <v>47</v>
      </c>
      <c r="D42" s="36" t="s">
        <v>761</v>
      </c>
      <c r="E42" s="37">
        <v>1243</v>
      </c>
      <c r="F42" s="37">
        <v>1</v>
      </c>
      <c r="G42" s="38">
        <v>8.045052292839903E-4</v>
      </c>
      <c r="H42" s="41">
        <v>0.44</v>
      </c>
      <c r="I42" s="41">
        <v>0.44</v>
      </c>
      <c r="K42" s="40">
        <v>0</v>
      </c>
      <c r="L42" s="41">
        <v>0</v>
      </c>
      <c r="M42" s="37">
        <v>0</v>
      </c>
      <c r="N42" s="37">
        <v>0</v>
      </c>
      <c r="O42" s="38">
        <v>0</v>
      </c>
      <c r="P42" s="37">
        <v>0</v>
      </c>
      <c r="R42" s="41">
        <v>0</v>
      </c>
      <c r="T42" s="37">
        <v>0</v>
      </c>
      <c r="V42" s="38">
        <v>0</v>
      </c>
    </row>
    <row r="43" spans="1:22" x14ac:dyDescent="0.45">
      <c r="A43" s="58">
        <v>44566</v>
      </c>
      <c r="B43" s="36" t="s">
        <v>677</v>
      </c>
      <c r="C43" s="36" t="s">
        <v>47</v>
      </c>
      <c r="D43" s="36" t="s">
        <v>777</v>
      </c>
      <c r="E43" s="37">
        <v>74</v>
      </c>
      <c r="F43" s="37">
        <v>0</v>
      </c>
      <c r="G43" s="38">
        <v>0</v>
      </c>
      <c r="I43" s="41">
        <v>0</v>
      </c>
      <c r="L43" s="41">
        <v>0</v>
      </c>
      <c r="M43" s="37">
        <v>0</v>
      </c>
      <c r="N43" s="37">
        <v>0</v>
      </c>
      <c r="P43" s="37">
        <v>0</v>
      </c>
      <c r="R43" s="41">
        <v>0</v>
      </c>
      <c r="T43" s="37">
        <v>0</v>
      </c>
    </row>
    <row r="44" spans="1:22" x14ac:dyDescent="0.45">
      <c r="A44" s="58">
        <v>44566</v>
      </c>
      <c r="B44" s="36" t="s">
        <v>668</v>
      </c>
      <c r="C44" s="36" t="s">
        <v>47</v>
      </c>
      <c r="D44" s="36" t="s">
        <v>754</v>
      </c>
      <c r="E44" s="37">
        <v>4934</v>
      </c>
      <c r="F44" s="37">
        <v>25</v>
      </c>
      <c r="G44" s="38">
        <v>5.0668828536684233E-3</v>
      </c>
      <c r="H44" s="41">
        <v>0.86439999999999995</v>
      </c>
      <c r="I44" s="41">
        <v>21.61</v>
      </c>
      <c r="K44" s="40">
        <v>0</v>
      </c>
      <c r="L44" s="41">
        <v>0</v>
      </c>
      <c r="M44" s="37">
        <v>0</v>
      </c>
      <c r="N44" s="37">
        <v>0</v>
      </c>
      <c r="O44" s="38">
        <v>0</v>
      </c>
      <c r="P44" s="37">
        <v>0</v>
      </c>
      <c r="R44" s="41">
        <v>0</v>
      </c>
      <c r="T44" s="37">
        <v>0</v>
      </c>
      <c r="V44" s="38">
        <v>0</v>
      </c>
    </row>
    <row r="45" spans="1:22" x14ac:dyDescent="0.45">
      <c r="A45" s="58">
        <v>44566</v>
      </c>
      <c r="B45" s="36" t="s">
        <v>671</v>
      </c>
      <c r="C45" s="36" t="s">
        <v>47</v>
      </c>
      <c r="D45" s="36" t="s">
        <v>746</v>
      </c>
      <c r="E45" s="37">
        <v>7337</v>
      </c>
      <c r="F45" s="37">
        <v>24</v>
      </c>
      <c r="G45" s="38">
        <v>3.2710917268638407E-3</v>
      </c>
      <c r="H45" s="41">
        <v>0.83291666666666664</v>
      </c>
      <c r="I45" s="41">
        <v>19.989999999999998</v>
      </c>
      <c r="J45" s="38">
        <v>1.1111728738187883</v>
      </c>
      <c r="K45" s="40">
        <v>0.89994997498749374</v>
      </c>
      <c r="L45" s="41">
        <v>17.989999999999998</v>
      </c>
      <c r="M45" s="37">
        <v>1</v>
      </c>
      <c r="N45" s="37">
        <v>1</v>
      </c>
      <c r="O45" s="38">
        <v>4.1666666666666657E-2</v>
      </c>
      <c r="P45" s="37">
        <v>1</v>
      </c>
      <c r="Q45" s="38">
        <v>1</v>
      </c>
      <c r="R45" s="41">
        <v>17.989999999999998</v>
      </c>
      <c r="S45" s="38">
        <v>1</v>
      </c>
      <c r="T45" s="37">
        <v>1</v>
      </c>
      <c r="U45" s="38">
        <v>1</v>
      </c>
      <c r="V45" s="38">
        <v>4.1666666666666657E-2</v>
      </c>
    </row>
    <row r="46" spans="1:22" x14ac:dyDescent="0.45">
      <c r="A46" s="58">
        <v>44566</v>
      </c>
      <c r="B46" s="36" t="s">
        <v>413</v>
      </c>
      <c r="C46" s="36" t="s">
        <v>47</v>
      </c>
      <c r="D46" s="36" t="s">
        <v>390</v>
      </c>
      <c r="E46" s="37">
        <v>266</v>
      </c>
      <c r="F46" s="37">
        <v>0</v>
      </c>
      <c r="G46" s="38">
        <v>0</v>
      </c>
      <c r="I46" s="41">
        <v>0</v>
      </c>
      <c r="L46" s="41">
        <v>0</v>
      </c>
      <c r="M46" s="37">
        <v>0</v>
      </c>
      <c r="N46" s="37">
        <v>0</v>
      </c>
      <c r="P46" s="37">
        <v>0</v>
      </c>
      <c r="R46" s="41">
        <v>0</v>
      </c>
      <c r="T46" s="37">
        <v>0</v>
      </c>
    </row>
    <row r="47" spans="1:22" x14ac:dyDescent="0.45">
      <c r="A47" s="58">
        <v>44566</v>
      </c>
      <c r="B47" s="36" t="s">
        <v>677</v>
      </c>
      <c r="C47" s="36" t="s">
        <v>47</v>
      </c>
      <c r="D47" s="36" t="s">
        <v>676</v>
      </c>
      <c r="E47" s="37">
        <v>405</v>
      </c>
      <c r="F47" s="37">
        <v>2</v>
      </c>
      <c r="G47" s="38">
        <v>4.9382716049382715E-3</v>
      </c>
      <c r="H47" s="41">
        <v>0.35499999999999998</v>
      </c>
      <c r="I47" s="41">
        <v>0.71</v>
      </c>
      <c r="K47" s="40">
        <v>0</v>
      </c>
      <c r="L47" s="41">
        <v>0</v>
      </c>
      <c r="M47" s="37">
        <v>0</v>
      </c>
      <c r="N47" s="37">
        <v>0</v>
      </c>
      <c r="O47" s="38">
        <v>0</v>
      </c>
      <c r="P47" s="37">
        <v>0</v>
      </c>
      <c r="R47" s="41">
        <v>0</v>
      </c>
      <c r="T47" s="37">
        <v>0</v>
      </c>
      <c r="V47" s="38">
        <v>0</v>
      </c>
    </row>
    <row r="48" spans="1:22" x14ac:dyDescent="0.45">
      <c r="A48" s="58">
        <v>44566</v>
      </c>
      <c r="B48" s="36" t="s">
        <v>679</v>
      </c>
      <c r="C48" s="36" t="s">
        <v>47</v>
      </c>
      <c r="D48" s="36" t="s">
        <v>678</v>
      </c>
      <c r="E48" s="37">
        <v>178</v>
      </c>
      <c r="F48" s="37">
        <v>0</v>
      </c>
      <c r="G48" s="38">
        <v>0</v>
      </c>
      <c r="I48" s="41">
        <v>0</v>
      </c>
      <c r="L48" s="41">
        <v>0</v>
      </c>
      <c r="M48" s="37">
        <v>0</v>
      </c>
      <c r="N48" s="37">
        <v>0</v>
      </c>
      <c r="P48" s="37">
        <v>0</v>
      </c>
      <c r="R48" s="41">
        <v>0</v>
      </c>
      <c r="T48" s="37">
        <v>0</v>
      </c>
    </row>
    <row r="49" spans="1:22" x14ac:dyDescent="0.45">
      <c r="A49" s="58">
        <v>44566</v>
      </c>
      <c r="B49" s="36" t="s">
        <v>668</v>
      </c>
      <c r="C49" s="36" t="s">
        <v>47</v>
      </c>
      <c r="D49" s="36" t="s">
        <v>673</v>
      </c>
      <c r="E49" s="37">
        <v>109</v>
      </c>
      <c r="F49" s="37">
        <v>0</v>
      </c>
      <c r="G49" s="38">
        <v>0</v>
      </c>
      <c r="I49" s="41">
        <v>0</v>
      </c>
      <c r="L49" s="41">
        <v>0</v>
      </c>
      <c r="M49" s="37">
        <v>0</v>
      </c>
      <c r="N49" s="37">
        <v>0</v>
      </c>
      <c r="P49" s="37">
        <v>0</v>
      </c>
      <c r="R49" s="41">
        <v>0</v>
      </c>
      <c r="T49" s="37">
        <v>0</v>
      </c>
    </row>
    <row r="50" spans="1:22" x14ac:dyDescent="0.45">
      <c r="A50" s="58">
        <v>44567</v>
      </c>
      <c r="B50" s="36" t="s">
        <v>668</v>
      </c>
      <c r="C50" s="36" t="s">
        <v>47</v>
      </c>
      <c r="D50" s="36" t="s">
        <v>761</v>
      </c>
      <c r="E50" s="37">
        <v>986</v>
      </c>
      <c r="F50" s="37">
        <v>0</v>
      </c>
      <c r="G50" s="38">
        <v>0</v>
      </c>
      <c r="I50" s="41">
        <v>0</v>
      </c>
      <c r="L50" s="41">
        <v>0</v>
      </c>
      <c r="M50" s="37">
        <v>0</v>
      </c>
      <c r="N50" s="37">
        <v>0</v>
      </c>
      <c r="P50" s="37">
        <v>0</v>
      </c>
      <c r="R50" s="41">
        <v>0</v>
      </c>
      <c r="T50" s="37">
        <v>0</v>
      </c>
    </row>
    <row r="51" spans="1:22" x14ac:dyDescent="0.45">
      <c r="A51" s="58">
        <v>44567</v>
      </c>
      <c r="B51" s="36" t="s">
        <v>677</v>
      </c>
      <c r="C51" s="36" t="s">
        <v>47</v>
      </c>
      <c r="D51" s="36" t="s">
        <v>777</v>
      </c>
      <c r="E51" s="37">
        <v>46</v>
      </c>
      <c r="F51" s="37">
        <v>0</v>
      </c>
      <c r="G51" s="38">
        <v>0</v>
      </c>
      <c r="I51" s="41">
        <v>0</v>
      </c>
      <c r="L51" s="41">
        <v>0</v>
      </c>
      <c r="M51" s="37">
        <v>0</v>
      </c>
      <c r="N51" s="37">
        <v>0</v>
      </c>
      <c r="P51" s="37">
        <v>0</v>
      </c>
      <c r="R51" s="41">
        <v>0</v>
      </c>
      <c r="T51" s="37">
        <v>0</v>
      </c>
    </row>
    <row r="52" spans="1:22" x14ac:dyDescent="0.45">
      <c r="A52" s="58">
        <v>44567</v>
      </c>
      <c r="B52" s="36" t="s">
        <v>668</v>
      </c>
      <c r="C52" s="36" t="s">
        <v>47</v>
      </c>
      <c r="D52" s="36" t="s">
        <v>754</v>
      </c>
      <c r="E52" s="37">
        <v>4438</v>
      </c>
      <c r="F52" s="37">
        <v>17</v>
      </c>
      <c r="G52" s="38">
        <v>3.8305543037404238E-3</v>
      </c>
      <c r="H52" s="41">
        <v>1.1594117647058824</v>
      </c>
      <c r="I52" s="41">
        <v>19.71</v>
      </c>
      <c r="J52" s="38">
        <v>0.18260144524735966</v>
      </c>
      <c r="K52" s="40">
        <v>5.4764079147640787</v>
      </c>
      <c r="L52" s="41">
        <v>107.94</v>
      </c>
      <c r="M52" s="37">
        <v>4</v>
      </c>
      <c r="N52" s="37">
        <v>6</v>
      </c>
      <c r="O52" s="38">
        <v>0.23529411764705879</v>
      </c>
      <c r="P52" s="37">
        <v>4</v>
      </c>
      <c r="Q52" s="38">
        <v>1</v>
      </c>
      <c r="R52" s="41">
        <v>107.94</v>
      </c>
      <c r="S52" s="38">
        <v>1</v>
      </c>
      <c r="T52" s="37">
        <v>6</v>
      </c>
      <c r="U52" s="38">
        <v>1</v>
      </c>
      <c r="V52" s="38">
        <v>0.23529411764705879</v>
      </c>
    </row>
    <row r="53" spans="1:22" x14ac:dyDescent="0.45">
      <c r="A53" s="58">
        <v>44567</v>
      </c>
      <c r="B53" s="36" t="s">
        <v>671</v>
      </c>
      <c r="C53" s="36" t="s">
        <v>47</v>
      </c>
      <c r="D53" s="36" t="s">
        <v>746</v>
      </c>
      <c r="E53" s="37">
        <v>5012</v>
      </c>
      <c r="F53" s="37">
        <v>17</v>
      </c>
      <c r="G53" s="38">
        <v>3.391859537110934E-3</v>
      </c>
      <c r="H53" s="41">
        <v>0.70000000000000007</v>
      </c>
      <c r="I53" s="41">
        <v>11.9</v>
      </c>
      <c r="J53" s="38">
        <v>0.66147859922178998</v>
      </c>
      <c r="K53" s="40">
        <v>1.5117647058823527</v>
      </c>
      <c r="L53" s="41">
        <v>17.989999999999998</v>
      </c>
      <c r="M53" s="37">
        <v>1</v>
      </c>
      <c r="N53" s="37">
        <v>1</v>
      </c>
      <c r="O53" s="38">
        <v>5.8823529411764698E-2</v>
      </c>
      <c r="P53" s="37">
        <v>1</v>
      </c>
      <c r="Q53" s="38">
        <v>1</v>
      </c>
      <c r="R53" s="41">
        <v>17.989999999999998</v>
      </c>
      <c r="S53" s="38">
        <v>1</v>
      </c>
      <c r="T53" s="37">
        <v>1</v>
      </c>
      <c r="U53" s="38">
        <v>1</v>
      </c>
      <c r="V53" s="38">
        <v>5.8823529411764698E-2</v>
      </c>
    </row>
    <row r="54" spans="1:22" x14ac:dyDescent="0.45">
      <c r="A54" s="58">
        <v>44567</v>
      </c>
      <c r="B54" s="36" t="s">
        <v>413</v>
      </c>
      <c r="C54" s="36" t="s">
        <v>47</v>
      </c>
      <c r="D54" s="36" t="s">
        <v>390</v>
      </c>
      <c r="E54" s="37">
        <v>217</v>
      </c>
      <c r="F54" s="37">
        <v>0</v>
      </c>
      <c r="G54" s="38">
        <v>0</v>
      </c>
      <c r="I54" s="41">
        <v>0</v>
      </c>
      <c r="L54" s="41">
        <v>0</v>
      </c>
      <c r="M54" s="37">
        <v>0</v>
      </c>
      <c r="N54" s="37">
        <v>0</v>
      </c>
      <c r="P54" s="37">
        <v>0</v>
      </c>
      <c r="R54" s="41">
        <v>0</v>
      </c>
      <c r="T54" s="37">
        <v>0</v>
      </c>
    </row>
    <row r="55" spans="1:22" x14ac:dyDescent="0.45">
      <c r="A55" s="58">
        <v>44567</v>
      </c>
      <c r="B55" s="36" t="s">
        <v>677</v>
      </c>
      <c r="C55" s="36" t="s">
        <v>47</v>
      </c>
      <c r="D55" s="36" t="s">
        <v>676</v>
      </c>
      <c r="E55" s="37">
        <v>307</v>
      </c>
      <c r="F55" s="37">
        <v>0</v>
      </c>
      <c r="G55" s="38">
        <v>0</v>
      </c>
      <c r="I55" s="41">
        <v>0</v>
      </c>
      <c r="L55" s="41">
        <v>0</v>
      </c>
      <c r="M55" s="37">
        <v>0</v>
      </c>
      <c r="N55" s="37">
        <v>0</v>
      </c>
      <c r="P55" s="37">
        <v>0</v>
      </c>
      <c r="R55" s="41">
        <v>0</v>
      </c>
      <c r="T55" s="37">
        <v>0</v>
      </c>
    </row>
    <row r="56" spans="1:22" x14ac:dyDescent="0.45">
      <c r="A56" s="58">
        <v>44567</v>
      </c>
      <c r="B56" s="36" t="s">
        <v>679</v>
      </c>
      <c r="C56" s="36" t="s">
        <v>47</v>
      </c>
      <c r="D56" s="36" t="s">
        <v>678</v>
      </c>
      <c r="E56" s="37">
        <v>136</v>
      </c>
      <c r="F56" s="37">
        <v>0</v>
      </c>
      <c r="G56" s="38">
        <v>0</v>
      </c>
      <c r="I56" s="41">
        <v>0</v>
      </c>
      <c r="L56" s="41">
        <v>0</v>
      </c>
      <c r="M56" s="37">
        <v>0</v>
      </c>
      <c r="N56" s="37">
        <v>0</v>
      </c>
      <c r="P56" s="37">
        <v>0</v>
      </c>
      <c r="R56" s="41">
        <v>0</v>
      </c>
      <c r="T56" s="37">
        <v>0</v>
      </c>
    </row>
    <row r="57" spans="1:22" x14ac:dyDescent="0.45">
      <c r="A57" s="58">
        <v>44567</v>
      </c>
      <c r="B57" s="36" t="s">
        <v>668</v>
      </c>
      <c r="C57" s="36" t="s">
        <v>47</v>
      </c>
      <c r="D57" s="36" t="s">
        <v>673</v>
      </c>
      <c r="E57" s="37">
        <v>87</v>
      </c>
      <c r="F57" s="37">
        <v>0</v>
      </c>
      <c r="G57" s="38">
        <v>0</v>
      </c>
      <c r="I57" s="41">
        <v>0</v>
      </c>
      <c r="L57" s="41">
        <v>0</v>
      </c>
      <c r="M57" s="37">
        <v>0</v>
      </c>
      <c r="N57" s="37">
        <v>0</v>
      </c>
      <c r="P57" s="37">
        <v>0</v>
      </c>
      <c r="R57" s="41">
        <v>0</v>
      </c>
      <c r="T57" s="37">
        <v>0</v>
      </c>
    </row>
    <row r="58" spans="1:22" x14ac:dyDescent="0.45">
      <c r="A58" s="58">
        <v>44568</v>
      </c>
      <c r="B58" s="36" t="s">
        <v>668</v>
      </c>
      <c r="C58" s="36" t="s">
        <v>47</v>
      </c>
      <c r="D58" s="36" t="s">
        <v>761</v>
      </c>
      <c r="E58" s="37">
        <v>920</v>
      </c>
      <c r="F58" s="37">
        <v>0</v>
      </c>
      <c r="G58" s="38">
        <v>0</v>
      </c>
      <c r="I58" s="41">
        <v>0</v>
      </c>
      <c r="L58" s="41">
        <v>0</v>
      </c>
      <c r="M58" s="37">
        <v>0</v>
      </c>
      <c r="N58" s="37">
        <v>0</v>
      </c>
      <c r="P58" s="37">
        <v>0</v>
      </c>
      <c r="R58" s="41">
        <v>0</v>
      </c>
      <c r="T58" s="37">
        <v>0</v>
      </c>
    </row>
    <row r="59" spans="1:22" x14ac:dyDescent="0.45">
      <c r="A59" s="58">
        <v>44569</v>
      </c>
      <c r="B59" s="36" t="s">
        <v>668</v>
      </c>
      <c r="C59" s="36" t="s">
        <v>47</v>
      </c>
      <c r="D59" s="36" t="s">
        <v>761</v>
      </c>
      <c r="E59" s="37">
        <v>999</v>
      </c>
      <c r="F59" s="37">
        <v>4</v>
      </c>
      <c r="G59" s="38">
        <v>4.004004004004004E-3</v>
      </c>
      <c r="H59" s="41">
        <v>1.345</v>
      </c>
      <c r="I59" s="41">
        <v>5.38</v>
      </c>
      <c r="J59" s="38">
        <v>0.14952751718866775</v>
      </c>
      <c r="K59" s="40">
        <v>6.687732256921251</v>
      </c>
      <c r="L59" s="41">
        <v>35.979999542236328</v>
      </c>
      <c r="M59" s="37">
        <v>2</v>
      </c>
      <c r="N59" s="37">
        <v>2</v>
      </c>
      <c r="O59" s="38">
        <v>0.5</v>
      </c>
      <c r="P59" s="37">
        <v>2</v>
      </c>
      <c r="Q59" s="38">
        <v>1</v>
      </c>
      <c r="R59" s="41">
        <v>35.979999542236328</v>
      </c>
      <c r="S59" s="38">
        <v>1</v>
      </c>
      <c r="T59" s="37">
        <v>2</v>
      </c>
      <c r="U59" s="38">
        <v>1</v>
      </c>
      <c r="V59" s="38">
        <v>0.5</v>
      </c>
    </row>
    <row r="60" spans="1:22" x14ac:dyDescent="0.45">
      <c r="A60" s="58">
        <v>44570</v>
      </c>
      <c r="B60" s="36" t="s">
        <v>668</v>
      </c>
      <c r="C60" s="36" t="s">
        <v>47</v>
      </c>
      <c r="D60" s="36" t="s">
        <v>761</v>
      </c>
      <c r="E60" s="37">
        <v>2444</v>
      </c>
      <c r="F60" s="37">
        <v>3</v>
      </c>
      <c r="G60" s="38">
        <v>1.2274959083469722E-3</v>
      </c>
      <c r="H60" s="41">
        <v>1.46</v>
      </c>
      <c r="I60" s="41">
        <v>4.38</v>
      </c>
      <c r="J60" s="38">
        <v>0.24346859366314622</v>
      </c>
      <c r="K60" s="40">
        <v>4.1073059360730593</v>
      </c>
      <c r="L60" s="41">
        <v>17.989999999999998</v>
      </c>
      <c r="M60" s="37">
        <v>1</v>
      </c>
      <c r="N60" s="37">
        <v>1</v>
      </c>
      <c r="O60" s="38">
        <v>0.33333333333333326</v>
      </c>
      <c r="P60" s="37">
        <v>0</v>
      </c>
      <c r="Q60" s="38">
        <v>0</v>
      </c>
      <c r="R60" s="41">
        <v>0</v>
      </c>
      <c r="S60" s="38">
        <v>0</v>
      </c>
      <c r="T60" s="37">
        <v>0</v>
      </c>
      <c r="U60" s="38">
        <v>0</v>
      </c>
      <c r="V60" s="38">
        <v>0</v>
      </c>
    </row>
    <row r="61" spans="1:22" x14ac:dyDescent="0.45">
      <c r="A61" s="58">
        <v>44568</v>
      </c>
      <c r="B61" s="36" t="s">
        <v>677</v>
      </c>
      <c r="C61" s="36" t="s">
        <v>47</v>
      </c>
      <c r="D61" s="36" t="s">
        <v>777</v>
      </c>
      <c r="E61" s="37">
        <v>29</v>
      </c>
      <c r="F61" s="37">
        <v>0</v>
      </c>
      <c r="G61" s="38">
        <v>0</v>
      </c>
      <c r="I61" s="41">
        <v>0</v>
      </c>
      <c r="L61" s="41">
        <v>0</v>
      </c>
      <c r="M61" s="37">
        <v>0</v>
      </c>
      <c r="N61" s="37">
        <v>0</v>
      </c>
      <c r="P61" s="37">
        <v>0</v>
      </c>
      <c r="R61" s="41">
        <v>0</v>
      </c>
      <c r="T61" s="37">
        <v>0</v>
      </c>
    </row>
    <row r="62" spans="1:22" x14ac:dyDescent="0.45">
      <c r="A62" s="58">
        <v>44569</v>
      </c>
      <c r="B62" s="36" t="s">
        <v>677</v>
      </c>
      <c r="C62" s="36" t="s">
        <v>47</v>
      </c>
      <c r="D62" s="36" t="s">
        <v>777</v>
      </c>
      <c r="E62" s="37">
        <v>52</v>
      </c>
      <c r="F62" s="37">
        <v>0</v>
      </c>
      <c r="G62" s="38">
        <v>0</v>
      </c>
      <c r="I62" s="41">
        <v>0</v>
      </c>
      <c r="L62" s="41">
        <v>0</v>
      </c>
      <c r="M62" s="37">
        <v>0</v>
      </c>
      <c r="N62" s="37">
        <v>0</v>
      </c>
      <c r="P62" s="37">
        <v>0</v>
      </c>
      <c r="R62" s="41">
        <v>0</v>
      </c>
      <c r="T62" s="37">
        <v>0</v>
      </c>
    </row>
    <row r="63" spans="1:22" x14ac:dyDescent="0.45">
      <c r="A63" s="58">
        <v>44570</v>
      </c>
      <c r="B63" s="36" t="s">
        <v>677</v>
      </c>
      <c r="C63" s="36" t="s">
        <v>47</v>
      </c>
      <c r="D63" s="36" t="s">
        <v>777</v>
      </c>
      <c r="E63" s="37">
        <v>51</v>
      </c>
      <c r="F63" s="37">
        <v>1</v>
      </c>
      <c r="G63" s="38">
        <v>1.9607843137254902E-2</v>
      </c>
      <c r="H63" s="41">
        <v>0.35</v>
      </c>
      <c r="I63" s="41">
        <v>0.35</v>
      </c>
      <c r="K63" s="40">
        <v>0</v>
      </c>
      <c r="L63" s="41">
        <v>0</v>
      </c>
      <c r="M63" s="37">
        <v>0</v>
      </c>
      <c r="N63" s="37">
        <v>0</v>
      </c>
      <c r="O63" s="38">
        <v>0</v>
      </c>
      <c r="P63" s="37">
        <v>0</v>
      </c>
      <c r="R63" s="41">
        <v>0</v>
      </c>
      <c r="T63" s="37">
        <v>0</v>
      </c>
      <c r="V63" s="38">
        <v>0</v>
      </c>
    </row>
    <row r="64" spans="1:22" x14ac:dyDescent="0.45">
      <c r="A64" s="58">
        <v>44568</v>
      </c>
      <c r="B64" s="36" t="s">
        <v>668</v>
      </c>
      <c r="C64" s="36" t="s">
        <v>47</v>
      </c>
      <c r="D64" s="36" t="s">
        <v>754</v>
      </c>
      <c r="E64" s="37">
        <v>3515</v>
      </c>
      <c r="F64" s="37">
        <v>9</v>
      </c>
      <c r="G64" s="38">
        <v>2.5604551920341396E-3</v>
      </c>
      <c r="H64" s="41">
        <v>0.81222222222222229</v>
      </c>
      <c r="I64" s="41">
        <v>7.3100000000000005</v>
      </c>
      <c r="K64" s="40">
        <v>0</v>
      </c>
      <c r="L64" s="41">
        <v>0</v>
      </c>
      <c r="M64" s="37">
        <v>0</v>
      </c>
      <c r="N64" s="37">
        <v>0</v>
      </c>
      <c r="O64" s="38">
        <v>0</v>
      </c>
      <c r="P64" s="37">
        <v>0</v>
      </c>
      <c r="R64" s="41">
        <v>0</v>
      </c>
      <c r="T64" s="37">
        <v>0</v>
      </c>
      <c r="V64" s="38">
        <v>0</v>
      </c>
    </row>
    <row r="65" spans="1:22" x14ac:dyDescent="0.45">
      <c r="A65" s="58">
        <v>44569</v>
      </c>
      <c r="B65" s="36" t="s">
        <v>668</v>
      </c>
      <c r="C65" s="36" t="s">
        <v>47</v>
      </c>
      <c r="D65" s="36" t="s">
        <v>754</v>
      </c>
      <c r="E65" s="37">
        <v>4428</v>
      </c>
      <c r="F65" s="37">
        <v>21</v>
      </c>
      <c r="G65" s="38">
        <v>4.7425474254742545E-3</v>
      </c>
      <c r="H65" s="41">
        <v>1.4523809523809523</v>
      </c>
      <c r="I65" s="41">
        <v>30.5</v>
      </c>
      <c r="J65" s="38">
        <v>0.28256438762275343</v>
      </c>
      <c r="K65" s="40">
        <v>3.5390163934426222</v>
      </c>
      <c r="L65" s="41">
        <v>107.93999999999998</v>
      </c>
      <c r="M65" s="37">
        <v>3</v>
      </c>
      <c r="N65" s="37">
        <v>6</v>
      </c>
      <c r="O65" s="38">
        <v>0.14285714285714285</v>
      </c>
      <c r="P65" s="37">
        <v>3</v>
      </c>
      <c r="Q65" s="38">
        <v>1</v>
      </c>
      <c r="R65" s="41">
        <v>107.93999999999998</v>
      </c>
      <c r="S65" s="38">
        <v>1</v>
      </c>
      <c r="T65" s="37">
        <v>6</v>
      </c>
      <c r="U65" s="38">
        <v>1</v>
      </c>
      <c r="V65" s="38">
        <v>0.14285714285714285</v>
      </c>
    </row>
    <row r="66" spans="1:22" x14ac:dyDescent="0.45">
      <c r="A66" s="58">
        <v>44570</v>
      </c>
      <c r="B66" s="36" t="s">
        <v>668</v>
      </c>
      <c r="C66" s="36" t="s">
        <v>47</v>
      </c>
      <c r="D66" s="36" t="s">
        <v>754</v>
      </c>
      <c r="E66" s="37">
        <v>5821</v>
      </c>
      <c r="F66" s="37">
        <v>37</v>
      </c>
      <c r="G66" s="38">
        <v>6.3562961690431198E-3</v>
      </c>
      <c r="H66" s="41">
        <v>1.4554054054054055</v>
      </c>
      <c r="I66" s="41">
        <v>53.85</v>
      </c>
      <c r="J66" s="38">
        <v>0.37416620344635915</v>
      </c>
      <c r="K66" s="40">
        <v>2.672609099350046</v>
      </c>
      <c r="L66" s="41">
        <v>143.91999999999999</v>
      </c>
      <c r="M66" s="37">
        <v>8</v>
      </c>
      <c r="N66" s="37">
        <v>8</v>
      </c>
      <c r="O66" s="38">
        <v>0.2162162162162162</v>
      </c>
      <c r="P66" s="37">
        <v>8</v>
      </c>
      <c r="Q66" s="38">
        <v>1</v>
      </c>
      <c r="R66" s="41">
        <v>143.91999999999999</v>
      </c>
      <c r="S66" s="38">
        <v>1</v>
      </c>
      <c r="T66" s="37">
        <v>8</v>
      </c>
      <c r="U66" s="38">
        <v>1</v>
      </c>
      <c r="V66" s="38">
        <v>0.2162162162162162</v>
      </c>
    </row>
    <row r="67" spans="1:22" x14ac:dyDescent="0.45">
      <c r="A67" s="58">
        <v>44568</v>
      </c>
      <c r="B67" s="36" t="s">
        <v>671</v>
      </c>
      <c r="C67" s="36" t="s">
        <v>47</v>
      </c>
      <c r="D67" s="36" t="s">
        <v>746</v>
      </c>
      <c r="E67" s="37">
        <v>3853</v>
      </c>
      <c r="F67" s="37">
        <v>10</v>
      </c>
      <c r="G67" s="38">
        <v>2.5953802232026994E-3</v>
      </c>
      <c r="H67" s="41">
        <v>0.495</v>
      </c>
      <c r="I67" s="41">
        <v>4.95</v>
      </c>
      <c r="J67" s="38">
        <v>6.8788216550548814E-2</v>
      </c>
      <c r="K67" s="40">
        <v>14.537373552418721</v>
      </c>
      <c r="L67" s="41">
        <v>71.95999908447267</v>
      </c>
      <c r="M67" s="37">
        <v>3</v>
      </c>
      <c r="N67" s="37">
        <v>4</v>
      </c>
      <c r="O67" s="38">
        <v>0.3</v>
      </c>
      <c r="P67" s="37">
        <v>3</v>
      </c>
      <c r="Q67" s="38">
        <v>1</v>
      </c>
      <c r="R67" s="41">
        <v>71.95999908447267</v>
      </c>
      <c r="S67" s="38">
        <v>1</v>
      </c>
      <c r="T67" s="37">
        <v>4</v>
      </c>
      <c r="U67" s="38">
        <v>1</v>
      </c>
      <c r="V67" s="38">
        <v>0.3</v>
      </c>
    </row>
    <row r="68" spans="1:22" x14ac:dyDescent="0.45">
      <c r="A68" s="58">
        <v>44569</v>
      </c>
      <c r="B68" s="36" t="s">
        <v>671</v>
      </c>
      <c r="C68" s="36" t="s">
        <v>47</v>
      </c>
      <c r="D68" s="36" t="s">
        <v>746</v>
      </c>
      <c r="E68" s="37">
        <v>3798</v>
      </c>
      <c r="F68" s="37">
        <v>8</v>
      </c>
      <c r="G68" s="38">
        <v>2.1063717746182199E-3</v>
      </c>
      <c r="H68" s="41">
        <v>0.48749999999999999</v>
      </c>
      <c r="I68" s="41">
        <v>3.9</v>
      </c>
      <c r="J68" s="38">
        <v>5.4196775986659257E-2</v>
      </c>
      <c r="K68" s="40">
        <v>18.45128205128205</v>
      </c>
      <c r="L68" s="41">
        <v>71.959999999999994</v>
      </c>
      <c r="M68" s="37">
        <v>3</v>
      </c>
      <c r="N68" s="37">
        <v>4</v>
      </c>
      <c r="O68" s="38">
        <v>0.375</v>
      </c>
      <c r="P68" s="37">
        <v>3</v>
      </c>
      <c r="Q68" s="38">
        <v>1</v>
      </c>
      <c r="R68" s="41">
        <v>71.959999999999994</v>
      </c>
      <c r="S68" s="38">
        <v>1</v>
      </c>
      <c r="T68" s="37">
        <v>4</v>
      </c>
      <c r="U68" s="38">
        <v>1</v>
      </c>
      <c r="V68" s="38">
        <v>0.375</v>
      </c>
    </row>
    <row r="69" spans="1:22" x14ac:dyDescent="0.45">
      <c r="A69" s="58">
        <v>44570</v>
      </c>
      <c r="B69" s="36" t="s">
        <v>671</v>
      </c>
      <c r="C69" s="36" t="s">
        <v>47</v>
      </c>
      <c r="D69" s="36" t="s">
        <v>746</v>
      </c>
      <c r="E69" s="37">
        <v>4164</v>
      </c>
      <c r="F69" s="37">
        <v>14</v>
      </c>
      <c r="G69" s="38">
        <v>3.3621517771373678E-3</v>
      </c>
      <c r="H69" s="41">
        <v>0.61571428571428577</v>
      </c>
      <c r="I69" s="41">
        <v>8.620000000000001</v>
      </c>
      <c r="J69" s="38">
        <v>0.23957754307948864</v>
      </c>
      <c r="K69" s="40">
        <v>4.174013921113688</v>
      </c>
      <c r="L69" s="41">
        <v>35.979999999999997</v>
      </c>
      <c r="M69" s="37">
        <v>2</v>
      </c>
      <c r="N69" s="37">
        <v>2</v>
      </c>
      <c r="O69" s="38">
        <v>0.14285714285714285</v>
      </c>
      <c r="P69" s="37">
        <v>2</v>
      </c>
      <c r="Q69" s="38">
        <v>1</v>
      </c>
      <c r="R69" s="41">
        <v>35.979999999999997</v>
      </c>
      <c r="S69" s="38">
        <v>1</v>
      </c>
      <c r="T69" s="37">
        <v>2</v>
      </c>
      <c r="U69" s="38">
        <v>1</v>
      </c>
      <c r="V69" s="38">
        <v>0.14285714285714285</v>
      </c>
    </row>
    <row r="70" spans="1:22" x14ac:dyDescent="0.45">
      <c r="A70" s="58">
        <v>44568</v>
      </c>
      <c r="B70" s="36" t="s">
        <v>413</v>
      </c>
      <c r="C70" s="36" t="s">
        <v>47</v>
      </c>
      <c r="D70" s="36" t="s">
        <v>390</v>
      </c>
      <c r="E70" s="37">
        <v>207</v>
      </c>
      <c r="F70" s="37">
        <v>0</v>
      </c>
      <c r="G70" s="38">
        <v>0</v>
      </c>
      <c r="I70" s="41">
        <v>0</v>
      </c>
      <c r="L70" s="41">
        <v>0</v>
      </c>
      <c r="M70" s="37">
        <v>0</v>
      </c>
      <c r="N70" s="37">
        <v>0</v>
      </c>
      <c r="P70" s="37">
        <v>0</v>
      </c>
      <c r="R70" s="41">
        <v>0</v>
      </c>
      <c r="T70" s="37">
        <v>0</v>
      </c>
    </row>
    <row r="71" spans="1:22" x14ac:dyDescent="0.45">
      <c r="A71" s="58">
        <v>44569</v>
      </c>
      <c r="B71" s="36" t="s">
        <v>413</v>
      </c>
      <c r="C71" s="36" t="s">
        <v>47</v>
      </c>
      <c r="D71" s="36" t="s">
        <v>390</v>
      </c>
      <c r="E71" s="37">
        <v>306</v>
      </c>
      <c r="F71" s="37">
        <v>0</v>
      </c>
      <c r="G71" s="38">
        <v>0</v>
      </c>
      <c r="I71" s="41">
        <v>0</v>
      </c>
      <c r="L71" s="41">
        <v>0</v>
      </c>
      <c r="M71" s="37">
        <v>0</v>
      </c>
      <c r="N71" s="37">
        <v>0</v>
      </c>
      <c r="P71" s="37">
        <v>0</v>
      </c>
      <c r="R71" s="41">
        <v>0</v>
      </c>
      <c r="T71" s="37">
        <v>0</v>
      </c>
    </row>
    <row r="72" spans="1:22" x14ac:dyDescent="0.45">
      <c r="A72" s="58">
        <v>44570</v>
      </c>
      <c r="B72" s="36" t="s">
        <v>413</v>
      </c>
      <c r="C72" s="36" t="s">
        <v>47</v>
      </c>
      <c r="D72" s="36" t="s">
        <v>390</v>
      </c>
      <c r="E72" s="37">
        <v>346</v>
      </c>
      <c r="F72" s="37">
        <v>2</v>
      </c>
      <c r="G72" s="38">
        <v>5.7803468208092483E-3</v>
      </c>
      <c r="H72" s="41">
        <v>0.46499999999999997</v>
      </c>
      <c r="I72" s="41">
        <v>0.92999999999999994</v>
      </c>
      <c r="K72" s="40">
        <v>0</v>
      </c>
      <c r="L72" s="41">
        <v>0</v>
      </c>
      <c r="M72" s="37">
        <v>0</v>
      </c>
      <c r="N72" s="37">
        <v>0</v>
      </c>
      <c r="O72" s="38">
        <v>0</v>
      </c>
      <c r="P72" s="37">
        <v>0</v>
      </c>
      <c r="R72" s="41">
        <v>0</v>
      </c>
      <c r="T72" s="37">
        <v>0</v>
      </c>
      <c r="V72" s="38">
        <v>0</v>
      </c>
    </row>
    <row r="73" spans="1:22" x14ac:dyDescent="0.45">
      <c r="A73" s="58">
        <v>44568</v>
      </c>
      <c r="B73" s="36" t="s">
        <v>677</v>
      </c>
      <c r="C73" s="36" t="s">
        <v>47</v>
      </c>
      <c r="D73" s="36" t="s">
        <v>676</v>
      </c>
      <c r="E73" s="37">
        <v>347</v>
      </c>
      <c r="F73" s="37">
        <v>0</v>
      </c>
      <c r="G73" s="38">
        <v>0</v>
      </c>
      <c r="I73" s="41">
        <v>0</v>
      </c>
      <c r="L73" s="41">
        <v>0</v>
      </c>
      <c r="M73" s="37">
        <v>0</v>
      </c>
      <c r="N73" s="37">
        <v>0</v>
      </c>
      <c r="P73" s="37">
        <v>0</v>
      </c>
      <c r="R73" s="41">
        <v>0</v>
      </c>
      <c r="T73" s="37">
        <v>0</v>
      </c>
    </row>
    <row r="74" spans="1:22" x14ac:dyDescent="0.45">
      <c r="A74" s="58">
        <v>44569</v>
      </c>
      <c r="B74" s="36" t="s">
        <v>677</v>
      </c>
      <c r="C74" s="36" t="s">
        <v>47</v>
      </c>
      <c r="D74" s="36" t="s">
        <v>676</v>
      </c>
      <c r="E74" s="37">
        <v>334</v>
      </c>
      <c r="F74" s="37">
        <v>0</v>
      </c>
      <c r="G74" s="38">
        <v>0</v>
      </c>
      <c r="I74" s="41">
        <v>0</v>
      </c>
      <c r="L74" s="41">
        <v>0</v>
      </c>
      <c r="M74" s="37">
        <v>0</v>
      </c>
      <c r="N74" s="37">
        <v>0</v>
      </c>
      <c r="P74" s="37">
        <v>0</v>
      </c>
      <c r="R74" s="41">
        <v>0</v>
      </c>
      <c r="T74" s="37">
        <v>0</v>
      </c>
    </row>
    <row r="75" spans="1:22" x14ac:dyDescent="0.45">
      <c r="A75" s="58">
        <v>44570</v>
      </c>
      <c r="B75" s="36" t="s">
        <v>677</v>
      </c>
      <c r="C75" s="36" t="s">
        <v>47</v>
      </c>
      <c r="D75" s="36" t="s">
        <v>676</v>
      </c>
      <c r="E75" s="37">
        <v>421</v>
      </c>
      <c r="F75" s="37">
        <v>0</v>
      </c>
      <c r="G75" s="38">
        <v>0</v>
      </c>
      <c r="I75" s="41">
        <v>0</v>
      </c>
      <c r="L75" s="41">
        <v>0</v>
      </c>
      <c r="M75" s="37">
        <v>0</v>
      </c>
      <c r="N75" s="37">
        <v>0</v>
      </c>
      <c r="P75" s="37">
        <v>0</v>
      </c>
      <c r="R75" s="41">
        <v>0</v>
      </c>
      <c r="T75" s="37">
        <v>0</v>
      </c>
    </row>
    <row r="76" spans="1:22" x14ac:dyDescent="0.45">
      <c r="A76" s="58">
        <v>44568</v>
      </c>
      <c r="B76" s="36" t="s">
        <v>679</v>
      </c>
      <c r="C76" s="36" t="s">
        <v>47</v>
      </c>
      <c r="D76" s="36" t="s">
        <v>678</v>
      </c>
      <c r="E76" s="37">
        <v>135</v>
      </c>
      <c r="F76" s="37">
        <v>0</v>
      </c>
      <c r="G76" s="38">
        <v>0</v>
      </c>
      <c r="I76" s="41">
        <v>0</v>
      </c>
      <c r="L76" s="41">
        <v>0</v>
      </c>
      <c r="M76" s="37">
        <v>0</v>
      </c>
      <c r="N76" s="37">
        <v>0</v>
      </c>
      <c r="P76" s="37">
        <v>0</v>
      </c>
      <c r="R76" s="41">
        <v>0</v>
      </c>
      <c r="T76" s="37">
        <v>0</v>
      </c>
    </row>
    <row r="77" spans="1:22" x14ac:dyDescent="0.45">
      <c r="A77" s="58">
        <v>44569</v>
      </c>
      <c r="B77" s="36" t="s">
        <v>679</v>
      </c>
      <c r="C77" s="36" t="s">
        <v>47</v>
      </c>
      <c r="D77" s="36" t="s">
        <v>678</v>
      </c>
      <c r="E77" s="37">
        <v>188</v>
      </c>
      <c r="F77" s="37">
        <v>0</v>
      </c>
      <c r="G77" s="38">
        <v>0</v>
      </c>
      <c r="I77" s="41">
        <v>0</v>
      </c>
      <c r="L77" s="41">
        <v>0</v>
      </c>
      <c r="M77" s="37">
        <v>0</v>
      </c>
      <c r="N77" s="37">
        <v>0</v>
      </c>
      <c r="P77" s="37">
        <v>0</v>
      </c>
      <c r="R77" s="41">
        <v>0</v>
      </c>
      <c r="T77" s="37">
        <v>0</v>
      </c>
    </row>
    <row r="78" spans="1:22" x14ac:dyDescent="0.45">
      <c r="A78" s="58">
        <v>44570</v>
      </c>
      <c r="B78" s="36" t="s">
        <v>679</v>
      </c>
      <c r="C78" s="36" t="s">
        <v>47</v>
      </c>
      <c r="D78" s="36" t="s">
        <v>678</v>
      </c>
      <c r="E78" s="37">
        <v>249</v>
      </c>
      <c r="F78" s="37">
        <v>0</v>
      </c>
      <c r="G78" s="38">
        <v>0</v>
      </c>
      <c r="I78" s="41">
        <v>0</v>
      </c>
      <c r="L78" s="41">
        <v>0</v>
      </c>
      <c r="M78" s="37">
        <v>0</v>
      </c>
      <c r="N78" s="37">
        <v>0</v>
      </c>
      <c r="P78" s="37">
        <v>0</v>
      </c>
      <c r="R78" s="41">
        <v>0</v>
      </c>
      <c r="T78" s="37">
        <v>0</v>
      </c>
    </row>
    <row r="79" spans="1:22" x14ac:dyDescent="0.45">
      <c r="A79" s="58">
        <v>44568</v>
      </c>
      <c r="B79" s="36" t="s">
        <v>668</v>
      </c>
      <c r="C79" s="36" t="s">
        <v>47</v>
      </c>
      <c r="D79" s="36" t="s">
        <v>673</v>
      </c>
      <c r="E79" s="37">
        <v>53</v>
      </c>
      <c r="F79" s="37">
        <v>0</v>
      </c>
      <c r="G79" s="38">
        <v>0</v>
      </c>
      <c r="I79" s="41">
        <v>0</v>
      </c>
      <c r="L79" s="41">
        <v>0</v>
      </c>
      <c r="M79" s="37">
        <v>0</v>
      </c>
      <c r="N79" s="37">
        <v>0</v>
      </c>
      <c r="P79" s="37">
        <v>0</v>
      </c>
      <c r="R79" s="41">
        <v>0</v>
      </c>
      <c r="T79" s="37">
        <v>0</v>
      </c>
    </row>
    <row r="80" spans="1:22" x14ac:dyDescent="0.45">
      <c r="A80" s="58">
        <v>44569</v>
      </c>
      <c r="B80" s="36" t="s">
        <v>668</v>
      </c>
      <c r="C80" s="36" t="s">
        <v>47</v>
      </c>
      <c r="D80" s="36" t="s">
        <v>673</v>
      </c>
      <c r="E80" s="37">
        <v>75</v>
      </c>
      <c r="F80" s="37">
        <v>0</v>
      </c>
      <c r="G80" s="38">
        <v>0</v>
      </c>
      <c r="I80" s="41">
        <v>0</v>
      </c>
      <c r="L80" s="41">
        <v>0</v>
      </c>
      <c r="M80" s="37">
        <v>0</v>
      </c>
      <c r="N80" s="37">
        <v>0</v>
      </c>
      <c r="P80" s="37">
        <v>0</v>
      </c>
      <c r="R80" s="41">
        <v>0</v>
      </c>
      <c r="T80" s="37">
        <v>0</v>
      </c>
    </row>
    <row r="81" spans="1:22" x14ac:dyDescent="0.45">
      <c r="A81" s="58">
        <v>44570</v>
      </c>
      <c r="B81" s="36" t="s">
        <v>668</v>
      </c>
      <c r="C81" s="36" t="s">
        <v>47</v>
      </c>
      <c r="D81" s="36" t="s">
        <v>673</v>
      </c>
      <c r="E81" s="37">
        <v>110</v>
      </c>
      <c r="F81" s="37">
        <v>0</v>
      </c>
      <c r="G81" s="38">
        <v>0</v>
      </c>
      <c r="I81" s="41">
        <v>0</v>
      </c>
      <c r="L81" s="41">
        <v>0</v>
      </c>
      <c r="M81" s="37">
        <v>0</v>
      </c>
      <c r="N81" s="37">
        <v>0</v>
      </c>
      <c r="P81" s="37">
        <v>0</v>
      </c>
      <c r="R81" s="41">
        <v>0</v>
      </c>
      <c r="T81" s="37">
        <v>0</v>
      </c>
    </row>
    <row r="82" spans="1:22" x14ac:dyDescent="0.45">
      <c r="A82" s="58">
        <v>44571</v>
      </c>
      <c r="B82" s="36" t="s">
        <v>668</v>
      </c>
      <c r="C82" s="36" t="s">
        <v>47</v>
      </c>
      <c r="D82" s="36" t="s">
        <v>761</v>
      </c>
      <c r="E82" s="37">
        <v>1117</v>
      </c>
      <c r="F82" s="37">
        <v>3</v>
      </c>
      <c r="G82" s="38">
        <v>2.6857654431512983E-3</v>
      </c>
      <c r="H82" s="41">
        <v>0.64333333333333331</v>
      </c>
      <c r="I82" s="41">
        <v>1.93</v>
      </c>
      <c r="J82" s="38">
        <v>0.10728182323513064</v>
      </c>
      <c r="K82" s="40">
        <v>9.3212435233160615</v>
      </c>
      <c r="L82" s="41">
        <v>17.989999999999998</v>
      </c>
      <c r="M82" s="37">
        <v>1</v>
      </c>
      <c r="N82" s="37">
        <v>1</v>
      </c>
      <c r="O82" s="38">
        <v>0.33333333333333326</v>
      </c>
      <c r="P82" s="37">
        <v>1</v>
      </c>
      <c r="Q82" s="38">
        <v>1</v>
      </c>
      <c r="R82" s="41">
        <v>17.989999999999998</v>
      </c>
      <c r="S82" s="38">
        <v>1</v>
      </c>
      <c r="T82" s="37">
        <v>1</v>
      </c>
      <c r="U82" s="38">
        <v>1</v>
      </c>
      <c r="V82" s="38">
        <v>0.33333333333333326</v>
      </c>
    </row>
    <row r="83" spans="1:22" x14ac:dyDescent="0.45">
      <c r="A83" s="58">
        <v>44571</v>
      </c>
      <c r="B83" s="36" t="s">
        <v>677</v>
      </c>
      <c r="C83" s="36" t="s">
        <v>47</v>
      </c>
      <c r="D83" s="36" t="s">
        <v>777</v>
      </c>
      <c r="E83" s="37">
        <v>47</v>
      </c>
      <c r="F83" s="37">
        <v>0</v>
      </c>
      <c r="G83" s="38">
        <v>0</v>
      </c>
      <c r="I83" s="41">
        <v>0</v>
      </c>
      <c r="L83" s="41">
        <v>0</v>
      </c>
      <c r="M83" s="37">
        <v>0</v>
      </c>
      <c r="N83" s="37">
        <v>0</v>
      </c>
      <c r="P83" s="37">
        <v>0</v>
      </c>
      <c r="R83" s="41">
        <v>0</v>
      </c>
      <c r="T83" s="37">
        <v>0</v>
      </c>
    </row>
    <row r="84" spans="1:22" x14ac:dyDescent="0.45">
      <c r="A84" s="58">
        <v>44571</v>
      </c>
      <c r="B84" s="36" t="s">
        <v>668</v>
      </c>
      <c r="C84" s="36" t="s">
        <v>47</v>
      </c>
      <c r="D84" s="36" t="s">
        <v>754</v>
      </c>
      <c r="E84" s="37">
        <v>5627</v>
      </c>
      <c r="F84" s="37">
        <v>26</v>
      </c>
      <c r="G84" s="38">
        <v>4.6205793495645991E-3</v>
      </c>
      <c r="H84" s="41">
        <v>1.4976923076923079</v>
      </c>
      <c r="I84" s="41">
        <v>38.940000000000005</v>
      </c>
      <c r="J84" s="38">
        <v>0.54113396331295172</v>
      </c>
      <c r="K84" s="40">
        <v>1.8479712378017459</v>
      </c>
      <c r="L84" s="41">
        <v>71.959999999999994</v>
      </c>
      <c r="M84" s="37">
        <v>3</v>
      </c>
      <c r="N84" s="37">
        <v>4</v>
      </c>
      <c r="O84" s="38">
        <v>0.11538461538461538</v>
      </c>
      <c r="P84" s="37">
        <v>3</v>
      </c>
      <c r="Q84" s="38">
        <v>1</v>
      </c>
      <c r="R84" s="41">
        <v>71.959999999999994</v>
      </c>
      <c r="S84" s="38">
        <v>1</v>
      </c>
      <c r="T84" s="37">
        <v>4</v>
      </c>
      <c r="U84" s="38">
        <v>1</v>
      </c>
      <c r="V84" s="38">
        <v>0.11538461538461538</v>
      </c>
    </row>
    <row r="85" spans="1:22" x14ac:dyDescent="0.45">
      <c r="A85" s="58">
        <v>44571</v>
      </c>
      <c r="B85" s="36" t="s">
        <v>671</v>
      </c>
      <c r="C85" s="36" t="s">
        <v>47</v>
      </c>
      <c r="D85" s="36" t="s">
        <v>746</v>
      </c>
      <c r="E85" s="37">
        <v>5008</v>
      </c>
      <c r="F85" s="37">
        <v>20</v>
      </c>
      <c r="G85" s="38">
        <v>3.9936102236421724E-3</v>
      </c>
      <c r="H85" s="41">
        <v>0.59000000000000008</v>
      </c>
      <c r="I85" s="41">
        <v>11.8</v>
      </c>
      <c r="K85" s="40">
        <v>0</v>
      </c>
      <c r="L85" s="41">
        <v>0</v>
      </c>
      <c r="M85" s="37">
        <v>0</v>
      </c>
      <c r="N85" s="37">
        <v>0</v>
      </c>
      <c r="O85" s="38">
        <v>0</v>
      </c>
      <c r="P85" s="37">
        <v>0</v>
      </c>
      <c r="R85" s="41">
        <v>0</v>
      </c>
      <c r="T85" s="37">
        <v>0</v>
      </c>
      <c r="V85" s="38">
        <v>0</v>
      </c>
    </row>
    <row r="86" spans="1:22" x14ac:dyDescent="0.45">
      <c r="A86" s="58">
        <v>44571</v>
      </c>
      <c r="B86" s="36" t="s">
        <v>413</v>
      </c>
      <c r="C86" s="36" t="s">
        <v>47</v>
      </c>
      <c r="D86" s="36" t="s">
        <v>390</v>
      </c>
      <c r="E86" s="37">
        <v>299</v>
      </c>
      <c r="F86" s="37">
        <v>1</v>
      </c>
      <c r="G86" s="38">
        <v>3.3444816053511705E-3</v>
      </c>
      <c r="H86" s="41">
        <v>0.48</v>
      </c>
      <c r="I86" s="41">
        <v>0.48</v>
      </c>
      <c r="K86" s="40">
        <v>0</v>
      </c>
      <c r="L86" s="41">
        <v>0</v>
      </c>
      <c r="M86" s="37">
        <v>0</v>
      </c>
      <c r="N86" s="37">
        <v>0</v>
      </c>
      <c r="O86" s="38">
        <v>0</v>
      </c>
      <c r="P86" s="37">
        <v>0</v>
      </c>
      <c r="R86" s="41">
        <v>0</v>
      </c>
      <c r="T86" s="37">
        <v>0</v>
      </c>
      <c r="V86" s="38">
        <v>0</v>
      </c>
    </row>
    <row r="87" spans="1:22" x14ac:dyDescent="0.45">
      <c r="A87" s="58">
        <v>44571</v>
      </c>
      <c r="B87" s="36" t="s">
        <v>677</v>
      </c>
      <c r="C87" s="36" t="s">
        <v>47</v>
      </c>
      <c r="D87" s="36" t="s">
        <v>676</v>
      </c>
      <c r="E87" s="37">
        <v>365</v>
      </c>
      <c r="F87" s="37">
        <v>0</v>
      </c>
      <c r="G87" s="38">
        <v>0</v>
      </c>
      <c r="I87" s="41">
        <v>0</v>
      </c>
      <c r="L87" s="41">
        <v>0</v>
      </c>
      <c r="M87" s="37">
        <v>0</v>
      </c>
      <c r="N87" s="37">
        <v>0</v>
      </c>
      <c r="P87" s="37">
        <v>0</v>
      </c>
      <c r="R87" s="41">
        <v>0</v>
      </c>
      <c r="T87" s="37">
        <v>0</v>
      </c>
    </row>
    <row r="88" spans="1:22" x14ac:dyDescent="0.45">
      <c r="A88" s="58">
        <v>44571</v>
      </c>
      <c r="B88" s="36" t="s">
        <v>679</v>
      </c>
      <c r="C88" s="36" t="s">
        <v>47</v>
      </c>
      <c r="D88" s="36" t="s">
        <v>678</v>
      </c>
      <c r="E88" s="37">
        <v>226</v>
      </c>
      <c r="F88" s="37">
        <v>0</v>
      </c>
      <c r="G88" s="38">
        <v>0</v>
      </c>
      <c r="I88" s="41">
        <v>0</v>
      </c>
      <c r="L88" s="41">
        <v>0</v>
      </c>
      <c r="M88" s="37">
        <v>0</v>
      </c>
      <c r="N88" s="37">
        <v>0</v>
      </c>
      <c r="P88" s="37">
        <v>0</v>
      </c>
      <c r="R88" s="41">
        <v>0</v>
      </c>
      <c r="T88" s="37">
        <v>0</v>
      </c>
    </row>
    <row r="89" spans="1:22" x14ac:dyDescent="0.45">
      <c r="A89" s="58">
        <v>44571</v>
      </c>
      <c r="B89" s="36" t="s">
        <v>668</v>
      </c>
      <c r="C89" s="36" t="s">
        <v>47</v>
      </c>
      <c r="D89" s="36" t="s">
        <v>673</v>
      </c>
      <c r="E89" s="37">
        <v>104</v>
      </c>
      <c r="F89" s="37">
        <v>0</v>
      </c>
      <c r="G89" s="38">
        <v>0</v>
      </c>
      <c r="I89" s="41">
        <v>0</v>
      </c>
      <c r="L89" s="41">
        <v>0</v>
      </c>
      <c r="M89" s="37">
        <v>0</v>
      </c>
      <c r="N89" s="37">
        <v>0</v>
      </c>
      <c r="P89" s="37">
        <v>0</v>
      </c>
      <c r="R89" s="41">
        <v>0</v>
      </c>
      <c r="T89" s="37">
        <v>0</v>
      </c>
    </row>
    <row r="90" spans="1:22" x14ac:dyDescent="0.45">
      <c r="A90" s="58">
        <v>44572</v>
      </c>
      <c r="B90" s="36" t="s">
        <v>668</v>
      </c>
      <c r="C90" s="36" t="s">
        <v>47</v>
      </c>
      <c r="D90" s="36" t="s">
        <v>761</v>
      </c>
      <c r="E90" s="37">
        <v>1341</v>
      </c>
      <c r="F90" s="37">
        <v>2</v>
      </c>
      <c r="G90" s="38">
        <v>1.4914243102162564E-3</v>
      </c>
      <c r="H90" s="41">
        <v>3.25</v>
      </c>
      <c r="I90" s="41">
        <v>6.5</v>
      </c>
      <c r="K90" s="40">
        <v>0</v>
      </c>
      <c r="L90" s="41">
        <v>0</v>
      </c>
      <c r="M90" s="37">
        <v>0</v>
      </c>
      <c r="N90" s="37">
        <v>0</v>
      </c>
      <c r="O90" s="38">
        <v>0</v>
      </c>
      <c r="P90" s="37">
        <v>0</v>
      </c>
      <c r="R90" s="41">
        <v>0</v>
      </c>
      <c r="T90" s="37">
        <v>0</v>
      </c>
      <c r="V90" s="38">
        <v>0</v>
      </c>
    </row>
    <row r="91" spans="1:22" x14ac:dyDescent="0.45">
      <c r="A91" s="58">
        <v>44572</v>
      </c>
      <c r="B91" s="36" t="s">
        <v>677</v>
      </c>
      <c r="C91" s="36" t="s">
        <v>47</v>
      </c>
      <c r="D91" s="36" t="s">
        <v>777</v>
      </c>
      <c r="E91" s="37">
        <v>30</v>
      </c>
      <c r="F91" s="37">
        <v>0</v>
      </c>
      <c r="G91" s="38">
        <v>0</v>
      </c>
      <c r="I91" s="41">
        <v>0</v>
      </c>
      <c r="L91" s="41">
        <v>0</v>
      </c>
      <c r="M91" s="37">
        <v>0</v>
      </c>
      <c r="N91" s="37">
        <v>0</v>
      </c>
      <c r="P91" s="37">
        <v>0</v>
      </c>
      <c r="R91" s="41">
        <v>0</v>
      </c>
      <c r="T91" s="37">
        <v>0</v>
      </c>
    </row>
    <row r="92" spans="1:22" x14ac:dyDescent="0.45">
      <c r="A92" s="58">
        <v>44572</v>
      </c>
      <c r="B92" s="36" t="s">
        <v>668</v>
      </c>
      <c r="C92" s="36" t="s">
        <v>47</v>
      </c>
      <c r="D92" s="36" t="s">
        <v>754</v>
      </c>
      <c r="E92" s="37">
        <v>4519</v>
      </c>
      <c r="F92" s="37">
        <v>37</v>
      </c>
      <c r="G92" s="38">
        <v>8.1876521354281914E-3</v>
      </c>
      <c r="H92" s="41">
        <v>1.461081081081081</v>
      </c>
      <c r="I92" s="41">
        <v>54.06</v>
      </c>
      <c r="J92" s="38">
        <v>0.50083379655364091</v>
      </c>
      <c r="K92" s="40">
        <v>1.9966703662597114</v>
      </c>
      <c r="L92" s="41">
        <v>107.94</v>
      </c>
      <c r="M92" s="37">
        <v>3</v>
      </c>
      <c r="N92" s="37">
        <v>6</v>
      </c>
      <c r="O92" s="38">
        <v>8.1081081081081086E-2</v>
      </c>
      <c r="P92" s="37">
        <v>3</v>
      </c>
      <c r="Q92" s="38">
        <v>1</v>
      </c>
      <c r="R92" s="41">
        <v>107.94</v>
      </c>
      <c r="S92" s="38">
        <v>1</v>
      </c>
      <c r="T92" s="37">
        <v>6</v>
      </c>
      <c r="U92" s="38">
        <v>1</v>
      </c>
      <c r="V92" s="38">
        <v>8.1081081081081086E-2</v>
      </c>
    </row>
    <row r="93" spans="1:22" x14ac:dyDescent="0.45">
      <c r="A93" s="58">
        <v>44572</v>
      </c>
      <c r="B93" s="36" t="s">
        <v>671</v>
      </c>
      <c r="C93" s="36" t="s">
        <v>47</v>
      </c>
      <c r="D93" s="36" t="s">
        <v>746</v>
      </c>
      <c r="E93" s="37">
        <v>3959</v>
      </c>
      <c r="F93" s="37">
        <v>20</v>
      </c>
      <c r="G93" s="38">
        <v>5.0517807527153324E-3</v>
      </c>
      <c r="H93" s="41">
        <v>0.65050000000000008</v>
      </c>
      <c r="I93" s="41">
        <v>13.010000000000002</v>
      </c>
      <c r="J93" s="38">
        <v>0.12052992403186957</v>
      </c>
      <c r="K93" s="40">
        <v>8.2966948501152942</v>
      </c>
      <c r="L93" s="41">
        <v>107.94</v>
      </c>
      <c r="M93" s="37">
        <v>1</v>
      </c>
      <c r="N93" s="37">
        <v>6</v>
      </c>
      <c r="O93" s="38">
        <v>0.05</v>
      </c>
      <c r="P93" s="37">
        <v>1</v>
      </c>
      <c r="Q93" s="38">
        <v>1</v>
      </c>
      <c r="R93" s="41">
        <v>107.94</v>
      </c>
      <c r="S93" s="38">
        <v>1</v>
      </c>
      <c r="T93" s="37">
        <v>6</v>
      </c>
      <c r="U93" s="38">
        <v>1</v>
      </c>
      <c r="V93" s="38">
        <v>0.05</v>
      </c>
    </row>
    <row r="94" spans="1:22" x14ac:dyDescent="0.45">
      <c r="A94" s="58">
        <v>44572</v>
      </c>
      <c r="B94" s="36" t="s">
        <v>413</v>
      </c>
      <c r="C94" s="36" t="s">
        <v>47</v>
      </c>
      <c r="D94" s="36" t="s">
        <v>390</v>
      </c>
      <c r="E94" s="37">
        <v>227</v>
      </c>
      <c r="F94" s="37">
        <v>1</v>
      </c>
      <c r="G94" s="38">
        <v>4.4052863436123352E-3</v>
      </c>
      <c r="H94" s="41">
        <v>0.4</v>
      </c>
      <c r="I94" s="41">
        <v>0.4</v>
      </c>
      <c r="K94" s="40">
        <v>0</v>
      </c>
      <c r="L94" s="41">
        <v>0</v>
      </c>
      <c r="M94" s="37">
        <v>0</v>
      </c>
      <c r="N94" s="37">
        <v>0</v>
      </c>
      <c r="O94" s="38">
        <v>0</v>
      </c>
      <c r="P94" s="37">
        <v>0</v>
      </c>
      <c r="R94" s="41">
        <v>0</v>
      </c>
      <c r="T94" s="37">
        <v>0</v>
      </c>
      <c r="V94" s="38">
        <v>0</v>
      </c>
    </row>
    <row r="95" spans="1:22" x14ac:dyDescent="0.45">
      <c r="A95" s="58">
        <v>44572</v>
      </c>
      <c r="B95" s="36" t="s">
        <v>677</v>
      </c>
      <c r="C95" s="36" t="s">
        <v>47</v>
      </c>
      <c r="D95" s="36" t="s">
        <v>676</v>
      </c>
      <c r="E95" s="37">
        <v>294</v>
      </c>
      <c r="F95" s="37">
        <v>0</v>
      </c>
      <c r="G95" s="38">
        <v>0</v>
      </c>
      <c r="I95" s="41">
        <v>0</v>
      </c>
      <c r="L95" s="41">
        <v>0</v>
      </c>
      <c r="M95" s="37">
        <v>0</v>
      </c>
      <c r="N95" s="37">
        <v>0</v>
      </c>
      <c r="P95" s="37">
        <v>0</v>
      </c>
      <c r="R95" s="41">
        <v>0</v>
      </c>
      <c r="T95" s="37">
        <v>0</v>
      </c>
    </row>
    <row r="96" spans="1:22" x14ac:dyDescent="0.45">
      <c r="A96" s="58">
        <v>44572</v>
      </c>
      <c r="B96" s="36" t="s">
        <v>679</v>
      </c>
      <c r="C96" s="36" t="s">
        <v>47</v>
      </c>
      <c r="D96" s="36" t="s">
        <v>678</v>
      </c>
      <c r="E96" s="37">
        <v>151</v>
      </c>
      <c r="F96" s="37">
        <v>1</v>
      </c>
      <c r="G96" s="38">
        <v>6.6225165562913916E-3</v>
      </c>
      <c r="H96" s="41">
        <v>0.5</v>
      </c>
      <c r="I96" s="41">
        <v>0.5</v>
      </c>
      <c r="K96" s="40">
        <v>0</v>
      </c>
      <c r="L96" s="41">
        <v>0</v>
      </c>
      <c r="M96" s="37">
        <v>0</v>
      </c>
      <c r="N96" s="37">
        <v>0</v>
      </c>
      <c r="O96" s="38">
        <v>0</v>
      </c>
      <c r="P96" s="37">
        <v>0</v>
      </c>
      <c r="R96" s="41">
        <v>0</v>
      </c>
      <c r="T96" s="37">
        <v>0</v>
      </c>
      <c r="V96" s="38">
        <v>0</v>
      </c>
    </row>
    <row r="97" spans="1:22" x14ac:dyDescent="0.45">
      <c r="A97" s="58">
        <v>44572</v>
      </c>
      <c r="B97" s="36" t="s">
        <v>668</v>
      </c>
      <c r="C97" s="36" t="s">
        <v>47</v>
      </c>
      <c r="D97" s="36" t="s">
        <v>673</v>
      </c>
      <c r="E97" s="37">
        <v>86</v>
      </c>
      <c r="F97" s="37">
        <v>0</v>
      </c>
      <c r="G97" s="38">
        <v>0</v>
      </c>
      <c r="I97" s="41">
        <v>0</v>
      </c>
      <c r="L97" s="41">
        <v>0</v>
      </c>
      <c r="M97" s="37">
        <v>0</v>
      </c>
      <c r="N97" s="37">
        <v>0</v>
      </c>
      <c r="P97" s="37">
        <v>0</v>
      </c>
      <c r="R97" s="41">
        <v>0</v>
      </c>
      <c r="T97" s="37">
        <v>0</v>
      </c>
    </row>
    <row r="98" spans="1:22" x14ac:dyDescent="0.45">
      <c r="A98" s="58">
        <v>44573</v>
      </c>
      <c r="B98" s="36" t="s">
        <v>668</v>
      </c>
      <c r="C98" s="36" t="s">
        <v>47</v>
      </c>
      <c r="D98" s="36" t="s">
        <v>761</v>
      </c>
      <c r="E98" s="37">
        <v>1197</v>
      </c>
      <c r="F98" s="37">
        <v>1</v>
      </c>
      <c r="G98" s="38">
        <v>8.3542188805346695E-4</v>
      </c>
      <c r="H98" s="41">
        <v>0.89</v>
      </c>
      <c r="I98" s="41">
        <v>0.89</v>
      </c>
      <c r="K98" s="40">
        <v>0</v>
      </c>
      <c r="L98" s="41">
        <v>0</v>
      </c>
      <c r="M98" s="37">
        <v>0</v>
      </c>
      <c r="N98" s="37">
        <v>0</v>
      </c>
      <c r="O98" s="38">
        <v>0</v>
      </c>
      <c r="P98" s="37">
        <v>0</v>
      </c>
      <c r="R98" s="41">
        <v>0</v>
      </c>
      <c r="T98" s="37">
        <v>0</v>
      </c>
      <c r="V98" s="38">
        <v>0</v>
      </c>
    </row>
    <row r="99" spans="1:22" x14ac:dyDescent="0.45">
      <c r="A99" s="58">
        <v>44573</v>
      </c>
      <c r="B99" s="36" t="s">
        <v>677</v>
      </c>
      <c r="C99" s="36" t="s">
        <v>47</v>
      </c>
      <c r="D99" s="36" t="s">
        <v>777</v>
      </c>
      <c r="E99" s="37">
        <v>19</v>
      </c>
      <c r="F99" s="37">
        <v>1</v>
      </c>
      <c r="G99" s="38">
        <v>5.2631578947368418E-2</v>
      </c>
      <c r="H99" s="41">
        <v>0.4</v>
      </c>
      <c r="I99" s="41">
        <v>0.4</v>
      </c>
      <c r="K99" s="40">
        <v>0</v>
      </c>
      <c r="L99" s="41">
        <v>0</v>
      </c>
      <c r="M99" s="37">
        <v>0</v>
      </c>
      <c r="N99" s="37">
        <v>0</v>
      </c>
      <c r="O99" s="38">
        <v>0</v>
      </c>
      <c r="P99" s="37">
        <v>0</v>
      </c>
      <c r="R99" s="41">
        <v>0</v>
      </c>
      <c r="T99" s="37">
        <v>0</v>
      </c>
      <c r="V99" s="38">
        <v>0</v>
      </c>
    </row>
    <row r="100" spans="1:22" x14ac:dyDescent="0.45">
      <c r="A100" s="58">
        <v>44573</v>
      </c>
      <c r="B100" s="36" t="s">
        <v>668</v>
      </c>
      <c r="C100" s="36" t="s">
        <v>47</v>
      </c>
      <c r="D100" s="36" t="s">
        <v>754</v>
      </c>
      <c r="E100" s="37">
        <v>3780</v>
      </c>
      <c r="F100" s="37">
        <v>28</v>
      </c>
      <c r="G100" s="38">
        <v>7.4074074074074077E-3</v>
      </c>
      <c r="H100" s="41">
        <v>1.3942857142857146</v>
      </c>
      <c r="I100" s="41">
        <v>39.040000000000006</v>
      </c>
      <c r="J100" s="38">
        <v>0.31001349956324947</v>
      </c>
      <c r="K100" s="40">
        <v>3.2256659836065569</v>
      </c>
      <c r="L100" s="41">
        <v>125.92999999999999</v>
      </c>
      <c r="M100" s="37">
        <v>4</v>
      </c>
      <c r="N100" s="37">
        <v>7</v>
      </c>
      <c r="O100" s="38">
        <v>0.14285714285714285</v>
      </c>
      <c r="P100" s="37">
        <v>4</v>
      </c>
      <c r="Q100" s="38">
        <v>1</v>
      </c>
      <c r="R100" s="41">
        <v>125.92999999999999</v>
      </c>
      <c r="S100" s="38">
        <v>1</v>
      </c>
      <c r="T100" s="37">
        <v>7</v>
      </c>
      <c r="U100" s="38">
        <v>1</v>
      </c>
      <c r="V100" s="38">
        <v>0.14285714285714285</v>
      </c>
    </row>
    <row r="101" spans="1:22" x14ac:dyDescent="0.45">
      <c r="A101" s="58">
        <v>44573</v>
      </c>
      <c r="B101" s="36" t="s">
        <v>671</v>
      </c>
      <c r="C101" s="36" t="s">
        <v>47</v>
      </c>
      <c r="D101" s="36" t="s">
        <v>746</v>
      </c>
      <c r="E101" s="37">
        <v>3435</v>
      </c>
      <c r="F101" s="37">
        <v>18</v>
      </c>
      <c r="G101" s="38">
        <v>5.2401746724890829E-3</v>
      </c>
      <c r="H101" s="41">
        <v>0.68499999999999994</v>
      </c>
      <c r="I101" s="41">
        <v>12.329999999999998</v>
      </c>
      <c r="K101" s="40">
        <v>0</v>
      </c>
      <c r="L101" s="41">
        <v>0</v>
      </c>
      <c r="M101" s="37">
        <v>0</v>
      </c>
      <c r="N101" s="37">
        <v>0</v>
      </c>
      <c r="O101" s="38">
        <v>0</v>
      </c>
      <c r="P101" s="37">
        <v>0</v>
      </c>
      <c r="R101" s="41">
        <v>0</v>
      </c>
      <c r="T101" s="37">
        <v>0</v>
      </c>
      <c r="V101" s="38">
        <v>0</v>
      </c>
    </row>
    <row r="102" spans="1:22" x14ac:dyDescent="0.45">
      <c r="A102" s="58">
        <v>44573</v>
      </c>
      <c r="B102" s="36" t="s">
        <v>413</v>
      </c>
      <c r="C102" s="36" t="s">
        <v>47</v>
      </c>
      <c r="D102" s="36" t="s">
        <v>390</v>
      </c>
      <c r="E102" s="37">
        <v>230</v>
      </c>
      <c r="F102" s="37">
        <v>3</v>
      </c>
      <c r="G102" s="38">
        <v>1.3043478260869566E-2</v>
      </c>
      <c r="H102" s="41">
        <v>0.47</v>
      </c>
      <c r="I102" s="41">
        <v>1.41</v>
      </c>
      <c r="K102" s="40">
        <v>0</v>
      </c>
      <c r="L102" s="41">
        <v>0</v>
      </c>
      <c r="M102" s="37">
        <v>0</v>
      </c>
      <c r="N102" s="37">
        <v>0</v>
      </c>
      <c r="O102" s="38">
        <v>0</v>
      </c>
      <c r="P102" s="37">
        <v>0</v>
      </c>
      <c r="R102" s="41">
        <v>0</v>
      </c>
      <c r="T102" s="37">
        <v>0</v>
      </c>
      <c r="V102" s="38">
        <v>0</v>
      </c>
    </row>
    <row r="103" spans="1:22" x14ac:dyDescent="0.45">
      <c r="A103" s="58">
        <v>44573</v>
      </c>
      <c r="B103" s="36" t="s">
        <v>677</v>
      </c>
      <c r="C103" s="36" t="s">
        <v>47</v>
      </c>
      <c r="D103" s="36" t="s">
        <v>676</v>
      </c>
      <c r="E103" s="37">
        <v>261</v>
      </c>
      <c r="F103" s="37">
        <v>0</v>
      </c>
      <c r="G103" s="38">
        <v>0</v>
      </c>
      <c r="I103" s="41">
        <v>0</v>
      </c>
      <c r="L103" s="41">
        <v>0</v>
      </c>
      <c r="M103" s="37">
        <v>0</v>
      </c>
      <c r="N103" s="37">
        <v>0</v>
      </c>
      <c r="P103" s="37">
        <v>0</v>
      </c>
      <c r="R103" s="41">
        <v>0</v>
      </c>
      <c r="T103" s="37">
        <v>0</v>
      </c>
    </row>
    <row r="104" spans="1:22" x14ac:dyDescent="0.45">
      <c r="A104" s="58">
        <v>44573</v>
      </c>
      <c r="B104" s="36" t="s">
        <v>679</v>
      </c>
      <c r="C104" s="36" t="s">
        <v>47</v>
      </c>
      <c r="D104" s="36" t="s">
        <v>678</v>
      </c>
      <c r="E104" s="37">
        <v>128</v>
      </c>
      <c r="F104" s="37">
        <v>1</v>
      </c>
      <c r="G104" s="38">
        <v>7.8125E-3</v>
      </c>
      <c r="H104" s="41">
        <v>0.39</v>
      </c>
      <c r="I104" s="41">
        <v>0.39</v>
      </c>
      <c r="K104" s="40">
        <v>0</v>
      </c>
      <c r="L104" s="41">
        <v>0</v>
      </c>
      <c r="M104" s="37">
        <v>0</v>
      </c>
      <c r="N104" s="37">
        <v>0</v>
      </c>
      <c r="O104" s="38">
        <v>0</v>
      </c>
      <c r="P104" s="37">
        <v>0</v>
      </c>
      <c r="R104" s="41">
        <v>0</v>
      </c>
      <c r="T104" s="37">
        <v>0</v>
      </c>
      <c r="V104" s="38">
        <v>0</v>
      </c>
    </row>
    <row r="105" spans="1:22" x14ac:dyDescent="0.45">
      <c r="A105" s="58">
        <v>44573</v>
      </c>
      <c r="B105" s="36" t="s">
        <v>668</v>
      </c>
      <c r="C105" s="36" t="s">
        <v>47</v>
      </c>
      <c r="D105" s="36" t="s">
        <v>673</v>
      </c>
      <c r="E105" s="37">
        <v>63</v>
      </c>
      <c r="F105" s="37">
        <v>0</v>
      </c>
      <c r="G105" s="38">
        <v>0</v>
      </c>
      <c r="I105" s="41">
        <v>0</v>
      </c>
      <c r="L105" s="41">
        <v>0</v>
      </c>
      <c r="M105" s="37">
        <v>0</v>
      </c>
      <c r="N105" s="37">
        <v>0</v>
      </c>
      <c r="P105" s="37">
        <v>0</v>
      </c>
      <c r="R105" s="41">
        <v>0</v>
      </c>
      <c r="T105" s="37">
        <v>0</v>
      </c>
    </row>
    <row r="106" spans="1:22" x14ac:dyDescent="0.45">
      <c r="A106" s="58">
        <v>44574</v>
      </c>
      <c r="B106" s="36" t="s">
        <v>668</v>
      </c>
      <c r="C106" s="36" t="s">
        <v>47</v>
      </c>
      <c r="D106" s="36" t="s">
        <v>761</v>
      </c>
      <c r="E106" s="37">
        <v>948</v>
      </c>
      <c r="F106" s="37">
        <v>2</v>
      </c>
      <c r="G106" s="38">
        <v>2.1097046413502108E-3</v>
      </c>
      <c r="H106" s="41">
        <v>0.64500000000000002</v>
      </c>
      <c r="I106" s="41">
        <v>1.29</v>
      </c>
      <c r="K106" s="40">
        <v>0</v>
      </c>
      <c r="L106" s="41">
        <v>0</v>
      </c>
      <c r="M106" s="37">
        <v>0</v>
      </c>
      <c r="N106" s="37">
        <v>0</v>
      </c>
      <c r="O106" s="38">
        <v>0</v>
      </c>
      <c r="P106" s="37">
        <v>0</v>
      </c>
      <c r="R106" s="41">
        <v>0</v>
      </c>
      <c r="T106" s="37">
        <v>0</v>
      </c>
      <c r="V106" s="38">
        <v>0</v>
      </c>
    </row>
    <row r="107" spans="1:22" x14ac:dyDescent="0.45">
      <c r="A107" s="58">
        <v>44574</v>
      </c>
      <c r="B107" s="36" t="s">
        <v>677</v>
      </c>
      <c r="C107" s="36" t="s">
        <v>47</v>
      </c>
      <c r="D107" s="36" t="s">
        <v>777</v>
      </c>
      <c r="E107" s="37">
        <v>17</v>
      </c>
      <c r="F107" s="37">
        <v>0</v>
      </c>
      <c r="G107" s="38">
        <v>0</v>
      </c>
      <c r="I107" s="41">
        <v>0</v>
      </c>
      <c r="L107" s="41">
        <v>0</v>
      </c>
      <c r="M107" s="37">
        <v>0</v>
      </c>
      <c r="N107" s="37">
        <v>0</v>
      </c>
      <c r="P107" s="37">
        <v>0</v>
      </c>
      <c r="R107" s="41">
        <v>0</v>
      </c>
      <c r="T107" s="37">
        <v>0</v>
      </c>
    </row>
    <row r="108" spans="1:22" x14ac:dyDescent="0.45">
      <c r="A108" s="58">
        <v>44574</v>
      </c>
      <c r="B108" s="36" t="s">
        <v>668</v>
      </c>
      <c r="C108" s="36" t="s">
        <v>47</v>
      </c>
      <c r="D108" s="36" t="s">
        <v>754</v>
      </c>
      <c r="E108" s="37">
        <v>4060</v>
      </c>
      <c r="F108" s="37">
        <v>9</v>
      </c>
      <c r="G108" s="38">
        <v>2.2167487684729066E-3</v>
      </c>
      <c r="H108" s="41">
        <v>0.95555555555555549</v>
      </c>
      <c r="I108" s="41">
        <v>8.6</v>
      </c>
      <c r="J108" s="38">
        <v>0.47804335742078935</v>
      </c>
      <c r="K108" s="40">
        <v>2.0918604651162789</v>
      </c>
      <c r="L108" s="41">
        <v>17.989999999999998</v>
      </c>
      <c r="M108" s="37">
        <v>1</v>
      </c>
      <c r="N108" s="37">
        <v>1</v>
      </c>
      <c r="O108" s="38">
        <v>0.1111111111111111</v>
      </c>
      <c r="P108" s="37">
        <v>1</v>
      </c>
      <c r="Q108" s="38">
        <v>1</v>
      </c>
      <c r="R108" s="41">
        <v>17.989999999999998</v>
      </c>
      <c r="S108" s="38">
        <v>1</v>
      </c>
      <c r="T108" s="37">
        <v>1</v>
      </c>
      <c r="U108" s="38">
        <v>1</v>
      </c>
      <c r="V108" s="38">
        <v>0.1111111111111111</v>
      </c>
    </row>
    <row r="109" spans="1:22" x14ac:dyDescent="0.45">
      <c r="A109" s="58">
        <v>44574</v>
      </c>
      <c r="B109" s="36" t="s">
        <v>671</v>
      </c>
      <c r="C109" s="36" t="s">
        <v>47</v>
      </c>
      <c r="D109" s="36" t="s">
        <v>746</v>
      </c>
      <c r="E109" s="37">
        <v>5279</v>
      </c>
      <c r="F109" s="37">
        <v>16</v>
      </c>
      <c r="G109" s="38">
        <v>3.030877060049252E-3</v>
      </c>
      <c r="H109" s="41">
        <v>0.90124999999999988</v>
      </c>
      <c r="I109" s="41">
        <v>14.419999999999998</v>
      </c>
      <c r="J109" s="38">
        <v>0.40077821011673154</v>
      </c>
      <c r="K109" s="40">
        <v>2.4951456310679614</v>
      </c>
      <c r="L109" s="41">
        <v>35.979999999999997</v>
      </c>
      <c r="M109" s="37">
        <v>2</v>
      </c>
      <c r="N109" s="37">
        <v>2</v>
      </c>
      <c r="O109" s="38">
        <v>0.125</v>
      </c>
      <c r="P109" s="37">
        <v>2</v>
      </c>
      <c r="Q109" s="38">
        <v>1</v>
      </c>
      <c r="R109" s="41">
        <v>35.979999999999997</v>
      </c>
      <c r="S109" s="38">
        <v>1</v>
      </c>
      <c r="T109" s="37">
        <v>2</v>
      </c>
      <c r="U109" s="38">
        <v>1</v>
      </c>
      <c r="V109" s="38">
        <v>0.125</v>
      </c>
    </row>
    <row r="110" spans="1:22" x14ac:dyDescent="0.45">
      <c r="A110" s="58">
        <v>44574</v>
      </c>
      <c r="B110" s="36" t="s">
        <v>413</v>
      </c>
      <c r="C110" s="36" t="s">
        <v>47</v>
      </c>
      <c r="D110" s="36" t="s">
        <v>390</v>
      </c>
      <c r="E110" s="37">
        <v>180</v>
      </c>
      <c r="F110" s="37">
        <v>0</v>
      </c>
      <c r="G110" s="38">
        <v>0</v>
      </c>
      <c r="I110" s="41">
        <v>0</v>
      </c>
      <c r="L110" s="41">
        <v>0</v>
      </c>
      <c r="M110" s="37">
        <v>0</v>
      </c>
      <c r="N110" s="37">
        <v>0</v>
      </c>
      <c r="P110" s="37">
        <v>0</v>
      </c>
      <c r="R110" s="41">
        <v>0</v>
      </c>
      <c r="T110" s="37">
        <v>0</v>
      </c>
    </row>
    <row r="111" spans="1:22" x14ac:dyDescent="0.45">
      <c r="A111" s="58">
        <v>44574</v>
      </c>
      <c r="B111" s="36" t="s">
        <v>677</v>
      </c>
      <c r="C111" s="36" t="s">
        <v>47</v>
      </c>
      <c r="D111" s="36" t="s">
        <v>676</v>
      </c>
      <c r="E111" s="37">
        <v>334</v>
      </c>
      <c r="F111" s="37">
        <v>1</v>
      </c>
      <c r="G111" s="38">
        <v>2.9940119760479044E-3</v>
      </c>
      <c r="H111" s="41">
        <v>0.5</v>
      </c>
      <c r="I111" s="41">
        <v>0.5</v>
      </c>
      <c r="K111" s="40">
        <v>0</v>
      </c>
      <c r="L111" s="41">
        <v>0</v>
      </c>
      <c r="M111" s="37">
        <v>0</v>
      </c>
      <c r="N111" s="37">
        <v>0</v>
      </c>
      <c r="O111" s="38">
        <v>0</v>
      </c>
      <c r="P111" s="37">
        <v>0</v>
      </c>
      <c r="R111" s="41">
        <v>0</v>
      </c>
      <c r="T111" s="37">
        <v>0</v>
      </c>
      <c r="V111" s="38">
        <v>0</v>
      </c>
    </row>
    <row r="112" spans="1:22" x14ac:dyDescent="0.45">
      <c r="A112" s="58">
        <v>44574</v>
      </c>
      <c r="B112" s="36" t="s">
        <v>679</v>
      </c>
      <c r="C112" s="36" t="s">
        <v>47</v>
      </c>
      <c r="D112" s="36" t="s">
        <v>678</v>
      </c>
      <c r="E112" s="37">
        <v>171</v>
      </c>
      <c r="F112" s="37">
        <v>0</v>
      </c>
      <c r="G112" s="38">
        <v>0</v>
      </c>
      <c r="I112" s="41">
        <v>0</v>
      </c>
      <c r="L112" s="41">
        <v>0</v>
      </c>
      <c r="M112" s="37">
        <v>0</v>
      </c>
      <c r="N112" s="37">
        <v>0</v>
      </c>
      <c r="P112" s="37">
        <v>0</v>
      </c>
      <c r="R112" s="41">
        <v>0</v>
      </c>
      <c r="T112" s="37">
        <v>0</v>
      </c>
    </row>
    <row r="113" spans="1:22" x14ac:dyDescent="0.45">
      <c r="A113" s="58">
        <v>44574</v>
      </c>
      <c r="B113" s="36" t="s">
        <v>668</v>
      </c>
      <c r="C113" s="36" t="s">
        <v>47</v>
      </c>
      <c r="D113" s="36" t="s">
        <v>673</v>
      </c>
      <c r="E113" s="37">
        <v>72</v>
      </c>
      <c r="F113" s="37">
        <v>0</v>
      </c>
      <c r="G113" s="38">
        <v>0</v>
      </c>
      <c r="I113" s="41">
        <v>0</v>
      </c>
      <c r="L113" s="41">
        <v>0</v>
      </c>
      <c r="M113" s="37">
        <v>0</v>
      </c>
      <c r="N113" s="37">
        <v>0</v>
      </c>
      <c r="P113" s="37">
        <v>0</v>
      </c>
      <c r="R113" s="41">
        <v>0</v>
      </c>
      <c r="T113" s="37">
        <v>0</v>
      </c>
    </row>
    <row r="114" spans="1:22" x14ac:dyDescent="0.45">
      <c r="A114" s="58">
        <v>44575</v>
      </c>
      <c r="B114" s="36" t="s">
        <v>668</v>
      </c>
      <c r="C114" s="36" t="s">
        <v>47</v>
      </c>
      <c r="D114" s="36" t="s">
        <v>761</v>
      </c>
      <c r="E114" s="37">
        <v>1889</v>
      </c>
      <c r="F114" s="37">
        <v>6</v>
      </c>
      <c r="G114" s="38">
        <v>3.1762837480148226E-3</v>
      </c>
      <c r="H114" s="41">
        <v>0.84666666666666668</v>
      </c>
      <c r="I114" s="41">
        <v>5.08</v>
      </c>
      <c r="K114" s="40">
        <v>0</v>
      </c>
      <c r="L114" s="41">
        <v>0</v>
      </c>
      <c r="M114" s="37">
        <v>0</v>
      </c>
      <c r="N114" s="37">
        <v>0</v>
      </c>
      <c r="O114" s="38">
        <v>0</v>
      </c>
      <c r="P114" s="37">
        <v>0</v>
      </c>
      <c r="R114" s="41">
        <v>0</v>
      </c>
      <c r="T114" s="37">
        <v>0</v>
      </c>
      <c r="V114" s="38">
        <v>0</v>
      </c>
    </row>
    <row r="115" spans="1:22" x14ac:dyDescent="0.45">
      <c r="A115" s="58">
        <v>44576</v>
      </c>
      <c r="B115" s="36" t="s">
        <v>668</v>
      </c>
      <c r="C115" s="36" t="s">
        <v>47</v>
      </c>
      <c r="D115" s="36" t="s">
        <v>761</v>
      </c>
      <c r="E115" s="37">
        <v>2150</v>
      </c>
      <c r="F115" s="37">
        <v>2</v>
      </c>
      <c r="G115" s="38">
        <v>9.3023255813953483E-4</v>
      </c>
      <c r="H115" s="41">
        <v>1.17</v>
      </c>
      <c r="I115" s="41">
        <v>2.34</v>
      </c>
      <c r="K115" s="40">
        <v>0</v>
      </c>
      <c r="L115" s="41">
        <v>0</v>
      </c>
      <c r="M115" s="37">
        <v>0</v>
      </c>
      <c r="N115" s="37">
        <v>0</v>
      </c>
      <c r="O115" s="38">
        <v>0</v>
      </c>
      <c r="P115" s="37">
        <v>0</v>
      </c>
      <c r="R115" s="41">
        <v>0</v>
      </c>
      <c r="T115" s="37">
        <v>0</v>
      </c>
      <c r="V115" s="38">
        <v>0</v>
      </c>
    </row>
    <row r="116" spans="1:22" x14ac:dyDescent="0.45">
      <c r="A116" s="58">
        <v>44577</v>
      </c>
      <c r="B116" s="36" t="s">
        <v>668</v>
      </c>
      <c r="C116" s="36" t="s">
        <v>47</v>
      </c>
      <c r="D116" s="36" t="s">
        <v>761</v>
      </c>
      <c r="E116" s="37">
        <v>2244</v>
      </c>
      <c r="F116" s="37">
        <v>1</v>
      </c>
      <c r="G116" s="38">
        <v>4.4563279857397502E-4</v>
      </c>
      <c r="H116" s="41">
        <v>0.34</v>
      </c>
      <c r="I116" s="41">
        <v>0.34</v>
      </c>
      <c r="K116" s="40">
        <v>0</v>
      </c>
      <c r="L116" s="41">
        <v>0</v>
      </c>
      <c r="M116" s="37">
        <v>0</v>
      </c>
      <c r="N116" s="37">
        <v>0</v>
      </c>
      <c r="O116" s="38">
        <v>0</v>
      </c>
      <c r="P116" s="37">
        <v>0</v>
      </c>
      <c r="R116" s="41">
        <v>0</v>
      </c>
      <c r="T116" s="37">
        <v>0</v>
      </c>
      <c r="V116" s="38">
        <v>0</v>
      </c>
    </row>
    <row r="117" spans="1:22" x14ac:dyDescent="0.45">
      <c r="A117" s="58">
        <v>44578</v>
      </c>
      <c r="B117" s="36" t="s">
        <v>668</v>
      </c>
      <c r="C117" s="36" t="s">
        <v>47</v>
      </c>
      <c r="D117" s="36" t="s">
        <v>761</v>
      </c>
      <c r="E117" s="37">
        <v>2123</v>
      </c>
      <c r="F117" s="37">
        <v>3</v>
      </c>
      <c r="G117" s="38">
        <v>1.4130946773433821E-3</v>
      </c>
      <c r="H117" s="41">
        <v>1.9266666666666665</v>
      </c>
      <c r="I117" s="41">
        <v>5.7799999999999994</v>
      </c>
      <c r="J117" s="38">
        <v>0.32128960533629791</v>
      </c>
      <c r="K117" s="40">
        <v>3.1124567474048446</v>
      </c>
      <c r="L117" s="41">
        <v>17.989999999999998</v>
      </c>
      <c r="M117" s="37">
        <v>1</v>
      </c>
      <c r="N117" s="37">
        <v>1</v>
      </c>
      <c r="O117" s="38">
        <v>0.33333333333333326</v>
      </c>
      <c r="P117" s="37">
        <v>0</v>
      </c>
      <c r="Q117" s="38">
        <v>0</v>
      </c>
      <c r="R117" s="41">
        <v>0</v>
      </c>
      <c r="S117" s="38">
        <v>0</v>
      </c>
      <c r="T117" s="37">
        <v>0</v>
      </c>
      <c r="U117" s="38">
        <v>0</v>
      </c>
      <c r="V117" s="38">
        <v>0</v>
      </c>
    </row>
    <row r="118" spans="1:22" x14ac:dyDescent="0.45">
      <c r="A118" s="58">
        <v>44575</v>
      </c>
      <c r="B118" s="36" t="s">
        <v>677</v>
      </c>
      <c r="C118" s="36" t="s">
        <v>47</v>
      </c>
      <c r="D118" s="36" t="s">
        <v>777</v>
      </c>
      <c r="E118" s="37">
        <v>50</v>
      </c>
      <c r="F118" s="37">
        <v>0</v>
      </c>
      <c r="G118" s="38">
        <v>0</v>
      </c>
      <c r="I118" s="41">
        <v>0</v>
      </c>
      <c r="L118" s="41">
        <v>0</v>
      </c>
      <c r="M118" s="37">
        <v>0</v>
      </c>
      <c r="N118" s="37">
        <v>0</v>
      </c>
      <c r="P118" s="37">
        <v>0</v>
      </c>
      <c r="R118" s="41">
        <v>0</v>
      </c>
      <c r="T118" s="37">
        <v>0</v>
      </c>
    </row>
    <row r="119" spans="1:22" x14ac:dyDescent="0.45">
      <c r="A119" s="58">
        <v>44576</v>
      </c>
      <c r="B119" s="36" t="s">
        <v>677</v>
      </c>
      <c r="C119" s="36" t="s">
        <v>47</v>
      </c>
      <c r="D119" s="36" t="s">
        <v>777</v>
      </c>
      <c r="E119" s="37">
        <v>54</v>
      </c>
      <c r="F119" s="37">
        <v>0</v>
      </c>
      <c r="G119" s="38">
        <v>0</v>
      </c>
      <c r="I119" s="41">
        <v>0</v>
      </c>
      <c r="L119" s="41">
        <v>0</v>
      </c>
      <c r="M119" s="37">
        <v>0</v>
      </c>
      <c r="N119" s="37">
        <v>0</v>
      </c>
      <c r="P119" s="37">
        <v>0</v>
      </c>
      <c r="R119" s="41">
        <v>0</v>
      </c>
      <c r="T119" s="37">
        <v>0</v>
      </c>
    </row>
    <row r="120" spans="1:22" x14ac:dyDescent="0.45">
      <c r="A120" s="58">
        <v>44577</v>
      </c>
      <c r="B120" s="36" t="s">
        <v>677</v>
      </c>
      <c r="C120" s="36" t="s">
        <v>47</v>
      </c>
      <c r="D120" s="36" t="s">
        <v>777</v>
      </c>
      <c r="E120" s="37">
        <v>70</v>
      </c>
      <c r="F120" s="37">
        <v>0</v>
      </c>
      <c r="G120" s="38">
        <v>0</v>
      </c>
      <c r="I120" s="41">
        <v>0</v>
      </c>
      <c r="L120" s="41">
        <v>0</v>
      </c>
      <c r="M120" s="37">
        <v>0</v>
      </c>
      <c r="N120" s="37">
        <v>0</v>
      </c>
      <c r="P120" s="37">
        <v>0</v>
      </c>
      <c r="R120" s="41">
        <v>0</v>
      </c>
      <c r="T120" s="37">
        <v>0</v>
      </c>
    </row>
    <row r="121" spans="1:22" x14ac:dyDescent="0.45">
      <c r="A121" s="58">
        <v>44578</v>
      </c>
      <c r="B121" s="36" t="s">
        <v>677</v>
      </c>
      <c r="C121" s="36" t="s">
        <v>47</v>
      </c>
      <c r="D121" s="36" t="s">
        <v>777</v>
      </c>
      <c r="E121" s="37">
        <v>177</v>
      </c>
      <c r="F121" s="37">
        <v>1</v>
      </c>
      <c r="G121" s="38">
        <v>5.6497175141242938E-3</v>
      </c>
      <c r="H121" s="41">
        <v>1.03</v>
      </c>
      <c r="I121" s="41">
        <v>1.03</v>
      </c>
      <c r="K121" s="40">
        <v>0</v>
      </c>
      <c r="L121" s="41">
        <v>0</v>
      </c>
      <c r="M121" s="37">
        <v>0</v>
      </c>
      <c r="N121" s="37">
        <v>0</v>
      </c>
      <c r="O121" s="38">
        <v>0</v>
      </c>
      <c r="P121" s="37">
        <v>0</v>
      </c>
      <c r="R121" s="41">
        <v>0</v>
      </c>
      <c r="T121" s="37">
        <v>0</v>
      </c>
      <c r="V121" s="38">
        <v>0</v>
      </c>
    </row>
    <row r="122" spans="1:22" x14ac:dyDescent="0.45">
      <c r="A122" s="58">
        <v>44575</v>
      </c>
      <c r="B122" s="36" t="s">
        <v>668</v>
      </c>
      <c r="C122" s="36" t="s">
        <v>47</v>
      </c>
      <c r="D122" s="36" t="s">
        <v>754</v>
      </c>
      <c r="E122" s="37">
        <v>3800</v>
      </c>
      <c r="F122" s="37">
        <v>8</v>
      </c>
      <c r="G122" s="38">
        <v>2.1052631578947368E-3</v>
      </c>
      <c r="H122" s="41">
        <v>1.0774999999999999</v>
      </c>
      <c r="I122" s="41">
        <v>8.6199999999999992</v>
      </c>
      <c r="K122" s="40">
        <v>0</v>
      </c>
      <c r="L122" s="41">
        <v>0</v>
      </c>
      <c r="M122" s="37">
        <v>0</v>
      </c>
      <c r="N122" s="37">
        <v>0</v>
      </c>
      <c r="O122" s="38">
        <v>0</v>
      </c>
      <c r="P122" s="37">
        <v>0</v>
      </c>
      <c r="R122" s="41">
        <v>0</v>
      </c>
      <c r="T122" s="37">
        <v>0</v>
      </c>
      <c r="V122" s="38">
        <v>0</v>
      </c>
    </row>
    <row r="123" spans="1:22" x14ac:dyDescent="0.45">
      <c r="A123" s="58">
        <v>44576</v>
      </c>
      <c r="B123" s="36" t="s">
        <v>668</v>
      </c>
      <c r="C123" s="36" t="s">
        <v>47</v>
      </c>
      <c r="D123" s="36" t="s">
        <v>754</v>
      </c>
      <c r="E123" s="37">
        <v>3521</v>
      </c>
      <c r="F123" s="37">
        <v>4</v>
      </c>
      <c r="G123" s="38">
        <v>1.136040897472309E-3</v>
      </c>
      <c r="H123" s="41">
        <v>1.855</v>
      </c>
      <c r="I123" s="41">
        <v>7.42</v>
      </c>
      <c r="K123" s="40">
        <v>0</v>
      </c>
      <c r="L123" s="41">
        <v>0</v>
      </c>
      <c r="M123" s="37">
        <v>0</v>
      </c>
      <c r="N123" s="37">
        <v>0</v>
      </c>
      <c r="O123" s="38">
        <v>0</v>
      </c>
      <c r="P123" s="37">
        <v>0</v>
      </c>
      <c r="R123" s="41">
        <v>0</v>
      </c>
      <c r="T123" s="37">
        <v>0</v>
      </c>
      <c r="V123" s="38">
        <v>0</v>
      </c>
    </row>
    <row r="124" spans="1:22" x14ac:dyDescent="0.45">
      <c r="A124" s="58">
        <v>44577</v>
      </c>
      <c r="B124" s="36" t="s">
        <v>668</v>
      </c>
      <c r="C124" s="36" t="s">
        <v>47</v>
      </c>
      <c r="D124" s="36" t="s">
        <v>754</v>
      </c>
      <c r="E124" s="37">
        <v>4552</v>
      </c>
      <c r="F124" s="37">
        <v>15</v>
      </c>
      <c r="G124" s="38">
        <v>3.2952548330404219E-3</v>
      </c>
      <c r="H124" s="41">
        <v>0.94333333333333336</v>
      </c>
      <c r="I124" s="41">
        <v>14.15</v>
      </c>
      <c r="K124" s="40">
        <v>0</v>
      </c>
      <c r="L124" s="41">
        <v>0</v>
      </c>
      <c r="M124" s="37">
        <v>0</v>
      </c>
      <c r="N124" s="37">
        <v>0</v>
      </c>
      <c r="O124" s="38">
        <v>0</v>
      </c>
      <c r="P124" s="37">
        <v>0</v>
      </c>
      <c r="R124" s="41">
        <v>0</v>
      </c>
      <c r="T124" s="37">
        <v>0</v>
      </c>
      <c r="V124" s="38">
        <v>0</v>
      </c>
    </row>
    <row r="125" spans="1:22" x14ac:dyDescent="0.45">
      <c r="A125" s="58">
        <v>44578</v>
      </c>
      <c r="B125" s="36" t="s">
        <v>668</v>
      </c>
      <c r="C125" s="36" t="s">
        <v>47</v>
      </c>
      <c r="D125" s="36" t="s">
        <v>754</v>
      </c>
      <c r="E125" s="37">
        <v>5548</v>
      </c>
      <c r="F125" s="37">
        <v>15</v>
      </c>
      <c r="G125" s="38">
        <v>2.7036770007209804E-3</v>
      </c>
      <c r="H125" s="41">
        <v>0.97466666666666657</v>
      </c>
      <c r="I125" s="41">
        <v>14.62</v>
      </c>
      <c r="J125" s="38">
        <v>0.40633685380767093</v>
      </c>
      <c r="K125" s="40">
        <v>2.4610123119015048</v>
      </c>
      <c r="L125" s="41">
        <v>35.979999999999997</v>
      </c>
      <c r="M125" s="37">
        <v>2</v>
      </c>
      <c r="N125" s="37">
        <v>2</v>
      </c>
      <c r="O125" s="38">
        <v>0.13333333333333333</v>
      </c>
      <c r="P125" s="37">
        <v>1</v>
      </c>
      <c r="Q125" s="38">
        <v>0.5</v>
      </c>
      <c r="R125" s="41">
        <v>17.989999999999998</v>
      </c>
      <c r="S125" s="38">
        <v>0.5</v>
      </c>
      <c r="T125" s="37">
        <v>1</v>
      </c>
      <c r="U125" s="38">
        <v>0.5</v>
      </c>
      <c r="V125" s="38">
        <v>6.6666666666666666E-2</v>
      </c>
    </row>
    <row r="126" spans="1:22" x14ac:dyDescent="0.45">
      <c r="A126" s="58">
        <v>44575</v>
      </c>
      <c r="B126" s="36" t="s">
        <v>671</v>
      </c>
      <c r="C126" s="36" t="s">
        <v>47</v>
      </c>
      <c r="D126" s="36" t="s">
        <v>746</v>
      </c>
      <c r="E126" s="37">
        <v>4797</v>
      </c>
      <c r="F126" s="37">
        <v>11</v>
      </c>
      <c r="G126" s="38">
        <v>2.2930998540754638E-3</v>
      </c>
      <c r="H126" s="41">
        <v>0.80363636363636359</v>
      </c>
      <c r="I126" s="41">
        <v>8.84</v>
      </c>
      <c r="J126" s="38">
        <v>0.49138410853078907</v>
      </c>
      <c r="K126" s="40">
        <v>2.0350678474115571</v>
      </c>
      <c r="L126" s="41">
        <v>17.989999771118164</v>
      </c>
      <c r="M126" s="37">
        <v>1</v>
      </c>
      <c r="N126" s="37">
        <v>1</v>
      </c>
      <c r="O126" s="38">
        <v>9.0909090909090912E-2</v>
      </c>
      <c r="P126" s="37">
        <v>1</v>
      </c>
      <c r="Q126" s="38">
        <v>1</v>
      </c>
      <c r="R126" s="41">
        <v>17.989999771118164</v>
      </c>
      <c r="S126" s="38">
        <v>1</v>
      </c>
      <c r="T126" s="37">
        <v>1</v>
      </c>
      <c r="U126" s="38">
        <v>1</v>
      </c>
      <c r="V126" s="38">
        <v>9.0909090909090912E-2</v>
      </c>
    </row>
    <row r="127" spans="1:22" x14ac:dyDescent="0.45">
      <c r="A127" s="58">
        <v>44576</v>
      </c>
      <c r="B127" s="36" t="s">
        <v>671</v>
      </c>
      <c r="C127" s="36" t="s">
        <v>47</v>
      </c>
      <c r="D127" s="36" t="s">
        <v>746</v>
      </c>
      <c r="E127" s="37">
        <v>6469</v>
      </c>
      <c r="F127" s="37">
        <v>15</v>
      </c>
      <c r="G127" s="38">
        <v>2.318750966146236E-3</v>
      </c>
      <c r="H127" s="41">
        <v>0.69933333333333336</v>
      </c>
      <c r="I127" s="41">
        <v>10.49</v>
      </c>
      <c r="J127" s="38">
        <v>0.19436724353272919</v>
      </c>
      <c r="K127" s="40">
        <v>5.1448998392139647</v>
      </c>
      <c r="L127" s="41">
        <v>53.969999313354492</v>
      </c>
      <c r="M127" s="37">
        <v>2</v>
      </c>
      <c r="N127" s="37">
        <v>3</v>
      </c>
      <c r="O127" s="38">
        <v>0.13333333333333333</v>
      </c>
      <c r="P127" s="37">
        <v>2</v>
      </c>
      <c r="Q127" s="38">
        <v>1</v>
      </c>
      <c r="R127" s="41">
        <v>53.969999313354492</v>
      </c>
      <c r="S127" s="38">
        <v>1</v>
      </c>
      <c r="T127" s="37">
        <v>3</v>
      </c>
      <c r="U127" s="38">
        <v>1</v>
      </c>
      <c r="V127" s="38">
        <v>0.13333333333333333</v>
      </c>
    </row>
    <row r="128" spans="1:22" x14ac:dyDescent="0.45">
      <c r="A128" s="58">
        <v>44577</v>
      </c>
      <c r="B128" s="36" t="s">
        <v>671</v>
      </c>
      <c r="C128" s="36" t="s">
        <v>47</v>
      </c>
      <c r="D128" s="36" t="s">
        <v>746</v>
      </c>
      <c r="E128" s="37">
        <v>7566</v>
      </c>
      <c r="F128" s="37">
        <v>22</v>
      </c>
      <c r="G128" s="38">
        <v>2.907745175786413E-3</v>
      </c>
      <c r="H128" s="41">
        <v>0.49909090909090909</v>
      </c>
      <c r="I128" s="41">
        <v>10.98</v>
      </c>
      <c r="J128" s="38">
        <v>0.20344635908838243</v>
      </c>
      <c r="K128" s="40">
        <v>4.915300546448087</v>
      </c>
      <c r="L128" s="41">
        <v>53.97</v>
      </c>
      <c r="M128" s="37">
        <v>2</v>
      </c>
      <c r="N128" s="37">
        <v>3</v>
      </c>
      <c r="O128" s="38">
        <v>9.0909090909090912E-2</v>
      </c>
      <c r="P128" s="37">
        <v>2</v>
      </c>
      <c r="Q128" s="38">
        <v>1</v>
      </c>
      <c r="R128" s="41">
        <v>53.97</v>
      </c>
      <c r="S128" s="38">
        <v>1</v>
      </c>
      <c r="T128" s="37">
        <v>3</v>
      </c>
      <c r="U128" s="38">
        <v>1</v>
      </c>
      <c r="V128" s="38">
        <v>9.0909090909090912E-2</v>
      </c>
    </row>
    <row r="129" spans="1:22" x14ac:dyDescent="0.45">
      <c r="A129" s="58">
        <v>44578</v>
      </c>
      <c r="B129" s="36" t="s">
        <v>671</v>
      </c>
      <c r="C129" s="36" t="s">
        <v>47</v>
      </c>
      <c r="D129" s="36" t="s">
        <v>746</v>
      </c>
      <c r="E129" s="37">
        <v>9555</v>
      </c>
      <c r="F129" s="37">
        <v>19</v>
      </c>
      <c r="G129" s="38">
        <v>1.9884877027734169E-3</v>
      </c>
      <c r="H129" s="41">
        <v>0.64842105263157901</v>
      </c>
      <c r="I129" s="41">
        <v>12.32</v>
      </c>
      <c r="J129" s="38">
        <v>0.13696498054474707</v>
      </c>
      <c r="K129" s="40">
        <v>7.3011363636363633</v>
      </c>
      <c r="L129" s="41">
        <v>89.95</v>
      </c>
      <c r="M129" s="37">
        <v>5</v>
      </c>
      <c r="N129" s="37">
        <v>5</v>
      </c>
      <c r="O129" s="38">
        <v>0.26315789473684209</v>
      </c>
      <c r="P129" s="37">
        <v>5</v>
      </c>
      <c r="Q129" s="38">
        <v>1</v>
      </c>
      <c r="R129" s="41">
        <v>89.95</v>
      </c>
      <c r="S129" s="38">
        <v>1</v>
      </c>
      <c r="T129" s="37">
        <v>5</v>
      </c>
      <c r="U129" s="38">
        <v>1</v>
      </c>
      <c r="V129" s="38">
        <v>0.26315789473684209</v>
      </c>
    </row>
    <row r="130" spans="1:22" x14ac:dyDescent="0.45">
      <c r="A130" s="58">
        <v>44575</v>
      </c>
      <c r="B130" s="36" t="s">
        <v>413</v>
      </c>
      <c r="C130" s="36" t="s">
        <v>47</v>
      </c>
      <c r="D130" s="36" t="s">
        <v>390</v>
      </c>
      <c r="E130" s="37">
        <v>109</v>
      </c>
      <c r="F130" s="37">
        <v>1</v>
      </c>
      <c r="G130" s="38">
        <v>9.1743119266055051E-3</v>
      </c>
      <c r="H130" s="41">
        <v>0.5</v>
      </c>
      <c r="I130" s="41">
        <v>0.5</v>
      </c>
      <c r="K130" s="40">
        <v>0</v>
      </c>
      <c r="L130" s="41">
        <v>0</v>
      </c>
      <c r="M130" s="37">
        <v>0</v>
      </c>
      <c r="N130" s="37">
        <v>0</v>
      </c>
      <c r="O130" s="38">
        <v>0</v>
      </c>
      <c r="P130" s="37">
        <v>0</v>
      </c>
      <c r="R130" s="41">
        <v>0</v>
      </c>
      <c r="T130" s="37">
        <v>0</v>
      </c>
      <c r="V130" s="38">
        <v>0</v>
      </c>
    </row>
    <row r="131" spans="1:22" x14ac:dyDescent="0.45">
      <c r="A131" s="58">
        <v>44576</v>
      </c>
      <c r="B131" s="36" t="s">
        <v>413</v>
      </c>
      <c r="C131" s="36" t="s">
        <v>47</v>
      </c>
      <c r="D131" s="36" t="s">
        <v>390</v>
      </c>
      <c r="E131" s="37">
        <v>94</v>
      </c>
      <c r="F131" s="37">
        <v>2</v>
      </c>
      <c r="G131" s="38">
        <v>2.1276595744680851E-2</v>
      </c>
      <c r="H131" s="41">
        <v>0.35499999999999998</v>
      </c>
      <c r="I131" s="41">
        <v>0.71</v>
      </c>
      <c r="K131" s="40">
        <v>0</v>
      </c>
      <c r="L131" s="41">
        <v>0</v>
      </c>
      <c r="M131" s="37">
        <v>0</v>
      </c>
      <c r="N131" s="37">
        <v>0</v>
      </c>
      <c r="O131" s="38">
        <v>0</v>
      </c>
      <c r="P131" s="37">
        <v>0</v>
      </c>
      <c r="R131" s="41">
        <v>0</v>
      </c>
      <c r="T131" s="37">
        <v>0</v>
      </c>
      <c r="V131" s="38">
        <v>0</v>
      </c>
    </row>
    <row r="132" spans="1:22" x14ac:dyDescent="0.45">
      <c r="A132" s="58">
        <v>44577</v>
      </c>
      <c r="B132" s="36" t="s">
        <v>413</v>
      </c>
      <c r="C132" s="36" t="s">
        <v>47</v>
      </c>
      <c r="D132" s="36" t="s">
        <v>390</v>
      </c>
      <c r="E132" s="37">
        <v>334</v>
      </c>
      <c r="F132" s="37">
        <v>0</v>
      </c>
      <c r="G132" s="38">
        <v>0</v>
      </c>
      <c r="I132" s="41">
        <v>0</v>
      </c>
      <c r="L132" s="41">
        <v>0</v>
      </c>
      <c r="M132" s="37">
        <v>0</v>
      </c>
      <c r="N132" s="37">
        <v>0</v>
      </c>
      <c r="P132" s="37">
        <v>0</v>
      </c>
      <c r="R132" s="41">
        <v>0</v>
      </c>
      <c r="T132" s="37">
        <v>0</v>
      </c>
    </row>
    <row r="133" spans="1:22" x14ac:dyDescent="0.45">
      <c r="A133" s="58">
        <v>44578</v>
      </c>
      <c r="B133" s="36" t="s">
        <v>413</v>
      </c>
      <c r="C133" s="36" t="s">
        <v>47</v>
      </c>
      <c r="D133" s="36" t="s">
        <v>390</v>
      </c>
      <c r="E133" s="37">
        <v>301</v>
      </c>
      <c r="F133" s="37">
        <v>0</v>
      </c>
      <c r="G133" s="38">
        <v>0</v>
      </c>
      <c r="I133" s="41">
        <v>0</v>
      </c>
      <c r="L133" s="41">
        <v>0</v>
      </c>
      <c r="M133" s="37">
        <v>0</v>
      </c>
      <c r="N133" s="37">
        <v>0</v>
      </c>
      <c r="P133" s="37">
        <v>0</v>
      </c>
      <c r="R133" s="41">
        <v>0</v>
      </c>
      <c r="T133" s="37">
        <v>0</v>
      </c>
    </row>
    <row r="134" spans="1:22" x14ac:dyDescent="0.45">
      <c r="A134" s="58">
        <v>44575</v>
      </c>
      <c r="B134" s="36" t="s">
        <v>677</v>
      </c>
      <c r="C134" s="36" t="s">
        <v>47</v>
      </c>
      <c r="D134" s="36" t="s">
        <v>676</v>
      </c>
      <c r="E134" s="37">
        <v>285</v>
      </c>
      <c r="F134" s="37">
        <v>0</v>
      </c>
      <c r="G134" s="38">
        <v>0</v>
      </c>
      <c r="I134" s="41">
        <v>0</v>
      </c>
      <c r="L134" s="41">
        <v>0</v>
      </c>
      <c r="M134" s="37">
        <v>0</v>
      </c>
      <c r="N134" s="37">
        <v>0</v>
      </c>
      <c r="P134" s="37">
        <v>0</v>
      </c>
      <c r="R134" s="41">
        <v>0</v>
      </c>
      <c r="T134" s="37">
        <v>0</v>
      </c>
    </row>
    <row r="135" spans="1:22" x14ac:dyDescent="0.45">
      <c r="A135" s="58">
        <v>44576</v>
      </c>
      <c r="B135" s="36" t="s">
        <v>677</v>
      </c>
      <c r="C135" s="36" t="s">
        <v>47</v>
      </c>
      <c r="D135" s="36" t="s">
        <v>676</v>
      </c>
      <c r="E135" s="37">
        <v>320</v>
      </c>
      <c r="F135" s="37">
        <v>0</v>
      </c>
      <c r="G135" s="38">
        <v>0</v>
      </c>
      <c r="I135" s="41">
        <v>0</v>
      </c>
      <c r="L135" s="41">
        <v>0</v>
      </c>
      <c r="M135" s="37">
        <v>0</v>
      </c>
      <c r="N135" s="37">
        <v>0</v>
      </c>
      <c r="P135" s="37">
        <v>0</v>
      </c>
      <c r="R135" s="41">
        <v>0</v>
      </c>
      <c r="T135" s="37">
        <v>0</v>
      </c>
    </row>
    <row r="136" spans="1:22" x14ac:dyDescent="0.45">
      <c r="A136" s="58">
        <v>44577</v>
      </c>
      <c r="B136" s="36" t="s">
        <v>677</v>
      </c>
      <c r="C136" s="36" t="s">
        <v>47</v>
      </c>
      <c r="D136" s="36" t="s">
        <v>676</v>
      </c>
      <c r="E136" s="37">
        <v>388</v>
      </c>
      <c r="F136" s="37">
        <v>0</v>
      </c>
      <c r="G136" s="38">
        <v>0</v>
      </c>
      <c r="I136" s="41">
        <v>0</v>
      </c>
      <c r="L136" s="41">
        <v>0</v>
      </c>
      <c r="M136" s="37">
        <v>0</v>
      </c>
      <c r="N136" s="37">
        <v>0</v>
      </c>
      <c r="P136" s="37">
        <v>0</v>
      </c>
      <c r="R136" s="41">
        <v>0</v>
      </c>
      <c r="T136" s="37">
        <v>0</v>
      </c>
    </row>
    <row r="137" spans="1:22" x14ac:dyDescent="0.45">
      <c r="A137" s="58">
        <v>44578</v>
      </c>
      <c r="B137" s="36" t="s">
        <v>677</v>
      </c>
      <c r="C137" s="36" t="s">
        <v>47</v>
      </c>
      <c r="D137" s="36" t="s">
        <v>676</v>
      </c>
      <c r="E137" s="37">
        <v>350</v>
      </c>
      <c r="F137" s="37">
        <v>2</v>
      </c>
      <c r="G137" s="38">
        <v>5.7142857142857143E-3</v>
      </c>
      <c r="H137" s="41">
        <v>0.30500000000000005</v>
      </c>
      <c r="I137" s="41">
        <v>0.6100000000000001</v>
      </c>
      <c r="K137" s="40">
        <v>0</v>
      </c>
      <c r="L137" s="41">
        <v>0</v>
      </c>
      <c r="M137" s="37">
        <v>0</v>
      </c>
      <c r="N137" s="37">
        <v>0</v>
      </c>
      <c r="O137" s="38">
        <v>0</v>
      </c>
      <c r="P137" s="37">
        <v>0</v>
      </c>
      <c r="R137" s="41">
        <v>0</v>
      </c>
      <c r="T137" s="37">
        <v>0</v>
      </c>
      <c r="V137" s="38">
        <v>0</v>
      </c>
    </row>
    <row r="138" spans="1:22" x14ac:dyDescent="0.45">
      <c r="A138" s="58">
        <v>44575</v>
      </c>
      <c r="B138" s="36" t="s">
        <v>679</v>
      </c>
      <c r="C138" s="36" t="s">
        <v>47</v>
      </c>
      <c r="D138" s="36" t="s">
        <v>678</v>
      </c>
      <c r="E138" s="37">
        <v>135</v>
      </c>
      <c r="F138" s="37">
        <v>1</v>
      </c>
      <c r="G138" s="38">
        <v>7.4074074074074077E-3</v>
      </c>
      <c r="H138" s="41">
        <v>0.46</v>
      </c>
      <c r="I138" s="41">
        <v>0.46</v>
      </c>
      <c r="K138" s="40">
        <v>0</v>
      </c>
      <c r="L138" s="41">
        <v>0</v>
      </c>
      <c r="M138" s="37">
        <v>0</v>
      </c>
      <c r="N138" s="37">
        <v>0</v>
      </c>
      <c r="O138" s="38">
        <v>0</v>
      </c>
      <c r="P138" s="37">
        <v>0</v>
      </c>
      <c r="R138" s="41">
        <v>0</v>
      </c>
      <c r="T138" s="37">
        <v>0</v>
      </c>
      <c r="V138" s="38">
        <v>0</v>
      </c>
    </row>
    <row r="139" spans="1:22" x14ac:dyDescent="0.45">
      <c r="A139" s="58">
        <v>44576</v>
      </c>
      <c r="B139" s="36" t="s">
        <v>679</v>
      </c>
      <c r="C139" s="36" t="s">
        <v>47</v>
      </c>
      <c r="D139" s="36" t="s">
        <v>678</v>
      </c>
      <c r="E139" s="37">
        <v>184</v>
      </c>
      <c r="F139" s="37">
        <v>0</v>
      </c>
      <c r="G139" s="38">
        <v>0</v>
      </c>
      <c r="I139" s="41">
        <v>0</v>
      </c>
      <c r="L139" s="41">
        <v>0</v>
      </c>
      <c r="M139" s="37">
        <v>0</v>
      </c>
      <c r="N139" s="37">
        <v>0</v>
      </c>
      <c r="P139" s="37">
        <v>0</v>
      </c>
      <c r="R139" s="41">
        <v>0</v>
      </c>
      <c r="T139" s="37">
        <v>0</v>
      </c>
    </row>
    <row r="140" spans="1:22" x14ac:dyDescent="0.45">
      <c r="A140" s="58">
        <v>44577</v>
      </c>
      <c r="B140" s="36" t="s">
        <v>679</v>
      </c>
      <c r="C140" s="36" t="s">
        <v>47</v>
      </c>
      <c r="D140" s="36" t="s">
        <v>678</v>
      </c>
      <c r="E140" s="37">
        <v>207</v>
      </c>
      <c r="F140" s="37">
        <v>1</v>
      </c>
      <c r="G140" s="38">
        <v>4.830917874396135E-3</v>
      </c>
      <c r="H140" s="41">
        <v>0.5</v>
      </c>
      <c r="I140" s="41">
        <v>0.5</v>
      </c>
      <c r="K140" s="40">
        <v>0</v>
      </c>
      <c r="L140" s="41">
        <v>0</v>
      </c>
      <c r="M140" s="37">
        <v>0</v>
      </c>
      <c r="N140" s="37">
        <v>0</v>
      </c>
      <c r="O140" s="38">
        <v>0</v>
      </c>
      <c r="P140" s="37">
        <v>0</v>
      </c>
      <c r="R140" s="41">
        <v>0</v>
      </c>
      <c r="T140" s="37">
        <v>0</v>
      </c>
      <c r="V140" s="38">
        <v>0</v>
      </c>
    </row>
    <row r="141" spans="1:22" x14ac:dyDescent="0.45">
      <c r="A141" s="58">
        <v>44578</v>
      </c>
      <c r="B141" s="36" t="s">
        <v>679</v>
      </c>
      <c r="C141" s="36" t="s">
        <v>47</v>
      </c>
      <c r="D141" s="36" t="s">
        <v>678</v>
      </c>
      <c r="E141" s="37">
        <v>195</v>
      </c>
      <c r="F141" s="37">
        <v>0</v>
      </c>
      <c r="G141" s="38">
        <v>0</v>
      </c>
      <c r="I141" s="41">
        <v>0</v>
      </c>
      <c r="L141" s="41">
        <v>0</v>
      </c>
      <c r="M141" s="37">
        <v>0</v>
      </c>
      <c r="N141" s="37">
        <v>0</v>
      </c>
      <c r="P141" s="37">
        <v>0</v>
      </c>
      <c r="R141" s="41">
        <v>0</v>
      </c>
      <c r="T141" s="37">
        <v>0</v>
      </c>
    </row>
    <row r="142" spans="1:22" x14ac:dyDescent="0.45">
      <c r="A142" s="58">
        <v>44575</v>
      </c>
      <c r="B142" s="36" t="s">
        <v>668</v>
      </c>
      <c r="C142" s="36" t="s">
        <v>47</v>
      </c>
      <c r="D142" s="36" t="s">
        <v>673</v>
      </c>
      <c r="E142" s="37">
        <v>53</v>
      </c>
      <c r="F142" s="37">
        <v>0</v>
      </c>
      <c r="G142" s="38">
        <v>0</v>
      </c>
      <c r="I142" s="41">
        <v>0</v>
      </c>
      <c r="L142" s="41">
        <v>0</v>
      </c>
      <c r="M142" s="37">
        <v>0</v>
      </c>
      <c r="N142" s="37">
        <v>0</v>
      </c>
      <c r="P142" s="37">
        <v>0</v>
      </c>
      <c r="R142" s="41">
        <v>0</v>
      </c>
      <c r="T142" s="37">
        <v>0</v>
      </c>
    </row>
    <row r="143" spans="1:22" x14ac:dyDescent="0.45">
      <c r="A143" s="58">
        <v>44576</v>
      </c>
      <c r="B143" s="36" t="s">
        <v>668</v>
      </c>
      <c r="C143" s="36" t="s">
        <v>47</v>
      </c>
      <c r="D143" s="36" t="s">
        <v>673</v>
      </c>
      <c r="E143" s="37">
        <v>62</v>
      </c>
      <c r="F143" s="37">
        <v>0</v>
      </c>
      <c r="G143" s="38">
        <v>0</v>
      </c>
      <c r="I143" s="41">
        <v>0</v>
      </c>
      <c r="L143" s="41">
        <v>0</v>
      </c>
      <c r="M143" s="37">
        <v>0</v>
      </c>
      <c r="N143" s="37">
        <v>0</v>
      </c>
      <c r="P143" s="37">
        <v>0</v>
      </c>
      <c r="R143" s="41">
        <v>0</v>
      </c>
      <c r="T143" s="37">
        <v>0</v>
      </c>
    </row>
    <row r="144" spans="1:22" x14ac:dyDescent="0.45">
      <c r="A144" s="58">
        <v>44577</v>
      </c>
      <c r="B144" s="36" t="s">
        <v>668</v>
      </c>
      <c r="C144" s="36" t="s">
        <v>47</v>
      </c>
      <c r="D144" s="36" t="s">
        <v>673</v>
      </c>
      <c r="E144" s="37">
        <v>91</v>
      </c>
      <c r="F144" s="37">
        <v>0</v>
      </c>
      <c r="G144" s="38">
        <v>0</v>
      </c>
      <c r="I144" s="41">
        <v>0</v>
      </c>
      <c r="L144" s="41">
        <v>0</v>
      </c>
      <c r="M144" s="37">
        <v>0</v>
      </c>
      <c r="N144" s="37">
        <v>0</v>
      </c>
      <c r="P144" s="37">
        <v>0</v>
      </c>
      <c r="R144" s="41">
        <v>0</v>
      </c>
      <c r="T144" s="37">
        <v>0</v>
      </c>
    </row>
    <row r="145" spans="1:22" x14ac:dyDescent="0.45">
      <c r="A145" s="58">
        <v>44578</v>
      </c>
      <c r="B145" s="36" t="s">
        <v>668</v>
      </c>
      <c r="C145" s="36" t="s">
        <v>47</v>
      </c>
      <c r="D145" s="36" t="s">
        <v>673</v>
      </c>
      <c r="E145" s="37">
        <v>83</v>
      </c>
      <c r="F145" s="37">
        <v>0</v>
      </c>
      <c r="G145" s="38">
        <v>0</v>
      </c>
      <c r="I145" s="41">
        <v>0</v>
      </c>
      <c r="L145" s="41">
        <v>0</v>
      </c>
      <c r="M145" s="37">
        <v>0</v>
      </c>
      <c r="N145" s="37">
        <v>0</v>
      </c>
      <c r="P145" s="37">
        <v>0</v>
      </c>
      <c r="R145" s="41">
        <v>0</v>
      </c>
      <c r="T145" s="37">
        <v>0</v>
      </c>
    </row>
    <row r="146" spans="1:22" x14ac:dyDescent="0.45">
      <c r="A146" s="58">
        <v>44579</v>
      </c>
      <c r="B146" s="36" t="s">
        <v>668</v>
      </c>
      <c r="C146" s="36" t="s">
        <v>47</v>
      </c>
      <c r="D146" s="36" t="s">
        <v>761</v>
      </c>
      <c r="E146" s="36">
        <v>2116</v>
      </c>
      <c r="F146" s="36">
        <v>0</v>
      </c>
      <c r="G146" s="49">
        <v>0</v>
      </c>
      <c r="I146" s="50">
        <v>0</v>
      </c>
      <c r="L146" s="50">
        <v>0</v>
      </c>
      <c r="M146" s="36">
        <v>0</v>
      </c>
      <c r="N146" s="36">
        <v>0</v>
      </c>
      <c r="P146" s="36">
        <v>0</v>
      </c>
      <c r="R146" s="50">
        <v>0</v>
      </c>
      <c r="T146" s="36">
        <v>0</v>
      </c>
    </row>
    <row r="147" spans="1:22" x14ac:dyDescent="0.45">
      <c r="A147" s="58">
        <v>44580</v>
      </c>
      <c r="B147" s="36" t="s">
        <v>668</v>
      </c>
      <c r="C147" s="36" t="s">
        <v>47</v>
      </c>
      <c r="D147" s="36" t="s">
        <v>761</v>
      </c>
      <c r="E147" s="36">
        <v>2099</v>
      </c>
      <c r="F147" s="36">
        <v>1</v>
      </c>
      <c r="G147" s="49">
        <v>4.7600000000000002E-4</v>
      </c>
      <c r="H147" s="50">
        <v>1.1299999999999999</v>
      </c>
      <c r="I147" s="50">
        <v>1.1299999999999999</v>
      </c>
      <c r="K147" s="36">
        <v>0</v>
      </c>
      <c r="L147" s="50">
        <v>0</v>
      </c>
      <c r="M147" s="36">
        <v>0</v>
      </c>
      <c r="N147" s="36">
        <v>0</v>
      </c>
      <c r="O147" s="49">
        <v>0</v>
      </c>
      <c r="P147" s="36">
        <v>0</v>
      </c>
      <c r="R147" s="50">
        <v>0</v>
      </c>
      <c r="T147" s="36">
        <v>0</v>
      </c>
      <c r="V147" s="49">
        <v>0</v>
      </c>
    </row>
    <row r="148" spans="1:22" x14ac:dyDescent="0.45">
      <c r="A148" s="58">
        <v>44579</v>
      </c>
      <c r="B148" s="36" t="s">
        <v>677</v>
      </c>
      <c r="C148" s="36" t="s">
        <v>47</v>
      </c>
      <c r="D148" s="36" t="s">
        <v>777</v>
      </c>
      <c r="E148" s="36">
        <v>57</v>
      </c>
      <c r="F148" s="36">
        <v>0</v>
      </c>
      <c r="G148" s="49">
        <v>0</v>
      </c>
      <c r="I148" s="50">
        <v>0</v>
      </c>
      <c r="L148" s="50">
        <v>0</v>
      </c>
      <c r="M148" s="36">
        <v>0</v>
      </c>
      <c r="N148" s="36">
        <v>0</v>
      </c>
      <c r="P148" s="36">
        <v>0</v>
      </c>
      <c r="R148" s="50">
        <v>0</v>
      </c>
      <c r="T148" s="36">
        <v>0</v>
      </c>
    </row>
    <row r="149" spans="1:22" x14ac:dyDescent="0.45">
      <c r="A149" s="58">
        <v>44580</v>
      </c>
      <c r="B149" s="36" t="s">
        <v>677</v>
      </c>
      <c r="C149" s="36" t="s">
        <v>47</v>
      </c>
      <c r="D149" s="36" t="s">
        <v>777</v>
      </c>
      <c r="E149" s="36">
        <v>25</v>
      </c>
      <c r="F149" s="36">
        <v>1</v>
      </c>
      <c r="G149" s="49">
        <v>0.04</v>
      </c>
      <c r="H149" s="50">
        <v>0.4</v>
      </c>
      <c r="I149" s="50">
        <v>0.4</v>
      </c>
      <c r="K149" s="36">
        <v>0</v>
      </c>
      <c r="L149" s="50">
        <v>0</v>
      </c>
      <c r="M149" s="36">
        <v>0</v>
      </c>
      <c r="N149" s="36">
        <v>0</v>
      </c>
      <c r="O149" s="49">
        <v>0</v>
      </c>
      <c r="P149" s="36">
        <v>0</v>
      </c>
      <c r="R149" s="50">
        <v>0</v>
      </c>
      <c r="T149" s="36">
        <v>0</v>
      </c>
      <c r="V149" s="49">
        <v>0</v>
      </c>
    </row>
    <row r="150" spans="1:22" x14ac:dyDescent="0.45">
      <c r="A150" s="58">
        <v>44579</v>
      </c>
      <c r="B150" s="36" t="s">
        <v>668</v>
      </c>
      <c r="C150" s="36" t="s">
        <v>47</v>
      </c>
      <c r="D150" s="36" t="s">
        <v>754</v>
      </c>
      <c r="E150" s="36">
        <v>4757</v>
      </c>
      <c r="F150" s="36">
        <v>32</v>
      </c>
      <c r="G150" s="49">
        <v>6.7270000000000003E-3</v>
      </c>
      <c r="H150" s="50">
        <v>1.2</v>
      </c>
      <c r="I150" s="50">
        <v>38.5</v>
      </c>
      <c r="J150" s="49">
        <v>0.53501900000000002</v>
      </c>
      <c r="K150" s="36">
        <v>1.87</v>
      </c>
      <c r="L150" s="50">
        <v>71.959999999999994</v>
      </c>
      <c r="M150" s="36">
        <v>4</v>
      </c>
      <c r="N150" s="36">
        <v>4</v>
      </c>
      <c r="O150" s="49">
        <v>0.125</v>
      </c>
      <c r="P150" s="36">
        <v>4</v>
      </c>
      <c r="Q150" s="49">
        <v>1</v>
      </c>
      <c r="R150" s="50">
        <v>71.959999999999994</v>
      </c>
      <c r="S150" s="49">
        <v>1</v>
      </c>
      <c r="T150" s="36">
        <v>4</v>
      </c>
      <c r="U150" s="49">
        <v>1</v>
      </c>
      <c r="V150" s="49">
        <v>0.125</v>
      </c>
    </row>
    <row r="151" spans="1:22" x14ac:dyDescent="0.45">
      <c r="A151" s="58">
        <v>44580</v>
      </c>
      <c r="B151" s="36" t="s">
        <v>668</v>
      </c>
      <c r="C151" s="36" t="s">
        <v>47</v>
      </c>
      <c r="D151" s="36" t="s">
        <v>754</v>
      </c>
      <c r="E151" s="36">
        <v>3272</v>
      </c>
      <c r="F151" s="36">
        <v>28</v>
      </c>
      <c r="G151" s="49">
        <v>8.5570000000000004E-3</v>
      </c>
      <c r="H151" s="50">
        <v>0.97</v>
      </c>
      <c r="I151" s="50">
        <v>27.17</v>
      </c>
      <c r="J151" s="49">
        <v>0.50342799999999999</v>
      </c>
      <c r="K151" s="36">
        <v>1.99</v>
      </c>
      <c r="L151" s="50">
        <v>53.97</v>
      </c>
      <c r="M151" s="36">
        <v>2</v>
      </c>
      <c r="N151" s="36">
        <v>3</v>
      </c>
      <c r="O151" s="49">
        <v>7.1429000000000006E-2</v>
      </c>
      <c r="P151" s="36">
        <v>2</v>
      </c>
      <c r="Q151" s="49">
        <v>1</v>
      </c>
      <c r="R151" s="50">
        <v>53.97</v>
      </c>
      <c r="S151" s="49">
        <v>1</v>
      </c>
      <c r="T151" s="36">
        <v>3</v>
      </c>
      <c r="U151" s="49">
        <v>1</v>
      </c>
      <c r="V151" s="49">
        <v>7.1429000000000006E-2</v>
      </c>
    </row>
    <row r="152" spans="1:22" x14ac:dyDescent="0.45">
      <c r="A152" s="58">
        <v>44579</v>
      </c>
      <c r="B152" s="36" t="s">
        <v>671</v>
      </c>
      <c r="C152" s="36" t="s">
        <v>47</v>
      </c>
      <c r="D152" s="36" t="s">
        <v>746</v>
      </c>
      <c r="E152" s="36">
        <v>6553</v>
      </c>
      <c r="F152" s="36">
        <v>10</v>
      </c>
      <c r="G152" s="49">
        <v>1.526E-3</v>
      </c>
      <c r="H152" s="50">
        <v>0.64</v>
      </c>
      <c r="I152" s="50">
        <v>6.42</v>
      </c>
      <c r="J152" s="49">
        <v>0.35686499999999999</v>
      </c>
      <c r="K152" s="36">
        <v>2.8</v>
      </c>
      <c r="L152" s="50">
        <v>17.989999999999998</v>
      </c>
      <c r="M152" s="36">
        <v>1</v>
      </c>
      <c r="N152" s="36">
        <v>1</v>
      </c>
      <c r="O152" s="49">
        <v>0.1</v>
      </c>
      <c r="P152" s="36">
        <v>1</v>
      </c>
      <c r="Q152" s="49">
        <v>1</v>
      </c>
      <c r="R152" s="50">
        <v>17.989999999999998</v>
      </c>
      <c r="S152" s="49">
        <v>1</v>
      </c>
      <c r="T152" s="36">
        <v>1</v>
      </c>
      <c r="U152" s="49">
        <v>1</v>
      </c>
      <c r="V152" s="49">
        <v>0.1</v>
      </c>
    </row>
    <row r="153" spans="1:22" x14ac:dyDescent="0.45">
      <c r="A153" s="58">
        <v>44580</v>
      </c>
      <c r="B153" s="36" t="s">
        <v>671</v>
      </c>
      <c r="C153" s="36" t="s">
        <v>47</v>
      </c>
      <c r="D153" s="36" t="s">
        <v>746</v>
      </c>
      <c r="E153" s="36">
        <v>5563</v>
      </c>
      <c r="F153" s="36">
        <v>13</v>
      </c>
      <c r="G153" s="49">
        <v>2.3370000000000001E-3</v>
      </c>
      <c r="H153" s="50">
        <v>0.64</v>
      </c>
      <c r="I153" s="50">
        <v>8.26</v>
      </c>
      <c r="J153" s="49">
        <v>9.1828999999999994E-2</v>
      </c>
      <c r="K153" s="36">
        <v>10.89</v>
      </c>
      <c r="L153" s="50">
        <v>89.95</v>
      </c>
      <c r="M153" s="36">
        <v>3</v>
      </c>
      <c r="N153" s="36">
        <v>5</v>
      </c>
      <c r="O153" s="49">
        <v>0.230769</v>
      </c>
      <c r="P153" s="36">
        <v>3</v>
      </c>
      <c r="Q153" s="49">
        <v>1</v>
      </c>
      <c r="R153" s="50">
        <v>89.95</v>
      </c>
      <c r="S153" s="49">
        <v>1</v>
      </c>
      <c r="T153" s="36">
        <v>5</v>
      </c>
      <c r="U153" s="49">
        <v>1</v>
      </c>
      <c r="V153" s="49">
        <v>0.230769</v>
      </c>
    </row>
    <row r="154" spans="1:22" x14ac:dyDescent="0.45">
      <c r="A154" s="58">
        <v>44579</v>
      </c>
      <c r="B154" s="36" t="s">
        <v>413</v>
      </c>
      <c r="C154" s="36" t="s">
        <v>47</v>
      </c>
      <c r="D154" s="36" t="s">
        <v>390</v>
      </c>
      <c r="E154" s="36">
        <v>202</v>
      </c>
      <c r="F154" s="36">
        <v>0</v>
      </c>
      <c r="G154" s="49">
        <v>0</v>
      </c>
      <c r="I154" s="50">
        <v>0</v>
      </c>
      <c r="L154" s="50">
        <v>0</v>
      </c>
      <c r="M154" s="36">
        <v>0</v>
      </c>
      <c r="N154" s="36">
        <v>0</v>
      </c>
      <c r="P154" s="36">
        <v>0</v>
      </c>
      <c r="R154" s="50">
        <v>0</v>
      </c>
      <c r="T154" s="36">
        <v>0</v>
      </c>
    </row>
    <row r="155" spans="1:22" x14ac:dyDescent="0.45">
      <c r="A155" s="58">
        <v>44580</v>
      </c>
      <c r="B155" s="36" t="s">
        <v>413</v>
      </c>
      <c r="C155" s="36" t="s">
        <v>47</v>
      </c>
      <c r="D155" s="36" t="s">
        <v>390</v>
      </c>
      <c r="E155" s="36">
        <v>178</v>
      </c>
      <c r="F155" s="36">
        <v>1</v>
      </c>
      <c r="G155" s="49">
        <v>5.6179999999999997E-3</v>
      </c>
      <c r="H155" s="50">
        <v>0.5</v>
      </c>
      <c r="I155" s="50">
        <v>0.5</v>
      </c>
      <c r="K155" s="36">
        <v>0</v>
      </c>
      <c r="L155" s="50">
        <v>0</v>
      </c>
      <c r="M155" s="36">
        <v>0</v>
      </c>
      <c r="N155" s="36">
        <v>0</v>
      </c>
      <c r="O155" s="49">
        <v>0</v>
      </c>
      <c r="P155" s="36">
        <v>0</v>
      </c>
      <c r="R155" s="50">
        <v>0</v>
      </c>
      <c r="T155" s="36">
        <v>0</v>
      </c>
      <c r="V155" s="49">
        <v>0</v>
      </c>
    </row>
    <row r="156" spans="1:22" x14ac:dyDescent="0.45">
      <c r="A156" s="58">
        <v>44579</v>
      </c>
      <c r="B156" s="36" t="s">
        <v>677</v>
      </c>
      <c r="C156" s="36" t="s">
        <v>47</v>
      </c>
      <c r="D156" s="36" t="s">
        <v>676</v>
      </c>
      <c r="E156" s="36">
        <v>286</v>
      </c>
      <c r="F156" s="36">
        <v>1</v>
      </c>
      <c r="G156" s="49">
        <v>3.4970000000000001E-3</v>
      </c>
      <c r="H156" s="50">
        <v>0.5</v>
      </c>
      <c r="I156" s="50">
        <v>0.5</v>
      </c>
      <c r="K156" s="36">
        <v>0</v>
      </c>
      <c r="L156" s="50">
        <v>0</v>
      </c>
      <c r="M156" s="36">
        <v>0</v>
      </c>
      <c r="N156" s="36">
        <v>0</v>
      </c>
      <c r="O156" s="49">
        <v>0</v>
      </c>
      <c r="P156" s="36">
        <v>0</v>
      </c>
      <c r="R156" s="50">
        <v>0</v>
      </c>
      <c r="T156" s="36">
        <v>0</v>
      </c>
      <c r="V156" s="49">
        <v>0</v>
      </c>
    </row>
    <row r="157" spans="1:22" x14ac:dyDescent="0.45">
      <c r="A157" s="58">
        <v>44580</v>
      </c>
      <c r="B157" s="36" t="s">
        <v>677</v>
      </c>
      <c r="C157" s="36" t="s">
        <v>47</v>
      </c>
      <c r="D157" s="36" t="s">
        <v>676</v>
      </c>
      <c r="E157" s="36">
        <v>269</v>
      </c>
      <c r="F157" s="36">
        <v>1</v>
      </c>
      <c r="G157" s="49">
        <v>3.7169999999999998E-3</v>
      </c>
      <c r="H157" s="50">
        <v>0.5</v>
      </c>
      <c r="I157" s="50">
        <v>0.5</v>
      </c>
      <c r="K157" s="36">
        <v>0</v>
      </c>
      <c r="L157" s="50">
        <v>0</v>
      </c>
      <c r="M157" s="36">
        <v>0</v>
      </c>
      <c r="N157" s="36">
        <v>0</v>
      </c>
      <c r="O157" s="49">
        <v>0</v>
      </c>
      <c r="P157" s="36">
        <v>0</v>
      </c>
      <c r="R157" s="50">
        <v>0</v>
      </c>
      <c r="T157" s="36">
        <v>0</v>
      </c>
      <c r="V157" s="49">
        <v>0</v>
      </c>
    </row>
    <row r="158" spans="1:22" x14ac:dyDescent="0.45">
      <c r="A158" s="58">
        <v>44579</v>
      </c>
      <c r="B158" s="36" t="s">
        <v>679</v>
      </c>
      <c r="C158" s="36" t="s">
        <v>47</v>
      </c>
      <c r="D158" s="36" t="s">
        <v>678</v>
      </c>
      <c r="E158" s="36">
        <v>170</v>
      </c>
      <c r="F158" s="36">
        <v>0</v>
      </c>
      <c r="G158" s="49">
        <v>0</v>
      </c>
      <c r="I158" s="50">
        <v>0</v>
      </c>
      <c r="L158" s="50">
        <v>0</v>
      </c>
      <c r="M158" s="36">
        <v>0</v>
      </c>
      <c r="N158" s="36">
        <v>0</v>
      </c>
      <c r="P158" s="36">
        <v>0</v>
      </c>
      <c r="R158" s="50">
        <v>0</v>
      </c>
      <c r="T158" s="36">
        <v>0</v>
      </c>
    </row>
    <row r="159" spans="1:22" x14ac:dyDescent="0.45">
      <c r="A159" s="58">
        <v>44580</v>
      </c>
      <c r="B159" s="36" t="s">
        <v>679</v>
      </c>
      <c r="C159" s="36" t="s">
        <v>47</v>
      </c>
      <c r="D159" s="36" t="s">
        <v>678</v>
      </c>
      <c r="E159" s="36">
        <v>134</v>
      </c>
      <c r="F159" s="36">
        <v>0</v>
      </c>
      <c r="G159" s="49">
        <v>0</v>
      </c>
      <c r="I159" s="50">
        <v>0</v>
      </c>
      <c r="L159" s="50">
        <v>0</v>
      </c>
      <c r="M159" s="36">
        <v>0</v>
      </c>
      <c r="N159" s="36">
        <v>0</v>
      </c>
      <c r="P159" s="36">
        <v>0</v>
      </c>
      <c r="R159" s="50">
        <v>0</v>
      </c>
      <c r="T159" s="36">
        <v>0</v>
      </c>
    </row>
    <row r="160" spans="1:22" x14ac:dyDescent="0.45">
      <c r="A160" s="58">
        <v>44579</v>
      </c>
      <c r="B160" s="36" t="s">
        <v>668</v>
      </c>
      <c r="C160" s="36" t="s">
        <v>47</v>
      </c>
      <c r="D160" s="36" t="s">
        <v>673</v>
      </c>
      <c r="E160" s="36">
        <v>62</v>
      </c>
      <c r="F160" s="36">
        <v>0</v>
      </c>
      <c r="G160" s="49">
        <v>0</v>
      </c>
      <c r="I160" s="50">
        <v>0</v>
      </c>
      <c r="L160" s="50">
        <v>0</v>
      </c>
      <c r="M160" s="36">
        <v>0</v>
      </c>
      <c r="N160" s="36">
        <v>0</v>
      </c>
      <c r="P160" s="36">
        <v>0</v>
      </c>
      <c r="R160" s="50">
        <v>0</v>
      </c>
      <c r="T160" s="36">
        <v>0</v>
      </c>
    </row>
    <row r="161" spans="1:22" x14ac:dyDescent="0.45">
      <c r="A161" s="58">
        <v>44580</v>
      </c>
      <c r="B161" s="36" t="s">
        <v>668</v>
      </c>
      <c r="C161" s="36" t="s">
        <v>47</v>
      </c>
      <c r="D161" s="36" t="s">
        <v>673</v>
      </c>
      <c r="E161" s="36">
        <v>52</v>
      </c>
      <c r="F161" s="36">
        <v>0</v>
      </c>
      <c r="G161" s="49">
        <v>0</v>
      </c>
      <c r="I161" s="50">
        <v>0</v>
      </c>
      <c r="L161" s="50">
        <v>0</v>
      </c>
      <c r="M161" s="36">
        <v>0</v>
      </c>
      <c r="N161" s="36">
        <v>0</v>
      </c>
      <c r="P161" s="36">
        <v>0</v>
      </c>
      <c r="R161" s="50">
        <v>0</v>
      </c>
      <c r="T161" s="36">
        <v>0</v>
      </c>
    </row>
    <row r="162" spans="1:22" x14ac:dyDescent="0.45">
      <c r="A162" s="57">
        <v>44581</v>
      </c>
      <c r="B162" t="s">
        <v>668</v>
      </c>
      <c r="C162" t="s">
        <v>47</v>
      </c>
      <c r="D162" t="s">
        <v>761</v>
      </c>
      <c r="E162" s="51">
        <v>2287</v>
      </c>
      <c r="F162" s="51">
        <v>3</v>
      </c>
      <c r="G162" s="52">
        <v>1.3117621337997375E-3</v>
      </c>
      <c r="H162" s="55">
        <v>2.06</v>
      </c>
      <c r="I162" s="55">
        <v>6.18</v>
      </c>
      <c r="J162"/>
      <c r="K162" s="54">
        <v>0</v>
      </c>
      <c r="L162" s="55">
        <v>0</v>
      </c>
      <c r="M162" s="51">
        <v>0</v>
      </c>
      <c r="N162" s="51">
        <v>0</v>
      </c>
      <c r="O162" s="52">
        <v>0</v>
      </c>
      <c r="P162" s="51">
        <v>0</v>
      </c>
      <c r="Q162"/>
      <c r="R162" s="55">
        <v>0</v>
      </c>
      <c r="S162"/>
      <c r="T162" s="51">
        <v>0</v>
      </c>
      <c r="U162"/>
      <c r="V162" s="52">
        <v>0</v>
      </c>
    </row>
    <row r="163" spans="1:22" x14ac:dyDescent="0.45">
      <c r="A163" s="57">
        <v>44581</v>
      </c>
      <c r="B163" t="s">
        <v>677</v>
      </c>
      <c r="C163" t="s">
        <v>47</v>
      </c>
      <c r="D163" t="s">
        <v>777</v>
      </c>
      <c r="E163" s="51">
        <v>48</v>
      </c>
      <c r="F163" s="51">
        <v>0</v>
      </c>
      <c r="G163" s="52">
        <v>0</v>
      </c>
      <c r="H163"/>
      <c r="I163" s="55">
        <v>0</v>
      </c>
      <c r="J163"/>
      <c r="K163"/>
      <c r="L163" s="55">
        <v>0</v>
      </c>
      <c r="M163" s="51">
        <v>0</v>
      </c>
      <c r="N163" s="51">
        <v>0</v>
      </c>
      <c r="O163"/>
      <c r="P163" s="51">
        <v>0</v>
      </c>
      <c r="Q163"/>
      <c r="R163" s="55">
        <v>0</v>
      </c>
      <c r="S163"/>
      <c r="T163" s="51">
        <v>0</v>
      </c>
      <c r="U163"/>
      <c r="V163"/>
    </row>
    <row r="164" spans="1:22" x14ac:dyDescent="0.45">
      <c r="A164" s="57">
        <v>44581</v>
      </c>
      <c r="B164" t="s">
        <v>668</v>
      </c>
      <c r="C164" t="s">
        <v>47</v>
      </c>
      <c r="D164" t="s">
        <v>754</v>
      </c>
      <c r="E164" s="51">
        <v>3442</v>
      </c>
      <c r="F164" s="51">
        <v>28</v>
      </c>
      <c r="G164" s="52">
        <v>8.1348053457292267E-3</v>
      </c>
      <c r="H164" s="55">
        <v>1.04</v>
      </c>
      <c r="I164" s="55">
        <v>29.12</v>
      </c>
      <c r="J164" s="52">
        <v>0.53955901426718555</v>
      </c>
      <c r="K164" s="54">
        <v>1.8533653846153846</v>
      </c>
      <c r="L164" s="55">
        <v>53.97</v>
      </c>
      <c r="M164" s="51">
        <v>3</v>
      </c>
      <c r="N164" s="51">
        <v>3</v>
      </c>
      <c r="O164" s="52">
        <v>0.10714285714285714</v>
      </c>
      <c r="P164" s="51">
        <v>2</v>
      </c>
      <c r="Q164" s="52">
        <v>0.66666666666666652</v>
      </c>
      <c r="R164" s="55">
        <v>35.979999999999997</v>
      </c>
      <c r="S164" s="52">
        <v>0.66666666666666652</v>
      </c>
      <c r="T164" s="51">
        <v>2</v>
      </c>
      <c r="U164" s="52">
        <v>0.66666666666666652</v>
      </c>
      <c r="V164" s="52">
        <v>7.1428571428571425E-2</v>
      </c>
    </row>
    <row r="165" spans="1:22" x14ac:dyDescent="0.45">
      <c r="A165" s="57">
        <v>44581</v>
      </c>
      <c r="B165" t="s">
        <v>671</v>
      </c>
      <c r="C165" t="s">
        <v>47</v>
      </c>
      <c r="D165" t="s">
        <v>746</v>
      </c>
      <c r="E165" s="51">
        <v>4652</v>
      </c>
      <c r="F165" s="51">
        <v>17</v>
      </c>
      <c r="G165" s="52">
        <v>3.6543422184006878E-3</v>
      </c>
      <c r="H165" s="55">
        <v>0.62941176470588245</v>
      </c>
      <c r="I165" s="55">
        <v>10.700000000000001</v>
      </c>
      <c r="J165" s="52">
        <v>0.59477487493051706</v>
      </c>
      <c r="K165" s="54">
        <v>1.681308411214953</v>
      </c>
      <c r="L165" s="55">
        <v>17.989999999999998</v>
      </c>
      <c r="M165" s="51">
        <v>1</v>
      </c>
      <c r="N165" s="51">
        <v>1</v>
      </c>
      <c r="O165" s="52">
        <v>5.8823529411764698E-2</v>
      </c>
      <c r="P165" s="51">
        <v>1</v>
      </c>
      <c r="Q165" s="52">
        <v>1</v>
      </c>
      <c r="R165" s="55">
        <v>17.989999999999998</v>
      </c>
      <c r="S165" s="52">
        <v>1</v>
      </c>
      <c r="T165" s="51">
        <v>1</v>
      </c>
      <c r="U165" s="52">
        <v>1</v>
      </c>
      <c r="V165" s="52">
        <v>5.8823529411764698E-2</v>
      </c>
    </row>
    <row r="166" spans="1:22" x14ac:dyDescent="0.45">
      <c r="A166" s="57">
        <v>44581</v>
      </c>
      <c r="B166" t="s">
        <v>413</v>
      </c>
      <c r="C166" t="s">
        <v>47</v>
      </c>
      <c r="D166" t="s">
        <v>390</v>
      </c>
      <c r="E166" s="51">
        <v>128</v>
      </c>
      <c r="F166" s="51">
        <v>1</v>
      </c>
      <c r="G166" s="52">
        <v>7.8125E-3</v>
      </c>
      <c r="H166" s="55">
        <v>0.5</v>
      </c>
      <c r="I166" s="55">
        <v>0.5</v>
      </c>
      <c r="J166"/>
      <c r="K166" s="54">
        <v>0</v>
      </c>
      <c r="L166" s="55">
        <v>0</v>
      </c>
      <c r="M166" s="51">
        <v>0</v>
      </c>
      <c r="N166" s="51">
        <v>0</v>
      </c>
      <c r="O166" s="52">
        <v>0</v>
      </c>
      <c r="P166" s="51">
        <v>0</v>
      </c>
      <c r="Q166"/>
      <c r="R166" s="55">
        <v>0</v>
      </c>
      <c r="S166"/>
      <c r="T166" s="51">
        <v>0</v>
      </c>
      <c r="U166"/>
      <c r="V166" s="52">
        <v>0</v>
      </c>
    </row>
    <row r="167" spans="1:22" x14ac:dyDescent="0.45">
      <c r="A167" s="57">
        <v>44581</v>
      </c>
      <c r="B167" t="s">
        <v>677</v>
      </c>
      <c r="C167" t="s">
        <v>47</v>
      </c>
      <c r="D167" t="s">
        <v>676</v>
      </c>
      <c r="E167" s="51">
        <v>220</v>
      </c>
      <c r="F167" s="51">
        <v>0</v>
      </c>
      <c r="G167" s="52">
        <v>0</v>
      </c>
      <c r="H167"/>
      <c r="I167" s="55">
        <v>0</v>
      </c>
      <c r="J167"/>
      <c r="K167"/>
      <c r="L167" s="55">
        <v>0</v>
      </c>
      <c r="M167" s="51">
        <v>0</v>
      </c>
      <c r="N167" s="51">
        <v>0</v>
      </c>
      <c r="O167"/>
      <c r="P167" s="51">
        <v>0</v>
      </c>
      <c r="Q167"/>
      <c r="R167" s="55">
        <v>0</v>
      </c>
      <c r="S167"/>
      <c r="T167" s="51">
        <v>0</v>
      </c>
      <c r="U167"/>
      <c r="V167"/>
    </row>
    <row r="168" spans="1:22" x14ac:dyDescent="0.45">
      <c r="A168" s="57">
        <v>44581</v>
      </c>
      <c r="B168" t="s">
        <v>679</v>
      </c>
      <c r="C168" t="s">
        <v>47</v>
      </c>
      <c r="D168" t="s">
        <v>678</v>
      </c>
      <c r="E168" s="51">
        <v>141</v>
      </c>
      <c r="F168" s="51">
        <v>0</v>
      </c>
      <c r="G168" s="52">
        <v>0</v>
      </c>
      <c r="H168"/>
      <c r="I168" s="55">
        <v>0</v>
      </c>
      <c r="J168"/>
      <c r="K168"/>
      <c r="L168" s="55">
        <v>0</v>
      </c>
      <c r="M168" s="51">
        <v>0</v>
      </c>
      <c r="N168" s="51">
        <v>0</v>
      </c>
      <c r="O168"/>
      <c r="P168" s="51">
        <v>0</v>
      </c>
      <c r="Q168"/>
      <c r="R168" s="55">
        <v>0</v>
      </c>
      <c r="S168"/>
      <c r="T168" s="51">
        <v>0</v>
      </c>
      <c r="U168"/>
      <c r="V168"/>
    </row>
    <row r="169" spans="1:22" x14ac:dyDescent="0.45">
      <c r="A169" s="57">
        <v>44581</v>
      </c>
      <c r="B169" t="s">
        <v>668</v>
      </c>
      <c r="C169" t="s">
        <v>47</v>
      </c>
      <c r="D169" t="s">
        <v>673</v>
      </c>
      <c r="E169" s="51">
        <v>51</v>
      </c>
      <c r="F169" s="51">
        <v>0</v>
      </c>
      <c r="G169" s="52">
        <v>0</v>
      </c>
      <c r="H169"/>
      <c r="I169" s="55">
        <v>0</v>
      </c>
      <c r="J169"/>
      <c r="K169"/>
      <c r="L169" s="55">
        <v>0</v>
      </c>
      <c r="M169" s="51">
        <v>0</v>
      </c>
      <c r="N169" s="51">
        <v>0</v>
      </c>
      <c r="O169"/>
      <c r="P169" s="51">
        <v>0</v>
      </c>
      <c r="Q169"/>
      <c r="R169" s="55">
        <v>0</v>
      </c>
      <c r="S169"/>
      <c r="T169" s="51">
        <v>0</v>
      </c>
      <c r="U169"/>
      <c r="V169"/>
    </row>
    <row r="170" spans="1:22" customFormat="1" x14ac:dyDescent="0.45">
      <c r="A170" s="57">
        <v>44582</v>
      </c>
      <c r="B170" t="s">
        <v>668</v>
      </c>
      <c r="C170" t="s">
        <v>47</v>
      </c>
      <c r="D170" t="s">
        <v>761</v>
      </c>
      <c r="E170" s="51">
        <v>1764</v>
      </c>
      <c r="F170" s="51">
        <v>1</v>
      </c>
      <c r="G170" s="52">
        <v>5.6689342403628119E-4</v>
      </c>
      <c r="H170" s="55">
        <v>0.46</v>
      </c>
      <c r="I170" s="55">
        <v>0.46</v>
      </c>
      <c r="K170" s="54">
        <v>0</v>
      </c>
      <c r="L170" s="55">
        <v>0</v>
      </c>
      <c r="M170" s="51">
        <v>0</v>
      </c>
      <c r="N170" s="51">
        <v>0</v>
      </c>
      <c r="O170" s="52">
        <v>0</v>
      </c>
      <c r="P170" s="51">
        <v>0</v>
      </c>
      <c r="R170" s="55">
        <v>0</v>
      </c>
      <c r="T170" s="51">
        <v>0</v>
      </c>
      <c r="V170" s="52">
        <v>0</v>
      </c>
    </row>
    <row r="171" spans="1:22" customFormat="1" x14ac:dyDescent="0.45">
      <c r="A171" s="57">
        <v>44583</v>
      </c>
      <c r="B171" t="s">
        <v>668</v>
      </c>
      <c r="C171" t="s">
        <v>47</v>
      </c>
      <c r="D171" t="s">
        <v>761</v>
      </c>
      <c r="E171" s="51">
        <v>1851</v>
      </c>
      <c r="F171" s="51">
        <v>4</v>
      </c>
      <c r="G171" s="52">
        <v>2.1609940572663426E-3</v>
      </c>
      <c r="H171" s="55">
        <v>1.41</v>
      </c>
      <c r="I171" s="55">
        <v>5.64</v>
      </c>
      <c r="J171" s="52">
        <v>0.31350750416898276</v>
      </c>
      <c r="K171" s="54">
        <v>3.1897163120567376</v>
      </c>
      <c r="L171" s="55">
        <v>17.989999999999998</v>
      </c>
      <c r="M171" s="51">
        <v>1</v>
      </c>
      <c r="N171" s="51">
        <v>1</v>
      </c>
      <c r="O171" s="52">
        <v>0.25</v>
      </c>
      <c r="P171" s="51">
        <v>1</v>
      </c>
      <c r="Q171" s="52">
        <v>1</v>
      </c>
      <c r="R171" s="55">
        <v>17.989999999999998</v>
      </c>
      <c r="S171" s="52">
        <v>1</v>
      </c>
      <c r="T171" s="51">
        <v>1</v>
      </c>
      <c r="U171" s="52">
        <v>1</v>
      </c>
      <c r="V171" s="52">
        <v>0.25</v>
      </c>
    </row>
    <row r="172" spans="1:22" customFormat="1" x14ac:dyDescent="0.45">
      <c r="A172" s="57">
        <v>44584</v>
      </c>
      <c r="B172" t="s">
        <v>668</v>
      </c>
      <c r="C172" t="s">
        <v>47</v>
      </c>
      <c r="D172" t="s">
        <v>761</v>
      </c>
      <c r="E172" s="51">
        <v>1956</v>
      </c>
      <c r="F172" s="51">
        <v>0</v>
      </c>
      <c r="G172" s="52">
        <v>0</v>
      </c>
      <c r="I172" s="55">
        <v>0</v>
      </c>
      <c r="L172" s="55">
        <v>0</v>
      </c>
      <c r="M172" s="51">
        <v>0</v>
      </c>
      <c r="N172" s="51">
        <v>0</v>
      </c>
      <c r="P172" s="51">
        <v>0</v>
      </c>
      <c r="R172" s="55">
        <v>0</v>
      </c>
      <c r="T172" s="51">
        <v>0</v>
      </c>
    </row>
    <row r="173" spans="1:22" customFormat="1" x14ac:dyDescent="0.45">
      <c r="A173" s="57">
        <v>44582</v>
      </c>
      <c r="B173" t="s">
        <v>677</v>
      </c>
      <c r="C173" t="s">
        <v>47</v>
      </c>
      <c r="D173" t="s">
        <v>777</v>
      </c>
      <c r="E173" s="51">
        <v>75</v>
      </c>
      <c r="F173" s="51">
        <v>0</v>
      </c>
      <c r="G173" s="52">
        <v>0</v>
      </c>
      <c r="I173" s="55">
        <v>0</v>
      </c>
      <c r="L173" s="55">
        <v>0</v>
      </c>
      <c r="M173" s="51">
        <v>0</v>
      </c>
      <c r="N173" s="51">
        <v>0</v>
      </c>
      <c r="P173" s="51">
        <v>0</v>
      </c>
      <c r="R173" s="55">
        <v>0</v>
      </c>
      <c r="T173" s="51">
        <v>0</v>
      </c>
    </row>
    <row r="174" spans="1:22" customFormat="1" x14ac:dyDescent="0.45">
      <c r="A174" s="57">
        <v>44583</v>
      </c>
      <c r="B174" t="s">
        <v>677</v>
      </c>
      <c r="C174" t="s">
        <v>47</v>
      </c>
      <c r="D174" t="s">
        <v>777</v>
      </c>
      <c r="E174" s="51">
        <v>34</v>
      </c>
      <c r="F174" s="51">
        <v>0</v>
      </c>
      <c r="G174" s="52">
        <v>0</v>
      </c>
      <c r="I174" s="55">
        <v>0</v>
      </c>
      <c r="L174" s="55">
        <v>0</v>
      </c>
      <c r="M174" s="51">
        <v>0</v>
      </c>
      <c r="N174" s="51">
        <v>0</v>
      </c>
      <c r="P174" s="51">
        <v>0</v>
      </c>
      <c r="R174" s="55">
        <v>0</v>
      </c>
      <c r="T174" s="51">
        <v>0</v>
      </c>
    </row>
    <row r="175" spans="1:22" customFormat="1" x14ac:dyDescent="0.45">
      <c r="A175" s="57">
        <v>44584</v>
      </c>
      <c r="B175" t="s">
        <v>677</v>
      </c>
      <c r="C175" t="s">
        <v>47</v>
      </c>
      <c r="D175" t="s">
        <v>777</v>
      </c>
      <c r="E175" s="51">
        <v>36</v>
      </c>
      <c r="F175" s="51">
        <v>1</v>
      </c>
      <c r="G175" s="52">
        <v>2.7777777777777776E-2</v>
      </c>
      <c r="H175" s="55">
        <v>0.24</v>
      </c>
      <c r="I175" s="55">
        <v>0.24</v>
      </c>
      <c r="K175" s="54">
        <v>0</v>
      </c>
      <c r="L175" s="55">
        <v>0</v>
      </c>
      <c r="M175" s="51">
        <v>0</v>
      </c>
      <c r="N175" s="51">
        <v>0</v>
      </c>
      <c r="O175" s="52">
        <v>0</v>
      </c>
      <c r="P175" s="51">
        <v>0</v>
      </c>
      <c r="R175" s="55">
        <v>0</v>
      </c>
      <c r="T175" s="51">
        <v>0</v>
      </c>
      <c r="V175" s="52">
        <v>0</v>
      </c>
    </row>
    <row r="176" spans="1:22" customFormat="1" x14ac:dyDescent="0.45">
      <c r="A176" s="57">
        <v>44582</v>
      </c>
      <c r="B176" t="s">
        <v>668</v>
      </c>
      <c r="C176" t="s">
        <v>47</v>
      </c>
      <c r="D176" t="s">
        <v>754</v>
      </c>
      <c r="E176" s="51">
        <v>3008</v>
      </c>
      <c r="F176" s="51">
        <v>24</v>
      </c>
      <c r="G176" s="52">
        <v>7.9787234042553185E-3</v>
      </c>
      <c r="H176" s="55">
        <v>1.04</v>
      </c>
      <c r="I176" s="55">
        <v>24.96</v>
      </c>
      <c r="J176" s="52">
        <v>0.27748749658209271</v>
      </c>
      <c r="K176" s="54">
        <v>3.6037659797912989</v>
      </c>
      <c r="L176" s="55">
        <v>89.94999885559082</v>
      </c>
      <c r="M176" s="51">
        <v>4</v>
      </c>
      <c r="N176" s="51">
        <v>5</v>
      </c>
      <c r="O176" s="52">
        <v>0.16666666666666663</v>
      </c>
      <c r="P176" s="51">
        <v>3</v>
      </c>
      <c r="Q176" s="52">
        <v>0.75</v>
      </c>
      <c r="R176" s="55">
        <v>53.969999313354492</v>
      </c>
      <c r="S176" s="52">
        <v>0.6</v>
      </c>
      <c r="T176" s="51">
        <v>3</v>
      </c>
      <c r="U176" s="52">
        <v>0.6</v>
      </c>
      <c r="V176" s="52">
        <v>0.125</v>
      </c>
    </row>
    <row r="177" spans="1:22" customFormat="1" x14ac:dyDescent="0.45">
      <c r="A177" s="57">
        <v>44583</v>
      </c>
      <c r="B177" t="s">
        <v>668</v>
      </c>
      <c r="C177" t="s">
        <v>47</v>
      </c>
      <c r="D177" t="s">
        <v>754</v>
      </c>
      <c r="E177" s="51">
        <v>3286</v>
      </c>
      <c r="F177" s="51">
        <v>28</v>
      </c>
      <c r="G177" s="52">
        <v>8.5209981740718196E-3</v>
      </c>
      <c r="H177" s="55">
        <v>1.1232142857142857</v>
      </c>
      <c r="I177" s="55">
        <v>31.45</v>
      </c>
      <c r="J177" s="52">
        <v>0.15916797408775746</v>
      </c>
      <c r="K177" s="54">
        <v>6.2826709062003179</v>
      </c>
      <c r="L177" s="55">
        <v>197.59</v>
      </c>
      <c r="M177" s="51">
        <v>7</v>
      </c>
      <c r="N177" s="51">
        <v>11</v>
      </c>
      <c r="O177" s="52">
        <v>0.25</v>
      </c>
      <c r="P177" s="51">
        <v>7</v>
      </c>
      <c r="Q177" s="52">
        <v>1</v>
      </c>
      <c r="R177" s="55">
        <v>197.59</v>
      </c>
      <c r="S177" s="52">
        <v>1</v>
      </c>
      <c r="T177" s="51">
        <v>11</v>
      </c>
      <c r="U177" s="52">
        <v>1</v>
      </c>
      <c r="V177" s="52">
        <v>0.25</v>
      </c>
    </row>
    <row r="178" spans="1:22" customFormat="1" x14ac:dyDescent="0.45">
      <c r="A178" s="57">
        <v>44584</v>
      </c>
      <c r="B178" t="s">
        <v>668</v>
      </c>
      <c r="C178" t="s">
        <v>47</v>
      </c>
      <c r="D178" t="s">
        <v>754</v>
      </c>
      <c r="E178" s="51">
        <v>3444</v>
      </c>
      <c r="F178" s="51">
        <v>29</v>
      </c>
      <c r="G178" s="52">
        <v>8.4204413472706158E-3</v>
      </c>
      <c r="H178" s="55">
        <v>1.2541379310344827</v>
      </c>
      <c r="I178" s="55">
        <v>36.369999999999997</v>
      </c>
      <c r="J178" s="52">
        <v>0.20216787103946637</v>
      </c>
      <c r="K178" s="54">
        <v>4.9463843827330214</v>
      </c>
      <c r="L178" s="55">
        <v>179.89999999999998</v>
      </c>
      <c r="M178" s="51">
        <v>6</v>
      </c>
      <c r="N178" s="51">
        <v>10</v>
      </c>
      <c r="O178" s="52">
        <v>0.20689655172413793</v>
      </c>
      <c r="P178" s="51">
        <v>6</v>
      </c>
      <c r="Q178" s="52">
        <v>1</v>
      </c>
      <c r="R178" s="55">
        <v>179.89999999999998</v>
      </c>
      <c r="S178" s="52">
        <v>1</v>
      </c>
      <c r="T178" s="51">
        <v>10</v>
      </c>
      <c r="U178" s="52">
        <v>1</v>
      </c>
      <c r="V178" s="52">
        <v>0.20689655172413793</v>
      </c>
    </row>
    <row r="179" spans="1:22" customFormat="1" x14ac:dyDescent="0.45">
      <c r="A179" s="57">
        <v>44582</v>
      </c>
      <c r="B179" t="s">
        <v>671</v>
      </c>
      <c r="C179" t="s">
        <v>47</v>
      </c>
      <c r="D179" t="s">
        <v>746</v>
      </c>
      <c r="E179" s="51">
        <v>3573</v>
      </c>
      <c r="F179" s="51">
        <v>11</v>
      </c>
      <c r="G179" s="52">
        <v>3.0786453960257487E-3</v>
      </c>
      <c r="H179" s="55">
        <v>0.95000000000000029</v>
      </c>
      <c r="I179" s="55">
        <v>10.450000000000003</v>
      </c>
      <c r="K179" s="54">
        <v>0</v>
      </c>
      <c r="L179" s="55">
        <v>0</v>
      </c>
      <c r="M179" s="51">
        <v>0</v>
      </c>
      <c r="N179" s="51">
        <v>0</v>
      </c>
      <c r="O179" s="52">
        <v>0</v>
      </c>
      <c r="P179" s="51">
        <v>0</v>
      </c>
      <c r="R179" s="55">
        <v>0</v>
      </c>
      <c r="T179" s="51">
        <v>0</v>
      </c>
      <c r="V179" s="52">
        <v>0</v>
      </c>
    </row>
    <row r="180" spans="1:22" customFormat="1" x14ac:dyDescent="0.45">
      <c r="A180" s="57">
        <v>44583</v>
      </c>
      <c r="B180" t="s">
        <v>671</v>
      </c>
      <c r="C180" t="s">
        <v>47</v>
      </c>
      <c r="D180" t="s">
        <v>746</v>
      </c>
      <c r="E180" s="51">
        <v>3835</v>
      </c>
      <c r="F180" s="51">
        <v>17</v>
      </c>
      <c r="G180" s="52">
        <v>4.4328552803129077E-3</v>
      </c>
      <c r="H180" s="55">
        <v>0.74</v>
      </c>
      <c r="I180" s="55">
        <v>12.58</v>
      </c>
      <c r="J180" s="52">
        <v>0.34963868816008897</v>
      </c>
      <c r="K180" s="54">
        <v>2.8600953895071539</v>
      </c>
      <c r="L180" s="55">
        <v>35.979999999999997</v>
      </c>
      <c r="M180" s="51">
        <v>2</v>
      </c>
      <c r="N180" s="51">
        <v>2</v>
      </c>
      <c r="O180" s="52">
        <v>0.1176470588235294</v>
      </c>
      <c r="P180" s="51">
        <v>2</v>
      </c>
      <c r="Q180" s="52">
        <v>1</v>
      </c>
      <c r="R180" s="55">
        <v>35.979999999999997</v>
      </c>
      <c r="S180" s="52">
        <v>1</v>
      </c>
      <c r="T180" s="51">
        <v>2</v>
      </c>
      <c r="U180" s="52">
        <v>1</v>
      </c>
      <c r="V180" s="52">
        <v>0.1176470588235294</v>
      </c>
    </row>
    <row r="181" spans="1:22" customFormat="1" x14ac:dyDescent="0.45">
      <c r="A181" s="57">
        <v>44584</v>
      </c>
      <c r="B181" t="s">
        <v>671</v>
      </c>
      <c r="C181" t="s">
        <v>47</v>
      </c>
      <c r="D181" t="s">
        <v>746</v>
      </c>
      <c r="E181" s="51">
        <v>5793</v>
      </c>
      <c r="F181" s="51">
        <v>18</v>
      </c>
      <c r="G181" s="52">
        <v>3.1071983428275509E-3</v>
      </c>
      <c r="H181" s="55">
        <v>0.72111111111111115</v>
      </c>
      <c r="I181" s="55">
        <v>12.98</v>
      </c>
      <c r="J181" s="52">
        <v>0.24050398369464518</v>
      </c>
      <c r="K181" s="54">
        <v>4.1579352850539291</v>
      </c>
      <c r="L181" s="55">
        <v>53.97</v>
      </c>
      <c r="M181" s="51">
        <v>3</v>
      </c>
      <c r="N181" s="51">
        <v>3</v>
      </c>
      <c r="O181" s="52">
        <v>0.16666666666666663</v>
      </c>
      <c r="P181" s="51">
        <v>3</v>
      </c>
      <c r="Q181" s="52">
        <v>1</v>
      </c>
      <c r="R181" s="55">
        <v>53.97</v>
      </c>
      <c r="S181" s="52">
        <v>1</v>
      </c>
      <c r="T181" s="51">
        <v>3</v>
      </c>
      <c r="U181" s="52">
        <v>1</v>
      </c>
      <c r="V181" s="52">
        <v>0.16666666666666663</v>
      </c>
    </row>
    <row r="182" spans="1:22" customFormat="1" x14ac:dyDescent="0.45">
      <c r="A182" s="57">
        <v>44582</v>
      </c>
      <c r="B182" t="s">
        <v>413</v>
      </c>
      <c r="C182" t="s">
        <v>47</v>
      </c>
      <c r="D182" t="s">
        <v>390</v>
      </c>
      <c r="E182" s="51">
        <v>157</v>
      </c>
      <c r="F182" s="51">
        <v>0</v>
      </c>
      <c r="G182" s="52">
        <v>0</v>
      </c>
      <c r="I182" s="55">
        <v>0</v>
      </c>
      <c r="L182" s="55">
        <v>0</v>
      </c>
      <c r="M182" s="51">
        <v>0</v>
      </c>
      <c r="N182" s="51">
        <v>0</v>
      </c>
      <c r="P182" s="51">
        <v>0</v>
      </c>
      <c r="R182" s="55">
        <v>0</v>
      </c>
      <c r="T182" s="51">
        <v>0</v>
      </c>
    </row>
    <row r="183" spans="1:22" customFormat="1" x14ac:dyDescent="0.45">
      <c r="A183" s="57">
        <v>44583</v>
      </c>
      <c r="B183" t="s">
        <v>413</v>
      </c>
      <c r="C183" t="s">
        <v>47</v>
      </c>
      <c r="D183" t="s">
        <v>390</v>
      </c>
      <c r="E183" s="51">
        <v>191</v>
      </c>
      <c r="F183" s="51">
        <v>1</v>
      </c>
      <c r="G183" s="52">
        <v>5.235602094240838E-3</v>
      </c>
      <c r="H183" s="55">
        <v>0.35</v>
      </c>
      <c r="I183" s="55">
        <v>0.35</v>
      </c>
      <c r="K183" s="54">
        <v>0</v>
      </c>
      <c r="L183" s="55">
        <v>0</v>
      </c>
      <c r="M183" s="51">
        <v>0</v>
      </c>
      <c r="N183" s="51">
        <v>0</v>
      </c>
      <c r="O183" s="52">
        <v>0</v>
      </c>
      <c r="P183" s="51">
        <v>0</v>
      </c>
      <c r="R183" s="55">
        <v>0</v>
      </c>
      <c r="T183" s="51">
        <v>0</v>
      </c>
      <c r="V183" s="52">
        <v>0</v>
      </c>
    </row>
    <row r="184" spans="1:22" customFormat="1" x14ac:dyDescent="0.45">
      <c r="A184" s="57">
        <v>44584</v>
      </c>
      <c r="B184" t="s">
        <v>413</v>
      </c>
      <c r="C184" t="s">
        <v>47</v>
      </c>
      <c r="D184" t="s">
        <v>390</v>
      </c>
      <c r="E184" s="51">
        <v>189</v>
      </c>
      <c r="F184" s="51">
        <v>1</v>
      </c>
      <c r="G184" s="52">
        <v>5.2910052910052907E-3</v>
      </c>
      <c r="H184" s="55">
        <v>0.48</v>
      </c>
      <c r="I184" s="55">
        <v>0.48</v>
      </c>
      <c r="K184" s="54">
        <v>0</v>
      </c>
      <c r="L184" s="55">
        <v>0</v>
      </c>
      <c r="M184" s="51">
        <v>0</v>
      </c>
      <c r="N184" s="51">
        <v>0</v>
      </c>
      <c r="O184" s="52">
        <v>0</v>
      </c>
      <c r="P184" s="51">
        <v>0</v>
      </c>
      <c r="R184" s="55">
        <v>0</v>
      </c>
      <c r="T184" s="51">
        <v>0</v>
      </c>
      <c r="V184" s="52">
        <v>0</v>
      </c>
    </row>
    <row r="185" spans="1:22" customFormat="1" x14ac:dyDescent="0.45">
      <c r="A185" s="57">
        <v>44582</v>
      </c>
      <c r="B185" t="s">
        <v>677</v>
      </c>
      <c r="C185" t="s">
        <v>47</v>
      </c>
      <c r="D185" t="s">
        <v>676</v>
      </c>
      <c r="E185" s="51">
        <v>247</v>
      </c>
      <c r="F185" s="51">
        <v>2</v>
      </c>
      <c r="G185" s="52">
        <v>8.0971659919028341E-3</v>
      </c>
      <c r="H185" s="55">
        <v>0.45999999999999996</v>
      </c>
      <c r="I185" s="55">
        <v>0.91999999999999993</v>
      </c>
      <c r="K185" s="54">
        <v>0</v>
      </c>
      <c r="L185" s="55">
        <v>0</v>
      </c>
      <c r="M185" s="51">
        <v>0</v>
      </c>
      <c r="N185" s="51">
        <v>0</v>
      </c>
      <c r="O185" s="52">
        <v>0</v>
      </c>
      <c r="P185" s="51">
        <v>0</v>
      </c>
      <c r="R185" s="55">
        <v>0</v>
      </c>
      <c r="T185" s="51">
        <v>0</v>
      </c>
      <c r="V185" s="52">
        <v>0</v>
      </c>
    </row>
    <row r="186" spans="1:22" customFormat="1" x14ac:dyDescent="0.45">
      <c r="A186" s="57">
        <v>44583</v>
      </c>
      <c r="B186" t="s">
        <v>677</v>
      </c>
      <c r="C186" t="s">
        <v>47</v>
      </c>
      <c r="D186" t="s">
        <v>676</v>
      </c>
      <c r="E186" s="51">
        <v>210</v>
      </c>
      <c r="F186" s="51">
        <v>0</v>
      </c>
      <c r="G186" s="52">
        <v>0</v>
      </c>
      <c r="I186" s="55">
        <v>0</v>
      </c>
      <c r="L186" s="55">
        <v>0</v>
      </c>
      <c r="M186" s="51">
        <v>0</v>
      </c>
      <c r="N186" s="51">
        <v>0</v>
      </c>
      <c r="P186" s="51">
        <v>0</v>
      </c>
      <c r="R186" s="55">
        <v>0</v>
      </c>
      <c r="T186" s="51">
        <v>0</v>
      </c>
    </row>
    <row r="187" spans="1:22" customFormat="1" x14ac:dyDescent="0.45">
      <c r="A187" s="57">
        <v>44584</v>
      </c>
      <c r="B187" t="s">
        <v>677</v>
      </c>
      <c r="C187" t="s">
        <v>47</v>
      </c>
      <c r="D187" t="s">
        <v>676</v>
      </c>
      <c r="E187" s="51">
        <v>220</v>
      </c>
      <c r="F187" s="51">
        <v>0</v>
      </c>
      <c r="G187" s="52">
        <v>0</v>
      </c>
      <c r="I187" s="55">
        <v>0</v>
      </c>
      <c r="L187" s="55">
        <v>0</v>
      </c>
      <c r="M187" s="51">
        <v>0</v>
      </c>
      <c r="N187" s="51">
        <v>0</v>
      </c>
      <c r="P187" s="51">
        <v>0</v>
      </c>
      <c r="R187" s="55">
        <v>0</v>
      </c>
      <c r="T187" s="51">
        <v>0</v>
      </c>
    </row>
    <row r="188" spans="1:22" customFormat="1" x14ac:dyDescent="0.45">
      <c r="A188" s="57">
        <v>44582</v>
      </c>
      <c r="B188" t="s">
        <v>679</v>
      </c>
      <c r="C188" t="s">
        <v>47</v>
      </c>
      <c r="D188" t="s">
        <v>678</v>
      </c>
      <c r="E188" s="51">
        <v>118</v>
      </c>
      <c r="F188" s="51">
        <v>0</v>
      </c>
      <c r="G188" s="52">
        <v>0</v>
      </c>
      <c r="I188" s="55">
        <v>0</v>
      </c>
      <c r="L188" s="55">
        <v>0</v>
      </c>
      <c r="M188" s="51">
        <v>0</v>
      </c>
      <c r="N188" s="51">
        <v>0</v>
      </c>
      <c r="P188" s="51">
        <v>0</v>
      </c>
      <c r="R188" s="55">
        <v>0</v>
      </c>
      <c r="T188" s="51">
        <v>0</v>
      </c>
    </row>
    <row r="189" spans="1:22" customFormat="1" x14ac:dyDescent="0.45">
      <c r="A189" s="57">
        <v>44583</v>
      </c>
      <c r="B189" t="s">
        <v>679</v>
      </c>
      <c r="C189" t="s">
        <v>47</v>
      </c>
      <c r="D189" t="s">
        <v>678</v>
      </c>
      <c r="E189" s="51">
        <v>79</v>
      </c>
      <c r="F189" s="51">
        <v>0</v>
      </c>
      <c r="G189" s="52">
        <v>0</v>
      </c>
      <c r="I189" s="55">
        <v>0</v>
      </c>
      <c r="L189" s="55">
        <v>0</v>
      </c>
      <c r="M189" s="51">
        <v>0</v>
      </c>
      <c r="N189" s="51">
        <v>0</v>
      </c>
      <c r="P189" s="51">
        <v>0</v>
      </c>
      <c r="R189" s="55">
        <v>0</v>
      </c>
      <c r="T189" s="51">
        <v>0</v>
      </c>
    </row>
    <row r="190" spans="1:22" customFormat="1" x14ac:dyDescent="0.45">
      <c r="A190" s="57">
        <v>44584</v>
      </c>
      <c r="B190" t="s">
        <v>679</v>
      </c>
      <c r="C190" t="s">
        <v>47</v>
      </c>
      <c r="D190" t="s">
        <v>678</v>
      </c>
      <c r="E190" s="51">
        <v>141</v>
      </c>
      <c r="F190" s="51">
        <v>0</v>
      </c>
      <c r="G190" s="52">
        <v>0</v>
      </c>
      <c r="I190" s="55">
        <v>0</v>
      </c>
      <c r="L190" s="55">
        <v>0</v>
      </c>
      <c r="M190" s="51">
        <v>0</v>
      </c>
      <c r="N190" s="51">
        <v>0</v>
      </c>
      <c r="P190" s="51">
        <v>0</v>
      </c>
      <c r="R190" s="55">
        <v>0</v>
      </c>
      <c r="T190" s="51">
        <v>0</v>
      </c>
    </row>
    <row r="191" spans="1:22" customFormat="1" x14ac:dyDescent="0.45">
      <c r="A191" s="57">
        <v>44582</v>
      </c>
      <c r="B191" t="s">
        <v>668</v>
      </c>
      <c r="C191" t="s">
        <v>47</v>
      </c>
      <c r="D191" t="s">
        <v>673</v>
      </c>
      <c r="E191" s="51">
        <v>33</v>
      </c>
      <c r="F191" s="51">
        <v>0</v>
      </c>
      <c r="G191" s="52">
        <v>0</v>
      </c>
      <c r="I191" s="55">
        <v>0</v>
      </c>
      <c r="L191" s="55">
        <v>0</v>
      </c>
      <c r="M191" s="51">
        <v>0</v>
      </c>
      <c r="N191" s="51">
        <v>0</v>
      </c>
      <c r="P191" s="51">
        <v>0</v>
      </c>
      <c r="R191" s="55">
        <v>0</v>
      </c>
      <c r="T191" s="51">
        <v>0</v>
      </c>
    </row>
    <row r="192" spans="1:22" customFormat="1" x14ac:dyDescent="0.45">
      <c r="A192" s="57">
        <v>44583</v>
      </c>
      <c r="B192" t="s">
        <v>668</v>
      </c>
      <c r="C192" t="s">
        <v>47</v>
      </c>
      <c r="D192" t="s">
        <v>673</v>
      </c>
      <c r="E192" s="51">
        <v>21</v>
      </c>
      <c r="F192" s="51">
        <v>0</v>
      </c>
      <c r="G192" s="52">
        <v>0</v>
      </c>
      <c r="I192" s="55">
        <v>0</v>
      </c>
      <c r="L192" s="55">
        <v>0</v>
      </c>
      <c r="M192" s="51">
        <v>0</v>
      </c>
      <c r="N192" s="51">
        <v>0</v>
      </c>
      <c r="P192" s="51">
        <v>0</v>
      </c>
      <c r="R192" s="55">
        <v>0</v>
      </c>
      <c r="T192" s="51">
        <v>0</v>
      </c>
    </row>
    <row r="193" spans="1:22" customFormat="1" x14ac:dyDescent="0.45">
      <c r="A193" s="57">
        <v>44584</v>
      </c>
      <c r="B193" t="s">
        <v>668</v>
      </c>
      <c r="C193" t="s">
        <v>47</v>
      </c>
      <c r="D193" t="s">
        <v>673</v>
      </c>
      <c r="E193" s="51">
        <v>28</v>
      </c>
      <c r="F193" s="51">
        <v>0</v>
      </c>
      <c r="G193" s="52">
        <v>0</v>
      </c>
      <c r="I193" s="55">
        <v>0</v>
      </c>
      <c r="L193" s="55">
        <v>0</v>
      </c>
      <c r="M193" s="51">
        <v>0</v>
      </c>
      <c r="N193" s="51">
        <v>0</v>
      </c>
      <c r="P193" s="51">
        <v>0</v>
      </c>
      <c r="R193" s="55">
        <v>0</v>
      </c>
      <c r="T193" s="51">
        <v>0</v>
      </c>
    </row>
    <row r="194" spans="1:22" customFormat="1" x14ac:dyDescent="0.45">
      <c r="A194" s="57">
        <v>44585</v>
      </c>
      <c r="B194" t="s">
        <v>668</v>
      </c>
      <c r="C194" t="s">
        <v>47</v>
      </c>
      <c r="D194" t="s">
        <v>761</v>
      </c>
      <c r="E194" s="51">
        <v>2745</v>
      </c>
      <c r="F194" s="51">
        <v>7</v>
      </c>
      <c r="G194" s="52">
        <v>2.550091074681239E-3</v>
      </c>
      <c r="H194" s="55">
        <v>1.0671428571428572</v>
      </c>
      <c r="I194" s="55">
        <v>7.4700000000000006</v>
      </c>
      <c r="J194" s="52">
        <v>8.3046136742634821E-2</v>
      </c>
      <c r="K194" s="54">
        <v>12.041499330655954</v>
      </c>
      <c r="L194" s="55">
        <v>89.949999999999989</v>
      </c>
      <c r="M194" s="51">
        <v>2</v>
      </c>
      <c r="N194" s="51">
        <v>5</v>
      </c>
      <c r="O194" s="52">
        <v>0.2857142857142857</v>
      </c>
      <c r="P194" s="51">
        <v>2</v>
      </c>
      <c r="Q194" s="52">
        <v>1</v>
      </c>
      <c r="R194" s="55">
        <v>89.949999999999989</v>
      </c>
      <c r="S194" s="52">
        <v>1</v>
      </c>
      <c r="T194" s="51">
        <v>5</v>
      </c>
      <c r="U194" s="52">
        <v>1</v>
      </c>
      <c r="V194" s="52">
        <v>0.2857142857142857</v>
      </c>
    </row>
    <row r="195" spans="1:22" customFormat="1" x14ac:dyDescent="0.45">
      <c r="A195" s="57">
        <v>44586</v>
      </c>
      <c r="B195" t="s">
        <v>668</v>
      </c>
      <c r="C195" t="s">
        <v>47</v>
      </c>
      <c r="D195" t="s">
        <v>761</v>
      </c>
      <c r="E195" s="51">
        <v>2438</v>
      </c>
      <c r="F195" s="51">
        <v>2</v>
      </c>
      <c r="G195" s="52">
        <v>8.2034454470877774E-4</v>
      </c>
      <c r="H195" s="55">
        <v>1.33</v>
      </c>
      <c r="I195" s="55">
        <v>2.66</v>
      </c>
      <c r="K195" s="54">
        <v>0</v>
      </c>
      <c r="L195" s="55">
        <v>0</v>
      </c>
      <c r="M195" s="51">
        <v>0</v>
      </c>
      <c r="N195" s="51">
        <v>0</v>
      </c>
      <c r="O195" s="52">
        <v>0</v>
      </c>
      <c r="P195" s="51">
        <v>0</v>
      </c>
      <c r="R195" s="55">
        <v>0</v>
      </c>
      <c r="T195" s="51">
        <v>0</v>
      </c>
      <c r="V195" s="52">
        <v>0</v>
      </c>
    </row>
    <row r="196" spans="1:22" customFormat="1" x14ac:dyDescent="0.45">
      <c r="A196" s="57">
        <v>44585</v>
      </c>
      <c r="B196" t="s">
        <v>677</v>
      </c>
      <c r="C196" t="s">
        <v>47</v>
      </c>
      <c r="D196" t="s">
        <v>777</v>
      </c>
      <c r="E196" s="51">
        <v>38</v>
      </c>
      <c r="F196" s="51">
        <v>0</v>
      </c>
      <c r="G196" s="52">
        <v>0</v>
      </c>
      <c r="I196" s="55">
        <v>0</v>
      </c>
      <c r="L196" s="55">
        <v>0</v>
      </c>
      <c r="M196" s="51">
        <v>0</v>
      </c>
      <c r="N196" s="51">
        <v>0</v>
      </c>
      <c r="P196" s="51">
        <v>0</v>
      </c>
      <c r="R196" s="55">
        <v>0</v>
      </c>
      <c r="T196" s="51">
        <v>0</v>
      </c>
    </row>
    <row r="197" spans="1:22" customFormat="1" x14ac:dyDescent="0.45">
      <c r="A197" s="57">
        <v>44586</v>
      </c>
      <c r="B197" t="s">
        <v>677</v>
      </c>
      <c r="C197" t="s">
        <v>47</v>
      </c>
      <c r="D197" t="s">
        <v>777</v>
      </c>
      <c r="E197" s="51">
        <v>42</v>
      </c>
      <c r="F197" s="51">
        <v>0</v>
      </c>
      <c r="G197" s="52">
        <v>0</v>
      </c>
      <c r="I197" s="55">
        <v>0</v>
      </c>
      <c r="L197" s="55">
        <v>0</v>
      </c>
      <c r="M197" s="51">
        <v>0</v>
      </c>
      <c r="N197" s="51">
        <v>0</v>
      </c>
      <c r="P197" s="51">
        <v>0</v>
      </c>
      <c r="R197" s="55">
        <v>0</v>
      </c>
      <c r="T197" s="51">
        <v>0</v>
      </c>
    </row>
    <row r="198" spans="1:22" customFormat="1" x14ac:dyDescent="0.45">
      <c r="A198" s="57">
        <v>44585</v>
      </c>
      <c r="B198" t="s">
        <v>668</v>
      </c>
      <c r="C198" t="s">
        <v>47</v>
      </c>
      <c r="D198" t="s">
        <v>754</v>
      </c>
      <c r="E198" s="51">
        <v>3901</v>
      </c>
      <c r="F198" s="51">
        <v>44</v>
      </c>
      <c r="G198" s="52">
        <v>1.1279159189951295E-2</v>
      </c>
      <c r="H198" s="55">
        <v>0.9779545454545453</v>
      </c>
      <c r="I198" s="55">
        <v>43.029999999999994</v>
      </c>
      <c r="J198" s="52">
        <v>0.79729479340374287</v>
      </c>
      <c r="K198" s="54">
        <v>1.2542412270508949</v>
      </c>
      <c r="L198" s="55">
        <v>53.97</v>
      </c>
      <c r="M198" s="51">
        <v>2</v>
      </c>
      <c r="N198" s="51">
        <v>3</v>
      </c>
      <c r="O198" s="52">
        <v>4.5454545454545456E-2</v>
      </c>
      <c r="P198" s="51">
        <v>2</v>
      </c>
      <c r="Q198" s="52">
        <v>1</v>
      </c>
      <c r="R198" s="55">
        <v>53.97</v>
      </c>
      <c r="S198" s="52">
        <v>1</v>
      </c>
      <c r="T198" s="51">
        <v>3</v>
      </c>
      <c r="U198" s="52">
        <v>1</v>
      </c>
      <c r="V198" s="52">
        <v>4.5454545454545456E-2</v>
      </c>
    </row>
    <row r="199" spans="1:22" customFormat="1" x14ac:dyDescent="0.45">
      <c r="A199" s="57">
        <v>44586</v>
      </c>
      <c r="B199" t="s">
        <v>668</v>
      </c>
      <c r="C199" t="s">
        <v>47</v>
      </c>
      <c r="D199" t="s">
        <v>754</v>
      </c>
      <c r="E199" s="51">
        <v>3932</v>
      </c>
      <c r="F199" s="51">
        <v>32</v>
      </c>
      <c r="G199" s="52">
        <v>8.1383519837232958E-3</v>
      </c>
      <c r="H199" s="55">
        <v>1.04</v>
      </c>
      <c r="I199" s="55">
        <v>33.28</v>
      </c>
      <c r="J199" s="52">
        <v>0.36998332406892731</v>
      </c>
      <c r="K199" s="54">
        <v>2.7028245192307687</v>
      </c>
      <c r="L199" s="55">
        <v>89.949999999999989</v>
      </c>
      <c r="M199" s="51">
        <v>4</v>
      </c>
      <c r="N199" s="51">
        <v>6</v>
      </c>
      <c r="O199" s="52">
        <v>0.125</v>
      </c>
      <c r="P199" s="51">
        <v>3</v>
      </c>
      <c r="Q199" s="52">
        <v>0.75</v>
      </c>
      <c r="R199" s="55">
        <v>89.949999999999989</v>
      </c>
      <c r="S199" s="52">
        <v>1</v>
      </c>
      <c r="T199" s="51">
        <v>5</v>
      </c>
      <c r="U199" s="52">
        <v>0.83333333333333348</v>
      </c>
      <c r="V199" s="52">
        <v>9.375E-2</v>
      </c>
    </row>
    <row r="200" spans="1:22" customFormat="1" x14ac:dyDescent="0.45">
      <c r="A200" s="57">
        <v>44585</v>
      </c>
      <c r="B200" t="s">
        <v>671</v>
      </c>
      <c r="C200" t="s">
        <v>47</v>
      </c>
      <c r="D200" t="s">
        <v>746</v>
      </c>
      <c r="E200" s="51">
        <v>5220</v>
      </c>
      <c r="F200" s="51">
        <v>18</v>
      </c>
      <c r="G200" s="52">
        <v>3.4482758620689659E-3</v>
      </c>
      <c r="H200" s="55">
        <v>0.89833333333333343</v>
      </c>
      <c r="I200" s="55">
        <v>16.170000000000002</v>
      </c>
      <c r="J200" s="52">
        <v>0.14980544747081714</v>
      </c>
      <c r="K200" s="54">
        <v>6.6753246753246742</v>
      </c>
      <c r="L200" s="55">
        <v>107.94</v>
      </c>
      <c r="M200" s="51">
        <v>4</v>
      </c>
      <c r="N200" s="51">
        <v>6</v>
      </c>
      <c r="O200" s="52">
        <v>0.22222222222222221</v>
      </c>
      <c r="P200" s="51">
        <v>4</v>
      </c>
      <c r="Q200" s="52">
        <v>1</v>
      </c>
      <c r="R200" s="55">
        <v>107.94</v>
      </c>
      <c r="S200" s="52">
        <v>1</v>
      </c>
      <c r="T200" s="51">
        <v>6</v>
      </c>
      <c r="U200" s="52">
        <v>1</v>
      </c>
      <c r="V200" s="52">
        <v>0.22222222222222221</v>
      </c>
    </row>
    <row r="201" spans="1:22" customFormat="1" x14ac:dyDescent="0.45">
      <c r="A201" s="57">
        <v>44586</v>
      </c>
      <c r="B201" t="s">
        <v>671</v>
      </c>
      <c r="C201" t="s">
        <v>47</v>
      </c>
      <c r="D201" t="s">
        <v>746</v>
      </c>
      <c r="E201" s="51">
        <v>5082</v>
      </c>
      <c r="F201" s="51">
        <v>12</v>
      </c>
      <c r="G201" s="52">
        <v>2.3612750885478157E-3</v>
      </c>
      <c r="H201" s="55">
        <v>0.85750000000000004</v>
      </c>
      <c r="I201" s="55">
        <v>10.290000000000001</v>
      </c>
      <c r="K201" s="54">
        <v>0</v>
      </c>
      <c r="L201" s="55">
        <v>0</v>
      </c>
      <c r="M201" s="51">
        <v>0</v>
      </c>
      <c r="N201" s="51">
        <v>0</v>
      </c>
      <c r="O201" s="52">
        <v>0</v>
      </c>
      <c r="P201" s="51">
        <v>0</v>
      </c>
      <c r="R201" s="55">
        <v>0</v>
      </c>
      <c r="T201" s="51">
        <v>0</v>
      </c>
      <c r="V201" s="52">
        <v>0</v>
      </c>
    </row>
    <row r="202" spans="1:22" customFormat="1" x14ac:dyDescent="0.45">
      <c r="A202" s="57">
        <v>44585</v>
      </c>
      <c r="B202" t="s">
        <v>413</v>
      </c>
      <c r="C202" t="s">
        <v>47</v>
      </c>
      <c r="D202" t="s">
        <v>390</v>
      </c>
      <c r="E202" s="51">
        <v>225</v>
      </c>
      <c r="F202" s="51">
        <v>1</v>
      </c>
      <c r="G202" s="52">
        <v>4.4444444444444444E-3</v>
      </c>
      <c r="H202" s="55">
        <v>0.5</v>
      </c>
      <c r="I202" s="55">
        <v>0.5</v>
      </c>
      <c r="K202" s="54">
        <v>0</v>
      </c>
      <c r="L202" s="55">
        <v>0</v>
      </c>
      <c r="M202" s="51">
        <v>0</v>
      </c>
      <c r="N202" s="51">
        <v>0</v>
      </c>
      <c r="O202" s="52">
        <v>0</v>
      </c>
      <c r="P202" s="51">
        <v>0</v>
      </c>
      <c r="R202" s="55">
        <v>0</v>
      </c>
      <c r="T202" s="51">
        <v>0</v>
      </c>
      <c r="V202" s="52">
        <v>0</v>
      </c>
    </row>
    <row r="203" spans="1:22" customFormat="1" x14ac:dyDescent="0.45">
      <c r="A203" s="57">
        <v>44586</v>
      </c>
      <c r="B203" t="s">
        <v>413</v>
      </c>
      <c r="C203" t="s">
        <v>47</v>
      </c>
      <c r="D203" t="s">
        <v>390</v>
      </c>
      <c r="E203" s="51">
        <v>157</v>
      </c>
      <c r="F203" s="51">
        <v>0</v>
      </c>
      <c r="G203" s="52">
        <v>0</v>
      </c>
      <c r="I203" s="55">
        <v>0</v>
      </c>
      <c r="L203" s="55">
        <v>0</v>
      </c>
      <c r="M203" s="51">
        <v>0</v>
      </c>
      <c r="N203" s="51">
        <v>0</v>
      </c>
      <c r="P203" s="51">
        <v>0</v>
      </c>
      <c r="R203" s="55">
        <v>0</v>
      </c>
      <c r="T203" s="51">
        <v>0</v>
      </c>
    </row>
    <row r="204" spans="1:22" customFormat="1" x14ac:dyDescent="0.45">
      <c r="A204" s="57">
        <v>44585</v>
      </c>
      <c r="B204" t="s">
        <v>677</v>
      </c>
      <c r="C204" t="s">
        <v>47</v>
      </c>
      <c r="D204" t="s">
        <v>676</v>
      </c>
      <c r="E204" s="51">
        <v>169</v>
      </c>
      <c r="F204" s="51">
        <v>1</v>
      </c>
      <c r="G204" s="52">
        <v>5.9171597633136093E-3</v>
      </c>
      <c r="H204" s="55">
        <v>0.35</v>
      </c>
      <c r="I204" s="55">
        <v>0.35</v>
      </c>
      <c r="K204" s="54">
        <v>0</v>
      </c>
      <c r="L204" s="55">
        <v>0</v>
      </c>
      <c r="M204" s="51">
        <v>0</v>
      </c>
      <c r="N204" s="51">
        <v>0</v>
      </c>
      <c r="O204" s="52">
        <v>0</v>
      </c>
      <c r="P204" s="51">
        <v>0</v>
      </c>
      <c r="R204" s="55">
        <v>0</v>
      </c>
      <c r="T204" s="51">
        <v>0</v>
      </c>
      <c r="V204" s="52">
        <v>0</v>
      </c>
    </row>
    <row r="205" spans="1:22" customFormat="1" x14ac:dyDescent="0.45">
      <c r="A205" s="57">
        <v>44586</v>
      </c>
      <c r="B205" t="s">
        <v>677</v>
      </c>
      <c r="C205" t="s">
        <v>47</v>
      </c>
      <c r="D205" t="s">
        <v>676</v>
      </c>
      <c r="E205" s="51">
        <v>181</v>
      </c>
      <c r="F205" s="51">
        <v>0</v>
      </c>
      <c r="G205" s="52">
        <v>0</v>
      </c>
      <c r="I205" s="55">
        <v>0</v>
      </c>
      <c r="L205" s="55">
        <v>0</v>
      </c>
      <c r="M205" s="51">
        <v>0</v>
      </c>
      <c r="N205" s="51">
        <v>0</v>
      </c>
      <c r="P205" s="51">
        <v>0</v>
      </c>
      <c r="R205" s="55">
        <v>0</v>
      </c>
      <c r="T205" s="51">
        <v>0</v>
      </c>
    </row>
    <row r="206" spans="1:22" customFormat="1" x14ac:dyDescent="0.45">
      <c r="A206" s="57">
        <v>44585</v>
      </c>
      <c r="B206" t="s">
        <v>679</v>
      </c>
      <c r="C206" t="s">
        <v>47</v>
      </c>
      <c r="D206" t="s">
        <v>678</v>
      </c>
      <c r="E206" s="51">
        <v>140</v>
      </c>
      <c r="F206" s="51">
        <v>0</v>
      </c>
      <c r="G206" s="52">
        <v>0</v>
      </c>
      <c r="I206" s="55">
        <v>0</v>
      </c>
      <c r="L206" s="55">
        <v>0</v>
      </c>
      <c r="M206" s="51">
        <v>0</v>
      </c>
      <c r="N206" s="51">
        <v>0</v>
      </c>
      <c r="P206" s="51">
        <v>0</v>
      </c>
      <c r="R206" s="55">
        <v>0</v>
      </c>
      <c r="T206" s="51">
        <v>0</v>
      </c>
    </row>
    <row r="207" spans="1:22" customFormat="1" x14ac:dyDescent="0.45">
      <c r="A207" s="57">
        <v>44586</v>
      </c>
      <c r="B207" t="s">
        <v>679</v>
      </c>
      <c r="C207" t="s">
        <v>47</v>
      </c>
      <c r="D207" t="s">
        <v>678</v>
      </c>
      <c r="E207" s="51">
        <v>165</v>
      </c>
      <c r="F207" s="51">
        <v>1</v>
      </c>
      <c r="G207" s="52">
        <v>6.0606060606060606E-3</v>
      </c>
      <c r="H207" s="55">
        <v>0.49</v>
      </c>
      <c r="I207" s="55">
        <v>0.49</v>
      </c>
      <c r="K207" s="54">
        <v>0</v>
      </c>
      <c r="L207" s="55">
        <v>0</v>
      </c>
      <c r="M207" s="51">
        <v>0</v>
      </c>
      <c r="N207" s="51">
        <v>0</v>
      </c>
      <c r="O207" s="52">
        <v>0</v>
      </c>
      <c r="P207" s="51">
        <v>0</v>
      </c>
      <c r="R207" s="55">
        <v>0</v>
      </c>
      <c r="T207" s="51">
        <v>0</v>
      </c>
      <c r="V207" s="52">
        <v>0</v>
      </c>
    </row>
    <row r="208" spans="1:22" customFormat="1" x14ac:dyDescent="0.45">
      <c r="A208" s="57">
        <v>44585</v>
      </c>
      <c r="B208" t="s">
        <v>668</v>
      </c>
      <c r="C208" t="s">
        <v>47</v>
      </c>
      <c r="D208" t="s">
        <v>673</v>
      </c>
      <c r="E208" s="51">
        <v>55</v>
      </c>
      <c r="F208" s="51">
        <v>0</v>
      </c>
      <c r="G208" s="52">
        <v>0</v>
      </c>
      <c r="I208" s="55">
        <v>0</v>
      </c>
      <c r="L208" s="55">
        <v>0</v>
      </c>
      <c r="M208" s="51">
        <v>0</v>
      </c>
      <c r="N208" s="51">
        <v>0</v>
      </c>
      <c r="P208" s="51">
        <v>0</v>
      </c>
      <c r="R208" s="55">
        <v>0</v>
      </c>
      <c r="T208" s="51">
        <v>0</v>
      </c>
    </row>
    <row r="209" spans="1:22" customFormat="1" x14ac:dyDescent="0.45">
      <c r="A209" s="57">
        <v>44586</v>
      </c>
      <c r="B209" t="s">
        <v>668</v>
      </c>
      <c r="C209" t="s">
        <v>47</v>
      </c>
      <c r="D209" t="s">
        <v>673</v>
      </c>
      <c r="E209" s="51">
        <v>67</v>
      </c>
      <c r="F209" s="51">
        <v>0</v>
      </c>
      <c r="G209" s="52">
        <v>0</v>
      </c>
      <c r="I209" s="55">
        <v>0</v>
      </c>
      <c r="L209" s="55">
        <v>0</v>
      </c>
      <c r="M209" s="51">
        <v>0</v>
      </c>
      <c r="N209" s="51">
        <v>0</v>
      </c>
      <c r="P209" s="51">
        <v>0</v>
      </c>
      <c r="R209" s="55">
        <v>0</v>
      </c>
      <c r="T209" s="51">
        <v>0</v>
      </c>
    </row>
    <row r="210" spans="1:22" customFormat="1" x14ac:dyDescent="0.45">
      <c r="A210" s="57">
        <v>44587</v>
      </c>
      <c r="B210" t="s">
        <v>668</v>
      </c>
      <c r="C210" t="s">
        <v>47</v>
      </c>
      <c r="D210" t="s">
        <v>761</v>
      </c>
      <c r="E210" s="51">
        <v>2109</v>
      </c>
      <c r="F210" s="51">
        <v>2</v>
      </c>
      <c r="G210" s="52">
        <v>9.4831673779042201E-4</v>
      </c>
      <c r="H210" s="55">
        <v>1.7849999999999999</v>
      </c>
      <c r="I210" s="55">
        <v>3.57</v>
      </c>
      <c r="K210" s="54">
        <v>0</v>
      </c>
      <c r="L210" s="55">
        <v>0</v>
      </c>
      <c r="M210" s="51">
        <v>0</v>
      </c>
      <c r="N210" s="51">
        <v>0</v>
      </c>
      <c r="O210" s="52">
        <v>0</v>
      </c>
      <c r="P210" s="51">
        <v>0</v>
      </c>
      <c r="R210" s="55">
        <v>0</v>
      </c>
      <c r="T210" s="51">
        <v>0</v>
      </c>
      <c r="V210" s="52">
        <v>0</v>
      </c>
    </row>
    <row r="211" spans="1:22" customFormat="1" x14ac:dyDescent="0.45">
      <c r="A211" s="57">
        <v>44587</v>
      </c>
      <c r="B211" t="s">
        <v>677</v>
      </c>
      <c r="C211" t="s">
        <v>47</v>
      </c>
      <c r="D211" t="s">
        <v>777</v>
      </c>
      <c r="E211" s="51">
        <v>71</v>
      </c>
      <c r="F211" s="51">
        <v>1</v>
      </c>
      <c r="G211" s="52">
        <v>1.4084507042253523E-2</v>
      </c>
      <c r="H211" s="55">
        <v>0.56999999999999995</v>
      </c>
      <c r="I211" s="55">
        <v>0.56999999999999995</v>
      </c>
      <c r="J211" s="52">
        <v>1.584213451917732E-2</v>
      </c>
      <c r="K211" s="54">
        <v>63.122807017543856</v>
      </c>
      <c r="L211" s="55">
        <v>35.979999999999997</v>
      </c>
      <c r="M211" s="51">
        <v>1</v>
      </c>
      <c r="N211" s="51">
        <v>2</v>
      </c>
      <c r="O211" s="52">
        <v>1</v>
      </c>
      <c r="P211" s="51">
        <v>1</v>
      </c>
      <c r="Q211" s="52">
        <v>1</v>
      </c>
      <c r="R211" s="55">
        <v>35.979999999999997</v>
      </c>
      <c r="S211" s="52">
        <v>1</v>
      </c>
      <c r="T211" s="51">
        <v>2</v>
      </c>
      <c r="U211" s="52">
        <v>1</v>
      </c>
      <c r="V211" s="52">
        <v>1</v>
      </c>
    </row>
    <row r="212" spans="1:22" customFormat="1" x14ac:dyDescent="0.45">
      <c r="A212" s="57">
        <v>44587</v>
      </c>
      <c r="B212" t="s">
        <v>668</v>
      </c>
      <c r="C212" t="s">
        <v>47</v>
      </c>
      <c r="D212" t="s">
        <v>754</v>
      </c>
      <c r="E212" s="51">
        <v>2977</v>
      </c>
      <c r="F212" s="51">
        <v>21</v>
      </c>
      <c r="G212" s="52">
        <v>7.0540812898891503E-3</v>
      </c>
      <c r="H212" s="55">
        <v>1.1314285714285712</v>
      </c>
      <c r="I212" s="55">
        <v>23.759999999999994</v>
      </c>
      <c r="J212" s="52">
        <v>0.44024458032240121</v>
      </c>
      <c r="K212" s="54">
        <v>2.2714646464646471</v>
      </c>
      <c r="L212" s="55">
        <v>53.97</v>
      </c>
      <c r="M212" s="51">
        <v>3</v>
      </c>
      <c r="N212" s="51">
        <v>4</v>
      </c>
      <c r="O212" s="52">
        <v>0.14285714285714285</v>
      </c>
      <c r="P212" s="51">
        <v>2</v>
      </c>
      <c r="Q212" s="52">
        <v>0.66666666666666652</v>
      </c>
      <c r="R212" s="55">
        <v>53.97</v>
      </c>
      <c r="S212" s="52">
        <v>1</v>
      </c>
      <c r="T212" s="51">
        <v>3</v>
      </c>
      <c r="U212" s="52">
        <v>0.75</v>
      </c>
      <c r="V212" s="52">
        <v>9.5238095238095233E-2</v>
      </c>
    </row>
    <row r="213" spans="1:22" customFormat="1" x14ac:dyDescent="0.45">
      <c r="A213" s="57">
        <v>44587</v>
      </c>
      <c r="B213" t="s">
        <v>671</v>
      </c>
      <c r="C213" t="s">
        <v>47</v>
      </c>
      <c r="D213" t="s">
        <v>746</v>
      </c>
      <c r="E213" s="51">
        <v>3760</v>
      </c>
      <c r="F213" s="51">
        <v>13</v>
      </c>
      <c r="G213" s="52">
        <v>3.4574468085106381E-3</v>
      </c>
      <c r="H213" s="55">
        <v>0.77923076923076928</v>
      </c>
      <c r="I213" s="55">
        <v>10.130000000000001</v>
      </c>
      <c r="J213" s="52">
        <v>0.56309060589216242</v>
      </c>
      <c r="K213" s="54">
        <v>1.7759131293188546</v>
      </c>
      <c r="L213" s="55">
        <v>17.989999999999998</v>
      </c>
      <c r="M213" s="51">
        <v>1</v>
      </c>
      <c r="N213" s="51">
        <v>1</v>
      </c>
      <c r="O213" s="52">
        <v>7.6923076923076927E-2</v>
      </c>
      <c r="P213" s="51">
        <v>1</v>
      </c>
      <c r="Q213" s="52">
        <v>1</v>
      </c>
      <c r="R213" s="55">
        <v>17.989999999999998</v>
      </c>
      <c r="S213" s="52">
        <v>1</v>
      </c>
      <c r="T213" s="51">
        <v>1</v>
      </c>
      <c r="U213" s="52">
        <v>1</v>
      </c>
      <c r="V213" s="52">
        <v>7.6923076923076927E-2</v>
      </c>
    </row>
    <row r="214" spans="1:22" customFormat="1" x14ac:dyDescent="0.45">
      <c r="A214" s="57">
        <v>44587</v>
      </c>
      <c r="B214" t="s">
        <v>413</v>
      </c>
      <c r="C214" t="s">
        <v>47</v>
      </c>
      <c r="D214" t="s">
        <v>390</v>
      </c>
      <c r="E214" s="51">
        <v>191</v>
      </c>
      <c r="F214" s="51">
        <v>0</v>
      </c>
      <c r="G214" s="52">
        <v>0</v>
      </c>
      <c r="I214" s="55">
        <v>0</v>
      </c>
      <c r="L214" s="55">
        <v>0</v>
      </c>
      <c r="M214" s="51">
        <v>0</v>
      </c>
      <c r="N214" s="51">
        <v>0</v>
      </c>
      <c r="P214" s="51">
        <v>0</v>
      </c>
      <c r="R214" s="55">
        <v>0</v>
      </c>
      <c r="T214" s="51">
        <v>0</v>
      </c>
    </row>
    <row r="215" spans="1:22" customFormat="1" x14ac:dyDescent="0.45">
      <c r="A215" s="57">
        <v>44587</v>
      </c>
      <c r="B215" t="s">
        <v>677</v>
      </c>
      <c r="C215" t="s">
        <v>47</v>
      </c>
      <c r="D215" t="s">
        <v>676</v>
      </c>
      <c r="E215" s="51">
        <v>164</v>
      </c>
      <c r="F215" s="51">
        <v>0</v>
      </c>
      <c r="G215" s="52">
        <v>0</v>
      </c>
      <c r="I215" s="55">
        <v>0</v>
      </c>
      <c r="L215" s="55">
        <v>0</v>
      </c>
      <c r="M215" s="51">
        <v>0</v>
      </c>
      <c r="N215" s="51">
        <v>0</v>
      </c>
      <c r="P215" s="51">
        <v>0</v>
      </c>
      <c r="R215" s="55">
        <v>0</v>
      </c>
      <c r="T215" s="51">
        <v>0</v>
      </c>
    </row>
    <row r="216" spans="1:22" customFormat="1" x14ac:dyDescent="0.45">
      <c r="A216" s="57">
        <v>44587</v>
      </c>
      <c r="B216" t="s">
        <v>679</v>
      </c>
      <c r="C216" t="s">
        <v>47</v>
      </c>
      <c r="D216" t="s">
        <v>678</v>
      </c>
      <c r="E216" s="51">
        <v>140</v>
      </c>
      <c r="F216" s="51">
        <v>0</v>
      </c>
      <c r="G216" s="52">
        <v>0</v>
      </c>
      <c r="I216" s="55">
        <v>0</v>
      </c>
      <c r="L216" s="55">
        <v>0</v>
      </c>
      <c r="M216" s="51">
        <v>0</v>
      </c>
      <c r="N216" s="51">
        <v>0</v>
      </c>
      <c r="P216" s="51">
        <v>0</v>
      </c>
      <c r="R216" s="55">
        <v>0</v>
      </c>
      <c r="T216" s="51">
        <v>0</v>
      </c>
    </row>
    <row r="217" spans="1:22" customFormat="1" x14ac:dyDescent="0.45">
      <c r="A217" s="57">
        <v>44587</v>
      </c>
      <c r="B217" t="s">
        <v>668</v>
      </c>
      <c r="C217" t="s">
        <v>47</v>
      </c>
      <c r="D217" t="s">
        <v>673</v>
      </c>
      <c r="E217" s="51">
        <v>34</v>
      </c>
      <c r="F217" s="51">
        <v>0</v>
      </c>
      <c r="G217" s="52">
        <v>0</v>
      </c>
      <c r="I217" s="55">
        <v>0</v>
      </c>
      <c r="L217" s="55">
        <v>0</v>
      </c>
      <c r="M217" s="51">
        <v>0</v>
      </c>
      <c r="N217" s="51">
        <v>0</v>
      </c>
      <c r="P217" s="51">
        <v>0</v>
      </c>
      <c r="R217" s="55">
        <v>0</v>
      </c>
      <c r="T217" s="5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5666-A61E-4A45-B621-551C64978BB4}">
  <sheetPr>
    <tabColor rgb="FF92D050"/>
  </sheetPr>
  <dimension ref="A1:Y356"/>
  <sheetViews>
    <sheetView topLeftCell="A328" workbookViewId="0">
      <selection activeCell="C339" sqref="C339"/>
    </sheetView>
  </sheetViews>
  <sheetFormatPr defaultColWidth="8.86328125" defaultRowHeight="14.25" x14ac:dyDescent="0.45"/>
  <cols>
    <col min="1" max="1" width="11.73046875" style="36" bestFit="1" customWidth="1"/>
    <col min="2" max="16384" width="8.86328125" style="36"/>
  </cols>
  <sheetData>
    <row r="1" spans="1:25" x14ac:dyDescent="0.45">
      <c r="A1" s="36" t="s">
        <v>920</v>
      </c>
      <c r="B1" s="36" t="s">
        <v>921</v>
      </c>
      <c r="C1" s="36" t="s">
        <v>922</v>
      </c>
      <c r="D1" s="36" t="s">
        <v>923</v>
      </c>
      <c r="E1" s="36" t="s">
        <v>366</v>
      </c>
      <c r="F1" s="36" t="s">
        <v>367</v>
      </c>
      <c r="G1" s="36" t="s">
        <v>927</v>
      </c>
      <c r="H1" s="36" t="s">
        <v>928</v>
      </c>
      <c r="I1" s="36" t="s">
        <v>929</v>
      </c>
      <c r="J1" s="36" t="s">
        <v>931</v>
      </c>
      <c r="K1" s="36" t="s">
        <v>932</v>
      </c>
      <c r="L1" s="36" t="s">
        <v>948</v>
      </c>
      <c r="M1" s="36" t="s">
        <v>949</v>
      </c>
      <c r="N1" s="36" t="s">
        <v>950</v>
      </c>
      <c r="O1" s="36" t="s">
        <v>951</v>
      </c>
      <c r="P1" s="36" t="s">
        <v>961</v>
      </c>
      <c r="Q1" s="36" t="s">
        <v>962</v>
      </c>
      <c r="R1" s="36" t="s">
        <v>963</v>
      </c>
      <c r="S1" s="36" t="s">
        <v>964</v>
      </c>
      <c r="T1" s="36" t="s">
        <v>965</v>
      </c>
      <c r="U1" s="36" t="s">
        <v>966</v>
      </c>
      <c r="V1" s="36" t="s">
        <v>967</v>
      </c>
      <c r="W1" s="36" t="s">
        <v>968</v>
      </c>
      <c r="X1" s="36" t="s">
        <v>969</v>
      </c>
      <c r="Y1" s="36" t="s">
        <v>970</v>
      </c>
    </row>
    <row r="2" spans="1:25" x14ac:dyDescent="0.45">
      <c r="A2" s="58">
        <v>44561</v>
      </c>
      <c r="B2" s="36" t="s">
        <v>668</v>
      </c>
      <c r="C2" s="36" t="s">
        <v>47</v>
      </c>
      <c r="D2" s="36" t="s">
        <v>713</v>
      </c>
      <c r="E2" s="37">
        <v>1180</v>
      </c>
      <c r="F2" s="37">
        <v>22</v>
      </c>
      <c r="G2" s="38">
        <v>1.864406779661017E-2</v>
      </c>
      <c r="H2" s="39">
        <v>0.96272727272727276</v>
      </c>
      <c r="I2" s="39">
        <v>21.18</v>
      </c>
      <c r="J2" s="38">
        <v>0.39244024458032245</v>
      </c>
      <c r="K2" s="40">
        <v>2.548158640226629</v>
      </c>
      <c r="L2" s="39">
        <v>53.97</v>
      </c>
      <c r="M2" s="37">
        <v>3</v>
      </c>
      <c r="N2" s="37">
        <v>3</v>
      </c>
      <c r="O2" s="38">
        <v>0.13636363636363635</v>
      </c>
      <c r="P2" s="37">
        <v>500</v>
      </c>
      <c r="Q2" s="38">
        <v>0.42372881355932202</v>
      </c>
      <c r="R2" s="38">
        <v>4.3999999999999997E-2</v>
      </c>
      <c r="S2" s="37">
        <v>51</v>
      </c>
      <c r="T2" s="37">
        <v>12</v>
      </c>
      <c r="U2" s="37">
        <v>2</v>
      </c>
      <c r="V2" s="37">
        <v>1</v>
      </c>
      <c r="W2" s="37">
        <v>0</v>
      </c>
      <c r="X2" s="37">
        <v>210</v>
      </c>
      <c r="Y2" s="38">
        <v>0.17796610169491525</v>
      </c>
    </row>
    <row r="3" spans="1:25" x14ac:dyDescent="0.45">
      <c r="A3" s="58">
        <v>44562</v>
      </c>
      <c r="B3" s="36" t="s">
        <v>668</v>
      </c>
      <c r="C3" s="36" t="s">
        <v>47</v>
      </c>
      <c r="D3" s="36" t="s">
        <v>713</v>
      </c>
      <c r="E3" s="37">
        <v>2030</v>
      </c>
      <c r="F3" s="37">
        <v>48</v>
      </c>
      <c r="G3" s="38">
        <v>2.3645320197044337E-2</v>
      </c>
      <c r="H3" s="39">
        <v>0.96291666666666698</v>
      </c>
      <c r="I3" s="39">
        <v>46.220000000000013</v>
      </c>
      <c r="J3" s="38">
        <v>0.64230127848804908</v>
      </c>
      <c r="K3" s="40">
        <v>1.5569017741237554</v>
      </c>
      <c r="L3" s="39">
        <v>71.959999999999994</v>
      </c>
      <c r="M3" s="37">
        <v>3</v>
      </c>
      <c r="N3" s="37">
        <v>4</v>
      </c>
      <c r="O3" s="38">
        <v>6.25E-2</v>
      </c>
      <c r="P3" s="37">
        <v>852</v>
      </c>
      <c r="Q3" s="38">
        <v>0.41970443349753694</v>
      </c>
      <c r="R3" s="38">
        <v>5.6338028169014093E-2</v>
      </c>
      <c r="S3" s="37">
        <v>86</v>
      </c>
      <c r="T3" s="37">
        <v>18</v>
      </c>
      <c r="U3" s="37">
        <v>6</v>
      </c>
      <c r="V3" s="37">
        <v>6</v>
      </c>
      <c r="W3" s="37">
        <v>1</v>
      </c>
      <c r="X3" s="37">
        <v>339</v>
      </c>
      <c r="Y3" s="38">
        <v>0.16699507389162563</v>
      </c>
    </row>
    <row r="4" spans="1:25" x14ac:dyDescent="0.45">
      <c r="A4" s="58">
        <v>44563</v>
      </c>
      <c r="B4" s="36" t="s">
        <v>668</v>
      </c>
      <c r="C4" s="36" t="s">
        <v>47</v>
      </c>
      <c r="D4" s="36" t="s">
        <v>713</v>
      </c>
      <c r="E4" s="37">
        <v>2923</v>
      </c>
      <c r="F4" s="37">
        <v>65</v>
      </c>
      <c r="G4" s="38">
        <v>2.223742730071844E-2</v>
      </c>
      <c r="H4" s="39">
        <v>0.97061538461538477</v>
      </c>
      <c r="I4" s="39">
        <v>63.090000000000011</v>
      </c>
      <c r="J4" s="38">
        <v>0.70138966092273491</v>
      </c>
      <c r="K4" s="40">
        <v>1.4257410049136152</v>
      </c>
      <c r="L4" s="39">
        <v>89.95</v>
      </c>
      <c r="M4" s="37">
        <v>4</v>
      </c>
      <c r="N4" s="37">
        <v>5</v>
      </c>
      <c r="O4" s="38">
        <v>6.1538461538461542E-2</v>
      </c>
      <c r="P4" s="37">
        <v>1312</v>
      </c>
      <c r="Q4" s="38">
        <v>0.44885391720834761</v>
      </c>
      <c r="R4" s="38">
        <v>4.9542682926829264E-2</v>
      </c>
      <c r="S4" s="37">
        <v>141</v>
      </c>
      <c r="T4" s="37">
        <v>42</v>
      </c>
      <c r="U4" s="37">
        <v>19</v>
      </c>
      <c r="V4" s="37">
        <v>13</v>
      </c>
      <c r="W4" s="37">
        <v>0</v>
      </c>
      <c r="X4" s="37">
        <v>557</v>
      </c>
      <c r="Y4" s="38">
        <v>0.19055764625384877</v>
      </c>
    </row>
    <row r="5" spans="1:25" x14ac:dyDescent="0.45">
      <c r="A5" s="58">
        <v>44561</v>
      </c>
      <c r="B5" s="36" t="s">
        <v>679</v>
      </c>
      <c r="C5" s="36" t="s">
        <v>47</v>
      </c>
      <c r="D5" s="36" t="s">
        <v>720</v>
      </c>
      <c r="E5" s="37">
        <v>983</v>
      </c>
      <c r="F5" s="37">
        <v>24</v>
      </c>
      <c r="G5" s="38">
        <v>2.4415055951169887E-2</v>
      </c>
      <c r="H5" s="39">
        <v>0.91000000000000014</v>
      </c>
      <c r="I5" s="39">
        <v>21.840000000000003</v>
      </c>
      <c r="J5" s="38">
        <v>0.60700389105058383</v>
      </c>
      <c r="K5" s="40">
        <v>1.6474358974358971</v>
      </c>
      <c r="L5" s="39">
        <v>35.979999999999997</v>
      </c>
      <c r="M5" s="37">
        <v>2</v>
      </c>
      <c r="N5" s="37">
        <v>2</v>
      </c>
      <c r="O5" s="38">
        <v>8.3333333333333315E-2</v>
      </c>
      <c r="P5" s="37">
        <v>391</v>
      </c>
      <c r="Q5" s="38">
        <v>0.3977619532044761</v>
      </c>
      <c r="R5" s="38">
        <v>6.1381074168797956E-2</v>
      </c>
      <c r="S5" s="37">
        <v>64</v>
      </c>
      <c r="T5" s="37">
        <v>15</v>
      </c>
      <c r="U5" s="37">
        <v>6</v>
      </c>
      <c r="V5" s="37">
        <v>4</v>
      </c>
      <c r="W5" s="37">
        <v>0</v>
      </c>
      <c r="X5" s="37">
        <v>180</v>
      </c>
      <c r="Y5" s="38">
        <v>0.18311291963377413</v>
      </c>
    </row>
    <row r="6" spans="1:25" x14ac:dyDescent="0.45">
      <c r="A6" s="58">
        <v>44562</v>
      </c>
      <c r="B6" s="36" t="s">
        <v>679</v>
      </c>
      <c r="C6" s="36" t="s">
        <v>47</v>
      </c>
      <c r="D6" s="36" t="s">
        <v>720</v>
      </c>
      <c r="E6" s="37">
        <v>1493</v>
      </c>
      <c r="F6" s="37">
        <v>27</v>
      </c>
      <c r="G6" s="38">
        <v>1.8084393837910249E-2</v>
      </c>
      <c r="H6" s="39">
        <v>0.97407407407407398</v>
      </c>
      <c r="I6" s="39">
        <v>26.299999999999997</v>
      </c>
      <c r="J6" s="38">
        <v>0.18274041133963309</v>
      </c>
      <c r="K6" s="40">
        <v>5.4722433460076054</v>
      </c>
      <c r="L6" s="39">
        <v>143.92000000000002</v>
      </c>
      <c r="M6" s="37">
        <v>5</v>
      </c>
      <c r="N6" s="37">
        <v>8</v>
      </c>
      <c r="O6" s="38">
        <v>0.1851851851851852</v>
      </c>
      <c r="P6" s="37">
        <v>616</v>
      </c>
      <c r="Q6" s="38">
        <v>0.41259209645010048</v>
      </c>
      <c r="R6" s="38">
        <v>4.3831168831168832E-2</v>
      </c>
      <c r="S6" s="37">
        <v>79</v>
      </c>
      <c r="T6" s="37">
        <v>20</v>
      </c>
      <c r="U6" s="37">
        <v>7</v>
      </c>
      <c r="V6" s="37">
        <v>4</v>
      </c>
      <c r="W6" s="37">
        <v>0</v>
      </c>
      <c r="X6" s="37">
        <v>254</v>
      </c>
      <c r="Y6" s="38">
        <v>0.17012726054922975</v>
      </c>
    </row>
    <row r="7" spans="1:25" x14ac:dyDescent="0.45">
      <c r="A7" s="58">
        <v>44563</v>
      </c>
      <c r="B7" s="36" t="s">
        <v>679</v>
      </c>
      <c r="C7" s="36" t="s">
        <v>47</v>
      </c>
      <c r="D7" s="36" t="s">
        <v>720</v>
      </c>
      <c r="E7" s="37">
        <v>2294</v>
      </c>
      <c r="F7" s="37">
        <v>56</v>
      </c>
      <c r="G7" s="38">
        <v>2.4411508282476024E-2</v>
      </c>
      <c r="H7" s="39">
        <v>0.91535714285714298</v>
      </c>
      <c r="I7" s="39">
        <v>51.260000000000005</v>
      </c>
      <c r="J7" s="38">
        <v>0.40705153656793464</v>
      </c>
      <c r="K7" s="40">
        <v>2.4566913772922354</v>
      </c>
      <c r="L7" s="39">
        <v>125.92999999999999</v>
      </c>
      <c r="M7" s="37">
        <v>4</v>
      </c>
      <c r="N7" s="37">
        <v>7</v>
      </c>
      <c r="O7" s="38">
        <v>7.1428571428571425E-2</v>
      </c>
      <c r="P7" s="37">
        <v>1058</v>
      </c>
      <c r="Q7" s="38">
        <v>0.46120313862249346</v>
      </c>
      <c r="R7" s="38">
        <v>5.2930056710775046E-2</v>
      </c>
      <c r="S7" s="37">
        <v>135</v>
      </c>
      <c r="T7" s="37">
        <v>30</v>
      </c>
      <c r="U7" s="37">
        <v>11</v>
      </c>
      <c r="V7" s="37">
        <v>8</v>
      </c>
      <c r="W7" s="37">
        <v>0</v>
      </c>
      <c r="X7" s="37">
        <v>448</v>
      </c>
      <c r="Y7" s="38">
        <v>0.19529206625980819</v>
      </c>
    </row>
    <row r="8" spans="1:25" x14ac:dyDescent="0.45">
      <c r="A8" s="58">
        <v>44561</v>
      </c>
      <c r="B8" s="36" t="s">
        <v>677</v>
      </c>
      <c r="C8" s="36" t="s">
        <v>47</v>
      </c>
      <c r="D8" s="36" t="s">
        <v>716</v>
      </c>
      <c r="E8" s="37">
        <v>1175</v>
      </c>
      <c r="F8" s="37">
        <v>10</v>
      </c>
      <c r="G8" s="38">
        <v>8.5106382978723406E-3</v>
      </c>
      <c r="H8" s="39">
        <v>1.054</v>
      </c>
      <c r="I8" s="39">
        <v>10.540000000000001</v>
      </c>
      <c r="J8" s="38">
        <v>0.58588104502501404</v>
      </c>
      <c r="K8" s="40">
        <v>1.7068311195445918</v>
      </c>
      <c r="L8" s="39">
        <v>17.989999999999998</v>
      </c>
      <c r="M8" s="37">
        <v>1</v>
      </c>
      <c r="N8" s="37">
        <v>1</v>
      </c>
      <c r="O8" s="38">
        <v>0.1</v>
      </c>
      <c r="P8" s="37">
        <v>483</v>
      </c>
      <c r="Q8" s="38">
        <v>0.41106382978723405</v>
      </c>
      <c r="R8" s="38">
        <v>2.0703933747412008E-2</v>
      </c>
      <c r="S8" s="37">
        <v>48</v>
      </c>
      <c r="T8" s="37">
        <v>16</v>
      </c>
      <c r="U8" s="37">
        <v>6</v>
      </c>
      <c r="V8" s="37">
        <v>4</v>
      </c>
      <c r="W8" s="37">
        <v>0</v>
      </c>
      <c r="X8" s="37">
        <v>169</v>
      </c>
      <c r="Y8" s="38">
        <v>0.14382978723404255</v>
      </c>
    </row>
    <row r="9" spans="1:25" x14ac:dyDescent="0.45">
      <c r="A9" s="58">
        <v>44562</v>
      </c>
      <c r="B9" s="36" t="s">
        <v>677</v>
      </c>
      <c r="C9" s="36" t="s">
        <v>47</v>
      </c>
      <c r="D9" s="36" t="s">
        <v>716</v>
      </c>
      <c r="E9" s="37">
        <v>1645</v>
      </c>
      <c r="F9" s="37">
        <v>7</v>
      </c>
      <c r="G9" s="38">
        <v>4.2553191489361703E-3</v>
      </c>
      <c r="H9" s="39">
        <v>0.96142857142857152</v>
      </c>
      <c r="I9" s="39">
        <v>6.73</v>
      </c>
      <c r="J9" s="38">
        <v>0.18704836020011123</v>
      </c>
      <c r="K9" s="40">
        <v>5.3462109955423465</v>
      </c>
      <c r="L9" s="39">
        <v>35.979999999999997</v>
      </c>
      <c r="M9" s="37">
        <v>1</v>
      </c>
      <c r="N9" s="37">
        <v>2</v>
      </c>
      <c r="O9" s="38">
        <v>0.14285714285714285</v>
      </c>
      <c r="P9" s="37">
        <v>703</v>
      </c>
      <c r="Q9" s="38">
        <v>0.42735562310030395</v>
      </c>
      <c r="R9" s="38">
        <v>9.9573257467994308E-3</v>
      </c>
      <c r="S9" s="37">
        <v>62</v>
      </c>
      <c r="T9" s="37">
        <v>19</v>
      </c>
      <c r="U9" s="37">
        <v>9</v>
      </c>
      <c r="V9" s="37">
        <v>5</v>
      </c>
      <c r="W9" s="37">
        <v>0</v>
      </c>
      <c r="X9" s="37">
        <v>249</v>
      </c>
      <c r="Y9" s="38">
        <v>0.1513677811550152</v>
      </c>
    </row>
    <row r="10" spans="1:25" x14ac:dyDescent="0.45">
      <c r="A10" s="58">
        <v>44563</v>
      </c>
      <c r="B10" s="36" t="s">
        <v>677</v>
      </c>
      <c r="C10" s="36" t="s">
        <v>47</v>
      </c>
      <c r="D10" s="36" t="s">
        <v>716</v>
      </c>
      <c r="E10" s="37">
        <v>2367</v>
      </c>
      <c r="F10" s="37">
        <v>40</v>
      </c>
      <c r="G10" s="38">
        <v>1.6899028305872411E-2</v>
      </c>
      <c r="H10" s="39">
        <v>0.99300000000000033</v>
      </c>
      <c r="I10" s="39">
        <v>39.720000000000013</v>
      </c>
      <c r="J10" s="38">
        <v>0.36798221234018913</v>
      </c>
      <c r="K10" s="40">
        <v>2.717522658610271</v>
      </c>
      <c r="L10" s="39">
        <v>107.94</v>
      </c>
      <c r="M10" s="37">
        <v>5</v>
      </c>
      <c r="N10" s="37">
        <v>6</v>
      </c>
      <c r="O10" s="38">
        <v>0.125</v>
      </c>
      <c r="P10" s="37">
        <v>1027</v>
      </c>
      <c r="Q10" s="38">
        <v>0.43388255175327417</v>
      </c>
      <c r="R10" s="38">
        <v>3.8948393378773129E-2</v>
      </c>
      <c r="S10" s="37">
        <v>112</v>
      </c>
      <c r="T10" s="37">
        <v>36</v>
      </c>
      <c r="U10" s="37">
        <v>15</v>
      </c>
      <c r="V10" s="37">
        <v>10</v>
      </c>
      <c r="W10" s="37">
        <v>0</v>
      </c>
      <c r="X10" s="37">
        <v>400</v>
      </c>
      <c r="Y10" s="38">
        <v>0.16899028305872413</v>
      </c>
    </row>
    <row r="11" spans="1:25" x14ac:dyDescent="0.45">
      <c r="A11" s="58">
        <v>44561</v>
      </c>
      <c r="B11" s="36" t="s">
        <v>763</v>
      </c>
      <c r="C11" s="36" t="s">
        <v>47</v>
      </c>
      <c r="D11" s="36" t="s">
        <v>727</v>
      </c>
      <c r="E11" s="37">
        <v>32</v>
      </c>
      <c r="F11" s="37">
        <v>0</v>
      </c>
      <c r="G11" s="38">
        <v>0</v>
      </c>
      <c r="I11" s="39">
        <v>0</v>
      </c>
      <c r="L11" s="39">
        <v>0</v>
      </c>
      <c r="M11" s="37">
        <v>0</v>
      </c>
      <c r="N11" s="37">
        <v>0</v>
      </c>
      <c r="P11" s="37">
        <v>8</v>
      </c>
      <c r="Q11" s="38">
        <v>0.25</v>
      </c>
      <c r="R11" s="38">
        <v>0</v>
      </c>
      <c r="S11" s="37">
        <v>0</v>
      </c>
      <c r="T11" s="37">
        <v>0</v>
      </c>
      <c r="U11" s="37">
        <v>0</v>
      </c>
      <c r="V11" s="37">
        <v>0</v>
      </c>
      <c r="W11" s="37">
        <v>0</v>
      </c>
      <c r="X11" s="37">
        <v>2</v>
      </c>
      <c r="Y11" s="38">
        <v>6.25E-2</v>
      </c>
    </row>
    <row r="12" spans="1:25" x14ac:dyDescent="0.45">
      <c r="A12" s="58">
        <v>44562</v>
      </c>
      <c r="B12" s="36" t="s">
        <v>763</v>
      </c>
      <c r="C12" s="36" t="s">
        <v>47</v>
      </c>
      <c r="D12" s="36" t="s">
        <v>727</v>
      </c>
      <c r="E12" s="37">
        <v>2138</v>
      </c>
      <c r="F12" s="37">
        <v>14</v>
      </c>
      <c r="G12" s="38">
        <v>6.5481758652946691E-3</v>
      </c>
      <c r="H12" s="39">
        <v>1.0607142857142857</v>
      </c>
      <c r="I12" s="39">
        <v>14.850000000000001</v>
      </c>
      <c r="J12" s="38">
        <v>1.4864864864864868</v>
      </c>
      <c r="K12" s="40">
        <v>0.67272727272727273</v>
      </c>
      <c r="L12" s="39">
        <v>9.99</v>
      </c>
      <c r="M12" s="37">
        <v>1</v>
      </c>
      <c r="N12" s="37">
        <v>1</v>
      </c>
      <c r="O12" s="38">
        <v>7.1428571428571425E-2</v>
      </c>
      <c r="P12" s="37">
        <v>895</v>
      </c>
      <c r="Q12" s="38">
        <v>0.41861552853133771</v>
      </c>
      <c r="R12" s="38">
        <v>1.564245810055866E-2</v>
      </c>
      <c r="S12" s="37">
        <v>99</v>
      </c>
      <c r="T12" s="37">
        <v>14</v>
      </c>
      <c r="U12" s="37">
        <v>6</v>
      </c>
      <c r="V12" s="37">
        <v>3</v>
      </c>
      <c r="W12" s="37">
        <v>0</v>
      </c>
      <c r="X12" s="37">
        <v>331</v>
      </c>
      <c r="Y12" s="38">
        <v>0.15481758652946678</v>
      </c>
    </row>
    <row r="13" spans="1:25" x14ac:dyDescent="0.45">
      <c r="A13" s="58">
        <v>44563</v>
      </c>
      <c r="B13" s="36" t="s">
        <v>763</v>
      </c>
      <c r="C13" s="36" t="s">
        <v>47</v>
      </c>
      <c r="D13" s="36" t="s">
        <v>727</v>
      </c>
      <c r="E13" s="37">
        <v>2192</v>
      </c>
      <c r="F13" s="37">
        <v>18</v>
      </c>
      <c r="G13" s="38">
        <v>8.2116788321167887E-3</v>
      </c>
      <c r="H13" s="39">
        <v>1.03</v>
      </c>
      <c r="I13" s="39">
        <v>18.54</v>
      </c>
      <c r="J13" s="38">
        <v>0.61861861861861867</v>
      </c>
      <c r="K13" s="40">
        <v>1.616504854368932</v>
      </c>
      <c r="L13" s="39">
        <v>29.97</v>
      </c>
      <c r="M13" s="37">
        <v>3</v>
      </c>
      <c r="N13" s="37">
        <v>3</v>
      </c>
      <c r="O13" s="38">
        <v>0.16666666666666663</v>
      </c>
      <c r="P13" s="37">
        <v>954</v>
      </c>
      <c r="Q13" s="38">
        <v>0.43521897810218979</v>
      </c>
      <c r="R13" s="38">
        <v>1.8867924528301886E-2</v>
      </c>
      <c r="S13" s="37">
        <v>101</v>
      </c>
      <c r="T13" s="37">
        <v>18</v>
      </c>
      <c r="U13" s="37">
        <v>7</v>
      </c>
      <c r="V13" s="37">
        <v>3</v>
      </c>
      <c r="W13" s="37">
        <v>0</v>
      </c>
      <c r="X13" s="37">
        <v>372</v>
      </c>
      <c r="Y13" s="38">
        <v>0.16970802919708028</v>
      </c>
    </row>
    <row r="14" spans="1:25" x14ac:dyDescent="0.45">
      <c r="A14" s="58">
        <v>44561</v>
      </c>
      <c r="B14" s="36" t="s">
        <v>671</v>
      </c>
      <c r="C14" s="36" t="s">
        <v>47</v>
      </c>
      <c r="D14" s="36" t="s">
        <v>704</v>
      </c>
      <c r="E14" s="37">
        <v>964</v>
      </c>
      <c r="F14" s="37">
        <v>6</v>
      </c>
      <c r="G14" s="38">
        <v>6.2240663900414942E-3</v>
      </c>
      <c r="H14" s="39">
        <v>0.82</v>
      </c>
      <c r="I14" s="39">
        <v>4.92</v>
      </c>
      <c r="K14" s="40">
        <v>0</v>
      </c>
      <c r="L14" s="39">
        <v>0</v>
      </c>
      <c r="M14" s="37">
        <v>0</v>
      </c>
      <c r="N14" s="37">
        <v>0</v>
      </c>
      <c r="O14" s="38">
        <v>0</v>
      </c>
      <c r="P14" s="37">
        <v>350</v>
      </c>
      <c r="Q14" s="38">
        <v>0.36307053941908712</v>
      </c>
      <c r="R14" s="38">
        <v>1.7142857142857144E-2</v>
      </c>
      <c r="S14" s="37">
        <v>21</v>
      </c>
      <c r="T14" s="37">
        <v>3</v>
      </c>
      <c r="U14" s="37">
        <v>1</v>
      </c>
      <c r="V14" s="37">
        <v>1</v>
      </c>
      <c r="W14" s="37">
        <v>0</v>
      </c>
      <c r="X14" s="37">
        <v>110</v>
      </c>
      <c r="Y14" s="38">
        <v>0.11410788381742738</v>
      </c>
    </row>
    <row r="15" spans="1:25" x14ac:dyDescent="0.45">
      <c r="A15" s="58">
        <v>44562</v>
      </c>
      <c r="B15" s="36" t="s">
        <v>671</v>
      </c>
      <c r="C15" s="36" t="s">
        <v>47</v>
      </c>
      <c r="D15" s="36" t="s">
        <v>704</v>
      </c>
      <c r="E15" s="37">
        <v>1524</v>
      </c>
      <c r="F15" s="37">
        <v>11</v>
      </c>
      <c r="G15" s="38">
        <v>7.2178477690288713E-3</v>
      </c>
      <c r="H15" s="39">
        <v>0.86818181818181828</v>
      </c>
      <c r="I15" s="39">
        <v>9.5500000000000007</v>
      </c>
      <c r="J15" s="38">
        <v>0.26542523624235692</v>
      </c>
      <c r="K15" s="40">
        <v>3.7675392670157062</v>
      </c>
      <c r="L15" s="39">
        <v>35.979999999999997</v>
      </c>
      <c r="M15" s="37">
        <v>1</v>
      </c>
      <c r="N15" s="37">
        <v>2</v>
      </c>
      <c r="O15" s="38">
        <v>9.0909090909090912E-2</v>
      </c>
      <c r="P15" s="37">
        <v>514</v>
      </c>
      <c r="Q15" s="38">
        <v>0.33727034120734906</v>
      </c>
      <c r="R15" s="38">
        <v>2.1400778210116732E-2</v>
      </c>
      <c r="S15" s="37">
        <v>49</v>
      </c>
      <c r="T15" s="37">
        <v>17</v>
      </c>
      <c r="U15" s="37">
        <v>9</v>
      </c>
      <c r="V15" s="37">
        <v>5</v>
      </c>
      <c r="W15" s="37">
        <v>0</v>
      </c>
      <c r="X15" s="37">
        <v>155</v>
      </c>
      <c r="Y15" s="38">
        <v>0.10170603674540683</v>
      </c>
    </row>
    <row r="16" spans="1:25" x14ac:dyDescent="0.45">
      <c r="A16" s="58">
        <v>44563</v>
      </c>
      <c r="B16" s="36" t="s">
        <v>671</v>
      </c>
      <c r="C16" s="36" t="s">
        <v>47</v>
      </c>
      <c r="D16" s="36" t="s">
        <v>704</v>
      </c>
      <c r="E16" s="37">
        <v>2692</v>
      </c>
      <c r="F16" s="37">
        <v>24</v>
      </c>
      <c r="G16" s="38">
        <v>8.9153046062407128E-3</v>
      </c>
      <c r="H16" s="39">
        <v>0.95791666666666642</v>
      </c>
      <c r="I16" s="39">
        <v>22.989999999999995</v>
      </c>
      <c r="J16" s="38">
        <v>0.63896609227348522</v>
      </c>
      <c r="K16" s="40">
        <v>1.5650282731622447</v>
      </c>
      <c r="L16" s="39">
        <v>35.979999999999997</v>
      </c>
      <c r="M16" s="37">
        <v>1</v>
      </c>
      <c r="N16" s="37">
        <v>2</v>
      </c>
      <c r="O16" s="38">
        <v>4.1666666666666657E-2</v>
      </c>
      <c r="P16" s="37">
        <v>988</v>
      </c>
      <c r="Q16" s="38">
        <v>0.36701337295690933</v>
      </c>
      <c r="R16" s="38">
        <v>2.4291497975708499E-2</v>
      </c>
      <c r="S16" s="37">
        <v>64</v>
      </c>
      <c r="T16" s="37">
        <v>17</v>
      </c>
      <c r="U16" s="37">
        <v>10</v>
      </c>
      <c r="V16" s="37">
        <v>8</v>
      </c>
      <c r="W16" s="37">
        <v>0</v>
      </c>
      <c r="X16" s="37">
        <v>284</v>
      </c>
      <c r="Y16" s="38">
        <v>0.10549777117384844</v>
      </c>
    </row>
    <row r="17" spans="1:25" x14ac:dyDescent="0.45">
      <c r="A17" s="58">
        <v>44561</v>
      </c>
      <c r="B17" s="36" t="s">
        <v>697</v>
      </c>
      <c r="C17" s="36" t="s">
        <v>47</v>
      </c>
      <c r="D17" s="36" t="s">
        <v>798</v>
      </c>
      <c r="E17" s="37">
        <v>876</v>
      </c>
      <c r="F17" s="37">
        <v>8</v>
      </c>
      <c r="G17" s="38">
        <v>9.1324200913242004E-3</v>
      </c>
      <c r="H17" s="39">
        <v>0.78</v>
      </c>
      <c r="I17" s="39">
        <v>6.24</v>
      </c>
      <c r="K17" s="40">
        <v>0</v>
      </c>
      <c r="L17" s="39">
        <v>0</v>
      </c>
      <c r="M17" s="37">
        <v>0</v>
      </c>
      <c r="N17" s="37">
        <v>0</v>
      </c>
      <c r="O17" s="38">
        <v>0</v>
      </c>
      <c r="P17" s="37">
        <v>360</v>
      </c>
      <c r="Q17" s="38">
        <v>0.41095890410958902</v>
      </c>
      <c r="R17" s="38">
        <v>2.2222222222222223E-2</v>
      </c>
      <c r="S17" s="37">
        <v>89</v>
      </c>
      <c r="T17" s="37">
        <v>29</v>
      </c>
      <c r="U17" s="37">
        <v>18</v>
      </c>
      <c r="V17" s="37">
        <v>9</v>
      </c>
      <c r="W17" s="37">
        <v>0</v>
      </c>
      <c r="X17" s="37">
        <v>156</v>
      </c>
      <c r="Y17" s="38">
        <v>0.17808219178082191</v>
      </c>
    </row>
    <row r="18" spans="1:25" x14ac:dyDescent="0.45">
      <c r="A18" s="58">
        <v>44562</v>
      </c>
      <c r="B18" s="36" t="s">
        <v>697</v>
      </c>
      <c r="C18" s="36" t="s">
        <v>47</v>
      </c>
      <c r="D18" s="36" t="s">
        <v>798</v>
      </c>
      <c r="E18" s="37">
        <v>819</v>
      </c>
      <c r="F18" s="37">
        <v>12</v>
      </c>
      <c r="G18" s="38">
        <v>1.465201465201465E-2</v>
      </c>
      <c r="H18" s="39">
        <v>0.82166666666666688</v>
      </c>
      <c r="I18" s="39">
        <v>9.860000000000003</v>
      </c>
      <c r="J18" s="38">
        <v>0.5192206424433915</v>
      </c>
      <c r="K18" s="40">
        <v>1.9259634888438126</v>
      </c>
      <c r="L18" s="39">
        <v>18.989999999999998</v>
      </c>
      <c r="M18" s="37">
        <v>1</v>
      </c>
      <c r="N18" s="37">
        <v>1</v>
      </c>
      <c r="O18" s="38">
        <v>8.3333333333333315E-2</v>
      </c>
      <c r="P18" s="37">
        <v>384</v>
      </c>
      <c r="Q18" s="38">
        <v>0.46886446886446881</v>
      </c>
      <c r="R18" s="38">
        <v>3.125E-2</v>
      </c>
      <c r="S18" s="37">
        <v>63</v>
      </c>
      <c r="T18" s="37">
        <v>19</v>
      </c>
      <c r="U18" s="37">
        <v>9</v>
      </c>
      <c r="V18" s="37">
        <v>4</v>
      </c>
      <c r="W18" s="37">
        <v>0</v>
      </c>
      <c r="X18" s="37">
        <v>147</v>
      </c>
      <c r="Y18" s="38">
        <v>0.17948717948717949</v>
      </c>
    </row>
    <row r="19" spans="1:25" x14ac:dyDescent="0.45">
      <c r="A19" s="58">
        <v>44563</v>
      </c>
      <c r="B19" s="36" t="s">
        <v>697</v>
      </c>
      <c r="C19" s="36" t="s">
        <v>47</v>
      </c>
      <c r="D19" s="36" t="s">
        <v>798</v>
      </c>
      <c r="E19" s="37">
        <v>1007</v>
      </c>
      <c r="F19" s="37">
        <v>15</v>
      </c>
      <c r="G19" s="38">
        <v>1.4895729890764648E-2</v>
      </c>
      <c r="H19" s="39">
        <v>0.72399999999999987</v>
      </c>
      <c r="I19" s="39">
        <v>10.859999999999998</v>
      </c>
      <c r="K19" s="40">
        <v>0</v>
      </c>
      <c r="L19" s="39">
        <v>0</v>
      </c>
      <c r="M19" s="37">
        <v>0</v>
      </c>
      <c r="N19" s="37">
        <v>0</v>
      </c>
      <c r="O19" s="38">
        <v>0</v>
      </c>
      <c r="P19" s="37">
        <v>428</v>
      </c>
      <c r="Q19" s="38">
        <v>0.42502482621648463</v>
      </c>
      <c r="R19" s="38">
        <v>3.5046728971962614E-2</v>
      </c>
      <c r="S19" s="37">
        <v>72</v>
      </c>
      <c r="T19" s="37">
        <v>16</v>
      </c>
      <c r="U19" s="37">
        <v>6</v>
      </c>
      <c r="V19" s="37">
        <v>4</v>
      </c>
      <c r="W19" s="37">
        <v>0</v>
      </c>
      <c r="X19" s="37">
        <v>158</v>
      </c>
      <c r="Y19" s="38">
        <v>0.15690168818272096</v>
      </c>
    </row>
    <row r="20" spans="1:25" x14ac:dyDescent="0.45">
      <c r="A20" s="58">
        <v>44561</v>
      </c>
      <c r="B20" s="36" t="s">
        <v>405</v>
      </c>
      <c r="C20" s="36" t="s">
        <v>47</v>
      </c>
      <c r="D20" s="36" t="s">
        <v>792</v>
      </c>
      <c r="E20" s="37">
        <v>222</v>
      </c>
      <c r="F20" s="37">
        <v>0</v>
      </c>
      <c r="G20" s="38">
        <v>0</v>
      </c>
      <c r="I20" s="39">
        <v>0</v>
      </c>
      <c r="L20" s="39">
        <v>0</v>
      </c>
      <c r="M20" s="37">
        <v>0</v>
      </c>
      <c r="N20" s="37">
        <v>0</v>
      </c>
      <c r="P20" s="37">
        <v>89</v>
      </c>
      <c r="Q20" s="38">
        <v>0.40090090090090091</v>
      </c>
      <c r="R20" s="38">
        <v>0</v>
      </c>
      <c r="S20" s="37">
        <v>5</v>
      </c>
      <c r="T20" s="37">
        <v>2</v>
      </c>
      <c r="U20" s="37">
        <v>0</v>
      </c>
      <c r="V20" s="37">
        <v>0</v>
      </c>
      <c r="W20" s="37">
        <v>0</v>
      </c>
      <c r="X20" s="37">
        <v>33</v>
      </c>
      <c r="Y20" s="38">
        <v>0.14864864864864866</v>
      </c>
    </row>
    <row r="21" spans="1:25" x14ac:dyDescent="0.45">
      <c r="A21" s="58">
        <v>44562</v>
      </c>
      <c r="B21" s="36" t="s">
        <v>405</v>
      </c>
      <c r="C21" s="36" t="s">
        <v>47</v>
      </c>
      <c r="D21" s="36" t="s">
        <v>792</v>
      </c>
      <c r="E21" s="37">
        <v>181</v>
      </c>
      <c r="F21" s="37">
        <v>0</v>
      </c>
      <c r="G21" s="38">
        <v>0</v>
      </c>
      <c r="I21" s="39">
        <v>0</v>
      </c>
      <c r="L21" s="39">
        <v>0</v>
      </c>
      <c r="M21" s="37">
        <v>0</v>
      </c>
      <c r="N21" s="37">
        <v>0</v>
      </c>
      <c r="P21" s="37">
        <v>57</v>
      </c>
      <c r="Q21" s="38">
        <v>0.31491712707182318</v>
      </c>
      <c r="R21" s="38">
        <v>0</v>
      </c>
      <c r="S21" s="37">
        <v>4</v>
      </c>
      <c r="T21" s="37">
        <v>1</v>
      </c>
      <c r="U21" s="37">
        <v>1</v>
      </c>
      <c r="V21" s="37">
        <v>0</v>
      </c>
      <c r="W21" s="37">
        <v>0</v>
      </c>
      <c r="X21" s="37">
        <v>15</v>
      </c>
      <c r="Y21" s="38">
        <v>8.2872928176795563E-2</v>
      </c>
    </row>
    <row r="22" spans="1:25" x14ac:dyDescent="0.45">
      <c r="A22" s="58">
        <v>44563</v>
      </c>
      <c r="B22" s="36" t="s">
        <v>405</v>
      </c>
      <c r="C22" s="36" t="s">
        <v>47</v>
      </c>
      <c r="D22" s="36" t="s">
        <v>792</v>
      </c>
      <c r="E22" s="37">
        <v>239</v>
      </c>
      <c r="F22" s="37">
        <v>1</v>
      </c>
      <c r="G22" s="38">
        <v>4.1841004184100415E-3</v>
      </c>
      <c r="H22" s="39">
        <v>0.25</v>
      </c>
      <c r="I22" s="39">
        <v>0.25</v>
      </c>
      <c r="K22" s="40">
        <v>0</v>
      </c>
      <c r="L22" s="39">
        <v>0</v>
      </c>
      <c r="M22" s="37">
        <v>0</v>
      </c>
      <c r="N22" s="37">
        <v>0</v>
      </c>
      <c r="O22" s="38">
        <v>0</v>
      </c>
      <c r="P22" s="37">
        <v>95</v>
      </c>
      <c r="Q22" s="38">
        <v>0.39748953974895396</v>
      </c>
      <c r="R22" s="38">
        <v>1.0526315789473684E-2</v>
      </c>
      <c r="S22" s="37">
        <v>5</v>
      </c>
      <c r="T22" s="37">
        <v>1</v>
      </c>
      <c r="U22" s="37">
        <v>1</v>
      </c>
      <c r="V22" s="37">
        <v>1</v>
      </c>
      <c r="W22" s="37">
        <v>0</v>
      </c>
      <c r="X22" s="37">
        <v>23</v>
      </c>
      <c r="Y22" s="38">
        <v>9.6234309623430964E-2</v>
      </c>
    </row>
    <row r="23" spans="1:25" x14ac:dyDescent="0.45">
      <c r="A23" s="58">
        <v>44561</v>
      </c>
      <c r="B23" s="36" t="s">
        <v>677</v>
      </c>
      <c r="C23" s="36" t="s">
        <v>47</v>
      </c>
      <c r="D23" s="36" t="s">
        <v>745</v>
      </c>
      <c r="E23" s="37">
        <v>1979</v>
      </c>
      <c r="F23" s="37">
        <v>29</v>
      </c>
      <c r="G23" s="38">
        <v>1.4653865588681153E-2</v>
      </c>
      <c r="H23" s="39">
        <v>0.96551724137931061</v>
      </c>
      <c r="I23" s="39">
        <v>28.000000000000007</v>
      </c>
      <c r="J23" s="38">
        <v>0.5188067444876785</v>
      </c>
      <c r="K23" s="40">
        <v>1.9274999999999995</v>
      </c>
      <c r="L23" s="39">
        <v>53.97</v>
      </c>
      <c r="M23" s="37">
        <v>3</v>
      </c>
      <c r="N23" s="37">
        <v>3</v>
      </c>
      <c r="O23" s="38">
        <v>0.10344827586206896</v>
      </c>
      <c r="P23" s="37">
        <v>817</v>
      </c>
      <c r="Q23" s="38">
        <v>0.41283476503284489</v>
      </c>
      <c r="R23" s="38">
        <v>3.5495716034271728E-2</v>
      </c>
      <c r="S23" s="37">
        <v>90</v>
      </c>
      <c r="T23" s="37">
        <v>24</v>
      </c>
      <c r="U23" s="37">
        <v>6</v>
      </c>
      <c r="V23" s="37">
        <v>4</v>
      </c>
      <c r="W23" s="37">
        <v>0</v>
      </c>
      <c r="X23" s="37">
        <v>338</v>
      </c>
      <c r="Y23" s="38">
        <v>0.17079332996462859</v>
      </c>
    </row>
    <row r="24" spans="1:25" x14ac:dyDescent="0.45">
      <c r="A24" s="58">
        <v>44562</v>
      </c>
      <c r="B24" s="36" t="s">
        <v>677</v>
      </c>
      <c r="C24" s="36" t="s">
        <v>47</v>
      </c>
      <c r="D24" s="36" t="s">
        <v>745</v>
      </c>
      <c r="E24" s="37">
        <v>3176</v>
      </c>
      <c r="F24" s="37">
        <v>49</v>
      </c>
      <c r="G24" s="38">
        <v>1.5428211586901764E-2</v>
      </c>
      <c r="H24" s="39">
        <v>0.97612244897959222</v>
      </c>
      <c r="I24" s="39">
        <v>47.83000000000002</v>
      </c>
      <c r="J24" s="38">
        <v>0.22155827311469337</v>
      </c>
      <c r="K24" s="40">
        <v>4.5134852602968838</v>
      </c>
      <c r="L24" s="39">
        <v>215.88000000000005</v>
      </c>
      <c r="M24" s="37">
        <v>6</v>
      </c>
      <c r="N24" s="37">
        <v>12</v>
      </c>
      <c r="O24" s="38">
        <v>0.12244897959183673</v>
      </c>
      <c r="P24" s="37">
        <v>1368</v>
      </c>
      <c r="Q24" s="38">
        <v>0.43073047858942071</v>
      </c>
      <c r="R24" s="38">
        <v>3.5818713450292396E-2</v>
      </c>
      <c r="S24" s="37">
        <v>185</v>
      </c>
      <c r="T24" s="37">
        <v>38</v>
      </c>
      <c r="U24" s="37">
        <v>20</v>
      </c>
      <c r="V24" s="37">
        <v>14</v>
      </c>
      <c r="W24" s="37">
        <v>0</v>
      </c>
      <c r="X24" s="37">
        <v>597</v>
      </c>
      <c r="Y24" s="38">
        <v>0.18797229219143577</v>
      </c>
    </row>
    <row r="25" spans="1:25" x14ac:dyDescent="0.45">
      <c r="A25" s="58">
        <v>44563</v>
      </c>
      <c r="B25" s="36" t="s">
        <v>677</v>
      </c>
      <c r="C25" s="36" t="s">
        <v>47</v>
      </c>
      <c r="D25" s="36" t="s">
        <v>745</v>
      </c>
      <c r="E25" s="37">
        <v>2719</v>
      </c>
      <c r="F25" s="37">
        <v>53</v>
      </c>
      <c r="G25" s="38">
        <v>1.9492460463405664E-2</v>
      </c>
      <c r="H25" s="39">
        <v>0.9867924528301889</v>
      </c>
      <c r="I25" s="39">
        <v>52.300000000000011</v>
      </c>
      <c r="J25" s="38">
        <v>0.96905688345377083</v>
      </c>
      <c r="K25" s="40">
        <v>1.0319311663479922</v>
      </c>
      <c r="L25" s="39">
        <v>53.97</v>
      </c>
      <c r="M25" s="37">
        <v>3</v>
      </c>
      <c r="N25" s="37">
        <v>3</v>
      </c>
      <c r="O25" s="38">
        <v>5.6603773584905669E-2</v>
      </c>
      <c r="P25" s="37">
        <v>1203</v>
      </c>
      <c r="Q25" s="38">
        <v>0.44244207429201915</v>
      </c>
      <c r="R25" s="38">
        <v>4.4056525353283457E-2</v>
      </c>
      <c r="S25" s="37">
        <v>162</v>
      </c>
      <c r="T25" s="37">
        <v>35</v>
      </c>
      <c r="U25" s="37">
        <v>19</v>
      </c>
      <c r="V25" s="37">
        <v>12</v>
      </c>
      <c r="W25" s="37">
        <v>1</v>
      </c>
      <c r="X25" s="37">
        <v>530</v>
      </c>
      <c r="Y25" s="38">
        <v>0.19492460463405664</v>
      </c>
    </row>
    <row r="26" spans="1:25" x14ac:dyDescent="0.45">
      <c r="A26" s="58">
        <v>44561</v>
      </c>
      <c r="B26" s="36" t="s">
        <v>671</v>
      </c>
      <c r="C26" s="36" t="s">
        <v>47</v>
      </c>
      <c r="D26" s="36" t="s">
        <v>724</v>
      </c>
      <c r="E26" s="37">
        <v>215</v>
      </c>
      <c r="F26" s="37">
        <v>3</v>
      </c>
      <c r="G26" s="38">
        <v>1.3953488372093023E-2</v>
      </c>
      <c r="H26" s="39">
        <v>0.8933333333333332</v>
      </c>
      <c r="I26" s="39">
        <v>2.6799999999999997</v>
      </c>
      <c r="J26" s="38">
        <v>0.14897165091717621</v>
      </c>
      <c r="K26" s="40">
        <v>6.7126865671641793</v>
      </c>
      <c r="L26" s="39">
        <v>17.989999999999998</v>
      </c>
      <c r="M26" s="37">
        <v>1</v>
      </c>
      <c r="N26" s="37">
        <v>1</v>
      </c>
      <c r="O26" s="38">
        <v>0.33333333333333326</v>
      </c>
      <c r="P26" s="37">
        <v>89</v>
      </c>
      <c r="Q26" s="38">
        <v>0.413953488372093</v>
      </c>
      <c r="R26" s="38">
        <v>3.3707865168539325E-2</v>
      </c>
      <c r="S26" s="37">
        <v>6</v>
      </c>
      <c r="T26" s="37">
        <v>1</v>
      </c>
      <c r="U26" s="37">
        <v>0</v>
      </c>
      <c r="V26" s="37">
        <v>0</v>
      </c>
      <c r="W26" s="37">
        <v>0</v>
      </c>
      <c r="X26" s="37">
        <v>32</v>
      </c>
      <c r="Y26" s="38">
        <v>0.14883720930232558</v>
      </c>
    </row>
    <row r="27" spans="1:25" x14ac:dyDescent="0.45">
      <c r="A27" s="58">
        <v>44562</v>
      </c>
      <c r="B27" s="36" t="s">
        <v>671</v>
      </c>
      <c r="C27" s="36" t="s">
        <v>47</v>
      </c>
      <c r="D27" s="36" t="s">
        <v>724</v>
      </c>
      <c r="E27" s="37">
        <v>418</v>
      </c>
      <c r="F27" s="37">
        <v>3</v>
      </c>
      <c r="G27" s="38">
        <v>7.1770334928229658E-3</v>
      </c>
      <c r="H27" s="39">
        <v>0.64333333333333342</v>
      </c>
      <c r="I27" s="39">
        <v>1.9300000000000002</v>
      </c>
      <c r="K27" s="40">
        <v>0</v>
      </c>
      <c r="L27" s="39">
        <v>0</v>
      </c>
      <c r="M27" s="37">
        <v>0</v>
      </c>
      <c r="N27" s="37">
        <v>0</v>
      </c>
      <c r="O27" s="38">
        <v>0</v>
      </c>
      <c r="P27" s="37">
        <v>152</v>
      </c>
      <c r="Q27" s="38">
        <v>0.36363636363636365</v>
      </c>
      <c r="R27" s="38">
        <v>1.9736842105263157E-2</v>
      </c>
      <c r="S27" s="37">
        <v>5</v>
      </c>
      <c r="T27" s="37">
        <v>2</v>
      </c>
      <c r="U27" s="37">
        <v>1</v>
      </c>
      <c r="V27" s="37">
        <v>1</v>
      </c>
      <c r="W27" s="37">
        <v>0</v>
      </c>
      <c r="X27" s="37">
        <v>46</v>
      </c>
      <c r="Y27" s="38">
        <v>0.11004784688995216</v>
      </c>
    </row>
    <row r="28" spans="1:25" x14ac:dyDescent="0.45">
      <c r="A28" s="58">
        <v>44563</v>
      </c>
      <c r="B28" s="36" t="s">
        <v>671</v>
      </c>
      <c r="C28" s="36" t="s">
        <v>47</v>
      </c>
      <c r="D28" s="36" t="s">
        <v>724</v>
      </c>
      <c r="E28" s="37">
        <v>669</v>
      </c>
      <c r="F28" s="37">
        <v>3</v>
      </c>
      <c r="G28" s="38">
        <v>4.4843049327354259E-3</v>
      </c>
      <c r="H28" s="39">
        <v>0.7466666666666667</v>
      </c>
      <c r="I28" s="39">
        <v>2.2400000000000002</v>
      </c>
      <c r="K28" s="40">
        <v>0</v>
      </c>
      <c r="L28" s="39">
        <v>0</v>
      </c>
      <c r="M28" s="37">
        <v>0</v>
      </c>
      <c r="N28" s="37">
        <v>0</v>
      </c>
      <c r="O28" s="38">
        <v>0</v>
      </c>
      <c r="P28" s="37">
        <v>215</v>
      </c>
      <c r="Q28" s="38">
        <v>0.32137518684603888</v>
      </c>
      <c r="R28" s="38">
        <v>1.3953488372093023E-2</v>
      </c>
      <c r="S28" s="37">
        <v>16</v>
      </c>
      <c r="T28" s="37">
        <v>4</v>
      </c>
      <c r="U28" s="37">
        <v>2</v>
      </c>
      <c r="V28" s="37">
        <v>1</v>
      </c>
      <c r="W28" s="37">
        <v>0</v>
      </c>
      <c r="X28" s="37">
        <v>70</v>
      </c>
      <c r="Y28" s="38">
        <v>0.10463378176382659</v>
      </c>
    </row>
    <row r="29" spans="1:25" x14ac:dyDescent="0.45">
      <c r="A29" s="58">
        <v>44561</v>
      </c>
      <c r="B29" s="36" t="s">
        <v>671</v>
      </c>
      <c r="C29" s="36" t="s">
        <v>47</v>
      </c>
      <c r="D29" s="36" t="s">
        <v>707</v>
      </c>
      <c r="E29" s="37">
        <v>693</v>
      </c>
      <c r="F29" s="37">
        <v>14</v>
      </c>
      <c r="G29" s="38">
        <v>2.0202020202020204E-2</v>
      </c>
      <c r="H29" s="39">
        <v>0.93714285714285706</v>
      </c>
      <c r="I29" s="39">
        <v>13.12</v>
      </c>
      <c r="K29" s="40">
        <v>0</v>
      </c>
      <c r="L29" s="39">
        <v>0</v>
      </c>
      <c r="M29" s="37">
        <v>0</v>
      </c>
      <c r="N29" s="37">
        <v>0</v>
      </c>
      <c r="O29" s="38">
        <v>0</v>
      </c>
      <c r="P29" s="37">
        <v>243</v>
      </c>
      <c r="Q29" s="38">
        <v>0.35064935064935066</v>
      </c>
      <c r="R29" s="38">
        <v>5.7613168724279837E-2</v>
      </c>
      <c r="S29" s="37">
        <v>35</v>
      </c>
      <c r="T29" s="37">
        <v>9</v>
      </c>
      <c r="U29" s="37">
        <v>3</v>
      </c>
      <c r="V29" s="37">
        <v>2</v>
      </c>
      <c r="W29" s="37">
        <v>0</v>
      </c>
      <c r="X29" s="37">
        <v>113</v>
      </c>
      <c r="Y29" s="38">
        <v>0.16305916305916304</v>
      </c>
    </row>
    <row r="30" spans="1:25" x14ac:dyDescent="0.45">
      <c r="A30" s="58">
        <v>44562</v>
      </c>
      <c r="B30" s="36" t="s">
        <v>671</v>
      </c>
      <c r="C30" s="36" t="s">
        <v>47</v>
      </c>
      <c r="D30" s="36" t="s">
        <v>707</v>
      </c>
      <c r="E30" s="37">
        <v>1267</v>
      </c>
      <c r="F30" s="37">
        <v>32</v>
      </c>
      <c r="G30" s="38">
        <v>2.5256511444356748E-2</v>
      </c>
      <c r="H30" s="39">
        <v>0.99749999999999983</v>
      </c>
      <c r="I30" s="39">
        <v>31.919999999999995</v>
      </c>
      <c r="J30" s="38">
        <v>0.29571984435797666</v>
      </c>
      <c r="K30" s="40">
        <v>3.3815789473684212</v>
      </c>
      <c r="L30" s="39">
        <v>107.93999999999998</v>
      </c>
      <c r="M30" s="37">
        <v>5</v>
      </c>
      <c r="N30" s="37">
        <v>6</v>
      </c>
      <c r="O30" s="38">
        <v>0.15625</v>
      </c>
      <c r="P30" s="37">
        <v>482</v>
      </c>
      <c r="Q30" s="38">
        <v>0.38042620363062357</v>
      </c>
      <c r="R30" s="38">
        <v>6.6390041493775934E-2</v>
      </c>
      <c r="S30" s="37">
        <v>48</v>
      </c>
      <c r="T30" s="37">
        <v>5</v>
      </c>
      <c r="U30" s="37">
        <v>4</v>
      </c>
      <c r="V30" s="37">
        <v>4</v>
      </c>
      <c r="W30" s="37">
        <v>0</v>
      </c>
      <c r="X30" s="37">
        <v>212</v>
      </c>
      <c r="Y30" s="38">
        <v>0.16732438831886345</v>
      </c>
    </row>
    <row r="31" spans="1:25" x14ac:dyDescent="0.45">
      <c r="A31" s="58">
        <v>44563</v>
      </c>
      <c r="B31" s="36" t="s">
        <v>671</v>
      </c>
      <c r="C31" s="36" t="s">
        <v>47</v>
      </c>
      <c r="D31" s="36" t="s">
        <v>707</v>
      </c>
      <c r="E31" s="37">
        <v>2105</v>
      </c>
      <c r="F31" s="37">
        <v>55</v>
      </c>
      <c r="G31" s="38">
        <v>2.6128266033254154E-2</v>
      </c>
      <c r="H31" s="39">
        <v>0.98999999999999988</v>
      </c>
      <c r="I31" s="39">
        <v>54.449999999999996</v>
      </c>
      <c r="J31" s="38">
        <v>0.50444691495275151</v>
      </c>
      <c r="K31" s="40">
        <v>1.9823691460055095</v>
      </c>
      <c r="L31" s="39">
        <v>107.93999999999998</v>
      </c>
      <c r="M31" s="37">
        <v>5</v>
      </c>
      <c r="N31" s="37">
        <v>6</v>
      </c>
      <c r="O31" s="38">
        <v>9.0909090909090912E-2</v>
      </c>
      <c r="P31" s="37">
        <v>783</v>
      </c>
      <c r="Q31" s="38">
        <v>0.37197149643705463</v>
      </c>
      <c r="R31" s="38">
        <v>7.0242656449553006E-2</v>
      </c>
      <c r="S31" s="37">
        <v>73</v>
      </c>
      <c r="T31" s="37">
        <v>19</v>
      </c>
      <c r="U31" s="37">
        <v>7</v>
      </c>
      <c r="V31" s="37">
        <v>3</v>
      </c>
      <c r="W31" s="37">
        <v>0</v>
      </c>
      <c r="X31" s="37">
        <v>306</v>
      </c>
      <c r="Y31" s="38">
        <v>0.14536817102137767</v>
      </c>
    </row>
    <row r="32" spans="1:25" x14ac:dyDescent="0.45">
      <c r="A32" s="58">
        <v>44561</v>
      </c>
      <c r="B32" s="36" t="s">
        <v>677</v>
      </c>
      <c r="C32" s="36" t="s">
        <v>47</v>
      </c>
      <c r="D32" s="36" t="s">
        <v>705</v>
      </c>
      <c r="E32" s="37">
        <v>12</v>
      </c>
      <c r="F32" s="37">
        <v>0</v>
      </c>
      <c r="G32" s="38">
        <v>0</v>
      </c>
      <c r="I32" s="39">
        <v>0</v>
      </c>
      <c r="L32" s="39">
        <v>0</v>
      </c>
      <c r="M32" s="37">
        <v>0</v>
      </c>
      <c r="N32" s="37">
        <v>0</v>
      </c>
      <c r="P32" s="37">
        <v>5</v>
      </c>
      <c r="Q32" s="38">
        <v>0.41666666666666674</v>
      </c>
      <c r="R32" s="38">
        <v>0</v>
      </c>
      <c r="S32" s="37">
        <v>0</v>
      </c>
      <c r="T32" s="37">
        <v>0</v>
      </c>
      <c r="U32" s="37">
        <v>0</v>
      </c>
      <c r="V32" s="37">
        <v>0</v>
      </c>
      <c r="W32" s="37">
        <v>0</v>
      </c>
      <c r="X32" s="37">
        <v>0</v>
      </c>
      <c r="Y32" s="38">
        <v>0</v>
      </c>
    </row>
    <row r="33" spans="1:25" x14ac:dyDescent="0.45">
      <c r="A33" s="58">
        <v>44561</v>
      </c>
      <c r="B33" s="36" t="s">
        <v>677</v>
      </c>
      <c r="C33" s="36" t="s">
        <v>47</v>
      </c>
      <c r="D33" s="36" t="s">
        <v>689</v>
      </c>
      <c r="E33" s="37">
        <v>393</v>
      </c>
      <c r="F33" s="37">
        <v>2</v>
      </c>
      <c r="G33" s="38">
        <v>5.0890585241730284E-3</v>
      </c>
      <c r="H33" s="39">
        <v>0.69</v>
      </c>
      <c r="I33" s="39">
        <v>1.38</v>
      </c>
      <c r="J33" s="38">
        <v>7.6709282934963874E-2</v>
      </c>
      <c r="K33" s="40">
        <v>13.036231884057971</v>
      </c>
      <c r="L33" s="39">
        <v>17.989999999999998</v>
      </c>
      <c r="M33" s="37">
        <v>1</v>
      </c>
      <c r="N33" s="37">
        <v>1</v>
      </c>
      <c r="O33" s="38">
        <v>0.5</v>
      </c>
      <c r="P33" s="37">
        <v>158</v>
      </c>
      <c r="Q33" s="38">
        <v>0.4020356234096692</v>
      </c>
      <c r="R33" s="38">
        <v>1.2658227848101267E-2</v>
      </c>
      <c r="S33" s="37">
        <v>15</v>
      </c>
      <c r="T33" s="37">
        <v>3</v>
      </c>
      <c r="U33" s="37">
        <v>2</v>
      </c>
      <c r="V33" s="37">
        <v>2</v>
      </c>
      <c r="W33" s="37">
        <v>0</v>
      </c>
      <c r="X33" s="37">
        <v>52</v>
      </c>
      <c r="Y33" s="38">
        <v>0.13231552162849872</v>
      </c>
    </row>
    <row r="34" spans="1:25" x14ac:dyDescent="0.45">
      <c r="A34" s="58">
        <v>44562</v>
      </c>
      <c r="B34" s="36" t="s">
        <v>677</v>
      </c>
      <c r="C34" s="36" t="s">
        <v>47</v>
      </c>
      <c r="D34" s="36" t="s">
        <v>689</v>
      </c>
      <c r="E34" s="37">
        <v>596</v>
      </c>
      <c r="F34" s="37">
        <v>4</v>
      </c>
      <c r="G34" s="38">
        <v>6.7114093959731551E-3</v>
      </c>
      <c r="H34" s="39">
        <v>0.59750000000000003</v>
      </c>
      <c r="I34" s="39">
        <v>2.39</v>
      </c>
      <c r="K34" s="40">
        <v>0</v>
      </c>
      <c r="L34" s="39">
        <v>0</v>
      </c>
      <c r="M34" s="37">
        <v>0</v>
      </c>
      <c r="N34" s="37">
        <v>0</v>
      </c>
      <c r="O34" s="38">
        <v>0</v>
      </c>
      <c r="P34" s="37">
        <v>236</v>
      </c>
      <c r="Q34" s="38">
        <v>0.39597315436241609</v>
      </c>
      <c r="R34" s="38">
        <v>1.6949152542372881E-2</v>
      </c>
      <c r="S34" s="37">
        <v>15</v>
      </c>
      <c r="T34" s="37">
        <v>2</v>
      </c>
      <c r="U34" s="37">
        <v>2</v>
      </c>
      <c r="V34" s="37">
        <v>2</v>
      </c>
      <c r="W34" s="37">
        <v>0</v>
      </c>
      <c r="X34" s="37">
        <v>62</v>
      </c>
      <c r="Y34" s="38">
        <v>0.1040268456375839</v>
      </c>
    </row>
    <row r="35" spans="1:25" x14ac:dyDescent="0.45">
      <c r="A35" s="58">
        <v>44563</v>
      </c>
      <c r="B35" s="36" t="s">
        <v>677</v>
      </c>
      <c r="C35" s="36" t="s">
        <v>47</v>
      </c>
      <c r="D35" s="36" t="s">
        <v>689</v>
      </c>
      <c r="E35" s="37">
        <v>1048</v>
      </c>
      <c r="F35" s="37">
        <v>8</v>
      </c>
      <c r="G35" s="38">
        <v>7.6335877862595417E-3</v>
      </c>
      <c r="H35" s="39">
        <v>0.70750000000000002</v>
      </c>
      <c r="I35" s="39">
        <v>5.66</v>
      </c>
      <c r="K35" s="40">
        <v>0</v>
      </c>
      <c r="L35" s="39">
        <v>0</v>
      </c>
      <c r="M35" s="37">
        <v>0</v>
      </c>
      <c r="N35" s="37">
        <v>0</v>
      </c>
      <c r="O35" s="38">
        <v>0</v>
      </c>
      <c r="P35" s="37">
        <v>420</v>
      </c>
      <c r="Q35" s="38">
        <v>0.40076335877862596</v>
      </c>
      <c r="R35" s="38">
        <v>1.9047619047619049E-2</v>
      </c>
      <c r="S35" s="37">
        <v>38</v>
      </c>
      <c r="T35" s="37">
        <v>11</v>
      </c>
      <c r="U35" s="37">
        <v>6</v>
      </c>
      <c r="V35" s="37">
        <v>3</v>
      </c>
      <c r="W35" s="37">
        <v>0</v>
      </c>
      <c r="X35" s="37">
        <v>112</v>
      </c>
      <c r="Y35" s="38">
        <v>0.10687022900763359</v>
      </c>
    </row>
    <row r="36" spans="1:25" x14ac:dyDescent="0.45">
      <c r="A36" s="58">
        <v>44561</v>
      </c>
      <c r="B36" s="36" t="s">
        <v>671</v>
      </c>
      <c r="C36" s="36" t="s">
        <v>47</v>
      </c>
      <c r="D36" s="36" t="s">
        <v>690</v>
      </c>
      <c r="E36" s="37">
        <v>311</v>
      </c>
      <c r="F36" s="37">
        <v>1</v>
      </c>
      <c r="G36" s="38">
        <v>3.2154340836012861E-3</v>
      </c>
      <c r="H36" s="39">
        <v>0.79</v>
      </c>
      <c r="I36" s="39">
        <v>0.79</v>
      </c>
      <c r="K36" s="40">
        <v>0</v>
      </c>
      <c r="L36" s="39">
        <v>0</v>
      </c>
      <c r="M36" s="37">
        <v>0</v>
      </c>
      <c r="N36" s="37">
        <v>0</v>
      </c>
      <c r="O36" s="38">
        <v>0</v>
      </c>
      <c r="P36" s="37">
        <v>129</v>
      </c>
      <c r="Q36" s="38">
        <v>0.41479099678456594</v>
      </c>
      <c r="R36" s="38">
        <v>7.7519379844961248E-3</v>
      </c>
      <c r="S36" s="37">
        <v>3</v>
      </c>
      <c r="T36" s="37">
        <v>1</v>
      </c>
      <c r="U36" s="37">
        <v>0</v>
      </c>
      <c r="V36" s="37">
        <v>0</v>
      </c>
      <c r="W36" s="37">
        <v>0</v>
      </c>
      <c r="X36" s="37">
        <v>33</v>
      </c>
      <c r="Y36" s="38">
        <v>0.10610932475884244</v>
      </c>
    </row>
    <row r="37" spans="1:25" x14ac:dyDescent="0.45">
      <c r="A37" s="58">
        <v>44562</v>
      </c>
      <c r="B37" s="36" t="s">
        <v>671</v>
      </c>
      <c r="C37" s="36" t="s">
        <v>47</v>
      </c>
      <c r="D37" s="36" t="s">
        <v>690</v>
      </c>
      <c r="E37" s="37">
        <v>632</v>
      </c>
      <c r="F37" s="37">
        <v>2</v>
      </c>
      <c r="G37" s="38">
        <v>3.1645569620253168E-3</v>
      </c>
      <c r="H37" s="39">
        <v>0.57000000000000006</v>
      </c>
      <c r="I37" s="39">
        <v>1.1400000000000001</v>
      </c>
      <c r="K37" s="40">
        <v>0</v>
      </c>
      <c r="L37" s="39">
        <v>0</v>
      </c>
      <c r="M37" s="37">
        <v>0</v>
      </c>
      <c r="N37" s="37">
        <v>0</v>
      </c>
      <c r="O37" s="38">
        <v>0</v>
      </c>
      <c r="P37" s="37">
        <v>199</v>
      </c>
      <c r="Q37" s="38">
        <v>0.314873417721519</v>
      </c>
      <c r="R37" s="38">
        <v>1.0050251256281405E-2</v>
      </c>
      <c r="S37" s="37">
        <v>7</v>
      </c>
      <c r="T37" s="37">
        <v>4</v>
      </c>
      <c r="U37" s="37">
        <v>3</v>
      </c>
      <c r="V37" s="37">
        <v>0</v>
      </c>
      <c r="W37" s="37">
        <v>0</v>
      </c>
      <c r="X37" s="37">
        <v>54</v>
      </c>
      <c r="Y37" s="38">
        <v>8.5443037974683542E-2</v>
      </c>
    </row>
    <row r="38" spans="1:25" x14ac:dyDescent="0.45">
      <c r="A38" s="58">
        <v>44563</v>
      </c>
      <c r="B38" s="36" t="s">
        <v>671</v>
      </c>
      <c r="C38" s="36" t="s">
        <v>47</v>
      </c>
      <c r="D38" s="36" t="s">
        <v>690</v>
      </c>
      <c r="E38" s="37">
        <v>927</v>
      </c>
      <c r="F38" s="37">
        <v>7</v>
      </c>
      <c r="G38" s="38">
        <v>7.551240560949299E-3</v>
      </c>
      <c r="H38" s="39">
        <v>0.67285714285714293</v>
      </c>
      <c r="I38" s="39">
        <v>4.7100000000000009</v>
      </c>
      <c r="J38" s="38">
        <v>0.26181211784324632</v>
      </c>
      <c r="K38" s="40">
        <v>3.8195329087048822</v>
      </c>
      <c r="L38" s="39">
        <v>17.989999999999998</v>
      </c>
      <c r="M38" s="37">
        <v>1</v>
      </c>
      <c r="N38" s="37">
        <v>1</v>
      </c>
      <c r="O38" s="38">
        <v>0.14285714285714285</v>
      </c>
      <c r="P38" s="37">
        <v>309</v>
      </c>
      <c r="Q38" s="38">
        <v>0.33333333333333326</v>
      </c>
      <c r="R38" s="38">
        <v>2.2653721682847898E-2</v>
      </c>
      <c r="S38" s="37">
        <v>22</v>
      </c>
      <c r="T38" s="37">
        <v>3</v>
      </c>
      <c r="U38" s="37">
        <v>0</v>
      </c>
      <c r="V38" s="37">
        <v>0</v>
      </c>
      <c r="W38" s="37">
        <v>0</v>
      </c>
      <c r="X38" s="37">
        <v>82</v>
      </c>
      <c r="Y38" s="38">
        <v>8.8457389428263214E-2</v>
      </c>
    </row>
    <row r="39" spans="1:25" x14ac:dyDescent="0.45">
      <c r="A39" s="58">
        <v>44561</v>
      </c>
      <c r="B39" s="36" t="s">
        <v>413</v>
      </c>
      <c r="C39" s="36" t="s">
        <v>47</v>
      </c>
      <c r="D39" s="36" t="s">
        <v>636</v>
      </c>
      <c r="E39" s="37">
        <v>275</v>
      </c>
      <c r="F39" s="37">
        <v>5</v>
      </c>
      <c r="G39" s="38">
        <v>1.8181818181818181E-2</v>
      </c>
      <c r="H39" s="39">
        <v>0.75</v>
      </c>
      <c r="I39" s="39">
        <v>3.75</v>
      </c>
      <c r="K39" s="40">
        <v>0</v>
      </c>
      <c r="L39" s="39">
        <v>0</v>
      </c>
      <c r="M39" s="37">
        <v>0</v>
      </c>
      <c r="N39" s="37">
        <v>0</v>
      </c>
      <c r="O39" s="38">
        <v>0</v>
      </c>
      <c r="P39" s="37">
        <v>112</v>
      </c>
      <c r="Q39" s="38">
        <v>0.40727272727272729</v>
      </c>
      <c r="R39" s="38">
        <v>4.4642857142857144E-2</v>
      </c>
      <c r="S39" s="37">
        <v>9</v>
      </c>
      <c r="T39" s="37">
        <v>5</v>
      </c>
      <c r="U39" s="37">
        <v>2</v>
      </c>
      <c r="V39" s="37">
        <v>0</v>
      </c>
      <c r="W39" s="37">
        <v>0</v>
      </c>
      <c r="X39" s="37">
        <v>38</v>
      </c>
      <c r="Y39" s="38">
        <v>0.13818181818181818</v>
      </c>
    </row>
    <row r="40" spans="1:25" x14ac:dyDescent="0.45">
      <c r="A40" s="58">
        <v>44562</v>
      </c>
      <c r="B40" s="36" t="s">
        <v>413</v>
      </c>
      <c r="C40" s="36" t="s">
        <v>47</v>
      </c>
      <c r="D40" s="36" t="s">
        <v>636</v>
      </c>
      <c r="E40" s="37">
        <v>380</v>
      </c>
      <c r="F40" s="37">
        <v>7</v>
      </c>
      <c r="G40" s="38">
        <v>1.8421052631578946E-2</v>
      </c>
      <c r="H40" s="39">
        <v>0.75</v>
      </c>
      <c r="I40" s="39">
        <v>5.25</v>
      </c>
      <c r="K40" s="40">
        <v>0</v>
      </c>
      <c r="L40" s="39">
        <v>0</v>
      </c>
      <c r="M40" s="37">
        <v>0</v>
      </c>
      <c r="N40" s="37">
        <v>0</v>
      </c>
      <c r="O40" s="38">
        <v>0</v>
      </c>
      <c r="P40" s="37">
        <v>152</v>
      </c>
      <c r="Q40" s="38">
        <v>0.4</v>
      </c>
      <c r="R40" s="38">
        <v>4.6052631578947366E-2</v>
      </c>
      <c r="S40" s="37">
        <v>12</v>
      </c>
      <c r="T40" s="37">
        <v>3</v>
      </c>
      <c r="U40" s="37">
        <v>2</v>
      </c>
      <c r="V40" s="37">
        <v>0</v>
      </c>
      <c r="W40" s="37">
        <v>0</v>
      </c>
      <c r="X40" s="37">
        <v>41</v>
      </c>
      <c r="Y40" s="38">
        <v>0.10789473684210528</v>
      </c>
    </row>
    <row r="41" spans="1:25" x14ac:dyDescent="0.45">
      <c r="A41" s="58">
        <v>44563</v>
      </c>
      <c r="B41" s="36" t="s">
        <v>413</v>
      </c>
      <c r="C41" s="36" t="s">
        <v>47</v>
      </c>
      <c r="D41" s="36" t="s">
        <v>636</v>
      </c>
      <c r="E41" s="37">
        <v>994</v>
      </c>
      <c r="F41" s="37">
        <v>17</v>
      </c>
      <c r="G41" s="38">
        <v>1.7102615694164991E-2</v>
      </c>
      <c r="H41" s="39">
        <v>0.75</v>
      </c>
      <c r="I41" s="39">
        <v>12.75</v>
      </c>
      <c r="K41" s="40">
        <v>0</v>
      </c>
      <c r="L41" s="39">
        <v>0</v>
      </c>
      <c r="M41" s="37">
        <v>0</v>
      </c>
      <c r="N41" s="37">
        <v>0</v>
      </c>
      <c r="O41" s="38">
        <v>0</v>
      </c>
      <c r="P41" s="37">
        <v>429</v>
      </c>
      <c r="Q41" s="38">
        <v>0.43158953722334004</v>
      </c>
      <c r="R41" s="38">
        <v>3.9627039627039624E-2</v>
      </c>
      <c r="S41" s="37">
        <v>26</v>
      </c>
      <c r="T41" s="37">
        <v>8</v>
      </c>
      <c r="U41" s="37">
        <v>4</v>
      </c>
      <c r="V41" s="37">
        <v>0</v>
      </c>
      <c r="W41" s="37">
        <v>1</v>
      </c>
      <c r="X41" s="37">
        <v>139</v>
      </c>
      <c r="Y41" s="38">
        <v>0.13983903420523139</v>
      </c>
    </row>
    <row r="42" spans="1:25" x14ac:dyDescent="0.45">
      <c r="A42" s="58">
        <v>44564</v>
      </c>
      <c r="B42" s="36" t="s">
        <v>668</v>
      </c>
      <c r="C42" s="36" t="s">
        <v>47</v>
      </c>
      <c r="D42" s="36" t="s">
        <v>713</v>
      </c>
      <c r="E42" s="37">
        <v>2449</v>
      </c>
      <c r="F42" s="37">
        <v>59</v>
      </c>
      <c r="G42" s="38">
        <v>2.4091465904450791E-2</v>
      </c>
      <c r="H42" s="39">
        <v>0.9244067796610167</v>
      </c>
      <c r="I42" s="39">
        <v>54.539999999999985</v>
      </c>
      <c r="J42" s="38">
        <v>0.37896053362979432</v>
      </c>
      <c r="K42" s="40">
        <v>2.6387972130546387</v>
      </c>
      <c r="L42" s="39">
        <v>143.91999999999996</v>
      </c>
      <c r="M42" s="37">
        <v>8</v>
      </c>
      <c r="N42" s="37">
        <v>8</v>
      </c>
      <c r="O42" s="38">
        <v>0.13559322033898305</v>
      </c>
      <c r="P42" s="37">
        <v>1080</v>
      </c>
      <c r="Q42" s="38">
        <v>0.44099632503062475</v>
      </c>
      <c r="R42" s="38">
        <v>5.4629629629629625E-2</v>
      </c>
      <c r="S42" s="37">
        <v>134</v>
      </c>
      <c r="T42" s="37">
        <v>37</v>
      </c>
      <c r="U42" s="37">
        <v>21</v>
      </c>
      <c r="V42" s="37">
        <v>18</v>
      </c>
      <c r="W42" s="37">
        <v>0</v>
      </c>
      <c r="X42" s="37">
        <v>466</v>
      </c>
      <c r="Y42" s="38">
        <v>0.19028174765210293</v>
      </c>
    </row>
    <row r="43" spans="1:25" x14ac:dyDescent="0.45">
      <c r="A43" s="58">
        <v>44564</v>
      </c>
      <c r="B43" s="36" t="s">
        <v>679</v>
      </c>
      <c r="C43" s="36" t="s">
        <v>47</v>
      </c>
      <c r="D43" s="36" t="s">
        <v>720</v>
      </c>
      <c r="E43" s="37">
        <v>972</v>
      </c>
      <c r="F43" s="37">
        <v>33</v>
      </c>
      <c r="G43" s="38">
        <v>3.3950617283950615E-2</v>
      </c>
      <c r="H43" s="39">
        <v>0.90939393939393909</v>
      </c>
      <c r="I43" s="39">
        <v>30.009999999999991</v>
      </c>
      <c r="J43" s="38">
        <v>0.20851862145636457</v>
      </c>
      <c r="K43" s="40">
        <v>4.7957347550816412</v>
      </c>
      <c r="L43" s="39">
        <v>143.92000000000002</v>
      </c>
      <c r="M43" s="37">
        <v>6</v>
      </c>
      <c r="N43" s="37">
        <v>8</v>
      </c>
      <c r="O43" s="38">
        <v>0.18181818181818182</v>
      </c>
      <c r="P43" s="37">
        <v>427</v>
      </c>
      <c r="Q43" s="38">
        <v>0.43930041152263377</v>
      </c>
      <c r="R43" s="38">
        <v>7.7283372365339581E-2</v>
      </c>
      <c r="S43" s="37">
        <v>68</v>
      </c>
      <c r="T43" s="37">
        <v>23</v>
      </c>
      <c r="U43" s="37">
        <v>13</v>
      </c>
      <c r="V43" s="37">
        <v>8</v>
      </c>
      <c r="W43" s="37">
        <v>0</v>
      </c>
      <c r="X43" s="37">
        <v>208</v>
      </c>
      <c r="Y43" s="38">
        <v>0.2139917695473251</v>
      </c>
    </row>
    <row r="44" spans="1:25" x14ac:dyDescent="0.45">
      <c r="A44" s="58">
        <v>44564</v>
      </c>
      <c r="B44" s="36" t="s">
        <v>677</v>
      </c>
      <c r="C44" s="36" t="s">
        <v>47</v>
      </c>
      <c r="D44" s="36" t="s">
        <v>716</v>
      </c>
      <c r="E44" s="37">
        <v>1139</v>
      </c>
      <c r="F44" s="37">
        <v>10</v>
      </c>
      <c r="G44" s="38">
        <v>8.7796312554872698E-3</v>
      </c>
      <c r="H44" s="39">
        <v>0.85899999999999999</v>
      </c>
      <c r="I44" s="39">
        <v>8.59</v>
      </c>
      <c r="J44" s="38">
        <v>4.7748749305169536E-2</v>
      </c>
      <c r="K44" s="40">
        <v>20.942956926658908</v>
      </c>
      <c r="L44" s="39">
        <v>179.9</v>
      </c>
      <c r="M44" s="37">
        <v>1</v>
      </c>
      <c r="N44" s="37">
        <v>10</v>
      </c>
      <c r="O44" s="38">
        <v>0.1</v>
      </c>
      <c r="P44" s="37">
        <v>467</v>
      </c>
      <c r="Q44" s="38">
        <v>0.41000877963125548</v>
      </c>
      <c r="R44" s="38">
        <v>2.1413276231263382E-2</v>
      </c>
      <c r="S44" s="37">
        <v>52</v>
      </c>
      <c r="T44" s="37">
        <v>15</v>
      </c>
      <c r="U44" s="37">
        <v>9</v>
      </c>
      <c r="V44" s="37">
        <v>4</v>
      </c>
      <c r="W44" s="37">
        <v>0</v>
      </c>
      <c r="X44" s="37">
        <v>174</v>
      </c>
      <c r="Y44" s="38">
        <v>0.1527655838454785</v>
      </c>
    </row>
    <row r="45" spans="1:25" x14ac:dyDescent="0.45">
      <c r="A45" s="58">
        <v>44564</v>
      </c>
      <c r="B45" s="36" t="s">
        <v>763</v>
      </c>
      <c r="C45" s="36" t="s">
        <v>47</v>
      </c>
      <c r="D45" s="36" t="s">
        <v>727</v>
      </c>
      <c r="E45" s="37">
        <v>1691</v>
      </c>
      <c r="F45" s="37">
        <v>8</v>
      </c>
      <c r="G45" s="38">
        <v>4.7309284447072742E-3</v>
      </c>
      <c r="H45" s="39">
        <v>0.88125000000000009</v>
      </c>
      <c r="I45" s="39">
        <v>7.0500000000000007</v>
      </c>
      <c r="K45" s="40">
        <v>0</v>
      </c>
      <c r="L45" s="39">
        <v>0</v>
      </c>
      <c r="M45" s="37">
        <v>0</v>
      </c>
      <c r="N45" s="37">
        <v>0</v>
      </c>
      <c r="O45" s="38">
        <v>0</v>
      </c>
      <c r="P45" s="37">
        <v>709</v>
      </c>
      <c r="Q45" s="38">
        <v>0.41927853341218208</v>
      </c>
      <c r="R45" s="38">
        <v>1.1283497884344146E-2</v>
      </c>
      <c r="S45" s="37">
        <v>62</v>
      </c>
      <c r="T45" s="37">
        <v>14</v>
      </c>
      <c r="U45" s="37">
        <v>11</v>
      </c>
      <c r="V45" s="37">
        <v>7</v>
      </c>
      <c r="W45" s="37">
        <v>0</v>
      </c>
      <c r="X45" s="37">
        <v>235</v>
      </c>
      <c r="Y45" s="38">
        <v>0.13897102306327616</v>
      </c>
    </row>
    <row r="46" spans="1:25" x14ac:dyDescent="0.45">
      <c r="A46" s="58">
        <v>44564</v>
      </c>
      <c r="B46" s="36" t="s">
        <v>671</v>
      </c>
      <c r="C46" s="36" t="s">
        <v>47</v>
      </c>
      <c r="D46" s="36" t="s">
        <v>704</v>
      </c>
      <c r="E46" s="37">
        <v>2021</v>
      </c>
      <c r="F46" s="37">
        <v>23</v>
      </c>
      <c r="G46" s="38">
        <v>1.1380504700643246E-2</v>
      </c>
      <c r="H46" s="39">
        <v>0.80695652173913057</v>
      </c>
      <c r="I46" s="39">
        <v>18.560000000000002</v>
      </c>
      <c r="J46" s="38">
        <v>0.51584213451917738</v>
      </c>
      <c r="K46" s="40">
        <v>1.9385775862068961</v>
      </c>
      <c r="L46" s="39">
        <v>35.979999999999997</v>
      </c>
      <c r="M46" s="37">
        <v>2</v>
      </c>
      <c r="N46" s="37">
        <v>2</v>
      </c>
      <c r="O46" s="38">
        <v>8.6956521739130432E-2</v>
      </c>
      <c r="P46" s="37">
        <v>688</v>
      </c>
      <c r="Q46" s="38">
        <v>0.34042553191489361</v>
      </c>
      <c r="R46" s="38">
        <v>3.3430232558139532E-2</v>
      </c>
      <c r="S46" s="37">
        <v>59</v>
      </c>
      <c r="T46" s="37">
        <v>15</v>
      </c>
      <c r="U46" s="37">
        <v>6</v>
      </c>
      <c r="V46" s="37">
        <v>5</v>
      </c>
      <c r="W46" s="37">
        <v>0</v>
      </c>
      <c r="X46" s="37">
        <v>216</v>
      </c>
      <c r="Y46" s="38">
        <v>0.10687778327560613</v>
      </c>
    </row>
    <row r="47" spans="1:25" x14ac:dyDescent="0.45">
      <c r="A47" s="58">
        <v>44564</v>
      </c>
      <c r="B47" s="36" t="s">
        <v>697</v>
      </c>
      <c r="C47" s="36" t="s">
        <v>47</v>
      </c>
      <c r="D47" s="36" t="s">
        <v>798</v>
      </c>
      <c r="E47" s="37">
        <v>1026</v>
      </c>
      <c r="F47" s="37">
        <v>13</v>
      </c>
      <c r="G47" s="38">
        <v>1.2670565302144251E-2</v>
      </c>
      <c r="H47" s="39">
        <v>0.6315384615384616</v>
      </c>
      <c r="I47" s="39">
        <v>8.2100000000000009</v>
      </c>
      <c r="K47" s="40">
        <v>0</v>
      </c>
      <c r="L47" s="39">
        <v>0</v>
      </c>
      <c r="M47" s="37">
        <v>0</v>
      </c>
      <c r="N47" s="37">
        <v>0</v>
      </c>
      <c r="O47" s="38">
        <v>0</v>
      </c>
      <c r="P47" s="37">
        <v>445</v>
      </c>
      <c r="Q47" s="38">
        <v>0.43372319688109168</v>
      </c>
      <c r="R47" s="38">
        <v>2.9213483146067417E-2</v>
      </c>
      <c r="S47" s="37">
        <v>90</v>
      </c>
      <c r="T47" s="37">
        <v>24</v>
      </c>
      <c r="U47" s="37">
        <v>8</v>
      </c>
      <c r="V47" s="37">
        <v>6</v>
      </c>
      <c r="W47" s="37">
        <v>0</v>
      </c>
      <c r="X47" s="37">
        <v>182</v>
      </c>
      <c r="Y47" s="38">
        <v>0.17738791423001948</v>
      </c>
    </row>
    <row r="48" spans="1:25" x14ac:dyDescent="0.45">
      <c r="A48" s="58">
        <v>44564</v>
      </c>
      <c r="B48" s="36" t="s">
        <v>405</v>
      </c>
      <c r="C48" s="36" t="s">
        <v>47</v>
      </c>
      <c r="D48" s="36" t="s">
        <v>792</v>
      </c>
      <c r="E48" s="37">
        <v>233</v>
      </c>
      <c r="F48" s="37">
        <v>0</v>
      </c>
      <c r="G48" s="38">
        <v>0</v>
      </c>
      <c r="I48" s="39">
        <v>0</v>
      </c>
      <c r="L48" s="39">
        <v>0</v>
      </c>
      <c r="M48" s="37">
        <v>0</v>
      </c>
      <c r="N48" s="37">
        <v>0</v>
      </c>
      <c r="P48" s="37">
        <v>83</v>
      </c>
      <c r="Q48" s="38">
        <v>0.35622317596566527</v>
      </c>
      <c r="R48" s="38">
        <v>0</v>
      </c>
      <c r="S48" s="37">
        <v>7</v>
      </c>
      <c r="T48" s="37">
        <v>2</v>
      </c>
      <c r="U48" s="37">
        <v>2</v>
      </c>
      <c r="V48" s="37">
        <v>1</v>
      </c>
      <c r="W48" s="37">
        <v>0</v>
      </c>
      <c r="X48" s="37">
        <v>23</v>
      </c>
      <c r="Y48" s="38">
        <v>9.8712446351931327E-2</v>
      </c>
    </row>
    <row r="49" spans="1:25" x14ac:dyDescent="0.45">
      <c r="A49" s="58">
        <v>44564</v>
      </c>
      <c r="B49" s="36" t="s">
        <v>677</v>
      </c>
      <c r="C49" s="36" t="s">
        <v>47</v>
      </c>
      <c r="D49" s="36" t="s">
        <v>745</v>
      </c>
      <c r="E49" s="37">
        <v>1955</v>
      </c>
      <c r="F49" s="37">
        <v>19</v>
      </c>
      <c r="G49" s="38">
        <v>9.7186700767263427E-3</v>
      </c>
      <c r="H49" s="39">
        <v>0.81157894736842129</v>
      </c>
      <c r="I49" s="39">
        <v>15.420000000000003</v>
      </c>
      <c r="K49" s="40">
        <v>0</v>
      </c>
      <c r="L49" s="39">
        <v>0</v>
      </c>
      <c r="M49" s="37">
        <v>0</v>
      </c>
      <c r="N49" s="37">
        <v>0</v>
      </c>
      <c r="O49" s="38">
        <v>0</v>
      </c>
      <c r="P49" s="37">
        <v>804</v>
      </c>
      <c r="Q49" s="38">
        <v>0.41125319693094631</v>
      </c>
      <c r="R49" s="38">
        <v>2.3631840796019897E-2</v>
      </c>
      <c r="S49" s="37">
        <v>90</v>
      </c>
      <c r="T49" s="37">
        <v>24</v>
      </c>
      <c r="U49" s="37">
        <v>14</v>
      </c>
      <c r="V49" s="37">
        <v>9</v>
      </c>
      <c r="W49" s="37">
        <v>0</v>
      </c>
      <c r="X49" s="37">
        <v>328</v>
      </c>
      <c r="Y49" s="38">
        <v>0.16777493606138108</v>
      </c>
    </row>
    <row r="50" spans="1:25" x14ac:dyDescent="0.45">
      <c r="A50" s="58">
        <v>44564</v>
      </c>
      <c r="B50" s="36" t="s">
        <v>671</v>
      </c>
      <c r="C50" s="36" t="s">
        <v>47</v>
      </c>
      <c r="D50" s="36" t="s">
        <v>724</v>
      </c>
      <c r="E50" s="37">
        <v>790</v>
      </c>
      <c r="F50" s="37">
        <v>12</v>
      </c>
      <c r="G50" s="38">
        <v>1.5189873417721518E-2</v>
      </c>
      <c r="H50" s="39">
        <v>0.87416666666666654</v>
      </c>
      <c r="I50" s="39">
        <v>10.489999999999998</v>
      </c>
      <c r="K50" s="40">
        <v>0</v>
      </c>
      <c r="L50" s="39">
        <v>0</v>
      </c>
      <c r="M50" s="37">
        <v>0</v>
      </c>
      <c r="N50" s="37">
        <v>0</v>
      </c>
      <c r="O50" s="38">
        <v>0</v>
      </c>
      <c r="P50" s="37">
        <v>312</v>
      </c>
      <c r="Q50" s="38">
        <v>0.39493670886075949</v>
      </c>
      <c r="R50" s="38">
        <v>3.8461538461538464E-2</v>
      </c>
      <c r="S50" s="37">
        <v>28</v>
      </c>
      <c r="T50" s="37">
        <v>6</v>
      </c>
      <c r="U50" s="37">
        <v>4</v>
      </c>
      <c r="V50" s="37">
        <v>2</v>
      </c>
      <c r="W50" s="37">
        <v>0</v>
      </c>
      <c r="X50" s="37">
        <v>113</v>
      </c>
      <c r="Y50" s="38">
        <v>0.14303797468354432</v>
      </c>
    </row>
    <row r="51" spans="1:25" x14ac:dyDescent="0.45">
      <c r="A51" s="58">
        <v>44564</v>
      </c>
      <c r="B51" s="36" t="s">
        <v>671</v>
      </c>
      <c r="C51" s="36" t="s">
        <v>47</v>
      </c>
      <c r="D51" s="36" t="s">
        <v>707</v>
      </c>
      <c r="E51" s="37">
        <v>935</v>
      </c>
      <c r="F51" s="37">
        <v>32</v>
      </c>
      <c r="G51" s="38">
        <v>3.4224598930481284E-2</v>
      </c>
      <c r="H51" s="39">
        <v>0.94781249999999984</v>
      </c>
      <c r="I51" s="39">
        <v>30.329999999999995</v>
      </c>
      <c r="J51" s="38">
        <v>0.84296831573096154</v>
      </c>
      <c r="K51" s="40">
        <v>1.1862842070557205</v>
      </c>
      <c r="L51" s="39">
        <v>35.979999999999997</v>
      </c>
      <c r="M51" s="37">
        <v>1</v>
      </c>
      <c r="N51" s="37">
        <v>2</v>
      </c>
      <c r="O51" s="38">
        <v>3.125E-2</v>
      </c>
      <c r="P51" s="37">
        <v>386</v>
      </c>
      <c r="Q51" s="38">
        <v>0.41283422459893049</v>
      </c>
      <c r="R51" s="38">
        <v>8.2901554404145095E-2</v>
      </c>
      <c r="S51" s="37">
        <v>37</v>
      </c>
      <c r="T51" s="37">
        <v>6</v>
      </c>
      <c r="U51" s="37">
        <v>2</v>
      </c>
      <c r="V51" s="37">
        <v>2</v>
      </c>
      <c r="W51" s="37">
        <v>0</v>
      </c>
      <c r="X51" s="37">
        <v>165</v>
      </c>
      <c r="Y51" s="38">
        <v>0.17647058823529413</v>
      </c>
    </row>
    <row r="52" spans="1:25" x14ac:dyDescent="0.45">
      <c r="A52" s="58">
        <v>44564</v>
      </c>
      <c r="B52" s="36" t="s">
        <v>677</v>
      </c>
      <c r="C52" s="36" t="s">
        <v>47</v>
      </c>
      <c r="D52" s="36" t="s">
        <v>689</v>
      </c>
      <c r="E52" s="37">
        <v>1316</v>
      </c>
      <c r="F52" s="37">
        <v>26</v>
      </c>
      <c r="G52" s="38">
        <v>1.9756838905775075E-2</v>
      </c>
      <c r="H52" s="39">
        <v>0.79269230769230781</v>
      </c>
      <c r="I52" s="39">
        <v>20.610000000000003</v>
      </c>
      <c r="J52" s="38">
        <v>0.14320455808782662</v>
      </c>
      <c r="K52" s="40">
        <v>6.9830179524502656</v>
      </c>
      <c r="L52" s="39">
        <v>143.91999999999999</v>
      </c>
      <c r="M52" s="37">
        <v>5</v>
      </c>
      <c r="N52" s="37">
        <v>8</v>
      </c>
      <c r="O52" s="38">
        <v>0.19230769230769235</v>
      </c>
      <c r="P52" s="37">
        <v>553</v>
      </c>
      <c r="Q52" s="38">
        <v>0.42021276595744683</v>
      </c>
      <c r="R52" s="38">
        <v>4.701627486437613E-2</v>
      </c>
      <c r="S52" s="37">
        <v>64</v>
      </c>
      <c r="T52" s="37">
        <v>13</v>
      </c>
      <c r="U52" s="37">
        <v>7</v>
      </c>
      <c r="V52" s="37">
        <v>3</v>
      </c>
      <c r="W52" s="37">
        <v>0</v>
      </c>
      <c r="X52" s="37">
        <v>239</v>
      </c>
      <c r="Y52" s="38">
        <v>0.18161094224924013</v>
      </c>
    </row>
    <row r="53" spans="1:25" x14ac:dyDescent="0.45">
      <c r="A53" s="58">
        <v>44564</v>
      </c>
      <c r="B53" s="36" t="s">
        <v>671</v>
      </c>
      <c r="C53" s="36" t="s">
        <v>47</v>
      </c>
      <c r="D53" s="36" t="s">
        <v>690</v>
      </c>
      <c r="E53" s="37">
        <v>765</v>
      </c>
      <c r="F53" s="37">
        <v>7</v>
      </c>
      <c r="G53" s="38">
        <v>9.1503267973856214E-3</v>
      </c>
      <c r="H53" s="39">
        <v>0.80857142857142861</v>
      </c>
      <c r="I53" s="39">
        <v>5.66</v>
      </c>
      <c r="J53" s="38">
        <v>0.15730961645358535</v>
      </c>
      <c r="K53" s="40">
        <v>6.3568904593639566</v>
      </c>
      <c r="L53" s="39">
        <v>35.979999999999997</v>
      </c>
      <c r="M53" s="37">
        <v>2</v>
      </c>
      <c r="N53" s="37">
        <v>2</v>
      </c>
      <c r="O53" s="38">
        <v>0.2857142857142857</v>
      </c>
      <c r="P53" s="37">
        <v>271</v>
      </c>
      <c r="Q53" s="38">
        <v>0.35424836601307191</v>
      </c>
      <c r="R53" s="38">
        <v>2.5830258302583026E-2</v>
      </c>
      <c r="S53" s="37">
        <v>21</v>
      </c>
      <c r="T53" s="37">
        <v>9</v>
      </c>
      <c r="U53" s="37">
        <v>5</v>
      </c>
      <c r="V53" s="37">
        <v>4</v>
      </c>
      <c r="W53" s="37">
        <v>0</v>
      </c>
      <c r="X53" s="37">
        <v>88</v>
      </c>
      <c r="Y53" s="38">
        <v>0.11503267973856209</v>
      </c>
    </row>
    <row r="54" spans="1:25" x14ac:dyDescent="0.45">
      <c r="A54" s="58">
        <v>44564</v>
      </c>
      <c r="B54" s="36" t="s">
        <v>413</v>
      </c>
      <c r="C54" s="36" t="s">
        <v>47</v>
      </c>
      <c r="D54" s="36" t="s">
        <v>636</v>
      </c>
      <c r="E54" s="37">
        <v>812</v>
      </c>
      <c r="F54" s="37">
        <v>12</v>
      </c>
      <c r="G54" s="38">
        <v>1.4778325123152709E-2</v>
      </c>
      <c r="H54" s="39">
        <v>0.75</v>
      </c>
      <c r="I54" s="39">
        <v>9</v>
      </c>
      <c r="K54" s="40">
        <v>0</v>
      </c>
      <c r="L54" s="39">
        <v>0</v>
      </c>
      <c r="M54" s="37">
        <v>0</v>
      </c>
      <c r="N54" s="37">
        <v>0</v>
      </c>
      <c r="O54" s="38">
        <v>0</v>
      </c>
      <c r="P54" s="37">
        <v>335</v>
      </c>
      <c r="Q54" s="38">
        <v>0.41256157635467988</v>
      </c>
      <c r="R54" s="38">
        <v>3.5820895522388062E-2</v>
      </c>
      <c r="S54" s="37">
        <v>33</v>
      </c>
      <c r="T54" s="37">
        <v>11</v>
      </c>
      <c r="U54" s="37">
        <v>2</v>
      </c>
      <c r="V54" s="37">
        <v>1</v>
      </c>
      <c r="W54" s="37">
        <v>0</v>
      </c>
      <c r="X54" s="37">
        <v>128</v>
      </c>
      <c r="Y54" s="38">
        <v>0.15763546798029557</v>
      </c>
    </row>
    <row r="55" spans="1:25" x14ac:dyDescent="0.45">
      <c r="A55" s="58">
        <v>44565</v>
      </c>
      <c r="B55" s="36" t="s">
        <v>668</v>
      </c>
      <c r="C55" s="36" t="s">
        <v>47</v>
      </c>
      <c r="D55" s="36" t="s">
        <v>713</v>
      </c>
      <c r="E55" s="37">
        <v>2930</v>
      </c>
      <c r="F55" s="37">
        <v>51</v>
      </c>
      <c r="G55" s="38">
        <v>1.7406143344709898E-2</v>
      </c>
      <c r="H55" s="39">
        <v>0.96627450980392149</v>
      </c>
      <c r="I55" s="39">
        <v>49.279999999999994</v>
      </c>
      <c r="J55" s="38">
        <v>0.45654993514915693</v>
      </c>
      <c r="K55" s="40">
        <v>2.1903409090909092</v>
      </c>
      <c r="L55" s="39">
        <v>107.93999999999998</v>
      </c>
      <c r="M55" s="37">
        <v>4</v>
      </c>
      <c r="N55" s="37">
        <v>6</v>
      </c>
      <c r="O55" s="38">
        <v>7.8431372549019607E-2</v>
      </c>
      <c r="P55" s="37">
        <v>1241</v>
      </c>
      <c r="Q55" s="38">
        <v>0.42354948805460751</v>
      </c>
      <c r="R55" s="38">
        <v>4.1095890410958902E-2</v>
      </c>
      <c r="S55" s="37">
        <v>148</v>
      </c>
      <c r="T55" s="37">
        <v>33</v>
      </c>
      <c r="U55" s="37">
        <v>15</v>
      </c>
      <c r="V55" s="37">
        <v>9</v>
      </c>
      <c r="W55" s="37">
        <v>0</v>
      </c>
      <c r="X55" s="37">
        <v>532</v>
      </c>
      <c r="Y55" s="38">
        <v>0.18156996587030716</v>
      </c>
    </row>
    <row r="56" spans="1:25" x14ac:dyDescent="0.45">
      <c r="A56" s="58">
        <v>44565</v>
      </c>
      <c r="B56" s="36" t="s">
        <v>679</v>
      </c>
      <c r="C56" s="36" t="s">
        <v>47</v>
      </c>
      <c r="D56" s="36" t="s">
        <v>720</v>
      </c>
      <c r="E56" s="37">
        <v>1230</v>
      </c>
      <c r="F56" s="37">
        <v>20</v>
      </c>
      <c r="G56" s="38">
        <v>1.6260162601626018E-2</v>
      </c>
      <c r="H56" s="39">
        <v>0.75500000000000012</v>
      </c>
      <c r="I56" s="39">
        <v>15.100000000000001</v>
      </c>
      <c r="J56" s="38">
        <v>0.41967759866592558</v>
      </c>
      <c r="K56" s="40">
        <v>2.3827814569536421</v>
      </c>
      <c r="L56" s="39">
        <v>35.979999999999997</v>
      </c>
      <c r="M56" s="37">
        <v>2</v>
      </c>
      <c r="N56" s="37">
        <v>2</v>
      </c>
      <c r="O56" s="38">
        <v>0.1</v>
      </c>
      <c r="P56" s="37">
        <v>515</v>
      </c>
      <c r="Q56" s="38">
        <v>0.41869918699186992</v>
      </c>
      <c r="R56" s="38">
        <v>3.8834951456310676E-2</v>
      </c>
      <c r="S56" s="37">
        <v>75</v>
      </c>
      <c r="T56" s="37">
        <v>21</v>
      </c>
      <c r="U56" s="37">
        <v>11</v>
      </c>
      <c r="V56" s="37">
        <v>8</v>
      </c>
      <c r="W56" s="37">
        <v>1</v>
      </c>
      <c r="X56" s="37">
        <v>237</v>
      </c>
      <c r="Y56" s="38">
        <v>0.1926829268292683</v>
      </c>
    </row>
    <row r="57" spans="1:25" x14ac:dyDescent="0.45">
      <c r="A57" s="58">
        <v>44565</v>
      </c>
      <c r="B57" s="36" t="s">
        <v>677</v>
      </c>
      <c r="C57" s="36" t="s">
        <v>47</v>
      </c>
      <c r="D57" s="36" t="s">
        <v>716</v>
      </c>
      <c r="E57" s="37">
        <v>1961</v>
      </c>
      <c r="F57" s="37">
        <v>30</v>
      </c>
      <c r="G57" s="38">
        <v>1.5298317185109638E-2</v>
      </c>
      <c r="H57" s="39">
        <v>0.67200000000000004</v>
      </c>
      <c r="I57" s="39">
        <v>20.16</v>
      </c>
      <c r="J57" s="38">
        <v>0.22412451361867705</v>
      </c>
      <c r="K57" s="40">
        <v>4.4618055555555554</v>
      </c>
      <c r="L57" s="39">
        <v>89.949999999999989</v>
      </c>
      <c r="M57" s="37">
        <v>4</v>
      </c>
      <c r="N57" s="37">
        <v>5</v>
      </c>
      <c r="O57" s="38">
        <v>0.13333333333333333</v>
      </c>
      <c r="P57" s="37">
        <v>840</v>
      </c>
      <c r="Q57" s="38">
        <v>0.42835288118306986</v>
      </c>
      <c r="R57" s="38">
        <v>3.5714285714285712E-2</v>
      </c>
      <c r="S57" s="37">
        <v>95</v>
      </c>
      <c r="T57" s="37">
        <v>25</v>
      </c>
      <c r="U57" s="37">
        <v>13</v>
      </c>
      <c r="V57" s="37">
        <v>6</v>
      </c>
      <c r="W57" s="37">
        <v>0</v>
      </c>
      <c r="X57" s="37">
        <v>319</v>
      </c>
      <c r="Y57" s="38">
        <v>0.16267210606833249</v>
      </c>
    </row>
    <row r="58" spans="1:25" x14ac:dyDescent="0.45">
      <c r="A58" s="58">
        <v>44565</v>
      </c>
      <c r="B58" s="36" t="s">
        <v>763</v>
      </c>
      <c r="C58" s="36" t="s">
        <v>47</v>
      </c>
      <c r="D58" s="36" t="s">
        <v>727</v>
      </c>
      <c r="E58" s="37">
        <v>1949</v>
      </c>
      <c r="F58" s="37">
        <v>18</v>
      </c>
      <c r="G58" s="38">
        <v>9.2355053873781432E-3</v>
      </c>
      <c r="H58" s="39">
        <v>1.088888888888889</v>
      </c>
      <c r="I58" s="39">
        <v>19.600000000000001</v>
      </c>
      <c r="J58" s="38">
        <v>0.39239239239239238</v>
      </c>
      <c r="K58" s="40">
        <v>2.5484693877551021</v>
      </c>
      <c r="L58" s="39">
        <v>49.95</v>
      </c>
      <c r="M58" s="37">
        <v>5</v>
      </c>
      <c r="N58" s="37">
        <v>5</v>
      </c>
      <c r="O58" s="38">
        <v>0.27777777777777779</v>
      </c>
      <c r="P58" s="37">
        <v>817</v>
      </c>
      <c r="Q58" s="38">
        <v>0.41918932786044122</v>
      </c>
      <c r="R58" s="38">
        <v>2.2031823745410038E-2</v>
      </c>
      <c r="S58" s="37">
        <v>86</v>
      </c>
      <c r="T58" s="37">
        <v>24</v>
      </c>
      <c r="U58" s="37">
        <v>10</v>
      </c>
      <c r="V58" s="37">
        <v>4</v>
      </c>
      <c r="W58" s="37">
        <v>0</v>
      </c>
      <c r="X58" s="37">
        <v>326</v>
      </c>
      <c r="Y58" s="38">
        <v>0.16726526423807081</v>
      </c>
    </row>
    <row r="59" spans="1:25" x14ac:dyDescent="0.45">
      <c r="A59" s="58">
        <v>44565</v>
      </c>
      <c r="B59" s="36" t="s">
        <v>671</v>
      </c>
      <c r="C59" s="36" t="s">
        <v>47</v>
      </c>
      <c r="D59" s="36" t="s">
        <v>704</v>
      </c>
      <c r="E59" s="37">
        <v>1638</v>
      </c>
      <c r="F59" s="37">
        <v>19</v>
      </c>
      <c r="G59" s="38">
        <v>1.15995115995116E-2</v>
      </c>
      <c r="H59" s="39">
        <v>0.79473684210526319</v>
      </c>
      <c r="I59" s="39">
        <v>15.100000000000001</v>
      </c>
      <c r="J59" s="38">
        <v>0.83935519733185115</v>
      </c>
      <c r="K59" s="40">
        <v>1.191390728476821</v>
      </c>
      <c r="L59" s="39">
        <v>17.989999999999998</v>
      </c>
      <c r="M59" s="37">
        <v>1</v>
      </c>
      <c r="N59" s="37">
        <v>1</v>
      </c>
      <c r="O59" s="38">
        <v>5.2631578947368418E-2</v>
      </c>
      <c r="P59" s="37">
        <v>543</v>
      </c>
      <c r="Q59" s="38">
        <v>0.33150183150183143</v>
      </c>
      <c r="R59" s="38">
        <v>3.4990791896869246E-2</v>
      </c>
      <c r="S59" s="37">
        <v>33</v>
      </c>
      <c r="T59" s="37">
        <v>10</v>
      </c>
      <c r="U59" s="37">
        <v>7</v>
      </c>
      <c r="V59" s="37">
        <v>4</v>
      </c>
      <c r="W59" s="37">
        <v>0</v>
      </c>
      <c r="X59" s="37">
        <v>155</v>
      </c>
      <c r="Y59" s="38">
        <v>9.4627594627594624E-2</v>
      </c>
    </row>
    <row r="60" spans="1:25" x14ac:dyDescent="0.45">
      <c r="A60" s="58">
        <v>44565</v>
      </c>
      <c r="B60" s="36" t="s">
        <v>697</v>
      </c>
      <c r="C60" s="36" t="s">
        <v>47</v>
      </c>
      <c r="D60" s="36" t="s">
        <v>798</v>
      </c>
      <c r="E60" s="37">
        <v>1168</v>
      </c>
      <c r="F60" s="37">
        <v>10</v>
      </c>
      <c r="G60" s="38">
        <v>8.5616438356164379E-3</v>
      </c>
      <c r="H60" s="39">
        <v>0.73399999999999999</v>
      </c>
      <c r="I60" s="39">
        <v>7.34</v>
      </c>
      <c r="K60" s="40">
        <v>0</v>
      </c>
      <c r="L60" s="39">
        <v>0</v>
      </c>
      <c r="M60" s="37">
        <v>0</v>
      </c>
      <c r="N60" s="37">
        <v>0</v>
      </c>
      <c r="O60" s="38">
        <v>0</v>
      </c>
      <c r="P60" s="37">
        <v>500</v>
      </c>
      <c r="Q60" s="38">
        <v>0.42808219178082191</v>
      </c>
      <c r="R60" s="38">
        <v>0.02</v>
      </c>
      <c r="S60" s="37">
        <v>87</v>
      </c>
      <c r="T60" s="37">
        <v>23</v>
      </c>
      <c r="U60" s="37">
        <v>13</v>
      </c>
      <c r="V60" s="37">
        <v>7</v>
      </c>
      <c r="W60" s="37">
        <v>0</v>
      </c>
      <c r="X60" s="37">
        <v>192</v>
      </c>
      <c r="Y60" s="38">
        <v>0.16438356164383561</v>
      </c>
    </row>
    <row r="61" spans="1:25" x14ac:dyDescent="0.45">
      <c r="A61" s="58">
        <v>44565</v>
      </c>
      <c r="B61" s="36" t="s">
        <v>405</v>
      </c>
      <c r="C61" s="36" t="s">
        <v>47</v>
      </c>
      <c r="D61" s="36" t="s">
        <v>792</v>
      </c>
      <c r="E61" s="37">
        <v>188</v>
      </c>
      <c r="F61" s="37">
        <v>2</v>
      </c>
      <c r="G61" s="38">
        <v>1.0638297872340425E-2</v>
      </c>
      <c r="H61" s="39">
        <v>0.3</v>
      </c>
      <c r="I61" s="39">
        <v>0.6</v>
      </c>
      <c r="K61" s="40">
        <v>0</v>
      </c>
      <c r="L61" s="39">
        <v>0</v>
      </c>
      <c r="M61" s="37">
        <v>0</v>
      </c>
      <c r="N61" s="37">
        <v>0</v>
      </c>
      <c r="O61" s="38">
        <v>0</v>
      </c>
      <c r="P61" s="37">
        <v>72</v>
      </c>
      <c r="Q61" s="38">
        <v>0.38297872340425537</v>
      </c>
      <c r="R61" s="38">
        <v>2.7777777777777776E-2</v>
      </c>
      <c r="S61" s="37">
        <v>12</v>
      </c>
      <c r="T61" s="37">
        <v>5</v>
      </c>
      <c r="U61" s="37">
        <v>1</v>
      </c>
      <c r="V61" s="37">
        <v>0</v>
      </c>
      <c r="W61" s="37">
        <v>0</v>
      </c>
      <c r="X61" s="37">
        <v>22</v>
      </c>
      <c r="Y61" s="38">
        <v>0.11702127659574468</v>
      </c>
    </row>
    <row r="62" spans="1:25" x14ac:dyDescent="0.45">
      <c r="A62" s="58">
        <v>44565</v>
      </c>
      <c r="B62" s="36" t="s">
        <v>677</v>
      </c>
      <c r="C62" s="36" t="s">
        <v>47</v>
      </c>
      <c r="D62" s="36" t="s">
        <v>745</v>
      </c>
      <c r="E62" s="37">
        <v>2204</v>
      </c>
      <c r="F62" s="37">
        <v>38</v>
      </c>
      <c r="G62" s="38">
        <v>1.7241379310344827E-2</v>
      </c>
      <c r="H62" s="39">
        <v>0.90815789473684205</v>
      </c>
      <c r="I62" s="39">
        <v>34.51</v>
      </c>
      <c r="J62" s="38">
        <v>0.31971465629053175</v>
      </c>
      <c r="K62" s="40">
        <v>3.1277890466531439</v>
      </c>
      <c r="L62" s="39">
        <v>107.94</v>
      </c>
      <c r="M62" s="37">
        <v>4</v>
      </c>
      <c r="N62" s="37">
        <v>6</v>
      </c>
      <c r="O62" s="38">
        <v>0.10526315789473684</v>
      </c>
      <c r="P62" s="37">
        <v>867</v>
      </c>
      <c r="Q62" s="38">
        <v>0.39337568058076228</v>
      </c>
      <c r="R62" s="38">
        <v>4.382929642445213E-2</v>
      </c>
      <c r="S62" s="37">
        <v>105</v>
      </c>
      <c r="T62" s="37">
        <v>27</v>
      </c>
      <c r="U62" s="37">
        <v>12</v>
      </c>
      <c r="V62" s="37">
        <v>6</v>
      </c>
      <c r="W62" s="37">
        <v>0</v>
      </c>
      <c r="X62" s="37">
        <v>385</v>
      </c>
      <c r="Y62" s="38">
        <v>0.17468239564428312</v>
      </c>
    </row>
    <row r="63" spans="1:25" x14ac:dyDescent="0.45">
      <c r="A63" s="58">
        <v>44565</v>
      </c>
      <c r="B63" s="36" t="s">
        <v>671</v>
      </c>
      <c r="C63" s="36" t="s">
        <v>47</v>
      </c>
      <c r="D63" s="36" t="s">
        <v>724</v>
      </c>
      <c r="E63" s="37">
        <v>793</v>
      </c>
      <c r="F63" s="37">
        <v>11</v>
      </c>
      <c r="G63" s="38">
        <v>1.3871374527112233E-2</v>
      </c>
      <c r="H63" s="39">
        <v>0.78636363636363638</v>
      </c>
      <c r="I63" s="39">
        <v>8.65</v>
      </c>
      <c r="J63" s="38">
        <v>0.4808226792662591</v>
      </c>
      <c r="K63" s="40">
        <v>2.0797687861271674</v>
      </c>
      <c r="L63" s="39">
        <v>17.989999999999998</v>
      </c>
      <c r="M63" s="37">
        <v>1</v>
      </c>
      <c r="N63" s="37">
        <v>1</v>
      </c>
      <c r="O63" s="38">
        <v>9.0909090909090912E-2</v>
      </c>
      <c r="P63" s="37">
        <v>306</v>
      </c>
      <c r="Q63" s="38">
        <v>0.38587641866330391</v>
      </c>
      <c r="R63" s="38">
        <v>3.5947712418300651E-2</v>
      </c>
      <c r="S63" s="37">
        <v>23</v>
      </c>
      <c r="T63" s="37">
        <v>8</v>
      </c>
      <c r="U63" s="37">
        <v>5</v>
      </c>
      <c r="V63" s="37">
        <v>1</v>
      </c>
      <c r="W63" s="37">
        <v>0</v>
      </c>
      <c r="X63" s="37">
        <v>108</v>
      </c>
      <c r="Y63" s="38">
        <v>0.13619167717528374</v>
      </c>
    </row>
    <row r="64" spans="1:25" x14ac:dyDescent="0.45">
      <c r="A64" s="58">
        <v>44565</v>
      </c>
      <c r="B64" s="36" t="s">
        <v>671</v>
      </c>
      <c r="C64" s="36" t="s">
        <v>47</v>
      </c>
      <c r="D64" s="36" t="s">
        <v>707</v>
      </c>
      <c r="E64" s="37">
        <v>893</v>
      </c>
      <c r="F64" s="37">
        <v>19</v>
      </c>
      <c r="G64" s="38">
        <v>2.1276595744680851E-2</v>
      </c>
      <c r="H64" s="39">
        <v>0.85684210526315796</v>
      </c>
      <c r="I64" s="39">
        <v>16.28</v>
      </c>
      <c r="K64" s="40">
        <v>0</v>
      </c>
      <c r="L64" s="39">
        <v>0</v>
      </c>
      <c r="M64" s="37">
        <v>0</v>
      </c>
      <c r="N64" s="37">
        <v>0</v>
      </c>
      <c r="O64" s="38">
        <v>0</v>
      </c>
      <c r="P64" s="37">
        <v>314</v>
      </c>
      <c r="Q64" s="38">
        <v>0.35162374020156778</v>
      </c>
      <c r="R64" s="38">
        <v>6.0509554140127389E-2</v>
      </c>
      <c r="S64" s="37">
        <v>20</v>
      </c>
      <c r="T64" s="37">
        <v>4</v>
      </c>
      <c r="U64" s="37">
        <v>2</v>
      </c>
      <c r="V64" s="37">
        <v>2</v>
      </c>
      <c r="W64" s="37">
        <v>0</v>
      </c>
      <c r="X64" s="37">
        <v>113</v>
      </c>
      <c r="Y64" s="38">
        <v>0.12653975363941769</v>
      </c>
    </row>
    <row r="65" spans="1:25" x14ac:dyDescent="0.45">
      <c r="A65" s="58">
        <v>44565</v>
      </c>
      <c r="B65" s="36" t="s">
        <v>677</v>
      </c>
      <c r="C65" s="36" t="s">
        <v>47</v>
      </c>
      <c r="D65" s="36" t="s">
        <v>689</v>
      </c>
      <c r="E65" s="37">
        <v>865</v>
      </c>
      <c r="F65" s="37">
        <v>13</v>
      </c>
      <c r="G65" s="38">
        <v>1.5028901734104046E-2</v>
      </c>
      <c r="H65" s="39">
        <v>0.69307692307692303</v>
      </c>
      <c r="I65" s="39">
        <v>9.01</v>
      </c>
      <c r="K65" s="40">
        <v>0</v>
      </c>
      <c r="L65" s="39">
        <v>0</v>
      </c>
      <c r="M65" s="37">
        <v>0</v>
      </c>
      <c r="N65" s="37">
        <v>0</v>
      </c>
      <c r="O65" s="38">
        <v>0</v>
      </c>
      <c r="P65" s="37">
        <v>340</v>
      </c>
      <c r="Q65" s="38">
        <v>0.39306358381502887</v>
      </c>
      <c r="R65" s="38">
        <v>3.8235294117647062E-2</v>
      </c>
      <c r="S65" s="37">
        <v>31</v>
      </c>
      <c r="T65" s="37">
        <v>5</v>
      </c>
      <c r="U65" s="37">
        <v>2</v>
      </c>
      <c r="V65" s="37">
        <v>1</v>
      </c>
      <c r="W65" s="37">
        <v>0</v>
      </c>
      <c r="X65" s="37">
        <v>121</v>
      </c>
      <c r="Y65" s="38">
        <v>0.13988439306358383</v>
      </c>
    </row>
    <row r="66" spans="1:25" x14ac:dyDescent="0.45">
      <c r="A66" s="58">
        <v>44565</v>
      </c>
      <c r="B66" s="36" t="s">
        <v>671</v>
      </c>
      <c r="C66" s="36" t="s">
        <v>47</v>
      </c>
      <c r="D66" s="36" t="s">
        <v>690</v>
      </c>
      <c r="E66" s="37">
        <v>819</v>
      </c>
      <c r="F66" s="37">
        <v>7</v>
      </c>
      <c r="G66" s="38">
        <v>8.5470085470085479E-3</v>
      </c>
      <c r="H66" s="39">
        <v>0.67142857142857149</v>
      </c>
      <c r="I66" s="39">
        <v>4.7</v>
      </c>
      <c r="K66" s="40">
        <v>0</v>
      </c>
      <c r="L66" s="39">
        <v>0</v>
      </c>
      <c r="M66" s="37">
        <v>0</v>
      </c>
      <c r="N66" s="37">
        <v>0</v>
      </c>
      <c r="O66" s="38">
        <v>0</v>
      </c>
      <c r="P66" s="37">
        <v>248</v>
      </c>
      <c r="Q66" s="38">
        <v>0.30280830280830279</v>
      </c>
      <c r="R66" s="38">
        <v>2.8225806451612899E-2</v>
      </c>
      <c r="S66" s="37">
        <v>25</v>
      </c>
      <c r="T66" s="37">
        <v>5</v>
      </c>
      <c r="U66" s="37">
        <v>5</v>
      </c>
      <c r="V66" s="37">
        <v>3</v>
      </c>
      <c r="W66" s="37">
        <v>0</v>
      </c>
      <c r="X66" s="37">
        <v>82</v>
      </c>
      <c r="Y66" s="38">
        <v>0.10012210012210013</v>
      </c>
    </row>
    <row r="67" spans="1:25" x14ac:dyDescent="0.45">
      <c r="A67" s="58">
        <v>44565</v>
      </c>
      <c r="B67" s="36" t="s">
        <v>413</v>
      </c>
      <c r="C67" s="36" t="s">
        <v>47</v>
      </c>
      <c r="D67" s="36" t="s">
        <v>636</v>
      </c>
      <c r="E67" s="37">
        <v>830</v>
      </c>
      <c r="F67" s="37">
        <v>12</v>
      </c>
      <c r="G67" s="38">
        <v>1.4457831325301205E-2</v>
      </c>
      <c r="H67" s="39">
        <v>0.75</v>
      </c>
      <c r="I67" s="39">
        <v>9</v>
      </c>
      <c r="J67" s="38">
        <v>0.50027793218454697</v>
      </c>
      <c r="K67" s="40">
        <v>1.9988888888888887</v>
      </c>
      <c r="L67" s="39">
        <v>17.989999999999998</v>
      </c>
      <c r="M67" s="37">
        <v>1</v>
      </c>
      <c r="N67" s="37">
        <v>1</v>
      </c>
      <c r="O67" s="38">
        <v>8.3333333333333315E-2</v>
      </c>
      <c r="P67" s="37">
        <v>313</v>
      </c>
      <c r="Q67" s="38">
        <v>0.37710843373493974</v>
      </c>
      <c r="R67" s="38">
        <v>3.8338658146964855E-2</v>
      </c>
      <c r="S67" s="37">
        <v>29</v>
      </c>
      <c r="T67" s="37">
        <v>8</v>
      </c>
      <c r="U67" s="37">
        <v>3</v>
      </c>
      <c r="V67" s="37">
        <v>2</v>
      </c>
      <c r="W67" s="37">
        <v>0</v>
      </c>
      <c r="X67" s="37">
        <v>117</v>
      </c>
      <c r="Y67" s="38">
        <v>0.14096385542168674</v>
      </c>
    </row>
    <row r="68" spans="1:25" x14ac:dyDescent="0.45">
      <c r="A68" s="58">
        <v>44566</v>
      </c>
      <c r="B68" s="36" t="s">
        <v>668</v>
      </c>
      <c r="C68" s="36" t="s">
        <v>47</v>
      </c>
      <c r="D68" s="36" t="s">
        <v>713</v>
      </c>
      <c r="E68" s="37">
        <v>2637</v>
      </c>
      <c r="F68" s="37">
        <v>70</v>
      </c>
      <c r="G68" s="38">
        <v>2.6545316647705722E-2</v>
      </c>
      <c r="H68" s="39">
        <v>0.96314285714285741</v>
      </c>
      <c r="I68" s="39">
        <v>67.420000000000016</v>
      </c>
      <c r="J68" s="38">
        <v>0.34069432513012288</v>
      </c>
      <c r="K68" s="40">
        <v>2.935182438445564</v>
      </c>
      <c r="L68" s="39">
        <v>197.89</v>
      </c>
      <c r="M68" s="37">
        <v>11</v>
      </c>
      <c r="N68" s="37">
        <v>11</v>
      </c>
      <c r="O68" s="38">
        <v>0.15714285714285714</v>
      </c>
      <c r="P68" s="37">
        <v>1150</v>
      </c>
      <c r="Q68" s="38">
        <v>0.43610163064087987</v>
      </c>
      <c r="R68" s="38">
        <v>6.0869565217391307E-2</v>
      </c>
      <c r="S68" s="37">
        <v>142</v>
      </c>
      <c r="T68" s="37">
        <v>39</v>
      </c>
      <c r="U68" s="37">
        <v>24</v>
      </c>
      <c r="V68" s="37">
        <v>14</v>
      </c>
      <c r="W68" s="37">
        <v>0</v>
      </c>
      <c r="X68" s="37">
        <v>506</v>
      </c>
      <c r="Y68" s="38">
        <v>0.19188471748198707</v>
      </c>
    </row>
    <row r="69" spans="1:25" x14ac:dyDescent="0.45">
      <c r="A69" s="58">
        <v>44566</v>
      </c>
      <c r="B69" s="36" t="s">
        <v>679</v>
      </c>
      <c r="C69" s="36" t="s">
        <v>47</v>
      </c>
      <c r="D69" s="36" t="s">
        <v>720</v>
      </c>
      <c r="E69" s="37">
        <v>1667</v>
      </c>
      <c r="F69" s="37">
        <v>37</v>
      </c>
      <c r="G69" s="38">
        <v>2.2195560887822437E-2</v>
      </c>
      <c r="H69" s="39">
        <v>0.85945945945945934</v>
      </c>
      <c r="I69" s="39">
        <v>31.799999999999994</v>
      </c>
      <c r="J69" s="38">
        <v>0.19640541041319248</v>
      </c>
      <c r="K69" s="40">
        <v>5.0915094339622646</v>
      </c>
      <c r="L69" s="39">
        <v>161.91</v>
      </c>
      <c r="M69" s="37">
        <v>6</v>
      </c>
      <c r="N69" s="37">
        <v>9</v>
      </c>
      <c r="O69" s="38">
        <v>0.16216216216216217</v>
      </c>
      <c r="P69" s="37">
        <v>711</v>
      </c>
      <c r="Q69" s="38">
        <v>0.42651469706058781</v>
      </c>
      <c r="R69" s="38">
        <v>5.2039381153305204E-2</v>
      </c>
      <c r="S69" s="37">
        <v>111</v>
      </c>
      <c r="T69" s="37">
        <v>30</v>
      </c>
      <c r="U69" s="37">
        <v>11</v>
      </c>
      <c r="V69" s="37">
        <v>10</v>
      </c>
      <c r="W69" s="37">
        <v>1</v>
      </c>
      <c r="X69" s="37">
        <v>317</v>
      </c>
      <c r="Y69" s="38">
        <v>0.19016196760647872</v>
      </c>
    </row>
    <row r="70" spans="1:25" x14ac:dyDescent="0.45">
      <c r="A70" s="58">
        <v>44566</v>
      </c>
      <c r="B70" s="36" t="s">
        <v>677</v>
      </c>
      <c r="C70" s="36" t="s">
        <v>47</v>
      </c>
      <c r="D70" s="36" t="s">
        <v>716</v>
      </c>
      <c r="E70" s="37">
        <v>2102</v>
      </c>
      <c r="F70" s="37">
        <v>29</v>
      </c>
      <c r="G70" s="38">
        <v>1.3796384395813511E-2</v>
      </c>
      <c r="H70" s="39">
        <v>0.72310344827586204</v>
      </c>
      <c r="I70" s="39">
        <v>20.97</v>
      </c>
      <c r="J70" s="38">
        <v>0.29141189549749863</v>
      </c>
      <c r="K70" s="40">
        <v>3.4315689079637575</v>
      </c>
      <c r="L70" s="39">
        <v>71.959999999999994</v>
      </c>
      <c r="M70" s="37">
        <v>2</v>
      </c>
      <c r="N70" s="37">
        <v>4</v>
      </c>
      <c r="O70" s="38">
        <v>6.8965517241379309E-2</v>
      </c>
      <c r="P70" s="37">
        <v>873</v>
      </c>
      <c r="Q70" s="38">
        <v>0.41531874405328251</v>
      </c>
      <c r="R70" s="38">
        <v>3.3218785796105384E-2</v>
      </c>
      <c r="S70" s="37">
        <v>85</v>
      </c>
      <c r="T70" s="37">
        <v>24</v>
      </c>
      <c r="U70" s="37">
        <v>15</v>
      </c>
      <c r="V70" s="37">
        <v>8</v>
      </c>
      <c r="W70" s="37">
        <v>0</v>
      </c>
      <c r="X70" s="37">
        <v>336</v>
      </c>
      <c r="Y70" s="38">
        <v>0.1598477640342531</v>
      </c>
    </row>
    <row r="71" spans="1:25" x14ac:dyDescent="0.45">
      <c r="A71" s="58">
        <v>44566</v>
      </c>
      <c r="B71" s="36" t="s">
        <v>763</v>
      </c>
      <c r="C71" s="36" t="s">
        <v>47</v>
      </c>
      <c r="D71" s="36" t="s">
        <v>727</v>
      </c>
      <c r="E71" s="37">
        <v>1732</v>
      </c>
      <c r="F71" s="37">
        <v>17</v>
      </c>
      <c r="G71" s="38">
        <v>9.8152424942263283E-3</v>
      </c>
      <c r="H71" s="39">
        <v>1.081764705882353</v>
      </c>
      <c r="I71" s="39">
        <v>18.39</v>
      </c>
      <c r="J71" s="38">
        <v>1.8408408408408408</v>
      </c>
      <c r="K71" s="40">
        <v>0.54323001631321366</v>
      </c>
      <c r="L71" s="39">
        <v>9.99</v>
      </c>
      <c r="M71" s="37">
        <v>1</v>
      </c>
      <c r="N71" s="37">
        <v>1</v>
      </c>
      <c r="O71" s="38">
        <v>5.8823529411764698E-2</v>
      </c>
      <c r="P71" s="37">
        <v>783</v>
      </c>
      <c r="Q71" s="38">
        <v>0.45207852193995379</v>
      </c>
      <c r="R71" s="38">
        <v>2.1711366538952746E-2</v>
      </c>
      <c r="S71" s="37">
        <v>85</v>
      </c>
      <c r="T71" s="37">
        <v>17</v>
      </c>
      <c r="U71" s="37">
        <v>7</v>
      </c>
      <c r="V71" s="37">
        <v>4</v>
      </c>
      <c r="W71" s="37">
        <v>1</v>
      </c>
      <c r="X71" s="37">
        <v>276</v>
      </c>
      <c r="Y71" s="38">
        <v>0.15935334872979215</v>
      </c>
    </row>
    <row r="72" spans="1:25" x14ac:dyDescent="0.45">
      <c r="A72" s="58">
        <v>44566</v>
      </c>
      <c r="B72" s="36" t="s">
        <v>671</v>
      </c>
      <c r="C72" s="36" t="s">
        <v>47</v>
      </c>
      <c r="D72" s="36" t="s">
        <v>704</v>
      </c>
      <c r="E72" s="37">
        <v>1619</v>
      </c>
      <c r="F72" s="37">
        <v>17</v>
      </c>
      <c r="G72" s="38">
        <v>1.0500308832612723E-2</v>
      </c>
      <c r="H72" s="39">
        <v>0.70588235294117663</v>
      </c>
      <c r="I72" s="39">
        <v>12.000000000000002</v>
      </c>
      <c r="J72" s="38">
        <v>0.22234574763757645</v>
      </c>
      <c r="K72" s="40">
        <v>4.4974999999999996</v>
      </c>
      <c r="L72" s="39">
        <v>53.97</v>
      </c>
      <c r="M72" s="37">
        <v>2</v>
      </c>
      <c r="N72" s="37">
        <v>3</v>
      </c>
      <c r="O72" s="38">
        <v>0.1176470588235294</v>
      </c>
      <c r="P72" s="37">
        <v>567</v>
      </c>
      <c r="Q72" s="38">
        <v>0.35021618282890671</v>
      </c>
      <c r="R72" s="38">
        <v>2.9982363315696644E-2</v>
      </c>
      <c r="S72" s="37">
        <v>39</v>
      </c>
      <c r="T72" s="37">
        <v>9</v>
      </c>
      <c r="U72" s="37">
        <v>5</v>
      </c>
      <c r="V72" s="37">
        <v>3</v>
      </c>
      <c r="W72" s="37">
        <v>0</v>
      </c>
      <c r="X72" s="37">
        <v>184</v>
      </c>
      <c r="Y72" s="38">
        <v>0.11365040148239654</v>
      </c>
    </row>
    <row r="73" spans="1:25" x14ac:dyDescent="0.45">
      <c r="A73" s="58">
        <v>44566</v>
      </c>
      <c r="B73" s="36" t="s">
        <v>697</v>
      </c>
      <c r="C73" s="36" t="s">
        <v>47</v>
      </c>
      <c r="D73" s="36" t="s">
        <v>798</v>
      </c>
      <c r="E73" s="37">
        <v>1161</v>
      </c>
      <c r="F73" s="37">
        <v>15</v>
      </c>
      <c r="G73" s="38">
        <v>1.2919896640826873E-2</v>
      </c>
      <c r="H73" s="39">
        <v>0.74</v>
      </c>
      <c r="I73" s="39">
        <v>11.1</v>
      </c>
      <c r="K73" s="40">
        <v>0</v>
      </c>
      <c r="L73" s="39">
        <v>0</v>
      </c>
      <c r="M73" s="37">
        <v>0</v>
      </c>
      <c r="N73" s="37">
        <v>0</v>
      </c>
      <c r="O73" s="38">
        <v>0</v>
      </c>
      <c r="P73" s="37">
        <v>496</v>
      </c>
      <c r="Q73" s="38">
        <v>0.42721791559000866</v>
      </c>
      <c r="R73" s="38">
        <v>3.0241935483870969E-2</v>
      </c>
      <c r="S73" s="37">
        <v>89</v>
      </c>
      <c r="T73" s="37">
        <v>21</v>
      </c>
      <c r="U73" s="37">
        <v>8</v>
      </c>
      <c r="V73" s="37">
        <v>4</v>
      </c>
      <c r="W73" s="37">
        <v>1</v>
      </c>
      <c r="X73" s="37">
        <v>172</v>
      </c>
      <c r="Y73" s="38">
        <v>0.14814814814814814</v>
      </c>
    </row>
    <row r="74" spans="1:25" x14ac:dyDescent="0.45">
      <c r="A74" s="58">
        <v>44566</v>
      </c>
      <c r="B74" s="36" t="s">
        <v>405</v>
      </c>
      <c r="C74" s="36" t="s">
        <v>47</v>
      </c>
      <c r="D74" s="36" t="s">
        <v>792</v>
      </c>
      <c r="E74" s="37">
        <v>202</v>
      </c>
      <c r="F74" s="37">
        <v>1</v>
      </c>
      <c r="G74" s="38">
        <v>4.9504950495049506E-3</v>
      </c>
      <c r="H74" s="39">
        <v>0.63</v>
      </c>
      <c r="I74" s="39">
        <v>0.63</v>
      </c>
      <c r="K74" s="40">
        <v>0</v>
      </c>
      <c r="L74" s="39">
        <v>0</v>
      </c>
      <c r="M74" s="37">
        <v>0</v>
      </c>
      <c r="N74" s="37">
        <v>0</v>
      </c>
      <c r="O74" s="38">
        <v>0</v>
      </c>
      <c r="P74" s="37">
        <v>75</v>
      </c>
      <c r="Q74" s="38">
        <v>0.37128712871287128</v>
      </c>
      <c r="R74" s="38">
        <v>1.3333333333333334E-2</v>
      </c>
      <c r="S74" s="37">
        <v>3</v>
      </c>
      <c r="T74" s="37">
        <v>1</v>
      </c>
      <c r="U74" s="37">
        <v>1</v>
      </c>
      <c r="V74" s="37">
        <v>0</v>
      </c>
      <c r="W74" s="37">
        <v>0</v>
      </c>
      <c r="X74" s="37">
        <v>19</v>
      </c>
      <c r="Y74" s="38">
        <v>9.405940594059406E-2</v>
      </c>
    </row>
    <row r="75" spans="1:25" x14ac:dyDescent="0.45">
      <c r="A75" s="58">
        <v>44566</v>
      </c>
      <c r="B75" s="36" t="s">
        <v>677</v>
      </c>
      <c r="C75" s="36" t="s">
        <v>47</v>
      </c>
      <c r="D75" s="36" t="s">
        <v>745</v>
      </c>
      <c r="E75" s="37">
        <v>1633</v>
      </c>
      <c r="F75" s="37">
        <v>13</v>
      </c>
      <c r="G75" s="38">
        <v>7.9608083282302518E-3</v>
      </c>
      <c r="H75" s="39">
        <v>0.90769230769230791</v>
      </c>
      <c r="I75" s="39">
        <v>11.800000000000002</v>
      </c>
      <c r="K75" s="40">
        <v>0</v>
      </c>
      <c r="L75" s="39">
        <v>0</v>
      </c>
      <c r="M75" s="37">
        <v>0</v>
      </c>
      <c r="N75" s="37">
        <v>0</v>
      </c>
      <c r="O75" s="38">
        <v>0</v>
      </c>
      <c r="P75" s="37">
        <v>653</v>
      </c>
      <c r="Q75" s="38">
        <v>0.39987752602571952</v>
      </c>
      <c r="R75" s="38">
        <v>1.9908116385911178E-2</v>
      </c>
      <c r="S75" s="37">
        <v>82</v>
      </c>
      <c r="T75" s="37">
        <v>22</v>
      </c>
      <c r="U75" s="37">
        <v>9</v>
      </c>
      <c r="V75" s="37">
        <v>7</v>
      </c>
      <c r="W75" s="37">
        <v>0</v>
      </c>
      <c r="X75" s="37">
        <v>285</v>
      </c>
      <c r="Y75" s="38">
        <v>0.17452541334966321</v>
      </c>
    </row>
    <row r="76" spans="1:25" x14ac:dyDescent="0.45">
      <c r="A76" s="58">
        <v>44566</v>
      </c>
      <c r="B76" s="36" t="s">
        <v>671</v>
      </c>
      <c r="C76" s="36" t="s">
        <v>47</v>
      </c>
      <c r="D76" s="36" t="s">
        <v>724</v>
      </c>
      <c r="E76" s="37">
        <v>562</v>
      </c>
      <c r="F76" s="37">
        <v>1</v>
      </c>
      <c r="G76" s="38">
        <v>1.7793594306049821E-3</v>
      </c>
      <c r="H76" s="39">
        <v>0.9</v>
      </c>
      <c r="I76" s="39">
        <v>0.9</v>
      </c>
      <c r="K76" s="40">
        <v>0</v>
      </c>
      <c r="L76" s="39">
        <v>0</v>
      </c>
      <c r="M76" s="37">
        <v>0</v>
      </c>
      <c r="N76" s="37">
        <v>0</v>
      </c>
      <c r="O76" s="38">
        <v>0</v>
      </c>
      <c r="P76" s="37">
        <v>198</v>
      </c>
      <c r="Q76" s="38">
        <v>0.35231316725978645</v>
      </c>
      <c r="R76" s="38">
        <v>5.0505050505050509E-3</v>
      </c>
      <c r="S76" s="37">
        <v>13</v>
      </c>
      <c r="T76" s="37">
        <v>6</v>
      </c>
      <c r="U76" s="37">
        <v>2</v>
      </c>
      <c r="V76" s="37">
        <v>1</v>
      </c>
      <c r="W76" s="37">
        <v>0</v>
      </c>
      <c r="X76" s="37">
        <v>65</v>
      </c>
      <c r="Y76" s="38">
        <v>0.11565836298932383</v>
      </c>
    </row>
    <row r="77" spans="1:25" x14ac:dyDescent="0.45">
      <c r="A77" s="58">
        <v>44566</v>
      </c>
      <c r="B77" s="36" t="s">
        <v>671</v>
      </c>
      <c r="C77" s="36" t="s">
        <v>47</v>
      </c>
      <c r="D77" s="36" t="s">
        <v>707</v>
      </c>
      <c r="E77" s="37">
        <v>1418</v>
      </c>
      <c r="F77" s="37">
        <v>42</v>
      </c>
      <c r="G77" s="38">
        <v>2.9619181946403384E-2</v>
      </c>
      <c r="H77" s="39">
        <v>0.90000000000000013</v>
      </c>
      <c r="I77" s="39">
        <v>37.800000000000004</v>
      </c>
      <c r="J77" s="38">
        <v>0.70038910505836582</v>
      </c>
      <c r="K77" s="40">
        <v>1.4277777777777776</v>
      </c>
      <c r="L77" s="39">
        <v>53.97</v>
      </c>
      <c r="M77" s="37">
        <v>3</v>
      </c>
      <c r="N77" s="37">
        <v>3</v>
      </c>
      <c r="O77" s="38">
        <v>7.1428571428571425E-2</v>
      </c>
      <c r="P77" s="37">
        <v>558</v>
      </c>
      <c r="Q77" s="38">
        <v>0.39351198871650211</v>
      </c>
      <c r="R77" s="38">
        <v>7.5268817204301078E-2</v>
      </c>
      <c r="S77" s="37">
        <v>67</v>
      </c>
      <c r="T77" s="37">
        <v>11</v>
      </c>
      <c r="U77" s="37">
        <v>5</v>
      </c>
      <c r="V77" s="37">
        <v>4</v>
      </c>
      <c r="W77" s="37">
        <v>0</v>
      </c>
      <c r="X77" s="37">
        <v>243</v>
      </c>
      <c r="Y77" s="38">
        <v>0.17136812411847674</v>
      </c>
    </row>
    <row r="78" spans="1:25" x14ac:dyDescent="0.45">
      <c r="A78" s="58">
        <v>44566</v>
      </c>
      <c r="B78" s="36" t="s">
        <v>677</v>
      </c>
      <c r="C78" s="36" t="s">
        <v>47</v>
      </c>
      <c r="D78" s="36" t="s">
        <v>689</v>
      </c>
      <c r="E78" s="37">
        <v>1352</v>
      </c>
      <c r="F78" s="37">
        <v>31</v>
      </c>
      <c r="G78" s="38">
        <v>2.2928994082840236E-2</v>
      </c>
      <c r="H78" s="39">
        <v>0.8329032258064516</v>
      </c>
      <c r="I78" s="39">
        <v>25.82</v>
      </c>
      <c r="J78" s="38">
        <v>0.47841393366685198</v>
      </c>
      <c r="K78" s="40">
        <v>2.090240123934934</v>
      </c>
      <c r="L78" s="39">
        <v>53.97</v>
      </c>
      <c r="M78" s="37">
        <v>2</v>
      </c>
      <c r="N78" s="37">
        <v>3</v>
      </c>
      <c r="O78" s="38">
        <v>6.4516129032258063E-2</v>
      </c>
      <c r="P78" s="37">
        <v>548</v>
      </c>
      <c r="Q78" s="38">
        <v>0.40532544378698226</v>
      </c>
      <c r="R78" s="38">
        <v>5.6569343065693431E-2</v>
      </c>
      <c r="S78" s="37">
        <v>85</v>
      </c>
      <c r="T78" s="37">
        <v>14</v>
      </c>
      <c r="U78" s="37">
        <v>7</v>
      </c>
      <c r="V78" s="37">
        <v>4</v>
      </c>
      <c r="W78" s="37">
        <v>0</v>
      </c>
      <c r="X78" s="37">
        <v>250</v>
      </c>
      <c r="Y78" s="38">
        <v>0.1849112426035503</v>
      </c>
    </row>
    <row r="79" spans="1:25" x14ac:dyDescent="0.45">
      <c r="A79" s="58">
        <v>44566</v>
      </c>
      <c r="B79" s="36" t="s">
        <v>671</v>
      </c>
      <c r="C79" s="36" t="s">
        <v>47</v>
      </c>
      <c r="D79" s="36" t="s">
        <v>690</v>
      </c>
      <c r="E79" s="37">
        <v>760</v>
      </c>
      <c r="F79" s="37">
        <v>9</v>
      </c>
      <c r="G79" s="38">
        <v>1.1842105263157897E-2</v>
      </c>
      <c r="H79" s="39">
        <v>0.6333333333333333</v>
      </c>
      <c r="I79" s="39">
        <v>5.7</v>
      </c>
      <c r="J79" s="38">
        <v>0.31684269038354645</v>
      </c>
      <c r="K79" s="40">
        <v>3.1561403508771928</v>
      </c>
      <c r="L79" s="39">
        <v>17.989999999999998</v>
      </c>
      <c r="M79" s="37">
        <v>1</v>
      </c>
      <c r="N79" s="37">
        <v>1</v>
      </c>
      <c r="O79" s="38">
        <v>0.1111111111111111</v>
      </c>
      <c r="P79" s="37">
        <v>264</v>
      </c>
      <c r="Q79" s="38">
        <v>0.34736842105263155</v>
      </c>
      <c r="R79" s="38">
        <v>3.4090909090909088E-2</v>
      </c>
      <c r="S79" s="37">
        <v>28</v>
      </c>
      <c r="T79" s="37">
        <v>8</v>
      </c>
      <c r="U79" s="37">
        <v>4</v>
      </c>
      <c r="V79" s="37">
        <v>2</v>
      </c>
      <c r="W79" s="37">
        <v>0</v>
      </c>
      <c r="X79" s="37">
        <v>92</v>
      </c>
      <c r="Y79" s="38">
        <v>0.12105263157894736</v>
      </c>
    </row>
    <row r="80" spans="1:25" x14ac:dyDescent="0.45">
      <c r="A80" s="58">
        <v>44566</v>
      </c>
      <c r="B80" s="36" t="s">
        <v>413</v>
      </c>
      <c r="C80" s="36" t="s">
        <v>47</v>
      </c>
      <c r="D80" s="36" t="s">
        <v>636</v>
      </c>
      <c r="E80" s="37">
        <v>817</v>
      </c>
      <c r="F80" s="37">
        <v>3</v>
      </c>
      <c r="G80" s="38">
        <v>3.6719706242350062E-3</v>
      </c>
      <c r="H80" s="39">
        <v>0.75</v>
      </c>
      <c r="I80" s="39">
        <v>2.25</v>
      </c>
      <c r="K80" s="40">
        <v>0</v>
      </c>
      <c r="L80" s="39">
        <v>0</v>
      </c>
      <c r="M80" s="37">
        <v>0</v>
      </c>
      <c r="N80" s="37">
        <v>0</v>
      </c>
      <c r="O80" s="38">
        <v>0</v>
      </c>
      <c r="P80" s="37">
        <v>323</v>
      </c>
      <c r="Q80" s="38">
        <v>0.39534883720930231</v>
      </c>
      <c r="R80" s="38">
        <v>9.2879256965944269E-3</v>
      </c>
      <c r="S80" s="37">
        <v>24</v>
      </c>
      <c r="T80" s="37">
        <v>6</v>
      </c>
      <c r="U80" s="37">
        <v>3</v>
      </c>
      <c r="V80" s="37">
        <v>2</v>
      </c>
      <c r="W80" s="37">
        <v>0</v>
      </c>
      <c r="X80" s="37">
        <v>110</v>
      </c>
      <c r="Y80" s="38">
        <v>0.1346389228886169</v>
      </c>
    </row>
    <row r="81" spans="1:25" x14ac:dyDescent="0.45">
      <c r="A81" s="58">
        <v>44567</v>
      </c>
      <c r="B81" s="36" t="s">
        <v>668</v>
      </c>
      <c r="C81" s="36" t="s">
        <v>47</v>
      </c>
      <c r="D81" s="36" t="s">
        <v>713</v>
      </c>
      <c r="E81" s="37">
        <v>2564</v>
      </c>
      <c r="F81" s="37">
        <v>59</v>
      </c>
      <c r="G81" s="38">
        <v>2.3010920436817472E-2</v>
      </c>
      <c r="H81" s="39">
        <v>1.0157627118644068</v>
      </c>
      <c r="I81" s="39">
        <v>59.93</v>
      </c>
      <c r="J81" s="38">
        <v>0.55521586066333151</v>
      </c>
      <c r="K81" s="40">
        <v>1.8011012848323043</v>
      </c>
      <c r="L81" s="39">
        <v>107.94</v>
      </c>
      <c r="M81" s="37">
        <v>5</v>
      </c>
      <c r="N81" s="37">
        <v>6</v>
      </c>
      <c r="O81" s="38">
        <v>8.4745762711864389E-2</v>
      </c>
      <c r="P81" s="37">
        <v>1126</v>
      </c>
      <c r="Q81" s="38">
        <v>0.43915756630265212</v>
      </c>
      <c r="R81" s="38">
        <v>5.2397868561278864E-2</v>
      </c>
      <c r="S81" s="37">
        <v>127</v>
      </c>
      <c r="T81" s="37">
        <v>38</v>
      </c>
      <c r="U81" s="37">
        <v>14</v>
      </c>
      <c r="V81" s="37">
        <v>9</v>
      </c>
      <c r="W81" s="37">
        <v>1</v>
      </c>
      <c r="X81" s="37">
        <v>498</v>
      </c>
      <c r="Y81" s="38">
        <v>0.19422776911076445</v>
      </c>
    </row>
    <row r="82" spans="1:25" x14ac:dyDescent="0.45">
      <c r="A82" s="58">
        <v>44567</v>
      </c>
      <c r="B82" s="36" t="s">
        <v>679</v>
      </c>
      <c r="C82" s="36" t="s">
        <v>47</v>
      </c>
      <c r="D82" s="36" t="s">
        <v>720</v>
      </c>
      <c r="E82" s="37">
        <v>1307</v>
      </c>
      <c r="F82" s="37">
        <v>45</v>
      </c>
      <c r="G82" s="38">
        <v>3.442999234889059E-2</v>
      </c>
      <c r="H82" s="39">
        <v>0.85177777777777774</v>
      </c>
      <c r="I82" s="39">
        <v>38.33</v>
      </c>
      <c r="J82" s="38">
        <v>0.15218772333836258</v>
      </c>
      <c r="K82" s="40">
        <v>6.5708322462822855</v>
      </c>
      <c r="L82" s="39">
        <v>251.85999999999999</v>
      </c>
      <c r="M82" s="37">
        <v>11</v>
      </c>
      <c r="N82" s="37">
        <v>14</v>
      </c>
      <c r="O82" s="38">
        <v>0.24444444444444444</v>
      </c>
      <c r="P82" s="37">
        <v>560</v>
      </c>
      <c r="Q82" s="38">
        <v>0.42846212700841624</v>
      </c>
      <c r="R82" s="38">
        <v>8.0357142857142863E-2</v>
      </c>
      <c r="S82" s="37">
        <v>72</v>
      </c>
      <c r="T82" s="37">
        <v>21</v>
      </c>
      <c r="U82" s="37">
        <v>9</v>
      </c>
      <c r="V82" s="37">
        <v>6</v>
      </c>
      <c r="W82" s="37">
        <v>1</v>
      </c>
      <c r="X82" s="37">
        <v>267</v>
      </c>
      <c r="Y82" s="38">
        <v>0.20428462127008415</v>
      </c>
    </row>
    <row r="83" spans="1:25" x14ac:dyDescent="0.45">
      <c r="A83" s="58">
        <v>44567</v>
      </c>
      <c r="B83" s="36" t="s">
        <v>677</v>
      </c>
      <c r="C83" s="36" t="s">
        <v>47</v>
      </c>
      <c r="D83" s="36" t="s">
        <v>716</v>
      </c>
      <c r="E83" s="37">
        <v>1462</v>
      </c>
      <c r="F83" s="37">
        <v>16</v>
      </c>
      <c r="G83" s="38">
        <v>1.094391244870041E-2</v>
      </c>
      <c r="H83" s="39">
        <v>0.7506250000000001</v>
      </c>
      <c r="I83" s="39">
        <v>12.010000000000002</v>
      </c>
      <c r="K83" s="40">
        <v>0</v>
      </c>
      <c r="L83" s="39">
        <v>0</v>
      </c>
      <c r="M83" s="37">
        <v>0</v>
      </c>
      <c r="N83" s="37">
        <v>0</v>
      </c>
      <c r="O83" s="38">
        <v>0</v>
      </c>
      <c r="P83" s="37">
        <v>594</v>
      </c>
      <c r="Q83" s="38">
        <v>0.40629274965800272</v>
      </c>
      <c r="R83" s="38">
        <v>2.6936026936026935E-2</v>
      </c>
      <c r="S83" s="37">
        <v>67</v>
      </c>
      <c r="T83" s="37">
        <v>13</v>
      </c>
      <c r="U83" s="37">
        <v>8</v>
      </c>
      <c r="V83" s="37">
        <v>5</v>
      </c>
      <c r="W83" s="37">
        <v>0</v>
      </c>
      <c r="X83" s="37">
        <v>216</v>
      </c>
      <c r="Y83" s="38">
        <v>0.14774281805745554</v>
      </c>
    </row>
    <row r="84" spans="1:25" x14ac:dyDescent="0.45">
      <c r="A84" s="58">
        <v>44567</v>
      </c>
      <c r="B84" s="36" t="s">
        <v>763</v>
      </c>
      <c r="C84" s="36" t="s">
        <v>47</v>
      </c>
      <c r="D84" s="36" t="s">
        <v>727</v>
      </c>
      <c r="E84" s="37">
        <v>1572</v>
      </c>
      <c r="F84" s="37">
        <v>16</v>
      </c>
      <c r="G84" s="38">
        <v>1.0178117048346057E-2</v>
      </c>
      <c r="H84" s="39">
        <v>1.3412499999999998</v>
      </c>
      <c r="I84" s="39">
        <v>21.459999999999997</v>
      </c>
      <c r="J84" s="38">
        <v>0.42962962962962953</v>
      </c>
      <c r="K84" s="40">
        <v>2.327586206896552</v>
      </c>
      <c r="L84" s="39">
        <v>49.95</v>
      </c>
      <c r="M84" s="37">
        <v>5</v>
      </c>
      <c r="N84" s="37">
        <v>5</v>
      </c>
      <c r="O84" s="38">
        <v>0.3125</v>
      </c>
      <c r="P84" s="37">
        <v>672</v>
      </c>
      <c r="Q84" s="38">
        <v>0.42748091603053434</v>
      </c>
      <c r="R84" s="38">
        <v>2.3809523809523808E-2</v>
      </c>
      <c r="S84" s="37">
        <v>66</v>
      </c>
      <c r="T84" s="37">
        <v>13</v>
      </c>
      <c r="U84" s="37">
        <v>5</v>
      </c>
      <c r="V84" s="37">
        <v>2</v>
      </c>
      <c r="W84" s="37">
        <v>0</v>
      </c>
      <c r="X84" s="37">
        <v>231</v>
      </c>
      <c r="Y84" s="38">
        <v>0.14694656488549618</v>
      </c>
    </row>
    <row r="85" spans="1:25" x14ac:dyDescent="0.45">
      <c r="A85" s="58">
        <v>44567</v>
      </c>
      <c r="B85" s="36" t="s">
        <v>671</v>
      </c>
      <c r="C85" s="36" t="s">
        <v>47</v>
      </c>
      <c r="D85" s="36" t="s">
        <v>704</v>
      </c>
      <c r="E85" s="37">
        <v>1275</v>
      </c>
      <c r="F85" s="37">
        <v>14</v>
      </c>
      <c r="G85" s="38">
        <v>1.0980392156862745E-2</v>
      </c>
      <c r="H85" s="39">
        <v>0.80642857142857149</v>
      </c>
      <c r="I85" s="39">
        <v>11.290000000000001</v>
      </c>
      <c r="J85" s="38">
        <v>0.20919029090235319</v>
      </c>
      <c r="K85" s="40">
        <v>4.7803365810451721</v>
      </c>
      <c r="L85" s="39">
        <v>53.97</v>
      </c>
      <c r="M85" s="37">
        <v>3</v>
      </c>
      <c r="N85" s="37">
        <v>3</v>
      </c>
      <c r="O85" s="38">
        <v>0.21428571428571427</v>
      </c>
      <c r="P85" s="37">
        <v>449</v>
      </c>
      <c r="Q85" s="38">
        <v>0.35215686274509805</v>
      </c>
      <c r="R85" s="38">
        <v>3.1180400890868598E-2</v>
      </c>
      <c r="S85" s="37">
        <v>37</v>
      </c>
      <c r="T85" s="37">
        <v>10</v>
      </c>
      <c r="U85" s="37">
        <v>4</v>
      </c>
      <c r="V85" s="37">
        <v>3</v>
      </c>
      <c r="W85" s="37">
        <v>0</v>
      </c>
      <c r="X85" s="37">
        <v>151</v>
      </c>
      <c r="Y85" s="38">
        <v>0.11843137254901961</v>
      </c>
    </row>
    <row r="86" spans="1:25" x14ac:dyDescent="0.45">
      <c r="A86" s="58">
        <v>44567</v>
      </c>
      <c r="B86" s="36" t="s">
        <v>697</v>
      </c>
      <c r="C86" s="36" t="s">
        <v>47</v>
      </c>
      <c r="D86" s="36" t="s">
        <v>798</v>
      </c>
      <c r="E86" s="37">
        <v>1178</v>
      </c>
      <c r="F86" s="37">
        <v>10</v>
      </c>
      <c r="G86" s="38">
        <v>8.4889643463497456E-3</v>
      </c>
      <c r="H86" s="39">
        <v>0.79600000000000004</v>
      </c>
      <c r="I86" s="39">
        <v>7.9600000000000009</v>
      </c>
      <c r="K86" s="40">
        <v>0</v>
      </c>
      <c r="L86" s="39">
        <v>0</v>
      </c>
      <c r="M86" s="37">
        <v>0</v>
      </c>
      <c r="N86" s="37">
        <v>0</v>
      </c>
      <c r="O86" s="38">
        <v>0</v>
      </c>
      <c r="P86" s="37">
        <v>532</v>
      </c>
      <c r="Q86" s="38">
        <v>0.45161290322580638</v>
      </c>
      <c r="R86" s="38">
        <v>1.8796992481203006E-2</v>
      </c>
      <c r="S86" s="37">
        <v>92</v>
      </c>
      <c r="T86" s="37">
        <v>24</v>
      </c>
      <c r="U86" s="37">
        <v>10</v>
      </c>
      <c r="V86" s="37">
        <v>4</v>
      </c>
      <c r="W86" s="37">
        <v>0</v>
      </c>
      <c r="X86" s="37">
        <v>221</v>
      </c>
      <c r="Y86" s="38">
        <v>0.18760611205432937</v>
      </c>
    </row>
    <row r="87" spans="1:25" x14ac:dyDescent="0.45">
      <c r="A87" s="58">
        <v>44567</v>
      </c>
      <c r="B87" s="36" t="s">
        <v>405</v>
      </c>
      <c r="C87" s="36" t="s">
        <v>47</v>
      </c>
      <c r="D87" s="36" t="s">
        <v>792</v>
      </c>
      <c r="E87" s="37">
        <v>159</v>
      </c>
      <c r="F87" s="37">
        <v>2</v>
      </c>
      <c r="G87" s="38">
        <v>1.257861635220126E-2</v>
      </c>
      <c r="H87" s="39">
        <v>0.625</v>
      </c>
      <c r="I87" s="39">
        <v>1.25</v>
      </c>
      <c r="K87" s="40">
        <v>0</v>
      </c>
      <c r="L87" s="39">
        <v>0</v>
      </c>
      <c r="M87" s="37">
        <v>0</v>
      </c>
      <c r="N87" s="37">
        <v>0</v>
      </c>
      <c r="O87" s="38">
        <v>0</v>
      </c>
      <c r="P87" s="37">
        <v>59</v>
      </c>
      <c r="Q87" s="38">
        <v>0.37106918238993708</v>
      </c>
      <c r="R87" s="38">
        <v>3.3898305084745763E-2</v>
      </c>
      <c r="S87" s="37">
        <v>3</v>
      </c>
      <c r="T87" s="37">
        <v>0</v>
      </c>
      <c r="U87" s="37">
        <v>0</v>
      </c>
      <c r="V87" s="37">
        <v>0</v>
      </c>
      <c r="W87" s="37">
        <v>1</v>
      </c>
      <c r="X87" s="37">
        <v>19</v>
      </c>
      <c r="Y87" s="38">
        <v>0.11949685534591195</v>
      </c>
    </row>
    <row r="88" spans="1:25" x14ac:dyDescent="0.45">
      <c r="A88" s="58">
        <v>44567</v>
      </c>
      <c r="B88" s="36" t="s">
        <v>677</v>
      </c>
      <c r="C88" s="36" t="s">
        <v>47</v>
      </c>
      <c r="D88" s="36" t="s">
        <v>745</v>
      </c>
      <c r="E88" s="37">
        <v>3091</v>
      </c>
      <c r="F88" s="37">
        <v>44</v>
      </c>
      <c r="G88" s="38">
        <v>1.4234875444839857E-2</v>
      </c>
      <c r="H88" s="39">
        <v>0.87772727272727269</v>
      </c>
      <c r="I88" s="39">
        <v>38.619999999999997</v>
      </c>
      <c r="J88" s="38">
        <v>0.30667831334868578</v>
      </c>
      <c r="K88" s="40">
        <v>3.2607457276022784</v>
      </c>
      <c r="L88" s="39">
        <v>125.92999999999999</v>
      </c>
      <c r="M88" s="37">
        <v>5</v>
      </c>
      <c r="N88" s="37">
        <v>7</v>
      </c>
      <c r="O88" s="38">
        <v>0.11363636363636363</v>
      </c>
      <c r="P88" s="37">
        <v>1353</v>
      </c>
      <c r="Q88" s="38">
        <v>0.43772241992882566</v>
      </c>
      <c r="R88" s="38">
        <v>3.2520325203252036E-2</v>
      </c>
      <c r="S88" s="37">
        <v>155</v>
      </c>
      <c r="T88" s="37">
        <v>35</v>
      </c>
      <c r="U88" s="37">
        <v>20</v>
      </c>
      <c r="V88" s="37">
        <v>7</v>
      </c>
      <c r="W88" s="37">
        <v>0</v>
      </c>
      <c r="X88" s="37">
        <v>586</v>
      </c>
      <c r="Y88" s="38">
        <v>0.18958265933354901</v>
      </c>
    </row>
    <row r="89" spans="1:25" x14ac:dyDescent="0.45">
      <c r="A89" s="58">
        <v>44567</v>
      </c>
      <c r="B89" s="36" t="s">
        <v>671</v>
      </c>
      <c r="C89" s="36" t="s">
        <v>47</v>
      </c>
      <c r="D89" s="36" t="s">
        <v>724</v>
      </c>
      <c r="E89" s="37">
        <v>489</v>
      </c>
      <c r="F89" s="37">
        <v>3</v>
      </c>
      <c r="G89" s="38">
        <v>6.1349693251533744E-3</v>
      </c>
      <c r="H89" s="39">
        <v>0.65666666666666673</v>
      </c>
      <c r="I89" s="39">
        <v>1.9700000000000002</v>
      </c>
      <c r="K89" s="40">
        <v>0</v>
      </c>
      <c r="L89" s="39">
        <v>0</v>
      </c>
      <c r="M89" s="37">
        <v>0</v>
      </c>
      <c r="N89" s="37">
        <v>0</v>
      </c>
      <c r="O89" s="38">
        <v>0</v>
      </c>
      <c r="P89" s="37">
        <v>153</v>
      </c>
      <c r="Q89" s="38">
        <v>0.31288343558282211</v>
      </c>
      <c r="R89" s="38">
        <v>1.9607843137254902E-2</v>
      </c>
      <c r="S89" s="37">
        <v>17</v>
      </c>
      <c r="T89" s="37">
        <v>5</v>
      </c>
      <c r="U89" s="37">
        <v>3</v>
      </c>
      <c r="V89" s="37">
        <v>3</v>
      </c>
      <c r="W89" s="37">
        <v>0</v>
      </c>
      <c r="X89" s="37">
        <v>50</v>
      </c>
      <c r="Y89" s="38">
        <v>0.10224948875255624</v>
      </c>
    </row>
    <row r="90" spans="1:25" x14ac:dyDescent="0.45">
      <c r="A90" s="58">
        <v>44567</v>
      </c>
      <c r="B90" s="36" t="s">
        <v>671</v>
      </c>
      <c r="C90" s="36" t="s">
        <v>47</v>
      </c>
      <c r="D90" s="36" t="s">
        <v>707</v>
      </c>
      <c r="E90" s="37">
        <v>1526</v>
      </c>
      <c r="F90" s="37">
        <v>39</v>
      </c>
      <c r="G90" s="38">
        <v>2.5557011795543906E-2</v>
      </c>
      <c r="H90" s="39">
        <v>0.89999999999999969</v>
      </c>
      <c r="I90" s="39">
        <v>35.099999999999987</v>
      </c>
      <c r="J90" s="38">
        <v>1.9510839355197327</v>
      </c>
      <c r="K90" s="40">
        <v>0.51253561253561264</v>
      </c>
      <c r="L90" s="39">
        <v>17.989999999999998</v>
      </c>
      <c r="M90" s="37">
        <v>1</v>
      </c>
      <c r="N90" s="37">
        <v>1</v>
      </c>
      <c r="O90" s="38">
        <v>2.564102564102564E-2</v>
      </c>
      <c r="P90" s="37">
        <v>551</v>
      </c>
      <c r="Q90" s="38">
        <v>0.36107470511140233</v>
      </c>
      <c r="R90" s="38">
        <v>7.0780399274047182E-2</v>
      </c>
      <c r="S90" s="37">
        <v>55</v>
      </c>
      <c r="T90" s="37">
        <v>12</v>
      </c>
      <c r="U90" s="37">
        <v>7</v>
      </c>
      <c r="V90" s="37">
        <v>3</v>
      </c>
      <c r="W90" s="37">
        <v>0</v>
      </c>
      <c r="X90" s="37">
        <v>229</v>
      </c>
      <c r="Y90" s="38">
        <v>0.15006553079947577</v>
      </c>
    </row>
    <row r="91" spans="1:25" x14ac:dyDescent="0.45">
      <c r="A91" s="58">
        <v>44567</v>
      </c>
      <c r="B91" s="36" t="s">
        <v>677</v>
      </c>
      <c r="C91" s="36" t="s">
        <v>47</v>
      </c>
      <c r="D91" s="36" t="s">
        <v>689</v>
      </c>
      <c r="E91" s="37">
        <v>1244</v>
      </c>
      <c r="F91" s="37">
        <v>17</v>
      </c>
      <c r="G91" s="38">
        <v>1.3665594855305467E-2</v>
      </c>
      <c r="H91" s="39">
        <v>0.73705882352941188</v>
      </c>
      <c r="I91" s="39">
        <v>12.530000000000001</v>
      </c>
      <c r="K91" s="40">
        <v>0</v>
      </c>
      <c r="L91" s="39">
        <v>0</v>
      </c>
      <c r="M91" s="37">
        <v>0</v>
      </c>
      <c r="N91" s="37">
        <v>0</v>
      </c>
      <c r="O91" s="38">
        <v>0</v>
      </c>
      <c r="P91" s="37">
        <v>481</v>
      </c>
      <c r="Q91" s="38">
        <v>0.38665594855305474</v>
      </c>
      <c r="R91" s="38">
        <v>3.5343035343035345E-2</v>
      </c>
      <c r="S91" s="37">
        <v>57</v>
      </c>
      <c r="T91" s="37">
        <v>17</v>
      </c>
      <c r="U91" s="37">
        <v>7</v>
      </c>
      <c r="V91" s="37">
        <v>2</v>
      </c>
      <c r="W91" s="37">
        <v>0</v>
      </c>
      <c r="X91" s="37">
        <v>180</v>
      </c>
      <c r="Y91" s="38">
        <v>0.14469453376205788</v>
      </c>
    </row>
    <row r="92" spans="1:25" x14ac:dyDescent="0.45">
      <c r="A92" s="58">
        <v>44567</v>
      </c>
      <c r="B92" s="36" t="s">
        <v>671</v>
      </c>
      <c r="C92" s="36" t="s">
        <v>47</v>
      </c>
      <c r="D92" s="36" t="s">
        <v>690</v>
      </c>
      <c r="E92" s="37">
        <v>538</v>
      </c>
      <c r="F92" s="37">
        <v>6</v>
      </c>
      <c r="G92" s="38">
        <v>1.1152416356877325E-2</v>
      </c>
      <c r="H92" s="39">
        <v>0.81500000000000006</v>
      </c>
      <c r="I92" s="39">
        <v>4.8900000000000006</v>
      </c>
      <c r="J92" s="38">
        <v>0.27181767648693722</v>
      </c>
      <c r="K92" s="40">
        <v>3.6789366053169728</v>
      </c>
      <c r="L92" s="39">
        <v>17.989999999999998</v>
      </c>
      <c r="M92" s="37">
        <v>1</v>
      </c>
      <c r="N92" s="37">
        <v>1</v>
      </c>
      <c r="O92" s="38">
        <v>0.16666666666666663</v>
      </c>
      <c r="P92" s="37">
        <v>182</v>
      </c>
      <c r="Q92" s="38">
        <v>0.33828996282527884</v>
      </c>
      <c r="R92" s="38">
        <v>3.2967032967032968E-2</v>
      </c>
      <c r="S92" s="37">
        <v>20</v>
      </c>
      <c r="T92" s="37">
        <v>5</v>
      </c>
      <c r="U92" s="37">
        <v>1</v>
      </c>
      <c r="V92" s="37">
        <v>1</v>
      </c>
      <c r="W92" s="37">
        <v>0</v>
      </c>
      <c r="X92" s="37">
        <v>64</v>
      </c>
      <c r="Y92" s="38">
        <v>0.11895910780669144</v>
      </c>
    </row>
    <row r="93" spans="1:25" x14ac:dyDescent="0.45">
      <c r="A93" s="58">
        <v>44567</v>
      </c>
      <c r="B93" s="36" t="s">
        <v>413</v>
      </c>
      <c r="C93" s="36" t="s">
        <v>47</v>
      </c>
      <c r="D93" s="36" t="s">
        <v>636</v>
      </c>
      <c r="E93" s="37">
        <v>818</v>
      </c>
      <c r="F93" s="37">
        <v>9</v>
      </c>
      <c r="G93" s="38">
        <v>1.1002444987775062E-2</v>
      </c>
      <c r="H93" s="39">
        <v>0.75</v>
      </c>
      <c r="I93" s="39">
        <v>6.75</v>
      </c>
      <c r="K93" s="40">
        <v>0</v>
      </c>
      <c r="L93" s="39">
        <v>0</v>
      </c>
      <c r="M93" s="37">
        <v>0</v>
      </c>
      <c r="N93" s="37">
        <v>0</v>
      </c>
      <c r="O93" s="38">
        <v>0</v>
      </c>
      <c r="P93" s="37">
        <v>329</v>
      </c>
      <c r="Q93" s="38">
        <v>0.40220048899755495</v>
      </c>
      <c r="R93" s="38">
        <v>2.7355623100303948E-2</v>
      </c>
      <c r="S93" s="37">
        <v>31</v>
      </c>
      <c r="T93" s="37">
        <v>5</v>
      </c>
      <c r="U93" s="37">
        <v>1</v>
      </c>
      <c r="V93" s="37">
        <v>1</v>
      </c>
      <c r="W93" s="37">
        <v>0</v>
      </c>
      <c r="X93" s="37">
        <v>125</v>
      </c>
      <c r="Y93" s="38">
        <v>0.1528117359413203</v>
      </c>
    </row>
    <row r="94" spans="1:25" x14ac:dyDescent="0.45">
      <c r="A94" s="58">
        <v>44568</v>
      </c>
      <c r="B94" s="36" t="s">
        <v>668</v>
      </c>
      <c r="C94" s="36" t="s">
        <v>47</v>
      </c>
      <c r="D94" s="36" t="s">
        <v>713</v>
      </c>
      <c r="E94" s="37">
        <v>2258</v>
      </c>
      <c r="F94" s="37">
        <v>64</v>
      </c>
      <c r="G94" s="38">
        <v>2.8343666961913198E-2</v>
      </c>
      <c r="H94" s="39">
        <v>1.0065624999999998</v>
      </c>
      <c r="I94" s="39">
        <v>64.419999999999987</v>
      </c>
      <c r="J94" s="38">
        <v>0.59681304428386139</v>
      </c>
      <c r="K94" s="40">
        <v>1.6755665942253959</v>
      </c>
      <c r="L94" s="39">
        <v>107.93999999999998</v>
      </c>
      <c r="M94" s="37">
        <v>5</v>
      </c>
      <c r="N94" s="37">
        <v>6</v>
      </c>
      <c r="O94" s="38">
        <v>7.8125E-2</v>
      </c>
      <c r="P94" s="37">
        <v>993</v>
      </c>
      <c r="Q94" s="38">
        <v>0.43976970770593449</v>
      </c>
      <c r="R94" s="38">
        <v>6.4451158106747231E-2</v>
      </c>
      <c r="S94" s="37">
        <v>127</v>
      </c>
      <c r="T94" s="37">
        <v>31</v>
      </c>
      <c r="U94" s="37">
        <v>16</v>
      </c>
      <c r="V94" s="37">
        <v>11</v>
      </c>
      <c r="W94" s="37">
        <v>0</v>
      </c>
      <c r="X94" s="37">
        <v>444</v>
      </c>
      <c r="Y94" s="38">
        <v>0.19663418954827278</v>
      </c>
    </row>
    <row r="95" spans="1:25" x14ac:dyDescent="0.45">
      <c r="A95" s="58">
        <v>44569</v>
      </c>
      <c r="B95" s="36" t="s">
        <v>668</v>
      </c>
      <c r="C95" s="36" t="s">
        <v>47</v>
      </c>
      <c r="D95" s="36" t="s">
        <v>713</v>
      </c>
      <c r="E95" s="37">
        <v>2516</v>
      </c>
      <c r="F95" s="37">
        <v>58</v>
      </c>
      <c r="G95" s="38">
        <v>2.3052464228934821E-2</v>
      </c>
      <c r="H95" s="39">
        <v>1.0229310344827585</v>
      </c>
      <c r="I95" s="39">
        <v>59.329999999999991</v>
      </c>
      <c r="J95" s="38">
        <v>0.47113475740490751</v>
      </c>
      <c r="K95" s="40">
        <v>2.1225349738749366</v>
      </c>
      <c r="L95" s="39">
        <v>125.92999999999998</v>
      </c>
      <c r="M95" s="37">
        <v>7</v>
      </c>
      <c r="N95" s="37">
        <v>7</v>
      </c>
      <c r="O95" s="38">
        <v>0.12068965517241378</v>
      </c>
      <c r="P95" s="37">
        <v>1151</v>
      </c>
      <c r="Q95" s="38">
        <v>0.45747217806041335</v>
      </c>
      <c r="R95" s="38">
        <v>5.0390964378801043E-2</v>
      </c>
      <c r="S95" s="37">
        <v>125</v>
      </c>
      <c r="T95" s="37">
        <v>27</v>
      </c>
      <c r="U95" s="37">
        <v>10</v>
      </c>
      <c r="V95" s="37">
        <v>4</v>
      </c>
      <c r="W95" s="37">
        <v>0</v>
      </c>
      <c r="X95" s="37">
        <v>496</v>
      </c>
      <c r="Y95" s="38">
        <v>0.19713831478537361</v>
      </c>
    </row>
    <row r="96" spans="1:25" x14ac:dyDescent="0.45">
      <c r="A96" s="58">
        <v>44570</v>
      </c>
      <c r="B96" s="36" t="s">
        <v>668</v>
      </c>
      <c r="C96" s="36" t="s">
        <v>47</v>
      </c>
      <c r="D96" s="36" t="s">
        <v>713</v>
      </c>
      <c r="E96" s="37">
        <v>3179</v>
      </c>
      <c r="F96" s="37">
        <v>71</v>
      </c>
      <c r="G96" s="38">
        <v>2.2334067316766279E-2</v>
      </c>
      <c r="H96" s="39">
        <v>1.1388732394366203</v>
      </c>
      <c r="I96" s="39">
        <v>80.860000000000042</v>
      </c>
      <c r="J96" s="38">
        <v>0.44947192884936099</v>
      </c>
      <c r="K96" s="40">
        <v>2.2248330447687348</v>
      </c>
      <c r="L96" s="39">
        <v>179.9</v>
      </c>
      <c r="M96" s="37">
        <v>9</v>
      </c>
      <c r="N96" s="37">
        <v>10</v>
      </c>
      <c r="O96" s="38">
        <v>0.12676056338028169</v>
      </c>
      <c r="P96" s="37">
        <v>1419</v>
      </c>
      <c r="Q96" s="38">
        <v>0.44636678200692048</v>
      </c>
      <c r="R96" s="38">
        <v>5.0035236081747717E-2</v>
      </c>
      <c r="S96" s="37">
        <v>155</v>
      </c>
      <c r="T96" s="37">
        <v>28</v>
      </c>
      <c r="U96" s="37">
        <v>15</v>
      </c>
      <c r="V96" s="37">
        <v>10</v>
      </c>
      <c r="W96" s="37">
        <v>2</v>
      </c>
      <c r="X96" s="37">
        <v>579</v>
      </c>
      <c r="Y96" s="38">
        <v>0.18213274614658698</v>
      </c>
    </row>
    <row r="97" spans="1:25" x14ac:dyDescent="0.45">
      <c r="A97" s="58">
        <v>44568</v>
      </c>
      <c r="B97" s="36" t="s">
        <v>679</v>
      </c>
      <c r="C97" s="36" t="s">
        <v>47</v>
      </c>
      <c r="D97" s="36" t="s">
        <v>720</v>
      </c>
      <c r="E97" s="37">
        <v>1602</v>
      </c>
      <c r="F97" s="37">
        <v>36</v>
      </c>
      <c r="G97" s="38">
        <v>2.2471910112359553E-2</v>
      </c>
      <c r="H97" s="39">
        <v>0.85027777777777769</v>
      </c>
      <c r="I97" s="39">
        <v>30.609999999999996</v>
      </c>
      <c r="J97" s="38">
        <v>0.42537520844913845</v>
      </c>
      <c r="K97" s="40">
        <v>2.3508657301535445</v>
      </c>
      <c r="L97" s="39">
        <v>71.959999999999994</v>
      </c>
      <c r="M97" s="37">
        <v>3</v>
      </c>
      <c r="N97" s="37">
        <v>4</v>
      </c>
      <c r="O97" s="38">
        <v>8.3333333333333315E-2</v>
      </c>
      <c r="P97" s="37">
        <v>703</v>
      </c>
      <c r="Q97" s="38">
        <v>0.43882646691635457</v>
      </c>
      <c r="R97" s="38">
        <v>5.1209103840682786E-2</v>
      </c>
      <c r="S97" s="37">
        <v>107</v>
      </c>
      <c r="T97" s="37">
        <v>25</v>
      </c>
      <c r="U97" s="37">
        <v>12</v>
      </c>
      <c r="V97" s="37">
        <v>6</v>
      </c>
      <c r="W97" s="37">
        <v>0</v>
      </c>
      <c r="X97" s="37">
        <v>326</v>
      </c>
      <c r="Y97" s="38">
        <v>0.20349563046192259</v>
      </c>
    </row>
    <row r="98" spans="1:25" x14ac:dyDescent="0.45">
      <c r="A98" s="58">
        <v>44569</v>
      </c>
      <c r="B98" s="36" t="s">
        <v>679</v>
      </c>
      <c r="C98" s="36" t="s">
        <v>47</v>
      </c>
      <c r="D98" s="36" t="s">
        <v>720</v>
      </c>
      <c r="E98" s="37">
        <v>1318</v>
      </c>
      <c r="F98" s="37">
        <v>41</v>
      </c>
      <c r="G98" s="38">
        <v>3.1107738998482549E-2</v>
      </c>
      <c r="H98" s="39">
        <v>0.83707317073170717</v>
      </c>
      <c r="I98" s="39">
        <v>34.319999999999993</v>
      </c>
      <c r="J98" s="38">
        <v>0.63590883824346844</v>
      </c>
      <c r="K98" s="40">
        <v>1.5725524475524479</v>
      </c>
      <c r="L98" s="39">
        <v>53.97</v>
      </c>
      <c r="M98" s="37">
        <v>3</v>
      </c>
      <c r="N98" s="37">
        <v>3</v>
      </c>
      <c r="O98" s="38">
        <v>7.3170731707317069E-2</v>
      </c>
      <c r="P98" s="37">
        <v>594</v>
      </c>
      <c r="Q98" s="38">
        <v>0.45068285280728376</v>
      </c>
      <c r="R98" s="38">
        <v>6.9023569023569029E-2</v>
      </c>
      <c r="S98" s="37">
        <v>74</v>
      </c>
      <c r="T98" s="37">
        <v>14</v>
      </c>
      <c r="U98" s="37">
        <v>10</v>
      </c>
      <c r="V98" s="37">
        <v>6</v>
      </c>
      <c r="W98" s="37">
        <v>0</v>
      </c>
      <c r="X98" s="37">
        <v>260</v>
      </c>
      <c r="Y98" s="38">
        <v>0.19726858877086495</v>
      </c>
    </row>
    <row r="99" spans="1:25" x14ac:dyDescent="0.45">
      <c r="A99" s="58">
        <v>44570</v>
      </c>
      <c r="B99" s="36" t="s">
        <v>679</v>
      </c>
      <c r="C99" s="36" t="s">
        <v>47</v>
      </c>
      <c r="D99" s="36" t="s">
        <v>720</v>
      </c>
      <c r="E99" s="37">
        <v>1281</v>
      </c>
      <c r="F99" s="37">
        <v>23</v>
      </c>
      <c r="G99" s="38">
        <v>1.7954722872755659E-2</v>
      </c>
      <c r="H99" s="39">
        <v>0.74956521739130444</v>
      </c>
      <c r="I99" s="39">
        <v>17.240000000000002</v>
      </c>
      <c r="J99" s="38">
        <v>0.15971836205299245</v>
      </c>
      <c r="K99" s="40">
        <v>6.2610208816705324</v>
      </c>
      <c r="L99" s="39">
        <v>107.93999999999998</v>
      </c>
      <c r="M99" s="37">
        <v>4</v>
      </c>
      <c r="N99" s="37">
        <v>6</v>
      </c>
      <c r="O99" s="38">
        <v>0.17391304347826086</v>
      </c>
      <c r="P99" s="37">
        <v>532</v>
      </c>
      <c r="Q99" s="38">
        <v>0.41530054644808745</v>
      </c>
      <c r="R99" s="38">
        <v>4.3233082706766915E-2</v>
      </c>
      <c r="S99" s="37">
        <v>69</v>
      </c>
      <c r="T99" s="37">
        <v>25</v>
      </c>
      <c r="U99" s="37">
        <v>8</v>
      </c>
      <c r="V99" s="37">
        <v>4</v>
      </c>
      <c r="W99" s="37">
        <v>1</v>
      </c>
      <c r="X99" s="37">
        <v>211</v>
      </c>
      <c r="Y99" s="38">
        <v>0.16471506635441061</v>
      </c>
    </row>
    <row r="100" spans="1:25" x14ac:dyDescent="0.45">
      <c r="A100" s="58">
        <v>44568</v>
      </c>
      <c r="B100" s="36" t="s">
        <v>677</v>
      </c>
      <c r="C100" s="36" t="s">
        <v>47</v>
      </c>
      <c r="D100" s="36" t="s">
        <v>716</v>
      </c>
      <c r="E100" s="37">
        <v>1456</v>
      </c>
      <c r="F100" s="37">
        <v>14</v>
      </c>
      <c r="G100" s="38">
        <v>9.6153846153846159E-3</v>
      </c>
      <c r="H100" s="39">
        <v>0.75714285714285712</v>
      </c>
      <c r="I100" s="39">
        <v>10.6</v>
      </c>
      <c r="J100" s="38">
        <v>0.19640541041319254</v>
      </c>
      <c r="K100" s="40">
        <v>5.0915094339622646</v>
      </c>
      <c r="L100" s="39">
        <v>53.97</v>
      </c>
      <c r="M100" s="37">
        <v>1</v>
      </c>
      <c r="N100" s="37">
        <v>3</v>
      </c>
      <c r="O100" s="38">
        <v>7.1428571428571425E-2</v>
      </c>
      <c r="P100" s="37">
        <v>628</v>
      </c>
      <c r="Q100" s="38">
        <v>0.43131868131868134</v>
      </c>
      <c r="R100" s="38">
        <v>2.2292993630573247E-2</v>
      </c>
      <c r="S100" s="37">
        <v>61</v>
      </c>
      <c r="T100" s="37">
        <v>13</v>
      </c>
      <c r="U100" s="37">
        <v>5</v>
      </c>
      <c r="V100" s="37">
        <v>1</v>
      </c>
      <c r="W100" s="37">
        <v>0</v>
      </c>
      <c r="X100" s="37">
        <v>222</v>
      </c>
      <c r="Y100" s="38">
        <v>0.15247252747252749</v>
      </c>
    </row>
    <row r="101" spans="1:25" x14ac:dyDescent="0.45">
      <c r="A101" s="58">
        <v>44569</v>
      </c>
      <c r="B101" s="36" t="s">
        <v>677</v>
      </c>
      <c r="C101" s="36" t="s">
        <v>47</v>
      </c>
      <c r="D101" s="36" t="s">
        <v>716</v>
      </c>
      <c r="E101" s="37">
        <v>1629</v>
      </c>
      <c r="F101" s="37">
        <v>16</v>
      </c>
      <c r="G101" s="38">
        <v>9.8219766728054013E-3</v>
      </c>
      <c r="H101" s="39">
        <v>0.76500000000000001</v>
      </c>
      <c r="I101" s="39">
        <v>12.24</v>
      </c>
      <c r="J101" s="38">
        <v>0.68037798777098391</v>
      </c>
      <c r="K101" s="40">
        <v>1.4697712418300652</v>
      </c>
      <c r="L101" s="39">
        <v>17.989999999999998</v>
      </c>
      <c r="M101" s="37">
        <v>1</v>
      </c>
      <c r="N101" s="37">
        <v>1</v>
      </c>
      <c r="O101" s="38">
        <v>6.25E-2</v>
      </c>
      <c r="P101" s="37">
        <v>670</v>
      </c>
      <c r="Q101" s="38">
        <v>0.41129527317372622</v>
      </c>
      <c r="R101" s="38">
        <v>2.3880597014925377E-2</v>
      </c>
      <c r="S101" s="37">
        <v>58</v>
      </c>
      <c r="T101" s="37">
        <v>13</v>
      </c>
      <c r="U101" s="37">
        <v>6</v>
      </c>
      <c r="V101" s="37">
        <v>2</v>
      </c>
      <c r="W101" s="37">
        <v>0</v>
      </c>
      <c r="X101" s="37">
        <v>237</v>
      </c>
      <c r="Y101" s="38">
        <v>0.14548802946593001</v>
      </c>
    </row>
    <row r="102" spans="1:25" x14ac:dyDescent="0.45">
      <c r="A102" s="58">
        <v>44570</v>
      </c>
      <c r="B102" s="36" t="s">
        <v>677</v>
      </c>
      <c r="C102" s="36" t="s">
        <v>47</v>
      </c>
      <c r="D102" s="36" t="s">
        <v>716</v>
      </c>
      <c r="E102" s="37">
        <v>2377</v>
      </c>
      <c r="F102" s="37">
        <v>40</v>
      </c>
      <c r="G102" s="38">
        <v>1.6827934371055953E-2</v>
      </c>
      <c r="H102" s="39">
        <v>0.71675</v>
      </c>
      <c r="I102" s="39">
        <v>28.67</v>
      </c>
      <c r="J102" s="38">
        <v>0.1992078932740412</v>
      </c>
      <c r="K102" s="40">
        <v>5.0198814091384714</v>
      </c>
      <c r="L102" s="39">
        <v>143.91999999999999</v>
      </c>
      <c r="M102" s="37">
        <v>3</v>
      </c>
      <c r="N102" s="37">
        <v>8</v>
      </c>
      <c r="O102" s="38">
        <v>7.4999999999999997E-2</v>
      </c>
      <c r="P102" s="37">
        <v>1017</v>
      </c>
      <c r="Q102" s="38">
        <v>0.42785023138409761</v>
      </c>
      <c r="R102" s="38">
        <v>3.9331366764995081E-2</v>
      </c>
      <c r="S102" s="37">
        <v>116</v>
      </c>
      <c r="T102" s="37">
        <v>18</v>
      </c>
      <c r="U102" s="37">
        <v>7</v>
      </c>
      <c r="V102" s="37">
        <v>2</v>
      </c>
      <c r="W102" s="37">
        <v>0</v>
      </c>
      <c r="X102" s="37">
        <v>384</v>
      </c>
      <c r="Y102" s="38">
        <v>0.16154816996213714</v>
      </c>
    </row>
    <row r="103" spans="1:25" x14ac:dyDescent="0.45">
      <c r="A103" s="58">
        <v>44568</v>
      </c>
      <c r="B103" s="36" t="s">
        <v>763</v>
      </c>
      <c r="C103" s="36" t="s">
        <v>47</v>
      </c>
      <c r="D103" s="36" t="s">
        <v>727</v>
      </c>
      <c r="E103" s="37">
        <v>1593</v>
      </c>
      <c r="F103" s="37">
        <v>15</v>
      </c>
      <c r="G103" s="38">
        <v>9.4161958568738224E-3</v>
      </c>
      <c r="H103" s="39">
        <v>1.1619999999999999</v>
      </c>
      <c r="I103" s="39">
        <v>17.43</v>
      </c>
      <c r="J103" s="38">
        <v>1.7447447447447444</v>
      </c>
      <c r="K103" s="40">
        <v>0.57314974182444067</v>
      </c>
      <c r="L103" s="39">
        <v>9.99</v>
      </c>
      <c r="M103" s="37">
        <v>1</v>
      </c>
      <c r="N103" s="37">
        <v>1</v>
      </c>
      <c r="O103" s="38">
        <v>6.6666666666666666E-2</v>
      </c>
      <c r="P103" s="37">
        <v>663</v>
      </c>
      <c r="Q103" s="38">
        <v>0.41619585687382299</v>
      </c>
      <c r="R103" s="38">
        <v>2.2624434389140271E-2</v>
      </c>
      <c r="S103" s="37">
        <v>65</v>
      </c>
      <c r="T103" s="37">
        <v>15</v>
      </c>
      <c r="U103" s="37">
        <v>5</v>
      </c>
      <c r="V103" s="37">
        <v>3</v>
      </c>
      <c r="W103" s="37">
        <v>0</v>
      </c>
      <c r="X103" s="37">
        <v>257</v>
      </c>
      <c r="Y103" s="38">
        <v>0.16133082234777149</v>
      </c>
    </row>
    <row r="104" spans="1:25" x14ac:dyDescent="0.45">
      <c r="A104" s="58">
        <v>44569</v>
      </c>
      <c r="B104" s="36" t="s">
        <v>763</v>
      </c>
      <c r="C104" s="36" t="s">
        <v>47</v>
      </c>
      <c r="D104" s="36" t="s">
        <v>727</v>
      </c>
      <c r="E104" s="37">
        <v>1779</v>
      </c>
      <c r="F104" s="37">
        <v>23</v>
      </c>
      <c r="G104" s="38">
        <v>1.2928611579539067E-2</v>
      </c>
      <c r="H104" s="39">
        <v>0.95478260869565224</v>
      </c>
      <c r="I104" s="39">
        <v>21.96</v>
      </c>
      <c r="J104" s="38">
        <v>0.73273273273273276</v>
      </c>
      <c r="K104" s="40">
        <v>1.3647540983606556</v>
      </c>
      <c r="L104" s="39">
        <v>29.97</v>
      </c>
      <c r="M104" s="37">
        <v>3</v>
      </c>
      <c r="N104" s="37">
        <v>3</v>
      </c>
      <c r="O104" s="38">
        <v>0.13043478260869565</v>
      </c>
      <c r="P104" s="37">
        <v>756</v>
      </c>
      <c r="Q104" s="38">
        <v>0.42495784148397975</v>
      </c>
      <c r="R104" s="38">
        <v>3.0423280423280422E-2</v>
      </c>
      <c r="S104" s="37">
        <v>88</v>
      </c>
      <c r="T104" s="37">
        <v>26</v>
      </c>
      <c r="U104" s="37">
        <v>8</v>
      </c>
      <c r="V104" s="37">
        <v>8</v>
      </c>
      <c r="W104" s="37">
        <v>0</v>
      </c>
      <c r="X104" s="37">
        <v>278</v>
      </c>
      <c r="Y104" s="38">
        <v>0.15626756604834177</v>
      </c>
    </row>
    <row r="105" spans="1:25" x14ac:dyDescent="0.45">
      <c r="A105" s="58">
        <v>44570</v>
      </c>
      <c r="B105" s="36" t="s">
        <v>763</v>
      </c>
      <c r="C105" s="36" t="s">
        <v>47</v>
      </c>
      <c r="D105" s="36" t="s">
        <v>727</v>
      </c>
      <c r="E105" s="37">
        <v>2172</v>
      </c>
      <c r="F105" s="37">
        <v>27</v>
      </c>
      <c r="G105" s="38">
        <v>1.2430939226519338E-2</v>
      </c>
      <c r="H105" s="39">
        <v>0.92481481481481465</v>
      </c>
      <c r="I105" s="39">
        <v>24.969999999999995</v>
      </c>
      <c r="J105" s="38">
        <v>0.83316649983316637</v>
      </c>
      <c r="K105" s="40">
        <v>1.2002402883460155</v>
      </c>
      <c r="L105" s="39">
        <v>29.97</v>
      </c>
      <c r="M105" s="37">
        <v>3</v>
      </c>
      <c r="N105" s="37">
        <v>3</v>
      </c>
      <c r="O105" s="38">
        <v>0.1111111111111111</v>
      </c>
      <c r="P105" s="37">
        <v>957</v>
      </c>
      <c r="Q105" s="38">
        <v>0.4406077348066299</v>
      </c>
      <c r="R105" s="38">
        <v>2.8213166144200628E-2</v>
      </c>
      <c r="S105" s="37">
        <v>95</v>
      </c>
      <c r="T105" s="37">
        <v>21</v>
      </c>
      <c r="U105" s="37">
        <v>6</v>
      </c>
      <c r="V105" s="37">
        <v>2</v>
      </c>
      <c r="W105" s="37">
        <v>0</v>
      </c>
      <c r="X105" s="37">
        <v>363</v>
      </c>
      <c r="Y105" s="38">
        <v>0.16712707182320441</v>
      </c>
    </row>
    <row r="106" spans="1:25" x14ac:dyDescent="0.45">
      <c r="A106" s="58">
        <v>44568</v>
      </c>
      <c r="B106" s="36" t="s">
        <v>671</v>
      </c>
      <c r="C106" s="36" t="s">
        <v>47</v>
      </c>
      <c r="D106" s="36" t="s">
        <v>704</v>
      </c>
      <c r="E106" s="37">
        <v>1080</v>
      </c>
      <c r="F106" s="37">
        <v>8</v>
      </c>
      <c r="G106" s="38">
        <v>7.4074074074074077E-3</v>
      </c>
      <c r="H106" s="39">
        <v>0.76624999999999999</v>
      </c>
      <c r="I106" s="39">
        <v>6.13</v>
      </c>
      <c r="K106" s="40">
        <v>0</v>
      </c>
      <c r="L106" s="39">
        <v>0</v>
      </c>
      <c r="M106" s="37">
        <v>0</v>
      </c>
      <c r="N106" s="37">
        <v>0</v>
      </c>
      <c r="O106" s="38">
        <v>0</v>
      </c>
      <c r="P106" s="37">
        <v>374</v>
      </c>
      <c r="Q106" s="38">
        <v>0.34629629629629627</v>
      </c>
      <c r="R106" s="38">
        <v>2.1390374331550797E-2</v>
      </c>
      <c r="S106" s="37">
        <v>24</v>
      </c>
      <c r="T106" s="37">
        <v>7</v>
      </c>
      <c r="U106" s="37">
        <v>5</v>
      </c>
      <c r="V106" s="37">
        <v>3</v>
      </c>
      <c r="W106" s="37">
        <v>0</v>
      </c>
      <c r="X106" s="37">
        <v>121</v>
      </c>
      <c r="Y106" s="38">
        <v>0.11203703703703702</v>
      </c>
    </row>
    <row r="107" spans="1:25" x14ac:dyDescent="0.45">
      <c r="A107" s="58">
        <v>44569</v>
      </c>
      <c r="B107" s="36" t="s">
        <v>671</v>
      </c>
      <c r="C107" s="36" t="s">
        <v>47</v>
      </c>
      <c r="D107" s="36" t="s">
        <v>704</v>
      </c>
      <c r="E107" s="37">
        <v>1339</v>
      </c>
      <c r="F107" s="37">
        <v>12</v>
      </c>
      <c r="G107" s="38">
        <v>8.9619118745332335E-3</v>
      </c>
      <c r="H107" s="39">
        <v>0.83333333333333348</v>
      </c>
      <c r="I107" s="39">
        <v>10.000000000000002</v>
      </c>
      <c r="K107" s="40">
        <v>0</v>
      </c>
      <c r="L107" s="39">
        <v>0</v>
      </c>
      <c r="M107" s="37">
        <v>0</v>
      </c>
      <c r="N107" s="37">
        <v>0</v>
      </c>
      <c r="O107" s="38">
        <v>0</v>
      </c>
      <c r="P107" s="37">
        <v>459</v>
      </c>
      <c r="Q107" s="38">
        <v>0.34279312920089622</v>
      </c>
      <c r="R107" s="38">
        <v>2.6143790849673203E-2</v>
      </c>
      <c r="S107" s="37">
        <v>41</v>
      </c>
      <c r="T107" s="37">
        <v>9</v>
      </c>
      <c r="U107" s="37">
        <v>6</v>
      </c>
      <c r="V107" s="37">
        <v>2</v>
      </c>
      <c r="W107" s="37">
        <v>0</v>
      </c>
      <c r="X107" s="37">
        <v>154</v>
      </c>
      <c r="Y107" s="38">
        <v>0.11501120238984316</v>
      </c>
    </row>
    <row r="108" spans="1:25" x14ac:dyDescent="0.45">
      <c r="A108" s="58">
        <v>44570</v>
      </c>
      <c r="B108" s="36" t="s">
        <v>671</v>
      </c>
      <c r="C108" s="36" t="s">
        <v>47</v>
      </c>
      <c r="D108" s="36" t="s">
        <v>704</v>
      </c>
      <c r="E108" s="37">
        <v>1670</v>
      </c>
      <c r="F108" s="37">
        <v>19</v>
      </c>
      <c r="G108" s="38">
        <v>1.1377245508982036E-2</v>
      </c>
      <c r="H108" s="39">
        <v>0.63368421052631596</v>
      </c>
      <c r="I108" s="39">
        <v>12.040000000000003</v>
      </c>
      <c r="K108" s="40">
        <v>0</v>
      </c>
      <c r="L108" s="39">
        <v>0</v>
      </c>
      <c r="M108" s="37">
        <v>0</v>
      </c>
      <c r="N108" s="37">
        <v>0</v>
      </c>
      <c r="O108" s="38">
        <v>0</v>
      </c>
      <c r="P108" s="37">
        <v>611</v>
      </c>
      <c r="Q108" s="38">
        <v>0.3658682634730539</v>
      </c>
      <c r="R108" s="38">
        <v>3.1096563011456628E-2</v>
      </c>
      <c r="S108" s="37">
        <v>59</v>
      </c>
      <c r="T108" s="37">
        <v>18</v>
      </c>
      <c r="U108" s="37">
        <v>7</v>
      </c>
      <c r="V108" s="37">
        <v>5</v>
      </c>
      <c r="W108" s="37">
        <v>0</v>
      </c>
      <c r="X108" s="37">
        <v>204</v>
      </c>
      <c r="Y108" s="38">
        <v>0.12215568862275449</v>
      </c>
    </row>
    <row r="109" spans="1:25" x14ac:dyDescent="0.45">
      <c r="A109" s="58">
        <v>44568</v>
      </c>
      <c r="B109" s="36" t="s">
        <v>697</v>
      </c>
      <c r="C109" s="36" t="s">
        <v>47</v>
      </c>
      <c r="D109" s="36" t="s">
        <v>798</v>
      </c>
      <c r="E109" s="37">
        <v>715</v>
      </c>
      <c r="F109" s="37">
        <v>8</v>
      </c>
      <c r="G109" s="38">
        <v>1.1188811188811189E-2</v>
      </c>
      <c r="H109" s="39">
        <v>0.58875</v>
      </c>
      <c r="I109" s="39">
        <v>4.71</v>
      </c>
      <c r="K109" s="40">
        <v>0</v>
      </c>
      <c r="L109" s="39">
        <v>0</v>
      </c>
      <c r="M109" s="37">
        <v>0</v>
      </c>
      <c r="N109" s="37">
        <v>0</v>
      </c>
      <c r="O109" s="38">
        <v>0</v>
      </c>
      <c r="P109" s="37">
        <v>276</v>
      </c>
      <c r="Q109" s="38">
        <v>0.38601398601398601</v>
      </c>
      <c r="R109" s="38">
        <v>2.8985507246376812E-2</v>
      </c>
      <c r="S109" s="37">
        <v>48</v>
      </c>
      <c r="T109" s="37">
        <v>13</v>
      </c>
      <c r="U109" s="37">
        <v>3</v>
      </c>
      <c r="V109" s="37">
        <v>2</v>
      </c>
      <c r="W109" s="37">
        <v>0</v>
      </c>
      <c r="X109" s="37">
        <v>104</v>
      </c>
      <c r="Y109" s="38">
        <v>0.14545454545454545</v>
      </c>
    </row>
    <row r="110" spans="1:25" x14ac:dyDescent="0.45">
      <c r="A110" s="58">
        <v>44569</v>
      </c>
      <c r="B110" s="36" t="s">
        <v>697</v>
      </c>
      <c r="C110" s="36" t="s">
        <v>47</v>
      </c>
      <c r="D110" s="36" t="s">
        <v>798</v>
      </c>
      <c r="E110" s="37">
        <v>744</v>
      </c>
      <c r="F110" s="37">
        <v>10</v>
      </c>
      <c r="G110" s="38">
        <v>1.3440860215053762E-2</v>
      </c>
      <c r="H110" s="39">
        <v>0.61599999999999988</v>
      </c>
      <c r="I110" s="39">
        <v>6.1599999999999984</v>
      </c>
      <c r="K110" s="40">
        <v>0</v>
      </c>
      <c r="L110" s="39">
        <v>0</v>
      </c>
      <c r="M110" s="37">
        <v>0</v>
      </c>
      <c r="N110" s="37">
        <v>0</v>
      </c>
      <c r="O110" s="38">
        <v>0</v>
      </c>
      <c r="P110" s="37">
        <v>309</v>
      </c>
      <c r="Q110" s="38">
        <v>0.41532258064516125</v>
      </c>
      <c r="R110" s="38">
        <v>3.2362459546925564E-2</v>
      </c>
      <c r="S110" s="37">
        <v>66</v>
      </c>
      <c r="T110" s="37">
        <v>18</v>
      </c>
      <c r="U110" s="37">
        <v>8</v>
      </c>
      <c r="V110" s="37">
        <v>4</v>
      </c>
      <c r="W110" s="37">
        <v>0</v>
      </c>
      <c r="X110" s="37">
        <v>123</v>
      </c>
      <c r="Y110" s="38">
        <v>0.16532258064516128</v>
      </c>
    </row>
    <row r="111" spans="1:25" x14ac:dyDescent="0.45">
      <c r="A111" s="58">
        <v>44570</v>
      </c>
      <c r="B111" s="36" t="s">
        <v>697</v>
      </c>
      <c r="C111" s="36" t="s">
        <v>47</v>
      </c>
      <c r="D111" s="36" t="s">
        <v>798</v>
      </c>
      <c r="E111" s="37">
        <v>619</v>
      </c>
      <c r="F111" s="37">
        <v>7</v>
      </c>
      <c r="G111" s="38">
        <v>1.1308562197092082E-2</v>
      </c>
      <c r="H111" s="39">
        <v>0.53285714285714281</v>
      </c>
      <c r="I111" s="39">
        <v>3.73</v>
      </c>
      <c r="K111" s="40">
        <v>0</v>
      </c>
      <c r="L111" s="39">
        <v>0</v>
      </c>
      <c r="M111" s="37">
        <v>0</v>
      </c>
      <c r="N111" s="37">
        <v>0</v>
      </c>
      <c r="O111" s="38">
        <v>0</v>
      </c>
      <c r="P111" s="37">
        <v>260</v>
      </c>
      <c r="Q111" s="38">
        <v>0.42003231017770593</v>
      </c>
      <c r="R111" s="38">
        <v>2.6923076923076925E-2</v>
      </c>
      <c r="S111" s="37">
        <v>44</v>
      </c>
      <c r="T111" s="37">
        <v>10</v>
      </c>
      <c r="U111" s="37">
        <v>6</v>
      </c>
      <c r="V111" s="37">
        <v>2</v>
      </c>
      <c r="W111" s="37">
        <v>0</v>
      </c>
      <c r="X111" s="37">
        <v>87</v>
      </c>
      <c r="Y111" s="38">
        <v>0.14054927302100162</v>
      </c>
    </row>
    <row r="112" spans="1:25" x14ac:dyDescent="0.45">
      <c r="A112" s="58">
        <v>44568</v>
      </c>
      <c r="B112" s="36" t="s">
        <v>405</v>
      </c>
      <c r="C112" s="36" t="s">
        <v>47</v>
      </c>
      <c r="D112" s="36" t="s">
        <v>792</v>
      </c>
      <c r="E112" s="37">
        <v>198</v>
      </c>
      <c r="F112" s="37">
        <v>2</v>
      </c>
      <c r="G112" s="38">
        <v>1.0101010101010102E-2</v>
      </c>
      <c r="H112" s="39">
        <v>0.28000000000000003</v>
      </c>
      <c r="I112" s="39">
        <v>0.56000000000000005</v>
      </c>
      <c r="K112" s="40">
        <v>0</v>
      </c>
      <c r="L112" s="39">
        <v>0</v>
      </c>
      <c r="M112" s="37">
        <v>0</v>
      </c>
      <c r="N112" s="37">
        <v>0</v>
      </c>
      <c r="O112" s="38">
        <v>0</v>
      </c>
      <c r="P112" s="37">
        <v>81</v>
      </c>
      <c r="Q112" s="38">
        <v>0.40909090909090912</v>
      </c>
      <c r="R112" s="38">
        <v>2.4691358024691357E-2</v>
      </c>
      <c r="S112" s="37">
        <v>6</v>
      </c>
      <c r="T112" s="37">
        <v>2</v>
      </c>
      <c r="U112" s="37">
        <v>1</v>
      </c>
      <c r="V112" s="37">
        <v>1</v>
      </c>
      <c r="W112" s="37">
        <v>0</v>
      </c>
      <c r="X112" s="37">
        <v>27</v>
      </c>
      <c r="Y112" s="38">
        <v>0.13636363636363635</v>
      </c>
    </row>
    <row r="113" spans="1:25" x14ac:dyDescent="0.45">
      <c r="A113" s="58">
        <v>44569</v>
      </c>
      <c r="B113" s="36" t="s">
        <v>405</v>
      </c>
      <c r="C113" s="36" t="s">
        <v>47</v>
      </c>
      <c r="D113" s="36" t="s">
        <v>792</v>
      </c>
      <c r="E113" s="37">
        <v>220</v>
      </c>
      <c r="F113" s="37">
        <v>6</v>
      </c>
      <c r="G113" s="38">
        <v>2.7272727272727271E-2</v>
      </c>
      <c r="H113" s="39">
        <v>0.36000000000000004</v>
      </c>
      <c r="I113" s="39">
        <v>2.16</v>
      </c>
      <c r="K113" s="40">
        <v>0</v>
      </c>
      <c r="L113" s="39">
        <v>0</v>
      </c>
      <c r="M113" s="37">
        <v>0</v>
      </c>
      <c r="N113" s="37">
        <v>0</v>
      </c>
      <c r="O113" s="38">
        <v>0</v>
      </c>
      <c r="P113" s="37">
        <v>99</v>
      </c>
      <c r="Q113" s="38">
        <v>0.45</v>
      </c>
      <c r="R113" s="38">
        <v>6.0606060606060608E-2</v>
      </c>
      <c r="S113" s="37">
        <v>12</v>
      </c>
      <c r="T113" s="37">
        <v>3</v>
      </c>
      <c r="U113" s="37">
        <v>2</v>
      </c>
      <c r="V113" s="37">
        <v>2</v>
      </c>
      <c r="W113" s="37">
        <v>0</v>
      </c>
      <c r="X113" s="37">
        <v>37</v>
      </c>
      <c r="Y113" s="38">
        <v>0.16818181818181815</v>
      </c>
    </row>
    <row r="114" spans="1:25" x14ac:dyDescent="0.45">
      <c r="A114" s="58">
        <v>44570</v>
      </c>
      <c r="B114" s="36" t="s">
        <v>405</v>
      </c>
      <c r="C114" s="36" t="s">
        <v>47</v>
      </c>
      <c r="D114" s="36" t="s">
        <v>792</v>
      </c>
      <c r="E114" s="37">
        <v>310</v>
      </c>
      <c r="F114" s="37">
        <v>4</v>
      </c>
      <c r="G114" s="38">
        <v>1.2903225806451613E-2</v>
      </c>
      <c r="H114" s="39">
        <v>0.43</v>
      </c>
      <c r="I114" s="39">
        <v>1.72</v>
      </c>
      <c r="K114" s="40">
        <v>0</v>
      </c>
      <c r="L114" s="39">
        <v>0</v>
      </c>
      <c r="M114" s="37">
        <v>0</v>
      </c>
      <c r="N114" s="37">
        <v>0</v>
      </c>
      <c r="O114" s="38">
        <v>0</v>
      </c>
      <c r="P114" s="37">
        <v>115</v>
      </c>
      <c r="Q114" s="38">
        <v>0.37096774193548382</v>
      </c>
      <c r="R114" s="38">
        <v>3.4782608695652174E-2</v>
      </c>
      <c r="S114" s="37">
        <v>9</v>
      </c>
      <c r="T114" s="37">
        <v>2</v>
      </c>
      <c r="U114" s="37">
        <v>1</v>
      </c>
      <c r="V114" s="37">
        <v>1</v>
      </c>
      <c r="W114" s="37">
        <v>0</v>
      </c>
      <c r="X114" s="37">
        <v>35</v>
      </c>
      <c r="Y114" s="38">
        <v>0.1129032258064516</v>
      </c>
    </row>
    <row r="115" spans="1:25" x14ac:dyDescent="0.45">
      <c r="A115" s="58">
        <v>44568</v>
      </c>
      <c r="B115" s="36" t="s">
        <v>677</v>
      </c>
      <c r="C115" s="36" t="s">
        <v>47</v>
      </c>
      <c r="D115" s="36" t="s">
        <v>745</v>
      </c>
      <c r="E115" s="37">
        <v>2308</v>
      </c>
      <c r="F115" s="37">
        <v>50</v>
      </c>
      <c r="G115" s="38">
        <v>2.1663778162911609E-2</v>
      </c>
      <c r="H115" s="39">
        <v>0.89039999999999997</v>
      </c>
      <c r="I115" s="39">
        <v>44.519999999999996</v>
      </c>
      <c r="J115" s="38">
        <v>0.20622568093385213</v>
      </c>
      <c r="K115" s="40">
        <v>4.8490566037735849</v>
      </c>
      <c r="L115" s="39">
        <v>215.88</v>
      </c>
      <c r="M115" s="37">
        <v>6</v>
      </c>
      <c r="N115" s="37">
        <v>12</v>
      </c>
      <c r="O115" s="38">
        <v>0.12</v>
      </c>
      <c r="P115" s="37">
        <v>953</v>
      </c>
      <c r="Q115" s="38">
        <v>0.41291161178509533</v>
      </c>
      <c r="R115" s="38">
        <v>5.2465897166841552E-2</v>
      </c>
      <c r="S115" s="37">
        <v>126</v>
      </c>
      <c r="T115" s="37">
        <v>29</v>
      </c>
      <c r="U115" s="37">
        <v>14</v>
      </c>
      <c r="V115" s="37">
        <v>7</v>
      </c>
      <c r="W115" s="37">
        <v>1</v>
      </c>
      <c r="X115" s="37">
        <v>422</v>
      </c>
      <c r="Y115" s="38">
        <v>0.18284228769497404</v>
      </c>
    </row>
    <row r="116" spans="1:25" x14ac:dyDescent="0.45">
      <c r="A116" s="58">
        <v>44569</v>
      </c>
      <c r="B116" s="36" t="s">
        <v>677</v>
      </c>
      <c r="C116" s="36" t="s">
        <v>47</v>
      </c>
      <c r="D116" s="36" t="s">
        <v>745</v>
      </c>
      <c r="E116" s="37">
        <v>2756</v>
      </c>
      <c r="F116" s="37">
        <v>50</v>
      </c>
      <c r="G116" s="38">
        <v>1.8142235123367198E-2</v>
      </c>
      <c r="H116" s="39">
        <v>0.87899999999999978</v>
      </c>
      <c r="I116" s="39">
        <v>43.949999999999989</v>
      </c>
      <c r="J116" s="38">
        <v>0.34900341459541012</v>
      </c>
      <c r="K116" s="40">
        <v>2.8653014789533562</v>
      </c>
      <c r="L116" s="39">
        <v>125.92999999999998</v>
      </c>
      <c r="M116" s="37">
        <v>5</v>
      </c>
      <c r="N116" s="37">
        <v>7</v>
      </c>
      <c r="O116" s="38">
        <v>0.1</v>
      </c>
      <c r="P116" s="37">
        <v>1199</v>
      </c>
      <c r="Q116" s="38">
        <v>0.43505079825834542</v>
      </c>
      <c r="R116" s="38">
        <v>4.1701417848206829E-2</v>
      </c>
      <c r="S116" s="37">
        <v>129</v>
      </c>
      <c r="T116" s="37">
        <v>22</v>
      </c>
      <c r="U116" s="37">
        <v>9</v>
      </c>
      <c r="V116" s="37">
        <v>7</v>
      </c>
      <c r="W116" s="37">
        <v>0</v>
      </c>
      <c r="X116" s="37">
        <v>515</v>
      </c>
      <c r="Y116" s="38">
        <v>0.18686502177068212</v>
      </c>
    </row>
    <row r="117" spans="1:25" x14ac:dyDescent="0.45">
      <c r="A117" s="58">
        <v>44570</v>
      </c>
      <c r="B117" s="36" t="s">
        <v>677</v>
      </c>
      <c r="C117" s="36" t="s">
        <v>47</v>
      </c>
      <c r="D117" s="36" t="s">
        <v>745</v>
      </c>
      <c r="E117" s="37">
        <v>2365</v>
      </c>
      <c r="F117" s="37">
        <v>40</v>
      </c>
      <c r="G117" s="38">
        <v>1.6913319238900635E-2</v>
      </c>
      <c r="H117" s="39">
        <v>0.91549999999999976</v>
      </c>
      <c r="I117" s="39">
        <v>36.61999999999999</v>
      </c>
      <c r="J117" s="38">
        <v>0.50889382990550291</v>
      </c>
      <c r="K117" s="40">
        <v>1.9650464227198257</v>
      </c>
      <c r="L117" s="39">
        <v>71.959999999999994</v>
      </c>
      <c r="M117" s="37">
        <v>4</v>
      </c>
      <c r="N117" s="37">
        <v>4</v>
      </c>
      <c r="O117" s="38">
        <v>0.1</v>
      </c>
      <c r="P117" s="37">
        <v>1004</v>
      </c>
      <c r="Q117" s="38">
        <v>0.42452431289640591</v>
      </c>
      <c r="R117" s="38">
        <v>3.9840637450199202E-2</v>
      </c>
      <c r="S117" s="37">
        <v>108</v>
      </c>
      <c r="T117" s="37">
        <v>16</v>
      </c>
      <c r="U117" s="37">
        <v>6</v>
      </c>
      <c r="V117" s="37">
        <v>6</v>
      </c>
      <c r="W117" s="37">
        <v>0</v>
      </c>
      <c r="X117" s="37">
        <v>410</v>
      </c>
      <c r="Y117" s="38">
        <v>0.17336152219873149</v>
      </c>
    </row>
    <row r="118" spans="1:25" x14ac:dyDescent="0.45">
      <c r="A118" s="58">
        <v>44568</v>
      </c>
      <c r="B118" s="36" t="s">
        <v>671</v>
      </c>
      <c r="C118" s="36" t="s">
        <v>47</v>
      </c>
      <c r="D118" s="36" t="s">
        <v>724</v>
      </c>
      <c r="E118" s="37">
        <v>368</v>
      </c>
      <c r="F118" s="37">
        <v>0</v>
      </c>
      <c r="G118" s="38">
        <v>0</v>
      </c>
      <c r="I118" s="39">
        <v>0</v>
      </c>
      <c r="L118" s="39">
        <v>0</v>
      </c>
      <c r="M118" s="37">
        <v>0</v>
      </c>
      <c r="N118" s="37">
        <v>0</v>
      </c>
      <c r="P118" s="37">
        <v>122</v>
      </c>
      <c r="Q118" s="38">
        <v>0.33152173913043476</v>
      </c>
      <c r="R118" s="38">
        <v>0</v>
      </c>
      <c r="S118" s="37">
        <v>12</v>
      </c>
      <c r="T118" s="37">
        <v>0</v>
      </c>
      <c r="U118" s="37">
        <v>0</v>
      </c>
      <c r="V118" s="37">
        <v>0</v>
      </c>
      <c r="W118" s="37">
        <v>0</v>
      </c>
      <c r="X118" s="37">
        <v>38</v>
      </c>
      <c r="Y118" s="38">
        <v>0.10326086956521738</v>
      </c>
    </row>
    <row r="119" spans="1:25" x14ac:dyDescent="0.45">
      <c r="A119" s="58">
        <v>44569</v>
      </c>
      <c r="B119" s="36" t="s">
        <v>671</v>
      </c>
      <c r="C119" s="36" t="s">
        <v>47</v>
      </c>
      <c r="D119" s="36" t="s">
        <v>724</v>
      </c>
      <c r="E119" s="37">
        <v>912</v>
      </c>
      <c r="F119" s="37">
        <v>8</v>
      </c>
      <c r="G119" s="38">
        <v>8.771929824561403E-3</v>
      </c>
      <c r="H119" s="39">
        <v>1.3724999999999998</v>
      </c>
      <c r="I119" s="39">
        <v>10.979999999999999</v>
      </c>
      <c r="J119" s="38">
        <v>0.30516953863257362</v>
      </c>
      <c r="K119" s="40">
        <v>3.2768670309653918</v>
      </c>
      <c r="L119" s="39">
        <v>35.979999999999997</v>
      </c>
      <c r="M119" s="37">
        <v>1</v>
      </c>
      <c r="N119" s="37">
        <v>2</v>
      </c>
      <c r="O119" s="38">
        <v>0.125</v>
      </c>
      <c r="P119" s="37">
        <v>326</v>
      </c>
      <c r="Q119" s="38">
        <v>0.35745614035087719</v>
      </c>
      <c r="R119" s="38">
        <v>2.4539877300613498E-2</v>
      </c>
      <c r="S119" s="37">
        <v>24</v>
      </c>
      <c r="T119" s="37">
        <v>3</v>
      </c>
      <c r="U119" s="37">
        <v>3</v>
      </c>
      <c r="V119" s="37">
        <v>2</v>
      </c>
      <c r="W119" s="37">
        <v>0</v>
      </c>
      <c r="X119" s="37">
        <v>109</v>
      </c>
      <c r="Y119" s="38">
        <v>0.11951754385964913</v>
      </c>
    </row>
    <row r="120" spans="1:25" x14ac:dyDescent="0.45">
      <c r="A120" s="58">
        <v>44570</v>
      </c>
      <c r="B120" s="36" t="s">
        <v>671</v>
      </c>
      <c r="C120" s="36" t="s">
        <v>47</v>
      </c>
      <c r="D120" s="36" t="s">
        <v>724</v>
      </c>
      <c r="E120" s="37">
        <v>386</v>
      </c>
      <c r="F120" s="37">
        <v>19</v>
      </c>
      <c r="G120" s="38">
        <v>4.9222797927461134E-2</v>
      </c>
      <c r="H120" s="39">
        <v>1.3236842105263158</v>
      </c>
      <c r="I120" s="39">
        <v>25.15</v>
      </c>
      <c r="J120" s="38">
        <v>0.46599962942375389</v>
      </c>
      <c r="K120" s="40">
        <v>2.1459244532803181</v>
      </c>
      <c r="L120" s="39">
        <v>53.97</v>
      </c>
      <c r="M120" s="37">
        <v>3</v>
      </c>
      <c r="N120" s="37">
        <v>3</v>
      </c>
      <c r="O120" s="38">
        <v>0.15789473684210525</v>
      </c>
      <c r="P120" s="37">
        <v>168</v>
      </c>
      <c r="Q120" s="38">
        <v>0.43523316062176165</v>
      </c>
      <c r="R120" s="38">
        <v>0.1130952380952381</v>
      </c>
      <c r="S120" s="37">
        <v>27</v>
      </c>
      <c r="T120" s="37">
        <v>6</v>
      </c>
      <c r="U120" s="37">
        <v>0</v>
      </c>
      <c r="V120" s="37">
        <v>0</v>
      </c>
      <c r="W120" s="37">
        <v>0</v>
      </c>
      <c r="X120" s="37">
        <v>77</v>
      </c>
      <c r="Y120" s="38">
        <v>0.19948186528497408</v>
      </c>
    </row>
    <row r="121" spans="1:25" x14ac:dyDescent="0.45">
      <c r="A121" s="58">
        <v>44568</v>
      </c>
      <c r="B121" s="36" t="s">
        <v>671</v>
      </c>
      <c r="C121" s="36" t="s">
        <v>47</v>
      </c>
      <c r="D121" s="36" t="s">
        <v>707</v>
      </c>
      <c r="E121" s="37">
        <v>1301</v>
      </c>
      <c r="F121" s="37">
        <v>29</v>
      </c>
      <c r="G121" s="38">
        <v>2.2290545734050732E-2</v>
      </c>
      <c r="H121" s="39">
        <v>0.90034482758620671</v>
      </c>
      <c r="I121" s="39">
        <v>26.109999999999996</v>
      </c>
      <c r="J121" s="38">
        <v>0.72568093385213994</v>
      </c>
      <c r="K121" s="40">
        <v>1.3780160857908847</v>
      </c>
      <c r="L121" s="39">
        <v>35.979999999999997</v>
      </c>
      <c r="M121" s="37">
        <v>2</v>
      </c>
      <c r="N121" s="37">
        <v>2</v>
      </c>
      <c r="O121" s="38">
        <v>6.8965517241379309E-2</v>
      </c>
      <c r="P121" s="37">
        <v>479</v>
      </c>
      <c r="Q121" s="38">
        <v>0.36817832436587239</v>
      </c>
      <c r="R121" s="38">
        <v>6.0542797494780795E-2</v>
      </c>
      <c r="S121" s="37">
        <v>53</v>
      </c>
      <c r="T121" s="37">
        <v>15</v>
      </c>
      <c r="U121" s="37">
        <v>8</v>
      </c>
      <c r="V121" s="37">
        <v>3</v>
      </c>
      <c r="W121" s="37">
        <v>0</v>
      </c>
      <c r="X121" s="37">
        <v>194</v>
      </c>
      <c r="Y121" s="38">
        <v>0.14911606456571869</v>
      </c>
    </row>
    <row r="122" spans="1:25" x14ac:dyDescent="0.45">
      <c r="A122" s="58">
        <v>44569</v>
      </c>
      <c r="B122" s="36" t="s">
        <v>671</v>
      </c>
      <c r="C122" s="36" t="s">
        <v>47</v>
      </c>
      <c r="D122" s="36" t="s">
        <v>707</v>
      </c>
      <c r="E122" s="37">
        <v>984</v>
      </c>
      <c r="F122" s="37">
        <v>39</v>
      </c>
      <c r="G122" s="38">
        <v>3.9634146341463415E-2</v>
      </c>
      <c r="H122" s="39">
        <v>0.89999999999999969</v>
      </c>
      <c r="I122" s="39">
        <v>35.099999999999987</v>
      </c>
      <c r="J122" s="38">
        <v>0.15008337965536403</v>
      </c>
      <c r="K122" s="40">
        <v>6.6629629629629656</v>
      </c>
      <c r="L122" s="39">
        <v>233.87</v>
      </c>
      <c r="M122" s="37">
        <v>8</v>
      </c>
      <c r="N122" s="37">
        <v>13</v>
      </c>
      <c r="O122" s="38">
        <v>0.20512820512820512</v>
      </c>
      <c r="P122" s="37">
        <v>378</v>
      </c>
      <c r="Q122" s="38">
        <v>0.38414634146341464</v>
      </c>
      <c r="R122" s="38">
        <v>0.10317460317460317</v>
      </c>
      <c r="S122" s="37">
        <v>41</v>
      </c>
      <c r="T122" s="37">
        <v>11</v>
      </c>
      <c r="U122" s="37">
        <v>5</v>
      </c>
      <c r="V122" s="37">
        <v>5</v>
      </c>
      <c r="W122" s="37">
        <v>0</v>
      </c>
      <c r="X122" s="37">
        <v>166</v>
      </c>
      <c r="Y122" s="38">
        <v>0.16869918699186992</v>
      </c>
    </row>
    <row r="123" spans="1:25" x14ac:dyDescent="0.45">
      <c r="A123" s="58">
        <v>44570</v>
      </c>
      <c r="B123" s="36" t="s">
        <v>671</v>
      </c>
      <c r="C123" s="36" t="s">
        <v>47</v>
      </c>
      <c r="D123" s="36" t="s">
        <v>707</v>
      </c>
      <c r="E123" s="37">
        <v>1197</v>
      </c>
      <c r="F123" s="37">
        <v>31</v>
      </c>
      <c r="G123" s="38">
        <v>2.5898078529657472E-2</v>
      </c>
      <c r="H123" s="39">
        <v>0.70903225806451597</v>
      </c>
      <c r="I123" s="39">
        <v>21.979999999999997</v>
      </c>
      <c r="J123" s="38">
        <v>0.40726329442282749</v>
      </c>
      <c r="K123" s="40">
        <v>2.4554140127388537</v>
      </c>
      <c r="L123" s="39">
        <v>53.97</v>
      </c>
      <c r="M123" s="37">
        <v>3</v>
      </c>
      <c r="N123" s="37">
        <v>3</v>
      </c>
      <c r="O123" s="38">
        <v>9.6774193548387094E-2</v>
      </c>
      <c r="P123" s="37">
        <v>412</v>
      </c>
      <c r="Q123" s="38">
        <v>0.34419381787802839</v>
      </c>
      <c r="R123" s="38">
        <v>7.5242718446601936E-2</v>
      </c>
      <c r="S123" s="37">
        <v>30</v>
      </c>
      <c r="T123" s="37">
        <v>10</v>
      </c>
      <c r="U123" s="37">
        <v>2</v>
      </c>
      <c r="V123" s="37">
        <v>2</v>
      </c>
      <c r="W123" s="37">
        <v>0</v>
      </c>
      <c r="X123" s="37">
        <v>135</v>
      </c>
      <c r="Y123" s="38">
        <v>0.11278195488721804</v>
      </c>
    </row>
    <row r="124" spans="1:25" x14ac:dyDescent="0.45">
      <c r="A124" s="58">
        <v>44568</v>
      </c>
      <c r="B124" s="36" t="s">
        <v>677</v>
      </c>
      <c r="C124" s="36" t="s">
        <v>47</v>
      </c>
      <c r="D124" s="36" t="s">
        <v>689</v>
      </c>
      <c r="E124" s="37">
        <v>2436</v>
      </c>
      <c r="F124" s="37">
        <v>26</v>
      </c>
      <c r="G124" s="38">
        <v>1.0673234811165846E-2</v>
      </c>
      <c r="H124" s="39">
        <v>0.81076923076923102</v>
      </c>
      <c r="I124" s="39">
        <v>21.080000000000005</v>
      </c>
      <c r="J124" s="38">
        <v>0.14647026125625354</v>
      </c>
      <c r="K124" s="40">
        <v>6.8273244781783662</v>
      </c>
      <c r="L124" s="39">
        <v>143.91999999999999</v>
      </c>
      <c r="M124" s="37">
        <v>3</v>
      </c>
      <c r="N124" s="37">
        <v>8</v>
      </c>
      <c r="O124" s="38">
        <v>0.11538461538461538</v>
      </c>
      <c r="P124" s="37">
        <v>1030</v>
      </c>
      <c r="Q124" s="38">
        <v>0.42282430213464695</v>
      </c>
      <c r="R124" s="38">
        <v>2.524271844660194E-2</v>
      </c>
      <c r="S124" s="37">
        <v>100</v>
      </c>
      <c r="T124" s="37">
        <v>25</v>
      </c>
      <c r="U124" s="37">
        <v>9</v>
      </c>
      <c r="V124" s="37">
        <v>6</v>
      </c>
      <c r="W124" s="37">
        <v>0</v>
      </c>
      <c r="X124" s="37">
        <v>389</v>
      </c>
      <c r="Y124" s="38">
        <v>0.159688013136289</v>
      </c>
    </row>
    <row r="125" spans="1:25" x14ac:dyDescent="0.45">
      <c r="A125" s="58">
        <v>44569</v>
      </c>
      <c r="B125" s="36" t="s">
        <v>677</v>
      </c>
      <c r="C125" s="36" t="s">
        <v>47</v>
      </c>
      <c r="D125" s="36" t="s">
        <v>689</v>
      </c>
      <c r="E125" s="37">
        <v>2177</v>
      </c>
      <c r="F125" s="37">
        <v>31</v>
      </c>
      <c r="G125" s="38">
        <v>1.4239779513091411E-2</v>
      </c>
      <c r="H125" s="39">
        <v>0.81387096774193535</v>
      </c>
      <c r="I125" s="39">
        <v>25.229999999999997</v>
      </c>
      <c r="J125" s="38">
        <v>0.70122290161200662</v>
      </c>
      <c r="K125" s="40">
        <v>1.4260800634165676</v>
      </c>
      <c r="L125" s="39">
        <v>35.979999999999997</v>
      </c>
      <c r="M125" s="37">
        <v>1</v>
      </c>
      <c r="N125" s="37">
        <v>2</v>
      </c>
      <c r="O125" s="38">
        <v>3.2258064516129031E-2</v>
      </c>
      <c r="P125" s="37">
        <v>953</v>
      </c>
      <c r="Q125" s="38">
        <v>0.43775838309600368</v>
      </c>
      <c r="R125" s="38">
        <v>3.2528856243441762E-2</v>
      </c>
      <c r="S125" s="37">
        <v>87</v>
      </c>
      <c r="T125" s="37">
        <v>21</v>
      </c>
      <c r="U125" s="37">
        <v>11</v>
      </c>
      <c r="V125" s="37">
        <v>6</v>
      </c>
      <c r="W125" s="37">
        <v>1</v>
      </c>
      <c r="X125" s="37">
        <v>336</v>
      </c>
      <c r="Y125" s="38">
        <v>0.15434083601286175</v>
      </c>
    </row>
    <row r="126" spans="1:25" x14ac:dyDescent="0.45">
      <c r="A126" s="58">
        <v>44570</v>
      </c>
      <c r="B126" s="36" t="s">
        <v>677</v>
      </c>
      <c r="C126" s="36" t="s">
        <v>47</v>
      </c>
      <c r="D126" s="36" t="s">
        <v>689</v>
      </c>
      <c r="E126" s="37">
        <v>1605</v>
      </c>
      <c r="F126" s="37">
        <v>31</v>
      </c>
      <c r="G126" s="38">
        <v>1.9314641744548288E-2</v>
      </c>
      <c r="H126" s="39">
        <v>0.81903225806451607</v>
      </c>
      <c r="I126" s="39">
        <v>25.389999999999997</v>
      </c>
      <c r="J126" s="38">
        <v>0.20161994758993093</v>
      </c>
      <c r="K126" s="40">
        <v>4.959826703426546</v>
      </c>
      <c r="L126" s="39">
        <v>125.92999999999998</v>
      </c>
      <c r="M126" s="37">
        <v>4</v>
      </c>
      <c r="N126" s="37">
        <v>7</v>
      </c>
      <c r="O126" s="38">
        <v>0.12903225806451613</v>
      </c>
      <c r="P126" s="37">
        <v>708</v>
      </c>
      <c r="Q126" s="38">
        <v>0.44112149532710282</v>
      </c>
      <c r="R126" s="38">
        <v>4.3785310734463276E-2</v>
      </c>
      <c r="S126" s="37">
        <v>75</v>
      </c>
      <c r="T126" s="37">
        <v>15</v>
      </c>
      <c r="U126" s="37">
        <v>5</v>
      </c>
      <c r="V126" s="37">
        <v>3</v>
      </c>
      <c r="W126" s="37">
        <v>0</v>
      </c>
      <c r="X126" s="37">
        <v>274</v>
      </c>
      <c r="Y126" s="38">
        <v>0.17071651090342679</v>
      </c>
    </row>
    <row r="127" spans="1:25" x14ac:dyDescent="0.45">
      <c r="A127" s="58">
        <v>44568</v>
      </c>
      <c r="B127" s="36" t="s">
        <v>671</v>
      </c>
      <c r="C127" s="36" t="s">
        <v>47</v>
      </c>
      <c r="D127" s="36" t="s">
        <v>690</v>
      </c>
      <c r="E127" s="37">
        <v>616</v>
      </c>
      <c r="F127" s="37">
        <v>3</v>
      </c>
      <c r="G127" s="38">
        <v>4.87012987012987E-3</v>
      </c>
      <c r="H127" s="39">
        <v>0.61333333333333329</v>
      </c>
      <c r="I127" s="39">
        <v>1.8399999999999999</v>
      </c>
      <c r="K127" s="40">
        <v>0</v>
      </c>
      <c r="L127" s="39">
        <v>0</v>
      </c>
      <c r="M127" s="37">
        <v>0</v>
      </c>
      <c r="N127" s="37">
        <v>0</v>
      </c>
      <c r="O127" s="38">
        <v>0</v>
      </c>
      <c r="P127" s="37">
        <v>212</v>
      </c>
      <c r="Q127" s="38">
        <v>0.34415584415584421</v>
      </c>
      <c r="R127" s="38">
        <v>1.4150943396226417E-2</v>
      </c>
      <c r="S127" s="37">
        <v>11</v>
      </c>
      <c r="T127" s="37">
        <v>3</v>
      </c>
      <c r="U127" s="37">
        <v>2</v>
      </c>
      <c r="V127" s="37">
        <v>1</v>
      </c>
      <c r="W127" s="37">
        <v>0</v>
      </c>
      <c r="X127" s="37">
        <v>62</v>
      </c>
      <c r="Y127" s="38">
        <v>0.10064935064935066</v>
      </c>
    </row>
    <row r="128" spans="1:25" x14ac:dyDescent="0.45">
      <c r="A128" s="58">
        <v>44569</v>
      </c>
      <c r="B128" s="36" t="s">
        <v>671</v>
      </c>
      <c r="C128" s="36" t="s">
        <v>47</v>
      </c>
      <c r="D128" s="36" t="s">
        <v>690</v>
      </c>
      <c r="E128" s="37">
        <v>847</v>
      </c>
      <c r="F128" s="37">
        <v>8</v>
      </c>
      <c r="G128" s="38">
        <v>9.4451003541912628E-3</v>
      </c>
      <c r="H128" s="39">
        <v>0.73624999999999996</v>
      </c>
      <c r="I128" s="39">
        <v>5.89</v>
      </c>
      <c r="K128" s="40">
        <v>0</v>
      </c>
      <c r="L128" s="39">
        <v>0</v>
      </c>
      <c r="M128" s="37">
        <v>0</v>
      </c>
      <c r="N128" s="37">
        <v>0</v>
      </c>
      <c r="O128" s="38">
        <v>0</v>
      </c>
      <c r="P128" s="37">
        <v>282</v>
      </c>
      <c r="Q128" s="38">
        <v>0.33293978748524206</v>
      </c>
      <c r="R128" s="38">
        <v>2.8368794326241134E-2</v>
      </c>
      <c r="S128" s="37">
        <v>16</v>
      </c>
      <c r="T128" s="37">
        <v>6</v>
      </c>
      <c r="U128" s="37">
        <v>3</v>
      </c>
      <c r="V128" s="37">
        <v>2</v>
      </c>
      <c r="W128" s="37">
        <v>0</v>
      </c>
      <c r="X128" s="37">
        <v>85</v>
      </c>
      <c r="Y128" s="38">
        <v>0.10035419126328217</v>
      </c>
    </row>
    <row r="129" spans="1:25" x14ac:dyDescent="0.45">
      <c r="A129" s="58">
        <v>44570</v>
      </c>
      <c r="B129" s="36" t="s">
        <v>671</v>
      </c>
      <c r="C129" s="36" t="s">
        <v>47</v>
      </c>
      <c r="D129" s="36" t="s">
        <v>690</v>
      </c>
      <c r="E129" s="37">
        <v>1460</v>
      </c>
      <c r="F129" s="37">
        <v>11</v>
      </c>
      <c r="G129" s="38">
        <v>7.534246575342466E-3</v>
      </c>
      <c r="H129" s="39">
        <v>0.67818181818181811</v>
      </c>
      <c r="I129" s="39">
        <v>7.4599999999999991</v>
      </c>
      <c r="J129" s="38">
        <v>0.13822493978136</v>
      </c>
      <c r="K129" s="40">
        <v>7.2345844504021457</v>
      </c>
      <c r="L129" s="39">
        <v>53.97</v>
      </c>
      <c r="M129" s="37">
        <v>2</v>
      </c>
      <c r="N129" s="37">
        <v>3</v>
      </c>
      <c r="O129" s="38">
        <v>0.18181818181818182</v>
      </c>
      <c r="P129" s="37">
        <v>510</v>
      </c>
      <c r="Q129" s="38">
        <v>0.34931506849315069</v>
      </c>
      <c r="R129" s="38">
        <v>2.1568627450980392E-2</v>
      </c>
      <c r="S129" s="37">
        <v>39</v>
      </c>
      <c r="T129" s="37">
        <v>8</v>
      </c>
      <c r="U129" s="37">
        <v>3</v>
      </c>
      <c r="V129" s="37">
        <v>2</v>
      </c>
      <c r="W129" s="37">
        <v>0</v>
      </c>
      <c r="X129" s="37">
        <v>165</v>
      </c>
      <c r="Y129" s="38">
        <v>0.11301369863013697</v>
      </c>
    </row>
    <row r="130" spans="1:25" x14ac:dyDescent="0.45">
      <c r="A130" s="58">
        <v>44568</v>
      </c>
      <c r="B130" s="36" t="s">
        <v>413</v>
      </c>
      <c r="C130" s="36" t="s">
        <v>47</v>
      </c>
      <c r="D130" s="36" t="s">
        <v>636</v>
      </c>
      <c r="E130" s="37">
        <v>684</v>
      </c>
      <c r="F130" s="37">
        <v>4</v>
      </c>
      <c r="G130" s="38">
        <v>5.8479532163742687E-3</v>
      </c>
      <c r="H130" s="39">
        <v>0.75</v>
      </c>
      <c r="I130" s="39">
        <v>3</v>
      </c>
      <c r="J130" s="38">
        <v>0.16675931072818234</v>
      </c>
      <c r="K130" s="40">
        <v>5.9966666666666661</v>
      </c>
      <c r="L130" s="39">
        <v>17.989999999999998</v>
      </c>
      <c r="M130" s="37">
        <v>1</v>
      </c>
      <c r="N130" s="37">
        <v>1</v>
      </c>
      <c r="O130" s="38">
        <v>0.25</v>
      </c>
      <c r="P130" s="37">
        <v>267</v>
      </c>
      <c r="Q130" s="38">
        <v>0.39035087719298245</v>
      </c>
      <c r="R130" s="38">
        <v>1.4981273408239702E-2</v>
      </c>
      <c r="S130" s="37">
        <v>25</v>
      </c>
      <c r="T130" s="37">
        <v>6</v>
      </c>
      <c r="U130" s="37">
        <v>2</v>
      </c>
      <c r="V130" s="37">
        <v>1</v>
      </c>
      <c r="W130" s="37">
        <v>0</v>
      </c>
      <c r="X130" s="37">
        <v>86</v>
      </c>
      <c r="Y130" s="38">
        <v>0.12573099415204678</v>
      </c>
    </row>
    <row r="131" spans="1:25" x14ac:dyDescent="0.45">
      <c r="A131" s="58">
        <v>44569</v>
      </c>
      <c r="B131" s="36" t="s">
        <v>413</v>
      </c>
      <c r="C131" s="36" t="s">
        <v>47</v>
      </c>
      <c r="D131" s="36" t="s">
        <v>636</v>
      </c>
      <c r="E131" s="37">
        <v>721</v>
      </c>
      <c r="F131" s="37">
        <v>6</v>
      </c>
      <c r="G131" s="38">
        <v>8.321775312066574E-3</v>
      </c>
      <c r="H131" s="39">
        <v>0.75</v>
      </c>
      <c r="I131" s="39">
        <v>4.5</v>
      </c>
      <c r="J131" s="38">
        <v>0.25013896609227348</v>
      </c>
      <c r="K131" s="40">
        <v>3.9977777777777774</v>
      </c>
      <c r="L131" s="39">
        <v>17.989999999999998</v>
      </c>
      <c r="M131" s="37">
        <v>1</v>
      </c>
      <c r="N131" s="37">
        <v>1</v>
      </c>
      <c r="O131" s="38">
        <v>0.16666666666666663</v>
      </c>
      <c r="P131" s="37">
        <v>335</v>
      </c>
      <c r="Q131" s="38">
        <v>0.46463245492371708</v>
      </c>
      <c r="R131" s="38">
        <v>1.7910447761194031E-2</v>
      </c>
      <c r="S131" s="37">
        <v>38</v>
      </c>
      <c r="T131" s="37">
        <v>9</v>
      </c>
      <c r="U131" s="37">
        <v>5</v>
      </c>
      <c r="V131" s="37">
        <v>1</v>
      </c>
      <c r="W131" s="37">
        <v>0</v>
      </c>
      <c r="X131" s="37">
        <v>133</v>
      </c>
      <c r="Y131" s="38">
        <v>0.18446601941747573</v>
      </c>
    </row>
    <row r="132" spans="1:25" x14ac:dyDescent="0.45">
      <c r="A132" s="58">
        <v>44570</v>
      </c>
      <c r="B132" s="36" t="s">
        <v>413</v>
      </c>
      <c r="C132" s="36" t="s">
        <v>47</v>
      </c>
      <c r="D132" s="36" t="s">
        <v>636</v>
      </c>
      <c r="E132" s="37">
        <v>1070</v>
      </c>
      <c r="F132" s="37">
        <v>9</v>
      </c>
      <c r="G132" s="38">
        <v>8.4112149532710283E-3</v>
      </c>
      <c r="H132" s="39">
        <v>0.75</v>
      </c>
      <c r="I132" s="39">
        <v>6.75</v>
      </c>
      <c r="J132" s="38">
        <v>0.37520844913841034</v>
      </c>
      <c r="K132" s="40">
        <v>2.6651851851851851</v>
      </c>
      <c r="L132" s="39">
        <v>17.989999999999998</v>
      </c>
      <c r="M132" s="37">
        <v>1</v>
      </c>
      <c r="N132" s="37">
        <v>1</v>
      </c>
      <c r="O132" s="38">
        <v>0.1111111111111111</v>
      </c>
      <c r="P132" s="37">
        <v>462</v>
      </c>
      <c r="Q132" s="38">
        <v>0.43177570093457945</v>
      </c>
      <c r="R132" s="38">
        <v>1.948051948051948E-2</v>
      </c>
      <c r="S132" s="37">
        <v>44</v>
      </c>
      <c r="T132" s="37">
        <v>8</v>
      </c>
      <c r="U132" s="37">
        <v>3</v>
      </c>
      <c r="V132" s="37">
        <v>1</v>
      </c>
      <c r="W132" s="37">
        <v>0</v>
      </c>
      <c r="X132" s="37">
        <v>168</v>
      </c>
      <c r="Y132" s="38">
        <v>0.15700934579439252</v>
      </c>
    </row>
    <row r="133" spans="1:25" x14ac:dyDescent="0.45">
      <c r="A133" s="58">
        <v>44571</v>
      </c>
      <c r="B133" s="36" t="s">
        <v>668</v>
      </c>
      <c r="C133" s="36" t="s">
        <v>47</v>
      </c>
      <c r="D133" s="36" t="s">
        <v>713</v>
      </c>
      <c r="E133" s="37">
        <v>3225</v>
      </c>
      <c r="F133" s="37">
        <v>68</v>
      </c>
      <c r="G133" s="38">
        <v>2.1085271317829456E-2</v>
      </c>
      <c r="H133" s="39">
        <v>0.9677941176470588</v>
      </c>
      <c r="I133" s="39">
        <v>65.81</v>
      </c>
      <c r="J133" s="38">
        <v>0.28139564715440196</v>
      </c>
      <c r="K133" s="40">
        <v>3.5537152408448569</v>
      </c>
      <c r="L133" s="39">
        <v>233.87000000000003</v>
      </c>
      <c r="M133" s="37">
        <v>9</v>
      </c>
      <c r="N133" s="37">
        <v>13</v>
      </c>
      <c r="O133" s="38">
        <v>0.13235294117647059</v>
      </c>
      <c r="P133" s="37">
        <v>1416</v>
      </c>
      <c r="Q133" s="38">
        <v>0.43906976744186044</v>
      </c>
      <c r="R133" s="38">
        <v>4.8022598870056499E-2</v>
      </c>
      <c r="S133" s="37">
        <v>154</v>
      </c>
      <c r="T133" s="37">
        <v>39</v>
      </c>
      <c r="U133" s="37">
        <v>12</v>
      </c>
      <c r="V133" s="37">
        <v>9</v>
      </c>
      <c r="W133" s="37">
        <v>0</v>
      </c>
      <c r="X133" s="37">
        <v>606</v>
      </c>
      <c r="Y133" s="38">
        <v>0.18790697674418605</v>
      </c>
    </row>
    <row r="134" spans="1:25" x14ac:dyDescent="0.45">
      <c r="A134" s="58">
        <v>44571</v>
      </c>
      <c r="B134" s="36" t="s">
        <v>679</v>
      </c>
      <c r="C134" s="36" t="s">
        <v>47</v>
      </c>
      <c r="D134" s="36" t="s">
        <v>720</v>
      </c>
      <c r="E134" s="37">
        <v>1538</v>
      </c>
      <c r="F134" s="37">
        <v>44</v>
      </c>
      <c r="G134" s="38">
        <v>2.8608582574772431E-2</v>
      </c>
      <c r="H134" s="39">
        <v>0.86590909090909041</v>
      </c>
      <c r="I134" s="39">
        <v>38.09999999999998</v>
      </c>
      <c r="J134" s="38">
        <v>0.16291101894214727</v>
      </c>
      <c r="K134" s="40">
        <v>6.1383202099737559</v>
      </c>
      <c r="L134" s="39">
        <v>233.86999999999998</v>
      </c>
      <c r="M134" s="37">
        <v>7</v>
      </c>
      <c r="N134" s="37">
        <v>13</v>
      </c>
      <c r="O134" s="38">
        <v>0.15909090909090909</v>
      </c>
      <c r="P134" s="37">
        <v>630</v>
      </c>
      <c r="Q134" s="38">
        <v>0.4096228868660598</v>
      </c>
      <c r="R134" s="38">
        <v>6.9841269841269843E-2</v>
      </c>
      <c r="S134" s="37">
        <v>100</v>
      </c>
      <c r="T134" s="37">
        <v>25</v>
      </c>
      <c r="U134" s="37">
        <v>12</v>
      </c>
      <c r="V134" s="37">
        <v>7</v>
      </c>
      <c r="W134" s="37">
        <v>0</v>
      </c>
      <c r="X134" s="37">
        <v>308</v>
      </c>
      <c r="Y134" s="38">
        <v>0.20026007802340703</v>
      </c>
    </row>
    <row r="135" spans="1:25" x14ac:dyDescent="0.45">
      <c r="A135" s="58">
        <v>44571</v>
      </c>
      <c r="B135" s="36" t="s">
        <v>677</v>
      </c>
      <c r="C135" s="36" t="s">
        <v>47</v>
      </c>
      <c r="D135" s="36" t="s">
        <v>716</v>
      </c>
      <c r="E135" s="37">
        <v>3237</v>
      </c>
      <c r="F135" s="37">
        <v>60</v>
      </c>
      <c r="G135" s="38">
        <v>1.8535681186283594E-2</v>
      </c>
      <c r="H135" s="39">
        <v>0.69916666666666694</v>
      </c>
      <c r="I135" s="39">
        <v>41.950000000000017</v>
      </c>
      <c r="J135" s="38">
        <v>0.17952668292891694</v>
      </c>
      <c r="K135" s="40">
        <v>5.5702026221692469</v>
      </c>
      <c r="L135" s="39">
        <v>233.67</v>
      </c>
      <c r="M135" s="37">
        <v>7</v>
      </c>
      <c r="N135" s="37">
        <v>13</v>
      </c>
      <c r="O135" s="38">
        <v>0.11666666666666665</v>
      </c>
      <c r="P135" s="37">
        <v>1433</v>
      </c>
      <c r="Q135" s="38">
        <v>0.44269385233240655</v>
      </c>
      <c r="R135" s="38">
        <v>4.1870202372644799E-2</v>
      </c>
      <c r="S135" s="37">
        <v>197</v>
      </c>
      <c r="T135" s="37">
        <v>40</v>
      </c>
      <c r="U135" s="37">
        <v>11</v>
      </c>
      <c r="V135" s="37">
        <v>7</v>
      </c>
      <c r="W135" s="37">
        <v>0</v>
      </c>
      <c r="X135" s="37">
        <v>621</v>
      </c>
      <c r="Y135" s="38">
        <v>0.19184430027803523</v>
      </c>
    </row>
    <row r="136" spans="1:25" x14ac:dyDescent="0.45">
      <c r="A136" s="58">
        <v>44571</v>
      </c>
      <c r="B136" s="36" t="s">
        <v>763</v>
      </c>
      <c r="C136" s="36" t="s">
        <v>47</v>
      </c>
      <c r="D136" s="36" t="s">
        <v>727</v>
      </c>
      <c r="E136" s="37">
        <v>2059</v>
      </c>
      <c r="F136" s="37">
        <v>18</v>
      </c>
      <c r="G136" s="38">
        <v>8.7421078193297714E-3</v>
      </c>
      <c r="H136" s="39">
        <v>0.90666666666666673</v>
      </c>
      <c r="I136" s="39">
        <v>16.32</v>
      </c>
      <c r="J136" s="38">
        <v>0.5445445445445446</v>
      </c>
      <c r="K136" s="40">
        <v>1.8363970588235292</v>
      </c>
      <c r="L136" s="39">
        <v>29.97</v>
      </c>
      <c r="M136" s="37">
        <v>3</v>
      </c>
      <c r="N136" s="37">
        <v>3</v>
      </c>
      <c r="O136" s="38">
        <v>0.16666666666666663</v>
      </c>
      <c r="P136" s="37">
        <v>860</v>
      </c>
      <c r="Q136" s="38">
        <v>0.4176784847013113</v>
      </c>
      <c r="R136" s="38">
        <v>2.0930232558139538E-2</v>
      </c>
      <c r="S136" s="37">
        <v>87</v>
      </c>
      <c r="T136" s="37">
        <v>21</v>
      </c>
      <c r="U136" s="37">
        <v>9</v>
      </c>
      <c r="V136" s="37">
        <v>6</v>
      </c>
      <c r="W136" s="37">
        <v>0</v>
      </c>
      <c r="X136" s="37">
        <v>286</v>
      </c>
      <c r="Y136" s="38">
        <v>0.13890237979601749</v>
      </c>
    </row>
    <row r="137" spans="1:25" x14ac:dyDescent="0.45">
      <c r="A137" s="58">
        <v>44571</v>
      </c>
      <c r="B137" s="36" t="s">
        <v>671</v>
      </c>
      <c r="C137" s="36" t="s">
        <v>47</v>
      </c>
      <c r="D137" s="36" t="s">
        <v>704</v>
      </c>
      <c r="E137" s="37">
        <v>1703</v>
      </c>
      <c r="F137" s="37">
        <v>17</v>
      </c>
      <c r="G137" s="38">
        <v>9.982384028185555E-3</v>
      </c>
      <c r="H137" s="39">
        <v>0.73352941176470587</v>
      </c>
      <c r="I137" s="39">
        <v>12.47</v>
      </c>
      <c r="J137" s="38">
        <v>0.69316286826014462</v>
      </c>
      <c r="K137" s="40">
        <v>1.4426623897353648</v>
      </c>
      <c r="L137" s="39">
        <v>17.989999999999998</v>
      </c>
      <c r="M137" s="37">
        <v>1</v>
      </c>
      <c r="N137" s="37">
        <v>1</v>
      </c>
      <c r="O137" s="38">
        <v>5.8823529411764698E-2</v>
      </c>
      <c r="P137" s="37">
        <v>540</v>
      </c>
      <c r="Q137" s="38">
        <v>0.31708749266001174</v>
      </c>
      <c r="R137" s="38">
        <v>3.1481481481481478E-2</v>
      </c>
      <c r="S137" s="37">
        <v>48</v>
      </c>
      <c r="T137" s="37">
        <v>18</v>
      </c>
      <c r="U137" s="37">
        <v>10</v>
      </c>
      <c r="V137" s="37">
        <v>8</v>
      </c>
      <c r="W137" s="37">
        <v>0</v>
      </c>
      <c r="X137" s="37">
        <v>181</v>
      </c>
      <c r="Y137" s="38">
        <v>0.10628302994715208</v>
      </c>
    </row>
    <row r="138" spans="1:25" x14ac:dyDescent="0.45">
      <c r="A138" s="58">
        <v>44571</v>
      </c>
      <c r="B138" s="36" t="s">
        <v>697</v>
      </c>
      <c r="C138" s="36" t="s">
        <v>47</v>
      </c>
      <c r="D138" s="36" t="s">
        <v>798</v>
      </c>
      <c r="E138" s="37">
        <v>545</v>
      </c>
      <c r="F138" s="37">
        <v>5</v>
      </c>
      <c r="G138" s="38">
        <v>9.1743119266055051E-3</v>
      </c>
      <c r="H138" s="39">
        <v>0.54400000000000004</v>
      </c>
      <c r="I138" s="39">
        <v>2.72</v>
      </c>
      <c r="J138" s="38">
        <v>3.4021263289555972E-2</v>
      </c>
      <c r="K138" s="40">
        <v>29.393382352941174</v>
      </c>
      <c r="L138" s="39">
        <v>79.95</v>
      </c>
      <c r="M138" s="37">
        <v>2</v>
      </c>
      <c r="N138" s="37">
        <v>5</v>
      </c>
      <c r="O138" s="38">
        <v>0.4</v>
      </c>
      <c r="P138" s="37">
        <v>226</v>
      </c>
      <c r="Q138" s="38">
        <v>0.41467889908256889</v>
      </c>
      <c r="R138" s="38">
        <v>2.2123893805309734E-2</v>
      </c>
      <c r="S138" s="37">
        <v>37</v>
      </c>
      <c r="T138" s="37">
        <v>11</v>
      </c>
      <c r="U138" s="37">
        <v>7</v>
      </c>
      <c r="V138" s="37">
        <v>6</v>
      </c>
      <c r="W138" s="37">
        <v>0</v>
      </c>
      <c r="X138" s="37">
        <v>86</v>
      </c>
      <c r="Y138" s="38">
        <v>0.15779816513761469</v>
      </c>
    </row>
    <row r="139" spans="1:25" x14ac:dyDescent="0.45">
      <c r="A139" s="58">
        <v>44571</v>
      </c>
      <c r="B139" s="36" t="s">
        <v>405</v>
      </c>
      <c r="C139" s="36" t="s">
        <v>47</v>
      </c>
      <c r="D139" s="36" t="s">
        <v>792</v>
      </c>
      <c r="E139" s="37">
        <v>337</v>
      </c>
      <c r="F139" s="37">
        <v>3</v>
      </c>
      <c r="G139" s="38">
        <v>8.9020771513353119E-3</v>
      </c>
      <c r="H139" s="39">
        <v>0.28333333333333338</v>
      </c>
      <c r="I139" s="39">
        <v>0.85000000000000009</v>
      </c>
      <c r="K139" s="40">
        <v>0</v>
      </c>
      <c r="L139" s="39">
        <v>0</v>
      </c>
      <c r="M139" s="37">
        <v>0</v>
      </c>
      <c r="N139" s="37">
        <v>0</v>
      </c>
      <c r="O139" s="38">
        <v>0</v>
      </c>
      <c r="P139" s="37">
        <v>124</v>
      </c>
      <c r="Q139" s="38">
        <v>0.36795252225519287</v>
      </c>
      <c r="R139" s="38">
        <v>2.4193548387096774E-2</v>
      </c>
      <c r="S139" s="37">
        <v>14</v>
      </c>
      <c r="T139" s="37">
        <v>3</v>
      </c>
      <c r="U139" s="37">
        <v>2</v>
      </c>
      <c r="V139" s="37">
        <v>2</v>
      </c>
      <c r="W139" s="37">
        <v>0</v>
      </c>
      <c r="X139" s="37">
        <v>43</v>
      </c>
      <c r="Y139" s="38">
        <v>0.12759643916913946</v>
      </c>
    </row>
    <row r="140" spans="1:25" x14ac:dyDescent="0.45">
      <c r="A140" s="58">
        <v>44571</v>
      </c>
      <c r="B140" s="36" t="s">
        <v>677</v>
      </c>
      <c r="C140" s="36" t="s">
        <v>47</v>
      </c>
      <c r="D140" s="36" t="s">
        <v>745</v>
      </c>
      <c r="E140" s="37">
        <v>1750</v>
      </c>
      <c r="F140" s="37">
        <v>16</v>
      </c>
      <c r="G140" s="38">
        <v>9.1428571428571435E-3</v>
      </c>
      <c r="H140" s="39">
        <v>0.88687500000000019</v>
      </c>
      <c r="I140" s="39">
        <v>14.190000000000003</v>
      </c>
      <c r="J140" s="38">
        <v>0.78877153974430259</v>
      </c>
      <c r="K140" s="40">
        <v>1.267794221282593</v>
      </c>
      <c r="L140" s="39">
        <v>17.989999999999998</v>
      </c>
      <c r="M140" s="37">
        <v>1</v>
      </c>
      <c r="N140" s="37">
        <v>1</v>
      </c>
      <c r="O140" s="38">
        <v>6.25E-2</v>
      </c>
      <c r="P140" s="37">
        <v>692</v>
      </c>
      <c r="Q140" s="38">
        <v>0.39542857142857135</v>
      </c>
      <c r="R140" s="38">
        <v>2.3121387283236993E-2</v>
      </c>
      <c r="S140" s="37">
        <v>82</v>
      </c>
      <c r="T140" s="37">
        <v>22</v>
      </c>
      <c r="U140" s="37">
        <v>10</v>
      </c>
      <c r="V140" s="37">
        <v>5</v>
      </c>
      <c r="W140" s="37">
        <v>0</v>
      </c>
      <c r="X140" s="37">
        <v>295</v>
      </c>
      <c r="Y140" s="38">
        <v>0.16857142857142857</v>
      </c>
    </row>
    <row r="141" spans="1:25" x14ac:dyDescent="0.45">
      <c r="A141" s="58">
        <v>44571</v>
      </c>
      <c r="B141" s="36" t="s">
        <v>671</v>
      </c>
      <c r="C141" s="36" t="s">
        <v>47</v>
      </c>
      <c r="D141" s="36" t="s">
        <v>724</v>
      </c>
      <c r="E141" s="37">
        <v>939</v>
      </c>
      <c r="F141" s="37">
        <v>7</v>
      </c>
      <c r="G141" s="38">
        <v>7.4547390841320556E-3</v>
      </c>
      <c r="H141" s="39">
        <v>0.58000000000000007</v>
      </c>
      <c r="I141" s="39">
        <v>4.0600000000000005</v>
      </c>
      <c r="J141" s="38">
        <v>0.22568093385214014</v>
      </c>
      <c r="K141" s="40">
        <v>4.4310344827586201</v>
      </c>
      <c r="L141" s="39">
        <v>17.989999999999998</v>
      </c>
      <c r="M141" s="37">
        <v>1</v>
      </c>
      <c r="N141" s="37">
        <v>1</v>
      </c>
      <c r="O141" s="38">
        <v>0.14285714285714285</v>
      </c>
      <c r="P141" s="37">
        <v>340</v>
      </c>
      <c r="Q141" s="38">
        <v>0.36208732694355705</v>
      </c>
      <c r="R141" s="38">
        <v>2.0588235294117643E-2</v>
      </c>
      <c r="S141" s="37">
        <v>26</v>
      </c>
      <c r="T141" s="37">
        <v>7</v>
      </c>
      <c r="U141" s="37">
        <v>3</v>
      </c>
      <c r="V141" s="37">
        <v>2</v>
      </c>
      <c r="W141" s="37">
        <v>0</v>
      </c>
      <c r="X141" s="37">
        <v>135</v>
      </c>
      <c r="Y141" s="38">
        <v>0.14376996805111822</v>
      </c>
    </row>
    <row r="142" spans="1:25" x14ac:dyDescent="0.45">
      <c r="A142" s="58">
        <v>44571</v>
      </c>
      <c r="B142" s="36" t="s">
        <v>671</v>
      </c>
      <c r="C142" s="36" t="s">
        <v>47</v>
      </c>
      <c r="D142" s="36" t="s">
        <v>707</v>
      </c>
      <c r="E142" s="37">
        <v>1577</v>
      </c>
      <c r="F142" s="37">
        <v>42</v>
      </c>
      <c r="G142" s="38">
        <v>2.6632847178186429E-2</v>
      </c>
      <c r="H142" s="39">
        <v>0.8999999999999998</v>
      </c>
      <c r="I142" s="39">
        <v>37.79999999999999</v>
      </c>
      <c r="J142" s="38">
        <v>0.70038910505836549</v>
      </c>
      <c r="K142" s="40">
        <v>1.427777777777778</v>
      </c>
      <c r="L142" s="39">
        <v>53.97</v>
      </c>
      <c r="M142" s="37">
        <v>3</v>
      </c>
      <c r="N142" s="37">
        <v>3</v>
      </c>
      <c r="O142" s="38">
        <v>7.1428571428571425E-2</v>
      </c>
      <c r="P142" s="37">
        <v>593</v>
      </c>
      <c r="Q142" s="38">
        <v>0.37603043753963222</v>
      </c>
      <c r="R142" s="38">
        <v>7.0826306913996634E-2</v>
      </c>
      <c r="S142" s="37">
        <v>60</v>
      </c>
      <c r="T142" s="37">
        <v>11</v>
      </c>
      <c r="U142" s="37">
        <v>5</v>
      </c>
      <c r="V142" s="37">
        <v>4</v>
      </c>
      <c r="W142" s="37">
        <v>0</v>
      </c>
      <c r="X142" s="37">
        <v>252</v>
      </c>
      <c r="Y142" s="38">
        <v>0.15979708306911858</v>
      </c>
    </row>
    <row r="143" spans="1:25" x14ac:dyDescent="0.45">
      <c r="A143" s="58">
        <v>44571</v>
      </c>
      <c r="B143" s="36" t="s">
        <v>677</v>
      </c>
      <c r="C143" s="36" t="s">
        <v>47</v>
      </c>
      <c r="D143" s="36" t="s">
        <v>689</v>
      </c>
      <c r="E143" s="37">
        <v>1368</v>
      </c>
      <c r="F143" s="37">
        <v>6</v>
      </c>
      <c r="G143" s="38">
        <v>4.3859649122807015E-3</v>
      </c>
      <c r="H143" s="39">
        <v>0.71500000000000019</v>
      </c>
      <c r="I143" s="39">
        <v>4.2900000000000009</v>
      </c>
      <c r="K143" s="40">
        <v>0</v>
      </c>
      <c r="L143" s="39">
        <v>0</v>
      </c>
      <c r="M143" s="37">
        <v>0</v>
      </c>
      <c r="N143" s="37">
        <v>0</v>
      </c>
      <c r="O143" s="38">
        <v>0</v>
      </c>
      <c r="P143" s="37">
        <v>551</v>
      </c>
      <c r="Q143" s="38">
        <v>0.40277777777777779</v>
      </c>
      <c r="R143" s="38">
        <v>1.0889292196007259E-2</v>
      </c>
      <c r="S143" s="37">
        <v>57</v>
      </c>
      <c r="T143" s="37">
        <v>12</v>
      </c>
      <c r="U143" s="37">
        <v>6</v>
      </c>
      <c r="V143" s="37">
        <v>3</v>
      </c>
      <c r="W143" s="37">
        <v>0</v>
      </c>
      <c r="X143" s="37">
        <v>205</v>
      </c>
      <c r="Y143" s="38">
        <v>0.14985380116959066</v>
      </c>
    </row>
    <row r="144" spans="1:25" x14ac:dyDescent="0.45">
      <c r="A144" s="58">
        <v>44571</v>
      </c>
      <c r="B144" s="36" t="s">
        <v>671</v>
      </c>
      <c r="C144" s="36" t="s">
        <v>47</v>
      </c>
      <c r="D144" s="36" t="s">
        <v>690</v>
      </c>
      <c r="E144" s="37">
        <v>1352</v>
      </c>
      <c r="F144" s="37">
        <v>11</v>
      </c>
      <c r="G144" s="38">
        <v>8.1360946745562129E-3</v>
      </c>
      <c r="H144" s="39">
        <v>0.69454545454545447</v>
      </c>
      <c r="I144" s="39">
        <v>7.64</v>
      </c>
      <c r="K144" s="40">
        <v>0</v>
      </c>
      <c r="L144" s="39">
        <v>0</v>
      </c>
      <c r="M144" s="37">
        <v>0</v>
      </c>
      <c r="N144" s="37">
        <v>0</v>
      </c>
      <c r="O144" s="38">
        <v>0</v>
      </c>
      <c r="P144" s="37">
        <v>421</v>
      </c>
      <c r="Q144" s="38">
        <v>0.31139053254437871</v>
      </c>
      <c r="R144" s="38">
        <v>2.6128266033254154E-2</v>
      </c>
      <c r="S144" s="37">
        <v>28</v>
      </c>
      <c r="T144" s="37">
        <v>8</v>
      </c>
      <c r="U144" s="37">
        <v>2</v>
      </c>
      <c r="V144" s="37">
        <v>1</v>
      </c>
      <c r="W144" s="37">
        <v>1</v>
      </c>
      <c r="X144" s="37">
        <v>125</v>
      </c>
      <c r="Y144" s="38">
        <v>9.2455621301775148E-2</v>
      </c>
    </row>
    <row r="145" spans="1:25" x14ac:dyDescent="0.45">
      <c r="A145" s="58">
        <v>44571</v>
      </c>
      <c r="B145" s="36" t="s">
        <v>413</v>
      </c>
      <c r="C145" s="36" t="s">
        <v>47</v>
      </c>
      <c r="D145" s="36" t="s">
        <v>636</v>
      </c>
      <c r="E145" s="37">
        <v>623</v>
      </c>
      <c r="F145" s="37">
        <v>11</v>
      </c>
      <c r="G145" s="38">
        <v>1.7656500802568219E-2</v>
      </c>
      <c r="H145" s="39">
        <v>0.75</v>
      </c>
      <c r="I145" s="39">
        <v>8.25</v>
      </c>
      <c r="J145" s="38">
        <v>0.15286270150083381</v>
      </c>
      <c r="K145" s="40">
        <v>6.541818181818182</v>
      </c>
      <c r="L145" s="39">
        <v>53.97</v>
      </c>
      <c r="M145" s="37">
        <v>1</v>
      </c>
      <c r="N145" s="37">
        <v>3</v>
      </c>
      <c r="O145" s="38">
        <v>9.0909090909090912E-2</v>
      </c>
      <c r="P145" s="37">
        <v>252</v>
      </c>
      <c r="Q145" s="38">
        <v>0.40449438202247184</v>
      </c>
      <c r="R145" s="38">
        <v>4.3650793650793648E-2</v>
      </c>
      <c r="S145" s="37">
        <v>16</v>
      </c>
      <c r="T145" s="37">
        <v>3</v>
      </c>
      <c r="U145" s="37">
        <v>2</v>
      </c>
      <c r="V145" s="37">
        <v>0</v>
      </c>
      <c r="W145" s="37">
        <v>0</v>
      </c>
      <c r="X145" s="37">
        <v>76</v>
      </c>
      <c r="Y145" s="38">
        <v>0.12199036918138041</v>
      </c>
    </row>
    <row r="146" spans="1:25" x14ac:dyDescent="0.45">
      <c r="A146" s="58">
        <v>44572</v>
      </c>
      <c r="B146" s="36" t="s">
        <v>668</v>
      </c>
      <c r="C146" s="36" t="s">
        <v>47</v>
      </c>
      <c r="D146" s="36" t="s">
        <v>713</v>
      </c>
      <c r="E146" s="37">
        <v>3019</v>
      </c>
      <c r="F146" s="37">
        <v>72</v>
      </c>
      <c r="G146" s="38">
        <v>2.3848956608148394E-2</v>
      </c>
      <c r="H146" s="39">
        <v>0.97166666666666679</v>
      </c>
      <c r="I146" s="39">
        <v>69.960000000000008</v>
      </c>
      <c r="J146" s="38">
        <v>0.2160459514545118</v>
      </c>
      <c r="K146" s="40">
        <v>4.6286449399656933</v>
      </c>
      <c r="L146" s="39">
        <v>323.81999999999994</v>
      </c>
      <c r="M146" s="37">
        <v>12</v>
      </c>
      <c r="N146" s="37">
        <v>18</v>
      </c>
      <c r="O146" s="38">
        <v>0.16666666666666663</v>
      </c>
      <c r="P146" s="37">
        <v>1352</v>
      </c>
      <c r="Q146" s="38">
        <v>0.44783040741967539</v>
      </c>
      <c r="R146" s="38">
        <v>5.3254437869822494E-2</v>
      </c>
      <c r="S146" s="37">
        <v>169</v>
      </c>
      <c r="T146" s="37">
        <v>35</v>
      </c>
      <c r="U146" s="37">
        <v>18</v>
      </c>
      <c r="V146" s="37">
        <v>14</v>
      </c>
      <c r="W146" s="37">
        <v>0</v>
      </c>
      <c r="X146" s="37">
        <v>636</v>
      </c>
      <c r="Y146" s="38">
        <v>0.21066578337197747</v>
      </c>
    </row>
    <row r="147" spans="1:25" x14ac:dyDescent="0.45">
      <c r="A147" s="58">
        <v>44572</v>
      </c>
      <c r="B147" s="36" t="s">
        <v>679</v>
      </c>
      <c r="C147" s="36" t="s">
        <v>47</v>
      </c>
      <c r="D147" s="36" t="s">
        <v>720</v>
      </c>
      <c r="E147" s="37">
        <v>1279</v>
      </c>
      <c r="F147" s="37">
        <v>17</v>
      </c>
      <c r="G147" s="38">
        <v>1.3291634089132134E-2</v>
      </c>
      <c r="H147" s="39">
        <v>0.74352941176470599</v>
      </c>
      <c r="I147" s="39">
        <v>12.640000000000002</v>
      </c>
      <c r="J147" s="38">
        <v>0.35130628126737085</v>
      </c>
      <c r="K147" s="40">
        <v>2.8465189873417716</v>
      </c>
      <c r="L147" s="39">
        <v>35.979999999999997</v>
      </c>
      <c r="M147" s="37">
        <v>2</v>
      </c>
      <c r="N147" s="37">
        <v>2</v>
      </c>
      <c r="O147" s="38">
        <v>0.1176470588235294</v>
      </c>
      <c r="P147" s="37">
        <v>501</v>
      </c>
      <c r="Q147" s="38">
        <v>0.39171227521501173</v>
      </c>
      <c r="R147" s="38">
        <v>3.3932135728542916E-2</v>
      </c>
      <c r="S147" s="37">
        <v>91</v>
      </c>
      <c r="T147" s="37">
        <v>18</v>
      </c>
      <c r="U147" s="37">
        <v>9</v>
      </c>
      <c r="V147" s="37">
        <v>5</v>
      </c>
      <c r="W147" s="37">
        <v>0</v>
      </c>
      <c r="X147" s="37">
        <v>243</v>
      </c>
      <c r="Y147" s="38">
        <v>0.18999218139171231</v>
      </c>
    </row>
    <row r="148" spans="1:25" x14ac:dyDescent="0.45">
      <c r="A148" s="58">
        <v>44572</v>
      </c>
      <c r="B148" s="36" t="s">
        <v>677</v>
      </c>
      <c r="C148" s="36" t="s">
        <v>47</v>
      </c>
      <c r="D148" s="36" t="s">
        <v>716</v>
      </c>
      <c r="E148" s="37">
        <v>1843</v>
      </c>
      <c r="F148" s="37">
        <v>17</v>
      </c>
      <c r="G148" s="38">
        <v>9.2240911557243625E-3</v>
      </c>
      <c r="H148" s="39">
        <v>0.74176470588235288</v>
      </c>
      <c r="I148" s="39">
        <v>12.61</v>
      </c>
      <c r="K148" s="40">
        <v>0</v>
      </c>
      <c r="L148" s="39">
        <v>0</v>
      </c>
      <c r="M148" s="37">
        <v>0</v>
      </c>
      <c r="N148" s="37">
        <v>0</v>
      </c>
      <c r="O148" s="38">
        <v>0</v>
      </c>
      <c r="P148" s="37">
        <v>754</v>
      </c>
      <c r="Q148" s="38">
        <v>0.40911557243624519</v>
      </c>
      <c r="R148" s="38">
        <v>2.2546419098143235E-2</v>
      </c>
      <c r="S148" s="37">
        <v>96</v>
      </c>
      <c r="T148" s="37">
        <v>23</v>
      </c>
      <c r="U148" s="37">
        <v>7</v>
      </c>
      <c r="V148" s="37">
        <v>6</v>
      </c>
      <c r="W148" s="37">
        <v>0</v>
      </c>
      <c r="X148" s="37">
        <v>292</v>
      </c>
      <c r="Y148" s="38">
        <v>0.15843733043950081</v>
      </c>
    </row>
    <row r="149" spans="1:25" x14ac:dyDescent="0.45">
      <c r="A149" s="58">
        <v>44572</v>
      </c>
      <c r="B149" s="36" t="s">
        <v>763</v>
      </c>
      <c r="C149" s="36" t="s">
        <v>47</v>
      </c>
      <c r="D149" s="36" t="s">
        <v>727</v>
      </c>
      <c r="E149" s="37">
        <v>1672</v>
      </c>
      <c r="F149" s="37">
        <v>12</v>
      </c>
      <c r="G149" s="38">
        <v>7.1770334928229658E-3</v>
      </c>
      <c r="H149" s="39">
        <v>0.92416666666666669</v>
      </c>
      <c r="I149" s="39">
        <v>11.09</v>
      </c>
      <c r="J149" s="38">
        <v>0.37003670337003669</v>
      </c>
      <c r="K149" s="40">
        <v>2.7024346257889991</v>
      </c>
      <c r="L149" s="39">
        <v>29.97</v>
      </c>
      <c r="M149" s="37">
        <v>3</v>
      </c>
      <c r="N149" s="37">
        <v>3</v>
      </c>
      <c r="O149" s="38">
        <v>0.25</v>
      </c>
      <c r="P149" s="37">
        <v>660</v>
      </c>
      <c r="Q149" s="38">
        <v>0.39473684210526316</v>
      </c>
      <c r="R149" s="38">
        <v>1.8181818181818181E-2</v>
      </c>
      <c r="S149" s="37">
        <v>79</v>
      </c>
      <c r="T149" s="37">
        <v>15</v>
      </c>
      <c r="U149" s="37">
        <v>7</v>
      </c>
      <c r="V149" s="37">
        <v>3</v>
      </c>
      <c r="W149" s="37">
        <v>1</v>
      </c>
      <c r="X149" s="37">
        <v>249</v>
      </c>
      <c r="Y149" s="38">
        <v>0.14892344497607657</v>
      </c>
    </row>
    <row r="150" spans="1:25" x14ac:dyDescent="0.45">
      <c r="A150" s="58">
        <v>44572</v>
      </c>
      <c r="B150" s="36" t="s">
        <v>671</v>
      </c>
      <c r="C150" s="36" t="s">
        <v>47</v>
      </c>
      <c r="D150" s="36" t="s">
        <v>704</v>
      </c>
      <c r="E150" s="37">
        <v>1359</v>
      </c>
      <c r="F150" s="37">
        <v>9</v>
      </c>
      <c r="G150" s="38">
        <v>6.6225165562913916E-3</v>
      </c>
      <c r="H150" s="39">
        <v>0.74666666666666659</v>
      </c>
      <c r="I150" s="39">
        <v>6.7199999999999989</v>
      </c>
      <c r="K150" s="40">
        <v>0</v>
      </c>
      <c r="L150" s="39">
        <v>0</v>
      </c>
      <c r="M150" s="37">
        <v>0</v>
      </c>
      <c r="N150" s="37">
        <v>0</v>
      </c>
      <c r="O150" s="38">
        <v>0</v>
      </c>
      <c r="P150" s="37">
        <v>435</v>
      </c>
      <c r="Q150" s="38">
        <v>0.32008830022075058</v>
      </c>
      <c r="R150" s="38">
        <v>2.0689655172413793E-2</v>
      </c>
      <c r="S150" s="37">
        <v>32</v>
      </c>
      <c r="T150" s="37">
        <v>5</v>
      </c>
      <c r="U150" s="37">
        <v>3</v>
      </c>
      <c r="V150" s="37">
        <v>3</v>
      </c>
      <c r="W150" s="37">
        <v>0</v>
      </c>
      <c r="X150" s="37">
        <v>147</v>
      </c>
      <c r="Y150" s="38">
        <v>0.10816777041942605</v>
      </c>
    </row>
    <row r="151" spans="1:25" x14ac:dyDescent="0.45">
      <c r="A151" s="58">
        <v>44572</v>
      </c>
      <c r="B151" s="36" t="s">
        <v>697</v>
      </c>
      <c r="C151" s="36" t="s">
        <v>47</v>
      </c>
      <c r="D151" s="36" t="s">
        <v>798</v>
      </c>
      <c r="E151" s="37">
        <v>543</v>
      </c>
      <c r="F151" s="37">
        <v>6</v>
      </c>
      <c r="G151" s="38">
        <v>1.1049723756906075E-2</v>
      </c>
      <c r="H151" s="39">
        <v>0.59833333333333327</v>
      </c>
      <c r="I151" s="39">
        <v>3.59</v>
      </c>
      <c r="K151" s="40">
        <v>0</v>
      </c>
      <c r="L151" s="39">
        <v>0</v>
      </c>
      <c r="M151" s="37">
        <v>0</v>
      </c>
      <c r="N151" s="37">
        <v>0</v>
      </c>
      <c r="O151" s="38">
        <v>0</v>
      </c>
      <c r="P151" s="37">
        <v>227</v>
      </c>
      <c r="Q151" s="38">
        <v>0.41804788213627991</v>
      </c>
      <c r="R151" s="38">
        <v>2.643171806167401E-2</v>
      </c>
      <c r="S151" s="37">
        <v>40</v>
      </c>
      <c r="T151" s="37">
        <v>9</v>
      </c>
      <c r="U151" s="37">
        <v>3</v>
      </c>
      <c r="V151" s="37">
        <v>1</v>
      </c>
      <c r="W151" s="37">
        <v>0</v>
      </c>
      <c r="X151" s="37">
        <v>88</v>
      </c>
      <c r="Y151" s="38">
        <v>0.16206261510128914</v>
      </c>
    </row>
    <row r="152" spans="1:25" x14ac:dyDescent="0.45">
      <c r="A152" s="58">
        <v>44572</v>
      </c>
      <c r="B152" s="36" t="s">
        <v>405</v>
      </c>
      <c r="C152" s="36" t="s">
        <v>47</v>
      </c>
      <c r="D152" s="36" t="s">
        <v>792</v>
      </c>
      <c r="E152" s="37">
        <v>312</v>
      </c>
      <c r="F152" s="37">
        <v>3</v>
      </c>
      <c r="G152" s="38">
        <v>9.6153846153846159E-3</v>
      </c>
      <c r="H152" s="39">
        <v>0.25</v>
      </c>
      <c r="I152" s="39">
        <v>0.75</v>
      </c>
      <c r="K152" s="40">
        <v>0</v>
      </c>
      <c r="L152" s="39">
        <v>0</v>
      </c>
      <c r="M152" s="37">
        <v>0</v>
      </c>
      <c r="N152" s="37">
        <v>0</v>
      </c>
      <c r="O152" s="38">
        <v>0</v>
      </c>
      <c r="P152" s="37">
        <v>112</v>
      </c>
      <c r="Q152" s="38">
        <v>0.35897435897435898</v>
      </c>
      <c r="R152" s="38">
        <v>2.6785714285714284E-2</v>
      </c>
      <c r="S152" s="37">
        <v>9</v>
      </c>
      <c r="T152" s="37">
        <v>1</v>
      </c>
      <c r="U152" s="37">
        <v>0</v>
      </c>
      <c r="V152" s="37">
        <v>0</v>
      </c>
      <c r="W152" s="37">
        <v>0</v>
      </c>
      <c r="X152" s="37">
        <v>47</v>
      </c>
      <c r="Y152" s="38">
        <v>0.15064102564102563</v>
      </c>
    </row>
    <row r="153" spans="1:25" x14ac:dyDescent="0.45">
      <c r="A153" s="58">
        <v>44572</v>
      </c>
      <c r="B153" s="36" t="s">
        <v>677</v>
      </c>
      <c r="C153" s="36" t="s">
        <v>47</v>
      </c>
      <c r="D153" s="36" t="s">
        <v>745</v>
      </c>
      <c r="E153" s="37">
        <v>3217</v>
      </c>
      <c r="F153" s="37">
        <v>43</v>
      </c>
      <c r="G153" s="38">
        <v>1.3366490519117192E-2</v>
      </c>
      <c r="H153" s="39">
        <v>0.87837209302325603</v>
      </c>
      <c r="I153" s="39">
        <v>37.77000000000001</v>
      </c>
      <c r="J153" s="38">
        <v>0.699833240689272</v>
      </c>
      <c r="K153" s="40">
        <v>1.4289118347895151</v>
      </c>
      <c r="L153" s="39">
        <v>53.97</v>
      </c>
      <c r="M153" s="37">
        <v>3</v>
      </c>
      <c r="N153" s="37">
        <v>3</v>
      </c>
      <c r="O153" s="38">
        <v>6.9767441860465115E-2</v>
      </c>
      <c r="P153" s="37">
        <v>1298</v>
      </c>
      <c r="Q153" s="38">
        <v>0.40348150450730491</v>
      </c>
      <c r="R153" s="38">
        <v>3.3127889060092452E-2</v>
      </c>
      <c r="S153" s="37">
        <v>182</v>
      </c>
      <c r="T153" s="37">
        <v>57</v>
      </c>
      <c r="U153" s="37">
        <v>19</v>
      </c>
      <c r="V153" s="37">
        <v>14</v>
      </c>
      <c r="W153" s="37">
        <v>0</v>
      </c>
      <c r="X153" s="37">
        <v>607</v>
      </c>
      <c r="Y153" s="38">
        <v>0.1886851103512589</v>
      </c>
    </row>
    <row r="154" spans="1:25" x14ac:dyDescent="0.45">
      <c r="A154" s="58">
        <v>44572</v>
      </c>
      <c r="B154" s="36" t="s">
        <v>671</v>
      </c>
      <c r="C154" s="36" t="s">
        <v>47</v>
      </c>
      <c r="D154" s="36" t="s">
        <v>724</v>
      </c>
      <c r="E154" s="37">
        <v>1180</v>
      </c>
      <c r="F154" s="37">
        <v>27</v>
      </c>
      <c r="G154" s="38">
        <v>2.288135593220339E-2</v>
      </c>
      <c r="H154" s="39">
        <v>0.94074074074074066</v>
      </c>
      <c r="I154" s="39">
        <v>25.4</v>
      </c>
      <c r="J154" s="38">
        <v>1.4118954974986104</v>
      </c>
      <c r="K154" s="40">
        <v>0.70826771653543308</v>
      </c>
      <c r="L154" s="39">
        <v>17.989999999999998</v>
      </c>
      <c r="M154" s="37">
        <v>1</v>
      </c>
      <c r="N154" s="37">
        <v>1</v>
      </c>
      <c r="O154" s="38">
        <v>3.7037037037037035E-2</v>
      </c>
      <c r="P154" s="37">
        <v>443</v>
      </c>
      <c r="Q154" s="38">
        <v>0.37542372881355929</v>
      </c>
      <c r="R154" s="38">
        <v>6.0948081264108354E-2</v>
      </c>
      <c r="S154" s="37">
        <v>45</v>
      </c>
      <c r="T154" s="37">
        <v>6</v>
      </c>
      <c r="U154" s="37">
        <v>2</v>
      </c>
      <c r="V154" s="37">
        <v>1</v>
      </c>
      <c r="W154" s="37">
        <v>0</v>
      </c>
      <c r="X154" s="37">
        <v>179</v>
      </c>
      <c r="Y154" s="38">
        <v>0.15169491525423728</v>
      </c>
    </row>
    <row r="155" spans="1:25" x14ac:dyDescent="0.45">
      <c r="A155" s="58">
        <v>44572</v>
      </c>
      <c r="B155" s="36" t="s">
        <v>671</v>
      </c>
      <c r="C155" s="36" t="s">
        <v>47</v>
      </c>
      <c r="D155" s="36" t="s">
        <v>707</v>
      </c>
      <c r="E155" s="37">
        <v>1233</v>
      </c>
      <c r="F155" s="37">
        <v>20</v>
      </c>
      <c r="G155" s="38">
        <v>1.6220600162206E-2</v>
      </c>
      <c r="H155" s="39">
        <v>0.90000000000000013</v>
      </c>
      <c r="I155" s="39">
        <v>18.000000000000004</v>
      </c>
      <c r="J155" s="38">
        <v>1.0005558643690942</v>
      </c>
      <c r="K155" s="40">
        <v>0.99944444444444414</v>
      </c>
      <c r="L155" s="39">
        <v>17.989999999999998</v>
      </c>
      <c r="M155" s="37">
        <v>1</v>
      </c>
      <c r="N155" s="37">
        <v>1</v>
      </c>
      <c r="O155" s="38">
        <v>0.05</v>
      </c>
      <c r="P155" s="37">
        <v>450</v>
      </c>
      <c r="Q155" s="38">
        <v>0.36496350364963503</v>
      </c>
      <c r="R155" s="38">
        <v>4.4444444444444446E-2</v>
      </c>
      <c r="S155" s="37">
        <v>44</v>
      </c>
      <c r="T155" s="37">
        <v>14</v>
      </c>
      <c r="U155" s="37">
        <v>6</v>
      </c>
      <c r="V155" s="37">
        <v>4</v>
      </c>
      <c r="W155" s="37">
        <v>0</v>
      </c>
      <c r="X155" s="37">
        <v>166</v>
      </c>
      <c r="Y155" s="38">
        <v>0.13463098134630982</v>
      </c>
    </row>
    <row r="156" spans="1:25" x14ac:dyDescent="0.45">
      <c r="A156" s="58">
        <v>44572</v>
      </c>
      <c r="B156" s="36" t="s">
        <v>677</v>
      </c>
      <c r="C156" s="36" t="s">
        <v>47</v>
      </c>
      <c r="D156" s="36" t="s">
        <v>689</v>
      </c>
      <c r="E156" s="37">
        <v>1842</v>
      </c>
      <c r="F156" s="37">
        <v>30</v>
      </c>
      <c r="G156" s="38">
        <v>1.6286644951140065E-2</v>
      </c>
      <c r="H156" s="39">
        <v>0.84999999999999987</v>
      </c>
      <c r="I156" s="39">
        <v>25.499999999999996</v>
      </c>
      <c r="J156" s="38">
        <v>0.15749490457661658</v>
      </c>
      <c r="K156" s="40">
        <v>6.3494117647058843</v>
      </c>
      <c r="L156" s="39">
        <v>161.91000000000003</v>
      </c>
      <c r="M156" s="37">
        <v>5</v>
      </c>
      <c r="N156" s="37">
        <v>9</v>
      </c>
      <c r="O156" s="38">
        <v>0.16666666666666663</v>
      </c>
      <c r="P156" s="37">
        <v>780</v>
      </c>
      <c r="Q156" s="38">
        <v>0.42345276872964172</v>
      </c>
      <c r="R156" s="38">
        <v>3.8461538461538464E-2</v>
      </c>
      <c r="S156" s="37">
        <v>94</v>
      </c>
      <c r="T156" s="37">
        <v>22</v>
      </c>
      <c r="U156" s="37">
        <v>9</v>
      </c>
      <c r="V156" s="37">
        <v>6</v>
      </c>
      <c r="W156" s="37">
        <v>0</v>
      </c>
      <c r="X156" s="37">
        <v>326</v>
      </c>
      <c r="Y156" s="38">
        <v>0.1769815418023887</v>
      </c>
    </row>
    <row r="157" spans="1:25" x14ac:dyDescent="0.45">
      <c r="A157" s="58">
        <v>44572</v>
      </c>
      <c r="B157" s="36" t="s">
        <v>671</v>
      </c>
      <c r="C157" s="36" t="s">
        <v>47</v>
      </c>
      <c r="D157" s="36" t="s">
        <v>690</v>
      </c>
      <c r="E157" s="37">
        <v>1296</v>
      </c>
      <c r="F157" s="37">
        <v>15</v>
      </c>
      <c r="G157" s="38">
        <v>1.1574074074074075E-2</v>
      </c>
      <c r="H157" s="39">
        <v>0.7080000000000003</v>
      </c>
      <c r="I157" s="39">
        <v>10.620000000000005</v>
      </c>
      <c r="J157" s="38">
        <v>0.59032795997776577</v>
      </c>
      <c r="K157" s="40">
        <v>1.6939736346515999</v>
      </c>
      <c r="L157" s="39">
        <v>17.989999999999998</v>
      </c>
      <c r="M157" s="37">
        <v>1</v>
      </c>
      <c r="N157" s="37">
        <v>1</v>
      </c>
      <c r="O157" s="38">
        <v>6.6666666666666666E-2</v>
      </c>
      <c r="P157" s="37">
        <v>413</v>
      </c>
      <c r="Q157" s="38">
        <v>0.31867283950617287</v>
      </c>
      <c r="R157" s="38">
        <v>3.6319612590799029E-2</v>
      </c>
      <c r="S157" s="37">
        <v>35</v>
      </c>
      <c r="T157" s="37">
        <v>9</v>
      </c>
      <c r="U157" s="37">
        <v>5</v>
      </c>
      <c r="V157" s="37">
        <v>4</v>
      </c>
      <c r="W157" s="37">
        <v>0</v>
      </c>
      <c r="X157" s="37">
        <v>143</v>
      </c>
      <c r="Y157" s="38">
        <v>0.11033950617283951</v>
      </c>
    </row>
    <row r="158" spans="1:25" x14ac:dyDescent="0.45">
      <c r="A158" s="58">
        <v>44572</v>
      </c>
      <c r="B158" s="36" t="s">
        <v>413</v>
      </c>
      <c r="C158" s="36" t="s">
        <v>47</v>
      </c>
      <c r="D158" s="36" t="s">
        <v>636</v>
      </c>
      <c r="E158" s="37">
        <v>728</v>
      </c>
      <c r="F158" s="37">
        <v>8</v>
      </c>
      <c r="G158" s="38">
        <v>1.098901098901099E-2</v>
      </c>
      <c r="H158" s="39">
        <v>0.75</v>
      </c>
      <c r="I158" s="39">
        <v>6</v>
      </c>
      <c r="J158" s="38">
        <v>0.11117287381878822</v>
      </c>
      <c r="K158" s="40">
        <v>8.9949999999999992</v>
      </c>
      <c r="L158" s="39">
        <v>53.97</v>
      </c>
      <c r="M158" s="37">
        <v>2</v>
      </c>
      <c r="N158" s="37">
        <v>3</v>
      </c>
      <c r="O158" s="38">
        <v>0.25</v>
      </c>
      <c r="P158" s="37">
        <v>304</v>
      </c>
      <c r="Q158" s="38">
        <v>0.4175824175824176</v>
      </c>
      <c r="R158" s="38">
        <v>2.6315789473684209E-2</v>
      </c>
      <c r="S158" s="37">
        <v>37</v>
      </c>
      <c r="T158" s="37">
        <v>8</v>
      </c>
      <c r="U158" s="37">
        <v>1</v>
      </c>
      <c r="V158" s="37">
        <v>0</v>
      </c>
      <c r="W158" s="37">
        <v>0</v>
      </c>
      <c r="X158" s="37">
        <v>122</v>
      </c>
      <c r="Y158" s="38">
        <v>0.16758241758241754</v>
      </c>
    </row>
    <row r="159" spans="1:25" x14ac:dyDescent="0.45">
      <c r="A159" s="58">
        <v>44573</v>
      </c>
      <c r="B159" s="36" t="s">
        <v>668</v>
      </c>
      <c r="C159" s="36" t="s">
        <v>47</v>
      </c>
      <c r="D159" s="36" t="s">
        <v>713</v>
      </c>
      <c r="E159" s="37">
        <v>2829</v>
      </c>
      <c r="F159" s="37">
        <v>68</v>
      </c>
      <c r="G159" s="38">
        <v>2.40367621067515E-2</v>
      </c>
      <c r="H159" s="39">
        <v>1.1850000000000001</v>
      </c>
      <c r="I159" s="39">
        <v>80.58</v>
      </c>
      <c r="J159" s="38">
        <v>0.55989438576987227</v>
      </c>
      <c r="K159" s="40">
        <v>1.7860511293124841</v>
      </c>
      <c r="L159" s="39">
        <v>143.91999999999996</v>
      </c>
      <c r="M159" s="37">
        <v>6</v>
      </c>
      <c r="N159" s="37">
        <v>8</v>
      </c>
      <c r="O159" s="38">
        <v>8.8235294117647065E-2</v>
      </c>
      <c r="P159" s="37">
        <v>1217</v>
      </c>
      <c r="Q159" s="38">
        <v>0.43018734535171438</v>
      </c>
      <c r="R159" s="38">
        <v>5.5875102711585869E-2</v>
      </c>
      <c r="S159" s="37">
        <v>139</v>
      </c>
      <c r="T159" s="37">
        <v>42</v>
      </c>
      <c r="U159" s="37">
        <v>21</v>
      </c>
      <c r="V159" s="37">
        <v>14</v>
      </c>
      <c r="W159" s="37">
        <v>0</v>
      </c>
      <c r="X159" s="37">
        <v>554</v>
      </c>
      <c r="Y159" s="38">
        <v>0.19582891481088724</v>
      </c>
    </row>
    <row r="160" spans="1:25" x14ac:dyDescent="0.45">
      <c r="A160" s="58">
        <v>44573</v>
      </c>
      <c r="B160" s="36" t="s">
        <v>679</v>
      </c>
      <c r="C160" s="36" t="s">
        <v>47</v>
      </c>
      <c r="D160" s="36" t="s">
        <v>720</v>
      </c>
      <c r="E160" s="37">
        <v>1815</v>
      </c>
      <c r="F160" s="37">
        <v>37</v>
      </c>
      <c r="G160" s="38">
        <v>2.0385674931129475E-2</v>
      </c>
      <c r="H160" s="39">
        <v>0.84216216216216222</v>
      </c>
      <c r="I160" s="39">
        <v>31.16</v>
      </c>
      <c r="J160" s="38">
        <v>0.43301834352418012</v>
      </c>
      <c r="K160" s="40">
        <v>2.3093709884467262</v>
      </c>
      <c r="L160" s="39">
        <v>71.959999999999994</v>
      </c>
      <c r="M160" s="37">
        <v>4</v>
      </c>
      <c r="N160" s="37">
        <v>4</v>
      </c>
      <c r="O160" s="38">
        <v>0.1081081081081081</v>
      </c>
      <c r="P160" s="37">
        <v>772</v>
      </c>
      <c r="Q160" s="38">
        <v>0.42534435261707981</v>
      </c>
      <c r="R160" s="38">
        <v>4.7927461139896363E-2</v>
      </c>
      <c r="S160" s="37">
        <v>123</v>
      </c>
      <c r="T160" s="37">
        <v>45</v>
      </c>
      <c r="U160" s="37">
        <v>20</v>
      </c>
      <c r="V160" s="37">
        <v>14</v>
      </c>
      <c r="W160" s="37">
        <v>1</v>
      </c>
      <c r="X160" s="37">
        <v>411</v>
      </c>
      <c r="Y160" s="38">
        <v>0.22644628099173553</v>
      </c>
    </row>
    <row r="161" spans="1:25" x14ac:dyDescent="0.45">
      <c r="A161" s="58">
        <v>44573</v>
      </c>
      <c r="B161" s="36" t="s">
        <v>677</v>
      </c>
      <c r="C161" s="36" t="s">
        <v>47</v>
      </c>
      <c r="D161" s="36" t="s">
        <v>716</v>
      </c>
      <c r="E161" s="37">
        <v>2083</v>
      </c>
      <c r="F161" s="37">
        <v>22</v>
      </c>
      <c r="G161" s="38">
        <v>1.0561689870379261E-2</v>
      </c>
      <c r="H161" s="39">
        <v>0.71772727272727266</v>
      </c>
      <c r="I161" s="39">
        <v>15.79</v>
      </c>
      <c r="J161" s="38">
        <v>0.87770983879933295</v>
      </c>
      <c r="K161" s="40">
        <v>1.1393286890436984</v>
      </c>
      <c r="L161" s="39">
        <v>17.989999999999998</v>
      </c>
      <c r="M161" s="37">
        <v>1</v>
      </c>
      <c r="N161" s="37">
        <v>1</v>
      </c>
      <c r="O161" s="38">
        <v>4.5454545454545456E-2</v>
      </c>
      <c r="P161" s="37">
        <v>846</v>
      </c>
      <c r="Q161" s="38">
        <v>0.40614498319731157</v>
      </c>
      <c r="R161" s="38">
        <v>2.6004728132387703E-2</v>
      </c>
      <c r="S161" s="37">
        <v>92</v>
      </c>
      <c r="T161" s="37">
        <v>18</v>
      </c>
      <c r="U161" s="37">
        <v>9</v>
      </c>
      <c r="V161" s="37">
        <v>2</v>
      </c>
      <c r="W161" s="37">
        <v>0</v>
      </c>
      <c r="X161" s="37">
        <v>351</v>
      </c>
      <c r="Y161" s="38">
        <v>0.16850696111377819</v>
      </c>
    </row>
    <row r="162" spans="1:25" x14ac:dyDescent="0.45">
      <c r="A162" s="58">
        <v>44573</v>
      </c>
      <c r="B162" s="36" t="s">
        <v>763</v>
      </c>
      <c r="C162" s="36" t="s">
        <v>47</v>
      </c>
      <c r="D162" s="36" t="s">
        <v>727</v>
      </c>
      <c r="E162" s="37">
        <v>1841</v>
      </c>
      <c r="F162" s="37">
        <v>17</v>
      </c>
      <c r="G162" s="38">
        <v>9.234111895708854E-3</v>
      </c>
      <c r="H162" s="39">
        <v>0.89588235294117635</v>
      </c>
      <c r="I162" s="39">
        <v>15.229999999999999</v>
      </c>
      <c r="J162" s="38">
        <v>1.5245245245245242</v>
      </c>
      <c r="K162" s="40">
        <v>0.65594221930400531</v>
      </c>
      <c r="L162" s="39">
        <v>9.99</v>
      </c>
      <c r="M162" s="37">
        <v>1</v>
      </c>
      <c r="N162" s="37">
        <v>1</v>
      </c>
      <c r="O162" s="38">
        <v>5.8823529411764698E-2</v>
      </c>
      <c r="P162" s="37">
        <v>723</v>
      </c>
      <c r="Q162" s="38">
        <v>0.39272134709397066</v>
      </c>
      <c r="R162" s="38">
        <v>2.351313969571231E-2</v>
      </c>
      <c r="S162" s="37">
        <v>90</v>
      </c>
      <c r="T162" s="37">
        <v>17</v>
      </c>
      <c r="U162" s="37">
        <v>5</v>
      </c>
      <c r="V162" s="37">
        <v>3</v>
      </c>
      <c r="W162" s="37">
        <v>0</v>
      </c>
      <c r="X162" s="37">
        <v>288</v>
      </c>
      <c r="Y162" s="38">
        <v>0.15643671917436175</v>
      </c>
    </row>
    <row r="163" spans="1:25" x14ac:dyDescent="0.45">
      <c r="A163" s="58">
        <v>44573</v>
      </c>
      <c r="B163" s="36" t="s">
        <v>671</v>
      </c>
      <c r="C163" s="36" t="s">
        <v>47</v>
      </c>
      <c r="D163" s="36" t="s">
        <v>704</v>
      </c>
      <c r="E163" s="37">
        <v>1182</v>
      </c>
      <c r="F163" s="37">
        <v>16</v>
      </c>
      <c r="G163" s="38">
        <v>1.3536379018612521E-2</v>
      </c>
      <c r="H163" s="39">
        <v>0.75937500000000013</v>
      </c>
      <c r="I163" s="39">
        <v>12.150000000000002</v>
      </c>
      <c r="J163" s="38">
        <v>0.67537520844913856</v>
      </c>
      <c r="K163" s="40">
        <v>1.4806584362139914</v>
      </c>
      <c r="L163" s="39">
        <v>17.989999999999998</v>
      </c>
      <c r="M163" s="37">
        <v>1</v>
      </c>
      <c r="N163" s="37">
        <v>1</v>
      </c>
      <c r="O163" s="38">
        <v>6.25E-2</v>
      </c>
      <c r="P163" s="37">
        <v>383</v>
      </c>
      <c r="Q163" s="38">
        <v>0.32402707275803722</v>
      </c>
      <c r="R163" s="38">
        <v>4.177545691906006E-2</v>
      </c>
      <c r="S163" s="37">
        <v>28</v>
      </c>
      <c r="T163" s="37">
        <v>7</v>
      </c>
      <c r="U163" s="37">
        <v>2</v>
      </c>
      <c r="V163" s="37">
        <v>1</v>
      </c>
      <c r="W163" s="37">
        <v>0</v>
      </c>
      <c r="X163" s="37">
        <v>129</v>
      </c>
      <c r="Y163" s="38">
        <v>0.10913705583756345</v>
      </c>
    </row>
    <row r="164" spans="1:25" x14ac:dyDescent="0.45">
      <c r="A164" s="58">
        <v>44573</v>
      </c>
      <c r="B164" s="36" t="s">
        <v>697</v>
      </c>
      <c r="C164" s="36" t="s">
        <v>47</v>
      </c>
      <c r="D164" s="36" t="s">
        <v>798</v>
      </c>
      <c r="E164" s="37">
        <v>541</v>
      </c>
      <c r="F164" s="37">
        <v>7</v>
      </c>
      <c r="G164" s="38">
        <v>1.2939001848428838E-2</v>
      </c>
      <c r="H164" s="39">
        <v>0.57571428571428573</v>
      </c>
      <c r="I164" s="39">
        <v>4.03</v>
      </c>
      <c r="K164" s="40">
        <v>0</v>
      </c>
      <c r="L164" s="39">
        <v>0</v>
      </c>
      <c r="M164" s="37">
        <v>0</v>
      </c>
      <c r="N164" s="37">
        <v>0</v>
      </c>
      <c r="O164" s="38">
        <v>0</v>
      </c>
      <c r="P164" s="37">
        <v>221</v>
      </c>
      <c r="Q164" s="38">
        <v>0.40850277264325319</v>
      </c>
      <c r="R164" s="38">
        <v>3.1674208144796379E-2</v>
      </c>
      <c r="S164" s="37">
        <v>49</v>
      </c>
      <c r="T164" s="37">
        <v>8</v>
      </c>
      <c r="U164" s="37">
        <v>3</v>
      </c>
      <c r="V164" s="37">
        <v>2</v>
      </c>
      <c r="W164" s="37">
        <v>0</v>
      </c>
      <c r="X164" s="37">
        <v>93</v>
      </c>
      <c r="Y164" s="38">
        <v>0.17190388170055454</v>
      </c>
    </row>
    <row r="165" spans="1:25" x14ac:dyDescent="0.45">
      <c r="A165" s="58">
        <v>44573</v>
      </c>
      <c r="B165" s="36" t="s">
        <v>405</v>
      </c>
      <c r="C165" s="36" t="s">
        <v>47</v>
      </c>
      <c r="D165" s="36" t="s">
        <v>792</v>
      </c>
      <c r="E165" s="37">
        <v>265</v>
      </c>
      <c r="F165" s="37">
        <v>1</v>
      </c>
      <c r="G165" s="38">
        <v>3.7735849056603778E-3</v>
      </c>
      <c r="H165" s="39">
        <v>0.25</v>
      </c>
      <c r="I165" s="39">
        <v>0.25</v>
      </c>
      <c r="K165" s="40">
        <v>0</v>
      </c>
      <c r="L165" s="39">
        <v>0</v>
      </c>
      <c r="M165" s="37">
        <v>0</v>
      </c>
      <c r="N165" s="37">
        <v>0</v>
      </c>
      <c r="O165" s="38">
        <v>0</v>
      </c>
      <c r="P165" s="37">
        <v>107</v>
      </c>
      <c r="Q165" s="38">
        <v>0.4037735849056604</v>
      </c>
      <c r="R165" s="38">
        <v>9.3457943925233638E-3</v>
      </c>
      <c r="S165" s="37">
        <v>12</v>
      </c>
      <c r="T165" s="37">
        <v>3</v>
      </c>
      <c r="U165" s="37">
        <v>1</v>
      </c>
      <c r="V165" s="37">
        <v>0</v>
      </c>
      <c r="W165" s="37">
        <v>0</v>
      </c>
      <c r="X165" s="37">
        <v>40</v>
      </c>
      <c r="Y165" s="38">
        <v>0.15094339622641509</v>
      </c>
    </row>
    <row r="166" spans="1:25" x14ac:dyDescent="0.45">
      <c r="A166" s="58">
        <v>44573</v>
      </c>
      <c r="B166" s="36" t="s">
        <v>677</v>
      </c>
      <c r="C166" s="36" t="s">
        <v>47</v>
      </c>
      <c r="D166" s="36" t="s">
        <v>745</v>
      </c>
      <c r="E166" s="37">
        <v>3184</v>
      </c>
      <c r="F166" s="37">
        <v>44</v>
      </c>
      <c r="G166" s="38">
        <v>1.3819095477386936E-2</v>
      </c>
      <c r="H166" s="39">
        <v>0.89204545454545436</v>
      </c>
      <c r="I166" s="39">
        <v>39.249999999999993</v>
      </c>
      <c r="J166" s="38">
        <v>0.36362794144895311</v>
      </c>
      <c r="K166" s="40">
        <v>2.7500636942675158</v>
      </c>
      <c r="L166" s="39">
        <v>107.93999999999998</v>
      </c>
      <c r="M166" s="37">
        <v>4</v>
      </c>
      <c r="N166" s="37">
        <v>6</v>
      </c>
      <c r="O166" s="38">
        <v>9.0909090909090912E-2</v>
      </c>
      <c r="P166" s="37">
        <v>1282</v>
      </c>
      <c r="Q166" s="38">
        <v>0.40263819095477388</v>
      </c>
      <c r="R166" s="38">
        <v>3.4321372854914198E-2</v>
      </c>
      <c r="S166" s="37">
        <v>172</v>
      </c>
      <c r="T166" s="37">
        <v>41</v>
      </c>
      <c r="U166" s="37">
        <v>15</v>
      </c>
      <c r="V166" s="37">
        <v>10</v>
      </c>
      <c r="W166" s="37">
        <v>0</v>
      </c>
      <c r="X166" s="37">
        <v>582</v>
      </c>
      <c r="Y166" s="38">
        <v>0.18278894472361809</v>
      </c>
    </row>
    <row r="167" spans="1:25" x14ac:dyDescent="0.45">
      <c r="A167" s="58">
        <v>44573</v>
      </c>
      <c r="B167" s="36" t="s">
        <v>671</v>
      </c>
      <c r="C167" s="36" t="s">
        <v>47</v>
      </c>
      <c r="D167" s="36" t="s">
        <v>724</v>
      </c>
      <c r="E167" s="37">
        <v>818</v>
      </c>
      <c r="F167" s="37">
        <v>3</v>
      </c>
      <c r="G167" s="38">
        <v>3.6674816625916875E-3</v>
      </c>
      <c r="H167" s="39">
        <v>0.81333333333333335</v>
      </c>
      <c r="I167" s="39">
        <v>2.44</v>
      </c>
      <c r="J167" s="38">
        <v>0.13563090605892164</v>
      </c>
      <c r="K167" s="40">
        <v>7.3729508196721305</v>
      </c>
      <c r="L167" s="39">
        <v>17.989999999999998</v>
      </c>
      <c r="M167" s="37">
        <v>1</v>
      </c>
      <c r="N167" s="37">
        <v>1</v>
      </c>
      <c r="O167" s="38">
        <v>0.33333333333333326</v>
      </c>
      <c r="P167" s="37">
        <v>314</v>
      </c>
      <c r="Q167" s="38">
        <v>0.38386308068459657</v>
      </c>
      <c r="R167" s="38">
        <v>9.5541401273885346E-3</v>
      </c>
      <c r="S167" s="37">
        <v>36</v>
      </c>
      <c r="T167" s="37">
        <v>11</v>
      </c>
      <c r="U167" s="37">
        <v>7</v>
      </c>
      <c r="V167" s="37">
        <v>5</v>
      </c>
      <c r="W167" s="37">
        <v>0</v>
      </c>
      <c r="X167" s="37">
        <v>113</v>
      </c>
      <c r="Y167" s="38">
        <v>0.13814180929095354</v>
      </c>
    </row>
    <row r="168" spans="1:25" x14ac:dyDescent="0.45">
      <c r="A168" s="58">
        <v>44573</v>
      </c>
      <c r="B168" s="36" t="s">
        <v>671</v>
      </c>
      <c r="C168" s="36" t="s">
        <v>47</v>
      </c>
      <c r="D168" s="36" t="s">
        <v>707</v>
      </c>
      <c r="E168" s="37">
        <v>1466</v>
      </c>
      <c r="F168" s="37">
        <v>42</v>
      </c>
      <c r="G168" s="38">
        <v>2.8649386084583905E-2</v>
      </c>
      <c r="H168" s="39">
        <v>0.90547619047619055</v>
      </c>
      <c r="I168" s="39">
        <v>38.03</v>
      </c>
      <c r="J168" s="38">
        <v>0.35232536594404301</v>
      </c>
      <c r="K168" s="40">
        <v>2.8382855640283986</v>
      </c>
      <c r="L168" s="39">
        <v>107.94</v>
      </c>
      <c r="M168" s="37">
        <v>4</v>
      </c>
      <c r="N168" s="37">
        <v>6</v>
      </c>
      <c r="O168" s="38">
        <v>9.5238095238095233E-2</v>
      </c>
      <c r="P168" s="37">
        <v>537</v>
      </c>
      <c r="Q168" s="38">
        <v>0.36630286493860853</v>
      </c>
      <c r="R168" s="38">
        <v>7.8212290502793297E-2</v>
      </c>
      <c r="S168" s="37">
        <v>39</v>
      </c>
      <c r="T168" s="37">
        <v>14</v>
      </c>
      <c r="U168" s="37">
        <v>13</v>
      </c>
      <c r="V168" s="37">
        <v>8</v>
      </c>
      <c r="W168" s="37">
        <v>0</v>
      </c>
      <c r="X168" s="37">
        <v>237</v>
      </c>
      <c r="Y168" s="38">
        <v>0.16166439290586632</v>
      </c>
    </row>
    <row r="169" spans="1:25" x14ac:dyDescent="0.45">
      <c r="A169" s="58">
        <v>44573</v>
      </c>
      <c r="B169" s="36" t="s">
        <v>677</v>
      </c>
      <c r="C169" s="36" t="s">
        <v>47</v>
      </c>
      <c r="D169" s="36" t="s">
        <v>689</v>
      </c>
      <c r="E169" s="37">
        <v>2024</v>
      </c>
      <c r="F169" s="37">
        <v>29</v>
      </c>
      <c r="G169" s="38">
        <v>1.4328063241106718E-2</v>
      </c>
      <c r="H169" s="39">
        <v>0.86724137931034473</v>
      </c>
      <c r="I169" s="39">
        <v>25.15</v>
      </c>
      <c r="J169" s="38">
        <v>0.27959977765425237</v>
      </c>
      <c r="K169" s="40">
        <v>3.5765407554671964</v>
      </c>
      <c r="L169" s="39">
        <v>89.949999999999989</v>
      </c>
      <c r="M169" s="37">
        <v>4</v>
      </c>
      <c r="N169" s="37">
        <v>5</v>
      </c>
      <c r="O169" s="38">
        <v>0.13793103448275862</v>
      </c>
      <c r="P169" s="37">
        <v>819</v>
      </c>
      <c r="Q169" s="38">
        <v>0.4046442687747035</v>
      </c>
      <c r="R169" s="38">
        <v>3.5409035409035408E-2</v>
      </c>
      <c r="S169" s="37">
        <v>87</v>
      </c>
      <c r="T169" s="37">
        <v>15</v>
      </c>
      <c r="U169" s="37">
        <v>3</v>
      </c>
      <c r="V169" s="37">
        <v>2</v>
      </c>
      <c r="W169" s="37">
        <v>0</v>
      </c>
      <c r="X169" s="37">
        <v>342</v>
      </c>
      <c r="Y169" s="38">
        <v>0.16897233201581027</v>
      </c>
    </row>
    <row r="170" spans="1:25" x14ac:dyDescent="0.45">
      <c r="A170" s="58">
        <v>44573</v>
      </c>
      <c r="B170" s="36" t="s">
        <v>671</v>
      </c>
      <c r="C170" s="36" t="s">
        <v>47</v>
      </c>
      <c r="D170" s="36" t="s">
        <v>690</v>
      </c>
      <c r="E170" s="37">
        <v>1213</v>
      </c>
      <c r="F170" s="37">
        <v>5</v>
      </c>
      <c r="G170" s="38">
        <v>4.1220115416323163E-3</v>
      </c>
      <c r="H170" s="39">
        <v>0.73599999999999999</v>
      </c>
      <c r="I170" s="39">
        <v>3.68</v>
      </c>
      <c r="K170" s="40">
        <v>0</v>
      </c>
      <c r="L170" s="39">
        <v>0</v>
      </c>
      <c r="M170" s="37">
        <v>0</v>
      </c>
      <c r="N170" s="37">
        <v>0</v>
      </c>
      <c r="O170" s="38">
        <v>0</v>
      </c>
      <c r="P170" s="37">
        <v>406</v>
      </c>
      <c r="Q170" s="38">
        <v>0.33470733718054413</v>
      </c>
      <c r="R170" s="38">
        <v>1.2315270935960592E-2</v>
      </c>
      <c r="S170" s="37">
        <v>32</v>
      </c>
      <c r="T170" s="37">
        <v>12</v>
      </c>
      <c r="U170" s="37">
        <v>8</v>
      </c>
      <c r="V170" s="37">
        <v>7</v>
      </c>
      <c r="W170" s="37">
        <v>0</v>
      </c>
      <c r="X170" s="37">
        <v>153</v>
      </c>
      <c r="Y170" s="38">
        <v>0.12613355317394889</v>
      </c>
    </row>
    <row r="171" spans="1:25" x14ac:dyDescent="0.45">
      <c r="A171" s="58">
        <v>44573</v>
      </c>
      <c r="B171" s="36" t="s">
        <v>413</v>
      </c>
      <c r="C171" s="36" t="s">
        <v>47</v>
      </c>
      <c r="D171" s="36" t="s">
        <v>636</v>
      </c>
      <c r="E171" s="37">
        <v>465</v>
      </c>
      <c r="F171" s="37">
        <v>3</v>
      </c>
      <c r="G171" s="38">
        <v>6.4516129032258064E-3</v>
      </c>
      <c r="H171" s="39">
        <v>0.75</v>
      </c>
      <c r="I171" s="39">
        <v>2.25</v>
      </c>
      <c r="K171" s="40">
        <v>0</v>
      </c>
      <c r="L171" s="39">
        <v>0</v>
      </c>
      <c r="M171" s="37">
        <v>0</v>
      </c>
      <c r="N171" s="37">
        <v>0</v>
      </c>
      <c r="O171" s="38">
        <v>0</v>
      </c>
      <c r="P171" s="37">
        <v>198</v>
      </c>
      <c r="Q171" s="38">
        <v>0.4258064516129032</v>
      </c>
      <c r="R171" s="38">
        <v>1.5151515151515152E-2</v>
      </c>
      <c r="S171" s="37">
        <v>12</v>
      </c>
      <c r="T171" s="37">
        <v>2</v>
      </c>
      <c r="U171" s="37">
        <v>0</v>
      </c>
      <c r="V171" s="37">
        <v>0</v>
      </c>
      <c r="W171" s="37">
        <v>0</v>
      </c>
      <c r="X171" s="37">
        <v>66</v>
      </c>
      <c r="Y171" s="38">
        <v>0.14193548387096774</v>
      </c>
    </row>
    <row r="172" spans="1:25" x14ac:dyDescent="0.45">
      <c r="A172" s="58">
        <v>44574</v>
      </c>
      <c r="B172" s="36" t="s">
        <v>668</v>
      </c>
      <c r="C172" s="36" t="s">
        <v>47</v>
      </c>
      <c r="D172" s="36" t="s">
        <v>713</v>
      </c>
      <c r="E172" s="37">
        <v>2565</v>
      </c>
      <c r="F172" s="37">
        <v>71</v>
      </c>
      <c r="G172" s="38">
        <v>2.7680311890838208E-2</v>
      </c>
      <c r="H172" s="39">
        <v>1.0881690140845077</v>
      </c>
      <c r="I172" s="39">
        <v>77.260000000000048</v>
      </c>
      <c r="J172" s="38">
        <v>0.42946081156197918</v>
      </c>
      <c r="K172" s="40">
        <v>2.3285011648977463</v>
      </c>
      <c r="L172" s="39">
        <v>179.89999999999998</v>
      </c>
      <c r="M172" s="37">
        <v>7</v>
      </c>
      <c r="N172" s="37">
        <v>10</v>
      </c>
      <c r="O172" s="38">
        <v>9.8591549295774641E-2</v>
      </c>
      <c r="P172" s="37">
        <v>1144</v>
      </c>
      <c r="Q172" s="38">
        <v>0.44600389863547751</v>
      </c>
      <c r="R172" s="38">
        <v>6.2062937062937064E-2</v>
      </c>
      <c r="S172" s="37">
        <v>139</v>
      </c>
      <c r="T172" s="37">
        <v>38</v>
      </c>
      <c r="U172" s="37">
        <v>18</v>
      </c>
      <c r="V172" s="37">
        <v>12</v>
      </c>
      <c r="W172" s="37">
        <v>0</v>
      </c>
      <c r="X172" s="37">
        <v>539</v>
      </c>
      <c r="Y172" s="38">
        <v>0.2101364522417154</v>
      </c>
    </row>
    <row r="173" spans="1:25" x14ac:dyDescent="0.45">
      <c r="A173" s="58">
        <v>44574</v>
      </c>
      <c r="B173" s="36" t="s">
        <v>679</v>
      </c>
      <c r="C173" s="36" t="s">
        <v>47</v>
      </c>
      <c r="D173" s="36" t="s">
        <v>720</v>
      </c>
      <c r="E173" s="37">
        <v>1639</v>
      </c>
      <c r="F173" s="37">
        <v>43</v>
      </c>
      <c r="G173" s="38">
        <v>2.6235509456985967E-2</v>
      </c>
      <c r="H173" s="39">
        <v>0.83860465116279026</v>
      </c>
      <c r="I173" s="39">
        <v>36.059999999999981</v>
      </c>
      <c r="J173" s="38">
        <v>0.25055586436909383</v>
      </c>
      <c r="K173" s="40">
        <v>3.9911259012756535</v>
      </c>
      <c r="L173" s="39">
        <v>143.91999999999999</v>
      </c>
      <c r="M173" s="37">
        <v>4</v>
      </c>
      <c r="N173" s="37">
        <v>8</v>
      </c>
      <c r="O173" s="38">
        <v>9.3023255813953487E-2</v>
      </c>
      <c r="P173" s="37">
        <v>719</v>
      </c>
      <c r="Q173" s="38">
        <v>0.43868212324588163</v>
      </c>
      <c r="R173" s="38">
        <v>5.9805285118219746E-2</v>
      </c>
      <c r="S173" s="37">
        <v>116</v>
      </c>
      <c r="T173" s="37">
        <v>28</v>
      </c>
      <c r="U173" s="37">
        <v>10</v>
      </c>
      <c r="V173" s="37">
        <v>5</v>
      </c>
      <c r="W173" s="37">
        <v>0</v>
      </c>
      <c r="X173" s="37">
        <v>336</v>
      </c>
      <c r="Y173" s="38">
        <v>0.20500305064063454</v>
      </c>
    </row>
    <row r="174" spans="1:25" x14ac:dyDescent="0.45">
      <c r="A174" s="58">
        <v>44574</v>
      </c>
      <c r="B174" s="36" t="s">
        <v>677</v>
      </c>
      <c r="C174" s="36" t="s">
        <v>47</v>
      </c>
      <c r="D174" s="36" t="s">
        <v>716</v>
      </c>
      <c r="E174" s="37">
        <v>1771</v>
      </c>
      <c r="F174" s="37">
        <v>19</v>
      </c>
      <c r="G174" s="38">
        <v>1.0728402032749858E-2</v>
      </c>
      <c r="H174" s="39">
        <v>0.81263157894736859</v>
      </c>
      <c r="I174" s="39">
        <v>15.440000000000003</v>
      </c>
      <c r="J174" s="38">
        <v>0.2145636464702613</v>
      </c>
      <c r="K174" s="40">
        <v>4.6606217616580299</v>
      </c>
      <c r="L174" s="39">
        <v>71.959999999999994</v>
      </c>
      <c r="M174" s="37">
        <v>2</v>
      </c>
      <c r="N174" s="37">
        <v>4</v>
      </c>
      <c r="O174" s="38">
        <v>0.10526315789473684</v>
      </c>
      <c r="P174" s="37">
        <v>693</v>
      </c>
      <c r="Q174" s="38">
        <v>0.39130434782608697</v>
      </c>
      <c r="R174" s="38">
        <v>2.7417027417027416E-2</v>
      </c>
      <c r="S174" s="37">
        <v>73</v>
      </c>
      <c r="T174" s="37">
        <v>16</v>
      </c>
      <c r="U174" s="37">
        <v>10</v>
      </c>
      <c r="V174" s="37">
        <v>7</v>
      </c>
      <c r="W174" s="37">
        <v>0</v>
      </c>
      <c r="X174" s="37">
        <v>242</v>
      </c>
      <c r="Y174" s="38">
        <v>0.13664596273291926</v>
      </c>
    </row>
    <row r="175" spans="1:25" x14ac:dyDescent="0.45">
      <c r="A175" s="58">
        <v>44574</v>
      </c>
      <c r="B175" s="36" t="s">
        <v>763</v>
      </c>
      <c r="C175" s="36" t="s">
        <v>47</v>
      </c>
      <c r="D175" s="36" t="s">
        <v>727</v>
      </c>
      <c r="E175" s="37">
        <v>1298</v>
      </c>
      <c r="F175" s="37">
        <v>15</v>
      </c>
      <c r="G175" s="38">
        <v>1.1556240369799691E-2</v>
      </c>
      <c r="H175" s="39">
        <v>1.1073333333333333</v>
      </c>
      <c r="I175" s="39">
        <v>16.61</v>
      </c>
      <c r="J175" s="38">
        <v>0.8313313313313313</v>
      </c>
      <c r="K175" s="40">
        <v>1.2028898254063818</v>
      </c>
      <c r="L175" s="39">
        <v>19.98</v>
      </c>
      <c r="M175" s="37">
        <v>2</v>
      </c>
      <c r="N175" s="37">
        <v>2</v>
      </c>
      <c r="O175" s="38">
        <v>0.13333333333333333</v>
      </c>
      <c r="P175" s="37">
        <v>544</v>
      </c>
      <c r="Q175" s="38">
        <v>0.41910631741140214</v>
      </c>
      <c r="R175" s="38">
        <v>2.7573529411764705E-2</v>
      </c>
      <c r="S175" s="37">
        <v>73</v>
      </c>
      <c r="T175" s="37">
        <v>16</v>
      </c>
      <c r="U175" s="37">
        <v>4</v>
      </c>
      <c r="V175" s="37">
        <v>0</v>
      </c>
      <c r="W175" s="37">
        <v>0</v>
      </c>
      <c r="X175" s="37">
        <v>215</v>
      </c>
      <c r="Y175" s="38">
        <v>0.16563944530046226</v>
      </c>
    </row>
    <row r="176" spans="1:25" x14ac:dyDescent="0.45">
      <c r="A176" s="58">
        <v>44574</v>
      </c>
      <c r="B176" s="36" t="s">
        <v>671</v>
      </c>
      <c r="C176" s="36" t="s">
        <v>47</v>
      </c>
      <c r="D176" s="36" t="s">
        <v>704</v>
      </c>
      <c r="E176" s="37">
        <v>1269</v>
      </c>
      <c r="F176" s="37">
        <v>9</v>
      </c>
      <c r="G176" s="38">
        <v>7.0921985815602835E-3</v>
      </c>
      <c r="H176" s="39">
        <v>0.74333333333333351</v>
      </c>
      <c r="I176" s="39">
        <v>6.6900000000000013</v>
      </c>
      <c r="K176" s="40">
        <v>0</v>
      </c>
      <c r="L176" s="39">
        <v>0</v>
      </c>
      <c r="M176" s="37">
        <v>0</v>
      </c>
      <c r="N176" s="37">
        <v>0</v>
      </c>
      <c r="O176" s="38">
        <v>0</v>
      </c>
      <c r="P176" s="37">
        <v>462</v>
      </c>
      <c r="Q176" s="38">
        <v>0.36406619385342792</v>
      </c>
      <c r="R176" s="38">
        <v>1.948051948051948E-2</v>
      </c>
      <c r="S176" s="37">
        <v>38</v>
      </c>
      <c r="T176" s="37">
        <v>15</v>
      </c>
      <c r="U176" s="37">
        <v>8</v>
      </c>
      <c r="V176" s="37">
        <v>5</v>
      </c>
      <c r="W176" s="37">
        <v>0</v>
      </c>
      <c r="X176" s="37">
        <v>136</v>
      </c>
      <c r="Y176" s="38">
        <v>0.10717100078802205</v>
      </c>
    </row>
    <row r="177" spans="1:25" x14ac:dyDescent="0.45">
      <c r="A177" s="58">
        <v>44574</v>
      </c>
      <c r="B177" s="36" t="s">
        <v>697</v>
      </c>
      <c r="C177" s="36" t="s">
        <v>47</v>
      </c>
      <c r="D177" s="36" t="s">
        <v>798</v>
      </c>
      <c r="E177" s="37">
        <v>538</v>
      </c>
      <c r="F177" s="37">
        <v>6</v>
      </c>
      <c r="G177" s="38">
        <v>1.1152416356877325E-2</v>
      </c>
      <c r="H177" s="39">
        <v>0.67833333333333334</v>
      </c>
      <c r="I177" s="39">
        <v>4.07</v>
      </c>
      <c r="J177" s="38">
        <v>6.363352095059413E-2</v>
      </c>
      <c r="K177" s="40">
        <v>15.714987714987714</v>
      </c>
      <c r="L177" s="39">
        <v>63.96</v>
      </c>
      <c r="M177" s="37">
        <v>2</v>
      </c>
      <c r="N177" s="37">
        <v>4</v>
      </c>
      <c r="O177" s="38">
        <v>0.33333333333333326</v>
      </c>
      <c r="P177" s="37">
        <v>212</v>
      </c>
      <c r="Q177" s="38">
        <v>0.39405204460966542</v>
      </c>
      <c r="R177" s="38">
        <v>2.8301886792452834E-2</v>
      </c>
      <c r="S177" s="37">
        <v>44</v>
      </c>
      <c r="T177" s="37">
        <v>18</v>
      </c>
      <c r="U177" s="37">
        <v>8</v>
      </c>
      <c r="V177" s="37">
        <v>5</v>
      </c>
      <c r="W177" s="37">
        <v>0</v>
      </c>
      <c r="X177" s="37">
        <v>98</v>
      </c>
      <c r="Y177" s="38">
        <v>0.18215613382899629</v>
      </c>
    </row>
    <row r="178" spans="1:25" x14ac:dyDescent="0.45">
      <c r="A178" s="58">
        <v>44574</v>
      </c>
      <c r="B178" s="36" t="s">
        <v>405</v>
      </c>
      <c r="C178" s="36" t="s">
        <v>47</v>
      </c>
      <c r="D178" s="36" t="s">
        <v>792</v>
      </c>
      <c r="E178" s="37">
        <v>332</v>
      </c>
      <c r="F178" s="37">
        <v>2</v>
      </c>
      <c r="G178" s="38">
        <v>6.024096385542169E-3</v>
      </c>
      <c r="H178" s="39">
        <v>0.25</v>
      </c>
      <c r="I178" s="39">
        <v>0.5</v>
      </c>
      <c r="K178" s="40">
        <v>0</v>
      </c>
      <c r="L178" s="39">
        <v>0</v>
      </c>
      <c r="M178" s="37">
        <v>0</v>
      </c>
      <c r="N178" s="37">
        <v>0</v>
      </c>
      <c r="O178" s="38">
        <v>0</v>
      </c>
      <c r="P178" s="37">
        <v>136</v>
      </c>
      <c r="Q178" s="38">
        <v>0.40963855421686746</v>
      </c>
      <c r="R178" s="38">
        <v>1.4705882352941175E-2</v>
      </c>
      <c r="S178" s="37">
        <v>15</v>
      </c>
      <c r="T178" s="37">
        <v>5</v>
      </c>
      <c r="U178" s="37">
        <v>1</v>
      </c>
      <c r="V178" s="37">
        <v>0</v>
      </c>
      <c r="W178" s="37">
        <v>0</v>
      </c>
      <c r="X178" s="37">
        <v>52</v>
      </c>
      <c r="Y178" s="38">
        <v>0.15662650602409639</v>
      </c>
    </row>
    <row r="179" spans="1:25" x14ac:dyDescent="0.45">
      <c r="A179" s="58">
        <v>44574</v>
      </c>
      <c r="B179" s="36" t="s">
        <v>677</v>
      </c>
      <c r="C179" s="36" t="s">
        <v>47</v>
      </c>
      <c r="D179" s="36" t="s">
        <v>745</v>
      </c>
      <c r="E179" s="37">
        <v>2899</v>
      </c>
      <c r="F179" s="37">
        <v>42</v>
      </c>
      <c r="G179" s="38">
        <v>1.4487754398068299E-2</v>
      </c>
      <c r="H179" s="39">
        <v>0.89285714285714257</v>
      </c>
      <c r="I179" s="39">
        <v>37.499999999999986</v>
      </c>
      <c r="J179" s="38">
        <v>0.6948304613674261</v>
      </c>
      <c r="K179" s="40">
        <v>1.4392000000000005</v>
      </c>
      <c r="L179" s="39">
        <v>53.97</v>
      </c>
      <c r="M179" s="37">
        <v>3</v>
      </c>
      <c r="N179" s="37">
        <v>3</v>
      </c>
      <c r="O179" s="38">
        <v>7.1428571428571425E-2</v>
      </c>
      <c r="P179" s="37">
        <v>1165</v>
      </c>
      <c r="Q179" s="38">
        <v>0.40186271127975171</v>
      </c>
      <c r="R179" s="38">
        <v>3.6051502145922745E-2</v>
      </c>
      <c r="S179" s="37">
        <v>151</v>
      </c>
      <c r="T179" s="37">
        <v>37</v>
      </c>
      <c r="U179" s="37">
        <v>20</v>
      </c>
      <c r="V179" s="37">
        <v>11</v>
      </c>
      <c r="W179" s="37">
        <v>0</v>
      </c>
      <c r="X179" s="37">
        <v>526</v>
      </c>
      <c r="Y179" s="38">
        <v>0.18144187650914109</v>
      </c>
    </row>
    <row r="180" spans="1:25" x14ac:dyDescent="0.45">
      <c r="A180" s="58">
        <v>44574</v>
      </c>
      <c r="B180" s="36" t="s">
        <v>671</v>
      </c>
      <c r="C180" s="36" t="s">
        <v>47</v>
      </c>
      <c r="D180" s="36" t="s">
        <v>724</v>
      </c>
      <c r="E180" s="37">
        <v>1239</v>
      </c>
      <c r="F180" s="37">
        <v>15</v>
      </c>
      <c r="G180" s="38">
        <v>1.2106537530266344E-2</v>
      </c>
      <c r="H180" s="39">
        <v>0.9</v>
      </c>
      <c r="I180" s="39">
        <v>13.5</v>
      </c>
      <c r="J180" s="38">
        <v>0.37520844913841034</v>
      </c>
      <c r="K180" s="40">
        <v>2.6651851851851851</v>
      </c>
      <c r="L180" s="39">
        <v>35.979999999999997</v>
      </c>
      <c r="M180" s="37">
        <v>2</v>
      </c>
      <c r="N180" s="37">
        <v>2</v>
      </c>
      <c r="O180" s="38">
        <v>0.13333333333333333</v>
      </c>
      <c r="P180" s="37">
        <v>450</v>
      </c>
      <c r="Q180" s="38">
        <v>0.36319612590799033</v>
      </c>
      <c r="R180" s="38">
        <v>3.3333333333333333E-2</v>
      </c>
      <c r="S180" s="37">
        <v>39</v>
      </c>
      <c r="T180" s="37">
        <v>13</v>
      </c>
      <c r="U180" s="37">
        <v>9</v>
      </c>
      <c r="V180" s="37">
        <v>5</v>
      </c>
      <c r="W180" s="37">
        <v>0</v>
      </c>
      <c r="X180" s="37">
        <v>153</v>
      </c>
      <c r="Y180" s="38">
        <v>0.12348668280871671</v>
      </c>
    </row>
    <row r="181" spans="1:25" x14ac:dyDescent="0.45">
      <c r="A181" s="58">
        <v>44574</v>
      </c>
      <c r="B181" s="36" t="s">
        <v>671</v>
      </c>
      <c r="C181" s="36" t="s">
        <v>47</v>
      </c>
      <c r="D181" s="36" t="s">
        <v>707</v>
      </c>
      <c r="E181" s="37">
        <v>866</v>
      </c>
      <c r="F181" s="37">
        <v>38</v>
      </c>
      <c r="G181" s="38">
        <v>4.3879907621247112E-2</v>
      </c>
      <c r="H181" s="39">
        <v>0.9039473684210525</v>
      </c>
      <c r="I181" s="39">
        <v>34.349999999999994</v>
      </c>
      <c r="J181" s="38">
        <v>0.21215490087085417</v>
      </c>
      <c r="K181" s="40">
        <v>4.7135371179039298</v>
      </c>
      <c r="L181" s="39">
        <v>161.90999999999997</v>
      </c>
      <c r="M181" s="37">
        <v>6</v>
      </c>
      <c r="N181" s="37">
        <v>9</v>
      </c>
      <c r="O181" s="38">
        <v>0.15789473684210525</v>
      </c>
      <c r="P181" s="37">
        <v>343</v>
      </c>
      <c r="Q181" s="38">
        <v>0.39607390300230949</v>
      </c>
      <c r="R181" s="38">
        <v>0.11078717201166181</v>
      </c>
      <c r="S181" s="37">
        <v>42</v>
      </c>
      <c r="T181" s="37">
        <v>12</v>
      </c>
      <c r="U181" s="37">
        <v>8</v>
      </c>
      <c r="V181" s="37">
        <v>3</v>
      </c>
      <c r="W181" s="37">
        <v>0</v>
      </c>
      <c r="X181" s="37">
        <v>151</v>
      </c>
      <c r="Y181" s="38">
        <v>0.17436489607390299</v>
      </c>
    </row>
    <row r="182" spans="1:25" x14ac:dyDescent="0.45">
      <c r="A182" s="58">
        <v>44574</v>
      </c>
      <c r="B182" s="36" t="s">
        <v>677</v>
      </c>
      <c r="C182" s="36" t="s">
        <v>47</v>
      </c>
      <c r="D182" s="36" t="s">
        <v>689</v>
      </c>
      <c r="E182" s="37">
        <v>2217</v>
      </c>
      <c r="F182" s="37">
        <v>23</v>
      </c>
      <c r="G182" s="38">
        <v>1.0374379792512404E-2</v>
      </c>
      <c r="H182" s="39">
        <v>0.82260869565217365</v>
      </c>
      <c r="I182" s="39">
        <v>18.919999999999995</v>
      </c>
      <c r="K182" s="40">
        <v>0</v>
      </c>
      <c r="L182" s="39">
        <v>0</v>
      </c>
      <c r="M182" s="37">
        <v>0</v>
      </c>
      <c r="N182" s="37">
        <v>0</v>
      </c>
      <c r="O182" s="38">
        <v>0</v>
      </c>
      <c r="P182" s="37">
        <v>909</v>
      </c>
      <c r="Q182" s="38">
        <v>0.41001353179972938</v>
      </c>
      <c r="R182" s="38">
        <v>2.5302530253025302E-2</v>
      </c>
      <c r="S182" s="37">
        <v>87</v>
      </c>
      <c r="T182" s="37">
        <v>18</v>
      </c>
      <c r="U182" s="37">
        <v>5</v>
      </c>
      <c r="V182" s="37">
        <v>4</v>
      </c>
      <c r="W182" s="37">
        <v>0</v>
      </c>
      <c r="X182" s="37">
        <v>334</v>
      </c>
      <c r="Y182" s="38">
        <v>0.15065403698691926</v>
      </c>
    </row>
    <row r="183" spans="1:25" x14ac:dyDescent="0.45">
      <c r="A183" s="58">
        <v>44574</v>
      </c>
      <c r="B183" s="36" t="s">
        <v>671</v>
      </c>
      <c r="C183" s="36" t="s">
        <v>47</v>
      </c>
      <c r="D183" s="36" t="s">
        <v>690</v>
      </c>
      <c r="E183" s="37">
        <v>763</v>
      </c>
      <c r="F183" s="37">
        <v>2</v>
      </c>
      <c r="G183" s="38">
        <v>2.6212319790301442E-3</v>
      </c>
      <c r="H183" s="39">
        <v>0.66999999999999993</v>
      </c>
      <c r="I183" s="39">
        <v>1.3399999999999999</v>
      </c>
      <c r="K183" s="40">
        <v>0</v>
      </c>
      <c r="L183" s="39">
        <v>0</v>
      </c>
      <c r="M183" s="37">
        <v>0</v>
      </c>
      <c r="N183" s="37">
        <v>0</v>
      </c>
      <c r="O183" s="38">
        <v>0</v>
      </c>
      <c r="P183" s="37">
        <v>305</v>
      </c>
      <c r="Q183" s="38">
        <v>0.39973787680209694</v>
      </c>
      <c r="R183" s="38">
        <v>6.557377049180327E-3</v>
      </c>
      <c r="S183" s="37">
        <v>18</v>
      </c>
      <c r="T183" s="37">
        <v>1</v>
      </c>
      <c r="U183" s="37">
        <v>0</v>
      </c>
      <c r="V183" s="37">
        <v>0</v>
      </c>
      <c r="W183" s="37">
        <v>0</v>
      </c>
      <c r="X183" s="37">
        <v>94</v>
      </c>
      <c r="Y183" s="38">
        <v>0.12319790301441676</v>
      </c>
    </row>
    <row r="184" spans="1:25" x14ac:dyDescent="0.45">
      <c r="A184" s="58">
        <v>44574</v>
      </c>
      <c r="B184" s="36" t="s">
        <v>413</v>
      </c>
      <c r="C184" s="36" t="s">
        <v>47</v>
      </c>
      <c r="D184" s="36" t="s">
        <v>636</v>
      </c>
      <c r="E184" s="37">
        <v>451</v>
      </c>
      <c r="F184" s="37">
        <v>5</v>
      </c>
      <c r="G184" s="38">
        <v>1.1086474501108647E-2</v>
      </c>
      <c r="H184" s="39">
        <v>0.75</v>
      </c>
      <c r="I184" s="39">
        <v>3.75</v>
      </c>
      <c r="K184" s="40">
        <v>0</v>
      </c>
      <c r="L184" s="39">
        <v>0</v>
      </c>
      <c r="M184" s="37">
        <v>0</v>
      </c>
      <c r="N184" s="37">
        <v>0</v>
      </c>
      <c r="O184" s="38">
        <v>0</v>
      </c>
      <c r="P184" s="37">
        <v>188</v>
      </c>
      <c r="Q184" s="38">
        <v>0.41685144124168516</v>
      </c>
      <c r="R184" s="38">
        <v>2.6595744680851064E-2</v>
      </c>
      <c r="S184" s="37">
        <v>26</v>
      </c>
      <c r="T184" s="37">
        <v>6</v>
      </c>
      <c r="U184" s="37">
        <v>2</v>
      </c>
      <c r="V184" s="37">
        <v>2</v>
      </c>
      <c r="W184" s="37">
        <v>0</v>
      </c>
      <c r="X184" s="37">
        <v>66</v>
      </c>
      <c r="Y184" s="38">
        <v>0.14634146341463414</v>
      </c>
    </row>
    <row r="185" spans="1:25" x14ac:dyDescent="0.45">
      <c r="A185" s="58">
        <v>44575</v>
      </c>
      <c r="B185" s="36" t="s">
        <v>668</v>
      </c>
      <c r="C185" s="36" t="s">
        <v>47</v>
      </c>
      <c r="D185" s="36" t="s">
        <v>713</v>
      </c>
      <c r="E185" s="37">
        <v>2307</v>
      </c>
      <c r="F185" s="37">
        <v>57</v>
      </c>
      <c r="G185" s="38">
        <v>2.4707412223667104E-2</v>
      </c>
      <c r="H185" s="39">
        <v>0.93754385964912268</v>
      </c>
      <c r="I185" s="39">
        <v>53.439999999999991</v>
      </c>
      <c r="J185" s="38">
        <v>0.22850301449523236</v>
      </c>
      <c r="K185" s="40">
        <v>4.3763098802395222</v>
      </c>
      <c r="L185" s="39">
        <v>233.87</v>
      </c>
      <c r="M185" s="37">
        <v>9</v>
      </c>
      <c r="N185" s="37">
        <v>13</v>
      </c>
      <c r="O185" s="38">
        <v>0.15789473684210525</v>
      </c>
      <c r="P185" s="37">
        <v>1013</v>
      </c>
      <c r="Q185" s="38">
        <v>0.43909839618552232</v>
      </c>
      <c r="R185" s="38">
        <v>5.6268509378084898E-2</v>
      </c>
      <c r="S185" s="37">
        <v>115</v>
      </c>
      <c r="T185" s="37">
        <v>24</v>
      </c>
      <c r="U185" s="37">
        <v>14</v>
      </c>
      <c r="V185" s="37">
        <v>9</v>
      </c>
      <c r="W185" s="37">
        <v>0</v>
      </c>
      <c r="X185" s="37">
        <v>433</v>
      </c>
      <c r="Y185" s="38">
        <v>0.18768964022540097</v>
      </c>
    </row>
    <row r="186" spans="1:25" x14ac:dyDescent="0.45">
      <c r="A186" s="58">
        <v>44576</v>
      </c>
      <c r="B186" s="36" t="s">
        <v>668</v>
      </c>
      <c r="C186" s="36" t="s">
        <v>47</v>
      </c>
      <c r="D186" s="36" t="s">
        <v>713</v>
      </c>
      <c r="E186" s="37">
        <v>2447</v>
      </c>
      <c r="F186" s="37">
        <v>65</v>
      </c>
      <c r="G186" s="38">
        <v>2.6563138536984061E-2</v>
      </c>
      <c r="H186" s="39">
        <v>0.94399999999999995</v>
      </c>
      <c r="I186" s="39">
        <v>61.36</v>
      </c>
      <c r="J186" s="38">
        <v>0.42634797109505285</v>
      </c>
      <c r="K186" s="40">
        <v>2.3455019556714469</v>
      </c>
      <c r="L186" s="39">
        <v>143.91999999999999</v>
      </c>
      <c r="M186" s="37">
        <v>7</v>
      </c>
      <c r="N186" s="37">
        <v>8</v>
      </c>
      <c r="O186" s="38">
        <v>0.1076923076923077</v>
      </c>
      <c r="P186" s="37">
        <v>1142</v>
      </c>
      <c r="Q186" s="38">
        <v>0.46669391091132001</v>
      </c>
      <c r="R186" s="38">
        <v>5.6917688266199654E-2</v>
      </c>
      <c r="S186" s="37">
        <v>130</v>
      </c>
      <c r="T186" s="37">
        <v>24</v>
      </c>
      <c r="U186" s="37">
        <v>9</v>
      </c>
      <c r="V186" s="37">
        <v>6</v>
      </c>
      <c r="W186" s="37">
        <v>0</v>
      </c>
      <c r="X186" s="37">
        <v>532</v>
      </c>
      <c r="Y186" s="38">
        <v>0.21740907233346957</v>
      </c>
    </row>
    <row r="187" spans="1:25" x14ac:dyDescent="0.45">
      <c r="A187" s="58">
        <v>44577</v>
      </c>
      <c r="B187" s="36" t="s">
        <v>668</v>
      </c>
      <c r="C187" s="36" t="s">
        <v>47</v>
      </c>
      <c r="D187" s="36" t="s">
        <v>713</v>
      </c>
      <c r="E187" s="37">
        <v>2618</v>
      </c>
      <c r="F187" s="37">
        <v>59</v>
      </c>
      <c r="G187" s="38">
        <v>2.2536287242169595E-2</v>
      </c>
      <c r="H187" s="39">
        <v>0.94423728813559316</v>
      </c>
      <c r="I187" s="39">
        <v>55.709999999999994</v>
      </c>
      <c r="J187" s="38">
        <v>0.38709005002779312</v>
      </c>
      <c r="K187" s="40">
        <v>2.5833782085801476</v>
      </c>
      <c r="L187" s="39">
        <v>143.92000000000002</v>
      </c>
      <c r="M187" s="37">
        <v>5</v>
      </c>
      <c r="N187" s="37">
        <v>8</v>
      </c>
      <c r="O187" s="38">
        <v>8.4745762711864389E-2</v>
      </c>
      <c r="P187" s="37">
        <v>1235</v>
      </c>
      <c r="Q187" s="38">
        <v>0.47173414820473636</v>
      </c>
      <c r="R187" s="38">
        <v>4.7773279352226722E-2</v>
      </c>
      <c r="S187" s="37">
        <v>142</v>
      </c>
      <c r="T187" s="37">
        <v>26</v>
      </c>
      <c r="U187" s="37">
        <v>12</v>
      </c>
      <c r="V187" s="37">
        <v>6</v>
      </c>
      <c r="W187" s="37">
        <v>0</v>
      </c>
      <c r="X187" s="37">
        <v>568</v>
      </c>
      <c r="Y187" s="38">
        <v>0.21695951107715813</v>
      </c>
    </row>
    <row r="188" spans="1:25" x14ac:dyDescent="0.45">
      <c r="A188" s="58">
        <v>44578</v>
      </c>
      <c r="B188" s="36" t="s">
        <v>668</v>
      </c>
      <c r="C188" s="36" t="s">
        <v>47</v>
      </c>
      <c r="D188" s="36" t="s">
        <v>713</v>
      </c>
      <c r="E188" s="37">
        <v>3135</v>
      </c>
      <c r="F188" s="37">
        <v>52</v>
      </c>
      <c r="G188" s="38">
        <v>1.6586921850079744E-2</v>
      </c>
      <c r="H188" s="39">
        <v>0.9673076923076922</v>
      </c>
      <c r="I188" s="39">
        <v>50.3</v>
      </c>
      <c r="J188" s="38">
        <v>0.39942825379178915</v>
      </c>
      <c r="K188" s="40">
        <v>2.5035785288270374</v>
      </c>
      <c r="L188" s="39">
        <v>125.92999999999998</v>
      </c>
      <c r="M188" s="37">
        <v>5</v>
      </c>
      <c r="N188" s="37">
        <v>7</v>
      </c>
      <c r="O188" s="38">
        <v>9.6153846153846173E-2</v>
      </c>
      <c r="P188" s="37">
        <v>1441</v>
      </c>
      <c r="Q188" s="38">
        <v>0.45964912280701753</v>
      </c>
      <c r="R188" s="38">
        <v>3.6086051353226928E-2</v>
      </c>
      <c r="S188" s="37">
        <v>165</v>
      </c>
      <c r="T188" s="37">
        <v>39</v>
      </c>
      <c r="U188" s="37">
        <v>17</v>
      </c>
      <c r="V188" s="37">
        <v>10</v>
      </c>
      <c r="W188" s="37">
        <v>0</v>
      </c>
      <c r="X188" s="37">
        <v>620</v>
      </c>
      <c r="Y188" s="38">
        <v>0.19776714513556615</v>
      </c>
    </row>
    <row r="189" spans="1:25" x14ac:dyDescent="0.45">
      <c r="A189" s="58">
        <v>44575</v>
      </c>
      <c r="B189" s="36" t="s">
        <v>679</v>
      </c>
      <c r="C189" s="36" t="s">
        <v>47</v>
      </c>
      <c r="D189" s="36" t="s">
        <v>720</v>
      </c>
      <c r="E189" s="37">
        <v>1640</v>
      </c>
      <c r="F189" s="37">
        <v>32</v>
      </c>
      <c r="G189" s="38">
        <v>1.9512195121951219E-2</v>
      </c>
      <c r="H189" s="39">
        <v>0.82000000000000006</v>
      </c>
      <c r="I189" s="39">
        <v>26.240000000000002</v>
      </c>
      <c r="J189" s="38">
        <v>0.20836972921464306</v>
      </c>
      <c r="K189" s="40">
        <v>4.7991615853658534</v>
      </c>
      <c r="L189" s="39">
        <v>125.93</v>
      </c>
      <c r="M189" s="37">
        <v>5</v>
      </c>
      <c r="N189" s="37">
        <v>7</v>
      </c>
      <c r="O189" s="38">
        <v>0.15625</v>
      </c>
      <c r="P189" s="37">
        <v>716</v>
      </c>
      <c r="Q189" s="38">
        <v>0.43658536585365854</v>
      </c>
      <c r="R189" s="38">
        <v>4.4692737430167592E-2</v>
      </c>
      <c r="S189" s="37">
        <v>97</v>
      </c>
      <c r="T189" s="37">
        <v>27</v>
      </c>
      <c r="U189" s="37">
        <v>12</v>
      </c>
      <c r="V189" s="37">
        <v>6</v>
      </c>
      <c r="W189" s="37">
        <v>0</v>
      </c>
      <c r="X189" s="37">
        <v>323</v>
      </c>
      <c r="Y189" s="38">
        <v>0.19695121951219513</v>
      </c>
    </row>
    <row r="190" spans="1:25" x14ac:dyDescent="0.45">
      <c r="A190" s="58">
        <v>44576</v>
      </c>
      <c r="B190" s="36" t="s">
        <v>679</v>
      </c>
      <c r="C190" s="36" t="s">
        <v>47</v>
      </c>
      <c r="D190" s="36" t="s">
        <v>720</v>
      </c>
      <c r="E190" s="37">
        <v>1094</v>
      </c>
      <c r="F190" s="37">
        <v>36</v>
      </c>
      <c r="G190" s="38">
        <v>3.2906764168190127E-2</v>
      </c>
      <c r="H190" s="39">
        <v>0.85166666666666624</v>
      </c>
      <c r="I190" s="39">
        <v>30.659999999999986</v>
      </c>
      <c r="J190" s="38">
        <v>0.42607003891050566</v>
      </c>
      <c r="K190" s="40">
        <v>2.3470319634703207</v>
      </c>
      <c r="L190" s="39">
        <v>71.959999999999994</v>
      </c>
      <c r="M190" s="37">
        <v>4</v>
      </c>
      <c r="N190" s="37">
        <v>4</v>
      </c>
      <c r="O190" s="38">
        <v>0.1111111111111111</v>
      </c>
      <c r="P190" s="37">
        <v>468</v>
      </c>
      <c r="Q190" s="38">
        <v>0.42778793418647171</v>
      </c>
      <c r="R190" s="38">
        <v>7.6923076923076927E-2</v>
      </c>
      <c r="S190" s="37">
        <v>70</v>
      </c>
      <c r="T190" s="37">
        <v>24</v>
      </c>
      <c r="U190" s="37">
        <v>13</v>
      </c>
      <c r="V190" s="37">
        <v>6</v>
      </c>
      <c r="W190" s="37">
        <v>0</v>
      </c>
      <c r="X190" s="37">
        <v>201</v>
      </c>
      <c r="Y190" s="38">
        <v>0.18372943327239491</v>
      </c>
    </row>
    <row r="191" spans="1:25" x14ac:dyDescent="0.45">
      <c r="A191" s="58">
        <v>44577</v>
      </c>
      <c r="B191" s="36" t="s">
        <v>679</v>
      </c>
      <c r="C191" s="36" t="s">
        <v>47</v>
      </c>
      <c r="D191" s="36" t="s">
        <v>720</v>
      </c>
      <c r="E191" s="37">
        <v>1386</v>
      </c>
      <c r="F191" s="37">
        <v>15</v>
      </c>
      <c r="G191" s="38">
        <v>1.0822510822510822E-2</v>
      </c>
      <c r="H191" s="39">
        <v>0.66333333333333344</v>
      </c>
      <c r="I191" s="39">
        <v>9.9500000000000011</v>
      </c>
      <c r="K191" s="40">
        <v>0</v>
      </c>
      <c r="L191" s="39">
        <v>0</v>
      </c>
      <c r="M191" s="37">
        <v>0</v>
      </c>
      <c r="N191" s="37">
        <v>0</v>
      </c>
      <c r="O191" s="38">
        <v>0</v>
      </c>
      <c r="P191" s="37">
        <v>587</v>
      </c>
      <c r="Q191" s="38">
        <v>0.42352092352092346</v>
      </c>
      <c r="R191" s="38">
        <v>2.5553662691652469E-2</v>
      </c>
      <c r="S191" s="37">
        <v>69</v>
      </c>
      <c r="T191" s="37">
        <v>22</v>
      </c>
      <c r="U191" s="37">
        <v>11</v>
      </c>
      <c r="V191" s="37">
        <v>9</v>
      </c>
      <c r="W191" s="37">
        <v>0</v>
      </c>
      <c r="X191" s="37">
        <v>229</v>
      </c>
      <c r="Y191" s="38">
        <v>0.16522366522366522</v>
      </c>
    </row>
    <row r="192" spans="1:25" x14ac:dyDescent="0.45">
      <c r="A192" s="58">
        <v>44578</v>
      </c>
      <c r="B192" s="36" t="s">
        <v>679</v>
      </c>
      <c r="C192" s="36" t="s">
        <v>47</v>
      </c>
      <c r="D192" s="36" t="s">
        <v>720</v>
      </c>
      <c r="E192" s="37">
        <v>2792</v>
      </c>
      <c r="F192" s="37">
        <v>46</v>
      </c>
      <c r="G192" s="38">
        <v>1.6475644699140399E-2</v>
      </c>
      <c r="H192" s="39">
        <v>0.81999999999999984</v>
      </c>
      <c r="I192" s="39">
        <v>37.719999999999992</v>
      </c>
      <c r="J192" s="38">
        <v>0.34945340003705749</v>
      </c>
      <c r="K192" s="40">
        <v>2.8616118769883356</v>
      </c>
      <c r="L192" s="39">
        <v>107.94</v>
      </c>
      <c r="M192" s="37">
        <v>4</v>
      </c>
      <c r="N192" s="37">
        <v>6</v>
      </c>
      <c r="O192" s="38">
        <v>8.6956521739130432E-2</v>
      </c>
      <c r="P192" s="37">
        <v>1186</v>
      </c>
      <c r="Q192" s="38">
        <v>0.42478510028653299</v>
      </c>
      <c r="R192" s="38">
        <v>3.87858347386172E-2</v>
      </c>
      <c r="S192" s="37">
        <v>161</v>
      </c>
      <c r="T192" s="37">
        <v>40</v>
      </c>
      <c r="U192" s="37">
        <v>14</v>
      </c>
      <c r="V192" s="37">
        <v>8</v>
      </c>
      <c r="W192" s="37">
        <v>0</v>
      </c>
      <c r="X192" s="37">
        <v>540</v>
      </c>
      <c r="Y192" s="38">
        <v>0.19340974212034387</v>
      </c>
    </row>
    <row r="193" spans="1:25" x14ac:dyDescent="0.45">
      <c r="A193" s="58">
        <v>44575</v>
      </c>
      <c r="B193" s="36" t="s">
        <v>677</v>
      </c>
      <c r="C193" s="36" t="s">
        <v>47</v>
      </c>
      <c r="D193" s="36" t="s">
        <v>716</v>
      </c>
      <c r="E193" s="37">
        <v>1527</v>
      </c>
      <c r="F193" s="37">
        <v>5</v>
      </c>
      <c r="G193" s="38">
        <v>3.2743942370661427E-3</v>
      </c>
      <c r="H193" s="39">
        <v>0.7</v>
      </c>
      <c r="I193" s="39">
        <v>3.5</v>
      </c>
      <c r="J193" s="38">
        <v>0.19455252918287941</v>
      </c>
      <c r="K193" s="40">
        <v>5.14</v>
      </c>
      <c r="L193" s="39">
        <v>17.989999999999998</v>
      </c>
      <c r="M193" s="37">
        <v>1</v>
      </c>
      <c r="N193" s="37">
        <v>1</v>
      </c>
      <c r="O193" s="38">
        <v>0.2</v>
      </c>
      <c r="P193" s="37">
        <v>625</v>
      </c>
      <c r="Q193" s="38">
        <v>0.40929927963326784</v>
      </c>
      <c r="R193" s="38">
        <v>8.0000000000000002E-3</v>
      </c>
      <c r="S193" s="37">
        <v>60</v>
      </c>
      <c r="T193" s="37">
        <v>14</v>
      </c>
      <c r="U193" s="37">
        <v>8</v>
      </c>
      <c r="V193" s="37">
        <v>5</v>
      </c>
      <c r="W193" s="37">
        <v>0</v>
      </c>
      <c r="X193" s="37">
        <v>227</v>
      </c>
      <c r="Y193" s="38">
        <v>0.14865749836280287</v>
      </c>
    </row>
    <row r="194" spans="1:25" x14ac:dyDescent="0.45">
      <c r="A194" s="58">
        <v>44576</v>
      </c>
      <c r="B194" s="36" t="s">
        <v>677</v>
      </c>
      <c r="C194" s="36" t="s">
        <v>47</v>
      </c>
      <c r="D194" s="36" t="s">
        <v>716</v>
      </c>
      <c r="E194" s="37">
        <v>2058</v>
      </c>
      <c r="F194" s="37">
        <v>27</v>
      </c>
      <c r="G194" s="38">
        <v>1.3119533527696793E-2</v>
      </c>
      <c r="H194" s="39">
        <v>0.7651851851851853</v>
      </c>
      <c r="I194" s="39">
        <v>20.660000000000004</v>
      </c>
      <c r="K194" s="40">
        <v>0</v>
      </c>
      <c r="L194" s="39">
        <v>0</v>
      </c>
      <c r="M194" s="37">
        <v>0</v>
      </c>
      <c r="N194" s="37">
        <v>0</v>
      </c>
      <c r="O194" s="38">
        <v>0</v>
      </c>
      <c r="P194" s="37">
        <v>849</v>
      </c>
      <c r="Q194" s="38">
        <v>0.41253644314868798</v>
      </c>
      <c r="R194" s="38">
        <v>3.1802120141342753E-2</v>
      </c>
      <c r="S194" s="37">
        <v>71</v>
      </c>
      <c r="T194" s="37">
        <v>21</v>
      </c>
      <c r="U194" s="37">
        <v>13</v>
      </c>
      <c r="V194" s="37">
        <v>9</v>
      </c>
      <c r="W194" s="37">
        <v>0</v>
      </c>
      <c r="X194" s="37">
        <v>312</v>
      </c>
      <c r="Y194" s="38">
        <v>0.15160349854227406</v>
      </c>
    </row>
    <row r="195" spans="1:25" x14ac:dyDescent="0.45">
      <c r="A195" s="58">
        <v>44577</v>
      </c>
      <c r="B195" s="36" t="s">
        <v>677</v>
      </c>
      <c r="C195" s="36" t="s">
        <v>47</v>
      </c>
      <c r="D195" s="36" t="s">
        <v>716</v>
      </c>
      <c r="E195" s="37">
        <v>2746</v>
      </c>
      <c r="F195" s="37">
        <v>44</v>
      </c>
      <c r="G195" s="38">
        <v>1.6023306627822288E-2</v>
      </c>
      <c r="H195" s="39">
        <v>0.78795454545454546</v>
      </c>
      <c r="I195" s="39">
        <v>34.67</v>
      </c>
      <c r="J195" s="38">
        <v>0.96359088382434688</v>
      </c>
      <c r="K195" s="40">
        <v>1.0377848283818862</v>
      </c>
      <c r="L195" s="39">
        <v>35.979999999999997</v>
      </c>
      <c r="M195" s="37">
        <v>2</v>
      </c>
      <c r="N195" s="37">
        <v>2</v>
      </c>
      <c r="O195" s="38">
        <v>4.5454545454545456E-2</v>
      </c>
      <c r="P195" s="37">
        <v>1157</v>
      </c>
      <c r="Q195" s="38">
        <v>0.42134013109978158</v>
      </c>
      <c r="R195" s="38">
        <v>3.8029386343993082E-2</v>
      </c>
      <c r="S195" s="37">
        <v>121</v>
      </c>
      <c r="T195" s="37">
        <v>33</v>
      </c>
      <c r="U195" s="37">
        <v>17</v>
      </c>
      <c r="V195" s="37">
        <v>11</v>
      </c>
      <c r="W195" s="37">
        <v>0</v>
      </c>
      <c r="X195" s="37">
        <v>447</v>
      </c>
      <c r="Y195" s="38">
        <v>0.1627822286962855</v>
      </c>
    </row>
    <row r="196" spans="1:25" x14ac:dyDescent="0.45">
      <c r="A196" s="58">
        <v>44578</v>
      </c>
      <c r="B196" s="36" t="s">
        <v>677</v>
      </c>
      <c r="C196" s="36" t="s">
        <v>47</v>
      </c>
      <c r="D196" s="36" t="s">
        <v>716</v>
      </c>
      <c r="E196" s="37">
        <v>3169</v>
      </c>
      <c r="F196" s="37">
        <v>47</v>
      </c>
      <c r="G196" s="38">
        <v>1.4831177027453455E-2</v>
      </c>
      <c r="H196" s="39">
        <v>0.81212765957446797</v>
      </c>
      <c r="I196" s="39">
        <v>38.169999999999995</v>
      </c>
      <c r="J196" s="38">
        <v>0.30310489954736758</v>
      </c>
      <c r="K196" s="40">
        <v>3.2991878438564322</v>
      </c>
      <c r="L196" s="39">
        <v>125.92999999999999</v>
      </c>
      <c r="M196" s="37">
        <v>5</v>
      </c>
      <c r="N196" s="37">
        <v>7</v>
      </c>
      <c r="O196" s="38">
        <v>0.10638297872340426</v>
      </c>
      <c r="P196" s="37">
        <v>1402</v>
      </c>
      <c r="Q196" s="38">
        <v>0.44241085515935624</v>
      </c>
      <c r="R196" s="38">
        <v>3.3523537803138374E-2</v>
      </c>
      <c r="S196" s="37">
        <v>173</v>
      </c>
      <c r="T196" s="37">
        <v>43</v>
      </c>
      <c r="U196" s="37">
        <v>17</v>
      </c>
      <c r="V196" s="37">
        <v>6</v>
      </c>
      <c r="W196" s="37">
        <v>0</v>
      </c>
      <c r="X196" s="37">
        <v>597</v>
      </c>
      <c r="Y196" s="38">
        <v>0.18838750394446196</v>
      </c>
    </row>
    <row r="197" spans="1:25" x14ac:dyDescent="0.45">
      <c r="A197" s="58">
        <v>44575</v>
      </c>
      <c r="B197" s="36" t="s">
        <v>763</v>
      </c>
      <c r="C197" s="36" t="s">
        <v>47</v>
      </c>
      <c r="D197" s="36" t="s">
        <v>727</v>
      </c>
      <c r="E197" s="37">
        <v>1382</v>
      </c>
      <c r="F197" s="37">
        <v>20</v>
      </c>
      <c r="G197" s="38">
        <v>1.4471780028943559E-2</v>
      </c>
      <c r="H197" s="39">
        <v>0.96300000000000008</v>
      </c>
      <c r="I197" s="39">
        <v>19.260000000000002</v>
      </c>
      <c r="J197" s="38">
        <v>0.6426426426426427</v>
      </c>
      <c r="K197" s="40">
        <v>1.55607476635514</v>
      </c>
      <c r="L197" s="39">
        <v>29.97</v>
      </c>
      <c r="M197" s="37">
        <v>3</v>
      </c>
      <c r="N197" s="37">
        <v>3</v>
      </c>
      <c r="O197" s="38">
        <v>0.15</v>
      </c>
      <c r="P197" s="37">
        <v>551</v>
      </c>
      <c r="Q197" s="38">
        <v>0.39869753979739508</v>
      </c>
      <c r="R197" s="38">
        <v>3.6297640653357534E-2</v>
      </c>
      <c r="S197" s="37">
        <v>64</v>
      </c>
      <c r="T197" s="37">
        <v>14</v>
      </c>
      <c r="U197" s="37">
        <v>7</v>
      </c>
      <c r="V197" s="37">
        <v>4</v>
      </c>
      <c r="W197" s="37">
        <v>0</v>
      </c>
      <c r="X197" s="37">
        <v>216</v>
      </c>
      <c r="Y197" s="38">
        <v>0.15629522431259044</v>
      </c>
    </row>
    <row r="198" spans="1:25" x14ac:dyDescent="0.45">
      <c r="A198" s="58">
        <v>44576</v>
      </c>
      <c r="B198" s="36" t="s">
        <v>763</v>
      </c>
      <c r="C198" s="36" t="s">
        <v>47</v>
      </c>
      <c r="D198" s="36" t="s">
        <v>727</v>
      </c>
      <c r="E198" s="37">
        <v>1389</v>
      </c>
      <c r="F198" s="37">
        <v>11</v>
      </c>
      <c r="G198" s="38">
        <v>7.9193664506839456E-3</v>
      </c>
      <c r="H198" s="39">
        <v>0.93181818181818177</v>
      </c>
      <c r="I198" s="39">
        <v>10.25</v>
      </c>
      <c r="J198" s="38">
        <v>0.51301301301301305</v>
      </c>
      <c r="K198" s="40">
        <v>1.9492682926829268</v>
      </c>
      <c r="L198" s="39">
        <v>19.98</v>
      </c>
      <c r="M198" s="37">
        <v>2</v>
      </c>
      <c r="N198" s="37">
        <v>2</v>
      </c>
      <c r="O198" s="38">
        <v>0.18181818181818182</v>
      </c>
      <c r="P198" s="37">
        <v>556</v>
      </c>
      <c r="Q198" s="38">
        <v>0.40028797696184304</v>
      </c>
      <c r="R198" s="38">
        <v>1.9784172661870502E-2</v>
      </c>
      <c r="S198" s="37">
        <v>60</v>
      </c>
      <c r="T198" s="37">
        <v>10</v>
      </c>
      <c r="U198" s="37">
        <v>7</v>
      </c>
      <c r="V198" s="37">
        <v>5</v>
      </c>
      <c r="W198" s="37">
        <v>0</v>
      </c>
      <c r="X198" s="37">
        <v>192</v>
      </c>
      <c r="Y198" s="38">
        <v>0.13822894168466524</v>
      </c>
    </row>
    <row r="199" spans="1:25" x14ac:dyDescent="0.45">
      <c r="A199" s="58">
        <v>44577</v>
      </c>
      <c r="B199" s="36" t="s">
        <v>763</v>
      </c>
      <c r="C199" s="36" t="s">
        <v>47</v>
      </c>
      <c r="D199" s="36" t="s">
        <v>727</v>
      </c>
      <c r="E199" s="37">
        <v>2024</v>
      </c>
      <c r="F199" s="37">
        <v>18</v>
      </c>
      <c r="G199" s="38">
        <v>8.8932806324110679E-3</v>
      </c>
      <c r="H199" s="39">
        <v>0.88944444444444437</v>
      </c>
      <c r="I199" s="39">
        <v>16.009999999999998</v>
      </c>
      <c r="J199" s="38">
        <v>0.80130130130130117</v>
      </c>
      <c r="K199" s="40">
        <v>1.2479700187382887</v>
      </c>
      <c r="L199" s="39">
        <v>19.98</v>
      </c>
      <c r="M199" s="37">
        <v>2</v>
      </c>
      <c r="N199" s="37">
        <v>2</v>
      </c>
      <c r="O199" s="38">
        <v>0.1111111111111111</v>
      </c>
      <c r="P199" s="37">
        <v>825</v>
      </c>
      <c r="Q199" s="38">
        <v>0.40760869565217389</v>
      </c>
      <c r="R199" s="38">
        <v>2.181818181818182E-2</v>
      </c>
      <c r="S199" s="37">
        <v>93</v>
      </c>
      <c r="T199" s="37">
        <v>19</v>
      </c>
      <c r="U199" s="37">
        <v>11</v>
      </c>
      <c r="V199" s="37">
        <v>8</v>
      </c>
      <c r="W199" s="37">
        <v>0</v>
      </c>
      <c r="X199" s="37">
        <v>291</v>
      </c>
      <c r="Y199" s="38">
        <v>0.14377470355731226</v>
      </c>
    </row>
    <row r="200" spans="1:25" x14ac:dyDescent="0.45">
      <c r="A200" s="58">
        <v>44578</v>
      </c>
      <c r="B200" s="36" t="s">
        <v>763</v>
      </c>
      <c r="C200" s="36" t="s">
        <v>47</v>
      </c>
      <c r="D200" s="36" t="s">
        <v>727</v>
      </c>
      <c r="E200" s="37">
        <v>1679</v>
      </c>
      <c r="F200" s="37">
        <v>16</v>
      </c>
      <c r="G200" s="38">
        <v>9.529481834425254E-3</v>
      </c>
      <c r="H200" s="39">
        <v>0.9437500000000002</v>
      </c>
      <c r="I200" s="39">
        <v>15.100000000000003</v>
      </c>
      <c r="J200" s="38">
        <v>0.75575575575575593</v>
      </c>
      <c r="K200" s="40">
        <v>1.3231788079470197</v>
      </c>
      <c r="L200" s="39">
        <v>19.98</v>
      </c>
      <c r="M200" s="37">
        <v>2</v>
      </c>
      <c r="N200" s="37">
        <v>2</v>
      </c>
      <c r="O200" s="38">
        <v>0.125</v>
      </c>
      <c r="P200" s="37">
        <v>659</v>
      </c>
      <c r="Q200" s="38">
        <v>0.39249553305539009</v>
      </c>
      <c r="R200" s="38">
        <v>2.4279210925644917E-2</v>
      </c>
      <c r="S200" s="37">
        <v>62</v>
      </c>
      <c r="T200" s="37">
        <v>17</v>
      </c>
      <c r="U200" s="37">
        <v>7</v>
      </c>
      <c r="V200" s="37">
        <v>3</v>
      </c>
      <c r="W200" s="37">
        <v>1</v>
      </c>
      <c r="X200" s="37">
        <v>220</v>
      </c>
      <c r="Y200" s="38">
        <v>0.13103037522334723</v>
      </c>
    </row>
    <row r="201" spans="1:25" x14ac:dyDescent="0.45">
      <c r="A201" s="58">
        <v>44575</v>
      </c>
      <c r="B201" s="36" t="s">
        <v>671</v>
      </c>
      <c r="C201" s="36" t="s">
        <v>47</v>
      </c>
      <c r="D201" s="36" t="s">
        <v>704</v>
      </c>
      <c r="E201" s="37">
        <v>1070</v>
      </c>
      <c r="F201" s="37">
        <v>7</v>
      </c>
      <c r="G201" s="38">
        <v>6.5420560747663555E-3</v>
      </c>
      <c r="H201" s="39">
        <v>0.70428571428571429</v>
      </c>
      <c r="I201" s="39">
        <v>4.93</v>
      </c>
      <c r="J201" s="38">
        <v>0.13702056698165649</v>
      </c>
      <c r="K201" s="40">
        <v>7.2981744421906694</v>
      </c>
      <c r="L201" s="39">
        <v>35.979999999999997</v>
      </c>
      <c r="M201" s="37">
        <v>2</v>
      </c>
      <c r="N201" s="37">
        <v>2</v>
      </c>
      <c r="O201" s="38">
        <v>0.2857142857142857</v>
      </c>
      <c r="P201" s="37">
        <v>353</v>
      </c>
      <c r="Q201" s="38">
        <v>0.32990654205607478</v>
      </c>
      <c r="R201" s="38">
        <v>1.9830028328611898E-2</v>
      </c>
      <c r="S201" s="37">
        <v>28</v>
      </c>
      <c r="T201" s="37">
        <v>9</v>
      </c>
      <c r="U201" s="37">
        <v>3</v>
      </c>
      <c r="V201" s="37">
        <v>1</v>
      </c>
      <c r="W201" s="37">
        <v>1</v>
      </c>
      <c r="X201" s="37">
        <v>116</v>
      </c>
      <c r="Y201" s="38">
        <v>0.10841121495327104</v>
      </c>
    </row>
    <row r="202" spans="1:25" x14ac:dyDescent="0.45">
      <c r="A202" s="58">
        <v>44576</v>
      </c>
      <c r="B202" s="36" t="s">
        <v>671</v>
      </c>
      <c r="C202" s="36" t="s">
        <v>47</v>
      </c>
      <c r="D202" s="36" t="s">
        <v>704</v>
      </c>
      <c r="E202" s="37">
        <v>1217</v>
      </c>
      <c r="F202" s="37">
        <v>17</v>
      </c>
      <c r="G202" s="38">
        <v>1.3968775677896467E-2</v>
      </c>
      <c r="H202" s="39">
        <v>0.74941176470588255</v>
      </c>
      <c r="I202" s="39">
        <v>12.740000000000004</v>
      </c>
      <c r="K202" s="40">
        <v>0</v>
      </c>
      <c r="L202" s="39">
        <v>0</v>
      </c>
      <c r="M202" s="37">
        <v>0</v>
      </c>
      <c r="N202" s="37">
        <v>0</v>
      </c>
      <c r="O202" s="38">
        <v>0</v>
      </c>
      <c r="P202" s="37">
        <v>431</v>
      </c>
      <c r="Q202" s="38">
        <v>0.35414954806902221</v>
      </c>
      <c r="R202" s="38">
        <v>3.9443155452436193E-2</v>
      </c>
      <c r="S202" s="37">
        <v>44</v>
      </c>
      <c r="T202" s="37">
        <v>10</v>
      </c>
      <c r="U202" s="37">
        <v>5</v>
      </c>
      <c r="V202" s="37">
        <v>4</v>
      </c>
      <c r="W202" s="37">
        <v>0</v>
      </c>
      <c r="X202" s="37">
        <v>149</v>
      </c>
      <c r="Y202" s="38">
        <v>0.12243221035332785</v>
      </c>
    </row>
    <row r="203" spans="1:25" x14ac:dyDescent="0.45">
      <c r="A203" s="58">
        <v>44577</v>
      </c>
      <c r="B203" s="36" t="s">
        <v>671</v>
      </c>
      <c r="C203" s="36" t="s">
        <v>47</v>
      </c>
      <c r="D203" s="36" t="s">
        <v>704</v>
      </c>
      <c r="E203" s="37">
        <v>1783</v>
      </c>
      <c r="F203" s="37">
        <v>20</v>
      </c>
      <c r="G203" s="38">
        <v>1.1217049915872126E-2</v>
      </c>
      <c r="H203" s="39">
        <v>0.72050000000000003</v>
      </c>
      <c r="I203" s="39">
        <v>14.41</v>
      </c>
      <c r="K203" s="40">
        <v>0</v>
      </c>
      <c r="L203" s="39">
        <v>0</v>
      </c>
      <c r="M203" s="37">
        <v>0</v>
      </c>
      <c r="N203" s="37">
        <v>0</v>
      </c>
      <c r="O203" s="38">
        <v>0</v>
      </c>
      <c r="P203" s="37">
        <v>618</v>
      </c>
      <c r="Q203" s="38">
        <v>0.3466068424004487</v>
      </c>
      <c r="R203" s="38">
        <v>3.2362459546925564E-2</v>
      </c>
      <c r="S203" s="37">
        <v>63</v>
      </c>
      <c r="T203" s="37">
        <v>17</v>
      </c>
      <c r="U203" s="37">
        <v>7</v>
      </c>
      <c r="V203" s="37">
        <v>3</v>
      </c>
      <c r="W203" s="37">
        <v>0</v>
      </c>
      <c r="X203" s="37">
        <v>209</v>
      </c>
      <c r="Y203" s="38">
        <v>0.11721817162086373</v>
      </c>
    </row>
    <row r="204" spans="1:25" x14ac:dyDescent="0.45">
      <c r="A204" s="58">
        <v>44578</v>
      </c>
      <c r="B204" s="36" t="s">
        <v>671</v>
      </c>
      <c r="C204" s="36" t="s">
        <v>47</v>
      </c>
      <c r="D204" s="36" t="s">
        <v>704</v>
      </c>
      <c r="E204" s="37">
        <v>1987</v>
      </c>
      <c r="F204" s="37">
        <v>9</v>
      </c>
      <c r="G204" s="38">
        <v>4.5294413688978363E-3</v>
      </c>
      <c r="H204" s="39">
        <v>0.7400000000000001</v>
      </c>
      <c r="I204" s="39">
        <v>6.660000000000001</v>
      </c>
      <c r="J204" s="38">
        <v>0.37020566981656489</v>
      </c>
      <c r="K204" s="40">
        <v>2.7012012012012003</v>
      </c>
      <c r="L204" s="39">
        <v>17.989999999999998</v>
      </c>
      <c r="M204" s="37">
        <v>1</v>
      </c>
      <c r="N204" s="37">
        <v>1</v>
      </c>
      <c r="O204" s="38">
        <v>0.1111111111111111</v>
      </c>
      <c r="P204" s="37">
        <v>711</v>
      </c>
      <c r="Q204" s="38">
        <v>0.35782586814292905</v>
      </c>
      <c r="R204" s="38">
        <v>1.2658227848101267E-2</v>
      </c>
      <c r="S204" s="37">
        <v>49</v>
      </c>
      <c r="T204" s="37">
        <v>12</v>
      </c>
      <c r="U204" s="37">
        <v>5</v>
      </c>
      <c r="V204" s="37">
        <v>2</v>
      </c>
      <c r="W204" s="37">
        <v>0</v>
      </c>
      <c r="X204" s="37">
        <v>210</v>
      </c>
      <c r="Y204" s="38">
        <v>0.10568696527428284</v>
      </c>
    </row>
    <row r="205" spans="1:25" x14ac:dyDescent="0.45">
      <c r="A205" s="58">
        <v>44575</v>
      </c>
      <c r="B205" s="36" t="s">
        <v>697</v>
      </c>
      <c r="C205" s="36" t="s">
        <v>47</v>
      </c>
      <c r="D205" s="36" t="s">
        <v>798</v>
      </c>
      <c r="E205" s="37">
        <v>515</v>
      </c>
      <c r="F205" s="37">
        <v>8</v>
      </c>
      <c r="G205" s="38">
        <v>1.5533980582524271E-2</v>
      </c>
      <c r="H205" s="39">
        <v>0.61875000000000002</v>
      </c>
      <c r="I205" s="39">
        <v>4.95</v>
      </c>
      <c r="J205" s="38">
        <v>0.15478424015009382</v>
      </c>
      <c r="K205" s="40">
        <v>6.46060606060606</v>
      </c>
      <c r="L205" s="39">
        <v>31.98</v>
      </c>
      <c r="M205" s="37">
        <v>1</v>
      </c>
      <c r="N205" s="37">
        <v>2</v>
      </c>
      <c r="O205" s="38">
        <v>0.125</v>
      </c>
      <c r="P205" s="37">
        <v>228</v>
      </c>
      <c r="Q205" s="38">
        <v>0.44271844660194176</v>
      </c>
      <c r="R205" s="38">
        <v>3.5087719298245612E-2</v>
      </c>
      <c r="S205" s="37">
        <v>44</v>
      </c>
      <c r="T205" s="37">
        <v>13</v>
      </c>
      <c r="U205" s="37">
        <v>4</v>
      </c>
      <c r="V205" s="37">
        <v>1</v>
      </c>
      <c r="W205" s="37">
        <v>0</v>
      </c>
      <c r="X205" s="37">
        <v>93</v>
      </c>
      <c r="Y205" s="38">
        <v>0.18058252427184468</v>
      </c>
    </row>
    <row r="206" spans="1:25" x14ac:dyDescent="0.45">
      <c r="A206" s="58">
        <v>44576</v>
      </c>
      <c r="B206" s="36" t="s">
        <v>697</v>
      </c>
      <c r="C206" s="36" t="s">
        <v>47</v>
      </c>
      <c r="D206" s="36" t="s">
        <v>798</v>
      </c>
      <c r="E206" s="37">
        <v>609</v>
      </c>
      <c r="F206" s="37">
        <v>4</v>
      </c>
      <c r="G206" s="38">
        <v>6.5681444991789817E-3</v>
      </c>
      <c r="H206" s="39">
        <v>0.64249999999999996</v>
      </c>
      <c r="I206" s="39">
        <v>2.57</v>
      </c>
      <c r="J206" s="38">
        <v>0.16072545340838024</v>
      </c>
      <c r="K206" s="40">
        <v>6.2217898832684826</v>
      </c>
      <c r="L206" s="39">
        <v>15.99</v>
      </c>
      <c r="M206" s="37">
        <v>1</v>
      </c>
      <c r="N206" s="37">
        <v>1</v>
      </c>
      <c r="O206" s="38">
        <v>0.25</v>
      </c>
      <c r="P206" s="37">
        <v>244</v>
      </c>
      <c r="Q206" s="38">
        <v>0.40065681444991791</v>
      </c>
      <c r="R206" s="38">
        <v>1.6393442622950821E-2</v>
      </c>
      <c r="S206" s="37">
        <v>41</v>
      </c>
      <c r="T206" s="37">
        <v>5</v>
      </c>
      <c r="U206" s="37">
        <v>3</v>
      </c>
      <c r="V206" s="37">
        <v>2</v>
      </c>
      <c r="W206" s="37">
        <v>0</v>
      </c>
      <c r="X206" s="37">
        <v>99</v>
      </c>
      <c r="Y206" s="38">
        <v>0.1625615763546798</v>
      </c>
    </row>
    <row r="207" spans="1:25" x14ac:dyDescent="0.45">
      <c r="A207" s="58">
        <v>44577</v>
      </c>
      <c r="B207" s="36" t="s">
        <v>697</v>
      </c>
      <c r="C207" s="36" t="s">
        <v>47</v>
      </c>
      <c r="D207" s="36" t="s">
        <v>798</v>
      </c>
      <c r="E207" s="37">
        <v>548</v>
      </c>
      <c r="F207" s="37">
        <v>4</v>
      </c>
      <c r="G207" s="38">
        <v>7.2992700729927005E-3</v>
      </c>
      <c r="H207" s="39">
        <v>0.73750000000000004</v>
      </c>
      <c r="I207" s="39">
        <v>2.95</v>
      </c>
      <c r="K207" s="40">
        <v>0</v>
      </c>
      <c r="L207" s="39">
        <v>0</v>
      </c>
      <c r="M207" s="37">
        <v>0</v>
      </c>
      <c r="N207" s="37">
        <v>0</v>
      </c>
      <c r="O207" s="38">
        <v>0</v>
      </c>
      <c r="P207" s="37">
        <v>232</v>
      </c>
      <c r="Q207" s="38">
        <v>0.42335766423357662</v>
      </c>
      <c r="R207" s="38">
        <v>1.7241379310344827E-2</v>
      </c>
      <c r="S207" s="37">
        <v>49</v>
      </c>
      <c r="T207" s="37">
        <v>14</v>
      </c>
      <c r="U207" s="37">
        <v>4</v>
      </c>
      <c r="V207" s="37">
        <v>4</v>
      </c>
      <c r="W207" s="37">
        <v>0</v>
      </c>
      <c r="X207" s="37">
        <v>92</v>
      </c>
      <c r="Y207" s="38">
        <v>0.16788321167883211</v>
      </c>
    </row>
    <row r="208" spans="1:25" x14ac:dyDescent="0.45">
      <c r="A208" s="58">
        <v>44578</v>
      </c>
      <c r="B208" s="36" t="s">
        <v>697</v>
      </c>
      <c r="C208" s="36" t="s">
        <v>47</v>
      </c>
      <c r="D208" s="36" t="s">
        <v>798</v>
      </c>
      <c r="E208" s="37">
        <v>606</v>
      </c>
      <c r="F208" s="37">
        <v>8</v>
      </c>
      <c r="G208" s="38">
        <v>1.3201320132013201E-2</v>
      </c>
      <c r="H208" s="39">
        <v>0.64624999999999999</v>
      </c>
      <c r="I208" s="39">
        <v>5.17</v>
      </c>
      <c r="J208" s="38">
        <v>0.1616635397123202</v>
      </c>
      <c r="K208" s="40">
        <v>6.1856866537717607</v>
      </c>
      <c r="L208" s="39">
        <v>31.98</v>
      </c>
      <c r="M208" s="37">
        <v>2</v>
      </c>
      <c r="N208" s="37">
        <v>2</v>
      </c>
      <c r="O208" s="38">
        <v>0.25</v>
      </c>
      <c r="P208" s="37">
        <v>237</v>
      </c>
      <c r="Q208" s="38">
        <v>0.3910891089108911</v>
      </c>
      <c r="R208" s="38">
        <v>3.3755274261603373E-2</v>
      </c>
      <c r="S208" s="37">
        <v>43</v>
      </c>
      <c r="T208" s="37">
        <v>6</v>
      </c>
      <c r="U208" s="37">
        <v>5</v>
      </c>
      <c r="V208" s="37">
        <v>3</v>
      </c>
      <c r="W208" s="37">
        <v>0</v>
      </c>
      <c r="X208" s="37">
        <v>89</v>
      </c>
      <c r="Y208" s="38">
        <v>0.14686468646864687</v>
      </c>
    </row>
    <row r="209" spans="1:25" x14ac:dyDescent="0.45">
      <c r="A209" s="58">
        <v>44575</v>
      </c>
      <c r="B209" s="36" t="s">
        <v>405</v>
      </c>
      <c r="C209" s="36" t="s">
        <v>47</v>
      </c>
      <c r="D209" s="36" t="s">
        <v>792</v>
      </c>
      <c r="E209" s="37">
        <v>217</v>
      </c>
      <c r="F209" s="37">
        <v>1</v>
      </c>
      <c r="G209" s="38">
        <v>4.608294930875576E-3</v>
      </c>
      <c r="H209" s="39">
        <v>0.34</v>
      </c>
      <c r="I209" s="39">
        <v>0.34</v>
      </c>
      <c r="K209" s="40">
        <v>0</v>
      </c>
      <c r="L209" s="39">
        <v>0</v>
      </c>
      <c r="M209" s="37">
        <v>0</v>
      </c>
      <c r="N209" s="37">
        <v>0</v>
      </c>
      <c r="O209" s="38">
        <v>0</v>
      </c>
      <c r="P209" s="37">
        <v>77</v>
      </c>
      <c r="Q209" s="38">
        <v>0.35483870967741937</v>
      </c>
      <c r="R209" s="38">
        <v>1.2987012987012986E-2</v>
      </c>
      <c r="S209" s="37">
        <v>10</v>
      </c>
      <c r="T209" s="37">
        <v>5</v>
      </c>
      <c r="U209" s="37">
        <v>2</v>
      </c>
      <c r="V209" s="37">
        <v>1</v>
      </c>
      <c r="W209" s="37">
        <v>0</v>
      </c>
      <c r="X209" s="37">
        <v>28</v>
      </c>
      <c r="Y209" s="38">
        <v>0.12903225806451613</v>
      </c>
    </row>
    <row r="210" spans="1:25" x14ac:dyDescent="0.45">
      <c r="A210" s="58">
        <v>44576</v>
      </c>
      <c r="B210" s="36" t="s">
        <v>405</v>
      </c>
      <c r="C210" s="36" t="s">
        <v>47</v>
      </c>
      <c r="D210" s="36" t="s">
        <v>792</v>
      </c>
      <c r="E210" s="37">
        <v>208</v>
      </c>
      <c r="F210" s="37">
        <v>2</v>
      </c>
      <c r="G210" s="38">
        <v>9.6153846153846159E-3</v>
      </c>
      <c r="H210" s="39">
        <v>0.25</v>
      </c>
      <c r="I210" s="39">
        <v>0.5</v>
      </c>
      <c r="J210" s="38">
        <v>2.7793218454697056E-2</v>
      </c>
      <c r="K210" s="40">
        <v>35.979999999999997</v>
      </c>
      <c r="L210" s="39">
        <v>17.989999999999998</v>
      </c>
      <c r="M210" s="37">
        <v>1</v>
      </c>
      <c r="N210" s="37">
        <v>1</v>
      </c>
      <c r="O210" s="38">
        <v>0.5</v>
      </c>
      <c r="P210" s="37">
        <v>81</v>
      </c>
      <c r="Q210" s="38">
        <v>0.38942307692307693</v>
      </c>
      <c r="R210" s="38">
        <v>2.4691358024691357E-2</v>
      </c>
      <c r="S210" s="37">
        <v>12</v>
      </c>
      <c r="T210" s="37">
        <v>5</v>
      </c>
      <c r="U210" s="37">
        <v>2</v>
      </c>
      <c r="V210" s="37">
        <v>1</v>
      </c>
      <c r="W210" s="37">
        <v>0</v>
      </c>
      <c r="X210" s="37">
        <v>34</v>
      </c>
      <c r="Y210" s="38">
        <v>0.16346153846153846</v>
      </c>
    </row>
    <row r="211" spans="1:25" x14ac:dyDescent="0.45">
      <c r="A211" s="58">
        <v>44577</v>
      </c>
      <c r="B211" s="36" t="s">
        <v>405</v>
      </c>
      <c r="C211" s="36" t="s">
        <v>47</v>
      </c>
      <c r="D211" s="36" t="s">
        <v>792</v>
      </c>
      <c r="E211" s="37">
        <v>278</v>
      </c>
      <c r="F211" s="37">
        <v>4</v>
      </c>
      <c r="G211" s="38">
        <v>1.4388489208633094E-2</v>
      </c>
      <c r="H211" s="39">
        <v>0.27250000000000002</v>
      </c>
      <c r="I211" s="39">
        <v>1.0900000000000001</v>
      </c>
      <c r="J211" s="38">
        <v>3.0294608115619792E-2</v>
      </c>
      <c r="K211" s="40">
        <v>33.0091743119266</v>
      </c>
      <c r="L211" s="39">
        <v>35.979999999999997</v>
      </c>
      <c r="M211" s="37">
        <v>1</v>
      </c>
      <c r="N211" s="37">
        <v>2</v>
      </c>
      <c r="O211" s="38">
        <v>0.25</v>
      </c>
      <c r="P211" s="37">
        <v>105</v>
      </c>
      <c r="Q211" s="38">
        <v>0.37769784172661874</v>
      </c>
      <c r="R211" s="38">
        <v>3.8095238095238099E-2</v>
      </c>
      <c r="S211" s="37">
        <v>5</v>
      </c>
      <c r="T211" s="37">
        <v>1</v>
      </c>
      <c r="U211" s="37">
        <v>1</v>
      </c>
      <c r="V211" s="37">
        <v>1</v>
      </c>
      <c r="W211" s="37">
        <v>0</v>
      </c>
      <c r="X211" s="37">
        <v>33</v>
      </c>
      <c r="Y211" s="38">
        <v>0.11870503597122301</v>
      </c>
    </row>
    <row r="212" spans="1:25" x14ac:dyDescent="0.45">
      <c r="A212" s="58">
        <v>44578</v>
      </c>
      <c r="B212" s="36" t="s">
        <v>405</v>
      </c>
      <c r="C212" s="36" t="s">
        <v>47</v>
      </c>
      <c r="D212" s="36" t="s">
        <v>792</v>
      </c>
      <c r="E212" s="37">
        <v>409</v>
      </c>
      <c r="F212" s="37">
        <v>3</v>
      </c>
      <c r="G212" s="38">
        <v>7.3349633251833749E-3</v>
      </c>
      <c r="H212" s="39">
        <v>0.25333333333333335</v>
      </c>
      <c r="I212" s="39">
        <v>0.76</v>
      </c>
      <c r="K212" s="40">
        <v>0</v>
      </c>
      <c r="L212" s="39">
        <v>0</v>
      </c>
      <c r="M212" s="37">
        <v>0</v>
      </c>
      <c r="N212" s="37">
        <v>0</v>
      </c>
      <c r="O212" s="38">
        <v>0</v>
      </c>
      <c r="P212" s="37">
        <v>172</v>
      </c>
      <c r="Q212" s="38">
        <v>0.42053789731051344</v>
      </c>
      <c r="R212" s="38">
        <v>1.7441860465116279E-2</v>
      </c>
      <c r="S212" s="37">
        <v>14</v>
      </c>
      <c r="T212" s="37">
        <v>2</v>
      </c>
      <c r="U212" s="37">
        <v>1</v>
      </c>
      <c r="V212" s="37">
        <v>1</v>
      </c>
      <c r="W212" s="37">
        <v>0</v>
      </c>
      <c r="X212" s="37">
        <v>63</v>
      </c>
      <c r="Y212" s="38">
        <v>0.15403422982885084</v>
      </c>
    </row>
    <row r="213" spans="1:25" x14ac:dyDescent="0.45">
      <c r="A213" s="58">
        <v>44575</v>
      </c>
      <c r="B213" s="36" t="s">
        <v>677</v>
      </c>
      <c r="C213" s="36" t="s">
        <v>47</v>
      </c>
      <c r="D213" s="36" t="s">
        <v>745</v>
      </c>
      <c r="E213" s="37">
        <v>2306</v>
      </c>
      <c r="F213" s="37">
        <v>35</v>
      </c>
      <c r="G213" s="38">
        <v>1.5177797051170859E-2</v>
      </c>
      <c r="H213" s="39">
        <v>0.85999999999999976</v>
      </c>
      <c r="I213" s="39">
        <v>30.099999999999991</v>
      </c>
      <c r="J213" s="38">
        <v>0.3346303501945524</v>
      </c>
      <c r="K213" s="40">
        <v>2.9883720930232567</v>
      </c>
      <c r="L213" s="39">
        <v>89.95</v>
      </c>
      <c r="M213" s="37">
        <v>2</v>
      </c>
      <c r="N213" s="37">
        <v>5</v>
      </c>
      <c r="O213" s="38">
        <v>5.7142857142857141E-2</v>
      </c>
      <c r="P213" s="37">
        <v>939</v>
      </c>
      <c r="Q213" s="38">
        <v>0.40719861231569821</v>
      </c>
      <c r="R213" s="38">
        <v>3.727369542066028E-2</v>
      </c>
      <c r="S213" s="37">
        <v>127</v>
      </c>
      <c r="T213" s="37">
        <v>35</v>
      </c>
      <c r="U213" s="37">
        <v>16</v>
      </c>
      <c r="V213" s="37">
        <v>10</v>
      </c>
      <c r="W213" s="37">
        <v>0</v>
      </c>
      <c r="X213" s="37">
        <v>411</v>
      </c>
      <c r="Y213" s="38">
        <v>0.17823070251517781</v>
      </c>
    </row>
    <row r="214" spans="1:25" x14ac:dyDescent="0.45">
      <c r="A214" s="58">
        <v>44576</v>
      </c>
      <c r="B214" s="36" t="s">
        <v>677</v>
      </c>
      <c r="C214" s="36" t="s">
        <v>47</v>
      </c>
      <c r="D214" s="36" t="s">
        <v>745</v>
      </c>
      <c r="E214" s="37">
        <v>2146</v>
      </c>
      <c r="F214" s="37">
        <v>41</v>
      </c>
      <c r="G214" s="38">
        <v>1.9105312208760484E-2</v>
      </c>
      <c r="H214" s="39">
        <v>0.87219512195121929</v>
      </c>
      <c r="I214" s="39">
        <v>35.759999999999991</v>
      </c>
      <c r="J214" s="38">
        <v>0.66259032795997763</v>
      </c>
      <c r="K214" s="40">
        <v>1.5092281879194633</v>
      </c>
      <c r="L214" s="39">
        <v>53.97</v>
      </c>
      <c r="M214" s="37">
        <v>3</v>
      </c>
      <c r="N214" s="37">
        <v>3</v>
      </c>
      <c r="O214" s="38">
        <v>7.3170731707317069E-2</v>
      </c>
      <c r="P214" s="37">
        <v>889</v>
      </c>
      <c r="Q214" s="38">
        <v>0.41425908667287975</v>
      </c>
      <c r="R214" s="38">
        <v>4.611923509561304E-2</v>
      </c>
      <c r="S214" s="37">
        <v>103</v>
      </c>
      <c r="T214" s="37">
        <v>25</v>
      </c>
      <c r="U214" s="37">
        <v>13</v>
      </c>
      <c r="V214" s="37">
        <v>5</v>
      </c>
      <c r="W214" s="37">
        <v>0</v>
      </c>
      <c r="X214" s="37">
        <v>341</v>
      </c>
      <c r="Y214" s="38">
        <v>0.15890027958993477</v>
      </c>
    </row>
    <row r="215" spans="1:25" x14ac:dyDescent="0.45">
      <c r="A215" s="58">
        <v>44577</v>
      </c>
      <c r="B215" s="36" t="s">
        <v>677</v>
      </c>
      <c r="C215" s="36" t="s">
        <v>47</v>
      </c>
      <c r="D215" s="36" t="s">
        <v>745</v>
      </c>
      <c r="E215" s="37">
        <v>2619</v>
      </c>
      <c r="F215" s="37">
        <v>34</v>
      </c>
      <c r="G215" s="38">
        <v>1.2982054219167623E-2</v>
      </c>
      <c r="H215" s="39">
        <v>0.89705882352941169</v>
      </c>
      <c r="I215" s="39">
        <v>30.499999999999996</v>
      </c>
      <c r="J215" s="38">
        <v>0.56512877524550675</v>
      </c>
      <c r="K215" s="40">
        <v>1.7695081967213115</v>
      </c>
      <c r="L215" s="39">
        <v>53.97</v>
      </c>
      <c r="M215" s="37">
        <v>2</v>
      </c>
      <c r="N215" s="37">
        <v>3</v>
      </c>
      <c r="O215" s="38">
        <v>5.8823529411764698E-2</v>
      </c>
      <c r="P215" s="37">
        <v>1099</v>
      </c>
      <c r="Q215" s="38">
        <v>0.41962581137838872</v>
      </c>
      <c r="R215" s="38">
        <v>3.0937215650591446E-2</v>
      </c>
      <c r="S215" s="37">
        <v>135</v>
      </c>
      <c r="T215" s="37">
        <v>31</v>
      </c>
      <c r="U215" s="37">
        <v>14</v>
      </c>
      <c r="V215" s="37">
        <v>11</v>
      </c>
      <c r="W215" s="37">
        <v>0</v>
      </c>
      <c r="X215" s="37">
        <v>444</v>
      </c>
      <c r="Y215" s="38">
        <v>0.16953035509736541</v>
      </c>
    </row>
    <row r="216" spans="1:25" x14ac:dyDescent="0.45">
      <c r="A216" s="58">
        <v>44578</v>
      </c>
      <c r="B216" s="36" t="s">
        <v>677</v>
      </c>
      <c r="C216" s="36" t="s">
        <v>47</v>
      </c>
      <c r="D216" s="36" t="s">
        <v>745</v>
      </c>
      <c r="E216" s="37">
        <v>2759</v>
      </c>
      <c r="F216" s="37">
        <v>39</v>
      </c>
      <c r="G216" s="38">
        <v>1.4135556361000364E-2</v>
      </c>
      <c r="H216" s="39">
        <v>0.86589743589743617</v>
      </c>
      <c r="I216" s="39">
        <v>33.77000000000001</v>
      </c>
      <c r="J216" s="38">
        <v>1.8771539744302397</v>
      </c>
      <c r="K216" s="40">
        <v>0.5327213503109266</v>
      </c>
      <c r="L216" s="39">
        <v>17.989999999999998</v>
      </c>
      <c r="M216" s="37">
        <v>1</v>
      </c>
      <c r="N216" s="37">
        <v>1</v>
      </c>
      <c r="O216" s="38">
        <v>2.564102564102564E-2</v>
      </c>
      <c r="P216" s="37">
        <v>1135</v>
      </c>
      <c r="Q216" s="38">
        <v>0.41138093512142082</v>
      </c>
      <c r="R216" s="38">
        <v>3.4361233480176209E-2</v>
      </c>
      <c r="S216" s="37">
        <v>127</v>
      </c>
      <c r="T216" s="37">
        <v>41</v>
      </c>
      <c r="U216" s="37">
        <v>19</v>
      </c>
      <c r="V216" s="37">
        <v>15</v>
      </c>
      <c r="W216" s="37">
        <v>2</v>
      </c>
      <c r="X216" s="37">
        <v>430</v>
      </c>
      <c r="Y216" s="38">
        <v>0.15585357013410656</v>
      </c>
    </row>
    <row r="217" spans="1:25" x14ac:dyDescent="0.45">
      <c r="A217" s="58">
        <v>44575</v>
      </c>
      <c r="B217" s="36" t="s">
        <v>671</v>
      </c>
      <c r="C217" s="36" t="s">
        <v>47</v>
      </c>
      <c r="D217" s="36" t="s">
        <v>724</v>
      </c>
      <c r="E217" s="37">
        <v>1122</v>
      </c>
      <c r="F217" s="37">
        <v>16</v>
      </c>
      <c r="G217" s="38">
        <v>1.4260249554367201E-2</v>
      </c>
      <c r="H217" s="39">
        <v>0.83125000000000004</v>
      </c>
      <c r="I217" s="39">
        <v>13.3</v>
      </c>
      <c r="J217" s="38">
        <v>0.24643320363164722</v>
      </c>
      <c r="K217" s="40">
        <v>4.0578947368421048</v>
      </c>
      <c r="L217" s="39">
        <v>53.97</v>
      </c>
      <c r="M217" s="37">
        <v>2</v>
      </c>
      <c r="N217" s="37">
        <v>3</v>
      </c>
      <c r="O217" s="38">
        <v>0.125</v>
      </c>
      <c r="P217" s="37">
        <v>423</v>
      </c>
      <c r="Q217" s="38">
        <v>0.3770053475935829</v>
      </c>
      <c r="R217" s="38">
        <v>3.7825059101654845E-2</v>
      </c>
      <c r="S217" s="37">
        <v>47</v>
      </c>
      <c r="T217" s="37">
        <v>15</v>
      </c>
      <c r="U217" s="37">
        <v>8</v>
      </c>
      <c r="V217" s="37">
        <v>7</v>
      </c>
      <c r="W217" s="37">
        <v>1</v>
      </c>
      <c r="X217" s="37">
        <v>147</v>
      </c>
      <c r="Y217" s="38">
        <v>0.13101604278074866</v>
      </c>
    </row>
    <row r="218" spans="1:25" x14ac:dyDescent="0.45">
      <c r="A218" s="58">
        <v>44576</v>
      </c>
      <c r="B218" s="36" t="s">
        <v>671</v>
      </c>
      <c r="C218" s="36" t="s">
        <v>47</v>
      </c>
      <c r="D218" s="36" t="s">
        <v>724</v>
      </c>
      <c r="E218" s="37">
        <v>914</v>
      </c>
      <c r="F218" s="37">
        <v>13</v>
      </c>
      <c r="G218" s="38">
        <v>1.4223194748358862E-2</v>
      </c>
      <c r="H218" s="39">
        <v>0.69846153846153836</v>
      </c>
      <c r="I218" s="39">
        <v>9.0799999999999983</v>
      </c>
      <c r="K218" s="40">
        <v>0</v>
      </c>
      <c r="L218" s="39">
        <v>0</v>
      </c>
      <c r="M218" s="37">
        <v>0</v>
      </c>
      <c r="N218" s="37">
        <v>0</v>
      </c>
      <c r="O218" s="38">
        <v>0</v>
      </c>
      <c r="P218" s="37">
        <v>333</v>
      </c>
      <c r="Q218" s="38">
        <v>0.36433260393873085</v>
      </c>
      <c r="R218" s="38">
        <v>3.903903903903904E-2</v>
      </c>
      <c r="S218" s="37">
        <v>29</v>
      </c>
      <c r="T218" s="37">
        <v>7</v>
      </c>
      <c r="U218" s="37">
        <v>3</v>
      </c>
      <c r="V218" s="37">
        <v>0</v>
      </c>
      <c r="W218" s="37">
        <v>0</v>
      </c>
      <c r="X218" s="37">
        <v>114</v>
      </c>
      <c r="Y218" s="38">
        <v>0.12472647702407003</v>
      </c>
    </row>
    <row r="219" spans="1:25" x14ac:dyDescent="0.45">
      <c r="A219" s="58">
        <v>44577</v>
      </c>
      <c r="B219" s="36" t="s">
        <v>671</v>
      </c>
      <c r="C219" s="36" t="s">
        <v>47</v>
      </c>
      <c r="D219" s="36" t="s">
        <v>724</v>
      </c>
      <c r="E219" s="37">
        <v>1093</v>
      </c>
      <c r="F219" s="37">
        <v>10</v>
      </c>
      <c r="G219" s="38">
        <v>9.1491308325709064E-3</v>
      </c>
      <c r="H219" s="39">
        <v>0.65800000000000003</v>
      </c>
      <c r="I219" s="39">
        <v>6.58</v>
      </c>
      <c r="K219" s="40">
        <v>0</v>
      </c>
      <c r="L219" s="39">
        <v>0</v>
      </c>
      <c r="M219" s="37">
        <v>0</v>
      </c>
      <c r="N219" s="37">
        <v>0</v>
      </c>
      <c r="O219" s="38">
        <v>0</v>
      </c>
      <c r="P219" s="37">
        <v>387</v>
      </c>
      <c r="Q219" s="38">
        <v>0.35407136322049404</v>
      </c>
      <c r="R219" s="38">
        <v>2.5839793281653745E-2</v>
      </c>
      <c r="S219" s="37">
        <v>28</v>
      </c>
      <c r="T219" s="37">
        <v>8</v>
      </c>
      <c r="U219" s="37">
        <v>5</v>
      </c>
      <c r="V219" s="37">
        <v>3</v>
      </c>
      <c r="W219" s="37">
        <v>0</v>
      </c>
      <c r="X219" s="37">
        <v>123</v>
      </c>
      <c r="Y219" s="38">
        <v>0.11253430924062215</v>
      </c>
    </row>
    <row r="220" spans="1:25" x14ac:dyDescent="0.45">
      <c r="A220" s="58">
        <v>44578</v>
      </c>
      <c r="B220" s="36" t="s">
        <v>671</v>
      </c>
      <c r="C220" s="36" t="s">
        <v>47</v>
      </c>
      <c r="D220" s="36" t="s">
        <v>724</v>
      </c>
      <c r="E220" s="37">
        <v>994</v>
      </c>
      <c r="F220" s="37">
        <v>13</v>
      </c>
      <c r="G220" s="38">
        <v>1.3078470824949699E-2</v>
      </c>
      <c r="H220" s="39">
        <v>0.84</v>
      </c>
      <c r="I220" s="39">
        <v>10.92</v>
      </c>
      <c r="J220" s="38">
        <v>0.60700389105058372</v>
      </c>
      <c r="K220" s="40">
        <v>1.6474358974358974</v>
      </c>
      <c r="L220" s="39">
        <v>17.989999999999998</v>
      </c>
      <c r="M220" s="37">
        <v>1</v>
      </c>
      <c r="N220" s="37">
        <v>1</v>
      </c>
      <c r="O220" s="38">
        <v>7.6923076923076927E-2</v>
      </c>
      <c r="P220" s="37">
        <v>404</v>
      </c>
      <c r="Q220" s="38">
        <v>0.40643863179074446</v>
      </c>
      <c r="R220" s="38">
        <v>3.2178217821782179E-2</v>
      </c>
      <c r="S220" s="37">
        <v>29</v>
      </c>
      <c r="T220" s="37">
        <v>6</v>
      </c>
      <c r="U220" s="37">
        <v>1</v>
      </c>
      <c r="V220" s="37">
        <v>0</v>
      </c>
      <c r="W220" s="37">
        <v>0</v>
      </c>
      <c r="X220" s="37">
        <v>130</v>
      </c>
      <c r="Y220" s="38">
        <v>0.13078470824949698</v>
      </c>
    </row>
    <row r="221" spans="1:25" x14ac:dyDescent="0.45">
      <c r="A221" s="58">
        <v>44575</v>
      </c>
      <c r="B221" s="36" t="s">
        <v>671</v>
      </c>
      <c r="C221" s="36" t="s">
        <v>47</v>
      </c>
      <c r="D221" s="36" t="s">
        <v>707</v>
      </c>
      <c r="E221" s="37">
        <v>734</v>
      </c>
      <c r="F221" s="37">
        <v>9</v>
      </c>
      <c r="G221" s="38">
        <v>1.226158038147139E-2</v>
      </c>
      <c r="H221" s="39">
        <v>0.90000000000000013</v>
      </c>
      <c r="I221" s="39">
        <v>8.1000000000000014</v>
      </c>
      <c r="J221" s="38">
        <v>0.45025013896609239</v>
      </c>
      <c r="K221" s="40">
        <v>2.2209876543209872</v>
      </c>
      <c r="L221" s="39">
        <v>17.989999999999998</v>
      </c>
      <c r="M221" s="37">
        <v>1</v>
      </c>
      <c r="N221" s="37">
        <v>1</v>
      </c>
      <c r="O221" s="38">
        <v>0.1111111111111111</v>
      </c>
      <c r="P221" s="37">
        <v>242</v>
      </c>
      <c r="Q221" s="38">
        <v>0.32970027247956402</v>
      </c>
      <c r="R221" s="38">
        <v>3.71900826446281E-2</v>
      </c>
      <c r="S221" s="37">
        <v>19</v>
      </c>
      <c r="T221" s="37">
        <v>3</v>
      </c>
      <c r="U221" s="37">
        <v>2</v>
      </c>
      <c r="V221" s="37">
        <v>0</v>
      </c>
      <c r="W221" s="37">
        <v>0</v>
      </c>
      <c r="X221" s="37">
        <v>82</v>
      </c>
      <c r="Y221" s="38">
        <v>0.11171662125340599</v>
      </c>
    </row>
    <row r="222" spans="1:25" x14ac:dyDescent="0.45">
      <c r="A222" s="58">
        <v>44576</v>
      </c>
      <c r="B222" s="36" t="s">
        <v>671</v>
      </c>
      <c r="C222" s="36" t="s">
        <v>47</v>
      </c>
      <c r="D222" s="36" t="s">
        <v>707</v>
      </c>
      <c r="E222" s="37">
        <v>1234</v>
      </c>
      <c r="F222" s="37">
        <v>34</v>
      </c>
      <c r="G222" s="38">
        <v>2.7552674230145867E-2</v>
      </c>
      <c r="H222" s="39">
        <v>0.9</v>
      </c>
      <c r="I222" s="39">
        <v>30.6</v>
      </c>
      <c r="J222" s="38">
        <v>0.56698165647581988</v>
      </c>
      <c r="K222" s="40">
        <v>1.7637254901960784</v>
      </c>
      <c r="L222" s="39">
        <v>53.97</v>
      </c>
      <c r="M222" s="37">
        <v>3</v>
      </c>
      <c r="N222" s="37">
        <v>3</v>
      </c>
      <c r="O222" s="38">
        <v>8.8235294117647065E-2</v>
      </c>
      <c r="P222" s="37">
        <v>453</v>
      </c>
      <c r="Q222" s="38">
        <v>0.36709886547811993</v>
      </c>
      <c r="R222" s="38">
        <v>7.505518763796909E-2</v>
      </c>
      <c r="S222" s="37">
        <v>49</v>
      </c>
      <c r="T222" s="37">
        <v>13</v>
      </c>
      <c r="U222" s="37">
        <v>7</v>
      </c>
      <c r="V222" s="37">
        <v>7</v>
      </c>
      <c r="W222" s="37">
        <v>0</v>
      </c>
      <c r="X222" s="37">
        <v>181</v>
      </c>
      <c r="Y222" s="38">
        <v>0.14667747163695299</v>
      </c>
    </row>
    <row r="223" spans="1:25" x14ac:dyDescent="0.45">
      <c r="A223" s="58">
        <v>44577</v>
      </c>
      <c r="B223" s="36" t="s">
        <v>671</v>
      </c>
      <c r="C223" s="36" t="s">
        <v>47</v>
      </c>
      <c r="D223" s="36" t="s">
        <v>707</v>
      </c>
      <c r="E223" s="37">
        <v>1247</v>
      </c>
      <c r="F223" s="37">
        <v>36</v>
      </c>
      <c r="G223" s="38">
        <v>2.886928628708901E-2</v>
      </c>
      <c r="H223" s="39">
        <v>0.8522222222222221</v>
      </c>
      <c r="I223" s="39">
        <v>30.679999999999996</v>
      </c>
      <c r="J223" s="38">
        <v>0.2131739855475264</v>
      </c>
      <c r="K223" s="40">
        <v>4.6910039113428947</v>
      </c>
      <c r="L223" s="39">
        <v>143.91999999999999</v>
      </c>
      <c r="M223" s="37">
        <v>4</v>
      </c>
      <c r="N223" s="37">
        <v>8</v>
      </c>
      <c r="O223" s="38">
        <v>0.1111111111111111</v>
      </c>
      <c r="P223" s="37">
        <v>451</v>
      </c>
      <c r="Q223" s="38">
        <v>0.36166800320769854</v>
      </c>
      <c r="R223" s="38">
        <v>7.9822616407982258E-2</v>
      </c>
      <c r="S223" s="37">
        <v>37</v>
      </c>
      <c r="T223" s="37">
        <v>10</v>
      </c>
      <c r="U223" s="37">
        <v>4</v>
      </c>
      <c r="V223" s="37">
        <v>3</v>
      </c>
      <c r="W223" s="37">
        <v>0</v>
      </c>
      <c r="X223" s="37">
        <v>181</v>
      </c>
      <c r="Y223" s="38">
        <v>0.14514835605453089</v>
      </c>
    </row>
    <row r="224" spans="1:25" x14ac:dyDescent="0.45">
      <c r="A224" s="58">
        <v>44578</v>
      </c>
      <c r="B224" s="36" t="s">
        <v>671</v>
      </c>
      <c r="C224" s="36" t="s">
        <v>47</v>
      </c>
      <c r="D224" s="36" t="s">
        <v>707</v>
      </c>
      <c r="E224" s="37">
        <v>1262</v>
      </c>
      <c r="F224" s="37">
        <v>33</v>
      </c>
      <c r="G224" s="38">
        <v>2.6148969889064975E-2</v>
      </c>
      <c r="H224" s="39">
        <v>0.90090909090909088</v>
      </c>
      <c r="I224" s="39">
        <v>29.73</v>
      </c>
      <c r="J224" s="38">
        <v>0.41314619232907179</v>
      </c>
      <c r="K224" s="40">
        <v>2.4204507231752435</v>
      </c>
      <c r="L224" s="39">
        <v>71.959999999999994</v>
      </c>
      <c r="M224" s="37">
        <v>3</v>
      </c>
      <c r="N224" s="37">
        <v>4</v>
      </c>
      <c r="O224" s="38">
        <v>9.0909090909090912E-2</v>
      </c>
      <c r="P224" s="37">
        <v>529</v>
      </c>
      <c r="Q224" s="38">
        <v>0.419175911251981</v>
      </c>
      <c r="R224" s="38">
        <v>6.2381852551984876E-2</v>
      </c>
      <c r="S224" s="37">
        <v>47</v>
      </c>
      <c r="T224" s="37">
        <v>14</v>
      </c>
      <c r="U224" s="37">
        <v>9</v>
      </c>
      <c r="V224" s="37">
        <v>6</v>
      </c>
      <c r="W224" s="37">
        <v>0</v>
      </c>
      <c r="X224" s="37">
        <v>214</v>
      </c>
      <c r="Y224" s="38">
        <v>0.16957210776545167</v>
      </c>
    </row>
    <row r="225" spans="1:25" x14ac:dyDescent="0.45">
      <c r="A225" s="58">
        <v>44575</v>
      </c>
      <c r="B225" s="36" t="s">
        <v>677</v>
      </c>
      <c r="C225" s="36" t="s">
        <v>47</v>
      </c>
      <c r="D225" s="36" t="s">
        <v>705</v>
      </c>
      <c r="E225" s="37">
        <v>252</v>
      </c>
      <c r="F225" s="37">
        <v>3</v>
      </c>
      <c r="G225" s="38">
        <v>1.1904761904761904E-2</v>
      </c>
      <c r="H225" s="39">
        <v>0.60333333333333339</v>
      </c>
      <c r="I225" s="39">
        <v>1.81</v>
      </c>
      <c r="K225" s="40">
        <v>0</v>
      </c>
      <c r="L225" s="39">
        <v>0</v>
      </c>
      <c r="M225" s="37">
        <v>0</v>
      </c>
      <c r="N225" s="37">
        <v>0</v>
      </c>
      <c r="O225" s="38">
        <v>0</v>
      </c>
      <c r="P225" s="37">
        <v>92</v>
      </c>
      <c r="Q225" s="38">
        <v>0.36507936507936506</v>
      </c>
      <c r="R225" s="38">
        <v>3.2608695652173912E-2</v>
      </c>
      <c r="S225" s="37">
        <v>8</v>
      </c>
      <c r="T225" s="37">
        <v>2</v>
      </c>
      <c r="U225" s="37">
        <v>1</v>
      </c>
      <c r="V225" s="37">
        <v>1</v>
      </c>
      <c r="W225" s="37">
        <v>0</v>
      </c>
      <c r="X225" s="37">
        <v>37</v>
      </c>
      <c r="Y225" s="38">
        <v>0.14682539682539683</v>
      </c>
    </row>
    <row r="226" spans="1:25" x14ac:dyDescent="0.45">
      <c r="A226" s="58">
        <v>44576</v>
      </c>
      <c r="B226" s="36" t="s">
        <v>677</v>
      </c>
      <c r="C226" s="36" t="s">
        <v>47</v>
      </c>
      <c r="D226" s="36" t="s">
        <v>705</v>
      </c>
      <c r="E226" s="37">
        <v>87</v>
      </c>
      <c r="F226" s="37">
        <v>1</v>
      </c>
      <c r="G226" s="38">
        <v>1.1494252873563218E-2</v>
      </c>
      <c r="H226" s="39">
        <v>0.32</v>
      </c>
      <c r="I226" s="39">
        <v>0.32</v>
      </c>
      <c r="K226" s="40">
        <v>0</v>
      </c>
      <c r="L226" s="39">
        <v>0</v>
      </c>
      <c r="M226" s="37">
        <v>0</v>
      </c>
      <c r="N226" s="37">
        <v>0</v>
      </c>
      <c r="O226" s="38">
        <v>0</v>
      </c>
      <c r="P226" s="37">
        <v>35</v>
      </c>
      <c r="Q226" s="38">
        <v>0.40229885057471265</v>
      </c>
      <c r="R226" s="38">
        <v>2.8571428571428571E-2</v>
      </c>
      <c r="S226" s="37">
        <v>4</v>
      </c>
      <c r="T226" s="37">
        <v>1</v>
      </c>
      <c r="U226" s="37">
        <v>1</v>
      </c>
      <c r="V226" s="37">
        <v>1</v>
      </c>
      <c r="W226" s="37">
        <v>0</v>
      </c>
      <c r="X226" s="37">
        <v>13</v>
      </c>
      <c r="Y226" s="38">
        <v>0.14942528735632185</v>
      </c>
    </row>
    <row r="227" spans="1:25" x14ac:dyDescent="0.45">
      <c r="A227" s="58">
        <v>44575</v>
      </c>
      <c r="B227" s="36" t="s">
        <v>677</v>
      </c>
      <c r="C227" s="36" t="s">
        <v>47</v>
      </c>
      <c r="D227" s="36" t="s">
        <v>689</v>
      </c>
      <c r="E227" s="37">
        <v>1864</v>
      </c>
      <c r="F227" s="37">
        <v>39</v>
      </c>
      <c r="G227" s="38">
        <v>2.0922746781115879E-2</v>
      </c>
      <c r="H227" s="39">
        <v>0.85717948717948722</v>
      </c>
      <c r="I227" s="39">
        <v>33.43</v>
      </c>
      <c r="J227" s="38">
        <v>0.37289459007250414</v>
      </c>
      <c r="K227" s="40">
        <v>2.681723003290458</v>
      </c>
      <c r="L227" s="39">
        <v>89.65</v>
      </c>
      <c r="M227" s="37">
        <v>3</v>
      </c>
      <c r="N227" s="37">
        <v>5</v>
      </c>
      <c r="O227" s="38">
        <v>7.6923076923076927E-2</v>
      </c>
      <c r="P227" s="37">
        <v>822</v>
      </c>
      <c r="Q227" s="38">
        <v>0.44098712446351923</v>
      </c>
      <c r="R227" s="38">
        <v>4.7445255474452545E-2</v>
      </c>
      <c r="S227" s="37">
        <v>82</v>
      </c>
      <c r="T227" s="37">
        <v>19</v>
      </c>
      <c r="U227" s="37">
        <v>12</v>
      </c>
      <c r="V227" s="37">
        <v>7</v>
      </c>
      <c r="W227" s="37">
        <v>0</v>
      </c>
      <c r="X227" s="37">
        <v>295</v>
      </c>
      <c r="Y227" s="38">
        <v>0.1582618025751073</v>
      </c>
    </row>
    <row r="228" spans="1:25" x14ac:dyDescent="0.45">
      <c r="A228" s="58">
        <v>44576</v>
      </c>
      <c r="B228" s="36" t="s">
        <v>677</v>
      </c>
      <c r="C228" s="36" t="s">
        <v>47</v>
      </c>
      <c r="D228" s="36" t="s">
        <v>689</v>
      </c>
      <c r="E228" s="37">
        <v>1920</v>
      </c>
      <c r="F228" s="37">
        <v>26</v>
      </c>
      <c r="G228" s="38">
        <v>1.3541666666666667E-2</v>
      </c>
      <c r="H228" s="39">
        <v>0.77961538461538449</v>
      </c>
      <c r="I228" s="39">
        <v>20.269999999999996</v>
      </c>
      <c r="J228" s="38">
        <v>1.1267370761534183</v>
      </c>
      <c r="K228" s="40">
        <v>0.88751850024667001</v>
      </c>
      <c r="L228" s="39">
        <v>17.989999999999998</v>
      </c>
      <c r="M228" s="37">
        <v>1</v>
      </c>
      <c r="N228" s="37">
        <v>1</v>
      </c>
      <c r="O228" s="38">
        <v>3.8461538461538464E-2</v>
      </c>
      <c r="P228" s="37">
        <v>821</v>
      </c>
      <c r="Q228" s="38">
        <v>0.42760416666666662</v>
      </c>
      <c r="R228" s="38">
        <v>3.1668696711327646E-2</v>
      </c>
      <c r="S228" s="37">
        <v>72</v>
      </c>
      <c r="T228" s="37">
        <v>19</v>
      </c>
      <c r="U228" s="37">
        <v>8</v>
      </c>
      <c r="V228" s="37">
        <v>2</v>
      </c>
      <c r="W228" s="37">
        <v>0</v>
      </c>
      <c r="X228" s="37">
        <v>294</v>
      </c>
      <c r="Y228" s="38">
        <v>0.15312500000000001</v>
      </c>
    </row>
    <row r="229" spans="1:25" x14ac:dyDescent="0.45">
      <c r="A229" s="58">
        <v>44577</v>
      </c>
      <c r="B229" s="36" t="s">
        <v>677</v>
      </c>
      <c r="C229" s="36" t="s">
        <v>47</v>
      </c>
      <c r="D229" s="36" t="s">
        <v>689</v>
      </c>
      <c r="E229" s="37">
        <v>1281</v>
      </c>
      <c r="F229" s="37">
        <v>23</v>
      </c>
      <c r="G229" s="38">
        <v>1.7954722872755659E-2</v>
      </c>
      <c r="H229" s="39">
        <v>0.87347826086956504</v>
      </c>
      <c r="I229" s="39">
        <v>20.089999999999996</v>
      </c>
      <c r="J229" s="38">
        <v>0.22334630350194551</v>
      </c>
      <c r="K229" s="40">
        <v>4.4773519163763069</v>
      </c>
      <c r="L229" s="39">
        <v>89.949999999999989</v>
      </c>
      <c r="M229" s="37">
        <v>4</v>
      </c>
      <c r="N229" s="37">
        <v>5</v>
      </c>
      <c r="O229" s="38">
        <v>0.17391304347826086</v>
      </c>
      <c r="P229" s="37">
        <v>566</v>
      </c>
      <c r="Q229" s="38">
        <v>0.4418423106947697</v>
      </c>
      <c r="R229" s="38">
        <v>4.0636042402826852E-2</v>
      </c>
      <c r="S229" s="37">
        <v>58</v>
      </c>
      <c r="T229" s="37">
        <v>13</v>
      </c>
      <c r="U229" s="37">
        <v>4</v>
      </c>
      <c r="V229" s="37">
        <v>3</v>
      </c>
      <c r="W229" s="37">
        <v>0</v>
      </c>
      <c r="X229" s="37">
        <v>206</v>
      </c>
      <c r="Y229" s="38">
        <v>0.16081186572989853</v>
      </c>
    </row>
    <row r="230" spans="1:25" x14ac:dyDescent="0.45">
      <c r="A230" s="58">
        <v>44578</v>
      </c>
      <c r="B230" s="36" t="s">
        <v>677</v>
      </c>
      <c r="C230" s="36" t="s">
        <v>47</v>
      </c>
      <c r="D230" s="36" t="s">
        <v>689</v>
      </c>
      <c r="E230" s="37">
        <v>1557</v>
      </c>
      <c r="F230" s="37">
        <v>13</v>
      </c>
      <c r="G230" s="38">
        <v>8.3493898522800265E-3</v>
      </c>
      <c r="H230" s="39">
        <v>0.59615384615384615</v>
      </c>
      <c r="I230" s="39">
        <v>7.75</v>
      </c>
      <c r="J230" s="38">
        <v>0.43079488604780436</v>
      </c>
      <c r="K230" s="40">
        <v>2.3212903225806452</v>
      </c>
      <c r="L230" s="39">
        <v>17.989999999999998</v>
      </c>
      <c r="M230" s="37">
        <v>1</v>
      </c>
      <c r="N230" s="37">
        <v>1</v>
      </c>
      <c r="O230" s="38">
        <v>7.6923076923076927E-2</v>
      </c>
      <c r="P230" s="37">
        <v>624</v>
      </c>
      <c r="Q230" s="38">
        <v>0.40077071290944116</v>
      </c>
      <c r="R230" s="38">
        <v>2.0833333333333329E-2</v>
      </c>
      <c r="S230" s="37">
        <v>69</v>
      </c>
      <c r="T230" s="37">
        <v>13</v>
      </c>
      <c r="U230" s="37">
        <v>9</v>
      </c>
      <c r="V230" s="37">
        <v>7</v>
      </c>
      <c r="W230" s="37">
        <v>0</v>
      </c>
      <c r="X230" s="37">
        <v>218</v>
      </c>
      <c r="Y230" s="38">
        <v>0.14001284521515736</v>
      </c>
    </row>
    <row r="231" spans="1:25" x14ac:dyDescent="0.45">
      <c r="A231" s="58">
        <v>44575</v>
      </c>
      <c r="B231" s="36" t="s">
        <v>671</v>
      </c>
      <c r="C231" s="36" t="s">
        <v>47</v>
      </c>
      <c r="D231" s="36" t="s">
        <v>690</v>
      </c>
      <c r="E231" s="37">
        <v>669</v>
      </c>
      <c r="F231" s="37">
        <v>5</v>
      </c>
      <c r="G231" s="38">
        <v>7.4738415545590429E-3</v>
      </c>
      <c r="H231" s="39">
        <v>0.72399999999999998</v>
      </c>
      <c r="I231" s="39">
        <v>3.62</v>
      </c>
      <c r="J231" s="38">
        <v>0.2012229016120067</v>
      </c>
      <c r="K231" s="40">
        <v>4.9696132596685079</v>
      </c>
      <c r="L231" s="39">
        <v>17.989999999999998</v>
      </c>
      <c r="M231" s="37">
        <v>1</v>
      </c>
      <c r="N231" s="37">
        <v>1</v>
      </c>
      <c r="O231" s="38">
        <v>0.2</v>
      </c>
      <c r="P231" s="37">
        <v>217</v>
      </c>
      <c r="Q231" s="38">
        <v>0.32436472346786244</v>
      </c>
      <c r="R231" s="38">
        <v>2.3041474654377881E-2</v>
      </c>
      <c r="S231" s="37">
        <v>14</v>
      </c>
      <c r="T231" s="37">
        <v>5</v>
      </c>
      <c r="U231" s="37">
        <v>3</v>
      </c>
      <c r="V231" s="37">
        <v>2</v>
      </c>
      <c r="W231" s="37">
        <v>0</v>
      </c>
      <c r="X231" s="37">
        <v>72</v>
      </c>
      <c r="Y231" s="38">
        <v>0.10762331838565023</v>
      </c>
    </row>
    <row r="232" spans="1:25" x14ac:dyDescent="0.45">
      <c r="A232" s="58">
        <v>44576</v>
      </c>
      <c r="B232" s="36" t="s">
        <v>671</v>
      </c>
      <c r="C232" s="36" t="s">
        <v>47</v>
      </c>
      <c r="D232" s="36" t="s">
        <v>690</v>
      </c>
      <c r="E232" s="37">
        <v>775</v>
      </c>
      <c r="F232" s="37">
        <v>13</v>
      </c>
      <c r="G232" s="38">
        <v>1.6774193548387096E-2</v>
      </c>
      <c r="H232" s="39">
        <v>0.66846153846153855</v>
      </c>
      <c r="I232" s="39">
        <v>8.6900000000000013</v>
      </c>
      <c r="J232" s="38">
        <v>0.24152306837131746</v>
      </c>
      <c r="K232" s="40">
        <v>4.1403912543153041</v>
      </c>
      <c r="L232" s="39">
        <v>35.979999999999997</v>
      </c>
      <c r="M232" s="37">
        <v>1</v>
      </c>
      <c r="N232" s="37">
        <v>2</v>
      </c>
      <c r="O232" s="38">
        <v>7.6923076923076927E-2</v>
      </c>
      <c r="P232" s="37">
        <v>285</v>
      </c>
      <c r="Q232" s="38">
        <v>0.36774193548387096</v>
      </c>
      <c r="R232" s="38">
        <v>4.5614035087719301E-2</v>
      </c>
      <c r="S232" s="37">
        <v>30</v>
      </c>
      <c r="T232" s="37">
        <v>6</v>
      </c>
      <c r="U232" s="37">
        <v>1</v>
      </c>
      <c r="V232" s="37">
        <v>1</v>
      </c>
      <c r="W232" s="37">
        <v>0</v>
      </c>
      <c r="X232" s="37">
        <v>94</v>
      </c>
      <c r="Y232" s="38">
        <v>0.12129032258064516</v>
      </c>
    </row>
    <row r="233" spans="1:25" x14ac:dyDescent="0.45">
      <c r="A233" s="58">
        <v>44577</v>
      </c>
      <c r="B233" s="36" t="s">
        <v>671</v>
      </c>
      <c r="C233" s="36" t="s">
        <v>47</v>
      </c>
      <c r="D233" s="36" t="s">
        <v>690</v>
      </c>
      <c r="E233" s="37">
        <v>833</v>
      </c>
      <c r="F233" s="37">
        <v>8</v>
      </c>
      <c r="G233" s="38">
        <v>9.6038415366146452E-3</v>
      </c>
      <c r="H233" s="39">
        <v>0.60749999999999993</v>
      </c>
      <c r="I233" s="39">
        <v>4.8599999999999994</v>
      </c>
      <c r="K233" s="40">
        <v>0</v>
      </c>
      <c r="L233" s="39">
        <v>0</v>
      </c>
      <c r="M233" s="37">
        <v>0</v>
      </c>
      <c r="N233" s="37">
        <v>0</v>
      </c>
      <c r="O233" s="38">
        <v>0</v>
      </c>
      <c r="P233" s="37">
        <v>265</v>
      </c>
      <c r="Q233" s="38">
        <v>0.31812725090036015</v>
      </c>
      <c r="R233" s="38">
        <v>3.0188679245283023E-2</v>
      </c>
      <c r="S233" s="37">
        <v>10</v>
      </c>
      <c r="T233" s="37">
        <v>2</v>
      </c>
      <c r="U233" s="37">
        <v>2</v>
      </c>
      <c r="V233" s="37">
        <v>1</v>
      </c>
      <c r="W233" s="37">
        <v>0</v>
      </c>
      <c r="X233" s="37">
        <v>69</v>
      </c>
      <c r="Y233" s="38">
        <v>8.28331332533013E-2</v>
      </c>
    </row>
    <row r="234" spans="1:25" x14ac:dyDescent="0.45">
      <c r="A234" s="58">
        <v>44578</v>
      </c>
      <c r="B234" s="36" t="s">
        <v>671</v>
      </c>
      <c r="C234" s="36" t="s">
        <v>47</v>
      </c>
      <c r="D234" s="36" t="s">
        <v>690</v>
      </c>
      <c r="E234" s="37">
        <v>919</v>
      </c>
      <c r="F234" s="37">
        <v>6</v>
      </c>
      <c r="G234" s="38">
        <v>6.5288356909684441E-3</v>
      </c>
      <c r="H234" s="39">
        <v>0.66166666666666663</v>
      </c>
      <c r="I234" s="39">
        <v>3.9699999999999998</v>
      </c>
      <c r="K234" s="40">
        <v>0</v>
      </c>
      <c r="L234" s="39">
        <v>0</v>
      </c>
      <c r="M234" s="37">
        <v>0</v>
      </c>
      <c r="N234" s="37">
        <v>0</v>
      </c>
      <c r="O234" s="38">
        <v>0</v>
      </c>
      <c r="P234" s="37">
        <v>319</v>
      </c>
      <c r="Q234" s="38">
        <v>0.34711643090315564</v>
      </c>
      <c r="R234" s="38">
        <v>1.8808777429467086E-2</v>
      </c>
      <c r="S234" s="37">
        <v>26</v>
      </c>
      <c r="T234" s="37">
        <v>8</v>
      </c>
      <c r="U234" s="37">
        <v>4</v>
      </c>
      <c r="V234" s="37">
        <v>3</v>
      </c>
      <c r="W234" s="37">
        <v>0</v>
      </c>
      <c r="X234" s="37">
        <v>104</v>
      </c>
      <c r="Y234" s="38">
        <v>0.11316648531011969</v>
      </c>
    </row>
    <row r="235" spans="1:25" x14ac:dyDescent="0.45">
      <c r="A235" s="58">
        <v>44575</v>
      </c>
      <c r="B235" s="36" t="s">
        <v>413</v>
      </c>
      <c r="C235" s="36" t="s">
        <v>47</v>
      </c>
      <c r="D235" s="36" t="s">
        <v>636</v>
      </c>
      <c r="E235" s="37">
        <v>377</v>
      </c>
      <c r="F235" s="37">
        <v>4</v>
      </c>
      <c r="G235" s="38">
        <v>1.0610079575596816E-2</v>
      </c>
      <c r="H235" s="39">
        <v>0.75</v>
      </c>
      <c r="I235" s="39">
        <v>3</v>
      </c>
      <c r="J235" s="38">
        <v>0.16675931072818234</v>
      </c>
      <c r="K235" s="40">
        <v>5.9966666666666661</v>
      </c>
      <c r="L235" s="39">
        <v>17.989999999999998</v>
      </c>
      <c r="M235" s="37">
        <v>1</v>
      </c>
      <c r="N235" s="37">
        <v>1</v>
      </c>
      <c r="O235" s="38">
        <v>0.25</v>
      </c>
      <c r="P235" s="37">
        <v>168</v>
      </c>
      <c r="Q235" s="38">
        <v>0.44562334217506633</v>
      </c>
      <c r="R235" s="38">
        <v>2.3809523809523808E-2</v>
      </c>
      <c r="S235" s="37">
        <v>6</v>
      </c>
      <c r="T235" s="37">
        <v>2</v>
      </c>
      <c r="U235" s="37">
        <v>1</v>
      </c>
      <c r="V235" s="37">
        <v>0</v>
      </c>
      <c r="W235" s="37">
        <v>0</v>
      </c>
      <c r="X235" s="37">
        <v>44</v>
      </c>
      <c r="Y235" s="38">
        <v>0.11671087533156499</v>
      </c>
    </row>
    <row r="236" spans="1:25" x14ac:dyDescent="0.45">
      <c r="A236" s="58">
        <v>44576</v>
      </c>
      <c r="B236" s="36" t="s">
        <v>413</v>
      </c>
      <c r="C236" s="36" t="s">
        <v>47</v>
      </c>
      <c r="D236" s="36" t="s">
        <v>636</v>
      </c>
      <c r="E236" s="37">
        <v>430</v>
      </c>
      <c r="F236" s="37">
        <v>6</v>
      </c>
      <c r="G236" s="38">
        <v>1.3953488372093023E-2</v>
      </c>
      <c r="H236" s="39">
        <v>0.75</v>
      </c>
      <c r="I236" s="39">
        <v>4.5</v>
      </c>
      <c r="J236" s="38">
        <v>0.12506948304613674</v>
      </c>
      <c r="K236" s="40">
        <v>7.9955555555555549</v>
      </c>
      <c r="L236" s="39">
        <v>35.979999999999997</v>
      </c>
      <c r="M236" s="37">
        <v>1</v>
      </c>
      <c r="N236" s="37">
        <v>2</v>
      </c>
      <c r="O236" s="38">
        <v>0.16666666666666663</v>
      </c>
      <c r="P236" s="37">
        <v>162</v>
      </c>
      <c r="Q236" s="38">
        <v>0.37674418604651161</v>
      </c>
      <c r="R236" s="38">
        <v>3.7037037037037035E-2</v>
      </c>
      <c r="S236" s="37">
        <v>14</v>
      </c>
      <c r="T236" s="37">
        <v>7</v>
      </c>
      <c r="U236" s="37">
        <v>4</v>
      </c>
      <c r="V236" s="37">
        <v>3</v>
      </c>
      <c r="W236" s="37">
        <v>0</v>
      </c>
      <c r="X236" s="37">
        <v>49</v>
      </c>
      <c r="Y236" s="38">
        <v>0.11395348837209303</v>
      </c>
    </row>
    <row r="237" spans="1:25" x14ac:dyDescent="0.45">
      <c r="A237" s="58">
        <v>44577</v>
      </c>
      <c r="B237" s="36" t="s">
        <v>413</v>
      </c>
      <c r="C237" s="36" t="s">
        <v>47</v>
      </c>
      <c r="D237" s="36" t="s">
        <v>636</v>
      </c>
      <c r="E237" s="37">
        <v>529</v>
      </c>
      <c r="F237" s="37">
        <v>5</v>
      </c>
      <c r="G237" s="38">
        <v>9.4517958412098299E-3</v>
      </c>
      <c r="H237" s="39">
        <v>0.75</v>
      </c>
      <c r="I237" s="39">
        <v>3.75</v>
      </c>
      <c r="K237" s="40">
        <v>0</v>
      </c>
      <c r="L237" s="39">
        <v>0</v>
      </c>
      <c r="M237" s="37">
        <v>0</v>
      </c>
      <c r="N237" s="37">
        <v>0</v>
      </c>
      <c r="O237" s="38">
        <v>0</v>
      </c>
      <c r="P237" s="37">
        <v>211</v>
      </c>
      <c r="Q237" s="38">
        <v>0.3988657844990548</v>
      </c>
      <c r="R237" s="38">
        <v>2.3696682464454978E-2</v>
      </c>
      <c r="S237" s="37">
        <v>18</v>
      </c>
      <c r="T237" s="37">
        <v>7</v>
      </c>
      <c r="U237" s="37">
        <v>3</v>
      </c>
      <c r="V237" s="37">
        <v>3</v>
      </c>
      <c r="W237" s="37">
        <v>0</v>
      </c>
      <c r="X237" s="37">
        <v>66</v>
      </c>
      <c r="Y237" s="38">
        <v>0.12476370510396975</v>
      </c>
    </row>
    <row r="238" spans="1:25" x14ac:dyDescent="0.45">
      <c r="A238" s="58">
        <v>44578</v>
      </c>
      <c r="B238" s="36" t="s">
        <v>413</v>
      </c>
      <c r="C238" s="36" t="s">
        <v>47</v>
      </c>
      <c r="D238" s="36" t="s">
        <v>636</v>
      </c>
      <c r="E238" s="37">
        <v>764</v>
      </c>
      <c r="F238" s="37">
        <v>6</v>
      </c>
      <c r="G238" s="38">
        <v>7.8534031413612562E-3</v>
      </c>
      <c r="H238" s="39">
        <v>0.75</v>
      </c>
      <c r="I238" s="39">
        <v>4.5</v>
      </c>
      <c r="K238" s="40">
        <v>0</v>
      </c>
      <c r="L238" s="39">
        <v>0</v>
      </c>
      <c r="M238" s="37">
        <v>0</v>
      </c>
      <c r="N238" s="37">
        <v>0</v>
      </c>
      <c r="O238" s="38">
        <v>0</v>
      </c>
      <c r="P238" s="37">
        <v>277</v>
      </c>
      <c r="Q238" s="38">
        <v>0.36256544502617799</v>
      </c>
      <c r="R238" s="38">
        <v>2.166064981949458E-2</v>
      </c>
      <c r="S238" s="37">
        <v>17</v>
      </c>
      <c r="T238" s="37">
        <v>3</v>
      </c>
      <c r="U238" s="37">
        <v>1</v>
      </c>
      <c r="V238" s="37">
        <v>1</v>
      </c>
      <c r="W238" s="37">
        <v>0</v>
      </c>
      <c r="X238" s="37">
        <v>106</v>
      </c>
      <c r="Y238" s="38">
        <v>0.13874345549738221</v>
      </c>
    </row>
    <row r="239" spans="1:25" x14ac:dyDescent="0.45">
      <c r="A239" s="57">
        <v>44579</v>
      </c>
      <c r="B239" s="36" t="s">
        <v>668</v>
      </c>
      <c r="C239" s="36" t="s">
        <v>47</v>
      </c>
      <c r="D239" s="36" t="s">
        <v>713</v>
      </c>
      <c r="E239" s="36">
        <v>2948</v>
      </c>
      <c r="F239" s="36">
        <v>63</v>
      </c>
      <c r="G239" s="49">
        <v>2.137E-2</v>
      </c>
      <c r="H239" s="50">
        <v>0.97</v>
      </c>
      <c r="I239" s="50">
        <v>61.38</v>
      </c>
      <c r="J239" s="49">
        <v>0.34118999999999999</v>
      </c>
      <c r="K239" s="36">
        <v>2.93</v>
      </c>
      <c r="L239" s="50">
        <v>179.9</v>
      </c>
      <c r="M239" s="36">
        <v>8</v>
      </c>
      <c r="N239" s="36">
        <v>10</v>
      </c>
      <c r="O239" s="49">
        <v>0.12698400000000001</v>
      </c>
      <c r="P239" s="36">
        <v>1304</v>
      </c>
      <c r="Q239" s="49">
        <v>0.442334</v>
      </c>
      <c r="R239" s="49">
        <v>4.8313000000000002E-2</v>
      </c>
      <c r="S239" s="36">
        <v>174</v>
      </c>
      <c r="T239" s="36">
        <v>45</v>
      </c>
      <c r="U239" s="36">
        <v>18</v>
      </c>
      <c r="V239" s="36">
        <v>10</v>
      </c>
      <c r="W239" s="36">
        <v>1</v>
      </c>
      <c r="X239" s="36">
        <v>596</v>
      </c>
      <c r="Y239" s="49">
        <v>0.20217099999999999</v>
      </c>
    </row>
    <row r="240" spans="1:25" x14ac:dyDescent="0.45">
      <c r="A240" s="57">
        <v>44580</v>
      </c>
      <c r="B240" s="36" t="s">
        <v>668</v>
      </c>
      <c r="C240" s="36" t="s">
        <v>47</v>
      </c>
      <c r="D240" s="36" t="s">
        <v>713</v>
      </c>
      <c r="E240" s="36">
        <v>2561</v>
      </c>
      <c r="F240" s="36">
        <v>69</v>
      </c>
      <c r="G240" s="49">
        <v>2.6943000000000002E-2</v>
      </c>
      <c r="H240" s="50">
        <v>0.94</v>
      </c>
      <c r="I240" s="50">
        <v>64.599999999999994</v>
      </c>
      <c r="J240" s="49">
        <v>0.29924000000000001</v>
      </c>
      <c r="K240" s="36">
        <v>3.34</v>
      </c>
      <c r="L240" s="50">
        <v>215.88</v>
      </c>
      <c r="M240" s="36">
        <v>10</v>
      </c>
      <c r="N240" s="36">
        <v>12</v>
      </c>
      <c r="O240" s="49">
        <v>0.144928</v>
      </c>
      <c r="P240" s="36">
        <v>1156</v>
      </c>
      <c r="Q240" s="49">
        <v>0.45138600000000001</v>
      </c>
      <c r="R240" s="49">
        <v>5.9688999999999999E-2</v>
      </c>
      <c r="S240" s="36">
        <v>149</v>
      </c>
      <c r="T240" s="36">
        <v>30</v>
      </c>
      <c r="U240" s="36">
        <v>13</v>
      </c>
      <c r="V240" s="36">
        <v>9</v>
      </c>
      <c r="W240" s="36">
        <v>0</v>
      </c>
      <c r="X240" s="36">
        <v>547</v>
      </c>
      <c r="Y240" s="49">
        <v>0.213588</v>
      </c>
    </row>
    <row r="241" spans="1:25" x14ac:dyDescent="0.45">
      <c r="A241" s="57">
        <v>44579</v>
      </c>
      <c r="B241" s="36" t="s">
        <v>679</v>
      </c>
      <c r="C241" s="36" t="s">
        <v>47</v>
      </c>
      <c r="D241" s="36" t="s">
        <v>720</v>
      </c>
      <c r="E241" s="36">
        <v>1813</v>
      </c>
      <c r="F241" s="36">
        <v>45</v>
      </c>
      <c r="G241" s="49">
        <v>2.4820999999999999E-2</v>
      </c>
      <c r="H241" s="50">
        <v>0.83</v>
      </c>
      <c r="I241" s="50">
        <v>37.26</v>
      </c>
      <c r="J241" s="49">
        <v>0.20711499999999999</v>
      </c>
      <c r="K241" s="36">
        <v>4.83</v>
      </c>
      <c r="L241" s="50">
        <v>179.9</v>
      </c>
      <c r="M241" s="36">
        <v>6</v>
      </c>
      <c r="N241" s="36">
        <v>10</v>
      </c>
      <c r="O241" s="49">
        <v>0.13333300000000001</v>
      </c>
      <c r="P241" s="36">
        <v>756</v>
      </c>
      <c r="Q241" s="49">
        <v>0.41698800000000003</v>
      </c>
      <c r="R241" s="49">
        <v>5.9524000000000001E-2</v>
      </c>
      <c r="S241" s="36">
        <v>129</v>
      </c>
      <c r="T241" s="36">
        <v>27</v>
      </c>
      <c r="U241" s="36">
        <v>13</v>
      </c>
      <c r="V241" s="36">
        <v>7</v>
      </c>
      <c r="W241" s="36">
        <v>0</v>
      </c>
      <c r="X241" s="36">
        <v>378</v>
      </c>
      <c r="Y241" s="49">
        <v>0.20849400000000001</v>
      </c>
    </row>
    <row r="242" spans="1:25" x14ac:dyDescent="0.45">
      <c r="A242" s="57">
        <v>44580</v>
      </c>
      <c r="B242" s="36" t="s">
        <v>679</v>
      </c>
      <c r="C242" s="36" t="s">
        <v>47</v>
      </c>
      <c r="D242" s="36" t="s">
        <v>720</v>
      </c>
      <c r="E242" s="36">
        <v>1344</v>
      </c>
      <c r="F242" s="36">
        <v>23</v>
      </c>
      <c r="G242" s="49">
        <v>1.7113E-2</v>
      </c>
      <c r="H242" s="50">
        <v>0.71</v>
      </c>
      <c r="I242" s="50">
        <v>16.22</v>
      </c>
      <c r="J242" s="49">
        <v>0.18032200000000001</v>
      </c>
      <c r="K242" s="36">
        <v>5.55</v>
      </c>
      <c r="L242" s="50">
        <v>89.95</v>
      </c>
      <c r="M242" s="36">
        <v>5</v>
      </c>
      <c r="N242" s="36">
        <v>5</v>
      </c>
      <c r="O242" s="49">
        <v>0.217391</v>
      </c>
      <c r="P242" s="36">
        <v>542</v>
      </c>
      <c r="Q242" s="49">
        <v>0.40327400000000002</v>
      </c>
      <c r="R242" s="49">
        <v>4.2435E-2</v>
      </c>
      <c r="S242" s="36">
        <v>77</v>
      </c>
      <c r="T242" s="36">
        <v>24</v>
      </c>
      <c r="U242" s="36">
        <v>4</v>
      </c>
      <c r="V242" s="36">
        <v>2</v>
      </c>
      <c r="W242" s="36">
        <v>0</v>
      </c>
      <c r="X242" s="36">
        <v>247</v>
      </c>
      <c r="Y242" s="49">
        <v>0.18378</v>
      </c>
    </row>
    <row r="243" spans="1:25" x14ac:dyDescent="0.45">
      <c r="A243" s="57">
        <v>44579</v>
      </c>
      <c r="B243" s="36" t="s">
        <v>677</v>
      </c>
      <c r="C243" s="36" t="s">
        <v>47</v>
      </c>
      <c r="D243" s="36" t="s">
        <v>716</v>
      </c>
      <c r="E243" s="36">
        <v>2423</v>
      </c>
      <c r="F243" s="36">
        <v>28</v>
      </c>
      <c r="G243" s="49">
        <v>1.1556E-2</v>
      </c>
      <c r="H243" s="50">
        <v>0.78</v>
      </c>
      <c r="I243" s="50">
        <v>21.82</v>
      </c>
      <c r="J243" s="49">
        <v>0.202149</v>
      </c>
      <c r="K243" s="36">
        <v>4.95</v>
      </c>
      <c r="L243" s="50">
        <v>107.94</v>
      </c>
      <c r="M243" s="36">
        <v>3</v>
      </c>
      <c r="N243" s="36">
        <v>6</v>
      </c>
      <c r="O243" s="49">
        <v>0.107143</v>
      </c>
      <c r="P243" s="36">
        <v>1002</v>
      </c>
      <c r="Q243" s="49">
        <v>0.41353699999999999</v>
      </c>
      <c r="R243" s="49">
        <v>2.7944E-2</v>
      </c>
      <c r="S243" s="36">
        <v>128</v>
      </c>
      <c r="T243" s="36">
        <v>31</v>
      </c>
      <c r="U243" s="36">
        <v>11</v>
      </c>
      <c r="V243" s="36">
        <v>7</v>
      </c>
      <c r="W243" s="36">
        <v>0</v>
      </c>
      <c r="X243" s="36">
        <v>446</v>
      </c>
      <c r="Y243" s="49">
        <v>0.18406900000000001</v>
      </c>
    </row>
    <row r="244" spans="1:25" x14ac:dyDescent="0.45">
      <c r="A244" s="57">
        <v>44580</v>
      </c>
      <c r="B244" s="36" t="s">
        <v>677</v>
      </c>
      <c r="C244" s="36" t="s">
        <v>47</v>
      </c>
      <c r="D244" s="36" t="s">
        <v>716</v>
      </c>
      <c r="E244" s="36">
        <v>2695</v>
      </c>
      <c r="F244" s="36">
        <v>35</v>
      </c>
      <c r="G244" s="49">
        <v>1.2987E-2</v>
      </c>
      <c r="H244" s="50">
        <v>0.77</v>
      </c>
      <c r="I244" s="50">
        <v>26.84</v>
      </c>
      <c r="J244" s="49">
        <v>0.24865699999999999</v>
      </c>
      <c r="K244" s="36">
        <v>4.0199999999999996</v>
      </c>
      <c r="L244" s="50">
        <v>107.94</v>
      </c>
      <c r="M244" s="36">
        <v>3</v>
      </c>
      <c r="N244" s="36">
        <v>6</v>
      </c>
      <c r="O244" s="49">
        <v>8.5713999999999999E-2</v>
      </c>
      <c r="P244" s="36">
        <v>1153</v>
      </c>
      <c r="Q244" s="49">
        <v>0.42782900000000001</v>
      </c>
      <c r="R244" s="49">
        <v>3.0356000000000001E-2</v>
      </c>
      <c r="S244" s="36">
        <v>170</v>
      </c>
      <c r="T244" s="36">
        <v>39</v>
      </c>
      <c r="U244" s="36">
        <v>14</v>
      </c>
      <c r="V244" s="36">
        <v>10</v>
      </c>
      <c r="W244" s="36">
        <v>0</v>
      </c>
      <c r="X244" s="36">
        <v>512</v>
      </c>
      <c r="Y244" s="49">
        <v>0.18998100000000001</v>
      </c>
    </row>
    <row r="245" spans="1:25" x14ac:dyDescent="0.45">
      <c r="A245" s="57">
        <v>44579</v>
      </c>
      <c r="B245" s="36" t="s">
        <v>763</v>
      </c>
      <c r="C245" s="36" t="s">
        <v>47</v>
      </c>
      <c r="D245" s="36" t="s">
        <v>727</v>
      </c>
      <c r="E245" s="36">
        <v>1578</v>
      </c>
      <c r="F245" s="36">
        <v>21</v>
      </c>
      <c r="G245" s="49">
        <v>1.3308E-2</v>
      </c>
      <c r="H245" s="50">
        <v>0.91</v>
      </c>
      <c r="I245" s="50">
        <v>19.03</v>
      </c>
      <c r="J245" s="49">
        <v>0.38098100000000001</v>
      </c>
      <c r="K245" s="36">
        <v>2.62</v>
      </c>
      <c r="L245" s="50">
        <v>49.95</v>
      </c>
      <c r="M245" s="36">
        <v>5</v>
      </c>
      <c r="N245" s="36">
        <v>5</v>
      </c>
      <c r="O245" s="49">
        <v>0.238095</v>
      </c>
      <c r="P245" s="36">
        <v>678</v>
      </c>
      <c r="Q245" s="49">
        <v>0.42965799999999998</v>
      </c>
      <c r="R245" s="49">
        <v>3.0973000000000001E-2</v>
      </c>
      <c r="S245" s="36">
        <v>76</v>
      </c>
      <c r="T245" s="36">
        <v>13</v>
      </c>
      <c r="U245" s="36">
        <v>7</v>
      </c>
      <c r="V245" s="36">
        <v>4</v>
      </c>
      <c r="W245" s="36">
        <v>0</v>
      </c>
      <c r="X245" s="36">
        <v>261</v>
      </c>
      <c r="Y245" s="49">
        <v>0.16539899999999999</v>
      </c>
    </row>
    <row r="246" spans="1:25" x14ac:dyDescent="0.45">
      <c r="A246" s="57">
        <v>44580</v>
      </c>
      <c r="B246" s="36" t="s">
        <v>763</v>
      </c>
      <c r="C246" s="36" t="s">
        <v>47</v>
      </c>
      <c r="D246" s="36" t="s">
        <v>727</v>
      </c>
      <c r="E246" s="36">
        <v>1520</v>
      </c>
      <c r="F246" s="36">
        <v>10</v>
      </c>
      <c r="G246" s="49">
        <v>6.5789999999999998E-3</v>
      </c>
      <c r="H246" s="50">
        <v>0.92</v>
      </c>
      <c r="I246" s="50">
        <v>9.2200000000000006</v>
      </c>
      <c r="K246" s="36">
        <v>0</v>
      </c>
      <c r="L246" s="50">
        <v>0</v>
      </c>
      <c r="M246" s="36">
        <v>0</v>
      </c>
      <c r="N246" s="36">
        <v>0</v>
      </c>
      <c r="O246" s="49">
        <v>0</v>
      </c>
      <c r="P246" s="36">
        <v>615</v>
      </c>
      <c r="Q246" s="49">
        <v>0.40460499999999999</v>
      </c>
      <c r="R246" s="49">
        <v>1.626E-2</v>
      </c>
      <c r="S246" s="36">
        <v>85</v>
      </c>
      <c r="T246" s="36">
        <v>12</v>
      </c>
      <c r="U246" s="36">
        <v>8</v>
      </c>
      <c r="V246" s="36">
        <v>5</v>
      </c>
      <c r="W246" s="36">
        <v>0</v>
      </c>
      <c r="X246" s="36">
        <v>235</v>
      </c>
      <c r="Y246" s="49">
        <v>0.15460499999999999</v>
      </c>
    </row>
    <row r="247" spans="1:25" x14ac:dyDescent="0.45">
      <c r="A247" s="57">
        <v>44579</v>
      </c>
      <c r="B247" s="36" t="s">
        <v>671</v>
      </c>
      <c r="C247" s="36" t="s">
        <v>47</v>
      </c>
      <c r="D247" s="36" t="s">
        <v>704</v>
      </c>
      <c r="E247" s="36">
        <v>1668</v>
      </c>
      <c r="F247" s="36">
        <v>16</v>
      </c>
      <c r="G247" s="49">
        <v>9.5919999999999998E-3</v>
      </c>
      <c r="H247" s="50">
        <v>0.74</v>
      </c>
      <c r="I247" s="50">
        <v>11.77</v>
      </c>
      <c r="K247" s="36">
        <v>0</v>
      </c>
      <c r="L247" s="50">
        <v>0</v>
      </c>
      <c r="M247" s="36">
        <v>0</v>
      </c>
      <c r="N247" s="36">
        <v>0</v>
      </c>
      <c r="O247" s="49">
        <v>0</v>
      </c>
      <c r="P247" s="36">
        <v>559</v>
      </c>
      <c r="Q247" s="49">
        <v>0.33513199999999999</v>
      </c>
      <c r="R247" s="49">
        <v>2.8622999999999999E-2</v>
      </c>
      <c r="S247" s="36">
        <v>45</v>
      </c>
      <c r="T247" s="36">
        <v>7</v>
      </c>
      <c r="U247" s="36">
        <v>4</v>
      </c>
      <c r="V247" s="36">
        <v>3</v>
      </c>
      <c r="W247" s="36">
        <v>0</v>
      </c>
      <c r="X247" s="36">
        <v>192</v>
      </c>
      <c r="Y247" s="49">
        <v>0.115108</v>
      </c>
    </row>
    <row r="248" spans="1:25" x14ac:dyDescent="0.45">
      <c r="A248" s="57">
        <v>44580</v>
      </c>
      <c r="B248" s="36" t="s">
        <v>671</v>
      </c>
      <c r="C248" s="36" t="s">
        <v>47</v>
      </c>
      <c r="D248" s="36" t="s">
        <v>704</v>
      </c>
      <c r="E248" s="36">
        <v>1641</v>
      </c>
      <c r="F248" s="36">
        <v>12</v>
      </c>
      <c r="G248" s="49">
        <v>7.3130000000000001E-3</v>
      </c>
      <c r="H248" s="50">
        <v>0.71</v>
      </c>
      <c r="I248" s="50">
        <v>8.5399999999999991</v>
      </c>
      <c r="J248" s="49">
        <v>0.47470800000000002</v>
      </c>
      <c r="K248" s="36">
        <v>2.11</v>
      </c>
      <c r="L248" s="50">
        <v>17.989999999999998</v>
      </c>
      <c r="M248" s="36">
        <v>1</v>
      </c>
      <c r="N248" s="36">
        <v>1</v>
      </c>
      <c r="O248" s="49">
        <v>8.3333000000000004E-2</v>
      </c>
      <c r="P248" s="36">
        <v>542</v>
      </c>
      <c r="Q248" s="49">
        <v>0.33028600000000002</v>
      </c>
      <c r="R248" s="49">
        <v>2.214E-2</v>
      </c>
      <c r="S248" s="36">
        <v>50</v>
      </c>
      <c r="T248" s="36">
        <v>15</v>
      </c>
      <c r="U248" s="36">
        <v>7</v>
      </c>
      <c r="V248" s="36">
        <v>7</v>
      </c>
      <c r="W248" s="36">
        <v>0</v>
      </c>
      <c r="X248" s="36">
        <v>170</v>
      </c>
      <c r="Y248" s="49">
        <v>0.10359500000000001</v>
      </c>
    </row>
    <row r="249" spans="1:25" x14ac:dyDescent="0.45">
      <c r="A249" s="57">
        <v>44579</v>
      </c>
      <c r="B249" s="36" t="s">
        <v>697</v>
      </c>
      <c r="C249" s="36" t="s">
        <v>47</v>
      </c>
      <c r="D249" s="36" t="s">
        <v>798</v>
      </c>
      <c r="E249" s="36">
        <v>923</v>
      </c>
      <c r="F249" s="36">
        <v>9</v>
      </c>
      <c r="G249" s="49">
        <v>9.7509999999999993E-3</v>
      </c>
      <c r="H249" s="50">
        <v>0.65</v>
      </c>
      <c r="I249" s="50">
        <v>5.83</v>
      </c>
      <c r="K249" s="36">
        <v>0</v>
      </c>
      <c r="L249" s="50">
        <v>0</v>
      </c>
      <c r="M249" s="36">
        <v>0</v>
      </c>
      <c r="N249" s="36">
        <v>0</v>
      </c>
      <c r="O249" s="49">
        <v>0</v>
      </c>
      <c r="P249" s="36">
        <v>387</v>
      </c>
      <c r="Q249" s="49">
        <v>0.41928500000000002</v>
      </c>
      <c r="R249" s="49">
        <v>2.3255999999999999E-2</v>
      </c>
      <c r="S249" s="36">
        <v>73</v>
      </c>
      <c r="T249" s="36">
        <v>16</v>
      </c>
      <c r="U249" s="36">
        <v>7</v>
      </c>
      <c r="V249" s="36">
        <v>5</v>
      </c>
      <c r="W249" s="36">
        <v>0</v>
      </c>
      <c r="X249" s="36">
        <v>164</v>
      </c>
      <c r="Y249" s="49">
        <v>0.17768100000000001</v>
      </c>
    </row>
    <row r="250" spans="1:25" x14ac:dyDescent="0.45">
      <c r="A250" s="57">
        <v>44580</v>
      </c>
      <c r="B250" s="36" t="s">
        <v>697</v>
      </c>
      <c r="C250" s="36" t="s">
        <v>47</v>
      </c>
      <c r="D250" s="36" t="s">
        <v>798</v>
      </c>
      <c r="E250" s="36">
        <v>1485</v>
      </c>
      <c r="F250" s="36">
        <v>16</v>
      </c>
      <c r="G250" s="49">
        <v>1.0774000000000001E-2</v>
      </c>
      <c r="H250" s="50">
        <v>0.64</v>
      </c>
      <c r="I250" s="50">
        <v>10.24</v>
      </c>
      <c r="J250" s="49">
        <v>0.64039999999999997</v>
      </c>
      <c r="K250" s="36">
        <v>1.56</v>
      </c>
      <c r="L250" s="50">
        <v>15.99</v>
      </c>
      <c r="M250" s="36">
        <v>1</v>
      </c>
      <c r="N250" s="36">
        <v>1</v>
      </c>
      <c r="O250" s="49">
        <v>6.25E-2</v>
      </c>
      <c r="P250" s="36">
        <v>646</v>
      </c>
      <c r="Q250" s="49">
        <v>0.43501699999999999</v>
      </c>
      <c r="R250" s="49">
        <v>2.4767999999999998E-2</v>
      </c>
      <c r="S250" s="36">
        <v>155</v>
      </c>
      <c r="T250" s="36">
        <v>36</v>
      </c>
      <c r="U250" s="36">
        <v>17</v>
      </c>
      <c r="V250" s="36">
        <v>10</v>
      </c>
      <c r="W250" s="36">
        <v>0</v>
      </c>
      <c r="X250" s="36">
        <v>306</v>
      </c>
      <c r="Y250" s="49">
        <v>0.20606099999999999</v>
      </c>
    </row>
    <row r="251" spans="1:25" x14ac:dyDescent="0.45">
      <c r="A251" s="57">
        <v>44579</v>
      </c>
      <c r="B251" s="36" t="s">
        <v>405</v>
      </c>
      <c r="C251" s="36" t="s">
        <v>47</v>
      </c>
      <c r="D251" s="36" t="s">
        <v>792</v>
      </c>
      <c r="E251" s="36">
        <v>307</v>
      </c>
      <c r="F251" s="36">
        <v>5</v>
      </c>
      <c r="G251" s="49">
        <v>1.6286999999999999E-2</v>
      </c>
      <c r="H251" s="50">
        <v>0.39</v>
      </c>
      <c r="I251" s="50">
        <v>1.95</v>
      </c>
      <c r="J251" s="49">
        <v>0.108394</v>
      </c>
      <c r="K251" s="36">
        <v>9.23</v>
      </c>
      <c r="L251" s="50">
        <v>17.989999999999998</v>
      </c>
      <c r="M251" s="36">
        <v>1</v>
      </c>
      <c r="N251" s="36">
        <v>1</v>
      </c>
      <c r="O251" s="49">
        <v>0.2</v>
      </c>
      <c r="P251" s="36">
        <v>125</v>
      </c>
      <c r="Q251" s="49">
        <v>0.40716599999999997</v>
      </c>
      <c r="R251" s="49">
        <v>0.04</v>
      </c>
      <c r="S251" s="36">
        <v>13</v>
      </c>
      <c r="T251" s="36">
        <v>8</v>
      </c>
      <c r="U251" s="36">
        <v>4</v>
      </c>
      <c r="V251" s="36">
        <v>3</v>
      </c>
      <c r="W251" s="36">
        <v>0</v>
      </c>
      <c r="X251" s="36">
        <v>50</v>
      </c>
      <c r="Y251" s="49">
        <v>0.16286600000000001</v>
      </c>
    </row>
    <row r="252" spans="1:25" x14ac:dyDescent="0.45">
      <c r="A252" s="57">
        <v>44580</v>
      </c>
      <c r="B252" s="36" t="s">
        <v>405</v>
      </c>
      <c r="C252" s="36" t="s">
        <v>47</v>
      </c>
      <c r="D252" s="36" t="s">
        <v>792</v>
      </c>
      <c r="E252" s="36">
        <v>297</v>
      </c>
      <c r="F252" s="36">
        <v>3</v>
      </c>
      <c r="G252" s="49">
        <v>1.0101000000000001E-2</v>
      </c>
      <c r="H252" s="50">
        <v>0.56000000000000005</v>
      </c>
      <c r="I252" s="50">
        <v>1.67</v>
      </c>
      <c r="K252" s="36">
        <v>0</v>
      </c>
      <c r="L252" s="50">
        <v>0</v>
      </c>
      <c r="M252" s="36">
        <v>0</v>
      </c>
      <c r="N252" s="36">
        <v>0</v>
      </c>
      <c r="O252" s="49">
        <v>0</v>
      </c>
      <c r="P252" s="36">
        <v>118</v>
      </c>
      <c r="Q252" s="49">
        <v>0.39730599999999999</v>
      </c>
      <c r="R252" s="49">
        <v>2.5423999999999999E-2</v>
      </c>
      <c r="S252" s="36">
        <v>12</v>
      </c>
      <c r="T252" s="36">
        <v>3</v>
      </c>
      <c r="U252" s="36">
        <v>0</v>
      </c>
      <c r="V252" s="36">
        <v>0</v>
      </c>
      <c r="W252" s="36">
        <v>0</v>
      </c>
      <c r="X252" s="36">
        <v>45</v>
      </c>
      <c r="Y252" s="49">
        <v>0.15151500000000001</v>
      </c>
    </row>
    <row r="253" spans="1:25" x14ac:dyDescent="0.45">
      <c r="A253" s="57">
        <v>44579</v>
      </c>
      <c r="B253" s="36" t="s">
        <v>677</v>
      </c>
      <c r="C253" s="36" t="s">
        <v>47</v>
      </c>
      <c r="D253" s="36" t="s">
        <v>745</v>
      </c>
      <c r="E253" s="36">
        <v>2554</v>
      </c>
      <c r="F253" s="36">
        <v>29</v>
      </c>
      <c r="G253" s="49">
        <v>1.1355000000000001E-2</v>
      </c>
      <c r="H253" s="50">
        <v>0.82</v>
      </c>
      <c r="I253" s="50">
        <v>23.72</v>
      </c>
      <c r="J253" s="49">
        <v>0.16481399999999999</v>
      </c>
      <c r="K253" s="36">
        <v>6.07</v>
      </c>
      <c r="L253" s="50">
        <v>143.91999999999999</v>
      </c>
      <c r="M253" s="36">
        <v>5</v>
      </c>
      <c r="N253" s="36">
        <v>8</v>
      </c>
      <c r="O253" s="49">
        <v>0.17241400000000001</v>
      </c>
      <c r="P253" s="36">
        <v>1016</v>
      </c>
      <c r="Q253" s="49">
        <v>0.39780700000000002</v>
      </c>
      <c r="R253" s="49">
        <v>2.8542999999999999E-2</v>
      </c>
      <c r="S253" s="36">
        <v>130</v>
      </c>
      <c r="T253" s="36">
        <v>30</v>
      </c>
      <c r="U253" s="36">
        <v>10</v>
      </c>
      <c r="V253" s="36">
        <v>6</v>
      </c>
      <c r="W253" s="36">
        <v>0</v>
      </c>
      <c r="X253" s="36">
        <v>433</v>
      </c>
      <c r="Y253" s="49">
        <v>0.16953799999999999</v>
      </c>
    </row>
    <row r="254" spans="1:25" x14ac:dyDescent="0.45">
      <c r="A254" s="57">
        <v>44580</v>
      </c>
      <c r="B254" s="36" t="s">
        <v>677</v>
      </c>
      <c r="C254" s="36" t="s">
        <v>47</v>
      </c>
      <c r="D254" s="36" t="s">
        <v>745</v>
      </c>
      <c r="E254" s="36">
        <v>2285</v>
      </c>
      <c r="F254" s="36">
        <v>28</v>
      </c>
      <c r="G254" s="49">
        <v>1.2253999999999999E-2</v>
      </c>
      <c r="H254" s="50">
        <v>0.93</v>
      </c>
      <c r="I254" s="50">
        <v>26</v>
      </c>
      <c r="J254" s="49">
        <v>0.72262400000000004</v>
      </c>
      <c r="K254" s="36">
        <v>1.38</v>
      </c>
      <c r="L254" s="50">
        <v>35.979999999999997</v>
      </c>
      <c r="M254" s="36">
        <v>2</v>
      </c>
      <c r="N254" s="36">
        <v>2</v>
      </c>
      <c r="O254" s="49">
        <v>7.1429000000000006E-2</v>
      </c>
      <c r="P254" s="36">
        <v>899</v>
      </c>
      <c r="Q254" s="49">
        <v>0.39343499999999998</v>
      </c>
      <c r="R254" s="49">
        <v>3.1146E-2</v>
      </c>
      <c r="S254" s="36">
        <v>104</v>
      </c>
      <c r="T254" s="36">
        <v>27</v>
      </c>
      <c r="U254" s="36">
        <v>14</v>
      </c>
      <c r="V254" s="36">
        <v>11</v>
      </c>
      <c r="W254" s="36">
        <v>0</v>
      </c>
      <c r="X254" s="36">
        <v>378</v>
      </c>
      <c r="Y254" s="49">
        <v>0.16542699999999999</v>
      </c>
    </row>
    <row r="255" spans="1:25" x14ac:dyDescent="0.45">
      <c r="A255" s="57">
        <v>44579</v>
      </c>
      <c r="B255" s="36" t="s">
        <v>671</v>
      </c>
      <c r="C255" s="36" t="s">
        <v>47</v>
      </c>
      <c r="D255" s="36" t="s">
        <v>724</v>
      </c>
      <c r="E255" s="36">
        <v>1427</v>
      </c>
      <c r="F255" s="36">
        <v>29</v>
      </c>
      <c r="G255" s="49">
        <v>2.0322E-2</v>
      </c>
      <c r="H255" s="50">
        <v>0.81</v>
      </c>
      <c r="I255" s="50">
        <v>23.35</v>
      </c>
      <c r="J255" s="49">
        <v>0.43264799999999998</v>
      </c>
      <c r="K255" s="36">
        <v>2.31</v>
      </c>
      <c r="L255" s="50">
        <v>53.97</v>
      </c>
      <c r="M255" s="36">
        <v>3</v>
      </c>
      <c r="N255" s="36">
        <v>3</v>
      </c>
      <c r="O255" s="49">
        <v>0.103448</v>
      </c>
      <c r="P255" s="36">
        <v>531</v>
      </c>
      <c r="Q255" s="49">
        <v>0.37210900000000002</v>
      </c>
      <c r="R255" s="49">
        <v>5.4614000000000003E-2</v>
      </c>
      <c r="S255" s="36">
        <v>60</v>
      </c>
      <c r="T255" s="36">
        <v>12</v>
      </c>
      <c r="U255" s="36">
        <v>7</v>
      </c>
      <c r="V255" s="36">
        <v>7</v>
      </c>
      <c r="W255" s="36">
        <v>0</v>
      </c>
      <c r="X255" s="36">
        <v>228</v>
      </c>
      <c r="Y255" s="49">
        <v>0.159776</v>
      </c>
    </row>
    <row r="256" spans="1:25" x14ac:dyDescent="0.45">
      <c r="A256" s="57">
        <v>44580</v>
      </c>
      <c r="B256" s="36" t="s">
        <v>671</v>
      </c>
      <c r="C256" s="36" t="s">
        <v>47</v>
      </c>
      <c r="D256" s="36" t="s">
        <v>724</v>
      </c>
      <c r="E256" s="36">
        <v>855</v>
      </c>
      <c r="F256" s="36">
        <v>5</v>
      </c>
      <c r="G256" s="49">
        <v>5.8479999999999999E-3</v>
      </c>
      <c r="H256" s="50">
        <v>0.43</v>
      </c>
      <c r="I256" s="50">
        <v>2.16</v>
      </c>
      <c r="K256" s="36">
        <v>0</v>
      </c>
      <c r="L256" s="50">
        <v>0</v>
      </c>
      <c r="M256" s="36">
        <v>0</v>
      </c>
      <c r="N256" s="36">
        <v>0</v>
      </c>
      <c r="O256" s="49">
        <v>0</v>
      </c>
      <c r="P256" s="36">
        <v>312</v>
      </c>
      <c r="Q256" s="49">
        <v>0.36491200000000001</v>
      </c>
      <c r="R256" s="49">
        <v>1.6025999999999999E-2</v>
      </c>
      <c r="S256" s="36">
        <v>33</v>
      </c>
      <c r="T256" s="36">
        <v>9</v>
      </c>
      <c r="U256" s="36">
        <v>3</v>
      </c>
      <c r="V256" s="36">
        <v>1</v>
      </c>
      <c r="W256" s="36">
        <v>0</v>
      </c>
      <c r="X256" s="36">
        <v>118</v>
      </c>
      <c r="Y256" s="49">
        <v>0.138012</v>
      </c>
    </row>
    <row r="257" spans="1:25" x14ac:dyDescent="0.45">
      <c r="A257" s="57">
        <v>44579</v>
      </c>
      <c r="B257" s="36" t="s">
        <v>671</v>
      </c>
      <c r="C257" s="36" t="s">
        <v>47</v>
      </c>
      <c r="D257" s="36" t="s">
        <v>707</v>
      </c>
      <c r="E257" s="36">
        <v>1122</v>
      </c>
      <c r="F257" s="36">
        <v>9</v>
      </c>
      <c r="G257" s="49">
        <v>8.0210000000000004E-3</v>
      </c>
      <c r="H257" s="50">
        <v>0.72</v>
      </c>
      <c r="I257" s="50">
        <v>6.48</v>
      </c>
      <c r="K257" s="36">
        <v>0</v>
      </c>
      <c r="L257" s="50">
        <v>0</v>
      </c>
      <c r="M257" s="36">
        <v>0</v>
      </c>
      <c r="N257" s="36">
        <v>0</v>
      </c>
      <c r="O257" s="49">
        <v>0</v>
      </c>
      <c r="P257" s="36">
        <v>347</v>
      </c>
      <c r="Q257" s="49">
        <v>0.30926900000000002</v>
      </c>
      <c r="R257" s="49">
        <v>2.5937000000000002E-2</v>
      </c>
      <c r="S257" s="36">
        <v>27</v>
      </c>
      <c r="T257" s="36">
        <v>5</v>
      </c>
      <c r="U257" s="36">
        <v>2</v>
      </c>
      <c r="V257" s="36">
        <v>2</v>
      </c>
      <c r="W257" s="36">
        <v>0</v>
      </c>
      <c r="X257" s="36">
        <v>111</v>
      </c>
      <c r="Y257" s="49">
        <v>9.8930000000000004E-2</v>
      </c>
    </row>
    <row r="258" spans="1:25" x14ac:dyDescent="0.45">
      <c r="A258" s="57">
        <v>44580</v>
      </c>
      <c r="B258" s="36" t="s">
        <v>671</v>
      </c>
      <c r="C258" s="36" t="s">
        <v>47</v>
      </c>
      <c r="D258" s="36" t="s">
        <v>707</v>
      </c>
      <c r="E258" s="36">
        <v>1654</v>
      </c>
      <c r="F258" s="36">
        <v>42</v>
      </c>
      <c r="G258" s="49">
        <v>2.5392999999999999E-2</v>
      </c>
      <c r="H258" s="50">
        <v>0.91</v>
      </c>
      <c r="I258" s="50">
        <v>38.32</v>
      </c>
      <c r="J258" s="49">
        <v>0.30429600000000001</v>
      </c>
      <c r="K258" s="36">
        <v>3.29</v>
      </c>
      <c r="L258" s="50">
        <v>125.93</v>
      </c>
      <c r="M258" s="36">
        <v>6</v>
      </c>
      <c r="N258" s="36">
        <v>7</v>
      </c>
      <c r="O258" s="49">
        <v>0.14285700000000001</v>
      </c>
      <c r="P258" s="36">
        <v>603</v>
      </c>
      <c r="Q258" s="49">
        <v>0.36457099999999998</v>
      </c>
      <c r="R258" s="49">
        <v>6.9652000000000006E-2</v>
      </c>
      <c r="S258" s="36">
        <v>78</v>
      </c>
      <c r="T258" s="36">
        <v>18</v>
      </c>
      <c r="U258" s="36">
        <v>10</v>
      </c>
      <c r="V258" s="36">
        <v>6</v>
      </c>
      <c r="W258" s="36">
        <v>0</v>
      </c>
      <c r="X258" s="36">
        <v>274</v>
      </c>
      <c r="Y258" s="49">
        <v>0.165659</v>
      </c>
    </row>
    <row r="259" spans="1:25" x14ac:dyDescent="0.45">
      <c r="A259" s="57">
        <v>44579</v>
      </c>
      <c r="B259" s="36" t="s">
        <v>677</v>
      </c>
      <c r="C259" s="36" t="s">
        <v>47</v>
      </c>
      <c r="D259" s="36" t="s">
        <v>689</v>
      </c>
      <c r="E259" s="36">
        <v>1605</v>
      </c>
      <c r="F259" s="36">
        <v>30</v>
      </c>
      <c r="G259" s="49">
        <v>1.8692E-2</v>
      </c>
      <c r="H259" s="50">
        <v>0.84</v>
      </c>
      <c r="I259" s="50">
        <v>25.34</v>
      </c>
      <c r="J259" s="49">
        <v>1.40856</v>
      </c>
      <c r="K259" s="36">
        <v>0.71</v>
      </c>
      <c r="L259" s="50">
        <v>17.989999999999998</v>
      </c>
      <c r="M259" s="36">
        <v>1</v>
      </c>
      <c r="N259" s="36">
        <v>1</v>
      </c>
      <c r="O259" s="49">
        <v>3.3333000000000002E-2</v>
      </c>
      <c r="P259" s="36">
        <v>682</v>
      </c>
      <c r="Q259" s="49">
        <v>0.42492200000000002</v>
      </c>
      <c r="R259" s="49">
        <v>4.3987999999999999E-2</v>
      </c>
      <c r="S259" s="36">
        <v>102</v>
      </c>
      <c r="T259" s="36">
        <v>26</v>
      </c>
      <c r="U259" s="36">
        <v>8</v>
      </c>
      <c r="V259" s="36">
        <v>5</v>
      </c>
      <c r="W259" s="36">
        <v>0</v>
      </c>
      <c r="X259" s="36">
        <v>317</v>
      </c>
      <c r="Y259" s="49">
        <v>0.19750799999999999</v>
      </c>
    </row>
    <row r="260" spans="1:25" x14ac:dyDescent="0.45">
      <c r="A260" s="57">
        <v>44580</v>
      </c>
      <c r="B260" s="36" t="s">
        <v>677</v>
      </c>
      <c r="C260" s="36" t="s">
        <v>47</v>
      </c>
      <c r="D260" s="36" t="s">
        <v>689</v>
      </c>
      <c r="E260" s="36">
        <v>1412</v>
      </c>
      <c r="F260" s="36">
        <v>9</v>
      </c>
      <c r="G260" s="49">
        <v>6.3740000000000003E-3</v>
      </c>
      <c r="H260" s="50">
        <v>0.59</v>
      </c>
      <c r="I260" s="50">
        <v>5.33</v>
      </c>
      <c r="J260" s="49">
        <v>0.29627599999999998</v>
      </c>
      <c r="K260" s="36">
        <v>3.38</v>
      </c>
      <c r="L260" s="50">
        <v>17.989999999999998</v>
      </c>
      <c r="M260" s="36">
        <v>1</v>
      </c>
      <c r="N260" s="36">
        <v>1</v>
      </c>
      <c r="O260" s="49">
        <v>0.111111</v>
      </c>
      <c r="P260" s="36">
        <v>576</v>
      </c>
      <c r="Q260" s="49">
        <v>0.40793200000000002</v>
      </c>
      <c r="R260" s="49">
        <v>1.5625E-2</v>
      </c>
      <c r="S260" s="36">
        <v>54</v>
      </c>
      <c r="T260" s="36">
        <v>11</v>
      </c>
      <c r="U260" s="36">
        <v>5</v>
      </c>
      <c r="V260" s="36">
        <v>3</v>
      </c>
      <c r="W260" s="36">
        <v>0</v>
      </c>
      <c r="X260" s="36">
        <v>231</v>
      </c>
      <c r="Y260" s="49">
        <v>0.16359799999999999</v>
      </c>
    </row>
    <row r="261" spans="1:25" x14ac:dyDescent="0.45">
      <c r="A261" s="57">
        <v>44579</v>
      </c>
      <c r="B261" s="36" t="s">
        <v>671</v>
      </c>
      <c r="C261" s="36" t="s">
        <v>47</v>
      </c>
      <c r="D261" s="36" t="s">
        <v>690</v>
      </c>
      <c r="E261" s="36">
        <v>699</v>
      </c>
      <c r="F261" s="36">
        <v>6</v>
      </c>
      <c r="G261" s="49">
        <v>8.5839999999999996E-3</v>
      </c>
      <c r="H261" s="50">
        <v>0.68</v>
      </c>
      <c r="I261" s="50">
        <v>4.05</v>
      </c>
      <c r="J261" s="49">
        <v>0.22512499999999999</v>
      </c>
      <c r="K261" s="36">
        <v>4.4400000000000004</v>
      </c>
      <c r="L261" s="50">
        <v>17.989999999999998</v>
      </c>
      <c r="M261" s="36">
        <v>1</v>
      </c>
      <c r="N261" s="36">
        <v>1</v>
      </c>
      <c r="O261" s="49">
        <v>0.16666700000000001</v>
      </c>
      <c r="P261" s="36">
        <v>241</v>
      </c>
      <c r="Q261" s="49">
        <v>0.34477799999999997</v>
      </c>
      <c r="R261" s="49">
        <v>2.4896000000000001E-2</v>
      </c>
      <c r="S261" s="36">
        <v>17</v>
      </c>
      <c r="T261" s="36">
        <v>4</v>
      </c>
      <c r="U261" s="36">
        <v>2</v>
      </c>
      <c r="V261" s="36">
        <v>2</v>
      </c>
      <c r="W261" s="36">
        <v>0</v>
      </c>
      <c r="X261" s="36">
        <v>77</v>
      </c>
      <c r="Y261" s="49">
        <v>0.110157</v>
      </c>
    </row>
    <row r="262" spans="1:25" x14ac:dyDescent="0.45">
      <c r="A262" s="57">
        <v>44580</v>
      </c>
      <c r="B262" s="36" t="s">
        <v>671</v>
      </c>
      <c r="C262" s="36" t="s">
        <v>47</v>
      </c>
      <c r="D262" s="36" t="s">
        <v>690</v>
      </c>
      <c r="E262" s="36">
        <v>672</v>
      </c>
      <c r="F262" s="36">
        <v>8</v>
      </c>
      <c r="G262" s="49">
        <v>1.1905000000000001E-2</v>
      </c>
      <c r="H262" s="50">
        <v>0.59</v>
      </c>
      <c r="I262" s="50">
        <v>4.7</v>
      </c>
      <c r="J262" s="49">
        <v>0.26125599999999999</v>
      </c>
      <c r="K262" s="36">
        <v>3.83</v>
      </c>
      <c r="L262" s="50">
        <v>17.989999999999998</v>
      </c>
      <c r="M262" s="36">
        <v>1</v>
      </c>
      <c r="N262" s="36">
        <v>1</v>
      </c>
      <c r="O262" s="49">
        <v>0.125</v>
      </c>
      <c r="P262" s="36">
        <v>228</v>
      </c>
      <c r="Q262" s="49">
        <v>0.33928599999999998</v>
      </c>
      <c r="R262" s="49">
        <v>3.5088000000000001E-2</v>
      </c>
      <c r="S262" s="36">
        <v>19</v>
      </c>
      <c r="T262" s="36">
        <v>4</v>
      </c>
      <c r="U262" s="36">
        <v>2</v>
      </c>
      <c r="V262" s="36">
        <v>2</v>
      </c>
      <c r="W262" s="36">
        <v>0</v>
      </c>
      <c r="X262" s="36">
        <v>83</v>
      </c>
      <c r="Y262" s="49">
        <v>0.123512</v>
      </c>
    </row>
    <row r="263" spans="1:25" x14ac:dyDescent="0.45">
      <c r="A263" s="57">
        <v>44579</v>
      </c>
      <c r="B263" s="36" t="s">
        <v>413</v>
      </c>
      <c r="C263" s="36" t="s">
        <v>47</v>
      </c>
      <c r="D263" s="36" t="s">
        <v>636</v>
      </c>
      <c r="E263" s="36">
        <v>275</v>
      </c>
      <c r="F263" s="36">
        <v>1</v>
      </c>
      <c r="G263" s="49">
        <v>3.6359999999999999E-3</v>
      </c>
      <c r="H263" s="50">
        <v>0.75</v>
      </c>
      <c r="I263" s="50">
        <v>0.75</v>
      </c>
      <c r="K263" s="36">
        <v>0</v>
      </c>
      <c r="L263" s="50">
        <v>0</v>
      </c>
      <c r="M263" s="36">
        <v>0</v>
      </c>
      <c r="N263" s="36">
        <v>0</v>
      </c>
      <c r="O263" s="49">
        <v>0</v>
      </c>
      <c r="P263" s="36">
        <v>100</v>
      </c>
      <c r="Q263" s="49">
        <v>0.36363600000000001</v>
      </c>
      <c r="R263" s="49">
        <v>0.01</v>
      </c>
      <c r="S263" s="36">
        <v>7</v>
      </c>
      <c r="T263" s="36">
        <v>0</v>
      </c>
      <c r="U263" s="36">
        <v>0</v>
      </c>
      <c r="V263" s="36">
        <v>0</v>
      </c>
      <c r="W263" s="36">
        <v>0</v>
      </c>
      <c r="X263" s="36">
        <v>30</v>
      </c>
      <c r="Y263" s="49">
        <v>0.10909099999999999</v>
      </c>
    </row>
    <row r="264" spans="1:25" x14ac:dyDescent="0.45">
      <c r="A264" s="57">
        <v>44580</v>
      </c>
      <c r="B264" s="36" t="s">
        <v>413</v>
      </c>
      <c r="C264" s="36" t="s">
        <v>47</v>
      </c>
      <c r="D264" s="36" t="s">
        <v>636</v>
      </c>
      <c r="E264" s="36">
        <v>385</v>
      </c>
      <c r="F264" s="36">
        <v>3</v>
      </c>
      <c r="G264" s="49">
        <v>7.7920000000000003E-3</v>
      </c>
      <c r="H264" s="50">
        <v>0.75</v>
      </c>
      <c r="I264" s="50">
        <v>2.25</v>
      </c>
      <c r="K264" s="36">
        <v>0</v>
      </c>
      <c r="L264" s="50">
        <v>0</v>
      </c>
      <c r="M264" s="36">
        <v>0</v>
      </c>
      <c r="N264" s="36">
        <v>0</v>
      </c>
      <c r="O264" s="49">
        <v>0</v>
      </c>
      <c r="P264" s="36">
        <v>151</v>
      </c>
      <c r="Q264" s="49">
        <v>0.392208</v>
      </c>
      <c r="R264" s="49">
        <v>1.9868E-2</v>
      </c>
      <c r="S264" s="36">
        <v>13</v>
      </c>
      <c r="T264" s="36">
        <v>6</v>
      </c>
      <c r="U264" s="36">
        <v>2</v>
      </c>
      <c r="V264" s="36">
        <v>0</v>
      </c>
      <c r="W264" s="36">
        <v>0</v>
      </c>
      <c r="X264" s="36">
        <v>50</v>
      </c>
      <c r="Y264" s="49">
        <v>0.12987000000000001</v>
      </c>
    </row>
    <row r="265" spans="1:25" x14ac:dyDescent="0.45">
      <c r="A265" s="57">
        <v>44581</v>
      </c>
      <c r="B265" t="s">
        <v>668</v>
      </c>
      <c r="C265" t="s">
        <v>47</v>
      </c>
      <c r="D265" t="s">
        <v>713</v>
      </c>
      <c r="E265" s="51">
        <v>2694</v>
      </c>
      <c r="F265" s="51">
        <v>69</v>
      </c>
      <c r="G265" s="52">
        <v>2.5612472160356347E-2</v>
      </c>
      <c r="H265" s="53">
        <v>0.93217391304347819</v>
      </c>
      <c r="I265" s="53">
        <v>64.319999999999993</v>
      </c>
      <c r="J265" s="52">
        <v>0.32502905654656628</v>
      </c>
      <c r="K265" s="54">
        <v>3.0766480099502487</v>
      </c>
      <c r="L265" s="53">
        <v>197.89</v>
      </c>
      <c r="M265" s="51">
        <v>7</v>
      </c>
      <c r="N265" s="51">
        <v>11</v>
      </c>
      <c r="O265" s="52">
        <v>0.10144927536231885</v>
      </c>
      <c r="P265" s="51">
        <v>1167</v>
      </c>
      <c r="Q265" s="52">
        <v>0.43318485523385308</v>
      </c>
      <c r="R265" s="52">
        <v>5.9125964010282778E-2</v>
      </c>
      <c r="S265" s="51">
        <v>148</v>
      </c>
      <c r="T265" s="51">
        <v>37</v>
      </c>
      <c r="U265" s="51">
        <v>15</v>
      </c>
      <c r="V265" s="51">
        <v>7</v>
      </c>
      <c r="W265" s="51">
        <v>0</v>
      </c>
      <c r="X265" s="51">
        <v>539</v>
      </c>
      <c r="Y265" s="52">
        <v>0.2000742390497402</v>
      </c>
    </row>
    <row r="266" spans="1:25" x14ac:dyDescent="0.45">
      <c r="A266" s="57">
        <v>44581</v>
      </c>
      <c r="B266" t="s">
        <v>679</v>
      </c>
      <c r="C266" t="s">
        <v>47</v>
      </c>
      <c r="D266" t="s">
        <v>720</v>
      </c>
      <c r="E266" s="51">
        <v>1935</v>
      </c>
      <c r="F266" s="51">
        <v>45</v>
      </c>
      <c r="G266" s="52">
        <v>2.3255813953488372E-2</v>
      </c>
      <c r="H266" s="53">
        <v>0.8431111111111107</v>
      </c>
      <c r="I266" s="53">
        <v>37.939999999999984</v>
      </c>
      <c r="J266" s="52">
        <v>0.70298313878080387</v>
      </c>
      <c r="K266" s="54">
        <v>1.4225092250922515</v>
      </c>
      <c r="L266" s="53">
        <v>53.97</v>
      </c>
      <c r="M266" s="51">
        <v>3</v>
      </c>
      <c r="N266" s="51">
        <v>3</v>
      </c>
      <c r="O266" s="52">
        <v>6.6666666666666666E-2</v>
      </c>
      <c r="P266" s="51">
        <v>803</v>
      </c>
      <c r="Q266" s="52">
        <v>0.41498708010335916</v>
      </c>
      <c r="R266" s="52">
        <v>5.6039850560398508E-2</v>
      </c>
      <c r="S266" s="51">
        <v>133</v>
      </c>
      <c r="T266" s="51">
        <v>38</v>
      </c>
      <c r="U266" s="51">
        <v>17</v>
      </c>
      <c r="V266" s="51">
        <v>9</v>
      </c>
      <c r="W266" s="51">
        <v>0</v>
      </c>
      <c r="X266" s="51">
        <v>378</v>
      </c>
      <c r="Y266" s="52">
        <v>0.19534883720930232</v>
      </c>
    </row>
    <row r="267" spans="1:25" x14ac:dyDescent="0.45">
      <c r="A267" s="57">
        <v>44581</v>
      </c>
      <c r="B267" t="s">
        <v>677</v>
      </c>
      <c r="C267" t="s">
        <v>47</v>
      </c>
      <c r="D267" t="s">
        <v>716</v>
      </c>
      <c r="E267" s="51">
        <v>2348</v>
      </c>
      <c r="F267" s="51">
        <v>31</v>
      </c>
      <c r="G267" s="52">
        <v>1.3202725724020443E-2</v>
      </c>
      <c r="H267" s="53">
        <v>0.76774193548387115</v>
      </c>
      <c r="I267" s="53">
        <v>23.800000000000004</v>
      </c>
      <c r="J267" s="52">
        <v>0.22049286640726332</v>
      </c>
      <c r="K267" s="54">
        <v>4.5352941176470578</v>
      </c>
      <c r="L267" s="53">
        <v>107.94</v>
      </c>
      <c r="M267" s="51">
        <v>4</v>
      </c>
      <c r="N267" s="51">
        <v>6</v>
      </c>
      <c r="O267" s="52">
        <v>0.12903225806451613</v>
      </c>
      <c r="P267" s="51">
        <v>958</v>
      </c>
      <c r="Q267" s="52">
        <v>0.40800681431005109</v>
      </c>
      <c r="R267" s="52">
        <v>3.2359081419624215E-2</v>
      </c>
      <c r="S267" s="51">
        <v>111</v>
      </c>
      <c r="T267" s="51">
        <v>28</v>
      </c>
      <c r="U267" s="51">
        <v>9</v>
      </c>
      <c r="V267" s="51">
        <v>6</v>
      </c>
      <c r="W267" s="51">
        <v>0</v>
      </c>
      <c r="X267" s="51">
        <v>386</v>
      </c>
      <c r="Y267" s="52">
        <v>0.16439522998296421</v>
      </c>
    </row>
    <row r="268" spans="1:25" x14ac:dyDescent="0.45">
      <c r="A268" s="57">
        <v>44581</v>
      </c>
      <c r="B268" t="s">
        <v>763</v>
      </c>
      <c r="C268" t="s">
        <v>47</v>
      </c>
      <c r="D268" t="s">
        <v>727</v>
      </c>
      <c r="E268" s="51">
        <v>1441</v>
      </c>
      <c r="F268" s="51">
        <v>9</v>
      </c>
      <c r="G268" s="52">
        <v>6.2456627342123532E-3</v>
      </c>
      <c r="H268" s="53">
        <v>0.93666666666666665</v>
      </c>
      <c r="I268" s="53">
        <v>8.43</v>
      </c>
      <c r="J268" s="52">
        <v>0.42192192192192191</v>
      </c>
      <c r="K268" s="54">
        <v>2.3701067615658364</v>
      </c>
      <c r="L268" s="53">
        <v>19.98</v>
      </c>
      <c r="M268" s="51">
        <v>2</v>
      </c>
      <c r="N268" s="51">
        <v>2</v>
      </c>
      <c r="O268" s="52">
        <v>0.22222222222222221</v>
      </c>
      <c r="P268" s="51">
        <v>562</v>
      </c>
      <c r="Q268" s="52">
        <v>0.39000693962526023</v>
      </c>
      <c r="R268" s="52">
        <v>1.601423487544484E-2</v>
      </c>
      <c r="S268" s="51">
        <v>77</v>
      </c>
      <c r="T268" s="51">
        <v>12</v>
      </c>
      <c r="U268" s="51">
        <v>8</v>
      </c>
      <c r="V268" s="51">
        <v>5</v>
      </c>
      <c r="W268" s="51">
        <v>0</v>
      </c>
      <c r="X268" s="51">
        <v>220</v>
      </c>
      <c r="Y268" s="52">
        <v>0.15267175572519084</v>
      </c>
    </row>
    <row r="269" spans="1:25" x14ac:dyDescent="0.45">
      <c r="A269" s="57">
        <v>44581</v>
      </c>
      <c r="B269" t="s">
        <v>671</v>
      </c>
      <c r="C269" t="s">
        <v>47</v>
      </c>
      <c r="D269" t="s">
        <v>704</v>
      </c>
      <c r="E269" s="51">
        <v>1359</v>
      </c>
      <c r="F269" s="51">
        <v>9</v>
      </c>
      <c r="G269" s="52">
        <v>6.6225165562913916E-3</v>
      </c>
      <c r="H269" s="53">
        <v>0.64999999999999991</v>
      </c>
      <c r="I269" s="53">
        <v>5.85</v>
      </c>
      <c r="J269"/>
      <c r="K269" s="54">
        <v>0</v>
      </c>
      <c r="L269" s="53">
        <v>0</v>
      </c>
      <c r="M269" s="51">
        <v>0</v>
      </c>
      <c r="N269" s="51">
        <v>0</v>
      </c>
      <c r="O269" s="52">
        <v>0</v>
      </c>
      <c r="P269" s="51">
        <v>448</v>
      </c>
      <c r="Q269" s="52">
        <v>0.329654157468727</v>
      </c>
      <c r="R269" s="52">
        <v>2.0089285714285716E-2</v>
      </c>
      <c r="S269" s="51">
        <v>31</v>
      </c>
      <c r="T269" s="51">
        <v>11</v>
      </c>
      <c r="U269" s="51">
        <v>6</v>
      </c>
      <c r="V269" s="51">
        <v>5</v>
      </c>
      <c r="W269" s="51">
        <v>0</v>
      </c>
      <c r="X269" s="51">
        <v>149</v>
      </c>
      <c r="Y269" s="52">
        <v>0.10963944076526858</v>
      </c>
    </row>
    <row r="270" spans="1:25" x14ac:dyDescent="0.45">
      <c r="A270" s="57">
        <v>44581</v>
      </c>
      <c r="B270" t="s">
        <v>697</v>
      </c>
      <c r="C270" t="s">
        <v>47</v>
      </c>
      <c r="D270" t="s">
        <v>798</v>
      </c>
      <c r="E270" s="51">
        <v>1187</v>
      </c>
      <c r="F270" s="51">
        <v>12</v>
      </c>
      <c r="G270" s="52">
        <v>1.0109519797809602E-2</v>
      </c>
      <c r="H270" s="53">
        <v>0.63166666666666671</v>
      </c>
      <c r="I270" s="53">
        <v>7.58</v>
      </c>
      <c r="J270"/>
      <c r="K270" s="54">
        <v>0</v>
      </c>
      <c r="L270" s="53">
        <v>0</v>
      </c>
      <c r="M270" s="51">
        <v>0</v>
      </c>
      <c r="N270" s="51">
        <v>0</v>
      </c>
      <c r="O270" s="52">
        <v>0</v>
      </c>
      <c r="P270" s="51">
        <v>475</v>
      </c>
      <c r="Q270" s="52">
        <v>0.40016849199663018</v>
      </c>
      <c r="R270" s="52">
        <v>2.5263157894736842E-2</v>
      </c>
      <c r="S270" s="51">
        <v>96</v>
      </c>
      <c r="T270" s="51">
        <v>19</v>
      </c>
      <c r="U270" s="51">
        <v>9</v>
      </c>
      <c r="V270" s="51">
        <v>4</v>
      </c>
      <c r="W270" s="51">
        <v>0</v>
      </c>
      <c r="X270" s="51">
        <v>204</v>
      </c>
      <c r="Y270" s="52">
        <v>0.17186183656276327</v>
      </c>
    </row>
    <row r="271" spans="1:25" x14ac:dyDescent="0.45">
      <c r="A271" s="57">
        <v>44581</v>
      </c>
      <c r="B271" t="s">
        <v>405</v>
      </c>
      <c r="C271" t="s">
        <v>47</v>
      </c>
      <c r="D271" t="s">
        <v>792</v>
      </c>
      <c r="E271" s="51">
        <v>369</v>
      </c>
      <c r="F271" s="51">
        <v>6</v>
      </c>
      <c r="G271" s="52">
        <v>1.6260162601626018E-2</v>
      </c>
      <c r="H271" s="53">
        <v>0.34666666666666668</v>
      </c>
      <c r="I271" s="53">
        <v>2.08</v>
      </c>
      <c r="J271" s="52">
        <v>0.11561978877153976</v>
      </c>
      <c r="K271" s="54">
        <v>8.6490384615384599</v>
      </c>
      <c r="L271" s="53">
        <v>17.989999999999998</v>
      </c>
      <c r="M271" s="51">
        <v>1</v>
      </c>
      <c r="N271" s="51">
        <v>1</v>
      </c>
      <c r="O271" s="52">
        <v>0.16666666666666663</v>
      </c>
      <c r="P271" s="51">
        <v>167</v>
      </c>
      <c r="Q271" s="52">
        <v>0.45257452574525753</v>
      </c>
      <c r="R271" s="52">
        <v>3.5928143712574849E-2</v>
      </c>
      <c r="S271" s="51">
        <v>18</v>
      </c>
      <c r="T271" s="51">
        <v>6</v>
      </c>
      <c r="U271" s="51">
        <v>2</v>
      </c>
      <c r="V271" s="51">
        <v>2</v>
      </c>
      <c r="W271" s="51">
        <v>0</v>
      </c>
      <c r="X271" s="51">
        <v>52</v>
      </c>
      <c r="Y271" s="52">
        <v>0.14092140921409213</v>
      </c>
    </row>
    <row r="272" spans="1:25" x14ac:dyDescent="0.45">
      <c r="A272" s="57">
        <v>44581</v>
      </c>
      <c r="B272" t="s">
        <v>677</v>
      </c>
      <c r="C272" t="s">
        <v>47</v>
      </c>
      <c r="D272" t="s">
        <v>745</v>
      </c>
      <c r="E272" s="51">
        <v>2321</v>
      </c>
      <c r="F272" s="51">
        <v>27</v>
      </c>
      <c r="G272" s="52">
        <v>1.1632916846186989E-2</v>
      </c>
      <c r="H272" s="53">
        <v>0.89444444444444438</v>
      </c>
      <c r="I272" s="53">
        <v>24.15</v>
      </c>
      <c r="J272" s="52">
        <v>0.67120622568093391</v>
      </c>
      <c r="K272" s="54">
        <v>1.489855072463768</v>
      </c>
      <c r="L272" s="53">
        <v>35.979999999999997</v>
      </c>
      <c r="M272" s="51">
        <v>2</v>
      </c>
      <c r="N272" s="51">
        <v>2</v>
      </c>
      <c r="O272" s="52">
        <v>7.407407407407407E-2</v>
      </c>
      <c r="P272" s="51">
        <v>890</v>
      </c>
      <c r="Q272" s="52">
        <v>0.38345540715208964</v>
      </c>
      <c r="R272" s="52">
        <v>3.0337078651685393E-2</v>
      </c>
      <c r="S272" s="51">
        <v>107</v>
      </c>
      <c r="T272" s="51">
        <v>31</v>
      </c>
      <c r="U272" s="51">
        <v>13</v>
      </c>
      <c r="V272" s="51">
        <v>8</v>
      </c>
      <c r="W272" s="51">
        <v>0</v>
      </c>
      <c r="X272" s="51">
        <v>351</v>
      </c>
      <c r="Y272" s="52">
        <v>0.15122791900043084</v>
      </c>
    </row>
    <row r="273" spans="1:25" x14ac:dyDescent="0.45">
      <c r="A273" s="57">
        <v>44581</v>
      </c>
      <c r="B273" t="s">
        <v>671</v>
      </c>
      <c r="C273" t="s">
        <v>47</v>
      </c>
      <c r="D273" t="s">
        <v>724</v>
      </c>
      <c r="E273" s="51">
        <v>953</v>
      </c>
      <c r="F273" s="51">
        <v>8</v>
      </c>
      <c r="G273" s="52">
        <v>8.3945435466946487E-3</v>
      </c>
      <c r="H273" s="53">
        <v>0.74</v>
      </c>
      <c r="I273" s="53">
        <v>5.92</v>
      </c>
      <c r="J273" s="52">
        <v>0.32907170650361317</v>
      </c>
      <c r="K273" s="54">
        <v>3.0388513513513513</v>
      </c>
      <c r="L273" s="53">
        <v>17.989999999999998</v>
      </c>
      <c r="M273" s="51">
        <v>1</v>
      </c>
      <c r="N273" s="51">
        <v>1</v>
      </c>
      <c r="O273" s="52">
        <v>0.125</v>
      </c>
      <c r="P273" s="51">
        <v>366</v>
      </c>
      <c r="Q273" s="52">
        <v>0.38405036726128017</v>
      </c>
      <c r="R273" s="52">
        <v>2.1857923497267763E-2</v>
      </c>
      <c r="S273" s="51">
        <v>43</v>
      </c>
      <c r="T273" s="51">
        <v>16</v>
      </c>
      <c r="U273" s="51">
        <v>8</v>
      </c>
      <c r="V273" s="51">
        <v>6</v>
      </c>
      <c r="W273" s="51">
        <v>0</v>
      </c>
      <c r="X273" s="51">
        <v>131</v>
      </c>
      <c r="Y273" s="52">
        <v>0.13746065057712487</v>
      </c>
    </row>
    <row r="274" spans="1:25" x14ac:dyDescent="0.45">
      <c r="A274" s="57">
        <v>44581</v>
      </c>
      <c r="B274" t="s">
        <v>671</v>
      </c>
      <c r="C274" t="s">
        <v>47</v>
      </c>
      <c r="D274" t="s">
        <v>707</v>
      </c>
      <c r="E274" s="51">
        <v>1517</v>
      </c>
      <c r="F274" s="51">
        <v>32</v>
      </c>
      <c r="G274" s="52">
        <v>2.1094264996704019E-2</v>
      </c>
      <c r="H274" s="53">
        <v>0.8893749999999998</v>
      </c>
      <c r="I274" s="53">
        <v>28.459999999999994</v>
      </c>
      <c r="J274" s="52">
        <v>0.52732999814711867</v>
      </c>
      <c r="K274" s="54">
        <v>1.8963457484188337</v>
      </c>
      <c r="L274" s="53">
        <v>53.97</v>
      </c>
      <c r="M274" s="51">
        <v>2</v>
      </c>
      <c r="N274" s="51">
        <v>3</v>
      </c>
      <c r="O274" s="52">
        <v>6.25E-2</v>
      </c>
      <c r="P274" s="51">
        <v>524</v>
      </c>
      <c r="Q274" s="52">
        <v>0.34541858932102831</v>
      </c>
      <c r="R274" s="52">
        <v>6.1068702290076333E-2</v>
      </c>
      <c r="S274" s="51">
        <v>48</v>
      </c>
      <c r="T274" s="51">
        <v>13</v>
      </c>
      <c r="U274" s="51">
        <v>8</v>
      </c>
      <c r="V274" s="51">
        <v>5</v>
      </c>
      <c r="W274" s="51">
        <v>0</v>
      </c>
      <c r="X274" s="51">
        <v>217</v>
      </c>
      <c r="Y274" s="52">
        <v>0.14304548450889915</v>
      </c>
    </row>
    <row r="275" spans="1:25" x14ac:dyDescent="0.45">
      <c r="A275" s="57">
        <v>44581</v>
      </c>
      <c r="B275" t="s">
        <v>677</v>
      </c>
      <c r="C275" t="s">
        <v>47</v>
      </c>
      <c r="D275" t="s">
        <v>689</v>
      </c>
      <c r="E275" s="51">
        <v>1683</v>
      </c>
      <c r="F275" s="51">
        <v>29</v>
      </c>
      <c r="G275" s="52">
        <v>1.72311348781937E-2</v>
      </c>
      <c r="H275" s="53">
        <v>0.86758620689655175</v>
      </c>
      <c r="I275" s="53">
        <v>25.16</v>
      </c>
      <c r="J275" s="52">
        <v>0.23309245877339266</v>
      </c>
      <c r="K275" s="54">
        <v>4.2901430842607304</v>
      </c>
      <c r="L275" s="53">
        <v>107.93999999999998</v>
      </c>
      <c r="M275" s="51">
        <v>5</v>
      </c>
      <c r="N275" s="51">
        <v>6</v>
      </c>
      <c r="O275" s="52">
        <v>0.17241379310344829</v>
      </c>
      <c r="P275" s="51">
        <v>675</v>
      </c>
      <c r="Q275" s="52">
        <v>0.40106951871657759</v>
      </c>
      <c r="R275" s="52">
        <v>4.296296296296296E-2</v>
      </c>
      <c r="S275" s="51">
        <v>72</v>
      </c>
      <c r="T275" s="51">
        <v>17</v>
      </c>
      <c r="U275" s="51">
        <v>6</v>
      </c>
      <c r="V275" s="51">
        <v>5</v>
      </c>
      <c r="W275" s="51">
        <v>0</v>
      </c>
      <c r="X275" s="51">
        <v>295</v>
      </c>
      <c r="Y275" s="52">
        <v>0.17528223410576352</v>
      </c>
    </row>
    <row r="276" spans="1:25" x14ac:dyDescent="0.45">
      <c r="A276" s="57">
        <v>44581</v>
      </c>
      <c r="B276" t="s">
        <v>671</v>
      </c>
      <c r="C276" t="s">
        <v>47</v>
      </c>
      <c r="D276" t="s">
        <v>690</v>
      </c>
      <c r="E276" s="51">
        <v>514</v>
      </c>
      <c r="F276" s="51">
        <v>4</v>
      </c>
      <c r="G276" s="52">
        <v>7.7821011673151752E-3</v>
      </c>
      <c r="H276" s="53">
        <v>0.6875</v>
      </c>
      <c r="I276" s="53">
        <v>2.75</v>
      </c>
      <c r="J276"/>
      <c r="K276" s="54">
        <v>0</v>
      </c>
      <c r="L276" s="53">
        <v>0</v>
      </c>
      <c r="M276" s="51">
        <v>0</v>
      </c>
      <c r="N276" s="51">
        <v>0</v>
      </c>
      <c r="O276" s="52">
        <v>0</v>
      </c>
      <c r="P276" s="51">
        <v>165</v>
      </c>
      <c r="Q276" s="52">
        <v>0.32101167315175094</v>
      </c>
      <c r="R276" s="52">
        <v>2.4242424242424242E-2</v>
      </c>
      <c r="S276" s="51">
        <v>13</v>
      </c>
      <c r="T276" s="51">
        <v>2</v>
      </c>
      <c r="U276" s="51">
        <v>1</v>
      </c>
      <c r="V276" s="51">
        <v>0</v>
      </c>
      <c r="W276" s="51">
        <v>0</v>
      </c>
      <c r="X276" s="51">
        <v>49</v>
      </c>
      <c r="Y276" s="52">
        <v>9.5330739299610889E-2</v>
      </c>
    </row>
    <row r="277" spans="1:25" x14ac:dyDescent="0.45">
      <c r="A277" s="57">
        <v>44581</v>
      </c>
      <c r="B277" t="s">
        <v>413</v>
      </c>
      <c r="C277" t="s">
        <v>47</v>
      </c>
      <c r="D277" t="s">
        <v>636</v>
      </c>
      <c r="E277" s="51">
        <v>258</v>
      </c>
      <c r="F277" s="51">
        <v>0</v>
      </c>
      <c r="G277" s="52">
        <v>0</v>
      </c>
      <c r="H277"/>
      <c r="I277" s="53">
        <v>0</v>
      </c>
      <c r="J277"/>
      <c r="K277"/>
      <c r="L277" s="53">
        <v>0</v>
      </c>
      <c r="M277" s="51">
        <v>0</v>
      </c>
      <c r="N277" s="51">
        <v>0</v>
      </c>
      <c r="O277"/>
      <c r="P277" s="51">
        <v>94</v>
      </c>
      <c r="Q277" s="52">
        <v>0.36434108527131781</v>
      </c>
      <c r="R277" s="52">
        <v>0</v>
      </c>
      <c r="S277" s="51">
        <v>16</v>
      </c>
      <c r="T277" s="51">
        <v>4</v>
      </c>
      <c r="U277" s="51">
        <v>1</v>
      </c>
      <c r="V277" s="51">
        <v>0</v>
      </c>
      <c r="W277" s="51">
        <v>0</v>
      </c>
      <c r="X277" s="51">
        <v>38</v>
      </c>
      <c r="Y277" s="52">
        <v>0.14728682170542637</v>
      </c>
    </row>
    <row r="278" spans="1:25" customFormat="1" x14ac:dyDescent="0.45">
      <c r="A278" s="57">
        <v>44582</v>
      </c>
      <c r="B278" t="s">
        <v>668</v>
      </c>
      <c r="C278" t="s">
        <v>47</v>
      </c>
      <c r="D278" t="s">
        <v>713</v>
      </c>
      <c r="E278" s="51">
        <v>2264</v>
      </c>
      <c r="F278" s="51">
        <v>54</v>
      </c>
      <c r="G278" s="52">
        <v>2.3851590106007067E-2</v>
      </c>
      <c r="H278" s="53">
        <v>0.89870370370370323</v>
      </c>
      <c r="I278" s="53">
        <v>48.529999999999973</v>
      </c>
      <c r="J278" s="52">
        <v>0.19268641308663534</v>
      </c>
      <c r="K278" s="54">
        <v>5.1897795178240287</v>
      </c>
      <c r="L278" s="53">
        <v>251.85999999999999</v>
      </c>
      <c r="M278" s="51">
        <v>10</v>
      </c>
      <c r="N278" s="51">
        <v>14</v>
      </c>
      <c r="O278" s="52">
        <v>0.1851851851851852</v>
      </c>
      <c r="P278" s="51">
        <v>950</v>
      </c>
      <c r="Q278" s="52">
        <v>0.41961130742049468</v>
      </c>
      <c r="R278" s="52">
        <v>5.6842105263157895E-2</v>
      </c>
      <c r="S278" s="51">
        <v>109</v>
      </c>
      <c r="T278" s="51">
        <v>31</v>
      </c>
      <c r="U278" s="51">
        <v>14</v>
      </c>
      <c r="V278" s="51">
        <v>12</v>
      </c>
      <c r="W278" s="51">
        <v>0</v>
      </c>
      <c r="X278" s="51">
        <v>425</v>
      </c>
      <c r="Y278" s="52">
        <v>0.18772084805653713</v>
      </c>
    </row>
    <row r="279" spans="1:25" customFormat="1" x14ac:dyDescent="0.45">
      <c r="A279" s="57">
        <v>44583</v>
      </c>
      <c r="B279" t="s">
        <v>668</v>
      </c>
      <c r="C279" t="s">
        <v>47</v>
      </c>
      <c r="D279" t="s">
        <v>713</v>
      </c>
      <c r="E279" s="51">
        <v>2595</v>
      </c>
      <c r="F279" s="51">
        <v>53</v>
      </c>
      <c r="G279" s="52">
        <v>2.0423892100192676E-2</v>
      </c>
      <c r="H279" s="53">
        <v>0.98679245283018879</v>
      </c>
      <c r="I279" s="53">
        <v>52.300000000000004</v>
      </c>
      <c r="J279" s="52">
        <v>0.36339633129516402</v>
      </c>
      <c r="K279" s="54">
        <v>2.7518164435946457</v>
      </c>
      <c r="L279" s="53">
        <v>143.91999999999999</v>
      </c>
      <c r="M279" s="51">
        <v>6</v>
      </c>
      <c r="N279" s="51">
        <v>8</v>
      </c>
      <c r="O279" s="52">
        <v>0.11320754716981134</v>
      </c>
      <c r="P279" s="51">
        <v>1113</v>
      </c>
      <c r="Q279" s="52">
        <v>0.42890173410404631</v>
      </c>
      <c r="R279" s="52">
        <v>4.7619047619047616E-2</v>
      </c>
      <c r="S279" s="51">
        <v>122</v>
      </c>
      <c r="T279" s="51">
        <v>29</v>
      </c>
      <c r="U279" s="51">
        <v>12</v>
      </c>
      <c r="V279" s="51">
        <v>9</v>
      </c>
      <c r="W279" s="51">
        <v>0</v>
      </c>
      <c r="X279" s="51">
        <v>496</v>
      </c>
      <c r="Y279" s="52">
        <v>0.19113680154142582</v>
      </c>
    </row>
    <row r="280" spans="1:25" customFormat="1" x14ac:dyDescent="0.45">
      <c r="A280" s="57">
        <v>44584</v>
      </c>
      <c r="B280" t="s">
        <v>668</v>
      </c>
      <c r="C280" t="s">
        <v>47</v>
      </c>
      <c r="D280" t="s">
        <v>713</v>
      </c>
      <c r="E280" s="51">
        <v>2760</v>
      </c>
      <c r="F280" s="51">
        <v>52</v>
      </c>
      <c r="G280" s="52">
        <v>1.8840579710144929E-2</v>
      </c>
      <c r="H280" s="53">
        <v>0.89115384615384607</v>
      </c>
      <c r="I280" s="53">
        <v>46.339999999999996</v>
      </c>
      <c r="J280" s="52">
        <v>1.2879377431906616</v>
      </c>
      <c r="K280" s="54">
        <v>0.77643504531722052</v>
      </c>
      <c r="L280" s="53">
        <v>35.979999999999997</v>
      </c>
      <c r="M280" s="51">
        <v>2</v>
      </c>
      <c r="N280" s="51">
        <v>2</v>
      </c>
      <c r="O280" s="52">
        <v>3.8461538461538464E-2</v>
      </c>
      <c r="P280" s="51">
        <v>1146</v>
      </c>
      <c r="Q280" s="52">
        <v>0.41521739130434782</v>
      </c>
      <c r="R280" s="52">
        <v>4.537521815008725E-2</v>
      </c>
      <c r="S280" s="51">
        <v>138</v>
      </c>
      <c r="T280" s="51">
        <v>30</v>
      </c>
      <c r="U280" s="51">
        <v>11</v>
      </c>
      <c r="V280" s="51">
        <v>6</v>
      </c>
      <c r="W280" s="51">
        <v>1</v>
      </c>
      <c r="X280" s="51">
        <v>520</v>
      </c>
      <c r="Y280" s="52">
        <v>0.18840579710144931</v>
      </c>
    </row>
    <row r="281" spans="1:25" customFormat="1" x14ac:dyDescent="0.45">
      <c r="A281" s="57">
        <v>44582</v>
      </c>
      <c r="B281" t="s">
        <v>679</v>
      </c>
      <c r="C281" t="s">
        <v>47</v>
      </c>
      <c r="D281" t="s">
        <v>720</v>
      </c>
      <c r="E281" s="51">
        <v>1766</v>
      </c>
      <c r="F281" s="51">
        <v>33</v>
      </c>
      <c r="G281" s="52">
        <v>1.868629671574179E-2</v>
      </c>
      <c r="H281" s="53">
        <v>0.80060606060606021</v>
      </c>
      <c r="I281" s="53">
        <v>26.419999999999987</v>
      </c>
      <c r="J281" s="52">
        <v>0.36714841578654789</v>
      </c>
      <c r="K281" s="54">
        <v>2.7236941710825144</v>
      </c>
      <c r="L281" s="53">
        <v>71.959999999999994</v>
      </c>
      <c r="M281" s="51">
        <v>4</v>
      </c>
      <c r="N281" s="51">
        <v>4</v>
      </c>
      <c r="O281" s="52">
        <v>0.12121212121212122</v>
      </c>
      <c r="P281" s="51">
        <v>748</v>
      </c>
      <c r="Q281" s="52">
        <v>0.42355605889014725</v>
      </c>
      <c r="R281" s="52">
        <v>4.4117647058823532E-2</v>
      </c>
      <c r="S281" s="51">
        <v>108</v>
      </c>
      <c r="T281" s="51">
        <v>30</v>
      </c>
      <c r="U281" s="51">
        <v>14</v>
      </c>
      <c r="V281" s="51">
        <v>9</v>
      </c>
      <c r="W281" s="51">
        <v>0</v>
      </c>
      <c r="X281" s="51">
        <v>345</v>
      </c>
      <c r="Y281" s="52">
        <v>0.19535673839184597</v>
      </c>
    </row>
    <row r="282" spans="1:25" customFormat="1" x14ac:dyDescent="0.45">
      <c r="A282" s="57">
        <v>44583</v>
      </c>
      <c r="B282" t="s">
        <v>679</v>
      </c>
      <c r="C282" t="s">
        <v>47</v>
      </c>
      <c r="D282" t="s">
        <v>720</v>
      </c>
      <c r="E282" s="51">
        <v>1793</v>
      </c>
      <c r="F282" s="51">
        <v>43</v>
      </c>
      <c r="G282" s="52">
        <v>2.3982152816508645E-2</v>
      </c>
      <c r="H282" s="53">
        <v>0.87465116279069755</v>
      </c>
      <c r="I282" s="53">
        <v>37.609999999999992</v>
      </c>
      <c r="J282" s="52">
        <v>0.69686863072077054</v>
      </c>
      <c r="K282" s="54">
        <v>1.4349906939643715</v>
      </c>
      <c r="L282" s="53">
        <v>53.97</v>
      </c>
      <c r="M282" s="51">
        <v>3</v>
      </c>
      <c r="N282" s="51">
        <v>3</v>
      </c>
      <c r="O282" s="52">
        <v>6.9767441860465115E-2</v>
      </c>
      <c r="P282" s="51">
        <v>757</v>
      </c>
      <c r="Q282" s="52">
        <v>0.42219743446737312</v>
      </c>
      <c r="R282" s="52">
        <v>5.6803170409511231E-2</v>
      </c>
      <c r="S282" s="51">
        <v>130</v>
      </c>
      <c r="T282" s="51">
        <v>35</v>
      </c>
      <c r="U282" s="51">
        <v>16</v>
      </c>
      <c r="V282" s="51">
        <v>9</v>
      </c>
      <c r="W282" s="51">
        <v>0</v>
      </c>
      <c r="X282" s="51">
        <v>375</v>
      </c>
      <c r="Y282" s="52">
        <v>0.20914668153931959</v>
      </c>
    </row>
    <row r="283" spans="1:25" customFormat="1" x14ac:dyDescent="0.45">
      <c r="A283" s="57">
        <v>44584</v>
      </c>
      <c r="B283" t="s">
        <v>679</v>
      </c>
      <c r="C283" t="s">
        <v>47</v>
      </c>
      <c r="D283" t="s">
        <v>720</v>
      </c>
      <c r="E283" s="51">
        <v>2077</v>
      </c>
      <c r="F283" s="51">
        <v>42</v>
      </c>
      <c r="G283" s="52">
        <v>2.0221473278767454E-2</v>
      </c>
      <c r="H283" s="53">
        <v>0.85690476190476139</v>
      </c>
      <c r="I283" s="53">
        <v>35.989999999999981</v>
      </c>
      <c r="J283" s="52">
        <v>0.50013896609227315</v>
      </c>
      <c r="K283" s="54">
        <v>1.9994442900805793</v>
      </c>
      <c r="L283" s="53">
        <v>71.960000000000008</v>
      </c>
      <c r="M283" s="51">
        <v>4</v>
      </c>
      <c r="N283" s="51">
        <v>4</v>
      </c>
      <c r="O283" s="52">
        <v>9.5238095238095233E-2</v>
      </c>
      <c r="P283" s="51">
        <v>893</v>
      </c>
      <c r="Q283" s="52">
        <v>0.42994703899855563</v>
      </c>
      <c r="R283" s="52">
        <v>4.7032474804031353E-2</v>
      </c>
      <c r="S283" s="51">
        <v>129</v>
      </c>
      <c r="T283" s="51">
        <v>32</v>
      </c>
      <c r="U283" s="51">
        <v>13</v>
      </c>
      <c r="V283" s="51">
        <v>7</v>
      </c>
      <c r="W283" s="51">
        <v>0</v>
      </c>
      <c r="X283" s="51">
        <v>407</v>
      </c>
      <c r="Y283" s="52">
        <v>0.1959557053442465</v>
      </c>
    </row>
    <row r="284" spans="1:25" customFormat="1" x14ac:dyDescent="0.45">
      <c r="A284" s="57">
        <v>44582</v>
      </c>
      <c r="B284" t="s">
        <v>677</v>
      </c>
      <c r="C284" t="s">
        <v>47</v>
      </c>
      <c r="D284" t="s">
        <v>716</v>
      </c>
      <c r="E284" s="51">
        <v>1850</v>
      </c>
      <c r="F284" s="51">
        <v>33</v>
      </c>
      <c r="G284" s="52">
        <v>1.783783783783784E-2</v>
      </c>
      <c r="H284" s="53">
        <v>0.8103030303030303</v>
      </c>
      <c r="I284" s="53">
        <v>26.74</v>
      </c>
      <c r="K284" s="54">
        <v>0</v>
      </c>
      <c r="L284" s="53">
        <v>0</v>
      </c>
      <c r="M284" s="51">
        <v>0</v>
      </c>
      <c r="N284" s="51">
        <v>0</v>
      </c>
      <c r="O284" s="52">
        <v>0</v>
      </c>
      <c r="P284" s="51">
        <v>799</v>
      </c>
      <c r="Q284" s="52">
        <v>0.43189189189189187</v>
      </c>
      <c r="R284" s="52">
        <v>4.1301627033792233E-2</v>
      </c>
      <c r="S284" s="51">
        <v>119</v>
      </c>
      <c r="T284" s="51">
        <v>39</v>
      </c>
      <c r="U284" s="51">
        <v>15</v>
      </c>
      <c r="V284" s="51">
        <v>8</v>
      </c>
      <c r="W284" s="51">
        <v>0</v>
      </c>
      <c r="X284" s="51">
        <v>370</v>
      </c>
      <c r="Y284" s="52">
        <v>0.2</v>
      </c>
    </row>
    <row r="285" spans="1:25" customFormat="1" x14ac:dyDescent="0.45">
      <c r="A285" s="57">
        <v>44583</v>
      </c>
      <c r="B285" t="s">
        <v>677</v>
      </c>
      <c r="C285" t="s">
        <v>47</v>
      </c>
      <c r="D285" t="s">
        <v>716</v>
      </c>
      <c r="E285" s="51">
        <v>2098</v>
      </c>
      <c r="F285" s="51">
        <v>15</v>
      </c>
      <c r="G285" s="52">
        <v>7.1496663489037183E-3</v>
      </c>
      <c r="H285" s="53">
        <v>0.68800000000000017</v>
      </c>
      <c r="I285" s="53">
        <v>10.320000000000002</v>
      </c>
      <c r="J285" s="52">
        <v>0.14341300722623684</v>
      </c>
      <c r="K285" s="54">
        <v>6.9728682170542617</v>
      </c>
      <c r="L285" s="53">
        <v>71.959999999999994</v>
      </c>
      <c r="M285" s="51">
        <v>2</v>
      </c>
      <c r="N285" s="51">
        <v>4</v>
      </c>
      <c r="O285" s="52">
        <v>0.13333333333333333</v>
      </c>
      <c r="P285" s="51">
        <v>912</v>
      </c>
      <c r="Q285" s="52">
        <v>0.43469971401334606</v>
      </c>
      <c r="R285" s="52">
        <v>1.6447368421052631E-2</v>
      </c>
      <c r="S285" s="51">
        <v>94</v>
      </c>
      <c r="T285" s="51">
        <v>23</v>
      </c>
      <c r="U285" s="51">
        <v>10</v>
      </c>
      <c r="V285" s="51">
        <v>7</v>
      </c>
      <c r="W285" s="51">
        <v>0</v>
      </c>
      <c r="X285" s="51">
        <v>348</v>
      </c>
      <c r="Y285" s="52">
        <v>0.16587225929456625</v>
      </c>
    </row>
    <row r="286" spans="1:25" customFormat="1" x14ac:dyDescent="0.45">
      <c r="A286" s="57">
        <v>44584</v>
      </c>
      <c r="B286" t="s">
        <v>677</v>
      </c>
      <c r="C286" t="s">
        <v>47</v>
      </c>
      <c r="D286" t="s">
        <v>716</v>
      </c>
      <c r="E286" s="51">
        <v>2709</v>
      </c>
      <c r="F286" s="51">
        <v>42</v>
      </c>
      <c r="G286" s="52">
        <v>1.550387596899225E-2</v>
      </c>
      <c r="H286" s="53">
        <v>0.79714285714285704</v>
      </c>
      <c r="I286" s="53">
        <v>33.479999999999997</v>
      </c>
      <c r="J286" s="52">
        <v>0.31017231795441907</v>
      </c>
      <c r="K286" s="54">
        <v>3.2240143369175631</v>
      </c>
      <c r="L286" s="53">
        <v>107.94</v>
      </c>
      <c r="M286" s="51">
        <v>3</v>
      </c>
      <c r="N286" s="51">
        <v>6</v>
      </c>
      <c r="O286" s="52">
        <v>7.1428571428571425E-2</v>
      </c>
      <c r="P286" s="51">
        <v>1192</v>
      </c>
      <c r="Q286" s="52">
        <v>0.44001476559616093</v>
      </c>
      <c r="R286" s="52">
        <v>3.5234899328859058E-2</v>
      </c>
      <c r="S286" s="51">
        <v>170</v>
      </c>
      <c r="T286" s="51">
        <v>36</v>
      </c>
      <c r="U286" s="51">
        <v>15</v>
      </c>
      <c r="V286" s="51">
        <v>11</v>
      </c>
      <c r="W286" s="51">
        <v>0</v>
      </c>
      <c r="X286" s="51">
        <v>529</v>
      </c>
      <c r="Y286" s="52">
        <v>0.19527500922849761</v>
      </c>
    </row>
    <row r="287" spans="1:25" customFormat="1" x14ac:dyDescent="0.45">
      <c r="A287" s="57">
        <v>44582</v>
      </c>
      <c r="B287" t="s">
        <v>763</v>
      </c>
      <c r="C287" t="s">
        <v>47</v>
      </c>
      <c r="D287" t="s">
        <v>727</v>
      </c>
      <c r="E287" s="51">
        <v>669</v>
      </c>
      <c r="F287" s="51">
        <v>6</v>
      </c>
      <c r="G287" s="52">
        <v>8.9686098654708519E-3</v>
      </c>
      <c r="H287" s="53">
        <v>0.94499999999999995</v>
      </c>
      <c r="I287" s="53">
        <v>5.67</v>
      </c>
      <c r="K287" s="54">
        <v>0</v>
      </c>
      <c r="L287" s="53">
        <v>0</v>
      </c>
      <c r="M287" s="51">
        <v>0</v>
      </c>
      <c r="N287" s="51">
        <v>0</v>
      </c>
      <c r="O287" s="52">
        <v>0</v>
      </c>
      <c r="P287" s="51">
        <v>273</v>
      </c>
      <c r="Q287" s="52">
        <v>0.40807174887892378</v>
      </c>
      <c r="R287" s="52">
        <v>2.197802197802198E-2</v>
      </c>
      <c r="S287" s="51">
        <v>38</v>
      </c>
      <c r="T287" s="51">
        <v>7</v>
      </c>
      <c r="U287" s="51">
        <v>2</v>
      </c>
      <c r="V287" s="51">
        <v>1</v>
      </c>
      <c r="W287" s="51">
        <v>0</v>
      </c>
      <c r="X287" s="51">
        <v>96</v>
      </c>
      <c r="Y287" s="52">
        <v>0.14349775784753363</v>
      </c>
    </row>
    <row r="288" spans="1:25" customFormat="1" x14ac:dyDescent="0.45">
      <c r="A288" s="57">
        <v>44583</v>
      </c>
      <c r="B288" t="s">
        <v>763</v>
      </c>
      <c r="C288" t="s">
        <v>47</v>
      </c>
      <c r="D288" t="s">
        <v>727</v>
      </c>
      <c r="E288" s="51">
        <v>923</v>
      </c>
      <c r="F288" s="51">
        <v>6</v>
      </c>
      <c r="G288" s="52">
        <v>6.5005417118093175E-3</v>
      </c>
      <c r="H288" s="53">
        <v>1.0516666666666667</v>
      </c>
      <c r="I288" s="53">
        <v>6.3100000000000005</v>
      </c>
      <c r="J288" s="52">
        <v>0.63163163163163172</v>
      </c>
      <c r="K288" s="54">
        <v>1.583201267828843</v>
      </c>
      <c r="L288" s="53">
        <v>9.99</v>
      </c>
      <c r="M288" s="51">
        <v>1</v>
      </c>
      <c r="N288" s="51">
        <v>1</v>
      </c>
      <c r="O288" s="52">
        <v>0.16666666666666663</v>
      </c>
      <c r="P288" s="51">
        <v>379</v>
      </c>
      <c r="Q288" s="52">
        <v>0.41061755146262191</v>
      </c>
      <c r="R288" s="52">
        <v>1.5831134564643801E-2</v>
      </c>
      <c r="S288" s="51">
        <v>37</v>
      </c>
      <c r="T288" s="51">
        <v>7</v>
      </c>
      <c r="U288" s="51">
        <v>5</v>
      </c>
      <c r="V288" s="51">
        <v>1</v>
      </c>
      <c r="W288" s="51">
        <v>0</v>
      </c>
      <c r="X288" s="51">
        <v>128</v>
      </c>
      <c r="Y288" s="52">
        <v>0.13867822318526543</v>
      </c>
    </row>
    <row r="289" spans="1:25" customFormat="1" x14ac:dyDescent="0.45">
      <c r="A289" s="57">
        <v>44584</v>
      </c>
      <c r="B289" t="s">
        <v>763</v>
      </c>
      <c r="C289" t="s">
        <v>47</v>
      </c>
      <c r="D289" t="s">
        <v>727</v>
      </c>
      <c r="E289" s="51">
        <v>1054</v>
      </c>
      <c r="F289" s="51">
        <v>8</v>
      </c>
      <c r="G289" s="52">
        <v>7.5901328273244783E-3</v>
      </c>
      <c r="H289" s="53">
        <v>0.96875</v>
      </c>
      <c r="I289" s="53">
        <v>7.75</v>
      </c>
      <c r="K289" s="54">
        <v>0</v>
      </c>
      <c r="L289" s="53">
        <v>0</v>
      </c>
      <c r="M289" s="51">
        <v>0</v>
      </c>
      <c r="N289" s="51">
        <v>0</v>
      </c>
      <c r="O289" s="52">
        <v>0</v>
      </c>
      <c r="P289" s="51">
        <v>431</v>
      </c>
      <c r="Q289" s="52">
        <v>0.40891840607210628</v>
      </c>
      <c r="R289" s="52">
        <v>1.8561484918793503E-2</v>
      </c>
      <c r="S289" s="51">
        <v>51</v>
      </c>
      <c r="T289" s="51">
        <v>11</v>
      </c>
      <c r="U289" s="51">
        <v>3</v>
      </c>
      <c r="V289" s="51">
        <v>1</v>
      </c>
      <c r="W289" s="51">
        <v>0</v>
      </c>
      <c r="X289" s="51">
        <v>157</v>
      </c>
      <c r="Y289" s="52">
        <v>0.14895635673624288</v>
      </c>
    </row>
    <row r="290" spans="1:25" customFormat="1" x14ac:dyDescent="0.45">
      <c r="A290" s="57">
        <v>44582</v>
      </c>
      <c r="B290" t="s">
        <v>671</v>
      </c>
      <c r="C290" t="s">
        <v>47</v>
      </c>
      <c r="D290" t="s">
        <v>704</v>
      </c>
      <c r="E290" s="51">
        <v>873</v>
      </c>
      <c r="F290" s="51">
        <v>10</v>
      </c>
      <c r="G290" s="52">
        <v>1.1454753722794959E-2</v>
      </c>
      <c r="H290" s="53">
        <v>0.625</v>
      </c>
      <c r="I290" s="53">
        <v>6.25</v>
      </c>
      <c r="J290" s="52">
        <v>0.34741523068371322</v>
      </c>
      <c r="K290" s="54">
        <v>2.8783999999999996</v>
      </c>
      <c r="L290" s="53">
        <v>17.989999999999998</v>
      </c>
      <c r="M290" s="51">
        <v>1</v>
      </c>
      <c r="N290" s="51">
        <v>1</v>
      </c>
      <c r="O290" s="52">
        <v>0.1</v>
      </c>
      <c r="P290" s="51">
        <v>308</v>
      </c>
      <c r="Q290" s="52">
        <v>0.35280641466208479</v>
      </c>
      <c r="R290" s="52">
        <v>3.2467532467532464E-2</v>
      </c>
      <c r="S290" s="51">
        <v>27</v>
      </c>
      <c r="T290" s="51">
        <v>7</v>
      </c>
      <c r="U290" s="51">
        <v>2</v>
      </c>
      <c r="V290" s="51">
        <v>1</v>
      </c>
      <c r="W290" s="51">
        <v>0</v>
      </c>
      <c r="X290" s="51">
        <v>107</v>
      </c>
      <c r="Y290" s="52">
        <v>0.12256586483390607</v>
      </c>
    </row>
    <row r="291" spans="1:25" customFormat="1" x14ac:dyDescent="0.45">
      <c r="A291" s="57">
        <v>44583</v>
      </c>
      <c r="B291" t="s">
        <v>671</v>
      </c>
      <c r="C291" t="s">
        <v>47</v>
      </c>
      <c r="D291" t="s">
        <v>704</v>
      </c>
      <c r="E291" s="51">
        <v>1074</v>
      </c>
      <c r="F291" s="51">
        <v>11</v>
      </c>
      <c r="G291" s="52">
        <v>1.0242085661080074E-2</v>
      </c>
      <c r="H291" s="53">
        <v>0.70727272727272728</v>
      </c>
      <c r="I291" s="53">
        <v>7.78</v>
      </c>
      <c r="J291" s="52">
        <v>0.43246247915508623</v>
      </c>
      <c r="K291" s="54">
        <v>2.3123393316195369</v>
      </c>
      <c r="L291" s="53">
        <v>17.989999999999998</v>
      </c>
      <c r="M291" s="51">
        <v>1</v>
      </c>
      <c r="N291" s="51">
        <v>1</v>
      </c>
      <c r="O291" s="52">
        <v>9.0909090909090912E-2</v>
      </c>
      <c r="P291" s="51">
        <v>355</v>
      </c>
      <c r="Q291" s="52">
        <v>0.33054003724394787</v>
      </c>
      <c r="R291" s="52">
        <v>3.0985915492957747E-2</v>
      </c>
      <c r="S291" s="51">
        <v>31</v>
      </c>
      <c r="T291" s="51">
        <v>10</v>
      </c>
      <c r="U291" s="51">
        <v>4</v>
      </c>
      <c r="V291" s="51">
        <v>2</v>
      </c>
      <c r="W291" s="51">
        <v>0</v>
      </c>
      <c r="X291" s="51">
        <v>122</v>
      </c>
      <c r="Y291" s="52">
        <v>0.11359404096834265</v>
      </c>
    </row>
    <row r="292" spans="1:25" customFormat="1" x14ac:dyDescent="0.45">
      <c r="A292" s="57">
        <v>44584</v>
      </c>
      <c r="B292" t="s">
        <v>671</v>
      </c>
      <c r="C292" t="s">
        <v>47</v>
      </c>
      <c r="D292" t="s">
        <v>704</v>
      </c>
      <c r="E292" s="51">
        <v>1402</v>
      </c>
      <c r="F292" s="51">
        <v>14</v>
      </c>
      <c r="G292" s="52">
        <v>9.9857346647646214E-3</v>
      </c>
      <c r="H292" s="53">
        <v>0.69785714285714284</v>
      </c>
      <c r="I292" s="53">
        <v>9.77</v>
      </c>
      <c r="J292" s="52">
        <v>0.27153974430239025</v>
      </c>
      <c r="K292" s="54">
        <v>3.682702149437052</v>
      </c>
      <c r="L292" s="53">
        <v>35.979999999999997</v>
      </c>
      <c r="M292" s="51">
        <v>1</v>
      </c>
      <c r="N292" s="51">
        <v>2</v>
      </c>
      <c r="O292" s="52">
        <v>7.1428571428571425E-2</v>
      </c>
      <c r="P292" s="51">
        <v>498</v>
      </c>
      <c r="Q292" s="52">
        <v>0.35520684736091296</v>
      </c>
      <c r="R292" s="52">
        <v>2.8112449799196786E-2</v>
      </c>
      <c r="S292" s="51">
        <v>38</v>
      </c>
      <c r="T292" s="51">
        <v>10</v>
      </c>
      <c r="U292" s="51">
        <v>4</v>
      </c>
      <c r="V292" s="51">
        <v>2</v>
      </c>
      <c r="W292" s="51">
        <v>0</v>
      </c>
      <c r="X292" s="51">
        <v>162</v>
      </c>
      <c r="Y292" s="52">
        <v>0.11554921540656206</v>
      </c>
    </row>
    <row r="293" spans="1:25" customFormat="1" x14ac:dyDescent="0.45">
      <c r="A293" s="57">
        <v>44582</v>
      </c>
      <c r="B293" t="s">
        <v>697</v>
      </c>
      <c r="C293" t="s">
        <v>47</v>
      </c>
      <c r="D293" t="s">
        <v>798</v>
      </c>
      <c r="E293" s="51">
        <v>1242</v>
      </c>
      <c r="F293" s="51">
        <v>15</v>
      </c>
      <c r="G293" s="52">
        <v>1.2077294685990338E-2</v>
      </c>
      <c r="H293" s="53">
        <v>0.71799999999999997</v>
      </c>
      <c r="I293" s="53">
        <v>10.77</v>
      </c>
      <c r="K293" s="54">
        <v>0</v>
      </c>
      <c r="L293" s="53">
        <v>0</v>
      </c>
      <c r="M293" s="51">
        <v>0</v>
      </c>
      <c r="N293" s="51">
        <v>0</v>
      </c>
      <c r="O293" s="52">
        <v>0</v>
      </c>
      <c r="P293" s="51">
        <v>529</v>
      </c>
      <c r="Q293" s="52">
        <v>0.42592592592592593</v>
      </c>
      <c r="R293" s="52">
        <v>2.835538752362949E-2</v>
      </c>
      <c r="S293" s="51">
        <v>123</v>
      </c>
      <c r="T293" s="51">
        <v>31</v>
      </c>
      <c r="U293" s="51">
        <v>18</v>
      </c>
      <c r="V293" s="51">
        <v>8</v>
      </c>
      <c r="W293" s="51">
        <v>0</v>
      </c>
      <c r="X293" s="51">
        <v>247</v>
      </c>
      <c r="Y293" s="52">
        <v>0.19887278582930754</v>
      </c>
    </row>
    <row r="294" spans="1:25" customFormat="1" x14ac:dyDescent="0.45">
      <c r="A294" s="57">
        <v>44583</v>
      </c>
      <c r="B294" t="s">
        <v>697</v>
      </c>
      <c r="C294" t="s">
        <v>47</v>
      </c>
      <c r="D294" t="s">
        <v>798</v>
      </c>
      <c r="E294" s="51">
        <v>957</v>
      </c>
      <c r="F294" s="51">
        <v>8</v>
      </c>
      <c r="G294" s="52">
        <v>8.3594566353187051E-3</v>
      </c>
      <c r="H294" s="53">
        <v>0.65500000000000003</v>
      </c>
      <c r="I294" s="53">
        <v>5.24</v>
      </c>
      <c r="K294" s="54">
        <v>0</v>
      </c>
      <c r="L294" s="53">
        <v>0</v>
      </c>
      <c r="M294" s="51">
        <v>0</v>
      </c>
      <c r="N294" s="51">
        <v>0</v>
      </c>
      <c r="O294" s="52">
        <v>0</v>
      </c>
      <c r="P294" s="51">
        <v>389</v>
      </c>
      <c r="Q294" s="52">
        <v>0.40647857889237199</v>
      </c>
      <c r="R294" s="52">
        <v>2.056555269922879E-2</v>
      </c>
      <c r="S294" s="51">
        <v>80</v>
      </c>
      <c r="T294" s="51">
        <v>31</v>
      </c>
      <c r="U294" s="51">
        <v>13</v>
      </c>
      <c r="V294" s="51">
        <v>7</v>
      </c>
      <c r="W294" s="51">
        <v>0</v>
      </c>
      <c r="X294" s="51">
        <v>162</v>
      </c>
      <c r="Y294" s="52">
        <v>0.16927899686520376</v>
      </c>
    </row>
    <row r="295" spans="1:25" customFormat="1" x14ac:dyDescent="0.45">
      <c r="A295" s="57">
        <v>44584</v>
      </c>
      <c r="B295" t="s">
        <v>697</v>
      </c>
      <c r="C295" t="s">
        <v>47</v>
      </c>
      <c r="D295" t="s">
        <v>798</v>
      </c>
      <c r="E295" s="51">
        <v>1100</v>
      </c>
      <c r="F295" s="51">
        <v>19</v>
      </c>
      <c r="G295" s="52">
        <v>1.7272727272727273E-2</v>
      </c>
      <c r="H295" s="53">
        <v>0.61105263157894729</v>
      </c>
      <c r="I295" s="53">
        <v>11.61</v>
      </c>
      <c r="K295" s="54">
        <v>0</v>
      </c>
      <c r="L295" s="53">
        <v>0</v>
      </c>
      <c r="M295" s="51">
        <v>0</v>
      </c>
      <c r="N295" s="51">
        <v>0</v>
      </c>
      <c r="O295" s="52">
        <v>0</v>
      </c>
      <c r="P295" s="51">
        <v>485</v>
      </c>
      <c r="Q295" s="52">
        <v>0.44090909090909092</v>
      </c>
      <c r="R295" s="52">
        <v>3.9175257731958762E-2</v>
      </c>
      <c r="S295" s="51">
        <v>100</v>
      </c>
      <c r="T295" s="51">
        <v>27</v>
      </c>
      <c r="U295" s="51">
        <v>14</v>
      </c>
      <c r="V295" s="51">
        <v>5</v>
      </c>
      <c r="W295" s="51">
        <v>0</v>
      </c>
      <c r="X295" s="51">
        <v>225</v>
      </c>
      <c r="Y295" s="52">
        <v>0.20454545454545456</v>
      </c>
    </row>
    <row r="296" spans="1:25" customFormat="1" x14ac:dyDescent="0.45">
      <c r="A296" s="57">
        <v>44582</v>
      </c>
      <c r="B296" t="s">
        <v>405</v>
      </c>
      <c r="C296" t="s">
        <v>47</v>
      </c>
      <c r="D296" t="s">
        <v>792</v>
      </c>
      <c r="E296" s="51">
        <v>371</v>
      </c>
      <c r="F296" s="51">
        <v>4</v>
      </c>
      <c r="G296" s="52">
        <v>1.078167115902965E-2</v>
      </c>
      <c r="H296" s="53">
        <v>0.28750000000000003</v>
      </c>
      <c r="I296" s="53">
        <v>1.1500000000000001</v>
      </c>
      <c r="K296" s="54">
        <v>0</v>
      </c>
      <c r="L296" s="53">
        <v>0</v>
      </c>
      <c r="M296" s="51">
        <v>0</v>
      </c>
      <c r="N296" s="51">
        <v>0</v>
      </c>
      <c r="O296" s="52">
        <v>0</v>
      </c>
      <c r="P296" s="51">
        <v>118</v>
      </c>
      <c r="Q296" s="52">
        <v>0.31805929919137466</v>
      </c>
      <c r="R296" s="52">
        <v>3.3898305084745763E-2</v>
      </c>
      <c r="S296" s="51">
        <v>20</v>
      </c>
      <c r="T296" s="51">
        <v>6</v>
      </c>
      <c r="U296" s="51">
        <v>3</v>
      </c>
      <c r="V296" s="51">
        <v>1</v>
      </c>
      <c r="W296" s="51">
        <v>1</v>
      </c>
      <c r="X296" s="51">
        <v>40</v>
      </c>
      <c r="Y296" s="52">
        <v>0.10781671159029652</v>
      </c>
    </row>
    <row r="297" spans="1:25" customFormat="1" x14ac:dyDescent="0.45">
      <c r="A297" s="57">
        <v>44583</v>
      </c>
      <c r="B297" t="s">
        <v>405</v>
      </c>
      <c r="C297" t="s">
        <v>47</v>
      </c>
      <c r="D297" t="s">
        <v>792</v>
      </c>
      <c r="E297" s="51">
        <v>456</v>
      </c>
      <c r="F297" s="51">
        <v>3</v>
      </c>
      <c r="G297" s="52">
        <v>6.5789473684210523E-3</v>
      </c>
      <c r="H297" s="53">
        <v>0.3666666666666667</v>
      </c>
      <c r="I297" s="53">
        <v>1.1000000000000001</v>
      </c>
      <c r="K297" s="54">
        <v>0</v>
      </c>
      <c r="L297" s="53">
        <v>0</v>
      </c>
      <c r="M297" s="51">
        <v>0</v>
      </c>
      <c r="N297" s="51">
        <v>0</v>
      </c>
      <c r="O297" s="52">
        <v>0</v>
      </c>
      <c r="P297" s="51">
        <v>168</v>
      </c>
      <c r="Q297" s="52">
        <v>0.36842105263157893</v>
      </c>
      <c r="R297" s="52">
        <v>1.7857142857142856E-2</v>
      </c>
      <c r="S297" s="51">
        <v>19</v>
      </c>
      <c r="T297" s="51">
        <v>5</v>
      </c>
      <c r="U297" s="51">
        <v>3</v>
      </c>
      <c r="V297" s="51">
        <v>2</v>
      </c>
      <c r="W297" s="51">
        <v>0</v>
      </c>
      <c r="X297" s="51">
        <v>55</v>
      </c>
      <c r="Y297" s="52">
        <v>0.1206140350877193</v>
      </c>
    </row>
    <row r="298" spans="1:25" customFormat="1" x14ac:dyDescent="0.45">
      <c r="A298" s="57">
        <v>44584</v>
      </c>
      <c r="B298" t="s">
        <v>405</v>
      </c>
      <c r="C298" t="s">
        <v>47</v>
      </c>
      <c r="D298" t="s">
        <v>792</v>
      </c>
      <c r="E298" s="51">
        <v>585</v>
      </c>
      <c r="F298" s="51">
        <v>5</v>
      </c>
      <c r="G298" s="52">
        <v>8.5470085470085479E-3</v>
      </c>
      <c r="H298" s="53">
        <v>0.316</v>
      </c>
      <c r="I298" s="53">
        <v>1.58</v>
      </c>
      <c r="K298" s="54">
        <v>0</v>
      </c>
      <c r="L298" s="53">
        <v>0</v>
      </c>
      <c r="M298" s="51">
        <v>0</v>
      </c>
      <c r="N298" s="51">
        <v>0</v>
      </c>
      <c r="O298" s="52">
        <v>0</v>
      </c>
      <c r="P298" s="51">
        <v>217</v>
      </c>
      <c r="Q298" s="52">
        <v>0.37094017094017095</v>
      </c>
      <c r="R298" s="52">
        <v>2.3041474654377881E-2</v>
      </c>
      <c r="S298" s="51">
        <v>16</v>
      </c>
      <c r="T298" s="51">
        <v>7</v>
      </c>
      <c r="U298" s="51">
        <v>1</v>
      </c>
      <c r="V298" s="51">
        <v>0</v>
      </c>
      <c r="W298" s="51">
        <v>1</v>
      </c>
      <c r="X298" s="51">
        <v>75</v>
      </c>
      <c r="Y298" s="52">
        <v>0.12820512820512819</v>
      </c>
    </row>
    <row r="299" spans="1:25" customFormat="1" x14ac:dyDescent="0.45">
      <c r="A299" s="57">
        <v>44582</v>
      </c>
      <c r="B299" t="s">
        <v>677</v>
      </c>
      <c r="C299" t="s">
        <v>47</v>
      </c>
      <c r="D299" t="s">
        <v>745</v>
      </c>
      <c r="E299" s="51">
        <v>1989</v>
      </c>
      <c r="F299" s="51">
        <v>21</v>
      </c>
      <c r="G299" s="52">
        <v>1.0558069381598794E-2</v>
      </c>
      <c r="H299" s="53">
        <v>0.88380952380952371</v>
      </c>
      <c r="I299" s="53">
        <v>18.559999999999999</v>
      </c>
      <c r="J299" s="52">
        <v>1.0316842690383548</v>
      </c>
      <c r="K299" s="54">
        <v>0.96928879310344829</v>
      </c>
      <c r="L299" s="53">
        <v>17.989999999999998</v>
      </c>
      <c r="M299" s="51">
        <v>1</v>
      </c>
      <c r="N299" s="51">
        <v>1</v>
      </c>
      <c r="O299" s="52">
        <v>4.7619047619047616E-2</v>
      </c>
      <c r="P299" s="51">
        <v>763</v>
      </c>
      <c r="Q299" s="52">
        <v>0.38360985419808957</v>
      </c>
      <c r="R299" s="52">
        <v>2.7522935779816519E-2</v>
      </c>
      <c r="S299" s="51">
        <v>90</v>
      </c>
      <c r="T299" s="51">
        <v>30</v>
      </c>
      <c r="U299" s="51">
        <v>22</v>
      </c>
      <c r="V299" s="51">
        <v>10</v>
      </c>
      <c r="W299" s="51">
        <v>0</v>
      </c>
      <c r="X299" s="51">
        <v>312</v>
      </c>
      <c r="Y299" s="52">
        <v>0.15686274509803921</v>
      </c>
    </row>
    <row r="300" spans="1:25" customFormat="1" x14ac:dyDescent="0.45">
      <c r="A300" s="57">
        <v>44583</v>
      </c>
      <c r="B300" t="s">
        <v>677</v>
      </c>
      <c r="C300" t="s">
        <v>47</v>
      </c>
      <c r="D300" t="s">
        <v>745</v>
      </c>
      <c r="E300" s="51">
        <v>2146</v>
      </c>
      <c r="F300" s="51">
        <v>29</v>
      </c>
      <c r="G300" s="52">
        <v>1.3513513513513513E-2</v>
      </c>
      <c r="H300" s="53">
        <v>0.92103448275862076</v>
      </c>
      <c r="I300" s="53">
        <v>26.71</v>
      </c>
      <c r="J300" s="52">
        <v>0.74235686492495845</v>
      </c>
      <c r="K300" s="54">
        <v>1.3470610258330211</v>
      </c>
      <c r="L300" s="53">
        <v>35.979999999999997</v>
      </c>
      <c r="M300" s="51">
        <v>2</v>
      </c>
      <c r="N300" s="51">
        <v>2</v>
      </c>
      <c r="O300" s="52">
        <v>6.8965517241379309E-2</v>
      </c>
      <c r="P300" s="51">
        <v>841</v>
      </c>
      <c r="Q300" s="52">
        <v>0.39189189189189189</v>
      </c>
      <c r="R300" s="52">
        <v>3.4482758620689655E-2</v>
      </c>
      <c r="S300" s="51">
        <v>101</v>
      </c>
      <c r="T300" s="51">
        <v>15</v>
      </c>
      <c r="U300" s="51">
        <v>9</v>
      </c>
      <c r="V300" s="51">
        <v>6</v>
      </c>
      <c r="W300" s="51">
        <v>0</v>
      </c>
      <c r="X300" s="51">
        <v>325</v>
      </c>
      <c r="Y300" s="52">
        <v>0.15144454799627213</v>
      </c>
    </row>
    <row r="301" spans="1:25" customFormat="1" x14ac:dyDescent="0.45">
      <c r="A301" s="57">
        <v>44584</v>
      </c>
      <c r="B301" t="s">
        <v>677</v>
      </c>
      <c r="C301" t="s">
        <v>47</v>
      </c>
      <c r="D301" t="s">
        <v>745</v>
      </c>
      <c r="E301" s="51">
        <v>2288</v>
      </c>
      <c r="F301" s="51">
        <v>41</v>
      </c>
      <c r="G301" s="52">
        <v>1.791958041958042E-2</v>
      </c>
      <c r="H301" s="53">
        <v>0.94439024390243886</v>
      </c>
      <c r="I301" s="53">
        <v>38.719999999999992</v>
      </c>
      <c r="J301" s="52">
        <v>1.0761534185658699</v>
      </c>
      <c r="K301" s="54">
        <v>0.92923553719008278</v>
      </c>
      <c r="L301" s="53">
        <v>35.979999999999997</v>
      </c>
      <c r="M301" s="51">
        <v>2</v>
      </c>
      <c r="N301" s="51">
        <v>2</v>
      </c>
      <c r="O301" s="52">
        <v>4.878048780487805E-2</v>
      </c>
      <c r="P301" s="51">
        <v>943</v>
      </c>
      <c r="Q301" s="52">
        <v>0.41215034965034969</v>
      </c>
      <c r="R301" s="52">
        <v>4.3478260869565216E-2</v>
      </c>
      <c r="S301" s="51">
        <v>109</v>
      </c>
      <c r="T301" s="51">
        <v>23</v>
      </c>
      <c r="U301" s="51">
        <v>10</v>
      </c>
      <c r="V301" s="51">
        <v>7</v>
      </c>
      <c r="W301" s="51">
        <v>0</v>
      </c>
      <c r="X301" s="51">
        <v>392</v>
      </c>
      <c r="Y301" s="52">
        <v>0.17132867132867133</v>
      </c>
    </row>
    <row r="302" spans="1:25" customFormat="1" x14ac:dyDescent="0.45">
      <c r="A302" s="57">
        <v>44582</v>
      </c>
      <c r="B302" t="s">
        <v>671</v>
      </c>
      <c r="C302" t="s">
        <v>47</v>
      </c>
      <c r="D302" t="s">
        <v>724</v>
      </c>
      <c r="E302" s="51">
        <v>697</v>
      </c>
      <c r="F302" s="51">
        <v>9</v>
      </c>
      <c r="G302" s="52">
        <v>1.2912482065997131E-2</v>
      </c>
      <c r="H302" s="53">
        <v>0.71666666666666656</v>
      </c>
      <c r="I302" s="53">
        <v>6.4499999999999993</v>
      </c>
      <c r="K302" s="54">
        <v>0</v>
      </c>
      <c r="L302" s="53">
        <v>0</v>
      </c>
      <c r="M302" s="51">
        <v>0</v>
      </c>
      <c r="N302" s="51">
        <v>0</v>
      </c>
      <c r="O302" s="52">
        <v>0</v>
      </c>
      <c r="P302" s="51">
        <v>257</v>
      </c>
      <c r="Q302" s="52">
        <v>0.36872309899569589</v>
      </c>
      <c r="R302" s="52">
        <v>3.5019455252918288E-2</v>
      </c>
      <c r="S302" s="51">
        <v>27</v>
      </c>
      <c r="T302" s="51">
        <v>4</v>
      </c>
      <c r="U302" s="51">
        <v>0</v>
      </c>
      <c r="V302" s="51">
        <v>0</v>
      </c>
      <c r="W302" s="51">
        <v>0</v>
      </c>
      <c r="X302" s="51">
        <v>101</v>
      </c>
      <c r="Y302" s="52">
        <v>0.1449067431850789</v>
      </c>
    </row>
    <row r="303" spans="1:25" customFormat="1" x14ac:dyDescent="0.45">
      <c r="A303" s="57">
        <v>44583</v>
      </c>
      <c r="B303" t="s">
        <v>671</v>
      </c>
      <c r="C303" t="s">
        <v>47</v>
      </c>
      <c r="D303" t="s">
        <v>724</v>
      </c>
      <c r="E303" s="51">
        <v>901</v>
      </c>
      <c r="F303" s="51">
        <v>9</v>
      </c>
      <c r="G303" s="52">
        <v>9.9889012208657056E-3</v>
      </c>
      <c r="H303" s="53">
        <v>0.65222222222222226</v>
      </c>
      <c r="I303" s="53">
        <v>5.87</v>
      </c>
      <c r="J303" s="52">
        <v>0.32629238465814348</v>
      </c>
      <c r="K303" s="54">
        <v>3.0647359454855194</v>
      </c>
      <c r="L303" s="53">
        <v>17.989999999999998</v>
      </c>
      <c r="M303" s="51">
        <v>1</v>
      </c>
      <c r="N303" s="51">
        <v>1</v>
      </c>
      <c r="O303" s="52">
        <v>0.1111111111111111</v>
      </c>
      <c r="P303" s="51">
        <v>336</v>
      </c>
      <c r="Q303" s="52">
        <v>0.37291897891231962</v>
      </c>
      <c r="R303" s="52">
        <v>2.6785714285714284E-2</v>
      </c>
      <c r="S303" s="51">
        <v>29</v>
      </c>
      <c r="T303" s="51">
        <v>9</v>
      </c>
      <c r="U303" s="51">
        <v>7</v>
      </c>
      <c r="V303" s="51">
        <v>4</v>
      </c>
      <c r="W303" s="51">
        <v>0</v>
      </c>
      <c r="X303" s="51">
        <v>124</v>
      </c>
      <c r="Y303" s="52">
        <v>0.13762486126526083</v>
      </c>
    </row>
    <row r="304" spans="1:25" customFormat="1" x14ac:dyDescent="0.45">
      <c r="A304" s="57">
        <v>44584</v>
      </c>
      <c r="B304" t="s">
        <v>671</v>
      </c>
      <c r="C304" t="s">
        <v>47</v>
      </c>
      <c r="D304" t="s">
        <v>724</v>
      </c>
      <c r="E304" s="51">
        <v>1122</v>
      </c>
      <c r="F304" s="51">
        <v>11</v>
      </c>
      <c r="G304" s="52">
        <v>9.8039215686274508E-3</v>
      </c>
      <c r="H304" s="53">
        <v>0.75</v>
      </c>
      <c r="I304" s="53">
        <v>8.25</v>
      </c>
      <c r="K304" s="54">
        <v>0</v>
      </c>
      <c r="L304" s="53">
        <v>0</v>
      </c>
      <c r="M304" s="51">
        <v>0</v>
      </c>
      <c r="N304" s="51">
        <v>0</v>
      </c>
      <c r="O304" s="52">
        <v>0</v>
      </c>
      <c r="P304" s="51">
        <v>369</v>
      </c>
      <c r="Q304" s="52">
        <v>0.32887700534759357</v>
      </c>
      <c r="R304" s="52">
        <v>2.9810298102981029E-2</v>
      </c>
      <c r="S304" s="51">
        <v>38</v>
      </c>
      <c r="T304" s="51">
        <v>10</v>
      </c>
      <c r="U304" s="51">
        <v>3</v>
      </c>
      <c r="V304" s="51">
        <v>2</v>
      </c>
      <c r="W304" s="51">
        <v>0</v>
      </c>
      <c r="X304" s="51">
        <v>129</v>
      </c>
      <c r="Y304" s="52">
        <v>0.11497326203208556</v>
      </c>
    </row>
    <row r="305" spans="1:25" customFormat="1" x14ac:dyDescent="0.45">
      <c r="A305" s="57">
        <v>44582</v>
      </c>
      <c r="B305" t="s">
        <v>671</v>
      </c>
      <c r="C305" t="s">
        <v>47</v>
      </c>
      <c r="D305" t="s">
        <v>707</v>
      </c>
      <c r="E305" s="51">
        <v>1153</v>
      </c>
      <c r="F305" s="51">
        <v>18</v>
      </c>
      <c r="G305" s="52">
        <v>1.5611448395490026E-2</v>
      </c>
      <c r="H305" s="53">
        <v>0.875</v>
      </c>
      <c r="I305" s="53">
        <v>15.75</v>
      </c>
      <c r="J305" s="52">
        <v>0.43774319066147865</v>
      </c>
      <c r="K305" s="54">
        <v>2.2844444444444441</v>
      </c>
      <c r="L305" s="53">
        <v>35.979999999999997</v>
      </c>
      <c r="M305" s="51">
        <v>1</v>
      </c>
      <c r="N305" s="51">
        <v>2</v>
      </c>
      <c r="O305" s="52">
        <v>5.5555555555555552E-2</v>
      </c>
      <c r="P305" s="51">
        <v>410</v>
      </c>
      <c r="Q305" s="52">
        <v>0.35559410234171723</v>
      </c>
      <c r="R305" s="52">
        <v>4.3902439024390241E-2</v>
      </c>
      <c r="S305" s="51">
        <v>42</v>
      </c>
      <c r="T305" s="51">
        <v>11</v>
      </c>
      <c r="U305" s="51">
        <v>4</v>
      </c>
      <c r="V305" s="51">
        <v>2</v>
      </c>
      <c r="W305" s="51">
        <v>0</v>
      </c>
      <c r="X305" s="51">
        <v>168</v>
      </c>
      <c r="Y305" s="52">
        <v>0.14570685169124023</v>
      </c>
    </row>
    <row r="306" spans="1:25" customFormat="1" x14ac:dyDescent="0.45">
      <c r="A306" s="57">
        <v>44583</v>
      </c>
      <c r="B306" t="s">
        <v>671</v>
      </c>
      <c r="C306" t="s">
        <v>47</v>
      </c>
      <c r="D306" t="s">
        <v>707</v>
      </c>
      <c r="E306" s="51">
        <v>1187</v>
      </c>
      <c r="F306" s="51">
        <v>24</v>
      </c>
      <c r="G306" s="52">
        <v>2.0219039595619204E-2</v>
      </c>
      <c r="H306" s="53">
        <v>0.90249999999999997</v>
      </c>
      <c r="I306" s="53">
        <v>21.66</v>
      </c>
      <c r="K306" s="54">
        <v>0</v>
      </c>
      <c r="L306" s="53">
        <v>0</v>
      </c>
      <c r="M306" s="51">
        <v>0</v>
      </c>
      <c r="N306" s="51">
        <v>0</v>
      </c>
      <c r="O306" s="52">
        <v>0</v>
      </c>
      <c r="P306" s="51">
        <v>414</v>
      </c>
      <c r="Q306" s="52">
        <v>0.34877843302443134</v>
      </c>
      <c r="R306" s="52">
        <v>5.7971014492753624E-2</v>
      </c>
      <c r="S306" s="51">
        <v>46</v>
      </c>
      <c r="T306" s="51">
        <v>14</v>
      </c>
      <c r="U306" s="51">
        <v>8</v>
      </c>
      <c r="V306" s="51">
        <v>4</v>
      </c>
      <c r="W306" s="51">
        <v>0</v>
      </c>
      <c r="X306" s="51">
        <v>176</v>
      </c>
      <c r="Y306" s="52">
        <v>0.14827295703454085</v>
      </c>
    </row>
    <row r="307" spans="1:25" customFormat="1" x14ac:dyDescent="0.45">
      <c r="A307" s="57">
        <v>44584</v>
      </c>
      <c r="B307" t="s">
        <v>671</v>
      </c>
      <c r="C307" t="s">
        <v>47</v>
      </c>
      <c r="D307" t="s">
        <v>707</v>
      </c>
      <c r="E307" s="51">
        <v>1507</v>
      </c>
      <c r="F307" s="51">
        <v>42</v>
      </c>
      <c r="G307" s="52">
        <v>2.78699402786994E-2</v>
      </c>
      <c r="H307" s="53">
        <v>0.90214285714285714</v>
      </c>
      <c r="I307" s="53">
        <v>37.89</v>
      </c>
      <c r="J307" s="52">
        <v>1.0530850472484714</v>
      </c>
      <c r="K307" s="54">
        <v>0.9495909210873581</v>
      </c>
      <c r="L307" s="53">
        <v>35.979999999999997</v>
      </c>
      <c r="M307" s="51">
        <v>2</v>
      </c>
      <c r="N307" s="51">
        <v>2</v>
      </c>
      <c r="O307" s="52">
        <v>4.7619047619047616E-2</v>
      </c>
      <c r="P307" s="51">
        <v>533</v>
      </c>
      <c r="Q307" s="52">
        <v>0.35368281353682812</v>
      </c>
      <c r="R307" s="52">
        <v>7.879924953095685E-2</v>
      </c>
      <c r="S307" s="51">
        <v>51</v>
      </c>
      <c r="T307" s="51">
        <v>10</v>
      </c>
      <c r="U307" s="51">
        <v>5</v>
      </c>
      <c r="V307" s="51">
        <v>4</v>
      </c>
      <c r="W307" s="51">
        <v>0</v>
      </c>
      <c r="X307" s="51">
        <v>212</v>
      </c>
      <c r="Y307" s="52">
        <v>0.14067684140676842</v>
      </c>
    </row>
    <row r="308" spans="1:25" customFormat="1" x14ac:dyDescent="0.45">
      <c r="A308" s="57">
        <v>44584</v>
      </c>
      <c r="B308" t="s">
        <v>677</v>
      </c>
      <c r="C308" t="s">
        <v>47</v>
      </c>
      <c r="D308" t="s">
        <v>705</v>
      </c>
      <c r="E308" s="51">
        <v>0</v>
      </c>
      <c r="F308" s="51">
        <v>0</v>
      </c>
      <c r="I308" s="53">
        <v>0</v>
      </c>
      <c r="L308" s="53">
        <v>0</v>
      </c>
      <c r="M308" s="51">
        <v>0</v>
      </c>
      <c r="N308" s="51">
        <v>0</v>
      </c>
      <c r="P308" s="51">
        <v>0</v>
      </c>
      <c r="S308" s="51">
        <v>0</v>
      </c>
      <c r="T308" s="51">
        <v>0</v>
      </c>
      <c r="U308" s="51">
        <v>0</v>
      </c>
      <c r="V308" s="51">
        <v>0</v>
      </c>
      <c r="W308" s="51">
        <v>0</v>
      </c>
      <c r="X308" s="51">
        <v>0</v>
      </c>
    </row>
    <row r="309" spans="1:25" customFormat="1" x14ac:dyDescent="0.45">
      <c r="A309" s="57">
        <v>44582</v>
      </c>
      <c r="B309" t="s">
        <v>677</v>
      </c>
      <c r="C309" t="s">
        <v>47</v>
      </c>
      <c r="D309" t="s">
        <v>689</v>
      </c>
      <c r="E309" s="51">
        <v>1048</v>
      </c>
      <c r="F309" s="51">
        <v>13</v>
      </c>
      <c r="G309" s="52">
        <v>1.2404580152671756E-2</v>
      </c>
      <c r="H309" s="53">
        <v>0.65000000000000013</v>
      </c>
      <c r="I309" s="53">
        <v>8.4500000000000011</v>
      </c>
      <c r="K309" s="54">
        <v>0</v>
      </c>
      <c r="L309" s="53">
        <v>0</v>
      </c>
      <c r="M309" s="51">
        <v>0</v>
      </c>
      <c r="N309" s="51">
        <v>0</v>
      </c>
      <c r="O309" s="52">
        <v>0</v>
      </c>
      <c r="P309" s="51">
        <v>434</v>
      </c>
      <c r="Q309" s="52">
        <v>0.41412213740458015</v>
      </c>
      <c r="R309" s="52">
        <v>2.9953917050691239E-2</v>
      </c>
      <c r="S309" s="51">
        <v>60</v>
      </c>
      <c r="T309" s="51">
        <v>15</v>
      </c>
      <c r="U309" s="51">
        <v>6</v>
      </c>
      <c r="V309" s="51">
        <v>5</v>
      </c>
      <c r="W309" s="51">
        <v>0</v>
      </c>
      <c r="X309" s="51">
        <v>179</v>
      </c>
      <c r="Y309" s="52">
        <v>0.17080152671755722</v>
      </c>
    </row>
    <row r="310" spans="1:25" customFormat="1" x14ac:dyDescent="0.45">
      <c r="A310" s="57">
        <v>44583</v>
      </c>
      <c r="B310" t="s">
        <v>677</v>
      </c>
      <c r="C310" t="s">
        <v>47</v>
      </c>
      <c r="D310" t="s">
        <v>689</v>
      </c>
      <c r="E310" s="51">
        <v>1607</v>
      </c>
      <c r="F310" s="51">
        <v>30</v>
      </c>
      <c r="G310" s="52">
        <v>1.8668326073428748E-2</v>
      </c>
      <c r="H310" s="53">
        <v>0.84333333333333338</v>
      </c>
      <c r="I310" s="53">
        <v>25.3</v>
      </c>
      <c r="J310" s="52">
        <v>0.20090526482966728</v>
      </c>
      <c r="K310" s="54">
        <v>4.9774703557312252</v>
      </c>
      <c r="L310" s="53">
        <v>125.92999999999999</v>
      </c>
      <c r="M310" s="51">
        <v>5</v>
      </c>
      <c r="N310" s="51">
        <v>7</v>
      </c>
      <c r="O310" s="52">
        <v>0.16666666666666663</v>
      </c>
      <c r="P310" s="51">
        <v>706</v>
      </c>
      <c r="Q310" s="52">
        <v>0.43932794026135658</v>
      </c>
      <c r="R310" s="52">
        <v>4.2492917847025496E-2</v>
      </c>
      <c r="S310" s="51">
        <v>81</v>
      </c>
      <c r="T310" s="51">
        <v>17</v>
      </c>
      <c r="U310" s="51">
        <v>7</v>
      </c>
      <c r="V310" s="51">
        <v>5</v>
      </c>
      <c r="W310" s="51">
        <v>1</v>
      </c>
      <c r="X310" s="51">
        <v>278</v>
      </c>
      <c r="Y310" s="52">
        <v>0.1729931549471064</v>
      </c>
    </row>
    <row r="311" spans="1:25" customFormat="1" x14ac:dyDescent="0.45">
      <c r="A311" s="57">
        <v>44584</v>
      </c>
      <c r="B311" t="s">
        <v>677</v>
      </c>
      <c r="C311" t="s">
        <v>47</v>
      </c>
      <c r="D311" t="s">
        <v>689</v>
      </c>
      <c r="E311" s="51">
        <v>1248</v>
      </c>
      <c r="F311" s="51">
        <v>13</v>
      </c>
      <c r="G311" s="52">
        <v>1.0416666666666664E-2</v>
      </c>
      <c r="H311" s="53">
        <v>0.67307692307692324</v>
      </c>
      <c r="I311" s="53">
        <v>8.7500000000000018</v>
      </c>
      <c r="K311" s="54">
        <v>0</v>
      </c>
      <c r="L311" s="53">
        <v>0</v>
      </c>
      <c r="M311" s="51">
        <v>0</v>
      </c>
      <c r="N311" s="51">
        <v>0</v>
      </c>
      <c r="O311" s="52">
        <v>0</v>
      </c>
      <c r="P311" s="51">
        <v>500</v>
      </c>
      <c r="Q311" s="52">
        <v>0.40064102564102572</v>
      </c>
      <c r="R311" s="52">
        <v>2.6000000000000002E-2</v>
      </c>
      <c r="S311" s="51">
        <v>48</v>
      </c>
      <c r="T311" s="51">
        <v>14</v>
      </c>
      <c r="U311" s="51">
        <v>6</v>
      </c>
      <c r="V311" s="51">
        <v>3</v>
      </c>
      <c r="W311" s="51">
        <v>0</v>
      </c>
      <c r="X311" s="51">
        <v>181</v>
      </c>
      <c r="Y311" s="52">
        <v>0.14503205128205129</v>
      </c>
    </row>
    <row r="312" spans="1:25" customFormat="1" x14ac:dyDescent="0.45">
      <c r="A312" s="57">
        <v>44582</v>
      </c>
      <c r="B312" t="s">
        <v>671</v>
      </c>
      <c r="C312" t="s">
        <v>47</v>
      </c>
      <c r="D312" t="s">
        <v>690</v>
      </c>
      <c r="E312" s="51">
        <v>481</v>
      </c>
      <c r="F312" s="51">
        <v>2</v>
      </c>
      <c r="G312" s="52">
        <v>4.1580041580041582E-3</v>
      </c>
      <c r="H312" s="53">
        <v>0.71</v>
      </c>
      <c r="I312" s="53">
        <v>1.42</v>
      </c>
      <c r="J312" s="52">
        <v>7.893274041133963E-2</v>
      </c>
      <c r="K312" s="54">
        <v>12.669014084507042</v>
      </c>
      <c r="L312" s="53">
        <v>17.989999999999998</v>
      </c>
      <c r="M312" s="51">
        <v>1</v>
      </c>
      <c r="N312" s="51">
        <v>1</v>
      </c>
      <c r="O312" s="52">
        <v>0.5</v>
      </c>
      <c r="P312" s="51">
        <v>166</v>
      </c>
      <c r="Q312" s="52">
        <v>0.34511434511434513</v>
      </c>
      <c r="R312" s="52">
        <v>1.2048192771084338E-2</v>
      </c>
      <c r="S312" s="51">
        <v>16</v>
      </c>
      <c r="T312" s="51">
        <v>5</v>
      </c>
      <c r="U312" s="51">
        <v>4</v>
      </c>
      <c r="V312" s="51">
        <v>2</v>
      </c>
      <c r="W312" s="51">
        <v>0</v>
      </c>
      <c r="X312" s="51">
        <v>72</v>
      </c>
      <c r="Y312" s="52">
        <v>0.1496881496881497</v>
      </c>
    </row>
    <row r="313" spans="1:25" customFormat="1" x14ac:dyDescent="0.45">
      <c r="A313" s="57">
        <v>44583</v>
      </c>
      <c r="B313" t="s">
        <v>671</v>
      </c>
      <c r="C313" t="s">
        <v>47</v>
      </c>
      <c r="D313" t="s">
        <v>690</v>
      </c>
      <c r="E313" s="51">
        <v>582</v>
      </c>
      <c r="F313" s="51">
        <v>3</v>
      </c>
      <c r="G313" s="52">
        <v>5.154639175257731E-3</v>
      </c>
      <c r="H313" s="53">
        <v>0.63</v>
      </c>
      <c r="I313" s="53">
        <v>1.8900000000000001</v>
      </c>
      <c r="K313" s="54">
        <v>0</v>
      </c>
      <c r="L313" s="53">
        <v>0</v>
      </c>
      <c r="M313" s="51">
        <v>0</v>
      </c>
      <c r="N313" s="51">
        <v>0</v>
      </c>
      <c r="O313" s="52">
        <v>0</v>
      </c>
      <c r="P313" s="51">
        <v>199</v>
      </c>
      <c r="Q313" s="52">
        <v>0.34192439862542956</v>
      </c>
      <c r="R313" s="52">
        <v>1.507537688442211E-2</v>
      </c>
      <c r="S313" s="51">
        <v>23</v>
      </c>
      <c r="T313" s="51">
        <v>6</v>
      </c>
      <c r="U313" s="51">
        <v>2</v>
      </c>
      <c r="V313" s="51">
        <v>1</v>
      </c>
      <c r="W313" s="51">
        <v>0</v>
      </c>
      <c r="X313" s="51">
        <v>62</v>
      </c>
      <c r="Y313" s="52">
        <v>0.10652920962199312</v>
      </c>
    </row>
    <row r="314" spans="1:25" customFormat="1" x14ac:dyDescent="0.45">
      <c r="A314" s="57">
        <v>44584</v>
      </c>
      <c r="B314" t="s">
        <v>671</v>
      </c>
      <c r="C314" t="s">
        <v>47</v>
      </c>
      <c r="D314" t="s">
        <v>690</v>
      </c>
      <c r="E314" s="51">
        <v>616</v>
      </c>
      <c r="F314" s="51">
        <v>5</v>
      </c>
      <c r="G314" s="52">
        <v>8.1168831168831161E-3</v>
      </c>
      <c r="H314" s="53">
        <v>0.71199999999999997</v>
      </c>
      <c r="I314" s="53">
        <v>3.5599999999999996</v>
      </c>
      <c r="K314" s="54">
        <v>0</v>
      </c>
      <c r="L314" s="53">
        <v>0</v>
      </c>
      <c r="M314" s="51">
        <v>0</v>
      </c>
      <c r="N314" s="51">
        <v>0</v>
      </c>
      <c r="O314" s="52">
        <v>0</v>
      </c>
      <c r="P314" s="51">
        <v>176</v>
      </c>
      <c r="Q314" s="52">
        <v>0.2857142857142857</v>
      </c>
      <c r="R314" s="52">
        <v>2.8409090909090908E-2</v>
      </c>
      <c r="S314" s="51">
        <v>13</v>
      </c>
      <c r="T314" s="51">
        <v>6</v>
      </c>
      <c r="U314" s="51">
        <v>2</v>
      </c>
      <c r="V314" s="51">
        <v>1</v>
      </c>
      <c r="W314" s="51">
        <v>0</v>
      </c>
      <c r="X314" s="51">
        <v>67</v>
      </c>
      <c r="Y314" s="52">
        <v>0.10876623376623376</v>
      </c>
    </row>
    <row r="315" spans="1:25" customFormat="1" x14ac:dyDescent="0.45">
      <c r="A315" s="57">
        <v>44582</v>
      </c>
      <c r="B315" t="s">
        <v>413</v>
      </c>
      <c r="C315" t="s">
        <v>47</v>
      </c>
      <c r="D315" t="s">
        <v>636</v>
      </c>
      <c r="E315" s="51">
        <v>195</v>
      </c>
      <c r="F315" s="51">
        <v>1</v>
      </c>
      <c r="G315" s="52">
        <v>5.1282051282051273E-3</v>
      </c>
      <c r="H315" s="53">
        <v>0.75</v>
      </c>
      <c r="I315" s="53">
        <v>0.75</v>
      </c>
      <c r="K315" s="54">
        <v>0</v>
      </c>
      <c r="L315" s="53">
        <v>0</v>
      </c>
      <c r="M315" s="51">
        <v>0</v>
      </c>
      <c r="N315" s="51">
        <v>0</v>
      </c>
      <c r="O315" s="52">
        <v>0</v>
      </c>
      <c r="P315" s="51">
        <v>57</v>
      </c>
      <c r="Q315" s="52">
        <v>0.29230769230769232</v>
      </c>
      <c r="R315" s="52">
        <v>1.7543859649122806E-2</v>
      </c>
      <c r="S315" s="51">
        <v>3</v>
      </c>
      <c r="T315" s="51">
        <v>0</v>
      </c>
      <c r="U315" s="51">
        <v>0</v>
      </c>
      <c r="V315" s="51">
        <v>0</v>
      </c>
      <c r="W315" s="51">
        <v>0</v>
      </c>
      <c r="X315" s="51">
        <v>18</v>
      </c>
      <c r="Y315" s="52">
        <v>9.2307692307692313E-2</v>
      </c>
    </row>
    <row r="316" spans="1:25" customFormat="1" x14ac:dyDescent="0.45">
      <c r="A316" s="57">
        <v>44583</v>
      </c>
      <c r="B316" t="s">
        <v>413</v>
      </c>
      <c r="C316" t="s">
        <v>47</v>
      </c>
      <c r="D316" t="s">
        <v>636</v>
      </c>
      <c r="E316" s="51">
        <v>371</v>
      </c>
      <c r="F316" s="51">
        <v>4</v>
      </c>
      <c r="G316" s="52">
        <v>1.078167115902965E-2</v>
      </c>
      <c r="H316" s="53">
        <v>0.75</v>
      </c>
      <c r="I316" s="53">
        <v>3</v>
      </c>
      <c r="J316" s="52">
        <v>8.3379655364091171E-2</v>
      </c>
      <c r="K316" s="54">
        <v>11.993333333333332</v>
      </c>
      <c r="L316" s="53">
        <v>35.979999999999997</v>
      </c>
      <c r="M316" s="51">
        <v>1</v>
      </c>
      <c r="N316" s="51">
        <v>2</v>
      </c>
      <c r="O316" s="52">
        <v>0.25</v>
      </c>
      <c r="P316" s="51">
        <v>146</v>
      </c>
      <c r="Q316" s="52">
        <v>0.39353099730458219</v>
      </c>
      <c r="R316" s="52">
        <v>2.7397260273972601E-2</v>
      </c>
      <c r="S316" s="51">
        <v>11</v>
      </c>
      <c r="T316" s="51">
        <v>3</v>
      </c>
      <c r="U316" s="51">
        <v>0</v>
      </c>
      <c r="V316" s="51">
        <v>0</v>
      </c>
      <c r="W316" s="51">
        <v>0</v>
      </c>
      <c r="X316" s="51">
        <v>36</v>
      </c>
      <c r="Y316" s="52">
        <v>9.7035040431266845E-2</v>
      </c>
    </row>
    <row r="317" spans="1:25" customFormat="1" x14ac:dyDescent="0.45">
      <c r="A317" s="57">
        <v>44584</v>
      </c>
      <c r="B317" t="s">
        <v>413</v>
      </c>
      <c r="C317" t="s">
        <v>47</v>
      </c>
      <c r="D317" t="s">
        <v>636</v>
      </c>
      <c r="E317" s="51">
        <v>412</v>
      </c>
      <c r="F317" s="51">
        <v>3</v>
      </c>
      <c r="G317" s="52">
        <v>7.2815533980582527E-3</v>
      </c>
      <c r="H317" s="53">
        <v>0.75</v>
      </c>
      <c r="I317" s="53">
        <v>2.25</v>
      </c>
      <c r="K317" s="54">
        <v>0</v>
      </c>
      <c r="L317" s="53">
        <v>0</v>
      </c>
      <c r="M317" s="51">
        <v>0</v>
      </c>
      <c r="N317" s="51">
        <v>0</v>
      </c>
      <c r="O317" s="52">
        <v>0</v>
      </c>
      <c r="P317" s="51">
        <v>164</v>
      </c>
      <c r="Q317" s="52">
        <v>0.39805825242718451</v>
      </c>
      <c r="R317" s="52">
        <v>1.8292682926829267E-2</v>
      </c>
      <c r="S317" s="51">
        <v>15</v>
      </c>
      <c r="T317" s="51">
        <v>4</v>
      </c>
      <c r="U317" s="51">
        <v>3</v>
      </c>
      <c r="V317" s="51">
        <v>1</v>
      </c>
      <c r="W317" s="51">
        <v>0</v>
      </c>
      <c r="X317" s="51">
        <v>45</v>
      </c>
      <c r="Y317" s="52">
        <v>0.10922330097087379</v>
      </c>
    </row>
    <row r="318" spans="1:25" customFormat="1" x14ac:dyDescent="0.45">
      <c r="A318" s="57">
        <v>44585</v>
      </c>
      <c r="B318" t="s">
        <v>668</v>
      </c>
      <c r="C318" t="s">
        <v>47</v>
      </c>
      <c r="D318" t="s">
        <v>713</v>
      </c>
      <c r="E318" s="51">
        <v>2867</v>
      </c>
      <c r="F318" s="51">
        <v>72</v>
      </c>
      <c r="G318" s="52">
        <v>2.5113358911754449E-2</v>
      </c>
      <c r="H318" s="53">
        <v>0.97916666666666707</v>
      </c>
      <c r="I318" s="53">
        <v>70.500000000000028</v>
      </c>
      <c r="J318" s="52">
        <v>0.24492773763201786</v>
      </c>
      <c r="K318" s="54">
        <v>4.0828368794326231</v>
      </c>
      <c r="L318" s="53">
        <v>287.84000000000003</v>
      </c>
      <c r="M318" s="51">
        <v>13</v>
      </c>
      <c r="N318" s="51">
        <v>16</v>
      </c>
      <c r="O318" s="52">
        <v>0.18055555555555552</v>
      </c>
      <c r="P318" s="51">
        <v>1242</v>
      </c>
      <c r="Q318" s="52">
        <v>0.43320544122776428</v>
      </c>
      <c r="R318" s="52">
        <v>5.7971014492753624E-2</v>
      </c>
      <c r="S318" s="51">
        <v>164</v>
      </c>
      <c r="T318" s="51">
        <v>32</v>
      </c>
      <c r="U318" s="51">
        <v>13</v>
      </c>
      <c r="V318" s="51">
        <v>5</v>
      </c>
      <c r="W318" s="51">
        <v>0</v>
      </c>
      <c r="X318" s="51">
        <v>609</v>
      </c>
      <c r="Y318" s="52">
        <v>0.21241716079525635</v>
      </c>
    </row>
    <row r="319" spans="1:25" customFormat="1" x14ac:dyDescent="0.45">
      <c r="A319" s="57">
        <v>44586</v>
      </c>
      <c r="B319" t="s">
        <v>668</v>
      </c>
      <c r="C319" t="s">
        <v>47</v>
      </c>
      <c r="D319" t="s">
        <v>713</v>
      </c>
      <c r="E319" s="51">
        <v>3078</v>
      </c>
      <c r="F319" s="51">
        <v>58</v>
      </c>
      <c r="G319" s="52">
        <v>1.8843404808317088E-2</v>
      </c>
      <c r="H319" s="53">
        <v>0.94724137931034458</v>
      </c>
      <c r="I319" s="53">
        <v>54.939999999999984</v>
      </c>
      <c r="J319" s="52">
        <v>0.30539188438021114</v>
      </c>
      <c r="K319" s="54">
        <v>3.2744812522752103</v>
      </c>
      <c r="L319" s="53">
        <v>179.9</v>
      </c>
      <c r="M319" s="51">
        <v>9</v>
      </c>
      <c r="N319" s="51">
        <v>10</v>
      </c>
      <c r="O319" s="52">
        <v>0.15517241379310345</v>
      </c>
      <c r="P319" s="51">
        <v>1235</v>
      </c>
      <c r="Q319" s="52">
        <v>0.40123456790123457</v>
      </c>
      <c r="R319" s="52">
        <v>4.6963562753036439E-2</v>
      </c>
      <c r="S319" s="51">
        <v>159</v>
      </c>
      <c r="T319" s="51">
        <v>34</v>
      </c>
      <c r="U319" s="51">
        <v>18</v>
      </c>
      <c r="V319" s="51">
        <v>9</v>
      </c>
      <c r="W319" s="51">
        <v>0</v>
      </c>
      <c r="X319" s="51">
        <v>590</v>
      </c>
      <c r="Y319" s="52">
        <v>0.19168291098115658</v>
      </c>
    </row>
    <row r="320" spans="1:25" customFormat="1" x14ac:dyDescent="0.45">
      <c r="A320" s="57">
        <v>44585</v>
      </c>
      <c r="B320" t="s">
        <v>679</v>
      </c>
      <c r="C320" t="s">
        <v>47</v>
      </c>
      <c r="D320" t="s">
        <v>720</v>
      </c>
      <c r="E320" s="51">
        <v>1653</v>
      </c>
      <c r="F320" s="51">
        <v>34</v>
      </c>
      <c r="G320" s="52">
        <v>2.05686630369026E-2</v>
      </c>
      <c r="H320" s="53">
        <v>0.88911764705882335</v>
      </c>
      <c r="I320" s="53">
        <v>30.229999999999993</v>
      </c>
      <c r="J320" s="52">
        <v>0.33607559755419669</v>
      </c>
      <c r="K320" s="54">
        <v>2.9755210056235537</v>
      </c>
      <c r="L320" s="53">
        <v>89.95</v>
      </c>
      <c r="M320" s="51">
        <v>4</v>
      </c>
      <c r="N320" s="51">
        <v>5</v>
      </c>
      <c r="O320" s="52">
        <v>0.1176470588235294</v>
      </c>
      <c r="P320" s="51">
        <v>668</v>
      </c>
      <c r="Q320" s="52">
        <v>0.40411373260738054</v>
      </c>
      <c r="R320" s="52">
        <v>5.089820359281437E-2</v>
      </c>
      <c r="S320" s="51">
        <v>119</v>
      </c>
      <c r="T320" s="51">
        <v>35</v>
      </c>
      <c r="U320" s="51">
        <v>10</v>
      </c>
      <c r="V320" s="51">
        <v>6</v>
      </c>
      <c r="W320" s="51">
        <v>1</v>
      </c>
      <c r="X320" s="51">
        <v>341</v>
      </c>
      <c r="Y320" s="52">
        <v>0.20629159104658201</v>
      </c>
    </row>
    <row r="321" spans="1:25" customFormat="1" x14ac:dyDescent="0.45">
      <c r="A321" s="57">
        <v>44586</v>
      </c>
      <c r="B321" t="s">
        <v>679</v>
      </c>
      <c r="C321" t="s">
        <v>47</v>
      </c>
      <c r="D321" t="s">
        <v>720</v>
      </c>
      <c r="E321" s="51">
        <v>1905</v>
      </c>
      <c r="F321" s="51">
        <v>23</v>
      </c>
      <c r="G321" s="52">
        <v>1.2073490813648294E-2</v>
      </c>
      <c r="H321" s="53">
        <v>0.7095652173913044</v>
      </c>
      <c r="I321" s="53">
        <v>16.32</v>
      </c>
      <c r="K321" s="54">
        <v>0</v>
      </c>
      <c r="L321" s="53">
        <v>0</v>
      </c>
      <c r="M321" s="51">
        <v>0</v>
      </c>
      <c r="N321" s="51">
        <v>0</v>
      </c>
      <c r="O321" s="52">
        <v>0</v>
      </c>
      <c r="P321" s="51">
        <v>809</v>
      </c>
      <c r="Q321" s="52">
        <v>0.4246719160104987</v>
      </c>
      <c r="R321" s="52">
        <v>2.8430160692212613E-2</v>
      </c>
      <c r="S321" s="51">
        <v>104</v>
      </c>
      <c r="T321" s="51">
        <v>33</v>
      </c>
      <c r="U321" s="51">
        <v>19</v>
      </c>
      <c r="V321" s="51">
        <v>10</v>
      </c>
      <c r="W321" s="51">
        <v>1</v>
      </c>
      <c r="X321" s="51">
        <v>339</v>
      </c>
      <c r="Y321" s="52">
        <v>0.17795275590551182</v>
      </c>
    </row>
    <row r="322" spans="1:25" customFormat="1" x14ac:dyDescent="0.45">
      <c r="A322" s="57">
        <v>44585</v>
      </c>
      <c r="B322" t="s">
        <v>677</v>
      </c>
      <c r="C322" t="s">
        <v>47</v>
      </c>
      <c r="D322" t="s">
        <v>716</v>
      </c>
      <c r="E322" s="51">
        <v>1763</v>
      </c>
      <c r="F322" s="51">
        <v>20</v>
      </c>
      <c r="G322" s="52">
        <v>1.1344299489506523E-2</v>
      </c>
      <c r="H322" s="53">
        <v>0.87200000000000011</v>
      </c>
      <c r="I322" s="53">
        <v>17.440000000000001</v>
      </c>
      <c r="K322" s="54">
        <v>0</v>
      </c>
      <c r="L322" s="53">
        <v>0</v>
      </c>
      <c r="M322" s="51">
        <v>0</v>
      </c>
      <c r="N322" s="51">
        <v>0</v>
      </c>
      <c r="O322" s="52">
        <v>0</v>
      </c>
      <c r="P322" s="51">
        <v>738</v>
      </c>
      <c r="Q322" s="52">
        <v>0.41860465116279072</v>
      </c>
      <c r="R322" s="52">
        <v>2.7100271002710029E-2</v>
      </c>
      <c r="S322" s="51">
        <v>74</v>
      </c>
      <c r="T322" s="51">
        <v>15</v>
      </c>
      <c r="U322" s="51">
        <v>5</v>
      </c>
      <c r="V322" s="51">
        <v>4</v>
      </c>
      <c r="W322" s="51">
        <v>0</v>
      </c>
      <c r="X322" s="51">
        <v>284</v>
      </c>
      <c r="Y322" s="52">
        <v>0.16108905275099264</v>
      </c>
    </row>
    <row r="323" spans="1:25" customFormat="1" x14ac:dyDescent="0.45">
      <c r="A323" s="57">
        <v>44586</v>
      </c>
      <c r="B323" t="s">
        <v>677</v>
      </c>
      <c r="C323" t="s">
        <v>47</v>
      </c>
      <c r="D323" t="s">
        <v>716</v>
      </c>
      <c r="E323" s="51">
        <v>1974</v>
      </c>
      <c r="F323" s="51">
        <v>21</v>
      </c>
      <c r="G323" s="52">
        <v>1.0638297872340425E-2</v>
      </c>
      <c r="H323" s="53">
        <v>0.67857142857142849</v>
      </c>
      <c r="I323" s="53">
        <v>14.249999999999998</v>
      </c>
      <c r="J323" s="52">
        <v>0.19802668148971653</v>
      </c>
      <c r="K323" s="54">
        <v>5.0498245614035087</v>
      </c>
      <c r="L323" s="53">
        <v>71.959999999999994</v>
      </c>
      <c r="M323" s="51">
        <v>3</v>
      </c>
      <c r="N323" s="51">
        <v>4</v>
      </c>
      <c r="O323" s="52">
        <v>0.14285714285714285</v>
      </c>
      <c r="P323" s="51">
        <v>772</v>
      </c>
      <c r="Q323" s="52">
        <v>0.3910840932117528</v>
      </c>
      <c r="R323" s="52">
        <v>2.7202072538860103E-2</v>
      </c>
      <c r="S323" s="51">
        <v>94</v>
      </c>
      <c r="T323" s="51">
        <v>15</v>
      </c>
      <c r="U323" s="51">
        <v>6</v>
      </c>
      <c r="V323" s="51">
        <v>3</v>
      </c>
      <c r="W323" s="51">
        <v>0</v>
      </c>
      <c r="X323" s="51">
        <v>315</v>
      </c>
      <c r="Y323" s="52">
        <v>0.15957446808510639</v>
      </c>
    </row>
    <row r="324" spans="1:25" customFormat="1" x14ac:dyDescent="0.45">
      <c r="A324" s="57">
        <v>44585</v>
      </c>
      <c r="B324" t="s">
        <v>763</v>
      </c>
      <c r="C324" t="s">
        <v>47</v>
      </c>
      <c r="D324" t="s">
        <v>727</v>
      </c>
      <c r="E324" s="51">
        <v>700</v>
      </c>
      <c r="F324" s="51">
        <v>6</v>
      </c>
      <c r="G324" s="52">
        <v>8.5714285714285719E-3</v>
      </c>
      <c r="H324" s="53">
        <v>1.0133333333333334</v>
      </c>
      <c r="I324" s="53">
        <v>6.080000000000001</v>
      </c>
      <c r="J324" s="52">
        <v>0.60860860860860866</v>
      </c>
      <c r="K324" s="54">
        <v>1.6430921052631577</v>
      </c>
      <c r="L324" s="53">
        <v>9.99</v>
      </c>
      <c r="M324" s="51">
        <v>1</v>
      </c>
      <c r="N324" s="51">
        <v>1</v>
      </c>
      <c r="O324" s="52">
        <v>0.16666666666666663</v>
      </c>
      <c r="P324" s="51">
        <v>274</v>
      </c>
      <c r="Q324" s="52">
        <v>0.3914285714285714</v>
      </c>
      <c r="R324" s="52">
        <v>2.1897810218978103E-2</v>
      </c>
      <c r="S324" s="51">
        <v>38</v>
      </c>
      <c r="T324" s="51">
        <v>7</v>
      </c>
      <c r="U324" s="51">
        <v>4</v>
      </c>
      <c r="V324" s="51">
        <v>4</v>
      </c>
      <c r="W324" s="51">
        <v>0</v>
      </c>
      <c r="X324" s="51">
        <v>99</v>
      </c>
      <c r="Y324" s="52">
        <v>0.14142857142857143</v>
      </c>
    </row>
    <row r="325" spans="1:25" customFormat="1" x14ac:dyDescent="0.45">
      <c r="A325" s="57">
        <v>44586</v>
      </c>
      <c r="B325" t="s">
        <v>763</v>
      </c>
      <c r="C325" t="s">
        <v>47</v>
      </c>
      <c r="D325" t="s">
        <v>727</v>
      </c>
      <c r="E325" s="51">
        <v>799</v>
      </c>
      <c r="F325" s="51">
        <v>9</v>
      </c>
      <c r="G325" s="52">
        <v>1.1264080100125156E-2</v>
      </c>
      <c r="H325" s="53">
        <v>0.95555555555555571</v>
      </c>
      <c r="I325" s="53">
        <v>8.6000000000000014</v>
      </c>
      <c r="J325" s="52">
        <v>0.860860860860861</v>
      </c>
      <c r="K325" s="54">
        <v>1.1616279069767441</v>
      </c>
      <c r="L325" s="53">
        <v>9.99</v>
      </c>
      <c r="M325" s="51">
        <v>1</v>
      </c>
      <c r="N325" s="51">
        <v>1</v>
      </c>
      <c r="O325" s="52">
        <v>0.1111111111111111</v>
      </c>
      <c r="P325" s="51">
        <v>341</v>
      </c>
      <c r="Q325" s="52">
        <v>0.42678347934918648</v>
      </c>
      <c r="R325" s="52">
        <v>2.6392961876832842E-2</v>
      </c>
      <c r="S325" s="51">
        <v>33</v>
      </c>
      <c r="T325" s="51">
        <v>6</v>
      </c>
      <c r="U325" s="51">
        <v>1</v>
      </c>
      <c r="V325" s="51">
        <v>1</v>
      </c>
      <c r="W325" s="51">
        <v>0</v>
      </c>
      <c r="X325" s="51">
        <v>129</v>
      </c>
      <c r="Y325" s="52">
        <v>0.1614518147684606</v>
      </c>
    </row>
    <row r="326" spans="1:25" customFormat="1" x14ac:dyDescent="0.45">
      <c r="A326" s="57">
        <v>44585</v>
      </c>
      <c r="B326" t="s">
        <v>671</v>
      </c>
      <c r="C326" t="s">
        <v>47</v>
      </c>
      <c r="D326" t="s">
        <v>704</v>
      </c>
      <c r="E326" s="51">
        <v>1192</v>
      </c>
      <c r="F326" s="51">
        <v>12</v>
      </c>
      <c r="G326" s="52">
        <v>1.0067114093959731E-2</v>
      </c>
      <c r="H326" s="53">
        <v>0.76916666666666667</v>
      </c>
      <c r="I326" s="53">
        <v>9.23</v>
      </c>
      <c r="J326" s="52">
        <v>0.51306281267370768</v>
      </c>
      <c r="K326" s="54">
        <v>1.9490790899241601</v>
      </c>
      <c r="L326" s="53">
        <v>17.989999999999998</v>
      </c>
      <c r="M326" s="51">
        <v>1</v>
      </c>
      <c r="N326" s="51">
        <v>1</v>
      </c>
      <c r="O326" s="52">
        <v>8.3333333333333315E-2</v>
      </c>
      <c r="P326" s="51">
        <v>396</v>
      </c>
      <c r="Q326" s="52">
        <v>0.33221476510067111</v>
      </c>
      <c r="R326" s="52">
        <v>3.0303030303030304E-2</v>
      </c>
      <c r="S326" s="51">
        <v>41</v>
      </c>
      <c r="T326" s="51">
        <v>15</v>
      </c>
      <c r="U326" s="51">
        <v>9</v>
      </c>
      <c r="V326" s="51">
        <v>6</v>
      </c>
      <c r="W326" s="51">
        <v>0</v>
      </c>
      <c r="X326" s="51">
        <v>150</v>
      </c>
      <c r="Y326" s="52">
        <v>0.12583892617449666</v>
      </c>
    </row>
    <row r="327" spans="1:25" customFormat="1" x14ac:dyDescent="0.45">
      <c r="A327" s="57">
        <v>44586</v>
      </c>
      <c r="B327" t="s">
        <v>671</v>
      </c>
      <c r="C327" t="s">
        <v>47</v>
      </c>
      <c r="D327" t="s">
        <v>704</v>
      </c>
      <c r="E327" s="51">
        <v>1337</v>
      </c>
      <c r="F327" s="51">
        <v>9</v>
      </c>
      <c r="G327" s="52">
        <v>6.7314884068810773E-3</v>
      </c>
      <c r="H327" s="53">
        <v>0.7</v>
      </c>
      <c r="I327" s="53">
        <v>6.3</v>
      </c>
      <c r="K327" s="54">
        <v>0</v>
      </c>
      <c r="L327" s="53">
        <v>0</v>
      </c>
      <c r="M327" s="51">
        <v>0</v>
      </c>
      <c r="N327" s="51">
        <v>0</v>
      </c>
      <c r="O327" s="52">
        <v>0</v>
      </c>
      <c r="P327" s="51">
        <v>483</v>
      </c>
      <c r="Q327" s="52">
        <v>0.36125654450261779</v>
      </c>
      <c r="R327" s="52">
        <v>1.8633540372670808E-2</v>
      </c>
      <c r="S327" s="51">
        <v>43</v>
      </c>
      <c r="T327" s="51">
        <v>14</v>
      </c>
      <c r="U327" s="51">
        <v>9</v>
      </c>
      <c r="V327" s="51">
        <v>5</v>
      </c>
      <c r="W327" s="51">
        <v>0</v>
      </c>
      <c r="X327" s="51">
        <v>159</v>
      </c>
      <c r="Y327" s="52">
        <v>0.11892296185489905</v>
      </c>
    </row>
    <row r="328" spans="1:25" customFormat="1" x14ac:dyDescent="0.45">
      <c r="A328" s="57">
        <v>44585</v>
      </c>
      <c r="B328" t="s">
        <v>697</v>
      </c>
      <c r="C328" t="s">
        <v>47</v>
      </c>
      <c r="D328" t="s">
        <v>798</v>
      </c>
      <c r="E328" s="51">
        <v>1243</v>
      </c>
      <c r="F328" s="51">
        <v>8</v>
      </c>
      <c r="G328" s="52">
        <v>6.4360418342719224E-3</v>
      </c>
      <c r="H328" s="53">
        <v>0.65125000000000011</v>
      </c>
      <c r="I328" s="53">
        <v>5.2100000000000009</v>
      </c>
      <c r="K328" s="54">
        <v>0</v>
      </c>
      <c r="L328" s="53">
        <v>0</v>
      </c>
      <c r="M328" s="51">
        <v>0</v>
      </c>
      <c r="N328" s="51">
        <v>0</v>
      </c>
      <c r="O328" s="52">
        <v>0</v>
      </c>
      <c r="P328" s="51">
        <v>485</v>
      </c>
      <c r="Q328" s="52">
        <v>0.39018503620273537</v>
      </c>
      <c r="R328" s="52">
        <v>1.6494845360824743E-2</v>
      </c>
      <c r="S328" s="51">
        <v>102</v>
      </c>
      <c r="T328" s="51">
        <v>25</v>
      </c>
      <c r="U328" s="51">
        <v>15</v>
      </c>
      <c r="V328" s="51">
        <v>9</v>
      </c>
      <c r="W328" s="51">
        <v>1</v>
      </c>
      <c r="X328" s="51">
        <v>225</v>
      </c>
      <c r="Y328" s="52">
        <v>0.1810136765888978</v>
      </c>
    </row>
    <row r="329" spans="1:25" customFormat="1" x14ac:dyDescent="0.45">
      <c r="A329" s="57">
        <v>44586</v>
      </c>
      <c r="B329" t="s">
        <v>697</v>
      </c>
      <c r="C329" t="s">
        <v>47</v>
      </c>
      <c r="D329" t="s">
        <v>798</v>
      </c>
      <c r="E329" s="51">
        <v>1746</v>
      </c>
      <c r="F329" s="51">
        <v>27</v>
      </c>
      <c r="G329" s="52">
        <v>1.5463917525773196E-2</v>
      </c>
      <c r="H329" s="53">
        <v>0.65296296296296308</v>
      </c>
      <c r="I329" s="53">
        <v>17.630000000000003</v>
      </c>
      <c r="J329" s="52">
        <v>1.1025641025641026</v>
      </c>
      <c r="K329" s="54">
        <v>0.90697674418604635</v>
      </c>
      <c r="L329" s="53">
        <v>15.99</v>
      </c>
      <c r="M329" s="51">
        <v>1</v>
      </c>
      <c r="N329" s="51">
        <v>1</v>
      </c>
      <c r="O329" s="52">
        <v>3.7037037037037035E-2</v>
      </c>
      <c r="P329" s="51">
        <v>683</v>
      </c>
      <c r="Q329" s="52">
        <v>0.39117983963344793</v>
      </c>
      <c r="R329" s="52">
        <v>3.9531478770131773E-2</v>
      </c>
      <c r="S329" s="51">
        <v>141</v>
      </c>
      <c r="T329" s="51">
        <v>33</v>
      </c>
      <c r="U329" s="51">
        <v>16</v>
      </c>
      <c r="V329" s="51">
        <v>8</v>
      </c>
      <c r="W329" s="51">
        <v>0</v>
      </c>
      <c r="X329" s="51">
        <v>313</v>
      </c>
      <c r="Y329" s="52">
        <v>0.17926689576174112</v>
      </c>
    </row>
    <row r="330" spans="1:25" customFormat="1" x14ac:dyDescent="0.45">
      <c r="A330" s="57">
        <v>44585</v>
      </c>
      <c r="B330" t="s">
        <v>405</v>
      </c>
      <c r="C330" t="s">
        <v>47</v>
      </c>
      <c r="D330" t="s">
        <v>792</v>
      </c>
      <c r="E330" s="51">
        <v>530</v>
      </c>
      <c r="F330" s="51">
        <v>3</v>
      </c>
      <c r="G330" s="52">
        <v>5.6603773584905656E-3</v>
      </c>
      <c r="H330" s="53">
        <v>0.55999999999999994</v>
      </c>
      <c r="I330" s="53">
        <v>1.68</v>
      </c>
      <c r="K330" s="54">
        <v>0</v>
      </c>
      <c r="L330" s="53">
        <v>0</v>
      </c>
      <c r="M330" s="51">
        <v>0</v>
      </c>
      <c r="N330" s="51">
        <v>0</v>
      </c>
      <c r="O330" s="52">
        <v>0</v>
      </c>
      <c r="P330" s="51">
        <v>239</v>
      </c>
      <c r="Q330" s="52">
        <v>0.45094339622641511</v>
      </c>
      <c r="R330" s="52">
        <v>1.2552301255230125E-2</v>
      </c>
      <c r="S330" s="51">
        <v>17</v>
      </c>
      <c r="T330" s="51">
        <v>6</v>
      </c>
      <c r="U330" s="51">
        <v>2</v>
      </c>
      <c r="V330" s="51">
        <v>1</v>
      </c>
      <c r="W330" s="51">
        <v>0</v>
      </c>
      <c r="X330" s="51">
        <v>67</v>
      </c>
      <c r="Y330" s="52">
        <v>0.12641509433962264</v>
      </c>
    </row>
    <row r="331" spans="1:25" customFormat="1" x14ac:dyDescent="0.45">
      <c r="A331" s="57">
        <v>44586</v>
      </c>
      <c r="B331" t="s">
        <v>405</v>
      </c>
      <c r="C331" t="s">
        <v>47</v>
      </c>
      <c r="D331" t="s">
        <v>792</v>
      </c>
      <c r="E331" s="51">
        <v>555</v>
      </c>
      <c r="F331" s="51">
        <v>4</v>
      </c>
      <c r="G331" s="52">
        <v>7.2072072072072065E-3</v>
      </c>
      <c r="H331" s="53">
        <v>0.30499999999999999</v>
      </c>
      <c r="I331" s="53">
        <v>1.22</v>
      </c>
      <c r="J331" s="52">
        <v>6.781545302946082E-2</v>
      </c>
      <c r="K331" s="54">
        <v>14.745901639344261</v>
      </c>
      <c r="L331" s="53">
        <v>17.989999999999998</v>
      </c>
      <c r="M331" s="51">
        <v>1</v>
      </c>
      <c r="N331" s="51">
        <v>1</v>
      </c>
      <c r="O331" s="52">
        <v>0.25</v>
      </c>
      <c r="P331" s="51">
        <v>216</v>
      </c>
      <c r="Q331" s="52">
        <v>0.38918918918918921</v>
      </c>
      <c r="R331" s="52">
        <v>1.8518518518518517E-2</v>
      </c>
      <c r="S331" s="51">
        <v>18</v>
      </c>
      <c r="T331" s="51">
        <v>6</v>
      </c>
      <c r="U331" s="51">
        <v>3</v>
      </c>
      <c r="V331" s="51">
        <v>2</v>
      </c>
      <c r="W331" s="51">
        <v>0</v>
      </c>
      <c r="X331" s="51">
        <v>61</v>
      </c>
      <c r="Y331" s="52">
        <v>0.10990990990990991</v>
      </c>
    </row>
    <row r="332" spans="1:25" customFormat="1" x14ac:dyDescent="0.45">
      <c r="A332" s="57">
        <v>44585</v>
      </c>
      <c r="B332" t="s">
        <v>677</v>
      </c>
      <c r="C332" t="s">
        <v>47</v>
      </c>
      <c r="D332" t="s">
        <v>745</v>
      </c>
      <c r="E332" s="51">
        <v>2426</v>
      </c>
      <c r="F332" s="51">
        <v>35</v>
      </c>
      <c r="G332" s="52">
        <v>1.4427040395713108E-2</v>
      </c>
      <c r="H332" s="53">
        <v>0.91028571428571403</v>
      </c>
      <c r="I332" s="53">
        <v>31.859999999999992</v>
      </c>
      <c r="J332" s="52">
        <v>0.88549193996664799</v>
      </c>
      <c r="K332" s="54">
        <v>1.1293157564344007</v>
      </c>
      <c r="L332" s="53">
        <v>35.979999999999997</v>
      </c>
      <c r="M332" s="51">
        <v>2</v>
      </c>
      <c r="N332" s="51">
        <v>2</v>
      </c>
      <c r="O332" s="52">
        <v>5.7142857142857141E-2</v>
      </c>
      <c r="P332" s="51">
        <v>939</v>
      </c>
      <c r="Q332" s="52">
        <v>0.38705688375927461</v>
      </c>
      <c r="R332" s="52">
        <v>3.727369542066028E-2</v>
      </c>
      <c r="S332" s="51">
        <v>104</v>
      </c>
      <c r="T332" s="51">
        <v>27</v>
      </c>
      <c r="U332" s="51">
        <v>13</v>
      </c>
      <c r="V332" s="51">
        <v>8</v>
      </c>
      <c r="W332" s="51">
        <v>0</v>
      </c>
      <c r="X332" s="51">
        <v>398</v>
      </c>
      <c r="Y332" s="52">
        <v>0.16405605935696621</v>
      </c>
    </row>
    <row r="333" spans="1:25" customFormat="1" x14ac:dyDescent="0.45">
      <c r="A333" s="57">
        <v>44586</v>
      </c>
      <c r="B333" t="s">
        <v>677</v>
      </c>
      <c r="C333" t="s">
        <v>47</v>
      </c>
      <c r="D333" t="s">
        <v>745</v>
      </c>
      <c r="E333" s="51">
        <v>2555</v>
      </c>
      <c r="F333" s="51">
        <v>38</v>
      </c>
      <c r="G333" s="52">
        <v>1.487279843444227E-2</v>
      </c>
      <c r="H333" s="53">
        <v>0.9257894736842105</v>
      </c>
      <c r="I333" s="53">
        <v>35.18</v>
      </c>
      <c r="J333" s="52">
        <v>0.32592180841208074</v>
      </c>
      <c r="K333" s="54">
        <v>3.0682205798749287</v>
      </c>
      <c r="L333" s="53">
        <v>107.94</v>
      </c>
      <c r="M333" s="51">
        <v>4</v>
      </c>
      <c r="N333" s="51">
        <v>6</v>
      </c>
      <c r="O333" s="52">
        <v>0.10526315789473684</v>
      </c>
      <c r="P333" s="51">
        <v>1106</v>
      </c>
      <c r="Q333" s="52">
        <v>0.43287671232876712</v>
      </c>
      <c r="R333" s="52">
        <v>3.4358047016274866E-2</v>
      </c>
      <c r="S333" s="51">
        <v>137</v>
      </c>
      <c r="T333" s="51">
        <v>34</v>
      </c>
      <c r="U333" s="51">
        <v>18</v>
      </c>
      <c r="V333" s="51">
        <v>9</v>
      </c>
      <c r="W333" s="51">
        <v>0</v>
      </c>
      <c r="X333" s="51">
        <v>507</v>
      </c>
      <c r="Y333" s="52">
        <v>0.19843444227005871</v>
      </c>
    </row>
    <row r="334" spans="1:25" customFormat="1" x14ac:dyDescent="0.45">
      <c r="A334" s="57">
        <v>44585</v>
      </c>
      <c r="B334" t="s">
        <v>671</v>
      </c>
      <c r="C334" t="s">
        <v>47</v>
      </c>
      <c r="D334" t="s">
        <v>724</v>
      </c>
      <c r="E334" s="51">
        <v>956</v>
      </c>
      <c r="F334" s="51">
        <v>11</v>
      </c>
      <c r="G334" s="52">
        <v>1.1506276150627614E-2</v>
      </c>
      <c r="H334" s="53">
        <v>0.74272727272727268</v>
      </c>
      <c r="I334" s="53">
        <v>8.17</v>
      </c>
      <c r="J334" s="52">
        <v>0.15138039651658328</v>
      </c>
      <c r="K334" s="54">
        <v>6.6058751529987756</v>
      </c>
      <c r="L334" s="53">
        <v>53.97</v>
      </c>
      <c r="M334" s="51">
        <v>1</v>
      </c>
      <c r="N334" s="51">
        <v>3</v>
      </c>
      <c r="O334" s="52">
        <v>9.0909090909090912E-2</v>
      </c>
      <c r="P334" s="51">
        <v>381</v>
      </c>
      <c r="Q334" s="52">
        <v>0.39853556485355651</v>
      </c>
      <c r="R334" s="52">
        <v>2.8871391076115485E-2</v>
      </c>
      <c r="S334" s="51">
        <v>41</v>
      </c>
      <c r="T334" s="51">
        <v>12</v>
      </c>
      <c r="U334" s="51">
        <v>6</v>
      </c>
      <c r="V334" s="51">
        <v>4</v>
      </c>
      <c r="W334" s="51">
        <v>0</v>
      </c>
      <c r="X334" s="51">
        <v>131</v>
      </c>
      <c r="Y334" s="52">
        <v>0.13702928870292888</v>
      </c>
    </row>
    <row r="335" spans="1:25" customFormat="1" x14ac:dyDescent="0.45">
      <c r="A335" s="57">
        <v>44586</v>
      </c>
      <c r="B335" t="s">
        <v>671</v>
      </c>
      <c r="C335" t="s">
        <v>47</v>
      </c>
      <c r="D335" t="s">
        <v>724</v>
      </c>
      <c r="E335" s="51">
        <v>961</v>
      </c>
      <c r="F335" s="51">
        <v>6</v>
      </c>
      <c r="G335" s="52">
        <v>6.2434963579604576E-3</v>
      </c>
      <c r="H335" s="53">
        <v>0.75166666666666659</v>
      </c>
      <c r="I335" s="53">
        <v>4.51</v>
      </c>
      <c r="K335" s="54">
        <v>0</v>
      </c>
      <c r="L335" s="53">
        <v>0</v>
      </c>
      <c r="M335" s="51">
        <v>0</v>
      </c>
      <c r="N335" s="51">
        <v>0</v>
      </c>
      <c r="O335" s="52">
        <v>0</v>
      </c>
      <c r="P335" s="51">
        <v>333</v>
      </c>
      <c r="Q335" s="52">
        <v>0.3465140478668054</v>
      </c>
      <c r="R335" s="52">
        <v>1.8018018018018018E-2</v>
      </c>
      <c r="S335" s="51">
        <v>21</v>
      </c>
      <c r="T335" s="51">
        <v>2</v>
      </c>
      <c r="U335" s="51">
        <v>2</v>
      </c>
      <c r="V335" s="51">
        <v>2</v>
      </c>
      <c r="W335" s="51">
        <v>0</v>
      </c>
      <c r="X335" s="51">
        <v>114</v>
      </c>
      <c r="Y335" s="52">
        <v>0.11862643080124871</v>
      </c>
    </row>
    <row r="336" spans="1:25" customFormat="1" x14ac:dyDescent="0.45">
      <c r="A336" s="57">
        <v>44585</v>
      </c>
      <c r="B336" t="s">
        <v>671</v>
      </c>
      <c r="C336" t="s">
        <v>47</v>
      </c>
      <c r="D336" t="s">
        <v>707</v>
      </c>
      <c r="E336" s="51">
        <v>1522</v>
      </c>
      <c r="F336" s="51">
        <v>36</v>
      </c>
      <c r="G336" s="52">
        <v>2.3653088042049936E-2</v>
      </c>
      <c r="H336" s="53">
        <v>0.88527777777777772</v>
      </c>
      <c r="I336" s="53">
        <v>31.869999999999997</v>
      </c>
      <c r="J336" s="52">
        <v>0.35430794886047806</v>
      </c>
      <c r="K336" s="54">
        <v>2.8224035142767492</v>
      </c>
      <c r="L336" s="53">
        <v>89.949999999999989</v>
      </c>
      <c r="M336" s="51">
        <v>3</v>
      </c>
      <c r="N336" s="51">
        <v>5</v>
      </c>
      <c r="O336" s="52">
        <v>8.3333333333333315E-2</v>
      </c>
      <c r="P336" s="51">
        <v>529</v>
      </c>
      <c r="Q336" s="52">
        <v>0.34756898817345599</v>
      </c>
      <c r="R336" s="52">
        <v>6.8052930056710773E-2</v>
      </c>
      <c r="S336" s="51">
        <v>54</v>
      </c>
      <c r="T336" s="51">
        <v>11</v>
      </c>
      <c r="U336" s="51">
        <v>5</v>
      </c>
      <c r="V336" s="51">
        <v>4</v>
      </c>
      <c r="W336" s="51">
        <v>0</v>
      </c>
      <c r="X336" s="51">
        <v>211</v>
      </c>
      <c r="Y336" s="52">
        <v>0.13863337713534823</v>
      </c>
    </row>
    <row r="337" spans="1:25" customFormat="1" x14ac:dyDescent="0.45">
      <c r="A337" s="57">
        <v>44586</v>
      </c>
      <c r="B337" t="s">
        <v>671</v>
      </c>
      <c r="C337" t="s">
        <v>47</v>
      </c>
      <c r="D337" t="s">
        <v>707</v>
      </c>
      <c r="E337" s="51">
        <v>1782</v>
      </c>
      <c r="F337" s="51">
        <v>43</v>
      </c>
      <c r="G337" s="52">
        <v>2.4130190796857461E-2</v>
      </c>
      <c r="H337" s="53">
        <v>0.87604651162790703</v>
      </c>
      <c r="I337" s="53">
        <v>37.67</v>
      </c>
      <c r="J337" s="52">
        <v>1.0469705391884381</v>
      </c>
      <c r="K337" s="54">
        <v>0.95513671356517105</v>
      </c>
      <c r="L337" s="53">
        <v>35.979999999999997</v>
      </c>
      <c r="M337" s="51">
        <v>2</v>
      </c>
      <c r="N337" s="51">
        <v>2</v>
      </c>
      <c r="O337" s="52">
        <v>4.6511627906976744E-2</v>
      </c>
      <c r="P337" s="51">
        <v>650</v>
      </c>
      <c r="Q337" s="52">
        <v>0.36475869809203149</v>
      </c>
      <c r="R337" s="52">
        <v>6.615384615384616E-2</v>
      </c>
      <c r="S337" s="51">
        <v>86</v>
      </c>
      <c r="T337" s="51">
        <v>21</v>
      </c>
      <c r="U337" s="51">
        <v>9</v>
      </c>
      <c r="V337" s="51">
        <v>4</v>
      </c>
      <c r="W337" s="51">
        <v>0</v>
      </c>
      <c r="X337" s="51">
        <v>277</v>
      </c>
      <c r="Y337" s="52">
        <v>0.15544332210998876</v>
      </c>
    </row>
    <row r="338" spans="1:25" customFormat="1" x14ac:dyDescent="0.45">
      <c r="A338" s="57">
        <v>44585</v>
      </c>
      <c r="B338" t="s">
        <v>677</v>
      </c>
      <c r="C338" t="s">
        <v>47</v>
      </c>
      <c r="D338" t="s">
        <v>689</v>
      </c>
      <c r="E338" s="51">
        <v>2199</v>
      </c>
      <c r="F338" s="51">
        <v>29</v>
      </c>
      <c r="G338" s="52">
        <v>1.3187812642110048E-2</v>
      </c>
      <c r="H338" s="53">
        <v>0.84206896551724109</v>
      </c>
      <c r="I338" s="53">
        <v>24.419999999999991</v>
      </c>
      <c r="J338" s="52">
        <v>0.45247359644246787</v>
      </c>
      <c r="K338" s="54">
        <v>2.2100737100737109</v>
      </c>
      <c r="L338" s="53">
        <v>53.97</v>
      </c>
      <c r="M338" s="51">
        <v>2</v>
      </c>
      <c r="N338" s="51">
        <v>3</v>
      </c>
      <c r="O338" s="52">
        <v>6.8965517241379309E-2</v>
      </c>
      <c r="P338" s="51">
        <v>927</v>
      </c>
      <c r="Q338" s="52">
        <v>0.42155525238744884</v>
      </c>
      <c r="R338" s="52">
        <v>3.1283710895361382E-2</v>
      </c>
      <c r="S338" s="51">
        <v>100</v>
      </c>
      <c r="T338" s="51">
        <v>27</v>
      </c>
      <c r="U338" s="51">
        <v>9</v>
      </c>
      <c r="V338" s="51">
        <v>5</v>
      </c>
      <c r="W338" s="51">
        <v>0</v>
      </c>
      <c r="X338" s="51">
        <v>383</v>
      </c>
      <c r="Y338" s="52">
        <v>0.17417007730786721</v>
      </c>
    </row>
    <row r="339" spans="1:25" customFormat="1" x14ac:dyDescent="0.45">
      <c r="A339" s="57">
        <v>44586</v>
      </c>
      <c r="B339" t="s">
        <v>677</v>
      </c>
      <c r="C339" t="s">
        <v>47</v>
      </c>
      <c r="D339" t="s">
        <v>689</v>
      </c>
      <c r="E339" s="51">
        <v>2299</v>
      </c>
      <c r="F339" s="51">
        <v>23</v>
      </c>
      <c r="G339" s="52">
        <v>1.0004349717268378E-2</v>
      </c>
      <c r="H339" s="53">
        <v>0.84565217391304348</v>
      </c>
      <c r="I339" s="53">
        <v>19.45</v>
      </c>
      <c r="J339" s="52">
        <v>0.21623123957754309</v>
      </c>
      <c r="K339" s="54">
        <v>4.6246786632390737</v>
      </c>
      <c r="L339" s="53">
        <v>89.949999999999989</v>
      </c>
      <c r="M339" s="51">
        <v>3</v>
      </c>
      <c r="N339" s="51">
        <v>5</v>
      </c>
      <c r="O339" s="52">
        <v>0.13043478260869565</v>
      </c>
      <c r="P339" s="51">
        <v>958</v>
      </c>
      <c r="Q339" s="52">
        <v>0.41670291431056983</v>
      </c>
      <c r="R339" s="52">
        <v>2.4008350730688934E-2</v>
      </c>
      <c r="S339" s="51">
        <v>80</v>
      </c>
      <c r="T339" s="51">
        <v>19</v>
      </c>
      <c r="U339" s="51">
        <v>5</v>
      </c>
      <c r="V339" s="51">
        <v>4</v>
      </c>
      <c r="W339" s="51">
        <v>0</v>
      </c>
      <c r="X339" s="51">
        <v>345</v>
      </c>
      <c r="Y339" s="52">
        <v>0.15006524575902566</v>
      </c>
    </row>
    <row r="340" spans="1:25" customFormat="1" x14ac:dyDescent="0.45">
      <c r="A340" s="57">
        <v>44585</v>
      </c>
      <c r="B340" t="s">
        <v>671</v>
      </c>
      <c r="C340" t="s">
        <v>47</v>
      </c>
      <c r="D340" t="s">
        <v>690</v>
      </c>
      <c r="E340" s="51">
        <v>619</v>
      </c>
      <c r="F340" s="51">
        <v>3</v>
      </c>
      <c r="G340" s="52">
        <v>4.8465266558966073E-3</v>
      </c>
      <c r="H340" s="53">
        <v>0.61666666666666659</v>
      </c>
      <c r="I340" s="53">
        <v>1.8499999999999999</v>
      </c>
      <c r="K340" s="54">
        <v>0</v>
      </c>
      <c r="L340" s="53">
        <v>0</v>
      </c>
      <c r="M340" s="51">
        <v>0</v>
      </c>
      <c r="N340" s="51">
        <v>0</v>
      </c>
      <c r="O340" s="52">
        <v>0</v>
      </c>
      <c r="P340" s="51">
        <v>223</v>
      </c>
      <c r="Q340" s="52">
        <v>0.36025848142164774</v>
      </c>
      <c r="R340" s="52">
        <v>1.3452914798206279E-2</v>
      </c>
      <c r="S340" s="51">
        <v>12</v>
      </c>
      <c r="T340" s="51">
        <v>3</v>
      </c>
      <c r="U340" s="51">
        <v>1</v>
      </c>
      <c r="V340" s="51">
        <v>0</v>
      </c>
      <c r="W340" s="51">
        <v>0</v>
      </c>
      <c r="X340" s="51">
        <v>74</v>
      </c>
      <c r="Y340" s="52">
        <v>0.11954765751211632</v>
      </c>
    </row>
    <row r="341" spans="1:25" customFormat="1" x14ac:dyDescent="0.45">
      <c r="A341" s="57">
        <v>44586</v>
      </c>
      <c r="B341" t="s">
        <v>671</v>
      </c>
      <c r="C341" t="s">
        <v>47</v>
      </c>
      <c r="D341" t="s">
        <v>690</v>
      </c>
      <c r="E341" s="51">
        <v>598</v>
      </c>
      <c r="F341" s="51">
        <v>4</v>
      </c>
      <c r="G341" s="52">
        <v>6.688963210702341E-3</v>
      </c>
      <c r="H341" s="53">
        <v>0.60499999999999998</v>
      </c>
      <c r="I341" s="53">
        <v>2.42</v>
      </c>
      <c r="K341" s="54">
        <v>0</v>
      </c>
      <c r="L341" s="53">
        <v>0</v>
      </c>
      <c r="M341" s="51">
        <v>0</v>
      </c>
      <c r="N341" s="51">
        <v>0</v>
      </c>
      <c r="O341" s="52">
        <v>0</v>
      </c>
      <c r="P341" s="51">
        <v>206</v>
      </c>
      <c r="Q341" s="52">
        <v>0.34448160535117056</v>
      </c>
      <c r="R341" s="52">
        <v>1.9417475728155338E-2</v>
      </c>
      <c r="S341" s="51">
        <v>21</v>
      </c>
      <c r="T341" s="51">
        <v>7</v>
      </c>
      <c r="U341" s="51">
        <v>4</v>
      </c>
      <c r="V341" s="51">
        <v>3</v>
      </c>
      <c r="W341" s="51">
        <v>0</v>
      </c>
      <c r="X341" s="51">
        <v>68</v>
      </c>
      <c r="Y341" s="52">
        <v>0.11371237458193979</v>
      </c>
    </row>
    <row r="342" spans="1:25" customFormat="1" x14ac:dyDescent="0.45">
      <c r="A342" s="57">
        <v>44585</v>
      </c>
      <c r="B342" t="s">
        <v>413</v>
      </c>
      <c r="C342" t="s">
        <v>47</v>
      </c>
      <c r="D342" t="s">
        <v>636</v>
      </c>
      <c r="E342" s="51">
        <v>410</v>
      </c>
      <c r="F342" s="51">
        <v>2</v>
      </c>
      <c r="G342" s="52">
        <v>4.8780487804878049E-3</v>
      </c>
      <c r="H342" s="53">
        <v>0.75</v>
      </c>
      <c r="I342" s="53">
        <v>1.5</v>
      </c>
      <c r="K342" s="54">
        <v>0</v>
      </c>
      <c r="L342" s="53">
        <v>0</v>
      </c>
      <c r="M342" s="51">
        <v>0</v>
      </c>
      <c r="N342" s="51">
        <v>0</v>
      </c>
      <c r="O342" s="52">
        <v>0</v>
      </c>
      <c r="P342" s="51">
        <v>156</v>
      </c>
      <c r="Q342" s="52">
        <v>0.38048780487804879</v>
      </c>
      <c r="R342" s="52">
        <v>1.282051282051282E-2</v>
      </c>
      <c r="S342" s="51">
        <v>15</v>
      </c>
      <c r="T342" s="51">
        <v>2</v>
      </c>
      <c r="U342" s="51">
        <v>1</v>
      </c>
      <c r="V342" s="51">
        <v>1</v>
      </c>
      <c r="W342" s="51">
        <v>0</v>
      </c>
      <c r="X342" s="51">
        <v>47</v>
      </c>
      <c r="Y342" s="52">
        <v>0.11463414634146343</v>
      </c>
    </row>
    <row r="343" spans="1:25" customFormat="1" x14ac:dyDescent="0.45">
      <c r="A343" s="57">
        <v>44586</v>
      </c>
      <c r="B343" t="s">
        <v>413</v>
      </c>
      <c r="C343" t="s">
        <v>47</v>
      </c>
      <c r="D343" t="s">
        <v>636</v>
      </c>
      <c r="E343" s="51">
        <v>208</v>
      </c>
      <c r="F343" s="51">
        <v>1</v>
      </c>
      <c r="G343" s="52">
        <v>4.807692307692308E-3</v>
      </c>
      <c r="H343" s="53">
        <v>0.75</v>
      </c>
      <c r="I343" s="53">
        <v>0.75</v>
      </c>
      <c r="K343" s="54">
        <v>0</v>
      </c>
      <c r="L343" s="53">
        <v>0</v>
      </c>
      <c r="M343" s="51">
        <v>0</v>
      </c>
      <c r="N343" s="51">
        <v>0</v>
      </c>
      <c r="O343" s="52">
        <v>0</v>
      </c>
      <c r="P343" s="51">
        <v>84</v>
      </c>
      <c r="Q343" s="52">
        <v>0.40384615384615385</v>
      </c>
      <c r="R343" s="52">
        <v>1.1904761904761904E-2</v>
      </c>
      <c r="S343" s="51">
        <v>7</v>
      </c>
      <c r="T343" s="51">
        <v>0</v>
      </c>
      <c r="U343" s="51">
        <v>0</v>
      </c>
      <c r="V343" s="51">
        <v>0</v>
      </c>
      <c r="W343" s="51">
        <v>0</v>
      </c>
      <c r="X343" s="51">
        <v>26</v>
      </c>
      <c r="Y343" s="52">
        <v>0.125</v>
      </c>
    </row>
    <row r="344" spans="1:25" customFormat="1" x14ac:dyDescent="0.45">
      <c r="A344" s="57">
        <v>44587</v>
      </c>
      <c r="B344" t="s">
        <v>668</v>
      </c>
      <c r="C344" t="s">
        <v>47</v>
      </c>
      <c r="D344" t="s">
        <v>713</v>
      </c>
      <c r="E344" s="51">
        <v>2674</v>
      </c>
      <c r="F344" s="51">
        <v>54</v>
      </c>
      <c r="G344" s="52">
        <v>2.0194465220643231E-2</v>
      </c>
      <c r="H344" s="53">
        <v>0.91148148148148134</v>
      </c>
      <c r="I344" s="53">
        <v>49.219999999999992</v>
      </c>
      <c r="J344" s="52">
        <v>0.16093908380472807</v>
      </c>
      <c r="K344" s="54">
        <v>6.2135310849248295</v>
      </c>
      <c r="L344" s="53">
        <v>305.83000000000004</v>
      </c>
      <c r="M344" s="51">
        <v>9</v>
      </c>
      <c r="N344" s="51">
        <v>17</v>
      </c>
      <c r="O344" s="52">
        <v>0.16666666666666663</v>
      </c>
      <c r="P344" s="51">
        <v>1115</v>
      </c>
      <c r="Q344" s="52">
        <v>0.41697830964846672</v>
      </c>
      <c r="R344" s="52">
        <v>4.843049327354261E-2</v>
      </c>
      <c r="S344" s="51">
        <v>152</v>
      </c>
      <c r="T344" s="51">
        <v>32</v>
      </c>
      <c r="U344" s="51">
        <v>9</v>
      </c>
      <c r="V344" s="51">
        <v>2</v>
      </c>
      <c r="W344" s="51">
        <v>0</v>
      </c>
      <c r="X344" s="51">
        <v>533</v>
      </c>
      <c r="Y344" s="52">
        <v>0.1993268511593119</v>
      </c>
    </row>
    <row r="345" spans="1:25" customFormat="1" x14ac:dyDescent="0.45">
      <c r="A345" s="57">
        <v>44587</v>
      </c>
      <c r="B345" t="s">
        <v>679</v>
      </c>
      <c r="C345" t="s">
        <v>47</v>
      </c>
      <c r="D345" t="s">
        <v>720</v>
      </c>
      <c r="E345" s="51">
        <v>57</v>
      </c>
      <c r="F345" s="51">
        <v>0</v>
      </c>
      <c r="G345" s="52">
        <v>0</v>
      </c>
      <c r="I345" s="53">
        <v>0</v>
      </c>
      <c r="L345" s="53">
        <v>0</v>
      </c>
      <c r="M345" s="51">
        <v>0</v>
      </c>
      <c r="N345" s="51">
        <v>0</v>
      </c>
      <c r="P345" s="51">
        <v>26</v>
      </c>
      <c r="Q345" s="52">
        <v>0.45614035087719296</v>
      </c>
      <c r="R345" s="52">
        <v>0</v>
      </c>
      <c r="S345" s="51">
        <v>5</v>
      </c>
      <c r="T345" s="51">
        <v>1</v>
      </c>
      <c r="U345" s="51">
        <v>1</v>
      </c>
      <c r="V345" s="51">
        <v>1</v>
      </c>
      <c r="W345" s="51">
        <v>0</v>
      </c>
      <c r="X345" s="51">
        <v>13</v>
      </c>
      <c r="Y345" s="52">
        <v>0.22807017543859648</v>
      </c>
    </row>
    <row r="346" spans="1:25" customFormat="1" x14ac:dyDescent="0.45">
      <c r="A346" s="57">
        <v>44587</v>
      </c>
      <c r="B346" t="s">
        <v>677</v>
      </c>
      <c r="C346" t="s">
        <v>47</v>
      </c>
      <c r="D346" t="s">
        <v>716</v>
      </c>
      <c r="E346" s="51">
        <v>1838</v>
      </c>
      <c r="F346" s="51">
        <v>14</v>
      </c>
      <c r="G346" s="52">
        <v>7.616974972796519E-3</v>
      </c>
      <c r="H346" s="53">
        <v>0.79500000000000004</v>
      </c>
      <c r="I346" s="53">
        <v>11.13</v>
      </c>
      <c r="J346" s="52">
        <v>0.12373540856031129</v>
      </c>
      <c r="K346" s="54">
        <v>8.081761006289307</v>
      </c>
      <c r="L346" s="53">
        <v>89.95</v>
      </c>
      <c r="M346" s="51">
        <v>1</v>
      </c>
      <c r="N346" s="51">
        <v>5</v>
      </c>
      <c r="O346" s="52">
        <v>7.1428571428571425E-2</v>
      </c>
      <c r="P346" s="51">
        <v>766</v>
      </c>
      <c r="Q346" s="52">
        <v>0.41675734494015232</v>
      </c>
      <c r="R346" s="52">
        <v>1.8276762402088774E-2</v>
      </c>
      <c r="S346" s="51">
        <v>72</v>
      </c>
      <c r="T346" s="51">
        <v>15</v>
      </c>
      <c r="U346" s="51">
        <v>6</v>
      </c>
      <c r="V346" s="51">
        <v>3</v>
      </c>
      <c r="W346" s="51">
        <v>0</v>
      </c>
      <c r="X346" s="51">
        <v>289</v>
      </c>
      <c r="Y346" s="52">
        <v>0.1572361262241567</v>
      </c>
    </row>
    <row r="347" spans="1:25" customFormat="1" x14ac:dyDescent="0.45">
      <c r="A347" s="57">
        <v>44587</v>
      </c>
      <c r="B347" t="s">
        <v>763</v>
      </c>
      <c r="C347" t="s">
        <v>47</v>
      </c>
      <c r="D347" t="s">
        <v>727</v>
      </c>
      <c r="E347" s="51">
        <v>732</v>
      </c>
      <c r="F347" s="51">
        <v>7</v>
      </c>
      <c r="G347" s="52">
        <v>9.562841530054645E-3</v>
      </c>
      <c r="H347" s="53">
        <v>0.96714285714285719</v>
      </c>
      <c r="I347" s="53">
        <v>6.7700000000000005</v>
      </c>
      <c r="J347" s="52">
        <v>0.33883883883883892</v>
      </c>
      <c r="K347" s="54">
        <v>2.9512555391432791</v>
      </c>
      <c r="L347" s="53">
        <v>19.98</v>
      </c>
      <c r="M347" s="51">
        <v>2</v>
      </c>
      <c r="N347" s="51">
        <v>2</v>
      </c>
      <c r="O347" s="52">
        <v>0.2857142857142857</v>
      </c>
      <c r="P347" s="51">
        <v>304</v>
      </c>
      <c r="Q347" s="52">
        <v>0.41530054644808745</v>
      </c>
      <c r="R347" s="52">
        <v>2.3026315789473683E-2</v>
      </c>
      <c r="S347" s="51">
        <v>36</v>
      </c>
      <c r="T347" s="51">
        <v>7</v>
      </c>
      <c r="U347" s="51">
        <v>4</v>
      </c>
      <c r="V347" s="51">
        <v>4</v>
      </c>
      <c r="W347" s="51">
        <v>0</v>
      </c>
      <c r="X347" s="51">
        <v>112</v>
      </c>
      <c r="Y347" s="52">
        <v>0.15300546448087432</v>
      </c>
    </row>
    <row r="348" spans="1:25" customFormat="1" x14ac:dyDescent="0.45">
      <c r="A348" s="57">
        <v>44587</v>
      </c>
      <c r="B348" t="s">
        <v>671</v>
      </c>
      <c r="C348" t="s">
        <v>47</v>
      </c>
      <c r="D348" t="s">
        <v>704</v>
      </c>
      <c r="E348" s="51">
        <v>1231</v>
      </c>
      <c r="F348" s="51">
        <v>11</v>
      </c>
      <c r="G348" s="52">
        <v>8.9358245329000819E-3</v>
      </c>
      <c r="H348" s="53">
        <v>0.72363636363636374</v>
      </c>
      <c r="I348" s="53">
        <v>7.9600000000000009</v>
      </c>
      <c r="K348" s="54">
        <v>0</v>
      </c>
      <c r="L348" s="53">
        <v>0</v>
      </c>
      <c r="M348" s="51">
        <v>0</v>
      </c>
      <c r="N348" s="51">
        <v>0</v>
      </c>
      <c r="O348" s="52">
        <v>0</v>
      </c>
      <c r="P348" s="51">
        <v>424</v>
      </c>
      <c r="Q348" s="52">
        <v>0.34443541835905767</v>
      </c>
      <c r="R348" s="52">
        <v>2.5943396226415096E-2</v>
      </c>
      <c r="S348" s="51">
        <v>36</v>
      </c>
      <c r="T348" s="51">
        <v>5</v>
      </c>
      <c r="U348" s="51">
        <v>3</v>
      </c>
      <c r="V348" s="51">
        <v>3</v>
      </c>
      <c r="W348" s="51">
        <v>1</v>
      </c>
      <c r="X348" s="51">
        <v>154</v>
      </c>
      <c r="Y348" s="52">
        <v>0.12510154346060115</v>
      </c>
    </row>
    <row r="349" spans="1:25" customFormat="1" x14ac:dyDescent="0.45">
      <c r="A349" s="57">
        <v>44587</v>
      </c>
      <c r="B349" t="s">
        <v>697</v>
      </c>
      <c r="C349" t="s">
        <v>47</v>
      </c>
      <c r="D349" t="s">
        <v>798</v>
      </c>
      <c r="E349" s="51">
        <v>1327</v>
      </c>
      <c r="F349" s="51">
        <v>15</v>
      </c>
      <c r="G349" s="52">
        <v>1.1303692539562924E-2</v>
      </c>
      <c r="H349" s="53">
        <v>0.70066666666666666</v>
      </c>
      <c r="I349" s="53">
        <v>10.51</v>
      </c>
      <c r="J349" s="52">
        <v>0.32864290181363354</v>
      </c>
      <c r="K349" s="54">
        <v>3.0428163653663178</v>
      </c>
      <c r="L349" s="53">
        <v>31.98</v>
      </c>
      <c r="M349" s="51">
        <v>2</v>
      </c>
      <c r="N349" s="51">
        <v>2</v>
      </c>
      <c r="O349" s="52">
        <v>0.13333333333333333</v>
      </c>
      <c r="P349" s="51">
        <v>575</v>
      </c>
      <c r="Q349" s="52">
        <v>0.43330821401657876</v>
      </c>
      <c r="R349" s="52">
        <v>2.6086956521739132E-2</v>
      </c>
      <c r="S349" s="51">
        <v>117</v>
      </c>
      <c r="T349" s="51">
        <v>32</v>
      </c>
      <c r="U349" s="51">
        <v>21</v>
      </c>
      <c r="V349" s="51">
        <v>9</v>
      </c>
      <c r="W349" s="51">
        <v>0</v>
      </c>
      <c r="X349" s="51">
        <v>240</v>
      </c>
      <c r="Y349" s="52">
        <v>0.18085908063300679</v>
      </c>
    </row>
    <row r="350" spans="1:25" customFormat="1" x14ac:dyDescent="0.45">
      <c r="A350" s="57">
        <v>44587</v>
      </c>
      <c r="B350" t="s">
        <v>405</v>
      </c>
      <c r="C350" t="s">
        <v>47</v>
      </c>
      <c r="D350" t="s">
        <v>792</v>
      </c>
      <c r="E350" s="51">
        <v>369</v>
      </c>
      <c r="F350" s="51">
        <v>3</v>
      </c>
      <c r="G350" s="52">
        <v>8.130081300813009E-3</v>
      </c>
      <c r="H350" s="53">
        <v>0.25333333333333335</v>
      </c>
      <c r="I350" s="53">
        <v>0.76</v>
      </c>
      <c r="K350" s="54">
        <v>0</v>
      </c>
      <c r="L350" s="53">
        <v>0</v>
      </c>
      <c r="M350" s="51">
        <v>0</v>
      </c>
      <c r="N350" s="51">
        <v>0</v>
      </c>
      <c r="O350" s="52">
        <v>0</v>
      </c>
      <c r="P350" s="51">
        <v>128</v>
      </c>
      <c r="Q350" s="52">
        <v>0.34688346883468829</v>
      </c>
      <c r="R350" s="52">
        <v>2.34375E-2</v>
      </c>
      <c r="S350" s="51">
        <v>9</v>
      </c>
      <c r="T350" s="51">
        <v>3</v>
      </c>
      <c r="U350" s="51">
        <v>0</v>
      </c>
      <c r="V350" s="51">
        <v>0</v>
      </c>
      <c r="W350" s="51">
        <v>0</v>
      </c>
      <c r="X350" s="51">
        <v>38</v>
      </c>
      <c r="Y350" s="52">
        <v>0.10298102981029811</v>
      </c>
    </row>
    <row r="351" spans="1:25" customFormat="1" x14ac:dyDescent="0.45">
      <c r="A351" s="57">
        <v>44587</v>
      </c>
      <c r="B351" t="s">
        <v>677</v>
      </c>
      <c r="C351" t="s">
        <v>47</v>
      </c>
      <c r="D351" t="s">
        <v>745</v>
      </c>
      <c r="E351" s="51">
        <v>2671</v>
      </c>
      <c r="F351" s="51">
        <v>41</v>
      </c>
      <c r="G351" s="52">
        <v>1.5350056158742045E-2</v>
      </c>
      <c r="H351" s="53">
        <v>0.93073170731707322</v>
      </c>
      <c r="I351" s="53">
        <v>38.160000000000004</v>
      </c>
      <c r="J351" s="52">
        <v>0.3535297387437466</v>
      </c>
      <c r="K351" s="54">
        <v>2.8286163522012573</v>
      </c>
      <c r="L351" s="53">
        <v>107.93999999999998</v>
      </c>
      <c r="M351" s="51">
        <v>6</v>
      </c>
      <c r="N351" s="51">
        <v>6</v>
      </c>
      <c r="O351" s="52">
        <v>0.14634146341463414</v>
      </c>
      <c r="P351" s="51">
        <v>1089</v>
      </c>
      <c r="Q351" s="52">
        <v>0.40771246724073379</v>
      </c>
      <c r="R351" s="52">
        <v>3.7649219467401289E-2</v>
      </c>
      <c r="S351" s="51">
        <v>164</v>
      </c>
      <c r="T351" s="51">
        <v>47</v>
      </c>
      <c r="U351" s="51">
        <v>21</v>
      </c>
      <c r="V351" s="51">
        <v>13</v>
      </c>
      <c r="W351" s="51">
        <v>1</v>
      </c>
      <c r="X351" s="51">
        <v>495</v>
      </c>
      <c r="Y351" s="52">
        <v>0.18532384874578811</v>
      </c>
    </row>
    <row r="352" spans="1:25" customFormat="1" x14ac:dyDescent="0.45">
      <c r="A352" s="57">
        <v>44587</v>
      </c>
      <c r="B352" t="s">
        <v>671</v>
      </c>
      <c r="C352" t="s">
        <v>47</v>
      </c>
      <c r="D352" t="s">
        <v>724</v>
      </c>
      <c r="E352" s="51">
        <v>877</v>
      </c>
      <c r="F352" s="51">
        <v>10</v>
      </c>
      <c r="G352" s="52">
        <v>1.1402508551881414E-2</v>
      </c>
      <c r="H352" s="53">
        <v>0.66899999999999993</v>
      </c>
      <c r="I352" s="53">
        <v>6.6899999999999995</v>
      </c>
      <c r="J352" s="52">
        <v>0.1859366314619233</v>
      </c>
      <c r="K352" s="54">
        <v>5.3781763826606879</v>
      </c>
      <c r="L352" s="53">
        <v>35.979999999999997</v>
      </c>
      <c r="M352" s="51">
        <v>1</v>
      </c>
      <c r="N352" s="51">
        <v>2</v>
      </c>
      <c r="O352" s="52">
        <v>0.1</v>
      </c>
      <c r="P352" s="51">
        <v>336</v>
      </c>
      <c r="Q352" s="52">
        <v>0.38312428734321552</v>
      </c>
      <c r="R352" s="52">
        <v>2.9761904761904757E-2</v>
      </c>
      <c r="S352" s="51">
        <v>22</v>
      </c>
      <c r="T352" s="51">
        <v>7</v>
      </c>
      <c r="U352" s="51">
        <v>1</v>
      </c>
      <c r="V352" s="51">
        <v>1</v>
      </c>
      <c r="W352" s="51">
        <v>0</v>
      </c>
      <c r="X352" s="51">
        <v>95</v>
      </c>
      <c r="Y352" s="52">
        <v>0.10832383124287343</v>
      </c>
    </row>
    <row r="353" spans="1:25" customFormat="1" x14ac:dyDescent="0.45">
      <c r="A353" s="57">
        <v>44587</v>
      </c>
      <c r="B353" t="s">
        <v>671</v>
      </c>
      <c r="C353" t="s">
        <v>47</v>
      </c>
      <c r="D353" t="s">
        <v>707</v>
      </c>
      <c r="E353" s="51">
        <v>1458</v>
      </c>
      <c r="F353" s="51">
        <v>35</v>
      </c>
      <c r="G353" s="52">
        <v>2.4005486968449931E-2</v>
      </c>
      <c r="H353" s="53">
        <v>0.88457142857142856</v>
      </c>
      <c r="I353" s="53">
        <v>30.96</v>
      </c>
      <c r="J353" s="52">
        <v>0.57365202890494726</v>
      </c>
      <c r="K353" s="54">
        <v>1.7432170542635659</v>
      </c>
      <c r="L353" s="53">
        <v>53.97</v>
      </c>
      <c r="M353" s="51">
        <v>3</v>
      </c>
      <c r="N353" s="51">
        <v>3</v>
      </c>
      <c r="O353" s="52">
        <v>8.5714285714285715E-2</v>
      </c>
      <c r="P353" s="51">
        <v>521</v>
      </c>
      <c r="Q353" s="52">
        <v>0.35733882030178327</v>
      </c>
      <c r="R353" s="52">
        <v>6.71785028790787E-2</v>
      </c>
      <c r="S353" s="51">
        <v>55</v>
      </c>
      <c r="T353" s="51">
        <v>10</v>
      </c>
      <c r="U353" s="51">
        <v>6</v>
      </c>
      <c r="V353" s="51">
        <v>2</v>
      </c>
      <c r="W353" s="51">
        <v>0</v>
      </c>
      <c r="X353" s="51">
        <v>223</v>
      </c>
      <c r="Y353" s="52">
        <v>0.15294924554183814</v>
      </c>
    </row>
    <row r="354" spans="1:25" customFormat="1" x14ac:dyDescent="0.45">
      <c r="A354" s="57">
        <v>44587</v>
      </c>
      <c r="B354" t="s">
        <v>677</v>
      </c>
      <c r="C354" t="s">
        <v>47</v>
      </c>
      <c r="D354" t="s">
        <v>689</v>
      </c>
      <c r="E354" s="51">
        <v>1991</v>
      </c>
      <c r="F354" s="51">
        <v>19</v>
      </c>
      <c r="G354" s="52">
        <v>9.5429432446007025E-3</v>
      </c>
      <c r="H354" s="53">
        <v>0.82631578947368423</v>
      </c>
      <c r="I354" s="53">
        <v>15.7</v>
      </c>
      <c r="J354" s="52">
        <v>0.8727070594774875</v>
      </c>
      <c r="K354" s="54">
        <v>1.1458598726114648</v>
      </c>
      <c r="L354" s="53">
        <v>17.989999999999998</v>
      </c>
      <c r="M354" s="51">
        <v>1</v>
      </c>
      <c r="N354" s="51">
        <v>1</v>
      </c>
      <c r="O354" s="52">
        <v>5.2631578947368418E-2</v>
      </c>
      <c r="P354" s="51">
        <v>838</v>
      </c>
      <c r="Q354" s="52">
        <v>0.42089402310396784</v>
      </c>
      <c r="R354" s="52">
        <v>2.2673031026252982E-2</v>
      </c>
      <c r="S354" s="51">
        <v>90</v>
      </c>
      <c r="T354" s="51">
        <v>22</v>
      </c>
      <c r="U354" s="51">
        <v>10</v>
      </c>
      <c r="V354" s="51">
        <v>7</v>
      </c>
      <c r="W354" s="51">
        <v>0</v>
      </c>
      <c r="X354" s="51">
        <v>337</v>
      </c>
      <c r="Y354" s="52">
        <v>0.16926167754897037</v>
      </c>
    </row>
    <row r="355" spans="1:25" customFormat="1" x14ac:dyDescent="0.45">
      <c r="A355" s="57">
        <v>44587</v>
      </c>
      <c r="B355" t="s">
        <v>671</v>
      </c>
      <c r="C355" t="s">
        <v>47</v>
      </c>
      <c r="D355" t="s">
        <v>690</v>
      </c>
      <c r="E355" s="51">
        <v>540</v>
      </c>
      <c r="F355" s="51">
        <v>2</v>
      </c>
      <c r="G355" s="52">
        <v>3.7037037037037038E-3</v>
      </c>
      <c r="H355" s="53">
        <v>0.52</v>
      </c>
      <c r="I355" s="53">
        <v>1.04</v>
      </c>
      <c r="K355" s="54">
        <v>0</v>
      </c>
      <c r="L355" s="53">
        <v>0</v>
      </c>
      <c r="M355" s="51">
        <v>0</v>
      </c>
      <c r="N355" s="51">
        <v>0</v>
      </c>
      <c r="O355" s="52">
        <v>0</v>
      </c>
      <c r="P355" s="51">
        <v>170</v>
      </c>
      <c r="Q355" s="52">
        <v>0.31481481481481483</v>
      </c>
      <c r="R355" s="52">
        <v>1.1764705882352941E-2</v>
      </c>
      <c r="S355" s="51">
        <v>8</v>
      </c>
      <c r="T355" s="51">
        <v>0</v>
      </c>
      <c r="U355" s="51">
        <v>0</v>
      </c>
      <c r="V355" s="51">
        <v>0</v>
      </c>
      <c r="W355" s="51">
        <v>0</v>
      </c>
      <c r="X355" s="51">
        <v>56</v>
      </c>
      <c r="Y355" s="52">
        <v>0.1037037037037037</v>
      </c>
    </row>
    <row r="356" spans="1:25" customFormat="1" x14ac:dyDescent="0.45">
      <c r="A356" s="57">
        <v>44587</v>
      </c>
      <c r="B356" t="s">
        <v>413</v>
      </c>
      <c r="C356" t="s">
        <v>47</v>
      </c>
      <c r="D356" t="s">
        <v>636</v>
      </c>
      <c r="E356" s="51">
        <v>290</v>
      </c>
      <c r="F356" s="51">
        <v>2</v>
      </c>
      <c r="G356" s="52">
        <v>6.8965517241379318E-3</v>
      </c>
      <c r="H356" s="53">
        <v>0.75</v>
      </c>
      <c r="I356" s="53">
        <v>1.5</v>
      </c>
      <c r="K356" s="54">
        <v>0</v>
      </c>
      <c r="L356" s="53">
        <v>0</v>
      </c>
      <c r="M356" s="51">
        <v>0</v>
      </c>
      <c r="N356" s="51">
        <v>0</v>
      </c>
      <c r="O356" s="52">
        <v>0</v>
      </c>
      <c r="P356" s="51">
        <v>123</v>
      </c>
      <c r="Q356" s="52">
        <v>0.42413793103448277</v>
      </c>
      <c r="R356" s="52">
        <v>1.6260162601626018E-2</v>
      </c>
      <c r="S356" s="51">
        <v>11</v>
      </c>
      <c r="T356" s="51">
        <v>2</v>
      </c>
      <c r="U356" s="51">
        <v>2</v>
      </c>
      <c r="V356" s="51">
        <v>1</v>
      </c>
      <c r="W356" s="51">
        <v>0</v>
      </c>
      <c r="X356" s="51">
        <v>39</v>
      </c>
      <c r="Y356" s="52">
        <v>0.13448275862068965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998D2-9A6D-4CBC-BA81-C7066EC8D2BD}">
  <sheetPr>
    <tabColor rgb="FF92D050"/>
  </sheetPr>
  <dimension ref="A1:Z1029"/>
  <sheetViews>
    <sheetView workbookViewId="0">
      <pane ySplit="1" topLeftCell="A1001" activePane="bottomLeft" state="frozen"/>
      <selection activeCell="A722" sqref="A722"/>
      <selection pane="bottomLeft" activeCell="C1021" sqref="C1021"/>
    </sheetView>
  </sheetViews>
  <sheetFormatPr defaultColWidth="8.86328125" defaultRowHeight="14.25" x14ac:dyDescent="0.45"/>
  <cols>
    <col min="1" max="1" width="13.265625" style="36" customWidth="1"/>
    <col min="2" max="2" width="9" style="36" customWidth="1"/>
    <col min="3" max="3" width="93.59765625" style="36" customWidth="1"/>
    <col min="4" max="4" width="31.86328125" style="36" customWidth="1"/>
    <col min="5" max="5" width="9.86328125" style="36" customWidth="1"/>
    <col min="6" max="6" width="46.265625" style="36" customWidth="1"/>
    <col min="7" max="7" width="15.86328125" style="36" customWidth="1"/>
    <col min="8" max="8" width="27.3984375" style="36" customWidth="1"/>
    <col min="9" max="9" width="15.265625" style="36" customWidth="1"/>
    <col min="10" max="10" width="11.73046875" style="36" customWidth="1"/>
    <col min="11" max="11" width="20.265625" style="36" customWidth="1"/>
    <col min="12" max="12" width="6.265625" style="36" customWidth="1"/>
    <col min="13" max="13" width="20.3984375" style="36" customWidth="1"/>
    <col min="14" max="14" width="8.59765625" style="36" customWidth="1"/>
    <col min="15" max="15" width="18.73046875" style="36" customWidth="1"/>
    <col min="16" max="16" width="40.73046875" style="36" customWidth="1"/>
    <col min="17" max="17" width="35.59765625" style="36" customWidth="1"/>
    <col min="18" max="18" width="38.265625" style="36" customWidth="1"/>
    <col min="19" max="19" width="21.86328125" style="36" customWidth="1"/>
    <col min="20" max="20" width="20.3984375" style="36" customWidth="1"/>
    <col min="21" max="21" width="18" style="36" customWidth="1"/>
    <col min="22" max="22" width="22.265625" style="36" customWidth="1"/>
    <col min="23" max="23" width="30.265625" style="36" customWidth="1"/>
    <col min="24" max="24" width="25.86328125" style="36" customWidth="1"/>
    <col min="25" max="25" width="28.86328125" style="36" customWidth="1"/>
    <col min="26" max="16384" width="8.86328125" style="36"/>
  </cols>
  <sheetData>
    <row r="1" spans="1:26" x14ac:dyDescent="0.45">
      <c r="A1" s="36" t="s">
        <v>920</v>
      </c>
      <c r="B1" s="36" t="s">
        <v>922</v>
      </c>
      <c r="C1" s="36" t="s">
        <v>923</v>
      </c>
      <c r="D1" s="36" t="s">
        <v>921</v>
      </c>
      <c r="E1" s="36" t="s">
        <v>971</v>
      </c>
      <c r="F1" s="36" t="s">
        <v>924</v>
      </c>
      <c r="G1" s="36" t="s">
        <v>972</v>
      </c>
      <c r="H1" s="36" t="s">
        <v>925</v>
      </c>
      <c r="I1" s="36" t="s">
        <v>926</v>
      </c>
      <c r="J1" s="36" t="s">
        <v>366</v>
      </c>
      <c r="K1" s="36" t="s">
        <v>961</v>
      </c>
      <c r="L1" s="36" t="s">
        <v>367</v>
      </c>
      <c r="M1" s="36" t="s">
        <v>927</v>
      </c>
      <c r="N1" s="36" t="s">
        <v>929</v>
      </c>
      <c r="O1" s="36" t="s">
        <v>928</v>
      </c>
      <c r="P1" s="36" t="s">
        <v>973</v>
      </c>
      <c r="Q1" s="36" t="s">
        <v>974</v>
      </c>
      <c r="R1" s="36" t="s">
        <v>975</v>
      </c>
      <c r="S1" s="36" t="s">
        <v>949</v>
      </c>
      <c r="T1" s="36" t="s">
        <v>950</v>
      </c>
      <c r="U1" s="36" t="s">
        <v>948</v>
      </c>
      <c r="V1" s="36" t="s">
        <v>951</v>
      </c>
      <c r="W1" s="36" t="s">
        <v>952</v>
      </c>
      <c r="X1" s="36" t="s">
        <v>954</v>
      </c>
      <c r="Y1" s="36" t="s">
        <v>956</v>
      </c>
    </row>
    <row r="2" spans="1:26" x14ac:dyDescent="0.45">
      <c r="A2" s="58">
        <v>44562</v>
      </c>
      <c r="B2" s="36" t="s">
        <v>47</v>
      </c>
      <c r="C2" s="36" t="s">
        <v>544</v>
      </c>
      <c r="D2" s="36" t="s">
        <v>679</v>
      </c>
      <c r="E2" s="36" t="s">
        <v>389</v>
      </c>
      <c r="F2" s="36" t="s">
        <v>940</v>
      </c>
      <c r="H2" s="36" t="s">
        <v>60</v>
      </c>
      <c r="I2" s="36" t="s">
        <v>62</v>
      </c>
      <c r="J2" s="37">
        <v>5</v>
      </c>
      <c r="K2" s="37">
        <v>0</v>
      </c>
      <c r="L2" s="37">
        <v>0</v>
      </c>
      <c r="M2" s="38">
        <v>0</v>
      </c>
      <c r="N2" s="37">
        <v>0</v>
      </c>
      <c r="O2" s="39">
        <v>0</v>
      </c>
      <c r="T2" s="37">
        <v>0</v>
      </c>
      <c r="U2" s="37">
        <v>0</v>
      </c>
      <c r="V2" s="39">
        <v>0</v>
      </c>
      <c r="X2" s="37">
        <v>0</v>
      </c>
      <c r="Y2" s="39">
        <v>0</v>
      </c>
      <c r="Z2" s="37">
        <v>0</v>
      </c>
    </row>
    <row r="3" spans="1:26" x14ac:dyDescent="0.45">
      <c r="A3" s="58">
        <v>44563</v>
      </c>
      <c r="B3" s="36" t="s">
        <v>47</v>
      </c>
      <c r="C3" s="36" t="s">
        <v>544</v>
      </c>
      <c r="D3" s="36" t="s">
        <v>679</v>
      </c>
      <c r="E3" s="36" t="s">
        <v>389</v>
      </c>
      <c r="F3" s="36" t="s">
        <v>940</v>
      </c>
      <c r="H3" s="36" t="s">
        <v>60</v>
      </c>
      <c r="I3" s="36" t="s">
        <v>62</v>
      </c>
      <c r="J3" s="37">
        <v>9</v>
      </c>
      <c r="K3" s="37">
        <v>0</v>
      </c>
      <c r="L3" s="37">
        <v>0</v>
      </c>
      <c r="M3" s="38">
        <v>0</v>
      </c>
      <c r="N3" s="37">
        <v>0</v>
      </c>
      <c r="O3" s="39">
        <v>0</v>
      </c>
      <c r="T3" s="37">
        <v>0</v>
      </c>
      <c r="U3" s="37">
        <v>0</v>
      </c>
      <c r="V3" s="39">
        <v>0</v>
      </c>
      <c r="X3" s="37">
        <v>0</v>
      </c>
      <c r="Y3" s="39">
        <v>0</v>
      </c>
      <c r="Z3" s="37">
        <v>0</v>
      </c>
    </row>
    <row r="4" spans="1:26" x14ac:dyDescent="0.45">
      <c r="A4" s="58">
        <v>44561</v>
      </c>
      <c r="B4" s="36" t="s">
        <v>47</v>
      </c>
      <c r="C4" s="36" t="s">
        <v>654</v>
      </c>
      <c r="D4" s="36" t="s">
        <v>693</v>
      </c>
      <c r="E4" s="36" t="s">
        <v>389</v>
      </c>
      <c r="F4" s="36" t="s">
        <v>654</v>
      </c>
      <c r="H4" s="36" t="s">
        <v>98</v>
      </c>
      <c r="I4" s="36" t="s">
        <v>99</v>
      </c>
      <c r="J4" s="37">
        <v>94</v>
      </c>
      <c r="K4" s="37">
        <v>0</v>
      </c>
      <c r="L4" s="37">
        <v>0</v>
      </c>
      <c r="M4" s="38">
        <v>0</v>
      </c>
      <c r="N4" s="37">
        <v>0</v>
      </c>
      <c r="O4" s="39">
        <v>0</v>
      </c>
      <c r="T4" s="37">
        <v>0</v>
      </c>
      <c r="U4" s="37">
        <v>0</v>
      </c>
      <c r="V4" s="39">
        <v>0</v>
      </c>
      <c r="X4" s="37">
        <v>0</v>
      </c>
      <c r="Y4" s="39">
        <v>0</v>
      </c>
      <c r="Z4" s="37">
        <v>0</v>
      </c>
    </row>
    <row r="5" spans="1:26" x14ac:dyDescent="0.45">
      <c r="A5" s="58">
        <v>44562</v>
      </c>
      <c r="B5" s="36" t="s">
        <v>47</v>
      </c>
      <c r="C5" s="36" t="s">
        <v>654</v>
      </c>
      <c r="D5" s="36" t="s">
        <v>693</v>
      </c>
      <c r="E5" s="36" t="s">
        <v>389</v>
      </c>
      <c r="F5" s="36" t="s">
        <v>654</v>
      </c>
      <c r="H5" s="36" t="s">
        <v>98</v>
      </c>
      <c r="I5" s="36" t="s">
        <v>99</v>
      </c>
      <c r="J5" s="37">
        <v>119</v>
      </c>
      <c r="K5" s="37">
        <v>0</v>
      </c>
      <c r="L5" s="37">
        <v>0</v>
      </c>
      <c r="M5" s="38">
        <v>0</v>
      </c>
      <c r="N5" s="37">
        <v>0</v>
      </c>
      <c r="O5" s="39">
        <v>0</v>
      </c>
      <c r="T5" s="37">
        <v>0</v>
      </c>
      <c r="U5" s="37">
        <v>0</v>
      </c>
      <c r="V5" s="39">
        <v>0</v>
      </c>
      <c r="X5" s="37">
        <v>0</v>
      </c>
      <c r="Y5" s="39">
        <v>0</v>
      </c>
      <c r="Z5" s="37">
        <v>0</v>
      </c>
    </row>
    <row r="6" spans="1:26" x14ac:dyDescent="0.45">
      <c r="A6" s="58">
        <v>44563</v>
      </c>
      <c r="B6" s="36" t="s">
        <v>47</v>
      </c>
      <c r="C6" s="36" t="s">
        <v>654</v>
      </c>
      <c r="D6" s="36" t="s">
        <v>693</v>
      </c>
      <c r="E6" s="36" t="s">
        <v>389</v>
      </c>
      <c r="F6" s="36" t="s">
        <v>654</v>
      </c>
      <c r="H6" s="36" t="s">
        <v>98</v>
      </c>
      <c r="I6" s="36" t="s">
        <v>99</v>
      </c>
      <c r="J6" s="37">
        <v>75</v>
      </c>
      <c r="K6" s="37">
        <v>0</v>
      </c>
      <c r="L6" s="37">
        <v>0</v>
      </c>
      <c r="M6" s="38">
        <v>0</v>
      </c>
      <c r="N6" s="37">
        <v>0</v>
      </c>
      <c r="O6" s="39">
        <v>0</v>
      </c>
      <c r="T6" s="37">
        <v>0</v>
      </c>
      <c r="U6" s="37">
        <v>0</v>
      </c>
      <c r="V6" s="39">
        <v>0</v>
      </c>
      <c r="X6" s="37">
        <v>0</v>
      </c>
      <c r="Y6" s="39">
        <v>0</v>
      </c>
      <c r="Z6" s="37">
        <v>0</v>
      </c>
    </row>
    <row r="7" spans="1:26" x14ac:dyDescent="0.45">
      <c r="A7" s="58">
        <v>44561</v>
      </c>
      <c r="B7" s="36" t="s">
        <v>47</v>
      </c>
      <c r="C7" s="36" t="s">
        <v>647</v>
      </c>
      <c r="D7" s="36" t="s">
        <v>416</v>
      </c>
      <c r="E7" s="36" t="s">
        <v>389</v>
      </c>
      <c r="F7" s="36" t="s">
        <v>647</v>
      </c>
      <c r="H7" s="36" t="s">
        <v>98</v>
      </c>
      <c r="I7" s="36" t="s">
        <v>99</v>
      </c>
      <c r="J7" s="37">
        <v>2</v>
      </c>
      <c r="K7" s="37">
        <v>0</v>
      </c>
      <c r="L7" s="37">
        <v>0</v>
      </c>
      <c r="M7" s="38">
        <v>0</v>
      </c>
      <c r="N7" s="37">
        <v>0</v>
      </c>
      <c r="O7" s="39">
        <v>0</v>
      </c>
      <c r="T7" s="37">
        <v>0</v>
      </c>
      <c r="U7" s="37">
        <v>0</v>
      </c>
      <c r="V7" s="39">
        <v>0</v>
      </c>
      <c r="X7" s="37">
        <v>0</v>
      </c>
      <c r="Y7" s="39">
        <v>0</v>
      </c>
      <c r="Z7" s="37">
        <v>0</v>
      </c>
    </row>
    <row r="8" spans="1:26" x14ac:dyDescent="0.45">
      <c r="A8" s="58">
        <v>44562</v>
      </c>
      <c r="B8" s="36" t="s">
        <v>47</v>
      </c>
      <c r="C8" s="36" t="s">
        <v>647</v>
      </c>
      <c r="D8" s="36" t="s">
        <v>416</v>
      </c>
      <c r="E8" s="36" t="s">
        <v>389</v>
      </c>
      <c r="F8" s="36" t="s">
        <v>647</v>
      </c>
      <c r="H8" s="36" t="s">
        <v>98</v>
      </c>
      <c r="I8" s="36" t="s">
        <v>99</v>
      </c>
      <c r="J8" s="37">
        <v>5</v>
      </c>
      <c r="K8" s="37">
        <v>0</v>
      </c>
      <c r="L8" s="37">
        <v>0</v>
      </c>
      <c r="M8" s="38">
        <v>0</v>
      </c>
      <c r="N8" s="37">
        <v>0</v>
      </c>
      <c r="O8" s="39">
        <v>0</v>
      </c>
      <c r="T8" s="37">
        <v>0</v>
      </c>
      <c r="U8" s="37">
        <v>0</v>
      </c>
      <c r="V8" s="39">
        <v>0</v>
      </c>
      <c r="X8" s="37">
        <v>0</v>
      </c>
      <c r="Y8" s="39">
        <v>0</v>
      </c>
      <c r="Z8" s="37">
        <v>0</v>
      </c>
    </row>
    <row r="9" spans="1:26" x14ac:dyDescent="0.45">
      <c r="A9" s="58">
        <v>44563</v>
      </c>
      <c r="B9" s="36" t="s">
        <v>47</v>
      </c>
      <c r="C9" s="36" t="s">
        <v>647</v>
      </c>
      <c r="D9" s="36" t="s">
        <v>416</v>
      </c>
      <c r="E9" s="36" t="s">
        <v>389</v>
      </c>
      <c r="F9" s="36" t="s">
        <v>647</v>
      </c>
      <c r="H9" s="36" t="s">
        <v>98</v>
      </c>
      <c r="I9" s="36" t="s">
        <v>99</v>
      </c>
      <c r="J9" s="37">
        <v>9</v>
      </c>
      <c r="K9" s="37">
        <v>0</v>
      </c>
      <c r="L9" s="37">
        <v>0</v>
      </c>
      <c r="M9" s="38">
        <v>0</v>
      </c>
      <c r="N9" s="37">
        <v>0</v>
      </c>
      <c r="O9" s="39">
        <v>0</v>
      </c>
      <c r="T9" s="37">
        <v>0</v>
      </c>
      <c r="U9" s="37">
        <v>0</v>
      </c>
      <c r="V9" s="39">
        <v>0</v>
      </c>
      <c r="X9" s="37">
        <v>0</v>
      </c>
      <c r="Y9" s="39">
        <v>0</v>
      </c>
      <c r="Z9" s="37">
        <v>0</v>
      </c>
    </row>
    <row r="10" spans="1:26" x14ac:dyDescent="0.45">
      <c r="A10" s="58">
        <v>44561</v>
      </c>
      <c r="B10" s="36" t="s">
        <v>47</v>
      </c>
      <c r="C10" s="36" t="s">
        <v>701</v>
      </c>
      <c r="D10" s="36" t="s">
        <v>671</v>
      </c>
      <c r="E10" s="36" t="s">
        <v>389</v>
      </c>
      <c r="F10" s="36" t="s">
        <v>701</v>
      </c>
      <c r="H10" s="36" t="s">
        <v>68</v>
      </c>
      <c r="I10" s="36" t="s">
        <v>70</v>
      </c>
      <c r="J10" s="37">
        <v>8</v>
      </c>
      <c r="K10" s="37">
        <v>0</v>
      </c>
      <c r="L10" s="37">
        <v>0</v>
      </c>
      <c r="M10" s="38">
        <v>0</v>
      </c>
      <c r="N10" s="37">
        <v>0</v>
      </c>
      <c r="O10" s="39">
        <v>0</v>
      </c>
      <c r="T10" s="37">
        <v>0</v>
      </c>
      <c r="U10" s="37">
        <v>0</v>
      </c>
      <c r="V10" s="39">
        <v>0</v>
      </c>
      <c r="X10" s="37">
        <v>0</v>
      </c>
      <c r="Y10" s="39">
        <v>0</v>
      </c>
      <c r="Z10" s="37">
        <v>0</v>
      </c>
    </row>
    <row r="11" spans="1:26" x14ac:dyDescent="0.45">
      <c r="A11" s="58">
        <v>44562</v>
      </c>
      <c r="B11" s="36" t="s">
        <v>47</v>
      </c>
      <c r="C11" s="36" t="s">
        <v>701</v>
      </c>
      <c r="D11" s="36" t="s">
        <v>671</v>
      </c>
      <c r="E11" s="36" t="s">
        <v>389</v>
      </c>
      <c r="F11" s="36" t="s">
        <v>701</v>
      </c>
      <c r="H11" s="36" t="s">
        <v>68</v>
      </c>
      <c r="I11" s="36" t="s">
        <v>70</v>
      </c>
      <c r="J11" s="37">
        <v>51</v>
      </c>
      <c r="K11" s="37">
        <v>0</v>
      </c>
      <c r="L11" s="37">
        <v>0</v>
      </c>
      <c r="M11" s="38">
        <v>0</v>
      </c>
      <c r="N11" s="37">
        <v>0</v>
      </c>
      <c r="O11" s="39">
        <v>0</v>
      </c>
      <c r="T11" s="37">
        <v>0</v>
      </c>
      <c r="U11" s="37">
        <v>0</v>
      </c>
      <c r="V11" s="39">
        <v>0</v>
      </c>
      <c r="X11" s="37">
        <v>0</v>
      </c>
      <c r="Y11" s="39">
        <v>0</v>
      </c>
      <c r="Z11" s="37">
        <v>0</v>
      </c>
    </row>
    <row r="12" spans="1:26" x14ac:dyDescent="0.45">
      <c r="A12" s="58">
        <v>44563</v>
      </c>
      <c r="B12" s="36" t="s">
        <v>47</v>
      </c>
      <c r="C12" s="36" t="s">
        <v>701</v>
      </c>
      <c r="D12" s="36" t="s">
        <v>671</v>
      </c>
      <c r="E12" s="36" t="s">
        <v>389</v>
      </c>
      <c r="F12" s="36" t="s">
        <v>701</v>
      </c>
      <c r="H12" s="36" t="s">
        <v>68</v>
      </c>
      <c r="I12" s="36" t="s">
        <v>70</v>
      </c>
      <c r="J12" s="37">
        <v>51</v>
      </c>
      <c r="K12" s="37">
        <v>0</v>
      </c>
      <c r="L12" s="37">
        <v>0</v>
      </c>
      <c r="M12" s="38">
        <v>0</v>
      </c>
      <c r="N12" s="37">
        <v>0</v>
      </c>
      <c r="O12" s="39">
        <v>0</v>
      </c>
      <c r="T12" s="37">
        <v>0</v>
      </c>
      <c r="U12" s="37">
        <v>0</v>
      </c>
      <c r="V12" s="39">
        <v>0</v>
      </c>
      <c r="X12" s="37">
        <v>0</v>
      </c>
      <c r="Y12" s="39">
        <v>0</v>
      </c>
      <c r="Z12" s="37">
        <v>0</v>
      </c>
    </row>
    <row r="13" spans="1:26" x14ac:dyDescent="0.45">
      <c r="A13" s="58">
        <v>44561</v>
      </c>
      <c r="B13" s="36" t="s">
        <v>47</v>
      </c>
      <c r="C13" s="36" t="s">
        <v>701</v>
      </c>
      <c r="D13" s="36" t="s">
        <v>671</v>
      </c>
      <c r="E13" s="36" t="s">
        <v>389</v>
      </c>
      <c r="F13" s="36" t="s">
        <v>701</v>
      </c>
      <c r="H13" s="36" t="s">
        <v>72</v>
      </c>
      <c r="I13" s="36" t="s">
        <v>74</v>
      </c>
      <c r="J13" s="37">
        <v>2</v>
      </c>
      <c r="K13" s="37">
        <v>0</v>
      </c>
      <c r="L13" s="37">
        <v>0</v>
      </c>
      <c r="M13" s="38">
        <v>0</v>
      </c>
      <c r="N13" s="37">
        <v>0</v>
      </c>
      <c r="O13" s="39">
        <v>0</v>
      </c>
      <c r="T13" s="37">
        <v>0</v>
      </c>
      <c r="U13" s="37">
        <v>0</v>
      </c>
      <c r="V13" s="39">
        <v>0</v>
      </c>
      <c r="X13" s="37">
        <v>0</v>
      </c>
      <c r="Y13" s="39">
        <v>0</v>
      </c>
      <c r="Z13" s="37">
        <v>0</v>
      </c>
    </row>
    <row r="14" spans="1:26" x14ac:dyDescent="0.45">
      <c r="A14" s="58">
        <v>44562</v>
      </c>
      <c r="B14" s="36" t="s">
        <v>47</v>
      </c>
      <c r="C14" s="36" t="s">
        <v>701</v>
      </c>
      <c r="D14" s="36" t="s">
        <v>671</v>
      </c>
      <c r="E14" s="36" t="s">
        <v>389</v>
      </c>
      <c r="F14" s="36" t="s">
        <v>701</v>
      </c>
      <c r="H14" s="36" t="s">
        <v>72</v>
      </c>
      <c r="I14" s="36" t="s">
        <v>74</v>
      </c>
      <c r="J14" s="37">
        <v>13</v>
      </c>
      <c r="K14" s="37">
        <v>0</v>
      </c>
      <c r="L14" s="37">
        <v>0</v>
      </c>
      <c r="M14" s="38">
        <v>0</v>
      </c>
      <c r="N14" s="37">
        <v>0</v>
      </c>
      <c r="O14" s="39">
        <v>0</v>
      </c>
      <c r="T14" s="37">
        <v>0</v>
      </c>
      <c r="U14" s="37">
        <v>0</v>
      </c>
      <c r="V14" s="39">
        <v>0</v>
      </c>
      <c r="X14" s="37">
        <v>0</v>
      </c>
      <c r="Y14" s="39">
        <v>0</v>
      </c>
      <c r="Z14" s="37">
        <v>0</v>
      </c>
    </row>
    <row r="15" spans="1:26" x14ac:dyDescent="0.45">
      <c r="A15" s="58">
        <v>44563</v>
      </c>
      <c r="B15" s="36" t="s">
        <v>47</v>
      </c>
      <c r="C15" s="36" t="s">
        <v>701</v>
      </c>
      <c r="D15" s="36" t="s">
        <v>671</v>
      </c>
      <c r="E15" s="36" t="s">
        <v>389</v>
      </c>
      <c r="F15" s="36" t="s">
        <v>701</v>
      </c>
      <c r="H15" s="36" t="s">
        <v>72</v>
      </c>
      <c r="I15" s="36" t="s">
        <v>74</v>
      </c>
      <c r="J15" s="37">
        <v>16</v>
      </c>
      <c r="K15" s="37">
        <v>0</v>
      </c>
      <c r="L15" s="37">
        <v>0</v>
      </c>
      <c r="M15" s="38">
        <v>0</v>
      </c>
      <c r="N15" s="37">
        <v>0</v>
      </c>
      <c r="O15" s="39">
        <v>0</v>
      </c>
      <c r="T15" s="37">
        <v>0</v>
      </c>
      <c r="U15" s="37">
        <v>0</v>
      </c>
      <c r="V15" s="39">
        <v>0</v>
      </c>
      <c r="X15" s="37">
        <v>0</v>
      </c>
      <c r="Y15" s="39">
        <v>0</v>
      </c>
      <c r="Z15" s="37">
        <v>0</v>
      </c>
    </row>
    <row r="16" spans="1:26" x14ac:dyDescent="0.45">
      <c r="A16" s="58">
        <v>44561</v>
      </c>
      <c r="B16" s="36" t="s">
        <v>47</v>
      </c>
      <c r="C16" s="36" t="s">
        <v>495</v>
      </c>
      <c r="D16" s="36" t="s">
        <v>668</v>
      </c>
      <c r="E16" s="36" t="s">
        <v>389</v>
      </c>
      <c r="F16" s="36" t="s">
        <v>940</v>
      </c>
      <c r="H16" s="36" t="s">
        <v>72</v>
      </c>
      <c r="I16" s="36" t="s">
        <v>74</v>
      </c>
      <c r="J16" s="37">
        <v>15</v>
      </c>
      <c r="K16" s="37">
        <v>0</v>
      </c>
      <c r="L16" s="37">
        <v>0</v>
      </c>
      <c r="M16" s="38">
        <v>0</v>
      </c>
      <c r="N16" s="37">
        <v>0</v>
      </c>
      <c r="O16" s="39">
        <v>0</v>
      </c>
      <c r="T16" s="37">
        <v>0</v>
      </c>
      <c r="U16" s="37">
        <v>0</v>
      </c>
      <c r="V16" s="39">
        <v>0</v>
      </c>
      <c r="X16" s="37">
        <v>0</v>
      </c>
      <c r="Y16" s="39">
        <v>0</v>
      </c>
      <c r="Z16" s="37">
        <v>0</v>
      </c>
    </row>
    <row r="17" spans="1:26" x14ac:dyDescent="0.45">
      <c r="A17" s="58">
        <v>44562</v>
      </c>
      <c r="B17" s="36" t="s">
        <v>47</v>
      </c>
      <c r="C17" s="36" t="s">
        <v>495</v>
      </c>
      <c r="D17" s="36" t="s">
        <v>668</v>
      </c>
      <c r="E17" s="36" t="s">
        <v>389</v>
      </c>
      <c r="F17" s="36" t="s">
        <v>940</v>
      </c>
      <c r="H17" s="36" t="s">
        <v>72</v>
      </c>
      <c r="I17" s="36" t="s">
        <v>74</v>
      </c>
      <c r="J17" s="37">
        <v>60</v>
      </c>
      <c r="K17" s="37">
        <v>0</v>
      </c>
      <c r="L17" s="37">
        <v>1</v>
      </c>
      <c r="M17" s="38">
        <v>1.6666666666666666E-2</v>
      </c>
      <c r="N17" s="37">
        <v>0</v>
      </c>
      <c r="O17" s="39">
        <v>0.45</v>
      </c>
      <c r="P17" s="39">
        <v>0.45</v>
      </c>
      <c r="S17" s="40">
        <v>0</v>
      </c>
      <c r="T17" s="37">
        <v>0</v>
      </c>
      <c r="U17" s="37">
        <v>0</v>
      </c>
      <c r="V17" s="39">
        <v>0</v>
      </c>
      <c r="W17" s="38">
        <v>0</v>
      </c>
      <c r="X17" s="37">
        <v>0</v>
      </c>
      <c r="Y17" s="39">
        <v>0</v>
      </c>
      <c r="Z17" s="37">
        <v>0</v>
      </c>
    </row>
    <row r="18" spans="1:26" x14ac:dyDescent="0.45">
      <c r="A18" s="58">
        <v>44563</v>
      </c>
      <c r="B18" s="36" t="s">
        <v>47</v>
      </c>
      <c r="C18" s="36" t="s">
        <v>495</v>
      </c>
      <c r="D18" s="36" t="s">
        <v>668</v>
      </c>
      <c r="E18" s="36" t="s">
        <v>389</v>
      </c>
      <c r="F18" s="36" t="s">
        <v>940</v>
      </c>
      <c r="H18" s="36" t="s">
        <v>72</v>
      </c>
      <c r="I18" s="36" t="s">
        <v>74</v>
      </c>
      <c r="J18" s="37">
        <v>73</v>
      </c>
      <c r="K18" s="37">
        <v>0</v>
      </c>
      <c r="L18" s="37">
        <v>1</v>
      </c>
      <c r="M18" s="38">
        <v>1.3698630136986301E-2</v>
      </c>
      <c r="N18" s="37">
        <v>0</v>
      </c>
      <c r="O18" s="39">
        <v>0.52</v>
      </c>
      <c r="P18" s="39">
        <v>0.52</v>
      </c>
      <c r="S18" s="40">
        <v>0</v>
      </c>
      <c r="T18" s="37">
        <v>0</v>
      </c>
      <c r="U18" s="37">
        <v>0</v>
      </c>
      <c r="V18" s="39">
        <v>0</v>
      </c>
      <c r="W18" s="38">
        <v>0</v>
      </c>
      <c r="X18" s="37">
        <v>0</v>
      </c>
      <c r="Y18" s="39">
        <v>0</v>
      </c>
      <c r="Z18" s="37">
        <v>0</v>
      </c>
    </row>
    <row r="19" spans="1:26" x14ac:dyDescent="0.45">
      <c r="A19" s="58">
        <v>44561</v>
      </c>
      <c r="B19" s="36" t="s">
        <v>47</v>
      </c>
      <c r="C19" s="36" t="s">
        <v>396</v>
      </c>
      <c r="D19" s="36" t="s">
        <v>413</v>
      </c>
      <c r="E19" s="36" t="s">
        <v>389</v>
      </c>
      <c r="F19" s="36" t="s">
        <v>940</v>
      </c>
      <c r="H19" s="36" t="s">
        <v>56</v>
      </c>
      <c r="I19" s="36" t="s">
        <v>58</v>
      </c>
      <c r="J19" s="37">
        <v>3</v>
      </c>
      <c r="K19" s="37">
        <v>0</v>
      </c>
      <c r="L19" s="37">
        <v>0</v>
      </c>
      <c r="M19" s="38">
        <v>0</v>
      </c>
      <c r="N19" s="37">
        <v>0</v>
      </c>
      <c r="O19" s="39">
        <v>0</v>
      </c>
      <c r="T19" s="37">
        <v>0</v>
      </c>
      <c r="U19" s="37">
        <v>0</v>
      </c>
      <c r="V19" s="39">
        <v>0</v>
      </c>
      <c r="X19" s="37">
        <v>0</v>
      </c>
      <c r="Y19" s="39">
        <v>0</v>
      </c>
      <c r="Z19" s="37">
        <v>0</v>
      </c>
    </row>
    <row r="20" spans="1:26" x14ac:dyDescent="0.45">
      <c r="A20" s="58">
        <v>44562</v>
      </c>
      <c r="B20" s="36" t="s">
        <v>47</v>
      </c>
      <c r="C20" s="36" t="s">
        <v>396</v>
      </c>
      <c r="D20" s="36" t="s">
        <v>413</v>
      </c>
      <c r="E20" s="36" t="s">
        <v>389</v>
      </c>
      <c r="F20" s="36" t="s">
        <v>940</v>
      </c>
      <c r="H20" s="36" t="s">
        <v>56</v>
      </c>
      <c r="I20" s="36" t="s">
        <v>58</v>
      </c>
      <c r="J20" s="37">
        <v>3</v>
      </c>
      <c r="K20" s="37">
        <v>0</v>
      </c>
      <c r="L20" s="37">
        <v>0</v>
      </c>
      <c r="M20" s="38">
        <v>0</v>
      </c>
      <c r="N20" s="37">
        <v>0</v>
      </c>
      <c r="O20" s="39">
        <v>0</v>
      </c>
      <c r="T20" s="37">
        <v>0</v>
      </c>
      <c r="U20" s="37">
        <v>0</v>
      </c>
      <c r="V20" s="39">
        <v>0</v>
      </c>
      <c r="X20" s="37">
        <v>0</v>
      </c>
      <c r="Y20" s="39">
        <v>0</v>
      </c>
      <c r="Z20" s="37">
        <v>0</v>
      </c>
    </row>
    <row r="21" spans="1:26" x14ac:dyDescent="0.45">
      <c r="A21" s="58">
        <v>44563</v>
      </c>
      <c r="B21" s="36" t="s">
        <v>47</v>
      </c>
      <c r="C21" s="36" t="s">
        <v>396</v>
      </c>
      <c r="D21" s="36" t="s">
        <v>413</v>
      </c>
      <c r="E21" s="36" t="s">
        <v>389</v>
      </c>
      <c r="F21" s="36" t="s">
        <v>940</v>
      </c>
      <c r="H21" s="36" t="s">
        <v>56</v>
      </c>
      <c r="I21" s="36" t="s">
        <v>58</v>
      </c>
      <c r="J21" s="37">
        <v>13</v>
      </c>
      <c r="K21" s="37">
        <v>0</v>
      </c>
      <c r="L21" s="37">
        <v>0</v>
      </c>
      <c r="M21" s="38">
        <v>0</v>
      </c>
      <c r="N21" s="37">
        <v>0</v>
      </c>
      <c r="O21" s="39">
        <v>0</v>
      </c>
      <c r="T21" s="37">
        <v>0</v>
      </c>
      <c r="U21" s="37">
        <v>0</v>
      </c>
      <c r="V21" s="39">
        <v>0</v>
      </c>
      <c r="X21" s="37">
        <v>0</v>
      </c>
      <c r="Y21" s="39">
        <v>0</v>
      </c>
      <c r="Z21" s="37">
        <v>0</v>
      </c>
    </row>
    <row r="22" spans="1:26" x14ac:dyDescent="0.45">
      <c r="A22" s="58">
        <v>44561</v>
      </c>
      <c r="B22" s="36" t="s">
        <v>47</v>
      </c>
      <c r="C22" s="36" t="s">
        <v>557</v>
      </c>
      <c r="D22" s="36" t="s">
        <v>976</v>
      </c>
      <c r="E22" s="36" t="s">
        <v>389</v>
      </c>
      <c r="F22" s="36" t="s">
        <v>940</v>
      </c>
      <c r="G22" s="36" t="s">
        <v>977</v>
      </c>
      <c r="H22" s="36" t="s">
        <v>60</v>
      </c>
      <c r="I22" s="36" t="s">
        <v>62</v>
      </c>
      <c r="J22" s="37">
        <v>159</v>
      </c>
      <c r="K22" s="37">
        <v>0</v>
      </c>
      <c r="L22" s="37">
        <v>0</v>
      </c>
      <c r="M22" s="38">
        <v>0</v>
      </c>
      <c r="N22" s="37">
        <v>0</v>
      </c>
      <c r="O22" s="39">
        <v>0</v>
      </c>
      <c r="T22" s="37">
        <v>0</v>
      </c>
      <c r="U22" s="37">
        <v>0</v>
      </c>
      <c r="V22" s="39">
        <v>0</v>
      </c>
      <c r="X22" s="37">
        <v>0</v>
      </c>
      <c r="Y22" s="39">
        <v>0</v>
      </c>
      <c r="Z22" s="37">
        <v>0</v>
      </c>
    </row>
    <row r="23" spans="1:26" x14ac:dyDescent="0.45">
      <c r="A23" s="58">
        <v>44562</v>
      </c>
      <c r="B23" s="36" t="s">
        <v>47</v>
      </c>
      <c r="C23" s="36" t="s">
        <v>557</v>
      </c>
      <c r="D23" s="36" t="s">
        <v>976</v>
      </c>
      <c r="E23" s="36" t="s">
        <v>389</v>
      </c>
      <c r="F23" s="36" t="s">
        <v>940</v>
      </c>
      <c r="G23" s="36" t="s">
        <v>977</v>
      </c>
      <c r="H23" s="36" t="s">
        <v>60</v>
      </c>
      <c r="I23" s="36" t="s">
        <v>62</v>
      </c>
      <c r="J23" s="37">
        <v>338</v>
      </c>
      <c r="K23" s="37">
        <v>0</v>
      </c>
      <c r="L23" s="37">
        <v>0</v>
      </c>
      <c r="M23" s="38">
        <v>0</v>
      </c>
      <c r="N23" s="37">
        <v>0</v>
      </c>
      <c r="O23" s="39">
        <v>0</v>
      </c>
      <c r="T23" s="37">
        <v>0</v>
      </c>
      <c r="U23" s="37">
        <v>0</v>
      </c>
      <c r="V23" s="39">
        <v>0</v>
      </c>
      <c r="X23" s="37">
        <v>0</v>
      </c>
      <c r="Y23" s="39">
        <v>0</v>
      </c>
      <c r="Z23" s="37">
        <v>0</v>
      </c>
    </row>
    <row r="24" spans="1:26" x14ac:dyDescent="0.45">
      <c r="A24" s="58">
        <v>44563</v>
      </c>
      <c r="B24" s="36" t="s">
        <v>47</v>
      </c>
      <c r="C24" s="36" t="s">
        <v>557</v>
      </c>
      <c r="D24" s="36" t="s">
        <v>976</v>
      </c>
      <c r="E24" s="36" t="s">
        <v>389</v>
      </c>
      <c r="F24" s="36" t="s">
        <v>940</v>
      </c>
      <c r="G24" s="36" t="s">
        <v>977</v>
      </c>
      <c r="H24" s="36" t="s">
        <v>60</v>
      </c>
      <c r="I24" s="36" t="s">
        <v>62</v>
      </c>
      <c r="J24" s="37">
        <v>425</v>
      </c>
      <c r="K24" s="37">
        <v>0</v>
      </c>
      <c r="L24" s="37">
        <v>0</v>
      </c>
      <c r="M24" s="38">
        <v>0</v>
      </c>
      <c r="N24" s="37">
        <v>0</v>
      </c>
      <c r="O24" s="39">
        <v>0</v>
      </c>
      <c r="T24" s="37">
        <v>0</v>
      </c>
      <c r="U24" s="37">
        <v>0</v>
      </c>
      <c r="V24" s="39">
        <v>0</v>
      </c>
      <c r="X24" s="37">
        <v>0</v>
      </c>
      <c r="Y24" s="39">
        <v>0</v>
      </c>
      <c r="Z24" s="37">
        <v>0</v>
      </c>
    </row>
    <row r="25" spans="1:26" x14ac:dyDescent="0.45">
      <c r="A25" s="58">
        <v>44561</v>
      </c>
      <c r="B25" s="36" t="s">
        <v>47</v>
      </c>
      <c r="C25" s="36" t="s">
        <v>476</v>
      </c>
      <c r="D25" s="36" t="s">
        <v>976</v>
      </c>
      <c r="E25" s="36" t="s">
        <v>389</v>
      </c>
      <c r="F25" s="36" t="s">
        <v>940</v>
      </c>
      <c r="G25" s="36" t="s">
        <v>977</v>
      </c>
      <c r="H25" s="36" t="s">
        <v>72</v>
      </c>
      <c r="I25" s="36" t="s">
        <v>74</v>
      </c>
      <c r="J25" s="37">
        <v>17</v>
      </c>
      <c r="K25" s="37">
        <v>0</v>
      </c>
      <c r="L25" s="37">
        <v>0</v>
      </c>
      <c r="M25" s="38">
        <v>0</v>
      </c>
      <c r="N25" s="37">
        <v>0</v>
      </c>
      <c r="O25" s="39">
        <v>0</v>
      </c>
      <c r="T25" s="37">
        <v>0</v>
      </c>
      <c r="U25" s="37">
        <v>0</v>
      </c>
      <c r="V25" s="39">
        <v>0</v>
      </c>
      <c r="X25" s="37">
        <v>0</v>
      </c>
      <c r="Y25" s="39">
        <v>0</v>
      </c>
      <c r="Z25" s="37">
        <v>0</v>
      </c>
    </row>
    <row r="26" spans="1:26" x14ac:dyDescent="0.45">
      <c r="A26" s="58">
        <v>44562</v>
      </c>
      <c r="B26" s="36" t="s">
        <v>47</v>
      </c>
      <c r="C26" s="36" t="s">
        <v>476</v>
      </c>
      <c r="D26" s="36" t="s">
        <v>976</v>
      </c>
      <c r="E26" s="36" t="s">
        <v>389</v>
      </c>
      <c r="F26" s="36" t="s">
        <v>940</v>
      </c>
      <c r="G26" s="36" t="s">
        <v>977</v>
      </c>
      <c r="H26" s="36" t="s">
        <v>72</v>
      </c>
      <c r="I26" s="36" t="s">
        <v>74</v>
      </c>
      <c r="J26" s="37">
        <v>31</v>
      </c>
      <c r="K26" s="37">
        <v>0</v>
      </c>
      <c r="L26" s="37">
        <v>0</v>
      </c>
      <c r="M26" s="38">
        <v>0</v>
      </c>
      <c r="N26" s="37">
        <v>0</v>
      </c>
      <c r="O26" s="39">
        <v>0</v>
      </c>
      <c r="T26" s="37">
        <v>0</v>
      </c>
      <c r="U26" s="37">
        <v>0</v>
      </c>
      <c r="V26" s="39">
        <v>0</v>
      </c>
      <c r="X26" s="37">
        <v>0</v>
      </c>
      <c r="Y26" s="39">
        <v>0</v>
      </c>
      <c r="Z26" s="37">
        <v>0</v>
      </c>
    </row>
    <row r="27" spans="1:26" x14ac:dyDescent="0.45">
      <c r="A27" s="58">
        <v>44563</v>
      </c>
      <c r="B27" s="36" t="s">
        <v>47</v>
      </c>
      <c r="C27" s="36" t="s">
        <v>476</v>
      </c>
      <c r="D27" s="36" t="s">
        <v>976</v>
      </c>
      <c r="E27" s="36" t="s">
        <v>389</v>
      </c>
      <c r="F27" s="36" t="s">
        <v>940</v>
      </c>
      <c r="G27" s="36" t="s">
        <v>977</v>
      </c>
      <c r="H27" s="36" t="s">
        <v>72</v>
      </c>
      <c r="I27" s="36" t="s">
        <v>74</v>
      </c>
      <c r="J27" s="37">
        <v>49</v>
      </c>
      <c r="K27" s="37">
        <v>0</v>
      </c>
      <c r="L27" s="37">
        <v>0</v>
      </c>
      <c r="M27" s="38">
        <v>0</v>
      </c>
      <c r="N27" s="37">
        <v>0</v>
      </c>
      <c r="O27" s="39">
        <v>0</v>
      </c>
      <c r="T27" s="37">
        <v>0</v>
      </c>
      <c r="U27" s="37">
        <v>0</v>
      </c>
      <c r="V27" s="39">
        <v>0</v>
      </c>
      <c r="X27" s="37">
        <v>0</v>
      </c>
      <c r="Y27" s="39">
        <v>0</v>
      </c>
      <c r="Z27" s="37">
        <v>0</v>
      </c>
    </row>
    <row r="28" spans="1:26" x14ac:dyDescent="0.45">
      <c r="A28" s="58">
        <v>44561</v>
      </c>
      <c r="B28" s="36" t="s">
        <v>47</v>
      </c>
      <c r="C28" s="36" t="s">
        <v>479</v>
      </c>
      <c r="D28" s="36" t="s">
        <v>976</v>
      </c>
      <c r="E28" s="36" t="s">
        <v>389</v>
      </c>
      <c r="F28" s="36" t="s">
        <v>940</v>
      </c>
      <c r="G28" s="36" t="s">
        <v>977</v>
      </c>
      <c r="H28" s="36" t="s">
        <v>68</v>
      </c>
      <c r="I28" s="36" t="s">
        <v>70</v>
      </c>
      <c r="J28" s="37">
        <v>34</v>
      </c>
      <c r="K28" s="37">
        <v>0</v>
      </c>
      <c r="L28" s="37">
        <v>0</v>
      </c>
      <c r="M28" s="38">
        <v>0</v>
      </c>
      <c r="N28" s="37">
        <v>0</v>
      </c>
      <c r="O28" s="39">
        <v>0</v>
      </c>
      <c r="T28" s="37">
        <v>0</v>
      </c>
      <c r="U28" s="37">
        <v>0</v>
      </c>
      <c r="V28" s="39">
        <v>0</v>
      </c>
      <c r="X28" s="37">
        <v>0</v>
      </c>
      <c r="Y28" s="39">
        <v>0</v>
      </c>
      <c r="Z28" s="37">
        <v>0</v>
      </c>
    </row>
    <row r="29" spans="1:26" x14ac:dyDescent="0.45">
      <c r="A29" s="58">
        <v>44562</v>
      </c>
      <c r="B29" s="36" t="s">
        <v>47</v>
      </c>
      <c r="C29" s="36" t="s">
        <v>479</v>
      </c>
      <c r="D29" s="36" t="s">
        <v>976</v>
      </c>
      <c r="E29" s="36" t="s">
        <v>389</v>
      </c>
      <c r="F29" s="36" t="s">
        <v>940</v>
      </c>
      <c r="G29" s="36" t="s">
        <v>977</v>
      </c>
      <c r="H29" s="36" t="s">
        <v>68</v>
      </c>
      <c r="I29" s="36" t="s">
        <v>70</v>
      </c>
      <c r="J29" s="37">
        <v>89</v>
      </c>
      <c r="K29" s="37">
        <v>0</v>
      </c>
      <c r="L29" s="37">
        <v>0</v>
      </c>
      <c r="M29" s="38">
        <v>0</v>
      </c>
      <c r="N29" s="37">
        <v>0</v>
      </c>
      <c r="O29" s="39">
        <v>0</v>
      </c>
      <c r="T29" s="37">
        <v>0</v>
      </c>
      <c r="U29" s="37">
        <v>0</v>
      </c>
      <c r="V29" s="39">
        <v>0</v>
      </c>
      <c r="X29" s="37">
        <v>0</v>
      </c>
      <c r="Y29" s="39">
        <v>0</v>
      </c>
      <c r="Z29" s="37">
        <v>0</v>
      </c>
    </row>
    <row r="30" spans="1:26" x14ac:dyDescent="0.45">
      <c r="A30" s="58">
        <v>44563</v>
      </c>
      <c r="B30" s="36" t="s">
        <v>47</v>
      </c>
      <c r="C30" s="36" t="s">
        <v>479</v>
      </c>
      <c r="D30" s="36" t="s">
        <v>976</v>
      </c>
      <c r="E30" s="36" t="s">
        <v>389</v>
      </c>
      <c r="F30" s="36" t="s">
        <v>940</v>
      </c>
      <c r="G30" s="36" t="s">
        <v>977</v>
      </c>
      <c r="H30" s="36" t="s">
        <v>68</v>
      </c>
      <c r="I30" s="36" t="s">
        <v>70</v>
      </c>
      <c r="J30" s="37">
        <v>120</v>
      </c>
      <c r="K30" s="37">
        <v>0</v>
      </c>
      <c r="L30" s="37">
        <v>0</v>
      </c>
      <c r="M30" s="38">
        <v>0</v>
      </c>
      <c r="N30" s="37">
        <v>0</v>
      </c>
      <c r="O30" s="39">
        <v>0</v>
      </c>
      <c r="T30" s="37">
        <v>0</v>
      </c>
      <c r="U30" s="37">
        <v>0</v>
      </c>
      <c r="V30" s="39">
        <v>0</v>
      </c>
      <c r="X30" s="37">
        <v>0</v>
      </c>
      <c r="Y30" s="39">
        <v>0</v>
      </c>
      <c r="Z30" s="37">
        <v>0</v>
      </c>
    </row>
    <row r="31" spans="1:26" x14ac:dyDescent="0.45">
      <c r="A31" s="58">
        <v>44561</v>
      </c>
      <c r="B31" s="36" t="s">
        <v>47</v>
      </c>
      <c r="C31" s="36" t="s">
        <v>481</v>
      </c>
      <c r="D31" s="36" t="s">
        <v>976</v>
      </c>
      <c r="E31" s="36" t="s">
        <v>389</v>
      </c>
      <c r="F31" s="36" t="s">
        <v>940</v>
      </c>
      <c r="G31" s="36" t="s">
        <v>977</v>
      </c>
      <c r="H31" s="36" t="s">
        <v>64</v>
      </c>
      <c r="I31" s="36" t="s">
        <v>66</v>
      </c>
      <c r="J31" s="37">
        <v>50</v>
      </c>
      <c r="K31" s="37">
        <v>0</v>
      </c>
      <c r="L31" s="37">
        <v>1</v>
      </c>
      <c r="M31" s="38">
        <v>0.02</v>
      </c>
      <c r="N31" s="37">
        <v>0</v>
      </c>
      <c r="O31" s="39">
        <v>0.56000000000000005</v>
      </c>
      <c r="P31" s="39">
        <v>0.56000000000000005</v>
      </c>
      <c r="S31" s="40">
        <v>0</v>
      </c>
      <c r="T31" s="37">
        <v>0</v>
      </c>
      <c r="U31" s="37">
        <v>0</v>
      </c>
      <c r="V31" s="39">
        <v>0</v>
      </c>
      <c r="W31" s="38">
        <v>0</v>
      </c>
      <c r="X31" s="37">
        <v>0</v>
      </c>
      <c r="Y31" s="39">
        <v>0</v>
      </c>
      <c r="Z31" s="37">
        <v>0</v>
      </c>
    </row>
    <row r="32" spans="1:26" x14ac:dyDescent="0.45">
      <c r="A32" s="58">
        <v>44562</v>
      </c>
      <c r="B32" s="36" t="s">
        <v>47</v>
      </c>
      <c r="C32" s="36" t="s">
        <v>481</v>
      </c>
      <c r="D32" s="36" t="s">
        <v>976</v>
      </c>
      <c r="E32" s="36" t="s">
        <v>389</v>
      </c>
      <c r="F32" s="36" t="s">
        <v>940</v>
      </c>
      <c r="G32" s="36" t="s">
        <v>977</v>
      </c>
      <c r="H32" s="36" t="s">
        <v>64</v>
      </c>
      <c r="I32" s="36" t="s">
        <v>66</v>
      </c>
      <c r="J32" s="37">
        <v>56</v>
      </c>
      <c r="K32" s="37">
        <v>0</v>
      </c>
      <c r="L32" s="37">
        <v>0</v>
      </c>
      <c r="M32" s="38">
        <v>0</v>
      </c>
      <c r="N32" s="37">
        <v>0</v>
      </c>
      <c r="O32" s="39">
        <v>0</v>
      </c>
      <c r="T32" s="37">
        <v>0</v>
      </c>
      <c r="U32" s="37">
        <v>0</v>
      </c>
      <c r="V32" s="39">
        <v>0</v>
      </c>
      <c r="X32" s="37">
        <v>0</v>
      </c>
      <c r="Y32" s="39">
        <v>0</v>
      </c>
      <c r="Z32" s="37">
        <v>0</v>
      </c>
    </row>
    <row r="33" spans="1:26" x14ac:dyDescent="0.45">
      <c r="A33" s="58">
        <v>44563</v>
      </c>
      <c r="B33" s="36" t="s">
        <v>47</v>
      </c>
      <c r="C33" s="36" t="s">
        <v>481</v>
      </c>
      <c r="D33" s="36" t="s">
        <v>976</v>
      </c>
      <c r="E33" s="36" t="s">
        <v>389</v>
      </c>
      <c r="F33" s="36" t="s">
        <v>940</v>
      </c>
      <c r="G33" s="36" t="s">
        <v>977</v>
      </c>
      <c r="H33" s="36" t="s">
        <v>64</v>
      </c>
      <c r="I33" s="36" t="s">
        <v>66</v>
      </c>
      <c r="J33" s="37">
        <v>73</v>
      </c>
      <c r="K33" s="37">
        <v>0</v>
      </c>
      <c r="L33" s="37">
        <v>0</v>
      </c>
      <c r="M33" s="38">
        <v>0</v>
      </c>
      <c r="N33" s="37">
        <v>0</v>
      </c>
      <c r="O33" s="39">
        <v>0</v>
      </c>
      <c r="T33" s="37">
        <v>0</v>
      </c>
      <c r="U33" s="37">
        <v>0</v>
      </c>
      <c r="V33" s="39">
        <v>0</v>
      </c>
      <c r="X33" s="37">
        <v>0</v>
      </c>
      <c r="Y33" s="39">
        <v>0</v>
      </c>
      <c r="Z33" s="37">
        <v>0</v>
      </c>
    </row>
    <row r="34" spans="1:26" x14ac:dyDescent="0.45">
      <c r="A34" s="58">
        <v>44561</v>
      </c>
      <c r="B34" s="36" t="s">
        <v>47</v>
      </c>
      <c r="C34" s="36" t="s">
        <v>483</v>
      </c>
      <c r="D34" s="36" t="s">
        <v>976</v>
      </c>
      <c r="E34" s="36" t="s">
        <v>389</v>
      </c>
      <c r="F34" s="36" t="s">
        <v>940</v>
      </c>
      <c r="G34" s="36" t="s">
        <v>977</v>
      </c>
      <c r="H34" s="36" t="s">
        <v>52</v>
      </c>
      <c r="I34" s="36" t="s">
        <v>54</v>
      </c>
      <c r="J34" s="37">
        <v>30</v>
      </c>
      <c r="K34" s="37">
        <v>0</v>
      </c>
      <c r="L34" s="37">
        <v>0</v>
      </c>
      <c r="M34" s="38">
        <v>0</v>
      </c>
      <c r="N34" s="37">
        <v>0</v>
      </c>
      <c r="O34" s="39">
        <v>0</v>
      </c>
      <c r="T34" s="37">
        <v>0</v>
      </c>
      <c r="U34" s="37">
        <v>0</v>
      </c>
      <c r="V34" s="39">
        <v>0</v>
      </c>
      <c r="X34" s="37">
        <v>0</v>
      </c>
      <c r="Y34" s="39">
        <v>0</v>
      </c>
      <c r="Z34" s="37">
        <v>0</v>
      </c>
    </row>
    <row r="35" spans="1:26" x14ac:dyDescent="0.45">
      <c r="A35" s="58">
        <v>44562</v>
      </c>
      <c r="B35" s="36" t="s">
        <v>47</v>
      </c>
      <c r="C35" s="36" t="s">
        <v>483</v>
      </c>
      <c r="D35" s="36" t="s">
        <v>976</v>
      </c>
      <c r="E35" s="36" t="s">
        <v>389</v>
      </c>
      <c r="F35" s="36" t="s">
        <v>940</v>
      </c>
      <c r="G35" s="36" t="s">
        <v>977</v>
      </c>
      <c r="H35" s="36" t="s">
        <v>52</v>
      </c>
      <c r="I35" s="36" t="s">
        <v>54</v>
      </c>
      <c r="J35" s="37">
        <v>133</v>
      </c>
      <c r="K35" s="37">
        <v>0</v>
      </c>
      <c r="L35" s="37">
        <v>1</v>
      </c>
      <c r="M35" s="38">
        <v>7.5187969924812026E-3</v>
      </c>
      <c r="N35" s="37">
        <v>0</v>
      </c>
      <c r="O35" s="39">
        <v>0.61</v>
      </c>
      <c r="P35" s="39">
        <v>0.61</v>
      </c>
      <c r="S35" s="40">
        <v>0</v>
      </c>
      <c r="T35" s="37">
        <v>0</v>
      </c>
      <c r="U35" s="37">
        <v>0</v>
      </c>
      <c r="V35" s="39">
        <v>0</v>
      </c>
      <c r="W35" s="38">
        <v>0</v>
      </c>
      <c r="X35" s="37">
        <v>0</v>
      </c>
      <c r="Y35" s="39">
        <v>0</v>
      </c>
      <c r="Z35" s="37">
        <v>0</v>
      </c>
    </row>
    <row r="36" spans="1:26" x14ac:dyDescent="0.45">
      <c r="A36" s="58">
        <v>44563</v>
      </c>
      <c r="B36" s="36" t="s">
        <v>47</v>
      </c>
      <c r="C36" s="36" t="s">
        <v>483</v>
      </c>
      <c r="D36" s="36" t="s">
        <v>976</v>
      </c>
      <c r="E36" s="36" t="s">
        <v>389</v>
      </c>
      <c r="F36" s="36" t="s">
        <v>940</v>
      </c>
      <c r="G36" s="36" t="s">
        <v>977</v>
      </c>
      <c r="H36" s="36" t="s">
        <v>52</v>
      </c>
      <c r="I36" s="36" t="s">
        <v>54</v>
      </c>
      <c r="J36" s="37">
        <v>134</v>
      </c>
      <c r="K36" s="37">
        <v>0</v>
      </c>
      <c r="L36" s="37">
        <v>0</v>
      </c>
      <c r="M36" s="38">
        <v>0</v>
      </c>
      <c r="N36" s="37">
        <v>0</v>
      </c>
      <c r="O36" s="39">
        <v>0</v>
      </c>
      <c r="T36" s="37">
        <v>0</v>
      </c>
      <c r="U36" s="37">
        <v>0</v>
      </c>
      <c r="V36" s="39">
        <v>0</v>
      </c>
      <c r="X36" s="37">
        <v>0</v>
      </c>
      <c r="Y36" s="39">
        <v>0</v>
      </c>
      <c r="Z36" s="37">
        <v>0</v>
      </c>
    </row>
    <row r="37" spans="1:26" x14ac:dyDescent="0.45">
      <c r="A37" s="58">
        <v>44561</v>
      </c>
      <c r="B37" s="36" t="s">
        <v>47</v>
      </c>
      <c r="C37" s="36" t="s">
        <v>432</v>
      </c>
      <c r="D37" s="36" t="s">
        <v>976</v>
      </c>
      <c r="E37" s="36" t="s">
        <v>389</v>
      </c>
      <c r="F37" s="36" t="s">
        <v>940</v>
      </c>
      <c r="G37" s="36" t="s">
        <v>977</v>
      </c>
      <c r="H37" s="36" t="s">
        <v>56</v>
      </c>
      <c r="I37" s="36" t="s">
        <v>58</v>
      </c>
      <c r="J37" s="37">
        <v>50</v>
      </c>
      <c r="K37" s="37">
        <v>0</v>
      </c>
      <c r="L37" s="37">
        <v>0</v>
      </c>
      <c r="M37" s="38">
        <v>0</v>
      </c>
      <c r="N37" s="37">
        <v>0</v>
      </c>
      <c r="O37" s="39">
        <v>0</v>
      </c>
      <c r="T37" s="37">
        <v>0</v>
      </c>
      <c r="U37" s="37">
        <v>0</v>
      </c>
      <c r="V37" s="39">
        <v>0</v>
      </c>
      <c r="X37" s="37">
        <v>0</v>
      </c>
      <c r="Y37" s="39">
        <v>0</v>
      </c>
      <c r="Z37" s="37">
        <v>0</v>
      </c>
    </row>
    <row r="38" spans="1:26" x14ac:dyDescent="0.45">
      <c r="A38" s="58">
        <v>44562</v>
      </c>
      <c r="B38" s="36" t="s">
        <v>47</v>
      </c>
      <c r="C38" s="36" t="s">
        <v>432</v>
      </c>
      <c r="D38" s="36" t="s">
        <v>976</v>
      </c>
      <c r="E38" s="36" t="s">
        <v>389</v>
      </c>
      <c r="F38" s="36" t="s">
        <v>940</v>
      </c>
      <c r="G38" s="36" t="s">
        <v>977</v>
      </c>
      <c r="H38" s="36" t="s">
        <v>56</v>
      </c>
      <c r="I38" s="36" t="s">
        <v>58</v>
      </c>
      <c r="J38" s="37">
        <v>62</v>
      </c>
      <c r="K38" s="37">
        <v>0</v>
      </c>
      <c r="L38" s="37">
        <v>0</v>
      </c>
      <c r="M38" s="38">
        <v>0</v>
      </c>
      <c r="N38" s="37">
        <v>0</v>
      </c>
      <c r="O38" s="39">
        <v>0</v>
      </c>
      <c r="T38" s="37">
        <v>0</v>
      </c>
      <c r="U38" s="37">
        <v>0</v>
      </c>
      <c r="V38" s="39">
        <v>0</v>
      </c>
      <c r="X38" s="37">
        <v>0</v>
      </c>
      <c r="Y38" s="39">
        <v>0</v>
      </c>
      <c r="Z38" s="37">
        <v>0</v>
      </c>
    </row>
    <row r="39" spans="1:26" x14ac:dyDescent="0.45">
      <c r="A39" s="58">
        <v>44563</v>
      </c>
      <c r="B39" s="36" t="s">
        <v>47</v>
      </c>
      <c r="C39" s="36" t="s">
        <v>432</v>
      </c>
      <c r="D39" s="36" t="s">
        <v>976</v>
      </c>
      <c r="E39" s="36" t="s">
        <v>389</v>
      </c>
      <c r="F39" s="36" t="s">
        <v>940</v>
      </c>
      <c r="G39" s="36" t="s">
        <v>977</v>
      </c>
      <c r="H39" s="36" t="s">
        <v>56</v>
      </c>
      <c r="I39" s="36" t="s">
        <v>58</v>
      </c>
      <c r="J39" s="37">
        <v>117</v>
      </c>
      <c r="K39" s="37">
        <v>0</v>
      </c>
      <c r="L39" s="37">
        <v>0</v>
      </c>
      <c r="M39" s="38">
        <v>0</v>
      </c>
      <c r="N39" s="37">
        <v>0</v>
      </c>
      <c r="O39" s="39">
        <v>0</v>
      </c>
      <c r="T39" s="37">
        <v>0</v>
      </c>
      <c r="U39" s="37">
        <v>0</v>
      </c>
      <c r="V39" s="39">
        <v>0</v>
      </c>
      <c r="X39" s="37">
        <v>0</v>
      </c>
      <c r="Y39" s="39">
        <v>0</v>
      </c>
      <c r="Z39" s="37">
        <v>0</v>
      </c>
    </row>
    <row r="40" spans="1:26" x14ac:dyDescent="0.45">
      <c r="A40" s="58">
        <v>44561</v>
      </c>
      <c r="B40" s="36" t="s">
        <v>47</v>
      </c>
      <c r="C40" s="36" t="s">
        <v>486</v>
      </c>
      <c r="D40" s="36" t="s">
        <v>976</v>
      </c>
      <c r="E40" s="36" t="s">
        <v>389</v>
      </c>
      <c r="F40" s="36" t="s">
        <v>940</v>
      </c>
      <c r="G40" s="36" t="s">
        <v>977</v>
      </c>
      <c r="H40" s="36" t="s">
        <v>84</v>
      </c>
      <c r="I40" s="36" t="s">
        <v>86</v>
      </c>
      <c r="J40" s="37">
        <v>2</v>
      </c>
      <c r="K40" s="37">
        <v>0</v>
      </c>
      <c r="L40" s="37">
        <v>0</v>
      </c>
      <c r="M40" s="38">
        <v>0</v>
      </c>
      <c r="N40" s="37">
        <v>0</v>
      </c>
      <c r="O40" s="39">
        <v>0</v>
      </c>
      <c r="T40" s="37">
        <v>0</v>
      </c>
      <c r="U40" s="37">
        <v>0</v>
      </c>
      <c r="V40" s="39">
        <v>0</v>
      </c>
      <c r="X40" s="37">
        <v>0</v>
      </c>
      <c r="Y40" s="39">
        <v>0</v>
      </c>
      <c r="Z40" s="37">
        <v>0</v>
      </c>
    </row>
    <row r="41" spans="1:26" x14ac:dyDescent="0.45">
      <c r="A41" s="58">
        <v>44562</v>
      </c>
      <c r="B41" s="36" t="s">
        <v>47</v>
      </c>
      <c r="C41" s="36" t="s">
        <v>486</v>
      </c>
      <c r="D41" s="36" t="s">
        <v>976</v>
      </c>
      <c r="E41" s="36" t="s">
        <v>389</v>
      </c>
      <c r="F41" s="36" t="s">
        <v>940</v>
      </c>
      <c r="G41" s="36" t="s">
        <v>977</v>
      </c>
      <c r="H41" s="36" t="s">
        <v>84</v>
      </c>
      <c r="I41" s="36" t="s">
        <v>86</v>
      </c>
      <c r="J41" s="37">
        <v>16</v>
      </c>
      <c r="K41" s="37">
        <v>0</v>
      </c>
      <c r="L41" s="37">
        <v>0</v>
      </c>
      <c r="M41" s="38">
        <v>0</v>
      </c>
      <c r="N41" s="37">
        <v>0</v>
      </c>
      <c r="O41" s="39">
        <v>0</v>
      </c>
      <c r="T41" s="37">
        <v>0</v>
      </c>
      <c r="U41" s="37">
        <v>0</v>
      </c>
      <c r="V41" s="39">
        <v>0</v>
      </c>
      <c r="X41" s="37">
        <v>0</v>
      </c>
      <c r="Y41" s="39">
        <v>0</v>
      </c>
      <c r="Z41" s="37">
        <v>0</v>
      </c>
    </row>
    <row r="42" spans="1:26" x14ac:dyDescent="0.45">
      <c r="A42" s="58">
        <v>44563</v>
      </c>
      <c r="B42" s="36" t="s">
        <v>47</v>
      </c>
      <c r="C42" s="36" t="s">
        <v>486</v>
      </c>
      <c r="D42" s="36" t="s">
        <v>976</v>
      </c>
      <c r="E42" s="36" t="s">
        <v>389</v>
      </c>
      <c r="F42" s="36" t="s">
        <v>940</v>
      </c>
      <c r="G42" s="36" t="s">
        <v>977</v>
      </c>
      <c r="H42" s="36" t="s">
        <v>84</v>
      </c>
      <c r="I42" s="36" t="s">
        <v>86</v>
      </c>
      <c r="J42" s="37">
        <v>547</v>
      </c>
      <c r="K42" s="37">
        <v>0</v>
      </c>
      <c r="L42" s="37">
        <v>2</v>
      </c>
      <c r="M42" s="38">
        <v>3.6563071297989031E-3</v>
      </c>
      <c r="N42" s="37">
        <v>0</v>
      </c>
      <c r="O42" s="39">
        <v>0.73</v>
      </c>
      <c r="P42" s="39">
        <v>0.36499999999999999</v>
      </c>
      <c r="S42" s="40">
        <v>0</v>
      </c>
      <c r="T42" s="37">
        <v>0</v>
      </c>
      <c r="U42" s="37">
        <v>0</v>
      </c>
      <c r="V42" s="39">
        <v>0</v>
      </c>
      <c r="W42" s="38">
        <v>0</v>
      </c>
      <c r="X42" s="37">
        <v>0</v>
      </c>
      <c r="Y42" s="39">
        <v>0</v>
      </c>
      <c r="Z42" s="37">
        <v>0</v>
      </c>
    </row>
    <row r="43" spans="1:26" x14ac:dyDescent="0.45">
      <c r="A43" s="58">
        <v>44561</v>
      </c>
      <c r="B43" s="36" t="s">
        <v>47</v>
      </c>
      <c r="C43" s="36" t="s">
        <v>488</v>
      </c>
      <c r="D43" s="36" t="s">
        <v>976</v>
      </c>
      <c r="E43" s="36" t="s">
        <v>389</v>
      </c>
      <c r="F43" s="36" t="s">
        <v>940</v>
      </c>
      <c r="G43" s="36" t="s">
        <v>977</v>
      </c>
      <c r="H43" s="36" t="s">
        <v>98</v>
      </c>
      <c r="I43" s="36" t="s">
        <v>99</v>
      </c>
      <c r="J43" s="37">
        <v>67</v>
      </c>
      <c r="K43" s="37">
        <v>0</v>
      </c>
      <c r="L43" s="37">
        <v>0</v>
      </c>
      <c r="M43" s="38">
        <v>0</v>
      </c>
      <c r="N43" s="37">
        <v>0</v>
      </c>
      <c r="O43" s="39">
        <v>0</v>
      </c>
      <c r="T43" s="37">
        <v>0</v>
      </c>
      <c r="U43" s="37">
        <v>0</v>
      </c>
      <c r="V43" s="39">
        <v>0</v>
      </c>
      <c r="X43" s="37">
        <v>0</v>
      </c>
      <c r="Y43" s="39">
        <v>0</v>
      </c>
      <c r="Z43" s="37">
        <v>0</v>
      </c>
    </row>
    <row r="44" spans="1:26" x14ac:dyDescent="0.45">
      <c r="A44" s="58">
        <v>44562</v>
      </c>
      <c r="B44" s="36" t="s">
        <v>47</v>
      </c>
      <c r="C44" s="36" t="s">
        <v>488</v>
      </c>
      <c r="D44" s="36" t="s">
        <v>976</v>
      </c>
      <c r="E44" s="36" t="s">
        <v>389</v>
      </c>
      <c r="F44" s="36" t="s">
        <v>940</v>
      </c>
      <c r="G44" s="36" t="s">
        <v>977</v>
      </c>
      <c r="H44" s="36" t="s">
        <v>98</v>
      </c>
      <c r="I44" s="36" t="s">
        <v>99</v>
      </c>
      <c r="J44" s="37">
        <v>228</v>
      </c>
      <c r="K44" s="37">
        <v>0</v>
      </c>
      <c r="L44" s="37">
        <v>0</v>
      </c>
      <c r="M44" s="38">
        <v>0</v>
      </c>
      <c r="N44" s="37">
        <v>0</v>
      </c>
      <c r="O44" s="39">
        <v>0</v>
      </c>
      <c r="T44" s="37">
        <v>0</v>
      </c>
      <c r="U44" s="37">
        <v>0</v>
      </c>
      <c r="V44" s="39">
        <v>0</v>
      </c>
      <c r="X44" s="37">
        <v>0</v>
      </c>
      <c r="Y44" s="39">
        <v>0</v>
      </c>
      <c r="Z44" s="37">
        <v>0</v>
      </c>
    </row>
    <row r="45" spans="1:26" x14ac:dyDescent="0.45">
      <c r="A45" s="58">
        <v>44563</v>
      </c>
      <c r="B45" s="36" t="s">
        <v>47</v>
      </c>
      <c r="C45" s="36" t="s">
        <v>488</v>
      </c>
      <c r="D45" s="36" t="s">
        <v>976</v>
      </c>
      <c r="E45" s="36" t="s">
        <v>389</v>
      </c>
      <c r="F45" s="36" t="s">
        <v>940</v>
      </c>
      <c r="G45" s="36" t="s">
        <v>977</v>
      </c>
      <c r="H45" s="36" t="s">
        <v>98</v>
      </c>
      <c r="I45" s="36" t="s">
        <v>99</v>
      </c>
      <c r="J45" s="37">
        <v>321</v>
      </c>
      <c r="K45" s="37">
        <v>0</v>
      </c>
      <c r="L45" s="37">
        <v>0</v>
      </c>
      <c r="M45" s="38">
        <v>0</v>
      </c>
      <c r="N45" s="37">
        <v>0</v>
      </c>
      <c r="O45" s="39">
        <v>0</v>
      </c>
      <c r="T45" s="37">
        <v>0</v>
      </c>
      <c r="U45" s="37">
        <v>0</v>
      </c>
      <c r="V45" s="39">
        <v>0</v>
      </c>
      <c r="X45" s="37">
        <v>0</v>
      </c>
      <c r="Y45" s="39">
        <v>0</v>
      </c>
      <c r="Z45" s="37">
        <v>0</v>
      </c>
    </row>
    <row r="46" spans="1:26" x14ac:dyDescent="0.45">
      <c r="A46" s="58">
        <v>44561</v>
      </c>
      <c r="B46" s="36" t="s">
        <v>47</v>
      </c>
      <c r="C46" s="36" t="s">
        <v>490</v>
      </c>
      <c r="D46" s="36" t="s">
        <v>976</v>
      </c>
      <c r="E46" s="36" t="s">
        <v>389</v>
      </c>
      <c r="F46" s="36" t="s">
        <v>940</v>
      </c>
      <c r="G46" s="36" t="s">
        <v>977</v>
      </c>
      <c r="H46" s="36" t="s">
        <v>102</v>
      </c>
      <c r="I46" s="36" t="s">
        <v>103</v>
      </c>
      <c r="J46" s="37">
        <v>82</v>
      </c>
      <c r="K46" s="37">
        <v>0</v>
      </c>
      <c r="L46" s="37">
        <v>0</v>
      </c>
      <c r="M46" s="38">
        <v>0</v>
      </c>
      <c r="N46" s="37">
        <v>0</v>
      </c>
      <c r="O46" s="39">
        <v>0</v>
      </c>
      <c r="T46" s="37">
        <v>0</v>
      </c>
      <c r="U46" s="37">
        <v>0</v>
      </c>
      <c r="V46" s="39">
        <v>0</v>
      </c>
      <c r="X46" s="37">
        <v>0</v>
      </c>
      <c r="Y46" s="39">
        <v>0</v>
      </c>
      <c r="Z46" s="37">
        <v>0</v>
      </c>
    </row>
    <row r="47" spans="1:26" x14ac:dyDescent="0.45">
      <c r="A47" s="58">
        <v>44562</v>
      </c>
      <c r="B47" s="36" t="s">
        <v>47</v>
      </c>
      <c r="C47" s="36" t="s">
        <v>490</v>
      </c>
      <c r="D47" s="36" t="s">
        <v>976</v>
      </c>
      <c r="E47" s="36" t="s">
        <v>389</v>
      </c>
      <c r="F47" s="36" t="s">
        <v>940</v>
      </c>
      <c r="G47" s="36" t="s">
        <v>977</v>
      </c>
      <c r="H47" s="36" t="s">
        <v>102</v>
      </c>
      <c r="I47" s="36" t="s">
        <v>103</v>
      </c>
      <c r="J47" s="37">
        <v>35</v>
      </c>
      <c r="K47" s="37">
        <v>0</v>
      </c>
      <c r="L47" s="37">
        <v>0</v>
      </c>
      <c r="M47" s="38">
        <v>0</v>
      </c>
      <c r="N47" s="37">
        <v>0</v>
      </c>
      <c r="O47" s="39">
        <v>0</v>
      </c>
      <c r="T47" s="37">
        <v>0</v>
      </c>
      <c r="U47" s="37">
        <v>0</v>
      </c>
      <c r="V47" s="39">
        <v>0</v>
      </c>
      <c r="X47" s="37">
        <v>0</v>
      </c>
      <c r="Y47" s="39">
        <v>0</v>
      </c>
      <c r="Z47" s="37">
        <v>0</v>
      </c>
    </row>
    <row r="48" spans="1:26" x14ac:dyDescent="0.45">
      <c r="A48" s="58">
        <v>44563</v>
      </c>
      <c r="B48" s="36" t="s">
        <v>47</v>
      </c>
      <c r="C48" s="36" t="s">
        <v>490</v>
      </c>
      <c r="D48" s="36" t="s">
        <v>976</v>
      </c>
      <c r="E48" s="36" t="s">
        <v>389</v>
      </c>
      <c r="F48" s="36" t="s">
        <v>940</v>
      </c>
      <c r="G48" s="36" t="s">
        <v>977</v>
      </c>
      <c r="H48" s="36" t="s">
        <v>102</v>
      </c>
      <c r="I48" s="36" t="s">
        <v>103</v>
      </c>
      <c r="J48" s="37">
        <v>41</v>
      </c>
      <c r="K48" s="37">
        <v>0</v>
      </c>
      <c r="L48" s="37">
        <v>0</v>
      </c>
      <c r="M48" s="38">
        <v>0</v>
      </c>
      <c r="N48" s="37">
        <v>0</v>
      </c>
      <c r="O48" s="39">
        <v>0</v>
      </c>
      <c r="T48" s="37">
        <v>0</v>
      </c>
      <c r="U48" s="37">
        <v>0</v>
      </c>
      <c r="V48" s="39">
        <v>0</v>
      </c>
      <c r="X48" s="37">
        <v>0</v>
      </c>
      <c r="Y48" s="39">
        <v>0</v>
      </c>
      <c r="Z48" s="37">
        <v>0</v>
      </c>
    </row>
    <row r="49" spans="1:26" x14ac:dyDescent="0.45">
      <c r="A49" s="58">
        <v>44561</v>
      </c>
      <c r="B49" s="36" t="s">
        <v>47</v>
      </c>
      <c r="C49" s="36" t="s">
        <v>494</v>
      </c>
      <c r="D49" s="36" t="s">
        <v>976</v>
      </c>
      <c r="E49" s="36" t="s">
        <v>389</v>
      </c>
      <c r="F49" s="36" t="s">
        <v>940</v>
      </c>
      <c r="G49" s="36" t="s">
        <v>977</v>
      </c>
      <c r="H49" s="36" t="s">
        <v>31</v>
      </c>
      <c r="I49" s="36" t="s">
        <v>33</v>
      </c>
      <c r="J49" s="37">
        <v>66</v>
      </c>
      <c r="K49" s="37">
        <v>0</v>
      </c>
      <c r="L49" s="37">
        <v>0</v>
      </c>
      <c r="M49" s="38">
        <v>0</v>
      </c>
      <c r="N49" s="37">
        <v>0</v>
      </c>
      <c r="O49" s="39">
        <v>0</v>
      </c>
      <c r="T49" s="37">
        <v>0</v>
      </c>
      <c r="U49" s="37">
        <v>0</v>
      </c>
      <c r="V49" s="39">
        <v>0</v>
      </c>
      <c r="X49" s="37">
        <v>0</v>
      </c>
      <c r="Y49" s="39">
        <v>0</v>
      </c>
      <c r="Z49" s="37">
        <v>0</v>
      </c>
    </row>
    <row r="50" spans="1:26" x14ac:dyDescent="0.45">
      <c r="A50" s="58">
        <v>44562</v>
      </c>
      <c r="B50" s="36" t="s">
        <v>47</v>
      </c>
      <c r="C50" s="36" t="s">
        <v>494</v>
      </c>
      <c r="D50" s="36" t="s">
        <v>976</v>
      </c>
      <c r="E50" s="36" t="s">
        <v>389</v>
      </c>
      <c r="F50" s="36" t="s">
        <v>940</v>
      </c>
      <c r="G50" s="36" t="s">
        <v>977</v>
      </c>
      <c r="H50" s="36" t="s">
        <v>31</v>
      </c>
      <c r="I50" s="36" t="s">
        <v>33</v>
      </c>
      <c r="J50" s="37">
        <v>61</v>
      </c>
      <c r="K50" s="37">
        <v>0</v>
      </c>
      <c r="L50" s="37">
        <v>1</v>
      </c>
      <c r="M50" s="38">
        <v>1.6393442622950821E-2</v>
      </c>
      <c r="N50" s="37">
        <v>1</v>
      </c>
      <c r="O50" s="39">
        <v>0.16</v>
      </c>
      <c r="P50" s="39">
        <v>0.16</v>
      </c>
      <c r="S50" s="40">
        <v>0</v>
      </c>
      <c r="T50" s="37">
        <v>0</v>
      </c>
      <c r="U50" s="37">
        <v>0</v>
      </c>
      <c r="V50" s="39">
        <v>0</v>
      </c>
      <c r="W50" s="38">
        <v>0</v>
      </c>
      <c r="X50" s="37">
        <v>0</v>
      </c>
      <c r="Y50" s="39">
        <v>0</v>
      </c>
      <c r="Z50" s="37">
        <v>0</v>
      </c>
    </row>
    <row r="51" spans="1:26" x14ac:dyDescent="0.45">
      <c r="A51" s="58">
        <v>44563</v>
      </c>
      <c r="B51" s="36" t="s">
        <v>47</v>
      </c>
      <c r="C51" s="36" t="s">
        <v>494</v>
      </c>
      <c r="D51" s="36" t="s">
        <v>976</v>
      </c>
      <c r="E51" s="36" t="s">
        <v>389</v>
      </c>
      <c r="F51" s="36" t="s">
        <v>940</v>
      </c>
      <c r="G51" s="36" t="s">
        <v>977</v>
      </c>
      <c r="H51" s="36" t="s">
        <v>31</v>
      </c>
      <c r="I51" s="36" t="s">
        <v>33</v>
      </c>
      <c r="J51" s="37">
        <v>7</v>
      </c>
      <c r="K51" s="37">
        <v>0</v>
      </c>
      <c r="L51" s="37">
        <v>0</v>
      </c>
      <c r="M51" s="38">
        <v>0</v>
      </c>
      <c r="N51" s="37">
        <v>0</v>
      </c>
      <c r="O51" s="39">
        <v>0</v>
      </c>
      <c r="T51" s="37">
        <v>0</v>
      </c>
      <c r="U51" s="37">
        <v>0</v>
      </c>
      <c r="V51" s="39">
        <v>0</v>
      </c>
      <c r="X51" s="37">
        <v>0</v>
      </c>
      <c r="Y51" s="39">
        <v>0</v>
      </c>
      <c r="Z51" s="37">
        <v>0</v>
      </c>
    </row>
    <row r="52" spans="1:26" x14ac:dyDescent="0.45">
      <c r="A52" s="58">
        <v>44561</v>
      </c>
      <c r="B52" s="36" t="s">
        <v>47</v>
      </c>
      <c r="C52" s="36" t="s">
        <v>496</v>
      </c>
      <c r="D52" s="36" t="s">
        <v>976</v>
      </c>
      <c r="E52" s="36" t="s">
        <v>389</v>
      </c>
      <c r="F52" s="36" t="s">
        <v>940</v>
      </c>
      <c r="G52" s="36" t="s">
        <v>977</v>
      </c>
      <c r="H52" s="36" t="s">
        <v>60</v>
      </c>
      <c r="I52" s="36" t="s">
        <v>62</v>
      </c>
      <c r="J52" s="37">
        <v>66</v>
      </c>
      <c r="K52" s="37">
        <v>0</v>
      </c>
      <c r="L52" s="37">
        <v>0</v>
      </c>
      <c r="M52" s="38">
        <v>0</v>
      </c>
      <c r="N52" s="37">
        <v>0</v>
      </c>
      <c r="O52" s="39">
        <v>0</v>
      </c>
      <c r="T52" s="37">
        <v>0</v>
      </c>
      <c r="U52" s="37">
        <v>0</v>
      </c>
      <c r="V52" s="39">
        <v>0</v>
      </c>
      <c r="X52" s="37">
        <v>0</v>
      </c>
      <c r="Y52" s="39">
        <v>0</v>
      </c>
      <c r="Z52" s="37">
        <v>0</v>
      </c>
    </row>
    <row r="53" spans="1:26" x14ac:dyDescent="0.45">
      <c r="A53" s="58">
        <v>44562</v>
      </c>
      <c r="B53" s="36" t="s">
        <v>47</v>
      </c>
      <c r="C53" s="36" t="s">
        <v>496</v>
      </c>
      <c r="D53" s="36" t="s">
        <v>976</v>
      </c>
      <c r="E53" s="36" t="s">
        <v>389</v>
      </c>
      <c r="F53" s="36" t="s">
        <v>940</v>
      </c>
      <c r="G53" s="36" t="s">
        <v>977</v>
      </c>
      <c r="H53" s="36" t="s">
        <v>60</v>
      </c>
      <c r="I53" s="36" t="s">
        <v>62</v>
      </c>
      <c r="J53" s="37">
        <v>54</v>
      </c>
      <c r="K53" s="37">
        <v>0</v>
      </c>
      <c r="L53" s="37">
        <v>0</v>
      </c>
      <c r="M53" s="38">
        <v>0</v>
      </c>
      <c r="N53" s="37">
        <v>0</v>
      </c>
      <c r="O53" s="39">
        <v>0</v>
      </c>
      <c r="T53" s="37">
        <v>0</v>
      </c>
      <c r="U53" s="37">
        <v>0</v>
      </c>
      <c r="V53" s="39">
        <v>0</v>
      </c>
      <c r="X53" s="37">
        <v>0</v>
      </c>
      <c r="Y53" s="39">
        <v>0</v>
      </c>
      <c r="Z53" s="37">
        <v>0</v>
      </c>
    </row>
    <row r="54" spans="1:26" x14ac:dyDescent="0.45">
      <c r="A54" s="58">
        <v>44563</v>
      </c>
      <c r="B54" s="36" t="s">
        <v>47</v>
      </c>
      <c r="C54" s="36" t="s">
        <v>496</v>
      </c>
      <c r="D54" s="36" t="s">
        <v>976</v>
      </c>
      <c r="E54" s="36" t="s">
        <v>389</v>
      </c>
      <c r="F54" s="36" t="s">
        <v>940</v>
      </c>
      <c r="G54" s="36" t="s">
        <v>977</v>
      </c>
      <c r="H54" s="36" t="s">
        <v>60</v>
      </c>
      <c r="I54" s="36" t="s">
        <v>62</v>
      </c>
      <c r="J54" s="37">
        <v>69</v>
      </c>
      <c r="K54" s="37">
        <v>0</v>
      </c>
      <c r="L54" s="37">
        <v>0</v>
      </c>
      <c r="M54" s="38">
        <v>0</v>
      </c>
      <c r="N54" s="37">
        <v>0</v>
      </c>
      <c r="O54" s="39">
        <v>0</v>
      </c>
      <c r="T54" s="37">
        <v>0</v>
      </c>
      <c r="U54" s="37">
        <v>0</v>
      </c>
      <c r="V54" s="39">
        <v>0</v>
      </c>
      <c r="X54" s="37">
        <v>0</v>
      </c>
      <c r="Y54" s="39">
        <v>0</v>
      </c>
      <c r="Z54" s="37">
        <v>0</v>
      </c>
    </row>
    <row r="55" spans="1:26" x14ac:dyDescent="0.45">
      <c r="A55" s="58">
        <v>44561</v>
      </c>
      <c r="B55" s="36" t="s">
        <v>47</v>
      </c>
      <c r="C55" s="36" t="s">
        <v>498</v>
      </c>
      <c r="D55" s="36" t="s">
        <v>976</v>
      </c>
      <c r="E55" s="36" t="s">
        <v>389</v>
      </c>
      <c r="F55" s="36" t="s">
        <v>940</v>
      </c>
      <c r="G55" s="36" t="s">
        <v>977</v>
      </c>
      <c r="H55" s="36" t="s">
        <v>60</v>
      </c>
      <c r="I55" s="36" t="s">
        <v>62</v>
      </c>
      <c r="J55" s="37">
        <v>5</v>
      </c>
      <c r="K55" s="37">
        <v>0</v>
      </c>
      <c r="L55" s="37">
        <v>0</v>
      </c>
      <c r="M55" s="38">
        <v>0</v>
      </c>
      <c r="N55" s="37">
        <v>0</v>
      </c>
      <c r="O55" s="39">
        <v>0</v>
      </c>
      <c r="T55" s="37">
        <v>0</v>
      </c>
      <c r="U55" s="37">
        <v>0</v>
      </c>
      <c r="V55" s="39">
        <v>0</v>
      </c>
      <c r="X55" s="37">
        <v>0</v>
      </c>
      <c r="Y55" s="39">
        <v>0</v>
      </c>
      <c r="Z55" s="37">
        <v>0</v>
      </c>
    </row>
    <row r="56" spans="1:26" x14ac:dyDescent="0.45">
      <c r="A56" s="58">
        <v>44562</v>
      </c>
      <c r="B56" s="36" t="s">
        <v>47</v>
      </c>
      <c r="C56" s="36" t="s">
        <v>498</v>
      </c>
      <c r="D56" s="36" t="s">
        <v>976</v>
      </c>
      <c r="E56" s="36" t="s">
        <v>389</v>
      </c>
      <c r="F56" s="36" t="s">
        <v>940</v>
      </c>
      <c r="G56" s="36" t="s">
        <v>977</v>
      </c>
      <c r="H56" s="36" t="s">
        <v>60</v>
      </c>
      <c r="I56" s="36" t="s">
        <v>62</v>
      </c>
      <c r="J56" s="37">
        <v>8</v>
      </c>
      <c r="K56" s="37">
        <v>0</v>
      </c>
      <c r="L56" s="37">
        <v>0</v>
      </c>
      <c r="M56" s="38">
        <v>0</v>
      </c>
      <c r="N56" s="37">
        <v>0</v>
      </c>
      <c r="O56" s="39">
        <v>0</v>
      </c>
      <c r="T56" s="37">
        <v>0</v>
      </c>
      <c r="U56" s="37">
        <v>0</v>
      </c>
      <c r="V56" s="39">
        <v>0</v>
      </c>
      <c r="X56" s="37">
        <v>0</v>
      </c>
      <c r="Y56" s="39">
        <v>0</v>
      </c>
      <c r="Z56" s="37">
        <v>0</v>
      </c>
    </row>
    <row r="57" spans="1:26" x14ac:dyDescent="0.45">
      <c r="A57" s="58">
        <v>44563</v>
      </c>
      <c r="B57" s="36" t="s">
        <v>47</v>
      </c>
      <c r="C57" s="36" t="s">
        <v>498</v>
      </c>
      <c r="D57" s="36" t="s">
        <v>976</v>
      </c>
      <c r="E57" s="36" t="s">
        <v>389</v>
      </c>
      <c r="F57" s="36" t="s">
        <v>940</v>
      </c>
      <c r="G57" s="36" t="s">
        <v>977</v>
      </c>
      <c r="H57" s="36" t="s">
        <v>60</v>
      </c>
      <c r="I57" s="36" t="s">
        <v>62</v>
      </c>
      <c r="J57" s="37">
        <v>27</v>
      </c>
      <c r="K57" s="37">
        <v>0</v>
      </c>
      <c r="L57" s="37">
        <v>1</v>
      </c>
      <c r="M57" s="38">
        <v>3.7037037037037035E-2</v>
      </c>
      <c r="N57" s="37">
        <v>0</v>
      </c>
      <c r="O57" s="39">
        <v>0.22</v>
      </c>
      <c r="P57" s="39">
        <v>0.22</v>
      </c>
      <c r="S57" s="40">
        <v>0</v>
      </c>
      <c r="T57" s="37">
        <v>0</v>
      </c>
      <c r="U57" s="37">
        <v>0</v>
      </c>
      <c r="V57" s="39">
        <v>0</v>
      </c>
      <c r="W57" s="38">
        <v>0</v>
      </c>
      <c r="X57" s="37">
        <v>0</v>
      </c>
      <c r="Y57" s="39">
        <v>0</v>
      </c>
      <c r="Z57" s="37">
        <v>0</v>
      </c>
    </row>
    <row r="58" spans="1:26" x14ac:dyDescent="0.45">
      <c r="A58" s="58">
        <v>44561</v>
      </c>
      <c r="B58" s="36" t="s">
        <v>47</v>
      </c>
      <c r="C58" s="36" t="s">
        <v>499</v>
      </c>
      <c r="D58" s="36" t="s">
        <v>976</v>
      </c>
      <c r="E58" s="36" t="s">
        <v>389</v>
      </c>
      <c r="F58" s="36" t="s">
        <v>940</v>
      </c>
      <c r="G58" s="36" t="s">
        <v>977</v>
      </c>
      <c r="H58" s="36" t="s">
        <v>60</v>
      </c>
      <c r="I58" s="36" t="s">
        <v>62</v>
      </c>
      <c r="J58" s="37">
        <v>1</v>
      </c>
      <c r="K58" s="37">
        <v>0</v>
      </c>
      <c r="L58" s="37">
        <v>0</v>
      </c>
      <c r="M58" s="38">
        <v>0</v>
      </c>
      <c r="N58" s="37">
        <v>0</v>
      </c>
      <c r="O58" s="39">
        <v>0</v>
      </c>
      <c r="T58" s="37">
        <v>0</v>
      </c>
      <c r="U58" s="37">
        <v>0</v>
      </c>
      <c r="V58" s="39">
        <v>0</v>
      </c>
      <c r="X58" s="37">
        <v>0</v>
      </c>
      <c r="Y58" s="39">
        <v>0</v>
      </c>
      <c r="Z58" s="37">
        <v>0</v>
      </c>
    </row>
    <row r="59" spans="1:26" x14ac:dyDescent="0.45">
      <c r="A59" s="58">
        <v>44563</v>
      </c>
      <c r="B59" s="36" t="s">
        <v>47</v>
      </c>
      <c r="C59" s="36" t="s">
        <v>499</v>
      </c>
      <c r="D59" s="36" t="s">
        <v>976</v>
      </c>
      <c r="E59" s="36" t="s">
        <v>389</v>
      </c>
      <c r="F59" s="36" t="s">
        <v>940</v>
      </c>
      <c r="G59" s="36" t="s">
        <v>977</v>
      </c>
      <c r="H59" s="36" t="s">
        <v>60</v>
      </c>
      <c r="I59" s="36" t="s">
        <v>62</v>
      </c>
      <c r="J59" s="37">
        <v>3</v>
      </c>
      <c r="K59" s="37">
        <v>0</v>
      </c>
      <c r="L59" s="37">
        <v>0</v>
      </c>
      <c r="M59" s="38">
        <v>0</v>
      </c>
      <c r="N59" s="37">
        <v>0</v>
      </c>
      <c r="O59" s="39">
        <v>0</v>
      </c>
      <c r="T59" s="37">
        <v>0</v>
      </c>
      <c r="U59" s="37">
        <v>0</v>
      </c>
      <c r="V59" s="39">
        <v>0</v>
      </c>
      <c r="X59" s="37">
        <v>0</v>
      </c>
      <c r="Y59" s="39">
        <v>0</v>
      </c>
      <c r="Z59" s="37">
        <v>0</v>
      </c>
    </row>
    <row r="60" spans="1:26" x14ac:dyDescent="0.45">
      <c r="A60" s="58">
        <v>44561</v>
      </c>
      <c r="B60" s="36" t="s">
        <v>47</v>
      </c>
      <c r="C60" s="36" t="s">
        <v>501</v>
      </c>
      <c r="D60" s="36" t="s">
        <v>976</v>
      </c>
      <c r="E60" s="36" t="s">
        <v>389</v>
      </c>
      <c r="F60" s="36" t="s">
        <v>940</v>
      </c>
      <c r="G60" s="36" t="s">
        <v>977</v>
      </c>
      <c r="H60" s="36" t="s">
        <v>80</v>
      </c>
      <c r="I60" s="36" t="s">
        <v>82</v>
      </c>
      <c r="J60" s="37">
        <v>5</v>
      </c>
      <c r="K60" s="37">
        <v>0</v>
      </c>
      <c r="L60" s="37">
        <v>0</v>
      </c>
      <c r="M60" s="38">
        <v>0</v>
      </c>
      <c r="N60" s="37">
        <v>0</v>
      </c>
      <c r="O60" s="39">
        <v>0</v>
      </c>
      <c r="T60" s="37">
        <v>0</v>
      </c>
      <c r="U60" s="37">
        <v>0</v>
      </c>
      <c r="V60" s="39">
        <v>0</v>
      </c>
      <c r="X60" s="37">
        <v>0</v>
      </c>
      <c r="Y60" s="39">
        <v>0</v>
      </c>
      <c r="Z60" s="37">
        <v>0</v>
      </c>
    </row>
    <row r="61" spans="1:26" x14ac:dyDescent="0.45">
      <c r="A61" s="58">
        <v>44562</v>
      </c>
      <c r="B61" s="36" t="s">
        <v>47</v>
      </c>
      <c r="C61" s="36" t="s">
        <v>501</v>
      </c>
      <c r="D61" s="36" t="s">
        <v>976</v>
      </c>
      <c r="E61" s="36" t="s">
        <v>389</v>
      </c>
      <c r="F61" s="36" t="s">
        <v>940</v>
      </c>
      <c r="G61" s="36" t="s">
        <v>977</v>
      </c>
      <c r="H61" s="36" t="s">
        <v>80</v>
      </c>
      <c r="I61" s="36" t="s">
        <v>82</v>
      </c>
      <c r="J61" s="37">
        <v>29</v>
      </c>
      <c r="K61" s="37">
        <v>0</v>
      </c>
      <c r="L61" s="37">
        <v>0</v>
      </c>
      <c r="M61" s="38">
        <v>0</v>
      </c>
      <c r="N61" s="37">
        <v>0</v>
      </c>
      <c r="O61" s="39">
        <v>0</v>
      </c>
      <c r="T61" s="37">
        <v>0</v>
      </c>
      <c r="U61" s="37">
        <v>0</v>
      </c>
      <c r="V61" s="39">
        <v>0</v>
      </c>
      <c r="X61" s="37">
        <v>0</v>
      </c>
      <c r="Y61" s="39">
        <v>0</v>
      </c>
      <c r="Z61" s="37">
        <v>0</v>
      </c>
    </row>
    <row r="62" spans="1:26" x14ac:dyDescent="0.45">
      <c r="A62" s="58">
        <v>44563</v>
      </c>
      <c r="B62" s="36" t="s">
        <v>47</v>
      </c>
      <c r="C62" s="36" t="s">
        <v>501</v>
      </c>
      <c r="D62" s="36" t="s">
        <v>976</v>
      </c>
      <c r="E62" s="36" t="s">
        <v>389</v>
      </c>
      <c r="F62" s="36" t="s">
        <v>940</v>
      </c>
      <c r="G62" s="36" t="s">
        <v>977</v>
      </c>
      <c r="H62" s="36" t="s">
        <v>80</v>
      </c>
      <c r="I62" s="36" t="s">
        <v>82</v>
      </c>
      <c r="J62" s="37">
        <v>49</v>
      </c>
      <c r="K62" s="37">
        <v>0</v>
      </c>
      <c r="L62" s="37">
        <v>0</v>
      </c>
      <c r="M62" s="38">
        <v>0</v>
      </c>
      <c r="N62" s="37">
        <v>0</v>
      </c>
      <c r="O62" s="39">
        <v>0</v>
      </c>
      <c r="T62" s="37">
        <v>0</v>
      </c>
      <c r="U62" s="37">
        <v>0</v>
      </c>
      <c r="V62" s="39">
        <v>0</v>
      </c>
      <c r="X62" s="37">
        <v>0</v>
      </c>
      <c r="Y62" s="39">
        <v>0</v>
      </c>
      <c r="Z62" s="37">
        <v>0</v>
      </c>
    </row>
    <row r="63" spans="1:26" x14ac:dyDescent="0.45">
      <c r="A63" s="58">
        <v>44561</v>
      </c>
      <c r="B63" s="36" t="s">
        <v>47</v>
      </c>
      <c r="C63" s="36" t="s">
        <v>502</v>
      </c>
      <c r="D63" s="36" t="s">
        <v>976</v>
      </c>
      <c r="E63" s="36" t="s">
        <v>389</v>
      </c>
      <c r="F63" s="36" t="s">
        <v>940</v>
      </c>
      <c r="G63" s="36" t="s">
        <v>977</v>
      </c>
      <c r="H63" s="36" t="s">
        <v>80</v>
      </c>
      <c r="I63" s="36" t="s">
        <v>82</v>
      </c>
      <c r="J63" s="37">
        <v>10</v>
      </c>
      <c r="K63" s="37">
        <v>0</v>
      </c>
      <c r="L63" s="37">
        <v>0</v>
      </c>
      <c r="M63" s="38">
        <v>0</v>
      </c>
      <c r="N63" s="37">
        <v>0</v>
      </c>
      <c r="O63" s="39">
        <v>0</v>
      </c>
      <c r="T63" s="37">
        <v>0</v>
      </c>
      <c r="U63" s="37">
        <v>0</v>
      </c>
      <c r="V63" s="39">
        <v>0</v>
      </c>
      <c r="X63" s="37">
        <v>0</v>
      </c>
      <c r="Y63" s="39">
        <v>0</v>
      </c>
      <c r="Z63" s="37">
        <v>0</v>
      </c>
    </row>
    <row r="64" spans="1:26" x14ac:dyDescent="0.45">
      <c r="A64" s="58">
        <v>44562</v>
      </c>
      <c r="B64" s="36" t="s">
        <v>47</v>
      </c>
      <c r="C64" s="36" t="s">
        <v>502</v>
      </c>
      <c r="D64" s="36" t="s">
        <v>976</v>
      </c>
      <c r="E64" s="36" t="s">
        <v>389</v>
      </c>
      <c r="F64" s="36" t="s">
        <v>940</v>
      </c>
      <c r="G64" s="36" t="s">
        <v>977</v>
      </c>
      <c r="H64" s="36" t="s">
        <v>80</v>
      </c>
      <c r="I64" s="36" t="s">
        <v>82</v>
      </c>
      <c r="J64" s="37">
        <v>67</v>
      </c>
      <c r="K64" s="37">
        <v>0</v>
      </c>
      <c r="L64" s="37">
        <v>0</v>
      </c>
      <c r="M64" s="38">
        <v>0</v>
      </c>
      <c r="N64" s="37">
        <v>0</v>
      </c>
      <c r="O64" s="39">
        <v>0</v>
      </c>
      <c r="T64" s="37">
        <v>0</v>
      </c>
      <c r="U64" s="37">
        <v>0</v>
      </c>
      <c r="V64" s="39">
        <v>0</v>
      </c>
      <c r="X64" s="37">
        <v>0</v>
      </c>
      <c r="Y64" s="39">
        <v>0</v>
      </c>
      <c r="Z64" s="37">
        <v>0</v>
      </c>
    </row>
    <row r="65" spans="1:26" x14ac:dyDescent="0.45">
      <c r="A65" s="58">
        <v>44563</v>
      </c>
      <c r="B65" s="36" t="s">
        <v>47</v>
      </c>
      <c r="C65" s="36" t="s">
        <v>502</v>
      </c>
      <c r="D65" s="36" t="s">
        <v>976</v>
      </c>
      <c r="E65" s="36" t="s">
        <v>389</v>
      </c>
      <c r="F65" s="36" t="s">
        <v>940</v>
      </c>
      <c r="G65" s="36" t="s">
        <v>977</v>
      </c>
      <c r="H65" s="36" t="s">
        <v>80</v>
      </c>
      <c r="I65" s="36" t="s">
        <v>82</v>
      </c>
      <c r="J65" s="37">
        <v>27</v>
      </c>
      <c r="K65" s="37">
        <v>0</v>
      </c>
      <c r="L65" s="37">
        <v>0</v>
      </c>
      <c r="M65" s="38">
        <v>0</v>
      </c>
      <c r="N65" s="37">
        <v>0</v>
      </c>
      <c r="O65" s="39">
        <v>0</v>
      </c>
      <c r="T65" s="37">
        <v>0</v>
      </c>
      <c r="U65" s="37">
        <v>0</v>
      </c>
      <c r="V65" s="39">
        <v>0</v>
      </c>
      <c r="X65" s="37">
        <v>0</v>
      </c>
      <c r="Y65" s="39">
        <v>0</v>
      </c>
      <c r="Z65" s="37">
        <v>0</v>
      </c>
    </row>
    <row r="66" spans="1:26" x14ac:dyDescent="0.45">
      <c r="A66" s="58">
        <v>44561</v>
      </c>
      <c r="B66" s="36" t="s">
        <v>47</v>
      </c>
      <c r="C66" s="36" t="s">
        <v>504</v>
      </c>
      <c r="D66" s="36" t="s">
        <v>976</v>
      </c>
      <c r="E66" s="36" t="s">
        <v>389</v>
      </c>
      <c r="F66" s="36" t="s">
        <v>940</v>
      </c>
      <c r="G66" s="36" t="s">
        <v>977</v>
      </c>
      <c r="H66" s="36" t="s">
        <v>80</v>
      </c>
      <c r="I66" s="36" t="s">
        <v>82</v>
      </c>
      <c r="J66" s="37">
        <v>7</v>
      </c>
      <c r="K66" s="37">
        <v>0</v>
      </c>
      <c r="L66" s="37">
        <v>0</v>
      </c>
      <c r="M66" s="38">
        <v>0</v>
      </c>
      <c r="N66" s="37">
        <v>0</v>
      </c>
      <c r="O66" s="39">
        <v>0</v>
      </c>
      <c r="T66" s="37">
        <v>0</v>
      </c>
      <c r="U66" s="37">
        <v>0</v>
      </c>
      <c r="V66" s="39">
        <v>0</v>
      </c>
      <c r="X66" s="37">
        <v>0</v>
      </c>
      <c r="Y66" s="39">
        <v>0</v>
      </c>
      <c r="Z66" s="37">
        <v>0</v>
      </c>
    </row>
    <row r="67" spans="1:26" x14ac:dyDescent="0.45">
      <c r="A67" s="58">
        <v>44562</v>
      </c>
      <c r="B67" s="36" t="s">
        <v>47</v>
      </c>
      <c r="C67" s="36" t="s">
        <v>504</v>
      </c>
      <c r="D67" s="36" t="s">
        <v>976</v>
      </c>
      <c r="E67" s="36" t="s">
        <v>389</v>
      </c>
      <c r="F67" s="36" t="s">
        <v>940</v>
      </c>
      <c r="G67" s="36" t="s">
        <v>977</v>
      </c>
      <c r="H67" s="36" t="s">
        <v>80</v>
      </c>
      <c r="I67" s="36" t="s">
        <v>82</v>
      </c>
      <c r="J67" s="37">
        <v>39</v>
      </c>
      <c r="K67" s="37">
        <v>0</v>
      </c>
      <c r="L67" s="37">
        <v>1</v>
      </c>
      <c r="M67" s="38">
        <v>2.564102564102564E-2</v>
      </c>
      <c r="N67" s="37">
        <v>0</v>
      </c>
      <c r="O67" s="39">
        <v>0.78</v>
      </c>
      <c r="P67" s="39">
        <v>0.78</v>
      </c>
      <c r="S67" s="40">
        <v>0</v>
      </c>
      <c r="T67" s="37">
        <v>0</v>
      </c>
      <c r="U67" s="37">
        <v>0</v>
      </c>
      <c r="V67" s="39">
        <v>0</v>
      </c>
      <c r="W67" s="38">
        <v>0</v>
      </c>
      <c r="X67" s="37">
        <v>0</v>
      </c>
      <c r="Y67" s="39">
        <v>0</v>
      </c>
      <c r="Z67" s="37">
        <v>0</v>
      </c>
    </row>
    <row r="68" spans="1:26" x14ac:dyDescent="0.45">
      <c r="A68" s="58">
        <v>44563</v>
      </c>
      <c r="B68" s="36" t="s">
        <v>47</v>
      </c>
      <c r="C68" s="36" t="s">
        <v>504</v>
      </c>
      <c r="D68" s="36" t="s">
        <v>976</v>
      </c>
      <c r="E68" s="36" t="s">
        <v>389</v>
      </c>
      <c r="F68" s="36" t="s">
        <v>940</v>
      </c>
      <c r="G68" s="36" t="s">
        <v>977</v>
      </c>
      <c r="H68" s="36" t="s">
        <v>80</v>
      </c>
      <c r="I68" s="36" t="s">
        <v>82</v>
      </c>
      <c r="J68" s="37">
        <v>39</v>
      </c>
      <c r="K68" s="37">
        <v>0</v>
      </c>
      <c r="L68" s="37">
        <v>0</v>
      </c>
      <c r="M68" s="38">
        <v>0</v>
      </c>
      <c r="N68" s="37">
        <v>0</v>
      </c>
      <c r="O68" s="39">
        <v>0</v>
      </c>
      <c r="T68" s="37">
        <v>0</v>
      </c>
      <c r="U68" s="37">
        <v>0</v>
      </c>
      <c r="V68" s="39">
        <v>0</v>
      </c>
      <c r="X68" s="37">
        <v>0</v>
      </c>
      <c r="Y68" s="39">
        <v>0</v>
      </c>
      <c r="Z68" s="37">
        <v>0</v>
      </c>
    </row>
    <row r="69" spans="1:26" x14ac:dyDescent="0.45">
      <c r="A69" s="58">
        <v>44561</v>
      </c>
      <c r="B69" s="36" t="s">
        <v>47</v>
      </c>
      <c r="C69" s="36" t="s">
        <v>505</v>
      </c>
      <c r="D69" s="36" t="s">
        <v>976</v>
      </c>
      <c r="E69" s="36" t="s">
        <v>389</v>
      </c>
      <c r="F69" s="36" t="s">
        <v>940</v>
      </c>
      <c r="G69" s="36" t="s">
        <v>977</v>
      </c>
      <c r="H69" s="36" t="s">
        <v>80</v>
      </c>
      <c r="I69" s="36" t="s">
        <v>82</v>
      </c>
      <c r="J69" s="37">
        <v>9</v>
      </c>
      <c r="K69" s="37">
        <v>0</v>
      </c>
      <c r="L69" s="37">
        <v>0</v>
      </c>
      <c r="M69" s="38">
        <v>0</v>
      </c>
      <c r="N69" s="37">
        <v>0</v>
      </c>
      <c r="O69" s="39">
        <v>0</v>
      </c>
      <c r="T69" s="37">
        <v>0</v>
      </c>
      <c r="U69" s="37">
        <v>0</v>
      </c>
      <c r="V69" s="39">
        <v>0</v>
      </c>
      <c r="X69" s="37">
        <v>0</v>
      </c>
      <c r="Y69" s="39">
        <v>0</v>
      </c>
      <c r="Z69" s="37">
        <v>0</v>
      </c>
    </row>
    <row r="70" spans="1:26" x14ac:dyDescent="0.45">
      <c r="A70" s="58">
        <v>44562</v>
      </c>
      <c r="B70" s="36" t="s">
        <v>47</v>
      </c>
      <c r="C70" s="36" t="s">
        <v>505</v>
      </c>
      <c r="D70" s="36" t="s">
        <v>976</v>
      </c>
      <c r="E70" s="36" t="s">
        <v>389</v>
      </c>
      <c r="F70" s="36" t="s">
        <v>940</v>
      </c>
      <c r="G70" s="36" t="s">
        <v>977</v>
      </c>
      <c r="H70" s="36" t="s">
        <v>80</v>
      </c>
      <c r="I70" s="36" t="s">
        <v>82</v>
      </c>
      <c r="J70" s="37">
        <v>20</v>
      </c>
      <c r="K70" s="37">
        <v>0</v>
      </c>
      <c r="L70" s="37">
        <v>0</v>
      </c>
      <c r="M70" s="38">
        <v>0</v>
      </c>
      <c r="N70" s="37">
        <v>0</v>
      </c>
      <c r="O70" s="39">
        <v>0</v>
      </c>
      <c r="T70" s="37">
        <v>0</v>
      </c>
      <c r="U70" s="37">
        <v>0</v>
      </c>
      <c r="V70" s="39">
        <v>0</v>
      </c>
      <c r="X70" s="37">
        <v>0</v>
      </c>
      <c r="Y70" s="39">
        <v>0</v>
      </c>
      <c r="Z70" s="37">
        <v>0</v>
      </c>
    </row>
    <row r="71" spans="1:26" x14ac:dyDescent="0.45">
      <c r="A71" s="58">
        <v>44563</v>
      </c>
      <c r="B71" s="36" t="s">
        <v>47</v>
      </c>
      <c r="C71" s="36" t="s">
        <v>505</v>
      </c>
      <c r="D71" s="36" t="s">
        <v>976</v>
      </c>
      <c r="E71" s="36" t="s">
        <v>389</v>
      </c>
      <c r="F71" s="36" t="s">
        <v>940</v>
      </c>
      <c r="G71" s="36" t="s">
        <v>977</v>
      </c>
      <c r="H71" s="36" t="s">
        <v>80</v>
      </c>
      <c r="I71" s="36" t="s">
        <v>82</v>
      </c>
      <c r="J71" s="37">
        <v>18</v>
      </c>
      <c r="K71" s="37">
        <v>0</v>
      </c>
      <c r="L71" s="37">
        <v>0</v>
      </c>
      <c r="M71" s="38">
        <v>0</v>
      </c>
      <c r="N71" s="37">
        <v>0</v>
      </c>
      <c r="O71" s="39">
        <v>0</v>
      </c>
      <c r="T71" s="37">
        <v>0</v>
      </c>
      <c r="U71" s="37">
        <v>0</v>
      </c>
      <c r="V71" s="39">
        <v>0</v>
      </c>
      <c r="X71" s="37">
        <v>0</v>
      </c>
      <c r="Y71" s="39">
        <v>0</v>
      </c>
      <c r="Z71" s="37">
        <v>0</v>
      </c>
    </row>
    <row r="72" spans="1:26" x14ac:dyDescent="0.45">
      <c r="A72" s="58">
        <v>44561</v>
      </c>
      <c r="B72" s="36" t="s">
        <v>47</v>
      </c>
      <c r="C72" s="36" t="s">
        <v>507</v>
      </c>
      <c r="D72" s="36" t="s">
        <v>976</v>
      </c>
      <c r="E72" s="36" t="s">
        <v>389</v>
      </c>
      <c r="F72" s="36" t="s">
        <v>940</v>
      </c>
      <c r="G72" s="36" t="s">
        <v>977</v>
      </c>
      <c r="H72" s="36" t="s">
        <v>89</v>
      </c>
      <c r="I72" s="36" t="s">
        <v>91</v>
      </c>
      <c r="J72" s="37">
        <v>1</v>
      </c>
      <c r="K72" s="37">
        <v>0</v>
      </c>
      <c r="L72" s="37">
        <v>0</v>
      </c>
      <c r="M72" s="38">
        <v>0</v>
      </c>
      <c r="N72" s="37">
        <v>0</v>
      </c>
      <c r="O72" s="39">
        <v>0</v>
      </c>
      <c r="T72" s="37">
        <v>0</v>
      </c>
      <c r="U72" s="37">
        <v>0</v>
      </c>
      <c r="V72" s="39">
        <v>0</v>
      </c>
      <c r="X72" s="37">
        <v>0</v>
      </c>
      <c r="Y72" s="39">
        <v>0</v>
      </c>
      <c r="Z72" s="37">
        <v>0</v>
      </c>
    </row>
    <row r="73" spans="1:26" x14ac:dyDescent="0.45">
      <c r="A73" s="58">
        <v>44562</v>
      </c>
      <c r="B73" s="36" t="s">
        <v>47</v>
      </c>
      <c r="C73" s="36" t="s">
        <v>507</v>
      </c>
      <c r="D73" s="36" t="s">
        <v>976</v>
      </c>
      <c r="E73" s="36" t="s">
        <v>389</v>
      </c>
      <c r="F73" s="36" t="s">
        <v>940</v>
      </c>
      <c r="G73" s="36" t="s">
        <v>977</v>
      </c>
      <c r="H73" s="36" t="s">
        <v>89</v>
      </c>
      <c r="I73" s="36" t="s">
        <v>91</v>
      </c>
      <c r="J73" s="37">
        <v>6</v>
      </c>
      <c r="K73" s="37">
        <v>0</v>
      </c>
      <c r="L73" s="37">
        <v>0</v>
      </c>
      <c r="M73" s="38">
        <v>0</v>
      </c>
      <c r="N73" s="37">
        <v>0</v>
      </c>
      <c r="O73" s="39">
        <v>0</v>
      </c>
      <c r="T73" s="37">
        <v>0</v>
      </c>
      <c r="U73" s="37">
        <v>0</v>
      </c>
      <c r="V73" s="39">
        <v>0</v>
      </c>
      <c r="X73" s="37">
        <v>0</v>
      </c>
      <c r="Y73" s="39">
        <v>0</v>
      </c>
      <c r="Z73" s="37">
        <v>0</v>
      </c>
    </row>
    <row r="74" spans="1:26" x14ac:dyDescent="0.45">
      <c r="A74" s="58">
        <v>44563</v>
      </c>
      <c r="B74" s="36" t="s">
        <v>47</v>
      </c>
      <c r="C74" s="36" t="s">
        <v>507</v>
      </c>
      <c r="D74" s="36" t="s">
        <v>976</v>
      </c>
      <c r="E74" s="36" t="s">
        <v>389</v>
      </c>
      <c r="F74" s="36" t="s">
        <v>940</v>
      </c>
      <c r="G74" s="36" t="s">
        <v>977</v>
      </c>
      <c r="H74" s="36" t="s">
        <v>89</v>
      </c>
      <c r="I74" s="36" t="s">
        <v>91</v>
      </c>
      <c r="J74" s="37">
        <v>9</v>
      </c>
      <c r="K74" s="37">
        <v>0</v>
      </c>
      <c r="L74" s="37">
        <v>0</v>
      </c>
      <c r="M74" s="38">
        <v>0</v>
      </c>
      <c r="N74" s="37">
        <v>0</v>
      </c>
      <c r="O74" s="39">
        <v>0</v>
      </c>
      <c r="T74" s="37">
        <v>0</v>
      </c>
      <c r="U74" s="37">
        <v>0</v>
      </c>
      <c r="V74" s="39">
        <v>0</v>
      </c>
      <c r="X74" s="37">
        <v>0</v>
      </c>
      <c r="Y74" s="39">
        <v>0</v>
      </c>
      <c r="Z74" s="37">
        <v>0</v>
      </c>
    </row>
    <row r="75" spans="1:26" x14ac:dyDescent="0.45">
      <c r="A75" s="58">
        <v>44561</v>
      </c>
      <c r="B75" s="36" t="s">
        <v>47</v>
      </c>
      <c r="C75" s="36" t="s">
        <v>508</v>
      </c>
      <c r="D75" s="36" t="s">
        <v>976</v>
      </c>
      <c r="E75" s="36" t="s">
        <v>389</v>
      </c>
      <c r="F75" s="36" t="s">
        <v>940</v>
      </c>
      <c r="G75" s="36" t="s">
        <v>977</v>
      </c>
      <c r="H75" s="36" t="s">
        <v>89</v>
      </c>
      <c r="I75" s="36" t="s">
        <v>91</v>
      </c>
      <c r="J75" s="37">
        <v>2</v>
      </c>
      <c r="K75" s="37">
        <v>0</v>
      </c>
      <c r="L75" s="37">
        <v>0</v>
      </c>
      <c r="M75" s="38">
        <v>0</v>
      </c>
      <c r="N75" s="37">
        <v>0</v>
      </c>
      <c r="O75" s="39">
        <v>0</v>
      </c>
      <c r="T75" s="37">
        <v>0</v>
      </c>
      <c r="U75" s="37">
        <v>0</v>
      </c>
      <c r="V75" s="39">
        <v>0</v>
      </c>
      <c r="X75" s="37">
        <v>0</v>
      </c>
      <c r="Y75" s="39">
        <v>0</v>
      </c>
      <c r="Z75" s="37">
        <v>0</v>
      </c>
    </row>
    <row r="76" spans="1:26" x14ac:dyDescent="0.45">
      <c r="A76" s="58">
        <v>44562</v>
      </c>
      <c r="B76" s="36" t="s">
        <v>47</v>
      </c>
      <c r="C76" s="36" t="s">
        <v>508</v>
      </c>
      <c r="D76" s="36" t="s">
        <v>976</v>
      </c>
      <c r="E76" s="36" t="s">
        <v>389</v>
      </c>
      <c r="F76" s="36" t="s">
        <v>940</v>
      </c>
      <c r="G76" s="36" t="s">
        <v>977</v>
      </c>
      <c r="H76" s="36" t="s">
        <v>89</v>
      </c>
      <c r="I76" s="36" t="s">
        <v>91</v>
      </c>
      <c r="J76" s="37">
        <v>2</v>
      </c>
      <c r="K76" s="37">
        <v>0</v>
      </c>
      <c r="L76" s="37">
        <v>0</v>
      </c>
      <c r="M76" s="38">
        <v>0</v>
      </c>
      <c r="N76" s="37">
        <v>0</v>
      </c>
      <c r="O76" s="39">
        <v>0</v>
      </c>
      <c r="T76" s="37">
        <v>0</v>
      </c>
      <c r="U76" s="37">
        <v>0</v>
      </c>
      <c r="V76" s="39">
        <v>0</v>
      </c>
      <c r="X76" s="37">
        <v>0</v>
      </c>
      <c r="Y76" s="39">
        <v>0</v>
      </c>
      <c r="Z76" s="37">
        <v>0</v>
      </c>
    </row>
    <row r="77" spans="1:26" x14ac:dyDescent="0.45">
      <c r="A77" s="58">
        <v>44563</v>
      </c>
      <c r="B77" s="36" t="s">
        <v>47</v>
      </c>
      <c r="C77" s="36" t="s">
        <v>508</v>
      </c>
      <c r="D77" s="36" t="s">
        <v>976</v>
      </c>
      <c r="E77" s="36" t="s">
        <v>389</v>
      </c>
      <c r="F77" s="36" t="s">
        <v>940</v>
      </c>
      <c r="G77" s="36" t="s">
        <v>977</v>
      </c>
      <c r="H77" s="36" t="s">
        <v>89</v>
      </c>
      <c r="I77" s="36" t="s">
        <v>91</v>
      </c>
      <c r="J77" s="37">
        <v>5</v>
      </c>
      <c r="K77" s="37">
        <v>0</v>
      </c>
      <c r="L77" s="37">
        <v>0</v>
      </c>
      <c r="M77" s="38">
        <v>0</v>
      </c>
      <c r="N77" s="37">
        <v>0</v>
      </c>
      <c r="O77" s="39">
        <v>0</v>
      </c>
      <c r="T77" s="37">
        <v>0</v>
      </c>
      <c r="U77" s="37">
        <v>0</v>
      </c>
      <c r="V77" s="39">
        <v>0</v>
      </c>
      <c r="X77" s="37">
        <v>0</v>
      </c>
      <c r="Y77" s="39">
        <v>0</v>
      </c>
      <c r="Z77" s="37">
        <v>0</v>
      </c>
    </row>
    <row r="78" spans="1:26" x14ac:dyDescent="0.45">
      <c r="A78" s="58">
        <v>44561</v>
      </c>
      <c r="B78" s="36" t="s">
        <v>47</v>
      </c>
      <c r="C78" s="36" t="s">
        <v>509</v>
      </c>
      <c r="D78" s="36" t="s">
        <v>976</v>
      </c>
      <c r="E78" s="36" t="s">
        <v>389</v>
      </c>
      <c r="F78" s="36" t="s">
        <v>940</v>
      </c>
      <c r="G78" s="36" t="s">
        <v>977</v>
      </c>
      <c r="H78" s="36" t="s">
        <v>89</v>
      </c>
      <c r="I78" s="36" t="s">
        <v>91</v>
      </c>
      <c r="J78" s="37">
        <v>2</v>
      </c>
      <c r="K78" s="37">
        <v>0</v>
      </c>
      <c r="L78" s="37">
        <v>0</v>
      </c>
      <c r="M78" s="38">
        <v>0</v>
      </c>
      <c r="N78" s="37">
        <v>0</v>
      </c>
      <c r="O78" s="39">
        <v>0</v>
      </c>
      <c r="T78" s="37">
        <v>0</v>
      </c>
      <c r="U78" s="37">
        <v>0</v>
      </c>
      <c r="V78" s="39">
        <v>0</v>
      </c>
      <c r="X78" s="37">
        <v>0</v>
      </c>
      <c r="Y78" s="39">
        <v>0</v>
      </c>
      <c r="Z78" s="37">
        <v>0</v>
      </c>
    </row>
    <row r="79" spans="1:26" x14ac:dyDescent="0.45">
      <c r="A79" s="58">
        <v>44562</v>
      </c>
      <c r="B79" s="36" t="s">
        <v>47</v>
      </c>
      <c r="C79" s="36" t="s">
        <v>509</v>
      </c>
      <c r="D79" s="36" t="s">
        <v>976</v>
      </c>
      <c r="E79" s="36" t="s">
        <v>389</v>
      </c>
      <c r="F79" s="36" t="s">
        <v>940</v>
      </c>
      <c r="G79" s="36" t="s">
        <v>977</v>
      </c>
      <c r="H79" s="36" t="s">
        <v>89</v>
      </c>
      <c r="I79" s="36" t="s">
        <v>91</v>
      </c>
      <c r="J79" s="37">
        <v>11</v>
      </c>
      <c r="K79" s="37">
        <v>0</v>
      </c>
      <c r="L79" s="37">
        <v>0</v>
      </c>
      <c r="M79" s="38">
        <v>0</v>
      </c>
      <c r="N79" s="37">
        <v>0</v>
      </c>
      <c r="O79" s="39">
        <v>0</v>
      </c>
      <c r="T79" s="37">
        <v>0</v>
      </c>
      <c r="U79" s="37">
        <v>0</v>
      </c>
      <c r="V79" s="39">
        <v>0</v>
      </c>
      <c r="X79" s="37">
        <v>0</v>
      </c>
      <c r="Y79" s="39">
        <v>0</v>
      </c>
      <c r="Z79" s="37">
        <v>0</v>
      </c>
    </row>
    <row r="80" spans="1:26" x14ac:dyDescent="0.45">
      <c r="A80" s="58">
        <v>44563</v>
      </c>
      <c r="B80" s="36" t="s">
        <v>47</v>
      </c>
      <c r="C80" s="36" t="s">
        <v>509</v>
      </c>
      <c r="D80" s="36" t="s">
        <v>976</v>
      </c>
      <c r="E80" s="36" t="s">
        <v>389</v>
      </c>
      <c r="F80" s="36" t="s">
        <v>940</v>
      </c>
      <c r="G80" s="36" t="s">
        <v>977</v>
      </c>
      <c r="H80" s="36" t="s">
        <v>89</v>
      </c>
      <c r="I80" s="36" t="s">
        <v>91</v>
      </c>
      <c r="J80" s="37">
        <v>10</v>
      </c>
      <c r="K80" s="37">
        <v>0</v>
      </c>
      <c r="L80" s="37">
        <v>0</v>
      </c>
      <c r="M80" s="38">
        <v>0</v>
      </c>
      <c r="N80" s="37">
        <v>0</v>
      </c>
      <c r="O80" s="39">
        <v>0</v>
      </c>
      <c r="T80" s="37">
        <v>0</v>
      </c>
      <c r="U80" s="37">
        <v>0</v>
      </c>
      <c r="V80" s="39">
        <v>0</v>
      </c>
      <c r="X80" s="37">
        <v>0</v>
      </c>
      <c r="Y80" s="39">
        <v>0</v>
      </c>
      <c r="Z80" s="37">
        <v>0</v>
      </c>
    </row>
    <row r="81" spans="1:26" x14ac:dyDescent="0.45">
      <c r="A81" s="58">
        <v>44561</v>
      </c>
      <c r="B81" s="36" t="s">
        <v>47</v>
      </c>
      <c r="C81" s="36" t="s">
        <v>510</v>
      </c>
      <c r="D81" s="36" t="s">
        <v>976</v>
      </c>
      <c r="E81" s="36" t="s">
        <v>389</v>
      </c>
      <c r="F81" s="36" t="s">
        <v>940</v>
      </c>
      <c r="G81" s="36" t="s">
        <v>977</v>
      </c>
      <c r="H81" s="36" t="s">
        <v>89</v>
      </c>
      <c r="I81" s="36" t="s">
        <v>91</v>
      </c>
      <c r="J81" s="37">
        <v>2</v>
      </c>
      <c r="K81" s="37">
        <v>0</v>
      </c>
      <c r="L81" s="37">
        <v>0</v>
      </c>
      <c r="M81" s="38">
        <v>0</v>
      </c>
      <c r="N81" s="37">
        <v>0</v>
      </c>
      <c r="O81" s="39">
        <v>0</v>
      </c>
      <c r="T81" s="37">
        <v>0</v>
      </c>
      <c r="U81" s="37">
        <v>0</v>
      </c>
      <c r="V81" s="39">
        <v>0</v>
      </c>
      <c r="X81" s="37">
        <v>0</v>
      </c>
      <c r="Y81" s="39">
        <v>0</v>
      </c>
      <c r="Z81" s="37">
        <v>0</v>
      </c>
    </row>
    <row r="82" spans="1:26" x14ac:dyDescent="0.45">
      <c r="A82" s="58">
        <v>44562</v>
      </c>
      <c r="B82" s="36" t="s">
        <v>47</v>
      </c>
      <c r="C82" s="36" t="s">
        <v>510</v>
      </c>
      <c r="D82" s="36" t="s">
        <v>976</v>
      </c>
      <c r="E82" s="36" t="s">
        <v>389</v>
      </c>
      <c r="F82" s="36" t="s">
        <v>940</v>
      </c>
      <c r="G82" s="36" t="s">
        <v>977</v>
      </c>
      <c r="H82" s="36" t="s">
        <v>89</v>
      </c>
      <c r="I82" s="36" t="s">
        <v>91</v>
      </c>
      <c r="J82" s="37">
        <v>14</v>
      </c>
      <c r="K82" s="37">
        <v>0</v>
      </c>
      <c r="L82" s="37">
        <v>0</v>
      </c>
      <c r="M82" s="38">
        <v>0</v>
      </c>
      <c r="N82" s="37">
        <v>0</v>
      </c>
      <c r="O82" s="39">
        <v>0</v>
      </c>
      <c r="T82" s="37">
        <v>0</v>
      </c>
      <c r="U82" s="37">
        <v>0</v>
      </c>
      <c r="V82" s="39">
        <v>0</v>
      </c>
      <c r="X82" s="37">
        <v>0</v>
      </c>
      <c r="Y82" s="39">
        <v>0</v>
      </c>
      <c r="Z82" s="37">
        <v>0</v>
      </c>
    </row>
    <row r="83" spans="1:26" x14ac:dyDescent="0.45">
      <c r="A83" s="58">
        <v>44563</v>
      </c>
      <c r="B83" s="36" t="s">
        <v>47</v>
      </c>
      <c r="C83" s="36" t="s">
        <v>510</v>
      </c>
      <c r="D83" s="36" t="s">
        <v>976</v>
      </c>
      <c r="E83" s="36" t="s">
        <v>389</v>
      </c>
      <c r="F83" s="36" t="s">
        <v>940</v>
      </c>
      <c r="G83" s="36" t="s">
        <v>977</v>
      </c>
      <c r="H83" s="36" t="s">
        <v>89</v>
      </c>
      <c r="I83" s="36" t="s">
        <v>91</v>
      </c>
      <c r="J83" s="37">
        <v>8</v>
      </c>
      <c r="K83" s="37">
        <v>0</v>
      </c>
      <c r="L83" s="37">
        <v>0</v>
      </c>
      <c r="M83" s="38">
        <v>0</v>
      </c>
      <c r="N83" s="37">
        <v>0</v>
      </c>
      <c r="O83" s="39">
        <v>0</v>
      </c>
      <c r="T83" s="37">
        <v>0</v>
      </c>
      <c r="U83" s="37">
        <v>0</v>
      </c>
      <c r="V83" s="39">
        <v>0</v>
      </c>
      <c r="X83" s="37">
        <v>0</v>
      </c>
      <c r="Y83" s="39">
        <v>0</v>
      </c>
      <c r="Z83" s="37">
        <v>0</v>
      </c>
    </row>
    <row r="84" spans="1:26" x14ac:dyDescent="0.45">
      <c r="A84" s="58">
        <v>44561</v>
      </c>
      <c r="B84" s="36" t="s">
        <v>47</v>
      </c>
      <c r="C84" s="36" t="s">
        <v>512</v>
      </c>
      <c r="D84" s="36" t="s">
        <v>976</v>
      </c>
      <c r="E84" s="36" t="s">
        <v>389</v>
      </c>
      <c r="F84" s="36" t="s">
        <v>940</v>
      </c>
      <c r="G84" s="36" t="s">
        <v>977</v>
      </c>
      <c r="H84" s="36" t="s">
        <v>89</v>
      </c>
      <c r="I84" s="36" t="s">
        <v>91</v>
      </c>
      <c r="J84" s="37">
        <v>17</v>
      </c>
      <c r="K84" s="37">
        <v>0</v>
      </c>
      <c r="L84" s="37">
        <v>0</v>
      </c>
      <c r="M84" s="38">
        <v>0</v>
      </c>
      <c r="N84" s="37">
        <v>0</v>
      </c>
      <c r="O84" s="39">
        <v>0</v>
      </c>
      <c r="T84" s="37">
        <v>0</v>
      </c>
      <c r="U84" s="37">
        <v>0</v>
      </c>
      <c r="V84" s="39">
        <v>0</v>
      </c>
      <c r="X84" s="37">
        <v>0</v>
      </c>
      <c r="Y84" s="39">
        <v>0</v>
      </c>
      <c r="Z84" s="37">
        <v>0</v>
      </c>
    </row>
    <row r="85" spans="1:26" x14ac:dyDescent="0.45">
      <c r="A85" s="58">
        <v>44562</v>
      </c>
      <c r="B85" s="36" t="s">
        <v>47</v>
      </c>
      <c r="C85" s="36" t="s">
        <v>512</v>
      </c>
      <c r="D85" s="36" t="s">
        <v>976</v>
      </c>
      <c r="E85" s="36" t="s">
        <v>389</v>
      </c>
      <c r="F85" s="36" t="s">
        <v>940</v>
      </c>
      <c r="G85" s="36" t="s">
        <v>977</v>
      </c>
      <c r="H85" s="36" t="s">
        <v>89</v>
      </c>
      <c r="I85" s="36" t="s">
        <v>91</v>
      </c>
      <c r="J85" s="37">
        <v>61</v>
      </c>
      <c r="K85" s="37">
        <v>0</v>
      </c>
      <c r="L85" s="37">
        <v>0</v>
      </c>
      <c r="M85" s="38">
        <v>0</v>
      </c>
      <c r="N85" s="37">
        <v>0</v>
      </c>
      <c r="O85" s="39">
        <v>0</v>
      </c>
      <c r="T85" s="37">
        <v>0</v>
      </c>
      <c r="U85" s="37">
        <v>0</v>
      </c>
      <c r="V85" s="39">
        <v>0</v>
      </c>
      <c r="X85" s="37">
        <v>0</v>
      </c>
      <c r="Y85" s="39">
        <v>0</v>
      </c>
      <c r="Z85" s="37">
        <v>0</v>
      </c>
    </row>
    <row r="86" spans="1:26" x14ac:dyDescent="0.45">
      <c r="A86" s="58">
        <v>44563</v>
      </c>
      <c r="B86" s="36" t="s">
        <v>47</v>
      </c>
      <c r="C86" s="36" t="s">
        <v>512</v>
      </c>
      <c r="D86" s="36" t="s">
        <v>976</v>
      </c>
      <c r="E86" s="36" t="s">
        <v>389</v>
      </c>
      <c r="F86" s="36" t="s">
        <v>940</v>
      </c>
      <c r="G86" s="36" t="s">
        <v>977</v>
      </c>
      <c r="H86" s="36" t="s">
        <v>89</v>
      </c>
      <c r="I86" s="36" t="s">
        <v>91</v>
      </c>
      <c r="J86" s="37">
        <v>68</v>
      </c>
      <c r="K86" s="37">
        <v>0</v>
      </c>
      <c r="L86" s="37">
        <v>0</v>
      </c>
      <c r="M86" s="38">
        <v>0</v>
      </c>
      <c r="N86" s="37">
        <v>0</v>
      </c>
      <c r="O86" s="39">
        <v>0</v>
      </c>
      <c r="T86" s="37">
        <v>0</v>
      </c>
      <c r="U86" s="37">
        <v>0</v>
      </c>
      <c r="V86" s="39">
        <v>0</v>
      </c>
      <c r="X86" s="37">
        <v>0</v>
      </c>
      <c r="Y86" s="39">
        <v>0</v>
      </c>
      <c r="Z86" s="37">
        <v>0</v>
      </c>
    </row>
    <row r="87" spans="1:26" x14ac:dyDescent="0.45">
      <c r="A87" s="58">
        <v>44561</v>
      </c>
      <c r="B87" s="36" t="s">
        <v>47</v>
      </c>
      <c r="C87" s="36" t="s">
        <v>514</v>
      </c>
      <c r="D87" s="36" t="s">
        <v>976</v>
      </c>
      <c r="E87" s="36" t="s">
        <v>389</v>
      </c>
      <c r="F87" s="36" t="s">
        <v>940</v>
      </c>
      <c r="G87" s="36" t="s">
        <v>977</v>
      </c>
      <c r="H87" s="36" t="s">
        <v>76</v>
      </c>
      <c r="I87" s="36" t="s">
        <v>78</v>
      </c>
      <c r="J87" s="37">
        <v>59</v>
      </c>
      <c r="K87" s="37">
        <v>0</v>
      </c>
      <c r="L87" s="37">
        <v>0</v>
      </c>
      <c r="M87" s="38">
        <v>0</v>
      </c>
      <c r="N87" s="37">
        <v>0</v>
      </c>
      <c r="O87" s="39">
        <v>0</v>
      </c>
      <c r="T87" s="37">
        <v>0</v>
      </c>
      <c r="U87" s="37">
        <v>0</v>
      </c>
      <c r="V87" s="39">
        <v>0</v>
      </c>
      <c r="X87" s="37">
        <v>0</v>
      </c>
      <c r="Y87" s="39">
        <v>0</v>
      </c>
      <c r="Z87" s="37">
        <v>0</v>
      </c>
    </row>
    <row r="88" spans="1:26" x14ac:dyDescent="0.45">
      <c r="A88" s="58">
        <v>44562</v>
      </c>
      <c r="B88" s="36" t="s">
        <v>47</v>
      </c>
      <c r="C88" s="36" t="s">
        <v>514</v>
      </c>
      <c r="D88" s="36" t="s">
        <v>976</v>
      </c>
      <c r="E88" s="36" t="s">
        <v>389</v>
      </c>
      <c r="F88" s="36" t="s">
        <v>940</v>
      </c>
      <c r="G88" s="36" t="s">
        <v>977</v>
      </c>
      <c r="H88" s="36" t="s">
        <v>76</v>
      </c>
      <c r="I88" s="36" t="s">
        <v>78</v>
      </c>
      <c r="J88" s="37">
        <v>150</v>
      </c>
      <c r="K88" s="37">
        <v>0</v>
      </c>
      <c r="L88" s="37">
        <v>0</v>
      </c>
      <c r="M88" s="38">
        <v>0</v>
      </c>
      <c r="N88" s="37">
        <v>0</v>
      </c>
      <c r="O88" s="39">
        <v>0</v>
      </c>
      <c r="T88" s="37">
        <v>0</v>
      </c>
      <c r="U88" s="37">
        <v>0</v>
      </c>
      <c r="V88" s="39">
        <v>0</v>
      </c>
      <c r="X88" s="37">
        <v>0</v>
      </c>
      <c r="Y88" s="39">
        <v>0</v>
      </c>
      <c r="Z88" s="37">
        <v>0</v>
      </c>
    </row>
    <row r="89" spans="1:26" x14ac:dyDescent="0.45">
      <c r="A89" s="58">
        <v>44563</v>
      </c>
      <c r="B89" s="36" t="s">
        <v>47</v>
      </c>
      <c r="C89" s="36" t="s">
        <v>514</v>
      </c>
      <c r="D89" s="36" t="s">
        <v>976</v>
      </c>
      <c r="E89" s="36" t="s">
        <v>389</v>
      </c>
      <c r="F89" s="36" t="s">
        <v>940</v>
      </c>
      <c r="G89" s="36" t="s">
        <v>977</v>
      </c>
      <c r="H89" s="36" t="s">
        <v>76</v>
      </c>
      <c r="I89" s="36" t="s">
        <v>78</v>
      </c>
      <c r="J89" s="37">
        <v>503</v>
      </c>
      <c r="K89" s="37">
        <v>0</v>
      </c>
      <c r="L89" s="37">
        <v>1</v>
      </c>
      <c r="M89" s="38">
        <v>1.9880715705765406E-3</v>
      </c>
      <c r="N89" s="37">
        <v>0</v>
      </c>
      <c r="O89" s="39">
        <v>0.01</v>
      </c>
      <c r="P89" s="39">
        <v>0.01</v>
      </c>
      <c r="S89" s="40">
        <v>0</v>
      </c>
      <c r="T89" s="37">
        <v>0</v>
      </c>
      <c r="U89" s="37">
        <v>0</v>
      </c>
      <c r="V89" s="39">
        <v>0</v>
      </c>
      <c r="W89" s="38">
        <v>0</v>
      </c>
      <c r="X89" s="37">
        <v>0</v>
      </c>
      <c r="Y89" s="39">
        <v>0</v>
      </c>
      <c r="Z89" s="37">
        <v>0</v>
      </c>
    </row>
    <row r="90" spans="1:26" x14ac:dyDescent="0.45">
      <c r="A90" s="58">
        <v>44561</v>
      </c>
      <c r="B90" s="36" t="s">
        <v>47</v>
      </c>
      <c r="C90" s="36" t="s">
        <v>528</v>
      </c>
      <c r="D90" s="36" t="s">
        <v>976</v>
      </c>
      <c r="E90" s="36" t="s">
        <v>389</v>
      </c>
      <c r="F90" s="36" t="s">
        <v>940</v>
      </c>
      <c r="G90" s="36" t="s">
        <v>977</v>
      </c>
      <c r="H90" s="36" t="s">
        <v>72</v>
      </c>
      <c r="I90" s="36" t="s">
        <v>74</v>
      </c>
      <c r="J90" s="37">
        <v>1</v>
      </c>
      <c r="K90" s="37">
        <v>0</v>
      </c>
      <c r="L90" s="37">
        <v>0</v>
      </c>
      <c r="M90" s="38">
        <v>0</v>
      </c>
      <c r="N90" s="37">
        <v>0</v>
      </c>
      <c r="O90" s="39">
        <v>0</v>
      </c>
      <c r="T90" s="37">
        <v>0</v>
      </c>
      <c r="U90" s="37">
        <v>0</v>
      </c>
      <c r="V90" s="39">
        <v>0</v>
      </c>
      <c r="X90" s="37">
        <v>0</v>
      </c>
      <c r="Y90" s="39">
        <v>0</v>
      </c>
      <c r="Z90" s="37">
        <v>0</v>
      </c>
    </row>
    <row r="91" spans="1:26" x14ac:dyDescent="0.45">
      <c r="A91" s="58">
        <v>44562</v>
      </c>
      <c r="B91" s="36" t="s">
        <v>47</v>
      </c>
      <c r="C91" s="36" t="s">
        <v>528</v>
      </c>
      <c r="D91" s="36" t="s">
        <v>976</v>
      </c>
      <c r="E91" s="36" t="s">
        <v>389</v>
      </c>
      <c r="F91" s="36" t="s">
        <v>940</v>
      </c>
      <c r="G91" s="36" t="s">
        <v>977</v>
      </c>
      <c r="H91" s="36" t="s">
        <v>72</v>
      </c>
      <c r="I91" s="36" t="s">
        <v>74</v>
      </c>
      <c r="J91" s="37">
        <v>3</v>
      </c>
      <c r="K91" s="37">
        <v>0</v>
      </c>
      <c r="L91" s="37">
        <v>0</v>
      </c>
      <c r="M91" s="38">
        <v>0</v>
      </c>
      <c r="N91" s="37">
        <v>0</v>
      </c>
      <c r="O91" s="39">
        <v>0</v>
      </c>
      <c r="T91" s="37">
        <v>0</v>
      </c>
      <c r="U91" s="37">
        <v>0</v>
      </c>
      <c r="V91" s="39">
        <v>0</v>
      </c>
      <c r="X91" s="37">
        <v>0</v>
      </c>
      <c r="Y91" s="39">
        <v>0</v>
      </c>
      <c r="Z91" s="37">
        <v>0</v>
      </c>
    </row>
    <row r="92" spans="1:26" x14ac:dyDescent="0.45">
      <c r="A92" s="58">
        <v>44563</v>
      </c>
      <c r="B92" s="36" t="s">
        <v>47</v>
      </c>
      <c r="C92" s="36" t="s">
        <v>528</v>
      </c>
      <c r="D92" s="36" t="s">
        <v>976</v>
      </c>
      <c r="E92" s="36" t="s">
        <v>389</v>
      </c>
      <c r="F92" s="36" t="s">
        <v>940</v>
      </c>
      <c r="G92" s="36" t="s">
        <v>977</v>
      </c>
      <c r="H92" s="36" t="s">
        <v>72</v>
      </c>
      <c r="I92" s="36" t="s">
        <v>74</v>
      </c>
      <c r="J92" s="37">
        <v>8</v>
      </c>
      <c r="K92" s="37">
        <v>0</v>
      </c>
      <c r="L92" s="37">
        <v>0</v>
      </c>
      <c r="M92" s="38">
        <v>0</v>
      </c>
      <c r="N92" s="37">
        <v>0</v>
      </c>
      <c r="O92" s="39">
        <v>0</v>
      </c>
      <c r="T92" s="37">
        <v>0</v>
      </c>
      <c r="U92" s="37">
        <v>0</v>
      </c>
      <c r="V92" s="39">
        <v>0</v>
      </c>
      <c r="X92" s="37">
        <v>0</v>
      </c>
      <c r="Y92" s="39">
        <v>0</v>
      </c>
      <c r="Z92" s="37">
        <v>0</v>
      </c>
    </row>
    <row r="93" spans="1:26" x14ac:dyDescent="0.45">
      <c r="A93" s="58">
        <v>44561</v>
      </c>
      <c r="B93" s="36" t="s">
        <v>47</v>
      </c>
      <c r="C93" s="36" t="s">
        <v>534</v>
      </c>
      <c r="D93" s="36" t="s">
        <v>976</v>
      </c>
      <c r="E93" s="36" t="s">
        <v>389</v>
      </c>
      <c r="F93" s="36" t="s">
        <v>940</v>
      </c>
      <c r="G93" s="36" t="s">
        <v>977</v>
      </c>
      <c r="H93" s="36" t="s">
        <v>68</v>
      </c>
      <c r="I93" s="36" t="s">
        <v>70</v>
      </c>
      <c r="J93" s="37">
        <v>1</v>
      </c>
      <c r="K93" s="37">
        <v>0</v>
      </c>
      <c r="L93" s="37">
        <v>0</v>
      </c>
      <c r="M93" s="38">
        <v>0</v>
      </c>
      <c r="N93" s="37">
        <v>0</v>
      </c>
      <c r="O93" s="39">
        <v>0</v>
      </c>
      <c r="T93" s="37">
        <v>0</v>
      </c>
      <c r="U93" s="37">
        <v>0</v>
      </c>
      <c r="V93" s="39">
        <v>0</v>
      </c>
      <c r="X93" s="37">
        <v>0</v>
      </c>
      <c r="Y93" s="39">
        <v>0</v>
      </c>
      <c r="Z93" s="37">
        <v>0</v>
      </c>
    </row>
    <row r="94" spans="1:26" x14ac:dyDescent="0.45">
      <c r="A94" s="58">
        <v>44562</v>
      </c>
      <c r="B94" s="36" t="s">
        <v>47</v>
      </c>
      <c r="C94" s="36" t="s">
        <v>534</v>
      </c>
      <c r="D94" s="36" t="s">
        <v>976</v>
      </c>
      <c r="E94" s="36" t="s">
        <v>389</v>
      </c>
      <c r="F94" s="36" t="s">
        <v>940</v>
      </c>
      <c r="G94" s="36" t="s">
        <v>977</v>
      </c>
      <c r="H94" s="36" t="s">
        <v>68</v>
      </c>
      <c r="I94" s="36" t="s">
        <v>70</v>
      </c>
      <c r="J94" s="37">
        <v>12</v>
      </c>
      <c r="K94" s="37">
        <v>0</v>
      </c>
      <c r="L94" s="37">
        <v>0</v>
      </c>
      <c r="M94" s="38">
        <v>0</v>
      </c>
      <c r="N94" s="37">
        <v>0</v>
      </c>
      <c r="O94" s="39">
        <v>0</v>
      </c>
      <c r="T94" s="37">
        <v>0</v>
      </c>
      <c r="U94" s="37">
        <v>0</v>
      </c>
      <c r="V94" s="39">
        <v>0</v>
      </c>
      <c r="X94" s="37">
        <v>0</v>
      </c>
      <c r="Y94" s="39">
        <v>0</v>
      </c>
      <c r="Z94" s="37">
        <v>0</v>
      </c>
    </row>
    <row r="95" spans="1:26" x14ac:dyDescent="0.45">
      <c r="A95" s="58">
        <v>44561</v>
      </c>
      <c r="B95" s="36" t="s">
        <v>47</v>
      </c>
      <c r="C95" s="36" t="s">
        <v>536</v>
      </c>
      <c r="D95" s="36" t="s">
        <v>976</v>
      </c>
      <c r="E95" s="36" t="s">
        <v>389</v>
      </c>
      <c r="F95" s="36" t="s">
        <v>940</v>
      </c>
      <c r="G95" s="36" t="s">
        <v>977</v>
      </c>
      <c r="H95" s="36" t="s">
        <v>68</v>
      </c>
      <c r="I95" s="36" t="s">
        <v>70</v>
      </c>
      <c r="J95" s="37">
        <v>57</v>
      </c>
      <c r="K95" s="37">
        <v>0</v>
      </c>
      <c r="L95" s="37">
        <v>0</v>
      </c>
      <c r="M95" s="38">
        <v>0</v>
      </c>
      <c r="N95" s="37">
        <v>0</v>
      </c>
      <c r="O95" s="39">
        <v>0</v>
      </c>
      <c r="T95" s="37">
        <v>0</v>
      </c>
      <c r="U95" s="37">
        <v>0</v>
      </c>
      <c r="V95" s="39">
        <v>0</v>
      </c>
      <c r="X95" s="37">
        <v>0</v>
      </c>
      <c r="Y95" s="39">
        <v>0</v>
      </c>
      <c r="Z95" s="37">
        <v>0</v>
      </c>
    </row>
    <row r="96" spans="1:26" x14ac:dyDescent="0.45">
      <c r="A96" s="58">
        <v>44562</v>
      </c>
      <c r="B96" s="36" t="s">
        <v>47</v>
      </c>
      <c r="C96" s="36" t="s">
        <v>536</v>
      </c>
      <c r="D96" s="36" t="s">
        <v>976</v>
      </c>
      <c r="E96" s="36" t="s">
        <v>389</v>
      </c>
      <c r="F96" s="36" t="s">
        <v>940</v>
      </c>
      <c r="G96" s="36" t="s">
        <v>977</v>
      </c>
      <c r="H96" s="36" t="s">
        <v>68</v>
      </c>
      <c r="I96" s="36" t="s">
        <v>70</v>
      </c>
      <c r="J96" s="37">
        <v>71</v>
      </c>
      <c r="K96" s="37">
        <v>0</v>
      </c>
      <c r="L96" s="37">
        <v>0</v>
      </c>
      <c r="M96" s="38">
        <v>0</v>
      </c>
      <c r="N96" s="37">
        <v>0</v>
      </c>
      <c r="O96" s="39">
        <v>0</v>
      </c>
      <c r="T96" s="37">
        <v>0</v>
      </c>
      <c r="U96" s="37">
        <v>0</v>
      </c>
      <c r="V96" s="39">
        <v>0</v>
      </c>
      <c r="X96" s="37">
        <v>0</v>
      </c>
      <c r="Y96" s="39">
        <v>0</v>
      </c>
      <c r="Z96" s="37">
        <v>0</v>
      </c>
    </row>
    <row r="97" spans="1:26" x14ac:dyDescent="0.45">
      <c r="A97" s="58">
        <v>44563</v>
      </c>
      <c r="B97" s="36" t="s">
        <v>47</v>
      </c>
      <c r="C97" s="36" t="s">
        <v>536</v>
      </c>
      <c r="D97" s="36" t="s">
        <v>976</v>
      </c>
      <c r="E97" s="36" t="s">
        <v>389</v>
      </c>
      <c r="F97" s="36" t="s">
        <v>940</v>
      </c>
      <c r="G97" s="36" t="s">
        <v>977</v>
      </c>
      <c r="H97" s="36" t="s">
        <v>68</v>
      </c>
      <c r="I97" s="36" t="s">
        <v>70</v>
      </c>
      <c r="J97" s="37">
        <v>62</v>
      </c>
      <c r="K97" s="37">
        <v>0</v>
      </c>
      <c r="L97" s="37">
        <v>0</v>
      </c>
      <c r="M97" s="38">
        <v>0</v>
      </c>
      <c r="N97" s="37">
        <v>0</v>
      </c>
      <c r="O97" s="39">
        <v>0</v>
      </c>
      <c r="T97" s="37">
        <v>0</v>
      </c>
      <c r="U97" s="37">
        <v>0</v>
      </c>
      <c r="V97" s="39">
        <v>0</v>
      </c>
      <c r="X97" s="37">
        <v>0</v>
      </c>
      <c r="Y97" s="39">
        <v>0</v>
      </c>
      <c r="Z97" s="37">
        <v>0</v>
      </c>
    </row>
    <row r="98" spans="1:26" x14ac:dyDescent="0.45">
      <c r="A98" s="58">
        <v>44561</v>
      </c>
      <c r="B98" s="36" t="s">
        <v>47</v>
      </c>
      <c r="C98" s="36" t="s">
        <v>542</v>
      </c>
      <c r="D98" s="36" t="s">
        <v>976</v>
      </c>
      <c r="E98" s="36" t="s">
        <v>389</v>
      </c>
      <c r="F98" s="36" t="s">
        <v>940</v>
      </c>
      <c r="G98" s="36" t="s">
        <v>977</v>
      </c>
      <c r="H98" s="36" t="s">
        <v>60</v>
      </c>
      <c r="I98" s="36" t="s">
        <v>62</v>
      </c>
      <c r="J98" s="37">
        <v>10</v>
      </c>
      <c r="K98" s="37">
        <v>0</v>
      </c>
      <c r="L98" s="37">
        <v>0</v>
      </c>
      <c r="M98" s="38">
        <v>0</v>
      </c>
      <c r="N98" s="37">
        <v>0</v>
      </c>
      <c r="O98" s="39">
        <v>0</v>
      </c>
      <c r="T98" s="37">
        <v>0</v>
      </c>
      <c r="U98" s="37">
        <v>0</v>
      </c>
      <c r="V98" s="39">
        <v>0</v>
      </c>
      <c r="X98" s="37">
        <v>0</v>
      </c>
      <c r="Y98" s="39">
        <v>0</v>
      </c>
      <c r="Z98" s="37">
        <v>0</v>
      </c>
    </row>
    <row r="99" spans="1:26" x14ac:dyDescent="0.45">
      <c r="A99" s="58">
        <v>44562</v>
      </c>
      <c r="B99" s="36" t="s">
        <v>47</v>
      </c>
      <c r="C99" s="36" t="s">
        <v>542</v>
      </c>
      <c r="D99" s="36" t="s">
        <v>976</v>
      </c>
      <c r="E99" s="36" t="s">
        <v>389</v>
      </c>
      <c r="F99" s="36" t="s">
        <v>940</v>
      </c>
      <c r="G99" s="36" t="s">
        <v>977</v>
      </c>
      <c r="H99" s="36" t="s">
        <v>60</v>
      </c>
      <c r="I99" s="36" t="s">
        <v>62</v>
      </c>
      <c r="J99" s="37">
        <v>30</v>
      </c>
      <c r="K99" s="37">
        <v>0</v>
      </c>
      <c r="L99" s="37">
        <v>0</v>
      </c>
      <c r="M99" s="38">
        <v>0</v>
      </c>
      <c r="N99" s="37">
        <v>0</v>
      </c>
      <c r="O99" s="39">
        <v>0</v>
      </c>
      <c r="T99" s="37">
        <v>0</v>
      </c>
      <c r="U99" s="37">
        <v>0</v>
      </c>
      <c r="V99" s="39">
        <v>0</v>
      </c>
      <c r="X99" s="37">
        <v>0</v>
      </c>
      <c r="Y99" s="39">
        <v>0</v>
      </c>
      <c r="Z99" s="37">
        <v>0</v>
      </c>
    </row>
    <row r="100" spans="1:26" x14ac:dyDescent="0.45">
      <c r="A100" s="58">
        <v>44563</v>
      </c>
      <c r="B100" s="36" t="s">
        <v>47</v>
      </c>
      <c r="C100" s="36" t="s">
        <v>542</v>
      </c>
      <c r="D100" s="36" t="s">
        <v>976</v>
      </c>
      <c r="E100" s="36" t="s">
        <v>389</v>
      </c>
      <c r="F100" s="36" t="s">
        <v>940</v>
      </c>
      <c r="G100" s="36" t="s">
        <v>977</v>
      </c>
      <c r="H100" s="36" t="s">
        <v>60</v>
      </c>
      <c r="I100" s="36" t="s">
        <v>62</v>
      </c>
      <c r="J100" s="37">
        <v>39</v>
      </c>
      <c r="K100" s="37">
        <v>0</v>
      </c>
      <c r="L100" s="37">
        <v>0</v>
      </c>
      <c r="M100" s="38">
        <v>0</v>
      </c>
      <c r="N100" s="37">
        <v>0</v>
      </c>
      <c r="O100" s="39">
        <v>0</v>
      </c>
      <c r="T100" s="37">
        <v>0</v>
      </c>
      <c r="U100" s="37">
        <v>0</v>
      </c>
      <c r="V100" s="39">
        <v>0</v>
      </c>
      <c r="X100" s="37">
        <v>0</v>
      </c>
      <c r="Y100" s="39">
        <v>0</v>
      </c>
      <c r="Z100" s="37">
        <v>0</v>
      </c>
    </row>
    <row r="101" spans="1:26" x14ac:dyDescent="0.45">
      <c r="A101" s="58">
        <v>44561</v>
      </c>
      <c r="B101" s="36" t="s">
        <v>47</v>
      </c>
      <c r="C101" s="36" t="s">
        <v>545</v>
      </c>
      <c r="D101" s="36" t="s">
        <v>976</v>
      </c>
      <c r="E101" s="36" t="s">
        <v>389</v>
      </c>
      <c r="F101" s="36" t="s">
        <v>940</v>
      </c>
      <c r="G101" s="36" t="s">
        <v>977</v>
      </c>
      <c r="H101" s="36" t="s">
        <v>52</v>
      </c>
      <c r="I101" s="36" t="s">
        <v>54</v>
      </c>
      <c r="J101" s="37">
        <v>81</v>
      </c>
      <c r="K101" s="37">
        <v>0</v>
      </c>
      <c r="L101" s="37">
        <v>0</v>
      </c>
      <c r="M101" s="38">
        <v>0</v>
      </c>
      <c r="N101" s="37">
        <v>0</v>
      </c>
      <c r="O101" s="39">
        <v>0</v>
      </c>
      <c r="T101" s="37">
        <v>0</v>
      </c>
      <c r="U101" s="37">
        <v>0</v>
      </c>
      <c r="V101" s="39">
        <v>0</v>
      </c>
      <c r="X101" s="37">
        <v>0</v>
      </c>
      <c r="Y101" s="39">
        <v>0</v>
      </c>
      <c r="Z101" s="37">
        <v>0</v>
      </c>
    </row>
    <row r="102" spans="1:26" x14ac:dyDescent="0.45">
      <c r="A102" s="58">
        <v>44562</v>
      </c>
      <c r="B102" s="36" t="s">
        <v>47</v>
      </c>
      <c r="C102" s="36" t="s">
        <v>545</v>
      </c>
      <c r="D102" s="36" t="s">
        <v>976</v>
      </c>
      <c r="E102" s="36" t="s">
        <v>389</v>
      </c>
      <c r="F102" s="36" t="s">
        <v>940</v>
      </c>
      <c r="G102" s="36" t="s">
        <v>977</v>
      </c>
      <c r="H102" s="36" t="s">
        <v>52</v>
      </c>
      <c r="I102" s="36" t="s">
        <v>54</v>
      </c>
      <c r="J102" s="37">
        <v>200</v>
      </c>
      <c r="K102" s="37">
        <v>0</v>
      </c>
      <c r="L102" s="37">
        <v>0</v>
      </c>
      <c r="M102" s="38">
        <v>0</v>
      </c>
      <c r="N102" s="37">
        <v>0</v>
      </c>
      <c r="O102" s="39">
        <v>0</v>
      </c>
      <c r="T102" s="37">
        <v>0</v>
      </c>
      <c r="U102" s="37">
        <v>0</v>
      </c>
      <c r="V102" s="39">
        <v>0</v>
      </c>
      <c r="X102" s="37">
        <v>0</v>
      </c>
      <c r="Y102" s="39">
        <v>0</v>
      </c>
      <c r="Z102" s="37">
        <v>0</v>
      </c>
    </row>
    <row r="103" spans="1:26" x14ac:dyDescent="0.45">
      <c r="A103" s="58">
        <v>44563</v>
      </c>
      <c r="B103" s="36" t="s">
        <v>47</v>
      </c>
      <c r="C103" s="36" t="s">
        <v>545</v>
      </c>
      <c r="D103" s="36" t="s">
        <v>976</v>
      </c>
      <c r="E103" s="36" t="s">
        <v>389</v>
      </c>
      <c r="F103" s="36" t="s">
        <v>940</v>
      </c>
      <c r="G103" s="36" t="s">
        <v>977</v>
      </c>
      <c r="H103" s="36" t="s">
        <v>52</v>
      </c>
      <c r="I103" s="36" t="s">
        <v>54</v>
      </c>
      <c r="J103" s="37">
        <v>272</v>
      </c>
      <c r="K103" s="37">
        <v>0</v>
      </c>
      <c r="L103" s="37">
        <v>0</v>
      </c>
      <c r="M103" s="38">
        <v>0</v>
      </c>
      <c r="N103" s="37">
        <v>0</v>
      </c>
      <c r="O103" s="39">
        <v>0</v>
      </c>
      <c r="T103" s="37">
        <v>0</v>
      </c>
      <c r="U103" s="37">
        <v>0</v>
      </c>
      <c r="V103" s="39">
        <v>0</v>
      </c>
      <c r="X103" s="37">
        <v>0</v>
      </c>
      <c r="Y103" s="39">
        <v>0</v>
      </c>
      <c r="Z103" s="37">
        <v>0</v>
      </c>
    </row>
    <row r="104" spans="1:26" x14ac:dyDescent="0.45">
      <c r="A104" s="58">
        <v>44561</v>
      </c>
      <c r="B104" s="36" t="s">
        <v>47</v>
      </c>
      <c r="C104" s="36" t="s">
        <v>558</v>
      </c>
      <c r="D104" s="36" t="s">
        <v>976</v>
      </c>
      <c r="E104" s="36" t="s">
        <v>389</v>
      </c>
      <c r="F104" s="36" t="s">
        <v>940</v>
      </c>
      <c r="G104" s="36" t="s">
        <v>977</v>
      </c>
      <c r="H104" s="36" t="s">
        <v>80</v>
      </c>
      <c r="I104" s="36" t="s">
        <v>82</v>
      </c>
      <c r="J104" s="37">
        <v>4</v>
      </c>
      <c r="K104" s="37">
        <v>0</v>
      </c>
      <c r="L104" s="37">
        <v>0</v>
      </c>
      <c r="M104" s="38">
        <v>0</v>
      </c>
      <c r="N104" s="37">
        <v>0</v>
      </c>
      <c r="O104" s="39">
        <v>0</v>
      </c>
      <c r="T104" s="37">
        <v>0</v>
      </c>
      <c r="U104" s="37">
        <v>0</v>
      </c>
      <c r="V104" s="39">
        <v>0</v>
      </c>
      <c r="X104" s="37">
        <v>0</v>
      </c>
      <c r="Y104" s="39">
        <v>0</v>
      </c>
      <c r="Z104" s="37">
        <v>0</v>
      </c>
    </row>
    <row r="105" spans="1:26" x14ac:dyDescent="0.45">
      <c r="A105" s="58">
        <v>44562</v>
      </c>
      <c r="B105" s="36" t="s">
        <v>47</v>
      </c>
      <c r="C105" s="36" t="s">
        <v>558</v>
      </c>
      <c r="D105" s="36" t="s">
        <v>976</v>
      </c>
      <c r="E105" s="36" t="s">
        <v>389</v>
      </c>
      <c r="F105" s="36" t="s">
        <v>940</v>
      </c>
      <c r="G105" s="36" t="s">
        <v>977</v>
      </c>
      <c r="H105" s="36" t="s">
        <v>80</v>
      </c>
      <c r="I105" s="36" t="s">
        <v>82</v>
      </c>
      <c r="J105" s="37">
        <v>21</v>
      </c>
      <c r="K105" s="37">
        <v>0</v>
      </c>
      <c r="L105" s="37">
        <v>0</v>
      </c>
      <c r="M105" s="38">
        <v>0</v>
      </c>
      <c r="N105" s="37">
        <v>0</v>
      </c>
      <c r="O105" s="39">
        <v>0</v>
      </c>
      <c r="T105" s="37">
        <v>0</v>
      </c>
      <c r="U105" s="37">
        <v>0</v>
      </c>
      <c r="V105" s="39">
        <v>0</v>
      </c>
      <c r="X105" s="37">
        <v>0</v>
      </c>
      <c r="Y105" s="39">
        <v>0</v>
      </c>
      <c r="Z105" s="37">
        <v>0</v>
      </c>
    </row>
    <row r="106" spans="1:26" x14ac:dyDescent="0.45">
      <c r="A106" s="58">
        <v>44563</v>
      </c>
      <c r="B106" s="36" t="s">
        <v>47</v>
      </c>
      <c r="C106" s="36" t="s">
        <v>558</v>
      </c>
      <c r="D106" s="36" t="s">
        <v>976</v>
      </c>
      <c r="E106" s="36" t="s">
        <v>389</v>
      </c>
      <c r="F106" s="36" t="s">
        <v>940</v>
      </c>
      <c r="G106" s="36" t="s">
        <v>977</v>
      </c>
      <c r="H106" s="36" t="s">
        <v>80</v>
      </c>
      <c r="I106" s="36" t="s">
        <v>82</v>
      </c>
      <c r="J106" s="37">
        <v>13</v>
      </c>
      <c r="K106" s="37">
        <v>0</v>
      </c>
      <c r="L106" s="37">
        <v>0</v>
      </c>
      <c r="M106" s="38">
        <v>0</v>
      </c>
      <c r="N106" s="37">
        <v>0</v>
      </c>
      <c r="O106" s="39">
        <v>0</v>
      </c>
      <c r="T106" s="37">
        <v>0</v>
      </c>
      <c r="U106" s="37">
        <v>0</v>
      </c>
      <c r="V106" s="39">
        <v>0</v>
      </c>
      <c r="X106" s="37">
        <v>0</v>
      </c>
      <c r="Y106" s="39">
        <v>0</v>
      </c>
      <c r="Z106" s="37">
        <v>0</v>
      </c>
    </row>
    <row r="107" spans="1:26" x14ac:dyDescent="0.45">
      <c r="A107" s="58">
        <v>44561</v>
      </c>
      <c r="B107" s="36" t="s">
        <v>47</v>
      </c>
      <c r="C107" s="36" t="s">
        <v>568</v>
      </c>
      <c r="D107" s="36" t="s">
        <v>976</v>
      </c>
      <c r="E107" s="36" t="s">
        <v>389</v>
      </c>
      <c r="F107" s="36" t="s">
        <v>940</v>
      </c>
      <c r="G107" s="36" t="s">
        <v>977</v>
      </c>
      <c r="H107" s="36" t="s">
        <v>31</v>
      </c>
      <c r="I107" s="36" t="s">
        <v>33</v>
      </c>
      <c r="J107" s="37">
        <v>5</v>
      </c>
      <c r="K107" s="37">
        <v>0</v>
      </c>
      <c r="L107" s="37">
        <v>0</v>
      </c>
      <c r="M107" s="38">
        <v>0</v>
      </c>
      <c r="N107" s="37">
        <v>0</v>
      </c>
      <c r="O107" s="39">
        <v>0</v>
      </c>
      <c r="T107" s="37">
        <v>0</v>
      </c>
      <c r="U107" s="37">
        <v>0</v>
      </c>
      <c r="V107" s="39">
        <v>0</v>
      </c>
      <c r="X107" s="37">
        <v>0</v>
      </c>
      <c r="Y107" s="39">
        <v>0</v>
      </c>
      <c r="Z107" s="37">
        <v>0</v>
      </c>
    </row>
    <row r="108" spans="1:26" x14ac:dyDescent="0.45">
      <c r="A108" s="58">
        <v>44562</v>
      </c>
      <c r="B108" s="36" t="s">
        <v>47</v>
      </c>
      <c r="C108" s="36" t="s">
        <v>568</v>
      </c>
      <c r="D108" s="36" t="s">
        <v>976</v>
      </c>
      <c r="E108" s="36" t="s">
        <v>389</v>
      </c>
      <c r="F108" s="36" t="s">
        <v>940</v>
      </c>
      <c r="G108" s="36" t="s">
        <v>977</v>
      </c>
      <c r="H108" s="36" t="s">
        <v>31</v>
      </c>
      <c r="I108" s="36" t="s">
        <v>33</v>
      </c>
      <c r="J108" s="37">
        <v>4</v>
      </c>
      <c r="K108" s="37">
        <v>0</v>
      </c>
      <c r="L108" s="37">
        <v>0</v>
      </c>
      <c r="M108" s="38">
        <v>0</v>
      </c>
      <c r="N108" s="37">
        <v>0</v>
      </c>
      <c r="O108" s="39">
        <v>0</v>
      </c>
      <c r="T108" s="37">
        <v>0</v>
      </c>
      <c r="U108" s="37">
        <v>0</v>
      </c>
      <c r="V108" s="39">
        <v>0</v>
      </c>
      <c r="X108" s="37">
        <v>0</v>
      </c>
      <c r="Y108" s="39">
        <v>0</v>
      </c>
      <c r="Z108" s="37">
        <v>0</v>
      </c>
    </row>
    <row r="109" spans="1:26" x14ac:dyDescent="0.45">
      <c r="A109" s="58">
        <v>44563</v>
      </c>
      <c r="B109" s="36" t="s">
        <v>47</v>
      </c>
      <c r="C109" s="36" t="s">
        <v>568</v>
      </c>
      <c r="D109" s="36" t="s">
        <v>976</v>
      </c>
      <c r="E109" s="36" t="s">
        <v>389</v>
      </c>
      <c r="F109" s="36" t="s">
        <v>940</v>
      </c>
      <c r="G109" s="36" t="s">
        <v>977</v>
      </c>
      <c r="H109" s="36" t="s">
        <v>31</v>
      </c>
      <c r="I109" s="36" t="s">
        <v>33</v>
      </c>
      <c r="J109" s="37">
        <v>2</v>
      </c>
      <c r="K109" s="37">
        <v>0</v>
      </c>
      <c r="L109" s="37">
        <v>0</v>
      </c>
      <c r="M109" s="38">
        <v>0</v>
      </c>
      <c r="N109" s="37">
        <v>0</v>
      </c>
      <c r="O109" s="39">
        <v>0</v>
      </c>
      <c r="T109" s="37">
        <v>0</v>
      </c>
      <c r="U109" s="37">
        <v>0</v>
      </c>
      <c r="V109" s="39">
        <v>0</v>
      </c>
      <c r="X109" s="37">
        <v>0</v>
      </c>
      <c r="Y109" s="39">
        <v>0</v>
      </c>
      <c r="Z109" s="37">
        <v>0</v>
      </c>
    </row>
    <row r="110" spans="1:26" x14ac:dyDescent="0.45">
      <c r="A110" s="58">
        <v>44561</v>
      </c>
      <c r="B110" s="36" t="s">
        <v>47</v>
      </c>
      <c r="C110" s="36" t="s">
        <v>574</v>
      </c>
      <c r="D110" s="36" t="s">
        <v>976</v>
      </c>
      <c r="E110" s="36" t="s">
        <v>389</v>
      </c>
      <c r="F110" s="36" t="s">
        <v>940</v>
      </c>
      <c r="G110" s="36" t="s">
        <v>977</v>
      </c>
      <c r="H110" s="36" t="s">
        <v>48</v>
      </c>
      <c r="I110" s="36" t="s">
        <v>50</v>
      </c>
      <c r="J110" s="37">
        <v>2</v>
      </c>
      <c r="K110" s="37">
        <v>0</v>
      </c>
      <c r="L110" s="37">
        <v>0</v>
      </c>
      <c r="M110" s="38">
        <v>0</v>
      </c>
      <c r="N110" s="37">
        <v>0</v>
      </c>
      <c r="O110" s="39">
        <v>0</v>
      </c>
      <c r="T110" s="37">
        <v>0</v>
      </c>
      <c r="U110" s="37">
        <v>0</v>
      </c>
      <c r="V110" s="39">
        <v>0</v>
      </c>
      <c r="X110" s="37">
        <v>0</v>
      </c>
      <c r="Y110" s="39">
        <v>0</v>
      </c>
      <c r="Z110" s="37">
        <v>0</v>
      </c>
    </row>
    <row r="111" spans="1:26" x14ac:dyDescent="0.45">
      <c r="A111" s="58">
        <v>44562</v>
      </c>
      <c r="B111" s="36" t="s">
        <v>47</v>
      </c>
      <c r="C111" s="36" t="s">
        <v>574</v>
      </c>
      <c r="D111" s="36" t="s">
        <v>976</v>
      </c>
      <c r="E111" s="36" t="s">
        <v>389</v>
      </c>
      <c r="F111" s="36" t="s">
        <v>940</v>
      </c>
      <c r="G111" s="36" t="s">
        <v>977</v>
      </c>
      <c r="H111" s="36" t="s">
        <v>48</v>
      </c>
      <c r="I111" s="36" t="s">
        <v>50</v>
      </c>
      <c r="J111" s="37">
        <v>2</v>
      </c>
      <c r="K111" s="37">
        <v>0</v>
      </c>
      <c r="L111" s="37">
        <v>0</v>
      </c>
      <c r="M111" s="38">
        <v>0</v>
      </c>
      <c r="N111" s="37">
        <v>0</v>
      </c>
      <c r="O111" s="39">
        <v>0</v>
      </c>
      <c r="T111" s="37">
        <v>0</v>
      </c>
      <c r="U111" s="37">
        <v>0</v>
      </c>
      <c r="V111" s="39">
        <v>0</v>
      </c>
      <c r="X111" s="37">
        <v>0</v>
      </c>
      <c r="Y111" s="39">
        <v>0</v>
      </c>
      <c r="Z111" s="37">
        <v>0</v>
      </c>
    </row>
    <row r="112" spans="1:26" x14ac:dyDescent="0.45">
      <c r="A112" s="58">
        <v>44563</v>
      </c>
      <c r="B112" s="36" t="s">
        <v>47</v>
      </c>
      <c r="C112" s="36" t="s">
        <v>574</v>
      </c>
      <c r="D112" s="36" t="s">
        <v>976</v>
      </c>
      <c r="E112" s="36" t="s">
        <v>389</v>
      </c>
      <c r="F112" s="36" t="s">
        <v>940</v>
      </c>
      <c r="G112" s="36" t="s">
        <v>977</v>
      </c>
      <c r="H112" s="36" t="s">
        <v>48</v>
      </c>
      <c r="I112" s="36" t="s">
        <v>50</v>
      </c>
      <c r="J112" s="37">
        <v>5</v>
      </c>
      <c r="K112" s="37">
        <v>0</v>
      </c>
      <c r="L112" s="37">
        <v>0</v>
      </c>
      <c r="M112" s="38">
        <v>0</v>
      </c>
      <c r="N112" s="37">
        <v>0</v>
      </c>
      <c r="O112" s="39">
        <v>0</v>
      </c>
      <c r="T112" s="37">
        <v>0</v>
      </c>
      <c r="U112" s="37">
        <v>0</v>
      </c>
      <c r="V112" s="39">
        <v>0</v>
      </c>
      <c r="X112" s="37">
        <v>0</v>
      </c>
      <c r="Y112" s="39">
        <v>0</v>
      </c>
      <c r="Z112" s="37">
        <v>0</v>
      </c>
    </row>
    <row r="113" spans="1:26" x14ac:dyDescent="0.45">
      <c r="A113" s="58">
        <v>44564</v>
      </c>
      <c r="B113" s="36" t="s">
        <v>47</v>
      </c>
      <c r="C113" s="36" t="s">
        <v>544</v>
      </c>
      <c r="D113" s="36" t="s">
        <v>679</v>
      </c>
      <c r="E113" s="36" t="s">
        <v>389</v>
      </c>
      <c r="F113" s="36" t="s">
        <v>940</v>
      </c>
      <c r="H113" s="36" t="s">
        <v>60</v>
      </c>
      <c r="I113" s="36" t="s">
        <v>62</v>
      </c>
      <c r="J113" s="37">
        <v>6</v>
      </c>
      <c r="K113" s="37">
        <v>0</v>
      </c>
      <c r="L113" s="37">
        <v>0</v>
      </c>
      <c r="M113" s="38">
        <v>0</v>
      </c>
      <c r="N113" s="37">
        <v>0</v>
      </c>
      <c r="O113" s="39">
        <v>0</v>
      </c>
      <c r="T113" s="37">
        <v>0</v>
      </c>
      <c r="U113" s="37">
        <v>0</v>
      </c>
      <c r="V113" s="39">
        <v>0</v>
      </c>
      <c r="X113" s="37">
        <v>0</v>
      </c>
      <c r="Y113" s="39">
        <v>0</v>
      </c>
      <c r="Z113" s="37">
        <v>0</v>
      </c>
    </row>
    <row r="114" spans="1:26" x14ac:dyDescent="0.45">
      <c r="A114" s="58">
        <v>44564</v>
      </c>
      <c r="B114" s="36" t="s">
        <v>47</v>
      </c>
      <c r="C114" s="36" t="s">
        <v>654</v>
      </c>
      <c r="D114" s="36" t="s">
        <v>693</v>
      </c>
      <c r="E114" s="36" t="s">
        <v>389</v>
      </c>
      <c r="F114" s="36" t="s">
        <v>654</v>
      </c>
      <c r="H114" s="36" t="s">
        <v>98</v>
      </c>
      <c r="I114" s="36" t="s">
        <v>99</v>
      </c>
      <c r="J114" s="37">
        <v>135</v>
      </c>
      <c r="K114" s="37">
        <v>0</v>
      </c>
      <c r="L114" s="37">
        <v>0</v>
      </c>
      <c r="M114" s="38">
        <v>0</v>
      </c>
      <c r="N114" s="37">
        <v>0</v>
      </c>
      <c r="O114" s="39">
        <v>0</v>
      </c>
      <c r="T114" s="37">
        <v>0</v>
      </c>
      <c r="U114" s="37">
        <v>0</v>
      </c>
      <c r="V114" s="39">
        <v>0</v>
      </c>
      <c r="X114" s="37">
        <v>0</v>
      </c>
      <c r="Y114" s="39">
        <v>0</v>
      </c>
      <c r="Z114" s="37">
        <v>0</v>
      </c>
    </row>
    <row r="115" spans="1:26" x14ac:dyDescent="0.45">
      <c r="A115" s="58">
        <v>44564</v>
      </c>
      <c r="B115" s="36" t="s">
        <v>47</v>
      </c>
      <c r="C115" s="36" t="s">
        <v>647</v>
      </c>
      <c r="D115" s="36" t="s">
        <v>416</v>
      </c>
      <c r="E115" s="36" t="s">
        <v>389</v>
      </c>
      <c r="F115" s="36" t="s">
        <v>647</v>
      </c>
      <c r="H115" s="36" t="s">
        <v>98</v>
      </c>
      <c r="I115" s="36" t="s">
        <v>99</v>
      </c>
      <c r="J115" s="37">
        <v>2</v>
      </c>
      <c r="K115" s="37">
        <v>0</v>
      </c>
      <c r="L115" s="37">
        <v>0</v>
      </c>
      <c r="M115" s="38">
        <v>0</v>
      </c>
      <c r="N115" s="37">
        <v>0</v>
      </c>
      <c r="O115" s="39">
        <v>0</v>
      </c>
      <c r="T115" s="37">
        <v>0</v>
      </c>
      <c r="U115" s="37">
        <v>0</v>
      </c>
      <c r="V115" s="39">
        <v>0</v>
      </c>
      <c r="X115" s="37">
        <v>0</v>
      </c>
      <c r="Y115" s="39">
        <v>0</v>
      </c>
      <c r="Z115" s="37">
        <v>0</v>
      </c>
    </row>
    <row r="116" spans="1:26" x14ac:dyDescent="0.45">
      <c r="A116" s="58">
        <v>44564</v>
      </c>
      <c r="B116" s="36" t="s">
        <v>47</v>
      </c>
      <c r="C116" s="36" t="s">
        <v>701</v>
      </c>
      <c r="D116" s="36" t="s">
        <v>671</v>
      </c>
      <c r="E116" s="36" t="s">
        <v>389</v>
      </c>
      <c r="F116" s="36" t="s">
        <v>701</v>
      </c>
      <c r="H116" s="36" t="s">
        <v>68</v>
      </c>
      <c r="I116" s="36" t="s">
        <v>70</v>
      </c>
      <c r="J116" s="37">
        <v>53</v>
      </c>
      <c r="K116" s="37">
        <v>0</v>
      </c>
      <c r="L116" s="37">
        <v>0</v>
      </c>
      <c r="M116" s="38">
        <v>0</v>
      </c>
      <c r="N116" s="37">
        <v>0</v>
      </c>
      <c r="O116" s="39">
        <v>0</v>
      </c>
      <c r="T116" s="37">
        <v>0</v>
      </c>
      <c r="U116" s="37">
        <v>0</v>
      </c>
      <c r="V116" s="39">
        <v>0</v>
      </c>
      <c r="X116" s="37">
        <v>0</v>
      </c>
      <c r="Y116" s="39">
        <v>0</v>
      </c>
      <c r="Z116" s="37">
        <v>0</v>
      </c>
    </row>
    <row r="117" spans="1:26" x14ac:dyDescent="0.45">
      <c r="A117" s="58">
        <v>44564</v>
      </c>
      <c r="B117" s="36" t="s">
        <v>47</v>
      </c>
      <c r="C117" s="36" t="s">
        <v>701</v>
      </c>
      <c r="D117" s="36" t="s">
        <v>671</v>
      </c>
      <c r="E117" s="36" t="s">
        <v>389</v>
      </c>
      <c r="F117" s="36" t="s">
        <v>701</v>
      </c>
      <c r="H117" s="36" t="s">
        <v>72</v>
      </c>
      <c r="I117" s="36" t="s">
        <v>74</v>
      </c>
      <c r="J117" s="37">
        <v>37</v>
      </c>
      <c r="K117" s="37">
        <v>0</v>
      </c>
      <c r="L117" s="37">
        <v>0</v>
      </c>
      <c r="M117" s="38">
        <v>0</v>
      </c>
      <c r="N117" s="37">
        <v>0</v>
      </c>
      <c r="O117" s="39">
        <v>0</v>
      </c>
      <c r="T117" s="37">
        <v>0</v>
      </c>
      <c r="U117" s="37">
        <v>0</v>
      </c>
      <c r="V117" s="39">
        <v>0</v>
      </c>
      <c r="X117" s="37">
        <v>0</v>
      </c>
      <c r="Y117" s="39">
        <v>0</v>
      </c>
      <c r="Z117" s="37">
        <v>0</v>
      </c>
    </row>
    <row r="118" spans="1:26" x14ac:dyDescent="0.45">
      <c r="A118" s="58">
        <v>44564</v>
      </c>
      <c r="B118" s="36" t="s">
        <v>47</v>
      </c>
      <c r="C118" s="36" t="s">
        <v>495</v>
      </c>
      <c r="D118" s="36" t="s">
        <v>668</v>
      </c>
      <c r="E118" s="36" t="s">
        <v>389</v>
      </c>
      <c r="F118" s="36" t="s">
        <v>940</v>
      </c>
      <c r="H118" s="36" t="s">
        <v>72</v>
      </c>
      <c r="I118" s="36" t="s">
        <v>74</v>
      </c>
      <c r="J118" s="37">
        <v>77</v>
      </c>
      <c r="K118" s="37">
        <v>0</v>
      </c>
      <c r="L118" s="37">
        <v>0</v>
      </c>
      <c r="M118" s="38">
        <v>0</v>
      </c>
      <c r="N118" s="37">
        <v>0</v>
      </c>
      <c r="O118" s="39">
        <v>0</v>
      </c>
      <c r="T118" s="37">
        <v>0</v>
      </c>
      <c r="U118" s="37">
        <v>0</v>
      </c>
      <c r="V118" s="39">
        <v>0</v>
      </c>
      <c r="X118" s="37">
        <v>0</v>
      </c>
      <c r="Y118" s="39">
        <v>0</v>
      </c>
      <c r="Z118" s="37">
        <v>0</v>
      </c>
    </row>
    <row r="119" spans="1:26" x14ac:dyDescent="0.45">
      <c r="A119" s="58">
        <v>44564</v>
      </c>
      <c r="B119" s="36" t="s">
        <v>47</v>
      </c>
      <c r="C119" s="36" t="s">
        <v>396</v>
      </c>
      <c r="D119" s="36" t="s">
        <v>413</v>
      </c>
      <c r="E119" s="36" t="s">
        <v>389</v>
      </c>
      <c r="F119" s="36" t="s">
        <v>940</v>
      </c>
      <c r="H119" s="36" t="s">
        <v>56</v>
      </c>
      <c r="I119" s="36" t="s">
        <v>58</v>
      </c>
      <c r="J119" s="37">
        <v>11</v>
      </c>
      <c r="K119" s="37">
        <v>0</v>
      </c>
      <c r="L119" s="37">
        <v>0</v>
      </c>
      <c r="M119" s="38">
        <v>0</v>
      </c>
      <c r="N119" s="37">
        <v>0</v>
      </c>
      <c r="O119" s="39">
        <v>0</v>
      </c>
      <c r="T119" s="37">
        <v>0</v>
      </c>
      <c r="U119" s="37">
        <v>0</v>
      </c>
      <c r="V119" s="39">
        <v>0</v>
      </c>
      <c r="X119" s="37">
        <v>0</v>
      </c>
      <c r="Y119" s="39">
        <v>0</v>
      </c>
      <c r="Z119" s="37">
        <v>0</v>
      </c>
    </row>
    <row r="120" spans="1:26" x14ac:dyDescent="0.45">
      <c r="A120" s="58">
        <v>44564</v>
      </c>
      <c r="B120" s="36" t="s">
        <v>47</v>
      </c>
      <c r="C120" s="36" t="s">
        <v>557</v>
      </c>
      <c r="D120" s="36" t="s">
        <v>976</v>
      </c>
      <c r="E120" s="36" t="s">
        <v>389</v>
      </c>
      <c r="F120" s="36" t="s">
        <v>940</v>
      </c>
      <c r="G120" s="36" t="s">
        <v>977</v>
      </c>
      <c r="H120" s="36" t="s">
        <v>60</v>
      </c>
      <c r="I120" s="36" t="s">
        <v>62</v>
      </c>
      <c r="J120" s="37">
        <v>668</v>
      </c>
      <c r="K120" s="37">
        <v>0</v>
      </c>
      <c r="L120" s="37">
        <v>1</v>
      </c>
      <c r="M120" s="38">
        <v>1.4970059880239522E-3</v>
      </c>
      <c r="N120" s="37">
        <v>0</v>
      </c>
      <c r="O120" s="39">
        <v>0.66</v>
      </c>
      <c r="P120" s="39">
        <v>0.66</v>
      </c>
      <c r="S120" s="40">
        <v>0</v>
      </c>
      <c r="T120" s="37">
        <v>0</v>
      </c>
      <c r="U120" s="37">
        <v>0</v>
      </c>
      <c r="V120" s="39">
        <v>0</v>
      </c>
      <c r="W120" s="38">
        <v>0</v>
      </c>
      <c r="X120" s="37">
        <v>0</v>
      </c>
      <c r="Y120" s="39">
        <v>0</v>
      </c>
      <c r="Z120" s="37">
        <v>0</v>
      </c>
    </row>
    <row r="121" spans="1:26" x14ac:dyDescent="0.45">
      <c r="A121" s="58">
        <v>44564</v>
      </c>
      <c r="B121" s="36" t="s">
        <v>47</v>
      </c>
      <c r="C121" s="36" t="s">
        <v>552</v>
      </c>
      <c r="D121" s="36" t="s">
        <v>976</v>
      </c>
      <c r="E121" s="36" t="s">
        <v>389</v>
      </c>
      <c r="F121" s="36" t="s">
        <v>940</v>
      </c>
      <c r="G121" s="36" t="s">
        <v>977</v>
      </c>
      <c r="H121" s="36" t="s">
        <v>60</v>
      </c>
      <c r="I121" s="36" t="s">
        <v>62</v>
      </c>
      <c r="J121" s="37">
        <v>1</v>
      </c>
      <c r="K121" s="37">
        <v>0</v>
      </c>
      <c r="L121" s="37">
        <v>0</v>
      </c>
      <c r="M121" s="38">
        <v>0</v>
      </c>
      <c r="N121" s="37">
        <v>0</v>
      </c>
      <c r="O121" s="39">
        <v>0</v>
      </c>
      <c r="T121" s="37">
        <v>0</v>
      </c>
      <c r="U121" s="37">
        <v>0</v>
      </c>
      <c r="V121" s="39">
        <v>0</v>
      </c>
      <c r="X121" s="37">
        <v>0</v>
      </c>
      <c r="Y121" s="39">
        <v>0</v>
      </c>
      <c r="Z121" s="37">
        <v>0</v>
      </c>
    </row>
    <row r="122" spans="1:26" x14ac:dyDescent="0.45">
      <c r="A122" s="58">
        <v>44564</v>
      </c>
      <c r="B122" s="36" t="s">
        <v>47</v>
      </c>
      <c r="C122" s="36" t="s">
        <v>476</v>
      </c>
      <c r="D122" s="36" t="s">
        <v>976</v>
      </c>
      <c r="E122" s="36" t="s">
        <v>389</v>
      </c>
      <c r="F122" s="36" t="s">
        <v>940</v>
      </c>
      <c r="G122" s="36" t="s">
        <v>977</v>
      </c>
      <c r="H122" s="36" t="s">
        <v>72</v>
      </c>
      <c r="I122" s="36" t="s">
        <v>74</v>
      </c>
      <c r="J122" s="37">
        <v>183</v>
      </c>
      <c r="K122" s="37">
        <v>0</v>
      </c>
      <c r="L122" s="37">
        <v>0</v>
      </c>
      <c r="M122" s="38">
        <v>0</v>
      </c>
      <c r="N122" s="37">
        <v>0</v>
      </c>
      <c r="O122" s="39">
        <v>0</v>
      </c>
      <c r="T122" s="37">
        <v>0</v>
      </c>
      <c r="U122" s="37">
        <v>0</v>
      </c>
      <c r="V122" s="39">
        <v>0</v>
      </c>
      <c r="X122" s="37">
        <v>0</v>
      </c>
      <c r="Y122" s="39">
        <v>0</v>
      </c>
      <c r="Z122" s="37">
        <v>0</v>
      </c>
    </row>
    <row r="123" spans="1:26" x14ac:dyDescent="0.45">
      <c r="A123" s="58">
        <v>44564</v>
      </c>
      <c r="B123" s="36" t="s">
        <v>47</v>
      </c>
      <c r="C123" s="36" t="s">
        <v>479</v>
      </c>
      <c r="D123" s="36" t="s">
        <v>976</v>
      </c>
      <c r="E123" s="36" t="s">
        <v>389</v>
      </c>
      <c r="F123" s="36" t="s">
        <v>940</v>
      </c>
      <c r="G123" s="36" t="s">
        <v>977</v>
      </c>
      <c r="H123" s="36" t="s">
        <v>68</v>
      </c>
      <c r="I123" s="36" t="s">
        <v>70</v>
      </c>
      <c r="J123" s="37">
        <v>110</v>
      </c>
      <c r="K123" s="37">
        <v>0</v>
      </c>
      <c r="L123" s="37">
        <v>0</v>
      </c>
      <c r="M123" s="38">
        <v>0</v>
      </c>
      <c r="N123" s="37">
        <v>0</v>
      </c>
      <c r="O123" s="39">
        <v>0</v>
      </c>
      <c r="T123" s="37">
        <v>0</v>
      </c>
      <c r="U123" s="37">
        <v>0</v>
      </c>
      <c r="V123" s="39">
        <v>0</v>
      </c>
      <c r="X123" s="37">
        <v>0</v>
      </c>
      <c r="Y123" s="39">
        <v>0</v>
      </c>
      <c r="Z123" s="37">
        <v>0</v>
      </c>
    </row>
    <row r="124" spans="1:26" x14ac:dyDescent="0.45">
      <c r="A124" s="58">
        <v>44564</v>
      </c>
      <c r="B124" s="36" t="s">
        <v>47</v>
      </c>
      <c r="C124" s="36" t="s">
        <v>481</v>
      </c>
      <c r="D124" s="36" t="s">
        <v>976</v>
      </c>
      <c r="E124" s="36" t="s">
        <v>389</v>
      </c>
      <c r="F124" s="36" t="s">
        <v>940</v>
      </c>
      <c r="G124" s="36" t="s">
        <v>977</v>
      </c>
      <c r="H124" s="36" t="s">
        <v>64</v>
      </c>
      <c r="I124" s="36" t="s">
        <v>66</v>
      </c>
      <c r="J124" s="37">
        <v>181</v>
      </c>
      <c r="K124" s="37">
        <v>0</v>
      </c>
      <c r="L124" s="37">
        <v>1</v>
      </c>
      <c r="M124" s="38">
        <v>5.5248618784530376E-3</v>
      </c>
      <c r="N124" s="37">
        <v>0</v>
      </c>
      <c r="O124" s="39">
        <v>0.61</v>
      </c>
      <c r="P124" s="39">
        <v>0.61</v>
      </c>
      <c r="S124" s="40">
        <v>0</v>
      </c>
      <c r="T124" s="37">
        <v>0</v>
      </c>
      <c r="U124" s="37">
        <v>0</v>
      </c>
      <c r="V124" s="39">
        <v>0</v>
      </c>
      <c r="W124" s="38">
        <v>0</v>
      </c>
      <c r="X124" s="37">
        <v>0</v>
      </c>
      <c r="Y124" s="39">
        <v>0</v>
      </c>
      <c r="Z124" s="37">
        <v>0</v>
      </c>
    </row>
    <row r="125" spans="1:26" x14ac:dyDescent="0.45">
      <c r="A125" s="58">
        <v>44564</v>
      </c>
      <c r="B125" s="36" t="s">
        <v>47</v>
      </c>
      <c r="C125" s="36" t="s">
        <v>483</v>
      </c>
      <c r="D125" s="36" t="s">
        <v>976</v>
      </c>
      <c r="E125" s="36" t="s">
        <v>389</v>
      </c>
      <c r="F125" s="36" t="s">
        <v>940</v>
      </c>
      <c r="G125" s="36" t="s">
        <v>977</v>
      </c>
      <c r="H125" s="36" t="s">
        <v>52</v>
      </c>
      <c r="I125" s="36" t="s">
        <v>54</v>
      </c>
      <c r="J125" s="37">
        <v>141</v>
      </c>
      <c r="K125" s="37">
        <v>0</v>
      </c>
      <c r="L125" s="37">
        <v>1</v>
      </c>
      <c r="M125" s="38">
        <v>7.0921985815602835E-3</v>
      </c>
      <c r="N125" s="37">
        <v>0</v>
      </c>
      <c r="O125" s="39">
        <v>0.41</v>
      </c>
      <c r="P125" s="39">
        <v>0.41</v>
      </c>
      <c r="S125" s="40">
        <v>0</v>
      </c>
      <c r="T125" s="37">
        <v>0</v>
      </c>
      <c r="U125" s="37">
        <v>0</v>
      </c>
      <c r="V125" s="39">
        <v>0</v>
      </c>
      <c r="W125" s="38">
        <v>0</v>
      </c>
      <c r="X125" s="37">
        <v>0</v>
      </c>
      <c r="Y125" s="39">
        <v>0</v>
      </c>
      <c r="Z125" s="37">
        <v>0</v>
      </c>
    </row>
    <row r="126" spans="1:26" x14ac:dyDescent="0.45">
      <c r="A126" s="58">
        <v>44564</v>
      </c>
      <c r="B126" s="36" t="s">
        <v>47</v>
      </c>
      <c r="C126" s="36" t="s">
        <v>432</v>
      </c>
      <c r="D126" s="36" t="s">
        <v>976</v>
      </c>
      <c r="E126" s="36" t="s">
        <v>389</v>
      </c>
      <c r="F126" s="36" t="s">
        <v>940</v>
      </c>
      <c r="G126" s="36" t="s">
        <v>977</v>
      </c>
      <c r="H126" s="36" t="s">
        <v>56</v>
      </c>
      <c r="I126" s="36" t="s">
        <v>58</v>
      </c>
      <c r="J126" s="37">
        <v>208</v>
      </c>
      <c r="K126" s="37">
        <v>0</v>
      </c>
      <c r="L126" s="37">
        <v>0</v>
      </c>
      <c r="M126" s="38">
        <v>0</v>
      </c>
      <c r="N126" s="37">
        <v>0</v>
      </c>
      <c r="O126" s="39">
        <v>0</v>
      </c>
      <c r="T126" s="37">
        <v>0</v>
      </c>
      <c r="U126" s="37">
        <v>0</v>
      </c>
      <c r="V126" s="39">
        <v>0</v>
      </c>
      <c r="X126" s="37">
        <v>0</v>
      </c>
      <c r="Y126" s="39">
        <v>0</v>
      </c>
      <c r="Z126" s="37">
        <v>0</v>
      </c>
    </row>
    <row r="127" spans="1:26" x14ac:dyDescent="0.45">
      <c r="A127" s="58">
        <v>44564</v>
      </c>
      <c r="B127" s="36" t="s">
        <v>47</v>
      </c>
      <c r="C127" s="36" t="s">
        <v>486</v>
      </c>
      <c r="D127" s="36" t="s">
        <v>976</v>
      </c>
      <c r="E127" s="36" t="s">
        <v>389</v>
      </c>
      <c r="F127" s="36" t="s">
        <v>940</v>
      </c>
      <c r="G127" s="36" t="s">
        <v>977</v>
      </c>
      <c r="H127" s="36" t="s">
        <v>84</v>
      </c>
      <c r="I127" s="36" t="s">
        <v>86</v>
      </c>
      <c r="J127" s="37">
        <v>20</v>
      </c>
      <c r="K127" s="37">
        <v>0</v>
      </c>
      <c r="L127" s="37">
        <v>0</v>
      </c>
      <c r="M127" s="38">
        <v>0</v>
      </c>
      <c r="N127" s="37">
        <v>0</v>
      </c>
      <c r="O127" s="39">
        <v>0</v>
      </c>
      <c r="T127" s="37">
        <v>0</v>
      </c>
      <c r="U127" s="37">
        <v>0</v>
      </c>
      <c r="V127" s="39">
        <v>0</v>
      </c>
      <c r="X127" s="37">
        <v>0</v>
      </c>
      <c r="Y127" s="39">
        <v>0</v>
      </c>
      <c r="Z127" s="37">
        <v>0</v>
      </c>
    </row>
    <row r="128" spans="1:26" x14ac:dyDescent="0.45">
      <c r="A128" s="58">
        <v>44564</v>
      </c>
      <c r="B128" s="36" t="s">
        <v>47</v>
      </c>
      <c r="C128" s="36" t="s">
        <v>488</v>
      </c>
      <c r="D128" s="36" t="s">
        <v>976</v>
      </c>
      <c r="E128" s="36" t="s">
        <v>389</v>
      </c>
      <c r="F128" s="36" t="s">
        <v>940</v>
      </c>
      <c r="G128" s="36" t="s">
        <v>977</v>
      </c>
      <c r="H128" s="36" t="s">
        <v>98</v>
      </c>
      <c r="I128" s="36" t="s">
        <v>99</v>
      </c>
      <c r="J128" s="37">
        <v>174</v>
      </c>
      <c r="K128" s="37">
        <v>0</v>
      </c>
      <c r="L128" s="37">
        <v>2</v>
      </c>
      <c r="M128" s="38">
        <v>1.1494252873563218E-2</v>
      </c>
      <c r="N128" s="37">
        <v>1</v>
      </c>
      <c r="O128" s="39">
        <v>1.42</v>
      </c>
      <c r="P128" s="39">
        <v>0.71</v>
      </c>
      <c r="S128" s="40">
        <v>0</v>
      </c>
      <c r="T128" s="37">
        <v>0</v>
      </c>
      <c r="U128" s="37">
        <v>0</v>
      </c>
      <c r="V128" s="39">
        <v>0</v>
      </c>
      <c r="W128" s="38">
        <v>0</v>
      </c>
      <c r="X128" s="37">
        <v>0</v>
      </c>
      <c r="Y128" s="39">
        <v>0</v>
      </c>
      <c r="Z128" s="37">
        <v>0</v>
      </c>
    </row>
    <row r="129" spans="1:26" x14ac:dyDescent="0.45">
      <c r="A129" s="58">
        <v>44564</v>
      </c>
      <c r="B129" s="36" t="s">
        <v>47</v>
      </c>
      <c r="C129" s="36" t="s">
        <v>490</v>
      </c>
      <c r="D129" s="36" t="s">
        <v>976</v>
      </c>
      <c r="E129" s="36" t="s">
        <v>389</v>
      </c>
      <c r="F129" s="36" t="s">
        <v>940</v>
      </c>
      <c r="G129" s="36" t="s">
        <v>977</v>
      </c>
      <c r="H129" s="36" t="s">
        <v>102</v>
      </c>
      <c r="I129" s="36" t="s">
        <v>103</v>
      </c>
      <c r="J129" s="37">
        <v>53</v>
      </c>
      <c r="K129" s="37">
        <v>0</v>
      </c>
      <c r="L129" s="37">
        <v>0</v>
      </c>
      <c r="M129" s="38">
        <v>0</v>
      </c>
      <c r="N129" s="37">
        <v>0</v>
      </c>
      <c r="O129" s="39">
        <v>0</v>
      </c>
      <c r="T129" s="37">
        <v>0</v>
      </c>
      <c r="U129" s="37">
        <v>0</v>
      </c>
      <c r="V129" s="39">
        <v>0</v>
      </c>
      <c r="X129" s="37">
        <v>0</v>
      </c>
      <c r="Y129" s="39">
        <v>0</v>
      </c>
      <c r="Z129" s="37">
        <v>0</v>
      </c>
    </row>
    <row r="130" spans="1:26" x14ac:dyDescent="0.45">
      <c r="A130" s="58">
        <v>44564</v>
      </c>
      <c r="B130" s="36" t="s">
        <v>47</v>
      </c>
      <c r="C130" s="36" t="s">
        <v>494</v>
      </c>
      <c r="D130" s="36" t="s">
        <v>976</v>
      </c>
      <c r="E130" s="36" t="s">
        <v>389</v>
      </c>
      <c r="F130" s="36" t="s">
        <v>940</v>
      </c>
      <c r="G130" s="36" t="s">
        <v>977</v>
      </c>
      <c r="H130" s="36" t="s">
        <v>31</v>
      </c>
      <c r="I130" s="36" t="s">
        <v>33</v>
      </c>
      <c r="J130" s="37">
        <v>74</v>
      </c>
      <c r="K130" s="37">
        <v>0</v>
      </c>
      <c r="L130" s="37">
        <v>0</v>
      </c>
      <c r="M130" s="38">
        <v>0</v>
      </c>
      <c r="N130" s="37">
        <v>0</v>
      </c>
      <c r="O130" s="39">
        <v>0</v>
      </c>
      <c r="T130" s="37">
        <v>0</v>
      </c>
      <c r="U130" s="37">
        <v>0</v>
      </c>
      <c r="V130" s="39">
        <v>0</v>
      </c>
      <c r="X130" s="37">
        <v>0</v>
      </c>
      <c r="Y130" s="39">
        <v>0</v>
      </c>
      <c r="Z130" s="37">
        <v>0</v>
      </c>
    </row>
    <row r="131" spans="1:26" x14ac:dyDescent="0.45">
      <c r="A131" s="58">
        <v>44564</v>
      </c>
      <c r="B131" s="36" t="s">
        <v>47</v>
      </c>
      <c r="C131" s="36" t="s">
        <v>496</v>
      </c>
      <c r="D131" s="36" t="s">
        <v>976</v>
      </c>
      <c r="E131" s="36" t="s">
        <v>389</v>
      </c>
      <c r="F131" s="36" t="s">
        <v>940</v>
      </c>
      <c r="G131" s="36" t="s">
        <v>977</v>
      </c>
      <c r="H131" s="36" t="s">
        <v>60</v>
      </c>
      <c r="I131" s="36" t="s">
        <v>62</v>
      </c>
      <c r="J131" s="37">
        <v>103</v>
      </c>
      <c r="K131" s="37">
        <v>0</v>
      </c>
      <c r="L131" s="37">
        <v>0</v>
      </c>
      <c r="M131" s="38">
        <v>0</v>
      </c>
      <c r="N131" s="37">
        <v>0</v>
      </c>
      <c r="O131" s="39">
        <v>0</v>
      </c>
      <c r="T131" s="37">
        <v>0</v>
      </c>
      <c r="U131" s="37">
        <v>0</v>
      </c>
      <c r="V131" s="39">
        <v>0</v>
      </c>
      <c r="X131" s="37">
        <v>0</v>
      </c>
      <c r="Y131" s="39">
        <v>0</v>
      </c>
      <c r="Z131" s="37">
        <v>0</v>
      </c>
    </row>
    <row r="132" spans="1:26" x14ac:dyDescent="0.45">
      <c r="A132" s="58">
        <v>44564</v>
      </c>
      <c r="B132" s="36" t="s">
        <v>47</v>
      </c>
      <c r="C132" s="36" t="s">
        <v>498</v>
      </c>
      <c r="D132" s="36" t="s">
        <v>976</v>
      </c>
      <c r="E132" s="36" t="s">
        <v>389</v>
      </c>
      <c r="F132" s="36" t="s">
        <v>940</v>
      </c>
      <c r="G132" s="36" t="s">
        <v>977</v>
      </c>
      <c r="H132" s="36" t="s">
        <v>60</v>
      </c>
      <c r="I132" s="36" t="s">
        <v>62</v>
      </c>
      <c r="J132" s="37">
        <v>185</v>
      </c>
      <c r="K132" s="37">
        <v>0</v>
      </c>
      <c r="L132" s="37">
        <v>1</v>
      </c>
      <c r="M132" s="38">
        <v>5.4054054054054057E-3</v>
      </c>
      <c r="N132" s="37">
        <v>0</v>
      </c>
      <c r="O132" s="39">
        <v>0.27</v>
      </c>
      <c r="P132" s="39">
        <v>0.27</v>
      </c>
      <c r="S132" s="40">
        <v>0</v>
      </c>
      <c r="T132" s="37">
        <v>0</v>
      </c>
      <c r="U132" s="37">
        <v>0</v>
      </c>
      <c r="V132" s="39">
        <v>0</v>
      </c>
      <c r="W132" s="38">
        <v>0</v>
      </c>
      <c r="X132" s="37">
        <v>0</v>
      </c>
      <c r="Y132" s="39">
        <v>0</v>
      </c>
      <c r="Z132" s="37">
        <v>0</v>
      </c>
    </row>
    <row r="133" spans="1:26" x14ac:dyDescent="0.45">
      <c r="A133" s="58">
        <v>44564</v>
      </c>
      <c r="B133" s="36" t="s">
        <v>47</v>
      </c>
      <c r="C133" s="36" t="s">
        <v>499</v>
      </c>
      <c r="D133" s="36" t="s">
        <v>976</v>
      </c>
      <c r="E133" s="36" t="s">
        <v>389</v>
      </c>
      <c r="F133" s="36" t="s">
        <v>940</v>
      </c>
      <c r="G133" s="36" t="s">
        <v>977</v>
      </c>
      <c r="H133" s="36" t="s">
        <v>60</v>
      </c>
      <c r="I133" s="36" t="s">
        <v>62</v>
      </c>
      <c r="J133" s="37">
        <v>7</v>
      </c>
      <c r="K133" s="37">
        <v>0</v>
      </c>
      <c r="L133" s="37">
        <v>0</v>
      </c>
      <c r="M133" s="38">
        <v>0</v>
      </c>
      <c r="N133" s="37">
        <v>0</v>
      </c>
      <c r="O133" s="39">
        <v>0</v>
      </c>
      <c r="T133" s="37">
        <v>0</v>
      </c>
      <c r="U133" s="37">
        <v>0</v>
      </c>
      <c r="V133" s="39">
        <v>0</v>
      </c>
      <c r="X133" s="37">
        <v>0</v>
      </c>
      <c r="Y133" s="39">
        <v>0</v>
      </c>
      <c r="Z133" s="37">
        <v>0</v>
      </c>
    </row>
    <row r="134" spans="1:26" x14ac:dyDescent="0.45">
      <c r="A134" s="58">
        <v>44564</v>
      </c>
      <c r="B134" s="36" t="s">
        <v>47</v>
      </c>
      <c r="C134" s="36" t="s">
        <v>501</v>
      </c>
      <c r="D134" s="36" t="s">
        <v>976</v>
      </c>
      <c r="E134" s="36" t="s">
        <v>389</v>
      </c>
      <c r="F134" s="36" t="s">
        <v>940</v>
      </c>
      <c r="G134" s="36" t="s">
        <v>977</v>
      </c>
      <c r="H134" s="36" t="s">
        <v>80</v>
      </c>
      <c r="I134" s="36" t="s">
        <v>82</v>
      </c>
      <c r="J134" s="37">
        <v>75</v>
      </c>
      <c r="K134" s="37">
        <v>0</v>
      </c>
      <c r="L134" s="37">
        <v>0</v>
      </c>
      <c r="M134" s="38">
        <v>0</v>
      </c>
      <c r="N134" s="37">
        <v>0</v>
      </c>
      <c r="O134" s="39">
        <v>0</v>
      </c>
      <c r="T134" s="37">
        <v>0</v>
      </c>
      <c r="U134" s="37">
        <v>0</v>
      </c>
      <c r="V134" s="39">
        <v>0</v>
      </c>
      <c r="X134" s="37">
        <v>0</v>
      </c>
      <c r="Y134" s="39">
        <v>0</v>
      </c>
      <c r="Z134" s="37">
        <v>0</v>
      </c>
    </row>
    <row r="135" spans="1:26" x14ac:dyDescent="0.45">
      <c r="A135" s="58">
        <v>44564</v>
      </c>
      <c r="B135" s="36" t="s">
        <v>47</v>
      </c>
      <c r="C135" s="36" t="s">
        <v>502</v>
      </c>
      <c r="D135" s="36" t="s">
        <v>976</v>
      </c>
      <c r="E135" s="36" t="s">
        <v>389</v>
      </c>
      <c r="F135" s="36" t="s">
        <v>940</v>
      </c>
      <c r="G135" s="36" t="s">
        <v>977</v>
      </c>
      <c r="H135" s="36" t="s">
        <v>80</v>
      </c>
      <c r="I135" s="36" t="s">
        <v>82</v>
      </c>
      <c r="J135" s="37">
        <v>119</v>
      </c>
      <c r="K135" s="37">
        <v>0</v>
      </c>
      <c r="L135" s="37">
        <v>0</v>
      </c>
      <c r="M135" s="38">
        <v>0</v>
      </c>
      <c r="N135" s="37">
        <v>0</v>
      </c>
      <c r="O135" s="39">
        <v>0</v>
      </c>
      <c r="T135" s="37">
        <v>0</v>
      </c>
      <c r="U135" s="37">
        <v>0</v>
      </c>
      <c r="V135" s="39">
        <v>0</v>
      </c>
      <c r="X135" s="37">
        <v>0</v>
      </c>
      <c r="Y135" s="39">
        <v>0</v>
      </c>
      <c r="Z135" s="37">
        <v>0</v>
      </c>
    </row>
    <row r="136" spans="1:26" x14ac:dyDescent="0.45">
      <c r="A136" s="58">
        <v>44564</v>
      </c>
      <c r="B136" s="36" t="s">
        <v>47</v>
      </c>
      <c r="C136" s="36" t="s">
        <v>504</v>
      </c>
      <c r="D136" s="36" t="s">
        <v>976</v>
      </c>
      <c r="E136" s="36" t="s">
        <v>389</v>
      </c>
      <c r="F136" s="36" t="s">
        <v>940</v>
      </c>
      <c r="G136" s="36" t="s">
        <v>977</v>
      </c>
      <c r="H136" s="36" t="s">
        <v>80</v>
      </c>
      <c r="I136" s="36" t="s">
        <v>82</v>
      </c>
      <c r="J136" s="37">
        <v>119</v>
      </c>
      <c r="K136" s="37">
        <v>0</v>
      </c>
      <c r="L136" s="37">
        <v>0</v>
      </c>
      <c r="M136" s="38">
        <v>0</v>
      </c>
      <c r="N136" s="37">
        <v>0</v>
      </c>
      <c r="O136" s="39">
        <v>0</v>
      </c>
      <c r="T136" s="37">
        <v>0</v>
      </c>
      <c r="U136" s="37">
        <v>0</v>
      </c>
      <c r="V136" s="39">
        <v>0</v>
      </c>
      <c r="X136" s="37">
        <v>0</v>
      </c>
      <c r="Y136" s="39">
        <v>0</v>
      </c>
      <c r="Z136" s="37">
        <v>0</v>
      </c>
    </row>
    <row r="137" spans="1:26" x14ac:dyDescent="0.45">
      <c r="A137" s="58">
        <v>44564</v>
      </c>
      <c r="B137" s="36" t="s">
        <v>47</v>
      </c>
      <c r="C137" s="36" t="s">
        <v>505</v>
      </c>
      <c r="D137" s="36" t="s">
        <v>976</v>
      </c>
      <c r="E137" s="36" t="s">
        <v>389</v>
      </c>
      <c r="F137" s="36" t="s">
        <v>940</v>
      </c>
      <c r="G137" s="36" t="s">
        <v>977</v>
      </c>
      <c r="H137" s="36" t="s">
        <v>80</v>
      </c>
      <c r="I137" s="36" t="s">
        <v>82</v>
      </c>
      <c r="J137" s="37">
        <v>97</v>
      </c>
      <c r="K137" s="37">
        <v>0</v>
      </c>
      <c r="L137" s="37">
        <v>1</v>
      </c>
      <c r="M137" s="38">
        <v>1.0309278350515462E-2</v>
      </c>
      <c r="N137" s="37">
        <v>1</v>
      </c>
      <c r="O137" s="39">
        <v>0.78</v>
      </c>
      <c r="P137" s="39">
        <v>0.78</v>
      </c>
      <c r="S137" s="40">
        <v>0</v>
      </c>
      <c r="T137" s="37">
        <v>0</v>
      </c>
      <c r="U137" s="37">
        <v>0</v>
      </c>
      <c r="V137" s="39">
        <v>0</v>
      </c>
      <c r="W137" s="38">
        <v>0</v>
      </c>
      <c r="X137" s="37">
        <v>0</v>
      </c>
      <c r="Y137" s="39">
        <v>0</v>
      </c>
      <c r="Z137" s="37">
        <v>0</v>
      </c>
    </row>
    <row r="138" spans="1:26" x14ac:dyDescent="0.45">
      <c r="A138" s="58">
        <v>44564</v>
      </c>
      <c r="B138" s="36" t="s">
        <v>47</v>
      </c>
      <c r="C138" s="36" t="s">
        <v>507</v>
      </c>
      <c r="D138" s="36" t="s">
        <v>976</v>
      </c>
      <c r="E138" s="36" t="s">
        <v>389</v>
      </c>
      <c r="F138" s="36" t="s">
        <v>940</v>
      </c>
      <c r="G138" s="36" t="s">
        <v>977</v>
      </c>
      <c r="H138" s="36" t="s">
        <v>89</v>
      </c>
      <c r="I138" s="36" t="s">
        <v>91</v>
      </c>
      <c r="J138" s="37">
        <v>11</v>
      </c>
      <c r="K138" s="37">
        <v>0</v>
      </c>
      <c r="L138" s="37">
        <v>0</v>
      </c>
      <c r="M138" s="38">
        <v>0</v>
      </c>
      <c r="N138" s="37">
        <v>0</v>
      </c>
      <c r="O138" s="39">
        <v>0</v>
      </c>
      <c r="T138" s="37">
        <v>0</v>
      </c>
      <c r="U138" s="37">
        <v>0</v>
      </c>
      <c r="V138" s="39">
        <v>0</v>
      </c>
      <c r="X138" s="37">
        <v>0</v>
      </c>
      <c r="Y138" s="39">
        <v>0</v>
      </c>
      <c r="Z138" s="37">
        <v>0</v>
      </c>
    </row>
    <row r="139" spans="1:26" x14ac:dyDescent="0.45">
      <c r="A139" s="58">
        <v>44564</v>
      </c>
      <c r="B139" s="36" t="s">
        <v>47</v>
      </c>
      <c r="C139" s="36" t="s">
        <v>508</v>
      </c>
      <c r="D139" s="36" t="s">
        <v>976</v>
      </c>
      <c r="E139" s="36" t="s">
        <v>389</v>
      </c>
      <c r="F139" s="36" t="s">
        <v>940</v>
      </c>
      <c r="G139" s="36" t="s">
        <v>977</v>
      </c>
      <c r="H139" s="36" t="s">
        <v>89</v>
      </c>
      <c r="I139" s="36" t="s">
        <v>91</v>
      </c>
      <c r="J139" s="37">
        <v>6</v>
      </c>
      <c r="K139" s="37">
        <v>0</v>
      </c>
      <c r="L139" s="37">
        <v>0</v>
      </c>
      <c r="M139" s="38">
        <v>0</v>
      </c>
      <c r="N139" s="37">
        <v>0</v>
      </c>
      <c r="O139" s="39">
        <v>0</v>
      </c>
      <c r="T139" s="37">
        <v>0</v>
      </c>
      <c r="U139" s="37">
        <v>0</v>
      </c>
      <c r="V139" s="39">
        <v>0</v>
      </c>
      <c r="X139" s="37">
        <v>0</v>
      </c>
      <c r="Y139" s="39">
        <v>0</v>
      </c>
      <c r="Z139" s="37">
        <v>0</v>
      </c>
    </row>
    <row r="140" spans="1:26" x14ac:dyDescent="0.45">
      <c r="A140" s="58">
        <v>44564</v>
      </c>
      <c r="B140" s="36" t="s">
        <v>47</v>
      </c>
      <c r="C140" s="36" t="s">
        <v>509</v>
      </c>
      <c r="D140" s="36" t="s">
        <v>976</v>
      </c>
      <c r="E140" s="36" t="s">
        <v>389</v>
      </c>
      <c r="F140" s="36" t="s">
        <v>940</v>
      </c>
      <c r="G140" s="36" t="s">
        <v>977</v>
      </c>
      <c r="H140" s="36" t="s">
        <v>89</v>
      </c>
      <c r="I140" s="36" t="s">
        <v>91</v>
      </c>
      <c r="J140" s="37">
        <v>10</v>
      </c>
      <c r="K140" s="37">
        <v>0</v>
      </c>
      <c r="L140" s="37">
        <v>0</v>
      </c>
      <c r="M140" s="38">
        <v>0</v>
      </c>
      <c r="N140" s="37">
        <v>0</v>
      </c>
      <c r="O140" s="39">
        <v>0</v>
      </c>
      <c r="T140" s="37">
        <v>0</v>
      </c>
      <c r="U140" s="37">
        <v>0</v>
      </c>
      <c r="V140" s="39">
        <v>0</v>
      </c>
      <c r="X140" s="37">
        <v>0</v>
      </c>
      <c r="Y140" s="39">
        <v>0</v>
      </c>
      <c r="Z140" s="37">
        <v>0</v>
      </c>
    </row>
    <row r="141" spans="1:26" x14ac:dyDescent="0.45">
      <c r="A141" s="58">
        <v>44564</v>
      </c>
      <c r="B141" s="36" t="s">
        <v>47</v>
      </c>
      <c r="C141" s="36" t="s">
        <v>510</v>
      </c>
      <c r="D141" s="36" t="s">
        <v>976</v>
      </c>
      <c r="E141" s="36" t="s">
        <v>389</v>
      </c>
      <c r="F141" s="36" t="s">
        <v>940</v>
      </c>
      <c r="G141" s="36" t="s">
        <v>977</v>
      </c>
      <c r="H141" s="36" t="s">
        <v>89</v>
      </c>
      <c r="I141" s="36" t="s">
        <v>91</v>
      </c>
      <c r="J141" s="37">
        <v>7</v>
      </c>
      <c r="K141" s="37">
        <v>0</v>
      </c>
      <c r="L141" s="37">
        <v>0</v>
      </c>
      <c r="M141" s="38">
        <v>0</v>
      </c>
      <c r="N141" s="37">
        <v>0</v>
      </c>
      <c r="O141" s="39">
        <v>0</v>
      </c>
      <c r="T141" s="37">
        <v>0</v>
      </c>
      <c r="U141" s="37">
        <v>0</v>
      </c>
      <c r="V141" s="39">
        <v>0</v>
      </c>
      <c r="X141" s="37">
        <v>0</v>
      </c>
      <c r="Y141" s="39">
        <v>0</v>
      </c>
      <c r="Z141" s="37">
        <v>0</v>
      </c>
    </row>
    <row r="142" spans="1:26" x14ac:dyDescent="0.45">
      <c r="A142" s="58">
        <v>44564</v>
      </c>
      <c r="B142" s="36" t="s">
        <v>47</v>
      </c>
      <c r="C142" s="36" t="s">
        <v>512</v>
      </c>
      <c r="D142" s="36" t="s">
        <v>976</v>
      </c>
      <c r="E142" s="36" t="s">
        <v>389</v>
      </c>
      <c r="F142" s="36" t="s">
        <v>940</v>
      </c>
      <c r="G142" s="36" t="s">
        <v>977</v>
      </c>
      <c r="H142" s="36" t="s">
        <v>89</v>
      </c>
      <c r="I142" s="36" t="s">
        <v>91</v>
      </c>
      <c r="J142" s="37">
        <v>70</v>
      </c>
      <c r="K142" s="37">
        <v>0</v>
      </c>
      <c r="L142" s="37">
        <v>1</v>
      </c>
      <c r="M142" s="38">
        <v>1.4285714285714285E-2</v>
      </c>
      <c r="N142" s="37">
        <v>0</v>
      </c>
      <c r="O142" s="39">
        <v>0.62</v>
      </c>
      <c r="P142" s="39">
        <v>0.62</v>
      </c>
      <c r="S142" s="40">
        <v>0</v>
      </c>
      <c r="T142" s="37">
        <v>0</v>
      </c>
      <c r="U142" s="37">
        <v>0</v>
      </c>
      <c r="V142" s="39">
        <v>0</v>
      </c>
      <c r="W142" s="38">
        <v>0</v>
      </c>
      <c r="X142" s="37">
        <v>0</v>
      </c>
      <c r="Y142" s="39">
        <v>0</v>
      </c>
      <c r="Z142" s="37">
        <v>0</v>
      </c>
    </row>
    <row r="143" spans="1:26" x14ac:dyDescent="0.45">
      <c r="A143" s="58">
        <v>44564</v>
      </c>
      <c r="B143" s="36" t="s">
        <v>47</v>
      </c>
      <c r="C143" s="36" t="s">
        <v>514</v>
      </c>
      <c r="D143" s="36" t="s">
        <v>976</v>
      </c>
      <c r="E143" s="36" t="s">
        <v>389</v>
      </c>
      <c r="F143" s="36" t="s">
        <v>940</v>
      </c>
      <c r="G143" s="36" t="s">
        <v>977</v>
      </c>
      <c r="H143" s="36" t="s">
        <v>76</v>
      </c>
      <c r="I143" s="36" t="s">
        <v>78</v>
      </c>
      <c r="J143" s="37">
        <v>509</v>
      </c>
      <c r="K143" s="37">
        <v>0</v>
      </c>
      <c r="L143" s="37">
        <v>0</v>
      </c>
      <c r="M143" s="38">
        <v>0</v>
      </c>
      <c r="N143" s="37">
        <v>0</v>
      </c>
      <c r="O143" s="39">
        <v>0</v>
      </c>
      <c r="T143" s="37">
        <v>0</v>
      </c>
      <c r="U143" s="37">
        <v>0</v>
      </c>
      <c r="V143" s="39">
        <v>0</v>
      </c>
      <c r="X143" s="37">
        <v>0</v>
      </c>
      <c r="Y143" s="39">
        <v>0</v>
      </c>
      <c r="Z143" s="37">
        <v>0</v>
      </c>
    </row>
    <row r="144" spans="1:26" x14ac:dyDescent="0.45">
      <c r="A144" s="58">
        <v>44564</v>
      </c>
      <c r="B144" s="36" t="s">
        <v>47</v>
      </c>
      <c r="C144" s="36" t="s">
        <v>528</v>
      </c>
      <c r="D144" s="36" t="s">
        <v>976</v>
      </c>
      <c r="E144" s="36" t="s">
        <v>389</v>
      </c>
      <c r="F144" s="36" t="s">
        <v>940</v>
      </c>
      <c r="G144" s="36" t="s">
        <v>977</v>
      </c>
      <c r="H144" s="36" t="s">
        <v>72</v>
      </c>
      <c r="I144" s="36" t="s">
        <v>74</v>
      </c>
      <c r="J144" s="37">
        <v>25</v>
      </c>
      <c r="K144" s="37">
        <v>0</v>
      </c>
      <c r="L144" s="37">
        <v>0</v>
      </c>
      <c r="M144" s="38">
        <v>0</v>
      </c>
      <c r="N144" s="37">
        <v>0</v>
      </c>
      <c r="O144" s="39">
        <v>0</v>
      </c>
      <c r="T144" s="37">
        <v>0</v>
      </c>
      <c r="U144" s="37">
        <v>0</v>
      </c>
      <c r="V144" s="39">
        <v>0</v>
      </c>
      <c r="X144" s="37">
        <v>0</v>
      </c>
      <c r="Y144" s="39">
        <v>0</v>
      </c>
      <c r="Z144" s="37">
        <v>0</v>
      </c>
    </row>
    <row r="145" spans="1:26" x14ac:dyDescent="0.45">
      <c r="A145" s="58">
        <v>44564</v>
      </c>
      <c r="B145" s="36" t="s">
        <v>47</v>
      </c>
      <c r="C145" s="36" t="s">
        <v>534</v>
      </c>
      <c r="D145" s="36" t="s">
        <v>976</v>
      </c>
      <c r="E145" s="36" t="s">
        <v>389</v>
      </c>
      <c r="F145" s="36" t="s">
        <v>940</v>
      </c>
      <c r="G145" s="36" t="s">
        <v>977</v>
      </c>
      <c r="H145" s="36" t="s">
        <v>68</v>
      </c>
      <c r="I145" s="36" t="s">
        <v>70</v>
      </c>
      <c r="J145" s="37">
        <v>1</v>
      </c>
      <c r="K145" s="37">
        <v>0</v>
      </c>
      <c r="L145" s="37">
        <v>0</v>
      </c>
      <c r="M145" s="38">
        <v>0</v>
      </c>
      <c r="N145" s="37">
        <v>0</v>
      </c>
      <c r="O145" s="39">
        <v>0</v>
      </c>
      <c r="T145" s="37">
        <v>0</v>
      </c>
      <c r="U145" s="37">
        <v>0</v>
      </c>
      <c r="V145" s="39">
        <v>0</v>
      </c>
      <c r="X145" s="37">
        <v>0</v>
      </c>
      <c r="Y145" s="39">
        <v>0</v>
      </c>
      <c r="Z145" s="37">
        <v>0</v>
      </c>
    </row>
    <row r="146" spans="1:26" x14ac:dyDescent="0.45">
      <c r="A146" s="58">
        <v>44564</v>
      </c>
      <c r="B146" s="36" t="s">
        <v>47</v>
      </c>
      <c r="C146" s="36" t="s">
        <v>536</v>
      </c>
      <c r="D146" s="36" t="s">
        <v>976</v>
      </c>
      <c r="E146" s="36" t="s">
        <v>389</v>
      </c>
      <c r="F146" s="36" t="s">
        <v>940</v>
      </c>
      <c r="G146" s="36" t="s">
        <v>977</v>
      </c>
      <c r="H146" s="36" t="s">
        <v>68</v>
      </c>
      <c r="I146" s="36" t="s">
        <v>70</v>
      </c>
      <c r="J146" s="37">
        <v>139</v>
      </c>
      <c r="K146" s="37">
        <v>0</v>
      </c>
      <c r="L146" s="37">
        <v>0</v>
      </c>
      <c r="M146" s="38">
        <v>0</v>
      </c>
      <c r="N146" s="37">
        <v>0</v>
      </c>
      <c r="O146" s="39">
        <v>0</v>
      </c>
      <c r="T146" s="37">
        <v>0</v>
      </c>
      <c r="U146" s="37">
        <v>0</v>
      </c>
      <c r="V146" s="39">
        <v>0</v>
      </c>
      <c r="X146" s="37">
        <v>0</v>
      </c>
      <c r="Y146" s="39">
        <v>0</v>
      </c>
      <c r="Z146" s="37">
        <v>0</v>
      </c>
    </row>
    <row r="147" spans="1:26" x14ac:dyDescent="0.45">
      <c r="A147" s="58">
        <v>44564</v>
      </c>
      <c r="B147" s="36" t="s">
        <v>47</v>
      </c>
      <c r="C147" s="36" t="s">
        <v>542</v>
      </c>
      <c r="D147" s="36" t="s">
        <v>976</v>
      </c>
      <c r="E147" s="36" t="s">
        <v>389</v>
      </c>
      <c r="F147" s="36" t="s">
        <v>940</v>
      </c>
      <c r="G147" s="36" t="s">
        <v>977</v>
      </c>
      <c r="H147" s="36" t="s">
        <v>60</v>
      </c>
      <c r="I147" s="36" t="s">
        <v>62</v>
      </c>
      <c r="J147" s="37">
        <v>40</v>
      </c>
      <c r="K147" s="37">
        <v>0</v>
      </c>
      <c r="L147" s="37">
        <v>0</v>
      </c>
      <c r="M147" s="38">
        <v>0</v>
      </c>
      <c r="N147" s="37">
        <v>0</v>
      </c>
      <c r="O147" s="39">
        <v>0</v>
      </c>
      <c r="T147" s="37">
        <v>0</v>
      </c>
      <c r="U147" s="37">
        <v>0</v>
      </c>
      <c r="V147" s="39">
        <v>0</v>
      </c>
      <c r="X147" s="37">
        <v>0</v>
      </c>
      <c r="Y147" s="39">
        <v>0</v>
      </c>
      <c r="Z147" s="37">
        <v>0</v>
      </c>
    </row>
    <row r="148" spans="1:26" x14ac:dyDescent="0.45">
      <c r="A148" s="58">
        <v>44564</v>
      </c>
      <c r="B148" s="36" t="s">
        <v>47</v>
      </c>
      <c r="C148" s="36" t="s">
        <v>545</v>
      </c>
      <c r="D148" s="36" t="s">
        <v>976</v>
      </c>
      <c r="E148" s="36" t="s">
        <v>389</v>
      </c>
      <c r="F148" s="36" t="s">
        <v>940</v>
      </c>
      <c r="G148" s="36" t="s">
        <v>977</v>
      </c>
      <c r="H148" s="36" t="s">
        <v>52</v>
      </c>
      <c r="I148" s="36" t="s">
        <v>54</v>
      </c>
      <c r="J148" s="37">
        <v>213</v>
      </c>
      <c r="K148" s="37">
        <v>0</v>
      </c>
      <c r="L148" s="37">
        <v>1</v>
      </c>
      <c r="M148" s="38">
        <v>4.6948356807511738E-3</v>
      </c>
      <c r="N148" s="37">
        <v>3</v>
      </c>
      <c r="O148" s="39">
        <v>0.55000000000000004</v>
      </c>
      <c r="P148" s="39">
        <v>0.55000000000000004</v>
      </c>
      <c r="R148" s="38">
        <v>1.5286270150083383E-2</v>
      </c>
      <c r="S148" s="40">
        <v>65.418181818181807</v>
      </c>
      <c r="T148" s="37">
        <v>1</v>
      </c>
      <c r="U148" s="37">
        <v>2</v>
      </c>
      <c r="V148" s="39">
        <v>35.979999999999997</v>
      </c>
      <c r="W148" s="38">
        <v>1</v>
      </c>
      <c r="X148" s="37">
        <v>1</v>
      </c>
      <c r="Y148" s="39">
        <v>35.979999999999997</v>
      </c>
      <c r="Z148" s="37">
        <v>2</v>
      </c>
    </row>
    <row r="149" spans="1:26" x14ac:dyDescent="0.45">
      <c r="A149" s="58">
        <v>44564</v>
      </c>
      <c r="B149" s="36" t="s">
        <v>47</v>
      </c>
      <c r="C149" s="36" t="s">
        <v>558</v>
      </c>
      <c r="D149" s="36" t="s">
        <v>976</v>
      </c>
      <c r="E149" s="36" t="s">
        <v>389</v>
      </c>
      <c r="F149" s="36" t="s">
        <v>940</v>
      </c>
      <c r="G149" s="36" t="s">
        <v>977</v>
      </c>
      <c r="H149" s="36" t="s">
        <v>80</v>
      </c>
      <c r="I149" s="36" t="s">
        <v>82</v>
      </c>
      <c r="J149" s="37">
        <v>7</v>
      </c>
      <c r="K149" s="37">
        <v>0</v>
      </c>
      <c r="L149" s="37">
        <v>0</v>
      </c>
      <c r="M149" s="38">
        <v>0</v>
      </c>
      <c r="N149" s="37">
        <v>0</v>
      </c>
      <c r="O149" s="39">
        <v>0</v>
      </c>
      <c r="T149" s="37">
        <v>0</v>
      </c>
      <c r="U149" s="37">
        <v>0</v>
      </c>
      <c r="V149" s="39">
        <v>0</v>
      </c>
      <c r="X149" s="37">
        <v>0</v>
      </c>
      <c r="Y149" s="39">
        <v>0</v>
      </c>
      <c r="Z149" s="37">
        <v>0</v>
      </c>
    </row>
    <row r="150" spans="1:26" x14ac:dyDescent="0.45">
      <c r="A150" s="58">
        <v>44564</v>
      </c>
      <c r="B150" s="36" t="s">
        <v>47</v>
      </c>
      <c r="C150" s="36" t="s">
        <v>568</v>
      </c>
      <c r="D150" s="36" t="s">
        <v>976</v>
      </c>
      <c r="E150" s="36" t="s">
        <v>389</v>
      </c>
      <c r="F150" s="36" t="s">
        <v>940</v>
      </c>
      <c r="G150" s="36" t="s">
        <v>977</v>
      </c>
      <c r="H150" s="36" t="s">
        <v>31</v>
      </c>
      <c r="I150" s="36" t="s">
        <v>33</v>
      </c>
      <c r="J150" s="37">
        <v>1</v>
      </c>
      <c r="K150" s="37">
        <v>0</v>
      </c>
      <c r="L150" s="37">
        <v>0</v>
      </c>
      <c r="M150" s="38">
        <v>0</v>
      </c>
      <c r="N150" s="37">
        <v>0</v>
      </c>
      <c r="O150" s="39">
        <v>0</v>
      </c>
      <c r="T150" s="37">
        <v>0</v>
      </c>
      <c r="U150" s="37">
        <v>0</v>
      </c>
      <c r="V150" s="39">
        <v>0</v>
      </c>
      <c r="X150" s="37">
        <v>0</v>
      </c>
      <c r="Y150" s="39">
        <v>0</v>
      </c>
      <c r="Z150" s="37">
        <v>0</v>
      </c>
    </row>
    <row r="151" spans="1:26" x14ac:dyDescent="0.45">
      <c r="A151" s="58">
        <v>44564</v>
      </c>
      <c r="B151" s="36" t="s">
        <v>47</v>
      </c>
      <c r="C151" s="36" t="s">
        <v>574</v>
      </c>
      <c r="D151" s="36" t="s">
        <v>976</v>
      </c>
      <c r="E151" s="36" t="s">
        <v>389</v>
      </c>
      <c r="F151" s="36" t="s">
        <v>940</v>
      </c>
      <c r="G151" s="36" t="s">
        <v>977</v>
      </c>
      <c r="H151" s="36" t="s">
        <v>48</v>
      </c>
      <c r="I151" s="36" t="s">
        <v>50</v>
      </c>
      <c r="J151" s="37">
        <v>3</v>
      </c>
      <c r="K151" s="37">
        <v>0</v>
      </c>
      <c r="L151" s="37">
        <v>0</v>
      </c>
      <c r="M151" s="38">
        <v>0</v>
      </c>
      <c r="N151" s="37">
        <v>0</v>
      </c>
      <c r="O151" s="39">
        <v>0</v>
      </c>
      <c r="T151" s="37">
        <v>0</v>
      </c>
      <c r="U151" s="37">
        <v>0</v>
      </c>
      <c r="V151" s="39">
        <v>0</v>
      </c>
      <c r="X151" s="37">
        <v>0</v>
      </c>
      <c r="Y151" s="39">
        <v>0</v>
      </c>
      <c r="Z151" s="37">
        <v>0</v>
      </c>
    </row>
    <row r="152" spans="1:26" x14ac:dyDescent="0.45">
      <c r="A152" s="58">
        <v>44565</v>
      </c>
      <c r="B152" s="36" t="s">
        <v>47</v>
      </c>
      <c r="C152" s="36" t="s">
        <v>544</v>
      </c>
      <c r="D152" s="36" t="s">
        <v>679</v>
      </c>
      <c r="E152" s="36" t="s">
        <v>389</v>
      </c>
      <c r="F152" s="36" t="s">
        <v>940</v>
      </c>
      <c r="H152" s="36" t="s">
        <v>60</v>
      </c>
      <c r="I152" s="36" t="s">
        <v>62</v>
      </c>
      <c r="J152" s="37">
        <v>9</v>
      </c>
      <c r="K152" s="37">
        <v>0</v>
      </c>
      <c r="L152" s="37">
        <v>0</v>
      </c>
      <c r="M152" s="38">
        <v>0</v>
      </c>
      <c r="N152" s="37">
        <v>0</v>
      </c>
      <c r="O152" s="39">
        <v>0</v>
      </c>
      <c r="T152" s="37">
        <v>0</v>
      </c>
      <c r="U152" s="37">
        <v>0</v>
      </c>
      <c r="V152" s="39">
        <v>0</v>
      </c>
      <c r="X152" s="37">
        <v>0</v>
      </c>
      <c r="Y152" s="39">
        <v>0</v>
      </c>
      <c r="Z152" s="37">
        <v>0</v>
      </c>
    </row>
    <row r="153" spans="1:26" x14ac:dyDescent="0.45">
      <c r="A153" s="58">
        <v>44565</v>
      </c>
      <c r="B153" s="36" t="s">
        <v>47</v>
      </c>
      <c r="C153" s="36" t="s">
        <v>654</v>
      </c>
      <c r="D153" s="36" t="s">
        <v>693</v>
      </c>
      <c r="E153" s="36" t="s">
        <v>389</v>
      </c>
      <c r="F153" s="36" t="s">
        <v>654</v>
      </c>
      <c r="H153" s="36" t="s">
        <v>98</v>
      </c>
      <c r="I153" s="36" t="s">
        <v>99</v>
      </c>
      <c r="J153" s="37">
        <v>115</v>
      </c>
      <c r="K153" s="37">
        <v>0</v>
      </c>
      <c r="L153" s="37">
        <v>0</v>
      </c>
      <c r="M153" s="38">
        <v>0</v>
      </c>
      <c r="N153" s="37">
        <v>0</v>
      </c>
      <c r="O153" s="39">
        <v>0</v>
      </c>
      <c r="T153" s="37">
        <v>0</v>
      </c>
      <c r="U153" s="37">
        <v>0</v>
      </c>
      <c r="V153" s="39">
        <v>0</v>
      </c>
      <c r="X153" s="37">
        <v>0</v>
      </c>
      <c r="Y153" s="39">
        <v>0</v>
      </c>
      <c r="Z153" s="37">
        <v>0</v>
      </c>
    </row>
    <row r="154" spans="1:26" x14ac:dyDescent="0.45">
      <c r="A154" s="58">
        <v>44565</v>
      </c>
      <c r="B154" s="36" t="s">
        <v>47</v>
      </c>
      <c r="C154" s="36" t="s">
        <v>647</v>
      </c>
      <c r="D154" s="36" t="s">
        <v>416</v>
      </c>
      <c r="E154" s="36" t="s">
        <v>389</v>
      </c>
      <c r="F154" s="36" t="s">
        <v>647</v>
      </c>
      <c r="H154" s="36" t="s">
        <v>98</v>
      </c>
      <c r="I154" s="36" t="s">
        <v>99</v>
      </c>
      <c r="J154" s="37">
        <v>3</v>
      </c>
      <c r="K154" s="37">
        <v>0</v>
      </c>
      <c r="L154" s="37">
        <v>0</v>
      </c>
      <c r="M154" s="38">
        <v>0</v>
      </c>
      <c r="N154" s="37">
        <v>0</v>
      </c>
      <c r="O154" s="39">
        <v>0</v>
      </c>
      <c r="T154" s="37">
        <v>0</v>
      </c>
      <c r="U154" s="37">
        <v>0</v>
      </c>
      <c r="V154" s="39">
        <v>0</v>
      </c>
      <c r="X154" s="37">
        <v>0</v>
      </c>
      <c r="Y154" s="39">
        <v>0</v>
      </c>
      <c r="Z154" s="37">
        <v>0</v>
      </c>
    </row>
    <row r="155" spans="1:26" x14ac:dyDescent="0.45">
      <c r="A155" s="58">
        <v>44565</v>
      </c>
      <c r="B155" s="36" t="s">
        <v>47</v>
      </c>
      <c r="C155" s="36" t="s">
        <v>701</v>
      </c>
      <c r="D155" s="36" t="s">
        <v>671</v>
      </c>
      <c r="E155" s="36" t="s">
        <v>389</v>
      </c>
      <c r="F155" s="36" t="s">
        <v>701</v>
      </c>
      <c r="H155" s="36" t="s">
        <v>68</v>
      </c>
      <c r="I155" s="36" t="s">
        <v>70</v>
      </c>
      <c r="J155" s="37">
        <v>43</v>
      </c>
      <c r="K155" s="37">
        <v>0</v>
      </c>
      <c r="L155" s="37">
        <v>0</v>
      </c>
      <c r="M155" s="38">
        <v>0</v>
      </c>
      <c r="N155" s="37">
        <v>0</v>
      </c>
      <c r="O155" s="39">
        <v>0</v>
      </c>
      <c r="T155" s="37">
        <v>0</v>
      </c>
      <c r="U155" s="37">
        <v>0</v>
      </c>
      <c r="V155" s="39">
        <v>0</v>
      </c>
      <c r="X155" s="37">
        <v>0</v>
      </c>
      <c r="Y155" s="39">
        <v>0</v>
      </c>
      <c r="Z155" s="37">
        <v>0</v>
      </c>
    </row>
    <row r="156" spans="1:26" x14ac:dyDescent="0.45">
      <c r="A156" s="58">
        <v>44565</v>
      </c>
      <c r="B156" s="36" t="s">
        <v>47</v>
      </c>
      <c r="C156" s="36" t="s">
        <v>701</v>
      </c>
      <c r="D156" s="36" t="s">
        <v>671</v>
      </c>
      <c r="E156" s="36" t="s">
        <v>389</v>
      </c>
      <c r="F156" s="36" t="s">
        <v>701</v>
      </c>
      <c r="H156" s="36" t="s">
        <v>72</v>
      </c>
      <c r="I156" s="36" t="s">
        <v>74</v>
      </c>
      <c r="J156" s="37">
        <v>20</v>
      </c>
      <c r="K156" s="37">
        <v>0</v>
      </c>
      <c r="L156" s="37">
        <v>0</v>
      </c>
      <c r="M156" s="38">
        <v>0</v>
      </c>
      <c r="N156" s="37">
        <v>0</v>
      </c>
      <c r="O156" s="39">
        <v>0</v>
      </c>
      <c r="T156" s="37">
        <v>0</v>
      </c>
      <c r="U156" s="37">
        <v>0</v>
      </c>
      <c r="V156" s="39">
        <v>0</v>
      </c>
      <c r="X156" s="37">
        <v>0</v>
      </c>
      <c r="Y156" s="39">
        <v>0</v>
      </c>
      <c r="Z156" s="37">
        <v>0</v>
      </c>
    </row>
    <row r="157" spans="1:26" x14ac:dyDescent="0.45">
      <c r="A157" s="58">
        <v>44565</v>
      </c>
      <c r="B157" s="36" t="s">
        <v>47</v>
      </c>
      <c r="C157" s="36" t="s">
        <v>495</v>
      </c>
      <c r="D157" s="36" t="s">
        <v>668</v>
      </c>
      <c r="E157" s="36" t="s">
        <v>389</v>
      </c>
      <c r="F157" s="36" t="s">
        <v>940</v>
      </c>
      <c r="H157" s="36" t="s">
        <v>72</v>
      </c>
      <c r="I157" s="36" t="s">
        <v>74</v>
      </c>
      <c r="J157" s="37">
        <v>71</v>
      </c>
      <c r="K157" s="37">
        <v>0</v>
      </c>
      <c r="L157" s="37">
        <v>1</v>
      </c>
      <c r="M157" s="38">
        <v>1.4084507042253523E-2</v>
      </c>
      <c r="N157" s="37">
        <v>0</v>
      </c>
      <c r="O157" s="39">
        <v>0.6</v>
      </c>
      <c r="P157" s="39">
        <v>0.6</v>
      </c>
      <c r="S157" s="40">
        <v>0</v>
      </c>
      <c r="T157" s="37">
        <v>0</v>
      </c>
      <c r="U157" s="37">
        <v>0</v>
      </c>
      <c r="V157" s="39">
        <v>0</v>
      </c>
      <c r="W157" s="38">
        <v>0</v>
      </c>
      <c r="X157" s="37">
        <v>0</v>
      </c>
      <c r="Y157" s="39">
        <v>0</v>
      </c>
      <c r="Z157" s="37">
        <v>0</v>
      </c>
    </row>
    <row r="158" spans="1:26" x14ac:dyDescent="0.45">
      <c r="A158" s="58">
        <v>44565</v>
      </c>
      <c r="B158" s="36" t="s">
        <v>47</v>
      </c>
      <c r="C158" s="36" t="s">
        <v>396</v>
      </c>
      <c r="D158" s="36" t="s">
        <v>413</v>
      </c>
      <c r="E158" s="36" t="s">
        <v>389</v>
      </c>
      <c r="F158" s="36" t="s">
        <v>940</v>
      </c>
      <c r="H158" s="36" t="s">
        <v>56</v>
      </c>
      <c r="I158" s="36" t="s">
        <v>58</v>
      </c>
      <c r="J158" s="37">
        <v>19</v>
      </c>
      <c r="K158" s="37">
        <v>0</v>
      </c>
      <c r="L158" s="37">
        <v>0</v>
      </c>
      <c r="M158" s="38">
        <v>0</v>
      </c>
      <c r="N158" s="37">
        <v>0</v>
      </c>
      <c r="O158" s="39">
        <v>0</v>
      </c>
      <c r="T158" s="37">
        <v>0</v>
      </c>
      <c r="U158" s="37">
        <v>0</v>
      </c>
      <c r="V158" s="39">
        <v>0</v>
      </c>
      <c r="X158" s="37">
        <v>0</v>
      </c>
      <c r="Y158" s="39">
        <v>0</v>
      </c>
      <c r="Z158" s="37">
        <v>0</v>
      </c>
    </row>
    <row r="159" spans="1:26" x14ac:dyDescent="0.45">
      <c r="A159" s="58">
        <v>44565</v>
      </c>
      <c r="B159" s="36" t="s">
        <v>47</v>
      </c>
      <c r="C159" s="36" t="s">
        <v>557</v>
      </c>
      <c r="D159" s="36" t="s">
        <v>976</v>
      </c>
      <c r="E159" s="36" t="s">
        <v>389</v>
      </c>
      <c r="F159" s="36" t="s">
        <v>940</v>
      </c>
      <c r="G159" s="36" t="s">
        <v>977</v>
      </c>
      <c r="H159" s="36" t="s">
        <v>60</v>
      </c>
      <c r="I159" s="36" t="s">
        <v>62</v>
      </c>
      <c r="J159" s="37">
        <v>430</v>
      </c>
      <c r="K159" s="37">
        <v>0</v>
      </c>
      <c r="L159" s="37">
        <v>0</v>
      </c>
      <c r="M159" s="38">
        <v>0</v>
      </c>
      <c r="N159" s="37">
        <v>0</v>
      </c>
      <c r="O159" s="39">
        <v>0</v>
      </c>
      <c r="T159" s="37">
        <v>0</v>
      </c>
      <c r="U159" s="37">
        <v>0</v>
      </c>
      <c r="V159" s="39">
        <v>0</v>
      </c>
      <c r="X159" s="37">
        <v>0</v>
      </c>
      <c r="Y159" s="39">
        <v>0</v>
      </c>
      <c r="Z159" s="37">
        <v>0</v>
      </c>
    </row>
    <row r="160" spans="1:26" x14ac:dyDescent="0.45">
      <c r="A160" s="58">
        <v>44565</v>
      </c>
      <c r="B160" s="36" t="s">
        <v>47</v>
      </c>
      <c r="C160" s="36" t="s">
        <v>476</v>
      </c>
      <c r="D160" s="36" t="s">
        <v>976</v>
      </c>
      <c r="E160" s="36" t="s">
        <v>389</v>
      </c>
      <c r="F160" s="36" t="s">
        <v>940</v>
      </c>
      <c r="G160" s="36" t="s">
        <v>977</v>
      </c>
      <c r="H160" s="36" t="s">
        <v>72</v>
      </c>
      <c r="I160" s="36" t="s">
        <v>74</v>
      </c>
      <c r="J160" s="37">
        <v>91</v>
      </c>
      <c r="K160" s="37">
        <v>0</v>
      </c>
      <c r="L160" s="37">
        <v>0</v>
      </c>
      <c r="M160" s="38">
        <v>0</v>
      </c>
      <c r="N160" s="37">
        <v>0</v>
      </c>
      <c r="O160" s="39">
        <v>0</v>
      </c>
      <c r="T160" s="37">
        <v>0</v>
      </c>
      <c r="U160" s="37">
        <v>0</v>
      </c>
      <c r="V160" s="39">
        <v>0</v>
      </c>
      <c r="X160" s="37">
        <v>0</v>
      </c>
      <c r="Y160" s="39">
        <v>0</v>
      </c>
      <c r="Z160" s="37">
        <v>0</v>
      </c>
    </row>
    <row r="161" spans="1:26" x14ac:dyDescent="0.45">
      <c r="A161" s="58">
        <v>44565</v>
      </c>
      <c r="B161" s="36" t="s">
        <v>47</v>
      </c>
      <c r="C161" s="36" t="s">
        <v>479</v>
      </c>
      <c r="D161" s="36" t="s">
        <v>976</v>
      </c>
      <c r="E161" s="36" t="s">
        <v>389</v>
      </c>
      <c r="F161" s="36" t="s">
        <v>940</v>
      </c>
      <c r="G161" s="36" t="s">
        <v>977</v>
      </c>
      <c r="H161" s="36" t="s">
        <v>68</v>
      </c>
      <c r="I161" s="36" t="s">
        <v>70</v>
      </c>
      <c r="J161" s="37">
        <v>99</v>
      </c>
      <c r="K161" s="37">
        <v>0</v>
      </c>
      <c r="L161" s="37">
        <v>0</v>
      </c>
      <c r="M161" s="38">
        <v>0</v>
      </c>
      <c r="N161" s="37">
        <v>0</v>
      </c>
      <c r="O161" s="39">
        <v>0</v>
      </c>
      <c r="T161" s="37">
        <v>0</v>
      </c>
      <c r="U161" s="37">
        <v>0</v>
      </c>
      <c r="V161" s="39">
        <v>0</v>
      </c>
      <c r="X161" s="37">
        <v>0</v>
      </c>
      <c r="Y161" s="39">
        <v>0</v>
      </c>
      <c r="Z161" s="37">
        <v>0</v>
      </c>
    </row>
    <row r="162" spans="1:26" x14ac:dyDescent="0.45">
      <c r="A162" s="58">
        <v>44565</v>
      </c>
      <c r="B162" s="36" t="s">
        <v>47</v>
      </c>
      <c r="C162" s="36" t="s">
        <v>481</v>
      </c>
      <c r="D162" s="36" t="s">
        <v>976</v>
      </c>
      <c r="E162" s="36" t="s">
        <v>389</v>
      </c>
      <c r="F162" s="36" t="s">
        <v>940</v>
      </c>
      <c r="G162" s="36" t="s">
        <v>977</v>
      </c>
      <c r="H162" s="36" t="s">
        <v>64</v>
      </c>
      <c r="I162" s="36" t="s">
        <v>66</v>
      </c>
      <c r="J162" s="37">
        <v>128</v>
      </c>
      <c r="K162" s="37">
        <v>0</v>
      </c>
      <c r="L162" s="37">
        <v>0</v>
      </c>
      <c r="M162" s="38">
        <v>0</v>
      </c>
      <c r="N162" s="37">
        <v>0</v>
      </c>
      <c r="O162" s="39">
        <v>0</v>
      </c>
      <c r="T162" s="37">
        <v>0</v>
      </c>
      <c r="U162" s="37">
        <v>0</v>
      </c>
      <c r="V162" s="39">
        <v>0</v>
      </c>
      <c r="X162" s="37">
        <v>0</v>
      </c>
      <c r="Y162" s="39">
        <v>0</v>
      </c>
      <c r="Z162" s="37">
        <v>0</v>
      </c>
    </row>
    <row r="163" spans="1:26" x14ac:dyDescent="0.45">
      <c r="A163" s="58">
        <v>44565</v>
      </c>
      <c r="B163" s="36" t="s">
        <v>47</v>
      </c>
      <c r="C163" s="36" t="s">
        <v>483</v>
      </c>
      <c r="D163" s="36" t="s">
        <v>976</v>
      </c>
      <c r="E163" s="36" t="s">
        <v>389</v>
      </c>
      <c r="F163" s="36" t="s">
        <v>940</v>
      </c>
      <c r="G163" s="36" t="s">
        <v>977</v>
      </c>
      <c r="H163" s="36" t="s">
        <v>52</v>
      </c>
      <c r="I163" s="36" t="s">
        <v>54</v>
      </c>
      <c r="J163" s="37">
        <v>342</v>
      </c>
      <c r="K163" s="37">
        <v>0</v>
      </c>
      <c r="L163" s="37">
        <v>1</v>
      </c>
      <c r="M163" s="38">
        <v>2.9239766081871343E-3</v>
      </c>
      <c r="N163" s="37">
        <v>0</v>
      </c>
      <c r="O163" s="39">
        <v>0.39</v>
      </c>
      <c r="P163" s="39">
        <v>0.39</v>
      </c>
      <c r="S163" s="40">
        <v>0</v>
      </c>
      <c r="T163" s="37">
        <v>0</v>
      </c>
      <c r="U163" s="37">
        <v>0</v>
      </c>
      <c r="V163" s="39">
        <v>0</v>
      </c>
      <c r="W163" s="38">
        <v>0</v>
      </c>
      <c r="X163" s="37">
        <v>0</v>
      </c>
      <c r="Y163" s="39">
        <v>0</v>
      </c>
      <c r="Z163" s="37">
        <v>0</v>
      </c>
    </row>
    <row r="164" spans="1:26" x14ac:dyDescent="0.45">
      <c r="A164" s="58">
        <v>44565</v>
      </c>
      <c r="B164" s="36" t="s">
        <v>47</v>
      </c>
      <c r="C164" s="36" t="s">
        <v>432</v>
      </c>
      <c r="D164" s="36" t="s">
        <v>976</v>
      </c>
      <c r="E164" s="36" t="s">
        <v>389</v>
      </c>
      <c r="F164" s="36" t="s">
        <v>940</v>
      </c>
      <c r="G164" s="36" t="s">
        <v>977</v>
      </c>
      <c r="H164" s="36" t="s">
        <v>56</v>
      </c>
      <c r="I164" s="36" t="s">
        <v>58</v>
      </c>
      <c r="J164" s="37">
        <v>138</v>
      </c>
      <c r="K164" s="37">
        <v>0</v>
      </c>
      <c r="L164" s="37">
        <v>0</v>
      </c>
      <c r="M164" s="38">
        <v>0</v>
      </c>
      <c r="N164" s="37">
        <v>0</v>
      </c>
      <c r="O164" s="39">
        <v>0</v>
      </c>
      <c r="T164" s="37">
        <v>0</v>
      </c>
      <c r="U164" s="37">
        <v>0</v>
      </c>
      <c r="V164" s="39">
        <v>0</v>
      </c>
      <c r="X164" s="37">
        <v>0</v>
      </c>
      <c r="Y164" s="39">
        <v>0</v>
      </c>
      <c r="Z164" s="37">
        <v>0</v>
      </c>
    </row>
    <row r="165" spans="1:26" x14ac:dyDescent="0.45">
      <c r="A165" s="58">
        <v>44565</v>
      </c>
      <c r="B165" s="36" t="s">
        <v>47</v>
      </c>
      <c r="C165" s="36" t="s">
        <v>486</v>
      </c>
      <c r="D165" s="36" t="s">
        <v>976</v>
      </c>
      <c r="E165" s="36" t="s">
        <v>389</v>
      </c>
      <c r="F165" s="36" t="s">
        <v>940</v>
      </c>
      <c r="G165" s="36" t="s">
        <v>977</v>
      </c>
      <c r="H165" s="36" t="s">
        <v>84</v>
      </c>
      <c r="I165" s="36" t="s">
        <v>86</v>
      </c>
      <c r="J165" s="37">
        <v>1</v>
      </c>
      <c r="K165" s="37">
        <v>0</v>
      </c>
      <c r="L165" s="37">
        <v>0</v>
      </c>
      <c r="M165" s="38">
        <v>0</v>
      </c>
      <c r="N165" s="37">
        <v>0</v>
      </c>
      <c r="O165" s="39">
        <v>0</v>
      </c>
      <c r="T165" s="37">
        <v>0</v>
      </c>
      <c r="U165" s="37">
        <v>0</v>
      </c>
      <c r="V165" s="39">
        <v>0</v>
      </c>
      <c r="X165" s="37">
        <v>0</v>
      </c>
      <c r="Y165" s="39">
        <v>0</v>
      </c>
      <c r="Z165" s="37">
        <v>0</v>
      </c>
    </row>
    <row r="166" spans="1:26" x14ac:dyDescent="0.45">
      <c r="A166" s="58">
        <v>44565</v>
      </c>
      <c r="B166" s="36" t="s">
        <v>47</v>
      </c>
      <c r="C166" s="36" t="s">
        <v>488</v>
      </c>
      <c r="D166" s="36" t="s">
        <v>976</v>
      </c>
      <c r="E166" s="36" t="s">
        <v>389</v>
      </c>
      <c r="F166" s="36" t="s">
        <v>940</v>
      </c>
      <c r="G166" s="36" t="s">
        <v>977</v>
      </c>
      <c r="H166" s="36" t="s">
        <v>98</v>
      </c>
      <c r="I166" s="36" t="s">
        <v>99</v>
      </c>
      <c r="J166" s="37">
        <v>192</v>
      </c>
      <c r="K166" s="37">
        <v>0</v>
      </c>
      <c r="L166" s="37">
        <v>0</v>
      </c>
      <c r="M166" s="38">
        <v>0</v>
      </c>
      <c r="N166" s="37">
        <v>0</v>
      </c>
      <c r="O166" s="39">
        <v>0</v>
      </c>
      <c r="T166" s="37">
        <v>0</v>
      </c>
      <c r="U166" s="37">
        <v>0</v>
      </c>
      <c r="V166" s="39">
        <v>0</v>
      </c>
      <c r="X166" s="37">
        <v>0</v>
      </c>
      <c r="Y166" s="39">
        <v>0</v>
      </c>
      <c r="Z166" s="37">
        <v>0</v>
      </c>
    </row>
    <row r="167" spans="1:26" x14ac:dyDescent="0.45">
      <c r="A167" s="58">
        <v>44565</v>
      </c>
      <c r="B167" s="36" t="s">
        <v>47</v>
      </c>
      <c r="C167" s="36" t="s">
        <v>490</v>
      </c>
      <c r="D167" s="36" t="s">
        <v>976</v>
      </c>
      <c r="E167" s="36" t="s">
        <v>389</v>
      </c>
      <c r="F167" s="36" t="s">
        <v>940</v>
      </c>
      <c r="G167" s="36" t="s">
        <v>977</v>
      </c>
      <c r="H167" s="36" t="s">
        <v>102</v>
      </c>
      <c r="I167" s="36" t="s">
        <v>103</v>
      </c>
      <c r="J167" s="37">
        <v>52</v>
      </c>
      <c r="K167" s="37">
        <v>0</v>
      </c>
      <c r="L167" s="37">
        <v>0</v>
      </c>
      <c r="M167" s="38">
        <v>0</v>
      </c>
      <c r="N167" s="37">
        <v>0</v>
      </c>
      <c r="O167" s="39">
        <v>0</v>
      </c>
      <c r="T167" s="37">
        <v>0</v>
      </c>
      <c r="U167" s="37">
        <v>0</v>
      </c>
      <c r="V167" s="39">
        <v>0</v>
      </c>
      <c r="X167" s="37">
        <v>0</v>
      </c>
      <c r="Y167" s="39">
        <v>0</v>
      </c>
      <c r="Z167" s="37">
        <v>0</v>
      </c>
    </row>
    <row r="168" spans="1:26" x14ac:dyDescent="0.45">
      <c r="A168" s="58">
        <v>44565</v>
      </c>
      <c r="B168" s="36" t="s">
        <v>47</v>
      </c>
      <c r="C168" s="36" t="s">
        <v>494</v>
      </c>
      <c r="D168" s="36" t="s">
        <v>976</v>
      </c>
      <c r="E168" s="36" t="s">
        <v>389</v>
      </c>
      <c r="F168" s="36" t="s">
        <v>940</v>
      </c>
      <c r="G168" s="36" t="s">
        <v>977</v>
      </c>
      <c r="H168" s="36" t="s">
        <v>31</v>
      </c>
      <c r="I168" s="36" t="s">
        <v>33</v>
      </c>
      <c r="J168" s="37">
        <v>105</v>
      </c>
      <c r="K168" s="37">
        <v>0</v>
      </c>
      <c r="L168" s="37">
        <v>0</v>
      </c>
      <c r="M168" s="38">
        <v>0</v>
      </c>
      <c r="N168" s="37">
        <v>0</v>
      </c>
      <c r="O168" s="39">
        <v>0</v>
      </c>
      <c r="T168" s="37">
        <v>0</v>
      </c>
      <c r="U168" s="37">
        <v>0</v>
      </c>
      <c r="V168" s="39">
        <v>0</v>
      </c>
      <c r="X168" s="37">
        <v>0</v>
      </c>
      <c r="Y168" s="39">
        <v>0</v>
      </c>
      <c r="Z168" s="37">
        <v>0</v>
      </c>
    </row>
    <row r="169" spans="1:26" x14ac:dyDescent="0.45">
      <c r="A169" s="58">
        <v>44565</v>
      </c>
      <c r="B169" s="36" t="s">
        <v>47</v>
      </c>
      <c r="C169" s="36" t="s">
        <v>496</v>
      </c>
      <c r="D169" s="36" t="s">
        <v>976</v>
      </c>
      <c r="E169" s="36" t="s">
        <v>389</v>
      </c>
      <c r="F169" s="36" t="s">
        <v>940</v>
      </c>
      <c r="G169" s="36" t="s">
        <v>977</v>
      </c>
      <c r="H169" s="36" t="s">
        <v>60</v>
      </c>
      <c r="I169" s="36" t="s">
        <v>62</v>
      </c>
      <c r="J169" s="37">
        <v>69</v>
      </c>
      <c r="K169" s="37">
        <v>0</v>
      </c>
      <c r="L169" s="37">
        <v>0</v>
      </c>
      <c r="M169" s="38">
        <v>0</v>
      </c>
      <c r="N169" s="37">
        <v>0</v>
      </c>
      <c r="O169" s="39">
        <v>0</v>
      </c>
      <c r="T169" s="37">
        <v>0</v>
      </c>
      <c r="U169" s="37">
        <v>0</v>
      </c>
      <c r="V169" s="39">
        <v>0</v>
      </c>
      <c r="X169" s="37">
        <v>0</v>
      </c>
      <c r="Y169" s="39">
        <v>0</v>
      </c>
      <c r="Z169" s="37">
        <v>0</v>
      </c>
    </row>
    <row r="170" spans="1:26" x14ac:dyDescent="0.45">
      <c r="A170" s="58">
        <v>44565</v>
      </c>
      <c r="B170" s="36" t="s">
        <v>47</v>
      </c>
      <c r="C170" s="36" t="s">
        <v>498</v>
      </c>
      <c r="D170" s="36" t="s">
        <v>976</v>
      </c>
      <c r="E170" s="36" t="s">
        <v>389</v>
      </c>
      <c r="F170" s="36" t="s">
        <v>940</v>
      </c>
      <c r="G170" s="36" t="s">
        <v>977</v>
      </c>
      <c r="H170" s="36" t="s">
        <v>60</v>
      </c>
      <c r="I170" s="36" t="s">
        <v>62</v>
      </c>
      <c r="J170" s="37">
        <v>197</v>
      </c>
      <c r="K170" s="37">
        <v>0</v>
      </c>
      <c r="L170" s="37">
        <v>0</v>
      </c>
      <c r="M170" s="38">
        <v>0</v>
      </c>
      <c r="N170" s="37">
        <v>0</v>
      </c>
      <c r="O170" s="39">
        <v>0</v>
      </c>
      <c r="T170" s="37">
        <v>0</v>
      </c>
      <c r="U170" s="37">
        <v>0</v>
      </c>
      <c r="V170" s="39">
        <v>0</v>
      </c>
      <c r="X170" s="37">
        <v>0</v>
      </c>
      <c r="Y170" s="39">
        <v>0</v>
      </c>
      <c r="Z170" s="37">
        <v>0</v>
      </c>
    </row>
    <row r="171" spans="1:26" x14ac:dyDescent="0.45">
      <c r="A171" s="58">
        <v>44565</v>
      </c>
      <c r="B171" s="36" t="s">
        <v>47</v>
      </c>
      <c r="C171" s="36" t="s">
        <v>499</v>
      </c>
      <c r="D171" s="36" t="s">
        <v>976</v>
      </c>
      <c r="E171" s="36" t="s">
        <v>389</v>
      </c>
      <c r="F171" s="36" t="s">
        <v>940</v>
      </c>
      <c r="G171" s="36" t="s">
        <v>977</v>
      </c>
      <c r="H171" s="36" t="s">
        <v>60</v>
      </c>
      <c r="I171" s="36" t="s">
        <v>62</v>
      </c>
      <c r="J171" s="37">
        <v>4</v>
      </c>
      <c r="K171" s="37">
        <v>0</v>
      </c>
      <c r="L171" s="37">
        <v>0</v>
      </c>
      <c r="M171" s="38">
        <v>0</v>
      </c>
      <c r="N171" s="37">
        <v>0</v>
      </c>
      <c r="O171" s="39">
        <v>0</v>
      </c>
      <c r="T171" s="37">
        <v>0</v>
      </c>
      <c r="U171" s="37">
        <v>0</v>
      </c>
      <c r="V171" s="39">
        <v>0</v>
      </c>
      <c r="X171" s="37">
        <v>0</v>
      </c>
      <c r="Y171" s="39">
        <v>0</v>
      </c>
      <c r="Z171" s="37">
        <v>0</v>
      </c>
    </row>
    <row r="172" spans="1:26" x14ac:dyDescent="0.45">
      <c r="A172" s="58">
        <v>44565</v>
      </c>
      <c r="B172" s="36" t="s">
        <v>47</v>
      </c>
      <c r="C172" s="36" t="s">
        <v>501</v>
      </c>
      <c r="D172" s="36" t="s">
        <v>976</v>
      </c>
      <c r="E172" s="36" t="s">
        <v>389</v>
      </c>
      <c r="F172" s="36" t="s">
        <v>940</v>
      </c>
      <c r="G172" s="36" t="s">
        <v>977</v>
      </c>
      <c r="H172" s="36" t="s">
        <v>80</v>
      </c>
      <c r="I172" s="36" t="s">
        <v>82</v>
      </c>
      <c r="J172" s="37">
        <v>101</v>
      </c>
      <c r="K172" s="37">
        <v>0</v>
      </c>
      <c r="L172" s="37">
        <v>0</v>
      </c>
      <c r="M172" s="38">
        <v>0</v>
      </c>
      <c r="N172" s="37">
        <v>0</v>
      </c>
      <c r="O172" s="39">
        <v>0</v>
      </c>
      <c r="T172" s="37">
        <v>0</v>
      </c>
      <c r="U172" s="37">
        <v>0</v>
      </c>
      <c r="V172" s="39">
        <v>0</v>
      </c>
      <c r="X172" s="37">
        <v>0</v>
      </c>
      <c r="Y172" s="39">
        <v>0</v>
      </c>
      <c r="Z172" s="37">
        <v>0</v>
      </c>
    </row>
    <row r="173" spans="1:26" x14ac:dyDescent="0.45">
      <c r="A173" s="58">
        <v>44565</v>
      </c>
      <c r="B173" s="36" t="s">
        <v>47</v>
      </c>
      <c r="C173" s="36" t="s">
        <v>502</v>
      </c>
      <c r="D173" s="36" t="s">
        <v>976</v>
      </c>
      <c r="E173" s="36" t="s">
        <v>389</v>
      </c>
      <c r="F173" s="36" t="s">
        <v>940</v>
      </c>
      <c r="G173" s="36" t="s">
        <v>977</v>
      </c>
      <c r="H173" s="36" t="s">
        <v>80</v>
      </c>
      <c r="I173" s="36" t="s">
        <v>82</v>
      </c>
      <c r="J173" s="37">
        <v>82</v>
      </c>
      <c r="K173" s="37">
        <v>0</v>
      </c>
      <c r="L173" s="37">
        <v>0</v>
      </c>
      <c r="M173" s="38">
        <v>0</v>
      </c>
      <c r="N173" s="37">
        <v>0</v>
      </c>
      <c r="O173" s="39">
        <v>0</v>
      </c>
      <c r="T173" s="37">
        <v>0</v>
      </c>
      <c r="U173" s="37">
        <v>0</v>
      </c>
      <c r="V173" s="39">
        <v>0</v>
      </c>
      <c r="X173" s="37">
        <v>0</v>
      </c>
      <c r="Y173" s="39">
        <v>0</v>
      </c>
      <c r="Z173" s="37">
        <v>0</v>
      </c>
    </row>
    <row r="174" spans="1:26" x14ac:dyDescent="0.45">
      <c r="A174" s="58">
        <v>44565</v>
      </c>
      <c r="B174" s="36" t="s">
        <v>47</v>
      </c>
      <c r="C174" s="36" t="s">
        <v>504</v>
      </c>
      <c r="D174" s="36" t="s">
        <v>976</v>
      </c>
      <c r="E174" s="36" t="s">
        <v>389</v>
      </c>
      <c r="F174" s="36" t="s">
        <v>940</v>
      </c>
      <c r="G174" s="36" t="s">
        <v>977</v>
      </c>
      <c r="H174" s="36" t="s">
        <v>80</v>
      </c>
      <c r="I174" s="36" t="s">
        <v>82</v>
      </c>
      <c r="J174" s="37">
        <v>102</v>
      </c>
      <c r="K174" s="37">
        <v>0</v>
      </c>
      <c r="L174" s="37">
        <v>0</v>
      </c>
      <c r="M174" s="38">
        <v>0</v>
      </c>
      <c r="N174" s="37">
        <v>0</v>
      </c>
      <c r="O174" s="39">
        <v>0</v>
      </c>
      <c r="T174" s="37">
        <v>0</v>
      </c>
      <c r="U174" s="37">
        <v>0</v>
      </c>
      <c r="V174" s="39">
        <v>0</v>
      </c>
      <c r="X174" s="37">
        <v>0</v>
      </c>
      <c r="Y174" s="39">
        <v>0</v>
      </c>
      <c r="Z174" s="37">
        <v>0</v>
      </c>
    </row>
    <row r="175" spans="1:26" x14ac:dyDescent="0.45">
      <c r="A175" s="58">
        <v>44565</v>
      </c>
      <c r="B175" s="36" t="s">
        <v>47</v>
      </c>
      <c r="C175" s="36" t="s">
        <v>505</v>
      </c>
      <c r="D175" s="36" t="s">
        <v>976</v>
      </c>
      <c r="E175" s="36" t="s">
        <v>389</v>
      </c>
      <c r="F175" s="36" t="s">
        <v>940</v>
      </c>
      <c r="G175" s="36" t="s">
        <v>977</v>
      </c>
      <c r="H175" s="36" t="s">
        <v>80</v>
      </c>
      <c r="I175" s="36" t="s">
        <v>82</v>
      </c>
      <c r="J175" s="37">
        <v>109</v>
      </c>
      <c r="K175" s="37">
        <v>0</v>
      </c>
      <c r="L175" s="37">
        <v>0</v>
      </c>
      <c r="M175" s="38">
        <v>0</v>
      </c>
      <c r="N175" s="37">
        <v>0</v>
      </c>
      <c r="O175" s="39">
        <v>0</v>
      </c>
      <c r="T175" s="37">
        <v>0</v>
      </c>
      <c r="U175" s="37">
        <v>0</v>
      </c>
      <c r="V175" s="39">
        <v>0</v>
      </c>
      <c r="X175" s="37">
        <v>0</v>
      </c>
      <c r="Y175" s="39">
        <v>0</v>
      </c>
      <c r="Z175" s="37">
        <v>0</v>
      </c>
    </row>
    <row r="176" spans="1:26" x14ac:dyDescent="0.45">
      <c r="A176" s="58">
        <v>44565</v>
      </c>
      <c r="B176" s="36" t="s">
        <v>47</v>
      </c>
      <c r="C176" s="36" t="s">
        <v>507</v>
      </c>
      <c r="D176" s="36" t="s">
        <v>976</v>
      </c>
      <c r="E176" s="36" t="s">
        <v>389</v>
      </c>
      <c r="F176" s="36" t="s">
        <v>940</v>
      </c>
      <c r="G176" s="36" t="s">
        <v>977</v>
      </c>
      <c r="H176" s="36" t="s">
        <v>89</v>
      </c>
      <c r="I176" s="36" t="s">
        <v>91</v>
      </c>
      <c r="J176" s="37">
        <v>7</v>
      </c>
      <c r="K176" s="37">
        <v>0</v>
      </c>
      <c r="L176" s="37">
        <v>0</v>
      </c>
      <c r="M176" s="38">
        <v>0</v>
      </c>
      <c r="N176" s="37">
        <v>0</v>
      </c>
      <c r="O176" s="39">
        <v>0</v>
      </c>
      <c r="T176" s="37">
        <v>0</v>
      </c>
      <c r="U176" s="37">
        <v>0</v>
      </c>
      <c r="V176" s="39">
        <v>0</v>
      </c>
      <c r="X176" s="37">
        <v>0</v>
      </c>
      <c r="Y176" s="39">
        <v>0</v>
      </c>
      <c r="Z176" s="37">
        <v>0</v>
      </c>
    </row>
    <row r="177" spans="1:26" x14ac:dyDescent="0.45">
      <c r="A177" s="58">
        <v>44565</v>
      </c>
      <c r="B177" s="36" t="s">
        <v>47</v>
      </c>
      <c r="C177" s="36" t="s">
        <v>508</v>
      </c>
      <c r="D177" s="36" t="s">
        <v>976</v>
      </c>
      <c r="E177" s="36" t="s">
        <v>389</v>
      </c>
      <c r="F177" s="36" t="s">
        <v>940</v>
      </c>
      <c r="G177" s="36" t="s">
        <v>977</v>
      </c>
      <c r="H177" s="36" t="s">
        <v>89</v>
      </c>
      <c r="I177" s="36" t="s">
        <v>91</v>
      </c>
      <c r="J177" s="37">
        <v>4</v>
      </c>
      <c r="K177" s="37">
        <v>0</v>
      </c>
      <c r="L177" s="37">
        <v>0</v>
      </c>
      <c r="M177" s="38">
        <v>0</v>
      </c>
      <c r="N177" s="37">
        <v>0</v>
      </c>
      <c r="O177" s="39">
        <v>0</v>
      </c>
      <c r="T177" s="37">
        <v>0</v>
      </c>
      <c r="U177" s="37">
        <v>0</v>
      </c>
      <c r="V177" s="39">
        <v>0</v>
      </c>
      <c r="X177" s="37">
        <v>0</v>
      </c>
      <c r="Y177" s="39">
        <v>0</v>
      </c>
      <c r="Z177" s="37">
        <v>0</v>
      </c>
    </row>
    <row r="178" spans="1:26" x14ac:dyDescent="0.45">
      <c r="A178" s="58">
        <v>44565</v>
      </c>
      <c r="B178" s="36" t="s">
        <v>47</v>
      </c>
      <c r="C178" s="36" t="s">
        <v>509</v>
      </c>
      <c r="D178" s="36" t="s">
        <v>976</v>
      </c>
      <c r="E178" s="36" t="s">
        <v>389</v>
      </c>
      <c r="F178" s="36" t="s">
        <v>940</v>
      </c>
      <c r="G178" s="36" t="s">
        <v>977</v>
      </c>
      <c r="H178" s="36" t="s">
        <v>89</v>
      </c>
      <c r="I178" s="36" t="s">
        <v>91</v>
      </c>
      <c r="J178" s="37">
        <v>9</v>
      </c>
      <c r="K178" s="37">
        <v>0</v>
      </c>
      <c r="L178" s="37">
        <v>0</v>
      </c>
      <c r="M178" s="38">
        <v>0</v>
      </c>
      <c r="N178" s="37">
        <v>0</v>
      </c>
      <c r="O178" s="39">
        <v>0</v>
      </c>
      <c r="T178" s="37">
        <v>0</v>
      </c>
      <c r="U178" s="37">
        <v>0</v>
      </c>
      <c r="V178" s="39">
        <v>0</v>
      </c>
      <c r="X178" s="37">
        <v>0</v>
      </c>
      <c r="Y178" s="39">
        <v>0</v>
      </c>
      <c r="Z178" s="37">
        <v>0</v>
      </c>
    </row>
    <row r="179" spans="1:26" x14ac:dyDescent="0.45">
      <c r="A179" s="58">
        <v>44565</v>
      </c>
      <c r="B179" s="36" t="s">
        <v>47</v>
      </c>
      <c r="C179" s="36" t="s">
        <v>510</v>
      </c>
      <c r="D179" s="36" t="s">
        <v>976</v>
      </c>
      <c r="E179" s="36" t="s">
        <v>389</v>
      </c>
      <c r="F179" s="36" t="s">
        <v>940</v>
      </c>
      <c r="G179" s="36" t="s">
        <v>977</v>
      </c>
      <c r="H179" s="36" t="s">
        <v>89</v>
      </c>
      <c r="I179" s="36" t="s">
        <v>91</v>
      </c>
      <c r="J179" s="37">
        <v>7</v>
      </c>
      <c r="K179" s="37">
        <v>0</v>
      </c>
      <c r="L179" s="37">
        <v>0</v>
      </c>
      <c r="M179" s="38">
        <v>0</v>
      </c>
      <c r="N179" s="37">
        <v>0</v>
      </c>
      <c r="O179" s="39">
        <v>0</v>
      </c>
      <c r="T179" s="37">
        <v>0</v>
      </c>
      <c r="U179" s="37">
        <v>0</v>
      </c>
      <c r="V179" s="39">
        <v>0</v>
      </c>
      <c r="X179" s="37">
        <v>0</v>
      </c>
      <c r="Y179" s="39">
        <v>0</v>
      </c>
      <c r="Z179" s="37">
        <v>0</v>
      </c>
    </row>
    <row r="180" spans="1:26" x14ac:dyDescent="0.45">
      <c r="A180" s="58">
        <v>44565</v>
      </c>
      <c r="B180" s="36" t="s">
        <v>47</v>
      </c>
      <c r="C180" s="36" t="s">
        <v>512</v>
      </c>
      <c r="D180" s="36" t="s">
        <v>976</v>
      </c>
      <c r="E180" s="36" t="s">
        <v>389</v>
      </c>
      <c r="F180" s="36" t="s">
        <v>940</v>
      </c>
      <c r="G180" s="36" t="s">
        <v>977</v>
      </c>
      <c r="H180" s="36" t="s">
        <v>89</v>
      </c>
      <c r="I180" s="36" t="s">
        <v>91</v>
      </c>
      <c r="J180" s="37">
        <v>58</v>
      </c>
      <c r="K180" s="37">
        <v>0</v>
      </c>
      <c r="L180" s="37">
        <v>1</v>
      </c>
      <c r="M180" s="38">
        <v>1.7241379310344827E-2</v>
      </c>
      <c r="N180" s="37">
        <v>0</v>
      </c>
      <c r="O180" s="39">
        <v>0.43</v>
      </c>
      <c r="P180" s="39">
        <v>0.43</v>
      </c>
      <c r="S180" s="40">
        <v>0</v>
      </c>
      <c r="T180" s="37">
        <v>0</v>
      </c>
      <c r="U180" s="37">
        <v>0</v>
      </c>
      <c r="V180" s="39">
        <v>0</v>
      </c>
      <c r="W180" s="38">
        <v>0</v>
      </c>
      <c r="X180" s="37">
        <v>0</v>
      </c>
      <c r="Y180" s="39">
        <v>0</v>
      </c>
      <c r="Z180" s="37">
        <v>0</v>
      </c>
    </row>
    <row r="181" spans="1:26" x14ac:dyDescent="0.45">
      <c r="A181" s="58">
        <v>44565</v>
      </c>
      <c r="B181" s="36" t="s">
        <v>47</v>
      </c>
      <c r="C181" s="36" t="s">
        <v>514</v>
      </c>
      <c r="D181" s="36" t="s">
        <v>976</v>
      </c>
      <c r="E181" s="36" t="s">
        <v>389</v>
      </c>
      <c r="F181" s="36" t="s">
        <v>940</v>
      </c>
      <c r="G181" s="36" t="s">
        <v>977</v>
      </c>
      <c r="H181" s="36" t="s">
        <v>76</v>
      </c>
      <c r="I181" s="36" t="s">
        <v>78</v>
      </c>
      <c r="J181" s="37">
        <v>167</v>
      </c>
      <c r="K181" s="37">
        <v>0</v>
      </c>
      <c r="L181" s="37">
        <v>0</v>
      </c>
      <c r="M181" s="38">
        <v>0</v>
      </c>
      <c r="N181" s="37">
        <v>0</v>
      </c>
      <c r="O181" s="39">
        <v>0</v>
      </c>
      <c r="T181" s="37">
        <v>0</v>
      </c>
      <c r="U181" s="37">
        <v>0</v>
      </c>
      <c r="V181" s="39">
        <v>0</v>
      </c>
      <c r="X181" s="37">
        <v>0</v>
      </c>
      <c r="Y181" s="39">
        <v>0</v>
      </c>
      <c r="Z181" s="37">
        <v>0</v>
      </c>
    </row>
    <row r="182" spans="1:26" x14ac:dyDescent="0.45">
      <c r="A182" s="58">
        <v>44565</v>
      </c>
      <c r="B182" s="36" t="s">
        <v>47</v>
      </c>
      <c r="C182" s="36" t="s">
        <v>528</v>
      </c>
      <c r="D182" s="36" t="s">
        <v>976</v>
      </c>
      <c r="E182" s="36" t="s">
        <v>389</v>
      </c>
      <c r="F182" s="36" t="s">
        <v>940</v>
      </c>
      <c r="G182" s="36" t="s">
        <v>977</v>
      </c>
      <c r="H182" s="36" t="s">
        <v>72</v>
      </c>
      <c r="I182" s="36" t="s">
        <v>74</v>
      </c>
      <c r="J182" s="37">
        <v>3</v>
      </c>
      <c r="K182" s="37">
        <v>0</v>
      </c>
      <c r="L182" s="37">
        <v>0</v>
      </c>
      <c r="M182" s="38">
        <v>0</v>
      </c>
      <c r="N182" s="37">
        <v>0</v>
      </c>
      <c r="O182" s="39">
        <v>0</v>
      </c>
      <c r="T182" s="37">
        <v>0</v>
      </c>
      <c r="U182" s="37">
        <v>0</v>
      </c>
      <c r="V182" s="39">
        <v>0</v>
      </c>
      <c r="X182" s="37">
        <v>0</v>
      </c>
      <c r="Y182" s="39">
        <v>0</v>
      </c>
      <c r="Z182" s="37">
        <v>0</v>
      </c>
    </row>
    <row r="183" spans="1:26" x14ac:dyDescent="0.45">
      <c r="A183" s="58">
        <v>44565</v>
      </c>
      <c r="B183" s="36" t="s">
        <v>47</v>
      </c>
      <c r="C183" s="36" t="s">
        <v>534</v>
      </c>
      <c r="D183" s="36" t="s">
        <v>976</v>
      </c>
      <c r="E183" s="36" t="s">
        <v>389</v>
      </c>
      <c r="F183" s="36" t="s">
        <v>940</v>
      </c>
      <c r="G183" s="36" t="s">
        <v>977</v>
      </c>
      <c r="H183" s="36" t="s">
        <v>68</v>
      </c>
      <c r="I183" s="36" t="s">
        <v>70</v>
      </c>
      <c r="J183" s="37">
        <v>3</v>
      </c>
      <c r="K183" s="37">
        <v>0</v>
      </c>
      <c r="L183" s="37">
        <v>0</v>
      </c>
      <c r="M183" s="38">
        <v>0</v>
      </c>
      <c r="N183" s="37">
        <v>0</v>
      </c>
      <c r="O183" s="39">
        <v>0</v>
      </c>
      <c r="T183" s="37">
        <v>0</v>
      </c>
      <c r="U183" s="37">
        <v>0</v>
      </c>
      <c r="V183" s="39">
        <v>0</v>
      </c>
      <c r="X183" s="37">
        <v>0</v>
      </c>
      <c r="Y183" s="39">
        <v>0</v>
      </c>
      <c r="Z183" s="37">
        <v>0</v>
      </c>
    </row>
    <row r="184" spans="1:26" x14ac:dyDescent="0.45">
      <c r="A184" s="58">
        <v>44565</v>
      </c>
      <c r="B184" s="36" t="s">
        <v>47</v>
      </c>
      <c r="C184" s="36" t="s">
        <v>536</v>
      </c>
      <c r="D184" s="36" t="s">
        <v>976</v>
      </c>
      <c r="E184" s="36" t="s">
        <v>389</v>
      </c>
      <c r="F184" s="36" t="s">
        <v>940</v>
      </c>
      <c r="G184" s="36" t="s">
        <v>977</v>
      </c>
      <c r="H184" s="36" t="s">
        <v>68</v>
      </c>
      <c r="I184" s="36" t="s">
        <v>70</v>
      </c>
      <c r="J184" s="37">
        <v>70</v>
      </c>
      <c r="K184" s="37">
        <v>0</v>
      </c>
      <c r="L184" s="37">
        <v>1</v>
      </c>
      <c r="M184" s="38">
        <v>1.4285714285714285E-2</v>
      </c>
      <c r="N184" s="37">
        <v>0</v>
      </c>
      <c r="O184" s="39">
        <v>0.23</v>
      </c>
      <c r="P184" s="39">
        <v>0.23</v>
      </c>
      <c r="S184" s="40">
        <v>0</v>
      </c>
      <c r="T184" s="37">
        <v>0</v>
      </c>
      <c r="U184" s="37">
        <v>0</v>
      </c>
      <c r="V184" s="39">
        <v>0</v>
      </c>
      <c r="W184" s="38">
        <v>0</v>
      </c>
      <c r="X184" s="37">
        <v>0</v>
      </c>
      <c r="Y184" s="39">
        <v>0</v>
      </c>
      <c r="Z184" s="37">
        <v>0</v>
      </c>
    </row>
    <row r="185" spans="1:26" x14ac:dyDescent="0.45">
      <c r="A185" s="58">
        <v>44565</v>
      </c>
      <c r="B185" s="36" t="s">
        <v>47</v>
      </c>
      <c r="C185" s="36" t="s">
        <v>542</v>
      </c>
      <c r="D185" s="36" t="s">
        <v>976</v>
      </c>
      <c r="E185" s="36" t="s">
        <v>389</v>
      </c>
      <c r="F185" s="36" t="s">
        <v>940</v>
      </c>
      <c r="G185" s="36" t="s">
        <v>977</v>
      </c>
      <c r="H185" s="36" t="s">
        <v>60</v>
      </c>
      <c r="I185" s="36" t="s">
        <v>62</v>
      </c>
      <c r="J185" s="37">
        <v>22</v>
      </c>
      <c r="K185" s="37">
        <v>0</v>
      </c>
      <c r="L185" s="37">
        <v>0</v>
      </c>
      <c r="M185" s="38">
        <v>0</v>
      </c>
      <c r="N185" s="37">
        <v>0</v>
      </c>
      <c r="O185" s="39">
        <v>0</v>
      </c>
      <c r="T185" s="37">
        <v>0</v>
      </c>
      <c r="U185" s="37">
        <v>0</v>
      </c>
      <c r="V185" s="39">
        <v>0</v>
      </c>
      <c r="X185" s="37">
        <v>0</v>
      </c>
      <c r="Y185" s="39">
        <v>0</v>
      </c>
      <c r="Z185" s="37">
        <v>0</v>
      </c>
    </row>
    <row r="186" spans="1:26" x14ac:dyDescent="0.45">
      <c r="A186" s="58">
        <v>44565</v>
      </c>
      <c r="B186" s="36" t="s">
        <v>47</v>
      </c>
      <c r="C186" s="36" t="s">
        <v>545</v>
      </c>
      <c r="D186" s="36" t="s">
        <v>976</v>
      </c>
      <c r="E186" s="36" t="s">
        <v>389</v>
      </c>
      <c r="F186" s="36" t="s">
        <v>940</v>
      </c>
      <c r="G186" s="36" t="s">
        <v>977</v>
      </c>
      <c r="H186" s="36" t="s">
        <v>52</v>
      </c>
      <c r="I186" s="36" t="s">
        <v>54</v>
      </c>
      <c r="J186" s="37">
        <v>774</v>
      </c>
      <c r="K186" s="37">
        <v>0</v>
      </c>
      <c r="L186" s="37">
        <v>5</v>
      </c>
      <c r="M186" s="38">
        <v>6.4599483204134363E-3</v>
      </c>
      <c r="N186" s="37">
        <v>0</v>
      </c>
      <c r="O186" s="39">
        <v>3.24</v>
      </c>
      <c r="P186" s="39">
        <v>0.64800000000000002</v>
      </c>
      <c r="S186" s="40">
        <v>0</v>
      </c>
      <c r="T186" s="37">
        <v>0</v>
      </c>
      <c r="U186" s="37">
        <v>0</v>
      </c>
      <c r="V186" s="39">
        <v>0</v>
      </c>
      <c r="W186" s="38">
        <v>0</v>
      </c>
      <c r="X186" s="37">
        <v>0</v>
      </c>
      <c r="Y186" s="39">
        <v>0</v>
      </c>
      <c r="Z186" s="37">
        <v>0</v>
      </c>
    </row>
    <row r="187" spans="1:26" x14ac:dyDescent="0.45">
      <c r="A187" s="58">
        <v>44565</v>
      </c>
      <c r="B187" s="36" t="s">
        <v>47</v>
      </c>
      <c r="C187" s="36" t="s">
        <v>558</v>
      </c>
      <c r="D187" s="36" t="s">
        <v>976</v>
      </c>
      <c r="E187" s="36" t="s">
        <v>389</v>
      </c>
      <c r="F187" s="36" t="s">
        <v>940</v>
      </c>
      <c r="G187" s="36" t="s">
        <v>977</v>
      </c>
      <c r="H187" s="36" t="s">
        <v>80</v>
      </c>
      <c r="I187" s="36" t="s">
        <v>82</v>
      </c>
      <c r="J187" s="37">
        <v>27</v>
      </c>
      <c r="K187" s="37">
        <v>0</v>
      </c>
      <c r="L187" s="37">
        <v>0</v>
      </c>
      <c r="M187" s="38">
        <v>0</v>
      </c>
      <c r="N187" s="37">
        <v>0</v>
      </c>
      <c r="O187" s="39">
        <v>0</v>
      </c>
      <c r="T187" s="37">
        <v>0</v>
      </c>
      <c r="U187" s="37">
        <v>0</v>
      </c>
      <c r="V187" s="39">
        <v>0</v>
      </c>
      <c r="X187" s="37">
        <v>0</v>
      </c>
      <c r="Y187" s="39">
        <v>0</v>
      </c>
      <c r="Z187" s="37">
        <v>0</v>
      </c>
    </row>
    <row r="188" spans="1:26" x14ac:dyDescent="0.45">
      <c r="A188" s="58">
        <v>44565</v>
      </c>
      <c r="B188" s="36" t="s">
        <v>47</v>
      </c>
      <c r="C188" s="36" t="s">
        <v>568</v>
      </c>
      <c r="D188" s="36" t="s">
        <v>976</v>
      </c>
      <c r="E188" s="36" t="s">
        <v>389</v>
      </c>
      <c r="F188" s="36" t="s">
        <v>940</v>
      </c>
      <c r="G188" s="36" t="s">
        <v>977</v>
      </c>
      <c r="H188" s="36" t="s">
        <v>31</v>
      </c>
      <c r="I188" s="36" t="s">
        <v>33</v>
      </c>
      <c r="J188" s="37">
        <v>16</v>
      </c>
      <c r="K188" s="37">
        <v>0</v>
      </c>
      <c r="L188" s="37">
        <v>0</v>
      </c>
      <c r="M188" s="38">
        <v>0</v>
      </c>
      <c r="N188" s="37">
        <v>0</v>
      </c>
      <c r="O188" s="39">
        <v>0</v>
      </c>
      <c r="T188" s="37">
        <v>0</v>
      </c>
      <c r="U188" s="37">
        <v>0</v>
      </c>
      <c r="V188" s="39">
        <v>0</v>
      </c>
      <c r="X188" s="37">
        <v>0</v>
      </c>
      <c r="Y188" s="39">
        <v>0</v>
      </c>
      <c r="Z188" s="37">
        <v>0</v>
      </c>
    </row>
    <row r="189" spans="1:26" x14ac:dyDescent="0.45">
      <c r="A189" s="58">
        <v>44566</v>
      </c>
      <c r="B189" s="36" t="s">
        <v>47</v>
      </c>
      <c r="C189" s="36" t="s">
        <v>544</v>
      </c>
      <c r="D189" s="36" t="s">
        <v>679</v>
      </c>
      <c r="E189" s="36" t="s">
        <v>389</v>
      </c>
      <c r="F189" s="36" t="s">
        <v>940</v>
      </c>
      <c r="H189" s="36" t="s">
        <v>60</v>
      </c>
      <c r="I189" s="36" t="s">
        <v>62</v>
      </c>
      <c r="J189" s="37">
        <v>9</v>
      </c>
      <c r="K189" s="37">
        <v>0</v>
      </c>
      <c r="L189" s="37">
        <v>0</v>
      </c>
      <c r="M189" s="38">
        <v>0</v>
      </c>
      <c r="N189" s="37">
        <v>0</v>
      </c>
      <c r="O189" s="39">
        <v>0</v>
      </c>
      <c r="T189" s="37">
        <v>0</v>
      </c>
      <c r="U189" s="37">
        <v>0</v>
      </c>
      <c r="V189" s="39">
        <v>0</v>
      </c>
      <c r="X189" s="37">
        <v>0</v>
      </c>
      <c r="Y189" s="39">
        <v>0</v>
      </c>
      <c r="Z189" s="37">
        <v>0</v>
      </c>
    </row>
    <row r="190" spans="1:26" x14ac:dyDescent="0.45">
      <c r="A190" s="58">
        <v>44566</v>
      </c>
      <c r="B190" s="36" t="s">
        <v>47</v>
      </c>
      <c r="C190" s="36" t="s">
        <v>654</v>
      </c>
      <c r="D190" s="36" t="s">
        <v>693</v>
      </c>
      <c r="E190" s="36" t="s">
        <v>389</v>
      </c>
      <c r="F190" s="36" t="s">
        <v>654</v>
      </c>
      <c r="H190" s="36" t="s">
        <v>98</v>
      </c>
      <c r="I190" s="36" t="s">
        <v>99</v>
      </c>
      <c r="J190" s="37">
        <v>64</v>
      </c>
      <c r="K190" s="37">
        <v>0</v>
      </c>
      <c r="L190" s="37">
        <v>0</v>
      </c>
      <c r="M190" s="38">
        <v>0</v>
      </c>
      <c r="N190" s="37">
        <v>0</v>
      </c>
      <c r="O190" s="39">
        <v>0</v>
      </c>
      <c r="T190" s="37">
        <v>0</v>
      </c>
      <c r="U190" s="37">
        <v>0</v>
      </c>
      <c r="V190" s="39">
        <v>0</v>
      </c>
      <c r="X190" s="37">
        <v>0</v>
      </c>
      <c r="Y190" s="39">
        <v>0</v>
      </c>
      <c r="Z190" s="37">
        <v>0</v>
      </c>
    </row>
    <row r="191" spans="1:26" x14ac:dyDescent="0.45">
      <c r="A191" s="58">
        <v>44566</v>
      </c>
      <c r="B191" s="36" t="s">
        <v>47</v>
      </c>
      <c r="C191" s="36" t="s">
        <v>701</v>
      </c>
      <c r="D191" s="36" t="s">
        <v>671</v>
      </c>
      <c r="E191" s="36" t="s">
        <v>389</v>
      </c>
      <c r="F191" s="36" t="s">
        <v>701</v>
      </c>
      <c r="H191" s="36" t="s">
        <v>68</v>
      </c>
      <c r="I191" s="36" t="s">
        <v>70</v>
      </c>
      <c r="J191" s="37">
        <v>64</v>
      </c>
      <c r="K191" s="37">
        <v>0</v>
      </c>
      <c r="L191" s="37">
        <v>0</v>
      </c>
      <c r="M191" s="38">
        <v>0</v>
      </c>
      <c r="N191" s="37">
        <v>0</v>
      </c>
      <c r="O191" s="39">
        <v>0</v>
      </c>
      <c r="T191" s="37">
        <v>0</v>
      </c>
      <c r="U191" s="37">
        <v>0</v>
      </c>
      <c r="V191" s="39">
        <v>0</v>
      </c>
      <c r="X191" s="37">
        <v>0</v>
      </c>
      <c r="Y191" s="39">
        <v>0</v>
      </c>
      <c r="Z191" s="37">
        <v>0</v>
      </c>
    </row>
    <row r="192" spans="1:26" x14ac:dyDescent="0.45">
      <c r="A192" s="58">
        <v>44566</v>
      </c>
      <c r="B192" s="36" t="s">
        <v>47</v>
      </c>
      <c r="C192" s="36" t="s">
        <v>701</v>
      </c>
      <c r="D192" s="36" t="s">
        <v>671</v>
      </c>
      <c r="E192" s="36" t="s">
        <v>389</v>
      </c>
      <c r="F192" s="36" t="s">
        <v>701</v>
      </c>
      <c r="H192" s="36" t="s">
        <v>72</v>
      </c>
      <c r="I192" s="36" t="s">
        <v>74</v>
      </c>
      <c r="J192" s="37">
        <v>24</v>
      </c>
      <c r="K192" s="37">
        <v>0</v>
      </c>
      <c r="L192" s="37">
        <v>1</v>
      </c>
      <c r="M192" s="38">
        <v>4.1666666666666657E-2</v>
      </c>
      <c r="N192" s="37">
        <v>0</v>
      </c>
      <c r="O192" s="39">
        <v>0.47</v>
      </c>
      <c r="P192" s="39">
        <v>0.47</v>
      </c>
      <c r="S192" s="40">
        <v>0</v>
      </c>
      <c r="T192" s="37">
        <v>0</v>
      </c>
      <c r="U192" s="37">
        <v>0</v>
      </c>
      <c r="V192" s="39">
        <v>0</v>
      </c>
      <c r="W192" s="38">
        <v>0</v>
      </c>
      <c r="X192" s="37">
        <v>0</v>
      </c>
      <c r="Y192" s="39">
        <v>0</v>
      </c>
      <c r="Z192" s="37">
        <v>0</v>
      </c>
    </row>
    <row r="193" spans="1:26" x14ac:dyDescent="0.45">
      <c r="A193" s="58">
        <v>44566</v>
      </c>
      <c r="B193" s="36" t="s">
        <v>47</v>
      </c>
      <c r="C193" s="36" t="s">
        <v>495</v>
      </c>
      <c r="D193" s="36" t="s">
        <v>668</v>
      </c>
      <c r="E193" s="36" t="s">
        <v>389</v>
      </c>
      <c r="F193" s="36" t="s">
        <v>940</v>
      </c>
      <c r="H193" s="36" t="s">
        <v>72</v>
      </c>
      <c r="I193" s="36" t="s">
        <v>74</v>
      </c>
      <c r="J193" s="37">
        <v>79</v>
      </c>
      <c r="K193" s="37">
        <v>0</v>
      </c>
      <c r="L193" s="37">
        <v>1</v>
      </c>
      <c r="M193" s="38">
        <v>1.2658227848101267E-2</v>
      </c>
      <c r="N193" s="37">
        <v>0</v>
      </c>
      <c r="O193" s="39">
        <v>0.63</v>
      </c>
      <c r="P193" s="39">
        <v>0.63</v>
      </c>
      <c r="S193" s="40">
        <v>0</v>
      </c>
      <c r="T193" s="37">
        <v>0</v>
      </c>
      <c r="U193" s="37">
        <v>0</v>
      </c>
      <c r="V193" s="39">
        <v>0</v>
      </c>
      <c r="W193" s="38">
        <v>0</v>
      </c>
      <c r="X193" s="37">
        <v>0</v>
      </c>
      <c r="Y193" s="39">
        <v>0</v>
      </c>
      <c r="Z193" s="37">
        <v>0</v>
      </c>
    </row>
    <row r="194" spans="1:26" x14ac:dyDescent="0.45">
      <c r="A194" s="58">
        <v>44566</v>
      </c>
      <c r="B194" s="36" t="s">
        <v>47</v>
      </c>
      <c r="C194" s="36" t="s">
        <v>396</v>
      </c>
      <c r="D194" s="36" t="s">
        <v>413</v>
      </c>
      <c r="E194" s="36" t="s">
        <v>389</v>
      </c>
      <c r="F194" s="36" t="s">
        <v>940</v>
      </c>
      <c r="H194" s="36" t="s">
        <v>56</v>
      </c>
      <c r="I194" s="36" t="s">
        <v>58</v>
      </c>
      <c r="J194" s="37">
        <v>2</v>
      </c>
      <c r="K194" s="37">
        <v>0</v>
      </c>
      <c r="L194" s="37">
        <v>0</v>
      </c>
      <c r="M194" s="38">
        <v>0</v>
      </c>
      <c r="N194" s="37">
        <v>0</v>
      </c>
      <c r="O194" s="39">
        <v>0</v>
      </c>
      <c r="T194" s="37">
        <v>0</v>
      </c>
      <c r="U194" s="37">
        <v>0</v>
      </c>
      <c r="V194" s="39">
        <v>0</v>
      </c>
      <c r="X194" s="37">
        <v>0</v>
      </c>
      <c r="Y194" s="39">
        <v>0</v>
      </c>
      <c r="Z194" s="37">
        <v>0</v>
      </c>
    </row>
    <row r="195" spans="1:26" x14ac:dyDescent="0.45">
      <c r="A195" s="58">
        <v>44566</v>
      </c>
      <c r="B195" s="36" t="s">
        <v>47</v>
      </c>
      <c r="C195" s="36" t="s">
        <v>557</v>
      </c>
      <c r="D195" s="36" t="s">
        <v>976</v>
      </c>
      <c r="E195" s="36" t="s">
        <v>389</v>
      </c>
      <c r="F195" s="36" t="s">
        <v>940</v>
      </c>
      <c r="G195" s="36" t="s">
        <v>977</v>
      </c>
      <c r="H195" s="36" t="s">
        <v>60</v>
      </c>
      <c r="I195" s="36" t="s">
        <v>62</v>
      </c>
      <c r="J195" s="37">
        <v>411</v>
      </c>
      <c r="K195" s="37">
        <v>0</v>
      </c>
      <c r="L195" s="37">
        <v>1</v>
      </c>
      <c r="M195" s="38">
        <v>2.4330900243309003E-3</v>
      </c>
      <c r="N195" s="37">
        <v>1</v>
      </c>
      <c r="O195" s="39">
        <v>0.27</v>
      </c>
      <c r="P195" s="39">
        <v>0.27</v>
      </c>
      <c r="S195" s="40">
        <v>0</v>
      </c>
      <c r="T195" s="37">
        <v>0</v>
      </c>
      <c r="U195" s="37">
        <v>0</v>
      </c>
      <c r="V195" s="39">
        <v>0</v>
      </c>
      <c r="W195" s="38">
        <v>0</v>
      </c>
      <c r="X195" s="37">
        <v>0</v>
      </c>
      <c r="Y195" s="39">
        <v>0</v>
      </c>
      <c r="Z195" s="37">
        <v>0</v>
      </c>
    </row>
    <row r="196" spans="1:26" x14ac:dyDescent="0.45">
      <c r="A196" s="58">
        <v>44566</v>
      </c>
      <c r="B196" s="36" t="s">
        <v>47</v>
      </c>
      <c r="C196" s="36" t="s">
        <v>476</v>
      </c>
      <c r="D196" s="36" t="s">
        <v>976</v>
      </c>
      <c r="E196" s="36" t="s">
        <v>389</v>
      </c>
      <c r="F196" s="36" t="s">
        <v>940</v>
      </c>
      <c r="G196" s="36" t="s">
        <v>977</v>
      </c>
      <c r="H196" s="36" t="s">
        <v>72</v>
      </c>
      <c r="I196" s="36" t="s">
        <v>74</v>
      </c>
      <c r="J196" s="37">
        <v>73</v>
      </c>
      <c r="K196" s="37">
        <v>0</v>
      </c>
      <c r="L196" s="37">
        <v>0</v>
      </c>
      <c r="M196" s="38">
        <v>0</v>
      </c>
      <c r="N196" s="37">
        <v>0</v>
      </c>
      <c r="O196" s="39">
        <v>0</v>
      </c>
      <c r="T196" s="37">
        <v>0</v>
      </c>
      <c r="U196" s="37">
        <v>0</v>
      </c>
      <c r="V196" s="39">
        <v>0</v>
      </c>
      <c r="X196" s="37">
        <v>0</v>
      </c>
      <c r="Y196" s="39">
        <v>0</v>
      </c>
      <c r="Z196" s="37">
        <v>0</v>
      </c>
    </row>
    <row r="197" spans="1:26" x14ac:dyDescent="0.45">
      <c r="A197" s="58">
        <v>44566</v>
      </c>
      <c r="B197" s="36" t="s">
        <v>47</v>
      </c>
      <c r="C197" s="36" t="s">
        <v>479</v>
      </c>
      <c r="D197" s="36" t="s">
        <v>976</v>
      </c>
      <c r="E197" s="36" t="s">
        <v>389</v>
      </c>
      <c r="F197" s="36" t="s">
        <v>940</v>
      </c>
      <c r="G197" s="36" t="s">
        <v>977</v>
      </c>
      <c r="H197" s="36" t="s">
        <v>68</v>
      </c>
      <c r="I197" s="36" t="s">
        <v>70</v>
      </c>
      <c r="J197" s="37">
        <v>129</v>
      </c>
      <c r="K197" s="37">
        <v>0</v>
      </c>
      <c r="L197" s="37">
        <v>0</v>
      </c>
      <c r="M197" s="38">
        <v>0</v>
      </c>
      <c r="N197" s="37">
        <v>0</v>
      </c>
      <c r="O197" s="39">
        <v>0</v>
      </c>
      <c r="T197" s="37">
        <v>0</v>
      </c>
      <c r="U197" s="37">
        <v>0</v>
      </c>
      <c r="V197" s="39">
        <v>0</v>
      </c>
      <c r="X197" s="37">
        <v>0</v>
      </c>
      <c r="Y197" s="39">
        <v>0</v>
      </c>
      <c r="Z197" s="37">
        <v>0</v>
      </c>
    </row>
    <row r="198" spans="1:26" x14ac:dyDescent="0.45">
      <c r="A198" s="58">
        <v>44566</v>
      </c>
      <c r="B198" s="36" t="s">
        <v>47</v>
      </c>
      <c r="C198" s="36" t="s">
        <v>481</v>
      </c>
      <c r="D198" s="36" t="s">
        <v>976</v>
      </c>
      <c r="E198" s="36" t="s">
        <v>389</v>
      </c>
      <c r="F198" s="36" t="s">
        <v>940</v>
      </c>
      <c r="G198" s="36" t="s">
        <v>977</v>
      </c>
      <c r="H198" s="36" t="s">
        <v>64</v>
      </c>
      <c r="I198" s="36" t="s">
        <v>66</v>
      </c>
      <c r="J198" s="37">
        <v>161</v>
      </c>
      <c r="K198" s="37">
        <v>0</v>
      </c>
      <c r="L198" s="37">
        <v>1</v>
      </c>
      <c r="M198" s="38">
        <v>6.2111801242236021E-3</v>
      </c>
      <c r="N198" s="37">
        <v>0</v>
      </c>
      <c r="O198" s="39">
        <v>0.61</v>
      </c>
      <c r="P198" s="39">
        <v>0.61</v>
      </c>
      <c r="S198" s="40">
        <v>0</v>
      </c>
      <c r="T198" s="37">
        <v>0</v>
      </c>
      <c r="U198" s="37">
        <v>0</v>
      </c>
      <c r="V198" s="39">
        <v>0</v>
      </c>
      <c r="W198" s="38">
        <v>0</v>
      </c>
      <c r="X198" s="37">
        <v>0</v>
      </c>
      <c r="Y198" s="39">
        <v>0</v>
      </c>
      <c r="Z198" s="37">
        <v>0</v>
      </c>
    </row>
    <row r="199" spans="1:26" x14ac:dyDescent="0.45">
      <c r="A199" s="58">
        <v>44566</v>
      </c>
      <c r="B199" s="36" t="s">
        <v>47</v>
      </c>
      <c r="C199" s="36" t="s">
        <v>483</v>
      </c>
      <c r="D199" s="36" t="s">
        <v>976</v>
      </c>
      <c r="E199" s="36" t="s">
        <v>389</v>
      </c>
      <c r="F199" s="36" t="s">
        <v>940</v>
      </c>
      <c r="G199" s="36" t="s">
        <v>977</v>
      </c>
      <c r="H199" s="36" t="s">
        <v>52</v>
      </c>
      <c r="I199" s="36" t="s">
        <v>54</v>
      </c>
      <c r="J199" s="37">
        <v>141</v>
      </c>
      <c r="K199" s="37">
        <v>0</v>
      </c>
      <c r="L199" s="37">
        <v>0</v>
      </c>
      <c r="M199" s="38">
        <v>0</v>
      </c>
      <c r="N199" s="37">
        <v>0</v>
      </c>
      <c r="O199" s="39">
        <v>0</v>
      </c>
      <c r="T199" s="37">
        <v>0</v>
      </c>
      <c r="U199" s="37">
        <v>0</v>
      </c>
      <c r="V199" s="39">
        <v>0</v>
      </c>
      <c r="X199" s="37">
        <v>0</v>
      </c>
      <c r="Y199" s="39">
        <v>0</v>
      </c>
      <c r="Z199" s="37">
        <v>0</v>
      </c>
    </row>
    <row r="200" spans="1:26" x14ac:dyDescent="0.45">
      <c r="A200" s="58">
        <v>44566</v>
      </c>
      <c r="B200" s="36" t="s">
        <v>47</v>
      </c>
      <c r="C200" s="36" t="s">
        <v>432</v>
      </c>
      <c r="D200" s="36" t="s">
        <v>976</v>
      </c>
      <c r="E200" s="36" t="s">
        <v>389</v>
      </c>
      <c r="F200" s="36" t="s">
        <v>940</v>
      </c>
      <c r="G200" s="36" t="s">
        <v>977</v>
      </c>
      <c r="H200" s="36" t="s">
        <v>56</v>
      </c>
      <c r="I200" s="36" t="s">
        <v>58</v>
      </c>
      <c r="J200" s="37">
        <v>56</v>
      </c>
      <c r="K200" s="37">
        <v>0</v>
      </c>
      <c r="L200" s="37">
        <v>0</v>
      </c>
      <c r="M200" s="38">
        <v>0</v>
      </c>
      <c r="N200" s="37">
        <v>0</v>
      </c>
      <c r="O200" s="39">
        <v>0</v>
      </c>
      <c r="T200" s="37">
        <v>0</v>
      </c>
      <c r="U200" s="37">
        <v>0</v>
      </c>
      <c r="V200" s="39">
        <v>0</v>
      </c>
      <c r="X200" s="37">
        <v>0</v>
      </c>
      <c r="Y200" s="39">
        <v>0</v>
      </c>
      <c r="Z200" s="37">
        <v>0</v>
      </c>
    </row>
    <row r="201" spans="1:26" x14ac:dyDescent="0.45">
      <c r="A201" s="58">
        <v>44566</v>
      </c>
      <c r="B201" s="36" t="s">
        <v>47</v>
      </c>
      <c r="C201" s="36" t="s">
        <v>486</v>
      </c>
      <c r="D201" s="36" t="s">
        <v>976</v>
      </c>
      <c r="E201" s="36" t="s">
        <v>389</v>
      </c>
      <c r="F201" s="36" t="s">
        <v>940</v>
      </c>
      <c r="G201" s="36" t="s">
        <v>977</v>
      </c>
      <c r="H201" s="36" t="s">
        <v>84</v>
      </c>
      <c r="I201" s="36" t="s">
        <v>86</v>
      </c>
      <c r="J201" s="37">
        <v>3</v>
      </c>
      <c r="K201" s="37">
        <v>0</v>
      </c>
      <c r="L201" s="37">
        <v>0</v>
      </c>
      <c r="M201" s="38">
        <v>0</v>
      </c>
      <c r="N201" s="37">
        <v>0</v>
      </c>
      <c r="O201" s="39">
        <v>0</v>
      </c>
      <c r="T201" s="37">
        <v>0</v>
      </c>
      <c r="U201" s="37">
        <v>0</v>
      </c>
      <c r="V201" s="39">
        <v>0</v>
      </c>
      <c r="X201" s="37">
        <v>0</v>
      </c>
      <c r="Y201" s="39">
        <v>0</v>
      </c>
      <c r="Z201" s="37">
        <v>0</v>
      </c>
    </row>
    <row r="202" spans="1:26" x14ac:dyDescent="0.45">
      <c r="A202" s="58">
        <v>44566</v>
      </c>
      <c r="B202" s="36" t="s">
        <v>47</v>
      </c>
      <c r="C202" s="36" t="s">
        <v>488</v>
      </c>
      <c r="D202" s="36" t="s">
        <v>976</v>
      </c>
      <c r="E202" s="36" t="s">
        <v>389</v>
      </c>
      <c r="F202" s="36" t="s">
        <v>940</v>
      </c>
      <c r="G202" s="36" t="s">
        <v>977</v>
      </c>
      <c r="H202" s="36" t="s">
        <v>98</v>
      </c>
      <c r="I202" s="36" t="s">
        <v>99</v>
      </c>
      <c r="J202" s="37">
        <v>57</v>
      </c>
      <c r="K202" s="37">
        <v>0</v>
      </c>
      <c r="L202" s="37">
        <v>0</v>
      </c>
      <c r="M202" s="38">
        <v>0</v>
      </c>
      <c r="N202" s="37">
        <v>0</v>
      </c>
      <c r="O202" s="39">
        <v>0</v>
      </c>
      <c r="T202" s="37">
        <v>0</v>
      </c>
      <c r="U202" s="37">
        <v>0</v>
      </c>
      <c r="V202" s="39">
        <v>0</v>
      </c>
      <c r="X202" s="37">
        <v>0</v>
      </c>
      <c r="Y202" s="39">
        <v>0</v>
      </c>
      <c r="Z202" s="37">
        <v>0</v>
      </c>
    </row>
    <row r="203" spans="1:26" x14ac:dyDescent="0.45">
      <c r="A203" s="58">
        <v>44566</v>
      </c>
      <c r="B203" s="36" t="s">
        <v>47</v>
      </c>
      <c r="C203" s="36" t="s">
        <v>490</v>
      </c>
      <c r="D203" s="36" t="s">
        <v>976</v>
      </c>
      <c r="E203" s="36" t="s">
        <v>389</v>
      </c>
      <c r="F203" s="36" t="s">
        <v>940</v>
      </c>
      <c r="G203" s="36" t="s">
        <v>977</v>
      </c>
      <c r="H203" s="36" t="s">
        <v>102</v>
      </c>
      <c r="I203" s="36" t="s">
        <v>103</v>
      </c>
      <c r="J203" s="37">
        <v>16</v>
      </c>
      <c r="K203" s="37">
        <v>0</v>
      </c>
      <c r="L203" s="37">
        <v>1</v>
      </c>
      <c r="M203" s="38">
        <v>6.25E-2</v>
      </c>
      <c r="N203" s="37">
        <v>0</v>
      </c>
      <c r="O203" s="39">
        <v>0.52</v>
      </c>
      <c r="P203" s="39">
        <v>0.52</v>
      </c>
      <c r="S203" s="40">
        <v>0</v>
      </c>
      <c r="T203" s="37">
        <v>0</v>
      </c>
      <c r="U203" s="37">
        <v>0</v>
      </c>
      <c r="V203" s="39">
        <v>0</v>
      </c>
      <c r="W203" s="38">
        <v>0</v>
      </c>
      <c r="X203" s="37">
        <v>0</v>
      </c>
      <c r="Y203" s="39">
        <v>0</v>
      </c>
      <c r="Z203" s="37">
        <v>0</v>
      </c>
    </row>
    <row r="204" spans="1:26" x14ac:dyDescent="0.45">
      <c r="A204" s="58">
        <v>44566</v>
      </c>
      <c r="B204" s="36" t="s">
        <v>47</v>
      </c>
      <c r="C204" s="36" t="s">
        <v>494</v>
      </c>
      <c r="D204" s="36" t="s">
        <v>976</v>
      </c>
      <c r="E204" s="36" t="s">
        <v>389</v>
      </c>
      <c r="F204" s="36" t="s">
        <v>940</v>
      </c>
      <c r="G204" s="36" t="s">
        <v>977</v>
      </c>
      <c r="H204" s="36" t="s">
        <v>31</v>
      </c>
      <c r="I204" s="36" t="s">
        <v>33</v>
      </c>
      <c r="J204" s="37">
        <v>36</v>
      </c>
      <c r="K204" s="37">
        <v>0</v>
      </c>
      <c r="L204" s="37">
        <v>0</v>
      </c>
      <c r="M204" s="38">
        <v>0</v>
      </c>
      <c r="N204" s="37">
        <v>0</v>
      </c>
      <c r="O204" s="39">
        <v>0</v>
      </c>
      <c r="T204" s="37">
        <v>0</v>
      </c>
      <c r="U204" s="37">
        <v>0</v>
      </c>
      <c r="V204" s="39">
        <v>0</v>
      </c>
      <c r="X204" s="37">
        <v>0</v>
      </c>
      <c r="Y204" s="39">
        <v>0</v>
      </c>
      <c r="Z204" s="37">
        <v>0</v>
      </c>
    </row>
    <row r="205" spans="1:26" x14ac:dyDescent="0.45">
      <c r="A205" s="58">
        <v>44566</v>
      </c>
      <c r="B205" s="36" t="s">
        <v>47</v>
      </c>
      <c r="C205" s="36" t="s">
        <v>496</v>
      </c>
      <c r="D205" s="36" t="s">
        <v>976</v>
      </c>
      <c r="E205" s="36" t="s">
        <v>389</v>
      </c>
      <c r="F205" s="36" t="s">
        <v>940</v>
      </c>
      <c r="G205" s="36" t="s">
        <v>977</v>
      </c>
      <c r="H205" s="36" t="s">
        <v>60</v>
      </c>
      <c r="I205" s="36" t="s">
        <v>62</v>
      </c>
      <c r="J205" s="37">
        <v>22</v>
      </c>
      <c r="K205" s="37">
        <v>0</v>
      </c>
      <c r="L205" s="37">
        <v>0</v>
      </c>
      <c r="M205" s="38">
        <v>0</v>
      </c>
      <c r="N205" s="37">
        <v>0</v>
      </c>
      <c r="O205" s="39">
        <v>0</v>
      </c>
      <c r="T205" s="37">
        <v>0</v>
      </c>
      <c r="U205" s="37">
        <v>0</v>
      </c>
      <c r="V205" s="39">
        <v>0</v>
      </c>
      <c r="X205" s="37">
        <v>0</v>
      </c>
      <c r="Y205" s="39">
        <v>0</v>
      </c>
      <c r="Z205" s="37">
        <v>0</v>
      </c>
    </row>
    <row r="206" spans="1:26" x14ac:dyDescent="0.45">
      <c r="A206" s="58">
        <v>44566</v>
      </c>
      <c r="B206" s="36" t="s">
        <v>47</v>
      </c>
      <c r="C206" s="36" t="s">
        <v>498</v>
      </c>
      <c r="D206" s="36" t="s">
        <v>976</v>
      </c>
      <c r="E206" s="36" t="s">
        <v>389</v>
      </c>
      <c r="F206" s="36" t="s">
        <v>940</v>
      </c>
      <c r="G206" s="36" t="s">
        <v>977</v>
      </c>
      <c r="H206" s="36" t="s">
        <v>60</v>
      </c>
      <c r="I206" s="36" t="s">
        <v>62</v>
      </c>
      <c r="J206" s="37">
        <v>80</v>
      </c>
      <c r="K206" s="37">
        <v>0</v>
      </c>
      <c r="L206" s="37">
        <v>0</v>
      </c>
      <c r="M206" s="38">
        <v>0</v>
      </c>
      <c r="N206" s="37">
        <v>0</v>
      </c>
      <c r="O206" s="39">
        <v>0</v>
      </c>
      <c r="T206" s="37">
        <v>0</v>
      </c>
      <c r="U206" s="37">
        <v>0</v>
      </c>
      <c r="V206" s="39">
        <v>0</v>
      </c>
      <c r="X206" s="37">
        <v>0</v>
      </c>
      <c r="Y206" s="39">
        <v>0</v>
      </c>
      <c r="Z206" s="37">
        <v>0</v>
      </c>
    </row>
    <row r="207" spans="1:26" x14ac:dyDescent="0.45">
      <c r="A207" s="58">
        <v>44566</v>
      </c>
      <c r="B207" s="36" t="s">
        <v>47</v>
      </c>
      <c r="C207" s="36" t="s">
        <v>499</v>
      </c>
      <c r="D207" s="36" t="s">
        <v>976</v>
      </c>
      <c r="E207" s="36" t="s">
        <v>389</v>
      </c>
      <c r="F207" s="36" t="s">
        <v>940</v>
      </c>
      <c r="G207" s="36" t="s">
        <v>977</v>
      </c>
      <c r="H207" s="36" t="s">
        <v>60</v>
      </c>
      <c r="I207" s="36" t="s">
        <v>62</v>
      </c>
      <c r="J207" s="37">
        <v>4</v>
      </c>
      <c r="K207" s="37">
        <v>0</v>
      </c>
      <c r="L207" s="37">
        <v>0</v>
      </c>
      <c r="M207" s="38">
        <v>0</v>
      </c>
      <c r="N207" s="37">
        <v>0</v>
      </c>
      <c r="O207" s="39">
        <v>0</v>
      </c>
      <c r="T207" s="37">
        <v>0</v>
      </c>
      <c r="U207" s="37">
        <v>0</v>
      </c>
      <c r="V207" s="39">
        <v>0</v>
      </c>
      <c r="X207" s="37">
        <v>0</v>
      </c>
      <c r="Y207" s="39">
        <v>0</v>
      </c>
      <c r="Z207" s="37">
        <v>0</v>
      </c>
    </row>
    <row r="208" spans="1:26" x14ac:dyDescent="0.45">
      <c r="A208" s="58">
        <v>44566</v>
      </c>
      <c r="B208" s="36" t="s">
        <v>47</v>
      </c>
      <c r="C208" s="36" t="s">
        <v>501</v>
      </c>
      <c r="D208" s="36" t="s">
        <v>976</v>
      </c>
      <c r="E208" s="36" t="s">
        <v>389</v>
      </c>
      <c r="F208" s="36" t="s">
        <v>940</v>
      </c>
      <c r="G208" s="36" t="s">
        <v>977</v>
      </c>
      <c r="H208" s="36" t="s">
        <v>80</v>
      </c>
      <c r="I208" s="36" t="s">
        <v>82</v>
      </c>
      <c r="J208" s="37">
        <v>140</v>
      </c>
      <c r="K208" s="37">
        <v>0</v>
      </c>
      <c r="L208" s="37">
        <v>1</v>
      </c>
      <c r="M208" s="38">
        <v>7.1428571428571426E-3</v>
      </c>
      <c r="N208" s="37">
        <v>0</v>
      </c>
      <c r="O208" s="39">
        <v>0.43</v>
      </c>
      <c r="P208" s="39">
        <v>0.43</v>
      </c>
      <c r="S208" s="40">
        <v>0</v>
      </c>
      <c r="T208" s="37">
        <v>0</v>
      </c>
      <c r="U208" s="37">
        <v>0</v>
      </c>
      <c r="V208" s="39">
        <v>0</v>
      </c>
      <c r="W208" s="38">
        <v>0</v>
      </c>
      <c r="X208" s="37">
        <v>0</v>
      </c>
      <c r="Y208" s="39">
        <v>0</v>
      </c>
      <c r="Z208" s="37">
        <v>0</v>
      </c>
    </row>
    <row r="209" spans="1:26" x14ac:dyDescent="0.45">
      <c r="A209" s="58">
        <v>44566</v>
      </c>
      <c r="B209" s="36" t="s">
        <v>47</v>
      </c>
      <c r="C209" s="36" t="s">
        <v>502</v>
      </c>
      <c r="D209" s="36" t="s">
        <v>976</v>
      </c>
      <c r="E209" s="36" t="s">
        <v>389</v>
      </c>
      <c r="F209" s="36" t="s">
        <v>940</v>
      </c>
      <c r="G209" s="36" t="s">
        <v>977</v>
      </c>
      <c r="H209" s="36" t="s">
        <v>80</v>
      </c>
      <c r="I209" s="36" t="s">
        <v>82</v>
      </c>
      <c r="J209" s="37">
        <v>213</v>
      </c>
      <c r="K209" s="37">
        <v>0</v>
      </c>
      <c r="L209" s="37">
        <v>0</v>
      </c>
      <c r="M209" s="38">
        <v>0</v>
      </c>
      <c r="N209" s="37">
        <v>0</v>
      </c>
      <c r="O209" s="39">
        <v>0</v>
      </c>
      <c r="T209" s="37">
        <v>0</v>
      </c>
      <c r="U209" s="37">
        <v>0</v>
      </c>
      <c r="V209" s="39">
        <v>0</v>
      </c>
      <c r="X209" s="37">
        <v>0</v>
      </c>
      <c r="Y209" s="39">
        <v>0</v>
      </c>
      <c r="Z209" s="37">
        <v>0</v>
      </c>
    </row>
    <row r="210" spans="1:26" x14ac:dyDescent="0.45">
      <c r="A210" s="58">
        <v>44566</v>
      </c>
      <c r="B210" s="36" t="s">
        <v>47</v>
      </c>
      <c r="C210" s="36" t="s">
        <v>504</v>
      </c>
      <c r="D210" s="36" t="s">
        <v>976</v>
      </c>
      <c r="E210" s="36" t="s">
        <v>389</v>
      </c>
      <c r="F210" s="36" t="s">
        <v>940</v>
      </c>
      <c r="G210" s="36" t="s">
        <v>977</v>
      </c>
      <c r="H210" s="36" t="s">
        <v>80</v>
      </c>
      <c r="I210" s="36" t="s">
        <v>82</v>
      </c>
      <c r="J210" s="37">
        <v>81</v>
      </c>
      <c r="K210" s="37">
        <v>0</v>
      </c>
      <c r="L210" s="37">
        <v>0</v>
      </c>
      <c r="M210" s="38">
        <v>0</v>
      </c>
      <c r="N210" s="37">
        <v>0</v>
      </c>
      <c r="O210" s="39">
        <v>0</v>
      </c>
      <c r="T210" s="37">
        <v>0</v>
      </c>
      <c r="U210" s="37">
        <v>0</v>
      </c>
      <c r="V210" s="39">
        <v>0</v>
      </c>
      <c r="X210" s="37">
        <v>0</v>
      </c>
      <c r="Y210" s="39">
        <v>0</v>
      </c>
      <c r="Z210" s="37">
        <v>0</v>
      </c>
    </row>
    <row r="211" spans="1:26" x14ac:dyDescent="0.45">
      <c r="A211" s="58">
        <v>44566</v>
      </c>
      <c r="B211" s="36" t="s">
        <v>47</v>
      </c>
      <c r="C211" s="36" t="s">
        <v>505</v>
      </c>
      <c r="D211" s="36" t="s">
        <v>976</v>
      </c>
      <c r="E211" s="36" t="s">
        <v>389</v>
      </c>
      <c r="F211" s="36" t="s">
        <v>940</v>
      </c>
      <c r="G211" s="36" t="s">
        <v>977</v>
      </c>
      <c r="H211" s="36" t="s">
        <v>80</v>
      </c>
      <c r="I211" s="36" t="s">
        <v>82</v>
      </c>
      <c r="J211" s="37">
        <v>46</v>
      </c>
      <c r="K211" s="37">
        <v>0</v>
      </c>
      <c r="L211" s="37">
        <v>0</v>
      </c>
      <c r="M211" s="38">
        <v>0</v>
      </c>
      <c r="N211" s="37">
        <v>0</v>
      </c>
      <c r="O211" s="39">
        <v>0</v>
      </c>
      <c r="T211" s="37">
        <v>0</v>
      </c>
      <c r="U211" s="37">
        <v>0</v>
      </c>
      <c r="V211" s="39">
        <v>0</v>
      </c>
      <c r="X211" s="37">
        <v>0</v>
      </c>
      <c r="Y211" s="39">
        <v>0</v>
      </c>
      <c r="Z211" s="37">
        <v>0</v>
      </c>
    </row>
    <row r="212" spans="1:26" x14ac:dyDescent="0.45">
      <c r="A212" s="58">
        <v>44566</v>
      </c>
      <c r="B212" s="36" t="s">
        <v>47</v>
      </c>
      <c r="C212" s="36" t="s">
        <v>507</v>
      </c>
      <c r="D212" s="36" t="s">
        <v>976</v>
      </c>
      <c r="E212" s="36" t="s">
        <v>389</v>
      </c>
      <c r="F212" s="36" t="s">
        <v>940</v>
      </c>
      <c r="G212" s="36" t="s">
        <v>977</v>
      </c>
      <c r="H212" s="36" t="s">
        <v>89</v>
      </c>
      <c r="I212" s="36" t="s">
        <v>91</v>
      </c>
      <c r="J212" s="37">
        <v>7</v>
      </c>
      <c r="K212" s="37">
        <v>0</v>
      </c>
      <c r="L212" s="37">
        <v>0</v>
      </c>
      <c r="M212" s="38">
        <v>0</v>
      </c>
      <c r="N212" s="37">
        <v>0</v>
      </c>
      <c r="O212" s="39">
        <v>0</v>
      </c>
      <c r="T212" s="37">
        <v>0</v>
      </c>
      <c r="U212" s="37">
        <v>0</v>
      </c>
      <c r="V212" s="39">
        <v>0</v>
      </c>
      <c r="X212" s="37">
        <v>0</v>
      </c>
      <c r="Y212" s="39">
        <v>0</v>
      </c>
      <c r="Z212" s="37">
        <v>0</v>
      </c>
    </row>
    <row r="213" spans="1:26" x14ac:dyDescent="0.45">
      <c r="A213" s="58">
        <v>44566</v>
      </c>
      <c r="B213" s="36" t="s">
        <v>47</v>
      </c>
      <c r="C213" s="36" t="s">
        <v>508</v>
      </c>
      <c r="D213" s="36" t="s">
        <v>976</v>
      </c>
      <c r="E213" s="36" t="s">
        <v>389</v>
      </c>
      <c r="F213" s="36" t="s">
        <v>940</v>
      </c>
      <c r="G213" s="36" t="s">
        <v>977</v>
      </c>
      <c r="H213" s="36" t="s">
        <v>89</v>
      </c>
      <c r="I213" s="36" t="s">
        <v>91</v>
      </c>
      <c r="J213" s="37">
        <v>8</v>
      </c>
      <c r="K213" s="37">
        <v>0</v>
      </c>
      <c r="L213" s="37">
        <v>0</v>
      </c>
      <c r="M213" s="38">
        <v>0</v>
      </c>
      <c r="N213" s="37">
        <v>0</v>
      </c>
      <c r="O213" s="39">
        <v>0</v>
      </c>
      <c r="T213" s="37">
        <v>0</v>
      </c>
      <c r="U213" s="37">
        <v>0</v>
      </c>
      <c r="V213" s="39">
        <v>0</v>
      </c>
      <c r="X213" s="37">
        <v>0</v>
      </c>
      <c r="Y213" s="39">
        <v>0</v>
      </c>
      <c r="Z213" s="37">
        <v>0</v>
      </c>
    </row>
    <row r="214" spans="1:26" x14ac:dyDescent="0.45">
      <c r="A214" s="58">
        <v>44566</v>
      </c>
      <c r="B214" s="36" t="s">
        <v>47</v>
      </c>
      <c r="C214" s="36" t="s">
        <v>509</v>
      </c>
      <c r="D214" s="36" t="s">
        <v>976</v>
      </c>
      <c r="E214" s="36" t="s">
        <v>389</v>
      </c>
      <c r="F214" s="36" t="s">
        <v>940</v>
      </c>
      <c r="G214" s="36" t="s">
        <v>977</v>
      </c>
      <c r="H214" s="36" t="s">
        <v>89</v>
      </c>
      <c r="I214" s="36" t="s">
        <v>91</v>
      </c>
      <c r="J214" s="37">
        <v>3</v>
      </c>
      <c r="K214" s="37">
        <v>0</v>
      </c>
      <c r="L214" s="37">
        <v>0</v>
      </c>
      <c r="M214" s="38">
        <v>0</v>
      </c>
      <c r="N214" s="37">
        <v>0</v>
      </c>
      <c r="O214" s="39">
        <v>0</v>
      </c>
      <c r="T214" s="37">
        <v>0</v>
      </c>
      <c r="U214" s="37">
        <v>0</v>
      </c>
      <c r="V214" s="39">
        <v>0</v>
      </c>
      <c r="X214" s="37">
        <v>0</v>
      </c>
      <c r="Y214" s="39">
        <v>0</v>
      </c>
      <c r="Z214" s="37">
        <v>0</v>
      </c>
    </row>
    <row r="215" spans="1:26" x14ac:dyDescent="0.45">
      <c r="A215" s="58">
        <v>44566</v>
      </c>
      <c r="B215" s="36" t="s">
        <v>47</v>
      </c>
      <c r="C215" s="36" t="s">
        <v>510</v>
      </c>
      <c r="D215" s="36" t="s">
        <v>976</v>
      </c>
      <c r="E215" s="36" t="s">
        <v>389</v>
      </c>
      <c r="F215" s="36" t="s">
        <v>940</v>
      </c>
      <c r="G215" s="36" t="s">
        <v>977</v>
      </c>
      <c r="H215" s="36" t="s">
        <v>89</v>
      </c>
      <c r="I215" s="36" t="s">
        <v>91</v>
      </c>
      <c r="J215" s="37">
        <v>12</v>
      </c>
      <c r="K215" s="37">
        <v>0</v>
      </c>
      <c r="L215" s="37">
        <v>0</v>
      </c>
      <c r="M215" s="38">
        <v>0</v>
      </c>
      <c r="N215" s="37">
        <v>0</v>
      </c>
      <c r="O215" s="39">
        <v>0</v>
      </c>
      <c r="T215" s="37">
        <v>0</v>
      </c>
      <c r="U215" s="37">
        <v>0</v>
      </c>
      <c r="V215" s="39">
        <v>0</v>
      </c>
      <c r="X215" s="37">
        <v>0</v>
      </c>
      <c r="Y215" s="39">
        <v>0</v>
      </c>
      <c r="Z215" s="37">
        <v>0</v>
      </c>
    </row>
    <row r="216" spans="1:26" x14ac:dyDescent="0.45">
      <c r="A216" s="58">
        <v>44566</v>
      </c>
      <c r="B216" s="36" t="s">
        <v>47</v>
      </c>
      <c r="C216" s="36" t="s">
        <v>512</v>
      </c>
      <c r="D216" s="36" t="s">
        <v>976</v>
      </c>
      <c r="E216" s="36" t="s">
        <v>389</v>
      </c>
      <c r="F216" s="36" t="s">
        <v>940</v>
      </c>
      <c r="G216" s="36" t="s">
        <v>977</v>
      </c>
      <c r="H216" s="36" t="s">
        <v>89</v>
      </c>
      <c r="I216" s="36" t="s">
        <v>91</v>
      </c>
      <c r="J216" s="37">
        <v>70</v>
      </c>
      <c r="K216" s="37">
        <v>0</v>
      </c>
      <c r="L216" s="37">
        <v>0</v>
      </c>
      <c r="M216" s="38">
        <v>0</v>
      </c>
      <c r="N216" s="37">
        <v>0</v>
      </c>
      <c r="O216" s="39">
        <v>0</v>
      </c>
      <c r="T216" s="37">
        <v>0</v>
      </c>
      <c r="U216" s="37">
        <v>0</v>
      </c>
      <c r="V216" s="39">
        <v>0</v>
      </c>
      <c r="X216" s="37">
        <v>0</v>
      </c>
      <c r="Y216" s="39">
        <v>0</v>
      </c>
      <c r="Z216" s="37">
        <v>0</v>
      </c>
    </row>
    <row r="217" spans="1:26" x14ac:dyDescent="0.45">
      <c r="A217" s="58">
        <v>44566</v>
      </c>
      <c r="B217" s="36" t="s">
        <v>47</v>
      </c>
      <c r="C217" s="36" t="s">
        <v>514</v>
      </c>
      <c r="D217" s="36" t="s">
        <v>976</v>
      </c>
      <c r="E217" s="36" t="s">
        <v>389</v>
      </c>
      <c r="F217" s="36" t="s">
        <v>940</v>
      </c>
      <c r="G217" s="36" t="s">
        <v>977</v>
      </c>
      <c r="H217" s="36" t="s">
        <v>76</v>
      </c>
      <c r="I217" s="36" t="s">
        <v>78</v>
      </c>
      <c r="J217" s="37">
        <v>143</v>
      </c>
      <c r="K217" s="37">
        <v>0</v>
      </c>
      <c r="L217" s="37">
        <v>0</v>
      </c>
      <c r="M217" s="38">
        <v>0</v>
      </c>
      <c r="N217" s="37">
        <v>0</v>
      </c>
      <c r="O217" s="39">
        <v>0</v>
      </c>
      <c r="T217" s="37">
        <v>0</v>
      </c>
      <c r="U217" s="37">
        <v>0</v>
      </c>
      <c r="V217" s="39">
        <v>0</v>
      </c>
      <c r="X217" s="37">
        <v>0</v>
      </c>
      <c r="Y217" s="39">
        <v>0</v>
      </c>
      <c r="Z217" s="37">
        <v>0</v>
      </c>
    </row>
    <row r="218" spans="1:26" x14ac:dyDescent="0.45">
      <c r="A218" s="58">
        <v>44566</v>
      </c>
      <c r="B218" s="36" t="s">
        <v>47</v>
      </c>
      <c r="C218" s="36" t="s">
        <v>528</v>
      </c>
      <c r="D218" s="36" t="s">
        <v>976</v>
      </c>
      <c r="E218" s="36" t="s">
        <v>389</v>
      </c>
      <c r="F218" s="36" t="s">
        <v>940</v>
      </c>
      <c r="G218" s="36" t="s">
        <v>977</v>
      </c>
      <c r="H218" s="36" t="s">
        <v>72</v>
      </c>
      <c r="I218" s="36" t="s">
        <v>74</v>
      </c>
      <c r="J218" s="37">
        <v>11</v>
      </c>
      <c r="K218" s="37">
        <v>0</v>
      </c>
      <c r="L218" s="37">
        <v>0</v>
      </c>
      <c r="M218" s="38">
        <v>0</v>
      </c>
      <c r="N218" s="37">
        <v>0</v>
      </c>
      <c r="O218" s="39">
        <v>0</v>
      </c>
      <c r="T218" s="37">
        <v>0</v>
      </c>
      <c r="U218" s="37">
        <v>0</v>
      </c>
      <c r="V218" s="39">
        <v>0</v>
      </c>
      <c r="X218" s="37">
        <v>0</v>
      </c>
      <c r="Y218" s="39">
        <v>0</v>
      </c>
      <c r="Z218" s="37">
        <v>0</v>
      </c>
    </row>
    <row r="219" spans="1:26" x14ac:dyDescent="0.45">
      <c r="A219" s="58">
        <v>44566</v>
      </c>
      <c r="B219" s="36" t="s">
        <v>47</v>
      </c>
      <c r="C219" s="36" t="s">
        <v>534</v>
      </c>
      <c r="D219" s="36" t="s">
        <v>976</v>
      </c>
      <c r="E219" s="36" t="s">
        <v>389</v>
      </c>
      <c r="F219" s="36" t="s">
        <v>940</v>
      </c>
      <c r="G219" s="36" t="s">
        <v>977</v>
      </c>
      <c r="H219" s="36" t="s">
        <v>68</v>
      </c>
      <c r="I219" s="36" t="s">
        <v>70</v>
      </c>
      <c r="J219" s="37">
        <v>11</v>
      </c>
      <c r="K219" s="37">
        <v>0</v>
      </c>
      <c r="L219" s="37">
        <v>0</v>
      </c>
      <c r="M219" s="38">
        <v>0</v>
      </c>
      <c r="N219" s="37">
        <v>0</v>
      </c>
      <c r="O219" s="39">
        <v>0</v>
      </c>
      <c r="T219" s="37">
        <v>0</v>
      </c>
      <c r="U219" s="37">
        <v>0</v>
      </c>
      <c r="V219" s="39">
        <v>0</v>
      </c>
      <c r="X219" s="37">
        <v>0</v>
      </c>
      <c r="Y219" s="39">
        <v>0</v>
      </c>
      <c r="Z219" s="37">
        <v>0</v>
      </c>
    </row>
    <row r="220" spans="1:26" x14ac:dyDescent="0.45">
      <c r="A220" s="58">
        <v>44566</v>
      </c>
      <c r="B220" s="36" t="s">
        <v>47</v>
      </c>
      <c r="C220" s="36" t="s">
        <v>536</v>
      </c>
      <c r="D220" s="36" t="s">
        <v>976</v>
      </c>
      <c r="E220" s="36" t="s">
        <v>389</v>
      </c>
      <c r="F220" s="36" t="s">
        <v>940</v>
      </c>
      <c r="G220" s="36" t="s">
        <v>977</v>
      </c>
      <c r="H220" s="36" t="s">
        <v>68</v>
      </c>
      <c r="I220" s="36" t="s">
        <v>70</v>
      </c>
      <c r="J220" s="37">
        <v>130</v>
      </c>
      <c r="K220" s="37">
        <v>0</v>
      </c>
      <c r="L220" s="37">
        <v>0</v>
      </c>
      <c r="M220" s="38">
        <v>0</v>
      </c>
      <c r="N220" s="37">
        <v>0</v>
      </c>
      <c r="O220" s="39">
        <v>0</v>
      </c>
      <c r="T220" s="37">
        <v>0</v>
      </c>
      <c r="U220" s="37">
        <v>0</v>
      </c>
      <c r="V220" s="39">
        <v>0</v>
      </c>
      <c r="X220" s="37">
        <v>0</v>
      </c>
      <c r="Y220" s="39">
        <v>0</v>
      </c>
      <c r="Z220" s="37">
        <v>0</v>
      </c>
    </row>
    <row r="221" spans="1:26" x14ac:dyDescent="0.45">
      <c r="A221" s="58">
        <v>44566</v>
      </c>
      <c r="B221" s="36" t="s">
        <v>47</v>
      </c>
      <c r="C221" s="36" t="s">
        <v>542</v>
      </c>
      <c r="D221" s="36" t="s">
        <v>976</v>
      </c>
      <c r="E221" s="36" t="s">
        <v>389</v>
      </c>
      <c r="F221" s="36" t="s">
        <v>940</v>
      </c>
      <c r="G221" s="36" t="s">
        <v>977</v>
      </c>
      <c r="H221" s="36" t="s">
        <v>60</v>
      </c>
      <c r="I221" s="36" t="s">
        <v>62</v>
      </c>
      <c r="J221" s="37">
        <v>38</v>
      </c>
      <c r="K221" s="37">
        <v>0</v>
      </c>
      <c r="L221" s="37">
        <v>0</v>
      </c>
      <c r="M221" s="38">
        <v>0</v>
      </c>
      <c r="N221" s="37">
        <v>0</v>
      </c>
      <c r="O221" s="39">
        <v>0</v>
      </c>
      <c r="T221" s="37">
        <v>0</v>
      </c>
      <c r="U221" s="37">
        <v>0</v>
      </c>
      <c r="V221" s="39">
        <v>0</v>
      </c>
      <c r="X221" s="37">
        <v>0</v>
      </c>
      <c r="Y221" s="39">
        <v>0</v>
      </c>
      <c r="Z221" s="37">
        <v>0</v>
      </c>
    </row>
    <row r="222" spans="1:26" x14ac:dyDescent="0.45">
      <c r="A222" s="58">
        <v>44566</v>
      </c>
      <c r="B222" s="36" t="s">
        <v>47</v>
      </c>
      <c r="C222" s="36" t="s">
        <v>545</v>
      </c>
      <c r="D222" s="36" t="s">
        <v>976</v>
      </c>
      <c r="E222" s="36" t="s">
        <v>389</v>
      </c>
      <c r="F222" s="36" t="s">
        <v>940</v>
      </c>
      <c r="G222" s="36" t="s">
        <v>977</v>
      </c>
      <c r="H222" s="36" t="s">
        <v>52</v>
      </c>
      <c r="I222" s="36" t="s">
        <v>54</v>
      </c>
      <c r="J222" s="37">
        <v>1069</v>
      </c>
      <c r="K222" s="37">
        <v>0</v>
      </c>
      <c r="L222" s="37">
        <v>4</v>
      </c>
      <c r="M222" s="38">
        <v>3.7418147801683817E-3</v>
      </c>
      <c r="N222" s="37">
        <v>4</v>
      </c>
      <c r="O222" s="39">
        <v>3.06</v>
      </c>
      <c r="P222" s="39">
        <v>0.76500000000000001</v>
      </c>
      <c r="S222" s="40">
        <v>0</v>
      </c>
      <c r="T222" s="37">
        <v>0</v>
      </c>
      <c r="U222" s="37">
        <v>0</v>
      </c>
      <c r="V222" s="39">
        <v>0</v>
      </c>
      <c r="W222" s="38">
        <v>0</v>
      </c>
      <c r="X222" s="37">
        <v>0</v>
      </c>
      <c r="Y222" s="39">
        <v>0</v>
      </c>
      <c r="Z222" s="37">
        <v>0</v>
      </c>
    </row>
    <row r="223" spans="1:26" x14ac:dyDescent="0.45">
      <c r="A223" s="58">
        <v>44566</v>
      </c>
      <c r="B223" s="36" t="s">
        <v>47</v>
      </c>
      <c r="C223" s="36" t="s">
        <v>558</v>
      </c>
      <c r="D223" s="36" t="s">
        <v>976</v>
      </c>
      <c r="E223" s="36" t="s">
        <v>389</v>
      </c>
      <c r="F223" s="36" t="s">
        <v>940</v>
      </c>
      <c r="G223" s="36" t="s">
        <v>977</v>
      </c>
      <c r="H223" s="36" t="s">
        <v>80</v>
      </c>
      <c r="I223" s="36" t="s">
        <v>82</v>
      </c>
      <c r="J223" s="37">
        <v>33</v>
      </c>
      <c r="K223" s="37">
        <v>0</v>
      </c>
      <c r="L223" s="37">
        <v>0</v>
      </c>
      <c r="M223" s="38">
        <v>0</v>
      </c>
      <c r="N223" s="37">
        <v>0</v>
      </c>
      <c r="O223" s="39">
        <v>0</v>
      </c>
      <c r="T223" s="37">
        <v>0</v>
      </c>
      <c r="U223" s="37">
        <v>0</v>
      </c>
      <c r="V223" s="39">
        <v>0</v>
      </c>
      <c r="X223" s="37">
        <v>0</v>
      </c>
      <c r="Y223" s="39">
        <v>0</v>
      </c>
      <c r="Z223" s="37">
        <v>0</v>
      </c>
    </row>
    <row r="224" spans="1:26" x14ac:dyDescent="0.45">
      <c r="A224" s="58">
        <v>44566</v>
      </c>
      <c r="B224" s="36" t="s">
        <v>47</v>
      </c>
      <c r="C224" s="36" t="s">
        <v>568</v>
      </c>
      <c r="D224" s="36" t="s">
        <v>976</v>
      </c>
      <c r="E224" s="36" t="s">
        <v>389</v>
      </c>
      <c r="F224" s="36" t="s">
        <v>940</v>
      </c>
      <c r="G224" s="36" t="s">
        <v>977</v>
      </c>
      <c r="H224" s="36" t="s">
        <v>31</v>
      </c>
      <c r="I224" s="36" t="s">
        <v>33</v>
      </c>
      <c r="J224" s="37">
        <v>8</v>
      </c>
      <c r="K224" s="37">
        <v>0</v>
      </c>
      <c r="L224" s="37">
        <v>0</v>
      </c>
      <c r="M224" s="38">
        <v>0</v>
      </c>
      <c r="N224" s="37">
        <v>0</v>
      </c>
      <c r="O224" s="39">
        <v>0</v>
      </c>
      <c r="T224" s="37">
        <v>0</v>
      </c>
      <c r="U224" s="37">
        <v>0</v>
      </c>
      <c r="V224" s="39">
        <v>0</v>
      </c>
      <c r="X224" s="37">
        <v>0</v>
      </c>
      <c r="Y224" s="39">
        <v>0</v>
      </c>
      <c r="Z224" s="37">
        <v>0</v>
      </c>
    </row>
    <row r="225" spans="1:26" x14ac:dyDescent="0.45">
      <c r="A225" s="58">
        <v>44566</v>
      </c>
      <c r="B225" s="36" t="s">
        <v>47</v>
      </c>
      <c r="C225" s="36" t="s">
        <v>574</v>
      </c>
      <c r="D225" s="36" t="s">
        <v>976</v>
      </c>
      <c r="E225" s="36" t="s">
        <v>389</v>
      </c>
      <c r="F225" s="36" t="s">
        <v>940</v>
      </c>
      <c r="G225" s="36" t="s">
        <v>977</v>
      </c>
      <c r="H225" s="36" t="s">
        <v>48</v>
      </c>
      <c r="I225" s="36" t="s">
        <v>50</v>
      </c>
      <c r="J225" s="37">
        <v>3</v>
      </c>
      <c r="K225" s="37">
        <v>0</v>
      </c>
      <c r="L225" s="37">
        <v>0</v>
      </c>
      <c r="M225" s="38">
        <v>0</v>
      </c>
      <c r="N225" s="37">
        <v>0</v>
      </c>
      <c r="O225" s="39">
        <v>0</v>
      </c>
      <c r="T225" s="37">
        <v>0</v>
      </c>
      <c r="U225" s="37">
        <v>0</v>
      </c>
      <c r="V225" s="39">
        <v>0</v>
      </c>
      <c r="X225" s="37">
        <v>0</v>
      </c>
      <c r="Y225" s="39">
        <v>0</v>
      </c>
      <c r="Z225" s="37">
        <v>0</v>
      </c>
    </row>
    <row r="226" spans="1:26" x14ac:dyDescent="0.45">
      <c r="A226" s="58">
        <v>44567</v>
      </c>
      <c r="B226" s="36" t="s">
        <v>47</v>
      </c>
      <c r="C226" s="36" t="s">
        <v>544</v>
      </c>
      <c r="D226" s="36" t="s">
        <v>679</v>
      </c>
      <c r="E226" s="36" t="s">
        <v>389</v>
      </c>
      <c r="F226" s="36" t="s">
        <v>940</v>
      </c>
      <c r="H226" s="36" t="s">
        <v>60</v>
      </c>
      <c r="I226" s="36" t="s">
        <v>62</v>
      </c>
      <c r="J226" s="37">
        <v>22</v>
      </c>
      <c r="K226" s="37">
        <v>0</v>
      </c>
      <c r="L226" s="37">
        <v>0</v>
      </c>
      <c r="M226" s="38">
        <v>0</v>
      </c>
      <c r="N226" s="37">
        <v>0</v>
      </c>
      <c r="O226" s="39">
        <v>0</v>
      </c>
      <c r="T226" s="37">
        <v>0</v>
      </c>
      <c r="U226" s="37">
        <v>0</v>
      </c>
      <c r="V226" s="39">
        <v>0</v>
      </c>
      <c r="X226" s="37">
        <v>0</v>
      </c>
      <c r="Y226" s="39">
        <v>0</v>
      </c>
      <c r="Z226" s="37">
        <v>0</v>
      </c>
    </row>
    <row r="227" spans="1:26" x14ac:dyDescent="0.45">
      <c r="A227" s="58">
        <v>44567</v>
      </c>
      <c r="B227" s="36" t="s">
        <v>47</v>
      </c>
      <c r="C227" s="36" t="s">
        <v>654</v>
      </c>
      <c r="D227" s="36" t="s">
        <v>693</v>
      </c>
      <c r="E227" s="36" t="s">
        <v>389</v>
      </c>
      <c r="F227" s="36" t="s">
        <v>654</v>
      </c>
      <c r="H227" s="36" t="s">
        <v>98</v>
      </c>
      <c r="I227" s="36" t="s">
        <v>99</v>
      </c>
      <c r="J227" s="37">
        <v>49</v>
      </c>
      <c r="K227" s="37">
        <v>0</v>
      </c>
      <c r="L227" s="37">
        <v>0</v>
      </c>
      <c r="M227" s="38">
        <v>0</v>
      </c>
      <c r="N227" s="37">
        <v>0</v>
      </c>
      <c r="O227" s="39">
        <v>0</v>
      </c>
      <c r="T227" s="37">
        <v>0</v>
      </c>
      <c r="U227" s="37">
        <v>0</v>
      </c>
      <c r="V227" s="39">
        <v>0</v>
      </c>
      <c r="X227" s="37">
        <v>0</v>
      </c>
      <c r="Y227" s="39">
        <v>0</v>
      </c>
      <c r="Z227" s="37">
        <v>0</v>
      </c>
    </row>
    <row r="228" spans="1:26" x14ac:dyDescent="0.45">
      <c r="A228" s="58">
        <v>44567</v>
      </c>
      <c r="B228" s="36" t="s">
        <v>47</v>
      </c>
      <c r="C228" s="36" t="s">
        <v>701</v>
      </c>
      <c r="D228" s="36" t="s">
        <v>671</v>
      </c>
      <c r="E228" s="36" t="s">
        <v>389</v>
      </c>
      <c r="F228" s="36" t="s">
        <v>701</v>
      </c>
      <c r="H228" s="36" t="s">
        <v>68</v>
      </c>
      <c r="I228" s="36" t="s">
        <v>70</v>
      </c>
      <c r="J228" s="37">
        <v>88</v>
      </c>
      <c r="K228" s="37">
        <v>0</v>
      </c>
      <c r="L228" s="37">
        <v>0</v>
      </c>
      <c r="M228" s="38">
        <v>0</v>
      </c>
      <c r="N228" s="37">
        <v>0</v>
      </c>
      <c r="O228" s="39">
        <v>0</v>
      </c>
      <c r="T228" s="37">
        <v>0</v>
      </c>
      <c r="U228" s="37">
        <v>0</v>
      </c>
      <c r="V228" s="39">
        <v>0</v>
      </c>
      <c r="X228" s="37">
        <v>0</v>
      </c>
      <c r="Y228" s="39">
        <v>0</v>
      </c>
      <c r="Z228" s="37">
        <v>0</v>
      </c>
    </row>
    <row r="229" spans="1:26" x14ac:dyDescent="0.45">
      <c r="A229" s="58">
        <v>44567</v>
      </c>
      <c r="B229" s="36" t="s">
        <v>47</v>
      </c>
      <c r="C229" s="36" t="s">
        <v>701</v>
      </c>
      <c r="D229" s="36" t="s">
        <v>671</v>
      </c>
      <c r="E229" s="36" t="s">
        <v>389</v>
      </c>
      <c r="F229" s="36" t="s">
        <v>701</v>
      </c>
      <c r="H229" s="36" t="s">
        <v>72</v>
      </c>
      <c r="I229" s="36" t="s">
        <v>74</v>
      </c>
      <c r="J229" s="37">
        <v>16</v>
      </c>
      <c r="K229" s="37">
        <v>0</v>
      </c>
      <c r="L229" s="37">
        <v>0</v>
      </c>
      <c r="M229" s="38">
        <v>0</v>
      </c>
      <c r="N229" s="37">
        <v>0</v>
      </c>
      <c r="O229" s="39">
        <v>0</v>
      </c>
      <c r="T229" s="37">
        <v>0</v>
      </c>
      <c r="U229" s="37">
        <v>0</v>
      </c>
      <c r="V229" s="39">
        <v>0</v>
      </c>
      <c r="X229" s="37">
        <v>0</v>
      </c>
      <c r="Y229" s="39">
        <v>0</v>
      </c>
      <c r="Z229" s="37">
        <v>0</v>
      </c>
    </row>
    <row r="230" spans="1:26" x14ac:dyDescent="0.45">
      <c r="A230" s="58">
        <v>44567</v>
      </c>
      <c r="B230" s="36" t="s">
        <v>47</v>
      </c>
      <c r="C230" s="36" t="s">
        <v>495</v>
      </c>
      <c r="D230" s="36" t="s">
        <v>668</v>
      </c>
      <c r="E230" s="36" t="s">
        <v>389</v>
      </c>
      <c r="F230" s="36" t="s">
        <v>940</v>
      </c>
      <c r="H230" s="36" t="s">
        <v>72</v>
      </c>
      <c r="I230" s="36" t="s">
        <v>74</v>
      </c>
      <c r="J230" s="37">
        <v>78</v>
      </c>
      <c r="K230" s="37">
        <v>0</v>
      </c>
      <c r="L230" s="37">
        <v>0</v>
      </c>
      <c r="M230" s="38">
        <v>0</v>
      </c>
      <c r="N230" s="37">
        <v>0</v>
      </c>
      <c r="O230" s="39">
        <v>0</v>
      </c>
      <c r="T230" s="37">
        <v>0</v>
      </c>
      <c r="U230" s="37">
        <v>0</v>
      </c>
      <c r="V230" s="39">
        <v>0</v>
      </c>
      <c r="X230" s="37">
        <v>0</v>
      </c>
      <c r="Y230" s="39">
        <v>0</v>
      </c>
      <c r="Z230" s="37">
        <v>0</v>
      </c>
    </row>
    <row r="231" spans="1:26" x14ac:dyDescent="0.45">
      <c r="A231" s="58">
        <v>44567</v>
      </c>
      <c r="B231" s="36" t="s">
        <v>47</v>
      </c>
      <c r="C231" s="36" t="s">
        <v>396</v>
      </c>
      <c r="D231" s="36" t="s">
        <v>413</v>
      </c>
      <c r="E231" s="36" t="s">
        <v>389</v>
      </c>
      <c r="F231" s="36" t="s">
        <v>940</v>
      </c>
      <c r="H231" s="36" t="s">
        <v>56</v>
      </c>
      <c r="I231" s="36" t="s">
        <v>58</v>
      </c>
      <c r="J231" s="37">
        <v>4</v>
      </c>
      <c r="K231" s="37">
        <v>0</v>
      </c>
      <c r="L231" s="37">
        <v>0</v>
      </c>
      <c r="M231" s="38">
        <v>0</v>
      </c>
      <c r="N231" s="37">
        <v>0</v>
      </c>
      <c r="O231" s="39">
        <v>0</v>
      </c>
      <c r="T231" s="37">
        <v>0</v>
      </c>
      <c r="U231" s="37">
        <v>0</v>
      </c>
      <c r="V231" s="39">
        <v>0</v>
      </c>
      <c r="X231" s="37">
        <v>0</v>
      </c>
      <c r="Y231" s="39">
        <v>0</v>
      </c>
      <c r="Z231" s="37">
        <v>0</v>
      </c>
    </row>
    <row r="232" spans="1:26" x14ac:dyDescent="0.45">
      <c r="A232" s="58">
        <v>44567</v>
      </c>
      <c r="B232" s="36" t="s">
        <v>47</v>
      </c>
      <c r="C232" s="36" t="s">
        <v>557</v>
      </c>
      <c r="D232" s="36" t="s">
        <v>976</v>
      </c>
      <c r="E232" s="36" t="s">
        <v>389</v>
      </c>
      <c r="F232" s="36" t="s">
        <v>940</v>
      </c>
      <c r="G232" s="36" t="s">
        <v>977</v>
      </c>
      <c r="H232" s="36" t="s">
        <v>60</v>
      </c>
      <c r="I232" s="36" t="s">
        <v>62</v>
      </c>
      <c r="J232" s="37">
        <v>219</v>
      </c>
      <c r="K232" s="37">
        <v>0</v>
      </c>
      <c r="L232" s="37">
        <v>0</v>
      </c>
      <c r="M232" s="38">
        <v>0</v>
      </c>
      <c r="N232" s="37">
        <v>0</v>
      </c>
      <c r="O232" s="39">
        <v>0</v>
      </c>
      <c r="T232" s="37">
        <v>0</v>
      </c>
      <c r="U232" s="37">
        <v>0</v>
      </c>
      <c r="V232" s="39">
        <v>0</v>
      </c>
      <c r="X232" s="37">
        <v>0</v>
      </c>
      <c r="Y232" s="39">
        <v>0</v>
      </c>
      <c r="Z232" s="37">
        <v>0</v>
      </c>
    </row>
    <row r="233" spans="1:26" x14ac:dyDescent="0.45">
      <c r="A233" s="58">
        <v>44567</v>
      </c>
      <c r="B233" s="36" t="s">
        <v>47</v>
      </c>
      <c r="C233" s="36" t="s">
        <v>476</v>
      </c>
      <c r="D233" s="36" t="s">
        <v>976</v>
      </c>
      <c r="E233" s="36" t="s">
        <v>389</v>
      </c>
      <c r="F233" s="36" t="s">
        <v>940</v>
      </c>
      <c r="G233" s="36" t="s">
        <v>977</v>
      </c>
      <c r="H233" s="36" t="s">
        <v>72</v>
      </c>
      <c r="I233" s="36" t="s">
        <v>74</v>
      </c>
      <c r="J233" s="37">
        <v>58</v>
      </c>
      <c r="K233" s="37">
        <v>0</v>
      </c>
      <c r="L233" s="37">
        <v>0</v>
      </c>
      <c r="M233" s="38">
        <v>0</v>
      </c>
      <c r="N233" s="37">
        <v>0</v>
      </c>
      <c r="O233" s="39">
        <v>0</v>
      </c>
      <c r="T233" s="37">
        <v>0</v>
      </c>
      <c r="U233" s="37">
        <v>0</v>
      </c>
      <c r="V233" s="39">
        <v>0</v>
      </c>
      <c r="X233" s="37">
        <v>0</v>
      </c>
      <c r="Y233" s="39">
        <v>0</v>
      </c>
      <c r="Z233" s="37">
        <v>0</v>
      </c>
    </row>
    <row r="234" spans="1:26" x14ac:dyDescent="0.45">
      <c r="A234" s="58">
        <v>44567</v>
      </c>
      <c r="B234" s="36" t="s">
        <v>47</v>
      </c>
      <c r="C234" s="36" t="s">
        <v>479</v>
      </c>
      <c r="D234" s="36" t="s">
        <v>976</v>
      </c>
      <c r="E234" s="36" t="s">
        <v>389</v>
      </c>
      <c r="F234" s="36" t="s">
        <v>940</v>
      </c>
      <c r="G234" s="36" t="s">
        <v>977</v>
      </c>
      <c r="H234" s="36" t="s">
        <v>68</v>
      </c>
      <c r="I234" s="36" t="s">
        <v>70</v>
      </c>
      <c r="J234" s="37">
        <v>188</v>
      </c>
      <c r="K234" s="37">
        <v>0</v>
      </c>
      <c r="L234" s="37">
        <v>0</v>
      </c>
      <c r="M234" s="38">
        <v>0</v>
      </c>
      <c r="N234" s="37">
        <v>0</v>
      </c>
      <c r="O234" s="39">
        <v>0</v>
      </c>
      <c r="T234" s="37">
        <v>0</v>
      </c>
      <c r="U234" s="37">
        <v>0</v>
      </c>
      <c r="V234" s="39">
        <v>0</v>
      </c>
      <c r="X234" s="37">
        <v>0</v>
      </c>
      <c r="Y234" s="39">
        <v>0</v>
      </c>
      <c r="Z234" s="37">
        <v>0</v>
      </c>
    </row>
    <row r="235" spans="1:26" x14ac:dyDescent="0.45">
      <c r="A235" s="58">
        <v>44567</v>
      </c>
      <c r="B235" s="36" t="s">
        <v>47</v>
      </c>
      <c r="C235" s="36" t="s">
        <v>481</v>
      </c>
      <c r="D235" s="36" t="s">
        <v>976</v>
      </c>
      <c r="E235" s="36" t="s">
        <v>389</v>
      </c>
      <c r="F235" s="36" t="s">
        <v>940</v>
      </c>
      <c r="G235" s="36" t="s">
        <v>977</v>
      </c>
      <c r="H235" s="36" t="s">
        <v>64</v>
      </c>
      <c r="I235" s="36" t="s">
        <v>66</v>
      </c>
      <c r="J235" s="37">
        <v>89</v>
      </c>
      <c r="K235" s="37">
        <v>0</v>
      </c>
      <c r="L235" s="37">
        <v>0</v>
      </c>
      <c r="M235" s="38">
        <v>0</v>
      </c>
      <c r="N235" s="37">
        <v>0</v>
      </c>
      <c r="O235" s="39">
        <v>0</v>
      </c>
      <c r="T235" s="37">
        <v>0</v>
      </c>
      <c r="U235" s="37">
        <v>0</v>
      </c>
      <c r="V235" s="39">
        <v>0</v>
      </c>
      <c r="X235" s="37">
        <v>0</v>
      </c>
      <c r="Y235" s="39">
        <v>0</v>
      </c>
      <c r="Z235" s="37">
        <v>0</v>
      </c>
    </row>
    <row r="236" spans="1:26" x14ac:dyDescent="0.45">
      <c r="A236" s="58">
        <v>44567</v>
      </c>
      <c r="B236" s="36" t="s">
        <v>47</v>
      </c>
      <c r="C236" s="36" t="s">
        <v>483</v>
      </c>
      <c r="D236" s="36" t="s">
        <v>976</v>
      </c>
      <c r="E236" s="36" t="s">
        <v>389</v>
      </c>
      <c r="F236" s="36" t="s">
        <v>940</v>
      </c>
      <c r="G236" s="36" t="s">
        <v>977</v>
      </c>
      <c r="H236" s="36" t="s">
        <v>52</v>
      </c>
      <c r="I236" s="36" t="s">
        <v>54</v>
      </c>
      <c r="J236" s="37">
        <v>100</v>
      </c>
      <c r="K236" s="37">
        <v>0</v>
      </c>
      <c r="L236" s="37">
        <v>0</v>
      </c>
      <c r="M236" s="38">
        <v>0</v>
      </c>
      <c r="N236" s="37">
        <v>0</v>
      </c>
      <c r="O236" s="39">
        <v>0</v>
      </c>
      <c r="T236" s="37">
        <v>0</v>
      </c>
      <c r="U236" s="37">
        <v>0</v>
      </c>
      <c r="V236" s="39">
        <v>0</v>
      </c>
      <c r="X236" s="37">
        <v>0</v>
      </c>
      <c r="Y236" s="39">
        <v>0</v>
      </c>
      <c r="Z236" s="37">
        <v>0</v>
      </c>
    </row>
    <row r="237" spans="1:26" x14ac:dyDescent="0.45">
      <c r="A237" s="58">
        <v>44567</v>
      </c>
      <c r="B237" s="36" t="s">
        <v>47</v>
      </c>
      <c r="C237" s="36" t="s">
        <v>432</v>
      </c>
      <c r="D237" s="36" t="s">
        <v>976</v>
      </c>
      <c r="E237" s="36" t="s">
        <v>389</v>
      </c>
      <c r="F237" s="36" t="s">
        <v>940</v>
      </c>
      <c r="G237" s="36" t="s">
        <v>977</v>
      </c>
      <c r="H237" s="36" t="s">
        <v>56</v>
      </c>
      <c r="I237" s="36" t="s">
        <v>58</v>
      </c>
      <c r="J237" s="37">
        <v>66</v>
      </c>
      <c r="K237" s="37">
        <v>0</v>
      </c>
      <c r="L237" s="37">
        <v>0</v>
      </c>
      <c r="M237" s="38">
        <v>0</v>
      </c>
      <c r="N237" s="37">
        <v>0</v>
      </c>
      <c r="O237" s="39">
        <v>0</v>
      </c>
      <c r="T237" s="37">
        <v>0</v>
      </c>
      <c r="U237" s="37">
        <v>0</v>
      </c>
      <c r="V237" s="39">
        <v>0</v>
      </c>
      <c r="X237" s="37">
        <v>0</v>
      </c>
      <c r="Y237" s="39">
        <v>0</v>
      </c>
      <c r="Z237" s="37">
        <v>0</v>
      </c>
    </row>
    <row r="238" spans="1:26" x14ac:dyDescent="0.45">
      <c r="A238" s="58">
        <v>44567</v>
      </c>
      <c r="B238" s="36" t="s">
        <v>47</v>
      </c>
      <c r="C238" s="36" t="s">
        <v>486</v>
      </c>
      <c r="D238" s="36" t="s">
        <v>976</v>
      </c>
      <c r="E238" s="36" t="s">
        <v>389</v>
      </c>
      <c r="F238" s="36" t="s">
        <v>940</v>
      </c>
      <c r="G238" s="36" t="s">
        <v>977</v>
      </c>
      <c r="H238" s="36" t="s">
        <v>84</v>
      </c>
      <c r="I238" s="36" t="s">
        <v>86</v>
      </c>
      <c r="J238" s="37">
        <v>1</v>
      </c>
      <c r="K238" s="37">
        <v>0</v>
      </c>
      <c r="L238" s="37">
        <v>0</v>
      </c>
      <c r="M238" s="38">
        <v>0</v>
      </c>
      <c r="N238" s="37">
        <v>0</v>
      </c>
      <c r="O238" s="39">
        <v>0</v>
      </c>
      <c r="T238" s="37">
        <v>0</v>
      </c>
      <c r="U238" s="37">
        <v>0</v>
      </c>
      <c r="V238" s="39">
        <v>0</v>
      </c>
      <c r="X238" s="37">
        <v>0</v>
      </c>
      <c r="Y238" s="39">
        <v>0</v>
      </c>
      <c r="Z238" s="37">
        <v>0</v>
      </c>
    </row>
    <row r="239" spans="1:26" x14ac:dyDescent="0.45">
      <c r="A239" s="58">
        <v>44567</v>
      </c>
      <c r="B239" s="36" t="s">
        <v>47</v>
      </c>
      <c r="C239" s="36" t="s">
        <v>488</v>
      </c>
      <c r="D239" s="36" t="s">
        <v>976</v>
      </c>
      <c r="E239" s="36" t="s">
        <v>389</v>
      </c>
      <c r="F239" s="36" t="s">
        <v>940</v>
      </c>
      <c r="G239" s="36" t="s">
        <v>977</v>
      </c>
      <c r="H239" s="36" t="s">
        <v>98</v>
      </c>
      <c r="I239" s="36" t="s">
        <v>99</v>
      </c>
      <c r="J239" s="37">
        <v>49</v>
      </c>
      <c r="K239" s="37">
        <v>0</v>
      </c>
      <c r="L239" s="37">
        <v>0</v>
      </c>
      <c r="M239" s="38">
        <v>0</v>
      </c>
      <c r="N239" s="37">
        <v>0</v>
      </c>
      <c r="O239" s="39">
        <v>0</v>
      </c>
      <c r="T239" s="37">
        <v>0</v>
      </c>
      <c r="U239" s="37">
        <v>0</v>
      </c>
      <c r="V239" s="39">
        <v>0</v>
      </c>
      <c r="X239" s="37">
        <v>0</v>
      </c>
      <c r="Y239" s="39">
        <v>0</v>
      </c>
      <c r="Z239" s="37">
        <v>0</v>
      </c>
    </row>
    <row r="240" spans="1:26" x14ac:dyDescent="0.45">
      <c r="A240" s="58">
        <v>44567</v>
      </c>
      <c r="B240" s="36" t="s">
        <v>47</v>
      </c>
      <c r="C240" s="36" t="s">
        <v>490</v>
      </c>
      <c r="D240" s="36" t="s">
        <v>976</v>
      </c>
      <c r="E240" s="36" t="s">
        <v>389</v>
      </c>
      <c r="F240" s="36" t="s">
        <v>940</v>
      </c>
      <c r="G240" s="36" t="s">
        <v>977</v>
      </c>
      <c r="H240" s="36" t="s">
        <v>102</v>
      </c>
      <c r="I240" s="36" t="s">
        <v>103</v>
      </c>
      <c r="J240" s="37">
        <v>17</v>
      </c>
      <c r="K240" s="37">
        <v>0</v>
      </c>
      <c r="L240" s="37">
        <v>0</v>
      </c>
      <c r="M240" s="38">
        <v>0</v>
      </c>
      <c r="N240" s="37">
        <v>0</v>
      </c>
      <c r="O240" s="39">
        <v>0</v>
      </c>
      <c r="T240" s="37">
        <v>0</v>
      </c>
      <c r="U240" s="37">
        <v>0</v>
      </c>
      <c r="V240" s="39">
        <v>0</v>
      </c>
      <c r="X240" s="37">
        <v>0</v>
      </c>
      <c r="Y240" s="39">
        <v>0</v>
      </c>
      <c r="Z240" s="37">
        <v>0</v>
      </c>
    </row>
    <row r="241" spans="1:26" x14ac:dyDescent="0.45">
      <c r="A241" s="58">
        <v>44567</v>
      </c>
      <c r="B241" s="36" t="s">
        <v>47</v>
      </c>
      <c r="C241" s="36" t="s">
        <v>494</v>
      </c>
      <c r="D241" s="36" t="s">
        <v>976</v>
      </c>
      <c r="E241" s="36" t="s">
        <v>389</v>
      </c>
      <c r="F241" s="36" t="s">
        <v>940</v>
      </c>
      <c r="G241" s="36" t="s">
        <v>977</v>
      </c>
      <c r="H241" s="36" t="s">
        <v>31</v>
      </c>
      <c r="I241" s="36" t="s">
        <v>33</v>
      </c>
      <c r="J241" s="37">
        <v>100</v>
      </c>
      <c r="K241" s="37">
        <v>0</v>
      </c>
      <c r="L241" s="37">
        <v>0</v>
      </c>
      <c r="M241" s="38">
        <v>0</v>
      </c>
      <c r="N241" s="37">
        <v>0</v>
      </c>
      <c r="O241" s="39">
        <v>0</v>
      </c>
      <c r="T241" s="37">
        <v>0</v>
      </c>
      <c r="U241" s="37">
        <v>0</v>
      </c>
      <c r="V241" s="39">
        <v>0</v>
      </c>
      <c r="X241" s="37">
        <v>0</v>
      </c>
      <c r="Y241" s="39">
        <v>0</v>
      </c>
      <c r="Z241" s="37">
        <v>0</v>
      </c>
    </row>
    <row r="242" spans="1:26" x14ac:dyDescent="0.45">
      <c r="A242" s="58">
        <v>44567</v>
      </c>
      <c r="B242" s="36" t="s">
        <v>47</v>
      </c>
      <c r="C242" s="36" t="s">
        <v>496</v>
      </c>
      <c r="D242" s="36" t="s">
        <v>976</v>
      </c>
      <c r="E242" s="36" t="s">
        <v>389</v>
      </c>
      <c r="F242" s="36" t="s">
        <v>940</v>
      </c>
      <c r="G242" s="36" t="s">
        <v>977</v>
      </c>
      <c r="H242" s="36" t="s">
        <v>60</v>
      </c>
      <c r="I242" s="36" t="s">
        <v>62</v>
      </c>
      <c r="J242" s="37">
        <v>21</v>
      </c>
      <c r="K242" s="37">
        <v>0</v>
      </c>
      <c r="L242" s="37">
        <v>0</v>
      </c>
      <c r="M242" s="38">
        <v>0</v>
      </c>
      <c r="N242" s="37">
        <v>0</v>
      </c>
      <c r="O242" s="39">
        <v>0</v>
      </c>
      <c r="T242" s="37">
        <v>0</v>
      </c>
      <c r="U242" s="37">
        <v>0</v>
      </c>
      <c r="V242" s="39">
        <v>0</v>
      </c>
      <c r="X242" s="37">
        <v>0</v>
      </c>
      <c r="Y242" s="39">
        <v>0</v>
      </c>
      <c r="Z242" s="37">
        <v>0</v>
      </c>
    </row>
    <row r="243" spans="1:26" x14ac:dyDescent="0.45">
      <c r="A243" s="58">
        <v>44567</v>
      </c>
      <c r="B243" s="36" t="s">
        <v>47</v>
      </c>
      <c r="C243" s="36" t="s">
        <v>498</v>
      </c>
      <c r="D243" s="36" t="s">
        <v>976</v>
      </c>
      <c r="E243" s="36" t="s">
        <v>389</v>
      </c>
      <c r="F243" s="36" t="s">
        <v>940</v>
      </c>
      <c r="G243" s="36" t="s">
        <v>977</v>
      </c>
      <c r="H243" s="36" t="s">
        <v>60</v>
      </c>
      <c r="I243" s="36" t="s">
        <v>62</v>
      </c>
      <c r="J243" s="37">
        <v>108</v>
      </c>
      <c r="K243" s="37">
        <v>0</v>
      </c>
      <c r="L243" s="37">
        <v>0</v>
      </c>
      <c r="M243" s="38">
        <v>0</v>
      </c>
      <c r="N243" s="37">
        <v>0</v>
      </c>
      <c r="O243" s="39">
        <v>0</v>
      </c>
      <c r="T243" s="37">
        <v>0</v>
      </c>
      <c r="U243" s="37">
        <v>0</v>
      </c>
      <c r="V243" s="39">
        <v>0</v>
      </c>
      <c r="X243" s="37">
        <v>0</v>
      </c>
      <c r="Y243" s="39">
        <v>0</v>
      </c>
      <c r="Z243" s="37">
        <v>0</v>
      </c>
    </row>
    <row r="244" spans="1:26" x14ac:dyDescent="0.45">
      <c r="A244" s="58">
        <v>44567</v>
      </c>
      <c r="B244" s="36" t="s">
        <v>47</v>
      </c>
      <c r="C244" s="36" t="s">
        <v>499</v>
      </c>
      <c r="D244" s="36" t="s">
        <v>976</v>
      </c>
      <c r="E244" s="36" t="s">
        <v>389</v>
      </c>
      <c r="F244" s="36" t="s">
        <v>940</v>
      </c>
      <c r="G244" s="36" t="s">
        <v>977</v>
      </c>
      <c r="H244" s="36" t="s">
        <v>60</v>
      </c>
      <c r="I244" s="36" t="s">
        <v>62</v>
      </c>
      <c r="J244" s="37">
        <v>7</v>
      </c>
      <c r="K244" s="37">
        <v>0</v>
      </c>
      <c r="L244" s="37">
        <v>0</v>
      </c>
      <c r="M244" s="38">
        <v>0</v>
      </c>
      <c r="N244" s="37">
        <v>0</v>
      </c>
      <c r="O244" s="39">
        <v>0</v>
      </c>
      <c r="T244" s="37">
        <v>0</v>
      </c>
      <c r="U244" s="37">
        <v>0</v>
      </c>
      <c r="V244" s="39">
        <v>0</v>
      </c>
      <c r="X244" s="37">
        <v>0</v>
      </c>
      <c r="Y244" s="39">
        <v>0</v>
      </c>
      <c r="Z244" s="37">
        <v>0</v>
      </c>
    </row>
    <row r="245" spans="1:26" x14ac:dyDescent="0.45">
      <c r="A245" s="58">
        <v>44567</v>
      </c>
      <c r="B245" s="36" t="s">
        <v>47</v>
      </c>
      <c r="C245" s="36" t="s">
        <v>501</v>
      </c>
      <c r="D245" s="36" t="s">
        <v>976</v>
      </c>
      <c r="E245" s="36" t="s">
        <v>389</v>
      </c>
      <c r="F245" s="36" t="s">
        <v>940</v>
      </c>
      <c r="G245" s="36" t="s">
        <v>977</v>
      </c>
      <c r="H245" s="36" t="s">
        <v>80</v>
      </c>
      <c r="I245" s="36" t="s">
        <v>82</v>
      </c>
      <c r="J245" s="37">
        <v>111</v>
      </c>
      <c r="K245" s="37">
        <v>0</v>
      </c>
      <c r="L245" s="37">
        <v>0</v>
      </c>
      <c r="M245" s="38">
        <v>0</v>
      </c>
      <c r="N245" s="37">
        <v>0</v>
      </c>
      <c r="O245" s="39">
        <v>0</v>
      </c>
      <c r="T245" s="37">
        <v>0</v>
      </c>
      <c r="U245" s="37">
        <v>0</v>
      </c>
      <c r="V245" s="39">
        <v>0</v>
      </c>
      <c r="X245" s="37">
        <v>0</v>
      </c>
      <c r="Y245" s="39">
        <v>0</v>
      </c>
      <c r="Z245" s="37">
        <v>0</v>
      </c>
    </row>
    <row r="246" spans="1:26" x14ac:dyDescent="0.45">
      <c r="A246" s="58">
        <v>44567</v>
      </c>
      <c r="B246" s="36" t="s">
        <v>47</v>
      </c>
      <c r="C246" s="36" t="s">
        <v>502</v>
      </c>
      <c r="D246" s="36" t="s">
        <v>976</v>
      </c>
      <c r="E246" s="36" t="s">
        <v>389</v>
      </c>
      <c r="F246" s="36" t="s">
        <v>940</v>
      </c>
      <c r="G246" s="36" t="s">
        <v>977</v>
      </c>
      <c r="H246" s="36" t="s">
        <v>80</v>
      </c>
      <c r="I246" s="36" t="s">
        <v>82</v>
      </c>
      <c r="J246" s="37">
        <v>250</v>
      </c>
      <c r="K246" s="37">
        <v>0</v>
      </c>
      <c r="L246" s="37">
        <v>0</v>
      </c>
      <c r="M246" s="38">
        <v>0</v>
      </c>
      <c r="N246" s="37">
        <v>0</v>
      </c>
      <c r="O246" s="39">
        <v>0</v>
      </c>
      <c r="T246" s="37">
        <v>0</v>
      </c>
      <c r="U246" s="37">
        <v>0</v>
      </c>
      <c r="V246" s="39">
        <v>0</v>
      </c>
      <c r="X246" s="37">
        <v>0</v>
      </c>
      <c r="Y246" s="39">
        <v>0</v>
      </c>
      <c r="Z246" s="37">
        <v>0</v>
      </c>
    </row>
    <row r="247" spans="1:26" x14ac:dyDescent="0.45">
      <c r="A247" s="58">
        <v>44567</v>
      </c>
      <c r="B247" s="36" t="s">
        <v>47</v>
      </c>
      <c r="C247" s="36" t="s">
        <v>504</v>
      </c>
      <c r="D247" s="36" t="s">
        <v>976</v>
      </c>
      <c r="E247" s="36" t="s">
        <v>389</v>
      </c>
      <c r="F247" s="36" t="s">
        <v>940</v>
      </c>
      <c r="G247" s="36" t="s">
        <v>977</v>
      </c>
      <c r="H247" s="36" t="s">
        <v>80</v>
      </c>
      <c r="I247" s="36" t="s">
        <v>82</v>
      </c>
      <c r="J247" s="37">
        <v>92</v>
      </c>
      <c r="K247" s="37">
        <v>0</v>
      </c>
      <c r="L247" s="37">
        <v>0</v>
      </c>
      <c r="M247" s="38">
        <v>0</v>
      </c>
      <c r="N247" s="37">
        <v>0</v>
      </c>
      <c r="O247" s="39">
        <v>0</v>
      </c>
      <c r="T247" s="37">
        <v>0</v>
      </c>
      <c r="U247" s="37">
        <v>0</v>
      </c>
      <c r="V247" s="39">
        <v>0</v>
      </c>
      <c r="X247" s="37">
        <v>0</v>
      </c>
      <c r="Y247" s="39">
        <v>0</v>
      </c>
      <c r="Z247" s="37">
        <v>0</v>
      </c>
    </row>
    <row r="248" spans="1:26" x14ac:dyDescent="0.45">
      <c r="A248" s="58">
        <v>44567</v>
      </c>
      <c r="B248" s="36" t="s">
        <v>47</v>
      </c>
      <c r="C248" s="36" t="s">
        <v>505</v>
      </c>
      <c r="D248" s="36" t="s">
        <v>976</v>
      </c>
      <c r="E248" s="36" t="s">
        <v>389</v>
      </c>
      <c r="F248" s="36" t="s">
        <v>940</v>
      </c>
      <c r="G248" s="36" t="s">
        <v>977</v>
      </c>
      <c r="H248" s="36" t="s">
        <v>80</v>
      </c>
      <c r="I248" s="36" t="s">
        <v>82</v>
      </c>
      <c r="J248" s="37">
        <v>82</v>
      </c>
      <c r="K248" s="37">
        <v>0</v>
      </c>
      <c r="L248" s="37">
        <v>0</v>
      </c>
      <c r="M248" s="38">
        <v>0</v>
      </c>
      <c r="N248" s="37">
        <v>0</v>
      </c>
      <c r="O248" s="39">
        <v>0</v>
      </c>
      <c r="T248" s="37">
        <v>0</v>
      </c>
      <c r="U248" s="37">
        <v>0</v>
      </c>
      <c r="V248" s="39">
        <v>0</v>
      </c>
      <c r="X248" s="37">
        <v>0</v>
      </c>
      <c r="Y248" s="39">
        <v>0</v>
      </c>
      <c r="Z248" s="37">
        <v>0</v>
      </c>
    </row>
    <row r="249" spans="1:26" x14ac:dyDescent="0.45">
      <c r="A249" s="58">
        <v>44567</v>
      </c>
      <c r="B249" s="36" t="s">
        <v>47</v>
      </c>
      <c r="C249" s="36" t="s">
        <v>507</v>
      </c>
      <c r="D249" s="36" t="s">
        <v>976</v>
      </c>
      <c r="E249" s="36" t="s">
        <v>389</v>
      </c>
      <c r="F249" s="36" t="s">
        <v>940</v>
      </c>
      <c r="G249" s="36" t="s">
        <v>977</v>
      </c>
      <c r="H249" s="36" t="s">
        <v>89</v>
      </c>
      <c r="I249" s="36" t="s">
        <v>91</v>
      </c>
      <c r="J249" s="37">
        <v>5</v>
      </c>
      <c r="K249" s="37">
        <v>0</v>
      </c>
      <c r="L249" s="37">
        <v>0</v>
      </c>
      <c r="M249" s="38">
        <v>0</v>
      </c>
      <c r="N249" s="37">
        <v>0</v>
      </c>
      <c r="O249" s="39">
        <v>0</v>
      </c>
      <c r="T249" s="37">
        <v>0</v>
      </c>
      <c r="U249" s="37">
        <v>0</v>
      </c>
      <c r="V249" s="39">
        <v>0</v>
      </c>
      <c r="X249" s="37">
        <v>0</v>
      </c>
      <c r="Y249" s="39">
        <v>0</v>
      </c>
      <c r="Z249" s="37">
        <v>0</v>
      </c>
    </row>
    <row r="250" spans="1:26" x14ac:dyDescent="0.45">
      <c r="A250" s="58">
        <v>44567</v>
      </c>
      <c r="B250" s="36" t="s">
        <v>47</v>
      </c>
      <c r="C250" s="36" t="s">
        <v>508</v>
      </c>
      <c r="D250" s="36" t="s">
        <v>976</v>
      </c>
      <c r="E250" s="36" t="s">
        <v>389</v>
      </c>
      <c r="F250" s="36" t="s">
        <v>940</v>
      </c>
      <c r="G250" s="36" t="s">
        <v>977</v>
      </c>
      <c r="H250" s="36" t="s">
        <v>89</v>
      </c>
      <c r="I250" s="36" t="s">
        <v>91</v>
      </c>
      <c r="J250" s="37">
        <v>5</v>
      </c>
      <c r="K250" s="37">
        <v>0</v>
      </c>
      <c r="L250" s="37">
        <v>0</v>
      </c>
      <c r="M250" s="38">
        <v>0</v>
      </c>
      <c r="N250" s="37">
        <v>0</v>
      </c>
      <c r="O250" s="39">
        <v>0</v>
      </c>
      <c r="T250" s="37">
        <v>0</v>
      </c>
      <c r="U250" s="37">
        <v>0</v>
      </c>
      <c r="V250" s="39">
        <v>0</v>
      </c>
      <c r="X250" s="37">
        <v>0</v>
      </c>
      <c r="Y250" s="39">
        <v>0</v>
      </c>
      <c r="Z250" s="37">
        <v>0</v>
      </c>
    </row>
    <row r="251" spans="1:26" x14ac:dyDescent="0.45">
      <c r="A251" s="58">
        <v>44567</v>
      </c>
      <c r="B251" s="36" t="s">
        <v>47</v>
      </c>
      <c r="C251" s="36" t="s">
        <v>509</v>
      </c>
      <c r="D251" s="36" t="s">
        <v>976</v>
      </c>
      <c r="E251" s="36" t="s">
        <v>389</v>
      </c>
      <c r="F251" s="36" t="s">
        <v>940</v>
      </c>
      <c r="G251" s="36" t="s">
        <v>977</v>
      </c>
      <c r="H251" s="36" t="s">
        <v>89</v>
      </c>
      <c r="I251" s="36" t="s">
        <v>91</v>
      </c>
      <c r="J251" s="37">
        <v>11</v>
      </c>
      <c r="K251" s="37">
        <v>0</v>
      </c>
      <c r="L251" s="37">
        <v>0</v>
      </c>
      <c r="M251" s="38">
        <v>0</v>
      </c>
      <c r="N251" s="37">
        <v>0</v>
      </c>
      <c r="O251" s="39">
        <v>0</v>
      </c>
      <c r="T251" s="37">
        <v>0</v>
      </c>
      <c r="U251" s="37">
        <v>0</v>
      </c>
      <c r="V251" s="39">
        <v>0</v>
      </c>
      <c r="X251" s="37">
        <v>0</v>
      </c>
      <c r="Y251" s="39">
        <v>0</v>
      </c>
      <c r="Z251" s="37">
        <v>0</v>
      </c>
    </row>
    <row r="252" spans="1:26" x14ac:dyDescent="0.45">
      <c r="A252" s="58">
        <v>44567</v>
      </c>
      <c r="B252" s="36" t="s">
        <v>47</v>
      </c>
      <c r="C252" s="36" t="s">
        <v>510</v>
      </c>
      <c r="D252" s="36" t="s">
        <v>976</v>
      </c>
      <c r="E252" s="36" t="s">
        <v>389</v>
      </c>
      <c r="F252" s="36" t="s">
        <v>940</v>
      </c>
      <c r="G252" s="36" t="s">
        <v>977</v>
      </c>
      <c r="H252" s="36" t="s">
        <v>89</v>
      </c>
      <c r="I252" s="36" t="s">
        <v>91</v>
      </c>
      <c r="J252" s="37">
        <v>8</v>
      </c>
      <c r="K252" s="37">
        <v>0</v>
      </c>
      <c r="L252" s="37">
        <v>0</v>
      </c>
      <c r="M252" s="38">
        <v>0</v>
      </c>
      <c r="N252" s="37">
        <v>0</v>
      </c>
      <c r="O252" s="39">
        <v>0</v>
      </c>
      <c r="T252" s="37">
        <v>0</v>
      </c>
      <c r="U252" s="37">
        <v>0</v>
      </c>
      <c r="V252" s="39">
        <v>0</v>
      </c>
      <c r="X252" s="37">
        <v>0</v>
      </c>
      <c r="Y252" s="39">
        <v>0</v>
      </c>
      <c r="Z252" s="37">
        <v>0</v>
      </c>
    </row>
    <row r="253" spans="1:26" x14ac:dyDescent="0.45">
      <c r="A253" s="58">
        <v>44567</v>
      </c>
      <c r="B253" s="36" t="s">
        <v>47</v>
      </c>
      <c r="C253" s="36" t="s">
        <v>512</v>
      </c>
      <c r="D253" s="36" t="s">
        <v>976</v>
      </c>
      <c r="E253" s="36" t="s">
        <v>389</v>
      </c>
      <c r="F253" s="36" t="s">
        <v>940</v>
      </c>
      <c r="G253" s="36" t="s">
        <v>977</v>
      </c>
      <c r="H253" s="36" t="s">
        <v>89</v>
      </c>
      <c r="I253" s="36" t="s">
        <v>91</v>
      </c>
      <c r="J253" s="37">
        <v>68</v>
      </c>
      <c r="K253" s="37">
        <v>0</v>
      </c>
      <c r="L253" s="37">
        <v>2</v>
      </c>
      <c r="M253" s="38">
        <v>2.9411764705882349E-2</v>
      </c>
      <c r="N253" s="37">
        <v>0</v>
      </c>
      <c r="O253" s="39">
        <v>1.1800000000000002</v>
      </c>
      <c r="P253" s="39">
        <v>0.59000000000000008</v>
      </c>
      <c r="S253" s="40">
        <v>0</v>
      </c>
      <c r="T253" s="37">
        <v>0</v>
      </c>
      <c r="U253" s="37">
        <v>0</v>
      </c>
      <c r="V253" s="39">
        <v>0</v>
      </c>
      <c r="W253" s="38">
        <v>0</v>
      </c>
      <c r="X253" s="37">
        <v>0</v>
      </c>
      <c r="Y253" s="39">
        <v>0</v>
      </c>
      <c r="Z253" s="37">
        <v>0</v>
      </c>
    </row>
    <row r="254" spans="1:26" x14ac:dyDescent="0.45">
      <c r="A254" s="58">
        <v>44567</v>
      </c>
      <c r="B254" s="36" t="s">
        <v>47</v>
      </c>
      <c r="C254" s="36" t="s">
        <v>514</v>
      </c>
      <c r="D254" s="36" t="s">
        <v>976</v>
      </c>
      <c r="E254" s="36" t="s">
        <v>389</v>
      </c>
      <c r="F254" s="36" t="s">
        <v>940</v>
      </c>
      <c r="G254" s="36" t="s">
        <v>977</v>
      </c>
      <c r="H254" s="36" t="s">
        <v>76</v>
      </c>
      <c r="I254" s="36" t="s">
        <v>78</v>
      </c>
      <c r="J254" s="37">
        <v>185</v>
      </c>
      <c r="K254" s="37">
        <v>0</v>
      </c>
      <c r="L254" s="37">
        <v>1</v>
      </c>
      <c r="M254" s="38">
        <v>5.4054054054054057E-3</v>
      </c>
      <c r="N254" s="37">
        <v>0</v>
      </c>
      <c r="O254" s="39">
        <v>0.21</v>
      </c>
      <c r="P254" s="39">
        <v>0.21</v>
      </c>
      <c r="S254" s="40">
        <v>0</v>
      </c>
      <c r="T254" s="37">
        <v>0</v>
      </c>
      <c r="U254" s="37">
        <v>0</v>
      </c>
      <c r="V254" s="39">
        <v>0</v>
      </c>
      <c r="W254" s="38">
        <v>0</v>
      </c>
      <c r="X254" s="37">
        <v>0</v>
      </c>
      <c r="Y254" s="39">
        <v>0</v>
      </c>
      <c r="Z254" s="37">
        <v>0</v>
      </c>
    </row>
    <row r="255" spans="1:26" x14ac:dyDescent="0.45">
      <c r="A255" s="58">
        <v>44567</v>
      </c>
      <c r="B255" s="36" t="s">
        <v>47</v>
      </c>
      <c r="C255" s="36" t="s">
        <v>528</v>
      </c>
      <c r="D255" s="36" t="s">
        <v>976</v>
      </c>
      <c r="E255" s="36" t="s">
        <v>389</v>
      </c>
      <c r="F255" s="36" t="s">
        <v>940</v>
      </c>
      <c r="G255" s="36" t="s">
        <v>977</v>
      </c>
      <c r="H255" s="36" t="s">
        <v>72</v>
      </c>
      <c r="I255" s="36" t="s">
        <v>74</v>
      </c>
      <c r="J255" s="37">
        <v>4</v>
      </c>
      <c r="K255" s="37">
        <v>0</v>
      </c>
      <c r="L255" s="37">
        <v>0</v>
      </c>
      <c r="M255" s="38">
        <v>0</v>
      </c>
      <c r="N255" s="37">
        <v>0</v>
      </c>
      <c r="O255" s="39">
        <v>0</v>
      </c>
      <c r="T255" s="37">
        <v>0</v>
      </c>
      <c r="U255" s="37">
        <v>0</v>
      </c>
      <c r="V255" s="39">
        <v>0</v>
      </c>
      <c r="X255" s="37">
        <v>0</v>
      </c>
      <c r="Y255" s="39">
        <v>0</v>
      </c>
      <c r="Z255" s="37">
        <v>0</v>
      </c>
    </row>
    <row r="256" spans="1:26" x14ac:dyDescent="0.45">
      <c r="A256" s="58">
        <v>44567</v>
      </c>
      <c r="B256" s="36" t="s">
        <v>47</v>
      </c>
      <c r="C256" s="36" t="s">
        <v>534</v>
      </c>
      <c r="D256" s="36" t="s">
        <v>976</v>
      </c>
      <c r="E256" s="36" t="s">
        <v>389</v>
      </c>
      <c r="F256" s="36" t="s">
        <v>940</v>
      </c>
      <c r="G256" s="36" t="s">
        <v>977</v>
      </c>
      <c r="H256" s="36" t="s">
        <v>68</v>
      </c>
      <c r="I256" s="36" t="s">
        <v>70</v>
      </c>
      <c r="J256" s="37">
        <v>19</v>
      </c>
      <c r="K256" s="37">
        <v>0</v>
      </c>
      <c r="L256" s="37">
        <v>0</v>
      </c>
      <c r="M256" s="38">
        <v>0</v>
      </c>
      <c r="N256" s="37">
        <v>0</v>
      </c>
      <c r="O256" s="39">
        <v>0</v>
      </c>
      <c r="T256" s="37">
        <v>0</v>
      </c>
      <c r="U256" s="37">
        <v>0</v>
      </c>
      <c r="V256" s="39">
        <v>0</v>
      </c>
      <c r="X256" s="37">
        <v>0</v>
      </c>
      <c r="Y256" s="39">
        <v>0</v>
      </c>
      <c r="Z256" s="37">
        <v>0</v>
      </c>
    </row>
    <row r="257" spans="1:26" x14ac:dyDescent="0.45">
      <c r="A257" s="58">
        <v>44567</v>
      </c>
      <c r="B257" s="36" t="s">
        <v>47</v>
      </c>
      <c r="C257" s="36" t="s">
        <v>536</v>
      </c>
      <c r="D257" s="36" t="s">
        <v>976</v>
      </c>
      <c r="E257" s="36" t="s">
        <v>389</v>
      </c>
      <c r="F257" s="36" t="s">
        <v>940</v>
      </c>
      <c r="G257" s="36" t="s">
        <v>977</v>
      </c>
      <c r="H257" s="36" t="s">
        <v>68</v>
      </c>
      <c r="I257" s="36" t="s">
        <v>70</v>
      </c>
      <c r="J257" s="37">
        <v>183</v>
      </c>
      <c r="K257" s="37">
        <v>0</v>
      </c>
      <c r="L257" s="37">
        <v>0</v>
      </c>
      <c r="M257" s="38">
        <v>0</v>
      </c>
      <c r="N257" s="37">
        <v>0</v>
      </c>
      <c r="O257" s="39">
        <v>0</v>
      </c>
      <c r="T257" s="37">
        <v>0</v>
      </c>
      <c r="U257" s="37">
        <v>0</v>
      </c>
      <c r="V257" s="39">
        <v>0</v>
      </c>
      <c r="X257" s="37">
        <v>0</v>
      </c>
      <c r="Y257" s="39">
        <v>0</v>
      </c>
      <c r="Z257" s="37">
        <v>0</v>
      </c>
    </row>
    <row r="258" spans="1:26" x14ac:dyDescent="0.45">
      <c r="A258" s="58">
        <v>44567</v>
      </c>
      <c r="B258" s="36" t="s">
        <v>47</v>
      </c>
      <c r="C258" s="36" t="s">
        <v>542</v>
      </c>
      <c r="D258" s="36" t="s">
        <v>976</v>
      </c>
      <c r="E258" s="36" t="s">
        <v>389</v>
      </c>
      <c r="F258" s="36" t="s">
        <v>940</v>
      </c>
      <c r="G258" s="36" t="s">
        <v>977</v>
      </c>
      <c r="H258" s="36" t="s">
        <v>60</v>
      </c>
      <c r="I258" s="36" t="s">
        <v>62</v>
      </c>
      <c r="J258" s="37">
        <v>24</v>
      </c>
      <c r="K258" s="37">
        <v>0</v>
      </c>
      <c r="L258" s="37">
        <v>0</v>
      </c>
      <c r="M258" s="38">
        <v>0</v>
      </c>
      <c r="N258" s="37">
        <v>0</v>
      </c>
      <c r="O258" s="39">
        <v>0</v>
      </c>
      <c r="T258" s="37">
        <v>0</v>
      </c>
      <c r="U258" s="37">
        <v>0</v>
      </c>
      <c r="V258" s="39">
        <v>0</v>
      </c>
      <c r="X258" s="37">
        <v>0</v>
      </c>
      <c r="Y258" s="39">
        <v>0</v>
      </c>
      <c r="Z258" s="37">
        <v>0</v>
      </c>
    </row>
    <row r="259" spans="1:26" x14ac:dyDescent="0.45">
      <c r="A259" s="58">
        <v>44567</v>
      </c>
      <c r="B259" s="36" t="s">
        <v>47</v>
      </c>
      <c r="C259" s="36" t="s">
        <v>545</v>
      </c>
      <c r="D259" s="36" t="s">
        <v>976</v>
      </c>
      <c r="E259" s="36" t="s">
        <v>389</v>
      </c>
      <c r="F259" s="36" t="s">
        <v>940</v>
      </c>
      <c r="G259" s="36" t="s">
        <v>977</v>
      </c>
      <c r="H259" s="36" t="s">
        <v>52</v>
      </c>
      <c r="I259" s="36" t="s">
        <v>54</v>
      </c>
      <c r="J259" s="37">
        <v>1396</v>
      </c>
      <c r="K259" s="37">
        <v>0</v>
      </c>
      <c r="L259" s="37">
        <v>4</v>
      </c>
      <c r="M259" s="38">
        <v>2.8653295128939827E-3</v>
      </c>
      <c r="N259" s="37">
        <v>0</v>
      </c>
      <c r="O259" s="39">
        <v>2.95</v>
      </c>
      <c r="P259" s="39">
        <v>0.73750000000000004</v>
      </c>
      <c r="R259" s="38">
        <v>0.16397998888271265</v>
      </c>
      <c r="S259" s="40">
        <v>6.0983050847457614</v>
      </c>
      <c r="T259" s="37">
        <v>1</v>
      </c>
      <c r="U259" s="37">
        <v>1</v>
      </c>
      <c r="V259" s="39">
        <v>17.989999999999998</v>
      </c>
      <c r="W259" s="38">
        <v>0.25</v>
      </c>
      <c r="X259" s="37">
        <v>1</v>
      </c>
      <c r="Y259" s="39">
        <v>17.989999999999998</v>
      </c>
      <c r="Z259" s="37">
        <v>1</v>
      </c>
    </row>
    <row r="260" spans="1:26" x14ac:dyDescent="0.45">
      <c r="A260" s="58">
        <v>44567</v>
      </c>
      <c r="B260" s="36" t="s">
        <v>47</v>
      </c>
      <c r="C260" s="36" t="s">
        <v>558</v>
      </c>
      <c r="D260" s="36" t="s">
        <v>976</v>
      </c>
      <c r="E260" s="36" t="s">
        <v>389</v>
      </c>
      <c r="F260" s="36" t="s">
        <v>940</v>
      </c>
      <c r="G260" s="36" t="s">
        <v>977</v>
      </c>
      <c r="H260" s="36" t="s">
        <v>80</v>
      </c>
      <c r="I260" s="36" t="s">
        <v>82</v>
      </c>
      <c r="J260" s="37">
        <v>30</v>
      </c>
      <c r="K260" s="37">
        <v>0</v>
      </c>
      <c r="L260" s="37">
        <v>0</v>
      </c>
      <c r="M260" s="38">
        <v>0</v>
      </c>
      <c r="N260" s="37">
        <v>0</v>
      </c>
      <c r="O260" s="39">
        <v>0</v>
      </c>
      <c r="T260" s="37">
        <v>0</v>
      </c>
      <c r="U260" s="37">
        <v>0</v>
      </c>
      <c r="V260" s="39">
        <v>0</v>
      </c>
      <c r="X260" s="37">
        <v>0</v>
      </c>
      <c r="Y260" s="39">
        <v>0</v>
      </c>
      <c r="Z260" s="37">
        <v>0</v>
      </c>
    </row>
    <row r="261" spans="1:26" x14ac:dyDescent="0.45">
      <c r="A261" s="58">
        <v>44567</v>
      </c>
      <c r="B261" s="36" t="s">
        <v>47</v>
      </c>
      <c r="C261" s="36" t="s">
        <v>568</v>
      </c>
      <c r="D261" s="36" t="s">
        <v>976</v>
      </c>
      <c r="E261" s="36" t="s">
        <v>389</v>
      </c>
      <c r="F261" s="36" t="s">
        <v>940</v>
      </c>
      <c r="G261" s="36" t="s">
        <v>977</v>
      </c>
      <c r="H261" s="36" t="s">
        <v>31</v>
      </c>
      <c r="I261" s="36" t="s">
        <v>33</v>
      </c>
      <c r="J261" s="37">
        <v>19</v>
      </c>
      <c r="K261" s="37">
        <v>0</v>
      </c>
      <c r="L261" s="37">
        <v>0</v>
      </c>
      <c r="M261" s="38">
        <v>0</v>
      </c>
      <c r="N261" s="37">
        <v>0</v>
      </c>
      <c r="O261" s="39">
        <v>0</v>
      </c>
      <c r="T261" s="37">
        <v>0</v>
      </c>
      <c r="U261" s="37">
        <v>0</v>
      </c>
      <c r="V261" s="39">
        <v>0</v>
      </c>
      <c r="X261" s="37">
        <v>0</v>
      </c>
      <c r="Y261" s="39">
        <v>0</v>
      </c>
      <c r="Z261" s="37">
        <v>0</v>
      </c>
    </row>
    <row r="262" spans="1:26" x14ac:dyDescent="0.45">
      <c r="A262" s="58">
        <v>44568</v>
      </c>
      <c r="B262" s="36" t="s">
        <v>47</v>
      </c>
      <c r="C262" s="36" t="s">
        <v>544</v>
      </c>
      <c r="D262" s="36" t="s">
        <v>679</v>
      </c>
      <c r="E262" s="36" t="s">
        <v>389</v>
      </c>
      <c r="F262" s="36" t="s">
        <v>940</v>
      </c>
      <c r="H262" s="36" t="s">
        <v>60</v>
      </c>
      <c r="I262" s="36" t="s">
        <v>62</v>
      </c>
      <c r="J262" s="37">
        <v>18</v>
      </c>
      <c r="K262" s="37">
        <v>0</v>
      </c>
      <c r="L262" s="37">
        <v>0</v>
      </c>
      <c r="M262" s="38">
        <v>0</v>
      </c>
      <c r="N262" s="37">
        <v>0</v>
      </c>
      <c r="O262" s="39">
        <v>0</v>
      </c>
      <c r="T262" s="37">
        <v>0</v>
      </c>
      <c r="U262" s="37">
        <v>0</v>
      </c>
      <c r="V262" s="39">
        <v>0</v>
      </c>
      <c r="X262" s="37">
        <v>0</v>
      </c>
      <c r="Y262" s="39">
        <v>0</v>
      </c>
      <c r="Z262" s="37">
        <v>0</v>
      </c>
    </row>
    <row r="263" spans="1:26" x14ac:dyDescent="0.45">
      <c r="A263" s="58">
        <v>44569</v>
      </c>
      <c r="B263" s="36" t="s">
        <v>47</v>
      </c>
      <c r="C263" s="36" t="s">
        <v>544</v>
      </c>
      <c r="D263" s="36" t="s">
        <v>679</v>
      </c>
      <c r="E263" s="36" t="s">
        <v>389</v>
      </c>
      <c r="F263" s="36" t="s">
        <v>940</v>
      </c>
      <c r="H263" s="36" t="s">
        <v>60</v>
      </c>
      <c r="I263" s="36" t="s">
        <v>62</v>
      </c>
      <c r="J263" s="37">
        <v>20</v>
      </c>
      <c r="K263" s="37">
        <v>0</v>
      </c>
      <c r="L263" s="37">
        <v>0</v>
      </c>
      <c r="M263" s="38">
        <v>0</v>
      </c>
      <c r="N263" s="37">
        <v>0</v>
      </c>
      <c r="O263" s="39">
        <v>0</v>
      </c>
      <c r="T263" s="37">
        <v>0</v>
      </c>
      <c r="U263" s="37">
        <v>0</v>
      </c>
      <c r="V263" s="39">
        <v>0</v>
      </c>
      <c r="X263" s="37">
        <v>0</v>
      </c>
      <c r="Y263" s="39">
        <v>0</v>
      </c>
      <c r="Z263" s="37">
        <v>0</v>
      </c>
    </row>
    <row r="264" spans="1:26" x14ac:dyDescent="0.45">
      <c r="A264" s="58">
        <v>44570</v>
      </c>
      <c r="B264" s="36" t="s">
        <v>47</v>
      </c>
      <c r="C264" s="36" t="s">
        <v>544</v>
      </c>
      <c r="D264" s="36" t="s">
        <v>679</v>
      </c>
      <c r="E264" s="36" t="s">
        <v>389</v>
      </c>
      <c r="F264" s="36" t="s">
        <v>940</v>
      </c>
      <c r="H264" s="36" t="s">
        <v>60</v>
      </c>
      <c r="I264" s="36" t="s">
        <v>62</v>
      </c>
      <c r="J264" s="37">
        <v>18</v>
      </c>
      <c r="K264" s="37">
        <v>0</v>
      </c>
      <c r="L264" s="37">
        <v>0</v>
      </c>
      <c r="M264" s="38">
        <v>0</v>
      </c>
      <c r="N264" s="37">
        <v>0</v>
      </c>
      <c r="O264" s="39">
        <v>0</v>
      </c>
      <c r="T264" s="37">
        <v>0</v>
      </c>
      <c r="U264" s="37">
        <v>0</v>
      </c>
      <c r="V264" s="39">
        <v>0</v>
      </c>
      <c r="X264" s="37">
        <v>0</v>
      </c>
      <c r="Y264" s="39">
        <v>0</v>
      </c>
      <c r="Z264" s="37">
        <v>0</v>
      </c>
    </row>
    <row r="265" spans="1:26" x14ac:dyDescent="0.45">
      <c r="A265" s="58">
        <v>44568</v>
      </c>
      <c r="B265" s="36" t="s">
        <v>47</v>
      </c>
      <c r="C265" s="36" t="s">
        <v>654</v>
      </c>
      <c r="D265" s="36" t="s">
        <v>693</v>
      </c>
      <c r="E265" s="36" t="s">
        <v>389</v>
      </c>
      <c r="F265" s="36" t="s">
        <v>654</v>
      </c>
      <c r="H265" s="36" t="s">
        <v>98</v>
      </c>
      <c r="I265" s="36" t="s">
        <v>99</v>
      </c>
      <c r="J265" s="37">
        <v>100</v>
      </c>
      <c r="K265" s="37">
        <v>0</v>
      </c>
      <c r="L265" s="37">
        <v>0</v>
      </c>
      <c r="M265" s="38">
        <v>0</v>
      </c>
      <c r="N265" s="37">
        <v>0</v>
      </c>
      <c r="O265" s="39">
        <v>0</v>
      </c>
      <c r="T265" s="37">
        <v>0</v>
      </c>
      <c r="U265" s="37">
        <v>0</v>
      </c>
      <c r="V265" s="39">
        <v>0</v>
      </c>
      <c r="X265" s="37">
        <v>0</v>
      </c>
      <c r="Y265" s="39">
        <v>0</v>
      </c>
      <c r="Z265" s="37">
        <v>0</v>
      </c>
    </row>
    <row r="266" spans="1:26" x14ac:dyDescent="0.45">
      <c r="A266" s="58">
        <v>44569</v>
      </c>
      <c r="B266" s="36" t="s">
        <v>47</v>
      </c>
      <c r="C266" s="36" t="s">
        <v>654</v>
      </c>
      <c r="D266" s="36" t="s">
        <v>693</v>
      </c>
      <c r="E266" s="36" t="s">
        <v>389</v>
      </c>
      <c r="F266" s="36" t="s">
        <v>654</v>
      </c>
      <c r="H266" s="36" t="s">
        <v>98</v>
      </c>
      <c r="I266" s="36" t="s">
        <v>99</v>
      </c>
      <c r="J266" s="37">
        <v>70</v>
      </c>
      <c r="K266" s="37">
        <v>0</v>
      </c>
      <c r="L266" s="37">
        <v>0</v>
      </c>
      <c r="M266" s="38">
        <v>0</v>
      </c>
      <c r="N266" s="37">
        <v>0</v>
      </c>
      <c r="O266" s="39">
        <v>0</v>
      </c>
      <c r="T266" s="37">
        <v>0</v>
      </c>
      <c r="U266" s="37">
        <v>0</v>
      </c>
      <c r="V266" s="39">
        <v>0</v>
      </c>
      <c r="X266" s="37">
        <v>0</v>
      </c>
      <c r="Y266" s="39">
        <v>0</v>
      </c>
      <c r="Z266" s="37">
        <v>0</v>
      </c>
    </row>
    <row r="267" spans="1:26" x14ac:dyDescent="0.45">
      <c r="A267" s="58">
        <v>44570</v>
      </c>
      <c r="B267" s="36" t="s">
        <v>47</v>
      </c>
      <c r="C267" s="36" t="s">
        <v>654</v>
      </c>
      <c r="D267" s="36" t="s">
        <v>693</v>
      </c>
      <c r="E267" s="36" t="s">
        <v>389</v>
      </c>
      <c r="F267" s="36" t="s">
        <v>654</v>
      </c>
      <c r="H267" s="36" t="s">
        <v>98</v>
      </c>
      <c r="I267" s="36" t="s">
        <v>99</v>
      </c>
      <c r="J267" s="37">
        <v>109</v>
      </c>
      <c r="K267" s="37">
        <v>0</v>
      </c>
      <c r="L267" s="37">
        <v>0</v>
      </c>
      <c r="M267" s="38">
        <v>0</v>
      </c>
      <c r="N267" s="37">
        <v>0</v>
      </c>
      <c r="O267" s="39">
        <v>0</v>
      </c>
      <c r="T267" s="37">
        <v>0</v>
      </c>
      <c r="U267" s="37">
        <v>0</v>
      </c>
      <c r="V267" s="39">
        <v>0</v>
      </c>
      <c r="X267" s="37">
        <v>0</v>
      </c>
      <c r="Y267" s="39">
        <v>0</v>
      </c>
      <c r="Z267" s="37">
        <v>0</v>
      </c>
    </row>
    <row r="268" spans="1:26" x14ac:dyDescent="0.45">
      <c r="A268" s="58">
        <v>44568</v>
      </c>
      <c r="B268" s="36" t="s">
        <v>47</v>
      </c>
      <c r="C268" s="36" t="s">
        <v>647</v>
      </c>
      <c r="D268" s="36" t="s">
        <v>416</v>
      </c>
      <c r="E268" s="36" t="s">
        <v>389</v>
      </c>
      <c r="F268" s="36" t="s">
        <v>647</v>
      </c>
      <c r="H268" s="36" t="s">
        <v>98</v>
      </c>
      <c r="I268" s="36" t="s">
        <v>99</v>
      </c>
      <c r="J268" s="37">
        <v>1</v>
      </c>
      <c r="K268" s="37">
        <v>0</v>
      </c>
      <c r="L268" s="37">
        <v>0</v>
      </c>
      <c r="M268" s="38">
        <v>0</v>
      </c>
      <c r="N268" s="37">
        <v>0</v>
      </c>
      <c r="O268" s="39">
        <v>0</v>
      </c>
      <c r="T268" s="37">
        <v>0</v>
      </c>
      <c r="U268" s="37">
        <v>0</v>
      </c>
      <c r="V268" s="39">
        <v>0</v>
      </c>
      <c r="X268" s="37">
        <v>0</v>
      </c>
      <c r="Y268" s="39">
        <v>0</v>
      </c>
      <c r="Z268" s="37">
        <v>0</v>
      </c>
    </row>
    <row r="269" spans="1:26" x14ac:dyDescent="0.45">
      <c r="A269" s="58">
        <v>44570</v>
      </c>
      <c r="B269" s="36" t="s">
        <v>47</v>
      </c>
      <c r="C269" s="36" t="s">
        <v>647</v>
      </c>
      <c r="D269" s="36" t="s">
        <v>416</v>
      </c>
      <c r="E269" s="36" t="s">
        <v>389</v>
      </c>
      <c r="F269" s="36" t="s">
        <v>647</v>
      </c>
      <c r="H269" s="36" t="s">
        <v>98</v>
      </c>
      <c r="I269" s="36" t="s">
        <v>99</v>
      </c>
      <c r="J269" s="37">
        <v>1</v>
      </c>
      <c r="K269" s="37">
        <v>0</v>
      </c>
      <c r="L269" s="37">
        <v>0</v>
      </c>
      <c r="M269" s="38">
        <v>0</v>
      </c>
      <c r="N269" s="37">
        <v>0</v>
      </c>
      <c r="O269" s="39">
        <v>0</v>
      </c>
      <c r="T269" s="37">
        <v>0</v>
      </c>
      <c r="U269" s="37">
        <v>0</v>
      </c>
      <c r="V269" s="39">
        <v>0</v>
      </c>
      <c r="X269" s="37">
        <v>0</v>
      </c>
      <c r="Y269" s="39">
        <v>0</v>
      </c>
      <c r="Z269" s="37">
        <v>0</v>
      </c>
    </row>
    <row r="270" spans="1:26" x14ac:dyDescent="0.45">
      <c r="A270" s="58">
        <v>44568</v>
      </c>
      <c r="B270" s="36" t="s">
        <v>47</v>
      </c>
      <c r="C270" s="36" t="s">
        <v>701</v>
      </c>
      <c r="D270" s="36" t="s">
        <v>671</v>
      </c>
      <c r="E270" s="36" t="s">
        <v>389</v>
      </c>
      <c r="F270" s="36" t="s">
        <v>701</v>
      </c>
      <c r="H270" s="36" t="s">
        <v>68</v>
      </c>
      <c r="I270" s="36" t="s">
        <v>70</v>
      </c>
      <c r="J270" s="37">
        <v>67</v>
      </c>
      <c r="K270" s="37">
        <v>0</v>
      </c>
      <c r="L270" s="37">
        <v>0</v>
      </c>
      <c r="M270" s="38">
        <v>0</v>
      </c>
      <c r="N270" s="37">
        <v>0</v>
      </c>
      <c r="O270" s="39">
        <v>0</v>
      </c>
      <c r="T270" s="37">
        <v>0</v>
      </c>
      <c r="U270" s="37">
        <v>0</v>
      </c>
      <c r="V270" s="39">
        <v>0</v>
      </c>
      <c r="X270" s="37">
        <v>0</v>
      </c>
      <c r="Y270" s="39">
        <v>0</v>
      </c>
      <c r="Z270" s="37">
        <v>0</v>
      </c>
    </row>
    <row r="271" spans="1:26" x14ac:dyDescent="0.45">
      <c r="A271" s="58">
        <v>44569</v>
      </c>
      <c r="B271" s="36" t="s">
        <v>47</v>
      </c>
      <c r="C271" s="36" t="s">
        <v>701</v>
      </c>
      <c r="D271" s="36" t="s">
        <v>671</v>
      </c>
      <c r="E271" s="36" t="s">
        <v>389</v>
      </c>
      <c r="F271" s="36" t="s">
        <v>701</v>
      </c>
      <c r="H271" s="36" t="s">
        <v>68</v>
      </c>
      <c r="I271" s="36" t="s">
        <v>70</v>
      </c>
      <c r="J271" s="37">
        <v>71</v>
      </c>
      <c r="K271" s="37">
        <v>0</v>
      </c>
      <c r="L271" s="37">
        <v>0</v>
      </c>
      <c r="M271" s="38">
        <v>0</v>
      </c>
      <c r="N271" s="37">
        <v>0</v>
      </c>
      <c r="O271" s="39">
        <v>0</v>
      </c>
      <c r="T271" s="37">
        <v>0</v>
      </c>
      <c r="U271" s="37">
        <v>0</v>
      </c>
      <c r="V271" s="39">
        <v>0</v>
      </c>
      <c r="X271" s="37">
        <v>0</v>
      </c>
      <c r="Y271" s="39">
        <v>0</v>
      </c>
      <c r="Z271" s="37">
        <v>0</v>
      </c>
    </row>
    <row r="272" spans="1:26" x14ac:dyDescent="0.45">
      <c r="A272" s="58">
        <v>44570</v>
      </c>
      <c r="B272" s="36" t="s">
        <v>47</v>
      </c>
      <c r="C272" s="36" t="s">
        <v>701</v>
      </c>
      <c r="D272" s="36" t="s">
        <v>671</v>
      </c>
      <c r="E272" s="36" t="s">
        <v>389</v>
      </c>
      <c r="F272" s="36" t="s">
        <v>701</v>
      </c>
      <c r="H272" s="36" t="s">
        <v>68</v>
      </c>
      <c r="I272" s="36" t="s">
        <v>70</v>
      </c>
      <c r="J272" s="37">
        <v>32</v>
      </c>
      <c r="K272" s="37">
        <v>0</v>
      </c>
      <c r="L272" s="37">
        <v>0</v>
      </c>
      <c r="M272" s="38">
        <v>0</v>
      </c>
      <c r="N272" s="37">
        <v>0</v>
      </c>
      <c r="O272" s="39">
        <v>0</v>
      </c>
      <c r="T272" s="37">
        <v>0</v>
      </c>
      <c r="U272" s="37">
        <v>0</v>
      </c>
      <c r="V272" s="39">
        <v>0</v>
      </c>
      <c r="X272" s="37">
        <v>0</v>
      </c>
      <c r="Y272" s="39">
        <v>0</v>
      </c>
      <c r="Z272" s="37">
        <v>0</v>
      </c>
    </row>
    <row r="273" spans="1:26" x14ac:dyDescent="0.45">
      <c r="A273" s="58">
        <v>44568</v>
      </c>
      <c r="B273" s="36" t="s">
        <v>47</v>
      </c>
      <c r="C273" s="36" t="s">
        <v>701</v>
      </c>
      <c r="D273" s="36" t="s">
        <v>671</v>
      </c>
      <c r="E273" s="36" t="s">
        <v>389</v>
      </c>
      <c r="F273" s="36" t="s">
        <v>701</v>
      </c>
      <c r="H273" s="36" t="s">
        <v>72</v>
      </c>
      <c r="I273" s="36" t="s">
        <v>74</v>
      </c>
      <c r="J273" s="37">
        <v>8</v>
      </c>
      <c r="K273" s="37">
        <v>0</v>
      </c>
      <c r="L273" s="37">
        <v>0</v>
      </c>
      <c r="M273" s="38">
        <v>0</v>
      </c>
      <c r="N273" s="37">
        <v>0</v>
      </c>
      <c r="O273" s="39">
        <v>0</v>
      </c>
      <c r="T273" s="37">
        <v>0</v>
      </c>
      <c r="U273" s="37">
        <v>0</v>
      </c>
      <c r="V273" s="39">
        <v>0</v>
      </c>
      <c r="X273" s="37">
        <v>0</v>
      </c>
      <c r="Y273" s="39">
        <v>0</v>
      </c>
      <c r="Z273" s="37">
        <v>0</v>
      </c>
    </row>
    <row r="274" spans="1:26" x14ac:dyDescent="0.45">
      <c r="A274" s="58">
        <v>44569</v>
      </c>
      <c r="B274" s="36" t="s">
        <v>47</v>
      </c>
      <c r="C274" s="36" t="s">
        <v>701</v>
      </c>
      <c r="D274" s="36" t="s">
        <v>671</v>
      </c>
      <c r="E274" s="36" t="s">
        <v>389</v>
      </c>
      <c r="F274" s="36" t="s">
        <v>701</v>
      </c>
      <c r="H274" s="36" t="s">
        <v>72</v>
      </c>
      <c r="I274" s="36" t="s">
        <v>74</v>
      </c>
      <c r="J274" s="37">
        <v>15</v>
      </c>
      <c r="K274" s="37">
        <v>0</v>
      </c>
      <c r="L274" s="37">
        <v>0</v>
      </c>
      <c r="M274" s="38">
        <v>0</v>
      </c>
      <c r="N274" s="37">
        <v>0</v>
      </c>
      <c r="O274" s="39">
        <v>0</v>
      </c>
      <c r="T274" s="37">
        <v>0</v>
      </c>
      <c r="U274" s="37">
        <v>0</v>
      </c>
      <c r="V274" s="39">
        <v>0</v>
      </c>
      <c r="X274" s="37">
        <v>0</v>
      </c>
      <c r="Y274" s="39">
        <v>0</v>
      </c>
      <c r="Z274" s="37">
        <v>0</v>
      </c>
    </row>
    <row r="275" spans="1:26" x14ac:dyDescent="0.45">
      <c r="A275" s="58">
        <v>44570</v>
      </c>
      <c r="B275" s="36" t="s">
        <v>47</v>
      </c>
      <c r="C275" s="36" t="s">
        <v>701</v>
      </c>
      <c r="D275" s="36" t="s">
        <v>671</v>
      </c>
      <c r="E275" s="36" t="s">
        <v>389</v>
      </c>
      <c r="F275" s="36" t="s">
        <v>701</v>
      </c>
      <c r="H275" s="36" t="s">
        <v>72</v>
      </c>
      <c r="I275" s="36" t="s">
        <v>74</v>
      </c>
      <c r="J275" s="37">
        <v>12</v>
      </c>
      <c r="K275" s="37">
        <v>0</v>
      </c>
      <c r="L275" s="37">
        <v>0</v>
      </c>
      <c r="M275" s="38">
        <v>0</v>
      </c>
      <c r="N275" s="37">
        <v>0</v>
      </c>
      <c r="O275" s="39">
        <v>0</v>
      </c>
      <c r="T275" s="37">
        <v>0</v>
      </c>
      <c r="U275" s="37">
        <v>0</v>
      </c>
      <c r="V275" s="39">
        <v>0</v>
      </c>
      <c r="X275" s="37">
        <v>0</v>
      </c>
      <c r="Y275" s="39">
        <v>0</v>
      </c>
      <c r="Z275" s="37">
        <v>0</v>
      </c>
    </row>
    <row r="276" spans="1:26" x14ac:dyDescent="0.45">
      <c r="A276" s="58">
        <v>44568</v>
      </c>
      <c r="B276" s="36" t="s">
        <v>47</v>
      </c>
      <c r="C276" s="36" t="s">
        <v>495</v>
      </c>
      <c r="D276" s="36" t="s">
        <v>668</v>
      </c>
      <c r="E276" s="36" t="s">
        <v>389</v>
      </c>
      <c r="F276" s="36" t="s">
        <v>940</v>
      </c>
      <c r="H276" s="36" t="s">
        <v>72</v>
      </c>
      <c r="I276" s="36" t="s">
        <v>74</v>
      </c>
      <c r="J276" s="37">
        <v>52</v>
      </c>
      <c r="K276" s="37">
        <v>0</v>
      </c>
      <c r="L276" s="37">
        <v>0</v>
      </c>
      <c r="M276" s="38">
        <v>0</v>
      </c>
      <c r="N276" s="37">
        <v>0</v>
      </c>
      <c r="O276" s="39">
        <v>0</v>
      </c>
      <c r="T276" s="37">
        <v>0</v>
      </c>
      <c r="U276" s="37">
        <v>0</v>
      </c>
      <c r="V276" s="39">
        <v>0</v>
      </c>
      <c r="X276" s="37">
        <v>0</v>
      </c>
      <c r="Y276" s="39">
        <v>0</v>
      </c>
      <c r="Z276" s="37">
        <v>0</v>
      </c>
    </row>
    <row r="277" spans="1:26" x14ac:dyDescent="0.45">
      <c r="A277" s="58">
        <v>44569</v>
      </c>
      <c r="B277" s="36" t="s">
        <v>47</v>
      </c>
      <c r="C277" s="36" t="s">
        <v>495</v>
      </c>
      <c r="D277" s="36" t="s">
        <v>668</v>
      </c>
      <c r="E277" s="36" t="s">
        <v>389</v>
      </c>
      <c r="F277" s="36" t="s">
        <v>940</v>
      </c>
      <c r="H277" s="36" t="s">
        <v>72</v>
      </c>
      <c r="I277" s="36" t="s">
        <v>74</v>
      </c>
      <c r="J277" s="37">
        <v>81</v>
      </c>
      <c r="K277" s="37">
        <v>0</v>
      </c>
      <c r="L277" s="37">
        <v>0</v>
      </c>
      <c r="M277" s="38">
        <v>0</v>
      </c>
      <c r="N277" s="37">
        <v>0</v>
      </c>
      <c r="O277" s="39">
        <v>0</v>
      </c>
      <c r="T277" s="37">
        <v>0</v>
      </c>
      <c r="U277" s="37">
        <v>0</v>
      </c>
      <c r="V277" s="39">
        <v>0</v>
      </c>
      <c r="X277" s="37">
        <v>0</v>
      </c>
      <c r="Y277" s="39">
        <v>0</v>
      </c>
      <c r="Z277" s="37">
        <v>0</v>
      </c>
    </row>
    <row r="278" spans="1:26" x14ac:dyDescent="0.45">
      <c r="A278" s="58">
        <v>44570</v>
      </c>
      <c r="B278" s="36" t="s">
        <v>47</v>
      </c>
      <c r="C278" s="36" t="s">
        <v>495</v>
      </c>
      <c r="D278" s="36" t="s">
        <v>668</v>
      </c>
      <c r="E278" s="36" t="s">
        <v>389</v>
      </c>
      <c r="F278" s="36" t="s">
        <v>940</v>
      </c>
      <c r="H278" s="36" t="s">
        <v>72</v>
      </c>
      <c r="I278" s="36" t="s">
        <v>74</v>
      </c>
      <c r="J278" s="37">
        <v>44</v>
      </c>
      <c r="K278" s="37">
        <v>0</v>
      </c>
      <c r="L278" s="37">
        <v>0</v>
      </c>
      <c r="M278" s="38">
        <v>0</v>
      </c>
      <c r="N278" s="37">
        <v>0</v>
      </c>
      <c r="O278" s="39">
        <v>0</v>
      </c>
      <c r="T278" s="37">
        <v>0</v>
      </c>
      <c r="U278" s="37">
        <v>0</v>
      </c>
      <c r="V278" s="39">
        <v>0</v>
      </c>
      <c r="X278" s="37">
        <v>0</v>
      </c>
      <c r="Y278" s="39">
        <v>0</v>
      </c>
      <c r="Z278" s="37">
        <v>0</v>
      </c>
    </row>
    <row r="279" spans="1:26" x14ac:dyDescent="0.45">
      <c r="A279" s="58">
        <v>44568</v>
      </c>
      <c r="B279" s="36" t="s">
        <v>47</v>
      </c>
      <c r="C279" s="36" t="s">
        <v>396</v>
      </c>
      <c r="D279" s="36" t="s">
        <v>413</v>
      </c>
      <c r="E279" s="36" t="s">
        <v>389</v>
      </c>
      <c r="F279" s="36" t="s">
        <v>940</v>
      </c>
      <c r="H279" s="36" t="s">
        <v>56</v>
      </c>
      <c r="I279" s="36" t="s">
        <v>58</v>
      </c>
      <c r="J279" s="37">
        <v>6</v>
      </c>
      <c r="K279" s="37">
        <v>0</v>
      </c>
      <c r="L279" s="37">
        <v>0</v>
      </c>
      <c r="M279" s="38">
        <v>0</v>
      </c>
      <c r="N279" s="37">
        <v>0</v>
      </c>
      <c r="O279" s="39">
        <v>0</v>
      </c>
      <c r="T279" s="37">
        <v>0</v>
      </c>
      <c r="U279" s="37">
        <v>0</v>
      </c>
      <c r="V279" s="39">
        <v>0</v>
      </c>
      <c r="X279" s="37">
        <v>0</v>
      </c>
      <c r="Y279" s="39">
        <v>0</v>
      </c>
      <c r="Z279" s="37">
        <v>0</v>
      </c>
    </row>
    <row r="280" spans="1:26" x14ac:dyDescent="0.45">
      <c r="A280" s="58">
        <v>44569</v>
      </c>
      <c r="B280" s="36" t="s">
        <v>47</v>
      </c>
      <c r="C280" s="36" t="s">
        <v>396</v>
      </c>
      <c r="D280" s="36" t="s">
        <v>413</v>
      </c>
      <c r="E280" s="36" t="s">
        <v>389</v>
      </c>
      <c r="F280" s="36" t="s">
        <v>940</v>
      </c>
      <c r="H280" s="36" t="s">
        <v>56</v>
      </c>
      <c r="I280" s="36" t="s">
        <v>58</v>
      </c>
      <c r="J280" s="37">
        <v>4</v>
      </c>
      <c r="K280" s="37">
        <v>0</v>
      </c>
      <c r="L280" s="37">
        <v>0</v>
      </c>
      <c r="M280" s="38">
        <v>0</v>
      </c>
      <c r="N280" s="37">
        <v>0</v>
      </c>
      <c r="O280" s="39">
        <v>0</v>
      </c>
      <c r="T280" s="37">
        <v>0</v>
      </c>
      <c r="U280" s="37">
        <v>0</v>
      </c>
      <c r="V280" s="39">
        <v>0</v>
      </c>
      <c r="X280" s="37">
        <v>0</v>
      </c>
      <c r="Y280" s="39">
        <v>0</v>
      </c>
      <c r="Z280" s="37">
        <v>0</v>
      </c>
    </row>
    <row r="281" spans="1:26" x14ac:dyDescent="0.45">
      <c r="A281" s="58">
        <v>44570</v>
      </c>
      <c r="B281" s="36" t="s">
        <v>47</v>
      </c>
      <c r="C281" s="36" t="s">
        <v>396</v>
      </c>
      <c r="D281" s="36" t="s">
        <v>413</v>
      </c>
      <c r="E281" s="36" t="s">
        <v>389</v>
      </c>
      <c r="F281" s="36" t="s">
        <v>940</v>
      </c>
      <c r="H281" s="36" t="s">
        <v>56</v>
      </c>
      <c r="I281" s="36" t="s">
        <v>58</v>
      </c>
      <c r="J281" s="37">
        <v>7</v>
      </c>
      <c r="K281" s="37">
        <v>0</v>
      </c>
      <c r="L281" s="37">
        <v>0</v>
      </c>
      <c r="M281" s="38">
        <v>0</v>
      </c>
      <c r="N281" s="37">
        <v>0</v>
      </c>
      <c r="O281" s="39">
        <v>0</v>
      </c>
      <c r="T281" s="37">
        <v>0</v>
      </c>
      <c r="U281" s="37">
        <v>0</v>
      </c>
      <c r="V281" s="39">
        <v>0</v>
      </c>
      <c r="X281" s="37">
        <v>0</v>
      </c>
      <c r="Y281" s="39">
        <v>0</v>
      </c>
      <c r="Z281" s="37">
        <v>0</v>
      </c>
    </row>
    <row r="282" spans="1:26" x14ac:dyDescent="0.45">
      <c r="A282" s="58">
        <v>44568</v>
      </c>
      <c r="B282" s="36" t="s">
        <v>47</v>
      </c>
      <c r="C282" s="36" t="s">
        <v>557</v>
      </c>
      <c r="D282" s="36" t="s">
        <v>976</v>
      </c>
      <c r="E282" s="36" t="s">
        <v>389</v>
      </c>
      <c r="F282" s="36" t="s">
        <v>940</v>
      </c>
      <c r="G282" s="36" t="s">
        <v>977</v>
      </c>
      <c r="H282" s="36" t="s">
        <v>60</v>
      </c>
      <c r="I282" s="36" t="s">
        <v>62</v>
      </c>
      <c r="J282" s="37">
        <v>171</v>
      </c>
      <c r="K282" s="37">
        <v>0</v>
      </c>
      <c r="L282" s="37">
        <v>0</v>
      </c>
      <c r="M282" s="38">
        <v>0</v>
      </c>
      <c r="N282" s="37">
        <v>0</v>
      </c>
      <c r="O282" s="39">
        <v>0</v>
      </c>
      <c r="T282" s="37">
        <v>0</v>
      </c>
      <c r="U282" s="37">
        <v>0</v>
      </c>
      <c r="V282" s="39">
        <v>0</v>
      </c>
      <c r="X282" s="37">
        <v>0</v>
      </c>
      <c r="Y282" s="39">
        <v>0</v>
      </c>
      <c r="Z282" s="37">
        <v>0</v>
      </c>
    </row>
    <row r="283" spans="1:26" x14ac:dyDescent="0.45">
      <c r="A283" s="58">
        <v>44569</v>
      </c>
      <c r="B283" s="36" t="s">
        <v>47</v>
      </c>
      <c r="C283" s="36" t="s">
        <v>557</v>
      </c>
      <c r="D283" s="36" t="s">
        <v>976</v>
      </c>
      <c r="E283" s="36" t="s">
        <v>389</v>
      </c>
      <c r="F283" s="36" t="s">
        <v>940</v>
      </c>
      <c r="G283" s="36" t="s">
        <v>977</v>
      </c>
      <c r="H283" s="36" t="s">
        <v>60</v>
      </c>
      <c r="I283" s="36" t="s">
        <v>62</v>
      </c>
      <c r="J283" s="37">
        <v>211</v>
      </c>
      <c r="K283" s="37">
        <v>0</v>
      </c>
      <c r="L283" s="37">
        <v>2</v>
      </c>
      <c r="M283" s="38">
        <v>9.4786729857819912E-3</v>
      </c>
      <c r="N283" s="37">
        <v>0</v>
      </c>
      <c r="O283" s="39">
        <v>1.28</v>
      </c>
      <c r="P283" s="39">
        <v>0.64</v>
      </c>
      <c r="S283" s="40">
        <v>0</v>
      </c>
      <c r="T283" s="37">
        <v>0</v>
      </c>
      <c r="U283" s="37">
        <v>0</v>
      </c>
      <c r="V283" s="39">
        <v>0</v>
      </c>
      <c r="W283" s="38">
        <v>0</v>
      </c>
      <c r="X283" s="37">
        <v>0</v>
      </c>
      <c r="Y283" s="39">
        <v>0</v>
      </c>
      <c r="Z283" s="37">
        <v>0</v>
      </c>
    </row>
    <row r="284" spans="1:26" x14ac:dyDescent="0.45">
      <c r="A284" s="58">
        <v>44570</v>
      </c>
      <c r="B284" s="36" t="s">
        <v>47</v>
      </c>
      <c r="C284" s="36" t="s">
        <v>557</v>
      </c>
      <c r="D284" s="36" t="s">
        <v>976</v>
      </c>
      <c r="E284" s="36" t="s">
        <v>389</v>
      </c>
      <c r="F284" s="36" t="s">
        <v>940</v>
      </c>
      <c r="G284" s="36" t="s">
        <v>977</v>
      </c>
      <c r="H284" s="36" t="s">
        <v>60</v>
      </c>
      <c r="I284" s="36" t="s">
        <v>62</v>
      </c>
      <c r="J284" s="37">
        <v>181</v>
      </c>
      <c r="K284" s="37">
        <v>0</v>
      </c>
      <c r="L284" s="37">
        <v>0</v>
      </c>
      <c r="M284" s="38">
        <v>0</v>
      </c>
      <c r="N284" s="37">
        <v>0</v>
      </c>
      <c r="O284" s="39">
        <v>0</v>
      </c>
      <c r="T284" s="37">
        <v>0</v>
      </c>
      <c r="U284" s="37">
        <v>0</v>
      </c>
      <c r="V284" s="39">
        <v>0</v>
      </c>
      <c r="X284" s="37">
        <v>0</v>
      </c>
      <c r="Y284" s="39">
        <v>0</v>
      </c>
      <c r="Z284" s="37">
        <v>0</v>
      </c>
    </row>
    <row r="285" spans="1:26" x14ac:dyDescent="0.45">
      <c r="A285" s="58">
        <v>44568</v>
      </c>
      <c r="B285" s="36" t="s">
        <v>47</v>
      </c>
      <c r="C285" s="36" t="s">
        <v>552</v>
      </c>
      <c r="D285" s="36" t="s">
        <v>976</v>
      </c>
      <c r="E285" s="36" t="s">
        <v>389</v>
      </c>
      <c r="F285" s="36" t="s">
        <v>940</v>
      </c>
      <c r="G285" s="36" t="s">
        <v>977</v>
      </c>
      <c r="H285" s="36" t="s">
        <v>60</v>
      </c>
      <c r="I285" s="36" t="s">
        <v>62</v>
      </c>
      <c r="J285" s="37">
        <v>1</v>
      </c>
      <c r="K285" s="37">
        <v>0</v>
      </c>
      <c r="L285" s="37">
        <v>0</v>
      </c>
      <c r="M285" s="38">
        <v>0</v>
      </c>
      <c r="N285" s="37">
        <v>0</v>
      </c>
      <c r="O285" s="39">
        <v>0</v>
      </c>
      <c r="T285" s="37">
        <v>0</v>
      </c>
      <c r="U285" s="37">
        <v>0</v>
      </c>
      <c r="V285" s="39">
        <v>0</v>
      </c>
      <c r="X285" s="37">
        <v>0</v>
      </c>
      <c r="Y285" s="39">
        <v>0</v>
      </c>
      <c r="Z285" s="37">
        <v>0</v>
      </c>
    </row>
    <row r="286" spans="1:26" x14ac:dyDescent="0.45">
      <c r="A286" s="58">
        <v>44568</v>
      </c>
      <c r="B286" s="36" t="s">
        <v>47</v>
      </c>
      <c r="C286" s="36" t="s">
        <v>476</v>
      </c>
      <c r="D286" s="36" t="s">
        <v>976</v>
      </c>
      <c r="E286" s="36" t="s">
        <v>389</v>
      </c>
      <c r="F286" s="36" t="s">
        <v>940</v>
      </c>
      <c r="G286" s="36" t="s">
        <v>977</v>
      </c>
      <c r="H286" s="36" t="s">
        <v>72</v>
      </c>
      <c r="I286" s="36" t="s">
        <v>74</v>
      </c>
      <c r="J286" s="37">
        <v>53</v>
      </c>
      <c r="K286" s="37">
        <v>0</v>
      </c>
      <c r="L286" s="37">
        <v>0</v>
      </c>
      <c r="M286" s="38">
        <v>0</v>
      </c>
      <c r="N286" s="37">
        <v>0</v>
      </c>
      <c r="O286" s="39">
        <v>0</v>
      </c>
      <c r="T286" s="37">
        <v>0</v>
      </c>
      <c r="U286" s="37">
        <v>0</v>
      </c>
      <c r="V286" s="39">
        <v>0</v>
      </c>
      <c r="X286" s="37">
        <v>0</v>
      </c>
      <c r="Y286" s="39">
        <v>0</v>
      </c>
      <c r="Z286" s="37">
        <v>0</v>
      </c>
    </row>
    <row r="287" spans="1:26" x14ac:dyDescent="0.45">
      <c r="A287" s="58">
        <v>44569</v>
      </c>
      <c r="B287" s="36" t="s">
        <v>47</v>
      </c>
      <c r="C287" s="36" t="s">
        <v>476</v>
      </c>
      <c r="D287" s="36" t="s">
        <v>976</v>
      </c>
      <c r="E287" s="36" t="s">
        <v>389</v>
      </c>
      <c r="F287" s="36" t="s">
        <v>940</v>
      </c>
      <c r="G287" s="36" t="s">
        <v>977</v>
      </c>
      <c r="H287" s="36" t="s">
        <v>72</v>
      </c>
      <c r="I287" s="36" t="s">
        <v>74</v>
      </c>
      <c r="J287" s="37">
        <v>61</v>
      </c>
      <c r="K287" s="37">
        <v>0</v>
      </c>
      <c r="L287" s="37">
        <v>1</v>
      </c>
      <c r="M287" s="38">
        <v>1.6393442622950821E-2</v>
      </c>
      <c r="N287" s="37">
        <v>0</v>
      </c>
      <c r="O287" s="39">
        <v>0.45</v>
      </c>
      <c r="P287" s="39">
        <v>0.45</v>
      </c>
      <c r="S287" s="40">
        <v>0</v>
      </c>
      <c r="T287" s="37">
        <v>0</v>
      </c>
      <c r="U287" s="37">
        <v>0</v>
      </c>
      <c r="V287" s="39">
        <v>0</v>
      </c>
      <c r="W287" s="38">
        <v>0</v>
      </c>
      <c r="X287" s="37">
        <v>0</v>
      </c>
      <c r="Y287" s="39">
        <v>0</v>
      </c>
      <c r="Z287" s="37">
        <v>0</v>
      </c>
    </row>
    <row r="288" spans="1:26" x14ac:dyDescent="0.45">
      <c r="A288" s="58">
        <v>44570</v>
      </c>
      <c r="B288" s="36" t="s">
        <v>47</v>
      </c>
      <c r="C288" s="36" t="s">
        <v>476</v>
      </c>
      <c r="D288" s="36" t="s">
        <v>976</v>
      </c>
      <c r="E288" s="36" t="s">
        <v>389</v>
      </c>
      <c r="F288" s="36" t="s">
        <v>940</v>
      </c>
      <c r="G288" s="36" t="s">
        <v>977</v>
      </c>
      <c r="H288" s="36" t="s">
        <v>72</v>
      </c>
      <c r="I288" s="36" t="s">
        <v>74</v>
      </c>
      <c r="J288" s="37">
        <v>28</v>
      </c>
      <c r="K288" s="37">
        <v>0</v>
      </c>
      <c r="L288" s="37">
        <v>0</v>
      </c>
      <c r="M288" s="38">
        <v>0</v>
      </c>
      <c r="N288" s="37">
        <v>0</v>
      </c>
      <c r="O288" s="39">
        <v>0</v>
      </c>
      <c r="T288" s="37">
        <v>0</v>
      </c>
      <c r="U288" s="37">
        <v>0</v>
      </c>
      <c r="V288" s="39">
        <v>0</v>
      </c>
      <c r="X288" s="37">
        <v>0</v>
      </c>
      <c r="Y288" s="39">
        <v>0</v>
      </c>
      <c r="Z288" s="37">
        <v>0</v>
      </c>
    </row>
    <row r="289" spans="1:26" x14ac:dyDescent="0.45">
      <c r="A289" s="58">
        <v>44568</v>
      </c>
      <c r="B289" s="36" t="s">
        <v>47</v>
      </c>
      <c r="C289" s="36" t="s">
        <v>479</v>
      </c>
      <c r="D289" s="36" t="s">
        <v>976</v>
      </c>
      <c r="E289" s="36" t="s">
        <v>389</v>
      </c>
      <c r="F289" s="36" t="s">
        <v>940</v>
      </c>
      <c r="G289" s="36" t="s">
        <v>977</v>
      </c>
      <c r="H289" s="36" t="s">
        <v>68</v>
      </c>
      <c r="I289" s="36" t="s">
        <v>70</v>
      </c>
      <c r="J289" s="37">
        <v>143</v>
      </c>
      <c r="K289" s="37">
        <v>0</v>
      </c>
      <c r="L289" s="37">
        <v>1</v>
      </c>
      <c r="M289" s="38">
        <v>6.993006993006993E-3</v>
      </c>
      <c r="N289" s="37">
        <v>0</v>
      </c>
      <c r="O289" s="39">
        <v>0.55000000000000004</v>
      </c>
      <c r="P289" s="39">
        <v>0.55000000000000004</v>
      </c>
      <c r="S289" s="40">
        <v>0</v>
      </c>
      <c r="T289" s="37">
        <v>0</v>
      </c>
      <c r="U289" s="37">
        <v>0</v>
      </c>
      <c r="V289" s="39">
        <v>0</v>
      </c>
      <c r="W289" s="38">
        <v>0</v>
      </c>
      <c r="X289" s="37">
        <v>0</v>
      </c>
      <c r="Y289" s="39">
        <v>0</v>
      </c>
      <c r="Z289" s="37">
        <v>0</v>
      </c>
    </row>
    <row r="290" spans="1:26" x14ac:dyDescent="0.45">
      <c r="A290" s="58">
        <v>44569</v>
      </c>
      <c r="B290" s="36" t="s">
        <v>47</v>
      </c>
      <c r="C290" s="36" t="s">
        <v>479</v>
      </c>
      <c r="D290" s="36" t="s">
        <v>976</v>
      </c>
      <c r="E290" s="36" t="s">
        <v>389</v>
      </c>
      <c r="F290" s="36" t="s">
        <v>940</v>
      </c>
      <c r="G290" s="36" t="s">
        <v>977</v>
      </c>
      <c r="H290" s="36" t="s">
        <v>68</v>
      </c>
      <c r="I290" s="36" t="s">
        <v>70</v>
      </c>
      <c r="J290" s="37">
        <v>159</v>
      </c>
      <c r="K290" s="37">
        <v>0</v>
      </c>
      <c r="L290" s="37">
        <v>0</v>
      </c>
      <c r="M290" s="38">
        <v>0</v>
      </c>
      <c r="N290" s="37">
        <v>0</v>
      </c>
      <c r="O290" s="39">
        <v>0</v>
      </c>
      <c r="T290" s="37">
        <v>0</v>
      </c>
      <c r="U290" s="37">
        <v>0</v>
      </c>
      <c r="V290" s="39">
        <v>0</v>
      </c>
      <c r="X290" s="37">
        <v>0</v>
      </c>
      <c r="Y290" s="39">
        <v>0</v>
      </c>
      <c r="Z290" s="37">
        <v>0</v>
      </c>
    </row>
    <row r="291" spans="1:26" x14ac:dyDescent="0.45">
      <c r="A291" s="58">
        <v>44570</v>
      </c>
      <c r="B291" s="36" t="s">
        <v>47</v>
      </c>
      <c r="C291" s="36" t="s">
        <v>479</v>
      </c>
      <c r="D291" s="36" t="s">
        <v>976</v>
      </c>
      <c r="E291" s="36" t="s">
        <v>389</v>
      </c>
      <c r="F291" s="36" t="s">
        <v>940</v>
      </c>
      <c r="G291" s="36" t="s">
        <v>977</v>
      </c>
      <c r="H291" s="36" t="s">
        <v>68</v>
      </c>
      <c r="I291" s="36" t="s">
        <v>70</v>
      </c>
      <c r="J291" s="37">
        <v>98</v>
      </c>
      <c r="K291" s="37">
        <v>0</v>
      </c>
      <c r="L291" s="37">
        <v>1</v>
      </c>
      <c r="M291" s="38">
        <v>1.0204081632653062E-2</v>
      </c>
      <c r="N291" s="37">
        <v>0</v>
      </c>
      <c r="O291" s="39">
        <v>0.45</v>
      </c>
      <c r="P291" s="39">
        <v>0.45</v>
      </c>
      <c r="S291" s="40">
        <v>0</v>
      </c>
      <c r="T291" s="37">
        <v>0</v>
      </c>
      <c r="U291" s="37">
        <v>0</v>
      </c>
      <c r="V291" s="39">
        <v>0</v>
      </c>
      <c r="W291" s="38">
        <v>0</v>
      </c>
      <c r="X291" s="37">
        <v>0</v>
      </c>
      <c r="Y291" s="39">
        <v>0</v>
      </c>
      <c r="Z291" s="37">
        <v>0</v>
      </c>
    </row>
    <row r="292" spans="1:26" x14ac:dyDescent="0.45">
      <c r="A292" s="58">
        <v>44568</v>
      </c>
      <c r="B292" s="36" t="s">
        <v>47</v>
      </c>
      <c r="C292" s="36" t="s">
        <v>481</v>
      </c>
      <c r="D292" s="36" t="s">
        <v>976</v>
      </c>
      <c r="E292" s="36" t="s">
        <v>389</v>
      </c>
      <c r="F292" s="36" t="s">
        <v>940</v>
      </c>
      <c r="G292" s="36" t="s">
        <v>977</v>
      </c>
      <c r="H292" s="36" t="s">
        <v>64</v>
      </c>
      <c r="I292" s="36" t="s">
        <v>66</v>
      </c>
      <c r="J292" s="37">
        <v>114</v>
      </c>
      <c r="K292" s="37">
        <v>0</v>
      </c>
      <c r="L292" s="37">
        <v>0</v>
      </c>
      <c r="M292" s="38">
        <v>0</v>
      </c>
      <c r="N292" s="37">
        <v>0</v>
      </c>
      <c r="O292" s="39">
        <v>0</v>
      </c>
      <c r="T292" s="37">
        <v>0</v>
      </c>
      <c r="U292" s="37">
        <v>0</v>
      </c>
      <c r="V292" s="39">
        <v>0</v>
      </c>
      <c r="X292" s="37">
        <v>0</v>
      </c>
      <c r="Y292" s="39">
        <v>0</v>
      </c>
      <c r="Z292" s="37">
        <v>0</v>
      </c>
    </row>
    <row r="293" spans="1:26" x14ac:dyDescent="0.45">
      <c r="A293" s="58">
        <v>44569</v>
      </c>
      <c r="B293" s="36" t="s">
        <v>47</v>
      </c>
      <c r="C293" s="36" t="s">
        <v>481</v>
      </c>
      <c r="D293" s="36" t="s">
        <v>976</v>
      </c>
      <c r="E293" s="36" t="s">
        <v>389</v>
      </c>
      <c r="F293" s="36" t="s">
        <v>940</v>
      </c>
      <c r="G293" s="36" t="s">
        <v>977</v>
      </c>
      <c r="H293" s="36" t="s">
        <v>64</v>
      </c>
      <c r="I293" s="36" t="s">
        <v>66</v>
      </c>
      <c r="J293" s="37">
        <v>136</v>
      </c>
      <c r="K293" s="37">
        <v>0</v>
      </c>
      <c r="L293" s="37">
        <v>0</v>
      </c>
      <c r="M293" s="38">
        <v>0</v>
      </c>
      <c r="N293" s="37">
        <v>0</v>
      </c>
      <c r="O293" s="39">
        <v>0</v>
      </c>
      <c r="T293" s="37">
        <v>0</v>
      </c>
      <c r="U293" s="37">
        <v>0</v>
      </c>
      <c r="V293" s="39">
        <v>0</v>
      </c>
      <c r="X293" s="37">
        <v>0</v>
      </c>
      <c r="Y293" s="39">
        <v>0</v>
      </c>
      <c r="Z293" s="37">
        <v>0</v>
      </c>
    </row>
    <row r="294" spans="1:26" x14ac:dyDescent="0.45">
      <c r="A294" s="58">
        <v>44570</v>
      </c>
      <c r="B294" s="36" t="s">
        <v>47</v>
      </c>
      <c r="C294" s="36" t="s">
        <v>481</v>
      </c>
      <c r="D294" s="36" t="s">
        <v>976</v>
      </c>
      <c r="E294" s="36" t="s">
        <v>389</v>
      </c>
      <c r="F294" s="36" t="s">
        <v>940</v>
      </c>
      <c r="G294" s="36" t="s">
        <v>977</v>
      </c>
      <c r="H294" s="36" t="s">
        <v>64</v>
      </c>
      <c r="I294" s="36" t="s">
        <v>66</v>
      </c>
      <c r="J294" s="37">
        <v>117</v>
      </c>
      <c r="K294" s="37">
        <v>0</v>
      </c>
      <c r="L294" s="37">
        <v>0</v>
      </c>
      <c r="M294" s="38">
        <v>0</v>
      </c>
      <c r="N294" s="37">
        <v>0</v>
      </c>
      <c r="O294" s="39">
        <v>0</v>
      </c>
      <c r="T294" s="37">
        <v>0</v>
      </c>
      <c r="U294" s="37">
        <v>0</v>
      </c>
      <c r="V294" s="39">
        <v>0</v>
      </c>
      <c r="X294" s="37">
        <v>0</v>
      </c>
      <c r="Y294" s="39">
        <v>0</v>
      </c>
      <c r="Z294" s="37">
        <v>0</v>
      </c>
    </row>
    <row r="295" spans="1:26" x14ac:dyDescent="0.45">
      <c r="A295" s="58">
        <v>44568</v>
      </c>
      <c r="B295" s="36" t="s">
        <v>47</v>
      </c>
      <c r="C295" s="36" t="s">
        <v>483</v>
      </c>
      <c r="D295" s="36" t="s">
        <v>976</v>
      </c>
      <c r="E295" s="36" t="s">
        <v>389</v>
      </c>
      <c r="F295" s="36" t="s">
        <v>940</v>
      </c>
      <c r="G295" s="36" t="s">
        <v>977</v>
      </c>
      <c r="H295" s="36" t="s">
        <v>52</v>
      </c>
      <c r="I295" s="36" t="s">
        <v>54</v>
      </c>
      <c r="J295" s="37">
        <v>167</v>
      </c>
      <c r="K295" s="37">
        <v>0</v>
      </c>
      <c r="L295" s="37">
        <v>1</v>
      </c>
      <c r="M295" s="38">
        <v>5.9880239520958087E-3</v>
      </c>
      <c r="N295" s="37">
        <v>0</v>
      </c>
      <c r="O295" s="39">
        <v>0.23</v>
      </c>
      <c r="P295" s="39">
        <v>0.23</v>
      </c>
      <c r="S295" s="40">
        <v>0</v>
      </c>
      <c r="T295" s="37">
        <v>0</v>
      </c>
      <c r="U295" s="37">
        <v>0</v>
      </c>
      <c r="V295" s="39">
        <v>0</v>
      </c>
      <c r="W295" s="38">
        <v>0</v>
      </c>
      <c r="X295" s="37">
        <v>0</v>
      </c>
      <c r="Y295" s="39">
        <v>0</v>
      </c>
      <c r="Z295" s="37">
        <v>0</v>
      </c>
    </row>
    <row r="296" spans="1:26" x14ac:dyDescent="0.45">
      <c r="A296" s="58">
        <v>44569</v>
      </c>
      <c r="B296" s="36" t="s">
        <v>47</v>
      </c>
      <c r="C296" s="36" t="s">
        <v>483</v>
      </c>
      <c r="D296" s="36" t="s">
        <v>976</v>
      </c>
      <c r="E296" s="36" t="s">
        <v>389</v>
      </c>
      <c r="F296" s="36" t="s">
        <v>940</v>
      </c>
      <c r="G296" s="36" t="s">
        <v>977</v>
      </c>
      <c r="H296" s="36" t="s">
        <v>52</v>
      </c>
      <c r="I296" s="36" t="s">
        <v>54</v>
      </c>
      <c r="J296" s="37">
        <v>138</v>
      </c>
      <c r="K296" s="37">
        <v>0</v>
      </c>
      <c r="L296" s="37">
        <v>0</v>
      </c>
      <c r="M296" s="38">
        <v>0</v>
      </c>
      <c r="N296" s="37">
        <v>0</v>
      </c>
      <c r="O296" s="39">
        <v>0</v>
      </c>
      <c r="T296" s="37">
        <v>0</v>
      </c>
      <c r="U296" s="37">
        <v>0</v>
      </c>
      <c r="V296" s="39">
        <v>0</v>
      </c>
      <c r="X296" s="37">
        <v>0</v>
      </c>
      <c r="Y296" s="39">
        <v>0</v>
      </c>
      <c r="Z296" s="37">
        <v>0</v>
      </c>
    </row>
    <row r="297" spans="1:26" x14ac:dyDescent="0.45">
      <c r="A297" s="58">
        <v>44570</v>
      </c>
      <c r="B297" s="36" t="s">
        <v>47</v>
      </c>
      <c r="C297" s="36" t="s">
        <v>483</v>
      </c>
      <c r="D297" s="36" t="s">
        <v>976</v>
      </c>
      <c r="E297" s="36" t="s">
        <v>389</v>
      </c>
      <c r="F297" s="36" t="s">
        <v>940</v>
      </c>
      <c r="G297" s="36" t="s">
        <v>977</v>
      </c>
      <c r="H297" s="36" t="s">
        <v>52</v>
      </c>
      <c r="I297" s="36" t="s">
        <v>54</v>
      </c>
      <c r="J297" s="37">
        <v>92</v>
      </c>
      <c r="K297" s="37">
        <v>0</v>
      </c>
      <c r="L297" s="37">
        <v>0</v>
      </c>
      <c r="M297" s="38">
        <v>0</v>
      </c>
      <c r="N297" s="37">
        <v>0</v>
      </c>
      <c r="O297" s="39">
        <v>0</v>
      </c>
      <c r="T297" s="37">
        <v>0</v>
      </c>
      <c r="U297" s="37">
        <v>0</v>
      </c>
      <c r="V297" s="39">
        <v>0</v>
      </c>
      <c r="X297" s="37">
        <v>0</v>
      </c>
      <c r="Y297" s="39">
        <v>0</v>
      </c>
      <c r="Z297" s="37">
        <v>0</v>
      </c>
    </row>
    <row r="298" spans="1:26" x14ac:dyDescent="0.45">
      <c r="A298" s="58">
        <v>44568</v>
      </c>
      <c r="B298" s="36" t="s">
        <v>47</v>
      </c>
      <c r="C298" s="36" t="s">
        <v>432</v>
      </c>
      <c r="D298" s="36" t="s">
        <v>976</v>
      </c>
      <c r="E298" s="36" t="s">
        <v>389</v>
      </c>
      <c r="F298" s="36" t="s">
        <v>940</v>
      </c>
      <c r="G298" s="36" t="s">
        <v>977</v>
      </c>
      <c r="H298" s="36" t="s">
        <v>56</v>
      </c>
      <c r="I298" s="36" t="s">
        <v>58</v>
      </c>
      <c r="J298" s="37">
        <v>95</v>
      </c>
      <c r="K298" s="37">
        <v>0</v>
      </c>
      <c r="L298" s="37">
        <v>0</v>
      </c>
      <c r="M298" s="38">
        <v>0</v>
      </c>
      <c r="N298" s="37">
        <v>0</v>
      </c>
      <c r="O298" s="39">
        <v>0</v>
      </c>
      <c r="T298" s="37">
        <v>0</v>
      </c>
      <c r="U298" s="37">
        <v>0</v>
      </c>
      <c r="V298" s="39">
        <v>0</v>
      </c>
      <c r="X298" s="37">
        <v>0</v>
      </c>
      <c r="Y298" s="39">
        <v>0</v>
      </c>
      <c r="Z298" s="37">
        <v>0</v>
      </c>
    </row>
    <row r="299" spans="1:26" x14ac:dyDescent="0.45">
      <c r="A299" s="58">
        <v>44569</v>
      </c>
      <c r="B299" s="36" t="s">
        <v>47</v>
      </c>
      <c r="C299" s="36" t="s">
        <v>432</v>
      </c>
      <c r="D299" s="36" t="s">
        <v>976</v>
      </c>
      <c r="E299" s="36" t="s">
        <v>389</v>
      </c>
      <c r="F299" s="36" t="s">
        <v>940</v>
      </c>
      <c r="G299" s="36" t="s">
        <v>977</v>
      </c>
      <c r="H299" s="36" t="s">
        <v>56</v>
      </c>
      <c r="I299" s="36" t="s">
        <v>58</v>
      </c>
      <c r="J299" s="37">
        <v>56</v>
      </c>
      <c r="K299" s="37">
        <v>0</v>
      </c>
      <c r="L299" s="37">
        <v>1</v>
      </c>
      <c r="M299" s="38">
        <v>1.7857142857142856E-2</v>
      </c>
      <c r="N299" s="37">
        <v>1</v>
      </c>
      <c r="O299" s="39">
        <v>0.41</v>
      </c>
      <c r="P299" s="39">
        <v>0.41</v>
      </c>
      <c r="S299" s="40">
        <v>0</v>
      </c>
      <c r="T299" s="37">
        <v>0</v>
      </c>
      <c r="U299" s="37">
        <v>0</v>
      </c>
      <c r="V299" s="39">
        <v>0</v>
      </c>
      <c r="W299" s="38">
        <v>0</v>
      </c>
      <c r="X299" s="37">
        <v>0</v>
      </c>
      <c r="Y299" s="39">
        <v>0</v>
      </c>
      <c r="Z299" s="37">
        <v>0</v>
      </c>
    </row>
    <row r="300" spans="1:26" x14ac:dyDescent="0.45">
      <c r="A300" s="58">
        <v>44570</v>
      </c>
      <c r="B300" s="36" t="s">
        <v>47</v>
      </c>
      <c r="C300" s="36" t="s">
        <v>432</v>
      </c>
      <c r="D300" s="36" t="s">
        <v>976</v>
      </c>
      <c r="E300" s="36" t="s">
        <v>389</v>
      </c>
      <c r="F300" s="36" t="s">
        <v>940</v>
      </c>
      <c r="G300" s="36" t="s">
        <v>977</v>
      </c>
      <c r="H300" s="36" t="s">
        <v>56</v>
      </c>
      <c r="I300" s="36" t="s">
        <v>58</v>
      </c>
      <c r="J300" s="37">
        <v>49</v>
      </c>
      <c r="K300" s="37">
        <v>0</v>
      </c>
      <c r="L300" s="37">
        <v>0</v>
      </c>
      <c r="M300" s="38">
        <v>0</v>
      </c>
      <c r="N300" s="37">
        <v>0</v>
      </c>
      <c r="O300" s="39">
        <v>0</v>
      </c>
      <c r="T300" s="37">
        <v>0</v>
      </c>
      <c r="U300" s="37">
        <v>0</v>
      </c>
      <c r="V300" s="39">
        <v>0</v>
      </c>
      <c r="X300" s="37">
        <v>0</v>
      </c>
      <c r="Y300" s="39">
        <v>0</v>
      </c>
      <c r="Z300" s="37">
        <v>0</v>
      </c>
    </row>
    <row r="301" spans="1:26" x14ac:dyDescent="0.45">
      <c r="A301" s="58">
        <v>44569</v>
      </c>
      <c r="B301" s="36" t="s">
        <v>47</v>
      </c>
      <c r="C301" s="36" t="s">
        <v>486</v>
      </c>
      <c r="D301" s="36" t="s">
        <v>976</v>
      </c>
      <c r="E301" s="36" t="s">
        <v>389</v>
      </c>
      <c r="F301" s="36" t="s">
        <v>940</v>
      </c>
      <c r="G301" s="36" t="s">
        <v>977</v>
      </c>
      <c r="H301" s="36" t="s">
        <v>84</v>
      </c>
      <c r="I301" s="36" t="s">
        <v>86</v>
      </c>
      <c r="J301" s="37">
        <v>12</v>
      </c>
      <c r="K301" s="37">
        <v>0</v>
      </c>
      <c r="L301" s="37">
        <v>0</v>
      </c>
      <c r="M301" s="38">
        <v>0</v>
      </c>
      <c r="N301" s="37">
        <v>0</v>
      </c>
      <c r="O301" s="39">
        <v>0</v>
      </c>
      <c r="T301" s="37">
        <v>0</v>
      </c>
      <c r="U301" s="37">
        <v>0</v>
      </c>
      <c r="V301" s="39">
        <v>0</v>
      </c>
      <c r="X301" s="37">
        <v>0</v>
      </c>
      <c r="Y301" s="39">
        <v>0</v>
      </c>
      <c r="Z301" s="37">
        <v>0</v>
      </c>
    </row>
    <row r="302" spans="1:26" x14ac:dyDescent="0.45">
      <c r="A302" s="58">
        <v>44570</v>
      </c>
      <c r="B302" s="36" t="s">
        <v>47</v>
      </c>
      <c r="C302" s="36" t="s">
        <v>486</v>
      </c>
      <c r="D302" s="36" t="s">
        <v>976</v>
      </c>
      <c r="E302" s="36" t="s">
        <v>389</v>
      </c>
      <c r="F302" s="36" t="s">
        <v>940</v>
      </c>
      <c r="G302" s="36" t="s">
        <v>977</v>
      </c>
      <c r="H302" s="36" t="s">
        <v>84</v>
      </c>
      <c r="I302" s="36" t="s">
        <v>86</v>
      </c>
      <c r="J302" s="37">
        <v>37</v>
      </c>
      <c r="K302" s="37">
        <v>0</v>
      </c>
      <c r="L302" s="37">
        <v>0</v>
      </c>
      <c r="M302" s="38">
        <v>0</v>
      </c>
      <c r="N302" s="37">
        <v>0</v>
      </c>
      <c r="O302" s="39">
        <v>0</v>
      </c>
      <c r="T302" s="37">
        <v>0</v>
      </c>
      <c r="U302" s="37">
        <v>0</v>
      </c>
      <c r="V302" s="39">
        <v>0</v>
      </c>
      <c r="X302" s="37">
        <v>0</v>
      </c>
      <c r="Y302" s="39">
        <v>0</v>
      </c>
      <c r="Z302" s="37">
        <v>0</v>
      </c>
    </row>
    <row r="303" spans="1:26" x14ac:dyDescent="0.45">
      <c r="A303" s="58">
        <v>44568</v>
      </c>
      <c r="B303" s="36" t="s">
        <v>47</v>
      </c>
      <c r="C303" s="36" t="s">
        <v>488</v>
      </c>
      <c r="D303" s="36" t="s">
        <v>976</v>
      </c>
      <c r="E303" s="36" t="s">
        <v>389</v>
      </c>
      <c r="F303" s="36" t="s">
        <v>940</v>
      </c>
      <c r="G303" s="36" t="s">
        <v>977</v>
      </c>
      <c r="H303" s="36" t="s">
        <v>98</v>
      </c>
      <c r="I303" s="36" t="s">
        <v>99</v>
      </c>
      <c r="J303" s="37">
        <v>86</v>
      </c>
      <c r="K303" s="37">
        <v>0</v>
      </c>
      <c r="L303" s="37">
        <v>0</v>
      </c>
      <c r="M303" s="38">
        <v>0</v>
      </c>
      <c r="N303" s="37">
        <v>0</v>
      </c>
      <c r="O303" s="39">
        <v>0</v>
      </c>
      <c r="T303" s="37">
        <v>0</v>
      </c>
      <c r="U303" s="37">
        <v>0</v>
      </c>
      <c r="V303" s="39">
        <v>0</v>
      </c>
      <c r="X303" s="37">
        <v>0</v>
      </c>
      <c r="Y303" s="39">
        <v>0</v>
      </c>
      <c r="Z303" s="37">
        <v>0</v>
      </c>
    </row>
    <row r="304" spans="1:26" x14ac:dyDescent="0.45">
      <c r="A304" s="58">
        <v>44569</v>
      </c>
      <c r="B304" s="36" t="s">
        <v>47</v>
      </c>
      <c r="C304" s="36" t="s">
        <v>488</v>
      </c>
      <c r="D304" s="36" t="s">
        <v>976</v>
      </c>
      <c r="E304" s="36" t="s">
        <v>389</v>
      </c>
      <c r="F304" s="36" t="s">
        <v>940</v>
      </c>
      <c r="G304" s="36" t="s">
        <v>977</v>
      </c>
      <c r="H304" s="36" t="s">
        <v>98</v>
      </c>
      <c r="I304" s="36" t="s">
        <v>99</v>
      </c>
      <c r="J304" s="37">
        <v>88</v>
      </c>
      <c r="K304" s="37">
        <v>0</v>
      </c>
      <c r="L304" s="37">
        <v>0</v>
      </c>
      <c r="M304" s="38">
        <v>0</v>
      </c>
      <c r="N304" s="37">
        <v>0</v>
      </c>
      <c r="O304" s="39">
        <v>0</v>
      </c>
      <c r="T304" s="37">
        <v>0</v>
      </c>
      <c r="U304" s="37">
        <v>0</v>
      </c>
      <c r="V304" s="39">
        <v>0</v>
      </c>
      <c r="X304" s="37">
        <v>0</v>
      </c>
      <c r="Y304" s="39">
        <v>0</v>
      </c>
      <c r="Z304" s="37">
        <v>0</v>
      </c>
    </row>
    <row r="305" spans="1:26" x14ac:dyDescent="0.45">
      <c r="A305" s="58">
        <v>44570</v>
      </c>
      <c r="B305" s="36" t="s">
        <v>47</v>
      </c>
      <c r="C305" s="36" t="s">
        <v>488</v>
      </c>
      <c r="D305" s="36" t="s">
        <v>976</v>
      </c>
      <c r="E305" s="36" t="s">
        <v>389</v>
      </c>
      <c r="F305" s="36" t="s">
        <v>940</v>
      </c>
      <c r="G305" s="36" t="s">
        <v>977</v>
      </c>
      <c r="H305" s="36" t="s">
        <v>98</v>
      </c>
      <c r="I305" s="36" t="s">
        <v>99</v>
      </c>
      <c r="J305" s="37">
        <v>171</v>
      </c>
      <c r="K305" s="37">
        <v>0</v>
      </c>
      <c r="L305" s="37">
        <v>0</v>
      </c>
      <c r="M305" s="38">
        <v>0</v>
      </c>
      <c r="N305" s="37">
        <v>0</v>
      </c>
      <c r="O305" s="39">
        <v>0</v>
      </c>
      <c r="T305" s="37">
        <v>0</v>
      </c>
      <c r="U305" s="37">
        <v>0</v>
      </c>
      <c r="V305" s="39">
        <v>0</v>
      </c>
      <c r="X305" s="37">
        <v>0</v>
      </c>
      <c r="Y305" s="39">
        <v>0</v>
      </c>
      <c r="Z305" s="37">
        <v>0</v>
      </c>
    </row>
    <row r="306" spans="1:26" x14ac:dyDescent="0.45">
      <c r="A306" s="58">
        <v>44568</v>
      </c>
      <c r="B306" s="36" t="s">
        <v>47</v>
      </c>
      <c r="C306" s="36" t="s">
        <v>490</v>
      </c>
      <c r="D306" s="36" t="s">
        <v>976</v>
      </c>
      <c r="E306" s="36" t="s">
        <v>389</v>
      </c>
      <c r="F306" s="36" t="s">
        <v>940</v>
      </c>
      <c r="G306" s="36" t="s">
        <v>977</v>
      </c>
      <c r="H306" s="36" t="s">
        <v>102</v>
      </c>
      <c r="I306" s="36" t="s">
        <v>103</v>
      </c>
      <c r="J306" s="37">
        <v>25</v>
      </c>
      <c r="K306" s="37">
        <v>0</v>
      </c>
      <c r="L306" s="37">
        <v>0</v>
      </c>
      <c r="M306" s="38">
        <v>0</v>
      </c>
      <c r="N306" s="37">
        <v>0</v>
      </c>
      <c r="O306" s="39">
        <v>0</v>
      </c>
      <c r="T306" s="37">
        <v>0</v>
      </c>
      <c r="U306" s="37">
        <v>0</v>
      </c>
      <c r="V306" s="39">
        <v>0</v>
      </c>
      <c r="X306" s="37">
        <v>0</v>
      </c>
      <c r="Y306" s="39">
        <v>0</v>
      </c>
      <c r="Z306" s="37">
        <v>0</v>
      </c>
    </row>
    <row r="307" spans="1:26" x14ac:dyDescent="0.45">
      <c r="A307" s="58">
        <v>44569</v>
      </c>
      <c r="B307" s="36" t="s">
        <v>47</v>
      </c>
      <c r="C307" s="36" t="s">
        <v>490</v>
      </c>
      <c r="D307" s="36" t="s">
        <v>976</v>
      </c>
      <c r="E307" s="36" t="s">
        <v>389</v>
      </c>
      <c r="F307" s="36" t="s">
        <v>940</v>
      </c>
      <c r="G307" s="36" t="s">
        <v>977</v>
      </c>
      <c r="H307" s="36" t="s">
        <v>102</v>
      </c>
      <c r="I307" s="36" t="s">
        <v>103</v>
      </c>
      <c r="J307" s="37">
        <v>23</v>
      </c>
      <c r="K307" s="37">
        <v>0</v>
      </c>
      <c r="L307" s="37">
        <v>0</v>
      </c>
      <c r="M307" s="38">
        <v>0</v>
      </c>
      <c r="N307" s="37">
        <v>0</v>
      </c>
      <c r="O307" s="39">
        <v>0</v>
      </c>
      <c r="T307" s="37">
        <v>0</v>
      </c>
      <c r="U307" s="37">
        <v>0</v>
      </c>
      <c r="V307" s="39">
        <v>0</v>
      </c>
      <c r="X307" s="37">
        <v>0</v>
      </c>
      <c r="Y307" s="39">
        <v>0</v>
      </c>
      <c r="Z307" s="37">
        <v>0</v>
      </c>
    </row>
    <row r="308" spans="1:26" x14ac:dyDescent="0.45">
      <c r="A308" s="58">
        <v>44570</v>
      </c>
      <c r="B308" s="36" t="s">
        <v>47</v>
      </c>
      <c r="C308" s="36" t="s">
        <v>490</v>
      </c>
      <c r="D308" s="36" t="s">
        <v>976</v>
      </c>
      <c r="E308" s="36" t="s">
        <v>389</v>
      </c>
      <c r="F308" s="36" t="s">
        <v>940</v>
      </c>
      <c r="G308" s="36" t="s">
        <v>977</v>
      </c>
      <c r="H308" s="36" t="s">
        <v>102</v>
      </c>
      <c r="I308" s="36" t="s">
        <v>103</v>
      </c>
      <c r="J308" s="37">
        <v>79</v>
      </c>
      <c r="K308" s="37">
        <v>0</v>
      </c>
      <c r="L308" s="37">
        <v>0</v>
      </c>
      <c r="M308" s="38">
        <v>0</v>
      </c>
      <c r="N308" s="37">
        <v>0</v>
      </c>
      <c r="O308" s="39">
        <v>0</v>
      </c>
      <c r="T308" s="37">
        <v>0</v>
      </c>
      <c r="U308" s="37">
        <v>0</v>
      </c>
      <c r="V308" s="39">
        <v>0</v>
      </c>
      <c r="X308" s="37">
        <v>0</v>
      </c>
      <c r="Y308" s="39">
        <v>0</v>
      </c>
      <c r="Z308" s="37">
        <v>0</v>
      </c>
    </row>
    <row r="309" spans="1:26" x14ac:dyDescent="0.45">
      <c r="A309" s="58">
        <v>44570</v>
      </c>
      <c r="B309" s="36" t="s">
        <v>47</v>
      </c>
      <c r="C309" s="36" t="s">
        <v>492</v>
      </c>
      <c r="D309" s="36" t="s">
        <v>976</v>
      </c>
      <c r="E309" s="36" t="s">
        <v>389</v>
      </c>
      <c r="F309" s="36" t="s">
        <v>940</v>
      </c>
      <c r="G309" s="36" t="s">
        <v>977</v>
      </c>
      <c r="H309" s="36" t="s">
        <v>48</v>
      </c>
      <c r="I309" s="36" t="s">
        <v>50</v>
      </c>
      <c r="J309" s="37">
        <v>943</v>
      </c>
      <c r="K309" s="37">
        <v>0</v>
      </c>
      <c r="L309" s="37">
        <v>3</v>
      </c>
      <c r="M309" s="38">
        <v>3.1813361611876989E-3</v>
      </c>
      <c r="N309" s="37">
        <v>0</v>
      </c>
      <c r="O309" s="39">
        <v>1.8399999999999999</v>
      </c>
      <c r="P309" s="39">
        <v>0.61333333333333329</v>
      </c>
      <c r="S309" s="40">
        <v>0</v>
      </c>
      <c r="T309" s="37">
        <v>0</v>
      </c>
      <c r="U309" s="37">
        <v>0</v>
      </c>
      <c r="V309" s="39">
        <v>0</v>
      </c>
      <c r="W309" s="38">
        <v>0</v>
      </c>
      <c r="X309" s="37">
        <v>0</v>
      </c>
      <c r="Y309" s="39">
        <v>0</v>
      </c>
      <c r="Z309" s="37">
        <v>0</v>
      </c>
    </row>
    <row r="310" spans="1:26" x14ac:dyDescent="0.45">
      <c r="A310" s="58">
        <v>44568</v>
      </c>
      <c r="B310" s="36" t="s">
        <v>47</v>
      </c>
      <c r="C310" s="36" t="s">
        <v>494</v>
      </c>
      <c r="D310" s="36" t="s">
        <v>976</v>
      </c>
      <c r="E310" s="36" t="s">
        <v>389</v>
      </c>
      <c r="F310" s="36" t="s">
        <v>940</v>
      </c>
      <c r="G310" s="36" t="s">
        <v>977</v>
      </c>
      <c r="H310" s="36" t="s">
        <v>31</v>
      </c>
      <c r="I310" s="36" t="s">
        <v>33</v>
      </c>
      <c r="J310" s="37">
        <v>95</v>
      </c>
      <c r="K310" s="37">
        <v>0</v>
      </c>
      <c r="L310" s="37">
        <v>0</v>
      </c>
      <c r="M310" s="38">
        <v>0</v>
      </c>
      <c r="N310" s="37">
        <v>0</v>
      </c>
      <c r="O310" s="39">
        <v>0</v>
      </c>
      <c r="T310" s="37">
        <v>0</v>
      </c>
      <c r="U310" s="37">
        <v>0</v>
      </c>
      <c r="V310" s="39">
        <v>0</v>
      </c>
      <c r="X310" s="37">
        <v>0</v>
      </c>
      <c r="Y310" s="39">
        <v>0</v>
      </c>
      <c r="Z310" s="37">
        <v>0</v>
      </c>
    </row>
    <row r="311" spans="1:26" x14ac:dyDescent="0.45">
      <c r="A311" s="58">
        <v>44569</v>
      </c>
      <c r="B311" s="36" t="s">
        <v>47</v>
      </c>
      <c r="C311" s="36" t="s">
        <v>494</v>
      </c>
      <c r="D311" s="36" t="s">
        <v>976</v>
      </c>
      <c r="E311" s="36" t="s">
        <v>389</v>
      </c>
      <c r="F311" s="36" t="s">
        <v>940</v>
      </c>
      <c r="G311" s="36" t="s">
        <v>977</v>
      </c>
      <c r="H311" s="36" t="s">
        <v>31</v>
      </c>
      <c r="I311" s="36" t="s">
        <v>33</v>
      </c>
      <c r="J311" s="37">
        <v>101</v>
      </c>
      <c r="K311" s="37">
        <v>0</v>
      </c>
      <c r="L311" s="37">
        <v>0</v>
      </c>
      <c r="M311" s="38">
        <v>0</v>
      </c>
      <c r="N311" s="37">
        <v>0</v>
      </c>
      <c r="O311" s="39">
        <v>0</v>
      </c>
      <c r="T311" s="37">
        <v>0</v>
      </c>
      <c r="U311" s="37">
        <v>0</v>
      </c>
      <c r="V311" s="39">
        <v>0</v>
      </c>
      <c r="X311" s="37">
        <v>0</v>
      </c>
      <c r="Y311" s="39">
        <v>0</v>
      </c>
      <c r="Z311" s="37">
        <v>0</v>
      </c>
    </row>
    <row r="312" spans="1:26" x14ac:dyDescent="0.45">
      <c r="A312" s="58">
        <v>44570</v>
      </c>
      <c r="B312" s="36" t="s">
        <v>47</v>
      </c>
      <c r="C312" s="36" t="s">
        <v>494</v>
      </c>
      <c r="D312" s="36" t="s">
        <v>976</v>
      </c>
      <c r="E312" s="36" t="s">
        <v>389</v>
      </c>
      <c r="F312" s="36" t="s">
        <v>940</v>
      </c>
      <c r="G312" s="36" t="s">
        <v>977</v>
      </c>
      <c r="H312" s="36" t="s">
        <v>31</v>
      </c>
      <c r="I312" s="36" t="s">
        <v>33</v>
      </c>
      <c r="J312" s="37">
        <v>100</v>
      </c>
      <c r="K312" s="37">
        <v>0</v>
      </c>
      <c r="L312" s="37">
        <v>0</v>
      </c>
      <c r="M312" s="38">
        <v>0</v>
      </c>
      <c r="N312" s="37">
        <v>0</v>
      </c>
      <c r="O312" s="39">
        <v>0</v>
      </c>
      <c r="T312" s="37">
        <v>0</v>
      </c>
      <c r="U312" s="37">
        <v>0</v>
      </c>
      <c r="V312" s="39">
        <v>0</v>
      </c>
      <c r="X312" s="37">
        <v>0</v>
      </c>
      <c r="Y312" s="39">
        <v>0</v>
      </c>
      <c r="Z312" s="37">
        <v>0</v>
      </c>
    </row>
    <row r="313" spans="1:26" x14ac:dyDescent="0.45">
      <c r="A313" s="58">
        <v>44568</v>
      </c>
      <c r="B313" s="36" t="s">
        <v>47</v>
      </c>
      <c r="C313" s="36" t="s">
        <v>496</v>
      </c>
      <c r="D313" s="36" t="s">
        <v>976</v>
      </c>
      <c r="E313" s="36" t="s">
        <v>389</v>
      </c>
      <c r="F313" s="36" t="s">
        <v>940</v>
      </c>
      <c r="G313" s="36" t="s">
        <v>977</v>
      </c>
      <c r="H313" s="36" t="s">
        <v>60</v>
      </c>
      <c r="I313" s="36" t="s">
        <v>62</v>
      </c>
      <c r="J313" s="37">
        <v>25</v>
      </c>
      <c r="K313" s="37">
        <v>0</v>
      </c>
      <c r="L313" s="37">
        <v>0</v>
      </c>
      <c r="M313" s="38">
        <v>0</v>
      </c>
      <c r="N313" s="37">
        <v>0</v>
      </c>
      <c r="O313" s="39">
        <v>0</v>
      </c>
      <c r="T313" s="37">
        <v>0</v>
      </c>
      <c r="U313" s="37">
        <v>0</v>
      </c>
      <c r="V313" s="39">
        <v>0</v>
      </c>
      <c r="X313" s="37">
        <v>0</v>
      </c>
      <c r="Y313" s="39">
        <v>0</v>
      </c>
      <c r="Z313" s="37">
        <v>0</v>
      </c>
    </row>
    <row r="314" spans="1:26" x14ac:dyDescent="0.45">
      <c r="A314" s="58">
        <v>44569</v>
      </c>
      <c r="B314" s="36" t="s">
        <v>47</v>
      </c>
      <c r="C314" s="36" t="s">
        <v>496</v>
      </c>
      <c r="D314" s="36" t="s">
        <v>976</v>
      </c>
      <c r="E314" s="36" t="s">
        <v>389</v>
      </c>
      <c r="F314" s="36" t="s">
        <v>940</v>
      </c>
      <c r="G314" s="36" t="s">
        <v>977</v>
      </c>
      <c r="H314" s="36" t="s">
        <v>60</v>
      </c>
      <c r="I314" s="36" t="s">
        <v>62</v>
      </c>
      <c r="J314" s="37">
        <v>37</v>
      </c>
      <c r="K314" s="37">
        <v>0</v>
      </c>
      <c r="L314" s="37">
        <v>0</v>
      </c>
      <c r="M314" s="38">
        <v>0</v>
      </c>
      <c r="N314" s="37">
        <v>0</v>
      </c>
      <c r="O314" s="39">
        <v>0</v>
      </c>
      <c r="T314" s="37">
        <v>0</v>
      </c>
      <c r="U314" s="37">
        <v>0</v>
      </c>
      <c r="V314" s="39">
        <v>0</v>
      </c>
      <c r="X314" s="37">
        <v>0</v>
      </c>
      <c r="Y314" s="39">
        <v>0</v>
      </c>
      <c r="Z314" s="37">
        <v>0</v>
      </c>
    </row>
    <row r="315" spans="1:26" x14ac:dyDescent="0.45">
      <c r="A315" s="58">
        <v>44570</v>
      </c>
      <c r="B315" s="36" t="s">
        <v>47</v>
      </c>
      <c r="C315" s="36" t="s">
        <v>496</v>
      </c>
      <c r="D315" s="36" t="s">
        <v>976</v>
      </c>
      <c r="E315" s="36" t="s">
        <v>389</v>
      </c>
      <c r="F315" s="36" t="s">
        <v>940</v>
      </c>
      <c r="G315" s="36" t="s">
        <v>977</v>
      </c>
      <c r="H315" s="36" t="s">
        <v>60</v>
      </c>
      <c r="I315" s="36" t="s">
        <v>62</v>
      </c>
      <c r="J315" s="37">
        <v>13</v>
      </c>
      <c r="K315" s="37">
        <v>0</v>
      </c>
      <c r="L315" s="37">
        <v>0</v>
      </c>
      <c r="M315" s="38">
        <v>0</v>
      </c>
      <c r="N315" s="37">
        <v>0</v>
      </c>
      <c r="O315" s="39">
        <v>0</v>
      </c>
      <c r="T315" s="37">
        <v>0</v>
      </c>
      <c r="U315" s="37">
        <v>0</v>
      </c>
      <c r="V315" s="39">
        <v>0</v>
      </c>
      <c r="X315" s="37">
        <v>0</v>
      </c>
      <c r="Y315" s="39">
        <v>0</v>
      </c>
      <c r="Z315" s="37">
        <v>0</v>
      </c>
    </row>
    <row r="316" spans="1:26" x14ac:dyDescent="0.45">
      <c r="A316" s="58">
        <v>44568</v>
      </c>
      <c r="B316" s="36" t="s">
        <v>47</v>
      </c>
      <c r="C316" s="36" t="s">
        <v>498</v>
      </c>
      <c r="D316" s="36" t="s">
        <v>976</v>
      </c>
      <c r="E316" s="36" t="s">
        <v>389</v>
      </c>
      <c r="F316" s="36" t="s">
        <v>940</v>
      </c>
      <c r="G316" s="36" t="s">
        <v>977</v>
      </c>
      <c r="H316" s="36" t="s">
        <v>60</v>
      </c>
      <c r="I316" s="36" t="s">
        <v>62</v>
      </c>
      <c r="J316" s="37">
        <v>83</v>
      </c>
      <c r="K316" s="37">
        <v>0</v>
      </c>
      <c r="L316" s="37">
        <v>0</v>
      </c>
      <c r="M316" s="38">
        <v>0</v>
      </c>
      <c r="N316" s="37">
        <v>0</v>
      </c>
      <c r="O316" s="39">
        <v>0</v>
      </c>
      <c r="T316" s="37">
        <v>0</v>
      </c>
      <c r="U316" s="37">
        <v>0</v>
      </c>
      <c r="V316" s="39">
        <v>0</v>
      </c>
      <c r="X316" s="37">
        <v>0</v>
      </c>
      <c r="Y316" s="39">
        <v>0</v>
      </c>
      <c r="Z316" s="37">
        <v>0</v>
      </c>
    </row>
    <row r="317" spans="1:26" x14ac:dyDescent="0.45">
      <c r="A317" s="58">
        <v>44569</v>
      </c>
      <c r="B317" s="36" t="s">
        <v>47</v>
      </c>
      <c r="C317" s="36" t="s">
        <v>498</v>
      </c>
      <c r="D317" s="36" t="s">
        <v>976</v>
      </c>
      <c r="E317" s="36" t="s">
        <v>389</v>
      </c>
      <c r="F317" s="36" t="s">
        <v>940</v>
      </c>
      <c r="G317" s="36" t="s">
        <v>977</v>
      </c>
      <c r="H317" s="36" t="s">
        <v>60</v>
      </c>
      <c r="I317" s="36" t="s">
        <v>62</v>
      </c>
      <c r="J317" s="37">
        <v>147</v>
      </c>
      <c r="K317" s="37">
        <v>0</v>
      </c>
      <c r="L317" s="37">
        <v>0</v>
      </c>
      <c r="M317" s="38">
        <v>0</v>
      </c>
      <c r="N317" s="37">
        <v>0</v>
      </c>
      <c r="O317" s="39">
        <v>0</v>
      </c>
      <c r="T317" s="37">
        <v>0</v>
      </c>
      <c r="U317" s="37">
        <v>0</v>
      </c>
      <c r="V317" s="39">
        <v>0</v>
      </c>
      <c r="X317" s="37">
        <v>0</v>
      </c>
      <c r="Y317" s="39">
        <v>0</v>
      </c>
      <c r="Z317" s="37">
        <v>0</v>
      </c>
    </row>
    <row r="318" spans="1:26" x14ac:dyDescent="0.45">
      <c r="A318" s="58">
        <v>44570</v>
      </c>
      <c r="B318" s="36" t="s">
        <v>47</v>
      </c>
      <c r="C318" s="36" t="s">
        <v>498</v>
      </c>
      <c r="D318" s="36" t="s">
        <v>976</v>
      </c>
      <c r="E318" s="36" t="s">
        <v>389</v>
      </c>
      <c r="F318" s="36" t="s">
        <v>940</v>
      </c>
      <c r="G318" s="36" t="s">
        <v>977</v>
      </c>
      <c r="H318" s="36" t="s">
        <v>60</v>
      </c>
      <c r="I318" s="36" t="s">
        <v>62</v>
      </c>
      <c r="J318" s="37">
        <v>32</v>
      </c>
      <c r="K318" s="37">
        <v>0</v>
      </c>
      <c r="L318" s="37">
        <v>0</v>
      </c>
      <c r="M318" s="38">
        <v>0</v>
      </c>
      <c r="N318" s="37">
        <v>0</v>
      </c>
      <c r="O318" s="39">
        <v>0</v>
      </c>
      <c r="T318" s="37">
        <v>0</v>
      </c>
      <c r="U318" s="37">
        <v>0</v>
      </c>
      <c r="V318" s="39">
        <v>0</v>
      </c>
      <c r="X318" s="37">
        <v>0</v>
      </c>
      <c r="Y318" s="39">
        <v>0</v>
      </c>
      <c r="Z318" s="37">
        <v>0</v>
      </c>
    </row>
    <row r="319" spans="1:26" x14ac:dyDescent="0.45">
      <c r="A319" s="58">
        <v>44568</v>
      </c>
      <c r="B319" s="36" t="s">
        <v>47</v>
      </c>
      <c r="C319" s="36" t="s">
        <v>499</v>
      </c>
      <c r="D319" s="36" t="s">
        <v>976</v>
      </c>
      <c r="E319" s="36" t="s">
        <v>389</v>
      </c>
      <c r="F319" s="36" t="s">
        <v>940</v>
      </c>
      <c r="G319" s="36" t="s">
        <v>977</v>
      </c>
      <c r="H319" s="36" t="s">
        <v>60</v>
      </c>
      <c r="I319" s="36" t="s">
        <v>62</v>
      </c>
      <c r="J319" s="37">
        <v>1</v>
      </c>
      <c r="K319" s="37">
        <v>0</v>
      </c>
      <c r="L319" s="37">
        <v>0</v>
      </c>
      <c r="M319" s="38">
        <v>0</v>
      </c>
      <c r="N319" s="37">
        <v>0</v>
      </c>
      <c r="O319" s="39">
        <v>0</v>
      </c>
      <c r="T319" s="37">
        <v>0</v>
      </c>
      <c r="U319" s="37">
        <v>0</v>
      </c>
      <c r="V319" s="39">
        <v>0</v>
      </c>
      <c r="X319" s="37">
        <v>0</v>
      </c>
      <c r="Y319" s="39">
        <v>0</v>
      </c>
      <c r="Z319" s="37">
        <v>0</v>
      </c>
    </row>
    <row r="320" spans="1:26" x14ac:dyDescent="0.45">
      <c r="A320" s="58">
        <v>44569</v>
      </c>
      <c r="B320" s="36" t="s">
        <v>47</v>
      </c>
      <c r="C320" s="36" t="s">
        <v>499</v>
      </c>
      <c r="D320" s="36" t="s">
        <v>976</v>
      </c>
      <c r="E320" s="36" t="s">
        <v>389</v>
      </c>
      <c r="F320" s="36" t="s">
        <v>940</v>
      </c>
      <c r="G320" s="36" t="s">
        <v>977</v>
      </c>
      <c r="H320" s="36" t="s">
        <v>60</v>
      </c>
      <c r="I320" s="36" t="s">
        <v>62</v>
      </c>
      <c r="J320" s="37">
        <v>5</v>
      </c>
      <c r="K320" s="37">
        <v>0</v>
      </c>
      <c r="L320" s="37">
        <v>0</v>
      </c>
      <c r="M320" s="38">
        <v>0</v>
      </c>
      <c r="N320" s="37">
        <v>0</v>
      </c>
      <c r="O320" s="39">
        <v>0</v>
      </c>
      <c r="T320" s="37">
        <v>0</v>
      </c>
      <c r="U320" s="37">
        <v>0</v>
      </c>
      <c r="V320" s="39">
        <v>0</v>
      </c>
      <c r="X320" s="37">
        <v>0</v>
      </c>
      <c r="Y320" s="39">
        <v>0</v>
      </c>
      <c r="Z320" s="37">
        <v>0</v>
      </c>
    </row>
    <row r="321" spans="1:26" x14ac:dyDescent="0.45">
      <c r="A321" s="58">
        <v>44570</v>
      </c>
      <c r="B321" s="36" t="s">
        <v>47</v>
      </c>
      <c r="C321" s="36" t="s">
        <v>499</v>
      </c>
      <c r="D321" s="36" t="s">
        <v>976</v>
      </c>
      <c r="E321" s="36" t="s">
        <v>389</v>
      </c>
      <c r="F321" s="36" t="s">
        <v>940</v>
      </c>
      <c r="G321" s="36" t="s">
        <v>977</v>
      </c>
      <c r="H321" s="36" t="s">
        <v>60</v>
      </c>
      <c r="I321" s="36" t="s">
        <v>62</v>
      </c>
      <c r="J321" s="37">
        <v>4</v>
      </c>
      <c r="K321" s="37">
        <v>0</v>
      </c>
      <c r="L321" s="37">
        <v>0</v>
      </c>
      <c r="M321" s="38">
        <v>0</v>
      </c>
      <c r="N321" s="37">
        <v>0</v>
      </c>
      <c r="O321" s="39">
        <v>0</v>
      </c>
      <c r="T321" s="37">
        <v>0</v>
      </c>
      <c r="U321" s="37">
        <v>0</v>
      </c>
      <c r="V321" s="39">
        <v>0</v>
      </c>
      <c r="X321" s="37">
        <v>0</v>
      </c>
      <c r="Y321" s="39">
        <v>0</v>
      </c>
      <c r="Z321" s="37">
        <v>0</v>
      </c>
    </row>
    <row r="322" spans="1:26" x14ac:dyDescent="0.45">
      <c r="A322" s="58">
        <v>44568</v>
      </c>
      <c r="B322" s="36" t="s">
        <v>47</v>
      </c>
      <c r="C322" s="36" t="s">
        <v>501</v>
      </c>
      <c r="D322" s="36" t="s">
        <v>976</v>
      </c>
      <c r="E322" s="36" t="s">
        <v>389</v>
      </c>
      <c r="F322" s="36" t="s">
        <v>940</v>
      </c>
      <c r="G322" s="36" t="s">
        <v>977</v>
      </c>
      <c r="H322" s="36" t="s">
        <v>80</v>
      </c>
      <c r="I322" s="36" t="s">
        <v>82</v>
      </c>
      <c r="J322" s="37">
        <v>103</v>
      </c>
      <c r="K322" s="37">
        <v>0</v>
      </c>
      <c r="L322" s="37">
        <v>0</v>
      </c>
      <c r="M322" s="38">
        <v>0</v>
      </c>
      <c r="N322" s="37">
        <v>0</v>
      </c>
      <c r="O322" s="39">
        <v>0</v>
      </c>
      <c r="T322" s="37">
        <v>0</v>
      </c>
      <c r="U322" s="37">
        <v>0</v>
      </c>
      <c r="V322" s="39">
        <v>0</v>
      </c>
      <c r="X322" s="37">
        <v>0</v>
      </c>
      <c r="Y322" s="39">
        <v>0</v>
      </c>
      <c r="Z322" s="37">
        <v>0</v>
      </c>
    </row>
    <row r="323" spans="1:26" x14ac:dyDescent="0.45">
      <c r="A323" s="58">
        <v>44569</v>
      </c>
      <c r="B323" s="36" t="s">
        <v>47</v>
      </c>
      <c r="C323" s="36" t="s">
        <v>501</v>
      </c>
      <c r="D323" s="36" t="s">
        <v>976</v>
      </c>
      <c r="E323" s="36" t="s">
        <v>389</v>
      </c>
      <c r="F323" s="36" t="s">
        <v>940</v>
      </c>
      <c r="G323" s="36" t="s">
        <v>977</v>
      </c>
      <c r="H323" s="36" t="s">
        <v>80</v>
      </c>
      <c r="I323" s="36" t="s">
        <v>82</v>
      </c>
      <c r="J323" s="37">
        <v>126</v>
      </c>
      <c r="K323" s="37">
        <v>0</v>
      </c>
      <c r="L323" s="37">
        <v>1</v>
      </c>
      <c r="M323" s="38">
        <v>7.9365079365079361E-3</v>
      </c>
      <c r="N323" s="37">
        <v>1</v>
      </c>
      <c r="O323" s="39">
        <v>0.31</v>
      </c>
      <c r="P323" s="39">
        <v>0.31</v>
      </c>
      <c r="S323" s="40">
        <v>0</v>
      </c>
      <c r="T323" s="37">
        <v>0</v>
      </c>
      <c r="U323" s="37">
        <v>0</v>
      </c>
      <c r="V323" s="39">
        <v>0</v>
      </c>
      <c r="W323" s="38">
        <v>0</v>
      </c>
      <c r="X323" s="37">
        <v>0</v>
      </c>
      <c r="Y323" s="39">
        <v>0</v>
      </c>
      <c r="Z323" s="37">
        <v>0</v>
      </c>
    </row>
    <row r="324" spans="1:26" x14ac:dyDescent="0.45">
      <c r="A324" s="58">
        <v>44570</v>
      </c>
      <c r="B324" s="36" t="s">
        <v>47</v>
      </c>
      <c r="C324" s="36" t="s">
        <v>501</v>
      </c>
      <c r="D324" s="36" t="s">
        <v>976</v>
      </c>
      <c r="E324" s="36" t="s">
        <v>389</v>
      </c>
      <c r="F324" s="36" t="s">
        <v>940</v>
      </c>
      <c r="G324" s="36" t="s">
        <v>977</v>
      </c>
      <c r="H324" s="36" t="s">
        <v>80</v>
      </c>
      <c r="I324" s="36" t="s">
        <v>82</v>
      </c>
      <c r="J324" s="37">
        <v>122</v>
      </c>
      <c r="K324" s="37">
        <v>0</v>
      </c>
      <c r="L324" s="37">
        <v>1</v>
      </c>
      <c r="M324" s="38">
        <v>8.1967213114754103E-3</v>
      </c>
      <c r="N324" s="37">
        <v>0</v>
      </c>
      <c r="O324" s="39">
        <v>0.38</v>
      </c>
      <c r="P324" s="39">
        <v>0.38</v>
      </c>
      <c r="S324" s="40">
        <v>0</v>
      </c>
      <c r="T324" s="37">
        <v>0</v>
      </c>
      <c r="U324" s="37">
        <v>0</v>
      </c>
      <c r="V324" s="39">
        <v>0</v>
      </c>
      <c r="W324" s="38">
        <v>0</v>
      </c>
      <c r="X324" s="37">
        <v>0</v>
      </c>
      <c r="Y324" s="39">
        <v>0</v>
      </c>
      <c r="Z324" s="37">
        <v>0</v>
      </c>
    </row>
    <row r="325" spans="1:26" x14ac:dyDescent="0.45">
      <c r="A325" s="58">
        <v>44568</v>
      </c>
      <c r="B325" s="36" t="s">
        <v>47</v>
      </c>
      <c r="C325" s="36" t="s">
        <v>502</v>
      </c>
      <c r="D325" s="36" t="s">
        <v>976</v>
      </c>
      <c r="E325" s="36" t="s">
        <v>389</v>
      </c>
      <c r="F325" s="36" t="s">
        <v>940</v>
      </c>
      <c r="G325" s="36" t="s">
        <v>977</v>
      </c>
      <c r="H325" s="36" t="s">
        <v>80</v>
      </c>
      <c r="I325" s="36" t="s">
        <v>82</v>
      </c>
      <c r="J325" s="37">
        <v>322</v>
      </c>
      <c r="K325" s="37">
        <v>0</v>
      </c>
      <c r="L325" s="37">
        <v>2</v>
      </c>
      <c r="M325" s="38">
        <v>6.2111801242236021E-3</v>
      </c>
      <c r="N325" s="37">
        <v>1</v>
      </c>
      <c r="O325" s="39">
        <v>1.3599999999999999</v>
      </c>
      <c r="P325" s="39">
        <v>0.67999999999999994</v>
      </c>
      <c r="R325" s="38">
        <v>7.5597554196775982E-2</v>
      </c>
      <c r="S325" s="40">
        <v>13.227941176470589</v>
      </c>
      <c r="T325" s="37">
        <v>1</v>
      </c>
      <c r="U325" s="37">
        <v>1</v>
      </c>
      <c r="V325" s="39">
        <v>17.989999999999998</v>
      </c>
      <c r="W325" s="38">
        <v>0.5</v>
      </c>
      <c r="X325" s="37">
        <v>0</v>
      </c>
      <c r="Y325" s="39">
        <v>0</v>
      </c>
      <c r="Z325" s="37">
        <v>0</v>
      </c>
    </row>
    <row r="326" spans="1:26" x14ac:dyDescent="0.45">
      <c r="A326" s="58">
        <v>44569</v>
      </c>
      <c r="B326" s="36" t="s">
        <v>47</v>
      </c>
      <c r="C326" s="36" t="s">
        <v>502</v>
      </c>
      <c r="D326" s="36" t="s">
        <v>976</v>
      </c>
      <c r="E326" s="36" t="s">
        <v>389</v>
      </c>
      <c r="F326" s="36" t="s">
        <v>940</v>
      </c>
      <c r="G326" s="36" t="s">
        <v>977</v>
      </c>
      <c r="H326" s="36" t="s">
        <v>80</v>
      </c>
      <c r="I326" s="36" t="s">
        <v>82</v>
      </c>
      <c r="J326" s="37">
        <v>389</v>
      </c>
      <c r="K326" s="37">
        <v>0</v>
      </c>
      <c r="L326" s="37">
        <v>1</v>
      </c>
      <c r="M326" s="38">
        <v>2.5706940874035988E-3</v>
      </c>
      <c r="N326" s="37">
        <v>0</v>
      </c>
      <c r="O326" s="39">
        <v>0.39</v>
      </c>
      <c r="P326" s="39">
        <v>0.39</v>
      </c>
      <c r="S326" s="40">
        <v>0</v>
      </c>
      <c r="T326" s="37">
        <v>0</v>
      </c>
      <c r="U326" s="37">
        <v>0</v>
      </c>
      <c r="V326" s="39">
        <v>0</v>
      </c>
      <c r="W326" s="38">
        <v>0</v>
      </c>
      <c r="X326" s="37">
        <v>0</v>
      </c>
      <c r="Y326" s="39">
        <v>0</v>
      </c>
      <c r="Z326" s="37">
        <v>0</v>
      </c>
    </row>
    <row r="327" spans="1:26" x14ac:dyDescent="0.45">
      <c r="A327" s="58">
        <v>44570</v>
      </c>
      <c r="B327" s="36" t="s">
        <v>47</v>
      </c>
      <c r="C327" s="36" t="s">
        <v>502</v>
      </c>
      <c r="D327" s="36" t="s">
        <v>976</v>
      </c>
      <c r="E327" s="36" t="s">
        <v>389</v>
      </c>
      <c r="F327" s="36" t="s">
        <v>940</v>
      </c>
      <c r="G327" s="36" t="s">
        <v>977</v>
      </c>
      <c r="H327" s="36" t="s">
        <v>80</v>
      </c>
      <c r="I327" s="36" t="s">
        <v>82</v>
      </c>
      <c r="J327" s="37">
        <v>561</v>
      </c>
      <c r="K327" s="37">
        <v>0</v>
      </c>
      <c r="L327" s="37">
        <v>0</v>
      </c>
      <c r="M327" s="38">
        <v>0</v>
      </c>
      <c r="N327" s="37">
        <v>0</v>
      </c>
      <c r="O327" s="39">
        <v>0</v>
      </c>
      <c r="T327" s="37">
        <v>0</v>
      </c>
      <c r="U327" s="37">
        <v>0</v>
      </c>
      <c r="V327" s="39">
        <v>0</v>
      </c>
      <c r="X327" s="37">
        <v>0</v>
      </c>
      <c r="Y327" s="39">
        <v>0</v>
      </c>
      <c r="Z327" s="37">
        <v>0</v>
      </c>
    </row>
    <row r="328" spans="1:26" x14ac:dyDescent="0.45">
      <c r="A328" s="58">
        <v>44568</v>
      </c>
      <c r="B328" s="36" t="s">
        <v>47</v>
      </c>
      <c r="C328" s="36" t="s">
        <v>504</v>
      </c>
      <c r="D328" s="36" t="s">
        <v>976</v>
      </c>
      <c r="E328" s="36" t="s">
        <v>389</v>
      </c>
      <c r="F328" s="36" t="s">
        <v>940</v>
      </c>
      <c r="G328" s="36" t="s">
        <v>977</v>
      </c>
      <c r="H328" s="36" t="s">
        <v>80</v>
      </c>
      <c r="I328" s="36" t="s">
        <v>82</v>
      </c>
      <c r="J328" s="37">
        <v>146</v>
      </c>
      <c r="K328" s="37">
        <v>0</v>
      </c>
      <c r="L328" s="37">
        <v>0</v>
      </c>
      <c r="M328" s="38">
        <v>0</v>
      </c>
      <c r="N328" s="37">
        <v>0</v>
      </c>
      <c r="O328" s="39">
        <v>0</v>
      </c>
      <c r="T328" s="37">
        <v>0</v>
      </c>
      <c r="U328" s="37">
        <v>0</v>
      </c>
      <c r="V328" s="39">
        <v>0</v>
      </c>
      <c r="X328" s="37">
        <v>0</v>
      </c>
      <c r="Y328" s="39">
        <v>0</v>
      </c>
      <c r="Z328" s="37">
        <v>0</v>
      </c>
    </row>
    <row r="329" spans="1:26" x14ac:dyDescent="0.45">
      <c r="A329" s="58">
        <v>44569</v>
      </c>
      <c r="B329" s="36" t="s">
        <v>47</v>
      </c>
      <c r="C329" s="36" t="s">
        <v>504</v>
      </c>
      <c r="D329" s="36" t="s">
        <v>976</v>
      </c>
      <c r="E329" s="36" t="s">
        <v>389</v>
      </c>
      <c r="F329" s="36" t="s">
        <v>940</v>
      </c>
      <c r="G329" s="36" t="s">
        <v>977</v>
      </c>
      <c r="H329" s="36" t="s">
        <v>80</v>
      </c>
      <c r="I329" s="36" t="s">
        <v>82</v>
      </c>
      <c r="J329" s="37">
        <v>118</v>
      </c>
      <c r="K329" s="37">
        <v>0</v>
      </c>
      <c r="L329" s="37">
        <v>0</v>
      </c>
      <c r="M329" s="38">
        <v>0</v>
      </c>
      <c r="N329" s="37">
        <v>0</v>
      </c>
      <c r="O329" s="39">
        <v>0</v>
      </c>
      <c r="T329" s="37">
        <v>0</v>
      </c>
      <c r="U329" s="37">
        <v>0</v>
      </c>
      <c r="V329" s="39">
        <v>0</v>
      </c>
      <c r="X329" s="37">
        <v>0</v>
      </c>
      <c r="Y329" s="39">
        <v>0</v>
      </c>
      <c r="Z329" s="37">
        <v>0</v>
      </c>
    </row>
    <row r="330" spans="1:26" x14ac:dyDescent="0.45">
      <c r="A330" s="58">
        <v>44570</v>
      </c>
      <c r="B330" s="36" t="s">
        <v>47</v>
      </c>
      <c r="C330" s="36" t="s">
        <v>504</v>
      </c>
      <c r="D330" s="36" t="s">
        <v>976</v>
      </c>
      <c r="E330" s="36" t="s">
        <v>389</v>
      </c>
      <c r="F330" s="36" t="s">
        <v>940</v>
      </c>
      <c r="G330" s="36" t="s">
        <v>977</v>
      </c>
      <c r="H330" s="36" t="s">
        <v>80</v>
      </c>
      <c r="I330" s="36" t="s">
        <v>82</v>
      </c>
      <c r="J330" s="37">
        <v>147</v>
      </c>
      <c r="K330" s="37">
        <v>0</v>
      </c>
      <c r="L330" s="37">
        <v>0</v>
      </c>
      <c r="M330" s="38">
        <v>0</v>
      </c>
      <c r="N330" s="37">
        <v>0</v>
      </c>
      <c r="O330" s="39">
        <v>0</v>
      </c>
      <c r="T330" s="37">
        <v>0</v>
      </c>
      <c r="U330" s="37">
        <v>0</v>
      </c>
      <c r="V330" s="39">
        <v>0</v>
      </c>
      <c r="X330" s="37">
        <v>0</v>
      </c>
      <c r="Y330" s="39">
        <v>0</v>
      </c>
      <c r="Z330" s="37">
        <v>0</v>
      </c>
    </row>
    <row r="331" spans="1:26" x14ac:dyDescent="0.45">
      <c r="A331" s="58">
        <v>44568</v>
      </c>
      <c r="B331" s="36" t="s">
        <v>47</v>
      </c>
      <c r="C331" s="36" t="s">
        <v>505</v>
      </c>
      <c r="D331" s="36" t="s">
        <v>976</v>
      </c>
      <c r="E331" s="36" t="s">
        <v>389</v>
      </c>
      <c r="F331" s="36" t="s">
        <v>940</v>
      </c>
      <c r="G331" s="36" t="s">
        <v>977</v>
      </c>
      <c r="H331" s="36" t="s">
        <v>80</v>
      </c>
      <c r="I331" s="36" t="s">
        <v>82</v>
      </c>
      <c r="J331" s="37">
        <v>115</v>
      </c>
      <c r="K331" s="37">
        <v>0</v>
      </c>
      <c r="L331" s="37">
        <v>1</v>
      </c>
      <c r="M331" s="38">
        <v>8.6956521739130436E-3</v>
      </c>
      <c r="N331" s="37">
        <v>0</v>
      </c>
      <c r="O331" s="39">
        <v>0.48</v>
      </c>
      <c r="P331" s="39">
        <v>0.48</v>
      </c>
      <c r="S331" s="40">
        <v>0</v>
      </c>
      <c r="T331" s="37">
        <v>0</v>
      </c>
      <c r="U331" s="37">
        <v>0</v>
      </c>
      <c r="V331" s="39">
        <v>0</v>
      </c>
      <c r="W331" s="38">
        <v>0</v>
      </c>
      <c r="X331" s="37">
        <v>0</v>
      </c>
      <c r="Y331" s="39">
        <v>0</v>
      </c>
      <c r="Z331" s="37">
        <v>0</v>
      </c>
    </row>
    <row r="332" spans="1:26" x14ac:dyDescent="0.45">
      <c r="A332" s="58">
        <v>44569</v>
      </c>
      <c r="B332" s="36" t="s">
        <v>47</v>
      </c>
      <c r="C332" s="36" t="s">
        <v>505</v>
      </c>
      <c r="D332" s="36" t="s">
        <v>976</v>
      </c>
      <c r="E332" s="36" t="s">
        <v>389</v>
      </c>
      <c r="F332" s="36" t="s">
        <v>940</v>
      </c>
      <c r="G332" s="36" t="s">
        <v>977</v>
      </c>
      <c r="H332" s="36" t="s">
        <v>80</v>
      </c>
      <c r="I332" s="36" t="s">
        <v>82</v>
      </c>
      <c r="J332" s="37">
        <v>100</v>
      </c>
      <c r="K332" s="37">
        <v>0</v>
      </c>
      <c r="L332" s="37">
        <v>0</v>
      </c>
      <c r="M332" s="38">
        <v>0</v>
      </c>
      <c r="N332" s="37">
        <v>0</v>
      </c>
      <c r="O332" s="39">
        <v>0</v>
      </c>
      <c r="T332" s="37">
        <v>0</v>
      </c>
      <c r="U332" s="37">
        <v>0</v>
      </c>
      <c r="V332" s="39">
        <v>0</v>
      </c>
      <c r="X332" s="37">
        <v>0</v>
      </c>
      <c r="Y332" s="39">
        <v>0</v>
      </c>
      <c r="Z332" s="37">
        <v>0</v>
      </c>
    </row>
    <row r="333" spans="1:26" x14ac:dyDescent="0.45">
      <c r="A333" s="58">
        <v>44570</v>
      </c>
      <c r="B333" s="36" t="s">
        <v>47</v>
      </c>
      <c r="C333" s="36" t="s">
        <v>505</v>
      </c>
      <c r="D333" s="36" t="s">
        <v>976</v>
      </c>
      <c r="E333" s="36" t="s">
        <v>389</v>
      </c>
      <c r="F333" s="36" t="s">
        <v>940</v>
      </c>
      <c r="G333" s="36" t="s">
        <v>977</v>
      </c>
      <c r="H333" s="36" t="s">
        <v>80</v>
      </c>
      <c r="I333" s="36" t="s">
        <v>82</v>
      </c>
      <c r="J333" s="37">
        <v>123</v>
      </c>
      <c r="K333" s="37">
        <v>0</v>
      </c>
      <c r="L333" s="37">
        <v>1</v>
      </c>
      <c r="M333" s="38">
        <v>8.130081300813009E-3</v>
      </c>
      <c r="N333" s="37">
        <v>1</v>
      </c>
      <c r="O333" s="39">
        <v>0.78</v>
      </c>
      <c r="P333" s="39">
        <v>0.78</v>
      </c>
      <c r="S333" s="40">
        <v>0</v>
      </c>
      <c r="T333" s="37">
        <v>0</v>
      </c>
      <c r="U333" s="37">
        <v>0</v>
      </c>
      <c r="V333" s="39">
        <v>0</v>
      </c>
      <c r="W333" s="38">
        <v>0</v>
      </c>
      <c r="X333" s="37">
        <v>0</v>
      </c>
      <c r="Y333" s="39">
        <v>0</v>
      </c>
      <c r="Z333" s="37">
        <v>0</v>
      </c>
    </row>
    <row r="334" spans="1:26" x14ac:dyDescent="0.45">
      <c r="A334" s="58">
        <v>44568</v>
      </c>
      <c r="B334" s="36" t="s">
        <v>47</v>
      </c>
      <c r="C334" s="36" t="s">
        <v>507</v>
      </c>
      <c r="D334" s="36" t="s">
        <v>976</v>
      </c>
      <c r="E334" s="36" t="s">
        <v>389</v>
      </c>
      <c r="F334" s="36" t="s">
        <v>940</v>
      </c>
      <c r="G334" s="36" t="s">
        <v>977</v>
      </c>
      <c r="H334" s="36" t="s">
        <v>89</v>
      </c>
      <c r="I334" s="36" t="s">
        <v>91</v>
      </c>
      <c r="J334" s="37">
        <v>9</v>
      </c>
      <c r="K334" s="37">
        <v>0</v>
      </c>
      <c r="L334" s="37">
        <v>0</v>
      </c>
      <c r="M334" s="38">
        <v>0</v>
      </c>
      <c r="N334" s="37">
        <v>0</v>
      </c>
      <c r="O334" s="39">
        <v>0</v>
      </c>
      <c r="T334" s="37">
        <v>0</v>
      </c>
      <c r="U334" s="37">
        <v>0</v>
      </c>
      <c r="V334" s="39">
        <v>0</v>
      </c>
      <c r="X334" s="37">
        <v>0</v>
      </c>
      <c r="Y334" s="39">
        <v>0</v>
      </c>
      <c r="Z334" s="37">
        <v>0</v>
      </c>
    </row>
    <row r="335" spans="1:26" x14ac:dyDescent="0.45">
      <c r="A335" s="58">
        <v>44569</v>
      </c>
      <c r="B335" s="36" t="s">
        <v>47</v>
      </c>
      <c r="C335" s="36" t="s">
        <v>507</v>
      </c>
      <c r="D335" s="36" t="s">
        <v>976</v>
      </c>
      <c r="E335" s="36" t="s">
        <v>389</v>
      </c>
      <c r="F335" s="36" t="s">
        <v>940</v>
      </c>
      <c r="G335" s="36" t="s">
        <v>977</v>
      </c>
      <c r="H335" s="36" t="s">
        <v>89</v>
      </c>
      <c r="I335" s="36" t="s">
        <v>91</v>
      </c>
      <c r="J335" s="37">
        <v>18</v>
      </c>
      <c r="K335" s="37">
        <v>0</v>
      </c>
      <c r="L335" s="37">
        <v>0</v>
      </c>
      <c r="M335" s="38">
        <v>0</v>
      </c>
      <c r="N335" s="37">
        <v>0</v>
      </c>
      <c r="O335" s="39">
        <v>0</v>
      </c>
      <c r="T335" s="37">
        <v>0</v>
      </c>
      <c r="U335" s="37">
        <v>0</v>
      </c>
      <c r="V335" s="39">
        <v>0</v>
      </c>
      <c r="X335" s="37">
        <v>0</v>
      </c>
      <c r="Y335" s="39">
        <v>0</v>
      </c>
      <c r="Z335" s="37">
        <v>0</v>
      </c>
    </row>
    <row r="336" spans="1:26" x14ac:dyDescent="0.45">
      <c r="A336" s="58">
        <v>44570</v>
      </c>
      <c r="B336" s="36" t="s">
        <v>47</v>
      </c>
      <c r="C336" s="36" t="s">
        <v>507</v>
      </c>
      <c r="D336" s="36" t="s">
        <v>976</v>
      </c>
      <c r="E336" s="36" t="s">
        <v>389</v>
      </c>
      <c r="F336" s="36" t="s">
        <v>940</v>
      </c>
      <c r="G336" s="36" t="s">
        <v>977</v>
      </c>
      <c r="H336" s="36" t="s">
        <v>89</v>
      </c>
      <c r="I336" s="36" t="s">
        <v>91</v>
      </c>
      <c r="J336" s="37">
        <v>3</v>
      </c>
      <c r="K336" s="37">
        <v>0</v>
      </c>
      <c r="L336" s="37">
        <v>0</v>
      </c>
      <c r="M336" s="38">
        <v>0</v>
      </c>
      <c r="N336" s="37">
        <v>0</v>
      </c>
      <c r="O336" s="39">
        <v>0</v>
      </c>
      <c r="T336" s="37">
        <v>0</v>
      </c>
      <c r="U336" s="37">
        <v>0</v>
      </c>
      <c r="V336" s="39">
        <v>0</v>
      </c>
      <c r="X336" s="37">
        <v>0</v>
      </c>
      <c r="Y336" s="39">
        <v>0</v>
      </c>
      <c r="Z336" s="37">
        <v>0</v>
      </c>
    </row>
    <row r="337" spans="1:26" x14ac:dyDescent="0.45">
      <c r="A337" s="58">
        <v>44568</v>
      </c>
      <c r="B337" s="36" t="s">
        <v>47</v>
      </c>
      <c r="C337" s="36" t="s">
        <v>508</v>
      </c>
      <c r="D337" s="36" t="s">
        <v>976</v>
      </c>
      <c r="E337" s="36" t="s">
        <v>389</v>
      </c>
      <c r="F337" s="36" t="s">
        <v>940</v>
      </c>
      <c r="G337" s="36" t="s">
        <v>977</v>
      </c>
      <c r="H337" s="36" t="s">
        <v>89</v>
      </c>
      <c r="I337" s="36" t="s">
        <v>91</v>
      </c>
      <c r="J337" s="37">
        <v>7</v>
      </c>
      <c r="K337" s="37">
        <v>0</v>
      </c>
      <c r="L337" s="37">
        <v>0</v>
      </c>
      <c r="M337" s="38">
        <v>0</v>
      </c>
      <c r="N337" s="37">
        <v>0</v>
      </c>
      <c r="O337" s="39">
        <v>0</v>
      </c>
      <c r="T337" s="37">
        <v>0</v>
      </c>
      <c r="U337" s="37">
        <v>0</v>
      </c>
      <c r="V337" s="39">
        <v>0</v>
      </c>
      <c r="X337" s="37">
        <v>0</v>
      </c>
      <c r="Y337" s="39">
        <v>0</v>
      </c>
      <c r="Z337" s="37">
        <v>0</v>
      </c>
    </row>
    <row r="338" spans="1:26" x14ac:dyDescent="0.45">
      <c r="A338" s="58">
        <v>44569</v>
      </c>
      <c r="B338" s="36" t="s">
        <v>47</v>
      </c>
      <c r="C338" s="36" t="s">
        <v>508</v>
      </c>
      <c r="D338" s="36" t="s">
        <v>976</v>
      </c>
      <c r="E338" s="36" t="s">
        <v>389</v>
      </c>
      <c r="F338" s="36" t="s">
        <v>940</v>
      </c>
      <c r="G338" s="36" t="s">
        <v>977</v>
      </c>
      <c r="H338" s="36" t="s">
        <v>89</v>
      </c>
      <c r="I338" s="36" t="s">
        <v>91</v>
      </c>
      <c r="J338" s="37">
        <v>8</v>
      </c>
      <c r="K338" s="37">
        <v>0</v>
      </c>
      <c r="L338" s="37">
        <v>0</v>
      </c>
      <c r="M338" s="38">
        <v>0</v>
      </c>
      <c r="N338" s="37">
        <v>0</v>
      </c>
      <c r="O338" s="39">
        <v>0</v>
      </c>
      <c r="T338" s="37">
        <v>0</v>
      </c>
      <c r="U338" s="37">
        <v>0</v>
      </c>
      <c r="V338" s="39">
        <v>0</v>
      </c>
      <c r="X338" s="37">
        <v>0</v>
      </c>
      <c r="Y338" s="39">
        <v>0</v>
      </c>
      <c r="Z338" s="37">
        <v>0</v>
      </c>
    </row>
    <row r="339" spans="1:26" x14ac:dyDescent="0.45">
      <c r="A339" s="58">
        <v>44570</v>
      </c>
      <c r="B339" s="36" t="s">
        <v>47</v>
      </c>
      <c r="C339" s="36" t="s">
        <v>508</v>
      </c>
      <c r="D339" s="36" t="s">
        <v>976</v>
      </c>
      <c r="E339" s="36" t="s">
        <v>389</v>
      </c>
      <c r="F339" s="36" t="s">
        <v>940</v>
      </c>
      <c r="G339" s="36" t="s">
        <v>977</v>
      </c>
      <c r="H339" s="36" t="s">
        <v>89</v>
      </c>
      <c r="I339" s="36" t="s">
        <v>91</v>
      </c>
      <c r="J339" s="37">
        <v>2</v>
      </c>
      <c r="K339" s="37">
        <v>0</v>
      </c>
      <c r="L339" s="37">
        <v>0</v>
      </c>
      <c r="M339" s="38">
        <v>0</v>
      </c>
      <c r="N339" s="37">
        <v>0</v>
      </c>
      <c r="O339" s="39">
        <v>0</v>
      </c>
      <c r="T339" s="37">
        <v>0</v>
      </c>
      <c r="U339" s="37">
        <v>0</v>
      </c>
      <c r="V339" s="39">
        <v>0</v>
      </c>
      <c r="X339" s="37">
        <v>0</v>
      </c>
      <c r="Y339" s="39">
        <v>0</v>
      </c>
      <c r="Z339" s="37">
        <v>0</v>
      </c>
    </row>
    <row r="340" spans="1:26" x14ac:dyDescent="0.45">
      <c r="A340" s="58">
        <v>44568</v>
      </c>
      <c r="B340" s="36" t="s">
        <v>47</v>
      </c>
      <c r="C340" s="36" t="s">
        <v>509</v>
      </c>
      <c r="D340" s="36" t="s">
        <v>976</v>
      </c>
      <c r="E340" s="36" t="s">
        <v>389</v>
      </c>
      <c r="F340" s="36" t="s">
        <v>940</v>
      </c>
      <c r="G340" s="36" t="s">
        <v>977</v>
      </c>
      <c r="H340" s="36" t="s">
        <v>89</v>
      </c>
      <c r="I340" s="36" t="s">
        <v>91</v>
      </c>
      <c r="J340" s="37">
        <v>9</v>
      </c>
      <c r="K340" s="37">
        <v>0</v>
      </c>
      <c r="L340" s="37">
        <v>0</v>
      </c>
      <c r="M340" s="38">
        <v>0</v>
      </c>
      <c r="N340" s="37">
        <v>0</v>
      </c>
      <c r="O340" s="39">
        <v>0</v>
      </c>
      <c r="T340" s="37">
        <v>0</v>
      </c>
      <c r="U340" s="37">
        <v>0</v>
      </c>
      <c r="V340" s="39">
        <v>0</v>
      </c>
      <c r="X340" s="37">
        <v>0</v>
      </c>
      <c r="Y340" s="39">
        <v>0</v>
      </c>
      <c r="Z340" s="37">
        <v>0</v>
      </c>
    </row>
    <row r="341" spans="1:26" x14ac:dyDescent="0.45">
      <c r="A341" s="58">
        <v>44569</v>
      </c>
      <c r="B341" s="36" t="s">
        <v>47</v>
      </c>
      <c r="C341" s="36" t="s">
        <v>509</v>
      </c>
      <c r="D341" s="36" t="s">
        <v>976</v>
      </c>
      <c r="E341" s="36" t="s">
        <v>389</v>
      </c>
      <c r="F341" s="36" t="s">
        <v>940</v>
      </c>
      <c r="G341" s="36" t="s">
        <v>977</v>
      </c>
      <c r="H341" s="36" t="s">
        <v>89</v>
      </c>
      <c r="I341" s="36" t="s">
        <v>91</v>
      </c>
      <c r="J341" s="37">
        <v>6</v>
      </c>
      <c r="K341" s="37">
        <v>0</v>
      </c>
      <c r="L341" s="37">
        <v>0</v>
      </c>
      <c r="M341" s="38">
        <v>0</v>
      </c>
      <c r="N341" s="37">
        <v>0</v>
      </c>
      <c r="O341" s="39">
        <v>0</v>
      </c>
      <c r="T341" s="37">
        <v>0</v>
      </c>
      <c r="U341" s="37">
        <v>0</v>
      </c>
      <c r="V341" s="39">
        <v>0</v>
      </c>
      <c r="X341" s="37">
        <v>0</v>
      </c>
      <c r="Y341" s="39">
        <v>0</v>
      </c>
      <c r="Z341" s="37">
        <v>0</v>
      </c>
    </row>
    <row r="342" spans="1:26" x14ac:dyDescent="0.45">
      <c r="A342" s="58">
        <v>44570</v>
      </c>
      <c r="B342" s="36" t="s">
        <v>47</v>
      </c>
      <c r="C342" s="36" t="s">
        <v>509</v>
      </c>
      <c r="D342" s="36" t="s">
        <v>976</v>
      </c>
      <c r="E342" s="36" t="s">
        <v>389</v>
      </c>
      <c r="F342" s="36" t="s">
        <v>940</v>
      </c>
      <c r="G342" s="36" t="s">
        <v>977</v>
      </c>
      <c r="H342" s="36" t="s">
        <v>89</v>
      </c>
      <c r="I342" s="36" t="s">
        <v>91</v>
      </c>
      <c r="J342" s="37">
        <v>8</v>
      </c>
      <c r="K342" s="37">
        <v>0</v>
      </c>
      <c r="L342" s="37">
        <v>0</v>
      </c>
      <c r="M342" s="38">
        <v>0</v>
      </c>
      <c r="N342" s="37">
        <v>0</v>
      </c>
      <c r="O342" s="39">
        <v>0</v>
      </c>
      <c r="T342" s="37">
        <v>0</v>
      </c>
      <c r="U342" s="37">
        <v>0</v>
      </c>
      <c r="V342" s="39">
        <v>0</v>
      </c>
      <c r="X342" s="37">
        <v>0</v>
      </c>
      <c r="Y342" s="39">
        <v>0</v>
      </c>
      <c r="Z342" s="37">
        <v>0</v>
      </c>
    </row>
    <row r="343" spans="1:26" x14ac:dyDescent="0.45">
      <c r="A343" s="58">
        <v>44568</v>
      </c>
      <c r="B343" s="36" t="s">
        <v>47</v>
      </c>
      <c r="C343" s="36" t="s">
        <v>510</v>
      </c>
      <c r="D343" s="36" t="s">
        <v>976</v>
      </c>
      <c r="E343" s="36" t="s">
        <v>389</v>
      </c>
      <c r="F343" s="36" t="s">
        <v>940</v>
      </c>
      <c r="G343" s="36" t="s">
        <v>977</v>
      </c>
      <c r="H343" s="36" t="s">
        <v>89</v>
      </c>
      <c r="I343" s="36" t="s">
        <v>91</v>
      </c>
      <c r="J343" s="37">
        <v>5</v>
      </c>
      <c r="K343" s="37">
        <v>0</v>
      </c>
      <c r="L343" s="37">
        <v>0</v>
      </c>
      <c r="M343" s="38">
        <v>0</v>
      </c>
      <c r="N343" s="37">
        <v>0</v>
      </c>
      <c r="O343" s="39">
        <v>0</v>
      </c>
      <c r="T343" s="37">
        <v>0</v>
      </c>
      <c r="U343" s="37">
        <v>0</v>
      </c>
      <c r="V343" s="39">
        <v>0</v>
      </c>
      <c r="X343" s="37">
        <v>0</v>
      </c>
      <c r="Y343" s="39">
        <v>0</v>
      </c>
      <c r="Z343" s="37">
        <v>0</v>
      </c>
    </row>
    <row r="344" spans="1:26" x14ac:dyDescent="0.45">
      <c r="A344" s="58">
        <v>44569</v>
      </c>
      <c r="B344" s="36" t="s">
        <v>47</v>
      </c>
      <c r="C344" s="36" t="s">
        <v>510</v>
      </c>
      <c r="D344" s="36" t="s">
        <v>976</v>
      </c>
      <c r="E344" s="36" t="s">
        <v>389</v>
      </c>
      <c r="F344" s="36" t="s">
        <v>940</v>
      </c>
      <c r="G344" s="36" t="s">
        <v>977</v>
      </c>
      <c r="H344" s="36" t="s">
        <v>89</v>
      </c>
      <c r="I344" s="36" t="s">
        <v>91</v>
      </c>
      <c r="J344" s="37">
        <v>10</v>
      </c>
      <c r="K344" s="37">
        <v>0</v>
      </c>
      <c r="L344" s="37">
        <v>0</v>
      </c>
      <c r="M344" s="38">
        <v>0</v>
      </c>
      <c r="N344" s="37">
        <v>0</v>
      </c>
      <c r="O344" s="39">
        <v>0</v>
      </c>
      <c r="T344" s="37">
        <v>0</v>
      </c>
      <c r="U344" s="37">
        <v>0</v>
      </c>
      <c r="V344" s="39">
        <v>0</v>
      </c>
      <c r="X344" s="37">
        <v>0</v>
      </c>
      <c r="Y344" s="39">
        <v>0</v>
      </c>
      <c r="Z344" s="37">
        <v>0</v>
      </c>
    </row>
    <row r="345" spans="1:26" x14ac:dyDescent="0.45">
      <c r="A345" s="58">
        <v>44570</v>
      </c>
      <c r="B345" s="36" t="s">
        <v>47</v>
      </c>
      <c r="C345" s="36" t="s">
        <v>510</v>
      </c>
      <c r="D345" s="36" t="s">
        <v>976</v>
      </c>
      <c r="E345" s="36" t="s">
        <v>389</v>
      </c>
      <c r="F345" s="36" t="s">
        <v>940</v>
      </c>
      <c r="G345" s="36" t="s">
        <v>977</v>
      </c>
      <c r="H345" s="36" t="s">
        <v>89</v>
      </c>
      <c r="I345" s="36" t="s">
        <v>91</v>
      </c>
      <c r="J345" s="37">
        <v>12</v>
      </c>
      <c r="K345" s="37">
        <v>0</v>
      </c>
      <c r="L345" s="37">
        <v>0</v>
      </c>
      <c r="M345" s="38">
        <v>0</v>
      </c>
      <c r="N345" s="37">
        <v>0</v>
      </c>
      <c r="O345" s="39">
        <v>0</v>
      </c>
      <c r="T345" s="37">
        <v>0</v>
      </c>
      <c r="U345" s="37">
        <v>0</v>
      </c>
      <c r="V345" s="39">
        <v>0</v>
      </c>
      <c r="X345" s="37">
        <v>0</v>
      </c>
      <c r="Y345" s="39">
        <v>0</v>
      </c>
      <c r="Z345" s="37">
        <v>0</v>
      </c>
    </row>
    <row r="346" spans="1:26" x14ac:dyDescent="0.45">
      <c r="A346" s="58">
        <v>44568</v>
      </c>
      <c r="B346" s="36" t="s">
        <v>47</v>
      </c>
      <c r="C346" s="36" t="s">
        <v>512</v>
      </c>
      <c r="D346" s="36" t="s">
        <v>976</v>
      </c>
      <c r="E346" s="36" t="s">
        <v>389</v>
      </c>
      <c r="F346" s="36" t="s">
        <v>940</v>
      </c>
      <c r="G346" s="36" t="s">
        <v>977</v>
      </c>
      <c r="H346" s="36" t="s">
        <v>89</v>
      </c>
      <c r="I346" s="36" t="s">
        <v>91</v>
      </c>
      <c r="J346" s="37">
        <v>59</v>
      </c>
      <c r="K346" s="37">
        <v>0</v>
      </c>
      <c r="L346" s="37">
        <v>1</v>
      </c>
      <c r="M346" s="38">
        <v>1.6949152542372881E-2</v>
      </c>
      <c r="N346" s="37">
        <v>0</v>
      </c>
      <c r="O346" s="39">
        <v>0.63</v>
      </c>
      <c r="P346" s="39">
        <v>0.63</v>
      </c>
      <c r="S346" s="40">
        <v>0</v>
      </c>
      <c r="T346" s="37">
        <v>0</v>
      </c>
      <c r="U346" s="37">
        <v>0</v>
      </c>
      <c r="V346" s="39">
        <v>0</v>
      </c>
      <c r="W346" s="38">
        <v>0</v>
      </c>
      <c r="X346" s="37">
        <v>0</v>
      </c>
      <c r="Y346" s="39">
        <v>0</v>
      </c>
      <c r="Z346" s="37">
        <v>0</v>
      </c>
    </row>
    <row r="347" spans="1:26" x14ac:dyDescent="0.45">
      <c r="A347" s="58">
        <v>44569</v>
      </c>
      <c r="B347" s="36" t="s">
        <v>47</v>
      </c>
      <c r="C347" s="36" t="s">
        <v>512</v>
      </c>
      <c r="D347" s="36" t="s">
        <v>976</v>
      </c>
      <c r="E347" s="36" t="s">
        <v>389</v>
      </c>
      <c r="F347" s="36" t="s">
        <v>940</v>
      </c>
      <c r="G347" s="36" t="s">
        <v>977</v>
      </c>
      <c r="H347" s="36" t="s">
        <v>89</v>
      </c>
      <c r="I347" s="36" t="s">
        <v>91</v>
      </c>
      <c r="J347" s="37">
        <v>45</v>
      </c>
      <c r="K347" s="37">
        <v>0</v>
      </c>
      <c r="L347" s="37">
        <v>0</v>
      </c>
      <c r="M347" s="38">
        <v>0</v>
      </c>
      <c r="N347" s="37">
        <v>0</v>
      </c>
      <c r="O347" s="39">
        <v>0</v>
      </c>
      <c r="T347" s="37">
        <v>0</v>
      </c>
      <c r="U347" s="37">
        <v>0</v>
      </c>
      <c r="V347" s="39">
        <v>0</v>
      </c>
      <c r="X347" s="37">
        <v>0</v>
      </c>
      <c r="Y347" s="39">
        <v>0</v>
      </c>
      <c r="Z347" s="37">
        <v>0</v>
      </c>
    </row>
    <row r="348" spans="1:26" x14ac:dyDescent="0.45">
      <c r="A348" s="58">
        <v>44570</v>
      </c>
      <c r="B348" s="36" t="s">
        <v>47</v>
      </c>
      <c r="C348" s="36" t="s">
        <v>512</v>
      </c>
      <c r="D348" s="36" t="s">
        <v>976</v>
      </c>
      <c r="E348" s="36" t="s">
        <v>389</v>
      </c>
      <c r="F348" s="36" t="s">
        <v>940</v>
      </c>
      <c r="G348" s="36" t="s">
        <v>977</v>
      </c>
      <c r="H348" s="36" t="s">
        <v>89</v>
      </c>
      <c r="I348" s="36" t="s">
        <v>91</v>
      </c>
      <c r="J348" s="37">
        <v>37</v>
      </c>
      <c r="K348" s="37">
        <v>0</v>
      </c>
      <c r="L348" s="37">
        <v>0</v>
      </c>
      <c r="M348" s="38">
        <v>0</v>
      </c>
      <c r="N348" s="37">
        <v>0</v>
      </c>
      <c r="O348" s="39">
        <v>0</v>
      </c>
      <c r="T348" s="37">
        <v>0</v>
      </c>
      <c r="U348" s="37">
        <v>0</v>
      </c>
      <c r="V348" s="39">
        <v>0</v>
      </c>
      <c r="X348" s="37">
        <v>0</v>
      </c>
      <c r="Y348" s="39">
        <v>0</v>
      </c>
      <c r="Z348" s="37">
        <v>0</v>
      </c>
    </row>
    <row r="349" spans="1:26" x14ac:dyDescent="0.45">
      <c r="A349" s="58">
        <v>44568</v>
      </c>
      <c r="B349" s="36" t="s">
        <v>47</v>
      </c>
      <c r="C349" s="36" t="s">
        <v>514</v>
      </c>
      <c r="D349" s="36" t="s">
        <v>976</v>
      </c>
      <c r="E349" s="36" t="s">
        <v>389</v>
      </c>
      <c r="F349" s="36" t="s">
        <v>940</v>
      </c>
      <c r="G349" s="36" t="s">
        <v>977</v>
      </c>
      <c r="H349" s="36" t="s">
        <v>76</v>
      </c>
      <c r="I349" s="36" t="s">
        <v>78</v>
      </c>
      <c r="J349" s="37">
        <v>168</v>
      </c>
      <c r="K349" s="37">
        <v>0</v>
      </c>
      <c r="L349" s="37">
        <v>1</v>
      </c>
      <c r="M349" s="38">
        <v>5.9523809523809521E-3</v>
      </c>
      <c r="N349" s="37">
        <v>0</v>
      </c>
      <c r="O349" s="39">
        <v>0.44</v>
      </c>
      <c r="P349" s="39">
        <v>0.44</v>
      </c>
      <c r="S349" s="40">
        <v>0</v>
      </c>
      <c r="T349" s="37">
        <v>0</v>
      </c>
      <c r="U349" s="37">
        <v>0</v>
      </c>
      <c r="V349" s="39">
        <v>0</v>
      </c>
      <c r="W349" s="38">
        <v>0</v>
      </c>
      <c r="X349" s="37">
        <v>0</v>
      </c>
      <c r="Y349" s="39">
        <v>0</v>
      </c>
      <c r="Z349" s="37">
        <v>0</v>
      </c>
    </row>
    <row r="350" spans="1:26" x14ac:dyDescent="0.45">
      <c r="A350" s="58">
        <v>44569</v>
      </c>
      <c r="B350" s="36" t="s">
        <v>47</v>
      </c>
      <c r="C350" s="36" t="s">
        <v>514</v>
      </c>
      <c r="D350" s="36" t="s">
        <v>976</v>
      </c>
      <c r="E350" s="36" t="s">
        <v>389</v>
      </c>
      <c r="F350" s="36" t="s">
        <v>940</v>
      </c>
      <c r="G350" s="36" t="s">
        <v>977</v>
      </c>
      <c r="H350" s="36" t="s">
        <v>76</v>
      </c>
      <c r="I350" s="36" t="s">
        <v>78</v>
      </c>
      <c r="J350" s="37">
        <v>223</v>
      </c>
      <c r="K350" s="37">
        <v>0</v>
      </c>
      <c r="L350" s="37">
        <v>0</v>
      </c>
      <c r="M350" s="38">
        <v>0</v>
      </c>
      <c r="N350" s="37">
        <v>0</v>
      </c>
      <c r="O350" s="39">
        <v>0</v>
      </c>
      <c r="T350" s="37">
        <v>0</v>
      </c>
      <c r="U350" s="37">
        <v>0</v>
      </c>
      <c r="V350" s="39">
        <v>0</v>
      </c>
      <c r="X350" s="37">
        <v>0</v>
      </c>
      <c r="Y350" s="39">
        <v>0</v>
      </c>
      <c r="Z350" s="37">
        <v>0</v>
      </c>
    </row>
    <row r="351" spans="1:26" x14ac:dyDescent="0.45">
      <c r="A351" s="58">
        <v>44570</v>
      </c>
      <c r="B351" s="36" t="s">
        <v>47</v>
      </c>
      <c r="C351" s="36" t="s">
        <v>514</v>
      </c>
      <c r="D351" s="36" t="s">
        <v>976</v>
      </c>
      <c r="E351" s="36" t="s">
        <v>389</v>
      </c>
      <c r="F351" s="36" t="s">
        <v>940</v>
      </c>
      <c r="G351" s="36" t="s">
        <v>977</v>
      </c>
      <c r="H351" s="36" t="s">
        <v>76</v>
      </c>
      <c r="I351" s="36" t="s">
        <v>78</v>
      </c>
      <c r="J351" s="37">
        <v>363</v>
      </c>
      <c r="K351" s="37">
        <v>0</v>
      </c>
      <c r="L351" s="37">
        <v>3</v>
      </c>
      <c r="M351" s="38">
        <v>8.2644628099173556E-3</v>
      </c>
      <c r="N351" s="37">
        <v>0</v>
      </c>
      <c r="O351" s="39">
        <v>0.8600000000000001</v>
      </c>
      <c r="P351" s="39">
        <v>0.28666666666666668</v>
      </c>
      <c r="S351" s="40">
        <v>0</v>
      </c>
      <c r="T351" s="37">
        <v>0</v>
      </c>
      <c r="U351" s="37">
        <v>0</v>
      </c>
      <c r="V351" s="39">
        <v>0</v>
      </c>
      <c r="W351" s="38">
        <v>0</v>
      </c>
      <c r="X351" s="37">
        <v>0</v>
      </c>
      <c r="Y351" s="39">
        <v>0</v>
      </c>
      <c r="Z351" s="37">
        <v>0</v>
      </c>
    </row>
    <row r="352" spans="1:26" x14ac:dyDescent="0.45">
      <c r="A352" s="58">
        <v>44568</v>
      </c>
      <c r="B352" s="36" t="s">
        <v>47</v>
      </c>
      <c r="C352" s="36" t="s">
        <v>528</v>
      </c>
      <c r="D352" s="36" t="s">
        <v>976</v>
      </c>
      <c r="E352" s="36" t="s">
        <v>389</v>
      </c>
      <c r="F352" s="36" t="s">
        <v>940</v>
      </c>
      <c r="G352" s="36" t="s">
        <v>977</v>
      </c>
      <c r="H352" s="36" t="s">
        <v>72</v>
      </c>
      <c r="I352" s="36" t="s">
        <v>74</v>
      </c>
      <c r="J352" s="37">
        <v>5</v>
      </c>
      <c r="K352" s="37">
        <v>0</v>
      </c>
      <c r="L352" s="37">
        <v>0</v>
      </c>
      <c r="M352" s="38">
        <v>0</v>
      </c>
      <c r="N352" s="37">
        <v>0</v>
      </c>
      <c r="O352" s="39">
        <v>0</v>
      </c>
      <c r="T352" s="37">
        <v>0</v>
      </c>
      <c r="U352" s="37">
        <v>0</v>
      </c>
      <c r="V352" s="39">
        <v>0</v>
      </c>
      <c r="X352" s="37">
        <v>0</v>
      </c>
      <c r="Y352" s="39">
        <v>0</v>
      </c>
      <c r="Z352" s="37">
        <v>0</v>
      </c>
    </row>
    <row r="353" spans="1:26" x14ac:dyDescent="0.45">
      <c r="A353" s="58">
        <v>44569</v>
      </c>
      <c r="B353" s="36" t="s">
        <v>47</v>
      </c>
      <c r="C353" s="36" t="s">
        <v>528</v>
      </c>
      <c r="D353" s="36" t="s">
        <v>976</v>
      </c>
      <c r="E353" s="36" t="s">
        <v>389</v>
      </c>
      <c r="F353" s="36" t="s">
        <v>940</v>
      </c>
      <c r="G353" s="36" t="s">
        <v>977</v>
      </c>
      <c r="H353" s="36" t="s">
        <v>72</v>
      </c>
      <c r="I353" s="36" t="s">
        <v>74</v>
      </c>
      <c r="J353" s="37">
        <v>19</v>
      </c>
      <c r="K353" s="37">
        <v>0</v>
      </c>
      <c r="L353" s="37">
        <v>0</v>
      </c>
      <c r="M353" s="38">
        <v>0</v>
      </c>
      <c r="N353" s="37">
        <v>0</v>
      </c>
      <c r="O353" s="39">
        <v>0</v>
      </c>
      <c r="T353" s="37">
        <v>0</v>
      </c>
      <c r="U353" s="37">
        <v>0</v>
      </c>
      <c r="V353" s="39">
        <v>0</v>
      </c>
      <c r="X353" s="37">
        <v>0</v>
      </c>
      <c r="Y353" s="39">
        <v>0</v>
      </c>
      <c r="Z353" s="37">
        <v>0</v>
      </c>
    </row>
    <row r="354" spans="1:26" x14ac:dyDescent="0.45">
      <c r="A354" s="58">
        <v>44570</v>
      </c>
      <c r="B354" s="36" t="s">
        <v>47</v>
      </c>
      <c r="C354" s="36" t="s">
        <v>528</v>
      </c>
      <c r="D354" s="36" t="s">
        <v>976</v>
      </c>
      <c r="E354" s="36" t="s">
        <v>389</v>
      </c>
      <c r="F354" s="36" t="s">
        <v>940</v>
      </c>
      <c r="G354" s="36" t="s">
        <v>977</v>
      </c>
      <c r="H354" s="36" t="s">
        <v>72</v>
      </c>
      <c r="I354" s="36" t="s">
        <v>74</v>
      </c>
      <c r="J354" s="37">
        <v>18</v>
      </c>
      <c r="K354" s="37">
        <v>0</v>
      </c>
      <c r="L354" s="37">
        <v>0</v>
      </c>
      <c r="M354" s="38">
        <v>0</v>
      </c>
      <c r="N354" s="37">
        <v>0</v>
      </c>
      <c r="O354" s="39">
        <v>0</v>
      </c>
      <c r="T354" s="37">
        <v>0</v>
      </c>
      <c r="U354" s="37">
        <v>0</v>
      </c>
      <c r="V354" s="39">
        <v>0</v>
      </c>
      <c r="X354" s="37">
        <v>0</v>
      </c>
      <c r="Y354" s="39">
        <v>0</v>
      </c>
      <c r="Z354" s="37">
        <v>0</v>
      </c>
    </row>
    <row r="355" spans="1:26" x14ac:dyDescent="0.45">
      <c r="A355" s="58">
        <v>44568</v>
      </c>
      <c r="B355" s="36" t="s">
        <v>47</v>
      </c>
      <c r="C355" s="36" t="s">
        <v>534</v>
      </c>
      <c r="D355" s="36" t="s">
        <v>976</v>
      </c>
      <c r="E355" s="36" t="s">
        <v>389</v>
      </c>
      <c r="F355" s="36" t="s">
        <v>940</v>
      </c>
      <c r="G355" s="36" t="s">
        <v>977</v>
      </c>
      <c r="H355" s="36" t="s">
        <v>68</v>
      </c>
      <c r="I355" s="36" t="s">
        <v>70</v>
      </c>
      <c r="J355" s="37">
        <v>10</v>
      </c>
      <c r="K355" s="37">
        <v>0</v>
      </c>
      <c r="L355" s="37">
        <v>0</v>
      </c>
      <c r="M355" s="38">
        <v>0</v>
      </c>
      <c r="N355" s="37">
        <v>0</v>
      </c>
      <c r="O355" s="39">
        <v>0</v>
      </c>
      <c r="T355" s="37">
        <v>0</v>
      </c>
      <c r="U355" s="37">
        <v>0</v>
      </c>
      <c r="V355" s="39">
        <v>0</v>
      </c>
      <c r="X355" s="37">
        <v>0</v>
      </c>
      <c r="Y355" s="39">
        <v>0</v>
      </c>
      <c r="Z355" s="37">
        <v>0</v>
      </c>
    </row>
    <row r="356" spans="1:26" x14ac:dyDescent="0.45">
      <c r="A356" s="58">
        <v>44570</v>
      </c>
      <c r="B356" s="36" t="s">
        <v>47</v>
      </c>
      <c r="C356" s="36" t="s">
        <v>534</v>
      </c>
      <c r="D356" s="36" t="s">
        <v>976</v>
      </c>
      <c r="E356" s="36" t="s">
        <v>389</v>
      </c>
      <c r="F356" s="36" t="s">
        <v>940</v>
      </c>
      <c r="G356" s="36" t="s">
        <v>977</v>
      </c>
      <c r="H356" s="36" t="s">
        <v>68</v>
      </c>
      <c r="I356" s="36" t="s">
        <v>70</v>
      </c>
      <c r="J356" s="37">
        <v>4</v>
      </c>
      <c r="K356" s="37">
        <v>0</v>
      </c>
      <c r="L356" s="37">
        <v>0</v>
      </c>
      <c r="M356" s="38">
        <v>0</v>
      </c>
      <c r="N356" s="37">
        <v>0</v>
      </c>
      <c r="O356" s="39">
        <v>0</v>
      </c>
      <c r="T356" s="37">
        <v>0</v>
      </c>
      <c r="U356" s="37">
        <v>0</v>
      </c>
      <c r="V356" s="39">
        <v>0</v>
      </c>
      <c r="X356" s="37">
        <v>0</v>
      </c>
      <c r="Y356" s="39">
        <v>0</v>
      </c>
      <c r="Z356" s="37">
        <v>0</v>
      </c>
    </row>
    <row r="357" spans="1:26" x14ac:dyDescent="0.45">
      <c r="A357" s="58">
        <v>44568</v>
      </c>
      <c r="B357" s="36" t="s">
        <v>47</v>
      </c>
      <c r="C357" s="36" t="s">
        <v>536</v>
      </c>
      <c r="D357" s="36" t="s">
        <v>976</v>
      </c>
      <c r="E357" s="36" t="s">
        <v>389</v>
      </c>
      <c r="F357" s="36" t="s">
        <v>940</v>
      </c>
      <c r="G357" s="36" t="s">
        <v>977</v>
      </c>
      <c r="H357" s="36" t="s">
        <v>68</v>
      </c>
      <c r="I357" s="36" t="s">
        <v>70</v>
      </c>
      <c r="J357" s="37">
        <v>120</v>
      </c>
      <c r="K357" s="37">
        <v>0</v>
      </c>
      <c r="L357" s="37">
        <v>0</v>
      </c>
      <c r="M357" s="38">
        <v>0</v>
      </c>
      <c r="N357" s="37">
        <v>0</v>
      </c>
      <c r="O357" s="39">
        <v>0</v>
      </c>
      <c r="T357" s="37">
        <v>0</v>
      </c>
      <c r="U357" s="37">
        <v>0</v>
      </c>
      <c r="V357" s="39">
        <v>0</v>
      </c>
      <c r="X357" s="37">
        <v>0</v>
      </c>
      <c r="Y357" s="39">
        <v>0</v>
      </c>
      <c r="Z357" s="37">
        <v>0</v>
      </c>
    </row>
    <row r="358" spans="1:26" x14ac:dyDescent="0.45">
      <c r="A358" s="58">
        <v>44569</v>
      </c>
      <c r="B358" s="36" t="s">
        <v>47</v>
      </c>
      <c r="C358" s="36" t="s">
        <v>536</v>
      </c>
      <c r="D358" s="36" t="s">
        <v>976</v>
      </c>
      <c r="E358" s="36" t="s">
        <v>389</v>
      </c>
      <c r="F358" s="36" t="s">
        <v>940</v>
      </c>
      <c r="G358" s="36" t="s">
        <v>977</v>
      </c>
      <c r="H358" s="36" t="s">
        <v>68</v>
      </c>
      <c r="I358" s="36" t="s">
        <v>70</v>
      </c>
      <c r="J358" s="37">
        <v>113</v>
      </c>
      <c r="K358" s="37">
        <v>0</v>
      </c>
      <c r="L358" s="37">
        <v>0</v>
      </c>
      <c r="M358" s="38">
        <v>0</v>
      </c>
      <c r="N358" s="37">
        <v>0</v>
      </c>
      <c r="O358" s="39">
        <v>0</v>
      </c>
      <c r="T358" s="37">
        <v>0</v>
      </c>
      <c r="U358" s="37">
        <v>0</v>
      </c>
      <c r="V358" s="39">
        <v>0</v>
      </c>
      <c r="X358" s="37">
        <v>0</v>
      </c>
      <c r="Y358" s="39">
        <v>0</v>
      </c>
      <c r="Z358" s="37">
        <v>0</v>
      </c>
    </row>
    <row r="359" spans="1:26" x14ac:dyDescent="0.45">
      <c r="A359" s="58">
        <v>44570</v>
      </c>
      <c r="B359" s="36" t="s">
        <v>47</v>
      </c>
      <c r="C359" s="36" t="s">
        <v>536</v>
      </c>
      <c r="D359" s="36" t="s">
        <v>976</v>
      </c>
      <c r="E359" s="36" t="s">
        <v>389</v>
      </c>
      <c r="F359" s="36" t="s">
        <v>940</v>
      </c>
      <c r="G359" s="36" t="s">
        <v>977</v>
      </c>
      <c r="H359" s="36" t="s">
        <v>68</v>
      </c>
      <c r="I359" s="36" t="s">
        <v>70</v>
      </c>
      <c r="J359" s="37">
        <v>64</v>
      </c>
      <c r="K359" s="37">
        <v>0</v>
      </c>
      <c r="L359" s="37">
        <v>0</v>
      </c>
      <c r="M359" s="38">
        <v>0</v>
      </c>
      <c r="N359" s="37">
        <v>0</v>
      </c>
      <c r="O359" s="39">
        <v>0</v>
      </c>
      <c r="T359" s="37">
        <v>0</v>
      </c>
      <c r="U359" s="37">
        <v>0</v>
      </c>
      <c r="V359" s="39">
        <v>0</v>
      </c>
      <c r="X359" s="37">
        <v>0</v>
      </c>
      <c r="Y359" s="39">
        <v>0</v>
      </c>
      <c r="Z359" s="37">
        <v>0</v>
      </c>
    </row>
    <row r="360" spans="1:26" x14ac:dyDescent="0.45">
      <c r="A360" s="58">
        <v>44568</v>
      </c>
      <c r="B360" s="36" t="s">
        <v>47</v>
      </c>
      <c r="C360" s="36" t="s">
        <v>542</v>
      </c>
      <c r="D360" s="36" t="s">
        <v>976</v>
      </c>
      <c r="E360" s="36" t="s">
        <v>389</v>
      </c>
      <c r="F360" s="36" t="s">
        <v>940</v>
      </c>
      <c r="G360" s="36" t="s">
        <v>977</v>
      </c>
      <c r="H360" s="36" t="s">
        <v>60</v>
      </c>
      <c r="I360" s="36" t="s">
        <v>62</v>
      </c>
      <c r="J360" s="37">
        <v>25</v>
      </c>
      <c r="K360" s="37">
        <v>0</v>
      </c>
      <c r="L360" s="37">
        <v>0</v>
      </c>
      <c r="M360" s="38">
        <v>0</v>
      </c>
      <c r="N360" s="37">
        <v>0</v>
      </c>
      <c r="O360" s="39">
        <v>0</v>
      </c>
      <c r="T360" s="37">
        <v>0</v>
      </c>
      <c r="U360" s="37">
        <v>0</v>
      </c>
      <c r="V360" s="39">
        <v>0</v>
      </c>
      <c r="X360" s="37">
        <v>0</v>
      </c>
      <c r="Y360" s="39">
        <v>0</v>
      </c>
      <c r="Z360" s="37">
        <v>0</v>
      </c>
    </row>
    <row r="361" spans="1:26" x14ac:dyDescent="0.45">
      <c r="A361" s="58">
        <v>44569</v>
      </c>
      <c r="B361" s="36" t="s">
        <v>47</v>
      </c>
      <c r="C361" s="36" t="s">
        <v>542</v>
      </c>
      <c r="D361" s="36" t="s">
        <v>976</v>
      </c>
      <c r="E361" s="36" t="s">
        <v>389</v>
      </c>
      <c r="F361" s="36" t="s">
        <v>940</v>
      </c>
      <c r="G361" s="36" t="s">
        <v>977</v>
      </c>
      <c r="H361" s="36" t="s">
        <v>60</v>
      </c>
      <c r="I361" s="36" t="s">
        <v>62</v>
      </c>
      <c r="J361" s="37">
        <v>67</v>
      </c>
      <c r="K361" s="37">
        <v>0</v>
      </c>
      <c r="L361" s="37">
        <v>0</v>
      </c>
      <c r="M361" s="38">
        <v>0</v>
      </c>
      <c r="N361" s="37">
        <v>0</v>
      </c>
      <c r="O361" s="39">
        <v>0</v>
      </c>
      <c r="T361" s="37">
        <v>0</v>
      </c>
      <c r="U361" s="37">
        <v>0</v>
      </c>
      <c r="V361" s="39">
        <v>0</v>
      </c>
      <c r="X361" s="37">
        <v>0</v>
      </c>
      <c r="Y361" s="39">
        <v>0</v>
      </c>
      <c r="Z361" s="37">
        <v>0</v>
      </c>
    </row>
    <row r="362" spans="1:26" x14ac:dyDescent="0.45">
      <c r="A362" s="58">
        <v>44570</v>
      </c>
      <c r="B362" s="36" t="s">
        <v>47</v>
      </c>
      <c r="C362" s="36" t="s">
        <v>542</v>
      </c>
      <c r="D362" s="36" t="s">
        <v>976</v>
      </c>
      <c r="E362" s="36" t="s">
        <v>389</v>
      </c>
      <c r="F362" s="36" t="s">
        <v>940</v>
      </c>
      <c r="G362" s="36" t="s">
        <v>977</v>
      </c>
      <c r="H362" s="36" t="s">
        <v>60</v>
      </c>
      <c r="I362" s="36" t="s">
        <v>62</v>
      </c>
      <c r="J362" s="37">
        <v>35</v>
      </c>
      <c r="K362" s="37">
        <v>0</v>
      </c>
      <c r="L362" s="37">
        <v>0</v>
      </c>
      <c r="M362" s="38">
        <v>0</v>
      </c>
      <c r="N362" s="37">
        <v>0</v>
      </c>
      <c r="O362" s="39">
        <v>0</v>
      </c>
      <c r="T362" s="37">
        <v>0</v>
      </c>
      <c r="U362" s="37">
        <v>0</v>
      </c>
      <c r="V362" s="39">
        <v>0</v>
      </c>
      <c r="X362" s="37">
        <v>0</v>
      </c>
      <c r="Y362" s="39">
        <v>0</v>
      </c>
      <c r="Z362" s="37">
        <v>0</v>
      </c>
    </row>
    <row r="363" spans="1:26" x14ac:dyDescent="0.45">
      <c r="A363" s="58">
        <v>44568</v>
      </c>
      <c r="B363" s="36" t="s">
        <v>47</v>
      </c>
      <c r="C363" s="36" t="s">
        <v>545</v>
      </c>
      <c r="D363" s="36" t="s">
        <v>976</v>
      </c>
      <c r="E363" s="36" t="s">
        <v>389</v>
      </c>
      <c r="F363" s="36" t="s">
        <v>940</v>
      </c>
      <c r="G363" s="36" t="s">
        <v>977</v>
      </c>
      <c r="H363" s="36" t="s">
        <v>52</v>
      </c>
      <c r="I363" s="36" t="s">
        <v>54</v>
      </c>
      <c r="J363" s="37">
        <v>1156</v>
      </c>
      <c r="K363" s="37">
        <v>0</v>
      </c>
      <c r="L363" s="37">
        <v>2</v>
      </c>
      <c r="M363" s="38">
        <v>1.7301038062283738E-3</v>
      </c>
      <c r="N363" s="37">
        <v>1</v>
      </c>
      <c r="O363" s="39">
        <v>1.41</v>
      </c>
      <c r="P363" s="39">
        <v>0.70499999999999996</v>
      </c>
      <c r="S363" s="40">
        <v>0</v>
      </c>
      <c r="T363" s="37">
        <v>0</v>
      </c>
      <c r="U363" s="37">
        <v>0</v>
      </c>
      <c r="V363" s="39">
        <v>0</v>
      </c>
      <c r="W363" s="38">
        <v>0</v>
      </c>
      <c r="X363" s="37">
        <v>0</v>
      </c>
      <c r="Y363" s="39">
        <v>0</v>
      </c>
      <c r="Z363" s="37">
        <v>0</v>
      </c>
    </row>
    <row r="364" spans="1:26" x14ac:dyDescent="0.45">
      <c r="A364" s="58">
        <v>44569</v>
      </c>
      <c r="B364" s="36" t="s">
        <v>47</v>
      </c>
      <c r="C364" s="36" t="s">
        <v>545</v>
      </c>
      <c r="D364" s="36" t="s">
        <v>976</v>
      </c>
      <c r="E364" s="36" t="s">
        <v>389</v>
      </c>
      <c r="F364" s="36" t="s">
        <v>940</v>
      </c>
      <c r="G364" s="36" t="s">
        <v>977</v>
      </c>
      <c r="H364" s="36" t="s">
        <v>52</v>
      </c>
      <c r="I364" s="36" t="s">
        <v>54</v>
      </c>
      <c r="J364" s="37">
        <v>1281</v>
      </c>
      <c r="K364" s="37">
        <v>0</v>
      </c>
      <c r="L364" s="37">
        <v>1</v>
      </c>
      <c r="M364" s="38">
        <v>7.8064012490241998E-4</v>
      </c>
      <c r="N364" s="37">
        <v>0</v>
      </c>
      <c r="O364" s="39">
        <v>0.84</v>
      </c>
      <c r="P364" s="39">
        <v>0.84</v>
      </c>
      <c r="S364" s="40">
        <v>0</v>
      </c>
      <c r="T364" s="37">
        <v>0</v>
      </c>
      <c r="U364" s="37">
        <v>0</v>
      </c>
      <c r="V364" s="39">
        <v>0</v>
      </c>
      <c r="W364" s="38">
        <v>0</v>
      </c>
      <c r="X364" s="37">
        <v>0</v>
      </c>
      <c r="Y364" s="39">
        <v>0</v>
      </c>
      <c r="Z364" s="37">
        <v>0</v>
      </c>
    </row>
    <row r="365" spans="1:26" x14ac:dyDescent="0.45">
      <c r="A365" s="58">
        <v>44570</v>
      </c>
      <c r="B365" s="36" t="s">
        <v>47</v>
      </c>
      <c r="C365" s="36" t="s">
        <v>545</v>
      </c>
      <c r="D365" s="36" t="s">
        <v>976</v>
      </c>
      <c r="E365" s="36" t="s">
        <v>389</v>
      </c>
      <c r="F365" s="36" t="s">
        <v>940</v>
      </c>
      <c r="G365" s="36" t="s">
        <v>977</v>
      </c>
      <c r="H365" s="36" t="s">
        <v>52</v>
      </c>
      <c r="I365" s="36" t="s">
        <v>54</v>
      </c>
      <c r="J365" s="37">
        <v>1339</v>
      </c>
      <c r="K365" s="37">
        <v>0</v>
      </c>
      <c r="L365" s="37">
        <v>4</v>
      </c>
      <c r="M365" s="38">
        <v>2.9873039581777448E-3</v>
      </c>
      <c r="N365" s="37">
        <v>0</v>
      </c>
      <c r="O365" s="39">
        <v>3.12</v>
      </c>
      <c r="P365" s="39">
        <v>0.78</v>
      </c>
      <c r="S365" s="40">
        <v>0</v>
      </c>
      <c r="T365" s="37">
        <v>0</v>
      </c>
      <c r="U365" s="37">
        <v>0</v>
      </c>
      <c r="V365" s="39">
        <v>0</v>
      </c>
      <c r="W365" s="38">
        <v>0</v>
      </c>
      <c r="X365" s="37">
        <v>0</v>
      </c>
      <c r="Y365" s="39">
        <v>0</v>
      </c>
      <c r="Z365" s="37">
        <v>0</v>
      </c>
    </row>
    <row r="366" spans="1:26" x14ac:dyDescent="0.45">
      <c r="A366" s="58">
        <v>44568</v>
      </c>
      <c r="B366" s="36" t="s">
        <v>47</v>
      </c>
      <c r="C366" s="36" t="s">
        <v>556</v>
      </c>
      <c r="D366" s="36" t="s">
        <v>976</v>
      </c>
      <c r="E366" s="36" t="s">
        <v>389</v>
      </c>
      <c r="F366" s="36" t="s">
        <v>940</v>
      </c>
      <c r="G366" s="36" t="s">
        <v>977</v>
      </c>
      <c r="H366" s="36" t="s">
        <v>80</v>
      </c>
      <c r="I366" s="36" t="s">
        <v>82</v>
      </c>
      <c r="J366" s="37">
        <v>1</v>
      </c>
      <c r="K366" s="37">
        <v>0</v>
      </c>
      <c r="L366" s="37">
        <v>0</v>
      </c>
      <c r="M366" s="38">
        <v>0</v>
      </c>
      <c r="N366" s="37">
        <v>0</v>
      </c>
      <c r="O366" s="39">
        <v>0</v>
      </c>
      <c r="T366" s="37">
        <v>0</v>
      </c>
      <c r="U366" s="37">
        <v>0</v>
      </c>
      <c r="V366" s="39">
        <v>0</v>
      </c>
      <c r="X366" s="37">
        <v>0</v>
      </c>
      <c r="Y366" s="39">
        <v>0</v>
      </c>
      <c r="Z366" s="37">
        <v>0</v>
      </c>
    </row>
    <row r="367" spans="1:26" x14ac:dyDescent="0.45">
      <c r="A367" s="58">
        <v>44569</v>
      </c>
      <c r="B367" s="36" t="s">
        <v>47</v>
      </c>
      <c r="C367" s="36" t="s">
        <v>556</v>
      </c>
      <c r="D367" s="36" t="s">
        <v>976</v>
      </c>
      <c r="E367" s="36" t="s">
        <v>389</v>
      </c>
      <c r="F367" s="36" t="s">
        <v>940</v>
      </c>
      <c r="G367" s="36" t="s">
        <v>977</v>
      </c>
      <c r="H367" s="36" t="s">
        <v>80</v>
      </c>
      <c r="I367" s="36" t="s">
        <v>82</v>
      </c>
      <c r="J367" s="37">
        <v>1</v>
      </c>
      <c r="K367" s="37">
        <v>0</v>
      </c>
      <c r="L367" s="37">
        <v>0</v>
      </c>
      <c r="M367" s="38">
        <v>0</v>
      </c>
      <c r="N367" s="37">
        <v>0</v>
      </c>
      <c r="O367" s="39">
        <v>0</v>
      </c>
      <c r="T367" s="37">
        <v>0</v>
      </c>
      <c r="U367" s="37">
        <v>0</v>
      </c>
      <c r="V367" s="39">
        <v>0</v>
      </c>
      <c r="X367" s="37">
        <v>0</v>
      </c>
      <c r="Y367" s="39">
        <v>0</v>
      </c>
      <c r="Z367" s="37">
        <v>0</v>
      </c>
    </row>
    <row r="368" spans="1:26" x14ac:dyDescent="0.45">
      <c r="A368" s="58">
        <v>44568</v>
      </c>
      <c r="B368" s="36" t="s">
        <v>47</v>
      </c>
      <c r="C368" s="36" t="s">
        <v>558</v>
      </c>
      <c r="D368" s="36" t="s">
        <v>976</v>
      </c>
      <c r="E368" s="36" t="s">
        <v>389</v>
      </c>
      <c r="F368" s="36" t="s">
        <v>940</v>
      </c>
      <c r="G368" s="36" t="s">
        <v>977</v>
      </c>
      <c r="H368" s="36" t="s">
        <v>80</v>
      </c>
      <c r="I368" s="36" t="s">
        <v>82</v>
      </c>
      <c r="J368" s="37">
        <v>95</v>
      </c>
      <c r="K368" s="37">
        <v>0</v>
      </c>
      <c r="L368" s="37">
        <v>1</v>
      </c>
      <c r="M368" s="38">
        <v>1.0526315789473684E-2</v>
      </c>
      <c r="N368" s="37">
        <v>0</v>
      </c>
      <c r="O368" s="39">
        <v>0.18</v>
      </c>
      <c r="P368" s="39">
        <v>0.18</v>
      </c>
      <c r="S368" s="40">
        <v>0</v>
      </c>
      <c r="T368" s="37">
        <v>0</v>
      </c>
      <c r="U368" s="37">
        <v>0</v>
      </c>
      <c r="V368" s="39">
        <v>0</v>
      </c>
      <c r="W368" s="38">
        <v>0</v>
      </c>
      <c r="X368" s="37">
        <v>0</v>
      </c>
      <c r="Y368" s="39">
        <v>0</v>
      </c>
      <c r="Z368" s="37">
        <v>0</v>
      </c>
    </row>
    <row r="369" spans="1:26" x14ac:dyDescent="0.45">
      <c r="A369" s="58">
        <v>44569</v>
      </c>
      <c r="B369" s="36" t="s">
        <v>47</v>
      </c>
      <c r="C369" s="36" t="s">
        <v>558</v>
      </c>
      <c r="D369" s="36" t="s">
        <v>976</v>
      </c>
      <c r="E369" s="36" t="s">
        <v>389</v>
      </c>
      <c r="F369" s="36" t="s">
        <v>940</v>
      </c>
      <c r="G369" s="36" t="s">
        <v>977</v>
      </c>
      <c r="H369" s="36" t="s">
        <v>80</v>
      </c>
      <c r="I369" s="36" t="s">
        <v>82</v>
      </c>
      <c r="J369" s="37">
        <v>23</v>
      </c>
      <c r="K369" s="37">
        <v>0</v>
      </c>
      <c r="L369" s="37">
        <v>0</v>
      </c>
      <c r="M369" s="38">
        <v>0</v>
      </c>
      <c r="N369" s="37">
        <v>0</v>
      </c>
      <c r="O369" s="39">
        <v>0</v>
      </c>
      <c r="T369" s="37">
        <v>0</v>
      </c>
      <c r="U369" s="37">
        <v>0</v>
      </c>
      <c r="V369" s="39">
        <v>0</v>
      </c>
      <c r="X369" s="37">
        <v>0</v>
      </c>
      <c r="Y369" s="39">
        <v>0</v>
      </c>
      <c r="Z369" s="37">
        <v>0</v>
      </c>
    </row>
    <row r="370" spans="1:26" x14ac:dyDescent="0.45">
      <c r="A370" s="58">
        <v>44570</v>
      </c>
      <c r="B370" s="36" t="s">
        <v>47</v>
      </c>
      <c r="C370" s="36" t="s">
        <v>558</v>
      </c>
      <c r="D370" s="36" t="s">
        <v>976</v>
      </c>
      <c r="E370" s="36" t="s">
        <v>389</v>
      </c>
      <c r="F370" s="36" t="s">
        <v>940</v>
      </c>
      <c r="G370" s="36" t="s">
        <v>977</v>
      </c>
      <c r="H370" s="36" t="s">
        <v>80</v>
      </c>
      <c r="I370" s="36" t="s">
        <v>82</v>
      </c>
      <c r="J370" s="37">
        <v>42</v>
      </c>
      <c r="K370" s="37">
        <v>0</v>
      </c>
      <c r="L370" s="37">
        <v>0</v>
      </c>
      <c r="M370" s="38">
        <v>0</v>
      </c>
      <c r="N370" s="37">
        <v>0</v>
      </c>
      <c r="O370" s="39">
        <v>0</v>
      </c>
      <c r="T370" s="37">
        <v>0</v>
      </c>
      <c r="U370" s="37">
        <v>0</v>
      </c>
      <c r="V370" s="39">
        <v>0</v>
      </c>
      <c r="X370" s="37">
        <v>0</v>
      </c>
      <c r="Y370" s="39">
        <v>0</v>
      </c>
      <c r="Z370" s="37">
        <v>0</v>
      </c>
    </row>
    <row r="371" spans="1:26" x14ac:dyDescent="0.45">
      <c r="A371" s="58">
        <v>44569</v>
      </c>
      <c r="B371" s="36" t="s">
        <v>47</v>
      </c>
      <c r="C371" s="36" t="s">
        <v>567</v>
      </c>
      <c r="D371" s="36" t="s">
        <v>976</v>
      </c>
      <c r="E371" s="36" t="s">
        <v>389</v>
      </c>
      <c r="F371" s="36" t="s">
        <v>940</v>
      </c>
      <c r="G371" s="36" t="s">
        <v>977</v>
      </c>
      <c r="H371" s="36" t="s">
        <v>31</v>
      </c>
      <c r="I371" s="36" t="s">
        <v>33</v>
      </c>
      <c r="J371" s="37">
        <v>1</v>
      </c>
      <c r="K371" s="37">
        <v>0</v>
      </c>
      <c r="L371" s="37">
        <v>0</v>
      </c>
      <c r="M371" s="38">
        <v>0</v>
      </c>
      <c r="N371" s="37">
        <v>0</v>
      </c>
      <c r="O371" s="39">
        <v>0</v>
      </c>
      <c r="T371" s="37">
        <v>0</v>
      </c>
      <c r="U371" s="37">
        <v>0</v>
      </c>
      <c r="V371" s="39">
        <v>0</v>
      </c>
      <c r="X371" s="37">
        <v>0</v>
      </c>
      <c r="Y371" s="39">
        <v>0</v>
      </c>
      <c r="Z371" s="37">
        <v>0</v>
      </c>
    </row>
    <row r="372" spans="1:26" x14ac:dyDescent="0.45">
      <c r="A372" s="58">
        <v>44568</v>
      </c>
      <c r="B372" s="36" t="s">
        <v>47</v>
      </c>
      <c r="C372" s="36" t="s">
        <v>568</v>
      </c>
      <c r="D372" s="36" t="s">
        <v>976</v>
      </c>
      <c r="E372" s="36" t="s">
        <v>389</v>
      </c>
      <c r="F372" s="36" t="s">
        <v>940</v>
      </c>
      <c r="G372" s="36" t="s">
        <v>977</v>
      </c>
      <c r="H372" s="36" t="s">
        <v>31</v>
      </c>
      <c r="I372" s="36" t="s">
        <v>33</v>
      </c>
      <c r="J372" s="37">
        <v>9</v>
      </c>
      <c r="K372" s="37">
        <v>0</v>
      </c>
      <c r="L372" s="37">
        <v>0</v>
      </c>
      <c r="M372" s="38">
        <v>0</v>
      </c>
      <c r="N372" s="37">
        <v>0</v>
      </c>
      <c r="O372" s="39">
        <v>0</v>
      </c>
      <c r="T372" s="37">
        <v>0</v>
      </c>
      <c r="U372" s="37">
        <v>0</v>
      </c>
      <c r="V372" s="39">
        <v>0</v>
      </c>
      <c r="X372" s="37">
        <v>0</v>
      </c>
      <c r="Y372" s="39">
        <v>0</v>
      </c>
      <c r="Z372" s="37">
        <v>0</v>
      </c>
    </row>
    <row r="373" spans="1:26" x14ac:dyDescent="0.45">
      <c r="A373" s="58">
        <v>44569</v>
      </c>
      <c r="B373" s="36" t="s">
        <v>47</v>
      </c>
      <c r="C373" s="36" t="s">
        <v>568</v>
      </c>
      <c r="D373" s="36" t="s">
        <v>976</v>
      </c>
      <c r="E373" s="36" t="s">
        <v>389</v>
      </c>
      <c r="F373" s="36" t="s">
        <v>940</v>
      </c>
      <c r="G373" s="36" t="s">
        <v>977</v>
      </c>
      <c r="H373" s="36" t="s">
        <v>31</v>
      </c>
      <c r="I373" s="36" t="s">
        <v>33</v>
      </c>
      <c r="J373" s="37">
        <v>4</v>
      </c>
      <c r="K373" s="37">
        <v>0</v>
      </c>
      <c r="L373" s="37">
        <v>0</v>
      </c>
      <c r="M373" s="38">
        <v>0</v>
      </c>
      <c r="N373" s="37">
        <v>0</v>
      </c>
      <c r="O373" s="39">
        <v>0</v>
      </c>
      <c r="T373" s="37">
        <v>0</v>
      </c>
      <c r="U373" s="37">
        <v>0</v>
      </c>
      <c r="V373" s="39">
        <v>0</v>
      </c>
      <c r="X373" s="37">
        <v>0</v>
      </c>
      <c r="Y373" s="39">
        <v>0</v>
      </c>
      <c r="Z373" s="37">
        <v>0</v>
      </c>
    </row>
    <row r="374" spans="1:26" x14ac:dyDescent="0.45">
      <c r="A374" s="58">
        <v>44570</v>
      </c>
      <c r="B374" s="36" t="s">
        <v>47</v>
      </c>
      <c r="C374" s="36" t="s">
        <v>568</v>
      </c>
      <c r="D374" s="36" t="s">
        <v>976</v>
      </c>
      <c r="E374" s="36" t="s">
        <v>389</v>
      </c>
      <c r="F374" s="36" t="s">
        <v>940</v>
      </c>
      <c r="G374" s="36" t="s">
        <v>977</v>
      </c>
      <c r="H374" s="36" t="s">
        <v>31</v>
      </c>
      <c r="I374" s="36" t="s">
        <v>33</v>
      </c>
      <c r="J374" s="37">
        <v>4</v>
      </c>
      <c r="K374" s="37">
        <v>0</v>
      </c>
      <c r="L374" s="37">
        <v>0</v>
      </c>
      <c r="M374" s="38">
        <v>0</v>
      </c>
      <c r="N374" s="37">
        <v>0</v>
      </c>
      <c r="O374" s="39">
        <v>0</v>
      </c>
      <c r="T374" s="37">
        <v>0</v>
      </c>
      <c r="U374" s="37">
        <v>0</v>
      </c>
      <c r="V374" s="39">
        <v>0</v>
      </c>
      <c r="X374" s="37">
        <v>0</v>
      </c>
      <c r="Y374" s="39">
        <v>0</v>
      </c>
      <c r="Z374" s="37">
        <v>0</v>
      </c>
    </row>
    <row r="375" spans="1:26" x14ac:dyDescent="0.45">
      <c r="A375" s="58">
        <v>44569</v>
      </c>
      <c r="B375" s="36" t="s">
        <v>47</v>
      </c>
      <c r="C375" s="36" t="s">
        <v>572</v>
      </c>
      <c r="D375" s="36" t="s">
        <v>976</v>
      </c>
      <c r="E375" s="36" t="s">
        <v>389</v>
      </c>
      <c r="F375" s="36" t="s">
        <v>940</v>
      </c>
      <c r="G375" s="36" t="s">
        <v>977</v>
      </c>
      <c r="H375" s="36" t="s">
        <v>48</v>
      </c>
      <c r="I375" s="36" t="s">
        <v>50</v>
      </c>
      <c r="J375" s="37">
        <v>1</v>
      </c>
      <c r="K375" s="37">
        <v>0</v>
      </c>
      <c r="L375" s="37">
        <v>0</v>
      </c>
      <c r="M375" s="38">
        <v>0</v>
      </c>
      <c r="N375" s="37">
        <v>0</v>
      </c>
      <c r="O375" s="39">
        <v>0</v>
      </c>
      <c r="T375" s="37">
        <v>0</v>
      </c>
      <c r="U375" s="37">
        <v>0</v>
      </c>
      <c r="V375" s="39">
        <v>0</v>
      </c>
      <c r="X375" s="37">
        <v>0</v>
      </c>
      <c r="Y375" s="39">
        <v>0</v>
      </c>
      <c r="Z375" s="37">
        <v>0</v>
      </c>
    </row>
    <row r="376" spans="1:26" x14ac:dyDescent="0.45">
      <c r="A376" s="58">
        <v>44570</v>
      </c>
      <c r="B376" s="36" t="s">
        <v>47</v>
      </c>
      <c r="C376" s="36" t="s">
        <v>572</v>
      </c>
      <c r="D376" s="36" t="s">
        <v>976</v>
      </c>
      <c r="E376" s="36" t="s">
        <v>389</v>
      </c>
      <c r="F376" s="36" t="s">
        <v>940</v>
      </c>
      <c r="G376" s="36" t="s">
        <v>977</v>
      </c>
      <c r="H376" s="36" t="s">
        <v>48</v>
      </c>
      <c r="I376" s="36" t="s">
        <v>50</v>
      </c>
      <c r="J376" s="37">
        <v>2</v>
      </c>
      <c r="K376" s="37">
        <v>0</v>
      </c>
      <c r="L376" s="37">
        <v>0</v>
      </c>
      <c r="M376" s="38">
        <v>0</v>
      </c>
      <c r="N376" s="37">
        <v>0</v>
      </c>
      <c r="O376" s="39">
        <v>0</v>
      </c>
      <c r="T376" s="37">
        <v>0</v>
      </c>
      <c r="U376" s="37">
        <v>0</v>
      </c>
      <c r="V376" s="39">
        <v>0</v>
      </c>
      <c r="X376" s="37">
        <v>0</v>
      </c>
      <c r="Y376" s="39">
        <v>0</v>
      </c>
      <c r="Z376" s="37">
        <v>0</v>
      </c>
    </row>
    <row r="377" spans="1:26" x14ac:dyDescent="0.45">
      <c r="A377" s="58">
        <v>44568</v>
      </c>
      <c r="B377" s="36" t="s">
        <v>47</v>
      </c>
      <c r="C377" s="36" t="s">
        <v>574</v>
      </c>
      <c r="D377" s="36" t="s">
        <v>976</v>
      </c>
      <c r="E377" s="36" t="s">
        <v>389</v>
      </c>
      <c r="F377" s="36" t="s">
        <v>940</v>
      </c>
      <c r="G377" s="36" t="s">
        <v>977</v>
      </c>
      <c r="H377" s="36" t="s">
        <v>48</v>
      </c>
      <c r="I377" s="36" t="s">
        <v>50</v>
      </c>
      <c r="J377" s="37">
        <v>2</v>
      </c>
      <c r="K377" s="37">
        <v>0</v>
      </c>
      <c r="L377" s="37">
        <v>0</v>
      </c>
      <c r="M377" s="38">
        <v>0</v>
      </c>
      <c r="N377" s="37">
        <v>0</v>
      </c>
      <c r="O377" s="39">
        <v>0</v>
      </c>
      <c r="T377" s="37">
        <v>0</v>
      </c>
      <c r="U377" s="37">
        <v>0</v>
      </c>
      <c r="V377" s="39">
        <v>0</v>
      </c>
      <c r="X377" s="37">
        <v>0</v>
      </c>
      <c r="Y377" s="39">
        <v>0</v>
      </c>
      <c r="Z377" s="37">
        <v>0</v>
      </c>
    </row>
    <row r="378" spans="1:26" x14ac:dyDescent="0.45">
      <c r="A378" s="58">
        <v>44570</v>
      </c>
      <c r="B378" s="36" t="s">
        <v>47</v>
      </c>
      <c r="C378" s="36" t="s">
        <v>574</v>
      </c>
      <c r="D378" s="36" t="s">
        <v>976</v>
      </c>
      <c r="E378" s="36" t="s">
        <v>389</v>
      </c>
      <c r="F378" s="36" t="s">
        <v>940</v>
      </c>
      <c r="G378" s="36" t="s">
        <v>977</v>
      </c>
      <c r="H378" s="36" t="s">
        <v>48</v>
      </c>
      <c r="I378" s="36" t="s">
        <v>50</v>
      </c>
      <c r="J378" s="37">
        <v>493</v>
      </c>
      <c r="K378" s="37">
        <v>0</v>
      </c>
      <c r="L378" s="37">
        <v>0</v>
      </c>
      <c r="M378" s="38">
        <v>0</v>
      </c>
      <c r="N378" s="37">
        <v>0</v>
      </c>
      <c r="O378" s="39">
        <v>0</v>
      </c>
      <c r="T378" s="37">
        <v>0</v>
      </c>
      <c r="U378" s="37">
        <v>0</v>
      </c>
      <c r="V378" s="39">
        <v>0</v>
      </c>
      <c r="X378" s="37">
        <v>0</v>
      </c>
      <c r="Y378" s="39">
        <v>0</v>
      </c>
      <c r="Z378" s="37">
        <v>0</v>
      </c>
    </row>
    <row r="379" spans="1:26" x14ac:dyDescent="0.45">
      <c r="A379" s="58">
        <v>44571</v>
      </c>
      <c r="B379" s="36" t="s">
        <v>47</v>
      </c>
      <c r="C379" s="36" t="s">
        <v>544</v>
      </c>
      <c r="D379" s="36" t="s">
        <v>679</v>
      </c>
      <c r="E379" s="36" t="s">
        <v>389</v>
      </c>
      <c r="F379" s="36" t="s">
        <v>940</v>
      </c>
      <c r="H379" s="36" t="s">
        <v>60</v>
      </c>
      <c r="I379" s="36" t="s">
        <v>62</v>
      </c>
      <c r="J379" s="37">
        <v>8</v>
      </c>
      <c r="K379" s="37">
        <v>0</v>
      </c>
      <c r="L379" s="37">
        <v>0</v>
      </c>
      <c r="M379" s="38">
        <v>0</v>
      </c>
      <c r="N379" s="37">
        <v>0</v>
      </c>
      <c r="O379" s="39">
        <v>0</v>
      </c>
      <c r="T379" s="37">
        <v>0</v>
      </c>
      <c r="U379" s="37">
        <v>0</v>
      </c>
      <c r="V379" s="39">
        <v>0</v>
      </c>
      <c r="X379" s="37">
        <v>0</v>
      </c>
      <c r="Y379" s="39">
        <v>0</v>
      </c>
      <c r="Z379" s="37">
        <v>0</v>
      </c>
    </row>
    <row r="380" spans="1:26" x14ac:dyDescent="0.45">
      <c r="A380" s="58">
        <v>44571</v>
      </c>
      <c r="B380" s="36" t="s">
        <v>47</v>
      </c>
      <c r="C380" s="36" t="s">
        <v>654</v>
      </c>
      <c r="D380" s="36" t="s">
        <v>693</v>
      </c>
      <c r="E380" s="36" t="s">
        <v>389</v>
      </c>
      <c r="F380" s="36" t="s">
        <v>654</v>
      </c>
      <c r="H380" s="36" t="s">
        <v>98</v>
      </c>
      <c r="I380" s="36" t="s">
        <v>99</v>
      </c>
      <c r="J380" s="37">
        <v>42</v>
      </c>
      <c r="K380" s="37">
        <v>0</v>
      </c>
      <c r="L380" s="37">
        <v>1</v>
      </c>
      <c r="M380" s="38">
        <v>2.3809523809523808E-2</v>
      </c>
      <c r="N380" s="37">
        <v>0</v>
      </c>
      <c r="O380" s="39">
        <v>0.5</v>
      </c>
      <c r="P380" s="39">
        <v>0.5</v>
      </c>
      <c r="S380" s="40">
        <v>0</v>
      </c>
      <c r="T380" s="37">
        <v>0</v>
      </c>
      <c r="U380" s="37">
        <v>0</v>
      </c>
      <c r="V380" s="39">
        <v>0</v>
      </c>
      <c r="W380" s="38">
        <v>0</v>
      </c>
      <c r="X380" s="37">
        <v>0</v>
      </c>
      <c r="Y380" s="39">
        <v>0</v>
      </c>
      <c r="Z380" s="37">
        <v>0</v>
      </c>
    </row>
    <row r="381" spans="1:26" x14ac:dyDescent="0.45">
      <c r="A381" s="58">
        <v>44571</v>
      </c>
      <c r="B381" s="36" t="s">
        <v>47</v>
      </c>
      <c r="C381" s="36" t="s">
        <v>701</v>
      </c>
      <c r="D381" s="36" t="s">
        <v>671</v>
      </c>
      <c r="E381" s="36" t="s">
        <v>389</v>
      </c>
      <c r="F381" s="36" t="s">
        <v>701</v>
      </c>
      <c r="H381" s="36" t="s">
        <v>68</v>
      </c>
      <c r="I381" s="36" t="s">
        <v>70</v>
      </c>
      <c r="J381" s="37">
        <v>17</v>
      </c>
      <c r="K381" s="37">
        <v>0</v>
      </c>
      <c r="L381" s="37">
        <v>0</v>
      </c>
      <c r="M381" s="38">
        <v>0</v>
      </c>
      <c r="N381" s="37">
        <v>0</v>
      </c>
      <c r="O381" s="39">
        <v>0</v>
      </c>
      <c r="T381" s="37">
        <v>0</v>
      </c>
      <c r="U381" s="37">
        <v>0</v>
      </c>
      <c r="V381" s="39">
        <v>0</v>
      </c>
      <c r="X381" s="37">
        <v>0</v>
      </c>
      <c r="Y381" s="39">
        <v>0</v>
      </c>
      <c r="Z381" s="37">
        <v>0</v>
      </c>
    </row>
    <row r="382" spans="1:26" x14ac:dyDescent="0.45">
      <c r="A382" s="58">
        <v>44571</v>
      </c>
      <c r="B382" s="36" t="s">
        <v>47</v>
      </c>
      <c r="C382" s="36" t="s">
        <v>701</v>
      </c>
      <c r="D382" s="36" t="s">
        <v>671</v>
      </c>
      <c r="E382" s="36" t="s">
        <v>389</v>
      </c>
      <c r="F382" s="36" t="s">
        <v>701</v>
      </c>
      <c r="H382" s="36" t="s">
        <v>72</v>
      </c>
      <c r="I382" s="36" t="s">
        <v>74</v>
      </c>
      <c r="J382" s="37">
        <v>13</v>
      </c>
      <c r="K382" s="37">
        <v>0</v>
      </c>
      <c r="L382" s="37">
        <v>0</v>
      </c>
      <c r="M382" s="38">
        <v>0</v>
      </c>
      <c r="N382" s="37">
        <v>0</v>
      </c>
      <c r="O382" s="39">
        <v>0</v>
      </c>
      <c r="T382" s="37">
        <v>0</v>
      </c>
      <c r="U382" s="37">
        <v>0</v>
      </c>
      <c r="V382" s="39">
        <v>0</v>
      </c>
      <c r="X382" s="37">
        <v>0</v>
      </c>
      <c r="Y382" s="39">
        <v>0</v>
      </c>
      <c r="Z382" s="37">
        <v>0</v>
      </c>
    </row>
    <row r="383" spans="1:26" x14ac:dyDescent="0.45">
      <c r="A383" s="58">
        <v>44571</v>
      </c>
      <c r="B383" s="36" t="s">
        <v>47</v>
      </c>
      <c r="C383" s="36" t="s">
        <v>495</v>
      </c>
      <c r="D383" s="36" t="s">
        <v>668</v>
      </c>
      <c r="E383" s="36" t="s">
        <v>389</v>
      </c>
      <c r="F383" s="36" t="s">
        <v>940</v>
      </c>
      <c r="H383" s="36" t="s">
        <v>72</v>
      </c>
      <c r="I383" s="36" t="s">
        <v>74</v>
      </c>
      <c r="J383" s="37">
        <v>37</v>
      </c>
      <c r="K383" s="37">
        <v>0</v>
      </c>
      <c r="L383" s="37">
        <v>0</v>
      </c>
      <c r="M383" s="38">
        <v>0</v>
      </c>
      <c r="N383" s="37">
        <v>0</v>
      </c>
      <c r="O383" s="39">
        <v>0</v>
      </c>
      <c r="T383" s="37">
        <v>0</v>
      </c>
      <c r="U383" s="37">
        <v>0</v>
      </c>
      <c r="V383" s="39">
        <v>0</v>
      </c>
      <c r="X383" s="37">
        <v>0</v>
      </c>
      <c r="Y383" s="39">
        <v>0</v>
      </c>
      <c r="Z383" s="37">
        <v>0</v>
      </c>
    </row>
    <row r="384" spans="1:26" x14ac:dyDescent="0.45">
      <c r="A384" s="58">
        <v>44571</v>
      </c>
      <c r="B384" s="36" t="s">
        <v>47</v>
      </c>
      <c r="C384" s="36" t="s">
        <v>396</v>
      </c>
      <c r="D384" s="36" t="s">
        <v>413</v>
      </c>
      <c r="E384" s="36" t="s">
        <v>389</v>
      </c>
      <c r="F384" s="36" t="s">
        <v>940</v>
      </c>
      <c r="H384" s="36" t="s">
        <v>56</v>
      </c>
      <c r="I384" s="36" t="s">
        <v>58</v>
      </c>
      <c r="J384" s="37">
        <v>6</v>
      </c>
      <c r="K384" s="37">
        <v>0</v>
      </c>
      <c r="L384" s="37">
        <v>0</v>
      </c>
      <c r="M384" s="38">
        <v>0</v>
      </c>
      <c r="N384" s="37">
        <v>0</v>
      </c>
      <c r="O384" s="39">
        <v>0</v>
      </c>
      <c r="T384" s="37">
        <v>0</v>
      </c>
      <c r="U384" s="37">
        <v>0</v>
      </c>
      <c r="V384" s="39">
        <v>0</v>
      </c>
      <c r="X384" s="37">
        <v>0</v>
      </c>
      <c r="Y384" s="39">
        <v>0</v>
      </c>
      <c r="Z384" s="37">
        <v>0</v>
      </c>
    </row>
    <row r="385" spans="1:26" x14ac:dyDescent="0.45">
      <c r="A385" s="58">
        <v>44571</v>
      </c>
      <c r="B385" s="36" t="s">
        <v>47</v>
      </c>
      <c r="C385" s="36" t="s">
        <v>557</v>
      </c>
      <c r="D385" s="36" t="s">
        <v>976</v>
      </c>
      <c r="E385" s="36" t="s">
        <v>389</v>
      </c>
      <c r="F385" s="36" t="s">
        <v>940</v>
      </c>
      <c r="G385" s="36" t="s">
        <v>977</v>
      </c>
      <c r="H385" s="36" t="s">
        <v>60</v>
      </c>
      <c r="I385" s="36" t="s">
        <v>62</v>
      </c>
      <c r="J385" s="37">
        <v>89</v>
      </c>
      <c r="K385" s="37">
        <v>0</v>
      </c>
      <c r="L385" s="37">
        <v>0</v>
      </c>
      <c r="M385" s="38">
        <v>0</v>
      </c>
      <c r="N385" s="37">
        <v>0</v>
      </c>
      <c r="O385" s="39">
        <v>0</v>
      </c>
      <c r="T385" s="37">
        <v>0</v>
      </c>
      <c r="U385" s="37">
        <v>0</v>
      </c>
      <c r="V385" s="39">
        <v>0</v>
      </c>
      <c r="X385" s="37">
        <v>0</v>
      </c>
      <c r="Y385" s="39">
        <v>0</v>
      </c>
      <c r="Z385" s="37">
        <v>0</v>
      </c>
    </row>
    <row r="386" spans="1:26" x14ac:dyDescent="0.45">
      <c r="A386" s="58">
        <v>44571</v>
      </c>
      <c r="B386" s="36" t="s">
        <v>47</v>
      </c>
      <c r="C386" s="36" t="s">
        <v>476</v>
      </c>
      <c r="D386" s="36" t="s">
        <v>976</v>
      </c>
      <c r="E386" s="36" t="s">
        <v>389</v>
      </c>
      <c r="F386" s="36" t="s">
        <v>940</v>
      </c>
      <c r="G386" s="36" t="s">
        <v>977</v>
      </c>
      <c r="H386" s="36" t="s">
        <v>72</v>
      </c>
      <c r="I386" s="36" t="s">
        <v>74</v>
      </c>
      <c r="J386" s="37">
        <v>23</v>
      </c>
      <c r="K386" s="37">
        <v>0</v>
      </c>
      <c r="L386" s="37">
        <v>0</v>
      </c>
      <c r="M386" s="38">
        <v>0</v>
      </c>
      <c r="N386" s="37">
        <v>0</v>
      </c>
      <c r="O386" s="39">
        <v>0</v>
      </c>
      <c r="T386" s="37">
        <v>0</v>
      </c>
      <c r="U386" s="37">
        <v>0</v>
      </c>
      <c r="V386" s="39">
        <v>0</v>
      </c>
      <c r="X386" s="37">
        <v>0</v>
      </c>
      <c r="Y386" s="39">
        <v>0</v>
      </c>
      <c r="Z386" s="37">
        <v>0</v>
      </c>
    </row>
    <row r="387" spans="1:26" x14ac:dyDescent="0.45">
      <c r="A387" s="58">
        <v>44571</v>
      </c>
      <c r="B387" s="36" t="s">
        <v>47</v>
      </c>
      <c r="C387" s="36" t="s">
        <v>479</v>
      </c>
      <c r="D387" s="36" t="s">
        <v>976</v>
      </c>
      <c r="E387" s="36" t="s">
        <v>389</v>
      </c>
      <c r="F387" s="36" t="s">
        <v>940</v>
      </c>
      <c r="G387" s="36" t="s">
        <v>977</v>
      </c>
      <c r="H387" s="36" t="s">
        <v>68</v>
      </c>
      <c r="I387" s="36" t="s">
        <v>70</v>
      </c>
      <c r="J387" s="37">
        <v>53</v>
      </c>
      <c r="K387" s="37">
        <v>0</v>
      </c>
      <c r="L387" s="37">
        <v>0</v>
      </c>
      <c r="M387" s="38">
        <v>0</v>
      </c>
      <c r="N387" s="37">
        <v>0</v>
      </c>
      <c r="O387" s="39">
        <v>0</v>
      </c>
      <c r="T387" s="37">
        <v>0</v>
      </c>
      <c r="U387" s="37">
        <v>0</v>
      </c>
      <c r="V387" s="39">
        <v>0</v>
      </c>
      <c r="X387" s="37">
        <v>0</v>
      </c>
      <c r="Y387" s="39">
        <v>0</v>
      </c>
      <c r="Z387" s="37">
        <v>0</v>
      </c>
    </row>
    <row r="388" spans="1:26" x14ac:dyDescent="0.45">
      <c r="A388" s="58">
        <v>44571</v>
      </c>
      <c r="B388" s="36" t="s">
        <v>47</v>
      </c>
      <c r="C388" s="36" t="s">
        <v>481</v>
      </c>
      <c r="D388" s="36" t="s">
        <v>976</v>
      </c>
      <c r="E388" s="36" t="s">
        <v>389</v>
      </c>
      <c r="F388" s="36" t="s">
        <v>940</v>
      </c>
      <c r="G388" s="36" t="s">
        <v>977</v>
      </c>
      <c r="H388" s="36" t="s">
        <v>64</v>
      </c>
      <c r="I388" s="36" t="s">
        <v>66</v>
      </c>
      <c r="J388" s="37">
        <v>79</v>
      </c>
      <c r="K388" s="37">
        <v>0</v>
      </c>
      <c r="L388" s="37">
        <v>0</v>
      </c>
      <c r="M388" s="38">
        <v>0</v>
      </c>
      <c r="N388" s="37">
        <v>0</v>
      </c>
      <c r="O388" s="39">
        <v>0</v>
      </c>
      <c r="T388" s="37">
        <v>0</v>
      </c>
      <c r="U388" s="37">
        <v>0</v>
      </c>
      <c r="V388" s="39">
        <v>0</v>
      </c>
      <c r="X388" s="37">
        <v>0</v>
      </c>
      <c r="Y388" s="39">
        <v>0</v>
      </c>
      <c r="Z388" s="37">
        <v>0</v>
      </c>
    </row>
    <row r="389" spans="1:26" x14ac:dyDescent="0.45">
      <c r="A389" s="58">
        <v>44571</v>
      </c>
      <c r="B389" s="36" t="s">
        <v>47</v>
      </c>
      <c r="C389" s="36" t="s">
        <v>483</v>
      </c>
      <c r="D389" s="36" t="s">
        <v>976</v>
      </c>
      <c r="E389" s="36" t="s">
        <v>389</v>
      </c>
      <c r="F389" s="36" t="s">
        <v>940</v>
      </c>
      <c r="G389" s="36" t="s">
        <v>977</v>
      </c>
      <c r="H389" s="36" t="s">
        <v>52</v>
      </c>
      <c r="I389" s="36" t="s">
        <v>54</v>
      </c>
      <c r="J389" s="37">
        <v>84</v>
      </c>
      <c r="K389" s="37">
        <v>0</v>
      </c>
      <c r="L389" s="37">
        <v>0</v>
      </c>
      <c r="M389" s="38">
        <v>0</v>
      </c>
      <c r="N389" s="37">
        <v>0</v>
      </c>
      <c r="O389" s="39">
        <v>0</v>
      </c>
      <c r="T389" s="37">
        <v>0</v>
      </c>
      <c r="U389" s="37">
        <v>0</v>
      </c>
      <c r="V389" s="39">
        <v>0</v>
      </c>
      <c r="X389" s="37">
        <v>0</v>
      </c>
      <c r="Y389" s="39">
        <v>0</v>
      </c>
      <c r="Z389" s="37">
        <v>0</v>
      </c>
    </row>
    <row r="390" spans="1:26" x14ac:dyDescent="0.45">
      <c r="A390" s="58">
        <v>44571</v>
      </c>
      <c r="B390" s="36" t="s">
        <v>47</v>
      </c>
      <c r="C390" s="36" t="s">
        <v>432</v>
      </c>
      <c r="D390" s="36" t="s">
        <v>976</v>
      </c>
      <c r="E390" s="36" t="s">
        <v>389</v>
      </c>
      <c r="F390" s="36" t="s">
        <v>940</v>
      </c>
      <c r="G390" s="36" t="s">
        <v>977</v>
      </c>
      <c r="H390" s="36" t="s">
        <v>56</v>
      </c>
      <c r="I390" s="36" t="s">
        <v>58</v>
      </c>
      <c r="J390" s="37">
        <v>16</v>
      </c>
      <c r="K390" s="37">
        <v>0</v>
      </c>
      <c r="L390" s="37">
        <v>0</v>
      </c>
      <c r="M390" s="38">
        <v>0</v>
      </c>
      <c r="N390" s="37">
        <v>0</v>
      </c>
      <c r="O390" s="39">
        <v>0</v>
      </c>
      <c r="T390" s="37">
        <v>0</v>
      </c>
      <c r="U390" s="37">
        <v>0</v>
      </c>
      <c r="V390" s="39">
        <v>0</v>
      </c>
      <c r="X390" s="37">
        <v>0</v>
      </c>
      <c r="Y390" s="39">
        <v>0</v>
      </c>
      <c r="Z390" s="37">
        <v>0</v>
      </c>
    </row>
    <row r="391" spans="1:26" x14ac:dyDescent="0.45">
      <c r="A391" s="58">
        <v>44571</v>
      </c>
      <c r="B391" s="36" t="s">
        <v>47</v>
      </c>
      <c r="C391" s="36" t="s">
        <v>486</v>
      </c>
      <c r="D391" s="36" t="s">
        <v>976</v>
      </c>
      <c r="E391" s="36" t="s">
        <v>389</v>
      </c>
      <c r="F391" s="36" t="s">
        <v>940</v>
      </c>
      <c r="G391" s="36" t="s">
        <v>977</v>
      </c>
      <c r="H391" s="36" t="s">
        <v>84</v>
      </c>
      <c r="I391" s="36" t="s">
        <v>86</v>
      </c>
      <c r="J391" s="37">
        <v>8</v>
      </c>
      <c r="K391" s="37">
        <v>0</v>
      </c>
      <c r="L391" s="37">
        <v>0</v>
      </c>
      <c r="M391" s="38">
        <v>0</v>
      </c>
      <c r="N391" s="37">
        <v>0</v>
      </c>
      <c r="O391" s="39">
        <v>0</v>
      </c>
      <c r="T391" s="37">
        <v>0</v>
      </c>
      <c r="U391" s="37">
        <v>0</v>
      </c>
      <c r="V391" s="39">
        <v>0</v>
      </c>
      <c r="X391" s="37">
        <v>0</v>
      </c>
      <c r="Y391" s="39">
        <v>0</v>
      </c>
      <c r="Z391" s="37">
        <v>0</v>
      </c>
    </row>
    <row r="392" spans="1:26" x14ac:dyDescent="0.45">
      <c r="A392" s="58">
        <v>44571</v>
      </c>
      <c r="B392" s="36" t="s">
        <v>47</v>
      </c>
      <c r="C392" s="36" t="s">
        <v>488</v>
      </c>
      <c r="D392" s="36" t="s">
        <v>976</v>
      </c>
      <c r="E392" s="36" t="s">
        <v>389</v>
      </c>
      <c r="F392" s="36" t="s">
        <v>940</v>
      </c>
      <c r="G392" s="36" t="s">
        <v>977</v>
      </c>
      <c r="H392" s="36" t="s">
        <v>98</v>
      </c>
      <c r="I392" s="36" t="s">
        <v>99</v>
      </c>
      <c r="J392" s="37">
        <v>131</v>
      </c>
      <c r="K392" s="37">
        <v>0</v>
      </c>
      <c r="L392" s="37">
        <v>0</v>
      </c>
      <c r="M392" s="38">
        <v>0</v>
      </c>
      <c r="N392" s="37">
        <v>0</v>
      </c>
      <c r="O392" s="39">
        <v>0</v>
      </c>
      <c r="T392" s="37">
        <v>0</v>
      </c>
      <c r="U392" s="37">
        <v>0</v>
      </c>
      <c r="V392" s="39">
        <v>0</v>
      </c>
      <c r="X392" s="37">
        <v>0</v>
      </c>
      <c r="Y392" s="39">
        <v>0</v>
      </c>
      <c r="Z392" s="37">
        <v>0</v>
      </c>
    </row>
    <row r="393" spans="1:26" x14ac:dyDescent="0.45">
      <c r="A393" s="58">
        <v>44571</v>
      </c>
      <c r="B393" s="36" t="s">
        <v>47</v>
      </c>
      <c r="C393" s="36" t="s">
        <v>490</v>
      </c>
      <c r="D393" s="36" t="s">
        <v>976</v>
      </c>
      <c r="E393" s="36" t="s">
        <v>389</v>
      </c>
      <c r="F393" s="36" t="s">
        <v>940</v>
      </c>
      <c r="G393" s="36" t="s">
        <v>977</v>
      </c>
      <c r="H393" s="36" t="s">
        <v>102</v>
      </c>
      <c r="I393" s="36" t="s">
        <v>103</v>
      </c>
      <c r="J393" s="37">
        <v>87</v>
      </c>
      <c r="K393" s="37">
        <v>0</v>
      </c>
      <c r="L393" s="37">
        <v>0</v>
      </c>
      <c r="M393" s="38">
        <v>0</v>
      </c>
      <c r="N393" s="37">
        <v>0</v>
      </c>
      <c r="O393" s="39">
        <v>0</v>
      </c>
      <c r="T393" s="37">
        <v>0</v>
      </c>
      <c r="U393" s="37">
        <v>0</v>
      </c>
      <c r="V393" s="39">
        <v>0</v>
      </c>
      <c r="X393" s="37">
        <v>0</v>
      </c>
      <c r="Y393" s="39">
        <v>0</v>
      </c>
      <c r="Z393" s="37">
        <v>0</v>
      </c>
    </row>
    <row r="394" spans="1:26" x14ac:dyDescent="0.45">
      <c r="A394" s="58">
        <v>44571</v>
      </c>
      <c r="B394" s="36" t="s">
        <v>47</v>
      </c>
      <c r="C394" s="36" t="s">
        <v>492</v>
      </c>
      <c r="D394" s="36" t="s">
        <v>976</v>
      </c>
      <c r="E394" s="36" t="s">
        <v>389</v>
      </c>
      <c r="F394" s="36" t="s">
        <v>940</v>
      </c>
      <c r="G394" s="36" t="s">
        <v>977</v>
      </c>
      <c r="H394" s="36" t="s">
        <v>48</v>
      </c>
      <c r="I394" s="36" t="s">
        <v>50</v>
      </c>
      <c r="J394" s="37">
        <v>1197</v>
      </c>
      <c r="K394" s="37">
        <v>0</v>
      </c>
      <c r="L394" s="37">
        <v>0</v>
      </c>
      <c r="M394" s="38">
        <v>0</v>
      </c>
      <c r="N394" s="37">
        <v>0</v>
      </c>
      <c r="O394" s="39">
        <v>0</v>
      </c>
      <c r="T394" s="37">
        <v>0</v>
      </c>
      <c r="U394" s="37">
        <v>0</v>
      </c>
      <c r="V394" s="39">
        <v>0</v>
      </c>
      <c r="X394" s="37">
        <v>0</v>
      </c>
      <c r="Y394" s="39">
        <v>0</v>
      </c>
      <c r="Z394" s="37">
        <v>0</v>
      </c>
    </row>
    <row r="395" spans="1:26" x14ac:dyDescent="0.45">
      <c r="A395" s="58">
        <v>44571</v>
      </c>
      <c r="B395" s="36" t="s">
        <v>47</v>
      </c>
      <c r="C395" s="36" t="s">
        <v>494</v>
      </c>
      <c r="D395" s="36" t="s">
        <v>976</v>
      </c>
      <c r="E395" s="36" t="s">
        <v>389</v>
      </c>
      <c r="F395" s="36" t="s">
        <v>940</v>
      </c>
      <c r="G395" s="36" t="s">
        <v>977</v>
      </c>
      <c r="H395" s="36" t="s">
        <v>31</v>
      </c>
      <c r="I395" s="36" t="s">
        <v>33</v>
      </c>
      <c r="J395" s="37">
        <v>81</v>
      </c>
      <c r="K395" s="37">
        <v>0</v>
      </c>
      <c r="L395" s="37">
        <v>0</v>
      </c>
      <c r="M395" s="38">
        <v>0</v>
      </c>
      <c r="N395" s="37">
        <v>0</v>
      </c>
      <c r="O395" s="39">
        <v>0</v>
      </c>
      <c r="T395" s="37">
        <v>0</v>
      </c>
      <c r="U395" s="37">
        <v>0</v>
      </c>
      <c r="V395" s="39">
        <v>0</v>
      </c>
      <c r="X395" s="37">
        <v>0</v>
      </c>
      <c r="Y395" s="39">
        <v>0</v>
      </c>
      <c r="Z395" s="37">
        <v>0</v>
      </c>
    </row>
    <row r="396" spans="1:26" x14ac:dyDescent="0.45">
      <c r="A396" s="58">
        <v>44571</v>
      </c>
      <c r="B396" s="36" t="s">
        <v>47</v>
      </c>
      <c r="C396" s="36" t="s">
        <v>496</v>
      </c>
      <c r="D396" s="36" t="s">
        <v>976</v>
      </c>
      <c r="E396" s="36" t="s">
        <v>389</v>
      </c>
      <c r="F396" s="36" t="s">
        <v>940</v>
      </c>
      <c r="G396" s="36" t="s">
        <v>977</v>
      </c>
      <c r="H396" s="36" t="s">
        <v>60</v>
      </c>
      <c r="I396" s="36" t="s">
        <v>62</v>
      </c>
      <c r="J396" s="37">
        <v>5</v>
      </c>
      <c r="K396" s="37">
        <v>0</v>
      </c>
      <c r="L396" s="37">
        <v>0</v>
      </c>
      <c r="M396" s="38">
        <v>0</v>
      </c>
      <c r="N396" s="37">
        <v>0</v>
      </c>
      <c r="O396" s="39">
        <v>0</v>
      </c>
      <c r="T396" s="37">
        <v>0</v>
      </c>
      <c r="U396" s="37">
        <v>0</v>
      </c>
      <c r="V396" s="39">
        <v>0</v>
      </c>
      <c r="X396" s="37">
        <v>0</v>
      </c>
      <c r="Y396" s="39">
        <v>0</v>
      </c>
      <c r="Z396" s="37">
        <v>0</v>
      </c>
    </row>
    <row r="397" spans="1:26" x14ac:dyDescent="0.45">
      <c r="A397" s="58">
        <v>44571</v>
      </c>
      <c r="B397" s="36" t="s">
        <v>47</v>
      </c>
      <c r="C397" s="36" t="s">
        <v>498</v>
      </c>
      <c r="D397" s="36" t="s">
        <v>976</v>
      </c>
      <c r="E397" s="36" t="s">
        <v>389</v>
      </c>
      <c r="F397" s="36" t="s">
        <v>940</v>
      </c>
      <c r="G397" s="36" t="s">
        <v>977</v>
      </c>
      <c r="H397" s="36" t="s">
        <v>60</v>
      </c>
      <c r="I397" s="36" t="s">
        <v>62</v>
      </c>
      <c r="J397" s="37">
        <v>20</v>
      </c>
      <c r="K397" s="37">
        <v>0</v>
      </c>
      <c r="L397" s="37">
        <v>0</v>
      </c>
      <c r="M397" s="38">
        <v>0</v>
      </c>
      <c r="N397" s="37">
        <v>0</v>
      </c>
      <c r="O397" s="39">
        <v>0</v>
      </c>
      <c r="T397" s="37">
        <v>0</v>
      </c>
      <c r="U397" s="37">
        <v>0</v>
      </c>
      <c r="V397" s="39">
        <v>0</v>
      </c>
      <c r="X397" s="37">
        <v>0</v>
      </c>
      <c r="Y397" s="39">
        <v>0</v>
      </c>
      <c r="Z397" s="37">
        <v>0</v>
      </c>
    </row>
    <row r="398" spans="1:26" x14ac:dyDescent="0.45">
      <c r="A398" s="58">
        <v>44571</v>
      </c>
      <c r="B398" s="36" t="s">
        <v>47</v>
      </c>
      <c r="C398" s="36" t="s">
        <v>501</v>
      </c>
      <c r="D398" s="36" t="s">
        <v>976</v>
      </c>
      <c r="E398" s="36" t="s">
        <v>389</v>
      </c>
      <c r="F398" s="36" t="s">
        <v>940</v>
      </c>
      <c r="G398" s="36" t="s">
        <v>977</v>
      </c>
      <c r="H398" s="36" t="s">
        <v>80</v>
      </c>
      <c r="I398" s="36" t="s">
        <v>82</v>
      </c>
      <c r="J398" s="37">
        <v>101</v>
      </c>
      <c r="K398" s="37">
        <v>0</v>
      </c>
      <c r="L398" s="37">
        <v>1</v>
      </c>
      <c r="M398" s="38">
        <v>9.9009900990099011E-3</v>
      </c>
      <c r="N398" s="37">
        <v>0</v>
      </c>
      <c r="O398" s="39">
        <v>1.03</v>
      </c>
      <c r="P398" s="39">
        <v>1.03</v>
      </c>
      <c r="S398" s="40">
        <v>0</v>
      </c>
      <c r="T398" s="37">
        <v>0</v>
      </c>
      <c r="U398" s="37">
        <v>0</v>
      </c>
      <c r="V398" s="39">
        <v>0</v>
      </c>
      <c r="W398" s="38">
        <v>0</v>
      </c>
      <c r="X398" s="37">
        <v>0</v>
      </c>
      <c r="Y398" s="39">
        <v>0</v>
      </c>
      <c r="Z398" s="37">
        <v>0</v>
      </c>
    </row>
    <row r="399" spans="1:26" x14ac:dyDescent="0.45">
      <c r="A399" s="58">
        <v>44571</v>
      </c>
      <c r="B399" s="36" t="s">
        <v>47</v>
      </c>
      <c r="C399" s="36" t="s">
        <v>502</v>
      </c>
      <c r="D399" s="36" t="s">
        <v>976</v>
      </c>
      <c r="E399" s="36" t="s">
        <v>389</v>
      </c>
      <c r="F399" s="36" t="s">
        <v>940</v>
      </c>
      <c r="G399" s="36" t="s">
        <v>977</v>
      </c>
      <c r="H399" s="36" t="s">
        <v>80</v>
      </c>
      <c r="I399" s="36" t="s">
        <v>82</v>
      </c>
      <c r="J399" s="37">
        <v>520</v>
      </c>
      <c r="K399" s="37">
        <v>0</v>
      </c>
      <c r="L399" s="37">
        <v>1</v>
      </c>
      <c r="M399" s="38">
        <v>1.9230769230769232E-3</v>
      </c>
      <c r="N399" s="37">
        <v>0</v>
      </c>
      <c r="O399" s="39">
        <v>0.23</v>
      </c>
      <c r="P399" s="39">
        <v>0.23</v>
      </c>
      <c r="S399" s="40">
        <v>0</v>
      </c>
      <c r="T399" s="37">
        <v>0</v>
      </c>
      <c r="U399" s="37">
        <v>0</v>
      </c>
      <c r="V399" s="39">
        <v>0</v>
      </c>
      <c r="W399" s="38">
        <v>0</v>
      </c>
      <c r="X399" s="37">
        <v>0</v>
      </c>
      <c r="Y399" s="39">
        <v>0</v>
      </c>
      <c r="Z399" s="37">
        <v>0</v>
      </c>
    </row>
    <row r="400" spans="1:26" x14ac:dyDescent="0.45">
      <c r="A400" s="58">
        <v>44571</v>
      </c>
      <c r="B400" s="36" t="s">
        <v>47</v>
      </c>
      <c r="C400" s="36" t="s">
        <v>504</v>
      </c>
      <c r="D400" s="36" t="s">
        <v>976</v>
      </c>
      <c r="E400" s="36" t="s">
        <v>389</v>
      </c>
      <c r="F400" s="36" t="s">
        <v>940</v>
      </c>
      <c r="G400" s="36" t="s">
        <v>977</v>
      </c>
      <c r="H400" s="36" t="s">
        <v>80</v>
      </c>
      <c r="I400" s="36" t="s">
        <v>82</v>
      </c>
      <c r="J400" s="37">
        <v>98</v>
      </c>
      <c r="K400" s="37">
        <v>0</v>
      </c>
      <c r="L400" s="37">
        <v>1</v>
      </c>
      <c r="M400" s="38">
        <v>1.0204081632653062E-2</v>
      </c>
      <c r="N400" s="37">
        <v>0</v>
      </c>
      <c r="O400" s="39">
        <v>0.2</v>
      </c>
      <c r="P400" s="39">
        <v>0.2</v>
      </c>
      <c r="S400" s="40">
        <v>0</v>
      </c>
      <c r="T400" s="37">
        <v>0</v>
      </c>
      <c r="U400" s="37">
        <v>0</v>
      </c>
      <c r="V400" s="39">
        <v>0</v>
      </c>
      <c r="W400" s="38">
        <v>0</v>
      </c>
      <c r="X400" s="37">
        <v>0</v>
      </c>
      <c r="Y400" s="39">
        <v>0</v>
      </c>
      <c r="Z400" s="37">
        <v>0</v>
      </c>
    </row>
    <row r="401" spans="1:26" x14ac:dyDescent="0.45">
      <c r="A401" s="58">
        <v>44571</v>
      </c>
      <c r="B401" s="36" t="s">
        <v>47</v>
      </c>
      <c r="C401" s="36" t="s">
        <v>505</v>
      </c>
      <c r="D401" s="36" t="s">
        <v>976</v>
      </c>
      <c r="E401" s="36" t="s">
        <v>389</v>
      </c>
      <c r="F401" s="36" t="s">
        <v>940</v>
      </c>
      <c r="G401" s="36" t="s">
        <v>977</v>
      </c>
      <c r="H401" s="36" t="s">
        <v>80</v>
      </c>
      <c r="I401" s="36" t="s">
        <v>82</v>
      </c>
      <c r="J401" s="37">
        <v>85</v>
      </c>
      <c r="K401" s="37">
        <v>0</v>
      </c>
      <c r="L401" s="37">
        <v>0</v>
      </c>
      <c r="M401" s="38">
        <v>0</v>
      </c>
      <c r="N401" s="37">
        <v>0</v>
      </c>
      <c r="O401" s="39">
        <v>0</v>
      </c>
      <c r="T401" s="37">
        <v>0</v>
      </c>
      <c r="U401" s="37">
        <v>0</v>
      </c>
      <c r="V401" s="39">
        <v>0</v>
      </c>
      <c r="X401" s="37">
        <v>0</v>
      </c>
      <c r="Y401" s="39">
        <v>0</v>
      </c>
      <c r="Z401" s="37">
        <v>0</v>
      </c>
    </row>
    <row r="402" spans="1:26" x14ac:dyDescent="0.45">
      <c r="A402" s="58">
        <v>44571</v>
      </c>
      <c r="B402" s="36" t="s">
        <v>47</v>
      </c>
      <c r="C402" s="36" t="s">
        <v>507</v>
      </c>
      <c r="D402" s="36" t="s">
        <v>976</v>
      </c>
      <c r="E402" s="36" t="s">
        <v>389</v>
      </c>
      <c r="F402" s="36" t="s">
        <v>940</v>
      </c>
      <c r="G402" s="36" t="s">
        <v>977</v>
      </c>
      <c r="H402" s="36" t="s">
        <v>89</v>
      </c>
      <c r="I402" s="36" t="s">
        <v>91</v>
      </c>
      <c r="J402" s="37">
        <v>2</v>
      </c>
      <c r="K402" s="37">
        <v>0</v>
      </c>
      <c r="L402" s="37">
        <v>0</v>
      </c>
      <c r="M402" s="38">
        <v>0</v>
      </c>
      <c r="N402" s="37">
        <v>0</v>
      </c>
      <c r="O402" s="39">
        <v>0</v>
      </c>
      <c r="T402" s="37">
        <v>0</v>
      </c>
      <c r="U402" s="37">
        <v>0</v>
      </c>
      <c r="V402" s="39">
        <v>0</v>
      </c>
      <c r="X402" s="37">
        <v>0</v>
      </c>
      <c r="Y402" s="39">
        <v>0</v>
      </c>
      <c r="Z402" s="37">
        <v>0</v>
      </c>
    </row>
    <row r="403" spans="1:26" x14ac:dyDescent="0.45">
      <c r="A403" s="58">
        <v>44571</v>
      </c>
      <c r="B403" s="36" t="s">
        <v>47</v>
      </c>
      <c r="C403" s="36" t="s">
        <v>508</v>
      </c>
      <c r="D403" s="36" t="s">
        <v>976</v>
      </c>
      <c r="E403" s="36" t="s">
        <v>389</v>
      </c>
      <c r="F403" s="36" t="s">
        <v>940</v>
      </c>
      <c r="G403" s="36" t="s">
        <v>977</v>
      </c>
      <c r="H403" s="36" t="s">
        <v>89</v>
      </c>
      <c r="I403" s="36" t="s">
        <v>91</v>
      </c>
      <c r="J403" s="37">
        <v>7</v>
      </c>
      <c r="K403" s="37">
        <v>0</v>
      </c>
      <c r="L403" s="37">
        <v>0</v>
      </c>
      <c r="M403" s="38">
        <v>0</v>
      </c>
      <c r="N403" s="37">
        <v>0</v>
      </c>
      <c r="O403" s="39">
        <v>0</v>
      </c>
      <c r="T403" s="37">
        <v>0</v>
      </c>
      <c r="U403" s="37">
        <v>0</v>
      </c>
      <c r="V403" s="39">
        <v>0</v>
      </c>
      <c r="X403" s="37">
        <v>0</v>
      </c>
      <c r="Y403" s="39">
        <v>0</v>
      </c>
      <c r="Z403" s="37">
        <v>0</v>
      </c>
    </row>
    <row r="404" spans="1:26" x14ac:dyDescent="0.45">
      <c r="A404" s="58">
        <v>44571</v>
      </c>
      <c r="B404" s="36" t="s">
        <v>47</v>
      </c>
      <c r="C404" s="36" t="s">
        <v>509</v>
      </c>
      <c r="D404" s="36" t="s">
        <v>976</v>
      </c>
      <c r="E404" s="36" t="s">
        <v>389</v>
      </c>
      <c r="F404" s="36" t="s">
        <v>940</v>
      </c>
      <c r="G404" s="36" t="s">
        <v>977</v>
      </c>
      <c r="H404" s="36" t="s">
        <v>89</v>
      </c>
      <c r="I404" s="36" t="s">
        <v>91</v>
      </c>
      <c r="J404" s="37">
        <v>7</v>
      </c>
      <c r="K404" s="37">
        <v>0</v>
      </c>
      <c r="L404" s="37">
        <v>0</v>
      </c>
      <c r="M404" s="38">
        <v>0</v>
      </c>
      <c r="N404" s="37">
        <v>0</v>
      </c>
      <c r="O404" s="39">
        <v>0</v>
      </c>
      <c r="T404" s="37">
        <v>0</v>
      </c>
      <c r="U404" s="37">
        <v>0</v>
      </c>
      <c r="V404" s="39">
        <v>0</v>
      </c>
      <c r="X404" s="37">
        <v>0</v>
      </c>
      <c r="Y404" s="39">
        <v>0</v>
      </c>
      <c r="Z404" s="37">
        <v>0</v>
      </c>
    </row>
    <row r="405" spans="1:26" x14ac:dyDescent="0.45">
      <c r="A405" s="58">
        <v>44571</v>
      </c>
      <c r="B405" s="36" t="s">
        <v>47</v>
      </c>
      <c r="C405" s="36" t="s">
        <v>510</v>
      </c>
      <c r="D405" s="36" t="s">
        <v>976</v>
      </c>
      <c r="E405" s="36" t="s">
        <v>389</v>
      </c>
      <c r="F405" s="36" t="s">
        <v>940</v>
      </c>
      <c r="G405" s="36" t="s">
        <v>977</v>
      </c>
      <c r="H405" s="36" t="s">
        <v>89</v>
      </c>
      <c r="I405" s="36" t="s">
        <v>91</v>
      </c>
      <c r="J405" s="37">
        <v>6</v>
      </c>
      <c r="K405" s="37">
        <v>0</v>
      </c>
      <c r="L405" s="37">
        <v>0</v>
      </c>
      <c r="M405" s="38">
        <v>0</v>
      </c>
      <c r="N405" s="37">
        <v>0</v>
      </c>
      <c r="O405" s="39">
        <v>0</v>
      </c>
      <c r="T405" s="37">
        <v>0</v>
      </c>
      <c r="U405" s="37">
        <v>0</v>
      </c>
      <c r="V405" s="39">
        <v>0</v>
      </c>
      <c r="X405" s="37">
        <v>0</v>
      </c>
      <c r="Y405" s="39">
        <v>0</v>
      </c>
      <c r="Z405" s="37">
        <v>0</v>
      </c>
    </row>
    <row r="406" spans="1:26" x14ac:dyDescent="0.45">
      <c r="A406" s="58">
        <v>44571</v>
      </c>
      <c r="B406" s="36" t="s">
        <v>47</v>
      </c>
      <c r="C406" s="36" t="s">
        <v>512</v>
      </c>
      <c r="D406" s="36" t="s">
        <v>976</v>
      </c>
      <c r="E406" s="36" t="s">
        <v>389</v>
      </c>
      <c r="F406" s="36" t="s">
        <v>940</v>
      </c>
      <c r="G406" s="36" t="s">
        <v>977</v>
      </c>
      <c r="H406" s="36" t="s">
        <v>89</v>
      </c>
      <c r="I406" s="36" t="s">
        <v>91</v>
      </c>
      <c r="J406" s="37">
        <v>20</v>
      </c>
      <c r="K406" s="37">
        <v>0</v>
      </c>
      <c r="L406" s="37">
        <v>0</v>
      </c>
      <c r="M406" s="38">
        <v>0</v>
      </c>
      <c r="N406" s="37">
        <v>0</v>
      </c>
      <c r="O406" s="39">
        <v>0</v>
      </c>
      <c r="T406" s="37">
        <v>0</v>
      </c>
      <c r="U406" s="37">
        <v>0</v>
      </c>
      <c r="V406" s="39">
        <v>0</v>
      </c>
      <c r="X406" s="37">
        <v>0</v>
      </c>
      <c r="Y406" s="39">
        <v>0</v>
      </c>
      <c r="Z406" s="37">
        <v>0</v>
      </c>
    </row>
    <row r="407" spans="1:26" x14ac:dyDescent="0.45">
      <c r="A407" s="58">
        <v>44571</v>
      </c>
      <c r="B407" s="36" t="s">
        <v>47</v>
      </c>
      <c r="C407" s="36" t="s">
        <v>514</v>
      </c>
      <c r="D407" s="36" t="s">
        <v>976</v>
      </c>
      <c r="E407" s="36" t="s">
        <v>389</v>
      </c>
      <c r="F407" s="36" t="s">
        <v>940</v>
      </c>
      <c r="G407" s="36" t="s">
        <v>977</v>
      </c>
      <c r="H407" s="36" t="s">
        <v>76</v>
      </c>
      <c r="I407" s="36" t="s">
        <v>78</v>
      </c>
      <c r="J407" s="37">
        <v>363</v>
      </c>
      <c r="K407" s="37">
        <v>0</v>
      </c>
      <c r="L407" s="37">
        <v>1</v>
      </c>
      <c r="M407" s="38">
        <v>2.7548209366391185E-3</v>
      </c>
      <c r="N407" s="37">
        <v>0</v>
      </c>
      <c r="O407" s="39">
        <v>0.26</v>
      </c>
      <c r="P407" s="39">
        <v>0.26</v>
      </c>
      <c r="S407" s="40">
        <v>0</v>
      </c>
      <c r="T407" s="37">
        <v>0</v>
      </c>
      <c r="U407" s="37">
        <v>0</v>
      </c>
      <c r="V407" s="39">
        <v>0</v>
      </c>
      <c r="W407" s="38">
        <v>0</v>
      </c>
      <c r="X407" s="37">
        <v>0</v>
      </c>
      <c r="Y407" s="39">
        <v>0</v>
      </c>
      <c r="Z407" s="37">
        <v>0</v>
      </c>
    </row>
    <row r="408" spans="1:26" x14ac:dyDescent="0.45">
      <c r="A408" s="58">
        <v>44571</v>
      </c>
      <c r="B408" s="36" t="s">
        <v>47</v>
      </c>
      <c r="C408" s="36" t="s">
        <v>528</v>
      </c>
      <c r="D408" s="36" t="s">
        <v>976</v>
      </c>
      <c r="E408" s="36" t="s">
        <v>389</v>
      </c>
      <c r="F408" s="36" t="s">
        <v>940</v>
      </c>
      <c r="G408" s="36" t="s">
        <v>977</v>
      </c>
      <c r="H408" s="36" t="s">
        <v>72</v>
      </c>
      <c r="I408" s="36" t="s">
        <v>74</v>
      </c>
      <c r="J408" s="37">
        <v>4</v>
      </c>
      <c r="K408" s="37">
        <v>0</v>
      </c>
      <c r="L408" s="37">
        <v>0</v>
      </c>
      <c r="M408" s="38">
        <v>0</v>
      </c>
      <c r="N408" s="37">
        <v>0</v>
      </c>
      <c r="O408" s="39">
        <v>0</v>
      </c>
      <c r="T408" s="37">
        <v>0</v>
      </c>
      <c r="U408" s="37">
        <v>0</v>
      </c>
      <c r="V408" s="39">
        <v>0</v>
      </c>
      <c r="X408" s="37">
        <v>0</v>
      </c>
      <c r="Y408" s="39">
        <v>0</v>
      </c>
      <c r="Z408" s="37">
        <v>0</v>
      </c>
    </row>
    <row r="409" spans="1:26" x14ac:dyDescent="0.45">
      <c r="A409" s="58">
        <v>44571</v>
      </c>
      <c r="B409" s="36" t="s">
        <v>47</v>
      </c>
      <c r="C409" s="36" t="s">
        <v>536</v>
      </c>
      <c r="D409" s="36" t="s">
        <v>976</v>
      </c>
      <c r="E409" s="36" t="s">
        <v>389</v>
      </c>
      <c r="F409" s="36" t="s">
        <v>940</v>
      </c>
      <c r="G409" s="36" t="s">
        <v>977</v>
      </c>
      <c r="H409" s="36" t="s">
        <v>68</v>
      </c>
      <c r="I409" s="36" t="s">
        <v>70</v>
      </c>
      <c r="J409" s="37">
        <v>143</v>
      </c>
      <c r="K409" s="37">
        <v>0</v>
      </c>
      <c r="L409" s="37">
        <v>0</v>
      </c>
      <c r="M409" s="38">
        <v>0</v>
      </c>
      <c r="N409" s="37">
        <v>0</v>
      </c>
      <c r="O409" s="39">
        <v>0</v>
      </c>
      <c r="T409" s="37">
        <v>0</v>
      </c>
      <c r="U409" s="37">
        <v>0</v>
      </c>
      <c r="V409" s="39">
        <v>0</v>
      </c>
      <c r="X409" s="37">
        <v>0</v>
      </c>
      <c r="Y409" s="39">
        <v>0</v>
      </c>
      <c r="Z409" s="37">
        <v>0</v>
      </c>
    </row>
    <row r="410" spans="1:26" x14ac:dyDescent="0.45">
      <c r="A410" s="58">
        <v>44571</v>
      </c>
      <c r="B410" s="36" t="s">
        <v>47</v>
      </c>
      <c r="C410" s="36" t="s">
        <v>542</v>
      </c>
      <c r="D410" s="36" t="s">
        <v>976</v>
      </c>
      <c r="E410" s="36" t="s">
        <v>389</v>
      </c>
      <c r="F410" s="36" t="s">
        <v>940</v>
      </c>
      <c r="G410" s="36" t="s">
        <v>977</v>
      </c>
      <c r="H410" s="36" t="s">
        <v>60</v>
      </c>
      <c r="I410" s="36" t="s">
        <v>62</v>
      </c>
      <c r="J410" s="37">
        <v>14</v>
      </c>
      <c r="K410" s="37">
        <v>0</v>
      </c>
      <c r="L410" s="37">
        <v>0</v>
      </c>
      <c r="M410" s="38">
        <v>0</v>
      </c>
      <c r="N410" s="37">
        <v>0</v>
      </c>
      <c r="O410" s="39">
        <v>0</v>
      </c>
      <c r="T410" s="37">
        <v>0</v>
      </c>
      <c r="U410" s="37">
        <v>0</v>
      </c>
      <c r="V410" s="39">
        <v>0</v>
      </c>
      <c r="X410" s="37">
        <v>0</v>
      </c>
      <c r="Y410" s="39">
        <v>0</v>
      </c>
      <c r="Z410" s="37">
        <v>0</v>
      </c>
    </row>
    <row r="411" spans="1:26" x14ac:dyDescent="0.45">
      <c r="A411" s="58">
        <v>44571</v>
      </c>
      <c r="B411" s="36" t="s">
        <v>47</v>
      </c>
      <c r="C411" s="36" t="s">
        <v>545</v>
      </c>
      <c r="D411" s="36" t="s">
        <v>976</v>
      </c>
      <c r="E411" s="36" t="s">
        <v>389</v>
      </c>
      <c r="F411" s="36" t="s">
        <v>940</v>
      </c>
      <c r="G411" s="36" t="s">
        <v>977</v>
      </c>
      <c r="H411" s="36" t="s">
        <v>52</v>
      </c>
      <c r="I411" s="36" t="s">
        <v>54</v>
      </c>
      <c r="J411" s="37">
        <v>1246</v>
      </c>
      <c r="K411" s="37">
        <v>0</v>
      </c>
      <c r="L411" s="37">
        <v>3</v>
      </c>
      <c r="M411" s="38">
        <v>2.407704654895666E-3</v>
      </c>
      <c r="N411" s="37">
        <v>0</v>
      </c>
      <c r="O411" s="39">
        <v>2.68</v>
      </c>
      <c r="P411" s="39">
        <v>0.89333333333333342</v>
      </c>
      <c r="S411" s="40">
        <v>0</v>
      </c>
      <c r="T411" s="37">
        <v>0</v>
      </c>
      <c r="U411" s="37">
        <v>0</v>
      </c>
      <c r="V411" s="39">
        <v>0</v>
      </c>
      <c r="W411" s="38">
        <v>0</v>
      </c>
      <c r="X411" s="37">
        <v>0</v>
      </c>
      <c r="Y411" s="39">
        <v>0</v>
      </c>
      <c r="Z411" s="37">
        <v>0</v>
      </c>
    </row>
    <row r="412" spans="1:26" x14ac:dyDescent="0.45">
      <c r="A412" s="58">
        <v>44571</v>
      </c>
      <c r="B412" s="36" t="s">
        <v>47</v>
      </c>
      <c r="C412" s="36" t="s">
        <v>558</v>
      </c>
      <c r="D412" s="36" t="s">
        <v>976</v>
      </c>
      <c r="E412" s="36" t="s">
        <v>389</v>
      </c>
      <c r="F412" s="36" t="s">
        <v>940</v>
      </c>
      <c r="G412" s="36" t="s">
        <v>977</v>
      </c>
      <c r="H412" s="36" t="s">
        <v>80</v>
      </c>
      <c r="I412" s="36" t="s">
        <v>82</v>
      </c>
      <c r="J412" s="37">
        <v>84</v>
      </c>
      <c r="K412" s="37">
        <v>0</v>
      </c>
      <c r="L412" s="37">
        <v>0</v>
      </c>
      <c r="M412" s="38">
        <v>0</v>
      </c>
      <c r="N412" s="37">
        <v>0</v>
      </c>
      <c r="O412" s="39">
        <v>0</v>
      </c>
      <c r="T412" s="37">
        <v>0</v>
      </c>
      <c r="U412" s="37">
        <v>0</v>
      </c>
      <c r="V412" s="39">
        <v>0</v>
      </c>
      <c r="X412" s="37">
        <v>0</v>
      </c>
      <c r="Y412" s="39">
        <v>0</v>
      </c>
      <c r="Z412" s="37">
        <v>0</v>
      </c>
    </row>
    <row r="413" spans="1:26" x14ac:dyDescent="0.45">
      <c r="A413" s="58">
        <v>44571</v>
      </c>
      <c r="B413" s="36" t="s">
        <v>47</v>
      </c>
      <c r="C413" s="36" t="s">
        <v>568</v>
      </c>
      <c r="D413" s="36" t="s">
        <v>976</v>
      </c>
      <c r="E413" s="36" t="s">
        <v>389</v>
      </c>
      <c r="F413" s="36" t="s">
        <v>940</v>
      </c>
      <c r="G413" s="36" t="s">
        <v>977</v>
      </c>
      <c r="H413" s="36" t="s">
        <v>31</v>
      </c>
      <c r="I413" s="36" t="s">
        <v>33</v>
      </c>
      <c r="J413" s="37">
        <v>2</v>
      </c>
      <c r="K413" s="37">
        <v>0</v>
      </c>
      <c r="L413" s="37">
        <v>0</v>
      </c>
      <c r="M413" s="38">
        <v>0</v>
      </c>
      <c r="N413" s="37">
        <v>0</v>
      </c>
      <c r="O413" s="39">
        <v>0</v>
      </c>
      <c r="T413" s="37">
        <v>0</v>
      </c>
      <c r="U413" s="37">
        <v>0</v>
      </c>
      <c r="V413" s="39">
        <v>0</v>
      </c>
      <c r="X413" s="37">
        <v>0</v>
      </c>
      <c r="Y413" s="39">
        <v>0</v>
      </c>
      <c r="Z413" s="37">
        <v>0</v>
      </c>
    </row>
    <row r="414" spans="1:26" x14ac:dyDescent="0.45">
      <c r="A414" s="58">
        <v>44571</v>
      </c>
      <c r="B414" s="36" t="s">
        <v>47</v>
      </c>
      <c r="C414" s="36" t="s">
        <v>570</v>
      </c>
      <c r="D414" s="36" t="s">
        <v>976</v>
      </c>
      <c r="E414" s="36" t="s">
        <v>389</v>
      </c>
      <c r="F414" s="36" t="s">
        <v>940</v>
      </c>
      <c r="G414" s="36" t="s">
        <v>977</v>
      </c>
      <c r="H414" s="36" t="s">
        <v>48</v>
      </c>
      <c r="I414" s="36" t="s">
        <v>50</v>
      </c>
      <c r="J414" s="37">
        <v>19</v>
      </c>
      <c r="K414" s="37">
        <v>0</v>
      </c>
      <c r="L414" s="37">
        <v>0</v>
      </c>
      <c r="M414" s="38">
        <v>0</v>
      </c>
      <c r="N414" s="37">
        <v>0</v>
      </c>
      <c r="O414" s="39">
        <v>0</v>
      </c>
      <c r="T414" s="37">
        <v>0</v>
      </c>
      <c r="U414" s="37">
        <v>0</v>
      </c>
      <c r="V414" s="39">
        <v>0</v>
      </c>
      <c r="X414" s="37">
        <v>0</v>
      </c>
      <c r="Y414" s="39">
        <v>0</v>
      </c>
      <c r="Z414" s="37">
        <v>0</v>
      </c>
    </row>
    <row r="415" spans="1:26" x14ac:dyDescent="0.45">
      <c r="A415" s="58">
        <v>44571</v>
      </c>
      <c r="B415" s="36" t="s">
        <v>47</v>
      </c>
      <c r="C415" s="36" t="s">
        <v>572</v>
      </c>
      <c r="D415" s="36" t="s">
        <v>976</v>
      </c>
      <c r="E415" s="36" t="s">
        <v>389</v>
      </c>
      <c r="F415" s="36" t="s">
        <v>940</v>
      </c>
      <c r="G415" s="36" t="s">
        <v>977</v>
      </c>
      <c r="H415" s="36" t="s">
        <v>48</v>
      </c>
      <c r="I415" s="36" t="s">
        <v>50</v>
      </c>
      <c r="J415" s="37">
        <v>62</v>
      </c>
      <c r="K415" s="37">
        <v>0</v>
      </c>
      <c r="L415" s="37">
        <v>0</v>
      </c>
      <c r="M415" s="38">
        <v>0</v>
      </c>
      <c r="N415" s="37">
        <v>0</v>
      </c>
      <c r="O415" s="39">
        <v>0</v>
      </c>
      <c r="T415" s="37">
        <v>0</v>
      </c>
      <c r="U415" s="37">
        <v>0</v>
      </c>
      <c r="V415" s="39">
        <v>0</v>
      </c>
      <c r="X415" s="37">
        <v>0</v>
      </c>
      <c r="Y415" s="39">
        <v>0</v>
      </c>
      <c r="Z415" s="37">
        <v>0</v>
      </c>
    </row>
    <row r="416" spans="1:26" x14ac:dyDescent="0.45">
      <c r="A416" s="58">
        <v>44571</v>
      </c>
      <c r="B416" s="36" t="s">
        <v>47</v>
      </c>
      <c r="C416" s="36" t="s">
        <v>574</v>
      </c>
      <c r="D416" s="36" t="s">
        <v>976</v>
      </c>
      <c r="E416" s="36" t="s">
        <v>389</v>
      </c>
      <c r="F416" s="36" t="s">
        <v>940</v>
      </c>
      <c r="G416" s="36" t="s">
        <v>977</v>
      </c>
      <c r="H416" s="36" t="s">
        <v>48</v>
      </c>
      <c r="I416" s="36" t="s">
        <v>50</v>
      </c>
      <c r="J416" s="37">
        <v>3423</v>
      </c>
      <c r="K416" s="37">
        <v>0</v>
      </c>
      <c r="L416" s="37">
        <v>2</v>
      </c>
      <c r="M416" s="38">
        <v>5.842827928717499E-4</v>
      </c>
      <c r="N416" s="37">
        <v>0</v>
      </c>
      <c r="O416" s="39">
        <v>1.23</v>
      </c>
      <c r="P416" s="39">
        <v>0.61499999999999999</v>
      </c>
      <c r="S416" s="40">
        <v>0</v>
      </c>
      <c r="T416" s="37">
        <v>0</v>
      </c>
      <c r="U416" s="37">
        <v>0</v>
      </c>
      <c r="V416" s="39">
        <v>0</v>
      </c>
      <c r="W416" s="38">
        <v>0</v>
      </c>
      <c r="X416" s="37">
        <v>0</v>
      </c>
      <c r="Y416" s="39">
        <v>0</v>
      </c>
      <c r="Z416" s="37">
        <v>0</v>
      </c>
    </row>
    <row r="417" spans="1:26" x14ac:dyDescent="0.45">
      <c r="A417" s="58">
        <v>44572</v>
      </c>
      <c r="B417" s="36" t="s">
        <v>47</v>
      </c>
      <c r="C417" s="36" t="s">
        <v>544</v>
      </c>
      <c r="D417" s="36" t="s">
        <v>679</v>
      </c>
      <c r="E417" s="36" t="s">
        <v>389</v>
      </c>
      <c r="F417" s="36" t="s">
        <v>940</v>
      </c>
      <c r="H417" s="36" t="s">
        <v>60</v>
      </c>
      <c r="I417" s="36" t="s">
        <v>62</v>
      </c>
      <c r="J417" s="37">
        <v>9</v>
      </c>
      <c r="K417" s="37">
        <v>0</v>
      </c>
      <c r="L417" s="37">
        <v>1</v>
      </c>
      <c r="M417" s="38">
        <v>0.1111111111111111</v>
      </c>
      <c r="N417" s="37">
        <v>0</v>
      </c>
      <c r="O417" s="39">
        <v>0.76</v>
      </c>
      <c r="P417" s="39">
        <v>0.76</v>
      </c>
      <c r="S417" s="40">
        <v>0</v>
      </c>
      <c r="T417" s="37">
        <v>0</v>
      </c>
      <c r="U417" s="37">
        <v>0</v>
      </c>
      <c r="V417" s="39">
        <v>0</v>
      </c>
      <c r="W417" s="38">
        <v>0</v>
      </c>
      <c r="X417" s="37">
        <v>0</v>
      </c>
      <c r="Y417" s="39">
        <v>0</v>
      </c>
      <c r="Z417" s="37">
        <v>0</v>
      </c>
    </row>
    <row r="418" spans="1:26" x14ac:dyDescent="0.45">
      <c r="A418" s="58">
        <v>44572</v>
      </c>
      <c r="B418" s="36" t="s">
        <v>47</v>
      </c>
      <c r="C418" s="36" t="s">
        <v>654</v>
      </c>
      <c r="D418" s="36" t="s">
        <v>693</v>
      </c>
      <c r="E418" s="36" t="s">
        <v>389</v>
      </c>
      <c r="F418" s="36" t="s">
        <v>654</v>
      </c>
      <c r="H418" s="36" t="s">
        <v>98</v>
      </c>
      <c r="I418" s="36" t="s">
        <v>99</v>
      </c>
      <c r="J418" s="37">
        <v>93</v>
      </c>
      <c r="K418" s="37">
        <v>0</v>
      </c>
      <c r="L418" s="37">
        <v>0</v>
      </c>
      <c r="M418" s="38">
        <v>0</v>
      </c>
      <c r="N418" s="37">
        <v>0</v>
      </c>
      <c r="O418" s="39">
        <v>0</v>
      </c>
      <c r="T418" s="37">
        <v>0</v>
      </c>
      <c r="U418" s="37">
        <v>0</v>
      </c>
      <c r="V418" s="39">
        <v>0</v>
      </c>
      <c r="X418" s="37">
        <v>0</v>
      </c>
      <c r="Y418" s="39">
        <v>0</v>
      </c>
      <c r="Z418" s="37">
        <v>0</v>
      </c>
    </row>
    <row r="419" spans="1:26" x14ac:dyDescent="0.45">
      <c r="A419" s="58">
        <v>44572</v>
      </c>
      <c r="B419" s="36" t="s">
        <v>47</v>
      </c>
      <c r="C419" s="36" t="s">
        <v>701</v>
      </c>
      <c r="D419" s="36" t="s">
        <v>671</v>
      </c>
      <c r="E419" s="36" t="s">
        <v>389</v>
      </c>
      <c r="F419" s="36" t="s">
        <v>701</v>
      </c>
      <c r="H419" s="36" t="s">
        <v>68</v>
      </c>
      <c r="I419" s="36" t="s">
        <v>70</v>
      </c>
      <c r="J419" s="37">
        <v>26</v>
      </c>
      <c r="K419" s="37">
        <v>0</v>
      </c>
      <c r="L419" s="37">
        <v>1</v>
      </c>
      <c r="M419" s="38">
        <v>3.8461538461538464E-2</v>
      </c>
      <c r="N419" s="37">
        <v>0</v>
      </c>
      <c r="O419" s="39">
        <v>0.2</v>
      </c>
      <c r="P419" s="39">
        <v>0.2</v>
      </c>
      <c r="S419" s="40">
        <v>0</v>
      </c>
      <c r="T419" s="37">
        <v>0</v>
      </c>
      <c r="U419" s="37">
        <v>0</v>
      </c>
      <c r="V419" s="39">
        <v>0</v>
      </c>
      <c r="W419" s="38">
        <v>0</v>
      </c>
      <c r="X419" s="37">
        <v>0</v>
      </c>
      <c r="Y419" s="39">
        <v>0</v>
      </c>
      <c r="Z419" s="37">
        <v>0</v>
      </c>
    </row>
    <row r="420" spans="1:26" x14ac:dyDescent="0.45">
      <c r="A420" s="58">
        <v>44572</v>
      </c>
      <c r="B420" s="36" t="s">
        <v>47</v>
      </c>
      <c r="C420" s="36" t="s">
        <v>701</v>
      </c>
      <c r="D420" s="36" t="s">
        <v>671</v>
      </c>
      <c r="E420" s="36" t="s">
        <v>389</v>
      </c>
      <c r="F420" s="36" t="s">
        <v>701</v>
      </c>
      <c r="H420" s="36" t="s">
        <v>72</v>
      </c>
      <c r="I420" s="36" t="s">
        <v>74</v>
      </c>
      <c r="J420" s="37">
        <v>23</v>
      </c>
      <c r="K420" s="37">
        <v>0</v>
      </c>
      <c r="L420" s="37">
        <v>1</v>
      </c>
      <c r="M420" s="38">
        <v>4.3478260869565216E-2</v>
      </c>
      <c r="N420" s="37">
        <v>0</v>
      </c>
      <c r="O420" s="39">
        <v>0.38</v>
      </c>
      <c r="P420" s="39">
        <v>0.38</v>
      </c>
      <c r="S420" s="40">
        <v>0</v>
      </c>
      <c r="T420" s="37">
        <v>0</v>
      </c>
      <c r="U420" s="37">
        <v>0</v>
      </c>
      <c r="V420" s="39">
        <v>0</v>
      </c>
      <c r="W420" s="38">
        <v>0</v>
      </c>
      <c r="X420" s="37">
        <v>0</v>
      </c>
      <c r="Y420" s="39">
        <v>0</v>
      </c>
      <c r="Z420" s="37">
        <v>0</v>
      </c>
    </row>
    <row r="421" spans="1:26" x14ac:dyDescent="0.45">
      <c r="A421" s="58">
        <v>44572</v>
      </c>
      <c r="B421" s="36" t="s">
        <v>47</v>
      </c>
      <c r="C421" s="36" t="s">
        <v>495</v>
      </c>
      <c r="D421" s="36" t="s">
        <v>668</v>
      </c>
      <c r="E421" s="36" t="s">
        <v>389</v>
      </c>
      <c r="F421" s="36" t="s">
        <v>940</v>
      </c>
      <c r="H421" s="36" t="s">
        <v>72</v>
      </c>
      <c r="I421" s="36" t="s">
        <v>74</v>
      </c>
      <c r="J421" s="37">
        <v>46</v>
      </c>
      <c r="K421" s="37">
        <v>0</v>
      </c>
      <c r="L421" s="37">
        <v>0</v>
      </c>
      <c r="M421" s="38">
        <v>0</v>
      </c>
      <c r="N421" s="37">
        <v>0</v>
      </c>
      <c r="O421" s="39">
        <v>0</v>
      </c>
      <c r="T421" s="37">
        <v>0</v>
      </c>
      <c r="U421" s="37">
        <v>0</v>
      </c>
      <c r="V421" s="39">
        <v>0</v>
      </c>
      <c r="X421" s="37">
        <v>0</v>
      </c>
      <c r="Y421" s="39">
        <v>0</v>
      </c>
      <c r="Z421" s="37">
        <v>0</v>
      </c>
    </row>
    <row r="422" spans="1:26" x14ac:dyDescent="0.45">
      <c r="A422" s="58">
        <v>44572</v>
      </c>
      <c r="B422" s="36" t="s">
        <v>47</v>
      </c>
      <c r="C422" s="36" t="s">
        <v>396</v>
      </c>
      <c r="D422" s="36" t="s">
        <v>413</v>
      </c>
      <c r="E422" s="36" t="s">
        <v>389</v>
      </c>
      <c r="F422" s="36" t="s">
        <v>940</v>
      </c>
      <c r="H422" s="36" t="s">
        <v>56</v>
      </c>
      <c r="I422" s="36" t="s">
        <v>58</v>
      </c>
      <c r="J422" s="37">
        <v>8</v>
      </c>
      <c r="K422" s="37">
        <v>0</v>
      </c>
      <c r="L422" s="37">
        <v>0</v>
      </c>
      <c r="M422" s="38">
        <v>0</v>
      </c>
      <c r="N422" s="37">
        <v>0</v>
      </c>
      <c r="O422" s="39">
        <v>0</v>
      </c>
      <c r="T422" s="37">
        <v>0</v>
      </c>
      <c r="U422" s="37">
        <v>0</v>
      </c>
      <c r="V422" s="39">
        <v>0</v>
      </c>
      <c r="X422" s="37">
        <v>0</v>
      </c>
      <c r="Y422" s="39">
        <v>0</v>
      </c>
      <c r="Z422" s="37">
        <v>0</v>
      </c>
    </row>
    <row r="423" spans="1:26" x14ac:dyDescent="0.45">
      <c r="A423" s="58">
        <v>44572</v>
      </c>
      <c r="B423" s="36" t="s">
        <v>47</v>
      </c>
      <c r="C423" s="36" t="s">
        <v>557</v>
      </c>
      <c r="D423" s="36" t="s">
        <v>976</v>
      </c>
      <c r="E423" s="36" t="s">
        <v>389</v>
      </c>
      <c r="F423" s="36" t="s">
        <v>940</v>
      </c>
      <c r="G423" s="36" t="s">
        <v>977</v>
      </c>
      <c r="H423" s="36" t="s">
        <v>60</v>
      </c>
      <c r="I423" s="36" t="s">
        <v>62</v>
      </c>
      <c r="J423" s="37">
        <v>73</v>
      </c>
      <c r="K423" s="37">
        <v>0</v>
      </c>
      <c r="L423" s="37">
        <v>0</v>
      </c>
      <c r="M423" s="38">
        <v>0</v>
      </c>
      <c r="N423" s="37">
        <v>0</v>
      </c>
      <c r="O423" s="39">
        <v>0</v>
      </c>
      <c r="T423" s="37">
        <v>0</v>
      </c>
      <c r="U423" s="37">
        <v>0</v>
      </c>
      <c r="V423" s="39">
        <v>0</v>
      </c>
      <c r="X423" s="37">
        <v>0</v>
      </c>
      <c r="Y423" s="39">
        <v>0</v>
      </c>
      <c r="Z423" s="37">
        <v>0</v>
      </c>
    </row>
    <row r="424" spans="1:26" x14ac:dyDescent="0.45">
      <c r="A424" s="58">
        <v>44572</v>
      </c>
      <c r="B424" s="36" t="s">
        <v>47</v>
      </c>
      <c r="C424" s="36" t="s">
        <v>476</v>
      </c>
      <c r="D424" s="36" t="s">
        <v>976</v>
      </c>
      <c r="E424" s="36" t="s">
        <v>389</v>
      </c>
      <c r="F424" s="36" t="s">
        <v>940</v>
      </c>
      <c r="G424" s="36" t="s">
        <v>977</v>
      </c>
      <c r="H424" s="36" t="s">
        <v>72</v>
      </c>
      <c r="I424" s="36" t="s">
        <v>74</v>
      </c>
      <c r="J424" s="37">
        <v>38</v>
      </c>
      <c r="K424" s="37">
        <v>0</v>
      </c>
      <c r="L424" s="37">
        <v>0</v>
      </c>
      <c r="M424" s="38">
        <v>0</v>
      </c>
      <c r="N424" s="37">
        <v>0</v>
      </c>
      <c r="O424" s="39">
        <v>0</v>
      </c>
      <c r="T424" s="37">
        <v>0</v>
      </c>
      <c r="U424" s="37">
        <v>0</v>
      </c>
      <c r="V424" s="39">
        <v>0</v>
      </c>
      <c r="X424" s="37">
        <v>0</v>
      </c>
      <c r="Y424" s="39">
        <v>0</v>
      </c>
      <c r="Z424" s="37">
        <v>0</v>
      </c>
    </row>
    <row r="425" spans="1:26" x14ac:dyDescent="0.45">
      <c r="A425" s="58">
        <v>44572</v>
      </c>
      <c r="B425" s="36" t="s">
        <v>47</v>
      </c>
      <c r="C425" s="36" t="s">
        <v>479</v>
      </c>
      <c r="D425" s="36" t="s">
        <v>976</v>
      </c>
      <c r="E425" s="36" t="s">
        <v>389</v>
      </c>
      <c r="F425" s="36" t="s">
        <v>940</v>
      </c>
      <c r="G425" s="36" t="s">
        <v>977</v>
      </c>
      <c r="H425" s="36" t="s">
        <v>68</v>
      </c>
      <c r="I425" s="36" t="s">
        <v>70</v>
      </c>
      <c r="J425" s="37">
        <v>63</v>
      </c>
      <c r="K425" s="37">
        <v>0</v>
      </c>
      <c r="L425" s="37">
        <v>0</v>
      </c>
      <c r="M425" s="38">
        <v>0</v>
      </c>
      <c r="N425" s="37">
        <v>0</v>
      </c>
      <c r="O425" s="39">
        <v>0</v>
      </c>
      <c r="T425" s="37">
        <v>0</v>
      </c>
      <c r="U425" s="37">
        <v>0</v>
      </c>
      <c r="V425" s="39">
        <v>0</v>
      </c>
      <c r="X425" s="37">
        <v>0</v>
      </c>
      <c r="Y425" s="39">
        <v>0</v>
      </c>
      <c r="Z425" s="37">
        <v>0</v>
      </c>
    </row>
    <row r="426" spans="1:26" x14ac:dyDescent="0.45">
      <c r="A426" s="58">
        <v>44572</v>
      </c>
      <c r="B426" s="36" t="s">
        <v>47</v>
      </c>
      <c r="C426" s="36" t="s">
        <v>481</v>
      </c>
      <c r="D426" s="36" t="s">
        <v>976</v>
      </c>
      <c r="E426" s="36" t="s">
        <v>389</v>
      </c>
      <c r="F426" s="36" t="s">
        <v>940</v>
      </c>
      <c r="G426" s="36" t="s">
        <v>977</v>
      </c>
      <c r="H426" s="36" t="s">
        <v>64</v>
      </c>
      <c r="I426" s="36" t="s">
        <v>66</v>
      </c>
      <c r="J426" s="37">
        <v>143</v>
      </c>
      <c r="K426" s="37">
        <v>0</v>
      </c>
      <c r="L426" s="37">
        <v>1</v>
      </c>
      <c r="M426" s="38">
        <v>6.993006993006993E-3</v>
      </c>
      <c r="N426" s="37">
        <v>0</v>
      </c>
      <c r="O426" s="39">
        <v>0.43</v>
      </c>
      <c r="P426" s="39">
        <v>0.43</v>
      </c>
      <c r="S426" s="40">
        <v>0</v>
      </c>
      <c r="T426" s="37">
        <v>0</v>
      </c>
      <c r="U426" s="37">
        <v>0</v>
      </c>
      <c r="V426" s="39">
        <v>0</v>
      </c>
      <c r="W426" s="38">
        <v>0</v>
      </c>
      <c r="X426" s="37">
        <v>0</v>
      </c>
      <c r="Y426" s="39">
        <v>0</v>
      </c>
      <c r="Z426" s="37">
        <v>0</v>
      </c>
    </row>
    <row r="427" spans="1:26" x14ac:dyDescent="0.45">
      <c r="A427" s="58">
        <v>44572</v>
      </c>
      <c r="B427" s="36" t="s">
        <v>47</v>
      </c>
      <c r="C427" s="36" t="s">
        <v>483</v>
      </c>
      <c r="D427" s="36" t="s">
        <v>976</v>
      </c>
      <c r="E427" s="36" t="s">
        <v>389</v>
      </c>
      <c r="F427" s="36" t="s">
        <v>940</v>
      </c>
      <c r="G427" s="36" t="s">
        <v>977</v>
      </c>
      <c r="H427" s="36" t="s">
        <v>52</v>
      </c>
      <c r="I427" s="36" t="s">
        <v>54</v>
      </c>
      <c r="J427" s="37">
        <v>91</v>
      </c>
      <c r="K427" s="37">
        <v>0</v>
      </c>
      <c r="L427" s="37">
        <v>0</v>
      </c>
      <c r="M427" s="38">
        <v>0</v>
      </c>
      <c r="N427" s="37">
        <v>0</v>
      </c>
      <c r="O427" s="39">
        <v>0</v>
      </c>
      <c r="T427" s="37">
        <v>0</v>
      </c>
      <c r="U427" s="37">
        <v>0</v>
      </c>
      <c r="V427" s="39">
        <v>0</v>
      </c>
      <c r="X427" s="37">
        <v>0</v>
      </c>
      <c r="Y427" s="39">
        <v>0</v>
      </c>
      <c r="Z427" s="37">
        <v>0</v>
      </c>
    </row>
    <row r="428" spans="1:26" x14ac:dyDescent="0.45">
      <c r="A428" s="58">
        <v>44572</v>
      </c>
      <c r="B428" s="36" t="s">
        <v>47</v>
      </c>
      <c r="C428" s="36" t="s">
        <v>432</v>
      </c>
      <c r="D428" s="36" t="s">
        <v>976</v>
      </c>
      <c r="E428" s="36" t="s">
        <v>389</v>
      </c>
      <c r="F428" s="36" t="s">
        <v>940</v>
      </c>
      <c r="G428" s="36" t="s">
        <v>977</v>
      </c>
      <c r="H428" s="36" t="s">
        <v>56</v>
      </c>
      <c r="I428" s="36" t="s">
        <v>58</v>
      </c>
      <c r="J428" s="37">
        <v>9</v>
      </c>
      <c r="K428" s="37">
        <v>0</v>
      </c>
      <c r="L428" s="37">
        <v>0</v>
      </c>
      <c r="M428" s="38">
        <v>0</v>
      </c>
      <c r="N428" s="37">
        <v>0</v>
      </c>
      <c r="O428" s="39">
        <v>0</v>
      </c>
      <c r="T428" s="37">
        <v>0</v>
      </c>
      <c r="U428" s="37">
        <v>0</v>
      </c>
      <c r="V428" s="39">
        <v>0</v>
      </c>
      <c r="X428" s="37">
        <v>0</v>
      </c>
      <c r="Y428" s="39">
        <v>0</v>
      </c>
      <c r="Z428" s="37">
        <v>0</v>
      </c>
    </row>
    <row r="429" spans="1:26" x14ac:dyDescent="0.45">
      <c r="A429" s="58">
        <v>44572</v>
      </c>
      <c r="B429" s="36" t="s">
        <v>47</v>
      </c>
      <c r="C429" s="36" t="s">
        <v>486</v>
      </c>
      <c r="D429" s="36" t="s">
        <v>976</v>
      </c>
      <c r="E429" s="36" t="s">
        <v>389</v>
      </c>
      <c r="F429" s="36" t="s">
        <v>940</v>
      </c>
      <c r="G429" s="36" t="s">
        <v>977</v>
      </c>
      <c r="H429" s="36" t="s">
        <v>84</v>
      </c>
      <c r="I429" s="36" t="s">
        <v>86</v>
      </c>
      <c r="J429" s="37">
        <v>22</v>
      </c>
      <c r="K429" s="37">
        <v>0</v>
      </c>
      <c r="L429" s="37">
        <v>0</v>
      </c>
      <c r="M429" s="38">
        <v>0</v>
      </c>
      <c r="N429" s="37">
        <v>0</v>
      </c>
      <c r="O429" s="39">
        <v>0</v>
      </c>
      <c r="T429" s="37">
        <v>0</v>
      </c>
      <c r="U429" s="37">
        <v>0</v>
      </c>
      <c r="V429" s="39">
        <v>0</v>
      </c>
      <c r="X429" s="37">
        <v>0</v>
      </c>
      <c r="Y429" s="39">
        <v>0</v>
      </c>
      <c r="Z429" s="37">
        <v>0</v>
      </c>
    </row>
    <row r="430" spans="1:26" x14ac:dyDescent="0.45">
      <c r="A430" s="58">
        <v>44572</v>
      </c>
      <c r="B430" s="36" t="s">
        <v>47</v>
      </c>
      <c r="C430" s="36" t="s">
        <v>488</v>
      </c>
      <c r="D430" s="36" t="s">
        <v>976</v>
      </c>
      <c r="E430" s="36" t="s">
        <v>389</v>
      </c>
      <c r="F430" s="36" t="s">
        <v>940</v>
      </c>
      <c r="G430" s="36" t="s">
        <v>977</v>
      </c>
      <c r="H430" s="36" t="s">
        <v>98</v>
      </c>
      <c r="I430" s="36" t="s">
        <v>99</v>
      </c>
      <c r="J430" s="37">
        <v>79</v>
      </c>
      <c r="K430" s="37">
        <v>0</v>
      </c>
      <c r="L430" s="37">
        <v>0</v>
      </c>
      <c r="M430" s="38">
        <v>0</v>
      </c>
      <c r="N430" s="37">
        <v>0</v>
      </c>
      <c r="O430" s="39">
        <v>0</v>
      </c>
      <c r="T430" s="37">
        <v>0</v>
      </c>
      <c r="U430" s="37">
        <v>0</v>
      </c>
      <c r="V430" s="39">
        <v>0</v>
      </c>
      <c r="X430" s="37">
        <v>0</v>
      </c>
      <c r="Y430" s="39">
        <v>0</v>
      </c>
      <c r="Z430" s="37">
        <v>0</v>
      </c>
    </row>
    <row r="431" spans="1:26" x14ac:dyDescent="0.45">
      <c r="A431" s="58">
        <v>44572</v>
      </c>
      <c r="B431" s="36" t="s">
        <v>47</v>
      </c>
      <c r="C431" s="36" t="s">
        <v>490</v>
      </c>
      <c r="D431" s="36" t="s">
        <v>976</v>
      </c>
      <c r="E431" s="36" t="s">
        <v>389</v>
      </c>
      <c r="F431" s="36" t="s">
        <v>940</v>
      </c>
      <c r="G431" s="36" t="s">
        <v>977</v>
      </c>
      <c r="H431" s="36" t="s">
        <v>102</v>
      </c>
      <c r="I431" s="36" t="s">
        <v>103</v>
      </c>
      <c r="J431" s="37">
        <v>70</v>
      </c>
      <c r="K431" s="37">
        <v>0</v>
      </c>
      <c r="L431" s="37">
        <v>0</v>
      </c>
      <c r="M431" s="38">
        <v>0</v>
      </c>
      <c r="N431" s="37">
        <v>0</v>
      </c>
      <c r="O431" s="39">
        <v>0</v>
      </c>
      <c r="T431" s="37">
        <v>0</v>
      </c>
      <c r="U431" s="37">
        <v>0</v>
      </c>
      <c r="V431" s="39">
        <v>0</v>
      </c>
      <c r="X431" s="37">
        <v>0</v>
      </c>
      <c r="Y431" s="39">
        <v>0</v>
      </c>
      <c r="Z431" s="37">
        <v>0</v>
      </c>
    </row>
    <row r="432" spans="1:26" x14ac:dyDescent="0.45">
      <c r="A432" s="58">
        <v>44572</v>
      </c>
      <c r="B432" s="36" t="s">
        <v>47</v>
      </c>
      <c r="C432" s="36" t="s">
        <v>492</v>
      </c>
      <c r="D432" s="36" t="s">
        <v>976</v>
      </c>
      <c r="E432" s="36" t="s">
        <v>389</v>
      </c>
      <c r="F432" s="36" t="s">
        <v>940</v>
      </c>
      <c r="G432" s="36" t="s">
        <v>977</v>
      </c>
      <c r="H432" s="36" t="s">
        <v>48</v>
      </c>
      <c r="I432" s="36" t="s">
        <v>50</v>
      </c>
      <c r="J432" s="37">
        <v>392</v>
      </c>
      <c r="K432" s="37">
        <v>0</v>
      </c>
      <c r="L432" s="37">
        <v>1</v>
      </c>
      <c r="M432" s="38">
        <v>2.5510204081632655E-3</v>
      </c>
      <c r="N432" s="37">
        <v>0</v>
      </c>
      <c r="O432" s="39">
        <v>0.7</v>
      </c>
      <c r="P432" s="39">
        <v>0.7</v>
      </c>
      <c r="S432" s="40">
        <v>0</v>
      </c>
      <c r="T432" s="37">
        <v>0</v>
      </c>
      <c r="U432" s="37">
        <v>0</v>
      </c>
      <c r="V432" s="39">
        <v>0</v>
      </c>
      <c r="W432" s="38">
        <v>0</v>
      </c>
      <c r="X432" s="37">
        <v>0</v>
      </c>
      <c r="Y432" s="39">
        <v>0</v>
      </c>
      <c r="Z432" s="37">
        <v>0</v>
      </c>
    </row>
    <row r="433" spans="1:26" x14ac:dyDescent="0.45">
      <c r="A433" s="58">
        <v>44572</v>
      </c>
      <c r="B433" s="36" t="s">
        <v>47</v>
      </c>
      <c r="C433" s="36" t="s">
        <v>494</v>
      </c>
      <c r="D433" s="36" t="s">
        <v>976</v>
      </c>
      <c r="E433" s="36" t="s">
        <v>389</v>
      </c>
      <c r="F433" s="36" t="s">
        <v>940</v>
      </c>
      <c r="G433" s="36" t="s">
        <v>977</v>
      </c>
      <c r="H433" s="36" t="s">
        <v>31</v>
      </c>
      <c r="I433" s="36" t="s">
        <v>33</v>
      </c>
      <c r="J433" s="37">
        <v>59</v>
      </c>
      <c r="K433" s="37">
        <v>0</v>
      </c>
      <c r="L433" s="37">
        <v>0</v>
      </c>
      <c r="M433" s="38">
        <v>0</v>
      </c>
      <c r="N433" s="37">
        <v>0</v>
      </c>
      <c r="O433" s="39">
        <v>0</v>
      </c>
      <c r="T433" s="37">
        <v>0</v>
      </c>
      <c r="U433" s="37">
        <v>0</v>
      </c>
      <c r="V433" s="39">
        <v>0</v>
      </c>
      <c r="X433" s="37">
        <v>0</v>
      </c>
      <c r="Y433" s="39">
        <v>0</v>
      </c>
      <c r="Z433" s="37">
        <v>0</v>
      </c>
    </row>
    <row r="434" spans="1:26" x14ac:dyDescent="0.45">
      <c r="A434" s="58">
        <v>44572</v>
      </c>
      <c r="B434" s="36" t="s">
        <v>47</v>
      </c>
      <c r="C434" s="36" t="s">
        <v>496</v>
      </c>
      <c r="D434" s="36" t="s">
        <v>976</v>
      </c>
      <c r="E434" s="36" t="s">
        <v>389</v>
      </c>
      <c r="F434" s="36" t="s">
        <v>940</v>
      </c>
      <c r="G434" s="36" t="s">
        <v>977</v>
      </c>
      <c r="H434" s="36" t="s">
        <v>60</v>
      </c>
      <c r="I434" s="36" t="s">
        <v>62</v>
      </c>
      <c r="J434" s="37">
        <v>33</v>
      </c>
      <c r="K434" s="37">
        <v>0</v>
      </c>
      <c r="L434" s="37">
        <v>1</v>
      </c>
      <c r="M434" s="38">
        <v>3.0303030303030304E-2</v>
      </c>
      <c r="N434" s="37">
        <v>0</v>
      </c>
      <c r="O434" s="39">
        <v>0.22</v>
      </c>
      <c r="P434" s="39">
        <v>0.22</v>
      </c>
      <c r="S434" s="40">
        <v>0</v>
      </c>
      <c r="T434" s="37">
        <v>0</v>
      </c>
      <c r="U434" s="37">
        <v>0</v>
      </c>
      <c r="V434" s="39">
        <v>0</v>
      </c>
      <c r="W434" s="38">
        <v>0</v>
      </c>
      <c r="X434" s="37">
        <v>0</v>
      </c>
      <c r="Y434" s="39">
        <v>0</v>
      </c>
      <c r="Z434" s="37">
        <v>0</v>
      </c>
    </row>
    <row r="435" spans="1:26" x14ac:dyDescent="0.45">
      <c r="A435" s="58">
        <v>44572</v>
      </c>
      <c r="B435" s="36" t="s">
        <v>47</v>
      </c>
      <c r="C435" s="36" t="s">
        <v>498</v>
      </c>
      <c r="D435" s="36" t="s">
        <v>976</v>
      </c>
      <c r="E435" s="36" t="s">
        <v>389</v>
      </c>
      <c r="F435" s="36" t="s">
        <v>940</v>
      </c>
      <c r="G435" s="36" t="s">
        <v>977</v>
      </c>
      <c r="H435" s="36" t="s">
        <v>60</v>
      </c>
      <c r="I435" s="36" t="s">
        <v>62</v>
      </c>
      <c r="J435" s="37">
        <v>114</v>
      </c>
      <c r="K435" s="37">
        <v>0</v>
      </c>
      <c r="L435" s="37">
        <v>0</v>
      </c>
      <c r="M435" s="38">
        <v>0</v>
      </c>
      <c r="N435" s="37">
        <v>0</v>
      </c>
      <c r="O435" s="39">
        <v>0</v>
      </c>
      <c r="T435" s="37">
        <v>0</v>
      </c>
      <c r="U435" s="37">
        <v>0</v>
      </c>
      <c r="V435" s="39">
        <v>0</v>
      </c>
      <c r="X435" s="37">
        <v>0</v>
      </c>
      <c r="Y435" s="39">
        <v>0</v>
      </c>
      <c r="Z435" s="37">
        <v>0</v>
      </c>
    </row>
    <row r="436" spans="1:26" x14ac:dyDescent="0.45">
      <c r="A436" s="58">
        <v>44572</v>
      </c>
      <c r="B436" s="36" t="s">
        <v>47</v>
      </c>
      <c r="C436" s="36" t="s">
        <v>499</v>
      </c>
      <c r="D436" s="36" t="s">
        <v>976</v>
      </c>
      <c r="E436" s="36" t="s">
        <v>389</v>
      </c>
      <c r="F436" s="36" t="s">
        <v>940</v>
      </c>
      <c r="G436" s="36" t="s">
        <v>977</v>
      </c>
      <c r="H436" s="36" t="s">
        <v>60</v>
      </c>
      <c r="I436" s="36" t="s">
        <v>62</v>
      </c>
      <c r="J436" s="37">
        <v>2</v>
      </c>
      <c r="K436" s="37">
        <v>0</v>
      </c>
      <c r="L436" s="37">
        <v>0</v>
      </c>
      <c r="M436" s="38">
        <v>0</v>
      </c>
      <c r="N436" s="37">
        <v>0</v>
      </c>
      <c r="O436" s="39">
        <v>0</v>
      </c>
      <c r="T436" s="37">
        <v>0</v>
      </c>
      <c r="U436" s="37">
        <v>0</v>
      </c>
      <c r="V436" s="39">
        <v>0</v>
      </c>
      <c r="X436" s="37">
        <v>0</v>
      </c>
      <c r="Y436" s="39">
        <v>0</v>
      </c>
      <c r="Z436" s="37">
        <v>0</v>
      </c>
    </row>
    <row r="437" spans="1:26" x14ac:dyDescent="0.45">
      <c r="A437" s="58">
        <v>44572</v>
      </c>
      <c r="B437" s="36" t="s">
        <v>47</v>
      </c>
      <c r="C437" s="36" t="s">
        <v>501</v>
      </c>
      <c r="D437" s="36" t="s">
        <v>976</v>
      </c>
      <c r="E437" s="36" t="s">
        <v>389</v>
      </c>
      <c r="F437" s="36" t="s">
        <v>940</v>
      </c>
      <c r="G437" s="36" t="s">
        <v>977</v>
      </c>
      <c r="H437" s="36" t="s">
        <v>80</v>
      </c>
      <c r="I437" s="36" t="s">
        <v>82</v>
      </c>
      <c r="J437" s="37">
        <v>96</v>
      </c>
      <c r="K437" s="37">
        <v>0</v>
      </c>
      <c r="L437" s="37">
        <v>0</v>
      </c>
      <c r="M437" s="38">
        <v>0</v>
      </c>
      <c r="N437" s="37">
        <v>0</v>
      </c>
      <c r="O437" s="39">
        <v>0</v>
      </c>
      <c r="T437" s="37">
        <v>0</v>
      </c>
      <c r="U437" s="37">
        <v>0</v>
      </c>
      <c r="V437" s="39">
        <v>0</v>
      </c>
      <c r="X437" s="37">
        <v>0</v>
      </c>
      <c r="Y437" s="39">
        <v>0</v>
      </c>
      <c r="Z437" s="37">
        <v>0</v>
      </c>
    </row>
    <row r="438" spans="1:26" x14ac:dyDescent="0.45">
      <c r="A438" s="58">
        <v>44572</v>
      </c>
      <c r="B438" s="36" t="s">
        <v>47</v>
      </c>
      <c r="C438" s="36" t="s">
        <v>502</v>
      </c>
      <c r="D438" s="36" t="s">
        <v>976</v>
      </c>
      <c r="E438" s="36" t="s">
        <v>389</v>
      </c>
      <c r="F438" s="36" t="s">
        <v>940</v>
      </c>
      <c r="G438" s="36" t="s">
        <v>977</v>
      </c>
      <c r="H438" s="36" t="s">
        <v>80</v>
      </c>
      <c r="I438" s="36" t="s">
        <v>82</v>
      </c>
      <c r="J438" s="37">
        <v>702</v>
      </c>
      <c r="K438" s="37">
        <v>0</v>
      </c>
      <c r="L438" s="37">
        <v>1</v>
      </c>
      <c r="M438" s="38">
        <v>1.4245014245014246E-3</v>
      </c>
      <c r="N438" s="37">
        <v>0</v>
      </c>
      <c r="O438" s="39">
        <v>0.44</v>
      </c>
      <c r="P438" s="39">
        <v>0.44</v>
      </c>
      <c r="S438" s="40">
        <v>0</v>
      </c>
      <c r="T438" s="37">
        <v>0</v>
      </c>
      <c r="U438" s="37">
        <v>0</v>
      </c>
      <c r="V438" s="39">
        <v>0</v>
      </c>
      <c r="W438" s="38">
        <v>0</v>
      </c>
      <c r="X438" s="37">
        <v>0</v>
      </c>
      <c r="Y438" s="39">
        <v>0</v>
      </c>
      <c r="Z438" s="37">
        <v>0</v>
      </c>
    </row>
    <row r="439" spans="1:26" x14ac:dyDescent="0.45">
      <c r="A439" s="58">
        <v>44572</v>
      </c>
      <c r="B439" s="36" t="s">
        <v>47</v>
      </c>
      <c r="C439" s="36" t="s">
        <v>504</v>
      </c>
      <c r="D439" s="36" t="s">
        <v>976</v>
      </c>
      <c r="E439" s="36" t="s">
        <v>389</v>
      </c>
      <c r="F439" s="36" t="s">
        <v>940</v>
      </c>
      <c r="G439" s="36" t="s">
        <v>977</v>
      </c>
      <c r="H439" s="36" t="s">
        <v>80</v>
      </c>
      <c r="I439" s="36" t="s">
        <v>82</v>
      </c>
      <c r="J439" s="37">
        <v>97</v>
      </c>
      <c r="K439" s="37">
        <v>0</v>
      </c>
      <c r="L439" s="37">
        <v>0</v>
      </c>
      <c r="M439" s="38">
        <v>0</v>
      </c>
      <c r="N439" s="37">
        <v>0</v>
      </c>
      <c r="O439" s="39">
        <v>0</v>
      </c>
      <c r="T439" s="37">
        <v>0</v>
      </c>
      <c r="U439" s="37">
        <v>0</v>
      </c>
      <c r="V439" s="39">
        <v>0</v>
      </c>
      <c r="X439" s="37">
        <v>0</v>
      </c>
      <c r="Y439" s="39">
        <v>0</v>
      </c>
      <c r="Z439" s="37">
        <v>0</v>
      </c>
    </row>
    <row r="440" spans="1:26" x14ac:dyDescent="0.45">
      <c r="A440" s="58">
        <v>44572</v>
      </c>
      <c r="B440" s="36" t="s">
        <v>47</v>
      </c>
      <c r="C440" s="36" t="s">
        <v>505</v>
      </c>
      <c r="D440" s="36" t="s">
        <v>976</v>
      </c>
      <c r="E440" s="36" t="s">
        <v>389</v>
      </c>
      <c r="F440" s="36" t="s">
        <v>940</v>
      </c>
      <c r="G440" s="36" t="s">
        <v>977</v>
      </c>
      <c r="H440" s="36" t="s">
        <v>80</v>
      </c>
      <c r="I440" s="36" t="s">
        <v>82</v>
      </c>
      <c r="J440" s="37">
        <v>79</v>
      </c>
      <c r="K440" s="37">
        <v>0</v>
      </c>
      <c r="L440" s="37">
        <v>1</v>
      </c>
      <c r="M440" s="38">
        <v>1.2658227848101267E-2</v>
      </c>
      <c r="N440" s="37">
        <v>1</v>
      </c>
      <c r="O440" s="39">
        <v>1.1399999999999999</v>
      </c>
      <c r="P440" s="39">
        <v>1.1399999999999999</v>
      </c>
      <c r="R440" s="38">
        <v>6.336853807670928E-2</v>
      </c>
      <c r="S440" s="40">
        <v>15.780701754385964</v>
      </c>
      <c r="T440" s="37">
        <v>1</v>
      </c>
      <c r="U440" s="37">
        <v>1</v>
      </c>
      <c r="V440" s="39">
        <v>17.989999999999998</v>
      </c>
      <c r="W440" s="38">
        <v>1</v>
      </c>
      <c r="X440" s="37">
        <v>1</v>
      </c>
      <c r="Y440" s="39">
        <v>17.989999999999998</v>
      </c>
      <c r="Z440" s="37">
        <v>1</v>
      </c>
    </row>
    <row r="441" spans="1:26" x14ac:dyDescent="0.45">
      <c r="A441" s="58">
        <v>44572</v>
      </c>
      <c r="B441" s="36" t="s">
        <v>47</v>
      </c>
      <c r="C441" s="36" t="s">
        <v>507</v>
      </c>
      <c r="D441" s="36" t="s">
        <v>976</v>
      </c>
      <c r="E441" s="36" t="s">
        <v>389</v>
      </c>
      <c r="F441" s="36" t="s">
        <v>940</v>
      </c>
      <c r="G441" s="36" t="s">
        <v>977</v>
      </c>
      <c r="H441" s="36" t="s">
        <v>89</v>
      </c>
      <c r="I441" s="36" t="s">
        <v>91</v>
      </c>
      <c r="J441" s="37">
        <v>3</v>
      </c>
      <c r="K441" s="37">
        <v>0</v>
      </c>
      <c r="L441" s="37">
        <v>0</v>
      </c>
      <c r="M441" s="38">
        <v>0</v>
      </c>
      <c r="N441" s="37">
        <v>0</v>
      </c>
      <c r="O441" s="39">
        <v>0</v>
      </c>
      <c r="T441" s="37">
        <v>0</v>
      </c>
      <c r="U441" s="37">
        <v>0</v>
      </c>
      <c r="V441" s="39">
        <v>0</v>
      </c>
      <c r="X441" s="37">
        <v>0</v>
      </c>
      <c r="Y441" s="39">
        <v>0</v>
      </c>
      <c r="Z441" s="37">
        <v>0</v>
      </c>
    </row>
    <row r="442" spans="1:26" x14ac:dyDescent="0.45">
      <c r="A442" s="58">
        <v>44572</v>
      </c>
      <c r="B442" s="36" t="s">
        <v>47</v>
      </c>
      <c r="C442" s="36" t="s">
        <v>509</v>
      </c>
      <c r="D442" s="36" t="s">
        <v>976</v>
      </c>
      <c r="E442" s="36" t="s">
        <v>389</v>
      </c>
      <c r="F442" s="36" t="s">
        <v>940</v>
      </c>
      <c r="G442" s="36" t="s">
        <v>977</v>
      </c>
      <c r="H442" s="36" t="s">
        <v>89</v>
      </c>
      <c r="I442" s="36" t="s">
        <v>91</v>
      </c>
      <c r="J442" s="37">
        <v>1</v>
      </c>
      <c r="K442" s="37">
        <v>0</v>
      </c>
      <c r="L442" s="37">
        <v>0</v>
      </c>
      <c r="M442" s="38">
        <v>0</v>
      </c>
      <c r="N442" s="37">
        <v>0</v>
      </c>
      <c r="O442" s="39">
        <v>0</v>
      </c>
      <c r="T442" s="37">
        <v>0</v>
      </c>
      <c r="U442" s="37">
        <v>0</v>
      </c>
      <c r="V442" s="39">
        <v>0</v>
      </c>
      <c r="X442" s="37">
        <v>0</v>
      </c>
      <c r="Y442" s="39">
        <v>0</v>
      </c>
      <c r="Z442" s="37">
        <v>0</v>
      </c>
    </row>
    <row r="443" spans="1:26" x14ac:dyDescent="0.45">
      <c r="A443" s="58">
        <v>44572</v>
      </c>
      <c r="B443" s="36" t="s">
        <v>47</v>
      </c>
      <c r="C443" s="36" t="s">
        <v>510</v>
      </c>
      <c r="D443" s="36" t="s">
        <v>976</v>
      </c>
      <c r="E443" s="36" t="s">
        <v>389</v>
      </c>
      <c r="F443" s="36" t="s">
        <v>940</v>
      </c>
      <c r="G443" s="36" t="s">
        <v>977</v>
      </c>
      <c r="H443" s="36" t="s">
        <v>89</v>
      </c>
      <c r="I443" s="36" t="s">
        <v>91</v>
      </c>
      <c r="J443" s="37">
        <v>3</v>
      </c>
      <c r="K443" s="37">
        <v>0</v>
      </c>
      <c r="L443" s="37">
        <v>0</v>
      </c>
      <c r="M443" s="38">
        <v>0</v>
      </c>
      <c r="N443" s="37">
        <v>0</v>
      </c>
      <c r="O443" s="39">
        <v>0</v>
      </c>
      <c r="T443" s="37">
        <v>0</v>
      </c>
      <c r="U443" s="37">
        <v>0</v>
      </c>
      <c r="V443" s="39">
        <v>0</v>
      </c>
      <c r="X443" s="37">
        <v>0</v>
      </c>
      <c r="Y443" s="39">
        <v>0</v>
      </c>
      <c r="Z443" s="37">
        <v>0</v>
      </c>
    </row>
    <row r="444" spans="1:26" x14ac:dyDescent="0.45">
      <c r="A444" s="58">
        <v>44572</v>
      </c>
      <c r="B444" s="36" t="s">
        <v>47</v>
      </c>
      <c r="C444" s="36" t="s">
        <v>512</v>
      </c>
      <c r="D444" s="36" t="s">
        <v>976</v>
      </c>
      <c r="E444" s="36" t="s">
        <v>389</v>
      </c>
      <c r="F444" s="36" t="s">
        <v>940</v>
      </c>
      <c r="G444" s="36" t="s">
        <v>977</v>
      </c>
      <c r="H444" s="36" t="s">
        <v>89</v>
      </c>
      <c r="I444" s="36" t="s">
        <v>91</v>
      </c>
      <c r="J444" s="37">
        <v>16</v>
      </c>
      <c r="K444" s="37">
        <v>0</v>
      </c>
      <c r="L444" s="37">
        <v>0</v>
      </c>
      <c r="M444" s="38">
        <v>0</v>
      </c>
      <c r="N444" s="37">
        <v>0</v>
      </c>
      <c r="O444" s="39">
        <v>0</v>
      </c>
      <c r="T444" s="37">
        <v>0</v>
      </c>
      <c r="U444" s="37">
        <v>0</v>
      </c>
      <c r="V444" s="39">
        <v>0</v>
      </c>
      <c r="X444" s="37">
        <v>0</v>
      </c>
      <c r="Y444" s="39">
        <v>0</v>
      </c>
      <c r="Z444" s="37">
        <v>0</v>
      </c>
    </row>
    <row r="445" spans="1:26" x14ac:dyDescent="0.45">
      <c r="A445" s="58">
        <v>44572</v>
      </c>
      <c r="B445" s="36" t="s">
        <v>47</v>
      </c>
      <c r="C445" s="36" t="s">
        <v>514</v>
      </c>
      <c r="D445" s="36" t="s">
        <v>976</v>
      </c>
      <c r="E445" s="36" t="s">
        <v>389</v>
      </c>
      <c r="F445" s="36" t="s">
        <v>940</v>
      </c>
      <c r="G445" s="36" t="s">
        <v>977</v>
      </c>
      <c r="H445" s="36" t="s">
        <v>76</v>
      </c>
      <c r="I445" s="36" t="s">
        <v>78</v>
      </c>
      <c r="J445" s="37">
        <v>353</v>
      </c>
      <c r="K445" s="37">
        <v>0</v>
      </c>
      <c r="L445" s="37">
        <v>0</v>
      </c>
      <c r="M445" s="38">
        <v>0</v>
      </c>
      <c r="N445" s="37">
        <v>0</v>
      </c>
      <c r="O445" s="39">
        <v>0</v>
      </c>
      <c r="T445" s="37">
        <v>0</v>
      </c>
      <c r="U445" s="37">
        <v>0</v>
      </c>
      <c r="V445" s="39">
        <v>0</v>
      </c>
      <c r="X445" s="37">
        <v>0</v>
      </c>
      <c r="Y445" s="39">
        <v>0</v>
      </c>
      <c r="Z445" s="37">
        <v>0</v>
      </c>
    </row>
    <row r="446" spans="1:26" x14ac:dyDescent="0.45">
      <c r="A446" s="58">
        <v>44572</v>
      </c>
      <c r="B446" s="36" t="s">
        <v>47</v>
      </c>
      <c r="C446" s="36" t="s">
        <v>528</v>
      </c>
      <c r="D446" s="36" t="s">
        <v>976</v>
      </c>
      <c r="E446" s="36" t="s">
        <v>389</v>
      </c>
      <c r="F446" s="36" t="s">
        <v>940</v>
      </c>
      <c r="G446" s="36" t="s">
        <v>977</v>
      </c>
      <c r="H446" s="36" t="s">
        <v>72</v>
      </c>
      <c r="I446" s="36" t="s">
        <v>74</v>
      </c>
      <c r="J446" s="37">
        <v>7</v>
      </c>
      <c r="K446" s="37">
        <v>0</v>
      </c>
      <c r="L446" s="37">
        <v>0</v>
      </c>
      <c r="M446" s="38">
        <v>0</v>
      </c>
      <c r="N446" s="37">
        <v>0</v>
      </c>
      <c r="O446" s="39">
        <v>0</v>
      </c>
      <c r="T446" s="37">
        <v>0</v>
      </c>
      <c r="U446" s="37">
        <v>0</v>
      </c>
      <c r="V446" s="39">
        <v>0</v>
      </c>
      <c r="X446" s="37">
        <v>0</v>
      </c>
      <c r="Y446" s="39">
        <v>0</v>
      </c>
      <c r="Z446" s="37">
        <v>0</v>
      </c>
    </row>
    <row r="447" spans="1:26" x14ac:dyDescent="0.45">
      <c r="A447" s="58">
        <v>44572</v>
      </c>
      <c r="B447" s="36" t="s">
        <v>47</v>
      </c>
      <c r="C447" s="36" t="s">
        <v>534</v>
      </c>
      <c r="D447" s="36" t="s">
        <v>976</v>
      </c>
      <c r="E447" s="36" t="s">
        <v>389</v>
      </c>
      <c r="F447" s="36" t="s">
        <v>940</v>
      </c>
      <c r="G447" s="36" t="s">
        <v>977</v>
      </c>
      <c r="H447" s="36" t="s">
        <v>68</v>
      </c>
      <c r="I447" s="36" t="s">
        <v>70</v>
      </c>
      <c r="J447" s="37">
        <v>4</v>
      </c>
      <c r="K447" s="37">
        <v>0</v>
      </c>
      <c r="L447" s="37">
        <v>0</v>
      </c>
      <c r="M447" s="38">
        <v>0</v>
      </c>
      <c r="N447" s="37">
        <v>0</v>
      </c>
      <c r="O447" s="39">
        <v>0</v>
      </c>
      <c r="T447" s="37">
        <v>0</v>
      </c>
      <c r="U447" s="37">
        <v>0</v>
      </c>
      <c r="V447" s="39">
        <v>0</v>
      </c>
      <c r="X447" s="37">
        <v>0</v>
      </c>
      <c r="Y447" s="39">
        <v>0</v>
      </c>
      <c r="Z447" s="37">
        <v>0</v>
      </c>
    </row>
    <row r="448" spans="1:26" x14ac:dyDescent="0.45">
      <c r="A448" s="58">
        <v>44572</v>
      </c>
      <c r="B448" s="36" t="s">
        <v>47</v>
      </c>
      <c r="C448" s="36" t="s">
        <v>536</v>
      </c>
      <c r="D448" s="36" t="s">
        <v>976</v>
      </c>
      <c r="E448" s="36" t="s">
        <v>389</v>
      </c>
      <c r="F448" s="36" t="s">
        <v>940</v>
      </c>
      <c r="G448" s="36" t="s">
        <v>977</v>
      </c>
      <c r="H448" s="36" t="s">
        <v>68</v>
      </c>
      <c r="I448" s="36" t="s">
        <v>70</v>
      </c>
      <c r="J448" s="37">
        <v>98</v>
      </c>
      <c r="K448" s="37">
        <v>0</v>
      </c>
      <c r="L448" s="37">
        <v>0</v>
      </c>
      <c r="M448" s="38">
        <v>0</v>
      </c>
      <c r="N448" s="37">
        <v>0</v>
      </c>
      <c r="O448" s="39">
        <v>0</v>
      </c>
      <c r="T448" s="37">
        <v>0</v>
      </c>
      <c r="U448" s="37">
        <v>0</v>
      </c>
      <c r="V448" s="39">
        <v>0</v>
      </c>
      <c r="X448" s="37">
        <v>0</v>
      </c>
      <c r="Y448" s="39">
        <v>0</v>
      </c>
      <c r="Z448" s="37">
        <v>0</v>
      </c>
    </row>
    <row r="449" spans="1:26" x14ac:dyDescent="0.45">
      <c r="A449" s="58">
        <v>44572</v>
      </c>
      <c r="B449" s="36" t="s">
        <v>47</v>
      </c>
      <c r="C449" s="36" t="s">
        <v>542</v>
      </c>
      <c r="D449" s="36" t="s">
        <v>976</v>
      </c>
      <c r="E449" s="36" t="s">
        <v>389</v>
      </c>
      <c r="F449" s="36" t="s">
        <v>940</v>
      </c>
      <c r="G449" s="36" t="s">
        <v>977</v>
      </c>
      <c r="H449" s="36" t="s">
        <v>60</v>
      </c>
      <c r="I449" s="36" t="s">
        <v>62</v>
      </c>
      <c r="J449" s="37">
        <v>23</v>
      </c>
      <c r="K449" s="37">
        <v>0</v>
      </c>
      <c r="L449" s="37">
        <v>0</v>
      </c>
      <c r="M449" s="38">
        <v>0</v>
      </c>
      <c r="N449" s="37">
        <v>0</v>
      </c>
      <c r="O449" s="39">
        <v>0</v>
      </c>
      <c r="T449" s="37">
        <v>0</v>
      </c>
      <c r="U449" s="37">
        <v>0</v>
      </c>
      <c r="V449" s="39">
        <v>0</v>
      </c>
      <c r="X449" s="37">
        <v>0</v>
      </c>
      <c r="Y449" s="39">
        <v>0</v>
      </c>
      <c r="Z449" s="37">
        <v>0</v>
      </c>
    </row>
    <row r="450" spans="1:26" x14ac:dyDescent="0.45">
      <c r="A450" s="58">
        <v>44572</v>
      </c>
      <c r="B450" s="36" t="s">
        <v>47</v>
      </c>
      <c r="C450" s="36" t="s">
        <v>545</v>
      </c>
      <c r="D450" s="36" t="s">
        <v>976</v>
      </c>
      <c r="E450" s="36" t="s">
        <v>389</v>
      </c>
      <c r="F450" s="36" t="s">
        <v>940</v>
      </c>
      <c r="G450" s="36" t="s">
        <v>977</v>
      </c>
      <c r="H450" s="36" t="s">
        <v>52</v>
      </c>
      <c r="I450" s="36" t="s">
        <v>54</v>
      </c>
      <c r="J450" s="37">
        <v>986</v>
      </c>
      <c r="K450" s="37">
        <v>0</v>
      </c>
      <c r="L450" s="37">
        <v>4</v>
      </c>
      <c r="M450" s="38">
        <v>4.0567951318458417E-3</v>
      </c>
      <c r="N450" s="37">
        <v>0</v>
      </c>
      <c r="O450" s="39">
        <v>4.26</v>
      </c>
      <c r="P450" s="39">
        <v>1.0649999999999999</v>
      </c>
      <c r="S450" s="40">
        <v>0</v>
      </c>
      <c r="T450" s="37">
        <v>0</v>
      </c>
      <c r="U450" s="37">
        <v>0</v>
      </c>
      <c r="V450" s="39">
        <v>0</v>
      </c>
      <c r="W450" s="38">
        <v>0</v>
      </c>
      <c r="X450" s="37">
        <v>0</v>
      </c>
      <c r="Y450" s="39">
        <v>0</v>
      </c>
      <c r="Z450" s="37">
        <v>0</v>
      </c>
    </row>
    <row r="451" spans="1:26" x14ac:dyDescent="0.45">
      <c r="A451" s="58">
        <v>44572</v>
      </c>
      <c r="B451" s="36" t="s">
        <v>47</v>
      </c>
      <c r="C451" s="36" t="s">
        <v>558</v>
      </c>
      <c r="D451" s="36" t="s">
        <v>976</v>
      </c>
      <c r="E451" s="36" t="s">
        <v>389</v>
      </c>
      <c r="F451" s="36" t="s">
        <v>940</v>
      </c>
      <c r="G451" s="36" t="s">
        <v>977</v>
      </c>
      <c r="H451" s="36" t="s">
        <v>80</v>
      </c>
      <c r="I451" s="36" t="s">
        <v>82</v>
      </c>
      <c r="J451" s="37">
        <v>44</v>
      </c>
      <c r="K451" s="37">
        <v>0</v>
      </c>
      <c r="L451" s="37">
        <v>0</v>
      </c>
      <c r="M451" s="38">
        <v>0</v>
      </c>
      <c r="N451" s="37">
        <v>0</v>
      </c>
      <c r="O451" s="39">
        <v>0</v>
      </c>
      <c r="T451" s="37">
        <v>0</v>
      </c>
      <c r="U451" s="37">
        <v>0</v>
      </c>
      <c r="V451" s="39">
        <v>0</v>
      </c>
      <c r="X451" s="37">
        <v>0</v>
      </c>
      <c r="Y451" s="39">
        <v>0</v>
      </c>
      <c r="Z451" s="37">
        <v>0</v>
      </c>
    </row>
    <row r="452" spans="1:26" x14ac:dyDescent="0.45">
      <c r="A452" s="58">
        <v>44572</v>
      </c>
      <c r="B452" s="36" t="s">
        <v>47</v>
      </c>
      <c r="C452" s="36" t="s">
        <v>560</v>
      </c>
      <c r="D452" s="36" t="s">
        <v>976</v>
      </c>
      <c r="E452" s="36" t="s">
        <v>389</v>
      </c>
      <c r="F452" s="36" t="s">
        <v>940</v>
      </c>
      <c r="G452" s="36" t="s">
        <v>977</v>
      </c>
      <c r="H452" s="36" t="s">
        <v>76</v>
      </c>
      <c r="I452" s="36" t="s">
        <v>78</v>
      </c>
      <c r="J452" s="37">
        <v>1</v>
      </c>
      <c r="K452" s="37">
        <v>0</v>
      </c>
      <c r="L452" s="37">
        <v>0</v>
      </c>
      <c r="M452" s="38">
        <v>0</v>
      </c>
      <c r="N452" s="37">
        <v>0</v>
      </c>
      <c r="O452" s="39">
        <v>0</v>
      </c>
      <c r="T452" s="37">
        <v>0</v>
      </c>
      <c r="U452" s="37">
        <v>0</v>
      </c>
      <c r="V452" s="39">
        <v>0</v>
      </c>
      <c r="X452" s="37">
        <v>0</v>
      </c>
      <c r="Y452" s="39">
        <v>0</v>
      </c>
      <c r="Z452" s="37">
        <v>0</v>
      </c>
    </row>
    <row r="453" spans="1:26" x14ac:dyDescent="0.45">
      <c r="A453" s="58">
        <v>44572</v>
      </c>
      <c r="B453" s="36" t="s">
        <v>47</v>
      </c>
      <c r="C453" s="36" t="s">
        <v>568</v>
      </c>
      <c r="D453" s="36" t="s">
        <v>976</v>
      </c>
      <c r="E453" s="36" t="s">
        <v>389</v>
      </c>
      <c r="F453" s="36" t="s">
        <v>940</v>
      </c>
      <c r="G453" s="36" t="s">
        <v>977</v>
      </c>
      <c r="H453" s="36" t="s">
        <v>31</v>
      </c>
      <c r="I453" s="36" t="s">
        <v>33</v>
      </c>
      <c r="J453" s="37">
        <v>5</v>
      </c>
      <c r="K453" s="37">
        <v>0</v>
      </c>
      <c r="L453" s="37">
        <v>0</v>
      </c>
      <c r="M453" s="38">
        <v>0</v>
      </c>
      <c r="N453" s="37">
        <v>0</v>
      </c>
      <c r="O453" s="39">
        <v>0</v>
      </c>
      <c r="T453" s="37">
        <v>0</v>
      </c>
      <c r="U453" s="37">
        <v>0</v>
      </c>
      <c r="V453" s="39">
        <v>0</v>
      </c>
      <c r="X453" s="37">
        <v>0</v>
      </c>
      <c r="Y453" s="39">
        <v>0</v>
      </c>
      <c r="Z453" s="37">
        <v>0</v>
      </c>
    </row>
    <row r="454" spans="1:26" x14ac:dyDescent="0.45">
      <c r="A454" s="58">
        <v>44572</v>
      </c>
      <c r="B454" s="36" t="s">
        <v>47</v>
      </c>
      <c r="C454" s="36" t="s">
        <v>570</v>
      </c>
      <c r="D454" s="36" t="s">
        <v>976</v>
      </c>
      <c r="E454" s="36" t="s">
        <v>389</v>
      </c>
      <c r="F454" s="36" t="s">
        <v>940</v>
      </c>
      <c r="G454" s="36" t="s">
        <v>977</v>
      </c>
      <c r="H454" s="36" t="s">
        <v>48</v>
      </c>
      <c r="I454" s="36" t="s">
        <v>50</v>
      </c>
      <c r="J454" s="37">
        <v>19</v>
      </c>
      <c r="K454" s="37">
        <v>0</v>
      </c>
      <c r="L454" s="37">
        <v>0</v>
      </c>
      <c r="M454" s="38">
        <v>0</v>
      </c>
      <c r="N454" s="37">
        <v>0</v>
      </c>
      <c r="O454" s="39">
        <v>0</v>
      </c>
      <c r="T454" s="37">
        <v>0</v>
      </c>
      <c r="U454" s="37">
        <v>0</v>
      </c>
      <c r="V454" s="39">
        <v>0</v>
      </c>
      <c r="X454" s="37">
        <v>0</v>
      </c>
      <c r="Y454" s="39">
        <v>0</v>
      </c>
      <c r="Z454" s="37">
        <v>0</v>
      </c>
    </row>
    <row r="455" spans="1:26" x14ac:dyDescent="0.45">
      <c r="A455" s="58">
        <v>44572</v>
      </c>
      <c r="B455" s="36" t="s">
        <v>47</v>
      </c>
      <c r="C455" s="36" t="s">
        <v>572</v>
      </c>
      <c r="D455" s="36" t="s">
        <v>976</v>
      </c>
      <c r="E455" s="36" t="s">
        <v>389</v>
      </c>
      <c r="F455" s="36" t="s">
        <v>940</v>
      </c>
      <c r="G455" s="36" t="s">
        <v>977</v>
      </c>
      <c r="H455" s="36" t="s">
        <v>48</v>
      </c>
      <c r="I455" s="36" t="s">
        <v>50</v>
      </c>
      <c r="J455" s="37">
        <v>72</v>
      </c>
      <c r="K455" s="37">
        <v>0</v>
      </c>
      <c r="L455" s="37">
        <v>0</v>
      </c>
      <c r="M455" s="38">
        <v>0</v>
      </c>
      <c r="N455" s="37">
        <v>0</v>
      </c>
      <c r="O455" s="39">
        <v>0</v>
      </c>
      <c r="T455" s="37">
        <v>0</v>
      </c>
      <c r="U455" s="37">
        <v>0</v>
      </c>
      <c r="V455" s="39">
        <v>0</v>
      </c>
      <c r="X455" s="37">
        <v>0</v>
      </c>
      <c r="Y455" s="39">
        <v>0</v>
      </c>
      <c r="Z455" s="37">
        <v>0</v>
      </c>
    </row>
    <row r="456" spans="1:26" x14ac:dyDescent="0.45">
      <c r="A456" s="58">
        <v>44572</v>
      </c>
      <c r="B456" s="36" t="s">
        <v>47</v>
      </c>
      <c r="C456" s="36" t="s">
        <v>574</v>
      </c>
      <c r="D456" s="36" t="s">
        <v>976</v>
      </c>
      <c r="E456" s="36" t="s">
        <v>389</v>
      </c>
      <c r="F456" s="36" t="s">
        <v>940</v>
      </c>
      <c r="G456" s="36" t="s">
        <v>977</v>
      </c>
      <c r="H456" s="36" t="s">
        <v>48</v>
      </c>
      <c r="I456" s="36" t="s">
        <v>50</v>
      </c>
      <c r="J456" s="37">
        <v>3491</v>
      </c>
      <c r="K456" s="37">
        <v>0</v>
      </c>
      <c r="L456" s="37">
        <v>4</v>
      </c>
      <c r="M456" s="38">
        <v>1.1458034947006588E-3</v>
      </c>
      <c r="N456" s="37">
        <v>0</v>
      </c>
      <c r="O456" s="39">
        <v>2.52</v>
      </c>
      <c r="P456" s="39">
        <v>0.63</v>
      </c>
      <c r="S456" s="40">
        <v>0</v>
      </c>
      <c r="T456" s="37">
        <v>0</v>
      </c>
      <c r="U456" s="37">
        <v>0</v>
      </c>
      <c r="V456" s="39">
        <v>0</v>
      </c>
      <c r="W456" s="38">
        <v>0</v>
      </c>
      <c r="X456" s="37">
        <v>0</v>
      </c>
      <c r="Y456" s="39">
        <v>0</v>
      </c>
      <c r="Z456" s="37">
        <v>0</v>
      </c>
    </row>
    <row r="457" spans="1:26" x14ac:dyDescent="0.45">
      <c r="A457" s="58">
        <v>44573</v>
      </c>
      <c r="B457" s="36" t="s">
        <v>47</v>
      </c>
      <c r="C457" s="36" t="s">
        <v>544</v>
      </c>
      <c r="D457" s="36" t="s">
        <v>679</v>
      </c>
      <c r="E457" s="36" t="s">
        <v>389</v>
      </c>
      <c r="F457" s="36" t="s">
        <v>940</v>
      </c>
      <c r="H457" s="36" t="s">
        <v>60</v>
      </c>
      <c r="I457" s="36" t="s">
        <v>62</v>
      </c>
      <c r="J457" s="37">
        <v>7</v>
      </c>
      <c r="K457" s="37">
        <v>0</v>
      </c>
      <c r="L457" s="37">
        <v>0</v>
      </c>
      <c r="M457" s="38">
        <v>0</v>
      </c>
      <c r="N457" s="37">
        <v>0</v>
      </c>
      <c r="O457" s="39">
        <v>0</v>
      </c>
      <c r="T457" s="37">
        <v>0</v>
      </c>
      <c r="U457" s="37">
        <v>0</v>
      </c>
      <c r="V457" s="39">
        <v>0</v>
      </c>
      <c r="X457" s="37">
        <v>0</v>
      </c>
      <c r="Y457" s="39">
        <v>0</v>
      </c>
      <c r="Z457" s="37">
        <v>0</v>
      </c>
    </row>
    <row r="458" spans="1:26" x14ac:dyDescent="0.45">
      <c r="A458" s="58">
        <v>44573</v>
      </c>
      <c r="B458" s="36" t="s">
        <v>47</v>
      </c>
      <c r="C458" s="36" t="s">
        <v>654</v>
      </c>
      <c r="D458" s="36" t="s">
        <v>693</v>
      </c>
      <c r="E458" s="36" t="s">
        <v>389</v>
      </c>
      <c r="F458" s="36" t="s">
        <v>654</v>
      </c>
      <c r="H458" s="36" t="s">
        <v>98</v>
      </c>
      <c r="I458" s="36" t="s">
        <v>99</v>
      </c>
      <c r="J458" s="37">
        <v>98</v>
      </c>
      <c r="K458" s="37">
        <v>0</v>
      </c>
      <c r="L458" s="37">
        <v>0</v>
      </c>
      <c r="M458" s="38">
        <v>0</v>
      </c>
      <c r="N458" s="37">
        <v>0</v>
      </c>
      <c r="O458" s="39">
        <v>0</v>
      </c>
      <c r="T458" s="37">
        <v>0</v>
      </c>
      <c r="U458" s="37">
        <v>0</v>
      </c>
      <c r="V458" s="39">
        <v>0</v>
      </c>
      <c r="X458" s="37">
        <v>0</v>
      </c>
      <c r="Y458" s="39">
        <v>0</v>
      </c>
      <c r="Z458" s="37">
        <v>0</v>
      </c>
    </row>
    <row r="459" spans="1:26" x14ac:dyDescent="0.45">
      <c r="A459" s="58">
        <v>44573</v>
      </c>
      <c r="B459" s="36" t="s">
        <v>47</v>
      </c>
      <c r="C459" s="36" t="s">
        <v>701</v>
      </c>
      <c r="D459" s="36" t="s">
        <v>671</v>
      </c>
      <c r="E459" s="36" t="s">
        <v>389</v>
      </c>
      <c r="F459" s="36" t="s">
        <v>701</v>
      </c>
      <c r="H459" s="36" t="s">
        <v>68</v>
      </c>
      <c r="I459" s="36" t="s">
        <v>70</v>
      </c>
      <c r="J459" s="37">
        <v>23</v>
      </c>
      <c r="K459" s="37">
        <v>0</v>
      </c>
      <c r="L459" s="37">
        <v>0</v>
      </c>
      <c r="M459" s="38">
        <v>0</v>
      </c>
      <c r="N459" s="37">
        <v>0</v>
      </c>
      <c r="O459" s="39">
        <v>0</v>
      </c>
      <c r="T459" s="37">
        <v>0</v>
      </c>
      <c r="U459" s="37">
        <v>0</v>
      </c>
      <c r="V459" s="39">
        <v>0</v>
      </c>
      <c r="X459" s="37">
        <v>0</v>
      </c>
      <c r="Y459" s="39">
        <v>0</v>
      </c>
      <c r="Z459" s="37">
        <v>0</v>
      </c>
    </row>
    <row r="460" spans="1:26" x14ac:dyDescent="0.45">
      <c r="A460" s="58">
        <v>44573</v>
      </c>
      <c r="B460" s="36" t="s">
        <v>47</v>
      </c>
      <c r="C460" s="36" t="s">
        <v>701</v>
      </c>
      <c r="D460" s="36" t="s">
        <v>671</v>
      </c>
      <c r="E460" s="36" t="s">
        <v>389</v>
      </c>
      <c r="F460" s="36" t="s">
        <v>701</v>
      </c>
      <c r="H460" s="36" t="s">
        <v>72</v>
      </c>
      <c r="I460" s="36" t="s">
        <v>74</v>
      </c>
      <c r="J460" s="37">
        <v>13</v>
      </c>
      <c r="K460" s="37">
        <v>0</v>
      </c>
      <c r="L460" s="37">
        <v>0</v>
      </c>
      <c r="M460" s="38">
        <v>0</v>
      </c>
      <c r="N460" s="37">
        <v>0</v>
      </c>
      <c r="O460" s="39">
        <v>0</v>
      </c>
      <c r="T460" s="37">
        <v>0</v>
      </c>
      <c r="U460" s="37">
        <v>0</v>
      </c>
      <c r="V460" s="39">
        <v>0</v>
      </c>
      <c r="X460" s="37">
        <v>0</v>
      </c>
      <c r="Y460" s="39">
        <v>0</v>
      </c>
      <c r="Z460" s="37">
        <v>0</v>
      </c>
    </row>
    <row r="461" spans="1:26" x14ac:dyDescent="0.45">
      <c r="A461" s="58">
        <v>44573</v>
      </c>
      <c r="B461" s="36" t="s">
        <v>47</v>
      </c>
      <c r="C461" s="36" t="s">
        <v>495</v>
      </c>
      <c r="D461" s="36" t="s">
        <v>668</v>
      </c>
      <c r="E461" s="36" t="s">
        <v>389</v>
      </c>
      <c r="F461" s="36" t="s">
        <v>940</v>
      </c>
      <c r="H461" s="36" t="s">
        <v>72</v>
      </c>
      <c r="I461" s="36" t="s">
        <v>74</v>
      </c>
      <c r="J461" s="37">
        <v>34</v>
      </c>
      <c r="K461" s="37">
        <v>0</v>
      </c>
      <c r="L461" s="37">
        <v>0</v>
      </c>
      <c r="M461" s="38">
        <v>0</v>
      </c>
      <c r="N461" s="37">
        <v>0</v>
      </c>
      <c r="O461" s="39">
        <v>0</v>
      </c>
      <c r="T461" s="37">
        <v>0</v>
      </c>
      <c r="U461" s="37">
        <v>0</v>
      </c>
      <c r="V461" s="39">
        <v>0</v>
      </c>
      <c r="X461" s="37">
        <v>0</v>
      </c>
      <c r="Y461" s="39">
        <v>0</v>
      </c>
      <c r="Z461" s="37">
        <v>0</v>
      </c>
    </row>
    <row r="462" spans="1:26" x14ac:dyDescent="0.45">
      <c r="A462" s="58">
        <v>44573</v>
      </c>
      <c r="B462" s="36" t="s">
        <v>47</v>
      </c>
      <c r="C462" s="36" t="s">
        <v>396</v>
      </c>
      <c r="D462" s="36" t="s">
        <v>413</v>
      </c>
      <c r="E462" s="36" t="s">
        <v>389</v>
      </c>
      <c r="F462" s="36" t="s">
        <v>940</v>
      </c>
      <c r="H462" s="36" t="s">
        <v>56</v>
      </c>
      <c r="I462" s="36" t="s">
        <v>58</v>
      </c>
      <c r="J462" s="37">
        <v>11</v>
      </c>
      <c r="K462" s="37">
        <v>0</v>
      </c>
      <c r="L462" s="37">
        <v>0</v>
      </c>
      <c r="M462" s="38">
        <v>0</v>
      </c>
      <c r="N462" s="37">
        <v>0</v>
      </c>
      <c r="O462" s="39">
        <v>0</v>
      </c>
      <c r="T462" s="37">
        <v>0</v>
      </c>
      <c r="U462" s="37">
        <v>0</v>
      </c>
      <c r="V462" s="39">
        <v>0</v>
      </c>
      <c r="X462" s="37">
        <v>0</v>
      </c>
      <c r="Y462" s="39">
        <v>0</v>
      </c>
      <c r="Z462" s="37">
        <v>0</v>
      </c>
    </row>
    <row r="463" spans="1:26" x14ac:dyDescent="0.45">
      <c r="A463" s="58">
        <v>44573</v>
      </c>
      <c r="B463" s="36" t="s">
        <v>47</v>
      </c>
      <c r="C463" s="36" t="s">
        <v>557</v>
      </c>
      <c r="D463" s="36" t="s">
        <v>976</v>
      </c>
      <c r="E463" s="36" t="s">
        <v>389</v>
      </c>
      <c r="F463" s="36" t="s">
        <v>940</v>
      </c>
      <c r="G463" s="36" t="s">
        <v>977</v>
      </c>
      <c r="H463" s="36" t="s">
        <v>60</v>
      </c>
      <c r="I463" s="36" t="s">
        <v>62</v>
      </c>
      <c r="J463" s="37">
        <v>179</v>
      </c>
      <c r="K463" s="37">
        <v>0</v>
      </c>
      <c r="L463" s="37">
        <v>0</v>
      </c>
      <c r="M463" s="38">
        <v>0</v>
      </c>
      <c r="N463" s="37">
        <v>0</v>
      </c>
      <c r="O463" s="39">
        <v>0</v>
      </c>
      <c r="T463" s="37">
        <v>0</v>
      </c>
      <c r="U463" s="37">
        <v>0</v>
      </c>
      <c r="V463" s="39">
        <v>0</v>
      </c>
      <c r="X463" s="37">
        <v>0</v>
      </c>
      <c r="Y463" s="39">
        <v>0</v>
      </c>
      <c r="Z463" s="37">
        <v>0</v>
      </c>
    </row>
    <row r="464" spans="1:26" x14ac:dyDescent="0.45">
      <c r="A464" s="58">
        <v>44573</v>
      </c>
      <c r="B464" s="36" t="s">
        <v>47</v>
      </c>
      <c r="C464" s="36" t="s">
        <v>476</v>
      </c>
      <c r="D464" s="36" t="s">
        <v>976</v>
      </c>
      <c r="E464" s="36" t="s">
        <v>389</v>
      </c>
      <c r="F464" s="36" t="s">
        <v>940</v>
      </c>
      <c r="G464" s="36" t="s">
        <v>977</v>
      </c>
      <c r="H464" s="36" t="s">
        <v>72</v>
      </c>
      <c r="I464" s="36" t="s">
        <v>74</v>
      </c>
      <c r="J464" s="37">
        <v>52</v>
      </c>
      <c r="K464" s="37">
        <v>0</v>
      </c>
      <c r="L464" s="37">
        <v>0</v>
      </c>
      <c r="M464" s="38">
        <v>0</v>
      </c>
      <c r="N464" s="37">
        <v>0</v>
      </c>
      <c r="O464" s="39">
        <v>0</v>
      </c>
      <c r="T464" s="37">
        <v>0</v>
      </c>
      <c r="U464" s="37">
        <v>0</v>
      </c>
      <c r="V464" s="39">
        <v>0</v>
      </c>
      <c r="X464" s="37">
        <v>0</v>
      </c>
      <c r="Y464" s="39">
        <v>0</v>
      </c>
      <c r="Z464" s="37">
        <v>0</v>
      </c>
    </row>
    <row r="465" spans="1:26" x14ac:dyDescent="0.45">
      <c r="A465" s="58">
        <v>44573</v>
      </c>
      <c r="B465" s="36" t="s">
        <v>47</v>
      </c>
      <c r="C465" s="36" t="s">
        <v>479</v>
      </c>
      <c r="D465" s="36" t="s">
        <v>976</v>
      </c>
      <c r="E465" s="36" t="s">
        <v>389</v>
      </c>
      <c r="F465" s="36" t="s">
        <v>940</v>
      </c>
      <c r="G465" s="36" t="s">
        <v>977</v>
      </c>
      <c r="H465" s="36" t="s">
        <v>68</v>
      </c>
      <c r="I465" s="36" t="s">
        <v>70</v>
      </c>
      <c r="J465" s="37">
        <v>61</v>
      </c>
      <c r="K465" s="37">
        <v>0</v>
      </c>
      <c r="L465" s="37">
        <v>0</v>
      </c>
      <c r="M465" s="38">
        <v>0</v>
      </c>
      <c r="N465" s="37">
        <v>0</v>
      </c>
      <c r="O465" s="39">
        <v>0</v>
      </c>
      <c r="T465" s="37">
        <v>0</v>
      </c>
      <c r="U465" s="37">
        <v>0</v>
      </c>
      <c r="V465" s="39">
        <v>0</v>
      </c>
      <c r="X465" s="37">
        <v>0</v>
      </c>
      <c r="Y465" s="39">
        <v>0</v>
      </c>
      <c r="Z465" s="37">
        <v>0</v>
      </c>
    </row>
    <row r="466" spans="1:26" x14ac:dyDescent="0.45">
      <c r="A466" s="58">
        <v>44573</v>
      </c>
      <c r="B466" s="36" t="s">
        <v>47</v>
      </c>
      <c r="C466" s="36" t="s">
        <v>481</v>
      </c>
      <c r="D466" s="36" t="s">
        <v>976</v>
      </c>
      <c r="E466" s="36" t="s">
        <v>389</v>
      </c>
      <c r="F466" s="36" t="s">
        <v>940</v>
      </c>
      <c r="G466" s="36" t="s">
        <v>977</v>
      </c>
      <c r="H466" s="36" t="s">
        <v>64</v>
      </c>
      <c r="I466" s="36" t="s">
        <v>66</v>
      </c>
      <c r="J466" s="37">
        <v>119</v>
      </c>
      <c r="K466" s="37">
        <v>0</v>
      </c>
      <c r="L466" s="37">
        <v>1</v>
      </c>
      <c r="M466" s="38">
        <v>8.4033613445378148E-3</v>
      </c>
      <c r="N466" s="37">
        <v>0</v>
      </c>
      <c r="O466" s="39">
        <v>0.26</v>
      </c>
      <c r="P466" s="39">
        <v>0.26</v>
      </c>
      <c r="S466" s="40">
        <v>0</v>
      </c>
      <c r="T466" s="37">
        <v>0</v>
      </c>
      <c r="U466" s="37">
        <v>0</v>
      </c>
      <c r="V466" s="39">
        <v>0</v>
      </c>
      <c r="W466" s="38">
        <v>0</v>
      </c>
      <c r="X466" s="37">
        <v>0</v>
      </c>
      <c r="Y466" s="39">
        <v>0</v>
      </c>
      <c r="Z466" s="37">
        <v>0</v>
      </c>
    </row>
    <row r="467" spans="1:26" x14ac:dyDescent="0.45">
      <c r="A467" s="58">
        <v>44573</v>
      </c>
      <c r="B467" s="36" t="s">
        <v>47</v>
      </c>
      <c r="C467" s="36" t="s">
        <v>483</v>
      </c>
      <c r="D467" s="36" t="s">
        <v>976</v>
      </c>
      <c r="E467" s="36" t="s">
        <v>389</v>
      </c>
      <c r="F467" s="36" t="s">
        <v>940</v>
      </c>
      <c r="G467" s="36" t="s">
        <v>977</v>
      </c>
      <c r="H467" s="36" t="s">
        <v>52</v>
      </c>
      <c r="I467" s="36" t="s">
        <v>54</v>
      </c>
      <c r="J467" s="37">
        <v>46</v>
      </c>
      <c r="K467" s="37">
        <v>0</v>
      </c>
      <c r="L467" s="37">
        <v>0</v>
      </c>
      <c r="M467" s="38">
        <v>0</v>
      </c>
      <c r="N467" s="37">
        <v>0</v>
      </c>
      <c r="O467" s="39">
        <v>0</v>
      </c>
      <c r="T467" s="37">
        <v>0</v>
      </c>
      <c r="U467" s="37">
        <v>0</v>
      </c>
      <c r="V467" s="39">
        <v>0</v>
      </c>
      <c r="X467" s="37">
        <v>0</v>
      </c>
      <c r="Y467" s="39">
        <v>0</v>
      </c>
      <c r="Z467" s="37">
        <v>0</v>
      </c>
    </row>
    <row r="468" spans="1:26" x14ac:dyDescent="0.45">
      <c r="A468" s="58">
        <v>44573</v>
      </c>
      <c r="B468" s="36" t="s">
        <v>47</v>
      </c>
      <c r="C468" s="36" t="s">
        <v>432</v>
      </c>
      <c r="D468" s="36" t="s">
        <v>976</v>
      </c>
      <c r="E468" s="36" t="s">
        <v>389</v>
      </c>
      <c r="F468" s="36" t="s">
        <v>940</v>
      </c>
      <c r="G468" s="36" t="s">
        <v>977</v>
      </c>
      <c r="H468" s="36" t="s">
        <v>56</v>
      </c>
      <c r="I468" s="36" t="s">
        <v>58</v>
      </c>
      <c r="J468" s="37">
        <v>13</v>
      </c>
      <c r="K468" s="37">
        <v>0</v>
      </c>
      <c r="L468" s="37">
        <v>0</v>
      </c>
      <c r="M468" s="38">
        <v>0</v>
      </c>
      <c r="N468" s="37">
        <v>0</v>
      </c>
      <c r="O468" s="39">
        <v>0</v>
      </c>
      <c r="T468" s="37">
        <v>0</v>
      </c>
      <c r="U468" s="37">
        <v>0</v>
      </c>
      <c r="V468" s="39">
        <v>0</v>
      </c>
      <c r="X468" s="37">
        <v>0</v>
      </c>
      <c r="Y468" s="39">
        <v>0</v>
      </c>
      <c r="Z468" s="37">
        <v>0</v>
      </c>
    </row>
    <row r="469" spans="1:26" x14ac:dyDescent="0.45">
      <c r="A469" s="58">
        <v>44573</v>
      </c>
      <c r="B469" s="36" t="s">
        <v>47</v>
      </c>
      <c r="C469" s="36" t="s">
        <v>486</v>
      </c>
      <c r="D469" s="36" t="s">
        <v>976</v>
      </c>
      <c r="E469" s="36" t="s">
        <v>389</v>
      </c>
      <c r="F469" s="36" t="s">
        <v>940</v>
      </c>
      <c r="G469" s="36" t="s">
        <v>977</v>
      </c>
      <c r="H469" s="36" t="s">
        <v>84</v>
      </c>
      <c r="I469" s="36" t="s">
        <v>86</v>
      </c>
      <c r="J469" s="37">
        <v>14</v>
      </c>
      <c r="K469" s="37">
        <v>0</v>
      </c>
      <c r="L469" s="37">
        <v>0</v>
      </c>
      <c r="M469" s="38">
        <v>0</v>
      </c>
      <c r="N469" s="37">
        <v>0</v>
      </c>
      <c r="O469" s="39">
        <v>0</v>
      </c>
      <c r="T469" s="37">
        <v>0</v>
      </c>
      <c r="U469" s="37">
        <v>0</v>
      </c>
      <c r="V469" s="39">
        <v>0</v>
      </c>
      <c r="X469" s="37">
        <v>0</v>
      </c>
      <c r="Y469" s="39">
        <v>0</v>
      </c>
      <c r="Z469" s="37">
        <v>0</v>
      </c>
    </row>
    <row r="470" spans="1:26" x14ac:dyDescent="0.45">
      <c r="A470" s="58">
        <v>44573</v>
      </c>
      <c r="B470" s="36" t="s">
        <v>47</v>
      </c>
      <c r="C470" s="36" t="s">
        <v>488</v>
      </c>
      <c r="D470" s="36" t="s">
        <v>976</v>
      </c>
      <c r="E470" s="36" t="s">
        <v>389</v>
      </c>
      <c r="F470" s="36" t="s">
        <v>940</v>
      </c>
      <c r="G470" s="36" t="s">
        <v>977</v>
      </c>
      <c r="H470" s="36" t="s">
        <v>98</v>
      </c>
      <c r="I470" s="36" t="s">
        <v>99</v>
      </c>
      <c r="J470" s="37">
        <v>106</v>
      </c>
      <c r="K470" s="37">
        <v>0</v>
      </c>
      <c r="L470" s="37">
        <v>0</v>
      </c>
      <c r="M470" s="38">
        <v>0</v>
      </c>
      <c r="N470" s="37">
        <v>0</v>
      </c>
      <c r="O470" s="39">
        <v>0</v>
      </c>
      <c r="T470" s="37">
        <v>0</v>
      </c>
      <c r="U470" s="37">
        <v>0</v>
      </c>
      <c r="V470" s="39">
        <v>0</v>
      </c>
      <c r="X470" s="37">
        <v>0</v>
      </c>
      <c r="Y470" s="39">
        <v>0</v>
      </c>
      <c r="Z470" s="37">
        <v>0</v>
      </c>
    </row>
    <row r="471" spans="1:26" x14ac:dyDescent="0.45">
      <c r="A471" s="58">
        <v>44573</v>
      </c>
      <c r="B471" s="36" t="s">
        <v>47</v>
      </c>
      <c r="C471" s="36" t="s">
        <v>490</v>
      </c>
      <c r="D471" s="36" t="s">
        <v>976</v>
      </c>
      <c r="E471" s="36" t="s">
        <v>389</v>
      </c>
      <c r="F471" s="36" t="s">
        <v>940</v>
      </c>
      <c r="G471" s="36" t="s">
        <v>977</v>
      </c>
      <c r="H471" s="36" t="s">
        <v>102</v>
      </c>
      <c r="I471" s="36" t="s">
        <v>103</v>
      </c>
      <c r="J471" s="37">
        <v>65</v>
      </c>
      <c r="K471" s="37">
        <v>0</v>
      </c>
      <c r="L471" s="37">
        <v>0</v>
      </c>
      <c r="M471" s="38">
        <v>0</v>
      </c>
      <c r="N471" s="37">
        <v>0</v>
      </c>
      <c r="O471" s="39">
        <v>0</v>
      </c>
      <c r="T471" s="37">
        <v>0</v>
      </c>
      <c r="U471" s="37">
        <v>0</v>
      </c>
      <c r="V471" s="39">
        <v>0</v>
      </c>
      <c r="X471" s="37">
        <v>0</v>
      </c>
      <c r="Y471" s="39">
        <v>0</v>
      </c>
      <c r="Z471" s="37">
        <v>0</v>
      </c>
    </row>
    <row r="472" spans="1:26" x14ac:dyDescent="0.45">
      <c r="A472" s="58">
        <v>44573</v>
      </c>
      <c r="B472" s="36" t="s">
        <v>47</v>
      </c>
      <c r="C472" s="36" t="s">
        <v>492</v>
      </c>
      <c r="D472" s="36" t="s">
        <v>976</v>
      </c>
      <c r="E472" s="36" t="s">
        <v>389</v>
      </c>
      <c r="F472" s="36" t="s">
        <v>940</v>
      </c>
      <c r="G472" s="36" t="s">
        <v>977</v>
      </c>
      <c r="H472" s="36" t="s">
        <v>48</v>
      </c>
      <c r="I472" s="36" t="s">
        <v>50</v>
      </c>
      <c r="J472" s="37">
        <v>1</v>
      </c>
      <c r="K472" s="37">
        <v>0</v>
      </c>
      <c r="L472" s="37">
        <v>0</v>
      </c>
      <c r="M472" s="38">
        <v>0</v>
      </c>
      <c r="N472" s="37">
        <v>0</v>
      </c>
      <c r="O472" s="39">
        <v>0</v>
      </c>
      <c r="T472" s="37">
        <v>0</v>
      </c>
      <c r="U472" s="37">
        <v>0</v>
      </c>
      <c r="V472" s="39">
        <v>0</v>
      </c>
      <c r="X472" s="37">
        <v>0</v>
      </c>
      <c r="Y472" s="39">
        <v>0</v>
      </c>
      <c r="Z472" s="37">
        <v>0</v>
      </c>
    </row>
    <row r="473" spans="1:26" x14ac:dyDescent="0.45">
      <c r="A473" s="58">
        <v>44573</v>
      </c>
      <c r="B473" s="36" t="s">
        <v>47</v>
      </c>
      <c r="C473" s="36" t="s">
        <v>494</v>
      </c>
      <c r="D473" s="36" t="s">
        <v>976</v>
      </c>
      <c r="E473" s="36" t="s">
        <v>389</v>
      </c>
      <c r="F473" s="36" t="s">
        <v>940</v>
      </c>
      <c r="G473" s="36" t="s">
        <v>977</v>
      </c>
      <c r="H473" s="36" t="s">
        <v>31</v>
      </c>
      <c r="I473" s="36" t="s">
        <v>33</v>
      </c>
      <c r="J473" s="37">
        <v>90</v>
      </c>
      <c r="K473" s="37">
        <v>0</v>
      </c>
      <c r="L473" s="37">
        <v>0</v>
      </c>
      <c r="M473" s="38">
        <v>0</v>
      </c>
      <c r="N473" s="37">
        <v>0</v>
      </c>
      <c r="O473" s="39">
        <v>0</v>
      </c>
      <c r="T473" s="37">
        <v>0</v>
      </c>
      <c r="U473" s="37">
        <v>0</v>
      </c>
      <c r="V473" s="39">
        <v>0</v>
      </c>
      <c r="X473" s="37">
        <v>0</v>
      </c>
      <c r="Y473" s="39">
        <v>0</v>
      </c>
      <c r="Z473" s="37">
        <v>0</v>
      </c>
    </row>
    <row r="474" spans="1:26" x14ac:dyDescent="0.45">
      <c r="A474" s="58">
        <v>44573</v>
      </c>
      <c r="B474" s="36" t="s">
        <v>47</v>
      </c>
      <c r="C474" s="36" t="s">
        <v>496</v>
      </c>
      <c r="D474" s="36" t="s">
        <v>976</v>
      </c>
      <c r="E474" s="36" t="s">
        <v>389</v>
      </c>
      <c r="F474" s="36" t="s">
        <v>940</v>
      </c>
      <c r="G474" s="36" t="s">
        <v>977</v>
      </c>
      <c r="H474" s="36" t="s">
        <v>60</v>
      </c>
      <c r="I474" s="36" t="s">
        <v>62</v>
      </c>
      <c r="J474" s="37">
        <v>13</v>
      </c>
      <c r="K474" s="37">
        <v>0</v>
      </c>
      <c r="L474" s="37">
        <v>0</v>
      </c>
      <c r="M474" s="38">
        <v>0</v>
      </c>
      <c r="N474" s="37">
        <v>0</v>
      </c>
      <c r="O474" s="39">
        <v>0</v>
      </c>
      <c r="T474" s="37">
        <v>0</v>
      </c>
      <c r="U474" s="37">
        <v>0</v>
      </c>
      <c r="V474" s="39">
        <v>0</v>
      </c>
      <c r="X474" s="37">
        <v>0</v>
      </c>
      <c r="Y474" s="39">
        <v>0</v>
      </c>
      <c r="Z474" s="37">
        <v>0</v>
      </c>
    </row>
    <row r="475" spans="1:26" x14ac:dyDescent="0.45">
      <c r="A475" s="58">
        <v>44573</v>
      </c>
      <c r="B475" s="36" t="s">
        <v>47</v>
      </c>
      <c r="C475" s="36" t="s">
        <v>498</v>
      </c>
      <c r="D475" s="36" t="s">
        <v>976</v>
      </c>
      <c r="E475" s="36" t="s">
        <v>389</v>
      </c>
      <c r="F475" s="36" t="s">
        <v>940</v>
      </c>
      <c r="G475" s="36" t="s">
        <v>977</v>
      </c>
      <c r="H475" s="36" t="s">
        <v>60</v>
      </c>
      <c r="I475" s="36" t="s">
        <v>62</v>
      </c>
      <c r="J475" s="37">
        <v>65</v>
      </c>
      <c r="K475" s="37">
        <v>0</v>
      </c>
      <c r="L475" s="37">
        <v>0</v>
      </c>
      <c r="M475" s="38">
        <v>0</v>
      </c>
      <c r="N475" s="37">
        <v>0</v>
      </c>
      <c r="O475" s="39">
        <v>0</v>
      </c>
      <c r="T475" s="37">
        <v>0</v>
      </c>
      <c r="U475" s="37">
        <v>0</v>
      </c>
      <c r="V475" s="39">
        <v>0</v>
      </c>
      <c r="X475" s="37">
        <v>0</v>
      </c>
      <c r="Y475" s="39">
        <v>0</v>
      </c>
      <c r="Z475" s="37">
        <v>0</v>
      </c>
    </row>
    <row r="476" spans="1:26" x14ac:dyDescent="0.45">
      <c r="A476" s="58">
        <v>44573</v>
      </c>
      <c r="B476" s="36" t="s">
        <v>47</v>
      </c>
      <c r="C476" s="36" t="s">
        <v>501</v>
      </c>
      <c r="D476" s="36" t="s">
        <v>976</v>
      </c>
      <c r="E476" s="36" t="s">
        <v>389</v>
      </c>
      <c r="F476" s="36" t="s">
        <v>940</v>
      </c>
      <c r="G476" s="36" t="s">
        <v>977</v>
      </c>
      <c r="H476" s="36" t="s">
        <v>80</v>
      </c>
      <c r="I476" s="36" t="s">
        <v>82</v>
      </c>
      <c r="J476" s="37">
        <v>79</v>
      </c>
      <c r="K476" s="37">
        <v>0</v>
      </c>
      <c r="L476" s="37">
        <v>0</v>
      </c>
      <c r="M476" s="38">
        <v>0</v>
      </c>
      <c r="N476" s="37">
        <v>0</v>
      </c>
      <c r="O476" s="39">
        <v>0</v>
      </c>
      <c r="T476" s="37">
        <v>0</v>
      </c>
      <c r="U476" s="37">
        <v>0</v>
      </c>
      <c r="V476" s="39">
        <v>0</v>
      </c>
      <c r="X476" s="37">
        <v>0</v>
      </c>
      <c r="Y476" s="39">
        <v>0</v>
      </c>
      <c r="Z476" s="37">
        <v>0</v>
      </c>
    </row>
    <row r="477" spans="1:26" x14ac:dyDescent="0.45">
      <c r="A477" s="58">
        <v>44573</v>
      </c>
      <c r="B477" s="36" t="s">
        <v>47</v>
      </c>
      <c r="C477" s="36" t="s">
        <v>502</v>
      </c>
      <c r="D477" s="36" t="s">
        <v>976</v>
      </c>
      <c r="E477" s="36" t="s">
        <v>389</v>
      </c>
      <c r="F477" s="36" t="s">
        <v>940</v>
      </c>
      <c r="G477" s="36" t="s">
        <v>977</v>
      </c>
      <c r="H477" s="36" t="s">
        <v>80</v>
      </c>
      <c r="I477" s="36" t="s">
        <v>82</v>
      </c>
      <c r="J477" s="37">
        <v>617</v>
      </c>
      <c r="K477" s="37">
        <v>0</v>
      </c>
      <c r="L477" s="37">
        <v>2</v>
      </c>
      <c r="M477" s="38">
        <v>3.2414910858995141E-3</v>
      </c>
      <c r="N477" s="37">
        <v>1</v>
      </c>
      <c r="O477" s="39">
        <v>0.59</v>
      </c>
      <c r="P477" s="39">
        <v>0.29499999999999998</v>
      </c>
      <c r="S477" s="40">
        <v>0</v>
      </c>
      <c r="T477" s="37">
        <v>0</v>
      </c>
      <c r="U477" s="37">
        <v>0</v>
      </c>
      <c r="V477" s="39">
        <v>0</v>
      </c>
      <c r="W477" s="38">
        <v>0</v>
      </c>
      <c r="X477" s="37">
        <v>0</v>
      </c>
      <c r="Y477" s="39">
        <v>0</v>
      </c>
      <c r="Z477" s="37">
        <v>0</v>
      </c>
    </row>
    <row r="478" spans="1:26" x14ac:dyDescent="0.45">
      <c r="A478" s="58">
        <v>44573</v>
      </c>
      <c r="B478" s="36" t="s">
        <v>47</v>
      </c>
      <c r="C478" s="36" t="s">
        <v>504</v>
      </c>
      <c r="D478" s="36" t="s">
        <v>976</v>
      </c>
      <c r="E478" s="36" t="s">
        <v>389</v>
      </c>
      <c r="F478" s="36" t="s">
        <v>940</v>
      </c>
      <c r="G478" s="36" t="s">
        <v>977</v>
      </c>
      <c r="H478" s="36" t="s">
        <v>80</v>
      </c>
      <c r="I478" s="36" t="s">
        <v>82</v>
      </c>
      <c r="J478" s="37">
        <v>106</v>
      </c>
      <c r="K478" s="37">
        <v>0</v>
      </c>
      <c r="L478" s="37">
        <v>0</v>
      </c>
      <c r="M478" s="38">
        <v>0</v>
      </c>
      <c r="N478" s="37">
        <v>0</v>
      </c>
      <c r="O478" s="39">
        <v>0</v>
      </c>
      <c r="T478" s="37">
        <v>0</v>
      </c>
      <c r="U478" s="37">
        <v>0</v>
      </c>
      <c r="V478" s="39">
        <v>0</v>
      </c>
      <c r="X478" s="37">
        <v>0</v>
      </c>
      <c r="Y478" s="39">
        <v>0</v>
      </c>
      <c r="Z478" s="37">
        <v>0</v>
      </c>
    </row>
    <row r="479" spans="1:26" x14ac:dyDescent="0.45">
      <c r="A479" s="58">
        <v>44573</v>
      </c>
      <c r="B479" s="36" t="s">
        <v>47</v>
      </c>
      <c r="C479" s="36" t="s">
        <v>505</v>
      </c>
      <c r="D479" s="36" t="s">
        <v>976</v>
      </c>
      <c r="E479" s="36" t="s">
        <v>389</v>
      </c>
      <c r="F479" s="36" t="s">
        <v>940</v>
      </c>
      <c r="G479" s="36" t="s">
        <v>977</v>
      </c>
      <c r="H479" s="36" t="s">
        <v>80</v>
      </c>
      <c r="I479" s="36" t="s">
        <v>82</v>
      </c>
      <c r="J479" s="37">
        <v>67</v>
      </c>
      <c r="K479" s="37">
        <v>0</v>
      </c>
      <c r="L479" s="37">
        <v>0</v>
      </c>
      <c r="M479" s="38">
        <v>0</v>
      </c>
      <c r="N479" s="37">
        <v>0</v>
      </c>
      <c r="O479" s="39">
        <v>0</v>
      </c>
      <c r="T479" s="37">
        <v>0</v>
      </c>
      <c r="U479" s="37">
        <v>0</v>
      </c>
      <c r="V479" s="39">
        <v>0</v>
      </c>
      <c r="X479" s="37">
        <v>0</v>
      </c>
      <c r="Y479" s="39">
        <v>0</v>
      </c>
      <c r="Z479" s="37">
        <v>0</v>
      </c>
    </row>
    <row r="480" spans="1:26" x14ac:dyDescent="0.45">
      <c r="A480" s="58">
        <v>44573</v>
      </c>
      <c r="B480" s="36" t="s">
        <v>47</v>
      </c>
      <c r="C480" s="36" t="s">
        <v>507</v>
      </c>
      <c r="D480" s="36" t="s">
        <v>976</v>
      </c>
      <c r="E480" s="36" t="s">
        <v>389</v>
      </c>
      <c r="F480" s="36" t="s">
        <v>940</v>
      </c>
      <c r="G480" s="36" t="s">
        <v>977</v>
      </c>
      <c r="H480" s="36" t="s">
        <v>89</v>
      </c>
      <c r="I480" s="36" t="s">
        <v>91</v>
      </c>
      <c r="J480" s="37">
        <v>1</v>
      </c>
      <c r="K480" s="37">
        <v>0</v>
      </c>
      <c r="L480" s="37">
        <v>0</v>
      </c>
      <c r="M480" s="38">
        <v>0</v>
      </c>
      <c r="N480" s="37">
        <v>0</v>
      </c>
      <c r="O480" s="39">
        <v>0</v>
      </c>
      <c r="T480" s="37">
        <v>0</v>
      </c>
      <c r="U480" s="37">
        <v>0</v>
      </c>
      <c r="V480" s="39">
        <v>0</v>
      </c>
      <c r="X480" s="37">
        <v>0</v>
      </c>
      <c r="Y480" s="39">
        <v>0</v>
      </c>
      <c r="Z480" s="37">
        <v>0</v>
      </c>
    </row>
    <row r="481" spans="1:26" x14ac:dyDescent="0.45">
      <c r="A481" s="58">
        <v>44573</v>
      </c>
      <c r="B481" s="36" t="s">
        <v>47</v>
      </c>
      <c r="C481" s="36" t="s">
        <v>508</v>
      </c>
      <c r="D481" s="36" t="s">
        <v>976</v>
      </c>
      <c r="E481" s="36" t="s">
        <v>389</v>
      </c>
      <c r="F481" s="36" t="s">
        <v>940</v>
      </c>
      <c r="G481" s="36" t="s">
        <v>977</v>
      </c>
      <c r="H481" s="36" t="s">
        <v>89</v>
      </c>
      <c r="I481" s="36" t="s">
        <v>91</v>
      </c>
      <c r="J481" s="37">
        <v>1</v>
      </c>
      <c r="K481" s="37">
        <v>0</v>
      </c>
      <c r="L481" s="37">
        <v>0</v>
      </c>
      <c r="M481" s="38">
        <v>0</v>
      </c>
      <c r="N481" s="37">
        <v>0</v>
      </c>
      <c r="O481" s="39">
        <v>0</v>
      </c>
      <c r="T481" s="37">
        <v>0</v>
      </c>
      <c r="U481" s="37">
        <v>0</v>
      </c>
      <c r="V481" s="39">
        <v>0</v>
      </c>
      <c r="X481" s="37">
        <v>0</v>
      </c>
      <c r="Y481" s="39">
        <v>0</v>
      </c>
      <c r="Z481" s="37">
        <v>0</v>
      </c>
    </row>
    <row r="482" spans="1:26" x14ac:dyDescent="0.45">
      <c r="A482" s="58">
        <v>44573</v>
      </c>
      <c r="B482" s="36" t="s">
        <v>47</v>
      </c>
      <c r="C482" s="36" t="s">
        <v>509</v>
      </c>
      <c r="D482" s="36" t="s">
        <v>976</v>
      </c>
      <c r="E482" s="36" t="s">
        <v>389</v>
      </c>
      <c r="F482" s="36" t="s">
        <v>940</v>
      </c>
      <c r="G482" s="36" t="s">
        <v>977</v>
      </c>
      <c r="H482" s="36" t="s">
        <v>89</v>
      </c>
      <c r="I482" s="36" t="s">
        <v>91</v>
      </c>
      <c r="J482" s="37">
        <v>3</v>
      </c>
      <c r="K482" s="37">
        <v>0</v>
      </c>
      <c r="L482" s="37">
        <v>0</v>
      </c>
      <c r="M482" s="38">
        <v>0</v>
      </c>
      <c r="N482" s="37">
        <v>0</v>
      </c>
      <c r="O482" s="39">
        <v>0</v>
      </c>
      <c r="T482" s="37">
        <v>0</v>
      </c>
      <c r="U482" s="37">
        <v>0</v>
      </c>
      <c r="V482" s="39">
        <v>0</v>
      </c>
      <c r="X482" s="37">
        <v>0</v>
      </c>
      <c r="Y482" s="39">
        <v>0</v>
      </c>
      <c r="Z482" s="37">
        <v>0</v>
      </c>
    </row>
    <row r="483" spans="1:26" x14ac:dyDescent="0.45">
      <c r="A483" s="58">
        <v>44573</v>
      </c>
      <c r="B483" s="36" t="s">
        <v>47</v>
      </c>
      <c r="C483" s="36" t="s">
        <v>510</v>
      </c>
      <c r="D483" s="36" t="s">
        <v>976</v>
      </c>
      <c r="E483" s="36" t="s">
        <v>389</v>
      </c>
      <c r="F483" s="36" t="s">
        <v>940</v>
      </c>
      <c r="G483" s="36" t="s">
        <v>977</v>
      </c>
      <c r="H483" s="36" t="s">
        <v>89</v>
      </c>
      <c r="I483" s="36" t="s">
        <v>91</v>
      </c>
      <c r="J483" s="37">
        <v>2</v>
      </c>
      <c r="K483" s="37">
        <v>0</v>
      </c>
      <c r="L483" s="37">
        <v>0</v>
      </c>
      <c r="M483" s="38">
        <v>0</v>
      </c>
      <c r="N483" s="37">
        <v>0</v>
      </c>
      <c r="O483" s="39">
        <v>0</v>
      </c>
      <c r="T483" s="37">
        <v>0</v>
      </c>
      <c r="U483" s="37">
        <v>0</v>
      </c>
      <c r="V483" s="39">
        <v>0</v>
      </c>
      <c r="X483" s="37">
        <v>0</v>
      </c>
      <c r="Y483" s="39">
        <v>0</v>
      </c>
      <c r="Z483" s="37">
        <v>0</v>
      </c>
    </row>
    <row r="484" spans="1:26" x14ac:dyDescent="0.45">
      <c r="A484" s="58">
        <v>44573</v>
      </c>
      <c r="B484" s="36" t="s">
        <v>47</v>
      </c>
      <c r="C484" s="36" t="s">
        <v>512</v>
      </c>
      <c r="D484" s="36" t="s">
        <v>976</v>
      </c>
      <c r="E484" s="36" t="s">
        <v>389</v>
      </c>
      <c r="F484" s="36" t="s">
        <v>940</v>
      </c>
      <c r="G484" s="36" t="s">
        <v>977</v>
      </c>
      <c r="H484" s="36" t="s">
        <v>89</v>
      </c>
      <c r="I484" s="36" t="s">
        <v>91</v>
      </c>
      <c r="J484" s="37">
        <v>18</v>
      </c>
      <c r="K484" s="37">
        <v>0</v>
      </c>
      <c r="L484" s="37">
        <v>0</v>
      </c>
      <c r="M484" s="38">
        <v>0</v>
      </c>
      <c r="N484" s="37">
        <v>0</v>
      </c>
      <c r="O484" s="39">
        <v>0</v>
      </c>
      <c r="T484" s="37">
        <v>0</v>
      </c>
      <c r="U484" s="37">
        <v>0</v>
      </c>
      <c r="V484" s="39">
        <v>0</v>
      </c>
      <c r="X484" s="37">
        <v>0</v>
      </c>
      <c r="Y484" s="39">
        <v>0</v>
      </c>
      <c r="Z484" s="37">
        <v>0</v>
      </c>
    </row>
    <row r="485" spans="1:26" x14ac:dyDescent="0.45">
      <c r="A485" s="58">
        <v>44573</v>
      </c>
      <c r="B485" s="36" t="s">
        <v>47</v>
      </c>
      <c r="C485" s="36" t="s">
        <v>514</v>
      </c>
      <c r="D485" s="36" t="s">
        <v>976</v>
      </c>
      <c r="E485" s="36" t="s">
        <v>389</v>
      </c>
      <c r="F485" s="36" t="s">
        <v>940</v>
      </c>
      <c r="G485" s="36" t="s">
        <v>977</v>
      </c>
      <c r="H485" s="36" t="s">
        <v>76</v>
      </c>
      <c r="I485" s="36" t="s">
        <v>78</v>
      </c>
      <c r="J485" s="37">
        <v>415</v>
      </c>
      <c r="K485" s="37">
        <v>0</v>
      </c>
      <c r="L485" s="37">
        <v>0</v>
      </c>
      <c r="M485" s="38">
        <v>0</v>
      </c>
      <c r="N485" s="37">
        <v>0</v>
      </c>
      <c r="O485" s="39">
        <v>0</v>
      </c>
      <c r="T485" s="37">
        <v>0</v>
      </c>
      <c r="U485" s="37">
        <v>0</v>
      </c>
      <c r="V485" s="39">
        <v>0</v>
      </c>
      <c r="X485" s="37">
        <v>0</v>
      </c>
      <c r="Y485" s="39">
        <v>0</v>
      </c>
      <c r="Z485" s="37">
        <v>0</v>
      </c>
    </row>
    <row r="486" spans="1:26" x14ac:dyDescent="0.45">
      <c r="A486" s="58">
        <v>44573</v>
      </c>
      <c r="B486" s="36" t="s">
        <v>47</v>
      </c>
      <c r="C486" s="36" t="s">
        <v>528</v>
      </c>
      <c r="D486" s="36" t="s">
        <v>976</v>
      </c>
      <c r="E486" s="36" t="s">
        <v>389</v>
      </c>
      <c r="F486" s="36" t="s">
        <v>940</v>
      </c>
      <c r="G486" s="36" t="s">
        <v>977</v>
      </c>
      <c r="H486" s="36" t="s">
        <v>72</v>
      </c>
      <c r="I486" s="36" t="s">
        <v>74</v>
      </c>
      <c r="J486" s="37">
        <v>33</v>
      </c>
      <c r="K486" s="37">
        <v>0</v>
      </c>
      <c r="L486" s="37">
        <v>0</v>
      </c>
      <c r="M486" s="38">
        <v>0</v>
      </c>
      <c r="N486" s="37">
        <v>0</v>
      </c>
      <c r="O486" s="39">
        <v>0</v>
      </c>
      <c r="T486" s="37">
        <v>0</v>
      </c>
      <c r="U486" s="37">
        <v>0</v>
      </c>
      <c r="V486" s="39">
        <v>0</v>
      </c>
      <c r="X486" s="37">
        <v>0</v>
      </c>
      <c r="Y486" s="39">
        <v>0</v>
      </c>
      <c r="Z486" s="37">
        <v>0</v>
      </c>
    </row>
    <row r="487" spans="1:26" x14ac:dyDescent="0.45">
      <c r="A487" s="58">
        <v>44573</v>
      </c>
      <c r="B487" s="36" t="s">
        <v>47</v>
      </c>
      <c r="C487" s="36" t="s">
        <v>534</v>
      </c>
      <c r="D487" s="36" t="s">
        <v>976</v>
      </c>
      <c r="E487" s="36" t="s">
        <v>389</v>
      </c>
      <c r="F487" s="36" t="s">
        <v>940</v>
      </c>
      <c r="G487" s="36" t="s">
        <v>977</v>
      </c>
      <c r="H487" s="36" t="s">
        <v>68</v>
      </c>
      <c r="I487" s="36" t="s">
        <v>70</v>
      </c>
      <c r="J487" s="37">
        <v>9</v>
      </c>
      <c r="K487" s="37">
        <v>0</v>
      </c>
      <c r="L487" s="37">
        <v>0</v>
      </c>
      <c r="M487" s="38">
        <v>0</v>
      </c>
      <c r="N487" s="37">
        <v>0</v>
      </c>
      <c r="O487" s="39">
        <v>0</v>
      </c>
      <c r="T487" s="37">
        <v>0</v>
      </c>
      <c r="U487" s="37">
        <v>0</v>
      </c>
      <c r="V487" s="39">
        <v>0</v>
      </c>
      <c r="X487" s="37">
        <v>0</v>
      </c>
      <c r="Y487" s="39">
        <v>0</v>
      </c>
      <c r="Z487" s="37">
        <v>0</v>
      </c>
    </row>
    <row r="488" spans="1:26" x14ac:dyDescent="0.45">
      <c r="A488" s="58">
        <v>44573</v>
      </c>
      <c r="B488" s="36" t="s">
        <v>47</v>
      </c>
      <c r="C488" s="36" t="s">
        <v>536</v>
      </c>
      <c r="D488" s="36" t="s">
        <v>976</v>
      </c>
      <c r="E488" s="36" t="s">
        <v>389</v>
      </c>
      <c r="F488" s="36" t="s">
        <v>940</v>
      </c>
      <c r="G488" s="36" t="s">
        <v>977</v>
      </c>
      <c r="H488" s="36" t="s">
        <v>68</v>
      </c>
      <c r="I488" s="36" t="s">
        <v>70</v>
      </c>
      <c r="J488" s="37">
        <v>151</v>
      </c>
      <c r="K488" s="37">
        <v>0</v>
      </c>
      <c r="L488" s="37">
        <v>0</v>
      </c>
      <c r="M488" s="38">
        <v>0</v>
      </c>
      <c r="N488" s="37">
        <v>0</v>
      </c>
      <c r="O488" s="39">
        <v>0</v>
      </c>
      <c r="T488" s="37">
        <v>0</v>
      </c>
      <c r="U488" s="37">
        <v>0</v>
      </c>
      <c r="V488" s="39">
        <v>0</v>
      </c>
      <c r="X488" s="37">
        <v>0</v>
      </c>
      <c r="Y488" s="39">
        <v>0</v>
      </c>
      <c r="Z488" s="37">
        <v>0</v>
      </c>
    </row>
    <row r="489" spans="1:26" x14ac:dyDescent="0.45">
      <c r="A489" s="58">
        <v>44573</v>
      </c>
      <c r="B489" s="36" t="s">
        <v>47</v>
      </c>
      <c r="C489" s="36" t="s">
        <v>542</v>
      </c>
      <c r="D489" s="36" t="s">
        <v>976</v>
      </c>
      <c r="E489" s="36" t="s">
        <v>389</v>
      </c>
      <c r="F489" s="36" t="s">
        <v>940</v>
      </c>
      <c r="G489" s="36" t="s">
        <v>977</v>
      </c>
      <c r="H489" s="36" t="s">
        <v>60</v>
      </c>
      <c r="I489" s="36" t="s">
        <v>62</v>
      </c>
      <c r="J489" s="37">
        <v>37</v>
      </c>
      <c r="K489" s="37">
        <v>0</v>
      </c>
      <c r="L489" s="37">
        <v>1</v>
      </c>
      <c r="M489" s="38">
        <v>2.7027027027027025E-2</v>
      </c>
      <c r="N489" s="37">
        <v>1</v>
      </c>
      <c r="O489" s="39">
        <v>0.36</v>
      </c>
      <c r="P489" s="39">
        <v>0.36</v>
      </c>
      <c r="S489" s="40">
        <v>0</v>
      </c>
      <c r="T489" s="37">
        <v>0</v>
      </c>
      <c r="U489" s="37">
        <v>0</v>
      </c>
      <c r="V489" s="39">
        <v>0</v>
      </c>
      <c r="W489" s="38">
        <v>0</v>
      </c>
      <c r="X489" s="37">
        <v>0</v>
      </c>
      <c r="Y489" s="39">
        <v>0</v>
      </c>
      <c r="Z489" s="37">
        <v>0</v>
      </c>
    </row>
    <row r="490" spans="1:26" x14ac:dyDescent="0.45">
      <c r="A490" s="58">
        <v>44573</v>
      </c>
      <c r="B490" s="36" t="s">
        <v>47</v>
      </c>
      <c r="C490" s="36" t="s">
        <v>545</v>
      </c>
      <c r="D490" s="36" t="s">
        <v>976</v>
      </c>
      <c r="E490" s="36" t="s">
        <v>389</v>
      </c>
      <c r="F490" s="36" t="s">
        <v>940</v>
      </c>
      <c r="G490" s="36" t="s">
        <v>977</v>
      </c>
      <c r="H490" s="36" t="s">
        <v>52</v>
      </c>
      <c r="I490" s="36" t="s">
        <v>54</v>
      </c>
      <c r="J490" s="37">
        <v>441</v>
      </c>
      <c r="K490" s="37">
        <v>0</v>
      </c>
      <c r="L490" s="37">
        <v>0</v>
      </c>
      <c r="M490" s="38">
        <v>0</v>
      </c>
      <c r="N490" s="37">
        <v>0</v>
      </c>
      <c r="O490" s="39">
        <v>0</v>
      </c>
      <c r="T490" s="37">
        <v>0</v>
      </c>
      <c r="U490" s="37">
        <v>0</v>
      </c>
      <c r="V490" s="39">
        <v>0</v>
      </c>
      <c r="X490" s="37">
        <v>0</v>
      </c>
      <c r="Y490" s="39">
        <v>0</v>
      </c>
      <c r="Z490" s="37">
        <v>0</v>
      </c>
    </row>
    <row r="491" spans="1:26" x14ac:dyDescent="0.45">
      <c r="A491" s="58">
        <v>44573</v>
      </c>
      <c r="B491" s="36" t="s">
        <v>47</v>
      </c>
      <c r="C491" s="36" t="s">
        <v>554</v>
      </c>
      <c r="D491" s="36" t="s">
        <v>976</v>
      </c>
      <c r="E491" s="36" t="s">
        <v>389</v>
      </c>
      <c r="F491" s="36" t="s">
        <v>940</v>
      </c>
      <c r="G491" s="36" t="s">
        <v>977</v>
      </c>
      <c r="H491" s="36" t="s">
        <v>80</v>
      </c>
      <c r="I491" s="36" t="s">
        <v>82</v>
      </c>
      <c r="J491" s="37">
        <v>13</v>
      </c>
      <c r="K491" s="37">
        <v>0</v>
      </c>
      <c r="L491" s="37">
        <v>0</v>
      </c>
      <c r="M491" s="38">
        <v>0</v>
      </c>
      <c r="N491" s="37">
        <v>0</v>
      </c>
      <c r="O491" s="39">
        <v>0</v>
      </c>
      <c r="T491" s="37">
        <v>0</v>
      </c>
      <c r="U491" s="37">
        <v>0</v>
      </c>
      <c r="V491" s="39">
        <v>0</v>
      </c>
      <c r="X491" s="37">
        <v>0</v>
      </c>
      <c r="Y491" s="39">
        <v>0</v>
      </c>
      <c r="Z491" s="37">
        <v>0</v>
      </c>
    </row>
    <row r="492" spans="1:26" x14ac:dyDescent="0.45">
      <c r="A492" s="58">
        <v>44573</v>
      </c>
      <c r="B492" s="36" t="s">
        <v>47</v>
      </c>
      <c r="C492" s="36" t="s">
        <v>556</v>
      </c>
      <c r="D492" s="36" t="s">
        <v>976</v>
      </c>
      <c r="E492" s="36" t="s">
        <v>389</v>
      </c>
      <c r="F492" s="36" t="s">
        <v>940</v>
      </c>
      <c r="G492" s="36" t="s">
        <v>977</v>
      </c>
      <c r="H492" s="36" t="s">
        <v>80</v>
      </c>
      <c r="I492" s="36" t="s">
        <v>82</v>
      </c>
      <c r="J492" s="37">
        <v>1</v>
      </c>
      <c r="K492" s="37">
        <v>0</v>
      </c>
      <c r="L492" s="37">
        <v>0</v>
      </c>
      <c r="M492" s="38">
        <v>0</v>
      </c>
      <c r="N492" s="37">
        <v>0</v>
      </c>
      <c r="O492" s="39">
        <v>0</v>
      </c>
      <c r="T492" s="37">
        <v>0</v>
      </c>
      <c r="U492" s="37">
        <v>0</v>
      </c>
      <c r="V492" s="39">
        <v>0</v>
      </c>
      <c r="X492" s="37">
        <v>0</v>
      </c>
      <c r="Y492" s="39">
        <v>0</v>
      </c>
      <c r="Z492" s="37">
        <v>0</v>
      </c>
    </row>
    <row r="493" spans="1:26" x14ac:dyDescent="0.45">
      <c r="A493" s="58">
        <v>44573</v>
      </c>
      <c r="B493" s="36" t="s">
        <v>47</v>
      </c>
      <c r="C493" s="36" t="s">
        <v>558</v>
      </c>
      <c r="D493" s="36" t="s">
        <v>976</v>
      </c>
      <c r="E493" s="36" t="s">
        <v>389</v>
      </c>
      <c r="F493" s="36" t="s">
        <v>940</v>
      </c>
      <c r="G493" s="36" t="s">
        <v>977</v>
      </c>
      <c r="H493" s="36" t="s">
        <v>80</v>
      </c>
      <c r="I493" s="36" t="s">
        <v>82</v>
      </c>
      <c r="J493" s="37">
        <v>40</v>
      </c>
      <c r="K493" s="37">
        <v>0</v>
      </c>
      <c r="L493" s="37">
        <v>0</v>
      </c>
      <c r="M493" s="38">
        <v>0</v>
      </c>
      <c r="N493" s="37">
        <v>0</v>
      </c>
      <c r="O493" s="39">
        <v>0</v>
      </c>
      <c r="T493" s="37">
        <v>0</v>
      </c>
      <c r="U493" s="37">
        <v>0</v>
      </c>
      <c r="V493" s="39">
        <v>0</v>
      </c>
      <c r="X493" s="37">
        <v>0</v>
      </c>
      <c r="Y493" s="39">
        <v>0</v>
      </c>
      <c r="Z493" s="37">
        <v>0</v>
      </c>
    </row>
    <row r="494" spans="1:26" x14ac:dyDescent="0.45">
      <c r="A494" s="58">
        <v>44573</v>
      </c>
      <c r="B494" s="36" t="s">
        <v>47</v>
      </c>
      <c r="C494" s="36" t="s">
        <v>568</v>
      </c>
      <c r="D494" s="36" t="s">
        <v>976</v>
      </c>
      <c r="E494" s="36" t="s">
        <v>389</v>
      </c>
      <c r="F494" s="36" t="s">
        <v>940</v>
      </c>
      <c r="G494" s="36" t="s">
        <v>977</v>
      </c>
      <c r="H494" s="36" t="s">
        <v>31</v>
      </c>
      <c r="I494" s="36" t="s">
        <v>33</v>
      </c>
      <c r="J494" s="37">
        <v>1</v>
      </c>
      <c r="K494" s="37">
        <v>0</v>
      </c>
      <c r="L494" s="37">
        <v>0</v>
      </c>
      <c r="M494" s="38">
        <v>0</v>
      </c>
      <c r="N494" s="37">
        <v>0</v>
      </c>
      <c r="O494" s="39">
        <v>0</v>
      </c>
      <c r="T494" s="37">
        <v>0</v>
      </c>
      <c r="U494" s="37">
        <v>0</v>
      </c>
      <c r="V494" s="39">
        <v>0</v>
      </c>
      <c r="X494" s="37">
        <v>0</v>
      </c>
      <c r="Y494" s="39">
        <v>0</v>
      </c>
      <c r="Z494" s="37">
        <v>0</v>
      </c>
    </row>
    <row r="495" spans="1:26" x14ac:dyDescent="0.45">
      <c r="A495" s="58">
        <v>44573</v>
      </c>
      <c r="B495" s="36" t="s">
        <v>47</v>
      </c>
      <c r="C495" s="36" t="s">
        <v>574</v>
      </c>
      <c r="D495" s="36" t="s">
        <v>976</v>
      </c>
      <c r="E495" s="36" t="s">
        <v>389</v>
      </c>
      <c r="F495" s="36" t="s">
        <v>940</v>
      </c>
      <c r="G495" s="36" t="s">
        <v>977</v>
      </c>
      <c r="H495" s="36" t="s">
        <v>48</v>
      </c>
      <c r="I495" s="36" t="s">
        <v>50</v>
      </c>
      <c r="J495" s="37">
        <v>1</v>
      </c>
      <c r="K495" s="37">
        <v>0</v>
      </c>
      <c r="L495" s="37">
        <v>0</v>
      </c>
      <c r="M495" s="38">
        <v>0</v>
      </c>
      <c r="N495" s="37">
        <v>0</v>
      </c>
      <c r="O495" s="39">
        <v>0</v>
      </c>
      <c r="T495" s="37">
        <v>0</v>
      </c>
      <c r="U495" s="37">
        <v>0</v>
      </c>
      <c r="V495" s="39">
        <v>0</v>
      </c>
      <c r="X495" s="37">
        <v>0</v>
      </c>
      <c r="Y495" s="39">
        <v>0</v>
      </c>
      <c r="Z495" s="37">
        <v>0</v>
      </c>
    </row>
    <row r="496" spans="1:26" x14ac:dyDescent="0.45">
      <c r="A496" s="58">
        <v>44574</v>
      </c>
      <c r="B496" s="36" t="s">
        <v>47</v>
      </c>
      <c r="C496" s="36" t="s">
        <v>544</v>
      </c>
      <c r="D496" s="36" t="s">
        <v>679</v>
      </c>
      <c r="E496" s="36" t="s">
        <v>389</v>
      </c>
      <c r="F496" s="36" t="s">
        <v>940</v>
      </c>
      <c r="H496" s="36" t="s">
        <v>60</v>
      </c>
      <c r="I496" s="36" t="s">
        <v>62</v>
      </c>
      <c r="J496" s="37">
        <v>18</v>
      </c>
      <c r="K496" s="37">
        <v>0</v>
      </c>
      <c r="L496" s="37">
        <v>0</v>
      </c>
      <c r="M496" s="38">
        <v>0</v>
      </c>
      <c r="N496" s="37">
        <v>0</v>
      </c>
      <c r="O496" s="39">
        <v>0</v>
      </c>
      <c r="T496" s="37">
        <v>0</v>
      </c>
      <c r="U496" s="37">
        <v>0</v>
      </c>
      <c r="V496" s="39">
        <v>0</v>
      </c>
      <c r="X496" s="37">
        <v>0</v>
      </c>
      <c r="Y496" s="39">
        <v>0</v>
      </c>
      <c r="Z496" s="37">
        <v>0</v>
      </c>
    </row>
    <row r="497" spans="1:26" x14ac:dyDescent="0.45">
      <c r="A497" s="58">
        <v>44574</v>
      </c>
      <c r="B497" s="36" t="s">
        <v>47</v>
      </c>
      <c r="C497" s="36" t="s">
        <v>654</v>
      </c>
      <c r="D497" s="36" t="s">
        <v>693</v>
      </c>
      <c r="E497" s="36" t="s">
        <v>389</v>
      </c>
      <c r="F497" s="36" t="s">
        <v>654</v>
      </c>
      <c r="H497" s="36" t="s">
        <v>98</v>
      </c>
      <c r="I497" s="36" t="s">
        <v>99</v>
      </c>
      <c r="J497" s="37">
        <v>82</v>
      </c>
      <c r="K497" s="37">
        <v>0</v>
      </c>
      <c r="L497" s="37">
        <v>0</v>
      </c>
      <c r="M497" s="38">
        <v>0</v>
      </c>
      <c r="N497" s="37">
        <v>0</v>
      </c>
      <c r="O497" s="39">
        <v>0</v>
      </c>
      <c r="T497" s="37">
        <v>0</v>
      </c>
      <c r="U497" s="37">
        <v>0</v>
      </c>
      <c r="V497" s="39">
        <v>0</v>
      </c>
      <c r="X497" s="37">
        <v>0</v>
      </c>
      <c r="Y497" s="39">
        <v>0</v>
      </c>
      <c r="Z497" s="37">
        <v>0</v>
      </c>
    </row>
    <row r="498" spans="1:26" x14ac:dyDescent="0.45">
      <c r="A498" s="58">
        <v>44574</v>
      </c>
      <c r="B498" s="36" t="s">
        <v>47</v>
      </c>
      <c r="C498" s="36" t="s">
        <v>701</v>
      </c>
      <c r="D498" s="36" t="s">
        <v>671</v>
      </c>
      <c r="E498" s="36" t="s">
        <v>389</v>
      </c>
      <c r="F498" s="36" t="s">
        <v>701</v>
      </c>
      <c r="H498" s="36" t="s">
        <v>68</v>
      </c>
      <c r="I498" s="36" t="s">
        <v>70</v>
      </c>
      <c r="J498" s="37">
        <v>27</v>
      </c>
      <c r="K498" s="37">
        <v>0</v>
      </c>
      <c r="L498" s="37">
        <v>0</v>
      </c>
      <c r="M498" s="38">
        <v>0</v>
      </c>
      <c r="N498" s="37">
        <v>0</v>
      </c>
      <c r="O498" s="39">
        <v>0</v>
      </c>
      <c r="T498" s="37">
        <v>0</v>
      </c>
      <c r="U498" s="37">
        <v>0</v>
      </c>
      <c r="V498" s="39">
        <v>0</v>
      </c>
      <c r="X498" s="37">
        <v>0</v>
      </c>
      <c r="Y498" s="39">
        <v>0</v>
      </c>
      <c r="Z498" s="37">
        <v>0</v>
      </c>
    </row>
    <row r="499" spans="1:26" x14ac:dyDescent="0.45">
      <c r="A499" s="58">
        <v>44574</v>
      </c>
      <c r="B499" s="36" t="s">
        <v>47</v>
      </c>
      <c r="C499" s="36" t="s">
        <v>701</v>
      </c>
      <c r="D499" s="36" t="s">
        <v>671</v>
      </c>
      <c r="E499" s="36" t="s">
        <v>389</v>
      </c>
      <c r="F499" s="36" t="s">
        <v>701</v>
      </c>
      <c r="H499" s="36" t="s">
        <v>72</v>
      </c>
      <c r="I499" s="36" t="s">
        <v>74</v>
      </c>
      <c r="J499" s="37">
        <v>13</v>
      </c>
      <c r="K499" s="37">
        <v>0</v>
      </c>
      <c r="L499" s="37">
        <v>0</v>
      </c>
      <c r="M499" s="38">
        <v>0</v>
      </c>
      <c r="N499" s="37">
        <v>0</v>
      </c>
      <c r="O499" s="39">
        <v>0</v>
      </c>
      <c r="T499" s="37">
        <v>0</v>
      </c>
      <c r="U499" s="37">
        <v>0</v>
      </c>
      <c r="V499" s="39">
        <v>0</v>
      </c>
      <c r="X499" s="37">
        <v>0</v>
      </c>
      <c r="Y499" s="39">
        <v>0</v>
      </c>
      <c r="Z499" s="37">
        <v>0</v>
      </c>
    </row>
    <row r="500" spans="1:26" x14ac:dyDescent="0.45">
      <c r="A500" s="58">
        <v>44574</v>
      </c>
      <c r="B500" s="36" t="s">
        <v>47</v>
      </c>
      <c r="C500" s="36" t="s">
        <v>495</v>
      </c>
      <c r="D500" s="36" t="s">
        <v>668</v>
      </c>
      <c r="E500" s="36" t="s">
        <v>389</v>
      </c>
      <c r="F500" s="36" t="s">
        <v>940</v>
      </c>
      <c r="H500" s="36" t="s">
        <v>72</v>
      </c>
      <c r="I500" s="36" t="s">
        <v>74</v>
      </c>
      <c r="J500" s="37">
        <v>44</v>
      </c>
      <c r="K500" s="37">
        <v>0</v>
      </c>
      <c r="L500" s="37">
        <v>0</v>
      </c>
      <c r="M500" s="38">
        <v>0</v>
      </c>
      <c r="N500" s="37">
        <v>0</v>
      </c>
      <c r="O500" s="39">
        <v>0</v>
      </c>
      <c r="T500" s="37">
        <v>0</v>
      </c>
      <c r="U500" s="37">
        <v>0</v>
      </c>
      <c r="V500" s="39">
        <v>0</v>
      </c>
      <c r="X500" s="37">
        <v>0</v>
      </c>
      <c r="Y500" s="39">
        <v>0</v>
      </c>
      <c r="Z500" s="37">
        <v>0</v>
      </c>
    </row>
    <row r="501" spans="1:26" x14ac:dyDescent="0.45">
      <c r="A501" s="58">
        <v>44574</v>
      </c>
      <c r="B501" s="36" t="s">
        <v>47</v>
      </c>
      <c r="C501" s="36" t="s">
        <v>396</v>
      </c>
      <c r="D501" s="36" t="s">
        <v>413</v>
      </c>
      <c r="E501" s="36" t="s">
        <v>389</v>
      </c>
      <c r="F501" s="36" t="s">
        <v>940</v>
      </c>
      <c r="H501" s="36" t="s">
        <v>56</v>
      </c>
      <c r="I501" s="36" t="s">
        <v>58</v>
      </c>
      <c r="J501" s="37">
        <v>11</v>
      </c>
      <c r="K501" s="37">
        <v>0</v>
      </c>
      <c r="L501" s="37">
        <v>0</v>
      </c>
      <c r="M501" s="38">
        <v>0</v>
      </c>
      <c r="N501" s="37">
        <v>0</v>
      </c>
      <c r="O501" s="39">
        <v>0</v>
      </c>
      <c r="T501" s="37">
        <v>0</v>
      </c>
      <c r="U501" s="37">
        <v>0</v>
      </c>
      <c r="V501" s="39">
        <v>0</v>
      </c>
      <c r="X501" s="37">
        <v>0</v>
      </c>
      <c r="Y501" s="39">
        <v>0</v>
      </c>
      <c r="Z501" s="37">
        <v>0</v>
      </c>
    </row>
    <row r="502" spans="1:26" x14ac:dyDescent="0.45">
      <c r="A502" s="58">
        <v>44574</v>
      </c>
      <c r="B502" s="36" t="s">
        <v>47</v>
      </c>
      <c r="C502" s="36" t="s">
        <v>557</v>
      </c>
      <c r="D502" s="36" t="s">
        <v>976</v>
      </c>
      <c r="E502" s="36" t="s">
        <v>389</v>
      </c>
      <c r="F502" s="36" t="s">
        <v>940</v>
      </c>
      <c r="G502" s="36" t="s">
        <v>977</v>
      </c>
      <c r="H502" s="36" t="s">
        <v>60</v>
      </c>
      <c r="I502" s="36" t="s">
        <v>62</v>
      </c>
      <c r="J502" s="37">
        <v>242</v>
      </c>
      <c r="K502" s="37">
        <v>0</v>
      </c>
      <c r="L502" s="37">
        <v>0</v>
      </c>
      <c r="M502" s="38">
        <v>0</v>
      </c>
      <c r="N502" s="37">
        <v>0</v>
      </c>
      <c r="O502" s="39">
        <v>0</v>
      </c>
      <c r="T502" s="37">
        <v>0</v>
      </c>
      <c r="U502" s="37">
        <v>0</v>
      </c>
      <c r="V502" s="39">
        <v>0</v>
      </c>
      <c r="X502" s="37">
        <v>0</v>
      </c>
      <c r="Y502" s="39">
        <v>0</v>
      </c>
      <c r="Z502" s="37">
        <v>0</v>
      </c>
    </row>
    <row r="503" spans="1:26" x14ac:dyDescent="0.45">
      <c r="A503" s="58">
        <v>44574</v>
      </c>
      <c r="B503" s="36" t="s">
        <v>47</v>
      </c>
      <c r="C503" s="36" t="s">
        <v>476</v>
      </c>
      <c r="D503" s="36" t="s">
        <v>976</v>
      </c>
      <c r="E503" s="36" t="s">
        <v>389</v>
      </c>
      <c r="F503" s="36" t="s">
        <v>940</v>
      </c>
      <c r="G503" s="36" t="s">
        <v>977</v>
      </c>
      <c r="H503" s="36" t="s">
        <v>72</v>
      </c>
      <c r="I503" s="36" t="s">
        <v>74</v>
      </c>
      <c r="J503" s="37">
        <v>38</v>
      </c>
      <c r="K503" s="37">
        <v>0</v>
      </c>
      <c r="L503" s="37">
        <v>0</v>
      </c>
      <c r="M503" s="38">
        <v>0</v>
      </c>
      <c r="N503" s="37">
        <v>0</v>
      </c>
      <c r="O503" s="39">
        <v>0</v>
      </c>
      <c r="T503" s="37">
        <v>0</v>
      </c>
      <c r="U503" s="37">
        <v>0</v>
      </c>
      <c r="V503" s="39">
        <v>0</v>
      </c>
      <c r="X503" s="37">
        <v>0</v>
      </c>
      <c r="Y503" s="39">
        <v>0</v>
      </c>
      <c r="Z503" s="37">
        <v>0</v>
      </c>
    </row>
    <row r="504" spans="1:26" x14ac:dyDescent="0.45">
      <c r="A504" s="58">
        <v>44574</v>
      </c>
      <c r="B504" s="36" t="s">
        <v>47</v>
      </c>
      <c r="C504" s="36" t="s">
        <v>479</v>
      </c>
      <c r="D504" s="36" t="s">
        <v>976</v>
      </c>
      <c r="E504" s="36" t="s">
        <v>389</v>
      </c>
      <c r="F504" s="36" t="s">
        <v>940</v>
      </c>
      <c r="G504" s="36" t="s">
        <v>977</v>
      </c>
      <c r="H504" s="36" t="s">
        <v>68</v>
      </c>
      <c r="I504" s="36" t="s">
        <v>70</v>
      </c>
      <c r="J504" s="37">
        <v>55</v>
      </c>
      <c r="K504" s="37">
        <v>0</v>
      </c>
      <c r="L504" s="37">
        <v>0</v>
      </c>
      <c r="M504" s="38">
        <v>0</v>
      </c>
      <c r="N504" s="37">
        <v>0</v>
      </c>
      <c r="O504" s="39">
        <v>0</v>
      </c>
      <c r="T504" s="37">
        <v>0</v>
      </c>
      <c r="U504" s="37">
        <v>0</v>
      </c>
      <c r="V504" s="39">
        <v>0</v>
      </c>
      <c r="X504" s="37">
        <v>0</v>
      </c>
      <c r="Y504" s="39">
        <v>0</v>
      </c>
      <c r="Z504" s="37">
        <v>0</v>
      </c>
    </row>
    <row r="505" spans="1:26" x14ac:dyDescent="0.45">
      <c r="A505" s="58">
        <v>44574</v>
      </c>
      <c r="B505" s="36" t="s">
        <v>47</v>
      </c>
      <c r="C505" s="36" t="s">
        <v>481</v>
      </c>
      <c r="D505" s="36" t="s">
        <v>976</v>
      </c>
      <c r="E505" s="36" t="s">
        <v>389</v>
      </c>
      <c r="F505" s="36" t="s">
        <v>940</v>
      </c>
      <c r="G505" s="36" t="s">
        <v>977</v>
      </c>
      <c r="H505" s="36" t="s">
        <v>64</v>
      </c>
      <c r="I505" s="36" t="s">
        <v>66</v>
      </c>
      <c r="J505" s="37">
        <v>80</v>
      </c>
      <c r="K505" s="37">
        <v>0</v>
      </c>
      <c r="L505" s="37">
        <v>0</v>
      </c>
      <c r="M505" s="38">
        <v>0</v>
      </c>
      <c r="N505" s="37">
        <v>0</v>
      </c>
      <c r="O505" s="39">
        <v>0</v>
      </c>
      <c r="T505" s="37">
        <v>0</v>
      </c>
      <c r="U505" s="37">
        <v>0</v>
      </c>
      <c r="V505" s="39">
        <v>0</v>
      </c>
      <c r="X505" s="37">
        <v>0</v>
      </c>
      <c r="Y505" s="39">
        <v>0</v>
      </c>
      <c r="Z505" s="37">
        <v>0</v>
      </c>
    </row>
    <row r="506" spans="1:26" x14ac:dyDescent="0.45">
      <c r="A506" s="58">
        <v>44574</v>
      </c>
      <c r="B506" s="36" t="s">
        <v>47</v>
      </c>
      <c r="C506" s="36" t="s">
        <v>483</v>
      </c>
      <c r="D506" s="36" t="s">
        <v>976</v>
      </c>
      <c r="E506" s="36" t="s">
        <v>389</v>
      </c>
      <c r="F506" s="36" t="s">
        <v>940</v>
      </c>
      <c r="G506" s="36" t="s">
        <v>977</v>
      </c>
      <c r="H506" s="36" t="s">
        <v>52</v>
      </c>
      <c r="I506" s="36" t="s">
        <v>54</v>
      </c>
      <c r="J506" s="37">
        <v>58</v>
      </c>
      <c r="K506" s="37">
        <v>0</v>
      </c>
      <c r="L506" s="37">
        <v>0</v>
      </c>
      <c r="M506" s="38">
        <v>0</v>
      </c>
      <c r="N506" s="37">
        <v>0</v>
      </c>
      <c r="O506" s="39">
        <v>0</v>
      </c>
      <c r="T506" s="37">
        <v>0</v>
      </c>
      <c r="U506" s="37">
        <v>0</v>
      </c>
      <c r="V506" s="39">
        <v>0</v>
      </c>
      <c r="X506" s="37">
        <v>0</v>
      </c>
      <c r="Y506" s="39">
        <v>0</v>
      </c>
      <c r="Z506" s="37">
        <v>0</v>
      </c>
    </row>
    <row r="507" spans="1:26" x14ac:dyDescent="0.45">
      <c r="A507" s="58">
        <v>44574</v>
      </c>
      <c r="B507" s="36" t="s">
        <v>47</v>
      </c>
      <c r="C507" s="36" t="s">
        <v>432</v>
      </c>
      <c r="D507" s="36" t="s">
        <v>976</v>
      </c>
      <c r="E507" s="36" t="s">
        <v>389</v>
      </c>
      <c r="F507" s="36" t="s">
        <v>940</v>
      </c>
      <c r="G507" s="36" t="s">
        <v>977</v>
      </c>
      <c r="H507" s="36" t="s">
        <v>56</v>
      </c>
      <c r="I507" s="36" t="s">
        <v>58</v>
      </c>
      <c r="J507" s="37">
        <v>9</v>
      </c>
      <c r="K507" s="37">
        <v>0</v>
      </c>
      <c r="L507" s="37">
        <v>0</v>
      </c>
      <c r="M507" s="38">
        <v>0</v>
      </c>
      <c r="N507" s="37">
        <v>0</v>
      </c>
      <c r="O507" s="39">
        <v>0</v>
      </c>
      <c r="T507" s="37">
        <v>0</v>
      </c>
      <c r="U507" s="37">
        <v>0</v>
      </c>
      <c r="V507" s="39">
        <v>0</v>
      </c>
      <c r="X507" s="37">
        <v>0</v>
      </c>
      <c r="Y507" s="39">
        <v>0</v>
      </c>
      <c r="Z507" s="37">
        <v>0</v>
      </c>
    </row>
    <row r="508" spans="1:26" x14ac:dyDescent="0.45">
      <c r="A508" s="58">
        <v>44574</v>
      </c>
      <c r="B508" s="36" t="s">
        <v>47</v>
      </c>
      <c r="C508" s="36" t="s">
        <v>486</v>
      </c>
      <c r="D508" s="36" t="s">
        <v>976</v>
      </c>
      <c r="E508" s="36" t="s">
        <v>389</v>
      </c>
      <c r="F508" s="36" t="s">
        <v>940</v>
      </c>
      <c r="G508" s="36" t="s">
        <v>977</v>
      </c>
      <c r="H508" s="36" t="s">
        <v>84</v>
      </c>
      <c r="I508" s="36" t="s">
        <v>86</v>
      </c>
      <c r="J508" s="37">
        <v>5</v>
      </c>
      <c r="K508" s="37">
        <v>0</v>
      </c>
      <c r="L508" s="37">
        <v>0</v>
      </c>
      <c r="M508" s="38">
        <v>0</v>
      </c>
      <c r="N508" s="37">
        <v>0</v>
      </c>
      <c r="O508" s="39">
        <v>0</v>
      </c>
      <c r="T508" s="37">
        <v>0</v>
      </c>
      <c r="U508" s="37">
        <v>0</v>
      </c>
      <c r="V508" s="39">
        <v>0</v>
      </c>
      <c r="X508" s="37">
        <v>0</v>
      </c>
      <c r="Y508" s="39">
        <v>0</v>
      </c>
      <c r="Z508" s="37">
        <v>0</v>
      </c>
    </row>
    <row r="509" spans="1:26" x14ac:dyDescent="0.45">
      <c r="A509" s="58">
        <v>44574</v>
      </c>
      <c r="B509" s="36" t="s">
        <v>47</v>
      </c>
      <c r="C509" s="36" t="s">
        <v>488</v>
      </c>
      <c r="D509" s="36" t="s">
        <v>976</v>
      </c>
      <c r="E509" s="36" t="s">
        <v>389</v>
      </c>
      <c r="F509" s="36" t="s">
        <v>940</v>
      </c>
      <c r="G509" s="36" t="s">
        <v>977</v>
      </c>
      <c r="H509" s="36" t="s">
        <v>98</v>
      </c>
      <c r="I509" s="36" t="s">
        <v>99</v>
      </c>
      <c r="J509" s="37">
        <v>113</v>
      </c>
      <c r="K509" s="37">
        <v>0</v>
      </c>
      <c r="L509" s="37">
        <v>0</v>
      </c>
      <c r="M509" s="38">
        <v>0</v>
      </c>
      <c r="N509" s="37">
        <v>0</v>
      </c>
      <c r="O509" s="39">
        <v>0</v>
      </c>
      <c r="T509" s="37">
        <v>0</v>
      </c>
      <c r="U509" s="37">
        <v>0</v>
      </c>
      <c r="V509" s="39">
        <v>0</v>
      </c>
      <c r="X509" s="37">
        <v>0</v>
      </c>
      <c r="Y509" s="39">
        <v>0</v>
      </c>
      <c r="Z509" s="37">
        <v>0</v>
      </c>
    </row>
    <row r="510" spans="1:26" x14ac:dyDescent="0.45">
      <c r="A510" s="58">
        <v>44574</v>
      </c>
      <c r="B510" s="36" t="s">
        <v>47</v>
      </c>
      <c r="C510" s="36" t="s">
        <v>490</v>
      </c>
      <c r="D510" s="36" t="s">
        <v>976</v>
      </c>
      <c r="E510" s="36" t="s">
        <v>389</v>
      </c>
      <c r="F510" s="36" t="s">
        <v>940</v>
      </c>
      <c r="G510" s="36" t="s">
        <v>977</v>
      </c>
      <c r="H510" s="36" t="s">
        <v>102</v>
      </c>
      <c r="I510" s="36" t="s">
        <v>103</v>
      </c>
      <c r="J510" s="37">
        <v>45</v>
      </c>
      <c r="K510" s="37">
        <v>0</v>
      </c>
      <c r="L510" s="37">
        <v>0</v>
      </c>
      <c r="M510" s="38">
        <v>0</v>
      </c>
      <c r="N510" s="37">
        <v>0</v>
      </c>
      <c r="O510" s="39">
        <v>0</v>
      </c>
      <c r="T510" s="37">
        <v>0</v>
      </c>
      <c r="U510" s="37">
        <v>0</v>
      </c>
      <c r="V510" s="39">
        <v>0</v>
      </c>
      <c r="X510" s="37">
        <v>0</v>
      </c>
      <c r="Y510" s="39">
        <v>0</v>
      </c>
      <c r="Z510" s="37">
        <v>0</v>
      </c>
    </row>
    <row r="511" spans="1:26" x14ac:dyDescent="0.45">
      <c r="A511" s="58">
        <v>44574</v>
      </c>
      <c r="B511" s="36" t="s">
        <v>47</v>
      </c>
      <c r="C511" s="36" t="s">
        <v>494</v>
      </c>
      <c r="D511" s="36" t="s">
        <v>976</v>
      </c>
      <c r="E511" s="36" t="s">
        <v>389</v>
      </c>
      <c r="F511" s="36" t="s">
        <v>940</v>
      </c>
      <c r="G511" s="36" t="s">
        <v>977</v>
      </c>
      <c r="H511" s="36" t="s">
        <v>31</v>
      </c>
      <c r="I511" s="36" t="s">
        <v>33</v>
      </c>
      <c r="J511" s="37">
        <v>449</v>
      </c>
      <c r="K511" s="37">
        <v>0</v>
      </c>
      <c r="L511" s="37">
        <v>0</v>
      </c>
      <c r="M511" s="38">
        <v>0</v>
      </c>
      <c r="N511" s="37">
        <v>0</v>
      </c>
      <c r="O511" s="39">
        <v>0</v>
      </c>
      <c r="T511" s="37">
        <v>0</v>
      </c>
      <c r="U511" s="37">
        <v>0</v>
      </c>
      <c r="V511" s="39">
        <v>0</v>
      </c>
      <c r="X511" s="37">
        <v>0</v>
      </c>
      <c r="Y511" s="39">
        <v>0</v>
      </c>
      <c r="Z511" s="37">
        <v>0</v>
      </c>
    </row>
    <row r="512" spans="1:26" x14ac:dyDescent="0.45">
      <c r="A512" s="58">
        <v>44574</v>
      </c>
      <c r="B512" s="36" t="s">
        <v>47</v>
      </c>
      <c r="C512" s="36" t="s">
        <v>496</v>
      </c>
      <c r="D512" s="36" t="s">
        <v>976</v>
      </c>
      <c r="E512" s="36" t="s">
        <v>389</v>
      </c>
      <c r="F512" s="36" t="s">
        <v>940</v>
      </c>
      <c r="G512" s="36" t="s">
        <v>977</v>
      </c>
      <c r="H512" s="36" t="s">
        <v>60</v>
      </c>
      <c r="I512" s="36" t="s">
        <v>62</v>
      </c>
      <c r="J512" s="37">
        <v>19</v>
      </c>
      <c r="K512" s="37">
        <v>0</v>
      </c>
      <c r="L512" s="37">
        <v>0</v>
      </c>
      <c r="M512" s="38">
        <v>0</v>
      </c>
      <c r="N512" s="37">
        <v>0</v>
      </c>
      <c r="O512" s="39">
        <v>0</v>
      </c>
      <c r="T512" s="37">
        <v>0</v>
      </c>
      <c r="U512" s="37">
        <v>0</v>
      </c>
      <c r="V512" s="39">
        <v>0</v>
      </c>
      <c r="X512" s="37">
        <v>0</v>
      </c>
      <c r="Y512" s="39">
        <v>0</v>
      </c>
      <c r="Z512" s="37">
        <v>0</v>
      </c>
    </row>
    <row r="513" spans="1:26" x14ac:dyDescent="0.45">
      <c r="A513" s="58">
        <v>44574</v>
      </c>
      <c r="B513" s="36" t="s">
        <v>47</v>
      </c>
      <c r="C513" s="36" t="s">
        <v>498</v>
      </c>
      <c r="D513" s="36" t="s">
        <v>976</v>
      </c>
      <c r="E513" s="36" t="s">
        <v>389</v>
      </c>
      <c r="F513" s="36" t="s">
        <v>940</v>
      </c>
      <c r="G513" s="36" t="s">
        <v>977</v>
      </c>
      <c r="H513" s="36" t="s">
        <v>60</v>
      </c>
      <c r="I513" s="36" t="s">
        <v>62</v>
      </c>
      <c r="J513" s="37">
        <v>68</v>
      </c>
      <c r="K513" s="37">
        <v>0</v>
      </c>
      <c r="L513" s="37">
        <v>0</v>
      </c>
      <c r="M513" s="38">
        <v>0</v>
      </c>
      <c r="N513" s="37">
        <v>0</v>
      </c>
      <c r="O513" s="39">
        <v>0</v>
      </c>
      <c r="T513" s="37">
        <v>0</v>
      </c>
      <c r="U513" s="37">
        <v>0</v>
      </c>
      <c r="V513" s="39">
        <v>0</v>
      </c>
      <c r="X513" s="37">
        <v>0</v>
      </c>
      <c r="Y513" s="39">
        <v>0</v>
      </c>
      <c r="Z513" s="37">
        <v>0</v>
      </c>
    </row>
    <row r="514" spans="1:26" x14ac:dyDescent="0.45">
      <c r="A514" s="58">
        <v>44574</v>
      </c>
      <c r="B514" s="36" t="s">
        <v>47</v>
      </c>
      <c r="C514" s="36" t="s">
        <v>499</v>
      </c>
      <c r="D514" s="36" t="s">
        <v>976</v>
      </c>
      <c r="E514" s="36" t="s">
        <v>389</v>
      </c>
      <c r="F514" s="36" t="s">
        <v>940</v>
      </c>
      <c r="G514" s="36" t="s">
        <v>977</v>
      </c>
      <c r="H514" s="36" t="s">
        <v>60</v>
      </c>
      <c r="I514" s="36" t="s">
        <v>62</v>
      </c>
      <c r="J514" s="37">
        <v>3</v>
      </c>
      <c r="K514" s="37">
        <v>0</v>
      </c>
      <c r="L514" s="37">
        <v>0</v>
      </c>
      <c r="M514" s="38">
        <v>0</v>
      </c>
      <c r="N514" s="37">
        <v>0</v>
      </c>
      <c r="O514" s="39">
        <v>0</v>
      </c>
      <c r="T514" s="37">
        <v>0</v>
      </c>
      <c r="U514" s="37">
        <v>0</v>
      </c>
      <c r="V514" s="39">
        <v>0</v>
      </c>
      <c r="X514" s="37">
        <v>0</v>
      </c>
      <c r="Y514" s="39">
        <v>0</v>
      </c>
      <c r="Z514" s="37">
        <v>0</v>
      </c>
    </row>
    <row r="515" spans="1:26" x14ac:dyDescent="0.45">
      <c r="A515" s="58">
        <v>44574</v>
      </c>
      <c r="B515" s="36" t="s">
        <v>47</v>
      </c>
      <c r="C515" s="36" t="s">
        <v>501</v>
      </c>
      <c r="D515" s="36" t="s">
        <v>976</v>
      </c>
      <c r="E515" s="36" t="s">
        <v>389</v>
      </c>
      <c r="F515" s="36" t="s">
        <v>940</v>
      </c>
      <c r="G515" s="36" t="s">
        <v>977</v>
      </c>
      <c r="H515" s="36" t="s">
        <v>80</v>
      </c>
      <c r="I515" s="36" t="s">
        <v>82</v>
      </c>
      <c r="J515" s="37">
        <v>40</v>
      </c>
      <c r="K515" s="37">
        <v>0</v>
      </c>
      <c r="L515" s="37">
        <v>0</v>
      </c>
      <c r="M515" s="38">
        <v>0</v>
      </c>
      <c r="N515" s="37">
        <v>0</v>
      </c>
      <c r="O515" s="39">
        <v>0</v>
      </c>
      <c r="T515" s="37">
        <v>0</v>
      </c>
      <c r="U515" s="37">
        <v>0</v>
      </c>
      <c r="V515" s="39">
        <v>0</v>
      </c>
      <c r="X515" s="37">
        <v>0</v>
      </c>
      <c r="Y515" s="39">
        <v>0</v>
      </c>
      <c r="Z515" s="37">
        <v>0</v>
      </c>
    </row>
    <row r="516" spans="1:26" x14ac:dyDescent="0.45">
      <c r="A516" s="58">
        <v>44574</v>
      </c>
      <c r="B516" s="36" t="s">
        <v>47</v>
      </c>
      <c r="C516" s="36" t="s">
        <v>502</v>
      </c>
      <c r="D516" s="36" t="s">
        <v>976</v>
      </c>
      <c r="E516" s="36" t="s">
        <v>389</v>
      </c>
      <c r="F516" s="36" t="s">
        <v>940</v>
      </c>
      <c r="G516" s="36" t="s">
        <v>977</v>
      </c>
      <c r="H516" s="36" t="s">
        <v>80</v>
      </c>
      <c r="I516" s="36" t="s">
        <v>82</v>
      </c>
      <c r="J516" s="37">
        <v>557</v>
      </c>
      <c r="K516" s="37">
        <v>0</v>
      </c>
      <c r="L516" s="37">
        <v>0</v>
      </c>
      <c r="M516" s="38">
        <v>0</v>
      </c>
      <c r="N516" s="37">
        <v>0</v>
      </c>
      <c r="O516" s="39">
        <v>0</v>
      </c>
      <c r="T516" s="37">
        <v>0</v>
      </c>
      <c r="U516" s="37">
        <v>0</v>
      </c>
      <c r="V516" s="39">
        <v>0</v>
      </c>
      <c r="X516" s="37">
        <v>0</v>
      </c>
      <c r="Y516" s="39">
        <v>0</v>
      </c>
      <c r="Z516" s="37">
        <v>0</v>
      </c>
    </row>
    <row r="517" spans="1:26" x14ac:dyDescent="0.45">
      <c r="A517" s="58">
        <v>44574</v>
      </c>
      <c r="B517" s="36" t="s">
        <v>47</v>
      </c>
      <c r="C517" s="36" t="s">
        <v>504</v>
      </c>
      <c r="D517" s="36" t="s">
        <v>976</v>
      </c>
      <c r="E517" s="36" t="s">
        <v>389</v>
      </c>
      <c r="F517" s="36" t="s">
        <v>940</v>
      </c>
      <c r="G517" s="36" t="s">
        <v>977</v>
      </c>
      <c r="H517" s="36" t="s">
        <v>80</v>
      </c>
      <c r="I517" s="36" t="s">
        <v>82</v>
      </c>
      <c r="J517" s="37">
        <v>97</v>
      </c>
      <c r="K517" s="37">
        <v>0</v>
      </c>
      <c r="L517" s="37">
        <v>0</v>
      </c>
      <c r="M517" s="38">
        <v>0</v>
      </c>
      <c r="N517" s="37">
        <v>0</v>
      </c>
      <c r="O517" s="39">
        <v>0</v>
      </c>
      <c r="T517" s="37">
        <v>0</v>
      </c>
      <c r="U517" s="37">
        <v>0</v>
      </c>
      <c r="V517" s="39">
        <v>0</v>
      </c>
      <c r="X517" s="37">
        <v>0</v>
      </c>
      <c r="Y517" s="39">
        <v>0</v>
      </c>
      <c r="Z517" s="37">
        <v>0</v>
      </c>
    </row>
    <row r="518" spans="1:26" x14ac:dyDescent="0.45">
      <c r="A518" s="58">
        <v>44574</v>
      </c>
      <c r="B518" s="36" t="s">
        <v>47</v>
      </c>
      <c r="C518" s="36" t="s">
        <v>505</v>
      </c>
      <c r="D518" s="36" t="s">
        <v>976</v>
      </c>
      <c r="E518" s="36" t="s">
        <v>389</v>
      </c>
      <c r="F518" s="36" t="s">
        <v>940</v>
      </c>
      <c r="G518" s="36" t="s">
        <v>977</v>
      </c>
      <c r="H518" s="36" t="s">
        <v>80</v>
      </c>
      <c r="I518" s="36" t="s">
        <v>82</v>
      </c>
      <c r="J518" s="37">
        <v>61</v>
      </c>
      <c r="K518" s="37">
        <v>0</v>
      </c>
      <c r="L518" s="37">
        <v>0</v>
      </c>
      <c r="M518" s="38">
        <v>0</v>
      </c>
      <c r="N518" s="37">
        <v>0</v>
      </c>
      <c r="O518" s="39">
        <v>0</v>
      </c>
      <c r="T518" s="37">
        <v>0</v>
      </c>
      <c r="U518" s="37">
        <v>0</v>
      </c>
      <c r="V518" s="39">
        <v>0</v>
      </c>
      <c r="X518" s="37">
        <v>0</v>
      </c>
      <c r="Y518" s="39">
        <v>0</v>
      </c>
      <c r="Z518" s="37">
        <v>0</v>
      </c>
    </row>
    <row r="519" spans="1:26" x14ac:dyDescent="0.45">
      <c r="A519" s="58">
        <v>44574</v>
      </c>
      <c r="B519" s="36" t="s">
        <v>47</v>
      </c>
      <c r="C519" s="36" t="s">
        <v>507</v>
      </c>
      <c r="D519" s="36" t="s">
        <v>976</v>
      </c>
      <c r="E519" s="36" t="s">
        <v>389</v>
      </c>
      <c r="F519" s="36" t="s">
        <v>940</v>
      </c>
      <c r="G519" s="36" t="s">
        <v>977</v>
      </c>
      <c r="H519" s="36" t="s">
        <v>89</v>
      </c>
      <c r="I519" s="36" t="s">
        <v>91</v>
      </c>
      <c r="J519" s="37">
        <v>7</v>
      </c>
      <c r="K519" s="37">
        <v>0</v>
      </c>
      <c r="L519" s="37">
        <v>0</v>
      </c>
      <c r="M519" s="38">
        <v>0</v>
      </c>
      <c r="N519" s="37">
        <v>0</v>
      </c>
      <c r="O519" s="39">
        <v>0</v>
      </c>
      <c r="T519" s="37">
        <v>0</v>
      </c>
      <c r="U519" s="37">
        <v>0</v>
      </c>
      <c r="V519" s="39">
        <v>0</v>
      </c>
      <c r="X519" s="37">
        <v>0</v>
      </c>
      <c r="Y519" s="39">
        <v>0</v>
      </c>
      <c r="Z519" s="37">
        <v>0</v>
      </c>
    </row>
    <row r="520" spans="1:26" x14ac:dyDescent="0.45">
      <c r="A520" s="58">
        <v>44574</v>
      </c>
      <c r="B520" s="36" t="s">
        <v>47</v>
      </c>
      <c r="C520" s="36" t="s">
        <v>508</v>
      </c>
      <c r="D520" s="36" t="s">
        <v>976</v>
      </c>
      <c r="E520" s="36" t="s">
        <v>389</v>
      </c>
      <c r="F520" s="36" t="s">
        <v>940</v>
      </c>
      <c r="G520" s="36" t="s">
        <v>977</v>
      </c>
      <c r="H520" s="36" t="s">
        <v>89</v>
      </c>
      <c r="I520" s="36" t="s">
        <v>91</v>
      </c>
      <c r="J520" s="37">
        <v>2</v>
      </c>
      <c r="K520" s="37">
        <v>0</v>
      </c>
      <c r="L520" s="37">
        <v>0</v>
      </c>
      <c r="M520" s="38">
        <v>0</v>
      </c>
      <c r="N520" s="37">
        <v>0</v>
      </c>
      <c r="O520" s="39">
        <v>0</v>
      </c>
      <c r="T520" s="37">
        <v>0</v>
      </c>
      <c r="U520" s="37">
        <v>0</v>
      </c>
      <c r="V520" s="39">
        <v>0</v>
      </c>
      <c r="X520" s="37">
        <v>0</v>
      </c>
      <c r="Y520" s="39">
        <v>0</v>
      </c>
      <c r="Z520" s="37">
        <v>0</v>
      </c>
    </row>
    <row r="521" spans="1:26" x14ac:dyDescent="0.45">
      <c r="A521" s="58">
        <v>44574</v>
      </c>
      <c r="B521" s="36" t="s">
        <v>47</v>
      </c>
      <c r="C521" s="36" t="s">
        <v>509</v>
      </c>
      <c r="D521" s="36" t="s">
        <v>976</v>
      </c>
      <c r="E521" s="36" t="s">
        <v>389</v>
      </c>
      <c r="F521" s="36" t="s">
        <v>940</v>
      </c>
      <c r="G521" s="36" t="s">
        <v>977</v>
      </c>
      <c r="H521" s="36" t="s">
        <v>89</v>
      </c>
      <c r="I521" s="36" t="s">
        <v>91</v>
      </c>
      <c r="J521" s="37">
        <v>4</v>
      </c>
      <c r="K521" s="37">
        <v>0</v>
      </c>
      <c r="L521" s="37">
        <v>0</v>
      </c>
      <c r="M521" s="38">
        <v>0</v>
      </c>
      <c r="N521" s="37">
        <v>0</v>
      </c>
      <c r="O521" s="39">
        <v>0</v>
      </c>
      <c r="T521" s="37">
        <v>0</v>
      </c>
      <c r="U521" s="37">
        <v>0</v>
      </c>
      <c r="V521" s="39">
        <v>0</v>
      </c>
      <c r="X521" s="37">
        <v>0</v>
      </c>
      <c r="Y521" s="39">
        <v>0</v>
      </c>
      <c r="Z521" s="37">
        <v>0</v>
      </c>
    </row>
    <row r="522" spans="1:26" x14ac:dyDescent="0.45">
      <c r="A522" s="58">
        <v>44574</v>
      </c>
      <c r="B522" s="36" t="s">
        <v>47</v>
      </c>
      <c r="C522" s="36" t="s">
        <v>510</v>
      </c>
      <c r="D522" s="36" t="s">
        <v>976</v>
      </c>
      <c r="E522" s="36" t="s">
        <v>389</v>
      </c>
      <c r="F522" s="36" t="s">
        <v>940</v>
      </c>
      <c r="G522" s="36" t="s">
        <v>977</v>
      </c>
      <c r="H522" s="36" t="s">
        <v>89</v>
      </c>
      <c r="I522" s="36" t="s">
        <v>91</v>
      </c>
      <c r="J522" s="37">
        <v>10</v>
      </c>
      <c r="K522" s="37">
        <v>0</v>
      </c>
      <c r="L522" s="37">
        <v>0</v>
      </c>
      <c r="M522" s="38">
        <v>0</v>
      </c>
      <c r="N522" s="37">
        <v>0</v>
      </c>
      <c r="O522" s="39">
        <v>0</v>
      </c>
      <c r="T522" s="37">
        <v>0</v>
      </c>
      <c r="U522" s="37">
        <v>0</v>
      </c>
      <c r="V522" s="39">
        <v>0</v>
      </c>
      <c r="X522" s="37">
        <v>0</v>
      </c>
      <c r="Y522" s="39">
        <v>0</v>
      </c>
      <c r="Z522" s="37">
        <v>0</v>
      </c>
    </row>
    <row r="523" spans="1:26" x14ac:dyDescent="0.45">
      <c r="A523" s="58">
        <v>44574</v>
      </c>
      <c r="B523" s="36" t="s">
        <v>47</v>
      </c>
      <c r="C523" s="36" t="s">
        <v>512</v>
      </c>
      <c r="D523" s="36" t="s">
        <v>976</v>
      </c>
      <c r="E523" s="36" t="s">
        <v>389</v>
      </c>
      <c r="F523" s="36" t="s">
        <v>940</v>
      </c>
      <c r="G523" s="36" t="s">
        <v>977</v>
      </c>
      <c r="H523" s="36" t="s">
        <v>89</v>
      </c>
      <c r="I523" s="36" t="s">
        <v>91</v>
      </c>
      <c r="J523" s="37">
        <v>26</v>
      </c>
      <c r="K523" s="37">
        <v>0</v>
      </c>
      <c r="L523" s="37">
        <v>0</v>
      </c>
      <c r="M523" s="38">
        <v>0</v>
      </c>
      <c r="N523" s="37">
        <v>0</v>
      </c>
      <c r="O523" s="39">
        <v>0</v>
      </c>
      <c r="T523" s="37">
        <v>0</v>
      </c>
      <c r="U523" s="37">
        <v>0</v>
      </c>
      <c r="V523" s="39">
        <v>0</v>
      </c>
      <c r="X523" s="37">
        <v>0</v>
      </c>
      <c r="Y523" s="39">
        <v>0</v>
      </c>
      <c r="Z523" s="37">
        <v>0</v>
      </c>
    </row>
    <row r="524" spans="1:26" x14ac:dyDescent="0.45">
      <c r="A524" s="58">
        <v>44574</v>
      </c>
      <c r="B524" s="36" t="s">
        <v>47</v>
      </c>
      <c r="C524" s="36" t="s">
        <v>514</v>
      </c>
      <c r="D524" s="36" t="s">
        <v>976</v>
      </c>
      <c r="E524" s="36" t="s">
        <v>389</v>
      </c>
      <c r="F524" s="36" t="s">
        <v>940</v>
      </c>
      <c r="G524" s="36" t="s">
        <v>977</v>
      </c>
      <c r="H524" s="36" t="s">
        <v>76</v>
      </c>
      <c r="I524" s="36" t="s">
        <v>78</v>
      </c>
      <c r="J524" s="37">
        <v>552</v>
      </c>
      <c r="K524" s="37">
        <v>0</v>
      </c>
      <c r="L524" s="37">
        <v>2</v>
      </c>
      <c r="M524" s="38">
        <v>3.6231884057971015E-3</v>
      </c>
      <c r="N524" s="37">
        <v>0</v>
      </c>
      <c r="O524" s="39">
        <v>0.67999999999999994</v>
      </c>
      <c r="P524" s="39">
        <v>0.33999999999999997</v>
      </c>
      <c r="S524" s="40">
        <v>0</v>
      </c>
      <c r="T524" s="37">
        <v>0</v>
      </c>
      <c r="U524" s="37">
        <v>0</v>
      </c>
      <c r="V524" s="39">
        <v>0</v>
      </c>
      <c r="W524" s="38">
        <v>0</v>
      </c>
      <c r="X524" s="37">
        <v>0</v>
      </c>
      <c r="Y524" s="39">
        <v>0</v>
      </c>
      <c r="Z524" s="37">
        <v>0</v>
      </c>
    </row>
    <row r="525" spans="1:26" x14ac:dyDescent="0.45">
      <c r="A525" s="58">
        <v>44574</v>
      </c>
      <c r="B525" s="36" t="s">
        <v>47</v>
      </c>
      <c r="C525" s="36" t="s">
        <v>528</v>
      </c>
      <c r="D525" s="36" t="s">
        <v>976</v>
      </c>
      <c r="E525" s="36" t="s">
        <v>389</v>
      </c>
      <c r="F525" s="36" t="s">
        <v>940</v>
      </c>
      <c r="G525" s="36" t="s">
        <v>977</v>
      </c>
      <c r="H525" s="36" t="s">
        <v>72</v>
      </c>
      <c r="I525" s="36" t="s">
        <v>74</v>
      </c>
      <c r="J525" s="37">
        <v>86</v>
      </c>
      <c r="K525" s="37">
        <v>0</v>
      </c>
      <c r="L525" s="37">
        <v>0</v>
      </c>
      <c r="M525" s="38">
        <v>0</v>
      </c>
      <c r="N525" s="37">
        <v>0</v>
      </c>
      <c r="O525" s="39">
        <v>0</v>
      </c>
      <c r="T525" s="37">
        <v>0</v>
      </c>
      <c r="U525" s="37">
        <v>0</v>
      </c>
      <c r="V525" s="39">
        <v>0</v>
      </c>
      <c r="X525" s="37">
        <v>0</v>
      </c>
      <c r="Y525" s="39">
        <v>0</v>
      </c>
      <c r="Z525" s="37">
        <v>0</v>
      </c>
    </row>
    <row r="526" spans="1:26" x14ac:dyDescent="0.45">
      <c r="A526" s="58">
        <v>44574</v>
      </c>
      <c r="B526" s="36" t="s">
        <v>47</v>
      </c>
      <c r="C526" s="36" t="s">
        <v>534</v>
      </c>
      <c r="D526" s="36" t="s">
        <v>976</v>
      </c>
      <c r="E526" s="36" t="s">
        <v>389</v>
      </c>
      <c r="F526" s="36" t="s">
        <v>940</v>
      </c>
      <c r="G526" s="36" t="s">
        <v>977</v>
      </c>
      <c r="H526" s="36" t="s">
        <v>68</v>
      </c>
      <c r="I526" s="36" t="s">
        <v>70</v>
      </c>
      <c r="J526" s="37">
        <v>2</v>
      </c>
      <c r="K526" s="37">
        <v>0</v>
      </c>
      <c r="L526" s="37">
        <v>0</v>
      </c>
      <c r="M526" s="38">
        <v>0</v>
      </c>
      <c r="N526" s="37">
        <v>0</v>
      </c>
      <c r="O526" s="39">
        <v>0</v>
      </c>
      <c r="T526" s="37">
        <v>0</v>
      </c>
      <c r="U526" s="37">
        <v>0</v>
      </c>
      <c r="V526" s="39">
        <v>0</v>
      </c>
      <c r="X526" s="37">
        <v>0</v>
      </c>
      <c r="Y526" s="39">
        <v>0</v>
      </c>
      <c r="Z526" s="37">
        <v>0</v>
      </c>
    </row>
    <row r="527" spans="1:26" x14ac:dyDescent="0.45">
      <c r="A527" s="58">
        <v>44574</v>
      </c>
      <c r="B527" s="36" t="s">
        <v>47</v>
      </c>
      <c r="C527" s="36" t="s">
        <v>536</v>
      </c>
      <c r="D527" s="36" t="s">
        <v>976</v>
      </c>
      <c r="E527" s="36" t="s">
        <v>389</v>
      </c>
      <c r="F527" s="36" t="s">
        <v>940</v>
      </c>
      <c r="G527" s="36" t="s">
        <v>977</v>
      </c>
      <c r="H527" s="36" t="s">
        <v>68</v>
      </c>
      <c r="I527" s="36" t="s">
        <v>70</v>
      </c>
      <c r="J527" s="37">
        <v>143</v>
      </c>
      <c r="K527" s="37">
        <v>0</v>
      </c>
      <c r="L527" s="37">
        <v>0</v>
      </c>
      <c r="M527" s="38">
        <v>0</v>
      </c>
      <c r="N527" s="37">
        <v>0</v>
      </c>
      <c r="O527" s="39">
        <v>0</v>
      </c>
      <c r="T527" s="37">
        <v>0</v>
      </c>
      <c r="U527" s="37">
        <v>0</v>
      </c>
      <c r="V527" s="39">
        <v>0</v>
      </c>
      <c r="X527" s="37">
        <v>0</v>
      </c>
      <c r="Y527" s="39">
        <v>0</v>
      </c>
      <c r="Z527" s="37">
        <v>0</v>
      </c>
    </row>
    <row r="528" spans="1:26" x14ac:dyDescent="0.45">
      <c r="A528" s="58">
        <v>44574</v>
      </c>
      <c r="B528" s="36" t="s">
        <v>47</v>
      </c>
      <c r="C528" s="36" t="s">
        <v>542</v>
      </c>
      <c r="D528" s="36" t="s">
        <v>976</v>
      </c>
      <c r="E528" s="36" t="s">
        <v>389</v>
      </c>
      <c r="F528" s="36" t="s">
        <v>940</v>
      </c>
      <c r="G528" s="36" t="s">
        <v>977</v>
      </c>
      <c r="H528" s="36" t="s">
        <v>60</v>
      </c>
      <c r="I528" s="36" t="s">
        <v>62</v>
      </c>
      <c r="J528" s="37">
        <v>22</v>
      </c>
      <c r="K528" s="37">
        <v>0</v>
      </c>
      <c r="L528" s="37">
        <v>0</v>
      </c>
      <c r="M528" s="38">
        <v>0</v>
      </c>
      <c r="N528" s="37">
        <v>0</v>
      </c>
      <c r="O528" s="39">
        <v>0</v>
      </c>
      <c r="T528" s="37">
        <v>0</v>
      </c>
      <c r="U528" s="37">
        <v>0</v>
      </c>
      <c r="V528" s="39">
        <v>0</v>
      </c>
      <c r="X528" s="37">
        <v>0</v>
      </c>
      <c r="Y528" s="39">
        <v>0</v>
      </c>
      <c r="Z528" s="37">
        <v>0</v>
      </c>
    </row>
    <row r="529" spans="1:26" x14ac:dyDescent="0.45">
      <c r="A529" s="58">
        <v>44574</v>
      </c>
      <c r="B529" s="36" t="s">
        <v>47</v>
      </c>
      <c r="C529" s="36" t="s">
        <v>545</v>
      </c>
      <c r="D529" s="36" t="s">
        <v>976</v>
      </c>
      <c r="E529" s="36" t="s">
        <v>389</v>
      </c>
      <c r="F529" s="36" t="s">
        <v>940</v>
      </c>
      <c r="G529" s="36" t="s">
        <v>977</v>
      </c>
      <c r="H529" s="36" t="s">
        <v>52</v>
      </c>
      <c r="I529" s="36" t="s">
        <v>54</v>
      </c>
      <c r="J529" s="37">
        <v>34</v>
      </c>
      <c r="K529" s="37">
        <v>0</v>
      </c>
      <c r="L529" s="37">
        <v>0</v>
      </c>
      <c r="M529" s="38">
        <v>0</v>
      </c>
      <c r="N529" s="37">
        <v>0</v>
      </c>
      <c r="O529" s="39">
        <v>0</v>
      </c>
      <c r="T529" s="37">
        <v>0</v>
      </c>
      <c r="U529" s="37">
        <v>0</v>
      </c>
      <c r="V529" s="39">
        <v>0</v>
      </c>
      <c r="X529" s="37">
        <v>0</v>
      </c>
      <c r="Y529" s="39">
        <v>0</v>
      </c>
      <c r="Z529" s="37">
        <v>0</v>
      </c>
    </row>
    <row r="530" spans="1:26" x14ac:dyDescent="0.45">
      <c r="A530" s="58">
        <v>44574</v>
      </c>
      <c r="B530" s="36" t="s">
        <v>47</v>
      </c>
      <c r="C530" s="36" t="s">
        <v>554</v>
      </c>
      <c r="D530" s="36" t="s">
        <v>976</v>
      </c>
      <c r="E530" s="36" t="s">
        <v>389</v>
      </c>
      <c r="F530" s="36" t="s">
        <v>940</v>
      </c>
      <c r="G530" s="36" t="s">
        <v>977</v>
      </c>
      <c r="H530" s="36" t="s">
        <v>80</v>
      </c>
      <c r="I530" s="36" t="s">
        <v>82</v>
      </c>
      <c r="J530" s="37">
        <v>11</v>
      </c>
      <c r="K530" s="37">
        <v>0</v>
      </c>
      <c r="L530" s="37">
        <v>0</v>
      </c>
      <c r="M530" s="38">
        <v>0</v>
      </c>
      <c r="N530" s="37">
        <v>0</v>
      </c>
      <c r="O530" s="39">
        <v>0</v>
      </c>
      <c r="T530" s="37">
        <v>0</v>
      </c>
      <c r="U530" s="37">
        <v>0</v>
      </c>
      <c r="V530" s="39">
        <v>0</v>
      </c>
      <c r="X530" s="37">
        <v>0</v>
      </c>
      <c r="Y530" s="39">
        <v>0</v>
      </c>
      <c r="Z530" s="37">
        <v>0</v>
      </c>
    </row>
    <row r="531" spans="1:26" x14ac:dyDescent="0.45">
      <c r="A531" s="58">
        <v>44574</v>
      </c>
      <c r="B531" s="36" t="s">
        <v>47</v>
      </c>
      <c r="C531" s="36" t="s">
        <v>558</v>
      </c>
      <c r="D531" s="36" t="s">
        <v>976</v>
      </c>
      <c r="E531" s="36" t="s">
        <v>389</v>
      </c>
      <c r="F531" s="36" t="s">
        <v>940</v>
      </c>
      <c r="G531" s="36" t="s">
        <v>977</v>
      </c>
      <c r="H531" s="36" t="s">
        <v>80</v>
      </c>
      <c r="I531" s="36" t="s">
        <v>82</v>
      </c>
      <c r="J531" s="37">
        <v>60</v>
      </c>
      <c r="K531" s="37">
        <v>0</v>
      </c>
      <c r="L531" s="37">
        <v>0</v>
      </c>
      <c r="M531" s="38">
        <v>0</v>
      </c>
      <c r="N531" s="37">
        <v>0</v>
      </c>
      <c r="O531" s="39">
        <v>0</v>
      </c>
      <c r="T531" s="37">
        <v>0</v>
      </c>
      <c r="U531" s="37">
        <v>0</v>
      </c>
      <c r="V531" s="39">
        <v>0</v>
      </c>
      <c r="X531" s="37">
        <v>0</v>
      </c>
      <c r="Y531" s="39">
        <v>0</v>
      </c>
      <c r="Z531" s="37">
        <v>0</v>
      </c>
    </row>
    <row r="532" spans="1:26" x14ac:dyDescent="0.45">
      <c r="A532" s="58">
        <v>44574</v>
      </c>
      <c r="B532" s="36" t="s">
        <v>47</v>
      </c>
      <c r="C532" s="36" t="s">
        <v>568</v>
      </c>
      <c r="D532" s="36" t="s">
        <v>976</v>
      </c>
      <c r="E532" s="36" t="s">
        <v>389</v>
      </c>
      <c r="F532" s="36" t="s">
        <v>940</v>
      </c>
      <c r="G532" s="36" t="s">
        <v>977</v>
      </c>
      <c r="H532" s="36" t="s">
        <v>31</v>
      </c>
      <c r="I532" s="36" t="s">
        <v>33</v>
      </c>
      <c r="J532" s="37">
        <v>2</v>
      </c>
      <c r="K532" s="37">
        <v>0</v>
      </c>
      <c r="L532" s="37">
        <v>0</v>
      </c>
      <c r="M532" s="38">
        <v>0</v>
      </c>
      <c r="N532" s="37">
        <v>0</v>
      </c>
      <c r="O532" s="39">
        <v>0</v>
      </c>
      <c r="T532" s="37">
        <v>0</v>
      </c>
      <c r="U532" s="37">
        <v>0</v>
      </c>
      <c r="V532" s="39">
        <v>0</v>
      </c>
      <c r="X532" s="37">
        <v>0</v>
      </c>
      <c r="Y532" s="39">
        <v>0</v>
      </c>
      <c r="Z532" s="37">
        <v>0</v>
      </c>
    </row>
    <row r="533" spans="1:26" x14ac:dyDescent="0.45">
      <c r="A533" s="58">
        <v>44574</v>
      </c>
      <c r="B533" s="36" t="s">
        <v>47</v>
      </c>
      <c r="C533" s="36" t="s">
        <v>574</v>
      </c>
      <c r="D533" s="36" t="s">
        <v>976</v>
      </c>
      <c r="E533" s="36" t="s">
        <v>389</v>
      </c>
      <c r="F533" s="36" t="s">
        <v>940</v>
      </c>
      <c r="G533" s="36" t="s">
        <v>977</v>
      </c>
      <c r="H533" s="36" t="s">
        <v>48</v>
      </c>
      <c r="I533" s="36" t="s">
        <v>50</v>
      </c>
      <c r="J533" s="37">
        <v>1</v>
      </c>
      <c r="K533" s="37">
        <v>0</v>
      </c>
      <c r="L533" s="37">
        <v>0</v>
      </c>
      <c r="M533" s="38">
        <v>0</v>
      </c>
      <c r="N533" s="37">
        <v>0</v>
      </c>
      <c r="O533" s="39">
        <v>0</v>
      </c>
      <c r="T533" s="37">
        <v>0</v>
      </c>
      <c r="U533" s="37">
        <v>0</v>
      </c>
      <c r="V533" s="39">
        <v>0</v>
      </c>
      <c r="X533" s="37">
        <v>0</v>
      </c>
      <c r="Y533" s="39">
        <v>0</v>
      </c>
      <c r="Z533" s="37">
        <v>0</v>
      </c>
    </row>
    <row r="534" spans="1:26" x14ac:dyDescent="0.45">
      <c r="A534" s="58">
        <v>44575</v>
      </c>
      <c r="B534" s="36" t="s">
        <v>47</v>
      </c>
      <c r="C534" s="36" t="s">
        <v>544</v>
      </c>
      <c r="D534" s="36" t="s">
        <v>679</v>
      </c>
      <c r="E534" s="36" t="s">
        <v>389</v>
      </c>
      <c r="F534" s="36" t="s">
        <v>940</v>
      </c>
      <c r="H534" s="36" t="s">
        <v>60</v>
      </c>
      <c r="I534" s="36" t="s">
        <v>62</v>
      </c>
      <c r="J534" s="37">
        <v>27</v>
      </c>
      <c r="K534" s="37">
        <v>0</v>
      </c>
      <c r="L534" s="37">
        <v>0</v>
      </c>
      <c r="M534" s="38">
        <v>0</v>
      </c>
      <c r="N534" s="37">
        <v>0</v>
      </c>
      <c r="O534" s="39">
        <v>0</v>
      </c>
      <c r="T534" s="37">
        <v>0</v>
      </c>
      <c r="U534" s="37">
        <v>0</v>
      </c>
      <c r="V534" s="39">
        <v>0</v>
      </c>
      <c r="X534" s="37">
        <v>0</v>
      </c>
      <c r="Y534" s="39">
        <v>0</v>
      </c>
      <c r="Z534" s="37">
        <v>0</v>
      </c>
    </row>
    <row r="535" spans="1:26" x14ac:dyDescent="0.45">
      <c r="A535" s="58">
        <v>44576</v>
      </c>
      <c r="B535" s="36" t="s">
        <v>47</v>
      </c>
      <c r="C535" s="36" t="s">
        <v>544</v>
      </c>
      <c r="D535" s="36" t="s">
        <v>679</v>
      </c>
      <c r="E535" s="36" t="s">
        <v>389</v>
      </c>
      <c r="F535" s="36" t="s">
        <v>940</v>
      </c>
      <c r="H535" s="36" t="s">
        <v>60</v>
      </c>
      <c r="I535" s="36" t="s">
        <v>62</v>
      </c>
      <c r="J535" s="37">
        <v>25</v>
      </c>
      <c r="K535" s="37">
        <v>0</v>
      </c>
      <c r="L535" s="37">
        <v>0</v>
      </c>
      <c r="M535" s="38">
        <v>0</v>
      </c>
      <c r="N535" s="37">
        <v>0</v>
      </c>
      <c r="O535" s="39">
        <v>0</v>
      </c>
      <c r="T535" s="37">
        <v>0</v>
      </c>
      <c r="U535" s="37">
        <v>0</v>
      </c>
      <c r="V535" s="39">
        <v>0</v>
      </c>
      <c r="X535" s="37">
        <v>0</v>
      </c>
      <c r="Y535" s="39">
        <v>0</v>
      </c>
      <c r="Z535" s="37">
        <v>0</v>
      </c>
    </row>
    <row r="536" spans="1:26" x14ac:dyDescent="0.45">
      <c r="A536" s="58">
        <v>44577</v>
      </c>
      <c r="B536" s="36" t="s">
        <v>47</v>
      </c>
      <c r="C536" s="36" t="s">
        <v>544</v>
      </c>
      <c r="D536" s="36" t="s">
        <v>679</v>
      </c>
      <c r="E536" s="36" t="s">
        <v>389</v>
      </c>
      <c r="F536" s="36" t="s">
        <v>940</v>
      </c>
      <c r="H536" s="36" t="s">
        <v>60</v>
      </c>
      <c r="I536" s="36" t="s">
        <v>62</v>
      </c>
      <c r="J536" s="37">
        <v>36</v>
      </c>
      <c r="K536" s="37">
        <v>0</v>
      </c>
      <c r="L536" s="37">
        <v>0</v>
      </c>
      <c r="M536" s="38">
        <v>0</v>
      </c>
      <c r="N536" s="37">
        <v>0</v>
      </c>
      <c r="O536" s="39">
        <v>0</v>
      </c>
      <c r="T536" s="37">
        <v>0</v>
      </c>
      <c r="U536" s="37">
        <v>0</v>
      </c>
      <c r="V536" s="39">
        <v>0</v>
      </c>
      <c r="X536" s="37">
        <v>0</v>
      </c>
      <c r="Y536" s="39">
        <v>0</v>
      </c>
      <c r="Z536" s="37">
        <v>0</v>
      </c>
    </row>
    <row r="537" spans="1:26" x14ac:dyDescent="0.45">
      <c r="A537" s="58">
        <v>44578</v>
      </c>
      <c r="B537" s="36" t="s">
        <v>47</v>
      </c>
      <c r="C537" s="36" t="s">
        <v>544</v>
      </c>
      <c r="D537" s="36" t="s">
        <v>679</v>
      </c>
      <c r="E537" s="36" t="s">
        <v>389</v>
      </c>
      <c r="F537" s="36" t="s">
        <v>940</v>
      </c>
      <c r="H537" s="36" t="s">
        <v>60</v>
      </c>
      <c r="I537" s="36" t="s">
        <v>62</v>
      </c>
      <c r="J537" s="37">
        <v>30</v>
      </c>
      <c r="K537" s="37">
        <v>0</v>
      </c>
      <c r="L537" s="37">
        <v>0</v>
      </c>
      <c r="M537" s="38">
        <v>0</v>
      </c>
      <c r="N537" s="37">
        <v>0</v>
      </c>
      <c r="O537" s="39">
        <v>0</v>
      </c>
      <c r="T537" s="37">
        <v>0</v>
      </c>
      <c r="U537" s="37">
        <v>0</v>
      </c>
      <c r="V537" s="39">
        <v>0</v>
      </c>
      <c r="X537" s="37">
        <v>0</v>
      </c>
      <c r="Y537" s="39">
        <v>0</v>
      </c>
      <c r="Z537" s="37">
        <v>0</v>
      </c>
    </row>
    <row r="538" spans="1:26" x14ac:dyDescent="0.45">
      <c r="A538" s="58">
        <v>44575</v>
      </c>
      <c r="B538" s="36" t="s">
        <v>47</v>
      </c>
      <c r="C538" s="36" t="s">
        <v>654</v>
      </c>
      <c r="D538" s="36" t="s">
        <v>693</v>
      </c>
      <c r="E538" s="36" t="s">
        <v>389</v>
      </c>
      <c r="F538" s="36" t="s">
        <v>654</v>
      </c>
      <c r="H538" s="36" t="s">
        <v>98</v>
      </c>
      <c r="I538" s="36" t="s">
        <v>99</v>
      </c>
      <c r="J538" s="37">
        <v>35</v>
      </c>
      <c r="K538" s="37">
        <v>0</v>
      </c>
      <c r="L538" s="37">
        <v>0</v>
      </c>
      <c r="M538" s="38">
        <v>0</v>
      </c>
      <c r="N538" s="37">
        <v>0</v>
      </c>
      <c r="O538" s="39">
        <v>0</v>
      </c>
      <c r="T538" s="37">
        <v>0</v>
      </c>
      <c r="U538" s="37">
        <v>0</v>
      </c>
      <c r="V538" s="39">
        <v>0</v>
      </c>
      <c r="X538" s="37">
        <v>0</v>
      </c>
      <c r="Y538" s="39">
        <v>0</v>
      </c>
      <c r="Z538" s="37">
        <v>0</v>
      </c>
    </row>
    <row r="539" spans="1:26" x14ac:dyDescent="0.45">
      <c r="A539" s="58">
        <v>44575</v>
      </c>
      <c r="B539" s="36" t="s">
        <v>47</v>
      </c>
      <c r="C539" s="36" t="s">
        <v>647</v>
      </c>
      <c r="D539" s="36" t="s">
        <v>416</v>
      </c>
      <c r="E539" s="36" t="s">
        <v>389</v>
      </c>
      <c r="F539" s="36" t="s">
        <v>647</v>
      </c>
      <c r="H539" s="36" t="s">
        <v>98</v>
      </c>
      <c r="I539" s="36" t="s">
        <v>99</v>
      </c>
      <c r="J539" s="37">
        <v>1</v>
      </c>
      <c r="K539" s="37">
        <v>0</v>
      </c>
      <c r="L539" s="37">
        <v>0</v>
      </c>
      <c r="M539" s="38">
        <v>0</v>
      </c>
      <c r="N539" s="37">
        <v>0</v>
      </c>
      <c r="O539" s="39">
        <v>0</v>
      </c>
      <c r="T539" s="37">
        <v>0</v>
      </c>
      <c r="U539" s="37">
        <v>0</v>
      </c>
      <c r="V539" s="39">
        <v>0</v>
      </c>
      <c r="X539" s="37">
        <v>0</v>
      </c>
      <c r="Y539" s="39">
        <v>0</v>
      </c>
      <c r="Z539" s="37">
        <v>0</v>
      </c>
    </row>
    <row r="540" spans="1:26" x14ac:dyDescent="0.45">
      <c r="A540" s="58">
        <v>44576</v>
      </c>
      <c r="B540" s="36" t="s">
        <v>47</v>
      </c>
      <c r="C540" s="36" t="s">
        <v>647</v>
      </c>
      <c r="D540" s="36" t="s">
        <v>416</v>
      </c>
      <c r="E540" s="36" t="s">
        <v>389</v>
      </c>
      <c r="F540" s="36" t="s">
        <v>647</v>
      </c>
      <c r="H540" s="36" t="s">
        <v>98</v>
      </c>
      <c r="I540" s="36" t="s">
        <v>99</v>
      </c>
      <c r="J540" s="37">
        <v>1</v>
      </c>
      <c r="K540" s="37">
        <v>0</v>
      </c>
      <c r="L540" s="37">
        <v>0</v>
      </c>
      <c r="M540" s="38">
        <v>0</v>
      </c>
      <c r="N540" s="37">
        <v>0</v>
      </c>
      <c r="O540" s="39">
        <v>0</v>
      </c>
      <c r="T540" s="37">
        <v>0</v>
      </c>
      <c r="U540" s="37">
        <v>0</v>
      </c>
      <c r="V540" s="39">
        <v>0</v>
      </c>
      <c r="X540" s="37">
        <v>0</v>
      </c>
      <c r="Y540" s="39">
        <v>0</v>
      </c>
      <c r="Z540" s="37">
        <v>0</v>
      </c>
    </row>
    <row r="541" spans="1:26" x14ac:dyDescent="0.45">
      <c r="A541" s="58">
        <v>44575</v>
      </c>
      <c r="B541" s="36" t="s">
        <v>47</v>
      </c>
      <c r="C541" s="36" t="s">
        <v>701</v>
      </c>
      <c r="D541" s="36" t="s">
        <v>671</v>
      </c>
      <c r="E541" s="36" t="s">
        <v>389</v>
      </c>
      <c r="F541" s="36" t="s">
        <v>701</v>
      </c>
      <c r="H541" s="36" t="s">
        <v>68</v>
      </c>
      <c r="I541" s="36" t="s">
        <v>70</v>
      </c>
      <c r="J541" s="37">
        <v>24</v>
      </c>
      <c r="K541" s="37">
        <v>0</v>
      </c>
      <c r="L541" s="37">
        <v>0</v>
      </c>
      <c r="M541" s="38">
        <v>0</v>
      </c>
      <c r="N541" s="37">
        <v>0</v>
      </c>
      <c r="O541" s="39">
        <v>0</v>
      </c>
      <c r="T541" s="37">
        <v>0</v>
      </c>
      <c r="U541" s="37">
        <v>0</v>
      </c>
      <c r="V541" s="39">
        <v>0</v>
      </c>
      <c r="X541" s="37">
        <v>0</v>
      </c>
      <c r="Y541" s="39">
        <v>0</v>
      </c>
      <c r="Z541" s="37">
        <v>0</v>
      </c>
    </row>
    <row r="542" spans="1:26" x14ac:dyDescent="0.45">
      <c r="A542" s="58">
        <v>44576</v>
      </c>
      <c r="B542" s="36" t="s">
        <v>47</v>
      </c>
      <c r="C542" s="36" t="s">
        <v>701</v>
      </c>
      <c r="D542" s="36" t="s">
        <v>671</v>
      </c>
      <c r="E542" s="36" t="s">
        <v>389</v>
      </c>
      <c r="F542" s="36" t="s">
        <v>701</v>
      </c>
      <c r="H542" s="36" t="s">
        <v>68</v>
      </c>
      <c r="I542" s="36" t="s">
        <v>70</v>
      </c>
      <c r="J542" s="37">
        <v>46</v>
      </c>
      <c r="K542" s="37">
        <v>0</v>
      </c>
      <c r="L542" s="37">
        <v>0</v>
      </c>
      <c r="M542" s="38">
        <v>0</v>
      </c>
      <c r="N542" s="37">
        <v>0</v>
      </c>
      <c r="O542" s="39">
        <v>0</v>
      </c>
      <c r="T542" s="37">
        <v>0</v>
      </c>
      <c r="U542" s="37">
        <v>0</v>
      </c>
      <c r="V542" s="39">
        <v>0</v>
      </c>
      <c r="X542" s="37">
        <v>0</v>
      </c>
      <c r="Y542" s="39">
        <v>0</v>
      </c>
      <c r="Z542" s="37">
        <v>0</v>
      </c>
    </row>
    <row r="543" spans="1:26" x14ac:dyDescent="0.45">
      <c r="A543" s="58">
        <v>44577</v>
      </c>
      <c r="B543" s="36" t="s">
        <v>47</v>
      </c>
      <c r="C543" s="36" t="s">
        <v>701</v>
      </c>
      <c r="D543" s="36" t="s">
        <v>671</v>
      </c>
      <c r="E543" s="36" t="s">
        <v>389</v>
      </c>
      <c r="F543" s="36" t="s">
        <v>701</v>
      </c>
      <c r="H543" s="36" t="s">
        <v>68</v>
      </c>
      <c r="I543" s="36" t="s">
        <v>70</v>
      </c>
      <c r="J543" s="37">
        <v>25</v>
      </c>
      <c r="K543" s="37">
        <v>0</v>
      </c>
      <c r="L543" s="37">
        <v>0</v>
      </c>
      <c r="M543" s="38">
        <v>0</v>
      </c>
      <c r="N543" s="37">
        <v>0</v>
      </c>
      <c r="O543" s="39">
        <v>0</v>
      </c>
      <c r="T543" s="37">
        <v>0</v>
      </c>
      <c r="U543" s="37">
        <v>0</v>
      </c>
      <c r="V543" s="39">
        <v>0</v>
      </c>
      <c r="X543" s="37">
        <v>0</v>
      </c>
      <c r="Y543" s="39">
        <v>0</v>
      </c>
      <c r="Z543" s="37">
        <v>0</v>
      </c>
    </row>
    <row r="544" spans="1:26" x14ac:dyDescent="0.45">
      <c r="A544" s="58">
        <v>44578</v>
      </c>
      <c r="B544" s="36" t="s">
        <v>47</v>
      </c>
      <c r="C544" s="36" t="s">
        <v>701</v>
      </c>
      <c r="D544" s="36" t="s">
        <v>671</v>
      </c>
      <c r="E544" s="36" t="s">
        <v>389</v>
      </c>
      <c r="F544" s="36" t="s">
        <v>701</v>
      </c>
      <c r="H544" s="36" t="s">
        <v>68</v>
      </c>
      <c r="I544" s="36" t="s">
        <v>70</v>
      </c>
      <c r="J544" s="37">
        <v>32</v>
      </c>
      <c r="K544" s="37">
        <v>0</v>
      </c>
      <c r="L544" s="37">
        <v>0</v>
      </c>
      <c r="M544" s="38">
        <v>0</v>
      </c>
      <c r="N544" s="37">
        <v>0</v>
      </c>
      <c r="O544" s="39">
        <v>0</v>
      </c>
      <c r="T544" s="37">
        <v>0</v>
      </c>
      <c r="U544" s="37">
        <v>0</v>
      </c>
      <c r="V544" s="39">
        <v>0</v>
      </c>
      <c r="X544" s="37">
        <v>0</v>
      </c>
      <c r="Y544" s="39">
        <v>0</v>
      </c>
      <c r="Z544" s="37">
        <v>0</v>
      </c>
    </row>
    <row r="545" spans="1:26" x14ac:dyDescent="0.45">
      <c r="A545" s="58">
        <v>44575</v>
      </c>
      <c r="B545" s="36" t="s">
        <v>47</v>
      </c>
      <c r="C545" s="36" t="s">
        <v>701</v>
      </c>
      <c r="D545" s="36" t="s">
        <v>671</v>
      </c>
      <c r="E545" s="36" t="s">
        <v>389</v>
      </c>
      <c r="F545" s="36" t="s">
        <v>701</v>
      </c>
      <c r="H545" s="36" t="s">
        <v>72</v>
      </c>
      <c r="I545" s="36" t="s">
        <v>74</v>
      </c>
      <c r="J545" s="37">
        <v>24</v>
      </c>
      <c r="K545" s="37">
        <v>0</v>
      </c>
      <c r="L545" s="37">
        <v>0</v>
      </c>
      <c r="M545" s="38">
        <v>0</v>
      </c>
      <c r="N545" s="37">
        <v>0</v>
      </c>
      <c r="O545" s="39">
        <v>0</v>
      </c>
      <c r="T545" s="37">
        <v>0</v>
      </c>
      <c r="U545" s="37">
        <v>0</v>
      </c>
      <c r="V545" s="39">
        <v>0</v>
      </c>
      <c r="X545" s="37">
        <v>0</v>
      </c>
      <c r="Y545" s="39">
        <v>0</v>
      </c>
      <c r="Z545" s="37">
        <v>0</v>
      </c>
    </row>
    <row r="546" spans="1:26" x14ac:dyDescent="0.45">
      <c r="A546" s="58">
        <v>44576</v>
      </c>
      <c r="B546" s="36" t="s">
        <v>47</v>
      </c>
      <c r="C546" s="36" t="s">
        <v>701</v>
      </c>
      <c r="D546" s="36" t="s">
        <v>671</v>
      </c>
      <c r="E546" s="36" t="s">
        <v>389</v>
      </c>
      <c r="F546" s="36" t="s">
        <v>701</v>
      </c>
      <c r="H546" s="36" t="s">
        <v>72</v>
      </c>
      <c r="I546" s="36" t="s">
        <v>74</v>
      </c>
      <c r="J546" s="37">
        <v>17</v>
      </c>
      <c r="K546" s="37">
        <v>0</v>
      </c>
      <c r="L546" s="37">
        <v>1</v>
      </c>
      <c r="M546" s="38">
        <v>5.8823529411764698E-2</v>
      </c>
      <c r="N546" s="37">
        <v>0</v>
      </c>
      <c r="O546" s="39">
        <v>0.5</v>
      </c>
      <c r="P546" s="39">
        <v>0.5</v>
      </c>
      <c r="S546" s="40">
        <v>0</v>
      </c>
      <c r="T546" s="37">
        <v>0</v>
      </c>
      <c r="U546" s="37">
        <v>0</v>
      </c>
      <c r="V546" s="39">
        <v>0</v>
      </c>
      <c r="W546" s="38">
        <v>0</v>
      </c>
      <c r="X546" s="37">
        <v>0</v>
      </c>
      <c r="Y546" s="39">
        <v>0</v>
      </c>
      <c r="Z546" s="37">
        <v>0</v>
      </c>
    </row>
    <row r="547" spans="1:26" x14ac:dyDescent="0.45">
      <c r="A547" s="58">
        <v>44577</v>
      </c>
      <c r="B547" s="36" t="s">
        <v>47</v>
      </c>
      <c r="C547" s="36" t="s">
        <v>701</v>
      </c>
      <c r="D547" s="36" t="s">
        <v>671</v>
      </c>
      <c r="E547" s="36" t="s">
        <v>389</v>
      </c>
      <c r="F547" s="36" t="s">
        <v>701</v>
      </c>
      <c r="H547" s="36" t="s">
        <v>72</v>
      </c>
      <c r="I547" s="36" t="s">
        <v>74</v>
      </c>
      <c r="J547" s="37">
        <v>4</v>
      </c>
      <c r="K547" s="37">
        <v>0</v>
      </c>
      <c r="L547" s="37">
        <v>0</v>
      </c>
      <c r="M547" s="38">
        <v>0</v>
      </c>
      <c r="N547" s="37">
        <v>0</v>
      </c>
      <c r="O547" s="39">
        <v>0</v>
      </c>
      <c r="T547" s="37">
        <v>0</v>
      </c>
      <c r="U547" s="37">
        <v>0</v>
      </c>
      <c r="V547" s="39">
        <v>0</v>
      </c>
      <c r="X547" s="37">
        <v>0</v>
      </c>
      <c r="Y547" s="39">
        <v>0</v>
      </c>
      <c r="Z547" s="37">
        <v>0</v>
      </c>
    </row>
    <row r="548" spans="1:26" x14ac:dyDescent="0.45">
      <c r="A548" s="58">
        <v>44578</v>
      </c>
      <c r="B548" s="36" t="s">
        <v>47</v>
      </c>
      <c r="C548" s="36" t="s">
        <v>701</v>
      </c>
      <c r="D548" s="36" t="s">
        <v>671</v>
      </c>
      <c r="E548" s="36" t="s">
        <v>389</v>
      </c>
      <c r="F548" s="36" t="s">
        <v>701</v>
      </c>
      <c r="H548" s="36" t="s">
        <v>72</v>
      </c>
      <c r="I548" s="36" t="s">
        <v>74</v>
      </c>
      <c r="J548" s="37">
        <v>30</v>
      </c>
      <c r="K548" s="37">
        <v>0</v>
      </c>
      <c r="L548" s="37">
        <v>0</v>
      </c>
      <c r="M548" s="38">
        <v>0</v>
      </c>
      <c r="N548" s="37">
        <v>0</v>
      </c>
      <c r="O548" s="39">
        <v>0</v>
      </c>
      <c r="T548" s="37">
        <v>0</v>
      </c>
      <c r="U548" s="37">
        <v>0</v>
      </c>
      <c r="V548" s="39">
        <v>0</v>
      </c>
      <c r="X548" s="37">
        <v>0</v>
      </c>
      <c r="Y548" s="39">
        <v>0</v>
      </c>
      <c r="Z548" s="37">
        <v>0</v>
      </c>
    </row>
    <row r="549" spans="1:26" x14ac:dyDescent="0.45">
      <c r="A549" s="58">
        <v>44575</v>
      </c>
      <c r="B549" s="36" t="s">
        <v>47</v>
      </c>
      <c r="C549" s="36" t="s">
        <v>495</v>
      </c>
      <c r="D549" s="36" t="s">
        <v>668</v>
      </c>
      <c r="E549" s="36" t="s">
        <v>389</v>
      </c>
      <c r="F549" s="36" t="s">
        <v>940</v>
      </c>
      <c r="H549" s="36" t="s">
        <v>72</v>
      </c>
      <c r="I549" s="36" t="s">
        <v>74</v>
      </c>
      <c r="J549" s="37">
        <v>60</v>
      </c>
      <c r="K549" s="37">
        <v>0</v>
      </c>
      <c r="L549" s="37">
        <v>1</v>
      </c>
      <c r="M549" s="38">
        <v>1.6666666666666666E-2</v>
      </c>
      <c r="N549" s="37">
        <v>0</v>
      </c>
      <c r="O549" s="39">
        <v>0.61</v>
      </c>
      <c r="P549" s="39">
        <v>0.61</v>
      </c>
      <c r="S549" s="40">
        <v>0</v>
      </c>
      <c r="T549" s="37">
        <v>0</v>
      </c>
      <c r="U549" s="37">
        <v>0</v>
      </c>
      <c r="V549" s="39">
        <v>0</v>
      </c>
      <c r="W549" s="38">
        <v>0</v>
      </c>
      <c r="X549" s="37">
        <v>0</v>
      </c>
      <c r="Y549" s="39">
        <v>0</v>
      </c>
      <c r="Z549" s="37">
        <v>0</v>
      </c>
    </row>
    <row r="550" spans="1:26" x14ac:dyDescent="0.45">
      <c r="A550" s="58">
        <v>44576</v>
      </c>
      <c r="B550" s="36" t="s">
        <v>47</v>
      </c>
      <c r="C550" s="36" t="s">
        <v>495</v>
      </c>
      <c r="D550" s="36" t="s">
        <v>668</v>
      </c>
      <c r="E550" s="36" t="s">
        <v>389</v>
      </c>
      <c r="F550" s="36" t="s">
        <v>940</v>
      </c>
      <c r="H550" s="36" t="s">
        <v>72</v>
      </c>
      <c r="I550" s="36" t="s">
        <v>74</v>
      </c>
      <c r="J550" s="37">
        <v>66</v>
      </c>
      <c r="K550" s="37">
        <v>0</v>
      </c>
      <c r="L550" s="37">
        <v>0</v>
      </c>
      <c r="M550" s="38">
        <v>0</v>
      </c>
      <c r="N550" s="37">
        <v>0</v>
      </c>
      <c r="O550" s="39">
        <v>0</v>
      </c>
      <c r="T550" s="37">
        <v>0</v>
      </c>
      <c r="U550" s="37">
        <v>0</v>
      </c>
      <c r="V550" s="39">
        <v>0</v>
      </c>
      <c r="X550" s="37">
        <v>0</v>
      </c>
      <c r="Y550" s="39">
        <v>0</v>
      </c>
      <c r="Z550" s="37">
        <v>0</v>
      </c>
    </row>
    <row r="551" spans="1:26" x14ac:dyDescent="0.45">
      <c r="A551" s="58">
        <v>44577</v>
      </c>
      <c r="B551" s="36" t="s">
        <v>47</v>
      </c>
      <c r="C551" s="36" t="s">
        <v>495</v>
      </c>
      <c r="D551" s="36" t="s">
        <v>668</v>
      </c>
      <c r="E551" s="36" t="s">
        <v>389</v>
      </c>
      <c r="F551" s="36" t="s">
        <v>940</v>
      </c>
      <c r="H551" s="36" t="s">
        <v>72</v>
      </c>
      <c r="I551" s="36" t="s">
        <v>74</v>
      </c>
      <c r="J551" s="37">
        <v>70</v>
      </c>
      <c r="K551" s="37">
        <v>0</v>
      </c>
      <c r="L551" s="37">
        <v>1</v>
      </c>
      <c r="M551" s="38">
        <v>1.4285714285714285E-2</v>
      </c>
      <c r="N551" s="37">
        <v>0</v>
      </c>
      <c r="O551" s="39">
        <v>0.7</v>
      </c>
      <c r="P551" s="39">
        <v>0.7</v>
      </c>
      <c r="S551" s="40">
        <v>0</v>
      </c>
      <c r="T551" s="37">
        <v>0</v>
      </c>
      <c r="U551" s="37">
        <v>0</v>
      </c>
      <c r="V551" s="39">
        <v>0</v>
      </c>
      <c r="W551" s="38">
        <v>0</v>
      </c>
      <c r="X551" s="37">
        <v>0</v>
      </c>
      <c r="Y551" s="39">
        <v>0</v>
      </c>
      <c r="Z551" s="37">
        <v>0</v>
      </c>
    </row>
    <row r="552" spans="1:26" x14ac:dyDescent="0.45">
      <c r="A552" s="58">
        <v>44578</v>
      </c>
      <c r="B552" s="36" t="s">
        <v>47</v>
      </c>
      <c r="C552" s="36" t="s">
        <v>495</v>
      </c>
      <c r="D552" s="36" t="s">
        <v>668</v>
      </c>
      <c r="E552" s="36" t="s">
        <v>389</v>
      </c>
      <c r="F552" s="36" t="s">
        <v>940</v>
      </c>
      <c r="H552" s="36" t="s">
        <v>72</v>
      </c>
      <c r="I552" s="36" t="s">
        <v>74</v>
      </c>
      <c r="J552" s="37">
        <v>51</v>
      </c>
      <c r="K552" s="37">
        <v>0</v>
      </c>
      <c r="L552" s="37">
        <v>0</v>
      </c>
      <c r="M552" s="38">
        <v>0</v>
      </c>
      <c r="N552" s="37">
        <v>0</v>
      </c>
      <c r="O552" s="39">
        <v>0</v>
      </c>
      <c r="T552" s="37">
        <v>0</v>
      </c>
      <c r="U552" s="37">
        <v>0</v>
      </c>
      <c r="V552" s="39">
        <v>0</v>
      </c>
      <c r="X552" s="37">
        <v>0</v>
      </c>
      <c r="Y552" s="39">
        <v>0</v>
      </c>
      <c r="Z552" s="37">
        <v>0</v>
      </c>
    </row>
    <row r="553" spans="1:26" x14ac:dyDescent="0.45">
      <c r="A553" s="58">
        <v>44575</v>
      </c>
      <c r="B553" s="36" t="s">
        <v>47</v>
      </c>
      <c r="C553" s="36" t="s">
        <v>396</v>
      </c>
      <c r="D553" s="36" t="s">
        <v>413</v>
      </c>
      <c r="E553" s="36" t="s">
        <v>389</v>
      </c>
      <c r="F553" s="36" t="s">
        <v>940</v>
      </c>
      <c r="H553" s="36" t="s">
        <v>56</v>
      </c>
      <c r="I553" s="36" t="s">
        <v>58</v>
      </c>
      <c r="J553" s="37">
        <v>14</v>
      </c>
      <c r="K553" s="37">
        <v>0</v>
      </c>
      <c r="L553" s="37">
        <v>0</v>
      </c>
      <c r="M553" s="38">
        <v>0</v>
      </c>
      <c r="N553" s="37">
        <v>0</v>
      </c>
      <c r="O553" s="39">
        <v>0</v>
      </c>
      <c r="T553" s="37">
        <v>0</v>
      </c>
      <c r="U553" s="37">
        <v>0</v>
      </c>
      <c r="V553" s="39">
        <v>0</v>
      </c>
      <c r="X553" s="37">
        <v>0</v>
      </c>
      <c r="Y553" s="39">
        <v>0</v>
      </c>
      <c r="Z553" s="37">
        <v>0</v>
      </c>
    </row>
    <row r="554" spans="1:26" x14ac:dyDescent="0.45">
      <c r="A554" s="58">
        <v>44576</v>
      </c>
      <c r="B554" s="36" t="s">
        <v>47</v>
      </c>
      <c r="C554" s="36" t="s">
        <v>396</v>
      </c>
      <c r="D554" s="36" t="s">
        <v>413</v>
      </c>
      <c r="E554" s="36" t="s">
        <v>389</v>
      </c>
      <c r="F554" s="36" t="s">
        <v>940</v>
      </c>
      <c r="H554" s="36" t="s">
        <v>56</v>
      </c>
      <c r="I554" s="36" t="s">
        <v>58</v>
      </c>
      <c r="J554" s="37">
        <v>11</v>
      </c>
      <c r="K554" s="37">
        <v>0</v>
      </c>
      <c r="L554" s="37">
        <v>0</v>
      </c>
      <c r="M554" s="38">
        <v>0</v>
      </c>
      <c r="N554" s="37">
        <v>0</v>
      </c>
      <c r="O554" s="39">
        <v>0</v>
      </c>
      <c r="T554" s="37">
        <v>0</v>
      </c>
      <c r="U554" s="37">
        <v>0</v>
      </c>
      <c r="V554" s="39">
        <v>0</v>
      </c>
      <c r="X554" s="37">
        <v>0</v>
      </c>
      <c r="Y554" s="39">
        <v>0</v>
      </c>
      <c r="Z554" s="37">
        <v>0</v>
      </c>
    </row>
    <row r="555" spans="1:26" x14ac:dyDescent="0.45">
      <c r="A555" s="58">
        <v>44577</v>
      </c>
      <c r="B555" s="36" t="s">
        <v>47</v>
      </c>
      <c r="C555" s="36" t="s">
        <v>396</v>
      </c>
      <c r="D555" s="36" t="s">
        <v>413</v>
      </c>
      <c r="E555" s="36" t="s">
        <v>389</v>
      </c>
      <c r="F555" s="36" t="s">
        <v>940</v>
      </c>
      <c r="H555" s="36" t="s">
        <v>56</v>
      </c>
      <c r="I555" s="36" t="s">
        <v>58</v>
      </c>
      <c r="J555" s="37">
        <v>6</v>
      </c>
      <c r="K555" s="37">
        <v>0</v>
      </c>
      <c r="L555" s="37">
        <v>0</v>
      </c>
      <c r="M555" s="38">
        <v>0</v>
      </c>
      <c r="N555" s="37">
        <v>0</v>
      </c>
      <c r="O555" s="39">
        <v>0</v>
      </c>
      <c r="T555" s="37">
        <v>0</v>
      </c>
      <c r="U555" s="37">
        <v>0</v>
      </c>
      <c r="V555" s="39">
        <v>0</v>
      </c>
      <c r="X555" s="37">
        <v>0</v>
      </c>
      <c r="Y555" s="39">
        <v>0</v>
      </c>
      <c r="Z555" s="37">
        <v>0</v>
      </c>
    </row>
    <row r="556" spans="1:26" x14ac:dyDescent="0.45">
      <c r="A556" s="58">
        <v>44578</v>
      </c>
      <c r="B556" s="36" t="s">
        <v>47</v>
      </c>
      <c r="C556" s="36" t="s">
        <v>396</v>
      </c>
      <c r="D556" s="36" t="s">
        <v>413</v>
      </c>
      <c r="E556" s="36" t="s">
        <v>389</v>
      </c>
      <c r="F556" s="36" t="s">
        <v>940</v>
      </c>
      <c r="H556" s="36" t="s">
        <v>56</v>
      </c>
      <c r="I556" s="36" t="s">
        <v>58</v>
      </c>
      <c r="J556" s="37">
        <v>8</v>
      </c>
      <c r="K556" s="37">
        <v>0</v>
      </c>
      <c r="L556" s="37">
        <v>0</v>
      </c>
      <c r="M556" s="38">
        <v>0</v>
      </c>
      <c r="N556" s="37">
        <v>0</v>
      </c>
      <c r="O556" s="39">
        <v>0</v>
      </c>
      <c r="T556" s="37">
        <v>0</v>
      </c>
      <c r="U556" s="37">
        <v>0</v>
      </c>
      <c r="V556" s="39">
        <v>0</v>
      </c>
      <c r="X556" s="37">
        <v>0</v>
      </c>
      <c r="Y556" s="39">
        <v>0</v>
      </c>
      <c r="Z556" s="37">
        <v>0</v>
      </c>
    </row>
    <row r="557" spans="1:26" x14ac:dyDescent="0.45">
      <c r="A557" s="58">
        <v>44577</v>
      </c>
      <c r="B557" s="36" t="s">
        <v>47</v>
      </c>
      <c r="C557" s="36" t="s">
        <v>493</v>
      </c>
      <c r="D557" s="36" t="s">
        <v>976</v>
      </c>
      <c r="E557" s="36" t="s">
        <v>389</v>
      </c>
      <c r="F557" s="36" t="s">
        <v>940</v>
      </c>
      <c r="G557" s="36" t="s">
        <v>977</v>
      </c>
      <c r="H557" s="36" t="s">
        <v>72</v>
      </c>
      <c r="I557" s="36" t="s">
        <v>74</v>
      </c>
      <c r="J557" s="37">
        <v>4</v>
      </c>
      <c r="K557" s="37">
        <v>0</v>
      </c>
      <c r="L557" s="37">
        <v>0</v>
      </c>
      <c r="M557" s="38">
        <v>0</v>
      </c>
      <c r="N557" s="37">
        <v>0</v>
      </c>
      <c r="O557" s="39">
        <v>0</v>
      </c>
      <c r="T557" s="37">
        <v>0</v>
      </c>
      <c r="U557" s="37">
        <v>0</v>
      </c>
      <c r="V557" s="39">
        <v>0</v>
      </c>
      <c r="X557" s="37">
        <v>0</v>
      </c>
      <c r="Y557" s="39">
        <v>0</v>
      </c>
      <c r="Z557" s="37">
        <v>0</v>
      </c>
    </row>
    <row r="558" spans="1:26" x14ac:dyDescent="0.45">
      <c r="A558" s="58">
        <v>44575</v>
      </c>
      <c r="B558" s="36" t="s">
        <v>47</v>
      </c>
      <c r="C558" s="36" t="s">
        <v>557</v>
      </c>
      <c r="D558" s="36" t="s">
        <v>976</v>
      </c>
      <c r="E558" s="36" t="s">
        <v>389</v>
      </c>
      <c r="F558" s="36" t="s">
        <v>940</v>
      </c>
      <c r="G558" s="36" t="s">
        <v>977</v>
      </c>
      <c r="H558" s="36" t="s">
        <v>60</v>
      </c>
      <c r="I558" s="36" t="s">
        <v>62</v>
      </c>
      <c r="J558" s="37">
        <v>314</v>
      </c>
      <c r="K558" s="37">
        <v>0</v>
      </c>
      <c r="L558" s="37">
        <v>1</v>
      </c>
      <c r="M558" s="38">
        <v>3.1847133757961789E-3</v>
      </c>
      <c r="N558" s="37">
        <v>0</v>
      </c>
      <c r="O558" s="39">
        <v>0.63</v>
      </c>
      <c r="P558" s="39">
        <v>0.63</v>
      </c>
      <c r="S558" s="40">
        <v>0</v>
      </c>
      <c r="T558" s="37">
        <v>0</v>
      </c>
      <c r="U558" s="37">
        <v>0</v>
      </c>
      <c r="V558" s="39">
        <v>0</v>
      </c>
      <c r="W558" s="38">
        <v>0</v>
      </c>
      <c r="X558" s="37">
        <v>0</v>
      </c>
      <c r="Y558" s="39">
        <v>0</v>
      </c>
      <c r="Z558" s="37">
        <v>0</v>
      </c>
    </row>
    <row r="559" spans="1:26" x14ac:dyDescent="0.45">
      <c r="A559" s="58">
        <v>44576</v>
      </c>
      <c r="B559" s="36" t="s">
        <v>47</v>
      </c>
      <c r="C559" s="36" t="s">
        <v>557</v>
      </c>
      <c r="D559" s="36" t="s">
        <v>976</v>
      </c>
      <c r="E559" s="36" t="s">
        <v>389</v>
      </c>
      <c r="F559" s="36" t="s">
        <v>940</v>
      </c>
      <c r="G559" s="36" t="s">
        <v>977</v>
      </c>
      <c r="H559" s="36" t="s">
        <v>60</v>
      </c>
      <c r="I559" s="36" t="s">
        <v>62</v>
      </c>
      <c r="J559" s="37">
        <v>300</v>
      </c>
      <c r="K559" s="37">
        <v>0</v>
      </c>
      <c r="L559" s="37">
        <v>2</v>
      </c>
      <c r="M559" s="38">
        <v>6.6666666666666671E-3</v>
      </c>
      <c r="N559" s="37">
        <v>1</v>
      </c>
      <c r="O559" s="39">
        <v>1.1200000000000001</v>
      </c>
      <c r="P559" s="39">
        <v>0.56000000000000005</v>
      </c>
      <c r="S559" s="40">
        <v>0</v>
      </c>
      <c r="T559" s="37">
        <v>0</v>
      </c>
      <c r="U559" s="37">
        <v>0</v>
      </c>
      <c r="V559" s="39">
        <v>0</v>
      </c>
      <c r="W559" s="38">
        <v>0</v>
      </c>
      <c r="X559" s="37">
        <v>0</v>
      </c>
      <c r="Y559" s="39">
        <v>0</v>
      </c>
      <c r="Z559" s="37">
        <v>0</v>
      </c>
    </row>
    <row r="560" spans="1:26" x14ac:dyDescent="0.45">
      <c r="A560" s="58">
        <v>44577</v>
      </c>
      <c r="B560" s="36" t="s">
        <v>47</v>
      </c>
      <c r="C560" s="36" t="s">
        <v>557</v>
      </c>
      <c r="D560" s="36" t="s">
        <v>976</v>
      </c>
      <c r="E560" s="36" t="s">
        <v>389</v>
      </c>
      <c r="F560" s="36" t="s">
        <v>940</v>
      </c>
      <c r="G560" s="36" t="s">
        <v>977</v>
      </c>
      <c r="H560" s="36" t="s">
        <v>60</v>
      </c>
      <c r="I560" s="36" t="s">
        <v>62</v>
      </c>
      <c r="J560" s="37">
        <v>252</v>
      </c>
      <c r="K560" s="37">
        <v>0</v>
      </c>
      <c r="L560" s="37">
        <v>1</v>
      </c>
      <c r="M560" s="38">
        <v>3.968253968253968E-3</v>
      </c>
      <c r="N560" s="37">
        <v>0</v>
      </c>
      <c r="O560" s="39">
        <v>0.46</v>
      </c>
      <c r="P560" s="39">
        <v>0.46</v>
      </c>
      <c r="S560" s="40">
        <v>0</v>
      </c>
      <c r="T560" s="37">
        <v>0</v>
      </c>
      <c r="U560" s="37">
        <v>0</v>
      </c>
      <c r="V560" s="39">
        <v>0</v>
      </c>
      <c r="W560" s="38">
        <v>0</v>
      </c>
      <c r="X560" s="37">
        <v>0</v>
      </c>
      <c r="Y560" s="39">
        <v>0</v>
      </c>
      <c r="Z560" s="37">
        <v>0</v>
      </c>
    </row>
    <row r="561" spans="1:26" x14ac:dyDescent="0.45">
      <c r="A561" s="58">
        <v>44578</v>
      </c>
      <c r="B561" s="36" t="s">
        <v>47</v>
      </c>
      <c r="C561" s="36" t="s">
        <v>557</v>
      </c>
      <c r="D561" s="36" t="s">
        <v>976</v>
      </c>
      <c r="E561" s="36" t="s">
        <v>389</v>
      </c>
      <c r="F561" s="36" t="s">
        <v>940</v>
      </c>
      <c r="G561" s="36" t="s">
        <v>977</v>
      </c>
      <c r="H561" s="36" t="s">
        <v>60</v>
      </c>
      <c r="I561" s="36" t="s">
        <v>62</v>
      </c>
      <c r="J561" s="37">
        <v>225</v>
      </c>
      <c r="K561" s="37">
        <v>0</v>
      </c>
      <c r="L561" s="37">
        <v>0</v>
      </c>
      <c r="M561" s="38">
        <v>0</v>
      </c>
      <c r="N561" s="37">
        <v>0</v>
      </c>
      <c r="O561" s="39">
        <v>0</v>
      </c>
      <c r="T561" s="37">
        <v>0</v>
      </c>
      <c r="U561" s="37">
        <v>0</v>
      </c>
      <c r="V561" s="39">
        <v>0</v>
      </c>
      <c r="X561" s="37">
        <v>0</v>
      </c>
      <c r="Y561" s="39">
        <v>0</v>
      </c>
      <c r="Z561" s="37">
        <v>0</v>
      </c>
    </row>
    <row r="562" spans="1:26" x14ac:dyDescent="0.45">
      <c r="A562" s="58">
        <v>44575</v>
      </c>
      <c r="B562" s="36" t="s">
        <v>47</v>
      </c>
      <c r="C562" s="36" t="s">
        <v>476</v>
      </c>
      <c r="D562" s="36" t="s">
        <v>976</v>
      </c>
      <c r="E562" s="36" t="s">
        <v>389</v>
      </c>
      <c r="F562" s="36" t="s">
        <v>940</v>
      </c>
      <c r="G562" s="36" t="s">
        <v>977</v>
      </c>
      <c r="H562" s="36" t="s">
        <v>72</v>
      </c>
      <c r="I562" s="36" t="s">
        <v>74</v>
      </c>
      <c r="J562" s="37">
        <v>71</v>
      </c>
      <c r="K562" s="37">
        <v>0</v>
      </c>
      <c r="L562" s="37">
        <v>1</v>
      </c>
      <c r="M562" s="38">
        <v>1.4084507042253523E-2</v>
      </c>
      <c r="N562" s="37">
        <v>0</v>
      </c>
      <c r="O562" s="39">
        <v>0.14000000000000001</v>
      </c>
      <c r="P562" s="39">
        <v>0.14000000000000001</v>
      </c>
      <c r="S562" s="40">
        <v>0</v>
      </c>
      <c r="T562" s="37">
        <v>0</v>
      </c>
      <c r="U562" s="37">
        <v>0</v>
      </c>
      <c r="V562" s="39">
        <v>0</v>
      </c>
      <c r="W562" s="38">
        <v>0</v>
      </c>
      <c r="X562" s="37">
        <v>0</v>
      </c>
      <c r="Y562" s="39">
        <v>0</v>
      </c>
      <c r="Z562" s="37">
        <v>0</v>
      </c>
    </row>
    <row r="563" spans="1:26" x14ac:dyDescent="0.45">
      <c r="A563" s="58">
        <v>44576</v>
      </c>
      <c r="B563" s="36" t="s">
        <v>47</v>
      </c>
      <c r="C563" s="36" t="s">
        <v>476</v>
      </c>
      <c r="D563" s="36" t="s">
        <v>976</v>
      </c>
      <c r="E563" s="36" t="s">
        <v>389</v>
      </c>
      <c r="F563" s="36" t="s">
        <v>940</v>
      </c>
      <c r="G563" s="36" t="s">
        <v>977</v>
      </c>
      <c r="H563" s="36" t="s">
        <v>72</v>
      </c>
      <c r="I563" s="36" t="s">
        <v>74</v>
      </c>
      <c r="J563" s="37">
        <v>48</v>
      </c>
      <c r="K563" s="37">
        <v>0</v>
      </c>
      <c r="L563" s="37">
        <v>0</v>
      </c>
      <c r="M563" s="38">
        <v>0</v>
      </c>
      <c r="N563" s="37">
        <v>0</v>
      </c>
      <c r="O563" s="39">
        <v>0</v>
      </c>
      <c r="T563" s="37">
        <v>0</v>
      </c>
      <c r="U563" s="37">
        <v>0</v>
      </c>
      <c r="V563" s="39">
        <v>0</v>
      </c>
      <c r="X563" s="37">
        <v>0</v>
      </c>
      <c r="Y563" s="39">
        <v>0</v>
      </c>
      <c r="Z563" s="37">
        <v>0</v>
      </c>
    </row>
    <row r="564" spans="1:26" x14ac:dyDescent="0.45">
      <c r="A564" s="58">
        <v>44577</v>
      </c>
      <c r="B564" s="36" t="s">
        <v>47</v>
      </c>
      <c r="C564" s="36" t="s">
        <v>476</v>
      </c>
      <c r="D564" s="36" t="s">
        <v>976</v>
      </c>
      <c r="E564" s="36" t="s">
        <v>389</v>
      </c>
      <c r="F564" s="36" t="s">
        <v>940</v>
      </c>
      <c r="G564" s="36" t="s">
        <v>977</v>
      </c>
      <c r="H564" s="36" t="s">
        <v>72</v>
      </c>
      <c r="I564" s="36" t="s">
        <v>74</v>
      </c>
      <c r="J564" s="37">
        <v>62</v>
      </c>
      <c r="K564" s="37">
        <v>0</v>
      </c>
      <c r="L564" s="37">
        <v>1</v>
      </c>
      <c r="M564" s="38">
        <v>1.6129032258064516E-2</v>
      </c>
      <c r="N564" s="37">
        <v>1</v>
      </c>
      <c r="O564" s="39">
        <v>0.4</v>
      </c>
      <c r="P564" s="39">
        <v>0.4</v>
      </c>
      <c r="S564" s="40">
        <v>0</v>
      </c>
      <c r="T564" s="37">
        <v>0</v>
      </c>
      <c r="U564" s="37">
        <v>0</v>
      </c>
      <c r="V564" s="39">
        <v>0</v>
      </c>
      <c r="W564" s="38">
        <v>0</v>
      </c>
      <c r="X564" s="37">
        <v>0</v>
      </c>
      <c r="Y564" s="39">
        <v>0</v>
      </c>
      <c r="Z564" s="37">
        <v>0</v>
      </c>
    </row>
    <row r="565" spans="1:26" x14ac:dyDescent="0.45">
      <c r="A565" s="58">
        <v>44578</v>
      </c>
      <c r="B565" s="36" t="s">
        <v>47</v>
      </c>
      <c r="C565" s="36" t="s">
        <v>476</v>
      </c>
      <c r="D565" s="36" t="s">
        <v>976</v>
      </c>
      <c r="E565" s="36" t="s">
        <v>389</v>
      </c>
      <c r="F565" s="36" t="s">
        <v>940</v>
      </c>
      <c r="G565" s="36" t="s">
        <v>977</v>
      </c>
      <c r="H565" s="36" t="s">
        <v>72</v>
      </c>
      <c r="I565" s="36" t="s">
        <v>74</v>
      </c>
      <c r="J565" s="37">
        <v>63</v>
      </c>
      <c r="K565" s="37">
        <v>0</v>
      </c>
      <c r="L565" s="37">
        <v>1</v>
      </c>
      <c r="M565" s="38">
        <v>1.5873015873015872E-2</v>
      </c>
      <c r="N565" s="37">
        <v>0</v>
      </c>
      <c r="O565" s="39">
        <v>0.25</v>
      </c>
      <c r="P565" s="39">
        <v>0.25</v>
      </c>
      <c r="S565" s="40">
        <v>0</v>
      </c>
      <c r="T565" s="37">
        <v>0</v>
      </c>
      <c r="U565" s="37">
        <v>0</v>
      </c>
      <c r="V565" s="39">
        <v>0</v>
      </c>
      <c r="W565" s="38">
        <v>0</v>
      </c>
      <c r="X565" s="37">
        <v>0</v>
      </c>
      <c r="Y565" s="39">
        <v>0</v>
      </c>
      <c r="Z565" s="37">
        <v>0</v>
      </c>
    </row>
    <row r="566" spans="1:26" x14ac:dyDescent="0.45">
      <c r="A566" s="58">
        <v>44575</v>
      </c>
      <c r="B566" s="36" t="s">
        <v>47</v>
      </c>
      <c r="C566" s="36" t="s">
        <v>479</v>
      </c>
      <c r="D566" s="36" t="s">
        <v>976</v>
      </c>
      <c r="E566" s="36" t="s">
        <v>389</v>
      </c>
      <c r="F566" s="36" t="s">
        <v>940</v>
      </c>
      <c r="G566" s="36" t="s">
        <v>977</v>
      </c>
      <c r="H566" s="36" t="s">
        <v>68</v>
      </c>
      <c r="I566" s="36" t="s">
        <v>70</v>
      </c>
      <c r="J566" s="37">
        <v>68</v>
      </c>
      <c r="K566" s="37">
        <v>0</v>
      </c>
      <c r="L566" s="37">
        <v>0</v>
      </c>
      <c r="M566" s="38">
        <v>0</v>
      </c>
      <c r="N566" s="37">
        <v>0</v>
      </c>
      <c r="O566" s="39">
        <v>0</v>
      </c>
      <c r="T566" s="37">
        <v>0</v>
      </c>
      <c r="U566" s="37">
        <v>0</v>
      </c>
      <c r="V566" s="39">
        <v>0</v>
      </c>
      <c r="X566" s="37">
        <v>0</v>
      </c>
      <c r="Y566" s="39">
        <v>0</v>
      </c>
      <c r="Z566" s="37">
        <v>0</v>
      </c>
    </row>
    <row r="567" spans="1:26" x14ac:dyDescent="0.45">
      <c r="A567" s="58">
        <v>44576</v>
      </c>
      <c r="B567" s="36" t="s">
        <v>47</v>
      </c>
      <c r="C567" s="36" t="s">
        <v>479</v>
      </c>
      <c r="D567" s="36" t="s">
        <v>976</v>
      </c>
      <c r="E567" s="36" t="s">
        <v>389</v>
      </c>
      <c r="F567" s="36" t="s">
        <v>940</v>
      </c>
      <c r="G567" s="36" t="s">
        <v>977</v>
      </c>
      <c r="H567" s="36" t="s">
        <v>68</v>
      </c>
      <c r="I567" s="36" t="s">
        <v>70</v>
      </c>
      <c r="J567" s="37">
        <v>58</v>
      </c>
      <c r="K567" s="37">
        <v>0</v>
      </c>
      <c r="L567" s="37">
        <v>1</v>
      </c>
      <c r="M567" s="38">
        <v>1.7241379310344827E-2</v>
      </c>
      <c r="N567" s="37">
        <v>0</v>
      </c>
      <c r="O567" s="39">
        <v>0.64</v>
      </c>
      <c r="P567" s="39">
        <v>0.64</v>
      </c>
      <c r="S567" s="40">
        <v>0</v>
      </c>
      <c r="T567" s="37">
        <v>0</v>
      </c>
      <c r="U567" s="37">
        <v>0</v>
      </c>
      <c r="V567" s="39">
        <v>0</v>
      </c>
      <c r="W567" s="38">
        <v>0</v>
      </c>
      <c r="X567" s="37">
        <v>0</v>
      </c>
      <c r="Y567" s="39">
        <v>0</v>
      </c>
      <c r="Z567" s="37">
        <v>0</v>
      </c>
    </row>
    <row r="568" spans="1:26" x14ac:dyDescent="0.45">
      <c r="A568" s="58">
        <v>44577</v>
      </c>
      <c r="B568" s="36" t="s">
        <v>47</v>
      </c>
      <c r="C568" s="36" t="s">
        <v>479</v>
      </c>
      <c r="D568" s="36" t="s">
        <v>976</v>
      </c>
      <c r="E568" s="36" t="s">
        <v>389</v>
      </c>
      <c r="F568" s="36" t="s">
        <v>940</v>
      </c>
      <c r="G568" s="36" t="s">
        <v>977</v>
      </c>
      <c r="H568" s="36" t="s">
        <v>68</v>
      </c>
      <c r="I568" s="36" t="s">
        <v>70</v>
      </c>
      <c r="J568" s="37">
        <v>62</v>
      </c>
      <c r="K568" s="37">
        <v>0</v>
      </c>
      <c r="L568" s="37">
        <v>0</v>
      </c>
      <c r="M568" s="38">
        <v>0</v>
      </c>
      <c r="N568" s="37">
        <v>0</v>
      </c>
      <c r="O568" s="39">
        <v>0</v>
      </c>
      <c r="T568" s="37">
        <v>0</v>
      </c>
      <c r="U568" s="37">
        <v>0</v>
      </c>
      <c r="V568" s="39">
        <v>0</v>
      </c>
      <c r="X568" s="37">
        <v>0</v>
      </c>
      <c r="Y568" s="39">
        <v>0</v>
      </c>
      <c r="Z568" s="37">
        <v>0</v>
      </c>
    </row>
    <row r="569" spans="1:26" x14ac:dyDescent="0.45">
      <c r="A569" s="58">
        <v>44578</v>
      </c>
      <c r="B569" s="36" t="s">
        <v>47</v>
      </c>
      <c r="C569" s="36" t="s">
        <v>479</v>
      </c>
      <c r="D569" s="36" t="s">
        <v>976</v>
      </c>
      <c r="E569" s="36" t="s">
        <v>389</v>
      </c>
      <c r="F569" s="36" t="s">
        <v>940</v>
      </c>
      <c r="G569" s="36" t="s">
        <v>977</v>
      </c>
      <c r="H569" s="36" t="s">
        <v>68</v>
      </c>
      <c r="I569" s="36" t="s">
        <v>70</v>
      </c>
      <c r="J569" s="37">
        <v>76</v>
      </c>
      <c r="K569" s="37">
        <v>0</v>
      </c>
      <c r="L569" s="37">
        <v>0</v>
      </c>
      <c r="M569" s="38">
        <v>0</v>
      </c>
      <c r="N569" s="37">
        <v>0</v>
      </c>
      <c r="O569" s="39">
        <v>0</v>
      </c>
      <c r="T569" s="37">
        <v>0</v>
      </c>
      <c r="U569" s="37">
        <v>0</v>
      </c>
      <c r="V569" s="39">
        <v>0</v>
      </c>
      <c r="X569" s="37">
        <v>0</v>
      </c>
      <c r="Y569" s="39">
        <v>0</v>
      </c>
      <c r="Z569" s="37">
        <v>0</v>
      </c>
    </row>
    <row r="570" spans="1:26" x14ac:dyDescent="0.45">
      <c r="A570" s="58">
        <v>44575</v>
      </c>
      <c r="B570" s="36" t="s">
        <v>47</v>
      </c>
      <c r="C570" s="36" t="s">
        <v>481</v>
      </c>
      <c r="D570" s="36" t="s">
        <v>976</v>
      </c>
      <c r="E570" s="36" t="s">
        <v>389</v>
      </c>
      <c r="F570" s="36" t="s">
        <v>940</v>
      </c>
      <c r="G570" s="36" t="s">
        <v>977</v>
      </c>
      <c r="H570" s="36" t="s">
        <v>64</v>
      </c>
      <c r="I570" s="36" t="s">
        <v>66</v>
      </c>
      <c r="J570" s="37">
        <v>57</v>
      </c>
      <c r="K570" s="37">
        <v>0</v>
      </c>
      <c r="L570" s="37">
        <v>0</v>
      </c>
      <c r="M570" s="38">
        <v>0</v>
      </c>
      <c r="N570" s="37">
        <v>0</v>
      </c>
      <c r="O570" s="39">
        <v>0</v>
      </c>
      <c r="T570" s="37">
        <v>0</v>
      </c>
      <c r="U570" s="37">
        <v>0</v>
      </c>
      <c r="V570" s="39">
        <v>0</v>
      </c>
      <c r="X570" s="37">
        <v>0</v>
      </c>
      <c r="Y570" s="39">
        <v>0</v>
      </c>
      <c r="Z570" s="37">
        <v>0</v>
      </c>
    </row>
    <row r="571" spans="1:26" x14ac:dyDescent="0.45">
      <c r="A571" s="58">
        <v>44576</v>
      </c>
      <c r="B571" s="36" t="s">
        <v>47</v>
      </c>
      <c r="C571" s="36" t="s">
        <v>481</v>
      </c>
      <c r="D571" s="36" t="s">
        <v>976</v>
      </c>
      <c r="E571" s="36" t="s">
        <v>389</v>
      </c>
      <c r="F571" s="36" t="s">
        <v>940</v>
      </c>
      <c r="G571" s="36" t="s">
        <v>977</v>
      </c>
      <c r="H571" s="36" t="s">
        <v>64</v>
      </c>
      <c r="I571" s="36" t="s">
        <v>66</v>
      </c>
      <c r="J571" s="37">
        <v>23</v>
      </c>
      <c r="K571" s="37">
        <v>0</v>
      </c>
      <c r="L571" s="37">
        <v>0</v>
      </c>
      <c r="M571" s="38">
        <v>0</v>
      </c>
      <c r="N571" s="37">
        <v>0</v>
      </c>
      <c r="O571" s="39">
        <v>0</v>
      </c>
      <c r="T571" s="37">
        <v>0</v>
      </c>
      <c r="U571" s="37">
        <v>0</v>
      </c>
      <c r="V571" s="39">
        <v>0</v>
      </c>
      <c r="X571" s="37">
        <v>0</v>
      </c>
      <c r="Y571" s="39">
        <v>0</v>
      </c>
      <c r="Z571" s="37">
        <v>0</v>
      </c>
    </row>
    <row r="572" spans="1:26" x14ac:dyDescent="0.45">
      <c r="A572" s="58">
        <v>44577</v>
      </c>
      <c r="B572" s="36" t="s">
        <v>47</v>
      </c>
      <c r="C572" s="36" t="s">
        <v>481</v>
      </c>
      <c r="D572" s="36" t="s">
        <v>976</v>
      </c>
      <c r="E572" s="36" t="s">
        <v>389</v>
      </c>
      <c r="F572" s="36" t="s">
        <v>940</v>
      </c>
      <c r="G572" s="36" t="s">
        <v>977</v>
      </c>
      <c r="H572" s="36" t="s">
        <v>64</v>
      </c>
      <c r="I572" s="36" t="s">
        <v>66</v>
      </c>
      <c r="J572" s="37">
        <v>124</v>
      </c>
      <c r="K572" s="37">
        <v>0</v>
      </c>
      <c r="L572" s="37">
        <v>0</v>
      </c>
      <c r="M572" s="38">
        <v>0</v>
      </c>
      <c r="N572" s="37">
        <v>0</v>
      </c>
      <c r="O572" s="39">
        <v>0</v>
      </c>
      <c r="T572" s="37">
        <v>0</v>
      </c>
      <c r="U572" s="37">
        <v>0</v>
      </c>
      <c r="V572" s="39">
        <v>0</v>
      </c>
      <c r="X572" s="37">
        <v>0</v>
      </c>
      <c r="Y572" s="39">
        <v>0</v>
      </c>
      <c r="Z572" s="37">
        <v>0</v>
      </c>
    </row>
    <row r="573" spans="1:26" x14ac:dyDescent="0.45">
      <c r="A573" s="58">
        <v>44578</v>
      </c>
      <c r="B573" s="36" t="s">
        <v>47</v>
      </c>
      <c r="C573" s="36" t="s">
        <v>481</v>
      </c>
      <c r="D573" s="36" t="s">
        <v>976</v>
      </c>
      <c r="E573" s="36" t="s">
        <v>389</v>
      </c>
      <c r="F573" s="36" t="s">
        <v>940</v>
      </c>
      <c r="G573" s="36" t="s">
        <v>977</v>
      </c>
      <c r="H573" s="36" t="s">
        <v>64</v>
      </c>
      <c r="I573" s="36" t="s">
        <v>66</v>
      </c>
      <c r="J573" s="37">
        <v>167</v>
      </c>
      <c r="K573" s="37">
        <v>0</v>
      </c>
      <c r="L573" s="37">
        <v>0</v>
      </c>
      <c r="M573" s="38">
        <v>0</v>
      </c>
      <c r="N573" s="37">
        <v>0</v>
      </c>
      <c r="O573" s="39">
        <v>0</v>
      </c>
      <c r="T573" s="37">
        <v>0</v>
      </c>
      <c r="U573" s="37">
        <v>0</v>
      </c>
      <c r="V573" s="39">
        <v>0</v>
      </c>
      <c r="X573" s="37">
        <v>0</v>
      </c>
      <c r="Y573" s="39">
        <v>0</v>
      </c>
      <c r="Z573" s="37">
        <v>0</v>
      </c>
    </row>
    <row r="574" spans="1:26" x14ac:dyDescent="0.45">
      <c r="A574" s="58">
        <v>44575</v>
      </c>
      <c r="B574" s="36" t="s">
        <v>47</v>
      </c>
      <c r="C574" s="36" t="s">
        <v>483</v>
      </c>
      <c r="D574" s="36" t="s">
        <v>976</v>
      </c>
      <c r="E574" s="36" t="s">
        <v>389</v>
      </c>
      <c r="F574" s="36" t="s">
        <v>940</v>
      </c>
      <c r="G574" s="36" t="s">
        <v>977</v>
      </c>
      <c r="H574" s="36" t="s">
        <v>52</v>
      </c>
      <c r="I574" s="36" t="s">
        <v>54</v>
      </c>
      <c r="J574" s="37">
        <v>84</v>
      </c>
      <c r="K574" s="37">
        <v>0</v>
      </c>
      <c r="L574" s="37">
        <v>0</v>
      </c>
      <c r="M574" s="38">
        <v>0</v>
      </c>
      <c r="N574" s="37">
        <v>0</v>
      </c>
      <c r="O574" s="39">
        <v>0</v>
      </c>
      <c r="T574" s="37">
        <v>0</v>
      </c>
      <c r="U574" s="37">
        <v>0</v>
      </c>
      <c r="V574" s="39">
        <v>0</v>
      </c>
      <c r="X574" s="37">
        <v>0</v>
      </c>
      <c r="Y574" s="39">
        <v>0</v>
      </c>
      <c r="Z574" s="37">
        <v>0</v>
      </c>
    </row>
    <row r="575" spans="1:26" x14ac:dyDescent="0.45">
      <c r="A575" s="58">
        <v>44576</v>
      </c>
      <c r="B575" s="36" t="s">
        <v>47</v>
      </c>
      <c r="C575" s="36" t="s">
        <v>483</v>
      </c>
      <c r="D575" s="36" t="s">
        <v>976</v>
      </c>
      <c r="E575" s="36" t="s">
        <v>389</v>
      </c>
      <c r="F575" s="36" t="s">
        <v>940</v>
      </c>
      <c r="G575" s="36" t="s">
        <v>977</v>
      </c>
      <c r="H575" s="36" t="s">
        <v>52</v>
      </c>
      <c r="I575" s="36" t="s">
        <v>54</v>
      </c>
      <c r="J575" s="37">
        <v>97</v>
      </c>
      <c r="K575" s="37">
        <v>0</v>
      </c>
      <c r="L575" s="37">
        <v>0</v>
      </c>
      <c r="M575" s="38">
        <v>0</v>
      </c>
      <c r="N575" s="37">
        <v>0</v>
      </c>
      <c r="O575" s="39">
        <v>0</v>
      </c>
      <c r="T575" s="37">
        <v>0</v>
      </c>
      <c r="U575" s="37">
        <v>0</v>
      </c>
      <c r="V575" s="39">
        <v>0</v>
      </c>
      <c r="X575" s="37">
        <v>0</v>
      </c>
      <c r="Y575" s="39">
        <v>0</v>
      </c>
      <c r="Z575" s="37">
        <v>0</v>
      </c>
    </row>
    <row r="576" spans="1:26" x14ac:dyDescent="0.45">
      <c r="A576" s="58">
        <v>44577</v>
      </c>
      <c r="B576" s="36" t="s">
        <v>47</v>
      </c>
      <c r="C576" s="36" t="s">
        <v>483</v>
      </c>
      <c r="D576" s="36" t="s">
        <v>976</v>
      </c>
      <c r="E576" s="36" t="s">
        <v>389</v>
      </c>
      <c r="F576" s="36" t="s">
        <v>940</v>
      </c>
      <c r="G576" s="36" t="s">
        <v>977</v>
      </c>
      <c r="H576" s="36" t="s">
        <v>52</v>
      </c>
      <c r="I576" s="36" t="s">
        <v>54</v>
      </c>
      <c r="J576" s="37">
        <v>81</v>
      </c>
      <c r="K576" s="37">
        <v>0</v>
      </c>
      <c r="L576" s="37">
        <v>0</v>
      </c>
      <c r="M576" s="38">
        <v>0</v>
      </c>
      <c r="N576" s="37">
        <v>0</v>
      </c>
      <c r="O576" s="39">
        <v>0</v>
      </c>
      <c r="T576" s="37">
        <v>0</v>
      </c>
      <c r="U576" s="37">
        <v>0</v>
      </c>
      <c r="V576" s="39">
        <v>0</v>
      </c>
      <c r="X576" s="37">
        <v>0</v>
      </c>
      <c r="Y576" s="39">
        <v>0</v>
      </c>
      <c r="Z576" s="37">
        <v>0</v>
      </c>
    </row>
    <row r="577" spans="1:26" x14ac:dyDescent="0.45">
      <c r="A577" s="58">
        <v>44578</v>
      </c>
      <c r="B577" s="36" t="s">
        <v>47</v>
      </c>
      <c r="C577" s="36" t="s">
        <v>483</v>
      </c>
      <c r="D577" s="36" t="s">
        <v>976</v>
      </c>
      <c r="E577" s="36" t="s">
        <v>389</v>
      </c>
      <c r="F577" s="36" t="s">
        <v>940</v>
      </c>
      <c r="G577" s="36" t="s">
        <v>977</v>
      </c>
      <c r="H577" s="36" t="s">
        <v>52</v>
      </c>
      <c r="I577" s="36" t="s">
        <v>54</v>
      </c>
      <c r="J577" s="37">
        <v>76</v>
      </c>
      <c r="K577" s="37">
        <v>0</v>
      </c>
      <c r="L577" s="37">
        <v>0</v>
      </c>
      <c r="M577" s="38">
        <v>0</v>
      </c>
      <c r="N577" s="37">
        <v>0</v>
      </c>
      <c r="O577" s="39">
        <v>0</v>
      </c>
      <c r="T577" s="37">
        <v>0</v>
      </c>
      <c r="U577" s="37">
        <v>0</v>
      </c>
      <c r="V577" s="39">
        <v>0</v>
      </c>
      <c r="X577" s="37">
        <v>0</v>
      </c>
      <c r="Y577" s="39">
        <v>0</v>
      </c>
      <c r="Z577" s="37">
        <v>0</v>
      </c>
    </row>
    <row r="578" spans="1:26" x14ac:dyDescent="0.45">
      <c r="A578" s="58">
        <v>44575</v>
      </c>
      <c r="B578" s="36" t="s">
        <v>47</v>
      </c>
      <c r="C578" s="36" t="s">
        <v>432</v>
      </c>
      <c r="D578" s="36" t="s">
        <v>976</v>
      </c>
      <c r="E578" s="36" t="s">
        <v>389</v>
      </c>
      <c r="F578" s="36" t="s">
        <v>940</v>
      </c>
      <c r="G578" s="36" t="s">
        <v>977</v>
      </c>
      <c r="H578" s="36" t="s">
        <v>56</v>
      </c>
      <c r="I578" s="36" t="s">
        <v>58</v>
      </c>
      <c r="J578" s="37">
        <v>12</v>
      </c>
      <c r="K578" s="37">
        <v>0</v>
      </c>
      <c r="L578" s="37">
        <v>0</v>
      </c>
      <c r="M578" s="38">
        <v>0</v>
      </c>
      <c r="N578" s="37">
        <v>0</v>
      </c>
      <c r="O578" s="39">
        <v>0</v>
      </c>
      <c r="T578" s="37">
        <v>0</v>
      </c>
      <c r="U578" s="37">
        <v>0</v>
      </c>
      <c r="V578" s="39">
        <v>0</v>
      </c>
      <c r="X578" s="37">
        <v>0</v>
      </c>
      <c r="Y578" s="39">
        <v>0</v>
      </c>
      <c r="Z578" s="37">
        <v>0</v>
      </c>
    </row>
    <row r="579" spans="1:26" x14ac:dyDescent="0.45">
      <c r="A579" s="58">
        <v>44576</v>
      </c>
      <c r="B579" s="36" t="s">
        <v>47</v>
      </c>
      <c r="C579" s="36" t="s">
        <v>432</v>
      </c>
      <c r="D579" s="36" t="s">
        <v>976</v>
      </c>
      <c r="E579" s="36" t="s">
        <v>389</v>
      </c>
      <c r="F579" s="36" t="s">
        <v>940</v>
      </c>
      <c r="G579" s="36" t="s">
        <v>977</v>
      </c>
      <c r="H579" s="36" t="s">
        <v>56</v>
      </c>
      <c r="I579" s="36" t="s">
        <v>58</v>
      </c>
      <c r="J579" s="37">
        <v>23</v>
      </c>
      <c r="K579" s="37">
        <v>0</v>
      </c>
      <c r="L579" s="37">
        <v>0</v>
      </c>
      <c r="M579" s="38">
        <v>0</v>
      </c>
      <c r="N579" s="37">
        <v>0</v>
      </c>
      <c r="O579" s="39">
        <v>0</v>
      </c>
      <c r="T579" s="37">
        <v>0</v>
      </c>
      <c r="U579" s="37">
        <v>0</v>
      </c>
      <c r="V579" s="39">
        <v>0</v>
      </c>
      <c r="X579" s="37">
        <v>0</v>
      </c>
      <c r="Y579" s="39">
        <v>0</v>
      </c>
      <c r="Z579" s="37">
        <v>0</v>
      </c>
    </row>
    <row r="580" spans="1:26" x14ac:dyDescent="0.45">
      <c r="A580" s="58">
        <v>44577</v>
      </c>
      <c r="B580" s="36" t="s">
        <v>47</v>
      </c>
      <c r="C580" s="36" t="s">
        <v>432</v>
      </c>
      <c r="D580" s="36" t="s">
        <v>976</v>
      </c>
      <c r="E580" s="36" t="s">
        <v>389</v>
      </c>
      <c r="F580" s="36" t="s">
        <v>940</v>
      </c>
      <c r="G580" s="36" t="s">
        <v>977</v>
      </c>
      <c r="H580" s="36" t="s">
        <v>56</v>
      </c>
      <c r="I580" s="36" t="s">
        <v>58</v>
      </c>
      <c r="J580" s="37">
        <v>11</v>
      </c>
      <c r="K580" s="37">
        <v>0</v>
      </c>
      <c r="L580" s="37">
        <v>0</v>
      </c>
      <c r="M580" s="38">
        <v>0</v>
      </c>
      <c r="N580" s="37">
        <v>0</v>
      </c>
      <c r="O580" s="39">
        <v>0</v>
      </c>
      <c r="T580" s="37">
        <v>0</v>
      </c>
      <c r="U580" s="37">
        <v>0</v>
      </c>
      <c r="V580" s="39">
        <v>0</v>
      </c>
      <c r="X580" s="37">
        <v>0</v>
      </c>
      <c r="Y580" s="39">
        <v>0</v>
      </c>
      <c r="Z580" s="37">
        <v>0</v>
      </c>
    </row>
    <row r="581" spans="1:26" x14ac:dyDescent="0.45">
      <c r="A581" s="58">
        <v>44578</v>
      </c>
      <c r="B581" s="36" t="s">
        <v>47</v>
      </c>
      <c r="C581" s="36" t="s">
        <v>432</v>
      </c>
      <c r="D581" s="36" t="s">
        <v>976</v>
      </c>
      <c r="E581" s="36" t="s">
        <v>389</v>
      </c>
      <c r="F581" s="36" t="s">
        <v>940</v>
      </c>
      <c r="G581" s="36" t="s">
        <v>977</v>
      </c>
      <c r="H581" s="36" t="s">
        <v>56</v>
      </c>
      <c r="I581" s="36" t="s">
        <v>58</v>
      </c>
      <c r="J581" s="37">
        <v>40</v>
      </c>
      <c r="K581" s="37">
        <v>0</v>
      </c>
      <c r="L581" s="37">
        <v>0</v>
      </c>
      <c r="M581" s="38">
        <v>0</v>
      </c>
      <c r="N581" s="37">
        <v>0</v>
      </c>
      <c r="O581" s="39">
        <v>0</v>
      </c>
      <c r="T581" s="37">
        <v>0</v>
      </c>
      <c r="U581" s="37">
        <v>0</v>
      </c>
      <c r="V581" s="39">
        <v>0</v>
      </c>
      <c r="X581" s="37">
        <v>0</v>
      </c>
      <c r="Y581" s="39">
        <v>0</v>
      </c>
      <c r="Z581" s="37">
        <v>0</v>
      </c>
    </row>
    <row r="582" spans="1:26" x14ac:dyDescent="0.45">
      <c r="A582" s="58">
        <v>44575</v>
      </c>
      <c r="B582" s="36" t="s">
        <v>47</v>
      </c>
      <c r="C582" s="36" t="s">
        <v>486</v>
      </c>
      <c r="D582" s="36" t="s">
        <v>976</v>
      </c>
      <c r="E582" s="36" t="s">
        <v>389</v>
      </c>
      <c r="F582" s="36" t="s">
        <v>940</v>
      </c>
      <c r="G582" s="36" t="s">
        <v>977</v>
      </c>
      <c r="H582" s="36" t="s">
        <v>84</v>
      </c>
      <c r="I582" s="36" t="s">
        <v>86</v>
      </c>
      <c r="J582" s="37">
        <v>3</v>
      </c>
      <c r="K582" s="37">
        <v>0</v>
      </c>
      <c r="L582" s="37">
        <v>0</v>
      </c>
      <c r="M582" s="38">
        <v>0</v>
      </c>
      <c r="N582" s="37">
        <v>0</v>
      </c>
      <c r="O582" s="39">
        <v>0</v>
      </c>
      <c r="T582" s="37">
        <v>0</v>
      </c>
      <c r="U582" s="37">
        <v>0</v>
      </c>
      <c r="V582" s="39">
        <v>0</v>
      </c>
      <c r="X582" s="37">
        <v>0</v>
      </c>
      <c r="Y582" s="39">
        <v>0</v>
      </c>
      <c r="Z582" s="37">
        <v>0</v>
      </c>
    </row>
    <row r="583" spans="1:26" x14ac:dyDescent="0.45">
      <c r="A583" s="58">
        <v>44576</v>
      </c>
      <c r="B583" s="36" t="s">
        <v>47</v>
      </c>
      <c r="C583" s="36" t="s">
        <v>486</v>
      </c>
      <c r="D583" s="36" t="s">
        <v>976</v>
      </c>
      <c r="E583" s="36" t="s">
        <v>389</v>
      </c>
      <c r="F583" s="36" t="s">
        <v>940</v>
      </c>
      <c r="G583" s="36" t="s">
        <v>977</v>
      </c>
      <c r="H583" s="36" t="s">
        <v>84</v>
      </c>
      <c r="I583" s="36" t="s">
        <v>86</v>
      </c>
      <c r="J583" s="37">
        <v>12</v>
      </c>
      <c r="K583" s="37">
        <v>0</v>
      </c>
      <c r="L583" s="37">
        <v>0</v>
      </c>
      <c r="M583" s="38">
        <v>0</v>
      </c>
      <c r="N583" s="37">
        <v>0</v>
      </c>
      <c r="O583" s="39">
        <v>0</v>
      </c>
      <c r="T583" s="37">
        <v>0</v>
      </c>
      <c r="U583" s="37">
        <v>0</v>
      </c>
      <c r="V583" s="39">
        <v>0</v>
      </c>
      <c r="X583" s="37">
        <v>0</v>
      </c>
      <c r="Y583" s="39">
        <v>0</v>
      </c>
      <c r="Z583" s="37">
        <v>0</v>
      </c>
    </row>
    <row r="584" spans="1:26" x14ac:dyDescent="0.45">
      <c r="A584" s="58">
        <v>44577</v>
      </c>
      <c r="B584" s="36" t="s">
        <v>47</v>
      </c>
      <c r="C584" s="36" t="s">
        <v>486</v>
      </c>
      <c r="D584" s="36" t="s">
        <v>976</v>
      </c>
      <c r="E584" s="36" t="s">
        <v>389</v>
      </c>
      <c r="F584" s="36" t="s">
        <v>940</v>
      </c>
      <c r="G584" s="36" t="s">
        <v>977</v>
      </c>
      <c r="H584" s="36" t="s">
        <v>84</v>
      </c>
      <c r="I584" s="36" t="s">
        <v>86</v>
      </c>
      <c r="J584" s="37">
        <v>12</v>
      </c>
      <c r="K584" s="37">
        <v>0</v>
      </c>
      <c r="L584" s="37">
        <v>0</v>
      </c>
      <c r="M584" s="38">
        <v>0</v>
      </c>
      <c r="N584" s="37">
        <v>0</v>
      </c>
      <c r="O584" s="39">
        <v>0</v>
      </c>
      <c r="T584" s="37">
        <v>0</v>
      </c>
      <c r="U584" s="37">
        <v>0</v>
      </c>
      <c r="V584" s="39">
        <v>0</v>
      </c>
      <c r="X584" s="37">
        <v>0</v>
      </c>
      <c r="Y584" s="39">
        <v>0</v>
      </c>
      <c r="Z584" s="37">
        <v>0</v>
      </c>
    </row>
    <row r="585" spans="1:26" x14ac:dyDescent="0.45">
      <c r="A585" s="58">
        <v>44578</v>
      </c>
      <c r="B585" s="36" t="s">
        <v>47</v>
      </c>
      <c r="C585" s="36" t="s">
        <v>486</v>
      </c>
      <c r="D585" s="36" t="s">
        <v>976</v>
      </c>
      <c r="E585" s="36" t="s">
        <v>389</v>
      </c>
      <c r="F585" s="36" t="s">
        <v>940</v>
      </c>
      <c r="G585" s="36" t="s">
        <v>977</v>
      </c>
      <c r="H585" s="36" t="s">
        <v>84</v>
      </c>
      <c r="I585" s="36" t="s">
        <v>86</v>
      </c>
      <c r="J585" s="37">
        <v>8</v>
      </c>
      <c r="K585" s="37">
        <v>0</v>
      </c>
      <c r="L585" s="37">
        <v>0</v>
      </c>
      <c r="M585" s="38">
        <v>0</v>
      </c>
      <c r="N585" s="37">
        <v>0</v>
      </c>
      <c r="O585" s="39">
        <v>0</v>
      </c>
      <c r="T585" s="37">
        <v>0</v>
      </c>
      <c r="U585" s="37">
        <v>0</v>
      </c>
      <c r="V585" s="39">
        <v>0</v>
      </c>
      <c r="X585" s="37">
        <v>0</v>
      </c>
      <c r="Y585" s="39">
        <v>0</v>
      </c>
      <c r="Z585" s="37">
        <v>0</v>
      </c>
    </row>
    <row r="586" spans="1:26" x14ac:dyDescent="0.45">
      <c r="A586" s="58">
        <v>44575</v>
      </c>
      <c r="B586" s="36" t="s">
        <v>47</v>
      </c>
      <c r="C586" s="36" t="s">
        <v>488</v>
      </c>
      <c r="D586" s="36" t="s">
        <v>976</v>
      </c>
      <c r="E586" s="36" t="s">
        <v>389</v>
      </c>
      <c r="F586" s="36" t="s">
        <v>940</v>
      </c>
      <c r="G586" s="36" t="s">
        <v>977</v>
      </c>
      <c r="H586" s="36" t="s">
        <v>98</v>
      </c>
      <c r="I586" s="36" t="s">
        <v>99</v>
      </c>
      <c r="J586" s="37">
        <v>18</v>
      </c>
      <c r="K586" s="37">
        <v>0</v>
      </c>
      <c r="L586" s="37">
        <v>0</v>
      </c>
      <c r="M586" s="38">
        <v>0</v>
      </c>
      <c r="N586" s="37">
        <v>0</v>
      </c>
      <c r="O586" s="39">
        <v>0</v>
      </c>
      <c r="T586" s="37">
        <v>0</v>
      </c>
      <c r="U586" s="37">
        <v>0</v>
      </c>
      <c r="V586" s="39">
        <v>0</v>
      </c>
      <c r="X586" s="37">
        <v>0</v>
      </c>
      <c r="Y586" s="39">
        <v>0</v>
      </c>
      <c r="Z586" s="37">
        <v>0</v>
      </c>
    </row>
    <row r="587" spans="1:26" x14ac:dyDescent="0.45">
      <c r="A587" s="58">
        <v>44576</v>
      </c>
      <c r="B587" s="36" t="s">
        <v>47</v>
      </c>
      <c r="C587" s="36" t="s">
        <v>488</v>
      </c>
      <c r="D587" s="36" t="s">
        <v>976</v>
      </c>
      <c r="E587" s="36" t="s">
        <v>389</v>
      </c>
      <c r="F587" s="36" t="s">
        <v>940</v>
      </c>
      <c r="G587" s="36" t="s">
        <v>977</v>
      </c>
      <c r="H587" s="36" t="s">
        <v>98</v>
      </c>
      <c r="I587" s="36" t="s">
        <v>99</v>
      </c>
      <c r="J587" s="37">
        <v>50</v>
      </c>
      <c r="K587" s="37">
        <v>0</v>
      </c>
      <c r="L587" s="37">
        <v>0</v>
      </c>
      <c r="M587" s="38">
        <v>0</v>
      </c>
      <c r="N587" s="37">
        <v>0</v>
      </c>
      <c r="O587" s="39">
        <v>0</v>
      </c>
      <c r="T587" s="37">
        <v>0</v>
      </c>
      <c r="U587" s="37">
        <v>0</v>
      </c>
      <c r="V587" s="39">
        <v>0</v>
      </c>
      <c r="X587" s="37">
        <v>0</v>
      </c>
      <c r="Y587" s="39">
        <v>0</v>
      </c>
      <c r="Z587" s="37">
        <v>0</v>
      </c>
    </row>
    <row r="588" spans="1:26" x14ac:dyDescent="0.45">
      <c r="A588" s="58">
        <v>44577</v>
      </c>
      <c r="B588" s="36" t="s">
        <v>47</v>
      </c>
      <c r="C588" s="36" t="s">
        <v>488</v>
      </c>
      <c r="D588" s="36" t="s">
        <v>976</v>
      </c>
      <c r="E588" s="36" t="s">
        <v>389</v>
      </c>
      <c r="F588" s="36" t="s">
        <v>940</v>
      </c>
      <c r="G588" s="36" t="s">
        <v>977</v>
      </c>
      <c r="H588" s="36" t="s">
        <v>98</v>
      </c>
      <c r="I588" s="36" t="s">
        <v>99</v>
      </c>
      <c r="J588" s="37">
        <v>137</v>
      </c>
      <c r="K588" s="37">
        <v>0</v>
      </c>
      <c r="L588" s="37">
        <v>0</v>
      </c>
      <c r="M588" s="38">
        <v>0</v>
      </c>
      <c r="N588" s="37">
        <v>0</v>
      </c>
      <c r="O588" s="39">
        <v>0</v>
      </c>
      <c r="T588" s="37">
        <v>0</v>
      </c>
      <c r="U588" s="37">
        <v>0</v>
      </c>
      <c r="V588" s="39">
        <v>0</v>
      </c>
      <c r="X588" s="37">
        <v>0</v>
      </c>
      <c r="Y588" s="39">
        <v>0</v>
      </c>
      <c r="Z588" s="37">
        <v>0</v>
      </c>
    </row>
    <row r="589" spans="1:26" x14ac:dyDescent="0.45">
      <c r="A589" s="58">
        <v>44578</v>
      </c>
      <c r="B589" s="36" t="s">
        <v>47</v>
      </c>
      <c r="C589" s="36" t="s">
        <v>488</v>
      </c>
      <c r="D589" s="36" t="s">
        <v>976</v>
      </c>
      <c r="E589" s="36" t="s">
        <v>389</v>
      </c>
      <c r="F589" s="36" t="s">
        <v>940</v>
      </c>
      <c r="G589" s="36" t="s">
        <v>977</v>
      </c>
      <c r="H589" s="36" t="s">
        <v>98</v>
      </c>
      <c r="I589" s="36" t="s">
        <v>99</v>
      </c>
      <c r="J589" s="37">
        <v>94</v>
      </c>
      <c r="K589" s="37">
        <v>0</v>
      </c>
      <c r="L589" s="37">
        <v>0</v>
      </c>
      <c r="M589" s="38">
        <v>0</v>
      </c>
      <c r="N589" s="37">
        <v>0</v>
      </c>
      <c r="O589" s="39">
        <v>0</v>
      </c>
      <c r="T589" s="37">
        <v>0</v>
      </c>
      <c r="U589" s="37">
        <v>0</v>
      </c>
      <c r="V589" s="39">
        <v>0</v>
      </c>
      <c r="X589" s="37">
        <v>0</v>
      </c>
      <c r="Y589" s="39">
        <v>0</v>
      </c>
      <c r="Z589" s="37">
        <v>0</v>
      </c>
    </row>
    <row r="590" spans="1:26" x14ac:dyDescent="0.45">
      <c r="A590" s="58">
        <v>44575</v>
      </c>
      <c r="B590" s="36" t="s">
        <v>47</v>
      </c>
      <c r="C590" s="36" t="s">
        <v>490</v>
      </c>
      <c r="D590" s="36" t="s">
        <v>976</v>
      </c>
      <c r="E590" s="36" t="s">
        <v>389</v>
      </c>
      <c r="F590" s="36" t="s">
        <v>940</v>
      </c>
      <c r="G590" s="36" t="s">
        <v>977</v>
      </c>
      <c r="H590" s="36" t="s">
        <v>102</v>
      </c>
      <c r="I590" s="36" t="s">
        <v>103</v>
      </c>
      <c r="J590" s="37">
        <v>41</v>
      </c>
      <c r="K590" s="37">
        <v>0</v>
      </c>
      <c r="L590" s="37">
        <v>0</v>
      </c>
      <c r="M590" s="38">
        <v>0</v>
      </c>
      <c r="N590" s="37">
        <v>0</v>
      </c>
      <c r="O590" s="39">
        <v>0</v>
      </c>
      <c r="T590" s="37">
        <v>0</v>
      </c>
      <c r="U590" s="37">
        <v>0</v>
      </c>
      <c r="V590" s="39">
        <v>0</v>
      </c>
      <c r="X590" s="37">
        <v>0</v>
      </c>
      <c r="Y590" s="39">
        <v>0</v>
      </c>
      <c r="Z590" s="37">
        <v>0</v>
      </c>
    </row>
    <row r="591" spans="1:26" x14ac:dyDescent="0.45">
      <c r="A591" s="58">
        <v>44576</v>
      </c>
      <c r="B591" s="36" t="s">
        <v>47</v>
      </c>
      <c r="C591" s="36" t="s">
        <v>490</v>
      </c>
      <c r="D591" s="36" t="s">
        <v>976</v>
      </c>
      <c r="E591" s="36" t="s">
        <v>389</v>
      </c>
      <c r="F591" s="36" t="s">
        <v>940</v>
      </c>
      <c r="G591" s="36" t="s">
        <v>977</v>
      </c>
      <c r="H591" s="36" t="s">
        <v>102</v>
      </c>
      <c r="I591" s="36" t="s">
        <v>103</v>
      </c>
      <c r="J591" s="37">
        <v>61</v>
      </c>
      <c r="K591" s="37">
        <v>0</v>
      </c>
      <c r="L591" s="37">
        <v>0</v>
      </c>
      <c r="M591" s="38">
        <v>0</v>
      </c>
      <c r="N591" s="37">
        <v>0</v>
      </c>
      <c r="O591" s="39">
        <v>0</v>
      </c>
      <c r="T591" s="37">
        <v>0</v>
      </c>
      <c r="U591" s="37">
        <v>0</v>
      </c>
      <c r="V591" s="39">
        <v>0</v>
      </c>
      <c r="X591" s="37">
        <v>0</v>
      </c>
      <c r="Y591" s="39">
        <v>0</v>
      </c>
      <c r="Z591" s="37">
        <v>0</v>
      </c>
    </row>
    <row r="592" spans="1:26" x14ac:dyDescent="0.45">
      <c r="A592" s="58">
        <v>44577</v>
      </c>
      <c r="B592" s="36" t="s">
        <v>47</v>
      </c>
      <c r="C592" s="36" t="s">
        <v>490</v>
      </c>
      <c r="D592" s="36" t="s">
        <v>976</v>
      </c>
      <c r="E592" s="36" t="s">
        <v>389</v>
      </c>
      <c r="F592" s="36" t="s">
        <v>940</v>
      </c>
      <c r="G592" s="36" t="s">
        <v>977</v>
      </c>
      <c r="H592" s="36" t="s">
        <v>102</v>
      </c>
      <c r="I592" s="36" t="s">
        <v>103</v>
      </c>
      <c r="J592" s="37">
        <v>37</v>
      </c>
      <c r="K592" s="37">
        <v>0</v>
      </c>
      <c r="L592" s="37">
        <v>0</v>
      </c>
      <c r="M592" s="38">
        <v>0</v>
      </c>
      <c r="N592" s="37">
        <v>0</v>
      </c>
      <c r="O592" s="39">
        <v>0</v>
      </c>
      <c r="T592" s="37">
        <v>0</v>
      </c>
      <c r="U592" s="37">
        <v>0</v>
      </c>
      <c r="V592" s="39">
        <v>0</v>
      </c>
      <c r="X592" s="37">
        <v>0</v>
      </c>
      <c r="Y592" s="39">
        <v>0</v>
      </c>
      <c r="Z592" s="37">
        <v>0</v>
      </c>
    </row>
    <row r="593" spans="1:26" x14ac:dyDescent="0.45">
      <c r="A593" s="58">
        <v>44578</v>
      </c>
      <c r="B593" s="36" t="s">
        <v>47</v>
      </c>
      <c r="C593" s="36" t="s">
        <v>490</v>
      </c>
      <c r="D593" s="36" t="s">
        <v>976</v>
      </c>
      <c r="E593" s="36" t="s">
        <v>389</v>
      </c>
      <c r="F593" s="36" t="s">
        <v>940</v>
      </c>
      <c r="G593" s="36" t="s">
        <v>977</v>
      </c>
      <c r="H593" s="36" t="s">
        <v>102</v>
      </c>
      <c r="I593" s="36" t="s">
        <v>103</v>
      </c>
      <c r="J593" s="37">
        <v>38</v>
      </c>
      <c r="K593" s="37">
        <v>0</v>
      </c>
      <c r="L593" s="37">
        <v>0</v>
      </c>
      <c r="M593" s="38">
        <v>0</v>
      </c>
      <c r="N593" s="37">
        <v>0</v>
      </c>
      <c r="O593" s="39">
        <v>0</v>
      </c>
      <c r="T593" s="37">
        <v>0</v>
      </c>
      <c r="U593" s="37">
        <v>0</v>
      </c>
      <c r="V593" s="39">
        <v>0</v>
      </c>
      <c r="X593" s="37">
        <v>0</v>
      </c>
      <c r="Y593" s="39">
        <v>0</v>
      </c>
      <c r="Z593" s="37">
        <v>0</v>
      </c>
    </row>
    <row r="594" spans="1:26" x14ac:dyDescent="0.45">
      <c r="A594" s="58">
        <v>44577</v>
      </c>
      <c r="B594" s="36" t="s">
        <v>47</v>
      </c>
      <c r="C594" s="36" t="s">
        <v>492</v>
      </c>
      <c r="D594" s="36" t="s">
        <v>976</v>
      </c>
      <c r="E594" s="36" t="s">
        <v>389</v>
      </c>
      <c r="F594" s="36" t="s">
        <v>940</v>
      </c>
      <c r="G594" s="36" t="s">
        <v>977</v>
      </c>
      <c r="H594" s="36" t="s">
        <v>48</v>
      </c>
      <c r="I594" s="36" t="s">
        <v>50</v>
      </c>
      <c r="J594" s="37">
        <v>3</v>
      </c>
      <c r="K594" s="37">
        <v>0</v>
      </c>
      <c r="L594" s="37">
        <v>0</v>
      </c>
      <c r="M594" s="38">
        <v>0</v>
      </c>
      <c r="N594" s="37">
        <v>0</v>
      </c>
      <c r="O594" s="39">
        <v>0</v>
      </c>
      <c r="T594" s="37">
        <v>0</v>
      </c>
      <c r="U594" s="37">
        <v>0</v>
      </c>
      <c r="V594" s="39">
        <v>0</v>
      </c>
      <c r="X594" s="37">
        <v>0</v>
      </c>
      <c r="Y594" s="39">
        <v>0</v>
      </c>
      <c r="Z594" s="37">
        <v>0</v>
      </c>
    </row>
    <row r="595" spans="1:26" x14ac:dyDescent="0.45">
      <c r="A595" s="58">
        <v>44575</v>
      </c>
      <c r="B595" s="36" t="s">
        <v>47</v>
      </c>
      <c r="C595" s="36" t="s">
        <v>494</v>
      </c>
      <c r="D595" s="36" t="s">
        <v>976</v>
      </c>
      <c r="E595" s="36" t="s">
        <v>389</v>
      </c>
      <c r="F595" s="36" t="s">
        <v>940</v>
      </c>
      <c r="G595" s="36" t="s">
        <v>977</v>
      </c>
      <c r="H595" s="36" t="s">
        <v>31</v>
      </c>
      <c r="I595" s="36" t="s">
        <v>33</v>
      </c>
      <c r="J595" s="37">
        <v>556</v>
      </c>
      <c r="K595" s="37">
        <v>0</v>
      </c>
      <c r="L595" s="37">
        <v>0</v>
      </c>
      <c r="M595" s="38">
        <v>0</v>
      </c>
      <c r="N595" s="37">
        <v>0</v>
      </c>
      <c r="O595" s="39">
        <v>0</v>
      </c>
      <c r="T595" s="37">
        <v>0</v>
      </c>
      <c r="U595" s="37">
        <v>0</v>
      </c>
      <c r="V595" s="39">
        <v>0</v>
      </c>
      <c r="X595" s="37">
        <v>0</v>
      </c>
      <c r="Y595" s="39">
        <v>0</v>
      </c>
      <c r="Z595" s="37">
        <v>0</v>
      </c>
    </row>
    <row r="596" spans="1:26" x14ac:dyDescent="0.45">
      <c r="A596" s="58">
        <v>44576</v>
      </c>
      <c r="B596" s="36" t="s">
        <v>47</v>
      </c>
      <c r="C596" s="36" t="s">
        <v>494</v>
      </c>
      <c r="D596" s="36" t="s">
        <v>976</v>
      </c>
      <c r="E596" s="36" t="s">
        <v>389</v>
      </c>
      <c r="F596" s="36" t="s">
        <v>940</v>
      </c>
      <c r="G596" s="36" t="s">
        <v>977</v>
      </c>
      <c r="H596" s="36" t="s">
        <v>31</v>
      </c>
      <c r="I596" s="36" t="s">
        <v>33</v>
      </c>
      <c r="J596" s="37">
        <v>188</v>
      </c>
      <c r="K596" s="37">
        <v>0</v>
      </c>
      <c r="L596" s="37">
        <v>0</v>
      </c>
      <c r="M596" s="38">
        <v>0</v>
      </c>
      <c r="N596" s="37">
        <v>0</v>
      </c>
      <c r="O596" s="39">
        <v>0</v>
      </c>
      <c r="T596" s="37">
        <v>0</v>
      </c>
      <c r="U596" s="37">
        <v>0</v>
      </c>
      <c r="V596" s="39">
        <v>0</v>
      </c>
      <c r="X596" s="37">
        <v>0</v>
      </c>
      <c r="Y596" s="39">
        <v>0</v>
      </c>
      <c r="Z596" s="37">
        <v>0</v>
      </c>
    </row>
    <row r="597" spans="1:26" x14ac:dyDescent="0.45">
      <c r="A597" s="58">
        <v>44577</v>
      </c>
      <c r="B597" s="36" t="s">
        <v>47</v>
      </c>
      <c r="C597" s="36" t="s">
        <v>494</v>
      </c>
      <c r="D597" s="36" t="s">
        <v>976</v>
      </c>
      <c r="E597" s="36" t="s">
        <v>389</v>
      </c>
      <c r="F597" s="36" t="s">
        <v>940</v>
      </c>
      <c r="G597" s="36" t="s">
        <v>977</v>
      </c>
      <c r="H597" s="36" t="s">
        <v>31</v>
      </c>
      <c r="I597" s="36" t="s">
        <v>33</v>
      </c>
      <c r="J597" s="37">
        <v>443</v>
      </c>
      <c r="K597" s="37">
        <v>0</v>
      </c>
      <c r="L597" s="37">
        <v>0</v>
      </c>
      <c r="M597" s="38">
        <v>0</v>
      </c>
      <c r="N597" s="37">
        <v>0</v>
      </c>
      <c r="O597" s="39">
        <v>0</v>
      </c>
      <c r="T597" s="37">
        <v>0</v>
      </c>
      <c r="U597" s="37">
        <v>0</v>
      </c>
      <c r="V597" s="39">
        <v>0</v>
      </c>
      <c r="X597" s="37">
        <v>0</v>
      </c>
      <c r="Y597" s="39">
        <v>0</v>
      </c>
      <c r="Z597" s="37">
        <v>0</v>
      </c>
    </row>
    <row r="598" spans="1:26" x14ac:dyDescent="0.45">
      <c r="A598" s="58">
        <v>44578</v>
      </c>
      <c r="B598" s="36" t="s">
        <v>47</v>
      </c>
      <c r="C598" s="36" t="s">
        <v>494</v>
      </c>
      <c r="D598" s="36" t="s">
        <v>976</v>
      </c>
      <c r="E598" s="36" t="s">
        <v>389</v>
      </c>
      <c r="F598" s="36" t="s">
        <v>940</v>
      </c>
      <c r="G598" s="36" t="s">
        <v>977</v>
      </c>
      <c r="H598" s="36" t="s">
        <v>31</v>
      </c>
      <c r="I598" s="36" t="s">
        <v>33</v>
      </c>
      <c r="J598" s="37">
        <v>485</v>
      </c>
      <c r="K598" s="37">
        <v>0</v>
      </c>
      <c r="L598" s="37">
        <v>1</v>
      </c>
      <c r="M598" s="38">
        <v>2.0618556701030928E-3</v>
      </c>
      <c r="N598" s="37">
        <v>1</v>
      </c>
      <c r="O598" s="39">
        <v>0.01</v>
      </c>
      <c r="P598" s="39">
        <v>0.01</v>
      </c>
      <c r="S598" s="40">
        <v>0</v>
      </c>
      <c r="T598" s="37">
        <v>0</v>
      </c>
      <c r="U598" s="37">
        <v>0</v>
      </c>
      <c r="V598" s="39">
        <v>0</v>
      </c>
      <c r="W598" s="38">
        <v>0</v>
      </c>
      <c r="X598" s="37">
        <v>0</v>
      </c>
      <c r="Y598" s="39">
        <v>0</v>
      </c>
      <c r="Z598" s="37">
        <v>0</v>
      </c>
    </row>
    <row r="599" spans="1:26" x14ac:dyDescent="0.45">
      <c r="A599" s="58">
        <v>44575</v>
      </c>
      <c r="B599" s="36" t="s">
        <v>47</v>
      </c>
      <c r="C599" s="36" t="s">
        <v>496</v>
      </c>
      <c r="D599" s="36" t="s">
        <v>976</v>
      </c>
      <c r="E599" s="36" t="s">
        <v>389</v>
      </c>
      <c r="F599" s="36" t="s">
        <v>940</v>
      </c>
      <c r="G599" s="36" t="s">
        <v>977</v>
      </c>
      <c r="H599" s="36" t="s">
        <v>60</v>
      </c>
      <c r="I599" s="36" t="s">
        <v>62</v>
      </c>
      <c r="J599" s="37">
        <v>53</v>
      </c>
      <c r="K599" s="37">
        <v>0</v>
      </c>
      <c r="L599" s="37">
        <v>0</v>
      </c>
      <c r="M599" s="38">
        <v>0</v>
      </c>
      <c r="N599" s="37">
        <v>0</v>
      </c>
      <c r="O599" s="39">
        <v>0</v>
      </c>
      <c r="T599" s="37">
        <v>0</v>
      </c>
      <c r="U599" s="37">
        <v>0</v>
      </c>
      <c r="V599" s="39">
        <v>0</v>
      </c>
      <c r="X599" s="37">
        <v>0</v>
      </c>
      <c r="Y599" s="39">
        <v>0</v>
      </c>
      <c r="Z599" s="37">
        <v>0</v>
      </c>
    </row>
    <row r="600" spans="1:26" x14ac:dyDescent="0.45">
      <c r="A600" s="58">
        <v>44576</v>
      </c>
      <c r="B600" s="36" t="s">
        <v>47</v>
      </c>
      <c r="C600" s="36" t="s">
        <v>496</v>
      </c>
      <c r="D600" s="36" t="s">
        <v>976</v>
      </c>
      <c r="E600" s="36" t="s">
        <v>389</v>
      </c>
      <c r="F600" s="36" t="s">
        <v>940</v>
      </c>
      <c r="G600" s="36" t="s">
        <v>977</v>
      </c>
      <c r="H600" s="36" t="s">
        <v>60</v>
      </c>
      <c r="I600" s="36" t="s">
        <v>62</v>
      </c>
      <c r="J600" s="37">
        <v>19</v>
      </c>
      <c r="K600" s="37">
        <v>0</v>
      </c>
      <c r="L600" s="37">
        <v>0</v>
      </c>
      <c r="M600" s="38">
        <v>0</v>
      </c>
      <c r="N600" s="37">
        <v>0</v>
      </c>
      <c r="O600" s="39">
        <v>0</v>
      </c>
      <c r="T600" s="37">
        <v>0</v>
      </c>
      <c r="U600" s="37">
        <v>0</v>
      </c>
      <c r="V600" s="39">
        <v>0</v>
      </c>
      <c r="X600" s="37">
        <v>0</v>
      </c>
      <c r="Y600" s="39">
        <v>0</v>
      </c>
      <c r="Z600" s="37">
        <v>0</v>
      </c>
    </row>
    <row r="601" spans="1:26" x14ac:dyDescent="0.45">
      <c r="A601" s="58">
        <v>44577</v>
      </c>
      <c r="B601" s="36" t="s">
        <v>47</v>
      </c>
      <c r="C601" s="36" t="s">
        <v>496</v>
      </c>
      <c r="D601" s="36" t="s">
        <v>976</v>
      </c>
      <c r="E601" s="36" t="s">
        <v>389</v>
      </c>
      <c r="F601" s="36" t="s">
        <v>940</v>
      </c>
      <c r="G601" s="36" t="s">
        <v>977</v>
      </c>
      <c r="H601" s="36" t="s">
        <v>60</v>
      </c>
      <c r="I601" s="36" t="s">
        <v>62</v>
      </c>
      <c r="J601" s="37">
        <v>21</v>
      </c>
      <c r="K601" s="37">
        <v>0</v>
      </c>
      <c r="L601" s="37">
        <v>0</v>
      </c>
      <c r="M601" s="38">
        <v>0</v>
      </c>
      <c r="N601" s="37">
        <v>0</v>
      </c>
      <c r="O601" s="39">
        <v>0</v>
      </c>
      <c r="T601" s="37">
        <v>0</v>
      </c>
      <c r="U601" s="37">
        <v>0</v>
      </c>
      <c r="V601" s="39">
        <v>0</v>
      </c>
      <c r="X601" s="37">
        <v>0</v>
      </c>
      <c r="Y601" s="39">
        <v>0</v>
      </c>
      <c r="Z601" s="37">
        <v>0</v>
      </c>
    </row>
    <row r="602" spans="1:26" x14ac:dyDescent="0.45">
      <c r="A602" s="58">
        <v>44578</v>
      </c>
      <c r="B602" s="36" t="s">
        <v>47</v>
      </c>
      <c r="C602" s="36" t="s">
        <v>496</v>
      </c>
      <c r="D602" s="36" t="s">
        <v>976</v>
      </c>
      <c r="E602" s="36" t="s">
        <v>389</v>
      </c>
      <c r="F602" s="36" t="s">
        <v>940</v>
      </c>
      <c r="G602" s="36" t="s">
        <v>977</v>
      </c>
      <c r="H602" s="36" t="s">
        <v>60</v>
      </c>
      <c r="I602" s="36" t="s">
        <v>62</v>
      </c>
      <c r="J602" s="37">
        <v>47</v>
      </c>
      <c r="K602" s="37">
        <v>0</v>
      </c>
      <c r="L602" s="37">
        <v>1</v>
      </c>
      <c r="M602" s="38">
        <v>2.1276595744680851E-2</v>
      </c>
      <c r="N602" s="37">
        <v>0</v>
      </c>
      <c r="O602" s="39">
        <v>0.21</v>
      </c>
      <c r="P602" s="39">
        <v>0.21</v>
      </c>
      <c r="S602" s="40">
        <v>0</v>
      </c>
      <c r="T602" s="37">
        <v>0</v>
      </c>
      <c r="U602" s="37">
        <v>0</v>
      </c>
      <c r="V602" s="39">
        <v>0</v>
      </c>
      <c r="W602" s="38">
        <v>0</v>
      </c>
      <c r="X602" s="37">
        <v>0</v>
      </c>
      <c r="Y602" s="39">
        <v>0</v>
      </c>
      <c r="Z602" s="37">
        <v>0</v>
      </c>
    </row>
    <row r="603" spans="1:26" x14ac:dyDescent="0.45">
      <c r="A603" s="58">
        <v>44575</v>
      </c>
      <c r="B603" s="36" t="s">
        <v>47</v>
      </c>
      <c r="C603" s="36" t="s">
        <v>498</v>
      </c>
      <c r="D603" s="36" t="s">
        <v>976</v>
      </c>
      <c r="E603" s="36" t="s">
        <v>389</v>
      </c>
      <c r="F603" s="36" t="s">
        <v>940</v>
      </c>
      <c r="G603" s="36" t="s">
        <v>977</v>
      </c>
      <c r="H603" s="36" t="s">
        <v>60</v>
      </c>
      <c r="I603" s="36" t="s">
        <v>62</v>
      </c>
      <c r="J603" s="37">
        <v>102</v>
      </c>
      <c r="K603" s="37">
        <v>0</v>
      </c>
      <c r="L603" s="37">
        <v>0</v>
      </c>
      <c r="M603" s="38">
        <v>0</v>
      </c>
      <c r="N603" s="37">
        <v>0</v>
      </c>
      <c r="O603" s="39">
        <v>0</v>
      </c>
      <c r="T603" s="37">
        <v>0</v>
      </c>
      <c r="U603" s="37">
        <v>0</v>
      </c>
      <c r="V603" s="39">
        <v>0</v>
      </c>
      <c r="X603" s="37">
        <v>0</v>
      </c>
      <c r="Y603" s="39">
        <v>0</v>
      </c>
      <c r="Z603" s="37">
        <v>0</v>
      </c>
    </row>
    <row r="604" spans="1:26" x14ac:dyDescent="0.45">
      <c r="A604" s="58">
        <v>44576</v>
      </c>
      <c r="B604" s="36" t="s">
        <v>47</v>
      </c>
      <c r="C604" s="36" t="s">
        <v>498</v>
      </c>
      <c r="D604" s="36" t="s">
        <v>976</v>
      </c>
      <c r="E604" s="36" t="s">
        <v>389</v>
      </c>
      <c r="F604" s="36" t="s">
        <v>940</v>
      </c>
      <c r="G604" s="36" t="s">
        <v>977</v>
      </c>
      <c r="H604" s="36" t="s">
        <v>60</v>
      </c>
      <c r="I604" s="36" t="s">
        <v>62</v>
      </c>
      <c r="J604" s="37">
        <v>75</v>
      </c>
      <c r="K604" s="37">
        <v>0</v>
      </c>
      <c r="L604" s="37">
        <v>0</v>
      </c>
      <c r="M604" s="38">
        <v>0</v>
      </c>
      <c r="N604" s="37">
        <v>0</v>
      </c>
      <c r="O604" s="39">
        <v>0</v>
      </c>
      <c r="T604" s="37">
        <v>0</v>
      </c>
      <c r="U604" s="37">
        <v>0</v>
      </c>
      <c r="V604" s="39">
        <v>0</v>
      </c>
      <c r="X604" s="37">
        <v>0</v>
      </c>
      <c r="Y604" s="39">
        <v>0</v>
      </c>
      <c r="Z604" s="37">
        <v>0</v>
      </c>
    </row>
    <row r="605" spans="1:26" x14ac:dyDescent="0.45">
      <c r="A605" s="58">
        <v>44577</v>
      </c>
      <c r="B605" s="36" t="s">
        <v>47</v>
      </c>
      <c r="C605" s="36" t="s">
        <v>498</v>
      </c>
      <c r="D605" s="36" t="s">
        <v>976</v>
      </c>
      <c r="E605" s="36" t="s">
        <v>389</v>
      </c>
      <c r="F605" s="36" t="s">
        <v>940</v>
      </c>
      <c r="G605" s="36" t="s">
        <v>977</v>
      </c>
      <c r="H605" s="36" t="s">
        <v>60</v>
      </c>
      <c r="I605" s="36" t="s">
        <v>62</v>
      </c>
      <c r="J605" s="37">
        <v>86</v>
      </c>
      <c r="K605" s="37">
        <v>0</v>
      </c>
      <c r="L605" s="37">
        <v>0</v>
      </c>
      <c r="M605" s="38">
        <v>0</v>
      </c>
      <c r="N605" s="37">
        <v>0</v>
      </c>
      <c r="O605" s="39">
        <v>0</v>
      </c>
      <c r="T605" s="37">
        <v>0</v>
      </c>
      <c r="U605" s="37">
        <v>0</v>
      </c>
      <c r="V605" s="39">
        <v>0</v>
      </c>
      <c r="X605" s="37">
        <v>0</v>
      </c>
      <c r="Y605" s="39">
        <v>0</v>
      </c>
      <c r="Z605" s="37">
        <v>0</v>
      </c>
    </row>
    <row r="606" spans="1:26" x14ac:dyDescent="0.45">
      <c r="A606" s="58">
        <v>44578</v>
      </c>
      <c r="B606" s="36" t="s">
        <v>47</v>
      </c>
      <c r="C606" s="36" t="s">
        <v>498</v>
      </c>
      <c r="D606" s="36" t="s">
        <v>976</v>
      </c>
      <c r="E606" s="36" t="s">
        <v>389</v>
      </c>
      <c r="F606" s="36" t="s">
        <v>940</v>
      </c>
      <c r="G606" s="36" t="s">
        <v>977</v>
      </c>
      <c r="H606" s="36" t="s">
        <v>60</v>
      </c>
      <c r="I606" s="36" t="s">
        <v>62</v>
      </c>
      <c r="J606" s="37">
        <v>109</v>
      </c>
      <c r="K606" s="37">
        <v>0</v>
      </c>
      <c r="L606" s="37">
        <v>0</v>
      </c>
      <c r="M606" s="38">
        <v>0</v>
      </c>
      <c r="N606" s="37">
        <v>0</v>
      </c>
      <c r="O606" s="39">
        <v>0</v>
      </c>
      <c r="T606" s="37">
        <v>0</v>
      </c>
      <c r="U606" s="37">
        <v>0</v>
      </c>
      <c r="V606" s="39">
        <v>0</v>
      </c>
      <c r="X606" s="37">
        <v>0</v>
      </c>
      <c r="Y606" s="39">
        <v>0</v>
      </c>
      <c r="Z606" s="37">
        <v>0</v>
      </c>
    </row>
    <row r="607" spans="1:26" x14ac:dyDescent="0.45">
      <c r="A607" s="58">
        <v>44575</v>
      </c>
      <c r="B607" s="36" t="s">
        <v>47</v>
      </c>
      <c r="C607" s="36" t="s">
        <v>499</v>
      </c>
      <c r="D607" s="36" t="s">
        <v>976</v>
      </c>
      <c r="E607" s="36" t="s">
        <v>389</v>
      </c>
      <c r="F607" s="36" t="s">
        <v>940</v>
      </c>
      <c r="G607" s="36" t="s">
        <v>977</v>
      </c>
      <c r="H607" s="36" t="s">
        <v>60</v>
      </c>
      <c r="I607" s="36" t="s">
        <v>62</v>
      </c>
      <c r="J607" s="37">
        <v>3</v>
      </c>
      <c r="K607" s="37">
        <v>0</v>
      </c>
      <c r="L607" s="37">
        <v>0</v>
      </c>
      <c r="M607" s="38">
        <v>0</v>
      </c>
      <c r="N607" s="37">
        <v>0</v>
      </c>
      <c r="O607" s="39">
        <v>0</v>
      </c>
      <c r="T607" s="37">
        <v>0</v>
      </c>
      <c r="U607" s="37">
        <v>0</v>
      </c>
      <c r="V607" s="39">
        <v>0</v>
      </c>
      <c r="X607" s="37">
        <v>0</v>
      </c>
      <c r="Y607" s="39">
        <v>0</v>
      </c>
      <c r="Z607" s="37">
        <v>0</v>
      </c>
    </row>
    <row r="608" spans="1:26" x14ac:dyDescent="0.45">
      <c r="A608" s="58">
        <v>44576</v>
      </c>
      <c r="B608" s="36" t="s">
        <v>47</v>
      </c>
      <c r="C608" s="36" t="s">
        <v>499</v>
      </c>
      <c r="D608" s="36" t="s">
        <v>976</v>
      </c>
      <c r="E608" s="36" t="s">
        <v>389</v>
      </c>
      <c r="F608" s="36" t="s">
        <v>940</v>
      </c>
      <c r="G608" s="36" t="s">
        <v>977</v>
      </c>
      <c r="H608" s="36" t="s">
        <v>60</v>
      </c>
      <c r="I608" s="36" t="s">
        <v>62</v>
      </c>
      <c r="J608" s="37">
        <v>9</v>
      </c>
      <c r="K608" s="37">
        <v>0</v>
      </c>
      <c r="L608" s="37">
        <v>0</v>
      </c>
      <c r="M608" s="38">
        <v>0</v>
      </c>
      <c r="N608" s="37">
        <v>0</v>
      </c>
      <c r="O608" s="39">
        <v>0</v>
      </c>
      <c r="T608" s="37">
        <v>0</v>
      </c>
      <c r="U608" s="37">
        <v>0</v>
      </c>
      <c r="V608" s="39">
        <v>0</v>
      </c>
      <c r="X608" s="37">
        <v>0</v>
      </c>
      <c r="Y608" s="39">
        <v>0</v>
      </c>
      <c r="Z608" s="37">
        <v>0</v>
      </c>
    </row>
    <row r="609" spans="1:26" x14ac:dyDescent="0.45">
      <c r="A609" s="58">
        <v>44577</v>
      </c>
      <c r="B609" s="36" t="s">
        <v>47</v>
      </c>
      <c r="C609" s="36" t="s">
        <v>499</v>
      </c>
      <c r="D609" s="36" t="s">
        <v>976</v>
      </c>
      <c r="E609" s="36" t="s">
        <v>389</v>
      </c>
      <c r="F609" s="36" t="s">
        <v>940</v>
      </c>
      <c r="G609" s="36" t="s">
        <v>977</v>
      </c>
      <c r="H609" s="36" t="s">
        <v>60</v>
      </c>
      <c r="I609" s="36" t="s">
        <v>62</v>
      </c>
      <c r="J609" s="37">
        <v>19</v>
      </c>
      <c r="K609" s="37">
        <v>0</v>
      </c>
      <c r="L609" s="37">
        <v>0</v>
      </c>
      <c r="M609" s="38">
        <v>0</v>
      </c>
      <c r="N609" s="37">
        <v>0</v>
      </c>
      <c r="O609" s="39">
        <v>0</v>
      </c>
      <c r="T609" s="37">
        <v>0</v>
      </c>
      <c r="U609" s="37">
        <v>0</v>
      </c>
      <c r="V609" s="39">
        <v>0</v>
      </c>
      <c r="X609" s="37">
        <v>0</v>
      </c>
      <c r="Y609" s="39">
        <v>0</v>
      </c>
      <c r="Z609" s="37">
        <v>0</v>
      </c>
    </row>
    <row r="610" spans="1:26" x14ac:dyDescent="0.45">
      <c r="A610" s="58">
        <v>44578</v>
      </c>
      <c r="B610" s="36" t="s">
        <v>47</v>
      </c>
      <c r="C610" s="36" t="s">
        <v>499</v>
      </c>
      <c r="D610" s="36" t="s">
        <v>976</v>
      </c>
      <c r="E610" s="36" t="s">
        <v>389</v>
      </c>
      <c r="F610" s="36" t="s">
        <v>940</v>
      </c>
      <c r="G610" s="36" t="s">
        <v>977</v>
      </c>
      <c r="H610" s="36" t="s">
        <v>60</v>
      </c>
      <c r="I610" s="36" t="s">
        <v>62</v>
      </c>
      <c r="J610" s="37">
        <v>33</v>
      </c>
      <c r="K610" s="37">
        <v>0</v>
      </c>
      <c r="L610" s="37">
        <v>0</v>
      </c>
      <c r="M610" s="38">
        <v>0</v>
      </c>
      <c r="N610" s="37">
        <v>0</v>
      </c>
      <c r="O610" s="39">
        <v>0</v>
      </c>
      <c r="T610" s="37">
        <v>0</v>
      </c>
      <c r="U610" s="37">
        <v>0</v>
      </c>
      <c r="V610" s="39">
        <v>0</v>
      </c>
      <c r="X610" s="37">
        <v>0</v>
      </c>
      <c r="Y610" s="39">
        <v>0</v>
      </c>
      <c r="Z610" s="37">
        <v>0</v>
      </c>
    </row>
    <row r="611" spans="1:26" x14ac:dyDescent="0.45">
      <c r="A611" s="58">
        <v>44575</v>
      </c>
      <c r="B611" s="36" t="s">
        <v>47</v>
      </c>
      <c r="C611" s="36" t="s">
        <v>501</v>
      </c>
      <c r="D611" s="36" t="s">
        <v>976</v>
      </c>
      <c r="E611" s="36" t="s">
        <v>389</v>
      </c>
      <c r="F611" s="36" t="s">
        <v>940</v>
      </c>
      <c r="G611" s="36" t="s">
        <v>977</v>
      </c>
      <c r="H611" s="36" t="s">
        <v>80</v>
      </c>
      <c r="I611" s="36" t="s">
        <v>82</v>
      </c>
      <c r="J611" s="37">
        <v>35</v>
      </c>
      <c r="K611" s="37">
        <v>0</v>
      </c>
      <c r="L611" s="37">
        <v>0</v>
      </c>
      <c r="M611" s="38">
        <v>0</v>
      </c>
      <c r="N611" s="37">
        <v>0</v>
      </c>
      <c r="O611" s="39">
        <v>0</v>
      </c>
      <c r="T611" s="37">
        <v>0</v>
      </c>
      <c r="U611" s="37">
        <v>0</v>
      </c>
      <c r="V611" s="39">
        <v>0</v>
      </c>
      <c r="X611" s="37">
        <v>0</v>
      </c>
      <c r="Y611" s="39">
        <v>0</v>
      </c>
      <c r="Z611" s="37">
        <v>0</v>
      </c>
    </row>
    <row r="612" spans="1:26" x14ac:dyDescent="0.45">
      <c r="A612" s="58">
        <v>44576</v>
      </c>
      <c r="B612" s="36" t="s">
        <v>47</v>
      </c>
      <c r="C612" s="36" t="s">
        <v>501</v>
      </c>
      <c r="D612" s="36" t="s">
        <v>976</v>
      </c>
      <c r="E612" s="36" t="s">
        <v>389</v>
      </c>
      <c r="F612" s="36" t="s">
        <v>940</v>
      </c>
      <c r="G612" s="36" t="s">
        <v>977</v>
      </c>
      <c r="H612" s="36" t="s">
        <v>80</v>
      </c>
      <c r="I612" s="36" t="s">
        <v>82</v>
      </c>
      <c r="J612" s="37">
        <v>13</v>
      </c>
      <c r="K612" s="37">
        <v>0</v>
      </c>
      <c r="L612" s="37">
        <v>0</v>
      </c>
      <c r="M612" s="38">
        <v>0</v>
      </c>
      <c r="N612" s="37">
        <v>0</v>
      </c>
      <c r="O612" s="39">
        <v>0</v>
      </c>
      <c r="T612" s="37">
        <v>0</v>
      </c>
      <c r="U612" s="37">
        <v>0</v>
      </c>
      <c r="V612" s="39">
        <v>0</v>
      </c>
      <c r="X612" s="37">
        <v>0</v>
      </c>
      <c r="Y612" s="39">
        <v>0</v>
      </c>
      <c r="Z612" s="37">
        <v>0</v>
      </c>
    </row>
    <row r="613" spans="1:26" x14ac:dyDescent="0.45">
      <c r="A613" s="58">
        <v>44577</v>
      </c>
      <c r="B613" s="36" t="s">
        <v>47</v>
      </c>
      <c r="C613" s="36" t="s">
        <v>501</v>
      </c>
      <c r="D613" s="36" t="s">
        <v>976</v>
      </c>
      <c r="E613" s="36" t="s">
        <v>389</v>
      </c>
      <c r="F613" s="36" t="s">
        <v>940</v>
      </c>
      <c r="G613" s="36" t="s">
        <v>977</v>
      </c>
      <c r="H613" s="36" t="s">
        <v>80</v>
      </c>
      <c r="I613" s="36" t="s">
        <v>82</v>
      </c>
      <c r="J613" s="37">
        <v>62</v>
      </c>
      <c r="K613" s="37">
        <v>0</v>
      </c>
      <c r="L613" s="37">
        <v>0</v>
      </c>
      <c r="M613" s="38">
        <v>0</v>
      </c>
      <c r="N613" s="37">
        <v>0</v>
      </c>
      <c r="O613" s="39">
        <v>0</v>
      </c>
      <c r="T613" s="37">
        <v>0</v>
      </c>
      <c r="U613" s="37">
        <v>0</v>
      </c>
      <c r="V613" s="39">
        <v>0</v>
      </c>
      <c r="X613" s="37">
        <v>0</v>
      </c>
      <c r="Y613" s="39">
        <v>0</v>
      </c>
      <c r="Z613" s="37">
        <v>0</v>
      </c>
    </row>
    <row r="614" spans="1:26" x14ac:dyDescent="0.45">
      <c r="A614" s="58">
        <v>44578</v>
      </c>
      <c r="B614" s="36" t="s">
        <v>47</v>
      </c>
      <c r="C614" s="36" t="s">
        <v>501</v>
      </c>
      <c r="D614" s="36" t="s">
        <v>976</v>
      </c>
      <c r="E614" s="36" t="s">
        <v>389</v>
      </c>
      <c r="F614" s="36" t="s">
        <v>940</v>
      </c>
      <c r="G614" s="36" t="s">
        <v>977</v>
      </c>
      <c r="H614" s="36" t="s">
        <v>80</v>
      </c>
      <c r="I614" s="36" t="s">
        <v>82</v>
      </c>
      <c r="J614" s="37">
        <v>36</v>
      </c>
      <c r="K614" s="37">
        <v>0</v>
      </c>
      <c r="L614" s="37">
        <v>0</v>
      </c>
      <c r="M614" s="38">
        <v>0</v>
      </c>
      <c r="N614" s="37">
        <v>0</v>
      </c>
      <c r="O614" s="39">
        <v>0</v>
      </c>
      <c r="T614" s="37">
        <v>0</v>
      </c>
      <c r="U614" s="37">
        <v>0</v>
      </c>
      <c r="V614" s="39">
        <v>0</v>
      </c>
      <c r="X614" s="37">
        <v>0</v>
      </c>
      <c r="Y614" s="39">
        <v>0</v>
      </c>
      <c r="Z614" s="37">
        <v>0</v>
      </c>
    </row>
    <row r="615" spans="1:26" x14ac:dyDescent="0.45">
      <c r="A615" s="58">
        <v>44575</v>
      </c>
      <c r="B615" s="36" t="s">
        <v>47</v>
      </c>
      <c r="C615" s="36" t="s">
        <v>502</v>
      </c>
      <c r="D615" s="36" t="s">
        <v>976</v>
      </c>
      <c r="E615" s="36" t="s">
        <v>389</v>
      </c>
      <c r="F615" s="36" t="s">
        <v>940</v>
      </c>
      <c r="G615" s="36" t="s">
        <v>977</v>
      </c>
      <c r="H615" s="36" t="s">
        <v>80</v>
      </c>
      <c r="I615" s="36" t="s">
        <v>82</v>
      </c>
      <c r="J615" s="37">
        <v>474</v>
      </c>
      <c r="K615" s="37">
        <v>0</v>
      </c>
      <c r="L615" s="37">
        <v>1</v>
      </c>
      <c r="M615" s="38">
        <v>2.1097046413502108E-3</v>
      </c>
      <c r="N615" s="37">
        <v>0</v>
      </c>
      <c r="O615" s="39">
        <v>0.64</v>
      </c>
      <c r="P615" s="39">
        <v>0.64</v>
      </c>
      <c r="S615" s="40">
        <v>0</v>
      </c>
      <c r="T615" s="37">
        <v>0</v>
      </c>
      <c r="U615" s="37">
        <v>0</v>
      </c>
      <c r="V615" s="39">
        <v>0</v>
      </c>
      <c r="W615" s="38">
        <v>0</v>
      </c>
      <c r="X615" s="37">
        <v>0</v>
      </c>
      <c r="Y615" s="39">
        <v>0</v>
      </c>
      <c r="Z615" s="37">
        <v>0</v>
      </c>
    </row>
    <row r="616" spans="1:26" x14ac:dyDescent="0.45">
      <c r="A616" s="58">
        <v>44576</v>
      </c>
      <c r="B616" s="36" t="s">
        <v>47</v>
      </c>
      <c r="C616" s="36" t="s">
        <v>502</v>
      </c>
      <c r="D616" s="36" t="s">
        <v>976</v>
      </c>
      <c r="E616" s="36" t="s">
        <v>389</v>
      </c>
      <c r="F616" s="36" t="s">
        <v>940</v>
      </c>
      <c r="G616" s="36" t="s">
        <v>977</v>
      </c>
      <c r="H616" s="36" t="s">
        <v>80</v>
      </c>
      <c r="I616" s="36" t="s">
        <v>82</v>
      </c>
      <c r="J616" s="37">
        <v>487</v>
      </c>
      <c r="K616" s="37">
        <v>0</v>
      </c>
      <c r="L616" s="37">
        <v>3</v>
      </c>
      <c r="M616" s="38">
        <v>6.1601642710472282E-3</v>
      </c>
      <c r="N616" s="37">
        <v>1</v>
      </c>
      <c r="O616" s="39">
        <v>2.2600000000000002</v>
      </c>
      <c r="P616" s="39">
        <v>0.75333333333333341</v>
      </c>
      <c r="S616" s="40">
        <v>0</v>
      </c>
      <c r="T616" s="37">
        <v>0</v>
      </c>
      <c r="U616" s="37">
        <v>0</v>
      </c>
      <c r="V616" s="39">
        <v>0</v>
      </c>
      <c r="W616" s="38">
        <v>0</v>
      </c>
      <c r="X616" s="37">
        <v>0</v>
      </c>
      <c r="Y616" s="39">
        <v>0</v>
      </c>
      <c r="Z616" s="37">
        <v>0</v>
      </c>
    </row>
    <row r="617" spans="1:26" x14ac:dyDescent="0.45">
      <c r="A617" s="58">
        <v>44577</v>
      </c>
      <c r="B617" s="36" t="s">
        <v>47</v>
      </c>
      <c r="C617" s="36" t="s">
        <v>502</v>
      </c>
      <c r="D617" s="36" t="s">
        <v>976</v>
      </c>
      <c r="E617" s="36" t="s">
        <v>389</v>
      </c>
      <c r="F617" s="36" t="s">
        <v>940</v>
      </c>
      <c r="G617" s="36" t="s">
        <v>977</v>
      </c>
      <c r="H617" s="36" t="s">
        <v>80</v>
      </c>
      <c r="I617" s="36" t="s">
        <v>82</v>
      </c>
      <c r="J617" s="37">
        <v>574</v>
      </c>
      <c r="K617" s="37">
        <v>0</v>
      </c>
      <c r="L617" s="37">
        <v>0</v>
      </c>
      <c r="M617" s="38">
        <v>0</v>
      </c>
      <c r="N617" s="37">
        <v>0</v>
      </c>
      <c r="O617" s="39">
        <v>0</v>
      </c>
      <c r="T617" s="37">
        <v>0</v>
      </c>
      <c r="U617" s="37">
        <v>0</v>
      </c>
      <c r="V617" s="39">
        <v>0</v>
      </c>
      <c r="X617" s="37">
        <v>0</v>
      </c>
      <c r="Y617" s="39">
        <v>0</v>
      </c>
      <c r="Z617" s="37">
        <v>0</v>
      </c>
    </row>
    <row r="618" spans="1:26" x14ac:dyDescent="0.45">
      <c r="A618" s="58">
        <v>44578</v>
      </c>
      <c r="B618" s="36" t="s">
        <v>47</v>
      </c>
      <c r="C618" s="36" t="s">
        <v>502</v>
      </c>
      <c r="D618" s="36" t="s">
        <v>976</v>
      </c>
      <c r="E618" s="36" t="s">
        <v>389</v>
      </c>
      <c r="F618" s="36" t="s">
        <v>940</v>
      </c>
      <c r="G618" s="36" t="s">
        <v>977</v>
      </c>
      <c r="H618" s="36" t="s">
        <v>80</v>
      </c>
      <c r="I618" s="36" t="s">
        <v>82</v>
      </c>
      <c r="J618" s="37">
        <v>464</v>
      </c>
      <c r="K618" s="37">
        <v>0</v>
      </c>
      <c r="L618" s="37">
        <v>2</v>
      </c>
      <c r="M618" s="38">
        <v>4.3103448275862068E-3</v>
      </c>
      <c r="N618" s="37">
        <v>0</v>
      </c>
      <c r="O618" s="39">
        <v>1.04</v>
      </c>
      <c r="P618" s="39">
        <v>0.52</v>
      </c>
      <c r="S618" s="40">
        <v>0</v>
      </c>
      <c r="T618" s="37">
        <v>0</v>
      </c>
      <c r="U618" s="37">
        <v>0</v>
      </c>
      <c r="V618" s="39">
        <v>0</v>
      </c>
      <c r="W618" s="38">
        <v>0</v>
      </c>
      <c r="X618" s="37">
        <v>0</v>
      </c>
      <c r="Y618" s="39">
        <v>0</v>
      </c>
      <c r="Z618" s="37">
        <v>0</v>
      </c>
    </row>
    <row r="619" spans="1:26" x14ac:dyDescent="0.45">
      <c r="A619" s="58">
        <v>44575</v>
      </c>
      <c r="B619" s="36" t="s">
        <v>47</v>
      </c>
      <c r="C619" s="36" t="s">
        <v>504</v>
      </c>
      <c r="D619" s="36" t="s">
        <v>976</v>
      </c>
      <c r="E619" s="36" t="s">
        <v>389</v>
      </c>
      <c r="F619" s="36" t="s">
        <v>940</v>
      </c>
      <c r="G619" s="36" t="s">
        <v>977</v>
      </c>
      <c r="H619" s="36" t="s">
        <v>80</v>
      </c>
      <c r="I619" s="36" t="s">
        <v>82</v>
      </c>
      <c r="J619" s="37">
        <v>56</v>
      </c>
      <c r="K619" s="37">
        <v>0</v>
      </c>
      <c r="L619" s="37">
        <v>0</v>
      </c>
      <c r="M619" s="38">
        <v>0</v>
      </c>
      <c r="N619" s="37">
        <v>0</v>
      </c>
      <c r="O619" s="39">
        <v>0</v>
      </c>
      <c r="T619" s="37">
        <v>0</v>
      </c>
      <c r="U619" s="37">
        <v>0</v>
      </c>
      <c r="V619" s="39">
        <v>0</v>
      </c>
      <c r="X619" s="37">
        <v>0</v>
      </c>
      <c r="Y619" s="39">
        <v>0</v>
      </c>
      <c r="Z619" s="37">
        <v>0</v>
      </c>
    </row>
    <row r="620" spans="1:26" x14ac:dyDescent="0.45">
      <c r="A620" s="58">
        <v>44576</v>
      </c>
      <c r="B620" s="36" t="s">
        <v>47</v>
      </c>
      <c r="C620" s="36" t="s">
        <v>504</v>
      </c>
      <c r="D620" s="36" t="s">
        <v>976</v>
      </c>
      <c r="E620" s="36" t="s">
        <v>389</v>
      </c>
      <c r="F620" s="36" t="s">
        <v>940</v>
      </c>
      <c r="G620" s="36" t="s">
        <v>977</v>
      </c>
      <c r="H620" s="36" t="s">
        <v>80</v>
      </c>
      <c r="I620" s="36" t="s">
        <v>82</v>
      </c>
      <c r="J620" s="37">
        <v>39</v>
      </c>
      <c r="K620" s="37">
        <v>0</v>
      </c>
      <c r="L620" s="37">
        <v>0</v>
      </c>
      <c r="M620" s="38">
        <v>0</v>
      </c>
      <c r="N620" s="37">
        <v>0</v>
      </c>
      <c r="O620" s="39">
        <v>0</v>
      </c>
      <c r="T620" s="37">
        <v>0</v>
      </c>
      <c r="U620" s="37">
        <v>0</v>
      </c>
      <c r="V620" s="39">
        <v>0</v>
      </c>
      <c r="X620" s="37">
        <v>0</v>
      </c>
      <c r="Y620" s="39">
        <v>0</v>
      </c>
      <c r="Z620" s="37">
        <v>0</v>
      </c>
    </row>
    <row r="621" spans="1:26" x14ac:dyDescent="0.45">
      <c r="A621" s="58">
        <v>44577</v>
      </c>
      <c r="B621" s="36" t="s">
        <v>47</v>
      </c>
      <c r="C621" s="36" t="s">
        <v>504</v>
      </c>
      <c r="D621" s="36" t="s">
        <v>976</v>
      </c>
      <c r="E621" s="36" t="s">
        <v>389</v>
      </c>
      <c r="F621" s="36" t="s">
        <v>940</v>
      </c>
      <c r="G621" s="36" t="s">
        <v>977</v>
      </c>
      <c r="H621" s="36" t="s">
        <v>80</v>
      </c>
      <c r="I621" s="36" t="s">
        <v>82</v>
      </c>
      <c r="J621" s="37">
        <v>145</v>
      </c>
      <c r="K621" s="37">
        <v>0</v>
      </c>
      <c r="L621" s="37">
        <v>0</v>
      </c>
      <c r="M621" s="38">
        <v>0</v>
      </c>
      <c r="N621" s="37">
        <v>0</v>
      </c>
      <c r="O621" s="39">
        <v>0</v>
      </c>
      <c r="T621" s="37">
        <v>0</v>
      </c>
      <c r="U621" s="37">
        <v>0</v>
      </c>
      <c r="V621" s="39">
        <v>0</v>
      </c>
      <c r="X621" s="37">
        <v>0</v>
      </c>
      <c r="Y621" s="39">
        <v>0</v>
      </c>
      <c r="Z621" s="37">
        <v>0</v>
      </c>
    </row>
    <row r="622" spans="1:26" x14ac:dyDescent="0.45">
      <c r="A622" s="58">
        <v>44578</v>
      </c>
      <c r="B622" s="36" t="s">
        <v>47</v>
      </c>
      <c r="C622" s="36" t="s">
        <v>504</v>
      </c>
      <c r="D622" s="36" t="s">
        <v>976</v>
      </c>
      <c r="E622" s="36" t="s">
        <v>389</v>
      </c>
      <c r="F622" s="36" t="s">
        <v>940</v>
      </c>
      <c r="G622" s="36" t="s">
        <v>977</v>
      </c>
      <c r="H622" s="36" t="s">
        <v>80</v>
      </c>
      <c r="I622" s="36" t="s">
        <v>82</v>
      </c>
      <c r="J622" s="37">
        <v>88</v>
      </c>
      <c r="K622" s="37">
        <v>0</v>
      </c>
      <c r="L622" s="37">
        <v>0</v>
      </c>
      <c r="M622" s="38">
        <v>0</v>
      </c>
      <c r="N622" s="37">
        <v>0</v>
      </c>
      <c r="O622" s="39">
        <v>0</v>
      </c>
      <c r="T622" s="37">
        <v>0</v>
      </c>
      <c r="U622" s="37">
        <v>0</v>
      </c>
      <c r="V622" s="39">
        <v>0</v>
      </c>
      <c r="X622" s="37">
        <v>0</v>
      </c>
      <c r="Y622" s="39">
        <v>0</v>
      </c>
      <c r="Z622" s="37">
        <v>0</v>
      </c>
    </row>
    <row r="623" spans="1:26" x14ac:dyDescent="0.45">
      <c r="A623" s="58">
        <v>44575</v>
      </c>
      <c r="B623" s="36" t="s">
        <v>47</v>
      </c>
      <c r="C623" s="36" t="s">
        <v>505</v>
      </c>
      <c r="D623" s="36" t="s">
        <v>976</v>
      </c>
      <c r="E623" s="36" t="s">
        <v>389</v>
      </c>
      <c r="F623" s="36" t="s">
        <v>940</v>
      </c>
      <c r="G623" s="36" t="s">
        <v>977</v>
      </c>
      <c r="H623" s="36" t="s">
        <v>80</v>
      </c>
      <c r="I623" s="36" t="s">
        <v>82</v>
      </c>
      <c r="J623" s="37">
        <v>224</v>
      </c>
      <c r="K623" s="37">
        <v>0</v>
      </c>
      <c r="L623" s="37">
        <v>3</v>
      </c>
      <c r="M623" s="38">
        <v>1.3392857142857142E-2</v>
      </c>
      <c r="N623" s="37">
        <v>1</v>
      </c>
      <c r="O623" s="39">
        <v>1.5999999999999999</v>
      </c>
      <c r="P623" s="39">
        <v>0.53333333333333333</v>
      </c>
      <c r="R623" s="38">
        <v>8.8938299055030576E-2</v>
      </c>
      <c r="S623" s="40">
        <v>11.24375</v>
      </c>
      <c r="T623" s="37">
        <v>1</v>
      </c>
      <c r="U623" s="37">
        <v>1</v>
      </c>
      <c r="V623" s="39">
        <v>17.989999999999998</v>
      </c>
      <c r="W623" s="38">
        <v>0.33333333333333326</v>
      </c>
      <c r="X623" s="37">
        <v>1</v>
      </c>
      <c r="Y623" s="39">
        <v>17.989999999999998</v>
      </c>
      <c r="Z623" s="37">
        <v>1</v>
      </c>
    </row>
    <row r="624" spans="1:26" x14ac:dyDescent="0.45">
      <c r="A624" s="58">
        <v>44576</v>
      </c>
      <c r="B624" s="36" t="s">
        <v>47</v>
      </c>
      <c r="C624" s="36" t="s">
        <v>505</v>
      </c>
      <c r="D624" s="36" t="s">
        <v>976</v>
      </c>
      <c r="E624" s="36" t="s">
        <v>389</v>
      </c>
      <c r="F624" s="36" t="s">
        <v>940</v>
      </c>
      <c r="G624" s="36" t="s">
        <v>977</v>
      </c>
      <c r="H624" s="36" t="s">
        <v>80</v>
      </c>
      <c r="I624" s="36" t="s">
        <v>82</v>
      </c>
      <c r="J624" s="37">
        <v>381</v>
      </c>
      <c r="K624" s="37">
        <v>0</v>
      </c>
      <c r="L624" s="37">
        <v>1</v>
      </c>
      <c r="M624" s="38">
        <v>2.6246719160104987E-3</v>
      </c>
      <c r="N624" s="37">
        <v>0</v>
      </c>
      <c r="O624" s="39">
        <v>0.3</v>
      </c>
      <c r="P624" s="39">
        <v>0.3</v>
      </c>
      <c r="S624" s="40">
        <v>0</v>
      </c>
      <c r="T624" s="37">
        <v>0</v>
      </c>
      <c r="U624" s="37">
        <v>0</v>
      </c>
      <c r="V624" s="39">
        <v>0</v>
      </c>
      <c r="W624" s="38">
        <v>0</v>
      </c>
      <c r="X624" s="37">
        <v>0</v>
      </c>
      <c r="Y624" s="39">
        <v>0</v>
      </c>
      <c r="Z624" s="37">
        <v>0</v>
      </c>
    </row>
    <row r="625" spans="1:26" x14ac:dyDescent="0.45">
      <c r="A625" s="58">
        <v>44577</v>
      </c>
      <c r="B625" s="36" t="s">
        <v>47</v>
      </c>
      <c r="C625" s="36" t="s">
        <v>505</v>
      </c>
      <c r="D625" s="36" t="s">
        <v>976</v>
      </c>
      <c r="E625" s="36" t="s">
        <v>389</v>
      </c>
      <c r="F625" s="36" t="s">
        <v>940</v>
      </c>
      <c r="G625" s="36" t="s">
        <v>977</v>
      </c>
      <c r="H625" s="36" t="s">
        <v>80</v>
      </c>
      <c r="I625" s="36" t="s">
        <v>82</v>
      </c>
      <c r="J625" s="37">
        <v>284</v>
      </c>
      <c r="K625" s="37">
        <v>0</v>
      </c>
      <c r="L625" s="37">
        <v>0</v>
      </c>
      <c r="M625" s="38">
        <v>0</v>
      </c>
      <c r="N625" s="37">
        <v>0</v>
      </c>
      <c r="O625" s="39">
        <v>0</v>
      </c>
      <c r="T625" s="37">
        <v>0</v>
      </c>
      <c r="U625" s="37">
        <v>0</v>
      </c>
      <c r="V625" s="39">
        <v>0</v>
      </c>
      <c r="X625" s="37">
        <v>0</v>
      </c>
      <c r="Y625" s="39">
        <v>0</v>
      </c>
      <c r="Z625" s="37">
        <v>0</v>
      </c>
    </row>
    <row r="626" spans="1:26" x14ac:dyDescent="0.45">
      <c r="A626" s="58">
        <v>44578</v>
      </c>
      <c r="B626" s="36" t="s">
        <v>47</v>
      </c>
      <c r="C626" s="36" t="s">
        <v>505</v>
      </c>
      <c r="D626" s="36" t="s">
        <v>976</v>
      </c>
      <c r="E626" s="36" t="s">
        <v>389</v>
      </c>
      <c r="F626" s="36" t="s">
        <v>940</v>
      </c>
      <c r="G626" s="36" t="s">
        <v>977</v>
      </c>
      <c r="H626" s="36" t="s">
        <v>80</v>
      </c>
      <c r="I626" s="36" t="s">
        <v>82</v>
      </c>
      <c r="J626" s="37">
        <v>440</v>
      </c>
      <c r="K626" s="37">
        <v>0</v>
      </c>
      <c r="L626" s="37">
        <v>0</v>
      </c>
      <c r="M626" s="38">
        <v>0</v>
      </c>
      <c r="N626" s="37">
        <v>0</v>
      </c>
      <c r="O626" s="39">
        <v>0</v>
      </c>
      <c r="T626" s="37">
        <v>0</v>
      </c>
      <c r="U626" s="37">
        <v>0</v>
      </c>
      <c r="V626" s="39">
        <v>0</v>
      </c>
      <c r="X626" s="37">
        <v>0</v>
      </c>
      <c r="Y626" s="39">
        <v>0</v>
      </c>
      <c r="Z626" s="37">
        <v>0</v>
      </c>
    </row>
    <row r="627" spans="1:26" x14ac:dyDescent="0.45">
      <c r="A627" s="58">
        <v>44575</v>
      </c>
      <c r="B627" s="36" t="s">
        <v>47</v>
      </c>
      <c r="C627" s="36" t="s">
        <v>507</v>
      </c>
      <c r="D627" s="36" t="s">
        <v>976</v>
      </c>
      <c r="E627" s="36" t="s">
        <v>389</v>
      </c>
      <c r="F627" s="36" t="s">
        <v>940</v>
      </c>
      <c r="G627" s="36" t="s">
        <v>977</v>
      </c>
      <c r="H627" s="36" t="s">
        <v>89</v>
      </c>
      <c r="I627" s="36" t="s">
        <v>91</v>
      </c>
      <c r="J627" s="37">
        <v>2</v>
      </c>
      <c r="K627" s="37">
        <v>0</v>
      </c>
      <c r="L627" s="37">
        <v>0</v>
      </c>
      <c r="M627" s="38">
        <v>0</v>
      </c>
      <c r="N627" s="37">
        <v>0</v>
      </c>
      <c r="O627" s="39">
        <v>0</v>
      </c>
      <c r="T627" s="37">
        <v>0</v>
      </c>
      <c r="U627" s="37">
        <v>0</v>
      </c>
      <c r="V627" s="39">
        <v>0</v>
      </c>
      <c r="X627" s="37">
        <v>0</v>
      </c>
      <c r="Y627" s="39">
        <v>0</v>
      </c>
      <c r="Z627" s="37">
        <v>0</v>
      </c>
    </row>
    <row r="628" spans="1:26" x14ac:dyDescent="0.45">
      <c r="A628" s="58">
        <v>44576</v>
      </c>
      <c r="B628" s="36" t="s">
        <v>47</v>
      </c>
      <c r="C628" s="36" t="s">
        <v>507</v>
      </c>
      <c r="D628" s="36" t="s">
        <v>976</v>
      </c>
      <c r="E628" s="36" t="s">
        <v>389</v>
      </c>
      <c r="F628" s="36" t="s">
        <v>940</v>
      </c>
      <c r="G628" s="36" t="s">
        <v>977</v>
      </c>
      <c r="H628" s="36" t="s">
        <v>89</v>
      </c>
      <c r="I628" s="36" t="s">
        <v>91</v>
      </c>
      <c r="J628" s="37">
        <v>5</v>
      </c>
      <c r="K628" s="37">
        <v>0</v>
      </c>
      <c r="L628" s="37">
        <v>0</v>
      </c>
      <c r="M628" s="38">
        <v>0</v>
      </c>
      <c r="N628" s="37">
        <v>0</v>
      </c>
      <c r="O628" s="39">
        <v>0</v>
      </c>
      <c r="T628" s="37">
        <v>0</v>
      </c>
      <c r="U628" s="37">
        <v>0</v>
      </c>
      <c r="V628" s="39">
        <v>0</v>
      </c>
      <c r="X628" s="37">
        <v>0</v>
      </c>
      <c r="Y628" s="39">
        <v>0</v>
      </c>
      <c r="Z628" s="37">
        <v>0</v>
      </c>
    </row>
    <row r="629" spans="1:26" x14ac:dyDescent="0.45">
      <c r="A629" s="58">
        <v>44577</v>
      </c>
      <c r="B629" s="36" t="s">
        <v>47</v>
      </c>
      <c r="C629" s="36" t="s">
        <v>507</v>
      </c>
      <c r="D629" s="36" t="s">
        <v>976</v>
      </c>
      <c r="E629" s="36" t="s">
        <v>389</v>
      </c>
      <c r="F629" s="36" t="s">
        <v>940</v>
      </c>
      <c r="G629" s="36" t="s">
        <v>977</v>
      </c>
      <c r="H629" s="36" t="s">
        <v>89</v>
      </c>
      <c r="I629" s="36" t="s">
        <v>91</v>
      </c>
      <c r="J629" s="37">
        <v>15</v>
      </c>
      <c r="K629" s="37">
        <v>0</v>
      </c>
      <c r="L629" s="37">
        <v>0</v>
      </c>
      <c r="M629" s="38">
        <v>0</v>
      </c>
      <c r="N629" s="37">
        <v>0</v>
      </c>
      <c r="O629" s="39">
        <v>0</v>
      </c>
      <c r="T629" s="37">
        <v>0</v>
      </c>
      <c r="U629" s="37">
        <v>0</v>
      </c>
      <c r="V629" s="39">
        <v>0</v>
      </c>
      <c r="X629" s="37">
        <v>0</v>
      </c>
      <c r="Y629" s="39">
        <v>0</v>
      </c>
      <c r="Z629" s="37">
        <v>0</v>
      </c>
    </row>
    <row r="630" spans="1:26" x14ac:dyDescent="0.45">
      <c r="A630" s="58">
        <v>44578</v>
      </c>
      <c r="B630" s="36" t="s">
        <v>47</v>
      </c>
      <c r="C630" s="36" t="s">
        <v>507</v>
      </c>
      <c r="D630" s="36" t="s">
        <v>976</v>
      </c>
      <c r="E630" s="36" t="s">
        <v>389</v>
      </c>
      <c r="F630" s="36" t="s">
        <v>940</v>
      </c>
      <c r="G630" s="36" t="s">
        <v>977</v>
      </c>
      <c r="H630" s="36" t="s">
        <v>89</v>
      </c>
      <c r="I630" s="36" t="s">
        <v>91</v>
      </c>
      <c r="J630" s="37">
        <v>0</v>
      </c>
      <c r="K630" s="37">
        <v>0</v>
      </c>
      <c r="L630" s="37">
        <v>0</v>
      </c>
      <c r="N630" s="37">
        <v>0</v>
      </c>
      <c r="O630" s="39">
        <v>0</v>
      </c>
      <c r="T630" s="37">
        <v>0</v>
      </c>
      <c r="U630" s="37">
        <v>0</v>
      </c>
      <c r="V630" s="39">
        <v>0</v>
      </c>
      <c r="X630" s="37">
        <v>0</v>
      </c>
      <c r="Y630" s="39">
        <v>0</v>
      </c>
      <c r="Z630" s="37">
        <v>0</v>
      </c>
    </row>
    <row r="631" spans="1:26" x14ac:dyDescent="0.45">
      <c r="A631" s="58">
        <v>44575</v>
      </c>
      <c r="B631" s="36" t="s">
        <v>47</v>
      </c>
      <c r="C631" s="36" t="s">
        <v>508</v>
      </c>
      <c r="D631" s="36" t="s">
        <v>976</v>
      </c>
      <c r="E631" s="36" t="s">
        <v>389</v>
      </c>
      <c r="F631" s="36" t="s">
        <v>940</v>
      </c>
      <c r="G631" s="36" t="s">
        <v>977</v>
      </c>
      <c r="H631" s="36" t="s">
        <v>89</v>
      </c>
      <c r="I631" s="36" t="s">
        <v>91</v>
      </c>
      <c r="J631" s="37">
        <v>5</v>
      </c>
      <c r="K631" s="37">
        <v>0</v>
      </c>
      <c r="L631" s="37">
        <v>0</v>
      </c>
      <c r="M631" s="38">
        <v>0</v>
      </c>
      <c r="N631" s="37">
        <v>0</v>
      </c>
      <c r="O631" s="39">
        <v>0</v>
      </c>
      <c r="T631" s="37">
        <v>0</v>
      </c>
      <c r="U631" s="37">
        <v>0</v>
      </c>
      <c r="V631" s="39">
        <v>0</v>
      </c>
      <c r="X631" s="37">
        <v>0</v>
      </c>
      <c r="Y631" s="39">
        <v>0</v>
      </c>
      <c r="Z631" s="37">
        <v>0</v>
      </c>
    </row>
    <row r="632" spans="1:26" x14ac:dyDescent="0.45">
      <c r="A632" s="58">
        <v>44576</v>
      </c>
      <c r="B632" s="36" t="s">
        <v>47</v>
      </c>
      <c r="C632" s="36" t="s">
        <v>508</v>
      </c>
      <c r="D632" s="36" t="s">
        <v>976</v>
      </c>
      <c r="E632" s="36" t="s">
        <v>389</v>
      </c>
      <c r="F632" s="36" t="s">
        <v>940</v>
      </c>
      <c r="G632" s="36" t="s">
        <v>977</v>
      </c>
      <c r="H632" s="36" t="s">
        <v>89</v>
      </c>
      <c r="I632" s="36" t="s">
        <v>91</v>
      </c>
      <c r="J632" s="37">
        <v>5</v>
      </c>
      <c r="K632" s="37">
        <v>0</v>
      </c>
      <c r="L632" s="37">
        <v>0</v>
      </c>
      <c r="M632" s="38">
        <v>0</v>
      </c>
      <c r="N632" s="37">
        <v>0</v>
      </c>
      <c r="O632" s="39">
        <v>0</v>
      </c>
      <c r="T632" s="37">
        <v>0</v>
      </c>
      <c r="U632" s="37">
        <v>0</v>
      </c>
      <c r="V632" s="39">
        <v>0</v>
      </c>
      <c r="X632" s="37">
        <v>0</v>
      </c>
      <c r="Y632" s="39">
        <v>0</v>
      </c>
      <c r="Z632" s="37">
        <v>0</v>
      </c>
    </row>
    <row r="633" spans="1:26" x14ac:dyDescent="0.45">
      <c r="A633" s="58">
        <v>44577</v>
      </c>
      <c r="B633" s="36" t="s">
        <v>47</v>
      </c>
      <c r="C633" s="36" t="s">
        <v>508</v>
      </c>
      <c r="D633" s="36" t="s">
        <v>976</v>
      </c>
      <c r="E633" s="36" t="s">
        <v>389</v>
      </c>
      <c r="F633" s="36" t="s">
        <v>940</v>
      </c>
      <c r="G633" s="36" t="s">
        <v>977</v>
      </c>
      <c r="H633" s="36" t="s">
        <v>89</v>
      </c>
      <c r="I633" s="36" t="s">
        <v>91</v>
      </c>
      <c r="J633" s="37">
        <v>5</v>
      </c>
      <c r="K633" s="37">
        <v>0</v>
      </c>
      <c r="L633" s="37">
        <v>0</v>
      </c>
      <c r="M633" s="38">
        <v>0</v>
      </c>
      <c r="N633" s="37">
        <v>0</v>
      </c>
      <c r="O633" s="39">
        <v>0</v>
      </c>
      <c r="T633" s="37">
        <v>0</v>
      </c>
      <c r="U633" s="37">
        <v>0</v>
      </c>
      <c r="V633" s="39">
        <v>0</v>
      </c>
      <c r="X633" s="37">
        <v>0</v>
      </c>
      <c r="Y633" s="39">
        <v>0</v>
      </c>
      <c r="Z633" s="37">
        <v>0</v>
      </c>
    </row>
    <row r="634" spans="1:26" x14ac:dyDescent="0.45">
      <c r="A634" s="58">
        <v>44578</v>
      </c>
      <c r="B634" s="36" t="s">
        <v>47</v>
      </c>
      <c r="C634" s="36" t="s">
        <v>508</v>
      </c>
      <c r="D634" s="36" t="s">
        <v>976</v>
      </c>
      <c r="E634" s="36" t="s">
        <v>389</v>
      </c>
      <c r="F634" s="36" t="s">
        <v>940</v>
      </c>
      <c r="G634" s="36" t="s">
        <v>977</v>
      </c>
      <c r="H634" s="36" t="s">
        <v>89</v>
      </c>
      <c r="I634" s="36" t="s">
        <v>91</v>
      </c>
      <c r="J634" s="37">
        <v>3</v>
      </c>
      <c r="K634" s="37">
        <v>0</v>
      </c>
      <c r="L634" s="37">
        <v>0</v>
      </c>
      <c r="M634" s="38">
        <v>0</v>
      </c>
      <c r="N634" s="37">
        <v>0</v>
      </c>
      <c r="O634" s="39">
        <v>0</v>
      </c>
      <c r="T634" s="37">
        <v>0</v>
      </c>
      <c r="U634" s="37">
        <v>0</v>
      </c>
      <c r="V634" s="39">
        <v>0</v>
      </c>
      <c r="X634" s="37">
        <v>0</v>
      </c>
      <c r="Y634" s="39">
        <v>0</v>
      </c>
      <c r="Z634" s="37">
        <v>0</v>
      </c>
    </row>
    <row r="635" spans="1:26" x14ac:dyDescent="0.45">
      <c r="A635" s="58">
        <v>44575</v>
      </c>
      <c r="B635" s="36" t="s">
        <v>47</v>
      </c>
      <c r="C635" s="36" t="s">
        <v>509</v>
      </c>
      <c r="D635" s="36" t="s">
        <v>976</v>
      </c>
      <c r="E635" s="36" t="s">
        <v>389</v>
      </c>
      <c r="F635" s="36" t="s">
        <v>940</v>
      </c>
      <c r="G635" s="36" t="s">
        <v>977</v>
      </c>
      <c r="H635" s="36" t="s">
        <v>89</v>
      </c>
      <c r="I635" s="36" t="s">
        <v>91</v>
      </c>
      <c r="J635" s="37">
        <v>9</v>
      </c>
      <c r="K635" s="37">
        <v>0</v>
      </c>
      <c r="L635" s="37">
        <v>0</v>
      </c>
      <c r="M635" s="38">
        <v>0</v>
      </c>
      <c r="N635" s="37">
        <v>0</v>
      </c>
      <c r="O635" s="39">
        <v>0</v>
      </c>
      <c r="T635" s="37">
        <v>0</v>
      </c>
      <c r="U635" s="37">
        <v>0</v>
      </c>
      <c r="V635" s="39">
        <v>0</v>
      </c>
      <c r="X635" s="37">
        <v>0</v>
      </c>
      <c r="Y635" s="39">
        <v>0</v>
      </c>
      <c r="Z635" s="37">
        <v>0</v>
      </c>
    </row>
    <row r="636" spans="1:26" x14ac:dyDescent="0.45">
      <c r="A636" s="58">
        <v>44576</v>
      </c>
      <c r="B636" s="36" t="s">
        <v>47</v>
      </c>
      <c r="C636" s="36" t="s">
        <v>509</v>
      </c>
      <c r="D636" s="36" t="s">
        <v>976</v>
      </c>
      <c r="E636" s="36" t="s">
        <v>389</v>
      </c>
      <c r="F636" s="36" t="s">
        <v>940</v>
      </c>
      <c r="G636" s="36" t="s">
        <v>977</v>
      </c>
      <c r="H636" s="36" t="s">
        <v>89</v>
      </c>
      <c r="I636" s="36" t="s">
        <v>91</v>
      </c>
      <c r="J636" s="37">
        <v>4</v>
      </c>
      <c r="K636" s="37">
        <v>0</v>
      </c>
      <c r="L636" s="37">
        <v>0</v>
      </c>
      <c r="M636" s="38">
        <v>0</v>
      </c>
      <c r="N636" s="37">
        <v>0</v>
      </c>
      <c r="O636" s="39">
        <v>0</v>
      </c>
      <c r="T636" s="37">
        <v>0</v>
      </c>
      <c r="U636" s="37">
        <v>0</v>
      </c>
      <c r="V636" s="39">
        <v>0</v>
      </c>
      <c r="X636" s="37">
        <v>0</v>
      </c>
      <c r="Y636" s="39">
        <v>0</v>
      </c>
      <c r="Z636" s="37">
        <v>0</v>
      </c>
    </row>
    <row r="637" spans="1:26" x14ac:dyDescent="0.45">
      <c r="A637" s="58">
        <v>44577</v>
      </c>
      <c r="B637" s="36" t="s">
        <v>47</v>
      </c>
      <c r="C637" s="36" t="s">
        <v>509</v>
      </c>
      <c r="D637" s="36" t="s">
        <v>976</v>
      </c>
      <c r="E637" s="36" t="s">
        <v>389</v>
      </c>
      <c r="F637" s="36" t="s">
        <v>940</v>
      </c>
      <c r="G637" s="36" t="s">
        <v>977</v>
      </c>
      <c r="H637" s="36" t="s">
        <v>89</v>
      </c>
      <c r="I637" s="36" t="s">
        <v>91</v>
      </c>
      <c r="J637" s="37">
        <v>6</v>
      </c>
      <c r="K637" s="37">
        <v>0</v>
      </c>
      <c r="L637" s="37">
        <v>1</v>
      </c>
      <c r="M637" s="38">
        <v>0.16666666666666663</v>
      </c>
      <c r="N637" s="37">
        <v>0</v>
      </c>
      <c r="O637" s="39">
        <v>0.66</v>
      </c>
      <c r="P637" s="39">
        <v>0.66</v>
      </c>
      <c r="S637" s="40">
        <v>0</v>
      </c>
      <c r="T637" s="37">
        <v>0</v>
      </c>
      <c r="U637" s="37">
        <v>0</v>
      </c>
      <c r="V637" s="39">
        <v>0</v>
      </c>
      <c r="W637" s="38">
        <v>0</v>
      </c>
      <c r="X637" s="37">
        <v>0</v>
      </c>
      <c r="Y637" s="39">
        <v>0</v>
      </c>
      <c r="Z637" s="37">
        <v>0</v>
      </c>
    </row>
    <row r="638" spans="1:26" x14ac:dyDescent="0.45">
      <c r="A638" s="58">
        <v>44578</v>
      </c>
      <c r="B638" s="36" t="s">
        <v>47</v>
      </c>
      <c r="C638" s="36" t="s">
        <v>509</v>
      </c>
      <c r="D638" s="36" t="s">
        <v>976</v>
      </c>
      <c r="E638" s="36" t="s">
        <v>389</v>
      </c>
      <c r="F638" s="36" t="s">
        <v>940</v>
      </c>
      <c r="G638" s="36" t="s">
        <v>977</v>
      </c>
      <c r="H638" s="36" t="s">
        <v>89</v>
      </c>
      <c r="I638" s="36" t="s">
        <v>91</v>
      </c>
      <c r="J638" s="37">
        <v>9</v>
      </c>
      <c r="K638" s="37">
        <v>0</v>
      </c>
      <c r="L638" s="37">
        <v>0</v>
      </c>
      <c r="M638" s="38">
        <v>0</v>
      </c>
      <c r="N638" s="37">
        <v>0</v>
      </c>
      <c r="O638" s="39">
        <v>0</v>
      </c>
      <c r="T638" s="37">
        <v>0</v>
      </c>
      <c r="U638" s="37">
        <v>0</v>
      </c>
      <c r="V638" s="39">
        <v>0</v>
      </c>
      <c r="X638" s="37">
        <v>0</v>
      </c>
      <c r="Y638" s="39">
        <v>0</v>
      </c>
      <c r="Z638" s="37">
        <v>0</v>
      </c>
    </row>
    <row r="639" spans="1:26" x14ac:dyDescent="0.45">
      <c r="A639" s="58">
        <v>44575</v>
      </c>
      <c r="B639" s="36" t="s">
        <v>47</v>
      </c>
      <c r="C639" s="36" t="s">
        <v>510</v>
      </c>
      <c r="D639" s="36" t="s">
        <v>976</v>
      </c>
      <c r="E639" s="36" t="s">
        <v>389</v>
      </c>
      <c r="F639" s="36" t="s">
        <v>940</v>
      </c>
      <c r="G639" s="36" t="s">
        <v>977</v>
      </c>
      <c r="H639" s="36" t="s">
        <v>89</v>
      </c>
      <c r="I639" s="36" t="s">
        <v>91</v>
      </c>
      <c r="J639" s="37">
        <v>7</v>
      </c>
      <c r="K639" s="37">
        <v>0</v>
      </c>
      <c r="L639" s="37">
        <v>0</v>
      </c>
      <c r="M639" s="38">
        <v>0</v>
      </c>
      <c r="N639" s="37">
        <v>0</v>
      </c>
      <c r="O639" s="39">
        <v>0</v>
      </c>
      <c r="T639" s="37">
        <v>0</v>
      </c>
      <c r="U639" s="37">
        <v>0</v>
      </c>
      <c r="V639" s="39">
        <v>0</v>
      </c>
      <c r="X639" s="37">
        <v>0</v>
      </c>
      <c r="Y639" s="39">
        <v>0</v>
      </c>
      <c r="Z639" s="37">
        <v>0</v>
      </c>
    </row>
    <row r="640" spans="1:26" x14ac:dyDescent="0.45">
      <c r="A640" s="58">
        <v>44576</v>
      </c>
      <c r="B640" s="36" t="s">
        <v>47</v>
      </c>
      <c r="C640" s="36" t="s">
        <v>510</v>
      </c>
      <c r="D640" s="36" t="s">
        <v>976</v>
      </c>
      <c r="E640" s="36" t="s">
        <v>389</v>
      </c>
      <c r="F640" s="36" t="s">
        <v>940</v>
      </c>
      <c r="G640" s="36" t="s">
        <v>977</v>
      </c>
      <c r="H640" s="36" t="s">
        <v>89</v>
      </c>
      <c r="I640" s="36" t="s">
        <v>91</v>
      </c>
      <c r="J640" s="37">
        <v>10</v>
      </c>
      <c r="K640" s="37">
        <v>0</v>
      </c>
      <c r="L640" s="37">
        <v>0</v>
      </c>
      <c r="M640" s="38">
        <v>0</v>
      </c>
      <c r="N640" s="37">
        <v>0</v>
      </c>
      <c r="O640" s="39">
        <v>0</v>
      </c>
      <c r="T640" s="37">
        <v>0</v>
      </c>
      <c r="U640" s="37">
        <v>0</v>
      </c>
      <c r="V640" s="39">
        <v>0</v>
      </c>
      <c r="X640" s="37">
        <v>0</v>
      </c>
      <c r="Y640" s="39">
        <v>0</v>
      </c>
      <c r="Z640" s="37">
        <v>0</v>
      </c>
    </row>
    <row r="641" spans="1:26" x14ac:dyDescent="0.45">
      <c r="A641" s="58">
        <v>44577</v>
      </c>
      <c r="B641" s="36" t="s">
        <v>47</v>
      </c>
      <c r="C641" s="36" t="s">
        <v>510</v>
      </c>
      <c r="D641" s="36" t="s">
        <v>976</v>
      </c>
      <c r="E641" s="36" t="s">
        <v>389</v>
      </c>
      <c r="F641" s="36" t="s">
        <v>940</v>
      </c>
      <c r="G641" s="36" t="s">
        <v>977</v>
      </c>
      <c r="H641" s="36" t="s">
        <v>89</v>
      </c>
      <c r="I641" s="36" t="s">
        <v>91</v>
      </c>
      <c r="J641" s="37">
        <v>3</v>
      </c>
      <c r="K641" s="37">
        <v>0</v>
      </c>
      <c r="L641" s="37">
        <v>0</v>
      </c>
      <c r="M641" s="38">
        <v>0</v>
      </c>
      <c r="N641" s="37">
        <v>0</v>
      </c>
      <c r="O641" s="39">
        <v>0</v>
      </c>
      <c r="T641" s="37">
        <v>0</v>
      </c>
      <c r="U641" s="37">
        <v>0</v>
      </c>
      <c r="V641" s="39">
        <v>0</v>
      </c>
      <c r="X641" s="37">
        <v>0</v>
      </c>
      <c r="Y641" s="39">
        <v>0</v>
      </c>
      <c r="Z641" s="37">
        <v>0</v>
      </c>
    </row>
    <row r="642" spans="1:26" x14ac:dyDescent="0.45">
      <c r="A642" s="58">
        <v>44578</v>
      </c>
      <c r="B642" s="36" t="s">
        <v>47</v>
      </c>
      <c r="C642" s="36" t="s">
        <v>510</v>
      </c>
      <c r="D642" s="36" t="s">
        <v>976</v>
      </c>
      <c r="E642" s="36" t="s">
        <v>389</v>
      </c>
      <c r="F642" s="36" t="s">
        <v>940</v>
      </c>
      <c r="G642" s="36" t="s">
        <v>977</v>
      </c>
      <c r="H642" s="36" t="s">
        <v>89</v>
      </c>
      <c r="I642" s="36" t="s">
        <v>91</v>
      </c>
      <c r="J642" s="37">
        <v>14</v>
      </c>
      <c r="K642" s="37">
        <v>0</v>
      </c>
      <c r="L642" s="37">
        <v>0</v>
      </c>
      <c r="M642" s="38">
        <v>0</v>
      </c>
      <c r="N642" s="37">
        <v>0</v>
      </c>
      <c r="O642" s="39">
        <v>0</v>
      </c>
      <c r="T642" s="37">
        <v>0</v>
      </c>
      <c r="U642" s="37">
        <v>0</v>
      </c>
      <c r="V642" s="39">
        <v>0</v>
      </c>
      <c r="X642" s="37">
        <v>0</v>
      </c>
      <c r="Y642" s="39">
        <v>0</v>
      </c>
      <c r="Z642" s="37">
        <v>0</v>
      </c>
    </row>
    <row r="643" spans="1:26" x14ac:dyDescent="0.45">
      <c r="A643" s="58">
        <v>44575</v>
      </c>
      <c r="B643" s="36" t="s">
        <v>47</v>
      </c>
      <c r="C643" s="36" t="s">
        <v>512</v>
      </c>
      <c r="D643" s="36" t="s">
        <v>976</v>
      </c>
      <c r="E643" s="36" t="s">
        <v>389</v>
      </c>
      <c r="F643" s="36" t="s">
        <v>940</v>
      </c>
      <c r="G643" s="36" t="s">
        <v>977</v>
      </c>
      <c r="H643" s="36" t="s">
        <v>89</v>
      </c>
      <c r="I643" s="36" t="s">
        <v>91</v>
      </c>
      <c r="J643" s="37">
        <v>11</v>
      </c>
      <c r="K643" s="37">
        <v>0</v>
      </c>
      <c r="L643" s="37">
        <v>0</v>
      </c>
      <c r="M643" s="38">
        <v>0</v>
      </c>
      <c r="N643" s="37">
        <v>0</v>
      </c>
      <c r="O643" s="39">
        <v>0</v>
      </c>
      <c r="T643" s="37">
        <v>0</v>
      </c>
      <c r="U643" s="37">
        <v>0</v>
      </c>
      <c r="V643" s="39">
        <v>0</v>
      </c>
      <c r="X643" s="37">
        <v>0</v>
      </c>
      <c r="Y643" s="39">
        <v>0</v>
      </c>
      <c r="Z643" s="37">
        <v>0</v>
      </c>
    </row>
    <row r="644" spans="1:26" x14ac:dyDescent="0.45">
      <c r="A644" s="58">
        <v>44576</v>
      </c>
      <c r="B644" s="36" t="s">
        <v>47</v>
      </c>
      <c r="C644" s="36" t="s">
        <v>512</v>
      </c>
      <c r="D644" s="36" t="s">
        <v>976</v>
      </c>
      <c r="E644" s="36" t="s">
        <v>389</v>
      </c>
      <c r="F644" s="36" t="s">
        <v>940</v>
      </c>
      <c r="G644" s="36" t="s">
        <v>977</v>
      </c>
      <c r="H644" s="36" t="s">
        <v>89</v>
      </c>
      <c r="I644" s="36" t="s">
        <v>91</v>
      </c>
      <c r="J644" s="37">
        <v>15</v>
      </c>
      <c r="K644" s="37">
        <v>0</v>
      </c>
      <c r="L644" s="37">
        <v>0</v>
      </c>
      <c r="M644" s="38">
        <v>0</v>
      </c>
      <c r="N644" s="37">
        <v>0</v>
      </c>
      <c r="O644" s="39">
        <v>0</v>
      </c>
      <c r="T644" s="37">
        <v>0</v>
      </c>
      <c r="U644" s="37">
        <v>0</v>
      </c>
      <c r="V644" s="39">
        <v>0</v>
      </c>
      <c r="X644" s="37">
        <v>0</v>
      </c>
      <c r="Y644" s="39">
        <v>0</v>
      </c>
      <c r="Z644" s="37">
        <v>0</v>
      </c>
    </row>
    <row r="645" spans="1:26" x14ac:dyDescent="0.45">
      <c r="A645" s="58">
        <v>44577</v>
      </c>
      <c r="B645" s="36" t="s">
        <v>47</v>
      </c>
      <c r="C645" s="36" t="s">
        <v>512</v>
      </c>
      <c r="D645" s="36" t="s">
        <v>976</v>
      </c>
      <c r="E645" s="36" t="s">
        <v>389</v>
      </c>
      <c r="F645" s="36" t="s">
        <v>940</v>
      </c>
      <c r="G645" s="36" t="s">
        <v>977</v>
      </c>
      <c r="H645" s="36" t="s">
        <v>89</v>
      </c>
      <c r="I645" s="36" t="s">
        <v>91</v>
      </c>
      <c r="J645" s="37">
        <v>35</v>
      </c>
      <c r="K645" s="37">
        <v>0</v>
      </c>
      <c r="L645" s="37">
        <v>0</v>
      </c>
      <c r="M645" s="38">
        <v>0</v>
      </c>
      <c r="N645" s="37">
        <v>2</v>
      </c>
      <c r="O645" s="39">
        <v>0</v>
      </c>
      <c r="T645" s="37">
        <v>0</v>
      </c>
      <c r="U645" s="37">
        <v>0</v>
      </c>
      <c r="V645" s="39">
        <v>0</v>
      </c>
      <c r="X645" s="37">
        <v>0</v>
      </c>
      <c r="Y645" s="39">
        <v>0</v>
      </c>
      <c r="Z645" s="37">
        <v>0</v>
      </c>
    </row>
    <row r="646" spans="1:26" x14ac:dyDescent="0.45">
      <c r="A646" s="58">
        <v>44578</v>
      </c>
      <c r="B646" s="36" t="s">
        <v>47</v>
      </c>
      <c r="C646" s="36" t="s">
        <v>512</v>
      </c>
      <c r="D646" s="36" t="s">
        <v>976</v>
      </c>
      <c r="E646" s="36" t="s">
        <v>389</v>
      </c>
      <c r="F646" s="36" t="s">
        <v>940</v>
      </c>
      <c r="G646" s="36" t="s">
        <v>977</v>
      </c>
      <c r="H646" s="36" t="s">
        <v>89</v>
      </c>
      <c r="I646" s="36" t="s">
        <v>91</v>
      </c>
      <c r="J646" s="37">
        <v>21</v>
      </c>
      <c r="K646" s="37">
        <v>0</v>
      </c>
      <c r="L646" s="37">
        <v>0</v>
      </c>
      <c r="M646" s="38">
        <v>0</v>
      </c>
      <c r="N646" s="37">
        <v>0</v>
      </c>
      <c r="O646" s="39">
        <v>0</v>
      </c>
      <c r="T646" s="37">
        <v>0</v>
      </c>
      <c r="U646" s="37">
        <v>0</v>
      </c>
      <c r="V646" s="39">
        <v>0</v>
      </c>
      <c r="X646" s="37">
        <v>0</v>
      </c>
      <c r="Y646" s="39">
        <v>0</v>
      </c>
      <c r="Z646" s="37">
        <v>0</v>
      </c>
    </row>
    <row r="647" spans="1:26" x14ac:dyDescent="0.45">
      <c r="A647" s="58">
        <v>44575</v>
      </c>
      <c r="B647" s="36" t="s">
        <v>47</v>
      </c>
      <c r="C647" s="36" t="s">
        <v>514</v>
      </c>
      <c r="D647" s="36" t="s">
        <v>976</v>
      </c>
      <c r="E647" s="36" t="s">
        <v>389</v>
      </c>
      <c r="F647" s="36" t="s">
        <v>940</v>
      </c>
      <c r="G647" s="36" t="s">
        <v>977</v>
      </c>
      <c r="H647" s="36" t="s">
        <v>76</v>
      </c>
      <c r="I647" s="36" t="s">
        <v>78</v>
      </c>
      <c r="J647" s="37">
        <v>325</v>
      </c>
      <c r="K647" s="37">
        <v>0</v>
      </c>
      <c r="L647" s="37">
        <v>0</v>
      </c>
      <c r="M647" s="38">
        <v>0</v>
      </c>
      <c r="N647" s="37">
        <v>0</v>
      </c>
      <c r="O647" s="39">
        <v>0</v>
      </c>
      <c r="T647" s="37">
        <v>0</v>
      </c>
      <c r="U647" s="37">
        <v>0</v>
      </c>
      <c r="V647" s="39">
        <v>0</v>
      </c>
      <c r="X647" s="37">
        <v>0</v>
      </c>
      <c r="Y647" s="39">
        <v>0</v>
      </c>
      <c r="Z647" s="37">
        <v>0</v>
      </c>
    </row>
    <row r="648" spans="1:26" x14ac:dyDescent="0.45">
      <c r="A648" s="58">
        <v>44576</v>
      </c>
      <c r="B648" s="36" t="s">
        <v>47</v>
      </c>
      <c r="C648" s="36" t="s">
        <v>514</v>
      </c>
      <c r="D648" s="36" t="s">
        <v>976</v>
      </c>
      <c r="E648" s="36" t="s">
        <v>389</v>
      </c>
      <c r="F648" s="36" t="s">
        <v>940</v>
      </c>
      <c r="G648" s="36" t="s">
        <v>977</v>
      </c>
      <c r="H648" s="36" t="s">
        <v>76</v>
      </c>
      <c r="I648" s="36" t="s">
        <v>78</v>
      </c>
      <c r="J648" s="37">
        <v>194</v>
      </c>
      <c r="K648" s="37">
        <v>0</v>
      </c>
      <c r="L648" s="37">
        <v>0</v>
      </c>
      <c r="M648" s="38">
        <v>0</v>
      </c>
      <c r="N648" s="37">
        <v>0</v>
      </c>
      <c r="O648" s="39">
        <v>0</v>
      </c>
      <c r="T648" s="37">
        <v>0</v>
      </c>
      <c r="U648" s="37">
        <v>0</v>
      </c>
      <c r="V648" s="39">
        <v>0</v>
      </c>
      <c r="X648" s="37">
        <v>0</v>
      </c>
      <c r="Y648" s="39">
        <v>0</v>
      </c>
      <c r="Z648" s="37">
        <v>0</v>
      </c>
    </row>
    <row r="649" spans="1:26" x14ac:dyDescent="0.45">
      <c r="A649" s="58">
        <v>44577</v>
      </c>
      <c r="B649" s="36" t="s">
        <v>47</v>
      </c>
      <c r="C649" s="36" t="s">
        <v>514</v>
      </c>
      <c r="D649" s="36" t="s">
        <v>976</v>
      </c>
      <c r="E649" s="36" t="s">
        <v>389</v>
      </c>
      <c r="F649" s="36" t="s">
        <v>940</v>
      </c>
      <c r="G649" s="36" t="s">
        <v>977</v>
      </c>
      <c r="H649" s="36" t="s">
        <v>76</v>
      </c>
      <c r="I649" s="36" t="s">
        <v>78</v>
      </c>
      <c r="J649" s="37">
        <v>626</v>
      </c>
      <c r="K649" s="37">
        <v>0</v>
      </c>
      <c r="L649" s="37">
        <v>3</v>
      </c>
      <c r="M649" s="38">
        <v>4.7923322683706068E-3</v>
      </c>
      <c r="N649" s="37">
        <v>6</v>
      </c>
      <c r="O649" s="39">
        <v>0.96</v>
      </c>
      <c r="P649" s="39">
        <v>0.32</v>
      </c>
      <c r="S649" s="40">
        <v>0</v>
      </c>
      <c r="T649" s="37">
        <v>0</v>
      </c>
      <c r="U649" s="37">
        <v>0</v>
      </c>
      <c r="V649" s="39">
        <v>0</v>
      </c>
      <c r="W649" s="38">
        <v>0</v>
      </c>
      <c r="X649" s="37">
        <v>0</v>
      </c>
      <c r="Y649" s="39">
        <v>0</v>
      </c>
      <c r="Z649" s="37">
        <v>0</v>
      </c>
    </row>
    <row r="650" spans="1:26" x14ac:dyDescent="0.45">
      <c r="A650" s="58">
        <v>44578</v>
      </c>
      <c r="B650" s="36" t="s">
        <v>47</v>
      </c>
      <c r="C650" s="36" t="s">
        <v>514</v>
      </c>
      <c r="D650" s="36" t="s">
        <v>976</v>
      </c>
      <c r="E650" s="36" t="s">
        <v>389</v>
      </c>
      <c r="F650" s="36" t="s">
        <v>940</v>
      </c>
      <c r="G650" s="36" t="s">
        <v>977</v>
      </c>
      <c r="H650" s="36" t="s">
        <v>76</v>
      </c>
      <c r="I650" s="36" t="s">
        <v>78</v>
      </c>
      <c r="J650" s="37">
        <v>210</v>
      </c>
      <c r="K650" s="37">
        <v>0</v>
      </c>
      <c r="L650" s="37">
        <v>2</v>
      </c>
      <c r="M650" s="38">
        <v>9.5238095238095247E-3</v>
      </c>
      <c r="N650" s="37">
        <v>0</v>
      </c>
      <c r="O650" s="39">
        <v>0.45</v>
      </c>
      <c r="P650" s="39">
        <v>0.22500000000000001</v>
      </c>
      <c r="S650" s="40">
        <v>0</v>
      </c>
      <c r="T650" s="37">
        <v>0</v>
      </c>
      <c r="U650" s="37">
        <v>0</v>
      </c>
      <c r="V650" s="39">
        <v>0</v>
      </c>
      <c r="W650" s="38">
        <v>0</v>
      </c>
      <c r="X650" s="37">
        <v>0</v>
      </c>
      <c r="Y650" s="39">
        <v>0</v>
      </c>
      <c r="Z650" s="37">
        <v>0</v>
      </c>
    </row>
    <row r="651" spans="1:26" x14ac:dyDescent="0.45">
      <c r="A651" s="58">
        <v>44575</v>
      </c>
      <c r="B651" s="36" t="s">
        <v>47</v>
      </c>
      <c r="C651" s="36" t="s">
        <v>528</v>
      </c>
      <c r="D651" s="36" t="s">
        <v>976</v>
      </c>
      <c r="E651" s="36" t="s">
        <v>389</v>
      </c>
      <c r="F651" s="36" t="s">
        <v>940</v>
      </c>
      <c r="G651" s="36" t="s">
        <v>977</v>
      </c>
      <c r="H651" s="36" t="s">
        <v>72</v>
      </c>
      <c r="I651" s="36" t="s">
        <v>74</v>
      </c>
      <c r="J651" s="37">
        <v>140</v>
      </c>
      <c r="K651" s="37">
        <v>0</v>
      </c>
      <c r="L651" s="37">
        <v>1</v>
      </c>
      <c r="M651" s="38">
        <v>7.1428571428571426E-3</v>
      </c>
      <c r="N651" s="37">
        <v>2</v>
      </c>
      <c r="O651" s="39">
        <v>0.22</v>
      </c>
      <c r="P651" s="39">
        <v>0.22</v>
      </c>
      <c r="S651" s="40">
        <v>0</v>
      </c>
      <c r="T651" s="37">
        <v>0</v>
      </c>
      <c r="U651" s="37">
        <v>0</v>
      </c>
      <c r="V651" s="39">
        <v>0</v>
      </c>
      <c r="W651" s="38">
        <v>0</v>
      </c>
      <c r="X651" s="37">
        <v>0</v>
      </c>
      <c r="Y651" s="39">
        <v>0</v>
      </c>
      <c r="Z651" s="37">
        <v>0</v>
      </c>
    </row>
    <row r="652" spans="1:26" x14ac:dyDescent="0.45">
      <c r="A652" s="58">
        <v>44576</v>
      </c>
      <c r="B652" s="36" t="s">
        <v>47</v>
      </c>
      <c r="C652" s="36" t="s">
        <v>528</v>
      </c>
      <c r="D652" s="36" t="s">
        <v>976</v>
      </c>
      <c r="E652" s="36" t="s">
        <v>389</v>
      </c>
      <c r="F652" s="36" t="s">
        <v>940</v>
      </c>
      <c r="G652" s="36" t="s">
        <v>977</v>
      </c>
      <c r="H652" s="36" t="s">
        <v>72</v>
      </c>
      <c r="I652" s="36" t="s">
        <v>74</v>
      </c>
      <c r="J652" s="37">
        <v>116</v>
      </c>
      <c r="K652" s="37">
        <v>0</v>
      </c>
      <c r="L652" s="37">
        <v>0</v>
      </c>
      <c r="M652" s="38">
        <v>0</v>
      </c>
      <c r="N652" s="37">
        <v>0</v>
      </c>
      <c r="O652" s="39">
        <v>0</v>
      </c>
      <c r="T652" s="37">
        <v>0</v>
      </c>
      <c r="U652" s="37">
        <v>0</v>
      </c>
      <c r="V652" s="39">
        <v>0</v>
      </c>
      <c r="X652" s="37">
        <v>0</v>
      </c>
      <c r="Y652" s="39">
        <v>0</v>
      </c>
      <c r="Z652" s="37">
        <v>0</v>
      </c>
    </row>
    <row r="653" spans="1:26" x14ac:dyDescent="0.45">
      <c r="A653" s="58">
        <v>44577</v>
      </c>
      <c r="B653" s="36" t="s">
        <v>47</v>
      </c>
      <c r="C653" s="36" t="s">
        <v>528</v>
      </c>
      <c r="D653" s="36" t="s">
        <v>976</v>
      </c>
      <c r="E653" s="36" t="s">
        <v>389</v>
      </c>
      <c r="F653" s="36" t="s">
        <v>940</v>
      </c>
      <c r="G653" s="36" t="s">
        <v>977</v>
      </c>
      <c r="H653" s="36" t="s">
        <v>72</v>
      </c>
      <c r="I653" s="36" t="s">
        <v>74</v>
      </c>
      <c r="J653" s="37">
        <v>187</v>
      </c>
      <c r="K653" s="37">
        <v>0</v>
      </c>
      <c r="L653" s="37">
        <v>0</v>
      </c>
      <c r="M653" s="38">
        <v>0</v>
      </c>
      <c r="N653" s="37">
        <v>0</v>
      </c>
      <c r="O653" s="39">
        <v>0</v>
      </c>
      <c r="T653" s="37">
        <v>0</v>
      </c>
      <c r="U653" s="37">
        <v>0</v>
      </c>
      <c r="V653" s="39">
        <v>0</v>
      </c>
      <c r="X653" s="37">
        <v>0</v>
      </c>
      <c r="Y653" s="39">
        <v>0</v>
      </c>
      <c r="Z653" s="37">
        <v>0</v>
      </c>
    </row>
    <row r="654" spans="1:26" x14ac:dyDescent="0.45">
      <c r="A654" s="58">
        <v>44578</v>
      </c>
      <c r="B654" s="36" t="s">
        <v>47</v>
      </c>
      <c r="C654" s="36" t="s">
        <v>528</v>
      </c>
      <c r="D654" s="36" t="s">
        <v>976</v>
      </c>
      <c r="E654" s="36" t="s">
        <v>389</v>
      </c>
      <c r="F654" s="36" t="s">
        <v>940</v>
      </c>
      <c r="G654" s="36" t="s">
        <v>977</v>
      </c>
      <c r="H654" s="36" t="s">
        <v>72</v>
      </c>
      <c r="I654" s="36" t="s">
        <v>74</v>
      </c>
      <c r="J654" s="37">
        <v>119</v>
      </c>
      <c r="K654" s="37">
        <v>0</v>
      </c>
      <c r="L654" s="37">
        <v>0</v>
      </c>
      <c r="M654" s="38">
        <v>0</v>
      </c>
      <c r="N654" s="37">
        <v>0</v>
      </c>
      <c r="O654" s="39">
        <v>0</v>
      </c>
      <c r="T654" s="37">
        <v>0</v>
      </c>
      <c r="U654" s="37">
        <v>0</v>
      </c>
      <c r="V654" s="39">
        <v>0</v>
      </c>
      <c r="X654" s="37">
        <v>0</v>
      </c>
      <c r="Y654" s="39">
        <v>0</v>
      </c>
      <c r="Z654" s="37">
        <v>0</v>
      </c>
    </row>
    <row r="655" spans="1:26" x14ac:dyDescent="0.45">
      <c r="A655" s="58">
        <v>44575</v>
      </c>
      <c r="B655" s="36" t="s">
        <v>47</v>
      </c>
      <c r="C655" s="36" t="s">
        <v>534</v>
      </c>
      <c r="D655" s="36" t="s">
        <v>976</v>
      </c>
      <c r="E655" s="36" t="s">
        <v>389</v>
      </c>
      <c r="F655" s="36" t="s">
        <v>940</v>
      </c>
      <c r="G655" s="36" t="s">
        <v>977</v>
      </c>
      <c r="H655" s="36" t="s">
        <v>68</v>
      </c>
      <c r="I655" s="36" t="s">
        <v>70</v>
      </c>
      <c r="J655" s="37">
        <v>1</v>
      </c>
      <c r="K655" s="37">
        <v>0</v>
      </c>
      <c r="L655" s="37">
        <v>0</v>
      </c>
      <c r="M655" s="38">
        <v>0</v>
      </c>
      <c r="N655" s="37">
        <v>0</v>
      </c>
      <c r="O655" s="39">
        <v>0</v>
      </c>
      <c r="T655" s="37">
        <v>0</v>
      </c>
      <c r="U655" s="37">
        <v>0</v>
      </c>
      <c r="V655" s="39">
        <v>0</v>
      </c>
      <c r="X655" s="37">
        <v>0</v>
      </c>
      <c r="Y655" s="39">
        <v>0</v>
      </c>
      <c r="Z655" s="37">
        <v>0</v>
      </c>
    </row>
    <row r="656" spans="1:26" x14ac:dyDescent="0.45">
      <c r="A656" s="58">
        <v>44576</v>
      </c>
      <c r="B656" s="36" t="s">
        <v>47</v>
      </c>
      <c r="C656" s="36" t="s">
        <v>534</v>
      </c>
      <c r="D656" s="36" t="s">
        <v>976</v>
      </c>
      <c r="E656" s="36" t="s">
        <v>389</v>
      </c>
      <c r="F656" s="36" t="s">
        <v>940</v>
      </c>
      <c r="G656" s="36" t="s">
        <v>977</v>
      </c>
      <c r="H656" s="36" t="s">
        <v>68</v>
      </c>
      <c r="I656" s="36" t="s">
        <v>70</v>
      </c>
      <c r="J656" s="37">
        <v>3</v>
      </c>
      <c r="K656" s="37">
        <v>0</v>
      </c>
      <c r="L656" s="37">
        <v>0</v>
      </c>
      <c r="M656" s="38">
        <v>0</v>
      </c>
      <c r="N656" s="37">
        <v>0</v>
      </c>
      <c r="O656" s="39">
        <v>0</v>
      </c>
      <c r="T656" s="37">
        <v>0</v>
      </c>
      <c r="U656" s="37">
        <v>0</v>
      </c>
      <c r="V656" s="39">
        <v>0</v>
      </c>
      <c r="X656" s="37">
        <v>0</v>
      </c>
      <c r="Y656" s="39">
        <v>0</v>
      </c>
      <c r="Z656" s="37">
        <v>0</v>
      </c>
    </row>
    <row r="657" spans="1:26" x14ac:dyDescent="0.45">
      <c r="A657" s="58">
        <v>44577</v>
      </c>
      <c r="B657" s="36" t="s">
        <v>47</v>
      </c>
      <c r="C657" s="36" t="s">
        <v>534</v>
      </c>
      <c r="D657" s="36" t="s">
        <v>976</v>
      </c>
      <c r="E657" s="36" t="s">
        <v>389</v>
      </c>
      <c r="F657" s="36" t="s">
        <v>940</v>
      </c>
      <c r="G657" s="36" t="s">
        <v>977</v>
      </c>
      <c r="H657" s="36" t="s">
        <v>68</v>
      </c>
      <c r="I657" s="36" t="s">
        <v>70</v>
      </c>
      <c r="J657" s="37">
        <v>9</v>
      </c>
      <c r="K657" s="37">
        <v>0</v>
      </c>
      <c r="L657" s="37">
        <v>0</v>
      </c>
      <c r="M657" s="38">
        <v>0</v>
      </c>
      <c r="N657" s="37">
        <v>0</v>
      </c>
      <c r="O657" s="39">
        <v>0</v>
      </c>
      <c r="T657" s="37">
        <v>0</v>
      </c>
      <c r="U657" s="37">
        <v>0</v>
      </c>
      <c r="V657" s="39">
        <v>0</v>
      </c>
      <c r="X657" s="37">
        <v>0</v>
      </c>
      <c r="Y657" s="39">
        <v>0</v>
      </c>
      <c r="Z657" s="37">
        <v>0</v>
      </c>
    </row>
    <row r="658" spans="1:26" x14ac:dyDescent="0.45">
      <c r="A658" s="58">
        <v>44578</v>
      </c>
      <c r="B658" s="36" t="s">
        <v>47</v>
      </c>
      <c r="C658" s="36" t="s">
        <v>534</v>
      </c>
      <c r="D658" s="36" t="s">
        <v>976</v>
      </c>
      <c r="E658" s="36" t="s">
        <v>389</v>
      </c>
      <c r="F658" s="36" t="s">
        <v>940</v>
      </c>
      <c r="G658" s="36" t="s">
        <v>977</v>
      </c>
      <c r="H658" s="36" t="s">
        <v>68</v>
      </c>
      <c r="I658" s="36" t="s">
        <v>70</v>
      </c>
      <c r="J658" s="37">
        <v>1</v>
      </c>
      <c r="K658" s="37">
        <v>0</v>
      </c>
      <c r="L658" s="37">
        <v>0</v>
      </c>
      <c r="M658" s="38">
        <v>0</v>
      </c>
      <c r="N658" s="37">
        <v>0</v>
      </c>
      <c r="O658" s="39">
        <v>0</v>
      </c>
      <c r="T658" s="37">
        <v>0</v>
      </c>
      <c r="U658" s="37">
        <v>0</v>
      </c>
      <c r="V658" s="39">
        <v>0</v>
      </c>
      <c r="X658" s="37">
        <v>0</v>
      </c>
      <c r="Y658" s="39">
        <v>0</v>
      </c>
      <c r="Z658" s="37">
        <v>0</v>
      </c>
    </row>
    <row r="659" spans="1:26" x14ac:dyDescent="0.45">
      <c r="A659" s="58">
        <v>44575</v>
      </c>
      <c r="B659" s="36" t="s">
        <v>47</v>
      </c>
      <c r="C659" s="36" t="s">
        <v>536</v>
      </c>
      <c r="D659" s="36" t="s">
        <v>976</v>
      </c>
      <c r="E659" s="36" t="s">
        <v>389</v>
      </c>
      <c r="F659" s="36" t="s">
        <v>940</v>
      </c>
      <c r="G659" s="36" t="s">
        <v>977</v>
      </c>
      <c r="H659" s="36" t="s">
        <v>68</v>
      </c>
      <c r="I659" s="36" t="s">
        <v>70</v>
      </c>
      <c r="J659" s="37">
        <v>107</v>
      </c>
      <c r="K659" s="37">
        <v>0</v>
      </c>
      <c r="L659" s="37">
        <v>0</v>
      </c>
      <c r="M659" s="38">
        <v>0</v>
      </c>
      <c r="N659" s="37">
        <v>0</v>
      </c>
      <c r="O659" s="39">
        <v>0</v>
      </c>
      <c r="T659" s="37">
        <v>0</v>
      </c>
      <c r="U659" s="37">
        <v>0</v>
      </c>
      <c r="V659" s="39">
        <v>0</v>
      </c>
      <c r="X659" s="37">
        <v>0</v>
      </c>
      <c r="Y659" s="39">
        <v>0</v>
      </c>
      <c r="Z659" s="37">
        <v>0</v>
      </c>
    </row>
    <row r="660" spans="1:26" x14ac:dyDescent="0.45">
      <c r="A660" s="58">
        <v>44576</v>
      </c>
      <c r="B660" s="36" t="s">
        <v>47</v>
      </c>
      <c r="C660" s="36" t="s">
        <v>536</v>
      </c>
      <c r="D660" s="36" t="s">
        <v>976</v>
      </c>
      <c r="E660" s="36" t="s">
        <v>389</v>
      </c>
      <c r="F660" s="36" t="s">
        <v>940</v>
      </c>
      <c r="G660" s="36" t="s">
        <v>977</v>
      </c>
      <c r="H660" s="36" t="s">
        <v>68</v>
      </c>
      <c r="I660" s="36" t="s">
        <v>70</v>
      </c>
      <c r="J660" s="37">
        <v>139</v>
      </c>
      <c r="K660" s="37">
        <v>0</v>
      </c>
      <c r="L660" s="37">
        <v>1</v>
      </c>
      <c r="M660" s="38">
        <v>7.1942446043165471E-3</v>
      </c>
      <c r="N660" s="37">
        <v>0</v>
      </c>
      <c r="O660" s="39">
        <v>0.22</v>
      </c>
      <c r="P660" s="39">
        <v>0.22</v>
      </c>
      <c r="S660" s="40">
        <v>0</v>
      </c>
      <c r="T660" s="37">
        <v>0</v>
      </c>
      <c r="U660" s="37">
        <v>0</v>
      </c>
      <c r="V660" s="39">
        <v>0</v>
      </c>
      <c r="W660" s="38">
        <v>0</v>
      </c>
      <c r="X660" s="37">
        <v>0</v>
      </c>
      <c r="Y660" s="39">
        <v>0</v>
      </c>
      <c r="Z660" s="37">
        <v>0</v>
      </c>
    </row>
    <row r="661" spans="1:26" x14ac:dyDescent="0.45">
      <c r="A661" s="58">
        <v>44577</v>
      </c>
      <c r="B661" s="36" t="s">
        <v>47</v>
      </c>
      <c r="C661" s="36" t="s">
        <v>536</v>
      </c>
      <c r="D661" s="36" t="s">
        <v>976</v>
      </c>
      <c r="E661" s="36" t="s">
        <v>389</v>
      </c>
      <c r="F661" s="36" t="s">
        <v>940</v>
      </c>
      <c r="G661" s="36" t="s">
        <v>977</v>
      </c>
      <c r="H661" s="36" t="s">
        <v>68</v>
      </c>
      <c r="I661" s="36" t="s">
        <v>70</v>
      </c>
      <c r="J661" s="37">
        <v>109</v>
      </c>
      <c r="K661" s="37">
        <v>0</v>
      </c>
      <c r="L661" s="37">
        <v>0</v>
      </c>
      <c r="M661" s="38">
        <v>0</v>
      </c>
      <c r="N661" s="37">
        <v>0</v>
      </c>
      <c r="O661" s="39">
        <v>0</v>
      </c>
      <c r="T661" s="37">
        <v>0</v>
      </c>
      <c r="U661" s="37">
        <v>0</v>
      </c>
      <c r="V661" s="39">
        <v>0</v>
      </c>
      <c r="X661" s="37">
        <v>0</v>
      </c>
      <c r="Y661" s="39">
        <v>0</v>
      </c>
      <c r="Z661" s="37">
        <v>0</v>
      </c>
    </row>
    <row r="662" spans="1:26" x14ac:dyDescent="0.45">
      <c r="A662" s="58">
        <v>44578</v>
      </c>
      <c r="B662" s="36" t="s">
        <v>47</v>
      </c>
      <c r="C662" s="36" t="s">
        <v>536</v>
      </c>
      <c r="D662" s="36" t="s">
        <v>976</v>
      </c>
      <c r="E662" s="36" t="s">
        <v>389</v>
      </c>
      <c r="F662" s="36" t="s">
        <v>940</v>
      </c>
      <c r="G662" s="36" t="s">
        <v>977</v>
      </c>
      <c r="H662" s="36" t="s">
        <v>68</v>
      </c>
      <c r="I662" s="36" t="s">
        <v>70</v>
      </c>
      <c r="J662" s="37">
        <v>42</v>
      </c>
      <c r="K662" s="37">
        <v>0</v>
      </c>
      <c r="L662" s="37">
        <v>0</v>
      </c>
      <c r="M662" s="38">
        <v>0</v>
      </c>
      <c r="N662" s="37">
        <v>0</v>
      </c>
      <c r="O662" s="39">
        <v>0</v>
      </c>
      <c r="T662" s="37">
        <v>0</v>
      </c>
      <c r="U662" s="37">
        <v>0</v>
      </c>
      <c r="V662" s="39">
        <v>0</v>
      </c>
      <c r="X662" s="37">
        <v>0</v>
      </c>
      <c r="Y662" s="39">
        <v>0</v>
      </c>
      <c r="Z662" s="37">
        <v>0</v>
      </c>
    </row>
    <row r="663" spans="1:26" x14ac:dyDescent="0.45">
      <c r="A663" s="58">
        <v>44575</v>
      </c>
      <c r="B663" s="36" t="s">
        <v>47</v>
      </c>
      <c r="C663" s="36" t="s">
        <v>542</v>
      </c>
      <c r="D663" s="36" t="s">
        <v>976</v>
      </c>
      <c r="E663" s="36" t="s">
        <v>389</v>
      </c>
      <c r="F663" s="36" t="s">
        <v>940</v>
      </c>
      <c r="G663" s="36" t="s">
        <v>977</v>
      </c>
      <c r="H663" s="36" t="s">
        <v>60</v>
      </c>
      <c r="I663" s="36" t="s">
        <v>62</v>
      </c>
      <c r="J663" s="37">
        <v>90</v>
      </c>
      <c r="K663" s="37">
        <v>0</v>
      </c>
      <c r="L663" s="37">
        <v>1</v>
      </c>
      <c r="M663" s="38">
        <v>1.1111111111111112E-2</v>
      </c>
      <c r="N663" s="37">
        <v>2</v>
      </c>
      <c r="O663" s="39">
        <v>0.62</v>
      </c>
      <c r="P663" s="39">
        <v>0.62</v>
      </c>
      <c r="S663" s="40">
        <v>0</v>
      </c>
      <c r="T663" s="37">
        <v>0</v>
      </c>
      <c r="U663" s="37">
        <v>0</v>
      </c>
      <c r="V663" s="39">
        <v>0</v>
      </c>
      <c r="W663" s="38">
        <v>0</v>
      </c>
      <c r="X663" s="37">
        <v>0</v>
      </c>
      <c r="Y663" s="39">
        <v>0</v>
      </c>
      <c r="Z663" s="37">
        <v>0</v>
      </c>
    </row>
    <row r="664" spans="1:26" x14ac:dyDescent="0.45">
      <c r="A664" s="58">
        <v>44576</v>
      </c>
      <c r="B664" s="36" t="s">
        <v>47</v>
      </c>
      <c r="C664" s="36" t="s">
        <v>542</v>
      </c>
      <c r="D664" s="36" t="s">
        <v>976</v>
      </c>
      <c r="E664" s="36" t="s">
        <v>389</v>
      </c>
      <c r="F664" s="36" t="s">
        <v>940</v>
      </c>
      <c r="G664" s="36" t="s">
        <v>977</v>
      </c>
      <c r="H664" s="36" t="s">
        <v>60</v>
      </c>
      <c r="I664" s="36" t="s">
        <v>62</v>
      </c>
      <c r="J664" s="37">
        <v>76</v>
      </c>
      <c r="K664" s="37">
        <v>0</v>
      </c>
      <c r="L664" s="37">
        <v>0</v>
      </c>
      <c r="M664" s="38">
        <v>0</v>
      </c>
      <c r="N664" s="37">
        <v>0</v>
      </c>
      <c r="O664" s="39">
        <v>0</v>
      </c>
      <c r="T664" s="37">
        <v>0</v>
      </c>
      <c r="U664" s="37">
        <v>0</v>
      </c>
      <c r="V664" s="39">
        <v>0</v>
      </c>
      <c r="X664" s="37">
        <v>0</v>
      </c>
      <c r="Y664" s="39">
        <v>0</v>
      </c>
      <c r="Z664" s="37">
        <v>0</v>
      </c>
    </row>
    <row r="665" spans="1:26" x14ac:dyDescent="0.45">
      <c r="A665" s="58">
        <v>44577</v>
      </c>
      <c r="B665" s="36" t="s">
        <v>47</v>
      </c>
      <c r="C665" s="36" t="s">
        <v>542</v>
      </c>
      <c r="D665" s="36" t="s">
        <v>976</v>
      </c>
      <c r="E665" s="36" t="s">
        <v>389</v>
      </c>
      <c r="F665" s="36" t="s">
        <v>940</v>
      </c>
      <c r="G665" s="36" t="s">
        <v>977</v>
      </c>
      <c r="H665" s="36" t="s">
        <v>60</v>
      </c>
      <c r="I665" s="36" t="s">
        <v>62</v>
      </c>
      <c r="J665" s="37">
        <v>104</v>
      </c>
      <c r="K665" s="37">
        <v>0</v>
      </c>
      <c r="L665" s="37">
        <v>1</v>
      </c>
      <c r="M665" s="38">
        <v>9.6153846153846159E-3</v>
      </c>
      <c r="N665" s="37">
        <v>0</v>
      </c>
      <c r="O665" s="39">
        <v>0.53</v>
      </c>
      <c r="P665" s="39">
        <v>0.53</v>
      </c>
      <c r="S665" s="40">
        <v>0</v>
      </c>
      <c r="T665" s="37">
        <v>0</v>
      </c>
      <c r="U665" s="37">
        <v>0</v>
      </c>
      <c r="V665" s="39">
        <v>0</v>
      </c>
      <c r="W665" s="38">
        <v>0</v>
      </c>
      <c r="X665" s="37">
        <v>0</v>
      </c>
      <c r="Y665" s="39">
        <v>0</v>
      </c>
      <c r="Z665" s="37">
        <v>0</v>
      </c>
    </row>
    <row r="666" spans="1:26" x14ac:dyDescent="0.45">
      <c r="A666" s="58">
        <v>44578</v>
      </c>
      <c r="B666" s="36" t="s">
        <v>47</v>
      </c>
      <c r="C666" s="36" t="s">
        <v>542</v>
      </c>
      <c r="D666" s="36" t="s">
        <v>976</v>
      </c>
      <c r="E666" s="36" t="s">
        <v>389</v>
      </c>
      <c r="F666" s="36" t="s">
        <v>940</v>
      </c>
      <c r="G666" s="36" t="s">
        <v>977</v>
      </c>
      <c r="H666" s="36" t="s">
        <v>60</v>
      </c>
      <c r="I666" s="36" t="s">
        <v>62</v>
      </c>
      <c r="J666" s="37">
        <v>74</v>
      </c>
      <c r="K666" s="37">
        <v>0</v>
      </c>
      <c r="L666" s="37">
        <v>0</v>
      </c>
      <c r="M666" s="38">
        <v>0</v>
      </c>
      <c r="N666" s="37">
        <v>0</v>
      </c>
      <c r="O666" s="39">
        <v>0</v>
      </c>
      <c r="T666" s="37">
        <v>0</v>
      </c>
      <c r="U666" s="37">
        <v>0</v>
      </c>
      <c r="V666" s="39">
        <v>0</v>
      </c>
      <c r="X666" s="37">
        <v>0</v>
      </c>
      <c r="Y666" s="39">
        <v>0</v>
      </c>
      <c r="Z666" s="37">
        <v>0</v>
      </c>
    </row>
    <row r="667" spans="1:26" x14ac:dyDescent="0.45">
      <c r="A667" s="58">
        <v>44575</v>
      </c>
      <c r="B667" s="36" t="s">
        <v>47</v>
      </c>
      <c r="C667" s="36" t="s">
        <v>545</v>
      </c>
      <c r="D667" s="36" t="s">
        <v>976</v>
      </c>
      <c r="E667" s="36" t="s">
        <v>389</v>
      </c>
      <c r="F667" s="36" t="s">
        <v>940</v>
      </c>
      <c r="G667" s="36" t="s">
        <v>977</v>
      </c>
      <c r="H667" s="36" t="s">
        <v>52</v>
      </c>
      <c r="I667" s="36" t="s">
        <v>54</v>
      </c>
      <c r="J667" s="37">
        <v>12</v>
      </c>
      <c r="K667" s="37">
        <v>0</v>
      </c>
      <c r="L667" s="37">
        <v>0</v>
      </c>
      <c r="M667" s="38">
        <v>0</v>
      </c>
      <c r="N667" s="37">
        <v>0</v>
      </c>
      <c r="O667" s="39">
        <v>0</v>
      </c>
      <c r="T667" s="37">
        <v>0</v>
      </c>
      <c r="U667" s="37">
        <v>0</v>
      </c>
      <c r="V667" s="39">
        <v>0</v>
      </c>
      <c r="X667" s="37">
        <v>0</v>
      </c>
      <c r="Y667" s="39">
        <v>0</v>
      </c>
      <c r="Z667" s="37">
        <v>0</v>
      </c>
    </row>
    <row r="668" spans="1:26" x14ac:dyDescent="0.45">
      <c r="A668" s="58">
        <v>44576</v>
      </c>
      <c r="B668" s="36" t="s">
        <v>47</v>
      </c>
      <c r="C668" s="36" t="s">
        <v>545</v>
      </c>
      <c r="D668" s="36" t="s">
        <v>976</v>
      </c>
      <c r="E668" s="36" t="s">
        <v>389</v>
      </c>
      <c r="F668" s="36" t="s">
        <v>940</v>
      </c>
      <c r="G668" s="36" t="s">
        <v>977</v>
      </c>
      <c r="H668" s="36" t="s">
        <v>52</v>
      </c>
      <c r="I668" s="36" t="s">
        <v>54</v>
      </c>
      <c r="J668" s="37">
        <v>55</v>
      </c>
      <c r="K668" s="37">
        <v>0</v>
      </c>
      <c r="L668" s="37">
        <v>1</v>
      </c>
      <c r="M668" s="38">
        <v>1.8181818181818181E-2</v>
      </c>
      <c r="N668" s="37">
        <v>0</v>
      </c>
      <c r="O668" s="39">
        <v>0.62</v>
      </c>
      <c r="P668" s="39">
        <v>0.62</v>
      </c>
      <c r="S668" s="40">
        <v>0</v>
      </c>
      <c r="T668" s="37">
        <v>0</v>
      </c>
      <c r="U668" s="37">
        <v>0</v>
      </c>
      <c r="V668" s="39">
        <v>0</v>
      </c>
      <c r="W668" s="38">
        <v>0</v>
      </c>
      <c r="X668" s="37">
        <v>0</v>
      </c>
      <c r="Y668" s="39">
        <v>0</v>
      </c>
      <c r="Z668" s="37">
        <v>0</v>
      </c>
    </row>
    <row r="669" spans="1:26" x14ac:dyDescent="0.45">
      <c r="A669" s="58">
        <v>44577</v>
      </c>
      <c r="B669" s="36" t="s">
        <v>47</v>
      </c>
      <c r="C669" s="36" t="s">
        <v>545</v>
      </c>
      <c r="D669" s="36" t="s">
        <v>976</v>
      </c>
      <c r="E669" s="36" t="s">
        <v>389</v>
      </c>
      <c r="F669" s="36" t="s">
        <v>940</v>
      </c>
      <c r="G669" s="36" t="s">
        <v>977</v>
      </c>
      <c r="H669" s="36" t="s">
        <v>52</v>
      </c>
      <c r="I669" s="36" t="s">
        <v>54</v>
      </c>
      <c r="J669" s="37">
        <v>117</v>
      </c>
      <c r="K669" s="37">
        <v>0</v>
      </c>
      <c r="L669" s="37">
        <v>0</v>
      </c>
      <c r="M669" s="38">
        <v>0</v>
      </c>
      <c r="N669" s="37">
        <v>0</v>
      </c>
      <c r="O669" s="39">
        <v>0</v>
      </c>
      <c r="T669" s="37">
        <v>0</v>
      </c>
      <c r="U669" s="37">
        <v>0</v>
      </c>
      <c r="V669" s="39">
        <v>0</v>
      </c>
      <c r="X669" s="37">
        <v>0</v>
      </c>
      <c r="Y669" s="39">
        <v>0</v>
      </c>
      <c r="Z669" s="37">
        <v>0</v>
      </c>
    </row>
    <row r="670" spans="1:26" x14ac:dyDescent="0.45">
      <c r="A670" s="58">
        <v>44578</v>
      </c>
      <c r="B670" s="36" t="s">
        <v>47</v>
      </c>
      <c r="C670" s="36" t="s">
        <v>545</v>
      </c>
      <c r="D670" s="36" t="s">
        <v>976</v>
      </c>
      <c r="E670" s="36" t="s">
        <v>389</v>
      </c>
      <c r="F670" s="36" t="s">
        <v>940</v>
      </c>
      <c r="G670" s="36" t="s">
        <v>977</v>
      </c>
      <c r="H670" s="36" t="s">
        <v>52</v>
      </c>
      <c r="I670" s="36" t="s">
        <v>54</v>
      </c>
      <c r="J670" s="37">
        <v>134</v>
      </c>
      <c r="K670" s="37">
        <v>0</v>
      </c>
      <c r="L670" s="37">
        <v>0</v>
      </c>
      <c r="M670" s="38">
        <v>0</v>
      </c>
      <c r="N670" s="37">
        <v>0</v>
      </c>
      <c r="O670" s="39">
        <v>0</v>
      </c>
      <c r="T670" s="37">
        <v>0</v>
      </c>
      <c r="U670" s="37">
        <v>0</v>
      </c>
      <c r="V670" s="39">
        <v>0</v>
      </c>
      <c r="X670" s="37">
        <v>0</v>
      </c>
      <c r="Y670" s="39">
        <v>0</v>
      </c>
      <c r="Z670" s="37">
        <v>0</v>
      </c>
    </row>
    <row r="671" spans="1:26" x14ac:dyDescent="0.45">
      <c r="A671" s="58">
        <v>44575</v>
      </c>
      <c r="B671" s="36" t="s">
        <v>47</v>
      </c>
      <c r="C671" s="36" t="s">
        <v>554</v>
      </c>
      <c r="D671" s="36" t="s">
        <v>976</v>
      </c>
      <c r="E671" s="36" t="s">
        <v>389</v>
      </c>
      <c r="F671" s="36" t="s">
        <v>940</v>
      </c>
      <c r="G671" s="36" t="s">
        <v>977</v>
      </c>
      <c r="H671" s="36" t="s">
        <v>80</v>
      </c>
      <c r="I671" s="36" t="s">
        <v>82</v>
      </c>
      <c r="J671" s="37">
        <v>10</v>
      </c>
      <c r="K671" s="37">
        <v>0</v>
      </c>
      <c r="L671" s="37">
        <v>0</v>
      </c>
      <c r="M671" s="38">
        <v>0</v>
      </c>
      <c r="N671" s="37">
        <v>0</v>
      </c>
      <c r="O671" s="39">
        <v>0</v>
      </c>
      <c r="T671" s="37">
        <v>0</v>
      </c>
      <c r="U671" s="37">
        <v>0</v>
      </c>
      <c r="V671" s="39">
        <v>0</v>
      </c>
      <c r="X671" s="37">
        <v>0</v>
      </c>
      <c r="Y671" s="39">
        <v>0</v>
      </c>
      <c r="Z671" s="37">
        <v>0</v>
      </c>
    </row>
    <row r="672" spans="1:26" x14ac:dyDescent="0.45">
      <c r="A672" s="58">
        <v>44576</v>
      </c>
      <c r="B672" s="36" t="s">
        <v>47</v>
      </c>
      <c r="C672" s="36" t="s">
        <v>554</v>
      </c>
      <c r="D672" s="36" t="s">
        <v>976</v>
      </c>
      <c r="E672" s="36" t="s">
        <v>389</v>
      </c>
      <c r="F672" s="36" t="s">
        <v>940</v>
      </c>
      <c r="G672" s="36" t="s">
        <v>977</v>
      </c>
      <c r="H672" s="36" t="s">
        <v>80</v>
      </c>
      <c r="I672" s="36" t="s">
        <v>82</v>
      </c>
      <c r="J672" s="37">
        <v>10</v>
      </c>
      <c r="K672" s="37">
        <v>0</v>
      </c>
      <c r="L672" s="37">
        <v>0</v>
      </c>
      <c r="M672" s="38">
        <v>0</v>
      </c>
      <c r="N672" s="37">
        <v>0</v>
      </c>
      <c r="O672" s="39">
        <v>0</v>
      </c>
      <c r="T672" s="37">
        <v>0</v>
      </c>
      <c r="U672" s="37">
        <v>0</v>
      </c>
      <c r="V672" s="39">
        <v>0</v>
      </c>
      <c r="X672" s="37">
        <v>0</v>
      </c>
      <c r="Y672" s="39">
        <v>0</v>
      </c>
      <c r="Z672" s="37">
        <v>0</v>
      </c>
    </row>
    <row r="673" spans="1:26" x14ac:dyDescent="0.45">
      <c r="A673" s="58">
        <v>44577</v>
      </c>
      <c r="B673" s="36" t="s">
        <v>47</v>
      </c>
      <c r="C673" s="36" t="s">
        <v>554</v>
      </c>
      <c r="D673" s="36" t="s">
        <v>976</v>
      </c>
      <c r="E673" s="36" t="s">
        <v>389</v>
      </c>
      <c r="F673" s="36" t="s">
        <v>940</v>
      </c>
      <c r="G673" s="36" t="s">
        <v>977</v>
      </c>
      <c r="H673" s="36" t="s">
        <v>80</v>
      </c>
      <c r="I673" s="36" t="s">
        <v>82</v>
      </c>
      <c r="J673" s="37">
        <v>2</v>
      </c>
      <c r="K673" s="37">
        <v>0</v>
      </c>
      <c r="L673" s="37">
        <v>0</v>
      </c>
      <c r="M673" s="38">
        <v>0</v>
      </c>
      <c r="N673" s="37">
        <v>0</v>
      </c>
      <c r="O673" s="39">
        <v>0</v>
      </c>
      <c r="T673" s="37">
        <v>0</v>
      </c>
      <c r="U673" s="37">
        <v>0</v>
      </c>
      <c r="V673" s="39">
        <v>0</v>
      </c>
      <c r="X673" s="37">
        <v>0</v>
      </c>
      <c r="Y673" s="39">
        <v>0</v>
      </c>
      <c r="Z673" s="37">
        <v>0</v>
      </c>
    </row>
    <row r="674" spans="1:26" x14ac:dyDescent="0.45">
      <c r="A674" s="58">
        <v>44578</v>
      </c>
      <c r="B674" s="36" t="s">
        <v>47</v>
      </c>
      <c r="C674" s="36" t="s">
        <v>554</v>
      </c>
      <c r="D674" s="36" t="s">
        <v>976</v>
      </c>
      <c r="E674" s="36" t="s">
        <v>389</v>
      </c>
      <c r="F674" s="36" t="s">
        <v>940</v>
      </c>
      <c r="G674" s="36" t="s">
        <v>977</v>
      </c>
      <c r="H674" s="36" t="s">
        <v>80</v>
      </c>
      <c r="I674" s="36" t="s">
        <v>82</v>
      </c>
      <c r="J674" s="37">
        <v>21</v>
      </c>
      <c r="K674" s="37">
        <v>0</v>
      </c>
      <c r="L674" s="37">
        <v>0</v>
      </c>
      <c r="M674" s="38">
        <v>0</v>
      </c>
      <c r="N674" s="37">
        <v>0</v>
      </c>
      <c r="O674" s="39">
        <v>0</v>
      </c>
      <c r="T674" s="37">
        <v>0</v>
      </c>
      <c r="U674" s="37">
        <v>0</v>
      </c>
      <c r="V674" s="39">
        <v>0</v>
      </c>
      <c r="X674" s="37">
        <v>0</v>
      </c>
      <c r="Y674" s="39">
        <v>0</v>
      </c>
      <c r="Z674" s="37">
        <v>0</v>
      </c>
    </row>
    <row r="675" spans="1:26" x14ac:dyDescent="0.45">
      <c r="A675" s="58">
        <v>44576</v>
      </c>
      <c r="B675" s="36" t="s">
        <v>47</v>
      </c>
      <c r="C675" s="36" t="s">
        <v>556</v>
      </c>
      <c r="D675" s="36" t="s">
        <v>976</v>
      </c>
      <c r="E675" s="36" t="s">
        <v>389</v>
      </c>
      <c r="F675" s="36" t="s">
        <v>940</v>
      </c>
      <c r="G675" s="36" t="s">
        <v>977</v>
      </c>
      <c r="H675" s="36" t="s">
        <v>80</v>
      </c>
      <c r="I675" s="36" t="s">
        <v>82</v>
      </c>
      <c r="J675" s="37">
        <v>1</v>
      </c>
      <c r="K675" s="37">
        <v>0</v>
      </c>
      <c r="L675" s="37">
        <v>0</v>
      </c>
      <c r="M675" s="38">
        <v>0</v>
      </c>
      <c r="N675" s="37">
        <v>0</v>
      </c>
      <c r="O675" s="39">
        <v>0</v>
      </c>
      <c r="T675" s="37">
        <v>0</v>
      </c>
      <c r="U675" s="37">
        <v>0</v>
      </c>
      <c r="V675" s="39">
        <v>0</v>
      </c>
      <c r="X675" s="37">
        <v>0</v>
      </c>
      <c r="Y675" s="39">
        <v>0</v>
      </c>
      <c r="Z675" s="37">
        <v>0</v>
      </c>
    </row>
    <row r="676" spans="1:26" x14ac:dyDescent="0.45">
      <c r="A676" s="58">
        <v>44577</v>
      </c>
      <c r="B676" s="36" t="s">
        <v>47</v>
      </c>
      <c r="C676" s="36" t="s">
        <v>556</v>
      </c>
      <c r="D676" s="36" t="s">
        <v>976</v>
      </c>
      <c r="E676" s="36" t="s">
        <v>389</v>
      </c>
      <c r="F676" s="36" t="s">
        <v>940</v>
      </c>
      <c r="G676" s="36" t="s">
        <v>977</v>
      </c>
      <c r="H676" s="36" t="s">
        <v>80</v>
      </c>
      <c r="I676" s="36" t="s">
        <v>82</v>
      </c>
      <c r="J676" s="37">
        <v>2</v>
      </c>
      <c r="K676" s="37">
        <v>0</v>
      </c>
      <c r="L676" s="37">
        <v>0</v>
      </c>
      <c r="M676" s="38">
        <v>0</v>
      </c>
      <c r="N676" s="37">
        <v>0</v>
      </c>
      <c r="O676" s="39">
        <v>0</v>
      </c>
      <c r="T676" s="37">
        <v>0</v>
      </c>
      <c r="U676" s="37">
        <v>0</v>
      </c>
      <c r="V676" s="39">
        <v>0</v>
      </c>
      <c r="X676" s="37">
        <v>0</v>
      </c>
      <c r="Y676" s="39">
        <v>0</v>
      </c>
      <c r="Z676" s="37">
        <v>0</v>
      </c>
    </row>
    <row r="677" spans="1:26" x14ac:dyDescent="0.45">
      <c r="A677" s="58">
        <v>44578</v>
      </c>
      <c r="B677" s="36" t="s">
        <v>47</v>
      </c>
      <c r="C677" s="36" t="s">
        <v>556</v>
      </c>
      <c r="D677" s="36" t="s">
        <v>976</v>
      </c>
      <c r="E677" s="36" t="s">
        <v>389</v>
      </c>
      <c r="F677" s="36" t="s">
        <v>940</v>
      </c>
      <c r="G677" s="36" t="s">
        <v>977</v>
      </c>
      <c r="H677" s="36" t="s">
        <v>80</v>
      </c>
      <c r="I677" s="36" t="s">
        <v>82</v>
      </c>
      <c r="J677" s="37">
        <v>4</v>
      </c>
      <c r="K677" s="37">
        <v>0</v>
      </c>
      <c r="L677" s="37">
        <v>0</v>
      </c>
      <c r="M677" s="38">
        <v>0</v>
      </c>
      <c r="N677" s="37">
        <v>0</v>
      </c>
      <c r="O677" s="39">
        <v>0</v>
      </c>
      <c r="T677" s="37">
        <v>0</v>
      </c>
      <c r="U677" s="37">
        <v>0</v>
      </c>
      <c r="V677" s="39">
        <v>0</v>
      </c>
      <c r="X677" s="37">
        <v>0</v>
      </c>
      <c r="Y677" s="39">
        <v>0</v>
      </c>
      <c r="Z677" s="37">
        <v>0</v>
      </c>
    </row>
    <row r="678" spans="1:26" x14ac:dyDescent="0.45">
      <c r="A678" s="58">
        <v>44575</v>
      </c>
      <c r="B678" s="36" t="s">
        <v>47</v>
      </c>
      <c r="C678" s="36" t="s">
        <v>558</v>
      </c>
      <c r="D678" s="36" t="s">
        <v>976</v>
      </c>
      <c r="E678" s="36" t="s">
        <v>389</v>
      </c>
      <c r="F678" s="36" t="s">
        <v>940</v>
      </c>
      <c r="G678" s="36" t="s">
        <v>977</v>
      </c>
      <c r="H678" s="36" t="s">
        <v>80</v>
      </c>
      <c r="I678" s="36" t="s">
        <v>82</v>
      </c>
      <c r="J678" s="37">
        <v>66</v>
      </c>
      <c r="K678" s="37">
        <v>0</v>
      </c>
      <c r="L678" s="37">
        <v>0</v>
      </c>
      <c r="M678" s="38">
        <v>0</v>
      </c>
      <c r="N678" s="37">
        <v>0</v>
      </c>
      <c r="O678" s="39">
        <v>0</v>
      </c>
      <c r="T678" s="37">
        <v>0</v>
      </c>
      <c r="U678" s="37">
        <v>0</v>
      </c>
      <c r="V678" s="39">
        <v>0</v>
      </c>
      <c r="X678" s="37">
        <v>0</v>
      </c>
      <c r="Y678" s="39">
        <v>0</v>
      </c>
      <c r="Z678" s="37">
        <v>0</v>
      </c>
    </row>
    <row r="679" spans="1:26" x14ac:dyDescent="0.45">
      <c r="A679" s="58">
        <v>44576</v>
      </c>
      <c r="B679" s="36" t="s">
        <v>47</v>
      </c>
      <c r="C679" s="36" t="s">
        <v>558</v>
      </c>
      <c r="D679" s="36" t="s">
        <v>976</v>
      </c>
      <c r="E679" s="36" t="s">
        <v>389</v>
      </c>
      <c r="F679" s="36" t="s">
        <v>940</v>
      </c>
      <c r="G679" s="36" t="s">
        <v>977</v>
      </c>
      <c r="H679" s="36" t="s">
        <v>80</v>
      </c>
      <c r="I679" s="36" t="s">
        <v>82</v>
      </c>
      <c r="J679" s="37">
        <v>66</v>
      </c>
      <c r="K679" s="37">
        <v>0</v>
      </c>
      <c r="L679" s="37">
        <v>0</v>
      </c>
      <c r="M679" s="38">
        <v>0</v>
      </c>
      <c r="N679" s="37">
        <v>0</v>
      </c>
      <c r="O679" s="39">
        <v>0</v>
      </c>
      <c r="T679" s="37">
        <v>0</v>
      </c>
      <c r="U679" s="37">
        <v>0</v>
      </c>
      <c r="V679" s="39">
        <v>0</v>
      </c>
      <c r="X679" s="37">
        <v>0</v>
      </c>
      <c r="Y679" s="39">
        <v>0</v>
      </c>
      <c r="Z679" s="37">
        <v>0</v>
      </c>
    </row>
    <row r="680" spans="1:26" x14ac:dyDescent="0.45">
      <c r="A680" s="58">
        <v>44577</v>
      </c>
      <c r="B680" s="36" t="s">
        <v>47</v>
      </c>
      <c r="C680" s="36" t="s">
        <v>558</v>
      </c>
      <c r="D680" s="36" t="s">
        <v>976</v>
      </c>
      <c r="E680" s="36" t="s">
        <v>389</v>
      </c>
      <c r="F680" s="36" t="s">
        <v>940</v>
      </c>
      <c r="G680" s="36" t="s">
        <v>977</v>
      </c>
      <c r="H680" s="36" t="s">
        <v>80</v>
      </c>
      <c r="I680" s="36" t="s">
        <v>82</v>
      </c>
      <c r="J680" s="37">
        <v>97</v>
      </c>
      <c r="K680" s="37">
        <v>0</v>
      </c>
      <c r="L680" s="37">
        <v>0</v>
      </c>
      <c r="M680" s="38">
        <v>0</v>
      </c>
      <c r="N680" s="37">
        <v>0</v>
      </c>
      <c r="O680" s="39">
        <v>0</v>
      </c>
      <c r="T680" s="37">
        <v>0</v>
      </c>
      <c r="U680" s="37">
        <v>0</v>
      </c>
      <c r="V680" s="39">
        <v>0</v>
      </c>
      <c r="X680" s="37">
        <v>0</v>
      </c>
      <c r="Y680" s="39">
        <v>0</v>
      </c>
      <c r="Z680" s="37">
        <v>0</v>
      </c>
    </row>
    <row r="681" spans="1:26" x14ac:dyDescent="0.45">
      <c r="A681" s="58">
        <v>44578</v>
      </c>
      <c r="B681" s="36" t="s">
        <v>47</v>
      </c>
      <c r="C681" s="36" t="s">
        <v>558</v>
      </c>
      <c r="D681" s="36" t="s">
        <v>976</v>
      </c>
      <c r="E681" s="36" t="s">
        <v>389</v>
      </c>
      <c r="F681" s="36" t="s">
        <v>940</v>
      </c>
      <c r="G681" s="36" t="s">
        <v>977</v>
      </c>
      <c r="H681" s="36" t="s">
        <v>80</v>
      </c>
      <c r="I681" s="36" t="s">
        <v>82</v>
      </c>
      <c r="J681" s="37">
        <v>81</v>
      </c>
      <c r="K681" s="37">
        <v>0</v>
      </c>
      <c r="L681" s="37">
        <v>0</v>
      </c>
      <c r="M681" s="38">
        <v>0</v>
      </c>
      <c r="N681" s="37">
        <v>0</v>
      </c>
      <c r="O681" s="39">
        <v>0</v>
      </c>
      <c r="T681" s="37">
        <v>0</v>
      </c>
      <c r="U681" s="37">
        <v>0</v>
      </c>
      <c r="V681" s="39">
        <v>0</v>
      </c>
      <c r="X681" s="37">
        <v>0</v>
      </c>
      <c r="Y681" s="39">
        <v>0</v>
      </c>
      <c r="Z681" s="37">
        <v>0</v>
      </c>
    </row>
    <row r="682" spans="1:26" x14ac:dyDescent="0.45">
      <c r="A682" s="58">
        <v>44575</v>
      </c>
      <c r="B682" s="36" t="s">
        <v>47</v>
      </c>
      <c r="C682" s="36" t="s">
        <v>568</v>
      </c>
      <c r="D682" s="36" t="s">
        <v>976</v>
      </c>
      <c r="E682" s="36" t="s">
        <v>389</v>
      </c>
      <c r="F682" s="36" t="s">
        <v>940</v>
      </c>
      <c r="G682" s="36" t="s">
        <v>977</v>
      </c>
      <c r="H682" s="36" t="s">
        <v>31</v>
      </c>
      <c r="I682" s="36" t="s">
        <v>33</v>
      </c>
      <c r="J682" s="37">
        <v>11</v>
      </c>
      <c r="K682" s="37">
        <v>0</v>
      </c>
      <c r="L682" s="37">
        <v>0</v>
      </c>
      <c r="M682" s="38">
        <v>0</v>
      </c>
      <c r="N682" s="37">
        <v>0</v>
      </c>
      <c r="O682" s="39">
        <v>0</v>
      </c>
      <c r="T682" s="37">
        <v>0</v>
      </c>
      <c r="U682" s="37">
        <v>0</v>
      </c>
      <c r="V682" s="39">
        <v>0</v>
      </c>
      <c r="X682" s="37">
        <v>0</v>
      </c>
      <c r="Y682" s="39">
        <v>0</v>
      </c>
      <c r="Z682" s="37">
        <v>0</v>
      </c>
    </row>
    <row r="683" spans="1:26" x14ac:dyDescent="0.45">
      <c r="A683" s="58">
        <v>44576</v>
      </c>
      <c r="B683" s="36" t="s">
        <v>47</v>
      </c>
      <c r="C683" s="36" t="s">
        <v>568</v>
      </c>
      <c r="D683" s="36" t="s">
        <v>976</v>
      </c>
      <c r="E683" s="36" t="s">
        <v>389</v>
      </c>
      <c r="F683" s="36" t="s">
        <v>940</v>
      </c>
      <c r="G683" s="36" t="s">
        <v>977</v>
      </c>
      <c r="H683" s="36" t="s">
        <v>31</v>
      </c>
      <c r="I683" s="36" t="s">
        <v>33</v>
      </c>
      <c r="J683" s="37">
        <v>8</v>
      </c>
      <c r="K683" s="37">
        <v>0</v>
      </c>
      <c r="L683" s="37">
        <v>0</v>
      </c>
      <c r="M683" s="38">
        <v>0</v>
      </c>
      <c r="N683" s="37">
        <v>0</v>
      </c>
      <c r="O683" s="39">
        <v>0</v>
      </c>
      <c r="T683" s="37">
        <v>0</v>
      </c>
      <c r="U683" s="37">
        <v>0</v>
      </c>
      <c r="V683" s="39">
        <v>0</v>
      </c>
      <c r="X683" s="37">
        <v>0</v>
      </c>
      <c r="Y683" s="39">
        <v>0</v>
      </c>
      <c r="Z683" s="37">
        <v>0</v>
      </c>
    </row>
    <row r="684" spans="1:26" x14ac:dyDescent="0.45">
      <c r="A684" s="58">
        <v>44577</v>
      </c>
      <c r="B684" s="36" t="s">
        <v>47</v>
      </c>
      <c r="C684" s="36" t="s">
        <v>568</v>
      </c>
      <c r="D684" s="36" t="s">
        <v>976</v>
      </c>
      <c r="E684" s="36" t="s">
        <v>389</v>
      </c>
      <c r="F684" s="36" t="s">
        <v>940</v>
      </c>
      <c r="G684" s="36" t="s">
        <v>977</v>
      </c>
      <c r="H684" s="36" t="s">
        <v>31</v>
      </c>
      <c r="I684" s="36" t="s">
        <v>33</v>
      </c>
      <c r="J684" s="37">
        <v>6</v>
      </c>
      <c r="K684" s="37">
        <v>0</v>
      </c>
      <c r="L684" s="37">
        <v>0</v>
      </c>
      <c r="M684" s="38">
        <v>0</v>
      </c>
      <c r="N684" s="37">
        <v>0</v>
      </c>
      <c r="O684" s="39">
        <v>0</v>
      </c>
      <c r="T684" s="37">
        <v>0</v>
      </c>
      <c r="U684" s="37">
        <v>0</v>
      </c>
      <c r="V684" s="39">
        <v>0</v>
      </c>
      <c r="X684" s="37">
        <v>0</v>
      </c>
      <c r="Y684" s="39">
        <v>0</v>
      </c>
      <c r="Z684" s="37">
        <v>0</v>
      </c>
    </row>
    <row r="685" spans="1:26" x14ac:dyDescent="0.45">
      <c r="A685" s="58">
        <v>44578</v>
      </c>
      <c r="B685" s="36" t="s">
        <v>47</v>
      </c>
      <c r="C685" s="36" t="s">
        <v>568</v>
      </c>
      <c r="D685" s="36" t="s">
        <v>976</v>
      </c>
      <c r="E685" s="36" t="s">
        <v>389</v>
      </c>
      <c r="F685" s="36" t="s">
        <v>940</v>
      </c>
      <c r="G685" s="36" t="s">
        <v>977</v>
      </c>
      <c r="H685" s="36" t="s">
        <v>31</v>
      </c>
      <c r="I685" s="36" t="s">
        <v>33</v>
      </c>
      <c r="J685" s="37">
        <v>2</v>
      </c>
      <c r="K685" s="37">
        <v>0</v>
      </c>
      <c r="L685" s="37">
        <v>0</v>
      </c>
      <c r="M685" s="38">
        <v>0</v>
      </c>
      <c r="N685" s="37">
        <v>0</v>
      </c>
      <c r="O685" s="39">
        <v>0</v>
      </c>
      <c r="T685" s="37">
        <v>0</v>
      </c>
      <c r="U685" s="37">
        <v>0</v>
      </c>
      <c r="V685" s="39">
        <v>0</v>
      </c>
      <c r="X685" s="37">
        <v>0</v>
      </c>
      <c r="Y685" s="39">
        <v>0</v>
      </c>
      <c r="Z685" s="37">
        <v>0</v>
      </c>
    </row>
    <row r="686" spans="1:26" x14ac:dyDescent="0.45">
      <c r="A686" s="58">
        <v>44575</v>
      </c>
      <c r="B686" s="36" t="s">
        <v>47</v>
      </c>
      <c r="C686" s="36" t="s">
        <v>574</v>
      </c>
      <c r="D686" s="36" t="s">
        <v>976</v>
      </c>
      <c r="E686" s="36" t="s">
        <v>389</v>
      </c>
      <c r="F686" s="36" t="s">
        <v>940</v>
      </c>
      <c r="G686" s="36" t="s">
        <v>977</v>
      </c>
      <c r="H686" s="36" t="s">
        <v>48</v>
      </c>
      <c r="I686" s="36" t="s">
        <v>50</v>
      </c>
      <c r="J686" s="37">
        <v>3</v>
      </c>
      <c r="K686" s="37">
        <v>0</v>
      </c>
      <c r="L686" s="37">
        <v>0</v>
      </c>
      <c r="M686" s="38">
        <v>0</v>
      </c>
      <c r="N686" s="37">
        <v>0</v>
      </c>
      <c r="O686" s="39">
        <v>0</v>
      </c>
      <c r="T686" s="37">
        <v>0</v>
      </c>
      <c r="U686" s="37">
        <v>0</v>
      </c>
      <c r="V686" s="39">
        <v>0</v>
      </c>
      <c r="X686" s="37">
        <v>0</v>
      </c>
      <c r="Y686" s="39">
        <v>0</v>
      </c>
      <c r="Z686" s="37">
        <v>0</v>
      </c>
    </row>
    <row r="687" spans="1:26" x14ac:dyDescent="0.45">
      <c r="A687" s="58">
        <v>44576</v>
      </c>
      <c r="B687" s="36" t="s">
        <v>47</v>
      </c>
      <c r="C687" s="36" t="s">
        <v>574</v>
      </c>
      <c r="D687" s="36" t="s">
        <v>976</v>
      </c>
      <c r="E687" s="36" t="s">
        <v>389</v>
      </c>
      <c r="F687" s="36" t="s">
        <v>940</v>
      </c>
      <c r="G687" s="36" t="s">
        <v>977</v>
      </c>
      <c r="H687" s="36" t="s">
        <v>48</v>
      </c>
      <c r="I687" s="36" t="s">
        <v>50</v>
      </c>
      <c r="J687" s="37">
        <v>2</v>
      </c>
      <c r="K687" s="37">
        <v>0</v>
      </c>
      <c r="L687" s="37">
        <v>0</v>
      </c>
      <c r="M687" s="38">
        <v>0</v>
      </c>
      <c r="N687" s="37">
        <v>0</v>
      </c>
      <c r="O687" s="39">
        <v>0</v>
      </c>
      <c r="T687" s="37">
        <v>0</v>
      </c>
      <c r="U687" s="37">
        <v>0</v>
      </c>
      <c r="V687" s="39">
        <v>0</v>
      </c>
      <c r="X687" s="37">
        <v>0</v>
      </c>
      <c r="Y687" s="39">
        <v>0</v>
      </c>
      <c r="Z687" s="37">
        <v>0</v>
      </c>
    </row>
    <row r="688" spans="1:26" x14ac:dyDescent="0.45">
      <c r="A688" s="58">
        <v>44577</v>
      </c>
      <c r="B688" s="36" t="s">
        <v>47</v>
      </c>
      <c r="C688" s="36" t="s">
        <v>574</v>
      </c>
      <c r="D688" s="36" t="s">
        <v>976</v>
      </c>
      <c r="E688" s="36" t="s">
        <v>389</v>
      </c>
      <c r="F688" s="36" t="s">
        <v>940</v>
      </c>
      <c r="G688" s="36" t="s">
        <v>977</v>
      </c>
      <c r="H688" s="36" t="s">
        <v>48</v>
      </c>
      <c r="I688" s="36" t="s">
        <v>50</v>
      </c>
      <c r="J688" s="37">
        <v>1</v>
      </c>
      <c r="K688" s="37">
        <v>0</v>
      </c>
      <c r="L688" s="37">
        <v>0</v>
      </c>
      <c r="M688" s="38">
        <v>0</v>
      </c>
      <c r="N688" s="37">
        <v>0</v>
      </c>
      <c r="O688" s="39">
        <v>0</v>
      </c>
      <c r="T688" s="37">
        <v>0</v>
      </c>
      <c r="U688" s="37">
        <v>0</v>
      </c>
      <c r="V688" s="39">
        <v>0</v>
      </c>
      <c r="X688" s="37">
        <v>0</v>
      </c>
      <c r="Y688" s="39">
        <v>0</v>
      </c>
      <c r="Z688" s="37">
        <v>0</v>
      </c>
    </row>
    <row r="689" spans="1:26" x14ac:dyDescent="0.45">
      <c r="A689" s="57">
        <v>44579</v>
      </c>
      <c r="B689" s="36" t="s">
        <v>47</v>
      </c>
      <c r="C689" s="36" t="s">
        <v>544</v>
      </c>
      <c r="D689" s="36" t="s">
        <v>679</v>
      </c>
      <c r="E689" s="36" t="s">
        <v>389</v>
      </c>
      <c r="F689" s="36" t="s">
        <v>940</v>
      </c>
      <c r="H689" s="36" t="s">
        <v>60</v>
      </c>
      <c r="I689" s="36" t="s">
        <v>62</v>
      </c>
      <c r="J689" s="36">
        <v>22</v>
      </c>
      <c r="K689" s="36">
        <v>0</v>
      </c>
      <c r="L689" s="36">
        <v>0</v>
      </c>
      <c r="M689" s="49">
        <v>0</v>
      </c>
      <c r="N689" s="36">
        <v>0</v>
      </c>
      <c r="O689" s="50">
        <v>0</v>
      </c>
      <c r="T689" s="36">
        <v>0</v>
      </c>
      <c r="U689" s="36">
        <v>0</v>
      </c>
      <c r="V689" s="50">
        <v>0</v>
      </c>
      <c r="X689" s="36">
        <v>0</v>
      </c>
      <c r="Y689" s="50">
        <v>0</v>
      </c>
      <c r="Z689" s="36">
        <v>0</v>
      </c>
    </row>
    <row r="690" spans="1:26" x14ac:dyDescent="0.45">
      <c r="A690" s="57">
        <v>44580</v>
      </c>
      <c r="B690" s="36" t="s">
        <v>47</v>
      </c>
      <c r="C690" s="36" t="s">
        <v>544</v>
      </c>
      <c r="D690" s="36" t="s">
        <v>679</v>
      </c>
      <c r="E690" s="36" t="s">
        <v>389</v>
      </c>
      <c r="F690" s="36" t="s">
        <v>940</v>
      </c>
      <c r="H690" s="36" t="s">
        <v>60</v>
      </c>
      <c r="I690" s="36" t="s">
        <v>62</v>
      </c>
      <c r="J690" s="36">
        <v>9</v>
      </c>
      <c r="K690" s="36">
        <v>0</v>
      </c>
      <c r="L690" s="36">
        <v>0</v>
      </c>
      <c r="M690" s="49">
        <v>0</v>
      </c>
      <c r="N690" s="36">
        <v>0</v>
      </c>
      <c r="O690" s="50">
        <v>0</v>
      </c>
      <c r="T690" s="36">
        <v>0</v>
      </c>
      <c r="U690" s="36">
        <v>0</v>
      </c>
      <c r="V690" s="50">
        <v>0</v>
      </c>
      <c r="X690" s="36">
        <v>0</v>
      </c>
      <c r="Y690" s="50">
        <v>0</v>
      </c>
      <c r="Z690" s="36">
        <v>0</v>
      </c>
    </row>
    <row r="691" spans="1:26" x14ac:dyDescent="0.45">
      <c r="A691" s="57">
        <v>44580</v>
      </c>
      <c r="B691" s="36" t="s">
        <v>47</v>
      </c>
      <c r="C691" s="36" t="s">
        <v>647</v>
      </c>
      <c r="D691" s="36" t="s">
        <v>416</v>
      </c>
      <c r="E691" s="36" t="s">
        <v>389</v>
      </c>
      <c r="F691" s="36" t="s">
        <v>647</v>
      </c>
      <c r="H691" s="36" t="s">
        <v>98</v>
      </c>
      <c r="I691" s="36" t="s">
        <v>99</v>
      </c>
      <c r="J691" s="36">
        <v>1</v>
      </c>
      <c r="K691" s="36">
        <v>0</v>
      </c>
      <c r="L691" s="36">
        <v>0</v>
      </c>
      <c r="M691" s="49">
        <v>0</v>
      </c>
      <c r="N691" s="36">
        <v>0</v>
      </c>
      <c r="O691" s="50">
        <v>0</v>
      </c>
      <c r="T691" s="36">
        <v>0</v>
      </c>
      <c r="U691" s="36">
        <v>0</v>
      </c>
      <c r="V691" s="50">
        <v>0</v>
      </c>
      <c r="X691" s="36">
        <v>0</v>
      </c>
      <c r="Y691" s="50">
        <v>0</v>
      </c>
      <c r="Z691" s="36">
        <v>0</v>
      </c>
    </row>
    <row r="692" spans="1:26" x14ac:dyDescent="0.45">
      <c r="A692" s="57">
        <v>44579</v>
      </c>
      <c r="B692" s="36" t="s">
        <v>47</v>
      </c>
      <c r="C692" s="36" t="s">
        <v>701</v>
      </c>
      <c r="D692" s="36" t="s">
        <v>671</v>
      </c>
      <c r="E692" s="36" t="s">
        <v>389</v>
      </c>
      <c r="F692" s="36" t="s">
        <v>701</v>
      </c>
      <c r="H692" s="36" t="s">
        <v>68</v>
      </c>
      <c r="I692" s="36" t="s">
        <v>70</v>
      </c>
      <c r="J692" s="36">
        <v>34</v>
      </c>
      <c r="K692" s="36">
        <v>0</v>
      </c>
      <c r="L692" s="36">
        <v>0</v>
      </c>
      <c r="M692" s="49">
        <v>0</v>
      </c>
      <c r="N692" s="36">
        <v>0</v>
      </c>
      <c r="O692" s="50">
        <v>0</v>
      </c>
      <c r="T692" s="36">
        <v>0</v>
      </c>
      <c r="U692" s="36">
        <v>0</v>
      </c>
      <c r="V692" s="50">
        <v>0</v>
      </c>
      <c r="X692" s="36">
        <v>0</v>
      </c>
      <c r="Y692" s="50">
        <v>0</v>
      </c>
      <c r="Z692" s="36">
        <v>0</v>
      </c>
    </row>
    <row r="693" spans="1:26" x14ac:dyDescent="0.45">
      <c r="A693" s="57">
        <v>44580</v>
      </c>
      <c r="B693" s="36" t="s">
        <v>47</v>
      </c>
      <c r="C693" s="36" t="s">
        <v>701</v>
      </c>
      <c r="D693" s="36" t="s">
        <v>671</v>
      </c>
      <c r="E693" s="36" t="s">
        <v>389</v>
      </c>
      <c r="F693" s="36" t="s">
        <v>701</v>
      </c>
      <c r="H693" s="36" t="s">
        <v>68</v>
      </c>
      <c r="I693" s="36" t="s">
        <v>70</v>
      </c>
      <c r="J693" s="36">
        <v>27</v>
      </c>
      <c r="K693" s="36">
        <v>0</v>
      </c>
      <c r="L693" s="36">
        <v>1</v>
      </c>
      <c r="M693" s="49">
        <v>3.7037E-2</v>
      </c>
      <c r="N693" s="36">
        <v>0</v>
      </c>
      <c r="O693" s="50">
        <v>0.5</v>
      </c>
      <c r="P693" s="50">
        <v>0.5</v>
      </c>
      <c r="S693" s="36">
        <v>0</v>
      </c>
      <c r="T693" s="36">
        <v>0</v>
      </c>
      <c r="U693" s="36">
        <v>0</v>
      </c>
      <c r="V693" s="50">
        <v>0</v>
      </c>
      <c r="W693" s="49">
        <v>0</v>
      </c>
      <c r="X693" s="36">
        <v>0</v>
      </c>
      <c r="Y693" s="50">
        <v>0</v>
      </c>
      <c r="Z693" s="36">
        <v>0</v>
      </c>
    </row>
    <row r="694" spans="1:26" x14ac:dyDescent="0.45">
      <c r="A694" s="57">
        <v>44579</v>
      </c>
      <c r="B694" s="36" t="s">
        <v>47</v>
      </c>
      <c r="C694" s="36" t="s">
        <v>701</v>
      </c>
      <c r="D694" s="36" t="s">
        <v>671</v>
      </c>
      <c r="E694" s="36" t="s">
        <v>389</v>
      </c>
      <c r="F694" s="36" t="s">
        <v>701</v>
      </c>
      <c r="H694" s="36" t="s">
        <v>72</v>
      </c>
      <c r="I694" s="36" t="s">
        <v>74</v>
      </c>
      <c r="J694" s="36">
        <v>12</v>
      </c>
      <c r="K694" s="36">
        <v>0</v>
      </c>
      <c r="L694" s="36">
        <v>0</v>
      </c>
      <c r="M694" s="49">
        <v>0</v>
      </c>
      <c r="N694" s="36">
        <v>0</v>
      </c>
      <c r="O694" s="50">
        <v>0</v>
      </c>
      <c r="T694" s="36">
        <v>0</v>
      </c>
      <c r="U694" s="36">
        <v>0</v>
      </c>
      <c r="V694" s="50">
        <v>0</v>
      </c>
      <c r="X694" s="36">
        <v>0</v>
      </c>
      <c r="Y694" s="50">
        <v>0</v>
      </c>
      <c r="Z694" s="36">
        <v>0</v>
      </c>
    </row>
    <row r="695" spans="1:26" x14ac:dyDescent="0.45">
      <c r="A695" s="57">
        <v>44580</v>
      </c>
      <c r="B695" s="36" t="s">
        <v>47</v>
      </c>
      <c r="C695" s="36" t="s">
        <v>701</v>
      </c>
      <c r="D695" s="36" t="s">
        <v>671</v>
      </c>
      <c r="E695" s="36" t="s">
        <v>389</v>
      </c>
      <c r="F695" s="36" t="s">
        <v>701</v>
      </c>
      <c r="H695" s="36" t="s">
        <v>72</v>
      </c>
      <c r="I695" s="36" t="s">
        <v>74</v>
      </c>
      <c r="J695" s="36">
        <v>15</v>
      </c>
      <c r="K695" s="36">
        <v>0</v>
      </c>
      <c r="L695" s="36">
        <v>0</v>
      </c>
      <c r="M695" s="49">
        <v>0</v>
      </c>
      <c r="N695" s="36">
        <v>0</v>
      </c>
      <c r="O695" s="50">
        <v>0</v>
      </c>
      <c r="T695" s="36">
        <v>0</v>
      </c>
      <c r="U695" s="36">
        <v>0</v>
      </c>
      <c r="V695" s="50">
        <v>0</v>
      </c>
      <c r="X695" s="36">
        <v>0</v>
      </c>
      <c r="Y695" s="50">
        <v>0</v>
      </c>
      <c r="Z695" s="36">
        <v>0</v>
      </c>
    </row>
    <row r="696" spans="1:26" x14ac:dyDescent="0.45">
      <c r="A696" s="57">
        <v>44579</v>
      </c>
      <c r="B696" s="36" t="s">
        <v>47</v>
      </c>
      <c r="C696" s="36" t="s">
        <v>495</v>
      </c>
      <c r="D696" s="36" t="s">
        <v>668</v>
      </c>
      <c r="E696" s="36" t="s">
        <v>389</v>
      </c>
      <c r="F696" s="36" t="s">
        <v>940</v>
      </c>
      <c r="H696" s="36" t="s">
        <v>72</v>
      </c>
      <c r="I696" s="36" t="s">
        <v>74</v>
      </c>
      <c r="J696" s="36">
        <v>23</v>
      </c>
      <c r="K696" s="36">
        <v>0</v>
      </c>
      <c r="L696" s="36">
        <v>0</v>
      </c>
      <c r="M696" s="49">
        <v>0</v>
      </c>
      <c r="N696" s="36">
        <v>0</v>
      </c>
      <c r="O696" s="50">
        <v>0</v>
      </c>
      <c r="T696" s="36">
        <v>0</v>
      </c>
      <c r="U696" s="36">
        <v>0</v>
      </c>
      <c r="V696" s="50">
        <v>0</v>
      </c>
      <c r="X696" s="36">
        <v>0</v>
      </c>
      <c r="Y696" s="50">
        <v>0</v>
      </c>
      <c r="Z696" s="36">
        <v>0</v>
      </c>
    </row>
    <row r="697" spans="1:26" x14ac:dyDescent="0.45">
      <c r="A697" s="57">
        <v>44580</v>
      </c>
      <c r="B697" s="36" t="s">
        <v>47</v>
      </c>
      <c r="C697" s="36" t="s">
        <v>495</v>
      </c>
      <c r="D697" s="36" t="s">
        <v>668</v>
      </c>
      <c r="E697" s="36" t="s">
        <v>389</v>
      </c>
      <c r="F697" s="36" t="s">
        <v>940</v>
      </c>
      <c r="H697" s="36" t="s">
        <v>72</v>
      </c>
      <c r="I697" s="36" t="s">
        <v>74</v>
      </c>
      <c r="J697" s="36">
        <v>41</v>
      </c>
      <c r="K697" s="36">
        <v>0</v>
      </c>
      <c r="L697" s="36">
        <v>0</v>
      </c>
      <c r="M697" s="49">
        <v>0</v>
      </c>
      <c r="N697" s="36">
        <v>0</v>
      </c>
      <c r="O697" s="50">
        <v>0</v>
      </c>
      <c r="T697" s="36">
        <v>0</v>
      </c>
      <c r="U697" s="36">
        <v>0</v>
      </c>
      <c r="V697" s="50">
        <v>0</v>
      </c>
      <c r="X697" s="36">
        <v>0</v>
      </c>
      <c r="Y697" s="50">
        <v>0</v>
      </c>
      <c r="Z697" s="36">
        <v>0</v>
      </c>
    </row>
    <row r="698" spans="1:26" x14ac:dyDescent="0.45">
      <c r="A698" s="57">
        <v>44579</v>
      </c>
      <c r="B698" s="36" t="s">
        <v>47</v>
      </c>
      <c r="C698" s="36" t="s">
        <v>396</v>
      </c>
      <c r="D698" s="36" t="s">
        <v>413</v>
      </c>
      <c r="E698" s="36" t="s">
        <v>389</v>
      </c>
      <c r="F698" s="36" t="s">
        <v>940</v>
      </c>
      <c r="H698" s="36" t="s">
        <v>56</v>
      </c>
      <c r="I698" s="36" t="s">
        <v>58</v>
      </c>
      <c r="J698" s="36">
        <v>5</v>
      </c>
      <c r="K698" s="36">
        <v>0</v>
      </c>
      <c r="L698" s="36">
        <v>0</v>
      </c>
      <c r="M698" s="49">
        <v>0</v>
      </c>
      <c r="N698" s="36">
        <v>0</v>
      </c>
      <c r="O698" s="50">
        <v>0</v>
      </c>
      <c r="T698" s="36">
        <v>0</v>
      </c>
      <c r="U698" s="36">
        <v>0</v>
      </c>
      <c r="V698" s="50">
        <v>0</v>
      </c>
      <c r="X698" s="36">
        <v>0</v>
      </c>
      <c r="Y698" s="50">
        <v>0</v>
      </c>
      <c r="Z698" s="36">
        <v>0</v>
      </c>
    </row>
    <row r="699" spans="1:26" x14ac:dyDescent="0.45">
      <c r="A699" s="57">
        <v>44580</v>
      </c>
      <c r="B699" s="36" t="s">
        <v>47</v>
      </c>
      <c r="C699" s="36" t="s">
        <v>396</v>
      </c>
      <c r="D699" s="36" t="s">
        <v>413</v>
      </c>
      <c r="E699" s="36" t="s">
        <v>389</v>
      </c>
      <c r="F699" s="36" t="s">
        <v>940</v>
      </c>
      <c r="H699" s="36" t="s">
        <v>56</v>
      </c>
      <c r="I699" s="36" t="s">
        <v>58</v>
      </c>
      <c r="J699" s="36">
        <v>13</v>
      </c>
      <c r="K699" s="36">
        <v>0</v>
      </c>
      <c r="L699" s="36">
        <v>0</v>
      </c>
      <c r="M699" s="49">
        <v>0</v>
      </c>
      <c r="N699" s="36">
        <v>0</v>
      </c>
      <c r="O699" s="50">
        <v>0</v>
      </c>
      <c r="T699" s="36">
        <v>0</v>
      </c>
      <c r="U699" s="36">
        <v>0</v>
      </c>
      <c r="V699" s="50">
        <v>0</v>
      </c>
      <c r="X699" s="36">
        <v>0</v>
      </c>
      <c r="Y699" s="50">
        <v>0</v>
      </c>
      <c r="Z699" s="36">
        <v>0</v>
      </c>
    </row>
    <row r="700" spans="1:26" x14ac:dyDescent="0.45">
      <c r="A700" s="57">
        <v>44580</v>
      </c>
      <c r="B700" s="36" t="s">
        <v>47</v>
      </c>
      <c r="C700" s="36" t="s">
        <v>493</v>
      </c>
      <c r="D700" s="36" t="s">
        <v>976</v>
      </c>
      <c r="E700" s="36" t="s">
        <v>389</v>
      </c>
      <c r="F700" s="36" t="s">
        <v>940</v>
      </c>
      <c r="G700" s="36" t="s">
        <v>977</v>
      </c>
      <c r="H700" s="36" t="s">
        <v>72</v>
      </c>
      <c r="I700" s="36" t="s">
        <v>74</v>
      </c>
      <c r="J700" s="36">
        <v>1</v>
      </c>
      <c r="K700" s="36">
        <v>0</v>
      </c>
      <c r="L700" s="36">
        <v>0</v>
      </c>
      <c r="M700" s="49">
        <v>0</v>
      </c>
      <c r="N700" s="36">
        <v>0</v>
      </c>
      <c r="O700" s="50">
        <v>0</v>
      </c>
      <c r="T700" s="36">
        <v>0</v>
      </c>
      <c r="U700" s="36">
        <v>0</v>
      </c>
      <c r="V700" s="50">
        <v>0</v>
      </c>
      <c r="X700" s="36">
        <v>0</v>
      </c>
      <c r="Y700" s="50">
        <v>0</v>
      </c>
      <c r="Z700" s="36">
        <v>0</v>
      </c>
    </row>
    <row r="701" spans="1:26" x14ac:dyDescent="0.45">
      <c r="A701" s="57">
        <v>44579</v>
      </c>
      <c r="B701" s="36" t="s">
        <v>47</v>
      </c>
      <c r="C701" s="36" t="s">
        <v>557</v>
      </c>
      <c r="D701" s="36" t="s">
        <v>976</v>
      </c>
      <c r="E701" s="36" t="s">
        <v>389</v>
      </c>
      <c r="F701" s="36" t="s">
        <v>940</v>
      </c>
      <c r="G701" s="36" t="s">
        <v>977</v>
      </c>
      <c r="H701" s="36" t="s">
        <v>60</v>
      </c>
      <c r="I701" s="36" t="s">
        <v>62</v>
      </c>
      <c r="J701" s="36">
        <v>160</v>
      </c>
      <c r="K701" s="36">
        <v>0</v>
      </c>
      <c r="L701" s="36">
        <v>0</v>
      </c>
      <c r="M701" s="49">
        <v>0</v>
      </c>
      <c r="N701" s="36">
        <v>0</v>
      </c>
      <c r="O701" s="50">
        <v>0</v>
      </c>
      <c r="T701" s="36">
        <v>0</v>
      </c>
      <c r="U701" s="36">
        <v>0</v>
      </c>
      <c r="V701" s="50">
        <v>0</v>
      </c>
      <c r="X701" s="36">
        <v>0</v>
      </c>
      <c r="Y701" s="50">
        <v>0</v>
      </c>
      <c r="Z701" s="36">
        <v>0</v>
      </c>
    </row>
    <row r="702" spans="1:26" x14ac:dyDescent="0.45">
      <c r="A702" s="57">
        <v>44580</v>
      </c>
      <c r="B702" s="36" t="s">
        <v>47</v>
      </c>
      <c r="C702" s="36" t="s">
        <v>557</v>
      </c>
      <c r="D702" s="36" t="s">
        <v>976</v>
      </c>
      <c r="E702" s="36" t="s">
        <v>389</v>
      </c>
      <c r="F702" s="36" t="s">
        <v>940</v>
      </c>
      <c r="G702" s="36" t="s">
        <v>977</v>
      </c>
      <c r="H702" s="36" t="s">
        <v>60</v>
      </c>
      <c r="I702" s="36" t="s">
        <v>62</v>
      </c>
      <c r="J702" s="36">
        <v>204</v>
      </c>
      <c r="K702" s="36">
        <v>0</v>
      </c>
      <c r="L702" s="36">
        <v>0</v>
      </c>
      <c r="M702" s="49">
        <v>0</v>
      </c>
      <c r="N702" s="36">
        <v>0</v>
      </c>
      <c r="O702" s="50">
        <v>0</v>
      </c>
      <c r="T702" s="36">
        <v>0</v>
      </c>
      <c r="U702" s="36">
        <v>0</v>
      </c>
      <c r="V702" s="50">
        <v>0</v>
      </c>
      <c r="X702" s="36">
        <v>0</v>
      </c>
      <c r="Y702" s="50">
        <v>0</v>
      </c>
      <c r="Z702" s="36">
        <v>0</v>
      </c>
    </row>
    <row r="703" spans="1:26" x14ac:dyDescent="0.45">
      <c r="A703" s="57">
        <v>44579</v>
      </c>
      <c r="B703" s="36" t="s">
        <v>47</v>
      </c>
      <c r="C703" s="36" t="s">
        <v>476</v>
      </c>
      <c r="D703" s="36" t="s">
        <v>976</v>
      </c>
      <c r="E703" s="36" t="s">
        <v>389</v>
      </c>
      <c r="F703" s="36" t="s">
        <v>940</v>
      </c>
      <c r="G703" s="36" t="s">
        <v>977</v>
      </c>
      <c r="H703" s="36" t="s">
        <v>72</v>
      </c>
      <c r="I703" s="36" t="s">
        <v>74</v>
      </c>
      <c r="J703" s="36">
        <v>55</v>
      </c>
      <c r="K703" s="36">
        <v>0</v>
      </c>
      <c r="L703" s="36">
        <v>0</v>
      </c>
      <c r="M703" s="49">
        <v>0</v>
      </c>
      <c r="N703" s="36">
        <v>0</v>
      </c>
      <c r="O703" s="50">
        <v>0</v>
      </c>
      <c r="T703" s="36">
        <v>0</v>
      </c>
      <c r="U703" s="36">
        <v>0</v>
      </c>
      <c r="V703" s="50">
        <v>0</v>
      </c>
      <c r="X703" s="36">
        <v>0</v>
      </c>
      <c r="Y703" s="50">
        <v>0</v>
      </c>
      <c r="Z703" s="36">
        <v>0</v>
      </c>
    </row>
    <row r="704" spans="1:26" x14ac:dyDescent="0.45">
      <c r="A704" s="57">
        <v>44580</v>
      </c>
      <c r="B704" s="36" t="s">
        <v>47</v>
      </c>
      <c r="C704" s="36" t="s">
        <v>476</v>
      </c>
      <c r="D704" s="36" t="s">
        <v>976</v>
      </c>
      <c r="E704" s="36" t="s">
        <v>389</v>
      </c>
      <c r="F704" s="36" t="s">
        <v>940</v>
      </c>
      <c r="G704" s="36" t="s">
        <v>977</v>
      </c>
      <c r="H704" s="36" t="s">
        <v>72</v>
      </c>
      <c r="I704" s="36" t="s">
        <v>74</v>
      </c>
      <c r="J704" s="36">
        <v>67</v>
      </c>
      <c r="K704" s="36">
        <v>0</v>
      </c>
      <c r="L704" s="36">
        <v>0</v>
      </c>
      <c r="M704" s="49">
        <v>0</v>
      </c>
      <c r="N704" s="36">
        <v>0</v>
      </c>
      <c r="O704" s="50">
        <v>0</v>
      </c>
      <c r="T704" s="36">
        <v>0</v>
      </c>
      <c r="U704" s="36">
        <v>0</v>
      </c>
      <c r="V704" s="50">
        <v>0</v>
      </c>
      <c r="X704" s="36">
        <v>0</v>
      </c>
      <c r="Y704" s="50">
        <v>0</v>
      </c>
      <c r="Z704" s="36">
        <v>0</v>
      </c>
    </row>
    <row r="705" spans="1:26" x14ac:dyDescent="0.45">
      <c r="A705" s="57">
        <v>44579</v>
      </c>
      <c r="B705" s="36" t="s">
        <v>47</v>
      </c>
      <c r="C705" s="36" t="s">
        <v>479</v>
      </c>
      <c r="D705" s="36" t="s">
        <v>976</v>
      </c>
      <c r="E705" s="36" t="s">
        <v>389</v>
      </c>
      <c r="F705" s="36" t="s">
        <v>940</v>
      </c>
      <c r="G705" s="36" t="s">
        <v>977</v>
      </c>
      <c r="H705" s="36" t="s">
        <v>68</v>
      </c>
      <c r="I705" s="36" t="s">
        <v>70</v>
      </c>
      <c r="J705" s="36">
        <v>72</v>
      </c>
      <c r="K705" s="36">
        <v>0</v>
      </c>
      <c r="L705" s="36">
        <v>0</v>
      </c>
      <c r="M705" s="49">
        <v>0</v>
      </c>
      <c r="N705" s="36">
        <v>0</v>
      </c>
      <c r="O705" s="50">
        <v>0</v>
      </c>
      <c r="T705" s="36">
        <v>0</v>
      </c>
      <c r="U705" s="36">
        <v>0</v>
      </c>
      <c r="V705" s="50">
        <v>0</v>
      </c>
      <c r="X705" s="36">
        <v>0</v>
      </c>
      <c r="Y705" s="50">
        <v>0</v>
      </c>
      <c r="Z705" s="36">
        <v>0</v>
      </c>
    </row>
    <row r="706" spans="1:26" x14ac:dyDescent="0.45">
      <c r="A706" s="57">
        <v>44580</v>
      </c>
      <c r="B706" s="36" t="s">
        <v>47</v>
      </c>
      <c r="C706" s="36" t="s">
        <v>479</v>
      </c>
      <c r="D706" s="36" t="s">
        <v>976</v>
      </c>
      <c r="E706" s="36" t="s">
        <v>389</v>
      </c>
      <c r="F706" s="36" t="s">
        <v>940</v>
      </c>
      <c r="G706" s="36" t="s">
        <v>977</v>
      </c>
      <c r="H706" s="36" t="s">
        <v>68</v>
      </c>
      <c r="I706" s="36" t="s">
        <v>70</v>
      </c>
      <c r="J706" s="36">
        <v>61</v>
      </c>
      <c r="K706" s="36">
        <v>0</v>
      </c>
      <c r="L706" s="36">
        <v>0</v>
      </c>
      <c r="M706" s="49">
        <v>0</v>
      </c>
      <c r="N706" s="36">
        <v>0</v>
      </c>
      <c r="O706" s="50">
        <v>0</v>
      </c>
      <c r="T706" s="36">
        <v>0</v>
      </c>
      <c r="U706" s="36">
        <v>0</v>
      </c>
      <c r="V706" s="50">
        <v>0</v>
      </c>
      <c r="X706" s="36">
        <v>0</v>
      </c>
      <c r="Y706" s="50">
        <v>0</v>
      </c>
      <c r="Z706" s="36">
        <v>0</v>
      </c>
    </row>
    <row r="707" spans="1:26" x14ac:dyDescent="0.45">
      <c r="A707" s="57">
        <v>44579</v>
      </c>
      <c r="B707" s="36" t="s">
        <v>47</v>
      </c>
      <c r="C707" s="36" t="s">
        <v>481</v>
      </c>
      <c r="D707" s="36" t="s">
        <v>976</v>
      </c>
      <c r="E707" s="36" t="s">
        <v>389</v>
      </c>
      <c r="F707" s="36" t="s">
        <v>940</v>
      </c>
      <c r="G707" s="36" t="s">
        <v>977</v>
      </c>
      <c r="H707" s="36" t="s">
        <v>64</v>
      </c>
      <c r="I707" s="36" t="s">
        <v>66</v>
      </c>
      <c r="J707" s="36">
        <v>76</v>
      </c>
      <c r="K707" s="36">
        <v>0</v>
      </c>
      <c r="L707" s="36">
        <v>0</v>
      </c>
      <c r="M707" s="49">
        <v>0</v>
      </c>
      <c r="N707" s="36">
        <v>0</v>
      </c>
      <c r="O707" s="50">
        <v>0</v>
      </c>
      <c r="T707" s="36">
        <v>0</v>
      </c>
      <c r="U707" s="36">
        <v>0</v>
      </c>
      <c r="V707" s="50">
        <v>0</v>
      </c>
      <c r="X707" s="36">
        <v>0</v>
      </c>
      <c r="Y707" s="50">
        <v>0</v>
      </c>
      <c r="Z707" s="36">
        <v>0</v>
      </c>
    </row>
    <row r="708" spans="1:26" x14ac:dyDescent="0.45">
      <c r="A708" s="57">
        <v>44580</v>
      </c>
      <c r="B708" s="36" t="s">
        <v>47</v>
      </c>
      <c r="C708" s="36" t="s">
        <v>481</v>
      </c>
      <c r="D708" s="36" t="s">
        <v>976</v>
      </c>
      <c r="E708" s="36" t="s">
        <v>389</v>
      </c>
      <c r="F708" s="36" t="s">
        <v>940</v>
      </c>
      <c r="G708" s="36" t="s">
        <v>977</v>
      </c>
      <c r="H708" s="36" t="s">
        <v>64</v>
      </c>
      <c r="I708" s="36" t="s">
        <v>66</v>
      </c>
      <c r="J708" s="36">
        <v>99</v>
      </c>
      <c r="K708" s="36">
        <v>0</v>
      </c>
      <c r="L708" s="36">
        <v>1</v>
      </c>
      <c r="M708" s="49">
        <v>1.0101000000000001E-2</v>
      </c>
      <c r="N708" s="36">
        <v>0</v>
      </c>
      <c r="O708" s="50">
        <v>0.48</v>
      </c>
      <c r="P708" s="50">
        <v>0.48</v>
      </c>
      <c r="S708" s="36">
        <v>0</v>
      </c>
      <c r="T708" s="36">
        <v>0</v>
      </c>
      <c r="U708" s="36">
        <v>0</v>
      </c>
      <c r="V708" s="50">
        <v>0</v>
      </c>
      <c r="W708" s="49">
        <v>0</v>
      </c>
      <c r="X708" s="36">
        <v>0</v>
      </c>
      <c r="Y708" s="50">
        <v>0</v>
      </c>
      <c r="Z708" s="36">
        <v>0</v>
      </c>
    </row>
    <row r="709" spans="1:26" x14ac:dyDescent="0.45">
      <c r="A709" s="57">
        <v>44579</v>
      </c>
      <c r="B709" s="36" t="s">
        <v>47</v>
      </c>
      <c r="C709" s="36" t="s">
        <v>483</v>
      </c>
      <c r="D709" s="36" t="s">
        <v>976</v>
      </c>
      <c r="E709" s="36" t="s">
        <v>389</v>
      </c>
      <c r="F709" s="36" t="s">
        <v>940</v>
      </c>
      <c r="G709" s="36" t="s">
        <v>977</v>
      </c>
      <c r="H709" s="36" t="s">
        <v>52</v>
      </c>
      <c r="I709" s="36" t="s">
        <v>54</v>
      </c>
      <c r="J709" s="36">
        <v>36</v>
      </c>
      <c r="K709" s="36">
        <v>0</v>
      </c>
      <c r="L709" s="36">
        <v>0</v>
      </c>
      <c r="M709" s="49">
        <v>0</v>
      </c>
      <c r="N709" s="36">
        <v>0</v>
      </c>
      <c r="O709" s="50">
        <v>0</v>
      </c>
      <c r="T709" s="36">
        <v>0</v>
      </c>
      <c r="U709" s="36">
        <v>0</v>
      </c>
      <c r="V709" s="50">
        <v>0</v>
      </c>
      <c r="X709" s="36">
        <v>0</v>
      </c>
      <c r="Y709" s="50">
        <v>0</v>
      </c>
      <c r="Z709" s="36">
        <v>0</v>
      </c>
    </row>
    <row r="710" spans="1:26" x14ac:dyDescent="0.45">
      <c r="A710" s="57">
        <v>44580</v>
      </c>
      <c r="B710" s="36" t="s">
        <v>47</v>
      </c>
      <c r="C710" s="36" t="s">
        <v>483</v>
      </c>
      <c r="D710" s="36" t="s">
        <v>976</v>
      </c>
      <c r="E710" s="36" t="s">
        <v>389</v>
      </c>
      <c r="F710" s="36" t="s">
        <v>940</v>
      </c>
      <c r="G710" s="36" t="s">
        <v>977</v>
      </c>
      <c r="H710" s="36" t="s">
        <v>52</v>
      </c>
      <c r="I710" s="36" t="s">
        <v>54</v>
      </c>
      <c r="J710" s="36">
        <v>81</v>
      </c>
      <c r="K710" s="36">
        <v>0</v>
      </c>
      <c r="L710" s="36">
        <v>0</v>
      </c>
      <c r="M710" s="49">
        <v>0</v>
      </c>
      <c r="N710" s="36">
        <v>0</v>
      </c>
      <c r="O710" s="50">
        <v>0</v>
      </c>
      <c r="T710" s="36">
        <v>0</v>
      </c>
      <c r="U710" s="36">
        <v>0</v>
      </c>
      <c r="V710" s="50">
        <v>0</v>
      </c>
      <c r="X710" s="36">
        <v>0</v>
      </c>
      <c r="Y710" s="50">
        <v>0</v>
      </c>
      <c r="Z710" s="36">
        <v>0</v>
      </c>
    </row>
    <row r="711" spans="1:26" x14ac:dyDescent="0.45">
      <c r="A711" s="57">
        <v>44579</v>
      </c>
      <c r="B711" s="36" t="s">
        <v>47</v>
      </c>
      <c r="C711" s="36" t="s">
        <v>432</v>
      </c>
      <c r="D711" s="36" t="s">
        <v>976</v>
      </c>
      <c r="E711" s="36" t="s">
        <v>389</v>
      </c>
      <c r="F711" s="36" t="s">
        <v>940</v>
      </c>
      <c r="G711" s="36" t="s">
        <v>977</v>
      </c>
      <c r="H711" s="36" t="s">
        <v>56</v>
      </c>
      <c r="I711" s="36" t="s">
        <v>58</v>
      </c>
      <c r="J711" s="36">
        <v>32</v>
      </c>
      <c r="K711" s="36">
        <v>0</v>
      </c>
      <c r="L711" s="36">
        <v>0</v>
      </c>
      <c r="M711" s="49">
        <v>0</v>
      </c>
      <c r="N711" s="36">
        <v>0</v>
      </c>
      <c r="O711" s="50">
        <v>0</v>
      </c>
      <c r="T711" s="36">
        <v>0</v>
      </c>
      <c r="U711" s="36">
        <v>0</v>
      </c>
      <c r="V711" s="50">
        <v>0</v>
      </c>
      <c r="X711" s="36">
        <v>0</v>
      </c>
      <c r="Y711" s="50">
        <v>0</v>
      </c>
      <c r="Z711" s="36">
        <v>0</v>
      </c>
    </row>
    <row r="712" spans="1:26" x14ac:dyDescent="0.45">
      <c r="A712" s="57">
        <v>44580</v>
      </c>
      <c r="B712" s="36" t="s">
        <v>47</v>
      </c>
      <c r="C712" s="36" t="s">
        <v>432</v>
      </c>
      <c r="D712" s="36" t="s">
        <v>976</v>
      </c>
      <c r="E712" s="36" t="s">
        <v>389</v>
      </c>
      <c r="F712" s="36" t="s">
        <v>940</v>
      </c>
      <c r="G712" s="36" t="s">
        <v>977</v>
      </c>
      <c r="H712" s="36" t="s">
        <v>56</v>
      </c>
      <c r="I712" s="36" t="s">
        <v>58</v>
      </c>
      <c r="J712" s="36">
        <v>39</v>
      </c>
      <c r="K712" s="36">
        <v>0</v>
      </c>
      <c r="L712" s="36">
        <v>0</v>
      </c>
      <c r="M712" s="49">
        <v>0</v>
      </c>
      <c r="N712" s="36">
        <v>0</v>
      </c>
      <c r="O712" s="50">
        <v>0</v>
      </c>
      <c r="T712" s="36">
        <v>0</v>
      </c>
      <c r="U712" s="36">
        <v>0</v>
      </c>
      <c r="V712" s="50">
        <v>0</v>
      </c>
      <c r="X712" s="36">
        <v>0</v>
      </c>
      <c r="Y712" s="50">
        <v>0</v>
      </c>
      <c r="Z712" s="36">
        <v>0</v>
      </c>
    </row>
    <row r="713" spans="1:26" x14ac:dyDescent="0.45">
      <c r="A713" s="57">
        <v>44579</v>
      </c>
      <c r="B713" s="36" t="s">
        <v>47</v>
      </c>
      <c r="C713" s="36" t="s">
        <v>486</v>
      </c>
      <c r="D713" s="36" t="s">
        <v>976</v>
      </c>
      <c r="E713" s="36" t="s">
        <v>389</v>
      </c>
      <c r="F713" s="36" t="s">
        <v>940</v>
      </c>
      <c r="G713" s="36" t="s">
        <v>977</v>
      </c>
      <c r="H713" s="36" t="s">
        <v>84</v>
      </c>
      <c r="I713" s="36" t="s">
        <v>86</v>
      </c>
      <c r="J713" s="36">
        <v>9</v>
      </c>
      <c r="K713" s="36">
        <v>0</v>
      </c>
      <c r="L713" s="36">
        <v>0</v>
      </c>
      <c r="M713" s="49">
        <v>0</v>
      </c>
      <c r="N713" s="36">
        <v>0</v>
      </c>
      <c r="O713" s="50">
        <v>0</v>
      </c>
      <c r="T713" s="36">
        <v>0</v>
      </c>
      <c r="U713" s="36">
        <v>0</v>
      </c>
      <c r="V713" s="50">
        <v>0</v>
      </c>
      <c r="X713" s="36">
        <v>0</v>
      </c>
      <c r="Y713" s="50">
        <v>0</v>
      </c>
      <c r="Z713" s="36">
        <v>0</v>
      </c>
    </row>
    <row r="714" spans="1:26" x14ac:dyDescent="0.45">
      <c r="A714" s="57">
        <v>44580</v>
      </c>
      <c r="B714" s="36" t="s">
        <v>47</v>
      </c>
      <c r="C714" s="36" t="s">
        <v>486</v>
      </c>
      <c r="D714" s="36" t="s">
        <v>976</v>
      </c>
      <c r="E714" s="36" t="s">
        <v>389</v>
      </c>
      <c r="F714" s="36" t="s">
        <v>940</v>
      </c>
      <c r="G714" s="36" t="s">
        <v>977</v>
      </c>
      <c r="H714" s="36" t="s">
        <v>84</v>
      </c>
      <c r="I714" s="36" t="s">
        <v>86</v>
      </c>
      <c r="J714" s="36">
        <v>5</v>
      </c>
      <c r="K714" s="36">
        <v>0</v>
      </c>
      <c r="L714" s="36">
        <v>0</v>
      </c>
      <c r="M714" s="49">
        <v>0</v>
      </c>
      <c r="N714" s="36">
        <v>0</v>
      </c>
      <c r="O714" s="50">
        <v>0</v>
      </c>
      <c r="T714" s="36">
        <v>0</v>
      </c>
      <c r="U714" s="36">
        <v>0</v>
      </c>
      <c r="V714" s="50">
        <v>0</v>
      </c>
      <c r="X714" s="36">
        <v>0</v>
      </c>
      <c r="Y714" s="50">
        <v>0</v>
      </c>
      <c r="Z714" s="36">
        <v>0</v>
      </c>
    </row>
    <row r="715" spans="1:26" x14ac:dyDescent="0.45">
      <c r="A715" s="57">
        <v>44579</v>
      </c>
      <c r="B715" s="36" t="s">
        <v>47</v>
      </c>
      <c r="C715" s="36" t="s">
        <v>488</v>
      </c>
      <c r="D715" s="36" t="s">
        <v>976</v>
      </c>
      <c r="E715" s="36" t="s">
        <v>389</v>
      </c>
      <c r="F715" s="36" t="s">
        <v>940</v>
      </c>
      <c r="G715" s="36" t="s">
        <v>977</v>
      </c>
      <c r="H715" s="36" t="s">
        <v>98</v>
      </c>
      <c r="I715" s="36" t="s">
        <v>99</v>
      </c>
      <c r="J715" s="36">
        <v>168</v>
      </c>
      <c r="K715" s="36">
        <v>0</v>
      </c>
      <c r="L715" s="36">
        <v>0</v>
      </c>
      <c r="M715" s="49">
        <v>0</v>
      </c>
      <c r="N715" s="36">
        <v>0</v>
      </c>
      <c r="O715" s="50">
        <v>0</v>
      </c>
      <c r="T715" s="36">
        <v>0</v>
      </c>
      <c r="U715" s="36">
        <v>0</v>
      </c>
      <c r="V715" s="50">
        <v>0</v>
      </c>
      <c r="X715" s="36">
        <v>0</v>
      </c>
      <c r="Y715" s="50">
        <v>0</v>
      </c>
      <c r="Z715" s="36">
        <v>0</v>
      </c>
    </row>
    <row r="716" spans="1:26" x14ac:dyDescent="0.45">
      <c r="A716" s="57">
        <v>44580</v>
      </c>
      <c r="B716" s="36" t="s">
        <v>47</v>
      </c>
      <c r="C716" s="36" t="s">
        <v>488</v>
      </c>
      <c r="D716" s="36" t="s">
        <v>976</v>
      </c>
      <c r="E716" s="36" t="s">
        <v>389</v>
      </c>
      <c r="F716" s="36" t="s">
        <v>940</v>
      </c>
      <c r="G716" s="36" t="s">
        <v>977</v>
      </c>
      <c r="H716" s="36" t="s">
        <v>98</v>
      </c>
      <c r="I716" s="36" t="s">
        <v>99</v>
      </c>
      <c r="J716" s="36">
        <v>128</v>
      </c>
      <c r="K716" s="36">
        <v>0</v>
      </c>
      <c r="L716" s="36">
        <v>0</v>
      </c>
      <c r="M716" s="49">
        <v>0</v>
      </c>
      <c r="N716" s="36">
        <v>0</v>
      </c>
      <c r="O716" s="50">
        <v>0</v>
      </c>
      <c r="T716" s="36">
        <v>0</v>
      </c>
      <c r="U716" s="36">
        <v>0</v>
      </c>
      <c r="V716" s="50">
        <v>0</v>
      </c>
      <c r="X716" s="36">
        <v>0</v>
      </c>
      <c r="Y716" s="50">
        <v>0</v>
      </c>
      <c r="Z716" s="36">
        <v>0</v>
      </c>
    </row>
    <row r="717" spans="1:26" x14ac:dyDescent="0.45">
      <c r="A717" s="57">
        <v>44579</v>
      </c>
      <c r="B717" s="36" t="s">
        <v>47</v>
      </c>
      <c r="C717" s="36" t="s">
        <v>490</v>
      </c>
      <c r="D717" s="36" t="s">
        <v>976</v>
      </c>
      <c r="E717" s="36" t="s">
        <v>389</v>
      </c>
      <c r="F717" s="36" t="s">
        <v>940</v>
      </c>
      <c r="G717" s="36" t="s">
        <v>977</v>
      </c>
      <c r="H717" s="36" t="s">
        <v>102</v>
      </c>
      <c r="I717" s="36" t="s">
        <v>103</v>
      </c>
      <c r="J717" s="36">
        <v>48</v>
      </c>
      <c r="K717" s="36">
        <v>0</v>
      </c>
      <c r="L717" s="36">
        <v>1</v>
      </c>
      <c r="M717" s="49">
        <v>2.0833000000000001E-2</v>
      </c>
      <c r="N717" s="36">
        <v>0</v>
      </c>
      <c r="O717" s="50">
        <v>0.37</v>
      </c>
      <c r="P717" s="50">
        <v>0.37</v>
      </c>
      <c r="S717" s="36">
        <v>0</v>
      </c>
      <c r="T717" s="36">
        <v>0</v>
      </c>
      <c r="U717" s="36">
        <v>0</v>
      </c>
      <c r="V717" s="50">
        <v>0</v>
      </c>
      <c r="W717" s="49">
        <v>0</v>
      </c>
      <c r="X717" s="36">
        <v>0</v>
      </c>
      <c r="Y717" s="50">
        <v>0</v>
      </c>
      <c r="Z717" s="36">
        <v>0</v>
      </c>
    </row>
    <row r="718" spans="1:26" x14ac:dyDescent="0.45">
      <c r="A718" s="57">
        <v>44580</v>
      </c>
      <c r="B718" s="36" t="s">
        <v>47</v>
      </c>
      <c r="C718" s="36" t="s">
        <v>490</v>
      </c>
      <c r="D718" s="36" t="s">
        <v>976</v>
      </c>
      <c r="E718" s="36" t="s">
        <v>389</v>
      </c>
      <c r="F718" s="36" t="s">
        <v>940</v>
      </c>
      <c r="G718" s="36" t="s">
        <v>977</v>
      </c>
      <c r="H718" s="36" t="s">
        <v>102</v>
      </c>
      <c r="I718" s="36" t="s">
        <v>103</v>
      </c>
      <c r="J718" s="36">
        <v>41</v>
      </c>
      <c r="K718" s="36">
        <v>0</v>
      </c>
      <c r="L718" s="36">
        <v>0</v>
      </c>
      <c r="M718" s="49">
        <v>0</v>
      </c>
      <c r="N718" s="36">
        <v>0</v>
      </c>
      <c r="O718" s="50">
        <v>0</v>
      </c>
      <c r="T718" s="36">
        <v>0</v>
      </c>
      <c r="U718" s="36">
        <v>0</v>
      </c>
      <c r="V718" s="50">
        <v>0</v>
      </c>
      <c r="X718" s="36">
        <v>0</v>
      </c>
      <c r="Y718" s="50">
        <v>0</v>
      </c>
      <c r="Z718" s="36">
        <v>0</v>
      </c>
    </row>
    <row r="719" spans="1:26" x14ac:dyDescent="0.45">
      <c r="A719" s="57">
        <v>44579</v>
      </c>
      <c r="B719" s="36" t="s">
        <v>47</v>
      </c>
      <c r="C719" s="36" t="s">
        <v>494</v>
      </c>
      <c r="D719" s="36" t="s">
        <v>976</v>
      </c>
      <c r="E719" s="36" t="s">
        <v>389</v>
      </c>
      <c r="F719" s="36" t="s">
        <v>940</v>
      </c>
      <c r="G719" s="36" t="s">
        <v>977</v>
      </c>
      <c r="H719" s="36" t="s">
        <v>31</v>
      </c>
      <c r="I719" s="36" t="s">
        <v>33</v>
      </c>
      <c r="J719" s="36">
        <v>106</v>
      </c>
      <c r="K719" s="36">
        <v>0</v>
      </c>
      <c r="L719" s="36">
        <v>0</v>
      </c>
      <c r="M719" s="49">
        <v>0</v>
      </c>
      <c r="N719" s="36">
        <v>0</v>
      </c>
      <c r="O719" s="50">
        <v>0</v>
      </c>
      <c r="T719" s="36">
        <v>0</v>
      </c>
      <c r="U719" s="36">
        <v>0</v>
      </c>
      <c r="V719" s="50">
        <v>0</v>
      </c>
      <c r="X719" s="36">
        <v>0</v>
      </c>
      <c r="Y719" s="50">
        <v>0</v>
      </c>
      <c r="Z719" s="36">
        <v>0</v>
      </c>
    </row>
    <row r="720" spans="1:26" x14ac:dyDescent="0.45">
      <c r="A720" s="57">
        <v>44580</v>
      </c>
      <c r="B720" s="36" t="s">
        <v>47</v>
      </c>
      <c r="C720" s="36" t="s">
        <v>494</v>
      </c>
      <c r="D720" s="36" t="s">
        <v>976</v>
      </c>
      <c r="E720" s="36" t="s">
        <v>389</v>
      </c>
      <c r="F720" s="36" t="s">
        <v>940</v>
      </c>
      <c r="G720" s="36" t="s">
        <v>977</v>
      </c>
      <c r="H720" s="36" t="s">
        <v>31</v>
      </c>
      <c r="I720" s="36" t="s">
        <v>33</v>
      </c>
      <c r="J720" s="36">
        <v>97</v>
      </c>
      <c r="K720" s="36">
        <v>0</v>
      </c>
      <c r="L720" s="36">
        <v>0</v>
      </c>
      <c r="M720" s="49">
        <v>0</v>
      </c>
      <c r="N720" s="36">
        <v>0</v>
      </c>
      <c r="O720" s="50">
        <v>0</v>
      </c>
      <c r="T720" s="36">
        <v>0</v>
      </c>
      <c r="U720" s="36">
        <v>0</v>
      </c>
      <c r="V720" s="50">
        <v>0</v>
      </c>
      <c r="X720" s="36">
        <v>0</v>
      </c>
      <c r="Y720" s="50">
        <v>0</v>
      </c>
      <c r="Z720" s="36">
        <v>0</v>
      </c>
    </row>
    <row r="721" spans="1:26" x14ac:dyDescent="0.45">
      <c r="A721" s="57">
        <v>44579</v>
      </c>
      <c r="B721" s="36" t="s">
        <v>47</v>
      </c>
      <c r="C721" s="36" t="s">
        <v>496</v>
      </c>
      <c r="D721" s="36" t="s">
        <v>976</v>
      </c>
      <c r="E721" s="36" t="s">
        <v>389</v>
      </c>
      <c r="F721" s="36" t="s">
        <v>940</v>
      </c>
      <c r="G721" s="36" t="s">
        <v>977</v>
      </c>
      <c r="H721" s="36" t="s">
        <v>60</v>
      </c>
      <c r="I721" s="36" t="s">
        <v>62</v>
      </c>
      <c r="J721" s="36">
        <v>28</v>
      </c>
      <c r="K721" s="36">
        <v>0</v>
      </c>
      <c r="L721" s="36">
        <v>0</v>
      </c>
      <c r="M721" s="49">
        <v>0</v>
      </c>
      <c r="N721" s="36">
        <v>0</v>
      </c>
      <c r="O721" s="50">
        <v>0</v>
      </c>
      <c r="T721" s="36">
        <v>0</v>
      </c>
      <c r="U721" s="36">
        <v>0</v>
      </c>
      <c r="V721" s="50">
        <v>0</v>
      </c>
      <c r="X721" s="36">
        <v>0</v>
      </c>
      <c r="Y721" s="50">
        <v>0</v>
      </c>
      <c r="Z721" s="36">
        <v>0</v>
      </c>
    </row>
    <row r="722" spans="1:26" x14ac:dyDescent="0.45">
      <c r="A722" s="57">
        <v>44580</v>
      </c>
      <c r="B722" s="36" t="s">
        <v>47</v>
      </c>
      <c r="C722" s="36" t="s">
        <v>496</v>
      </c>
      <c r="D722" s="36" t="s">
        <v>976</v>
      </c>
      <c r="E722" s="36" t="s">
        <v>389</v>
      </c>
      <c r="F722" s="36" t="s">
        <v>940</v>
      </c>
      <c r="G722" s="36" t="s">
        <v>977</v>
      </c>
      <c r="H722" s="36" t="s">
        <v>60</v>
      </c>
      <c r="I722" s="36" t="s">
        <v>62</v>
      </c>
      <c r="J722" s="36">
        <v>87</v>
      </c>
      <c r="K722" s="36">
        <v>0</v>
      </c>
      <c r="L722" s="36">
        <v>1</v>
      </c>
      <c r="M722" s="49">
        <v>1.1494000000000001E-2</v>
      </c>
      <c r="N722" s="36">
        <v>0</v>
      </c>
      <c r="O722" s="50">
        <v>0.11</v>
      </c>
      <c r="P722" s="50">
        <v>0.11</v>
      </c>
      <c r="S722" s="36">
        <v>0</v>
      </c>
      <c r="T722" s="36">
        <v>0</v>
      </c>
      <c r="U722" s="36">
        <v>0</v>
      </c>
      <c r="V722" s="50">
        <v>0</v>
      </c>
      <c r="W722" s="49">
        <v>0</v>
      </c>
      <c r="X722" s="36">
        <v>0</v>
      </c>
      <c r="Y722" s="50">
        <v>0</v>
      </c>
      <c r="Z722" s="36">
        <v>0</v>
      </c>
    </row>
    <row r="723" spans="1:26" x14ac:dyDescent="0.45">
      <c r="A723" s="57">
        <v>44579</v>
      </c>
      <c r="B723" s="36" t="s">
        <v>47</v>
      </c>
      <c r="C723" s="36" t="s">
        <v>498</v>
      </c>
      <c r="D723" s="36" t="s">
        <v>976</v>
      </c>
      <c r="E723" s="36" t="s">
        <v>389</v>
      </c>
      <c r="F723" s="36" t="s">
        <v>940</v>
      </c>
      <c r="G723" s="36" t="s">
        <v>977</v>
      </c>
      <c r="H723" s="36" t="s">
        <v>60</v>
      </c>
      <c r="I723" s="36" t="s">
        <v>62</v>
      </c>
      <c r="J723" s="36">
        <v>68</v>
      </c>
      <c r="K723" s="36">
        <v>0</v>
      </c>
      <c r="L723" s="36">
        <v>0</v>
      </c>
      <c r="M723" s="49">
        <v>0</v>
      </c>
      <c r="N723" s="36">
        <v>0</v>
      </c>
      <c r="O723" s="50">
        <v>0</v>
      </c>
      <c r="T723" s="36">
        <v>0</v>
      </c>
      <c r="U723" s="36">
        <v>0</v>
      </c>
      <c r="V723" s="50">
        <v>0</v>
      </c>
      <c r="X723" s="36">
        <v>0</v>
      </c>
      <c r="Y723" s="50">
        <v>0</v>
      </c>
      <c r="Z723" s="36">
        <v>0</v>
      </c>
    </row>
    <row r="724" spans="1:26" x14ac:dyDescent="0.45">
      <c r="A724" s="57">
        <v>44580</v>
      </c>
      <c r="B724" s="36" t="s">
        <v>47</v>
      </c>
      <c r="C724" s="36" t="s">
        <v>498</v>
      </c>
      <c r="D724" s="36" t="s">
        <v>976</v>
      </c>
      <c r="E724" s="36" t="s">
        <v>389</v>
      </c>
      <c r="F724" s="36" t="s">
        <v>940</v>
      </c>
      <c r="G724" s="36" t="s">
        <v>977</v>
      </c>
      <c r="H724" s="36" t="s">
        <v>60</v>
      </c>
      <c r="I724" s="36" t="s">
        <v>62</v>
      </c>
      <c r="J724" s="36">
        <v>131</v>
      </c>
      <c r="K724" s="36">
        <v>0</v>
      </c>
      <c r="L724" s="36">
        <v>1</v>
      </c>
      <c r="M724" s="49">
        <v>7.6340000000000002E-3</v>
      </c>
      <c r="N724" s="36">
        <v>0</v>
      </c>
      <c r="O724" s="50">
        <v>0.24</v>
      </c>
      <c r="P724" s="50">
        <v>0.24</v>
      </c>
      <c r="S724" s="36">
        <v>0</v>
      </c>
      <c r="T724" s="36">
        <v>0</v>
      </c>
      <c r="U724" s="36">
        <v>0</v>
      </c>
      <c r="V724" s="50">
        <v>0</v>
      </c>
      <c r="W724" s="49">
        <v>0</v>
      </c>
      <c r="X724" s="36">
        <v>0</v>
      </c>
      <c r="Y724" s="50">
        <v>0</v>
      </c>
      <c r="Z724" s="36">
        <v>0</v>
      </c>
    </row>
    <row r="725" spans="1:26" x14ac:dyDescent="0.45">
      <c r="A725" s="57">
        <v>44579</v>
      </c>
      <c r="B725" s="36" t="s">
        <v>47</v>
      </c>
      <c r="C725" s="36" t="s">
        <v>499</v>
      </c>
      <c r="D725" s="36" t="s">
        <v>976</v>
      </c>
      <c r="E725" s="36" t="s">
        <v>389</v>
      </c>
      <c r="F725" s="36" t="s">
        <v>940</v>
      </c>
      <c r="G725" s="36" t="s">
        <v>977</v>
      </c>
      <c r="H725" s="36" t="s">
        <v>60</v>
      </c>
      <c r="I725" s="36" t="s">
        <v>62</v>
      </c>
      <c r="J725" s="36">
        <v>12</v>
      </c>
      <c r="K725" s="36">
        <v>0</v>
      </c>
      <c r="L725" s="36">
        <v>0</v>
      </c>
      <c r="M725" s="49">
        <v>0</v>
      </c>
      <c r="N725" s="36">
        <v>0</v>
      </c>
      <c r="O725" s="50">
        <v>0</v>
      </c>
      <c r="T725" s="36">
        <v>0</v>
      </c>
      <c r="U725" s="36">
        <v>0</v>
      </c>
      <c r="V725" s="50">
        <v>0</v>
      </c>
      <c r="X725" s="36">
        <v>0</v>
      </c>
      <c r="Y725" s="50">
        <v>0</v>
      </c>
      <c r="Z725" s="36">
        <v>0</v>
      </c>
    </row>
    <row r="726" spans="1:26" x14ac:dyDescent="0.45">
      <c r="A726" s="57">
        <v>44580</v>
      </c>
      <c r="B726" s="36" t="s">
        <v>47</v>
      </c>
      <c r="C726" s="36" t="s">
        <v>499</v>
      </c>
      <c r="D726" s="36" t="s">
        <v>976</v>
      </c>
      <c r="E726" s="36" t="s">
        <v>389</v>
      </c>
      <c r="F726" s="36" t="s">
        <v>940</v>
      </c>
      <c r="G726" s="36" t="s">
        <v>977</v>
      </c>
      <c r="H726" s="36" t="s">
        <v>60</v>
      </c>
      <c r="I726" s="36" t="s">
        <v>62</v>
      </c>
      <c r="J726" s="36">
        <v>46</v>
      </c>
      <c r="K726" s="36">
        <v>0</v>
      </c>
      <c r="L726" s="36">
        <v>0</v>
      </c>
      <c r="M726" s="49">
        <v>0</v>
      </c>
      <c r="N726" s="36">
        <v>0</v>
      </c>
      <c r="O726" s="50">
        <v>0</v>
      </c>
      <c r="T726" s="36">
        <v>0</v>
      </c>
      <c r="U726" s="36">
        <v>0</v>
      </c>
      <c r="V726" s="50">
        <v>0</v>
      </c>
      <c r="X726" s="36">
        <v>0</v>
      </c>
      <c r="Y726" s="50">
        <v>0</v>
      </c>
      <c r="Z726" s="36">
        <v>0</v>
      </c>
    </row>
    <row r="727" spans="1:26" x14ac:dyDescent="0.45">
      <c r="A727" s="57">
        <v>44579</v>
      </c>
      <c r="B727" s="36" t="s">
        <v>47</v>
      </c>
      <c r="C727" s="36" t="s">
        <v>501</v>
      </c>
      <c r="D727" s="36" t="s">
        <v>976</v>
      </c>
      <c r="E727" s="36" t="s">
        <v>389</v>
      </c>
      <c r="F727" s="36" t="s">
        <v>940</v>
      </c>
      <c r="G727" s="36" t="s">
        <v>977</v>
      </c>
      <c r="H727" s="36" t="s">
        <v>80</v>
      </c>
      <c r="I727" s="36" t="s">
        <v>82</v>
      </c>
      <c r="J727" s="36">
        <v>38</v>
      </c>
      <c r="K727" s="36">
        <v>0</v>
      </c>
      <c r="L727" s="36">
        <v>0</v>
      </c>
      <c r="M727" s="49">
        <v>0</v>
      </c>
      <c r="N727" s="36">
        <v>0</v>
      </c>
      <c r="O727" s="50">
        <v>0</v>
      </c>
      <c r="T727" s="36">
        <v>0</v>
      </c>
      <c r="U727" s="36">
        <v>0</v>
      </c>
      <c r="V727" s="50">
        <v>0</v>
      </c>
      <c r="X727" s="36">
        <v>0</v>
      </c>
      <c r="Y727" s="50">
        <v>0</v>
      </c>
      <c r="Z727" s="36">
        <v>0</v>
      </c>
    </row>
    <row r="728" spans="1:26" x14ac:dyDescent="0.45">
      <c r="A728" s="57">
        <v>44580</v>
      </c>
      <c r="B728" s="36" t="s">
        <v>47</v>
      </c>
      <c r="C728" s="36" t="s">
        <v>501</v>
      </c>
      <c r="D728" s="36" t="s">
        <v>976</v>
      </c>
      <c r="E728" s="36" t="s">
        <v>389</v>
      </c>
      <c r="F728" s="36" t="s">
        <v>940</v>
      </c>
      <c r="G728" s="36" t="s">
        <v>977</v>
      </c>
      <c r="H728" s="36" t="s">
        <v>80</v>
      </c>
      <c r="I728" s="36" t="s">
        <v>82</v>
      </c>
      <c r="J728" s="36">
        <v>31</v>
      </c>
      <c r="K728" s="36">
        <v>0</v>
      </c>
      <c r="L728" s="36">
        <v>0</v>
      </c>
      <c r="M728" s="49">
        <v>0</v>
      </c>
      <c r="N728" s="36">
        <v>0</v>
      </c>
      <c r="O728" s="50">
        <v>0</v>
      </c>
      <c r="T728" s="36">
        <v>0</v>
      </c>
      <c r="U728" s="36">
        <v>0</v>
      </c>
      <c r="V728" s="50">
        <v>0</v>
      </c>
      <c r="X728" s="36">
        <v>0</v>
      </c>
      <c r="Y728" s="50">
        <v>0</v>
      </c>
      <c r="Z728" s="36">
        <v>0</v>
      </c>
    </row>
    <row r="729" spans="1:26" x14ac:dyDescent="0.45">
      <c r="A729" s="57">
        <v>44579</v>
      </c>
      <c r="B729" s="36" t="s">
        <v>47</v>
      </c>
      <c r="C729" s="36" t="s">
        <v>502</v>
      </c>
      <c r="D729" s="36" t="s">
        <v>976</v>
      </c>
      <c r="E729" s="36" t="s">
        <v>389</v>
      </c>
      <c r="F729" s="36" t="s">
        <v>940</v>
      </c>
      <c r="G729" s="36" t="s">
        <v>977</v>
      </c>
      <c r="H729" s="36" t="s">
        <v>80</v>
      </c>
      <c r="I729" s="36" t="s">
        <v>82</v>
      </c>
      <c r="J729" s="36">
        <v>356</v>
      </c>
      <c r="K729" s="36">
        <v>0</v>
      </c>
      <c r="L729" s="36">
        <v>1</v>
      </c>
      <c r="M729" s="49">
        <v>2.8089999999999999E-3</v>
      </c>
      <c r="N729" s="36">
        <v>0</v>
      </c>
      <c r="O729" s="50">
        <v>1.42</v>
      </c>
      <c r="P729" s="50">
        <v>1.42</v>
      </c>
      <c r="S729" s="36">
        <v>0</v>
      </c>
      <c r="T729" s="36">
        <v>0</v>
      </c>
      <c r="U729" s="36">
        <v>0</v>
      </c>
      <c r="V729" s="50">
        <v>0</v>
      </c>
      <c r="W729" s="49">
        <v>0</v>
      </c>
      <c r="X729" s="36">
        <v>0</v>
      </c>
      <c r="Y729" s="50">
        <v>0</v>
      </c>
      <c r="Z729" s="36">
        <v>0</v>
      </c>
    </row>
    <row r="730" spans="1:26" x14ac:dyDescent="0.45">
      <c r="A730" s="57">
        <v>44580</v>
      </c>
      <c r="B730" s="36" t="s">
        <v>47</v>
      </c>
      <c r="C730" s="36" t="s">
        <v>502</v>
      </c>
      <c r="D730" s="36" t="s">
        <v>976</v>
      </c>
      <c r="E730" s="36" t="s">
        <v>389</v>
      </c>
      <c r="F730" s="36" t="s">
        <v>940</v>
      </c>
      <c r="G730" s="36" t="s">
        <v>977</v>
      </c>
      <c r="H730" s="36" t="s">
        <v>80</v>
      </c>
      <c r="I730" s="36" t="s">
        <v>82</v>
      </c>
      <c r="J730" s="36">
        <v>203</v>
      </c>
      <c r="K730" s="36">
        <v>0</v>
      </c>
      <c r="L730" s="36">
        <v>0</v>
      </c>
      <c r="M730" s="49">
        <v>0</v>
      </c>
      <c r="N730" s="36">
        <v>0</v>
      </c>
      <c r="O730" s="50">
        <v>0</v>
      </c>
      <c r="T730" s="36">
        <v>0</v>
      </c>
      <c r="U730" s="36">
        <v>0</v>
      </c>
      <c r="V730" s="50">
        <v>0</v>
      </c>
      <c r="X730" s="36">
        <v>0</v>
      </c>
      <c r="Y730" s="50">
        <v>0</v>
      </c>
      <c r="Z730" s="36">
        <v>0</v>
      </c>
    </row>
    <row r="731" spans="1:26" x14ac:dyDescent="0.45">
      <c r="A731" s="57">
        <v>44579</v>
      </c>
      <c r="B731" s="36" t="s">
        <v>47</v>
      </c>
      <c r="C731" s="36" t="s">
        <v>504</v>
      </c>
      <c r="D731" s="36" t="s">
        <v>976</v>
      </c>
      <c r="E731" s="36" t="s">
        <v>389</v>
      </c>
      <c r="F731" s="36" t="s">
        <v>940</v>
      </c>
      <c r="G731" s="36" t="s">
        <v>977</v>
      </c>
      <c r="H731" s="36" t="s">
        <v>80</v>
      </c>
      <c r="I731" s="36" t="s">
        <v>82</v>
      </c>
      <c r="J731" s="36">
        <v>41</v>
      </c>
      <c r="K731" s="36">
        <v>0</v>
      </c>
      <c r="L731" s="36">
        <v>0</v>
      </c>
      <c r="M731" s="49">
        <v>0</v>
      </c>
      <c r="N731" s="36">
        <v>0</v>
      </c>
      <c r="O731" s="50">
        <v>0</v>
      </c>
      <c r="T731" s="36">
        <v>0</v>
      </c>
      <c r="U731" s="36">
        <v>0</v>
      </c>
      <c r="V731" s="50">
        <v>0</v>
      </c>
      <c r="X731" s="36">
        <v>0</v>
      </c>
      <c r="Y731" s="50">
        <v>0</v>
      </c>
      <c r="Z731" s="36">
        <v>0</v>
      </c>
    </row>
    <row r="732" spans="1:26" x14ac:dyDescent="0.45">
      <c r="A732" s="57">
        <v>44580</v>
      </c>
      <c r="B732" s="36" t="s">
        <v>47</v>
      </c>
      <c r="C732" s="36" t="s">
        <v>504</v>
      </c>
      <c r="D732" s="36" t="s">
        <v>976</v>
      </c>
      <c r="E732" s="36" t="s">
        <v>389</v>
      </c>
      <c r="F732" s="36" t="s">
        <v>940</v>
      </c>
      <c r="G732" s="36" t="s">
        <v>977</v>
      </c>
      <c r="H732" s="36" t="s">
        <v>80</v>
      </c>
      <c r="I732" s="36" t="s">
        <v>82</v>
      </c>
      <c r="J732" s="36">
        <v>47</v>
      </c>
      <c r="K732" s="36">
        <v>0</v>
      </c>
      <c r="L732" s="36">
        <v>0</v>
      </c>
      <c r="M732" s="49">
        <v>0</v>
      </c>
      <c r="N732" s="36">
        <v>0</v>
      </c>
      <c r="O732" s="50">
        <v>0</v>
      </c>
      <c r="T732" s="36">
        <v>0</v>
      </c>
      <c r="U732" s="36">
        <v>0</v>
      </c>
      <c r="V732" s="50">
        <v>0</v>
      </c>
      <c r="X732" s="36">
        <v>0</v>
      </c>
      <c r="Y732" s="50">
        <v>0</v>
      </c>
      <c r="Z732" s="36">
        <v>0</v>
      </c>
    </row>
    <row r="733" spans="1:26" x14ac:dyDescent="0.45">
      <c r="A733" s="57">
        <v>44579</v>
      </c>
      <c r="B733" s="36" t="s">
        <v>47</v>
      </c>
      <c r="C733" s="36" t="s">
        <v>505</v>
      </c>
      <c r="D733" s="36" t="s">
        <v>976</v>
      </c>
      <c r="E733" s="36" t="s">
        <v>389</v>
      </c>
      <c r="F733" s="36" t="s">
        <v>940</v>
      </c>
      <c r="G733" s="36" t="s">
        <v>977</v>
      </c>
      <c r="H733" s="36" t="s">
        <v>80</v>
      </c>
      <c r="I733" s="36" t="s">
        <v>82</v>
      </c>
      <c r="J733" s="36">
        <v>431</v>
      </c>
      <c r="K733" s="36">
        <v>0</v>
      </c>
      <c r="L733" s="36">
        <v>0</v>
      </c>
      <c r="M733" s="49">
        <v>0</v>
      </c>
      <c r="N733" s="36">
        <v>0</v>
      </c>
      <c r="O733" s="50">
        <v>0</v>
      </c>
      <c r="T733" s="36">
        <v>0</v>
      </c>
      <c r="U733" s="36">
        <v>0</v>
      </c>
      <c r="V733" s="50">
        <v>0</v>
      </c>
      <c r="X733" s="36">
        <v>0</v>
      </c>
      <c r="Y733" s="50">
        <v>0</v>
      </c>
      <c r="Z733" s="36">
        <v>0</v>
      </c>
    </row>
    <row r="734" spans="1:26" x14ac:dyDescent="0.45">
      <c r="A734" s="57">
        <v>44580</v>
      </c>
      <c r="B734" s="36" t="s">
        <v>47</v>
      </c>
      <c r="C734" s="36" t="s">
        <v>505</v>
      </c>
      <c r="D734" s="36" t="s">
        <v>976</v>
      </c>
      <c r="E734" s="36" t="s">
        <v>389</v>
      </c>
      <c r="F734" s="36" t="s">
        <v>940</v>
      </c>
      <c r="G734" s="36" t="s">
        <v>977</v>
      </c>
      <c r="H734" s="36" t="s">
        <v>80</v>
      </c>
      <c r="I734" s="36" t="s">
        <v>82</v>
      </c>
      <c r="J734" s="36">
        <v>297</v>
      </c>
      <c r="K734" s="36">
        <v>0</v>
      </c>
      <c r="L734" s="36">
        <v>1</v>
      </c>
      <c r="M734" s="49">
        <v>3.3670000000000002E-3</v>
      </c>
      <c r="N734" s="36">
        <v>2</v>
      </c>
      <c r="O734" s="50">
        <v>1.1299999999999999</v>
      </c>
      <c r="P734" s="50">
        <v>1.1299999999999999</v>
      </c>
      <c r="S734" s="36">
        <v>0</v>
      </c>
      <c r="T734" s="36">
        <v>0</v>
      </c>
      <c r="U734" s="36">
        <v>0</v>
      </c>
      <c r="V734" s="50">
        <v>0</v>
      </c>
      <c r="W734" s="49">
        <v>0</v>
      </c>
      <c r="X734" s="36">
        <v>0</v>
      </c>
      <c r="Y734" s="50">
        <v>0</v>
      </c>
      <c r="Z734" s="36">
        <v>0</v>
      </c>
    </row>
    <row r="735" spans="1:26" x14ac:dyDescent="0.45">
      <c r="A735" s="57">
        <v>44579</v>
      </c>
      <c r="B735" s="36" t="s">
        <v>47</v>
      </c>
      <c r="C735" s="36" t="s">
        <v>507</v>
      </c>
      <c r="D735" s="36" t="s">
        <v>976</v>
      </c>
      <c r="E735" s="36" t="s">
        <v>389</v>
      </c>
      <c r="F735" s="36" t="s">
        <v>940</v>
      </c>
      <c r="G735" s="36" t="s">
        <v>977</v>
      </c>
      <c r="H735" s="36" t="s">
        <v>89</v>
      </c>
      <c r="I735" s="36" t="s">
        <v>91</v>
      </c>
      <c r="J735" s="36">
        <v>1</v>
      </c>
      <c r="K735" s="36">
        <v>0</v>
      </c>
      <c r="L735" s="36">
        <v>0</v>
      </c>
      <c r="M735" s="49">
        <v>0</v>
      </c>
      <c r="N735" s="36">
        <v>0</v>
      </c>
      <c r="O735" s="50">
        <v>0</v>
      </c>
      <c r="T735" s="36">
        <v>0</v>
      </c>
      <c r="U735" s="36">
        <v>0</v>
      </c>
      <c r="V735" s="50">
        <v>0</v>
      </c>
      <c r="X735" s="36">
        <v>0</v>
      </c>
      <c r="Y735" s="50">
        <v>0</v>
      </c>
      <c r="Z735" s="36">
        <v>0</v>
      </c>
    </row>
    <row r="736" spans="1:26" x14ac:dyDescent="0.45">
      <c r="A736" s="57">
        <v>44580</v>
      </c>
      <c r="B736" s="36" t="s">
        <v>47</v>
      </c>
      <c r="C736" s="36" t="s">
        <v>507</v>
      </c>
      <c r="D736" s="36" t="s">
        <v>976</v>
      </c>
      <c r="E736" s="36" t="s">
        <v>389</v>
      </c>
      <c r="F736" s="36" t="s">
        <v>940</v>
      </c>
      <c r="G736" s="36" t="s">
        <v>977</v>
      </c>
      <c r="H736" s="36" t="s">
        <v>89</v>
      </c>
      <c r="I736" s="36" t="s">
        <v>91</v>
      </c>
      <c r="J736" s="36">
        <v>0</v>
      </c>
      <c r="K736" s="36">
        <v>0</v>
      </c>
      <c r="L736" s="36">
        <v>0</v>
      </c>
      <c r="N736" s="36">
        <v>0</v>
      </c>
      <c r="O736" s="50">
        <v>0</v>
      </c>
      <c r="T736" s="36">
        <v>0</v>
      </c>
      <c r="U736" s="36">
        <v>0</v>
      </c>
      <c r="V736" s="50">
        <v>0</v>
      </c>
      <c r="X736" s="36">
        <v>0</v>
      </c>
      <c r="Y736" s="50">
        <v>0</v>
      </c>
      <c r="Z736" s="36">
        <v>0</v>
      </c>
    </row>
    <row r="737" spans="1:26" x14ac:dyDescent="0.45">
      <c r="A737" s="57">
        <v>44579</v>
      </c>
      <c r="B737" s="36" t="s">
        <v>47</v>
      </c>
      <c r="C737" s="36" t="s">
        <v>508</v>
      </c>
      <c r="D737" s="36" t="s">
        <v>976</v>
      </c>
      <c r="E737" s="36" t="s">
        <v>389</v>
      </c>
      <c r="F737" s="36" t="s">
        <v>940</v>
      </c>
      <c r="G737" s="36" t="s">
        <v>977</v>
      </c>
      <c r="H737" s="36" t="s">
        <v>89</v>
      </c>
      <c r="I737" s="36" t="s">
        <v>91</v>
      </c>
      <c r="J737" s="36">
        <v>2</v>
      </c>
      <c r="K737" s="36">
        <v>0</v>
      </c>
      <c r="L737" s="36">
        <v>0</v>
      </c>
      <c r="M737" s="49">
        <v>0</v>
      </c>
      <c r="N737" s="36">
        <v>0</v>
      </c>
      <c r="O737" s="50">
        <v>0</v>
      </c>
      <c r="T737" s="36">
        <v>0</v>
      </c>
      <c r="U737" s="36">
        <v>0</v>
      </c>
      <c r="V737" s="50">
        <v>0</v>
      </c>
      <c r="X737" s="36">
        <v>0</v>
      </c>
      <c r="Y737" s="50">
        <v>0</v>
      </c>
      <c r="Z737" s="36">
        <v>0</v>
      </c>
    </row>
    <row r="738" spans="1:26" x14ac:dyDescent="0.45">
      <c r="A738" s="57">
        <v>44579</v>
      </c>
      <c r="B738" s="36" t="s">
        <v>47</v>
      </c>
      <c r="C738" s="36" t="s">
        <v>509</v>
      </c>
      <c r="D738" s="36" t="s">
        <v>976</v>
      </c>
      <c r="E738" s="36" t="s">
        <v>389</v>
      </c>
      <c r="F738" s="36" t="s">
        <v>940</v>
      </c>
      <c r="G738" s="36" t="s">
        <v>977</v>
      </c>
      <c r="H738" s="36" t="s">
        <v>89</v>
      </c>
      <c r="I738" s="36" t="s">
        <v>91</v>
      </c>
      <c r="J738" s="36">
        <v>7</v>
      </c>
      <c r="K738" s="36">
        <v>0</v>
      </c>
      <c r="L738" s="36">
        <v>0</v>
      </c>
      <c r="M738" s="49">
        <v>0</v>
      </c>
      <c r="N738" s="36">
        <v>0</v>
      </c>
      <c r="O738" s="50">
        <v>0</v>
      </c>
      <c r="T738" s="36">
        <v>0</v>
      </c>
      <c r="U738" s="36">
        <v>0</v>
      </c>
      <c r="V738" s="50">
        <v>0</v>
      </c>
      <c r="X738" s="36">
        <v>0</v>
      </c>
      <c r="Y738" s="50">
        <v>0</v>
      </c>
      <c r="Z738" s="36">
        <v>0</v>
      </c>
    </row>
    <row r="739" spans="1:26" x14ac:dyDescent="0.45">
      <c r="A739" s="57">
        <v>44580</v>
      </c>
      <c r="B739" s="36" t="s">
        <v>47</v>
      </c>
      <c r="C739" s="36" t="s">
        <v>509</v>
      </c>
      <c r="D739" s="36" t="s">
        <v>976</v>
      </c>
      <c r="E739" s="36" t="s">
        <v>389</v>
      </c>
      <c r="F739" s="36" t="s">
        <v>940</v>
      </c>
      <c r="G739" s="36" t="s">
        <v>977</v>
      </c>
      <c r="H739" s="36" t="s">
        <v>89</v>
      </c>
      <c r="I739" s="36" t="s">
        <v>91</v>
      </c>
      <c r="J739" s="36">
        <v>3</v>
      </c>
      <c r="K739" s="36">
        <v>0</v>
      </c>
      <c r="L739" s="36">
        <v>0</v>
      </c>
      <c r="M739" s="49">
        <v>0</v>
      </c>
      <c r="N739" s="36">
        <v>0</v>
      </c>
      <c r="O739" s="50">
        <v>0</v>
      </c>
      <c r="T739" s="36">
        <v>0</v>
      </c>
      <c r="U739" s="36">
        <v>0</v>
      </c>
      <c r="V739" s="50">
        <v>0</v>
      </c>
      <c r="X739" s="36">
        <v>0</v>
      </c>
      <c r="Y739" s="50">
        <v>0</v>
      </c>
      <c r="Z739" s="36">
        <v>0</v>
      </c>
    </row>
    <row r="740" spans="1:26" x14ac:dyDescent="0.45">
      <c r="A740" s="57">
        <v>44579</v>
      </c>
      <c r="B740" s="36" t="s">
        <v>47</v>
      </c>
      <c r="C740" s="36" t="s">
        <v>510</v>
      </c>
      <c r="D740" s="36" t="s">
        <v>976</v>
      </c>
      <c r="E740" s="36" t="s">
        <v>389</v>
      </c>
      <c r="F740" s="36" t="s">
        <v>940</v>
      </c>
      <c r="G740" s="36" t="s">
        <v>977</v>
      </c>
      <c r="H740" s="36" t="s">
        <v>89</v>
      </c>
      <c r="I740" s="36" t="s">
        <v>91</v>
      </c>
      <c r="J740" s="36">
        <v>7</v>
      </c>
      <c r="K740" s="36">
        <v>0</v>
      </c>
      <c r="L740" s="36">
        <v>0</v>
      </c>
      <c r="M740" s="49">
        <v>0</v>
      </c>
      <c r="N740" s="36">
        <v>0</v>
      </c>
      <c r="O740" s="50">
        <v>0</v>
      </c>
      <c r="T740" s="36">
        <v>0</v>
      </c>
      <c r="U740" s="36">
        <v>0</v>
      </c>
      <c r="V740" s="50">
        <v>0</v>
      </c>
      <c r="X740" s="36">
        <v>0</v>
      </c>
      <c r="Y740" s="50">
        <v>0</v>
      </c>
      <c r="Z740" s="36">
        <v>0</v>
      </c>
    </row>
    <row r="741" spans="1:26" x14ac:dyDescent="0.45">
      <c r="A741" s="57">
        <v>44580</v>
      </c>
      <c r="B741" s="36" t="s">
        <v>47</v>
      </c>
      <c r="C741" s="36" t="s">
        <v>510</v>
      </c>
      <c r="D741" s="36" t="s">
        <v>976</v>
      </c>
      <c r="E741" s="36" t="s">
        <v>389</v>
      </c>
      <c r="F741" s="36" t="s">
        <v>940</v>
      </c>
      <c r="G741" s="36" t="s">
        <v>977</v>
      </c>
      <c r="H741" s="36" t="s">
        <v>89</v>
      </c>
      <c r="I741" s="36" t="s">
        <v>91</v>
      </c>
      <c r="J741" s="36">
        <v>2</v>
      </c>
      <c r="K741" s="36">
        <v>0</v>
      </c>
      <c r="L741" s="36">
        <v>0</v>
      </c>
      <c r="M741" s="49">
        <v>0</v>
      </c>
      <c r="N741" s="36">
        <v>0</v>
      </c>
      <c r="O741" s="50">
        <v>0</v>
      </c>
      <c r="T741" s="36">
        <v>0</v>
      </c>
      <c r="U741" s="36">
        <v>0</v>
      </c>
      <c r="V741" s="50">
        <v>0</v>
      </c>
      <c r="X741" s="36">
        <v>0</v>
      </c>
      <c r="Y741" s="50">
        <v>0</v>
      </c>
      <c r="Z741" s="36">
        <v>0</v>
      </c>
    </row>
    <row r="742" spans="1:26" x14ac:dyDescent="0.45">
      <c r="A742" s="57">
        <v>44579</v>
      </c>
      <c r="B742" s="36" t="s">
        <v>47</v>
      </c>
      <c r="C742" s="36" t="s">
        <v>512</v>
      </c>
      <c r="D742" s="36" t="s">
        <v>976</v>
      </c>
      <c r="E742" s="36" t="s">
        <v>389</v>
      </c>
      <c r="F742" s="36" t="s">
        <v>940</v>
      </c>
      <c r="G742" s="36" t="s">
        <v>977</v>
      </c>
      <c r="H742" s="36" t="s">
        <v>89</v>
      </c>
      <c r="I742" s="36" t="s">
        <v>91</v>
      </c>
      <c r="J742" s="36">
        <v>14</v>
      </c>
      <c r="K742" s="36">
        <v>0</v>
      </c>
      <c r="L742" s="36">
        <v>0</v>
      </c>
      <c r="M742" s="49">
        <v>0</v>
      </c>
      <c r="N742" s="36">
        <v>0</v>
      </c>
      <c r="O742" s="50">
        <v>0</v>
      </c>
      <c r="T742" s="36">
        <v>0</v>
      </c>
      <c r="U742" s="36">
        <v>0</v>
      </c>
      <c r="V742" s="50">
        <v>0</v>
      </c>
      <c r="X742" s="36">
        <v>0</v>
      </c>
      <c r="Y742" s="50">
        <v>0</v>
      </c>
      <c r="Z742" s="36">
        <v>0</v>
      </c>
    </row>
    <row r="743" spans="1:26" x14ac:dyDescent="0.45">
      <c r="A743" s="57">
        <v>44580</v>
      </c>
      <c r="B743" s="36" t="s">
        <v>47</v>
      </c>
      <c r="C743" s="36" t="s">
        <v>512</v>
      </c>
      <c r="D743" s="36" t="s">
        <v>976</v>
      </c>
      <c r="E743" s="36" t="s">
        <v>389</v>
      </c>
      <c r="F743" s="36" t="s">
        <v>940</v>
      </c>
      <c r="G743" s="36" t="s">
        <v>977</v>
      </c>
      <c r="H743" s="36" t="s">
        <v>89</v>
      </c>
      <c r="I743" s="36" t="s">
        <v>91</v>
      </c>
      <c r="J743" s="36">
        <v>10</v>
      </c>
      <c r="K743" s="36">
        <v>0</v>
      </c>
      <c r="L743" s="36">
        <v>0</v>
      </c>
      <c r="M743" s="49">
        <v>0</v>
      </c>
      <c r="N743" s="36">
        <v>0</v>
      </c>
      <c r="O743" s="50">
        <v>0</v>
      </c>
      <c r="T743" s="36">
        <v>0</v>
      </c>
      <c r="U743" s="36">
        <v>0</v>
      </c>
      <c r="V743" s="50">
        <v>0</v>
      </c>
      <c r="X743" s="36">
        <v>0</v>
      </c>
      <c r="Y743" s="50">
        <v>0</v>
      </c>
      <c r="Z743" s="36">
        <v>0</v>
      </c>
    </row>
    <row r="744" spans="1:26" x14ac:dyDescent="0.45">
      <c r="A744" s="57">
        <v>44579</v>
      </c>
      <c r="B744" s="36" t="s">
        <v>47</v>
      </c>
      <c r="C744" s="36" t="s">
        <v>514</v>
      </c>
      <c r="D744" s="36" t="s">
        <v>976</v>
      </c>
      <c r="E744" s="36" t="s">
        <v>389</v>
      </c>
      <c r="F744" s="36" t="s">
        <v>940</v>
      </c>
      <c r="G744" s="36" t="s">
        <v>977</v>
      </c>
      <c r="H744" s="36" t="s">
        <v>76</v>
      </c>
      <c r="I744" s="36" t="s">
        <v>78</v>
      </c>
      <c r="J744" s="36">
        <v>395</v>
      </c>
      <c r="K744" s="36">
        <v>0</v>
      </c>
      <c r="L744" s="36">
        <v>2</v>
      </c>
      <c r="M744" s="49">
        <v>5.0629999999999998E-3</v>
      </c>
      <c r="N744" s="36">
        <v>0</v>
      </c>
      <c r="O744" s="50">
        <v>0.69</v>
      </c>
      <c r="P744" s="50">
        <v>0.35</v>
      </c>
      <c r="S744" s="36">
        <v>0</v>
      </c>
      <c r="T744" s="36">
        <v>0</v>
      </c>
      <c r="U744" s="36">
        <v>0</v>
      </c>
      <c r="V744" s="50">
        <v>0</v>
      </c>
      <c r="W744" s="49">
        <v>0</v>
      </c>
      <c r="X744" s="36">
        <v>0</v>
      </c>
      <c r="Y744" s="50">
        <v>0</v>
      </c>
      <c r="Z744" s="36">
        <v>0</v>
      </c>
    </row>
    <row r="745" spans="1:26" x14ac:dyDescent="0.45">
      <c r="A745" s="57">
        <v>44580</v>
      </c>
      <c r="B745" s="36" t="s">
        <v>47</v>
      </c>
      <c r="C745" s="36" t="s">
        <v>514</v>
      </c>
      <c r="D745" s="36" t="s">
        <v>976</v>
      </c>
      <c r="E745" s="36" t="s">
        <v>389</v>
      </c>
      <c r="F745" s="36" t="s">
        <v>940</v>
      </c>
      <c r="G745" s="36" t="s">
        <v>977</v>
      </c>
      <c r="H745" s="36" t="s">
        <v>76</v>
      </c>
      <c r="I745" s="36" t="s">
        <v>78</v>
      </c>
      <c r="J745" s="36">
        <v>382</v>
      </c>
      <c r="K745" s="36">
        <v>0</v>
      </c>
      <c r="L745" s="36">
        <v>1</v>
      </c>
      <c r="M745" s="49">
        <v>2.6180000000000001E-3</v>
      </c>
      <c r="N745" s="36">
        <v>0</v>
      </c>
      <c r="O745" s="50">
        <v>0.27</v>
      </c>
      <c r="P745" s="50">
        <v>0.27</v>
      </c>
      <c r="S745" s="36">
        <v>0</v>
      </c>
      <c r="T745" s="36">
        <v>0</v>
      </c>
      <c r="U745" s="36">
        <v>0</v>
      </c>
      <c r="V745" s="50">
        <v>0</v>
      </c>
      <c r="W745" s="49">
        <v>0</v>
      </c>
      <c r="X745" s="36">
        <v>0</v>
      </c>
      <c r="Y745" s="50">
        <v>0</v>
      </c>
      <c r="Z745" s="36">
        <v>0</v>
      </c>
    </row>
    <row r="746" spans="1:26" x14ac:dyDescent="0.45">
      <c r="A746" s="57">
        <v>44579</v>
      </c>
      <c r="B746" s="36" t="s">
        <v>47</v>
      </c>
      <c r="C746" s="36" t="s">
        <v>528</v>
      </c>
      <c r="D746" s="36" t="s">
        <v>976</v>
      </c>
      <c r="E746" s="36" t="s">
        <v>389</v>
      </c>
      <c r="F746" s="36" t="s">
        <v>940</v>
      </c>
      <c r="G746" s="36" t="s">
        <v>977</v>
      </c>
      <c r="H746" s="36" t="s">
        <v>72</v>
      </c>
      <c r="I746" s="36" t="s">
        <v>74</v>
      </c>
      <c r="J746" s="36">
        <v>150</v>
      </c>
      <c r="K746" s="36">
        <v>0</v>
      </c>
      <c r="L746" s="36">
        <v>0</v>
      </c>
      <c r="M746" s="49">
        <v>0</v>
      </c>
      <c r="N746" s="36">
        <v>0</v>
      </c>
      <c r="O746" s="50">
        <v>0</v>
      </c>
      <c r="T746" s="36">
        <v>0</v>
      </c>
      <c r="U746" s="36">
        <v>0</v>
      </c>
      <c r="V746" s="50">
        <v>0</v>
      </c>
      <c r="X746" s="36">
        <v>0</v>
      </c>
      <c r="Y746" s="50">
        <v>0</v>
      </c>
      <c r="Z746" s="36">
        <v>0</v>
      </c>
    </row>
    <row r="747" spans="1:26" x14ac:dyDescent="0.45">
      <c r="A747" s="57">
        <v>44580</v>
      </c>
      <c r="B747" s="36" t="s">
        <v>47</v>
      </c>
      <c r="C747" s="36" t="s">
        <v>528</v>
      </c>
      <c r="D747" s="36" t="s">
        <v>976</v>
      </c>
      <c r="E747" s="36" t="s">
        <v>389</v>
      </c>
      <c r="F747" s="36" t="s">
        <v>940</v>
      </c>
      <c r="G747" s="36" t="s">
        <v>977</v>
      </c>
      <c r="H747" s="36" t="s">
        <v>72</v>
      </c>
      <c r="I747" s="36" t="s">
        <v>74</v>
      </c>
      <c r="J747" s="36">
        <v>151</v>
      </c>
      <c r="K747" s="36">
        <v>0</v>
      </c>
      <c r="L747" s="36">
        <v>0</v>
      </c>
      <c r="M747" s="49">
        <v>0</v>
      </c>
      <c r="N747" s="36">
        <v>0</v>
      </c>
      <c r="O747" s="50">
        <v>0</v>
      </c>
      <c r="T747" s="36">
        <v>0</v>
      </c>
      <c r="U747" s="36">
        <v>0</v>
      </c>
      <c r="V747" s="50">
        <v>0</v>
      </c>
      <c r="X747" s="36">
        <v>0</v>
      </c>
      <c r="Y747" s="50">
        <v>0</v>
      </c>
      <c r="Z747" s="36">
        <v>0</v>
      </c>
    </row>
    <row r="748" spans="1:26" x14ac:dyDescent="0.45">
      <c r="A748" s="57">
        <v>44579</v>
      </c>
      <c r="B748" s="36" t="s">
        <v>47</v>
      </c>
      <c r="C748" s="36" t="s">
        <v>534</v>
      </c>
      <c r="D748" s="36" t="s">
        <v>976</v>
      </c>
      <c r="E748" s="36" t="s">
        <v>389</v>
      </c>
      <c r="F748" s="36" t="s">
        <v>940</v>
      </c>
      <c r="G748" s="36" t="s">
        <v>977</v>
      </c>
      <c r="H748" s="36" t="s">
        <v>68</v>
      </c>
      <c r="I748" s="36" t="s">
        <v>70</v>
      </c>
      <c r="J748" s="36">
        <v>1</v>
      </c>
      <c r="K748" s="36">
        <v>0</v>
      </c>
      <c r="L748" s="36">
        <v>0</v>
      </c>
      <c r="M748" s="49">
        <v>0</v>
      </c>
      <c r="N748" s="36">
        <v>0</v>
      </c>
      <c r="O748" s="50">
        <v>0</v>
      </c>
      <c r="T748" s="36">
        <v>0</v>
      </c>
      <c r="U748" s="36">
        <v>0</v>
      </c>
      <c r="V748" s="50">
        <v>0</v>
      </c>
      <c r="X748" s="36">
        <v>0</v>
      </c>
      <c r="Y748" s="50">
        <v>0</v>
      </c>
      <c r="Z748" s="36">
        <v>0</v>
      </c>
    </row>
    <row r="749" spans="1:26" x14ac:dyDescent="0.45">
      <c r="A749" s="57">
        <v>44580</v>
      </c>
      <c r="B749" s="36" t="s">
        <v>47</v>
      </c>
      <c r="C749" s="36" t="s">
        <v>534</v>
      </c>
      <c r="D749" s="36" t="s">
        <v>976</v>
      </c>
      <c r="E749" s="36" t="s">
        <v>389</v>
      </c>
      <c r="F749" s="36" t="s">
        <v>940</v>
      </c>
      <c r="G749" s="36" t="s">
        <v>977</v>
      </c>
      <c r="H749" s="36" t="s">
        <v>68</v>
      </c>
      <c r="I749" s="36" t="s">
        <v>70</v>
      </c>
      <c r="J749" s="36">
        <v>2</v>
      </c>
      <c r="K749" s="36">
        <v>0</v>
      </c>
      <c r="L749" s="36">
        <v>0</v>
      </c>
      <c r="M749" s="49">
        <v>0</v>
      </c>
      <c r="N749" s="36">
        <v>0</v>
      </c>
      <c r="O749" s="50">
        <v>0</v>
      </c>
      <c r="T749" s="36">
        <v>0</v>
      </c>
      <c r="U749" s="36">
        <v>0</v>
      </c>
      <c r="V749" s="50">
        <v>0</v>
      </c>
      <c r="X749" s="36">
        <v>0</v>
      </c>
      <c r="Y749" s="50">
        <v>0</v>
      </c>
      <c r="Z749" s="36">
        <v>0</v>
      </c>
    </row>
    <row r="750" spans="1:26" x14ac:dyDescent="0.45">
      <c r="A750" s="57">
        <v>44579</v>
      </c>
      <c r="B750" s="36" t="s">
        <v>47</v>
      </c>
      <c r="C750" s="36" t="s">
        <v>536</v>
      </c>
      <c r="D750" s="36" t="s">
        <v>976</v>
      </c>
      <c r="E750" s="36" t="s">
        <v>389</v>
      </c>
      <c r="F750" s="36" t="s">
        <v>940</v>
      </c>
      <c r="G750" s="36" t="s">
        <v>977</v>
      </c>
      <c r="H750" s="36" t="s">
        <v>68</v>
      </c>
      <c r="I750" s="36" t="s">
        <v>70</v>
      </c>
      <c r="J750" s="36">
        <v>67</v>
      </c>
      <c r="K750" s="36">
        <v>0</v>
      </c>
      <c r="L750" s="36">
        <v>1</v>
      </c>
      <c r="M750" s="49">
        <v>1.4925000000000001E-2</v>
      </c>
      <c r="N750" s="36">
        <v>0</v>
      </c>
      <c r="O750" s="50">
        <v>0.21</v>
      </c>
      <c r="P750" s="50">
        <v>0.21</v>
      </c>
      <c r="S750" s="36">
        <v>0</v>
      </c>
      <c r="T750" s="36">
        <v>0</v>
      </c>
      <c r="U750" s="36">
        <v>0</v>
      </c>
      <c r="V750" s="50">
        <v>0</v>
      </c>
      <c r="W750" s="49">
        <v>0</v>
      </c>
      <c r="X750" s="36">
        <v>0</v>
      </c>
      <c r="Y750" s="50">
        <v>0</v>
      </c>
      <c r="Z750" s="36">
        <v>0</v>
      </c>
    </row>
    <row r="751" spans="1:26" x14ac:dyDescent="0.45">
      <c r="A751" s="57">
        <v>44580</v>
      </c>
      <c r="B751" s="36" t="s">
        <v>47</v>
      </c>
      <c r="C751" s="36" t="s">
        <v>536</v>
      </c>
      <c r="D751" s="36" t="s">
        <v>976</v>
      </c>
      <c r="E751" s="36" t="s">
        <v>389</v>
      </c>
      <c r="F751" s="36" t="s">
        <v>940</v>
      </c>
      <c r="G751" s="36" t="s">
        <v>977</v>
      </c>
      <c r="H751" s="36" t="s">
        <v>68</v>
      </c>
      <c r="I751" s="36" t="s">
        <v>70</v>
      </c>
      <c r="J751" s="36">
        <v>68</v>
      </c>
      <c r="K751" s="36">
        <v>0</v>
      </c>
      <c r="L751" s="36">
        <v>0</v>
      </c>
      <c r="M751" s="49">
        <v>0</v>
      </c>
      <c r="N751" s="36">
        <v>0</v>
      </c>
      <c r="O751" s="50">
        <v>0</v>
      </c>
      <c r="T751" s="36">
        <v>0</v>
      </c>
      <c r="U751" s="36">
        <v>0</v>
      </c>
      <c r="V751" s="50">
        <v>0</v>
      </c>
      <c r="X751" s="36">
        <v>0</v>
      </c>
      <c r="Y751" s="50">
        <v>0</v>
      </c>
      <c r="Z751" s="36">
        <v>0</v>
      </c>
    </row>
    <row r="752" spans="1:26" x14ac:dyDescent="0.45">
      <c r="A752" s="57">
        <v>44579</v>
      </c>
      <c r="B752" s="36" t="s">
        <v>47</v>
      </c>
      <c r="C752" s="36" t="s">
        <v>542</v>
      </c>
      <c r="D752" s="36" t="s">
        <v>976</v>
      </c>
      <c r="E752" s="36" t="s">
        <v>389</v>
      </c>
      <c r="F752" s="36" t="s">
        <v>940</v>
      </c>
      <c r="G752" s="36" t="s">
        <v>977</v>
      </c>
      <c r="H752" s="36" t="s">
        <v>60</v>
      </c>
      <c r="I752" s="36" t="s">
        <v>62</v>
      </c>
      <c r="J752" s="36">
        <v>58</v>
      </c>
      <c r="K752" s="36">
        <v>0</v>
      </c>
      <c r="L752" s="36">
        <v>0</v>
      </c>
      <c r="M752" s="49">
        <v>0</v>
      </c>
      <c r="N752" s="36">
        <v>0</v>
      </c>
      <c r="O752" s="50">
        <v>0</v>
      </c>
      <c r="T752" s="36">
        <v>0</v>
      </c>
      <c r="U752" s="36">
        <v>0</v>
      </c>
      <c r="V752" s="50">
        <v>0</v>
      </c>
      <c r="X752" s="36">
        <v>0</v>
      </c>
      <c r="Y752" s="50">
        <v>0</v>
      </c>
      <c r="Z752" s="36">
        <v>0</v>
      </c>
    </row>
    <row r="753" spans="1:26" x14ac:dyDescent="0.45">
      <c r="A753" s="57">
        <v>44580</v>
      </c>
      <c r="B753" s="36" t="s">
        <v>47</v>
      </c>
      <c r="C753" s="36" t="s">
        <v>542</v>
      </c>
      <c r="D753" s="36" t="s">
        <v>976</v>
      </c>
      <c r="E753" s="36" t="s">
        <v>389</v>
      </c>
      <c r="F753" s="36" t="s">
        <v>940</v>
      </c>
      <c r="G753" s="36" t="s">
        <v>977</v>
      </c>
      <c r="H753" s="36" t="s">
        <v>60</v>
      </c>
      <c r="I753" s="36" t="s">
        <v>62</v>
      </c>
      <c r="J753" s="36">
        <v>36</v>
      </c>
      <c r="K753" s="36">
        <v>0</v>
      </c>
      <c r="L753" s="36">
        <v>0</v>
      </c>
      <c r="M753" s="49">
        <v>0</v>
      </c>
      <c r="N753" s="36">
        <v>0</v>
      </c>
      <c r="O753" s="50">
        <v>0</v>
      </c>
      <c r="T753" s="36">
        <v>0</v>
      </c>
      <c r="U753" s="36">
        <v>0</v>
      </c>
      <c r="V753" s="50">
        <v>0</v>
      </c>
      <c r="X753" s="36">
        <v>0</v>
      </c>
      <c r="Y753" s="50">
        <v>0</v>
      </c>
      <c r="Z753" s="36">
        <v>0</v>
      </c>
    </row>
    <row r="754" spans="1:26" x14ac:dyDescent="0.45">
      <c r="A754" s="57">
        <v>44579</v>
      </c>
      <c r="B754" s="36" t="s">
        <v>47</v>
      </c>
      <c r="C754" s="36" t="s">
        <v>545</v>
      </c>
      <c r="D754" s="36" t="s">
        <v>976</v>
      </c>
      <c r="E754" s="36" t="s">
        <v>389</v>
      </c>
      <c r="F754" s="36" t="s">
        <v>940</v>
      </c>
      <c r="G754" s="36" t="s">
        <v>977</v>
      </c>
      <c r="H754" s="36" t="s">
        <v>52</v>
      </c>
      <c r="I754" s="36" t="s">
        <v>54</v>
      </c>
      <c r="J754" s="36">
        <v>98</v>
      </c>
      <c r="K754" s="36">
        <v>0</v>
      </c>
      <c r="L754" s="36">
        <v>0</v>
      </c>
      <c r="M754" s="49">
        <v>0</v>
      </c>
      <c r="N754" s="36">
        <v>0</v>
      </c>
      <c r="O754" s="50">
        <v>0</v>
      </c>
      <c r="T754" s="36">
        <v>0</v>
      </c>
      <c r="U754" s="36">
        <v>0</v>
      </c>
      <c r="V754" s="50">
        <v>0</v>
      </c>
      <c r="X754" s="36">
        <v>0</v>
      </c>
      <c r="Y754" s="50">
        <v>0</v>
      </c>
      <c r="Z754" s="36">
        <v>0</v>
      </c>
    </row>
    <row r="755" spans="1:26" x14ac:dyDescent="0.45">
      <c r="A755" s="57">
        <v>44580</v>
      </c>
      <c r="B755" s="36" t="s">
        <v>47</v>
      </c>
      <c r="C755" s="36" t="s">
        <v>545</v>
      </c>
      <c r="D755" s="36" t="s">
        <v>976</v>
      </c>
      <c r="E755" s="36" t="s">
        <v>389</v>
      </c>
      <c r="F755" s="36" t="s">
        <v>940</v>
      </c>
      <c r="G755" s="36" t="s">
        <v>977</v>
      </c>
      <c r="H755" s="36" t="s">
        <v>52</v>
      </c>
      <c r="I755" s="36" t="s">
        <v>54</v>
      </c>
      <c r="J755" s="36">
        <v>107</v>
      </c>
      <c r="K755" s="36">
        <v>0</v>
      </c>
      <c r="L755" s="36">
        <v>0</v>
      </c>
      <c r="M755" s="49">
        <v>0</v>
      </c>
      <c r="N755" s="36">
        <v>0</v>
      </c>
      <c r="O755" s="50">
        <v>0</v>
      </c>
      <c r="T755" s="36">
        <v>0</v>
      </c>
      <c r="U755" s="36">
        <v>0</v>
      </c>
      <c r="V755" s="50">
        <v>0</v>
      </c>
      <c r="X755" s="36">
        <v>0</v>
      </c>
      <c r="Y755" s="50">
        <v>0</v>
      </c>
      <c r="Z755" s="36">
        <v>0</v>
      </c>
    </row>
    <row r="756" spans="1:26" x14ac:dyDescent="0.45">
      <c r="A756" s="57">
        <v>44580</v>
      </c>
      <c r="B756" s="36" t="s">
        <v>47</v>
      </c>
      <c r="C756" s="36" t="s">
        <v>554</v>
      </c>
      <c r="D756" s="36" t="s">
        <v>976</v>
      </c>
      <c r="E756" s="36" t="s">
        <v>389</v>
      </c>
      <c r="F756" s="36" t="s">
        <v>940</v>
      </c>
      <c r="G756" s="36" t="s">
        <v>977</v>
      </c>
      <c r="H756" s="36" t="s">
        <v>80</v>
      </c>
      <c r="I756" s="36" t="s">
        <v>82</v>
      </c>
      <c r="J756" s="36">
        <v>1</v>
      </c>
      <c r="K756" s="36">
        <v>0</v>
      </c>
      <c r="L756" s="36">
        <v>0</v>
      </c>
      <c r="M756" s="49">
        <v>0</v>
      </c>
      <c r="N756" s="36">
        <v>0</v>
      </c>
      <c r="O756" s="50">
        <v>0</v>
      </c>
      <c r="T756" s="36">
        <v>0</v>
      </c>
      <c r="U756" s="36">
        <v>0</v>
      </c>
      <c r="V756" s="50">
        <v>0</v>
      </c>
      <c r="X756" s="36">
        <v>0</v>
      </c>
      <c r="Y756" s="50">
        <v>0</v>
      </c>
      <c r="Z756" s="36">
        <v>0</v>
      </c>
    </row>
    <row r="757" spans="1:26" x14ac:dyDescent="0.45">
      <c r="A757" s="57">
        <v>44580</v>
      </c>
      <c r="B757" s="36" t="s">
        <v>47</v>
      </c>
      <c r="C757" s="36" t="s">
        <v>556</v>
      </c>
      <c r="D757" s="36" t="s">
        <v>976</v>
      </c>
      <c r="E757" s="36" t="s">
        <v>389</v>
      </c>
      <c r="F757" s="36" t="s">
        <v>940</v>
      </c>
      <c r="G757" s="36" t="s">
        <v>977</v>
      </c>
      <c r="H757" s="36" t="s">
        <v>80</v>
      </c>
      <c r="I757" s="36" t="s">
        <v>82</v>
      </c>
      <c r="J757" s="36">
        <v>3</v>
      </c>
      <c r="K757" s="36">
        <v>0</v>
      </c>
      <c r="L757" s="36">
        <v>0</v>
      </c>
      <c r="M757" s="49">
        <v>0</v>
      </c>
      <c r="N757" s="36">
        <v>0</v>
      </c>
      <c r="O757" s="50">
        <v>0</v>
      </c>
      <c r="T757" s="36">
        <v>0</v>
      </c>
      <c r="U757" s="36">
        <v>0</v>
      </c>
      <c r="V757" s="50">
        <v>0</v>
      </c>
      <c r="X757" s="36">
        <v>0</v>
      </c>
      <c r="Y757" s="50">
        <v>0</v>
      </c>
      <c r="Z757" s="36">
        <v>0</v>
      </c>
    </row>
    <row r="758" spans="1:26" x14ac:dyDescent="0.45">
      <c r="A758" s="57">
        <v>44579</v>
      </c>
      <c r="B758" s="36" t="s">
        <v>47</v>
      </c>
      <c r="C758" s="36" t="s">
        <v>558</v>
      </c>
      <c r="D758" s="36" t="s">
        <v>976</v>
      </c>
      <c r="E758" s="36" t="s">
        <v>389</v>
      </c>
      <c r="F758" s="36" t="s">
        <v>940</v>
      </c>
      <c r="G758" s="36" t="s">
        <v>977</v>
      </c>
      <c r="H758" s="36" t="s">
        <v>80</v>
      </c>
      <c r="I758" s="36" t="s">
        <v>82</v>
      </c>
      <c r="J758" s="36">
        <v>34</v>
      </c>
      <c r="K758" s="36">
        <v>0</v>
      </c>
      <c r="L758" s="36">
        <v>0</v>
      </c>
      <c r="M758" s="49">
        <v>0</v>
      </c>
      <c r="N758" s="36">
        <v>0</v>
      </c>
      <c r="O758" s="50">
        <v>0</v>
      </c>
      <c r="T758" s="36">
        <v>0</v>
      </c>
      <c r="U758" s="36">
        <v>0</v>
      </c>
      <c r="V758" s="50">
        <v>0</v>
      </c>
      <c r="X758" s="36">
        <v>0</v>
      </c>
      <c r="Y758" s="50">
        <v>0</v>
      </c>
      <c r="Z758" s="36">
        <v>0</v>
      </c>
    </row>
    <row r="759" spans="1:26" x14ac:dyDescent="0.45">
      <c r="A759" s="57">
        <v>44580</v>
      </c>
      <c r="B759" s="36" t="s">
        <v>47</v>
      </c>
      <c r="C759" s="36" t="s">
        <v>558</v>
      </c>
      <c r="D759" s="36" t="s">
        <v>976</v>
      </c>
      <c r="E759" s="36" t="s">
        <v>389</v>
      </c>
      <c r="F759" s="36" t="s">
        <v>940</v>
      </c>
      <c r="G759" s="36" t="s">
        <v>977</v>
      </c>
      <c r="H759" s="36" t="s">
        <v>80</v>
      </c>
      <c r="I759" s="36" t="s">
        <v>82</v>
      </c>
      <c r="J759" s="36">
        <v>38</v>
      </c>
      <c r="K759" s="36">
        <v>0</v>
      </c>
      <c r="L759" s="36">
        <v>0</v>
      </c>
      <c r="M759" s="49">
        <v>0</v>
      </c>
      <c r="N759" s="36">
        <v>0</v>
      </c>
      <c r="O759" s="50">
        <v>0</v>
      </c>
      <c r="T759" s="36">
        <v>0</v>
      </c>
      <c r="U759" s="36">
        <v>0</v>
      </c>
      <c r="V759" s="50">
        <v>0</v>
      </c>
      <c r="X759" s="36">
        <v>0</v>
      </c>
      <c r="Y759" s="50">
        <v>0</v>
      </c>
      <c r="Z759" s="36">
        <v>0</v>
      </c>
    </row>
    <row r="760" spans="1:26" x14ac:dyDescent="0.45">
      <c r="A760" s="57">
        <v>44579</v>
      </c>
      <c r="B760" s="36" t="s">
        <v>47</v>
      </c>
      <c r="C760" s="36" t="s">
        <v>568</v>
      </c>
      <c r="D760" s="36" t="s">
        <v>976</v>
      </c>
      <c r="E760" s="36" t="s">
        <v>389</v>
      </c>
      <c r="F760" s="36" t="s">
        <v>940</v>
      </c>
      <c r="G760" s="36" t="s">
        <v>977</v>
      </c>
      <c r="H760" s="36" t="s">
        <v>31</v>
      </c>
      <c r="I760" s="36" t="s">
        <v>33</v>
      </c>
      <c r="J760" s="36">
        <v>0</v>
      </c>
      <c r="K760" s="36">
        <v>0</v>
      </c>
      <c r="L760" s="36">
        <v>0</v>
      </c>
      <c r="N760" s="36">
        <v>0</v>
      </c>
      <c r="O760" s="50">
        <v>0</v>
      </c>
      <c r="T760" s="36">
        <v>0</v>
      </c>
      <c r="U760" s="36">
        <v>0</v>
      </c>
      <c r="V760" s="50">
        <v>0</v>
      </c>
      <c r="X760" s="36">
        <v>0</v>
      </c>
      <c r="Y760" s="50">
        <v>0</v>
      </c>
      <c r="Z760" s="36">
        <v>0</v>
      </c>
    </row>
    <row r="761" spans="1:26" x14ac:dyDescent="0.45">
      <c r="A761" s="57">
        <v>44580</v>
      </c>
      <c r="B761" s="36" t="s">
        <v>47</v>
      </c>
      <c r="C761" s="36" t="s">
        <v>568</v>
      </c>
      <c r="D761" s="36" t="s">
        <v>976</v>
      </c>
      <c r="E761" s="36" t="s">
        <v>389</v>
      </c>
      <c r="F761" s="36" t="s">
        <v>940</v>
      </c>
      <c r="G761" s="36" t="s">
        <v>977</v>
      </c>
      <c r="H761" s="36" t="s">
        <v>31</v>
      </c>
      <c r="I761" s="36" t="s">
        <v>33</v>
      </c>
      <c r="J761" s="36">
        <v>1</v>
      </c>
      <c r="K761" s="36">
        <v>0</v>
      </c>
      <c r="L761" s="36">
        <v>0</v>
      </c>
      <c r="M761" s="49">
        <v>0</v>
      </c>
      <c r="N761" s="36">
        <v>0</v>
      </c>
      <c r="O761" s="50">
        <v>0</v>
      </c>
      <c r="T761" s="36">
        <v>0</v>
      </c>
      <c r="U761" s="36">
        <v>0</v>
      </c>
      <c r="V761" s="50">
        <v>0</v>
      </c>
      <c r="X761" s="36">
        <v>0</v>
      </c>
      <c r="Y761" s="50">
        <v>0</v>
      </c>
      <c r="Z761" s="36">
        <v>0</v>
      </c>
    </row>
    <row r="762" spans="1:26" x14ac:dyDescent="0.45">
      <c r="A762" s="57">
        <v>44579</v>
      </c>
      <c r="B762" s="36" t="s">
        <v>47</v>
      </c>
      <c r="C762" s="36" t="s">
        <v>574</v>
      </c>
      <c r="D762" s="36" t="s">
        <v>976</v>
      </c>
      <c r="E762" s="36" t="s">
        <v>389</v>
      </c>
      <c r="F762" s="36" t="s">
        <v>940</v>
      </c>
      <c r="G762" s="36" t="s">
        <v>977</v>
      </c>
      <c r="H762" s="36" t="s">
        <v>48</v>
      </c>
      <c r="I762" s="36" t="s">
        <v>50</v>
      </c>
      <c r="J762" s="36">
        <v>1</v>
      </c>
      <c r="K762" s="36">
        <v>0</v>
      </c>
      <c r="L762" s="36">
        <v>0</v>
      </c>
      <c r="M762" s="49">
        <v>0</v>
      </c>
      <c r="N762" s="36">
        <v>0</v>
      </c>
      <c r="O762" s="50">
        <v>0</v>
      </c>
      <c r="T762" s="36">
        <v>0</v>
      </c>
      <c r="U762" s="36">
        <v>0</v>
      </c>
      <c r="V762" s="50">
        <v>0</v>
      </c>
      <c r="X762" s="36">
        <v>0</v>
      </c>
      <c r="Y762" s="50">
        <v>0</v>
      </c>
      <c r="Z762" s="36">
        <v>0</v>
      </c>
    </row>
    <row r="763" spans="1:26" x14ac:dyDescent="0.45">
      <c r="A763" s="57">
        <v>44580</v>
      </c>
      <c r="B763" s="36" t="s">
        <v>47</v>
      </c>
      <c r="C763" s="36" t="s">
        <v>574</v>
      </c>
      <c r="D763" s="36" t="s">
        <v>976</v>
      </c>
      <c r="E763" s="36" t="s">
        <v>389</v>
      </c>
      <c r="F763" s="36" t="s">
        <v>940</v>
      </c>
      <c r="G763" s="36" t="s">
        <v>977</v>
      </c>
      <c r="H763" s="36" t="s">
        <v>48</v>
      </c>
      <c r="I763" s="36" t="s">
        <v>50</v>
      </c>
      <c r="J763" s="36">
        <v>4</v>
      </c>
      <c r="K763" s="36">
        <v>0</v>
      </c>
      <c r="L763" s="36">
        <v>0</v>
      </c>
      <c r="M763" s="49">
        <v>0</v>
      </c>
      <c r="N763" s="36">
        <v>0</v>
      </c>
      <c r="O763" s="50">
        <v>0</v>
      </c>
      <c r="T763" s="36">
        <v>0</v>
      </c>
      <c r="U763" s="36">
        <v>0</v>
      </c>
      <c r="V763" s="50">
        <v>0</v>
      </c>
      <c r="X763" s="36">
        <v>0</v>
      </c>
      <c r="Y763" s="50">
        <v>0</v>
      </c>
      <c r="Z763" s="36">
        <v>0</v>
      </c>
    </row>
    <row r="764" spans="1:26" x14ac:dyDescent="0.45">
      <c r="A764" s="57">
        <v>44581</v>
      </c>
      <c r="B764" t="s">
        <v>47</v>
      </c>
      <c r="C764" t="s">
        <v>544</v>
      </c>
      <c r="D764" t="s">
        <v>679</v>
      </c>
      <c r="E764" t="s">
        <v>389</v>
      </c>
      <c r="F764" t="s">
        <v>940</v>
      </c>
      <c r="G764"/>
      <c r="H764" t="s">
        <v>60</v>
      </c>
      <c r="I764" t="s">
        <v>62</v>
      </c>
      <c r="J764" s="51">
        <v>14</v>
      </c>
      <c r="K764" s="51">
        <v>0</v>
      </c>
      <c r="L764" s="51">
        <v>0</v>
      </c>
      <c r="M764" s="52">
        <v>0</v>
      </c>
      <c r="N764" s="51">
        <v>0</v>
      </c>
      <c r="O764" s="53">
        <v>0</v>
      </c>
      <c r="P764"/>
      <c r="Q764"/>
      <c r="R764"/>
      <c r="S764"/>
      <c r="T764" s="51">
        <v>0</v>
      </c>
      <c r="U764" s="51">
        <v>0</v>
      </c>
      <c r="V764" s="53">
        <v>0</v>
      </c>
      <c r="W764"/>
      <c r="X764" s="51">
        <v>0</v>
      </c>
      <c r="Y764" s="53">
        <v>0</v>
      </c>
      <c r="Z764" s="51">
        <v>0</v>
      </c>
    </row>
    <row r="765" spans="1:26" x14ac:dyDescent="0.45">
      <c r="A765" s="57">
        <v>44581</v>
      </c>
      <c r="B765" t="s">
        <v>47</v>
      </c>
      <c r="C765" t="s">
        <v>647</v>
      </c>
      <c r="D765" t="s">
        <v>416</v>
      </c>
      <c r="E765" t="s">
        <v>389</v>
      </c>
      <c r="F765" t="s">
        <v>647</v>
      </c>
      <c r="G765"/>
      <c r="H765" t="s">
        <v>98</v>
      </c>
      <c r="I765" t="s">
        <v>99</v>
      </c>
      <c r="J765" s="51">
        <v>1</v>
      </c>
      <c r="K765" s="51">
        <v>0</v>
      </c>
      <c r="L765" s="51">
        <v>0</v>
      </c>
      <c r="M765" s="52">
        <v>0</v>
      </c>
      <c r="N765" s="51">
        <v>0</v>
      </c>
      <c r="O765" s="53">
        <v>0</v>
      </c>
      <c r="P765"/>
      <c r="Q765"/>
      <c r="R765"/>
      <c r="S765"/>
      <c r="T765" s="51">
        <v>0</v>
      </c>
      <c r="U765" s="51">
        <v>0</v>
      </c>
      <c r="V765" s="53">
        <v>0</v>
      </c>
      <c r="W765"/>
      <c r="X765" s="51">
        <v>0</v>
      </c>
      <c r="Y765" s="53">
        <v>0</v>
      </c>
      <c r="Z765" s="51">
        <v>0</v>
      </c>
    </row>
    <row r="766" spans="1:26" x14ac:dyDescent="0.45">
      <c r="A766" s="57">
        <v>44581</v>
      </c>
      <c r="B766" t="s">
        <v>47</v>
      </c>
      <c r="C766" t="s">
        <v>701</v>
      </c>
      <c r="D766" t="s">
        <v>671</v>
      </c>
      <c r="E766" t="s">
        <v>389</v>
      </c>
      <c r="F766" t="s">
        <v>701</v>
      </c>
      <c r="G766"/>
      <c r="H766" t="s">
        <v>68</v>
      </c>
      <c r="I766" t="s">
        <v>70</v>
      </c>
      <c r="J766" s="51">
        <v>46</v>
      </c>
      <c r="K766" s="51">
        <v>0</v>
      </c>
      <c r="L766" s="51">
        <v>0</v>
      </c>
      <c r="M766" s="52">
        <v>0</v>
      </c>
      <c r="N766" s="51">
        <v>0</v>
      </c>
      <c r="O766" s="53">
        <v>0</v>
      </c>
      <c r="P766"/>
      <c r="Q766"/>
      <c r="R766"/>
      <c r="S766"/>
      <c r="T766" s="51">
        <v>0</v>
      </c>
      <c r="U766" s="51">
        <v>0</v>
      </c>
      <c r="V766" s="53">
        <v>0</v>
      </c>
      <c r="W766"/>
      <c r="X766" s="51">
        <v>0</v>
      </c>
      <c r="Y766" s="53">
        <v>0</v>
      </c>
      <c r="Z766" s="51">
        <v>0</v>
      </c>
    </row>
    <row r="767" spans="1:26" x14ac:dyDescent="0.45">
      <c r="A767" s="57">
        <v>44581</v>
      </c>
      <c r="B767" t="s">
        <v>47</v>
      </c>
      <c r="C767" t="s">
        <v>701</v>
      </c>
      <c r="D767" t="s">
        <v>671</v>
      </c>
      <c r="E767" t="s">
        <v>389</v>
      </c>
      <c r="F767" t="s">
        <v>701</v>
      </c>
      <c r="G767"/>
      <c r="H767" t="s">
        <v>72</v>
      </c>
      <c r="I767" t="s">
        <v>74</v>
      </c>
      <c r="J767" s="51">
        <v>20</v>
      </c>
      <c r="K767" s="51">
        <v>0</v>
      </c>
      <c r="L767" s="51">
        <v>0</v>
      </c>
      <c r="M767" s="52">
        <v>0</v>
      </c>
      <c r="N767" s="51">
        <v>0</v>
      </c>
      <c r="O767" s="53">
        <v>0</v>
      </c>
      <c r="P767"/>
      <c r="Q767"/>
      <c r="R767"/>
      <c r="S767"/>
      <c r="T767" s="51">
        <v>0</v>
      </c>
      <c r="U767" s="51">
        <v>0</v>
      </c>
      <c r="V767" s="53">
        <v>0</v>
      </c>
      <c r="W767"/>
      <c r="X767" s="51">
        <v>0</v>
      </c>
      <c r="Y767" s="53">
        <v>0</v>
      </c>
      <c r="Z767" s="51">
        <v>0</v>
      </c>
    </row>
    <row r="768" spans="1:26" x14ac:dyDescent="0.45">
      <c r="A768" s="57">
        <v>44581</v>
      </c>
      <c r="B768" t="s">
        <v>47</v>
      </c>
      <c r="C768" t="s">
        <v>495</v>
      </c>
      <c r="D768" t="s">
        <v>668</v>
      </c>
      <c r="E768" t="s">
        <v>389</v>
      </c>
      <c r="F768" t="s">
        <v>940</v>
      </c>
      <c r="G768"/>
      <c r="H768" t="s">
        <v>72</v>
      </c>
      <c r="I768" t="s">
        <v>74</v>
      </c>
      <c r="J768" s="51">
        <v>41</v>
      </c>
      <c r="K768" s="51">
        <v>0</v>
      </c>
      <c r="L768" s="51">
        <v>1</v>
      </c>
      <c r="M768" s="52">
        <v>2.4390243902439025E-2</v>
      </c>
      <c r="N768" s="51">
        <v>0</v>
      </c>
      <c r="O768" s="53">
        <v>0.08</v>
      </c>
      <c r="P768" s="53">
        <v>0.08</v>
      </c>
      <c r="Q768"/>
      <c r="R768" s="52">
        <v>4.4469149527515293E-3</v>
      </c>
      <c r="S768" s="54">
        <v>224.87499999999997</v>
      </c>
      <c r="T768" s="51">
        <v>1</v>
      </c>
      <c r="U768" s="51">
        <v>1</v>
      </c>
      <c r="V768" s="53">
        <v>17.989999999999998</v>
      </c>
      <c r="W768" s="52">
        <v>1</v>
      </c>
      <c r="X768" s="51">
        <v>0</v>
      </c>
      <c r="Y768" s="53">
        <v>0</v>
      </c>
      <c r="Z768" s="51">
        <v>0</v>
      </c>
    </row>
    <row r="769" spans="1:26" x14ac:dyDescent="0.45">
      <c r="A769" s="57">
        <v>44581</v>
      </c>
      <c r="B769" t="s">
        <v>47</v>
      </c>
      <c r="C769" t="s">
        <v>396</v>
      </c>
      <c r="D769" t="s">
        <v>413</v>
      </c>
      <c r="E769" t="s">
        <v>389</v>
      </c>
      <c r="F769" t="s">
        <v>940</v>
      </c>
      <c r="G769"/>
      <c r="H769" t="s">
        <v>56</v>
      </c>
      <c r="I769" t="s">
        <v>58</v>
      </c>
      <c r="J769" s="51">
        <v>27</v>
      </c>
      <c r="K769" s="51">
        <v>0</v>
      </c>
      <c r="L769" s="51">
        <v>0</v>
      </c>
      <c r="M769" s="52">
        <v>0</v>
      </c>
      <c r="N769" s="51">
        <v>0</v>
      </c>
      <c r="O769" s="53">
        <v>0</v>
      </c>
      <c r="P769"/>
      <c r="Q769"/>
      <c r="R769"/>
      <c r="S769"/>
      <c r="T769" s="51">
        <v>0</v>
      </c>
      <c r="U769" s="51">
        <v>0</v>
      </c>
      <c r="V769" s="53">
        <v>0</v>
      </c>
      <c r="W769"/>
      <c r="X769" s="51">
        <v>0</v>
      </c>
      <c r="Y769" s="53">
        <v>0</v>
      </c>
      <c r="Z769" s="51">
        <v>0</v>
      </c>
    </row>
    <row r="770" spans="1:26" x14ac:dyDescent="0.45">
      <c r="A770" s="57">
        <v>44581</v>
      </c>
      <c r="B770" t="s">
        <v>47</v>
      </c>
      <c r="C770" t="s">
        <v>493</v>
      </c>
      <c r="D770" t="s">
        <v>976</v>
      </c>
      <c r="E770" t="s">
        <v>389</v>
      </c>
      <c r="F770" t="s">
        <v>940</v>
      </c>
      <c r="G770" t="s">
        <v>977</v>
      </c>
      <c r="H770" t="s">
        <v>72</v>
      </c>
      <c r="I770" t="s">
        <v>74</v>
      </c>
      <c r="J770" s="51">
        <v>4</v>
      </c>
      <c r="K770" s="51">
        <v>0</v>
      </c>
      <c r="L770" s="51">
        <v>0</v>
      </c>
      <c r="M770" s="52">
        <v>0</v>
      </c>
      <c r="N770" s="51">
        <v>0</v>
      </c>
      <c r="O770" s="53">
        <v>0</v>
      </c>
      <c r="P770"/>
      <c r="Q770"/>
      <c r="R770"/>
      <c r="S770"/>
      <c r="T770" s="51">
        <v>0</v>
      </c>
      <c r="U770" s="51">
        <v>0</v>
      </c>
      <c r="V770" s="53">
        <v>0</v>
      </c>
      <c r="W770"/>
      <c r="X770" s="51">
        <v>0</v>
      </c>
      <c r="Y770" s="53">
        <v>0</v>
      </c>
      <c r="Z770" s="51">
        <v>0</v>
      </c>
    </row>
    <row r="771" spans="1:26" x14ac:dyDescent="0.45">
      <c r="A771" s="57">
        <v>44581</v>
      </c>
      <c r="B771" t="s">
        <v>47</v>
      </c>
      <c r="C771" t="s">
        <v>557</v>
      </c>
      <c r="D771" t="s">
        <v>976</v>
      </c>
      <c r="E771" t="s">
        <v>389</v>
      </c>
      <c r="F771" t="s">
        <v>940</v>
      </c>
      <c r="G771" t="s">
        <v>977</v>
      </c>
      <c r="H771" t="s">
        <v>60</v>
      </c>
      <c r="I771" t="s">
        <v>62</v>
      </c>
      <c r="J771" s="51">
        <v>362</v>
      </c>
      <c r="K771" s="51">
        <v>0</v>
      </c>
      <c r="L771" s="51">
        <v>0</v>
      </c>
      <c r="M771" s="52">
        <v>0</v>
      </c>
      <c r="N771" s="51">
        <v>0</v>
      </c>
      <c r="O771" s="53">
        <v>0</v>
      </c>
      <c r="P771"/>
      <c r="Q771"/>
      <c r="R771"/>
      <c r="S771"/>
      <c r="T771" s="51">
        <v>0</v>
      </c>
      <c r="U771" s="51">
        <v>0</v>
      </c>
      <c r="V771" s="53">
        <v>0</v>
      </c>
      <c r="W771"/>
      <c r="X771" s="51">
        <v>0</v>
      </c>
      <c r="Y771" s="53">
        <v>0</v>
      </c>
      <c r="Z771" s="51">
        <v>0</v>
      </c>
    </row>
    <row r="772" spans="1:26" x14ac:dyDescent="0.45">
      <c r="A772" s="57">
        <v>44581</v>
      </c>
      <c r="B772" t="s">
        <v>47</v>
      </c>
      <c r="C772" t="s">
        <v>476</v>
      </c>
      <c r="D772" t="s">
        <v>976</v>
      </c>
      <c r="E772" t="s">
        <v>389</v>
      </c>
      <c r="F772" t="s">
        <v>940</v>
      </c>
      <c r="G772" t="s">
        <v>977</v>
      </c>
      <c r="H772" t="s">
        <v>72</v>
      </c>
      <c r="I772" t="s">
        <v>74</v>
      </c>
      <c r="J772" s="51">
        <v>91</v>
      </c>
      <c r="K772" s="51">
        <v>0</v>
      </c>
      <c r="L772" s="51">
        <v>0</v>
      </c>
      <c r="M772" s="52">
        <v>0</v>
      </c>
      <c r="N772" s="51">
        <v>0</v>
      </c>
      <c r="O772" s="53">
        <v>0</v>
      </c>
      <c r="P772"/>
      <c r="Q772"/>
      <c r="R772"/>
      <c r="S772"/>
      <c r="T772" s="51">
        <v>0</v>
      </c>
      <c r="U772" s="51">
        <v>0</v>
      </c>
      <c r="V772" s="53">
        <v>0</v>
      </c>
      <c r="W772"/>
      <c r="X772" s="51">
        <v>0</v>
      </c>
      <c r="Y772" s="53">
        <v>0</v>
      </c>
      <c r="Z772" s="51">
        <v>0</v>
      </c>
    </row>
    <row r="773" spans="1:26" x14ac:dyDescent="0.45">
      <c r="A773" s="57">
        <v>44581</v>
      </c>
      <c r="B773" t="s">
        <v>47</v>
      </c>
      <c r="C773" t="s">
        <v>479</v>
      </c>
      <c r="D773" t="s">
        <v>976</v>
      </c>
      <c r="E773" t="s">
        <v>389</v>
      </c>
      <c r="F773" t="s">
        <v>940</v>
      </c>
      <c r="G773" t="s">
        <v>977</v>
      </c>
      <c r="H773" t="s">
        <v>68</v>
      </c>
      <c r="I773" t="s">
        <v>70</v>
      </c>
      <c r="J773" s="51">
        <v>146</v>
      </c>
      <c r="K773" s="51">
        <v>0</v>
      </c>
      <c r="L773" s="51">
        <v>0</v>
      </c>
      <c r="M773" s="52">
        <v>0</v>
      </c>
      <c r="N773" s="51">
        <v>0</v>
      </c>
      <c r="O773" s="53">
        <v>0</v>
      </c>
      <c r="P773"/>
      <c r="Q773"/>
      <c r="R773"/>
      <c r="S773"/>
      <c r="T773" s="51">
        <v>0</v>
      </c>
      <c r="U773" s="51">
        <v>0</v>
      </c>
      <c r="V773" s="53">
        <v>0</v>
      </c>
      <c r="W773"/>
      <c r="X773" s="51">
        <v>0</v>
      </c>
      <c r="Y773" s="53">
        <v>0</v>
      </c>
      <c r="Z773" s="51">
        <v>0</v>
      </c>
    </row>
    <row r="774" spans="1:26" x14ac:dyDescent="0.45">
      <c r="A774" s="57">
        <v>44581</v>
      </c>
      <c r="B774" t="s">
        <v>47</v>
      </c>
      <c r="C774" t="s">
        <v>481</v>
      </c>
      <c r="D774" t="s">
        <v>976</v>
      </c>
      <c r="E774" t="s">
        <v>389</v>
      </c>
      <c r="F774" t="s">
        <v>940</v>
      </c>
      <c r="G774" t="s">
        <v>977</v>
      </c>
      <c r="H774" t="s">
        <v>64</v>
      </c>
      <c r="I774" t="s">
        <v>66</v>
      </c>
      <c r="J774" s="51">
        <v>122</v>
      </c>
      <c r="K774" s="51">
        <v>0</v>
      </c>
      <c r="L774" s="51">
        <v>0</v>
      </c>
      <c r="M774" s="52">
        <v>0</v>
      </c>
      <c r="N774" s="51">
        <v>0</v>
      </c>
      <c r="O774" s="53">
        <v>0</v>
      </c>
      <c r="P774"/>
      <c r="Q774"/>
      <c r="R774"/>
      <c r="S774"/>
      <c r="T774" s="51">
        <v>0</v>
      </c>
      <c r="U774" s="51">
        <v>0</v>
      </c>
      <c r="V774" s="53">
        <v>0</v>
      </c>
      <c r="W774"/>
      <c r="X774" s="51">
        <v>0</v>
      </c>
      <c r="Y774" s="53">
        <v>0</v>
      </c>
      <c r="Z774" s="51">
        <v>0</v>
      </c>
    </row>
    <row r="775" spans="1:26" x14ac:dyDescent="0.45">
      <c r="A775" s="57">
        <v>44581</v>
      </c>
      <c r="B775" t="s">
        <v>47</v>
      </c>
      <c r="C775" t="s">
        <v>483</v>
      </c>
      <c r="D775" t="s">
        <v>976</v>
      </c>
      <c r="E775" t="s">
        <v>389</v>
      </c>
      <c r="F775" t="s">
        <v>940</v>
      </c>
      <c r="G775" t="s">
        <v>977</v>
      </c>
      <c r="H775" t="s">
        <v>52</v>
      </c>
      <c r="I775" t="s">
        <v>54</v>
      </c>
      <c r="J775" s="51">
        <v>91</v>
      </c>
      <c r="K775" s="51">
        <v>0</v>
      </c>
      <c r="L775" s="51">
        <v>0</v>
      </c>
      <c r="M775" s="52">
        <v>0</v>
      </c>
      <c r="N775" s="51">
        <v>0</v>
      </c>
      <c r="O775" s="53">
        <v>0</v>
      </c>
      <c r="P775"/>
      <c r="Q775"/>
      <c r="R775"/>
      <c r="S775"/>
      <c r="T775" s="51">
        <v>0</v>
      </c>
      <c r="U775" s="51">
        <v>0</v>
      </c>
      <c r="V775" s="53">
        <v>0</v>
      </c>
      <c r="W775"/>
      <c r="X775" s="51">
        <v>0</v>
      </c>
      <c r="Y775" s="53">
        <v>0</v>
      </c>
      <c r="Z775" s="51">
        <v>0</v>
      </c>
    </row>
    <row r="776" spans="1:26" x14ac:dyDescent="0.45">
      <c r="A776" s="57">
        <v>44581</v>
      </c>
      <c r="B776" t="s">
        <v>47</v>
      </c>
      <c r="C776" t="s">
        <v>432</v>
      </c>
      <c r="D776" t="s">
        <v>976</v>
      </c>
      <c r="E776" t="s">
        <v>389</v>
      </c>
      <c r="F776" t="s">
        <v>940</v>
      </c>
      <c r="G776" t="s">
        <v>977</v>
      </c>
      <c r="H776" t="s">
        <v>56</v>
      </c>
      <c r="I776" t="s">
        <v>58</v>
      </c>
      <c r="J776" s="51">
        <v>23</v>
      </c>
      <c r="K776" s="51">
        <v>0</v>
      </c>
      <c r="L776" s="51">
        <v>0</v>
      </c>
      <c r="M776" s="52">
        <v>0</v>
      </c>
      <c r="N776" s="51">
        <v>0</v>
      </c>
      <c r="O776" s="53">
        <v>0</v>
      </c>
      <c r="P776"/>
      <c r="Q776"/>
      <c r="R776"/>
      <c r="S776"/>
      <c r="T776" s="51">
        <v>0</v>
      </c>
      <c r="U776" s="51">
        <v>0</v>
      </c>
      <c r="V776" s="53">
        <v>0</v>
      </c>
      <c r="W776"/>
      <c r="X776" s="51">
        <v>0</v>
      </c>
      <c r="Y776" s="53">
        <v>0</v>
      </c>
      <c r="Z776" s="51">
        <v>0</v>
      </c>
    </row>
    <row r="777" spans="1:26" x14ac:dyDescent="0.45">
      <c r="A777" s="57">
        <v>44581</v>
      </c>
      <c r="B777" t="s">
        <v>47</v>
      </c>
      <c r="C777" t="s">
        <v>486</v>
      </c>
      <c r="D777" t="s">
        <v>976</v>
      </c>
      <c r="E777" t="s">
        <v>389</v>
      </c>
      <c r="F777" t="s">
        <v>940</v>
      </c>
      <c r="G777" t="s">
        <v>977</v>
      </c>
      <c r="H777" t="s">
        <v>84</v>
      </c>
      <c r="I777" t="s">
        <v>86</v>
      </c>
      <c r="J777" s="51">
        <v>9</v>
      </c>
      <c r="K777" s="51">
        <v>0</v>
      </c>
      <c r="L777" s="51">
        <v>0</v>
      </c>
      <c r="M777" s="52">
        <v>0</v>
      </c>
      <c r="N777" s="51">
        <v>0</v>
      </c>
      <c r="O777" s="53">
        <v>0</v>
      </c>
      <c r="P777"/>
      <c r="Q777"/>
      <c r="R777"/>
      <c r="S777"/>
      <c r="T777" s="51">
        <v>0</v>
      </c>
      <c r="U777" s="51">
        <v>0</v>
      </c>
      <c r="V777" s="53">
        <v>0</v>
      </c>
      <c r="W777"/>
      <c r="X777" s="51">
        <v>0</v>
      </c>
      <c r="Y777" s="53">
        <v>0</v>
      </c>
      <c r="Z777" s="51">
        <v>0</v>
      </c>
    </row>
    <row r="778" spans="1:26" x14ac:dyDescent="0.45">
      <c r="A778" s="57">
        <v>44581</v>
      </c>
      <c r="B778" t="s">
        <v>47</v>
      </c>
      <c r="C778" t="s">
        <v>488</v>
      </c>
      <c r="D778" t="s">
        <v>976</v>
      </c>
      <c r="E778" t="s">
        <v>389</v>
      </c>
      <c r="F778" t="s">
        <v>940</v>
      </c>
      <c r="G778" t="s">
        <v>977</v>
      </c>
      <c r="H778" t="s">
        <v>98</v>
      </c>
      <c r="I778" t="s">
        <v>99</v>
      </c>
      <c r="J778" s="51">
        <v>108</v>
      </c>
      <c r="K778" s="51">
        <v>0</v>
      </c>
      <c r="L778" s="51">
        <v>0</v>
      </c>
      <c r="M778" s="52">
        <v>0</v>
      </c>
      <c r="N778" s="51">
        <v>0</v>
      </c>
      <c r="O778" s="53">
        <v>0</v>
      </c>
      <c r="P778"/>
      <c r="Q778"/>
      <c r="R778"/>
      <c r="S778"/>
      <c r="T778" s="51">
        <v>0</v>
      </c>
      <c r="U778" s="51">
        <v>0</v>
      </c>
      <c r="V778" s="53">
        <v>0</v>
      </c>
      <c r="W778"/>
      <c r="X778" s="51">
        <v>0</v>
      </c>
      <c r="Y778" s="53">
        <v>0</v>
      </c>
      <c r="Z778" s="51">
        <v>0</v>
      </c>
    </row>
    <row r="779" spans="1:26" x14ac:dyDescent="0.45">
      <c r="A779" s="57">
        <v>44581</v>
      </c>
      <c r="B779" t="s">
        <v>47</v>
      </c>
      <c r="C779" t="s">
        <v>490</v>
      </c>
      <c r="D779" t="s">
        <v>976</v>
      </c>
      <c r="E779" t="s">
        <v>389</v>
      </c>
      <c r="F779" t="s">
        <v>940</v>
      </c>
      <c r="G779" t="s">
        <v>977</v>
      </c>
      <c r="H779" t="s">
        <v>102</v>
      </c>
      <c r="I779" t="s">
        <v>103</v>
      </c>
      <c r="J779" s="51">
        <v>32</v>
      </c>
      <c r="K779" s="51">
        <v>0</v>
      </c>
      <c r="L779" s="51">
        <v>0</v>
      </c>
      <c r="M779" s="52">
        <v>0</v>
      </c>
      <c r="N779" s="51">
        <v>0</v>
      </c>
      <c r="O779" s="53">
        <v>0</v>
      </c>
      <c r="P779"/>
      <c r="Q779"/>
      <c r="R779"/>
      <c r="S779"/>
      <c r="T779" s="51">
        <v>0</v>
      </c>
      <c r="U779" s="51">
        <v>0</v>
      </c>
      <c r="V779" s="53">
        <v>0</v>
      </c>
      <c r="W779"/>
      <c r="X779" s="51">
        <v>0</v>
      </c>
      <c r="Y779" s="53">
        <v>0</v>
      </c>
      <c r="Z779" s="51">
        <v>0</v>
      </c>
    </row>
    <row r="780" spans="1:26" x14ac:dyDescent="0.45">
      <c r="A780" s="57">
        <v>44581</v>
      </c>
      <c r="B780" t="s">
        <v>47</v>
      </c>
      <c r="C780" t="s">
        <v>494</v>
      </c>
      <c r="D780" t="s">
        <v>976</v>
      </c>
      <c r="E780" t="s">
        <v>389</v>
      </c>
      <c r="F780" t="s">
        <v>940</v>
      </c>
      <c r="G780" t="s">
        <v>977</v>
      </c>
      <c r="H780" t="s">
        <v>31</v>
      </c>
      <c r="I780" t="s">
        <v>33</v>
      </c>
      <c r="J780" s="51">
        <v>338</v>
      </c>
      <c r="K780" s="51">
        <v>0</v>
      </c>
      <c r="L780" s="51">
        <v>0</v>
      </c>
      <c r="M780" s="52">
        <v>0</v>
      </c>
      <c r="N780" s="51">
        <v>0</v>
      </c>
      <c r="O780" s="53">
        <v>0</v>
      </c>
      <c r="P780"/>
      <c r="Q780"/>
      <c r="R780"/>
      <c r="S780"/>
      <c r="T780" s="51">
        <v>0</v>
      </c>
      <c r="U780" s="51">
        <v>0</v>
      </c>
      <c r="V780" s="53">
        <v>0</v>
      </c>
      <c r="W780"/>
      <c r="X780" s="51">
        <v>0</v>
      </c>
      <c r="Y780" s="53">
        <v>0</v>
      </c>
      <c r="Z780" s="51">
        <v>0</v>
      </c>
    </row>
    <row r="781" spans="1:26" x14ac:dyDescent="0.45">
      <c r="A781" s="57">
        <v>44581</v>
      </c>
      <c r="B781" t="s">
        <v>47</v>
      </c>
      <c r="C781" t="s">
        <v>496</v>
      </c>
      <c r="D781" t="s">
        <v>976</v>
      </c>
      <c r="E781" t="s">
        <v>389</v>
      </c>
      <c r="F781" t="s">
        <v>940</v>
      </c>
      <c r="G781" t="s">
        <v>977</v>
      </c>
      <c r="H781" t="s">
        <v>60</v>
      </c>
      <c r="I781" t="s">
        <v>62</v>
      </c>
      <c r="J781" s="51">
        <v>72</v>
      </c>
      <c r="K781" s="51">
        <v>0</v>
      </c>
      <c r="L781" s="51">
        <v>0</v>
      </c>
      <c r="M781" s="52">
        <v>0</v>
      </c>
      <c r="N781" s="51">
        <v>0</v>
      </c>
      <c r="O781" s="53">
        <v>0</v>
      </c>
      <c r="P781"/>
      <c r="Q781"/>
      <c r="R781"/>
      <c r="S781"/>
      <c r="T781" s="51">
        <v>0</v>
      </c>
      <c r="U781" s="51">
        <v>0</v>
      </c>
      <c r="V781" s="53">
        <v>0</v>
      </c>
      <c r="W781"/>
      <c r="X781" s="51">
        <v>0</v>
      </c>
      <c r="Y781" s="53">
        <v>0</v>
      </c>
      <c r="Z781" s="51">
        <v>0</v>
      </c>
    </row>
    <row r="782" spans="1:26" x14ac:dyDescent="0.45">
      <c r="A782" s="57">
        <v>44581</v>
      </c>
      <c r="B782" t="s">
        <v>47</v>
      </c>
      <c r="C782" t="s">
        <v>498</v>
      </c>
      <c r="D782" t="s">
        <v>976</v>
      </c>
      <c r="E782" t="s">
        <v>389</v>
      </c>
      <c r="F782" t="s">
        <v>940</v>
      </c>
      <c r="G782" t="s">
        <v>977</v>
      </c>
      <c r="H782" t="s">
        <v>60</v>
      </c>
      <c r="I782" t="s">
        <v>62</v>
      </c>
      <c r="J782" s="51">
        <v>214</v>
      </c>
      <c r="K782" s="51">
        <v>0</v>
      </c>
      <c r="L782" s="51">
        <v>0</v>
      </c>
      <c r="M782" s="52">
        <v>0</v>
      </c>
      <c r="N782" s="51">
        <v>0</v>
      </c>
      <c r="O782" s="53">
        <v>0</v>
      </c>
      <c r="P782"/>
      <c r="Q782"/>
      <c r="R782"/>
      <c r="S782"/>
      <c r="T782" s="51">
        <v>0</v>
      </c>
      <c r="U782" s="51">
        <v>0</v>
      </c>
      <c r="V782" s="53">
        <v>0</v>
      </c>
      <c r="W782"/>
      <c r="X782" s="51">
        <v>0</v>
      </c>
      <c r="Y782" s="53">
        <v>0</v>
      </c>
      <c r="Z782" s="51">
        <v>0</v>
      </c>
    </row>
    <row r="783" spans="1:26" x14ac:dyDescent="0.45">
      <c r="A783" s="57">
        <v>44581</v>
      </c>
      <c r="B783" t="s">
        <v>47</v>
      </c>
      <c r="C783" t="s">
        <v>499</v>
      </c>
      <c r="D783" t="s">
        <v>976</v>
      </c>
      <c r="E783" t="s">
        <v>389</v>
      </c>
      <c r="F783" t="s">
        <v>940</v>
      </c>
      <c r="G783" t="s">
        <v>977</v>
      </c>
      <c r="H783" t="s">
        <v>60</v>
      </c>
      <c r="I783" t="s">
        <v>62</v>
      </c>
      <c r="J783" s="51">
        <v>40</v>
      </c>
      <c r="K783" s="51">
        <v>0</v>
      </c>
      <c r="L783" s="51">
        <v>0</v>
      </c>
      <c r="M783" s="52">
        <v>0</v>
      </c>
      <c r="N783" s="51">
        <v>0</v>
      </c>
      <c r="O783" s="53">
        <v>0</v>
      </c>
      <c r="P783"/>
      <c r="Q783"/>
      <c r="R783"/>
      <c r="S783"/>
      <c r="T783" s="51">
        <v>0</v>
      </c>
      <c r="U783" s="51">
        <v>0</v>
      </c>
      <c r="V783" s="53">
        <v>0</v>
      </c>
      <c r="W783"/>
      <c r="X783" s="51">
        <v>0</v>
      </c>
      <c r="Y783" s="53">
        <v>0</v>
      </c>
      <c r="Z783" s="51">
        <v>0</v>
      </c>
    </row>
    <row r="784" spans="1:26" x14ac:dyDescent="0.45">
      <c r="A784" s="57">
        <v>44581</v>
      </c>
      <c r="B784" t="s">
        <v>47</v>
      </c>
      <c r="C784" t="s">
        <v>501</v>
      </c>
      <c r="D784" t="s">
        <v>976</v>
      </c>
      <c r="E784" t="s">
        <v>389</v>
      </c>
      <c r="F784" t="s">
        <v>940</v>
      </c>
      <c r="G784" t="s">
        <v>977</v>
      </c>
      <c r="H784" t="s">
        <v>80</v>
      </c>
      <c r="I784" t="s">
        <v>82</v>
      </c>
      <c r="J784" s="51">
        <v>49</v>
      </c>
      <c r="K784" s="51">
        <v>0</v>
      </c>
      <c r="L784" s="51">
        <v>0</v>
      </c>
      <c r="M784" s="52">
        <v>0</v>
      </c>
      <c r="N784" s="51">
        <v>0</v>
      </c>
      <c r="O784" s="53">
        <v>0</v>
      </c>
      <c r="P784"/>
      <c r="Q784"/>
      <c r="R784"/>
      <c r="S784"/>
      <c r="T784" s="51">
        <v>0</v>
      </c>
      <c r="U784" s="51">
        <v>0</v>
      </c>
      <c r="V784" s="53">
        <v>0</v>
      </c>
      <c r="W784"/>
      <c r="X784" s="51">
        <v>0</v>
      </c>
      <c r="Y784" s="53">
        <v>0</v>
      </c>
      <c r="Z784" s="51">
        <v>0</v>
      </c>
    </row>
    <row r="785" spans="1:26" x14ac:dyDescent="0.45">
      <c r="A785" s="57">
        <v>44581</v>
      </c>
      <c r="B785" t="s">
        <v>47</v>
      </c>
      <c r="C785" t="s">
        <v>502</v>
      </c>
      <c r="D785" t="s">
        <v>976</v>
      </c>
      <c r="E785" t="s">
        <v>389</v>
      </c>
      <c r="F785" t="s">
        <v>940</v>
      </c>
      <c r="G785" t="s">
        <v>977</v>
      </c>
      <c r="H785" t="s">
        <v>80</v>
      </c>
      <c r="I785" t="s">
        <v>82</v>
      </c>
      <c r="J785" s="51">
        <v>348</v>
      </c>
      <c r="K785" s="51">
        <v>0</v>
      </c>
      <c r="L785" s="51">
        <v>0</v>
      </c>
      <c r="M785" s="52">
        <v>0</v>
      </c>
      <c r="N785" s="51">
        <v>0</v>
      </c>
      <c r="O785" s="53">
        <v>0</v>
      </c>
      <c r="P785"/>
      <c r="Q785"/>
      <c r="R785"/>
      <c r="S785"/>
      <c r="T785" s="51">
        <v>0</v>
      </c>
      <c r="U785" s="51">
        <v>0</v>
      </c>
      <c r="V785" s="53">
        <v>0</v>
      </c>
      <c r="W785"/>
      <c r="X785" s="51">
        <v>0</v>
      </c>
      <c r="Y785" s="53">
        <v>0</v>
      </c>
      <c r="Z785" s="51">
        <v>0</v>
      </c>
    </row>
    <row r="786" spans="1:26" x14ac:dyDescent="0.45">
      <c r="A786" s="57">
        <v>44581</v>
      </c>
      <c r="B786" t="s">
        <v>47</v>
      </c>
      <c r="C786" t="s">
        <v>504</v>
      </c>
      <c r="D786" t="s">
        <v>976</v>
      </c>
      <c r="E786" t="s">
        <v>389</v>
      </c>
      <c r="F786" t="s">
        <v>940</v>
      </c>
      <c r="G786" t="s">
        <v>977</v>
      </c>
      <c r="H786" t="s">
        <v>80</v>
      </c>
      <c r="I786" t="s">
        <v>82</v>
      </c>
      <c r="J786" s="51">
        <v>112</v>
      </c>
      <c r="K786" s="51">
        <v>0</v>
      </c>
      <c r="L786" s="51">
        <v>0</v>
      </c>
      <c r="M786" s="52">
        <v>0</v>
      </c>
      <c r="N786" s="51">
        <v>0</v>
      </c>
      <c r="O786" s="53">
        <v>0</v>
      </c>
      <c r="P786"/>
      <c r="Q786"/>
      <c r="R786"/>
      <c r="S786"/>
      <c r="T786" s="51">
        <v>0</v>
      </c>
      <c r="U786" s="51">
        <v>0</v>
      </c>
      <c r="V786" s="53">
        <v>0</v>
      </c>
      <c r="W786"/>
      <c r="X786" s="51">
        <v>0</v>
      </c>
      <c r="Y786" s="53">
        <v>0</v>
      </c>
      <c r="Z786" s="51">
        <v>0</v>
      </c>
    </row>
    <row r="787" spans="1:26" x14ac:dyDescent="0.45">
      <c r="A787" s="57">
        <v>44581</v>
      </c>
      <c r="B787" t="s">
        <v>47</v>
      </c>
      <c r="C787" t="s">
        <v>505</v>
      </c>
      <c r="D787" t="s">
        <v>976</v>
      </c>
      <c r="E787" t="s">
        <v>389</v>
      </c>
      <c r="F787" t="s">
        <v>940</v>
      </c>
      <c r="G787" t="s">
        <v>977</v>
      </c>
      <c r="H787" t="s">
        <v>80</v>
      </c>
      <c r="I787" t="s">
        <v>82</v>
      </c>
      <c r="J787" s="51">
        <v>514</v>
      </c>
      <c r="K787" s="51">
        <v>0</v>
      </c>
      <c r="L787" s="51">
        <v>1</v>
      </c>
      <c r="M787" s="52">
        <v>1.9455252918287938E-3</v>
      </c>
      <c r="N787" s="51">
        <v>1</v>
      </c>
      <c r="O787" s="53">
        <v>0.56999999999999995</v>
      </c>
      <c r="P787" s="53">
        <v>0.56999999999999995</v>
      </c>
      <c r="Q787"/>
      <c r="R787"/>
      <c r="S787" s="54">
        <v>0</v>
      </c>
      <c r="T787" s="51">
        <v>0</v>
      </c>
      <c r="U787" s="51">
        <v>0</v>
      </c>
      <c r="V787" s="53">
        <v>0</v>
      </c>
      <c r="W787" s="52">
        <v>0</v>
      </c>
      <c r="X787" s="51">
        <v>0</v>
      </c>
      <c r="Y787" s="53">
        <v>0</v>
      </c>
      <c r="Z787" s="51">
        <v>0</v>
      </c>
    </row>
    <row r="788" spans="1:26" x14ac:dyDescent="0.45">
      <c r="A788" s="57">
        <v>44581</v>
      </c>
      <c r="B788" t="s">
        <v>47</v>
      </c>
      <c r="C788" t="s">
        <v>507</v>
      </c>
      <c r="D788" t="s">
        <v>976</v>
      </c>
      <c r="E788" t="s">
        <v>389</v>
      </c>
      <c r="F788" t="s">
        <v>940</v>
      </c>
      <c r="G788" t="s">
        <v>977</v>
      </c>
      <c r="H788" t="s">
        <v>89</v>
      </c>
      <c r="I788" t="s">
        <v>91</v>
      </c>
      <c r="J788" s="51">
        <v>1</v>
      </c>
      <c r="K788" s="51">
        <v>0</v>
      </c>
      <c r="L788" s="51">
        <v>0</v>
      </c>
      <c r="M788" s="52">
        <v>0</v>
      </c>
      <c r="N788" s="51">
        <v>0</v>
      </c>
      <c r="O788" s="53">
        <v>0</v>
      </c>
      <c r="P788"/>
      <c r="Q788"/>
      <c r="R788"/>
      <c r="S788"/>
      <c r="T788" s="51">
        <v>0</v>
      </c>
      <c r="U788" s="51">
        <v>0</v>
      </c>
      <c r="V788" s="53">
        <v>0</v>
      </c>
      <c r="W788"/>
      <c r="X788" s="51">
        <v>0</v>
      </c>
      <c r="Y788" s="53">
        <v>0</v>
      </c>
      <c r="Z788" s="51">
        <v>0</v>
      </c>
    </row>
    <row r="789" spans="1:26" x14ac:dyDescent="0.45">
      <c r="A789" s="57">
        <v>44581</v>
      </c>
      <c r="B789" t="s">
        <v>47</v>
      </c>
      <c r="C789" t="s">
        <v>509</v>
      </c>
      <c r="D789" t="s">
        <v>976</v>
      </c>
      <c r="E789" t="s">
        <v>389</v>
      </c>
      <c r="F789" t="s">
        <v>940</v>
      </c>
      <c r="G789" t="s">
        <v>977</v>
      </c>
      <c r="H789" t="s">
        <v>89</v>
      </c>
      <c r="I789" t="s">
        <v>91</v>
      </c>
      <c r="J789" s="51">
        <v>6</v>
      </c>
      <c r="K789" s="51">
        <v>0</v>
      </c>
      <c r="L789" s="51">
        <v>0</v>
      </c>
      <c r="M789" s="52">
        <v>0</v>
      </c>
      <c r="N789" s="51">
        <v>0</v>
      </c>
      <c r="O789" s="53">
        <v>0</v>
      </c>
      <c r="P789"/>
      <c r="Q789"/>
      <c r="R789"/>
      <c r="S789"/>
      <c r="T789" s="51">
        <v>0</v>
      </c>
      <c r="U789" s="51">
        <v>0</v>
      </c>
      <c r="V789" s="53">
        <v>0</v>
      </c>
      <c r="W789"/>
      <c r="X789" s="51">
        <v>0</v>
      </c>
      <c r="Y789" s="53">
        <v>0</v>
      </c>
      <c r="Z789" s="51">
        <v>0</v>
      </c>
    </row>
    <row r="790" spans="1:26" x14ac:dyDescent="0.45">
      <c r="A790" s="57">
        <v>44581</v>
      </c>
      <c r="B790" t="s">
        <v>47</v>
      </c>
      <c r="C790" t="s">
        <v>510</v>
      </c>
      <c r="D790" t="s">
        <v>976</v>
      </c>
      <c r="E790" t="s">
        <v>389</v>
      </c>
      <c r="F790" t="s">
        <v>940</v>
      </c>
      <c r="G790" t="s">
        <v>977</v>
      </c>
      <c r="H790" t="s">
        <v>89</v>
      </c>
      <c r="I790" t="s">
        <v>91</v>
      </c>
      <c r="J790" s="51">
        <v>10</v>
      </c>
      <c r="K790" s="51">
        <v>0</v>
      </c>
      <c r="L790" s="51">
        <v>0</v>
      </c>
      <c r="M790" s="52">
        <v>0</v>
      </c>
      <c r="N790" s="51">
        <v>0</v>
      </c>
      <c r="O790" s="53">
        <v>0</v>
      </c>
      <c r="P790"/>
      <c r="Q790"/>
      <c r="R790"/>
      <c r="S790"/>
      <c r="T790" s="51">
        <v>0</v>
      </c>
      <c r="U790" s="51">
        <v>0</v>
      </c>
      <c r="V790" s="53">
        <v>0</v>
      </c>
      <c r="W790"/>
      <c r="X790" s="51">
        <v>0</v>
      </c>
      <c r="Y790" s="53">
        <v>0</v>
      </c>
      <c r="Z790" s="51">
        <v>0</v>
      </c>
    </row>
    <row r="791" spans="1:26" x14ac:dyDescent="0.45">
      <c r="A791" s="57">
        <v>44581</v>
      </c>
      <c r="B791" t="s">
        <v>47</v>
      </c>
      <c r="C791" t="s">
        <v>512</v>
      </c>
      <c r="D791" t="s">
        <v>976</v>
      </c>
      <c r="E791" t="s">
        <v>389</v>
      </c>
      <c r="F791" t="s">
        <v>940</v>
      </c>
      <c r="G791" t="s">
        <v>977</v>
      </c>
      <c r="H791" t="s">
        <v>89</v>
      </c>
      <c r="I791" t="s">
        <v>91</v>
      </c>
      <c r="J791" s="51">
        <v>18</v>
      </c>
      <c r="K791" s="51">
        <v>0</v>
      </c>
      <c r="L791" s="51">
        <v>0</v>
      </c>
      <c r="M791" s="52">
        <v>0</v>
      </c>
      <c r="N791" s="51">
        <v>0</v>
      </c>
      <c r="O791" s="53">
        <v>0</v>
      </c>
      <c r="P791"/>
      <c r="Q791"/>
      <c r="R791"/>
      <c r="S791"/>
      <c r="T791" s="51">
        <v>0</v>
      </c>
      <c r="U791" s="51">
        <v>0</v>
      </c>
      <c r="V791" s="53">
        <v>0</v>
      </c>
      <c r="W791"/>
      <c r="X791" s="51">
        <v>0</v>
      </c>
      <c r="Y791" s="53">
        <v>0</v>
      </c>
      <c r="Z791" s="51">
        <v>0</v>
      </c>
    </row>
    <row r="792" spans="1:26" x14ac:dyDescent="0.45">
      <c r="A792" s="57">
        <v>44581</v>
      </c>
      <c r="B792" t="s">
        <v>47</v>
      </c>
      <c r="C792" t="s">
        <v>514</v>
      </c>
      <c r="D792" t="s">
        <v>976</v>
      </c>
      <c r="E792" t="s">
        <v>389</v>
      </c>
      <c r="F792" t="s">
        <v>940</v>
      </c>
      <c r="G792" t="s">
        <v>977</v>
      </c>
      <c r="H792" t="s">
        <v>76</v>
      </c>
      <c r="I792" t="s">
        <v>78</v>
      </c>
      <c r="J792" s="51">
        <v>285</v>
      </c>
      <c r="K792" s="51">
        <v>0</v>
      </c>
      <c r="L792" s="51">
        <v>1</v>
      </c>
      <c r="M792" s="52">
        <v>3.508771929824561E-3</v>
      </c>
      <c r="N792" s="51">
        <v>0</v>
      </c>
      <c r="O792" s="53">
        <v>0.2</v>
      </c>
      <c r="P792" s="53">
        <v>0.2</v>
      </c>
      <c r="Q792"/>
      <c r="R792"/>
      <c r="S792" s="54">
        <v>0</v>
      </c>
      <c r="T792" s="51">
        <v>0</v>
      </c>
      <c r="U792" s="51">
        <v>0</v>
      </c>
      <c r="V792" s="53">
        <v>0</v>
      </c>
      <c r="W792" s="52">
        <v>0</v>
      </c>
      <c r="X792" s="51">
        <v>0</v>
      </c>
      <c r="Y792" s="53">
        <v>0</v>
      </c>
      <c r="Z792" s="51">
        <v>0</v>
      </c>
    </row>
    <row r="793" spans="1:26" x14ac:dyDescent="0.45">
      <c r="A793" s="57">
        <v>44581</v>
      </c>
      <c r="B793" t="s">
        <v>47</v>
      </c>
      <c r="C793" t="s">
        <v>528</v>
      </c>
      <c r="D793" t="s">
        <v>976</v>
      </c>
      <c r="E793" t="s">
        <v>389</v>
      </c>
      <c r="F793" t="s">
        <v>940</v>
      </c>
      <c r="G793" t="s">
        <v>977</v>
      </c>
      <c r="H793" t="s">
        <v>72</v>
      </c>
      <c r="I793" t="s">
        <v>74</v>
      </c>
      <c r="J793" s="51">
        <v>231</v>
      </c>
      <c r="K793" s="51">
        <v>0</v>
      </c>
      <c r="L793" s="51">
        <v>0</v>
      </c>
      <c r="M793" s="52">
        <v>0</v>
      </c>
      <c r="N793" s="51">
        <v>0</v>
      </c>
      <c r="O793" s="53">
        <v>0</v>
      </c>
      <c r="P793"/>
      <c r="Q793"/>
      <c r="R793"/>
      <c r="S793"/>
      <c r="T793" s="51">
        <v>0</v>
      </c>
      <c r="U793" s="51">
        <v>0</v>
      </c>
      <c r="V793" s="53">
        <v>0</v>
      </c>
      <c r="W793"/>
      <c r="X793" s="51">
        <v>0</v>
      </c>
      <c r="Y793" s="53">
        <v>0</v>
      </c>
      <c r="Z793" s="51">
        <v>0</v>
      </c>
    </row>
    <row r="794" spans="1:26" x14ac:dyDescent="0.45">
      <c r="A794" s="57">
        <v>44581</v>
      </c>
      <c r="B794" t="s">
        <v>47</v>
      </c>
      <c r="C794" t="s">
        <v>534</v>
      </c>
      <c r="D794" t="s">
        <v>976</v>
      </c>
      <c r="E794" t="s">
        <v>389</v>
      </c>
      <c r="F794" t="s">
        <v>940</v>
      </c>
      <c r="G794" t="s">
        <v>977</v>
      </c>
      <c r="H794" t="s">
        <v>68</v>
      </c>
      <c r="I794" t="s">
        <v>70</v>
      </c>
      <c r="J794" s="51">
        <v>7</v>
      </c>
      <c r="K794" s="51">
        <v>0</v>
      </c>
      <c r="L794" s="51">
        <v>0</v>
      </c>
      <c r="M794" s="52">
        <v>0</v>
      </c>
      <c r="N794" s="51">
        <v>0</v>
      </c>
      <c r="O794" s="53">
        <v>0</v>
      </c>
      <c r="P794"/>
      <c r="Q794"/>
      <c r="R794"/>
      <c r="S794"/>
      <c r="T794" s="51">
        <v>0</v>
      </c>
      <c r="U794" s="51">
        <v>0</v>
      </c>
      <c r="V794" s="53">
        <v>0</v>
      </c>
      <c r="W794"/>
      <c r="X794" s="51">
        <v>0</v>
      </c>
      <c r="Y794" s="53">
        <v>0</v>
      </c>
      <c r="Z794" s="51">
        <v>0</v>
      </c>
    </row>
    <row r="795" spans="1:26" x14ac:dyDescent="0.45">
      <c r="A795" s="57">
        <v>44581</v>
      </c>
      <c r="B795" t="s">
        <v>47</v>
      </c>
      <c r="C795" t="s">
        <v>536</v>
      </c>
      <c r="D795" t="s">
        <v>976</v>
      </c>
      <c r="E795" t="s">
        <v>389</v>
      </c>
      <c r="F795" t="s">
        <v>940</v>
      </c>
      <c r="G795" t="s">
        <v>977</v>
      </c>
      <c r="H795" t="s">
        <v>68</v>
      </c>
      <c r="I795" t="s">
        <v>70</v>
      </c>
      <c r="J795" s="51">
        <v>114</v>
      </c>
      <c r="K795" s="51">
        <v>0</v>
      </c>
      <c r="L795" s="51">
        <v>1</v>
      </c>
      <c r="M795" s="52">
        <v>8.771929824561403E-3</v>
      </c>
      <c r="N795" s="51">
        <v>0</v>
      </c>
      <c r="O795" s="53">
        <v>0.21</v>
      </c>
      <c r="P795" s="53">
        <v>0.21</v>
      </c>
      <c r="Q795"/>
      <c r="R795"/>
      <c r="S795" s="54">
        <v>0</v>
      </c>
      <c r="T795" s="51">
        <v>0</v>
      </c>
      <c r="U795" s="51">
        <v>0</v>
      </c>
      <c r="V795" s="53">
        <v>0</v>
      </c>
      <c r="W795" s="52">
        <v>0</v>
      </c>
      <c r="X795" s="51">
        <v>0</v>
      </c>
      <c r="Y795" s="53">
        <v>0</v>
      </c>
      <c r="Z795" s="51">
        <v>0</v>
      </c>
    </row>
    <row r="796" spans="1:26" x14ac:dyDescent="0.45">
      <c r="A796" s="57">
        <v>44581</v>
      </c>
      <c r="B796" t="s">
        <v>47</v>
      </c>
      <c r="C796" t="s">
        <v>542</v>
      </c>
      <c r="D796" t="s">
        <v>976</v>
      </c>
      <c r="E796" t="s">
        <v>389</v>
      </c>
      <c r="F796" t="s">
        <v>940</v>
      </c>
      <c r="G796" t="s">
        <v>977</v>
      </c>
      <c r="H796" t="s">
        <v>60</v>
      </c>
      <c r="I796" t="s">
        <v>62</v>
      </c>
      <c r="J796" s="51">
        <v>66</v>
      </c>
      <c r="K796" s="51">
        <v>0</v>
      </c>
      <c r="L796" s="51">
        <v>0</v>
      </c>
      <c r="M796" s="52">
        <v>0</v>
      </c>
      <c r="N796" s="51">
        <v>0</v>
      </c>
      <c r="O796" s="53">
        <v>0</v>
      </c>
      <c r="P796"/>
      <c r="Q796"/>
      <c r="R796"/>
      <c r="S796"/>
      <c r="T796" s="51">
        <v>0</v>
      </c>
      <c r="U796" s="51">
        <v>0</v>
      </c>
      <c r="V796" s="53">
        <v>0</v>
      </c>
      <c r="W796"/>
      <c r="X796" s="51">
        <v>0</v>
      </c>
      <c r="Y796" s="53">
        <v>0</v>
      </c>
      <c r="Z796" s="51">
        <v>0</v>
      </c>
    </row>
    <row r="797" spans="1:26" x14ac:dyDescent="0.45">
      <c r="A797" s="57">
        <v>44581</v>
      </c>
      <c r="B797" t="s">
        <v>47</v>
      </c>
      <c r="C797" t="s">
        <v>545</v>
      </c>
      <c r="D797" t="s">
        <v>976</v>
      </c>
      <c r="E797" t="s">
        <v>389</v>
      </c>
      <c r="F797" t="s">
        <v>940</v>
      </c>
      <c r="G797" t="s">
        <v>977</v>
      </c>
      <c r="H797" t="s">
        <v>52</v>
      </c>
      <c r="I797" t="s">
        <v>54</v>
      </c>
      <c r="J797" s="51">
        <v>121</v>
      </c>
      <c r="K797" s="51">
        <v>0</v>
      </c>
      <c r="L797" s="51">
        <v>0</v>
      </c>
      <c r="M797" s="52">
        <v>0</v>
      </c>
      <c r="N797" s="51">
        <v>0</v>
      </c>
      <c r="O797" s="53">
        <v>0</v>
      </c>
      <c r="P797"/>
      <c r="Q797"/>
      <c r="R797"/>
      <c r="S797"/>
      <c r="T797" s="51">
        <v>0</v>
      </c>
      <c r="U797" s="51">
        <v>0</v>
      </c>
      <c r="V797" s="53">
        <v>0</v>
      </c>
      <c r="W797"/>
      <c r="X797" s="51">
        <v>0</v>
      </c>
      <c r="Y797" s="53">
        <v>0</v>
      </c>
      <c r="Z797" s="51">
        <v>0</v>
      </c>
    </row>
    <row r="798" spans="1:26" x14ac:dyDescent="0.45">
      <c r="A798" s="57">
        <v>44581</v>
      </c>
      <c r="B798" t="s">
        <v>47</v>
      </c>
      <c r="C798" t="s">
        <v>554</v>
      </c>
      <c r="D798" t="s">
        <v>976</v>
      </c>
      <c r="E798" t="s">
        <v>389</v>
      </c>
      <c r="F798" t="s">
        <v>940</v>
      </c>
      <c r="G798" t="s">
        <v>977</v>
      </c>
      <c r="H798" t="s">
        <v>80</v>
      </c>
      <c r="I798" t="s">
        <v>82</v>
      </c>
      <c r="J798" s="51">
        <v>21</v>
      </c>
      <c r="K798" s="51">
        <v>0</v>
      </c>
      <c r="L798" s="51">
        <v>0</v>
      </c>
      <c r="M798" s="52">
        <v>0</v>
      </c>
      <c r="N798" s="51">
        <v>0</v>
      </c>
      <c r="O798" s="53">
        <v>0</v>
      </c>
      <c r="P798"/>
      <c r="Q798"/>
      <c r="R798"/>
      <c r="S798"/>
      <c r="T798" s="51">
        <v>0</v>
      </c>
      <c r="U798" s="51">
        <v>0</v>
      </c>
      <c r="V798" s="53">
        <v>0</v>
      </c>
      <c r="W798"/>
      <c r="X798" s="51">
        <v>0</v>
      </c>
      <c r="Y798" s="53">
        <v>0</v>
      </c>
      <c r="Z798" s="51">
        <v>0</v>
      </c>
    </row>
    <row r="799" spans="1:26" x14ac:dyDescent="0.45">
      <c r="A799" s="57">
        <v>44581</v>
      </c>
      <c r="B799" t="s">
        <v>47</v>
      </c>
      <c r="C799" t="s">
        <v>556</v>
      </c>
      <c r="D799" t="s">
        <v>976</v>
      </c>
      <c r="E799" t="s">
        <v>389</v>
      </c>
      <c r="F799" t="s">
        <v>940</v>
      </c>
      <c r="G799" t="s">
        <v>977</v>
      </c>
      <c r="H799" t="s">
        <v>80</v>
      </c>
      <c r="I799" t="s">
        <v>82</v>
      </c>
      <c r="J799" s="51">
        <v>3</v>
      </c>
      <c r="K799" s="51">
        <v>0</v>
      </c>
      <c r="L799" s="51">
        <v>0</v>
      </c>
      <c r="M799" s="52">
        <v>0</v>
      </c>
      <c r="N799" s="51">
        <v>0</v>
      </c>
      <c r="O799" s="53">
        <v>0</v>
      </c>
      <c r="P799"/>
      <c r="Q799"/>
      <c r="R799"/>
      <c r="S799"/>
      <c r="T799" s="51">
        <v>0</v>
      </c>
      <c r="U799" s="51">
        <v>0</v>
      </c>
      <c r="V799" s="53">
        <v>0</v>
      </c>
      <c r="W799"/>
      <c r="X799" s="51">
        <v>0</v>
      </c>
      <c r="Y799" s="53">
        <v>0</v>
      </c>
      <c r="Z799" s="51">
        <v>0</v>
      </c>
    </row>
    <row r="800" spans="1:26" x14ac:dyDescent="0.45">
      <c r="A800" s="57">
        <v>44581</v>
      </c>
      <c r="B800" t="s">
        <v>47</v>
      </c>
      <c r="C800" t="s">
        <v>558</v>
      </c>
      <c r="D800" t="s">
        <v>976</v>
      </c>
      <c r="E800" t="s">
        <v>389</v>
      </c>
      <c r="F800" t="s">
        <v>940</v>
      </c>
      <c r="G800" t="s">
        <v>977</v>
      </c>
      <c r="H800" t="s">
        <v>80</v>
      </c>
      <c r="I800" t="s">
        <v>82</v>
      </c>
      <c r="J800" s="51">
        <v>106</v>
      </c>
      <c r="K800" s="51">
        <v>0</v>
      </c>
      <c r="L800" s="51">
        <v>0</v>
      </c>
      <c r="M800" s="52">
        <v>0</v>
      </c>
      <c r="N800" s="51">
        <v>0</v>
      </c>
      <c r="O800" s="53">
        <v>0</v>
      </c>
      <c r="P800"/>
      <c r="Q800"/>
      <c r="R800"/>
      <c r="S800"/>
      <c r="T800" s="51">
        <v>0</v>
      </c>
      <c r="U800" s="51">
        <v>0</v>
      </c>
      <c r="V800" s="53">
        <v>0</v>
      </c>
      <c r="W800"/>
      <c r="X800" s="51">
        <v>0</v>
      </c>
      <c r="Y800" s="53">
        <v>0</v>
      </c>
      <c r="Z800" s="51">
        <v>0</v>
      </c>
    </row>
    <row r="801" spans="1:26" x14ac:dyDescent="0.45">
      <c r="A801" s="57">
        <v>44581</v>
      </c>
      <c r="B801" t="s">
        <v>47</v>
      </c>
      <c r="C801" t="s">
        <v>568</v>
      </c>
      <c r="D801" t="s">
        <v>976</v>
      </c>
      <c r="E801" t="s">
        <v>389</v>
      </c>
      <c r="F801" t="s">
        <v>940</v>
      </c>
      <c r="G801" t="s">
        <v>977</v>
      </c>
      <c r="H801" t="s">
        <v>31</v>
      </c>
      <c r="I801" t="s">
        <v>33</v>
      </c>
      <c r="J801" s="51">
        <v>11</v>
      </c>
      <c r="K801" s="51">
        <v>0</v>
      </c>
      <c r="L801" s="51">
        <v>0</v>
      </c>
      <c r="M801" s="52">
        <v>0</v>
      </c>
      <c r="N801" s="51">
        <v>0</v>
      </c>
      <c r="O801" s="53">
        <v>0</v>
      </c>
      <c r="P801"/>
      <c r="Q801"/>
      <c r="R801"/>
      <c r="S801"/>
      <c r="T801" s="51">
        <v>0</v>
      </c>
      <c r="U801" s="51">
        <v>0</v>
      </c>
      <c r="V801" s="53">
        <v>0</v>
      </c>
      <c r="W801"/>
      <c r="X801" s="51">
        <v>0</v>
      </c>
      <c r="Y801" s="53">
        <v>0</v>
      </c>
      <c r="Z801" s="51">
        <v>0</v>
      </c>
    </row>
    <row r="802" spans="1:26" x14ac:dyDescent="0.45">
      <c r="A802" s="57">
        <v>44581</v>
      </c>
      <c r="B802" t="s">
        <v>47</v>
      </c>
      <c r="C802" t="s">
        <v>574</v>
      </c>
      <c r="D802" t="s">
        <v>976</v>
      </c>
      <c r="E802" t="s">
        <v>389</v>
      </c>
      <c r="F802" t="s">
        <v>940</v>
      </c>
      <c r="G802" t="s">
        <v>977</v>
      </c>
      <c r="H802" t="s">
        <v>48</v>
      </c>
      <c r="I802" t="s">
        <v>50</v>
      </c>
      <c r="J802" s="51">
        <v>2</v>
      </c>
      <c r="K802" s="51">
        <v>0</v>
      </c>
      <c r="L802" s="51">
        <v>0</v>
      </c>
      <c r="M802" s="52">
        <v>0</v>
      </c>
      <c r="N802" s="51">
        <v>0</v>
      </c>
      <c r="O802" s="53">
        <v>0</v>
      </c>
      <c r="P802"/>
      <c r="Q802"/>
      <c r="R802"/>
      <c r="S802"/>
      <c r="T802" s="51">
        <v>0</v>
      </c>
      <c r="U802" s="51">
        <v>0</v>
      </c>
      <c r="V802" s="53">
        <v>0</v>
      </c>
      <c r="W802"/>
      <c r="X802" s="51">
        <v>0</v>
      </c>
      <c r="Y802" s="53">
        <v>0</v>
      </c>
      <c r="Z802" s="51">
        <v>0</v>
      </c>
    </row>
    <row r="803" spans="1:26" customFormat="1" x14ac:dyDescent="0.45">
      <c r="A803" s="57">
        <v>44582</v>
      </c>
      <c r="B803" t="s">
        <v>47</v>
      </c>
      <c r="C803" t="s">
        <v>544</v>
      </c>
      <c r="D803" t="s">
        <v>679</v>
      </c>
      <c r="E803" t="s">
        <v>389</v>
      </c>
      <c r="F803" t="s">
        <v>940</v>
      </c>
      <c r="H803" t="s">
        <v>60</v>
      </c>
      <c r="I803" t="s">
        <v>62</v>
      </c>
      <c r="J803" s="51">
        <v>5</v>
      </c>
      <c r="K803" s="51">
        <v>0</v>
      </c>
      <c r="L803" s="51">
        <v>0</v>
      </c>
      <c r="M803" s="52">
        <v>0</v>
      </c>
      <c r="N803" s="51">
        <v>0</v>
      </c>
      <c r="O803" s="53">
        <v>0</v>
      </c>
      <c r="T803" s="51">
        <v>0</v>
      </c>
      <c r="U803" s="51">
        <v>0</v>
      </c>
      <c r="V803" s="53">
        <v>0</v>
      </c>
      <c r="X803" s="51">
        <v>0</v>
      </c>
      <c r="Y803" s="53">
        <v>0</v>
      </c>
      <c r="Z803" s="51">
        <v>0</v>
      </c>
    </row>
    <row r="804" spans="1:26" customFormat="1" x14ac:dyDescent="0.45">
      <c r="A804" s="57">
        <v>44583</v>
      </c>
      <c r="B804" t="s">
        <v>47</v>
      </c>
      <c r="C804" t="s">
        <v>544</v>
      </c>
      <c r="D804" t="s">
        <v>679</v>
      </c>
      <c r="E804" t="s">
        <v>389</v>
      </c>
      <c r="F804" t="s">
        <v>940</v>
      </c>
      <c r="H804" t="s">
        <v>60</v>
      </c>
      <c r="I804" t="s">
        <v>62</v>
      </c>
      <c r="J804" s="51">
        <v>18</v>
      </c>
      <c r="K804" s="51">
        <v>0</v>
      </c>
      <c r="L804" s="51">
        <v>0</v>
      </c>
      <c r="M804" s="52">
        <v>0</v>
      </c>
      <c r="N804" s="51">
        <v>0</v>
      </c>
      <c r="O804" s="53">
        <v>0</v>
      </c>
      <c r="T804" s="51">
        <v>0</v>
      </c>
      <c r="U804" s="51">
        <v>0</v>
      </c>
      <c r="V804" s="53">
        <v>0</v>
      </c>
      <c r="X804" s="51">
        <v>0</v>
      </c>
      <c r="Y804" s="53">
        <v>0</v>
      </c>
      <c r="Z804" s="51">
        <v>0</v>
      </c>
    </row>
    <row r="805" spans="1:26" customFormat="1" x14ac:dyDescent="0.45">
      <c r="A805" s="57">
        <v>44584</v>
      </c>
      <c r="B805" t="s">
        <v>47</v>
      </c>
      <c r="C805" t="s">
        <v>544</v>
      </c>
      <c r="D805" t="s">
        <v>679</v>
      </c>
      <c r="E805" t="s">
        <v>389</v>
      </c>
      <c r="F805" t="s">
        <v>940</v>
      </c>
      <c r="H805" t="s">
        <v>60</v>
      </c>
      <c r="I805" t="s">
        <v>62</v>
      </c>
      <c r="J805" s="51">
        <v>15</v>
      </c>
      <c r="K805" s="51">
        <v>0</v>
      </c>
      <c r="L805" s="51">
        <v>0</v>
      </c>
      <c r="M805" s="52">
        <v>0</v>
      </c>
      <c r="N805" s="51">
        <v>0</v>
      </c>
      <c r="O805" s="53">
        <v>0</v>
      </c>
      <c r="T805" s="51">
        <v>0</v>
      </c>
      <c r="U805" s="51">
        <v>0</v>
      </c>
      <c r="V805" s="53">
        <v>0</v>
      </c>
      <c r="X805" s="51">
        <v>0</v>
      </c>
      <c r="Y805" s="53">
        <v>0</v>
      </c>
      <c r="Z805" s="51">
        <v>0</v>
      </c>
    </row>
    <row r="806" spans="1:26" customFormat="1" x14ac:dyDescent="0.45">
      <c r="A806" s="57">
        <v>44582</v>
      </c>
      <c r="B806" t="s">
        <v>47</v>
      </c>
      <c r="C806" t="s">
        <v>647</v>
      </c>
      <c r="D806" t="s">
        <v>416</v>
      </c>
      <c r="E806" t="s">
        <v>389</v>
      </c>
      <c r="F806" t="s">
        <v>647</v>
      </c>
      <c r="H806" t="s">
        <v>98</v>
      </c>
      <c r="I806" t="s">
        <v>99</v>
      </c>
      <c r="J806" s="51">
        <v>1</v>
      </c>
      <c r="K806" s="51">
        <v>0</v>
      </c>
      <c r="L806" s="51">
        <v>0</v>
      </c>
      <c r="M806" s="52">
        <v>0</v>
      </c>
      <c r="N806" s="51">
        <v>0</v>
      </c>
      <c r="O806" s="53">
        <v>0</v>
      </c>
      <c r="T806" s="51">
        <v>0</v>
      </c>
      <c r="U806" s="51">
        <v>0</v>
      </c>
      <c r="V806" s="53">
        <v>0</v>
      </c>
      <c r="X806" s="51">
        <v>0</v>
      </c>
      <c r="Y806" s="53">
        <v>0</v>
      </c>
      <c r="Z806" s="51">
        <v>0</v>
      </c>
    </row>
    <row r="807" spans="1:26" customFormat="1" x14ac:dyDescent="0.45">
      <c r="A807" s="57">
        <v>44582</v>
      </c>
      <c r="B807" t="s">
        <v>47</v>
      </c>
      <c r="C807" t="s">
        <v>701</v>
      </c>
      <c r="D807" t="s">
        <v>671</v>
      </c>
      <c r="E807" t="s">
        <v>389</v>
      </c>
      <c r="F807" t="s">
        <v>701</v>
      </c>
      <c r="H807" t="s">
        <v>68</v>
      </c>
      <c r="I807" t="s">
        <v>70</v>
      </c>
      <c r="J807" s="51">
        <v>26</v>
      </c>
      <c r="K807" s="51">
        <v>0</v>
      </c>
      <c r="L807" s="51">
        <v>0</v>
      </c>
      <c r="M807" s="52">
        <v>0</v>
      </c>
      <c r="N807" s="51">
        <v>0</v>
      </c>
      <c r="O807" s="53">
        <v>0</v>
      </c>
      <c r="T807" s="51">
        <v>0</v>
      </c>
      <c r="U807" s="51">
        <v>0</v>
      </c>
      <c r="V807" s="53">
        <v>0</v>
      </c>
      <c r="X807" s="51">
        <v>0</v>
      </c>
      <c r="Y807" s="53">
        <v>0</v>
      </c>
      <c r="Z807" s="51">
        <v>0</v>
      </c>
    </row>
    <row r="808" spans="1:26" customFormat="1" x14ac:dyDescent="0.45">
      <c r="A808" s="57">
        <v>44583</v>
      </c>
      <c r="B808" t="s">
        <v>47</v>
      </c>
      <c r="C808" t="s">
        <v>701</v>
      </c>
      <c r="D808" t="s">
        <v>671</v>
      </c>
      <c r="E808" t="s">
        <v>389</v>
      </c>
      <c r="F808" t="s">
        <v>701</v>
      </c>
      <c r="H808" t="s">
        <v>68</v>
      </c>
      <c r="I808" t="s">
        <v>70</v>
      </c>
      <c r="J808" s="51">
        <v>38</v>
      </c>
      <c r="K808" s="51">
        <v>0</v>
      </c>
      <c r="L808" s="51">
        <v>0</v>
      </c>
      <c r="M808" s="52">
        <v>0</v>
      </c>
      <c r="N808" s="51">
        <v>0</v>
      </c>
      <c r="O808" s="53">
        <v>0</v>
      </c>
      <c r="T808" s="51">
        <v>0</v>
      </c>
      <c r="U808" s="51">
        <v>0</v>
      </c>
      <c r="V808" s="53">
        <v>0</v>
      </c>
      <c r="X808" s="51">
        <v>0</v>
      </c>
      <c r="Y808" s="53">
        <v>0</v>
      </c>
      <c r="Z808" s="51">
        <v>0</v>
      </c>
    </row>
    <row r="809" spans="1:26" customFormat="1" x14ac:dyDescent="0.45">
      <c r="A809" s="57">
        <v>44584</v>
      </c>
      <c r="B809" t="s">
        <v>47</v>
      </c>
      <c r="C809" t="s">
        <v>701</v>
      </c>
      <c r="D809" t="s">
        <v>671</v>
      </c>
      <c r="E809" t="s">
        <v>389</v>
      </c>
      <c r="F809" t="s">
        <v>701</v>
      </c>
      <c r="H809" t="s">
        <v>68</v>
      </c>
      <c r="I809" t="s">
        <v>70</v>
      </c>
      <c r="J809" s="51">
        <v>28</v>
      </c>
      <c r="K809" s="51">
        <v>0</v>
      </c>
      <c r="L809" s="51">
        <v>1</v>
      </c>
      <c r="M809" s="52">
        <v>3.5714285714285712E-2</v>
      </c>
      <c r="N809" s="51">
        <v>0</v>
      </c>
      <c r="O809" s="53">
        <v>0.5</v>
      </c>
      <c r="P809" s="53">
        <v>0.5</v>
      </c>
      <c r="S809" s="54">
        <v>0</v>
      </c>
      <c r="T809" s="51">
        <v>0</v>
      </c>
      <c r="U809" s="51">
        <v>0</v>
      </c>
      <c r="V809" s="53">
        <v>0</v>
      </c>
      <c r="W809" s="52">
        <v>0</v>
      </c>
      <c r="X809" s="51">
        <v>0</v>
      </c>
      <c r="Y809" s="53">
        <v>0</v>
      </c>
      <c r="Z809" s="51">
        <v>0</v>
      </c>
    </row>
    <row r="810" spans="1:26" customFormat="1" x14ac:dyDescent="0.45">
      <c r="A810" s="57">
        <v>44582</v>
      </c>
      <c r="B810" t="s">
        <v>47</v>
      </c>
      <c r="C810" t="s">
        <v>701</v>
      </c>
      <c r="D810" t="s">
        <v>671</v>
      </c>
      <c r="E810" t="s">
        <v>389</v>
      </c>
      <c r="F810" t="s">
        <v>701</v>
      </c>
      <c r="H810" t="s">
        <v>72</v>
      </c>
      <c r="I810" t="s">
        <v>74</v>
      </c>
      <c r="J810" s="51">
        <v>25</v>
      </c>
      <c r="K810" s="51">
        <v>0</v>
      </c>
      <c r="L810" s="51">
        <v>0</v>
      </c>
      <c r="M810" s="52">
        <v>0</v>
      </c>
      <c r="N810" s="51">
        <v>0</v>
      </c>
      <c r="O810" s="53">
        <v>0</v>
      </c>
      <c r="T810" s="51">
        <v>0</v>
      </c>
      <c r="U810" s="51">
        <v>0</v>
      </c>
      <c r="V810" s="53">
        <v>0</v>
      </c>
      <c r="X810" s="51">
        <v>0</v>
      </c>
      <c r="Y810" s="53">
        <v>0</v>
      </c>
      <c r="Z810" s="51">
        <v>0</v>
      </c>
    </row>
    <row r="811" spans="1:26" customFormat="1" x14ac:dyDescent="0.45">
      <c r="A811" s="57">
        <v>44583</v>
      </c>
      <c r="B811" t="s">
        <v>47</v>
      </c>
      <c r="C811" t="s">
        <v>701</v>
      </c>
      <c r="D811" t="s">
        <v>671</v>
      </c>
      <c r="E811" t="s">
        <v>389</v>
      </c>
      <c r="F811" t="s">
        <v>701</v>
      </c>
      <c r="H811" t="s">
        <v>72</v>
      </c>
      <c r="I811" t="s">
        <v>74</v>
      </c>
      <c r="J811" s="51">
        <v>26</v>
      </c>
      <c r="K811" s="51">
        <v>0</v>
      </c>
      <c r="L811" s="51">
        <v>0</v>
      </c>
      <c r="M811" s="52">
        <v>0</v>
      </c>
      <c r="N811" s="51">
        <v>0</v>
      </c>
      <c r="O811" s="53">
        <v>0</v>
      </c>
      <c r="T811" s="51">
        <v>0</v>
      </c>
      <c r="U811" s="51">
        <v>0</v>
      </c>
      <c r="V811" s="53">
        <v>0</v>
      </c>
      <c r="X811" s="51">
        <v>0</v>
      </c>
      <c r="Y811" s="53">
        <v>0</v>
      </c>
      <c r="Z811" s="51">
        <v>0</v>
      </c>
    </row>
    <row r="812" spans="1:26" customFormat="1" x14ac:dyDescent="0.45">
      <c r="A812" s="57">
        <v>44584</v>
      </c>
      <c r="B812" t="s">
        <v>47</v>
      </c>
      <c r="C812" t="s">
        <v>701</v>
      </c>
      <c r="D812" t="s">
        <v>671</v>
      </c>
      <c r="E812" t="s">
        <v>389</v>
      </c>
      <c r="F812" t="s">
        <v>701</v>
      </c>
      <c r="H812" t="s">
        <v>72</v>
      </c>
      <c r="I812" t="s">
        <v>74</v>
      </c>
      <c r="J812" s="51">
        <v>14</v>
      </c>
      <c r="K812" s="51">
        <v>0</v>
      </c>
      <c r="L812" s="51">
        <v>0</v>
      </c>
      <c r="M812" s="52">
        <v>0</v>
      </c>
      <c r="N812" s="51">
        <v>0</v>
      </c>
      <c r="O812" s="53">
        <v>0</v>
      </c>
      <c r="T812" s="51">
        <v>0</v>
      </c>
      <c r="U812" s="51">
        <v>0</v>
      </c>
      <c r="V812" s="53">
        <v>0</v>
      </c>
      <c r="X812" s="51">
        <v>0</v>
      </c>
      <c r="Y812" s="53">
        <v>0</v>
      </c>
      <c r="Z812" s="51">
        <v>0</v>
      </c>
    </row>
    <row r="813" spans="1:26" customFormat="1" x14ac:dyDescent="0.45">
      <c r="A813" s="57">
        <v>44582</v>
      </c>
      <c r="B813" t="s">
        <v>47</v>
      </c>
      <c r="C813" t="s">
        <v>495</v>
      </c>
      <c r="D813" t="s">
        <v>668</v>
      </c>
      <c r="E813" t="s">
        <v>389</v>
      </c>
      <c r="F813" t="s">
        <v>940</v>
      </c>
      <c r="H813" t="s">
        <v>72</v>
      </c>
      <c r="I813" t="s">
        <v>74</v>
      </c>
      <c r="J813" s="51">
        <v>31</v>
      </c>
      <c r="K813" s="51">
        <v>0</v>
      </c>
      <c r="L813" s="51">
        <v>0</v>
      </c>
      <c r="M813" s="52">
        <v>0</v>
      </c>
      <c r="N813" s="51">
        <v>0</v>
      </c>
      <c r="O813" s="53">
        <v>0</v>
      </c>
      <c r="T813" s="51">
        <v>0</v>
      </c>
      <c r="U813" s="51">
        <v>0</v>
      </c>
      <c r="V813" s="53">
        <v>0</v>
      </c>
      <c r="X813" s="51">
        <v>0</v>
      </c>
      <c r="Y813" s="53">
        <v>0</v>
      </c>
      <c r="Z813" s="51">
        <v>0</v>
      </c>
    </row>
    <row r="814" spans="1:26" customFormat="1" x14ac:dyDescent="0.45">
      <c r="A814" s="57">
        <v>44583</v>
      </c>
      <c r="B814" t="s">
        <v>47</v>
      </c>
      <c r="C814" t="s">
        <v>495</v>
      </c>
      <c r="D814" t="s">
        <v>668</v>
      </c>
      <c r="E814" t="s">
        <v>389</v>
      </c>
      <c r="F814" t="s">
        <v>940</v>
      </c>
      <c r="H814" t="s">
        <v>72</v>
      </c>
      <c r="I814" t="s">
        <v>74</v>
      </c>
      <c r="J814" s="51">
        <v>36</v>
      </c>
      <c r="K814" s="51">
        <v>0</v>
      </c>
      <c r="L814" s="51">
        <v>0</v>
      </c>
      <c r="M814" s="52">
        <v>0</v>
      </c>
      <c r="N814" s="51">
        <v>0</v>
      </c>
      <c r="O814" s="53">
        <v>0</v>
      </c>
      <c r="T814" s="51">
        <v>0</v>
      </c>
      <c r="U814" s="51">
        <v>0</v>
      </c>
      <c r="V814" s="53">
        <v>0</v>
      </c>
      <c r="X814" s="51">
        <v>0</v>
      </c>
      <c r="Y814" s="53">
        <v>0</v>
      </c>
      <c r="Z814" s="51">
        <v>0</v>
      </c>
    </row>
    <row r="815" spans="1:26" customFormat="1" x14ac:dyDescent="0.45">
      <c r="A815" s="57">
        <v>44584</v>
      </c>
      <c r="B815" t="s">
        <v>47</v>
      </c>
      <c r="C815" t="s">
        <v>495</v>
      </c>
      <c r="D815" t="s">
        <v>668</v>
      </c>
      <c r="E815" t="s">
        <v>389</v>
      </c>
      <c r="F815" t="s">
        <v>940</v>
      </c>
      <c r="H815" t="s">
        <v>72</v>
      </c>
      <c r="I815" t="s">
        <v>74</v>
      </c>
      <c r="J815" s="51">
        <v>33</v>
      </c>
      <c r="K815" s="51">
        <v>0</v>
      </c>
      <c r="L815" s="51">
        <v>0</v>
      </c>
      <c r="M815" s="52">
        <v>0</v>
      </c>
      <c r="N815" s="51">
        <v>0</v>
      </c>
      <c r="O815" s="53">
        <v>0</v>
      </c>
      <c r="T815" s="51">
        <v>0</v>
      </c>
      <c r="U815" s="51">
        <v>0</v>
      </c>
      <c r="V815" s="53">
        <v>0</v>
      </c>
      <c r="X815" s="51">
        <v>0</v>
      </c>
      <c r="Y815" s="53">
        <v>0</v>
      </c>
      <c r="Z815" s="51">
        <v>0</v>
      </c>
    </row>
    <row r="816" spans="1:26" customFormat="1" x14ac:dyDescent="0.45">
      <c r="A816" s="57">
        <v>44582</v>
      </c>
      <c r="B816" t="s">
        <v>47</v>
      </c>
      <c r="C816" t="s">
        <v>396</v>
      </c>
      <c r="D816" t="s">
        <v>413</v>
      </c>
      <c r="E816" t="s">
        <v>389</v>
      </c>
      <c r="F816" t="s">
        <v>940</v>
      </c>
      <c r="H816" t="s">
        <v>56</v>
      </c>
      <c r="I816" t="s">
        <v>58</v>
      </c>
      <c r="J816" s="51">
        <v>23</v>
      </c>
      <c r="K816" s="51">
        <v>0</v>
      </c>
      <c r="L816" s="51">
        <v>0</v>
      </c>
      <c r="M816" s="52">
        <v>0</v>
      </c>
      <c r="N816" s="51">
        <v>0</v>
      </c>
      <c r="O816" s="53">
        <v>0</v>
      </c>
      <c r="T816" s="51">
        <v>0</v>
      </c>
      <c r="U816" s="51">
        <v>0</v>
      </c>
      <c r="V816" s="53">
        <v>0</v>
      </c>
      <c r="X816" s="51">
        <v>0</v>
      </c>
      <c r="Y816" s="53">
        <v>0</v>
      </c>
      <c r="Z816" s="51">
        <v>0</v>
      </c>
    </row>
    <row r="817" spans="1:26" customFormat="1" x14ac:dyDescent="0.45">
      <c r="A817" s="57">
        <v>44583</v>
      </c>
      <c r="B817" t="s">
        <v>47</v>
      </c>
      <c r="C817" t="s">
        <v>396</v>
      </c>
      <c r="D817" t="s">
        <v>413</v>
      </c>
      <c r="E817" t="s">
        <v>389</v>
      </c>
      <c r="F817" t="s">
        <v>940</v>
      </c>
      <c r="H817" t="s">
        <v>56</v>
      </c>
      <c r="I817" t="s">
        <v>58</v>
      </c>
      <c r="J817" s="51">
        <v>27</v>
      </c>
      <c r="K817" s="51">
        <v>0</v>
      </c>
      <c r="L817" s="51">
        <v>0</v>
      </c>
      <c r="M817" s="52">
        <v>0</v>
      </c>
      <c r="N817" s="51">
        <v>0</v>
      </c>
      <c r="O817" s="53">
        <v>0</v>
      </c>
      <c r="T817" s="51">
        <v>0</v>
      </c>
      <c r="U817" s="51">
        <v>0</v>
      </c>
      <c r="V817" s="53">
        <v>0</v>
      </c>
      <c r="X817" s="51">
        <v>0</v>
      </c>
      <c r="Y817" s="53">
        <v>0</v>
      </c>
      <c r="Z817" s="51">
        <v>0</v>
      </c>
    </row>
    <row r="818" spans="1:26" customFormat="1" x14ac:dyDescent="0.45">
      <c r="A818" s="57">
        <v>44584</v>
      </c>
      <c r="B818" t="s">
        <v>47</v>
      </c>
      <c r="C818" t="s">
        <v>396</v>
      </c>
      <c r="D818" t="s">
        <v>413</v>
      </c>
      <c r="E818" t="s">
        <v>389</v>
      </c>
      <c r="F818" t="s">
        <v>940</v>
      </c>
      <c r="H818" t="s">
        <v>56</v>
      </c>
      <c r="I818" t="s">
        <v>58</v>
      </c>
      <c r="J818" s="51">
        <v>17</v>
      </c>
      <c r="K818" s="51">
        <v>0</v>
      </c>
      <c r="L818" s="51">
        <v>0</v>
      </c>
      <c r="M818" s="52">
        <v>0</v>
      </c>
      <c r="N818" s="51">
        <v>0</v>
      </c>
      <c r="O818" s="53">
        <v>0</v>
      </c>
      <c r="T818" s="51">
        <v>0</v>
      </c>
      <c r="U818" s="51">
        <v>0</v>
      </c>
      <c r="V818" s="53">
        <v>0</v>
      </c>
      <c r="X818" s="51">
        <v>0</v>
      </c>
      <c r="Y818" s="53">
        <v>0</v>
      </c>
      <c r="Z818" s="51">
        <v>0</v>
      </c>
    </row>
    <row r="819" spans="1:26" customFormat="1" x14ac:dyDescent="0.45">
      <c r="A819" s="57">
        <v>44584</v>
      </c>
      <c r="B819" t="s">
        <v>47</v>
      </c>
      <c r="C819" t="s">
        <v>493</v>
      </c>
      <c r="D819" t="s">
        <v>976</v>
      </c>
      <c r="E819" t="s">
        <v>389</v>
      </c>
      <c r="F819" t="s">
        <v>940</v>
      </c>
      <c r="G819" t="s">
        <v>977</v>
      </c>
      <c r="H819" t="s">
        <v>72</v>
      </c>
      <c r="I819" t="s">
        <v>74</v>
      </c>
      <c r="J819" s="51">
        <v>1</v>
      </c>
      <c r="K819" s="51">
        <v>0</v>
      </c>
      <c r="L819" s="51">
        <v>0</v>
      </c>
      <c r="M819" s="52">
        <v>0</v>
      </c>
      <c r="N819" s="51">
        <v>0</v>
      </c>
      <c r="O819" s="53">
        <v>0</v>
      </c>
      <c r="T819" s="51">
        <v>0</v>
      </c>
      <c r="U819" s="51">
        <v>0</v>
      </c>
      <c r="V819" s="53">
        <v>0</v>
      </c>
      <c r="X819" s="51">
        <v>0</v>
      </c>
      <c r="Y819" s="53">
        <v>0</v>
      </c>
      <c r="Z819" s="51">
        <v>0</v>
      </c>
    </row>
    <row r="820" spans="1:26" customFormat="1" x14ac:dyDescent="0.45">
      <c r="A820" s="57">
        <v>44582</v>
      </c>
      <c r="B820" t="s">
        <v>47</v>
      </c>
      <c r="C820" t="s">
        <v>557</v>
      </c>
      <c r="D820" t="s">
        <v>976</v>
      </c>
      <c r="E820" t="s">
        <v>389</v>
      </c>
      <c r="F820" t="s">
        <v>940</v>
      </c>
      <c r="G820" t="s">
        <v>977</v>
      </c>
      <c r="H820" t="s">
        <v>60</v>
      </c>
      <c r="I820" t="s">
        <v>62</v>
      </c>
      <c r="J820" s="51">
        <v>255</v>
      </c>
      <c r="K820" s="51">
        <v>0</v>
      </c>
      <c r="L820" s="51">
        <v>0</v>
      </c>
      <c r="M820" s="52">
        <v>0</v>
      </c>
      <c r="N820" s="51">
        <v>0</v>
      </c>
      <c r="O820" s="53">
        <v>0</v>
      </c>
      <c r="T820" s="51">
        <v>0</v>
      </c>
      <c r="U820" s="51">
        <v>0</v>
      </c>
      <c r="V820" s="53">
        <v>0</v>
      </c>
      <c r="X820" s="51">
        <v>0</v>
      </c>
      <c r="Y820" s="53">
        <v>0</v>
      </c>
      <c r="Z820" s="51">
        <v>0</v>
      </c>
    </row>
    <row r="821" spans="1:26" customFormat="1" x14ac:dyDescent="0.45">
      <c r="A821" s="57">
        <v>44583</v>
      </c>
      <c r="B821" t="s">
        <v>47</v>
      </c>
      <c r="C821" t="s">
        <v>557</v>
      </c>
      <c r="D821" t="s">
        <v>976</v>
      </c>
      <c r="E821" t="s">
        <v>389</v>
      </c>
      <c r="F821" t="s">
        <v>940</v>
      </c>
      <c r="G821" t="s">
        <v>977</v>
      </c>
      <c r="H821" t="s">
        <v>60</v>
      </c>
      <c r="I821" t="s">
        <v>62</v>
      </c>
      <c r="J821" s="51">
        <v>283</v>
      </c>
      <c r="K821" s="51">
        <v>0</v>
      </c>
      <c r="L821" s="51">
        <v>0</v>
      </c>
      <c r="M821" s="52">
        <v>0</v>
      </c>
      <c r="N821" s="51">
        <v>0</v>
      </c>
      <c r="O821" s="53">
        <v>0</v>
      </c>
      <c r="T821" s="51">
        <v>0</v>
      </c>
      <c r="U821" s="51">
        <v>0</v>
      </c>
      <c r="V821" s="53">
        <v>0</v>
      </c>
      <c r="X821" s="51">
        <v>0</v>
      </c>
      <c r="Y821" s="53">
        <v>0</v>
      </c>
      <c r="Z821" s="51">
        <v>0</v>
      </c>
    </row>
    <row r="822" spans="1:26" customFormat="1" x14ac:dyDescent="0.45">
      <c r="A822" s="57">
        <v>44584</v>
      </c>
      <c r="B822" t="s">
        <v>47</v>
      </c>
      <c r="C822" t="s">
        <v>557</v>
      </c>
      <c r="D822" t="s">
        <v>976</v>
      </c>
      <c r="E822" t="s">
        <v>389</v>
      </c>
      <c r="F822" t="s">
        <v>940</v>
      </c>
      <c r="G822" t="s">
        <v>977</v>
      </c>
      <c r="H822" t="s">
        <v>60</v>
      </c>
      <c r="I822" t="s">
        <v>62</v>
      </c>
      <c r="J822" s="51">
        <v>282</v>
      </c>
      <c r="K822" s="51">
        <v>0</v>
      </c>
      <c r="L822" s="51">
        <v>0</v>
      </c>
      <c r="M822" s="52">
        <v>0</v>
      </c>
      <c r="N822" s="51">
        <v>0</v>
      </c>
      <c r="O822" s="53">
        <v>0</v>
      </c>
      <c r="T822" s="51">
        <v>0</v>
      </c>
      <c r="U822" s="51">
        <v>0</v>
      </c>
      <c r="V822" s="53">
        <v>0</v>
      </c>
      <c r="X822" s="51">
        <v>0</v>
      </c>
      <c r="Y822" s="53">
        <v>0</v>
      </c>
      <c r="Z822" s="51">
        <v>0</v>
      </c>
    </row>
    <row r="823" spans="1:26" customFormat="1" x14ac:dyDescent="0.45">
      <c r="A823" s="57">
        <v>44582</v>
      </c>
      <c r="B823" t="s">
        <v>47</v>
      </c>
      <c r="C823" t="s">
        <v>476</v>
      </c>
      <c r="D823" t="s">
        <v>976</v>
      </c>
      <c r="E823" t="s">
        <v>389</v>
      </c>
      <c r="F823" t="s">
        <v>940</v>
      </c>
      <c r="G823" t="s">
        <v>977</v>
      </c>
      <c r="H823" t="s">
        <v>72</v>
      </c>
      <c r="I823" t="s">
        <v>74</v>
      </c>
      <c r="J823" s="51">
        <v>58</v>
      </c>
      <c r="K823" s="51">
        <v>0</v>
      </c>
      <c r="L823" s="51">
        <v>1</v>
      </c>
      <c r="M823" s="52">
        <v>1.7241379310344827E-2</v>
      </c>
      <c r="N823" s="51">
        <v>0</v>
      </c>
      <c r="O823" s="53">
        <v>0.44</v>
      </c>
      <c r="P823" s="53">
        <v>0.44</v>
      </c>
      <c r="S823" s="54">
        <v>0</v>
      </c>
      <c r="T823" s="51">
        <v>0</v>
      </c>
      <c r="U823" s="51">
        <v>0</v>
      </c>
      <c r="V823" s="53">
        <v>0</v>
      </c>
      <c r="W823" s="52">
        <v>0</v>
      </c>
      <c r="X823" s="51">
        <v>0</v>
      </c>
      <c r="Y823" s="53">
        <v>0</v>
      </c>
      <c r="Z823" s="51">
        <v>0</v>
      </c>
    </row>
    <row r="824" spans="1:26" customFormat="1" x14ac:dyDescent="0.45">
      <c r="A824" s="57">
        <v>44583</v>
      </c>
      <c r="B824" t="s">
        <v>47</v>
      </c>
      <c r="C824" t="s">
        <v>476</v>
      </c>
      <c r="D824" t="s">
        <v>976</v>
      </c>
      <c r="E824" t="s">
        <v>389</v>
      </c>
      <c r="F824" t="s">
        <v>940</v>
      </c>
      <c r="G824" t="s">
        <v>977</v>
      </c>
      <c r="H824" t="s">
        <v>72</v>
      </c>
      <c r="I824" t="s">
        <v>74</v>
      </c>
      <c r="J824" s="51">
        <v>85</v>
      </c>
      <c r="K824" s="51">
        <v>0</v>
      </c>
      <c r="L824" s="51">
        <v>1</v>
      </c>
      <c r="M824" s="52">
        <v>1.1764705882352941E-2</v>
      </c>
      <c r="N824" s="51">
        <v>0</v>
      </c>
      <c r="O824" s="53">
        <v>0.41</v>
      </c>
      <c r="P824" s="53">
        <v>0.41</v>
      </c>
      <c r="S824" s="54">
        <v>0</v>
      </c>
      <c r="T824" s="51">
        <v>0</v>
      </c>
      <c r="U824" s="51">
        <v>0</v>
      </c>
      <c r="V824" s="53">
        <v>0</v>
      </c>
      <c r="W824" s="52">
        <v>0</v>
      </c>
      <c r="X824" s="51">
        <v>0</v>
      </c>
      <c r="Y824" s="53">
        <v>0</v>
      </c>
      <c r="Z824" s="51">
        <v>0</v>
      </c>
    </row>
    <row r="825" spans="1:26" customFormat="1" x14ac:dyDescent="0.45">
      <c r="A825" s="57">
        <v>44584</v>
      </c>
      <c r="B825" t="s">
        <v>47</v>
      </c>
      <c r="C825" t="s">
        <v>476</v>
      </c>
      <c r="D825" t="s">
        <v>976</v>
      </c>
      <c r="E825" t="s">
        <v>389</v>
      </c>
      <c r="F825" t="s">
        <v>940</v>
      </c>
      <c r="G825" t="s">
        <v>977</v>
      </c>
      <c r="H825" t="s">
        <v>72</v>
      </c>
      <c r="I825" t="s">
        <v>74</v>
      </c>
      <c r="J825" s="51">
        <v>59</v>
      </c>
      <c r="K825" s="51">
        <v>0</v>
      </c>
      <c r="L825" s="51">
        <v>0</v>
      </c>
      <c r="M825" s="52">
        <v>0</v>
      </c>
      <c r="N825" s="51">
        <v>0</v>
      </c>
      <c r="O825" s="53">
        <v>0</v>
      </c>
      <c r="T825" s="51">
        <v>0</v>
      </c>
      <c r="U825" s="51">
        <v>0</v>
      </c>
      <c r="V825" s="53">
        <v>0</v>
      </c>
      <c r="X825" s="51">
        <v>0</v>
      </c>
      <c r="Y825" s="53">
        <v>0</v>
      </c>
      <c r="Z825" s="51">
        <v>0</v>
      </c>
    </row>
    <row r="826" spans="1:26" customFormat="1" x14ac:dyDescent="0.45">
      <c r="A826" s="57">
        <v>44582</v>
      </c>
      <c r="B826" t="s">
        <v>47</v>
      </c>
      <c r="C826" t="s">
        <v>479</v>
      </c>
      <c r="D826" t="s">
        <v>976</v>
      </c>
      <c r="E826" t="s">
        <v>389</v>
      </c>
      <c r="F826" t="s">
        <v>940</v>
      </c>
      <c r="G826" t="s">
        <v>977</v>
      </c>
      <c r="H826" t="s">
        <v>68</v>
      </c>
      <c r="I826" t="s">
        <v>70</v>
      </c>
      <c r="J826" s="51">
        <v>74</v>
      </c>
      <c r="K826" s="51">
        <v>0</v>
      </c>
      <c r="L826" s="51">
        <v>0</v>
      </c>
      <c r="M826" s="52">
        <v>0</v>
      </c>
      <c r="N826" s="51">
        <v>0</v>
      </c>
      <c r="O826" s="53">
        <v>0</v>
      </c>
      <c r="T826" s="51">
        <v>0</v>
      </c>
      <c r="U826" s="51">
        <v>0</v>
      </c>
      <c r="V826" s="53">
        <v>0</v>
      </c>
      <c r="X826" s="51">
        <v>0</v>
      </c>
      <c r="Y826" s="53">
        <v>0</v>
      </c>
      <c r="Z826" s="51">
        <v>0</v>
      </c>
    </row>
    <row r="827" spans="1:26" customFormat="1" x14ac:dyDescent="0.45">
      <c r="A827" s="57">
        <v>44583</v>
      </c>
      <c r="B827" t="s">
        <v>47</v>
      </c>
      <c r="C827" t="s">
        <v>479</v>
      </c>
      <c r="D827" t="s">
        <v>976</v>
      </c>
      <c r="E827" t="s">
        <v>389</v>
      </c>
      <c r="F827" t="s">
        <v>940</v>
      </c>
      <c r="G827" t="s">
        <v>977</v>
      </c>
      <c r="H827" t="s">
        <v>68</v>
      </c>
      <c r="I827" t="s">
        <v>70</v>
      </c>
      <c r="J827" s="51">
        <v>78</v>
      </c>
      <c r="K827" s="51">
        <v>0</v>
      </c>
      <c r="L827" s="51">
        <v>0</v>
      </c>
      <c r="M827" s="52">
        <v>0</v>
      </c>
      <c r="N827" s="51">
        <v>0</v>
      </c>
      <c r="O827" s="53">
        <v>0</v>
      </c>
      <c r="T827" s="51">
        <v>0</v>
      </c>
      <c r="U827" s="51">
        <v>0</v>
      </c>
      <c r="V827" s="53">
        <v>0</v>
      </c>
      <c r="X827" s="51">
        <v>0</v>
      </c>
      <c r="Y827" s="53">
        <v>0</v>
      </c>
      <c r="Z827" s="51">
        <v>0</v>
      </c>
    </row>
    <row r="828" spans="1:26" customFormat="1" x14ac:dyDescent="0.45">
      <c r="A828" s="57">
        <v>44584</v>
      </c>
      <c r="B828" t="s">
        <v>47</v>
      </c>
      <c r="C828" t="s">
        <v>479</v>
      </c>
      <c r="D828" t="s">
        <v>976</v>
      </c>
      <c r="E828" t="s">
        <v>389</v>
      </c>
      <c r="F828" t="s">
        <v>940</v>
      </c>
      <c r="G828" t="s">
        <v>977</v>
      </c>
      <c r="H828" t="s">
        <v>68</v>
      </c>
      <c r="I828" t="s">
        <v>70</v>
      </c>
      <c r="J828" s="51">
        <v>79</v>
      </c>
      <c r="K828" s="51">
        <v>0</v>
      </c>
      <c r="L828" s="51">
        <v>0</v>
      </c>
      <c r="M828" s="52">
        <v>0</v>
      </c>
      <c r="N828" s="51">
        <v>0</v>
      </c>
      <c r="O828" s="53">
        <v>0</v>
      </c>
      <c r="T828" s="51">
        <v>0</v>
      </c>
      <c r="U828" s="51">
        <v>0</v>
      </c>
      <c r="V828" s="53">
        <v>0</v>
      </c>
      <c r="X828" s="51">
        <v>0</v>
      </c>
      <c r="Y828" s="53">
        <v>0</v>
      </c>
      <c r="Z828" s="51">
        <v>0</v>
      </c>
    </row>
    <row r="829" spans="1:26" customFormat="1" x14ac:dyDescent="0.45">
      <c r="A829" s="57">
        <v>44582</v>
      </c>
      <c r="B829" t="s">
        <v>47</v>
      </c>
      <c r="C829" t="s">
        <v>481</v>
      </c>
      <c r="D829" t="s">
        <v>976</v>
      </c>
      <c r="E829" t="s">
        <v>389</v>
      </c>
      <c r="F829" t="s">
        <v>940</v>
      </c>
      <c r="G829" t="s">
        <v>977</v>
      </c>
      <c r="H829" t="s">
        <v>64</v>
      </c>
      <c r="I829" t="s">
        <v>66</v>
      </c>
      <c r="J829" s="51">
        <v>150</v>
      </c>
      <c r="K829" s="51">
        <v>0</v>
      </c>
      <c r="L829" s="51">
        <v>0</v>
      </c>
      <c r="M829" s="52">
        <v>0</v>
      </c>
      <c r="N829" s="51">
        <v>0</v>
      </c>
      <c r="O829" s="53">
        <v>0</v>
      </c>
      <c r="T829" s="51">
        <v>0</v>
      </c>
      <c r="U829" s="51">
        <v>0</v>
      </c>
      <c r="V829" s="53">
        <v>0</v>
      </c>
      <c r="X829" s="51">
        <v>0</v>
      </c>
      <c r="Y829" s="53">
        <v>0</v>
      </c>
      <c r="Z829" s="51">
        <v>0</v>
      </c>
    </row>
    <row r="830" spans="1:26" customFormat="1" x14ac:dyDescent="0.45">
      <c r="A830" s="57">
        <v>44583</v>
      </c>
      <c r="B830" t="s">
        <v>47</v>
      </c>
      <c r="C830" t="s">
        <v>481</v>
      </c>
      <c r="D830" t="s">
        <v>976</v>
      </c>
      <c r="E830" t="s">
        <v>389</v>
      </c>
      <c r="F830" t="s">
        <v>940</v>
      </c>
      <c r="G830" t="s">
        <v>977</v>
      </c>
      <c r="H830" t="s">
        <v>64</v>
      </c>
      <c r="I830" t="s">
        <v>66</v>
      </c>
      <c r="J830" s="51">
        <v>152</v>
      </c>
      <c r="K830" s="51">
        <v>0</v>
      </c>
      <c r="L830" s="51">
        <v>0</v>
      </c>
      <c r="M830" s="52">
        <v>0</v>
      </c>
      <c r="N830" s="51">
        <v>0</v>
      </c>
      <c r="O830" s="53">
        <v>0</v>
      </c>
      <c r="T830" s="51">
        <v>0</v>
      </c>
      <c r="U830" s="51">
        <v>0</v>
      </c>
      <c r="V830" s="53">
        <v>0</v>
      </c>
      <c r="X830" s="51">
        <v>0</v>
      </c>
      <c r="Y830" s="53">
        <v>0</v>
      </c>
      <c r="Z830" s="51">
        <v>0</v>
      </c>
    </row>
    <row r="831" spans="1:26" customFormat="1" x14ac:dyDescent="0.45">
      <c r="A831" s="57">
        <v>44584</v>
      </c>
      <c r="B831" t="s">
        <v>47</v>
      </c>
      <c r="C831" t="s">
        <v>481</v>
      </c>
      <c r="D831" t="s">
        <v>976</v>
      </c>
      <c r="E831" t="s">
        <v>389</v>
      </c>
      <c r="F831" t="s">
        <v>940</v>
      </c>
      <c r="G831" t="s">
        <v>977</v>
      </c>
      <c r="H831" t="s">
        <v>64</v>
      </c>
      <c r="I831" t="s">
        <v>66</v>
      </c>
      <c r="J831" s="51">
        <v>121</v>
      </c>
      <c r="K831" s="51">
        <v>0</v>
      </c>
      <c r="L831" s="51">
        <v>0</v>
      </c>
      <c r="M831" s="52">
        <v>0</v>
      </c>
      <c r="N831" s="51">
        <v>0</v>
      </c>
      <c r="O831" s="53">
        <v>0</v>
      </c>
      <c r="T831" s="51">
        <v>0</v>
      </c>
      <c r="U831" s="51">
        <v>0</v>
      </c>
      <c r="V831" s="53">
        <v>0</v>
      </c>
      <c r="X831" s="51">
        <v>0</v>
      </c>
      <c r="Y831" s="53">
        <v>0</v>
      </c>
      <c r="Z831" s="51">
        <v>0</v>
      </c>
    </row>
    <row r="832" spans="1:26" customFormat="1" x14ac:dyDescent="0.45">
      <c r="A832" s="57">
        <v>44582</v>
      </c>
      <c r="B832" t="s">
        <v>47</v>
      </c>
      <c r="C832" t="s">
        <v>483</v>
      </c>
      <c r="D832" t="s">
        <v>976</v>
      </c>
      <c r="E832" t="s">
        <v>389</v>
      </c>
      <c r="F832" t="s">
        <v>940</v>
      </c>
      <c r="G832" t="s">
        <v>977</v>
      </c>
      <c r="H832" t="s">
        <v>52</v>
      </c>
      <c r="I832" t="s">
        <v>54</v>
      </c>
      <c r="J832" s="51">
        <v>101</v>
      </c>
      <c r="K832" s="51">
        <v>0</v>
      </c>
      <c r="L832" s="51">
        <v>0</v>
      </c>
      <c r="M832" s="52">
        <v>0</v>
      </c>
      <c r="N832" s="51">
        <v>0</v>
      </c>
      <c r="O832" s="53">
        <v>0</v>
      </c>
      <c r="T832" s="51">
        <v>0</v>
      </c>
      <c r="U832" s="51">
        <v>0</v>
      </c>
      <c r="V832" s="53">
        <v>0</v>
      </c>
      <c r="X832" s="51">
        <v>0</v>
      </c>
      <c r="Y832" s="53">
        <v>0</v>
      </c>
      <c r="Z832" s="51">
        <v>0</v>
      </c>
    </row>
    <row r="833" spans="1:26" customFormat="1" x14ac:dyDescent="0.45">
      <c r="A833" s="57">
        <v>44583</v>
      </c>
      <c r="B833" t="s">
        <v>47</v>
      </c>
      <c r="C833" t="s">
        <v>483</v>
      </c>
      <c r="D833" t="s">
        <v>976</v>
      </c>
      <c r="E833" t="s">
        <v>389</v>
      </c>
      <c r="F833" t="s">
        <v>940</v>
      </c>
      <c r="G833" t="s">
        <v>977</v>
      </c>
      <c r="H833" t="s">
        <v>52</v>
      </c>
      <c r="I833" t="s">
        <v>54</v>
      </c>
      <c r="J833" s="51">
        <v>122</v>
      </c>
      <c r="K833" s="51">
        <v>0</v>
      </c>
      <c r="L833" s="51">
        <v>0</v>
      </c>
      <c r="M833" s="52">
        <v>0</v>
      </c>
      <c r="N833" s="51">
        <v>0</v>
      </c>
      <c r="O833" s="53">
        <v>0</v>
      </c>
      <c r="T833" s="51">
        <v>0</v>
      </c>
      <c r="U833" s="51">
        <v>0</v>
      </c>
      <c r="V833" s="53">
        <v>0</v>
      </c>
      <c r="X833" s="51">
        <v>0</v>
      </c>
      <c r="Y833" s="53">
        <v>0</v>
      </c>
      <c r="Z833" s="51">
        <v>0</v>
      </c>
    </row>
    <row r="834" spans="1:26" customFormat="1" x14ac:dyDescent="0.45">
      <c r="A834" s="57">
        <v>44584</v>
      </c>
      <c r="B834" t="s">
        <v>47</v>
      </c>
      <c r="C834" t="s">
        <v>483</v>
      </c>
      <c r="D834" t="s">
        <v>976</v>
      </c>
      <c r="E834" t="s">
        <v>389</v>
      </c>
      <c r="F834" t="s">
        <v>940</v>
      </c>
      <c r="G834" t="s">
        <v>977</v>
      </c>
      <c r="H834" t="s">
        <v>52</v>
      </c>
      <c r="I834" t="s">
        <v>54</v>
      </c>
      <c r="J834" s="51">
        <v>82</v>
      </c>
      <c r="K834" s="51">
        <v>0</v>
      </c>
      <c r="L834" s="51">
        <v>0</v>
      </c>
      <c r="M834" s="52">
        <v>0</v>
      </c>
      <c r="N834" s="51">
        <v>0</v>
      </c>
      <c r="O834" s="53">
        <v>0</v>
      </c>
      <c r="T834" s="51">
        <v>0</v>
      </c>
      <c r="U834" s="51">
        <v>0</v>
      </c>
      <c r="V834" s="53">
        <v>0</v>
      </c>
      <c r="X834" s="51">
        <v>0</v>
      </c>
      <c r="Y834" s="53">
        <v>0</v>
      </c>
      <c r="Z834" s="51">
        <v>0</v>
      </c>
    </row>
    <row r="835" spans="1:26" customFormat="1" x14ac:dyDescent="0.45">
      <c r="A835" s="57">
        <v>44582</v>
      </c>
      <c r="B835" t="s">
        <v>47</v>
      </c>
      <c r="C835" t="s">
        <v>432</v>
      </c>
      <c r="D835" t="s">
        <v>976</v>
      </c>
      <c r="E835" t="s">
        <v>389</v>
      </c>
      <c r="F835" t="s">
        <v>940</v>
      </c>
      <c r="G835" t="s">
        <v>977</v>
      </c>
      <c r="H835" t="s">
        <v>56</v>
      </c>
      <c r="I835" t="s">
        <v>58</v>
      </c>
      <c r="J835" s="51">
        <v>4</v>
      </c>
      <c r="K835" s="51">
        <v>0</v>
      </c>
      <c r="L835" s="51">
        <v>0</v>
      </c>
      <c r="M835" s="52">
        <v>0</v>
      </c>
      <c r="N835" s="51">
        <v>0</v>
      </c>
      <c r="O835" s="53">
        <v>0</v>
      </c>
      <c r="T835" s="51">
        <v>0</v>
      </c>
      <c r="U835" s="51">
        <v>0</v>
      </c>
      <c r="V835" s="53">
        <v>0</v>
      </c>
      <c r="X835" s="51">
        <v>0</v>
      </c>
      <c r="Y835" s="53">
        <v>0</v>
      </c>
      <c r="Z835" s="51">
        <v>0</v>
      </c>
    </row>
    <row r="836" spans="1:26" customFormat="1" x14ac:dyDescent="0.45">
      <c r="A836" s="57">
        <v>44583</v>
      </c>
      <c r="B836" t="s">
        <v>47</v>
      </c>
      <c r="C836" t="s">
        <v>432</v>
      </c>
      <c r="D836" t="s">
        <v>976</v>
      </c>
      <c r="E836" t="s">
        <v>389</v>
      </c>
      <c r="F836" t="s">
        <v>940</v>
      </c>
      <c r="G836" t="s">
        <v>977</v>
      </c>
      <c r="H836" t="s">
        <v>56</v>
      </c>
      <c r="I836" t="s">
        <v>58</v>
      </c>
      <c r="J836" s="51">
        <v>18</v>
      </c>
      <c r="K836" s="51">
        <v>0</v>
      </c>
      <c r="L836" s="51">
        <v>0</v>
      </c>
      <c r="M836" s="52">
        <v>0</v>
      </c>
      <c r="N836" s="51">
        <v>0</v>
      </c>
      <c r="O836" s="53">
        <v>0</v>
      </c>
      <c r="T836" s="51">
        <v>0</v>
      </c>
      <c r="U836" s="51">
        <v>0</v>
      </c>
      <c r="V836" s="53">
        <v>0</v>
      </c>
      <c r="X836" s="51">
        <v>0</v>
      </c>
      <c r="Y836" s="53">
        <v>0</v>
      </c>
      <c r="Z836" s="51">
        <v>0</v>
      </c>
    </row>
    <row r="837" spans="1:26" customFormat="1" x14ac:dyDescent="0.45">
      <c r="A837" s="57">
        <v>44584</v>
      </c>
      <c r="B837" t="s">
        <v>47</v>
      </c>
      <c r="C837" t="s">
        <v>432</v>
      </c>
      <c r="D837" t="s">
        <v>976</v>
      </c>
      <c r="E837" t="s">
        <v>389</v>
      </c>
      <c r="F837" t="s">
        <v>940</v>
      </c>
      <c r="G837" t="s">
        <v>977</v>
      </c>
      <c r="H837" t="s">
        <v>56</v>
      </c>
      <c r="I837" t="s">
        <v>58</v>
      </c>
      <c r="J837" s="51">
        <v>41</v>
      </c>
      <c r="K837" s="51">
        <v>0</v>
      </c>
      <c r="L837" s="51">
        <v>0</v>
      </c>
      <c r="M837" s="52">
        <v>0</v>
      </c>
      <c r="N837" s="51">
        <v>0</v>
      </c>
      <c r="O837" s="53">
        <v>0</v>
      </c>
      <c r="T837" s="51">
        <v>0</v>
      </c>
      <c r="U837" s="51">
        <v>0</v>
      </c>
      <c r="V837" s="53">
        <v>0</v>
      </c>
      <c r="X837" s="51">
        <v>0</v>
      </c>
      <c r="Y837" s="53">
        <v>0</v>
      </c>
      <c r="Z837" s="51">
        <v>0</v>
      </c>
    </row>
    <row r="838" spans="1:26" customFormat="1" x14ac:dyDescent="0.45">
      <c r="A838" s="57">
        <v>44582</v>
      </c>
      <c r="B838" t="s">
        <v>47</v>
      </c>
      <c r="C838" t="s">
        <v>486</v>
      </c>
      <c r="D838" t="s">
        <v>976</v>
      </c>
      <c r="E838" t="s">
        <v>389</v>
      </c>
      <c r="F838" t="s">
        <v>940</v>
      </c>
      <c r="G838" t="s">
        <v>977</v>
      </c>
      <c r="H838" t="s">
        <v>84</v>
      </c>
      <c r="I838" t="s">
        <v>86</v>
      </c>
      <c r="J838" s="51">
        <v>6</v>
      </c>
      <c r="K838" s="51">
        <v>0</v>
      </c>
      <c r="L838" s="51">
        <v>0</v>
      </c>
      <c r="M838" s="52">
        <v>0</v>
      </c>
      <c r="N838" s="51">
        <v>0</v>
      </c>
      <c r="O838" s="53">
        <v>0</v>
      </c>
      <c r="T838" s="51">
        <v>0</v>
      </c>
      <c r="U838" s="51">
        <v>0</v>
      </c>
      <c r="V838" s="53">
        <v>0</v>
      </c>
      <c r="X838" s="51">
        <v>0</v>
      </c>
      <c r="Y838" s="53">
        <v>0</v>
      </c>
      <c r="Z838" s="51">
        <v>0</v>
      </c>
    </row>
    <row r="839" spans="1:26" customFormat="1" x14ac:dyDescent="0.45">
      <c r="A839" s="57">
        <v>44583</v>
      </c>
      <c r="B839" t="s">
        <v>47</v>
      </c>
      <c r="C839" t="s">
        <v>486</v>
      </c>
      <c r="D839" t="s">
        <v>976</v>
      </c>
      <c r="E839" t="s">
        <v>389</v>
      </c>
      <c r="F839" t="s">
        <v>940</v>
      </c>
      <c r="G839" t="s">
        <v>977</v>
      </c>
      <c r="H839" t="s">
        <v>84</v>
      </c>
      <c r="I839" t="s">
        <v>86</v>
      </c>
      <c r="J839" s="51">
        <v>4</v>
      </c>
      <c r="K839" s="51">
        <v>0</v>
      </c>
      <c r="L839" s="51">
        <v>0</v>
      </c>
      <c r="M839" s="52">
        <v>0</v>
      </c>
      <c r="N839" s="51">
        <v>0</v>
      </c>
      <c r="O839" s="53">
        <v>0</v>
      </c>
      <c r="T839" s="51">
        <v>0</v>
      </c>
      <c r="U839" s="51">
        <v>0</v>
      </c>
      <c r="V839" s="53">
        <v>0</v>
      </c>
      <c r="X839" s="51">
        <v>0</v>
      </c>
      <c r="Y839" s="53">
        <v>0</v>
      </c>
      <c r="Z839" s="51">
        <v>0</v>
      </c>
    </row>
    <row r="840" spans="1:26" customFormat="1" x14ac:dyDescent="0.45">
      <c r="A840" s="57">
        <v>44584</v>
      </c>
      <c r="B840" t="s">
        <v>47</v>
      </c>
      <c r="C840" t="s">
        <v>486</v>
      </c>
      <c r="D840" t="s">
        <v>976</v>
      </c>
      <c r="E840" t="s">
        <v>389</v>
      </c>
      <c r="F840" t="s">
        <v>940</v>
      </c>
      <c r="G840" t="s">
        <v>977</v>
      </c>
      <c r="H840" t="s">
        <v>84</v>
      </c>
      <c r="I840" t="s">
        <v>86</v>
      </c>
      <c r="J840" s="51">
        <v>6</v>
      </c>
      <c r="K840" s="51">
        <v>0</v>
      </c>
      <c r="L840" s="51">
        <v>0</v>
      </c>
      <c r="M840" s="52">
        <v>0</v>
      </c>
      <c r="N840" s="51">
        <v>0</v>
      </c>
      <c r="O840" s="53">
        <v>0</v>
      </c>
      <c r="T840" s="51">
        <v>0</v>
      </c>
      <c r="U840" s="51">
        <v>0</v>
      </c>
      <c r="V840" s="53">
        <v>0</v>
      </c>
      <c r="X840" s="51">
        <v>0</v>
      </c>
      <c r="Y840" s="53">
        <v>0</v>
      </c>
      <c r="Z840" s="51">
        <v>0</v>
      </c>
    </row>
    <row r="841" spans="1:26" customFormat="1" x14ac:dyDescent="0.45">
      <c r="A841" s="57">
        <v>44582</v>
      </c>
      <c r="B841" t="s">
        <v>47</v>
      </c>
      <c r="C841" t="s">
        <v>488</v>
      </c>
      <c r="D841" t="s">
        <v>976</v>
      </c>
      <c r="E841" t="s">
        <v>389</v>
      </c>
      <c r="F841" t="s">
        <v>940</v>
      </c>
      <c r="G841" t="s">
        <v>977</v>
      </c>
      <c r="H841" t="s">
        <v>98</v>
      </c>
      <c r="I841" t="s">
        <v>99</v>
      </c>
      <c r="J841" s="51">
        <v>517</v>
      </c>
      <c r="K841" s="51">
        <v>0</v>
      </c>
      <c r="L841" s="51">
        <v>0</v>
      </c>
      <c r="M841" s="52">
        <v>0</v>
      </c>
      <c r="N841" s="51">
        <v>0</v>
      </c>
      <c r="O841" s="53">
        <v>0</v>
      </c>
      <c r="T841" s="51">
        <v>0</v>
      </c>
      <c r="U841" s="51">
        <v>0</v>
      </c>
      <c r="V841" s="53">
        <v>0</v>
      </c>
      <c r="X841" s="51">
        <v>0</v>
      </c>
      <c r="Y841" s="53">
        <v>0</v>
      </c>
      <c r="Z841" s="51">
        <v>0</v>
      </c>
    </row>
    <row r="842" spans="1:26" customFormat="1" x14ac:dyDescent="0.45">
      <c r="A842" s="57">
        <v>44583</v>
      </c>
      <c r="B842" t="s">
        <v>47</v>
      </c>
      <c r="C842" t="s">
        <v>488</v>
      </c>
      <c r="D842" t="s">
        <v>976</v>
      </c>
      <c r="E842" t="s">
        <v>389</v>
      </c>
      <c r="F842" t="s">
        <v>940</v>
      </c>
      <c r="G842" t="s">
        <v>977</v>
      </c>
      <c r="H842" t="s">
        <v>98</v>
      </c>
      <c r="I842" t="s">
        <v>99</v>
      </c>
      <c r="J842" s="51">
        <v>357</v>
      </c>
      <c r="K842" s="51">
        <v>0</v>
      </c>
      <c r="L842" s="51">
        <v>0</v>
      </c>
      <c r="M842" s="52">
        <v>0</v>
      </c>
      <c r="N842" s="51">
        <v>0</v>
      </c>
      <c r="O842" s="53">
        <v>0</v>
      </c>
      <c r="T842" s="51">
        <v>0</v>
      </c>
      <c r="U842" s="51">
        <v>0</v>
      </c>
      <c r="V842" s="53">
        <v>0</v>
      </c>
      <c r="X842" s="51">
        <v>0</v>
      </c>
      <c r="Y842" s="53">
        <v>0</v>
      </c>
      <c r="Z842" s="51">
        <v>0</v>
      </c>
    </row>
    <row r="843" spans="1:26" customFormat="1" x14ac:dyDescent="0.45">
      <c r="A843" s="57">
        <v>44584</v>
      </c>
      <c r="B843" t="s">
        <v>47</v>
      </c>
      <c r="C843" t="s">
        <v>488</v>
      </c>
      <c r="D843" t="s">
        <v>976</v>
      </c>
      <c r="E843" t="s">
        <v>389</v>
      </c>
      <c r="F843" t="s">
        <v>940</v>
      </c>
      <c r="G843" t="s">
        <v>977</v>
      </c>
      <c r="H843" t="s">
        <v>98</v>
      </c>
      <c r="I843" t="s">
        <v>99</v>
      </c>
      <c r="J843" s="51">
        <v>207</v>
      </c>
      <c r="K843" s="51">
        <v>0</v>
      </c>
      <c r="L843" s="51">
        <v>0</v>
      </c>
      <c r="M843" s="52">
        <v>0</v>
      </c>
      <c r="N843" s="51">
        <v>0</v>
      </c>
      <c r="O843" s="53">
        <v>0</v>
      </c>
      <c r="T843" s="51">
        <v>0</v>
      </c>
      <c r="U843" s="51">
        <v>0</v>
      </c>
      <c r="V843" s="53">
        <v>0</v>
      </c>
      <c r="X843" s="51">
        <v>0</v>
      </c>
      <c r="Y843" s="53">
        <v>0</v>
      </c>
      <c r="Z843" s="51">
        <v>0</v>
      </c>
    </row>
    <row r="844" spans="1:26" customFormat="1" x14ac:dyDescent="0.45">
      <c r="A844" s="57">
        <v>44582</v>
      </c>
      <c r="B844" t="s">
        <v>47</v>
      </c>
      <c r="C844" t="s">
        <v>490</v>
      </c>
      <c r="D844" t="s">
        <v>976</v>
      </c>
      <c r="E844" t="s">
        <v>389</v>
      </c>
      <c r="F844" t="s">
        <v>940</v>
      </c>
      <c r="G844" t="s">
        <v>977</v>
      </c>
      <c r="H844" t="s">
        <v>102</v>
      </c>
      <c r="I844" t="s">
        <v>103</v>
      </c>
      <c r="J844" s="51">
        <v>151</v>
      </c>
      <c r="K844" s="51">
        <v>0</v>
      </c>
      <c r="L844" s="51">
        <v>0</v>
      </c>
      <c r="M844" s="52">
        <v>0</v>
      </c>
      <c r="N844" s="51">
        <v>0</v>
      </c>
      <c r="O844" s="53">
        <v>0</v>
      </c>
      <c r="T844" s="51">
        <v>0</v>
      </c>
      <c r="U844" s="51">
        <v>0</v>
      </c>
      <c r="V844" s="53">
        <v>0</v>
      </c>
      <c r="X844" s="51">
        <v>0</v>
      </c>
      <c r="Y844" s="53">
        <v>0</v>
      </c>
      <c r="Z844" s="51">
        <v>0</v>
      </c>
    </row>
    <row r="845" spans="1:26" customFormat="1" x14ac:dyDescent="0.45">
      <c r="A845" s="57">
        <v>44583</v>
      </c>
      <c r="B845" t="s">
        <v>47</v>
      </c>
      <c r="C845" t="s">
        <v>490</v>
      </c>
      <c r="D845" t="s">
        <v>976</v>
      </c>
      <c r="E845" t="s">
        <v>389</v>
      </c>
      <c r="F845" t="s">
        <v>940</v>
      </c>
      <c r="G845" t="s">
        <v>977</v>
      </c>
      <c r="H845" t="s">
        <v>102</v>
      </c>
      <c r="I845" t="s">
        <v>103</v>
      </c>
      <c r="J845" s="51">
        <v>34</v>
      </c>
      <c r="K845" s="51">
        <v>0</v>
      </c>
      <c r="L845" s="51">
        <v>0</v>
      </c>
      <c r="M845" s="52">
        <v>0</v>
      </c>
      <c r="N845" s="51">
        <v>0</v>
      </c>
      <c r="O845" s="53">
        <v>0</v>
      </c>
      <c r="T845" s="51">
        <v>0</v>
      </c>
      <c r="U845" s="51">
        <v>0</v>
      </c>
      <c r="V845" s="53">
        <v>0</v>
      </c>
      <c r="X845" s="51">
        <v>0</v>
      </c>
      <c r="Y845" s="53">
        <v>0</v>
      </c>
      <c r="Z845" s="51">
        <v>0</v>
      </c>
    </row>
    <row r="846" spans="1:26" customFormat="1" x14ac:dyDescent="0.45">
      <c r="A846" s="57">
        <v>44584</v>
      </c>
      <c r="B846" t="s">
        <v>47</v>
      </c>
      <c r="C846" t="s">
        <v>490</v>
      </c>
      <c r="D846" t="s">
        <v>976</v>
      </c>
      <c r="E846" t="s">
        <v>389</v>
      </c>
      <c r="F846" t="s">
        <v>940</v>
      </c>
      <c r="G846" t="s">
        <v>977</v>
      </c>
      <c r="H846" t="s">
        <v>102</v>
      </c>
      <c r="I846" t="s">
        <v>103</v>
      </c>
      <c r="J846" s="51">
        <v>42</v>
      </c>
      <c r="K846" s="51">
        <v>0</v>
      </c>
      <c r="L846" s="51">
        <v>0</v>
      </c>
      <c r="M846" s="52">
        <v>0</v>
      </c>
      <c r="N846" s="51">
        <v>0</v>
      </c>
      <c r="O846" s="53">
        <v>0</v>
      </c>
      <c r="T846" s="51">
        <v>0</v>
      </c>
      <c r="U846" s="51">
        <v>0</v>
      </c>
      <c r="V846" s="53">
        <v>0</v>
      </c>
      <c r="X846" s="51">
        <v>0</v>
      </c>
      <c r="Y846" s="53">
        <v>0</v>
      </c>
      <c r="Z846" s="51">
        <v>0</v>
      </c>
    </row>
    <row r="847" spans="1:26" customFormat="1" x14ac:dyDescent="0.45">
      <c r="A847" s="57">
        <v>44582</v>
      </c>
      <c r="B847" t="s">
        <v>47</v>
      </c>
      <c r="C847" t="s">
        <v>494</v>
      </c>
      <c r="D847" t="s">
        <v>976</v>
      </c>
      <c r="E847" t="s">
        <v>389</v>
      </c>
      <c r="F847" t="s">
        <v>940</v>
      </c>
      <c r="G847" t="s">
        <v>977</v>
      </c>
      <c r="H847" t="s">
        <v>31</v>
      </c>
      <c r="I847" t="s">
        <v>33</v>
      </c>
      <c r="J847" s="51">
        <v>146</v>
      </c>
      <c r="K847" s="51">
        <v>0</v>
      </c>
      <c r="L847" s="51">
        <v>0</v>
      </c>
      <c r="M847" s="52">
        <v>0</v>
      </c>
      <c r="N847" s="51">
        <v>0</v>
      </c>
      <c r="O847" s="53">
        <v>0</v>
      </c>
      <c r="T847" s="51">
        <v>0</v>
      </c>
      <c r="U847" s="51">
        <v>0</v>
      </c>
      <c r="V847" s="53">
        <v>0</v>
      </c>
      <c r="X847" s="51">
        <v>0</v>
      </c>
      <c r="Y847" s="53">
        <v>0</v>
      </c>
      <c r="Z847" s="51">
        <v>0</v>
      </c>
    </row>
    <row r="848" spans="1:26" customFormat="1" x14ac:dyDescent="0.45">
      <c r="A848" s="57">
        <v>44583</v>
      </c>
      <c r="B848" t="s">
        <v>47</v>
      </c>
      <c r="C848" t="s">
        <v>494</v>
      </c>
      <c r="D848" t="s">
        <v>976</v>
      </c>
      <c r="E848" t="s">
        <v>389</v>
      </c>
      <c r="F848" t="s">
        <v>940</v>
      </c>
      <c r="G848" t="s">
        <v>977</v>
      </c>
      <c r="H848" t="s">
        <v>31</v>
      </c>
      <c r="I848" t="s">
        <v>33</v>
      </c>
      <c r="J848" s="51">
        <v>95</v>
      </c>
      <c r="K848" s="51">
        <v>0</v>
      </c>
      <c r="L848" s="51">
        <v>0</v>
      </c>
      <c r="M848" s="52">
        <v>0</v>
      </c>
      <c r="N848" s="51">
        <v>0</v>
      </c>
      <c r="O848" s="53">
        <v>0</v>
      </c>
      <c r="T848" s="51">
        <v>0</v>
      </c>
      <c r="U848" s="51">
        <v>0</v>
      </c>
      <c r="V848" s="53">
        <v>0</v>
      </c>
      <c r="X848" s="51">
        <v>0</v>
      </c>
      <c r="Y848" s="53">
        <v>0</v>
      </c>
      <c r="Z848" s="51">
        <v>0</v>
      </c>
    </row>
    <row r="849" spans="1:26" customFormat="1" x14ac:dyDescent="0.45">
      <c r="A849" s="57">
        <v>44584</v>
      </c>
      <c r="B849" t="s">
        <v>47</v>
      </c>
      <c r="C849" t="s">
        <v>494</v>
      </c>
      <c r="D849" t="s">
        <v>976</v>
      </c>
      <c r="E849" t="s">
        <v>389</v>
      </c>
      <c r="F849" t="s">
        <v>940</v>
      </c>
      <c r="G849" t="s">
        <v>977</v>
      </c>
      <c r="H849" t="s">
        <v>31</v>
      </c>
      <c r="I849" t="s">
        <v>33</v>
      </c>
      <c r="J849" s="51">
        <v>54</v>
      </c>
      <c r="K849" s="51">
        <v>0</v>
      </c>
      <c r="L849" s="51">
        <v>0</v>
      </c>
      <c r="M849" s="52">
        <v>0</v>
      </c>
      <c r="N849" s="51">
        <v>0</v>
      </c>
      <c r="O849" s="53">
        <v>0</v>
      </c>
      <c r="T849" s="51">
        <v>0</v>
      </c>
      <c r="U849" s="51">
        <v>0</v>
      </c>
      <c r="V849" s="53">
        <v>0</v>
      </c>
      <c r="X849" s="51">
        <v>0</v>
      </c>
      <c r="Y849" s="53">
        <v>0</v>
      </c>
      <c r="Z849" s="51">
        <v>0</v>
      </c>
    </row>
    <row r="850" spans="1:26" customFormat="1" x14ac:dyDescent="0.45">
      <c r="A850" s="57">
        <v>44582</v>
      </c>
      <c r="B850" t="s">
        <v>47</v>
      </c>
      <c r="C850" t="s">
        <v>496</v>
      </c>
      <c r="D850" t="s">
        <v>976</v>
      </c>
      <c r="E850" t="s">
        <v>389</v>
      </c>
      <c r="F850" t="s">
        <v>940</v>
      </c>
      <c r="G850" t="s">
        <v>977</v>
      </c>
      <c r="H850" t="s">
        <v>60</v>
      </c>
      <c r="I850" t="s">
        <v>62</v>
      </c>
      <c r="J850" s="51">
        <v>69</v>
      </c>
      <c r="K850" s="51">
        <v>0</v>
      </c>
      <c r="L850" s="51">
        <v>0</v>
      </c>
      <c r="M850" s="52">
        <v>0</v>
      </c>
      <c r="N850" s="51">
        <v>0</v>
      </c>
      <c r="O850" s="53">
        <v>0</v>
      </c>
      <c r="T850" s="51">
        <v>0</v>
      </c>
      <c r="U850" s="51">
        <v>0</v>
      </c>
      <c r="V850" s="53">
        <v>0</v>
      </c>
      <c r="X850" s="51">
        <v>0</v>
      </c>
      <c r="Y850" s="53">
        <v>0</v>
      </c>
      <c r="Z850" s="51">
        <v>0</v>
      </c>
    </row>
    <row r="851" spans="1:26" customFormat="1" x14ac:dyDescent="0.45">
      <c r="A851" s="57">
        <v>44583</v>
      </c>
      <c r="B851" t="s">
        <v>47</v>
      </c>
      <c r="C851" t="s">
        <v>496</v>
      </c>
      <c r="D851" t="s">
        <v>976</v>
      </c>
      <c r="E851" t="s">
        <v>389</v>
      </c>
      <c r="F851" t="s">
        <v>940</v>
      </c>
      <c r="G851" t="s">
        <v>977</v>
      </c>
      <c r="H851" t="s">
        <v>60</v>
      </c>
      <c r="I851" t="s">
        <v>62</v>
      </c>
      <c r="J851" s="51">
        <v>67</v>
      </c>
      <c r="K851" s="51">
        <v>0</v>
      </c>
      <c r="L851" s="51">
        <v>0</v>
      </c>
      <c r="M851" s="52">
        <v>0</v>
      </c>
      <c r="N851" s="51">
        <v>0</v>
      </c>
      <c r="O851" s="53">
        <v>0</v>
      </c>
      <c r="T851" s="51">
        <v>0</v>
      </c>
      <c r="U851" s="51">
        <v>0</v>
      </c>
      <c r="V851" s="53">
        <v>0</v>
      </c>
      <c r="X851" s="51">
        <v>0</v>
      </c>
      <c r="Y851" s="53">
        <v>0</v>
      </c>
      <c r="Z851" s="51">
        <v>0</v>
      </c>
    </row>
    <row r="852" spans="1:26" customFormat="1" x14ac:dyDescent="0.45">
      <c r="A852" s="57">
        <v>44584</v>
      </c>
      <c r="B852" t="s">
        <v>47</v>
      </c>
      <c r="C852" t="s">
        <v>496</v>
      </c>
      <c r="D852" t="s">
        <v>976</v>
      </c>
      <c r="E852" t="s">
        <v>389</v>
      </c>
      <c r="F852" t="s">
        <v>940</v>
      </c>
      <c r="G852" t="s">
        <v>977</v>
      </c>
      <c r="H852" t="s">
        <v>60</v>
      </c>
      <c r="I852" t="s">
        <v>62</v>
      </c>
      <c r="J852" s="51">
        <v>50</v>
      </c>
      <c r="K852" s="51">
        <v>0</v>
      </c>
      <c r="L852" s="51">
        <v>0</v>
      </c>
      <c r="M852" s="52">
        <v>0</v>
      </c>
      <c r="N852" s="51">
        <v>0</v>
      </c>
      <c r="O852" s="53">
        <v>0</v>
      </c>
      <c r="T852" s="51">
        <v>0</v>
      </c>
      <c r="U852" s="51">
        <v>0</v>
      </c>
      <c r="V852" s="53">
        <v>0</v>
      </c>
      <c r="X852" s="51">
        <v>0</v>
      </c>
      <c r="Y852" s="53">
        <v>0</v>
      </c>
      <c r="Z852" s="51">
        <v>0</v>
      </c>
    </row>
    <row r="853" spans="1:26" customFormat="1" x14ac:dyDescent="0.45">
      <c r="A853" s="57">
        <v>44582</v>
      </c>
      <c r="B853" t="s">
        <v>47</v>
      </c>
      <c r="C853" t="s">
        <v>498</v>
      </c>
      <c r="D853" t="s">
        <v>976</v>
      </c>
      <c r="E853" t="s">
        <v>389</v>
      </c>
      <c r="F853" t="s">
        <v>940</v>
      </c>
      <c r="G853" t="s">
        <v>977</v>
      </c>
      <c r="H853" t="s">
        <v>60</v>
      </c>
      <c r="I853" t="s">
        <v>62</v>
      </c>
      <c r="J853" s="51">
        <v>234</v>
      </c>
      <c r="K853" s="51">
        <v>0</v>
      </c>
      <c r="L853" s="51">
        <v>0</v>
      </c>
      <c r="M853" s="52">
        <v>0</v>
      </c>
      <c r="N853" s="51">
        <v>0</v>
      </c>
      <c r="O853" s="53">
        <v>0</v>
      </c>
      <c r="T853" s="51">
        <v>0</v>
      </c>
      <c r="U853" s="51">
        <v>0</v>
      </c>
      <c r="V853" s="53">
        <v>0</v>
      </c>
      <c r="X853" s="51">
        <v>0</v>
      </c>
      <c r="Y853" s="53">
        <v>0</v>
      </c>
      <c r="Z853" s="51">
        <v>0</v>
      </c>
    </row>
    <row r="854" spans="1:26" customFormat="1" x14ac:dyDescent="0.45">
      <c r="A854" s="57">
        <v>44583</v>
      </c>
      <c r="B854" t="s">
        <v>47</v>
      </c>
      <c r="C854" t="s">
        <v>498</v>
      </c>
      <c r="D854" t="s">
        <v>976</v>
      </c>
      <c r="E854" t="s">
        <v>389</v>
      </c>
      <c r="F854" t="s">
        <v>940</v>
      </c>
      <c r="G854" t="s">
        <v>977</v>
      </c>
      <c r="H854" t="s">
        <v>60</v>
      </c>
      <c r="I854" t="s">
        <v>62</v>
      </c>
      <c r="J854" s="51">
        <v>304</v>
      </c>
      <c r="K854" s="51">
        <v>0</v>
      </c>
      <c r="L854" s="51">
        <v>0</v>
      </c>
      <c r="M854" s="52">
        <v>0</v>
      </c>
      <c r="N854" s="51">
        <v>0</v>
      </c>
      <c r="O854" s="53">
        <v>0</v>
      </c>
      <c r="T854" s="51">
        <v>0</v>
      </c>
      <c r="U854" s="51">
        <v>0</v>
      </c>
      <c r="V854" s="53">
        <v>0</v>
      </c>
      <c r="X854" s="51">
        <v>0</v>
      </c>
      <c r="Y854" s="53">
        <v>0</v>
      </c>
      <c r="Z854" s="51">
        <v>0</v>
      </c>
    </row>
    <row r="855" spans="1:26" customFormat="1" x14ac:dyDescent="0.45">
      <c r="A855" s="57">
        <v>44584</v>
      </c>
      <c r="B855" t="s">
        <v>47</v>
      </c>
      <c r="C855" t="s">
        <v>498</v>
      </c>
      <c r="D855" t="s">
        <v>976</v>
      </c>
      <c r="E855" t="s">
        <v>389</v>
      </c>
      <c r="F855" t="s">
        <v>940</v>
      </c>
      <c r="G855" t="s">
        <v>977</v>
      </c>
      <c r="H855" t="s">
        <v>60</v>
      </c>
      <c r="I855" t="s">
        <v>62</v>
      </c>
      <c r="J855" s="51">
        <v>187</v>
      </c>
      <c r="K855" s="51">
        <v>0</v>
      </c>
      <c r="L855" s="51">
        <v>0</v>
      </c>
      <c r="M855" s="52">
        <v>0</v>
      </c>
      <c r="N855" s="51">
        <v>0</v>
      </c>
      <c r="O855" s="53">
        <v>0</v>
      </c>
      <c r="T855" s="51">
        <v>0</v>
      </c>
      <c r="U855" s="51">
        <v>0</v>
      </c>
      <c r="V855" s="53">
        <v>0</v>
      </c>
      <c r="X855" s="51">
        <v>0</v>
      </c>
      <c r="Y855" s="53">
        <v>0</v>
      </c>
      <c r="Z855" s="51">
        <v>0</v>
      </c>
    </row>
    <row r="856" spans="1:26" customFormat="1" x14ac:dyDescent="0.45">
      <c r="A856" s="57">
        <v>44582</v>
      </c>
      <c r="B856" t="s">
        <v>47</v>
      </c>
      <c r="C856" t="s">
        <v>499</v>
      </c>
      <c r="D856" t="s">
        <v>976</v>
      </c>
      <c r="E856" t="s">
        <v>389</v>
      </c>
      <c r="F856" t="s">
        <v>940</v>
      </c>
      <c r="G856" t="s">
        <v>977</v>
      </c>
      <c r="H856" t="s">
        <v>60</v>
      </c>
      <c r="I856" t="s">
        <v>62</v>
      </c>
      <c r="J856" s="51">
        <v>35</v>
      </c>
      <c r="K856" s="51">
        <v>0</v>
      </c>
      <c r="L856" s="51">
        <v>0</v>
      </c>
      <c r="M856" s="52">
        <v>0</v>
      </c>
      <c r="N856" s="51">
        <v>0</v>
      </c>
      <c r="O856" s="53">
        <v>0</v>
      </c>
      <c r="T856" s="51">
        <v>0</v>
      </c>
      <c r="U856" s="51">
        <v>0</v>
      </c>
      <c r="V856" s="53">
        <v>0</v>
      </c>
      <c r="X856" s="51">
        <v>0</v>
      </c>
      <c r="Y856" s="53">
        <v>0</v>
      </c>
      <c r="Z856" s="51">
        <v>0</v>
      </c>
    </row>
    <row r="857" spans="1:26" customFormat="1" x14ac:dyDescent="0.45">
      <c r="A857" s="57">
        <v>44583</v>
      </c>
      <c r="B857" t="s">
        <v>47</v>
      </c>
      <c r="C857" t="s">
        <v>499</v>
      </c>
      <c r="D857" t="s">
        <v>976</v>
      </c>
      <c r="E857" t="s">
        <v>389</v>
      </c>
      <c r="F857" t="s">
        <v>940</v>
      </c>
      <c r="G857" t="s">
        <v>977</v>
      </c>
      <c r="H857" t="s">
        <v>60</v>
      </c>
      <c r="I857" t="s">
        <v>62</v>
      </c>
      <c r="J857" s="51">
        <v>60</v>
      </c>
      <c r="K857" s="51">
        <v>0</v>
      </c>
      <c r="L857" s="51">
        <v>0</v>
      </c>
      <c r="M857" s="52">
        <v>0</v>
      </c>
      <c r="N857" s="51">
        <v>0</v>
      </c>
      <c r="O857" s="53">
        <v>0</v>
      </c>
      <c r="T857" s="51">
        <v>0</v>
      </c>
      <c r="U857" s="51">
        <v>0</v>
      </c>
      <c r="V857" s="53">
        <v>0</v>
      </c>
      <c r="X857" s="51">
        <v>0</v>
      </c>
      <c r="Y857" s="53">
        <v>0</v>
      </c>
      <c r="Z857" s="51">
        <v>0</v>
      </c>
    </row>
    <row r="858" spans="1:26" customFormat="1" x14ac:dyDescent="0.45">
      <c r="A858" s="57">
        <v>44584</v>
      </c>
      <c r="B858" t="s">
        <v>47</v>
      </c>
      <c r="C858" t="s">
        <v>499</v>
      </c>
      <c r="D858" t="s">
        <v>976</v>
      </c>
      <c r="E858" t="s">
        <v>389</v>
      </c>
      <c r="F858" t="s">
        <v>940</v>
      </c>
      <c r="G858" t="s">
        <v>977</v>
      </c>
      <c r="H858" t="s">
        <v>60</v>
      </c>
      <c r="I858" t="s">
        <v>62</v>
      </c>
      <c r="J858" s="51">
        <v>31</v>
      </c>
      <c r="K858" s="51">
        <v>0</v>
      </c>
      <c r="L858" s="51">
        <v>1</v>
      </c>
      <c r="M858" s="52">
        <v>3.2258064516129031E-2</v>
      </c>
      <c r="N858" s="51">
        <v>0</v>
      </c>
      <c r="O858" s="53">
        <v>0.21</v>
      </c>
      <c r="P858" s="53">
        <v>0.21</v>
      </c>
      <c r="S858" s="54">
        <v>0</v>
      </c>
      <c r="T858" s="51">
        <v>0</v>
      </c>
      <c r="U858" s="51">
        <v>0</v>
      </c>
      <c r="V858" s="53">
        <v>0</v>
      </c>
      <c r="W858" s="52">
        <v>0</v>
      </c>
      <c r="X858" s="51">
        <v>0</v>
      </c>
      <c r="Y858" s="53">
        <v>0</v>
      </c>
      <c r="Z858" s="51">
        <v>0</v>
      </c>
    </row>
    <row r="859" spans="1:26" customFormat="1" x14ac:dyDescent="0.45">
      <c r="A859" s="57">
        <v>44582</v>
      </c>
      <c r="B859" t="s">
        <v>47</v>
      </c>
      <c r="C859" t="s">
        <v>501</v>
      </c>
      <c r="D859" t="s">
        <v>976</v>
      </c>
      <c r="E859" t="s">
        <v>389</v>
      </c>
      <c r="F859" t="s">
        <v>940</v>
      </c>
      <c r="G859" t="s">
        <v>977</v>
      </c>
      <c r="H859" t="s">
        <v>80</v>
      </c>
      <c r="I859" t="s">
        <v>82</v>
      </c>
      <c r="J859" s="51">
        <v>17</v>
      </c>
      <c r="K859" s="51">
        <v>0</v>
      </c>
      <c r="L859" s="51">
        <v>0</v>
      </c>
      <c r="M859" s="52">
        <v>0</v>
      </c>
      <c r="N859" s="51">
        <v>0</v>
      </c>
      <c r="O859" s="53">
        <v>0</v>
      </c>
      <c r="T859" s="51">
        <v>0</v>
      </c>
      <c r="U859" s="51">
        <v>0</v>
      </c>
      <c r="V859" s="53">
        <v>0</v>
      </c>
      <c r="X859" s="51">
        <v>0</v>
      </c>
      <c r="Y859" s="53">
        <v>0</v>
      </c>
      <c r="Z859" s="51">
        <v>0</v>
      </c>
    </row>
    <row r="860" spans="1:26" customFormat="1" x14ac:dyDescent="0.45">
      <c r="A860" s="57">
        <v>44583</v>
      </c>
      <c r="B860" t="s">
        <v>47</v>
      </c>
      <c r="C860" t="s">
        <v>501</v>
      </c>
      <c r="D860" t="s">
        <v>976</v>
      </c>
      <c r="E860" t="s">
        <v>389</v>
      </c>
      <c r="F860" t="s">
        <v>940</v>
      </c>
      <c r="G860" t="s">
        <v>977</v>
      </c>
      <c r="H860" t="s">
        <v>80</v>
      </c>
      <c r="I860" t="s">
        <v>82</v>
      </c>
      <c r="J860" s="51">
        <v>28</v>
      </c>
      <c r="K860" s="51">
        <v>0</v>
      </c>
      <c r="L860" s="51">
        <v>0</v>
      </c>
      <c r="M860" s="52">
        <v>0</v>
      </c>
      <c r="N860" s="51">
        <v>0</v>
      </c>
      <c r="O860" s="53">
        <v>0</v>
      </c>
      <c r="T860" s="51">
        <v>0</v>
      </c>
      <c r="U860" s="51">
        <v>0</v>
      </c>
      <c r="V860" s="53">
        <v>0</v>
      </c>
      <c r="X860" s="51">
        <v>0</v>
      </c>
      <c r="Y860" s="53">
        <v>0</v>
      </c>
      <c r="Z860" s="51">
        <v>0</v>
      </c>
    </row>
    <row r="861" spans="1:26" customFormat="1" x14ac:dyDescent="0.45">
      <c r="A861" s="57">
        <v>44584</v>
      </c>
      <c r="B861" t="s">
        <v>47</v>
      </c>
      <c r="C861" t="s">
        <v>501</v>
      </c>
      <c r="D861" t="s">
        <v>976</v>
      </c>
      <c r="E861" t="s">
        <v>389</v>
      </c>
      <c r="F861" t="s">
        <v>940</v>
      </c>
      <c r="G861" t="s">
        <v>977</v>
      </c>
      <c r="H861" t="s">
        <v>80</v>
      </c>
      <c r="I861" t="s">
        <v>82</v>
      </c>
      <c r="J861" s="51">
        <v>21</v>
      </c>
      <c r="K861" s="51">
        <v>0</v>
      </c>
      <c r="L861" s="51">
        <v>0</v>
      </c>
      <c r="M861" s="52">
        <v>0</v>
      </c>
      <c r="N861" s="51">
        <v>0</v>
      </c>
      <c r="O861" s="53">
        <v>0</v>
      </c>
      <c r="T861" s="51">
        <v>0</v>
      </c>
      <c r="U861" s="51">
        <v>0</v>
      </c>
      <c r="V861" s="53">
        <v>0</v>
      </c>
      <c r="X861" s="51">
        <v>0</v>
      </c>
      <c r="Y861" s="53">
        <v>0</v>
      </c>
      <c r="Z861" s="51">
        <v>0</v>
      </c>
    </row>
    <row r="862" spans="1:26" customFormat="1" x14ac:dyDescent="0.45">
      <c r="A862" s="57">
        <v>44582</v>
      </c>
      <c r="B862" t="s">
        <v>47</v>
      </c>
      <c r="C862" t="s">
        <v>502</v>
      </c>
      <c r="D862" t="s">
        <v>976</v>
      </c>
      <c r="E862" t="s">
        <v>389</v>
      </c>
      <c r="F862" t="s">
        <v>940</v>
      </c>
      <c r="G862" t="s">
        <v>977</v>
      </c>
      <c r="H862" t="s">
        <v>80</v>
      </c>
      <c r="I862" t="s">
        <v>82</v>
      </c>
      <c r="J862" s="51">
        <v>298</v>
      </c>
      <c r="K862" s="51">
        <v>0</v>
      </c>
      <c r="L862" s="51">
        <v>0</v>
      </c>
      <c r="M862" s="52">
        <v>0</v>
      </c>
      <c r="N862" s="51">
        <v>0</v>
      </c>
      <c r="O862" s="53">
        <v>0</v>
      </c>
      <c r="T862" s="51">
        <v>0</v>
      </c>
      <c r="U862" s="51">
        <v>0</v>
      </c>
      <c r="V862" s="53">
        <v>0</v>
      </c>
      <c r="X862" s="51">
        <v>0</v>
      </c>
      <c r="Y862" s="53">
        <v>0</v>
      </c>
      <c r="Z862" s="51">
        <v>0</v>
      </c>
    </row>
    <row r="863" spans="1:26" customFormat="1" x14ac:dyDescent="0.45">
      <c r="A863" s="57">
        <v>44583</v>
      </c>
      <c r="B863" t="s">
        <v>47</v>
      </c>
      <c r="C863" t="s">
        <v>502</v>
      </c>
      <c r="D863" t="s">
        <v>976</v>
      </c>
      <c r="E863" t="s">
        <v>389</v>
      </c>
      <c r="F863" t="s">
        <v>940</v>
      </c>
      <c r="G863" t="s">
        <v>977</v>
      </c>
      <c r="H863" t="s">
        <v>80</v>
      </c>
      <c r="I863" t="s">
        <v>82</v>
      </c>
      <c r="J863" s="51">
        <v>256</v>
      </c>
      <c r="K863" s="51">
        <v>0</v>
      </c>
      <c r="L863" s="51">
        <v>0</v>
      </c>
      <c r="M863" s="52">
        <v>0</v>
      </c>
      <c r="N863" s="51">
        <v>0</v>
      </c>
      <c r="O863" s="53">
        <v>0</v>
      </c>
      <c r="T863" s="51">
        <v>0</v>
      </c>
      <c r="U863" s="51">
        <v>0</v>
      </c>
      <c r="V863" s="53">
        <v>0</v>
      </c>
      <c r="X863" s="51">
        <v>0</v>
      </c>
      <c r="Y863" s="53">
        <v>0</v>
      </c>
      <c r="Z863" s="51">
        <v>0</v>
      </c>
    </row>
    <row r="864" spans="1:26" customFormat="1" x14ac:dyDescent="0.45">
      <c r="A864" s="57">
        <v>44584</v>
      </c>
      <c r="B864" t="s">
        <v>47</v>
      </c>
      <c r="C864" t="s">
        <v>502</v>
      </c>
      <c r="D864" t="s">
        <v>976</v>
      </c>
      <c r="E864" t="s">
        <v>389</v>
      </c>
      <c r="F864" t="s">
        <v>940</v>
      </c>
      <c r="G864" t="s">
        <v>977</v>
      </c>
      <c r="H864" t="s">
        <v>80</v>
      </c>
      <c r="I864" t="s">
        <v>82</v>
      </c>
      <c r="J864" s="51">
        <v>371</v>
      </c>
      <c r="K864" s="51">
        <v>0</v>
      </c>
      <c r="L864" s="51">
        <v>1</v>
      </c>
      <c r="M864" s="52">
        <v>2.6954177897574125E-3</v>
      </c>
      <c r="N864" s="51">
        <v>0</v>
      </c>
      <c r="O864" s="53">
        <v>0.69</v>
      </c>
      <c r="P864" s="53">
        <v>0.69</v>
      </c>
      <c r="S864" s="54">
        <v>0</v>
      </c>
      <c r="T864" s="51">
        <v>0</v>
      </c>
      <c r="U864" s="51">
        <v>0</v>
      </c>
      <c r="V864" s="53">
        <v>0</v>
      </c>
      <c r="W864" s="52">
        <v>0</v>
      </c>
      <c r="X864" s="51">
        <v>0</v>
      </c>
      <c r="Y864" s="53">
        <v>0</v>
      </c>
      <c r="Z864" s="51">
        <v>0</v>
      </c>
    </row>
    <row r="865" spans="1:26" customFormat="1" x14ac:dyDescent="0.45">
      <c r="A865" s="57">
        <v>44582</v>
      </c>
      <c r="B865" t="s">
        <v>47</v>
      </c>
      <c r="C865" t="s">
        <v>504</v>
      </c>
      <c r="D865" t="s">
        <v>976</v>
      </c>
      <c r="E865" t="s">
        <v>389</v>
      </c>
      <c r="F865" t="s">
        <v>940</v>
      </c>
      <c r="G865" t="s">
        <v>977</v>
      </c>
      <c r="H865" t="s">
        <v>80</v>
      </c>
      <c r="I865" t="s">
        <v>82</v>
      </c>
      <c r="J865" s="51">
        <v>47</v>
      </c>
      <c r="K865" s="51">
        <v>0</v>
      </c>
      <c r="L865" s="51">
        <v>0</v>
      </c>
      <c r="M865" s="52">
        <v>0</v>
      </c>
      <c r="N865" s="51">
        <v>0</v>
      </c>
      <c r="O865" s="53">
        <v>0</v>
      </c>
      <c r="T865" s="51">
        <v>0</v>
      </c>
      <c r="U865" s="51">
        <v>0</v>
      </c>
      <c r="V865" s="53">
        <v>0</v>
      </c>
      <c r="X865" s="51">
        <v>0</v>
      </c>
      <c r="Y865" s="53">
        <v>0</v>
      </c>
      <c r="Z865" s="51">
        <v>0</v>
      </c>
    </row>
    <row r="866" spans="1:26" customFormat="1" x14ac:dyDescent="0.45">
      <c r="A866" s="57">
        <v>44583</v>
      </c>
      <c r="B866" t="s">
        <v>47</v>
      </c>
      <c r="C866" t="s">
        <v>504</v>
      </c>
      <c r="D866" t="s">
        <v>976</v>
      </c>
      <c r="E866" t="s">
        <v>389</v>
      </c>
      <c r="F866" t="s">
        <v>940</v>
      </c>
      <c r="G866" t="s">
        <v>977</v>
      </c>
      <c r="H866" t="s">
        <v>80</v>
      </c>
      <c r="I866" t="s">
        <v>82</v>
      </c>
      <c r="J866" s="51">
        <v>44</v>
      </c>
      <c r="K866" s="51">
        <v>0</v>
      </c>
      <c r="L866" s="51">
        <v>0</v>
      </c>
      <c r="M866" s="52">
        <v>0</v>
      </c>
      <c r="N866" s="51">
        <v>0</v>
      </c>
      <c r="O866" s="53">
        <v>0</v>
      </c>
      <c r="T866" s="51">
        <v>0</v>
      </c>
      <c r="U866" s="51">
        <v>0</v>
      </c>
      <c r="V866" s="53">
        <v>0</v>
      </c>
      <c r="X866" s="51">
        <v>0</v>
      </c>
      <c r="Y866" s="53">
        <v>0</v>
      </c>
      <c r="Z866" s="51">
        <v>0</v>
      </c>
    </row>
    <row r="867" spans="1:26" customFormat="1" x14ac:dyDescent="0.45">
      <c r="A867" s="57">
        <v>44584</v>
      </c>
      <c r="B867" t="s">
        <v>47</v>
      </c>
      <c r="C867" t="s">
        <v>504</v>
      </c>
      <c r="D867" t="s">
        <v>976</v>
      </c>
      <c r="E867" t="s">
        <v>389</v>
      </c>
      <c r="F867" t="s">
        <v>940</v>
      </c>
      <c r="G867" t="s">
        <v>977</v>
      </c>
      <c r="H867" t="s">
        <v>80</v>
      </c>
      <c r="I867" t="s">
        <v>82</v>
      </c>
      <c r="J867" s="51">
        <v>62</v>
      </c>
      <c r="K867" s="51">
        <v>0</v>
      </c>
      <c r="L867" s="51">
        <v>0</v>
      </c>
      <c r="M867" s="52">
        <v>0</v>
      </c>
      <c r="N867" s="51">
        <v>0</v>
      </c>
      <c r="O867" s="53">
        <v>0</v>
      </c>
      <c r="T867" s="51">
        <v>0</v>
      </c>
      <c r="U867" s="51">
        <v>0</v>
      </c>
      <c r="V867" s="53">
        <v>0</v>
      </c>
      <c r="X867" s="51">
        <v>0</v>
      </c>
      <c r="Y867" s="53">
        <v>0</v>
      </c>
      <c r="Z867" s="51">
        <v>0</v>
      </c>
    </row>
    <row r="868" spans="1:26" customFormat="1" x14ac:dyDescent="0.45">
      <c r="A868" s="57">
        <v>44582</v>
      </c>
      <c r="B868" t="s">
        <v>47</v>
      </c>
      <c r="C868" t="s">
        <v>505</v>
      </c>
      <c r="D868" t="s">
        <v>976</v>
      </c>
      <c r="E868" t="s">
        <v>389</v>
      </c>
      <c r="F868" t="s">
        <v>940</v>
      </c>
      <c r="G868" t="s">
        <v>977</v>
      </c>
      <c r="H868" t="s">
        <v>80</v>
      </c>
      <c r="I868" t="s">
        <v>82</v>
      </c>
      <c r="J868" s="51">
        <v>402</v>
      </c>
      <c r="K868" s="51">
        <v>0</v>
      </c>
      <c r="L868" s="51">
        <v>1</v>
      </c>
      <c r="M868" s="52">
        <v>2.4875621890547263E-3</v>
      </c>
      <c r="N868" s="51">
        <v>0</v>
      </c>
      <c r="O868" s="53">
        <v>0.48</v>
      </c>
      <c r="P868" s="53">
        <v>0.48</v>
      </c>
      <c r="S868" s="54">
        <v>0</v>
      </c>
      <c r="T868" s="51">
        <v>0</v>
      </c>
      <c r="U868" s="51">
        <v>0</v>
      </c>
      <c r="V868" s="53">
        <v>0</v>
      </c>
      <c r="W868" s="52">
        <v>0</v>
      </c>
      <c r="X868" s="51">
        <v>0</v>
      </c>
      <c r="Y868" s="53">
        <v>0</v>
      </c>
      <c r="Z868" s="51">
        <v>0</v>
      </c>
    </row>
    <row r="869" spans="1:26" customFormat="1" x14ac:dyDescent="0.45">
      <c r="A869" s="57">
        <v>44583</v>
      </c>
      <c r="B869" t="s">
        <v>47</v>
      </c>
      <c r="C869" t="s">
        <v>505</v>
      </c>
      <c r="D869" t="s">
        <v>976</v>
      </c>
      <c r="E869" t="s">
        <v>389</v>
      </c>
      <c r="F869" t="s">
        <v>940</v>
      </c>
      <c r="G869" t="s">
        <v>977</v>
      </c>
      <c r="H869" t="s">
        <v>80</v>
      </c>
      <c r="I869" t="s">
        <v>82</v>
      </c>
      <c r="J869" s="51">
        <v>383</v>
      </c>
      <c r="K869" s="51">
        <v>0</v>
      </c>
      <c r="L869" s="51">
        <v>3</v>
      </c>
      <c r="M869" s="52">
        <v>7.832898172323759E-3</v>
      </c>
      <c r="N869" s="51">
        <v>0</v>
      </c>
      <c r="O869" s="53">
        <v>2.12</v>
      </c>
      <c r="P869" s="53">
        <v>0.70666666666666667</v>
      </c>
      <c r="S869" s="54">
        <v>0</v>
      </c>
      <c r="T869" s="51">
        <v>0</v>
      </c>
      <c r="U869" s="51">
        <v>0</v>
      </c>
      <c r="V869" s="53">
        <v>0</v>
      </c>
      <c r="W869" s="52">
        <v>0</v>
      </c>
      <c r="X869" s="51">
        <v>0</v>
      </c>
      <c r="Y869" s="53">
        <v>0</v>
      </c>
      <c r="Z869" s="51">
        <v>0</v>
      </c>
    </row>
    <row r="870" spans="1:26" customFormat="1" x14ac:dyDescent="0.45">
      <c r="A870" s="57">
        <v>44584</v>
      </c>
      <c r="B870" t="s">
        <v>47</v>
      </c>
      <c r="C870" t="s">
        <v>505</v>
      </c>
      <c r="D870" t="s">
        <v>976</v>
      </c>
      <c r="E870" t="s">
        <v>389</v>
      </c>
      <c r="F870" t="s">
        <v>940</v>
      </c>
      <c r="G870" t="s">
        <v>977</v>
      </c>
      <c r="H870" t="s">
        <v>80</v>
      </c>
      <c r="I870" t="s">
        <v>82</v>
      </c>
      <c r="J870" s="51">
        <v>384</v>
      </c>
      <c r="K870" s="51">
        <v>0</v>
      </c>
      <c r="L870" s="51">
        <v>0</v>
      </c>
      <c r="M870" s="52">
        <v>0</v>
      </c>
      <c r="N870" s="51">
        <v>0</v>
      </c>
      <c r="O870" s="53">
        <v>0</v>
      </c>
      <c r="T870" s="51">
        <v>0</v>
      </c>
      <c r="U870" s="51">
        <v>0</v>
      </c>
      <c r="V870" s="53">
        <v>0</v>
      </c>
      <c r="X870" s="51">
        <v>0</v>
      </c>
      <c r="Y870" s="53">
        <v>0</v>
      </c>
      <c r="Z870" s="51">
        <v>0</v>
      </c>
    </row>
    <row r="871" spans="1:26" customFormat="1" x14ac:dyDescent="0.45">
      <c r="A871" s="57">
        <v>44582</v>
      </c>
      <c r="B871" t="s">
        <v>47</v>
      </c>
      <c r="C871" t="s">
        <v>507</v>
      </c>
      <c r="D871" t="s">
        <v>976</v>
      </c>
      <c r="E871" t="s">
        <v>389</v>
      </c>
      <c r="F871" t="s">
        <v>940</v>
      </c>
      <c r="G871" t="s">
        <v>977</v>
      </c>
      <c r="H871" t="s">
        <v>89</v>
      </c>
      <c r="I871" t="s">
        <v>91</v>
      </c>
      <c r="J871" s="51">
        <v>4</v>
      </c>
      <c r="K871" s="51">
        <v>0</v>
      </c>
      <c r="L871" s="51">
        <v>0</v>
      </c>
      <c r="M871" s="52">
        <v>0</v>
      </c>
      <c r="N871" s="51">
        <v>0</v>
      </c>
      <c r="O871" s="53">
        <v>0</v>
      </c>
      <c r="T871" s="51">
        <v>0</v>
      </c>
      <c r="U871" s="51">
        <v>0</v>
      </c>
      <c r="V871" s="53">
        <v>0</v>
      </c>
      <c r="X871" s="51">
        <v>0</v>
      </c>
      <c r="Y871" s="53">
        <v>0</v>
      </c>
      <c r="Z871" s="51">
        <v>0</v>
      </c>
    </row>
    <row r="872" spans="1:26" customFormat="1" x14ac:dyDescent="0.45">
      <c r="A872" s="57">
        <v>44583</v>
      </c>
      <c r="B872" t="s">
        <v>47</v>
      </c>
      <c r="C872" t="s">
        <v>507</v>
      </c>
      <c r="D872" t="s">
        <v>976</v>
      </c>
      <c r="E872" t="s">
        <v>389</v>
      </c>
      <c r="F872" t="s">
        <v>940</v>
      </c>
      <c r="G872" t="s">
        <v>977</v>
      </c>
      <c r="H872" t="s">
        <v>89</v>
      </c>
      <c r="I872" t="s">
        <v>91</v>
      </c>
      <c r="J872" s="51">
        <v>2</v>
      </c>
      <c r="K872" s="51">
        <v>0</v>
      </c>
      <c r="L872" s="51">
        <v>0</v>
      </c>
      <c r="M872" s="52">
        <v>0</v>
      </c>
      <c r="N872" s="51">
        <v>0</v>
      </c>
      <c r="O872" s="53">
        <v>0</v>
      </c>
      <c r="T872" s="51">
        <v>0</v>
      </c>
      <c r="U872" s="51">
        <v>0</v>
      </c>
      <c r="V872" s="53">
        <v>0</v>
      </c>
      <c r="X872" s="51">
        <v>0</v>
      </c>
      <c r="Y872" s="53">
        <v>0</v>
      </c>
      <c r="Z872" s="51">
        <v>0</v>
      </c>
    </row>
    <row r="873" spans="1:26" customFormat="1" x14ac:dyDescent="0.45">
      <c r="A873" s="57">
        <v>44584</v>
      </c>
      <c r="B873" t="s">
        <v>47</v>
      </c>
      <c r="C873" t="s">
        <v>507</v>
      </c>
      <c r="D873" t="s">
        <v>976</v>
      </c>
      <c r="E873" t="s">
        <v>389</v>
      </c>
      <c r="F873" t="s">
        <v>940</v>
      </c>
      <c r="G873" t="s">
        <v>977</v>
      </c>
      <c r="H873" t="s">
        <v>89</v>
      </c>
      <c r="I873" t="s">
        <v>91</v>
      </c>
      <c r="J873" s="51">
        <v>5</v>
      </c>
      <c r="K873" s="51">
        <v>0</v>
      </c>
      <c r="L873" s="51">
        <v>0</v>
      </c>
      <c r="M873" s="52">
        <v>0</v>
      </c>
      <c r="N873" s="51">
        <v>0</v>
      </c>
      <c r="O873" s="53">
        <v>0</v>
      </c>
      <c r="T873" s="51">
        <v>0</v>
      </c>
      <c r="U873" s="51">
        <v>0</v>
      </c>
      <c r="V873" s="53">
        <v>0</v>
      </c>
      <c r="X873" s="51">
        <v>0</v>
      </c>
      <c r="Y873" s="53">
        <v>0</v>
      </c>
      <c r="Z873" s="51">
        <v>0</v>
      </c>
    </row>
    <row r="874" spans="1:26" customFormat="1" x14ac:dyDescent="0.45">
      <c r="A874" s="57">
        <v>44583</v>
      </c>
      <c r="B874" t="s">
        <v>47</v>
      </c>
      <c r="C874" t="s">
        <v>508</v>
      </c>
      <c r="D874" t="s">
        <v>976</v>
      </c>
      <c r="E874" t="s">
        <v>389</v>
      </c>
      <c r="F874" t="s">
        <v>940</v>
      </c>
      <c r="G874" t="s">
        <v>977</v>
      </c>
      <c r="H874" t="s">
        <v>89</v>
      </c>
      <c r="I874" t="s">
        <v>91</v>
      </c>
      <c r="J874" s="51">
        <v>1</v>
      </c>
      <c r="K874" s="51">
        <v>0</v>
      </c>
      <c r="L874" s="51">
        <v>0</v>
      </c>
      <c r="M874" s="52">
        <v>0</v>
      </c>
      <c r="N874" s="51">
        <v>0</v>
      </c>
      <c r="O874" s="53">
        <v>0</v>
      </c>
      <c r="T874" s="51">
        <v>0</v>
      </c>
      <c r="U874" s="51">
        <v>0</v>
      </c>
      <c r="V874" s="53">
        <v>0</v>
      </c>
      <c r="X874" s="51">
        <v>0</v>
      </c>
      <c r="Y874" s="53">
        <v>0</v>
      </c>
      <c r="Z874" s="51">
        <v>0</v>
      </c>
    </row>
    <row r="875" spans="1:26" customFormat="1" x14ac:dyDescent="0.45">
      <c r="A875" s="57">
        <v>44582</v>
      </c>
      <c r="B875" t="s">
        <v>47</v>
      </c>
      <c r="C875" t="s">
        <v>509</v>
      </c>
      <c r="D875" t="s">
        <v>976</v>
      </c>
      <c r="E875" t="s">
        <v>389</v>
      </c>
      <c r="F875" t="s">
        <v>940</v>
      </c>
      <c r="G875" t="s">
        <v>977</v>
      </c>
      <c r="H875" t="s">
        <v>89</v>
      </c>
      <c r="I875" t="s">
        <v>91</v>
      </c>
      <c r="J875" s="51">
        <v>5</v>
      </c>
      <c r="K875" s="51">
        <v>0</v>
      </c>
      <c r="L875" s="51">
        <v>0</v>
      </c>
      <c r="M875" s="52">
        <v>0</v>
      </c>
      <c r="N875" s="51">
        <v>0</v>
      </c>
      <c r="O875" s="53">
        <v>0</v>
      </c>
      <c r="T875" s="51">
        <v>0</v>
      </c>
      <c r="U875" s="51">
        <v>0</v>
      </c>
      <c r="V875" s="53">
        <v>0</v>
      </c>
      <c r="X875" s="51">
        <v>0</v>
      </c>
      <c r="Y875" s="53">
        <v>0</v>
      </c>
      <c r="Z875" s="51">
        <v>0</v>
      </c>
    </row>
    <row r="876" spans="1:26" customFormat="1" x14ac:dyDescent="0.45">
      <c r="A876" s="57">
        <v>44583</v>
      </c>
      <c r="B876" t="s">
        <v>47</v>
      </c>
      <c r="C876" t="s">
        <v>509</v>
      </c>
      <c r="D876" t="s">
        <v>976</v>
      </c>
      <c r="E876" t="s">
        <v>389</v>
      </c>
      <c r="F876" t="s">
        <v>940</v>
      </c>
      <c r="G876" t="s">
        <v>977</v>
      </c>
      <c r="H876" t="s">
        <v>89</v>
      </c>
      <c r="I876" t="s">
        <v>91</v>
      </c>
      <c r="J876" s="51">
        <v>2</v>
      </c>
      <c r="K876" s="51">
        <v>0</v>
      </c>
      <c r="L876" s="51">
        <v>0</v>
      </c>
      <c r="M876" s="52">
        <v>0</v>
      </c>
      <c r="N876" s="51">
        <v>0</v>
      </c>
      <c r="O876" s="53">
        <v>0</v>
      </c>
      <c r="T876" s="51">
        <v>0</v>
      </c>
      <c r="U876" s="51">
        <v>0</v>
      </c>
      <c r="V876" s="53">
        <v>0</v>
      </c>
      <c r="X876" s="51">
        <v>0</v>
      </c>
      <c r="Y876" s="53">
        <v>0</v>
      </c>
      <c r="Z876" s="51">
        <v>0</v>
      </c>
    </row>
    <row r="877" spans="1:26" customFormat="1" x14ac:dyDescent="0.45">
      <c r="A877" s="57">
        <v>44584</v>
      </c>
      <c r="B877" t="s">
        <v>47</v>
      </c>
      <c r="C877" t="s">
        <v>509</v>
      </c>
      <c r="D877" t="s">
        <v>976</v>
      </c>
      <c r="E877" t="s">
        <v>389</v>
      </c>
      <c r="F877" t="s">
        <v>940</v>
      </c>
      <c r="G877" t="s">
        <v>977</v>
      </c>
      <c r="H877" t="s">
        <v>89</v>
      </c>
      <c r="I877" t="s">
        <v>91</v>
      </c>
      <c r="J877" s="51">
        <v>3</v>
      </c>
      <c r="K877" s="51">
        <v>0</v>
      </c>
      <c r="L877" s="51">
        <v>0</v>
      </c>
      <c r="M877" s="52">
        <v>0</v>
      </c>
      <c r="N877" s="51">
        <v>0</v>
      </c>
      <c r="O877" s="53">
        <v>0</v>
      </c>
      <c r="T877" s="51">
        <v>0</v>
      </c>
      <c r="U877" s="51">
        <v>0</v>
      </c>
      <c r="V877" s="53">
        <v>0</v>
      </c>
      <c r="X877" s="51">
        <v>0</v>
      </c>
      <c r="Y877" s="53">
        <v>0</v>
      </c>
      <c r="Z877" s="51">
        <v>0</v>
      </c>
    </row>
    <row r="878" spans="1:26" customFormat="1" x14ac:dyDescent="0.45">
      <c r="A878" s="57">
        <v>44582</v>
      </c>
      <c r="B878" t="s">
        <v>47</v>
      </c>
      <c r="C878" t="s">
        <v>510</v>
      </c>
      <c r="D878" t="s">
        <v>976</v>
      </c>
      <c r="E878" t="s">
        <v>389</v>
      </c>
      <c r="F878" t="s">
        <v>940</v>
      </c>
      <c r="G878" t="s">
        <v>977</v>
      </c>
      <c r="H878" t="s">
        <v>89</v>
      </c>
      <c r="I878" t="s">
        <v>91</v>
      </c>
      <c r="J878" s="51">
        <v>5</v>
      </c>
      <c r="K878" s="51">
        <v>0</v>
      </c>
      <c r="L878" s="51">
        <v>0</v>
      </c>
      <c r="M878" s="52">
        <v>0</v>
      </c>
      <c r="N878" s="51">
        <v>0</v>
      </c>
      <c r="O878" s="53">
        <v>0</v>
      </c>
      <c r="T878" s="51">
        <v>0</v>
      </c>
      <c r="U878" s="51">
        <v>0</v>
      </c>
      <c r="V878" s="53">
        <v>0</v>
      </c>
      <c r="X878" s="51">
        <v>0</v>
      </c>
      <c r="Y878" s="53">
        <v>0</v>
      </c>
      <c r="Z878" s="51">
        <v>0</v>
      </c>
    </row>
    <row r="879" spans="1:26" customFormat="1" x14ac:dyDescent="0.45">
      <c r="A879" s="57">
        <v>44583</v>
      </c>
      <c r="B879" t="s">
        <v>47</v>
      </c>
      <c r="C879" t="s">
        <v>510</v>
      </c>
      <c r="D879" t="s">
        <v>976</v>
      </c>
      <c r="E879" t="s">
        <v>389</v>
      </c>
      <c r="F879" t="s">
        <v>940</v>
      </c>
      <c r="G879" t="s">
        <v>977</v>
      </c>
      <c r="H879" t="s">
        <v>89</v>
      </c>
      <c r="I879" t="s">
        <v>91</v>
      </c>
      <c r="J879" s="51">
        <v>8</v>
      </c>
      <c r="K879" s="51">
        <v>0</v>
      </c>
      <c r="L879" s="51">
        <v>0</v>
      </c>
      <c r="M879" s="52">
        <v>0</v>
      </c>
      <c r="N879" s="51">
        <v>0</v>
      </c>
      <c r="O879" s="53">
        <v>0</v>
      </c>
      <c r="T879" s="51">
        <v>0</v>
      </c>
      <c r="U879" s="51">
        <v>0</v>
      </c>
      <c r="V879" s="53">
        <v>0</v>
      </c>
      <c r="X879" s="51">
        <v>0</v>
      </c>
      <c r="Y879" s="53">
        <v>0</v>
      </c>
      <c r="Z879" s="51">
        <v>0</v>
      </c>
    </row>
    <row r="880" spans="1:26" customFormat="1" x14ac:dyDescent="0.45">
      <c r="A880" s="57">
        <v>44584</v>
      </c>
      <c r="B880" t="s">
        <v>47</v>
      </c>
      <c r="C880" t="s">
        <v>510</v>
      </c>
      <c r="D880" t="s">
        <v>976</v>
      </c>
      <c r="E880" t="s">
        <v>389</v>
      </c>
      <c r="F880" t="s">
        <v>940</v>
      </c>
      <c r="G880" t="s">
        <v>977</v>
      </c>
      <c r="H880" t="s">
        <v>89</v>
      </c>
      <c r="I880" t="s">
        <v>91</v>
      </c>
      <c r="J880" s="51">
        <v>1</v>
      </c>
      <c r="K880" s="51">
        <v>0</v>
      </c>
      <c r="L880" s="51">
        <v>0</v>
      </c>
      <c r="M880" s="52">
        <v>0</v>
      </c>
      <c r="N880" s="51">
        <v>0</v>
      </c>
      <c r="O880" s="53">
        <v>0</v>
      </c>
      <c r="T880" s="51">
        <v>0</v>
      </c>
      <c r="U880" s="51">
        <v>0</v>
      </c>
      <c r="V880" s="53">
        <v>0</v>
      </c>
      <c r="X880" s="51">
        <v>0</v>
      </c>
      <c r="Y880" s="53">
        <v>0</v>
      </c>
      <c r="Z880" s="51">
        <v>0</v>
      </c>
    </row>
    <row r="881" spans="1:26" customFormat="1" x14ac:dyDescent="0.45">
      <c r="A881" s="57">
        <v>44582</v>
      </c>
      <c r="B881" t="s">
        <v>47</v>
      </c>
      <c r="C881" t="s">
        <v>512</v>
      </c>
      <c r="D881" t="s">
        <v>976</v>
      </c>
      <c r="E881" t="s">
        <v>389</v>
      </c>
      <c r="F881" t="s">
        <v>940</v>
      </c>
      <c r="G881" t="s">
        <v>977</v>
      </c>
      <c r="H881" t="s">
        <v>89</v>
      </c>
      <c r="I881" t="s">
        <v>91</v>
      </c>
      <c r="J881" s="51">
        <v>18</v>
      </c>
      <c r="K881" s="51">
        <v>0</v>
      </c>
      <c r="L881" s="51">
        <v>0</v>
      </c>
      <c r="M881" s="52">
        <v>0</v>
      </c>
      <c r="N881" s="51">
        <v>0</v>
      </c>
      <c r="O881" s="53">
        <v>0</v>
      </c>
      <c r="T881" s="51">
        <v>0</v>
      </c>
      <c r="U881" s="51">
        <v>0</v>
      </c>
      <c r="V881" s="53">
        <v>0</v>
      </c>
      <c r="X881" s="51">
        <v>0</v>
      </c>
      <c r="Y881" s="53">
        <v>0</v>
      </c>
      <c r="Z881" s="51">
        <v>0</v>
      </c>
    </row>
    <row r="882" spans="1:26" customFormat="1" x14ac:dyDescent="0.45">
      <c r="A882" s="57">
        <v>44583</v>
      </c>
      <c r="B882" t="s">
        <v>47</v>
      </c>
      <c r="C882" t="s">
        <v>512</v>
      </c>
      <c r="D882" t="s">
        <v>976</v>
      </c>
      <c r="E882" t="s">
        <v>389</v>
      </c>
      <c r="F882" t="s">
        <v>940</v>
      </c>
      <c r="G882" t="s">
        <v>977</v>
      </c>
      <c r="H882" t="s">
        <v>89</v>
      </c>
      <c r="I882" t="s">
        <v>91</v>
      </c>
      <c r="J882" s="51">
        <v>13</v>
      </c>
      <c r="K882" s="51">
        <v>0</v>
      </c>
      <c r="L882" s="51">
        <v>0</v>
      </c>
      <c r="M882" s="52">
        <v>0</v>
      </c>
      <c r="N882" s="51">
        <v>0</v>
      </c>
      <c r="O882" s="53">
        <v>0</v>
      </c>
      <c r="T882" s="51">
        <v>0</v>
      </c>
      <c r="U882" s="51">
        <v>0</v>
      </c>
      <c r="V882" s="53">
        <v>0</v>
      </c>
      <c r="X882" s="51">
        <v>0</v>
      </c>
      <c r="Y882" s="53">
        <v>0</v>
      </c>
      <c r="Z882" s="51">
        <v>0</v>
      </c>
    </row>
    <row r="883" spans="1:26" customFormat="1" x14ac:dyDescent="0.45">
      <c r="A883" s="57">
        <v>44584</v>
      </c>
      <c r="B883" t="s">
        <v>47</v>
      </c>
      <c r="C883" t="s">
        <v>512</v>
      </c>
      <c r="D883" t="s">
        <v>976</v>
      </c>
      <c r="E883" t="s">
        <v>389</v>
      </c>
      <c r="F883" t="s">
        <v>940</v>
      </c>
      <c r="G883" t="s">
        <v>977</v>
      </c>
      <c r="H883" t="s">
        <v>89</v>
      </c>
      <c r="I883" t="s">
        <v>91</v>
      </c>
      <c r="J883" s="51">
        <v>9</v>
      </c>
      <c r="K883" s="51">
        <v>0</v>
      </c>
      <c r="L883" s="51">
        <v>0</v>
      </c>
      <c r="M883" s="52">
        <v>0</v>
      </c>
      <c r="N883" s="51">
        <v>0</v>
      </c>
      <c r="O883" s="53">
        <v>0</v>
      </c>
      <c r="T883" s="51">
        <v>0</v>
      </c>
      <c r="U883" s="51">
        <v>0</v>
      </c>
      <c r="V883" s="53">
        <v>0</v>
      </c>
      <c r="X883" s="51">
        <v>0</v>
      </c>
      <c r="Y883" s="53">
        <v>0</v>
      </c>
      <c r="Z883" s="51">
        <v>0</v>
      </c>
    </row>
    <row r="884" spans="1:26" customFormat="1" x14ac:dyDescent="0.45">
      <c r="A884" s="57">
        <v>44582</v>
      </c>
      <c r="B884" t="s">
        <v>47</v>
      </c>
      <c r="C884" t="s">
        <v>514</v>
      </c>
      <c r="D884" t="s">
        <v>976</v>
      </c>
      <c r="E884" t="s">
        <v>389</v>
      </c>
      <c r="F884" t="s">
        <v>940</v>
      </c>
      <c r="G884" t="s">
        <v>977</v>
      </c>
      <c r="H884" t="s">
        <v>76</v>
      </c>
      <c r="I884" t="s">
        <v>78</v>
      </c>
      <c r="J884" s="51">
        <v>524</v>
      </c>
      <c r="K884" s="51">
        <v>0</v>
      </c>
      <c r="L884" s="51">
        <v>2</v>
      </c>
      <c r="M884" s="52">
        <v>3.8167938931297708E-3</v>
      </c>
      <c r="N884" s="51">
        <v>0</v>
      </c>
      <c r="O884" s="53">
        <v>0.41000000000000003</v>
      </c>
      <c r="P884" s="53">
        <v>0.20500000000000002</v>
      </c>
      <c r="S884" s="54">
        <v>0</v>
      </c>
      <c r="T884" s="51">
        <v>0</v>
      </c>
      <c r="U884" s="51">
        <v>0</v>
      </c>
      <c r="V884" s="53">
        <v>0</v>
      </c>
      <c r="W884" s="52">
        <v>0</v>
      </c>
      <c r="X884" s="51">
        <v>0</v>
      </c>
      <c r="Y884" s="53">
        <v>0</v>
      </c>
      <c r="Z884" s="51">
        <v>0</v>
      </c>
    </row>
    <row r="885" spans="1:26" customFormat="1" x14ac:dyDescent="0.45">
      <c r="A885" s="57">
        <v>44583</v>
      </c>
      <c r="B885" t="s">
        <v>47</v>
      </c>
      <c r="C885" t="s">
        <v>514</v>
      </c>
      <c r="D885" t="s">
        <v>976</v>
      </c>
      <c r="E885" t="s">
        <v>389</v>
      </c>
      <c r="F885" t="s">
        <v>940</v>
      </c>
      <c r="G885" t="s">
        <v>977</v>
      </c>
      <c r="H885" t="s">
        <v>76</v>
      </c>
      <c r="I885" t="s">
        <v>78</v>
      </c>
      <c r="J885" s="51">
        <v>376</v>
      </c>
      <c r="K885" s="51">
        <v>0</v>
      </c>
      <c r="L885" s="51">
        <v>0</v>
      </c>
      <c r="M885" s="52">
        <v>0</v>
      </c>
      <c r="N885" s="51">
        <v>0</v>
      </c>
      <c r="O885" s="53">
        <v>0</v>
      </c>
      <c r="T885" s="51">
        <v>0</v>
      </c>
      <c r="U885" s="51">
        <v>0</v>
      </c>
      <c r="V885" s="53">
        <v>0</v>
      </c>
      <c r="X885" s="51">
        <v>0</v>
      </c>
      <c r="Y885" s="53">
        <v>0</v>
      </c>
      <c r="Z885" s="51">
        <v>0</v>
      </c>
    </row>
    <row r="886" spans="1:26" customFormat="1" x14ac:dyDescent="0.45">
      <c r="A886" s="57">
        <v>44584</v>
      </c>
      <c r="B886" t="s">
        <v>47</v>
      </c>
      <c r="C886" t="s">
        <v>514</v>
      </c>
      <c r="D886" t="s">
        <v>976</v>
      </c>
      <c r="E886" t="s">
        <v>389</v>
      </c>
      <c r="F886" t="s">
        <v>940</v>
      </c>
      <c r="G886" t="s">
        <v>977</v>
      </c>
      <c r="H886" t="s">
        <v>76</v>
      </c>
      <c r="I886" t="s">
        <v>78</v>
      </c>
      <c r="J886" s="51">
        <v>281</v>
      </c>
      <c r="K886" s="51">
        <v>0</v>
      </c>
      <c r="L886" s="51">
        <v>0</v>
      </c>
      <c r="M886" s="52">
        <v>0</v>
      </c>
      <c r="N886" s="51">
        <v>0</v>
      </c>
      <c r="O886" s="53">
        <v>0</v>
      </c>
      <c r="T886" s="51">
        <v>0</v>
      </c>
      <c r="U886" s="51">
        <v>0</v>
      </c>
      <c r="V886" s="53">
        <v>0</v>
      </c>
      <c r="X886" s="51">
        <v>0</v>
      </c>
      <c r="Y886" s="53">
        <v>0</v>
      </c>
      <c r="Z886" s="51">
        <v>0</v>
      </c>
    </row>
    <row r="887" spans="1:26" customFormat="1" x14ac:dyDescent="0.45">
      <c r="A887" s="57">
        <v>44582</v>
      </c>
      <c r="B887" t="s">
        <v>47</v>
      </c>
      <c r="C887" t="s">
        <v>528</v>
      </c>
      <c r="D887" t="s">
        <v>976</v>
      </c>
      <c r="E887" t="s">
        <v>389</v>
      </c>
      <c r="F887" t="s">
        <v>940</v>
      </c>
      <c r="G887" t="s">
        <v>977</v>
      </c>
      <c r="H887" t="s">
        <v>72</v>
      </c>
      <c r="I887" t="s">
        <v>74</v>
      </c>
      <c r="J887" s="51">
        <v>152</v>
      </c>
      <c r="K887" s="51">
        <v>0</v>
      </c>
      <c r="L887" s="51">
        <v>0</v>
      </c>
      <c r="M887" s="52">
        <v>0</v>
      </c>
      <c r="N887" s="51">
        <v>0</v>
      </c>
      <c r="O887" s="53">
        <v>0</v>
      </c>
      <c r="T887" s="51">
        <v>0</v>
      </c>
      <c r="U887" s="51">
        <v>0</v>
      </c>
      <c r="V887" s="53">
        <v>0</v>
      </c>
      <c r="X887" s="51">
        <v>0</v>
      </c>
      <c r="Y887" s="53">
        <v>0</v>
      </c>
      <c r="Z887" s="51">
        <v>0</v>
      </c>
    </row>
    <row r="888" spans="1:26" customFormat="1" x14ac:dyDescent="0.45">
      <c r="A888" s="57">
        <v>44583</v>
      </c>
      <c r="B888" t="s">
        <v>47</v>
      </c>
      <c r="C888" t="s">
        <v>528</v>
      </c>
      <c r="D888" t="s">
        <v>976</v>
      </c>
      <c r="E888" t="s">
        <v>389</v>
      </c>
      <c r="F888" t="s">
        <v>940</v>
      </c>
      <c r="G888" t="s">
        <v>977</v>
      </c>
      <c r="H888" t="s">
        <v>72</v>
      </c>
      <c r="I888" t="s">
        <v>74</v>
      </c>
      <c r="J888" s="51">
        <v>146</v>
      </c>
      <c r="K888" s="51">
        <v>0</v>
      </c>
      <c r="L888" s="51">
        <v>0</v>
      </c>
      <c r="M888" s="52">
        <v>0</v>
      </c>
      <c r="N888" s="51">
        <v>0</v>
      </c>
      <c r="O888" s="53">
        <v>0</v>
      </c>
      <c r="T888" s="51">
        <v>0</v>
      </c>
      <c r="U888" s="51">
        <v>0</v>
      </c>
      <c r="V888" s="53">
        <v>0</v>
      </c>
      <c r="X888" s="51">
        <v>0</v>
      </c>
      <c r="Y888" s="53">
        <v>0</v>
      </c>
      <c r="Z888" s="51">
        <v>0</v>
      </c>
    </row>
    <row r="889" spans="1:26" customFormat="1" x14ac:dyDescent="0.45">
      <c r="A889" s="57">
        <v>44584</v>
      </c>
      <c r="B889" t="s">
        <v>47</v>
      </c>
      <c r="C889" t="s">
        <v>528</v>
      </c>
      <c r="D889" t="s">
        <v>976</v>
      </c>
      <c r="E889" t="s">
        <v>389</v>
      </c>
      <c r="F889" t="s">
        <v>940</v>
      </c>
      <c r="G889" t="s">
        <v>977</v>
      </c>
      <c r="H889" t="s">
        <v>72</v>
      </c>
      <c r="I889" t="s">
        <v>74</v>
      </c>
      <c r="J889" s="51">
        <v>164</v>
      </c>
      <c r="K889" s="51">
        <v>0</v>
      </c>
      <c r="L889" s="51">
        <v>0</v>
      </c>
      <c r="M889" s="52">
        <v>0</v>
      </c>
      <c r="N889" s="51">
        <v>0</v>
      </c>
      <c r="O889" s="53">
        <v>0</v>
      </c>
      <c r="T889" s="51">
        <v>0</v>
      </c>
      <c r="U889" s="51">
        <v>0</v>
      </c>
      <c r="V889" s="53">
        <v>0</v>
      </c>
      <c r="X889" s="51">
        <v>0</v>
      </c>
      <c r="Y889" s="53">
        <v>0</v>
      </c>
      <c r="Z889" s="51">
        <v>0</v>
      </c>
    </row>
    <row r="890" spans="1:26" customFormat="1" x14ac:dyDescent="0.45">
      <c r="A890" s="57">
        <v>44582</v>
      </c>
      <c r="B890" t="s">
        <v>47</v>
      </c>
      <c r="C890" t="s">
        <v>534</v>
      </c>
      <c r="D890" t="s">
        <v>976</v>
      </c>
      <c r="E890" t="s">
        <v>389</v>
      </c>
      <c r="F890" t="s">
        <v>940</v>
      </c>
      <c r="G890" t="s">
        <v>977</v>
      </c>
      <c r="H890" t="s">
        <v>68</v>
      </c>
      <c r="I890" t="s">
        <v>70</v>
      </c>
      <c r="J890" s="51">
        <v>6</v>
      </c>
      <c r="K890" s="51">
        <v>0</v>
      </c>
      <c r="L890" s="51">
        <v>0</v>
      </c>
      <c r="M890" s="52">
        <v>0</v>
      </c>
      <c r="N890" s="51">
        <v>0</v>
      </c>
      <c r="O890" s="53">
        <v>0</v>
      </c>
      <c r="T890" s="51">
        <v>0</v>
      </c>
      <c r="U890" s="51">
        <v>0</v>
      </c>
      <c r="V890" s="53">
        <v>0</v>
      </c>
      <c r="X890" s="51">
        <v>0</v>
      </c>
      <c r="Y890" s="53">
        <v>0</v>
      </c>
      <c r="Z890" s="51">
        <v>0</v>
      </c>
    </row>
    <row r="891" spans="1:26" customFormat="1" x14ac:dyDescent="0.45">
      <c r="A891" s="57">
        <v>44583</v>
      </c>
      <c r="B891" t="s">
        <v>47</v>
      </c>
      <c r="C891" t="s">
        <v>534</v>
      </c>
      <c r="D891" t="s">
        <v>976</v>
      </c>
      <c r="E891" t="s">
        <v>389</v>
      </c>
      <c r="F891" t="s">
        <v>940</v>
      </c>
      <c r="G891" t="s">
        <v>977</v>
      </c>
      <c r="H891" t="s">
        <v>68</v>
      </c>
      <c r="I891" t="s">
        <v>70</v>
      </c>
      <c r="J891" s="51">
        <v>4</v>
      </c>
      <c r="K891" s="51">
        <v>0</v>
      </c>
      <c r="L891" s="51">
        <v>0</v>
      </c>
      <c r="M891" s="52">
        <v>0</v>
      </c>
      <c r="N891" s="51">
        <v>0</v>
      </c>
      <c r="O891" s="53">
        <v>0</v>
      </c>
      <c r="T891" s="51">
        <v>0</v>
      </c>
      <c r="U891" s="51">
        <v>0</v>
      </c>
      <c r="V891" s="53">
        <v>0</v>
      </c>
      <c r="X891" s="51">
        <v>0</v>
      </c>
      <c r="Y891" s="53">
        <v>0</v>
      </c>
      <c r="Z891" s="51">
        <v>0</v>
      </c>
    </row>
    <row r="892" spans="1:26" customFormat="1" x14ac:dyDescent="0.45">
      <c r="A892" s="57">
        <v>44582</v>
      </c>
      <c r="B892" t="s">
        <v>47</v>
      </c>
      <c r="C892" t="s">
        <v>536</v>
      </c>
      <c r="D892" t="s">
        <v>976</v>
      </c>
      <c r="E892" t="s">
        <v>389</v>
      </c>
      <c r="F892" t="s">
        <v>940</v>
      </c>
      <c r="G892" t="s">
        <v>977</v>
      </c>
      <c r="H892" t="s">
        <v>68</v>
      </c>
      <c r="I892" t="s">
        <v>70</v>
      </c>
      <c r="J892" s="51">
        <v>78</v>
      </c>
      <c r="K892" s="51">
        <v>0</v>
      </c>
      <c r="L892" s="51">
        <v>0</v>
      </c>
      <c r="M892" s="52">
        <v>0</v>
      </c>
      <c r="N892" s="51">
        <v>0</v>
      </c>
      <c r="O892" s="53">
        <v>0</v>
      </c>
      <c r="T892" s="51">
        <v>0</v>
      </c>
      <c r="U892" s="51">
        <v>0</v>
      </c>
      <c r="V892" s="53">
        <v>0</v>
      </c>
      <c r="X892" s="51">
        <v>0</v>
      </c>
      <c r="Y892" s="53">
        <v>0</v>
      </c>
      <c r="Z892" s="51">
        <v>0</v>
      </c>
    </row>
    <row r="893" spans="1:26" customFormat="1" x14ac:dyDescent="0.45">
      <c r="A893" s="57">
        <v>44583</v>
      </c>
      <c r="B893" t="s">
        <v>47</v>
      </c>
      <c r="C893" t="s">
        <v>536</v>
      </c>
      <c r="D893" t="s">
        <v>976</v>
      </c>
      <c r="E893" t="s">
        <v>389</v>
      </c>
      <c r="F893" t="s">
        <v>940</v>
      </c>
      <c r="G893" t="s">
        <v>977</v>
      </c>
      <c r="H893" t="s">
        <v>68</v>
      </c>
      <c r="I893" t="s">
        <v>70</v>
      </c>
      <c r="J893" s="51">
        <v>46</v>
      </c>
      <c r="K893" s="51">
        <v>0</v>
      </c>
      <c r="L893" s="51">
        <v>0</v>
      </c>
      <c r="M893" s="52">
        <v>0</v>
      </c>
      <c r="N893" s="51">
        <v>0</v>
      </c>
      <c r="O893" s="53">
        <v>0</v>
      </c>
      <c r="T893" s="51">
        <v>0</v>
      </c>
      <c r="U893" s="51">
        <v>0</v>
      </c>
      <c r="V893" s="53">
        <v>0</v>
      </c>
      <c r="X893" s="51">
        <v>0</v>
      </c>
      <c r="Y893" s="53">
        <v>0</v>
      </c>
      <c r="Z893" s="51">
        <v>0</v>
      </c>
    </row>
    <row r="894" spans="1:26" customFormat="1" x14ac:dyDescent="0.45">
      <c r="A894" s="57">
        <v>44584</v>
      </c>
      <c r="B894" t="s">
        <v>47</v>
      </c>
      <c r="C894" t="s">
        <v>536</v>
      </c>
      <c r="D894" t="s">
        <v>976</v>
      </c>
      <c r="E894" t="s">
        <v>389</v>
      </c>
      <c r="F894" t="s">
        <v>940</v>
      </c>
      <c r="G894" t="s">
        <v>977</v>
      </c>
      <c r="H894" t="s">
        <v>68</v>
      </c>
      <c r="I894" t="s">
        <v>70</v>
      </c>
      <c r="J894" s="51">
        <v>81</v>
      </c>
      <c r="K894" s="51">
        <v>0</v>
      </c>
      <c r="L894" s="51">
        <v>0</v>
      </c>
      <c r="M894" s="52">
        <v>0</v>
      </c>
      <c r="N894" s="51">
        <v>0</v>
      </c>
      <c r="O894" s="53">
        <v>0</v>
      </c>
      <c r="T894" s="51">
        <v>0</v>
      </c>
      <c r="U894" s="51">
        <v>0</v>
      </c>
      <c r="V894" s="53">
        <v>0</v>
      </c>
      <c r="X894" s="51">
        <v>0</v>
      </c>
      <c r="Y894" s="53">
        <v>0</v>
      </c>
      <c r="Z894" s="51">
        <v>0</v>
      </c>
    </row>
    <row r="895" spans="1:26" customFormat="1" x14ac:dyDescent="0.45">
      <c r="A895" s="57">
        <v>44582</v>
      </c>
      <c r="B895" t="s">
        <v>47</v>
      </c>
      <c r="C895" t="s">
        <v>542</v>
      </c>
      <c r="D895" t="s">
        <v>976</v>
      </c>
      <c r="E895" t="s">
        <v>389</v>
      </c>
      <c r="F895" t="s">
        <v>940</v>
      </c>
      <c r="G895" t="s">
        <v>977</v>
      </c>
      <c r="H895" t="s">
        <v>60</v>
      </c>
      <c r="I895" t="s">
        <v>62</v>
      </c>
      <c r="J895" s="51">
        <v>66</v>
      </c>
      <c r="K895" s="51">
        <v>0</v>
      </c>
      <c r="L895" s="51">
        <v>0</v>
      </c>
      <c r="M895" s="52">
        <v>0</v>
      </c>
      <c r="N895" s="51">
        <v>0</v>
      </c>
      <c r="O895" s="53">
        <v>0</v>
      </c>
      <c r="T895" s="51">
        <v>0</v>
      </c>
      <c r="U895" s="51">
        <v>0</v>
      </c>
      <c r="V895" s="53">
        <v>0</v>
      </c>
      <c r="X895" s="51">
        <v>0</v>
      </c>
      <c r="Y895" s="53">
        <v>0</v>
      </c>
      <c r="Z895" s="51">
        <v>0</v>
      </c>
    </row>
    <row r="896" spans="1:26" customFormat="1" x14ac:dyDescent="0.45">
      <c r="A896" s="57">
        <v>44583</v>
      </c>
      <c r="B896" t="s">
        <v>47</v>
      </c>
      <c r="C896" t="s">
        <v>542</v>
      </c>
      <c r="D896" t="s">
        <v>976</v>
      </c>
      <c r="E896" t="s">
        <v>389</v>
      </c>
      <c r="F896" t="s">
        <v>940</v>
      </c>
      <c r="G896" t="s">
        <v>977</v>
      </c>
      <c r="H896" t="s">
        <v>60</v>
      </c>
      <c r="I896" t="s">
        <v>62</v>
      </c>
      <c r="J896" s="51">
        <v>75</v>
      </c>
      <c r="K896" s="51">
        <v>0</v>
      </c>
      <c r="L896" s="51">
        <v>1</v>
      </c>
      <c r="M896" s="52">
        <v>1.3333333333333334E-2</v>
      </c>
      <c r="N896" s="51">
        <v>0</v>
      </c>
      <c r="O896" s="53">
        <v>0.72</v>
      </c>
      <c r="P896" s="53">
        <v>0.72</v>
      </c>
      <c r="S896" s="54">
        <v>0</v>
      </c>
      <c r="T896" s="51">
        <v>0</v>
      </c>
      <c r="U896" s="51">
        <v>0</v>
      </c>
      <c r="V896" s="53">
        <v>0</v>
      </c>
      <c r="W896" s="52">
        <v>0</v>
      </c>
      <c r="X896" s="51">
        <v>0</v>
      </c>
      <c r="Y896" s="53">
        <v>0</v>
      </c>
      <c r="Z896" s="51">
        <v>0</v>
      </c>
    </row>
    <row r="897" spans="1:26" customFormat="1" x14ac:dyDescent="0.45">
      <c r="A897" s="57">
        <v>44584</v>
      </c>
      <c r="B897" t="s">
        <v>47</v>
      </c>
      <c r="C897" t="s">
        <v>542</v>
      </c>
      <c r="D897" t="s">
        <v>976</v>
      </c>
      <c r="E897" t="s">
        <v>389</v>
      </c>
      <c r="F897" t="s">
        <v>940</v>
      </c>
      <c r="G897" t="s">
        <v>977</v>
      </c>
      <c r="H897" t="s">
        <v>60</v>
      </c>
      <c r="I897" t="s">
        <v>62</v>
      </c>
      <c r="J897" s="51">
        <v>52</v>
      </c>
      <c r="K897" s="51">
        <v>0</v>
      </c>
      <c r="L897" s="51">
        <v>0</v>
      </c>
      <c r="M897" s="52">
        <v>0</v>
      </c>
      <c r="N897" s="51">
        <v>0</v>
      </c>
      <c r="O897" s="53">
        <v>0</v>
      </c>
      <c r="T897" s="51">
        <v>0</v>
      </c>
      <c r="U897" s="51">
        <v>0</v>
      </c>
      <c r="V897" s="53">
        <v>0</v>
      </c>
      <c r="X897" s="51">
        <v>0</v>
      </c>
      <c r="Y897" s="53">
        <v>0</v>
      </c>
      <c r="Z897" s="51">
        <v>0</v>
      </c>
    </row>
    <row r="898" spans="1:26" customFormat="1" x14ac:dyDescent="0.45">
      <c r="A898" s="57">
        <v>44582</v>
      </c>
      <c r="B898" t="s">
        <v>47</v>
      </c>
      <c r="C898" t="s">
        <v>545</v>
      </c>
      <c r="D898" t="s">
        <v>976</v>
      </c>
      <c r="E898" t="s">
        <v>389</v>
      </c>
      <c r="F898" t="s">
        <v>940</v>
      </c>
      <c r="G898" t="s">
        <v>977</v>
      </c>
      <c r="H898" t="s">
        <v>52</v>
      </c>
      <c r="I898" t="s">
        <v>54</v>
      </c>
      <c r="J898" s="51">
        <v>70</v>
      </c>
      <c r="K898" s="51">
        <v>0</v>
      </c>
      <c r="L898" s="51">
        <v>0</v>
      </c>
      <c r="M898" s="52">
        <v>0</v>
      </c>
      <c r="N898" s="51">
        <v>0</v>
      </c>
      <c r="O898" s="53">
        <v>0</v>
      </c>
      <c r="T898" s="51">
        <v>0</v>
      </c>
      <c r="U898" s="51">
        <v>0</v>
      </c>
      <c r="V898" s="53">
        <v>0</v>
      </c>
      <c r="X898" s="51">
        <v>0</v>
      </c>
      <c r="Y898" s="53">
        <v>0</v>
      </c>
      <c r="Z898" s="51">
        <v>0</v>
      </c>
    </row>
    <row r="899" spans="1:26" customFormat="1" x14ac:dyDescent="0.45">
      <c r="A899" s="57">
        <v>44583</v>
      </c>
      <c r="B899" t="s">
        <v>47</v>
      </c>
      <c r="C899" t="s">
        <v>545</v>
      </c>
      <c r="D899" t="s">
        <v>976</v>
      </c>
      <c r="E899" t="s">
        <v>389</v>
      </c>
      <c r="F899" t="s">
        <v>940</v>
      </c>
      <c r="G899" t="s">
        <v>977</v>
      </c>
      <c r="H899" t="s">
        <v>52</v>
      </c>
      <c r="I899" t="s">
        <v>54</v>
      </c>
      <c r="J899" s="51">
        <v>65</v>
      </c>
      <c r="K899" s="51">
        <v>0</v>
      </c>
      <c r="L899" s="51">
        <v>0</v>
      </c>
      <c r="M899" s="52">
        <v>0</v>
      </c>
      <c r="N899" s="51">
        <v>0</v>
      </c>
      <c r="O899" s="53">
        <v>0</v>
      </c>
      <c r="T899" s="51">
        <v>0</v>
      </c>
      <c r="U899" s="51">
        <v>0</v>
      </c>
      <c r="V899" s="53">
        <v>0</v>
      </c>
      <c r="X899" s="51">
        <v>0</v>
      </c>
      <c r="Y899" s="53">
        <v>0</v>
      </c>
      <c r="Z899" s="51">
        <v>0</v>
      </c>
    </row>
    <row r="900" spans="1:26" customFormat="1" x14ac:dyDescent="0.45">
      <c r="A900" s="57">
        <v>44584</v>
      </c>
      <c r="B900" t="s">
        <v>47</v>
      </c>
      <c r="C900" t="s">
        <v>545</v>
      </c>
      <c r="D900" t="s">
        <v>976</v>
      </c>
      <c r="E900" t="s">
        <v>389</v>
      </c>
      <c r="F900" t="s">
        <v>940</v>
      </c>
      <c r="G900" t="s">
        <v>977</v>
      </c>
      <c r="H900" t="s">
        <v>52</v>
      </c>
      <c r="I900" t="s">
        <v>54</v>
      </c>
      <c r="J900" s="51">
        <v>130</v>
      </c>
      <c r="K900" s="51">
        <v>0</v>
      </c>
      <c r="L900" s="51">
        <v>0</v>
      </c>
      <c r="M900" s="52">
        <v>0</v>
      </c>
      <c r="N900" s="51">
        <v>0</v>
      </c>
      <c r="O900" s="53">
        <v>0</v>
      </c>
      <c r="T900" s="51">
        <v>0</v>
      </c>
      <c r="U900" s="51">
        <v>0</v>
      </c>
      <c r="V900" s="53">
        <v>0</v>
      </c>
      <c r="X900" s="51">
        <v>0</v>
      </c>
      <c r="Y900" s="53">
        <v>0</v>
      </c>
      <c r="Z900" s="51">
        <v>0</v>
      </c>
    </row>
    <row r="901" spans="1:26" customFormat="1" x14ac:dyDescent="0.45">
      <c r="A901" s="57">
        <v>44582</v>
      </c>
      <c r="B901" t="s">
        <v>47</v>
      </c>
      <c r="C901" t="s">
        <v>554</v>
      </c>
      <c r="D901" t="s">
        <v>976</v>
      </c>
      <c r="E901" t="s">
        <v>389</v>
      </c>
      <c r="F901" t="s">
        <v>940</v>
      </c>
      <c r="G901" t="s">
        <v>977</v>
      </c>
      <c r="H901" t="s">
        <v>80</v>
      </c>
      <c r="I901" t="s">
        <v>82</v>
      </c>
      <c r="J901" s="51">
        <v>39</v>
      </c>
      <c r="K901" s="51">
        <v>0</v>
      </c>
      <c r="L901" s="51">
        <v>0</v>
      </c>
      <c r="M901" s="52">
        <v>0</v>
      </c>
      <c r="N901" s="51">
        <v>0</v>
      </c>
      <c r="O901" s="53">
        <v>0</v>
      </c>
      <c r="T901" s="51">
        <v>0</v>
      </c>
      <c r="U901" s="51">
        <v>0</v>
      </c>
      <c r="V901" s="53">
        <v>0</v>
      </c>
      <c r="X901" s="51">
        <v>0</v>
      </c>
      <c r="Y901" s="53">
        <v>0</v>
      </c>
      <c r="Z901" s="51">
        <v>0</v>
      </c>
    </row>
    <row r="902" spans="1:26" customFormat="1" x14ac:dyDescent="0.45">
      <c r="A902" s="57">
        <v>44583</v>
      </c>
      <c r="B902" t="s">
        <v>47</v>
      </c>
      <c r="C902" t="s">
        <v>554</v>
      </c>
      <c r="D902" t="s">
        <v>976</v>
      </c>
      <c r="E902" t="s">
        <v>389</v>
      </c>
      <c r="F902" t="s">
        <v>940</v>
      </c>
      <c r="G902" t="s">
        <v>977</v>
      </c>
      <c r="H902" t="s">
        <v>80</v>
      </c>
      <c r="I902" t="s">
        <v>82</v>
      </c>
      <c r="J902" s="51">
        <v>25</v>
      </c>
      <c r="K902" s="51">
        <v>0</v>
      </c>
      <c r="L902" s="51">
        <v>0</v>
      </c>
      <c r="M902" s="52">
        <v>0</v>
      </c>
      <c r="N902" s="51">
        <v>0</v>
      </c>
      <c r="O902" s="53">
        <v>0</v>
      </c>
      <c r="T902" s="51">
        <v>0</v>
      </c>
      <c r="U902" s="51">
        <v>0</v>
      </c>
      <c r="V902" s="53">
        <v>0</v>
      </c>
      <c r="X902" s="51">
        <v>0</v>
      </c>
      <c r="Y902" s="53">
        <v>0</v>
      </c>
      <c r="Z902" s="51">
        <v>0</v>
      </c>
    </row>
    <row r="903" spans="1:26" customFormat="1" x14ac:dyDescent="0.45">
      <c r="A903" s="57">
        <v>44584</v>
      </c>
      <c r="B903" t="s">
        <v>47</v>
      </c>
      <c r="C903" t="s">
        <v>554</v>
      </c>
      <c r="D903" t="s">
        <v>976</v>
      </c>
      <c r="E903" t="s">
        <v>389</v>
      </c>
      <c r="F903" t="s">
        <v>940</v>
      </c>
      <c r="G903" t="s">
        <v>977</v>
      </c>
      <c r="H903" t="s">
        <v>80</v>
      </c>
      <c r="I903" t="s">
        <v>82</v>
      </c>
      <c r="J903" s="51">
        <v>7</v>
      </c>
      <c r="K903" s="51">
        <v>0</v>
      </c>
      <c r="L903" s="51">
        <v>0</v>
      </c>
      <c r="M903" s="52">
        <v>0</v>
      </c>
      <c r="N903" s="51">
        <v>0</v>
      </c>
      <c r="O903" s="53">
        <v>0</v>
      </c>
      <c r="T903" s="51">
        <v>0</v>
      </c>
      <c r="U903" s="51">
        <v>0</v>
      </c>
      <c r="V903" s="53">
        <v>0</v>
      </c>
      <c r="X903" s="51">
        <v>0</v>
      </c>
      <c r="Y903" s="53">
        <v>0</v>
      </c>
      <c r="Z903" s="51">
        <v>0</v>
      </c>
    </row>
    <row r="904" spans="1:26" customFormat="1" x14ac:dyDescent="0.45">
      <c r="A904" s="57">
        <v>44583</v>
      </c>
      <c r="B904" t="s">
        <v>47</v>
      </c>
      <c r="C904" t="s">
        <v>556</v>
      </c>
      <c r="D904" t="s">
        <v>976</v>
      </c>
      <c r="E904" t="s">
        <v>389</v>
      </c>
      <c r="F904" t="s">
        <v>940</v>
      </c>
      <c r="G904" t="s">
        <v>977</v>
      </c>
      <c r="H904" t="s">
        <v>80</v>
      </c>
      <c r="I904" t="s">
        <v>82</v>
      </c>
      <c r="J904" s="51">
        <v>1</v>
      </c>
      <c r="K904" s="51">
        <v>0</v>
      </c>
      <c r="L904" s="51">
        <v>0</v>
      </c>
      <c r="M904" s="52">
        <v>0</v>
      </c>
      <c r="N904" s="51">
        <v>0</v>
      </c>
      <c r="O904" s="53">
        <v>0</v>
      </c>
      <c r="T904" s="51">
        <v>0</v>
      </c>
      <c r="U904" s="51">
        <v>0</v>
      </c>
      <c r="V904" s="53">
        <v>0</v>
      </c>
      <c r="X904" s="51">
        <v>0</v>
      </c>
      <c r="Y904" s="53">
        <v>0</v>
      </c>
      <c r="Z904" s="51">
        <v>0</v>
      </c>
    </row>
    <row r="905" spans="1:26" customFormat="1" x14ac:dyDescent="0.45">
      <c r="A905" s="57">
        <v>44584</v>
      </c>
      <c r="B905" t="s">
        <v>47</v>
      </c>
      <c r="C905" t="s">
        <v>556</v>
      </c>
      <c r="D905" t="s">
        <v>976</v>
      </c>
      <c r="E905" t="s">
        <v>389</v>
      </c>
      <c r="F905" t="s">
        <v>940</v>
      </c>
      <c r="G905" t="s">
        <v>977</v>
      </c>
      <c r="H905" t="s">
        <v>80</v>
      </c>
      <c r="I905" t="s">
        <v>82</v>
      </c>
      <c r="J905" s="51">
        <v>7</v>
      </c>
      <c r="K905" s="51">
        <v>0</v>
      </c>
      <c r="L905" s="51">
        <v>0</v>
      </c>
      <c r="M905" s="52">
        <v>0</v>
      </c>
      <c r="N905" s="51">
        <v>0</v>
      </c>
      <c r="O905" s="53">
        <v>0</v>
      </c>
      <c r="T905" s="51">
        <v>0</v>
      </c>
      <c r="U905" s="51">
        <v>0</v>
      </c>
      <c r="V905" s="53">
        <v>0</v>
      </c>
      <c r="X905" s="51">
        <v>0</v>
      </c>
      <c r="Y905" s="53">
        <v>0</v>
      </c>
      <c r="Z905" s="51">
        <v>0</v>
      </c>
    </row>
    <row r="906" spans="1:26" customFormat="1" x14ac:dyDescent="0.45">
      <c r="A906" s="57">
        <v>44582</v>
      </c>
      <c r="B906" t="s">
        <v>47</v>
      </c>
      <c r="C906" t="s">
        <v>558</v>
      </c>
      <c r="D906" t="s">
        <v>976</v>
      </c>
      <c r="E906" t="s">
        <v>389</v>
      </c>
      <c r="F906" t="s">
        <v>940</v>
      </c>
      <c r="G906" t="s">
        <v>977</v>
      </c>
      <c r="H906" t="s">
        <v>80</v>
      </c>
      <c r="I906" t="s">
        <v>82</v>
      </c>
      <c r="J906" s="51">
        <v>121</v>
      </c>
      <c r="K906" s="51">
        <v>0</v>
      </c>
      <c r="L906" s="51">
        <v>0</v>
      </c>
      <c r="M906" s="52">
        <v>0</v>
      </c>
      <c r="N906" s="51">
        <v>0</v>
      </c>
      <c r="O906" s="53">
        <v>0</v>
      </c>
      <c r="T906" s="51">
        <v>0</v>
      </c>
      <c r="U906" s="51">
        <v>0</v>
      </c>
      <c r="V906" s="53">
        <v>0</v>
      </c>
      <c r="X906" s="51">
        <v>0</v>
      </c>
      <c r="Y906" s="53">
        <v>0</v>
      </c>
      <c r="Z906" s="51">
        <v>0</v>
      </c>
    </row>
    <row r="907" spans="1:26" customFormat="1" x14ac:dyDescent="0.45">
      <c r="A907" s="57">
        <v>44583</v>
      </c>
      <c r="B907" t="s">
        <v>47</v>
      </c>
      <c r="C907" t="s">
        <v>558</v>
      </c>
      <c r="D907" t="s">
        <v>976</v>
      </c>
      <c r="E907" t="s">
        <v>389</v>
      </c>
      <c r="F907" t="s">
        <v>940</v>
      </c>
      <c r="G907" t="s">
        <v>977</v>
      </c>
      <c r="H907" t="s">
        <v>80</v>
      </c>
      <c r="I907" t="s">
        <v>82</v>
      </c>
      <c r="J907" s="51">
        <v>94</v>
      </c>
      <c r="K907" s="51">
        <v>0</v>
      </c>
      <c r="L907" s="51">
        <v>0</v>
      </c>
      <c r="M907" s="52">
        <v>0</v>
      </c>
      <c r="N907" s="51">
        <v>0</v>
      </c>
      <c r="O907" s="53">
        <v>0</v>
      </c>
      <c r="T907" s="51">
        <v>0</v>
      </c>
      <c r="U907" s="51">
        <v>0</v>
      </c>
      <c r="V907" s="53">
        <v>0</v>
      </c>
      <c r="X907" s="51">
        <v>0</v>
      </c>
      <c r="Y907" s="53">
        <v>0</v>
      </c>
      <c r="Z907" s="51">
        <v>0</v>
      </c>
    </row>
    <row r="908" spans="1:26" customFormat="1" x14ac:dyDescent="0.45">
      <c r="A908" s="57">
        <v>44584</v>
      </c>
      <c r="B908" t="s">
        <v>47</v>
      </c>
      <c r="C908" t="s">
        <v>558</v>
      </c>
      <c r="D908" t="s">
        <v>976</v>
      </c>
      <c r="E908" t="s">
        <v>389</v>
      </c>
      <c r="F908" t="s">
        <v>940</v>
      </c>
      <c r="G908" t="s">
        <v>977</v>
      </c>
      <c r="H908" t="s">
        <v>80</v>
      </c>
      <c r="I908" t="s">
        <v>82</v>
      </c>
      <c r="J908" s="51">
        <v>55</v>
      </c>
      <c r="K908" s="51">
        <v>0</v>
      </c>
      <c r="L908" s="51">
        <v>0</v>
      </c>
      <c r="M908" s="52">
        <v>0</v>
      </c>
      <c r="N908" s="51">
        <v>0</v>
      </c>
      <c r="O908" s="53">
        <v>0</v>
      </c>
      <c r="T908" s="51">
        <v>0</v>
      </c>
      <c r="U908" s="51">
        <v>0</v>
      </c>
      <c r="V908" s="53">
        <v>0</v>
      </c>
      <c r="X908" s="51">
        <v>0</v>
      </c>
      <c r="Y908" s="53">
        <v>0</v>
      </c>
      <c r="Z908" s="51">
        <v>0</v>
      </c>
    </row>
    <row r="909" spans="1:26" customFormat="1" x14ac:dyDescent="0.45">
      <c r="A909" s="57">
        <v>44582</v>
      </c>
      <c r="B909" t="s">
        <v>47</v>
      </c>
      <c r="C909" t="s">
        <v>568</v>
      </c>
      <c r="D909" t="s">
        <v>976</v>
      </c>
      <c r="E909" t="s">
        <v>389</v>
      </c>
      <c r="F909" t="s">
        <v>940</v>
      </c>
      <c r="G909" t="s">
        <v>977</v>
      </c>
      <c r="H909" t="s">
        <v>31</v>
      </c>
      <c r="I909" t="s">
        <v>33</v>
      </c>
      <c r="J909" s="51">
        <v>7</v>
      </c>
      <c r="K909" s="51">
        <v>0</v>
      </c>
      <c r="L909" s="51">
        <v>0</v>
      </c>
      <c r="M909" s="52">
        <v>0</v>
      </c>
      <c r="N909" s="51">
        <v>0</v>
      </c>
      <c r="O909" s="53">
        <v>0</v>
      </c>
      <c r="T909" s="51">
        <v>0</v>
      </c>
      <c r="U909" s="51">
        <v>0</v>
      </c>
      <c r="V909" s="53">
        <v>0</v>
      </c>
      <c r="X909" s="51">
        <v>0</v>
      </c>
      <c r="Y909" s="53">
        <v>0</v>
      </c>
      <c r="Z909" s="51">
        <v>0</v>
      </c>
    </row>
    <row r="910" spans="1:26" customFormat="1" x14ac:dyDescent="0.45">
      <c r="A910" s="57">
        <v>44583</v>
      </c>
      <c r="B910" t="s">
        <v>47</v>
      </c>
      <c r="C910" t="s">
        <v>568</v>
      </c>
      <c r="D910" t="s">
        <v>976</v>
      </c>
      <c r="E910" t="s">
        <v>389</v>
      </c>
      <c r="F910" t="s">
        <v>940</v>
      </c>
      <c r="G910" t="s">
        <v>977</v>
      </c>
      <c r="H910" t="s">
        <v>31</v>
      </c>
      <c r="I910" t="s">
        <v>33</v>
      </c>
      <c r="J910" s="51">
        <v>6</v>
      </c>
      <c r="K910" s="51">
        <v>0</v>
      </c>
      <c r="L910" s="51">
        <v>0</v>
      </c>
      <c r="M910" s="52">
        <v>0</v>
      </c>
      <c r="N910" s="51">
        <v>0</v>
      </c>
      <c r="O910" s="53">
        <v>0</v>
      </c>
      <c r="T910" s="51">
        <v>0</v>
      </c>
      <c r="U910" s="51">
        <v>0</v>
      </c>
      <c r="V910" s="53">
        <v>0</v>
      </c>
      <c r="X910" s="51">
        <v>0</v>
      </c>
      <c r="Y910" s="53">
        <v>0</v>
      </c>
      <c r="Z910" s="51">
        <v>0</v>
      </c>
    </row>
    <row r="911" spans="1:26" customFormat="1" x14ac:dyDescent="0.45">
      <c r="A911" s="57">
        <v>44582</v>
      </c>
      <c r="B911" t="s">
        <v>47</v>
      </c>
      <c r="C911" t="s">
        <v>574</v>
      </c>
      <c r="D911" t="s">
        <v>976</v>
      </c>
      <c r="E911" t="s">
        <v>389</v>
      </c>
      <c r="F911" t="s">
        <v>940</v>
      </c>
      <c r="G911" t="s">
        <v>977</v>
      </c>
      <c r="H911" t="s">
        <v>48</v>
      </c>
      <c r="I911" t="s">
        <v>50</v>
      </c>
      <c r="J911" s="51">
        <v>1</v>
      </c>
      <c r="K911" s="51">
        <v>0</v>
      </c>
      <c r="L911" s="51">
        <v>0</v>
      </c>
      <c r="M911" s="52">
        <v>0</v>
      </c>
      <c r="N911" s="51">
        <v>0</v>
      </c>
      <c r="O911" s="53">
        <v>0</v>
      </c>
      <c r="T911" s="51">
        <v>0</v>
      </c>
      <c r="U911" s="51">
        <v>0</v>
      </c>
      <c r="V911" s="53">
        <v>0</v>
      </c>
      <c r="X911" s="51">
        <v>0</v>
      </c>
      <c r="Y911" s="53">
        <v>0</v>
      </c>
      <c r="Z911" s="51">
        <v>0</v>
      </c>
    </row>
    <row r="912" spans="1:26" customFormat="1" x14ac:dyDescent="0.45">
      <c r="A912" s="57">
        <v>44583</v>
      </c>
      <c r="B912" t="s">
        <v>47</v>
      </c>
      <c r="C912" t="s">
        <v>574</v>
      </c>
      <c r="D912" t="s">
        <v>976</v>
      </c>
      <c r="E912" t="s">
        <v>389</v>
      </c>
      <c r="F912" t="s">
        <v>940</v>
      </c>
      <c r="G912" t="s">
        <v>977</v>
      </c>
      <c r="H912" t="s">
        <v>48</v>
      </c>
      <c r="I912" t="s">
        <v>50</v>
      </c>
      <c r="J912" s="51">
        <v>1</v>
      </c>
      <c r="K912" s="51">
        <v>0</v>
      </c>
      <c r="L912" s="51">
        <v>0</v>
      </c>
      <c r="M912" s="52">
        <v>0</v>
      </c>
      <c r="N912" s="51">
        <v>0</v>
      </c>
      <c r="O912" s="53">
        <v>0</v>
      </c>
      <c r="T912" s="51">
        <v>0</v>
      </c>
      <c r="U912" s="51">
        <v>0</v>
      </c>
      <c r="V912" s="53">
        <v>0</v>
      </c>
      <c r="X912" s="51">
        <v>0</v>
      </c>
      <c r="Y912" s="53">
        <v>0</v>
      </c>
      <c r="Z912" s="51">
        <v>0</v>
      </c>
    </row>
    <row r="913" spans="1:26" customFormat="1" x14ac:dyDescent="0.45">
      <c r="A913" s="57">
        <v>44584</v>
      </c>
      <c r="B913" t="s">
        <v>47</v>
      </c>
      <c r="C913" t="s">
        <v>574</v>
      </c>
      <c r="D913" t="s">
        <v>976</v>
      </c>
      <c r="E913" t="s">
        <v>389</v>
      </c>
      <c r="F913" t="s">
        <v>940</v>
      </c>
      <c r="G913" t="s">
        <v>977</v>
      </c>
      <c r="H913" t="s">
        <v>48</v>
      </c>
      <c r="I913" t="s">
        <v>50</v>
      </c>
      <c r="J913" s="51">
        <v>1</v>
      </c>
      <c r="K913" s="51">
        <v>0</v>
      </c>
      <c r="L913" s="51">
        <v>0</v>
      </c>
      <c r="M913" s="52">
        <v>0</v>
      </c>
      <c r="N913" s="51">
        <v>0</v>
      </c>
      <c r="O913" s="53">
        <v>0</v>
      </c>
      <c r="T913" s="51">
        <v>0</v>
      </c>
      <c r="U913" s="51">
        <v>0</v>
      </c>
      <c r="V913" s="53">
        <v>0</v>
      </c>
      <c r="X913" s="51">
        <v>0</v>
      </c>
      <c r="Y913" s="53">
        <v>0</v>
      </c>
      <c r="Z913" s="51">
        <v>0</v>
      </c>
    </row>
    <row r="914" spans="1:26" customFormat="1" x14ac:dyDescent="0.45">
      <c r="A914" s="57">
        <v>44585</v>
      </c>
      <c r="B914" t="s">
        <v>47</v>
      </c>
      <c r="C914" t="s">
        <v>544</v>
      </c>
      <c r="D914" t="s">
        <v>679</v>
      </c>
      <c r="E914" t="s">
        <v>389</v>
      </c>
      <c r="F914" t="s">
        <v>940</v>
      </c>
      <c r="H914" t="s">
        <v>60</v>
      </c>
      <c r="I914" t="s">
        <v>62</v>
      </c>
      <c r="J914" s="51">
        <v>8</v>
      </c>
      <c r="K914" s="51">
        <v>0</v>
      </c>
      <c r="L914" s="51">
        <v>0</v>
      </c>
      <c r="M914" s="52">
        <v>0</v>
      </c>
      <c r="N914" s="51">
        <v>0</v>
      </c>
      <c r="O914" s="53">
        <v>0</v>
      </c>
      <c r="T914" s="51">
        <v>0</v>
      </c>
      <c r="U914" s="51">
        <v>0</v>
      </c>
      <c r="V914" s="53">
        <v>0</v>
      </c>
      <c r="X914" s="51">
        <v>0</v>
      </c>
      <c r="Y914" s="53">
        <v>0</v>
      </c>
      <c r="Z914" s="51">
        <v>0</v>
      </c>
    </row>
    <row r="915" spans="1:26" customFormat="1" x14ac:dyDescent="0.45">
      <c r="A915" s="57">
        <v>44586</v>
      </c>
      <c r="B915" t="s">
        <v>47</v>
      </c>
      <c r="C915" t="s">
        <v>544</v>
      </c>
      <c r="D915" t="s">
        <v>679</v>
      </c>
      <c r="E915" t="s">
        <v>389</v>
      </c>
      <c r="F915" t="s">
        <v>940</v>
      </c>
      <c r="H915" t="s">
        <v>60</v>
      </c>
      <c r="I915" t="s">
        <v>62</v>
      </c>
      <c r="J915" s="51">
        <v>9</v>
      </c>
      <c r="K915" s="51">
        <v>0</v>
      </c>
      <c r="L915" s="51">
        <v>0</v>
      </c>
      <c r="M915" s="52">
        <v>0</v>
      </c>
      <c r="N915" s="51">
        <v>0</v>
      </c>
      <c r="O915" s="53">
        <v>0</v>
      </c>
      <c r="T915" s="51">
        <v>0</v>
      </c>
      <c r="U915" s="51">
        <v>0</v>
      </c>
      <c r="V915" s="53">
        <v>0</v>
      </c>
      <c r="X915" s="51">
        <v>0</v>
      </c>
      <c r="Y915" s="53">
        <v>0</v>
      </c>
      <c r="Z915" s="51">
        <v>0</v>
      </c>
    </row>
    <row r="916" spans="1:26" customFormat="1" x14ac:dyDescent="0.45">
      <c r="A916" s="57">
        <v>44585</v>
      </c>
      <c r="B916" t="s">
        <v>47</v>
      </c>
      <c r="C916" t="s">
        <v>647</v>
      </c>
      <c r="D916" t="s">
        <v>416</v>
      </c>
      <c r="E916" t="s">
        <v>389</v>
      </c>
      <c r="F916" t="s">
        <v>647</v>
      </c>
      <c r="H916" t="s">
        <v>98</v>
      </c>
      <c r="I916" t="s">
        <v>99</v>
      </c>
      <c r="J916" s="51">
        <v>1</v>
      </c>
      <c r="K916" s="51">
        <v>0</v>
      </c>
      <c r="L916" s="51">
        <v>0</v>
      </c>
      <c r="M916" s="52">
        <v>0</v>
      </c>
      <c r="N916" s="51">
        <v>0</v>
      </c>
      <c r="O916" s="53">
        <v>0</v>
      </c>
      <c r="T916" s="51">
        <v>0</v>
      </c>
      <c r="U916" s="51">
        <v>0</v>
      </c>
      <c r="V916" s="53">
        <v>0</v>
      </c>
      <c r="X916" s="51">
        <v>0</v>
      </c>
      <c r="Y916" s="53">
        <v>0</v>
      </c>
      <c r="Z916" s="51">
        <v>0</v>
      </c>
    </row>
    <row r="917" spans="1:26" customFormat="1" x14ac:dyDescent="0.45">
      <c r="A917" s="57">
        <v>44586</v>
      </c>
      <c r="B917" t="s">
        <v>47</v>
      </c>
      <c r="C917" t="s">
        <v>647</v>
      </c>
      <c r="D917" t="s">
        <v>416</v>
      </c>
      <c r="E917" t="s">
        <v>389</v>
      </c>
      <c r="F917" t="s">
        <v>647</v>
      </c>
      <c r="H917" t="s">
        <v>98</v>
      </c>
      <c r="I917" t="s">
        <v>99</v>
      </c>
      <c r="J917" s="51">
        <v>1</v>
      </c>
      <c r="K917" s="51">
        <v>0</v>
      </c>
      <c r="L917" s="51">
        <v>0</v>
      </c>
      <c r="M917" s="52">
        <v>0</v>
      </c>
      <c r="N917" s="51">
        <v>0</v>
      </c>
      <c r="O917" s="53">
        <v>0</v>
      </c>
      <c r="T917" s="51">
        <v>0</v>
      </c>
      <c r="U917" s="51">
        <v>0</v>
      </c>
      <c r="V917" s="53">
        <v>0</v>
      </c>
      <c r="X917" s="51">
        <v>0</v>
      </c>
      <c r="Y917" s="53">
        <v>0</v>
      </c>
      <c r="Z917" s="51">
        <v>0</v>
      </c>
    </row>
    <row r="918" spans="1:26" customFormat="1" x14ac:dyDescent="0.45">
      <c r="A918" s="57">
        <v>44585</v>
      </c>
      <c r="B918" t="s">
        <v>47</v>
      </c>
      <c r="C918" t="s">
        <v>701</v>
      </c>
      <c r="D918" t="s">
        <v>671</v>
      </c>
      <c r="E918" t="s">
        <v>389</v>
      </c>
      <c r="F918" t="s">
        <v>701</v>
      </c>
      <c r="H918" t="s">
        <v>68</v>
      </c>
      <c r="I918" t="s">
        <v>70</v>
      </c>
      <c r="J918" s="51">
        <v>16</v>
      </c>
      <c r="K918" s="51">
        <v>0</v>
      </c>
      <c r="L918" s="51">
        <v>1</v>
      </c>
      <c r="M918" s="52">
        <v>6.25E-2</v>
      </c>
      <c r="N918" s="51">
        <v>0</v>
      </c>
      <c r="O918" s="53">
        <v>0.5</v>
      </c>
      <c r="P918" s="53">
        <v>0.5</v>
      </c>
      <c r="S918" s="54">
        <v>0</v>
      </c>
      <c r="T918" s="51">
        <v>0</v>
      </c>
      <c r="U918" s="51">
        <v>0</v>
      </c>
      <c r="V918" s="53">
        <v>0</v>
      </c>
      <c r="W918" s="52">
        <v>0</v>
      </c>
      <c r="X918" s="51">
        <v>0</v>
      </c>
      <c r="Y918" s="53">
        <v>0</v>
      </c>
      <c r="Z918" s="51">
        <v>0</v>
      </c>
    </row>
    <row r="919" spans="1:26" customFormat="1" x14ac:dyDescent="0.45">
      <c r="A919" s="57">
        <v>44586</v>
      </c>
      <c r="B919" t="s">
        <v>47</v>
      </c>
      <c r="C919" t="s">
        <v>701</v>
      </c>
      <c r="D919" t="s">
        <v>671</v>
      </c>
      <c r="E919" t="s">
        <v>389</v>
      </c>
      <c r="F919" t="s">
        <v>701</v>
      </c>
      <c r="H919" t="s">
        <v>68</v>
      </c>
      <c r="I919" t="s">
        <v>70</v>
      </c>
      <c r="J919" s="51">
        <v>42</v>
      </c>
      <c r="K919" s="51">
        <v>0</v>
      </c>
      <c r="L919" s="51">
        <v>0</v>
      </c>
      <c r="M919" s="52">
        <v>0</v>
      </c>
      <c r="N919" s="51">
        <v>0</v>
      </c>
      <c r="O919" s="53">
        <v>0</v>
      </c>
      <c r="T919" s="51">
        <v>0</v>
      </c>
      <c r="U919" s="51">
        <v>0</v>
      </c>
      <c r="V919" s="53">
        <v>0</v>
      </c>
      <c r="X919" s="51">
        <v>0</v>
      </c>
      <c r="Y919" s="53">
        <v>0</v>
      </c>
      <c r="Z919" s="51">
        <v>0</v>
      </c>
    </row>
    <row r="920" spans="1:26" customFormat="1" x14ac:dyDescent="0.45">
      <c r="A920" s="57">
        <v>44585</v>
      </c>
      <c r="B920" t="s">
        <v>47</v>
      </c>
      <c r="C920" t="s">
        <v>701</v>
      </c>
      <c r="D920" t="s">
        <v>671</v>
      </c>
      <c r="E920" t="s">
        <v>389</v>
      </c>
      <c r="F920" t="s">
        <v>701</v>
      </c>
      <c r="H920" t="s">
        <v>72</v>
      </c>
      <c r="I920" t="s">
        <v>74</v>
      </c>
      <c r="J920" s="51">
        <v>15</v>
      </c>
      <c r="K920" s="51">
        <v>0</v>
      </c>
      <c r="L920" s="51">
        <v>0</v>
      </c>
      <c r="M920" s="52">
        <v>0</v>
      </c>
      <c r="N920" s="51">
        <v>0</v>
      </c>
      <c r="O920" s="53">
        <v>0</v>
      </c>
      <c r="T920" s="51">
        <v>0</v>
      </c>
      <c r="U920" s="51">
        <v>0</v>
      </c>
      <c r="V920" s="53">
        <v>0</v>
      </c>
      <c r="X920" s="51">
        <v>0</v>
      </c>
      <c r="Y920" s="53">
        <v>0</v>
      </c>
      <c r="Z920" s="51">
        <v>0</v>
      </c>
    </row>
    <row r="921" spans="1:26" customFormat="1" x14ac:dyDescent="0.45">
      <c r="A921" s="57">
        <v>44586</v>
      </c>
      <c r="B921" t="s">
        <v>47</v>
      </c>
      <c r="C921" t="s">
        <v>701</v>
      </c>
      <c r="D921" t="s">
        <v>671</v>
      </c>
      <c r="E921" t="s">
        <v>389</v>
      </c>
      <c r="F921" t="s">
        <v>701</v>
      </c>
      <c r="H921" t="s">
        <v>72</v>
      </c>
      <c r="I921" t="s">
        <v>74</v>
      </c>
      <c r="J921" s="51">
        <v>22</v>
      </c>
      <c r="K921" s="51">
        <v>0</v>
      </c>
      <c r="L921" s="51">
        <v>0</v>
      </c>
      <c r="M921" s="52">
        <v>0</v>
      </c>
      <c r="N921" s="51">
        <v>0</v>
      </c>
      <c r="O921" s="53">
        <v>0</v>
      </c>
      <c r="T921" s="51">
        <v>0</v>
      </c>
      <c r="U921" s="51">
        <v>0</v>
      </c>
      <c r="V921" s="53">
        <v>0</v>
      </c>
      <c r="X921" s="51">
        <v>0</v>
      </c>
      <c r="Y921" s="53">
        <v>0</v>
      </c>
      <c r="Z921" s="51">
        <v>0</v>
      </c>
    </row>
    <row r="922" spans="1:26" customFormat="1" x14ac:dyDescent="0.45">
      <c r="A922" s="57">
        <v>44585</v>
      </c>
      <c r="B922" t="s">
        <v>47</v>
      </c>
      <c r="C922" t="s">
        <v>495</v>
      </c>
      <c r="D922" t="s">
        <v>668</v>
      </c>
      <c r="E922" t="s">
        <v>389</v>
      </c>
      <c r="F922" t="s">
        <v>940</v>
      </c>
      <c r="H922" t="s">
        <v>72</v>
      </c>
      <c r="I922" t="s">
        <v>74</v>
      </c>
      <c r="J922" s="51">
        <v>44</v>
      </c>
      <c r="K922" s="51">
        <v>0</v>
      </c>
      <c r="L922" s="51">
        <v>0</v>
      </c>
      <c r="M922" s="52">
        <v>0</v>
      </c>
      <c r="N922" s="51">
        <v>0</v>
      </c>
      <c r="O922" s="53">
        <v>0</v>
      </c>
      <c r="T922" s="51">
        <v>0</v>
      </c>
      <c r="U922" s="51">
        <v>0</v>
      </c>
      <c r="V922" s="53">
        <v>0</v>
      </c>
      <c r="X922" s="51">
        <v>0</v>
      </c>
      <c r="Y922" s="53">
        <v>0</v>
      </c>
      <c r="Z922" s="51">
        <v>0</v>
      </c>
    </row>
    <row r="923" spans="1:26" customFormat="1" x14ac:dyDescent="0.45">
      <c r="A923" s="57">
        <v>44586</v>
      </c>
      <c r="B923" t="s">
        <v>47</v>
      </c>
      <c r="C923" t="s">
        <v>495</v>
      </c>
      <c r="D923" t="s">
        <v>668</v>
      </c>
      <c r="E923" t="s">
        <v>389</v>
      </c>
      <c r="F923" t="s">
        <v>940</v>
      </c>
      <c r="H923" t="s">
        <v>72</v>
      </c>
      <c r="I923" t="s">
        <v>74</v>
      </c>
      <c r="J923" s="51">
        <v>43</v>
      </c>
      <c r="K923" s="51">
        <v>0</v>
      </c>
      <c r="L923" s="51">
        <v>0</v>
      </c>
      <c r="M923" s="52">
        <v>0</v>
      </c>
      <c r="N923" s="51">
        <v>0</v>
      </c>
      <c r="O923" s="53">
        <v>0</v>
      </c>
      <c r="T923" s="51">
        <v>0</v>
      </c>
      <c r="U923" s="51">
        <v>0</v>
      </c>
      <c r="V923" s="53">
        <v>0</v>
      </c>
      <c r="X923" s="51">
        <v>0</v>
      </c>
      <c r="Y923" s="53">
        <v>0</v>
      </c>
      <c r="Z923" s="51">
        <v>0</v>
      </c>
    </row>
    <row r="924" spans="1:26" customFormat="1" x14ac:dyDescent="0.45">
      <c r="A924" s="57">
        <v>44585</v>
      </c>
      <c r="B924" t="s">
        <v>47</v>
      </c>
      <c r="C924" t="s">
        <v>396</v>
      </c>
      <c r="D924" t="s">
        <v>413</v>
      </c>
      <c r="E924" t="s">
        <v>389</v>
      </c>
      <c r="F924" t="s">
        <v>940</v>
      </c>
      <c r="H924" t="s">
        <v>56</v>
      </c>
      <c r="I924" t="s">
        <v>58</v>
      </c>
      <c r="J924" s="51">
        <v>31</v>
      </c>
      <c r="K924" s="51">
        <v>0</v>
      </c>
      <c r="L924" s="51">
        <v>0</v>
      </c>
      <c r="M924" s="52">
        <v>0</v>
      </c>
      <c r="N924" s="51">
        <v>0</v>
      </c>
      <c r="O924" s="53">
        <v>0</v>
      </c>
      <c r="T924" s="51">
        <v>0</v>
      </c>
      <c r="U924" s="51">
        <v>0</v>
      </c>
      <c r="V924" s="53">
        <v>0</v>
      </c>
      <c r="X924" s="51">
        <v>0</v>
      </c>
      <c r="Y924" s="53">
        <v>0</v>
      </c>
      <c r="Z924" s="51">
        <v>0</v>
      </c>
    </row>
    <row r="925" spans="1:26" customFormat="1" x14ac:dyDescent="0.45">
      <c r="A925" s="57">
        <v>44586</v>
      </c>
      <c r="B925" t="s">
        <v>47</v>
      </c>
      <c r="C925" t="s">
        <v>396</v>
      </c>
      <c r="D925" t="s">
        <v>413</v>
      </c>
      <c r="E925" t="s">
        <v>389</v>
      </c>
      <c r="F925" t="s">
        <v>940</v>
      </c>
      <c r="H925" t="s">
        <v>56</v>
      </c>
      <c r="I925" t="s">
        <v>58</v>
      </c>
      <c r="J925" s="51">
        <v>25</v>
      </c>
      <c r="K925" s="51">
        <v>0</v>
      </c>
      <c r="L925" s="51">
        <v>0</v>
      </c>
      <c r="M925" s="52">
        <v>0</v>
      </c>
      <c r="N925" s="51">
        <v>0</v>
      </c>
      <c r="O925" s="53">
        <v>0</v>
      </c>
      <c r="T925" s="51">
        <v>0</v>
      </c>
      <c r="U925" s="51">
        <v>0</v>
      </c>
      <c r="V925" s="53">
        <v>0</v>
      </c>
      <c r="X925" s="51">
        <v>0</v>
      </c>
      <c r="Y925" s="53">
        <v>0</v>
      </c>
      <c r="Z925" s="51">
        <v>0</v>
      </c>
    </row>
    <row r="926" spans="1:26" customFormat="1" x14ac:dyDescent="0.45">
      <c r="A926" s="57">
        <v>44585</v>
      </c>
      <c r="B926" t="s">
        <v>47</v>
      </c>
      <c r="C926" t="s">
        <v>493</v>
      </c>
      <c r="D926" t="s">
        <v>976</v>
      </c>
      <c r="E926" t="s">
        <v>389</v>
      </c>
      <c r="F926" t="s">
        <v>940</v>
      </c>
      <c r="G926" t="s">
        <v>977</v>
      </c>
      <c r="H926" t="s">
        <v>72</v>
      </c>
      <c r="I926" t="s">
        <v>74</v>
      </c>
      <c r="J926" s="51">
        <v>2</v>
      </c>
      <c r="K926" s="51">
        <v>0</v>
      </c>
      <c r="L926" s="51">
        <v>0</v>
      </c>
      <c r="M926" s="52">
        <v>0</v>
      </c>
      <c r="N926" s="51">
        <v>0</v>
      </c>
      <c r="O926" s="53">
        <v>0</v>
      </c>
      <c r="T926" s="51">
        <v>0</v>
      </c>
      <c r="U926" s="51">
        <v>0</v>
      </c>
      <c r="V926" s="53">
        <v>0</v>
      </c>
      <c r="X926" s="51">
        <v>0</v>
      </c>
      <c r="Y926" s="53">
        <v>0</v>
      </c>
      <c r="Z926" s="51">
        <v>0</v>
      </c>
    </row>
    <row r="927" spans="1:26" customFormat="1" x14ac:dyDescent="0.45">
      <c r="A927" s="57">
        <v>44586</v>
      </c>
      <c r="B927" t="s">
        <v>47</v>
      </c>
      <c r="C927" t="s">
        <v>493</v>
      </c>
      <c r="D927" t="s">
        <v>976</v>
      </c>
      <c r="E927" t="s">
        <v>389</v>
      </c>
      <c r="F927" t="s">
        <v>940</v>
      </c>
      <c r="G927" t="s">
        <v>977</v>
      </c>
      <c r="H927" t="s">
        <v>72</v>
      </c>
      <c r="I927" t="s">
        <v>74</v>
      </c>
      <c r="J927" s="51">
        <v>1</v>
      </c>
      <c r="K927" s="51">
        <v>0</v>
      </c>
      <c r="L927" s="51">
        <v>0</v>
      </c>
      <c r="M927" s="52">
        <v>0</v>
      </c>
      <c r="N927" s="51">
        <v>0</v>
      </c>
      <c r="O927" s="53">
        <v>0</v>
      </c>
      <c r="T927" s="51">
        <v>0</v>
      </c>
      <c r="U927" s="51">
        <v>0</v>
      </c>
      <c r="V927" s="53">
        <v>0</v>
      </c>
      <c r="X927" s="51">
        <v>0</v>
      </c>
      <c r="Y927" s="53">
        <v>0</v>
      </c>
      <c r="Z927" s="51">
        <v>0</v>
      </c>
    </row>
    <row r="928" spans="1:26" customFormat="1" x14ac:dyDescent="0.45">
      <c r="A928" s="57">
        <v>44585</v>
      </c>
      <c r="B928" t="s">
        <v>47</v>
      </c>
      <c r="C928" t="s">
        <v>557</v>
      </c>
      <c r="D928" t="s">
        <v>976</v>
      </c>
      <c r="E928" t="s">
        <v>389</v>
      </c>
      <c r="F928" t="s">
        <v>940</v>
      </c>
      <c r="G928" t="s">
        <v>977</v>
      </c>
      <c r="H928" t="s">
        <v>60</v>
      </c>
      <c r="I928" t="s">
        <v>62</v>
      </c>
      <c r="J928" s="51">
        <v>267</v>
      </c>
      <c r="K928" s="51">
        <v>0</v>
      </c>
      <c r="L928" s="51">
        <v>1</v>
      </c>
      <c r="M928" s="52">
        <v>3.7453183520599256E-3</v>
      </c>
      <c r="N928" s="51">
        <v>1</v>
      </c>
      <c r="O928" s="53">
        <v>0.56999999999999995</v>
      </c>
      <c r="P928" s="53">
        <v>0.56999999999999995</v>
      </c>
      <c r="S928" s="54">
        <v>0</v>
      </c>
      <c r="T928" s="51">
        <v>0</v>
      </c>
      <c r="U928" s="51">
        <v>0</v>
      </c>
      <c r="V928" s="53">
        <v>0</v>
      </c>
      <c r="W928" s="52">
        <v>0</v>
      </c>
      <c r="X928" s="51">
        <v>0</v>
      </c>
      <c r="Y928" s="53">
        <v>0</v>
      </c>
      <c r="Z928" s="51">
        <v>0</v>
      </c>
    </row>
    <row r="929" spans="1:26" customFormat="1" x14ac:dyDescent="0.45">
      <c r="A929" s="57">
        <v>44586</v>
      </c>
      <c r="B929" t="s">
        <v>47</v>
      </c>
      <c r="C929" t="s">
        <v>557</v>
      </c>
      <c r="D929" t="s">
        <v>976</v>
      </c>
      <c r="E929" t="s">
        <v>389</v>
      </c>
      <c r="F929" t="s">
        <v>940</v>
      </c>
      <c r="G929" t="s">
        <v>977</v>
      </c>
      <c r="H929" t="s">
        <v>60</v>
      </c>
      <c r="I929" t="s">
        <v>62</v>
      </c>
      <c r="J929" s="51">
        <v>323</v>
      </c>
      <c r="K929" s="51">
        <v>0</v>
      </c>
      <c r="L929" s="51">
        <v>0</v>
      </c>
      <c r="M929" s="52">
        <v>0</v>
      </c>
      <c r="N929" s="51">
        <v>0</v>
      </c>
      <c r="O929" s="53">
        <v>0</v>
      </c>
      <c r="T929" s="51">
        <v>0</v>
      </c>
      <c r="U929" s="51">
        <v>0</v>
      </c>
      <c r="V929" s="53">
        <v>0</v>
      </c>
      <c r="X929" s="51">
        <v>0</v>
      </c>
      <c r="Y929" s="53">
        <v>0</v>
      </c>
      <c r="Z929" s="51">
        <v>0</v>
      </c>
    </row>
    <row r="930" spans="1:26" customFormat="1" x14ac:dyDescent="0.45">
      <c r="A930" s="57">
        <v>44585</v>
      </c>
      <c r="B930" t="s">
        <v>47</v>
      </c>
      <c r="C930" t="s">
        <v>476</v>
      </c>
      <c r="D930" t="s">
        <v>976</v>
      </c>
      <c r="E930" t="s">
        <v>389</v>
      </c>
      <c r="F930" t="s">
        <v>940</v>
      </c>
      <c r="G930" t="s">
        <v>977</v>
      </c>
      <c r="H930" t="s">
        <v>72</v>
      </c>
      <c r="I930" t="s">
        <v>74</v>
      </c>
      <c r="J930" s="51">
        <v>87</v>
      </c>
      <c r="K930" s="51">
        <v>0</v>
      </c>
      <c r="L930" s="51">
        <v>0</v>
      </c>
      <c r="M930" s="52">
        <v>0</v>
      </c>
      <c r="N930" s="51">
        <v>0</v>
      </c>
      <c r="O930" s="53">
        <v>0</v>
      </c>
      <c r="T930" s="51">
        <v>0</v>
      </c>
      <c r="U930" s="51">
        <v>0</v>
      </c>
      <c r="V930" s="53">
        <v>0</v>
      </c>
      <c r="X930" s="51">
        <v>0</v>
      </c>
      <c r="Y930" s="53">
        <v>0</v>
      </c>
      <c r="Z930" s="51">
        <v>0</v>
      </c>
    </row>
    <row r="931" spans="1:26" customFormat="1" x14ac:dyDescent="0.45">
      <c r="A931" s="57">
        <v>44586</v>
      </c>
      <c r="B931" t="s">
        <v>47</v>
      </c>
      <c r="C931" t="s">
        <v>476</v>
      </c>
      <c r="D931" t="s">
        <v>976</v>
      </c>
      <c r="E931" t="s">
        <v>389</v>
      </c>
      <c r="F931" t="s">
        <v>940</v>
      </c>
      <c r="G931" t="s">
        <v>977</v>
      </c>
      <c r="H931" t="s">
        <v>72</v>
      </c>
      <c r="I931" t="s">
        <v>74</v>
      </c>
      <c r="J931" s="51">
        <v>75</v>
      </c>
      <c r="K931" s="51">
        <v>0</v>
      </c>
      <c r="L931" s="51">
        <v>0</v>
      </c>
      <c r="M931" s="52">
        <v>0</v>
      </c>
      <c r="N931" s="51">
        <v>0</v>
      </c>
      <c r="O931" s="53">
        <v>0</v>
      </c>
      <c r="T931" s="51">
        <v>0</v>
      </c>
      <c r="U931" s="51">
        <v>0</v>
      </c>
      <c r="V931" s="53">
        <v>0</v>
      </c>
      <c r="X931" s="51">
        <v>0</v>
      </c>
      <c r="Y931" s="53">
        <v>0</v>
      </c>
      <c r="Z931" s="51">
        <v>0</v>
      </c>
    </row>
    <row r="932" spans="1:26" customFormat="1" x14ac:dyDescent="0.45">
      <c r="A932" s="57">
        <v>44585</v>
      </c>
      <c r="B932" t="s">
        <v>47</v>
      </c>
      <c r="C932" t="s">
        <v>479</v>
      </c>
      <c r="D932" t="s">
        <v>976</v>
      </c>
      <c r="E932" t="s">
        <v>389</v>
      </c>
      <c r="F932" t="s">
        <v>940</v>
      </c>
      <c r="G932" t="s">
        <v>977</v>
      </c>
      <c r="H932" t="s">
        <v>68</v>
      </c>
      <c r="I932" t="s">
        <v>70</v>
      </c>
      <c r="J932" s="51">
        <v>79</v>
      </c>
      <c r="K932" s="51">
        <v>0</v>
      </c>
      <c r="L932" s="51">
        <v>0</v>
      </c>
      <c r="M932" s="52">
        <v>0</v>
      </c>
      <c r="N932" s="51">
        <v>0</v>
      </c>
      <c r="O932" s="53">
        <v>0</v>
      </c>
      <c r="T932" s="51">
        <v>0</v>
      </c>
      <c r="U932" s="51">
        <v>0</v>
      </c>
      <c r="V932" s="53">
        <v>0</v>
      </c>
      <c r="X932" s="51">
        <v>0</v>
      </c>
      <c r="Y932" s="53">
        <v>0</v>
      </c>
      <c r="Z932" s="51">
        <v>0</v>
      </c>
    </row>
    <row r="933" spans="1:26" customFormat="1" x14ac:dyDescent="0.45">
      <c r="A933" s="57">
        <v>44586</v>
      </c>
      <c r="B933" t="s">
        <v>47</v>
      </c>
      <c r="C933" t="s">
        <v>479</v>
      </c>
      <c r="D933" t="s">
        <v>976</v>
      </c>
      <c r="E933" t="s">
        <v>389</v>
      </c>
      <c r="F933" t="s">
        <v>940</v>
      </c>
      <c r="G933" t="s">
        <v>977</v>
      </c>
      <c r="H933" t="s">
        <v>68</v>
      </c>
      <c r="I933" t="s">
        <v>70</v>
      </c>
      <c r="J933" s="51">
        <v>114</v>
      </c>
      <c r="K933" s="51">
        <v>0</v>
      </c>
      <c r="L933" s="51">
        <v>0</v>
      </c>
      <c r="M933" s="52">
        <v>0</v>
      </c>
      <c r="N933" s="51">
        <v>0</v>
      </c>
      <c r="O933" s="53">
        <v>0</v>
      </c>
      <c r="T933" s="51">
        <v>0</v>
      </c>
      <c r="U933" s="51">
        <v>0</v>
      </c>
      <c r="V933" s="53">
        <v>0</v>
      </c>
      <c r="X933" s="51">
        <v>0</v>
      </c>
      <c r="Y933" s="53">
        <v>0</v>
      </c>
      <c r="Z933" s="51">
        <v>0</v>
      </c>
    </row>
    <row r="934" spans="1:26" customFormat="1" x14ac:dyDescent="0.45">
      <c r="A934" s="57">
        <v>44585</v>
      </c>
      <c r="B934" t="s">
        <v>47</v>
      </c>
      <c r="C934" t="s">
        <v>481</v>
      </c>
      <c r="D934" t="s">
        <v>976</v>
      </c>
      <c r="E934" t="s">
        <v>389</v>
      </c>
      <c r="F934" t="s">
        <v>940</v>
      </c>
      <c r="G934" t="s">
        <v>977</v>
      </c>
      <c r="H934" t="s">
        <v>64</v>
      </c>
      <c r="I934" t="s">
        <v>66</v>
      </c>
      <c r="J934" s="51">
        <v>137</v>
      </c>
      <c r="K934" s="51">
        <v>0</v>
      </c>
      <c r="L934" s="51">
        <v>1</v>
      </c>
      <c r="M934" s="52">
        <v>7.2992700729927005E-3</v>
      </c>
      <c r="N934" s="51">
        <v>0</v>
      </c>
      <c r="O934" s="53">
        <v>0.39</v>
      </c>
      <c r="P934" s="53">
        <v>0.39</v>
      </c>
      <c r="S934" s="54">
        <v>0</v>
      </c>
      <c r="T934" s="51">
        <v>0</v>
      </c>
      <c r="U934" s="51">
        <v>0</v>
      </c>
      <c r="V934" s="53">
        <v>0</v>
      </c>
      <c r="W934" s="52">
        <v>0</v>
      </c>
      <c r="X934" s="51">
        <v>0</v>
      </c>
      <c r="Y934" s="53">
        <v>0</v>
      </c>
      <c r="Z934" s="51">
        <v>0</v>
      </c>
    </row>
    <row r="935" spans="1:26" customFormat="1" x14ac:dyDescent="0.45">
      <c r="A935" s="57">
        <v>44586</v>
      </c>
      <c r="B935" t="s">
        <v>47</v>
      </c>
      <c r="C935" t="s">
        <v>481</v>
      </c>
      <c r="D935" t="s">
        <v>976</v>
      </c>
      <c r="E935" t="s">
        <v>389</v>
      </c>
      <c r="F935" t="s">
        <v>940</v>
      </c>
      <c r="G935" t="s">
        <v>977</v>
      </c>
      <c r="H935" t="s">
        <v>64</v>
      </c>
      <c r="I935" t="s">
        <v>66</v>
      </c>
      <c r="J935" s="51">
        <v>131</v>
      </c>
      <c r="K935" s="51">
        <v>0</v>
      </c>
      <c r="L935" s="51">
        <v>0</v>
      </c>
      <c r="M935" s="52">
        <v>0</v>
      </c>
      <c r="N935" s="51">
        <v>0</v>
      </c>
      <c r="O935" s="53">
        <v>0</v>
      </c>
      <c r="T935" s="51">
        <v>0</v>
      </c>
      <c r="U935" s="51">
        <v>0</v>
      </c>
      <c r="V935" s="53">
        <v>0</v>
      </c>
      <c r="X935" s="51">
        <v>0</v>
      </c>
      <c r="Y935" s="53">
        <v>0</v>
      </c>
      <c r="Z935" s="51">
        <v>0</v>
      </c>
    </row>
    <row r="936" spans="1:26" customFormat="1" x14ac:dyDescent="0.45">
      <c r="A936" s="57">
        <v>44585</v>
      </c>
      <c r="B936" t="s">
        <v>47</v>
      </c>
      <c r="C936" t="s">
        <v>483</v>
      </c>
      <c r="D936" t="s">
        <v>976</v>
      </c>
      <c r="E936" t="s">
        <v>389</v>
      </c>
      <c r="F936" t="s">
        <v>940</v>
      </c>
      <c r="G936" t="s">
        <v>977</v>
      </c>
      <c r="H936" t="s">
        <v>52</v>
      </c>
      <c r="I936" t="s">
        <v>54</v>
      </c>
      <c r="J936" s="51">
        <v>118</v>
      </c>
      <c r="K936" s="51">
        <v>0</v>
      </c>
      <c r="L936" s="51">
        <v>1</v>
      </c>
      <c r="M936" s="52">
        <v>8.4745762711864406E-3</v>
      </c>
      <c r="N936" s="51">
        <v>0</v>
      </c>
      <c r="O936" s="53">
        <v>0.37</v>
      </c>
      <c r="P936" s="53">
        <v>0.37</v>
      </c>
      <c r="S936" s="54">
        <v>0</v>
      </c>
      <c r="T936" s="51">
        <v>0</v>
      </c>
      <c r="U936" s="51">
        <v>0</v>
      </c>
      <c r="V936" s="53">
        <v>0</v>
      </c>
      <c r="W936" s="52">
        <v>0</v>
      </c>
      <c r="X936" s="51">
        <v>0</v>
      </c>
      <c r="Y936" s="53">
        <v>0</v>
      </c>
      <c r="Z936" s="51">
        <v>0</v>
      </c>
    </row>
    <row r="937" spans="1:26" customFormat="1" x14ac:dyDescent="0.45">
      <c r="A937" s="57">
        <v>44586</v>
      </c>
      <c r="B937" t="s">
        <v>47</v>
      </c>
      <c r="C937" t="s">
        <v>483</v>
      </c>
      <c r="D937" t="s">
        <v>976</v>
      </c>
      <c r="E937" t="s">
        <v>389</v>
      </c>
      <c r="F937" t="s">
        <v>940</v>
      </c>
      <c r="G937" t="s">
        <v>977</v>
      </c>
      <c r="H937" t="s">
        <v>52</v>
      </c>
      <c r="I937" t="s">
        <v>54</v>
      </c>
      <c r="J937" s="51">
        <v>114</v>
      </c>
      <c r="K937" s="51">
        <v>0</v>
      </c>
      <c r="L937" s="51">
        <v>0</v>
      </c>
      <c r="M937" s="52">
        <v>0</v>
      </c>
      <c r="N937" s="51">
        <v>0</v>
      </c>
      <c r="O937" s="53">
        <v>0</v>
      </c>
      <c r="T937" s="51">
        <v>0</v>
      </c>
      <c r="U937" s="51">
        <v>0</v>
      </c>
      <c r="V937" s="53">
        <v>0</v>
      </c>
      <c r="X937" s="51">
        <v>0</v>
      </c>
      <c r="Y937" s="53">
        <v>0</v>
      </c>
      <c r="Z937" s="51">
        <v>0</v>
      </c>
    </row>
    <row r="938" spans="1:26" customFormat="1" x14ac:dyDescent="0.45">
      <c r="A938" s="57">
        <v>44585</v>
      </c>
      <c r="B938" t="s">
        <v>47</v>
      </c>
      <c r="C938" t="s">
        <v>432</v>
      </c>
      <c r="D938" t="s">
        <v>976</v>
      </c>
      <c r="E938" t="s">
        <v>389</v>
      </c>
      <c r="F938" t="s">
        <v>940</v>
      </c>
      <c r="G938" t="s">
        <v>977</v>
      </c>
      <c r="H938" t="s">
        <v>56</v>
      </c>
      <c r="I938" t="s">
        <v>58</v>
      </c>
      <c r="J938" s="51">
        <v>15</v>
      </c>
      <c r="K938" s="51">
        <v>0</v>
      </c>
      <c r="L938" s="51">
        <v>0</v>
      </c>
      <c r="M938" s="52">
        <v>0</v>
      </c>
      <c r="N938" s="51">
        <v>0</v>
      </c>
      <c r="O938" s="53">
        <v>0</v>
      </c>
      <c r="T938" s="51">
        <v>0</v>
      </c>
      <c r="U938" s="51">
        <v>0</v>
      </c>
      <c r="V938" s="53">
        <v>0</v>
      </c>
      <c r="X938" s="51">
        <v>0</v>
      </c>
      <c r="Y938" s="53">
        <v>0</v>
      </c>
      <c r="Z938" s="51">
        <v>0</v>
      </c>
    </row>
    <row r="939" spans="1:26" customFormat="1" x14ac:dyDescent="0.45">
      <c r="A939" s="57">
        <v>44586</v>
      </c>
      <c r="B939" t="s">
        <v>47</v>
      </c>
      <c r="C939" t="s">
        <v>432</v>
      </c>
      <c r="D939" t="s">
        <v>976</v>
      </c>
      <c r="E939" t="s">
        <v>389</v>
      </c>
      <c r="F939" t="s">
        <v>940</v>
      </c>
      <c r="G939" t="s">
        <v>977</v>
      </c>
      <c r="H939" t="s">
        <v>56</v>
      </c>
      <c r="I939" t="s">
        <v>58</v>
      </c>
      <c r="J939" s="51">
        <v>37</v>
      </c>
      <c r="K939" s="51">
        <v>0</v>
      </c>
      <c r="L939" s="51">
        <v>0</v>
      </c>
      <c r="M939" s="52">
        <v>0</v>
      </c>
      <c r="N939" s="51">
        <v>0</v>
      </c>
      <c r="O939" s="53">
        <v>0</v>
      </c>
      <c r="T939" s="51">
        <v>0</v>
      </c>
      <c r="U939" s="51">
        <v>0</v>
      </c>
      <c r="V939" s="53">
        <v>0</v>
      </c>
      <c r="X939" s="51">
        <v>0</v>
      </c>
      <c r="Y939" s="53">
        <v>0</v>
      </c>
      <c r="Z939" s="51">
        <v>0</v>
      </c>
    </row>
    <row r="940" spans="1:26" customFormat="1" x14ac:dyDescent="0.45">
      <c r="A940" s="57">
        <v>44585</v>
      </c>
      <c r="B940" t="s">
        <v>47</v>
      </c>
      <c r="C940" t="s">
        <v>486</v>
      </c>
      <c r="D940" t="s">
        <v>976</v>
      </c>
      <c r="E940" t="s">
        <v>389</v>
      </c>
      <c r="F940" t="s">
        <v>940</v>
      </c>
      <c r="G940" t="s">
        <v>977</v>
      </c>
      <c r="H940" t="s">
        <v>84</v>
      </c>
      <c r="I940" t="s">
        <v>86</v>
      </c>
      <c r="J940" s="51">
        <v>0</v>
      </c>
      <c r="K940" s="51">
        <v>0</v>
      </c>
      <c r="L940" s="51">
        <v>0</v>
      </c>
      <c r="N940" s="51">
        <v>0</v>
      </c>
      <c r="O940" s="53">
        <v>0</v>
      </c>
      <c r="T940" s="51">
        <v>0</v>
      </c>
      <c r="U940" s="51">
        <v>0</v>
      </c>
      <c r="V940" s="53">
        <v>0</v>
      </c>
      <c r="X940" s="51">
        <v>0</v>
      </c>
      <c r="Y940" s="53">
        <v>0</v>
      </c>
      <c r="Z940" s="51">
        <v>0</v>
      </c>
    </row>
    <row r="941" spans="1:26" customFormat="1" x14ac:dyDescent="0.45">
      <c r="A941" s="57">
        <v>44586</v>
      </c>
      <c r="B941" t="s">
        <v>47</v>
      </c>
      <c r="C941" t="s">
        <v>486</v>
      </c>
      <c r="D941" t="s">
        <v>976</v>
      </c>
      <c r="E941" t="s">
        <v>389</v>
      </c>
      <c r="F941" t="s">
        <v>940</v>
      </c>
      <c r="G941" t="s">
        <v>977</v>
      </c>
      <c r="H941" t="s">
        <v>84</v>
      </c>
      <c r="I941" t="s">
        <v>86</v>
      </c>
      <c r="J941" s="51">
        <v>3</v>
      </c>
      <c r="K941" s="51">
        <v>0</v>
      </c>
      <c r="L941" s="51">
        <v>0</v>
      </c>
      <c r="M941" s="52">
        <v>0</v>
      </c>
      <c r="N941" s="51">
        <v>0</v>
      </c>
      <c r="O941" s="53">
        <v>0</v>
      </c>
      <c r="T941" s="51">
        <v>0</v>
      </c>
      <c r="U941" s="51">
        <v>0</v>
      </c>
      <c r="V941" s="53">
        <v>0</v>
      </c>
      <c r="X941" s="51">
        <v>0</v>
      </c>
      <c r="Y941" s="53">
        <v>0</v>
      </c>
      <c r="Z941" s="51">
        <v>0</v>
      </c>
    </row>
    <row r="942" spans="1:26" customFormat="1" x14ac:dyDescent="0.45">
      <c r="A942" s="57">
        <v>44585</v>
      </c>
      <c r="B942" t="s">
        <v>47</v>
      </c>
      <c r="C942" t="s">
        <v>488</v>
      </c>
      <c r="D942" t="s">
        <v>976</v>
      </c>
      <c r="E942" t="s">
        <v>389</v>
      </c>
      <c r="F942" t="s">
        <v>940</v>
      </c>
      <c r="G942" t="s">
        <v>977</v>
      </c>
      <c r="H942" t="s">
        <v>98</v>
      </c>
      <c r="I942" t="s">
        <v>99</v>
      </c>
      <c r="J942" s="51">
        <v>189</v>
      </c>
      <c r="K942" s="51">
        <v>0</v>
      </c>
      <c r="L942" s="51">
        <v>0</v>
      </c>
      <c r="M942" s="52">
        <v>0</v>
      </c>
      <c r="N942" s="51">
        <v>0</v>
      </c>
      <c r="O942" s="53">
        <v>0</v>
      </c>
      <c r="T942" s="51">
        <v>0</v>
      </c>
      <c r="U942" s="51">
        <v>0</v>
      </c>
      <c r="V942" s="53">
        <v>0</v>
      </c>
      <c r="X942" s="51">
        <v>0</v>
      </c>
      <c r="Y942" s="53">
        <v>0</v>
      </c>
      <c r="Z942" s="51">
        <v>0</v>
      </c>
    </row>
    <row r="943" spans="1:26" customFormat="1" x14ac:dyDescent="0.45">
      <c r="A943" s="57">
        <v>44586</v>
      </c>
      <c r="B943" t="s">
        <v>47</v>
      </c>
      <c r="C943" t="s">
        <v>488</v>
      </c>
      <c r="D943" t="s">
        <v>976</v>
      </c>
      <c r="E943" t="s">
        <v>389</v>
      </c>
      <c r="F943" t="s">
        <v>940</v>
      </c>
      <c r="G943" t="s">
        <v>977</v>
      </c>
      <c r="H943" t="s">
        <v>98</v>
      </c>
      <c r="I943" t="s">
        <v>99</v>
      </c>
      <c r="J943" s="51">
        <v>281</v>
      </c>
      <c r="K943" s="51">
        <v>0</v>
      </c>
      <c r="L943" s="51">
        <v>0</v>
      </c>
      <c r="M943" s="52">
        <v>0</v>
      </c>
      <c r="N943" s="51">
        <v>0</v>
      </c>
      <c r="O943" s="53">
        <v>0</v>
      </c>
      <c r="T943" s="51">
        <v>0</v>
      </c>
      <c r="U943" s="51">
        <v>0</v>
      </c>
      <c r="V943" s="53">
        <v>0</v>
      </c>
      <c r="X943" s="51">
        <v>0</v>
      </c>
      <c r="Y943" s="53">
        <v>0</v>
      </c>
      <c r="Z943" s="51">
        <v>0</v>
      </c>
    </row>
    <row r="944" spans="1:26" customFormat="1" x14ac:dyDescent="0.45">
      <c r="A944" s="57">
        <v>44585</v>
      </c>
      <c r="B944" t="s">
        <v>47</v>
      </c>
      <c r="C944" t="s">
        <v>490</v>
      </c>
      <c r="D944" t="s">
        <v>976</v>
      </c>
      <c r="E944" t="s">
        <v>389</v>
      </c>
      <c r="F944" t="s">
        <v>940</v>
      </c>
      <c r="G944" t="s">
        <v>977</v>
      </c>
      <c r="H944" t="s">
        <v>102</v>
      </c>
      <c r="I944" t="s">
        <v>103</v>
      </c>
      <c r="J944" s="51">
        <v>20</v>
      </c>
      <c r="K944" s="51">
        <v>0</v>
      </c>
      <c r="L944" s="51">
        <v>0</v>
      </c>
      <c r="M944" s="52">
        <v>0</v>
      </c>
      <c r="N944" s="51">
        <v>0</v>
      </c>
      <c r="O944" s="53">
        <v>0</v>
      </c>
      <c r="T944" s="51">
        <v>0</v>
      </c>
      <c r="U944" s="51">
        <v>0</v>
      </c>
      <c r="V944" s="53">
        <v>0</v>
      </c>
      <c r="X944" s="51">
        <v>0</v>
      </c>
      <c r="Y944" s="53">
        <v>0</v>
      </c>
      <c r="Z944" s="51">
        <v>0</v>
      </c>
    </row>
    <row r="945" spans="1:26" customFormat="1" x14ac:dyDescent="0.45">
      <c r="A945" s="57">
        <v>44586</v>
      </c>
      <c r="B945" t="s">
        <v>47</v>
      </c>
      <c r="C945" t="s">
        <v>490</v>
      </c>
      <c r="D945" t="s">
        <v>976</v>
      </c>
      <c r="E945" t="s">
        <v>389</v>
      </c>
      <c r="F945" t="s">
        <v>940</v>
      </c>
      <c r="G945" t="s">
        <v>977</v>
      </c>
      <c r="H945" t="s">
        <v>102</v>
      </c>
      <c r="I945" t="s">
        <v>103</v>
      </c>
      <c r="J945" s="51">
        <v>49</v>
      </c>
      <c r="K945" s="51">
        <v>0</v>
      </c>
      <c r="L945" s="51">
        <v>0</v>
      </c>
      <c r="M945" s="52">
        <v>0</v>
      </c>
      <c r="N945" s="51">
        <v>0</v>
      </c>
      <c r="O945" s="53">
        <v>0</v>
      </c>
      <c r="T945" s="51">
        <v>0</v>
      </c>
      <c r="U945" s="51">
        <v>0</v>
      </c>
      <c r="V945" s="53">
        <v>0</v>
      </c>
      <c r="X945" s="51">
        <v>0</v>
      </c>
      <c r="Y945" s="53">
        <v>0</v>
      </c>
      <c r="Z945" s="51">
        <v>0</v>
      </c>
    </row>
    <row r="946" spans="1:26" customFormat="1" x14ac:dyDescent="0.45">
      <c r="A946" s="57">
        <v>44585</v>
      </c>
      <c r="B946" t="s">
        <v>47</v>
      </c>
      <c r="C946" t="s">
        <v>494</v>
      </c>
      <c r="D946" t="s">
        <v>976</v>
      </c>
      <c r="E946" t="s">
        <v>389</v>
      </c>
      <c r="F946" t="s">
        <v>940</v>
      </c>
      <c r="G946" t="s">
        <v>977</v>
      </c>
      <c r="H946" t="s">
        <v>31</v>
      </c>
      <c r="I946" t="s">
        <v>33</v>
      </c>
      <c r="J946" s="51">
        <v>213</v>
      </c>
      <c r="K946" s="51">
        <v>0</v>
      </c>
      <c r="L946" s="51">
        <v>0</v>
      </c>
      <c r="M946" s="52">
        <v>0</v>
      </c>
      <c r="N946" s="51">
        <v>0</v>
      </c>
      <c r="O946" s="53">
        <v>0</v>
      </c>
      <c r="T946" s="51">
        <v>0</v>
      </c>
      <c r="U946" s="51">
        <v>0</v>
      </c>
      <c r="V946" s="53">
        <v>0</v>
      </c>
      <c r="X946" s="51">
        <v>0</v>
      </c>
      <c r="Y946" s="53">
        <v>0</v>
      </c>
      <c r="Z946" s="51">
        <v>0</v>
      </c>
    </row>
    <row r="947" spans="1:26" customFormat="1" x14ac:dyDescent="0.45">
      <c r="A947" s="57">
        <v>44586</v>
      </c>
      <c r="B947" t="s">
        <v>47</v>
      </c>
      <c r="C947" t="s">
        <v>494</v>
      </c>
      <c r="D947" t="s">
        <v>976</v>
      </c>
      <c r="E947" t="s">
        <v>389</v>
      </c>
      <c r="F947" t="s">
        <v>940</v>
      </c>
      <c r="G947" t="s">
        <v>977</v>
      </c>
      <c r="H947" t="s">
        <v>31</v>
      </c>
      <c r="I947" t="s">
        <v>33</v>
      </c>
      <c r="J947" s="51">
        <v>203</v>
      </c>
      <c r="K947" s="51">
        <v>0</v>
      </c>
      <c r="L947" s="51">
        <v>0</v>
      </c>
      <c r="M947" s="52">
        <v>0</v>
      </c>
      <c r="N947" s="51">
        <v>0</v>
      </c>
      <c r="O947" s="53">
        <v>0</v>
      </c>
      <c r="T947" s="51">
        <v>0</v>
      </c>
      <c r="U947" s="51">
        <v>0</v>
      </c>
      <c r="V947" s="53">
        <v>0</v>
      </c>
      <c r="X947" s="51">
        <v>0</v>
      </c>
      <c r="Y947" s="53">
        <v>0</v>
      </c>
      <c r="Z947" s="51">
        <v>0</v>
      </c>
    </row>
    <row r="948" spans="1:26" customFormat="1" x14ac:dyDescent="0.45">
      <c r="A948" s="57">
        <v>44585</v>
      </c>
      <c r="B948" t="s">
        <v>47</v>
      </c>
      <c r="C948" t="s">
        <v>496</v>
      </c>
      <c r="D948" t="s">
        <v>976</v>
      </c>
      <c r="E948" t="s">
        <v>389</v>
      </c>
      <c r="F948" t="s">
        <v>940</v>
      </c>
      <c r="G948" t="s">
        <v>977</v>
      </c>
      <c r="H948" t="s">
        <v>60</v>
      </c>
      <c r="I948" t="s">
        <v>62</v>
      </c>
      <c r="J948" s="51">
        <v>33</v>
      </c>
      <c r="K948" s="51">
        <v>0</v>
      </c>
      <c r="L948" s="51">
        <v>0</v>
      </c>
      <c r="M948" s="52">
        <v>0</v>
      </c>
      <c r="N948" s="51">
        <v>0</v>
      </c>
      <c r="O948" s="53">
        <v>0</v>
      </c>
      <c r="T948" s="51">
        <v>0</v>
      </c>
      <c r="U948" s="51">
        <v>0</v>
      </c>
      <c r="V948" s="53">
        <v>0</v>
      </c>
      <c r="X948" s="51">
        <v>0</v>
      </c>
      <c r="Y948" s="53">
        <v>0</v>
      </c>
      <c r="Z948" s="51">
        <v>0</v>
      </c>
    </row>
    <row r="949" spans="1:26" customFormat="1" x14ac:dyDescent="0.45">
      <c r="A949" s="57">
        <v>44586</v>
      </c>
      <c r="B949" t="s">
        <v>47</v>
      </c>
      <c r="C949" t="s">
        <v>496</v>
      </c>
      <c r="D949" t="s">
        <v>976</v>
      </c>
      <c r="E949" t="s">
        <v>389</v>
      </c>
      <c r="F949" t="s">
        <v>940</v>
      </c>
      <c r="G949" t="s">
        <v>977</v>
      </c>
      <c r="H949" t="s">
        <v>60</v>
      </c>
      <c r="I949" t="s">
        <v>62</v>
      </c>
      <c r="J949" s="51">
        <v>82</v>
      </c>
      <c r="K949" s="51">
        <v>0</v>
      </c>
      <c r="L949" s="51">
        <v>0</v>
      </c>
      <c r="M949" s="52">
        <v>0</v>
      </c>
      <c r="N949" s="51">
        <v>0</v>
      </c>
      <c r="O949" s="53">
        <v>0</v>
      </c>
      <c r="T949" s="51">
        <v>0</v>
      </c>
      <c r="U949" s="51">
        <v>0</v>
      </c>
      <c r="V949" s="53">
        <v>0</v>
      </c>
      <c r="X949" s="51">
        <v>0</v>
      </c>
      <c r="Y949" s="53">
        <v>0</v>
      </c>
      <c r="Z949" s="51">
        <v>0</v>
      </c>
    </row>
    <row r="950" spans="1:26" customFormat="1" x14ac:dyDescent="0.45">
      <c r="A950" s="57">
        <v>44585</v>
      </c>
      <c r="B950" t="s">
        <v>47</v>
      </c>
      <c r="C950" t="s">
        <v>498</v>
      </c>
      <c r="D950" t="s">
        <v>976</v>
      </c>
      <c r="E950" t="s">
        <v>389</v>
      </c>
      <c r="F950" t="s">
        <v>940</v>
      </c>
      <c r="G950" t="s">
        <v>977</v>
      </c>
      <c r="H950" t="s">
        <v>60</v>
      </c>
      <c r="I950" t="s">
        <v>62</v>
      </c>
      <c r="J950" s="51">
        <v>180</v>
      </c>
      <c r="K950" s="51">
        <v>0</v>
      </c>
      <c r="L950" s="51">
        <v>0</v>
      </c>
      <c r="M950" s="52">
        <v>0</v>
      </c>
      <c r="N950" s="51">
        <v>0</v>
      </c>
      <c r="O950" s="53">
        <v>0</v>
      </c>
      <c r="T950" s="51">
        <v>0</v>
      </c>
      <c r="U950" s="51">
        <v>0</v>
      </c>
      <c r="V950" s="53">
        <v>0</v>
      </c>
      <c r="X950" s="51">
        <v>0</v>
      </c>
      <c r="Y950" s="53">
        <v>0</v>
      </c>
      <c r="Z950" s="51">
        <v>0</v>
      </c>
    </row>
    <row r="951" spans="1:26" customFormat="1" x14ac:dyDescent="0.45">
      <c r="A951" s="57">
        <v>44586</v>
      </c>
      <c r="B951" t="s">
        <v>47</v>
      </c>
      <c r="C951" t="s">
        <v>498</v>
      </c>
      <c r="D951" t="s">
        <v>976</v>
      </c>
      <c r="E951" t="s">
        <v>389</v>
      </c>
      <c r="F951" t="s">
        <v>940</v>
      </c>
      <c r="G951" t="s">
        <v>977</v>
      </c>
      <c r="H951" t="s">
        <v>60</v>
      </c>
      <c r="I951" t="s">
        <v>62</v>
      </c>
      <c r="J951" s="51">
        <v>241</v>
      </c>
      <c r="K951" s="51">
        <v>0</v>
      </c>
      <c r="L951" s="51">
        <v>0</v>
      </c>
      <c r="M951" s="52">
        <v>0</v>
      </c>
      <c r="N951" s="51">
        <v>0</v>
      </c>
      <c r="O951" s="53">
        <v>0</v>
      </c>
      <c r="T951" s="51">
        <v>0</v>
      </c>
      <c r="U951" s="51">
        <v>0</v>
      </c>
      <c r="V951" s="53">
        <v>0</v>
      </c>
      <c r="X951" s="51">
        <v>0</v>
      </c>
      <c r="Y951" s="53">
        <v>0</v>
      </c>
      <c r="Z951" s="51">
        <v>0</v>
      </c>
    </row>
    <row r="952" spans="1:26" customFormat="1" x14ac:dyDescent="0.45">
      <c r="A952" s="57">
        <v>44585</v>
      </c>
      <c r="B952" t="s">
        <v>47</v>
      </c>
      <c r="C952" t="s">
        <v>499</v>
      </c>
      <c r="D952" t="s">
        <v>976</v>
      </c>
      <c r="E952" t="s">
        <v>389</v>
      </c>
      <c r="F952" t="s">
        <v>940</v>
      </c>
      <c r="G952" t="s">
        <v>977</v>
      </c>
      <c r="H952" t="s">
        <v>60</v>
      </c>
      <c r="I952" t="s">
        <v>62</v>
      </c>
      <c r="J952" s="51">
        <v>29</v>
      </c>
      <c r="K952" s="51">
        <v>0</v>
      </c>
      <c r="L952" s="51">
        <v>0</v>
      </c>
      <c r="M952" s="52">
        <v>0</v>
      </c>
      <c r="N952" s="51">
        <v>0</v>
      </c>
      <c r="O952" s="53">
        <v>0</v>
      </c>
      <c r="T952" s="51">
        <v>0</v>
      </c>
      <c r="U952" s="51">
        <v>0</v>
      </c>
      <c r="V952" s="53">
        <v>0</v>
      </c>
      <c r="X952" s="51">
        <v>0</v>
      </c>
      <c r="Y952" s="53">
        <v>0</v>
      </c>
      <c r="Z952" s="51">
        <v>0</v>
      </c>
    </row>
    <row r="953" spans="1:26" customFormat="1" x14ac:dyDescent="0.45">
      <c r="A953" s="57">
        <v>44586</v>
      </c>
      <c r="B953" t="s">
        <v>47</v>
      </c>
      <c r="C953" t="s">
        <v>499</v>
      </c>
      <c r="D953" t="s">
        <v>976</v>
      </c>
      <c r="E953" t="s">
        <v>389</v>
      </c>
      <c r="F953" t="s">
        <v>940</v>
      </c>
      <c r="G953" t="s">
        <v>977</v>
      </c>
      <c r="H953" t="s">
        <v>60</v>
      </c>
      <c r="I953" t="s">
        <v>62</v>
      </c>
      <c r="J953" s="51">
        <v>57</v>
      </c>
      <c r="K953" s="51">
        <v>0</v>
      </c>
      <c r="L953" s="51">
        <v>0</v>
      </c>
      <c r="M953" s="52">
        <v>0</v>
      </c>
      <c r="N953" s="51">
        <v>0</v>
      </c>
      <c r="O953" s="53">
        <v>0</v>
      </c>
      <c r="T953" s="51">
        <v>0</v>
      </c>
      <c r="U953" s="51">
        <v>0</v>
      </c>
      <c r="V953" s="53">
        <v>0</v>
      </c>
      <c r="X953" s="51">
        <v>0</v>
      </c>
      <c r="Y953" s="53">
        <v>0</v>
      </c>
      <c r="Z953" s="51">
        <v>0</v>
      </c>
    </row>
    <row r="954" spans="1:26" customFormat="1" x14ac:dyDescent="0.45">
      <c r="A954" s="57">
        <v>44585</v>
      </c>
      <c r="B954" t="s">
        <v>47</v>
      </c>
      <c r="C954" t="s">
        <v>501</v>
      </c>
      <c r="D954" t="s">
        <v>976</v>
      </c>
      <c r="E954" t="s">
        <v>389</v>
      </c>
      <c r="F954" t="s">
        <v>940</v>
      </c>
      <c r="G954" t="s">
        <v>977</v>
      </c>
      <c r="H954" t="s">
        <v>80</v>
      </c>
      <c r="I954" t="s">
        <v>82</v>
      </c>
      <c r="J954" s="51">
        <v>34</v>
      </c>
      <c r="K954" s="51">
        <v>0</v>
      </c>
      <c r="L954" s="51">
        <v>0</v>
      </c>
      <c r="M954" s="52">
        <v>0</v>
      </c>
      <c r="N954" s="51">
        <v>0</v>
      </c>
      <c r="O954" s="53">
        <v>0</v>
      </c>
      <c r="T954" s="51">
        <v>0</v>
      </c>
      <c r="U954" s="51">
        <v>0</v>
      </c>
      <c r="V954" s="53">
        <v>0</v>
      </c>
      <c r="X954" s="51">
        <v>0</v>
      </c>
      <c r="Y954" s="53">
        <v>0</v>
      </c>
      <c r="Z954" s="51">
        <v>0</v>
      </c>
    </row>
    <row r="955" spans="1:26" customFormat="1" x14ac:dyDescent="0.45">
      <c r="A955" s="57">
        <v>44586</v>
      </c>
      <c r="B955" t="s">
        <v>47</v>
      </c>
      <c r="C955" t="s">
        <v>501</v>
      </c>
      <c r="D955" t="s">
        <v>976</v>
      </c>
      <c r="E955" t="s">
        <v>389</v>
      </c>
      <c r="F955" t="s">
        <v>940</v>
      </c>
      <c r="G955" t="s">
        <v>977</v>
      </c>
      <c r="H955" t="s">
        <v>80</v>
      </c>
      <c r="I955" t="s">
        <v>82</v>
      </c>
      <c r="J955" s="51">
        <v>14</v>
      </c>
      <c r="K955" s="51">
        <v>0</v>
      </c>
      <c r="L955" s="51">
        <v>0</v>
      </c>
      <c r="M955" s="52">
        <v>0</v>
      </c>
      <c r="N955" s="51">
        <v>0</v>
      </c>
      <c r="O955" s="53">
        <v>0</v>
      </c>
      <c r="T955" s="51">
        <v>0</v>
      </c>
      <c r="U955" s="51">
        <v>0</v>
      </c>
      <c r="V955" s="53">
        <v>0</v>
      </c>
      <c r="X955" s="51">
        <v>0</v>
      </c>
      <c r="Y955" s="53">
        <v>0</v>
      </c>
      <c r="Z955" s="51">
        <v>0</v>
      </c>
    </row>
    <row r="956" spans="1:26" customFormat="1" x14ac:dyDescent="0.45">
      <c r="A956" s="57">
        <v>44585</v>
      </c>
      <c r="B956" t="s">
        <v>47</v>
      </c>
      <c r="C956" t="s">
        <v>502</v>
      </c>
      <c r="D956" t="s">
        <v>976</v>
      </c>
      <c r="E956" t="s">
        <v>389</v>
      </c>
      <c r="F956" t="s">
        <v>940</v>
      </c>
      <c r="G956" t="s">
        <v>977</v>
      </c>
      <c r="H956" t="s">
        <v>80</v>
      </c>
      <c r="I956" t="s">
        <v>82</v>
      </c>
      <c r="J956" s="51">
        <v>338</v>
      </c>
      <c r="K956" s="51">
        <v>0</v>
      </c>
      <c r="L956" s="51">
        <v>0</v>
      </c>
      <c r="M956" s="52">
        <v>0</v>
      </c>
      <c r="N956" s="51">
        <v>0</v>
      </c>
      <c r="O956" s="53">
        <v>0</v>
      </c>
      <c r="T956" s="51">
        <v>0</v>
      </c>
      <c r="U956" s="51">
        <v>0</v>
      </c>
      <c r="V956" s="53">
        <v>0</v>
      </c>
      <c r="X956" s="51">
        <v>0</v>
      </c>
      <c r="Y956" s="53">
        <v>0</v>
      </c>
      <c r="Z956" s="51">
        <v>0</v>
      </c>
    </row>
    <row r="957" spans="1:26" customFormat="1" x14ac:dyDescent="0.45">
      <c r="A957" s="57">
        <v>44586</v>
      </c>
      <c r="B957" t="s">
        <v>47</v>
      </c>
      <c r="C957" t="s">
        <v>502</v>
      </c>
      <c r="D957" t="s">
        <v>976</v>
      </c>
      <c r="E957" t="s">
        <v>389</v>
      </c>
      <c r="F957" t="s">
        <v>940</v>
      </c>
      <c r="G957" t="s">
        <v>977</v>
      </c>
      <c r="H957" t="s">
        <v>80</v>
      </c>
      <c r="I957" t="s">
        <v>82</v>
      </c>
      <c r="J957" s="51">
        <v>310</v>
      </c>
      <c r="K957" s="51">
        <v>0</v>
      </c>
      <c r="L957" s="51">
        <v>1</v>
      </c>
      <c r="M957" s="52">
        <v>3.2258064516129032E-3</v>
      </c>
      <c r="N957" s="51">
        <v>0</v>
      </c>
      <c r="O957" s="53">
        <v>0.65</v>
      </c>
      <c r="P957" s="53">
        <v>0.65</v>
      </c>
      <c r="S957" s="54">
        <v>0</v>
      </c>
      <c r="T957" s="51">
        <v>0</v>
      </c>
      <c r="U957" s="51">
        <v>0</v>
      </c>
      <c r="V957" s="53">
        <v>0</v>
      </c>
      <c r="W957" s="52">
        <v>0</v>
      </c>
      <c r="X957" s="51">
        <v>0</v>
      </c>
      <c r="Y957" s="53">
        <v>0</v>
      </c>
      <c r="Z957" s="51">
        <v>0</v>
      </c>
    </row>
    <row r="958" spans="1:26" customFormat="1" x14ac:dyDescent="0.45">
      <c r="A958" s="57">
        <v>44585</v>
      </c>
      <c r="B958" t="s">
        <v>47</v>
      </c>
      <c r="C958" t="s">
        <v>504</v>
      </c>
      <c r="D958" t="s">
        <v>976</v>
      </c>
      <c r="E958" t="s">
        <v>389</v>
      </c>
      <c r="F958" t="s">
        <v>940</v>
      </c>
      <c r="G958" t="s">
        <v>977</v>
      </c>
      <c r="H958" t="s">
        <v>80</v>
      </c>
      <c r="I958" t="s">
        <v>82</v>
      </c>
      <c r="J958" s="51">
        <v>52</v>
      </c>
      <c r="K958" s="51">
        <v>0</v>
      </c>
      <c r="L958" s="51">
        <v>0</v>
      </c>
      <c r="M958" s="52">
        <v>0</v>
      </c>
      <c r="N958" s="51">
        <v>0</v>
      </c>
      <c r="O958" s="53">
        <v>0</v>
      </c>
      <c r="T958" s="51">
        <v>0</v>
      </c>
      <c r="U958" s="51">
        <v>0</v>
      </c>
      <c r="V958" s="53">
        <v>0</v>
      </c>
      <c r="X958" s="51">
        <v>0</v>
      </c>
      <c r="Y958" s="53">
        <v>0</v>
      </c>
      <c r="Z958" s="51">
        <v>0</v>
      </c>
    </row>
    <row r="959" spans="1:26" customFormat="1" x14ac:dyDescent="0.45">
      <c r="A959" s="57">
        <v>44586</v>
      </c>
      <c r="B959" t="s">
        <v>47</v>
      </c>
      <c r="C959" t="s">
        <v>504</v>
      </c>
      <c r="D959" t="s">
        <v>976</v>
      </c>
      <c r="E959" t="s">
        <v>389</v>
      </c>
      <c r="F959" t="s">
        <v>940</v>
      </c>
      <c r="G959" t="s">
        <v>977</v>
      </c>
      <c r="H959" t="s">
        <v>80</v>
      </c>
      <c r="I959" t="s">
        <v>82</v>
      </c>
      <c r="J959" s="51">
        <v>36</v>
      </c>
      <c r="K959" s="51">
        <v>0</v>
      </c>
      <c r="L959" s="51">
        <v>0</v>
      </c>
      <c r="M959" s="52">
        <v>0</v>
      </c>
      <c r="N959" s="51">
        <v>0</v>
      </c>
      <c r="O959" s="53">
        <v>0</v>
      </c>
      <c r="T959" s="51">
        <v>0</v>
      </c>
      <c r="U959" s="51">
        <v>0</v>
      </c>
      <c r="V959" s="53">
        <v>0</v>
      </c>
      <c r="X959" s="51">
        <v>0</v>
      </c>
      <c r="Y959" s="53">
        <v>0</v>
      </c>
      <c r="Z959" s="51">
        <v>0</v>
      </c>
    </row>
    <row r="960" spans="1:26" customFormat="1" x14ac:dyDescent="0.45">
      <c r="A960" s="57">
        <v>44585</v>
      </c>
      <c r="B960" t="s">
        <v>47</v>
      </c>
      <c r="C960" t="s">
        <v>505</v>
      </c>
      <c r="D960" t="s">
        <v>976</v>
      </c>
      <c r="E960" t="s">
        <v>389</v>
      </c>
      <c r="F960" t="s">
        <v>940</v>
      </c>
      <c r="G960" t="s">
        <v>977</v>
      </c>
      <c r="H960" t="s">
        <v>80</v>
      </c>
      <c r="I960" t="s">
        <v>82</v>
      </c>
      <c r="J960" s="51">
        <v>439</v>
      </c>
      <c r="K960" s="51">
        <v>0</v>
      </c>
      <c r="L960" s="51">
        <v>2</v>
      </c>
      <c r="M960" s="52">
        <v>4.5558086560364463E-3</v>
      </c>
      <c r="N960" s="51">
        <v>0</v>
      </c>
      <c r="O960" s="53">
        <v>1.58</v>
      </c>
      <c r="P960" s="53">
        <v>0.79</v>
      </c>
      <c r="R960" s="52">
        <v>8.7826570316842698E-2</v>
      </c>
      <c r="S960" s="54">
        <v>11.386075949367086</v>
      </c>
      <c r="T960" s="51">
        <v>1</v>
      </c>
      <c r="U960" s="51">
        <v>1</v>
      </c>
      <c r="V960" s="53">
        <v>17.989999999999998</v>
      </c>
      <c r="W960" s="52">
        <v>0.5</v>
      </c>
      <c r="X960" s="51">
        <v>1</v>
      </c>
      <c r="Y960" s="53">
        <v>17.989999999999998</v>
      </c>
      <c r="Z960" s="51">
        <v>1</v>
      </c>
    </row>
    <row r="961" spans="1:26" customFormat="1" x14ac:dyDescent="0.45">
      <c r="A961" s="57">
        <v>44586</v>
      </c>
      <c r="B961" t="s">
        <v>47</v>
      </c>
      <c r="C961" t="s">
        <v>505</v>
      </c>
      <c r="D961" t="s">
        <v>976</v>
      </c>
      <c r="E961" t="s">
        <v>389</v>
      </c>
      <c r="F961" t="s">
        <v>940</v>
      </c>
      <c r="G961" t="s">
        <v>977</v>
      </c>
      <c r="H961" t="s">
        <v>80</v>
      </c>
      <c r="I961" t="s">
        <v>82</v>
      </c>
      <c r="J961" s="51">
        <v>280</v>
      </c>
      <c r="K961" s="51">
        <v>0</v>
      </c>
      <c r="L961" s="51">
        <v>2</v>
      </c>
      <c r="M961" s="52">
        <v>7.1428571428571426E-3</v>
      </c>
      <c r="N961" s="51">
        <v>0</v>
      </c>
      <c r="O961" s="53">
        <v>1.62</v>
      </c>
      <c r="P961" s="53">
        <v>0.81</v>
      </c>
      <c r="S961" s="54">
        <v>0</v>
      </c>
      <c r="T961" s="51">
        <v>0</v>
      </c>
      <c r="U961" s="51">
        <v>0</v>
      </c>
      <c r="V961" s="53">
        <v>0</v>
      </c>
      <c r="W961" s="52">
        <v>0</v>
      </c>
      <c r="X961" s="51">
        <v>0</v>
      </c>
      <c r="Y961" s="53">
        <v>0</v>
      </c>
      <c r="Z961" s="51">
        <v>0</v>
      </c>
    </row>
    <row r="962" spans="1:26" customFormat="1" x14ac:dyDescent="0.45">
      <c r="A962" s="57">
        <v>44585</v>
      </c>
      <c r="B962" t="s">
        <v>47</v>
      </c>
      <c r="C962" t="s">
        <v>507</v>
      </c>
      <c r="D962" t="s">
        <v>976</v>
      </c>
      <c r="E962" t="s">
        <v>389</v>
      </c>
      <c r="F962" t="s">
        <v>940</v>
      </c>
      <c r="G962" t="s">
        <v>977</v>
      </c>
      <c r="H962" t="s">
        <v>89</v>
      </c>
      <c r="I962" t="s">
        <v>91</v>
      </c>
      <c r="J962" s="51">
        <v>7</v>
      </c>
      <c r="K962" s="51">
        <v>0</v>
      </c>
      <c r="L962" s="51">
        <v>0</v>
      </c>
      <c r="M962" s="52">
        <v>0</v>
      </c>
      <c r="N962" s="51">
        <v>0</v>
      </c>
      <c r="O962" s="53">
        <v>0</v>
      </c>
      <c r="T962" s="51">
        <v>0</v>
      </c>
      <c r="U962" s="51">
        <v>0</v>
      </c>
      <c r="V962" s="53">
        <v>0</v>
      </c>
      <c r="X962" s="51">
        <v>0</v>
      </c>
      <c r="Y962" s="53">
        <v>0</v>
      </c>
      <c r="Z962" s="51">
        <v>0</v>
      </c>
    </row>
    <row r="963" spans="1:26" customFormat="1" x14ac:dyDescent="0.45">
      <c r="A963" s="57">
        <v>44586</v>
      </c>
      <c r="B963" t="s">
        <v>47</v>
      </c>
      <c r="C963" t="s">
        <v>507</v>
      </c>
      <c r="D963" t="s">
        <v>976</v>
      </c>
      <c r="E963" t="s">
        <v>389</v>
      </c>
      <c r="F963" t="s">
        <v>940</v>
      </c>
      <c r="G963" t="s">
        <v>977</v>
      </c>
      <c r="H963" t="s">
        <v>89</v>
      </c>
      <c r="I963" t="s">
        <v>91</v>
      </c>
      <c r="J963" s="51">
        <v>2</v>
      </c>
      <c r="K963" s="51">
        <v>0</v>
      </c>
      <c r="L963" s="51">
        <v>0</v>
      </c>
      <c r="M963" s="52">
        <v>0</v>
      </c>
      <c r="N963" s="51">
        <v>0</v>
      </c>
      <c r="O963" s="53">
        <v>0</v>
      </c>
      <c r="T963" s="51">
        <v>0</v>
      </c>
      <c r="U963" s="51">
        <v>0</v>
      </c>
      <c r="V963" s="53">
        <v>0</v>
      </c>
      <c r="X963" s="51">
        <v>0</v>
      </c>
      <c r="Y963" s="53">
        <v>0</v>
      </c>
      <c r="Z963" s="51">
        <v>0</v>
      </c>
    </row>
    <row r="964" spans="1:26" customFormat="1" x14ac:dyDescent="0.45">
      <c r="A964" s="57">
        <v>44586</v>
      </c>
      <c r="B964" t="s">
        <v>47</v>
      </c>
      <c r="C964" t="s">
        <v>508</v>
      </c>
      <c r="D964" t="s">
        <v>976</v>
      </c>
      <c r="E964" t="s">
        <v>389</v>
      </c>
      <c r="F964" t="s">
        <v>940</v>
      </c>
      <c r="G964" t="s">
        <v>977</v>
      </c>
      <c r="H964" t="s">
        <v>89</v>
      </c>
      <c r="I964" t="s">
        <v>91</v>
      </c>
      <c r="J964" s="51">
        <v>2</v>
      </c>
      <c r="K964" s="51">
        <v>0</v>
      </c>
      <c r="L964" s="51">
        <v>0</v>
      </c>
      <c r="M964" s="52">
        <v>0</v>
      </c>
      <c r="N964" s="51">
        <v>0</v>
      </c>
      <c r="O964" s="53">
        <v>0</v>
      </c>
      <c r="T964" s="51">
        <v>0</v>
      </c>
      <c r="U964" s="51">
        <v>0</v>
      </c>
      <c r="V964" s="53">
        <v>0</v>
      </c>
      <c r="X964" s="51">
        <v>0</v>
      </c>
      <c r="Y964" s="53">
        <v>0</v>
      </c>
      <c r="Z964" s="51">
        <v>0</v>
      </c>
    </row>
    <row r="965" spans="1:26" customFormat="1" x14ac:dyDescent="0.45">
      <c r="A965" s="57">
        <v>44585</v>
      </c>
      <c r="B965" t="s">
        <v>47</v>
      </c>
      <c r="C965" t="s">
        <v>509</v>
      </c>
      <c r="D965" t="s">
        <v>976</v>
      </c>
      <c r="E965" t="s">
        <v>389</v>
      </c>
      <c r="F965" t="s">
        <v>940</v>
      </c>
      <c r="G965" t="s">
        <v>977</v>
      </c>
      <c r="H965" t="s">
        <v>89</v>
      </c>
      <c r="I965" t="s">
        <v>91</v>
      </c>
      <c r="J965" s="51">
        <v>4</v>
      </c>
      <c r="K965" s="51">
        <v>0</v>
      </c>
      <c r="L965" s="51">
        <v>0</v>
      </c>
      <c r="M965" s="52">
        <v>0</v>
      </c>
      <c r="N965" s="51">
        <v>0</v>
      </c>
      <c r="O965" s="53">
        <v>0</v>
      </c>
      <c r="T965" s="51">
        <v>0</v>
      </c>
      <c r="U965" s="51">
        <v>0</v>
      </c>
      <c r="V965" s="53">
        <v>0</v>
      </c>
      <c r="X965" s="51">
        <v>0</v>
      </c>
      <c r="Y965" s="53">
        <v>0</v>
      </c>
      <c r="Z965" s="51">
        <v>0</v>
      </c>
    </row>
    <row r="966" spans="1:26" customFormat="1" x14ac:dyDescent="0.45">
      <c r="A966" s="57">
        <v>44586</v>
      </c>
      <c r="B966" t="s">
        <v>47</v>
      </c>
      <c r="C966" t="s">
        <v>509</v>
      </c>
      <c r="D966" t="s">
        <v>976</v>
      </c>
      <c r="E966" t="s">
        <v>389</v>
      </c>
      <c r="F966" t="s">
        <v>940</v>
      </c>
      <c r="G966" t="s">
        <v>977</v>
      </c>
      <c r="H966" t="s">
        <v>89</v>
      </c>
      <c r="I966" t="s">
        <v>91</v>
      </c>
      <c r="J966" s="51">
        <v>4</v>
      </c>
      <c r="K966" s="51">
        <v>0</v>
      </c>
      <c r="L966" s="51">
        <v>0</v>
      </c>
      <c r="M966" s="52">
        <v>0</v>
      </c>
      <c r="N966" s="51">
        <v>0</v>
      </c>
      <c r="O966" s="53">
        <v>0</v>
      </c>
      <c r="T966" s="51">
        <v>0</v>
      </c>
      <c r="U966" s="51">
        <v>0</v>
      </c>
      <c r="V966" s="53">
        <v>0</v>
      </c>
      <c r="X966" s="51">
        <v>0</v>
      </c>
      <c r="Y966" s="53">
        <v>0</v>
      </c>
      <c r="Z966" s="51">
        <v>0</v>
      </c>
    </row>
    <row r="967" spans="1:26" customFormat="1" x14ac:dyDescent="0.45">
      <c r="A967" s="57">
        <v>44585</v>
      </c>
      <c r="B967" t="s">
        <v>47</v>
      </c>
      <c r="C967" t="s">
        <v>510</v>
      </c>
      <c r="D967" t="s">
        <v>976</v>
      </c>
      <c r="E967" t="s">
        <v>389</v>
      </c>
      <c r="F967" t="s">
        <v>940</v>
      </c>
      <c r="G967" t="s">
        <v>977</v>
      </c>
      <c r="H967" t="s">
        <v>89</v>
      </c>
      <c r="I967" t="s">
        <v>91</v>
      </c>
      <c r="J967" s="51">
        <v>6</v>
      </c>
      <c r="K967" s="51">
        <v>0</v>
      </c>
      <c r="L967" s="51">
        <v>0</v>
      </c>
      <c r="M967" s="52">
        <v>0</v>
      </c>
      <c r="N967" s="51">
        <v>0</v>
      </c>
      <c r="O967" s="53">
        <v>0</v>
      </c>
      <c r="T967" s="51">
        <v>0</v>
      </c>
      <c r="U967" s="51">
        <v>0</v>
      </c>
      <c r="V967" s="53">
        <v>0</v>
      </c>
      <c r="X967" s="51">
        <v>0</v>
      </c>
      <c r="Y967" s="53">
        <v>0</v>
      </c>
      <c r="Z967" s="51">
        <v>0</v>
      </c>
    </row>
    <row r="968" spans="1:26" customFormat="1" x14ac:dyDescent="0.45">
      <c r="A968" s="57">
        <v>44586</v>
      </c>
      <c r="B968" t="s">
        <v>47</v>
      </c>
      <c r="C968" t="s">
        <v>510</v>
      </c>
      <c r="D968" t="s">
        <v>976</v>
      </c>
      <c r="E968" t="s">
        <v>389</v>
      </c>
      <c r="F968" t="s">
        <v>940</v>
      </c>
      <c r="G968" t="s">
        <v>977</v>
      </c>
      <c r="H968" t="s">
        <v>89</v>
      </c>
      <c r="I968" t="s">
        <v>91</v>
      </c>
      <c r="J968" s="51">
        <v>1</v>
      </c>
      <c r="K968" s="51">
        <v>0</v>
      </c>
      <c r="L968" s="51">
        <v>0</v>
      </c>
      <c r="M968" s="52">
        <v>0</v>
      </c>
      <c r="N968" s="51">
        <v>0</v>
      </c>
      <c r="O968" s="53">
        <v>0</v>
      </c>
      <c r="T968" s="51">
        <v>0</v>
      </c>
      <c r="U968" s="51">
        <v>0</v>
      </c>
      <c r="V968" s="53">
        <v>0</v>
      </c>
      <c r="X968" s="51">
        <v>0</v>
      </c>
      <c r="Y968" s="53">
        <v>0</v>
      </c>
      <c r="Z968" s="51">
        <v>0</v>
      </c>
    </row>
    <row r="969" spans="1:26" customFormat="1" x14ac:dyDescent="0.45">
      <c r="A969" s="57">
        <v>44585</v>
      </c>
      <c r="B969" t="s">
        <v>47</v>
      </c>
      <c r="C969" t="s">
        <v>512</v>
      </c>
      <c r="D969" t="s">
        <v>976</v>
      </c>
      <c r="E969" t="s">
        <v>389</v>
      </c>
      <c r="F969" t="s">
        <v>940</v>
      </c>
      <c r="G969" t="s">
        <v>977</v>
      </c>
      <c r="H969" t="s">
        <v>89</v>
      </c>
      <c r="I969" t="s">
        <v>91</v>
      </c>
      <c r="J969" s="51">
        <v>23</v>
      </c>
      <c r="K969" s="51">
        <v>0</v>
      </c>
      <c r="L969" s="51">
        <v>0</v>
      </c>
      <c r="M969" s="52">
        <v>0</v>
      </c>
      <c r="N969" s="51">
        <v>0</v>
      </c>
      <c r="O969" s="53">
        <v>0</v>
      </c>
      <c r="T969" s="51">
        <v>0</v>
      </c>
      <c r="U969" s="51">
        <v>0</v>
      </c>
      <c r="V969" s="53">
        <v>0</v>
      </c>
      <c r="X969" s="51">
        <v>0</v>
      </c>
      <c r="Y969" s="53">
        <v>0</v>
      </c>
      <c r="Z969" s="51">
        <v>0</v>
      </c>
    </row>
    <row r="970" spans="1:26" customFormat="1" x14ac:dyDescent="0.45">
      <c r="A970" s="57">
        <v>44586</v>
      </c>
      <c r="B970" t="s">
        <v>47</v>
      </c>
      <c r="C970" t="s">
        <v>512</v>
      </c>
      <c r="D970" t="s">
        <v>976</v>
      </c>
      <c r="E970" t="s">
        <v>389</v>
      </c>
      <c r="F970" t="s">
        <v>940</v>
      </c>
      <c r="G970" t="s">
        <v>977</v>
      </c>
      <c r="H970" t="s">
        <v>89</v>
      </c>
      <c r="I970" t="s">
        <v>91</v>
      </c>
      <c r="J970" s="51">
        <v>10</v>
      </c>
      <c r="K970" s="51">
        <v>0</v>
      </c>
      <c r="L970" s="51">
        <v>0</v>
      </c>
      <c r="M970" s="52">
        <v>0</v>
      </c>
      <c r="N970" s="51">
        <v>0</v>
      </c>
      <c r="O970" s="53">
        <v>0</v>
      </c>
      <c r="T970" s="51">
        <v>0</v>
      </c>
      <c r="U970" s="51">
        <v>0</v>
      </c>
      <c r="V970" s="53">
        <v>0</v>
      </c>
      <c r="X970" s="51">
        <v>0</v>
      </c>
      <c r="Y970" s="53">
        <v>0</v>
      </c>
      <c r="Z970" s="51">
        <v>0</v>
      </c>
    </row>
    <row r="971" spans="1:26" customFormat="1" x14ac:dyDescent="0.45">
      <c r="A971" s="57">
        <v>44585</v>
      </c>
      <c r="B971" t="s">
        <v>47</v>
      </c>
      <c r="C971" t="s">
        <v>514</v>
      </c>
      <c r="D971" t="s">
        <v>976</v>
      </c>
      <c r="E971" t="s">
        <v>389</v>
      </c>
      <c r="F971" t="s">
        <v>940</v>
      </c>
      <c r="G971" t="s">
        <v>977</v>
      </c>
      <c r="H971" t="s">
        <v>76</v>
      </c>
      <c r="I971" t="s">
        <v>78</v>
      </c>
      <c r="J971" s="51">
        <v>656</v>
      </c>
      <c r="K971" s="51">
        <v>0</v>
      </c>
      <c r="L971" s="51">
        <v>2</v>
      </c>
      <c r="M971" s="52">
        <v>3.0487804878048782E-3</v>
      </c>
      <c r="N971" s="51">
        <v>1</v>
      </c>
      <c r="O971" s="53">
        <v>0.4</v>
      </c>
      <c r="P971" s="53">
        <v>0.2</v>
      </c>
      <c r="S971" s="54">
        <v>0</v>
      </c>
      <c r="T971" s="51">
        <v>0</v>
      </c>
      <c r="U971" s="51">
        <v>0</v>
      </c>
      <c r="V971" s="53">
        <v>0</v>
      </c>
      <c r="W971" s="52">
        <v>0</v>
      </c>
      <c r="X971" s="51">
        <v>0</v>
      </c>
      <c r="Y971" s="53">
        <v>0</v>
      </c>
      <c r="Z971" s="51">
        <v>0</v>
      </c>
    </row>
    <row r="972" spans="1:26" customFormat="1" x14ac:dyDescent="0.45">
      <c r="A972" s="57">
        <v>44586</v>
      </c>
      <c r="B972" t="s">
        <v>47</v>
      </c>
      <c r="C972" t="s">
        <v>514</v>
      </c>
      <c r="D972" t="s">
        <v>976</v>
      </c>
      <c r="E972" t="s">
        <v>389</v>
      </c>
      <c r="F972" t="s">
        <v>940</v>
      </c>
      <c r="G972" t="s">
        <v>977</v>
      </c>
      <c r="H972" t="s">
        <v>76</v>
      </c>
      <c r="I972" t="s">
        <v>78</v>
      </c>
      <c r="J972" s="51">
        <v>535</v>
      </c>
      <c r="K972" s="51">
        <v>0</v>
      </c>
      <c r="L972" s="51">
        <v>0</v>
      </c>
      <c r="M972" s="52">
        <v>0</v>
      </c>
      <c r="N972" s="51">
        <v>0</v>
      </c>
      <c r="O972" s="53">
        <v>0</v>
      </c>
      <c r="T972" s="51">
        <v>0</v>
      </c>
      <c r="U972" s="51">
        <v>0</v>
      </c>
      <c r="V972" s="53">
        <v>0</v>
      </c>
      <c r="X972" s="51">
        <v>0</v>
      </c>
      <c r="Y972" s="53">
        <v>0</v>
      </c>
      <c r="Z972" s="51">
        <v>0</v>
      </c>
    </row>
    <row r="973" spans="1:26" customFormat="1" x14ac:dyDescent="0.45">
      <c r="A973" s="57">
        <v>44585</v>
      </c>
      <c r="B973" t="s">
        <v>47</v>
      </c>
      <c r="C973" t="s">
        <v>528</v>
      </c>
      <c r="D973" t="s">
        <v>976</v>
      </c>
      <c r="E973" t="s">
        <v>389</v>
      </c>
      <c r="F973" t="s">
        <v>940</v>
      </c>
      <c r="G973" t="s">
        <v>977</v>
      </c>
      <c r="H973" t="s">
        <v>72</v>
      </c>
      <c r="I973" t="s">
        <v>74</v>
      </c>
      <c r="J973" s="51">
        <v>250</v>
      </c>
      <c r="K973" s="51">
        <v>0</v>
      </c>
      <c r="L973" s="51">
        <v>0</v>
      </c>
      <c r="M973" s="52">
        <v>0</v>
      </c>
      <c r="N973" s="51">
        <v>0</v>
      </c>
      <c r="O973" s="53">
        <v>0</v>
      </c>
      <c r="T973" s="51">
        <v>0</v>
      </c>
      <c r="U973" s="51">
        <v>0</v>
      </c>
      <c r="V973" s="53">
        <v>0</v>
      </c>
      <c r="X973" s="51">
        <v>0</v>
      </c>
      <c r="Y973" s="53">
        <v>0</v>
      </c>
      <c r="Z973" s="51">
        <v>0</v>
      </c>
    </row>
    <row r="974" spans="1:26" customFormat="1" x14ac:dyDescent="0.45">
      <c r="A974" s="57">
        <v>44586</v>
      </c>
      <c r="B974" t="s">
        <v>47</v>
      </c>
      <c r="C974" t="s">
        <v>528</v>
      </c>
      <c r="D974" t="s">
        <v>976</v>
      </c>
      <c r="E974" t="s">
        <v>389</v>
      </c>
      <c r="F974" t="s">
        <v>940</v>
      </c>
      <c r="G974" t="s">
        <v>977</v>
      </c>
      <c r="H974" t="s">
        <v>72</v>
      </c>
      <c r="I974" t="s">
        <v>74</v>
      </c>
      <c r="J974" s="51">
        <v>211</v>
      </c>
      <c r="K974" s="51">
        <v>0</v>
      </c>
      <c r="L974" s="51">
        <v>1</v>
      </c>
      <c r="M974" s="52">
        <v>4.7393364928909956E-3</v>
      </c>
      <c r="N974" s="51">
        <v>2</v>
      </c>
      <c r="O974" s="53">
        <v>0.56999999999999995</v>
      </c>
      <c r="P974" s="53">
        <v>0.56999999999999995</v>
      </c>
      <c r="S974" s="54">
        <v>0</v>
      </c>
      <c r="T974" s="51">
        <v>0</v>
      </c>
      <c r="U974" s="51">
        <v>0</v>
      </c>
      <c r="V974" s="53">
        <v>0</v>
      </c>
      <c r="W974" s="52">
        <v>0</v>
      </c>
      <c r="X974" s="51">
        <v>0</v>
      </c>
      <c r="Y974" s="53">
        <v>0</v>
      </c>
      <c r="Z974" s="51">
        <v>0</v>
      </c>
    </row>
    <row r="975" spans="1:26" customFormat="1" x14ac:dyDescent="0.45">
      <c r="A975" s="57">
        <v>44585</v>
      </c>
      <c r="B975" t="s">
        <v>47</v>
      </c>
      <c r="C975" t="s">
        <v>534</v>
      </c>
      <c r="D975" t="s">
        <v>976</v>
      </c>
      <c r="E975" t="s">
        <v>389</v>
      </c>
      <c r="F975" t="s">
        <v>940</v>
      </c>
      <c r="G975" t="s">
        <v>977</v>
      </c>
      <c r="H975" t="s">
        <v>68</v>
      </c>
      <c r="I975" t="s">
        <v>70</v>
      </c>
      <c r="J975" s="51">
        <v>5</v>
      </c>
      <c r="K975" s="51">
        <v>0</v>
      </c>
      <c r="L975" s="51">
        <v>0</v>
      </c>
      <c r="M975" s="52">
        <v>0</v>
      </c>
      <c r="N975" s="51">
        <v>0</v>
      </c>
      <c r="O975" s="53">
        <v>0</v>
      </c>
      <c r="T975" s="51">
        <v>0</v>
      </c>
      <c r="U975" s="51">
        <v>0</v>
      </c>
      <c r="V975" s="53">
        <v>0</v>
      </c>
      <c r="X975" s="51">
        <v>0</v>
      </c>
      <c r="Y975" s="53">
        <v>0</v>
      </c>
      <c r="Z975" s="51">
        <v>0</v>
      </c>
    </row>
    <row r="976" spans="1:26" customFormat="1" x14ac:dyDescent="0.45">
      <c r="A976" s="57">
        <v>44586</v>
      </c>
      <c r="B976" t="s">
        <v>47</v>
      </c>
      <c r="C976" t="s">
        <v>534</v>
      </c>
      <c r="D976" t="s">
        <v>976</v>
      </c>
      <c r="E976" t="s">
        <v>389</v>
      </c>
      <c r="F976" t="s">
        <v>940</v>
      </c>
      <c r="G976" t="s">
        <v>977</v>
      </c>
      <c r="H976" t="s">
        <v>68</v>
      </c>
      <c r="I976" t="s">
        <v>70</v>
      </c>
      <c r="J976" s="51">
        <v>3</v>
      </c>
      <c r="K976" s="51">
        <v>0</v>
      </c>
      <c r="L976" s="51">
        <v>0</v>
      </c>
      <c r="M976" s="52">
        <v>0</v>
      </c>
      <c r="N976" s="51">
        <v>0</v>
      </c>
      <c r="O976" s="53">
        <v>0</v>
      </c>
      <c r="T976" s="51">
        <v>0</v>
      </c>
      <c r="U976" s="51">
        <v>0</v>
      </c>
      <c r="V976" s="53">
        <v>0</v>
      </c>
      <c r="X976" s="51">
        <v>0</v>
      </c>
      <c r="Y976" s="53">
        <v>0</v>
      </c>
      <c r="Z976" s="51">
        <v>0</v>
      </c>
    </row>
    <row r="977" spans="1:26" customFormat="1" x14ac:dyDescent="0.45">
      <c r="A977" s="57">
        <v>44585</v>
      </c>
      <c r="B977" t="s">
        <v>47</v>
      </c>
      <c r="C977" t="s">
        <v>536</v>
      </c>
      <c r="D977" t="s">
        <v>976</v>
      </c>
      <c r="E977" t="s">
        <v>389</v>
      </c>
      <c r="F977" t="s">
        <v>940</v>
      </c>
      <c r="G977" t="s">
        <v>977</v>
      </c>
      <c r="H977" t="s">
        <v>68</v>
      </c>
      <c r="I977" t="s">
        <v>70</v>
      </c>
      <c r="J977" s="51">
        <v>125</v>
      </c>
      <c r="K977" s="51">
        <v>0</v>
      </c>
      <c r="L977" s="51">
        <v>0</v>
      </c>
      <c r="M977" s="52">
        <v>0</v>
      </c>
      <c r="N977" s="51">
        <v>0</v>
      </c>
      <c r="O977" s="53">
        <v>0</v>
      </c>
      <c r="T977" s="51">
        <v>0</v>
      </c>
      <c r="U977" s="51">
        <v>0</v>
      </c>
      <c r="V977" s="53">
        <v>0</v>
      </c>
      <c r="X977" s="51">
        <v>0</v>
      </c>
      <c r="Y977" s="53">
        <v>0</v>
      </c>
      <c r="Z977" s="51">
        <v>0</v>
      </c>
    </row>
    <row r="978" spans="1:26" customFormat="1" x14ac:dyDescent="0.45">
      <c r="A978" s="57">
        <v>44586</v>
      </c>
      <c r="B978" t="s">
        <v>47</v>
      </c>
      <c r="C978" t="s">
        <v>536</v>
      </c>
      <c r="D978" t="s">
        <v>976</v>
      </c>
      <c r="E978" t="s">
        <v>389</v>
      </c>
      <c r="F978" t="s">
        <v>940</v>
      </c>
      <c r="G978" t="s">
        <v>977</v>
      </c>
      <c r="H978" t="s">
        <v>68</v>
      </c>
      <c r="I978" t="s">
        <v>70</v>
      </c>
      <c r="J978" s="51">
        <v>174</v>
      </c>
      <c r="K978" s="51">
        <v>0</v>
      </c>
      <c r="L978" s="51">
        <v>1</v>
      </c>
      <c r="M978" s="52">
        <v>5.7471264367816091E-3</v>
      </c>
      <c r="N978" s="51">
        <v>4</v>
      </c>
      <c r="O978" s="53">
        <v>0.21</v>
      </c>
      <c r="P978" s="53">
        <v>0.21</v>
      </c>
      <c r="R978" s="52">
        <v>1.1673151750972763E-2</v>
      </c>
      <c r="S978" s="54">
        <v>85.666666666666657</v>
      </c>
      <c r="T978" s="51">
        <v>1</v>
      </c>
      <c r="U978" s="51">
        <v>1</v>
      </c>
      <c r="V978" s="53">
        <v>17.989999999999998</v>
      </c>
      <c r="W978" s="52">
        <v>1</v>
      </c>
      <c r="X978" s="51">
        <v>1</v>
      </c>
      <c r="Y978" s="53">
        <v>17.989999999999998</v>
      </c>
      <c r="Z978" s="51">
        <v>1</v>
      </c>
    </row>
    <row r="979" spans="1:26" customFormat="1" x14ac:dyDescent="0.45">
      <c r="A979" s="57">
        <v>44585</v>
      </c>
      <c r="B979" t="s">
        <v>47</v>
      </c>
      <c r="C979" t="s">
        <v>542</v>
      </c>
      <c r="D979" t="s">
        <v>976</v>
      </c>
      <c r="E979" t="s">
        <v>389</v>
      </c>
      <c r="F979" t="s">
        <v>940</v>
      </c>
      <c r="G979" t="s">
        <v>977</v>
      </c>
      <c r="H979" t="s">
        <v>60</v>
      </c>
      <c r="I979" t="s">
        <v>62</v>
      </c>
      <c r="J979" s="51">
        <v>46</v>
      </c>
      <c r="K979" s="51">
        <v>0</v>
      </c>
      <c r="L979" s="51">
        <v>0</v>
      </c>
      <c r="M979" s="52">
        <v>0</v>
      </c>
      <c r="N979" s="51">
        <v>0</v>
      </c>
      <c r="O979" s="53">
        <v>0</v>
      </c>
      <c r="T979" s="51">
        <v>0</v>
      </c>
      <c r="U979" s="51">
        <v>0</v>
      </c>
      <c r="V979" s="53">
        <v>0</v>
      </c>
      <c r="X979" s="51">
        <v>0</v>
      </c>
      <c r="Y979" s="53">
        <v>0</v>
      </c>
      <c r="Z979" s="51">
        <v>0</v>
      </c>
    </row>
    <row r="980" spans="1:26" customFormat="1" x14ac:dyDescent="0.45">
      <c r="A980" s="57">
        <v>44586</v>
      </c>
      <c r="B980" t="s">
        <v>47</v>
      </c>
      <c r="C980" t="s">
        <v>542</v>
      </c>
      <c r="D980" t="s">
        <v>976</v>
      </c>
      <c r="E980" t="s">
        <v>389</v>
      </c>
      <c r="F980" t="s">
        <v>940</v>
      </c>
      <c r="G980" t="s">
        <v>977</v>
      </c>
      <c r="H980" t="s">
        <v>60</v>
      </c>
      <c r="I980" t="s">
        <v>62</v>
      </c>
      <c r="J980" s="51">
        <v>73</v>
      </c>
      <c r="K980" s="51">
        <v>0</v>
      </c>
      <c r="L980" s="51">
        <v>0</v>
      </c>
      <c r="M980" s="52">
        <v>0</v>
      </c>
      <c r="N980" s="51">
        <v>0</v>
      </c>
      <c r="O980" s="53">
        <v>0</v>
      </c>
      <c r="T980" s="51">
        <v>0</v>
      </c>
      <c r="U980" s="51">
        <v>0</v>
      </c>
      <c r="V980" s="53">
        <v>0</v>
      </c>
      <c r="X980" s="51">
        <v>0</v>
      </c>
      <c r="Y980" s="53">
        <v>0</v>
      </c>
      <c r="Z980" s="51">
        <v>0</v>
      </c>
    </row>
    <row r="981" spans="1:26" customFormat="1" x14ac:dyDescent="0.45">
      <c r="A981" s="57">
        <v>44585</v>
      </c>
      <c r="B981" t="s">
        <v>47</v>
      </c>
      <c r="C981" t="s">
        <v>545</v>
      </c>
      <c r="D981" t="s">
        <v>976</v>
      </c>
      <c r="E981" t="s">
        <v>389</v>
      </c>
      <c r="F981" t="s">
        <v>940</v>
      </c>
      <c r="G981" t="s">
        <v>977</v>
      </c>
      <c r="H981" t="s">
        <v>52</v>
      </c>
      <c r="I981" t="s">
        <v>54</v>
      </c>
      <c r="J981" s="51">
        <v>129</v>
      </c>
      <c r="K981" s="51">
        <v>0</v>
      </c>
      <c r="L981" s="51">
        <v>0</v>
      </c>
      <c r="M981" s="52">
        <v>0</v>
      </c>
      <c r="N981" s="51">
        <v>0</v>
      </c>
      <c r="O981" s="53">
        <v>0</v>
      </c>
      <c r="T981" s="51">
        <v>0</v>
      </c>
      <c r="U981" s="51">
        <v>0</v>
      </c>
      <c r="V981" s="53">
        <v>0</v>
      </c>
      <c r="X981" s="51">
        <v>0</v>
      </c>
      <c r="Y981" s="53">
        <v>0</v>
      </c>
      <c r="Z981" s="51">
        <v>0</v>
      </c>
    </row>
    <row r="982" spans="1:26" customFormat="1" x14ac:dyDescent="0.45">
      <c r="A982" s="57">
        <v>44586</v>
      </c>
      <c r="B982" t="s">
        <v>47</v>
      </c>
      <c r="C982" t="s">
        <v>545</v>
      </c>
      <c r="D982" t="s">
        <v>976</v>
      </c>
      <c r="E982" t="s">
        <v>389</v>
      </c>
      <c r="F982" t="s">
        <v>940</v>
      </c>
      <c r="G982" t="s">
        <v>977</v>
      </c>
      <c r="H982" t="s">
        <v>52</v>
      </c>
      <c r="I982" t="s">
        <v>54</v>
      </c>
      <c r="J982" s="51">
        <v>128</v>
      </c>
      <c r="K982" s="51">
        <v>0</v>
      </c>
      <c r="L982" s="51">
        <v>0</v>
      </c>
      <c r="M982" s="52">
        <v>0</v>
      </c>
      <c r="N982" s="51">
        <v>0</v>
      </c>
      <c r="O982" s="53">
        <v>0</v>
      </c>
      <c r="T982" s="51">
        <v>0</v>
      </c>
      <c r="U982" s="51">
        <v>0</v>
      </c>
      <c r="V982" s="53">
        <v>0</v>
      </c>
      <c r="X982" s="51">
        <v>0</v>
      </c>
      <c r="Y982" s="53">
        <v>0</v>
      </c>
      <c r="Z982" s="51">
        <v>0</v>
      </c>
    </row>
    <row r="983" spans="1:26" customFormat="1" x14ac:dyDescent="0.45">
      <c r="A983" s="57">
        <v>44585</v>
      </c>
      <c r="B983" t="s">
        <v>47</v>
      </c>
      <c r="C983" t="s">
        <v>554</v>
      </c>
      <c r="D983" t="s">
        <v>976</v>
      </c>
      <c r="E983" t="s">
        <v>389</v>
      </c>
      <c r="F983" t="s">
        <v>940</v>
      </c>
      <c r="G983" t="s">
        <v>977</v>
      </c>
      <c r="H983" t="s">
        <v>80</v>
      </c>
      <c r="I983" t="s">
        <v>82</v>
      </c>
      <c r="J983" s="51">
        <v>20</v>
      </c>
      <c r="K983" s="51">
        <v>0</v>
      </c>
      <c r="L983" s="51">
        <v>0</v>
      </c>
      <c r="M983" s="52">
        <v>0</v>
      </c>
      <c r="N983" s="51">
        <v>0</v>
      </c>
      <c r="O983" s="53">
        <v>0</v>
      </c>
      <c r="T983" s="51">
        <v>0</v>
      </c>
      <c r="U983" s="51">
        <v>0</v>
      </c>
      <c r="V983" s="53">
        <v>0</v>
      </c>
      <c r="X983" s="51">
        <v>0</v>
      </c>
      <c r="Y983" s="53">
        <v>0</v>
      </c>
      <c r="Z983" s="51">
        <v>0</v>
      </c>
    </row>
    <row r="984" spans="1:26" customFormat="1" x14ac:dyDescent="0.45">
      <c r="A984" s="57">
        <v>44586</v>
      </c>
      <c r="B984" t="s">
        <v>47</v>
      </c>
      <c r="C984" t="s">
        <v>554</v>
      </c>
      <c r="D984" t="s">
        <v>976</v>
      </c>
      <c r="E984" t="s">
        <v>389</v>
      </c>
      <c r="F984" t="s">
        <v>940</v>
      </c>
      <c r="G984" t="s">
        <v>977</v>
      </c>
      <c r="H984" t="s">
        <v>80</v>
      </c>
      <c r="I984" t="s">
        <v>82</v>
      </c>
      <c r="J984" s="51">
        <v>3</v>
      </c>
      <c r="K984" s="51">
        <v>0</v>
      </c>
      <c r="L984" s="51">
        <v>0</v>
      </c>
      <c r="M984" s="52">
        <v>0</v>
      </c>
      <c r="N984" s="51">
        <v>0</v>
      </c>
      <c r="O984" s="53">
        <v>0</v>
      </c>
      <c r="T984" s="51">
        <v>0</v>
      </c>
      <c r="U984" s="51">
        <v>0</v>
      </c>
      <c r="V984" s="53">
        <v>0</v>
      </c>
      <c r="X984" s="51">
        <v>0</v>
      </c>
      <c r="Y984" s="53">
        <v>0</v>
      </c>
      <c r="Z984" s="51">
        <v>0</v>
      </c>
    </row>
    <row r="985" spans="1:26" customFormat="1" x14ac:dyDescent="0.45">
      <c r="A985" s="57">
        <v>44585</v>
      </c>
      <c r="B985" t="s">
        <v>47</v>
      </c>
      <c r="C985" t="s">
        <v>556</v>
      </c>
      <c r="D985" t="s">
        <v>976</v>
      </c>
      <c r="E985" t="s">
        <v>389</v>
      </c>
      <c r="F985" t="s">
        <v>940</v>
      </c>
      <c r="G985" t="s">
        <v>977</v>
      </c>
      <c r="H985" t="s">
        <v>80</v>
      </c>
      <c r="I985" t="s">
        <v>82</v>
      </c>
      <c r="J985" s="51">
        <v>1</v>
      </c>
      <c r="K985" s="51">
        <v>0</v>
      </c>
      <c r="L985" s="51">
        <v>0</v>
      </c>
      <c r="M985" s="52">
        <v>0</v>
      </c>
      <c r="N985" s="51">
        <v>0</v>
      </c>
      <c r="O985" s="53">
        <v>0</v>
      </c>
      <c r="T985" s="51">
        <v>0</v>
      </c>
      <c r="U985" s="51">
        <v>0</v>
      </c>
      <c r="V985" s="53">
        <v>0</v>
      </c>
      <c r="X985" s="51">
        <v>0</v>
      </c>
      <c r="Y985" s="53">
        <v>0</v>
      </c>
      <c r="Z985" s="51">
        <v>0</v>
      </c>
    </row>
    <row r="986" spans="1:26" customFormat="1" x14ac:dyDescent="0.45">
      <c r="A986" s="57">
        <v>44586</v>
      </c>
      <c r="B986" t="s">
        <v>47</v>
      </c>
      <c r="C986" t="s">
        <v>556</v>
      </c>
      <c r="D986" t="s">
        <v>976</v>
      </c>
      <c r="E986" t="s">
        <v>389</v>
      </c>
      <c r="F986" t="s">
        <v>940</v>
      </c>
      <c r="G986" t="s">
        <v>977</v>
      </c>
      <c r="H986" t="s">
        <v>80</v>
      </c>
      <c r="I986" t="s">
        <v>82</v>
      </c>
      <c r="J986" s="51">
        <v>20</v>
      </c>
      <c r="K986" s="51">
        <v>0</v>
      </c>
      <c r="L986" s="51">
        <v>0</v>
      </c>
      <c r="M986" s="52">
        <v>0</v>
      </c>
      <c r="N986" s="51">
        <v>0</v>
      </c>
      <c r="O986" s="53">
        <v>0</v>
      </c>
      <c r="T986" s="51">
        <v>0</v>
      </c>
      <c r="U986" s="51">
        <v>0</v>
      </c>
      <c r="V986" s="53">
        <v>0</v>
      </c>
      <c r="X986" s="51">
        <v>0</v>
      </c>
      <c r="Y986" s="53">
        <v>0</v>
      </c>
      <c r="Z986" s="51">
        <v>0</v>
      </c>
    </row>
    <row r="987" spans="1:26" customFormat="1" x14ac:dyDescent="0.45">
      <c r="A987" s="57">
        <v>44585</v>
      </c>
      <c r="B987" t="s">
        <v>47</v>
      </c>
      <c r="C987" t="s">
        <v>558</v>
      </c>
      <c r="D987" t="s">
        <v>976</v>
      </c>
      <c r="E987" t="s">
        <v>389</v>
      </c>
      <c r="F987" t="s">
        <v>940</v>
      </c>
      <c r="G987" t="s">
        <v>977</v>
      </c>
      <c r="H987" t="s">
        <v>80</v>
      </c>
      <c r="I987" t="s">
        <v>82</v>
      </c>
      <c r="J987" s="51">
        <v>38</v>
      </c>
      <c r="K987" s="51">
        <v>0</v>
      </c>
      <c r="L987" s="51">
        <v>0</v>
      </c>
      <c r="M987" s="52">
        <v>0</v>
      </c>
      <c r="N987" s="51">
        <v>0</v>
      </c>
      <c r="O987" s="53">
        <v>0</v>
      </c>
      <c r="T987" s="51">
        <v>0</v>
      </c>
      <c r="U987" s="51">
        <v>0</v>
      </c>
      <c r="V987" s="53">
        <v>0</v>
      </c>
      <c r="X987" s="51">
        <v>0</v>
      </c>
      <c r="Y987" s="53">
        <v>0</v>
      </c>
      <c r="Z987" s="51">
        <v>0</v>
      </c>
    </row>
    <row r="988" spans="1:26" customFormat="1" x14ac:dyDescent="0.45">
      <c r="A988" s="57">
        <v>44586</v>
      </c>
      <c r="B988" t="s">
        <v>47</v>
      </c>
      <c r="C988" t="s">
        <v>558</v>
      </c>
      <c r="D988" t="s">
        <v>976</v>
      </c>
      <c r="E988" t="s">
        <v>389</v>
      </c>
      <c r="F988" t="s">
        <v>940</v>
      </c>
      <c r="G988" t="s">
        <v>977</v>
      </c>
      <c r="H988" t="s">
        <v>80</v>
      </c>
      <c r="I988" t="s">
        <v>82</v>
      </c>
      <c r="J988" s="51">
        <v>45</v>
      </c>
      <c r="K988" s="51">
        <v>0</v>
      </c>
      <c r="L988" s="51">
        <v>0</v>
      </c>
      <c r="M988" s="52">
        <v>0</v>
      </c>
      <c r="N988" s="51">
        <v>0</v>
      </c>
      <c r="O988" s="53">
        <v>0</v>
      </c>
      <c r="T988" s="51">
        <v>0</v>
      </c>
      <c r="U988" s="51">
        <v>0</v>
      </c>
      <c r="V988" s="53">
        <v>0</v>
      </c>
      <c r="X988" s="51">
        <v>0</v>
      </c>
      <c r="Y988" s="53">
        <v>0</v>
      </c>
      <c r="Z988" s="51">
        <v>0</v>
      </c>
    </row>
    <row r="989" spans="1:26" customFormat="1" x14ac:dyDescent="0.45">
      <c r="A989" s="57">
        <v>44585</v>
      </c>
      <c r="B989" t="s">
        <v>47</v>
      </c>
      <c r="C989" t="s">
        <v>568</v>
      </c>
      <c r="D989" t="s">
        <v>976</v>
      </c>
      <c r="E989" t="s">
        <v>389</v>
      </c>
      <c r="F989" t="s">
        <v>940</v>
      </c>
      <c r="G989" t="s">
        <v>977</v>
      </c>
      <c r="H989" t="s">
        <v>31</v>
      </c>
      <c r="I989" t="s">
        <v>33</v>
      </c>
      <c r="J989" s="51">
        <v>13</v>
      </c>
      <c r="K989" s="51">
        <v>0</v>
      </c>
      <c r="L989" s="51">
        <v>0</v>
      </c>
      <c r="M989" s="52">
        <v>0</v>
      </c>
      <c r="N989" s="51">
        <v>0</v>
      </c>
      <c r="O989" s="53">
        <v>0</v>
      </c>
      <c r="T989" s="51">
        <v>0</v>
      </c>
      <c r="U989" s="51">
        <v>0</v>
      </c>
      <c r="V989" s="53">
        <v>0</v>
      </c>
      <c r="X989" s="51">
        <v>0</v>
      </c>
      <c r="Y989" s="53">
        <v>0</v>
      </c>
      <c r="Z989" s="51">
        <v>0</v>
      </c>
    </row>
    <row r="990" spans="1:26" customFormat="1" x14ac:dyDescent="0.45">
      <c r="A990" s="57">
        <v>44586</v>
      </c>
      <c r="B990" t="s">
        <v>47</v>
      </c>
      <c r="C990" t="s">
        <v>568</v>
      </c>
      <c r="D990" t="s">
        <v>976</v>
      </c>
      <c r="E990" t="s">
        <v>389</v>
      </c>
      <c r="F990" t="s">
        <v>940</v>
      </c>
      <c r="G990" t="s">
        <v>977</v>
      </c>
      <c r="H990" t="s">
        <v>31</v>
      </c>
      <c r="I990" t="s">
        <v>33</v>
      </c>
      <c r="J990" s="51">
        <v>17</v>
      </c>
      <c r="K990" s="51">
        <v>0</v>
      </c>
      <c r="L990" s="51">
        <v>0</v>
      </c>
      <c r="M990" s="52">
        <v>0</v>
      </c>
      <c r="N990" s="51">
        <v>0</v>
      </c>
      <c r="O990" s="53">
        <v>0</v>
      </c>
      <c r="T990" s="51">
        <v>0</v>
      </c>
      <c r="U990" s="51">
        <v>0</v>
      </c>
      <c r="V990" s="53">
        <v>0</v>
      </c>
      <c r="X990" s="51">
        <v>0</v>
      </c>
      <c r="Y990" s="53">
        <v>0</v>
      </c>
      <c r="Z990" s="51">
        <v>0</v>
      </c>
    </row>
    <row r="991" spans="1:26" customFormat="1" x14ac:dyDescent="0.45">
      <c r="A991" s="57">
        <v>44585</v>
      </c>
      <c r="B991" t="s">
        <v>47</v>
      </c>
      <c r="C991" t="s">
        <v>574</v>
      </c>
      <c r="D991" t="s">
        <v>976</v>
      </c>
      <c r="E991" t="s">
        <v>389</v>
      </c>
      <c r="F991" t="s">
        <v>940</v>
      </c>
      <c r="G991" t="s">
        <v>977</v>
      </c>
      <c r="H991" t="s">
        <v>48</v>
      </c>
      <c r="I991" t="s">
        <v>50</v>
      </c>
      <c r="J991" s="51">
        <v>2</v>
      </c>
      <c r="K991" s="51">
        <v>0</v>
      </c>
      <c r="L991" s="51">
        <v>0</v>
      </c>
      <c r="M991" s="52">
        <v>0</v>
      </c>
      <c r="N991" s="51">
        <v>0</v>
      </c>
      <c r="O991" s="53">
        <v>0</v>
      </c>
      <c r="T991" s="51">
        <v>0</v>
      </c>
      <c r="U991" s="51">
        <v>0</v>
      </c>
      <c r="V991" s="53">
        <v>0</v>
      </c>
      <c r="X991" s="51">
        <v>0</v>
      </c>
      <c r="Y991" s="53">
        <v>0</v>
      </c>
      <c r="Z991" s="51">
        <v>0</v>
      </c>
    </row>
    <row r="992" spans="1:26" customFormat="1" x14ac:dyDescent="0.45">
      <c r="A992" s="57">
        <v>44586</v>
      </c>
      <c r="B992" t="s">
        <v>47</v>
      </c>
      <c r="C992" t="s">
        <v>574</v>
      </c>
      <c r="D992" t="s">
        <v>976</v>
      </c>
      <c r="E992" t="s">
        <v>389</v>
      </c>
      <c r="F992" t="s">
        <v>940</v>
      </c>
      <c r="G992" t="s">
        <v>977</v>
      </c>
      <c r="H992" t="s">
        <v>48</v>
      </c>
      <c r="I992" t="s">
        <v>50</v>
      </c>
      <c r="J992" s="51">
        <v>2</v>
      </c>
      <c r="K992" s="51">
        <v>0</v>
      </c>
      <c r="L992" s="51">
        <v>0</v>
      </c>
      <c r="M992" s="52">
        <v>0</v>
      </c>
      <c r="N992" s="51">
        <v>0</v>
      </c>
      <c r="O992" s="53">
        <v>0</v>
      </c>
      <c r="T992" s="51">
        <v>0</v>
      </c>
      <c r="U992" s="51">
        <v>0</v>
      </c>
      <c r="V992" s="53">
        <v>0</v>
      </c>
      <c r="X992" s="51">
        <v>0</v>
      </c>
      <c r="Y992" s="53">
        <v>0</v>
      </c>
      <c r="Z992" s="51">
        <v>0</v>
      </c>
    </row>
    <row r="993" spans="1:26" customFormat="1" x14ac:dyDescent="0.45">
      <c r="A993" s="57">
        <v>44587</v>
      </c>
      <c r="B993" t="s">
        <v>47</v>
      </c>
      <c r="C993" t="s">
        <v>544</v>
      </c>
      <c r="D993" t="s">
        <v>679</v>
      </c>
      <c r="E993" t="s">
        <v>389</v>
      </c>
      <c r="F993" t="s">
        <v>940</v>
      </c>
      <c r="H993" t="s">
        <v>60</v>
      </c>
      <c r="I993" t="s">
        <v>62</v>
      </c>
      <c r="J993" s="51">
        <v>5</v>
      </c>
      <c r="K993" s="51">
        <v>0</v>
      </c>
      <c r="L993" s="51">
        <v>0</v>
      </c>
      <c r="M993" s="52">
        <v>0</v>
      </c>
      <c r="N993" s="51">
        <v>0</v>
      </c>
      <c r="O993" s="53">
        <v>0</v>
      </c>
      <c r="T993" s="51">
        <v>0</v>
      </c>
      <c r="U993" s="51">
        <v>0</v>
      </c>
      <c r="V993" s="53">
        <v>0</v>
      </c>
      <c r="X993" s="51">
        <v>0</v>
      </c>
      <c r="Y993" s="53">
        <v>0</v>
      </c>
      <c r="Z993" s="51">
        <v>0</v>
      </c>
    </row>
    <row r="994" spans="1:26" customFormat="1" x14ac:dyDescent="0.45">
      <c r="A994" s="57">
        <v>44587</v>
      </c>
      <c r="B994" t="s">
        <v>47</v>
      </c>
      <c r="C994" t="s">
        <v>701</v>
      </c>
      <c r="D994" t="s">
        <v>671</v>
      </c>
      <c r="E994" t="s">
        <v>389</v>
      </c>
      <c r="F994" t="s">
        <v>701</v>
      </c>
      <c r="H994" t="s">
        <v>68</v>
      </c>
      <c r="I994" t="s">
        <v>70</v>
      </c>
      <c r="J994" s="51">
        <v>10</v>
      </c>
      <c r="K994" s="51">
        <v>0</v>
      </c>
      <c r="L994" s="51">
        <v>0</v>
      </c>
      <c r="M994" s="52">
        <v>0</v>
      </c>
      <c r="N994" s="51">
        <v>0</v>
      </c>
      <c r="O994" s="53">
        <v>0</v>
      </c>
      <c r="T994" s="51">
        <v>0</v>
      </c>
      <c r="U994" s="51">
        <v>0</v>
      </c>
      <c r="V994" s="53">
        <v>0</v>
      </c>
      <c r="X994" s="51">
        <v>0</v>
      </c>
      <c r="Y994" s="53">
        <v>0</v>
      </c>
      <c r="Z994" s="51">
        <v>0</v>
      </c>
    </row>
    <row r="995" spans="1:26" customFormat="1" x14ac:dyDescent="0.45">
      <c r="A995" s="57">
        <v>44587</v>
      </c>
      <c r="B995" t="s">
        <v>47</v>
      </c>
      <c r="C995" t="s">
        <v>701</v>
      </c>
      <c r="D995" t="s">
        <v>671</v>
      </c>
      <c r="E995" t="s">
        <v>389</v>
      </c>
      <c r="F995" t="s">
        <v>701</v>
      </c>
      <c r="H995" t="s">
        <v>72</v>
      </c>
      <c r="I995" t="s">
        <v>74</v>
      </c>
      <c r="J995" s="51">
        <v>18</v>
      </c>
      <c r="K995" s="51">
        <v>0</v>
      </c>
      <c r="L995" s="51">
        <v>0</v>
      </c>
      <c r="M995" s="52">
        <v>0</v>
      </c>
      <c r="N995" s="51">
        <v>0</v>
      </c>
      <c r="O995" s="53">
        <v>0</v>
      </c>
      <c r="T995" s="51">
        <v>0</v>
      </c>
      <c r="U995" s="51">
        <v>0</v>
      </c>
      <c r="V995" s="53">
        <v>0</v>
      </c>
      <c r="X995" s="51">
        <v>0</v>
      </c>
      <c r="Y995" s="53">
        <v>0</v>
      </c>
      <c r="Z995" s="51">
        <v>0</v>
      </c>
    </row>
    <row r="996" spans="1:26" customFormat="1" x14ac:dyDescent="0.45">
      <c r="A996" s="57">
        <v>44587</v>
      </c>
      <c r="B996" t="s">
        <v>47</v>
      </c>
      <c r="C996" t="s">
        <v>495</v>
      </c>
      <c r="D996" t="s">
        <v>668</v>
      </c>
      <c r="E996" t="s">
        <v>389</v>
      </c>
      <c r="F996" t="s">
        <v>940</v>
      </c>
      <c r="H996" t="s">
        <v>72</v>
      </c>
      <c r="I996" t="s">
        <v>74</v>
      </c>
      <c r="J996" s="51">
        <v>37</v>
      </c>
      <c r="K996" s="51">
        <v>0</v>
      </c>
      <c r="L996" s="51">
        <v>0</v>
      </c>
      <c r="M996" s="52">
        <v>0</v>
      </c>
      <c r="N996" s="51">
        <v>0</v>
      </c>
      <c r="O996" s="53">
        <v>0</v>
      </c>
      <c r="T996" s="51">
        <v>0</v>
      </c>
      <c r="U996" s="51">
        <v>0</v>
      </c>
      <c r="V996" s="53">
        <v>0</v>
      </c>
      <c r="X996" s="51">
        <v>0</v>
      </c>
      <c r="Y996" s="53">
        <v>0</v>
      </c>
      <c r="Z996" s="51">
        <v>0</v>
      </c>
    </row>
    <row r="997" spans="1:26" customFormat="1" x14ac:dyDescent="0.45">
      <c r="A997" s="57">
        <v>44587</v>
      </c>
      <c r="B997" t="s">
        <v>47</v>
      </c>
      <c r="C997" t="s">
        <v>396</v>
      </c>
      <c r="D997" t="s">
        <v>413</v>
      </c>
      <c r="E997" t="s">
        <v>389</v>
      </c>
      <c r="F997" t="s">
        <v>940</v>
      </c>
      <c r="H997" t="s">
        <v>56</v>
      </c>
      <c r="I997" t="s">
        <v>58</v>
      </c>
      <c r="J997" s="51">
        <v>29</v>
      </c>
      <c r="K997" s="51">
        <v>0</v>
      </c>
      <c r="L997" s="51">
        <v>0</v>
      </c>
      <c r="M997" s="52">
        <v>0</v>
      </c>
      <c r="N997" s="51">
        <v>0</v>
      </c>
      <c r="O997" s="53">
        <v>0</v>
      </c>
      <c r="T997" s="51">
        <v>0</v>
      </c>
      <c r="U997" s="51">
        <v>0</v>
      </c>
      <c r="V997" s="53">
        <v>0</v>
      </c>
      <c r="X997" s="51">
        <v>0</v>
      </c>
      <c r="Y997" s="53">
        <v>0</v>
      </c>
      <c r="Z997" s="51">
        <v>0</v>
      </c>
    </row>
    <row r="998" spans="1:26" customFormat="1" x14ac:dyDescent="0.45">
      <c r="A998" s="57">
        <v>44587</v>
      </c>
      <c r="B998" t="s">
        <v>47</v>
      </c>
      <c r="C998" t="s">
        <v>493</v>
      </c>
      <c r="D998" t="s">
        <v>976</v>
      </c>
      <c r="E998" t="s">
        <v>389</v>
      </c>
      <c r="F998" t="s">
        <v>940</v>
      </c>
      <c r="G998" t="s">
        <v>977</v>
      </c>
      <c r="H998" t="s">
        <v>72</v>
      </c>
      <c r="I998" t="s">
        <v>74</v>
      </c>
      <c r="J998" s="51">
        <v>2</v>
      </c>
      <c r="K998" s="51">
        <v>0</v>
      </c>
      <c r="L998" s="51">
        <v>0</v>
      </c>
      <c r="M998" s="52">
        <v>0</v>
      </c>
      <c r="N998" s="51">
        <v>0</v>
      </c>
      <c r="O998" s="53">
        <v>0</v>
      </c>
      <c r="T998" s="51">
        <v>0</v>
      </c>
      <c r="U998" s="51">
        <v>0</v>
      </c>
      <c r="V998" s="53">
        <v>0</v>
      </c>
      <c r="X998" s="51">
        <v>0</v>
      </c>
      <c r="Y998" s="53">
        <v>0</v>
      </c>
      <c r="Z998" s="51">
        <v>0</v>
      </c>
    </row>
    <row r="999" spans="1:26" customFormat="1" x14ac:dyDescent="0.45">
      <c r="A999" s="57">
        <v>44587</v>
      </c>
      <c r="B999" t="s">
        <v>47</v>
      </c>
      <c r="C999" t="s">
        <v>557</v>
      </c>
      <c r="D999" t="s">
        <v>976</v>
      </c>
      <c r="E999" t="s">
        <v>389</v>
      </c>
      <c r="F999" t="s">
        <v>940</v>
      </c>
      <c r="G999" t="s">
        <v>977</v>
      </c>
      <c r="H999" t="s">
        <v>60</v>
      </c>
      <c r="I999" t="s">
        <v>62</v>
      </c>
      <c r="J999" s="51">
        <v>317</v>
      </c>
      <c r="K999" s="51">
        <v>0</v>
      </c>
      <c r="L999" s="51">
        <v>1</v>
      </c>
      <c r="M999" s="52">
        <v>3.1545741324921135E-3</v>
      </c>
      <c r="N999" s="51">
        <v>2</v>
      </c>
      <c r="O999" s="53">
        <v>0.56999999999999995</v>
      </c>
      <c r="P999" s="53">
        <v>0.56999999999999995</v>
      </c>
      <c r="S999" s="54">
        <v>0</v>
      </c>
      <c r="T999" s="51">
        <v>0</v>
      </c>
      <c r="U999" s="51">
        <v>0</v>
      </c>
      <c r="V999" s="53">
        <v>0</v>
      </c>
      <c r="W999" s="52">
        <v>0</v>
      </c>
      <c r="X999" s="51">
        <v>0</v>
      </c>
      <c r="Y999" s="53">
        <v>0</v>
      </c>
      <c r="Z999" s="51">
        <v>0</v>
      </c>
    </row>
    <row r="1000" spans="1:26" customFormat="1" x14ac:dyDescent="0.45">
      <c r="A1000" s="57">
        <v>44587</v>
      </c>
      <c r="B1000" t="s">
        <v>47</v>
      </c>
      <c r="C1000" t="s">
        <v>476</v>
      </c>
      <c r="D1000" t="s">
        <v>976</v>
      </c>
      <c r="E1000" t="s">
        <v>389</v>
      </c>
      <c r="F1000" t="s">
        <v>940</v>
      </c>
      <c r="G1000" t="s">
        <v>977</v>
      </c>
      <c r="H1000" t="s">
        <v>72</v>
      </c>
      <c r="I1000" t="s">
        <v>74</v>
      </c>
      <c r="J1000" s="51">
        <v>93</v>
      </c>
      <c r="K1000" s="51">
        <v>0</v>
      </c>
      <c r="L1000" s="51">
        <v>0</v>
      </c>
      <c r="M1000" s="52">
        <v>0</v>
      </c>
      <c r="N1000" s="51">
        <v>0</v>
      </c>
      <c r="O1000" s="53">
        <v>0</v>
      </c>
      <c r="T1000" s="51">
        <v>0</v>
      </c>
      <c r="U1000" s="51">
        <v>0</v>
      </c>
      <c r="V1000" s="53">
        <v>0</v>
      </c>
      <c r="X1000" s="51">
        <v>0</v>
      </c>
      <c r="Y1000" s="53">
        <v>0</v>
      </c>
      <c r="Z1000" s="51">
        <v>0</v>
      </c>
    </row>
    <row r="1001" spans="1:26" customFormat="1" x14ac:dyDescent="0.45">
      <c r="A1001" s="57">
        <v>44587</v>
      </c>
      <c r="B1001" t="s">
        <v>47</v>
      </c>
      <c r="C1001" t="s">
        <v>479</v>
      </c>
      <c r="D1001" t="s">
        <v>976</v>
      </c>
      <c r="E1001" t="s">
        <v>389</v>
      </c>
      <c r="F1001" t="s">
        <v>940</v>
      </c>
      <c r="G1001" t="s">
        <v>977</v>
      </c>
      <c r="H1001" t="s">
        <v>68</v>
      </c>
      <c r="I1001" t="s">
        <v>70</v>
      </c>
      <c r="J1001" s="51">
        <v>52</v>
      </c>
      <c r="K1001" s="51">
        <v>0</v>
      </c>
      <c r="L1001" s="51">
        <v>0</v>
      </c>
      <c r="M1001" s="52">
        <v>0</v>
      </c>
      <c r="N1001" s="51">
        <v>0</v>
      </c>
      <c r="O1001" s="53">
        <v>0</v>
      </c>
      <c r="T1001" s="51">
        <v>0</v>
      </c>
      <c r="U1001" s="51">
        <v>0</v>
      </c>
      <c r="V1001" s="53">
        <v>0</v>
      </c>
      <c r="X1001" s="51">
        <v>0</v>
      </c>
      <c r="Y1001" s="53">
        <v>0</v>
      </c>
      <c r="Z1001" s="51">
        <v>0</v>
      </c>
    </row>
    <row r="1002" spans="1:26" customFormat="1" x14ac:dyDescent="0.45">
      <c r="A1002" s="57">
        <v>44587</v>
      </c>
      <c r="B1002" t="s">
        <v>47</v>
      </c>
      <c r="C1002" t="s">
        <v>481</v>
      </c>
      <c r="D1002" t="s">
        <v>976</v>
      </c>
      <c r="E1002" t="s">
        <v>389</v>
      </c>
      <c r="F1002" t="s">
        <v>940</v>
      </c>
      <c r="G1002" t="s">
        <v>977</v>
      </c>
      <c r="H1002" t="s">
        <v>64</v>
      </c>
      <c r="I1002" t="s">
        <v>66</v>
      </c>
      <c r="J1002" s="51">
        <v>89</v>
      </c>
      <c r="K1002" s="51">
        <v>0</v>
      </c>
      <c r="L1002" s="51">
        <v>0</v>
      </c>
      <c r="M1002" s="52">
        <v>0</v>
      </c>
      <c r="N1002" s="51">
        <v>0</v>
      </c>
      <c r="O1002" s="53">
        <v>0</v>
      </c>
      <c r="T1002" s="51">
        <v>0</v>
      </c>
      <c r="U1002" s="51">
        <v>0</v>
      </c>
      <c r="V1002" s="53">
        <v>0</v>
      </c>
      <c r="X1002" s="51">
        <v>0</v>
      </c>
      <c r="Y1002" s="53">
        <v>0</v>
      </c>
      <c r="Z1002" s="51">
        <v>0</v>
      </c>
    </row>
    <row r="1003" spans="1:26" customFormat="1" x14ac:dyDescent="0.45">
      <c r="A1003" s="57">
        <v>44587</v>
      </c>
      <c r="B1003" t="s">
        <v>47</v>
      </c>
      <c r="C1003" t="s">
        <v>483</v>
      </c>
      <c r="D1003" t="s">
        <v>976</v>
      </c>
      <c r="E1003" t="s">
        <v>389</v>
      </c>
      <c r="F1003" t="s">
        <v>940</v>
      </c>
      <c r="G1003" t="s">
        <v>977</v>
      </c>
      <c r="H1003" t="s">
        <v>52</v>
      </c>
      <c r="I1003" t="s">
        <v>54</v>
      </c>
      <c r="J1003" s="51">
        <v>119</v>
      </c>
      <c r="K1003" s="51">
        <v>0</v>
      </c>
      <c r="L1003" s="51">
        <v>0</v>
      </c>
      <c r="M1003" s="52">
        <v>0</v>
      </c>
      <c r="N1003" s="51">
        <v>0</v>
      </c>
      <c r="O1003" s="53">
        <v>0</v>
      </c>
      <c r="T1003" s="51">
        <v>0</v>
      </c>
      <c r="U1003" s="51">
        <v>0</v>
      </c>
      <c r="V1003" s="53">
        <v>0</v>
      </c>
      <c r="X1003" s="51">
        <v>0</v>
      </c>
      <c r="Y1003" s="53">
        <v>0</v>
      </c>
      <c r="Z1003" s="51">
        <v>0</v>
      </c>
    </row>
    <row r="1004" spans="1:26" customFormat="1" x14ac:dyDescent="0.45">
      <c r="A1004" s="57">
        <v>44587</v>
      </c>
      <c r="B1004" t="s">
        <v>47</v>
      </c>
      <c r="C1004" t="s">
        <v>432</v>
      </c>
      <c r="D1004" t="s">
        <v>976</v>
      </c>
      <c r="E1004" t="s">
        <v>389</v>
      </c>
      <c r="F1004" t="s">
        <v>940</v>
      </c>
      <c r="G1004" t="s">
        <v>977</v>
      </c>
      <c r="H1004" t="s">
        <v>56</v>
      </c>
      <c r="I1004" t="s">
        <v>58</v>
      </c>
      <c r="J1004" s="51">
        <v>32</v>
      </c>
      <c r="K1004" s="51">
        <v>0</v>
      </c>
      <c r="L1004" s="51">
        <v>0</v>
      </c>
      <c r="M1004" s="52">
        <v>0</v>
      </c>
      <c r="N1004" s="51">
        <v>0</v>
      </c>
      <c r="O1004" s="53">
        <v>0</v>
      </c>
      <c r="T1004" s="51">
        <v>0</v>
      </c>
      <c r="U1004" s="51">
        <v>0</v>
      </c>
      <c r="V1004" s="53">
        <v>0</v>
      </c>
      <c r="X1004" s="51">
        <v>0</v>
      </c>
      <c r="Y1004" s="53">
        <v>0</v>
      </c>
      <c r="Z1004" s="51">
        <v>0</v>
      </c>
    </row>
    <row r="1005" spans="1:26" customFormat="1" x14ac:dyDescent="0.45">
      <c r="A1005" s="57">
        <v>44587</v>
      </c>
      <c r="B1005" t="s">
        <v>47</v>
      </c>
      <c r="C1005" t="s">
        <v>486</v>
      </c>
      <c r="D1005" t="s">
        <v>976</v>
      </c>
      <c r="E1005" t="s">
        <v>389</v>
      </c>
      <c r="F1005" t="s">
        <v>940</v>
      </c>
      <c r="G1005" t="s">
        <v>977</v>
      </c>
      <c r="H1005" t="s">
        <v>84</v>
      </c>
      <c r="I1005" t="s">
        <v>86</v>
      </c>
      <c r="J1005" s="51">
        <v>7</v>
      </c>
      <c r="K1005" s="51">
        <v>0</v>
      </c>
      <c r="L1005" s="51">
        <v>0</v>
      </c>
      <c r="M1005" s="52">
        <v>0</v>
      </c>
      <c r="N1005" s="51">
        <v>0</v>
      </c>
      <c r="O1005" s="53">
        <v>0</v>
      </c>
      <c r="T1005" s="51">
        <v>0</v>
      </c>
      <c r="U1005" s="51">
        <v>0</v>
      </c>
      <c r="V1005" s="53">
        <v>0</v>
      </c>
      <c r="X1005" s="51">
        <v>0</v>
      </c>
      <c r="Y1005" s="53">
        <v>0</v>
      </c>
      <c r="Z1005" s="51">
        <v>0</v>
      </c>
    </row>
    <row r="1006" spans="1:26" customFormat="1" x14ac:dyDescent="0.45">
      <c r="A1006" s="57">
        <v>44587</v>
      </c>
      <c r="B1006" t="s">
        <v>47</v>
      </c>
      <c r="C1006" t="s">
        <v>488</v>
      </c>
      <c r="D1006" t="s">
        <v>976</v>
      </c>
      <c r="E1006" t="s">
        <v>389</v>
      </c>
      <c r="F1006" t="s">
        <v>940</v>
      </c>
      <c r="G1006" t="s">
        <v>977</v>
      </c>
      <c r="H1006" t="s">
        <v>98</v>
      </c>
      <c r="I1006" t="s">
        <v>99</v>
      </c>
      <c r="J1006" s="51">
        <v>117</v>
      </c>
      <c r="K1006" s="51">
        <v>0</v>
      </c>
      <c r="L1006" s="51">
        <v>0</v>
      </c>
      <c r="M1006" s="52">
        <v>0</v>
      </c>
      <c r="N1006" s="51">
        <v>0</v>
      </c>
      <c r="O1006" s="53">
        <v>0</v>
      </c>
      <c r="T1006" s="51">
        <v>0</v>
      </c>
      <c r="U1006" s="51">
        <v>0</v>
      </c>
      <c r="V1006" s="53">
        <v>0</v>
      </c>
      <c r="X1006" s="51">
        <v>0</v>
      </c>
      <c r="Y1006" s="53">
        <v>0</v>
      </c>
      <c r="Z1006" s="51">
        <v>0</v>
      </c>
    </row>
    <row r="1007" spans="1:26" customFormat="1" x14ac:dyDescent="0.45">
      <c r="A1007" s="57">
        <v>44587</v>
      </c>
      <c r="B1007" t="s">
        <v>47</v>
      </c>
      <c r="C1007" t="s">
        <v>490</v>
      </c>
      <c r="D1007" t="s">
        <v>976</v>
      </c>
      <c r="E1007" t="s">
        <v>389</v>
      </c>
      <c r="F1007" t="s">
        <v>940</v>
      </c>
      <c r="G1007" t="s">
        <v>977</v>
      </c>
      <c r="H1007" t="s">
        <v>102</v>
      </c>
      <c r="I1007" t="s">
        <v>103</v>
      </c>
      <c r="J1007" s="51">
        <v>18</v>
      </c>
      <c r="K1007" s="51">
        <v>0</v>
      </c>
      <c r="L1007" s="51">
        <v>0</v>
      </c>
      <c r="M1007" s="52">
        <v>0</v>
      </c>
      <c r="N1007" s="51">
        <v>0</v>
      </c>
      <c r="O1007" s="53">
        <v>0</v>
      </c>
      <c r="T1007" s="51">
        <v>0</v>
      </c>
      <c r="U1007" s="51">
        <v>0</v>
      </c>
      <c r="V1007" s="53">
        <v>0</v>
      </c>
      <c r="X1007" s="51">
        <v>0</v>
      </c>
      <c r="Y1007" s="53">
        <v>0</v>
      </c>
      <c r="Z1007" s="51">
        <v>0</v>
      </c>
    </row>
    <row r="1008" spans="1:26" customFormat="1" x14ac:dyDescent="0.45">
      <c r="A1008" s="57">
        <v>44587</v>
      </c>
      <c r="B1008" t="s">
        <v>47</v>
      </c>
      <c r="C1008" t="s">
        <v>494</v>
      </c>
      <c r="D1008" t="s">
        <v>976</v>
      </c>
      <c r="E1008" t="s">
        <v>389</v>
      </c>
      <c r="F1008" t="s">
        <v>940</v>
      </c>
      <c r="G1008" t="s">
        <v>977</v>
      </c>
      <c r="H1008" t="s">
        <v>31</v>
      </c>
      <c r="I1008" t="s">
        <v>33</v>
      </c>
      <c r="J1008" s="51">
        <v>210</v>
      </c>
      <c r="K1008" s="51">
        <v>0</v>
      </c>
      <c r="L1008" s="51">
        <v>0</v>
      </c>
      <c r="M1008" s="52">
        <v>0</v>
      </c>
      <c r="N1008" s="51">
        <v>0</v>
      </c>
      <c r="O1008" s="53">
        <v>0</v>
      </c>
      <c r="T1008" s="51">
        <v>0</v>
      </c>
      <c r="U1008" s="51">
        <v>0</v>
      </c>
      <c r="V1008" s="53">
        <v>0</v>
      </c>
      <c r="X1008" s="51">
        <v>0</v>
      </c>
      <c r="Y1008" s="53">
        <v>0</v>
      </c>
      <c r="Z1008" s="51">
        <v>0</v>
      </c>
    </row>
    <row r="1009" spans="1:26" customFormat="1" x14ac:dyDescent="0.45">
      <c r="A1009" s="57">
        <v>44587</v>
      </c>
      <c r="B1009" t="s">
        <v>47</v>
      </c>
      <c r="C1009" t="s">
        <v>496</v>
      </c>
      <c r="D1009" t="s">
        <v>976</v>
      </c>
      <c r="E1009" t="s">
        <v>389</v>
      </c>
      <c r="F1009" t="s">
        <v>940</v>
      </c>
      <c r="G1009" t="s">
        <v>977</v>
      </c>
      <c r="H1009" t="s">
        <v>60</v>
      </c>
      <c r="I1009" t="s">
        <v>62</v>
      </c>
      <c r="J1009" s="51">
        <v>79</v>
      </c>
      <c r="K1009" s="51">
        <v>0</v>
      </c>
      <c r="L1009" s="51">
        <v>0</v>
      </c>
      <c r="M1009" s="52">
        <v>0</v>
      </c>
      <c r="N1009" s="51">
        <v>0</v>
      </c>
      <c r="O1009" s="53">
        <v>0</v>
      </c>
      <c r="T1009" s="51">
        <v>0</v>
      </c>
      <c r="U1009" s="51">
        <v>0</v>
      </c>
      <c r="V1009" s="53">
        <v>0</v>
      </c>
      <c r="X1009" s="51">
        <v>0</v>
      </c>
      <c r="Y1009" s="53">
        <v>0</v>
      </c>
      <c r="Z1009" s="51">
        <v>0</v>
      </c>
    </row>
    <row r="1010" spans="1:26" customFormat="1" x14ac:dyDescent="0.45">
      <c r="A1010" s="57">
        <v>44587</v>
      </c>
      <c r="B1010" t="s">
        <v>47</v>
      </c>
      <c r="C1010" t="s">
        <v>498</v>
      </c>
      <c r="D1010" t="s">
        <v>976</v>
      </c>
      <c r="E1010" t="s">
        <v>389</v>
      </c>
      <c r="F1010" t="s">
        <v>940</v>
      </c>
      <c r="G1010" t="s">
        <v>977</v>
      </c>
      <c r="H1010" t="s">
        <v>60</v>
      </c>
      <c r="I1010" t="s">
        <v>62</v>
      </c>
      <c r="J1010" s="51">
        <v>237</v>
      </c>
      <c r="K1010" s="51">
        <v>0</v>
      </c>
      <c r="L1010" s="51">
        <v>0</v>
      </c>
      <c r="M1010" s="52">
        <v>0</v>
      </c>
      <c r="N1010" s="51">
        <v>0</v>
      </c>
      <c r="O1010" s="53">
        <v>0</v>
      </c>
      <c r="T1010" s="51">
        <v>0</v>
      </c>
      <c r="U1010" s="51">
        <v>0</v>
      </c>
      <c r="V1010" s="53">
        <v>0</v>
      </c>
      <c r="X1010" s="51">
        <v>0</v>
      </c>
      <c r="Y1010" s="53">
        <v>0</v>
      </c>
      <c r="Z1010" s="51">
        <v>0</v>
      </c>
    </row>
    <row r="1011" spans="1:26" customFormat="1" x14ac:dyDescent="0.45">
      <c r="A1011" s="57">
        <v>44587</v>
      </c>
      <c r="B1011" t="s">
        <v>47</v>
      </c>
      <c r="C1011" t="s">
        <v>499</v>
      </c>
      <c r="D1011" t="s">
        <v>976</v>
      </c>
      <c r="E1011" t="s">
        <v>389</v>
      </c>
      <c r="F1011" t="s">
        <v>940</v>
      </c>
      <c r="G1011" t="s">
        <v>977</v>
      </c>
      <c r="H1011" t="s">
        <v>60</v>
      </c>
      <c r="I1011" t="s">
        <v>62</v>
      </c>
      <c r="J1011" s="51">
        <v>59</v>
      </c>
      <c r="K1011" s="51">
        <v>0</v>
      </c>
      <c r="L1011" s="51">
        <v>0</v>
      </c>
      <c r="M1011" s="52">
        <v>0</v>
      </c>
      <c r="N1011" s="51">
        <v>0</v>
      </c>
      <c r="O1011" s="53">
        <v>0</v>
      </c>
      <c r="T1011" s="51">
        <v>0</v>
      </c>
      <c r="U1011" s="51">
        <v>0</v>
      </c>
      <c r="V1011" s="53">
        <v>0</v>
      </c>
      <c r="X1011" s="51">
        <v>0</v>
      </c>
      <c r="Y1011" s="53">
        <v>0</v>
      </c>
      <c r="Z1011" s="51">
        <v>0</v>
      </c>
    </row>
    <row r="1012" spans="1:26" customFormat="1" x14ac:dyDescent="0.45">
      <c r="A1012" s="57">
        <v>44587</v>
      </c>
      <c r="B1012" t="s">
        <v>47</v>
      </c>
      <c r="C1012" t="s">
        <v>501</v>
      </c>
      <c r="D1012" t="s">
        <v>976</v>
      </c>
      <c r="E1012" t="s">
        <v>389</v>
      </c>
      <c r="F1012" t="s">
        <v>940</v>
      </c>
      <c r="G1012" t="s">
        <v>977</v>
      </c>
      <c r="H1012" t="s">
        <v>80</v>
      </c>
      <c r="I1012" t="s">
        <v>82</v>
      </c>
      <c r="J1012" s="51">
        <v>14</v>
      </c>
      <c r="K1012" s="51">
        <v>0</v>
      </c>
      <c r="L1012" s="51">
        <v>0</v>
      </c>
      <c r="M1012" s="52">
        <v>0</v>
      </c>
      <c r="N1012" s="51">
        <v>0</v>
      </c>
      <c r="O1012" s="53">
        <v>0</v>
      </c>
      <c r="T1012" s="51">
        <v>0</v>
      </c>
      <c r="U1012" s="51">
        <v>0</v>
      </c>
      <c r="V1012" s="53">
        <v>0</v>
      </c>
      <c r="X1012" s="51">
        <v>0</v>
      </c>
      <c r="Y1012" s="53">
        <v>0</v>
      </c>
      <c r="Z1012" s="51">
        <v>0</v>
      </c>
    </row>
    <row r="1013" spans="1:26" customFormat="1" x14ac:dyDescent="0.45">
      <c r="A1013" s="57">
        <v>44587</v>
      </c>
      <c r="B1013" t="s">
        <v>47</v>
      </c>
      <c r="C1013" t="s">
        <v>502</v>
      </c>
      <c r="D1013" t="s">
        <v>976</v>
      </c>
      <c r="E1013" t="s">
        <v>389</v>
      </c>
      <c r="F1013" t="s">
        <v>940</v>
      </c>
      <c r="G1013" t="s">
        <v>977</v>
      </c>
      <c r="H1013" t="s">
        <v>80</v>
      </c>
      <c r="I1013" t="s">
        <v>82</v>
      </c>
      <c r="J1013" s="51">
        <v>315</v>
      </c>
      <c r="K1013" s="51">
        <v>0</v>
      </c>
      <c r="L1013" s="51">
        <v>0</v>
      </c>
      <c r="M1013" s="52">
        <v>0</v>
      </c>
      <c r="N1013" s="51">
        <v>0</v>
      </c>
      <c r="O1013" s="53">
        <v>0</v>
      </c>
      <c r="T1013" s="51">
        <v>0</v>
      </c>
      <c r="U1013" s="51">
        <v>0</v>
      </c>
      <c r="V1013" s="53">
        <v>0</v>
      </c>
      <c r="X1013" s="51">
        <v>0</v>
      </c>
      <c r="Y1013" s="53">
        <v>0</v>
      </c>
      <c r="Z1013" s="51">
        <v>0</v>
      </c>
    </row>
    <row r="1014" spans="1:26" customFormat="1" x14ac:dyDescent="0.45">
      <c r="A1014" s="57">
        <v>44587</v>
      </c>
      <c r="B1014" t="s">
        <v>47</v>
      </c>
      <c r="C1014" t="s">
        <v>504</v>
      </c>
      <c r="D1014" t="s">
        <v>976</v>
      </c>
      <c r="E1014" t="s">
        <v>389</v>
      </c>
      <c r="F1014" t="s">
        <v>940</v>
      </c>
      <c r="G1014" t="s">
        <v>977</v>
      </c>
      <c r="H1014" t="s">
        <v>80</v>
      </c>
      <c r="I1014" t="s">
        <v>82</v>
      </c>
      <c r="J1014" s="51">
        <v>32</v>
      </c>
      <c r="K1014" s="51">
        <v>0</v>
      </c>
      <c r="L1014" s="51">
        <v>0</v>
      </c>
      <c r="M1014" s="52">
        <v>0</v>
      </c>
      <c r="N1014" s="51">
        <v>0</v>
      </c>
      <c r="O1014" s="53">
        <v>0</v>
      </c>
      <c r="T1014" s="51">
        <v>0</v>
      </c>
      <c r="U1014" s="51">
        <v>0</v>
      </c>
      <c r="V1014" s="53">
        <v>0</v>
      </c>
      <c r="X1014" s="51">
        <v>0</v>
      </c>
      <c r="Y1014" s="53">
        <v>0</v>
      </c>
      <c r="Z1014" s="51">
        <v>0</v>
      </c>
    </row>
    <row r="1015" spans="1:26" customFormat="1" x14ac:dyDescent="0.45">
      <c r="A1015" s="57">
        <v>44587</v>
      </c>
      <c r="B1015" t="s">
        <v>47</v>
      </c>
      <c r="C1015" t="s">
        <v>505</v>
      </c>
      <c r="D1015" t="s">
        <v>976</v>
      </c>
      <c r="E1015" t="s">
        <v>389</v>
      </c>
      <c r="F1015" t="s">
        <v>940</v>
      </c>
      <c r="G1015" t="s">
        <v>977</v>
      </c>
      <c r="H1015" t="s">
        <v>80</v>
      </c>
      <c r="I1015" t="s">
        <v>82</v>
      </c>
      <c r="J1015" s="51">
        <v>396</v>
      </c>
      <c r="K1015" s="51">
        <v>0</v>
      </c>
      <c r="L1015" s="51">
        <v>1</v>
      </c>
      <c r="M1015" s="52">
        <v>2.5252525252525255E-3</v>
      </c>
      <c r="N1015" s="51">
        <v>4</v>
      </c>
      <c r="O1015" s="53">
        <v>0.01</v>
      </c>
      <c r="P1015" s="53">
        <v>0.01</v>
      </c>
      <c r="S1015" s="54">
        <v>0</v>
      </c>
      <c r="T1015" s="51">
        <v>0</v>
      </c>
      <c r="U1015" s="51">
        <v>0</v>
      </c>
      <c r="V1015" s="53">
        <v>0</v>
      </c>
      <c r="W1015" s="52">
        <v>0</v>
      </c>
      <c r="X1015" s="51">
        <v>0</v>
      </c>
      <c r="Y1015" s="53">
        <v>0</v>
      </c>
      <c r="Z1015" s="51">
        <v>0</v>
      </c>
    </row>
    <row r="1016" spans="1:26" customFormat="1" x14ac:dyDescent="0.45">
      <c r="A1016" s="57">
        <v>44587</v>
      </c>
      <c r="B1016" t="s">
        <v>47</v>
      </c>
      <c r="C1016" t="s">
        <v>507</v>
      </c>
      <c r="D1016" t="s">
        <v>976</v>
      </c>
      <c r="E1016" t="s">
        <v>389</v>
      </c>
      <c r="F1016" t="s">
        <v>940</v>
      </c>
      <c r="G1016" t="s">
        <v>977</v>
      </c>
      <c r="H1016" t="s">
        <v>89</v>
      </c>
      <c r="I1016" t="s">
        <v>91</v>
      </c>
      <c r="J1016" s="51">
        <v>1</v>
      </c>
      <c r="K1016" s="51">
        <v>0</v>
      </c>
      <c r="L1016" s="51">
        <v>0</v>
      </c>
      <c r="M1016" s="52">
        <v>0</v>
      </c>
      <c r="N1016" s="51">
        <v>0</v>
      </c>
      <c r="O1016" s="53">
        <v>0</v>
      </c>
      <c r="T1016" s="51">
        <v>0</v>
      </c>
      <c r="U1016" s="51">
        <v>0</v>
      </c>
      <c r="V1016" s="53">
        <v>0</v>
      </c>
      <c r="X1016" s="51">
        <v>0</v>
      </c>
      <c r="Y1016" s="53">
        <v>0</v>
      </c>
      <c r="Z1016" s="51">
        <v>0</v>
      </c>
    </row>
    <row r="1017" spans="1:26" customFormat="1" x14ac:dyDescent="0.45">
      <c r="A1017" s="57">
        <v>44587</v>
      </c>
      <c r="B1017" t="s">
        <v>47</v>
      </c>
      <c r="C1017" t="s">
        <v>509</v>
      </c>
      <c r="D1017" t="s">
        <v>976</v>
      </c>
      <c r="E1017" t="s">
        <v>389</v>
      </c>
      <c r="F1017" t="s">
        <v>940</v>
      </c>
      <c r="G1017" t="s">
        <v>977</v>
      </c>
      <c r="H1017" t="s">
        <v>89</v>
      </c>
      <c r="I1017" t="s">
        <v>91</v>
      </c>
      <c r="J1017" s="51">
        <v>2</v>
      </c>
      <c r="K1017" s="51">
        <v>0</v>
      </c>
      <c r="L1017" s="51">
        <v>0</v>
      </c>
      <c r="M1017" s="52">
        <v>0</v>
      </c>
      <c r="N1017" s="51">
        <v>0</v>
      </c>
      <c r="O1017" s="53">
        <v>0</v>
      </c>
      <c r="T1017" s="51">
        <v>0</v>
      </c>
      <c r="U1017" s="51">
        <v>0</v>
      </c>
      <c r="V1017" s="53">
        <v>0</v>
      </c>
      <c r="X1017" s="51">
        <v>0</v>
      </c>
      <c r="Y1017" s="53">
        <v>0</v>
      </c>
      <c r="Z1017" s="51">
        <v>0</v>
      </c>
    </row>
    <row r="1018" spans="1:26" customFormat="1" x14ac:dyDescent="0.45">
      <c r="A1018" s="57">
        <v>44587</v>
      </c>
      <c r="B1018" t="s">
        <v>47</v>
      </c>
      <c r="C1018" t="s">
        <v>510</v>
      </c>
      <c r="D1018" t="s">
        <v>976</v>
      </c>
      <c r="E1018" t="s">
        <v>389</v>
      </c>
      <c r="F1018" t="s">
        <v>940</v>
      </c>
      <c r="G1018" t="s">
        <v>977</v>
      </c>
      <c r="H1018" t="s">
        <v>89</v>
      </c>
      <c r="I1018" t="s">
        <v>91</v>
      </c>
      <c r="J1018" s="51">
        <v>5</v>
      </c>
      <c r="K1018" s="51">
        <v>0</v>
      </c>
      <c r="L1018" s="51">
        <v>0</v>
      </c>
      <c r="M1018" s="52">
        <v>0</v>
      </c>
      <c r="N1018" s="51">
        <v>0</v>
      </c>
      <c r="O1018" s="53">
        <v>0</v>
      </c>
      <c r="T1018" s="51">
        <v>0</v>
      </c>
      <c r="U1018" s="51">
        <v>0</v>
      </c>
      <c r="V1018" s="53">
        <v>0</v>
      </c>
      <c r="X1018" s="51">
        <v>0</v>
      </c>
      <c r="Y1018" s="53">
        <v>0</v>
      </c>
      <c r="Z1018" s="51">
        <v>0</v>
      </c>
    </row>
    <row r="1019" spans="1:26" customFormat="1" x14ac:dyDescent="0.45">
      <c r="A1019" s="57">
        <v>44587</v>
      </c>
      <c r="B1019" t="s">
        <v>47</v>
      </c>
      <c r="C1019" t="s">
        <v>512</v>
      </c>
      <c r="D1019" t="s">
        <v>976</v>
      </c>
      <c r="E1019" t="s">
        <v>389</v>
      </c>
      <c r="F1019" t="s">
        <v>940</v>
      </c>
      <c r="G1019" t="s">
        <v>977</v>
      </c>
      <c r="H1019" t="s">
        <v>89</v>
      </c>
      <c r="I1019" t="s">
        <v>91</v>
      </c>
      <c r="J1019" s="51">
        <v>8</v>
      </c>
      <c r="K1019" s="51">
        <v>0</v>
      </c>
      <c r="L1019" s="51">
        <v>0</v>
      </c>
      <c r="M1019" s="52">
        <v>0</v>
      </c>
      <c r="N1019" s="51">
        <v>0</v>
      </c>
      <c r="O1019" s="53">
        <v>0</v>
      </c>
      <c r="T1019" s="51">
        <v>0</v>
      </c>
      <c r="U1019" s="51">
        <v>0</v>
      </c>
      <c r="V1019" s="53">
        <v>0</v>
      </c>
      <c r="X1019" s="51">
        <v>0</v>
      </c>
      <c r="Y1019" s="53">
        <v>0</v>
      </c>
      <c r="Z1019" s="51">
        <v>0</v>
      </c>
    </row>
    <row r="1020" spans="1:26" customFormat="1" x14ac:dyDescent="0.45">
      <c r="A1020" s="57">
        <v>44587</v>
      </c>
      <c r="B1020" t="s">
        <v>47</v>
      </c>
      <c r="C1020" t="s">
        <v>514</v>
      </c>
      <c r="D1020" t="s">
        <v>976</v>
      </c>
      <c r="E1020" t="s">
        <v>389</v>
      </c>
      <c r="F1020" t="s">
        <v>940</v>
      </c>
      <c r="G1020" t="s">
        <v>977</v>
      </c>
      <c r="H1020" t="s">
        <v>76</v>
      </c>
      <c r="I1020" t="s">
        <v>78</v>
      </c>
      <c r="J1020" s="51">
        <v>565</v>
      </c>
      <c r="K1020" s="51">
        <v>0</v>
      </c>
      <c r="L1020" s="51">
        <v>2</v>
      </c>
      <c r="M1020" s="52">
        <v>3.5398230088495575E-3</v>
      </c>
      <c r="N1020" s="51">
        <v>0</v>
      </c>
      <c r="O1020" s="53">
        <v>0.89999999999999991</v>
      </c>
      <c r="P1020" s="53">
        <v>0.44999999999999996</v>
      </c>
      <c r="S1020" s="54">
        <v>0</v>
      </c>
      <c r="T1020" s="51">
        <v>0</v>
      </c>
      <c r="U1020" s="51">
        <v>0</v>
      </c>
      <c r="V1020" s="53">
        <v>0</v>
      </c>
      <c r="W1020" s="52">
        <v>0</v>
      </c>
      <c r="X1020" s="51">
        <v>0</v>
      </c>
      <c r="Y1020" s="53">
        <v>0</v>
      </c>
      <c r="Z1020" s="51">
        <v>0</v>
      </c>
    </row>
    <row r="1021" spans="1:26" customFormat="1" x14ac:dyDescent="0.45">
      <c r="A1021" s="57">
        <v>44587</v>
      </c>
      <c r="B1021" t="s">
        <v>47</v>
      </c>
      <c r="C1021" t="s">
        <v>528</v>
      </c>
      <c r="D1021" t="s">
        <v>976</v>
      </c>
      <c r="E1021" t="s">
        <v>389</v>
      </c>
      <c r="F1021" t="s">
        <v>940</v>
      </c>
      <c r="G1021" t="s">
        <v>977</v>
      </c>
      <c r="H1021" t="s">
        <v>72</v>
      </c>
      <c r="I1021" t="s">
        <v>74</v>
      </c>
      <c r="J1021" s="51">
        <v>195</v>
      </c>
      <c r="K1021" s="51">
        <v>0</v>
      </c>
      <c r="L1021" s="51">
        <v>0</v>
      </c>
      <c r="M1021" s="52">
        <v>0</v>
      </c>
      <c r="N1021" s="51">
        <v>0</v>
      </c>
      <c r="O1021" s="53">
        <v>0</v>
      </c>
      <c r="T1021" s="51">
        <v>0</v>
      </c>
      <c r="U1021" s="51">
        <v>0</v>
      </c>
      <c r="V1021" s="53">
        <v>0</v>
      </c>
      <c r="X1021" s="51">
        <v>0</v>
      </c>
      <c r="Y1021" s="53">
        <v>0</v>
      </c>
      <c r="Z1021" s="51">
        <v>0</v>
      </c>
    </row>
    <row r="1022" spans="1:26" customFormat="1" x14ac:dyDescent="0.45">
      <c r="A1022" s="57">
        <v>44587</v>
      </c>
      <c r="B1022" t="s">
        <v>47</v>
      </c>
      <c r="C1022" t="s">
        <v>534</v>
      </c>
      <c r="D1022" t="s">
        <v>976</v>
      </c>
      <c r="E1022" t="s">
        <v>389</v>
      </c>
      <c r="F1022" t="s">
        <v>940</v>
      </c>
      <c r="G1022" t="s">
        <v>977</v>
      </c>
      <c r="H1022" t="s">
        <v>68</v>
      </c>
      <c r="I1022" t="s">
        <v>70</v>
      </c>
      <c r="J1022" s="51">
        <v>2</v>
      </c>
      <c r="K1022" s="51">
        <v>0</v>
      </c>
      <c r="L1022" s="51">
        <v>0</v>
      </c>
      <c r="M1022" s="52">
        <v>0</v>
      </c>
      <c r="N1022" s="51">
        <v>0</v>
      </c>
      <c r="O1022" s="53">
        <v>0</v>
      </c>
      <c r="T1022" s="51">
        <v>0</v>
      </c>
      <c r="U1022" s="51">
        <v>0</v>
      </c>
      <c r="V1022" s="53">
        <v>0</v>
      </c>
      <c r="X1022" s="51">
        <v>0</v>
      </c>
      <c r="Y1022" s="53">
        <v>0</v>
      </c>
      <c r="Z1022" s="51">
        <v>0</v>
      </c>
    </row>
    <row r="1023" spans="1:26" customFormat="1" x14ac:dyDescent="0.45">
      <c r="A1023" s="57">
        <v>44587</v>
      </c>
      <c r="B1023" t="s">
        <v>47</v>
      </c>
      <c r="C1023" t="s">
        <v>536</v>
      </c>
      <c r="D1023" t="s">
        <v>976</v>
      </c>
      <c r="E1023" t="s">
        <v>389</v>
      </c>
      <c r="F1023" t="s">
        <v>940</v>
      </c>
      <c r="G1023" t="s">
        <v>977</v>
      </c>
      <c r="H1023" t="s">
        <v>68</v>
      </c>
      <c r="I1023" t="s">
        <v>70</v>
      </c>
      <c r="J1023" s="51">
        <v>58</v>
      </c>
      <c r="K1023" s="51">
        <v>0</v>
      </c>
      <c r="L1023" s="51">
        <v>0</v>
      </c>
      <c r="M1023" s="52">
        <v>0</v>
      </c>
      <c r="N1023" s="51">
        <v>0</v>
      </c>
      <c r="O1023" s="53">
        <v>0</v>
      </c>
      <c r="T1023" s="51">
        <v>0</v>
      </c>
      <c r="U1023" s="51">
        <v>0</v>
      </c>
      <c r="V1023" s="53">
        <v>0</v>
      </c>
      <c r="X1023" s="51">
        <v>0</v>
      </c>
      <c r="Y1023" s="53">
        <v>0</v>
      </c>
      <c r="Z1023" s="51">
        <v>0</v>
      </c>
    </row>
    <row r="1024" spans="1:26" customFormat="1" x14ac:dyDescent="0.45">
      <c r="A1024" s="57">
        <v>44587</v>
      </c>
      <c r="B1024" t="s">
        <v>47</v>
      </c>
      <c r="C1024" t="s">
        <v>542</v>
      </c>
      <c r="D1024" t="s">
        <v>976</v>
      </c>
      <c r="E1024" t="s">
        <v>389</v>
      </c>
      <c r="F1024" t="s">
        <v>940</v>
      </c>
      <c r="G1024" t="s">
        <v>977</v>
      </c>
      <c r="H1024" t="s">
        <v>60</v>
      </c>
      <c r="I1024" t="s">
        <v>62</v>
      </c>
      <c r="J1024" s="51">
        <v>120</v>
      </c>
      <c r="K1024" s="51">
        <v>0</v>
      </c>
      <c r="L1024" s="51">
        <v>0</v>
      </c>
      <c r="M1024" s="52">
        <v>0</v>
      </c>
      <c r="N1024" s="51">
        <v>0</v>
      </c>
      <c r="O1024" s="53">
        <v>0</v>
      </c>
      <c r="T1024" s="51">
        <v>0</v>
      </c>
      <c r="U1024" s="51">
        <v>0</v>
      </c>
      <c r="V1024" s="53">
        <v>0</v>
      </c>
      <c r="X1024" s="51">
        <v>0</v>
      </c>
      <c r="Y1024" s="53">
        <v>0</v>
      </c>
      <c r="Z1024" s="51">
        <v>0</v>
      </c>
    </row>
    <row r="1025" spans="1:26" customFormat="1" x14ac:dyDescent="0.45">
      <c r="A1025" s="57">
        <v>44587</v>
      </c>
      <c r="B1025" t="s">
        <v>47</v>
      </c>
      <c r="C1025" t="s">
        <v>545</v>
      </c>
      <c r="D1025" t="s">
        <v>976</v>
      </c>
      <c r="E1025" t="s">
        <v>389</v>
      </c>
      <c r="F1025" t="s">
        <v>940</v>
      </c>
      <c r="G1025" t="s">
        <v>977</v>
      </c>
      <c r="H1025" t="s">
        <v>52</v>
      </c>
      <c r="I1025" t="s">
        <v>54</v>
      </c>
      <c r="J1025" s="51">
        <v>97</v>
      </c>
      <c r="K1025" s="51">
        <v>0</v>
      </c>
      <c r="L1025" s="51">
        <v>0</v>
      </c>
      <c r="M1025" s="52">
        <v>0</v>
      </c>
      <c r="N1025" s="51">
        <v>0</v>
      </c>
      <c r="O1025" s="53">
        <v>0</v>
      </c>
      <c r="T1025" s="51">
        <v>0</v>
      </c>
      <c r="U1025" s="51">
        <v>0</v>
      </c>
      <c r="V1025" s="53">
        <v>0</v>
      </c>
      <c r="X1025" s="51">
        <v>0</v>
      </c>
      <c r="Y1025" s="53">
        <v>0</v>
      </c>
      <c r="Z1025" s="51">
        <v>0</v>
      </c>
    </row>
    <row r="1026" spans="1:26" customFormat="1" x14ac:dyDescent="0.45">
      <c r="A1026" s="57">
        <v>44587</v>
      </c>
      <c r="B1026" t="s">
        <v>47</v>
      </c>
      <c r="C1026" t="s">
        <v>554</v>
      </c>
      <c r="D1026" t="s">
        <v>976</v>
      </c>
      <c r="E1026" t="s">
        <v>389</v>
      </c>
      <c r="F1026" t="s">
        <v>940</v>
      </c>
      <c r="G1026" t="s">
        <v>977</v>
      </c>
      <c r="H1026" t="s">
        <v>80</v>
      </c>
      <c r="I1026" t="s">
        <v>82</v>
      </c>
      <c r="J1026" s="51">
        <v>41</v>
      </c>
      <c r="K1026" s="51">
        <v>0</v>
      </c>
      <c r="L1026" s="51">
        <v>0</v>
      </c>
      <c r="M1026" s="52">
        <v>0</v>
      </c>
      <c r="N1026" s="51">
        <v>0</v>
      </c>
      <c r="O1026" s="53">
        <v>0</v>
      </c>
      <c r="T1026" s="51">
        <v>0</v>
      </c>
      <c r="U1026" s="51">
        <v>0</v>
      </c>
      <c r="V1026" s="53">
        <v>0</v>
      </c>
      <c r="X1026" s="51">
        <v>0</v>
      </c>
      <c r="Y1026" s="53">
        <v>0</v>
      </c>
      <c r="Z1026" s="51">
        <v>0</v>
      </c>
    </row>
    <row r="1027" spans="1:26" customFormat="1" x14ac:dyDescent="0.45">
      <c r="A1027" s="57">
        <v>44587</v>
      </c>
      <c r="B1027" t="s">
        <v>47</v>
      </c>
      <c r="C1027" t="s">
        <v>556</v>
      </c>
      <c r="D1027" t="s">
        <v>976</v>
      </c>
      <c r="E1027" t="s">
        <v>389</v>
      </c>
      <c r="F1027" t="s">
        <v>940</v>
      </c>
      <c r="G1027" t="s">
        <v>977</v>
      </c>
      <c r="H1027" t="s">
        <v>80</v>
      </c>
      <c r="I1027" t="s">
        <v>82</v>
      </c>
      <c r="J1027" s="51">
        <v>1</v>
      </c>
      <c r="K1027" s="51">
        <v>0</v>
      </c>
      <c r="L1027" s="51">
        <v>0</v>
      </c>
      <c r="M1027" s="52">
        <v>0</v>
      </c>
      <c r="N1027" s="51">
        <v>0</v>
      </c>
      <c r="O1027" s="53">
        <v>0</v>
      </c>
      <c r="T1027" s="51">
        <v>0</v>
      </c>
      <c r="U1027" s="51">
        <v>0</v>
      </c>
      <c r="V1027" s="53">
        <v>0</v>
      </c>
      <c r="X1027" s="51">
        <v>0</v>
      </c>
      <c r="Y1027" s="53">
        <v>0</v>
      </c>
      <c r="Z1027" s="51">
        <v>0</v>
      </c>
    </row>
    <row r="1028" spans="1:26" customFormat="1" x14ac:dyDescent="0.45">
      <c r="A1028" s="57">
        <v>44587</v>
      </c>
      <c r="B1028" t="s">
        <v>47</v>
      </c>
      <c r="C1028" t="s">
        <v>558</v>
      </c>
      <c r="D1028" t="s">
        <v>976</v>
      </c>
      <c r="E1028" t="s">
        <v>389</v>
      </c>
      <c r="F1028" t="s">
        <v>940</v>
      </c>
      <c r="G1028" t="s">
        <v>977</v>
      </c>
      <c r="H1028" t="s">
        <v>80</v>
      </c>
      <c r="I1028" t="s">
        <v>82</v>
      </c>
      <c r="J1028" s="51">
        <v>133</v>
      </c>
      <c r="K1028" s="51">
        <v>0</v>
      </c>
      <c r="L1028" s="51">
        <v>0</v>
      </c>
      <c r="M1028" s="52">
        <v>0</v>
      </c>
      <c r="N1028" s="51">
        <v>0</v>
      </c>
      <c r="O1028" s="53">
        <v>0</v>
      </c>
      <c r="T1028" s="51">
        <v>0</v>
      </c>
      <c r="U1028" s="51">
        <v>0</v>
      </c>
      <c r="V1028" s="53">
        <v>0</v>
      </c>
      <c r="X1028" s="51">
        <v>0</v>
      </c>
      <c r="Y1028" s="53">
        <v>0</v>
      </c>
      <c r="Z1028" s="51">
        <v>0</v>
      </c>
    </row>
    <row r="1029" spans="1:26" customFormat="1" x14ac:dyDescent="0.45">
      <c r="A1029" s="57">
        <v>44587</v>
      </c>
      <c r="B1029" t="s">
        <v>47</v>
      </c>
      <c r="C1029" t="s">
        <v>568</v>
      </c>
      <c r="D1029" t="s">
        <v>976</v>
      </c>
      <c r="E1029" t="s">
        <v>389</v>
      </c>
      <c r="F1029" t="s">
        <v>940</v>
      </c>
      <c r="G1029" t="s">
        <v>977</v>
      </c>
      <c r="H1029" t="s">
        <v>31</v>
      </c>
      <c r="I1029" t="s">
        <v>33</v>
      </c>
      <c r="J1029" s="51">
        <v>4</v>
      </c>
      <c r="K1029" s="51">
        <v>0</v>
      </c>
      <c r="L1029" s="51">
        <v>0</v>
      </c>
      <c r="M1029" s="52">
        <v>0</v>
      </c>
      <c r="N1029" s="51">
        <v>0</v>
      </c>
      <c r="O1029" s="53">
        <v>0</v>
      </c>
      <c r="T1029" s="51">
        <v>0</v>
      </c>
      <c r="U1029" s="51">
        <v>0</v>
      </c>
      <c r="V1029" s="53">
        <v>0</v>
      </c>
      <c r="X1029" s="51">
        <v>0</v>
      </c>
      <c r="Y1029" s="53">
        <v>0</v>
      </c>
      <c r="Z1029" s="5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E617E-3DEF-4ACB-89DC-D6E2A1CF04CB}">
  <sheetPr>
    <tabColor rgb="FF92D050"/>
  </sheetPr>
  <dimension ref="A2:AY1222"/>
  <sheetViews>
    <sheetView topLeftCell="A1188" zoomScale="80" zoomScaleNormal="80" workbookViewId="0">
      <selection activeCell="B1212" sqref="B1212"/>
    </sheetView>
  </sheetViews>
  <sheetFormatPr defaultColWidth="5" defaultRowHeight="12.75" x14ac:dyDescent="0.35"/>
  <cols>
    <col min="1" max="1" width="5.86328125" style="2" bestFit="1" customWidth="1"/>
    <col min="2" max="3" width="13.265625" style="2" bestFit="1" customWidth="1"/>
    <col min="4" max="4" width="34.86328125" style="2" customWidth="1"/>
    <col min="5" max="5" width="22" style="2" bestFit="1" customWidth="1"/>
    <col min="6" max="6" width="9" style="2" bestFit="1" customWidth="1"/>
    <col min="7" max="7" width="7.3984375" style="2" bestFit="1" customWidth="1"/>
    <col min="8" max="8" width="10" style="2" bestFit="1" customWidth="1"/>
    <col min="9" max="9" width="7.3984375" style="2" bestFit="1" customWidth="1"/>
    <col min="10" max="10" width="8" style="2" bestFit="1" customWidth="1"/>
    <col min="11" max="11" width="6.73046875" style="2" customWidth="1"/>
    <col min="12" max="12" width="8" style="2" bestFit="1" customWidth="1"/>
    <col min="13" max="13" width="9.86328125" style="2" bestFit="1" customWidth="1"/>
    <col min="14" max="14" width="8.73046875" style="2" bestFit="1" customWidth="1"/>
    <col min="15" max="15" width="12.1328125" style="2" bestFit="1" customWidth="1"/>
    <col min="16" max="16" width="9.86328125" style="2" bestFit="1" customWidth="1"/>
    <col min="17" max="17" width="8" style="2" bestFit="1" customWidth="1"/>
    <col min="18" max="18" width="3" style="2" bestFit="1" customWidth="1"/>
    <col min="19" max="19" width="5" style="2"/>
    <col min="20" max="20" width="10.265625" style="2" bestFit="1" customWidth="1"/>
    <col min="21" max="21" width="10" style="2" bestFit="1" customWidth="1"/>
    <col min="22" max="24" width="5" style="2"/>
    <col min="25" max="25" width="8.3984375" style="2" bestFit="1" customWidth="1"/>
    <col min="26" max="26" width="5" style="2"/>
    <col min="27" max="27" width="8.3984375" style="2" bestFit="1" customWidth="1"/>
    <col min="28" max="28" width="7.1328125" style="2" bestFit="1" customWidth="1"/>
    <col min="29" max="30" width="5" style="2"/>
    <col min="31" max="32" width="8.265625" style="2" bestFit="1" customWidth="1"/>
    <col min="33" max="33" width="5" style="2"/>
    <col min="34" max="34" width="6" style="2" bestFit="1" customWidth="1"/>
    <col min="35" max="35" width="5.86328125" style="2" bestFit="1" customWidth="1"/>
    <col min="36" max="37" width="5" style="2"/>
    <col min="38" max="38" width="8" style="2" bestFit="1" customWidth="1"/>
    <col min="39" max="39" width="7" style="2" bestFit="1" customWidth="1"/>
    <col min="40" max="40" width="9.86328125" style="2" bestFit="1" customWidth="1"/>
    <col min="41" max="41" width="8" style="2" bestFit="1" customWidth="1"/>
    <col min="42" max="42" width="5" style="2"/>
    <col min="43" max="43" width="7.265625" style="2" bestFit="1" customWidth="1"/>
    <col min="44" max="44" width="5" style="2"/>
    <col min="45" max="45" width="7.265625" style="2" bestFit="1" customWidth="1"/>
    <col min="46" max="46" width="5.73046875" style="2" bestFit="1" customWidth="1"/>
    <col min="47" max="47" width="5" style="2"/>
    <col min="48" max="49" width="8.265625" style="2" bestFit="1" customWidth="1"/>
    <col min="50" max="50" width="5" style="2"/>
    <col min="51" max="51" width="5.73046875" style="2" bestFit="1" customWidth="1"/>
    <col min="52" max="16384" width="5" style="2"/>
  </cols>
  <sheetData>
    <row r="2" spans="2:51" s="19" customFormat="1" ht="14.25" x14ac:dyDescent="0.45">
      <c r="B2" s="18">
        <v>44494</v>
      </c>
      <c r="K2" s="20">
        <f>SUM(K3:K12)</f>
        <v>113</v>
      </c>
      <c r="O2" s="21">
        <f>SUM(O3:O12)+AG2+AW2</f>
        <v>1953.8700000000003</v>
      </c>
      <c r="P2" s="22"/>
      <c r="T2" s="23" t="s">
        <v>978</v>
      </c>
      <c r="U2" s="24">
        <v>0.81</v>
      </c>
      <c r="V2" s="23" t="s">
        <v>979</v>
      </c>
      <c r="AC2" s="25">
        <f>SUM(AC3:AC9)</f>
        <v>0</v>
      </c>
      <c r="AG2" s="25">
        <f>SUM(AG3:AG9)*U2</f>
        <v>0</v>
      </c>
      <c r="AL2" s="23" t="s">
        <v>980</v>
      </c>
      <c r="AM2" s="26">
        <v>0.05</v>
      </c>
      <c r="AN2" s="23" t="s">
        <v>981</v>
      </c>
      <c r="AU2" s="25">
        <f>SUM(AU3:AU7)</f>
        <v>0</v>
      </c>
      <c r="AW2" s="27">
        <f>SUM(AW3:AW7)*AM2</f>
        <v>0</v>
      </c>
      <c r="AY2" s="20">
        <f>K2+AC2+AU2</f>
        <v>113</v>
      </c>
    </row>
    <row r="3" spans="2:51" ht="14.25" x14ac:dyDescent="0.45">
      <c r="B3" s="19" t="s">
        <v>74</v>
      </c>
      <c r="C3" s="19" t="s">
        <v>74</v>
      </c>
      <c r="D3" s="19" t="s">
        <v>75</v>
      </c>
      <c r="E3" s="19" t="s">
        <v>72</v>
      </c>
      <c r="F3" s="19">
        <v>37</v>
      </c>
      <c r="G3" s="28">
        <v>0.1888</v>
      </c>
      <c r="H3" s="19">
        <v>49</v>
      </c>
      <c r="I3" s="28">
        <v>0.19289999999999999</v>
      </c>
      <c r="J3" s="29">
        <v>0.95920000000000005</v>
      </c>
      <c r="K3" s="19">
        <v>31</v>
      </c>
      <c r="L3" s="19">
        <v>0</v>
      </c>
      <c r="M3" s="28">
        <v>0.83779999999999999</v>
      </c>
      <c r="N3" s="28">
        <v>0</v>
      </c>
      <c r="O3" s="22">
        <v>557.69000000000005</v>
      </c>
      <c r="P3" s="22">
        <v>0</v>
      </c>
      <c r="Q3" s="19">
        <v>21</v>
      </c>
      <c r="R3" s="19">
        <v>0</v>
      </c>
      <c r="T3" s="19">
        <v>0</v>
      </c>
      <c r="U3" s="19">
        <v>0</v>
      </c>
      <c r="V3" s="19">
        <v>0</v>
      </c>
      <c r="W3" s="19">
        <v>0</v>
      </c>
      <c r="X3" s="19">
        <v>0</v>
      </c>
      <c r="Y3" s="28">
        <v>0</v>
      </c>
      <c r="Z3" s="19">
        <v>0</v>
      </c>
      <c r="AA3" s="28">
        <v>0</v>
      </c>
      <c r="AB3" s="29">
        <v>0</v>
      </c>
      <c r="AC3" s="19">
        <v>0</v>
      </c>
      <c r="AD3" s="19">
        <v>0</v>
      </c>
      <c r="AE3" s="28">
        <v>0</v>
      </c>
      <c r="AF3" s="28">
        <v>0</v>
      </c>
      <c r="AG3" s="19">
        <v>0</v>
      </c>
      <c r="AH3" s="19">
        <v>0</v>
      </c>
      <c r="AI3" s="19">
        <v>0</v>
      </c>
      <c r="AJ3" s="19">
        <v>0</v>
      </c>
      <c r="AL3" s="19">
        <v>0</v>
      </c>
      <c r="AM3" s="19">
        <v>0</v>
      </c>
      <c r="AN3" s="19">
        <v>0</v>
      </c>
      <c r="AO3" s="19">
        <v>0</v>
      </c>
      <c r="AP3" s="19">
        <v>0</v>
      </c>
      <c r="AQ3" s="28">
        <v>0</v>
      </c>
      <c r="AR3" s="19">
        <v>0</v>
      </c>
      <c r="AS3" s="28">
        <v>0</v>
      </c>
      <c r="AT3" s="29">
        <v>0</v>
      </c>
      <c r="AU3" s="19">
        <v>0</v>
      </c>
      <c r="AV3" s="28">
        <v>0</v>
      </c>
      <c r="AW3" s="30">
        <v>0</v>
      </c>
      <c r="AX3" s="19">
        <v>0</v>
      </c>
    </row>
    <row r="4" spans="2:51" ht="14.25" x14ac:dyDescent="0.45">
      <c r="B4" s="19" t="s">
        <v>66</v>
      </c>
      <c r="C4" s="19" t="s">
        <v>66</v>
      </c>
      <c r="D4" s="19" t="s">
        <v>67</v>
      </c>
      <c r="E4" s="19" t="s">
        <v>64</v>
      </c>
      <c r="F4" s="19">
        <v>35</v>
      </c>
      <c r="G4" s="28">
        <v>0.17860000000000001</v>
      </c>
      <c r="H4" s="19">
        <v>53</v>
      </c>
      <c r="I4" s="28">
        <v>0.2087</v>
      </c>
      <c r="J4" s="29">
        <v>0.90569999999999995</v>
      </c>
      <c r="K4" s="19">
        <v>25</v>
      </c>
      <c r="L4" s="19">
        <v>1</v>
      </c>
      <c r="M4" s="28">
        <v>0.71430000000000005</v>
      </c>
      <c r="N4" s="28">
        <v>2.86E-2</v>
      </c>
      <c r="O4" s="22">
        <v>449.75</v>
      </c>
      <c r="P4" s="22">
        <v>17.989999999999998</v>
      </c>
      <c r="Q4" s="19">
        <v>16</v>
      </c>
      <c r="R4" s="19">
        <v>1</v>
      </c>
    </row>
    <row r="5" spans="2:51" ht="14.25" x14ac:dyDescent="0.45">
      <c r="B5" s="19" t="s">
        <v>70</v>
      </c>
      <c r="C5" s="19" t="s">
        <v>70</v>
      </c>
      <c r="D5" s="19" t="s">
        <v>71</v>
      </c>
      <c r="E5" s="19" t="s">
        <v>68</v>
      </c>
      <c r="F5" s="19">
        <v>33</v>
      </c>
      <c r="G5" s="28">
        <v>0.16839999999999999</v>
      </c>
      <c r="H5" s="19">
        <v>39</v>
      </c>
      <c r="I5" s="28">
        <v>0.1535</v>
      </c>
      <c r="J5" s="29">
        <v>1</v>
      </c>
      <c r="K5" s="19">
        <v>16</v>
      </c>
      <c r="L5" s="19">
        <v>0</v>
      </c>
      <c r="M5" s="28">
        <v>0.48480000000000001</v>
      </c>
      <c r="N5" s="28">
        <v>0</v>
      </c>
      <c r="O5" s="22">
        <v>287.83999999999997</v>
      </c>
      <c r="P5" s="22">
        <v>0</v>
      </c>
      <c r="Q5" s="19">
        <v>12</v>
      </c>
      <c r="R5" s="19">
        <v>0</v>
      </c>
    </row>
    <row r="6" spans="2:51" ht="14.25" x14ac:dyDescent="0.45">
      <c r="B6" s="19" t="s">
        <v>62</v>
      </c>
      <c r="C6" s="19" t="s">
        <v>62</v>
      </c>
      <c r="D6" s="19" t="s">
        <v>63</v>
      </c>
      <c r="E6" s="19" t="s">
        <v>60</v>
      </c>
      <c r="F6" s="19">
        <v>37</v>
      </c>
      <c r="G6" s="28">
        <v>0.1888</v>
      </c>
      <c r="H6" s="19">
        <v>47</v>
      </c>
      <c r="I6" s="28">
        <v>0.185</v>
      </c>
      <c r="J6" s="29">
        <v>0.91490000000000005</v>
      </c>
      <c r="K6" s="19">
        <v>15</v>
      </c>
      <c r="L6" s="19">
        <v>0</v>
      </c>
      <c r="M6" s="28">
        <v>0.40539999999999998</v>
      </c>
      <c r="N6" s="28">
        <v>0</v>
      </c>
      <c r="O6" s="22">
        <v>269.85000000000002</v>
      </c>
      <c r="P6" s="22">
        <v>0</v>
      </c>
      <c r="Q6" s="19">
        <v>10</v>
      </c>
      <c r="R6" s="19">
        <v>0</v>
      </c>
    </row>
    <row r="7" spans="2:51" ht="14.25" x14ac:dyDescent="0.45">
      <c r="B7" s="19" t="s">
        <v>86</v>
      </c>
      <c r="C7" s="19" t="s">
        <v>86</v>
      </c>
      <c r="D7" s="19" t="s">
        <v>88</v>
      </c>
      <c r="E7" s="19" t="s">
        <v>84</v>
      </c>
      <c r="F7" s="19">
        <v>13</v>
      </c>
      <c r="G7" s="28">
        <v>6.6299999999999998E-2</v>
      </c>
      <c r="H7" s="19">
        <v>13</v>
      </c>
      <c r="I7" s="28">
        <v>5.1200000000000002E-2</v>
      </c>
      <c r="J7" s="29">
        <v>1</v>
      </c>
      <c r="K7" s="19">
        <v>8</v>
      </c>
      <c r="L7" s="19">
        <v>0</v>
      </c>
      <c r="M7" s="28">
        <v>0.61539999999999995</v>
      </c>
      <c r="N7" s="28">
        <v>0</v>
      </c>
      <c r="O7" s="22">
        <v>79.92</v>
      </c>
      <c r="P7" s="22">
        <v>0</v>
      </c>
      <c r="Q7" s="19">
        <v>8</v>
      </c>
      <c r="R7" s="19">
        <v>0</v>
      </c>
    </row>
    <row r="8" spans="2:51" ht="14.25" x14ac:dyDescent="0.45">
      <c r="B8" s="19" t="s">
        <v>982</v>
      </c>
      <c r="C8" s="19" t="s">
        <v>82</v>
      </c>
      <c r="D8" s="19" t="s">
        <v>83</v>
      </c>
      <c r="E8" s="19" t="s">
        <v>80</v>
      </c>
      <c r="F8" s="19">
        <v>11</v>
      </c>
      <c r="G8" s="28">
        <v>5.6099999999999997E-2</v>
      </c>
      <c r="H8" s="19">
        <v>16</v>
      </c>
      <c r="I8" s="28">
        <v>6.3E-2</v>
      </c>
      <c r="J8" s="29">
        <v>0.8125</v>
      </c>
      <c r="K8" s="19">
        <v>5</v>
      </c>
      <c r="L8" s="19">
        <v>0</v>
      </c>
      <c r="M8" s="28">
        <v>0.45450000000000002</v>
      </c>
      <c r="N8" s="28">
        <v>0</v>
      </c>
      <c r="O8" s="22">
        <v>89.95</v>
      </c>
      <c r="P8" s="22">
        <v>0</v>
      </c>
      <c r="Q8" s="19">
        <v>5</v>
      </c>
      <c r="R8" s="19">
        <v>0</v>
      </c>
    </row>
    <row r="9" spans="2:51" ht="14.25" x14ac:dyDescent="0.45">
      <c r="B9" s="19" t="s">
        <v>54</v>
      </c>
      <c r="C9" s="19" t="s">
        <v>54</v>
      </c>
      <c r="D9" s="19" t="s">
        <v>55</v>
      </c>
      <c r="E9" s="19" t="s">
        <v>52</v>
      </c>
      <c r="F9" s="19">
        <v>21</v>
      </c>
      <c r="G9" s="28">
        <v>0.1071</v>
      </c>
      <c r="H9" s="19">
        <v>25</v>
      </c>
      <c r="I9" s="28">
        <v>9.8400000000000001E-2</v>
      </c>
      <c r="J9" s="29">
        <v>0.92</v>
      </c>
      <c r="K9" s="19">
        <v>6</v>
      </c>
      <c r="L9" s="19">
        <v>0</v>
      </c>
      <c r="M9" s="28">
        <v>0.28570000000000001</v>
      </c>
      <c r="N9" s="28">
        <v>0</v>
      </c>
      <c r="O9" s="22">
        <v>107.94</v>
      </c>
      <c r="P9" s="22">
        <v>0</v>
      </c>
      <c r="Q9" s="19">
        <v>4</v>
      </c>
      <c r="R9" s="19">
        <v>0</v>
      </c>
    </row>
    <row r="10" spans="2:51" ht="14.25" x14ac:dyDescent="0.45">
      <c r="B10" s="19" t="s">
        <v>983</v>
      </c>
      <c r="C10" s="19" t="s">
        <v>91</v>
      </c>
      <c r="D10" s="19" t="s">
        <v>92</v>
      </c>
      <c r="E10" s="19" t="s">
        <v>89</v>
      </c>
      <c r="F10" s="19">
        <v>6</v>
      </c>
      <c r="G10" s="28">
        <v>3.0599999999999999E-2</v>
      </c>
      <c r="H10" s="19">
        <v>8</v>
      </c>
      <c r="I10" s="28">
        <v>3.15E-2</v>
      </c>
      <c r="J10" s="29">
        <v>1</v>
      </c>
      <c r="K10" s="19">
        <v>3</v>
      </c>
      <c r="L10" s="19">
        <v>0</v>
      </c>
      <c r="M10" s="28">
        <v>0.5</v>
      </c>
      <c r="N10" s="28">
        <v>0</v>
      </c>
      <c r="O10" s="22">
        <v>56.97</v>
      </c>
      <c r="P10" s="22">
        <v>0</v>
      </c>
      <c r="Q10" s="19">
        <v>3</v>
      </c>
      <c r="R10" s="19">
        <v>0</v>
      </c>
    </row>
    <row r="11" spans="2:51" ht="14.25" x14ac:dyDescent="0.45">
      <c r="B11" s="19" t="s">
        <v>248</v>
      </c>
      <c r="C11" s="19" t="s">
        <v>103</v>
      </c>
      <c r="D11" s="19" t="s">
        <v>104</v>
      </c>
      <c r="E11" s="19" t="s">
        <v>102</v>
      </c>
      <c r="F11" s="19">
        <v>3</v>
      </c>
      <c r="G11" s="28">
        <v>1.5299999999999999E-2</v>
      </c>
      <c r="H11" s="19">
        <v>4</v>
      </c>
      <c r="I11" s="28">
        <v>1.5699999999999999E-2</v>
      </c>
      <c r="J11" s="29">
        <v>0.75</v>
      </c>
      <c r="K11" s="19">
        <v>3</v>
      </c>
      <c r="L11" s="19">
        <v>0</v>
      </c>
      <c r="M11" s="28">
        <v>1</v>
      </c>
      <c r="N11" s="28">
        <v>0</v>
      </c>
      <c r="O11" s="22">
        <v>44.97</v>
      </c>
      <c r="P11" s="22">
        <v>0</v>
      </c>
      <c r="Q11" s="19">
        <v>1</v>
      </c>
      <c r="R11" s="19">
        <v>0</v>
      </c>
    </row>
    <row r="12" spans="2:51" ht="14.25" x14ac:dyDescent="0.45">
      <c r="B12" s="19" t="s">
        <v>50</v>
      </c>
      <c r="C12" s="19" t="s">
        <v>50</v>
      </c>
      <c r="D12" s="19" t="s">
        <v>51</v>
      </c>
      <c r="E12" s="19" t="s">
        <v>48</v>
      </c>
      <c r="F12" s="19">
        <v>0</v>
      </c>
      <c r="G12" s="28">
        <v>0</v>
      </c>
      <c r="H12" s="19">
        <v>0</v>
      </c>
      <c r="I12" s="28">
        <v>0</v>
      </c>
      <c r="J12" s="29">
        <v>0</v>
      </c>
      <c r="K12" s="19">
        <v>1</v>
      </c>
      <c r="L12" s="19">
        <v>0</v>
      </c>
      <c r="M12" s="28">
        <v>0</v>
      </c>
      <c r="N12" s="28">
        <v>0</v>
      </c>
      <c r="O12" s="22">
        <v>8.99</v>
      </c>
      <c r="P12" s="22">
        <v>0</v>
      </c>
      <c r="Q12" s="19">
        <v>1</v>
      </c>
      <c r="R12" s="19">
        <v>0</v>
      </c>
    </row>
    <row r="13" spans="2:51" ht="14.25" x14ac:dyDescent="0.45">
      <c r="B13" s="19"/>
      <c r="C13" s="19"/>
      <c r="D13" s="19"/>
      <c r="E13" s="19"/>
      <c r="F13" s="19"/>
      <c r="G13" s="28"/>
      <c r="H13" s="19"/>
      <c r="I13" s="28"/>
      <c r="J13" s="29"/>
      <c r="K13" s="19"/>
      <c r="L13" s="19"/>
      <c r="M13" s="28"/>
      <c r="N13" s="28"/>
      <c r="O13" s="22"/>
      <c r="P13" s="22"/>
      <c r="Q13" s="19"/>
      <c r="R13" s="19"/>
    </row>
    <row r="14" spans="2:51" s="19" customFormat="1" ht="14.25" x14ac:dyDescent="0.45">
      <c r="B14" s="18">
        <v>44495</v>
      </c>
      <c r="K14" s="20">
        <f>SUM(K15:K26)</f>
        <v>122</v>
      </c>
      <c r="O14" s="21">
        <f>SUM(O15:O26)+AG14+AW14</f>
        <v>2163.7799999999993</v>
      </c>
      <c r="P14" s="22"/>
      <c r="T14" s="23" t="s">
        <v>978</v>
      </c>
      <c r="U14" s="24">
        <v>0.81</v>
      </c>
      <c r="V14" s="23" t="s">
        <v>979</v>
      </c>
      <c r="AC14" s="25">
        <f>SUM(AC15:AC21)</f>
        <v>0</v>
      </c>
      <c r="AG14" s="25">
        <f>SUM(AG15:AG21)*U14</f>
        <v>0</v>
      </c>
      <c r="AL14" s="23" t="s">
        <v>980</v>
      </c>
      <c r="AM14" s="26">
        <v>0.05</v>
      </c>
      <c r="AN14" s="23" t="s">
        <v>981</v>
      </c>
      <c r="AU14" s="25">
        <f>SUM(AU15:AU19)</f>
        <v>0</v>
      </c>
      <c r="AW14" s="27">
        <f>SUM(AW15:AW19)*AM14</f>
        <v>0</v>
      </c>
      <c r="AY14" s="20">
        <f>K14+AC14+AU14</f>
        <v>122</v>
      </c>
    </row>
    <row r="15" spans="2:51" ht="14.25" x14ac:dyDescent="0.45">
      <c r="B15" s="19" t="s">
        <v>74</v>
      </c>
      <c r="C15" s="19" t="s">
        <v>74</v>
      </c>
      <c r="D15" s="19" t="s">
        <v>75</v>
      </c>
      <c r="E15" s="19" t="s">
        <v>72</v>
      </c>
      <c r="F15" s="19">
        <v>52</v>
      </c>
      <c r="G15" s="28">
        <v>0.2185</v>
      </c>
      <c r="H15" s="19">
        <v>64</v>
      </c>
      <c r="I15" s="28">
        <v>0.18990000000000001</v>
      </c>
      <c r="J15" s="29">
        <v>0.9375</v>
      </c>
      <c r="K15" s="19">
        <v>25</v>
      </c>
      <c r="L15" s="19">
        <v>0</v>
      </c>
      <c r="M15" s="28">
        <v>0.48080000000000001</v>
      </c>
      <c r="N15" s="28">
        <v>0</v>
      </c>
      <c r="O15" s="22">
        <v>449.75</v>
      </c>
      <c r="P15" s="22">
        <v>0</v>
      </c>
      <c r="Q15" s="19">
        <v>21</v>
      </c>
      <c r="R15" s="19">
        <v>0</v>
      </c>
      <c r="T15" s="19">
        <v>0</v>
      </c>
      <c r="U15" s="19">
        <v>0</v>
      </c>
      <c r="V15" s="19">
        <v>0</v>
      </c>
      <c r="W15" s="19">
        <v>0</v>
      </c>
      <c r="X15" s="19">
        <v>0</v>
      </c>
      <c r="Y15" s="28">
        <v>0</v>
      </c>
      <c r="Z15" s="19">
        <v>0</v>
      </c>
      <c r="AA15" s="28">
        <v>0</v>
      </c>
      <c r="AB15" s="29">
        <v>0</v>
      </c>
      <c r="AC15" s="19">
        <v>0</v>
      </c>
      <c r="AD15" s="19">
        <v>0</v>
      </c>
      <c r="AE15" s="28">
        <v>0</v>
      </c>
      <c r="AF15" s="28">
        <v>0</v>
      </c>
      <c r="AG15" s="19">
        <v>0</v>
      </c>
      <c r="AH15" s="19">
        <v>0</v>
      </c>
      <c r="AI15" s="19">
        <v>0</v>
      </c>
      <c r="AJ15" s="19">
        <v>0</v>
      </c>
      <c r="AL15" s="19">
        <v>0</v>
      </c>
      <c r="AM15" s="19">
        <v>0</v>
      </c>
      <c r="AN15" s="19">
        <v>0</v>
      </c>
      <c r="AO15" s="19">
        <v>0</v>
      </c>
      <c r="AP15" s="19">
        <v>0</v>
      </c>
      <c r="AQ15" s="28">
        <v>0</v>
      </c>
      <c r="AR15" s="19">
        <v>0</v>
      </c>
      <c r="AS15" s="28">
        <v>0</v>
      </c>
      <c r="AT15" s="29">
        <v>0</v>
      </c>
      <c r="AU15" s="19">
        <v>0</v>
      </c>
      <c r="AV15" s="28">
        <v>0</v>
      </c>
      <c r="AW15" s="30">
        <v>0</v>
      </c>
      <c r="AX15" s="19">
        <v>0</v>
      </c>
    </row>
    <row r="16" spans="2:51" ht="14.25" x14ac:dyDescent="0.45">
      <c r="B16" s="19" t="s">
        <v>62</v>
      </c>
      <c r="C16" s="19" t="s">
        <v>62</v>
      </c>
      <c r="D16" s="19" t="s">
        <v>63</v>
      </c>
      <c r="E16" s="19" t="s">
        <v>60</v>
      </c>
      <c r="F16" s="19">
        <v>36</v>
      </c>
      <c r="G16" s="28">
        <v>0.15129999999999999</v>
      </c>
      <c r="H16" s="19">
        <v>48</v>
      </c>
      <c r="I16" s="28">
        <v>0.1424</v>
      </c>
      <c r="J16" s="29">
        <v>0.9375</v>
      </c>
      <c r="K16" s="19">
        <v>32</v>
      </c>
      <c r="L16" s="19">
        <v>0</v>
      </c>
      <c r="M16" s="28">
        <v>0.88890000000000002</v>
      </c>
      <c r="N16" s="28">
        <v>0</v>
      </c>
      <c r="O16" s="22">
        <v>575.67999999999995</v>
      </c>
      <c r="P16" s="22">
        <v>0</v>
      </c>
      <c r="Q16" s="19">
        <v>17</v>
      </c>
      <c r="R16" s="19">
        <v>0</v>
      </c>
      <c r="T16" s="19"/>
      <c r="U16" s="19"/>
      <c r="V16" s="19"/>
      <c r="W16" s="19"/>
      <c r="X16" s="19"/>
      <c r="Y16" s="28"/>
      <c r="Z16" s="19"/>
      <c r="AA16" s="28"/>
      <c r="AB16" s="29"/>
      <c r="AC16" s="19"/>
      <c r="AD16" s="19"/>
      <c r="AE16" s="28"/>
      <c r="AF16" s="28"/>
      <c r="AG16" s="19"/>
      <c r="AH16" s="19"/>
      <c r="AI16" s="19"/>
      <c r="AJ16" s="19"/>
    </row>
    <row r="17" spans="2:51" ht="14.25" x14ac:dyDescent="0.45">
      <c r="B17" s="19" t="s">
        <v>66</v>
      </c>
      <c r="C17" s="19" t="s">
        <v>66</v>
      </c>
      <c r="D17" s="19" t="s">
        <v>67</v>
      </c>
      <c r="E17" s="19" t="s">
        <v>64</v>
      </c>
      <c r="F17" s="19">
        <v>33</v>
      </c>
      <c r="G17" s="28">
        <v>0.13869999999999999</v>
      </c>
      <c r="H17" s="19">
        <v>47</v>
      </c>
      <c r="I17" s="28">
        <v>0.13950000000000001</v>
      </c>
      <c r="J17" s="29">
        <v>0.91490000000000005</v>
      </c>
      <c r="K17" s="19">
        <v>30</v>
      </c>
      <c r="L17" s="19">
        <v>1</v>
      </c>
      <c r="M17" s="28">
        <v>0.90910000000000002</v>
      </c>
      <c r="N17" s="28">
        <v>3.0300000000000001E-2</v>
      </c>
      <c r="O17" s="22">
        <v>539.70000000000005</v>
      </c>
      <c r="P17" s="22">
        <v>17.989999999999998</v>
      </c>
      <c r="Q17" s="19">
        <v>15</v>
      </c>
      <c r="R17" s="19">
        <v>1</v>
      </c>
    </row>
    <row r="18" spans="2:51" ht="14.25" x14ac:dyDescent="0.45">
      <c r="B18" s="19" t="s">
        <v>70</v>
      </c>
      <c r="C18" s="19" t="s">
        <v>70</v>
      </c>
      <c r="D18" s="19" t="s">
        <v>71</v>
      </c>
      <c r="E18" s="19" t="s">
        <v>68</v>
      </c>
      <c r="F18" s="19">
        <v>37</v>
      </c>
      <c r="G18" s="28">
        <v>0.1555</v>
      </c>
      <c r="H18" s="19">
        <v>47</v>
      </c>
      <c r="I18" s="28">
        <v>0.13950000000000001</v>
      </c>
      <c r="J18" s="29">
        <v>0.97870000000000001</v>
      </c>
      <c r="K18" s="19">
        <v>18</v>
      </c>
      <c r="L18" s="19">
        <v>0</v>
      </c>
      <c r="M18" s="28">
        <v>0.48649999999999999</v>
      </c>
      <c r="N18" s="28">
        <v>0</v>
      </c>
      <c r="O18" s="22">
        <v>323.82</v>
      </c>
      <c r="P18" s="22">
        <v>0</v>
      </c>
      <c r="Q18" s="19">
        <v>15</v>
      </c>
      <c r="R18" s="19">
        <v>0</v>
      </c>
    </row>
    <row r="19" spans="2:51" ht="14.25" x14ac:dyDescent="0.45">
      <c r="B19" s="19" t="s">
        <v>86</v>
      </c>
      <c r="C19" s="19" t="s">
        <v>86</v>
      </c>
      <c r="D19" s="19" t="s">
        <v>88</v>
      </c>
      <c r="E19" s="19" t="s">
        <v>84</v>
      </c>
      <c r="F19" s="19">
        <v>8</v>
      </c>
      <c r="G19" s="28">
        <v>3.3599999999999998E-2</v>
      </c>
      <c r="H19" s="19">
        <v>9</v>
      </c>
      <c r="I19" s="28">
        <v>2.6700000000000002E-2</v>
      </c>
      <c r="J19" s="29">
        <v>0.88890000000000002</v>
      </c>
      <c r="K19" s="19">
        <v>3</v>
      </c>
      <c r="L19" s="19">
        <v>0</v>
      </c>
      <c r="M19" s="28">
        <v>0.375</v>
      </c>
      <c r="N19" s="28">
        <v>0</v>
      </c>
      <c r="O19" s="22">
        <v>29.97</v>
      </c>
      <c r="P19" s="22">
        <v>0</v>
      </c>
      <c r="Q19" s="19">
        <v>3</v>
      </c>
      <c r="R19" s="19">
        <v>0</v>
      </c>
    </row>
    <row r="20" spans="2:51" ht="14.25" x14ac:dyDescent="0.45">
      <c r="B20" s="19" t="s">
        <v>248</v>
      </c>
      <c r="C20" s="19" t="s">
        <v>99</v>
      </c>
      <c r="D20" s="19" t="s">
        <v>101</v>
      </c>
      <c r="E20" s="19" t="s">
        <v>98</v>
      </c>
      <c r="F20" s="19">
        <v>6</v>
      </c>
      <c r="G20" s="28">
        <v>2.52E-2</v>
      </c>
      <c r="H20" s="19">
        <v>7</v>
      </c>
      <c r="I20" s="28">
        <v>2.0799999999999999E-2</v>
      </c>
      <c r="J20" s="29">
        <v>1</v>
      </c>
      <c r="K20" s="19">
        <v>3</v>
      </c>
      <c r="L20" s="19">
        <v>0</v>
      </c>
      <c r="M20" s="28">
        <v>0.5</v>
      </c>
      <c r="N20" s="28">
        <v>0</v>
      </c>
      <c r="O20" s="22">
        <v>44.97</v>
      </c>
      <c r="P20" s="22">
        <v>0</v>
      </c>
      <c r="Q20" s="19">
        <v>2</v>
      </c>
      <c r="R20" s="19">
        <v>0</v>
      </c>
    </row>
    <row r="21" spans="2:51" ht="14.25" x14ac:dyDescent="0.45">
      <c r="B21" s="19" t="s">
        <v>983</v>
      </c>
      <c r="C21" s="19" t="s">
        <v>91</v>
      </c>
      <c r="D21" s="19" t="s">
        <v>92</v>
      </c>
      <c r="E21" s="19" t="s">
        <v>89</v>
      </c>
      <c r="F21" s="19">
        <v>10</v>
      </c>
      <c r="G21" s="28">
        <v>4.2000000000000003E-2</v>
      </c>
      <c r="H21" s="19">
        <v>12</v>
      </c>
      <c r="I21" s="28">
        <v>3.56E-2</v>
      </c>
      <c r="J21" s="29">
        <v>1</v>
      </c>
      <c r="K21" s="19">
        <v>2</v>
      </c>
      <c r="L21" s="19">
        <v>0</v>
      </c>
      <c r="M21" s="28">
        <v>0.2</v>
      </c>
      <c r="N21" s="28">
        <v>0</v>
      </c>
      <c r="O21" s="22">
        <v>37.979999999999997</v>
      </c>
      <c r="P21" s="22">
        <v>0</v>
      </c>
      <c r="Q21" s="19">
        <v>2</v>
      </c>
      <c r="R21" s="19">
        <v>0</v>
      </c>
    </row>
    <row r="22" spans="2:51" ht="14.25" x14ac:dyDescent="0.45">
      <c r="B22" s="19" t="s">
        <v>982</v>
      </c>
      <c r="C22" s="19" t="s">
        <v>82</v>
      </c>
      <c r="D22" s="19" t="s">
        <v>83</v>
      </c>
      <c r="E22" s="19" t="s">
        <v>80</v>
      </c>
      <c r="F22" s="19">
        <v>11</v>
      </c>
      <c r="G22" s="28">
        <v>4.6199999999999998E-2</v>
      </c>
      <c r="H22" s="19">
        <v>17</v>
      </c>
      <c r="I22" s="28">
        <v>5.04E-2</v>
      </c>
      <c r="J22" s="29">
        <v>0.70589999999999997</v>
      </c>
      <c r="K22" s="19">
        <v>2</v>
      </c>
      <c r="L22" s="19">
        <v>0</v>
      </c>
      <c r="M22" s="28">
        <v>0.18179999999999999</v>
      </c>
      <c r="N22" s="28">
        <v>0</v>
      </c>
      <c r="O22" s="22">
        <v>35.979999999999997</v>
      </c>
      <c r="P22" s="22">
        <v>0</v>
      </c>
      <c r="Q22" s="19">
        <v>2</v>
      </c>
      <c r="R22" s="19">
        <v>0</v>
      </c>
    </row>
    <row r="23" spans="2:51" ht="14.25" x14ac:dyDescent="0.45">
      <c r="B23" s="19" t="s">
        <v>54</v>
      </c>
      <c r="C23" s="19" t="s">
        <v>54</v>
      </c>
      <c r="D23" s="19" t="s">
        <v>55</v>
      </c>
      <c r="E23" s="19" t="s">
        <v>52</v>
      </c>
      <c r="F23" s="19">
        <v>21</v>
      </c>
      <c r="G23" s="28">
        <v>8.8200000000000001E-2</v>
      </c>
      <c r="H23" s="19">
        <v>28</v>
      </c>
      <c r="I23" s="28">
        <v>8.3099999999999993E-2</v>
      </c>
      <c r="J23" s="29">
        <v>1</v>
      </c>
      <c r="K23" s="19">
        <v>2</v>
      </c>
      <c r="L23" s="19">
        <v>0</v>
      </c>
      <c r="M23" s="28">
        <v>9.5200000000000007E-2</v>
      </c>
      <c r="N23" s="28">
        <v>0</v>
      </c>
      <c r="O23" s="22">
        <v>35.979999999999997</v>
      </c>
      <c r="P23" s="22">
        <v>0</v>
      </c>
      <c r="Q23" s="19">
        <v>2</v>
      </c>
      <c r="R23" s="19">
        <v>0</v>
      </c>
      <c r="T23" s="19"/>
      <c r="U23" s="19"/>
      <c r="V23" s="19"/>
      <c r="W23" s="19"/>
      <c r="X23" s="19"/>
      <c r="Y23" s="28"/>
      <c r="Z23" s="19"/>
      <c r="AA23" s="28"/>
      <c r="AB23" s="29"/>
      <c r="AC23" s="19"/>
      <c r="AD23" s="19"/>
      <c r="AE23" s="28"/>
      <c r="AF23" s="28"/>
      <c r="AG23" s="19"/>
      <c r="AH23" s="19"/>
      <c r="AI23" s="19"/>
      <c r="AJ23" s="19"/>
    </row>
    <row r="24" spans="2:51" ht="14.25" x14ac:dyDescent="0.45">
      <c r="B24" s="19" t="s">
        <v>58</v>
      </c>
      <c r="C24" s="19" t="s">
        <v>58</v>
      </c>
      <c r="D24" s="19" t="s">
        <v>59</v>
      </c>
      <c r="E24" s="19" t="s">
        <v>56</v>
      </c>
      <c r="F24" s="19">
        <v>9</v>
      </c>
      <c r="G24" s="28">
        <v>3.78E-2</v>
      </c>
      <c r="H24" s="19">
        <v>24</v>
      </c>
      <c r="I24" s="28">
        <v>7.1199999999999999E-2</v>
      </c>
      <c r="J24" s="29">
        <v>1</v>
      </c>
      <c r="K24" s="19">
        <v>3</v>
      </c>
      <c r="L24" s="19">
        <v>0</v>
      </c>
      <c r="M24" s="28">
        <v>0.33329999999999999</v>
      </c>
      <c r="N24" s="28">
        <v>0</v>
      </c>
      <c r="O24" s="22">
        <v>53.97</v>
      </c>
      <c r="P24" s="22">
        <v>0</v>
      </c>
      <c r="Q24" s="19">
        <v>2</v>
      </c>
      <c r="R24" s="19">
        <v>0</v>
      </c>
      <c r="T24" s="19"/>
      <c r="U24" s="19"/>
      <c r="V24" s="19"/>
      <c r="W24" s="19"/>
      <c r="X24" s="19"/>
      <c r="Y24" s="28"/>
      <c r="Z24" s="19"/>
      <c r="AA24" s="28"/>
      <c r="AB24" s="29"/>
      <c r="AC24" s="19"/>
      <c r="AD24" s="19"/>
      <c r="AE24" s="28"/>
      <c r="AF24" s="28"/>
      <c r="AG24" s="19"/>
      <c r="AH24" s="19"/>
      <c r="AI24" s="19"/>
      <c r="AJ24" s="19"/>
    </row>
    <row r="25" spans="2:51" ht="14.25" x14ac:dyDescent="0.45">
      <c r="B25" s="19" t="s">
        <v>982</v>
      </c>
      <c r="C25" s="19" t="s">
        <v>78</v>
      </c>
      <c r="D25" s="19" t="s">
        <v>79</v>
      </c>
      <c r="E25" s="19" t="s">
        <v>76</v>
      </c>
      <c r="F25" s="19">
        <v>6</v>
      </c>
      <c r="G25" s="28">
        <v>2.52E-2</v>
      </c>
      <c r="H25" s="19">
        <v>10</v>
      </c>
      <c r="I25" s="28">
        <v>2.9700000000000001E-2</v>
      </c>
      <c r="J25" s="29">
        <v>1</v>
      </c>
      <c r="K25" s="19">
        <v>1</v>
      </c>
      <c r="L25" s="19">
        <v>0</v>
      </c>
      <c r="M25" s="28">
        <v>0.16669999999999999</v>
      </c>
      <c r="N25" s="28">
        <v>0</v>
      </c>
      <c r="O25" s="22">
        <v>17.989999999999998</v>
      </c>
      <c r="P25" s="22">
        <v>0</v>
      </c>
      <c r="Q25" s="19">
        <v>1</v>
      </c>
      <c r="R25" s="19">
        <v>0</v>
      </c>
      <c r="T25" s="19"/>
      <c r="U25" s="19"/>
      <c r="V25" s="19"/>
      <c r="W25" s="19"/>
      <c r="X25" s="19"/>
      <c r="Y25" s="28"/>
      <c r="Z25" s="19"/>
      <c r="AA25" s="28"/>
      <c r="AB25" s="29"/>
      <c r="AC25" s="19"/>
      <c r="AD25" s="19"/>
      <c r="AE25" s="28"/>
      <c r="AF25" s="28"/>
      <c r="AG25" s="19"/>
      <c r="AH25" s="19"/>
      <c r="AI25" s="19"/>
      <c r="AJ25" s="19"/>
    </row>
    <row r="26" spans="2:51" ht="14.25" x14ac:dyDescent="0.45">
      <c r="B26" s="19" t="s">
        <v>58</v>
      </c>
      <c r="C26" s="19" t="s">
        <v>58</v>
      </c>
      <c r="D26" s="19" t="s">
        <v>59</v>
      </c>
      <c r="E26" s="19" t="s">
        <v>196</v>
      </c>
      <c r="F26" s="19">
        <v>9</v>
      </c>
      <c r="G26" s="28">
        <v>3.78E-2</v>
      </c>
      <c r="H26" s="19">
        <v>24</v>
      </c>
      <c r="I26" s="28">
        <v>7.1199999999999999E-2</v>
      </c>
      <c r="J26" s="29">
        <v>1</v>
      </c>
      <c r="K26" s="19">
        <v>1</v>
      </c>
      <c r="L26" s="19">
        <v>0</v>
      </c>
      <c r="M26" s="28">
        <v>0.1111</v>
      </c>
      <c r="N26" s="28">
        <v>0</v>
      </c>
      <c r="O26" s="22">
        <v>17.989999999999998</v>
      </c>
      <c r="P26" s="22">
        <v>0</v>
      </c>
      <c r="Q26" s="19">
        <v>1</v>
      </c>
      <c r="R26" s="19">
        <v>0</v>
      </c>
      <c r="T26" s="19"/>
      <c r="U26" s="19"/>
      <c r="V26" s="19"/>
      <c r="W26" s="19"/>
      <c r="X26" s="19"/>
      <c r="Y26" s="28"/>
      <c r="Z26" s="19"/>
      <c r="AA26" s="28"/>
      <c r="AB26" s="29"/>
      <c r="AC26" s="19"/>
      <c r="AD26" s="19"/>
      <c r="AE26" s="28"/>
      <c r="AF26" s="28"/>
      <c r="AG26" s="19"/>
      <c r="AH26" s="19"/>
      <c r="AI26" s="19"/>
      <c r="AJ26" s="19"/>
    </row>
    <row r="27" spans="2:51" ht="14.25" x14ac:dyDescent="0.45">
      <c r="B27" s="19"/>
      <c r="C27" s="19"/>
      <c r="D27" s="19"/>
      <c r="E27" s="19"/>
      <c r="F27" s="19"/>
      <c r="G27" s="28"/>
      <c r="H27" s="19"/>
      <c r="I27" s="28"/>
      <c r="J27" s="29"/>
      <c r="K27" s="19"/>
      <c r="L27" s="19"/>
      <c r="M27" s="28"/>
      <c r="N27" s="28"/>
      <c r="O27" s="22"/>
      <c r="P27" s="22"/>
      <c r="Q27" s="19"/>
      <c r="R27" s="19"/>
      <c r="T27" s="19"/>
      <c r="U27" s="19"/>
      <c r="V27" s="19"/>
      <c r="W27" s="19"/>
      <c r="X27" s="19"/>
      <c r="Y27" s="28"/>
      <c r="Z27" s="19"/>
      <c r="AA27" s="28"/>
      <c r="AB27" s="29"/>
      <c r="AC27" s="19"/>
      <c r="AD27" s="19"/>
      <c r="AE27" s="28"/>
      <c r="AF27" s="28"/>
      <c r="AG27" s="19"/>
      <c r="AH27" s="19"/>
      <c r="AI27" s="19"/>
      <c r="AJ27" s="19"/>
    </row>
    <row r="28" spans="2:51" s="19" customFormat="1" ht="14.25" x14ac:dyDescent="0.45">
      <c r="B28" s="18">
        <v>44496</v>
      </c>
      <c r="K28" s="20">
        <f>SUM(K29:K38)</f>
        <v>74</v>
      </c>
      <c r="O28" s="21">
        <f>SUM(O29:O38)+AG28+AW28</f>
        <v>1306.26</v>
      </c>
      <c r="P28" s="22"/>
      <c r="T28" s="23" t="s">
        <v>978</v>
      </c>
      <c r="U28" s="24">
        <v>0.81</v>
      </c>
      <c r="V28" s="23" t="s">
        <v>979</v>
      </c>
      <c r="AC28" s="25">
        <f>SUM(AC29:AC35)</f>
        <v>0</v>
      </c>
      <c r="AG28" s="25">
        <f>SUM(AG29:AG35)*U28</f>
        <v>0</v>
      </c>
      <c r="AL28" s="23" t="s">
        <v>980</v>
      </c>
      <c r="AM28" s="26">
        <v>0.05</v>
      </c>
      <c r="AN28" s="23" t="s">
        <v>981</v>
      </c>
      <c r="AU28" s="25">
        <f>SUM(AU29:AU33)</f>
        <v>0</v>
      </c>
      <c r="AW28" s="27">
        <f>SUM(AW29:AW33)*AM28</f>
        <v>0</v>
      </c>
      <c r="AY28" s="20">
        <f>K28+AC28+AU28</f>
        <v>74</v>
      </c>
    </row>
    <row r="29" spans="2:51" ht="14.25" x14ac:dyDescent="0.45">
      <c r="B29" s="19" t="s">
        <v>66</v>
      </c>
      <c r="C29" s="19" t="s">
        <v>66</v>
      </c>
      <c r="D29" s="19" t="s">
        <v>67</v>
      </c>
      <c r="E29" s="19" t="s">
        <v>64</v>
      </c>
      <c r="F29" s="19">
        <v>47</v>
      </c>
      <c r="G29" s="28">
        <v>0.25130000000000002</v>
      </c>
      <c r="H29" s="19">
        <v>63</v>
      </c>
      <c r="I29" s="28">
        <v>0.25609999999999999</v>
      </c>
      <c r="J29" s="29">
        <v>0.873</v>
      </c>
      <c r="K29" s="19">
        <v>23</v>
      </c>
      <c r="L29" s="19">
        <v>0</v>
      </c>
      <c r="M29" s="28">
        <v>0.4894</v>
      </c>
      <c r="N29" s="28">
        <v>0</v>
      </c>
      <c r="O29" s="22">
        <v>413.77</v>
      </c>
      <c r="P29" s="22">
        <v>0</v>
      </c>
      <c r="Q29" s="19">
        <v>16</v>
      </c>
      <c r="R29" s="19">
        <v>0</v>
      </c>
      <c r="T29" s="19">
        <v>0</v>
      </c>
      <c r="U29" s="19">
        <v>0</v>
      </c>
      <c r="V29" s="19">
        <v>0</v>
      </c>
      <c r="W29" s="19">
        <v>0</v>
      </c>
      <c r="X29" s="19">
        <v>0</v>
      </c>
      <c r="Y29" s="28">
        <v>0</v>
      </c>
      <c r="Z29" s="19">
        <v>0</v>
      </c>
      <c r="AA29" s="28">
        <v>0</v>
      </c>
      <c r="AB29" s="29">
        <v>0</v>
      </c>
      <c r="AC29" s="19">
        <v>0</v>
      </c>
      <c r="AD29" s="19">
        <v>0</v>
      </c>
      <c r="AE29" s="28">
        <v>0</v>
      </c>
      <c r="AF29" s="28">
        <v>0</v>
      </c>
      <c r="AG29" s="19">
        <v>0</v>
      </c>
      <c r="AH29" s="19">
        <v>0</v>
      </c>
      <c r="AI29" s="19">
        <v>0</v>
      </c>
      <c r="AJ29" s="19">
        <v>0</v>
      </c>
      <c r="AL29" s="19">
        <v>0</v>
      </c>
      <c r="AM29" s="19">
        <v>0</v>
      </c>
      <c r="AN29" s="19">
        <v>0</v>
      </c>
      <c r="AO29" s="19">
        <v>0</v>
      </c>
      <c r="AP29" s="19">
        <v>0</v>
      </c>
      <c r="AQ29" s="28">
        <v>0</v>
      </c>
      <c r="AR29" s="19">
        <v>0</v>
      </c>
      <c r="AS29" s="28">
        <v>0</v>
      </c>
      <c r="AT29" s="29">
        <v>0</v>
      </c>
      <c r="AU29" s="19">
        <v>0</v>
      </c>
      <c r="AV29" s="28">
        <v>0</v>
      </c>
      <c r="AW29" s="30">
        <v>0</v>
      </c>
      <c r="AX29" s="19">
        <v>0</v>
      </c>
    </row>
    <row r="30" spans="2:51" ht="14.25" x14ac:dyDescent="0.45">
      <c r="B30" s="19" t="s">
        <v>74</v>
      </c>
      <c r="C30" s="19" t="s">
        <v>74</v>
      </c>
      <c r="D30" s="19" t="s">
        <v>75</v>
      </c>
      <c r="E30" s="19" t="s">
        <v>72</v>
      </c>
      <c r="F30" s="19">
        <v>31</v>
      </c>
      <c r="G30" s="28">
        <v>0.1658</v>
      </c>
      <c r="H30" s="19">
        <v>38</v>
      </c>
      <c r="I30" s="28">
        <v>0.1545</v>
      </c>
      <c r="J30" s="29">
        <v>0.86839999999999995</v>
      </c>
      <c r="K30" s="19">
        <v>18</v>
      </c>
      <c r="L30" s="19">
        <v>0</v>
      </c>
      <c r="M30" s="28">
        <v>0.5806</v>
      </c>
      <c r="N30" s="28">
        <v>0</v>
      </c>
      <c r="O30" s="22">
        <v>323.82</v>
      </c>
      <c r="P30" s="22">
        <v>0</v>
      </c>
      <c r="Q30" s="19">
        <v>14</v>
      </c>
      <c r="R30" s="19">
        <v>0</v>
      </c>
      <c r="T30" s="19"/>
      <c r="U30" s="19"/>
      <c r="V30" s="19"/>
      <c r="W30" s="19"/>
      <c r="X30" s="19"/>
      <c r="Y30" s="28"/>
      <c r="Z30" s="19"/>
      <c r="AA30" s="28"/>
      <c r="AB30" s="29"/>
      <c r="AC30" s="19"/>
      <c r="AD30" s="19"/>
      <c r="AE30" s="28"/>
      <c r="AF30" s="28"/>
      <c r="AG30" s="19"/>
      <c r="AH30" s="19"/>
      <c r="AI30" s="19"/>
      <c r="AJ30" s="19"/>
    </row>
    <row r="31" spans="2:51" ht="14.25" x14ac:dyDescent="0.45">
      <c r="B31" s="19" t="s">
        <v>70</v>
      </c>
      <c r="C31" s="19" t="s">
        <v>70</v>
      </c>
      <c r="D31" s="19" t="s">
        <v>71</v>
      </c>
      <c r="E31" s="19" t="s">
        <v>68</v>
      </c>
      <c r="F31" s="19">
        <v>25</v>
      </c>
      <c r="G31" s="28">
        <v>0.13370000000000001</v>
      </c>
      <c r="H31" s="19">
        <v>34</v>
      </c>
      <c r="I31" s="28">
        <v>0.13819999999999999</v>
      </c>
      <c r="J31" s="29">
        <v>0.91180000000000005</v>
      </c>
      <c r="K31" s="19">
        <v>12</v>
      </c>
      <c r="L31" s="19">
        <v>0</v>
      </c>
      <c r="M31" s="28">
        <v>0.48</v>
      </c>
      <c r="N31" s="28">
        <v>0</v>
      </c>
      <c r="O31" s="22">
        <v>215.88</v>
      </c>
      <c r="P31" s="22">
        <v>0</v>
      </c>
      <c r="Q31" s="19">
        <v>10</v>
      </c>
      <c r="R31" s="19">
        <v>0</v>
      </c>
      <c r="T31" s="19"/>
      <c r="U31" s="19"/>
      <c r="V31" s="19"/>
      <c r="W31" s="19"/>
      <c r="X31" s="19"/>
      <c r="Y31" s="28"/>
      <c r="Z31" s="19"/>
      <c r="AA31" s="28"/>
      <c r="AB31" s="29"/>
      <c r="AC31" s="19"/>
      <c r="AD31" s="19"/>
      <c r="AE31" s="28"/>
      <c r="AF31" s="28"/>
      <c r="AG31" s="19"/>
      <c r="AH31" s="19"/>
      <c r="AI31" s="19"/>
      <c r="AJ31" s="19"/>
    </row>
    <row r="32" spans="2:51" ht="14.25" x14ac:dyDescent="0.45">
      <c r="B32" s="19" t="s">
        <v>62</v>
      </c>
      <c r="C32" s="19" t="s">
        <v>62</v>
      </c>
      <c r="D32" s="19" t="s">
        <v>63</v>
      </c>
      <c r="E32" s="19" t="s">
        <v>60</v>
      </c>
      <c r="F32" s="19">
        <v>34</v>
      </c>
      <c r="G32" s="28">
        <v>0.18179999999999999</v>
      </c>
      <c r="H32" s="19">
        <v>48</v>
      </c>
      <c r="I32" s="28">
        <v>0.1951</v>
      </c>
      <c r="J32" s="29">
        <v>0.79169999999999996</v>
      </c>
      <c r="K32" s="19">
        <v>12</v>
      </c>
      <c r="L32" s="19">
        <v>0</v>
      </c>
      <c r="M32" s="28">
        <v>0.35289999999999999</v>
      </c>
      <c r="N32" s="28">
        <v>0</v>
      </c>
      <c r="O32" s="22">
        <v>215.88</v>
      </c>
      <c r="P32" s="22">
        <v>0</v>
      </c>
      <c r="Q32" s="19">
        <v>10</v>
      </c>
      <c r="R32" s="19">
        <v>0</v>
      </c>
      <c r="T32" s="19"/>
      <c r="U32" s="19"/>
      <c r="V32" s="19"/>
      <c r="W32" s="19"/>
      <c r="X32" s="19"/>
      <c r="Y32" s="28"/>
      <c r="Z32" s="19"/>
      <c r="AA32" s="28"/>
      <c r="AB32" s="29"/>
      <c r="AC32" s="19"/>
      <c r="AD32" s="19"/>
      <c r="AE32" s="28"/>
      <c r="AF32" s="28"/>
      <c r="AG32" s="19"/>
      <c r="AH32" s="19"/>
      <c r="AI32" s="19"/>
      <c r="AJ32" s="19"/>
    </row>
    <row r="33" spans="2:51" ht="14.25" x14ac:dyDescent="0.45">
      <c r="B33" s="19" t="s">
        <v>86</v>
      </c>
      <c r="C33" s="19" t="s">
        <v>86</v>
      </c>
      <c r="D33" s="19" t="s">
        <v>88</v>
      </c>
      <c r="E33" s="19" t="s">
        <v>84</v>
      </c>
      <c r="F33" s="19">
        <v>6</v>
      </c>
      <c r="G33" s="28">
        <v>3.2099999999999997E-2</v>
      </c>
      <c r="H33" s="19">
        <v>9</v>
      </c>
      <c r="I33" s="28">
        <v>3.6600000000000001E-2</v>
      </c>
      <c r="J33" s="29">
        <v>0.88890000000000002</v>
      </c>
      <c r="K33" s="19">
        <v>3</v>
      </c>
      <c r="L33" s="19">
        <v>0</v>
      </c>
      <c r="M33" s="28">
        <v>0.5</v>
      </c>
      <c r="N33" s="28">
        <v>0</v>
      </c>
      <c r="O33" s="22">
        <v>29.97</v>
      </c>
      <c r="P33" s="22">
        <v>0</v>
      </c>
      <c r="Q33" s="19">
        <v>3</v>
      </c>
      <c r="R33" s="19">
        <v>0</v>
      </c>
      <c r="T33" s="19"/>
      <c r="U33" s="19"/>
      <c r="V33" s="19"/>
      <c r="W33" s="19"/>
      <c r="X33" s="19"/>
      <c r="Y33" s="28"/>
      <c r="Z33" s="19"/>
      <c r="AA33" s="28"/>
      <c r="AB33" s="29"/>
      <c r="AC33" s="19"/>
      <c r="AD33" s="19"/>
      <c r="AE33" s="28"/>
      <c r="AF33" s="28"/>
      <c r="AG33" s="19"/>
      <c r="AH33" s="19"/>
      <c r="AI33" s="19"/>
      <c r="AJ33" s="19"/>
    </row>
    <row r="34" spans="2:51" ht="14.25" x14ac:dyDescent="0.45">
      <c r="B34" s="19" t="s">
        <v>983</v>
      </c>
      <c r="C34" s="19" t="s">
        <v>91</v>
      </c>
      <c r="D34" s="19" t="s">
        <v>92</v>
      </c>
      <c r="E34" s="19" t="s">
        <v>89</v>
      </c>
      <c r="F34" s="19">
        <v>11</v>
      </c>
      <c r="G34" s="28">
        <v>5.8799999999999998E-2</v>
      </c>
      <c r="H34" s="19">
        <v>13</v>
      </c>
      <c r="I34" s="28">
        <v>5.28E-2</v>
      </c>
      <c r="J34" s="29">
        <v>0.84619999999999995</v>
      </c>
      <c r="K34" s="19">
        <v>2</v>
      </c>
      <c r="L34" s="19">
        <v>0</v>
      </c>
      <c r="M34" s="28">
        <v>0.18179999999999999</v>
      </c>
      <c r="N34" s="28">
        <v>0</v>
      </c>
      <c r="O34" s="22">
        <v>37.979999999999997</v>
      </c>
      <c r="P34" s="22">
        <v>0</v>
      </c>
      <c r="Q34" s="19">
        <v>2</v>
      </c>
      <c r="R34" s="19">
        <v>0</v>
      </c>
      <c r="T34" s="19"/>
      <c r="U34" s="19"/>
      <c r="V34" s="19"/>
      <c r="W34" s="19"/>
      <c r="X34" s="19"/>
      <c r="Y34" s="28"/>
      <c r="Z34" s="19"/>
      <c r="AA34" s="28"/>
      <c r="AB34" s="29"/>
      <c r="AC34" s="19"/>
      <c r="AD34" s="19"/>
      <c r="AE34" s="28"/>
      <c r="AF34" s="28"/>
      <c r="AG34" s="19"/>
      <c r="AH34" s="19"/>
      <c r="AI34" s="19"/>
      <c r="AJ34" s="19"/>
    </row>
    <row r="35" spans="2:51" ht="14.25" x14ac:dyDescent="0.45">
      <c r="B35" s="19" t="s">
        <v>248</v>
      </c>
      <c r="C35" s="19" t="s">
        <v>103</v>
      </c>
      <c r="D35" s="19" t="s">
        <v>104</v>
      </c>
      <c r="E35" s="19" t="s">
        <v>102</v>
      </c>
      <c r="F35" s="19">
        <v>7</v>
      </c>
      <c r="G35" s="28">
        <v>3.7400000000000003E-2</v>
      </c>
      <c r="H35" s="19">
        <v>10</v>
      </c>
      <c r="I35" s="28">
        <v>4.07E-2</v>
      </c>
      <c r="J35" s="29">
        <v>0.5</v>
      </c>
      <c r="K35" s="19">
        <v>1</v>
      </c>
      <c r="L35" s="19">
        <v>1</v>
      </c>
      <c r="M35" s="28">
        <v>0.1429</v>
      </c>
      <c r="N35" s="28">
        <v>0.1429</v>
      </c>
      <c r="O35" s="22">
        <v>14.99</v>
      </c>
      <c r="P35" s="22">
        <v>14.99</v>
      </c>
      <c r="Q35" s="19">
        <v>1</v>
      </c>
      <c r="R35" s="19">
        <v>1</v>
      </c>
      <c r="T35" s="19"/>
      <c r="U35" s="19"/>
      <c r="V35" s="19"/>
      <c r="W35" s="19"/>
      <c r="X35" s="19"/>
      <c r="Y35" s="28"/>
      <c r="Z35" s="19"/>
      <c r="AA35" s="28"/>
      <c r="AB35" s="29"/>
      <c r="AC35" s="19"/>
      <c r="AD35" s="19"/>
      <c r="AE35" s="28"/>
      <c r="AF35" s="28"/>
      <c r="AG35" s="19"/>
      <c r="AH35" s="19"/>
      <c r="AI35" s="19"/>
      <c r="AJ35" s="19"/>
    </row>
    <row r="36" spans="2:51" ht="14.25" x14ac:dyDescent="0.45">
      <c r="B36" s="19" t="s">
        <v>982</v>
      </c>
      <c r="C36" s="19" t="s">
        <v>78</v>
      </c>
      <c r="D36" s="19" t="s">
        <v>79</v>
      </c>
      <c r="E36" s="19" t="s">
        <v>76</v>
      </c>
      <c r="F36" s="19">
        <v>8</v>
      </c>
      <c r="G36" s="28">
        <v>4.2799999999999998E-2</v>
      </c>
      <c r="H36" s="19">
        <v>10</v>
      </c>
      <c r="I36" s="28">
        <v>4.07E-2</v>
      </c>
      <c r="J36" s="29">
        <v>1</v>
      </c>
      <c r="K36" s="19">
        <v>1</v>
      </c>
      <c r="L36" s="19">
        <v>0</v>
      </c>
      <c r="M36" s="28">
        <v>0.125</v>
      </c>
      <c r="N36" s="28">
        <v>0</v>
      </c>
      <c r="O36" s="22">
        <v>17.989999999999998</v>
      </c>
      <c r="P36" s="22">
        <v>0</v>
      </c>
      <c r="Q36" s="19">
        <v>1</v>
      </c>
      <c r="R36" s="19">
        <v>0</v>
      </c>
      <c r="T36" s="19"/>
      <c r="U36" s="19"/>
      <c r="V36" s="19"/>
      <c r="W36" s="19"/>
      <c r="X36" s="19"/>
      <c r="Y36" s="28"/>
      <c r="Z36" s="19"/>
      <c r="AA36" s="28"/>
      <c r="AB36" s="29"/>
      <c r="AC36" s="19"/>
      <c r="AD36" s="19"/>
      <c r="AE36" s="28"/>
      <c r="AF36" s="28"/>
      <c r="AG36" s="19"/>
      <c r="AH36" s="19"/>
      <c r="AI36" s="19"/>
      <c r="AJ36" s="19"/>
    </row>
    <row r="37" spans="2:51" ht="14.25" x14ac:dyDescent="0.45">
      <c r="B37" s="19" t="s">
        <v>54</v>
      </c>
      <c r="C37" s="19" t="s">
        <v>54</v>
      </c>
      <c r="D37" s="19" t="s">
        <v>55</v>
      </c>
      <c r="E37" s="19" t="s">
        <v>52</v>
      </c>
      <c r="F37" s="19">
        <v>14</v>
      </c>
      <c r="G37" s="28">
        <v>7.4899999999999994E-2</v>
      </c>
      <c r="H37" s="19">
        <v>16</v>
      </c>
      <c r="I37" s="28">
        <v>6.5000000000000002E-2</v>
      </c>
      <c r="J37" s="29">
        <v>1</v>
      </c>
      <c r="K37" s="19">
        <v>1</v>
      </c>
      <c r="L37" s="19">
        <v>0</v>
      </c>
      <c r="M37" s="28">
        <v>7.1400000000000005E-2</v>
      </c>
      <c r="N37" s="28">
        <v>0</v>
      </c>
      <c r="O37" s="22">
        <v>17.989999999999998</v>
      </c>
      <c r="P37" s="22">
        <v>0</v>
      </c>
      <c r="Q37" s="19">
        <v>1</v>
      </c>
      <c r="R37" s="19">
        <v>0</v>
      </c>
      <c r="T37" s="19"/>
      <c r="U37" s="19"/>
      <c r="V37" s="19"/>
      <c r="W37" s="19"/>
      <c r="X37" s="19"/>
      <c r="Y37" s="28"/>
      <c r="Z37" s="19"/>
      <c r="AA37" s="28"/>
      <c r="AB37" s="29"/>
      <c r="AC37" s="19"/>
      <c r="AD37" s="19"/>
      <c r="AE37" s="28"/>
      <c r="AF37" s="28"/>
      <c r="AG37" s="19"/>
      <c r="AH37" s="19"/>
      <c r="AI37" s="19"/>
      <c r="AJ37" s="19"/>
    </row>
    <row r="38" spans="2:51" ht="14.25" x14ac:dyDescent="0.45">
      <c r="B38" s="19" t="s">
        <v>58</v>
      </c>
      <c r="C38" s="19" t="s">
        <v>58</v>
      </c>
      <c r="D38" s="19" t="s">
        <v>59</v>
      </c>
      <c r="E38" s="19" t="s">
        <v>56</v>
      </c>
      <c r="F38" s="19">
        <v>4</v>
      </c>
      <c r="G38" s="28">
        <v>2.1399999999999999E-2</v>
      </c>
      <c r="H38" s="19">
        <v>5</v>
      </c>
      <c r="I38" s="28">
        <v>2.0299999999999999E-2</v>
      </c>
      <c r="J38" s="29">
        <v>1</v>
      </c>
      <c r="K38" s="19">
        <v>1</v>
      </c>
      <c r="L38" s="19">
        <v>0</v>
      </c>
      <c r="M38" s="28">
        <v>0.25</v>
      </c>
      <c r="N38" s="28">
        <v>0</v>
      </c>
      <c r="O38" s="22">
        <v>17.989999999999998</v>
      </c>
      <c r="P38" s="22">
        <v>0</v>
      </c>
      <c r="Q38" s="19">
        <v>1</v>
      </c>
      <c r="R38" s="19">
        <v>0</v>
      </c>
      <c r="T38" s="19"/>
      <c r="U38" s="19"/>
      <c r="V38" s="19"/>
      <c r="W38" s="19"/>
      <c r="X38" s="19"/>
      <c r="Y38" s="28"/>
      <c r="Z38" s="19"/>
      <c r="AA38" s="28"/>
      <c r="AB38" s="29"/>
      <c r="AC38" s="19"/>
      <c r="AD38" s="19"/>
      <c r="AE38" s="28"/>
      <c r="AF38" s="28"/>
      <c r="AG38" s="19"/>
      <c r="AH38" s="19"/>
      <c r="AI38" s="19"/>
      <c r="AJ38" s="19"/>
    </row>
    <row r="39" spans="2:51" ht="14.25" x14ac:dyDescent="0.45">
      <c r="B39" s="19"/>
      <c r="C39" s="19"/>
      <c r="D39" s="19"/>
      <c r="E39" s="19"/>
      <c r="F39" s="19"/>
      <c r="G39" s="28"/>
      <c r="H39" s="19"/>
      <c r="I39" s="28"/>
      <c r="J39" s="29"/>
      <c r="K39" s="19"/>
      <c r="L39" s="19"/>
      <c r="M39" s="28"/>
      <c r="N39" s="28"/>
      <c r="O39" s="22"/>
      <c r="P39" s="22"/>
      <c r="Q39" s="19"/>
      <c r="R39" s="19"/>
      <c r="T39" s="19"/>
      <c r="U39" s="19"/>
      <c r="V39" s="19"/>
      <c r="W39" s="19"/>
      <c r="X39" s="19"/>
      <c r="Y39" s="28"/>
      <c r="Z39" s="19"/>
      <c r="AA39" s="28"/>
      <c r="AB39" s="29"/>
      <c r="AC39" s="19"/>
      <c r="AD39" s="19"/>
      <c r="AE39" s="28"/>
      <c r="AF39" s="28"/>
      <c r="AG39" s="19"/>
      <c r="AH39" s="19"/>
      <c r="AI39" s="19"/>
      <c r="AJ39" s="19"/>
    </row>
    <row r="40" spans="2:51" s="19" customFormat="1" ht="14.25" x14ac:dyDescent="0.45">
      <c r="B40" s="18">
        <v>44497</v>
      </c>
      <c r="K40" s="20">
        <f>SUM(K41:K50)</f>
        <v>80</v>
      </c>
      <c r="O40" s="21">
        <f>SUM(O41:O50)+AG40+AW40</f>
        <v>1402.8807000000002</v>
      </c>
      <c r="P40" s="22"/>
      <c r="T40" s="23" t="s">
        <v>978</v>
      </c>
      <c r="U40" s="24">
        <v>0.81</v>
      </c>
      <c r="V40" s="23" t="s">
        <v>979</v>
      </c>
      <c r="AC40" s="25">
        <f>SUM(AC41:AC47)</f>
        <v>1</v>
      </c>
      <c r="AG40" s="25">
        <f>SUM(AG41:AG47)*U40</f>
        <v>24.680700000000002</v>
      </c>
      <c r="AL40" s="23" t="s">
        <v>980</v>
      </c>
      <c r="AM40" s="26">
        <v>0.05</v>
      </c>
      <c r="AN40" s="23" t="s">
        <v>981</v>
      </c>
      <c r="AU40" s="25">
        <f>SUM(AU41:AU45)</f>
        <v>0</v>
      </c>
      <c r="AW40" s="27">
        <f>SUM(AW41:AW45)*AM40</f>
        <v>0</v>
      </c>
      <c r="AY40" s="20">
        <f>K40+AC40+AU40</f>
        <v>81</v>
      </c>
    </row>
    <row r="41" spans="2:51" ht="14.25" x14ac:dyDescent="0.45">
      <c r="B41" s="19" t="s">
        <v>74</v>
      </c>
      <c r="C41" s="19" t="s">
        <v>74</v>
      </c>
      <c r="D41" s="19" t="s">
        <v>75</v>
      </c>
      <c r="E41" s="19" t="s">
        <v>72</v>
      </c>
      <c r="F41" s="19">
        <v>24</v>
      </c>
      <c r="G41" s="28">
        <v>0.1832</v>
      </c>
      <c r="H41" s="19">
        <v>41</v>
      </c>
      <c r="I41" s="28">
        <v>0.22040000000000001</v>
      </c>
      <c r="J41" s="29">
        <v>0.70730000000000004</v>
      </c>
      <c r="K41" s="19">
        <v>21</v>
      </c>
      <c r="L41" s="19">
        <v>0</v>
      </c>
      <c r="M41" s="28">
        <v>0.875</v>
      </c>
      <c r="N41" s="28">
        <v>0</v>
      </c>
      <c r="O41" s="22">
        <v>377.79</v>
      </c>
      <c r="P41" s="22">
        <v>0</v>
      </c>
      <c r="Q41" s="19">
        <v>16</v>
      </c>
      <c r="R41" s="19">
        <v>0</v>
      </c>
      <c r="T41" s="19" t="s">
        <v>984</v>
      </c>
      <c r="U41" s="19" t="s">
        <v>62</v>
      </c>
      <c r="V41" s="19" t="s">
        <v>63</v>
      </c>
      <c r="W41" s="19" t="s">
        <v>60</v>
      </c>
      <c r="X41" s="19">
        <v>0</v>
      </c>
      <c r="Y41" s="28">
        <v>0</v>
      </c>
      <c r="Z41" s="19">
        <v>0</v>
      </c>
      <c r="AA41" s="28">
        <v>0</v>
      </c>
      <c r="AB41" s="29">
        <v>0</v>
      </c>
      <c r="AC41" s="19">
        <v>1</v>
      </c>
      <c r="AD41" s="19">
        <v>0</v>
      </c>
      <c r="AE41" s="28">
        <v>0</v>
      </c>
      <c r="AF41" s="28">
        <v>0</v>
      </c>
      <c r="AG41" s="19">
        <v>30.47</v>
      </c>
      <c r="AH41" s="19">
        <v>0</v>
      </c>
      <c r="AI41" s="19">
        <v>1</v>
      </c>
      <c r="AJ41" s="19">
        <v>0</v>
      </c>
      <c r="AL41" s="19">
        <v>0</v>
      </c>
      <c r="AM41" s="19">
        <v>0</v>
      </c>
      <c r="AN41" s="19">
        <v>0</v>
      </c>
      <c r="AO41" s="19">
        <v>0</v>
      </c>
      <c r="AP41" s="19">
        <v>0</v>
      </c>
      <c r="AQ41" s="28">
        <v>0</v>
      </c>
      <c r="AR41" s="19">
        <v>0</v>
      </c>
      <c r="AS41" s="28">
        <v>0</v>
      </c>
      <c r="AT41" s="29">
        <v>0</v>
      </c>
      <c r="AU41" s="19">
        <v>0</v>
      </c>
      <c r="AV41" s="28">
        <v>0</v>
      </c>
      <c r="AW41" s="30">
        <v>0</v>
      </c>
      <c r="AX41" s="19">
        <v>0</v>
      </c>
    </row>
    <row r="42" spans="2:51" ht="14.25" x14ac:dyDescent="0.45">
      <c r="B42" s="19" t="s">
        <v>62</v>
      </c>
      <c r="C42" s="19" t="s">
        <v>62</v>
      </c>
      <c r="D42" s="19" t="s">
        <v>63</v>
      </c>
      <c r="E42" s="19" t="s">
        <v>60</v>
      </c>
      <c r="F42" s="19">
        <v>24</v>
      </c>
      <c r="G42" s="28">
        <v>0.1832</v>
      </c>
      <c r="H42" s="19">
        <v>32</v>
      </c>
      <c r="I42" s="28">
        <v>0.17199999999999999</v>
      </c>
      <c r="J42" s="29">
        <v>0.9375</v>
      </c>
      <c r="K42" s="19">
        <v>22</v>
      </c>
      <c r="L42" s="19">
        <v>0</v>
      </c>
      <c r="M42" s="28">
        <v>0.91669999999999996</v>
      </c>
      <c r="N42" s="28">
        <v>0</v>
      </c>
      <c r="O42" s="22">
        <v>395.78</v>
      </c>
      <c r="P42" s="22">
        <v>0</v>
      </c>
      <c r="Q42" s="19">
        <v>13</v>
      </c>
      <c r="R42" s="19">
        <v>0</v>
      </c>
    </row>
    <row r="43" spans="2:51" ht="14.25" x14ac:dyDescent="0.45">
      <c r="B43" s="19" t="s">
        <v>66</v>
      </c>
      <c r="C43" s="19" t="s">
        <v>66</v>
      </c>
      <c r="D43" s="19" t="s">
        <v>67</v>
      </c>
      <c r="E43" s="19" t="s">
        <v>64</v>
      </c>
      <c r="F43" s="19">
        <v>30</v>
      </c>
      <c r="G43" s="28">
        <v>0.22900000000000001</v>
      </c>
      <c r="H43" s="19">
        <v>46</v>
      </c>
      <c r="I43" s="28">
        <v>0.24729999999999999</v>
      </c>
      <c r="J43" s="29">
        <v>0.80430000000000001</v>
      </c>
      <c r="K43" s="19">
        <v>13</v>
      </c>
      <c r="L43" s="19">
        <v>1</v>
      </c>
      <c r="M43" s="28">
        <v>0.43330000000000002</v>
      </c>
      <c r="N43" s="28">
        <v>3.3300000000000003E-2</v>
      </c>
      <c r="O43" s="22">
        <v>233.87</v>
      </c>
      <c r="P43" s="22">
        <v>17.989999999999998</v>
      </c>
      <c r="Q43" s="19">
        <v>9</v>
      </c>
      <c r="R43" s="19">
        <v>1</v>
      </c>
    </row>
    <row r="44" spans="2:51" ht="14.25" x14ac:dyDescent="0.45">
      <c r="B44" s="19" t="s">
        <v>70</v>
      </c>
      <c r="C44" s="19" t="s">
        <v>70</v>
      </c>
      <c r="D44" s="19" t="s">
        <v>71</v>
      </c>
      <c r="E44" s="19" t="s">
        <v>68</v>
      </c>
      <c r="F44" s="19">
        <v>30</v>
      </c>
      <c r="G44" s="28">
        <v>0.22900000000000001</v>
      </c>
      <c r="H44" s="19">
        <v>39</v>
      </c>
      <c r="I44" s="28">
        <v>0.2097</v>
      </c>
      <c r="J44" s="29">
        <v>0.92310000000000003</v>
      </c>
      <c r="K44" s="19">
        <v>11</v>
      </c>
      <c r="L44" s="19">
        <v>0</v>
      </c>
      <c r="M44" s="28">
        <v>0.36670000000000003</v>
      </c>
      <c r="N44" s="28">
        <v>0</v>
      </c>
      <c r="O44" s="22">
        <v>197.89</v>
      </c>
      <c r="P44" s="22">
        <v>0</v>
      </c>
      <c r="Q44" s="19">
        <v>8</v>
      </c>
      <c r="R44" s="19">
        <v>0</v>
      </c>
    </row>
    <row r="45" spans="2:51" ht="14.25" x14ac:dyDescent="0.45">
      <c r="B45" s="19" t="s">
        <v>86</v>
      </c>
      <c r="C45" s="19" t="s">
        <v>86</v>
      </c>
      <c r="D45" s="19" t="s">
        <v>88</v>
      </c>
      <c r="E45" s="19" t="s">
        <v>84</v>
      </c>
      <c r="F45" s="19">
        <v>2</v>
      </c>
      <c r="G45" s="28">
        <v>1.5299999999999999E-2</v>
      </c>
      <c r="H45" s="19">
        <v>3</v>
      </c>
      <c r="I45" s="28">
        <v>1.61E-2</v>
      </c>
      <c r="J45" s="29">
        <v>0.66669999999999996</v>
      </c>
      <c r="K45" s="19">
        <v>4</v>
      </c>
      <c r="L45" s="19">
        <v>0</v>
      </c>
      <c r="M45" s="28">
        <v>2</v>
      </c>
      <c r="N45" s="28">
        <v>0</v>
      </c>
      <c r="O45" s="22">
        <v>39.96</v>
      </c>
      <c r="P45" s="22">
        <v>0</v>
      </c>
      <c r="Q45" s="19">
        <v>3</v>
      </c>
      <c r="R45" s="19">
        <v>0</v>
      </c>
    </row>
    <row r="46" spans="2:51" ht="14.25" x14ac:dyDescent="0.45">
      <c r="B46" s="19" t="s">
        <v>54</v>
      </c>
      <c r="C46" s="19" t="s">
        <v>54</v>
      </c>
      <c r="D46" s="19" t="s">
        <v>55</v>
      </c>
      <c r="E46" s="19" t="s">
        <v>52</v>
      </c>
      <c r="F46" s="19">
        <v>8</v>
      </c>
      <c r="G46" s="28">
        <v>6.1100000000000002E-2</v>
      </c>
      <c r="H46" s="19">
        <v>8</v>
      </c>
      <c r="I46" s="28">
        <v>4.2999999999999997E-2</v>
      </c>
      <c r="J46" s="29">
        <v>1</v>
      </c>
      <c r="K46" s="19">
        <v>4</v>
      </c>
      <c r="L46" s="19">
        <v>0</v>
      </c>
      <c r="M46" s="28">
        <v>0.5</v>
      </c>
      <c r="N46" s="28">
        <v>0</v>
      </c>
      <c r="O46" s="22">
        <v>71.959999999999994</v>
      </c>
      <c r="P46" s="22">
        <v>0</v>
      </c>
      <c r="Q46" s="19">
        <v>3</v>
      </c>
      <c r="R46" s="19">
        <v>0</v>
      </c>
    </row>
    <row r="47" spans="2:51" ht="14.25" x14ac:dyDescent="0.45">
      <c r="B47" s="19" t="s">
        <v>33</v>
      </c>
      <c r="C47" s="19" t="s">
        <v>33</v>
      </c>
      <c r="D47" s="19" t="s">
        <v>43</v>
      </c>
      <c r="E47" s="19" t="s">
        <v>31</v>
      </c>
      <c r="F47" s="19">
        <v>0</v>
      </c>
      <c r="G47" s="28">
        <v>0</v>
      </c>
      <c r="H47" s="19">
        <v>0</v>
      </c>
      <c r="I47" s="28">
        <v>0</v>
      </c>
      <c r="J47" s="29">
        <v>0</v>
      </c>
      <c r="K47" s="19">
        <v>2</v>
      </c>
      <c r="L47" s="19">
        <v>0</v>
      </c>
      <c r="M47" s="28">
        <v>0</v>
      </c>
      <c r="N47" s="28">
        <v>0</v>
      </c>
      <c r="O47" s="22">
        <v>11.98</v>
      </c>
      <c r="P47" s="22">
        <v>0</v>
      </c>
      <c r="Q47" s="19">
        <v>2</v>
      </c>
      <c r="R47" s="19">
        <v>0</v>
      </c>
    </row>
    <row r="48" spans="2:51" ht="14.25" x14ac:dyDescent="0.45">
      <c r="B48" s="19" t="s">
        <v>248</v>
      </c>
      <c r="C48" s="19" t="s">
        <v>95</v>
      </c>
      <c r="D48" s="19" t="s">
        <v>96</v>
      </c>
      <c r="E48" s="19" t="s">
        <v>93</v>
      </c>
      <c r="F48" s="19">
        <v>1</v>
      </c>
      <c r="G48" s="28">
        <v>7.6E-3</v>
      </c>
      <c r="H48" s="19">
        <v>1</v>
      </c>
      <c r="I48" s="28">
        <v>5.4000000000000003E-3</v>
      </c>
      <c r="J48" s="29">
        <v>1</v>
      </c>
      <c r="K48" s="19">
        <v>1</v>
      </c>
      <c r="L48" s="19">
        <v>0</v>
      </c>
      <c r="M48" s="28">
        <v>1</v>
      </c>
      <c r="N48" s="28">
        <v>0</v>
      </c>
      <c r="O48" s="22">
        <v>14.99</v>
      </c>
      <c r="P48" s="22">
        <v>0</v>
      </c>
      <c r="Q48" s="19">
        <v>1</v>
      </c>
      <c r="R48" s="19">
        <v>0</v>
      </c>
    </row>
    <row r="49" spans="2:51" ht="14.25" x14ac:dyDescent="0.45">
      <c r="B49" s="19" t="s">
        <v>248</v>
      </c>
      <c r="C49" s="19" t="s">
        <v>103</v>
      </c>
      <c r="D49" s="19" t="s">
        <v>104</v>
      </c>
      <c r="E49" s="19" t="s">
        <v>102</v>
      </c>
      <c r="F49" s="19">
        <v>2</v>
      </c>
      <c r="G49" s="28">
        <v>1.5299999999999999E-2</v>
      </c>
      <c r="H49" s="19">
        <v>3</v>
      </c>
      <c r="I49" s="28">
        <v>1.61E-2</v>
      </c>
      <c r="J49" s="29">
        <v>0.66669999999999996</v>
      </c>
      <c r="K49" s="19">
        <v>1</v>
      </c>
      <c r="L49" s="19">
        <v>0</v>
      </c>
      <c r="M49" s="28">
        <v>0.5</v>
      </c>
      <c r="N49" s="28">
        <v>0</v>
      </c>
      <c r="O49" s="22">
        <v>14.99</v>
      </c>
      <c r="P49" s="22">
        <v>0</v>
      </c>
      <c r="Q49" s="19">
        <v>1</v>
      </c>
      <c r="R49" s="19">
        <v>0</v>
      </c>
    </row>
    <row r="50" spans="2:51" ht="14.25" x14ac:dyDescent="0.45">
      <c r="B50" s="19" t="s">
        <v>983</v>
      </c>
      <c r="C50" s="19" t="s">
        <v>91</v>
      </c>
      <c r="D50" s="19" t="s">
        <v>92</v>
      </c>
      <c r="E50" s="19" t="s">
        <v>89</v>
      </c>
      <c r="F50" s="19">
        <v>10</v>
      </c>
      <c r="G50" s="28">
        <v>7.6300000000000007E-2</v>
      </c>
      <c r="H50" s="19">
        <v>13</v>
      </c>
      <c r="I50" s="28">
        <v>6.9900000000000004E-2</v>
      </c>
      <c r="J50" s="29">
        <v>0.92310000000000003</v>
      </c>
      <c r="K50" s="19">
        <v>1</v>
      </c>
      <c r="L50" s="19">
        <v>0</v>
      </c>
      <c r="M50" s="28">
        <v>0.1</v>
      </c>
      <c r="N50" s="28">
        <v>0</v>
      </c>
      <c r="O50" s="22">
        <v>18.989999999999998</v>
      </c>
      <c r="P50" s="22">
        <v>0</v>
      </c>
      <c r="Q50" s="19">
        <v>1</v>
      </c>
      <c r="R50" s="19">
        <v>0</v>
      </c>
    </row>
    <row r="51" spans="2:51" ht="14.25" x14ac:dyDescent="0.45">
      <c r="B51" s="19"/>
      <c r="C51" s="19"/>
      <c r="D51" s="19"/>
      <c r="E51" s="19"/>
      <c r="F51" s="19"/>
      <c r="G51" s="28"/>
      <c r="H51" s="19"/>
      <c r="I51" s="28"/>
      <c r="J51" s="29"/>
      <c r="K51" s="19"/>
      <c r="L51" s="19"/>
      <c r="M51" s="28"/>
      <c r="N51" s="28"/>
      <c r="O51" s="22"/>
      <c r="P51" s="22"/>
      <c r="Q51" s="19"/>
      <c r="R51" s="19"/>
    </row>
    <row r="52" spans="2:51" s="19" customFormat="1" ht="14.25" x14ac:dyDescent="0.45">
      <c r="B52" s="18">
        <v>44498</v>
      </c>
      <c r="K52" s="20">
        <f>SUM(K53:K64)</f>
        <v>105</v>
      </c>
      <c r="O52" s="21">
        <f>SUM(O53:O64)+AG52+AW52</f>
        <v>1772.9500000000003</v>
      </c>
      <c r="P52" s="22"/>
      <c r="T52" s="23" t="s">
        <v>978</v>
      </c>
      <c r="U52" s="24">
        <v>0.81</v>
      </c>
      <c r="V52" s="23" t="s">
        <v>979</v>
      </c>
      <c r="AC52" s="25">
        <f>SUM(AC53:AC59)</f>
        <v>0</v>
      </c>
      <c r="AG52" s="25">
        <f>SUM(AG53:AG59)*U52</f>
        <v>0</v>
      </c>
      <c r="AL52" s="23" t="s">
        <v>980</v>
      </c>
      <c r="AM52" s="26">
        <v>0.05</v>
      </c>
      <c r="AN52" s="23" t="s">
        <v>981</v>
      </c>
      <c r="AU52" s="25">
        <f>SUM(AU53:AU57)</f>
        <v>0</v>
      </c>
      <c r="AW52" s="27">
        <f>SUM(AW53:AW57)*AM52</f>
        <v>0</v>
      </c>
      <c r="AY52" s="20">
        <f>K52+AC52+AU52</f>
        <v>105</v>
      </c>
    </row>
    <row r="53" spans="2:51" ht="14.25" x14ac:dyDescent="0.45">
      <c r="B53" s="19" t="s">
        <v>74</v>
      </c>
      <c r="C53" s="19" t="s">
        <v>74</v>
      </c>
      <c r="D53" s="19" t="s">
        <v>75</v>
      </c>
      <c r="E53" s="19" t="s">
        <v>72</v>
      </c>
      <c r="F53" s="19">
        <v>42</v>
      </c>
      <c r="G53" s="28">
        <v>0.25769999999999998</v>
      </c>
      <c r="H53" s="19">
        <v>56</v>
      </c>
      <c r="I53" s="28">
        <v>0.24030000000000001</v>
      </c>
      <c r="J53" s="29">
        <v>0.91069999999999995</v>
      </c>
      <c r="K53" s="19">
        <v>28</v>
      </c>
      <c r="L53" s="19">
        <v>0</v>
      </c>
      <c r="M53" s="28">
        <v>0.66669999999999996</v>
      </c>
      <c r="N53" s="28">
        <v>0</v>
      </c>
      <c r="O53" s="22">
        <v>503.72</v>
      </c>
      <c r="P53" s="22">
        <v>0</v>
      </c>
      <c r="Q53" s="19">
        <v>20</v>
      </c>
      <c r="R53" s="19">
        <v>0</v>
      </c>
      <c r="T53" s="19">
        <v>0</v>
      </c>
      <c r="U53" s="19">
        <v>0</v>
      </c>
      <c r="V53" s="19">
        <v>0</v>
      </c>
      <c r="W53" s="19">
        <v>0</v>
      </c>
      <c r="X53" s="19">
        <v>0</v>
      </c>
      <c r="Y53" s="28">
        <v>0</v>
      </c>
      <c r="Z53" s="19">
        <v>0</v>
      </c>
      <c r="AA53" s="28">
        <v>0</v>
      </c>
      <c r="AB53" s="29">
        <v>0</v>
      </c>
      <c r="AC53" s="19">
        <v>0</v>
      </c>
      <c r="AD53" s="19">
        <v>0</v>
      </c>
      <c r="AE53" s="28">
        <v>0</v>
      </c>
      <c r="AF53" s="28">
        <v>0</v>
      </c>
      <c r="AG53" s="19">
        <v>0</v>
      </c>
      <c r="AH53" s="19">
        <v>0</v>
      </c>
      <c r="AI53" s="19">
        <v>0</v>
      </c>
      <c r="AJ53" s="19">
        <v>0</v>
      </c>
      <c r="AL53" s="19">
        <v>0</v>
      </c>
      <c r="AM53" s="19">
        <v>0</v>
      </c>
      <c r="AN53" s="19">
        <v>0</v>
      </c>
      <c r="AO53" s="19">
        <v>0</v>
      </c>
      <c r="AP53" s="19">
        <v>0</v>
      </c>
      <c r="AQ53" s="28">
        <v>0</v>
      </c>
      <c r="AR53" s="19">
        <v>0</v>
      </c>
      <c r="AS53" s="28">
        <v>0</v>
      </c>
      <c r="AT53" s="29">
        <v>0</v>
      </c>
      <c r="AU53" s="19">
        <v>0</v>
      </c>
      <c r="AV53" s="28">
        <v>0</v>
      </c>
      <c r="AW53" s="30">
        <v>0</v>
      </c>
      <c r="AX53" s="19">
        <v>0</v>
      </c>
    </row>
    <row r="54" spans="2:51" ht="14.25" x14ac:dyDescent="0.45">
      <c r="B54" s="19" t="s">
        <v>62</v>
      </c>
      <c r="C54" s="19" t="s">
        <v>62</v>
      </c>
      <c r="D54" s="19" t="s">
        <v>63</v>
      </c>
      <c r="E54" s="19" t="s">
        <v>60</v>
      </c>
      <c r="F54" s="19">
        <v>22</v>
      </c>
      <c r="G54" s="28">
        <v>0.13500000000000001</v>
      </c>
      <c r="H54" s="19">
        <v>41</v>
      </c>
      <c r="I54" s="28">
        <v>0.17599999999999999</v>
      </c>
      <c r="J54" s="29">
        <v>0.78049999999999997</v>
      </c>
      <c r="K54" s="19">
        <v>20</v>
      </c>
      <c r="L54" s="19">
        <v>0</v>
      </c>
      <c r="M54" s="28">
        <v>0.90910000000000002</v>
      </c>
      <c r="N54" s="28">
        <v>0</v>
      </c>
      <c r="O54" s="22">
        <v>359.8</v>
      </c>
      <c r="P54" s="22">
        <v>0</v>
      </c>
      <c r="Q54" s="19">
        <v>12</v>
      </c>
      <c r="R54" s="19">
        <v>0</v>
      </c>
    </row>
    <row r="55" spans="2:51" ht="14.25" x14ac:dyDescent="0.45">
      <c r="B55" s="19" t="s">
        <v>66</v>
      </c>
      <c r="C55" s="19" t="s">
        <v>66</v>
      </c>
      <c r="D55" s="19" t="s">
        <v>67</v>
      </c>
      <c r="E55" s="19" t="s">
        <v>64</v>
      </c>
      <c r="F55" s="19">
        <v>19</v>
      </c>
      <c r="G55" s="28">
        <v>0.1166</v>
      </c>
      <c r="H55" s="19">
        <v>28</v>
      </c>
      <c r="I55" s="28">
        <v>0.1202</v>
      </c>
      <c r="J55" s="29">
        <v>0.82140000000000002</v>
      </c>
      <c r="K55" s="19">
        <v>14</v>
      </c>
      <c r="L55" s="19">
        <v>1</v>
      </c>
      <c r="M55" s="28">
        <v>0.73680000000000001</v>
      </c>
      <c r="N55" s="28">
        <v>5.2600000000000001E-2</v>
      </c>
      <c r="O55" s="22">
        <v>251.86</v>
      </c>
      <c r="P55" s="22">
        <v>17.989999999999998</v>
      </c>
      <c r="Q55" s="19">
        <v>11</v>
      </c>
      <c r="R55" s="19">
        <v>1</v>
      </c>
    </row>
    <row r="56" spans="2:51" ht="14.25" x14ac:dyDescent="0.45">
      <c r="B56" s="19" t="s">
        <v>86</v>
      </c>
      <c r="C56" s="19" t="s">
        <v>86</v>
      </c>
      <c r="D56" s="19" t="s">
        <v>88</v>
      </c>
      <c r="E56" s="19" t="s">
        <v>84</v>
      </c>
      <c r="F56" s="19">
        <v>10</v>
      </c>
      <c r="G56" s="28">
        <v>6.13E-2</v>
      </c>
      <c r="H56" s="19">
        <v>14</v>
      </c>
      <c r="I56" s="28">
        <v>6.0100000000000001E-2</v>
      </c>
      <c r="J56" s="29">
        <v>0.85709999999999997</v>
      </c>
      <c r="K56" s="19">
        <v>10</v>
      </c>
      <c r="L56" s="19">
        <v>0</v>
      </c>
      <c r="M56" s="28">
        <v>1</v>
      </c>
      <c r="N56" s="28">
        <v>0</v>
      </c>
      <c r="O56" s="22">
        <v>99.9</v>
      </c>
      <c r="P56" s="22">
        <v>0</v>
      </c>
      <c r="Q56" s="19">
        <v>10</v>
      </c>
      <c r="R56" s="19">
        <v>0</v>
      </c>
    </row>
    <row r="57" spans="2:51" ht="14.25" x14ac:dyDescent="0.45">
      <c r="B57" s="19" t="s">
        <v>70</v>
      </c>
      <c r="C57" s="19" t="s">
        <v>70</v>
      </c>
      <c r="D57" s="19" t="s">
        <v>71</v>
      </c>
      <c r="E57" s="19" t="s">
        <v>68</v>
      </c>
      <c r="F57" s="19">
        <v>19</v>
      </c>
      <c r="G57" s="28">
        <v>0.1166</v>
      </c>
      <c r="H57" s="19">
        <v>27</v>
      </c>
      <c r="I57" s="28">
        <v>0.1159</v>
      </c>
      <c r="J57" s="29">
        <v>0.74070000000000003</v>
      </c>
      <c r="K57" s="19">
        <v>17</v>
      </c>
      <c r="L57" s="19">
        <v>0</v>
      </c>
      <c r="M57" s="28">
        <v>0.89470000000000005</v>
      </c>
      <c r="N57" s="28">
        <v>0</v>
      </c>
      <c r="O57" s="22">
        <v>305.83</v>
      </c>
      <c r="P57" s="22">
        <v>0</v>
      </c>
      <c r="Q57" s="19">
        <v>10</v>
      </c>
      <c r="R57" s="19">
        <v>0</v>
      </c>
    </row>
    <row r="58" spans="2:51" ht="14.25" x14ac:dyDescent="0.45">
      <c r="B58" s="19" t="s">
        <v>983</v>
      </c>
      <c r="C58" s="19" t="s">
        <v>91</v>
      </c>
      <c r="D58" s="19" t="s">
        <v>92</v>
      </c>
      <c r="E58" s="19" t="s">
        <v>89</v>
      </c>
      <c r="F58" s="19">
        <v>10</v>
      </c>
      <c r="G58" s="28">
        <v>6.13E-2</v>
      </c>
      <c r="H58" s="19">
        <v>11</v>
      </c>
      <c r="I58" s="28">
        <v>4.7199999999999999E-2</v>
      </c>
      <c r="J58" s="29">
        <v>1</v>
      </c>
      <c r="K58" s="19">
        <v>3</v>
      </c>
      <c r="L58" s="19">
        <v>0</v>
      </c>
      <c r="M58" s="28">
        <v>0.3</v>
      </c>
      <c r="N58" s="28">
        <v>0</v>
      </c>
      <c r="O58" s="22">
        <v>56.97</v>
      </c>
      <c r="P58" s="22">
        <v>0</v>
      </c>
      <c r="Q58" s="19">
        <v>3</v>
      </c>
      <c r="R58" s="19">
        <v>0</v>
      </c>
    </row>
    <row r="59" spans="2:51" ht="14.25" x14ac:dyDescent="0.45">
      <c r="B59" s="19" t="s">
        <v>248</v>
      </c>
      <c r="C59" s="19" t="s">
        <v>103</v>
      </c>
      <c r="D59" s="19" t="s">
        <v>104</v>
      </c>
      <c r="E59" s="19" t="s">
        <v>102</v>
      </c>
      <c r="F59" s="19">
        <v>6</v>
      </c>
      <c r="G59" s="28">
        <v>3.6799999999999999E-2</v>
      </c>
      <c r="H59" s="19">
        <v>11</v>
      </c>
      <c r="I59" s="28">
        <v>4.7199999999999999E-2</v>
      </c>
      <c r="J59" s="29">
        <v>0.90910000000000002</v>
      </c>
      <c r="K59" s="19">
        <v>4</v>
      </c>
      <c r="L59" s="19">
        <v>0</v>
      </c>
      <c r="M59" s="28">
        <v>0.66669999999999996</v>
      </c>
      <c r="N59" s="28">
        <v>0</v>
      </c>
      <c r="O59" s="22">
        <v>59.96</v>
      </c>
      <c r="P59" s="22">
        <v>0</v>
      </c>
      <c r="Q59" s="19">
        <v>2</v>
      </c>
      <c r="R59" s="19">
        <v>0</v>
      </c>
    </row>
    <row r="60" spans="2:51" ht="14.25" x14ac:dyDescent="0.45">
      <c r="B60" s="19" t="s">
        <v>248</v>
      </c>
      <c r="C60" s="19" t="s">
        <v>99</v>
      </c>
      <c r="D60" s="19" t="s">
        <v>101</v>
      </c>
      <c r="E60" s="19" t="s">
        <v>98</v>
      </c>
      <c r="F60" s="19">
        <v>4</v>
      </c>
      <c r="G60" s="28">
        <v>2.4500000000000001E-2</v>
      </c>
      <c r="H60" s="19">
        <v>7</v>
      </c>
      <c r="I60" s="28">
        <v>0.03</v>
      </c>
      <c r="J60" s="29">
        <v>0.71430000000000005</v>
      </c>
      <c r="K60" s="19">
        <v>3</v>
      </c>
      <c r="L60" s="19">
        <v>0</v>
      </c>
      <c r="M60" s="28">
        <v>0.75</v>
      </c>
      <c r="N60" s="28">
        <v>0</v>
      </c>
      <c r="O60" s="22">
        <v>44.97</v>
      </c>
      <c r="P60" s="22">
        <v>0</v>
      </c>
      <c r="Q60" s="19">
        <v>2</v>
      </c>
      <c r="R60" s="19">
        <v>0</v>
      </c>
    </row>
    <row r="61" spans="2:51" ht="14.25" x14ac:dyDescent="0.45">
      <c r="B61" s="19" t="s">
        <v>982</v>
      </c>
      <c r="C61" s="19" t="s">
        <v>82</v>
      </c>
      <c r="D61" s="19" t="s">
        <v>83</v>
      </c>
      <c r="E61" s="19" t="s">
        <v>80</v>
      </c>
      <c r="F61" s="19">
        <v>6</v>
      </c>
      <c r="G61" s="28">
        <v>3.6799999999999999E-2</v>
      </c>
      <c r="H61" s="19">
        <v>8</v>
      </c>
      <c r="I61" s="28">
        <v>3.4299999999999997E-2</v>
      </c>
      <c r="J61" s="29">
        <v>0.625</v>
      </c>
      <c r="K61" s="19">
        <v>2</v>
      </c>
      <c r="L61" s="19">
        <v>0</v>
      </c>
      <c r="M61" s="28">
        <v>0.33329999999999999</v>
      </c>
      <c r="N61" s="28">
        <v>0</v>
      </c>
      <c r="O61" s="22">
        <v>35.979999999999997</v>
      </c>
      <c r="P61" s="22">
        <v>0</v>
      </c>
      <c r="Q61" s="19">
        <v>2</v>
      </c>
      <c r="R61" s="19">
        <v>0</v>
      </c>
    </row>
    <row r="62" spans="2:51" ht="14.25" x14ac:dyDescent="0.45">
      <c r="B62" s="19" t="s">
        <v>50</v>
      </c>
      <c r="C62" s="19" t="s">
        <v>50</v>
      </c>
      <c r="D62" s="19" t="s">
        <v>51</v>
      </c>
      <c r="E62" s="19" t="s">
        <v>48</v>
      </c>
      <c r="F62" s="19">
        <v>3</v>
      </c>
      <c r="G62" s="28">
        <v>1.84E-2</v>
      </c>
      <c r="H62" s="19">
        <v>4</v>
      </c>
      <c r="I62" s="28">
        <v>1.72E-2</v>
      </c>
      <c r="J62" s="29">
        <v>1</v>
      </c>
      <c r="K62" s="19">
        <v>2</v>
      </c>
      <c r="L62" s="19">
        <v>0</v>
      </c>
      <c r="M62" s="28">
        <v>0.66669999999999996</v>
      </c>
      <c r="N62" s="28">
        <v>0</v>
      </c>
      <c r="O62" s="22">
        <v>17.98</v>
      </c>
      <c r="P62" s="22">
        <v>0</v>
      </c>
      <c r="Q62" s="19">
        <v>2</v>
      </c>
      <c r="R62" s="19">
        <v>0</v>
      </c>
    </row>
    <row r="63" spans="2:51" ht="14.25" x14ac:dyDescent="0.45">
      <c r="B63" s="19" t="s">
        <v>982</v>
      </c>
      <c r="C63" s="19" t="s">
        <v>78</v>
      </c>
      <c r="D63" s="19" t="s">
        <v>79</v>
      </c>
      <c r="E63" s="19" t="s">
        <v>76</v>
      </c>
      <c r="F63" s="19">
        <v>7</v>
      </c>
      <c r="G63" s="28">
        <v>4.2900000000000001E-2</v>
      </c>
      <c r="H63" s="19">
        <v>7</v>
      </c>
      <c r="I63" s="28">
        <v>0.03</v>
      </c>
      <c r="J63" s="29">
        <v>1</v>
      </c>
      <c r="K63" s="19">
        <v>1</v>
      </c>
      <c r="L63" s="19">
        <v>0</v>
      </c>
      <c r="M63" s="28">
        <v>0.1429</v>
      </c>
      <c r="N63" s="28">
        <v>0</v>
      </c>
      <c r="O63" s="22">
        <v>17.989999999999998</v>
      </c>
      <c r="P63" s="22">
        <v>0</v>
      </c>
      <c r="Q63" s="19">
        <v>1</v>
      </c>
      <c r="R63" s="19">
        <v>0</v>
      </c>
    </row>
    <row r="64" spans="2:51" ht="14.25" x14ac:dyDescent="0.45">
      <c r="B64" s="19" t="s">
        <v>54</v>
      </c>
      <c r="C64" s="19" t="s">
        <v>54</v>
      </c>
      <c r="D64" s="19" t="s">
        <v>55</v>
      </c>
      <c r="E64" s="19" t="s">
        <v>52</v>
      </c>
      <c r="F64" s="19">
        <v>15</v>
      </c>
      <c r="G64" s="28">
        <v>9.1999999999999998E-2</v>
      </c>
      <c r="H64" s="19">
        <v>19</v>
      </c>
      <c r="I64" s="28">
        <v>8.1500000000000003E-2</v>
      </c>
      <c r="J64" s="29">
        <v>1</v>
      </c>
      <c r="K64" s="19">
        <v>1</v>
      </c>
      <c r="L64" s="19">
        <v>0</v>
      </c>
      <c r="M64" s="28">
        <v>6.6699999999999995E-2</v>
      </c>
      <c r="N64" s="28">
        <v>0</v>
      </c>
      <c r="O64" s="22">
        <v>17.989999999999998</v>
      </c>
      <c r="P64" s="22">
        <v>0</v>
      </c>
      <c r="Q64" s="19">
        <v>1</v>
      </c>
      <c r="R64" s="19">
        <v>0</v>
      </c>
    </row>
    <row r="65" spans="2:51" ht="14.25" x14ac:dyDescent="0.45">
      <c r="B65" s="19"/>
      <c r="C65" s="19"/>
      <c r="D65" s="19"/>
      <c r="E65" s="19"/>
      <c r="F65" s="19"/>
      <c r="G65" s="28"/>
      <c r="H65" s="19"/>
      <c r="I65" s="28"/>
      <c r="J65" s="29"/>
      <c r="K65" s="19"/>
      <c r="L65" s="19"/>
      <c r="M65" s="28"/>
      <c r="N65" s="28"/>
      <c r="O65" s="22"/>
      <c r="P65" s="22"/>
      <c r="Q65" s="19"/>
      <c r="R65" s="19"/>
    </row>
    <row r="66" spans="2:51" s="19" customFormat="1" ht="14.25" x14ac:dyDescent="0.45">
      <c r="B66" s="18">
        <v>44499</v>
      </c>
      <c r="K66" s="20">
        <f>SUM(K67:K75)</f>
        <v>67</v>
      </c>
      <c r="O66" s="21">
        <f>SUM(O67:O75)+AG66+AW66</f>
        <v>1181.1523000000002</v>
      </c>
      <c r="P66" s="22"/>
      <c r="T66" s="23" t="s">
        <v>978</v>
      </c>
      <c r="U66" s="24">
        <v>0.81</v>
      </c>
      <c r="V66" s="23" t="s">
        <v>979</v>
      </c>
      <c r="AC66" s="25">
        <f>SUM(AC67:AC73)</f>
        <v>1</v>
      </c>
      <c r="AG66" s="25">
        <f>SUM(AG67:AG73)*U66</f>
        <v>12.8223</v>
      </c>
      <c r="AL66" s="23" t="s">
        <v>980</v>
      </c>
      <c r="AM66" s="26">
        <v>0.05</v>
      </c>
      <c r="AN66" s="23" t="s">
        <v>981</v>
      </c>
      <c r="AU66" s="25">
        <f>SUM(AU67:AU71)</f>
        <v>0</v>
      </c>
      <c r="AW66" s="27">
        <f>SUM(AW67:AW71)*AM66</f>
        <v>0</v>
      </c>
      <c r="AY66" s="20">
        <f>K66+AC66+AU66</f>
        <v>68</v>
      </c>
    </row>
    <row r="67" spans="2:51" ht="14.25" x14ac:dyDescent="0.45">
      <c r="B67" s="19" t="s">
        <v>66</v>
      </c>
      <c r="C67" s="19" t="s">
        <v>66</v>
      </c>
      <c r="D67" s="19" t="s">
        <v>67</v>
      </c>
      <c r="E67" s="19" t="s">
        <v>64</v>
      </c>
      <c r="F67" s="19">
        <v>21</v>
      </c>
      <c r="G67" s="28">
        <v>0.17649999999999999</v>
      </c>
      <c r="H67" s="19">
        <v>30</v>
      </c>
      <c r="I67" s="28">
        <v>0.18990000000000001</v>
      </c>
      <c r="J67" s="29">
        <v>0.83330000000000004</v>
      </c>
      <c r="K67" s="19">
        <v>20</v>
      </c>
      <c r="L67" s="19">
        <v>0</v>
      </c>
      <c r="M67" s="28">
        <v>0.95240000000000002</v>
      </c>
      <c r="N67" s="28">
        <v>0</v>
      </c>
      <c r="O67" s="22">
        <v>359.8</v>
      </c>
      <c r="P67" s="22">
        <v>0</v>
      </c>
      <c r="Q67" s="19">
        <v>14</v>
      </c>
      <c r="R67" s="19">
        <v>0</v>
      </c>
      <c r="T67" s="19" t="s">
        <v>985</v>
      </c>
      <c r="U67" s="19" t="s">
        <v>50</v>
      </c>
      <c r="V67" s="19" t="s">
        <v>51</v>
      </c>
      <c r="W67" s="19" t="s">
        <v>48</v>
      </c>
      <c r="X67" s="19">
        <v>1</v>
      </c>
      <c r="Y67" s="28">
        <v>1</v>
      </c>
      <c r="Z67" s="19">
        <v>1</v>
      </c>
      <c r="AA67" s="28">
        <v>1</v>
      </c>
      <c r="AB67" s="29">
        <v>1</v>
      </c>
      <c r="AC67" s="19">
        <v>1</v>
      </c>
      <c r="AD67" s="19">
        <v>0</v>
      </c>
      <c r="AE67" s="28">
        <v>1</v>
      </c>
      <c r="AF67" s="28">
        <v>0</v>
      </c>
      <c r="AG67" s="19">
        <v>15.83</v>
      </c>
      <c r="AH67" s="19">
        <v>0</v>
      </c>
      <c r="AI67" s="19">
        <v>1</v>
      </c>
      <c r="AJ67" s="19">
        <v>0</v>
      </c>
      <c r="AL67" s="19">
        <v>0</v>
      </c>
      <c r="AM67" s="19">
        <v>0</v>
      </c>
      <c r="AN67" s="19">
        <v>0</v>
      </c>
      <c r="AO67" s="19">
        <v>0</v>
      </c>
      <c r="AP67" s="19">
        <v>0</v>
      </c>
      <c r="AQ67" s="28">
        <v>0</v>
      </c>
      <c r="AR67" s="19">
        <v>0</v>
      </c>
      <c r="AS67" s="28">
        <v>0</v>
      </c>
      <c r="AT67" s="29">
        <v>0</v>
      </c>
      <c r="AU67" s="19">
        <v>0</v>
      </c>
      <c r="AV67" s="28">
        <v>0</v>
      </c>
      <c r="AW67" s="30">
        <v>0</v>
      </c>
      <c r="AX67" s="19">
        <v>0</v>
      </c>
    </row>
    <row r="68" spans="2:51" ht="14.25" x14ac:dyDescent="0.45">
      <c r="B68" s="19" t="s">
        <v>74</v>
      </c>
      <c r="C68" s="19" t="s">
        <v>74</v>
      </c>
      <c r="D68" s="19" t="s">
        <v>75</v>
      </c>
      <c r="E68" s="19" t="s">
        <v>72</v>
      </c>
      <c r="F68" s="19">
        <v>26</v>
      </c>
      <c r="G68" s="28">
        <v>0.2185</v>
      </c>
      <c r="H68" s="19">
        <v>36</v>
      </c>
      <c r="I68" s="28">
        <v>0.2278</v>
      </c>
      <c r="J68" s="29">
        <v>0.88890000000000002</v>
      </c>
      <c r="K68" s="19">
        <v>19</v>
      </c>
      <c r="L68" s="19">
        <v>0</v>
      </c>
      <c r="M68" s="28">
        <v>0.73080000000000001</v>
      </c>
      <c r="N68" s="28">
        <v>0</v>
      </c>
      <c r="O68" s="22">
        <v>341.81</v>
      </c>
      <c r="P68" s="22">
        <v>0</v>
      </c>
      <c r="Q68" s="19">
        <v>12</v>
      </c>
      <c r="R68" s="19">
        <v>0</v>
      </c>
    </row>
    <row r="69" spans="2:51" ht="14.25" x14ac:dyDescent="0.45">
      <c r="B69" s="19" t="s">
        <v>62</v>
      </c>
      <c r="C69" s="19" t="s">
        <v>62</v>
      </c>
      <c r="D69" s="19" t="s">
        <v>63</v>
      </c>
      <c r="E69" s="19" t="s">
        <v>60</v>
      </c>
      <c r="F69" s="19">
        <v>23</v>
      </c>
      <c r="G69" s="28">
        <v>0.1933</v>
      </c>
      <c r="H69" s="19">
        <v>31</v>
      </c>
      <c r="I69" s="28">
        <v>0.19620000000000001</v>
      </c>
      <c r="J69" s="29">
        <v>0.9032</v>
      </c>
      <c r="K69" s="19">
        <v>10</v>
      </c>
      <c r="L69" s="19">
        <v>0</v>
      </c>
      <c r="M69" s="28">
        <v>0.43480000000000002</v>
      </c>
      <c r="N69" s="28">
        <v>0</v>
      </c>
      <c r="O69" s="22">
        <v>179.9</v>
      </c>
      <c r="P69" s="22">
        <v>0</v>
      </c>
      <c r="Q69" s="19">
        <v>9</v>
      </c>
      <c r="R69" s="19">
        <v>0</v>
      </c>
    </row>
    <row r="70" spans="2:51" ht="14.25" x14ac:dyDescent="0.45">
      <c r="B70" s="19" t="s">
        <v>70</v>
      </c>
      <c r="C70" s="19" t="s">
        <v>70</v>
      </c>
      <c r="D70" s="19" t="s">
        <v>71</v>
      </c>
      <c r="E70" s="19" t="s">
        <v>68</v>
      </c>
      <c r="F70" s="19">
        <v>20</v>
      </c>
      <c r="G70" s="28">
        <v>0.1681</v>
      </c>
      <c r="H70" s="19">
        <v>26</v>
      </c>
      <c r="I70" s="28">
        <v>0.1646</v>
      </c>
      <c r="J70" s="29">
        <v>0.88460000000000005</v>
      </c>
      <c r="K70" s="19">
        <v>8</v>
      </c>
      <c r="L70" s="19">
        <v>0</v>
      </c>
      <c r="M70" s="28">
        <v>0.4</v>
      </c>
      <c r="N70" s="28">
        <v>0</v>
      </c>
      <c r="O70" s="22">
        <v>143.91999999999999</v>
      </c>
      <c r="P70" s="22">
        <v>0</v>
      </c>
      <c r="Q70" s="19">
        <v>6</v>
      </c>
      <c r="R70" s="19">
        <v>0</v>
      </c>
    </row>
    <row r="71" spans="2:51" ht="14.25" x14ac:dyDescent="0.45">
      <c r="B71" s="19" t="s">
        <v>86</v>
      </c>
      <c r="C71" s="19" t="s">
        <v>86</v>
      </c>
      <c r="D71" s="19" t="s">
        <v>88</v>
      </c>
      <c r="E71" s="19" t="s">
        <v>84</v>
      </c>
      <c r="F71" s="19">
        <v>9</v>
      </c>
      <c r="G71" s="28">
        <v>7.5600000000000001E-2</v>
      </c>
      <c r="H71" s="19">
        <v>11</v>
      </c>
      <c r="I71" s="28">
        <v>6.9599999999999995E-2</v>
      </c>
      <c r="J71" s="29">
        <v>0.90910000000000002</v>
      </c>
      <c r="K71" s="19">
        <v>4</v>
      </c>
      <c r="L71" s="19">
        <v>0</v>
      </c>
      <c r="M71" s="28">
        <v>0.44440000000000002</v>
      </c>
      <c r="N71" s="28">
        <v>0</v>
      </c>
      <c r="O71" s="22">
        <v>39.96</v>
      </c>
      <c r="P71" s="22">
        <v>0</v>
      </c>
      <c r="Q71" s="19">
        <v>4</v>
      </c>
      <c r="R71" s="19">
        <v>0</v>
      </c>
    </row>
    <row r="72" spans="2:51" ht="14.25" x14ac:dyDescent="0.45">
      <c r="B72" s="19" t="s">
        <v>248</v>
      </c>
      <c r="C72" s="19" t="s">
        <v>99</v>
      </c>
      <c r="D72" s="19" t="s">
        <v>101</v>
      </c>
      <c r="E72" s="19" t="s">
        <v>98</v>
      </c>
      <c r="F72" s="19">
        <v>3</v>
      </c>
      <c r="G72" s="28">
        <v>2.52E-2</v>
      </c>
      <c r="H72" s="19">
        <v>5</v>
      </c>
      <c r="I72" s="28">
        <v>3.1600000000000003E-2</v>
      </c>
      <c r="J72" s="29">
        <v>0.8</v>
      </c>
      <c r="K72" s="19">
        <v>2</v>
      </c>
      <c r="L72" s="19">
        <v>0</v>
      </c>
      <c r="M72" s="28">
        <v>0.66669999999999996</v>
      </c>
      <c r="N72" s="28">
        <v>0</v>
      </c>
      <c r="O72" s="22">
        <v>29.98</v>
      </c>
      <c r="P72" s="22">
        <v>0</v>
      </c>
      <c r="Q72" s="19">
        <v>2</v>
      </c>
      <c r="R72" s="19">
        <v>0</v>
      </c>
    </row>
    <row r="73" spans="2:51" ht="14.25" x14ac:dyDescent="0.45">
      <c r="B73" s="19" t="s">
        <v>982</v>
      </c>
      <c r="C73" s="19" t="s">
        <v>82</v>
      </c>
      <c r="D73" s="19" t="s">
        <v>83</v>
      </c>
      <c r="E73" s="19" t="s">
        <v>80</v>
      </c>
      <c r="F73" s="19">
        <v>10</v>
      </c>
      <c r="G73" s="28">
        <v>8.4000000000000005E-2</v>
      </c>
      <c r="H73" s="19">
        <v>12</v>
      </c>
      <c r="I73" s="28">
        <v>7.5899999999999995E-2</v>
      </c>
      <c r="J73" s="29">
        <v>0.83330000000000004</v>
      </c>
      <c r="K73" s="19">
        <v>2</v>
      </c>
      <c r="L73" s="19">
        <v>0</v>
      </c>
      <c r="M73" s="28">
        <v>0.2</v>
      </c>
      <c r="N73" s="28">
        <v>0</v>
      </c>
      <c r="O73" s="22">
        <v>35.979999999999997</v>
      </c>
      <c r="P73" s="22">
        <v>0</v>
      </c>
      <c r="Q73" s="19">
        <v>2</v>
      </c>
      <c r="R73" s="19">
        <v>0</v>
      </c>
    </row>
    <row r="74" spans="2:51" ht="14.25" x14ac:dyDescent="0.45">
      <c r="B74" s="19" t="s">
        <v>983</v>
      </c>
      <c r="C74" s="19" t="s">
        <v>91</v>
      </c>
      <c r="D74" s="19" t="s">
        <v>92</v>
      </c>
      <c r="E74" s="19" t="s">
        <v>89</v>
      </c>
      <c r="F74" s="19">
        <v>0</v>
      </c>
      <c r="G74" s="28">
        <v>0</v>
      </c>
      <c r="H74" s="19">
        <v>0</v>
      </c>
      <c r="I74" s="28">
        <v>0</v>
      </c>
      <c r="J74" s="29">
        <v>0</v>
      </c>
      <c r="K74" s="19">
        <v>1</v>
      </c>
      <c r="L74" s="19">
        <v>0</v>
      </c>
      <c r="M74" s="28">
        <v>0</v>
      </c>
      <c r="N74" s="28">
        <v>0</v>
      </c>
      <c r="O74" s="22">
        <v>18.989999999999998</v>
      </c>
      <c r="P74" s="22">
        <v>0</v>
      </c>
      <c r="Q74" s="19">
        <v>1</v>
      </c>
      <c r="R74" s="19">
        <v>0</v>
      </c>
    </row>
    <row r="75" spans="2:51" ht="14.25" x14ac:dyDescent="0.45">
      <c r="B75" s="19" t="s">
        <v>54</v>
      </c>
      <c r="C75" s="19" t="s">
        <v>54</v>
      </c>
      <c r="D75" s="19" t="s">
        <v>55</v>
      </c>
      <c r="E75" s="19" t="s">
        <v>52</v>
      </c>
      <c r="F75" s="19">
        <v>7</v>
      </c>
      <c r="G75" s="28">
        <v>5.8799999999999998E-2</v>
      </c>
      <c r="H75" s="19">
        <v>7</v>
      </c>
      <c r="I75" s="28">
        <v>4.4299999999999999E-2</v>
      </c>
      <c r="J75" s="29">
        <v>1</v>
      </c>
      <c r="K75" s="19">
        <v>1</v>
      </c>
      <c r="L75" s="19">
        <v>0</v>
      </c>
      <c r="M75" s="28">
        <v>0.1429</v>
      </c>
      <c r="N75" s="28">
        <v>0</v>
      </c>
      <c r="O75" s="22">
        <v>17.989999999999998</v>
      </c>
      <c r="P75" s="22">
        <v>0</v>
      </c>
      <c r="Q75" s="19">
        <v>1</v>
      </c>
      <c r="R75" s="19">
        <v>0</v>
      </c>
    </row>
    <row r="76" spans="2:51" ht="14.25" x14ac:dyDescent="0.45">
      <c r="B76" s="19"/>
      <c r="C76" s="19"/>
      <c r="D76" s="19"/>
      <c r="E76" s="19"/>
      <c r="F76" s="19"/>
      <c r="G76" s="28"/>
      <c r="H76" s="19"/>
      <c r="I76" s="28"/>
      <c r="J76" s="29"/>
      <c r="K76" s="19"/>
      <c r="L76" s="19"/>
      <c r="M76" s="28"/>
      <c r="N76" s="28"/>
      <c r="O76" s="22"/>
      <c r="P76" s="22"/>
      <c r="Q76" s="19"/>
      <c r="R76" s="19"/>
    </row>
    <row r="77" spans="2:51" s="19" customFormat="1" ht="14.25" x14ac:dyDescent="0.45">
      <c r="B77" s="18">
        <v>44500</v>
      </c>
      <c r="K77" s="20">
        <f>SUM(K78:K86)</f>
        <v>70</v>
      </c>
      <c r="O77" s="21">
        <f>SUM(O78:O86)+AG77+AW77</f>
        <v>1192.3000000000002</v>
      </c>
      <c r="P77" s="22"/>
      <c r="T77" s="23" t="s">
        <v>978</v>
      </c>
      <c r="U77" s="24">
        <v>0.81</v>
      </c>
      <c r="V77" s="23" t="s">
        <v>979</v>
      </c>
      <c r="AC77" s="25">
        <f>SUM(AC78:AC84)</f>
        <v>0</v>
      </c>
      <c r="AG77" s="25">
        <f>SUM(AG78:AG84)*U77</f>
        <v>0</v>
      </c>
      <c r="AL77" s="23" t="s">
        <v>980</v>
      </c>
      <c r="AM77" s="26">
        <v>0.05</v>
      </c>
      <c r="AN77" s="23" t="s">
        <v>981</v>
      </c>
      <c r="AU77" s="25">
        <f>SUM(AU78:AU82)</f>
        <v>0</v>
      </c>
      <c r="AW77" s="27">
        <f>SUM(AW78:AW82)*AM77</f>
        <v>0</v>
      </c>
      <c r="AY77" s="20">
        <f>K77+AC77+AU77</f>
        <v>70</v>
      </c>
    </row>
    <row r="78" spans="2:51" ht="14.25" x14ac:dyDescent="0.45">
      <c r="B78" s="19" t="s">
        <v>66</v>
      </c>
      <c r="C78" s="19" t="s">
        <v>66</v>
      </c>
      <c r="D78" s="19" t="s">
        <v>67</v>
      </c>
      <c r="E78" s="19" t="s">
        <v>64</v>
      </c>
      <c r="F78" s="19">
        <v>25</v>
      </c>
      <c r="G78" s="28">
        <v>0.18379999999999999</v>
      </c>
      <c r="H78" s="19">
        <v>45</v>
      </c>
      <c r="I78" s="28">
        <v>0.21840000000000001</v>
      </c>
      <c r="J78" s="29">
        <v>0.91110000000000002</v>
      </c>
      <c r="K78" s="19">
        <v>17</v>
      </c>
      <c r="L78" s="19">
        <v>0</v>
      </c>
      <c r="M78" s="28">
        <v>0.68</v>
      </c>
      <c r="N78" s="28">
        <v>0</v>
      </c>
      <c r="O78" s="22">
        <v>305.83</v>
      </c>
      <c r="P78" s="22">
        <v>0</v>
      </c>
      <c r="Q78" s="19">
        <v>12</v>
      </c>
      <c r="R78" s="19">
        <v>0</v>
      </c>
      <c r="T78" s="19">
        <v>0</v>
      </c>
      <c r="U78" s="19">
        <v>0</v>
      </c>
      <c r="V78" s="19">
        <v>0</v>
      </c>
      <c r="W78" s="19">
        <v>0</v>
      </c>
      <c r="X78" s="19">
        <v>0</v>
      </c>
      <c r="Y78" s="28">
        <v>0</v>
      </c>
      <c r="Z78" s="19">
        <v>0</v>
      </c>
      <c r="AA78" s="28">
        <v>0</v>
      </c>
      <c r="AB78" s="29">
        <v>0</v>
      </c>
      <c r="AC78" s="19">
        <v>0</v>
      </c>
      <c r="AD78" s="19">
        <v>0</v>
      </c>
      <c r="AE78" s="28">
        <v>0</v>
      </c>
      <c r="AF78" s="28">
        <v>0</v>
      </c>
      <c r="AG78" s="19">
        <v>0</v>
      </c>
      <c r="AH78" s="19">
        <v>0</v>
      </c>
      <c r="AI78" s="19">
        <v>0</v>
      </c>
      <c r="AJ78" s="19">
        <v>0</v>
      </c>
      <c r="AL78" s="19">
        <v>0</v>
      </c>
      <c r="AM78" s="19">
        <v>0</v>
      </c>
      <c r="AN78" s="19">
        <v>0</v>
      </c>
      <c r="AO78" s="19">
        <v>0</v>
      </c>
      <c r="AP78" s="19">
        <v>0</v>
      </c>
      <c r="AQ78" s="28">
        <v>0</v>
      </c>
      <c r="AR78" s="19">
        <v>0</v>
      </c>
      <c r="AS78" s="28">
        <v>0</v>
      </c>
      <c r="AT78" s="29">
        <v>0</v>
      </c>
      <c r="AU78" s="19">
        <v>0</v>
      </c>
      <c r="AV78" s="28">
        <v>0</v>
      </c>
      <c r="AW78" s="30">
        <v>0</v>
      </c>
      <c r="AX78" s="19">
        <v>0</v>
      </c>
    </row>
    <row r="79" spans="2:51" ht="14.25" x14ac:dyDescent="0.45">
      <c r="B79" s="19" t="s">
        <v>70</v>
      </c>
      <c r="C79" s="19" t="s">
        <v>70</v>
      </c>
      <c r="D79" s="19" t="s">
        <v>71</v>
      </c>
      <c r="E79" s="19" t="s">
        <v>68</v>
      </c>
      <c r="F79" s="19">
        <v>28</v>
      </c>
      <c r="G79" s="28">
        <v>0.2059</v>
      </c>
      <c r="H79" s="19">
        <v>43</v>
      </c>
      <c r="I79" s="28">
        <v>0.2087</v>
      </c>
      <c r="J79" s="29">
        <v>0.81399999999999995</v>
      </c>
      <c r="K79" s="19">
        <v>14</v>
      </c>
      <c r="L79" s="19">
        <v>0</v>
      </c>
      <c r="M79" s="28">
        <v>0.5</v>
      </c>
      <c r="N79" s="28">
        <v>0</v>
      </c>
      <c r="O79" s="22">
        <v>251.86</v>
      </c>
      <c r="P79" s="22">
        <v>0</v>
      </c>
      <c r="Q79" s="19">
        <v>10</v>
      </c>
      <c r="R79" s="19">
        <v>0</v>
      </c>
    </row>
    <row r="80" spans="2:51" ht="14.25" x14ac:dyDescent="0.45">
      <c r="B80" s="19" t="s">
        <v>62</v>
      </c>
      <c r="C80" s="19" t="s">
        <v>62</v>
      </c>
      <c r="D80" s="19" t="s">
        <v>63</v>
      </c>
      <c r="E80" s="19" t="s">
        <v>60</v>
      </c>
      <c r="F80" s="19">
        <v>19</v>
      </c>
      <c r="G80" s="28">
        <v>0.13969999999999999</v>
      </c>
      <c r="H80" s="19">
        <v>28</v>
      </c>
      <c r="I80" s="28">
        <v>0.13589999999999999</v>
      </c>
      <c r="J80" s="29">
        <v>0.89290000000000003</v>
      </c>
      <c r="K80" s="19">
        <v>13</v>
      </c>
      <c r="L80" s="19">
        <v>0</v>
      </c>
      <c r="M80" s="28">
        <v>0.68420000000000003</v>
      </c>
      <c r="N80" s="28">
        <v>0</v>
      </c>
      <c r="O80" s="22">
        <v>233.87</v>
      </c>
      <c r="P80" s="22">
        <v>0</v>
      </c>
      <c r="Q80" s="19">
        <v>10</v>
      </c>
      <c r="R80" s="19">
        <v>0</v>
      </c>
    </row>
    <row r="81" spans="2:51" ht="14.25" x14ac:dyDescent="0.45">
      <c r="B81" s="19" t="s">
        <v>86</v>
      </c>
      <c r="C81" s="19" t="s">
        <v>86</v>
      </c>
      <c r="D81" s="19" t="s">
        <v>88</v>
      </c>
      <c r="E81" s="19" t="s">
        <v>84</v>
      </c>
      <c r="F81" s="19">
        <v>13</v>
      </c>
      <c r="G81" s="28">
        <v>9.5600000000000004E-2</v>
      </c>
      <c r="H81" s="19">
        <v>20</v>
      </c>
      <c r="I81" s="28">
        <v>9.7100000000000006E-2</v>
      </c>
      <c r="J81" s="29">
        <v>0.9</v>
      </c>
      <c r="K81" s="19">
        <v>8</v>
      </c>
      <c r="L81" s="19">
        <v>0</v>
      </c>
      <c r="M81" s="28">
        <v>0.61539999999999995</v>
      </c>
      <c r="N81" s="28">
        <v>0</v>
      </c>
      <c r="O81" s="22">
        <v>79.92</v>
      </c>
      <c r="P81" s="22">
        <v>0</v>
      </c>
      <c r="Q81" s="19">
        <v>7</v>
      </c>
      <c r="R81" s="19">
        <v>0</v>
      </c>
    </row>
    <row r="82" spans="2:51" ht="14.25" x14ac:dyDescent="0.45">
      <c r="B82" s="19" t="s">
        <v>74</v>
      </c>
      <c r="C82" s="19" t="s">
        <v>74</v>
      </c>
      <c r="D82" s="19" t="s">
        <v>75</v>
      </c>
      <c r="E82" s="19" t="s">
        <v>72</v>
      </c>
      <c r="F82" s="19">
        <v>21</v>
      </c>
      <c r="G82" s="28">
        <v>0.15440000000000001</v>
      </c>
      <c r="H82" s="19">
        <v>28</v>
      </c>
      <c r="I82" s="28">
        <v>0.13589999999999999</v>
      </c>
      <c r="J82" s="29">
        <v>0.96430000000000005</v>
      </c>
      <c r="K82" s="19">
        <v>10</v>
      </c>
      <c r="L82" s="19">
        <v>0</v>
      </c>
      <c r="M82" s="28">
        <v>0.47620000000000001</v>
      </c>
      <c r="N82" s="28">
        <v>0</v>
      </c>
      <c r="O82" s="22">
        <v>179.9</v>
      </c>
      <c r="P82" s="22">
        <v>0</v>
      </c>
      <c r="Q82" s="19">
        <v>7</v>
      </c>
      <c r="R82" s="19">
        <v>0</v>
      </c>
    </row>
    <row r="83" spans="2:51" ht="14.25" x14ac:dyDescent="0.45">
      <c r="B83" s="19" t="s">
        <v>54</v>
      </c>
      <c r="C83" s="19" t="s">
        <v>54</v>
      </c>
      <c r="D83" s="19" t="s">
        <v>55</v>
      </c>
      <c r="E83" s="19" t="s">
        <v>52</v>
      </c>
      <c r="F83" s="19">
        <v>12</v>
      </c>
      <c r="G83" s="28">
        <v>8.8200000000000001E-2</v>
      </c>
      <c r="H83" s="19">
        <v>18</v>
      </c>
      <c r="I83" s="28">
        <v>8.7400000000000005E-2</v>
      </c>
      <c r="J83" s="29">
        <v>1</v>
      </c>
      <c r="K83" s="19">
        <v>5</v>
      </c>
      <c r="L83" s="19">
        <v>0</v>
      </c>
      <c r="M83" s="28">
        <v>0.41670000000000001</v>
      </c>
      <c r="N83" s="28">
        <v>0</v>
      </c>
      <c r="O83" s="22">
        <v>89.95</v>
      </c>
      <c r="P83" s="22">
        <v>0</v>
      </c>
      <c r="Q83" s="19">
        <v>3</v>
      </c>
      <c r="R83" s="19">
        <v>0</v>
      </c>
    </row>
    <row r="84" spans="2:51" ht="14.25" x14ac:dyDescent="0.45">
      <c r="B84" s="19" t="s">
        <v>248</v>
      </c>
      <c r="C84" s="19" t="s">
        <v>99</v>
      </c>
      <c r="D84" s="19" t="s">
        <v>101</v>
      </c>
      <c r="E84" s="19" t="s">
        <v>98</v>
      </c>
      <c r="F84" s="19">
        <v>8</v>
      </c>
      <c r="G84" s="28">
        <v>5.8799999999999998E-2</v>
      </c>
      <c r="H84" s="19">
        <v>11</v>
      </c>
      <c r="I84" s="28">
        <v>5.3400000000000003E-2</v>
      </c>
      <c r="J84" s="29">
        <v>0.90910000000000002</v>
      </c>
      <c r="K84" s="19">
        <v>1</v>
      </c>
      <c r="L84" s="19">
        <v>0</v>
      </c>
      <c r="M84" s="28">
        <v>0.125</v>
      </c>
      <c r="N84" s="28">
        <v>0</v>
      </c>
      <c r="O84" s="22">
        <v>14.99</v>
      </c>
      <c r="P84" s="22">
        <v>0</v>
      </c>
      <c r="Q84" s="19">
        <v>1</v>
      </c>
      <c r="R84" s="19">
        <v>0</v>
      </c>
    </row>
    <row r="85" spans="2:51" ht="14.25" x14ac:dyDescent="0.45">
      <c r="B85" s="19" t="s">
        <v>982</v>
      </c>
      <c r="C85" s="19" t="s">
        <v>82</v>
      </c>
      <c r="D85" s="19" t="s">
        <v>83</v>
      </c>
      <c r="E85" s="19" t="s">
        <v>80</v>
      </c>
      <c r="F85" s="19">
        <v>9</v>
      </c>
      <c r="G85" s="28">
        <v>6.6199999999999995E-2</v>
      </c>
      <c r="H85" s="19">
        <v>12</v>
      </c>
      <c r="I85" s="28">
        <v>5.8299999999999998E-2</v>
      </c>
      <c r="J85" s="29">
        <v>0.91669999999999996</v>
      </c>
      <c r="K85" s="19">
        <v>1</v>
      </c>
      <c r="L85" s="19">
        <v>0</v>
      </c>
      <c r="M85" s="28">
        <v>0.1111</v>
      </c>
      <c r="N85" s="28">
        <v>0</v>
      </c>
      <c r="O85" s="22">
        <v>17.989999999999998</v>
      </c>
      <c r="P85" s="22">
        <v>0</v>
      </c>
      <c r="Q85" s="19">
        <v>1</v>
      </c>
      <c r="R85" s="19">
        <v>0</v>
      </c>
    </row>
    <row r="86" spans="2:51" ht="14.25" x14ac:dyDescent="0.45">
      <c r="B86" s="19" t="s">
        <v>58</v>
      </c>
      <c r="C86" s="19" t="s">
        <v>58</v>
      </c>
      <c r="D86" s="19" t="s">
        <v>59</v>
      </c>
      <c r="E86" s="19" t="s">
        <v>56</v>
      </c>
      <c r="F86" s="19">
        <v>1</v>
      </c>
      <c r="G86" s="28">
        <v>7.4000000000000003E-3</v>
      </c>
      <c r="H86" s="19">
        <v>1</v>
      </c>
      <c r="I86" s="28">
        <v>4.8999999999999998E-3</v>
      </c>
      <c r="J86" s="29">
        <v>1</v>
      </c>
      <c r="K86" s="19">
        <v>1</v>
      </c>
      <c r="L86" s="19">
        <v>0</v>
      </c>
      <c r="M86" s="28">
        <v>1</v>
      </c>
      <c r="N86" s="28">
        <v>0</v>
      </c>
      <c r="O86" s="22">
        <v>17.989999999999998</v>
      </c>
      <c r="P86" s="22">
        <v>0</v>
      </c>
      <c r="Q86" s="19">
        <v>1</v>
      </c>
      <c r="R86" s="19">
        <v>0</v>
      </c>
    </row>
    <row r="87" spans="2:51" ht="14.25" x14ac:dyDescent="0.45">
      <c r="B87" s="19"/>
      <c r="C87" s="19"/>
      <c r="D87" s="19"/>
      <c r="E87" s="19"/>
      <c r="F87" s="19"/>
      <c r="G87" s="28"/>
      <c r="H87" s="19"/>
      <c r="I87" s="28"/>
      <c r="J87" s="29"/>
      <c r="K87" s="19"/>
      <c r="L87" s="19"/>
      <c r="M87" s="28"/>
      <c r="N87" s="28"/>
      <c r="O87" s="22"/>
      <c r="P87" s="22"/>
      <c r="Q87" s="19"/>
      <c r="R87" s="19"/>
    </row>
    <row r="88" spans="2:51" s="19" customFormat="1" ht="14.25" x14ac:dyDescent="0.45">
      <c r="B88" s="18">
        <v>44501</v>
      </c>
      <c r="K88" s="20">
        <f>SUM(K89:K101)</f>
        <v>144</v>
      </c>
      <c r="O88" s="21">
        <f>SUM(O89:O101)+AG88+AW88</f>
        <v>2518.0941999999995</v>
      </c>
      <c r="P88" s="22"/>
      <c r="T88" s="23" t="s">
        <v>978</v>
      </c>
      <c r="U88" s="24">
        <v>0.81</v>
      </c>
      <c r="V88" s="23" t="s">
        <v>979</v>
      </c>
      <c r="AC88" s="25">
        <f>SUM(AC89:AC95)</f>
        <v>1</v>
      </c>
      <c r="AG88" s="25">
        <f>SUM(AG89:AG95)*U88</f>
        <v>22.534200000000002</v>
      </c>
      <c r="AL88" s="23" t="s">
        <v>980</v>
      </c>
      <c r="AM88" s="26">
        <v>0.05</v>
      </c>
      <c r="AN88" s="23" t="s">
        <v>981</v>
      </c>
      <c r="AU88" s="25">
        <f>SUM(AU89:AU93)</f>
        <v>0</v>
      </c>
      <c r="AW88" s="27">
        <f>SUM(AW89:AW93)*AM88</f>
        <v>0</v>
      </c>
      <c r="AY88" s="20">
        <f>K88+AC88+AU88</f>
        <v>145</v>
      </c>
    </row>
    <row r="89" spans="2:51" ht="14.25" x14ac:dyDescent="0.45">
      <c r="B89" s="19" t="s">
        <v>74</v>
      </c>
      <c r="C89" s="19" t="s">
        <v>74</v>
      </c>
      <c r="D89" s="19" t="s">
        <v>75</v>
      </c>
      <c r="E89" s="19" t="s">
        <v>72</v>
      </c>
      <c r="F89" s="19">
        <v>51</v>
      </c>
      <c r="G89" s="28">
        <v>0.2107</v>
      </c>
      <c r="H89" s="19">
        <v>87</v>
      </c>
      <c r="I89" s="28">
        <v>0.25290000000000001</v>
      </c>
      <c r="J89" s="29">
        <v>0.75860000000000005</v>
      </c>
      <c r="K89" s="19">
        <v>37</v>
      </c>
      <c r="L89" s="19">
        <v>0</v>
      </c>
      <c r="M89" s="28">
        <v>0.72550000000000003</v>
      </c>
      <c r="N89" s="28">
        <v>0</v>
      </c>
      <c r="O89" s="22">
        <v>665.63</v>
      </c>
      <c r="P89" s="22">
        <v>0</v>
      </c>
      <c r="Q89" s="19">
        <v>26</v>
      </c>
      <c r="R89" s="19">
        <v>0</v>
      </c>
      <c r="T89" s="19" t="s">
        <v>984</v>
      </c>
      <c r="U89" s="19" t="s">
        <v>70</v>
      </c>
      <c r="V89" s="19" t="s">
        <v>71</v>
      </c>
      <c r="W89" s="19" t="s">
        <v>68</v>
      </c>
      <c r="X89" s="19">
        <v>4</v>
      </c>
      <c r="Y89" s="28">
        <v>1</v>
      </c>
      <c r="Z89" s="19">
        <v>5</v>
      </c>
      <c r="AA89" s="28">
        <v>1</v>
      </c>
      <c r="AB89" s="29">
        <v>1</v>
      </c>
      <c r="AC89" s="19">
        <v>1</v>
      </c>
      <c r="AD89" s="19">
        <v>0</v>
      </c>
      <c r="AE89" s="28">
        <v>0.25</v>
      </c>
      <c r="AF89" s="28">
        <v>0</v>
      </c>
      <c r="AG89" s="19">
        <v>27.82</v>
      </c>
      <c r="AH89" s="19">
        <v>0</v>
      </c>
      <c r="AI89" s="19">
        <v>1</v>
      </c>
      <c r="AJ89" s="19">
        <v>0</v>
      </c>
      <c r="AL89" s="19">
        <v>0</v>
      </c>
      <c r="AM89" s="19">
        <v>0</v>
      </c>
      <c r="AN89" s="19">
        <v>0</v>
      </c>
      <c r="AO89" s="19">
        <v>0</v>
      </c>
      <c r="AP89" s="19">
        <v>0</v>
      </c>
      <c r="AQ89" s="28">
        <v>0</v>
      </c>
      <c r="AR89" s="19">
        <v>0</v>
      </c>
      <c r="AS89" s="28">
        <v>0</v>
      </c>
      <c r="AT89" s="29">
        <v>0</v>
      </c>
      <c r="AU89" s="19">
        <v>0</v>
      </c>
      <c r="AV89" s="28">
        <v>0</v>
      </c>
      <c r="AW89" s="30">
        <v>0</v>
      </c>
      <c r="AX89" s="19">
        <v>0</v>
      </c>
    </row>
    <row r="90" spans="2:51" ht="14.25" x14ac:dyDescent="0.45">
      <c r="B90" s="19" t="s">
        <v>70</v>
      </c>
      <c r="C90" s="19" t="s">
        <v>70</v>
      </c>
      <c r="D90" s="19" t="s">
        <v>71</v>
      </c>
      <c r="E90" s="19" t="s">
        <v>68</v>
      </c>
      <c r="F90" s="19">
        <v>38</v>
      </c>
      <c r="G90" s="28">
        <v>0.157</v>
      </c>
      <c r="H90" s="19">
        <v>49</v>
      </c>
      <c r="I90" s="28">
        <v>0.1424</v>
      </c>
      <c r="J90" s="29">
        <v>0.95920000000000005</v>
      </c>
      <c r="K90" s="19">
        <v>27</v>
      </c>
      <c r="L90" s="19">
        <v>0</v>
      </c>
      <c r="M90" s="28">
        <v>0.71050000000000002</v>
      </c>
      <c r="N90" s="28">
        <v>0</v>
      </c>
      <c r="O90" s="22">
        <v>485.73</v>
      </c>
      <c r="P90" s="22">
        <v>0</v>
      </c>
      <c r="Q90" s="19">
        <v>17</v>
      </c>
      <c r="R90" s="19">
        <v>0</v>
      </c>
    </row>
    <row r="91" spans="2:51" ht="14.25" x14ac:dyDescent="0.45">
      <c r="B91" s="19" t="s">
        <v>66</v>
      </c>
      <c r="C91" s="19" t="s">
        <v>66</v>
      </c>
      <c r="D91" s="19" t="s">
        <v>67</v>
      </c>
      <c r="E91" s="19" t="s">
        <v>64</v>
      </c>
      <c r="F91" s="19">
        <v>34</v>
      </c>
      <c r="G91" s="28">
        <v>0.14050000000000001</v>
      </c>
      <c r="H91" s="19">
        <v>48</v>
      </c>
      <c r="I91" s="28">
        <v>0.13950000000000001</v>
      </c>
      <c r="J91" s="29">
        <v>0.875</v>
      </c>
      <c r="K91" s="19">
        <v>21</v>
      </c>
      <c r="L91" s="19">
        <v>0</v>
      </c>
      <c r="M91" s="28">
        <v>0.61760000000000004</v>
      </c>
      <c r="N91" s="28">
        <v>0</v>
      </c>
      <c r="O91" s="22">
        <v>377.79</v>
      </c>
      <c r="P91" s="22">
        <v>0</v>
      </c>
      <c r="Q91" s="19">
        <v>15</v>
      </c>
      <c r="R91" s="19">
        <v>0</v>
      </c>
    </row>
    <row r="92" spans="2:51" ht="14.25" x14ac:dyDescent="0.45">
      <c r="B92" s="19" t="s">
        <v>62</v>
      </c>
      <c r="C92" s="19" t="s">
        <v>62</v>
      </c>
      <c r="D92" s="19" t="s">
        <v>63</v>
      </c>
      <c r="E92" s="19" t="s">
        <v>60</v>
      </c>
      <c r="F92" s="19">
        <v>43</v>
      </c>
      <c r="G92" s="28">
        <v>0.1777</v>
      </c>
      <c r="H92" s="19">
        <v>62</v>
      </c>
      <c r="I92" s="28">
        <v>0.1802</v>
      </c>
      <c r="J92" s="29">
        <v>0.8871</v>
      </c>
      <c r="K92" s="19">
        <v>19</v>
      </c>
      <c r="L92" s="19">
        <v>0</v>
      </c>
      <c r="M92" s="28">
        <v>0.44190000000000002</v>
      </c>
      <c r="N92" s="28">
        <v>0</v>
      </c>
      <c r="O92" s="22">
        <v>341.81</v>
      </c>
      <c r="P92" s="22">
        <v>0</v>
      </c>
      <c r="Q92" s="19">
        <v>13</v>
      </c>
      <c r="R92" s="19">
        <v>0</v>
      </c>
    </row>
    <row r="93" spans="2:51" ht="14.25" x14ac:dyDescent="0.45">
      <c r="B93" s="19" t="s">
        <v>86</v>
      </c>
      <c r="C93" s="19" t="s">
        <v>86</v>
      </c>
      <c r="D93" s="19" t="s">
        <v>88</v>
      </c>
      <c r="E93" s="19" t="s">
        <v>84</v>
      </c>
      <c r="F93" s="19">
        <v>16</v>
      </c>
      <c r="G93" s="28">
        <v>6.6100000000000006E-2</v>
      </c>
      <c r="H93" s="19">
        <v>18</v>
      </c>
      <c r="I93" s="28">
        <v>5.2299999999999999E-2</v>
      </c>
      <c r="J93" s="29">
        <v>1</v>
      </c>
      <c r="K93" s="19">
        <v>5</v>
      </c>
      <c r="L93" s="19">
        <v>0</v>
      </c>
      <c r="M93" s="28">
        <v>0.3125</v>
      </c>
      <c r="N93" s="28">
        <v>0</v>
      </c>
      <c r="O93" s="22">
        <v>49.95</v>
      </c>
      <c r="P93" s="22">
        <v>0</v>
      </c>
      <c r="Q93" s="19">
        <v>5</v>
      </c>
      <c r="R93" s="19">
        <v>0</v>
      </c>
    </row>
    <row r="94" spans="2:51" ht="14.25" x14ac:dyDescent="0.45">
      <c r="B94" s="19" t="s">
        <v>54</v>
      </c>
      <c r="C94" s="19" t="s">
        <v>54</v>
      </c>
      <c r="D94" s="19" t="s">
        <v>55</v>
      </c>
      <c r="E94" s="19" t="s">
        <v>52</v>
      </c>
      <c r="F94" s="19">
        <v>16</v>
      </c>
      <c r="G94" s="28">
        <v>6.6100000000000006E-2</v>
      </c>
      <c r="H94" s="19">
        <v>17</v>
      </c>
      <c r="I94" s="28">
        <v>4.9399999999999999E-2</v>
      </c>
      <c r="J94" s="29">
        <v>1</v>
      </c>
      <c r="K94" s="19">
        <v>7</v>
      </c>
      <c r="L94" s="19">
        <v>0</v>
      </c>
      <c r="M94" s="28">
        <v>0.4375</v>
      </c>
      <c r="N94" s="28">
        <v>0</v>
      </c>
      <c r="O94" s="22">
        <v>125.93</v>
      </c>
      <c r="P94" s="22">
        <v>0</v>
      </c>
      <c r="Q94" s="19">
        <v>5</v>
      </c>
      <c r="R94" s="19">
        <v>0</v>
      </c>
    </row>
    <row r="95" spans="2:51" ht="14.25" x14ac:dyDescent="0.45">
      <c r="B95" s="19" t="s">
        <v>982</v>
      </c>
      <c r="C95" s="19" t="s">
        <v>82</v>
      </c>
      <c r="D95" s="19" t="s">
        <v>83</v>
      </c>
      <c r="E95" s="19" t="s">
        <v>80</v>
      </c>
      <c r="F95" s="19">
        <v>7</v>
      </c>
      <c r="G95" s="28">
        <v>2.8899999999999999E-2</v>
      </c>
      <c r="H95" s="19">
        <v>9</v>
      </c>
      <c r="I95" s="28">
        <v>2.6200000000000001E-2</v>
      </c>
      <c r="J95" s="29">
        <v>0.77780000000000005</v>
      </c>
      <c r="K95" s="19">
        <v>5</v>
      </c>
      <c r="L95" s="19">
        <v>0</v>
      </c>
      <c r="M95" s="28">
        <v>0.71430000000000005</v>
      </c>
      <c r="N95" s="28">
        <v>0</v>
      </c>
      <c r="O95" s="22">
        <v>89.95</v>
      </c>
      <c r="P95" s="22">
        <v>0</v>
      </c>
      <c r="Q95" s="19">
        <v>4</v>
      </c>
      <c r="R95" s="19">
        <v>0</v>
      </c>
    </row>
    <row r="96" spans="2:51" ht="14.25" x14ac:dyDescent="0.45">
      <c r="B96" s="19" t="s">
        <v>982</v>
      </c>
      <c r="C96" s="19" t="s">
        <v>78</v>
      </c>
      <c r="D96" s="19" t="s">
        <v>79</v>
      </c>
      <c r="E96" s="19" t="s">
        <v>76</v>
      </c>
      <c r="F96" s="19">
        <v>1</v>
      </c>
      <c r="G96" s="28">
        <v>4.1000000000000003E-3</v>
      </c>
      <c r="H96" s="19">
        <v>1</v>
      </c>
      <c r="I96" s="28">
        <v>2.8999999999999998E-3</v>
      </c>
      <c r="J96" s="29">
        <v>1</v>
      </c>
      <c r="K96" s="19">
        <v>4</v>
      </c>
      <c r="L96" s="19">
        <v>0</v>
      </c>
      <c r="M96" s="28">
        <v>4</v>
      </c>
      <c r="N96" s="28">
        <v>0</v>
      </c>
      <c r="O96" s="22">
        <v>71.959999999999994</v>
      </c>
      <c r="P96" s="22">
        <v>0</v>
      </c>
      <c r="Q96" s="19">
        <v>4</v>
      </c>
      <c r="R96" s="19">
        <v>0</v>
      </c>
    </row>
    <row r="97" spans="2:51" ht="14.25" x14ac:dyDescent="0.45">
      <c r="B97" s="19" t="s">
        <v>248</v>
      </c>
      <c r="C97" s="19" t="s">
        <v>103</v>
      </c>
      <c r="D97" s="19" t="s">
        <v>104</v>
      </c>
      <c r="E97" s="19" t="s">
        <v>102</v>
      </c>
      <c r="F97" s="19">
        <v>8</v>
      </c>
      <c r="G97" s="28">
        <v>3.3099999999999997E-2</v>
      </c>
      <c r="H97" s="19">
        <v>9</v>
      </c>
      <c r="I97" s="28">
        <v>2.6200000000000001E-2</v>
      </c>
      <c r="J97" s="29">
        <v>0.88890000000000002</v>
      </c>
      <c r="K97" s="19">
        <v>10</v>
      </c>
      <c r="L97" s="19">
        <v>0</v>
      </c>
      <c r="M97" s="28">
        <v>1.25</v>
      </c>
      <c r="N97" s="28">
        <v>0</v>
      </c>
      <c r="O97" s="22">
        <v>149.9</v>
      </c>
      <c r="P97" s="22">
        <v>0</v>
      </c>
      <c r="Q97" s="19">
        <v>3</v>
      </c>
      <c r="R97" s="19">
        <v>0</v>
      </c>
    </row>
    <row r="98" spans="2:51" ht="14.25" x14ac:dyDescent="0.45">
      <c r="B98" s="19" t="s">
        <v>983</v>
      </c>
      <c r="C98" s="19" t="s">
        <v>91</v>
      </c>
      <c r="D98" s="19" t="s">
        <v>92</v>
      </c>
      <c r="E98" s="19" t="s">
        <v>89</v>
      </c>
      <c r="F98" s="19">
        <v>17</v>
      </c>
      <c r="G98" s="28">
        <v>7.0199999999999999E-2</v>
      </c>
      <c r="H98" s="19">
        <v>27</v>
      </c>
      <c r="I98" s="28">
        <v>7.85E-2</v>
      </c>
      <c r="J98" s="29">
        <v>0.85189999999999999</v>
      </c>
      <c r="K98" s="19">
        <v>2</v>
      </c>
      <c r="L98" s="19">
        <v>1</v>
      </c>
      <c r="M98" s="28">
        <v>0.1176</v>
      </c>
      <c r="N98" s="28">
        <v>5.8799999999999998E-2</v>
      </c>
      <c r="O98" s="22">
        <v>37.979999999999997</v>
      </c>
      <c r="P98" s="22">
        <v>18.989999999999998</v>
      </c>
      <c r="Q98" s="19">
        <v>2</v>
      </c>
      <c r="R98" s="19">
        <v>1</v>
      </c>
    </row>
    <row r="99" spans="2:51" ht="14.25" x14ac:dyDescent="0.45">
      <c r="B99" s="19" t="s">
        <v>248</v>
      </c>
      <c r="C99" s="19" t="s">
        <v>95</v>
      </c>
      <c r="D99" s="19" t="s">
        <v>96</v>
      </c>
      <c r="E99" s="19" t="s">
        <v>93</v>
      </c>
      <c r="F99" s="19">
        <v>1</v>
      </c>
      <c r="G99" s="28">
        <v>4.1000000000000003E-3</v>
      </c>
      <c r="H99" s="19">
        <v>3</v>
      </c>
      <c r="I99" s="28">
        <v>8.6999999999999994E-3</v>
      </c>
      <c r="J99" s="29">
        <v>0.66669999999999996</v>
      </c>
      <c r="K99" s="19">
        <v>5</v>
      </c>
      <c r="L99" s="19">
        <v>0</v>
      </c>
      <c r="M99" s="28">
        <v>5</v>
      </c>
      <c r="N99" s="28">
        <v>0</v>
      </c>
      <c r="O99" s="22">
        <v>74.95</v>
      </c>
      <c r="P99" s="22">
        <v>0</v>
      </c>
      <c r="Q99" s="19">
        <v>1</v>
      </c>
      <c r="R99" s="19">
        <v>0</v>
      </c>
    </row>
    <row r="100" spans="2:51" ht="14.25" x14ac:dyDescent="0.45">
      <c r="B100" s="19" t="s">
        <v>248</v>
      </c>
      <c r="C100" s="19" t="s">
        <v>99</v>
      </c>
      <c r="D100" s="19" t="s">
        <v>101</v>
      </c>
      <c r="E100" s="19" t="s">
        <v>98</v>
      </c>
      <c r="F100" s="19">
        <v>8</v>
      </c>
      <c r="G100" s="28">
        <v>3.3099999999999997E-2</v>
      </c>
      <c r="H100" s="19">
        <v>11</v>
      </c>
      <c r="I100" s="28">
        <v>3.2000000000000001E-2</v>
      </c>
      <c r="J100" s="29">
        <v>1</v>
      </c>
      <c r="K100" s="19">
        <v>1</v>
      </c>
      <c r="L100" s="19">
        <v>0</v>
      </c>
      <c r="M100" s="28">
        <v>0.125</v>
      </c>
      <c r="N100" s="28">
        <v>0</v>
      </c>
      <c r="O100" s="22">
        <v>14.99</v>
      </c>
      <c r="P100" s="22">
        <v>0</v>
      </c>
      <c r="Q100" s="19">
        <v>1</v>
      </c>
      <c r="R100" s="19">
        <v>0</v>
      </c>
    </row>
    <row r="101" spans="2:51" ht="14.25" x14ac:dyDescent="0.45">
      <c r="B101" s="19" t="s">
        <v>50</v>
      </c>
      <c r="C101" s="19" t="s">
        <v>50</v>
      </c>
      <c r="D101" s="19" t="s">
        <v>51</v>
      </c>
      <c r="E101" s="19" t="s">
        <v>48</v>
      </c>
      <c r="F101" s="19">
        <v>2</v>
      </c>
      <c r="G101" s="28">
        <v>8.3000000000000001E-3</v>
      </c>
      <c r="H101" s="19">
        <v>3</v>
      </c>
      <c r="I101" s="28">
        <v>8.6999999999999994E-3</v>
      </c>
      <c r="J101" s="29">
        <v>1</v>
      </c>
      <c r="K101" s="19">
        <v>1</v>
      </c>
      <c r="L101" s="19">
        <v>0</v>
      </c>
      <c r="M101" s="28">
        <v>0.5</v>
      </c>
      <c r="N101" s="28">
        <v>0</v>
      </c>
      <c r="O101" s="22">
        <v>8.99</v>
      </c>
      <c r="P101" s="22">
        <v>0</v>
      </c>
      <c r="Q101" s="19">
        <v>1</v>
      </c>
      <c r="R101" s="19">
        <v>0</v>
      </c>
    </row>
    <row r="102" spans="2:51" ht="14.25" x14ac:dyDescent="0.45">
      <c r="B102" s="19"/>
      <c r="C102" s="19"/>
      <c r="D102" s="19"/>
      <c r="E102" s="19"/>
      <c r="F102" s="19"/>
      <c r="G102" s="28"/>
      <c r="H102" s="19"/>
      <c r="I102" s="28"/>
      <c r="J102" s="29"/>
      <c r="K102" s="19"/>
      <c r="L102" s="19"/>
      <c r="M102" s="28"/>
      <c r="N102" s="28"/>
      <c r="O102" s="22"/>
      <c r="P102" s="22"/>
      <c r="Q102" s="19"/>
      <c r="R102" s="19"/>
    </row>
    <row r="103" spans="2:51" s="19" customFormat="1" ht="14.25" x14ac:dyDescent="0.45">
      <c r="B103" s="18">
        <v>44502</v>
      </c>
      <c r="K103" s="20">
        <f>SUM(K104:K113)</f>
        <v>119</v>
      </c>
      <c r="O103" s="21">
        <f>SUM(O104:O113)+AG103+AW103</f>
        <v>2109.8099999999995</v>
      </c>
      <c r="P103" s="22"/>
      <c r="T103" s="23" t="s">
        <v>978</v>
      </c>
      <c r="U103" s="24">
        <v>0.81</v>
      </c>
      <c r="V103" s="23" t="s">
        <v>979</v>
      </c>
      <c r="AC103" s="25">
        <f>SUM(AC104:AC110)</f>
        <v>0</v>
      </c>
      <c r="AG103" s="25">
        <f>SUM(AG104:AG110)*U103</f>
        <v>0</v>
      </c>
      <c r="AL103" s="23" t="s">
        <v>980</v>
      </c>
      <c r="AM103" s="26">
        <v>0.05</v>
      </c>
      <c r="AN103" s="23" t="s">
        <v>981</v>
      </c>
      <c r="AU103" s="25">
        <f>SUM(AU104:AU108)</f>
        <v>0</v>
      </c>
      <c r="AW103" s="27">
        <f>SUM(AW104:AW108)*AM103</f>
        <v>0</v>
      </c>
      <c r="AY103" s="20">
        <f>K103+AC103+AU103</f>
        <v>119</v>
      </c>
    </row>
    <row r="104" spans="2:51" ht="14.25" x14ac:dyDescent="0.45">
      <c r="B104" s="19" t="s">
        <v>74</v>
      </c>
      <c r="C104" s="19" t="s">
        <v>74</v>
      </c>
      <c r="D104" s="19" t="s">
        <v>75</v>
      </c>
      <c r="E104" s="19" t="s">
        <v>72</v>
      </c>
      <c r="F104" s="19">
        <v>56</v>
      </c>
      <c r="G104" s="28">
        <v>0.21959999999999999</v>
      </c>
      <c r="H104" s="19">
        <v>79</v>
      </c>
      <c r="I104" s="28">
        <v>0.23169999999999999</v>
      </c>
      <c r="J104" s="29">
        <v>0.8861</v>
      </c>
      <c r="K104" s="19">
        <v>36</v>
      </c>
      <c r="L104" s="19">
        <v>0</v>
      </c>
      <c r="M104" s="28">
        <v>0.64290000000000003</v>
      </c>
      <c r="N104" s="28">
        <v>0</v>
      </c>
      <c r="O104" s="22">
        <v>647.64</v>
      </c>
      <c r="P104" s="22">
        <v>0</v>
      </c>
      <c r="Q104" s="19">
        <v>29</v>
      </c>
      <c r="R104" s="19">
        <v>0</v>
      </c>
      <c r="T104" s="19">
        <v>0</v>
      </c>
      <c r="U104" s="19">
        <v>0</v>
      </c>
      <c r="V104" s="19">
        <v>0</v>
      </c>
      <c r="W104" s="19">
        <v>0</v>
      </c>
      <c r="X104" s="19">
        <v>0</v>
      </c>
      <c r="Y104" s="28">
        <v>0</v>
      </c>
      <c r="Z104" s="19">
        <v>0</v>
      </c>
      <c r="AA104" s="28">
        <v>0</v>
      </c>
      <c r="AB104" s="29">
        <v>0</v>
      </c>
      <c r="AC104" s="19">
        <v>0</v>
      </c>
      <c r="AD104" s="19">
        <v>0</v>
      </c>
      <c r="AE104" s="28">
        <v>0</v>
      </c>
      <c r="AF104" s="28">
        <v>0</v>
      </c>
      <c r="AG104" s="19">
        <v>0</v>
      </c>
      <c r="AH104" s="19">
        <v>0</v>
      </c>
      <c r="AI104" s="19">
        <v>0</v>
      </c>
      <c r="AJ104" s="19">
        <v>0</v>
      </c>
      <c r="AL104" s="19">
        <v>0</v>
      </c>
      <c r="AM104" s="19">
        <v>0</v>
      </c>
      <c r="AN104" s="19">
        <v>0</v>
      </c>
      <c r="AO104" s="19">
        <v>0</v>
      </c>
      <c r="AP104" s="19">
        <v>0</v>
      </c>
      <c r="AQ104" s="28">
        <v>0</v>
      </c>
      <c r="AR104" s="19">
        <v>0</v>
      </c>
      <c r="AS104" s="28">
        <v>0</v>
      </c>
      <c r="AT104" s="29">
        <v>0</v>
      </c>
      <c r="AU104" s="19">
        <v>0</v>
      </c>
      <c r="AV104" s="28">
        <v>0</v>
      </c>
      <c r="AW104" s="30">
        <v>0</v>
      </c>
      <c r="AX104" s="19">
        <v>0</v>
      </c>
    </row>
    <row r="105" spans="2:51" ht="14.25" x14ac:dyDescent="0.45">
      <c r="B105" s="19" t="s">
        <v>70</v>
      </c>
      <c r="C105" s="19" t="s">
        <v>70</v>
      </c>
      <c r="D105" s="19" t="s">
        <v>71</v>
      </c>
      <c r="E105" s="19" t="s">
        <v>68</v>
      </c>
      <c r="F105" s="19">
        <v>41</v>
      </c>
      <c r="G105" s="28">
        <v>0.1608</v>
      </c>
      <c r="H105" s="19">
        <v>52</v>
      </c>
      <c r="I105" s="28">
        <v>0.1525</v>
      </c>
      <c r="J105" s="29">
        <v>0.86539999999999995</v>
      </c>
      <c r="K105" s="19">
        <v>24</v>
      </c>
      <c r="L105" s="19">
        <v>0</v>
      </c>
      <c r="M105" s="28">
        <v>0.58540000000000003</v>
      </c>
      <c r="N105" s="28">
        <v>0</v>
      </c>
      <c r="O105" s="22">
        <v>431.76</v>
      </c>
      <c r="P105" s="22">
        <v>0</v>
      </c>
      <c r="Q105" s="19">
        <v>18</v>
      </c>
      <c r="R105" s="19">
        <v>0</v>
      </c>
    </row>
    <row r="106" spans="2:51" ht="14.25" x14ac:dyDescent="0.45">
      <c r="B106" s="19" t="s">
        <v>62</v>
      </c>
      <c r="C106" s="19" t="s">
        <v>62</v>
      </c>
      <c r="D106" s="19" t="s">
        <v>63</v>
      </c>
      <c r="E106" s="19" t="s">
        <v>60</v>
      </c>
      <c r="F106" s="19">
        <v>43</v>
      </c>
      <c r="G106" s="28">
        <v>0.1686</v>
      </c>
      <c r="H106" s="19">
        <v>63</v>
      </c>
      <c r="I106" s="28">
        <v>0.18479999999999999</v>
      </c>
      <c r="J106" s="29">
        <v>0.82540000000000002</v>
      </c>
      <c r="K106" s="19">
        <v>25</v>
      </c>
      <c r="L106" s="19">
        <v>0</v>
      </c>
      <c r="M106" s="28">
        <v>0.58140000000000003</v>
      </c>
      <c r="N106" s="28">
        <v>0</v>
      </c>
      <c r="O106" s="22">
        <v>449.75</v>
      </c>
      <c r="P106" s="22">
        <v>0</v>
      </c>
      <c r="Q106" s="19">
        <v>16</v>
      </c>
      <c r="R106" s="19">
        <v>0</v>
      </c>
    </row>
    <row r="107" spans="2:51" ht="14.25" x14ac:dyDescent="0.45">
      <c r="B107" s="19" t="s">
        <v>66</v>
      </c>
      <c r="C107" s="19" t="s">
        <v>66</v>
      </c>
      <c r="D107" s="19" t="s">
        <v>67</v>
      </c>
      <c r="E107" s="19" t="s">
        <v>64</v>
      </c>
      <c r="F107" s="19">
        <v>33</v>
      </c>
      <c r="G107" s="28">
        <v>0.12939999999999999</v>
      </c>
      <c r="H107" s="19">
        <v>42</v>
      </c>
      <c r="I107" s="28">
        <v>0.1232</v>
      </c>
      <c r="J107" s="29">
        <v>0.92859999999999998</v>
      </c>
      <c r="K107" s="19">
        <v>17</v>
      </c>
      <c r="L107" s="19">
        <v>0</v>
      </c>
      <c r="M107" s="28">
        <v>0.51519999999999999</v>
      </c>
      <c r="N107" s="28">
        <v>0</v>
      </c>
      <c r="O107" s="22">
        <v>305.83</v>
      </c>
      <c r="P107" s="22">
        <v>0</v>
      </c>
      <c r="Q107" s="19">
        <v>11</v>
      </c>
      <c r="R107" s="19">
        <v>0</v>
      </c>
    </row>
    <row r="108" spans="2:51" ht="14.25" x14ac:dyDescent="0.45">
      <c r="B108" s="19" t="s">
        <v>982</v>
      </c>
      <c r="C108" s="19" t="s">
        <v>82</v>
      </c>
      <c r="D108" s="19" t="s">
        <v>83</v>
      </c>
      <c r="E108" s="19" t="s">
        <v>80</v>
      </c>
      <c r="F108" s="19">
        <v>13</v>
      </c>
      <c r="G108" s="28">
        <v>5.0999999999999997E-2</v>
      </c>
      <c r="H108" s="19">
        <v>17</v>
      </c>
      <c r="I108" s="28">
        <v>4.99E-2</v>
      </c>
      <c r="J108" s="29">
        <v>1</v>
      </c>
      <c r="K108" s="19">
        <v>6</v>
      </c>
      <c r="L108" s="19">
        <v>0</v>
      </c>
      <c r="M108" s="28">
        <v>0.46150000000000002</v>
      </c>
      <c r="N108" s="28">
        <v>0</v>
      </c>
      <c r="O108" s="22">
        <v>107.94</v>
      </c>
      <c r="P108" s="22">
        <v>0</v>
      </c>
      <c r="Q108" s="19">
        <v>6</v>
      </c>
      <c r="R108" s="19">
        <v>0</v>
      </c>
    </row>
    <row r="109" spans="2:51" ht="14.25" x14ac:dyDescent="0.45">
      <c r="B109" s="19" t="s">
        <v>983</v>
      </c>
      <c r="C109" s="19" t="s">
        <v>91</v>
      </c>
      <c r="D109" s="19" t="s">
        <v>92</v>
      </c>
      <c r="E109" s="19" t="s">
        <v>89</v>
      </c>
      <c r="F109" s="19">
        <v>21</v>
      </c>
      <c r="G109" s="28">
        <v>8.2400000000000001E-2</v>
      </c>
      <c r="H109" s="19">
        <v>29</v>
      </c>
      <c r="I109" s="28">
        <v>8.5000000000000006E-2</v>
      </c>
      <c r="J109" s="29">
        <v>0.93100000000000005</v>
      </c>
      <c r="K109" s="19">
        <v>4</v>
      </c>
      <c r="L109" s="19">
        <v>0</v>
      </c>
      <c r="M109" s="28">
        <v>0.1905</v>
      </c>
      <c r="N109" s="28">
        <v>0</v>
      </c>
      <c r="O109" s="22">
        <v>75.959999999999994</v>
      </c>
      <c r="P109" s="22">
        <v>0</v>
      </c>
      <c r="Q109" s="19">
        <v>4</v>
      </c>
      <c r="R109" s="19">
        <v>0</v>
      </c>
    </row>
    <row r="110" spans="2:51" ht="14.25" x14ac:dyDescent="0.45">
      <c r="B110" s="19" t="s">
        <v>86</v>
      </c>
      <c r="C110" s="19" t="s">
        <v>86</v>
      </c>
      <c r="D110" s="19" t="s">
        <v>88</v>
      </c>
      <c r="E110" s="19" t="s">
        <v>84</v>
      </c>
      <c r="F110" s="19">
        <v>16</v>
      </c>
      <c r="G110" s="28">
        <v>6.2700000000000006E-2</v>
      </c>
      <c r="H110" s="19">
        <v>20</v>
      </c>
      <c r="I110" s="28">
        <v>5.8700000000000002E-2</v>
      </c>
      <c r="J110" s="29">
        <v>1</v>
      </c>
      <c r="K110" s="19">
        <v>4</v>
      </c>
      <c r="L110" s="19">
        <v>0</v>
      </c>
      <c r="M110" s="28">
        <v>0.25</v>
      </c>
      <c r="N110" s="28">
        <v>0</v>
      </c>
      <c r="O110" s="22">
        <v>39.96</v>
      </c>
      <c r="P110" s="22">
        <v>0</v>
      </c>
      <c r="Q110" s="19">
        <v>4</v>
      </c>
      <c r="R110" s="19">
        <v>0</v>
      </c>
    </row>
    <row r="111" spans="2:51" ht="14.25" x14ac:dyDescent="0.45">
      <c r="B111" s="19" t="s">
        <v>248</v>
      </c>
      <c r="C111" s="19" t="s">
        <v>103</v>
      </c>
      <c r="D111" s="19" t="s">
        <v>104</v>
      </c>
      <c r="E111" s="19" t="s">
        <v>102</v>
      </c>
      <c r="F111" s="19">
        <v>5</v>
      </c>
      <c r="G111" s="28">
        <v>1.9599999999999999E-2</v>
      </c>
      <c r="H111" s="19">
        <v>6</v>
      </c>
      <c r="I111" s="28">
        <v>1.7600000000000001E-2</v>
      </c>
      <c r="J111" s="29">
        <v>0.83330000000000004</v>
      </c>
      <c r="K111" s="19">
        <v>1</v>
      </c>
      <c r="L111" s="19">
        <v>0</v>
      </c>
      <c r="M111" s="28">
        <v>0.2</v>
      </c>
      <c r="N111" s="28">
        <v>0</v>
      </c>
      <c r="O111" s="22">
        <v>14.99</v>
      </c>
      <c r="P111" s="22">
        <v>0</v>
      </c>
      <c r="Q111" s="19">
        <v>1</v>
      </c>
      <c r="R111" s="19">
        <v>0</v>
      </c>
    </row>
    <row r="112" spans="2:51" ht="14.25" x14ac:dyDescent="0.45">
      <c r="B112" s="19" t="s">
        <v>982</v>
      </c>
      <c r="C112" s="19" t="s">
        <v>78</v>
      </c>
      <c r="D112" s="19" t="s">
        <v>79</v>
      </c>
      <c r="E112" s="19" t="s">
        <v>76</v>
      </c>
      <c r="F112" s="19">
        <v>5</v>
      </c>
      <c r="G112" s="28">
        <v>1.9599999999999999E-2</v>
      </c>
      <c r="H112" s="19">
        <v>5</v>
      </c>
      <c r="I112" s="28">
        <v>1.47E-2</v>
      </c>
      <c r="J112" s="29">
        <v>1</v>
      </c>
      <c r="K112" s="19">
        <v>1</v>
      </c>
      <c r="L112" s="19">
        <v>0</v>
      </c>
      <c r="M112" s="28">
        <v>0.2</v>
      </c>
      <c r="N112" s="28">
        <v>0</v>
      </c>
      <c r="O112" s="22">
        <v>17.989999999999998</v>
      </c>
      <c r="P112" s="22">
        <v>0</v>
      </c>
      <c r="Q112" s="19">
        <v>1</v>
      </c>
      <c r="R112" s="19">
        <v>0</v>
      </c>
    </row>
    <row r="113" spans="2:51" ht="14.25" x14ac:dyDescent="0.45">
      <c r="B113" s="19" t="s">
        <v>54</v>
      </c>
      <c r="C113" s="19" t="s">
        <v>54</v>
      </c>
      <c r="D113" s="19" t="s">
        <v>55</v>
      </c>
      <c r="E113" s="19" t="s">
        <v>52</v>
      </c>
      <c r="F113" s="19">
        <v>22</v>
      </c>
      <c r="G113" s="28">
        <v>8.6300000000000002E-2</v>
      </c>
      <c r="H113" s="19">
        <v>28</v>
      </c>
      <c r="I113" s="28">
        <v>8.2100000000000006E-2</v>
      </c>
      <c r="J113" s="29">
        <v>1</v>
      </c>
      <c r="K113" s="19">
        <v>1</v>
      </c>
      <c r="L113" s="19">
        <v>0</v>
      </c>
      <c r="M113" s="28">
        <v>4.5499999999999999E-2</v>
      </c>
      <c r="N113" s="28">
        <v>0</v>
      </c>
      <c r="O113" s="22">
        <v>17.989999999999998</v>
      </c>
      <c r="P113" s="22">
        <v>0</v>
      </c>
      <c r="Q113" s="19">
        <v>1</v>
      </c>
      <c r="R113" s="19">
        <v>0</v>
      </c>
    </row>
    <row r="114" spans="2:51" ht="14.25" x14ac:dyDescent="0.45">
      <c r="B114" s="19"/>
      <c r="C114" s="19"/>
      <c r="D114" s="19"/>
      <c r="E114" s="19"/>
      <c r="F114" s="19"/>
      <c r="G114" s="28"/>
      <c r="H114" s="19"/>
      <c r="I114" s="28"/>
      <c r="J114" s="29"/>
      <c r="K114" s="19"/>
      <c r="L114" s="19"/>
      <c r="M114" s="28"/>
      <c r="N114" s="28"/>
      <c r="O114" s="22"/>
      <c r="P114" s="22"/>
      <c r="Q114" s="19"/>
      <c r="R114" s="19"/>
    </row>
    <row r="115" spans="2:51" s="19" customFormat="1" ht="14.25" x14ac:dyDescent="0.45">
      <c r="B115" s="18">
        <v>44503</v>
      </c>
      <c r="K115" s="20">
        <f>SUM(K116:K126)</f>
        <v>125</v>
      </c>
      <c r="O115" s="21">
        <f>SUM(O116:O126)+AG115+AW115</f>
        <v>2210.398799999999</v>
      </c>
      <c r="P115" s="22"/>
      <c r="T115" s="23" t="s">
        <v>978</v>
      </c>
      <c r="U115" s="24">
        <v>0.81</v>
      </c>
      <c r="V115" s="23" t="s">
        <v>979</v>
      </c>
      <c r="AC115" s="25">
        <f>SUM(AC116:AC122)</f>
        <v>2</v>
      </c>
      <c r="AG115" s="25">
        <f>SUM(AG116:AG122)*U115</f>
        <v>37.648800000000008</v>
      </c>
      <c r="AL115" s="23" t="s">
        <v>980</v>
      </c>
      <c r="AM115" s="26">
        <v>0.05</v>
      </c>
      <c r="AN115" s="23" t="s">
        <v>981</v>
      </c>
      <c r="AU115" s="25">
        <f>SUM(AU116:AU120)</f>
        <v>0</v>
      </c>
      <c r="AW115" s="27">
        <f>SUM(AW116:AW120)*AM115</f>
        <v>0</v>
      </c>
      <c r="AY115" s="20">
        <f>K115+AC115+AU115</f>
        <v>127</v>
      </c>
    </row>
    <row r="116" spans="2:51" ht="14.25" x14ac:dyDescent="0.45">
      <c r="B116" s="19" t="s">
        <v>70</v>
      </c>
      <c r="C116" s="19" t="s">
        <v>70</v>
      </c>
      <c r="D116" s="19" t="s">
        <v>71</v>
      </c>
      <c r="E116" s="19" t="s">
        <v>68</v>
      </c>
      <c r="F116" s="19">
        <v>0</v>
      </c>
      <c r="G116" s="28">
        <v>0</v>
      </c>
      <c r="H116" s="19">
        <v>0</v>
      </c>
      <c r="I116" s="28">
        <v>0</v>
      </c>
      <c r="J116" s="29">
        <v>0</v>
      </c>
      <c r="K116" s="19">
        <v>45</v>
      </c>
      <c r="L116" s="19">
        <v>0</v>
      </c>
      <c r="M116" s="28">
        <v>0</v>
      </c>
      <c r="N116" s="28">
        <v>0</v>
      </c>
      <c r="O116" s="22">
        <v>809.55</v>
      </c>
      <c r="P116" s="22">
        <v>0</v>
      </c>
      <c r="Q116" s="19">
        <v>24</v>
      </c>
      <c r="R116" s="19">
        <v>0</v>
      </c>
      <c r="T116" s="19" t="s">
        <v>985</v>
      </c>
      <c r="U116" s="19" t="s">
        <v>86</v>
      </c>
      <c r="V116" s="19" t="s">
        <v>87</v>
      </c>
      <c r="W116" s="19" t="s">
        <v>84</v>
      </c>
      <c r="X116" s="19">
        <v>0</v>
      </c>
      <c r="Y116" s="28">
        <v>0</v>
      </c>
      <c r="Z116" s="19">
        <v>0</v>
      </c>
      <c r="AA116" s="28">
        <v>0</v>
      </c>
      <c r="AB116" s="29">
        <v>0</v>
      </c>
      <c r="AC116" s="19">
        <v>1</v>
      </c>
      <c r="AD116" s="19">
        <v>0</v>
      </c>
      <c r="AE116" s="28">
        <v>0</v>
      </c>
      <c r="AF116" s="28">
        <v>0</v>
      </c>
      <c r="AG116" s="19">
        <v>18.66</v>
      </c>
      <c r="AH116" s="19">
        <v>0</v>
      </c>
      <c r="AI116" s="19">
        <v>1</v>
      </c>
      <c r="AJ116" s="19">
        <v>0</v>
      </c>
      <c r="AL116" s="19">
        <v>0</v>
      </c>
      <c r="AM116" s="19">
        <v>0</v>
      </c>
      <c r="AN116" s="19">
        <v>0</v>
      </c>
      <c r="AO116" s="19">
        <v>0</v>
      </c>
      <c r="AP116" s="19">
        <v>0</v>
      </c>
      <c r="AQ116" s="28">
        <v>0</v>
      </c>
      <c r="AR116" s="19">
        <v>0</v>
      </c>
      <c r="AS116" s="28">
        <v>0</v>
      </c>
      <c r="AT116" s="29">
        <v>0</v>
      </c>
      <c r="AU116" s="19">
        <v>0</v>
      </c>
      <c r="AV116" s="28">
        <v>0</v>
      </c>
      <c r="AW116" s="30">
        <v>0</v>
      </c>
      <c r="AX116" s="19">
        <v>0</v>
      </c>
    </row>
    <row r="117" spans="2:51" ht="14.25" x14ac:dyDescent="0.45">
      <c r="B117" s="19" t="s">
        <v>74</v>
      </c>
      <c r="C117" s="19" t="s">
        <v>74</v>
      </c>
      <c r="D117" s="19" t="s">
        <v>75</v>
      </c>
      <c r="E117" s="19" t="s">
        <v>72</v>
      </c>
      <c r="F117" s="19">
        <v>0</v>
      </c>
      <c r="G117" s="28">
        <v>0</v>
      </c>
      <c r="H117" s="19">
        <v>0</v>
      </c>
      <c r="I117" s="28">
        <v>0</v>
      </c>
      <c r="J117" s="29">
        <v>0</v>
      </c>
      <c r="K117" s="19">
        <v>27</v>
      </c>
      <c r="L117" s="19">
        <v>0</v>
      </c>
      <c r="M117" s="28">
        <v>0</v>
      </c>
      <c r="N117" s="28">
        <v>0</v>
      </c>
      <c r="O117" s="22">
        <v>485.73</v>
      </c>
      <c r="P117" s="22">
        <v>0</v>
      </c>
      <c r="Q117" s="19">
        <v>23</v>
      </c>
      <c r="R117" s="19">
        <v>0</v>
      </c>
      <c r="T117" s="19" t="s">
        <v>984</v>
      </c>
      <c r="U117" s="19" t="s">
        <v>70</v>
      </c>
      <c r="V117" s="19" t="s">
        <v>71</v>
      </c>
      <c r="W117" s="19" t="s">
        <v>68</v>
      </c>
      <c r="X117" s="19">
        <v>0</v>
      </c>
      <c r="Y117" s="28">
        <v>0</v>
      </c>
      <c r="Z117" s="19">
        <v>0</v>
      </c>
      <c r="AA117" s="28">
        <v>0</v>
      </c>
      <c r="AB117" s="29">
        <v>0</v>
      </c>
      <c r="AC117" s="19">
        <v>1</v>
      </c>
      <c r="AD117" s="19">
        <v>0</v>
      </c>
      <c r="AE117" s="28">
        <v>0</v>
      </c>
      <c r="AF117" s="28">
        <v>0</v>
      </c>
      <c r="AG117" s="19">
        <v>27.82</v>
      </c>
      <c r="AH117" s="19">
        <v>0</v>
      </c>
      <c r="AI117" s="19">
        <v>1</v>
      </c>
      <c r="AJ117" s="19">
        <v>0</v>
      </c>
    </row>
    <row r="118" spans="2:51" ht="14.25" x14ac:dyDescent="0.45">
      <c r="B118" s="19" t="s">
        <v>66</v>
      </c>
      <c r="C118" s="19" t="s">
        <v>66</v>
      </c>
      <c r="D118" s="19" t="s">
        <v>67</v>
      </c>
      <c r="E118" s="19" t="s">
        <v>64</v>
      </c>
      <c r="F118" s="19">
        <v>0</v>
      </c>
      <c r="G118" s="28">
        <v>0</v>
      </c>
      <c r="H118" s="19">
        <v>0</v>
      </c>
      <c r="I118" s="28">
        <v>0</v>
      </c>
      <c r="J118" s="29">
        <v>0</v>
      </c>
      <c r="K118" s="19">
        <v>18</v>
      </c>
      <c r="L118" s="19">
        <v>0</v>
      </c>
      <c r="M118" s="28">
        <v>0</v>
      </c>
      <c r="N118" s="28">
        <v>0</v>
      </c>
      <c r="O118" s="22">
        <v>323.82</v>
      </c>
      <c r="P118" s="22">
        <v>0</v>
      </c>
      <c r="Q118" s="19">
        <v>12</v>
      </c>
      <c r="R118" s="19">
        <v>0</v>
      </c>
    </row>
    <row r="119" spans="2:51" ht="14.25" x14ac:dyDescent="0.45">
      <c r="B119" s="19" t="s">
        <v>62</v>
      </c>
      <c r="C119" s="19" t="s">
        <v>62</v>
      </c>
      <c r="D119" s="19" t="s">
        <v>63</v>
      </c>
      <c r="E119" s="19" t="s">
        <v>60</v>
      </c>
      <c r="F119" s="19">
        <v>0</v>
      </c>
      <c r="G119" s="28">
        <v>0</v>
      </c>
      <c r="H119" s="19">
        <v>0</v>
      </c>
      <c r="I119" s="28">
        <v>0</v>
      </c>
      <c r="J119" s="29">
        <v>0</v>
      </c>
      <c r="K119" s="19">
        <v>14</v>
      </c>
      <c r="L119" s="19">
        <v>1</v>
      </c>
      <c r="M119" s="28">
        <v>0</v>
      </c>
      <c r="N119" s="28">
        <v>0</v>
      </c>
      <c r="O119" s="22">
        <v>251.86</v>
      </c>
      <c r="P119" s="22">
        <v>17.989999999999998</v>
      </c>
      <c r="Q119" s="19">
        <v>10</v>
      </c>
      <c r="R119" s="19">
        <v>1</v>
      </c>
    </row>
    <row r="120" spans="2:51" ht="14.25" x14ac:dyDescent="0.45">
      <c r="B120" s="19" t="s">
        <v>86</v>
      </c>
      <c r="C120" s="19" t="s">
        <v>86</v>
      </c>
      <c r="D120" s="19" t="s">
        <v>88</v>
      </c>
      <c r="E120" s="19" t="s">
        <v>84</v>
      </c>
      <c r="F120" s="19">
        <v>0</v>
      </c>
      <c r="G120" s="28">
        <v>0</v>
      </c>
      <c r="H120" s="19">
        <v>0</v>
      </c>
      <c r="I120" s="28">
        <v>0</v>
      </c>
      <c r="J120" s="29">
        <v>0</v>
      </c>
      <c r="K120" s="19">
        <v>7</v>
      </c>
      <c r="L120" s="19">
        <v>0</v>
      </c>
      <c r="M120" s="28">
        <v>0</v>
      </c>
      <c r="N120" s="28">
        <v>0</v>
      </c>
      <c r="O120" s="22">
        <v>69.930000000000007</v>
      </c>
      <c r="P120" s="22">
        <v>0</v>
      </c>
      <c r="Q120" s="19">
        <v>7</v>
      </c>
      <c r="R120" s="19">
        <v>0</v>
      </c>
    </row>
    <row r="121" spans="2:51" ht="14.25" x14ac:dyDescent="0.45">
      <c r="B121" s="19" t="s">
        <v>54</v>
      </c>
      <c r="C121" s="19" t="s">
        <v>54</v>
      </c>
      <c r="D121" s="19" t="s">
        <v>55</v>
      </c>
      <c r="E121" s="19" t="s">
        <v>52</v>
      </c>
      <c r="F121" s="19">
        <v>0</v>
      </c>
      <c r="G121" s="28">
        <v>0</v>
      </c>
      <c r="H121" s="19">
        <v>0</v>
      </c>
      <c r="I121" s="28">
        <v>0</v>
      </c>
      <c r="J121" s="29">
        <v>0</v>
      </c>
      <c r="K121" s="19">
        <v>4</v>
      </c>
      <c r="L121" s="19">
        <v>1</v>
      </c>
      <c r="M121" s="28">
        <v>0</v>
      </c>
      <c r="N121" s="28">
        <v>0</v>
      </c>
      <c r="O121" s="22">
        <v>71.959999999999994</v>
      </c>
      <c r="P121" s="22">
        <v>17.989999999999998</v>
      </c>
      <c r="Q121" s="19">
        <v>4</v>
      </c>
      <c r="R121" s="19">
        <v>1</v>
      </c>
    </row>
    <row r="122" spans="2:51" ht="14.25" x14ac:dyDescent="0.45">
      <c r="B122" s="19" t="s">
        <v>58</v>
      </c>
      <c r="C122" s="19" t="s">
        <v>58</v>
      </c>
      <c r="D122" s="19" t="s">
        <v>59</v>
      </c>
      <c r="E122" s="19" t="s">
        <v>56</v>
      </c>
      <c r="F122" s="19">
        <v>0</v>
      </c>
      <c r="G122" s="28">
        <v>0</v>
      </c>
      <c r="H122" s="19">
        <v>0</v>
      </c>
      <c r="I122" s="28">
        <v>0</v>
      </c>
      <c r="J122" s="29">
        <v>0</v>
      </c>
      <c r="K122" s="19">
        <v>4</v>
      </c>
      <c r="L122" s="19">
        <v>0</v>
      </c>
      <c r="M122" s="28">
        <v>0</v>
      </c>
      <c r="N122" s="28">
        <v>0</v>
      </c>
      <c r="O122" s="22">
        <v>71.959999999999994</v>
      </c>
      <c r="P122" s="22">
        <v>0</v>
      </c>
      <c r="Q122" s="19">
        <v>4</v>
      </c>
      <c r="R122" s="19">
        <v>0</v>
      </c>
    </row>
    <row r="123" spans="2:51" ht="14.25" x14ac:dyDescent="0.45">
      <c r="B123" s="19" t="s">
        <v>982</v>
      </c>
      <c r="C123" s="19" t="s">
        <v>82</v>
      </c>
      <c r="D123" s="19" t="s">
        <v>83</v>
      </c>
      <c r="E123" s="19" t="s">
        <v>80</v>
      </c>
      <c r="F123" s="19">
        <v>0</v>
      </c>
      <c r="G123" s="28">
        <v>0</v>
      </c>
      <c r="H123" s="19">
        <v>0</v>
      </c>
      <c r="I123" s="28">
        <v>0</v>
      </c>
      <c r="J123" s="29">
        <v>0</v>
      </c>
      <c r="K123" s="19">
        <v>3</v>
      </c>
      <c r="L123" s="19">
        <v>0</v>
      </c>
      <c r="M123" s="28">
        <v>0</v>
      </c>
      <c r="N123" s="28">
        <v>0</v>
      </c>
      <c r="O123" s="22">
        <v>53.97</v>
      </c>
      <c r="P123" s="22">
        <v>0</v>
      </c>
      <c r="Q123" s="19">
        <v>3</v>
      </c>
      <c r="R123" s="19">
        <v>0</v>
      </c>
    </row>
    <row r="124" spans="2:51" ht="14.25" x14ac:dyDescent="0.45">
      <c r="B124" s="19" t="s">
        <v>983</v>
      </c>
      <c r="C124" s="19" t="s">
        <v>91</v>
      </c>
      <c r="D124" s="19" t="s">
        <v>92</v>
      </c>
      <c r="E124" s="19" t="s">
        <v>89</v>
      </c>
      <c r="F124" s="19">
        <v>0</v>
      </c>
      <c r="G124" s="28">
        <v>0</v>
      </c>
      <c r="H124" s="19">
        <v>0</v>
      </c>
      <c r="I124" s="28">
        <v>0</v>
      </c>
      <c r="J124" s="29">
        <v>0</v>
      </c>
      <c r="K124" s="19">
        <v>1</v>
      </c>
      <c r="L124" s="19">
        <v>0</v>
      </c>
      <c r="M124" s="28">
        <v>0</v>
      </c>
      <c r="N124" s="28">
        <v>0</v>
      </c>
      <c r="O124" s="22">
        <v>18.989999999999998</v>
      </c>
      <c r="P124" s="22">
        <v>0</v>
      </c>
      <c r="Q124" s="19">
        <v>1</v>
      </c>
      <c r="R124" s="19">
        <v>0</v>
      </c>
    </row>
    <row r="125" spans="2:51" ht="14.25" x14ac:dyDescent="0.45">
      <c r="B125" s="19" t="s">
        <v>33</v>
      </c>
      <c r="C125" s="19" t="s">
        <v>33</v>
      </c>
      <c r="D125" s="19" t="s">
        <v>43</v>
      </c>
      <c r="E125" s="19" t="s">
        <v>31</v>
      </c>
      <c r="F125" s="19">
        <v>0</v>
      </c>
      <c r="G125" s="28">
        <v>0</v>
      </c>
      <c r="H125" s="19">
        <v>0</v>
      </c>
      <c r="I125" s="28">
        <v>0</v>
      </c>
      <c r="J125" s="29">
        <v>0</v>
      </c>
      <c r="K125" s="19">
        <v>1</v>
      </c>
      <c r="L125" s="19">
        <v>0</v>
      </c>
      <c r="M125" s="28">
        <v>0</v>
      </c>
      <c r="N125" s="28">
        <v>0</v>
      </c>
      <c r="O125" s="22">
        <v>5.99</v>
      </c>
      <c r="P125" s="22">
        <v>0</v>
      </c>
      <c r="Q125" s="19">
        <v>1</v>
      </c>
      <c r="R125" s="19">
        <v>0</v>
      </c>
    </row>
    <row r="126" spans="2:51" ht="14.25" x14ac:dyDescent="0.45">
      <c r="B126" s="19" t="s">
        <v>50</v>
      </c>
      <c r="C126" s="19" t="s">
        <v>50</v>
      </c>
      <c r="D126" s="19" t="s">
        <v>51</v>
      </c>
      <c r="E126" s="19" t="s">
        <v>48</v>
      </c>
      <c r="F126" s="19">
        <v>0</v>
      </c>
      <c r="G126" s="28">
        <v>0</v>
      </c>
      <c r="H126" s="19">
        <v>0</v>
      </c>
      <c r="I126" s="28">
        <v>0</v>
      </c>
      <c r="J126" s="29">
        <v>0</v>
      </c>
      <c r="K126" s="19">
        <v>1</v>
      </c>
      <c r="L126" s="19">
        <v>0</v>
      </c>
      <c r="M126" s="28">
        <v>0</v>
      </c>
      <c r="N126" s="28">
        <v>0</v>
      </c>
      <c r="O126" s="22">
        <v>8.99</v>
      </c>
      <c r="P126" s="22">
        <v>0</v>
      </c>
      <c r="Q126" s="19">
        <v>1</v>
      </c>
      <c r="R126" s="19">
        <v>0</v>
      </c>
    </row>
    <row r="127" spans="2:51" ht="14.25" x14ac:dyDescent="0.45">
      <c r="B127" s="19"/>
      <c r="C127" s="19"/>
      <c r="D127" s="19"/>
      <c r="E127" s="19"/>
      <c r="F127" s="19"/>
      <c r="G127" s="28"/>
      <c r="H127" s="19"/>
      <c r="I127" s="28"/>
      <c r="J127" s="29"/>
      <c r="K127" s="19"/>
      <c r="L127" s="19"/>
      <c r="M127" s="28"/>
      <c r="N127" s="28"/>
      <c r="O127" s="22"/>
      <c r="P127" s="22"/>
      <c r="Q127" s="19"/>
      <c r="R127" s="19"/>
    </row>
    <row r="128" spans="2:51" s="19" customFormat="1" ht="14.25" x14ac:dyDescent="0.45">
      <c r="B128" s="18">
        <v>44504</v>
      </c>
      <c r="K128" s="20">
        <f>SUM(K129:K139)</f>
        <v>103</v>
      </c>
      <c r="O128" s="21">
        <f>SUM(O129:O139)+AG128+AW128</f>
        <v>1825.7597000000001</v>
      </c>
      <c r="P128" s="22"/>
      <c r="T128" s="23" t="s">
        <v>978</v>
      </c>
      <c r="U128" s="24">
        <v>0.81</v>
      </c>
      <c r="V128" s="23" t="s">
        <v>979</v>
      </c>
      <c r="AC128" s="25">
        <f>SUM(AC129:AC135)</f>
        <v>1</v>
      </c>
      <c r="AG128" s="25">
        <f>SUM(AG129:AG135)*U128</f>
        <v>23.789700000000003</v>
      </c>
      <c r="AL128" s="23" t="s">
        <v>980</v>
      </c>
      <c r="AM128" s="26">
        <v>0.05</v>
      </c>
      <c r="AN128" s="23" t="s">
        <v>981</v>
      </c>
      <c r="AU128" s="25">
        <f>SUM(AU129:AU133)</f>
        <v>0</v>
      </c>
      <c r="AW128" s="27">
        <f>SUM(AW129:AW133)*AM128</f>
        <v>0</v>
      </c>
      <c r="AY128" s="20">
        <f>K128+AC128+AU128</f>
        <v>104</v>
      </c>
    </row>
    <row r="129" spans="1:51" ht="14.25" x14ac:dyDescent="0.45">
      <c r="B129" s="19" t="s">
        <v>74</v>
      </c>
      <c r="C129" s="19" t="s">
        <v>74</v>
      </c>
      <c r="D129" s="19" t="s">
        <v>75</v>
      </c>
      <c r="E129" s="19" t="s">
        <v>72</v>
      </c>
      <c r="F129" s="19">
        <v>0</v>
      </c>
      <c r="G129" s="28">
        <v>0</v>
      </c>
      <c r="H129" s="19">
        <v>0</v>
      </c>
      <c r="I129" s="28">
        <v>0</v>
      </c>
      <c r="J129" s="29">
        <v>0</v>
      </c>
      <c r="K129" s="19">
        <v>25</v>
      </c>
      <c r="L129" s="19">
        <v>0</v>
      </c>
      <c r="M129" s="28">
        <v>0</v>
      </c>
      <c r="N129" s="28">
        <v>0</v>
      </c>
      <c r="O129" s="22">
        <v>449.75</v>
      </c>
      <c r="P129" s="22">
        <v>0</v>
      </c>
      <c r="Q129" s="19">
        <v>18</v>
      </c>
      <c r="R129" s="19">
        <v>0</v>
      </c>
      <c r="T129" s="19" t="s">
        <v>984</v>
      </c>
      <c r="U129" s="19" t="s">
        <v>74</v>
      </c>
      <c r="V129" s="19" t="s">
        <v>75</v>
      </c>
      <c r="W129" s="19" t="s">
        <v>72</v>
      </c>
      <c r="X129" s="19">
        <v>0</v>
      </c>
      <c r="Y129" s="28">
        <v>0</v>
      </c>
      <c r="Z129" s="19">
        <v>0</v>
      </c>
      <c r="AA129" s="28">
        <v>0</v>
      </c>
      <c r="AB129" s="29">
        <v>0</v>
      </c>
      <c r="AC129" s="19">
        <v>1</v>
      </c>
      <c r="AD129" s="19">
        <v>0</v>
      </c>
      <c r="AE129" s="28">
        <v>0</v>
      </c>
      <c r="AF129" s="28">
        <v>0</v>
      </c>
      <c r="AG129" s="19">
        <v>29.37</v>
      </c>
      <c r="AH129" s="19">
        <v>0</v>
      </c>
      <c r="AI129" s="19">
        <v>1</v>
      </c>
      <c r="AJ129" s="19">
        <v>0</v>
      </c>
      <c r="AL129" s="19">
        <v>0</v>
      </c>
      <c r="AM129" s="19">
        <v>0</v>
      </c>
      <c r="AN129" s="19">
        <v>0</v>
      </c>
      <c r="AO129" s="19">
        <v>0</v>
      </c>
      <c r="AP129" s="19">
        <v>0</v>
      </c>
      <c r="AQ129" s="28">
        <v>0</v>
      </c>
      <c r="AR129" s="19">
        <v>0</v>
      </c>
      <c r="AS129" s="28">
        <v>0</v>
      </c>
      <c r="AT129" s="29">
        <v>0</v>
      </c>
      <c r="AU129" s="19">
        <v>0</v>
      </c>
      <c r="AV129" s="28">
        <v>0</v>
      </c>
      <c r="AW129" s="30">
        <v>0</v>
      </c>
      <c r="AX129" s="19">
        <v>0</v>
      </c>
    </row>
    <row r="130" spans="1:51" ht="14.25" x14ac:dyDescent="0.45">
      <c r="B130" s="19" t="s">
        <v>62</v>
      </c>
      <c r="C130" s="19" t="s">
        <v>62</v>
      </c>
      <c r="D130" s="19" t="s">
        <v>63</v>
      </c>
      <c r="E130" s="19" t="s">
        <v>60</v>
      </c>
      <c r="F130" s="19">
        <v>0</v>
      </c>
      <c r="G130" s="28">
        <v>0</v>
      </c>
      <c r="H130" s="19">
        <v>0</v>
      </c>
      <c r="I130" s="28">
        <v>0</v>
      </c>
      <c r="J130" s="29">
        <v>0</v>
      </c>
      <c r="K130" s="19">
        <v>21</v>
      </c>
      <c r="L130" s="19">
        <v>0</v>
      </c>
      <c r="M130" s="28">
        <v>0</v>
      </c>
      <c r="N130" s="28">
        <v>0</v>
      </c>
      <c r="O130" s="22">
        <v>377.79</v>
      </c>
      <c r="P130" s="22">
        <v>0</v>
      </c>
      <c r="Q130" s="19">
        <v>17</v>
      </c>
      <c r="R130" s="19">
        <v>0</v>
      </c>
    </row>
    <row r="131" spans="1:51" ht="14.25" x14ac:dyDescent="0.45">
      <c r="B131" s="19" t="s">
        <v>66</v>
      </c>
      <c r="C131" s="19" t="s">
        <v>66</v>
      </c>
      <c r="D131" s="19" t="s">
        <v>67</v>
      </c>
      <c r="E131" s="19" t="s">
        <v>64</v>
      </c>
      <c r="F131" s="19">
        <v>0</v>
      </c>
      <c r="G131" s="28">
        <v>0</v>
      </c>
      <c r="H131" s="19">
        <v>0</v>
      </c>
      <c r="I131" s="28">
        <v>0</v>
      </c>
      <c r="J131" s="29">
        <v>0</v>
      </c>
      <c r="K131" s="19">
        <v>20</v>
      </c>
      <c r="L131" s="19">
        <v>0</v>
      </c>
      <c r="M131" s="28">
        <v>0</v>
      </c>
      <c r="N131" s="28">
        <v>0</v>
      </c>
      <c r="O131" s="22">
        <v>359.8</v>
      </c>
      <c r="P131" s="22">
        <v>0</v>
      </c>
      <c r="Q131" s="19">
        <v>15</v>
      </c>
      <c r="R131" s="19">
        <v>0</v>
      </c>
    </row>
    <row r="132" spans="1:51" ht="14.25" x14ac:dyDescent="0.45">
      <c r="B132" s="19" t="s">
        <v>70</v>
      </c>
      <c r="C132" s="19" t="s">
        <v>70</v>
      </c>
      <c r="D132" s="19" t="s">
        <v>71</v>
      </c>
      <c r="E132" s="19" t="s">
        <v>68</v>
      </c>
      <c r="F132" s="19">
        <v>0</v>
      </c>
      <c r="G132" s="28">
        <v>0</v>
      </c>
      <c r="H132" s="19">
        <v>0</v>
      </c>
      <c r="I132" s="28">
        <v>0</v>
      </c>
      <c r="J132" s="29">
        <v>0</v>
      </c>
      <c r="K132" s="19">
        <v>18</v>
      </c>
      <c r="L132" s="19">
        <v>0</v>
      </c>
      <c r="M132" s="28">
        <v>0</v>
      </c>
      <c r="N132" s="28">
        <v>0</v>
      </c>
      <c r="O132" s="22">
        <v>323.82</v>
      </c>
      <c r="P132" s="22">
        <v>0</v>
      </c>
      <c r="Q132" s="19">
        <v>14</v>
      </c>
      <c r="R132" s="19">
        <v>0</v>
      </c>
    </row>
    <row r="133" spans="1:51" ht="14.25" x14ac:dyDescent="0.45">
      <c r="B133" s="19" t="s">
        <v>86</v>
      </c>
      <c r="C133" s="19" t="s">
        <v>86</v>
      </c>
      <c r="D133" s="19" t="s">
        <v>88</v>
      </c>
      <c r="E133" s="19" t="s">
        <v>84</v>
      </c>
      <c r="F133" s="19">
        <v>0</v>
      </c>
      <c r="G133" s="28">
        <v>0</v>
      </c>
      <c r="H133" s="19">
        <v>0</v>
      </c>
      <c r="I133" s="28">
        <v>0</v>
      </c>
      <c r="J133" s="29">
        <v>0</v>
      </c>
      <c r="K133" s="19">
        <v>3</v>
      </c>
      <c r="L133" s="19">
        <v>0</v>
      </c>
      <c r="M133" s="28">
        <v>0</v>
      </c>
      <c r="N133" s="28">
        <v>0</v>
      </c>
      <c r="O133" s="22">
        <v>29.97</v>
      </c>
      <c r="P133" s="22">
        <v>0</v>
      </c>
      <c r="Q133" s="19">
        <v>3</v>
      </c>
      <c r="R133" s="19">
        <v>0</v>
      </c>
    </row>
    <row r="134" spans="1:51" ht="14.25" x14ac:dyDescent="0.45">
      <c r="B134" s="19" t="s">
        <v>54</v>
      </c>
      <c r="C134" s="19" t="s">
        <v>54</v>
      </c>
      <c r="D134" s="19" t="s">
        <v>55</v>
      </c>
      <c r="E134" s="19" t="s">
        <v>52</v>
      </c>
      <c r="F134" s="19">
        <v>0</v>
      </c>
      <c r="G134" s="28">
        <v>0</v>
      </c>
      <c r="H134" s="19">
        <v>0</v>
      </c>
      <c r="I134" s="28">
        <v>0</v>
      </c>
      <c r="J134" s="29">
        <v>0</v>
      </c>
      <c r="K134" s="19">
        <v>4</v>
      </c>
      <c r="L134" s="19">
        <v>0</v>
      </c>
      <c r="M134" s="28">
        <v>0</v>
      </c>
      <c r="N134" s="28">
        <v>0</v>
      </c>
      <c r="O134" s="22">
        <v>71.959999999999994</v>
      </c>
      <c r="P134" s="22">
        <v>0</v>
      </c>
      <c r="Q134" s="19">
        <v>3</v>
      </c>
      <c r="R134" s="19">
        <v>0</v>
      </c>
    </row>
    <row r="135" spans="1:51" ht="14.25" x14ac:dyDescent="0.45">
      <c r="B135" s="19" t="s">
        <v>58</v>
      </c>
      <c r="C135" s="19" t="s">
        <v>58</v>
      </c>
      <c r="D135" s="19" t="s">
        <v>59</v>
      </c>
      <c r="E135" s="19" t="s">
        <v>56</v>
      </c>
      <c r="F135" s="19">
        <v>0</v>
      </c>
      <c r="G135" s="28">
        <v>0</v>
      </c>
      <c r="H135" s="19">
        <v>0</v>
      </c>
      <c r="I135" s="28">
        <v>0</v>
      </c>
      <c r="J135" s="29">
        <v>0</v>
      </c>
      <c r="K135" s="19">
        <v>4</v>
      </c>
      <c r="L135" s="19">
        <v>0</v>
      </c>
      <c r="M135" s="28">
        <v>0</v>
      </c>
      <c r="N135" s="28">
        <v>0</v>
      </c>
      <c r="O135" s="22">
        <v>71.959999999999994</v>
      </c>
      <c r="P135" s="22">
        <v>0</v>
      </c>
      <c r="Q135" s="19">
        <v>3</v>
      </c>
      <c r="R135" s="19">
        <v>0</v>
      </c>
    </row>
    <row r="136" spans="1:51" ht="14.25" x14ac:dyDescent="0.45">
      <c r="B136" s="19" t="s">
        <v>248</v>
      </c>
      <c r="C136" s="19" t="s">
        <v>103</v>
      </c>
      <c r="D136" s="19" t="s">
        <v>104</v>
      </c>
      <c r="E136" s="19" t="s">
        <v>102</v>
      </c>
      <c r="F136" s="19">
        <v>0</v>
      </c>
      <c r="G136" s="28">
        <v>0</v>
      </c>
      <c r="H136" s="19">
        <v>0</v>
      </c>
      <c r="I136" s="28">
        <v>0</v>
      </c>
      <c r="J136" s="29">
        <v>0</v>
      </c>
      <c r="K136" s="19">
        <v>5</v>
      </c>
      <c r="L136" s="19">
        <v>0</v>
      </c>
      <c r="M136" s="28">
        <v>0</v>
      </c>
      <c r="N136" s="28">
        <v>0</v>
      </c>
      <c r="O136" s="22">
        <v>74.95</v>
      </c>
      <c r="P136" s="22">
        <v>0</v>
      </c>
      <c r="Q136" s="19">
        <v>2</v>
      </c>
      <c r="R136" s="19">
        <v>0</v>
      </c>
    </row>
    <row r="137" spans="1:51" ht="14.25" x14ac:dyDescent="0.45">
      <c r="B137" s="19" t="s">
        <v>248</v>
      </c>
      <c r="C137" s="19" t="s">
        <v>99</v>
      </c>
      <c r="D137" s="19" t="s">
        <v>101</v>
      </c>
      <c r="E137" s="19" t="s">
        <v>98</v>
      </c>
      <c r="F137" s="19">
        <v>0</v>
      </c>
      <c r="G137" s="28">
        <v>0</v>
      </c>
      <c r="H137" s="19">
        <v>0</v>
      </c>
      <c r="I137" s="28">
        <v>0</v>
      </c>
      <c r="J137" s="29">
        <v>0</v>
      </c>
      <c r="K137" s="19">
        <v>1</v>
      </c>
      <c r="L137" s="19">
        <v>0</v>
      </c>
      <c r="M137" s="28">
        <v>0</v>
      </c>
      <c r="N137" s="28">
        <v>0</v>
      </c>
      <c r="O137" s="22">
        <v>14.99</v>
      </c>
      <c r="P137" s="22">
        <v>0</v>
      </c>
      <c r="Q137" s="19">
        <v>1</v>
      </c>
      <c r="R137" s="19">
        <v>0</v>
      </c>
    </row>
    <row r="138" spans="1:51" ht="14.25" x14ac:dyDescent="0.45">
      <c r="B138" s="19" t="s">
        <v>982</v>
      </c>
      <c r="C138" s="19" t="s">
        <v>78</v>
      </c>
      <c r="D138" s="19" t="s">
        <v>79</v>
      </c>
      <c r="E138" s="19" t="s">
        <v>76</v>
      </c>
      <c r="F138" s="19">
        <v>0</v>
      </c>
      <c r="G138" s="28">
        <v>0</v>
      </c>
      <c r="H138" s="19">
        <v>0</v>
      </c>
      <c r="I138" s="28">
        <v>0</v>
      </c>
      <c r="J138" s="29">
        <v>0</v>
      </c>
      <c r="K138" s="19">
        <v>1</v>
      </c>
      <c r="L138" s="19">
        <v>0</v>
      </c>
      <c r="M138" s="28">
        <v>0</v>
      </c>
      <c r="N138" s="28">
        <v>0</v>
      </c>
      <c r="O138" s="22">
        <v>17.989999999999998</v>
      </c>
      <c r="P138" s="22">
        <v>0</v>
      </c>
      <c r="Q138" s="19">
        <v>1</v>
      </c>
      <c r="R138" s="19">
        <v>0</v>
      </c>
    </row>
    <row r="139" spans="1:51" ht="14.25" x14ac:dyDescent="0.45">
      <c r="B139" s="19" t="s">
        <v>50</v>
      </c>
      <c r="C139" s="19" t="s">
        <v>50</v>
      </c>
      <c r="D139" s="19" t="s">
        <v>51</v>
      </c>
      <c r="E139" s="19" t="s">
        <v>48</v>
      </c>
      <c r="F139" s="19">
        <v>0</v>
      </c>
      <c r="G139" s="28">
        <v>0</v>
      </c>
      <c r="H139" s="19">
        <v>0</v>
      </c>
      <c r="I139" s="28">
        <v>0</v>
      </c>
      <c r="J139" s="29">
        <v>0</v>
      </c>
      <c r="K139" s="19">
        <v>1</v>
      </c>
      <c r="L139" s="19">
        <v>0</v>
      </c>
      <c r="M139" s="28">
        <v>0</v>
      </c>
      <c r="N139" s="28">
        <v>0</v>
      </c>
      <c r="O139" s="22">
        <v>8.99</v>
      </c>
      <c r="P139" s="22">
        <v>0</v>
      </c>
      <c r="Q139" s="19">
        <v>1</v>
      </c>
      <c r="R139" s="19">
        <v>0</v>
      </c>
    </row>
    <row r="140" spans="1:51" ht="14.25" x14ac:dyDescent="0.45">
      <c r="B140" s="19"/>
      <c r="C140" s="19"/>
      <c r="D140" s="19"/>
      <c r="E140" s="19"/>
      <c r="F140" s="19"/>
      <c r="G140" s="28"/>
      <c r="H140" s="19"/>
      <c r="I140" s="28"/>
      <c r="J140" s="29"/>
      <c r="K140" s="19"/>
      <c r="L140" s="19"/>
      <c r="M140" s="28"/>
      <c r="N140" s="28"/>
      <c r="O140" s="22"/>
      <c r="P140" s="22"/>
      <c r="Q140" s="19"/>
      <c r="R140" s="19"/>
    </row>
    <row r="141" spans="1:51" s="19" customFormat="1" ht="14.25" x14ac:dyDescent="0.45">
      <c r="A141" s="31"/>
      <c r="B141" s="18">
        <v>44505</v>
      </c>
      <c r="K141" s="20">
        <f>SUM(K142:K153)</f>
        <v>110</v>
      </c>
      <c r="O141" s="21">
        <f>SUM(O142:O153)+AG141+AW141</f>
        <v>1904.6897000000004</v>
      </c>
      <c r="P141" s="22"/>
      <c r="T141" s="23" t="s">
        <v>978</v>
      </c>
      <c r="U141" s="24">
        <v>0.81</v>
      </c>
      <c r="V141" s="23" t="s">
        <v>979</v>
      </c>
      <c r="AC141" s="25">
        <f>SUM(AC142:AC148)</f>
        <v>1</v>
      </c>
      <c r="AG141" s="25">
        <f>SUM(AG142:AG148)*U141</f>
        <v>23.789700000000003</v>
      </c>
      <c r="AL141" s="23" t="s">
        <v>980</v>
      </c>
      <c r="AM141" s="26">
        <v>0.05</v>
      </c>
      <c r="AN141" s="23" t="s">
        <v>981</v>
      </c>
      <c r="AU141" s="25">
        <f>SUM(AU142:AU146)</f>
        <v>0</v>
      </c>
      <c r="AW141" s="27">
        <f>SUM(AW142:AW146)*AM141</f>
        <v>0</v>
      </c>
      <c r="AY141" s="20">
        <f>K141+AC141+AU141</f>
        <v>111</v>
      </c>
    </row>
    <row r="142" spans="1:51" ht="14.25" x14ac:dyDescent="0.45">
      <c r="B142" s="19" t="s">
        <v>74</v>
      </c>
      <c r="C142" s="19" t="s">
        <v>74</v>
      </c>
      <c r="D142" s="19" t="s">
        <v>75</v>
      </c>
      <c r="E142" s="19" t="s">
        <v>72</v>
      </c>
      <c r="F142" s="19">
        <v>46</v>
      </c>
      <c r="G142" s="28">
        <v>0.27060000000000001</v>
      </c>
      <c r="H142" s="19">
        <v>71</v>
      </c>
      <c r="I142" s="28">
        <v>0.27729999999999999</v>
      </c>
      <c r="J142" s="29">
        <v>0.83099999999999996</v>
      </c>
      <c r="K142" s="19">
        <v>28</v>
      </c>
      <c r="L142" s="19">
        <v>0</v>
      </c>
      <c r="M142" s="28">
        <v>0.60870000000000002</v>
      </c>
      <c r="N142" s="28">
        <v>0</v>
      </c>
      <c r="O142" s="22">
        <v>503.72</v>
      </c>
      <c r="P142" s="22">
        <v>0</v>
      </c>
      <c r="Q142" s="19">
        <v>22</v>
      </c>
      <c r="R142" s="19">
        <v>0</v>
      </c>
      <c r="T142" s="19" t="s">
        <v>984</v>
      </c>
      <c r="U142" s="19" t="s">
        <v>74</v>
      </c>
      <c r="V142" s="19" t="s">
        <v>75</v>
      </c>
      <c r="W142" s="19" t="s">
        <v>72</v>
      </c>
      <c r="X142" s="19">
        <v>2</v>
      </c>
      <c r="Y142" s="28">
        <v>1</v>
      </c>
      <c r="Z142" s="19">
        <v>2</v>
      </c>
      <c r="AA142" s="28">
        <v>1</v>
      </c>
      <c r="AB142" s="29">
        <v>1</v>
      </c>
      <c r="AC142" s="19">
        <v>1</v>
      </c>
      <c r="AD142" s="19">
        <v>0</v>
      </c>
      <c r="AE142" s="28">
        <v>0.5</v>
      </c>
      <c r="AF142" s="28">
        <v>0</v>
      </c>
      <c r="AG142" s="19">
        <v>29.37</v>
      </c>
      <c r="AH142" s="19">
        <v>0</v>
      </c>
      <c r="AI142" s="19">
        <v>1</v>
      </c>
      <c r="AJ142" s="19">
        <v>0</v>
      </c>
      <c r="AL142" s="19">
        <v>0</v>
      </c>
      <c r="AM142" s="19">
        <v>0</v>
      </c>
      <c r="AN142" s="19">
        <v>0</v>
      </c>
      <c r="AO142" s="19">
        <v>0</v>
      </c>
      <c r="AP142" s="19">
        <v>0</v>
      </c>
      <c r="AQ142" s="28">
        <v>0</v>
      </c>
      <c r="AR142" s="19">
        <v>0</v>
      </c>
      <c r="AS142" s="28">
        <v>0</v>
      </c>
      <c r="AT142" s="29">
        <v>0</v>
      </c>
      <c r="AU142" s="19">
        <v>0</v>
      </c>
      <c r="AV142" s="28">
        <v>0</v>
      </c>
      <c r="AW142" s="30">
        <v>0</v>
      </c>
      <c r="AX142" s="19">
        <v>0</v>
      </c>
    </row>
    <row r="143" spans="1:51" ht="14.25" x14ac:dyDescent="0.45">
      <c r="B143" s="19" t="s">
        <v>70</v>
      </c>
      <c r="C143" s="19" t="s">
        <v>70</v>
      </c>
      <c r="D143" s="19" t="s">
        <v>71</v>
      </c>
      <c r="E143" s="19" t="s">
        <v>68</v>
      </c>
      <c r="F143" s="19">
        <v>27</v>
      </c>
      <c r="G143" s="28">
        <v>0.1588</v>
      </c>
      <c r="H143" s="19">
        <v>42</v>
      </c>
      <c r="I143" s="28">
        <v>0.1641</v>
      </c>
      <c r="J143" s="29">
        <v>0.85709999999999997</v>
      </c>
      <c r="K143" s="19">
        <v>22</v>
      </c>
      <c r="L143" s="19">
        <v>0</v>
      </c>
      <c r="M143" s="28">
        <v>0.81479999999999997</v>
      </c>
      <c r="N143" s="28">
        <v>0</v>
      </c>
      <c r="O143" s="22">
        <v>395.78</v>
      </c>
      <c r="P143" s="22">
        <v>0</v>
      </c>
      <c r="Q143" s="19">
        <v>15</v>
      </c>
      <c r="R143" s="19">
        <v>0</v>
      </c>
    </row>
    <row r="144" spans="1:51" ht="14.25" x14ac:dyDescent="0.45">
      <c r="B144" s="19" t="s">
        <v>66</v>
      </c>
      <c r="C144" s="19" t="s">
        <v>66</v>
      </c>
      <c r="D144" s="19" t="s">
        <v>67</v>
      </c>
      <c r="E144" s="19" t="s">
        <v>64</v>
      </c>
      <c r="F144" s="19">
        <v>30</v>
      </c>
      <c r="G144" s="28">
        <v>0.17649999999999999</v>
      </c>
      <c r="H144" s="19">
        <v>44</v>
      </c>
      <c r="I144" s="28">
        <v>0.1719</v>
      </c>
      <c r="J144" s="29">
        <v>0.81820000000000004</v>
      </c>
      <c r="K144" s="19">
        <v>25</v>
      </c>
      <c r="L144" s="19">
        <v>0</v>
      </c>
      <c r="M144" s="28">
        <v>0.83330000000000004</v>
      </c>
      <c r="N144" s="28">
        <v>0</v>
      </c>
      <c r="O144" s="22">
        <v>449.75</v>
      </c>
      <c r="P144" s="22">
        <v>0</v>
      </c>
      <c r="Q144" s="19">
        <v>13</v>
      </c>
      <c r="R144" s="19">
        <v>0</v>
      </c>
    </row>
    <row r="145" spans="1:51" ht="14.25" x14ac:dyDescent="0.45">
      <c r="B145" s="19" t="s">
        <v>62</v>
      </c>
      <c r="C145" s="19" t="s">
        <v>62</v>
      </c>
      <c r="D145" s="19" t="s">
        <v>63</v>
      </c>
      <c r="E145" s="19" t="s">
        <v>60</v>
      </c>
      <c r="F145" s="19">
        <v>16</v>
      </c>
      <c r="G145" s="28">
        <v>9.4100000000000003E-2</v>
      </c>
      <c r="H145" s="19">
        <v>28</v>
      </c>
      <c r="I145" s="28">
        <v>0.1094</v>
      </c>
      <c r="J145" s="29">
        <v>0.75</v>
      </c>
      <c r="K145" s="19">
        <v>10</v>
      </c>
      <c r="L145" s="19">
        <v>0</v>
      </c>
      <c r="M145" s="28">
        <v>0.625</v>
      </c>
      <c r="N145" s="28">
        <v>0</v>
      </c>
      <c r="O145" s="22">
        <v>179.9</v>
      </c>
      <c r="P145" s="22">
        <v>0</v>
      </c>
      <c r="Q145" s="19">
        <v>5</v>
      </c>
      <c r="R145" s="19">
        <v>0</v>
      </c>
    </row>
    <row r="146" spans="1:51" ht="14.25" x14ac:dyDescent="0.45">
      <c r="B146" s="19" t="s">
        <v>248</v>
      </c>
      <c r="C146" s="19" t="s">
        <v>99</v>
      </c>
      <c r="D146" s="19" t="s">
        <v>101</v>
      </c>
      <c r="E146" s="19" t="s">
        <v>98</v>
      </c>
      <c r="F146" s="19">
        <v>7</v>
      </c>
      <c r="G146" s="28">
        <v>4.1200000000000001E-2</v>
      </c>
      <c r="H146" s="19">
        <v>10</v>
      </c>
      <c r="I146" s="28">
        <v>3.9100000000000003E-2</v>
      </c>
      <c r="J146" s="29">
        <v>0.8</v>
      </c>
      <c r="K146" s="19">
        <v>4</v>
      </c>
      <c r="L146" s="19">
        <v>0</v>
      </c>
      <c r="M146" s="28">
        <v>0.57140000000000002</v>
      </c>
      <c r="N146" s="28">
        <v>0</v>
      </c>
      <c r="O146" s="22">
        <v>59.96</v>
      </c>
      <c r="P146" s="22">
        <v>0</v>
      </c>
      <c r="Q146" s="19">
        <v>4</v>
      </c>
      <c r="R146" s="19">
        <v>0</v>
      </c>
    </row>
    <row r="147" spans="1:51" ht="14.25" x14ac:dyDescent="0.45">
      <c r="B147" s="19" t="s">
        <v>86</v>
      </c>
      <c r="C147" s="19" t="s">
        <v>86</v>
      </c>
      <c r="D147" s="19" t="s">
        <v>88</v>
      </c>
      <c r="E147" s="19" t="s">
        <v>84</v>
      </c>
      <c r="F147" s="19">
        <v>6</v>
      </c>
      <c r="G147" s="28">
        <v>3.5299999999999998E-2</v>
      </c>
      <c r="H147" s="19">
        <v>7</v>
      </c>
      <c r="I147" s="28">
        <v>2.7300000000000001E-2</v>
      </c>
      <c r="J147" s="29">
        <v>1</v>
      </c>
      <c r="K147" s="19">
        <v>4</v>
      </c>
      <c r="L147" s="19">
        <v>0</v>
      </c>
      <c r="M147" s="28">
        <v>0.66669999999999996</v>
      </c>
      <c r="N147" s="28">
        <v>0</v>
      </c>
      <c r="O147" s="22">
        <v>39.96</v>
      </c>
      <c r="P147" s="22">
        <v>0</v>
      </c>
      <c r="Q147" s="19">
        <v>4</v>
      </c>
      <c r="R147" s="19">
        <v>0</v>
      </c>
    </row>
    <row r="148" spans="1:51" ht="14.25" x14ac:dyDescent="0.45">
      <c r="B148" s="19" t="s">
        <v>54</v>
      </c>
      <c r="C148" s="19" t="s">
        <v>54</v>
      </c>
      <c r="D148" s="19" t="s">
        <v>55</v>
      </c>
      <c r="E148" s="19" t="s">
        <v>52</v>
      </c>
      <c r="F148" s="19">
        <v>12</v>
      </c>
      <c r="G148" s="28">
        <v>7.0599999999999996E-2</v>
      </c>
      <c r="H148" s="19">
        <v>21</v>
      </c>
      <c r="I148" s="28">
        <v>8.2000000000000003E-2</v>
      </c>
      <c r="J148" s="29">
        <v>0.90480000000000005</v>
      </c>
      <c r="K148" s="19">
        <v>4</v>
      </c>
      <c r="L148" s="19">
        <v>0</v>
      </c>
      <c r="M148" s="28">
        <v>0.33329999999999999</v>
      </c>
      <c r="N148" s="28">
        <v>0</v>
      </c>
      <c r="O148" s="22">
        <v>71.959999999999994</v>
      </c>
      <c r="P148" s="22">
        <v>0</v>
      </c>
      <c r="Q148" s="19">
        <v>4</v>
      </c>
      <c r="R148" s="19">
        <v>0</v>
      </c>
    </row>
    <row r="149" spans="1:51" ht="14.25" x14ac:dyDescent="0.45">
      <c r="B149" s="19" t="s">
        <v>248</v>
      </c>
      <c r="C149" s="19" t="s">
        <v>103</v>
      </c>
      <c r="D149" s="19" t="s">
        <v>104</v>
      </c>
      <c r="E149" s="19" t="s">
        <v>102</v>
      </c>
      <c r="F149" s="19">
        <v>8</v>
      </c>
      <c r="G149" s="28">
        <v>4.7100000000000003E-2</v>
      </c>
      <c r="H149" s="19">
        <v>13</v>
      </c>
      <c r="I149" s="28">
        <v>5.0799999999999998E-2</v>
      </c>
      <c r="J149" s="29">
        <v>0.76919999999999999</v>
      </c>
      <c r="K149" s="19">
        <v>8</v>
      </c>
      <c r="L149" s="19">
        <v>0</v>
      </c>
      <c r="M149" s="28">
        <v>1</v>
      </c>
      <c r="N149" s="28">
        <v>0</v>
      </c>
      <c r="O149" s="22">
        <v>119.92</v>
      </c>
      <c r="P149" s="22">
        <v>0</v>
      </c>
      <c r="Q149" s="19">
        <v>2</v>
      </c>
      <c r="R149" s="19">
        <v>0</v>
      </c>
    </row>
    <row r="150" spans="1:51" ht="14.25" x14ac:dyDescent="0.45">
      <c r="B150" s="19" t="s">
        <v>33</v>
      </c>
      <c r="C150" s="19" t="s">
        <v>33</v>
      </c>
      <c r="D150" s="19" t="s">
        <v>43</v>
      </c>
      <c r="E150" s="19" t="s">
        <v>31</v>
      </c>
      <c r="F150" s="19">
        <v>2</v>
      </c>
      <c r="G150" s="28">
        <v>1.18E-2</v>
      </c>
      <c r="H150" s="19">
        <v>2</v>
      </c>
      <c r="I150" s="28">
        <v>7.7999999999999996E-3</v>
      </c>
      <c r="J150" s="29">
        <v>1</v>
      </c>
      <c r="K150" s="19">
        <v>2</v>
      </c>
      <c r="L150" s="19">
        <v>0</v>
      </c>
      <c r="M150" s="28">
        <v>1</v>
      </c>
      <c r="N150" s="28">
        <v>0</v>
      </c>
      <c r="O150" s="22">
        <v>13.98</v>
      </c>
      <c r="P150" s="22">
        <v>0</v>
      </c>
      <c r="Q150" s="19">
        <v>2</v>
      </c>
      <c r="R150" s="19">
        <v>0</v>
      </c>
    </row>
    <row r="151" spans="1:51" ht="14.25" x14ac:dyDescent="0.45">
      <c r="B151" s="19" t="s">
        <v>983</v>
      </c>
      <c r="C151" s="19" t="s">
        <v>91</v>
      </c>
      <c r="D151" s="19" t="s">
        <v>92</v>
      </c>
      <c r="E151" s="19" t="s">
        <v>89</v>
      </c>
      <c r="F151" s="19">
        <v>5</v>
      </c>
      <c r="G151" s="28">
        <v>2.9399999999999999E-2</v>
      </c>
      <c r="H151" s="19">
        <v>6</v>
      </c>
      <c r="I151" s="28">
        <v>2.3400000000000001E-2</v>
      </c>
      <c r="J151" s="29">
        <v>0.83330000000000004</v>
      </c>
      <c r="K151" s="19">
        <v>1</v>
      </c>
      <c r="L151" s="19">
        <v>0</v>
      </c>
      <c r="M151" s="28">
        <v>0.2</v>
      </c>
      <c r="N151" s="28">
        <v>0</v>
      </c>
      <c r="O151" s="22">
        <v>18.989999999999998</v>
      </c>
      <c r="P151" s="22">
        <v>0</v>
      </c>
      <c r="Q151" s="19">
        <v>1</v>
      </c>
      <c r="R151" s="19">
        <v>0</v>
      </c>
    </row>
    <row r="152" spans="1:51" ht="14.25" x14ac:dyDescent="0.45">
      <c r="B152" s="19" t="s">
        <v>982</v>
      </c>
      <c r="C152" s="19" t="s">
        <v>82</v>
      </c>
      <c r="D152" s="19" t="s">
        <v>83</v>
      </c>
      <c r="E152" s="19" t="s">
        <v>80</v>
      </c>
      <c r="F152" s="19">
        <v>11</v>
      </c>
      <c r="G152" s="28">
        <v>6.4699999999999994E-2</v>
      </c>
      <c r="H152" s="19">
        <v>12</v>
      </c>
      <c r="I152" s="28">
        <v>4.6899999999999997E-2</v>
      </c>
      <c r="J152" s="29">
        <v>0.91669999999999996</v>
      </c>
      <c r="K152" s="19">
        <v>1</v>
      </c>
      <c r="L152" s="19">
        <v>0</v>
      </c>
      <c r="M152" s="28">
        <v>9.0899999999999995E-2</v>
      </c>
      <c r="N152" s="28">
        <v>0</v>
      </c>
      <c r="O152" s="22">
        <v>17.989999999999998</v>
      </c>
      <c r="P152" s="22">
        <v>0</v>
      </c>
      <c r="Q152" s="19">
        <v>1</v>
      </c>
      <c r="R152" s="19">
        <v>0</v>
      </c>
    </row>
    <row r="153" spans="1:51" ht="14.25" x14ac:dyDescent="0.45">
      <c r="B153" s="19" t="s">
        <v>50</v>
      </c>
      <c r="C153" s="19" t="s">
        <v>50</v>
      </c>
      <c r="D153" s="19" t="s">
        <v>51</v>
      </c>
      <c r="E153" s="19" t="s">
        <v>48</v>
      </c>
      <c r="F153" s="19">
        <v>0</v>
      </c>
      <c r="G153" s="28">
        <v>0</v>
      </c>
      <c r="H153" s="19">
        <v>0</v>
      </c>
      <c r="I153" s="28">
        <v>0</v>
      </c>
      <c r="J153" s="29">
        <v>0</v>
      </c>
      <c r="K153" s="19">
        <v>1</v>
      </c>
      <c r="L153" s="19">
        <v>0</v>
      </c>
      <c r="M153" s="28">
        <v>0</v>
      </c>
      <c r="N153" s="28">
        <v>0</v>
      </c>
      <c r="O153" s="22">
        <v>8.99</v>
      </c>
      <c r="P153" s="22">
        <v>0</v>
      </c>
      <c r="Q153" s="19">
        <v>1</v>
      </c>
      <c r="R153" s="19">
        <v>0</v>
      </c>
    </row>
    <row r="154" spans="1:51" ht="14.25" x14ac:dyDescent="0.45">
      <c r="B154" s="19"/>
      <c r="C154" s="19"/>
      <c r="D154" s="19"/>
      <c r="E154" s="19"/>
      <c r="F154" s="19"/>
      <c r="G154" s="28"/>
      <c r="H154" s="19"/>
      <c r="I154" s="28"/>
      <c r="J154" s="29"/>
      <c r="K154" s="19"/>
      <c r="L154" s="19"/>
      <c r="M154" s="28"/>
      <c r="N154" s="28"/>
      <c r="O154" s="22"/>
      <c r="P154" s="22"/>
      <c r="Q154" s="19"/>
      <c r="R154" s="19"/>
    </row>
    <row r="155" spans="1:51" s="19" customFormat="1" ht="14.25" x14ac:dyDescent="0.45">
      <c r="A155" s="31"/>
      <c r="B155" s="18">
        <v>44506</v>
      </c>
      <c r="K155" s="20">
        <f>SUM(K156:K166)</f>
        <v>68</v>
      </c>
      <c r="O155" s="21">
        <f>SUM(O156:O166)+AG155+AW155</f>
        <v>1168.3200000000002</v>
      </c>
      <c r="P155" s="22"/>
      <c r="T155" s="23" t="s">
        <v>978</v>
      </c>
      <c r="U155" s="24">
        <v>0.81</v>
      </c>
      <c r="V155" s="23" t="s">
        <v>979</v>
      </c>
      <c r="AC155" s="25">
        <f>SUM(AC156:AC162)</f>
        <v>0</v>
      </c>
      <c r="AG155" s="25">
        <f>SUM(AG156:AG162)*U155</f>
        <v>0</v>
      </c>
      <c r="AL155" s="23" t="s">
        <v>980</v>
      </c>
      <c r="AM155" s="26">
        <v>0.05</v>
      </c>
      <c r="AN155" s="23" t="s">
        <v>981</v>
      </c>
      <c r="AU155" s="25">
        <f>SUM(AU156:AU160)</f>
        <v>0</v>
      </c>
      <c r="AW155" s="27">
        <f>SUM(AW156:AW160)*AM155</f>
        <v>0</v>
      </c>
      <c r="AY155" s="20">
        <f>K155+AC155+AU155</f>
        <v>68</v>
      </c>
    </row>
    <row r="156" spans="1:51" ht="14.25" x14ac:dyDescent="0.45">
      <c r="B156" s="19" t="s">
        <v>74</v>
      </c>
      <c r="C156" s="19" t="s">
        <v>74</v>
      </c>
      <c r="D156" s="19" t="s">
        <v>75</v>
      </c>
      <c r="E156" s="19" t="s">
        <v>72</v>
      </c>
      <c r="F156" s="19">
        <v>32</v>
      </c>
      <c r="G156" s="28">
        <v>0.22070000000000001</v>
      </c>
      <c r="H156" s="19">
        <v>44</v>
      </c>
      <c r="I156" s="28">
        <v>0.21260000000000001</v>
      </c>
      <c r="J156" s="29">
        <v>0.84089999999999998</v>
      </c>
      <c r="K156" s="19">
        <v>18</v>
      </c>
      <c r="L156" s="19">
        <v>0</v>
      </c>
      <c r="M156" s="28">
        <v>0.5625</v>
      </c>
      <c r="N156" s="28">
        <v>0</v>
      </c>
      <c r="O156" s="22">
        <v>323.82</v>
      </c>
      <c r="P156" s="22">
        <v>0</v>
      </c>
      <c r="Q156" s="19">
        <v>16</v>
      </c>
      <c r="R156" s="19">
        <v>0</v>
      </c>
      <c r="T156" s="19">
        <v>0</v>
      </c>
      <c r="U156" s="19">
        <v>0</v>
      </c>
      <c r="V156" s="19">
        <v>0</v>
      </c>
      <c r="W156" s="19">
        <v>0</v>
      </c>
      <c r="X156" s="19">
        <v>0</v>
      </c>
      <c r="Y156" s="28">
        <v>0</v>
      </c>
      <c r="Z156" s="19">
        <v>0</v>
      </c>
      <c r="AA156" s="28">
        <v>0</v>
      </c>
      <c r="AB156" s="29">
        <v>0</v>
      </c>
      <c r="AC156" s="19">
        <v>0</v>
      </c>
      <c r="AD156" s="19">
        <v>0</v>
      </c>
      <c r="AE156" s="28">
        <v>0</v>
      </c>
      <c r="AF156" s="28">
        <v>0</v>
      </c>
      <c r="AG156" s="19">
        <v>0</v>
      </c>
      <c r="AH156" s="19">
        <v>0</v>
      </c>
      <c r="AI156" s="19">
        <v>0</v>
      </c>
      <c r="AJ156" s="19">
        <v>0</v>
      </c>
      <c r="AL156" s="19">
        <v>0</v>
      </c>
      <c r="AM156" s="19">
        <v>0</v>
      </c>
      <c r="AN156" s="19">
        <v>0</v>
      </c>
      <c r="AO156" s="19">
        <v>0</v>
      </c>
      <c r="AP156" s="19">
        <v>0</v>
      </c>
      <c r="AQ156" s="28">
        <v>0</v>
      </c>
      <c r="AR156" s="19">
        <v>0</v>
      </c>
      <c r="AS156" s="28">
        <v>0</v>
      </c>
      <c r="AT156" s="29">
        <v>0</v>
      </c>
      <c r="AU156" s="19">
        <v>0</v>
      </c>
      <c r="AV156" s="28">
        <v>0</v>
      </c>
      <c r="AW156" s="30">
        <v>0</v>
      </c>
      <c r="AX156" s="19">
        <v>0</v>
      </c>
    </row>
    <row r="157" spans="1:51" ht="14.25" x14ac:dyDescent="0.45">
      <c r="B157" s="19" t="s">
        <v>70</v>
      </c>
      <c r="C157" s="19" t="s">
        <v>70</v>
      </c>
      <c r="D157" s="19" t="s">
        <v>71</v>
      </c>
      <c r="E157" s="19" t="s">
        <v>68</v>
      </c>
      <c r="F157" s="19">
        <v>19</v>
      </c>
      <c r="G157" s="28">
        <v>0.13100000000000001</v>
      </c>
      <c r="H157" s="19">
        <v>27</v>
      </c>
      <c r="I157" s="28">
        <v>0.13039999999999999</v>
      </c>
      <c r="J157" s="29">
        <v>0.92589999999999995</v>
      </c>
      <c r="K157" s="19">
        <v>18</v>
      </c>
      <c r="L157" s="19">
        <v>0</v>
      </c>
      <c r="M157" s="28">
        <v>0.94740000000000002</v>
      </c>
      <c r="N157" s="28">
        <v>0</v>
      </c>
      <c r="O157" s="22">
        <v>323.82</v>
      </c>
      <c r="P157" s="22">
        <v>0</v>
      </c>
      <c r="Q157" s="19">
        <v>13</v>
      </c>
      <c r="R157" s="19">
        <v>0</v>
      </c>
    </row>
    <row r="158" spans="1:51" ht="14.25" x14ac:dyDescent="0.45">
      <c r="B158" s="19" t="s">
        <v>62</v>
      </c>
      <c r="C158" s="19" t="s">
        <v>62</v>
      </c>
      <c r="D158" s="19" t="s">
        <v>63</v>
      </c>
      <c r="E158" s="19" t="s">
        <v>60</v>
      </c>
      <c r="F158" s="19">
        <v>13</v>
      </c>
      <c r="G158" s="28">
        <v>8.9700000000000002E-2</v>
      </c>
      <c r="H158" s="19">
        <v>20</v>
      </c>
      <c r="I158" s="28">
        <v>9.6600000000000005E-2</v>
      </c>
      <c r="J158" s="29">
        <v>0.8</v>
      </c>
      <c r="K158" s="19">
        <v>11</v>
      </c>
      <c r="L158" s="19">
        <v>0</v>
      </c>
      <c r="M158" s="28">
        <v>0.84619999999999995</v>
      </c>
      <c r="N158" s="28">
        <v>0</v>
      </c>
      <c r="O158" s="22">
        <v>197.89</v>
      </c>
      <c r="P158" s="22">
        <v>0</v>
      </c>
      <c r="Q158" s="19">
        <v>9</v>
      </c>
      <c r="R158" s="19">
        <v>0</v>
      </c>
    </row>
    <row r="159" spans="1:51" ht="14.25" x14ac:dyDescent="0.45">
      <c r="B159" s="19" t="s">
        <v>86</v>
      </c>
      <c r="C159" s="19" t="s">
        <v>86</v>
      </c>
      <c r="D159" s="19" t="s">
        <v>88</v>
      </c>
      <c r="E159" s="19" t="s">
        <v>84</v>
      </c>
      <c r="F159" s="19">
        <v>7</v>
      </c>
      <c r="G159" s="28">
        <v>4.8300000000000003E-2</v>
      </c>
      <c r="H159" s="19">
        <v>8</v>
      </c>
      <c r="I159" s="28">
        <v>3.8600000000000002E-2</v>
      </c>
      <c r="J159" s="29">
        <v>1</v>
      </c>
      <c r="K159" s="19">
        <v>5</v>
      </c>
      <c r="L159" s="19">
        <v>0</v>
      </c>
      <c r="M159" s="28">
        <v>0.71430000000000005</v>
      </c>
      <c r="N159" s="28">
        <v>0</v>
      </c>
      <c r="O159" s="22">
        <v>49.95</v>
      </c>
      <c r="P159" s="22">
        <v>0</v>
      </c>
      <c r="Q159" s="19">
        <v>5</v>
      </c>
      <c r="R159" s="19">
        <v>0</v>
      </c>
    </row>
    <row r="160" spans="1:51" ht="14.25" x14ac:dyDescent="0.45">
      <c r="B160" s="19" t="s">
        <v>66</v>
      </c>
      <c r="C160" s="19" t="s">
        <v>66</v>
      </c>
      <c r="D160" s="19" t="s">
        <v>67</v>
      </c>
      <c r="E160" s="19" t="s">
        <v>64</v>
      </c>
      <c r="F160" s="19">
        <v>26</v>
      </c>
      <c r="G160" s="28">
        <v>0.17929999999999999</v>
      </c>
      <c r="H160" s="19">
        <v>38</v>
      </c>
      <c r="I160" s="28">
        <v>0.18360000000000001</v>
      </c>
      <c r="J160" s="29">
        <v>0.89470000000000005</v>
      </c>
      <c r="K160" s="19">
        <v>8</v>
      </c>
      <c r="L160" s="19">
        <v>0</v>
      </c>
      <c r="M160" s="28">
        <v>0.30769999999999997</v>
      </c>
      <c r="N160" s="28">
        <v>0</v>
      </c>
      <c r="O160" s="22">
        <v>143.91999999999999</v>
      </c>
      <c r="P160" s="22">
        <v>0</v>
      </c>
      <c r="Q160" s="19">
        <v>4</v>
      </c>
      <c r="R160" s="19">
        <v>0</v>
      </c>
    </row>
    <row r="161" spans="1:51" ht="14.25" x14ac:dyDescent="0.45">
      <c r="B161" s="19" t="s">
        <v>248</v>
      </c>
      <c r="C161" s="19" t="s">
        <v>99</v>
      </c>
      <c r="D161" s="19" t="s">
        <v>101</v>
      </c>
      <c r="E161" s="19" t="s">
        <v>98</v>
      </c>
      <c r="F161" s="19">
        <v>8</v>
      </c>
      <c r="G161" s="28">
        <v>5.5199999999999999E-2</v>
      </c>
      <c r="H161" s="19">
        <v>11</v>
      </c>
      <c r="I161" s="28">
        <v>5.3100000000000001E-2</v>
      </c>
      <c r="J161" s="29">
        <v>1</v>
      </c>
      <c r="K161" s="19">
        <v>2</v>
      </c>
      <c r="L161" s="19">
        <v>0</v>
      </c>
      <c r="M161" s="28">
        <v>0.25</v>
      </c>
      <c r="N161" s="28">
        <v>0</v>
      </c>
      <c r="O161" s="22">
        <v>29.98</v>
      </c>
      <c r="P161" s="22">
        <v>0</v>
      </c>
      <c r="Q161" s="19">
        <v>2</v>
      </c>
      <c r="R161" s="19">
        <v>0</v>
      </c>
    </row>
    <row r="162" spans="1:51" ht="14.25" x14ac:dyDescent="0.45">
      <c r="B162" s="19" t="s">
        <v>248</v>
      </c>
      <c r="C162" s="19" t="s">
        <v>95</v>
      </c>
      <c r="D162" s="19" t="s">
        <v>96</v>
      </c>
      <c r="E162" s="19" t="s">
        <v>93</v>
      </c>
      <c r="F162" s="19">
        <v>2</v>
      </c>
      <c r="G162" s="28">
        <v>1.38E-2</v>
      </c>
      <c r="H162" s="19">
        <v>2</v>
      </c>
      <c r="I162" s="28">
        <v>9.7000000000000003E-3</v>
      </c>
      <c r="J162" s="29">
        <v>1</v>
      </c>
      <c r="K162" s="19">
        <v>2</v>
      </c>
      <c r="L162" s="19">
        <v>0</v>
      </c>
      <c r="M162" s="28">
        <v>1</v>
      </c>
      <c r="N162" s="28">
        <v>0</v>
      </c>
      <c r="O162" s="22">
        <v>29.98</v>
      </c>
      <c r="P162" s="22">
        <v>0</v>
      </c>
      <c r="Q162" s="19">
        <v>1</v>
      </c>
      <c r="R162" s="19">
        <v>0</v>
      </c>
    </row>
    <row r="163" spans="1:51" ht="14.25" x14ac:dyDescent="0.45">
      <c r="B163" s="19" t="s">
        <v>248</v>
      </c>
      <c r="C163" s="19" t="s">
        <v>103</v>
      </c>
      <c r="D163" s="19" t="s">
        <v>104</v>
      </c>
      <c r="E163" s="19" t="s">
        <v>102</v>
      </c>
      <c r="F163" s="19">
        <v>9</v>
      </c>
      <c r="G163" s="28">
        <v>6.2100000000000002E-2</v>
      </c>
      <c r="H163" s="19">
        <v>15</v>
      </c>
      <c r="I163" s="28">
        <v>7.2499999999999995E-2</v>
      </c>
      <c r="J163" s="29">
        <v>0.8</v>
      </c>
      <c r="K163" s="19">
        <v>1</v>
      </c>
      <c r="L163" s="19">
        <v>0</v>
      </c>
      <c r="M163" s="28">
        <v>0.1111</v>
      </c>
      <c r="N163" s="28">
        <v>0</v>
      </c>
      <c r="O163" s="22">
        <v>14.99</v>
      </c>
      <c r="P163" s="22">
        <v>0</v>
      </c>
      <c r="Q163" s="19">
        <v>1</v>
      </c>
      <c r="R163" s="19">
        <v>0</v>
      </c>
    </row>
    <row r="164" spans="1:51" ht="14.25" x14ac:dyDescent="0.45">
      <c r="B164" s="19" t="s">
        <v>982</v>
      </c>
      <c r="C164" s="19" t="s">
        <v>82</v>
      </c>
      <c r="D164" s="19" t="s">
        <v>83</v>
      </c>
      <c r="E164" s="19" t="s">
        <v>80</v>
      </c>
      <c r="F164" s="19">
        <v>9</v>
      </c>
      <c r="G164" s="28">
        <v>6.2100000000000002E-2</v>
      </c>
      <c r="H164" s="19">
        <v>14</v>
      </c>
      <c r="I164" s="28">
        <v>6.7599999999999993E-2</v>
      </c>
      <c r="J164" s="29">
        <v>0.92859999999999998</v>
      </c>
      <c r="K164" s="19">
        <v>1</v>
      </c>
      <c r="L164" s="19">
        <v>0</v>
      </c>
      <c r="M164" s="28">
        <v>0.1111</v>
      </c>
      <c r="N164" s="28">
        <v>0</v>
      </c>
      <c r="O164" s="22">
        <v>17.989999999999998</v>
      </c>
      <c r="P164" s="22">
        <v>0</v>
      </c>
      <c r="Q164" s="19">
        <v>1</v>
      </c>
      <c r="R164" s="19">
        <v>0</v>
      </c>
    </row>
    <row r="165" spans="1:51" ht="14.25" x14ac:dyDescent="0.45">
      <c r="B165" s="19" t="s">
        <v>54</v>
      </c>
      <c r="C165" s="19" t="s">
        <v>54</v>
      </c>
      <c r="D165" s="19" t="s">
        <v>55</v>
      </c>
      <c r="E165" s="19" t="s">
        <v>52</v>
      </c>
      <c r="F165" s="19">
        <v>13</v>
      </c>
      <c r="G165" s="28">
        <v>8.9700000000000002E-2</v>
      </c>
      <c r="H165" s="19">
        <v>18</v>
      </c>
      <c r="I165" s="28">
        <v>8.6999999999999994E-2</v>
      </c>
      <c r="J165" s="29">
        <v>1</v>
      </c>
      <c r="K165" s="19">
        <v>1</v>
      </c>
      <c r="L165" s="19">
        <v>0</v>
      </c>
      <c r="M165" s="28">
        <v>7.6899999999999996E-2</v>
      </c>
      <c r="N165" s="28">
        <v>0</v>
      </c>
      <c r="O165" s="22">
        <v>17.989999999999998</v>
      </c>
      <c r="P165" s="22">
        <v>0</v>
      </c>
      <c r="Q165" s="19">
        <v>1</v>
      </c>
      <c r="R165" s="19">
        <v>0</v>
      </c>
    </row>
    <row r="166" spans="1:51" ht="14.25" x14ac:dyDescent="0.45">
      <c r="B166" s="19" t="s">
        <v>58</v>
      </c>
      <c r="C166" s="19" t="s">
        <v>58</v>
      </c>
      <c r="D166" s="19" t="s">
        <v>59</v>
      </c>
      <c r="E166" s="19" t="s">
        <v>56</v>
      </c>
      <c r="F166" s="19">
        <v>7</v>
      </c>
      <c r="G166" s="28">
        <v>4.8300000000000003E-2</v>
      </c>
      <c r="H166" s="19">
        <v>10</v>
      </c>
      <c r="I166" s="28">
        <v>4.8300000000000003E-2</v>
      </c>
      <c r="J166" s="29">
        <v>1</v>
      </c>
      <c r="K166" s="19">
        <v>1</v>
      </c>
      <c r="L166" s="19">
        <v>0</v>
      </c>
      <c r="M166" s="28">
        <v>0.1429</v>
      </c>
      <c r="N166" s="28">
        <v>0</v>
      </c>
      <c r="O166" s="22">
        <v>17.989999999999998</v>
      </c>
      <c r="P166" s="22">
        <v>0</v>
      </c>
      <c r="Q166" s="19">
        <v>1</v>
      </c>
      <c r="R166" s="19">
        <v>0</v>
      </c>
    </row>
    <row r="167" spans="1:51" ht="14.25" x14ac:dyDescent="0.45">
      <c r="B167" s="19"/>
      <c r="C167" s="19"/>
      <c r="D167" s="19"/>
      <c r="E167" s="19"/>
      <c r="F167" s="19"/>
      <c r="G167" s="28"/>
      <c r="H167" s="19"/>
      <c r="I167" s="28"/>
      <c r="J167" s="29"/>
      <c r="K167" s="19"/>
      <c r="L167" s="19"/>
      <c r="M167" s="28"/>
      <c r="N167" s="28"/>
      <c r="O167" s="22"/>
      <c r="P167" s="22"/>
      <c r="Q167" s="19"/>
      <c r="R167" s="19"/>
    </row>
    <row r="168" spans="1:51" s="19" customFormat="1" ht="14.25" x14ac:dyDescent="0.45">
      <c r="A168" s="31"/>
      <c r="B168" s="18">
        <v>44507</v>
      </c>
      <c r="K168" s="20">
        <f>SUM(K169:K179)</f>
        <v>103</v>
      </c>
      <c r="O168" s="21">
        <f>SUM(O169:O179)+AG168+AW168</f>
        <v>1817.97</v>
      </c>
      <c r="P168" s="22"/>
      <c r="T168" s="23" t="s">
        <v>978</v>
      </c>
      <c r="U168" s="24">
        <v>0.81</v>
      </c>
      <c r="V168" s="23" t="s">
        <v>979</v>
      </c>
      <c r="AC168" s="25">
        <f>SUM(AC169:AC175)</f>
        <v>0</v>
      </c>
      <c r="AG168" s="25">
        <f>SUM(AG169:AG175)*U168</f>
        <v>0</v>
      </c>
      <c r="AL168" s="23" t="s">
        <v>980</v>
      </c>
      <c r="AM168" s="26">
        <v>0.05</v>
      </c>
      <c r="AN168" s="23" t="s">
        <v>981</v>
      </c>
      <c r="AU168" s="25">
        <f>SUM(AU169:AU173)</f>
        <v>0</v>
      </c>
      <c r="AW168" s="27">
        <f>SUM(AW169:AW173)*AM168</f>
        <v>0</v>
      </c>
      <c r="AY168" s="20">
        <f>K168+AC168+AU168</f>
        <v>103</v>
      </c>
    </row>
    <row r="169" spans="1:51" ht="14.25" x14ac:dyDescent="0.45">
      <c r="B169" s="19" t="s">
        <v>74</v>
      </c>
      <c r="C169" s="19" t="s">
        <v>74</v>
      </c>
      <c r="D169" s="19" t="s">
        <v>75</v>
      </c>
      <c r="E169" s="19" t="s">
        <v>72</v>
      </c>
      <c r="F169" s="19">
        <v>0</v>
      </c>
      <c r="G169" s="28">
        <v>0</v>
      </c>
      <c r="H169" s="19">
        <v>0</v>
      </c>
      <c r="I169" s="28">
        <v>0</v>
      </c>
      <c r="J169" s="29">
        <v>0</v>
      </c>
      <c r="K169" s="19">
        <v>30</v>
      </c>
      <c r="L169" s="19">
        <v>0</v>
      </c>
      <c r="M169" s="28">
        <v>0</v>
      </c>
      <c r="N169" s="28">
        <v>0</v>
      </c>
      <c r="O169" s="22">
        <v>539.70000000000005</v>
      </c>
      <c r="P169" s="22">
        <v>0</v>
      </c>
      <c r="Q169" s="19">
        <v>24</v>
      </c>
      <c r="R169" s="19">
        <v>0</v>
      </c>
      <c r="T169" s="19">
        <v>0</v>
      </c>
      <c r="U169" s="19">
        <v>0</v>
      </c>
      <c r="V169" s="19">
        <v>0</v>
      </c>
      <c r="W169" s="19">
        <v>0</v>
      </c>
      <c r="X169" s="19">
        <v>0</v>
      </c>
      <c r="Y169" s="28">
        <v>0</v>
      </c>
      <c r="Z169" s="19">
        <v>0</v>
      </c>
      <c r="AA169" s="28">
        <v>0</v>
      </c>
      <c r="AB169" s="29">
        <v>0</v>
      </c>
      <c r="AC169" s="19">
        <v>0</v>
      </c>
      <c r="AD169" s="19">
        <v>0</v>
      </c>
      <c r="AE169" s="28">
        <v>0</v>
      </c>
      <c r="AF169" s="28">
        <v>0</v>
      </c>
      <c r="AG169" s="19">
        <v>0</v>
      </c>
      <c r="AH169" s="19">
        <v>0</v>
      </c>
      <c r="AI169" s="19">
        <v>0</v>
      </c>
      <c r="AJ169" s="19">
        <v>0</v>
      </c>
      <c r="AL169" s="19">
        <v>0</v>
      </c>
      <c r="AM169" s="19">
        <v>0</v>
      </c>
      <c r="AN169" s="19">
        <v>0</v>
      </c>
      <c r="AO169" s="19">
        <v>0</v>
      </c>
      <c r="AP169" s="19">
        <v>0</v>
      </c>
      <c r="AQ169" s="28">
        <v>0</v>
      </c>
      <c r="AR169" s="19">
        <v>0</v>
      </c>
      <c r="AS169" s="28">
        <v>0</v>
      </c>
      <c r="AT169" s="29">
        <v>0</v>
      </c>
      <c r="AU169" s="19">
        <v>0</v>
      </c>
      <c r="AV169" s="28">
        <v>0</v>
      </c>
      <c r="AW169" s="30">
        <v>0</v>
      </c>
      <c r="AX169" s="19">
        <v>0</v>
      </c>
    </row>
    <row r="170" spans="1:51" ht="14.25" x14ac:dyDescent="0.45">
      <c r="B170" s="19" t="s">
        <v>70</v>
      </c>
      <c r="C170" s="19" t="s">
        <v>70</v>
      </c>
      <c r="D170" s="19" t="s">
        <v>71</v>
      </c>
      <c r="E170" s="19" t="s">
        <v>68</v>
      </c>
      <c r="F170" s="19">
        <v>0</v>
      </c>
      <c r="G170" s="28">
        <v>0</v>
      </c>
      <c r="H170" s="19">
        <v>0</v>
      </c>
      <c r="I170" s="28">
        <v>0</v>
      </c>
      <c r="J170" s="29">
        <v>0</v>
      </c>
      <c r="K170" s="19">
        <v>26</v>
      </c>
      <c r="L170" s="19">
        <v>0</v>
      </c>
      <c r="M170" s="28">
        <v>0</v>
      </c>
      <c r="N170" s="28">
        <v>0</v>
      </c>
      <c r="O170" s="22">
        <v>467.74</v>
      </c>
      <c r="P170" s="22">
        <v>0</v>
      </c>
      <c r="Q170" s="19">
        <v>17</v>
      </c>
      <c r="R170" s="19">
        <v>0</v>
      </c>
    </row>
    <row r="171" spans="1:51" ht="14.25" x14ac:dyDescent="0.45">
      <c r="B171" s="19" t="s">
        <v>66</v>
      </c>
      <c r="C171" s="19" t="s">
        <v>66</v>
      </c>
      <c r="D171" s="19" t="s">
        <v>67</v>
      </c>
      <c r="E171" s="19" t="s">
        <v>64</v>
      </c>
      <c r="F171" s="19">
        <v>0</v>
      </c>
      <c r="G171" s="28">
        <v>0</v>
      </c>
      <c r="H171" s="19">
        <v>0</v>
      </c>
      <c r="I171" s="28">
        <v>0</v>
      </c>
      <c r="J171" s="29">
        <v>0</v>
      </c>
      <c r="K171" s="19">
        <v>19</v>
      </c>
      <c r="L171" s="19">
        <v>0</v>
      </c>
      <c r="M171" s="28">
        <v>0</v>
      </c>
      <c r="N171" s="28">
        <v>0</v>
      </c>
      <c r="O171" s="22">
        <v>341.81</v>
      </c>
      <c r="P171" s="22">
        <v>0</v>
      </c>
      <c r="Q171" s="19">
        <v>11</v>
      </c>
      <c r="R171" s="19">
        <v>0</v>
      </c>
    </row>
    <row r="172" spans="1:51" ht="14.25" x14ac:dyDescent="0.45">
      <c r="B172" s="19" t="s">
        <v>62</v>
      </c>
      <c r="C172" s="19" t="s">
        <v>62</v>
      </c>
      <c r="D172" s="19" t="s">
        <v>63</v>
      </c>
      <c r="E172" s="19" t="s">
        <v>60</v>
      </c>
      <c r="F172" s="19">
        <v>0</v>
      </c>
      <c r="G172" s="28">
        <v>0</v>
      </c>
      <c r="H172" s="19">
        <v>0</v>
      </c>
      <c r="I172" s="28">
        <v>0</v>
      </c>
      <c r="J172" s="29">
        <v>0</v>
      </c>
      <c r="K172" s="19">
        <v>13</v>
      </c>
      <c r="L172" s="19">
        <v>0</v>
      </c>
      <c r="M172" s="28">
        <v>0</v>
      </c>
      <c r="N172" s="28">
        <v>0</v>
      </c>
      <c r="O172" s="22">
        <v>233.87</v>
      </c>
      <c r="P172" s="22">
        <v>0</v>
      </c>
      <c r="Q172" s="19">
        <v>7</v>
      </c>
      <c r="R172" s="19">
        <v>0</v>
      </c>
    </row>
    <row r="173" spans="1:51" ht="14.25" x14ac:dyDescent="0.45">
      <c r="B173" s="19" t="s">
        <v>982</v>
      </c>
      <c r="C173" s="19" t="s">
        <v>82</v>
      </c>
      <c r="D173" s="19" t="s">
        <v>83</v>
      </c>
      <c r="E173" s="19" t="s">
        <v>80</v>
      </c>
      <c r="F173" s="19">
        <v>0</v>
      </c>
      <c r="G173" s="28">
        <v>0</v>
      </c>
      <c r="H173" s="19">
        <v>0</v>
      </c>
      <c r="I173" s="28">
        <v>0</v>
      </c>
      <c r="J173" s="29">
        <v>0</v>
      </c>
      <c r="K173" s="19">
        <v>4</v>
      </c>
      <c r="L173" s="19">
        <v>0</v>
      </c>
      <c r="M173" s="28">
        <v>0</v>
      </c>
      <c r="N173" s="28">
        <v>0</v>
      </c>
      <c r="O173" s="22">
        <v>71.959999999999994</v>
      </c>
      <c r="P173" s="22">
        <v>0</v>
      </c>
      <c r="Q173" s="19">
        <v>4</v>
      </c>
      <c r="R173" s="19">
        <v>0</v>
      </c>
    </row>
    <row r="174" spans="1:51" ht="14.25" x14ac:dyDescent="0.45">
      <c r="B174" s="19" t="s">
        <v>86</v>
      </c>
      <c r="C174" s="19" t="s">
        <v>86</v>
      </c>
      <c r="D174" s="19" t="s">
        <v>88</v>
      </c>
      <c r="E174" s="19" t="s">
        <v>84</v>
      </c>
      <c r="F174" s="19">
        <v>0</v>
      </c>
      <c r="G174" s="28">
        <v>0</v>
      </c>
      <c r="H174" s="19">
        <v>0</v>
      </c>
      <c r="I174" s="28">
        <v>0</v>
      </c>
      <c r="J174" s="29">
        <v>0</v>
      </c>
      <c r="K174" s="19">
        <v>3</v>
      </c>
      <c r="L174" s="19">
        <v>0</v>
      </c>
      <c r="M174" s="28">
        <v>0</v>
      </c>
      <c r="N174" s="28">
        <v>0</v>
      </c>
      <c r="O174" s="22">
        <v>29.97</v>
      </c>
      <c r="P174" s="22">
        <v>0</v>
      </c>
      <c r="Q174" s="19">
        <v>3</v>
      </c>
      <c r="R174" s="19">
        <v>0</v>
      </c>
    </row>
    <row r="175" spans="1:51" ht="14.25" x14ac:dyDescent="0.45">
      <c r="B175" s="19" t="s">
        <v>248</v>
      </c>
      <c r="C175" s="19" t="s">
        <v>103</v>
      </c>
      <c r="D175" s="19" t="s">
        <v>104</v>
      </c>
      <c r="E175" s="19" t="s">
        <v>102</v>
      </c>
      <c r="F175" s="19">
        <v>0</v>
      </c>
      <c r="G175" s="28">
        <v>0</v>
      </c>
      <c r="H175" s="19">
        <v>0</v>
      </c>
      <c r="I175" s="28">
        <v>0</v>
      </c>
      <c r="J175" s="29">
        <v>0</v>
      </c>
      <c r="K175" s="19">
        <v>2</v>
      </c>
      <c r="L175" s="19">
        <v>0</v>
      </c>
      <c r="M175" s="28">
        <v>0</v>
      </c>
      <c r="N175" s="28">
        <v>0</v>
      </c>
      <c r="O175" s="22">
        <v>29.98</v>
      </c>
      <c r="P175" s="22">
        <v>0</v>
      </c>
      <c r="Q175" s="19">
        <v>2</v>
      </c>
      <c r="R175" s="19">
        <v>0</v>
      </c>
    </row>
    <row r="176" spans="1:51" ht="14.25" x14ac:dyDescent="0.45">
      <c r="B176" s="19" t="s">
        <v>248</v>
      </c>
      <c r="C176" s="19" t="s">
        <v>99</v>
      </c>
      <c r="D176" s="19" t="s">
        <v>101</v>
      </c>
      <c r="E176" s="19" t="s">
        <v>98</v>
      </c>
      <c r="F176" s="19">
        <v>0</v>
      </c>
      <c r="G176" s="28">
        <v>0</v>
      </c>
      <c r="H176" s="19">
        <v>0</v>
      </c>
      <c r="I176" s="28">
        <v>0</v>
      </c>
      <c r="J176" s="29">
        <v>0</v>
      </c>
      <c r="K176" s="19">
        <v>2</v>
      </c>
      <c r="L176" s="19">
        <v>0</v>
      </c>
      <c r="M176" s="28">
        <v>0</v>
      </c>
      <c r="N176" s="28">
        <v>0</v>
      </c>
      <c r="O176" s="22">
        <v>29.98</v>
      </c>
      <c r="P176" s="22">
        <v>0</v>
      </c>
      <c r="Q176" s="19">
        <v>1</v>
      </c>
      <c r="R176" s="19">
        <v>0</v>
      </c>
    </row>
    <row r="177" spans="1:51" ht="14.25" x14ac:dyDescent="0.45">
      <c r="B177" s="19" t="s">
        <v>983</v>
      </c>
      <c r="C177" s="19" t="s">
        <v>91</v>
      </c>
      <c r="D177" s="19" t="s">
        <v>92</v>
      </c>
      <c r="E177" s="19" t="s">
        <v>89</v>
      </c>
      <c r="F177" s="19">
        <v>0</v>
      </c>
      <c r="G177" s="28">
        <v>0</v>
      </c>
      <c r="H177" s="19">
        <v>0</v>
      </c>
      <c r="I177" s="28">
        <v>0</v>
      </c>
      <c r="J177" s="29">
        <v>0</v>
      </c>
      <c r="K177" s="19">
        <v>1</v>
      </c>
      <c r="L177" s="19">
        <v>0</v>
      </c>
      <c r="M177" s="28">
        <v>0</v>
      </c>
      <c r="N177" s="28">
        <v>0</v>
      </c>
      <c r="O177" s="22">
        <v>18.989999999999998</v>
      </c>
      <c r="P177" s="22">
        <v>0</v>
      </c>
      <c r="Q177" s="19">
        <v>1</v>
      </c>
      <c r="R177" s="19">
        <v>0</v>
      </c>
    </row>
    <row r="178" spans="1:51" ht="14.25" x14ac:dyDescent="0.45">
      <c r="B178" s="19" t="s">
        <v>54</v>
      </c>
      <c r="C178" s="19" t="s">
        <v>54</v>
      </c>
      <c r="D178" s="19" t="s">
        <v>55</v>
      </c>
      <c r="E178" s="19" t="s">
        <v>52</v>
      </c>
      <c r="F178" s="19">
        <v>0</v>
      </c>
      <c r="G178" s="28">
        <v>0</v>
      </c>
      <c r="H178" s="19">
        <v>0</v>
      </c>
      <c r="I178" s="28">
        <v>0</v>
      </c>
      <c r="J178" s="29">
        <v>0</v>
      </c>
      <c r="K178" s="19">
        <v>2</v>
      </c>
      <c r="L178" s="19">
        <v>0</v>
      </c>
      <c r="M178" s="28">
        <v>0</v>
      </c>
      <c r="N178" s="28">
        <v>0</v>
      </c>
      <c r="O178" s="22">
        <v>35.979999999999997</v>
      </c>
      <c r="P178" s="22">
        <v>0</v>
      </c>
      <c r="Q178" s="19">
        <v>1</v>
      </c>
      <c r="R178" s="19">
        <v>0</v>
      </c>
    </row>
    <row r="179" spans="1:51" ht="14.25" x14ac:dyDescent="0.45">
      <c r="B179" s="19" t="s">
        <v>58</v>
      </c>
      <c r="C179" s="19" t="s">
        <v>58</v>
      </c>
      <c r="D179" s="19" t="s">
        <v>59</v>
      </c>
      <c r="E179" s="19" t="s">
        <v>56</v>
      </c>
      <c r="F179" s="19">
        <v>0</v>
      </c>
      <c r="G179" s="28">
        <v>0</v>
      </c>
      <c r="H179" s="19">
        <v>0</v>
      </c>
      <c r="I179" s="28">
        <v>0</v>
      </c>
      <c r="J179" s="29">
        <v>0</v>
      </c>
      <c r="K179" s="19">
        <v>1</v>
      </c>
      <c r="L179" s="19">
        <v>0</v>
      </c>
      <c r="M179" s="28">
        <v>0</v>
      </c>
      <c r="N179" s="28">
        <v>0</v>
      </c>
      <c r="O179" s="22">
        <v>17.989999999999998</v>
      </c>
      <c r="P179" s="22">
        <v>0</v>
      </c>
      <c r="Q179" s="19">
        <v>1</v>
      </c>
      <c r="R179" s="19">
        <v>0</v>
      </c>
    </row>
    <row r="180" spans="1:51" ht="14.25" x14ac:dyDescent="0.45">
      <c r="B180" s="19"/>
      <c r="C180" s="19"/>
      <c r="D180" s="19"/>
      <c r="E180" s="19"/>
      <c r="F180" s="19"/>
      <c r="G180" s="28"/>
      <c r="H180" s="19"/>
      <c r="I180" s="28"/>
      <c r="J180" s="29"/>
      <c r="K180" s="19"/>
      <c r="L180" s="19"/>
      <c r="M180" s="28"/>
      <c r="N180" s="28"/>
      <c r="O180" s="22"/>
      <c r="P180" s="22"/>
      <c r="Q180" s="19"/>
      <c r="R180" s="19"/>
    </row>
    <row r="181" spans="1:51" s="19" customFormat="1" ht="14.25" x14ac:dyDescent="0.45">
      <c r="A181" s="31"/>
      <c r="B181" s="18">
        <v>44508</v>
      </c>
      <c r="K181" s="20">
        <f>SUM(K182:K192)</f>
        <v>131</v>
      </c>
      <c r="O181" s="21">
        <f>SUM(O182:O192)+AG181+AW181</f>
        <v>2276.6899999999991</v>
      </c>
      <c r="P181" s="22"/>
      <c r="T181" s="23" t="s">
        <v>978</v>
      </c>
      <c r="U181" s="24">
        <v>0.81</v>
      </c>
      <c r="V181" s="23" t="s">
        <v>979</v>
      </c>
      <c r="AC181" s="25">
        <f>SUM(AC182:AC188)</f>
        <v>0</v>
      </c>
      <c r="AG181" s="25">
        <f>SUM(AG182:AG188)*U181</f>
        <v>0</v>
      </c>
      <c r="AL181" s="23" t="s">
        <v>980</v>
      </c>
      <c r="AM181" s="26">
        <v>0.05</v>
      </c>
      <c r="AN181" s="23" t="s">
        <v>981</v>
      </c>
      <c r="AU181" s="25">
        <f>SUM(AU182:AU186)</f>
        <v>0</v>
      </c>
      <c r="AW181" s="27">
        <f>SUM(AW182:AW186)*AM181</f>
        <v>0</v>
      </c>
      <c r="AY181" s="20">
        <f>K181+AC181+AU181</f>
        <v>131</v>
      </c>
    </row>
    <row r="182" spans="1:51" ht="14.25" x14ac:dyDescent="0.45">
      <c r="B182" s="19" t="s">
        <v>74</v>
      </c>
      <c r="C182" s="19" t="s">
        <v>74</v>
      </c>
      <c r="D182" s="19" t="s">
        <v>75</v>
      </c>
      <c r="E182" s="19" t="s">
        <v>72</v>
      </c>
      <c r="F182" s="19">
        <v>0</v>
      </c>
      <c r="G182" s="28">
        <v>0</v>
      </c>
      <c r="H182" s="19">
        <v>0</v>
      </c>
      <c r="I182" s="28">
        <v>0</v>
      </c>
      <c r="J182" s="29">
        <v>0</v>
      </c>
      <c r="K182" s="19">
        <v>39</v>
      </c>
      <c r="L182" s="19">
        <v>1</v>
      </c>
      <c r="M182" s="28">
        <v>0</v>
      </c>
      <c r="N182" s="28">
        <v>0</v>
      </c>
      <c r="O182" s="22">
        <v>701.61</v>
      </c>
      <c r="P182" s="22">
        <v>17.989999999999998</v>
      </c>
      <c r="Q182" s="19">
        <v>29</v>
      </c>
      <c r="R182" s="19">
        <v>1</v>
      </c>
      <c r="T182" s="19">
        <v>0</v>
      </c>
      <c r="U182" s="19">
        <v>0</v>
      </c>
      <c r="V182" s="19">
        <v>0</v>
      </c>
      <c r="W182" s="19">
        <v>0</v>
      </c>
      <c r="X182" s="19">
        <v>0</v>
      </c>
      <c r="Y182" s="28">
        <v>0</v>
      </c>
      <c r="Z182" s="19">
        <v>0</v>
      </c>
      <c r="AA182" s="28">
        <v>0</v>
      </c>
      <c r="AB182" s="29">
        <v>0</v>
      </c>
      <c r="AC182" s="19">
        <v>0</v>
      </c>
      <c r="AD182" s="19">
        <v>0</v>
      </c>
      <c r="AE182" s="28">
        <v>0</v>
      </c>
      <c r="AF182" s="28">
        <v>0</v>
      </c>
      <c r="AG182" s="19">
        <v>0</v>
      </c>
      <c r="AH182" s="19">
        <v>0</v>
      </c>
      <c r="AI182" s="19">
        <v>0</v>
      </c>
      <c r="AJ182" s="19">
        <v>0</v>
      </c>
      <c r="AL182" s="19">
        <v>0</v>
      </c>
      <c r="AM182" s="19">
        <v>0</v>
      </c>
      <c r="AN182" s="19">
        <v>0</v>
      </c>
      <c r="AO182" s="19">
        <v>0</v>
      </c>
      <c r="AP182" s="19">
        <v>0</v>
      </c>
      <c r="AQ182" s="28">
        <v>0</v>
      </c>
      <c r="AR182" s="19">
        <v>0</v>
      </c>
      <c r="AS182" s="28">
        <v>0</v>
      </c>
      <c r="AT182" s="29">
        <v>0</v>
      </c>
      <c r="AU182" s="19">
        <v>0</v>
      </c>
      <c r="AV182" s="28">
        <v>0</v>
      </c>
      <c r="AW182" s="30">
        <v>0</v>
      </c>
      <c r="AX182" s="19">
        <v>0</v>
      </c>
    </row>
    <row r="183" spans="1:51" ht="14.25" x14ac:dyDescent="0.45">
      <c r="B183" s="19" t="s">
        <v>66</v>
      </c>
      <c r="C183" s="19" t="s">
        <v>66</v>
      </c>
      <c r="D183" s="19" t="s">
        <v>67</v>
      </c>
      <c r="E183" s="19" t="s">
        <v>64</v>
      </c>
      <c r="F183" s="19">
        <v>0</v>
      </c>
      <c r="G183" s="28">
        <v>0</v>
      </c>
      <c r="H183" s="19">
        <v>0</v>
      </c>
      <c r="I183" s="28">
        <v>0</v>
      </c>
      <c r="J183" s="29">
        <v>0</v>
      </c>
      <c r="K183" s="19">
        <v>32</v>
      </c>
      <c r="L183" s="19">
        <v>0</v>
      </c>
      <c r="M183" s="28">
        <v>0</v>
      </c>
      <c r="N183" s="28">
        <v>0</v>
      </c>
      <c r="O183" s="22">
        <v>575.67999999999995</v>
      </c>
      <c r="P183" s="22">
        <v>0</v>
      </c>
      <c r="Q183" s="19">
        <v>23</v>
      </c>
      <c r="R183" s="19">
        <v>0</v>
      </c>
    </row>
    <row r="184" spans="1:51" ht="14.25" x14ac:dyDescent="0.45">
      <c r="B184" s="19" t="s">
        <v>70</v>
      </c>
      <c r="C184" s="19" t="s">
        <v>70</v>
      </c>
      <c r="D184" s="19" t="s">
        <v>71</v>
      </c>
      <c r="E184" s="19" t="s">
        <v>68</v>
      </c>
      <c r="F184" s="19">
        <v>0</v>
      </c>
      <c r="G184" s="28">
        <v>0</v>
      </c>
      <c r="H184" s="19">
        <v>0</v>
      </c>
      <c r="I184" s="28">
        <v>0</v>
      </c>
      <c r="J184" s="29">
        <v>0</v>
      </c>
      <c r="K184" s="19">
        <v>23</v>
      </c>
      <c r="L184" s="19">
        <v>1</v>
      </c>
      <c r="M184" s="28">
        <v>0</v>
      </c>
      <c r="N184" s="28">
        <v>0</v>
      </c>
      <c r="O184" s="22">
        <v>413.77</v>
      </c>
      <c r="P184" s="22">
        <v>17.989999999999998</v>
      </c>
      <c r="Q184" s="19">
        <v>20</v>
      </c>
      <c r="R184" s="19">
        <v>1</v>
      </c>
    </row>
    <row r="185" spans="1:51" ht="14.25" x14ac:dyDescent="0.45">
      <c r="B185" s="19" t="s">
        <v>62</v>
      </c>
      <c r="C185" s="19" t="s">
        <v>62</v>
      </c>
      <c r="D185" s="19" t="s">
        <v>63</v>
      </c>
      <c r="E185" s="19" t="s">
        <v>60</v>
      </c>
      <c r="F185" s="19">
        <v>0</v>
      </c>
      <c r="G185" s="28">
        <v>0</v>
      </c>
      <c r="H185" s="19">
        <v>0</v>
      </c>
      <c r="I185" s="28">
        <v>0</v>
      </c>
      <c r="J185" s="29">
        <v>0</v>
      </c>
      <c r="K185" s="19">
        <v>13</v>
      </c>
      <c r="L185" s="19">
        <v>0</v>
      </c>
      <c r="M185" s="28">
        <v>0</v>
      </c>
      <c r="N185" s="28">
        <v>0</v>
      </c>
      <c r="O185" s="22">
        <v>233.87</v>
      </c>
      <c r="P185" s="22">
        <v>0</v>
      </c>
      <c r="Q185" s="19">
        <v>7</v>
      </c>
      <c r="R185" s="19">
        <v>0</v>
      </c>
    </row>
    <row r="186" spans="1:51" ht="14.25" x14ac:dyDescent="0.45">
      <c r="B186" s="19" t="s">
        <v>86</v>
      </c>
      <c r="C186" s="19" t="s">
        <v>86</v>
      </c>
      <c r="D186" s="19" t="s">
        <v>88</v>
      </c>
      <c r="E186" s="19" t="s">
        <v>84</v>
      </c>
      <c r="F186" s="19">
        <v>0</v>
      </c>
      <c r="G186" s="28">
        <v>0</v>
      </c>
      <c r="H186" s="19">
        <v>0</v>
      </c>
      <c r="I186" s="28">
        <v>0</v>
      </c>
      <c r="J186" s="29">
        <v>0</v>
      </c>
      <c r="K186" s="19">
        <v>6</v>
      </c>
      <c r="L186" s="19">
        <v>0</v>
      </c>
      <c r="M186" s="28">
        <v>0</v>
      </c>
      <c r="N186" s="28">
        <v>0</v>
      </c>
      <c r="O186" s="22">
        <v>59.94</v>
      </c>
      <c r="P186" s="22">
        <v>0</v>
      </c>
      <c r="Q186" s="19">
        <v>6</v>
      </c>
      <c r="R186" s="19">
        <v>0</v>
      </c>
    </row>
    <row r="187" spans="1:51" ht="14.25" x14ac:dyDescent="0.45">
      <c r="B187" s="19" t="s">
        <v>248</v>
      </c>
      <c r="C187" s="19" t="s">
        <v>103</v>
      </c>
      <c r="D187" s="19" t="s">
        <v>104</v>
      </c>
      <c r="E187" s="19" t="s">
        <v>102</v>
      </c>
      <c r="F187" s="19">
        <v>0</v>
      </c>
      <c r="G187" s="28">
        <v>0</v>
      </c>
      <c r="H187" s="19">
        <v>0</v>
      </c>
      <c r="I187" s="28">
        <v>0</v>
      </c>
      <c r="J187" s="29">
        <v>0</v>
      </c>
      <c r="K187" s="19">
        <v>7</v>
      </c>
      <c r="L187" s="19">
        <v>4</v>
      </c>
      <c r="M187" s="28">
        <v>0</v>
      </c>
      <c r="N187" s="28">
        <v>0</v>
      </c>
      <c r="O187" s="22">
        <v>104.93</v>
      </c>
      <c r="P187" s="22">
        <v>59.96</v>
      </c>
      <c r="Q187" s="19">
        <v>4</v>
      </c>
      <c r="R187" s="19">
        <v>1</v>
      </c>
    </row>
    <row r="188" spans="1:51" ht="14.25" x14ac:dyDescent="0.45">
      <c r="B188" s="19" t="s">
        <v>54</v>
      </c>
      <c r="C188" s="19" t="s">
        <v>54</v>
      </c>
      <c r="D188" s="19" t="s">
        <v>55</v>
      </c>
      <c r="E188" s="19" t="s">
        <v>52</v>
      </c>
      <c r="F188" s="19">
        <v>0</v>
      </c>
      <c r="G188" s="28">
        <v>0</v>
      </c>
      <c r="H188" s="19">
        <v>0</v>
      </c>
      <c r="I188" s="28">
        <v>0</v>
      </c>
      <c r="J188" s="29">
        <v>0</v>
      </c>
      <c r="K188" s="19">
        <v>5</v>
      </c>
      <c r="L188" s="19">
        <v>0</v>
      </c>
      <c r="M188" s="28">
        <v>0</v>
      </c>
      <c r="N188" s="28">
        <v>0</v>
      </c>
      <c r="O188" s="22">
        <v>89.95</v>
      </c>
      <c r="P188" s="22">
        <v>0</v>
      </c>
      <c r="Q188" s="19">
        <v>3</v>
      </c>
      <c r="R188" s="19">
        <v>0</v>
      </c>
    </row>
    <row r="189" spans="1:51" ht="14.25" x14ac:dyDescent="0.45">
      <c r="B189" s="19" t="s">
        <v>248</v>
      </c>
      <c r="C189" s="19" t="s">
        <v>95</v>
      </c>
      <c r="D189" s="19" t="s">
        <v>96</v>
      </c>
      <c r="E189" s="19" t="s">
        <v>93</v>
      </c>
      <c r="F189" s="19">
        <v>0</v>
      </c>
      <c r="G189" s="28">
        <v>0</v>
      </c>
      <c r="H189" s="19">
        <v>0</v>
      </c>
      <c r="I189" s="28">
        <v>0</v>
      </c>
      <c r="J189" s="29">
        <v>0</v>
      </c>
      <c r="K189" s="19">
        <v>2</v>
      </c>
      <c r="L189" s="19">
        <v>0</v>
      </c>
      <c r="M189" s="28">
        <v>0</v>
      </c>
      <c r="N189" s="28">
        <v>0</v>
      </c>
      <c r="O189" s="22">
        <v>29.98</v>
      </c>
      <c r="P189" s="22">
        <v>0</v>
      </c>
      <c r="Q189" s="19">
        <v>2</v>
      </c>
      <c r="R189" s="19">
        <v>0</v>
      </c>
    </row>
    <row r="190" spans="1:51" ht="14.25" x14ac:dyDescent="0.45">
      <c r="B190" s="19" t="s">
        <v>248</v>
      </c>
      <c r="C190" s="19" t="s">
        <v>99</v>
      </c>
      <c r="D190" s="19" t="s">
        <v>101</v>
      </c>
      <c r="E190" s="19" t="s">
        <v>98</v>
      </c>
      <c r="F190" s="19">
        <v>0</v>
      </c>
      <c r="G190" s="28">
        <v>0</v>
      </c>
      <c r="H190" s="19">
        <v>0</v>
      </c>
      <c r="I190" s="28">
        <v>0</v>
      </c>
      <c r="J190" s="29">
        <v>0</v>
      </c>
      <c r="K190" s="19">
        <v>2</v>
      </c>
      <c r="L190" s="19">
        <v>0</v>
      </c>
      <c r="M190" s="28">
        <v>0</v>
      </c>
      <c r="N190" s="28">
        <v>0</v>
      </c>
      <c r="O190" s="22">
        <v>29.98</v>
      </c>
      <c r="P190" s="22">
        <v>0</v>
      </c>
      <c r="Q190" s="19">
        <v>2</v>
      </c>
      <c r="R190" s="19">
        <v>0</v>
      </c>
    </row>
    <row r="191" spans="1:51" ht="14.25" x14ac:dyDescent="0.45">
      <c r="B191" s="19" t="s">
        <v>983</v>
      </c>
      <c r="C191" s="19" t="s">
        <v>91</v>
      </c>
      <c r="D191" s="19" t="s">
        <v>92</v>
      </c>
      <c r="E191" s="19" t="s">
        <v>89</v>
      </c>
      <c r="F191" s="19">
        <v>0</v>
      </c>
      <c r="G191" s="28">
        <v>0</v>
      </c>
      <c r="H191" s="19">
        <v>0</v>
      </c>
      <c r="I191" s="28">
        <v>0</v>
      </c>
      <c r="J191" s="29">
        <v>0</v>
      </c>
      <c r="K191" s="19">
        <v>1</v>
      </c>
      <c r="L191" s="19">
        <v>0</v>
      </c>
      <c r="M191" s="28">
        <v>0</v>
      </c>
      <c r="N191" s="28">
        <v>0</v>
      </c>
      <c r="O191" s="22">
        <v>18.989999999999998</v>
      </c>
      <c r="P191" s="22">
        <v>0</v>
      </c>
      <c r="Q191" s="19">
        <v>1</v>
      </c>
      <c r="R191" s="19">
        <v>0</v>
      </c>
    </row>
    <row r="192" spans="1:51" ht="14.25" x14ac:dyDescent="0.45">
      <c r="B192" s="19" t="s">
        <v>982</v>
      </c>
      <c r="C192" s="19" t="s">
        <v>82</v>
      </c>
      <c r="D192" s="19" t="s">
        <v>83</v>
      </c>
      <c r="E192" s="19" t="s">
        <v>80</v>
      </c>
      <c r="F192" s="19">
        <v>0</v>
      </c>
      <c r="G192" s="28">
        <v>0</v>
      </c>
      <c r="H192" s="19">
        <v>0</v>
      </c>
      <c r="I192" s="28">
        <v>0</v>
      </c>
      <c r="J192" s="29">
        <v>0</v>
      </c>
      <c r="K192" s="19">
        <v>1</v>
      </c>
      <c r="L192" s="19">
        <v>0</v>
      </c>
      <c r="M192" s="28">
        <v>0</v>
      </c>
      <c r="N192" s="28">
        <v>0</v>
      </c>
      <c r="O192" s="22">
        <v>17.989999999999998</v>
      </c>
      <c r="P192" s="22">
        <v>0</v>
      </c>
      <c r="Q192" s="19">
        <v>1</v>
      </c>
      <c r="R192" s="19">
        <v>0</v>
      </c>
    </row>
    <row r="193" spans="1:51" ht="14.25" x14ac:dyDescent="0.45">
      <c r="B193" s="19"/>
      <c r="C193" s="19"/>
      <c r="D193" s="19"/>
      <c r="E193" s="19"/>
      <c r="F193" s="19"/>
      <c r="G193" s="28"/>
      <c r="H193" s="19"/>
      <c r="I193" s="28"/>
      <c r="J193" s="29"/>
      <c r="K193" s="19"/>
      <c r="L193" s="19"/>
      <c r="M193" s="28"/>
      <c r="N193" s="28"/>
      <c r="O193" s="22"/>
      <c r="P193" s="22"/>
      <c r="Q193" s="19"/>
      <c r="R193" s="19"/>
    </row>
    <row r="194" spans="1:51" s="19" customFormat="1" ht="14.25" x14ac:dyDescent="0.45">
      <c r="A194" s="31"/>
      <c r="B194" s="18">
        <v>44509</v>
      </c>
      <c r="K194" s="20">
        <f>SUM(K195:K206)</f>
        <v>119</v>
      </c>
      <c r="O194" s="21">
        <f>SUM(O195:O206)+AG194+AW194</f>
        <v>2096.8099999999995</v>
      </c>
      <c r="P194" s="22"/>
      <c r="T194" s="23" t="s">
        <v>978</v>
      </c>
      <c r="U194" s="24">
        <v>0.81</v>
      </c>
      <c r="V194" s="23" t="s">
        <v>979</v>
      </c>
      <c r="AC194" s="25">
        <f>SUM(AC195:AC201)</f>
        <v>0</v>
      </c>
      <c r="AG194" s="25">
        <f>SUM(AG195:AG201)*U194</f>
        <v>0</v>
      </c>
      <c r="AL194" s="23" t="s">
        <v>980</v>
      </c>
      <c r="AM194" s="26">
        <v>0.05</v>
      </c>
      <c r="AN194" s="23" t="s">
        <v>981</v>
      </c>
      <c r="AU194" s="25">
        <f>SUM(AU195:AU199)</f>
        <v>0</v>
      </c>
      <c r="AW194" s="27">
        <f>SUM(AW195:AW199)*AM194</f>
        <v>0</v>
      </c>
      <c r="AY194" s="20">
        <f>K194+AC194+AU194</f>
        <v>119</v>
      </c>
    </row>
    <row r="195" spans="1:51" ht="14.25" x14ac:dyDescent="0.45">
      <c r="B195" s="19" t="s">
        <v>66</v>
      </c>
      <c r="C195" s="19" t="s">
        <v>66</v>
      </c>
      <c r="D195" s="19" t="s">
        <v>67</v>
      </c>
      <c r="E195" s="19" t="s">
        <v>64</v>
      </c>
      <c r="F195" s="19">
        <v>0</v>
      </c>
      <c r="G195" s="28">
        <v>0</v>
      </c>
      <c r="H195" s="19">
        <v>0</v>
      </c>
      <c r="I195" s="28">
        <v>0</v>
      </c>
      <c r="J195" s="29">
        <v>0</v>
      </c>
      <c r="K195" s="19">
        <v>46</v>
      </c>
      <c r="L195" s="19">
        <v>1</v>
      </c>
      <c r="M195" s="28">
        <v>0</v>
      </c>
      <c r="N195" s="28">
        <v>0</v>
      </c>
      <c r="O195" s="22">
        <v>827.54</v>
      </c>
      <c r="P195" s="22">
        <v>17.989999999999998</v>
      </c>
      <c r="Q195" s="19">
        <v>29</v>
      </c>
      <c r="R195" s="19">
        <v>1</v>
      </c>
      <c r="T195" s="19">
        <v>0</v>
      </c>
      <c r="U195" s="19">
        <v>0</v>
      </c>
      <c r="V195" s="19">
        <v>0</v>
      </c>
      <c r="W195" s="19">
        <v>0</v>
      </c>
      <c r="X195" s="19">
        <v>0</v>
      </c>
      <c r="Y195" s="28">
        <v>0</v>
      </c>
      <c r="Z195" s="19">
        <v>0</v>
      </c>
      <c r="AA195" s="28">
        <v>0</v>
      </c>
      <c r="AB195" s="29">
        <v>0</v>
      </c>
      <c r="AC195" s="19">
        <v>0</v>
      </c>
      <c r="AD195" s="19">
        <v>0</v>
      </c>
      <c r="AE195" s="28">
        <v>0</v>
      </c>
      <c r="AF195" s="28">
        <v>0</v>
      </c>
      <c r="AG195" s="19">
        <v>0</v>
      </c>
      <c r="AH195" s="19">
        <v>0</v>
      </c>
      <c r="AI195" s="19">
        <v>0</v>
      </c>
      <c r="AJ195" s="19">
        <v>0</v>
      </c>
      <c r="AL195" s="19">
        <v>0</v>
      </c>
      <c r="AM195" s="19">
        <v>0</v>
      </c>
      <c r="AN195" s="19">
        <v>0</v>
      </c>
      <c r="AO195" s="19">
        <v>0</v>
      </c>
      <c r="AP195" s="19">
        <v>0</v>
      </c>
      <c r="AQ195" s="28">
        <v>0</v>
      </c>
      <c r="AR195" s="19">
        <v>0</v>
      </c>
      <c r="AS195" s="28">
        <v>0</v>
      </c>
      <c r="AT195" s="29">
        <v>0</v>
      </c>
      <c r="AU195" s="19">
        <v>0</v>
      </c>
      <c r="AV195" s="28">
        <v>0</v>
      </c>
      <c r="AW195" s="30">
        <v>0</v>
      </c>
      <c r="AX195" s="19">
        <v>0</v>
      </c>
    </row>
    <row r="196" spans="1:51" ht="14.25" x14ac:dyDescent="0.45">
      <c r="B196" s="19" t="s">
        <v>74</v>
      </c>
      <c r="C196" s="19" t="s">
        <v>74</v>
      </c>
      <c r="D196" s="19" t="s">
        <v>75</v>
      </c>
      <c r="E196" s="19" t="s">
        <v>72</v>
      </c>
      <c r="F196" s="19">
        <v>0</v>
      </c>
      <c r="G196" s="28">
        <v>0</v>
      </c>
      <c r="H196" s="19">
        <v>0</v>
      </c>
      <c r="I196" s="28">
        <v>0</v>
      </c>
      <c r="J196" s="29">
        <v>0</v>
      </c>
      <c r="K196" s="19">
        <v>29</v>
      </c>
      <c r="L196" s="19">
        <v>0</v>
      </c>
      <c r="M196" s="28">
        <v>0</v>
      </c>
      <c r="N196" s="28">
        <v>0</v>
      </c>
      <c r="O196" s="22">
        <v>521.71</v>
      </c>
      <c r="P196" s="22">
        <v>0</v>
      </c>
      <c r="Q196" s="19">
        <v>23</v>
      </c>
      <c r="R196" s="19">
        <v>0</v>
      </c>
    </row>
    <row r="197" spans="1:51" ht="14.25" x14ac:dyDescent="0.45">
      <c r="B197" s="19" t="s">
        <v>70</v>
      </c>
      <c r="C197" s="19" t="s">
        <v>70</v>
      </c>
      <c r="D197" s="19" t="s">
        <v>71</v>
      </c>
      <c r="E197" s="19" t="s">
        <v>68</v>
      </c>
      <c r="F197" s="19">
        <v>0</v>
      </c>
      <c r="G197" s="28">
        <v>0</v>
      </c>
      <c r="H197" s="19">
        <v>0</v>
      </c>
      <c r="I197" s="28">
        <v>0</v>
      </c>
      <c r="J197" s="29">
        <v>0</v>
      </c>
      <c r="K197" s="19">
        <v>16</v>
      </c>
      <c r="L197" s="19">
        <v>0</v>
      </c>
      <c r="M197" s="28">
        <v>0</v>
      </c>
      <c r="N197" s="28">
        <v>0</v>
      </c>
      <c r="O197" s="22">
        <v>287.83999999999997</v>
      </c>
      <c r="P197" s="22">
        <v>0</v>
      </c>
      <c r="Q197" s="19">
        <v>13</v>
      </c>
      <c r="R197" s="19">
        <v>0</v>
      </c>
    </row>
    <row r="198" spans="1:51" ht="14.25" x14ac:dyDescent="0.45">
      <c r="B198" s="19" t="s">
        <v>62</v>
      </c>
      <c r="C198" s="19" t="s">
        <v>62</v>
      </c>
      <c r="D198" s="19" t="s">
        <v>63</v>
      </c>
      <c r="E198" s="19" t="s">
        <v>60</v>
      </c>
      <c r="F198" s="19">
        <v>0</v>
      </c>
      <c r="G198" s="28">
        <v>0</v>
      </c>
      <c r="H198" s="19">
        <v>0</v>
      </c>
      <c r="I198" s="28">
        <v>0</v>
      </c>
      <c r="J198" s="29">
        <v>0</v>
      </c>
      <c r="K198" s="19">
        <v>11</v>
      </c>
      <c r="L198" s="19">
        <v>0</v>
      </c>
      <c r="M198" s="28">
        <v>0</v>
      </c>
      <c r="N198" s="28">
        <v>0</v>
      </c>
      <c r="O198" s="22">
        <v>197.89</v>
      </c>
      <c r="P198" s="22">
        <v>0</v>
      </c>
      <c r="Q198" s="19">
        <v>9</v>
      </c>
      <c r="R198" s="19">
        <v>0</v>
      </c>
    </row>
    <row r="199" spans="1:51" ht="14.25" x14ac:dyDescent="0.45">
      <c r="B199" s="19" t="s">
        <v>54</v>
      </c>
      <c r="C199" s="19" t="s">
        <v>54</v>
      </c>
      <c r="D199" s="19" t="s">
        <v>55</v>
      </c>
      <c r="E199" s="19" t="s">
        <v>52</v>
      </c>
      <c r="F199" s="19">
        <v>0</v>
      </c>
      <c r="G199" s="28">
        <v>0</v>
      </c>
      <c r="H199" s="19">
        <v>0</v>
      </c>
      <c r="I199" s="28">
        <v>0</v>
      </c>
      <c r="J199" s="29">
        <v>0</v>
      </c>
      <c r="K199" s="19">
        <v>4</v>
      </c>
      <c r="L199" s="19">
        <v>0</v>
      </c>
      <c r="M199" s="28">
        <v>0</v>
      </c>
      <c r="N199" s="28">
        <v>0</v>
      </c>
      <c r="O199" s="22">
        <v>71.959999999999994</v>
      </c>
      <c r="P199" s="22">
        <v>0</v>
      </c>
      <c r="Q199" s="19">
        <v>4</v>
      </c>
      <c r="R199" s="19">
        <v>0</v>
      </c>
    </row>
    <row r="200" spans="1:51" ht="14.25" x14ac:dyDescent="0.45">
      <c r="B200" s="19" t="s">
        <v>248</v>
      </c>
      <c r="C200" s="19" t="s">
        <v>99</v>
      </c>
      <c r="D200" s="19" t="s">
        <v>101</v>
      </c>
      <c r="E200" s="19" t="s">
        <v>98</v>
      </c>
      <c r="F200" s="19">
        <v>0</v>
      </c>
      <c r="G200" s="28">
        <v>0</v>
      </c>
      <c r="H200" s="19">
        <v>0</v>
      </c>
      <c r="I200" s="28">
        <v>0</v>
      </c>
      <c r="J200" s="29">
        <v>0</v>
      </c>
      <c r="K200" s="19">
        <v>3</v>
      </c>
      <c r="L200" s="19">
        <v>0</v>
      </c>
      <c r="M200" s="28">
        <v>0</v>
      </c>
      <c r="N200" s="28">
        <v>0</v>
      </c>
      <c r="O200" s="22">
        <v>44.97</v>
      </c>
      <c r="P200" s="22">
        <v>0</v>
      </c>
      <c r="Q200" s="19">
        <v>3</v>
      </c>
      <c r="R200" s="19">
        <v>0</v>
      </c>
    </row>
    <row r="201" spans="1:51" ht="14.25" x14ac:dyDescent="0.45">
      <c r="B201" s="19" t="s">
        <v>86</v>
      </c>
      <c r="C201" s="19" t="s">
        <v>86</v>
      </c>
      <c r="D201" s="19" t="s">
        <v>88</v>
      </c>
      <c r="E201" s="19" t="s">
        <v>84</v>
      </c>
      <c r="F201" s="19">
        <v>0</v>
      </c>
      <c r="G201" s="28">
        <v>0</v>
      </c>
      <c r="H201" s="19">
        <v>0</v>
      </c>
      <c r="I201" s="28">
        <v>0</v>
      </c>
      <c r="J201" s="29">
        <v>0</v>
      </c>
      <c r="K201" s="19">
        <v>3</v>
      </c>
      <c r="L201" s="19">
        <v>0</v>
      </c>
      <c r="M201" s="28">
        <v>0</v>
      </c>
      <c r="N201" s="28">
        <v>0</v>
      </c>
      <c r="O201" s="22">
        <v>29.97</v>
      </c>
      <c r="P201" s="22">
        <v>0</v>
      </c>
      <c r="Q201" s="19">
        <v>3</v>
      </c>
      <c r="R201" s="19">
        <v>0</v>
      </c>
    </row>
    <row r="202" spans="1:51" ht="14.25" x14ac:dyDescent="0.45">
      <c r="B202" s="19" t="s">
        <v>982</v>
      </c>
      <c r="C202" s="19" t="s">
        <v>82</v>
      </c>
      <c r="D202" s="19" t="s">
        <v>83</v>
      </c>
      <c r="E202" s="19" t="s">
        <v>80</v>
      </c>
      <c r="F202" s="19">
        <v>0</v>
      </c>
      <c r="G202" s="28">
        <v>0</v>
      </c>
      <c r="H202" s="19">
        <v>0</v>
      </c>
      <c r="I202" s="28">
        <v>0</v>
      </c>
      <c r="J202" s="29">
        <v>0</v>
      </c>
      <c r="K202" s="19">
        <v>2</v>
      </c>
      <c r="L202" s="19">
        <v>0</v>
      </c>
      <c r="M202" s="28">
        <v>0</v>
      </c>
      <c r="N202" s="28">
        <v>0</v>
      </c>
      <c r="O202" s="22">
        <v>35.979999999999997</v>
      </c>
      <c r="P202" s="22">
        <v>0</v>
      </c>
      <c r="Q202" s="19">
        <v>2</v>
      </c>
      <c r="R202" s="19">
        <v>0</v>
      </c>
    </row>
    <row r="203" spans="1:51" ht="14.25" x14ac:dyDescent="0.45">
      <c r="B203" s="19" t="s">
        <v>58</v>
      </c>
      <c r="C203" s="19" t="s">
        <v>58</v>
      </c>
      <c r="D203" s="19" t="s">
        <v>59</v>
      </c>
      <c r="E203" s="19" t="s">
        <v>56</v>
      </c>
      <c r="F203" s="19">
        <v>0</v>
      </c>
      <c r="G203" s="28">
        <v>0</v>
      </c>
      <c r="H203" s="19">
        <v>0</v>
      </c>
      <c r="I203" s="28">
        <v>0</v>
      </c>
      <c r="J203" s="29">
        <v>0</v>
      </c>
      <c r="K203" s="19">
        <v>2</v>
      </c>
      <c r="L203" s="19">
        <v>0</v>
      </c>
      <c r="M203" s="28">
        <v>0</v>
      </c>
      <c r="N203" s="28">
        <v>0</v>
      </c>
      <c r="O203" s="22">
        <v>35.979999999999997</v>
      </c>
      <c r="P203" s="22">
        <v>0</v>
      </c>
      <c r="Q203" s="19">
        <v>2</v>
      </c>
      <c r="R203" s="19">
        <v>0</v>
      </c>
    </row>
    <row r="204" spans="1:51" ht="14.25" x14ac:dyDescent="0.45">
      <c r="B204" s="19" t="s">
        <v>248</v>
      </c>
      <c r="C204" s="19" t="s">
        <v>103</v>
      </c>
      <c r="D204" s="19" t="s">
        <v>104</v>
      </c>
      <c r="E204" s="19" t="s">
        <v>102</v>
      </c>
      <c r="F204" s="19">
        <v>0</v>
      </c>
      <c r="G204" s="28">
        <v>0</v>
      </c>
      <c r="H204" s="19">
        <v>0</v>
      </c>
      <c r="I204" s="28">
        <v>0</v>
      </c>
      <c r="J204" s="29">
        <v>0</v>
      </c>
      <c r="K204" s="19">
        <v>1</v>
      </c>
      <c r="L204" s="19">
        <v>0</v>
      </c>
      <c r="M204" s="28">
        <v>0</v>
      </c>
      <c r="N204" s="28">
        <v>0</v>
      </c>
      <c r="O204" s="22">
        <v>14.99</v>
      </c>
      <c r="P204" s="22">
        <v>0</v>
      </c>
      <c r="Q204" s="19">
        <v>1</v>
      </c>
      <c r="R204" s="19">
        <v>0</v>
      </c>
    </row>
    <row r="205" spans="1:51" ht="14.25" x14ac:dyDescent="0.45">
      <c r="B205" s="19" t="s">
        <v>983</v>
      </c>
      <c r="C205" s="19" t="s">
        <v>91</v>
      </c>
      <c r="D205" s="19" t="s">
        <v>92</v>
      </c>
      <c r="E205" s="19" t="s">
        <v>89</v>
      </c>
      <c r="F205" s="19">
        <v>0</v>
      </c>
      <c r="G205" s="28">
        <v>0</v>
      </c>
      <c r="H205" s="19">
        <v>0</v>
      </c>
      <c r="I205" s="28">
        <v>0</v>
      </c>
      <c r="J205" s="29">
        <v>0</v>
      </c>
      <c r="K205" s="19">
        <v>1</v>
      </c>
      <c r="L205" s="19">
        <v>0</v>
      </c>
      <c r="M205" s="28">
        <v>0</v>
      </c>
      <c r="N205" s="28">
        <v>0</v>
      </c>
      <c r="O205" s="22">
        <v>18.989999999999998</v>
      </c>
      <c r="P205" s="22">
        <v>0</v>
      </c>
      <c r="Q205" s="19">
        <v>1</v>
      </c>
      <c r="R205" s="19">
        <v>0</v>
      </c>
    </row>
    <row r="206" spans="1:51" ht="14.25" x14ac:dyDescent="0.45">
      <c r="B206" s="19" t="s">
        <v>50</v>
      </c>
      <c r="C206" s="19" t="s">
        <v>50</v>
      </c>
      <c r="D206" s="19" t="s">
        <v>51</v>
      </c>
      <c r="E206" s="19" t="s">
        <v>48</v>
      </c>
      <c r="F206" s="19">
        <v>0</v>
      </c>
      <c r="G206" s="28">
        <v>0</v>
      </c>
      <c r="H206" s="19">
        <v>0</v>
      </c>
      <c r="I206" s="28">
        <v>0</v>
      </c>
      <c r="J206" s="29">
        <v>0</v>
      </c>
      <c r="K206" s="19">
        <v>1</v>
      </c>
      <c r="L206" s="19">
        <v>0</v>
      </c>
      <c r="M206" s="28">
        <v>0</v>
      </c>
      <c r="N206" s="28">
        <v>0</v>
      </c>
      <c r="O206" s="22">
        <v>8.99</v>
      </c>
      <c r="P206" s="22">
        <v>0</v>
      </c>
      <c r="Q206" s="19">
        <v>1</v>
      </c>
      <c r="R206" s="19">
        <v>0</v>
      </c>
    </row>
    <row r="207" spans="1:51" ht="14.25" x14ac:dyDescent="0.45">
      <c r="B207" s="19"/>
      <c r="C207" s="19"/>
      <c r="D207" s="19"/>
      <c r="E207" s="19"/>
      <c r="F207" s="19"/>
      <c r="G207" s="28"/>
      <c r="H207" s="19"/>
      <c r="I207" s="28"/>
      <c r="J207" s="29"/>
      <c r="K207" s="19"/>
      <c r="L207" s="19"/>
      <c r="M207" s="28"/>
      <c r="N207" s="28"/>
      <c r="O207" s="22"/>
      <c r="P207" s="22"/>
      <c r="Q207" s="19"/>
      <c r="R207" s="19"/>
    </row>
    <row r="208" spans="1:51" s="19" customFormat="1" ht="14.25" x14ac:dyDescent="0.45">
      <c r="A208" s="31"/>
      <c r="B208" s="18">
        <v>44510</v>
      </c>
      <c r="K208" s="20">
        <f>SUM(K209:K219)</f>
        <v>124</v>
      </c>
      <c r="O208" s="21">
        <f>SUM(O209:O219)+AG208+AW208</f>
        <v>2214.2941999999998</v>
      </c>
      <c r="P208" s="22"/>
      <c r="T208" s="23" t="s">
        <v>978</v>
      </c>
      <c r="U208" s="24">
        <v>0.81</v>
      </c>
      <c r="V208" s="23" t="s">
        <v>979</v>
      </c>
      <c r="AC208" s="25">
        <f>SUM(AC209:AC215)</f>
        <v>1</v>
      </c>
      <c r="AG208" s="25">
        <f>SUM(AG209:AG215)*U208</f>
        <v>22.534200000000002</v>
      </c>
      <c r="AL208" s="23" t="s">
        <v>980</v>
      </c>
      <c r="AM208" s="26">
        <v>0.05</v>
      </c>
      <c r="AN208" s="23" t="s">
        <v>981</v>
      </c>
      <c r="AU208" s="25">
        <f>SUM(AU209:AU213)</f>
        <v>0</v>
      </c>
      <c r="AW208" s="27">
        <f>SUM(AW209:AW213)*AM208</f>
        <v>0</v>
      </c>
      <c r="AY208" s="20">
        <f>K208+AC208+AU208</f>
        <v>125</v>
      </c>
    </row>
    <row r="209" spans="1:51" ht="14.25" x14ac:dyDescent="0.45">
      <c r="B209" s="19" t="s">
        <v>74</v>
      </c>
      <c r="C209" s="19" t="s">
        <v>74</v>
      </c>
      <c r="D209" s="19" t="s">
        <v>75</v>
      </c>
      <c r="E209" s="19" t="s">
        <v>72</v>
      </c>
      <c r="F209" s="19">
        <v>0</v>
      </c>
      <c r="G209" s="28">
        <v>0</v>
      </c>
      <c r="H209" s="19">
        <v>0</v>
      </c>
      <c r="I209" s="28">
        <v>0</v>
      </c>
      <c r="J209" s="29">
        <v>0</v>
      </c>
      <c r="K209" s="19">
        <v>38</v>
      </c>
      <c r="L209" s="19">
        <v>0</v>
      </c>
      <c r="M209" s="28">
        <v>0</v>
      </c>
      <c r="N209" s="28">
        <v>0</v>
      </c>
      <c r="O209" s="22">
        <v>683.62</v>
      </c>
      <c r="P209" s="22">
        <v>0</v>
      </c>
      <c r="Q209" s="19">
        <v>21</v>
      </c>
      <c r="R209" s="19">
        <v>0</v>
      </c>
      <c r="T209" s="19" t="s">
        <v>984</v>
      </c>
      <c r="U209" s="19" t="s">
        <v>70</v>
      </c>
      <c r="V209" s="19" t="s">
        <v>71</v>
      </c>
      <c r="W209" s="19" t="s">
        <v>68</v>
      </c>
      <c r="X209" s="19">
        <v>0</v>
      </c>
      <c r="Y209" s="28">
        <v>0</v>
      </c>
      <c r="Z209" s="19">
        <v>0</v>
      </c>
      <c r="AA209" s="28">
        <v>0</v>
      </c>
      <c r="AB209" s="29">
        <v>0</v>
      </c>
      <c r="AC209" s="19">
        <v>1</v>
      </c>
      <c r="AD209" s="19">
        <v>0</v>
      </c>
      <c r="AE209" s="28">
        <v>0</v>
      </c>
      <c r="AF209" s="28">
        <v>0</v>
      </c>
      <c r="AG209" s="19">
        <v>27.82</v>
      </c>
      <c r="AH209" s="19">
        <v>0</v>
      </c>
      <c r="AI209" s="19">
        <v>1</v>
      </c>
      <c r="AJ209" s="19">
        <v>0</v>
      </c>
      <c r="AL209" s="19">
        <v>0</v>
      </c>
      <c r="AM209" s="19">
        <v>0</v>
      </c>
      <c r="AN209" s="19">
        <v>0</v>
      </c>
      <c r="AO209" s="19">
        <v>0</v>
      </c>
      <c r="AP209" s="19">
        <v>0</v>
      </c>
      <c r="AQ209" s="28">
        <v>0</v>
      </c>
      <c r="AR209" s="19">
        <v>0</v>
      </c>
      <c r="AS209" s="28">
        <v>0</v>
      </c>
      <c r="AT209" s="29">
        <v>0</v>
      </c>
      <c r="AU209" s="19">
        <v>0</v>
      </c>
      <c r="AV209" s="28">
        <v>0</v>
      </c>
      <c r="AW209" s="30">
        <v>0</v>
      </c>
      <c r="AX209" s="19">
        <v>0</v>
      </c>
    </row>
    <row r="210" spans="1:51" ht="14.25" x14ac:dyDescent="0.45">
      <c r="B210" s="19" t="s">
        <v>70</v>
      </c>
      <c r="C210" s="19" t="s">
        <v>70</v>
      </c>
      <c r="D210" s="19" t="s">
        <v>71</v>
      </c>
      <c r="E210" s="19" t="s">
        <v>68</v>
      </c>
      <c r="F210" s="19">
        <v>0</v>
      </c>
      <c r="G210" s="28">
        <v>0</v>
      </c>
      <c r="H210" s="19">
        <v>0</v>
      </c>
      <c r="I210" s="28">
        <v>0</v>
      </c>
      <c r="J210" s="29">
        <v>0</v>
      </c>
      <c r="K210" s="19">
        <v>19</v>
      </c>
      <c r="L210" s="19">
        <v>3</v>
      </c>
      <c r="M210" s="28">
        <v>0</v>
      </c>
      <c r="N210" s="28">
        <v>0</v>
      </c>
      <c r="O210" s="22">
        <v>341.81</v>
      </c>
      <c r="P210" s="22">
        <v>53.97</v>
      </c>
      <c r="Q210" s="19">
        <v>14</v>
      </c>
      <c r="R210" s="19">
        <v>2</v>
      </c>
    </row>
    <row r="211" spans="1:51" ht="14.25" x14ac:dyDescent="0.45">
      <c r="B211" s="19" t="s">
        <v>66</v>
      </c>
      <c r="C211" s="19" t="s">
        <v>66</v>
      </c>
      <c r="D211" s="19" t="s">
        <v>67</v>
      </c>
      <c r="E211" s="19" t="s">
        <v>64</v>
      </c>
      <c r="F211" s="19">
        <v>0</v>
      </c>
      <c r="G211" s="28">
        <v>0</v>
      </c>
      <c r="H211" s="19">
        <v>0</v>
      </c>
      <c r="I211" s="28">
        <v>0</v>
      </c>
      <c r="J211" s="29">
        <v>0</v>
      </c>
      <c r="K211" s="19">
        <v>15</v>
      </c>
      <c r="L211" s="19">
        <v>0</v>
      </c>
      <c r="M211" s="28">
        <v>0</v>
      </c>
      <c r="N211" s="28">
        <v>0</v>
      </c>
      <c r="O211" s="22">
        <v>269.85000000000002</v>
      </c>
      <c r="P211" s="22">
        <v>0</v>
      </c>
      <c r="Q211" s="19">
        <v>12</v>
      </c>
      <c r="R211" s="19">
        <v>0</v>
      </c>
    </row>
    <row r="212" spans="1:51" ht="14.25" x14ac:dyDescent="0.45">
      <c r="B212" s="19" t="s">
        <v>62</v>
      </c>
      <c r="C212" s="19" t="s">
        <v>62</v>
      </c>
      <c r="D212" s="19" t="s">
        <v>63</v>
      </c>
      <c r="E212" s="19" t="s">
        <v>60</v>
      </c>
      <c r="F212" s="19">
        <v>0</v>
      </c>
      <c r="G212" s="28">
        <v>0</v>
      </c>
      <c r="H212" s="19">
        <v>0</v>
      </c>
      <c r="I212" s="28">
        <v>0</v>
      </c>
      <c r="J212" s="29">
        <v>0</v>
      </c>
      <c r="K212" s="19">
        <v>26</v>
      </c>
      <c r="L212" s="19">
        <v>0</v>
      </c>
      <c r="M212" s="28">
        <v>0</v>
      </c>
      <c r="N212" s="28">
        <v>0</v>
      </c>
      <c r="O212" s="22">
        <v>467.74</v>
      </c>
      <c r="P212" s="22">
        <v>0</v>
      </c>
      <c r="Q212" s="19">
        <v>9</v>
      </c>
      <c r="R212" s="19">
        <v>0</v>
      </c>
    </row>
    <row r="213" spans="1:51" ht="14.25" x14ac:dyDescent="0.45">
      <c r="B213" s="19" t="s">
        <v>54</v>
      </c>
      <c r="C213" s="19" t="s">
        <v>54</v>
      </c>
      <c r="D213" s="19" t="s">
        <v>55</v>
      </c>
      <c r="E213" s="19" t="s">
        <v>52</v>
      </c>
      <c r="F213" s="19">
        <v>0</v>
      </c>
      <c r="G213" s="28">
        <v>0</v>
      </c>
      <c r="H213" s="19">
        <v>0</v>
      </c>
      <c r="I213" s="28">
        <v>0</v>
      </c>
      <c r="J213" s="29">
        <v>0</v>
      </c>
      <c r="K213" s="19">
        <v>12</v>
      </c>
      <c r="L213" s="19">
        <v>2</v>
      </c>
      <c r="M213" s="28">
        <v>0</v>
      </c>
      <c r="N213" s="28">
        <v>0</v>
      </c>
      <c r="O213" s="22">
        <v>215.88</v>
      </c>
      <c r="P213" s="22">
        <v>35.979999999999997</v>
      </c>
      <c r="Q213" s="19">
        <v>6</v>
      </c>
      <c r="R213" s="19">
        <v>1</v>
      </c>
    </row>
    <row r="214" spans="1:51" ht="14.25" x14ac:dyDescent="0.45">
      <c r="B214" s="19" t="s">
        <v>86</v>
      </c>
      <c r="C214" s="19" t="s">
        <v>86</v>
      </c>
      <c r="D214" s="19" t="s">
        <v>88</v>
      </c>
      <c r="E214" s="19" t="s">
        <v>84</v>
      </c>
      <c r="F214" s="19">
        <v>0</v>
      </c>
      <c r="G214" s="28">
        <v>0</v>
      </c>
      <c r="H214" s="19">
        <v>0</v>
      </c>
      <c r="I214" s="28">
        <v>0</v>
      </c>
      <c r="J214" s="29">
        <v>0</v>
      </c>
      <c r="K214" s="19">
        <v>4</v>
      </c>
      <c r="L214" s="19">
        <v>0</v>
      </c>
      <c r="M214" s="28">
        <v>0</v>
      </c>
      <c r="N214" s="28">
        <v>0</v>
      </c>
      <c r="O214" s="22">
        <v>39.96</v>
      </c>
      <c r="P214" s="22">
        <v>0</v>
      </c>
      <c r="Q214" s="19">
        <v>4</v>
      </c>
      <c r="R214" s="19">
        <v>0</v>
      </c>
    </row>
    <row r="215" spans="1:51" ht="14.25" x14ac:dyDescent="0.45">
      <c r="B215" s="19" t="s">
        <v>248</v>
      </c>
      <c r="C215" s="19" t="s">
        <v>99</v>
      </c>
      <c r="D215" s="19" t="s">
        <v>101</v>
      </c>
      <c r="E215" s="19" t="s">
        <v>98</v>
      </c>
      <c r="F215" s="19">
        <v>0</v>
      </c>
      <c r="G215" s="28">
        <v>0</v>
      </c>
      <c r="H215" s="19">
        <v>0</v>
      </c>
      <c r="I215" s="28">
        <v>0</v>
      </c>
      <c r="J215" s="29">
        <v>0</v>
      </c>
      <c r="K215" s="19">
        <v>3</v>
      </c>
      <c r="L215" s="19">
        <v>0</v>
      </c>
      <c r="M215" s="28">
        <v>0</v>
      </c>
      <c r="N215" s="28">
        <v>0</v>
      </c>
      <c r="O215" s="22">
        <v>44.97</v>
      </c>
      <c r="P215" s="22">
        <v>0</v>
      </c>
      <c r="Q215" s="19">
        <v>2</v>
      </c>
      <c r="R215" s="19">
        <v>0</v>
      </c>
    </row>
    <row r="216" spans="1:51" ht="14.25" x14ac:dyDescent="0.45">
      <c r="B216" s="19" t="s">
        <v>983</v>
      </c>
      <c r="C216" s="19" t="s">
        <v>91</v>
      </c>
      <c r="D216" s="19" t="s">
        <v>92</v>
      </c>
      <c r="E216" s="19" t="s">
        <v>89</v>
      </c>
      <c r="F216" s="19">
        <v>0</v>
      </c>
      <c r="G216" s="28">
        <v>0</v>
      </c>
      <c r="H216" s="19">
        <v>0</v>
      </c>
      <c r="I216" s="28">
        <v>0</v>
      </c>
      <c r="J216" s="29">
        <v>0</v>
      </c>
      <c r="K216" s="19">
        <v>2</v>
      </c>
      <c r="L216" s="19">
        <v>0</v>
      </c>
      <c r="M216" s="28">
        <v>0</v>
      </c>
      <c r="N216" s="28">
        <v>0</v>
      </c>
      <c r="O216" s="22">
        <v>37.979999999999997</v>
      </c>
      <c r="P216" s="22">
        <v>0</v>
      </c>
      <c r="Q216" s="19">
        <v>2</v>
      </c>
      <c r="R216" s="19">
        <v>0</v>
      </c>
    </row>
    <row r="217" spans="1:51" ht="14.25" x14ac:dyDescent="0.45">
      <c r="B217" s="19" t="s">
        <v>982</v>
      </c>
      <c r="C217" s="19" t="s">
        <v>82</v>
      </c>
      <c r="D217" s="19" t="s">
        <v>83</v>
      </c>
      <c r="E217" s="19" t="s">
        <v>80</v>
      </c>
      <c r="F217" s="19">
        <v>0</v>
      </c>
      <c r="G217" s="28">
        <v>0</v>
      </c>
      <c r="H217" s="19">
        <v>0</v>
      </c>
      <c r="I217" s="28">
        <v>0</v>
      </c>
      <c r="J217" s="29">
        <v>0</v>
      </c>
      <c r="K217" s="19">
        <v>2</v>
      </c>
      <c r="L217" s="19">
        <v>0</v>
      </c>
      <c r="M217" s="28">
        <v>0</v>
      </c>
      <c r="N217" s="28">
        <v>0</v>
      </c>
      <c r="O217" s="22">
        <v>35.979999999999997</v>
      </c>
      <c r="P217" s="22">
        <v>0</v>
      </c>
      <c r="Q217" s="19">
        <v>2</v>
      </c>
      <c r="R217" s="19">
        <v>0</v>
      </c>
    </row>
    <row r="218" spans="1:51" ht="14.25" x14ac:dyDescent="0.45">
      <c r="B218" s="19" t="s">
        <v>982</v>
      </c>
      <c r="C218" s="19" t="s">
        <v>78</v>
      </c>
      <c r="D218" s="19" t="s">
        <v>79</v>
      </c>
      <c r="E218" s="19" t="s">
        <v>76</v>
      </c>
      <c r="F218" s="19">
        <v>0</v>
      </c>
      <c r="G218" s="28">
        <v>0</v>
      </c>
      <c r="H218" s="19">
        <v>0</v>
      </c>
      <c r="I218" s="28">
        <v>0</v>
      </c>
      <c r="J218" s="29">
        <v>0</v>
      </c>
      <c r="K218" s="19">
        <v>1</v>
      </c>
      <c r="L218" s="19">
        <v>0</v>
      </c>
      <c r="M218" s="28">
        <v>0</v>
      </c>
      <c r="N218" s="28">
        <v>0</v>
      </c>
      <c r="O218" s="22">
        <v>17.989999999999998</v>
      </c>
      <c r="P218" s="22">
        <v>0</v>
      </c>
      <c r="Q218" s="19">
        <v>1</v>
      </c>
      <c r="R218" s="19">
        <v>0</v>
      </c>
    </row>
    <row r="219" spans="1:51" ht="14.25" x14ac:dyDescent="0.45">
      <c r="B219" s="19" t="s">
        <v>58</v>
      </c>
      <c r="C219" s="19" t="s">
        <v>58</v>
      </c>
      <c r="D219" s="19" t="s">
        <v>59</v>
      </c>
      <c r="E219" s="19" t="s">
        <v>56</v>
      </c>
      <c r="F219" s="19">
        <v>0</v>
      </c>
      <c r="G219" s="28">
        <v>0</v>
      </c>
      <c r="H219" s="19">
        <v>0</v>
      </c>
      <c r="I219" s="28">
        <v>0</v>
      </c>
      <c r="J219" s="29">
        <v>0</v>
      </c>
      <c r="K219" s="19">
        <v>2</v>
      </c>
      <c r="L219" s="19">
        <v>0</v>
      </c>
      <c r="M219" s="28">
        <v>0</v>
      </c>
      <c r="N219" s="28">
        <v>0</v>
      </c>
      <c r="O219" s="22">
        <v>35.979999999999997</v>
      </c>
      <c r="P219" s="22">
        <v>0</v>
      </c>
      <c r="Q219" s="19">
        <v>1</v>
      </c>
      <c r="R219" s="19">
        <v>0</v>
      </c>
    </row>
    <row r="220" spans="1:51" ht="14.25" x14ac:dyDescent="0.45">
      <c r="B220" s="19"/>
      <c r="C220" s="19"/>
      <c r="D220" s="19"/>
      <c r="E220" s="19"/>
      <c r="F220" s="19"/>
      <c r="G220" s="28"/>
      <c r="H220" s="19"/>
      <c r="I220" s="28"/>
      <c r="J220" s="29"/>
      <c r="K220" s="19"/>
      <c r="L220" s="19"/>
      <c r="M220" s="28"/>
      <c r="N220" s="28"/>
      <c r="O220" s="22"/>
      <c r="P220" s="22"/>
      <c r="Q220" s="19"/>
      <c r="R220" s="19"/>
    </row>
    <row r="221" spans="1:51" s="19" customFormat="1" ht="14.25" x14ac:dyDescent="0.45">
      <c r="A221" s="31"/>
      <c r="B221" s="18">
        <v>44511</v>
      </c>
      <c r="K221" s="20">
        <f>SUM(K222:K232)</f>
        <v>115</v>
      </c>
      <c r="O221" s="21">
        <f>SUM(O222:O232)+AG221+AW221</f>
        <v>2011.8500000000001</v>
      </c>
      <c r="P221" s="22"/>
      <c r="T221" s="23" t="s">
        <v>978</v>
      </c>
      <c r="U221" s="24">
        <v>0.81</v>
      </c>
      <c r="V221" s="23" t="s">
        <v>979</v>
      </c>
      <c r="AC221" s="25">
        <f>SUM(AC222:AC228)</f>
        <v>0</v>
      </c>
      <c r="AG221" s="25">
        <f>SUM(AG222:AG228)*U221</f>
        <v>0</v>
      </c>
      <c r="AL221" s="23" t="s">
        <v>980</v>
      </c>
      <c r="AM221" s="26">
        <v>0.05</v>
      </c>
      <c r="AN221" s="23" t="s">
        <v>981</v>
      </c>
      <c r="AU221" s="25">
        <f>SUM(AU222:AU226)</f>
        <v>0</v>
      </c>
      <c r="AW221" s="27">
        <f>SUM(AW222:AW226)*AM221</f>
        <v>0</v>
      </c>
      <c r="AY221" s="20">
        <f>K221+AC221+AU221</f>
        <v>115</v>
      </c>
    </row>
    <row r="222" spans="1:51" ht="14.25" x14ac:dyDescent="0.45">
      <c r="B222" s="19" t="s">
        <v>74</v>
      </c>
      <c r="C222" s="19" t="s">
        <v>74</v>
      </c>
      <c r="D222" s="19" t="s">
        <v>75</v>
      </c>
      <c r="E222" s="19" t="s">
        <v>72</v>
      </c>
      <c r="F222" s="19">
        <v>0</v>
      </c>
      <c r="G222" s="28">
        <v>0</v>
      </c>
      <c r="H222" s="19">
        <v>0</v>
      </c>
      <c r="I222" s="28">
        <v>0</v>
      </c>
      <c r="J222" s="29">
        <v>0</v>
      </c>
      <c r="K222" s="19">
        <v>37</v>
      </c>
      <c r="L222" s="19">
        <v>0</v>
      </c>
      <c r="M222" s="28">
        <v>0</v>
      </c>
      <c r="N222" s="28">
        <v>0</v>
      </c>
      <c r="O222" s="22">
        <v>665.63</v>
      </c>
      <c r="P222" s="22">
        <v>0</v>
      </c>
      <c r="Q222" s="19">
        <v>27</v>
      </c>
      <c r="R222" s="19">
        <v>0</v>
      </c>
      <c r="T222" s="19">
        <v>0</v>
      </c>
      <c r="U222" s="19">
        <v>0</v>
      </c>
      <c r="V222" s="19">
        <v>0</v>
      </c>
      <c r="W222" s="19">
        <v>0</v>
      </c>
      <c r="X222" s="19">
        <v>0</v>
      </c>
      <c r="Y222" s="28">
        <v>0</v>
      </c>
      <c r="Z222" s="19">
        <v>0</v>
      </c>
      <c r="AA222" s="28">
        <v>0</v>
      </c>
      <c r="AB222" s="29">
        <v>0</v>
      </c>
      <c r="AC222" s="19">
        <v>0</v>
      </c>
      <c r="AD222" s="19">
        <v>0</v>
      </c>
      <c r="AE222" s="28">
        <v>0</v>
      </c>
      <c r="AF222" s="28">
        <v>0</v>
      </c>
      <c r="AG222" s="19">
        <v>0</v>
      </c>
      <c r="AH222" s="19">
        <v>0</v>
      </c>
      <c r="AI222" s="19">
        <v>0</v>
      </c>
      <c r="AJ222" s="19">
        <v>0</v>
      </c>
      <c r="AL222" s="19">
        <v>0</v>
      </c>
      <c r="AM222" s="19">
        <v>0</v>
      </c>
      <c r="AN222" s="19">
        <v>0</v>
      </c>
      <c r="AO222" s="19">
        <v>0</v>
      </c>
      <c r="AP222" s="19">
        <v>0</v>
      </c>
      <c r="AQ222" s="28">
        <v>0</v>
      </c>
      <c r="AR222" s="19">
        <v>0</v>
      </c>
      <c r="AS222" s="28">
        <v>0</v>
      </c>
      <c r="AT222" s="29">
        <v>0</v>
      </c>
      <c r="AU222" s="19">
        <v>0</v>
      </c>
      <c r="AV222" s="28">
        <v>0</v>
      </c>
      <c r="AW222" s="30">
        <v>0</v>
      </c>
      <c r="AX222" s="19">
        <v>0</v>
      </c>
    </row>
    <row r="223" spans="1:51" ht="14.25" x14ac:dyDescent="0.45">
      <c r="B223" s="19" t="s">
        <v>66</v>
      </c>
      <c r="C223" s="19" t="s">
        <v>66</v>
      </c>
      <c r="D223" s="19" t="s">
        <v>67</v>
      </c>
      <c r="E223" s="19" t="s">
        <v>64</v>
      </c>
      <c r="F223" s="19">
        <v>0</v>
      </c>
      <c r="G223" s="28">
        <v>0</v>
      </c>
      <c r="H223" s="19">
        <v>0</v>
      </c>
      <c r="I223" s="28">
        <v>0</v>
      </c>
      <c r="J223" s="29">
        <v>0</v>
      </c>
      <c r="K223" s="19">
        <v>28</v>
      </c>
      <c r="L223" s="19">
        <v>0</v>
      </c>
      <c r="M223" s="28">
        <v>0</v>
      </c>
      <c r="N223" s="28">
        <v>0</v>
      </c>
      <c r="O223" s="22">
        <v>503.72</v>
      </c>
      <c r="P223" s="22">
        <v>0</v>
      </c>
      <c r="Q223" s="19">
        <v>21</v>
      </c>
      <c r="R223" s="19">
        <v>0</v>
      </c>
    </row>
    <row r="224" spans="1:51" ht="14.25" x14ac:dyDescent="0.45">
      <c r="B224" s="19" t="s">
        <v>70</v>
      </c>
      <c r="C224" s="19" t="s">
        <v>70</v>
      </c>
      <c r="D224" s="19" t="s">
        <v>71</v>
      </c>
      <c r="E224" s="19" t="s">
        <v>68</v>
      </c>
      <c r="F224" s="19">
        <v>0</v>
      </c>
      <c r="G224" s="28">
        <v>0</v>
      </c>
      <c r="H224" s="19">
        <v>0</v>
      </c>
      <c r="I224" s="28">
        <v>0</v>
      </c>
      <c r="J224" s="29">
        <v>0</v>
      </c>
      <c r="K224" s="19">
        <v>22</v>
      </c>
      <c r="L224" s="19">
        <v>0</v>
      </c>
      <c r="M224" s="28">
        <v>0</v>
      </c>
      <c r="N224" s="28">
        <v>0</v>
      </c>
      <c r="O224" s="22">
        <v>395.78</v>
      </c>
      <c r="P224" s="22">
        <v>0</v>
      </c>
      <c r="Q224" s="19">
        <v>15</v>
      </c>
      <c r="R224" s="19">
        <v>0</v>
      </c>
    </row>
    <row r="225" spans="1:51" ht="14.25" x14ac:dyDescent="0.45">
      <c r="B225" s="19" t="s">
        <v>86</v>
      </c>
      <c r="C225" s="19" t="s">
        <v>86</v>
      </c>
      <c r="D225" s="19" t="s">
        <v>88</v>
      </c>
      <c r="E225" s="19" t="s">
        <v>84</v>
      </c>
      <c r="F225" s="19">
        <v>0</v>
      </c>
      <c r="G225" s="28">
        <v>0</v>
      </c>
      <c r="H225" s="19">
        <v>0</v>
      </c>
      <c r="I225" s="28">
        <v>0</v>
      </c>
      <c r="J225" s="29">
        <v>0</v>
      </c>
      <c r="K225" s="19">
        <v>7</v>
      </c>
      <c r="L225" s="19">
        <v>0</v>
      </c>
      <c r="M225" s="28">
        <v>0</v>
      </c>
      <c r="N225" s="28">
        <v>0</v>
      </c>
      <c r="O225" s="22">
        <v>69.930000000000007</v>
      </c>
      <c r="P225" s="22">
        <v>0</v>
      </c>
      <c r="Q225" s="19">
        <v>7</v>
      </c>
      <c r="R225" s="19">
        <v>0</v>
      </c>
    </row>
    <row r="226" spans="1:51" ht="14.25" x14ac:dyDescent="0.45">
      <c r="B226" s="19" t="s">
        <v>982</v>
      </c>
      <c r="C226" s="19" t="s">
        <v>82</v>
      </c>
      <c r="D226" s="19" t="s">
        <v>83</v>
      </c>
      <c r="E226" s="19" t="s">
        <v>80</v>
      </c>
      <c r="F226" s="19">
        <v>0</v>
      </c>
      <c r="G226" s="28">
        <v>0</v>
      </c>
      <c r="H226" s="19">
        <v>0</v>
      </c>
      <c r="I226" s="28">
        <v>0</v>
      </c>
      <c r="J226" s="29">
        <v>0</v>
      </c>
      <c r="K226" s="19">
        <v>4</v>
      </c>
      <c r="L226" s="19">
        <v>0</v>
      </c>
      <c r="M226" s="28">
        <v>0</v>
      </c>
      <c r="N226" s="28">
        <v>0</v>
      </c>
      <c r="O226" s="22">
        <v>71.959999999999994</v>
      </c>
      <c r="P226" s="22">
        <v>0</v>
      </c>
      <c r="Q226" s="19">
        <v>4</v>
      </c>
      <c r="R226" s="19">
        <v>0</v>
      </c>
    </row>
    <row r="227" spans="1:51" ht="14.25" x14ac:dyDescent="0.45">
      <c r="B227" s="19" t="s">
        <v>58</v>
      </c>
      <c r="C227" s="19" t="s">
        <v>58</v>
      </c>
      <c r="D227" s="19" t="s">
        <v>59</v>
      </c>
      <c r="E227" s="19" t="s">
        <v>56</v>
      </c>
      <c r="F227" s="19">
        <v>0</v>
      </c>
      <c r="G227" s="28">
        <v>0</v>
      </c>
      <c r="H227" s="19">
        <v>0</v>
      </c>
      <c r="I227" s="28">
        <v>0</v>
      </c>
      <c r="J227" s="29">
        <v>0</v>
      </c>
      <c r="K227" s="19">
        <v>5</v>
      </c>
      <c r="L227" s="19">
        <v>1</v>
      </c>
      <c r="M227" s="28">
        <v>0</v>
      </c>
      <c r="N227" s="28">
        <v>0</v>
      </c>
      <c r="O227" s="22">
        <v>89.95</v>
      </c>
      <c r="P227" s="22">
        <v>17.989999999999998</v>
      </c>
      <c r="Q227" s="19">
        <v>4</v>
      </c>
      <c r="R227" s="19">
        <v>1</v>
      </c>
    </row>
    <row r="228" spans="1:51" ht="14.25" x14ac:dyDescent="0.45">
      <c r="B228" s="19" t="s">
        <v>62</v>
      </c>
      <c r="C228" s="19" t="s">
        <v>62</v>
      </c>
      <c r="D228" s="19" t="s">
        <v>63</v>
      </c>
      <c r="E228" s="19" t="s">
        <v>60</v>
      </c>
      <c r="F228" s="19">
        <v>0</v>
      </c>
      <c r="G228" s="28">
        <v>0</v>
      </c>
      <c r="H228" s="19">
        <v>0</v>
      </c>
      <c r="I228" s="28">
        <v>0</v>
      </c>
      <c r="J228" s="29">
        <v>0</v>
      </c>
      <c r="K228" s="19">
        <v>7</v>
      </c>
      <c r="L228" s="19">
        <v>0</v>
      </c>
      <c r="M228" s="28">
        <v>0</v>
      </c>
      <c r="N228" s="28">
        <v>0</v>
      </c>
      <c r="O228" s="22">
        <v>125.93</v>
      </c>
      <c r="P228" s="22">
        <v>0</v>
      </c>
      <c r="Q228" s="19">
        <v>3</v>
      </c>
      <c r="R228" s="19">
        <v>0</v>
      </c>
    </row>
    <row r="229" spans="1:51" ht="14.25" x14ac:dyDescent="0.45">
      <c r="B229" s="19" t="s">
        <v>983</v>
      </c>
      <c r="C229" s="19" t="s">
        <v>91</v>
      </c>
      <c r="D229" s="19" t="s">
        <v>92</v>
      </c>
      <c r="E229" s="19" t="s">
        <v>89</v>
      </c>
      <c r="F229" s="19">
        <v>0</v>
      </c>
      <c r="G229" s="28">
        <v>0</v>
      </c>
      <c r="H229" s="19">
        <v>0</v>
      </c>
      <c r="I229" s="28">
        <v>0</v>
      </c>
      <c r="J229" s="29">
        <v>0</v>
      </c>
      <c r="K229" s="19">
        <v>2</v>
      </c>
      <c r="L229" s="19">
        <v>0</v>
      </c>
      <c r="M229" s="28">
        <v>0</v>
      </c>
      <c r="N229" s="28">
        <v>0</v>
      </c>
      <c r="O229" s="22">
        <v>37.979999999999997</v>
      </c>
      <c r="P229" s="22">
        <v>0</v>
      </c>
      <c r="Q229" s="19">
        <v>2</v>
      </c>
      <c r="R229" s="19">
        <v>0</v>
      </c>
    </row>
    <row r="230" spans="1:51" ht="14.25" x14ac:dyDescent="0.45">
      <c r="B230" s="19" t="s">
        <v>248</v>
      </c>
      <c r="C230" s="19" t="s">
        <v>103</v>
      </c>
      <c r="D230" s="19" t="s">
        <v>104</v>
      </c>
      <c r="E230" s="19" t="s">
        <v>102</v>
      </c>
      <c r="F230" s="19">
        <v>0</v>
      </c>
      <c r="G230" s="28">
        <v>0</v>
      </c>
      <c r="H230" s="19">
        <v>0</v>
      </c>
      <c r="I230" s="28">
        <v>0</v>
      </c>
      <c r="J230" s="29">
        <v>0</v>
      </c>
      <c r="K230" s="19">
        <v>1</v>
      </c>
      <c r="L230" s="19">
        <v>0</v>
      </c>
      <c r="M230" s="28">
        <v>0</v>
      </c>
      <c r="N230" s="28">
        <v>0</v>
      </c>
      <c r="O230" s="22">
        <v>14.99</v>
      </c>
      <c r="P230" s="22">
        <v>0</v>
      </c>
      <c r="Q230" s="19">
        <v>1</v>
      </c>
      <c r="R230" s="19">
        <v>0</v>
      </c>
    </row>
    <row r="231" spans="1:51" ht="14.25" x14ac:dyDescent="0.45">
      <c r="B231" s="19" t="s">
        <v>982</v>
      </c>
      <c r="C231" s="19" t="s">
        <v>78</v>
      </c>
      <c r="D231" s="19" t="s">
        <v>79</v>
      </c>
      <c r="E231" s="19" t="s">
        <v>76</v>
      </c>
      <c r="F231" s="19">
        <v>0</v>
      </c>
      <c r="G231" s="28">
        <v>0</v>
      </c>
      <c r="H231" s="19">
        <v>0</v>
      </c>
      <c r="I231" s="28">
        <v>0</v>
      </c>
      <c r="J231" s="29">
        <v>0</v>
      </c>
      <c r="K231" s="19">
        <v>1</v>
      </c>
      <c r="L231" s="19">
        <v>0</v>
      </c>
      <c r="M231" s="28">
        <v>0</v>
      </c>
      <c r="N231" s="28">
        <v>0</v>
      </c>
      <c r="O231" s="22">
        <v>17.989999999999998</v>
      </c>
      <c r="P231" s="22">
        <v>0</v>
      </c>
      <c r="Q231" s="19">
        <v>1</v>
      </c>
      <c r="R231" s="19">
        <v>0</v>
      </c>
    </row>
    <row r="232" spans="1:51" ht="14.25" x14ac:dyDescent="0.45">
      <c r="B232" s="19" t="s">
        <v>54</v>
      </c>
      <c r="C232" s="19" t="s">
        <v>54</v>
      </c>
      <c r="D232" s="19" t="s">
        <v>55</v>
      </c>
      <c r="E232" s="19" t="s">
        <v>52</v>
      </c>
      <c r="F232" s="19">
        <v>0</v>
      </c>
      <c r="G232" s="28">
        <v>0</v>
      </c>
      <c r="H232" s="19">
        <v>0</v>
      </c>
      <c r="I232" s="28">
        <v>0</v>
      </c>
      <c r="J232" s="29">
        <v>0</v>
      </c>
      <c r="K232" s="19">
        <v>1</v>
      </c>
      <c r="L232" s="19">
        <v>0</v>
      </c>
      <c r="M232" s="28">
        <v>0</v>
      </c>
      <c r="N232" s="28">
        <v>0</v>
      </c>
      <c r="O232" s="22">
        <v>17.989999999999998</v>
      </c>
      <c r="P232" s="22">
        <v>0</v>
      </c>
      <c r="Q232" s="19">
        <v>1</v>
      </c>
      <c r="R232" s="19">
        <v>0</v>
      </c>
    </row>
    <row r="233" spans="1:51" ht="14.25" x14ac:dyDescent="0.45">
      <c r="B233" s="19"/>
      <c r="C233" s="19"/>
      <c r="D233" s="19"/>
      <c r="E233" s="19"/>
      <c r="F233" s="19"/>
      <c r="G233" s="28"/>
      <c r="H233" s="19"/>
      <c r="I233" s="28"/>
      <c r="J233" s="29"/>
      <c r="K233" s="19"/>
      <c r="L233" s="19"/>
      <c r="M233" s="28"/>
      <c r="N233" s="28"/>
      <c r="O233" s="22"/>
      <c r="P233" s="22"/>
      <c r="Q233" s="19"/>
      <c r="R233" s="19"/>
    </row>
    <row r="234" spans="1:51" s="19" customFormat="1" ht="14.25" x14ac:dyDescent="0.45">
      <c r="A234" s="31"/>
      <c r="B234" s="18">
        <v>44512</v>
      </c>
      <c r="K234" s="20">
        <f>SUM(K235:K245)</f>
        <v>80</v>
      </c>
      <c r="O234" s="21">
        <f>SUM(O235:O245)+AG234+AW234</f>
        <v>1377.21</v>
      </c>
      <c r="P234" s="22"/>
      <c r="T234" s="23" t="s">
        <v>978</v>
      </c>
      <c r="U234" s="24">
        <v>0.81</v>
      </c>
      <c r="V234" s="23" t="s">
        <v>979</v>
      </c>
      <c r="AC234" s="25">
        <f>SUM(AC235:AC241)</f>
        <v>0</v>
      </c>
      <c r="AG234" s="25">
        <f>SUM(AG235:AG241)*U234</f>
        <v>0</v>
      </c>
      <c r="AL234" s="23" t="s">
        <v>980</v>
      </c>
      <c r="AM234" s="26">
        <v>0.05</v>
      </c>
      <c r="AN234" s="23" t="s">
        <v>981</v>
      </c>
      <c r="AU234" s="25">
        <f>SUM(AU235:AU239)</f>
        <v>0</v>
      </c>
      <c r="AW234" s="27">
        <f>SUM(AW235:AW239)*AM234</f>
        <v>0</v>
      </c>
      <c r="AY234" s="20">
        <f>K234+AC234+AU234</f>
        <v>80</v>
      </c>
    </row>
    <row r="235" spans="1:51" ht="14.25" x14ac:dyDescent="0.45">
      <c r="B235" s="19" t="s">
        <v>66</v>
      </c>
      <c r="C235" s="19" t="s">
        <v>66</v>
      </c>
      <c r="D235" s="19" t="s">
        <v>67</v>
      </c>
      <c r="E235" s="19" t="s">
        <v>64</v>
      </c>
      <c r="F235" s="19">
        <v>23</v>
      </c>
      <c r="G235" s="28">
        <v>0.1825</v>
      </c>
      <c r="H235" s="19">
        <v>38</v>
      </c>
      <c r="I235" s="28">
        <v>0.20880000000000001</v>
      </c>
      <c r="J235" s="29">
        <v>0.81579999999999997</v>
      </c>
      <c r="K235" s="19">
        <v>23</v>
      </c>
      <c r="L235" s="19">
        <v>0</v>
      </c>
      <c r="M235" s="28">
        <v>1</v>
      </c>
      <c r="N235" s="28">
        <v>0</v>
      </c>
      <c r="O235" s="22">
        <v>413.77</v>
      </c>
      <c r="P235" s="22">
        <v>0</v>
      </c>
      <c r="Q235" s="19">
        <v>17</v>
      </c>
      <c r="R235" s="19">
        <v>0</v>
      </c>
      <c r="T235" s="19">
        <v>0</v>
      </c>
      <c r="U235" s="19">
        <v>0</v>
      </c>
      <c r="V235" s="19">
        <v>0</v>
      </c>
      <c r="W235" s="19">
        <v>0</v>
      </c>
      <c r="X235" s="19">
        <v>0</v>
      </c>
      <c r="Y235" s="28">
        <v>0</v>
      </c>
      <c r="Z235" s="19">
        <v>0</v>
      </c>
      <c r="AA235" s="28">
        <v>0</v>
      </c>
      <c r="AB235" s="29">
        <v>0</v>
      </c>
      <c r="AC235" s="19">
        <v>0</v>
      </c>
      <c r="AD235" s="19">
        <v>0</v>
      </c>
      <c r="AE235" s="28">
        <v>0</v>
      </c>
      <c r="AF235" s="28">
        <v>0</v>
      </c>
      <c r="AG235" s="19">
        <v>0</v>
      </c>
      <c r="AH235" s="19">
        <v>0</v>
      </c>
      <c r="AI235" s="19">
        <v>0</v>
      </c>
      <c r="AJ235" s="19">
        <v>0</v>
      </c>
      <c r="AL235" s="19">
        <v>0</v>
      </c>
      <c r="AM235" s="19">
        <v>0</v>
      </c>
      <c r="AN235" s="19">
        <v>0</v>
      </c>
      <c r="AO235" s="19">
        <v>0</v>
      </c>
      <c r="AP235" s="19">
        <v>0</v>
      </c>
      <c r="AQ235" s="28">
        <v>0</v>
      </c>
      <c r="AR235" s="19">
        <v>0</v>
      </c>
      <c r="AS235" s="28">
        <v>0</v>
      </c>
      <c r="AT235" s="29">
        <v>0</v>
      </c>
      <c r="AU235" s="19">
        <v>0</v>
      </c>
      <c r="AV235" s="28">
        <v>0</v>
      </c>
      <c r="AW235" s="30">
        <v>0</v>
      </c>
      <c r="AX235" s="19">
        <v>0</v>
      </c>
    </row>
    <row r="236" spans="1:51" ht="14.25" x14ac:dyDescent="0.45">
      <c r="B236" s="19" t="s">
        <v>74</v>
      </c>
      <c r="C236" s="19" t="s">
        <v>74</v>
      </c>
      <c r="D236" s="19" t="s">
        <v>75</v>
      </c>
      <c r="E236" s="19" t="s">
        <v>72</v>
      </c>
      <c r="F236" s="19">
        <v>26</v>
      </c>
      <c r="G236" s="28">
        <v>0.20630000000000001</v>
      </c>
      <c r="H236" s="19">
        <v>38</v>
      </c>
      <c r="I236" s="28">
        <v>0.20880000000000001</v>
      </c>
      <c r="J236" s="29">
        <v>0.81579999999999997</v>
      </c>
      <c r="K236" s="19">
        <v>22</v>
      </c>
      <c r="L236" s="19">
        <v>1</v>
      </c>
      <c r="M236" s="28">
        <v>0.84619999999999995</v>
      </c>
      <c r="N236" s="28">
        <v>3.85E-2</v>
      </c>
      <c r="O236" s="22">
        <v>393.79</v>
      </c>
      <c r="P236" s="22">
        <v>17.989999999999998</v>
      </c>
      <c r="Q236" s="19">
        <v>15</v>
      </c>
      <c r="R236" s="19">
        <v>1</v>
      </c>
    </row>
    <row r="237" spans="1:51" ht="14.25" x14ac:dyDescent="0.45">
      <c r="B237" s="19" t="s">
        <v>70</v>
      </c>
      <c r="C237" s="19" t="s">
        <v>70</v>
      </c>
      <c r="D237" s="19" t="s">
        <v>71</v>
      </c>
      <c r="E237" s="19" t="s">
        <v>68</v>
      </c>
      <c r="F237" s="19">
        <v>20</v>
      </c>
      <c r="G237" s="28">
        <v>0.15870000000000001</v>
      </c>
      <c r="H237" s="19">
        <v>31</v>
      </c>
      <c r="I237" s="28">
        <v>0.17030000000000001</v>
      </c>
      <c r="J237" s="29">
        <v>0.9032</v>
      </c>
      <c r="K237" s="19">
        <v>13</v>
      </c>
      <c r="L237" s="19">
        <v>0</v>
      </c>
      <c r="M237" s="28">
        <v>0.65</v>
      </c>
      <c r="N237" s="28">
        <v>0</v>
      </c>
      <c r="O237" s="22">
        <v>233.87</v>
      </c>
      <c r="P237" s="22">
        <v>0</v>
      </c>
      <c r="Q237" s="19">
        <v>10</v>
      </c>
      <c r="R237" s="19">
        <v>0</v>
      </c>
    </row>
    <row r="238" spans="1:51" ht="14.25" x14ac:dyDescent="0.45">
      <c r="B238" s="19" t="s">
        <v>62</v>
      </c>
      <c r="C238" s="19" t="s">
        <v>62</v>
      </c>
      <c r="D238" s="19" t="s">
        <v>63</v>
      </c>
      <c r="E238" s="19" t="s">
        <v>60</v>
      </c>
      <c r="F238" s="19">
        <v>26</v>
      </c>
      <c r="G238" s="28">
        <v>0.20630000000000001</v>
      </c>
      <c r="H238" s="19">
        <v>35</v>
      </c>
      <c r="I238" s="28">
        <v>0.1923</v>
      </c>
      <c r="J238" s="29">
        <v>0.85709999999999997</v>
      </c>
      <c r="K238" s="19">
        <v>5</v>
      </c>
      <c r="L238" s="19">
        <v>0</v>
      </c>
      <c r="M238" s="28">
        <v>0.1923</v>
      </c>
      <c r="N238" s="28">
        <v>0</v>
      </c>
      <c r="O238" s="22">
        <v>89.95</v>
      </c>
      <c r="P238" s="22">
        <v>0</v>
      </c>
      <c r="Q238" s="19">
        <v>4</v>
      </c>
      <c r="R238" s="19">
        <v>0</v>
      </c>
    </row>
    <row r="239" spans="1:51" ht="14.25" x14ac:dyDescent="0.45">
      <c r="B239" s="19" t="s">
        <v>248</v>
      </c>
      <c r="C239" s="19" t="s">
        <v>99</v>
      </c>
      <c r="D239" s="19" t="s">
        <v>101</v>
      </c>
      <c r="E239" s="19" t="s">
        <v>98</v>
      </c>
      <c r="F239" s="19">
        <v>7</v>
      </c>
      <c r="G239" s="28">
        <v>5.5599999999999997E-2</v>
      </c>
      <c r="H239" s="19">
        <v>11</v>
      </c>
      <c r="I239" s="28">
        <v>6.0400000000000002E-2</v>
      </c>
      <c r="J239" s="29">
        <v>0.90910000000000002</v>
      </c>
      <c r="K239" s="19">
        <v>6</v>
      </c>
      <c r="L239" s="19">
        <v>0</v>
      </c>
      <c r="M239" s="28">
        <v>0.85709999999999997</v>
      </c>
      <c r="N239" s="28">
        <v>0</v>
      </c>
      <c r="O239" s="22">
        <v>89.94</v>
      </c>
      <c r="P239" s="22">
        <v>0</v>
      </c>
      <c r="Q239" s="19">
        <v>3</v>
      </c>
      <c r="R239" s="19">
        <v>0</v>
      </c>
    </row>
    <row r="240" spans="1:51" ht="14.25" x14ac:dyDescent="0.45">
      <c r="B240" s="19" t="s">
        <v>248</v>
      </c>
      <c r="C240" s="19" t="s">
        <v>103</v>
      </c>
      <c r="D240" s="19" t="s">
        <v>104</v>
      </c>
      <c r="E240" s="19" t="s">
        <v>102</v>
      </c>
      <c r="F240" s="19">
        <v>5</v>
      </c>
      <c r="G240" s="28">
        <v>3.9699999999999999E-2</v>
      </c>
      <c r="H240" s="19">
        <v>6</v>
      </c>
      <c r="I240" s="28">
        <v>3.3000000000000002E-2</v>
      </c>
      <c r="J240" s="29">
        <v>0.83330000000000004</v>
      </c>
      <c r="K240" s="19">
        <v>5</v>
      </c>
      <c r="L240" s="19">
        <v>4</v>
      </c>
      <c r="M240" s="28">
        <v>1</v>
      </c>
      <c r="N240" s="28">
        <v>0.8</v>
      </c>
      <c r="O240" s="22">
        <v>74.95</v>
      </c>
      <c r="P240" s="22">
        <v>59.96</v>
      </c>
      <c r="Q240" s="19">
        <v>2</v>
      </c>
      <c r="R240" s="19">
        <v>1</v>
      </c>
    </row>
    <row r="241" spans="1:51" ht="14.25" x14ac:dyDescent="0.45">
      <c r="B241" s="19" t="s">
        <v>86</v>
      </c>
      <c r="C241" s="19" t="s">
        <v>86</v>
      </c>
      <c r="D241" s="19" t="s">
        <v>88</v>
      </c>
      <c r="E241" s="19" t="s">
        <v>84</v>
      </c>
      <c r="F241" s="19">
        <v>1</v>
      </c>
      <c r="G241" s="28">
        <v>7.9000000000000008E-3</v>
      </c>
      <c r="H241" s="19">
        <v>1</v>
      </c>
      <c r="I241" s="28">
        <v>5.4999999999999997E-3</v>
      </c>
      <c r="J241" s="29">
        <v>1</v>
      </c>
      <c r="K241" s="19">
        <v>2</v>
      </c>
      <c r="L241" s="19">
        <v>0</v>
      </c>
      <c r="M241" s="28">
        <v>2</v>
      </c>
      <c r="N241" s="28">
        <v>0</v>
      </c>
      <c r="O241" s="22">
        <v>19.98</v>
      </c>
      <c r="P241" s="22">
        <v>0</v>
      </c>
      <c r="Q241" s="19">
        <v>2</v>
      </c>
      <c r="R241" s="19">
        <v>0</v>
      </c>
    </row>
    <row r="242" spans="1:51" ht="14.25" x14ac:dyDescent="0.45">
      <c r="B242" s="19" t="s">
        <v>982</v>
      </c>
      <c r="C242" s="19" t="s">
        <v>82</v>
      </c>
      <c r="D242" s="19" t="s">
        <v>83</v>
      </c>
      <c r="E242" s="19" t="s">
        <v>80</v>
      </c>
      <c r="F242" s="19">
        <v>8</v>
      </c>
      <c r="G242" s="28">
        <v>6.3500000000000001E-2</v>
      </c>
      <c r="H242" s="19">
        <v>9</v>
      </c>
      <c r="I242" s="28">
        <v>4.9500000000000002E-2</v>
      </c>
      <c r="J242" s="29">
        <v>1</v>
      </c>
      <c r="K242" s="19">
        <v>1</v>
      </c>
      <c r="L242" s="19">
        <v>0</v>
      </c>
      <c r="M242" s="28">
        <v>0.125</v>
      </c>
      <c r="N242" s="28">
        <v>0</v>
      </c>
      <c r="O242" s="22">
        <v>17.989999999999998</v>
      </c>
      <c r="P242" s="22">
        <v>0</v>
      </c>
      <c r="Q242" s="19">
        <v>1</v>
      </c>
      <c r="R242" s="19">
        <v>0</v>
      </c>
    </row>
    <row r="243" spans="1:51" ht="14.25" x14ac:dyDescent="0.45">
      <c r="B243" s="19" t="s">
        <v>982</v>
      </c>
      <c r="C243" s="19" t="s">
        <v>78</v>
      </c>
      <c r="D243" s="19" t="s">
        <v>79</v>
      </c>
      <c r="E243" s="19" t="s">
        <v>76</v>
      </c>
      <c r="F243" s="19">
        <v>0</v>
      </c>
      <c r="G243" s="28">
        <v>0</v>
      </c>
      <c r="H243" s="19">
        <v>0</v>
      </c>
      <c r="I243" s="28">
        <v>0</v>
      </c>
      <c r="J243" s="29">
        <v>0</v>
      </c>
      <c r="K243" s="19">
        <v>1</v>
      </c>
      <c r="L243" s="19">
        <v>0</v>
      </c>
      <c r="M243" s="28">
        <v>0</v>
      </c>
      <c r="N243" s="28">
        <v>0</v>
      </c>
      <c r="O243" s="22">
        <v>17.989999999999998</v>
      </c>
      <c r="P243" s="22">
        <v>0</v>
      </c>
      <c r="Q243" s="19">
        <v>1</v>
      </c>
      <c r="R243" s="19">
        <v>0</v>
      </c>
    </row>
    <row r="244" spans="1:51" ht="14.25" x14ac:dyDescent="0.45">
      <c r="B244" s="19" t="s">
        <v>54</v>
      </c>
      <c r="C244" s="19" t="s">
        <v>54</v>
      </c>
      <c r="D244" s="19" t="s">
        <v>55</v>
      </c>
      <c r="E244" s="19" t="s">
        <v>276</v>
      </c>
      <c r="F244" s="19">
        <v>10</v>
      </c>
      <c r="G244" s="28">
        <v>7.9399999999999998E-2</v>
      </c>
      <c r="H244" s="19">
        <v>13</v>
      </c>
      <c r="I244" s="28">
        <v>7.1400000000000005E-2</v>
      </c>
      <c r="J244" s="29">
        <v>1</v>
      </c>
      <c r="K244" s="19">
        <v>1</v>
      </c>
      <c r="L244" s="19">
        <v>0</v>
      </c>
      <c r="M244" s="28">
        <v>0.1</v>
      </c>
      <c r="N244" s="28">
        <v>0</v>
      </c>
      <c r="O244" s="22">
        <v>15.99</v>
      </c>
      <c r="P244" s="22">
        <v>0</v>
      </c>
      <c r="Q244" s="19">
        <v>1</v>
      </c>
      <c r="R244" s="19">
        <v>0</v>
      </c>
    </row>
    <row r="245" spans="1:51" ht="14.25" x14ac:dyDescent="0.45">
      <c r="B245" s="19" t="s">
        <v>50</v>
      </c>
      <c r="C245" s="19" t="s">
        <v>50</v>
      </c>
      <c r="D245" s="19" t="s">
        <v>51</v>
      </c>
      <c r="E245" s="19" t="s">
        <v>48</v>
      </c>
      <c r="F245" s="19">
        <v>0</v>
      </c>
      <c r="G245" s="28">
        <v>0</v>
      </c>
      <c r="H245" s="19">
        <v>0</v>
      </c>
      <c r="I245" s="28">
        <v>0</v>
      </c>
      <c r="J245" s="29">
        <v>0</v>
      </c>
      <c r="K245" s="19">
        <v>1</v>
      </c>
      <c r="L245" s="19">
        <v>0</v>
      </c>
      <c r="M245" s="28">
        <v>0</v>
      </c>
      <c r="N245" s="28">
        <v>0</v>
      </c>
      <c r="O245" s="22">
        <v>8.99</v>
      </c>
      <c r="P245" s="22">
        <v>0</v>
      </c>
      <c r="Q245" s="19">
        <v>1</v>
      </c>
      <c r="R245" s="19">
        <v>0</v>
      </c>
    </row>
    <row r="246" spans="1:51" ht="14.25" x14ac:dyDescent="0.45">
      <c r="B246" s="19"/>
      <c r="C246" s="19"/>
      <c r="D246" s="19"/>
      <c r="E246" s="19"/>
      <c r="F246" s="19"/>
      <c r="G246" s="28"/>
      <c r="H246" s="19"/>
      <c r="I246" s="28"/>
      <c r="J246" s="29"/>
      <c r="K246" s="19"/>
      <c r="L246" s="19"/>
      <c r="M246" s="28"/>
      <c r="N246" s="28"/>
      <c r="O246" s="22"/>
      <c r="P246" s="22"/>
      <c r="Q246" s="19"/>
      <c r="R246" s="19"/>
    </row>
    <row r="247" spans="1:51" s="19" customFormat="1" ht="14.25" x14ac:dyDescent="0.45">
      <c r="A247" s="31"/>
      <c r="B247" s="18">
        <v>44513</v>
      </c>
      <c r="K247" s="20">
        <f>SUM(K248:K259)</f>
        <v>90</v>
      </c>
      <c r="O247" s="21">
        <f>SUM(O248:O259)+AG247+AW247</f>
        <v>1550.11</v>
      </c>
      <c r="P247" s="22"/>
      <c r="T247" s="23" t="s">
        <v>978</v>
      </c>
      <c r="U247" s="24">
        <v>0.81</v>
      </c>
      <c r="V247" s="23" t="s">
        <v>979</v>
      </c>
      <c r="AC247" s="25">
        <f>SUM(AC248:AC254)</f>
        <v>0</v>
      </c>
      <c r="AG247" s="25">
        <f>SUM(AG248:AG254)*U247</f>
        <v>0</v>
      </c>
      <c r="AL247" s="23" t="s">
        <v>980</v>
      </c>
      <c r="AM247" s="26">
        <v>0.05</v>
      </c>
      <c r="AN247" s="23" t="s">
        <v>981</v>
      </c>
      <c r="AU247" s="25">
        <f>SUM(AU248:AU252)</f>
        <v>0</v>
      </c>
      <c r="AW247" s="27">
        <f>SUM(AW248:AW252)*AM247</f>
        <v>0</v>
      </c>
      <c r="AY247" s="20">
        <f>K247+AC247+AU247</f>
        <v>90</v>
      </c>
    </row>
    <row r="248" spans="1:51" ht="14.25" x14ac:dyDescent="0.45">
      <c r="B248" s="19" t="s">
        <v>66</v>
      </c>
      <c r="C248" s="19" t="s">
        <v>66</v>
      </c>
      <c r="D248" s="19" t="s">
        <v>67</v>
      </c>
      <c r="E248" s="19" t="s">
        <v>64</v>
      </c>
      <c r="F248" s="19">
        <v>25</v>
      </c>
      <c r="G248" s="28">
        <v>0.17119999999999999</v>
      </c>
      <c r="H248" s="19">
        <v>42</v>
      </c>
      <c r="I248" s="28">
        <v>0.21879999999999999</v>
      </c>
      <c r="J248" s="29">
        <v>0.83330000000000004</v>
      </c>
      <c r="K248" s="19">
        <v>22</v>
      </c>
      <c r="L248" s="19">
        <v>0</v>
      </c>
      <c r="M248" s="28">
        <v>0.88</v>
      </c>
      <c r="N248" s="28">
        <v>0</v>
      </c>
      <c r="O248" s="22">
        <v>395.78</v>
      </c>
      <c r="P248" s="22">
        <v>0</v>
      </c>
      <c r="Q248" s="19">
        <v>17</v>
      </c>
      <c r="R248" s="19">
        <v>0</v>
      </c>
      <c r="T248" s="19">
        <v>0</v>
      </c>
      <c r="U248" s="19">
        <v>0</v>
      </c>
      <c r="V248" s="19">
        <v>0</v>
      </c>
      <c r="W248" s="19">
        <v>0</v>
      </c>
      <c r="X248" s="19">
        <v>0</v>
      </c>
      <c r="Y248" s="28">
        <v>0</v>
      </c>
      <c r="Z248" s="19">
        <v>0</v>
      </c>
      <c r="AA248" s="28">
        <v>0</v>
      </c>
      <c r="AB248" s="29">
        <v>0</v>
      </c>
      <c r="AC248" s="19">
        <v>0</v>
      </c>
      <c r="AD248" s="19">
        <v>0</v>
      </c>
      <c r="AE248" s="28">
        <v>0</v>
      </c>
      <c r="AF248" s="28">
        <v>0</v>
      </c>
      <c r="AG248" s="19">
        <v>0</v>
      </c>
      <c r="AH248" s="19">
        <v>0</v>
      </c>
      <c r="AI248" s="19">
        <v>0</v>
      </c>
      <c r="AJ248" s="19">
        <v>0</v>
      </c>
      <c r="AL248" s="19">
        <v>0</v>
      </c>
      <c r="AM248" s="19">
        <v>0</v>
      </c>
      <c r="AN248" s="19">
        <v>0</v>
      </c>
      <c r="AO248" s="19">
        <v>0</v>
      </c>
      <c r="AP248" s="19">
        <v>0</v>
      </c>
      <c r="AQ248" s="28">
        <v>0</v>
      </c>
      <c r="AR248" s="19">
        <v>0</v>
      </c>
      <c r="AS248" s="28">
        <v>0</v>
      </c>
      <c r="AT248" s="29">
        <v>0</v>
      </c>
      <c r="AU248" s="19">
        <v>0</v>
      </c>
      <c r="AV248" s="28">
        <v>0</v>
      </c>
      <c r="AW248" s="30">
        <v>0</v>
      </c>
      <c r="AX248" s="19">
        <v>0</v>
      </c>
    </row>
    <row r="249" spans="1:51" ht="14.25" x14ac:dyDescent="0.45">
      <c r="B249" s="19" t="s">
        <v>74</v>
      </c>
      <c r="C249" s="19" t="s">
        <v>74</v>
      </c>
      <c r="D249" s="19" t="s">
        <v>75</v>
      </c>
      <c r="E249" s="19" t="s">
        <v>72</v>
      </c>
      <c r="F249" s="19">
        <v>33</v>
      </c>
      <c r="G249" s="28">
        <v>0.22600000000000001</v>
      </c>
      <c r="H249" s="19">
        <v>47</v>
      </c>
      <c r="I249" s="28">
        <v>0.24479999999999999</v>
      </c>
      <c r="J249" s="29">
        <v>0.87229999999999996</v>
      </c>
      <c r="K249" s="19">
        <v>22</v>
      </c>
      <c r="L249" s="19">
        <v>0</v>
      </c>
      <c r="M249" s="28">
        <v>0.66669999999999996</v>
      </c>
      <c r="N249" s="28">
        <v>0</v>
      </c>
      <c r="O249" s="22">
        <v>377.79</v>
      </c>
      <c r="P249" s="22">
        <v>0</v>
      </c>
      <c r="Q249" s="19">
        <v>15</v>
      </c>
      <c r="R249" s="19">
        <v>0</v>
      </c>
    </row>
    <row r="250" spans="1:51" ht="14.25" x14ac:dyDescent="0.45">
      <c r="B250" s="19" t="s">
        <v>70</v>
      </c>
      <c r="C250" s="19" t="s">
        <v>70</v>
      </c>
      <c r="D250" s="19" t="s">
        <v>71</v>
      </c>
      <c r="E250" s="19" t="s">
        <v>68</v>
      </c>
      <c r="F250" s="19">
        <v>19</v>
      </c>
      <c r="G250" s="28">
        <v>0.13009999999999999</v>
      </c>
      <c r="H250" s="19">
        <v>21</v>
      </c>
      <c r="I250" s="28">
        <v>0.1094</v>
      </c>
      <c r="J250" s="29">
        <v>0.90480000000000005</v>
      </c>
      <c r="K250" s="19">
        <v>14</v>
      </c>
      <c r="L250" s="19">
        <v>0</v>
      </c>
      <c r="M250" s="28">
        <v>0.73680000000000001</v>
      </c>
      <c r="N250" s="28">
        <v>0</v>
      </c>
      <c r="O250" s="22">
        <v>251.86</v>
      </c>
      <c r="P250" s="22">
        <v>0</v>
      </c>
      <c r="Q250" s="19">
        <v>11</v>
      </c>
      <c r="R250" s="19">
        <v>0</v>
      </c>
    </row>
    <row r="251" spans="1:51" ht="14.25" x14ac:dyDescent="0.45">
      <c r="B251" s="19" t="s">
        <v>62</v>
      </c>
      <c r="C251" s="19" t="s">
        <v>62</v>
      </c>
      <c r="D251" s="19" t="s">
        <v>63</v>
      </c>
      <c r="E251" s="19" t="s">
        <v>60</v>
      </c>
      <c r="F251" s="19">
        <v>20</v>
      </c>
      <c r="G251" s="28">
        <v>0.13700000000000001</v>
      </c>
      <c r="H251" s="19">
        <v>27</v>
      </c>
      <c r="I251" s="28">
        <v>0.1406</v>
      </c>
      <c r="J251" s="29">
        <v>0.96299999999999997</v>
      </c>
      <c r="K251" s="19">
        <v>13</v>
      </c>
      <c r="L251" s="19">
        <v>0</v>
      </c>
      <c r="M251" s="28">
        <v>0.65</v>
      </c>
      <c r="N251" s="28">
        <v>0</v>
      </c>
      <c r="O251" s="22">
        <v>233.87</v>
      </c>
      <c r="P251" s="22">
        <v>0</v>
      </c>
      <c r="Q251" s="19">
        <v>9</v>
      </c>
      <c r="R251" s="19">
        <v>0</v>
      </c>
    </row>
    <row r="252" spans="1:51" ht="14.25" x14ac:dyDescent="0.45">
      <c r="B252" s="19" t="s">
        <v>248</v>
      </c>
      <c r="C252" s="19" t="s">
        <v>99</v>
      </c>
      <c r="D252" s="19" t="s">
        <v>101</v>
      </c>
      <c r="E252" s="19" t="s">
        <v>98</v>
      </c>
      <c r="F252" s="19">
        <v>4</v>
      </c>
      <c r="G252" s="28">
        <v>2.7400000000000001E-2</v>
      </c>
      <c r="H252" s="19">
        <v>5</v>
      </c>
      <c r="I252" s="28">
        <v>2.5999999999999999E-2</v>
      </c>
      <c r="J252" s="29">
        <v>0.8</v>
      </c>
      <c r="K252" s="19">
        <v>5</v>
      </c>
      <c r="L252" s="19">
        <v>0</v>
      </c>
      <c r="M252" s="28">
        <v>1.25</v>
      </c>
      <c r="N252" s="28">
        <v>0</v>
      </c>
      <c r="O252" s="22">
        <v>74.95</v>
      </c>
      <c r="P252" s="22">
        <v>0</v>
      </c>
      <c r="Q252" s="19">
        <v>4</v>
      </c>
      <c r="R252" s="19">
        <v>0</v>
      </c>
    </row>
    <row r="253" spans="1:51" ht="14.25" x14ac:dyDescent="0.45">
      <c r="B253" s="19" t="s">
        <v>983</v>
      </c>
      <c r="C253" s="19" t="s">
        <v>91</v>
      </c>
      <c r="D253" s="19" t="s">
        <v>92</v>
      </c>
      <c r="E253" s="19" t="s">
        <v>89</v>
      </c>
      <c r="F253" s="19">
        <v>6</v>
      </c>
      <c r="G253" s="28">
        <v>4.1099999999999998E-2</v>
      </c>
      <c r="H253" s="19">
        <v>7</v>
      </c>
      <c r="I253" s="28">
        <v>3.6499999999999998E-2</v>
      </c>
      <c r="J253" s="29">
        <v>0.85709999999999997</v>
      </c>
      <c r="K253" s="19">
        <v>3</v>
      </c>
      <c r="L253" s="19">
        <v>0</v>
      </c>
      <c r="M253" s="28">
        <v>0.5</v>
      </c>
      <c r="N253" s="28">
        <v>0</v>
      </c>
      <c r="O253" s="22">
        <v>56.97</v>
      </c>
      <c r="P253" s="22">
        <v>0</v>
      </c>
      <c r="Q253" s="19">
        <v>3</v>
      </c>
      <c r="R253" s="19">
        <v>0</v>
      </c>
    </row>
    <row r="254" spans="1:51" ht="14.25" x14ac:dyDescent="0.45">
      <c r="B254" s="19" t="s">
        <v>248</v>
      </c>
      <c r="C254" s="19" t="s">
        <v>103</v>
      </c>
      <c r="D254" s="19" t="s">
        <v>104</v>
      </c>
      <c r="E254" s="19" t="s">
        <v>102</v>
      </c>
      <c r="F254" s="19">
        <v>11</v>
      </c>
      <c r="G254" s="28">
        <v>7.5300000000000006E-2</v>
      </c>
      <c r="H254" s="19">
        <v>13</v>
      </c>
      <c r="I254" s="28">
        <v>6.7699999999999996E-2</v>
      </c>
      <c r="J254" s="29">
        <v>0.84619999999999995</v>
      </c>
      <c r="K254" s="19">
        <v>4</v>
      </c>
      <c r="L254" s="19">
        <v>0</v>
      </c>
      <c r="M254" s="28">
        <v>0.36359999999999998</v>
      </c>
      <c r="N254" s="28">
        <v>0</v>
      </c>
      <c r="O254" s="22">
        <v>59.96</v>
      </c>
      <c r="P254" s="22">
        <v>0</v>
      </c>
      <c r="Q254" s="19">
        <v>2</v>
      </c>
      <c r="R254" s="19">
        <v>0</v>
      </c>
    </row>
    <row r="255" spans="1:51" ht="14.25" x14ac:dyDescent="0.45">
      <c r="B255" s="19" t="s">
        <v>86</v>
      </c>
      <c r="C255" s="19" t="s">
        <v>86</v>
      </c>
      <c r="D255" s="19" t="s">
        <v>88</v>
      </c>
      <c r="E255" s="19" t="s">
        <v>84</v>
      </c>
      <c r="F255" s="19">
        <v>4</v>
      </c>
      <c r="G255" s="28">
        <v>2.7400000000000001E-2</v>
      </c>
      <c r="H255" s="19">
        <v>4</v>
      </c>
      <c r="I255" s="28">
        <v>2.0799999999999999E-2</v>
      </c>
      <c r="J255" s="29">
        <v>1</v>
      </c>
      <c r="K255" s="19">
        <v>2</v>
      </c>
      <c r="L255" s="19">
        <v>0</v>
      </c>
      <c r="M255" s="28">
        <v>0.5</v>
      </c>
      <c r="N255" s="28">
        <v>0</v>
      </c>
      <c r="O255" s="22">
        <v>19.98</v>
      </c>
      <c r="P255" s="22">
        <v>0</v>
      </c>
      <c r="Q255" s="19">
        <v>2</v>
      </c>
      <c r="R255" s="19">
        <v>0</v>
      </c>
    </row>
    <row r="256" spans="1:51" ht="14.25" x14ac:dyDescent="0.45">
      <c r="B256" s="19" t="s">
        <v>982</v>
      </c>
      <c r="C256" s="19" t="s">
        <v>82</v>
      </c>
      <c r="D256" s="19" t="s">
        <v>83</v>
      </c>
      <c r="E256" s="19" t="s">
        <v>80</v>
      </c>
      <c r="F256" s="19">
        <v>6</v>
      </c>
      <c r="G256" s="28">
        <v>4.1099999999999998E-2</v>
      </c>
      <c r="H256" s="19">
        <v>8</v>
      </c>
      <c r="I256" s="28">
        <v>4.1700000000000001E-2</v>
      </c>
      <c r="J256" s="29">
        <v>1</v>
      </c>
      <c r="K256" s="19">
        <v>2</v>
      </c>
      <c r="L256" s="19">
        <v>0</v>
      </c>
      <c r="M256" s="28">
        <v>0.33329999999999999</v>
      </c>
      <c r="N256" s="28">
        <v>0</v>
      </c>
      <c r="O256" s="22">
        <v>35.979999999999997</v>
      </c>
      <c r="P256" s="22">
        <v>0</v>
      </c>
      <c r="Q256" s="19">
        <v>2</v>
      </c>
      <c r="R256" s="19">
        <v>0</v>
      </c>
    </row>
    <row r="257" spans="1:51" ht="14.25" x14ac:dyDescent="0.45">
      <c r="B257" s="19" t="s">
        <v>982</v>
      </c>
      <c r="C257" s="19" t="s">
        <v>78</v>
      </c>
      <c r="D257" s="19" t="s">
        <v>79</v>
      </c>
      <c r="E257" s="19" t="s">
        <v>76</v>
      </c>
      <c r="F257" s="19">
        <v>7</v>
      </c>
      <c r="G257" s="28">
        <v>4.7899999999999998E-2</v>
      </c>
      <c r="H257" s="19">
        <v>7</v>
      </c>
      <c r="I257" s="28">
        <v>3.6499999999999998E-2</v>
      </c>
      <c r="J257" s="29">
        <v>1</v>
      </c>
      <c r="K257" s="19">
        <v>1</v>
      </c>
      <c r="L257" s="19">
        <v>0</v>
      </c>
      <c r="M257" s="28">
        <v>0.1429</v>
      </c>
      <c r="N257" s="28">
        <v>0</v>
      </c>
      <c r="O257" s="22">
        <v>17.989999999999998</v>
      </c>
      <c r="P257" s="22">
        <v>0</v>
      </c>
      <c r="Q257" s="19">
        <v>1</v>
      </c>
      <c r="R257" s="19">
        <v>0</v>
      </c>
    </row>
    <row r="258" spans="1:51" ht="14.25" x14ac:dyDescent="0.45">
      <c r="B258" s="19" t="s">
        <v>54</v>
      </c>
      <c r="C258" s="19" t="s">
        <v>54</v>
      </c>
      <c r="D258" s="19" t="s">
        <v>55</v>
      </c>
      <c r="E258" s="19" t="s">
        <v>52</v>
      </c>
      <c r="F258" s="19">
        <v>9</v>
      </c>
      <c r="G258" s="28">
        <v>6.1600000000000002E-2</v>
      </c>
      <c r="H258" s="19">
        <v>9</v>
      </c>
      <c r="I258" s="28">
        <v>4.6899999999999997E-2</v>
      </c>
      <c r="J258" s="29">
        <v>1</v>
      </c>
      <c r="K258" s="19">
        <v>1</v>
      </c>
      <c r="L258" s="19">
        <v>0</v>
      </c>
      <c r="M258" s="28">
        <v>0.1111</v>
      </c>
      <c r="N258" s="28">
        <v>0</v>
      </c>
      <c r="O258" s="22">
        <v>17.989999999999998</v>
      </c>
      <c r="P258" s="22">
        <v>0</v>
      </c>
      <c r="Q258" s="19">
        <v>1</v>
      </c>
      <c r="R258" s="19">
        <v>0</v>
      </c>
    </row>
    <row r="259" spans="1:51" ht="14.25" x14ac:dyDescent="0.45">
      <c r="B259" s="19" t="s">
        <v>33</v>
      </c>
      <c r="C259" s="19" t="s">
        <v>33</v>
      </c>
      <c r="D259" s="19" t="s">
        <v>43</v>
      </c>
      <c r="E259" s="19" t="s">
        <v>31</v>
      </c>
      <c r="F259" s="19">
        <v>2</v>
      </c>
      <c r="G259" s="28">
        <v>1.37E-2</v>
      </c>
      <c r="H259" s="19">
        <v>2</v>
      </c>
      <c r="I259" s="28">
        <v>1.04E-2</v>
      </c>
      <c r="J259" s="29">
        <v>1</v>
      </c>
      <c r="K259" s="19">
        <v>1</v>
      </c>
      <c r="L259" s="19">
        <v>0</v>
      </c>
      <c r="M259" s="28">
        <v>0.5</v>
      </c>
      <c r="N259" s="28">
        <v>0</v>
      </c>
      <c r="O259" s="22">
        <v>6.99</v>
      </c>
      <c r="P259" s="22">
        <v>0</v>
      </c>
      <c r="Q259" s="19">
        <v>1</v>
      </c>
      <c r="R259" s="19">
        <v>0</v>
      </c>
    </row>
    <row r="260" spans="1:51" ht="14.25" x14ac:dyDescent="0.45">
      <c r="B260" s="19"/>
      <c r="C260" s="19"/>
      <c r="D260" s="19"/>
      <c r="E260" s="19"/>
      <c r="F260" s="19"/>
      <c r="G260" s="28"/>
      <c r="H260" s="19"/>
      <c r="I260" s="28"/>
      <c r="J260" s="29"/>
      <c r="K260" s="19"/>
      <c r="L260" s="19"/>
      <c r="M260" s="28"/>
      <c r="N260" s="28"/>
      <c r="O260" s="22"/>
      <c r="P260" s="22"/>
      <c r="Q260" s="19"/>
      <c r="R260" s="19"/>
    </row>
    <row r="261" spans="1:51" s="19" customFormat="1" ht="14.25" x14ac:dyDescent="0.45">
      <c r="A261" s="31"/>
      <c r="B261" s="18">
        <v>44514</v>
      </c>
      <c r="K261" s="20">
        <f>SUM(K262:K275)</f>
        <v>78</v>
      </c>
      <c r="O261" s="21">
        <f>SUM(O262:O275)+AG261+AW261</f>
        <v>1357.4405000000002</v>
      </c>
      <c r="P261" s="22"/>
      <c r="T261" s="23" t="s">
        <v>978</v>
      </c>
      <c r="U261" s="24">
        <v>0.81</v>
      </c>
      <c r="V261" s="23" t="s">
        <v>979</v>
      </c>
      <c r="AC261" s="25">
        <f>SUM(AC262:AC268)</f>
        <v>2</v>
      </c>
      <c r="AG261" s="25">
        <f>SUM(AG262:AG268)*U261</f>
        <v>46.210500000000003</v>
      </c>
      <c r="AL261" s="23" t="s">
        <v>980</v>
      </c>
      <c r="AM261" s="26">
        <v>0.05</v>
      </c>
      <c r="AN261" s="23" t="s">
        <v>981</v>
      </c>
      <c r="AU261" s="25">
        <f>SUM(AU262:AU266)</f>
        <v>0</v>
      </c>
      <c r="AW261" s="27">
        <f>SUM(AW262:AW266)*AM261</f>
        <v>0</v>
      </c>
      <c r="AY261" s="20">
        <f>K261+AC261+AU261</f>
        <v>80</v>
      </c>
    </row>
    <row r="262" spans="1:51" ht="14.25" x14ac:dyDescent="0.45">
      <c r="B262" s="19" t="s">
        <v>74</v>
      </c>
      <c r="C262" s="19" t="s">
        <v>74</v>
      </c>
      <c r="D262" s="19" t="s">
        <v>75</v>
      </c>
      <c r="E262" s="19" t="s">
        <v>72</v>
      </c>
      <c r="F262" s="19">
        <v>0</v>
      </c>
      <c r="G262" s="28">
        <v>0</v>
      </c>
      <c r="H262" s="19">
        <v>0</v>
      </c>
      <c r="I262" s="28">
        <v>0</v>
      </c>
      <c r="J262" s="29">
        <v>0</v>
      </c>
      <c r="K262" s="19">
        <v>20</v>
      </c>
      <c r="L262" s="19">
        <v>0</v>
      </c>
      <c r="M262" s="28">
        <v>0</v>
      </c>
      <c r="N262" s="28">
        <v>0</v>
      </c>
      <c r="O262" s="22">
        <v>359.8</v>
      </c>
      <c r="P262" s="22">
        <v>0</v>
      </c>
      <c r="Q262" s="19">
        <v>17</v>
      </c>
      <c r="R262" s="19">
        <v>0</v>
      </c>
      <c r="T262" s="19" t="s">
        <v>984</v>
      </c>
      <c r="U262" s="19" t="s">
        <v>74</v>
      </c>
      <c r="V262" s="19" t="s">
        <v>75</v>
      </c>
      <c r="W262" s="19" t="s">
        <v>72</v>
      </c>
      <c r="X262" s="19">
        <v>0</v>
      </c>
      <c r="Y262" s="28">
        <v>0</v>
      </c>
      <c r="Z262" s="19">
        <v>0</v>
      </c>
      <c r="AA262" s="28">
        <v>0</v>
      </c>
      <c r="AB262" s="29">
        <v>0</v>
      </c>
      <c r="AC262" s="19">
        <v>1</v>
      </c>
      <c r="AD262" s="19">
        <v>0</v>
      </c>
      <c r="AE262" s="28">
        <v>0</v>
      </c>
      <c r="AF262" s="28">
        <v>0</v>
      </c>
      <c r="AG262" s="19">
        <v>29.37</v>
      </c>
      <c r="AH262" s="19">
        <v>0</v>
      </c>
      <c r="AI262" s="19">
        <v>1</v>
      </c>
      <c r="AJ262" s="19">
        <v>0</v>
      </c>
      <c r="AL262" s="19">
        <v>0</v>
      </c>
      <c r="AM262" s="19">
        <v>0</v>
      </c>
      <c r="AN262" s="19">
        <v>0</v>
      </c>
      <c r="AO262" s="19">
        <v>0</v>
      </c>
      <c r="AP262" s="19">
        <v>0</v>
      </c>
      <c r="AQ262" s="28">
        <v>0</v>
      </c>
      <c r="AR262" s="19">
        <v>0</v>
      </c>
      <c r="AS262" s="28">
        <v>0</v>
      </c>
      <c r="AT262" s="29">
        <v>0</v>
      </c>
      <c r="AU262" s="19">
        <v>0</v>
      </c>
      <c r="AV262" s="28">
        <v>0</v>
      </c>
      <c r="AW262" s="30">
        <v>0</v>
      </c>
      <c r="AX262" s="19">
        <v>0</v>
      </c>
    </row>
    <row r="263" spans="1:51" ht="14.25" x14ac:dyDescent="0.45">
      <c r="B263" s="19" t="s">
        <v>70</v>
      </c>
      <c r="C263" s="19" t="s">
        <v>70</v>
      </c>
      <c r="D263" s="19" t="s">
        <v>71</v>
      </c>
      <c r="E263" s="19" t="s">
        <v>68</v>
      </c>
      <c r="F263" s="19">
        <v>0</v>
      </c>
      <c r="G263" s="28">
        <v>0</v>
      </c>
      <c r="H263" s="19">
        <v>0</v>
      </c>
      <c r="I263" s="28">
        <v>0</v>
      </c>
      <c r="J263" s="29">
        <v>0</v>
      </c>
      <c r="K263" s="19">
        <v>15</v>
      </c>
      <c r="L263" s="19">
        <v>0</v>
      </c>
      <c r="M263" s="28">
        <v>0</v>
      </c>
      <c r="N263" s="28">
        <v>0</v>
      </c>
      <c r="O263" s="22">
        <v>269.85000000000002</v>
      </c>
      <c r="P263" s="22">
        <v>0</v>
      </c>
      <c r="Q263" s="19">
        <v>10</v>
      </c>
      <c r="R263" s="19">
        <v>0</v>
      </c>
      <c r="T263" s="19" t="s">
        <v>986</v>
      </c>
      <c r="U263" s="19" t="s">
        <v>78</v>
      </c>
      <c r="V263" s="19" t="s">
        <v>79</v>
      </c>
      <c r="W263" s="19" t="s">
        <v>76</v>
      </c>
      <c r="X263" s="19">
        <v>0</v>
      </c>
      <c r="Y263" s="28">
        <v>0</v>
      </c>
      <c r="Z263" s="19">
        <v>0</v>
      </c>
      <c r="AA263" s="28">
        <v>0</v>
      </c>
      <c r="AB263" s="29">
        <v>0</v>
      </c>
      <c r="AC263" s="19">
        <v>1</v>
      </c>
      <c r="AD263" s="19">
        <v>0</v>
      </c>
      <c r="AE263" s="28">
        <v>0</v>
      </c>
      <c r="AF263" s="28">
        <v>0</v>
      </c>
      <c r="AG263" s="19">
        <v>27.68</v>
      </c>
      <c r="AH263" s="19">
        <v>0</v>
      </c>
      <c r="AI263" s="19">
        <v>1</v>
      </c>
      <c r="AJ263" s="19">
        <v>0</v>
      </c>
    </row>
    <row r="264" spans="1:51" ht="14.25" x14ac:dyDescent="0.45">
      <c r="B264" s="19" t="s">
        <v>62</v>
      </c>
      <c r="C264" s="19" t="s">
        <v>62</v>
      </c>
      <c r="D264" s="19" t="s">
        <v>63</v>
      </c>
      <c r="E264" s="19" t="s">
        <v>60</v>
      </c>
      <c r="F264" s="19">
        <v>0</v>
      </c>
      <c r="G264" s="28">
        <v>0</v>
      </c>
      <c r="H264" s="19">
        <v>0</v>
      </c>
      <c r="I264" s="28">
        <v>0</v>
      </c>
      <c r="J264" s="29">
        <v>0</v>
      </c>
      <c r="K264" s="19">
        <v>14</v>
      </c>
      <c r="L264" s="19">
        <v>0</v>
      </c>
      <c r="M264" s="28">
        <v>0</v>
      </c>
      <c r="N264" s="28">
        <v>0</v>
      </c>
      <c r="O264" s="22">
        <v>251.86</v>
      </c>
      <c r="P264" s="22">
        <v>0</v>
      </c>
      <c r="Q264" s="19">
        <v>8</v>
      </c>
      <c r="R264" s="19">
        <v>0</v>
      </c>
    </row>
    <row r="265" spans="1:51" ht="14.25" x14ac:dyDescent="0.45">
      <c r="B265" s="19" t="s">
        <v>66</v>
      </c>
      <c r="C265" s="19" t="s">
        <v>66</v>
      </c>
      <c r="D265" s="19" t="s">
        <v>67</v>
      </c>
      <c r="E265" s="19" t="s">
        <v>64</v>
      </c>
      <c r="F265" s="19">
        <v>0</v>
      </c>
      <c r="G265" s="28">
        <v>0</v>
      </c>
      <c r="H265" s="19">
        <v>0</v>
      </c>
      <c r="I265" s="28">
        <v>0</v>
      </c>
      <c r="J265" s="29">
        <v>0</v>
      </c>
      <c r="K265" s="19">
        <v>6</v>
      </c>
      <c r="L265" s="19">
        <v>0</v>
      </c>
      <c r="M265" s="28">
        <v>0</v>
      </c>
      <c r="N265" s="28">
        <v>0</v>
      </c>
      <c r="O265" s="22">
        <v>107.94</v>
      </c>
      <c r="P265" s="22">
        <v>0</v>
      </c>
      <c r="Q265" s="19">
        <v>5</v>
      </c>
      <c r="R265" s="19">
        <v>0</v>
      </c>
    </row>
    <row r="266" spans="1:51" ht="14.25" x14ac:dyDescent="0.45">
      <c r="B266" s="19" t="s">
        <v>248</v>
      </c>
      <c r="C266" s="19" t="s">
        <v>103</v>
      </c>
      <c r="D266" s="19" t="s">
        <v>104</v>
      </c>
      <c r="E266" s="19" t="s">
        <v>102</v>
      </c>
      <c r="F266" s="19">
        <v>0</v>
      </c>
      <c r="G266" s="28">
        <v>0</v>
      </c>
      <c r="H266" s="19">
        <v>0</v>
      </c>
      <c r="I266" s="28">
        <v>0</v>
      </c>
      <c r="J266" s="29">
        <v>0</v>
      </c>
      <c r="K266" s="19">
        <v>6</v>
      </c>
      <c r="L266" s="19">
        <v>0</v>
      </c>
      <c r="M266" s="28">
        <v>0</v>
      </c>
      <c r="N266" s="28">
        <v>0</v>
      </c>
      <c r="O266" s="22">
        <v>89.94</v>
      </c>
      <c r="P266" s="22">
        <v>0</v>
      </c>
      <c r="Q266" s="19">
        <v>3</v>
      </c>
      <c r="R266" s="19">
        <v>0</v>
      </c>
    </row>
    <row r="267" spans="1:51" ht="14.25" x14ac:dyDescent="0.45">
      <c r="B267" s="19" t="s">
        <v>983</v>
      </c>
      <c r="C267" s="19" t="s">
        <v>91</v>
      </c>
      <c r="D267" s="19" t="s">
        <v>92</v>
      </c>
      <c r="E267" s="19" t="s">
        <v>89</v>
      </c>
      <c r="F267" s="19">
        <v>0</v>
      </c>
      <c r="G267" s="28">
        <v>0</v>
      </c>
      <c r="H267" s="19">
        <v>0</v>
      </c>
      <c r="I267" s="28">
        <v>0</v>
      </c>
      <c r="J267" s="29">
        <v>0</v>
      </c>
      <c r="K267" s="19">
        <v>4</v>
      </c>
      <c r="L267" s="19">
        <v>0</v>
      </c>
      <c r="M267" s="28">
        <v>0</v>
      </c>
      <c r="N267" s="28">
        <v>0</v>
      </c>
      <c r="O267" s="22">
        <v>75.959999999999994</v>
      </c>
      <c r="P267" s="22">
        <v>0</v>
      </c>
      <c r="Q267" s="19">
        <v>3</v>
      </c>
      <c r="R267" s="19">
        <v>0</v>
      </c>
    </row>
    <row r="268" spans="1:51" ht="14.25" x14ac:dyDescent="0.45">
      <c r="B268" s="19" t="s">
        <v>58</v>
      </c>
      <c r="C268" s="19" t="s">
        <v>58</v>
      </c>
      <c r="D268" s="19" t="s">
        <v>59</v>
      </c>
      <c r="E268" s="19" t="s">
        <v>56</v>
      </c>
      <c r="F268" s="19">
        <v>0</v>
      </c>
      <c r="G268" s="28">
        <v>0</v>
      </c>
      <c r="H268" s="19">
        <v>0</v>
      </c>
      <c r="I268" s="28">
        <v>0</v>
      </c>
      <c r="J268" s="29">
        <v>0</v>
      </c>
      <c r="K268" s="19">
        <v>3</v>
      </c>
      <c r="L268" s="19">
        <v>0</v>
      </c>
      <c r="M268" s="28">
        <v>0</v>
      </c>
      <c r="N268" s="28">
        <v>0</v>
      </c>
      <c r="O268" s="22">
        <v>35.979999999999997</v>
      </c>
      <c r="P268" s="22">
        <v>0</v>
      </c>
      <c r="Q268" s="19">
        <v>3</v>
      </c>
      <c r="R268" s="19">
        <v>0</v>
      </c>
    </row>
    <row r="269" spans="1:51" ht="14.25" x14ac:dyDescent="0.45">
      <c r="B269" s="19" t="s">
        <v>50</v>
      </c>
      <c r="C269" s="19" t="s">
        <v>50</v>
      </c>
      <c r="D269" s="19" t="s">
        <v>51</v>
      </c>
      <c r="E269" s="19" t="s">
        <v>48</v>
      </c>
      <c r="F269" s="19">
        <v>0</v>
      </c>
      <c r="G269" s="28">
        <v>0</v>
      </c>
      <c r="H269" s="19">
        <v>0</v>
      </c>
      <c r="I269" s="28">
        <v>0</v>
      </c>
      <c r="J269" s="29">
        <v>0</v>
      </c>
      <c r="K269" s="19">
        <v>3</v>
      </c>
      <c r="L269" s="19">
        <v>0</v>
      </c>
      <c r="M269" s="28">
        <v>0</v>
      </c>
      <c r="N269" s="28">
        <v>0</v>
      </c>
      <c r="O269" s="22">
        <v>26.97</v>
      </c>
      <c r="P269" s="22">
        <v>0</v>
      </c>
      <c r="Q269" s="19">
        <v>3</v>
      </c>
      <c r="R269" s="19">
        <v>0</v>
      </c>
    </row>
    <row r="270" spans="1:51" ht="14.25" x14ac:dyDescent="0.45">
      <c r="B270" s="19" t="s">
        <v>86</v>
      </c>
      <c r="C270" s="19" t="s">
        <v>86</v>
      </c>
      <c r="D270" s="19" t="s">
        <v>88</v>
      </c>
      <c r="E270" s="19" t="s">
        <v>84</v>
      </c>
      <c r="F270" s="19">
        <v>0</v>
      </c>
      <c r="G270" s="28">
        <v>0</v>
      </c>
      <c r="H270" s="19">
        <v>0</v>
      </c>
      <c r="I270" s="28">
        <v>0</v>
      </c>
      <c r="J270" s="29">
        <v>0</v>
      </c>
      <c r="K270" s="19">
        <v>2</v>
      </c>
      <c r="L270" s="19">
        <v>0</v>
      </c>
      <c r="M270" s="28">
        <v>0</v>
      </c>
      <c r="N270" s="28">
        <v>0</v>
      </c>
      <c r="O270" s="22">
        <v>19.98</v>
      </c>
      <c r="P270" s="22">
        <v>0</v>
      </c>
      <c r="Q270" s="19">
        <v>2</v>
      </c>
      <c r="R270" s="19">
        <v>0</v>
      </c>
    </row>
    <row r="271" spans="1:51" ht="14.25" x14ac:dyDescent="0.45">
      <c r="B271" s="19" t="s">
        <v>248</v>
      </c>
      <c r="C271" s="19" t="s">
        <v>95</v>
      </c>
      <c r="D271" s="19" t="s">
        <v>96</v>
      </c>
      <c r="E271" s="19" t="s">
        <v>93</v>
      </c>
      <c r="F271" s="19">
        <v>0</v>
      </c>
      <c r="G271" s="28">
        <v>0</v>
      </c>
      <c r="H271" s="19">
        <v>0</v>
      </c>
      <c r="I271" s="28">
        <v>0</v>
      </c>
      <c r="J271" s="29">
        <v>0</v>
      </c>
      <c r="K271" s="19">
        <v>1</v>
      </c>
      <c r="L271" s="19">
        <v>0</v>
      </c>
      <c r="M271" s="28">
        <v>0</v>
      </c>
      <c r="N271" s="28">
        <v>0</v>
      </c>
      <c r="O271" s="22">
        <v>14.99</v>
      </c>
      <c r="P271" s="22">
        <v>0</v>
      </c>
      <c r="Q271" s="19">
        <v>1</v>
      </c>
      <c r="R271" s="19">
        <v>0</v>
      </c>
    </row>
    <row r="272" spans="1:51" ht="14.25" x14ac:dyDescent="0.45">
      <c r="B272" s="19" t="s">
        <v>248</v>
      </c>
      <c r="C272" s="19" t="s">
        <v>99</v>
      </c>
      <c r="D272" s="19" t="s">
        <v>101</v>
      </c>
      <c r="E272" s="19" t="s">
        <v>98</v>
      </c>
      <c r="F272" s="19">
        <v>0</v>
      </c>
      <c r="G272" s="28">
        <v>0</v>
      </c>
      <c r="H272" s="19">
        <v>0</v>
      </c>
      <c r="I272" s="28">
        <v>0</v>
      </c>
      <c r="J272" s="29">
        <v>0</v>
      </c>
      <c r="K272" s="19">
        <v>1</v>
      </c>
      <c r="L272" s="19">
        <v>0</v>
      </c>
      <c r="M272" s="28">
        <v>0</v>
      </c>
      <c r="N272" s="28">
        <v>0</v>
      </c>
      <c r="O272" s="22">
        <v>14.99</v>
      </c>
      <c r="P272" s="22">
        <v>0</v>
      </c>
      <c r="Q272" s="19">
        <v>1</v>
      </c>
      <c r="R272" s="19">
        <v>0</v>
      </c>
    </row>
    <row r="273" spans="1:51" ht="14.25" x14ac:dyDescent="0.45">
      <c r="B273" s="19" t="s">
        <v>982</v>
      </c>
      <c r="C273" s="19" t="s">
        <v>82</v>
      </c>
      <c r="D273" s="19" t="s">
        <v>83</v>
      </c>
      <c r="E273" s="19" t="s">
        <v>80</v>
      </c>
      <c r="F273" s="19">
        <v>0</v>
      </c>
      <c r="G273" s="28">
        <v>0</v>
      </c>
      <c r="H273" s="19">
        <v>0</v>
      </c>
      <c r="I273" s="28">
        <v>0</v>
      </c>
      <c r="J273" s="29">
        <v>0</v>
      </c>
      <c r="K273" s="19">
        <v>1</v>
      </c>
      <c r="L273" s="19">
        <v>0</v>
      </c>
      <c r="M273" s="28">
        <v>0</v>
      </c>
      <c r="N273" s="28">
        <v>0</v>
      </c>
      <c r="O273" s="22">
        <v>17.989999999999998</v>
      </c>
      <c r="P273" s="22">
        <v>0</v>
      </c>
      <c r="Q273" s="19">
        <v>1</v>
      </c>
      <c r="R273" s="19">
        <v>0</v>
      </c>
    </row>
    <row r="274" spans="1:51" ht="14.25" x14ac:dyDescent="0.45">
      <c r="B274" s="19" t="s">
        <v>54</v>
      </c>
      <c r="C274" s="19" t="s">
        <v>54</v>
      </c>
      <c r="D274" s="19" t="s">
        <v>55</v>
      </c>
      <c r="E274" s="19" t="s">
        <v>52</v>
      </c>
      <c r="F274" s="19">
        <v>0</v>
      </c>
      <c r="G274" s="28">
        <v>0</v>
      </c>
      <c r="H274" s="19">
        <v>0</v>
      </c>
      <c r="I274" s="28">
        <v>0</v>
      </c>
      <c r="J274" s="29">
        <v>0</v>
      </c>
      <c r="K274" s="19">
        <v>1</v>
      </c>
      <c r="L274" s="19">
        <v>0</v>
      </c>
      <c r="M274" s="28">
        <v>0</v>
      </c>
      <c r="N274" s="28">
        <v>0</v>
      </c>
      <c r="O274" s="22">
        <v>17.989999999999998</v>
      </c>
      <c r="P274" s="22">
        <v>0</v>
      </c>
      <c r="Q274" s="19">
        <v>1</v>
      </c>
      <c r="R274" s="19">
        <v>0</v>
      </c>
    </row>
    <row r="275" spans="1:51" ht="14.25" x14ac:dyDescent="0.45">
      <c r="B275" s="19" t="s">
        <v>33</v>
      </c>
      <c r="C275" s="19" t="s">
        <v>33</v>
      </c>
      <c r="D275" s="19" t="s">
        <v>43</v>
      </c>
      <c r="E275" s="19" t="s">
        <v>31</v>
      </c>
      <c r="F275" s="19">
        <v>0</v>
      </c>
      <c r="G275" s="28">
        <v>0</v>
      </c>
      <c r="H275" s="19">
        <v>0</v>
      </c>
      <c r="I275" s="28">
        <v>0</v>
      </c>
      <c r="J275" s="29">
        <v>0</v>
      </c>
      <c r="K275" s="19">
        <v>1</v>
      </c>
      <c r="L275" s="19">
        <v>0</v>
      </c>
      <c r="M275" s="28">
        <v>0</v>
      </c>
      <c r="N275" s="28">
        <v>0</v>
      </c>
      <c r="O275" s="22">
        <v>6.99</v>
      </c>
      <c r="P275" s="22">
        <v>0</v>
      </c>
      <c r="Q275" s="19">
        <v>1</v>
      </c>
      <c r="R275" s="19">
        <v>0</v>
      </c>
    </row>
    <row r="276" spans="1:51" ht="14.25" x14ac:dyDescent="0.45">
      <c r="B276" s="19"/>
      <c r="C276" s="19"/>
      <c r="D276" s="19"/>
      <c r="E276" s="19"/>
      <c r="F276" s="19"/>
      <c r="G276" s="28"/>
      <c r="H276" s="19"/>
      <c r="I276" s="28"/>
      <c r="J276" s="29"/>
      <c r="K276" s="19"/>
      <c r="L276" s="19"/>
      <c r="M276" s="28"/>
      <c r="N276" s="28"/>
      <c r="O276" s="22"/>
      <c r="P276" s="22"/>
      <c r="Q276" s="19"/>
      <c r="R276" s="19"/>
    </row>
    <row r="277" spans="1:51" s="19" customFormat="1" ht="14.25" x14ac:dyDescent="0.45">
      <c r="A277" s="31"/>
      <c r="B277" s="18">
        <v>44515</v>
      </c>
      <c r="K277" s="20">
        <f>SUM(K278:K290)</f>
        <v>92</v>
      </c>
      <c r="O277" s="21">
        <f>SUM(O278:O290)+AG277+AW277</f>
        <v>1722.0260000000001</v>
      </c>
      <c r="P277" s="22"/>
      <c r="T277" s="23" t="s">
        <v>978</v>
      </c>
      <c r="U277" s="24">
        <v>0.8</v>
      </c>
      <c r="V277" s="23" t="s">
        <v>979</v>
      </c>
      <c r="AC277" s="25">
        <f>SUM(AC278:AC284)</f>
        <v>5</v>
      </c>
      <c r="AG277" s="25">
        <f>SUM(AG278:AG284)*U277</f>
        <v>120.93599999999999</v>
      </c>
      <c r="AL277" s="23" t="s">
        <v>980</v>
      </c>
      <c r="AM277" s="26">
        <v>0.05</v>
      </c>
      <c r="AN277" s="23" t="s">
        <v>981</v>
      </c>
      <c r="AU277" s="25">
        <f>SUM(AU278:AU282)</f>
        <v>0</v>
      </c>
      <c r="AW277" s="27">
        <f>SUM(AW278:AW282)*AM277</f>
        <v>0</v>
      </c>
      <c r="AY277" s="20">
        <f>K277+AC277+AU277</f>
        <v>97</v>
      </c>
    </row>
    <row r="278" spans="1:51" ht="14.25" x14ac:dyDescent="0.45">
      <c r="B278" s="19" t="s">
        <v>66</v>
      </c>
      <c r="C278" s="19" t="s">
        <v>66</v>
      </c>
      <c r="D278" s="19" t="s">
        <v>67</v>
      </c>
      <c r="E278" s="19" t="s">
        <v>64</v>
      </c>
      <c r="F278" s="19">
        <v>0</v>
      </c>
      <c r="G278" s="28">
        <v>0</v>
      </c>
      <c r="H278" s="19">
        <v>0</v>
      </c>
      <c r="I278" s="28">
        <v>0</v>
      </c>
      <c r="J278" s="29">
        <v>0</v>
      </c>
      <c r="K278" s="19">
        <v>27</v>
      </c>
      <c r="L278" s="19">
        <v>0</v>
      </c>
      <c r="M278" s="28">
        <v>0</v>
      </c>
      <c r="N278" s="28">
        <v>0</v>
      </c>
      <c r="O278" s="22">
        <v>485.73</v>
      </c>
      <c r="P278" s="22">
        <v>0</v>
      </c>
      <c r="Q278" s="19">
        <v>18</v>
      </c>
      <c r="R278" s="19">
        <v>0</v>
      </c>
      <c r="T278" s="19" t="s">
        <v>987</v>
      </c>
      <c r="U278" s="19" t="s">
        <v>66</v>
      </c>
      <c r="V278" s="19" t="s">
        <v>67</v>
      </c>
      <c r="W278" s="19" t="s">
        <v>64</v>
      </c>
      <c r="X278" s="19">
        <v>0</v>
      </c>
      <c r="Y278" s="28">
        <v>0</v>
      </c>
      <c r="Z278" s="19">
        <v>0</v>
      </c>
      <c r="AA278" s="28">
        <v>0</v>
      </c>
      <c r="AB278" s="29">
        <v>0</v>
      </c>
      <c r="AC278" s="19">
        <v>4</v>
      </c>
      <c r="AD278" s="19">
        <v>0</v>
      </c>
      <c r="AE278" s="28">
        <v>0</v>
      </c>
      <c r="AF278" s="28">
        <v>0</v>
      </c>
      <c r="AG278" s="19">
        <v>121.8</v>
      </c>
      <c r="AH278" s="19">
        <v>0</v>
      </c>
      <c r="AI278" s="19">
        <v>1</v>
      </c>
      <c r="AJ278" s="19">
        <v>0</v>
      </c>
      <c r="AL278" s="19">
        <v>0</v>
      </c>
      <c r="AM278" s="19">
        <v>0</v>
      </c>
      <c r="AN278" s="19">
        <v>0</v>
      </c>
      <c r="AO278" s="19">
        <v>0</v>
      </c>
      <c r="AP278" s="19">
        <v>0</v>
      </c>
      <c r="AQ278" s="28">
        <v>0</v>
      </c>
      <c r="AR278" s="19">
        <v>0</v>
      </c>
      <c r="AS278" s="28">
        <v>0</v>
      </c>
      <c r="AT278" s="29">
        <v>0</v>
      </c>
      <c r="AU278" s="19">
        <v>0</v>
      </c>
      <c r="AV278" s="28">
        <v>0</v>
      </c>
      <c r="AW278" s="30">
        <v>0</v>
      </c>
      <c r="AX278" s="19">
        <v>0</v>
      </c>
    </row>
    <row r="279" spans="1:51" ht="14.25" x14ac:dyDescent="0.45">
      <c r="B279" s="19" t="s">
        <v>74</v>
      </c>
      <c r="C279" s="19" t="s">
        <v>74</v>
      </c>
      <c r="D279" s="19" t="s">
        <v>75</v>
      </c>
      <c r="E279" s="19" t="s">
        <v>72</v>
      </c>
      <c r="F279" s="19">
        <v>0</v>
      </c>
      <c r="G279" s="28">
        <v>0</v>
      </c>
      <c r="H279" s="19">
        <v>0</v>
      </c>
      <c r="I279" s="28">
        <v>0</v>
      </c>
      <c r="J279" s="29">
        <v>0</v>
      </c>
      <c r="K279" s="19">
        <v>19</v>
      </c>
      <c r="L279" s="19">
        <v>4</v>
      </c>
      <c r="M279" s="28">
        <v>0</v>
      </c>
      <c r="N279" s="28">
        <v>0</v>
      </c>
      <c r="O279" s="22">
        <v>341.81</v>
      </c>
      <c r="P279" s="22">
        <v>71.959999999999994</v>
      </c>
      <c r="Q279" s="19">
        <v>14</v>
      </c>
      <c r="R279" s="19">
        <v>2</v>
      </c>
      <c r="T279" s="19" t="s">
        <v>984</v>
      </c>
      <c r="U279" s="19" t="s">
        <v>74</v>
      </c>
      <c r="V279" s="19" t="s">
        <v>75</v>
      </c>
      <c r="W279" s="19" t="s">
        <v>72</v>
      </c>
      <c r="X279" s="19">
        <v>0</v>
      </c>
      <c r="Y279" s="28">
        <v>0</v>
      </c>
      <c r="Z279" s="19">
        <v>0</v>
      </c>
      <c r="AA279" s="28">
        <v>0</v>
      </c>
      <c r="AB279" s="29">
        <v>0</v>
      </c>
      <c r="AC279" s="19">
        <v>1</v>
      </c>
      <c r="AD279" s="19">
        <v>0</v>
      </c>
      <c r="AE279" s="28">
        <v>0</v>
      </c>
      <c r="AF279" s="28">
        <v>0</v>
      </c>
      <c r="AG279" s="19">
        <v>29.37</v>
      </c>
      <c r="AH279" s="19">
        <v>0</v>
      </c>
      <c r="AI279" s="19">
        <v>1</v>
      </c>
      <c r="AJ279" s="19">
        <v>0</v>
      </c>
    </row>
    <row r="280" spans="1:51" ht="14.25" x14ac:dyDescent="0.45">
      <c r="B280" s="19" t="s">
        <v>70</v>
      </c>
      <c r="C280" s="19" t="s">
        <v>70</v>
      </c>
      <c r="D280" s="19" t="s">
        <v>71</v>
      </c>
      <c r="E280" s="19" t="s">
        <v>68</v>
      </c>
      <c r="F280" s="19">
        <v>0</v>
      </c>
      <c r="G280" s="28">
        <v>0</v>
      </c>
      <c r="H280" s="19">
        <v>0</v>
      </c>
      <c r="I280" s="28">
        <v>0</v>
      </c>
      <c r="J280" s="29">
        <v>0</v>
      </c>
      <c r="K280" s="19">
        <v>12</v>
      </c>
      <c r="L280" s="19">
        <v>0</v>
      </c>
      <c r="M280" s="28">
        <v>0</v>
      </c>
      <c r="N280" s="28">
        <v>0</v>
      </c>
      <c r="O280" s="22">
        <v>215.88</v>
      </c>
      <c r="P280" s="22">
        <v>0</v>
      </c>
      <c r="Q280" s="19">
        <v>10</v>
      </c>
      <c r="R280" s="19">
        <v>0</v>
      </c>
    </row>
    <row r="281" spans="1:51" ht="14.25" x14ac:dyDescent="0.45">
      <c r="B281" s="19" t="s">
        <v>62</v>
      </c>
      <c r="C281" s="19" t="s">
        <v>62</v>
      </c>
      <c r="D281" s="19" t="s">
        <v>63</v>
      </c>
      <c r="E281" s="19" t="s">
        <v>60</v>
      </c>
      <c r="F281" s="19">
        <v>0</v>
      </c>
      <c r="G281" s="28">
        <v>0</v>
      </c>
      <c r="H281" s="19">
        <v>0</v>
      </c>
      <c r="I281" s="28">
        <v>0</v>
      </c>
      <c r="J281" s="29">
        <v>0</v>
      </c>
      <c r="K281" s="19">
        <v>16</v>
      </c>
      <c r="L281" s="19">
        <v>0</v>
      </c>
      <c r="M281" s="28">
        <v>0</v>
      </c>
      <c r="N281" s="28">
        <v>0</v>
      </c>
      <c r="O281" s="22">
        <v>287.83999999999997</v>
      </c>
      <c r="P281" s="22">
        <v>0</v>
      </c>
      <c r="Q281" s="19">
        <v>10</v>
      </c>
      <c r="R281" s="19">
        <v>0</v>
      </c>
    </row>
    <row r="282" spans="1:51" ht="14.25" x14ac:dyDescent="0.45">
      <c r="B282" s="19" t="s">
        <v>982</v>
      </c>
      <c r="C282" s="19" t="s">
        <v>82</v>
      </c>
      <c r="D282" s="19" t="s">
        <v>83</v>
      </c>
      <c r="E282" s="19" t="s">
        <v>80</v>
      </c>
      <c r="F282" s="19">
        <v>0</v>
      </c>
      <c r="G282" s="28">
        <v>0</v>
      </c>
      <c r="H282" s="19">
        <v>0</v>
      </c>
      <c r="I282" s="28">
        <v>0</v>
      </c>
      <c r="J282" s="29">
        <v>0</v>
      </c>
      <c r="K282" s="19">
        <v>3</v>
      </c>
      <c r="L282" s="19">
        <v>0</v>
      </c>
      <c r="M282" s="28">
        <v>0</v>
      </c>
      <c r="N282" s="28">
        <v>0</v>
      </c>
      <c r="O282" s="22">
        <v>52.97</v>
      </c>
      <c r="P282" s="22">
        <v>0</v>
      </c>
      <c r="Q282" s="19">
        <v>3</v>
      </c>
      <c r="R282" s="19">
        <v>0</v>
      </c>
    </row>
    <row r="283" spans="1:51" ht="14.25" x14ac:dyDescent="0.45">
      <c r="B283" s="19" t="s">
        <v>248</v>
      </c>
      <c r="C283" s="19" t="s">
        <v>103</v>
      </c>
      <c r="D283" s="19" t="s">
        <v>104</v>
      </c>
      <c r="E283" s="19" t="s">
        <v>102</v>
      </c>
      <c r="F283" s="19">
        <v>0</v>
      </c>
      <c r="G283" s="28">
        <v>0</v>
      </c>
      <c r="H283" s="19">
        <v>0</v>
      </c>
      <c r="I283" s="28">
        <v>0</v>
      </c>
      <c r="J283" s="29">
        <v>0</v>
      </c>
      <c r="K283" s="19">
        <v>2</v>
      </c>
      <c r="L283" s="19">
        <v>0</v>
      </c>
      <c r="M283" s="28">
        <v>0</v>
      </c>
      <c r="N283" s="28">
        <v>0</v>
      </c>
      <c r="O283" s="22">
        <v>29.98</v>
      </c>
      <c r="P283" s="22">
        <v>0</v>
      </c>
      <c r="Q283" s="19">
        <v>2</v>
      </c>
      <c r="R283" s="19">
        <v>0</v>
      </c>
    </row>
    <row r="284" spans="1:51" ht="14.25" x14ac:dyDescent="0.45">
      <c r="B284" s="19" t="s">
        <v>86</v>
      </c>
      <c r="C284" s="19" t="s">
        <v>86</v>
      </c>
      <c r="D284" s="19" t="s">
        <v>88</v>
      </c>
      <c r="E284" s="19" t="s">
        <v>84</v>
      </c>
      <c r="F284" s="19">
        <v>0</v>
      </c>
      <c r="G284" s="28">
        <v>0</v>
      </c>
      <c r="H284" s="19">
        <v>0</v>
      </c>
      <c r="I284" s="28">
        <v>0</v>
      </c>
      <c r="J284" s="29">
        <v>0</v>
      </c>
      <c r="K284" s="19">
        <v>2</v>
      </c>
      <c r="L284" s="19">
        <v>0</v>
      </c>
      <c r="M284" s="28">
        <v>0</v>
      </c>
      <c r="N284" s="28">
        <v>0</v>
      </c>
      <c r="O284" s="22">
        <v>19.98</v>
      </c>
      <c r="P284" s="22">
        <v>0</v>
      </c>
      <c r="Q284" s="19">
        <v>2</v>
      </c>
      <c r="R284" s="19">
        <v>0</v>
      </c>
    </row>
    <row r="285" spans="1:51" ht="14.25" x14ac:dyDescent="0.45">
      <c r="B285" s="19" t="s">
        <v>982</v>
      </c>
      <c r="C285" s="19" t="s">
        <v>78</v>
      </c>
      <c r="D285" s="19" t="s">
        <v>79</v>
      </c>
      <c r="E285" s="19" t="s">
        <v>76</v>
      </c>
      <c r="F285" s="19">
        <v>0</v>
      </c>
      <c r="G285" s="28">
        <v>0</v>
      </c>
      <c r="H285" s="19">
        <v>0</v>
      </c>
      <c r="I285" s="28">
        <v>0</v>
      </c>
      <c r="J285" s="29">
        <v>0</v>
      </c>
      <c r="K285" s="19">
        <v>2</v>
      </c>
      <c r="L285" s="19">
        <v>0</v>
      </c>
      <c r="M285" s="28">
        <v>0</v>
      </c>
      <c r="N285" s="28">
        <v>0</v>
      </c>
      <c r="O285" s="22">
        <v>34.99</v>
      </c>
      <c r="P285" s="22">
        <v>0</v>
      </c>
      <c r="Q285" s="19">
        <v>2</v>
      </c>
      <c r="R285" s="19">
        <v>0</v>
      </c>
    </row>
    <row r="286" spans="1:51" ht="14.25" x14ac:dyDescent="0.45">
      <c r="B286" s="19" t="s">
        <v>248</v>
      </c>
      <c r="C286" s="19" t="s">
        <v>99</v>
      </c>
      <c r="D286" s="19" t="s">
        <v>101</v>
      </c>
      <c r="E286" s="19" t="s">
        <v>98</v>
      </c>
      <c r="F286" s="19">
        <v>0</v>
      </c>
      <c r="G286" s="28">
        <v>0</v>
      </c>
      <c r="H286" s="19">
        <v>0</v>
      </c>
      <c r="I286" s="28">
        <v>0</v>
      </c>
      <c r="J286" s="29">
        <v>0</v>
      </c>
      <c r="K286" s="19">
        <v>4</v>
      </c>
      <c r="L286" s="19">
        <v>0</v>
      </c>
      <c r="M286" s="28">
        <v>0</v>
      </c>
      <c r="N286" s="28">
        <v>0</v>
      </c>
      <c r="O286" s="22">
        <v>59.96</v>
      </c>
      <c r="P286" s="22">
        <v>0</v>
      </c>
      <c r="Q286" s="19">
        <v>1</v>
      </c>
      <c r="R286" s="19">
        <v>0</v>
      </c>
    </row>
    <row r="287" spans="1:51" ht="14.25" x14ac:dyDescent="0.45">
      <c r="B287" s="19" t="s">
        <v>983</v>
      </c>
      <c r="C287" s="19" t="s">
        <v>91</v>
      </c>
      <c r="D287" s="19" t="s">
        <v>92</v>
      </c>
      <c r="E287" s="19" t="s">
        <v>89</v>
      </c>
      <c r="F287" s="19">
        <v>0</v>
      </c>
      <c r="G287" s="28">
        <v>0</v>
      </c>
      <c r="H287" s="19">
        <v>0</v>
      </c>
      <c r="I287" s="28">
        <v>0</v>
      </c>
      <c r="J287" s="29">
        <v>0</v>
      </c>
      <c r="K287" s="19">
        <v>2</v>
      </c>
      <c r="L287" s="19">
        <v>0</v>
      </c>
      <c r="M287" s="28">
        <v>0</v>
      </c>
      <c r="N287" s="28">
        <v>0</v>
      </c>
      <c r="O287" s="22">
        <v>37.979999999999997</v>
      </c>
      <c r="P287" s="22">
        <v>0</v>
      </c>
      <c r="Q287" s="19">
        <v>1</v>
      </c>
      <c r="R287" s="19">
        <v>0</v>
      </c>
    </row>
    <row r="288" spans="1:51" ht="14.25" x14ac:dyDescent="0.45">
      <c r="B288" s="19" t="s">
        <v>58</v>
      </c>
      <c r="C288" s="19" t="s">
        <v>58</v>
      </c>
      <c r="D288" s="19" t="s">
        <v>59</v>
      </c>
      <c r="E288" s="19" t="s">
        <v>56</v>
      </c>
      <c r="F288" s="19">
        <v>0</v>
      </c>
      <c r="G288" s="28">
        <v>0</v>
      </c>
      <c r="H288" s="19">
        <v>0</v>
      </c>
      <c r="I288" s="28">
        <v>0</v>
      </c>
      <c r="J288" s="29">
        <v>0</v>
      </c>
      <c r="K288" s="19">
        <v>1</v>
      </c>
      <c r="L288" s="19">
        <v>0</v>
      </c>
      <c r="M288" s="28">
        <v>0</v>
      </c>
      <c r="N288" s="28">
        <v>0</v>
      </c>
      <c r="O288" s="22">
        <v>17.989999999999998</v>
      </c>
      <c r="P288" s="22">
        <v>0</v>
      </c>
      <c r="Q288" s="19">
        <v>1</v>
      </c>
      <c r="R288" s="19">
        <v>0</v>
      </c>
    </row>
    <row r="289" spans="1:51" ht="14.25" x14ac:dyDescent="0.45">
      <c r="B289" s="19" t="s">
        <v>33</v>
      </c>
      <c r="C289" s="19" t="s">
        <v>33</v>
      </c>
      <c r="D289" s="19" t="s">
        <v>43</v>
      </c>
      <c r="E289" s="19" t="s">
        <v>31</v>
      </c>
      <c r="F289" s="19">
        <v>0</v>
      </c>
      <c r="G289" s="28">
        <v>0</v>
      </c>
      <c r="H289" s="19">
        <v>0</v>
      </c>
      <c r="I289" s="28">
        <v>0</v>
      </c>
      <c r="J289" s="29">
        <v>0</v>
      </c>
      <c r="K289" s="19">
        <v>1</v>
      </c>
      <c r="L289" s="19">
        <v>0</v>
      </c>
      <c r="M289" s="28">
        <v>0</v>
      </c>
      <c r="N289" s="28">
        <v>0</v>
      </c>
      <c r="O289" s="22">
        <v>6.99</v>
      </c>
      <c r="P289" s="22">
        <v>0</v>
      </c>
      <c r="Q289" s="19">
        <v>1</v>
      </c>
      <c r="R289" s="19">
        <v>0</v>
      </c>
    </row>
    <row r="290" spans="1:51" ht="14.25" x14ac:dyDescent="0.45">
      <c r="B290" s="19" t="s">
        <v>50</v>
      </c>
      <c r="C290" s="19" t="s">
        <v>50</v>
      </c>
      <c r="D290" s="19" t="s">
        <v>51</v>
      </c>
      <c r="E290" s="19" t="s">
        <v>48</v>
      </c>
      <c r="F290" s="19">
        <v>0</v>
      </c>
      <c r="G290" s="28">
        <v>0</v>
      </c>
      <c r="H290" s="19">
        <v>0</v>
      </c>
      <c r="I290" s="28">
        <v>0</v>
      </c>
      <c r="J290" s="29">
        <v>0</v>
      </c>
      <c r="K290" s="19">
        <v>1</v>
      </c>
      <c r="L290" s="19">
        <v>0</v>
      </c>
      <c r="M290" s="28">
        <v>0</v>
      </c>
      <c r="N290" s="28">
        <v>0</v>
      </c>
      <c r="O290" s="22">
        <v>8.99</v>
      </c>
      <c r="P290" s="22">
        <v>0</v>
      </c>
      <c r="Q290" s="19">
        <v>1</v>
      </c>
      <c r="R290" s="19">
        <v>0</v>
      </c>
    </row>
    <row r="292" spans="1:51" s="19" customFormat="1" ht="14.25" x14ac:dyDescent="0.45">
      <c r="A292" s="31"/>
      <c r="B292" s="18">
        <v>44516</v>
      </c>
      <c r="K292" s="20">
        <f>SUM(K293:K304)</f>
        <v>132</v>
      </c>
      <c r="O292" s="21">
        <f>SUM(O293:O304)+AG292+AW292</f>
        <v>2355.6799999999994</v>
      </c>
      <c r="P292" s="22"/>
      <c r="T292" s="23" t="s">
        <v>978</v>
      </c>
      <c r="U292" s="24">
        <v>0.8</v>
      </c>
      <c r="V292" s="23" t="s">
        <v>979</v>
      </c>
      <c r="AC292" s="25">
        <f>SUM(AC293:AC299)</f>
        <v>0</v>
      </c>
      <c r="AG292" s="25">
        <f>SUM(AG293:AG299)*U292</f>
        <v>0</v>
      </c>
      <c r="AL292" s="23" t="s">
        <v>980</v>
      </c>
      <c r="AM292" s="26">
        <v>0.05</v>
      </c>
      <c r="AN292" s="23" t="s">
        <v>981</v>
      </c>
      <c r="AU292" s="25">
        <f>SUM(AU293:AU297)</f>
        <v>0</v>
      </c>
      <c r="AW292" s="27">
        <f>SUM(AW293:AW297)*AM292</f>
        <v>0</v>
      </c>
      <c r="AY292" s="20">
        <f>K292+AC292+AU292</f>
        <v>132</v>
      </c>
    </row>
    <row r="293" spans="1:51" ht="14.25" x14ac:dyDescent="0.45">
      <c r="B293" s="19" t="s">
        <v>74</v>
      </c>
      <c r="C293" s="19" t="s">
        <v>74</v>
      </c>
      <c r="D293" s="19" t="s">
        <v>75</v>
      </c>
      <c r="E293" s="19" t="s">
        <v>72</v>
      </c>
      <c r="F293" s="19">
        <v>0</v>
      </c>
      <c r="G293" s="28">
        <v>0</v>
      </c>
      <c r="H293" s="19">
        <v>0</v>
      </c>
      <c r="I293" s="28">
        <v>0</v>
      </c>
      <c r="J293" s="29">
        <v>0</v>
      </c>
      <c r="K293" s="19">
        <v>39</v>
      </c>
      <c r="L293" s="19">
        <v>0</v>
      </c>
      <c r="M293" s="28">
        <v>0</v>
      </c>
      <c r="N293" s="28">
        <v>0</v>
      </c>
      <c r="O293" s="22">
        <v>701.61</v>
      </c>
      <c r="P293" s="22">
        <v>0</v>
      </c>
      <c r="Q293" s="19">
        <v>27</v>
      </c>
      <c r="R293" s="19">
        <v>0</v>
      </c>
      <c r="T293" s="19">
        <v>0</v>
      </c>
      <c r="U293" s="19">
        <v>0</v>
      </c>
      <c r="V293" s="19">
        <v>0</v>
      </c>
      <c r="W293" s="19">
        <v>0</v>
      </c>
      <c r="X293" s="19">
        <v>0</v>
      </c>
      <c r="Y293" s="28">
        <v>0</v>
      </c>
      <c r="Z293" s="19">
        <v>0</v>
      </c>
      <c r="AA293" s="28">
        <v>0</v>
      </c>
      <c r="AB293" s="29">
        <v>0</v>
      </c>
      <c r="AC293" s="19">
        <v>0</v>
      </c>
      <c r="AD293" s="19">
        <v>0</v>
      </c>
      <c r="AE293" s="28">
        <v>0</v>
      </c>
      <c r="AF293" s="28">
        <v>0</v>
      </c>
      <c r="AG293" s="19">
        <v>0</v>
      </c>
      <c r="AH293" s="19">
        <v>0</v>
      </c>
      <c r="AI293" s="19">
        <v>0</v>
      </c>
      <c r="AJ293" s="19">
        <v>0</v>
      </c>
      <c r="AL293" s="19">
        <v>0</v>
      </c>
      <c r="AM293" s="19">
        <v>0</v>
      </c>
      <c r="AN293" s="19">
        <v>0</v>
      </c>
      <c r="AO293" s="19">
        <v>0</v>
      </c>
      <c r="AP293" s="19">
        <v>0</v>
      </c>
      <c r="AQ293" s="28">
        <v>0</v>
      </c>
      <c r="AR293" s="19">
        <v>0</v>
      </c>
      <c r="AS293" s="28">
        <v>0</v>
      </c>
      <c r="AT293" s="29">
        <v>0</v>
      </c>
      <c r="AU293" s="19">
        <v>0</v>
      </c>
      <c r="AV293" s="28">
        <v>0</v>
      </c>
      <c r="AW293" s="30">
        <v>0</v>
      </c>
      <c r="AX293" s="19">
        <v>0</v>
      </c>
    </row>
    <row r="294" spans="1:51" ht="14.25" x14ac:dyDescent="0.45">
      <c r="B294" s="19" t="s">
        <v>66</v>
      </c>
      <c r="C294" s="19" t="s">
        <v>66</v>
      </c>
      <c r="D294" s="19" t="s">
        <v>67</v>
      </c>
      <c r="E294" s="19" t="s">
        <v>64</v>
      </c>
      <c r="F294" s="19">
        <v>0</v>
      </c>
      <c r="G294" s="28">
        <v>0</v>
      </c>
      <c r="H294" s="19">
        <v>0</v>
      </c>
      <c r="I294" s="28">
        <v>0</v>
      </c>
      <c r="J294" s="29">
        <v>0</v>
      </c>
      <c r="K294" s="19">
        <v>29</v>
      </c>
      <c r="L294" s="19">
        <v>0</v>
      </c>
      <c r="M294" s="28">
        <v>0</v>
      </c>
      <c r="N294" s="28">
        <v>0</v>
      </c>
      <c r="O294" s="22">
        <v>521.71</v>
      </c>
      <c r="P294" s="22">
        <v>0</v>
      </c>
      <c r="Q294" s="19">
        <v>18</v>
      </c>
      <c r="R294" s="19">
        <v>0</v>
      </c>
    </row>
    <row r="295" spans="1:51" ht="14.25" x14ac:dyDescent="0.45">
      <c r="B295" s="19" t="s">
        <v>70</v>
      </c>
      <c r="C295" s="19" t="s">
        <v>70</v>
      </c>
      <c r="D295" s="19" t="s">
        <v>71</v>
      </c>
      <c r="E295" s="19" t="s">
        <v>68</v>
      </c>
      <c r="F295" s="19">
        <v>0</v>
      </c>
      <c r="G295" s="28">
        <v>0</v>
      </c>
      <c r="H295" s="19">
        <v>0</v>
      </c>
      <c r="I295" s="28">
        <v>0</v>
      </c>
      <c r="J295" s="29">
        <v>0</v>
      </c>
      <c r="K295" s="19">
        <v>17</v>
      </c>
      <c r="L295" s="19">
        <v>0</v>
      </c>
      <c r="M295" s="28">
        <v>0</v>
      </c>
      <c r="N295" s="28">
        <v>0</v>
      </c>
      <c r="O295" s="22">
        <v>305.83</v>
      </c>
      <c r="P295" s="22">
        <v>0</v>
      </c>
      <c r="Q295" s="19">
        <v>14</v>
      </c>
      <c r="R295" s="19">
        <v>0</v>
      </c>
    </row>
    <row r="296" spans="1:51" ht="14.25" x14ac:dyDescent="0.45">
      <c r="B296" s="19" t="s">
        <v>62</v>
      </c>
      <c r="C296" s="19" t="s">
        <v>62</v>
      </c>
      <c r="D296" s="19" t="s">
        <v>63</v>
      </c>
      <c r="E296" s="19" t="s">
        <v>60</v>
      </c>
      <c r="F296" s="19">
        <v>0</v>
      </c>
      <c r="G296" s="28">
        <v>0</v>
      </c>
      <c r="H296" s="19">
        <v>0</v>
      </c>
      <c r="I296" s="28">
        <v>0</v>
      </c>
      <c r="J296" s="29">
        <v>0</v>
      </c>
      <c r="K296" s="19">
        <v>22</v>
      </c>
      <c r="L296" s="19">
        <v>0</v>
      </c>
      <c r="M296" s="28">
        <v>0</v>
      </c>
      <c r="N296" s="28">
        <v>0</v>
      </c>
      <c r="O296" s="22">
        <v>395.78</v>
      </c>
      <c r="P296" s="22">
        <v>0</v>
      </c>
      <c r="Q296" s="19">
        <v>12</v>
      </c>
      <c r="R296" s="19">
        <v>0</v>
      </c>
    </row>
    <row r="297" spans="1:51" ht="14.25" x14ac:dyDescent="0.45">
      <c r="B297" s="19" t="s">
        <v>983</v>
      </c>
      <c r="C297" s="19" t="s">
        <v>91</v>
      </c>
      <c r="D297" s="19" t="s">
        <v>92</v>
      </c>
      <c r="E297" s="19" t="s">
        <v>89</v>
      </c>
      <c r="F297" s="19">
        <v>0</v>
      </c>
      <c r="G297" s="28">
        <v>0</v>
      </c>
      <c r="H297" s="19">
        <v>0</v>
      </c>
      <c r="I297" s="28">
        <v>0</v>
      </c>
      <c r="J297" s="29">
        <v>0</v>
      </c>
      <c r="K297" s="19">
        <v>6</v>
      </c>
      <c r="L297" s="19">
        <v>0</v>
      </c>
      <c r="M297" s="28">
        <v>0</v>
      </c>
      <c r="N297" s="28">
        <v>0</v>
      </c>
      <c r="O297" s="22">
        <v>113.94</v>
      </c>
      <c r="P297" s="22">
        <v>0</v>
      </c>
      <c r="Q297" s="19">
        <v>5</v>
      </c>
      <c r="R297" s="19">
        <v>0</v>
      </c>
    </row>
    <row r="298" spans="1:51" ht="14.25" x14ac:dyDescent="0.45">
      <c r="B298" s="19" t="s">
        <v>54</v>
      </c>
      <c r="C298" s="19" t="s">
        <v>54</v>
      </c>
      <c r="D298" s="19" t="s">
        <v>55</v>
      </c>
      <c r="E298" s="19" t="s">
        <v>52</v>
      </c>
      <c r="F298" s="19">
        <v>0</v>
      </c>
      <c r="G298" s="28">
        <v>0</v>
      </c>
      <c r="H298" s="19">
        <v>0</v>
      </c>
      <c r="I298" s="28">
        <v>0</v>
      </c>
      <c r="J298" s="29">
        <v>0</v>
      </c>
      <c r="K298" s="19">
        <v>7</v>
      </c>
      <c r="L298" s="19">
        <v>0</v>
      </c>
      <c r="M298" s="28">
        <v>0</v>
      </c>
      <c r="N298" s="28">
        <v>0</v>
      </c>
      <c r="O298" s="22">
        <v>125.93</v>
      </c>
      <c r="P298" s="22">
        <v>0</v>
      </c>
      <c r="Q298" s="19">
        <v>4</v>
      </c>
      <c r="R298" s="19">
        <v>0</v>
      </c>
    </row>
    <row r="299" spans="1:51" ht="14.25" x14ac:dyDescent="0.45">
      <c r="B299" s="19" t="s">
        <v>248</v>
      </c>
      <c r="C299" s="19" t="s">
        <v>99</v>
      </c>
      <c r="D299" s="19" t="s">
        <v>101</v>
      </c>
      <c r="E299" s="19" t="s">
        <v>98</v>
      </c>
      <c r="F299" s="19">
        <v>0</v>
      </c>
      <c r="G299" s="28">
        <v>0</v>
      </c>
      <c r="H299" s="19">
        <v>0</v>
      </c>
      <c r="I299" s="28">
        <v>0</v>
      </c>
      <c r="J299" s="29">
        <v>0</v>
      </c>
      <c r="K299" s="19">
        <v>3</v>
      </c>
      <c r="L299" s="19">
        <v>0</v>
      </c>
      <c r="M299" s="28">
        <v>0</v>
      </c>
      <c r="N299" s="28">
        <v>0</v>
      </c>
      <c r="O299" s="22">
        <v>44.97</v>
      </c>
      <c r="P299" s="22">
        <v>0</v>
      </c>
      <c r="Q299" s="19">
        <v>3</v>
      </c>
      <c r="R299" s="19">
        <v>0</v>
      </c>
    </row>
    <row r="300" spans="1:51" ht="14.25" x14ac:dyDescent="0.45">
      <c r="B300" s="19" t="s">
        <v>982</v>
      </c>
      <c r="C300" s="19" t="s">
        <v>82</v>
      </c>
      <c r="D300" s="19" t="s">
        <v>83</v>
      </c>
      <c r="E300" s="19" t="s">
        <v>80</v>
      </c>
      <c r="F300" s="19">
        <v>0</v>
      </c>
      <c r="G300" s="28">
        <v>0</v>
      </c>
      <c r="H300" s="19">
        <v>0</v>
      </c>
      <c r="I300" s="28">
        <v>0</v>
      </c>
      <c r="J300" s="29">
        <v>0</v>
      </c>
      <c r="K300" s="19">
        <v>3</v>
      </c>
      <c r="L300" s="19">
        <v>0</v>
      </c>
      <c r="M300" s="28">
        <v>0</v>
      </c>
      <c r="N300" s="28">
        <v>0</v>
      </c>
      <c r="O300" s="22">
        <v>53.97</v>
      </c>
      <c r="P300" s="22">
        <v>0</v>
      </c>
      <c r="Q300" s="19">
        <v>3</v>
      </c>
      <c r="R300" s="19">
        <v>0</v>
      </c>
    </row>
    <row r="301" spans="1:51" ht="14.25" x14ac:dyDescent="0.45">
      <c r="B301" s="19" t="s">
        <v>86</v>
      </c>
      <c r="C301" s="19" t="s">
        <v>86</v>
      </c>
      <c r="D301" s="19" t="s">
        <v>88</v>
      </c>
      <c r="E301" s="19" t="s">
        <v>84</v>
      </c>
      <c r="F301" s="19">
        <v>0</v>
      </c>
      <c r="G301" s="28">
        <v>0</v>
      </c>
      <c r="H301" s="19">
        <v>0</v>
      </c>
      <c r="I301" s="28">
        <v>0</v>
      </c>
      <c r="J301" s="29">
        <v>0</v>
      </c>
      <c r="K301" s="19">
        <v>2</v>
      </c>
      <c r="L301" s="19">
        <v>0</v>
      </c>
      <c r="M301" s="28">
        <v>0</v>
      </c>
      <c r="N301" s="28">
        <v>0</v>
      </c>
      <c r="O301" s="22">
        <v>19.98</v>
      </c>
      <c r="P301" s="22">
        <v>0</v>
      </c>
      <c r="Q301" s="19">
        <v>2</v>
      </c>
      <c r="R301" s="19">
        <v>0</v>
      </c>
    </row>
    <row r="302" spans="1:51" ht="14.25" x14ac:dyDescent="0.45">
      <c r="B302" s="19" t="s">
        <v>66</v>
      </c>
      <c r="C302" s="19" t="s">
        <v>66</v>
      </c>
      <c r="D302" s="19" t="s">
        <v>67</v>
      </c>
      <c r="E302" s="19" t="s">
        <v>213</v>
      </c>
      <c r="F302" s="19">
        <v>0</v>
      </c>
      <c r="G302" s="28">
        <v>0</v>
      </c>
      <c r="H302" s="19">
        <v>0</v>
      </c>
      <c r="I302" s="28">
        <v>0</v>
      </c>
      <c r="J302" s="29">
        <v>0</v>
      </c>
      <c r="K302" s="19">
        <v>1</v>
      </c>
      <c r="L302" s="19">
        <v>0</v>
      </c>
      <c r="M302" s="28">
        <v>0</v>
      </c>
      <c r="N302" s="28">
        <v>0</v>
      </c>
      <c r="O302" s="22">
        <v>17.989999999999998</v>
      </c>
      <c r="P302" s="22">
        <v>0</v>
      </c>
      <c r="Q302" s="19">
        <v>1</v>
      </c>
      <c r="R302" s="19">
        <v>0</v>
      </c>
    </row>
    <row r="303" spans="1:51" ht="14.25" x14ac:dyDescent="0.45">
      <c r="B303" s="19" t="s">
        <v>982</v>
      </c>
      <c r="C303" s="19" t="s">
        <v>78</v>
      </c>
      <c r="D303" s="19" t="s">
        <v>79</v>
      </c>
      <c r="E303" s="19" t="s">
        <v>76</v>
      </c>
      <c r="F303" s="19">
        <v>0</v>
      </c>
      <c r="G303" s="28">
        <v>0</v>
      </c>
      <c r="H303" s="19">
        <v>0</v>
      </c>
      <c r="I303" s="28">
        <v>0</v>
      </c>
      <c r="J303" s="29">
        <v>0</v>
      </c>
      <c r="K303" s="19">
        <v>1</v>
      </c>
      <c r="L303" s="19">
        <v>0</v>
      </c>
      <c r="M303" s="28">
        <v>0</v>
      </c>
      <c r="N303" s="28">
        <v>0</v>
      </c>
      <c r="O303" s="22">
        <v>17.989999999999998</v>
      </c>
      <c r="P303" s="22">
        <v>0</v>
      </c>
      <c r="Q303" s="19">
        <v>1</v>
      </c>
      <c r="R303" s="19">
        <v>0</v>
      </c>
    </row>
    <row r="304" spans="1:51" ht="14.25" x14ac:dyDescent="0.45">
      <c r="B304" s="19" t="s">
        <v>58</v>
      </c>
      <c r="C304" s="19" t="s">
        <v>58</v>
      </c>
      <c r="D304" s="19" t="s">
        <v>59</v>
      </c>
      <c r="E304" s="19" t="s">
        <v>56</v>
      </c>
      <c r="F304" s="19">
        <v>0</v>
      </c>
      <c r="G304" s="28">
        <v>0</v>
      </c>
      <c r="H304" s="19">
        <v>0</v>
      </c>
      <c r="I304" s="28">
        <v>0</v>
      </c>
      <c r="J304" s="29">
        <v>0</v>
      </c>
      <c r="K304" s="19">
        <v>2</v>
      </c>
      <c r="L304" s="19">
        <v>0</v>
      </c>
      <c r="M304" s="28">
        <v>0</v>
      </c>
      <c r="N304" s="28">
        <v>0</v>
      </c>
      <c r="O304" s="22">
        <v>35.979999999999997</v>
      </c>
      <c r="P304" s="22">
        <v>0</v>
      </c>
      <c r="Q304" s="19">
        <v>1</v>
      </c>
      <c r="R304" s="19">
        <v>0</v>
      </c>
    </row>
    <row r="306" spans="1:51" s="19" customFormat="1" ht="14.25" x14ac:dyDescent="0.45">
      <c r="A306" s="31"/>
      <c r="B306" s="18">
        <v>44517</v>
      </c>
      <c r="K306" s="20">
        <f>SUM(K307:K315)</f>
        <v>86</v>
      </c>
      <c r="O306" s="21">
        <f>SUM(O307:O315)+AG306+AW306</f>
        <v>1530.1400000000003</v>
      </c>
      <c r="P306" s="22"/>
      <c r="T306" s="23" t="s">
        <v>978</v>
      </c>
      <c r="U306" s="24">
        <v>0.8</v>
      </c>
      <c r="V306" s="23" t="s">
        <v>979</v>
      </c>
      <c r="AC306" s="25">
        <f>SUM(AC307:AC313)</f>
        <v>0</v>
      </c>
      <c r="AG306" s="25">
        <f>SUM(AG307:AG313)*U306</f>
        <v>0</v>
      </c>
      <c r="AL306" s="23" t="s">
        <v>980</v>
      </c>
      <c r="AM306" s="26">
        <v>0.05</v>
      </c>
      <c r="AN306" s="23" t="s">
        <v>981</v>
      </c>
      <c r="AU306" s="25">
        <f>SUM(AU307:AU311)</f>
        <v>0</v>
      </c>
      <c r="AW306" s="27">
        <f>SUM(AW307:AW311)*AM306</f>
        <v>0</v>
      </c>
      <c r="AY306" s="20">
        <f>K306+AC306+AU306</f>
        <v>86</v>
      </c>
    </row>
    <row r="307" spans="1:51" ht="14.25" x14ac:dyDescent="0.45">
      <c r="B307" s="19" t="s">
        <v>74</v>
      </c>
      <c r="C307" s="19" t="s">
        <v>74</v>
      </c>
      <c r="D307" s="19" t="s">
        <v>75</v>
      </c>
      <c r="E307" s="19" t="s">
        <v>72</v>
      </c>
      <c r="F307" s="19">
        <v>0</v>
      </c>
      <c r="G307" s="28">
        <v>0</v>
      </c>
      <c r="H307" s="19">
        <v>0</v>
      </c>
      <c r="I307" s="28">
        <v>0</v>
      </c>
      <c r="J307" s="29">
        <v>0</v>
      </c>
      <c r="K307" s="19">
        <v>30</v>
      </c>
      <c r="L307" s="19">
        <v>2</v>
      </c>
      <c r="M307" s="28">
        <v>0</v>
      </c>
      <c r="N307" s="28">
        <v>0</v>
      </c>
      <c r="O307" s="22">
        <v>539.70000000000005</v>
      </c>
      <c r="P307" s="22">
        <v>35.979999999999997</v>
      </c>
      <c r="Q307" s="19">
        <v>22</v>
      </c>
      <c r="R307" s="19">
        <v>1</v>
      </c>
      <c r="T307" s="19">
        <v>0</v>
      </c>
      <c r="U307" s="19">
        <v>0</v>
      </c>
      <c r="V307" s="19">
        <v>0</v>
      </c>
      <c r="W307" s="19">
        <v>0</v>
      </c>
      <c r="X307" s="19">
        <v>0</v>
      </c>
      <c r="Y307" s="28">
        <v>0</v>
      </c>
      <c r="Z307" s="19">
        <v>0</v>
      </c>
      <c r="AA307" s="28">
        <v>0</v>
      </c>
      <c r="AB307" s="29">
        <v>0</v>
      </c>
      <c r="AC307" s="19">
        <v>0</v>
      </c>
      <c r="AD307" s="19">
        <v>0</v>
      </c>
      <c r="AE307" s="28">
        <v>0</v>
      </c>
      <c r="AF307" s="28">
        <v>0</v>
      </c>
      <c r="AG307" s="19">
        <v>0</v>
      </c>
      <c r="AH307" s="19">
        <v>0</v>
      </c>
      <c r="AI307" s="19">
        <v>0</v>
      </c>
      <c r="AJ307" s="19">
        <v>0</v>
      </c>
      <c r="AL307" s="19">
        <v>0</v>
      </c>
      <c r="AM307" s="19">
        <v>0</v>
      </c>
      <c r="AN307" s="19">
        <v>0</v>
      </c>
      <c r="AO307" s="19">
        <v>0</v>
      </c>
      <c r="AP307" s="19">
        <v>0</v>
      </c>
      <c r="AQ307" s="28">
        <v>0</v>
      </c>
      <c r="AR307" s="19">
        <v>0</v>
      </c>
      <c r="AS307" s="28">
        <v>0</v>
      </c>
      <c r="AT307" s="29">
        <v>0</v>
      </c>
      <c r="AU307" s="19">
        <v>0</v>
      </c>
      <c r="AV307" s="28">
        <v>0</v>
      </c>
      <c r="AW307" s="30">
        <v>0</v>
      </c>
      <c r="AX307" s="19">
        <v>0</v>
      </c>
    </row>
    <row r="308" spans="1:51" ht="14.25" x14ac:dyDescent="0.45">
      <c r="B308" s="19" t="s">
        <v>62</v>
      </c>
      <c r="C308" s="19" t="s">
        <v>62</v>
      </c>
      <c r="D308" s="19" t="s">
        <v>63</v>
      </c>
      <c r="E308" s="19" t="s">
        <v>60</v>
      </c>
      <c r="F308" s="19">
        <v>0</v>
      </c>
      <c r="G308" s="28">
        <v>0</v>
      </c>
      <c r="H308" s="19">
        <v>0</v>
      </c>
      <c r="I308" s="28">
        <v>0</v>
      </c>
      <c r="J308" s="29">
        <v>0</v>
      </c>
      <c r="K308" s="19">
        <v>22</v>
      </c>
      <c r="L308" s="19">
        <v>0</v>
      </c>
      <c r="M308" s="28">
        <v>0</v>
      </c>
      <c r="N308" s="28">
        <v>0</v>
      </c>
      <c r="O308" s="22">
        <v>395.78</v>
      </c>
      <c r="P308" s="22">
        <v>0</v>
      </c>
      <c r="Q308" s="19">
        <v>13</v>
      </c>
      <c r="R308" s="19">
        <v>0</v>
      </c>
    </row>
    <row r="309" spans="1:51" ht="14.25" x14ac:dyDescent="0.45">
      <c r="B309" s="19" t="s">
        <v>70</v>
      </c>
      <c r="C309" s="19" t="s">
        <v>70</v>
      </c>
      <c r="D309" s="19" t="s">
        <v>71</v>
      </c>
      <c r="E309" s="19" t="s">
        <v>68</v>
      </c>
      <c r="F309" s="19">
        <v>0</v>
      </c>
      <c r="G309" s="28">
        <v>0</v>
      </c>
      <c r="H309" s="19">
        <v>0</v>
      </c>
      <c r="I309" s="28">
        <v>0</v>
      </c>
      <c r="J309" s="29">
        <v>0</v>
      </c>
      <c r="K309" s="19">
        <v>12</v>
      </c>
      <c r="L309" s="19">
        <v>0</v>
      </c>
      <c r="M309" s="28">
        <v>0</v>
      </c>
      <c r="N309" s="28">
        <v>0</v>
      </c>
      <c r="O309" s="22">
        <v>215.88</v>
      </c>
      <c r="P309" s="22">
        <v>0</v>
      </c>
      <c r="Q309" s="19">
        <v>12</v>
      </c>
      <c r="R309" s="19">
        <v>0</v>
      </c>
    </row>
    <row r="310" spans="1:51" ht="14.25" x14ac:dyDescent="0.45">
      <c r="B310" s="19" t="s">
        <v>66</v>
      </c>
      <c r="C310" s="19" t="s">
        <v>66</v>
      </c>
      <c r="D310" s="19" t="s">
        <v>67</v>
      </c>
      <c r="E310" s="19" t="s">
        <v>64</v>
      </c>
      <c r="F310" s="19">
        <v>0</v>
      </c>
      <c r="G310" s="28">
        <v>0</v>
      </c>
      <c r="H310" s="19">
        <v>0</v>
      </c>
      <c r="I310" s="28">
        <v>0</v>
      </c>
      <c r="J310" s="29">
        <v>0</v>
      </c>
      <c r="K310" s="19">
        <v>14</v>
      </c>
      <c r="L310" s="19">
        <v>0</v>
      </c>
      <c r="M310" s="28">
        <v>0</v>
      </c>
      <c r="N310" s="28">
        <v>0</v>
      </c>
      <c r="O310" s="22">
        <v>251.86</v>
      </c>
      <c r="P310" s="22">
        <v>0</v>
      </c>
      <c r="Q310" s="19">
        <v>11</v>
      </c>
      <c r="R310" s="19">
        <v>0</v>
      </c>
    </row>
    <row r="311" spans="1:51" ht="14.25" x14ac:dyDescent="0.45">
      <c r="B311" s="19" t="s">
        <v>54</v>
      </c>
      <c r="C311" s="19" t="s">
        <v>54</v>
      </c>
      <c r="D311" s="19" t="s">
        <v>55</v>
      </c>
      <c r="E311" s="19" t="s">
        <v>52</v>
      </c>
      <c r="F311" s="19">
        <v>0</v>
      </c>
      <c r="G311" s="28">
        <v>0</v>
      </c>
      <c r="H311" s="19">
        <v>0</v>
      </c>
      <c r="I311" s="28">
        <v>0</v>
      </c>
      <c r="J311" s="29">
        <v>0</v>
      </c>
      <c r="K311" s="19">
        <v>2</v>
      </c>
      <c r="L311" s="19">
        <v>0</v>
      </c>
      <c r="M311" s="28">
        <v>0</v>
      </c>
      <c r="N311" s="28">
        <v>0</v>
      </c>
      <c r="O311" s="22">
        <v>35.979999999999997</v>
      </c>
      <c r="P311" s="22">
        <v>0</v>
      </c>
      <c r="Q311" s="19">
        <v>2</v>
      </c>
      <c r="R311" s="19">
        <v>0</v>
      </c>
    </row>
    <row r="312" spans="1:51" ht="14.25" x14ac:dyDescent="0.45">
      <c r="B312" s="19" t="s">
        <v>248</v>
      </c>
      <c r="C312" s="19" t="s">
        <v>103</v>
      </c>
      <c r="D312" s="19" t="s">
        <v>104</v>
      </c>
      <c r="E312" s="19" t="s">
        <v>102</v>
      </c>
      <c r="F312" s="19">
        <v>0</v>
      </c>
      <c r="G312" s="28">
        <v>0</v>
      </c>
      <c r="H312" s="19">
        <v>0</v>
      </c>
      <c r="I312" s="28">
        <v>0</v>
      </c>
      <c r="J312" s="29">
        <v>0</v>
      </c>
      <c r="K312" s="19">
        <v>3</v>
      </c>
      <c r="L312" s="19">
        <v>0</v>
      </c>
      <c r="M312" s="28">
        <v>0</v>
      </c>
      <c r="N312" s="28">
        <v>0</v>
      </c>
      <c r="O312" s="22">
        <v>44.97</v>
      </c>
      <c r="P312" s="22">
        <v>0</v>
      </c>
      <c r="Q312" s="19">
        <v>1</v>
      </c>
      <c r="R312" s="19">
        <v>0</v>
      </c>
    </row>
    <row r="313" spans="1:51" ht="14.25" x14ac:dyDescent="0.45">
      <c r="B313" s="19" t="s">
        <v>983</v>
      </c>
      <c r="C313" s="19" t="s">
        <v>91</v>
      </c>
      <c r="D313" s="19" t="s">
        <v>92</v>
      </c>
      <c r="E313" s="19" t="s">
        <v>89</v>
      </c>
      <c r="F313" s="19">
        <v>0</v>
      </c>
      <c r="G313" s="28">
        <v>0</v>
      </c>
      <c r="H313" s="19">
        <v>0</v>
      </c>
      <c r="I313" s="28">
        <v>0</v>
      </c>
      <c r="J313" s="29">
        <v>0</v>
      </c>
      <c r="K313" s="19">
        <v>1</v>
      </c>
      <c r="L313" s="19">
        <v>0</v>
      </c>
      <c r="M313" s="28">
        <v>0</v>
      </c>
      <c r="N313" s="28">
        <v>0</v>
      </c>
      <c r="O313" s="22">
        <v>18.989999999999998</v>
      </c>
      <c r="P313" s="22">
        <v>0</v>
      </c>
      <c r="Q313" s="19">
        <v>1</v>
      </c>
      <c r="R313" s="19">
        <v>0</v>
      </c>
    </row>
    <row r="314" spans="1:51" ht="14.25" x14ac:dyDescent="0.45">
      <c r="B314" s="19" t="s">
        <v>58</v>
      </c>
      <c r="C314" s="19" t="s">
        <v>58</v>
      </c>
      <c r="D314" s="19" t="s">
        <v>59</v>
      </c>
      <c r="E314" s="19" t="s">
        <v>56</v>
      </c>
      <c r="F314" s="19">
        <v>0</v>
      </c>
      <c r="G314" s="28">
        <v>0</v>
      </c>
      <c r="H314" s="19">
        <v>0</v>
      </c>
      <c r="I314" s="28">
        <v>0</v>
      </c>
      <c r="J314" s="29">
        <v>0</v>
      </c>
      <c r="K314" s="19">
        <v>1</v>
      </c>
      <c r="L314" s="19">
        <v>0</v>
      </c>
      <c r="M314" s="28">
        <v>0</v>
      </c>
      <c r="N314" s="28">
        <v>0</v>
      </c>
      <c r="O314" s="22">
        <v>17.989999999999998</v>
      </c>
      <c r="P314" s="22">
        <v>0</v>
      </c>
      <c r="Q314" s="19">
        <v>1</v>
      </c>
      <c r="R314" s="19">
        <v>0</v>
      </c>
    </row>
    <row r="315" spans="1:51" ht="14.25" x14ac:dyDescent="0.45">
      <c r="B315" s="19" t="s">
        <v>50</v>
      </c>
      <c r="C315" s="19" t="s">
        <v>50</v>
      </c>
      <c r="D315" s="19" t="s">
        <v>51</v>
      </c>
      <c r="E315" s="19" t="s">
        <v>48</v>
      </c>
      <c r="F315" s="19">
        <v>0</v>
      </c>
      <c r="G315" s="28">
        <v>0</v>
      </c>
      <c r="H315" s="19">
        <v>0</v>
      </c>
      <c r="I315" s="28">
        <v>0</v>
      </c>
      <c r="J315" s="29">
        <v>0</v>
      </c>
      <c r="K315" s="19">
        <v>1</v>
      </c>
      <c r="L315" s="19">
        <v>0</v>
      </c>
      <c r="M315" s="28">
        <v>0</v>
      </c>
      <c r="N315" s="28">
        <v>0</v>
      </c>
      <c r="O315" s="22">
        <v>8.99</v>
      </c>
      <c r="P315" s="22">
        <v>0</v>
      </c>
      <c r="Q315" s="19">
        <v>1</v>
      </c>
      <c r="R315" s="19">
        <v>0</v>
      </c>
    </row>
    <row r="317" spans="1:51" s="19" customFormat="1" ht="14.25" x14ac:dyDescent="0.45">
      <c r="A317" s="31"/>
      <c r="B317" s="18">
        <v>44518</v>
      </c>
      <c r="K317" s="20">
        <f>SUM(K318:K327)</f>
        <v>82</v>
      </c>
      <c r="O317" s="21">
        <f>SUM(O318:O327)+AG317+AW317</f>
        <v>1460.6760000000002</v>
      </c>
      <c r="P317" s="22"/>
      <c r="T317" s="23" t="s">
        <v>978</v>
      </c>
      <c r="U317" s="24">
        <v>0.8</v>
      </c>
      <c r="V317" s="23" t="s">
        <v>979</v>
      </c>
      <c r="AC317" s="25">
        <f>SUM(AC318:AC324)</f>
        <v>1</v>
      </c>
      <c r="AG317" s="25">
        <f>SUM(AG318:AG324)*U317</f>
        <v>23.496000000000002</v>
      </c>
      <c r="AL317" s="23" t="s">
        <v>980</v>
      </c>
      <c r="AM317" s="26">
        <v>0.05</v>
      </c>
      <c r="AN317" s="23" t="s">
        <v>981</v>
      </c>
      <c r="AU317" s="25">
        <f>SUM(AU318:AU322)</f>
        <v>0</v>
      </c>
      <c r="AW317" s="27">
        <f>SUM(AW318:AW322)*AM317</f>
        <v>0</v>
      </c>
      <c r="AY317" s="20">
        <f>K317+AC317+AU317</f>
        <v>83</v>
      </c>
    </row>
    <row r="318" spans="1:51" ht="14.25" x14ac:dyDescent="0.45">
      <c r="B318" s="19" t="s">
        <v>74</v>
      </c>
      <c r="C318" s="19" t="s">
        <v>74</v>
      </c>
      <c r="D318" s="19" t="s">
        <v>75</v>
      </c>
      <c r="E318" s="19" t="s">
        <v>72</v>
      </c>
      <c r="F318" s="19">
        <v>0</v>
      </c>
      <c r="G318" s="28">
        <v>0</v>
      </c>
      <c r="H318" s="19">
        <v>0</v>
      </c>
      <c r="I318" s="28">
        <v>0</v>
      </c>
      <c r="J318" s="29">
        <v>0</v>
      </c>
      <c r="K318" s="19">
        <v>23</v>
      </c>
      <c r="L318" s="19">
        <v>0</v>
      </c>
      <c r="M318" s="28">
        <v>0</v>
      </c>
      <c r="N318" s="28">
        <v>0</v>
      </c>
      <c r="O318" s="22">
        <v>413.77</v>
      </c>
      <c r="P318" s="22">
        <v>0</v>
      </c>
      <c r="Q318" s="19">
        <v>17</v>
      </c>
      <c r="R318" s="19">
        <v>0</v>
      </c>
      <c r="T318" s="19" t="s">
        <v>984</v>
      </c>
      <c r="U318" s="19" t="s">
        <v>74</v>
      </c>
      <c r="V318" s="19" t="s">
        <v>75</v>
      </c>
      <c r="W318" s="19" t="s">
        <v>72</v>
      </c>
      <c r="X318" s="19">
        <v>0</v>
      </c>
      <c r="Y318" s="28">
        <v>0</v>
      </c>
      <c r="Z318" s="19">
        <v>0</v>
      </c>
      <c r="AA318" s="28">
        <v>0</v>
      </c>
      <c r="AB318" s="29">
        <v>0</v>
      </c>
      <c r="AC318" s="19">
        <v>1</v>
      </c>
      <c r="AD318" s="19">
        <v>0</v>
      </c>
      <c r="AE318" s="28">
        <v>0</v>
      </c>
      <c r="AF318" s="28">
        <v>0</v>
      </c>
      <c r="AG318" s="19">
        <v>29.37</v>
      </c>
      <c r="AH318" s="19">
        <v>0</v>
      </c>
      <c r="AI318" s="19">
        <v>1</v>
      </c>
      <c r="AJ318" s="19">
        <v>0</v>
      </c>
      <c r="AL318" s="19">
        <v>0</v>
      </c>
      <c r="AM318" s="19">
        <v>0</v>
      </c>
      <c r="AN318" s="19">
        <v>0</v>
      </c>
      <c r="AO318" s="19">
        <v>0</v>
      </c>
      <c r="AP318" s="19">
        <v>0</v>
      </c>
      <c r="AQ318" s="28">
        <v>0</v>
      </c>
      <c r="AR318" s="19">
        <v>0</v>
      </c>
      <c r="AS318" s="28">
        <v>0</v>
      </c>
      <c r="AT318" s="29">
        <v>0</v>
      </c>
      <c r="AU318" s="19">
        <v>0</v>
      </c>
      <c r="AV318" s="28">
        <v>0</v>
      </c>
      <c r="AW318" s="30">
        <v>0</v>
      </c>
      <c r="AX318" s="19">
        <v>0</v>
      </c>
    </row>
    <row r="319" spans="1:51" ht="14.25" x14ac:dyDescent="0.45">
      <c r="B319" s="19" t="s">
        <v>66</v>
      </c>
      <c r="C319" s="19" t="s">
        <v>66</v>
      </c>
      <c r="D319" s="19" t="s">
        <v>67</v>
      </c>
      <c r="E319" s="19" t="s">
        <v>64</v>
      </c>
      <c r="F319" s="19">
        <v>0</v>
      </c>
      <c r="G319" s="28">
        <v>0</v>
      </c>
      <c r="H319" s="19">
        <v>0</v>
      </c>
      <c r="I319" s="28">
        <v>0</v>
      </c>
      <c r="J319" s="29">
        <v>0</v>
      </c>
      <c r="K319" s="19">
        <v>19</v>
      </c>
      <c r="L319" s="19">
        <v>0</v>
      </c>
      <c r="M319" s="28">
        <v>0</v>
      </c>
      <c r="N319" s="28">
        <v>0</v>
      </c>
      <c r="O319" s="22">
        <v>341.81</v>
      </c>
      <c r="P319" s="22">
        <v>0</v>
      </c>
      <c r="Q319" s="19">
        <v>14</v>
      </c>
      <c r="R319" s="19">
        <v>0</v>
      </c>
    </row>
    <row r="320" spans="1:51" ht="14.25" x14ac:dyDescent="0.45">
      <c r="B320" s="19" t="s">
        <v>62</v>
      </c>
      <c r="C320" s="19" t="s">
        <v>62</v>
      </c>
      <c r="D320" s="19" t="s">
        <v>63</v>
      </c>
      <c r="E320" s="19" t="s">
        <v>60</v>
      </c>
      <c r="F320" s="19">
        <v>0</v>
      </c>
      <c r="G320" s="28">
        <v>0</v>
      </c>
      <c r="H320" s="19">
        <v>0</v>
      </c>
      <c r="I320" s="28">
        <v>0</v>
      </c>
      <c r="J320" s="29">
        <v>0</v>
      </c>
      <c r="K320" s="19">
        <v>14</v>
      </c>
      <c r="L320" s="19">
        <v>0</v>
      </c>
      <c r="M320" s="28">
        <v>0</v>
      </c>
      <c r="N320" s="28">
        <v>0</v>
      </c>
      <c r="O320" s="22">
        <v>251.86</v>
      </c>
      <c r="P320" s="22">
        <v>0</v>
      </c>
      <c r="Q320" s="19">
        <v>9</v>
      </c>
      <c r="R320" s="19">
        <v>0</v>
      </c>
    </row>
    <row r="321" spans="1:51" ht="14.25" x14ac:dyDescent="0.45">
      <c r="B321" s="19" t="s">
        <v>70</v>
      </c>
      <c r="C321" s="19" t="s">
        <v>70</v>
      </c>
      <c r="D321" s="19" t="s">
        <v>71</v>
      </c>
      <c r="E321" s="19" t="s">
        <v>68</v>
      </c>
      <c r="F321" s="19">
        <v>0</v>
      </c>
      <c r="G321" s="28">
        <v>0</v>
      </c>
      <c r="H321" s="19">
        <v>0</v>
      </c>
      <c r="I321" s="28">
        <v>0</v>
      </c>
      <c r="J321" s="29">
        <v>0</v>
      </c>
      <c r="K321" s="19">
        <v>5</v>
      </c>
      <c r="L321" s="19">
        <v>0</v>
      </c>
      <c r="M321" s="28">
        <v>0</v>
      </c>
      <c r="N321" s="28">
        <v>0</v>
      </c>
      <c r="O321" s="22">
        <v>89.95</v>
      </c>
      <c r="P321" s="22">
        <v>0</v>
      </c>
      <c r="Q321" s="19">
        <v>5</v>
      </c>
      <c r="R321" s="19">
        <v>0</v>
      </c>
    </row>
    <row r="322" spans="1:51" ht="14.25" x14ac:dyDescent="0.45">
      <c r="B322" s="19" t="s">
        <v>58</v>
      </c>
      <c r="C322" s="19" t="s">
        <v>58</v>
      </c>
      <c r="D322" s="19" t="s">
        <v>59</v>
      </c>
      <c r="E322" s="19" t="s">
        <v>56</v>
      </c>
      <c r="F322" s="19">
        <v>0</v>
      </c>
      <c r="G322" s="28">
        <v>0</v>
      </c>
      <c r="H322" s="19">
        <v>0</v>
      </c>
      <c r="I322" s="28">
        <v>0</v>
      </c>
      <c r="J322" s="29">
        <v>0</v>
      </c>
      <c r="K322" s="19">
        <v>6</v>
      </c>
      <c r="L322" s="19">
        <v>0</v>
      </c>
      <c r="M322" s="28">
        <v>0</v>
      </c>
      <c r="N322" s="28">
        <v>0</v>
      </c>
      <c r="O322" s="22">
        <v>107.94</v>
      </c>
      <c r="P322" s="22">
        <v>0</v>
      </c>
      <c r="Q322" s="19">
        <v>5</v>
      </c>
      <c r="R322" s="19">
        <v>0</v>
      </c>
    </row>
    <row r="323" spans="1:51" ht="14.25" x14ac:dyDescent="0.45">
      <c r="B323" s="19" t="s">
        <v>248</v>
      </c>
      <c r="C323" s="19" t="s">
        <v>103</v>
      </c>
      <c r="D323" s="19" t="s">
        <v>104</v>
      </c>
      <c r="E323" s="19" t="s">
        <v>102</v>
      </c>
      <c r="F323" s="19">
        <v>0</v>
      </c>
      <c r="G323" s="28">
        <v>0</v>
      </c>
      <c r="H323" s="19">
        <v>0</v>
      </c>
      <c r="I323" s="28">
        <v>0</v>
      </c>
      <c r="J323" s="29">
        <v>0</v>
      </c>
      <c r="K323" s="19">
        <v>7</v>
      </c>
      <c r="L323" s="19">
        <v>0</v>
      </c>
      <c r="M323" s="28">
        <v>0</v>
      </c>
      <c r="N323" s="28">
        <v>0</v>
      </c>
      <c r="O323" s="22">
        <v>104.93</v>
      </c>
      <c r="P323" s="22">
        <v>0</v>
      </c>
      <c r="Q323" s="19">
        <v>4</v>
      </c>
      <c r="R323" s="19">
        <v>0</v>
      </c>
    </row>
    <row r="324" spans="1:51" ht="14.25" x14ac:dyDescent="0.45">
      <c r="B324" s="19" t="s">
        <v>248</v>
      </c>
      <c r="C324" s="19" t="s">
        <v>99</v>
      </c>
      <c r="D324" s="19" t="s">
        <v>101</v>
      </c>
      <c r="E324" s="19" t="s">
        <v>98</v>
      </c>
      <c r="F324" s="19">
        <v>0</v>
      </c>
      <c r="G324" s="28">
        <v>0</v>
      </c>
      <c r="H324" s="19">
        <v>0</v>
      </c>
      <c r="I324" s="28">
        <v>0</v>
      </c>
      <c r="J324" s="29">
        <v>0</v>
      </c>
      <c r="K324" s="19">
        <v>3</v>
      </c>
      <c r="L324" s="19">
        <v>0</v>
      </c>
      <c r="M324" s="28">
        <v>0</v>
      </c>
      <c r="N324" s="28">
        <v>0</v>
      </c>
      <c r="O324" s="22">
        <v>44.97</v>
      </c>
      <c r="P324" s="22">
        <v>0</v>
      </c>
      <c r="Q324" s="19">
        <v>3</v>
      </c>
      <c r="R324" s="19">
        <v>0</v>
      </c>
    </row>
    <row r="325" spans="1:51" ht="14.25" x14ac:dyDescent="0.45">
      <c r="B325" s="19" t="s">
        <v>983</v>
      </c>
      <c r="C325" s="19" t="s">
        <v>91</v>
      </c>
      <c r="D325" s="19" t="s">
        <v>92</v>
      </c>
      <c r="E325" s="19" t="s">
        <v>89</v>
      </c>
      <c r="F325" s="19">
        <v>0</v>
      </c>
      <c r="G325" s="28">
        <v>0</v>
      </c>
      <c r="H325" s="19">
        <v>0</v>
      </c>
      <c r="I325" s="28">
        <v>0</v>
      </c>
      <c r="J325" s="29">
        <v>0</v>
      </c>
      <c r="K325" s="19">
        <v>3</v>
      </c>
      <c r="L325" s="19">
        <v>0</v>
      </c>
      <c r="M325" s="28">
        <v>0</v>
      </c>
      <c r="N325" s="28">
        <v>0</v>
      </c>
      <c r="O325" s="22">
        <v>56.97</v>
      </c>
      <c r="P325" s="22">
        <v>0</v>
      </c>
      <c r="Q325" s="19">
        <v>3</v>
      </c>
      <c r="R325" s="19">
        <v>0</v>
      </c>
    </row>
    <row r="326" spans="1:51" ht="14.25" x14ac:dyDescent="0.45">
      <c r="B326" s="19" t="s">
        <v>54</v>
      </c>
      <c r="C326" s="19" t="s">
        <v>54</v>
      </c>
      <c r="D326" s="19" t="s">
        <v>55</v>
      </c>
      <c r="E326" s="19" t="s">
        <v>52</v>
      </c>
      <c r="F326" s="19">
        <v>0</v>
      </c>
      <c r="G326" s="28">
        <v>0</v>
      </c>
      <c r="H326" s="19">
        <v>0</v>
      </c>
      <c r="I326" s="28">
        <v>0</v>
      </c>
      <c r="J326" s="29">
        <v>0</v>
      </c>
      <c r="K326" s="19">
        <v>1</v>
      </c>
      <c r="L326" s="19">
        <v>0</v>
      </c>
      <c r="M326" s="28">
        <v>0</v>
      </c>
      <c r="N326" s="28">
        <v>0</v>
      </c>
      <c r="O326" s="22">
        <v>17.989999999999998</v>
      </c>
      <c r="P326" s="22">
        <v>0</v>
      </c>
      <c r="Q326" s="19">
        <v>1</v>
      </c>
      <c r="R326" s="19">
        <v>0</v>
      </c>
    </row>
    <row r="327" spans="1:51" ht="14.25" x14ac:dyDescent="0.45">
      <c r="B327" s="19" t="s">
        <v>33</v>
      </c>
      <c r="C327" s="19" t="s">
        <v>33</v>
      </c>
      <c r="D327" s="19" t="s">
        <v>43</v>
      </c>
      <c r="E327" s="19" t="s">
        <v>31</v>
      </c>
      <c r="F327" s="19">
        <v>0</v>
      </c>
      <c r="G327" s="28">
        <v>0</v>
      </c>
      <c r="H327" s="19">
        <v>0</v>
      </c>
      <c r="I327" s="28">
        <v>0</v>
      </c>
      <c r="J327" s="29">
        <v>0</v>
      </c>
      <c r="K327" s="19">
        <v>1</v>
      </c>
      <c r="L327" s="19">
        <v>0</v>
      </c>
      <c r="M327" s="28">
        <v>0</v>
      </c>
      <c r="N327" s="28">
        <v>0</v>
      </c>
      <c r="O327" s="22">
        <v>6.99</v>
      </c>
      <c r="P327" s="22">
        <v>0</v>
      </c>
      <c r="Q327" s="19">
        <v>1</v>
      </c>
      <c r="R327" s="19">
        <v>0</v>
      </c>
    </row>
    <row r="329" spans="1:51" s="19" customFormat="1" ht="14.25" x14ac:dyDescent="0.45">
      <c r="A329" s="31"/>
      <c r="B329" s="18">
        <v>44519</v>
      </c>
      <c r="K329" s="20">
        <f>SUM(K330:K341)</f>
        <v>71</v>
      </c>
      <c r="O329" s="21">
        <f>SUM(O330:O341)+AG329+AW329</f>
        <v>1177.3000000000002</v>
      </c>
      <c r="P329" s="22"/>
      <c r="T329" s="23" t="s">
        <v>978</v>
      </c>
      <c r="U329" s="24">
        <v>0.8</v>
      </c>
      <c r="V329" s="23" t="s">
        <v>979</v>
      </c>
      <c r="AC329" s="25">
        <f>SUM(AC330:AC336)</f>
        <v>0</v>
      </c>
      <c r="AG329" s="25">
        <f>SUM(AG330:AG336)*U329</f>
        <v>0</v>
      </c>
      <c r="AL329" s="23" t="s">
        <v>980</v>
      </c>
      <c r="AM329" s="26">
        <v>0.05</v>
      </c>
      <c r="AN329" s="23" t="s">
        <v>981</v>
      </c>
      <c r="AU329" s="25">
        <f>SUM(AU330:AU334)</f>
        <v>0</v>
      </c>
      <c r="AW329" s="27">
        <f>SUM(AW330:AW334)*AM329</f>
        <v>0</v>
      </c>
      <c r="AY329" s="20">
        <f>K329+AC329+AU329</f>
        <v>71</v>
      </c>
    </row>
    <row r="330" spans="1:51" ht="14.25" x14ac:dyDescent="0.45">
      <c r="B330" s="19" t="s">
        <v>74</v>
      </c>
      <c r="C330" s="19" t="s">
        <v>74</v>
      </c>
      <c r="D330" s="19" t="s">
        <v>75</v>
      </c>
      <c r="E330" s="19" t="s">
        <v>72</v>
      </c>
      <c r="F330" s="19">
        <v>32</v>
      </c>
      <c r="G330" s="28">
        <v>0.186</v>
      </c>
      <c r="H330" s="19">
        <v>45</v>
      </c>
      <c r="I330" s="28">
        <v>0.1883</v>
      </c>
      <c r="J330" s="29">
        <v>0.88890000000000002</v>
      </c>
      <c r="K330" s="19">
        <v>16</v>
      </c>
      <c r="L330" s="19">
        <v>0</v>
      </c>
      <c r="M330" s="28">
        <v>0.5</v>
      </c>
      <c r="N330" s="28">
        <v>0</v>
      </c>
      <c r="O330" s="22">
        <v>287.83999999999997</v>
      </c>
      <c r="P330" s="22">
        <v>0</v>
      </c>
      <c r="Q330" s="19">
        <v>12</v>
      </c>
      <c r="R330" s="19">
        <v>0</v>
      </c>
      <c r="T330" s="19">
        <v>0</v>
      </c>
      <c r="U330" s="19">
        <v>0</v>
      </c>
      <c r="V330" s="19">
        <v>0</v>
      </c>
      <c r="W330" s="19">
        <v>0</v>
      </c>
      <c r="X330" s="19">
        <v>0</v>
      </c>
      <c r="Y330" s="28">
        <v>0</v>
      </c>
      <c r="Z330" s="19">
        <v>0</v>
      </c>
      <c r="AA330" s="28">
        <v>0</v>
      </c>
      <c r="AB330" s="29">
        <v>0</v>
      </c>
      <c r="AC330" s="19">
        <v>0</v>
      </c>
      <c r="AD330" s="19">
        <v>0</v>
      </c>
      <c r="AE330" s="28">
        <v>0</v>
      </c>
      <c r="AF330" s="28">
        <v>0</v>
      </c>
      <c r="AG330" s="19">
        <v>0</v>
      </c>
      <c r="AH330" s="19">
        <v>0</v>
      </c>
      <c r="AI330" s="19">
        <v>0</v>
      </c>
      <c r="AJ330" s="19">
        <v>0</v>
      </c>
      <c r="AL330" s="19">
        <v>0</v>
      </c>
      <c r="AM330" s="19">
        <v>0</v>
      </c>
      <c r="AN330" s="19">
        <v>0</v>
      </c>
      <c r="AO330" s="19">
        <v>0</v>
      </c>
      <c r="AP330" s="19">
        <v>0</v>
      </c>
      <c r="AQ330" s="28">
        <v>0</v>
      </c>
      <c r="AR330" s="19">
        <v>0</v>
      </c>
      <c r="AS330" s="28">
        <v>0</v>
      </c>
      <c r="AT330" s="29">
        <v>0</v>
      </c>
      <c r="AU330" s="19">
        <v>0</v>
      </c>
      <c r="AV330" s="28">
        <v>0</v>
      </c>
      <c r="AW330" s="30">
        <v>0</v>
      </c>
      <c r="AX330" s="19">
        <v>0</v>
      </c>
    </row>
    <row r="331" spans="1:51" ht="14.25" x14ac:dyDescent="0.45">
      <c r="B331" s="19" t="s">
        <v>66</v>
      </c>
      <c r="C331" s="19" t="s">
        <v>66</v>
      </c>
      <c r="D331" s="19" t="s">
        <v>67</v>
      </c>
      <c r="E331" s="19" t="s">
        <v>64</v>
      </c>
      <c r="F331" s="19">
        <v>24</v>
      </c>
      <c r="G331" s="28">
        <v>0.13950000000000001</v>
      </c>
      <c r="H331" s="19">
        <v>33</v>
      </c>
      <c r="I331" s="28">
        <v>0.1381</v>
      </c>
      <c r="J331" s="29">
        <v>0.78790000000000004</v>
      </c>
      <c r="K331" s="19">
        <v>13</v>
      </c>
      <c r="L331" s="19">
        <v>0</v>
      </c>
      <c r="M331" s="28">
        <v>0.54169999999999996</v>
      </c>
      <c r="N331" s="28">
        <v>0</v>
      </c>
      <c r="O331" s="22">
        <v>233.87</v>
      </c>
      <c r="P331" s="22">
        <v>0</v>
      </c>
      <c r="Q331" s="19">
        <v>9</v>
      </c>
      <c r="R331" s="19">
        <v>0</v>
      </c>
    </row>
    <row r="332" spans="1:51" ht="14.25" x14ac:dyDescent="0.45">
      <c r="B332" s="19" t="s">
        <v>70</v>
      </c>
      <c r="C332" s="19" t="s">
        <v>70</v>
      </c>
      <c r="D332" s="19" t="s">
        <v>71</v>
      </c>
      <c r="E332" s="19" t="s">
        <v>68</v>
      </c>
      <c r="F332" s="19">
        <v>21</v>
      </c>
      <c r="G332" s="28">
        <v>0.1221</v>
      </c>
      <c r="H332" s="19">
        <v>28</v>
      </c>
      <c r="I332" s="28">
        <v>0.1172</v>
      </c>
      <c r="J332" s="29">
        <v>0.89290000000000003</v>
      </c>
      <c r="K332" s="19">
        <v>11</v>
      </c>
      <c r="L332" s="19">
        <v>0</v>
      </c>
      <c r="M332" s="28">
        <v>0.52380000000000004</v>
      </c>
      <c r="N332" s="28">
        <v>0</v>
      </c>
      <c r="O332" s="22">
        <v>197.89</v>
      </c>
      <c r="P332" s="22">
        <v>0</v>
      </c>
      <c r="Q332" s="19">
        <v>8</v>
      </c>
      <c r="R332" s="19">
        <v>0</v>
      </c>
    </row>
    <row r="333" spans="1:51" ht="14.25" x14ac:dyDescent="0.45">
      <c r="B333" s="19" t="s">
        <v>248</v>
      </c>
      <c r="C333" s="19" t="s">
        <v>103</v>
      </c>
      <c r="D333" s="19" t="s">
        <v>104</v>
      </c>
      <c r="E333" s="19" t="s">
        <v>102</v>
      </c>
      <c r="F333" s="19">
        <v>10</v>
      </c>
      <c r="G333" s="28">
        <v>5.8099999999999999E-2</v>
      </c>
      <c r="H333" s="19">
        <v>12</v>
      </c>
      <c r="I333" s="28">
        <v>5.0200000000000002E-2</v>
      </c>
      <c r="J333" s="29">
        <v>0.91669999999999996</v>
      </c>
      <c r="K333" s="19">
        <v>15</v>
      </c>
      <c r="L333" s="19">
        <v>0</v>
      </c>
      <c r="M333" s="28">
        <v>1.5</v>
      </c>
      <c r="N333" s="28">
        <v>0</v>
      </c>
      <c r="O333" s="22">
        <v>209.86</v>
      </c>
      <c r="P333" s="22">
        <v>0</v>
      </c>
      <c r="Q333" s="19">
        <v>6</v>
      </c>
      <c r="R333" s="19">
        <v>0</v>
      </c>
    </row>
    <row r="334" spans="1:51" ht="14.25" x14ac:dyDescent="0.45">
      <c r="B334" s="19" t="s">
        <v>62</v>
      </c>
      <c r="C334" s="19" t="s">
        <v>62</v>
      </c>
      <c r="D334" s="19" t="s">
        <v>63</v>
      </c>
      <c r="E334" s="19" t="s">
        <v>60</v>
      </c>
      <c r="F334" s="19">
        <v>20</v>
      </c>
      <c r="G334" s="28">
        <v>0.1163</v>
      </c>
      <c r="H334" s="19">
        <v>28</v>
      </c>
      <c r="I334" s="28">
        <v>0.1172</v>
      </c>
      <c r="J334" s="29">
        <v>0.89290000000000003</v>
      </c>
      <c r="K334" s="19">
        <v>6</v>
      </c>
      <c r="L334" s="19">
        <v>0</v>
      </c>
      <c r="M334" s="28">
        <v>0.3</v>
      </c>
      <c r="N334" s="28">
        <v>0</v>
      </c>
      <c r="O334" s="22">
        <v>107.94</v>
      </c>
      <c r="P334" s="22">
        <v>0</v>
      </c>
      <c r="Q334" s="19">
        <v>5</v>
      </c>
      <c r="R334" s="19">
        <v>0</v>
      </c>
    </row>
    <row r="335" spans="1:51" ht="14.25" x14ac:dyDescent="0.45">
      <c r="B335" s="19" t="s">
        <v>248</v>
      </c>
      <c r="C335" s="19" t="s">
        <v>99</v>
      </c>
      <c r="D335" s="19" t="s">
        <v>101</v>
      </c>
      <c r="E335" s="19" t="s">
        <v>98</v>
      </c>
      <c r="F335" s="19">
        <v>9</v>
      </c>
      <c r="G335" s="28">
        <v>5.2299999999999999E-2</v>
      </c>
      <c r="H335" s="19">
        <v>13</v>
      </c>
      <c r="I335" s="28">
        <v>5.4399999999999997E-2</v>
      </c>
      <c r="J335" s="29">
        <v>1</v>
      </c>
      <c r="K335" s="19">
        <v>2</v>
      </c>
      <c r="L335" s="19">
        <v>0</v>
      </c>
      <c r="M335" s="28">
        <v>0.22220000000000001</v>
      </c>
      <c r="N335" s="28">
        <v>0</v>
      </c>
      <c r="O335" s="22">
        <v>29.98</v>
      </c>
      <c r="P335" s="22">
        <v>0</v>
      </c>
      <c r="Q335" s="19">
        <v>2</v>
      </c>
      <c r="R335" s="19">
        <v>0</v>
      </c>
    </row>
    <row r="336" spans="1:51" ht="14.25" x14ac:dyDescent="0.45">
      <c r="B336" s="19" t="s">
        <v>983</v>
      </c>
      <c r="C336" s="19" t="s">
        <v>91</v>
      </c>
      <c r="D336" s="19" t="s">
        <v>92</v>
      </c>
      <c r="E336" s="19" t="s">
        <v>89</v>
      </c>
      <c r="F336" s="19">
        <v>16</v>
      </c>
      <c r="G336" s="28">
        <v>9.2999999999999999E-2</v>
      </c>
      <c r="H336" s="19">
        <v>20</v>
      </c>
      <c r="I336" s="28">
        <v>8.3699999999999997E-2</v>
      </c>
      <c r="J336" s="29">
        <v>0.95</v>
      </c>
      <c r="K336" s="19">
        <v>2</v>
      </c>
      <c r="L336" s="19">
        <v>0</v>
      </c>
      <c r="M336" s="28">
        <v>0.125</v>
      </c>
      <c r="N336" s="28">
        <v>0</v>
      </c>
      <c r="O336" s="22">
        <v>37.979999999999997</v>
      </c>
      <c r="P336" s="22">
        <v>0</v>
      </c>
      <c r="Q336" s="19">
        <v>2</v>
      </c>
      <c r="R336" s="19">
        <v>0</v>
      </c>
    </row>
    <row r="337" spans="1:51" ht="14.25" x14ac:dyDescent="0.45">
      <c r="B337" s="19" t="s">
        <v>66</v>
      </c>
      <c r="C337" s="19" t="s">
        <v>66</v>
      </c>
      <c r="D337" s="19" t="s">
        <v>67</v>
      </c>
      <c r="E337" s="19" t="s">
        <v>213</v>
      </c>
      <c r="F337" s="19">
        <v>24</v>
      </c>
      <c r="G337" s="28">
        <v>0.13950000000000001</v>
      </c>
      <c r="H337" s="19">
        <v>33</v>
      </c>
      <c r="I337" s="28">
        <v>0.1381</v>
      </c>
      <c r="J337" s="29">
        <v>0.78790000000000004</v>
      </c>
      <c r="K337" s="19">
        <v>1</v>
      </c>
      <c r="L337" s="19">
        <v>0</v>
      </c>
      <c r="M337" s="28">
        <v>4.1700000000000001E-2</v>
      </c>
      <c r="N337" s="28">
        <v>0</v>
      </c>
      <c r="O337" s="22">
        <v>17.989999999999998</v>
      </c>
      <c r="P337" s="22">
        <v>0</v>
      </c>
      <c r="Q337" s="19">
        <v>1</v>
      </c>
      <c r="R337" s="19">
        <v>0</v>
      </c>
    </row>
    <row r="338" spans="1:51" ht="14.25" x14ac:dyDescent="0.45">
      <c r="B338" s="19" t="s">
        <v>86</v>
      </c>
      <c r="C338" s="19" t="s">
        <v>86</v>
      </c>
      <c r="D338" s="19" t="s">
        <v>88</v>
      </c>
      <c r="E338" s="19" t="s">
        <v>84</v>
      </c>
      <c r="F338" s="19">
        <v>4</v>
      </c>
      <c r="G338" s="28">
        <v>2.3300000000000001E-2</v>
      </c>
      <c r="H338" s="19">
        <v>8</v>
      </c>
      <c r="I338" s="28">
        <v>3.3500000000000002E-2</v>
      </c>
      <c r="J338" s="29">
        <v>1</v>
      </c>
      <c r="K338" s="19">
        <v>2</v>
      </c>
      <c r="L338" s="19">
        <v>0</v>
      </c>
      <c r="M338" s="28">
        <v>0.5</v>
      </c>
      <c r="N338" s="28">
        <v>0</v>
      </c>
      <c r="O338" s="22">
        <v>19.98</v>
      </c>
      <c r="P338" s="22">
        <v>0</v>
      </c>
      <c r="Q338" s="19">
        <v>1</v>
      </c>
      <c r="R338" s="19">
        <v>0</v>
      </c>
    </row>
    <row r="339" spans="1:51" ht="14.25" x14ac:dyDescent="0.45">
      <c r="B339" s="19" t="s">
        <v>54</v>
      </c>
      <c r="C339" s="19" t="s">
        <v>54</v>
      </c>
      <c r="D339" s="19" t="s">
        <v>55</v>
      </c>
      <c r="E339" s="19" t="s">
        <v>52</v>
      </c>
      <c r="F339" s="19">
        <v>8</v>
      </c>
      <c r="G339" s="28">
        <v>4.65E-2</v>
      </c>
      <c r="H339" s="19">
        <v>12</v>
      </c>
      <c r="I339" s="28">
        <v>5.0200000000000002E-2</v>
      </c>
      <c r="J339" s="29">
        <v>1</v>
      </c>
      <c r="K339" s="19">
        <v>1</v>
      </c>
      <c r="L339" s="19">
        <v>0</v>
      </c>
      <c r="M339" s="28">
        <v>0.125</v>
      </c>
      <c r="N339" s="28">
        <v>0</v>
      </c>
      <c r="O339" s="22">
        <v>17.989999999999998</v>
      </c>
      <c r="P339" s="22">
        <v>0</v>
      </c>
      <c r="Q339" s="19">
        <v>1</v>
      </c>
      <c r="R339" s="19">
        <v>0</v>
      </c>
    </row>
    <row r="340" spans="1:51" ht="14.25" x14ac:dyDescent="0.45">
      <c r="B340" s="19" t="s">
        <v>33</v>
      </c>
      <c r="C340" s="19" t="s">
        <v>33</v>
      </c>
      <c r="D340" s="19" t="s">
        <v>43</v>
      </c>
      <c r="E340" s="19" t="s">
        <v>31</v>
      </c>
      <c r="F340" s="19">
        <v>1</v>
      </c>
      <c r="G340" s="28">
        <v>5.7999999999999996E-3</v>
      </c>
      <c r="H340" s="19">
        <v>2</v>
      </c>
      <c r="I340" s="28">
        <v>8.3999999999999995E-3</v>
      </c>
      <c r="J340" s="29">
        <v>1</v>
      </c>
      <c r="K340" s="19">
        <v>1</v>
      </c>
      <c r="L340" s="19">
        <v>0</v>
      </c>
      <c r="M340" s="28">
        <v>1</v>
      </c>
      <c r="N340" s="28">
        <v>0</v>
      </c>
      <c r="O340" s="22">
        <v>6.99</v>
      </c>
      <c r="P340" s="22">
        <v>0</v>
      </c>
      <c r="Q340" s="19">
        <v>1</v>
      </c>
      <c r="R340" s="19">
        <v>0</v>
      </c>
    </row>
    <row r="341" spans="1:51" ht="14.25" x14ac:dyDescent="0.45">
      <c r="B341" s="19" t="s">
        <v>50</v>
      </c>
      <c r="C341" s="19" t="s">
        <v>50</v>
      </c>
      <c r="D341" s="19" t="s">
        <v>51</v>
      </c>
      <c r="E341" s="19" t="s">
        <v>48</v>
      </c>
      <c r="F341" s="19">
        <v>3</v>
      </c>
      <c r="G341" s="28">
        <v>1.7399999999999999E-2</v>
      </c>
      <c r="H341" s="19">
        <v>5</v>
      </c>
      <c r="I341" s="28">
        <v>2.0899999999999998E-2</v>
      </c>
      <c r="J341" s="29">
        <v>1</v>
      </c>
      <c r="K341" s="19">
        <v>1</v>
      </c>
      <c r="L341" s="19">
        <v>0</v>
      </c>
      <c r="M341" s="28">
        <v>0.33329999999999999</v>
      </c>
      <c r="N341" s="28">
        <v>0</v>
      </c>
      <c r="O341" s="22">
        <v>8.99</v>
      </c>
      <c r="P341" s="22">
        <v>0</v>
      </c>
      <c r="Q341" s="19">
        <v>1</v>
      </c>
      <c r="R341" s="19">
        <v>0</v>
      </c>
    </row>
    <row r="343" spans="1:51" s="19" customFormat="1" ht="14.25" x14ac:dyDescent="0.45">
      <c r="A343" s="31"/>
      <c r="B343" s="18">
        <v>44520</v>
      </c>
      <c r="K343" s="20">
        <f>SUM(K344:K355)</f>
        <v>64</v>
      </c>
      <c r="O343" s="21">
        <f>SUM(O344:O355)+AG343+AW343</f>
        <v>1122.6880000000001</v>
      </c>
      <c r="P343" s="22"/>
      <c r="T343" s="23" t="s">
        <v>978</v>
      </c>
      <c r="U343" s="24">
        <v>0.8</v>
      </c>
      <c r="V343" s="23" t="s">
        <v>979</v>
      </c>
      <c r="AC343" s="25">
        <f>SUM(AC344:AC350)</f>
        <v>2</v>
      </c>
      <c r="AG343" s="25">
        <f>SUM(AG344:AG350)*U343</f>
        <v>25.328000000000003</v>
      </c>
      <c r="AL343" s="23" t="s">
        <v>980</v>
      </c>
      <c r="AM343" s="26">
        <v>0.05</v>
      </c>
      <c r="AN343" s="23" t="s">
        <v>981</v>
      </c>
      <c r="AU343" s="25">
        <f>SUM(AU344:AU348)</f>
        <v>0</v>
      </c>
      <c r="AW343" s="27">
        <f>SUM(AW344:AW348)*AM343</f>
        <v>0</v>
      </c>
      <c r="AY343" s="20">
        <f>K343+AC343+AU343</f>
        <v>66</v>
      </c>
    </row>
    <row r="344" spans="1:51" ht="14.25" x14ac:dyDescent="0.45">
      <c r="B344" s="19" t="s">
        <v>74</v>
      </c>
      <c r="C344" s="19" t="s">
        <v>74</v>
      </c>
      <c r="D344" s="19" t="s">
        <v>75</v>
      </c>
      <c r="E344" s="19" t="s">
        <v>72</v>
      </c>
      <c r="F344" s="19">
        <v>26</v>
      </c>
      <c r="G344" s="28">
        <v>0.2031</v>
      </c>
      <c r="H344" s="19">
        <v>38</v>
      </c>
      <c r="I344" s="28">
        <v>0.21590000000000001</v>
      </c>
      <c r="J344" s="29">
        <v>0.92110000000000003</v>
      </c>
      <c r="K344" s="19">
        <v>13</v>
      </c>
      <c r="L344" s="19">
        <v>0</v>
      </c>
      <c r="M344" s="28">
        <v>0.5</v>
      </c>
      <c r="N344" s="28">
        <v>0</v>
      </c>
      <c r="O344" s="22">
        <v>233.87</v>
      </c>
      <c r="P344" s="22">
        <v>0</v>
      </c>
      <c r="Q344" s="19">
        <v>11</v>
      </c>
      <c r="R344" s="19">
        <v>0</v>
      </c>
      <c r="T344" s="19" t="s">
        <v>985</v>
      </c>
      <c r="U344" s="19" t="s">
        <v>50</v>
      </c>
      <c r="V344" s="19" t="s">
        <v>51</v>
      </c>
      <c r="W344" s="19" t="s">
        <v>48</v>
      </c>
      <c r="X344" s="19">
        <v>0</v>
      </c>
      <c r="Y344" s="28">
        <v>0</v>
      </c>
      <c r="Z344" s="19">
        <v>0</v>
      </c>
      <c r="AA344" s="28">
        <v>0</v>
      </c>
      <c r="AB344" s="29">
        <v>0</v>
      </c>
      <c r="AC344" s="19">
        <v>2</v>
      </c>
      <c r="AD344" s="19">
        <v>0</v>
      </c>
      <c r="AE344" s="28">
        <v>0</v>
      </c>
      <c r="AF344" s="28">
        <v>0</v>
      </c>
      <c r="AG344" s="19">
        <v>31.66</v>
      </c>
      <c r="AH344" s="19">
        <v>0</v>
      </c>
      <c r="AI344" s="19">
        <v>1</v>
      </c>
      <c r="AJ344" s="19">
        <v>0</v>
      </c>
      <c r="AL344" s="19">
        <v>0</v>
      </c>
      <c r="AM344" s="19">
        <v>0</v>
      </c>
      <c r="AN344" s="19">
        <v>0</v>
      </c>
      <c r="AO344" s="19">
        <v>0</v>
      </c>
      <c r="AP344" s="19">
        <v>0</v>
      </c>
      <c r="AQ344" s="28">
        <v>0</v>
      </c>
      <c r="AR344" s="19">
        <v>0</v>
      </c>
      <c r="AS344" s="28">
        <v>0</v>
      </c>
      <c r="AT344" s="29">
        <v>0</v>
      </c>
      <c r="AU344" s="19">
        <v>0</v>
      </c>
      <c r="AV344" s="28">
        <v>0</v>
      </c>
      <c r="AW344" s="30">
        <v>0</v>
      </c>
      <c r="AX344" s="19">
        <v>0</v>
      </c>
    </row>
    <row r="345" spans="1:51" ht="14.25" x14ac:dyDescent="0.45">
      <c r="B345" s="19" t="s">
        <v>66</v>
      </c>
      <c r="C345" s="19" t="s">
        <v>66</v>
      </c>
      <c r="D345" s="19" t="s">
        <v>67</v>
      </c>
      <c r="E345" s="19" t="s">
        <v>64</v>
      </c>
      <c r="F345" s="19">
        <v>21</v>
      </c>
      <c r="G345" s="28">
        <v>0.1641</v>
      </c>
      <c r="H345" s="19">
        <v>33</v>
      </c>
      <c r="I345" s="28">
        <v>0.1875</v>
      </c>
      <c r="J345" s="29">
        <v>0.81820000000000004</v>
      </c>
      <c r="K345" s="19">
        <v>16</v>
      </c>
      <c r="L345" s="19">
        <v>0</v>
      </c>
      <c r="M345" s="28">
        <v>0.76190000000000002</v>
      </c>
      <c r="N345" s="28">
        <v>0</v>
      </c>
      <c r="O345" s="22">
        <v>287.83999999999997</v>
      </c>
      <c r="P345" s="22">
        <v>0</v>
      </c>
      <c r="Q345" s="19">
        <v>8</v>
      </c>
      <c r="R345" s="19">
        <v>0</v>
      </c>
    </row>
    <row r="346" spans="1:51" ht="14.25" x14ac:dyDescent="0.45">
      <c r="B346" s="19" t="s">
        <v>70</v>
      </c>
      <c r="C346" s="19" t="s">
        <v>70</v>
      </c>
      <c r="D346" s="19" t="s">
        <v>71</v>
      </c>
      <c r="E346" s="19" t="s">
        <v>68</v>
      </c>
      <c r="F346" s="19">
        <v>14</v>
      </c>
      <c r="G346" s="28">
        <v>0.1094</v>
      </c>
      <c r="H346" s="19">
        <v>17</v>
      </c>
      <c r="I346" s="28">
        <v>9.6600000000000005E-2</v>
      </c>
      <c r="J346" s="29">
        <v>0.94120000000000004</v>
      </c>
      <c r="K346" s="19">
        <v>10</v>
      </c>
      <c r="L346" s="19">
        <v>0</v>
      </c>
      <c r="M346" s="28">
        <v>0.71430000000000005</v>
      </c>
      <c r="N346" s="28">
        <v>0</v>
      </c>
      <c r="O346" s="22">
        <v>179.9</v>
      </c>
      <c r="P346" s="22">
        <v>0</v>
      </c>
      <c r="Q346" s="19">
        <v>6</v>
      </c>
      <c r="R346" s="19">
        <v>0</v>
      </c>
    </row>
    <row r="347" spans="1:51" ht="14.25" x14ac:dyDescent="0.45">
      <c r="B347" s="19" t="s">
        <v>62</v>
      </c>
      <c r="C347" s="19" t="s">
        <v>62</v>
      </c>
      <c r="D347" s="19" t="s">
        <v>63</v>
      </c>
      <c r="E347" s="19" t="s">
        <v>60</v>
      </c>
      <c r="F347" s="19">
        <v>19</v>
      </c>
      <c r="G347" s="28">
        <v>0.1484</v>
      </c>
      <c r="H347" s="19">
        <v>26</v>
      </c>
      <c r="I347" s="28">
        <v>0.1477</v>
      </c>
      <c r="J347" s="29">
        <v>0.80769999999999997</v>
      </c>
      <c r="K347" s="19">
        <v>10</v>
      </c>
      <c r="L347" s="19">
        <v>0</v>
      </c>
      <c r="M347" s="28">
        <v>0.52629999999999999</v>
      </c>
      <c r="N347" s="28">
        <v>0</v>
      </c>
      <c r="O347" s="22">
        <v>179.9</v>
      </c>
      <c r="P347" s="22">
        <v>0</v>
      </c>
      <c r="Q347" s="19">
        <v>6</v>
      </c>
      <c r="R347" s="19">
        <v>0</v>
      </c>
    </row>
    <row r="348" spans="1:51" ht="14.25" x14ac:dyDescent="0.45">
      <c r="B348" s="19" t="s">
        <v>248</v>
      </c>
      <c r="C348" s="19" t="s">
        <v>103</v>
      </c>
      <c r="D348" s="19" t="s">
        <v>104</v>
      </c>
      <c r="E348" s="19" t="s">
        <v>102</v>
      </c>
      <c r="F348" s="19">
        <v>9</v>
      </c>
      <c r="G348" s="28">
        <v>7.0300000000000001E-2</v>
      </c>
      <c r="H348" s="19">
        <v>13</v>
      </c>
      <c r="I348" s="28">
        <v>7.3899999999999993E-2</v>
      </c>
      <c r="J348" s="29">
        <v>0.92310000000000003</v>
      </c>
      <c r="K348" s="19">
        <v>5</v>
      </c>
      <c r="L348" s="19">
        <v>0</v>
      </c>
      <c r="M348" s="28">
        <v>0.55559999999999998</v>
      </c>
      <c r="N348" s="28">
        <v>0</v>
      </c>
      <c r="O348" s="22">
        <v>74.95</v>
      </c>
      <c r="P348" s="22">
        <v>0</v>
      </c>
      <c r="Q348" s="19">
        <v>4</v>
      </c>
      <c r="R348" s="19">
        <v>0</v>
      </c>
    </row>
    <row r="349" spans="1:51" ht="14.25" x14ac:dyDescent="0.45">
      <c r="B349" s="19" t="s">
        <v>86</v>
      </c>
      <c r="C349" s="19" t="s">
        <v>86</v>
      </c>
      <c r="D349" s="19" t="s">
        <v>88</v>
      </c>
      <c r="E349" s="19" t="s">
        <v>84</v>
      </c>
      <c r="F349" s="19">
        <v>3</v>
      </c>
      <c r="G349" s="28">
        <v>2.3400000000000001E-2</v>
      </c>
      <c r="H349" s="19">
        <v>3</v>
      </c>
      <c r="I349" s="28">
        <v>1.7000000000000001E-2</v>
      </c>
      <c r="J349" s="29">
        <v>1</v>
      </c>
      <c r="K349" s="19">
        <v>2</v>
      </c>
      <c r="L349" s="19">
        <v>0</v>
      </c>
      <c r="M349" s="28">
        <v>0.66669999999999996</v>
      </c>
      <c r="N349" s="28">
        <v>0</v>
      </c>
      <c r="O349" s="22">
        <v>19.98</v>
      </c>
      <c r="P349" s="22">
        <v>0</v>
      </c>
      <c r="Q349" s="19">
        <v>2</v>
      </c>
      <c r="R349" s="19">
        <v>0</v>
      </c>
    </row>
    <row r="350" spans="1:51" ht="14.25" x14ac:dyDescent="0.45">
      <c r="B350" s="19" t="s">
        <v>248</v>
      </c>
      <c r="C350" s="19" t="s">
        <v>99</v>
      </c>
      <c r="D350" s="19" t="s">
        <v>101</v>
      </c>
      <c r="E350" s="19" t="s">
        <v>98</v>
      </c>
      <c r="F350" s="19">
        <v>11</v>
      </c>
      <c r="G350" s="28">
        <v>8.5900000000000004E-2</v>
      </c>
      <c r="H350" s="19">
        <v>17</v>
      </c>
      <c r="I350" s="28">
        <v>9.6600000000000005E-2</v>
      </c>
      <c r="J350" s="29">
        <v>0.88239999999999996</v>
      </c>
      <c r="K350" s="19">
        <v>1</v>
      </c>
      <c r="L350" s="19">
        <v>0</v>
      </c>
      <c r="M350" s="28">
        <v>9.0899999999999995E-2</v>
      </c>
      <c r="N350" s="28">
        <v>0</v>
      </c>
      <c r="O350" s="22">
        <v>14.99</v>
      </c>
      <c r="P350" s="22">
        <v>0</v>
      </c>
      <c r="Q350" s="19">
        <v>1</v>
      </c>
      <c r="R350" s="19">
        <v>0</v>
      </c>
    </row>
    <row r="351" spans="1:51" ht="14.25" x14ac:dyDescent="0.45">
      <c r="B351" s="19" t="s">
        <v>982</v>
      </c>
      <c r="C351" s="19" t="s">
        <v>82</v>
      </c>
      <c r="D351" s="19" t="s">
        <v>83</v>
      </c>
      <c r="E351" s="19" t="s">
        <v>80</v>
      </c>
      <c r="F351" s="19">
        <v>10</v>
      </c>
      <c r="G351" s="28">
        <v>7.8100000000000003E-2</v>
      </c>
      <c r="H351" s="19">
        <v>11</v>
      </c>
      <c r="I351" s="28">
        <v>6.25E-2</v>
      </c>
      <c r="J351" s="29">
        <v>1</v>
      </c>
      <c r="K351" s="19">
        <v>2</v>
      </c>
      <c r="L351" s="19">
        <v>0</v>
      </c>
      <c r="M351" s="28">
        <v>0.2</v>
      </c>
      <c r="N351" s="28">
        <v>0</v>
      </c>
      <c r="O351" s="22">
        <v>35.979999999999997</v>
      </c>
      <c r="P351" s="22">
        <v>0</v>
      </c>
      <c r="Q351" s="19">
        <v>1</v>
      </c>
      <c r="R351" s="19">
        <v>0</v>
      </c>
    </row>
    <row r="352" spans="1:51" ht="14.25" x14ac:dyDescent="0.45">
      <c r="B352" s="19" t="s">
        <v>982</v>
      </c>
      <c r="C352" s="19" t="s">
        <v>78</v>
      </c>
      <c r="D352" s="19" t="s">
        <v>79</v>
      </c>
      <c r="E352" s="19" t="s">
        <v>76</v>
      </c>
      <c r="F352" s="19">
        <v>6</v>
      </c>
      <c r="G352" s="28">
        <v>4.6899999999999997E-2</v>
      </c>
      <c r="H352" s="19">
        <v>7</v>
      </c>
      <c r="I352" s="28">
        <v>3.9800000000000002E-2</v>
      </c>
      <c r="J352" s="29">
        <v>1</v>
      </c>
      <c r="K352" s="19">
        <v>2</v>
      </c>
      <c r="L352" s="19">
        <v>0</v>
      </c>
      <c r="M352" s="28">
        <v>0.33329999999999999</v>
      </c>
      <c r="N352" s="28">
        <v>0</v>
      </c>
      <c r="O352" s="22">
        <v>35.979999999999997</v>
      </c>
      <c r="P352" s="22">
        <v>0</v>
      </c>
      <c r="Q352" s="19">
        <v>1</v>
      </c>
      <c r="R352" s="19">
        <v>0</v>
      </c>
    </row>
    <row r="353" spans="1:51" ht="14.25" x14ac:dyDescent="0.45">
      <c r="B353" s="19" t="s">
        <v>54</v>
      </c>
      <c r="C353" s="19" t="s">
        <v>54</v>
      </c>
      <c r="D353" s="19" t="s">
        <v>55</v>
      </c>
      <c r="E353" s="19" t="s">
        <v>52</v>
      </c>
      <c r="F353" s="19">
        <v>7</v>
      </c>
      <c r="G353" s="28">
        <v>5.4699999999999999E-2</v>
      </c>
      <c r="H353" s="19">
        <v>9</v>
      </c>
      <c r="I353" s="28">
        <v>5.11E-2</v>
      </c>
      <c r="J353" s="29">
        <v>1</v>
      </c>
      <c r="K353" s="19">
        <v>1</v>
      </c>
      <c r="L353" s="19">
        <v>0</v>
      </c>
      <c r="M353" s="28">
        <v>0.1429</v>
      </c>
      <c r="N353" s="28">
        <v>0</v>
      </c>
      <c r="O353" s="22">
        <v>17.989999999999998</v>
      </c>
      <c r="P353" s="22">
        <v>0</v>
      </c>
      <c r="Q353" s="19">
        <v>1</v>
      </c>
      <c r="R353" s="19">
        <v>0</v>
      </c>
    </row>
    <row r="354" spans="1:51" ht="14.25" x14ac:dyDescent="0.45">
      <c r="B354" s="19" t="s">
        <v>33</v>
      </c>
      <c r="C354" s="19" t="s">
        <v>33</v>
      </c>
      <c r="D354" s="19" t="s">
        <v>43</v>
      </c>
      <c r="E354" s="19" t="s">
        <v>31</v>
      </c>
      <c r="F354" s="19">
        <v>1</v>
      </c>
      <c r="G354" s="28">
        <v>7.7999999999999996E-3</v>
      </c>
      <c r="H354" s="19">
        <v>1</v>
      </c>
      <c r="I354" s="28">
        <v>5.7000000000000002E-3</v>
      </c>
      <c r="J354" s="29">
        <v>1</v>
      </c>
      <c r="K354" s="19">
        <v>1</v>
      </c>
      <c r="L354" s="19">
        <v>0</v>
      </c>
      <c r="M354" s="28">
        <v>1</v>
      </c>
      <c r="N354" s="28">
        <v>0</v>
      </c>
      <c r="O354" s="22">
        <v>6.99</v>
      </c>
      <c r="P354" s="22">
        <v>0</v>
      </c>
      <c r="Q354" s="19">
        <v>1</v>
      </c>
      <c r="R354" s="19">
        <v>0</v>
      </c>
    </row>
    <row r="355" spans="1:51" ht="14.25" x14ac:dyDescent="0.45">
      <c r="B355" s="19" t="s">
        <v>50</v>
      </c>
      <c r="C355" s="19" t="s">
        <v>50</v>
      </c>
      <c r="D355" s="19" t="s">
        <v>51</v>
      </c>
      <c r="E355" s="19" t="s">
        <v>48</v>
      </c>
      <c r="F355" s="19">
        <v>1</v>
      </c>
      <c r="G355" s="28">
        <v>7.7999999999999996E-3</v>
      </c>
      <c r="H355" s="19">
        <v>1</v>
      </c>
      <c r="I355" s="28">
        <v>5.7000000000000002E-3</v>
      </c>
      <c r="J355" s="29">
        <v>1</v>
      </c>
      <c r="K355" s="19">
        <v>1</v>
      </c>
      <c r="L355" s="19">
        <v>0</v>
      </c>
      <c r="M355" s="28">
        <v>1</v>
      </c>
      <c r="N355" s="28">
        <v>0</v>
      </c>
      <c r="O355" s="22">
        <v>8.99</v>
      </c>
      <c r="P355" s="22">
        <v>0</v>
      </c>
      <c r="Q355" s="19">
        <v>1</v>
      </c>
      <c r="R355" s="19">
        <v>0</v>
      </c>
    </row>
    <row r="357" spans="1:51" s="19" customFormat="1" ht="14.25" x14ac:dyDescent="0.45">
      <c r="A357" s="31"/>
      <c r="B357" s="18">
        <v>44521</v>
      </c>
      <c r="K357" s="20">
        <f>SUM(K358:K367)</f>
        <v>72</v>
      </c>
      <c r="O357" s="21">
        <f>SUM(O358:O367)+AG357+AW357</f>
        <v>1247.5360000000001</v>
      </c>
      <c r="P357" s="22"/>
      <c r="T357" s="23" t="s">
        <v>978</v>
      </c>
      <c r="U357" s="24">
        <v>0.8</v>
      </c>
      <c r="V357" s="23" t="s">
        <v>979</v>
      </c>
      <c r="AC357" s="25">
        <f>SUM(AC358:AC364)</f>
        <v>1</v>
      </c>
      <c r="AG357" s="25">
        <f>SUM(AG358:AG364)*U357</f>
        <v>22.256</v>
      </c>
      <c r="AL357" s="23" t="s">
        <v>980</v>
      </c>
      <c r="AM357" s="26">
        <v>0.05</v>
      </c>
      <c r="AN357" s="23" t="s">
        <v>981</v>
      </c>
      <c r="AU357" s="25">
        <f>SUM(AU358:AU362)</f>
        <v>0</v>
      </c>
      <c r="AW357" s="27">
        <f>SUM(AW358:AW362)*AM357</f>
        <v>0</v>
      </c>
      <c r="AY357" s="20">
        <f>K357+AC357+AU357</f>
        <v>73</v>
      </c>
    </row>
    <row r="358" spans="1:51" ht="14.25" x14ac:dyDescent="0.45">
      <c r="B358" s="19" t="s">
        <v>74</v>
      </c>
      <c r="C358" s="19" t="s">
        <v>74</v>
      </c>
      <c r="D358" s="19" t="s">
        <v>75</v>
      </c>
      <c r="E358" s="19" t="s">
        <v>72</v>
      </c>
      <c r="F358" s="19">
        <v>0</v>
      </c>
      <c r="G358" s="28">
        <v>0</v>
      </c>
      <c r="H358" s="19">
        <v>0</v>
      </c>
      <c r="I358" s="28">
        <v>0</v>
      </c>
      <c r="J358" s="29">
        <v>0</v>
      </c>
      <c r="K358" s="19">
        <v>16</v>
      </c>
      <c r="L358" s="19">
        <v>0</v>
      </c>
      <c r="M358" s="28">
        <v>0</v>
      </c>
      <c r="N358" s="28">
        <v>0</v>
      </c>
      <c r="O358" s="22">
        <v>287.83999999999997</v>
      </c>
      <c r="P358" s="22">
        <v>0</v>
      </c>
      <c r="Q358" s="19">
        <v>14</v>
      </c>
      <c r="R358" s="19">
        <v>0</v>
      </c>
      <c r="T358" s="19" t="s">
        <v>984</v>
      </c>
      <c r="U358" s="19" t="s">
        <v>70</v>
      </c>
      <c r="V358" s="19" t="s">
        <v>71</v>
      </c>
      <c r="W358" s="19" t="s">
        <v>68</v>
      </c>
      <c r="X358" s="19">
        <v>0</v>
      </c>
      <c r="Y358" s="28">
        <v>0</v>
      </c>
      <c r="Z358" s="19">
        <v>0</v>
      </c>
      <c r="AA358" s="28">
        <v>0</v>
      </c>
      <c r="AB358" s="29">
        <v>0</v>
      </c>
      <c r="AC358" s="19">
        <v>1</v>
      </c>
      <c r="AD358" s="19">
        <v>0</v>
      </c>
      <c r="AE358" s="28">
        <v>0</v>
      </c>
      <c r="AF358" s="28">
        <v>0</v>
      </c>
      <c r="AG358" s="19">
        <v>27.82</v>
      </c>
      <c r="AH358" s="19">
        <v>0</v>
      </c>
      <c r="AI358" s="19">
        <v>1</v>
      </c>
      <c r="AJ358" s="19">
        <v>0</v>
      </c>
      <c r="AL358" s="19">
        <v>0</v>
      </c>
      <c r="AM358" s="19">
        <v>0</v>
      </c>
      <c r="AN358" s="19">
        <v>0</v>
      </c>
      <c r="AO358" s="19">
        <v>0</v>
      </c>
      <c r="AP358" s="19">
        <v>0</v>
      </c>
      <c r="AQ358" s="28">
        <v>0</v>
      </c>
      <c r="AR358" s="19">
        <v>0</v>
      </c>
      <c r="AS358" s="28">
        <v>0</v>
      </c>
      <c r="AT358" s="29">
        <v>0</v>
      </c>
      <c r="AU358" s="19">
        <v>0</v>
      </c>
      <c r="AV358" s="28">
        <v>0</v>
      </c>
      <c r="AW358" s="30">
        <v>0</v>
      </c>
      <c r="AX358" s="19">
        <v>0</v>
      </c>
    </row>
    <row r="359" spans="1:51" ht="14.25" x14ac:dyDescent="0.45">
      <c r="B359" s="19" t="s">
        <v>66</v>
      </c>
      <c r="C359" s="19" t="s">
        <v>66</v>
      </c>
      <c r="D359" s="19" t="s">
        <v>67</v>
      </c>
      <c r="E359" s="19" t="s">
        <v>64</v>
      </c>
      <c r="F359" s="19">
        <v>0</v>
      </c>
      <c r="G359" s="28">
        <v>0</v>
      </c>
      <c r="H359" s="19">
        <v>0</v>
      </c>
      <c r="I359" s="28">
        <v>0</v>
      </c>
      <c r="J359" s="29">
        <v>0</v>
      </c>
      <c r="K359" s="19">
        <v>17</v>
      </c>
      <c r="L359" s="19">
        <v>0</v>
      </c>
      <c r="M359" s="28">
        <v>0</v>
      </c>
      <c r="N359" s="28">
        <v>0</v>
      </c>
      <c r="O359" s="22">
        <v>305.83</v>
      </c>
      <c r="P359" s="22">
        <v>0</v>
      </c>
      <c r="Q359" s="19">
        <v>11</v>
      </c>
      <c r="R359" s="19">
        <v>0</v>
      </c>
    </row>
    <row r="360" spans="1:51" ht="14.25" x14ac:dyDescent="0.45">
      <c r="B360" s="19" t="s">
        <v>248</v>
      </c>
      <c r="C360" s="19" t="s">
        <v>99</v>
      </c>
      <c r="D360" s="19" t="s">
        <v>101</v>
      </c>
      <c r="E360" s="19" t="s">
        <v>98</v>
      </c>
      <c r="F360" s="19">
        <v>0</v>
      </c>
      <c r="G360" s="28">
        <v>0</v>
      </c>
      <c r="H360" s="19">
        <v>0</v>
      </c>
      <c r="I360" s="28">
        <v>0</v>
      </c>
      <c r="J360" s="29">
        <v>0</v>
      </c>
      <c r="K360" s="19">
        <v>9</v>
      </c>
      <c r="L360" s="19">
        <v>0</v>
      </c>
      <c r="M360" s="28">
        <v>0</v>
      </c>
      <c r="N360" s="28">
        <v>0</v>
      </c>
      <c r="O360" s="22">
        <v>134.91</v>
      </c>
      <c r="P360" s="22">
        <v>0</v>
      </c>
      <c r="Q360" s="19">
        <v>5</v>
      </c>
      <c r="R360" s="19">
        <v>0</v>
      </c>
    </row>
    <row r="361" spans="1:51" ht="14.25" x14ac:dyDescent="0.45">
      <c r="B361" s="19" t="s">
        <v>248</v>
      </c>
      <c r="C361" s="19" t="s">
        <v>103</v>
      </c>
      <c r="D361" s="19" t="s">
        <v>104</v>
      </c>
      <c r="E361" s="19" t="s">
        <v>102</v>
      </c>
      <c r="F361" s="19">
        <v>0</v>
      </c>
      <c r="G361" s="28">
        <v>0</v>
      </c>
      <c r="H361" s="19">
        <v>0</v>
      </c>
      <c r="I361" s="28">
        <v>0</v>
      </c>
      <c r="J361" s="29">
        <v>0</v>
      </c>
      <c r="K361" s="19">
        <v>9</v>
      </c>
      <c r="L361" s="19">
        <v>0</v>
      </c>
      <c r="M361" s="28">
        <v>0</v>
      </c>
      <c r="N361" s="28">
        <v>0</v>
      </c>
      <c r="O361" s="22">
        <v>134.91</v>
      </c>
      <c r="P361" s="22">
        <v>0</v>
      </c>
      <c r="Q361" s="19">
        <v>3</v>
      </c>
      <c r="R361" s="19">
        <v>0</v>
      </c>
    </row>
    <row r="362" spans="1:51" ht="14.25" x14ac:dyDescent="0.45">
      <c r="B362" s="19" t="s">
        <v>70</v>
      </c>
      <c r="C362" s="19" t="s">
        <v>70</v>
      </c>
      <c r="D362" s="19" t="s">
        <v>71</v>
      </c>
      <c r="E362" s="19" t="s">
        <v>68</v>
      </c>
      <c r="F362" s="19">
        <v>0</v>
      </c>
      <c r="G362" s="28">
        <v>0</v>
      </c>
      <c r="H362" s="19">
        <v>0</v>
      </c>
      <c r="I362" s="28">
        <v>0</v>
      </c>
      <c r="J362" s="29">
        <v>0</v>
      </c>
      <c r="K362" s="19">
        <v>5</v>
      </c>
      <c r="L362" s="19">
        <v>0</v>
      </c>
      <c r="M362" s="28">
        <v>0</v>
      </c>
      <c r="N362" s="28">
        <v>0</v>
      </c>
      <c r="O362" s="22">
        <v>89.95</v>
      </c>
      <c r="P362" s="22">
        <v>0</v>
      </c>
      <c r="Q362" s="19">
        <v>3</v>
      </c>
      <c r="R362" s="19">
        <v>0</v>
      </c>
    </row>
    <row r="363" spans="1:51" ht="14.25" x14ac:dyDescent="0.45">
      <c r="B363" s="19" t="s">
        <v>62</v>
      </c>
      <c r="C363" s="19" t="s">
        <v>62</v>
      </c>
      <c r="D363" s="19" t="s">
        <v>63</v>
      </c>
      <c r="E363" s="19" t="s">
        <v>60</v>
      </c>
      <c r="F363" s="19">
        <v>0</v>
      </c>
      <c r="G363" s="28">
        <v>0</v>
      </c>
      <c r="H363" s="19">
        <v>0</v>
      </c>
      <c r="I363" s="28">
        <v>0</v>
      </c>
      <c r="J363" s="29">
        <v>0</v>
      </c>
      <c r="K363" s="19">
        <v>9</v>
      </c>
      <c r="L363" s="19">
        <v>0</v>
      </c>
      <c r="M363" s="28">
        <v>0</v>
      </c>
      <c r="N363" s="28">
        <v>0</v>
      </c>
      <c r="O363" s="22">
        <v>161.91</v>
      </c>
      <c r="P363" s="22">
        <v>0</v>
      </c>
      <c r="Q363" s="19">
        <v>3</v>
      </c>
      <c r="R363" s="19">
        <v>0</v>
      </c>
    </row>
    <row r="364" spans="1:51" ht="14.25" x14ac:dyDescent="0.45">
      <c r="B364" s="19" t="s">
        <v>86</v>
      </c>
      <c r="C364" s="19" t="s">
        <v>86</v>
      </c>
      <c r="D364" s="19" t="s">
        <v>88</v>
      </c>
      <c r="E364" s="19" t="s">
        <v>84</v>
      </c>
      <c r="F364" s="19">
        <v>0</v>
      </c>
      <c r="G364" s="28">
        <v>0</v>
      </c>
      <c r="H364" s="19">
        <v>0</v>
      </c>
      <c r="I364" s="28">
        <v>0</v>
      </c>
      <c r="J364" s="29">
        <v>0</v>
      </c>
      <c r="K364" s="19">
        <v>2</v>
      </c>
      <c r="L364" s="19">
        <v>0</v>
      </c>
      <c r="M364" s="28">
        <v>0</v>
      </c>
      <c r="N364" s="28">
        <v>0</v>
      </c>
      <c r="O364" s="22">
        <v>19.98</v>
      </c>
      <c r="P364" s="22">
        <v>0</v>
      </c>
      <c r="Q364" s="19">
        <v>2</v>
      </c>
      <c r="R364" s="19">
        <v>0</v>
      </c>
    </row>
    <row r="365" spans="1:51" ht="14.25" x14ac:dyDescent="0.45">
      <c r="B365" s="19" t="s">
        <v>54</v>
      </c>
      <c r="C365" s="19" t="s">
        <v>54</v>
      </c>
      <c r="D365" s="19" t="s">
        <v>55</v>
      </c>
      <c r="E365" s="19" t="s">
        <v>52</v>
      </c>
      <c r="F365" s="19">
        <v>0</v>
      </c>
      <c r="G365" s="28">
        <v>0</v>
      </c>
      <c r="H365" s="19">
        <v>0</v>
      </c>
      <c r="I365" s="28">
        <v>0</v>
      </c>
      <c r="J365" s="29">
        <v>0</v>
      </c>
      <c r="K365" s="19">
        <v>3</v>
      </c>
      <c r="L365" s="19">
        <v>0</v>
      </c>
      <c r="M365" s="28">
        <v>0</v>
      </c>
      <c r="N365" s="28">
        <v>0</v>
      </c>
      <c r="O365" s="22">
        <v>53.97</v>
      </c>
      <c r="P365" s="22">
        <v>0</v>
      </c>
      <c r="Q365" s="19">
        <v>2</v>
      </c>
      <c r="R365" s="19">
        <v>0</v>
      </c>
    </row>
    <row r="366" spans="1:51" ht="14.25" x14ac:dyDescent="0.45">
      <c r="B366" s="19" t="s">
        <v>982</v>
      </c>
      <c r="C366" s="19" t="s">
        <v>82</v>
      </c>
      <c r="D366" s="19" t="s">
        <v>83</v>
      </c>
      <c r="E366" s="19" t="s">
        <v>80</v>
      </c>
      <c r="F366" s="19">
        <v>0</v>
      </c>
      <c r="G366" s="28">
        <v>0</v>
      </c>
      <c r="H366" s="19">
        <v>0</v>
      </c>
      <c r="I366" s="28">
        <v>0</v>
      </c>
      <c r="J366" s="29">
        <v>0</v>
      </c>
      <c r="K366" s="19">
        <v>1</v>
      </c>
      <c r="L366" s="19">
        <v>0</v>
      </c>
      <c r="M366" s="28">
        <v>0</v>
      </c>
      <c r="N366" s="28">
        <v>0</v>
      </c>
      <c r="O366" s="22">
        <v>17.989999999999998</v>
      </c>
      <c r="P366" s="22">
        <v>0</v>
      </c>
      <c r="Q366" s="19">
        <v>1</v>
      </c>
      <c r="R366" s="19">
        <v>0</v>
      </c>
    </row>
    <row r="367" spans="1:51" ht="14.25" x14ac:dyDescent="0.45">
      <c r="B367" s="19" t="s">
        <v>982</v>
      </c>
      <c r="C367" s="19" t="s">
        <v>78</v>
      </c>
      <c r="D367" s="19" t="s">
        <v>79</v>
      </c>
      <c r="E367" s="19" t="s">
        <v>76</v>
      </c>
      <c r="F367" s="19">
        <v>0</v>
      </c>
      <c r="G367" s="28">
        <v>0</v>
      </c>
      <c r="H367" s="19">
        <v>0</v>
      </c>
      <c r="I367" s="28">
        <v>0</v>
      </c>
      <c r="J367" s="29">
        <v>0</v>
      </c>
      <c r="K367" s="19">
        <v>1</v>
      </c>
      <c r="L367" s="19">
        <v>0</v>
      </c>
      <c r="M367" s="28">
        <v>0</v>
      </c>
      <c r="N367" s="28">
        <v>0</v>
      </c>
      <c r="O367" s="22">
        <v>17.989999999999998</v>
      </c>
      <c r="P367" s="22">
        <v>0</v>
      </c>
      <c r="Q367" s="19">
        <v>1</v>
      </c>
      <c r="R367" s="19">
        <v>0</v>
      </c>
    </row>
    <row r="369" spans="1:51" s="19" customFormat="1" ht="14.25" x14ac:dyDescent="0.45">
      <c r="A369" s="31"/>
      <c r="B369" s="18">
        <v>44522</v>
      </c>
      <c r="K369" s="20">
        <f>SUM(K370:K381)</f>
        <v>89</v>
      </c>
      <c r="O369" s="21">
        <f>SUM(O370:O381)+AG369+AW369</f>
        <v>1536.1100000000001</v>
      </c>
      <c r="P369" s="22"/>
      <c r="T369" s="23" t="s">
        <v>978</v>
      </c>
      <c r="U369" s="24">
        <v>0.8</v>
      </c>
      <c r="V369" s="23" t="s">
        <v>979</v>
      </c>
      <c r="AC369" s="25">
        <f>SUM(AC370:AC376)</f>
        <v>0</v>
      </c>
      <c r="AG369" s="25">
        <f>SUM(AG370:AG376)*U369</f>
        <v>0</v>
      </c>
      <c r="AL369" s="23" t="s">
        <v>980</v>
      </c>
      <c r="AM369" s="26">
        <v>0.05</v>
      </c>
      <c r="AN369" s="23" t="s">
        <v>981</v>
      </c>
      <c r="AU369" s="25">
        <f>SUM(AU370:AU374)</f>
        <v>0</v>
      </c>
      <c r="AW369" s="27">
        <f>SUM(AW370:AW374)*AM369</f>
        <v>0</v>
      </c>
      <c r="AY369" s="20">
        <f>K369+AC369+AU369</f>
        <v>89</v>
      </c>
    </row>
    <row r="370" spans="1:51" ht="14.25" x14ac:dyDescent="0.45">
      <c r="B370" s="19" t="s">
        <v>70</v>
      </c>
      <c r="C370" s="19" t="s">
        <v>70</v>
      </c>
      <c r="D370" s="19" t="s">
        <v>71</v>
      </c>
      <c r="E370" s="19" t="s">
        <v>68</v>
      </c>
      <c r="F370" s="19">
        <v>0</v>
      </c>
      <c r="G370" s="28">
        <v>0</v>
      </c>
      <c r="H370" s="19">
        <v>0</v>
      </c>
      <c r="I370" s="28">
        <v>0</v>
      </c>
      <c r="J370" s="29">
        <v>0</v>
      </c>
      <c r="K370" s="19">
        <v>28</v>
      </c>
      <c r="L370" s="19">
        <v>0</v>
      </c>
      <c r="M370" s="28">
        <v>0</v>
      </c>
      <c r="N370" s="28">
        <v>0</v>
      </c>
      <c r="O370" s="22">
        <v>503.72</v>
      </c>
      <c r="P370" s="22">
        <v>0</v>
      </c>
      <c r="Q370" s="19">
        <v>15</v>
      </c>
      <c r="R370" s="19">
        <v>0</v>
      </c>
      <c r="T370" s="19">
        <v>0</v>
      </c>
      <c r="U370" s="19">
        <v>0</v>
      </c>
      <c r="V370" s="19">
        <v>0</v>
      </c>
      <c r="W370" s="19">
        <v>0</v>
      </c>
      <c r="X370" s="19">
        <v>0</v>
      </c>
      <c r="Y370" s="28">
        <v>0</v>
      </c>
      <c r="Z370" s="19">
        <v>0</v>
      </c>
      <c r="AA370" s="28">
        <v>0</v>
      </c>
      <c r="AB370" s="29">
        <v>0</v>
      </c>
      <c r="AC370" s="19">
        <v>0</v>
      </c>
      <c r="AD370" s="19">
        <v>0</v>
      </c>
      <c r="AE370" s="28">
        <v>0</v>
      </c>
      <c r="AF370" s="28">
        <v>0</v>
      </c>
      <c r="AG370" s="19">
        <v>0</v>
      </c>
      <c r="AH370" s="19">
        <v>0</v>
      </c>
      <c r="AI370" s="19">
        <v>0</v>
      </c>
      <c r="AJ370" s="19">
        <v>0</v>
      </c>
      <c r="AL370" s="19">
        <v>0</v>
      </c>
      <c r="AM370" s="19">
        <v>0</v>
      </c>
      <c r="AN370" s="19">
        <v>0</v>
      </c>
      <c r="AO370" s="19">
        <v>0</v>
      </c>
      <c r="AP370" s="19">
        <v>0</v>
      </c>
      <c r="AQ370" s="28">
        <v>0</v>
      </c>
      <c r="AR370" s="19">
        <v>0</v>
      </c>
      <c r="AS370" s="28">
        <v>0</v>
      </c>
      <c r="AT370" s="29">
        <v>0</v>
      </c>
      <c r="AU370" s="19">
        <v>0</v>
      </c>
      <c r="AV370" s="28">
        <v>0</v>
      </c>
      <c r="AW370" s="30">
        <v>0</v>
      </c>
      <c r="AX370" s="19">
        <v>0</v>
      </c>
    </row>
    <row r="371" spans="1:51" ht="14.25" x14ac:dyDescent="0.45">
      <c r="B371" s="19" t="s">
        <v>66</v>
      </c>
      <c r="C371" s="19" t="s">
        <v>66</v>
      </c>
      <c r="D371" s="19" t="s">
        <v>67</v>
      </c>
      <c r="E371" s="19" t="s">
        <v>64</v>
      </c>
      <c r="F371" s="19">
        <v>0</v>
      </c>
      <c r="G371" s="28">
        <v>0</v>
      </c>
      <c r="H371" s="19">
        <v>0</v>
      </c>
      <c r="I371" s="28">
        <v>0</v>
      </c>
      <c r="J371" s="29">
        <v>0</v>
      </c>
      <c r="K371" s="19">
        <v>15</v>
      </c>
      <c r="L371" s="19">
        <v>0</v>
      </c>
      <c r="M371" s="28">
        <v>0</v>
      </c>
      <c r="N371" s="28">
        <v>0</v>
      </c>
      <c r="O371" s="22">
        <v>269.85000000000002</v>
      </c>
      <c r="P371" s="22">
        <v>0</v>
      </c>
      <c r="Q371" s="19">
        <v>11</v>
      </c>
      <c r="R371" s="19">
        <v>0</v>
      </c>
    </row>
    <row r="372" spans="1:51" ht="14.25" x14ac:dyDescent="0.45">
      <c r="B372" s="19" t="s">
        <v>74</v>
      </c>
      <c r="C372" s="19" t="s">
        <v>74</v>
      </c>
      <c r="D372" s="19" t="s">
        <v>75</v>
      </c>
      <c r="E372" s="19" t="s">
        <v>72</v>
      </c>
      <c r="F372" s="19">
        <v>0</v>
      </c>
      <c r="G372" s="28">
        <v>0</v>
      </c>
      <c r="H372" s="19">
        <v>0</v>
      </c>
      <c r="I372" s="28">
        <v>0</v>
      </c>
      <c r="J372" s="29">
        <v>0</v>
      </c>
      <c r="K372" s="19">
        <v>20</v>
      </c>
      <c r="L372" s="19">
        <v>0</v>
      </c>
      <c r="M372" s="28">
        <v>0</v>
      </c>
      <c r="N372" s="28">
        <v>0</v>
      </c>
      <c r="O372" s="22">
        <v>359.8</v>
      </c>
      <c r="P372" s="22">
        <v>0</v>
      </c>
      <c r="Q372" s="19">
        <v>10</v>
      </c>
      <c r="R372" s="19">
        <v>0</v>
      </c>
    </row>
    <row r="373" spans="1:51" ht="14.25" x14ac:dyDescent="0.45">
      <c r="B373" s="19" t="s">
        <v>248</v>
      </c>
      <c r="C373" s="19" t="s">
        <v>99</v>
      </c>
      <c r="D373" s="19" t="s">
        <v>101</v>
      </c>
      <c r="E373" s="19" t="s">
        <v>98</v>
      </c>
      <c r="F373" s="19">
        <v>0</v>
      </c>
      <c r="G373" s="28">
        <v>0</v>
      </c>
      <c r="H373" s="19">
        <v>0</v>
      </c>
      <c r="I373" s="28">
        <v>0</v>
      </c>
      <c r="J373" s="29">
        <v>0</v>
      </c>
      <c r="K373" s="19">
        <v>12</v>
      </c>
      <c r="L373" s="19">
        <v>0</v>
      </c>
      <c r="M373" s="28">
        <v>0</v>
      </c>
      <c r="N373" s="28">
        <v>0</v>
      </c>
      <c r="O373" s="22">
        <v>179.88</v>
      </c>
      <c r="P373" s="22">
        <v>0</v>
      </c>
      <c r="Q373" s="19">
        <v>3</v>
      </c>
      <c r="R373" s="19">
        <v>0</v>
      </c>
    </row>
    <row r="374" spans="1:51" ht="14.25" x14ac:dyDescent="0.45">
      <c r="B374" s="19" t="s">
        <v>54</v>
      </c>
      <c r="C374" s="19" t="s">
        <v>54</v>
      </c>
      <c r="D374" s="19" t="s">
        <v>55</v>
      </c>
      <c r="E374" s="19" t="s">
        <v>52</v>
      </c>
      <c r="F374" s="19">
        <v>0</v>
      </c>
      <c r="G374" s="28">
        <v>0</v>
      </c>
      <c r="H374" s="19">
        <v>0</v>
      </c>
      <c r="I374" s="28">
        <v>0</v>
      </c>
      <c r="J374" s="29">
        <v>0</v>
      </c>
      <c r="K374" s="19">
        <v>3</v>
      </c>
      <c r="L374" s="19">
        <v>0</v>
      </c>
      <c r="M374" s="28">
        <v>0</v>
      </c>
      <c r="N374" s="28">
        <v>0</v>
      </c>
      <c r="O374" s="22">
        <v>53.97</v>
      </c>
      <c r="P374" s="22">
        <v>0</v>
      </c>
      <c r="Q374" s="19">
        <v>3</v>
      </c>
      <c r="R374" s="19">
        <v>0</v>
      </c>
    </row>
    <row r="375" spans="1:51" ht="14.25" x14ac:dyDescent="0.45">
      <c r="B375" s="19" t="s">
        <v>248</v>
      </c>
      <c r="C375" s="19" t="s">
        <v>103</v>
      </c>
      <c r="D375" s="19" t="s">
        <v>104</v>
      </c>
      <c r="E375" s="19" t="s">
        <v>102</v>
      </c>
      <c r="F375" s="19">
        <v>0</v>
      </c>
      <c r="G375" s="28">
        <v>0</v>
      </c>
      <c r="H375" s="19">
        <v>0</v>
      </c>
      <c r="I375" s="28">
        <v>0</v>
      </c>
      <c r="J375" s="29">
        <v>0</v>
      </c>
      <c r="K375" s="19">
        <v>2</v>
      </c>
      <c r="L375" s="19">
        <v>0</v>
      </c>
      <c r="M375" s="28">
        <v>0</v>
      </c>
      <c r="N375" s="28">
        <v>0</v>
      </c>
      <c r="O375" s="22">
        <v>29.98</v>
      </c>
      <c r="P375" s="22">
        <v>0</v>
      </c>
      <c r="Q375" s="19">
        <v>2</v>
      </c>
      <c r="R375" s="19">
        <v>0</v>
      </c>
    </row>
    <row r="376" spans="1:51" ht="14.25" x14ac:dyDescent="0.45">
      <c r="B376" s="19" t="s">
        <v>983</v>
      </c>
      <c r="C376" s="19" t="s">
        <v>91</v>
      </c>
      <c r="D376" s="19" t="s">
        <v>92</v>
      </c>
      <c r="E376" s="19" t="s">
        <v>89</v>
      </c>
      <c r="F376" s="19">
        <v>0</v>
      </c>
      <c r="G376" s="28">
        <v>0</v>
      </c>
      <c r="H376" s="19">
        <v>0</v>
      </c>
      <c r="I376" s="28">
        <v>0</v>
      </c>
      <c r="J376" s="29">
        <v>0</v>
      </c>
      <c r="K376" s="19">
        <v>2</v>
      </c>
      <c r="L376" s="19">
        <v>0</v>
      </c>
      <c r="M376" s="28">
        <v>0</v>
      </c>
      <c r="N376" s="28">
        <v>0</v>
      </c>
      <c r="O376" s="22">
        <v>37.979999999999997</v>
      </c>
      <c r="P376" s="22">
        <v>0</v>
      </c>
      <c r="Q376" s="19">
        <v>2</v>
      </c>
      <c r="R376" s="19">
        <v>0</v>
      </c>
    </row>
    <row r="377" spans="1:51" ht="14.25" x14ac:dyDescent="0.45">
      <c r="B377" s="19" t="s">
        <v>86</v>
      </c>
      <c r="C377" s="19" t="s">
        <v>86</v>
      </c>
      <c r="D377" s="19" t="s">
        <v>88</v>
      </c>
      <c r="E377" s="19" t="s">
        <v>84</v>
      </c>
      <c r="F377" s="19">
        <v>0</v>
      </c>
      <c r="G377" s="28">
        <v>0</v>
      </c>
      <c r="H377" s="19">
        <v>0</v>
      </c>
      <c r="I377" s="28">
        <v>0</v>
      </c>
      <c r="J377" s="29">
        <v>0</v>
      </c>
      <c r="K377" s="19">
        <v>2</v>
      </c>
      <c r="L377" s="19">
        <v>0</v>
      </c>
      <c r="M377" s="28">
        <v>0</v>
      </c>
      <c r="N377" s="28">
        <v>0</v>
      </c>
      <c r="O377" s="22">
        <v>19.98</v>
      </c>
      <c r="P377" s="22">
        <v>0</v>
      </c>
      <c r="Q377" s="19">
        <v>2</v>
      </c>
      <c r="R377" s="19">
        <v>0</v>
      </c>
    </row>
    <row r="378" spans="1:51" ht="14.25" x14ac:dyDescent="0.45">
      <c r="B378" s="19" t="s">
        <v>62</v>
      </c>
      <c r="C378" s="19" t="s">
        <v>62</v>
      </c>
      <c r="D378" s="19" t="s">
        <v>63</v>
      </c>
      <c r="E378" s="19" t="s">
        <v>60</v>
      </c>
      <c r="F378" s="19">
        <v>0</v>
      </c>
      <c r="G378" s="28">
        <v>0</v>
      </c>
      <c r="H378" s="19">
        <v>0</v>
      </c>
      <c r="I378" s="28">
        <v>0</v>
      </c>
      <c r="J378" s="29">
        <v>0</v>
      </c>
      <c r="K378" s="19">
        <v>2</v>
      </c>
      <c r="L378" s="19">
        <v>0</v>
      </c>
      <c r="M378" s="28">
        <v>0</v>
      </c>
      <c r="N378" s="28">
        <v>0</v>
      </c>
      <c r="O378" s="22">
        <v>35.979999999999997</v>
      </c>
      <c r="P378" s="22">
        <v>0</v>
      </c>
      <c r="Q378" s="19">
        <v>2</v>
      </c>
      <c r="R378" s="19">
        <v>0</v>
      </c>
    </row>
    <row r="379" spans="1:51" ht="14.25" x14ac:dyDescent="0.45">
      <c r="B379" s="19" t="s">
        <v>982</v>
      </c>
      <c r="C379" s="19" t="s">
        <v>78</v>
      </c>
      <c r="D379" s="19" t="s">
        <v>79</v>
      </c>
      <c r="E379" s="19" t="s">
        <v>76</v>
      </c>
      <c r="F379" s="19">
        <v>0</v>
      </c>
      <c r="G379" s="28">
        <v>0</v>
      </c>
      <c r="H379" s="19">
        <v>0</v>
      </c>
      <c r="I379" s="28">
        <v>0</v>
      </c>
      <c r="J379" s="29">
        <v>0</v>
      </c>
      <c r="K379" s="19">
        <v>1</v>
      </c>
      <c r="L379" s="19">
        <v>0</v>
      </c>
      <c r="M379" s="28">
        <v>0</v>
      </c>
      <c r="N379" s="28">
        <v>0</v>
      </c>
      <c r="O379" s="22">
        <v>17.989999999999998</v>
      </c>
      <c r="P379" s="22">
        <v>0</v>
      </c>
      <c r="Q379" s="19">
        <v>1</v>
      </c>
      <c r="R379" s="19">
        <v>0</v>
      </c>
    </row>
    <row r="380" spans="1:51" ht="14.25" x14ac:dyDescent="0.45">
      <c r="B380" s="19" t="s">
        <v>58</v>
      </c>
      <c r="C380" s="19" t="s">
        <v>58</v>
      </c>
      <c r="D380" s="19" t="s">
        <v>59</v>
      </c>
      <c r="E380" s="19" t="s">
        <v>56</v>
      </c>
      <c r="F380" s="19">
        <v>0</v>
      </c>
      <c r="G380" s="28">
        <v>0</v>
      </c>
      <c r="H380" s="19">
        <v>0</v>
      </c>
      <c r="I380" s="28">
        <v>0</v>
      </c>
      <c r="J380" s="29">
        <v>0</v>
      </c>
      <c r="K380" s="19">
        <v>1</v>
      </c>
      <c r="L380" s="19">
        <v>0</v>
      </c>
      <c r="M380" s="28">
        <v>0</v>
      </c>
      <c r="N380" s="28">
        <v>0</v>
      </c>
      <c r="O380" s="22">
        <v>17.989999999999998</v>
      </c>
      <c r="P380" s="22">
        <v>0</v>
      </c>
      <c r="Q380" s="19">
        <v>1</v>
      </c>
      <c r="R380" s="19">
        <v>0</v>
      </c>
    </row>
    <row r="381" spans="1:51" ht="14.25" x14ac:dyDescent="0.45">
      <c r="B381" s="19" t="s">
        <v>50</v>
      </c>
      <c r="C381" s="19" t="s">
        <v>50</v>
      </c>
      <c r="D381" s="19" t="s">
        <v>51</v>
      </c>
      <c r="E381" s="19" t="s">
        <v>48</v>
      </c>
      <c r="F381" s="19">
        <v>0</v>
      </c>
      <c r="G381" s="28">
        <v>0</v>
      </c>
      <c r="H381" s="19">
        <v>0</v>
      </c>
      <c r="I381" s="28">
        <v>0</v>
      </c>
      <c r="J381" s="29">
        <v>0</v>
      </c>
      <c r="K381" s="19">
        <v>1</v>
      </c>
      <c r="L381" s="19">
        <v>0</v>
      </c>
      <c r="M381" s="28">
        <v>0</v>
      </c>
      <c r="N381" s="28">
        <v>0</v>
      </c>
      <c r="O381" s="22">
        <v>8.99</v>
      </c>
      <c r="P381" s="22">
        <v>0</v>
      </c>
      <c r="Q381" s="19">
        <v>1</v>
      </c>
      <c r="R381" s="19">
        <v>0</v>
      </c>
    </row>
    <row r="383" spans="1:51" s="19" customFormat="1" ht="14.25" x14ac:dyDescent="0.45">
      <c r="A383" s="31"/>
      <c r="B383" s="18">
        <v>44523</v>
      </c>
      <c r="K383" s="20">
        <f>SUM(K384:K392)</f>
        <v>79</v>
      </c>
      <c r="O383" s="21">
        <f>SUM(O384:O392)+AG383+AW383</f>
        <v>1363.21</v>
      </c>
      <c r="P383" s="22"/>
      <c r="T383" s="23" t="s">
        <v>978</v>
      </c>
      <c r="U383" s="24">
        <v>0.8</v>
      </c>
      <c r="V383" s="23" t="s">
        <v>979</v>
      </c>
      <c r="AC383" s="25">
        <f>SUM(AC384:AC390)</f>
        <v>0</v>
      </c>
      <c r="AG383" s="25">
        <f>SUM(AG384:AG390)*U383</f>
        <v>0</v>
      </c>
      <c r="AL383" s="23" t="s">
        <v>980</v>
      </c>
      <c r="AM383" s="26">
        <v>0.05</v>
      </c>
      <c r="AN383" s="23" t="s">
        <v>981</v>
      </c>
      <c r="AU383" s="25">
        <f>SUM(AU384:AU388)</f>
        <v>0</v>
      </c>
      <c r="AW383" s="27">
        <f>SUM(AW384:AW388)*AM383</f>
        <v>0</v>
      </c>
      <c r="AY383" s="20">
        <f>K383+AC383+AU383</f>
        <v>79</v>
      </c>
    </row>
    <row r="384" spans="1:51" ht="14.25" x14ac:dyDescent="0.45">
      <c r="B384" s="19" t="s">
        <v>70</v>
      </c>
      <c r="C384" s="19" t="s">
        <v>70</v>
      </c>
      <c r="D384" s="19" t="s">
        <v>71</v>
      </c>
      <c r="E384" s="19" t="s">
        <v>68</v>
      </c>
      <c r="F384" s="19">
        <v>17</v>
      </c>
      <c r="G384" s="28">
        <v>0.156</v>
      </c>
      <c r="H384" s="19">
        <v>20</v>
      </c>
      <c r="I384" s="28">
        <v>0.125</v>
      </c>
      <c r="J384" s="29">
        <v>0.9</v>
      </c>
      <c r="K384" s="19">
        <v>20</v>
      </c>
      <c r="L384" s="19">
        <v>0</v>
      </c>
      <c r="M384" s="28">
        <v>1.1765000000000001</v>
      </c>
      <c r="N384" s="28">
        <v>0</v>
      </c>
      <c r="O384" s="22">
        <v>359.8</v>
      </c>
      <c r="P384" s="22">
        <v>0</v>
      </c>
      <c r="Q384" s="19">
        <v>15</v>
      </c>
      <c r="R384" s="19">
        <v>0</v>
      </c>
      <c r="T384" s="19">
        <v>0</v>
      </c>
      <c r="U384" s="19">
        <v>0</v>
      </c>
      <c r="V384" s="19">
        <v>0</v>
      </c>
      <c r="W384" s="19">
        <v>0</v>
      </c>
      <c r="X384" s="19">
        <v>0</v>
      </c>
      <c r="Y384" s="28">
        <v>0</v>
      </c>
      <c r="Z384" s="19">
        <v>0</v>
      </c>
      <c r="AA384" s="28">
        <v>0</v>
      </c>
      <c r="AB384" s="29">
        <v>0</v>
      </c>
      <c r="AC384" s="19">
        <v>0</v>
      </c>
      <c r="AD384" s="19">
        <v>0</v>
      </c>
      <c r="AE384" s="28">
        <v>0</v>
      </c>
      <c r="AF384" s="28">
        <v>0</v>
      </c>
      <c r="AG384" s="19">
        <v>0</v>
      </c>
      <c r="AH384" s="19">
        <v>0</v>
      </c>
      <c r="AI384" s="19">
        <v>0</v>
      </c>
      <c r="AJ384" s="19">
        <v>0</v>
      </c>
      <c r="AL384" s="19">
        <v>0</v>
      </c>
      <c r="AM384" s="19">
        <v>0</v>
      </c>
      <c r="AN384" s="19">
        <v>0</v>
      </c>
      <c r="AO384" s="19">
        <v>0</v>
      </c>
      <c r="AP384" s="19">
        <v>0</v>
      </c>
      <c r="AQ384" s="28">
        <v>0</v>
      </c>
      <c r="AR384" s="19">
        <v>0</v>
      </c>
      <c r="AS384" s="28">
        <v>0</v>
      </c>
      <c r="AT384" s="29">
        <v>0</v>
      </c>
      <c r="AU384" s="19">
        <v>0</v>
      </c>
      <c r="AV384" s="28">
        <v>0</v>
      </c>
      <c r="AW384" s="30">
        <v>0</v>
      </c>
      <c r="AX384" s="19">
        <v>0</v>
      </c>
    </row>
    <row r="385" spans="1:51" ht="14.25" x14ac:dyDescent="0.45">
      <c r="B385" s="19" t="s">
        <v>74</v>
      </c>
      <c r="C385" s="19" t="s">
        <v>74</v>
      </c>
      <c r="D385" s="19" t="s">
        <v>75</v>
      </c>
      <c r="E385" s="19" t="s">
        <v>72</v>
      </c>
      <c r="F385" s="19">
        <v>30</v>
      </c>
      <c r="G385" s="28">
        <v>0.2752</v>
      </c>
      <c r="H385" s="19">
        <v>48</v>
      </c>
      <c r="I385" s="28">
        <v>0.3</v>
      </c>
      <c r="J385" s="29">
        <v>0.85419999999999996</v>
      </c>
      <c r="K385" s="19">
        <v>24</v>
      </c>
      <c r="L385" s="19">
        <v>0</v>
      </c>
      <c r="M385" s="28">
        <v>0.8</v>
      </c>
      <c r="N385" s="28">
        <v>0</v>
      </c>
      <c r="O385" s="22">
        <v>431.76</v>
      </c>
      <c r="P385" s="22">
        <v>0</v>
      </c>
      <c r="Q385" s="19">
        <v>13</v>
      </c>
      <c r="R385" s="19">
        <v>0</v>
      </c>
    </row>
    <row r="386" spans="1:51" ht="14.25" x14ac:dyDescent="0.45">
      <c r="B386" s="19" t="s">
        <v>66</v>
      </c>
      <c r="C386" s="19" t="s">
        <v>66</v>
      </c>
      <c r="D386" s="19" t="s">
        <v>67</v>
      </c>
      <c r="E386" s="19" t="s">
        <v>64</v>
      </c>
      <c r="F386" s="19">
        <v>26</v>
      </c>
      <c r="G386" s="28">
        <v>0.23849999999999999</v>
      </c>
      <c r="H386" s="19">
        <v>39</v>
      </c>
      <c r="I386" s="28">
        <v>0.24379999999999999</v>
      </c>
      <c r="J386" s="29">
        <v>0.87180000000000002</v>
      </c>
      <c r="K386" s="19">
        <v>15</v>
      </c>
      <c r="L386" s="19">
        <v>0</v>
      </c>
      <c r="M386" s="28">
        <v>0.57689999999999997</v>
      </c>
      <c r="N386" s="28">
        <v>0</v>
      </c>
      <c r="O386" s="22">
        <v>269.85000000000002</v>
      </c>
      <c r="P386" s="22">
        <v>0</v>
      </c>
      <c r="Q386" s="19">
        <v>9</v>
      </c>
      <c r="R386" s="19">
        <v>0</v>
      </c>
    </row>
    <row r="387" spans="1:51" ht="14.25" x14ac:dyDescent="0.45">
      <c r="B387" s="19" t="s">
        <v>248</v>
      </c>
      <c r="C387" s="19" t="s">
        <v>103</v>
      </c>
      <c r="D387" s="19" t="s">
        <v>104</v>
      </c>
      <c r="E387" s="19" t="s">
        <v>102</v>
      </c>
      <c r="F387" s="19">
        <v>13</v>
      </c>
      <c r="G387" s="28">
        <v>0.1193</v>
      </c>
      <c r="H387" s="19">
        <v>20</v>
      </c>
      <c r="I387" s="28">
        <v>0.125</v>
      </c>
      <c r="J387" s="29">
        <v>0.8</v>
      </c>
      <c r="K387" s="19">
        <v>6</v>
      </c>
      <c r="L387" s="19">
        <v>0</v>
      </c>
      <c r="M387" s="28">
        <v>0.46150000000000002</v>
      </c>
      <c r="N387" s="28">
        <v>0</v>
      </c>
      <c r="O387" s="22">
        <v>89.94</v>
      </c>
      <c r="P387" s="22">
        <v>0</v>
      </c>
      <c r="Q387" s="19">
        <v>5</v>
      </c>
      <c r="R387" s="19">
        <v>0</v>
      </c>
    </row>
    <row r="388" spans="1:51" ht="14.25" x14ac:dyDescent="0.45">
      <c r="B388" s="19" t="s">
        <v>248</v>
      </c>
      <c r="C388" s="19" t="s">
        <v>99</v>
      </c>
      <c r="D388" s="19" t="s">
        <v>101</v>
      </c>
      <c r="E388" s="19" t="s">
        <v>98</v>
      </c>
      <c r="F388" s="19">
        <v>6</v>
      </c>
      <c r="G388" s="28">
        <v>5.5E-2</v>
      </c>
      <c r="H388" s="19">
        <v>8</v>
      </c>
      <c r="I388" s="28">
        <v>0.05</v>
      </c>
      <c r="J388" s="29">
        <v>0.875</v>
      </c>
      <c r="K388" s="19">
        <v>8</v>
      </c>
      <c r="L388" s="19">
        <v>0</v>
      </c>
      <c r="M388" s="28">
        <v>1.3332999999999999</v>
      </c>
      <c r="N388" s="28">
        <v>0</v>
      </c>
      <c r="O388" s="22">
        <v>119.92</v>
      </c>
      <c r="P388" s="22">
        <v>0</v>
      </c>
      <c r="Q388" s="19">
        <v>2</v>
      </c>
      <c r="R388" s="19">
        <v>0</v>
      </c>
    </row>
    <row r="389" spans="1:51" ht="14.25" x14ac:dyDescent="0.45">
      <c r="B389" s="19" t="s">
        <v>62</v>
      </c>
      <c r="C389" s="19" t="s">
        <v>62</v>
      </c>
      <c r="D389" s="19" t="s">
        <v>63</v>
      </c>
      <c r="E389" s="19" t="s">
        <v>60</v>
      </c>
      <c r="F389" s="19">
        <v>6</v>
      </c>
      <c r="G389" s="28">
        <v>5.5E-2</v>
      </c>
      <c r="H389" s="19">
        <v>12</v>
      </c>
      <c r="I389" s="28">
        <v>7.4999999999999997E-2</v>
      </c>
      <c r="J389" s="29">
        <v>0.58330000000000004</v>
      </c>
      <c r="K389" s="19">
        <v>3</v>
      </c>
      <c r="L389" s="19">
        <v>0</v>
      </c>
      <c r="M389" s="28">
        <v>0.5</v>
      </c>
      <c r="N389" s="28">
        <v>0</v>
      </c>
      <c r="O389" s="22">
        <v>53.97</v>
      </c>
      <c r="P389" s="22">
        <v>0</v>
      </c>
      <c r="Q389" s="19">
        <v>2</v>
      </c>
      <c r="R389" s="19">
        <v>0</v>
      </c>
    </row>
    <row r="390" spans="1:51" ht="14.25" x14ac:dyDescent="0.45">
      <c r="B390" s="19" t="s">
        <v>983</v>
      </c>
      <c r="C390" s="19" t="s">
        <v>91</v>
      </c>
      <c r="D390" s="19" t="s">
        <v>92</v>
      </c>
      <c r="E390" s="19" t="s">
        <v>89</v>
      </c>
      <c r="F390" s="19">
        <v>4</v>
      </c>
      <c r="G390" s="28">
        <v>3.6700000000000003E-2</v>
      </c>
      <c r="H390" s="19">
        <v>5</v>
      </c>
      <c r="I390" s="28">
        <v>3.1300000000000001E-2</v>
      </c>
      <c r="J390" s="29">
        <v>0.8</v>
      </c>
      <c r="K390" s="19">
        <v>1</v>
      </c>
      <c r="L390" s="19">
        <v>0</v>
      </c>
      <c r="M390" s="28">
        <v>0.25</v>
      </c>
      <c r="N390" s="28">
        <v>0</v>
      </c>
      <c r="O390" s="22">
        <v>18.989999999999998</v>
      </c>
      <c r="P390" s="22">
        <v>0</v>
      </c>
      <c r="Q390" s="19">
        <v>1</v>
      </c>
      <c r="R390" s="19">
        <v>0</v>
      </c>
    </row>
    <row r="391" spans="1:51" ht="14.25" x14ac:dyDescent="0.45">
      <c r="B391" s="19" t="s">
        <v>86</v>
      </c>
      <c r="C391" s="19" t="s">
        <v>86</v>
      </c>
      <c r="D391" s="19" t="s">
        <v>88</v>
      </c>
      <c r="E391" s="19" t="s">
        <v>84</v>
      </c>
      <c r="F391" s="19">
        <v>5</v>
      </c>
      <c r="G391" s="28">
        <v>4.5900000000000003E-2</v>
      </c>
      <c r="H391" s="19">
        <v>6</v>
      </c>
      <c r="I391" s="28">
        <v>3.7499999999999999E-2</v>
      </c>
      <c r="J391" s="29">
        <v>1</v>
      </c>
      <c r="K391" s="19">
        <v>1</v>
      </c>
      <c r="L391" s="19">
        <v>0</v>
      </c>
      <c r="M391" s="28">
        <v>0.2</v>
      </c>
      <c r="N391" s="28">
        <v>0</v>
      </c>
      <c r="O391" s="22">
        <v>9.99</v>
      </c>
      <c r="P391" s="22">
        <v>0</v>
      </c>
      <c r="Q391" s="19">
        <v>1</v>
      </c>
      <c r="R391" s="19">
        <v>0</v>
      </c>
    </row>
    <row r="392" spans="1:51" ht="14.25" x14ac:dyDescent="0.45">
      <c r="B392" s="19" t="s">
        <v>50</v>
      </c>
      <c r="C392" s="19" t="s">
        <v>50</v>
      </c>
      <c r="D392" s="19" t="s">
        <v>51</v>
      </c>
      <c r="E392" s="19" t="s">
        <v>48</v>
      </c>
      <c r="F392" s="19">
        <v>2</v>
      </c>
      <c r="G392" s="28">
        <v>1.83E-2</v>
      </c>
      <c r="H392" s="19">
        <v>2</v>
      </c>
      <c r="I392" s="28">
        <v>1.2500000000000001E-2</v>
      </c>
      <c r="J392" s="29">
        <v>1</v>
      </c>
      <c r="K392" s="19">
        <v>1</v>
      </c>
      <c r="L392" s="19">
        <v>0</v>
      </c>
      <c r="M392" s="28">
        <v>0.5</v>
      </c>
      <c r="N392" s="28">
        <v>0</v>
      </c>
      <c r="O392" s="22">
        <v>8.99</v>
      </c>
      <c r="P392" s="22">
        <v>0</v>
      </c>
      <c r="Q392" s="19">
        <v>1</v>
      </c>
      <c r="R392" s="19">
        <v>0</v>
      </c>
    </row>
    <row r="394" spans="1:51" s="19" customFormat="1" ht="14.25" x14ac:dyDescent="0.45">
      <c r="A394" s="31"/>
      <c r="B394" s="18">
        <v>44524</v>
      </c>
      <c r="K394" s="20">
        <f>SUM(K395:K401)</f>
        <v>41</v>
      </c>
      <c r="O394" s="21">
        <f>SUM(O395:O401)+AG394+AW394</f>
        <v>742.74600000000009</v>
      </c>
      <c r="P394" s="22"/>
      <c r="T394" s="23" t="s">
        <v>978</v>
      </c>
      <c r="U394" s="24">
        <v>0.8</v>
      </c>
      <c r="V394" s="23" t="s">
        <v>979</v>
      </c>
      <c r="AC394" s="25">
        <f>SUM(AC395:AC401)</f>
        <v>1</v>
      </c>
      <c r="AG394" s="25">
        <f>SUM(AG395:AG401)*U394</f>
        <v>22.256</v>
      </c>
      <c r="AL394" s="23" t="s">
        <v>980</v>
      </c>
      <c r="AM394" s="26">
        <v>0.05</v>
      </c>
      <c r="AN394" s="23" t="s">
        <v>981</v>
      </c>
      <c r="AU394" s="25">
        <f>SUM(AU395:AU399)</f>
        <v>0</v>
      </c>
      <c r="AW394" s="27">
        <f>SUM(AW395:AW399)*AM394</f>
        <v>0</v>
      </c>
      <c r="AY394" s="20">
        <f>K394+AC394+AU394</f>
        <v>42</v>
      </c>
    </row>
    <row r="395" spans="1:51" ht="14.25" x14ac:dyDescent="0.45">
      <c r="B395" s="19" t="s">
        <v>74</v>
      </c>
      <c r="C395" s="19" t="s">
        <v>74</v>
      </c>
      <c r="D395" s="19" t="s">
        <v>75</v>
      </c>
      <c r="E395" s="19" t="s">
        <v>72</v>
      </c>
      <c r="F395" s="19">
        <v>22</v>
      </c>
      <c r="G395" s="28">
        <v>0.29330000000000001</v>
      </c>
      <c r="H395" s="19">
        <v>28</v>
      </c>
      <c r="I395" s="28">
        <v>0.28000000000000003</v>
      </c>
      <c r="J395" s="29">
        <v>0.75</v>
      </c>
      <c r="K395" s="19">
        <v>17</v>
      </c>
      <c r="L395" s="19">
        <v>0</v>
      </c>
      <c r="M395" s="28">
        <v>0.77270000000000005</v>
      </c>
      <c r="N395" s="28">
        <v>0</v>
      </c>
      <c r="O395" s="22">
        <v>305.83</v>
      </c>
      <c r="P395" s="22">
        <v>0</v>
      </c>
      <c r="Q395" s="19">
        <v>12</v>
      </c>
      <c r="R395" s="19">
        <v>0</v>
      </c>
      <c r="T395" s="19" t="s">
        <v>984</v>
      </c>
      <c r="U395" s="19" t="s">
        <v>70</v>
      </c>
      <c r="V395" s="19" t="s">
        <v>71</v>
      </c>
      <c r="W395" s="19" t="s">
        <v>68</v>
      </c>
      <c r="X395" s="19">
        <v>6</v>
      </c>
      <c r="Y395" s="28">
        <v>1</v>
      </c>
      <c r="Z395" s="19">
        <v>7</v>
      </c>
      <c r="AA395" s="28">
        <v>1</v>
      </c>
      <c r="AB395" s="29">
        <v>1</v>
      </c>
      <c r="AC395" s="19">
        <v>1</v>
      </c>
      <c r="AD395" s="19">
        <v>0</v>
      </c>
      <c r="AE395" s="28">
        <v>0.16669999999999999</v>
      </c>
      <c r="AF395" s="28">
        <v>0</v>
      </c>
      <c r="AG395" s="19">
        <v>27.82</v>
      </c>
      <c r="AH395" s="19">
        <v>0</v>
      </c>
      <c r="AI395" s="19">
        <v>1</v>
      </c>
      <c r="AJ395" s="19">
        <v>0</v>
      </c>
      <c r="AL395" s="19">
        <v>0</v>
      </c>
      <c r="AM395" s="19">
        <v>0</v>
      </c>
      <c r="AN395" s="19">
        <v>0</v>
      </c>
      <c r="AO395" s="19">
        <v>0</v>
      </c>
      <c r="AP395" s="19">
        <v>0</v>
      </c>
      <c r="AQ395" s="28">
        <v>0</v>
      </c>
      <c r="AR395" s="19">
        <v>0</v>
      </c>
      <c r="AS395" s="28">
        <v>0</v>
      </c>
      <c r="AT395" s="29">
        <v>0</v>
      </c>
      <c r="AU395" s="19">
        <v>0</v>
      </c>
      <c r="AV395" s="28">
        <v>0</v>
      </c>
      <c r="AW395" s="30">
        <v>0</v>
      </c>
      <c r="AX395" s="19">
        <v>0</v>
      </c>
    </row>
    <row r="396" spans="1:51" ht="14.25" x14ac:dyDescent="0.45">
      <c r="B396" s="19" t="s">
        <v>66</v>
      </c>
      <c r="C396" s="19" t="s">
        <v>66</v>
      </c>
      <c r="D396" s="19" t="s">
        <v>67</v>
      </c>
      <c r="E396" s="19" t="s">
        <v>64</v>
      </c>
      <c r="F396" s="19">
        <v>20</v>
      </c>
      <c r="G396" s="28">
        <v>0.26669999999999999</v>
      </c>
      <c r="H396" s="19">
        <v>32</v>
      </c>
      <c r="I396" s="28">
        <v>0.32</v>
      </c>
      <c r="J396" s="29">
        <v>0.84379999999999999</v>
      </c>
      <c r="K396" s="19">
        <v>12</v>
      </c>
      <c r="L396" s="19">
        <v>1</v>
      </c>
      <c r="M396" s="28">
        <v>0.6</v>
      </c>
      <c r="N396" s="28">
        <v>0.05</v>
      </c>
      <c r="O396" s="22">
        <v>215.78</v>
      </c>
      <c r="P396" s="22">
        <v>17.89</v>
      </c>
      <c r="Q396" s="19">
        <v>9</v>
      </c>
      <c r="R396" s="19">
        <v>1</v>
      </c>
    </row>
    <row r="397" spans="1:51" ht="14.25" x14ac:dyDescent="0.45">
      <c r="B397" s="19" t="s">
        <v>62</v>
      </c>
      <c r="C397" s="19" t="s">
        <v>62</v>
      </c>
      <c r="D397" s="19" t="s">
        <v>63</v>
      </c>
      <c r="E397" s="19" t="s">
        <v>60</v>
      </c>
      <c r="F397" s="19">
        <v>10</v>
      </c>
      <c r="G397" s="28">
        <v>0.1333</v>
      </c>
      <c r="H397" s="19">
        <v>12</v>
      </c>
      <c r="I397" s="28">
        <v>0.12</v>
      </c>
      <c r="J397" s="29">
        <v>0.91669999999999996</v>
      </c>
      <c r="K397" s="19">
        <v>5</v>
      </c>
      <c r="L397" s="19">
        <v>0</v>
      </c>
      <c r="M397" s="28">
        <v>0.5</v>
      </c>
      <c r="N397" s="28">
        <v>0</v>
      </c>
      <c r="O397" s="22">
        <v>89.95</v>
      </c>
      <c r="P397" s="22">
        <v>0</v>
      </c>
      <c r="Q397" s="19">
        <v>4</v>
      </c>
      <c r="R397" s="19">
        <v>0</v>
      </c>
    </row>
    <row r="398" spans="1:51" ht="14.25" x14ac:dyDescent="0.45">
      <c r="B398" s="19" t="s">
        <v>70</v>
      </c>
      <c r="C398" s="19" t="s">
        <v>70</v>
      </c>
      <c r="D398" s="19" t="s">
        <v>71</v>
      </c>
      <c r="E398" s="19" t="s">
        <v>68</v>
      </c>
      <c r="F398" s="19">
        <v>13</v>
      </c>
      <c r="G398" s="28">
        <v>0.17330000000000001</v>
      </c>
      <c r="H398" s="19">
        <v>14</v>
      </c>
      <c r="I398" s="28">
        <v>0.14000000000000001</v>
      </c>
      <c r="J398" s="29">
        <v>1</v>
      </c>
      <c r="K398" s="19">
        <v>4</v>
      </c>
      <c r="L398" s="19">
        <v>0</v>
      </c>
      <c r="M398" s="28">
        <v>0.30769999999999997</v>
      </c>
      <c r="N398" s="28">
        <v>0</v>
      </c>
      <c r="O398" s="22">
        <v>71.959999999999994</v>
      </c>
      <c r="P398" s="22">
        <v>0</v>
      </c>
      <c r="Q398" s="19">
        <v>3</v>
      </c>
      <c r="R398" s="19">
        <v>0</v>
      </c>
    </row>
    <row r="399" spans="1:51" ht="14.25" x14ac:dyDescent="0.45">
      <c r="B399" s="19" t="s">
        <v>86</v>
      </c>
      <c r="C399" s="19" t="s">
        <v>86</v>
      </c>
      <c r="D399" s="19" t="s">
        <v>88</v>
      </c>
      <c r="E399" s="19" t="s">
        <v>84</v>
      </c>
      <c r="F399" s="19">
        <v>3</v>
      </c>
      <c r="G399" s="28">
        <v>0.04</v>
      </c>
      <c r="H399" s="19">
        <v>5</v>
      </c>
      <c r="I399" s="28">
        <v>0.05</v>
      </c>
      <c r="J399" s="29">
        <v>1</v>
      </c>
      <c r="K399" s="19">
        <v>1</v>
      </c>
      <c r="L399" s="19">
        <v>0</v>
      </c>
      <c r="M399" s="28">
        <v>0.33329999999999999</v>
      </c>
      <c r="N399" s="28">
        <v>0</v>
      </c>
      <c r="O399" s="22">
        <v>9.99</v>
      </c>
      <c r="P399" s="22">
        <v>0</v>
      </c>
      <c r="Q399" s="19">
        <v>1</v>
      </c>
      <c r="R399" s="19">
        <v>0</v>
      </c>
    </row>
    <row r="400" spans="1:51" ht="14.25" x14ac:dyDescent="0.45">
      <c r="B400" s="19" t="s">
        <v>982</v>
      </c>
      <c r="C400" s="19" t="s">
        <v>78</v>
      </c>
      <c r="D400" s="19" t="s">
        <v>79</v>
      </c>
      <c r="E400" s="19" t="s">
        <v>76</v>
      </c>
      <c r="F400" s="19">
        <v>3</v>
      </c>
      <c r="G400" s="28">
        <v>0.04</v>
      </c>
      <c r="H400" s="19">
        <v>4</v>
      </c>
      <c r="I400" s="28">
        <v>0.04</v>
      </c>
      <c r="J400" s="29">
        <v>1</v>
      </c>
      <c r="K400" s="19">
        <v>1</v>
      </c>
      <c r="L400" s="19">
        <v>0</v>
      </c>
      <c r="M400" s="28">
        <v>0.33329999999999999</v>
      </c>
      <c r="N400" s="28">
        <v>0</v>
      </c>
      <c r="O400" s="22">
        <v>17.989999999999998</v>
      </c>
      <c r="P400" s="22">
        <v>0</v>
      </c>
      <c r="Q400" s="19">
        <v>1</v>
      </c>
      <c r="R400" s="19">
        <v>0</v>
      </c>
    </row>
    <row r="401" spans="1:51" ht="14.25" x14ac:dyDescent="0.45">
      <c r="B401" s="19" t="s">
        <v>50</v>
      </c>
      <c r="C401" s="19" t="s">
        <v>50</v>
      </c>
      <c r="D401" s="19" t="s">
        <v>51</v>
      </c>
      <c r="E401" s="19" t="s">
        <v>48</v>
      </c>
      <c r="F401" s="19">
        <v>4</v>
      </c>
      <c r="G401" s="28">
        <v>5.33E-2</v>
      </c>
      <c r="H401" s="19">
        <v>5</v>
      </c>
      <c r="I401" s="28">
        <v>0.05</v>
      </c>
      <c r="J401" s="29">
        <v>1</v>
      </c>
      <c r="K401" s="19">
        <v>1</v>
      </c>
      <c r="L401" s="19">
        <v>0</v>
      </c>
      <c r="M401" s="28">
        <v>0.25</v>
      </c>
      <c r="N401" s="28">
        <v>0</v>
      </c>
      <c r="O401" s="22">
        <v>8.99</v>
      </c>
      <c r="P401" s="22">
        <v>0</v>
      </c>
      <c r="Q401" s="19">
        <v>1</v>
      </c>
      <c r="R401" s="19">
        <v>0</v>
      </c>
    </row>
    <row r="403" spans="1:51" s="19" customFormat="1" ht="14.25" x14ac:dyDescent="0.45">
      <c r="A403" s="31"/>
      <c r="B403" s="18">
        <v>44525</v>
      </c>
      <c r="K403" s="20">
        <f>SUM(K404:K409)</f>
        <v>21</v>
      </c>
      <c r="O403" s="21">
        <f>SUM(O404:O409)+AG403+AW403</f>
        <v>438.23</v>
      </c>
      <c r="P403" s="22"/>
      <c r="T403" s="23" t="s">
        <v>978</v>
      </c>
      <c r="U403" s="24">
        <v>0.8</v>
      </c>
      <c r="V403" s="23" t="s">
        <v>979</v>
      </c>
      <c r="AC403" s="25">
        <f>SUM(AC404:AC409)</f>
        <v>4</v>
      </c>
      <c r="AG403" s="25">
        <f>SUM(AG404:AG409)*U403</f>
        <v>97.44</v>
      </c>
      <c r="AL403" s="23" t="s">
        <v>980</v>
      </c>
      <c r="AM403" s="26">
        <v>0.05</v>
      </c>
      <c r="AN403" s="23" t="s">
        <v>981</v>
      </c>
      <c r="AU403" s="25">
        <f>SUM(AU404:AU408)</f>
        <v>0</v>
      </c>
      <c r="AW403" s="27">
        <f>SUM(AW404:AW408)*AM403</f>
        <v>0</v>
      </c>
      <c r="AY403" s="20">
        <f>K403+AC403+AU403</f>
        <v>25</v>
      </c>
    </row>
    <row r="404" spans="1:51" ht="14.25" x14ac:dyDescent="0.45">
      <c r="B404" s="19" t="s">
        <v>74</v>
      </c>
      <c r="C404" s="19" t="s">
        <v>74</v>
      </c>
      <c r="D404" s="19" t="s">
        <v>75</v>
      </c>
      <c r="E404" s="19" t="s">
        <v>72</v>
      </c>
      <c r="F404" s="19">
        <v>11</v>
      </c>
      <c r="G404" s="28">
        <v>0.31430000000000002</v>
      </c>
      <c r="H404" s="19">
        <v>11</v>
      </c>
      <c r="I404" s="28">
        <v>0.24440000000000001</v>
      </c>
      <c r="J404" s="29">
        <v>1</v>
      </c>
      <c r="K404" s="19">
        <v>9</v>
      </c>
      <c r="L404" s="19">
        <v>0</v>
      </c>
      <c r="M404" s="28">
        <v>0.81820000000000004</v>
      </c>
      <c r="N404" s="28">
        <v>0</v>
      </c>
      <c r="O404" s="22">
        <v>161.91</v>
      </c>
      <c r="P404" s="22">
        <v>0</v>
      </c>
      <c r="Q404" s="19">
        <v>5</v>
      </c>
      <c r="R404" s="19">
        <v>0</v>
      </c>
      <c r="T404" s="19" t="s">
        <v>987</v>
      </c>
      <c r="U404" s="19" t="s">
        <v>66</v>
      </c>
      <c r="V404" s="19" t="s">
        <v>67</v>
      </c>
      <c r="W404" s="19" t="s">
        <v>64</v>
      </c>
      <c r="X404" s="19">
        <v>2</v>
      </c>
      <c r="Y404" s="28">
        <v>1</v>
      </c>
      <c r="Z404" s="19">
        <v>4</v>
      </c>
      <c r="AA404" s="28">
        <v>1</v>
      </c>
      <c r="AB404" s="29">
        <v>1</v>
      </c>
      <c r="AC404" s="19">
        <v>4</v>
      </c>
      <c r="AD404" s="19">
        <v>0</v>
      </c>
      <c r="AE404" s="28">
        <v>2</v>
      </c>
      <c r="AF404" s="28">
        <v>0</v>
      </c>
      <c r="AG404" s="19">
        <v>121.8</v>
      </c>
      <c r="AH404" s="19">
        <v>0</v>
      </c>
      <c r="AI404" s="19">
        <v>1</v>
      </c>
      <c r="AJ404" s="19">
        <v>0</v>
      </c>
      <c r="AL404" s="19">
        <v>0</v>
      </c>
      <c r="AM404" s="19">
        <v>0</v>
      </c>
      <c r="AN404" s="19">
        <v>0</v>
      </c>
      <c r="AO404" s="19">
        <v>0</v>
      </c>
      <c r="AP404" s="19">
        <v>0</v>
      </c>
      <c r="AQ404" s="28">
        <v>0</v>
      </c>
      <c r="AR404" s="19">
        <v>0</v>
      </c>
      <c r="AS404" s="28">
        <v>0</v>
      </c>
      <c r="AT404" s="29">
        <v>0</v>
      </c>
      <c r="AU404" s="19">
        <v>0</v>
      </c>
      <c r="AV404" s="28">
        <v>0</v>
      </c>
      <c r="AW404" s="30">
        <v>0</v>
      </c>
      <c r="AX404" s="19">
        <v>0</v>
      </c>
    </row>
    <row r="405" spans="1:51" ht="14.25" x14ac:dyDescent="0.45">
      <c r="B405" s="19" t="s">
        <v>248</v>
      </c>
      <c r="C405" s="19" t="s">
        <v>99</v>
      </c>
      <c r="D405" s="19" t="s">
        <v>101</v>
      </c>
      <c r="E405" s="19" t="s">
        <v>98</v>
      </c>
      <c r="F405" s="19">
        <v>5</v>
      </c>
      <c r="G405" s="28">
        <v>0.1429</v>
      </c>
      <c r="H405" s="19">
        <v>9</v>
      </c>
      <c r="I405" s="28">
        <v>0.2</v>
      </c>
      <c r="J405" s="29">
        <v>0.88890000000000002</v>
      </c>
      <c r="K405" s="19">
        <v>3</v>
      </c>
      <c r="L405" s="19">
        <v>0</v>
      </c>
      <c r="M405" s="28">
        <v>0.6</v>
      </c>
      <c r="N405" s="28">
        <v>0</v>
      </c>
      <c r="O405" s="22">
        <v>44.97</v>
      </c>
      <c r="P405" s="22">
        <v>0</v>
      </c>
      <c r="Q405" s="19">
        <v>3</v>
      </c>
      <c r="R405" s="19">
        <v>0</v>
      </c>
    </row>
    <row r="406" spans="1:51" ht="14.25" x14ac:dyDescent="0.45">
      <c r="B406" s="19" t="s">
        <v>248</v>
      </c>
      <c r="C406" s="19" t="s">
        <v>103</v>
      </c>
      <c r="D406" s="19" t="s">
        <v>104</v>
      </c>
      <c r="E406" s="19" t="s">
        <v>102</v>
      </c>
      <c r="F406" s="19">
        <v>6</v>
      </c>
      <c r="G406" s="28">
        <v>0.1714</v>
      </c>
      <c r="H406" s="19">
        <v>10</v>
      </c>
      <c r="I406" s="28">
        <v>0.22220000000000001</v>
      </c>
      <c r="J406" s="29">
        <v>0.8</v>
      </c>
      <c r="K406" s="19">
        <v>4</v>
      </c>
      <c r="L406" s="19">
        <v>0</v>
      </c>
      <c r="M406" s="28">
        <v>0.66669999999999996</v>
      </c>
      <c r="N406" s="28">
        <v>0</v>
      </c>
      <c r="O406" s="22">
        <v>59.96</v>
      </c>
      <c r="P406" s="22">
        <v>0</v>
      </c>
      <c r="Q406" s="19">
        <v>2</v>
      </c>
      <c r="R406" s="19">
        <v>0</v>
      </c>
    </row>
    <row r="407" spans="1:51" ht="14.25" x14ac:dyDescent="0.45">
      <c r="B407" s="19" t="s">
        <v>86</v>
      </c>
      <c r="C407" s="19" t="s">
        <v>86</v>
      </c>
      <c r="D407" s="19" t="s">
        <v>88</v>
      </c>
      <c r="E407" s="19" t="s">
        <v>84</v>
      </c>
      <c r="F407" s="19">
        <v>2</v>
      </c>
      <c r="G407" s="28">
        <v>5.7099999999999998E-2</v>
      </c>
      <c r="H407" s="19">
        <v>3</v>
      </c>
      <c r="I407" s="28">
        <v>6.6699999999999995E-2</v>
      </c>
      <c r="J407" s="29">
        <v>1</v>
      </c>
      <c r="K407" s="19">
        <v>2</v>
      </c>
      <c r="L407" s="19">
        <v>0</v>
      </c>
      <c r="M407" s="28">
        <v>1</v>
      </c>
      <c r="N407" s="28">
        <v>0</v>
      </c>
      <c r="O407" s="22">
        <v>19.98</v>
      </c>
      <c r="P407" s="22">
        <v>0</v>
      </c>
      <c r="Q407" s="19">
        <v>2</v>
      </c>
      <c r="R407" s="19">
        <v>0</v>
      </c>
    </row>
    <row r="408" spans="1:51" ht="14.25" x14ac:dyDescent="0.45">
      <c r="B408" s="19" t="s">
        <v>70</v>
      </c>
      <c r="C408" s="19" t="s">
        <v>70</v>
      </c>
      <c r="D408" s="19" t="s">
        <v>71</v>
      </c>
      <c r="E408" s="19" t="s">
        <v>68</v>
      </c>
      <c r="F408" s="19">
        <v>5</v>
      </c>
      <c r="G408" s="28">
        <v>0.1429</v>
      </c>
      <c r="H408" s="19">
        <v>6</v>
      </c>
      <c r="I408" s="28">
        <v>0.1333</v>
      </c>
      <c r="J408" s="29">
        <v>0.83330000000000004</v>
      </c>
      <c r="K408" s="19">
        <v>2</v>
      </c>
      <c r="L408" s="19">
        <v>0</v>
      </c>
      <c r="M408" s="28">
        <v>0.4</v>
      </c>
      <c r="N408" s="28">
        <v>0</v>
      </c>
      <c r="O408" s="22">
        <v>35.979999999999997</v>
      </c>
      <c r="P408" s="22">
        <v>0</v>
      </c>
      <c r="Q408" s="19">
        <v>2</v>
      </c>
      <c r="R408" s="19">
        <v>0</v>
      </c>
    </row>
    <row r="409" spans="1:51" ht="14.25" x14ac:dyDescent="0.45">
      <c r="B409" s="19" t="s">
        <v>66</v>
      </c>
      <c r="C409" s="19" t="s">
        <v>66</v>
      </c>
      <c r="D409" s="19" t="s">
        <v>67</v>
      </c>
      <c r="E409" s="19" t="s">
        <v>64</v>
      </c>
      <c r="F409" s="19">
        <v>6</v>
      </c>
      <c r="G409" s="28">
        <v>0.1714</v>
      </c>
      <c r="H409" s="19">
        <v>6</v>
      </c>
      <c r="I409" s="28">
        <v>0.1333</v>
      </c>
      <c r="J409" s="29">
        <v>1</v>
      </c>
      <c r="K409" s="19">
        <v>1</v>
      </c>
      <c r="L409" s="19">
        <v>0</v>
      </c>
      <c r="M409" s="28">
        <v>0.16669999999999999</v>
      </c>
      <c r="N409" s="28">
        <v>0</v>
      </c>
      <c r="O409" s="22">
        <v>17.989999999999998</v>
      </c>
      <c r="P409" s="22">
        <v>0</v>
      </c>
      <c r="Q409" s="19">
        <v>1</v>
      </c>
      <c r="R409" s="19">
        <v>0</v>
      </c>
    </row>
    <row r="411" spans="1:51" s="19" customFormat="1" ht="14.25" x14ac:dyDescent="0.45">
      <c r="A411" s="31"/>
      <c r="B411" s="18">
        <v>44526</v>
      </c>
      <c r="K411" s="20">
        <f>SUM(K412:K420)</f>
        <v>48</v>
      </c>
      <c r="O411" s="21">
        <f>SUM(O412:O420)+AG411+AW411</f>
        <v>802.22000000000014</v>
      </c>
      <c r="P411" s="22"/>
      <c r="T411" s="23" t="s">
        <v>978</v>
      </c>
      <c r="U411" s="24">
        <v>0.8</v>
      </c>
      <c r="V411" s="23" t="s">
        <v>979</v>
      </c>
      <c r="AC411" s="25">
        <f>SUM(AC412:AC418)</f>
        <v>0</v>
      </c>
      <c r="AG411" s="25">
        <f>SUM(AG412:AG418)*U411</f>
        <v>0</v>
      </c>
      <c r="AL411" s="23" t="s">
        <v>980</v>
      </c>
      <c r="AM411" s="26">
        <v>0.05</v>
      </c>
      <c r="AN411" s="23" t="s">
        <v>981</v>
      </c>
      <c r="AU411" s="25">
        <f>SUM(AU412:AU416)</f>
        <v>0</v>
      </c>
      <c r="AW411" s="27">
        <f>SUM(AW412:AW416)*AM411</f>
        <v>0</v>
      </c>
      <c r="AY411" s="20">
        <f>K411+AC411+AU411</f>
        <v>48</v>
      </c>
    </row>
    <row r="412" spans="1:51" ht="14.25" x14ac:dyDescent="0.45">
      <c r="B412" s="19" t="s">
        <v>66</v>
      </c>
      <c r="C412" s="19" t="s">
        <v>66</v>
      </c>
      <c r="D412" s="19" t="s">
        <v>67</v>
      </c>
      <c r="E412" s="19" t="s">
        <v>64</v>
      </c>
      <c r="F412" s="19">
        <v>0</v>
      </c>
      <c r="G412" s="28">
        <v>0</v>
      </c>
      <c r="H412" s="19">
        <v>0</v>
      </c>
      <c r="I412" s="28">
        <v>0</v>
      </c>
      <c r="J412" s="29">
        <v>0</v>
      </c>
      <c r="K412" s="19">
        <v>14</v>
      </c>
      <c r="L412" s="19">
        <v>3</v>
      </c>
      <c r="M412" s="28">
        <v>0</v>
      </c>
      <c r="N412" s="28">
        <v>0</v>
      </c>
      <c r="O412" s="22">
        <v>251.56</v>
      </c>
      <c r="P412" s="22">
        <v>53.67</v>
      </c>
      <c r="Q412" s="19">
        <v>7</v>
      </c>
      <c r="R412" s="19">
        <v>1</v>
      </c>
      <c r="T412" s="19">
        <v>0</v>
      </c>
      <c r="U412" s="19">
        <v>0</v>
      </c>
      <c r="V412" s="19">
        <v>0</v>
      </c>
      <c r="W412" s="19">
        <v>0</v>
      </c>
      <c r="X412" s="19">
        <v>0</v>
      </c>
      <c r="Y412" s="28">
        <v>0</v>
      </c>
      <c r="Z412" s="19">
        <v>0</v>
      </c>
      <c r="AA412" s="28">
        <v>0</v>
      </c>
      <c r="AB412" s="29">
        <v>0</v>
      </c>
      <c r="AC412" s="19">
        <v>0</v>
      </c>
      <c r="AD412" s="19">
        <v>0</v>
      </c>
      <c r="AE412" s="28">
        <v>0</v>
      </c>
      <c r="AF412" s="28">
        <v>0</v>
      </c>
      <c r="AG412" s="19">
        <v>0</v>
      </c>
      <c r="AH412" s="19">
        <v>0</v>
      </c>
      <c r="AI412" s="19">
        <v>0</v>
      </c>
      <c r="AJ412" s="19">
        <v>0</v>
      </c>
      <c r="AL412" s="19">
        <v>0</v>
      </c>
      <c r="AM412" s="19">
        <v>0</v>
      </c>
      <c r="AN412" s="19">
        <v>0</v>
      </c>
      <c r="AO412" s="19">
        <v>0</v>
      </c>
      <c r="AP412" s="19">
        <v>0</v>
      </c>
      <c r="AQ412" s="28">
        <v>0</v>
      </c>
      <c r="AR412" s="19">
        <v>0</v>
      </c>
      <c r="AS412" s="28">
        <v>0</v>
      </c>
      <c r="AT412" s="29">
        <v>0</v>
      </c>
      <c r="AU412" s="19">
        <v>0</v>
      </c>
      <c r="AV412" s="28">
        <v>0</v>
      </c>
      <c r="AW412" s="30">
        <v>0</v>
      </c>
      <c r="AX412" s="19">
        <v>0</v>
      </c>
    </row>
    <row r="413" spans="1:51" ht="14.25" x14ac:dyDescent="0.45">
      <c r="B413" s="19" t="s">
        <v>74</v>
      </c>
      <c r="C413" s="19" t="s">
        <v>74</v>
      </c>
      <c r="D413" s="19" t="s">
        <v>75</v>
      </c>
      <c r="E413" s="19" t="s">
        <v>72</v>
      </c>
      <c r="F413" s="19">
        <v>0</v>
      </c>
      <c r="G413" s="28">
        <v>0</v>
      </c>
      <c r="H413" s="19">
        <v>0</v>
      </c>
      <c r="I413" s="28">
        <v>0</v>
      </c>
      <c r="J413" s="29">
        <v>0</v>
      </c>
      <c r="K413" s="19">
        <v>10</v>
      </c>
      <c r="L413" s="19">
        <v>0</v>
      </c>
      <c r="M413" s="28">
        <v>0</v>
      </c>
      <c r="N413" s="28">
        <v>0</v>
      </c>
      <c r="O413" s="22">
        <v>179.9</v>
      </c>
      <c r="P413" s="22">
        <v>0</v>
      </c>
      <c r="Q413" s="19">
        <v>7</v>
      </c>
      <c r="R413" s="19">
        <v>0</v>
      </c>
    </row>
    <row r="414" spans="1:51" ht="14.25" x14ac:dyDescent="0.45">
      <c r="B414" s="19" t="s">
        <v>70</v>
      </c>
      <c r="C414" s="19" t="s">
        <v>70</v>
      </c>
      <c r="D414" s="19" t="s">
        <v>71</v>
      </c>
      <c r="E414" s="19" t="s">
        <v>68</v>
      </c>
      <c r="F414" s="19">
        <v>0</v>
      </c>
      <c r="G414" s="28">
        <v>0</v>
      </c>
      <c r="H414" s="19">
        <v>0</v>
      </c>
      <c r="I414" s="28">
        <v>0</v>
      </c>
      <c r="J414" s="29">
        <v>0</v>
      </c>
      <c r="K414" s="19">
        <v>8</v>
      </c>
      <c r="L414" s="19">
        <v>0</v>
      </c>
      <c r="M414" s="28">
        <v>0</v>
      </c>
      <c r="N414" s="28">
        <v>0</v>
      </c>
      <c r="O414" s="22">
        <v>143.91999999999999</v>
      </c>
      <c r="P414" s="22">
        <v>0</v>
      </c>
      <c r="Q414" s="19">
        <v>7</v>
      </c>
      <c r="R414" s="19">
        <v>0</v>
      </c>
    </row>
    <row r="415" spans="1:51" ht="14.25" x14ac:dyDescent="0.45">
      <c r="B415" s="19" t="s">
        <v>248</v>
      </c>
      <c r="C415" s="19" t="s">
        <v>103</v>
      </c>
      <c r="D415" s="19" t="s">
        <v>104</v>
      </c>
      <c r="E415" s="19" t="s">
        <v>102</v>
      </c>
      <c r="F415" s="19">
        <v>0</v>
      </c>
      <c r="G415" s="28">
        <v>0</v>
      </c>
      <c r="H415" s="19">
        <v>0</v>
      </c>
      <c r="I415" s="28">
        <v>0</v>
      </c>
      <c r="J415" s="29">
        <v>0</v>
      </c>
      <c r="K415" s="19">
        <v>4</v>
      </c>
      <c r="L415" s="19">
        <v>0</v>
      </c>
      <c r="M415" s="28">
        <v>0</v>
      </c>
      <c r="N415" s="28">
        <v>0</v>
      </c>
      <c r="O415" s="22">
        <v>59.96</v>
      </c>
      <c r="P415" s="22">
        <v>0</v>
      </c>
      <c r="Q415" s="19">
        <v>4</v>
      </c>
      <c r="R415" s="19">
        <v>0</v>
      </c>
    </row>
    <row r="416" spans="1:51" ht="14.25" x14ac:dyDescent="0.45">
      <c r="B416" s="19" t="s">
        <v>983</v>
      </c>
      <c r="C416" s="19" t="s">
        <v>91</v>
      </c>
      <c r="D416" s="19" t="s">
        <v>92</v>
      </c>
      <c r="E416" s="19" t="s">
        <v>89</v>
      </c>
      <c r="F416" s="19">
        <v>0</v>
      </c>
      <c r="G416" s="28">
        <v>0</v>
      </c>
      <c r="H416" s="19">
        <v>0</v>
      </c>
      <c r="I416" s="28">
        <v>0</v>
      </c>
      <c r="J416" s="29">
        <v>0</v>
      </c>
      <c r="K416" s="19">
        <v>4</v>
      </c>
      <c r="L416" s="19">
        <v>0</v>
      </c>
      <c r="M416" s="28">
        <v>0</v>
      </c>
      <c r="N416" s="28">
        <v>0</v>
      </c>
      <c r="O416" s="22">
        <v>75.959999999999994</v>
      </c>
      <c r="P416" s="22">
        <v>0</v>
      </c>
      <c r="Q416" s="19">
        <v>4</v>
      </c>
      <c r="R416" s="19">
        <v>0</v>
      </c>
    </row>
    <row r="417" spans="1:51" ht="14.25" x14ac:dyDescent="0.45">
      <c r="B417" s="19" t="s">
        <v>50</v>
      </c>
      <c r="C417" s="19" t="s">
        <v>50</v>
      </c>
      <c r="D417" s="19" t="s">
        <v>51</v>
      </c>
      <c r="E417" s="19" t="s">
        <v>48</v>
      </c>
      <c r="F417" s="19">
        <v>0</v>
      </c>
      <c r="G417" s="28">
        <v>0</v>
      </c>
      <c r="H417" s="19">
        <v>0</v>
      </c>
      <c r="I417" s="28">
        <v>0</v>
      </c>
      <c r="J417" s="29">
        <v>0</v>
      </c>
      <c r="K417" s="19">
        <v>4</v>
      </c>
      <c r="L417" s="19">
        <v>0</v>
      </c>
      <c r="M417" s="28">
        <v>0</v>
      </c>
      <c r="N417" s="28">
        <v>0</v>
      </c>
      <c r="O417" s="22">
        <v>35.96</v>
      </c>
      <c r="P417" s="22">
        <v>0</v>
      </c>
      <c r="Q417" s="19">
        <v>4</v>
      </c>
      <c r="R417" s="19">
        <v>0</v>
      </c>
    </row>
    <row r="418" spans="1:51" ht="14.25" x14ac:dyDescent="0.45">
      <c r="B418" s="19" t="s">
        <v>248</v>
      </c>
      <c r="C418" s="19" t="s">
        <v>99</v>
      </c>
      <c r="D418" s="19" t="s">
        <v>101</v>
      </c>
      <c r="E418" s="19" t="s">
        <v>98</v>
      </c>
      <c r="F418" s="19">
        <v>0</v>
      </c>
      <c r="G418" s="28">
        <v>0</v>
      </c>
      <c r="H418" s="19">
        <v>0</v>
      </c>
      <c r="I418" s="28">
        <v>0</v>
      </c>
      <c r="J418" s="29">
        <v>0</v>
      </c>
      <c r="K418" s="19">
        <v>2</v>
      </c>
      <c r="L418" s="19">
        <v>0</v>
      </c>
      <c r="M418" s="28">
        <v>0</v>
      </c>
      <c r="N418" s="28">
        <v>0</v>
      </c>
      <c r="O418" s="22">
        <v>29.98</v>
      </c>
      <c r="P418" s="22">
        <v>0</v>
      </c>
      <c r="Q418" s="19">
        <v>2</v>
      </c>
      <c r="R418" s="19">
        <v>0</v>
      </c>
    </row>
    <row r="419" spans="1:51" ht="14.25" x14ac:dyDescent="0.45">
      <c r="B419" s="19" t="s">
        <v>62</v>
      </c>
      <c r="C419" s="19" t="s">
        <v>62</v>
      </c>
      <c r="D419" s="19" t="s">
        <v>63</v>
      </c>
      <c r="E419" s="19" t="s">
        <v>60</v>
      </c>
      <c r="F419" s="19">
        <v>0</v>
      </c>
      <c r="G419" s="28">
        <v>0</v>
      </c>
      <c r="H419" s="19">
        <v>0</v>
      </c>
      <c r="I419" s="28">
        <v>0</v>
      </c>
      <c r="J419" s="29">
        <v>0</v>
      </c>
      <c r="K419" s="19">
        <v>1</v>
      </c>
      <c r="L419" s="19">
        <v>0</v>
      </c>
      <c r="M419" s="28">
        <v>0</v>
      </c>
      <c r="N419" s="28">
        <v>0</v>
      </c>
      <c r="O419" s="22">
        <v>17.989999999999998</v>
      </c>
      <c r="P419" s="22">
        <v>0</v>
      </c>
      <c r="Q419" s="19">
        <v>1</v>
      </c>
      <c r="R419" s="19">
        <v>0</v>
      </c>
    </row>
    <row r="420" spans="1:51" ht="14.25" x14ac:dyDescent="0.45">
      <c r="B420" s="19" t="s">
        <v>33</v>
      </c>
      <c r="C420" s="19" t="s">
        <v>33</v>
      </c>
      <c r="D420" s="19" t="s">
        <v>43</v>
      </c>
      <c r="E420" s="19" t="s">
        <v>31</v>
      </c>
      <c r="F420" s="19">
        <v>0</v>
      </c>
      <c r="G420" s="28">
        <v>0</v>
      </c>
      <c r="H420" s="19">
        <v>0</v>
      </c>
      <c r="I420" s="28">
        <v>0</v>
      </c>
      <c r="J420" s="29">
        <v>0</v>
      </c>
      <c r="K420" s="19">
        <v>1</v>
      </c>
      <c r="L420" s="19">
        <v>0</v>
      </c>
      <c r="M420" s="28">
        <v>0</v>
      </c>
      <c r="N420" s="28">
        <v>0</v>
      </c>
      <c r="O420" s="22">
        <v>6.99</v>
      </c>
      <c r="P420" s="22">
        <v>0</v>
      </c>
      <c r="Q420" s="19">
        <v>1</v>
      </c>
      <c r="R420" s="19">
        <v>0</v>
      </c>
    </row>
    <row r="422" spans="1:51" s="19" customFormat="1" ht="14.25" x14ac:dyDescent="0.45">
      <c r="A422" s="31"/>
      <c r="B422" s="18">
        <v>44527</v>
      </c>
      <c r="K422" s="20">
        <f>SUM(K423:K429)</f>
        <v>46</v>
      </c>
      <c r="O422" s="21">
        <f>SUM(O423:O429)+AG422+AW422</f>
        <v>813.34</v>
      </c>
      <c r="P422" s="22"/>
      <c r="T422" s="23" t="s">
        <v>978</v>
      </c>
      <c r="U422" s="24">
        <v>0.8</v>
      </c>
      <c r="V422" s="23" t="s">
        <v>979</v>
      </c>
      <c r="AC422" s="25">
        <f>SUM(AC423:AC429)</f>
        <v>0</v>
      </c>
      <c r="AG422" s="25">
        <f>SUM(AG423:AG429)*U422</f>
        <v>0</v>
      </c>
      <c r="AL422" s="23" t="s">
        <v>980</v>
      </c>
      <c r="AM422" s="26">
        <v>0.05</v>
      </c>
      <c r="AN422" s="23" t="s">
        <v>981</v>
      </c>
      <c r="AU422" s="25">
        <f>SUM(AU423:AU427)</f>
        <v>0</v>
      </c>
      <c r="AW422" s="27">
        <f>SUM(AW423:AW427)*AM422</f>
        <v>0</v>
      </c>
      <c r="AY422" s="20">
        <f>K422+AC422+AU422</f>
        <v>46</v>
      </c>
    </row>
    <row r="423" spans="1:51" ht="14.25" x14ac:dyDescent="0.45">
      <c r="B423" s="19" t="s">
        <v>74</v>
      </c>
      <c r="C423" s="19" t="s">
        <v>74</v>
      </c>
      <c r="D423" s="19" t="s">
        <v>75</v>
      </c>
      <c r="E423" s="19" t="s">
        <v>72</v>
      </c>
      <c r="F423" s="19">
        <v>20</v>
      </c>
      <c r="G423" s="28">
        <v>0.28170000000000001</v>
      </c>
      <c r="H423" s="19">
        <v>31</v>
      </c>
      <c r="I423" s="28">
        <v>0.31</v>
      </c>
      <c r="J423" s="29">
        <v>0.80649999999999999</v>
      </c>
      <c r="K423" s="19">
        <v>12</v>
      </c>
      <c r="L423" s="19">
        <v>2</v>
      </c>
      <c r="M423" s="28">
        <v>0.6</v>
      </c>
      <c r="N423" s="28">
        <v>0.1</v>
      </c>
      <c r="O423" s="22">
        <v>215.68</v>
      </c>
      <c r="P423" s="22">
        <v>35.78</v>
      </c>
      <c r="Q423" s="19">
        <v>9</v>
      </c>
      <c r="R423" s="19">
        <v>1</v>
      </c>
      <c r="T423" s="19">
        <v>0</v>
      </c>
      <c r="U423" s="19">
        <v>0</v>
      </c>
      <c r="V423" s="19">
        <v>0</v>
      </c>
      <c r="W423" s="19">
        <v>0</v>
      </c>
      <c r="X423" s="19">
        <v>0</v>
      </c>
      <c r="Y423" s="28">
        <v>0</v>
      </c>
      <c r="Z423" s="19">
        <v>0</v>
      </c>
      <c r="AA423" s="28">
        <v>0</v>
      </c>
      <c r="AB423" s="29">
        <v>0</v>
      </c>
      <c r="AC423" s="19">
        <v>0</v>
      </c>
      <c r="AD423" s="19">
        <v>0</v>
      </c>
      <c r="AE423" s="28">
        <v>0</v>
      </c>
      <c r="AF423" s="28">
        <v>0</v>
      </c>
      <c r="AG423" s="19">
        <v>0</v>
      </c>
      <c r="AH423" s="19">
        <v>0</v>
      </c>
      <c r="AI423" s="19">
        <v>0</v>
      </c>
      <c r="AJ423" s="19">
        <v>0</v>
      </c>
      <c r="AL423" s="19">
        <v>0</v>
      </c>
      <c r="AM423" s="19">
        <v>0</v>
      </c>
      <c r="AN423" s="19">
        <v>0</v>
      </c>
      <c r="AO423" s="19">
        <v>0</v>
      </c>
      <c r="AP423" s="19">
        <v>0</v>
      </c>
      <c r="AQ423" s="28">
        <v>0</v>
      </c>
      <c r="AR423" s="19">
        <v>0</v>
      </c>
      <c r="AS423" s="28">
        <v>0</v>
      </c>
      <c r="AT423" s="29">
        <v>0</v>
      </c>
      <c r="AU423" s="19">
        <v>0</v>
      </c>
      <c r="AV423" s="28">
        <v>0</v>
      </c>
      <c r="AW423" s="30">
        <v>0</v>
      </c>
      <c r="AX423" s="19">
        <v>0</v>
      </c>
    </row>
    <row r="424" spans="1:51" ht="14.25" x14ac:dyDescent="0.45">
      <c r="B424" s="19" t="s">
        <v>66</v>
      </c>
      <c r="C424" s="19" t="s">
        <v>66</v>
      </c>
      <c r="D424" s="19" t="s">
        <v>67</v>
      </c>
      <c r="E424" s="19" t="s">
        <v>64</v>
      </c>
      <c r="F424" s="19">
        <v>12</v>
      </c>
      <c r="G424" s="28">
        <v>0.16900000000000001</v>
      </c>
      <c r="H424" s="19">
        <v>15</v>
      </c>
      <c r="I424" s="28">
        <v>0.15</v>
      </c>
      <c r="J424" s="29">
        <v>0.93330000000000002</v>
      </c>
      <c r="K424" s="19">
        <v>11</v>
      </c>
      <c r="L424" s="19">
        <v>0</v>
      </c>
      <c r="M424" s="28">
        <v>0.91669999999999996</v>
      </c>
      <c r="N424" s="28">
        <v>0</v>
      </c>
      <c r="O424" s="22">
        <v>197.89</v>
      </c>
      <c r="P424" s="22">
        <v>0</v>
      </c>
      <c r="Q424" s="19">
        <v>7</v>
      </c>
      <c r="R424" s="19">
        <v>0</v>
      </c>
    </row>
    <row r="425" spans="1:51" ht="14.25" x14ac:dyDescent="0.45">
      <c r="B425" s="19" t="s">
        <v>70</v>
      </c>
      <c r="C425" s="19" t="s">
        <v>70</v>
      </c>
      <c r="D425" s="19" t="s">
        <v>71</v>
      </c>
      <c r="E425" s="19" t="s">
        <v>68</v>
      </c>
      <c r="F425" s="19">
        <v>11</v>
      </c>
      <c r="G425" s="28">
        <v>0.15490000000000001</v>
      </c>
      <c r="H425" s="19">
        <v>16</v>
      </c>
      <c r="I425" s="28">
        <v>0.16</v>
      </c>
      <c r="J425" s="29">
        <v>0.8125</v>
      </c>
      <c r="K425" s="19">
        <v>8</v>
      </c>
      <c r="L425" s="19">
        <v>0</v>
      </c>
      <c r="M425" s="28">
        <v>0.72729999999999995</v>
      </c>
      <c r="N425" s="28">
        <v>0</v>
      </c>
      <c r="O425" s="22">
        <v>143.91999999999999</v>
      </c>
      <c r="P425" s="22">
        <v>0</v>
      </c>
      <c r="Q425" s="19">
        <v>5</v>
      </c>
      <c r="R425" s="19">
        <v>0</v>
      </c>
    </row>
    <row r="426" spans="1:51" ht="14.25" x14ac:dyDescent="0.45">
      <c r="B426" s="19" t="s">
        <v>248</v>
      </c>
      <c r="C426" s="19" t="s">
        <v>99</v>
      </c>
      <c r="D426" s="19" t="s">
        <v>101</v>
      </c>
      <c r="E426" s="19" t="s">
        <v>98</v>
      </c>
      <c r="F426" s="19">
        <v>7</v>
      </c>
      <c r="G426" s="28">
        <v>9.8599999999999993E-2</v>
      </c>
      <c r="H426" s="19">
        <v>10</v>
      </c>
      <c r="I426" s="28">
        <v>0.1</v>
      </c>
      <c r="J426" s="29">
        <v>1</v>
      </c>
      <c r="K426" s="19">
        <v>3</v>
      </c>
      <c r="L426" s="19">
        <v>0</v>
      </c>
      <c r="M426" s="28">
        <v>0.42859999999999998</v>
      </c>
      <c r="N426" s="28">
        <v>0</v>
      </c>
      <c r="O426" s="22">
        <v>44.97</v>
      </c>
      <c r="P426" s="22">
        <v>0</v>
      </c>
      <c r="Q426" s="19">
        <v>3</v>
      </c>
      <c r="R426" s="19">
        <v>0</v>
      </c>
    </row>
    <row r="427" spans="1:51" ht="14.25" x14ac:dyDescent="0.45">
      <c r="B427" s="19" t="s">
        <v>62</v>
      </c>
      <c r="C427" s="19" t="s">
        <v>62</v>
      </c>
      <c r="D427" s="19" t="s">
        <v>63</v>
      </c>
      <c r="E427" s="19" t="s">
        <v>60</v>
      </c>
      <c r="F427" s="19">
        <v>8</v>
      </c>
      <c r="G427" s="28">
        <v>0.11269999999999999</v>
      </c>
      <c r="H427" s="19">
        <v>11</v>
      </c>
      <c r="I427" s="28">
        <v>0.11</v>
      </c>
      <c r="J427" s="29">
        <v>1</v>
      </c>
      <c r="K427" s="19">
        <v>9</v>
      </c>
      <c r="L427" s="19">
        <v>0</v>
      </c>
      <c r="M427" s="28">
        <v>1.125</v>
      </c>
      <c r="N427" s="28">
        <v>0</v>
      </c>
      <c r="O427" s="22">
        <v>161.91</v>
      </c>
      <c r="P427" s="22">
        <v>0</v>
      </c>
      <c r="Q427" s="19">
        <v>3</v>
      </c>
      <c r="R427" s="19">
        <v>0</v>
      </c>
    </row>
    <row r="428" spans="1:51" ht="14.25" x14ac:dyDescent="0.45">
      <c r="B428" s="19" t="s">
        <v>248</v>
      </c>
      <c r="C428" s="19" t="s">
        <v>103</v>
      </c>
      <c r="D428" s="19" t="s">
        <v>104</v>
      </c>
      <c r="E428" s="19" t="s">
        <v>102</v>
      </c>
      <c r="F428" s="19">
        <v>5</v>
      </c>
      <c r="G428" s="28">
        <v>7.0400000000000004E-2</v>
      </c>
      <c r="H428" s="19">
        <v>7</v>
      </c>
      <c r="I428" s="28">
        <v>7.0000000000000007E-2</v>
      </c>
      <c r="J428" s="29">
        <v>0.85709999999999997</v>
      </c>
      <c r="K428" s="19">
        <v>2</v>
      </c>
      <c r="L428" s="19">
        <v>0</v>
      </c>
      <c r="M428" s="28">
        <v>0.4</v>
      </c>
      <c r="N428" s="28">
        <v>0</v>
      </c>
      <c r="O428" s="22">
        <v>29.98</v>
      </c>
      <c r="P428" s="22">
        <v>0</v>
      </c>
      <c r="Q428" s="19">
        <v>2</v>
      </c>
      <c r="R428" s="19">
        <v>0</v>
      </c>
    </row>
    <row r="429" spans="1:51" ht="14.25" x14ac:dyDescent="0.45">
      <c r="B429" s="19" t="s">
        <v>983</v>
      </c>
      <c r="C429" s="19" t="s">
        <v>91</v>
      </c>
      <c r="D429" s="19" t="s">
        <v>92</v>
      </c>
      <c r="E429" s="19" t="s">
        <v>89</v>
      </c>
      <c r="F429" s="19">
        <v>8</v>
      </c>
      <c r="G429" s="28">
        <v>0.11269999999999999</v>
      </c>
      <c r="H429" s="19">
        <v>10</v>
      </c>
      <c r="I429" s="28">
        <v>0.1</v>
      </c>
      <c r="J429" s="29">
        <v>0.8</v>
      </c>
      <c r="K429" s="19">
        <v>1</v>
      </c>
      <c r="L429" s="19">
        <v>0</v>
      </c>
      <c r="M429" s="28">
        <v>0.125</v>
      </c>
      <c r="N429" s="28">
        <v>0</v>
      </c>
      <c r="O429" s="22">
        <v>18.989999999999998</v>
      </c>
      <c r="P429" s="22">
        <v>0</v>
      </c>
      <c r="Q429" s="19">
        <v>1</v>
      </c>
      <c r="R429" s="19">
        <v>0</v>
      </c>
    </row>
    <row r="431" spans="1:51" s="19" customFormat="1" ht="14.25" x14ac:dyDescent="0.45">
      <c r="A431" s="31"/>
      <c r="B431" s="18">
        <v>44528</v>
      </c>
      <c r="K431" s="20">
        <f>SUM(K432:K443)</f>
        <v>69</v>
      </c>
      <c r="O431" s="21">
        <f>SUM(O432:O443)+AG431+AW431</f>
        <v>1186.3100000000002</v>
      </c>
      <c r="P431" s="22"/>
      <c r="T431" s="23" t="s">
        <v>978</v>
      </c>
      <c r="U431" s="24">
        <v>0.8</v>
      </c>
      <c r="V431" s="23" t="s">
        <v>979</v>
      </c>
      <c r="AC431" s="25">
        <f>SUM(AC432:AC438)</f>
        <v>0</v>
      </c>
      <c r="AG431" s="25">
        <f>SUM(AG432:AG438)*U431</f>
        <v>0</v>
      </c>
      <c r="AL431" s="23" t="s">
        <v>980</v>
      </c>
      <c r="AM431" s="26">
        <v>0.05</v>
      </c>
      <c r="AN431" s="23" t="s">
        <v>981</v>
      </c>
      <c r="AU431" s="25">
        <f>SUM(AU432:AU436)</f>
        <v>0</v>
      </c>
      <c r="AW431" s="27">
        <f>SUM(AW432:AW436)*AM431</f>
        <v>0</v>
      </c>
      <c r="AY431" s="20">
        <f>K431+AC431+AU431</f>
        <v>69</v>
      </c>
    </row>
    <row r="432" spans="1:51" ht="14.25" x14ac:dyDescent="0.45">
      <c r="B432" s="19" t="s">
        <v>74</v>
      </c>
      <c r="C432" s="19" t="s">
        <v>74</v>
      </c>
      <c r="D432" s="19" t="s">
        <v>75</v>
      </c>
      <c r="E432" s="19" t="s">
        <v>72</v>
      </c>
      <c r="F432" s="19">
        <v>0</v>
      </c>
      <c r="G432" s="28">
        <v>0</v>
      </c>
      <c r="H432" s="19">
        <v>0</v>
      </c>
      <c r="I432" s="28">
        <v>0</v>
      </c>
      <c r="J432" s="29">
        <v>0</v>
      </c>
      <c r="K432" s="19">
        <v>20</v>
      </c>
      <c r="L432" s="19">
        <v>0</v>
      </c>
      <c r="M432" s="28">
        <v>0</v>
      </c>
      <c r="N432" s="28">
        <v>0</v>
      </c>
      <c r="O432" s="22">
        <v>359.8</v>
      </c>
      <c r="P432" s="22">
        <v>0</v>
      </c>
      <c r="Q432" s="19">
        <v>15</v>
      </c>
      <c r="R432" s="19">
        <v>0</v>
      </c>
      <c r="T432" s="19">
        <v>0</v>
      </c>
      <c r="U432" s="19">
        <v>0</v>
      </c>
      <c r="V432" s="19">
        <v>0</v>
      </c>
      <c r="W432" s="19">
        <v>0</v>
      </c>
      <c r="X432" s="19">
        <v>0</v>
      </c>
      <c r="Y432" s="28">
        <v>0</v>
      </c>
      <c r="Z432" s="19">
        <v>0</v>
      </c>
      <c r="AA432" s="28">
        <v>0</v>
      </c>
      <c r="AB432" s="29">
        <v>0</v>
      </c>
      <c r="AC432" s="19">
        <v>0</v>
      </c>
      <c r="AD432" s="19">
        <v>0</v>
      </c>
      <c r="AE432" s="28">
        <v>0</v>
      </c>
      <c r="AF432" s="28">
        <v>0</v>
      </c>
      <c r="AG432" s="19">
        <v>0</v>
      </c>
      <c r="AH432" s="19">
        <v>0</v>
      </c>
      <c r="AI432" s="19">
        <v>0</v>
      </c>
      <c r="AJ432" s="19">
        <v>0</v>
      </c>
      <c r="AL432" s="19">
        <v>0</v>
      </c>
      <c r="AM432" s="19">
        <v>0</v>
      </c>
      <c r="AN432" s="19">
        <v>0</v>
      </c>
      <c r="AO432" s="19">
        <v>0</v>
      </c>
      <c r="AP432" s="19">
        <v>0</v>
      </c>
      <c r="AQ432" s="28">
        <v>0</v>
      </c>
      <c r="AR432" s="19">
        <v>0</v>
      </c>
      <c r="AS432" s="28">
        <v>0</v>
      </c>
      <c r="AT432" s="29">
        <v>0</v>
      </c>
      <c r="AU432" s="19">
        <v>0</v>
      </c>
      <c r="AV432" s="28">
        <v>0</v>
      </c>
      <c r="AW432" s="30">
        <v>0</v>
      </c>
      <c r="AX432" s="19">
        <v>0</v>
      </c>
    </row>
    <row r="433" spans="1:51" ht="14.25" x14ac:dyDescent="0.45">
      <c r="B433" s="19" t="s">
        <v>70</v>
      </c>
      <c r="C433" s="19" t="s">
        <v>70</v>
      </c>
      <c r="D433" s="19" t="s">
        <v>71</v>
      </c>
      <c r="E433" s="19" t="s">
        <v>68</v>
      </c>
      <c r="F433" s="19">
        <v>0</v>
      </c>
      <c r="G433" s="28">
        <v>0</v>
      </c>
      <c r="H433" s="19">
        <v>0</v>
      </c>
      <c r="I433" s="28">
        <v>0</v>
      </c>
      <c r="J433" s="29">
        <v>0</v>
      </c>
      <c r="K433" s="19">
        <v>11</v>
      </c>
      <c r="L433" s="19">
        <v>0</v>
      </c>
      <c r="M433" s="28">
        <v>0</v>
      </c>
      <c r="N433" s="28">
        <v>0</v>
      </c>
      <c r="O433" s="22">
        <v>197.89</v>
      </c>
      <c r="P433" s="22">
        <v>0</v>
      </c>
      <c r="Q433" s="19">
        <v>10</v>
      </c>
      <c r="R433" s="19">
        <v>0</v>
      </c>
    </row>
    <row r="434" spans="1:51" ht="14.25" x14ac:dyDescent="0.45">
      <c r="B434" s="19" t="s">
        <v>66</v>
      </c>
      <c r="C434" s="19" t="s">
        <v>66</v>
      </c>
      <c r="D434" s="19" t="s">
        <v>67</v>
      </c>
      <c r="E434" s="19" t="s">
        <v>64</v>
      </c>
      <c r="F434" s="19">
        <v>0</v>
      </c>
      <c r="G434" s="28">
        <v>0</v>
      </c>
      <c r="H434" s="19">
        <v>0</v>
      </c>
      <c r="I434" s="28">
        <v>0</v>
      </c>
      <c r="J434" s="29">
        <v>0</v>
      </c>
      <c r="K434" s="19">
        <v>17</v>
      </c>
      <c r="L434" s="19">
        <v>0</v>
      </c>
      <c r="M434" s="28">
        <v>0</v>
      </c>
      <c r="N434" s="28">
        <v>0</v>
      </c>
      <c r="O434" s="22">
        <v>305.83</v>
      </c>
      <c r="P434" s="22">
        <v>0</v>
      </c>
      <c r="Q434" s="19">
        <v>9</v>
      </c>
      <c r="R434" s="19">
        <v>0</v>
      </c>
    </row>
    <row r="435" spans="1:51" ht="14.25" x14ac:dyDescent="0.45">
      <c r="B435" s="19" t="s">
        <v>248</v>
      </c>
      <c r="C435" s="19" t="s">
        <v>99</v>
      </c>
      <c r="D435" s="19" t="s">
        <v>101</v>
      </c>
      <c r="E435" s="19" t="s">
        <v>98</v>
      </c>
      <c r="F435" s="19">
        <v>0</v>
      </c>
      <c r="G435" s="28">
        <v>0</v>
      </c>
      <c r="H435" s="19">
        <v>0</v>
      </c>
      <c r="I435" s="28">
        <v>0</v>
      </c>
      <c r="J435" s="29">
        <v>0</v>
      </c>
      <c r="K435" s="19">
        <v>5</v>
      </c>
      <c r="L435" s="19">
        <v>0</v>
      </c>
      <c r="M435" s="28">
        <v>0</v>
      </c>
      <c r="N435" s="28">
        <v>0</v>
      </c>
      <c r="O435" s="22">
        <v>74.95</v>
      </c>
      <c r="P435" s="22">
        <v>0</v>
      </c>
      <c r="Q435" s="19">
        <v>5</v>
      </c>
      <c r="R435" s="19">
        <v>0</v>
      </c>
    </row>
    <row r="436" spans="1:51" ht="14.25" x14ac:dyDescent="0.45">
      <c r="B436" s="19" t="s">
        <v>248</v>
      </c>
      <c r="C436" s="19" t="s">
        <v>103</v>
      </c>
      <c r="D436" s="19" t="s">
        <v>104</v>
      </c>
      <c r="E436" s="19" t="s">
        <v>102</v>
      </c>
      <c r="F436" s="19">
        <v>0</v>
      </c>
      <c r="G436" s="28">
        <v>0</v>
      </c>
      <c r="H436" s="19">
        <v>0</v>
      </c>
      <c r="I436" s="28">
        <v>0</v>
      </c>
      <c r="J436" s="29">
        <v>0</v>
      </c>
      <c r="K436" s="19">
        <v>5</v>
      </c>
      <c r="L436" s="19">
        <v>0</v>
      </c>
      <c r="M436" s="28">
        <v>0</v>
      </c>
      <c r="N436" s="28">
        <v>0</v>
      </c>
      <c r="O436" s="22">
        <v>74.95</v>
      </c>
      <c r="P436" s="22">
        <v>0</v>
      </c>
      <c r="Q436" s="19">
        <v>3</v>
      </c>
      <c r="R436" s="19">
        <v>0</v>
      </c>
    </row>
    <row r="437" spans="1:51" ht="14.25" x14ac:dyDescent="0.45">
      <c r="B437" s="19" t="s">
        <v>983</v>
      </c>
      <c r="C437" s="19" t="s">
        <v>91</v>
      </c>
      <c r="D437" s="19" t="s">
        <v>92</v>
      </c>
      <c r="E437" s="19" t="s">
        <v>89</v>
      </c>
      <c r="F437" s="19">
        <v>0</v>
      </c>
      <c r="G437" s="28">
        <v>0</v>
      </c>
      <c r="H437" s="19">
        <v>0</v>
      </c>
      <c r="I437" s="28">
        <v>0</v>
      </c>
      <c r="J437" s="29">
        <v>0</v>
      </c>
      <c r="K437" s="19">
        <v>3</v>
      </c>
      <c r="L437" s="19">
        <v>0</v>
      </c>
      <c r="M437" s="28">
        <v>0</v>
      </c>
      <c r="N437" s="28">
        <v>0</v>
      </c>
      <c r="O437" s="22">
        <v>56.97</v>
      </c>
      <c r="P437" s="22">
        <v>0</v>
      </c>
      <c r="Q437" s="19">
        <v>3</v>
      </c>
      <c r="R437" s="19">
        <v>0</v>
      </c>
    </row>
    <row r="438" spans="1:51" ht="14.25" x14ac:dyDescent="0.45">
      <c r="B438" s="19" t="s">
        <v>982</v>
      </c>
      <c r="C438" s="19" t="s">
        <v>82</v>
      </c>
      <c r="D438" s="19" t="s">
        <v>83</v>
      </c>
      <c r="E438" s="19" t="s">
        <v>80</v>
      </c>
      <c r="F438" s="19">
        <v>0</v>
      </c>
      <c r="G438" s="28">
        <v>0</v>
      </c>
      <c r="H438" s="19">
        <v>0</v>
      </c>
      <c r="I438" s="28">
        <v>0</v>
      </c>
      <c r="J438" s="29">
        <v>0</v>
      </c>
      <c r="K438" s="19">
        <v>2</v>
      </c>
      <c r="L438" s="19">
        <v>0</v>
      </c>
      <c r="M438" s="28">
        <v>0</v>
      </c>
      <c r="N438" s="28">
        <v>0</v>
      </c>
      <c r="O438" s="22">
        <v>35.979999999999997</v>
      </c>
      <c r="P438" s="22">
        <v>0</v>
      </c>
      <c r="Q438" s="19">
        <v>2</v>
      </c>
      <c r="R438" s="19">
        <v>0</v>
      </c>
    </row>
    <row r="439" spans="1:51" ht="14.25" x14ac:dyDescent="0.45">
      <c r="B439" s="19" t="s">
        <v>982</v>
      </c>
      <c r="C439" s="19" t="s">
        <v>78</v>
      </c>
      <c r="D439" s="19" t="s">
        <v>79</v>
      </c>
      <c r="E439" s="19" t="s">
        <v>76</v>
      </c>
      <c r="F439" s="19">
        <v>0</v>
      </c>
      <c r="G439" s="28">
        <v>0</v>
      </c>
      <c r="H439" s="19">
        <v>0</v>
      </c>
      <c r="I439" s="28">
        <v>0</v>
      </c>
      <c r="J439" s="29">
        <v>0</v>
      </c>
      <c r="K439" s="19">
        <v>2</v>
      </c>
      <c r="L439" s="19">
        <v>0</v>
      </c>
      <c r="M439" s="28">
        <v>0</v>
      </c>
      <c r="N439" s="28">
        <v>0</v>
      </c>
      <c r="O439" s="22">
        <v>35.979999999999997</v>
      </c>
      <c r="P439" s="22">
        <v>0</v>
      </c>
      <c r="Q439" s="19">
        <v>2</v>
      </c>
      <c r="R439" s="19">
        <v>0</v>
      </c>
    </row>
    <row r="440" spans="1:51" ht="14.25" x14ac:dyDescent="0.45">
      <c r="B440" s="19" t="s">
        <v>86</v>
      </c>
      <c r="C440" s="19" t="s">
        <v>86</v>
      </c>
      <c r="D440" s="19" t="s">
        <v>88</v>
      </c>
      <c r="E440" s="19" t="s">
        <v>84</v>
      </c>
      <c r="F440" s="19">
        <v>0</v>
      </c>
      <c r="G440" s="28">
        <v>0</v>
      </c>
      <c r="H440" s="19">
        <v>0</v>
      </c>
      <c r="I440" s="28">
        <v>0</v>
      </c>
      <c r="J440" s="29">
        <v>0</v>
      </c>
      <c r="K440" s="19">
        <v>1</v>
      </c>
      <c r="L440" s="19">
        <v>0</v>
      </c>
      <c r="M440" s="28">
        <v>0</v>
      </c>
      <c r="N440" s="28">
        <v>0</v>
      </c>
      <c r="O440" s="22">
        <v>9.99</v>
      </c>
      <c r="P440" s="22">
        <v>0</v>
      </c>
      <c r="Q440" s="19">
        <v>1</v>
      </c>
      <c r="R440" s="19">
        <v>0</v>
      </c>
    </row>
    <row r="441" spans="1:51" ht="14.25" x14ac:dyDescent="0.45">
      <c r="B441" s="19" t="s">
        <v>62</v>
      </c>
      <c r="C441" s="19" t="s">
        <v>62</v>
      </c>
      <c r="D441" s="19" t="s">
        <v>63</v>
      </c>
      <c r="E441" s="19" t="s">
        <v>60</v>
      </c>
      <c r="F441" s="19">
        <v>0</v>
      </c>
      <c r="G441" s="28">
        <v>0</v>
      </c>
      <c r="H441" s="19">
        <v>0</v>
      </c>
      <c r="I441" s="28">
        <v>0</v>
      </c>
      <c r="J441" s="29">
        <v>0</v>
      </c>
      <c r="K441" s="19">
        <v>1</v>
      </c>
      <c r="L441" s="19">
        <v>0</v>
      </c>
      <c r="M441" s="28">
        <v>0</v>
      </c>
      <c r="N441" s="28">
        <v>0</v>
      </c>
      <c r="O441" s="22">
        <v>17.989999999999998</v>
      </c>
      <c r="P441" s="22">
        <v>0</v>
      </c>
      <c r="Q441" s="19">
        <v>1</v>
      </c>
      <c r="R441" s="19">
        <v>0</v>
      </c>
    </row>
    <row r="442" spans="1:51" ht="14.25" x14ac:dyDescent="0.45">
      <c r="B442" s="19" t="s">
        <v>33</v>
      </c>
      <c r="C442" s="19" t="s">
        <v>33</v>
      </c>
      <c r="D442" s="19" t="s">
        <v>43</v>
      </c>
      <c r="E442" s="19" t="s">
        <v>31</v>
      </c>
      <c r="F442" s="19">
        <v>0</v>
      </c>
      <c r="G442" s="28">
        <v>0</v>
      </c>
      <c r="H442" s="19">
        <v>0</v>
      </c>
      <c r="I442" s="28">
        <v>0</v>
      </c>
      <c r="J442" s="29">
        <v>0</v>
      </c>
      <c r="K442" s="19">
        <v>1</v>
      </c>
      <c r="L442" s="19">
        <v>0</v>
      </c>
      <c r="M442" s="28">
        <v>0</v>
      </c>
      <c r="N442" s="28">
        <v>0</v>
      </c>
      <c r="O442" s="22">
        <v>6.99</v>
      </c>
      <c r="P442" s="22">
        <v>0</v>
      </c>
      <c r="Q442" s="19">
        <v>1</v>
      </c>
      <c r="R442" s="19">
        <v>0</v>
      </c>
    </row>
    <row r="443" spans="1:51" ht="14.25" x14ac:dyDescent="0.45">
      <c r="B443" s="19" t="s">
        <v>50</v>
      </c>
      <c r="C443" s="19" t="s">
        <v>50</v>
      </c>
      <c r="D443" s="19" t="s">
        <v>51</v>
      </c>
      <c r="E443" s="19" t="s">
        <v>48</v>
      </c>
      <c r="F443" s="19">
        <v>0</v>
      </c>
      <c r="G443" s="28">
        <v>0</v>
      </c>
      <c r="H443" s="19">
        <v>0</v>
      </c>
      <c r="I443" s="28">
        <v>0</v>
      </c>
      <c r="J443" s="29">
        <v>0</v>
      </c>
      <c r="K443" s="19">
        <v>1</v>
      </c>
      <c r="L443" s="19">
        <v>0</v>
      </c>
      <c r="M443" s="28">
        <v>0</v>
      </c>
      <c r="N443" s="28">
        <v>0</v>
      </c>
      <c r="O443" s="22">
        <v>8.99</v>
      </c>
      <c r="P443" s="22">
        <v>0</v>
      </c>
      <c r="Q443" s="19">
        <v>1</v>
      </c>
      <c r="R443" s="19">
        <v>0</v>
      </c>
    </row>
    <row r="445" spans="1:51" s="19" customFormat="1" ht="14.25" x14ac:dyDescent="0.45">
      <c r="A445" s="31"/>
      <c r="B445" s="18">
        <v>44529</v>
      </c>
      <c r="K445" s="20">
        <f>SUM(K446:K458)</f>
        <v>81</v>
      </c>
      <c r="O445" s="21">
        <f>SUM(O446:O458)+AG445+AW445</f>
        <v>1380.19</v>
      </c>
      <c r="P445" s="22"/>
      <c r="T445" s="23" t="s">
        <v>978</v>
      </c>
      <c r="U445" s="24">
        <v>0.8</v>
      </c>
      <c r="V445" s="23" t="s">
        <v>979</v>
      </c>
      <c r="AC445" s="25">
        <f>SUM(AC446:AC452)</f>
        <v>0</v>
      </c>
      <c r="AG445" s="25">
        <f>SUM(AG446:AG452)*U445</f>
        <v>0</v>
      </c>
      <c r="AL445" s="23" t="s">
        <v>980</v>
      </c>
      <c r="AM445" s="26">
        <v>0.05</v>
      </c>
      <c r="AN445" s="23" t="s">
        <v>981</v>
      </c>
      <c r="AU445" s="25">
        <f>SUM(AU446:AU450)</f>
        <v>0</v>
      </c>
      <c r="AW445" s="27">
        <f>SUM(AW446:AW450)*AM445</f>
        <v>0</v>
      </c>
      <c r="AY445" s="20">
        <f>K445+AC445+AU445</f>
        <v>81</v>
      </c>
    </row>
    <row r="446" spans="1:51" ht="14.25" x14ac:dyDescent="0.45">
      <c r="B446" s="19" t="s">
        <v>70</v>
      </c>
      <c r="C446" s="19" t="s">
        <v>70</v>
      </c>
      <c r="D446" s="19" t="s">
        <v>71</v>
      </c>
      <c r="E446" s="19" t="s">
        <v>68</v>
      </c>
      <c r="F446" s="19">
        <v>0</v>
      </c>
      <c r="G446" s="28">
        <v>0</v>
      </c>
      <c r="H446" s="19">
        <v>0</v>
      </c>
      <c r="I446" s="28">
        <v>0</v>
      </c>
      <c r="J446" s="29">
        <v>0</v>
      </c>
      <c r="K446" s="19">
        <v>21</v>
      </c>
      <c r="L446" s="19">
        <v>0</v>
      </c>
      <c r="M446" s="28">
        <v>0</v>
      </c>
      <c r="N446" s="28">
        <v>0</v>
      </c>
      <c r="O446" s="22">
        <v>377.79</v>
      </c>
      <c r="P446" s="22">
        <v>0</v>
      </c>
      <c r="Q446" s="19">
        <v>17</v>
      </c>
      <c r="R446" s="19">
        <v>0</v>
      </c>
      <c r="T446" s="19">
        <v>0</v>
      </c>
      <c r="U446" s="19">
        <v>0</v>
      </c>
      <c r="V446" s="19">
        <v>0</v>
      </c>
      <c r="W446" s="19">
        <v>0</v>
      </c>
      <c r="X446" s="19">
        <v>0</v>
      </c>
      <c r="Y446" s="28">
        <v>0</v>
      </c>
      <c r="Z446" s="19">
        <v>0</v>
      </c>
      <c r="AA446" s="28">
        <v>0</v>
      </c>
      <c r="AB446" s="29">
        <v>0</v>
      </c>
      <c r="AC446" s="19">
        <v>0</v>
      </c>
      <c r="AD446" s="19">
        <v>0</v>
      </c>
      <c r="AE446" s="28">
        <v>0</v>
      </c>
      <c r="AF446" s="28">
        <v>0</v>
      </c>
      <c r="AG446" s="19">
        <v>0</v>
      </c>
      <c r="AH446" s="19">
        <v>0</v>
      </c>
      <c r="AI446" s="19">
        <v>0</v>
      </c>
      <c r="AJ446" s="19">
        <v>0</v>
      </c>
      <c r="AL446" s="19">
        <v>0</v>
      </c>
      <c r="AM446" s="19">
        <v>0</v>
      </c>
      <c r="AN446" s="19">
        <v>0</v>
      </c>
      <c r="AO446" s="19">
        <v>0</v>
      </c>
      <c r="AP446" s="19">
        <v>0</v>
      </c>
      <c r="AQ446" s="28">
        <v>0</v>
      </c>
      <c r="AR446" s="19">
        <v>0</v>
      </c>
      <c r="AS446" s="28">
        <v>0</v>
      </c>
      <c r="AT446" s="29">
        <v>0</v>
      </c>
      <c r="AU446" s="19">
        <v>0</v>
      </c>
      <c r="AV446" s="28">
        <v>0</v>
      </c>
      <c r="AW446" s="30">
        <v>0</v>
      </c>
      <c r="AX446" s="19">
        <v>0</v>
      </c>
    </row>
    <row r="447" spans="1:51" ht="14.25" x14ac:dyDescent="0.45">
      <c r="B447" s="19" t="s">
        <v>74</v>
      </c>
      <c r="C447" s="19" t="s">
        <v>74</v>
      </c>
      <c r="D447" s="19" t="s">
        <v>75</v>
      </c>
      <c r="E447" s="19" t="s">
        <v>72</v>
      </c>
      <c r="F447" s="19">
        <v>0</v>
      </c>
      <c r="G447" s="28">
        <v>0</v>
      </c>
      <c r="H447" s="19">
        <v>0</v>
      </c>
      <c r="I447" s="28">
        <v>0</v>
      </c>
      <c r="J447" s="29">
        <v>0</v>
      </c>
      <c r="K447" s="19">
        <v>23</v>
      </c>
      <c r="L447" s="19">
        <v>0</v>
      </c>
      <c r="M447" s="28">
        <v>0</v>
      </c>
      <c r="N447" s="28">
        <v>0</v>
      </c>
      <c r="O447" s="22">
        <v>413.77</v>
      </c>
      <c r="P447" s="22">
        <v>0</v>
      </c>
      <c r="Q447" s="19">
        <v>14</v>
      </c>
      <c r="R447" s="19">
        <v>0</v>
      </c>
    </row>
    <row r="448" spans="1:51" ht="14.25" x14ac:dyDescent="0.45">
      <c r="B448" s="19" t="s">
        <v>66</v>
      </c>
      <c r="C448" s="19" t="s">
        <v>66</v>
      </c>
      <c r="D448" s="19" t="s">
        <v>67</v>
      </c>
      <c r="E448" s="19" t="s">
        <v>64</v>
      </c>
      <c r="F448" s="19">
        <v>0</v>
      </c>
      <c r="G448" s="28">
        <v>0</v>
      </c>
      <c r="H448" s="19">
        <v>0</v>
      </c>
      <c r="I448" s="28">
        <v>0</v>
      </c>
      <c r="J448" s="29">
        <v>0</v>
      </c>
      <c r="K448" s="19">
        <v>13</v>
      </c>
      <c r="L448" s="19">
        <v>0</v>
      </c>
      <c r="M448" s="28">
        <v>0</v>
      </c>
      <c r="N448" s="28">
        <v>0</v>
      </c>
      <c r="O448" s="22">
        <v>233.87</v>
      </c>
      <c r="P448" s="22">
        <v>0</v>
      </c>
      <c r="Q448" s="19">
        <v>10</v>
      </c>
      <c r="R448" s="19">
        <v>0</v>
      </c>
    </row>
    <row r="449" spans="1:51" ht="14.25" x14ac:dyDescent="0.45">
      <c r="B449" s="19" t="s">
        <v>248</v>
      </c>
      <c r="C449" s="19" t="s">
        <v>103</v>
      </c>
      <c r="D449" s="19" t="s">
        <v>104</v>
      </c>
      <c r="E449" s="19" t="s">
        <v>102</v>
      </c>
      <c r="F449" s="19">
        <v>0</v>
      </c>
      <c r="G449" s="28">
        <v>0</v>
      </c>
      <c r="H449" s="19">
        <v>0</v>
      </c>
      <c r="I449" s="28">
        <v>0</v>
      </c>
      <c r="J449" s="29">
        <v>0</v>
      </c>
      <c r="K449" s="19">
        <v>7</v>
      </c>
      <c r="L449" s="19">
        <v>0</v>
      </c>
      <c r="M449" s="28">
        <v>0</v>
      </c>
      <c r="N449" s="28">
        <v>0</v>
      </c>
      <c r="O449" s="22">
        <v>104.93</v>
      </c>
      <c r="P449" s="22">
        <v>0</v>
      </c>
      <c r="Q449" s="19">
        <v>4</v>
      </c>
      <c r="R449" s="19">
        <v>0</v>
      </c>
    </row>
    <row r="450" spans="1:51" ht="14.25" x14ac:dyDescent="0.45">
      <c r="B450" s="19" t="s">
        <v>50</v>
      </c>
      <c r="C450" s="19" t="s">
        <v>50</v>
      </c>
      <c r="D450" s="19" t="s">
        <v>51</v>
      </c>
      <c r="E450" s="19" t="s">
        <v>48</v>
      </c>
      <c r="F450" s="19">
        <v>0</v>
      </c>
      <c r="G450" s="28">
        <v>0</v>
      </c>
      <c r="H450" s="19">
        <v>0</v>
      </c>
      <c r="I450" s="28">
        <v>0</v>
      </c>
      <c r="J450" s="29">
        <v>0</v>
      </c>
      <c r="K450" s="19">
        <v>4</v>
      </c>
      <c r="L450" s="19">
        <v>0</v>
      </c>
      <c r="M450" s="28">
        <v>0</v>
      </c>
      <c r="N450" s="28">
        <v>0</v>
      </c>
      <c r="O450" s="22">
        <v>35.96</v>
      </c>
      <c r="P450" s="22">
        <v>0</v>
      </c>
      <c r="Q450" s="19">
        <v>4</v>
      </c>
      <c r="R450" s="19">
        <v>0</v>
      </c>
    </row>
    <row r="451" spans="1:51" ht="14.25" x14ac:dyDescent="0.45">
      <c r="B451" s="19" t="s">
        <v>248</v>
      </c>
      <c r="C451" s="19" t="s">
        <v>99</v>
      </c>
      <c r="D451" s="19" t="s">
        <v>101</v>
      </c>
      <c r="E451" s="19" t="s">
        <v>98</v>
      </c>
      <c r="F451" s="19">
        <v>0</v>
      </c>
      <c r="G451" s="28">
        <v>0</v>
      </c>
      <c r="H451" s="19">
        <v>0</v>
      </c>
      <c r="I451" s="28">
        <v>0</v>
      </c>
      <c r="J451" s="29">
        <v>0</v>
      </c>
      <c r="K451" s="19">
        <v>2</v>
      </c>
      <c r="L451" s="19">
        <v>0</v>
      </c>
      <c r="M451" s="28">
        <v>0</v>
      </c>
      <c r="N451" s="28">
        <v>0</v>
      </c>
      <c r="O451" s="22">
        <v>29.98</v>
      </c>
      <c r="P451" s="22">
        <v>0</v>
      </c>
      <c r="Q451" s="19">
        <v>2</v>
      </c>
      <c r="R451" s="19">
        <v>0</v>
      </c>
    </row>
    <row r="452" spans="1:51" ht="14.25" x14ac:dyDescent="0.45">
      <c r="B452" s="19" t="s">
        <v>983</v>
      </c>
      <c r="C452" s="19" t="s">
        <v>91</v>
      </c>
      <c r="D452" s="19" t="s">
        <v>92</v>
      </c>
      <c r="E452" s="19" t="s">
        <v>89</v>
      </c>
      <c r="F452" s="19">
        <v>0</v>
      </c>
      <c r="G452" s="28">
        <v>0</v>
      </c>
      <c r="H452" s="19">
        <v>0</v>
      </c>
      <c r="I452" s="28">
        <v>0</v>
      </c>
      <c r="J452" s="29">
        <v>0</v>
      </c>
      <c r="K452" s="19">
        <v>2</v>
      </c>
      <c r="L452" s="19">
        <v>0</v>
      </c>
      <c r="M452" s="28">
        <v>0</v>
      </c>
      <c r="N452" s="28">
        <v>0</v>
      </c>
      <c r="O452" s="22">
        <v>37.979999999999997</v>
      </c>
      <c r="P452" s="22">
        <v>0</v>
      </c>
      <c r="Q452" s="19">
        <v>2</v>
      </c>
      <c r="R452" s="19">
        <v>0</v>
      </c>
    </row>
    <row r="453" spans="1:51" ht="14.25" x14ac:dyDescent="0.45">
      <c r="B453" s="19" t="s">
        <v>86</v>
      </c>
      <c r="C453" s="19" t="s">
        <v>86</v>
      </c>
      <c r="D453" s="19" t="s">
        <v>88</v>
      </c>
      <c r="E453" s="19" t="s">
        <v>84</v>
      </c>
      <c r="F453" s="19">
        <v>0</v>
      </c>
      <c r="G453" s="28">
        <v>0</v>
      </c>
      <c r="H453" s="19">
        <v>0</v>
      </c>
      <c r="I453" s="28">
        <v>0</v>
      </c>
      <c r="J453" s="29">
        <v>0</v>
      </c>
      <c r="K453" s="19">
        <v>2</v>
      </c>
      <c r="L453" s="19">
        <v>0</v>
      </c>
      <c r="M453" s="28">
        <v>0</v>
      </c>
      <c r="N453" s="28">
        <v>0</v>
      </c>
      <c r="O453" s="22">
        <v>19.98</v>
      </c>
      <c r="P453" s="22">
        <v>0</v>
      </c>
      <c r="Q453" s="19">
        <v>2</v>
      </c>
      <c r="R453" s="19">
        <v>0</v>
      </c>
    </row>
    <row r="454" spans="1:51" ht="14.25" x14ac:dyDescent="0.45">
      <c r="B454" s="19" t="s">
        <v>62</v>
      </c>
      <c r="C454" s="19" t="s">
        <v>62</v>
      </c>
      <c r="D454" s="19" t="s">
        <v>63</v>
      </c>
      <c r="E454" s="19" t="s">
        <v>60</v>
      </c>
      <c r="F454" s="19">
        <v>0</v>
      </c>
      <c r="G454" s="28">
        <v>0</v>
      </c>
      <c r="H454" s="19">
        <v>0</v>
      </c>
      <c r="I454" s="28">
        <v>0</v>
      </c>
      <c r="J454" s="29">
        <v>0</v>
      </c>
      <c r="K454" s="19">
        <v>2</v>
      </c>
      <c r="L454" s="19">
        <v>0</v>
      </c>
      <c r="M454" s="28">
        <v>0</v>
      </c>
      <c r="N454" s="28">
        <v>0</v>
      </c>
      <c r="O454" s="22">
        <v>35.979999999999997</v>
      </c>
      <c r="P454" s="22">
        <v>0</v>
      </c>
      <c r="Q454" s="19">
        <v>2</v>
      </c>
      <c r="R454" s="19">
        <v>0</v>
      </c>
    </row>
    <row r="455" spans="1:51" ht="14.25" x14ac:dyDescent="0.45">
      <c r="B455" s="19" t="s">
        <v>54</v>
      </c>
      <c r="C455" s="19" t="s">
        <v>54</v>
      </c>
      <c r="D455" s="19" t="s">
        <v>55</v>
      </c>
      <c r="E455" s="19" t="s">
        <v>52</v>
      </c>
      <c r="F455" s="19">
        <v>0</v>
      </c>
      <c r="G455" s="28">
        <v>0</v>
      </c>
      <c r="H455" s="19">
        <v>0</v>
      </c>
      <c r="I455" s="28">
        <v>0</v>
      </c>
      <c r="J455" s="29">
        <v>0</v>
      </c>
      <c r="K455" s="19">
        <v>2</v>
      </c>
      <c r="L455" s="19">
        <v>0</v>
      </c>
      <c r="M455" s="28">
        <v>0</v>
      </c>
      <c r="N455" s="28">
        <v>0</v>
      </c>
      <c r="O455" s="22">
        <v>35.979999999999997</v>
      </c>
      <c r="P455" s="22">
        <v>0</v>
      </c>
      <c r="Q455" s="19">
        <v>2</v>
      </c>
      <c r="R455" s="19">
        <v>0</v>
      </c>
    </row>
    <row r="456" spans="1:51" ht="14.25" x14ac:dyDescent="0.45">
      <c r="B456" s="19" t="s">
        <v>982</v>
      </c>
      <c r="C456" s="19" t="s">
        <v>82</v>
      </c>
      <c r="D456" s="19" t="s">
        <v>83</v>
      </c>
      <c r="E456" s="19" t="s">
        <v>80</v>
      </c>
      <c r="F456" s="19">
        <v>0</v>
      </c>
      <c r="G456" s="28">
        <v>0</v>
      </c>
      <c r="H456" s="19">
        <v>0</v>
      </c>
      <c r="I456" s="28">
        <v>0</v>
      </c>
      <c r="J456" s="29">
        <v>0</v>
      </c>
      <c r="K456" s="19">
        <v>1</v>
      </c>
      <c r="L456" s="19">
        <v>0</v>
      </c>
      <c r="M456" s="28">
        <v>0</v>
      </c>
      <c r="N456" s="28">
        <v>0</v>
      </c>
      <c r="O456" s="22">
        <v>17.989999999999998</v>
      </c>
      <c r="P456" s="22">
        <v>0</v>
      </c>
      <c r="Q456" s="19">
        <v>1</v>
      </c>
      <c r="R456" s="19">
        <v>0</v>
      </c>
    </row>
    <row r="457" spans="1:51" ht="14.25" x14ac:dyDescent="0.45">
      <c r="B457" s="19" t="s">
        <v>982</v>
      </c>
      <c r="C457" s="19" t="s">
        <v>78</v>
      </c>
      <c r="D457" s="19" t="s">
        <v>79</v>
      </c>
      <c r="E457" s="19" t="s">
        <v>76</v>
      </c>
      <c r="F457" s="19">
        <v>0</v>
      </c>
      <c r="G457" s="28">
        <v>0</v>
      </c>
      <c r="H457" s="19">
        <v>0</v>
      </c>
      <c r="I457" s="28">
        <v>0</v>
      </c>
      <c r="J457" s="29">
        <v>0</v>
      </c>
      <c r="K457" s="19">
        <v>1</v>
      </c>
      <c r="L457" s="19">
        <v>0</v>
      </c>
      <c r="M457" s="28">
        <v>0</v>
      </c>
      <c r="N457" s="28">
        <v>0</v>
      </c>
      <c r="O457" s="22">
        <v>17.989999999999998</v>
      </c>
      <c r="P457" s="22">
        <v>0</v>
      </c>
      <c r="Q457" s="19">
        <v>1</v>
      </c>
      <c r="R457" s="19">
        <v>0</v>
      </c>
    </row>
    <row r="458" spans="1:51" ht="14.25" x14ac:dyDescent="0.45">
      <c r="B458" s="19" t="s">
        <v>58</v>
      </c>
      <c r="C458" s="19" t="s">
        <v>58</v>
      </c>
      <c r="D458" s="19" t="s">
        <v>59</v>
      </c>
      <c r="E458" s="19" t="s">
        <v>56</v>
      </c>
      <c r="F458" s="19">
        <v>0</v>
      </c>
      <c r="G458" s="28">
        <v>0</v>
      </c>
      <c r="H458" s="19">
        <v>0</v>
      </c>
      <c r="I458" s="28">
        <v>0</v>
      </c>
      <c r="J458" s="29">
        <v>0</v>
      </c>
      <c r="K458" s="19">
        <v>1</v>
      </c>
      <c r="L458" s="19">
        <v>0</v>
      </c>
      <c r="M458" s="28">
        <v>0</v>
      </c>
      <c r="N458" s="28">
        <v>0</v>
      </c>
      <c r="O458" s="22">
        <v>17.989999999999998</v>
      </c>
      <c r="P458" s="22">
        <v>0</v>
      </c>
      <c r="Q458" s="19">
        <v>1</v>
      </c>
      <c r="R458" s="19">
        <v>0</v>
      </c>
    </row>
    <row r="460" spans="1:51" s="19" customFormat="1" ht="14.25" x14ac:dyDescent="0.45">
      <c r="A460" s="31"/>
      <c r="B460" s="18">
        <v>44530</v>
      </c>
      <c r="K460" s="20">
        <f>SUM(K461:K472)</f>
        <v>90</v>
      </c>
      <c r="O460" s="21">
        <f>SUM(O461:O472)+AG460+AW460</f>
        <v>1550.7000000000003</v>
      </c>
      <c r="P460" s="22"/>
      <c r="T460" s="23" t="s">
        <v>978</v>
      </c>
      <c r="U460" s="24">
        <v>0.8</v>
      </c>
      <c r="V460" s="23" t="s">
        <v>979</v>
      </c>
      <c r="AC460" s="25">
        <f>SUM(AC461:AC467)</f>
        <v>0</v>
      </c>
      <c r="AG460" s="25">
        <f>SUM(AG461:AG467)*U460</f>
        <v>0</v>
      </c>
      <c r="AL460" s="23" t="s">
        <v>980</v>
      </c>
      <c r="AM460" s="26">
        <v>0.05</v>
      </c>
      <c r="AN460" s="23" t="s">
        <v>981</v>
      </c>
      <c r="AU460" s="25">
        <f>SUM(AU461:AU465)</f>
        <v>0</v>
      </c>
      <c r="AW460" s="27">
        <f>SUM(AW461:AW465)*AM460</f>
        <v>0</v>
      </c>
      <c r="AY460" s="20">
        <f>K460+AC460+AU460</f>
        <v>90</v>
      </c>
    </row>
    <row r="461" spans="1:51" ht="14.25" x14ac:dyDescent="0.45">
      <c r="B461" s="19" t="s">
        <v>70</v>
      </c>
      <c r="C461" s="19" t="s">
        <v>70</v>
      </c>
      <c r="D461" s="19" t="s">
        <v>71</v>
      </c>
      <c r="E461" s="19" t="s">
        <v>68</v>
      </c>
      <c r="F461" s="19">
        <v>0</v>
      </c>
      <c r="G461" s="28">
        <v>0</v>
      </c>
      <c r="H461" s="19">
        <v>0</v>
      </c>
      <c r="I461" s="28">
        <v>0</v>
      </c>
      <c r="J461" s="29">
        <v>0</v>
      </c>
      <c r="K461" s="19">
        <v>18</v>
      </c>
      <c r="L461" s="19">
        <v>0</v>
      </c>
      <c r="M461" s="28">
        <v>0</v>
      </c>
      <c r="N461" s="28">
        <v>0</v>
      </c>
      <c r="O461" s="22">
        <v>323.82</v>
      </c>
      <c r="P461" s="22">
        <v>0</v>
      </c>
      <c r="Q461" s="19">
        <v>15</v>
      </c>
      <c r="R461" s="19">
        <v>0</v>
      </c>
      <c r="T461" s="19">
        <v>0</v>
      </c>
      <c r="U461" s="19">
        <v>0</v>
      </c>
      <c r="V461" s="19">
        <v>0</v>
      </c>
      <c r="W461" s="19">
        <v>0</v>
      </c>
      <c r="X461" s="19">
        <v>0</v>
      </c>
      <c r="Y461" s="28">
        <v>0</v>
      </c>
      <c r="Z461" s="19">
        <v>0</v>
      </c>
      <c r="AA461" s="28">
        <v>0</v>
      </c>
      <c r="AB461" s="29">
        <v>0</v>
      </c>
      <c r="AC461" s="19">
        <v>0</v>
      </c>
      <c r="AD461" s="19">
        <v>0</v>
      </c>
      <c r="AE461" s="28">
        <v>0</v>
      </c>
      <c r="AF461" s="28">
        <v>0</v>
      </c>
      <c r="AG461" s="19">
        <v>0</v>
      </c>
      <c r="AH461" s="19">
        <v>0</v>
      </c>
      <c r="AI461" s="19">
        <v>0</v>
      </c>
      <c r="AJ461" s="19">
        <v>0</v>
      </c>
      <c r="AL461" s="19">
        <v>0</v>
      </c>
      <c r="AM461" s="19">
        <v>0</v>
      </c>
      <c r="AN461" s="19">
        <v>0</v>
      </c>
      <c r="AO461" s="19">
        <v>0</v>
      </c>
      <c r="AP461" s="19">
        <v>0</v>
      </c>
      <c r="AQ461" s="28">
        <v>0</v>
      </c>
      <c r="AR461" s="19">
        <v>0</v>
      </c>
      <c r="AS461" s="28">
        <v>0</v>
      </c>
      <c r="AT461" s="29">
        <v>0</v>
      </c>
      <c r="AU461" s="19">
        <v>0</v>
      </c>
      <c r="AV461" s="28">
        <v>0</v>
      </c>
      <c r="AW461" s="30">
        <v>0</v>
      </c>
      <c r="AX461" s="19">
        <v>0</v>
      </c>
    </row>
    <row r="462" spans="1:51" ht="14.25" x14ac:dyDescent="0.45">
      <c r="B462" s="19" t="s">
        <v>66</v>
      </c>
      <c r="C462" s="19" t="s">
        <v>66</v>
      </c>
      <c r="D462" s="19" t="s">
        <v>67</v>
      </c>
      <c r="E462" s="19" t="s">
        <v>64</v>
      </c>
      <c r="F462" s="19">
        <v>0</v>
      </c>
      <c r="G462" s="28">
        <v>0</v>
      </c>
      <c r="H462" s="19">
        <v>0</v>
      </c>
      <c r="I462" s="28">
        <v>0</v>
      </c>
      <c r="J462" s="29">
        <v>0</v>
      </c>
      <c r="K462" s="19">
        <v>31</v>
      </c>
      <c r="L462" s="19">
        <v>3</v>
      </c>
      <c r="M462" s="28">
        <v>0</v>
      </c>
      <c r="N462" s="28">
        <v>0</v>
      </c>
      <c r="O462" s="22">
        <v>557.39</v>
      </c>
      <c r="P462" s="22">
        <v>53.67</v>
      </c>
      <c r="Q462" s="19">
        <v>14</v>
      </c>
      <c r="R462" s="19">
        <v>1</v>
      </c>
    </row>
    <row r="463" spans="1:51" ht="14.25" x14ac:dyDescent="0.45">
      <c r="B463" s="19" t="s">
        <v>74</v>
      </c>
      <c r="C463" s="19" t="s">
        <v>74</v>
      </c>
      <c r="D463" s="19" t="s">
        <v>75</v>
      </c>
      <c r="E463" s="19" t="s">
        <v>72</v>
      </c>
      <c r="F463" s="19">
        <v>0</v>
      </c>
      <c r="G463" s="28">
        <v>0</v>
      </c>
      <c r="H463" s="19">
        <v>0</v>
      </c>
      <c r="I463" s="28">
        <v>0</v>
      </c>
      <c r="J463" s="29">
        <v>0</v>
      </c>
      <c r="K463" s="19">
        <v>12</v>
      </c>
      <c r="L463" s="19">
        <v>0</v>
      </c>
      <c r="M463" s="28">
        <v>0</v>
      </c>
      <c r="N463" s="28">
        <v>0</v>
      </c>
      <c r="O463" s="22">
        <v>215.88</v>
      </c>
      <c r="P463" s="22">
        <v>0</v>
      </c>
      <c r="Q463" s="19">
        <v>11</v>
      </c>
      <c r="R463" s="19">
        <v>0</v>
      </c>
    </row>
    <row r="464" spans="1:51" ht="14.25" x14ac:dyDescent="0.45">
      <c r="B464" s="19" t="s">
        <v>248</v>
      </c>
      <c r="C464" s="19" t="s">
        <v>99</v>
      </c>
      <c r="D464" s="19" t="s">
        <v>101</v>
      </c>
      <c r="E464" s="19" t="s">
        <v>98</v>
      </c>
      <c r="F464" s="19">
        <v>0</v>
      </c>
      <c r="G464" s="28">
        <v>0</v>
      </c>
      <c r="H464" s="19">
        <v>0</v>
      </c>
      <c r="I464" s="28">
        <v>0</v>
      </c>
      <c r="J464" s="29">
        <v>0</v>
      </c>
      <c r="K464" s="19">
        <v>6</v>
      </c>
      <c r="L464" s="19">
        <v>0</v>
      </c>
      <c r="M464" s="28">
        <v>0</v>
      </c>
      <c r="N464" s="28">
        <v>0</v>
      </c>
      <c r="O464" s="22">
        <v>89.94</v>
      </c>
      <c r="P464" s="22">
        <v>0</v>
      </c>
      <c r="Q464" s="19">
        <v>5</v>
      </c>
      <c r="R464" s="19">
        <v>0</v>
      </c>
    </row>
    <row r="465" spans="1:51" ht="14.25" x14ac:dyDescent="0.45">
      <c r="B465" s="19" t="s">
        <v>248</v>
      </c>
      <c r="C465" s="19" t="s">
        <v>103</v>
      </c>
      <c r="D465" s="19" t="s">
        <v>104</v>
      </c>
      <c r="E465" s="19" t="s">
        <v>102</v>
      </c>
      <c r="F465" s="19">
        <v>0</v>
      </c>
      <c r="G465" s="28">
        <v>0</v>
      </c>
      <c r="H465" s="19">
        <v>0</v>
      </c>
      <c r="I465" s="28">
        <v>0</v>
      </c>
      <c r="J465" s="29">
        <v>0</v>
      </c>
      <c r="K465" s="19">
        <v>6</v>
      </c>
      <c r="L465" s="19">
        <v>0</v>
      </c>
      <c r="M465" s="28">
        <v>0</v>
      </c>
      <c r="N465" s="28">
        <v>0</v>
      </c>
      <c r="O465" s="22">
        <v>89.94</v>
      </c>
      <c r="P465" s="22">
        <v>0</v>
      </c>
      <c r="Q465" s="19">
        <v>4</v>
      </c>
      <c r="R465" s="19">
        <v>0</v>
      </c>
    </row>
    <row r="466" spans="1:51" ht="14.25" x14ac:dyDescent="0.45">
      <c r="B466" s="19" t="s">
        <v>982</v>
      </c>
      <c r="C466" s="19" t="s">
        <v>82</v>
      </c>
      <c r="D466" s="19" t="s">
        <v>83</v>
      </c>
      <c r="E466" s="19" t="s">
        <v>80</v>
      </c>
      <c r="F466" s="19">
        <v>0</v>
      </c>
      <c r="G466" s="28">
        <v>0</v>
      </c>
      <c r="H466" s="19">
        <v>0</v>
      </c>
      <c r="I466" s="28">
        <v>0</v>
      </c>
      <c r="J466" s="29">
        <v>0</v>
      </c>
      <c r="K466" s="19">
        <v>5</v>
      </c>
      <c r="L466" s="19">
        <v>1</v>
      </c>
      <c r="M466" s="28">
        <v>0</v>
      </c>
      <c r="N466" s="28">
        <v>0</v>
      </c>
      <c r="O466" s="22">
        <v>89.85</v>
      </c>
      <c r="P466" s="22">
        <v>17.89</v>
      </c>
      <c r="Q466" s="19">
        <v>4</v>
      </c>
      <c r="R466" s="19">
        <v>1</v>
      </c>
    </row>
    <row r="467" spans="1:51" ht="14.25" x14ac:dyDescent="0.45">
      <c r="B467" s="19" t="s">
        <v>983</v>
      </c>
      <c r="C467" s="19" t="s">
        <v>91</v>
      </c>
      <c r="D467" s="19" t="s">
        <v>92</v>
      </c>
      <c r="E467" s="19" t="s">
        <v>89</v>
      </c>
      <c r="F467" s="19">
        <v>0</v>
      </c>
      <c r="G467" s="28">
        <v>0</v>
      </c>
      <c r="H467" s="19">
        <v>0</v>
      </c>
      <c r="I467" s="28">
        <v>0</v>
      </c>
      <c r="J467" s="29">
        <v>0</v>
      </c>
      <c r="K467" s="19">
        <v>3</v>
      </c>
      <c r="L467" s="19">
        <v>0</v>
      </c>
      <c r="M467" s="28">
        <v>0</v>
      </c>
      <c r="N467" s="28">
        <v>0</v>
      </c>
      <c r="O467" s="22">
        <v>56.97</v>
      </c>
      <c r="P467" s="22">
        <v>0</v>
      </c>
      <c r="Q467" s="19">
        <v>3</v>
      </c>
      <c r="R467" s="19">
        <v>0</v>
      </c>
    </row>
    <row r="468" spans="1:51" ht="14.25" x14ac:dyDescent="0.45">
      <c r="B468" s="19" t="s">
        <v>50</v>
      </c>
      <c r="C468" s="19" t="s">
        <v>50</v>
      </c>
      <c r="D468" s="19" t="s">
        <v>51</v>
      </c>
      <c r="E468" s="19" t="s">
        <v>48</v>
      </c>
      <c r="F468" s="19">
        <v>0</v>
      </c>
      <c r="G468" s="28">
        <v>0</v>
      </c>
      <c r="H468" s="19">
        <v>0</v>
      </c>
      <c r="I468" s="28">
        <v>0</v>
      </c>
      <c r="J468" s="29">
        <v>0</v>
      </c>
      <c r="K468" s="19">
        <v>3</v>
      </c>
      <c r="L468" s="19">
        <v>0</v>
      </c>
      <c r="M468" s="28">
        <v>0</v>
      </c>
      <c r="N468" s="28">
        <v>0</v>
      </c>
      <c r="O468" s="22">
        <v>26.97</v>
      </c>
      <c r="P468" s="22">
        <v>0</v>
      </c>
      <c r="Q468" s="19">
        <v>3</v>
      </c>
      <c r="R468" s="19">
        <v>0</v>
      </c>
    </row>
    <row r="469" spans="1:51" ht="14.25" x14ac:dyDescent="0.45">
      <c r="B469" s="19" t="s">
        <v>62</v>
      </c>
      <c r="C469" s="19" t="s">
        <v>62</v>
      </c>
      <c r="D469" s="19" t="s">
        <v>63</v>
      </c>
      <c r="E469" s="19" t="s">
        <v>60</v>
      </c>
      <c r="F469" s="19">
        <v>0</v>
      </c>
      <c r="G469" s="28">
        <v>0</v>
      </c>
      <c r="H469" s="19">
        <v>0</v>
      </c>
      <c r="I469" s="28">
        <v>0</v>
      </c>
      <c r="J469" s="29">
        <v>0</v>
      </c>
      <c r="K469" s="19">
        <v>2</v>
      </c>
      <c r="L469" s="19">
        <v>0</v>
      </c>
      <c r="M469" s="28">
        <v>0</v>
      </c>
      <c r="N469" s="28">
        <v>0</v>
      </c>
      <c r="O469" s="22">
        <v>35.979999999999997</v>
      </c>
      <c r="P469" s="22">
        <v>0</v>
      </c>
      <c r="Q469" s="19">
        <v>2</v>
      </c>
      <c r="R469" s="19">
        <v>0</v>
      </c>
    </row>
    <row r="470" spans="1:51" ht="14.25" x14ac:dyDescent="0.45">
      <c r="B470" s="19" t="s">
        <v>86</v>
      </c>
      <c r="C470" s="19" t="s">
        <v>86</v>
      </c>
      <c r="D470" s="19" t="s">
        <v>88</v>
      </c>
      <c r="E470" s="19" t="s">
        <v>84</v>
      </c>
      <c r="F470" s="19">
        <v>0</v>
      </c>
      <c r="G470" s="28">
        <v>0</v>
      </c>
      <c r="H470" s="19">
        <v>0</v>
      </c>
      <c r="I470" s="28">
        <v>0</v>
      </c>
      <c r="J470" s="29">
        <v>0</v>
      </c>
      <c r="K470" s="19">
        <v>1</v>
      </c>
      <c r="L470" s="19">
        <v>0</v>
      </c>
      <c r="M470" s="28">
        <v>0</v>
      </c>
      <c r="N470" s="28">
        <v>0</v>
      </c>
      <c r="O470" s="22">
        <v>9.99</v>
      </c>
      <c r="P470" s="22">
        <v>0</v>
      </c>
      <c r="Q470" s="19">
        <v>1</v>
      </c>
      <c r="R470" s="19">
        <v>0</v>
      </c>
    </row>
    <row r="471" spans="1:51" ht="14.25" x14ac:dyDescent="0.45">
      <c r="B471" s="19" t="s">
        <v>54</v>
      </c>
      <c r="C471" s="19" t="s">
        <v>54</v>
      </c>
      <c r="D471" s="19" t="s">
        <v>55</v>
      </c>
      <c r="E471" s="19" t="s">
        <v>52</v>
      </c>
      <c r="F471" s="19">
        <v>0</v>
      </c>
      <c r="G471" s="28">
        <v>0</v>
      </c>
      <c r="H471" s="19">
        <v>0</v>
      </c>
      <c r="I471" s="28">
        <v>0</v>
      </c>
      <c r="J471" s="29">
        <v>0</v>
      </c>
      <c r="K471" s="19">
        <v>2</v>
      </c>
      <c r="L471" s="19">
        <v>0</v>
      </c>
      <c r="M471" s="28">
        <v>0</v>
      </c>
      <c r="N471" s="28">
        <v>0</v>
      </c>
      <c r="O471" s="22">
        <v>35.979999999999997</v>
      </c>
      <c r="P471" s="22">
        <v>0</v>
      </c>
      <c r="Q471" s="19">
        <v>1</v>
      </c>
      <c r="R471" s="19">
        <v>0</v>
      </c>
    </row>
    <row r="472" spans="1:51" ht="14.25" x14ac:dyDescent="0.45">
      <c r="B472" s="19" t="s">
        <v>58</v>
      </c>
      <c r="C472" s="19" t="s">
        <v>58</v>
      </c>
      <c r="D472" s="19" t="s">
        <v>59</v>
      </c>
      <c r="E472" s="19" t="s">
        <v>56</v>
      </c>
      <c r="F472" s="19">
        <v>0</v>
      </c>
      <c r="G472" s="28">
        <v>0</v>
      </c>
      <c r="H472" s="19">
        <v>0</v>
      </c>
      <c r="I472" s="28">
        <v>0</v>
      </c>
      <c r="J472" s="29">
        <v>0</v>
      </c>
      <c r="K472" s="19">
        <v>1</v>
      </c>
      <c r="L472" s="19">
        <v>0</v>
      </c>
      <c r="M472" s="28">
        <v>0</v>
      </c>
      <c r="N472" s="28">
        <v>0</v>
      </c>
      <c r="O472" s="22">
        <v>17.989999999999998</v>
      </c>
      <c r="P472" s="22">
        <v>0</v>
      </c>
      <c r="Q472" s="19">
        <v>1</v>
      </c>
      <c r="R472" s="19">
        <v>0</v>
      </c>
    </row>
    <row r="474" spans="1:51" s="19" customFormat="1" ht="14.25" x14ac:dyDescent="0.45">
      <c r="A474" s="31"/>
      <c r="B474" s="18">
        <v>44531</v>
      </c>
      <c r="K474" s="20">
        <f>SUM(K475:K487)</f>
        <v>74</v>
      </c>
      <c r="O474" s="21">
        <f>SUM(O475:O487)+AG474+AW474</f>
        <v>1272.2600000000002</v>
      </c>
      <c r="P474" s="22"/>
      <c r="T474" s="23" t="s">
        <v>978</v>
      </c>
      <c r="U474" s="24">
        <v>0.8</v>
      </c>
      <c r="V474" s="23" t="s">
        <v>979</v>
      </c>
      <c r="AC474" s="25">
        <f>SUM(AC475:AC481)</f>
        <v>0</v>
      </c>
      <c r="AG474" s="25">
        <f>SUM(AG475:AG481)*U474</f>
        <v>0</v>
      </c>
      <c r="AL474" s="23" t="s">
        <v>980</v>
      </c>
      <c r="AM474" s="26">
        <v>0.05</v>
      </c>
      <c r="AN474" s="23" t="s">
        <v>981</v>
      </c>
      <c r="AU474" s="25">
        <f>SUM(AU475:AU479)</f>
        <v>0</v>
      </c>
      <c r="AW474" s="27">
        <f>SUM(AW475:AW479)*AM474</f>
        <v>0</v>
      </c>
      <c r="AY474" s="20">
        <f>K474+AC474+AU474</f>
        <v>74</v>
      </c>
    </row>
    <row r="475" spans="1:51" ht="14.25" x14ac:dyDescent="0.45">
      <c r="B475" s="19" t="s">
        <v>74</v>
      </c>
      <c r="C475" s="19" t="s">
        <v>74</v>
      </c>
      <c r="D475" s="19" t="s">
        <v>75</v>
      </c>
      <c r="E475" s="19" t="s">
        <v>72</v>
      </c>
      <c r="F475" s="19">
        <v>0</v>
      </c>
      <c r="G475" s="28">
        <v>0</v>
      </c>
      <c r="H475" s="19">
        <v>0</v>
      </c>
      <c r="I475" s="28">
        <v>0</v>
      </c>
      <c r="J475" s="29">
        <v>0</v>
      </c>
      <c r="K475" s="19">
        <v>14</v>
      </c>
      <c r="L475" s="19">
        <v>0</v>
      </c>
      <c r="M475" s="28">
        <v>0</v>
      </c>
      <c r="N475" s="28">
        <v>0</v>
      </c>
      <c r="O475" s="22">
        <v>251.86</v>
      </c>
      <c r="P475" s="22">
        <v>0</v>
      </c>
      <c r="Q475" s="19">
        <v>13</v>
      </c>
      <c r="R475" s="19">
        <v>0</v>
      </c>
      <c r="T475" s="19">
        <v>0</v>
      </c>
      <c r="U475" s="19">
        <v>0</v>
      </c>
      <c r="V475" s="19">
        <v>0</v>
      </c>
      <c r="W475" s="19">
        <v>0</v>
      </c>
      <c r="X475" s="19">
        <v>0</v>
      </c>
      <c r="Y475" s="28">
        <v>0</v>
      </c>
      <c r="Z475" s="19">
        <v>0</v>
      </c>
      <c r="AA475" s="28">
        <v>0</v>
      </c>
      <c r="AB475" s="29">
        <v>0</v>
      </c>
      <c r="AC475" s="19">
        <v>0</v>
      </c>
      <c r="AD475" s="19">
        <v>0</v>
      </c>
      <c r="AE475" s="28">
        <v>0</v>
      </c>
      <c r="AF475" s="28">
        <v>0</v>
      </c>
      <c r="AG475" s="19">
        <v>0</v>
      </c>
      <c r="AH475" s="19">
        <v>0</v>
      </c>
      <c r="AI475" s="19">
        <v>0</v>
      </c>
      <c r="AJ475" s="19">
        <v>0</v>
      </c>
      <c r="AL475" s="19">
        <v>0</v>
      </c>
      <c r="AM475" s="19">
        <v>0</v>
      </c>
      <c r="AN475" s="19">
        <v>0</v>
      </c>
      <c r="AO475" s="19">
        <v>0</v>
      </c>
      <c r="AP475" s="19">
        <v>0</v>
      </c>
      <c r="AQ475" s="28">
        <v>0</v>
      </c>
      <c r="AR475" s="19">
        <v>0</v>
      </c>
      <c r="AS475" s="28">
        <v>0</v>
      </c>
      <c r="AT475" s="29">
        <v>0</v>
      </c>
      <c r="AU475" s="19">
        <v>0</v>
      </c>
      <c r="AV475" s="28">
        <v>0</v>
      </c>
      <c r="AW475" s="30">
        <v>0</v>
      </c>
      <c r="AX475" s="19">
        <v>0</v>
      </c>
    </row>
    <row r="476" spans="1:51" ht="14.25" x14ac:dyDescent="0.45">
      <c r="B476" s="19" t="s">
        <v>70</v>
      </c>
      <c r="C476" s="19" t="s">
        <v>70</v>
      </c>
      <c r="D476" s="19" t="s">
        <v>71</v>
      </c>
      <c r="E476" s="19" t="s">
        <v>68</v>
      </c>
      <c r="F476" s="19">
        <v>0</v>
      </c>
      <c r="G476" s="28">
        <v>0</v>
      </c>
      <c r="H476" s="19">
        <v>0</v>
      </c>
      <c r="I476" s="28">
        <v>0</v>
      </c>
      <c r="J476" s="29">
        <v>0</v>
      </c>
      <c r="K476" s="19">
        <v>18</v>
      </c>
      <c r="L476" s="19">
        <v>0</v>
      </c>
      <c r="M476" s="28">
        <v>0</v>
      </c>
      <c r="N476" s="28">
        <v>0</v>
      </c>
      <c r="O476" s="22">
        <v>323.82</v>
      </c>
      <c r="P476" s="22">
        <v>0</v>
      </c>
      <c r="Q476" s="19">
        <v>13</v>
      </c>
      <c r="R476" s="19">
        <v>0</v>
      </c>
    </row>
    <row r="477" spans="1:51" ht="14.25" x14ac:dyDescent="0.45">
      <c r="B477" s="19" t="s">
        <v>62</v>
      </c>
      <c r="C477" s="19" t="s">
        <v>62</v>
      </c>
      <c r="D477" s="19" t="s">
        <v>63</v>
      </c>
      <c r="E477" s="19" t="s">
        <v>60</v>
      </c>
      <c r="F477" s="19">
        <v>0</v>
      </c>
      <c r="G477" s="28">
        <v>0</v>
      </c>
      <c r="H477" s="19">
        <v>0</v>
      </c>
      <c r="I477" s="28">
        <v>0</v>
      </c>
      <c r="J477" s="29">
        <v>0</v>
      </c>
      <c r="K477" s="19">
        <v>10</v>
      </c>
      <c r="L477" s="19">
        <v>0</v>
      </c>
      <c r="M477" s="28">
        <v>0</v>
      </c>
      <c r="N477" s="28">
        <v>0</v>
      </c>
      <c r="O477" s="22">
        <v>179.9</v>
      </c>
      <c r="P477" s="22">
        <v>0</v>
      </c>
      <c r="Q477" s="19">
        <v>8</v>
      </c>
      <c r="R477" s="19">
        <v>0</v>
      </c>
    </row>
    <row r="478" spans="1:51" ht="14.25" x14ac:dyDescent="0.45">
      <c r="B478" s="19" t="s">
        <v>66</v>
      </c>
      <c r="C478" s="19" t="s">
        <v>66</v>
      </c>
      <c r="D478" s="19" t="s">
        <v>67</v>
      </c>
      <c r="E478" s="19" t="s">
        <v>64</v>
      </c>
      <c r="F478" s="19">
        <v>0</v>
      </c>
      <c r="G478" s="28">
        <v>0</v>
      </c>
      <c r="H478" s="19">
        <v>0</v>
      </c>
      <c r="I478" s="28">
        <v>0</v>
      </c>
      <c r="J478" s="29">
        <v>0</v>
      </c>
      <c r="K478" s="19">
        <v>8</v>
      </c>
      <c r="L478" s="19">
        <v>0</v>
      </c>
      <c r="M478" s="28">
        <v>0</v>
      </c>
      <c r="N478" s="28">
        <v>0</v>
      </c>
      <c r="O478" s="22">
        <v>143.91999999999999</v>
      </c>
      <c r="P478" s="22">
        <v>0</v>
      </c>
      <c r="Q478" s="19">
        <v>7</v>
      </c>
      <c r="R478" s="19">
        <v>0</v>
      </c>
    </row>
    <row r="479" spans="1:51" ht="14.25" x14ac:dyDescent="0.45">
      <c r="B479" s="19" t="s">
        <v>248</v>
      </c>
      <c r="C479" s="19" t="s">
        <v>99</v>
      </c>
      <c r="D479" s="19" t="s">
        <v>101</v>
      </c>
      <c r="E479" s="19" t="s">
        <v>98</v>
      </c>
      <c r="F479" s="19">
        <v>0</v>
      </c>
      <c r="G479" s="28">
        <v>0</v>
      </c>
      <c r="H479" s="19">
        <v>0</v>
      </c>
      <c r="I479" s="28">
        <v>0</v>
      </c>
      <c r="J479" s="29">
        <v>0</v>
      </c>
      <c r="K479" s="19">
        <v>6</v>
      </c>
      <c r="L479" s="19">
        <v>0</v>
      </c>
      <c r="M479" s="28">
        <v>0</v>
      </c>
      <c r="N479" s="28">
        <v>0</v>
      </c>
      <c r="O479" s="22">
        <v>89.94</v>
      </c>
      <c r="P479" s="22">
        <v>0</v>
      </c>
      <c r="Q479" s="19">
        <v>6</v>
      </c>
      <c r="R479" s="19">
        <v>0</v>
      </c>
    </row>
    <row r="480" spans="1:51" ht="14.25" x14ac:dyDescent="0.45">
      <c r="B480" s="19" t="s">
        <v>248</v>
      </c>
      <c r="C480" s="19" t="s">
        <v>103</v>
      </c>
      <c r="D480" s="19" t="s">
        <v>104</v>
      </c>
      <c r="E480" s="19" t="s">
        <v>102</v>
      </c>
      <c r="F480" s="19">
        <v>0</v>
      </c>
      <c r="G480" s="28">
        <v>0</v>
      </c>
      <c r="H480" s="19">
        <v>0</v>
      </c>
      <c r="I480" s="28">
        <v>0</v>
      </c>
      <c r="J480" s="29">
        <v>0</v>
      </c>
      <c r="K480" s="19">
        <v>7</v>
      </c>
      <c r="L480" s="19">
        <v>0</v>
      </c>
      <c r="M480" s="28">
        <v>0</v>
      </c>
      <c r="N480" s="28">
        <v>0</v>
      </c>
      <c r="O480" s="22">
        <v>104.93</v>
      </c>
      <c r="P480" s="22">
        <v>0</v>
      </c>
      <c r="Q480" s="19">
        <v>5</v>
      </c>
      <c r="R480" s="19">
        <v>0</v>
      </c>
    </row>
    <row r="481" spans="1:51" ht="14.25" x14ac:dyDescent="0.45">
      <c r="B481" s="19" t="s">
        <v>54</v>
      </c>
      <c r="C481" s="19" t="s">
        <v>54</v>
      </c>
      <c r="D481" s="19" t="s">
        <v>55</v>
      </c>
      <c r="E481" s="19" t="s">
        <v>52</v>
      </c>
      <c r="F481" s="19">
        <v>0</v>
      </c>
      <c r="G481" s="28">
        <v>0</v>
      </c>
      <c r="H481" s="19">
        <v>0</v>
      </c>
      <c r="I481" s="28">
        <v>0</v>
      </c>
      <c r="J481" s="29">
        <v>0</v>
      </c>
      <c r="K481" s="19">
        <v>3</v>
      </c>
      <c r="L481" s="19">
        <v>0</v>
      </c>
      <c r="M481" s="28">
        <v>0</v>
      </c>
      <c r="N481" s="28">
        <v>0</v>
      </c>
      <c r="O481" s="22">
        <v>53.97</v>
      </c>
      <c r="P481" s="22">
        <v>0</v>
      </c>
      <c r="Q481" s="19">
        <v>3</v>
      </c>
      <c r="R481" s="19">
        <v>0</v>
      </c>
    </row>
    <row r="482" spans="1:51" ht="14.25" x14ac:dyDescent="0.45">
      <c r="B482" s="19" t="s">
        <v>248</v>
      </c>
      <c r="C482" s="19" t="s">
        <v>95</v>
      </c>
      <c r="D482" s="19" t="s">
        <v>96</v>
      </c>
      <c r="E482" s="19" t="s">
        <v>93</v>
      </c>
      <c r="F482" s="19">
        <v>0</v>
      </c>
      <c r="G482" s="28">
        <v>0</v>
      </c>
      <c r="H482" s="19">
        <v>0</v>
      </c>
      <c r="I482" s="28">
        <v>0</v>
      </c>
      <c r="J482" s="29">
        <v>0</v>
      </c>
      <c r="K482" s="19">
        <v>1</v>
      </c>
      <c r="L482" s="19">
        <v>0</v>
      </c>
      <c r="M482" s="28">
        <v>0</v>
      </c>
      <c r="N482" s="28">
        <v>0</v>
      </c>
      <c r="O482" s="22">
        <v>14.99</v>
      </c>
      <c r="P482" s="22">
        <v>0</v>
      </c>
      <c r="Q482" s="19">
        <v>1</v>
      </c>
      <c r="R482" s="19">
        <v>0</v>
      </c>
    </row>
    <row r="483" spans="1:51" ht="14.25" x14ac:dyDescent="0.45">
      <c r="B483" s="19" t="s">
        <v>86</v>
      </c>
      <c r="C483" s="19" t="s">
        <v>86</v>
      </c>
      <c r="D483" s="19" t="s">
        <v>88</v>
      </c>
      <c r="E483" s="19" t="s">
        <v>84</v>
      </c>
      <c r="F483" s="19">
        <v>0</v>
      </c>
      <c r="G483" s="28">
        <v>0</v>
      </c>
      <c r="H483" s="19">
        <v>0</v>
      </c>
      <c r="I483" s="28">
        <v>0</v>
      </c>
      <c r="J483" s="29">
        <v>0</v>
      </c>
      <c r="K483" s="19">
        <v>1</v>
      </c>
      <c r="L483" s="19">
        <v>0</v>
      </c>
      <c r="M483" s="28">
        <v>0</v>
      </c>
      <c r="N483" s="28">
        <v>0</v>
      </c>
      <c r="O483" s="22">
        <v>9.99</v>
      </c>
      <c r="P483" s="22">
        <v>0</v>
      </c>
      <c r="Q483" s="19">
        <v>1</v>
      </c>
      <c r="R483" s="19">
        <v>0</v>
      </c>
    </row>
    <row r="484" spans="1:51" ht="14.25" x14ac:dyDescent="0.45">
      <c r="B484" s="19" t="s">
        <v>982</v>
      </c>
      <c r="C484" s="19" t="s">
        <v>82</v>
      </c>
      <c r="D484" s="19" t="s">
        <v>83</v>
      </c>
      <c r="E484" s="19" t="s">
        <v>80</v>
      </c>
      <c r="F484" s="19">
        <v>0</v>
      </c>
      <c r="G484" s="28">
        <v>0</v>
      </c>
      <c r="H484" s="19">
        <v>0</v>
      </c>
      <c r="I484" s="28">
        <v>0</v>
      </c>
      <c r="J484" s="29">
        <v>0</v>
      </c>
      <c r="K484" s="19">
        <v>2</v>
      </c>
      <c r="L484" s="19">
        <v>0</v>
      </c>
      <c r="M484" s="28">
        <v>0</v>
      </c>
      <c r="N484" s="28">
        <v>0</v>
      </c>
      <c r="O484" s="22">
        <v>35.979999999999997</v>
      </c>
      <c r="P484" s="22">
        <v>0</v>
      </c>
      <c r="Q484" s="19">
        <v>1</v>
      </c>
      <c r="R484" s="19">
        <v>0</v>
      </c>
    </row>
    <row r="485" spans="1:51" ht="14.25" x14ac:dyDescent="0.45">
      <c r="B485" s="19" t="s">
        <v>982</v>
      </c>
      <c r="C485" s="19" t="s">
        <v>78</v>
      </c>
      <c r="D485" s="19" t="s">
        <v>79</v>
      </c>
      <c r="E485" s="19" t="s">
        <v>76</v>
      </c>
      <c r="F485" s="19">
        <v>0</v>
      </c>
      <c r="G485" s="28">
        <v>0</v>
      </c>
      <c r="H485" s="19">
        <v>0</v>
      </c>
      <c r="I485" s="28">
        <v>0</v>
      </c>
      <c r="J485" s="29">
        <v>0</v>
      </c>
      <c r="K485" s="19">
        <v>1</v>
      </c>
      <c r="L485" s="19">
        <v>0</v>
      </c>
      <c r="M485" s="28">
        <v>0</v>
      </c>
      <c r="N485" s="28">
        <v>0</v>
      </c>
      <c r="O485" s="22">
        <v>17.989999999999998</v>
      </c>
      <c r="P485" s="22">
        <v>0</v>
      </c>
      <c r="Q485" s="19">
        <v>1</v>
      </c>
      <c r="R485" s="19">
        <v>0</v>
      </c>
    </row>
    <row r="486" spans="1:51" ht="14.25" x14ac:dyDescent="0.45">
      <c r="B486" s="19" t="s">
        <v>58</v>
      </c>
      <c r="C486" s="19" t="s">
        <v>58</v>
      </c>
      <c r="D486" s="19" t="s">
        <v>59</v>
      </c>
      <c r="E486" s="19" t="s">
        <v>56</v>
      </c>
      <c r="F486" s="19">
        <v>0</v>
      </c>
      <c r="G486" s="28">
        <v>0</v>
      </c>
      <c r="H486" s="19">
        <v>0</v>
      </c>
      <c r="I486" s="28">
        <v>0</v>
      </c>
      <c r="J486" s="29">
        <v>0</v>
      </c>
      <c r="K486" s="19">
        <v>2</v>
      </c>
      <c r="L486" s="19">
        <v>0</v>
      </c>
      <c r="M486" s="28">
        <v>0</v>
      </c>
      <c r="N486" s="28">
        <v>0</v>
      </c>
      <c r="O486" s="22">
        <v>35.979999999999997</v>
      </c>
      <c r="P486" s="22">
        <v>0</v>
      </c>
      <c r="Q486" s="19">
        <v>1</v>
      </c>
      <c r="R486" s="19">
        <v>0</v>
      </c>
    </row>
    <row r="487" spans="1:51" ht="14.25" x14ac:dyDescent="0.45">
      <c r="B487" s="19" t="s">
        <v>50</v>
      </c>
      <c r="C487" s="19" t="s">
        <v>50</v>
      </c>
      <c r="D487" s="19" t="s">
        <v>51</v>
      </c>
      <c r="E487" s="19" t="s">
        <v>48</v>
      </c>
      <c r="F487" s="19">
        <v>0</v>
      </c>
      <c r="G487" s="28">
        <v>0</v>
      </c>
      <c r="H487" s="19">
        <v>0</v>
      </c>
      <c r="I487" s="28">
        <v>0</v>
      </c>
      <c r="J487" s="29">
        <v>0</v>
      </c>
      <c r="K487" s="19">
        <v>1</v>
      </c>
      <c r="L487" s="19">
        <v>0</v>
      </c>
      <c r="M487" s="28">
        <v>0</v>
      </c>
      <c r="N487" s="28">
        <v>0</v>
      </c>
      <c r="O487" s="22">
        <v>8.99</v>
      </c>
      <c r="P487" s="22">
        <v>0</v>
      </c>
      <c r="Q487" s="19">
        <v>1</v>
      </c>
      <c r="R487" s="19">
        <v>0</v>
      </c>
    </row>
    <row r="489" spans="1:51" s="19" customFormat="1" ht="14.25" x14ac:dyDescent="0.45">
      <c r="A489" s="31"/>
      <c r="B489" s="18">
        <v>44532</v>
      </c>
      <c r="K489" s="20">
        <f>SUM(K490:K499)</f>
        <v>75</v>
      </c>
      <c r="O489" s="21">
        <f>SUM(O490:O499)+AG489+AW489</f>
        <v>1288.25</v>
      </c>
      <c r="P489" s="22"/>
      <c r="T489" s="23" t="s">
        <v>978</v>
      </c>
      <c r="U489" s="24">
        <v>0.8</v>
      </c>
      <c r="V489" s="23" t="s">
        <v>979</v>
      </c>
      <c r="AC489" s="25">
        <f>SUM(AC490:AC496)</f>
        <v>0</v>
      </c>
      <c r="AG489" s="25">
        <f>SUM(AG490:AG496)*U489</f>
        <v>0</v>
      </c>
      <c r="AL489" s="23" t="s">
        <v>980</v>
      </c>
      <c r="AM489" s="26">
        <v>0.05</v>
      </c>
      <c r="AN489" s="23" t="s">
        <v>981</v>
      </c>
      <c r="AU489" s="25">
        <f>SUM(AU490:AU494)</f>
        <v>0</v>
      </c>
      <c r="AW489" s="27">
        <f>SUM(AW490:AW494)*AM489</f>
        <v>0</v>
      </c>
      <c r="AY489" s="20">
        <f>K489+AC489+AU489</f>
        <v>75</v>
      </c>
    </row>
    <row r="490" spans="1:51" ht="14.25" x14ac:dyDescent="0.45">
      <c r="B490" s="19" t="s">
        <v>74</v>
      </c>
      <c r="C490" s="19" t="s">
        <v>74</v>
      </c>
      <c r="D490" s="19" t="s">
        <v>75</v>
      </c>
      <c r="E490" s="19" t="s">
        <v>72</v>
      </c>
      <c r="F490" s="19">
        <v>0</v>
      </c>
      <c r="G490" s="28">
        <v>0</v>
      </c>
      <c r="H490" s="19">
        <v>0</v>
      </c>
      <c r="I490" s="28">
        <v>0</v>
      </c>
      <c r="J490" s="29">
        <v>0</v>
      </c>
      <c r="K490" s="19">
        <v>26</v>
      </c>
      <c r="L490" s="19">
        <v>0</v>
      </c>
      <c r="M490" s="28">
        <v>0</v>
      </c>
      <c r="N490" s="28">
        <v>0</v>
      </c>
      <c r="O490" s="22">
        <v>467.74</v>
      </c>
      <c r="P490" s="22">
        <v>0</v>
      </c>
      <c r="Q490" s="19">
        <v>16</v>
      </c>
      <c r="R490" s="19">
        <v>0</v>
      </c>
      <c r="T490" s="19">
        <v>0</v>
      </c>
      <c r="U490" s="19">
        <v>0</v>
      </c>
      <c r="V490" s="19">
        <v>0</v>
      </c>
      <c r="W490" s="19">
        <v>0</v>
      </c>
      <c r="X490" s="19">
        <v>0</v>
      </c>
      <c r="Y490" s="28">
        <v>0</v>
      </c>
      <c r="Z490" s="19">
        <v>0</v>
      </c>
      <c r="AA490" s="28">
        <v>0</v>
      </c>
      <c r="AB490" s="29">
        <v>0</v>
      </c>
      <c r="AC490" s="19">
        <v>0</v>
      </c>
      <c r="AD490" s="19">
        <v>0</v>
      </c>
      <c r="AE490" s="28">
        <v>0</v>
      </c>
      <c r="AF490" s="28">
        <v>0</v>
      </c>
      <c r="AG490" s="19">
        <v>0</v>
      </c>
      <c r="AH490" s="19">
        <v>0</v>
      </c>
      <c r="AI490" s="19">
        <v>0</v>
      </c>
      <c r="AJ490" s="19">
        <v>0</v>
      </c>
      <c r="AL490" s="19">
        <v>0</v>
      </c>
      <c r="AM490" s="19">
        <v>0</v>
      </c>
      <c r="AN490" s="19">
        <v>0</v>
      </c>
      <c r="AO490" s="19">
        <v>0</v>
      </c>
      <c r="AP490" s="19">
        <v>0</v>
      </c>
      <c r="AQ490" s="28">
        <v>0</v>
      </c>
      <c r="AR490" s="19">
        <v>0</v>
      </c>
      <c r="AS490" s="28">
        <v>0</v>
      </c>
      <c r="AT490" s="29">
        <v>0</v>
      </c>
      <c r="AU490" s="19">
        <v>0</v>
      </c>
      <c r="AV490" s="28">
        <v>0</v>
      </c>
      <c r="AW490" s="30">
        <v>0</v>
      </c>
      <c r="AX490" s="19">
        <v>0</v>
      </c>
    </row>
    <row r="491" spans="1:51" ht="14.25" x14ac:dyDescent="0.45">
      <c r="B491" s="19" t="s">
        <v>66</v>
      </c>
      <c r="C491" s="19" t="s">
        <v>66</v>
      </c>
      <c r="D491" s="19" t="s">
        <v>67</v>
      </c>
      <c r="E491" s="19" t="s">
        <v>64</v>
      </c>
      <c r="F491" s="19">
        <v>0</v>
      </c>
      <c r="G491" s="28">
        <v>0</v>
      </c>
      <c r="H491" s="19">
        <v>0</v>
      </c>
      <c r="I491" s="28">
        <v>0</v>
      </c>
      <c r="J491" s="29">
        <v>0</v>
      </c>
      <c r="K491" s="19">
        <v>9</v>
      </c>
      <c r="L491" s="19">
        <v>0</v>
      </c>
      <c r="M491" s="28">
        <v>0</v>
      </c>
      <c r="N491" s="28">
        <v>0</v>
      </c>
      <c r="O491" s="22">
        <v>161.91</v>
      </c>
      <c r="P491" s="22">
        <v>0</v>
      </c>
      <c r="Q491" s="19">
        <v>8</v>
      </c>
      <c r="R491" s="19">
        <v>0</v>
      </c>
    </row>
    <row r="492" spans="1:51" ht="14.25" x14ac:dyDescent="0.45">
      <c r="B492" s="19" t="s">
        <v>248</v>
      </c>
      <c r="C492" s="19" t="s">
        <v>103</v>
      </c>
      <c r="D492" s="19" t="s">
        <v>104</v>
      </c>
      <c r="E492" s="19" t="s">
        <v>102</v>
      </c>
      <c r="F492" s="19">
        <v>0</v>
      </c>
      <c r="G492" s="28">
        <v>0</v>
      </c>
      <c r="H492" s="19">
        <v>0</v>
      </c>
      <c r="I492" s="28">
        <v>0</v>
      </c>
      <c r="J492" s="29">
        <v>0</v>
      </c>
      <c r="K492" s="19">
        <v>10</v>
      </c>
      <c r="L492" s="19">
        <v>0</v>
      </c>
      <c r="M492" s="28">
        <v>0</v>
      </c>
      <c r="N492" s="28">
        <v>0</v>
      </c>
      <c r="O492" s="22">
        <v>149.9</v>
      </c>
      <c r="P492" s="22">
        <v>0</v>
      </c>
      <c r="Q492" s="19">
        <v>7</v>
      </c>
      <c r="R492" s="19">
        <v>0</v>
      </c>
    </row>
    <row r="493" spans="1:51" ht="14.25" x14ac:dyDescent="0.45">
      <c r="B493" s="19" t="s">
        <v>70</v>
      </c>
      <c r="C493" s="19" t="s">
        <v>70</v>
      </c>
      <c r="D493" s="19" t="s">
        <v>71</v>
      </c>
      <c r="E493" s="19" t="s">
        <v>68</v>
      </c>
      <c r="F493" s="19">
        <v>0</v>
      </c>
      <c r="G493" s="28">
        <v>0</v>
      </c>
      <c r="H493" s="19">
        <v>0</v>
      </c>
      <c r="I493" s="28">
        <v>0</v>
      </c>
      <c r="J493" s="29">
        <v>0</v>
      </c>
      <c r="K493" s="19">
        <v>10</v>
      </c>
      <c r="L493" s="19">
        <v>0</v>
      </c>
      <c r="M493" s="28">
        <v>0</v>
      </c>
      <c r="N493" s="28">
        <v>0</v>
      </c>
      <c r="O493" s="22">
        <v>179.9</v>
      </c>
      <c r="P493" s="22">
        <v>0</v>
      </c>
      <c r="Q493" s="19">
        <v>7</v>
      </c>
      <c r="R493" s="19">
        <v>0</v>
      </c>
    </row>
    <row r="494" spans="1:51" ht="14.25" x14ac:dyDescent="0.45">
      <c r="B494" s="19" t="s">
        <v>62</v>
      </c>
      <c r="C494" s="19" t="s">
        <v>62</v>
      </c>
      <c r="D494" s="19" t="s">
        <v>63</v>
      </c>
      <c r="E494" s="19" t="s">
        <v>60</v>
      </c>
      <c r="F494" s="19">
        <v>0</v>
      </c>
      <c r="G494" s="28">
        <v>0</v>
      </c>
      <c r="H494" s="19">
        <v>0</v>
      </c>
      <c r="I494" s="28">
        <v>0</v>
      </c>
      <c r="J494" s="29">
        <v>0</v>
      </c>
      <c r="K494" s="19">
        <v>8</v>
      </c>
      <c r="L494" s="19">
        <v>0</v>
      </c>
      <c r="M494" s="28">
        <v>0</v>
      </c>
      <c r="N494" s="28">
        <v>0</v>
      </c>
      <c r="O494" s="22">
        <v>143.91999999999999</v>
      </c>
      <c r="P494" s="22">
        <v>0</v>
      </c>
      <c r="Q494" s="19">
        <v>7</v>
      </c>
      <c r="R494" s="19">
        <v>0</v>
      </c>
    </row>
    <row r="495" spans="1:51" ht="14.25" x14ac:dyDescent="0.45">
      <c r="B495" s="19" t="s">
        <v>248</v>
      </c>
      <c r="C495" s="19" t="s">
        <v>99</v>
      </c>
      <c r="D495" s="19" t="s">
        <v>101</v>
      </c>
      <c r="E495" s="19" t="s">
        <v>98</v>
      </c>
      <c r="F495" s="19">
        <v>0</v>
      </c>
      <c r="G495" s="28">
        <v>0</v>
      </c>
      <c r="H495" s="19">
        <v>0</v>
      </c>
      <c r="I495" s="28">
        <v>0</v>
      </c>
      <c r="J495" s="29">
        <v>0</v>
      </c>
      <c r="K495" s="19">
        <v>3</v>
      </c>
      <c r="L495" s="19">
        <v>0</v>
      </c>
      <c r="M495" s="28">
        <v>0</v>
      </c>
      <c r="N495" s="28">
        <v>0</v>
      </c>
      <c r="O495" s="22">
        <v>44.97</v>
      </c>
      <c r="P495" s="22">
        <v>0</v>
      </c>
      <c r="Q495" s="19">
        <v>3</v>
      </c>
      <c r="R495" s="19">
        <v>0</v>
      </c>
    </row>
    <row r="496" spans="1:51" ht="14.25" x14ac:dyDescent="0.45">
      <c r="B496" s="19" t="s">
        <v>86</v>
      </c>
      <c r="C496" s="19" t="s">
        <v>86</v>
      </c>
      <c r="D496" s="19" t="s">
        <v>88</v>
      </c>
      <c r="E496" s="19" t="s">
        <v>84</v>
      </c>
      <c r="F496" s="19">
        <v>0</v>
      </c>
      <c r="G496" s="28">
        <v>0</v>
      </c>
      <c r="H496" s="19">
        <v>0</v>
      </c>
      <c r="I496" s="28">
        <v>0</v>
      </c>
      <c r="J496" s="29">
        <v>0</v>
      </c>
      <c r="K496" s="19">
        <v>3</v>
      </c>
      <c r="L496" s="19">
        <v>0</v>
      </c>
      <c r="M496" s="28">
        <v>0</v>
      </c>
      <c r="N496" s="28">
        <v>0</v>
      </c>
      <c r="O496" s="22">
        <v>29.97</v>
      </c>
      <c r="P496" s="22">
        <v>0</v>
      </c>
      <c r="Q496" s="19">
        <v>3</v>
      </c>
      <c r="R496" s="19">
        <v>0</v>
      </c>
    </row>
    <row r="497" spans="1:51" ht="14.25" x14ac:dyDescent="0.45">
      <c r="B497" s="19" t="s">
        <v>983</v>
      </c>
      <c r="C497" s="19" t="s">
        <v>91</v>
      </c>
      <c r="D497" s="19" t="s">
        <v>92</v>
      </c>
      <c r="E497" s="19" t="s">
        <v>89</v>
      </c>
      <c r="F497" s="19">
        <v>0</v>
      </c>
      <c r="G497" s="28">
        <v>0</v>
      </c>
      <c r="H497" s="19">
        <v>0</v>
      </c>
      <c r="I497" s="28">
        <v>0</v>
      </c>
      <c r="J497" s="29">
        <v>0</v>
      </c>
      <c r="K497" s="19">
        <v>2</v>
      </c>
      <c r="L497" s="19">
        <v>0</v>
      </c>
      <c r="M497" s="28">
        <v>0</v>
      </c>
      <c r="N497" s="28">
        <v>0</v>
      </c>
      <c r="O497" s="22">
        <v>37.979999999999997</v>
      </c>
      <c r="P497" s="22">
        <v>0</v>
      </c>
      <c r="Q497" s="19">
        <v>2</v>
      </c>
      <c r="R497" s="19">
        <v>0</v>
      </c>
    </row>
    <row r="498" spans="1:51" ht="14.25" x14ac:dyDescent="0.45">
      <c r="B498" s="19" t="s">
        <v>54</v>
      </c>
      <c r="C498" s="19" t="s">
        <v>54</v>
      </c>
      <c r="D498" s="19" t="s">
        <v>55</v>
      </c>
      <c r="E498" s="19" t="s">
        <v>52</v>
      </c>
      <c r="F498" s="19">
        <v>0</v>
      </c>
      <c r="G498" s="28">
        <v>0</v>
      </c>
      <c r="H498" s="19">
        <v>0</v>
      </c>
      <c r="I498" s="28">
        <v>0</v>
      </c>
      <c r="J498" s="29">
        <v>0</v>
      </c>
      <c r="K498" s="19">
        <v>2</v>
      </c>
      <c r="L498" s="19">
        <v>0</v>
      </c>
      <c r="M498" s="28">
        <v>0</v>
      </c>
      <c r="N498" s="28">
        <v>0</v>
      </c>
      <c r="O498" s="22">
        <v>35.979999999999997</v>
      </c>
      <c r="P498" s="22">
        <v>0</v>
      </c>
      <c r="Q498" s="19">
        <v>1</v>
      </c>
      <c r="R498" s="19">
        <v>0</v>
      </c>
    </row>
    <row r="499" spans="1:51" ht="14.25" x14ac:dyDescent="0.45">
      <c r="B499" s="19" t="s">
        <v>58</v>
      </c>
      <c r="C499" s="19" t="s">
        <v>58</v>
      </c>
      <c r="D499" s="19" t="s">
        <v>59</v>
      </c>
      <c r="E499" s="19" t="s">
        <v>56</v>
      </c>
      <c r="F499" s="19">
        <v>0</v>
      </c>
      <c r="G499" s="28">
        <v>0</v>
      </c>
      <c r="H499" s="19">
        <v>0</v>
      </c>
      <c r="I499" s="28">
        <v>0</v>
      </c>
      <c r="J499" s="29">
        <v>0</v>
      </c>
      <c r="K499" s="19">
        <v>2</v>
      </c>
      <c r="L499" s="19">
        <v>0</v>
      </c>
      <c r="M499" s="28">
        <v>0</v>
      </c>
      <c r="N499" s="28">
        <v>0</v>
      </c>
      <c r="O499" s="22">
        <v>35.979999999999997</v>
      </c>
      <c r="P499" s="22">
        <v>0</v>
      </c>
      <c r="Q499" s="19">
        <v>1</v>
      </c>
      <c r="R499" s="19">
        <v>0</v>
      </c>
    </row>
    <row r="501" spans="1:51" s="19" customFormat="1" ht="14.25" x14ac:dyDescent="0.45">
      <c r="A501" s="31"/>
      <c r="B501" s="18">
        <v>44533</v>
      </c>
      <c r="K501" s="20">
        <f>SUM(K502:K512)</f>
        <v>64</v>
      </c>
      <c r="O501" s="21">
        <f>SUM(O502:O512)+AG501+AW501</f>
        <v>1078.1599999999999</v>
      </c>
      <c r="P501" s="22"/>
      <c r="T501" s="23" t="s">
        <v>978</v>
      </c>
      <c r="U501" s="24">
        <v>0.8</v>
      </c>
      <c r="V501" s="23" t="s">
        <v>979</v>
      </c>
      <c r="AC501" s="25">
        <f>SUM(AC502:AC508)</f>
        <v>0</v>
      </c>
      <c r="AG501" s="25">
        <f>SUM(AG502:AG508)*U501</f>
        <v>0</v>
      </c>
      <c r="AL501" s="23" t="s">
        <v>980</v>
      </c>
      <c r="AM501" s="26">
        <v>0.05</v>
      </c>
      <c r="AN501" s="23" t="s">
        <v>981</v>
      </c>
      <c r="AU501" s="25">
        <f>SUM(AU502:AU506)</f>
        <v>0</v>
      </c>
      <c r="AW501" s="27">
        <f>SUM(AW502:AW506)*AM501</f>
        <v>0</v>
      </c>
      <c r="AY501" s="20">
        <f>K501+AC501+AU501</f>
        <v>64</v>
      </c>
    </row>
    <row r="502" spans="1:51" ht="14.25" x14ac:dyDescent="0.45">
      <c r="B502" s="19" t="s">
        <v>74</v>
      </c>
      <c r="C502" s="19" t="s">
        <v>74</v>
      </c>
      <c r="D502" s="19" t="s">
        <v>75</v>
      </c>
      <c r="E502" s="19" t="s">
        <v>72</v>
      </c>
      <c r="F502" s="19">
        <v>21</v>
      </c>
      <c r="G502" s="28">
        <v>0.17499999999999999</v>
      </c>
      <c r="H502" s="19">
        <v>27</v>
      </c>
      <c r="I502" s="28">
        <v>0.1709</v>
      </c>
      <c r="J502" s="29">
        <v>0.88890000000000002</v>
      </c>
      <c r="K502" s="19">
        <v>13</v>
      </c>
      <c r="L502" s="19">
        <v>0</v>
      </c>
      <c r="M502" s="28">
        <v>0.61899999999999999</v>
      </c>
      <c r="N502" s="28">
        <v>0</v>
      </c>
      <c r="O502" s="22">
        <v>233.87</v>
      </c>
      <c r="P502" s="22">
        <v>0</v>
      </c>
      <c r="Q502" s="19">
        <v>10</v>
      </c>
      <c r="R502" s="19">
        <v>0</v>
      </c>
      <c r="T502" s="19">
        <v>0</v>
      </c>
      <c r="U502" s="19">
        <v>0</v>
      </c>
      <c r="V502" s="19">
        <v>0</v>
      </c>
      <c r="W502" s="19">
        <v>0</v>
      </c>
      <c r="X502" s="19">
        <v>0</v>
      </c>
      <c r="Y502" s="28">
        <v>0</v>
      </c>
      <c r="Z502" s="19">
        <v>0</v>
      </c>
      <c r="AA502" s="28">
        <v>0</v>
      </c>
      <c r="AB502" s="29">
        <v>0</v>
      </c>
      <c r="AC502" s="19">
        <v>0</v>
      </c>
      <c r="AD502" s="19">
        <v>0</v>
      </c>
      <c r="AE502" s="28">
        <v>0</v>
      </c>
      <c r="AF502" s="28">
        <v>0</v>
      </c>
      <c r="AG502" s="19">
        <v>0</v>
      </c>
      <c r="AH502" s="19">
        <v>0</v>
      </c>
      <c r="AI502" s="19">
        <v>0</v>
      </c>
      <c r="AJ502" s="19">
        <v>0</v>
      </c>
      <c r="AL502" s="19">
        <v>0</v>
      </c>
      <c r="AM502" s="19">
        <v>0</v>
      </c>
      <c r="AN502" s="19">
        <v>0</v>
      </c>
      <c r="AO502" s="19">
        <v>0</v>
      </c>
      <c r="AP502" s="19">
        <v>0</v>
      </c>
      <c r="AQ502" s="28">
        <v>0</v>
      </c>
      <c r="AR502" s="19">
        <v>0</v>
      </c>
      <c r="AS502" s="28">
        <v>0</v>
      </c>
      <c r="AT502" s="29">
        <v>0</v>
      </c>
      <c r="AU502" s="19">
        <v>0</v>
      </c>
      <c r="AV502" s="28">
        <v>0</v>
      </c>
      <c r="AW502" s="30">
        <v>0</v>
      </c>
      <c r="AX502" s="19">
        <v>0</v>
      </c>
    </row>
    <row r="503" spans="1:51" ht="14.25" x14ac:dyDescent="0.45">
      <c r="B503" s="19" t="s">
        <v>70</v>
      </c>
      <c r="C503" s="19" t="s">
        <v>70</v>
      </c>
      <c r="D503" s="19" t="s">
        <v>71</v>
      </c>
      <c r="E503" s="19" t="s">
        <v>68</v>
      </c>
      <c r="F503" s="19">
        <v>13</v>
      </c>
      <c r="G503" s="28">
        <v>0.10829999999999999</v>
      </c>
      <c r="H503" s="19">
        <v>23</v>
      </c>
      <c r="I503" s="28">
        <v>0.14560000000000001</v>
      </c>
      <c r="J503" s="29">
        <v>0.73909999999999998</v>
      </c>
      <c r="K503" s="19">
        <v>14</v>
      </c>
      <c r="L503" s="19">
        <v>0</v>
      </c>
      <c r="M503" s="28">
        <v>1.0769</v>
      </c>
      <c r="N503" s="28">
        <v>0</v>
      </c>
      <c r="O503" s="22">
        <v>251.86</v>
      </c>
      <c r="P503" s="22">
        <v>0</v>
      </c>
      <c r="Q503" s="19">
        <v>8</v>
      </c>
      <c r="R503" s="19">
        <v>0</v>
      </c>
    </row>
    <row r="504" spans="1:51" ht="14.25" x14ac:dyDescent="0.45">
      <c r="B504" s="19" t="s">
        <v>248</v>
      </c>
      <c r="C504" s="19" t="s">
        <v>103</v>
      </c>
      <c r="D504" s="19" t="s">
        <v>104</v>
      </c>
      <c r="E504" s="19" t="s">
        <v>102</v>
      </c>
      <c r="F504" s="19">
        <v>16</v>
      </c>
      <c r="G504" s="28">
        <v>0.1333</v>
      </c>
      <c r="H504" s="19">
        <v>21</v>
      </c>
      <c r="I504" s="28">
        <v>0.13289999999999999</v>
      </c>
      <c r="J504" s="29">
        <v>0.8095</v>
      </c>
      <c r="K504" s="19">
        <v>10</v>
      </c>
      <c r="L504" s="19">
        <v>0</v>
      </c>
      <c r="M504" s="28">
        <v>0.625</v>
      </c>
      <c r="N504" s="28">
        <v>0</v>
      </c>
      <c r="O504" s="22">
        <v>149.9</v>
      </c>
      <c r="P504" s="22">
        <v>0</v>
      </c>
      <c r="Q504" s="19">
        <v>7</v>
      </c>
      <c r="R504" s="19">
        <v>0</v>
      </c>
    </row>
    <row r="505" spans="1:51" ht="14.25" x14ac:dyDescent="0.45">
      <c r="B505" s="19" t="s">
        <v>248</v>
      </c>
      <c r="C505" s="19" t="s">
        <v>99</v>
      </c>
      <c r="D505" s="19" t="s">
        <v>101</v>
      </c>
      <c r="E505" s="19" t="s">
        <v>98</v>
      </c>
      <c r="F505" s="19">
        <v>13</v>
      </c>
      <c r="G505" s="28">
        <v>0.10829999999999999</v>
      </c>
      <c r="H505" s="19">
        <v>18</v>
      </c>
      <c r="I505" s="28">
        <v>0.1139</v>
      </c>
      <c r="J505" s="29">
        <v>0.83330000000000004</v>
      </c>
      <c r="K505" s="19">
        <v>6</v>
      </c>
      <c r="L505" s="19">
        <v>0</v>
      </c>
      <c r="M505" s="28">
        <v>0.46150000000000002</v>
      </c>
      <c r="N505" s="28">
        <v>0</v>
      </c>
      <c r="O505" s="22">
        <v>89.94</v>
      </c>
      <c r="P505" s="22">
        <v>0</v>
      </c>
      <c r="Q505" s="19">
        <v>6</v>
      </c>
      <c r="R505" s="19">
        <v>0</v>
      </c>
    </row>
    <row r="506" spans="1:51" ht="14.25" x14ac:dyDescent="0.45">
      <c r="B506" s="19" t="s">
        <v>66</v>
      </c>
      <c r="C506" s="19" t="s">
        <v>66</v>
      </c>
      <c r="D506" s="19" t="s">
        <v>67</v>
      </c>
      <c r="E506" s="19" t="s">
        <v>64</v>
      </c>
      <c r="F506" s="19">
        <v>16</v>
      </c>
      <c r="G506" s="28">
        <v>0.1333</v>
      </c>
      <c r="H506" s="19">
        <v>18</v>
      </c>
      <c r="I506" s="28">
        <v>0.1139</v>
      </c>
      <c r="J506" s="29">
        <v>1</v>
      </c>
      <c r="K506" s="19">
        <v>10</v>
      </c>
      <c r="L506" s="19">
        <v>0</v>
      </c>
      <c r="M506" s="28">
        <v>0.625</v>
      </c>
      <c r="N506" s="28">
        <v>0</v>
      </c>
      <c r="O506" s="22">
        <v>179.9</v>
      </c>
      <c r="P506" s="22">
        <v>0</v>
      </c>
      <c r="Q506" s="19">
        <v>6</v>
      </c>
      <c r="R506" s="19">
        <v>0</v>
      </c>
    </row>
    <row r="507" spans="1:51" ht="14.25" x14ac:dyDescent="0.45">
      <c r="B507" s="19" t="s">
        <v>62</v>
      </c>
      <c r="C507" s="19" t="s">
        <v>62</v>
      </c>
      <c r="D507" s="19" t="s">
        <v>63</v>
      </c>
      <c r="E507" s="19" t="s">
        <v>60</v>
      </c>
      <c r="F507" s="19">
        <v>16</v>
      </c>
      <c r="G507" s="28">
        <v>0.1333</v>
      </c>
      <c r="H507" s="19">
        <v>21</v>
      </c>
      <c r="I507" s="28">
        <v>0.13289999999999999</v>
      </c>
      <c r="J507" s="29">
        <v>0.90480000000000005</v>
      </c>
      <c r="K507" s="19">
        <v>4</v>
      </c>
      <c r="L507" s="19">
        <v>0</v>
      </c>
      <c r="M507" s="28">
        <v>0.25</v>
      </c>
      <c r="N507" s="28">
        <v>0</v>
      </c>
      <c r="O507" s="22">
        <v>71.959999999999994</v>
      </c>
      <c r="P507" s="22">
        <v>0</v>
      </c>
      <c r="Q507" s="19">
        <v>2</v>
      </c>
      <c r="R507" s="19">
        <v>0</v>
      </c>
    </row>
    <row r="508" spans="1:51" ht="14.25" x14ac:dyDescent="0.45">
      <c r="B508" s="19" t="s">
        <v>50</v>
      </c>
      <c r="C508" s="19" t="s">
        <v>50</v>
      </c>
      <c r="D508" s="19" t="s">
        <v>51</v>
      </c>
      <c r="E508" s="19" t="s">
        <v>48</v>
      </c>
      <c r="F508" s="19">
        <v>3</v>
      </c>
      <c r="G508" s="28">
        <v>2.5000000000000001E-2</v>
      </c>
      <c r="H508" s="19">
        <v>4</v>
      </c>
      <c r="I508" s="28">
        <v>2.53E-2</v>
      </c>
      <c r="J508" s="29">
        <v>1</v>
      </c>
      <c r="K508" s="19">
        <v>2</v>
      </c>
      <c r="L508" s="19">
        <v>0</v>
      </c>
      <c r="M508" s="28">
        <v>0.66669999999999996</v>
      </c>
      <c r="N508" s="28">
        <v>0</v>
      </c>
      <c r="O508" s="22">
        <v>17.98</v>
      </c>
      <c r="P508" s="22">
        <v>0</v>
      </c>
      <c r="Q508" s="19">
        <v>2</v>
      </c>
      <c r="R508" s="19">
        <v>0</v>
      </c>
    </row>
    <row r="509" spans="1:51" ht="14.25" x14ac:dyDescent="0.45">
      <c r="B509" s="19" t="s">
        <v>983</v>
      </c>
      <c r="C509" s="19" t="s">
        <v>91</v>
      </c>
      <c r="D509" s="19" t="s">
        <v>92</v>
      </c>
      <c r="E509" s="19" t="s">
        <v>89</v>
      </c>
      <c r="F509" s="19">
        <v>6</v>
      </c>
      <c r="G509" s="28">
        <v>0.05</v>
      </c>
      <c r="H509" s="19">
        <v>9</v>
      </c>
      <c r="I509" s="28">
        <v>5.7000000000000002E-2</v>
      </c>
      <c r="J509" s="29">
        <v>0.88890000000000002</v>
      </c>
      <c r="K509" s="19">
        <v>1</v>
      </c>
      <c r="L509" s="19">
        <v>0</v>
      </c>
      <c r="M509" s="28">
        <v>0.16669999999999999</v>
      </c>
      <c r="N509" s="28">
        <v>0</v>
      </c>
      <c r="O509" s="22">
        <v>18.989999999999998</v>
      </c>
      <c r="P509" s="22">
        <v>0</v>
      </c>
      <c r="Q509" s="19">
        <v>1</v>
      </c>
      <c r="R509" s="19">
        <v>0</v>
      </c>
    </row>
    <row r="510" spans="1:51" ht="14.25" x14ac:dyDescent="0.45">
      <c r="B510" s="19" t="s">
        <v>86</v>
      </c>
      <c r="C510" s="19" t="s">
        <v>86</v>
      </c>
      <c r="D510" s="19" t="s">
        <v>88</v>
      </c>
      <c r="E510" s="19" t="s">
        <v>84</v>
      </c>
      <c r="F510" s="19">
        <v>1</v>
      </c>
      <c r="G510" s="28">
        <v>8.3000000000000001E-3</v>
      </c>
      <c r="H510" s="19">
        <v>1</v>
      </c>
      <c r="I510" s="28">
        <v>6.3E-3</v>
      </c>
      <c r="J510" s="29">
        <v>1</v>
      </c>
      <c r="K510" s="19">
        <v>1</v>
      </c>
      <c r="L510" s="19">
        <v>0</v>
      </c>
      <c r="M510" s="28">
        <v>1</v>
      </c>
      <c r="N510" s="28">
        <v>0</v>
      </c>
      <c r="O510" s="22">
        <v>9.99</v>
      </c>
      <c r="P510" s="22">
        <v>0</v>
      </c>
      <c r="Q510" s="19">
        <v>1</v>
      </c>
      <c r="R510" s="19">
        <v>0</v>
      </c>
    </row>
    <row r="511" spans="1:51" ht="14.25" x14ac:dyDescent="0.45">
      <c r="B511" s="19" t="s">
        <v>982</v>
      </c>
      <c r="C511" s="19" t="s">
        <v>82</v>
      </c>
      <c r="D511" s="19" t="s">
        <v>83</v>
      </c>
      <c r="E511" s="19" t="s">
        <v>80</v>
      </c>
      <c r="F511" s="19">
        <v>8</v>
      </c>
      <c r="G511" s="28">
        <v>6.6699999999999995E-2</v>
      </c>
      <c r="H511" s="19">
        <v>9</v>
      </c>
      <c r="I511" s="28">
        <v>5.7000000000000002E-2</v>
      </c>
      <c r="J511" s="29">
        <v>0.88890000000000002</v>
      </c>
      <c r="K511" s="19">
        <v>1</v>
      </c>
      <c r="L511" s="19">
        <v>0</v>
      </c>
      <c r="M511" s="28">
        <v>0.125</v>
      </c>
      <c r="N511" s="28">
        <v>0</v>
      </c>
      <c r="O511" s="22">
        <v>17.989999999999998</v>
      </c>
      <c r="P511" s="22">
        <v>0</v>
      </c>
      <c r="Q511" s="19">
        <v>1</v>
      </c>
      <c r="R511" s="19">
        <v>0</v>
      </c>
    </row>
    <row r="512" spans="1:51" ht="14.25" x14ac:dyDescent="0.45">
      <c r="B512" s="19" t="s">
        <v>982</v>
      </c>
      <c r="C512" s="19" t="s">
        <v>78</v>
      </c>
      <c r="D512" s="19" t="s">
        <v>79</v>
      </c>
      <c r="E512" s="19" t="s">
        <v>76</v>
      </c>
      <c r="F512" s="19">
        <v>7</v>
      </c>
      <c r="G512" s="28">
        <v>5.8299999999999998E-2</v>
      </c>
      <c r="H512" s="19">
        <v>7</v>
      </c>
      <c r="I512" s="28">
        <v>4.4299999999999999E-2</v>
      </c>
      <c r="J512" s="29">
        <v>1</v>
      </c>
      <c r="K512" s="19">
        <v>2</v>
      </c>
      <c r="L512" s="19">
        <v>2</v>
      </c>
      <c r="M512" s="28">
        <v>0.28570000000000001</v>
      </c>
      <c r="N512" s="28">
        <v>0.28570000000000001</v>
      </c>
      <c r="O512" s="22">
        <v>35.78</v>
      </c>
      <c r="P512" s="22">
        <v>35.78</v>
      </c>
      <c r="Q512" s="19">
        <v>1</v>
      </c>
      <c r="R512" s="19">
        <v>1</v>
      </c>
    </row>
    <row r="514" spans="1:51" s="19" customFormat="1" ht="14.25" x14ac:dyDescent="0.45">
      <c r="A514" s="31"/>
      <c r="B514" s="18">
        <v>44534</v>
      </c>
      <c r="K514" s="20">
        <f>SUM(K515:K525)</f>
        <v>104</v>
      </c>
      <c r="O514" s="21">
        <f>SUM(O515:O525)+AG514+AW514</f>
        <v>1761.87</v>
      </c>
      <c r="P514" s="22"/>
      <c r="T514" s="23" t="s">
        <v>978</v>
      </c>
      <c r="U514" s="24">
        <v>0.8</v>
      </c>
      <c r="V514" s="23" t="s">
        <v>979</v>
      </c>
      <c r="AC514" s="25">
        <f>SUM(AC515:AC521)</f>
        <v>0</v>
      </c>
      <c r="AG514" s="25">
        <f>SUM(AG515:AG521)*U514</f>
        <v>0</v>
      </c>
      <c r="AL514" s="23" t="s">
        <v>980</v>
      </c>
      <c r="AM514" s="26">
        <v>0.05</v>
      </c>
      <c r="AN514" s="23" t="s">
        <v>981</v>
      </c>
      <c r="AU514" s="25">
        <f>SUM(AU515:AU519)</f>
        <v>0</v>
      </c>
      <c r="AW514" s="27">
        <f>SUM(AW515:AW519)*AM514</f>
        <v>0</v>
      </c>
      <c r="AY514" s="20">
        <f>K514+AC514+AU514</f>
        <v>104</v>
      </c>
    </row>
    <row r="515" spans="1:51" ht="14.25" x14ac:dyDescent="0.45">
      <c r="B515" s="19" t="s">
        <v>66</v>
      </c>
      <c r="C515" s="19" t="s">
        <v>66</v>
      </c>
      <c r="D515" s="19" t="s">
        <v>67</v>
      </c>
      <c r="E515" s="19" t="s">
        <v>64</v>
      </c>
      <c r="F515" s="19">
        <v>33</v>
      </c>
      <c r="G515" s="28">
        <v>0.2215</v>
      </c>
      <c r="H515" s="19">
        <v>42</v>
      </c>
      <c r="I515" s="28">
        <v>0.2039</v>
      </c>
      <c r="J515" s="29">
        <v>0.83330000000000004</v>
      </c>
      <c r="K515" s="19">
        <v>23</v>
      </c>
      <c r="L515" s="19">
        <v>0</v>
      </c>
      <c r="M515" s="28">
        <v>0.69699999999999995</v>
      </c>
      <c r="N515" s="28">
        <v>0</v>
      </c>
      <c r="O515" s="22">
        <v>413.77</v>
      </c>
      <c r="P515" s="22">
        <v>0</v>
      </c>
      <c r="Q515" s="19">
        <v>12</v>
      </c>
      <c r="R515" s="19">
        <v>0</v>
      </c>
      <c r="T515" s="19">
        <v>0</v>
      </c>
      <c r="U515" s="19">
        <v>0</v>
      </c>
      <c r="V515" s="19">
        <v>0</v>
      </c>
      <c r="W515" s="19">
        <v>0</v>
      </c>
      <c r="X515" s="19">
        <v>0</v>
      </c>
      <c r="Y515" s="28">
        <v>0</v>
      </c>
      <c r="Z515" s="19">
        <v>0</v>
      </c>
      <c r="AA515" s="28">
        <v>0</v>
      </c>
      <c r="AB515" s="29">
        <v>0</v>
      </c>
      <c r="AC515" s="19">
        <v>0</v>
      </c>
      <c r="AD515" s="19">
        <v>0</v>
      </c>
      <c r="AE515" s="28">
        <v>0</v>
      </c>
      <c r="AF515" s="28">
        <v>0</v>
      </c>
      <c r="AG515" s="19">
        <v>0</v>
      </c>
      <c r="AH515" s="19">
        <v>0</v>
      </c>
      <c r="AI515" s="19">
        <v>0</v>
      </c>
      <c r="AJ515" s="19">
        <v>0</v>
      </c>
      <c r="AL515" s="19">
        <v>0</v>
      </c>
      <c r="AM515" s="19">
        <v>0</v>
      </c>
      <c r="AN515" s="19">
        <v>0</v>
      </c>
      <c r="AO515" s="19">
        <v>0</v>
      </c>
      <c r="AP515" s="19">
        <v>0</v>
      </c>
      <c r="AQ515" s="28">
        <v>0</v>
      </c>
      <c r="AR515" s="19">
        <v>0</v>
      </c>
      <c r="AS515" s="28">
        <v>0</v>
      </c>
      <c r="AT515" s="29">
        <v>0</v>
      </c>
      <c r="AU515" s="19">
        <v>0</v>
      </c>
      <c r="AV515" s="28">
        <v>0</v>
      </c>
      <c r="AW515" s="30">
        <v>0</v>
      </c>
      <c r="AX515" s="19">
        <v>0</v>
      </c>
    </row>
    <row r="516" spans="1:51" ht="14.25" x14ac:dyDescent="0.45">
      <c r="B516" s="19" t="s">
        <v>248</v>
      </c>
      <c r="C516" s="19" t="s">
        <v>99</v>
      </c>
      <c r="D516" s="19" t="s">
        <v>101</v>
      </c>
      <c r="E516" s="19" t="s">
        <v>98</v>
      </c>
      <c r="F516" s="19">
        <v>13</v>
      </c>
      <c r="G516" s="28">
        <v>8.72E-2</v>
      </c>
      <c r="H516" s="19">
        <v>20</v>
      </c>
      <c r="I516" s="28">
        <v>9.7100000000000006E-2</v>
      </c>
      <c r="J516" s="29">
        <v>0.95</v>
      </c>
      <c r="K516" s="19">
        <v>13</v>
      </c>
      <c r="L516" s="19">
        <v>0</v>
      </c>
      <c r="M516" s="28">
        <v>1</v>
      </c>
      <c r="N516" s="28">
        <v>0</v>
      </c>
      <c r="O516" s="22">
        <v>194.87</v>
      </c>
      <c r="P516" s="22">
        <v>0</v>
      </c>
      <c r="Q516" s="19">
        <v>11</v>
      </c>
      <c r="R516" s="19">
        <v>0</v>
      </c>
    </row>
    <row r="517" spans="1:51" ht="14.25" x14ac:dyDescent="0.45">
      <c r="B517" s="19" t="s">
        <v>74</v>
      </c>
      <c r="C517" s="19" t="s">
        <v>74</v>
      </c>
      <c r="D517" s="19" t="s">
        <v>75</v>
      </c>
      <c r="E517" s="19" t="s">
        <v>72</v>
      </c>
      <c r="F517" s="19">
        <v>28</v>
      </c>
      <c r="G517" s="28">
        <v>0.18790000000000001</v>
      </c>
      <c r="H517" s="19">
        <v>43</v>
      </c>
      <c r="I517" s="28">
        <v>0.2087</v>
      </c>
      <c r="J517" s="29">
        <v>0.90700000000000003</v>
      </c>
      <c r="K517" s="19">
        <v>17</v>
      </c>
      <c r="L517" s="19">
        <v>0</v>
      </c>
      <c r="M517" s="28">
        <v>0.60709999999999997</v>
      </c>
      <c r="N517" s="28">
        <v>0</v>
      </c>
      <c r="O517" s="22">
        <v>287.83999999999997</v>
      </c>
      <c r="P517" s="22">
        <v>0</v>
      </c>
      <c r="Q517" s="19">
        <v>10</v>
      </c>
      <c r="R517" s="19">
        <v>0</v>
      </c>
    </row>
    <row r="518" spans="1:51" ht="14.25" x14ac:dyDescent="0.45">
      <c r="B518" s="19" t="s">
        <v>62</v>
      </c>
      <c r="C518" s="19" t="s">
        <v>62</v>
      </c>
      <c r="D518" s="19" t="s">
        <v>63</v>
      </c>
      <c r="E518" s="19" t="s">
        <v>60</v>
      </c>
      <c r="F518" s="19">
        <v>18</v>
      </c>
      <c r="G518" s="28">
        <v>0.1208</v>
      </c>
      <c r="H518" s="19">
        <v>26</v>
      </c>
      <c r="I518" s="28">
        <v>0.12620000000000001</v>
      </c>
      <c r="J518" s="29">
        <v>0.76919999999999999</v>
      </c>
      <c r="K518" s="19">
        <v>13</v>
      </c>
      <c r="L518" s="19">
        <v>2</v>
      </c>
      <c r="M518" s="28">
        <v>0.72219999999999995</v>
      </c>
      <c r="N518" s="28">
        <v>0.1111</v>
      </c>
      <c r="O518" s="22">
        <v>233.87</v>
      </c>
      <c r="P518" s="22">
        <v>35.979999999999997</v>
      </c>
      <c r="Q518" s="19">
        <v>8</v>
      </c>
      <c r="R518" s="19">
        <v>1</v>
      </c>
    </row>
    <row r="519" spans="1:51" ht="14.25" x14ac:dyDescent="0.45">
      <c r="B519" s="19" t="s">
        <v>248</v>
      </c>
      <c r="C519" s="19" t="s">
        <v>103</v>
      </c>
      <c r="D519" s="19" t="s">
        <v>104</v>
      </c>
      <c r="E519" s="19" t="s">
        <v>102</v>
      </c>
      <c r="F519" s="19">
        <v>17</v>
      </c>
      <c r="G519" s="28">
        <v>0.11409999999999999</v>
      </c>
      <c r="H519" s="19">
        <v>21</v>
      </c>
      <c r="I519" s="28">
        <v>0.1019</v>
      </c>
      <c r="J519" s="29">
        <v>0.90480000000000005</v>
      </c>
      <c r="K519" s="19">
        <v>13</v>
      </c>
      <c r="L519" s="19">
        <v>0</v>
      </c>
      <c r="M519" s="28">
        <v>0.76470000000000005</v>
      </c>
      <c r="N519" s="28">
        <v>0</v>
      </c>
      <c r="O519" s="22">
        <v>194.87</v>
      </c>
      <c r="P519" s="22">
        <v>0</v>
      </c>
      <c r="Q519" s="19">
        <v>7</v>
      </c>
      <c r="R519" s="19">
        <v>0</v>
      </c>
    </row>
    <row r="520" spans="1:51" ht="14.25" x14ac:dyDescent="0.45">
      <c r="B520" s="19" t="s">
        <v>70</v>
      </c>
      <c r="C520" s="19" t="s">
        <v>70</v>
      </c>
      <c r="D520" s="19" t="s">
        <v>71</v>
      </c>
      <c r="E520" s="19" t="s">
        <v>68</v>
      </c>
      <c r="F520" s="19">
        <v>9</v>
      </c>
      <c r="G520" s="28">
        <v>6.0400000000000002E-2</v>
      </c>
      <c r="H520" s="19">
        <v>9</v>
      </c>
      <c r="I520" s="28">
        <v>4.3700000000000003E-2</v>
      </c>
      <c r="J520" s="29">
        <v>1</v>
      </c>
      <c r="K520" s="19">
        <v>10</v>
      </c>
      <c r="L520" s="19">
        <v>0</v>
      </c>
      <c r="M520" s="28">
        <v>1.1111</v>
      </c>
      <c r="N520" s="28">
        <v>0</v>
      </c>
      <c r="O520" s="22">
        <v>179.9</v>
      </c>
      <c r="P520" s="22">
        <v>0</v>
      </c>
      <c r="Q520" s="19">
        <v>7</v>
      </c>
      <c r="R520" s="19">
        <v>0</v>
      </c>
    </row>
    <row r="521" spans="1:51" ht="14.25" x14ac:dyDescent="0.45">
      <c r="B521" s="19" t="s">
        <v>983</v>
      </c>
      <c r="C521" s="19" t="s">
        <v>91</v>
      </c>
      <c r="D521" s="19" t="s">
        <v>92</v>
      </c>
      <c r="E521" s="19" t="s">
        <v>89</v>
      </c>
      <c r="F521" s="19">
        <v>10</v>
      </c>
      <c r="G521" s="28">
        <v>6.7100000000000007E-2</v>
      </c>
      <c r="H521" s="19">
        <v>13</v>
      </c>
      <c r="I521" s="28">
        <v>6.3100000000000003E-2</v>
      </c>
      <c r="J521" s="29">
        <v>0.92310000000000003</v>
      </c>
      <c r="K521" s="19">
        <v>6</v>
      </c>
      <c r="L521" s="19">
        <v>1</v>
      </c>
      <c r="M521" s="28">
        <v>0.6</v>
      </c>
      <c r="N521" s="28">
        <v>0.1</v>
      </c>
      <c r="O521" s="22">
        <v>113.84</v>
      </c>
      <c r="P521" s="22">
        <v>18.89</v>
      </c>
      <c r="Q521" s="19">
        <v>3</v>
      </c>
      <c r="R521" s="19">
        <v>1</v>
      </c>
    </row>
    <row r="522" spans="1:51" ht="14.25" x14ac:dyDescent="0.45">
      <c r="B522" s="19" t="s">
        <v>54</v>
      </c>
      <c r="C522" s="19" t="s">
        <v>54</v>
      </c>
      <c r="D522" s="19" t="s">
        <v>55</v>
      </c>
      <c r="E522" s="19" t="s">
        <v>52</v>
      </c>
      <c r="F522" s="19">
        <v>5</v>
      </c>
      <c r="G522" s="28">
        <v>3.3599999999999998E-2</v>
      </c>
      <c r="H522" s="19">
        <v>9</v>
      </c>
      <c r="I522" s="28">
        <v>4.3700000000000003E-2</v>
      </c>
      <c r="J522" s="29">
        <v>1</v>
      </c>
      <c r="K522" s="19">
        <v>4</v>
      </c>
      <c r="L522" s="19">
        <v>0</v>
      </c>
      <c r="M522" s="28">
        <v>0.8</v>
      </c>
      <c r="N522" s="28">
        <v>0</v>
      </c>
      <c r="O522" s="22">
        <v>71.959999999999994</v>
      </c>
      <c r="P522" s="22">
        <v>0</v>
      </c>
      <c r="Q522" s="19">
        <v>3</v>
      </c>
      <c r="R522" s="19">
        <v>0</v>
      </c>
    </row>
    <row r="523" spans="1:51" ht="14.25" x14ac:dyDescent="0.45">
      <c r="B523" s="19" t="s">
        <v>86</v>
      </c>
      <c r="C523" s="19" t="s">
        <v>86</v>
      </c>
      <c r="D523" s="19" t="s">
        <v>88</v>
      </c>
      <c r="E523" s="19" t="s">
        <v>84</v>
      </c>
      <c r="F523" s="19">
        <v>4</v>
      </c>
      <c r="G523" s="28">
        <v>2.6800000000000001E-2</v>
      </c>
      <c r="H523" s="19">
        <v>4</v>
      </c>
      <c r="I523" s="28">
        <v>1.9400000000000001E-2</v>
      </c>
      <c r="J523" s="29">
        <v>1</v>
      </c>
      <c r="K523" s="19">
        <v>2</v>
      </c>
      <c r="L523" s="19">
        <v>0</v>
      </c>
      <c r="M523" s="28">
        <v>0.5</v>
      </c>
      <c r="N523" s="28">
        <v>0</v>
      </c>
      <c r="O523" s="22">
        <v>19.98</v>
      </c>
      <c r="P523" s="22">
        <v>0</v>
      </c>
      <c r="Q523" s="19">
        <v>2</v>
      </c>
      <c r="R523" s="19">
        <v>0</v>
      </c>
    </row>
    <row r="524" spans="1:51" ht="14.25" x14ac:dyDescent="0.45">
      <c r="B524" s="19" t="s">
        <v>982</v>
      </c>
      <c r="C524" s="19" t="s">
        <v>82</v>
      </c>
      <c r="D524" s="19" t="s">
        <v>83</v>
      </c>
      <c r="E524" s="19" t="s">
        <v>80</v>
      </c>
      <c r="F524" s="19">
        <v>9</v>
      </c>
      <c r="G524" s="28">
        <v>6.0400000000000002E-2</v>
      </c>
      <c r="H524" s="19">
        <v>16</v>
      </c>
      <c r="I524" s="28">
        <v>7.7700000000000005E-2</v>
      </c>
      <c r="J524" s="29">
        <v>1</v>
      </c>
      <c r="K524" s="19">
        <v>2</v>
      </c>
      <c r="L524" s="19">
        <v>0</v>
      </c>
      <c r="M524" s="28">
        <v>0.22220000000000001</v>
      </c>
      <c r="N524" s="28">
        <v>0</v>
      </c>
      <c r="O524" s="22">
        <v>35.979999999999997</v>
      </c>
      <c r="P524" s="22">
        <v>0</v>
      </c>
      <c r="Q524" s="19">
        <v>2</v>
      </c>
      <c r="R524" s="19">
        <v>0</v>
      </c>
    </row>
    <row r="525" spans="1:51" ht="14.25" x14ac:dyDescent="0.45">
      <c r="B525" s="19" t="s">
        <v>248</v>
      </c>
      <c r="C525" s="19" t="s">
        <v>95</v>
      </c>
      <c r="D525" s="19" t="s">
        <v>96</v>
      </c>
      <c r="E525" s="19" t="s">
        <v>93</v>
      </c>
      <c r="F525" s="19">
        <v>3</v>
      </c>
      <c r="G525" s="28">
        <v>2.01E-2</v>
      </c>
      <c r="H525" s="19">
        <v>3</v>
      </c>
      <c r="I525" s="28">
        <v>1.46E-2</v>
      </c>
      <c r="J525" s="29">
        <v>1</v>
      </c>
      <c r="K525" s="19">
        <v>1</v>
      </c>
      <c r="L525" s="19">
        <v>0</v>
      </c>
      <c r="M525" s="28">
        <v>0.33329999999999999</v>
      </c>
      <c r="N525" s="28">
        <v>0</v>
      </c>
      <c r="O525" s="22">
        <v>14.99</v>
      </c>
      <c r="P525" s="22">
        <v>0</v>
      </c>
      <c r="Q525" s="19">
        <v>1</v>
      </c>
      <c r="R525" s="19">
        <v>0</v>
      </c>
    </row>
    <row r="527" spans="1:51" s="19" customFormat="1" ht="14.25" x14ac:dyDescent="0.45">
      <c r="A527" s="31"/>
      <c r="B527" s="18">
        <v>44535</v>
      </c>
      <c r="K527" s="20">
        <f>SUM(K528:K538)</f>
        <v>101</v>
      </c>
      <c r="O527" s="21">
        <f>SUM(O528:O538)+AG527+AW527</f>
        <v>1628.89</v>
      </c>
      <c r="P527" s="22"/>
      <c r="T527" s="23" t="s">
        <v>978</v>
      </c>
      <c r="U527" s="24">
        <v>0.8</v>
      </c>
      <c r="V527" s="23" t="s">
        <v>979</v>
      </c>
      <c r="AC527" s="25">
        <f>SUM(AC528:AC534)</f>
        <v>0</v>
      </c>
      <c r="AG527" s="25">
        <f>SUM(AG528:AG534)*U527</f>
        <v>0</v>
      </c>
      <c r="AL527" s="23" t="s">
        <v>980</v>
      </c>
      <c r="AM527" s="26">
        <v>0.05</v>
      </c>
      <c r="AN527" s="23" t="s">
        <v>981</v>
      </c>
      <c r="AU527" s="25">
        <f>SUM(AU528:AU532)</f>
        <v>0</v>
      </c>
      <c r="AW527" s="27">
        <f>SUM(AW528:AW532)*AM527</f>
        <v>0</v>
      </c>
      <c r="AY527" s="20">
        <f>K527+AC527+AU527</f>
        <v>101</v>
      </c>
    </row>
    <row r="528" spans="1:51" ht="14.25" x14ac:dyDescent="0.45">
      <c r="B528" s="19" t="s">
        <v>248</v>
      </c>
      <c r="C528" s="19" t="s">
        <v>99</v>
      </c>
      <c r="D528" s="19" t="s">
        <v>101</v>
      </c>
      <c r="E528" s="19" t="s">
        <v>98</v>
      </c>
      <c r="F528" s="19">
        <v>0</v>
      </c>
      <c r="G528" s="28">
        <v>0</v>
      </c>
      <c r="H528" s="19">
        <v>0</v>
      </c>
      <c r="I528" s="28">
        <v>0</v>
      </c>
      <c r="J528" s="29">
        <v>0</v>
      </c>
      <c r="K528" s="19">
        <v>17</v>
      </c>
      <c r="L528" s="19">
        <v>1</v>
      </c>
      <c r="M528" s="28">
        <v>0</v>
      </c>
      <c r="N528" s="28">
        <v>0</v>
      </c>
      <c r="O528" s="22">
        <v>254.73</v>
      </c>
      <c r="P528" s="22">
        <v>14.89</v>
      </c>
      <c r="Q528" s="19">
        <v>14</v>
      </c>
      <c r="R528" s="19">
        <v>1</v>
      </c>
      <c r="T528" s="19">
        <v>0</v>
      </c>
      <c r="U528" s="19">
        <v>0</v>
      </c>
      <c r="V528" s="19">
        <v>0</v>
      </c>
      <c r="W528" s="19">
        <v>0</v>
      </c>
      <c r="X528" s="19">
        <v>0</v>
      </c>
      <c r="Y528" s="28">
        <v>0</v>
      </c>
      <c r="Z528" s="19">
        <v>0</v>
      </c>
      <c r="AA528" s="28">
        <v>0</v>
      </c>
      <c r="AB528" s="29">
        <v>0</v>
      </c>
      <c r="AC528" s="19">
        <v>0</v>
      </c>
      <c r="AD528" s="19">
        <v>0</v>
      </c>
      <c r="AE528" s="28">
        <v>0</v>
      </c>
      <c r="AF528" s="28">
        <v>0</v>
      </c>
      <c r="AG528" s="19">
        <v>0</v>
      </c>
      <c r="AH528" s="19">
        <v>0</v>
      </c>
      <c r="AI528" s="19">
        <v>0</v>
      </c>
      <c r="AJ528" s="19">
        <v>0</v>
      </c>
      <c r="AL528" s="19">
        <v>0</v>
      </c>
      <c r="AM528" s="19">
        <v>0</v>
      </c>
      <c r="AN528" s="19">
        <v>0</v>
      </c>
      <c r="AO528" s="19">
        <v>0</v>
      </c>
      <c r="AP528" s="19">
        <v>0</v>
      </c>
      <c r="AQ528" s="28">
        <v>0</v>
      </c>
      <c r="AR528" s="19">
        <v>0</v>
      </c>
      <c r="AS528" s="28">
        <v>0</v>
      </c>
      <c r="AT528" s="29">
        <v>0</v>
      </c>
      <c r="AU528" s="19">
        <v>0</v>
      </c>
      <c r="AV528" s="28">
        <v>0</v>
      </c>
      <c r="AW528" s="30">
        <v>0</v>
      </c>
      <c r="AX528" s="19">
        <v>0</v>
      </c>
    </row>
    <row r="529" spans="1:51" ht="14.25" x14ac:dyDescent="0.45">
      <c r="B529" s="19" t="s">
        <v>248</v>
      </c>
      <c r="C529" s="19" t="s">
        <v>103</v>
      </c>
      <c r="D529" s="19" t="s">
        <v>104</v>
      </c>
      <c r="E529" s="19" t="s">
        <v>102</v>
      </c>
      <c r="F529" s="19">
        <v>0</v>
      </c>
      <c r="G529" s="28">
        <v>0</v>
      </c>
      <c r="H529" s="19">
        <v>0</v>
      </c>
      <c r="I529" s="28">
        <v>0</v>
      </c>
      <c r="J529" s="29">
        <v>0</v>
      </c>
      <c r="K529" s="19">
        <v>17</v>
      </c>
      <c r="L529" s="19">
        <v>0</v>
      </c>
      <c r="M529" s="28">
        <v>0</v>
      </c>
      <c r="N529" s="28">
        <v>0</v>
      </c>
      <c r="O529" s="22">
        <v>254.83</v>
      </c>
      <c r="P529" s="22">
        <v>0</v>
      </c>
      <c r="Q529" s="19">
        <v>12</v>
      </c>
      <c r="R529" s="19">
        <v>0</v>
      </c>
    </row>
    <row r="530" spans="1:51" ht="14.25" x14ac:dyDescent="0.45">
      <c r="B530" s="19" t="s">
        <v>70</v>
      </c>
      <c r="C530" s="19" t="s">
        <v>70</v>
      </c>
      <c r="D530" s="19" t="s">
        <v>71</v>
      </c>
      <c r="E530" s="19" t="s">
        <v>68</v>
      </c>
      <c r="F530" s="19">
        <v>0</v>
      </c>
      <c r="G530" s="28">
        <v>0</v>
      </c>
      <c r="H530" s="19">
        <v>0</v>
      </c>
      <c r="I530" s="28">
        <v>0</v>
      </c>
      <c r="J530" s="29">
        <v>0</v>
      </c>
      <c r="K530" s="19">
        <v>20</v>
      </c>
      <c r="L530" s="19">
        <v>0</v>
      </c>
      <c r="M530" s="28">
        <v>0</v>
      </c>
      <c r="N530" s="28">
        <v>0</v>
      </c>
      <c r="O530" s="22">
        <v>359.8</v>
      </c>
      <c r="P530" s="22">
        <v>0</v>
      </c>
      <c r="Q530" s="19">
        <v>12</v>
      </c>
      <c r="R530" s="19">
        <v>0</v>
      </c>
    </row>
    <row r="531" spans="1:51" ht="14.25" x14ac:dyDescent="0.45">
      <c r="B531" s="19" t="s">
        <v>66</v>
      </c>
      <c r="C531" s="19" t="s">
        <v>66</v>
      </c>
      <c r="D531" s="19" t="s">
        <v>67</v>
      </c>
      <c r="E531" s="19" t="s">
        <v>64</v>
      </c>
      <c r="F531" s="19">
        <v>0</v>
      </c>
      <c r="G531" s="28">
        <v>0</v>
      </c>
      <c r="H531" s="19">
        <v>0</v>
      </c>
      <c r="I531" s="28">
        <v>0</v>
      </c>
      <c r="J531" s="29">
        <v>0</v>
      </c>
      <c r="K531" s="19">
        <v>14</v>
      </c>
      <c r="L531" s="19">
        <v>0</v>
      </c>
      <c r="M531" s="28">
        <v>0</v>
      </c>
      <c r="N531" s="28">
        <v>0</v>
      </c>
      <c r="O531" s="22">
        <v>251.86</v>
      </c>
      <c r="P531" s="22">
        <v>0</v>
      </c>
      <c r="Q531" s="19">
        <v>11</v>
      </c>
      <c r="R531" s="19">
        <v>0</v>
      </c>
    </row>
    <row r="532" spans="1:51" ht="14.25" x14ac:dyDescent="0.45">
      <c r="B532" s="19" t="s">
        <v>74</v>
      </c>
      <c r="C532" s="19" t="s">
        <v>74</v>
      </c>
      <c r="D532" s="19" t="s">
        <v>75</v>
      </c>
      <c r="E532" s="19" t="s">
        <v>72</v>
      </c>
      <c r="F532" s="19">
        <v>0</v>
      </c>
      <c r="G532" s="28">
        <v>0</v>
      </c>
      <c r="H532" s="19">
        <v>0</v>
      </c>
      <c r="I532" s="28">
        <v>0</v>
      </c>
      <c r="J532" s="29">
        <v>0</v>
      </c>
      <c r="K532" s="19">
        <v>14</v>
      </c>
      <c r="L532" s="19">
        <v>0</v>
      </c>
      <c r="M532" s="28">
        <v>0</v>
      </c>
      <c r="N532" s="28">
        <v>0</v>
      </c>
      <c r="O532" s="22">
        <v>251.86</v>
      </c>
      <c r="P532" s="22">
        <v>0</v>
      </c>
      <c r="Q532" s="19">
        <v>10</v>
      </c>
      <c r="R532" s="19">
        <v>0</v>
      </c>
    </row>
    <row r="533" spans="1:51" ht="14.25" x14ac:dyDescent="0.45">
      <c r="B533" s="19" t="s">
        <v>62</v>
      </c>
      <c r="C533" s="19" t="s">
        <v>62</v>
      </c>
      <c r="D533" s="19" t="s">
        <v>63</v>
      </c>
      <c r="E533" s="19" t="s">
        <v>60</v>
      </c>
      <c r="F533" s="19">
        <v>0</v>
      </c>
      <c r="G533" s="28">
        <v>0</v>
      </c>
      <c r="H533" s="19">
        <v>0</v>
      </c>
      <c r="I533" s="28">
        <v>0</v>
      </c>
      <c r="J533" s="29">
        <v>0</v>
      </c>
      <c r="K533" s="19">
        <v>6</v>
      </c>
      <c r="L533" s="19">
        <v>0</v>
      </c>
      <c r="M533" s="28">
        <v>0</v>
      </c>
      <c r="N533" s="28">
        <v>0</v>
      </c>
      <c r="O533" s="22">
        <v>107.94</v>
      </c>
      <c r="P533" s="22">
        <v>0</v>
      </c>
      <c r="Q533" s="19">
        <v>5</v>
      </c>
      <c r="R533" s="19">
        <v>0</v>
      </c>
    </row>
    <row r="534" spans="1:51" ht="14.25" x14ac:dyDescent="0.45">
      <c r="B534" s="19" t="s">
        <v>50</v>
      </c>
      <c r="C534" s="19" t="s">
        <v>50</v>
      </c>
      <c r="D534" s="19" t="s">
        <v>51</v>
      </c>
      <c r="E534" s="19" t="s">
        <v>48</v>
      </c>
      <c r="F534" s="19">
        <v>0</v>
      </c>
      <c r="G534" s="28">
        <v>0</v>
      </c>
      <c r="H534" s="19">
        <v>0</v>
      </c>
      <c r="I534" s="28">
        <v>0</v>
      </c>
      <c r="J534" s="29">
        <v>0</v>
      </c>
      <c r="K534" s="19">
        <v>7</v>
      </c>
      <c r="L534" s="19">
        <v>0</v>
      </c>
      <c r="M534" s="28">
        <v>0</v>
      </c>
      <c r="N534" s="28">
        <v>0</v>
      </c>
      <c r="O534" s="22">
        <v>62.93</v>
      </c>
      <c r="P534" s="22">
        <v>0</v>
      </c>
      <c r="Q534" s="19">
        <v>5</v>
      </c>
      <c r="R534" s="19">
        <v>0</v>
      </c>
    </row>
    <row r="535" spans="1:51" ht="14.25" x14ac:dyDescent="0.45">
      <c r="B535" s="19" t="s">
        <v>86</v>
      </c>
      <c r="C535" s="19" t="s">
        <v>86</v>
      </c>
      <c r="D535" s="19" t="s">
        <v>88</v>
      </c>
      <c r="E535" s="19" t="s">
        <v>84</v>
      </c>
      <c r="F535" s="19">
        <v>0</v>
      </c>
      <c r="G535" s="28">
        <v>0</v>
      </c>
      <c r="H535" s="19">
        <v>0</v>
      </c>
      <c r="I535" s="28">
        <v>0</v>
      </c>
      <c r="J535" s="29">
        <v>0</v>
      </c>
      <c r="K535" s="19">
        <v>3</v>
      </c>
      <c r="L535" s="19">
        <v>0</v>
      </c>
      <c r="M535" s="28">
        <v>0</v>
      </c>
      <c r="N535" s="28">
        <v>0</v>
      </c>
      <c r="O535" s="22">
        <v>29.97</v>
      </c>
      <c r="P535" s="22">
        <v>0</v>
      </c>
      <c r="Q535" s="19">
        <v>3</v>
      </c>
      <c r="R535" s="19">
        <v>0</v>
      </c>
    </row>
    <row r="536" spans="1:51" ht="14.25" x14ac:dyDescent="0.45">
      <c r="B536" s="19" t="s">
        <v>983</v>
      </c>
      <c r="C536" s="19" t="s">
        <v>91</v>
      </c>
      <c r="D536" s="19" t="s">
        <v>92</v>
      </c>
      <c r="E536" s="19" t="s">
        <v>89</v>
      </c>
      <c r="F536" s="19">
        <v>0</v>
      </c>
      <c r="G536" s="28">
        <v>0</v>
      </c>
      <c r="H536" s="19">
        <v>0</v>
      </c>
      <c r="I536" s="28">
        <v>0</v>
      </c>
      <c r="J536" s="29">
        <v>0</v>
      </c>
      <c r="K536" s="19">
        <v>1</v>
      </c>
      <c r="L536" s="19">
        <v>0</v>
      </c>
      <c r="M536" s="28">
        <v>0</v>
      </c>
      <c r="N536" s="28">
        <v>0</v>
      </c>
      <c r="O536" s="22">
        <v>18.989999999999998</v>
      </c>
      <c r="P536" s="22">
        <v>0</v>
      </c>
      <c r="Q536" s="19">
        <v>1</v>
      </c>
      <c r="R536" s="19">
        <v>0</v>
      </c>
    </row>
    <row r="537" spans="1:51" ht="14.25" x14ac:dyDescent="0.45">
      <c r="B537" s="19" t="s">
        <v>982</v>
      </c>
      <c r="C537" s="19" t="s">
        <v>82</v>
      </c>
      <c r="D537" s="19" t="s">
        <v>83</v>
      </c>
      <c r="E537" s="19" t="s">
        <v>80</v>
      </c>
      <c r="F537" s="19">
        <v>0</v>
      </c>
      <c r="G537" s="28">
        <v>0</v>
      </c>
      <c r="H537" s="19">
        <v>0</v>
      </c>
      <c r="I537" s="28">
        <v>0</v>
      </c>
      <c r="J537" s="29">
        <v>0</v>
      </c>
      <c r="K537" s="19">
        <v>1</v>
      </c>
      <c r="L537" s="19">
        <v>0</v>
      </c>
      <c r="M537" s="28">
        <v>0</v>
      </c>
      <c r="N537" s="28">
        <v>0</v>
      </c>
      <c r="O537" s="22">
        <v>17.989999999999998</v>
      </c>
      <c r="P537" s="22">
        <v>0</v>
      </c>
      <c r="Q537" s="19">
        <v>1</v>
      </c>
      <c r="R537" s="19">
        <v>0</v>
      </c>
    </row>
    <row r="538" spans="1:51" ht="14.25" x14ac:dyDescent="0.45">
      <c r="B538" s="19" t="s">
        <v>54</v>
      </c>
      <c r="C538" s="19" t="s">
        <v>54</v>
      </c>
      <c r="D538" s="19" t="s">
        <v>55</v>
      </c>
      <c r="E538" s="19" t="s">
        <v>52</v>
      </c>
      <c r="F538" s="19">
        <v>0</v>
      </c>
      <c r="G538" s="28">
        <v>0</v>
      </c>
      <c r="H538" s="19">
        <v>0</v>
      </c>
      <c r="I538" s="28">
        <v>0</v>
      </c>
      <c r="J538" s="29">
        <v>0</v>
      </c>
      <c r="K538" s="19">
        <v>1</v>
      </c>
      <c r="L538" s="19">
        <v>0</v>
      </c>
      <c r="M538" s="28">
        <v>0</v>
      </c>
      <c r="N538" s="28">
        <v>0</v>
      </c>
      <c r="O538" s="22">
        <v>17.989999999999998</v>
      </c>
      <c r="P538" s="22">
        <v>0</v>
      </c>
      <c r="Q538" s="19">
        <v>1</v>
      </c>
      <c r="R538" s="19">
        <v>0</v>
      </c>
    </row>
    <row r="540" spans="1:51" s="19" customFormat="1" ht="14.25" x14ac:dyDescent="0.45">
      <c r="A540" s="31"/>
      <c r="B540" s="18">
        <v>44536</v>
      </c>
      <c r="K540" s="20">
        <f>SUM(K541:K550)</f>
        <v>104</v>
      </c>
      <c r="O540" s="21">
        <f>SUM(O541:O550)+AG540+AW540</f>
        <v>1799.8600000000001</v>
      </c>
      <c r="P540" s="22"/>
      <c r="T540" s="23" t="s">
        <v>978</v>
      </c>
      <c r="U540" s="24">
        <v>0.8</v>
      </c>
      <c r="V540" s="23" t="s">
        <v>979</v>
      </c>
      <c r="AC540" s="25">
        <f>SUM(AC541:AC547)</f>
        <v>0</v>
      </c>
      <c r="AG540" s="25">
        <f>SUM(AG541:AG547)*U540</f>
        <v>0</v>
      </c>
      <c r="AL540" s="23" t="s">
        <v>980</v>
      </c>
      <c r="AM540" s="26">
        <v>0.05</v>
      </c>
      <c r="AN540" s="23" t="s">
        <v>981</v>
      </c>
      <c r="AU540" s="25">
        <f>SUM(AU541:AU545)</f>
        <v>0</v>
      </c>
      <c r="AW540" s="27">
        <f>SUM(AW541:AW545)*AM540</f>
        <v>0</v>
      </c>
      <c r="AY540" s="20">
        <f>K540+AC540+AU540</f>
        <v>104</v>
      </c>
    </row>
    <row r="541" spans="1:51" ht="14.25" x14ac:dyDescent="0.45">
      <c r="B541" s="19" t="s">
        <v>70</v>
      </c>
      <c r="C541" s="19" t="s">
        <v>70</v>
      </c>
      <c r="D541" s="19" t="s">
        <v>71</v>
      </c>
      <c r="E541" s="19" t="s">
        <v>68</v>
      </c>
      <c r="F541" s="19">
        <v>0</v>
      </c>
      <c r="G541" s="28">
        <v>0</v>
      </c>
      <c r="H541" s="19">
        <v>0</v>
      </c>
      <c r="I541" s="28">
        <v>0</v>
      </c>
      <c r="J541" s="29">
        <v>0</v>
      </c>
      <c r="K541" s="19">
        <v>28</v>
      </c>
      <c r="L541" s="19">
        <v>0</v>
      </c>
      <c r="M541" s="28">
        <v>0</v>
      </c>
      <c r="N541" s="28">
        <v>0</v>
      </c>
      <c r="O541" s="22">
        <v>503.72</v>
      </c>
      <c r="P541" s="22">
        <v>0</v>
      </c>
      <c r="Q541" s="19">
        <v>19</v>
      </c>
      <c r="R541" s="19">
        <v>0</v>
      </c>
      <c r="T541" s="19">
        <v>0</v>
      </c>
      <c r="U541" s="19">
        <v>0</v>
      </c>
      <c r="V541" s="19">
        <v>0</v>
      </c>
      <c r="W541" s="19">
        <v>0</v>
      </c>
      <c r="X541" s="19">
        <v>0</v>
      </c>
      <c r="Y541" s="28">
        <v>0</v>
      </c>
      <c r="Z541" s="19">
        <v>0</v>
      </c>
      <c r="AA541" s="28">
        <v>0</v>
      </c>
      <c r="AB541" s="29">
        <v>0</v>
      </c>
      <c r="AC541" s="19">
        <v>0</v>
      </c>
      <c r="AD541" s="19">
        <v>0</v>
      </c>
      <c r="AE541" s="28">
        <v>0</v>
      </c>
      <c r="AF541" s="28">
        <v>0</v>
      </c>
      <c r="AG541" s="19">
        <v>0</v>
      </c>
      <c r="AH541" s="19">
        <v>0</v>
      </c>
      <c r="AI541" s="19">
        <v>0</v>
      </c>
      <c r="AJ541" s="19">
        <v>0</v>
      </c>
      <c r="AL541" s="19">
        <v>0</v>
      </c>
      <c r="AM541" s="19">
        <v>0</v>
      </c>
      <c r="AN541" s="19">
        <v>0</v>
      </c>
      <c r="AO541" s="19">
        <v>0</v>
      </c>
      <c r="AP541" s="19">
        <v>0</v>
      </c>
      <c r="AQ541" s="28">
        <v>0</v>
      </c>
      <c r="AR541" s="19">
        <v>0</v>
      </c>
      <c r="AS541" s="28">
        <v>0</v>
      </c>
      <c r="AT541" s="29">
        <v>0</v>
      </c>
      <c r="AU541" s="19">
        <v>0</v>
      </c>
      <c r="AV541" s="28">
        <v>0</v>
      </c>
      <c r="AW541" s="30">
        <v>0</v>
      </c>
      <c r="AX541" s="19">
        <v>0</v>
      </c>
    </row>
    <row r="542" spans="1:51" ht="14.25" x14ac:dyDescent="0.45">
      <c r="B542" s="19" t="s">
        <v>74</v>
      </c>
      <c r="C542" s="19" t="s">
        <v>74</v>
      </c>
      <c r="D542" s="19" t="s">
        <v>75</v>
      </c>
      <c r="E542" s="19" t="s">
        <v>72</v>
      </c>
      <c r="F542" s="19">
        <v>0</v>
      </c>
      <c r="G542" s="28">
        <v>0</v>
      </c>
      <c r="H542" s="19">
        <v>0</v>
      </c>
      <c r="I542" s="28">
        <v>0</v>
      </c>
      <c r="J542" s="29">
        <v>0</v>
      </c>
      <c r="K542" s="19">
        <v>20</v>
      </c>
      <c r="L542" s="19">
        <v>0</v>
      </c>
      <c r="M542" s="28">
        <v>0</v>
      </c>
      <c r="N542" s="28">
        <v>0</v>
      </c>
      <c r="O542" s="22">
        <v>359.8</v>
      </c>
      <c r="P542" s="22">
        <v>0</v>
      </c>
      <c r="Q542" s="19">
        <v>15</v>
      </c>
      <c r="R542" s="19">
        <v>0</v>
      </c>
    </row>
    <row r="543" spans="1:51" ht="14.25" x14ac:dyDescent="0.45">
      <c r="B543" s="19" t="s">
        <v>66</v>
      </c>
      <c r="C543" s="19" t="s">
        <v>66</v>
      </c>
      <c r="D543" s="19" t="s">
        <v>67</v>
      </c>
      <c r="E543" s="19" t="s">
        <v>64</v>
      </c>
      <c r="F543" s="19">
        <v>0</v>
      </c>
      <c r="G543" s="28">
        <v>0</v>
      </c>
      <c r="H543" s="19">
        <v>0</v>
      </c>
      <c r="I543" s="28">
        <v>0</v>
      </c>
      <c r="J543" s="29">
        <v>0</v>
      </c>
      <c r="K543" s="19">
        <v>18</v>
      </c>
      <c r="L543" s="19">
        <v>1</v>
      </c>
      <c r="M543" s="28">
        <v>0</v>
      </c>
      <c r="N543" s="28">
        <v>0</v>
      </c>
      <c r="O543" s="22">
        <v>323.72000000000003</v>
      </c>
      <c r="P543" s="22">
        <v>17.89</v>
      </c>
      <c r="Q543" s="19">
        <v>13</v>
      </c>
      <c r="R543" s="19">
        <v>1</v>
      </c>
    </row>
    <row r="544" spans="1:51" ht="14.25" x14ac:dyDescent="0.45">
      <c r="B544" s="19" t="s">
        <v>62</v>
      </c>
      <c r="C544" s="19" t="s">
        <v>62</v>
      </c>
      <c r="D544" s="19" t="s">
        <v>63</v>
      </c>
      <c r="E544" s="19" t="s">
        <v>60</v>
      </c>
      <c r="F544" s="19">
        <v>0</v>
      </c>
      <c r="G544" s="28">
        <v>0</v>
      </c>
      <c r="H544" s="19">
        <v>0</v>
      </c>
      <c r="I544" s="28">
        <v>0</v>
      </c>
      <c r="J544" s="29">
        <v>0</v>
      </c>
      <c r="K544" s="19">
        <v>14</v>
      </c>
      <c r="L544" s="19">
        <v>0</v>
      </c>
      <c r="M544" s="28">
        <v>0</v>
      </c>
      <c r="N544" s="28">
        <v>0</v>
      </c>
      <c r="O544" s="22">
        <v>251.86</v>
      </c>
      <c r="P544" s="22">
        <v>0</v>
      </c>
      <c r="Q544" s="19">
        <v>12</v>
      </c>
      <c r="R544" s="19">
        <v>0</v>
      </c>
    </row>
    <row r="545" spans="1:51" ht="14.25" x14ac:dyDescent="0.45">
      <c r="B545" s="19" t="s">
        <v>248</v>
      </c>
      <c r="C545" s="19" t="s">
        <v>103</v>
      </c>
      <c r="D545" s="19" t="s">
        <v>104</v>
      </c>
      <c r="E545" s="19" t="s">
        <v>102</v>
      </c>
      <c r="F545" s="19">
        <v>0</v>
      </c>
      <c r="G545" s="28">
        <v>0</v>
      </c>
      <c r="H545" s="19">
        <v>0</v>
      </c>
      <c r="I545" s="28">
        <v>0</v>
      </c>
      <c r="J545" s="29">
        <v>0</v>
      </c>
      <c r="K545" s="19">
        <v>10</v>
      </c>
      <c r="L545" s="19">
        <v>0</v>
      </c>
      <c r="M545" s="28">
        <v>0</v>
      </c>
      <c r="N545" s="28">
        <v>0</v>
      </c>
      <c r="O545" s="22">
        <v>149.9</v>
      </c>
      <c r="P545" s="22">
        <v>0</v>
      </c>
      <c r="Q545" s="19">
        <v>8</v>
      </c>
      <c r="R545" s="19">
        <v>0</v>
      </c>
    </row>
    <row r="546" spans="1:51" ht="14.25" x14ac:dyDescent="0.45">
      <c r="B546" s="19" t="s">
        <v>248</v>
      </c>
      <c r="C546" s="19" t="s">
        <v>99</v>
      </c>
      <c r="D546" s="19" t="s">
        <v>101</v>
      </c>
      <c r="E546" s="19" t="s">
        <v>98</v>
      </c>
      <c r="F546" s="19">
        <v>0</v>
      </c>
      <c r="G546" s="28">
        <v>0</v>
      </c>
      <c r="H546" s="19">
        <v>0</v>
      </c>
      <c r="I546" s="28">
        <v>0</v>
      </c>
      <c r="J546" s="29">
        <v>0</v>
      </c>
      <c r="K546" s="19">
        <v>7</v>
      </c>
      <c r="L546" s="19">
        <v>0</v>
      </c>
      <c r="M546" s="28">
        <v>0</v>
      </c>
      <c r="N546" s="28">
        <v>0</v>
      </c>
      <c r="O546" s="22">
        <v>104.93</v>
      </c>
      <c r="P546" s="22">
        <v>0</v>
      </c>
      <c r="Q546" s="19">
        <v>7</v>
      </c>
      <c r="R546" s="19">
        <v>0</v>
      </c>
    </row>
    <row r="547" spans="1:51" ht="14.25" x14ac:dyDescent="0.45">
      <c r="B547" s="19" t="s">
        <v>54</v>
      </c>
      <c r="C547" s="19" t="s">
        <v>54</v>
      </c>
      <c r="D547" s="19" t="s">
        <v>55</v>
      </c>
      <c r="E547" s="19" t="s">
        <v>52</v>
      </c>
      <c r="F547" s="19">
        <v>0</v>
      </c>
      <c r="G547" s="28">
        <v>0</v>
      </c>
      <c r="H547" s="19">
        <v>0</v>
      </c>
      <c r="I547" s="28">
        <v>0</v>
      </c>
      <c r="J547" s="29">
        <v>0</v>
      </c>
      <c r="K547" s="19">
        <v>4</v>
      </c>
      <c r="L547" s="19">
        <v>0</v>
      </c>
      <c r="M547" s="28">
        <v>0</v>
      </c>
      <c r="N547" s="28">
        <v>0</v>
      </c>
      <c r="O547" s="22">
        <v>71.959999999999994</v>
      </c>
      <c r="P547" s="22">
        <v>0</v>
      </c>
      <c r="Q547" s="19">
        <v>2</v>
      </c>
      <c r="R547" s="19">
        <v>0</v>
      </c>
    </row>
    <row r="548" spans="1:51" ht="14.25" x14ac:dyDescent="0.45">
      <c r="B548" s="19" t="s">
        <v>248</v>
      </c>
      <c r="C548" s="19" t="s">
        <v>95</v>
      </c>
      <c r="D548" s="19" t="s">
        <v>96</v>
      </c>
      <c r="E548" s="19" t="s">
        <v>93</v>
      </c>
      <c r="F548" s="19">
        <v>0</v>
      </c>
      <c r="G548" s="28">
        <v>0</v>
      </c>
      <c r="H548" s="19">
        <v>0</v>
      </c>
      <c r="I548" s="28">
        <v>0</v>
      </c>
      <c r="J548" s="29">
        <v>0</v>
      </c>
      <c r="K548" s="19">
        <v>1</v>
      </c>
      <c r="L548" s="19">
        <v>0</v>
      </c>
      <c r="M548" s="28">
        <v>0</v>
      </c>
      <c r="N548" s="28">
        <v>0</v>
      </c>
      <c r="O548" s="22">
        <v>14.99</v>
      </c>
      <c r="P548" s="22">
        <v>0</v>
      </c>
      <c r="Q548" s="19">
        <v>1</v>
      </c>
      <c r="R548" s="19">
        <v>0</v>
      </c>
    </row>
    <row r="549" spans="1:51" ht="14.25" x14ac:dyDescent="0.45">
      <c r="B549" s="19" t="s">
        <v>86</v>
      </c>
      <c r="C549" s="19" t="s">
        <v>86</v>
      </c>
      <c r="D549" s="19" t="s">
        <v>88</v>
      </c>
      <c r="E549" s="19" t="s">
        <v>84</v>
      </c>
      <c r="F549" s="19">
        <v>0</v>
      </c>
      <c r="G549" s="28">
        <v>0</v>
      </c>
      <c r="H549" s="19">
        <v>0</v>
      </c>
      <c r="I549" s="28">
        <v>0</v>
      </c>
      <c r="J549" s="29">
        <v>0</v>
      </c>
      <c r="K549" s="19">
        <v>1</v>
      </c>
      <c r="L549" s="19">
        <v>0</v>
      </c>
      <c r="M549" s="28">
        <v>0</v>
      </c>
      <c r="N549" s="28">
        <v>0</v>
      </c>
      <c r="O549" s="22">
        <v>9.99</v>
      </c>
      <c r="P549" s="22">
        <v>0</v>
      </c>
      <c r="Q549" s="19">
        <v>1</v>
      </c>
      <c r="R549" s="19">
        <v>0</v>
      </c>
    </row>
    <row r="550" spans="1:51" ht="14.25" x14ac:dyDescent="0.45">
      <c r="B550" s="19" t="s">
        <v>50</v>
      </c>
      <c r="C550" s="19" t="s">
        <v>50</v>
      </c>
      <c r="D550" s="19" t="s">
        <v>51</v>
      </c>
      <c r="E550" s="19" t="s">
        <v>48</v>
      </c>
      <c r="F550" s="19">
        <v>0</v>
      </c>
      <c r="G550" s="28">
        <v>0</v>
      </c>
      <c r="H550" s="19">
        <v>0</v>
      </c>
      <c r="I550" s="28">
        <v>0</v>
      </c>
      <c r="J550" s="29">
        <v>0</v>
      </c>
      <c r="K550" s="19">
        <v>1</v>
      </c>
      <c r="L550" s="19">
        <v>0</v>
      </c>
      <c r="M550" s="28">
        <v>0</v>
      </c>
      <c r="N550" s="28">
        <v>0</v>
      </c>
      <c r="O550" s="22">
        <v>8.99</v>
      </c>
      <c r="P550" s="22">
        <v>0</v>
      </c>
      <c r="Q550" s="19">
        <v>1</v>
      </c>
      <c r="R550" s="19">
        <v>0</v>
      </c>
    </row>
    <row r="552" spans="1:51" s="19" customFormat="1" ht="14.25" x14ac:dyDescent="0.45">
      <c r="A552" s="31"/>
      <c r="B552" s="18">
        <v>44537</v>
      </c>
      <c r="K552" s="20">
        <f>SUM(K553:K562)</f>
        <v>105</v>
      </c>
      <c r="O552" s="21">
        <f>SUM(O553:O562)+AG552+AW552</f>
        <v>1736.9500000000003</v>
      </c>
      <c r="P552" s="22"/>
      <c r="T552" s="23" t="s">
        <v>978</v>
      </c>
      <c r="U552" s="24">
        <v>0.8</v>
      </c>
      <c r="V552" s="23" t="s">
        <v>979</v>
      </c>
      <c r="AC552" s="25">
        <f>SUM(AC553:AC559)</f>
        <v>0</v>
      </c>
      <c r="AG552" s="25">
        <f>SUM(AG553:AG559)*U552</f>
        <v>0</v>
      </c>
      <c r="AL552" s="23" t="s">
        <v>980</v>
      </c>
      <c r="AM552" s="26">
        <v>0.05</v>
      </c>
      <c r="AN552" s="23" t="s">
        <v>981</v>
      </c>
      <c r="AU552" s="25">
        <f>SUM(AU553:AU557)</f>
        <v>0</v>
      </c>
      <c r="AW552" s="27">
        <f>SUM(AW553:AW557)*AM552</f>
        <v>0</v>
      </c>
      <c r="AY552" s="20">
        <f>K552+AC552+AU552</f>
        <v>105</v>
      </c>
    </row>
    <row r="553" spans="1:51" ht="14.25" x14ac:dyDescent="0.45">
      <c r="B553" s="19" t="s">
        <v>248</v>
      </c>
      <c r="C553" s="19" t="s">
        <v>99</v>
      </c>
      <c r="D553" s="19" t="s">
        <v>101</v>
      </c>
      <c r="E553" s="19" t="s">
        <v>98</v>
      </c>
      <c r="F553" s="19">
        <v>0</v>
      </c>
      <c r="G553" s="28">
        <v>0</v>
      </c>
      <c r="H553" s="19">
        <v>0</v>
      </c>
      <c r="I553" s="28">
        <v>0</v>
      </c>
      <c r="J553" s="29">
        <v>0</v>
      </c>
      <c r="K553" s="19">
        <v>19</v>
      </c>
      <c r="L553" s="19">
        <v>0</v>
      </c>
      <c r="M553" s="28">
        <v>0</v>
      </c>
      <c r="N553" s="28">
        <v>0</v>
      </c>
      <c r="O553" s="22">
        <v>284.81</v>
      </c>
      <c r="P553" s="22">
        <v>0</v>
      </c>
      <c r="Q553" s="19">
        <v>18</v>
      </c>
      <c r="R553" s="19">
        <v>0</v>
      </c>
      <c r="T553" s="19">
        <v>0</v>
      </c>
      <c r="U553" s="19">
        <v>0</v>
      </c>
      <c r="V553" s="19">
        <v>0</v>
      </c>
      <c r="W553" s="19">
        <v>0</v>
      </c>
      <c r="X553" s="19">
        <v>0</v>
      </c>
      <c r="Y553" s="28">
        <v>0</v>
      </c>
      <c r="Z553" s="19">
        <v>0</v>
      </c>
      <c r="AA553" s="28">
        <v>0</v>
      </c>
      <c r="AB553" s="29">
        <v>0</v>
      </c>
      <c r="AC553" s="19">
        <v>0</v>
      </c>
      <c r="AD553" s="19">
        <v>0</v>
      </c>
      <c r="AE553" s="28">
        <v>0</v>
      </c>
      <c r="AF553" s="28">
        <v>0</v>
      </c>
      <c r="AG553" s="19">
        <v>0</v>
      </c>
      <c r="AH553" s="19">
        <v>0</v>
      </c>
      <c r="AI553" s="19">
        <v>0</v>
      </c>
      <c r="AJ553" s="19">
        <v>0</v>
      </c>
      <c r="AL553" s="19">
        <v>0</v>
      </c>
      <c r="AM553" s="19">
        <v>0</v>
      </c>
      <c r="AN553" s="19">
        <v>0</v>
      </c>
      <c r="AO553" s="19">
        <v>0</v>
      </c>
      <c r="AP553" s="19">
        <v>0</v>
      </c>
      <c r="AQ553" s="28">
        <v>0</v>
      </c>
      <c r="AR553" s="19">
        <v>0</v>
      </c>
      <c r="AS553" s="28">
        <v>0</v>
      </c>
      <c r="AT553" s="29">
        <v>0</v>
      </c>
      <c r="AU553" s="19">
        <v>0</v>
      </c>
      <c r="AV553" s="28">
        <v>0</v>
      </c>
      <c r="AW553" s="30">
        <v>0</v>
      </c>
      <c r="AX553" s="19">
        <v>0</v>
      </c>
    </row>
    <row r="554" spans="1:51" ht="14.25" x14ac:dyDescent="0.45">
      <c r="B554" s="19" t="s">
        <v>248</v>
      </c>
      <c r="C554" s="19" t="s">
        <v>103</v>
      </c>
      <c r="D554" s="19" t="s">
        <v>104</v>
      </c>
      <c r="E554" s="19" t="s">
        <v>102</v>
      </c>
      <c r="F554" s="19">
        <v>0</v>
      </c>
      <c r="G554" s="28">
        <v>0</v>
      </c>
      <c r="H554" s="19">
        <v>0</v>
      </c>
      <c r="I554" s="28">
        <v>0</v>
      </c>
      <c r="J554" s="29">
        <v>0</v>
      </c>
      <c r="K554" s="19">
        <v>21</v>
      </c>
      <c r="L554" s="19">
        <v>0</v>
      </c>
      <c r="M554" s="28">
        <v>0</v>
      </c>
      <c r="N554" s="28">
        <v>0</v>
      </c>
      <c r="O554" s="22">
        <v>314.79000000000002</v>
      </c>
      <c r="P554" s="22">
        <v>0</v>
      </c>
      <c r="Q554" s="19">
        <v>14</v>
      </c>
      <c r="R554" s="19">
        <v>0</v>
      </c>
    </row>
    <row r="555" spans="1:51" ht="14.25" x14ac:dyDescent="0.45">
      <c r="B555" s="19" t="s">
        <v>66</v>
      </c>
      <c r="C555" s="19" t="s">
        <v>66</v>
      </c>
      <c r="D555" s="19" t="s">
        <v>67</v>
      </c>
      <c r="E555" s="19" t="s">
        <v>64</v>
      </c>
      <c r="F555" s="19">
        <v>0</v>
      </c>
      <c r="G555" s="28">
        <v>0</v>
      </c>
      <c r="H555" s="19">
        <v>0</v>
      </c>
      <c r="I555" s="28">
        <v>0</v>
      </c>
      <c r="J555" s="29">
        <v>0</v>
      </c>
      <c r="K555" s="19">
        <v>15</v>
      </c>
      <c r="L555" s="19">
        <v>0</v>
      </c>
      <c r="M555" s="28">
        <v>0</v>
      </c>
      <c r="N555" s="28">
        <v>0</v>
      </c>
      <c r="O555" s="22">
        <v>269.85000000000002</v>
      </c>
      <c r="P555" s="22">
        <v>0</v>
      </c>
      <c r="Q555" s="19">
        <v>10</v>
      </c>
      <c r="R555" s="19">
        <v>0</v>
      </c>
    </row>
    <row r="556" spans="1:51" ht="14.25" x14ac:dyDescent="0.45">
      <c r="B556" s="19" t="s">
        <v>74</v>
      </c>
      <c r="C556" s="19" t="s">
        <v>74</v>
      </c>
      <c r="D556" s="19" t="s">
        <v>75</v>
      </c>
      <c r="E556" s="19" t="s">
        <v>72</v>
      </c>
      <c r="F556" s="19">
        <v>0</v>
      </c>
      <c r="G556" s="28">
        <v>0</v>
      </c>
      <c r="H556" s="19">
        <v>0</v>
      </c>
      <c r="I556" s="28">
        <v>0</v>
      </c>
      <c r="J556" s="29">
        <v>0</v>
      </c>
      <c r="K556" s="19">
        <v>13</v>
      </c>
      <c r="L556" s="19">
        <v>0</v>
      </c>
      <c r="M556" s="28">
        <v>0</v>
      </c>
      <c r="N556" s="28">
        <v>0</v>
      </c>
      <c r="O556" s="22">
        <v>233.87</v>
      </c>
      <c r="P556" s="22">
        <v>0</v>
      </c>
      <c r="Q556" s="19">
        <v>9</v>
      </c>
      <c r="R556" s="19">
        <v>0</v>
      </c>
    </row>
    <row r="557" spans="1:51" ht="14.25" x14ac:dyDescent="0.45">
      <c r="B557" s="19" t="s">
        <v>62</v>
      </c>
      <c r="C557" s="19" t="s">
        <v>62</v>
      </c>
      <c r="D557" s="19" t="s">
        <v>63</v>
      </c>
      <c r="E557" s="19" t="s">
        <v>60</v>
      </c>
      <c r="F557" s="19">
        <v>0</v>
      </c>
      <c r="G557" s="28">
        <v>0</v>
      </c>
      <c r="H557" s="19">
        <v>0</v>
      </c>
      <c r="I557" s="28">
        <v>0</v>
      </c>
      <c r="J557" s="29">
        <v>0</v>
      </c>
      <c r="K557" s="19">
        <v>19</v>
      </c>
      <c r="L557" s="19">
        <v>0</v>
      </c>
      <c r="M557" s="28">
        <v>0</v>
      </c>
      <c r="N557" s="28">
        <v>0</v>
      </c>
      <c r="O557" s="22">
        <v>341.81</v>
      </c>
      <c r="P557" s="22">
        <v>0</v>
      </c>
      <c r="Q557" s="19">
        <v>9</v>
      </c>
      <c r="R557" s="19">
        <v>0</v>
      </c>
    </row>
    <row r="558" spans="1:51" ht="14.25" x14ac:dyDescent="0.45">
      <c r="B558" s="19" t="s">
        <v>70</v>
      </c>
      <c r="C558" s="19" t="s">
        <v>70</v>
      </c>
      <c r="D558" s="19" t="s">
        <v>71</v>
      </c>
      <c r="E558" s="19" t="s">
        <v>68</v>
      </c>
      <c r="F558" s="19">
        <v>0</v>
      </c>
      <c r="G558" s="28">
        <v>0</v>
      </c>
      <c r="H558" s="19">
        <v>0</v>
      </c>
      <c r="I558" s="28">
        <v>0</v>
      </c>
      <c r="J558" s="29">
        <v>0</v>
      </c>
      <c r="K558" s="19">
        <v>10</v>
      </c>
      <c r="L558" s="19">
        <v>0</v>
      </c>
      <c r="M558" s="28">
        <v>0</v>
      </c>
      <c r="N558" s="28">
        <v>0</v>
      </c>
      <c r="O558" s="22">
        <v>179.9</v>
      </c>
      <c r="P558" s="22">
        <v>0</v>
      </c>
      <c r="Q558" s="19">
        <v>5</v>
      </c>
      <c r="R558" s="19">
        <v>0</v>
      </c>
    </row>
    <row r="559" spans="1:51" ht="14.25" x14ac:dyDescent="0.45">
      <c r="B559" s="19" t="s">
        <v>50</v>
      </c>
      <c r="C559" s="19" t="s">
        <v>50</v>
      </c>
      <c r="D559" s="19" t="s">
        <v>51</v>
      </c>
      <c r="E559" s="19" t="s">
        <v>48</v>
      </c>
      <c r="F559" s="19">
        <v>0</v>
      </c>
      <c r="G559" s="28">
        <v>0</v>
      </c>
      <c r="H559" s="19">
        <v>0</v>
      </c>
      <c r="I559" s="28">
        <v>0</v>
      </c>
      <c r="J559" s="29">
        <v>0</v>
      </c>
      <c r="K559" s="19">
        <v>3</v>
      </c>
      <c r="L559" s="19">
        <v>0</v>
      </c>
      <c r="M559" s="28">
        <v>0</v>
      </c>
      <c r="N559" s="28">
        <v>0</v>
      </c>
      <c r="O559" s="22">
        <v>26.97</v>
      </c>
      <c r="P559" s="22">
        <v>0</v>
      </c>
      <c r="Q559" s="19">
        <v>3</v>
      </c>
      <c r="R559" s="19">
        <v>0</v>
      </c>
    </row>
    <row r="560" spans="1:51" ht="14.25" x14ac:dyDescent="0.45">
      <c r="B560" s="19" t="s">
        <v>983</v>
      </c>
      <c r="C560" s="19" t="s">
        <v>91</v>
      </c>
      <c r="D560" s="19" t="s">
        <v>92</v>
      </c>
      <c r="E560" s="19" t="s">
        <v>89</v>
      </c>
      <c r="F560" s="19">
        <v>0</v>
      </c>
      <c r="G560" s="28">
        <v>0</v>
      </c>
      <c r="H560" s="19">
        <v>0</v>
      </c>
      <c r="I560" s="28">
        <v>0</v>
      </c>
      <c r="J560" s="29">
        <v>0</v>
      </c>
      <c r="K560" s="19">
        <v>3</v>
      </c>
      <c r="L560" s="19">
        <v>0</v>
      </c>
      <c r="M560" s="28">
        <v>0</v>
      </c>
      <c r="N560" s="28">
        <v>0</v>
      </c>
      <c r="O560" s="22">
        <v>56.97</v>
      </c>
      <c r="P560" s="22">
        <v>0</v>
      </c>
      <c r="Q560" s="19">
        <v>2</v>
      </c>
      <c r="R560" s="19">
        <v>0</v>
      </c>
    </row>
    <row r="561" spans="1:51" ht="14.25" x14ac:dyDescent="0.45">
      <c r="B561" s="19" t="s">
        <v>86</v>
      </c>
      <c r="C561" s="19" t="s">
        <v>86</v>
      </c>
      <c r="D561" s="19" t="s">
        <v>88</v>
      </c>
      <c r="E561" s="19" t="s">
        <v>84</v>
      </c>
      <c r="F561" s="19">
        <v>0</v>
      </c>
      <c r="G561" s="28">
        <v>0</v>
      </c>
      <c r="H561" s="19">
        <v>0</v>
      </c>
      <c r="I561" s="28">
        <v>0</v>
      </c>
      <c r="J561" s="29">
        <v>0</v>
      </c>
      <c r="K561" s="19">
        <v>1</v>
      </c>
      <c r="L561" s="19">
        <v>0</v>
      </c>
      <c r="M561" s="28">
        <v>0</v>
      </c>
      <c r="N561" s="28">
        <v>0</v>
      </c>
      <c r="O561" s="22">
        <v>9.99</v>
      </c>
      <c r="P561" s="22">
        <v>0</v>
      </c>
      <c r="Q561" s="19">
        <v>1</v>
      </c>
      <c r="R561" s="19">
        <v>0</v>
      </c>
    </row>
    <row r="562" spans="1:51" ht="14.25" x14ac:dyDescent="0.45">
      <c r="B562" s="19" t="s">
        <v>982</v>
      </c>
      <c r="C562" s="19" t="s">
        <v>82</v>
      </c>
      <c r="D562" s="19" t="s">
        <v>83</v>
      </c>
      <c r="E562" s="19" t="s">
        <v>80</v>
      </c>
      <c r="F562" s="19">
        <v>0</v>
      </c>
      <c r="G562" s="28">
        <v>0</v>
      </c>
      <c r="H562" s="19">
        <v>0</v>
      </c>
      <c r="I562" s="28">
        <v>0</v>
      </c>
      <c r="J562" s="29">
        <v>0</v>
      </c>
      <c r="K562" s="19">
        <v>1</v>
      </c>
      <c r="L562" s="19">
        <v>0</v>
      </c>
      <c r="M562" s="28">
        <v>0</v>
      </c>
      <c r="N562" s="28">
        <v>0</v>
      </c>
      <c r="O562" s="22">
        <v>17.989999999999998</v>
      </c>
      <c r="P562" s="22">
        <v>0</v>
      </c>
      <c r="Q562" s="19">
        <v>1</v>
      </c>
      <c r="R562" s="19">
        <v>0</v>
      </c>
    </row>
    <row r="564" spans="1:51" s="19" customFormat="1" ht="14.25" x14ac:dyDescent="0.45">
      <c r="A564" s="31"/>
      <c r="B564" s="18">
        <v>44538</v>
      </c>
      <c r="K564" s="20">
        <f>SUM(K565:K576)</f>
        <v>115</v>
      </c>
      <c r="O564" s="21">
        <f>SUM(O565:O576)+AG564+AW564</f>
        <v>1870.7500000000002</v>
      </c>
      <c r="P564" s="22"/>
      <c r="T564" s="23" t="s">
        <v>978</v>
      </c>
      <c r="U564" s="24">
        <v>0.8</v>
      </c>
      <c r="V564" s="23" t="s">
        <v>979</v>
      </c>
      <c r="AC564" s="25">
        <f>SUM(AC565:AC571)</f>
        <v>0</v>
      </c>
      <c r="AG564" s="25">
        <f>SUM(AG565:AG571)*U564</f>
        <v>0</v>
      </c>
      <c r="AL564" s="23" t="s">
        <v>980</v>
      </c>
      <c r="AM564" s="26">
        <v>0.05</v>
      </c>
      <c r="AN564" s="23" t="s">
        <v>981</v>
      </c>
      <c r="AU564" s="25">
        <f>SUM(AU565:AU569)</f>
        <v>0</v>
      </c>
      <c r="AW564" s="27">
        <f>SUM(AW565:AW569)*AM564</f>
        <v>0</v>
      </c>
      <c r="AY564" s="20">
        <f>K564+AC564+AU564</f>
        <v>115</v>
      </c>
    </row>
    <row r="565" spans="1:51" ht="14.25" x14ac:dyDescent="0.45">
      <c r="B565" s="19" t="s">
        <v>74</v>
      </c>
      <c r="C565" s="19" t="s">
        <v>74</v>
      </c>
      <c r="D565" s="19" t="s">
        <v>75</v>
      </c>
      <c r="E565" s="19" t="s">
        <v>72</v>
      </c>
      <c r="F565" s="19">
        <v>0</v>
      </c>
      <c r="G565" s="28">
        <v>0</v>
      </c>
      <c r="H565" s="19">
        <v>0</v>
      </c>
      <c r="I565" s="28">
        <v>0</v>
      </c>
      <c r="J565" s="29">
        <v>0</v>
      </c>
      <c r="K565" s="19">
        <v>19</v>
      </c>
      <c r="L565" s="19">
        <v>0</v>
      </c>
      <c r="M565" s="28">
        <v>0</v>
      </c>
      <c r="N565" s="28">
        <v>0</v>
      </c>
      <c r="O565" s="22">
        <v>341.81</v>
      </c>
      <c r="P565" s="22">
        <v>0</v>
      </c>
      <c r="Q565" s="19">
        <v>15</v>
      </c>
      <c r="R565" s="19">
        <v>0</v>
      </c>
      <c r="T565" s="19">
        <v>0</v>
      </c>
      <c r="U565" s="19">
        <v>0</v>
      </c>
      <c r="V565" s="19">
        <v>0</v>
      </c>
      <c r="W565" s="19">
        <v>0</v>
      </c>
      <c r="X565" s="19">
        <v>0</v>
      </c>
      <c r="Y565" s="28">
        <v>0</v>
      </c>
      <c r="Z565" s="19">
        <v>0</v>
      </c>
      <c r="AA565" s="28">
        <v>0</v>
      </c>
      <c r="AB565" s="29">
        <v>0</v>
      </c>
      <c r="AC565" s="19">
        <v>0</v>
      </c>
      <c r="AD565" s="19">
        <v>0</v>
      </c>
      <c r="AE565" s="28">
        <v>0</v>
      </c>
      <c r="AF565" s="28">
        <v>0</v>
      </c>
      <c r="AG565" s="19">
        <v>0</v>
      </c>
      <c r="AH565" s="19">
        <v>0</v>
      </c>
      <c r="AI565" s="19">
        <v>0</v>
      </c>
      <c r="AJ565" s="19">
        <v>0</v>
      </c>
      <c r="AL565" s="19">
        <v>0</v>
      </c>
      <c r="AM565" s="19">
        <v>0</v>
      </c>
      <c r="AN565" s="19">
        <v>0</v>
      </c>
      <c r="AO565" s="19">
        <v>0</v>
      </c>
      <c r="AP565" s="19">
        <v>0</v>
      </c>
      <c r="AQ565" s="28">
        <v>0</v>
      </c>
      <c r="AR565" s="19">
        <v>0</v>
      </c>
      <c r="AS565" s="28">
        <v>0</v>
      </c>
      <c r="AT565" s="29">
        <v>0</v>
      </c>
      <c r="AU565" s="19">
        <v>0</v>
      </c>
      <c r="AV565" s="28">
        <v>0</v>
      </c>
      <c r="AW565" s="30">
        <v>0</v>
      </c>
      <c r="AX565" s="19">
        <v>0</v>
      </c>
    </row>
    <row r="566" spans="1:51" ht="14.25" x14ac:dyDescent="0.45">
      <c r="B566" s="19" t="s">
        <v>248</v>
      </c>
      <c r="C566" s="19" t="s">
        <v>103</v>
      </c>
      <c r="D566" s="19" t="s">
        <v>104</v>
      </c>
      <c r="E566" s="19" t="s">
        <v>102</v>
      </c>
      <c r="F566" s="19">
        <v>0</v>
      </c>
      <c r="G566" s="28">
        <v>0</v>
      </c>
      <c r="H566" s="19">
        <v>0</v>
      </c>
      <c r="I566" s="28">
        <v>0</v>
      </c>
      <c r="J566" s="29">
        <v>0</v>
      </c>
      <c r="K566" s="19">
        <v>10</v>
      </c>
      <c r="L566" s="19">
        <v>0</v>
      </c>
      <c r="M566" s="28">
        <v>0</v>
      </c>
      <c r="N566" s="28">
        <v>0</v>
      </c>
      <c r="O566" s="22">
        <v>149.9</v>
      </c>
      <c r="P566" s="22">
        <v>0</v>
      </c>
      <c r="Q566" s="19">
        <v>9</v>
      </c>
      <c r="R566" s="19">
        <v>0</v>
      </c>
      <c r="AL566" s="19"/>
      <c r="AM566" s="19"/>
      <c r="AN566" s="19"/>
      <c r="AO566" s="19"/>
      <c r="AP566" s="19"/>
      <c r="AQ566" s="28"/>
      <c r="AR566" s="19"/>
      <c r="AS566" s="28"/>
      <c r="AT566" s="29"/>
      <c r="AU566" s="19"/>
      <c r="AV566" s="28"/>
      <c r="AW566" s="30"/>
      <c r="AX566" s="19"/>
    </row>
    <row r="567" spans="1:51" ht="14.25" x14ac:dyDescent="0.45">
      <c r="B567" s="19" t="s">
        <v>248</v>
      </c>
      <c r="C567" s="19" t="s">
        <v>99</v>
      </c>
      <c r="D567" s="19" t="s">
        <v>101</v>
      </c>
      <c r="E567" s="19" t="s">
        <v>98</v>
      </c>
      <c r="F567" s="19">
        <v>0</v>
      </c>
      <c r="G567" s="28">
        <v>0</v>
      </c>
      <c r="H567" s="19">
        <v>0</v>
      </c>
      <c r="I567" s="28">
        <v>0</v>
      </c>
      <c r="J567" s="29">
        <v>0</v>
      </c>
      <c r="K567" s="19">
        <v>49</v>
      </c>
      <c r="L567" s="19">
        <v>1</v>
      </c>
      <c r="M567" s="28">
        <v>0</v>
      </c>
      <c r="N567" s="28">
        <v>0</v>
      </c>
      <c r="O567" s="22">
        <v>734.41</v>
      </c>
      <c r="P567" s="22">
        <v>14.89</v>
      </c>
      <c r="Q567" s="19">
        <v>9</v>
      </c>
      <c r="R567" s="19">
        <v>1</v>
      </c>
    </row>
    <row r="568" spans="1:51" ht="14.25" x14ac:dyDescent="0.45">
      <c r="B568" s="19" t="s">
        <v>62</v>
      </c>
      <c r="C568" s="19" t="s">
        <v>62</v>
      </c>
      <c r="D568" s="19" t="s">
        <v>63</v>
      </c>
      <c r="E568" s="19" t="s">
        <v>60</v>
      </c>
      <c r="F568" s="19">
        <v>0</v>
      </c>
      <c r="G568" s="28">
        <v>0</v>
      </c>
      <c r="H568" s="19">
        <v>0</v>
      </c>
      <c r="I568" s="28">
        <v>0</v>
      </c>
      <c r="J568" s="29">
        <v>0</v>
      </c>
      <c r="K568" s="19">
        <v>8</v>
      </c>
      <c r="L568" s="19">
        <v>1</v>
      </c>
      <c r="M568" s="28">
        <v>0</v>
      </c>
      <c r="N568" s="28">
        <v>0</v>
      </c>
      <c r="O568" s="22">
        <v>143.91999999999999</v>
      </c>
      <c r="P568" s="22">
        <v>17.989999999999998</v>
      </c>
      <c r="Q568" s="19">
        <v>6</v>
      </c>
      <c r="R568" s="19">
        <v>1</v>
      </c>
    </row>
    <row r="569" spans="1:51" ht="14.25" x14ac:dyDescent="0.45">
      <c r="B569" s="19" t="s">
        <v>66</v>
      </c>
      <c r="C569" s="19" t="s">
        <v>66</v>
      </c>
      <c r="D569" s="19" t="s">
        <v>67</v>
      </c>
      <c r="E569" s="19" t="s">
        <v>64</v>
      </c>
      <c r="F569" s="19">
        <v>0</v>
      </c>
      <c r="G569" s="28">
        <v>0</v>
      </c>
      <c r="H569" s="19">
        <v>0</v>
      </c>
      <c r="I569" s="28">
        <v>0</v>
      </c>
      <c r="J569" s="29">
        <v>0</v>
      </c>
      <c r="K569" s="19">
        <v>10</v>
      </c>
      <c r="L569" s="19">
        <v>0</v>
      </c>
      <c r="M569" s="28">
        <v>0</v>
      </c>
      <c r="N569" s="28">
        <v>0</v>
      </c>
      <c r="O569" s="22">
        <v>179.9</v>
      </c>
      <c r="P569" s="22">
        <v>0</v>
      </c>
      <c r="Q569" s="19">
        <v>5</v>
      </c>
      <c r="R569" s="19">
        <v>0</v>
      </c>
    </row>
    <row r="570" spans="1:51" ht="14.25" x14ac:dyDescent="0.45">
      <c r="B570" s="19" t="s">
        <v>70</v>
      </c>
      <c r="C570" s="19" t="s">
        <v>70</v>
      </c>
      <c r="D570" s="19" t="s">
        <v>71</v>
      </c>
      <c r="E570" s="19" t="s">
        <v>68</v>
      </c>
      <c r="F570" s="19">
        <v>0</v>
      </c>
      <c r="G570" s="28">
        <v>0</v>
      </c>
      <c r="H570" s="19">
        <v>0</v>
      </c>
      <c r="I570" s="28">
        <v>0</v>
      </c>
      <c r="J570" s="29">
        <v>0</v>
      </c>
      <c r="K570" s="19">
        <v>4</v>
      </c>
      <c r="L570" s="19">
        <v>0</v>
      </c>
      <c r="M570" s="28">
        <v>0</v>
      </c>
      <c r="N570" s="28">
        <v>0</v>
      </c>
      <c r="O570" s="22">
        <v>71.959999999999994</v>
      </c>
      <c r="P570" s="22">
        <v>0</v>
      </c>
      <c r="Q570" s="19">
        <v>4</v>
      </c>
      <c r="R570" s="19">
        <v>0</v>
      </c>
    </row>
    <row r="571" spans="1:51" ht="14.25" x14ac:dyDescent="0.45">
      <c r="B571" s="19" t="s">
        <v>983</v>
      </c>
      <c r="C571" s="19" t="s">
        <v>91</v>
      </c>
      <c r="D571" s="19" t="s">
        <v>92</v>
      </c>
      <c r="E571" s="19" t="s">
        <v>89</v>
      </c>
      <c r="F571" s="19">
        <v>0</v>
      </c>
      <c r="G571" s="28">
        <v>0</v>
      </c>
      <c r="H571" s="19">
        <v>0</v>
      </c>
      <c r="I571" s="28">
        <v>0</v>
      </c>
      <c r="J571" s="29">
        <v>0</v>
      </c>
      <c r="K571" s="19">
        <v>5</v>
      </c>
      <c r="L571" s="19">
        <v>0</v>
      </c>
      <c r="M571" s="28">
        <v>0</v>
      </c>
      <c r="N571" s="28">
        <v>0</v>
      </c>
      <c r="O571" s="22">
        <v>94.95</v>
      </c>
      <c r="P571" s="22">
        <v>0</v>
      </c>
      <c r="Q571" s="19">
        <v>3</v>
      </c>
      <c r="R571" s="19">
        <v>0</v>
      </c>
    </row>
    <row r="572" spans="1:51" ht="14.25" x14ac:dyDescent="0.45">
      <c r="B572" s="19" t="s">
        <v>54</v>
      </c>
      <c r="C572" s="19" t="s">
        <v>54</v>
      </c>
      <c r="D572" s="19" t="s">
        <v>55</v>
      </c>
      <c r="E572" s="19" t="s">
        <v>52</v>
      </c>
      <c r="F572" s="19">
        <v>0</v>
      </c>
      <c r="G572" s="28">
        <v>0</v>
      </c>
      <c r="H572" s="19">
        <v>0</v>
      </c>
      <c r="I572" s="28">
        <v>0</v>
      </c>
      <c r="J572" s="29">
        <v>0</v>
      </c>
      <c r="K572" s="19">
        <v>4</v>
      </c>
      <c r="L572" s="19">
        <v>0</v>
      </c>
      <c r="M572" s="28">
        <v>0</v>
      </c>
      <c r="N572" s="28">
        <v>0</v>
      </c>
      <c r="O572" s="22">
        <v>71.959999999999994</v>
      </c>
      <c r="P572" s="22">
        <v>0</v>
      </c>
      <c r="Q572" s="19">
        <v>3</v>
      </c>
      <c r="R572" s="19">
        <v>0</v>
      </c>
    </row>
    <row r="573" spans="1:51" ht="14.25" x14ac:dyDescent="0.45">
      <c r="B573" s="19" t="s">
        <v>50</v>
      </c>
      <c r="C573" s="19" t="s">
        <v>50</v>
      </c>
      <c r="D573" s="19" t="s">
        <v>51</v>
      </c>
      <c r="E573" s="19" t="s">
        <v>48</v>
      </c>
      <c r="F573" s="19">
        <v>0</v>
      </c>
      <c r="G573" s="28">
        <v>0</v>
      </c>
      <c r="H573" s="19">
        <v>0</v>
      </c>
      <c r="I573" s="28">
        <v>0</v>
      </c>
      <c r="J573" s="29">
        <v>0</v>
      </c>
      <c r="K573" s="19">
        <v>2</v>
      </c>
      <c r="L573" s="19">
        <v>0</v>
      </c>
      <c r="M573" s="28">
        <v>0</v>
      </c>
      <c r="N573" s="28">
        <v>0</v>
      </c>
      <c r="O573" s="22">
        <v>17.98</v>
      </c>
      <c r="P573" s="22">
        <v>0</v>
      </c>
      <c r="Q573" s="19">
        <v>2</v>
      </c>
      <c r="R573" s="19">
        <v>0</v>
      </c>
    </row>
    <row r="574" spans="1:51" ht="14.25" x14ac:dyDescent="0.45">
      <c r="B574" s="19" t="s">
        <v>86</v>
      </c>
      <c r="C574" s="19" t="s">
        <v>86</v>
      </c>
      <c r="D574" s="19" t="s">
        <v>88</v>
      </c>
      <c r="E574" s="19" t="s">
        <v>84</v>
      </c>
      <c r="F574" s="19">
        <v>0</v>
      </c>
      <c r="G574" s="28">
        <v>0</v>
      </c>
      <c r="H574" s="19">
        <v>0</v>
      </c>
      <c r="I574" s="28">
        <v>0</v>
      </c>
      <c r="J574" s="29">
        <v>0</v>
      </c>
      <c r="K574" s="19">
        <v>1</v>
      </c>
      <c r="L574" s="19">
        <v>0</v>
      </c>
      <c r="M574" s="28">
        <v>0</v>
      </c>
      <c r="N574" s="28">
        <v>0</v>
      </c>
      <c r="O574" s="22">
        <v>9.99</v>
      </c>
      <c r="P574" s="22">
        <v>0</v>
      </c>
      <c r="Q574" s="19">
        <v>1</v>
      </c>
      <c r="R574" s="19">
        <v>0</v>
      </c>
    </row>
    <row r="575" spans="1:51" ht="14.25" x14ac:dyDescent="0.45">
      <c r="B575" s="19" t="s">
        <v>982</v>
      </c>
      <c r="C575" s="19" t="s">
        <v>82</v>
      </c>
      <c r="D575" s="19" t="s">
        <v>83</v>
      </c>
      <c r="E575" s="19" t="s">
        <v>80</v>
      </c>
      <c r="F575" s="19">
        <v>0</v>
      </c>
      <c r="G575" s="28">
        <v>0</v>
      </c>
      <c r="H575" s="19">
        <v>0</v>
      </c>
      <c r="I575" s="28">
        <v>0</v>
      </c>
      <c r="J575" s="29">
        <v>0</v>
      </c>
      <c r="K575" s="19">
        <v>1</v>
      </c>
      <c r="L575" s="19">
        <v>0</v>
      </c>
      <c r="M575" s="28">
        <v>0</v>
      </c>
      <c r="N575" s="28">
        <v>0</v>
      </c>
      <c r="O575" s="22">
        <v>17.989999999999998</v>
      </c>
      <c r="P575" s="22">
        <v>0</v>
      </c>
      <c r="Q575" s="19">
        <v>1</v>
      </c>
      <c r="R575" s="19">
        <v>0</v>
      </c>
    </row>
    <row r="576" spans="1:51" ht="14.25" x14ac:dyDescent="0.45">
      <c r="B576" s="19" t="s">
        <v>58</v>
      </c>
      <c r="C576" s="19" t="s">
        <v>58</v>
      </c>
      <c r="D576" s="19" t="s">
        <v>59</v>
      </c>
      <c r="E576" s="19" t="s">
        <v>56</v>
      </c>
      <c r="F576" s="19">
        <v>0</v>
      </c>
      <c r="G576" s="28">
        <v>0</v>
      </c>
      <c r="H576" s="19">
        <v>0</v>
      </c>
      <c r="I576" s="28">
        <v>0</v>
      </c>
      <c r="J576" s="29">
        <v>0</v>
      </c>
      <c r="K576" s="19">
        <v>2</v>
      </c>
      <c r="L576" s="19">
        <v>0</v>
      </c>
      <c r="M576" s="28">
        <v>0</v>
      </c>
      <c r="N576" s="28">
        <v>0</v>
      </c>
      <c r="O576" s="22">
        <v>35.979999999999997</v>
      </c>
      <c r="P576" s="22">
        <v>0</v>
      </c>
      <c r="Q576" s="19">
        <v>1</v>
      </c>
      <c r="R576" s="19">
        <v>0</v>
      </c>
    </row>
    <row r="578" spans="1:51" s="19" customFormat="1" ht="14.25" x14ac:dyDescent="0.45">
      <c r="A578" s="31"/>
      <c r="B578" s="18">
        <v>44539</v>
      </c>
      <c r="K578" s="20">
        <f>SUM(K579:K590)</f>
        <v>103</v>
      </c>
      <c r="O578" s="21">
        <f>SUM(O579:O590)+AG578+AW578</f>
        <v>1653.9700000000003</v>
      </c>
      <c r="P578" s="22"/>
      <c r="T578" s="23" t="s">
        <v>978</v>
      </c>
      <c r="U578" s="24">
        <v>0.8</v>
      </c>
      <c r="V578" s="23" t="s">
        <v>979</v>
      </c>
      <c r="AC578" s="25">
        <f>SUM(AC579:AC585)</f>
        <v>0</v>
      </c>
      <c r="AG578" s="25">
        <f>SUM(AG579:AG585)*U578</f>
        <v>0</v>
      </c>
      <c r="AL578" s="23" t="s">
        <v>980</v>
      </c>
      <c r="AM578" s="26">
        <v>0.05</v>
      </c>
      <c r="AN578" s="23" t="s">
        <v>981</v>
      </c>
      <c r="AU578" s="25">
        <f>SUM(AU579:AU583)</f>
        <v>0</v>
      </c>
      <c r="AW578" s="27">
        <f>SUM(AW579:AW583)*AM578</f>
        <v>0</v>
      </c>
      <c r="AY578" s="20">
        <f>K578+AC578+AU578</f>
        <v>103</v>
      </c>
    </row>
    <row r="579" spans="1:51" ht="14.25" x14ac:dyDescent="0.45">
      <c r="B579" s="19" t="s">
        <v>248</v>
      </c>
      <c r="C579" s="19" t="s">
        <v>99</v>
      </c>
      <c r="D579" s="19" t="s">
        <v>101</v>
      </c>
      <c r="E579" s="19" t="s">
        <v>98</v>
      </c>
      <c r="F579" s="19">
        <v>0</v>
      </c>
      <c r="G579" s="28">
        <v>0</v>
      </c>
      <c r="H579" s="19">
        <v>0</v>
      </c>
      <c r="I579" s="28">
        <v>0</v>
      </c>
      <c r="J579" s="29">
        <v>0</v>
      </c>
      <c r="K579" s="19">
        <v>20</v>
      </c>
      <c r="L579" s="19">
        <v>0</v>
      </c>
      <c r="M579" s="28">
        <v>0</v>
      </c>
      <c r="N579" s="28">
        <v>0</v>
      </c>
      <c r="O579" s="22">
        <v>299.8</v>
      </c>
      <c r="P579" s="22">
        <v>0</v>
      </c>
      <c r="Q579" s="19">
        <v>13</v>
      </c>
      <c r="R579" s="19">
        <v>0</v>
      </c>
      <c r="T579" s="19">
        <v>0</v>
      </c>
      <c r="U579" s="19">
        <v>0</v>
      </c>
      <c r="V579" s="19">
        <v>0</v>
      </c>
      <c r="W579" s="19">
        <v>0</v>
      </c>
      <c r="X579" s="19">
        <v>0</v>
      </c>
      <c r="Y579" s="28">
        <v>0</v>
      </c>
      <c r="Z579" s="19">
        <v>0</v>
      </c>
      <c r="AA579" s="28">
        <v>0</v>
      </c>
      <c r="AB579" s="29">
        <v>0</v>
      </c>
      <c r="AC579" s="19">
        <v>0</v>
      </c>
      <c r="AD579" s="19">
        <v>0</v>
      </c>
      <c r="AE579" s="28">
        <v>0</v>
      </c>
      <c r="AF579" s="28">
        <v>0</v>
      </c>
      <c r="AG579" s="19">
        <v>0</v>
      </c>
      <c r="AH579" s="19">
        <v>0</v>
      </c>
      <c r="AI579" s="19">
        <v>0</v>
      </c>
      <c r="AJ579" s="19">
        <v>0</v>
      </c>
      <c r="AL579" s="19">
        <v>0</v>
      </c>
      <c r="AM579" s="19">
        <v>0</v>
      </c>
      <c r="AN579" s="19">
        <v>0</v>
      </c>
      <c r="AO579" s="19">
        <v>0</v>
      </c>
      <c r="AP579" s="19">
        <v>0</v>
      </c>
      <c r="AQ579" s="28">
        <v>0</v>
      </c>
      <c r="AR579" s="19">
        <v>0</v>
      </c>
      <c r="AS579" s="28">
        <v>0</v>
      </c>
      <c r="AT579" s="29">
        <v>0</v>
      </c>
      <c r="AU579" s="19">
        <v>0</v>
      </c>
      <c r="AV579" s="28">
        <v>0</v>
      </c>
      <c r="AW579" s="30">
        <v>0</v>
      </c>
      <c r="AX579" s="19">
        <v>0</v>
      </c>
    </row>
    <row r="580" spans="1:51" ht="14.25" x14ac:dyDescent="0.45">
      <c r="B580" s="19" t="s">
        <v>248</v>
      </c>
      <c r="C580" s="19" t="s">
        <v>103</v>
      </c>
      <c r="D580" s="19" t="s">
        <v>104</v>
      </c>
      <c r="E580" s="19" t="s">
        <v>102</v>
      </c>
      <c r="F580" s="19">
        <v>0</v>
      </c>
      <c r="G580" s="28">
        <v>0</v>
      </c>
      <c r="H580" s="19">
        <v>0</v>
      </c>
      <c r="I580" s="28">
        <v>0</v>
      </c>
      <c r="J580" s="29">
        <v>0</v>
      </c>
      <c r="K580" s="19">
        <v>18</v>
      </c>
      <c r="L580" s="19">
        <v>0</v>
      </c>
      <c r="M580" s="28">
        <v>0</v>
      </c>
      <c r="N580" s="28">
        <v>0</v>
      </c>
      <c r="O580" s="22">
        <v>269.82</v>
      </c>
      <c r="P580" s="22">
        <v>0</v>
      </c>
      <c r="Q580" s="19">
        <v>10</v>
      </c>
      <c r="R580" s="19">
        <v>0</v>
      </c>
    </row>
    <row r="581" spans="1:51" ht="14.25" x14ac:dyDescent="0.45">
      <c r="B581" s="19" t="s">
        <v>66</v>
      </c>
      <c r="C581" s="19" t="s">
        <v>66</v>
      </c>
      <c r="D581" s="19" t="s">
        <v>67</v>
      </c>
      <c r="E581" s="19" t="s">
        <v>64</v>
      </c>
      <c r="F581" s="19">
        <v>0</v>
      </c>
      <c r="G581" s="28">
        <v>0</v>
      </c>
      <c r="H581" s="19">
        <v>0</v>
      </c>
      <c r="I581" s="28">
        <v>0</v>
      </c>
      <c r="J581" s="29">
        <v>0</v>
      </c>
      <c r="K581" s="19">
        <v>16</v>
      </c>
      <c r="L581" s="19">
        <v>0</v>
      </c>
      <c r="M581" s="28">
        <v>0</v>
      </c>
      <c r="N581" s="28">
        <v>0</v>
      </c>
      <c r="O581" s="22">
        <v>287.83999999999997</v>
      </c>
      <c r="P581" s="22">
        <v>0</v>
      </c>
      <c r="Q581" s="19">
        <v>10</v>
      </c>
      <c r="R581" s="19">
        <v>0</v>
      </c>
    </row>
    <row r="582" spans="1:51" ht="14.25" x14ac:dyDescent="0.45">
      <c r="B582" s="19" t="s">
        <v>74</v>
      </c>
      <c r="C582" s="19" t="s">
        <v>74</v>
      </c>
      <c r="D582" s="19" t="s">
        <v>75</v>
      </c>
      <c r="E582" s="19" t="s">
        <v>72</v>
      </c>
      <c r="F582" s="19">
        <v>0</v>
      </c>
      <c r="G582" s="28">
        <v>0</v>
      </c>
      <c r="H582" s="19">
        <v>0</v>
      </c>
      <c r="I582" s="28">
        <v>0</v>
      </c>
      <c r="J582" s="29">
        <v>0</v>
      </c>
      <c r="K582" s="19">
        <v>11</v>
      </c>
      <c r="L582" s="19">
        <v>0</v>
      </c>
      <c r="M582" s="28">
        <v>0</v>
      </c>
      <c r="N582" s="28">
        <v>0</v>
      </c>
      <c r="O582" s="22">
        <v>197.89</v>
      </c>
      <c r="P582" s="22">
        <v>0</v>
      </c>
      <c r="Q582" s="19">
        <v>10</v>
      </c>
      <c r="R582" s="19">
        <v>0</v>
      </c>
    </row>
    <row r="583" spans="1:51" ht="14.25" x14ac:dyDescent="0.45">
      <c r="B583" s="19" t="s">
        <v>70</v>
      </c>
      <c r="C583" s="19" t="s">
        <v>70</v>
      </c>
      <c r="D583" s="19" t="s">
        <v>71</v>
      </c>
      <c r="E583" s="19" t="s">
        <v>68</v>
      </c>
      <c r="F583" s="19">
        <v>0</v>
      </c>
      <c r="G583" s="28">
        <v>0</v>
      </c>
      <c r="H583" s="19">
        <v>0</v>
      </c>
      <c r="I583" s="28">
        <v>0</v>
      </c>
      <c r="J583" s="29">
        <v>0</v>
      </c>
      <c r="K583" s="19">
        <v>12</v>
      </c>
      <c r="L583" s="19">
        <v>0</v>
      </c>
      <c r="M583" s="28">
        <v>0</v>
      </c>
      <c r="N583" s="28">
        <v>0</v>
      </c>
      <c r="O583" s="22">
        <v>215.88</v>
      </c>
      <c r="P583" s="22">
        <v>0</v>
      </c>
      <c r="Q583" s="19">
        <v>8</v>
      </c>
      <c r="R583" s="19">
        <v>0</v>
      </c>
    </row>
    <row r="584" spans="1:51" ht="14.25" x14ac:dyDescent="0.45">
      <c r="B584" s="19" t="s">
        <v>62</v>
      </c>
      <c r="C584" s="19" t="s">
        <v>62</v>
      </c>
      <c r="D584" s="19" t="s">
        <v>63</v>
      </c>
      <c r="E584" s="19" t="s">
        <v>60</v>
      </c>
      <c r="F584" s="19">
        <v>0</v>
      </c>
      <c r="G584" s="28">
        <v>0</v>
      </c>
      <c r="H584" s="19">
        <v>0</v>
      </c>
      <c r="I584" s="28">
        <v>0</v>
      </c>
      <c r="J584" s="29">
        <v>0</v>
      </c>
      <c r="K584" s="19">
        <v>6</v>
      </c>
      <c r="L584" s="19">
        <v>0</v>
      </c>
      <c r="M584" s="28">
        <v>0</v>
      </c>
      <c r="N584" s="28">
        <v>0</v>
      </c>
      <c r="O584" s="22">
        <v>107.94</v>
      </c>
      <c r="P584" s="22">
        <v>0</v>
      </c>
      <c r="Q584" s="19">
        <v>5</v>
      </c>
      <c r="R584" s="19">
        <v>0</v>
      </c>
    </row>
    <row r="585" spans="1:51" ht="14.25" x14ac:dyDescent="0.45">
      <c r="B585" s="19" t="s">
        <v>86</v>
      </c>
      <c r="C585" s="19" t="s">
        <v>86</v>
      </c>
      <c r="D585" s="19" t="s">
        <v>88</v>
      </c>
      <c r="E585" s="19" t="s">
        <v>84</v>
      </c>
      <c r="F585" s="19">
        <v>0</v>
      </c>
      <c r="G585" s="28">
        <v>0</v>
      </c>
      <c r="H585" s="19">
        <v>0</v>
      </c>
      <c r="I585" s="28">
        <v>0</v>
      </c>
      <c r="J585" s="29">
        <v>0</v>
      </c>
      <c r="K585" s="19">
        <v>3</v>
      </c>
      <c r="L585" s="19">
        <v>0</v>
      </c>
      <c r="M585" s="28">
        <v>0</v>
      </c>
      <c r="N585" s="28">
        <v>0</v>
      </c>
      <c r="O585" s="22">
        <v>29.97</v>
      </c>
      <c r="P585" s="22">
        <v>0</v>
      </c>
      <c r="Q585" s="19">
        <v>3</v>
      </c>
      <c r="R585" s="19">
        <v>0</v>
      </c>
    </row>
    <row r="586" spans="1:51" ht="14.25" x14ac:dyDescent="0.45">
      <c r="B586" s="19" t="s">
        <v>50</v>
      </c>
      <c r="C586" s="19" t="s">
        <v>50</v>
      </c>
      <c r="D586" s="19" t="s">
        <v>51</v>
      </c>
      <c r="E586" s="19" t="s">
        <v>48</v>
      </c>
      <c r="F586" s="19">
        <v>0</v>
      </c>
      <c r="G586" s="28">
        <v>0</v>
      </c>
      <c r="H586" s="19">
        <v>0</v>
      </c>
      <c r="I586" s="28">
        <v>0</v>
      </c>
      <c r="J586" s="29">
        <v>0</v>
      </c>
      <c r="K586" s="19">
        <v>7</v>
      </c>
      <c r="L586" s="19">
        <v>0</v>
      </c>
      <c r="M586" s="28">
        <v>0</v>
      </c>
      <c r="N586" s="28">
        <v>0</v>
      </c>
      <c r="O586" s="22">
        <v>62.93</v>
      </c>
      <c r="P586" s="22">
        <v>0</v>
      </c>
      <c r="Q586" s="19">
        <v>3</v>
      </c>
      <c r="R586" s="19">
        <v>0</v>
      </c>
    </row>
    <row r="587" spans="1:51" ht="14.25" x14ac:dyDescent="0.45">
      <c r="B587" s="19" t="s">
        <v>983</v>
      </c>
      <c r="C587" s="19" t="s">
        <v>91</v>
      </c>
      <c r="D587" s="19" t="s">
        <v>92</v>
      </c>
      <c r="E587" s="19" t="s">
        <v>89</v>
      </c>
      <c r="F587" s="19">
        <v>0</v>
      </c>
      <c r="G587" s="28">
        <v>0</v>
      </c>
      <c r="H587" s="19">
        <v>0</v>
      </c>
      <c r="I587" s="28">
        <v>0</v>
      </c>
      <c r="J587" s="29">
        <v>0</v>
      </c>
      <c r="K587" s="19">
        <v>2</v>
      </c>
      <c r="L587" s="19">
        <v>0</v>
      </c>
      <c r="M587" s="28">
        <v>0</v>
      </c>
      <c r="N587" s="28">
        <v>0</v>
      </c>
      <c r="O587" s="22">
        <v>37.979999999999997</v>
      </c>
      <c r="P587" s="22">
        <v>0</v>
      </c>
      <c r="Q587" s="19">
        <v>2</v>
      </c>
      <c r="R587" s="19">
        <v>0</v>
      </c>
    </row>
    <row r="588" spans="1:51" ht="14.25" x14ac:dyDescent="0.45">
      <c r="B588" s="19" t="s">
        <v>54</v>
      </c>
      <c r="C588" s="19" t="s">
        <v>54</v>
      </c>
      <c r="D588" s="19" t="s">
        <v>55</v>
      </c>
      <c r="E588" s="19" t="s">
        <v>52</v>
      </c>
      <c r="F588" s="19">
        <v>0</v>
      </c>
      <c r="G588" s="28">
        <v>0</v>
      </c>
      <c r="H588" s="19">
        <v>0</v>
      </c>
      <c r="I588" s="28">
        <v>0</v>
      </c>
      <c r="J588" s="29">
        <v>0</v>
      </c>
      <c r="K588" s="19">
        <v>3</v>
      </c>
      <c r="L588" s="19">
        <v>0</v>
      </c>
      <c r="M588" s="28">
        <v>0</v>
      </c>
      <c r="N588" s="28">
        <v>0</v>
      </c>
      <c r="O588" s="22">
        <v>53.97</v>
      </c>
      <c r="P588" s="22">
        <v>0</v>
      </c>
      <c r="Q588" s="19">
        <v>2</v>
      </c>
      <c r="R588" s="19">
        <v>0</v>
      </c>
    </row>
    <row r="589" spans="1:51" ht="14.25" x14ac:dyDescent="0.45">
      <c r="B589" s="19" t="s">
        <v>58</v>
      </c>
      <c r="C589" s="19" t="s">
        <v>58</v>
      </c>
      <c r="D589" s="19" t="s">
        <v>59</v>
      </c>
      <c r="E589" s="19" t="s">
        <v>56</v>
      </c>
      <c r="F589" s="19">
        <v>0</v>
      </c>
      <c r="G589" s="28">
        <v>0</v>
      </c>
      <c r="H589" s="19">
        <v>0</v>
      </c>
      <c r="I589" s="28">
        <v>0</v>
      </c>
      <c r="J589" s="29">
        <v>0</v>
      </c>
      <c r="K589" s="19">
        <v>4</v>
      </c>
      <c r="L589" s="19">
        <v>0</v>
      </c>
      <c r="M589" s="28">
        <v>0</v>
      </c>
      <c r="N589" s="28">
        <v>0</v>
      </c>
      <c r="O589" s="22">
        <v>71.959999999999994</v>
      </c>
      <c r="P589" s="22">
        <v>0</v>
      </c>
      <c r="Q589" s="19">
        <v>2</v>
      </c>
      <c r="R589" s="19">
        <v>0</v>
      </c>
    </row>
    <row r="590" spans="1:51" ht="14.25" x14ac:dyDescent="0.45">
      <c r="B590" s="19" t="s">
        <v>982</v>
      </c>
      <c r="C590" s="19" t="s">
        <v>82</v>
      </c>
      <c r="D590" s="19" t="s">
        <v>83</v>
      </c>
      <c r="E590" s="19" t="s">
        <v>80</v>
      </c>
      <c r="F590" s="19">
        <v>0</v>
      </c>
      <c r="G590" s="28">
        <v>0</v>
      </c>
      <c r="H590" s="19">
        <v>0</v>
      </c>
      <c r="I590" s="28">
        <v>0</v>
      </c>
      <c r="J590" s="29">
        <v>0</v>
      </c>
      <c r="K590" s="19">
        <v>1</v>
      </c>
      <c r="L590" s="19">
        <v>0</v>
      </c>
      <c r="M590" s="28">
        <v>0</v>
      </c>
      <c r="N590" s="28">
        <v>0</v>
      </c>
      <c r="O590" s="22">
        <v>17.989999999999998</v>
      </c>
      <c r="P590" s="22">
        <v>0</v>
      </c>
      <c r="Q590" s="19">
        <v>1</v>
      </c>
      <c r="R590" s="19">
        <v>0</v>
      </c>
    </row>
    <row r="592" spans="1:51" s="19" customFormat="1" ht="14.25" x14ac:dyDescent="0.45">
      <c r="A592" s="31"/>
      <c r="B592" s="18">
        <v>44540</v>
      </c>
      <c r="K592" s="20">
        <f>SUM(K593:K604)</f>
        <v>111</v>
      </c>
      <c r="O592" s="21">
        <f>SUM(O593:O604)+AG592+AW592</f>
        <v>1826.49</v>
      </c>
      <c r="P592" s="22"/>
      <c r="T592" s="23" t="s">
        <v>978</v>
      </c>
      <c r="U592" s="24">
        <v>0.8</v>
      </c>
      <c r="V592" s="23" t="s">
        <v>979</v>
      </c>
      <c r="AC592" s="25">
        <f>SUM(AC593:AC599)</f>
        <v>0</v>
      </c>
      <c r="AG592" s="25">
        <f>SUM(AG593:AG599)*U592</f>
        <v>0</v>
      </c>
      <c r="AL592" s="23" t="s">
        <v>980</v>
      </c>
      <c r="AM592" s="26">
        <v>0.05</v>
      </c>
      <c r="AN592" s="23" t="s">
        <v>981</v>
      </c>
      <c r="AU592" s="25">
        <f>SUM(AU593:AU597)</f>
        <v>0</v>
      </c>
      <c r="AW592" s="27">
        <f>SUM(AW593:AW597)*AM592</f>
        <v>0</v>
      </c>
      <c r="AY592" s="20">
        <f>K592+AC592+AU592</f>
        <v>111</v>
      </c>
    </row>
    <row r="593" spans="1:51" ht="14.25" x14ac:dyDescent="0.45">
      <c r="B593" s="19" t="s">
        <v>66</v>
      </c>
      <c r="C593" s="19" t="s">
        <v>66</v>
      </c>
      <c r="D593" s="19" t="s">
        <v>67</v>
      </c>
      <c r="E593" s="19" t="s">
        <v>64</v>
      </c>
      <c r="F593" s="19">
        <v>31</v>
      </c>
      <c r="G593" s="28">
        <v>0.16059999999999999</v>
      </c>
      <c r="H593" s="19">
        <v>43</v>
      </c>
      <c r="I593" s="28">
        <v>0.15090000000000001</v>
      </c>
      <c r="J593" s="29">
        <v>0.95350000000000001</v>
      </c>
      <c r="K593" s="19">
        <v>29</v>
      </c>
      <c r="L593" s="19">
        <v>4</v>
      </c>
      <c r="M593" s="28">
        <v>0.9355</v>
      </c>
      <c r="N593" s="28">
        <v>0.129</v>
      </c>
      <c r="O593" s="22">
        <v>521.30999999999995</v>
      </c>
      <c r="P593" s="22">
        <v>71.56</v>
      </c>
      <c r="Q593" s="19">
        <v>17</v>
      </c>
      <c r="R593" s="19">
        <v>1</v>
      </c>
      <c r="T593" s="19">
        <v>0</v>
      </c>
      <c r="U593" s="19">
        <v>0</v>
      </c>
      <c r="V593" s="19">
        <v>0</v>
      </c>
      <c r="W593" s="19">
        <v>0</v>
      </c>
      <c r="X593" s="19">
        <v>0</v>
      </c>
      <c r="Y593" s="28">
        <v>0</v>
      </c>
      <c r="Z593" s="19">
        <v>0</v>
      </c>
      <c r="AA593" s="28">
        <v>0</v>
      </c>
      <c r="AB593" s="29">
        <v>0</v>
      </c>
      <c r="AC593" s="19">
        <v>0</v>
      </c>
      <c r="AD593" s="19">
        <v>0</v>
      </c>
      <c r="AE593" s="28">
        <v>0</v>
      </c>
      <c r="AF593" s="28">
        <v>0</v>
      </c>
      <c r="AG593" s="19">
        <v>0</v>
      </c>
      <c r="AH593" s="19">
        <v>0</v>
      </c>
      <c r="AI593" s="19">
        <v>0</v>
      </c>
      <c r="AJ593" s="19">
        <v>0</v>
      </c>
      <c r="AL593" s="19">
        <v>0</v>
      </c>
      <c r="AM593" s="19">
        <v>0</v>
      </c>
      <c r="AN593" s="19">
        <v>0</v>
      </c>
      <c r="AO593" s="19">
        <v>0</v>
      </c>
      <c r="AP593" s="19">
        <v>0</v>
      </c>
      <c r="AQ593" s="28">
        <v>0</v>
      </c>
      <c r="AR593" s="19">
        <v>0</v>
      </c>
      <c r="AS593" s="28">
        <v>0</v>
      </c>
      <c r="AT593" s="29">
        <v>0</v>
      </c>
      <c r="AU593" s="19">
        <v>0</v>
      </c>
      <c r="AV593" s="28">
        <v>0</v>
      </c>
      <c r="AW593" s="30">
        <v>0</v>
      </c>
      <c r="AX593" s="19">
        <v>0</v>
      </c>
    </row>
    <row r="594" spans="1:51" ht="14.25" x14ac:dyDescent="0.45">
      <c r="B594" s="19" t="s">
        <v>248</v>
      </c>
      <c r="C594" s="19" t="s">
        <v>103</v>
      </c>
      <c r="D594" s="19" t="s">
        <v>104</v>
      </c>
      <c r="E594" s="19" t="s">
        <v>102</v>
      </c>
      <c r="F594" s="19">
        <v>27</v>
      </c>
      <c r="G594" s="28">
        <v>0.1399</v>
      </c>
      <c r="H594" s="19">
        <v>39</v>
      </c>
      <c r="I594" s="28">
        <v>0.1368</v>
      </c>
      <c r="J594" s="29">
        <v>0.89739999999999998</v>
      </c>
      <c r="K594" s="19">
        <v>22</v>
      </c>
      <c r="L594" s="19">
        <v>0</v>
      </c>
      <c r="M594" s="28">
        <v>0.81479999999999997</v>
      </c>
      <c r="N594" s="28">
        <v>0</v>
      </c>
      <c r="O594" s="22">
        <v>329.78</v>
      </c>
      <c r="P594" s="22">
        <v>0</v>
      </c>
      <c r="Q594" s="19">
        <v>12</v>
      </c>
      <c r="R594" s="19">
        <v>0</v>
      </c>
    </row>
    <row r="595" spans="1:51" ht="14.25" x14ac:dyDescent="0.45">
      <c r="B595" s="19" t="s">
        <v>248</v>
      </c>
      <c r="C595" s="19" t="s">
        <v>99</v>
      </c>
      <c r="D595" s="19" t="s">
        <v>101</v>
      </c>
      <c r="E595" s="19" t="s">
        <v>98</v>
      </c>
      <c r="F595" s="19">
        <v>25</v>
      </c>
      <c r="G595" s="28">
        <v>0.1295</v>
      </c>
      <c r="H595" s="19">
        <v>39</v>
      </c>
      <c r="I595" s="28">
        <v>0.1368</v>
      </c>
      <c r="J595" s="29">
        <v>1</v>
      </c>
      <c r="K595" s="19">
        <v>17</v>
      </c>
      <c r="L595" s="19">
        <v>0</v>
      </c>
      <c r="M595" s="28">
        <v>0.68</v>
      </c>
      <c r="N595" s="28">
        <v>0</v>
      </c>
      <c r="O595" s="22">
        <v>254.83</v>
      </c>
      <c r="P595" s="22">
        <v>0</v>
      </c>
      <c r="Q595" s="19">
        <v>12</v>
      </c>
      <c r="R595" s="19">
        <v>0</v>
      </c>
    </row>
    <row r="596" spans="1:51" ht="14.25" x14ac:dyDescent="0.45">
      <c r="B596" s="19" t="s">
        <v>70</v>
      </c>
      <c r="C596" s="19" t="s">
        <v>70</v>
      </c>
      <c r="D596" s="19" t="s">
        <v>71</v>
      </c>
      <c r="E596" s="19" t="s">
        <v>68</v>
      </c>
      <c r="F596" s="19">
        <v>22</v>
      </c>
      <c r="G596" s="28">
        <v>0.114</v>
      </c>
      <c r="H596" s="19">
        <v>36</v>
      </c>
      <c r="I596" s="28">
        <v>0.1263</v>
      </c>
      <c r="J596" s="29">
        <v>0.97219999999999995</v>
      </c>
      <c r="K596" s="19">
        <v>11</v>
      </c>
      <c r="L596" s="19">
        <v>0</v>
      </c>
      <c r="M596" s="28">
        <v>0.5</v>
      </c>
      <c r="N596" s="28">
        <v>0</v>
      </c>
      <c r="O596" s="22">
        <v>197.89</v>
      </c>
      <c r="P596" s="22">
        <v>0</v>
      </c>
      <c r="Q596" s="19">
        <v>9</v>
      </c>
      <c r="R596" s="19">
        <v>0</v>
      </c>
    </row>
    <row r="597" spans="1:51" ht="14.25" x14ac:dyDescent="0.45">
      <c r="B597" s="19" t="s">
        <v>74</v>
      </c>
      <c r="C597" s="19" t="s">
        <v>74</v>
      </c>
      <c r="D597" s="19" t="s">
        <v>75</v>
      </c>
      <c r="E597" s="19" t="s">
        <v>72</v>
      </c>
      <c r="F597" s="19">
        <v>19</v>
      </c>
      <c r="G597" s="28">
        <v>9.8400000000000001E-2</v>
      </c>
      <c r="H597" s="19">
        <v>24</v>
      </c>
      <c r="I597" s="28">
        <v>8.4199999999999997E-2</v>
      </c>
      <c r="J597" s="29">
        <v>0.95830000000000004</v>
      </c>
      <c r="K597" s="19">
        <v>9</v>
      </c>
      <c r="L597" s="19">
        <v>0</v>
      </c>
      <c r="M597" s="28">
        <v>0.47370000000000001</v>
      </c>
      <c r="N597" s="28">
        <v>0</v>
      </c>
      <c r="O597" s="22">
        <v>161.91</v>
      </c>
      <c r="P597" s="22">
        <v>0</v>
      </c>
      <c r="Q597" s="19">
        <v>7</v>
      </c>
      <c r="R597" s="19">
        <v>0</v>
      </c>
    </row>
    <row r="598" spans="1:51" ht="14.25" x14ac:dyDescent="0.45">
      <c r="B598" s="19" t="s">
        <v>62</v>
      </c>
      <c r="C598" s="19" t="s">
        <v>62</v>
      </c>
      <c r="D598" s="19" t="s">
        <v>63</v>
      </c>
      <c r="E598" s="19" t="s">
        <v>60</v>
      </c>
      <c r="F598" s="19">
        <v>13</v>
      </c>
      <c r="G598" s="28">
        <v>6.7400000000000002E-2</v>
      </c>
      <c r="H598" s="19">
        <v>26</v>
      </c>
      <c r="I598" s="28">
        <v>9.1200000000000003E-2</v>
      </c>
      <c r="J598" s="29">
        <v>0.96150000000000002</v>
      </c>
      <c r="K598" s="19">
        <v>12</v>
      </c>
      <c r="L598" s="19">
        <v>0</v>
      </c>
      <c r="M598" s="28">
        <v>0.92310000000000003</v>
      </c>
      <c r="N598" s="28">
        <v>0</v>
      </c>
      <c r="O598" s="22">
        <v>215.88</v>
      </c>
      <c r="P598" s="22">
        <v>0</v>
      </c>
      <c r="Q598" s="19">
        <v>7</v>
      </c>
      <c r="R598" s="19">
        <v>0</v>
      </c>
    </row>
    <row r="599" spans="1:51" ht="14.25" x14ac:dyDescent="0.45">
      <c r="B599" s="19" t="s">
        <v>86</v>
      </c>
      <c r="C599" s="19" t="s">
        <v>86</v>
      </c>
      <c r="D599" s="19" t="s">
        <v>88</v>
      </c>
      <c r="E599" s="19" t="s">
        <v>84</v>
      </c>
      <c r="F599" s="19">
        <v>3</v>
      </c>
      <c r="G599" s="28">
        <v>1.55E-2</v>
      </c>
      <c r="H599" s="19">
        <v>4</v>
      </c>
      <c r="I599" s="28">
        <v>1.4E-2</v>
      </c>
      <c r="J599" s="29">
        <v>1</v>
      </c>
      <c r="K599" s="19">
        <v>4</v>
      </c>
      <c r="L599" s="19">
        <v>0</v>
      </c>
      <c r="M599" s="28">
        <v>1.3332999999999999</v>
      </c>
      <c r="N599" s="28">
        <v>0</v>
      </c>
      <c r="O599" s="22">
        <v>39.96</v>
      </c>
      <c r="P599" s="22">
        <v>0</v>
      </c>
      <c r="Q599" s="19">
        <v>4</v>
      </c>
      <c r="R599" s="19">
        <v>0</v>
      </c>
    </row>
    <row r="600" spans="1:51" ht="14.25" x14ac:dyDescent="0.45">
      <c r="B600" s="19" t="s">
        <v>983</v>
      </c>
      <c r="C600" s="19" t="s">
        <v>91</v>
      </c>
      <c r="D600" s="19" t="s">
        <v>92</v>
      </c>
      <c r="E600" s="19" t="s">
        <v>89</v>
      </c>
      <c r="F600" s="19">
        <v>13</v>
      </c>
      <c r="G600" s="28">
        <v>6.7400000000000002E-2</v>
      </c>
      <c r="H600" s="19">
        <v>16</v>
      </c>
      <c r="I600" s="28">
        <v>5.6099999999999997E-2</v>
      </c>
      <c r="J600" s="29">
        <v>1</v>
      </c>
      <c r="K600" s="19">
        <v>2</v>
      </c>
      <c r="L600" s="19">
        <v>0</v>
      </c>
      <c r="M600" s="28">
        <v>0.15379999999999999</v>
      </c>
      <c r="N600" s="28">
        <v>0</v>
      </c>
      <c r="O600" s="22">
        <v>37.979999999999997</v>
      </c>
      <c r="P600" s="22">
        <v>0</v>
      </c>
      <c r="Q600" s="19">
        <v>2</v>
      </c>
      <c r="R600" s="19">
        <v>0</v>
      </c>
    </row>
    <row r="601" spans="1:51" ht="14.25" x14ac:dyDescent="0.45">
      <c r="B601" s="19" t="s">
        <v>50</v>
      </c>
      <c r="C601" s="19" t="s">
        <v>50</v>
      </c>
      <c r="D601" s="19" t="s">
        <v>51</v>
      </c>
      <c r="E601" s="19" t="s">
        <v>48</v>
      </c>
      <c r="F601" s="19">
        <v>6</v>
      </c>
      <c r="G601" s="28">
        <v>3.1099999999999999E-2</v>
      </c>
      <c r="H601" s="19">
        <v>7</v>
      </c>
      <c r="I601" s="28">
        <v>2.46E-2</v>
      </c>
      <c r="J601" s="29">
        <v>1</v>
      </c>
      <c r="K601" s="19">
        <v>2</v>
      </c>
      <c r="L601" s="19">
        <v>0</v>
      </c>
      <c r="M601" s="28">
        <v>0.33329999999999999</v>
      </c>
      <c r="N601" s="28">
        <v>0</v>
      </c>
      <c r="O601" s="22">
        <v>17.98</v>
      </c>
      <c r="P601" s="22">
        <v>0</v>
      </c>
      <c r="Q601" s="19">
        <v>2</v>
      </c>
      <c r="R601" s="19">
        <v>0</v>
      </c>
    </row>
    <row r="602" spans="1:51" ht="14.25" x14ac:dyDescent="0.45">
      <c r="B602" s="19" t="s">
        <v>248</v>
      </c>
      <c r="C602" s="19" t="s">
        <v>95</v>
      </c>
      <c r="D602" s="19" t="s">
        <v>96</v>
      </c>
      <c r="E602" s="19" t="s">
        <v>93</v>
      </c>
      <c r="F602" s="19">
        <v>5</v>
      </c>
      <c r="G602" s="28">
        <v>2.5899999999999999E-2</v>
      </c>
      <c r="H602" s="19">
        <v>6</v>
      </c>
      <c r="I602" s="28">
        <v>2.1100000000000001E-2</v>
      </c>
      <c r="J602" s="29">
        <v>1</v>
      </c>
      <c r="K602" s="19">
        <v>1</v>
      </c>
      <c r="L602" s="19">
        <v>0</v>
      </c>
      <c r="M602" s="28">
        <v>0.2</v>
      </c>
      <c r="N602" s="28">
        <v>0</v>
      </c>
      <c r="O602" s="22">
        <v>14.99</v>
      </c>
      <c r="P602" s="22">
        <v>0</v>
      </c>
      <c r="Q602" s="19">
        <v>1</v>
      </c>
      <c r="R602" s="19">
        <v>0</v>
      </c>
    </row>
    <row r="603" spans="1:51" ht="14.25" x14ac:dyDescent="0.45">
      <c r="B603" s="19" t="s">
        <v>248</v>
      </c>
      <c r="C603" s="19" t="s">
        <v>99</v>
      </c>
      <c r="D603" s="19" t="s">
        <v>101</v>
      </c>
      <c r="E603" s="19" t="s">
        <v>268</v>
      </c>
      <c r="F603" s="19">
        <v>25</v>
      </c>
      <c r="G603" s="28">
        <v>0.1295</v>
      </c>
      <c r="H603" s="19">
        <v>39</v>
      </c>
      <c r="I603" s="28">
        <v>0.1368</v>
      </c>
      <c r="J603" s="29">
        <v>1</v>
      </c>
      <c r="K603" s="19">
        <v>1</v>
      </c>
      <c r="L603" s="19">
        <v>1</v>
      </c>
      <c r="M603" s="28">
        <v>0.04</v>
      </c>
      <c r="N603" s="28">
        <v>0.04</v>
      </c>
      <c r="O603" s="22">
        <v>15.99</v>
      </c>
      <c r="P603" s="22">
        <v>15.99</v>
      </c>
      <c r="Q603" s="19">
        <v>1</v>
      </c>
      <c r="R603" s="19">
        <v>1</v>
      </c>
    </row>
    <row r="604" spans="1:51" ht="14.25" x14ac:dyDescent="0.45">
      <c r="B604" s="19" t="s">
        <v>982</v>
      </c>
      <c r="C604" s="19" t="s">
        <v>82</v>
      </c>
      <c r="D604" s="19" t="s">
        <v>83</v>
      </c>
      <c r="E604" s="19" t="s">
        <v>80</v>
      </c>
      <c r="F604" s="19">
        <v>4</v>
      </c>
      <c r="G604" s="28">
        <v>2.07E-2</v>
      </c>
      <c r="H604" s="19">
        <v>6</v>
      </c>
      <c r="I604" s="28">
        <v>2.1100000000000001E-2</v>
      </c>
      <c r="J604" s="29">
        <v>1</v>
      </c>
      <c r="K604" s="19">
        <v>1</v>
      </c>
      <c r="L604" s="19">
        <v>0</v>
      </c>
      <c r="M604" s="28">
        <v>0.25</v>
      </c>
      <c r="N604" s="28">
        <v>0</v>
      </c>
      <c r="O604" s="22">
        <v>17.989999999999998</v>
      </c>
      <c r="P604" s="22">
        <v>0</v>
      </c>
      <c r="Q604" s="19">
        <v>1</v>
      </c>
      <c r="R604" s="19">
        <v>0</v>
      </c>
    </row>
    <row r="606" spans="1:51" s="19" customFormat="1" ht="14.25" x14ac:dyDescent="0.45">
      <c r="A606" s="31"/>
      <c r="B606" s="18">
        <v>44541</v>
      </c>
      <c r="K606" s="20">
        <f>SUM(K607:K618)</f>
        <v>71</v>
      </c>
      <c r="O606" s="21">
        <f>SUM(O607:O618)+AG606+AW606</f>
        <v>1133.19</v>
      </c>
      <c r="P606" s="22"/>
      <c r="T606" s="23" t="s">
        <v>978</v>
      </c>
      <c r="U606" s="24">
        <v>0.8</v>
      </c>
      <c r="V606" s="23" t="s">
        <v>979</v>
      </c>
      <c r="AC606" s="25">
        <f>SUM(AC607:AC613)</f>
        <v>0</v>
      </c>
      <c r="AG606" s="25">
        <f>SUM(AG607:AG613)*U606</f>
        <v>0</v>
      </c>
      <c r="AL606" s="23" t="s">
        <v>980</v>
      </c>
      <c r="AM606" s="26">
        <v>0.05</v>
      </c>
      <c r="AN606" s="23" t="s">
        <v>981</v>
      </c>
      <c r="AU606" s="25">
        <f>SUM(AU607:AU611)</f>
        <v>0</v>
      </c>
      <c r="AW606" s="27">
        <f>SUM(AW607:AW611)*AM606</f>
        <v>0</v>
      </c>
      <c r="AY606" s="20">
        <f>K606+AC606+AU606</f>
        <v>71</v>
      </c>
    </row>
    <row r="607" spans="1:51" ht="14.25" x14ac:dyDescent="0.45">
      <c r="B607" s="19" t="s">
        <v>74</v>
      </c>
      <c r="C607" s="19" t="s">
        <v>74</v>
      </c>
      <c r="D607" s="19" t="s">
        <v>75</v>
      </c>
      <c r="E607" s="19" t="s">
        <v>72</v>
      </c>
      <c r="F607" s="19">
        <v>23</v>
      </c>
      <c r="G607" s="28">
        <v>0.16789999999999999</v>
      </c>
      <c r="H607" s="19">
        <v>30</v>
      </c>
      <c r="I607" s="28">
        <v>0.1613</v>
      </c>
      <c r="J607" s="29">
        <v>0.93330000000000002</v>
      </c>
      <c r="K607" s="19">
        <v>14</v>
      </c>
      <c r="L607" s="19">
        <v>0</v>
      </c>
      <c r="M607" s="28">
        <v>0.60870000000000002</v>
      </c>
      <c r="N607" s="28">
        <v>0</v>
      </c>
      <c r="O607" s="22">
        <v>251.86</v>
      </c>
      <c r="P607" s="22">
        <v>0</v>
      </c>
      <c r="Q607" s="19">
        <v>13</v>
      </c>
      <c r="R607" s="19">
        <v>0</v>
      </c>
      <c r="T607" s="19">
        <v>0</v>
      </c>
      <c r="U607" s="19">
        <v>0</v>
      </c>
      <c r="V607" s="19">
        <v>0</v>
      </c>
      <c r="W607" s="19">
        <v>0</v>
      </c>
      <c r="X607" s="19">
        <v>0</v>
      </c>
      <c r="Y607" s="28">
        <v>0</v>
      </c>
      <c r="Z607" s="19">
        <v>0</v>
      </c>
      <c r="AA607" s="28">
        <v>0</v>
      </c>
      <c r="AB607" s="29">
        <v>0</v>
      </c>
      <c r="AC607" s="19">
        <v>0</v>
      </c>
      <c r="AD607" s="19">
        <v>0</v>
      </c>
      <c r="AE607" s="28">
        <v>0</v>
      </c>
      <c r="AF607" s="28">
        <v>0</v>
      </c>
      <c r="AG607" s="19">
        <v>0</v>
      </c>
      <c r="AH607" s="19">
        <v>0</v>
      </c>
      <c r="AI607" s="19">
        <v>0</v>
      </c>
      <c r="AJ607" s="19">
        <v>0</v>
      </c>
      <c r="AL607" s="19">
        <v>0</v>
      </c>
      <c r="AM607" s="19">
        <v>0</v>
      </c>
      <c r="AN607" s="19">
        <v>0</v>
      </c>
      <c r="AO607" s="19">
        <v>0</v>
      </c>
      <c r="AP607" s="19">
        <v>0</v>
      </c>
      <c r="AQ607" s="28">
        <v>0</v>
      </c>
      <c r="AR607" s="19">
        <v>0</v>
      </c>
      <c r="AS607" s="28">
        <v>0</v>
      </c>
      <c r="AT607" s="29">
        <v>0</v>
      </c>
      <c r="AU607" s="19">
        <v>0</v>
      </c>
      <c r="AV607" s="28">
        <v>0</v>
      </c>
      <c r="AW607" s="30">
        <v>0</v>
      </c>
      <c r="AX607" s="19">
        <v>0</v>
      </c>
    </row>
    <row r="608" spans="1:51" ht="14.25" x14ac:dyDescent="0.45">
      <c r="B608" s="19" t="s">
        <v>248</v>
      </c>
      <c r="C608" s="19" t="s">
        <v>103</v>
      </c>
      <c r="D608" s="19" t="s">
        <v>104</v>
      </c>
      <c r="E608" s="19" t="s">
        <v>102</v>
      </c>
      <c r="F608" s="19">
        <v>17</v>
      </c>
      <c r="G608" s="28">
        <v>0.1241</v>
      </c>
      <c r="H608" s="19">
        <v>19</v>
      </c>
      <c r="I608" s="28">
        <v>0.1022</v>
      </c>
      <c r="J608" s="29">
        <v>1</v>
      </c>
      <c r="K608" s="19">
        <v>15</v>
      </c>
      <c r="L608" s="19">
        <v>0</v>
      </c>
      <c r="M608" s="28">
        <v>0.88239999999999996</v>
      </c>
      <c r="N608" s="28">
        <v>0</v>
      </c>
      <c r="O608" s="22">
        <v>224.85</v>
      </c>
      <c r="P608" s="22">
        <v>0</v>
      </c>
      <c r="Q608" s="19">
        <v>12</v>
      </c>
      <c r="R608" s="19">
        <v>0</v>
      </c>
    </row>
    <row r="609" spans="1:51" ht="14.25" x14ac:dyDescent="0.45">
      <c r="B609" s="19" t="s">
        <v>248</v>
      </c>
      <c r="C609" s="19" t="s">
        <v>99</v>
      </c>
      <c r="D609" s="19" t="s">
        <v>101</v>
      </c>
      <c r="E609" s="19" t="s">
        <v>98</v>
      </c>
      <c r="F609" s="19">
        <v>20</v>
      </c>
      <c r="G609" s="28">
        <v>0.14599999999999999</v>
      </c>
      <c r="H609" s="19">
        <v>25</v>
      </c>
      <c r="I609" s="28">
        <v>0.13439999999999999</v>
      </c>
      <c r="J609" s="29">
        <v>0.88</v>
      </c>
      <c r="K609" s="19">
        <v>15</v>
      </c>
      <c r="L609" s="19">
        <v>1</v>
      </c>
      <c r="M609" s="28">
        <v>0.75</v>
      </c>
      <c r="N609" s="28">
        <v>0.05</v>
      </c>
      <c r="O609" s="22">
        <v>224.75</v>
      </c>
      <c r="P609" s="22">
        <v>14.89</v>
      </c>
      <c r="Q609" s="19">
        <v>12</v>
      </c>
      <c r="R609" s="19">
        <v>1</v>
      </c>
    </row>
    <row r="610" spans="1:51" ht="14.25" x14ac:dyDescent="0.45">
      <c r="B610" s="19" t="s">
        <v>62</v>
      </c>
      <c r="C610" s="19" t="s">
        <v>62</v>
      </c>
      <c r="D610" s="19" t="s">
        <v>63</v>
      </c>
      <c r="E610" s="19" t="s">
        <v>60</v>
      </c>
      <c r="F610" s="19">
        <v>7</v>
      </c>
      <c r="G610" s="28">
        <v>5.11E-2</v>
      </c>
      <c r="H610" s="19">
        <v>13</v>
      </c>
      <c r="I610" s="28">
        <v>6.9900000000000004E-2</v>
      </c>
      <c r="J610" s="29">
        <v>1</v>
      </c>
      <c r="K610" s="19">
        <v>8</v>
      </c>
      <c r="L610" s="19">
        <v>0</v>
      </c>
      <c r="M610" s="28">
        <v>1.1429</v>
      </c>
      <c r="N610" s="28">
        <v>0</v>
      </c>
      <c r="O610" s="22">
        <v>143.91999999999999</v>
      </c>
      <c r="P610" s="22">
        <v>0</v>
      </c>
      <c r="Q610" s="19">
        <v>5</v>
      </c>
      <c r="R610" s="19">
        <v>0</v>
      </c>
    </row>
    <row r="611" spans="1:51" ht="14.25" x14ac:dyDescent="0.45">
      <c r="B611" s="19" t="s">
        <v>70</v>
      </c>
      <c r="C611" s="19" t="s">
        <v>70</v>
      </c>
      <c r="D611" s="19" t="s">
        <v>71</v>
      </c>
      <c r="E611" s="19" t="s">
        <v>68</v>
      </c>
      <c r="F611" s="19">
        <v>17</v>
      </c>
      <c r="G611" s="28">
        <v>0.1241</v>
      </c>
      <c r="H611" s="19">
        <v>23</v>
      </c>
      <c r="I611" s="28">
        <v>0.1237</v>
      </c>
      <c r="J611" s="29">
        <v>0.82609999999999995</v>
      </c>
      <c r="K611" s="19">
        <v>5</v>
      </c>
      <c r="L611" s="19">
        <v>0</v>
      </c>
      <c r="M611" s="28">
        <v>0.29409999999999997</v>
      </c>
      <c r="N611" s="28">
        <v>0</v>
      </c>
      <c r="O611" s="22">
        <v>89.95</v>
      </c>
      <c r="P611" s="22">
        <v>0</v>
      </c>
      <c r="Q611" s="19">
        <v>4</v>
      </c>
      <c r="R611" s="19">
        <v>0</v>
      </c>
    </row>
    <row r="612" spans="1:51" ht="14.25" x14ac:dyDescent="0.45">
      <c r="B612" s="19" t="s">
        <v>50</v>
      </c>
      <c r="C612" s="19" t="s">
        <v>50</v>
      </c>
      <c r="D612" s="19" t="s">
        <v>51</v>
      </c>
      <c r="E612" s="19" t="s">
        <v>48</v>
      </c>
      <c r="F612" s="19">
        <v>3</v>
      </c>
      <c r="G612" s="28">
        <v>2.1899999999999999E-2</v>
      </c>
      <c r="H612" s="19">
        <v>3</v>
      </c>
      <c r="I612" s="28">
        <v>1.61E-2</v>
      </c>
      <c r="J612" s="29">
        <v>1</v>
      </c>
      <c r="K612" s="19">
        <v>4</v>
      </c>
      <c r="L612" s="19">
        <v>0</v>
      </c>
      <c r="M612" s="28">
        <v>1.3332999999999999</v>
      </c>
      <c r="N612" s="28">
        <v>0</v>
      </c>
      <c r="O612" s="22">
        <v>35.96</v>
      </c>
      <c r="P612" s="22">
        <v>0</v>
      </c>
      <c r="Q612" s="19">
        <v>4</v>
      </c>
      <c r="R612" s="19">
        <v>0</v>
      </c>
    </row>
    <row r="613" spans="1:51" ht="14.25" x14ac:dyDescent="0.45">
      <c r="B613" s="19" t="s">
        <v>66</v>
      </c>
      <c r="C613" s="19" t="s">
        <v>66</v>
      </c>
      <c r="D613" s="19" t="s">
        <v>67</v>
      </c>
      <c r="E613" s="19" t="s">
        <v>64</v>
      </c>
      <c r="F613" s="19">
        <v>16</v>
      </c>
      <c r="G613" s="28">
        <v>0.1168</v>
      </c>
      <c r="H613" s="19">
        <v>22</v>
      </c>
      <c r="I613" s="28">
        <v>0.1183</v>
      </c>
      <c r="J613" s="29">
        <v>0.95450000000000002</v>
      </c>
      <c r="K613" s="19">
        <v>3</v>
      </c>
      <c r="L613" s="19">
        <v>0</v>
      </c>
      <c r="M613" s="28">
        <v>0.1875</v>
      </c>
      <c r="N613" s="28">
        <v>0</v>
      </c>
      <c r="O613" s="22">
        <v>53.97</v>
      </c>
      <c r="P613" s="22">
        <v>0</v>
      </c>
      <c r="Q613" s="19">
        <v>2</v>
      </c>
      <c r="R613" s="19">
        <v>0</v>
      </c>
    </row>
    <row r="614" spans="1:51" ht="14.25" x14ac:dyDescent="0.45">
      <c r="B614" s="19" t="s">
        <v>86</v>
      </c>
      <c r="C614" s="19" t="s">
        <v>86</v>
      </c>
      <c r="D614" s="19" t="s">
        <v>88</v>
      </c>
      <c r="E614" s="19" t="s">
        <v>84</v>
      </c>
      <c r="F614" s="19">
        <v>5</v>
      </c>
      <c r="G614" s="28">
        <v>3.6499999999999998E-2</v>
      </c>
      <c r="H614" s="19">
        <v>10</v>
      </c>
      <c r="I614" s="28">
        <v>5.3800000000000001E-2</v>
      </c>
      <c r="J614" s="29">
        <v>1</v>
      </c>
      <c r="K614" s="19">
        <v>2</v>
      </c>
      <c r="L614" s="19">
        <v>0</v>
      </c>
      <c r="M614" s="28">
        <v>0.4</v>
      </c>
      <c r="N614" s="28">
        <v>0</v>
      </c>
      <c r="O614" s="22">
        <v>19.98</v>
      </c>
      <c r="P614" s="22">
        <v>0</v>
      </c>
      <c r="Q614" s="19">
        <v>2</v>
      </c>
      <c r="R614" s="19">
        <v>0</v>
      </c>
    </row>
    <row r="615" spans="1:51" ht="14.25" x14ac:dyDescent="0.45">
      <c r="B615" s="19" t="s">
        <v>58</v>
      </c>
      <c r="C615" s="19" t="s">
        <v>58</v>
      </c>
      <c r="D615" s="19" t="s">
        <v>59</v>
      </c>
      <c r="E615" s="19" t="s">
        <v>56</v>
      </c>
      <c r="F615" s="19">
        <v>6</v>
      </c>
      <c r="G615" s="28">
        <v>4.3799999999999999E-2</v>
      </c>
      <c r="H615" s="19">
        <v>6</v>
      </c>
      <c r="I615" s="28">
        <v>3.2300000000000002E-2</v>
      </c>
      <c r="J615" s="29">
        <v>1</v>
      </c>
      <c r="K615" s="19">
        <v>2</v>
      </c>
      <c r="L615" s="19">
        <v>0</v>
      </c>
      <c r="M615" s="28">
        <v>0.33329999999999999</v>
      </c>
      <c r="N615" s="28">
        <v>0</v>
      </c>
      <c r="O615" s="22">
        <v>35.979999999999997</v>
      </c>
      <c r="P615" s="22">
        <v>0</v>
      </c>
      <c r="Q615" s="19">
        <v>2</v>
      </c>
      <c r="R615" s="19">
        <v>0</v>
      </c>
    </row>
    <row r="616" spans="1:51" ht="14.25" x14ac:dyDescent="0.45">
      <c r="B616" s="19" t="s">
        <v>248</v>
      </c>
      <c r="C616" s="19" t="s">
        <v>95</v>
      </c>
      <c r="D616" s="19" t="s">
        <v>96</v>
      </c>
      <c r="E616" s="19" t="s">
        <v>93</v>
      </c>
      <c r="F616" s="19">
        <v>2</v>
      </c>
      <c r="G616" s="28">
        <v>1.46E-2</v>
      </c>
      <c r="H616" s="19">
        <v>2</v>
      </c>
      <c r="I616" s="28">
        <v>1.0800000000000001E-2</v>
      </c>
      <c r="J616" s="29">
        <v>1</v>
      </c>
      <c r="K616" s="19">
        <v>1</v>
      </c>
      <c r="L616" s="19">
        <v>0</v>
      </c>
      <c r="M616" s="28">
        <v>0.5</v>
      </c>
      <c r="N616" s="28">
        <v>0</v>
      </c>
      <c r="O616" s="22">
        <v>14.99</v>
      </c>
      <c r="P616" s="22">
        <v>0</v>
      </c>
      <c r="Q616" s="19">
        <v>1</v>
      </c>
      <c r="R616" s="19">
        <v>0</v>
      </c>
    </row>
    <row r="617" spans="1:51" ht="14.25" x14ac:dyDescent="0.45">
      <c r="B617" s="19" t="s">
        <v>983</v>
      </c>
      <c r="C617" s="19" t="s">
        <v>91</v>
      </c>
      <c r="D617" s="19" t="s">
        <v>92</v>
      </c>
      <c r="E617" s="19" t="s">
        <v>89</v>
      </c>
      <c r="F617" s="19">
        <v>12</v>
      </c>
      <c r="G617" s="28">
        <v>8.7599999999999997E-2</v>
      </c>
      <c r="H617" s="19">
        <v>19</v>
      </c>
      <c r="I617" s="28">
        <v>0.1022</v>
      </c>
      <c r="J617" s="29">
        <v>1</v>
      </c>
      <c r="K617" s="19">
        <v>1</v>
      </c>
      <c r="L617" s="19">
        <v>0</v>
      </c>
      <c r="M617" s="28">
        <v>8.3299999999999999E-2</v>
      </c>
      <c r="N617" s="28">
        <v>0</v>
      </c>
      <c r="O617" s="22">
        <v>18.989999999999998</v>
      </c>
      <c r="P617" s="22">
        <v>0</v>
      </c>
      <c r="Q617" s="19">
        <v>1</v>
      </c>
      <c r="R617" s="19">
        <v>0</v>
      </c>
    </row>
    <row r="618" spans="1:51" ht="14.25" x14ac:dyDescent="0.45">
      <c r="B618" s="19" t="s">
        <v>54</v>
      </c>
      <c r="C618" s="19" t="s">
        <v>54</v>
      </c>
      <c r="D618" s="19" t="s">
        <v>55</v>
      </c>
      <c r="E618" s="19" t="s">
        <v>52</v>
      </c>
      <c r="F618" s="19">
        <v>9</v>
      </c>
      <c r="G618" s="28">
        <v>6.5699999999999995E-2</v>
      </c>
      <c r="H618" s="19">
        <v>14</v>
      </c>
      <c r="I618" s="28">
        <v>7.5300000000000006E-2</v>
      </c>
      <c r="J618" s="29">
        <v>1</v>
      </c>
      <c r="K618" s="19">
        <v>1</v>
      </c>
      <c r="L618" s="19">
        <v>0</v>
      </c>
      <c r="M618" s="28">
        <v>0.1111</v>
      </c>
      <c r="N618" s="28">
        <v>0</v>
      </c>
      <c r="O618" s="22">
        <v>17.989999999999998</v>
      </c>
      <c r="P618" s="22">
        <v>0</v>
      </c>
      <c r="Q618" s="19">
        <v>1</v>
      </c>
      <c r="R618" s="19">
        <v>0</v>
      </c>
    </row>
    <row r="620" spans="1:51" s="19" customFormat="1" ht="14.25" x14ac:dyDescent="0.45">
      <c r="A620" s="31"/>
      <c r="B620" s="18">
        <v>44542</v>
      </c>
      <c r="K620" s="20">
        <f>SUM(K621:K632)</f>
        <v>105</v>
      </c>
      <c r="O620" s="21">
        <f>SUM(O621:O632)+AG620+AW620</f>
        <v>1668.9500000000003</v>
      </c>
      <c r="P620" s="22"/>
      <c r="T620" s="23" t="s">
        <v>978</v>
      </c>
      <c r="U620" s="24">
        <v>0.8</v>
      </c>
      <c r="V620" s="23" t="s">
        <v>979</v>
      </c>
      <c r="AC620" s="25">
        <f>SUM(AC621:AC627)</f>
        <v>0</v>
      </c>
      <c r="AG620" s="25">
        <f>SUM(AG621:AG627)*U620</f>
        <v>0</v>
      </c>
      <c r="AL620" s="23" t="s">
        <v>980</v>
      </c>
      <c r="AM620" s="26">
        <v>0.05</v>
      </c>
      <c r="AN620" s="23" t="s">
        <v>981</v>
      </c>
      <c r="AU620" s="25">
        <f>SUM(AU621:AU625)</f>
        <v>0</v>
      </c>
      <c r="AW620" s="27">
        <f>SUM(AW621:AW625)*AM620</f>
        <v>0</v>
      </c>
      <c r="AY620" s="20">
        <f>K620+AC620+AU620</f>
        <v>105</v>
      </c>
    </row>
    <row r="621" spans="1:51" ht="14.25" x14ac:dyDescent="0.45">
      <c r="B621" s="19" t="s">
        <v>248</v>
      </c>
      <c r="C621" s="19" t="s">
        <v>103</v>
      </c>
      <c r="D621" s="19" t="s">
        <v>104</v>
      </c>
      <c r="E621" s="19" t="s">
        <v>102</v>
      </c>
      <c r="F621" s="19">
        <v>0</v>
      </c>
      <c r="G621" s="28">
        <v>0</v>
      </c>
      <c r="H621" s="19">
        <v>0</v>
      </c>
      <c r="I621" s="28">
        <v>0</v>
      </c>
      <c r="J621" s="29">
        <v>0</v>
      </c>
      <c r="K621" s="19">
        <v>26</v>
      </c>
      <c r="L621" s="19">
        <v>0</v>
      </c>
      <c r="M621" s="28">
        <v>0</v>
      </c>
      <c r="N621" s="28">
        <v>0</v>
      </c>
      <c r="O621" s="22">
        <v>389.74</v>
      </c>
      <c r="P621" s="22">
        <v>0</v>
      </c>
      <c r="Q621" s="19">
        <v>20</v>
      </c>
      <c r="R621" s="19">
        <v>0</v>
      </c>
      <c r="T621" s="19">
        <v>0</v>
      </c>
      <c r="U621" s="19">
        <v>0</v>
      </c>
      <c r="V621" s="19">
        <v>0</v>
      </c>
      <c r="W621" s="19">
        <v>0</v>
      </c>
      <c r="X621" s="19">
        <v>0</v>
      </c>
      <c r="Y621" s="28">
        <v>0</v>
      </c>
      <c r="Z621" s="19">
        <v>0</v>
      </c>
      <c r="AA621" s="28">
        <v>0</v>
      </c>
      <c r="AB621" s="29">
        <v>0</v>
      </c>
      <c r="AC621" s="19">
        <v>0</v>
      </c>
      <c r="AD621" s="19">
        <v>0</v>
      </c>
      <c r="AE621" s="28">
        <v>0</v>
      </c>
      <c r="AF621" s="28">
        <v>0</v>
      </c>
      <c r="AG621" s="19">
        <v>0</v>
      </c>
      <c r="AH621" s="19">
        <v>0</v>
      </c>
      <c r="AI621" s="19">
        <v>0</v>
      </c>
      <c r="AJ621" s="19">
        <v>0</v>
      </c>
      <c r="AL621" s="19">
        <v>0</v>
      </c>
      <c r="AM621" s="19">
        <v>0</v>
      </c>
      <c r="AN621" s="19">
        <v>0</v>
      </c>
      <c r="AO621" s="19">
        <v>0</v>
      </c>
      <c r="AP621" s="19">
        <v>0</v>
      </c>
      <c r="AQ621" s="28">
        <v>0</v>
      </c>
      <c r="AR621" s="19">
        <v>0</v>
      </c>
      <c r="AS621" s="28">
        <v>0</v>
      </c>
      <c r="AT621" s="29">
        <v>0</v>
      </c>
      <c r="AU621" s="19">
        <v>0</v>
      </c>
      <c r="AV621" s="28">
        <v>0</v>
      </c>
      <c r="AW621" s="30">
        <v>0</v>
      </c>
      <c r="AX621" s="19">
        <v>0</v>
      </c>
    </row>
    <row r="622" spans="1:51" ht="14.25" x14ac:dyDescent="0.45">
      <c r="B622" s="19" t="s">
        <v>74</v>
      </c>
      <c r="C622" s="19" t="s">
        <v>74</v>
      </c>
      <c r="D622" s="19" t="s">
        <v>75</v>
      </c>
      <c r="E622" s="19" t="s">
        <v>72</v>
      </c>
      <c r="F622" s="19">
        <v>0</v>
      </c>
      <c r="G622" s="28">
        <v>0</v>
      </c>
      <c r="H622" s="19">
        <v>0</v>
      </c>
      <c r="I622" s="28">
        <v>0</v>
      </c>
      <c r="J622" s="29">
        <v>0</v>
      </c>
      <c r="K622" s="19">
        <v>24</v>
      </c>
      <c r="L622" s="19">
        <v>0</v>
      </c>
      <c r="M622" s="28">
        <v>0</v>
      </c>
      <c r="N622" s="28">
        <v>0</v>
      </c>
      <c r="O622" s="22">
        <v>431.76</v>
      </c>
      <c r="P622" s="22">
        <v>0</v>
      </c>
      <c r="Q622" s="19">
        <v>19</v>
      </c>
      <c r="R622" s="19">
        <v>0</v>
      </c>
      <c r="T622" s="19"/>
      <c r="U622" s="19"/>
      <c r="V622" s="19"/>
      <c r="W622" s="19"/>
      <c r="X622" s="19"/>
      <c r="Y622" s="28"/>
      <c r="Z622" s="19"/>
      <c r="AA622" s="28"/>
      <c r="AB622" s="29"/>
      <c r="AC622" s="19"/>
      <c r="AD622" s="19"/>
      <c r="AE622" s="28"/>
      <c r="AF622" s="28"/>
      <c r="AG622" s="19"/>
      <c r="AH622" s="19"/>
      <c r="AI622" s="19"/>
      <c r="AJ622" s="19"/>
    </row>
    <row r="623" spans="1:51" ht="14.25" x14ac:dyDescent="0.45">
      <c r="B623" s="19" t="s">
        <v>248</v>
      </c>
      <c r="C623" s="19" t="s">
        <v>99</v>
      </c>
      <c r="D623" s="19" t="s">
        <v>101</v>
      </c>
      <c r="E623" s="19" t="s">
        <v>98</v>
      </c>
      <c r="F623" s="19">
        <v>0</v>
      </c>
      <c r="G623" s="28">
        <v>0</v>
      </c>
      <c r="H623" s="19">
        <v>0</v>
      </c>
      <c r="I623" s="28">
        <v>0</v>
      </c>
      <c r="J623" s="29">
        <v>0</v>
      </c>
      <c r="K623" s="19">
        <v>21</v>
      </c>
      <c r="L623" s="19">
        <v>0</v>
      </c>
      <c r="M623" s="28">
        <v>0</v>
      </c>
      <c r="N623" s="28">
        <v>0</v>
      </c>
      <c r="O623" s="22">
        <v>314.79000000000002</v>
      </c>
      <c r="P623" s="22">
        <v>0</v>
      </c>
      <c r="Q623" s="19">
        <v>17</v>
      </c>
      <c r="R623" s="19">
        <v>0</v>
      </c>
    </row>
    <row r="624" spans="1:51" ht="14.25" x14ac:dyDescent="0.45">
      <c r="B624" s="19" t="s">
        <v>86</v>
      </c>
      <c r="C624" s="19" t="s">
        <v>86</v>
      </c>
      <c r="D624" s="19" t="s">
        <v>88</v>
      </c>
      <c r="E624" s="19" t="s">
        <v>84</v>
      </c>
      <c r="F624" s="19">
        <v>0</v>
      </c>
      <c r="G624" s="28">
        <v>0</v>
      </c>
      <c r="H624" s="19">
        <v>0</v>
      </c>
      <c r="I624" s="28">
        <v>0</v>
      </c>
      <c r="J624" s="29">
        <v>0</v>
      </c>
      <c r="K624" s="19">
        <v>6</v>
      </c>
      <c r="L624" s="19">
        <v>0</v>
      </c>
      <c r="M624" s="28">
        <v>0</v>
      </c>
      <c r="N624" s="28">
        <v>0</v>
      </c>
      <c r="O624" s="22">
        <v>59.94</v>
      </c>
      <c r="P624" s="22">
        <v>0</v>
      </c>
      <c r="Q624" s="19">
        <v>6</v>
      </c>
      <c r="R624" s="19">
        <v>0</v>
      </c>
    </row>
    <row r="625" spans="1:51" ht="14.25" x14ac:dyDescent="0.45">
      <c r="B625" s="19" t="s">
        <v>70</v>
      </c>
      <c r="C625" s="19" t="s">
        <v>70</v>
      </c>
      <c r="D625" s="19" t="s">
        <v>71</v>
      </c>
      <c r="E625" s="19" t="s">
        <v>68</v>
      </c>
      <c r="F625" s="19">
        <v>0</v>
      </c>
      <c r="G625" s="28">
        <v>0</v>
      </c>
      <c r="H625" s="19">
        <v>0</v>
      </c>
      <c r="I625" s="28">
        <v>0</v>
      </c>
      <c r="J625" s="29">
        <v>0</v>
      </c>
      <c r="K625" s="19">
        <v>9</v>
      </c>
      <c r="L625" s="19">
        <v>0</v>
      </c>
      <c r="M625" s="28">
        <v>0</v>
      </c>
      <c r="N625" s="28">
        <v>0</v>
      </c>
      <c r="O625" s="22">
        <v>161.91</v>
      </c>
      <c r="P625" s="22">
        <v>0</v>
      </c>
      <c r="Q625" s="19">
        <v>6</v>
      </c>
      <c r="R625" s="19">
        <v>0</v>
      </c>
    </row>
    <row r="626" spans="1:51" ht="14.25" x14ac:dyDescent="0.45">
      <c r="B626" s="19" t="s">
        <v>62</v>
      </c>
      <c r="C626" s="19" t="s">
        <v>62</v>
      </c>
      <c r="D626" s="19" t="s">
        <v>63</v>
      </c>
      <c r="E626" s="19" t="s">
        <v>60</v>
      </c>
      <c r="F626" s="19">
        <v>0</v>
      </c>
      <c r="G626" s="28">
        <v>0</v>
      </c>
      <c r="H626" s="19">
        <v>0</v>
      </c>
      <c r="I626" s="28">
        <v>0</v>
      </c>
      <c r="J626" s="29">
        <v>0</v>
      </c>
      <c r="K626" s="19">
        <v>9</v>
      </c>
      <c r="L626" s="19">
        <v>0</v>
      </c>
      <c r="M626" s="28">
        <v>0</v>
      </c>
      <c r="N626" s="28">
        <v>0</v>
      </c>
      <c r="O626" s="22">
        <v>161.91</v>
      </c>
      <c r="P626" s="22">
        <v>0</v>
      </c>
      <c r="Q626" s="19">
        <v>6</v>
      </c>
      <c r="R626" s="19">
        <v>0</v>
      </c>
    </row>
    <row r="627" spans="1:51" ht="14.25" x14ac:dyDescent="0.45">
      <c r="B627" s="19" t="s">
        <v>66</v>
      </c>
      <c r="C627" s="19" t="s">
        <v>66</v>
      </c>
      <c r="D627" s="19" t="s">
        <v>67</v>
      </c>
      <c r="E627" s="19" t="s">
        <v>64</v>
      </c>
      <c r="F627" s="19">
        <v>0</v>
      </c>
      <c r="G627" s="28">
        <v>0</v>
      </c>
      <c r="H627" s="19">
        <v>0</v>
      </c>
      <c r="I627" s="28">
        <v>0</v>
      </c>
      <c r="J627" s="29">
        <v>0</v>
      </c>
      <c r="K627" s="19">
        <v>3</v>
      </c>
      <c r="L627" s="19">
        <v>0</v>
      </c>
      <c r="M627" s="28">
        <v>0</v>
      </c>
      <c r="N627" s="28">
        <v>0</v>
      </c>
      <c r="O627" s="22">
        <v>53.97</v>
      </c>
      <c r="P627" s="22">
        <v>0</v>
      </c>
      <c r="Q627" s="19">
        <v>3</v>
      </c>
      <c r="R627" s="19">
        <v>0</v>
      </c>
    </row>
    <row r="628" spans="1:51" ht="14.25" x14ac:dyDescent="0.45">
      <c r="B628" s="19" t="s">
        <v>58</v>
      </c>
      <c r="C628" s="19" t="s">
        <v>58</v>
      </c>
      <c r="D628" s="19" t="s">
        <v>59</v>
      </c>
      <c r="E628" s="19" t="s">
        <v>56</v>
      </c>
      <c r="F628" s="19">
        <v>0</v>
      </c>
      <c r="G628" s="28">
        <v>0</v>
      </c>
      <c r="H628" s="19">
        <v>0</v>
      </c>
      <c r="I628" s="28">
        <v>0</v>
      </c>
      <c r="J628" s="29">
        <v>0</v>
      </c>
      <c r="K628" s="19">
        <v>2</v>
      </c>
      <c r="L628" s="19">
        <v>0</v>
      </c>
      <c r="M628" s="28">
        <v>0</v>
      </c>
      <c r="N628" s="28">
        <v>0</v>
      </c>
      <c r="O628" s="22">
        <v>35.979999999999997</v>
      </c>
      <c r="P628" s="22">
        <v>0</v>
      </c>
      <c r="Q628" s="19">
        <v>2</v>
      </c>
      <c r="R628" s="19">
        <v>0</v>
      </c>
    </row>
    <row r="629" spans="1:51" ht="14.25" x14ac:dyDescent="0.45">
      <c r="B629" s="19" t="s">
        <v>50</v>
      </c>
      <c r="C629" s="19" t="s">
        <v>50</v>
      </c>
      <c r="D629" s="19" t="s">
        <v>51</v>
      </c>
      <c r="E629" s="19" t="s">
        <v>48</v>
      </c>
      <c r="F629" s="19">
        <v>0</v>
      </c>
      <c r="G629" s="28">
        <v>0</v>
      </c>
      <c r="H629" s="19">
        <v>0</v>
      </c>
      <c r="I629" s="28">
        <v>0</v>
      </c>
      <c r="J629" s="29">
        <v>0</v>
      </c>
      <c r="K629" s="19">
        <v>2</v>
      </c>
      <c r="L629" s="19">
        <v>0</v>
      </c>
      <c r="M629" s="28">
        <v>0</v>
      </c>
      <c r="N629" s="28">
        <v>0</v>
      </c>
      <c r="O629" s="22">
        <v>17.98</v>
      </c>
      <c r="P629" s="22">
        <v>0</v>
      </c>
      <c r="Q629" s="19">
        <v>2</v>
      </c>
      <c r="R629" s="19">
        <v>0</v>
      </c>
    </row>
    <row r="630" spans="1:51" ht="14.25" x14ac:dyDescent="0.45">
      <c r="B630" s="19" t="s">
        <v>248</v>
      </c>
      <c r="C630" s="19" t="s">
        <v>95</v>
      </c>
      <c r="D630" s="19" t="s">
        <v>96</v>
      </c>
      <c r="E630" s="19" t="s">
        <v>93</v>
      </c>
      <c r="F630" s="19">
        <v>0</v>
      </c>
      <c r="G630" s="28">
        <v>0</v>
      </c>
      <c r="H630" s="19">
        <v>0</v>
      </c>
      <c r="I630" s="28">
        <v>0</v>
      </c>
      <c r="J630" s="29">
        <v>0</v>
      </c>
      <c r="K630" s="19">
        <v>1</v>
      </c>
      <c r="L630" s="19">
        <v>0</v>
      </c>
      <c r="M630" s="28">
        <v>0</v>
      </c>
      <c r="N630" s="28">
        <v>0</v>
      </c>
      <c r="O630" s="22">
        <v>14.99</v>
      </c>
      <c r="P630" s="22">
        <v>0</v>
      </c>
      <c r="Q630" s="19">
        <v>1</v>
      </c>
      <c r="R630" s="19">
        <v>0</v>
      </c>
    </row>
    <row r="631" spans="1:51" ht="14.25" x14ac:dyDescent="0.45">
      <c r="B631" s="19" t="s">
        <v>983</v>
      </c>
      <c r="C631" s="19" t="s">
        <v>91</v>
      </c>
      <c r="D631" s="19" t="s">
        <v>92</v>
      </c>
      <c r="E631" s="19" t="s">
        <v>89</v>
      </c>
      <c r="F631" s="19">
        <v>0</v>
      </c>
      <c r="G631" s="28">
        <v>0</v>
      </c>
      <c r="H631" s="19">
        <v>0</v>
      </c>
      <c r="I631" s="28">
        <v>0</v>
      </c>
      <c r="J631" s="29">
        <v>0</v>
      </c>
      <c r="K631" s="19">
        <v>1</v>
      </c>
      <c r="L631" s="19">
        <v>0</v>
      </c>
      <c r="M631" s="28">
        <v>0</v>
      </c>
      <c r="N631" s="28">
        <v>0</v>
      </c>
      <c r="O631" s="22">
        <v>18.989999999999998</v>
      </c>
      <c r="P631" s="22">
        <v>0</v>
      </c>
      <c r="Q631" s="19">
        <v>1</v>
      </c>
      <c r="R631" s="19">
        <v>0</v>
      </c>
    </row>
    <row r="632" spans="1:51" ht="14.25" x14ac:dyDescent="0.45">
      <c r="B632" s="19" t="s">
        <v>33</v>
      </c>
      <c r="C632" s="19" t="s">
        <v>33</v>
      </c>
      <c r="D632" s="19" t="s">
        <v>43</v>
      </c>
      <c r="E632" s="19" t="s">
        <v>31</v>
      </c>
      <c r="F632" s="19">
        <v>0</v>
      </c>
      <c r="G632" s="28">
        <v>0</v>
      </c>
      <c r="H632" s="19">
        <v>0</v>
      </c>
      <c r="I632" s="28">
        <v>0</v>
      </c>
      <c r="J632" s="29">
        <v>0</v>
      </c>
      <c r="K632" s="19">
        <v>1</v>
      </c>
      <c r="L632" s="19">
        <v>0</v>
      </c>
      <c r="M632" s="28">
        <v>0</v>
      </c>
      <c r="N632" s="28">
        <v>0</v>
      </c>
      <c r="O632" s="22">
        <v>6.99</v>
      </c>
      <c r="P632" s="22">
        <v>0</v>
      </c>
      <c r="Q632" s="19">
        <v>1</v>
      </c>
      <c r="R632" s="19">
        <v>0</v>
      </c>
    </row>
    <row r="634" spans="1:51" s="19" customFormat="1" ht="14.25" x14ac:dyDescent="0.45">
      <c r="A634" s="31"/>
      <c r="B634" s="18">
        <v>44543</v>
      </c>
      <c r="K634" s="20">
        <f>SUM(K635:K645)</f>
        <v>123</v>
      </c>
      <c r="O634" s="21">
        <f>SUM(O635:O645)+AG634+AW634</f>
        <v>1968.7800000000004</v>
      </c>
      <c r="P634" s="22"/>
      <c r="T634" s="23" t="s">
        <v>978</v>
      </c>
      <c r="U634" s="24">
        <v>0.8</v>
      </c>
      <c r="V634" s="23" t="s">
        <v>979</v>
      </c>
      <c r="AC634" s="25">
        <f>SUM(AC635:AC641)</f>
        <v>0</v>
      </c>
      <c r="AG634" s="25">
        <f>SUM(AG635:AG641)*U634</f>
        <v>0</v>
      </c>
      <c r="AL634" s="23" t="s">
        <v>980</v>
      </c>
      <c r="AM634" s="26">
        <v>0.05</v>
      </c>
      <c r="AN634" s="23" t="s">
        <v>981</v>
      </c>
      <c r="AU634" s="25">
        <f>SUM(AU635:AU639)</f>
        <v>0</v>
      </c>
      <c r="AW634" s="27">
        <f>SUM(AW635:AW639)*AM634</f>
        <v>0</v>
      </c>
      <c r="AY634" s="20">
        <f>K634+AC634+AU634</f>
        <v>123</v>
      </c>
    </row>
    <row r="635" spans="1:51" ht="14.25" x14ac:dyDescent="0.45">
      <c r="B635" s="19" t="s">
        <v>248</v>
      </c>
      <c r="C635" s="19" t="s">
        <v>99</v>
      </c>
      <c r="D635" s="19" t="s">
        <v>101</v>
      </c>
      <c r="E635" s="19" t="s">
        <v>98</v>
      </c>
      <c r="F635" s="19">
        <v>0</v>
      </c>
      <c r="G635" s="28">
        <v>0</v>
      </c>
      <c r="H635" s="19">
        <v>0</v>
      </c>
      <c r="I635" s="28">
        <v>0</v>
      </c>
      <c r="J635" s="29">
        <v>0</v>
      </c>
      <c r="K635" s="19">
        <v>30</v>
      </c>
      <c r="L635" s="19">
        <v>0</v>
      </c>
      <c r="M635" s="28">
        <v>0</v>
      </c>
      <c r="N635" s="28">
        <v>0</v>
      </c>
      <c r="O635" s="22">
        <v>449.7</v>
      </c>
      <c r="P635" s="22">
        <v>0</v>
      </c>
      <c r="Q635" s="19">
        <v>17</v>
      </c>
      <c r="R635" s="19">
        <v>0</v>
      </c>
      <c r="T635" s="19">
        <v>0</v>
      </c>
      <c r="U635" s="19">
        <v>0</v>
      </c>
      <c r="V635" s="19">
        <v>0</v>
      </c>
      <c r="W635" s="19">
        <v>0</v>
      </c>
      <c r="X635" s="19">
        <v>0</v>
      </c>
      <c r="Y635" s="28">
        <v>0</v>
      </c>
      <c r="Z635" s="19">
        <v>0</v>
      </c>
      <c r="AA635" s="28">
        <v>0</v>
      </c>
      <c r="AB635" s="29">
        <v>0</v>
      </c>
      <c r="AC635" s="19">
        <v>0</v>
      </c>
      <c r="AD635" s="19">
        <v>0</v>
      </c>
      <c r="AE635" s="28">
        <v>0</v>
      </c>
      <c r="AF635" s="28">
        <v>0</v>
      </c>
      <c r="AG635" s="19">
        <v>0</v>
      </c>
      <c r="AH635" s="19">
        <v>0</v>
      </c>
      <c r="AI635" s="19">
        <v>0</v>
      </c>
      <c r="AJ635" s="19">
        <v>0</v>
      </c>
      <c r="AL635" s="19">
        <v>0</v>
      </c>
      <c r="AM635" s="19">
        <v>0</v>
      </c>
      <c r="AN635" s="19">
        <v>0</v>
      </c>
      <c r="AO635" s="19">
        <v>0</v>
      </c>
      <c r="AP635" s="19">
        <v>0</v>
      </c>
      <c r="AQ635" s="28">
        <v>0</v>
      </c>
      <c r="AR635" s="19">
        <v>0</v>
      </c>
      <c r="AS635" s="28">
        <v>0</v>
      </c>
      <c r="AT635" s="29">
        <v>0</v>
      </c>
      <c r="AU635" s="19">
        <v>0</v>
      </c>
      <c r="AV635" s="28">
        <v>0</v>
      </c>
      <c r="AW635" s="30">
        <v>0</v>
      </c>
      <c r="AX635" s="19">
        <v>0</v>
      </c>
    </row>
    <row r="636" spans="1:51" ht="14.25" x14ac:dyDescent="0.45">
      <c r="B636" s="19" t="s">
        <v>248</v>
      </c>
      <c r="C636" s="19" t="s">
        <v>103</v>
      </c>
      <c r="D636" s="19" t="s">
        <v>104</v>
      </c>
      <c r="E636" s="19" t="s">
        <v>102</v>
      </c>
      <c r="F636" s="19">
        <v>0</v>
      </c>
      <c r="G636" s="28">
        <v>0</v>
      </c>
      <c r="H636" s="19">
        <v>0</v>
      </c>
      <c r="I636" s="28">
        <v>0</v>
      </c>
      <c r="J636" s="29">
        <v>0</v>
      </c>
      <c r="K636" s="19">
        <v>23</v>
      </c>
      <c r="L636" s="19">
        <v>0</v>
      </c>
      <c r="M636" s="28">
        <v>0</v>
      </c>
      <c r="N636" s="28">
        <v>0</v>
      </c>
      <c r="O636" s="22">
        <v>329.78</v>
      </c>
      <c r="P636" s="22">
        <v>0</v>
      </c>
      <c r="Q636" s="19">
        <v>16</v>
      </c>
      <c r="R636" s="19">
        <v>0</v>
      </c>
    </row>
    <row r="637" spans="1:51" ht="14.25" x14ac:dyDescent="0.45">
      <c r="B637" s="19" t="s">
        <v>74</v>
      </c>
      <c r="C637" s="19" t="s">
        <v>74</v>
      </c>
      <c r="D637" s="19" t="s">
        <v>75</v>
      </c>
      <c r="E637" s="19" t="s">
        <v>72</v>
      </c>
      <c r="F637" s="19">
        <v>0</v>
      </c>
      <c r="G637" s="28">
        <v>0</v>
      </c>
      <c r="H637" s="19">
        <v>0</v>
      </c>
      <c r="I637" s="28">
        <v>0</v>
      </c>
      <c r="J637" s="29">
        <v>0</v>
      </c>
      <c r="K637" s="19">
        <v>16</v>
      </c>
      <c r="L637" s="19">
        <v>0</v>
      </c>
      <c r="M637" s="28">
        <v>0</v>
      </c>
      <c r="N637" s="28">
        <v>0</v>
      </c>
      <c r="O637" s="22">
        <v>287.83999999999997</v>
      </c>
      <c r="P637" s="22">
        <v>0</v>
      </c>
      <c r="Q637" s="19">
        <v>13</v>
      </c>
      <c r="R637" s="19">
        <v>0</v>
      </c>
    </row>
    <row r="638" spans="1:51" ht="14.25" x14ac:dyDescent="0.45">
      <c r="B638" s="19" t="s">
        <v>70</v>
      </c>
      <c r="C638" s="19" t="s">
        <v>70</v>
      </c>
      <c r="D638" s="19" t="s">
        <v>71</v>
      </c>
      <c r="E638" s="19" t="s">
        <v>68</v>
      </c>
      <c r="F638" s="19">
        <v>0</v>
      </c>
      <c r="G638" s="28">
        <v>0</v>
      </c>
      <c r="H638" s="19">
        <v>0</v>
      </c>
      <c r="I638" s="28">
        <v>0</v>
      </c>
      <c r="J638" s="29">
        <v>0</v>
      </c>
      <c r="K638" s="19">
        <v>15</v>
      </c>
      <c r="L638" s="19">
        <v>0</v>
      </c>
      <c r="M638" s="28">
        <v>0</v>
      </c>
      <c r="N638" s="28">
        <v>0</v>
      </c>
      <c r="O638" s="22">
        <v>269.85000000000002</v>
      </c>
      <c r="P638" s="22">
        <v>0</v>
      </c>
      <c r="Q638" s="19">
        <v>10</v>
      </c>
      <c r="R638" s="19">
        <v>0</v>
      </c>
    </row>
    <row r="639" spans="1:51" ht="14.25" x14ac:dyDescent="0.45">
      <c r="B639" s="19" t="s">
        <v>62</v>
      </c>
      <c r="C639" s="19" t="s">
        <v>62</v>
      </c>
      <c r="D639" s="19" t="s">
        <v>63</v>
      </c>
      <c r="E639" s="19" t="s">
        <v>60</v>
      </c>
      <c r="F639" s="19">
        <v>0</v>
      </c>
      <c r="G639" s="28">
        <v>0</v>
      </c>
      <c r="H639" s="19">
        <v>0</v>
      </c>
      <c r="I639" s="28">
        <v>0</v>
      </c>
      <c r="J639" s="29">
        <v>0</v>
      </c>
      <c r="K639" s="19">
        <v>14</v>
      </c>
      <c r="L639" s="19">
        <v>0</v>
      </c>
      <c r="M639" s="28">
        <v>0</v>
      </c>
      <c r="N639" s="28">
        <v>0</v>
      </c>
      <c r="O639" s="22">
        <v>251.86</v>
      </c>
      <c r="P639" s="22">
        <v>0</v>
      </c>
      <c r="Q639" s="19">
        <v>9</v>
      </c>
      <c r="R639" s="19">
        <v>0</v>
      </c>
    </row>
    <row r="640" spans="1:51" ht="14.25" x14ac:dyDescent="0.45">
      <c r="B640" s="19" t="s">
        <v>66</v>
      </c>
      <c r="C640" s="19" t="s">
        <v>66</v>
      </c>
      <c r="D640" s="19" t="s">
        <v>67</v>
      </c>
      <c r="E640" s="19" t="s">
        <v>64</v>
      </c>
      <c r="F640" s="19">
        <v>0</v>
      </c>
      <c r="G640" s="28">
        <v>0</v>
      </c>
      <c r="H640" s="19">
        <v>0</v>
      </c>
      <c r="I640" s="28">
        <v>0</v>
      </c>
      <c r="J640" s="29">
        <v>0</v>
      </c>
      <c r="K640" s="19">
        <v>7</v>
      </c>
      <c r="L640" s="19">
        <v>0</v>
      </c>
      <c r="M640" s="28">
        <v>0</v>
      </c>
      <c r="N640" s="28">
        <v>0</v>
      </c>
      <c r="O640" s="22">
        <v>125.93</v>
      </c>
      <c r="P640" s="22">
        <v>0</v>
      </c>
      <c r="Q640" s="19">
        <v>6</v>
      </c>
      <c r="R640" s="19">
        <v>0</v>
      </c>
    </row>
    <row r="641" spans="1:51" ht="14.25" x14ac:dyDescent="0.45">
      <c r="B641" s="19" t="s">
        <v>86</v>
      </c>
      <c r="C641" s="19" t="s">
        <v>86</v>
      </c>
      <c r="D641" s="19" t="s">
        <v>88</v>
      </c>
      <c r="E641" s="19" t="s">
        <v>84</v>
      </c>
      <c r="F641" s="19">
        <v>0</v>
      </c>
      <c r="G641" s="28">
        <v>0</v>
      </c>
      <c r="H641" s="19">
        <v>0</v>
      </c>
      <c r="I641" s="28">
        <v>0</v>
      </c>
      <c r="J641" s="29">
        <v>0</v>
      </c>
      <c r="K641" s="19">
        <v>5</v>
      </c>
      <c r="L641" s="19">
        <v>0</v>
      </c>
      <c r="M641" s="28">
        <v>0</v>
      </c>
      <c r="N641" s="28">
        <v>0</v>
      </c>
      <c r="O641" s="22">
        <v>49.95</v>
      </c>
      <c r="P641" s="22">
        <v>0</v>
      </c>
      <c r="Q641" s="19">
        <v>5</v>
      </c>
      <c r="R641" s="19">
        <v>0</v>
      </c>
    </row>
    <row r="642" spans="1:51" ht="14.25" x14ac:dyDescent="0.45">
      <c r="B642" s="19" t="s">
        <v>983</v>
      </c>
      <c r="C642" s="19" t="s">
        <v>91</v>
      </c>
      <c r="D642" s="19" t="s">
        <v>92</v>
      </c>
      <c r="E642" s="19" t="s">
        <v>89</v>
      </c>
      <c r="F642" s="19">
        <v>0</v>
      </c>
      <c r="G642" s="28">
        <v>0</v>
      </c>
      <c r="H642" s="19">
        <v>0</v>
      </c>
      <c r="I642" s="28">
        <v>0</v>
      </c>
      <c r="J642" s="29">
        <v>0</v>
      </c>
      <c r="K642" s="19">
        <v>6</v>
      </c>
      <c r="L642" s="19">
        <v>0</v>
      </c>
      <c r="M642" s="28">
        <v>0</v>
      </c>
      <c r="N642" s="28">
        <v>0</v>
      </c>
      <c r="O642" s="22">
        <v>113.94</v>
      </c>
      <c r="P642" s="22">
        <v>0</v>
      </c>
      <c r="Q642" s="19">
        <v>4</v>
      </c>
      <c r="R642" s="19">
        <v>0</v>
      </c>
    </row>
    <row r="643" spans="1:51" ht="14.25" x14ac:dyDescent="0.45">
      <c r="B643" s="19" t="s">
        <v>50</v>
      </c>
      <c r="C643" s="19" t="s">
        <v>50</v>
      </c>
      <c r="D643" s="19" t="s">
        <v>51</v>
      </c>
      <c r="E643" s="19" t="s">
        <v>48</v>
      </c>
      <c r="F643" s="19">
        <v>0</v>
      </c>
      <c r="G643" s="28">
        <v>0</v>
      </c>
      <c r="H643" s="19">
        <v>0</v>
      </c>
      <c r="I643" s="28">
        <v>0</v>
      </c>
      <c r="J643" s="29">
        <v>0</v>
      </c>
      <c r="K643" s="19">
        <v>4</v>
      </c>
      <c r="L643" s="19">
        <v>0</v>
      </c>
      <c r="M643" s="28">
        <v>0</v>
      </c>
      <c r="N643" s="28">
        <v>0</v>
      </c>
      <c r="O643" s="22">
        <v>35.96</v>
      </c>
      <c r="P643" s="22">
        <v>0</v>
      </c>
      <c r="Q643" s="19">
        <v>4</v>
      </c>
      <c r="R643" s="19">
        <v>0</v>
      </c>
    </row>
    <row r="644" spans="1:51" ht="14.25" x14ac:dyDescent="0.45">
      <c r="B644" s="19" t="s">
        <v>54</v>
      </c>
      <c r="C644" s="19" t="s">
        <v>54</v>
      </c>
      <c r="D644" s="19" t="s">
        <v>55</v>
      </c>
      <c r="E644" s="19" t="s">
        <v>52</v>
      </c>
      <c r="F644" s="19">
        <v>0</v>
      </c>
      <c r="G644" s="28">
        <v>0</v>
      </c>
      <c r="H644" s="19">
        <v>0</v>
      </c>
      <c r="I644" s="28">
        <v>0</v>
      </c>
      <c r="J644" s="29">
        <v>0</v>
      </c>
      <c r="K644" s="19">
        <v>2</v>
      </c>
      <c r="L644" s="19">
        <v>0</v>
      </c>
      <c r="M644" s="28">
        <v>0</v>
      </c>
      <c r="N644" s="28">
        <v>0</v>
      </c>
      <c r="O644" s="22">
        <v>35.979999999999997</v>
      </c>
      <c r="P644" s="22">
        <v>0</v>
      </c>
      <c r="Q644" s="19">
        <v>2</v>
      </c>
      <c r="R644" s="19">
        <v>0</v>
      </c>
    </row>
    <row r="645" spans="1:51" ht="14.25" x14ac:dyDescent="0.45">
      <c r="B645" s="19" t="s">
        <v>982</v>
      </c>
      <c r="C645" s="19" t="s">
        <v>82</v>
      </c>
      <c r="D645" s="19" t="s">
        <v>83</v>
      </c>
      <c r="E645" s="19" t="s">
        <v>80</v>
      </c>
      <c r="F645" s="19">
        <v>0</v>
      </c>
      <c r="G645" s="28">
        <v>0</v>
      </c>
      <c r="H645" s="19">
        <v>0</v>
      </c>
      <c r="I645" s="28">
        <v>0</v>
      </c>
      <c r="J645" s="29">
        <v>0</v>
      </c>
      <c r="K645" s="19">
        <v>1</v>
      </c>
      <c r="L645" s="19">
        <v>0</v>
      </c>
      <c r="M645" s="28">
        <v>0</v>
      </c>
      <c r="N645" s="28">
        <v>0</v>
      </c>
      <c r="O645" s="22">
        <v>17.989999999999998</v>
      </c>
      <c r="P645" s="22">
        <v>0</v>
      </c>
      <c r="Q645" s="19">
        <v>1</v>
      </c>
      <c r="R645" s="19">
        <v>0</v>
      </c>
    </row>
    <row r="647" spans="1:51" s="19" customFormat="1" ht="14.25" x14ac:dyDescent="0.45">
      <c r="A647" s="31"/>
      <c r="B647" s="18">
        <v>44544</v>
      </c>
      <c r="K647" s="20">
        <f>SUM(K648:K658)</f>
        <v>106</v>
      </c>
      <c r="O647" s="21">
        <f>SUM(O648:O658)+AG647+AW647</f>
        <v>1735.7400000000002</v>
      </c>
      <c r="P647" s="22"/>
      <c r="T647" s="23" t="s">
        <v>978</v>
      </c>
      <c r="U647" s="24">
        <v>0.8</v>
      </c>
      <c r="V647" s="23" t="s">
        <v>979</v>
      </c>
      <c r="AC647" s="25">
        <f>SUM(AC648:AC654)</f>
        <v>0</v>
      </c>
      <c r="AG647" s="25">
        <f>SUM(AG648:AG654)*U647</f>
        <v>0</v>
      </c>
      <c r="AL647" s="23" t="s">
        <v>980</v>
      </c>
      <c r="AM647" s="26">
        <v>0.05</v>
      </c>
      <c r="AN647" s="23" t="s">
        <v>981</v>
      </c>
      <c r="AU647" s="25">
        <f>SUM(AU648:AU652)</f>
        <v>0</v>
      </c>
      <c r="AW647" s="27">
        <f>SUM(AW648:AW652)*AM647</f>
        <v>0</v>
      </c>
      <c r="AY647" s="20">
        <f>K647+AC647+AU647</f>
        <v>106</v>
      </c>
    </row>
    <row r="648" spans="1:51" ht="14.25" x14ac:dyDescent="0.45">
      <c r="B648" s="19" t="s">
        <v>248</v>
      </c>
      <c r="C648" s="19" t="s">
        <v>103</v>
      </c>
      <c r="D648" s="19" t="s">
        <v>104</v>
      </c>
      <c r="E648" s="19" t="s">
        <v>102</v>
      </c>
      <c r="F648" s="19">
        <v>0</v>
      </c>
      <c r="G648" s="28">
        <v>0</v>
      </c>
      <c r="H648" s="19">
        <v>0</v>
      </c>
      <c r="I648" s="28">
        <v>0</v>
      </c>
      <c r="J648" s="29">
        <v>0</v>
      </c>
      <c r="K648" s="19">
        <v>23</v>
      </c>
      <c r="L648" s="19">
        <v>0</v>
      </c>
      <c r="M648" s="28">
        <v>0</v>
      </c>
      <c r="N648" s="28">
        <v>0</v>
      </c>
      <c r="O648" s="22">
        <v>344.77</v>
      </c>
      <c r="P648" s="22">
        <v>0</v>
      </c>
      <c r="Q648" s="19">
        <v>19</v>
      </c>
      <c r="R648" s="19">
        <v>0</v>
      </c>
      <c r="T648" s="19">
        <v>0</v>
      </c>
      <c r="U648" s="19">
        <v>0</v>
      </c>
      <c r="V648" s="19">
        <v>0</v>
      </c>
      <c r="W648" s="19">
        <v>0</v>
      </c>
      <c r="X648" s="19">
        <v>0</v>
      </c>
      <c r="Y648" s="28">
        <v>0</v>
      </c>
      <c r="Z648" s="19">
        <v>0</v>
      </c>
      <c r="AA648" s="28">
        <v>0</v>
      </c>
      <c r="AB648" s="29">
        <v>0</v>
      </c>
      <c r="AC648" s="19">
        <v>0</v>
      </c>
      <c r="AD648" s="19">
        <v>0</v>
      </c>
      <c r="AE648" s="28">
        <v>0</v>
      </c>
      <c r="AF648" s="28">
        <v>0</v>
      </c>
      <c r="AG648" s="19">
        <v>0</v>
      </c>
      <c r="AH648" s="19">
        <v>0</v>
      </c>
      <c r="AI648" s="19">
        <v>0</v>
      </c>
      <c r="AJ648" s="19">
        <v>0</v>
      </c>
      <c r="AL648" s="19">
        <v>0</v>
      </c>
      <c r="AM648" s="19">
        <v>0</v>
      </c>
      <c r="AN648" s="19">
        <v>0</v>
      </c>
      <c r="AO648" s="19">
        <v>0</v>
      </c>
      <c r="AP648" s="19">
        <v>0</v>
      </c>
      <c r="AQ648" s="28">
        <v>0</v>
      </c>
      <c r="AR648" s="19">
        <v>0</v>
      </c>
      <c r="AS648" s="28">
        <v>0</v>
      </c>
      <c r="AT648" s="29">
        <v>0</v>
      </c>
      <c r="AU648" s="19">
        <v>0</v>
      </c>
      <c r="AV648" s="28">
        <v>0</v>
      </c>
      <c r="AW648" s="30">
        <v>0</v>
      </c>
      <c r="AX648" s="19">
        <v>0</v>
      </c>
    </row>
    <row r="649" spans="1:51" ht="14.25" x14ac:dyDescent="0.45">
      <c r="B649" s="19" t="s">
        <v>248</v>
      </c>
      <c r="C649" s="19" t="s">
        <v>99</v>
      </c>
      <c r="D649" s="19" t="s">
        <v>101</v>
      </c>
      <c r="E649" s="19" t="s">
        <v>98</v>
      </c>
      <c r="F649" s="19">
        <v>0</v>
      </c>
      <c r="G649" s="28">
        <v>0</v>
      </c>
      <c r="H649" s="19">
        <v>0</v>
      </c>
      <c r="I649" s="28">
        <v>0</v>
      </c>
      <c r="J649" s="29">
        <v>0</v>
      </c>
      <c r="K649" s="19">
        <v>21</v>
      </c>
      <c r="L649" s="19">
        <v>1</v>
      </c>
      <c r="M649" s="28">
        <v>0</v>
      </c>
      <c r="N649" s="28">
        <v>0</v>
      </c>
      <c r="O649" s="22">
        <v>314.69</v>
      </c>
      <c r="P649" s="22">
        <v>14.89</v>
      </c>
      <c r="Q649" s="19">
        <v>15</v>
      </c>
      <c r="R649" s="19">
        <v>1</v>
      </c>
    </row>
    <row r="650" spans="1:51" ht="14.25" x14ac:dyDescent="0.45">
      <c r="B650" s="19" t="s">
        <v>70</v>
      </c>
      <c r="C650" s="19" t="s">
        <v>70</v>
      </c>
      <c r="D650" s="19" t="s">
        <v>71</v>
      </c>
      <c r="E650" s="19" t="s">
        <v>68</v>
      </c>
      <c r="F650" s="19">
        <v>0</v>
      </c>
      <c r="G650" s="28">
        <v>0</v>
      </c>
      <c r="H650" s="19">
        <v>0</v>
      </c>
      <c r="I650" s="28">
        <v>0</v>
      </c>
      <c r="J650" s="29">
        <v>0</v>
      </c>
      <c r="K650" s="19">
        <v>14</v>
      </c>
      <c r="L650" s="19">
        <v>0</v>
      </c>
      <c r="M650" s="28">
        <v>0</v>
      </c>
      <c r="N650" s="28">
        <v>0</v>
      </c>
      <c r="O650" s="22">
        <v>251.86</v>
      </c>
      <c r="P650" s="22">
        <v>0</v>
      </c>
      <c r="Q650" s="19">
        <v>13</v>
      </c>
      <c r="R650" s="19">
        <v>0</v>
      </c>
    </row>
    <row r="651" spans="1:51" ht="14.25" x14ac:dyDescent="0.45">
      <c r="B651" s="19" t="s">
        <v>66</v>
      </c>
      <c r="C651" s="19" t="s">
        <v>66</v>
      </c>
      <c r="D651" s="19" t="s">
        <v>67</v>
      </c>
      <c r="E651" s="19" t="s">
        <v>64</v>
      </c>
      <c r="F651" s="19">
        <v>0</v>
      </c>
      <c r="G651" s="28">
        <v>0</v>
      </c>
      <c r="H651" s="19">
        <v>0</v>
      </c>
      <c r="I651" s="28">
        <v>0</v>
      </c>
      <c r="J651" s="29">
        <v>0</v>
      </c>
      <c r="K651" s="19">
        <v>9</v>
      </c>
      <c r="L651" s="19">
        <v>1</v>
      </c>
      <c r="M651" s="28">
        <v>0</v>
      </c>
      <c r="N651" s="28">
        <v>0</v>
      </c>
      <c r="O651" s="22">
        <v>161.81</v>
      </c>
      <c r="P651" s="22">
        <v>17.89</v>
      </c>
      <c r="Q651" s="19">
        <v>8</v>
      </c>
      <c r="R651" s="19">
        <v>1</v>
      </c>
    </row>
    <row r="652" spans="1:51" ht="14.25" x14ac:dyDescent="0.45">
      <c r="B652" s="19" t="s">
        <v>62</v>
      </c>
      <c r="C652" s="19" t="s">
        <v>62</v>
      </c>
      <c r="D652" s="19" t="s">
        <v>63</v>
      </c>
      <c r="E652" s="19" t="s">
        <v>60</v>
      </c>
      <c r="F652" s="19">
        <v>0</v>
      </c>
      <c r="G652" s="28">
        <v>0</v>
      </c>
      <c r="H652" s="19">
        <v>0</v>
      </c>
      <c r="I652" s="28">
        <v>0</v>
      </c>
      <c r="J652" s="29">
        <v>0</v>
      </c>
      <c r="K652" s="19">
        <v>11</v>
      </c>
      <c r="L652" s="19">
        <v>0</v>
      </c>
      <c r="M652" s="28">
        <v>0</v>
      </c>
      <c r="N652" s="28">
        <v>0</v>
      </c>
      <c r="O652" s="22">
        <v>197.89</v>
      </c>
      <c r="P652" s="22">
        <v>0</v>
      </c>
      <c r="Q652" s="19">
        <v>8</v>
      </c>
      <c r="R652" s="19">
        <v>0</v>
      </c>
    </row>
    <row r="653" spans="1:51" ht="14.25" x14ac:dyDescent="0.45">
      <c r="B653" s="19" t="s">
        <v>983</v>
      </c>
      <c r="C653" s="19" t="s">
        <v>91</v>
      </c>
      <c r="D653" s="19" t="s">
        <v>92</v>
      </c>
      <c r="E653" s="19" t="s">
        <v>89</v>
      </c>
      <c r="F653" s="19">
        <v>0</v>
      </c>
      <c r="G653" s="28">
        <v>0</v>
      </c>
      <c r="H653" s="19">
        <v>0</v>
      </c>
      <c r="I653" s="28">
        <v>0</v>
      </c>
      <c r="J653" s="29">
        <v>0</v>
      </c>
      <c r="K653" s="19">
        <v>10</v>
      </c>
      <c r="L653" s="19">
        <v>0</v>
      </c>
      <c r="M653" s="28">
        <v>0</v>
      </c>
      <c r="N653" s="28">
        <v>0</v>
      </c>
      <c r="O653" s="22">
        <v>189.9</v>
      </c>
      <c r="P653" s="22">
        <v>0</v>
      </c>
      <c r="Q653" s="19">
        <v>7</v>
      </c>
      <c r="R653" s="19">
        <v>0</v>
      </c>
    </row>
    <row r="654" spans="1:51" ht="14.25" x14ac:dyDescent="0.45">
      <c r="B654" s="19" t="s">
        <v>54</v>
      </c>
      <c r="C654" s="19" t="s">
        <v>54</v>
      </c>
      <c r="D654" s="19" t="s">
        <v>55</v>
      </c>
      <c r="E654" s="19" t="s">
        <v>52</v>
      </c>
      <c r="F654" s="19">
        <v>0</v>
      </c>
      <c r="G654" s="28">
        <v>0</v>
      </c>
      <c r="H654" s="19">
        <v>0</v>
      </c>
      <c r="I654" s="28">
        <v>0</v>
      </c>
      <c r="J654" s="29">
        <v>0</v>
      </c>
      <c r="K654" s="19">
        <v>5</v>
      </c>
      <c r="L654" s="19">
        <v>0</v>
      </c>
      <c r="M654" s="28">
        <v>0</v>
      </c>
      <c r="N654" s="28">
        <v>0</v>
      </c>
      <c r="O654" s="22">
        <v>89.95</v>
      </c>
      <c r="P654" s="22">
        <v>0</v>
      </c>
      <c r="Q654" s="19">
        <v>5</v>
      </c>
      <c r="R654" s="19">
        <v>0</v>
      </c>
    </row>
    <row r="655" spans="1:51" ht="14.25" x14ac:dyDescent="0.45">
      <c r="B655" s="19" t="s">
        <v>74</v>
      </c>
      <c r="C655" s="19" t="s">
        <v>74</v>
      </c>
      <c r="D655" s="19" t="s">
        <v>75</v>
      </c>
      <c r="E655" s="19" t="s">
        <v>72</v>
      </c>
      <c r="F655" s="19">
        <v>0</v>
      </c>
      <c r="G655" s="28">
        <v>0</v>
      </c>
      <c r="H655" s="19">
        <v>0</v>
      </c>
      <c r="I655" s="28">
        <v>0</v>
      </c>
      <c r="J655" s="29">
        <v>0</v>
      </c>
      <c r="K655" s="19">
        <v>6</v>
      </c>
      <c r="L655" s="19">
        <v>0</v>
      </c>
      <c r="M655" s="28">
        <v>0</v>
      </c>
      <c r="N655" s="28">
        <v>0</v>
      </c>
      <c r="O655" s="22">
        <v>107.94</v>
      </c>
      <c r="P655" s="22">
        <v>0</v>
      </c>
      <c r="Q655" s="19">
        <v>4</v>
      </c>
      <c r="R655" s="19">
        <v>0</v>
      </c>
    </row>
    <row r="656" spans="1:51" ht="14.25" x14ac:dyDescent="0.45">
      <c r="B656" s="19" t="s">
        <v>50</v>
      </c>
      <c r="C656" s="19" t="s">
        <v>50</v>
      </c>
      <c r="D656" s="19" t="s">
        <v>51</v>
      </c>
      <c r="E656" s="19" t="s">
        <v>48</v>
      </c>
      <c r="F656" s="19">
        <v>0</v>
      </c>
      <c r="G656" s="28">
        <v>0</v>
      </c>
      <c r="H656" s="19">
        <v>0</v>
      </c>
      <c r="I656" s="28">
        <v>0</v>
      </c>
      <c r="J656" s="29">
        <v>0</v>
      </c>
      <c r="K656" s="19">
        <v>3</v>
      </c>
      <c r="L656" s="19">
        <v>0</v>
      </c>
      <c r="M656" s="28">
        <v>0</v>
      </c>
      <c r="N656" s="28">
        <v>0</v>
      </c>
      <c r="O656" s="22">
        <v>26.97</v>
      </c>
      <c r="P656" s="22">
        <v>0</v>
      </c>
      <c r="Q656" s="19">
        <v>3</v>
      </c>
      <c r="R656" s="19">
        <v>0</v>
      </c>
    </row>
    <row r="657" spans="1:51" ht="14.25" x14ac:dyDescent="0.45">
      <c r="B657" s="19" t="s">
        <v>248</v>
      </c>
      <c r="C657" s="19" t="s">
        <v>95</v>
      </c>
      <c r="D657" s="19" t="s">
        <v>96</v>
      </c>
      <c r="E657" s="19" t="s">
        <v>93</v>
      </c>
      <c r="F657" s="19">
        <v>0</v>
      </c>
      <c r="G657" s="28">
        <v>0</v>
      </c>
      <c r="H657" s="19">
        <v>0</v>
      </c>
      <c r="I657" s="28">
        <v>0</v>
      </c>
      <c r="J657" s="29">
        <v>0</v>
      </c>
      <c r="K657" s="19">
        <v>2</v>
      </c>
      <c r="L657" s="19">
        <v>0</v>
      </c>
      <c r="M657" s="28">
        <v>0</v>
      </c>
      <c r="N657" s="28">
        <v>0</v>
      </c>
      <c r="O657" s="22">
        <v>29.98</v>
      </c>
      <c r="P657" s="22">
        <v>0</v>
      </c>
      <c r="Q657" s="19">
        <v>2</v>
      </c>
      <c r="R657" s="19">
        <v>0</v>
      </c>
    </row>
    <row r="658" spans="1:51" ht="14.25" x14ac:dyDescent="0.45">
      <c r="B658" s="19" t="s">
        <v>86</v>
      </c>
      <c r="C658" s="19" t="s">
        <v>86</v>
      </c>
      <c r="D658" s="19" t="s">
        <v>88</v>
      </c>
      <c r="E658" s="19" t="s">
        <v>84</v>
      </c>
      <c r="F658" s="19">
        <v>0</v>
      </c>
      <c r="G658" s="28">
        <v>0</v>
      </c>
      <c r="H658" s="19">
        <v>0</v>
      </c>
      <c r="I658" s="28">
        <v>0</v>
      </c>
      <c r="J658" s="29">
        <v>0</v>
      </c>
      <c r="K658" s="19">
        <v>2</v>
      </c>
      <c r="L658" s="19">
        <v>0</v>
      </c>
      <c r="M658" s="28">
        <v>0</v>
      </c>
      <c r="N658" s="28">
        <v>0</v>
      </c>
      <c r="O658" s="22">
        <v>19.98</v>
      </c>
      <c r="P658" s="22">
        <v>0</v>
      </c>
      <c r="Q658" s="19">
        <v>2</v>
      </c>
      <c r="R658" s="19">
        <v>0</v>
      </c>
    </row>
    <row r="660" spans="1:51" s="19" customFormat="1" ht="14.25" x14ac:dyDescent="0.45">
      <c r="A660" s="31"/>
      <c r="B660" s="18">
        <v>44545</v>
      </c>
      <c r="K660" s="20">
        <f>SUM(K661:K672)</f>
        <v>159</v>
      </c>
      <c r="O660" s="21">
        <f>SUM(O661:O672)+AG660+AW660</f>
        <v>2505.3099999999995</v>
      </c>
      <c r="P660" s="22"/>
      <c r="T660" s="23" t="s">
        <v>978</v>
      </c>
      <c r="U660" s="24">
        <v>0.8</v>
      </c>
      <c r="V660" s="23" t="s">
        <v>979</v>
      </c>
      <c r="AC660" s="25">
        <f>SUM(AC661:AC667)</f>
        <v>0</v>
      </c>
      <c r="AG660" s="25">
        <f>SUM(AG661:AG667)*U660</f>
        <v>0</v>
      </c>
      <c r="AL660" s="23" t="s">
        <v>980</v>
      </c>
      <c r="AM660" s="26">
        <v>0.05</v>
      </c>
      <c r="AN660" s="23" t="s">
        <v>981</v>
      </c>
      <c r="AU660" s="25">
        <f>SUM(AU661:AU665)</f>
        <v>0</v>
      </c>
      <c r="AW660" s="27">
        <f>SUM(AW661:AW665)*AM660</f>
        <v>0</v>
      </c>
      <c r="AY660" s="20">
        <f>K660+AC660+AU660</f>
        <v>159</v>
      </c>
    </row>
    <row r="661" spans="1:51" ht="14.25" x14ac:dyDescent="0.45">
      <c r="B661" s="19" t="s">
        <v>248</v>
      </c>
      <c r="C661" s="19" t="s">
        <v>103</v>
      </c>
      <c r="D661" s="19" t="s">
        <v>104</v>
      </c>
      <c r="E661" s="19" t="s">
        <v>102</v>
      </c>
      <c r="F661" s="19">
        <v>0</v>
      </c>
      <c r="G661" s="28">
        <v>0</v>
      </c>
      <c r="H661" s="19">
        <v>0</v>
      </c>
      <c r="I661" s="28">
        <v>0</v>
      </c>
      <c r="J661" s="29">
        <v>0</v>
      </c>
      <c r="K661" s="19">
        <v>27</v>
      </c>
      <c r="L661" s="19">
        <v>0</v>
      </c>
      <c r="M661" s="28">
        <v>0</v>
      </c>
      <c r="N661" s="28">
        <v>0</v>
      </c>
      <c r="O661" s="22">
        <v>404.73</v>
      </c>
      <c r="P661" s="22">
        <v>0</v>
      </c>
      <c r="Q661" s="19">
        <v>23</v>
      </c>
      <c r="R661" s="19">
        <v>0</v>
      </c>
      <c r="T661" s="19">
        <v>0</v>
      </c>
      <c r="U661" s="19">
        <v>0</v>
      </c>
      <c r="V661" s="19">
        <v>0</v>
      </c>
      <c r="W661" s="19">
        <v>0</v>
      </c>
      <c r="X661" s="19">
        <v>0</v>
      </c>
      <c r="Y661" s="28">
        <v>0</v>
      </c>
      <c r="Z661" s="19">
        <v>0</v>
      </c>
      <c r="AA661" s="28">
        <v>0</v>
      </c>
      <c r="AB661" s="29">
        <v>0</v>
      </c>
      <c r="AC661" s="19">
        <v>0</v>
      </c>
      <c r="AD661" s="19">
        <v>0</v>
      </c>
      <c r="AE661" s="28">
        <v>0</v>
      </c>
      <c r="AF661" s="28">
        <v>0</v>
      </c>
      <c r="AG661" s="19">
        <v>0</v>
      </c>
      <c r="AH661" s="19">
        <v>0</v>
      </c>
      <c r="AI661" s="19">
        <v>0</v>
      </c>
      <c r="AJ661" s="19">
        <v>0</v>
      </c>
      <c r="AL661" s="19">
        <v>0</v>
      </c>
      <c r="AM661" s="19">
        <v>0</v>
      </c>
      <c r="AN661" s="19">
        <v>0</v>
      </c>
      <c r="AO661" s="19">
        <v>0</v>
      </c>
      <c r="AP661" s="19">
        <v>0</v>
      </c>
      <c r="AQ661" s="28">
        <v>0</v>
      </c>
      <c r="AR661" s="19">
        <v>0</v>
      </c>
      <c r="AS661" s="28">
        <v>0</v>
      </c>
      <c r="AT661" s="29">
        <v>0</v>
      </c>
      <c r="AU661" s="19">
        <v>0</v>
      </c>
      <c r="AV661" s="28">
        <v>0</v>
      </c>
      <c r="AW661" s="30">
        <v>0</v>
      </c>
      <c r="AX661" s="19">
        <v>0</v>
      </c>
    </row>
    <row r="662" spans="1:51" ht="14.25" x14ac:dyDescent="0.45">
      <c r="B662" s="19" t="s">
        <v>248</v>
      </c>
      <c r="C662" s="19" t="s">
        <v>99</v>
      </c>
      <c r="D662" s="19" t="s">
        <v>101</v>
      </c>
      <c r="E662" s="19" t="s">
        <v>98</v>
      </c>
      <c r="F662" s="19">
        <v>0</v>
      </c>
      <c r="G662" s="28">
        <v>0</v>
      </c>
      <c r="H662" s="19">
        <v>0</v>
      </c>
      <c r="I662" s="28">
        <v>0</v>
      </c>
      <c r="J662" s="29">
        <v>0</v>
      </c>
      <c r="K662" s="19">
        <v>39</v>
      </c>
      <c r="L662" s="19">
        <v>1</v>
      </c>
      <c r="M662" s="28">
        <v>0</v>
      </c>
      <c r="N662" s="28">
        <v>0</v>
      </c>
      <c r="O662" s="22">
        <v>584.51</v>
      </c>
      <c r="P662" s="22">
        <v>14.89</v>
      </c>
      <c r="Q662" s="19">
        <v>22</v>
      </c>
      <c r="R662" s="19">
        <v>1</v>
      </c>
    </row>
    <row r="663" spans="1:51" ht="14.25" x14ac:dyDescent="0.45">
      <c r="B663" s="19" t="s">
        <v>50</v>
      </c>
      <c r="C663" s="19" t="s">
        <v>50</v>
      </c>
      <c r="D663" s="19" t="s">
        <v>51</v>
      </c>
      <c r="E663" s="19" t="s">
        <v>48</v>
      </c>
      <c r="F663" s="19">
        <v>0</v>
      </c>
      <c r="G663" s="28">
        <v>0</v>
      </c>
      <c r="H663" s="19">
        <v>0</v>
      </c>
      <c r="I663" s="28">
        <v>0</v>
      </c>
      <c r="J663" s="29">
        <v>0</v>
      </c>
      <c r="K663" s="19">
        <v>13</v>
      </c>
      <c r="L663" s="19">
        <v>0</v>
      </c>
      <c r="M663" s="28">
        <v>0</v>
      </c>
      <c r="N663" s="28">
        <v>0</v>
      </c>
      <c r="O663" s="22">
        <v>116.87</v>
      </c>
      <c r="P663" s="22">
        <v>0</v>
      </c>
      <c r="Q663" s="19">
        <v>11</v>
      </c>
      <c r="R663" s="19">
        <v>0</v>
      </c>
    </row>
    <row r="664" spans="1:51" ht="14.25" x14ac:dyDescent="0.45">
      <c r="B664" s="19" t="s">
        <v>74</v>
      </c>
      <c r="C664" s="19" t="s">
        <v>74</v>
      </c>
      <c r="D664" s="19" t="s">
        <v>75</v>
      </c>
      <c r="E664" s="19" t="s">
        <v>72</v>
      </c>
      <c r="F664" s="19">
        <v>0</v>
      </c>
      <c r="G664" s="28">
        <v>0</v>
      </c>
      <c r="H664" s="19">
        <v>0</v>
      </c>
      <c r="I664" s="28">
        <v>0</v>
      </c>
      <c r="J664" s="29">
        <v>0</v>
      </c>
      <c r="K664" s="19">
        <v>15</v>
      </c>
      <c r="L664" s="19">
        <v>0</v>
      </c>
      <c r="M664" s="28">
        <v>0</v>
      </c>
      <c r="N664" s="28">
        <v>0</v>
      </c>
      <c r="O664" s="22">
        <v>269.85000000000002</v>
      </c>
      <c r="P664" s="22">
        <v>0</v>
      </c>
      <c r="Q664" s="19">
        <v>10</v>
      </c>
      <c r="R664" s="19">
        <v>0</v>
      </c>
    </row>
    <row r="665" spans="1:51" ht="14.25" x14ac:dyDescent="0.45">
      <c r="B665" s="19" t="s">
        <v>70</v>
      </c>
      <c r="C665" s="19" t="s">
        <v>70</v>
      </c>
      <c r="D665" s="19" t="s">
        <v>71</v>
      </c>
      <c r="E665" s="19" t="s">
        <v>68</v>
      </c>
      <c r="F665" s="19">
        <v>0</v>
      </c>
      <c r="G665" s="28">
        <v>0</v>
      </c>
      <c r="H665" s="19">
        <v>0</v>
      </c>
      <c r="I665" s="28">
        <v>0</v>
      </c>
      <c r="J665" s="29">
        <v>0</v>
      </c>
      <c r="K665" s="19">
        <v>15</v>
      </c>
      <c r="L665" s="19">
        <v>0</v>
      </c>
      <c r="M665" s="28">
        <v>0</v>
      </c>
      <c r="N665" s="28">
        <v>0</v>
      </c>
      <c r="O665" s="22">
        <v>269.85000000000002</v>
      </c>
      <c r="P665" s="22">
        <v>0</v>
      </c>
      <c r="Q665" s="19">
        <v>10</v>
      </c>
      <c r="R665" s="19">
        <v>0</v>
      </c>
    </row>
    <row r="666" spans="1:51" ht="14.25" x14ac:dyDescent="0.45">
      <c r="B666" s="19" t="s">
        <v>62</v>
      </c>
      <c r="C666" s="19" t="s">
        <v>62</v>
      </c>
      <c r="D666" s="19" t="s">
        <v>63</v>
      </c>
      <c r="E666" s="19" t="s">
        <v>60</v>
      </c>
      <c r="F666" s="19">
        <v>0</v>
      </c>
      <c r="G666" s="28">
        <v>0</v>
      </c>
      <c r="H666" s="19">
        <v>0</v>
      </c>
      <c r="I666" s="28">
        <v>0</v>
      </c>
      <c r="J666" s="29">
        <v>0</v>
      </c>
      <c r="K666" s="19">
        <v>15</v>
      </c>
      <c r="L666" s="19">
        <v>5</v>
      </c>
      <c r="M666" s="28">
        <v>0</v>
      </c>
      <c r="N666" s="28">
        <v>0</v>
      </c>
      <c r="O666" s="22">
        <v>269.85000000000002</v>
      </c>
      <c r="P666" s="22">
        <v>89.95</v>
      </c>
      <c r="Q666" s="19">
        <v>6</v>
      </c>
      <c r="R666" s="19">
        <v>1</v>
      </c>
    </row>
    <row r="667" spans="1:51" ht="14.25" x14ac:dyDescent="0.45">
      <c r="B667" s="19" t="s">
        <v>66</v>
      </c>
      <c r="C667" s="19" t="s">
        <v>66</v>
      </c>
      <c r="D667" s="19" t="s">
        <v>67</v>
      </c>
      <c r="E667" s="19" t="s">
        <v>64</v>
      </c>
      <c r="F667" s="19">
        <v>0</v>
      </c>
      <c r="G667" s="28">
        <v>0</v>
      </c>
      <c r="H667" s="19">
        <v>0</v>
      </c>
      <c r="I667" s="28">
        <v>0</v>
      </c>
      <c r="J667" s="29">
        <v>0</v>
      </c>
      <c r="K667" s="19">
        <v>6</v>
      </c>
      <c r="L667" s="19">
        <v>0</v>
      </c>
      <c r="M667" s="28">
        <v>0</v>
      </c>
      <c r="N667" s="28">
        <v>0</v>
      </c>
      <c r="O667" s="22">
        <v>107.94</v>
      </c>
      <c r="P667" s="22">
        <v>0</v>
      </c>
      <c r="Q667" s="19">
        <v>5</v>
      </c>
      <c r="R667" s="19">
        <v>0</v>
      </c>
    </row>
    <row r="668" spans="1:51" ht="14.25" x14ac:dyDescent="0.45">
      <c r="B668" s="19" t="s">
        <v>86</v>
      </c>
      <c r="C668" s="19" t="s">
        <v>86</v>
      </c>
      <c r="D668" s="19" t="s">
        <v>88</v>
      </c>
      <c r="E668" s="19" t="s">
        <v>84</v>
      </c>
      <c r="F668" s="19">
        <v>0</v>
      </c>
      <c r="G668" s="28">
        <v>0</v>
      </c>
      <c r="H668" s="19">
        <v>0</v>
      </c>
      <c r="I668" s="28">
        <v>0</v>
      </c>
      <c r="J668" s="29">
        <v>0</v>
      </c>
      <c r="K668" s="19">
        <v>6</v>
      </c>
      <c r="L668" s="19">
        <v>0</v>
      </c>
      <c r="M668" s="28">
        <v>0</v>
      </c>
      <c r="N668" s="28">
        <v>0</v>
      </c>
      <c r="O668" s="22">
        <v>59.94</v>
      </c>
      <c r="P668" s="22">
        <v>0</v>
      </c>
      <c r="Q668" s="19">
        <v>5</v>
      </c>
      <c r="R668" s="19">
        <v>0</v>
      </c>
    </row>
    <row r="669" spans="1:51" ht="14.25" x14ac:dyDescent="0.45">
      <c r="B669" s="19" t="s">
        <v>983</v>
      </c>
      <c r="C669" s="19" t="s">
        <v>91</v>
      </c>
      <c r="D669" s="19" t="s">
        <v>92</v>
      </c>
      <c r="E669" s="19" t="s">
        <v>89</v>
      </c>
      <c r="F669" s="19">
        <v>0</v>
      </c>
      <c r="G669" s="28">
        <v>0</v>
      </c>
      <c r="H669" s="19">
        <v>0</v>
      </c>
      <c r="I669" s="28">
        <v>0</v>
      </c>
      <c r="J669" s="29">
        <v>0</v>
      </c>
      <c r="K669" s="19">
        <v>19</v>
      </c>
      <c r="L669" s="19">
        <v>0</v>
      </c>
      <c r="M669" s="28">
        <v>0</v>
      </c>
      <c r="N669" s="28">
        <v>0</v>
      </c>
      <c r="O669" s="22">
        <v>360.81</v>
      </c>
      <c r="P669" s="22">
        <v>0</v>
      </c>
      <c r="Q669" s="19">
        <v>3</v>
      </c>
      <c r="R669" s="19">
        <v>0</v>
      </c>
    </row>
    <row r="670" spans="1:51" ht="14.25" x14ac:dyDescent="0.45">
      <c r="B670" s="19" t="s">
        <v>54</v>
      </c>
      <c r="C670" s="19" t="s">
        <v>54</v>
      </c>
      <c r="D670" s="19" t="s">
        <v>55</v>
      </c>
      <c r="E670" s="19" t="s">
        <v>52</v>
      </c>
      <c r="F670" s="19">
        <v>0</v>
      </c>
      <c r="G670" s="28">
        <v>0</v>
      </c>
      <c r="H670" s="19">
        <v>0</v>
      </c>
      <c r="I670" s="28">
        <v>0</v>
      </c>
      <c r="J670" s="29">
        <v>0</v>
      </c>
      <c r="K670" s="19">
        <v>2</v>
      </c>
      <c r="L670" s="19">
        <v>0</v>
      </c>
      <c r="M670" s="28">
        <v>0</v>
      </c>
      <c r="N670" s="28">
        <v>0</v>
      </c>
      <c r="O670" s="22">
        <v>35.979999999999997</v>
      </c>
      <c r="P670" s="22">
        <v>0</v>
      </c>
      <c r="Q670" s="19">
        <v>1</v>
      </c>
      <c r="R670" s="19">
        <v>0</v>
      </c>
    </row>
    <row r="671" spans="1:51" ht="14.25" x14ac:dyDescent="0.45">
      <c r="B671" s="19" t="s">
        <v>58</v>
      </c>
      <c r="C671" s="19" t="s">
        <v>58</v>
      </c>
      <c r="D671" s="19" t="s">
        <v>59</v>
      </c>
      <c r="E671" s="19" t="s">
        <v>56</v>
      </c>
      <c r="F671" s="19">
        <v>0</v>
      </c>
      <c r="G671" s="28">
        <v>0</v>
      </c>
      <c r="H671" s="19">
        <v>0</v>
      </c>
      <c r="I671" s="28">
        <v>0</v>
      </c>
      <c r="J671" s="29">
        <v>0</v>
      </c>
      <c r="K671" s="19">
        <v>1</v>
      </c>
      <c r="L671" s="19">
        <v>0</v>
      </c>
      <c r="M671" s="28">
        <v>0</v>
      </c>
      <c r="N671" s="28">
        <v>0</v>
      </c>
      <c r="O671" s="22">
        <v>17.989999999999998</v>
      </c>
      <c r="P671" s="22">
        <v>0</v>
      </c>
      <c r="Q671" s="19">
        <v>1</v>
      </c>
      <c r="R671" s="19">
        <v>0</v>
      </c>
    </row>
    <row r="672" spans="1:51" ht="14.25" x14ac:dyDescent="0.45">
      <c r="B672" s="19" t="s">
        <v>33</v>
      </c>
      <c r="C672" s="19" t="s">
        <v>33</v>
      </c>
      <c r="D672" s="19" t="s">
        <v>43</v>
      </c>
      <c r="E672" s="19" t="s">
        <v>31</v>
      </c>
      <c r="F672" s="19">
        <v>0</v>
      </c>
      <c r="G672" s="28">
        <v>0</v>
      </c>
      <c r="H672" s="19">
        <v>0</v>
      </c>
      <c r="I672" s="28">
        <v>0</v>
      </c>
      <c r="J672" s="29">
        <v>0</v>
      </c>
      <c r="K672" s="19">
        <v>1</v>
      </c>
      <c r="L672" s="19">
        <v>0</v>
      </c>
      <c r="M672" s="28">
        <v>0</v>
      </c>
      <c r="N672" s="28">
        <v>0</v>
      </c>
      <c r="O672" s="22">
        <v>6.99</v>
      </c>
      <c r="P672" s="22">
        <v>0</v>
      </c>
      <c r="Q672" s="19">
        <v>1</v>
      </c>
      <c r="R672" s="19">
        <v>0</v>
      </c>
    </row>
    <row r="674" spans="1:51" s="19" customFormat="1" ht="14.25" x14ac:dyDescent="0.45">
      <c r="A674" s="31"/>
      <c r="B674" s="18">
        <v>44546</v>
      </c>
      <c r="K674" s="20">
        <f>SUM(K675:K683)</f>
        <v>119</v>
      </c>
      <c r="O674" s="21">
        <f>SUM(O675:O683)+AG674+AW674</f>
        <v>1847.7100000000003</v>
      </c>
      <c r="P674" s="22"/>
      <c r="T674" s="23" t="s">
        <v>978</v>
      </c>
      <c r="U674" s="24">
        <v>0.8</v>
      </c>
      <c r="V674" s="23" t="s">
        <v>979</v>
      </c>
      <c r="AC674" s="25">
        <f>SUM(AC675:AC681)</f>
        <v>0</v>
      </c>
      <c r="AG674" s="25">
        <f>SUM(AG675:AG681)*U674</f>
        <v>0</v>
      </c>
      <c r="AL674" s="23" t="s">
        <v>980</v>
      </c>
      <c r="AM674" s="26">
        <v>0.05</v>
      </c>
      <c r="AN674" s="23" t="s">
        <v>981</v>
      </c>
      <c r="AU674" s="25">
        <f>SUM(AU675:AU679)</f>
        <v>0</v>
      </c>
      <c r="AW674" s="27">
        <f>SUM(AW675:AW679)*AM674</f>
        <v>0</v>
      </c>
      <c r="AY674" s="20">
        <f>K674+AC674+AU674</f>
        <v>119</v>
      </c>
    </row>
    <row r="675" spans="1:51" ht="14.25" x14ac:dyDescent="0.45">
      <c r="B675" s="19" t="s">
        <v>248</v>
      </c>
      <c r="C675" s="19" t="s">
        <v>99</v>
      </c>
      <c r="D675" s="19" t="s">
        <v>101</v>
      </c>
      <c r="E675" s="19" t="s">
        <v>98</v>
      </c>
      <c r="F675" s="19">
        <v>31</v>
      </c>
      <c r="G675" s="28">
        <v>0.17030000000000001</v>
      </c>
      <c r="H675" s="19">
        <v>44</v>
      </c>
      <c r="I675" s="28">
        <v>0.18720000000000001</v>
      </c>
      <c r="J675" s="29">
        <v>0.93179999999999996</v>
      </c>
      <c r="K675" s="19">
        <v>36</v>
      </c>
      <c r="L675" s="19">
        <v>0</v>
      </c>
      <c r="M675" s="28">
        <v>1.1613</v>
      </c>
      <c r="N675" s="28">
        <v>0</v>
      </c>
      <c r="O675" s="22">
        <v>539.64</v>
      </c>
      <c r="P675" s="22">
        <v>0</v>
      </c>
      <c r="Q675" s="19">
        <v>28</v>
      </c>
      <c r="R675" s="19">
        <v>0</v>
      </c>
      <c r="T675" s="19">
        <v>0</v>
      </c>
      <c r="U675" s="19">
        <v>0</v>
      </c>
      <c r="V675" s="19">
        <v>0</v>
      </c>
      <c r="W675" s="19">
        <v>0</v>
      </c>
      <c r="X675" s="19">
        <v>0</v>
      </c>
      <c r="Y675" s="28">
        <v>0</v>
      </c>
      <c r="Z675" s="19">
        <v>0</v>
      </c>
      <c r="AA675" s="28">
        <v>0</v>
      </c>
      <c r="AB675" s="29">
        <v>0</v>
      </c>
      <c r="AC675" s="19">
        <v>0</v>
      </c>
      <c r="AD675" s="19">
        <v>0</v>
      </c>
      <c r="AE675" s="28">
        <v>0</v>
      </c>
      <c r="AF675" s="28">
        <v>0</v>
      </c>
      <c r="AG675" s="19">
        <v>0</v>
      </c>
      <c r="AH675" s="19">
        <v>0</v>
      </c>
      <c r="AI675" s="19">
        <v>0</v>
      </c>
      <c r="AJ675" s="19">
        <v>0</v>
      </c>
      <c r="AL675" s="19">
        <v>0</v>
      </c>
      <c r="AM675" s="19">
        <v>0</v>
      </c>
      <c r="AN675" s="19">
        <v>0</v>
      </c>
      <c r="AO675" s="19">
        <v>0</v>
      </c>
      <c r="AP675" s="19">
        <v>0</v>
      </c>
      <c r="AQ675" s="28">
        <v>0</v>
      </c>
      <c r="AR675" s="19">
        <v>0</v>
      </c>
      <c r="AS675" s="28">
        <v>0</v>
      </c>
      <c r="AT675" s="29">
        <v>0</v>
      </c>
      <c r="AU675" s="19">
        <v>0</v>
      </c>
      <c r="AV675" s="28">
        <v>0</v>
      </c>
      <c r="AW675" s="30">
        <v>0</v>
      </c>
      <c r="AX675" s="19">
        <v>0</v>
      </c>
    </row>
    <row r="676" spans="1:51" ht="14.25" x14ac:dyDescent="0.45">
      <c r="B676" s="19" t="s">
        <v>248</v>
      </c>
      <c r="C676" s="19" t="s">
        <v>103</v>
      </c>
      <c r="D676" s="19" t="s">
        <v>104</v>
      </c>
      <c r="E676" s="19" t="s">
        <v>102</v>
      </c>
      <c r="F676" s="19">
        <v>25</v>
      </c>
      <c r="G676" s="28">
        <v>0.13739999999999999</v>
      </c>
      <c r="H676" s="19">
        <v>31</v>
      </c>
      <c r="I676" s="28">
        <v>0.13189999999999999</v>
      </c>
      <c r="J676" s="29">
        <v>1</v>
      </c>
      <c r="K676" s="19">
        <v>21</v>
      </c>
      <c r="L676" s="19">
        <v>0</v>
      </c>
      <c r="M676" s="28">
        <v>0.84</v>
      </c>
      <c r="N676" s="28">
        <v>0</v>
      </c>
      <c r="O676" s="22">
        <v>314.79000000000002</v>
      </c>
      <c r="P676" s="22">
        <v>0</v>
      </c>
      <c r="Q676" s="19">
        <v>18</v>
      </c>
      <c r="R676" s="19">
        <v>0</v>
      </c>
    </row>
    <row r="677" spans="1:51" ht="14.25" x14ac:dyDescent="0.45">
      <c r="B677" s="19" t="s">
        <v>70</v>
      </c>
      <c r="C677" s="19" t="s">
        <v>70</v>
      </c>
      <c r="D677" s="19" t="s">
        <v>71</v>
      </c>
      <c r="E677" s="19" t="s">
        <v>68</v>
      </c>
      <c r="F677" s="19">
        <v>18</v>
      </c>
      <c r="G677" s="28">
        <v>9.8900000000000002E-2</v>
      </c>
      <c r="H677" s="19">
        <v>26</v>
      </c>
      <c r="I677" s="28">
        <v>0.1106</v>
      </c>
      <c r="J677" s="29">
        <v>1</v>
      </c>
      <c r="K677" s="19">
        <v>10</v>
      </c>
      <c r="L677" s="19">
        <v>0</v>
      </c>
      <c r="M677" s="28">
        <v>0.55559999999999998</v>
      </c>
      <c r="N677" s="28">
        <v>0</v>
      </c>
      <c r="O677" s="22">
        <v>179.9</v>
      </c>
      <c r="P677" s="22">
        <v>0</v>
      </c>
      <c r="Q677" s="19">
        <v>10</v>
      </c>
      <c r="R677" s="19">
        <v>0</v>
      </c>
    </row>
    <row r="678" spans="1:51" ht="14.25" x14ac:dyDescent="0.45">
      <c r="B678" s="19" t="s">
        <v>74</v>
      </c>
      <c r="C678" s="19" t="s">
        <v>74</v>
      </c>
      <c r="D678" s="19" t="s">
        <v>75</v>
      </c>
      <c r="E678" s="19" t="s">
        <v>72</v>
      </c>
      <c r="F678" s="19">
        <v>25</v>
      </c>
      <c r="G678" s="28">
        <v>0.13739999999999999</v>
      </c>
      <c r="H678" s="19">
        <v>34</v>
      </c>
      <c r="I678" s="28">
        <v>0.1447</v>
      </c>
      <c r="J678" s="29">
        <v>0.85289999999999999</v>
      </c>
      <c r="K678" s="19">
        <v>10</v>
      </c>
      <c r="L678" s="19">
        <v>1</v>
      </c>
      <c r="M678" s="28">
        <v>0.4</v>
      </c>
      <c r="N678" s="28">
        <v>0.04</v>
      </c>
      <c r="O678" s="22">
        <v>179.8</v>
      </c>
      <c r="P678" s="22">
        <v>17.89</v>
      </c>
      <c r="Q678" s="19">
        <v>9</v>
      </c>
      <c r="R678" s="19">
        <v>1</v>
      </c>
    </row>
    <row r="679" spans="1:51" ht="14.25" x14ac:dyDescent="0.45">
      <c r="B679" s="19" t="s">
        <v>62</v>
      </c>
      <c r="C679" s="19" t="s">
        <v>62</v>
      </c>
      <c r="D679" s="19" t="s">
        <v>63</v>
      </c>
      <c r="E679" s="19" t="s">
        <v>60</v>
      </c>
      <c r="F679" s="19">
        <v>16</v>
      </c>
      <c r="G679" s="28">
        <v>8.7900000000000006E-2</v>
      </c>
      <c r="H679" s="19">
        <v>18</v>
      </c>
      <c r="I679" s="28">
        <v>7.6600000000000001E-2</v>
      </c>
      <c r="J679" s="29">
        <v>1</v>
      </c>
      <c r="K679" s="19">
        <v>9</v>
      </c>
      <c r="L679" s="19">
        <v>0</v>
      </c>
      <c r="M679" s="28">
        <v>0.5625</v>
      </c>
      <c r="N679" s="28">
        <v>0</v>
      </c>
      <c r="O679" s="22">
        <v>161.91</v>
      </c>
      <c r="P679" s="22">
        <v>0</v>
      </c>
      <c r="Q679" s="19">
        <v>8</v>
      </c>
      <c r="R679" s="19">
        <v>0</v>
      </c>
    </row>
    <row r="680" spans="1:51" ht="14.25" x14ac:dyDescent="0.45">
      <c r="B680" s="19" t="s">
        <v>50</v>
      </c>
      <c r="C680" s="19" t="s">
        <v>50</v>
      </c>
      <c r="D680" s="19" t="s">
        <v>51</v>
      </c>
      <c r="E680" s="19" t="s">
        <v>48</v>
      </c>
      <c r="F680" s="19">
        <v>9</v>
      </c>
      <c r="G680" s="28">
        <v>4.9500000000000002E-2</v>
      </c>
      <c r="H680" s="19">
        <v>9</v>
      </c>
      <c r="I680" s="28">
        <v>3.8300000000000001E-2</v>
      </c>
      <c r="J680" s="29">
        <v>1</v>
      </c>
      <c r="K680" s="19">
        <v>8</v>
      </c>
      <c r="L680" s="19">
        <v>0</v>
      </c>
      <c r="M680" s="28">
        <v>0.88890000000000002</v>
      </c>
      <c r="N680" s="28">
        <v>0</v>
      </c>
      <c r="O680" s="22">
        <v>71.92</v>
      </c>
      <c r="P680" s="22">
        <v>0</v>
      </c>
      <c r="Q680" s="19">
        <v>8</v>
      </c>
      <c r="R680" s="19">
        <v>0</v>
      </c>
    </row>
    <row r="681" spans="1:51" ht="14.25" x14ac:dyDescent="0.45">
      <c r="B681" s="19" t="s">
        <v>66</v>
      </c>
      <c r="C681" s="19" t="s">
        <v>66</v>
      </c>
      <c r="D681" s="19" t="s">
        <v>67</v>
      </c>
      <c r="E681" s="19" t="s">
        <v>64</v>
      </c>
      <c r="F681" s="19">
        <v>28</v>
      </c>
      <c r="G681" s="28">
        <v>0.15379999999999999</v>
      </c>
      <c r="H681" s="19">
        <v>38</v>
      </c>
      <c r="I681" s="28">
        <v>0.16170000000000001</v>
      </c>
      <c r="J681" s="29">
        <v>0.92110000000000003</v>
      </c>
      <c r="K681" s="19">
        <v>12</v>
      </c>
      <c r="L681" s="19">
        <v>0</v>
      </c>
      <c r="M681" s="28">
        <v>0.42859999999999998</v>
      </c>
      <c r="N681" s="28">
        <v>0</v>
      </c>
      <c r="O681" s="22">
        <v>215.88</v>
      </c>
      <c r="P681" s="22">
        <v>0</v>
      </c>
      <c r="Q681" s="19">
        <v>7</v>
      </c>
      <c r="R681" s="19">
        <v>0</v>
      </c>
    </row>
    <row r="682" spans="1:51" ht="14.25" x14ac:dyDescent="0.45">
      <c r="B682" s="19" t="s">
        <v>86</v>
      </c>
      <c r="C682" s="19" t="s">
        <v>86</v>
      </c>
      <c r="D682" s="19" t="s">
        <v>88</v>
      </c>
      <c r="E682" s="19" t="s">
        <v>84</v>
      </c>
      <c r="F682" s="19">
        <v>9</v>
      </c>
      <c r="G682" s="28">
        <v>4.9500000000000002E-2</v>
      </c>
      <c r="H682" s="19">
        <v>13</v>
      </c>
      <c r="I682" s="28">
        <v>5.5300000000000002E-2</v>
      </c>
      <c r="J682" s="29">
        <v>0.84619999999999995</v>
      </c>
      <c r="K682" s="19">
        <v>7</v>
      </c>
      <c r="L682" s="19">
        <v>0</v>
      </c>
      <c r="M682" s="28">
        <v>0.77780000000000005</v>
      </c>
      <c r="N682" s="28">
        <v>0</v>
      </c>
      <c r="O682" s="22">
        <v>69.930000000000007</v>
      </c>
      <c r="P682" s="22">
        <v>0</v>
      </c>
      <c r="Q682" s="19">
        <v>7</v>
      </c>
      <c r="R682" s="19">
        <v>0</v>
      </c>
    </row>
    <row r="683" spans="1:51" ht="14.25" x14ac:dyDescent="0.45">
      <c r="B683" s="19" t="s">
        <v>983</v>
      </c>
      <c r="C683" s="19" t="s">
        <v>91</v>
      </c>
      <c r="D683" s="19" t="s">
        <v>92</v>
      </c>
      <c r="E683" s="19" t="s">
        <v>89</v>
      </c>
      <c r="F683" s="19">
        <v>21</v>
      </c>
      <c r="G683" s="28">
        <v>0.1154</v>
      </c>
      <c r="H683" s="19">
        <v>22</v>
      </c>
      <c r="I683" s="28">
        <v>9.3600000000000003E-2</v>
      </c>
      <c r="J683" s="29">
        <v>1</v>
      </c>
      <c r="K683" s="19">
        <v>6</v>
      </c>
      <c r="L683" s="19">
        <v>0</v>
      </c>
      <c r="M683" s="28">
        <v>0.28570000000000001</v>
      </c>
      <c r="N683" s="28">
        <v>0</v>
      </c>
      <c r="O683" s="22">
        <v>113.94</v>
      </c>
      <c r="P683" s="22">
        <v>0</v>
      </c>
      <c r="Q683" s="19">
        <v>5</v>
      </c>
      <c r="R683" s="19">
        <v>0</v>
      </c>
    </row>
    <row r="685" spans="1:51" s="19" customFormat="1" ht="14.25" x14ac:dyDescent="0.45">
      <c r="A685" s="31"/>
      <c r="B685" s="18">
        <v>44547</v>
      </c>
      <c r="K685" s="20">
        <f>SUM(K686:K698)</f>
        <v>104</v>
      </c>
      <c r="O685" s="21">
        <f>SUM(O686:O698)+AG685+AW685</f>
        <v>1624.1880000000001</v>
      </c>
      <c r="P685" s="22"/>
      <c r="T685" s="23" t="s">
        <v>978</v>
      </c>
      <c r="U685" s="24">
        <v>0.8</v>
      </c>
      <c r="V685" s="23" t="s">
        <v>979</v>
      </c>
      <c r="AC685" s="25">
        <f>SUM(AC686:AC692)</f>
        <v>2</v>
      </c>
      <c r="AG685" s="25">
        <f>SUM(AG686:AG692)*U685</f>
        <v>25.328000000000003</v>
      </c>
      <c r="AL685" s="23" t="s">
        <v>980</v>
      </c>
      <c r="AM685" s="26">
        <v>0.05</v>
      </c>
      <c r="AN685" s="23" t="s">
        <v>981</v>
      </c>
      <c r="AU685" s="25">
        <f>SUM(AU686:AU690)</f>
        <v>0</v>
      </c>
      <c r="AW685" s="27">
        <f>SUM(AW686:AW690)*AM685</f>
        <v>0</v>
      </c>
      <c r="AY685" s="20">
        <f>K685+AC685+AU685</f>
        <v>106</v>
      </c>
    </row>
    <row r="686" spans="1:51" ht="14.25" x14ac:dyDescent="0.45">
      <c r="B686" s="19" t="s">
        <v>248</v>
      </c>
      <c r="C686" s="19" t="s">
        <v>103</v>
      </c>
      <c r="D686" s="19" t="s">
        <v>104</v>
      </c>
      <c r="E686" s="19" t="s">
        <v>102</v>
      </c>
      <c r="F686" s="19">
        <v>25</v>
      </c>
      <c r="G686" s="28">
        <v>0.1613</v>
      </c>
      <c r="H686" s="19">
        <v>34</v>
      </c>
      <c r="I686" s="28">
        <v>0.1726</v>
      </c>
      <c r="J686" s="29">
        <v>0.97060000000000002</v>
      </c>
      <c r="K686" s="19">
        <v>26</v>
      </c>
      <c r="L686" s="19">
        <v>0</v>
      </c>
      <c r="M686" s="28">
        <v>1.04</v>
      </c>
      <c r="N686" s="28">
        <v>0</v>
      </c>
      <c r="O686" s="22">
        <v>389.74</v>
      </c>
      <c r="P686" s="22">
        <v>0</v>
      </c>
      <c r="Q686" s="19">
        <v>23</v>
      </c>
      <c r="R686" s="19">
        <v>0</v>
      </c>
      <c r="T686" s="19" t="s">
        <v>985</v>
      </c>
      <c r="U686" s="19" t="s">
        <v>50</v>
      </c>
      <c r="V686" s="19" t="s">
        <v>51</v>
      </c>
      <c r="W686" s="19" t="s">
        <v>48</v>
      </c>
      <c r="X686" s="19">
        <v>2</v>
      </c>
      <c r="Y686" s="28">
        <v>1</v>
      </c>
      <c r="Z686" s="19">
        <v>2</v>
      </c>
      <c r="AA686" s="28">
        <v>1</v>
      </c>
      <c r="AB686" s="29">
        <v>1</v>
      </c>
      <c r="AC686" s="19">
        <v>2</v>
      </c>
      <c r="AD686" s="19">
        <v>0</v>
      </c>
      <c r="AE686" s="28">
        <v>1</v>
      </c>
      <c r="AF686" s="28">
        <v>0</v>
      </c>
      <c r="AG686" s="19">
        <v>31.66</v>
      </c>
      <c r="AH686" s="19">
        <v>0</v>
      </c>
      <c r="AI686" s="19">
        <v>1</v>
      </c>
      <c r="AJ686" s="19">
        <v>0</v>
      </c>
      <c r="AL686" s="19">
        <v>0</v>
      </c>
      <c r="AM686" s="19">
        <v>0</v>
      </c>
      <c r="AN686" s="19">
        <v>0</v>
      </c>
      <c r="AO686" s="19">
        <v>0</v>
      </c>
      <c r="AP686" s="19">
        <v>0</v>
      </c>
      <c r="AQ686" s="28">
        <v>0</v>
      </c>
      <c r="AR686" s="19">
        <v>0</v>
      </c>
      <c r="AS686" s="28">
        <v>0</v>
      </c>
      <c r="AT686" s="29">
        <v>0</v>
      </c>
      <c r="AU686" s="19">
        <v>0</v>
      </c>
      <c r="AV686" s="28">
        <v>0</v>
      </c>
      <c r="AW686" s="30">
        <v>0</v>
      </c>
      <c r="AX686" s="19">
        <v>0</v>
      </c>
    </row>
    <row r="687" spans="1:51" ht="14.25" x14ac:dyDescent="0.45">
      <c r="B687" s="19" t="s">
        <v>248</v>
      </c>
      <c r="C687" s="19" t="s">
        <v>99</v>
      </c>
      <c r="D687" s="19" t="s">
        <v>101</v>
      </c>
      <c r="E687" s="19" t="s">
        <v>98</v>
      </c>
      <c r="F687" s="19">
        <v>27</v>
      </c>
      <c r="G687" s="28">
        <v>0.17419999999999999</v>
      </c>
      <c r="H687" s="19">
        <v>32</v>
      </c>
      <c r="I687" s="28">
        <v>0.16239999999999999</v>
      </c>
      <c r="J687" s="29">
        <v>1</v>
      </c>
      <c r="K687" s="19">
        <v>18</v>
      </c>
      <c r="L687" s="19">
        <v>0</v>
      </c>
      <c r="M687" s="28">
        <v>0.66669999999999996</v>
      </c>
      <c r="N687" s="28">
        <v>0</v>
      </c>
      <c r="O687" s="22">
        <v>269.82</v>
      </c>
      <c r="P687" s="22">
        <v>0</v>
      </c>
      <c r="Q687" s="19">
        <v>16</v>
      </c>
      <c r="R687" s="19">
        <v>0</v>
      </c>
    </row>
    <row r="688" spans="1:51" ht="14.25" x14ac:dyDescent="0.45">
      <c r="B688" s="19" t="s">
        <v>983</v>
      </c>
      <c r="C688" s="19" t="s">
        <v>91</v>
      </c>
      <c r="D688" s="19" t="s">
        <v>92</v>
      </c>
      <c r="E688" s="19" t="s">
        <v>89</v>
      </c>
      <c r="F688" s="19">
        <v>8</v>
      </c>
      <c r="G688" s="28">
        <v>5.16E-2</v>
      </c>
      <c r="H688" s="19">
        <v>8</v>
      </c>
      <c r="I688" s="28">
        <v>4.0599999999999997E-2</v>
      </c>
      <c r="J688" s="29">
        <v>1</v>
      </c>
      <c r="K688" s="19">
        <v>9</v>
      </c>
      <c r="L688" s="19">
        <v>0</v>
      </c>
      <c r="M688" s="28">
        <v>1.125</v>
      </c>
      <c r="N688" s="28">
        <v>0</v>
      </c>
      <c r="O688" s="22">
        <v>170.91</v>
      </c>
      <c r="P688" s="22">
        <v>0</v>
      </c>
      <c r="Q688" s="19">
        <v>9</v>
      </c>
      <c r="R688" s="19">
        <v>0</v>
      </c>
    </row>
    <row r="689" spans="1:51" ht="14.25" x14ac:dyDescent="0.45">
      <c r="B689" s="19" t="s">
        <v>74</v>
      </c>
      <c r="C689" s="19" t="s">
        <v>74</v>
      </c>
      <c r="D689" s="19" t="s">
        <v>75</v>
      </c>
      <c r="E689" s="19" t="s">
        <v>72</v>
      </c>
      <c r="F689" s="19">
        <v>19</v>
      </c>
      <c r="G689" s="28">
        <v>0.1226</v>
      </c>
      <c r="H689" s="19">
        <v>22</v>
      </c>
      <c r="I689" s="28">
        <v>0.11169999999999999</v>
      </c>
      <c r="J689" s="29">
        <v>0.90910000000000002</v>
      </c>
      <c r="K689" s="19">
        <v>10</v>
      </c>
      <c r="L689" s="19">
        <v>0</v>
      </c>
      <c r="M689" s="28">
        <v>0.52629999999999999</v>
      </c>
      <c r="N689" s="28">
        <v>0</v>
      </c>
      <c r="O689" s="22">
        <v>179.9</v>
      </c>
      <c r="P689" s="22">
        <v>0</v>
      </c>
      <c r="Q689" s="19">
        <v>8</v>
      </c>
      <c r="R689" s="19">
        <v>0</v>
      </c>
    </row>
    <row r="690" spans="1:51" ht="14.25" x14ac:dyDescent="0.45">
      <c r="B690" s="19" t="s">
        <v>50</v>
      </c>
      <c r="C690" s="19" t="s">
        <v>50</v>
      </c>
      <c r="D690" s="19" t="s">
        <v>51</v>
      </c>
      <c r="E690" s="19" t="s">
        <v>48</v>
      </c>
      <c r="F690" s="19">
        <v>7</v>
      </c>
      <c r="G690" s="28">
        <v>4.5199999999999997E-2</v>
      </c>
      <c r="H690" s="19">
        <v>8</v>
      </c>
      <c r="I690" s="28">
        <v>4.0599999999999997E-2</v>
      </c>
      <c r="J690" s="29">
        <v>1</v>
      </c>
      <c r="K690" s="19">
        <v>9</v>
      </c>
      <c r="L690" s="19">
        <v>0</v>
      </c>
      <c r="M690" s="28">
        <v>1.2857000000000001</v>
      </c>
      <c r="N690" s="28">
        <v>0</v>
      </c>
      <c r="O690" s="22">
        <v>80.91</v>
      </c>
      <c r="P690" s="22">
        <v>0</v>
      </c>
      <c r="Q690" s="19">
        <v>8</v>
      </c>
      <c r="R690" s="19">
        <v>0</v>
      </c>
    </row>
    <row r="691" spans="1:51" ht="14.25" x14ac:dyDescent="0.45">
      <c r="B691" s="19" t="s">
        <v>86</v>
      </c>
      <c r="C691" s="19" t="s">
        <v>86</v>
      </c>
      <c r="D691" s="19" t="s">
        <v>88</v>
      </c>
      <c r="E691" s="19" t="s">
        <v>84</v>
      </c>
      <c r="F691" s="19">
        <v>6</v>
      </c>
      <c r="G691" s="28">
        <v>3.8699999999999998E-2</v>
      </c>
      <c r="H691" s="19">
        <v>8</v>
      </c>
      <c r="I691" s="28">
        <v>4.0599999999999997E-2</v>
      </c>
      <c r="J691" s="29">
        <v>1</v>
      </c>
      <c r="K691" s="19">
        <v>6</v>
      </c>
      <c r="L691" s="19">
        <v>1</v>
      </c>
      <c r="M691" s="28">
        <v>1</v>
      </c>
      <c r="N691" s="28">
        <v>0.16669999999999999</v>
      </c>
      <c r="O691" s="22">
        <v>59.84</v>
      </c>
      <c r="P691" s="22">
        <v>9.89</v>
      </c>
      <c r="Q691" s="19">
        <v>6</v>
      </c>
      <c r="R691" s="19">
        <v>1</v>
      </c>
    </row>
    <row r="692" spans="1:51" ht="14.25" x14ac:dyDescent="0.45">
      <c r="B692" s="19" t="s">
        <v>62</v>
      </c>
      <c r="C692" s="19" t="s">
        <v>62</v>
      </c>
      <c r="D692" s="19" t="s">
        <v>63</v>
      </c>
      <c r="E692" s="19" t="s">
        <v>60</v>
      </c>
      <c r="F692" s="19">
        <v>12</v>
      </c>
      <c r="G692" s="28">
        <v>7.7399999999999997E-2</v>
      </c>
      <c r="H692" s="19">
        <v>15</v>
      </c>
      <c r="I692" s="28">
        <v>7.6100000000000001E-2</v>
      </c>
      <c r="J692" s="29">
        <v>0.93330000000000002</v>
      </c>
      <c r="K692" s="19">
        <v>8</v>
      </c>
      <c r="L692" s="19">
        <v>0</v>
      </c>
      <c r="M692" s="28">
        <v>0.66669999999999996</v>
      </c>
      <c r="N692" s="28">
        <v>0</v>
      </c>
      <c r="O692" s="22">
        <v>143.91999999999999</v>
      </c>
      <c r="P692" s="22">
        <v>0</v>
      </c>
      <c r="Q692" s="19">
        <v>5</v>
      </c>
      <c r="R692" s="19">
        <v>0</v>
      </c>
    </row>
    <row r="693" spans="1:51" ht="14.25" x14ac:dyDescent="0.45">
      <c r="B693" s="19" t="s">
        <v>70</v>
      </c>
      <c r="C693" s="19" t="s">
        <v>70</v>
      </c>
      <c r="D693" s="19" t="s">
        <v>71</v>
      </c>
      <c r="E693" s="19" t="s">
        <v>68</v>
      </c>
      <c r="F693" s="19">
        <v>15</v>
      </c>
      <c r="G693" s="28">
        <v>9.6799999999999997E-2</v>
      </c>
      <c r="H693" s="19">
        <v>22</v>
      </c>
      <c r="I693" s="28">
        <v>0.11169999999999999</v>
      </c>
      <c r="J693" s="29">
        <v>0.86360000000000003</v>
      </c>
      <c r="K693" s="19">
        <v>4</v>
      </c>
      <c r="L693" s="19">
        <v>0</v>
      </c>
      <c r="M693" s="28">
        <v>0.26669999999999999</v>
      </c>
      <c r="N693" s="28">
        <v>0</v>
      </c>
      <c r="O693" s="22">
        <v>71.959999999999994</v>
      </c>
      <c r="P693" s="22">
        <v>0</v>
      </c>
      <c r="Q693" s="19">
        <v>4</v>
      </c>
      <c r="R693" s="19">
        <v>0</v>
      </c>
    </row>
    <row r="694" spans="1:51" ht="14.25" x14ac:dyDescent="0.45">
      <c r="B694" s="19" t="s">
        <v>248</v>
      </c>
      <c r="C694" s="19" t="s">
        <v>95</v>
      </c>
      <c r="D694" s="19" t="s">
        <v>96</v>
      </c>
      <c r="E694" s="19" t="s">
        <v>93</v>
      </c>
      <c r="F694" s="19">
        <v>12</v>
      </c>
      <c r="G694" s="28">
        <v>7.7399999999999997E-2</v>
      </c>
      <c r="H694" s="19">
        <v>15</v>
      </c>
      <c r="I694" s="28">
        <v>7.6100000000000001E-2</v>
      </c>
      <c r="J694" s="29">
        <v>0.93330000000000002</v>
      </c>
      <c r="K694" s="19">
        <v>3</v>
      </c>
      <c r="L694" s="19">
        <v>0</v>
      </c>
      <c r="M694" s="28">
        <v>0.25</v>
      </c>
      <c r="N694" s="28">
        <v>0</v>
      </c>
      <c r="O694" s="22">
        <v>44.97</v>
      </c>
      <c r="P694" s="22">
        <v>0</v>
      </c>
      <c r="Q694" s="19">
        <v>3</v>
      </c>
      <c r="R694" s="19">
        <v>0</v>
      </c>
    </row>
    <row r="695" spans="1:51" ht="14.25" x14ac:dyDescent="0.45">
      <c r="B695" s="19" t="s">
        <v>66</v>
      </c>
      <c r="C695" s="19" t="s">
        <v>66</v>
      </c>
      <c r="D695" s="19" t="s">
        <v>67</v>
      </c>
      <c r="E695" s="19" t="s">
        <v>64</v>
      </c>
      <c r="F695" s="19">
        <v>13</v>
      </c>
      <c r="G695" s="28">
        <v>8.3900000000000002E-2</v>
      </c>
      <c r="H695" s="19">
        <v>18</v>
      </c>
      <c r="I695" s="28">
        <v>9.1399999999999995E-2</v>
      </c>
      <c r="J695" s="29">
        <v>1</v>
      </c>
      <c r="K695" s="19">
        <v>3</v>
      </c>
      <c r="L695" s="19">
        <v>0</v>
      </c>
      <c r="M695" s="28">
        <v>0.23080000000000001</v>
      </c>
      <c r="N695" s="28">
        <v>0</v>
      </c>
      <c r="O695" s="22">
        <v>53.97</v>
      </c>
      <c r="P695" s="22">
        <v>0</v>
      </c>
      <c r="Q695" s="19">
        <v>3</v>
      </c>
      <c r="R695" s="19">
        <v>0</v>
      </c>
    </row>
    <row r="696" spans="1:51" ht="14.25" x14ac:dyDescent="0.45">
      <c r="B696" s="19" t="s">
        <v>54</v>
      </c>
      <c r="C696" s="19" t="s">
        <v>54</v>
      </c>
      <c r="D696" s="19" t="s">
        <v>55</v>
      </c>
      <c r="E696" s="19" t="s">
        <v>52</v>
      </c>
      <c r="F696" s="19">
        <v>6</v>
      </c>
      <c r="G696" s="28">
        <v>3.8699999999999998E-2</v>
      </c>
      <c r="H696" s="19">
        <v>8</v>
      </c>
      <c r="I696" s="28">
        <v>4.0599999999999997E-2</v>
      </c>
      <c r="J696" s="29">
        <v>1</v>
      </c>
      <c r="K696" s="19">
        <v>5</v>
      </c>
      <c r="L696" s="19">
        <v>0</v>
      </c>
      <c r="M696" s="28">
        <v>0.83330000000000004</v>
      </c>
      <c r="N696" s="28">
        <v>0</v>
      </c>
      <c r="O696" s="22">
        <v>89.95</v>
      </c>
      <c r="P696" s="22">
        <v>0</v>
      </c>
      <c r="Q696" s="19">
        <v>2</v>
      </c>
      <c r="R696" s="19">
        <v>0</v>
      </c>
    </row>
    <row r="697" spans="1:51" ht="14.25" x14ac:dyDescent="0.45">
      <c r="B697" s="19" t="s">
        <v>58</v>
      </c>
      <c r="C697" s="19" t="s">
        <v>58</v>
      </c>
      <c r="D697" s="19" t="s">
        <v>59</v>
      </c>
      <c r="E697" s="19" t="s">
        <v>56</v>
      </c>
      <c r="F697" s="19">
        <v>4</v>
      </c>
      <c r="G697" s="28">
        <v>2.58E-2</v>
      </c>
      <c r="H697" s="19">
        <v>5</v>
      </c>
      <c r="I697" s="28">
        <v>2.5399999999999999E-2</v>
      </c>
      <c r="J697" s="29">
        <v>1</v>
      </c>
      <c r="K697" s="19">
        <v>2</v>
      </c>
      <c r="L697" s="19">
        <v>0</v>
      </c>
      <c r="M697" s="28">
        <v>0.5</v>
      </c>
      <c r="N697" s="28">
        <v>0</v>
      </c>
      <c r="O697" s="22">
        <v>35.979999999999997</v>
      </c>
      <c r="P697" s="22">
        <v>0</v>
      </c>
      <c r="Q697" s="19">
        <v>1</v>
      </c>
      <c r="R697" s="19">
        <v>0</v>
      </c>
    </row>
    <row r="698" spans="1:51" ht="14.25" x14ac:dyDescent="0.45">
      <c r="B698" s="19" t="s">
        <v>33</v>
      </c>
      <c r="C698" s="19" t="s">
        <v>33</v>
      </c>
      <c r="D698" s="19" t="s">
        <v>43</v>
      </c>
      <c r="E698" s="19" t="s">
        <v>31</v>
      </c>
      <c r="F698" s="19">
        <v>1</v>
      </c>
      <c r="G698" s="28">
        <v>6.4999999999999997E-3</v>
      </c>
      <c r="H698" s="19">
        <v>2</v>
      </c>
      <c r="I698" s="28">
        <v>1.0200000000000001E-2</v>
      </c>
      <c r="J698" s="29">
        <v>1</v>
      </c>
      <c r="K698" s="19">
        <v>1</v>
      </c>
      <c r="L698" s="19">
        <v>0</v>
      </c>
      <c r="M698" s="28">
        <v>1</v>
      </c>
      <c r="N698" s="28">
        <v>0</v>
      </c>
      <c r="O698" s="22">
        <v>6.99</v>
      </c>
      <c r="P698" s="22">
        <v>0</v>
      </c>
      <c r="Q698" s="19">
        <v>1</v>
      </c>
      <c r="R698" s="19">
        <v>0</v>
      </c>
    </row>
    <row r="700" spans="1:51" s="19" customFormat="1" ht="14.25" x14ac:dyDescent="0.45">
      <c r="A700" s="31"/>
      <c r="B700" s="18">
        <v>44548</v>
      </c>
      <c r="K700" s="20">
        <f>SUM(K701:K711)</f>
        <v>109</v>
      </c>
      <c r="O700" s="21">
        <f>SUM(O701:O711)+AG700+AW700</f>
        <v>1626.92</v>
      </c>
      <c r="P700" s="22"/>
      <c r="T700" s="23" t="s">
        <v>978</v>
      </c>
      <c r="U700" s="24">
        <v>0.8</v>
      </c>
      <c r="V700" s="23" t="s">
        <v>979</v>
      </c>
      <c r="AC700" s="25">
        <f>SUM(AC701:AC707)</f>
        <v>0</v>
      </c>
      <c r="AG700" s="25">
        <f>SUM(AG701:AG707)*U700</f>
        <v>0</v>
      </c>
      <c r="AL700" s="23" t="s">
        <v>980</v>
      </c>
      <c r="AM700" s="26">
        <v>0.05</v>
      </c>
      <c r="AN700" s="23" t="s">
        <v>981</v>
      </c>
      <c r="AU700" s="25">
        <f>SUM(AU701:AU705)</f>
        <v>0</v>
      </c>
      <c r="AW700" s="27">
        <f>SUM(AW701:AW705)*AM700</f>
        <v>0</v>
      </c>
      <c r="AY700" s="20">
        <f>K700+AC700+AU700</f>
        <v>109</v>
      </c>
    </row>
    <row r="701" spans="1:51" ht="14.25" x14ac:dyDescent="0.45">
      <c r="B701" s="19" t="s">
        <v>248</v>
      </c>
      <c r="C701" s="19" t="s">
        <v>99</v>
      </c>
      <c r="D701" s="19" t="s">
        <v>101</v>
      </c>
      <c r="E701" s="19" t="s">
        <v>98</v>
      </c>
      <c r="F701" s="19">
        <v>20</v>
      </c>
      <c r="G701" s="28">
        <v>0.12740000000000001</v>
      </c>
      <c r="H701" s="19">
        <v>27</v>
      </c>
      <c r="I701" s="28">
        <v>0.1371</v>
      </c>
      <c r="J701" s="29">
        <v>1</v>
      </c>
      <c r="K701" s="19">
        <v>32</v>
      </c>
      <c r="L701" s="19">
        <v>0</v>
      </c>
      <c r="M701" s="28">
        <v>1.6</v>
      </c>
      <c r="N701" s="28">
        <v>0</v>
      </c>
      <c r="O701" s="22">
        <v>464.69</v>
      </c>
      <c r="P701" s="22">
        <v>0</v>
      </c>
      <c r="Q701" s="19">
        <v>26</v>
      </c>
      <c r="R701" s="19">
        <v>0</v>
      </c>
      <c r="T701" s="19">
        <v>0</v>
      </c>
      <c r="U701" s="19">
        <v>0</v>
      </c>
      <c r="V701" s="19">
        <v>0</v>
      </c>
      <c r="W701" s="19">
        <v>0</v>
      </c>
      <c r="X701" s="19">
        <v>0</v>
      </c>
      <c r="Y701" s="28">
        <v>0</v>
      </c>
      <c r="Z701" s="19">
        <v>0</v>
      </c>
      <c r="AA701" s="28">
        <v>0</v>
      </c>
      <c r="AB701" s="29">
        <v>0</v>
      </c>
      <c r="AC701" s="19">
        <v>0</v>
      </c>
      <c r="AD701" s="19">
        <v>0</v>
      </c>
      <c r="AE701" s="28">
        <v>0</v>
      </c>
      <c r="AF701" s="28">
        <v>0</v>
      </c>
      <c r="AG701" s="19">
        <v>0</v>
      </c>
      <c r="AH701" s="19">
        <v>0</v>
      </c>
      <c r="AI701" s="19">
        <v>0</v>
      </c>
      <c r="AJ701" s="19">
        <v>0</v>
      </c>
      <c r="AL701" s="19">
        <v>0</v>
      </c>
      <c r="AM701" s="19">
        <v>0</v>
      </c>
      <c r="AN701" s="19">
        <v>0</v>
      </c>
      <c r="AO701" s="19">
        <v>0</v>
      </c>
      <c r="AP701" s="19">
        <v>0</v>
      </c>
      <c r="AQ701" s="28">
        <v>0</v>
      </c>
      <c r="AR701" s="19">
        <v>0</v>
      </c>
      <c r="AS701" s="28">
        <v>0</v>
      </c>
      <c r="AT701" s="29">
        <v>0</v>
      </c>
      <c r="AU701" s="19">
        <v>0</v>
      </c>
      <c r="AV701" s="28">
        <v>0</v>
      </c>
      <c r="AW701" s="30">
        <v>0</v>
      </c>
      <c r="AX701" s="19">
        <v>0</v>
      </c>
    </row>
    <row r="702" spans="1:51" ht="14.25" x14ac:dyDescent="0.45">
      <c r="B702" s="19" t="s">
        <v>248</v>
      </c>
      <c r="C702" s="19" t="s">
        <v>103</v>
      </c>
      <c r="D702" s="19" t="s">
        <v>104</v>
      </c>
      <c r="E702" s="19" t="s">
        <v>102</v>
      </c>
      <c r="F702" s="19">
        <v>16</v>
      </c>
      <c r="G702" s="28">
        <v>0.1019</v>
      </c>
      <c r="H702" s="19">
        <v>23</v>
      </c>
      <c r="I702" s="28">
        <v>0.1168</v>
      </c>
      <c r="J702" s="29">
        <v>0.91300000000000003</v>
      </c>
      <c r="K702" s="19">
        <v>16</v>
      </c>
      <c r="L702" s="19">
        <v>0</v>
      </c>
      <c r="M702" s="28">
        <v>1</v>
      </c>
      <c r="N702" s="28">
        <v>0</v>
      </c>
      <c r="O702" s="22">
        <v>239.84</v>
      </c>
      <c r="P702" s="22">
        <v>0</v>
      </c>
      <c r="Q702" s="19">
        <v>16</v>
      </c>
      <c r="R702" s="19">
        <v>0</v>
      </c>
    </row>
    <row r="703" spans="1:51" ht="14.25" x14ac:dyDescent="0.45">
      <c r="B703" s="19" t="s">
        <v>50</v>
      </c>
      <c r="C703" s="19" t="s">
        <v>50</v>
      </c>
      <c r="D703" s="19" t="s">
        <v>51</v>
      </c>
      <c r="E703" s="19" t="s">
        <v>48</v>
      </c>
      <c r="F703" s="19">
        <v>15</v>
      </c>
      <c r="G703" s="28">
        <v>9.5500000000000002E-2</v>
      </c>
      <c r="H703" s="19">
        <v>16</v>
      </c>
      <c r="I703" s="28">
        <v>8.1199999999999994E-2</v>
      </c>
      <c r="J703" s="29">
        <v>1</v>
      </c>
      <c r="K703" s="19">
        <v>12</v>
      </c>
      <c r="L703" s="19">
        <v>0</v>
      </c>
      <c r="M703" s="28">
        <v>0.8</v>
      </c>
      <c r="N703" s="28">
        <v>0</v>
      </c>
      <c r="O703" s="22">
        <v>107.88</v>
      </c>
      <c r="P703" s="22">
        <v>0</v>
      </c>
      <c r="Q703" s="19">
        <v>12</v>
      </c>
      <c r="R703" s="19">
        <v>0</v>
      </c>
    </row>
    <row r="704" spans="1:51" ht="14.25" x14ac:dyDescent="0.45">
      <c r="B704" s="19" t="s">
        <v>86</v>
      </c>
      <c r="C704" s="19" t="s">
        <v>86</v>
      </c>
      <c r="D704" s="19" t="s">
        <v>88</v>
      </c>
      <c r="E704" s="19" t="s">
        <v>84</v>
      </c>
      <c r="F704" s="19">
        <v>10</v>
      </c>
      <c r="G704" s="28">
        <v>6.3700000000000007E-2</v>
      </c>
      <c r="H704" s="19">
        <v>12</v>
      </c>
      <c r="I704" s="28">
        <v>6.0900000000000003E-2</v>
      </c>
      <c r="J704" s="29">
        <v>1</v>
      </c>
      <c r="K704" s="19">
        <v>8</v>
      </c>
      <c r="L704" s="19">
        <v>0</v>
      </c>
      <c r="M704" s="28">
        <v>0.8</v>
      </c>
      <c r="N704" s="28">
        <v>0</v>
      </c>
      <c r="O704" s="22">
        <v>79.92</v>
      </c>
      <c r="P704" s="22">
        <v>0</v>
      </c>
      <c r="Q704" s="19">
        <v>8</v>
      </c>
      <c r="R704" s="19">
        <v>0</v>
      </c>
    </row>
    <row r="705" spans="1:51" ht="14.25" x14ac:dyDescent="0.45">
      <c r="B705" s="19" t="s">
        <v>70</v>
      </c>
      <c r="C705" s="19" t="s">
        <v>70</v>
      </c>
      <c r="D705" s="19" t="s">
        <v>71</v>
      </c>
      <c r="E705" s="19" t="s">
        <v>68</v>
      </c>
      <c r="F705" s="19">
        <v>15</v>
      </c>
      <c r="G705" s="28">
        <v>9.5500000000000002E-2</v>
      </c>
      <c r="H705" s="19">
        <v>21</v>
      </c>
      <c r="I705" s="28">
        <v>0.1066</v>
      </c>
      <c r="J705" s="29">
        <v>0.95240000000000002</v>
      </c>
      <c r="K705" s="19">
        <v>13</v>
      </c>
      <c r="L705" s="19">
        <v>0</v>
      </c>
      <c r="M705" s="28">
        <v>0.86670000000000003</v>
      </c>
      <c r="N705" s="28">
        <v>0</v>
      </c>
      <c r="O705" s="22">
        <v>233.87</v>
      </c>
      <c r="P705" s="22">
        <v>0</v>
      </c>
      <c r="Q705" s="19">
        <v>8</v>
      </c>
      <c r="R705" s="19">
        <v>0</v>
      </c>
    </row>
    <row r="706" spans="1:51" ht="14.25" x14ac:dyDescent="0.45">
      <c r="B706" s="19" t="s">
        <v>62</v>
      </c>
      <c r="C706" s="19" t="s">
        <v>62</v>
      </c>
      <c r="D706" s="19" t="s">
        <v>63</v>
      </c>
      <c r="E706" s="19" t="s">
        <v>60</v>
      </c>
      <c r="F706" s="19">
        <v>16</v>
      </c>
      <c r="G706" s="28">
        <v>0.1019</v>
      </c>
      <c r="H706" s="19">
        <v>19</v>
      </c>
      <c r="I706" s="28">
        <v>9.64E-2</v>
      </c>
      <c r="J706" s="29">
        <v>1</v>
      </c>
      <c r="K706" s="19">
        <v>9</v>
      </c>
      <c r="L706" s="19">
        <v>0</v>
      </c>
      <c r="M706" s="28">
        <v>0.5625</v>
      </c>
      <c r="N706" s="28">
        <v>0</v>
      </c>
      <c r="O706" s="22">
        <v>161.91</v>
      </c>
      <c r="P706" s="22">
        <v>0</v>
      </c>
      <c r="Q706" s="19">
        <v>6</v>
      </c>
      <c r="R706" s="19">
        <v>0</v>
      </c>
    </row>
    <row r="707" spans="1:51" ht="14.25" x14ac:dyDescent="0.45">
      <c r="B707" s="19" t="s">
        <v>66</v>
      </c>
      <c r="C707" s="19" t="s">
        <v>66</v>
      </c>
      <c r="D707" s="19" t="s">
        <v>67</v>
      </c>
      <c r="E707" s="19" t="s">
        <v>64</v>
      </c>
      <c r="F707" s="19">
        <v>24</v>
      </c>
      <c r="G707" s="28">
        <v>0.15290000000000001</v>
      </c>
      <c r="H707" s="19">
        <v>28</v>
      </c>
      <c r="I707" s="28">
        <v>0.1421</v>
      </c>
      <c r="J707" s="29">
        <v>0.89290000000000003</v>
      </c>
      <c r="K707" s="19">
        <v>7</v>
      </c>
      <c r="L707" s="19">
        <v>0</v>
      </c>
      <c r="M707" s="28">
        <v>0.29170000000000001</v>
      </c>
      <c r="N707" s="28">
        <v>0</v>
      </c>
      <c r="O707" s="22">
        <v>125.93</v>
      </c>
      <c r="P707" s="22">
        <v>0</v>
      </c>
      <c r="Q707" s="19">
        <v>5</v>
      </c>
      <c r="R707" s="19">
        <v>0</v>
      </c>
    </row>
    <row r="708" spans="1:51" ht="14.25" x14ac:dyDescent="0.45">
      <c r="B708" s="19" t="s">
        <v>74</v>
      </c>
      <c r="C708" s="19" t="s">
        <v>74</v>
      </c>
      <c r="D708" s="19" t="s">
        <v>75</v>
      </c>
      <c r="E708" s="19" t="s">
        <v>72</v>
      </c>
      <c r="F708" s="19">
        <v>13</v>
      </c>
      <c r="G708" s="28">
        <v>8.2799999999999999E-2</v>
      </c>
      <c r="H708" s="19">
        <v>17</v>
      </c>
      <c r="I708" s="28">
        <v>8.6300000000000002E-2</v>
      </c>
      <c r="J708" s="29">
        <v>0.76470000000000005</v>
      </c>
      <c r="K708" s="19">
        <v>6</v>
      </c>
      <c r="L708" s="19">
        <v>0</v>
      </c>
      <c r="M708" s="28">
        <v>0.46150000000000002</v>
      </c>
      <c r="N708" s="28">
        <v>0</v>
      </c>
      <c r="O708" s="22">
        <v>107.94</v>
      </c>
      <c r="P708" s="22">
        <v>0</v>
      </c>
      <c r="Q708" s="19">
        <v>4</v>
      </c>
      <c r="R708" s="19">
        <v>0</v>
      </c>
    </row>
    <row r="709" spans="1:51" ht="14.25" x14ac:dyDescent="0.45">
      <c r="B709" s="19" t="s">
        <v>983</v>
      </c>
      <c r="C709" s="19" t="s">
        <v>91</v>
      </c>
      <c r="D709" s="19" t="s">
        <v>92</v>
      </c>
      <c r="E709" s="19" t="s">
        <v>89</v>
      </c>
      <c r="F709" s="19">
        <v>11</v>
      </c>
      <c r="G709" s="28">
        <v>7.0099999999999996E-2</v>
      </c>
      <c r="H709" s="19">
        <v>12</v>
      </c>
      <c r="I709" s="28">
        <v>6.0900000000000003E-2</v>
      </c>
      <c r="J709" s="29">
        <v>1</v>
      </c>
      <c r="K709" s="19">
        <v>3</v>
      </c>
      <c r="L709" s="19">
        <v>0</v>
      </c>
      <c r="M709" s="28">
        <v>0.2727</v>
      </c>
      <c r="N709" s="28">
        <v>0</v>
      </c>
      <c r="O709" s="22">
        <v>56.97</v>
      </c>
      <c r="P709" s="22">
        <v>0</v>
      </c>
      <c r="Q709" s="19">
        <v>3</v>
      </c>
      <c r="R709" s="19">
        <v>0</v>
      </c>
    </row>
    <row r="710" spans="1:51" ht="14.25" x14ac:dyDescent="0.45">
      <c r="B710" s="19" t="s">
        <v>248</v>
      </c>
      <c r="C710" s="19" t="s">
        <v>95</v>
      </c>
      <c r="D710" s="19" t="s">
        <v>96</v>
      </c>
      <c r="E710" s="19" t="s">
        <v>93</v>
      </c>
      <c r="F710" s="19">
        <v>14</v>
      </c>
      <c r="G710" s="28">
        <v>8.9200000000000002E-2</v>
      </c>
      <c r="H710" s="19">
        <v>18</v>
      </c>
      <c r="I710" s="28">
        <v>9.1399999999999995E-2</v>
      </c>
      <c r="J710" s="29">
        <v>1</v>
      </c>
      <c r="K710" s="19">
        <v>2</v>
      </c>
      <c r="L710" s="19">
        <v>0</v>
      </c>
      <c r="M710" s="28">
        <v>0.1429</v>
      </c>
      <c r="N710" s="28">
        <v>0</v>
      </c>
      <c r="O710" s="22">
        <v>29.98</v>
      </c>
      <c r="P710" s="22">
        <v>0</v>
      </c>
      <c r="Q710" s="19">
        <v>2</v>
      </c>
      <c r="R710" s="19">
        <v>0</v>
      </c>
    </row>
    <row r="711" spans="1:51" ht="14.25" x14ac:dyDescent="0.45">
      <c r="B711" s="19" t="s">
        <v>58</v>
      </c>
      <c r="C711" s="19" t="s">
        <v>58</v>
      </c>
      <c r="D711" s="19" t="s">
        <v>59</v>
      </c>
      <c r="E711" s="19" t="s">
        <v>56</v>
      </c>
      <c r="F711" s="19">
        <v>3</v>
      </c>
      <c r="G711" s="28">
        <v>1.9099999999999999E-2</v>
      </c>
      <c r="H711" s="19">
        <v>4</v>
      </c>
      <c r="I711" s="28">
        <v>2.0299999999999999E-2</v>
      </c>
      <c r="J711" s="29">
        <v>1</v>
      </c>
      <c r="K711" s="19">
        <v>1</v>
      </c>
      <c r="L711" s="19">
        <v>0</v>
      </c>
      <c r="M711" s="28">
        <v>0.33329999999999999</v>
      </c>
      <c r="N711" s="28">
        <v>0</v>
      </c>
      <c r="O711" s="22">
        <v>17.989999999999998</v>
      </c>
      <c r="P711" s="22">
        <v>0</v>
      </c>
      <c r="Q711" s="19">
        <v>1</v>
      </c>
      <c r="R711" s="19">
        <v>0</v>
      </c>
    </row>
    <row r="713" spans="1:51" s="19" customFormat="1" ht="14.25" x14ac:dyDescent="0.45">
      <c r="A713" s="31"/>
      <c r="B713" s="18">
        <v>44549</v>
      </c>
      <c r="K713" s="20">
        <f>SUM(K714:K725)</f>
        <v>98</v>
      </c>
      <c r="O713" s="21">
        <f>SUM(O714:O725)+AG713+AW713</f>
        <v>1461.8200000000002</v>
      </c>
      <c r="P713" s="22"/>
      <c r="T713" s="23" t="s">
        <v>978</v>
      </c>
      <c r="U713" s="24">
        <v>0.8</v>
      </c>
      <c r="V713" s="23" t="s">
        <v>979</v>
      </c>
      <c r="AC713" s="25">
        <f>SUM(AC714:AC720)</f>
        <v>0</v>
      </c>
      <c r="AG713" s="25">
        <f>SUM(AG714:AG720)*U713</f>
        <v>0</v>
      </c>
      <c r="AL713" s="23" t="s">
        <v>980</v>
      </c>
      <c r="AM713" s="26">
        <v>0.05</v>
      </c>
      <c r="AN713" s="23" t="s">
        <v>981</v>
      </c>
      <c r="AU713" s="25">
        <f>SUM(AU714:AU718)</f>
        <v>0</v>
      </c>
      <c r="AW713" s="27">
        <f>SUM(AW714:AW718)*AM713</f>
        <v>0</v>
      </c>
      <c r="AY713" s="20">
        <f>K713+AC713+AU713</f>
        <v>98</v>
      </c>
    </row>
    <row r="714" spans="1:51" ht="14.25" x14ac:dyDescent="0.45">
      <c r="B714" s="19" t="s">
        <v>248</v>
      </c>
      <c r="C714" s="19" t="s">
        <v>99</v>
      </c>
      <c r="D714" s="19" t="s">
        <v>101</v>
      </c>
      <c r="E714" s="19" t="s">
        <v>98</v>
      </c>
      <c r="F714" s="19">
        <v>27</v>
      </c>
      <c r="G714" s="28">
        <v>0.1598</v>
      </c>
      <c r="H714" s="19">
        <v>35</v>
      </c>
      <c r="I714" s="28">
        <v>0.16589999999999999</v>
      </c>
      <c r="J714" s="29">
        <v>1</v>
      </c>
      <c r="K714" s="19">
        <v>22</v>
      </c>
      <c r="L714" s="19">
        <v>0</v>
      </c>
      <c r="M714" s="28">
        <v>0.81479999999999997</v>
      </c>
      <c r="N714" s="28">
        <v>0</v>
      </c>
      <c r="O714" s="22">
        <v>329.78</v>
      </c>
      <c r="P714" s="22">
        <v>0</v>
      </c>
      <c r="Q714" s="19">
        <v>21</v>
      </c>
      <c r="R714" s="19">
        <v>0</v>
      </c>
      <c r="T714" s="19">
        <v>0</v>
      </c>
      <c r="U714" s="19">
        <v>0</v>
      </c>
      <c r="V714" s="19">
        <v>0</v>
      </c>
      <c r="W714" s="19">
        <v>0</v>
      </c>
      <c r="X714" s="19">
        <v>0</v>
      </c>
      <c r="Y714" s="28">
        <v>0</v>
      </c>
      <c r="Z714" s="19">
        <v>0</v>
      </c>
      <c r="AA714" s="28">
        <v>0</v>
      </c>
      <c r="AB714" s="29">
        <v>0</v>
      </c>
      <c r="AC714" s="19">
        <v>0</v>
      </c>
      <c r="AD714" s="19">
        <v>0</v>
      </c>
      <c r="AE714" s="28">
        <v>0</v>
      </c>
      <c r="AF714" s="28">
        <v>0</v>
      </c>
      <c r="AG714" s="19">
        <v>0</v>
      </c>
      <c r="AH714" s="19">
        <v>0</v>
      </c>
      <c r="AI714" s="19">
        <v>0</v>
      </c>
      <c r="AJ714" s="19">
        <v>0</v>
      </c>
      <c r="AL714" s="19">
        <v>0</v>
      </c>
      <c r="AM714" s="19">
        <v>0</v>
      </c>
      <c r="AN714" s="19">
        <v>0</v>
      </c>
      <c r="AO714" s="19">
        <v>0</v>
      </c>
      <c r="AP714" s="19">
        <v>0</v>
      </c>
      <c r="AQ714" s="28">
        <v>0</v>
      </c>
      <c r="AR714" s="19">
        <v>0</v>
      </c>
      <c r="AS714" s="28">
        <v>0</v>
      </c>
      <c r="AT714" s="29">
        <v>0</v>
      </c>
      <c r="AU714" s="19">
        <v>0</v>
      </c>
      <c r="AV714" s="28">
        <v>0</v>
      </c>
      <c r="AW714" s="30">
        <v>0</v>
      </c>
      <c r="AX714" s="19">
        <v>0</v>
      </c>
    </row>
    <row r="715" spans="1:51" ht="14.25" x14ac:dyDescent="0.45">
      <c r="B715" s="19" t="s">
        <v>248</v>
      </c>
      <c r="C715" s="19" t="s">
        <v>103</v>
      </c>
      <c r="D715" s="19" t="s">
        <v>104</v>
      </c>
      <c r="E715" s="19" t="s">
        <v>102</v>
      </c>
      <c r="F715" s="19">
        <v>20</v>
      </c>
      <c r="G715" s="28">
        <v>0.1183</v>
      </c>
      <c r="H715" s="19">
        <v>27</v>
      </c>
      <c r="I715" s="28">
        <v>0.128</v>
      </c>
      <c r="J715" s="29">
        <v>0.96299999999999997</v>
      </c>
      <c r="K715" s="19">
        <v>14</v>
      </c>
      <c r="L715" s="19">
        <v>0</v>
      </c>
      <c r="M715" s="28">
        <v>0.7</v>
      </c>
      <c r="N715" s="28">
        <v>0</v>
      </c>
      <c r="O715" s="22">
        <v>209.86</v>
      </c>
      <c r="P715" s="22">
        <v>0</v>
      </c>
      <c r="Q715" s="19">
        <v>13</v>
      </c>
      <c r="R715" s="19">
        <v>0</v>
      </c>
    </row>
    <row r="716" spans="1:51" ht="14.25" x14ac:dyDescent="0.45">
      <c r="B716" s="19" t="s">
        <v>50</v>
      </c>
      <c r="C716" s="19" t="s">
        <v>50</v>
      </c>
      <c r="D716" s="19" t="s">
        <v>51</v>
      </c>
      <c r="E716" s="19" t="s">
        <v>48</v>
      </c>
      <c r="F716" s="19">
        <v>11</v>
      </c>
      <c r="G716" s="28">
        <v>6.5100000000000005E-2</v>
      </c>
      <c r="H716" s="19">
        <v>11</v>
      </c>
      <c r="I716" s="28">
        <v>5.21E-2</v>
      </c>
      <c r="J716" s="29">
        <v>1</v>
      </c>
      <c r="K716" s="19">
        <v>11</v>
      </c>
      <c r="L716" s="19">
        <v>0</v>
      </c>
      <c r="M716" s="28">
        <v>1</v>
      </c>
      <c r="N716" s="28">
        <v>0</v>
      </c>
      <c r="O716" s="22">
        <v>98.89</v>
      </c>
      <c r="P716" s="22">
        <v>0</v>
      </c>
      <c r="Q716" s="19">
        <v>9</v>
      </c>
      <c r="R716" s="19">
        <v>0</v>
      </c>
    </row>
    <row r="717" spans="1:51" ht="14.25" x14ac:dyDescent="0.45">
      <c r="B717" s="19" t="s">
        <v>86</v>
      </c>
      <c r="C717" s="19" t="s">
        <v>86</v>
      </c>
      <c r="D717" s="19" t="s">
        <v>88</v>
      </c>
      <c r="E717" s="19" t="s">
        <v>84</v>
      </c>
      <c r="F717" s="19">
        <v>19</v>
      </c>
      <c r="G717" s="28">
        <v>0.1124</v>
      </c>
      <c r="H717" s="19">
        <v>20</v>
      </c>
      <c r="I717" s="28">
        <v>9.4799999999999995E-2</v>
      </c>
      <c r="J717" s="29">
        <v>1</v>
      </c>
      <c r="K717" s="19">
        <v>7</v>
      </c>
      <c r="L717" s="19">
        <v>0</v>
      </c>
      <c r="M717" s="28">
        <v>0.36840000000000001</v>
      </c>
      <c r="N717" s="28">
        <v>0</v>
      </c>
      <c r="O717" s="22">
        <v>69.930000000000007</v>
      </c>
      <c r="P717" s="22">
        <v>0</v>
      </c>
      <c r="Q717" s="19">
        <v>7</v>
      </c>
      <c r="R717" s="19">
        <v>0</v>
      </c>
    </row>
    <row r="718" spans="1:51" ht="14.25" x14ac:dyDescent="0.45">
      <c r="B718" s="19" t="s">
        <v>74</v>
      </c>
      <c r="C718" s="19" t="s">
        <v>74</v>
      </c>
      <c r="D718" s="19" t="s">
        <v>75</v>
      </c>
      <c r="E718" s="19" t="s">
        <v>72</v>
      </c>
      <c r="F718" s="19">
        <v>15</v>
      </c>
      <c r="G718" s="28">
        <v>8.8800000000000004E-2</v>
      </c>
      <c r="H718" s="19">
        <v>19</v>
      </c>
      <c r="I718" s="28">
        <v>0.09</v>
      </c>
      <c r="J718" s="29">
        <v>0.94740000000000002</v>
      </c>
      <c r="K718" s="19">
        <v>8</v>
      </c>
      <c r="L718" s="19">
        <v>0</v>
      </c>
      <c r="M718" s="28">
        <v>0.5333</v>
      </c>
      <c r="N718" s="28">
        <v>0</v>
      </c>
      <c r="O718" s="22">
        <v>143.91999999999999</v>
      </c>
      <c r="P718" s="22">
        <v>0</v>
      </c>
      <c r="Q718" s="19">
        <v>7</v>
      </c>
      <c r="R718" s="19">
        <v>0</v>
      </c>
    </row>
    <row r="719" spans="1:51" ht="14.25" x14ac:dyDescent="0.45">
      <c r="B719" s="19" t="s">
        <v>62</v>
      </c>
      <c r="C719" s="19" t="s">
        <v>62</v>
      </c>
      <c r="D719" s="19" t="s">
        <v>63</v>
      </c>
      <c r="E719" s="19" t="s">
        <v>60</v>
      </c>
      <c r="F719" s="19">
        <v>12</v>
      </c>
      <c r="G719" s="28">
        <v>7.0999999999999994E-2</v>
      </c>
      <c r="H719" s="19">
        <v>16</v>
      </c>
      <c r="I719" s="28">
        <v>7.5800000000000006E-2</v>
      </c>
      <c r="J719" s="29">
        <v>1</v>
      </c>
      <c r="K719" s="19">
        <v>11</v>
      </c>
      <c r="L719" s="19">
        <v>0</v>
      </c>
      <c r="M719" s="28">
        <v>0.91669999999999996</v>
      </c>
      <c r="N719" s="28">
        <v>0</v>
      </c>
      <c r="O719" s="22">
        <v>197.89</v>
      </c>
      <c r="P719" s="22">
        <v>0</v>
      </c>
      <c r="Q719" s="19">
        <v>7</v>
      </c>
      <c r="R719" s="19">
        <v>0</v>
      </c>
    </row>
    <row r="720" spans="1:51" ht="14.25" x14ac:dyDescent="0.45">
      <c r="B720" s="19" t="s">
        <v>66</v>
      </c>
      <c r="C720" s="19" t="s">
        <v>66</v>
      </c>
      <c r="D720" s="19" t="s">
        <v>67</v>
      </c>
      <c r="E720" s="19" t="s">
        <v>64</v>
      </c>
      <c r="F720" s="19">
        <v>17</v>
      </c>
      <c r="G720" s="28">
        <v>0.10059999999999999</v>
      </c>
      <c r="H720" s="19">
        <v>27</v>
      </c>
      <c r="I720" s="28">
        <v>0.128</v>
      </c>
      <c r="J720" s="29">
        <v>1</v>
      </c>
      <c r="K720" s="19">
        <v>7</v>
      </c>
      <c r="L720" s="19">
        <v>2</v>
      </c>
      <c r="M720" s="28">
        <v>0.4118</v>
      </c>
      <c r="N720" s="28">
        <v>0.1176</v>
      </c>
      <c r="O720" s="22">
        <v>125.73</v>
      </c>
      <c r="P720" s="22">
        <v>35.78</v>
      </c>
      <c r="Q720" s="19">
        <v>6</v>
      </c>
      <c r="R720" s="19">
        <v>1</v>
      </c>
    </row>
    <row r="721" spans="1:51" ht="14.25" x14ac:dyDescent="0.45">
      <c r="B721" s="19" t="s">
        <v>70</v>
      </c>
      <c r="C721" s="19" t="s">
        <v>70</v>
      </c>
      <c r="D721" s="19" t="s">
        <v>71</v>
      </c>
      <c r="E721" s="19" t="s">
        <v>68</v>
      </c>
      <c r="F721" s="19">
        <v>15</v>
      </c>
      <c r="G721" s="28">
        <v>8.8800000000000004E-2</v>
      </c>
      <c r="H721" s="19">
        <v>15</v>
      </c>
      <c r="I721" s="28">
        <v>7.1099999999999997E-2</v>
      </c>
      <c r="J721" s="29">
        <v>1</v>
      </c>
      <c r="K721" s="19">
        <v>7</v>
      </c>
      <c r="L721" s="19">
        <v>0</v>
      </c>
      <c r="M721" s="28">
        <v>0.4667</v>
      </c>
      <c r="N721" s="28">
        <v>0</v>
      </c>
      <c r="O721" s="22">
        <v>125.93</v>
      </c>
      <c r="P721" s="22">
        <v>0</v>
      </c>
      <c r="Q721" s="19">
        <v>5</v>
      </c>
      <c r="R721" s="19">
        <v>0</v>
      </c>
    </row>
    <row r="722" spans="1:51" ht="14.25" x14ac:dyDescent="0.45">
      <c r="B722" s="19" t="s">
        <v>248</v>
      </c>
      <c r="C722" s="19" t="s">
        <v>95</v>
      </c>
      <c r="D722" s="19" t="s">
        <v>96</v>
      </c>
      <c r="E722" s="19" t="s">
        <v>93</v>
      </c>
      <c r="F722" s="19">
        <v>14</v>
      </c>
      <c r="G722" s="28">
        <v>8.2799999999999999E-2</v>
      </c>
      <c r="H722" s="19">
        <v>16</v>
      </c>
      <c r="I722" s="28">
        <v>7.5800000000000006E-2</v>
      </c>
      <c r="J722" s="29">
        <v>1</v>
      </c>
      <c r="K722" s="19">
        <v>6</v>
      </c>
      <c r="L722" s="19">
        <v>0</v>
      </c>
      <c r="M722" s="28">
        <v>0.42859999999999998</v>
      </c>
      <c r="N722" s="28">
        <v>0</v>
      </c>
      <c r="O722" s="22">
        <v>89.94</v>
      </c>
      <c r="P722" s="22">
        <v>0</v>
      </c>
      <c r="Q722" s="19">
        <v>4</v>
      </c>
      <c r="R722" s="19">
        <v>0</v>
      </c>
    </row>
    <row r="723" spans="1:51" ht="14.25" x14ac:dyDescent="0.45">
      <c r="B723" s="19" t="s">
        <v>983</v>
      </c>
      <c r="C723" s="19" t="s">
        <v>91</v>
      </c>
      <c r="D723" s="19" t="s">
        <v>92</v>
      </c>
      <c r="E723" s="19" t="s">
        <v>89</v>
      </c>
      <c r="F723" s="19">
        <v>14</v>
      </c>
      <c r="G723" s="28">
        <v>8.2799999999999999E-2</v>
      </c>
      <c r="H723" s="19">
        <v>19</v>
      </c>
      <c r="I723" s="28">
        <v>0.09</v>
      </c>
      <c r="J723" s="29">
        <v>1</v>
      </c>
      <c r="K723" s="19">
        <v>2</v>
      </c>
      <c r="L723" s="19">
        <v>0</v>
      </c>
      <c r="M723" s="28">
        <v>0.1429</v>
      </c>
      <c r="N723" s="28">
        <v>0</v>
      </c>
      <c r="O723" s="22">
        <v>37.979999999999997</v>
      </c>
      <c r="P723" s="22">
        <v>0</v>
      </c>
      <c r="Q723" s="19">
        <v>2</v>
      </c>
      <c r="R723" s="19">
        <v>0</v>
      </c>
    </row>
    <row r="724" spans="1:51" ht="14.25" x14ac:dyDescent="0.45">
      <c r="B724" s="19" t="s">
        <v>982</v>
      </c>
      <c r="C724" s="19" t="s">
        <v>82</v>
      </c>
      <c r="D724" s="19" t="s">
        <v>83</v>
      </c>
      <c r="E724" s="19" t="s">
        <v>80</v>
      </c>
      <c r="F724" s="19">
        <v>2</v>
      </c>
      <c r="G724" s="28">
        <v>1.18E-2</v>
      </c>
      <c r="H724" s="19">
        <v>2</v>
      </c>
      <c r="I724" s="28">
        <v>9.4999999999999998E-3</v>
      </c>
      <c r="J724" s="29">
        <v>1</v>
      </c>
      <c r="K724" s="19">
        <v>1</v>
      </c>
      <c r="L724" s="19">
        <v>0</v>
      </c>
      <c r="M724" s="28">
        <v>0.5</v>
      </c>
      <c r="N724" s="28">
        <v>0</v>
      </c>
      <c r="O724" s="22">
        <v>17.989999999999998</v>
      </c>
      <c r="P724" s="22">
        <v>0</v>
      </c>
      <c r="Q724" s="19">
        <v>1</v>
      </c>
      <c r="R724" s="19">
        <v>0</v>
      </c>
    </row>
    <row r="725" spans="1:51" ht="14.25" x14ac:dyDescent="0.45">
      <c r="B725" s="19" t="s">
        <v>33</v>
      </c>
      <c r="C725" s="19" t="s">
        <v>33</v>
      </c>
      <c r="D725" s="19" t="s">
        <v>43</v>
      </c>
      <c r="E725" s="19" t="s">
        <v>31</v>
      </c>
      <c r="F725" s="19">
        <v>3</v>
      </c>
      <c r="G725" s="28">
        <v>1.78E-2</v>
      </c>
      <c r="H725" s="19">
        <v>4</v>
      </c>
      <c r="I725" s="28">
        <v>1.9E-2</v>
      </c>
      <c r="J725" s="29">
        <v>1</v>
      </c>
      <c r="K725" s="19">
        <v>2</v>
      </c>
      <c r="L725" s="19">
        <v>0</v>
      </c>
      <c r="M725" s="28">
        <v>0.66669999999999996</v>
      </c>
      <c r="N725" s="28">
        <v>0</v>
      </c>
      <c r="O725" s="22">
        <v>13.98</v>
      </c>
      <c r="P725" s="22">
        <v>0</v>
      </c>
      <c r="Q725" s="19">
        <v>1</v>
      </c>
      <c r="R725" s="19">
        <v>0</v>
      </c>
    </row>
    <row r="727" spans="1:51" s="19" customFormat="1" ht="14.25" x14ac:dyDescent="0.45">
      <c r="A727" s="31"/>
      <c r="B727" s="18">
        <v>44550</v>
      </c>
      <c r="K727" s="20">
        <f>SUM(K728:K739)</f>
        <v>127</v>
      </c>
      <c r="O727" s="21">
        <f>SUM(O728:O739)+AG727+AW727</f>
        <v>1880.73</v>
      </c>
      <c r="P727" s="22"/>
      <c r="T727" s="23" t="s">
        <v>978</v>
      </c>
      <c r="U727" s="24">
        <v>0.8</v>
      </c>
      <c r="V727" s="23" t="s">
        <v>979</v>
      </c>
      <c r="AC727" s="25">
        <f>SUM(AC728:AC734)</f>
        <v>0</v>
      </c>
      <c r="AG727" s="25">
        <f>SUM(AG728:AG734)*U727</f>
        <v>0</v>
      </c>
      <c r="AL727" s="23" t="s">
        <v>980</v>
      </c>
      <c r="AM727" s="26">
        <v>0.05</v>
      </c>
      <c r="AN727" s="23" t="s">
        <v>981</v>
      </c>
      <c r="AU727" s="25">
        <f>SUM(AU728:AU732)</f>
        <v>0</v>
      </c>
      <c r="AW727" s="27">
        <f>SUM(AW728:AW732)*AM727</f>
        <v>0</v>
      </c>
      <c r="AY727" s="20">
        <f>K727+AC727+AU727</f>
        <v>127</v>
      </c>
    </row>
    <row r="728" spans="1:51" ht="14.25" x14ac:dyDescent="0.45">
      <c r="B728" s="19" t="s">
        <v>248</v>
      </c>
      <c r="C728" s="19" t="s">
        <v>103</v>
      </c>
      <c r="D728" s="19" t="s">
        <v>104</v>
      </c>
      <c r="E728" s="19" t="s">
        <v>102</v>
      </c>
      <c r="F728" s="19">
        <v>0</v>
      </c>
      <c r="G728" s="28">
        <v>0</v>
      </c>
      <c r="H728" s="19">
        <v>0</v>
      </c>
      <c r="I728" s="28">
        <v>0</v>
      </c>
      <c r="J728" s="29">
        <v>0</v>
      </c>
      <c r="K728" s="19">
        <v>28</v>
      </c>
      <c r="L728" s="19">
        <v>0</v>
      </c>
      <c r="M728" s="28">
        <v>0</v>
      </c>
      <c r="N728" s="28">
        <v>0</v>
      </c>
      <c r="O728" s="22">
        <v>419.72</v>
      </c>
      <c r="P728" s="22">
        <v>0</v>
      </c>
      <c r="Q728" s="19">
        <v>20</v>
      </c>
      <c r="R728" s="19">
        <v>0</v>
      </c>
      <c r="T728" s="19">
        <v>0</v>
      </c>
      <c r="U728" s="19">
        <v>0</v>
      </c>
      <c r="V728" s="19">
        <v>0</v>
      </c>
      <c r="W728" s="19">
        <v>0</v>
      </c>
      <c r="X728" s="19">
        <v>0</v>
      </c>
      <c r="Y728" s="28">
        <v>0</v>
      </c>
      <c r="Z728" s="19">
        <v>0</v>
      </c>
      <c r="AA728" s="28">
        <v>0</v>
      </c>
      <c r="AB728" s="29">
        <v>0</v>
      </c>
      <c r="AC728" s="19">
        <v>0</v>
      </c>
      <c r="AD728" s="19">
        <v>0</v>
      </c>
      <c r="AE728" s="28">
        <v>0</v>
      </c>
      <c r="AF728" s="28">
        <v>0</v>
      </c>
      <c r="AG728" s="19">
        <v>0</v>
      </c>
      <c r="AH728" s="19">
        <v>0</v>
      </c>
      <c r="AI728" s="19">
        <v>0</v>
      </c>
      <c r="AJ728" s="19">
        <v>0</v>
      </c>
      <c r="AL728" s="19">
        <v>0</v>
      </c>
      <c r="AM728" s="19">
        <v>0</v>
      </c>
      <c r="AN728" s="19">
        <v>0</v>
      </c>
      <c r="AO728" s="19">
        <v>0</v>
      </c>
      <c r="AP728" s="19">
        <v>0</v>
      </c>
      <c r="AQ728" s="28">
        <v>0</v>
      </c>
      <c r="AR728" s="19">
        <v>0</v>
      </c>
      <c r="AS728" s="28">
        <v>0</v>
      </c>
      <c r="AT728" s="29">
        <v>0</v>
      </c>
      <c r="AU728" s="19">
        <v>0</v>
      </c>
      <c r="AV728" s="28">
        <v>0</v>
      </c>
      <c r="AW728" s="30">
        <v>0</v>
      </c>
      <c r="AX728" s="19">
        <v>0</v>
      </c>
    </row>
    <row r="729" spans="1:51" ht="14.25" x14ac:dyDescent="0.45">
      <c r="B729" s="19" t="s">
        <v>50</v>
      </c>
      <c r="C729" s="19" t="s">
        <v>50</v>
      </c>
      <c r="D729" s="19" t="s">
        <v>51</v>
      </c>
      <c r="E729" s="19" t="s">
        <v>48</v>
      </c>
      <c r="F729" s="19">
        <v>0</v>
      </c>
      <c r="G729" s="28">
        <v>0</v>
      </c>
      <c r="H729" s="19">
        <v>0</v>
      </c>
      <c r="I729" s="28">
        <v>0</v>
      </c>
      <c r="J729" s="29">
        <v>0</v>
      </c>
      <c r="K729" s="19">
        <v>19</v>
      </c>
      <c r="L729" s="19">
        <v>0</v>
      </c>
      <c r="M729" s="28">
        <v>0</v>
      </c>
      <c r="N729" s="28">
        <v>0</v>
      </c>
      <c r="O729" s="22">
        <v>170.81</v>
      </c>
      <c r="P729" s="22">
        <v>0</v>
      </c>
      <c r="Q729" s="19">
        <v>18</v>
      </c>
      <c r="R729" s="19">
        <v>0</v>
      </c>
    </row>
    <row r="730" spans="1:51" ht="14.25" x14ac:dyDescent="0.45">
      <c r="B730" s="19" t="s">
        <v>248</v>
      </c>
      <c r="C730" s="19" t="s">
        <v>99</v>
      </c>
      <c r="D730" s="19" t="s">
        <v>101</v>
      </c>
      <c r="E730" s="19" t="s">
        <v>98</v>
      </c>
      <c r="F730" s="19">
        <v>0</v>
      </c>
      <c r="G730" s="28">
        <v>0</v>
      </c>
      <c r="H730" s="19">
        <v>0</v>
      </c>
      <c r="I730" s="28">
        <v>0</v>
      </c>
      <c r="J730" s="29">
        <v>0</v>
      </c>
      <c r="K730" s="19">
        <v>17</v>
      </c>
      <c r="L730" s="19">
        <v>0</v>
      </c>
      <c r="M730" s="28">
        <v>0</v>
      </c>
      <c r="N730" s="28">
        <v>0</v>
      </c>
      <c r="O730" s="22">
        <v>254.83</v>
      </c>
      <c r="P730" s="22">
        <v>0</v>
      </c>
      <c r="Q730" s="19">
        <v>16</v>
      </c>
      <c r="R730" s="19">
        <v>0</v>
      </c>
    </row>
    <row r="731" spans="1:51" ht="14.25" x14ac:dyDescent="0.45">
      <c r="B731" s="19" t="s">
        <v>86</v>
      </c>
      <c r="C731" s="19" t="s">
        <v>86</v>
      </c>
      <c r="D731" s="19" t="s">
        <v>88</v>
      </c>
      <c r="E731" s="19" t="s">
        <v>84</v>
      </c>
      <c r="F731" s="19">
        <v>0</v>
      </c>
      <c r="G731" s="28">
        <v>0</v>
      </c>
      <c r="H731" s="19">
        <v>0</v>
      </c>
      <c r="I731" s="28">
        <v>0</v>
      </c>
      <c r="J731" s="29">
        <v>0</v>
      </c>
      <c r="K731" s="19">
        <v>10</v>
      </c>
      <c r="L731" s="19">
        <v>0</v>
      </c>
      <c r="M731" s="28">
        <v>0</v>
      </c>
      <c r="N731" s="28">
        <v>0</v>
      </c>
      <c r="O731" s="22">
        <v>99.9</v>
      </c>
      <c r="P731" s="22">
        <v>0</v>
      </c>
      <c r="Q731" s="19">
        <v>10</v>
      </c>
      <c r="R731" s="19">
        <v>0</v>
      </c>
    </row>
    <row r="732" spans="1:51" ht="14.25" x14ac:dyDescent="0.45">
      <c r="B732" s="19" t="s">
        <v>66</v>
      </c>
      <c r="C732" s="19" t="s">
        <v>66</v>
      </c>
      <c r="D732" s="19" t="s">
        <v>67</v>
      </c>
      <c r="E732" s="19" t="s">
        <v>64</v>
      </c>
      <c r="F732" s="19">
        <v>0</v>
      </c>
      <c r="G732" s="28">
        <v>0</v>
      </c>
      <c r="H732" s="19">
        <v>0</v>
      </c>
      <c r="I732" s="28">
        <v>0</v>
      </c>
      <c r="J732" s="29">
        <v>0</v>
      </c>
      <c r="K732" s="19">
        <v>12</v>
      </c>
      <c r="L732" s="19">
        <v>0</v>
      </c>
      <c r="M732" s="28">
        <v>0</v>
      </c>
      <c r="N732" s="28">
        <v>0</v>
      </c>
      <c r="O732" s="22">
        <v>215.88</v>
      </c>
      <c r="P732" s="22">
        <v>0</v>
      </c>
      <c r="Q732" s="19">
        <v>9</v>
      </c>
      <c r="R732" s="19">
        <v>0</v>
      </c>
    </row>
    <row r="733" spans="1:51" ht="14.25" x14ac:dyDescent="0.45">
      <c r="B733" s="19" t="s">
        <v>74</v>
      </c>
      <c r="C733" s="19" t="s">
        <v>74</v>
      </c>
      <c r="D733" s="19" t="s">
        <v>75</v>
      </c>
      <c r="E733" s="19" t="s">
        <v>72</v>
      </c>
      <c r="F733" s="19">
        <v>0</v>
      </c>
      <c r="G733" s="28">
        <v>0</v>
      </c>
      <c r="H733" s="19">
        <v>0</v>
      </c>
      <c r="I733" s="28">
        <v>0</v>
      </c>
      <c r="J733" s="29">
        <v>0</v>
      </c>
      <c r="K733" s="19">
        <v>13</v>
      </c>
      <c r="L733" s="19">
        <v>1</v>
      </c>
      <c r="M733" s="28">
        <v>0</v>
      </c>
      <c r="N733" s="28">
        <v>0</v>
      </c>
      <c r="O733" s="22">
        <v>233.87</v>
      </c>
      <c r="P733" s="22">
        <v>17.989999999999998</v>
      </c>
      <c r="Q733" s="19">
        <v>9</v>
      </c>
      <c r="R733" s="19">
        <v>1</v>
      </c>
    </row>
    <row r="734" spans="1:51" ht="14.25" x14ac:dyDescent="0.45">
      <c r="B734" s="19" t="s">
        <v>70</v>
      </c>
      <c r="C734" s="19" t="s">
        <v>70</v>
      </c>
      <c r="D734" s="19" t="s">
        <v>71</v>
      </c>
      <c r="E734" s="19" t="s">
        <v>68</v>
      </c>
      <c r="F734" s="19">
        <v>0</v>
      </c>
      <c r="G734" s="28">
        <v>0</v>
      </c>
      <c r="H734" s="19">
        <v>0</v>
      </c>
      <c r="I734" s="28">
        <v>0</v>
      </c>
      <c r="J734" s="29">
        <v>0</v>
      </c>
      <c r="K734" s="19">
        <v>8</v>
      </c>
      <c r="L734" s="19">
        <v>0</v>
      </c>
      <c r="M734" s="28">
        <v>0</v>
      </c>
      <c r="N734" s="28">
        <v>0</v>
      </c>
      <c r="O734" s="22">
        <v>143.91999999999999</v>
      </c>
      <c r="P734" s="22">
        <v>0</v>
      </c>
      <c r="Q734" s="19">
        <v>7</v>
      </c>
      <c r="R734" s="19">
        <v>0</v>
      </c>
    </row>
    <row r="735" spans="1:51" ht="14.25" x14ac:dyDescent="0.45">
      <c r="B735" s="19" t="s">
        <v>62</v>
      </c>
      <c r="C735" s="19" t="s">
        <v>62</v>
      </c>
      <c r="D735" s="19" t="s">
        <v>63</v>
      </c>
      <c r="E735" s="19" t="s">
        <v>60</v>
      </c>
      <c r="F735" s="19">
        <v>0</v>
      </c>
      <c r="G735" s="28">
        <v>0</v>
      </c>
      <c r="H735" s="19">
        <v>0</v>
      </c>
      <c r="I735" s="28">
        <v>0</v>
      </c>
      <c r="J735" s="29">
        <v>0</v>
      </c>
      <c r="K735" s="19">
        <v>12</v>
      </c>
      <c r="L735" s="19">
        <v>0</v>
      </c>
      <c r="M735" s="28">
        <v>0</v>
      </c>
      <c r="N735" s="28">
        <v>0</v>
      </c>
      <c r="O735" s="22">
        <v>215.88</v>
      </c>
      <c r="P735" s="22">
        <v>0</v>
      </c>
      <c r="Q735" s="19">
        <v>6</v>
      </c>
      <c r="R735" s="19">
        <v>0</v>
      </c>
    </row>
    <row r="736" spans="1:51" ht="14.25" x14ac:dyDescent="0.45">
      <c r="B736" s="19" t="s">
        <v>248</v>
      </c>
      <c r="C736" s="19" t="s">
        <v>95</v>
      </c>
      <c r="D736" s="19" t="s">
        <v>96</v>
      </c>
      <c r="E736" s="19" t="s">
        <v>93</v>
      </c>
      <c r="F736" s="19">
        <v>0</v>
      </c>
      <c r="G736" s="28">
        <v>0</v>
      </c>
      <c r="H736" s="19">
        <v>0</v>
      </c>
      <c r="I736" s="28">
        <v>0</v>
      </c>
      <c r="J736" s="29">
        <v>0</v>
      </c>
      <c r="K736" s="19">
        <v>3</v>
      </c>
      <c r="L736" s="19">
        <v>0</v>
      </c>
      <c r="M736" s="28">
        <v>0</v>
      </c>
      <c r="N736" s="28">
        <v>0</v>
      </c>
      <c r="O736" s="22">
        <v>44.97</v>
      </c>
      <c r="P736" s="22">
        <v>0</v>
      </c>
      <c r="Q736" s="19">
        <v>3</v>
      </c>
      <c r="R736" s="19">
        <v>0</v>
      </c>
    </row>
    <row r="737" spans="1:51" ht="14.25" x14ac:dyDescent="0.45">
      <c r="B737" s="19" t="s">
        <v>983</v>
      </c>
      <c r="C737" s="19" t="s">
        <v>91</v>
      </c>
      <c r="D737" s="19" t="s">
        <v>92</v>
      </c>
      <c r="E737" s="19" t="s">
        <v>89</v>
      </c>
      <c r="F737" s="19">
        <v>0</v>
      </c>
      <c r="G737" s="28">
        <v>0</v>
      </c>
      <c r="H737" s="19">
        <v>0</v>
      </c>
      <c r="I737" s="28">
        <v>0</v>
      </c>
      <c r="J737" s="29">
        <v>0</v>
      </c>
      <c r="K737" s="19">
        <v>2</v>
      </c>
      <c r="L737" s="19">
        <v>0</v>
      </c>
      <c r="M737" s="28">
        <v>0</v>
      </c>
      <c r="N737" s="28">
        <v>0</v>
      </c>
      <c r="O737" s="22">
        <v>37.979999999999997</v>
      </c>
      <c r="P737" s="22">
        <v>0</v>
      </c>
      <c r="Q737" s="19">
        <v>2</v>
      </c>
      <c r="R737" s="19">
        <v>0</v>
      </c>
    </row>
    <row r="738" spans="1:51" ht="14.25" x14ac:dyDescent="0.45">
      <c r="B738" s="19" t="s">
        <v>982</v>
      </c>
      <c r="C738" s="19" t="s">
        <v>82</v>
      </c>
      <c r="D738" s="19" t="s">
        <v>83</v>
      </c>
      <c r="E738" s="19" t="s">
        <v>80</v>
      </c>
      <c r="F738" s="19">
        <v>0</v>
      </c>
      <c r="G738" s="28">
        <v>0</v>
      </c>
      <c r="H738" s="19">
        <v>0</v>
      </c>
      <c r="I738" s="28">
        <v>0</v>
      </c>
      <c r="J738" s="29">
        <v>0</v>
      </c>
      <c r="K738" s="19">
        <v>2</v>
      </c>
      <c r="L738" s="19">
        <v>0</v>
      </c>
      <c r="M738" s="28">
        <v>0</v>
      </c>
      <c r="N738" s="28">
        <v>0</v>
      </c>
      <c r="O738" s="22">
        <v>35.979999999999997</v>
      </c>
      <c r="P738" s="22">
        <v>0</v>
      </c>
      <c r="Q738" s="19">
        <v>2</v>
      </c>
      <c r="R738" s="19">
        <v>0</v>
      </c>
    </row>
    <row r="739" spans="1:51" ht="14.25" x14ac:dyDescent="0.45">
      <c r="B739" s="19" t="s">
        <v>33</v>
      </c>
      <c r="C739" s="19" t="s">
        <v>33</v>
      </c>
      <c r="D739" s="19" t="s">
        <v>43</v>
      </c>
      <c r="E739" s="19" t="s">
        <v>31</v>
      </c>
      <c r="F739" s="19">
        <v>0</v>
      </c>
      <c r="G739" s="28">
        <v>0</v>
      </c>
      <c r="H739" s="19">
        <v>0</v>
      </c>
      <c r="I739" s="28">
        <v>0</v>
      </c>
      <c r="J739" s="29">
        <v>0</v>
      </c>
      <c r="K739" s="19">
        <v>1</v>
      </c>
      <c r="L739" s="19">
        <v>0</v>
      </c>
      <c r="M739" s="28">
        <v>0</v>
      </c>
      <c r="N739" s="28">
        <v>0</v>
      </c>
      <c r="O739" s="22">
        <v>6.99</v>
      </c>
      <c r="P739" s="22">
        <v>0</v>
      </c>
      <c r="Q739" s="19">
        <v>1</v>
      </c>
      <c r="R739" s="19">
        <v>0</v>
      </c>
    </row>
    <row r="741" spans="1:51" s="19" customFormat="1" ht="14.25" x14ac:dyDescent="0.45">
      <c r="A741" s="31"/>
      <c r="B741" s="18">
        <v>44551</v>
      </c>
      <c r="K741" s="20">
        <f>SUM(K742:K754)</f>
        <v>104</v>
      </c>
      <c r="O741" s="21">
        <f>SUM(O742:O754)+AG741+AW741</f>
        <v>1592.9600000000003</v>
      </c>
      <c r="P741" s="22"/>
      <c r="T741" s="23" t="s">
        <v>978</v>
      </c>
      <c r="U741" s="24">
        <v>0.8</v>
      </c>
      <c r="V741" s="23" t="s">
        <v>979</v>
      </c>
      <c r="AC741" s="25">
        <f>SUM(AC742:AC748)</f>
        <v>0</v>
      </c>
      <c r="AG741" s="25">
        <f>SUM(AG742:AG748)*U741</f>
        <v>0</v>
      </c>
      <c r="AL741" s="23" t="s">
        <v>980</v>
      </c>
      <c r="AM741" s="26">
        <v>0.05</v>
      </c>
      <c r="AN741" s="23" t="s">
        <v>981</v>
      </c>
      <c r="AU741" s="25">
        <f>SUM(AU742:AU746)</f>
        <v>0</v>
      </c>
      <c r="AW741" s="27">
        <f>SUM(AW742:AW746)*AM741</f>
        <v>0</v>
      </c>
      <c r="AY741" s="20">
        <f>K741+AC741+AU741</f>
        <v>104</v>
      </c>
    </row>
    <row r="742" spans="1:51" ht="14.25" x14ac:dyDescent="0.45">
      <c r="B742" s="19" t="s">
        <v>248</v>
      </c>
      <c r="C742" s="19" t="s">
        <v>99</v>
      </c>
      <c r="D742" s="19" t="s">
        <v>101</v>
      </c>
      <c r="E742" s="19" t="s">
        <v>98</v>
      </c>
      <c r="F742" s="19">
        <v>15</v>
      </c>
      <c r="G742" s="28">
        <v>0.1154</v>
      </c>
      <c r="H742" s="19">
        <v>26</v>
      </c>
      <c r="I742" s="28">
        <v>0.15379999999999999</v>
      </c>
      <c r="J742" s="29">
        <v>0.96150000000000002</v>
      </c>
      <c r="K742" s="19">
        <v>27</v>
      </c>
      <c r="L742" s="19">
        <v>0</v>
      </c>
      <c r="M742" s="28">
        <v>1.8</v>
      </c>
      <c r="N742" s="28">
        <v>0</v>
      </c>
      <c r="O742" s="22">
        <v>404.73</v>
      </c>
      <c r="P742" s="22">
        <v>0</v>
      </c>
      <c r="Q742" s="19">
        <v>13</v>
      </c>
      <c r="R742" s="19">
        <v>0</v>
      </c>
      <c r="T742" s="19">
        <v>0</v>
      </c>
      <c r="U742" s="19">
        <v>0</v>
      </c>
      <c r="V742" s="19">
        <v>0</v>
      </c>
      <c r="W742" s="19">
        <v>0</v>
      </c>
      <c r="X742" s="19">
        <v>0</v>
      </c>
      <c r="Y742" s="28">
        <v>0</v>
      </c>
      <c r="Z742" s="19">
        <v>0</v>
      </c>
      <c r="AA742" s="28">
        <v>0</v>
      </c>
      <c r="AB742" s="29">
        <v>0</v>
      </c>
      <c r="AC742" s="19">
        <v>0</v>
      </c>
      <c r="AD742" s="19">
        <v>0</v>
      </c>
      <c r="AE742" s="28">
        <v>0</v>
      </c>
      <c r="AF742" s="28">
        <v>0</v>
      </c>
      <c r="AG742" s="19">
        <v>0</v>
      </c>
      <c r="AH742" s="19">
        <v>0</v>
      </c>
      <c r="AI742" s="19">
        <v>0</v>
      </c>
      <c r="AJ742" s="19">
        <v>0</v>
      </c>
      <c r="AL742" s="19">
        <v>0</v>
      </c>
      <c r="AM742" s="19">
        <v>0</v>
      </c>
      <c r="AN742" s="19">
        <v>0</v>
      </c>
      <c r="AO742" s="19">
        <v>0</v>
      </c>
      <c r="AP742" s="19">
        <v>0</v>
      </c>
      <c r="AQ742" s="28">
        <v>0</v>
      </c>
      <c r="AR742" s="19">
        <v>0</v>
      </c>
      <c r="AS742" s="28">
        <v>0</v>
      </c>
      <c r="AT742" s="29">
        <v>0</v>
      </c>
      <c r="AU742" s="19">
        <v>0</v>
      </c>
      <c r="AV742" s="28">
        <v>0</v>
      </c>
      <c r="AW742" s="30">
        <v>0</v>
      </c>
      <c r="AX742" s="19">
        <v>0</v>
      </c>
    </row>
    <row r="743" spans="1:51" ht="14.25" x14ac:dyDescent="0.45">
      <c r="B743" s="19" t="s">
        <v>248</v>
      </c>
      <c r="C743" s="19" t="s">
        <v>103</v>
      </c>
      <c r="D743" s="19" t="s">
        <v>104</v>
      </c>
      <c r="E743" s="19" t="s">
        <v>102</v>
      </c>
      <c r="F743" s="19">
        <v>11</v>
      </c>
      <c r="G743" s="28">
        <v>8.4599999999999995E-2</v>
      </c>
      <c r="H743" s="19">
        <v>13</v>
      </c>
      <c r="I743" s="28">
        <v>7.6899999999999996E-2</v>
      </c>
      <c r="J743" s="29">
        <v>0.92310000000000003</v>
      </c>
      <c r="K743" s="19">
        <v>24</v>
      </c>
      <c r="L743" s="19">
        <v>0</v>
      </c>
      <c r="M743" s="28">
        <v>2.1818</v>
      </c>
      <c r="N743" s="28">
        <v>0</v>
      </c>
      <c r="O743" s="22">
        <v>359.76</v>
      </c>
      <c r="P743" s="22">
        <v>0</v>
      </c>
      <c r="Q743" s="19">
        <v>12</v>
      </c>
      <c r="R743" s="19">
        <v>0</v>
      </c>
    </row>
    <row r="744" spans="1:51" ht="14.25" x14ac:dyDescent="0.45">
      <c r="B744" s="19" t="s">
        <v>74</v>
      </c>
      <c r="C744" s="19" t="s">
        <v>74</v>
      </c>
      <c r="D744" s="19" t="s">
        <v>75</v>
      </c>
      <c r="E744" s="19" t="s">
        <v>72</v>
      </c>
      <c r="F744" s="19">
        <v>17</v>
      </c>
      <c r="G744" s="28">
        <v>0.1308</v>
      </c>
      <c r="H744" s="19">
        <v>18</v>
      </c>
      <c r="I744" s="28">
        <v>0.1065</v>
      </c>
      <c r="J744" s="29">
        <v>0.94440000000000002</v>
      </c>
      <c r="K744" s="19">
        <v>12</v>
      </c>
      <c r="L744" s="19">
        <v>0</v>
      </c>
      <c r="M744" s="28">
        <v>0.70589999999999997</v>
      </c>
      <c r="N744" s="28">
        <v>0</v>
      </c>
      <c r="O744" s="22">
        <v>215.88</v>
      </c>
      <c r="P744" s="22">
        <v>0</v>
      </c>
      <c r="Q744" s="19">
        <v>11</v>
      </c>
      <c r="R744" s="19">
        <v>0</v>
      </c>
    </row>
    <row r="745" spans="1:51" ht="14.25" x14ac:dyDescent="0.45">
      <c r="B745" s="19" t="s">
        <v>86</v>
      </c>
      <c r="C745" s="19" t="s">
        <v>86</v>
      </c>
      <c r="D745" s="19" t="s">
        <v>88</v>
      </c>
      <c r="E745" s="19" t="s">
        <v>84</v>
      </c>
      <c r="F745" s="19">
        <v>11</v>
      </c>
      <c r="G745" s="28">
        <v>8.4599999999999995E-2</v>
      </c>
      <c r="H745" s="19">
        <v>12</v>
      </c>
      <c r="I745" s="28">
        <v>7.0999999999999994E-2</v>
      </c>
      <c r="J745" s="29">
        <v>1</v>
      </c>
      <c r="K745" s="19">
        <v>10</v>
      </c>
      <c r="L745" s="19">
        <v>0</v>
      </c>
      <c r="M745" s="28">
        <v>0.90910000000000002</v>
      </c>
      <c r="N745" s="28">
        <v>0</v>
      </c>
      <c r="O745" s="22">
        <v>99.9</v>
      </c>
      <c r="P745" s="22">
        <v>0</v>
      </c>
      <c r="Q745" s="19">
        <v>10</v>
      </c>
      <c r="R745" s="19">
        <v>0</v>
      </c>
    </row>
    <row r="746" spans="1:51" ht="14.25" x14ac:dyDescent="0.45">
      <c r="B746" s="19" t="s">
        <v>66</v>
      </c>
      <c r="C746" s="19" t="s">
        <v>66</v>
      </c>
      <c r="D746" s="19" t="s">
        <v>67</v>
      </c>
      <c r="E746" s="19" t="s">
        <v>64</v>
      </c>
      <c r="F746" s="19">
        <v>7</v>
      </c>
      <c r="G746" s="28">
        <v>5.3800000000000001E-2</v>
      </c>
      <c r="H746" s="19">
        <v>9</v>
      </c>
      <c r="I746" s="28">
        <v>5.33E-2</v>
      </c>
      <c r="J746" s="29">
        <v>0.88890000000000002</v>
      </c>
      <c r="K746" s="19">
        <v>5</v>
      </c>
      <c r="L746" s="19">
        <v>0</v>
      </c>
      <c r="M746" s="28">
        <v>0.71430000000000005</v>
      </c>
      <c r="N746" s="28">
        <v>0</v>
      </c>
      <c r="O746" s="22">
        <v>89.95</v>
      </c>
      <c r="P746" s="22">
        <v>0</v>
      </c>
      <c r="Q746" s="19">
        <v>5</v>
      </c>
      <c r="R746" s="19">
        <v>0</v>
      </c>
    </row>
    <row r="747" spans="1:51" ht="14.25" x14ac:dyDescent="0.45">
      <c r="B747" s="19" t="s">
        <v>70</v>
      </c>
      <c r="C747" s="19" t="s">
        <v>70</v>
      </c>
      <c r="D747" s="19" t="s">
        <v>71</v>
      </c>
      <c r="E747" s="19" t="s">
        <v>68</v>
      </c>
      <c r="F747" s="19">
        <v>13</v>
      </c>
      <c r="G747" s="28">
        <v>0.1</v>
      </c>
      <c r="H747" s="19">
        <v>17</v>
      </c>
      <c r="I747" s="28">
        <v>0.10059999999999999</v>
      </c>
      <c r="J747" s="29">
        <v>1</v>
      </c>
      <c r="K747" s="19">
        <v>5</v>
      </c>
      <c r="L747" s="19">
        <v>0</v>
      </c>
      <c r="M747" s="28">
        <v>0.3846</v>
      </c>
      <c r="N747" s="28">
        <v>0</v>
      </c>
      <c r="O747" s="22">
        <v>89.95</v>
      </c>
      <c r="P747" s="22">
        <v>0</v>
      </c>
      <c r="Q747" s="19">
        <v>5</v>
      </c>
      <c r="R747" s="19">
        <v>0</v>
      </c>
    </row>
    <row r="748" spans="1:51" ht="14.25" x14ac:dyDescent="0.45">
      <c r="B748" s="19" t="s">
        <v>50</v>
      </c>
      <c r="C748" s="19" t="s">
        <v>50</v>
      </c>
      <c r="D748" s="19" t="s">
        <v>51</v>
      </c>
      <c r="E748" s="19" t="s">
        <v>48</v>
      </c>
      <c r="F748" s="19">
        <v>6</v>
      </c>
      <c r="G748" s="28">
        <v>4.6199999999999998E-2</v>
      </c>
      <c r="H748" s="19">
        <v>6</v>
      </c>
      <c r="I748" s="28">
        <v>3.5499999999999997E-2</v>
      </c>
      <c r="J748" s="29">
        <v>1</v>
      </c>
      <c r="K748" s="19">
        <v>5</v>
      </c>
      <c r="L748" s="19">
        <v>0</v>
      </c>
      <c r="M748" s="28">
        <v>0.83330000000000004</v>
      </c>
      <c r="N748" s="28">
        <v>0</v>
      </c>
      <c r="O748" s="22">
        <v>44.95</v>
      </c>
      <c r="P748" s="22">
        <v>0</v>
      </c>
      <c r="Q748" s="19">
        <v>5</v>
      </c>
      <c r="R748" s="19">
        <v>0</v>
      </c>
    </row>
    <row r="749" spans="1:51" ht="14.25" x14ac:dyDescent="0.45">
      <c r="B749" s="19" t="s">
        <v>62</v>
      </c>
      <c r="C749" s="19" t="s">
        <v>62</v>
      </c>
      <c r="D749" s="19" t="s">
        <v>63</v>
      </c>
      <c r="E749" s="19" t="s">
        <v>60</v>
      </c>
      <c r="F749" s="19">
        <v>12</v>
      </c>
      <c r="G749" s="28">
        <v>9.2299999999999993E-2</v>
      </c>
      <c r="H749" s="19">
        <v>19</v>
      </c>
      <c r="I749" s="28">
        <v>0.1124</v>
      </c>
      <c r="J749" s="29">
        <v>0.89470000000000005</v>
      </c>
      <c r="K749" s="19">
        <v>7</v>
      </c>
      <c r="L749" s="19">
        <v>0</v>
      </c>
      <c r="M749" s="28">
        <v>0.58330000000000004</v>
      </c>
      <c r="N749" s="28">
        <v>0</v>
      </c>
      <c r="O749" s="22">
        <v>125.93</v>
      </c>
      <c r="P749" s="22">
        <v>0</v>
      </c>
      <c r="Q749" s="19">
        <v>4</v>
      </c>
      <c r="R749" s="19">
        <v>0</v>
      </c>
    </row>
    <row r="750" spans="1:51" ht="14.25" x14ac:dyDescent="0.45">
      <c r="B750" s="19" t="s">
        <v>983</v>
      </c>
      <c r="C750" s="19" t="s">
        <v>91</v>
      </c>
      <c r="D750" s="19" t="s">
        <v>92</v>
      </c>
      <c r="E750" s="19" t="s">
        <v>89</v>
      </c>
      <c r="F750" s="19">
        <v>16</v>
      </c>
      <c r="G750" s="28">
        <v>0.1231</v>
      </c>
      <c r="H750" s="19">
        <v>21</v>
      </c>
      <c r="I750" s="28">
        <v>0.12429999999999999</v>
      </c>
      <c r="J750" s="29">
        <v>1</v>
      </c>
      <c r="K750" s="19">
        <v>3</v>
      </c>
      <c r="L750" s="19">
        <v>0</v>
      </c>
      <c r="M750" s="28">
        <v>0.1875</v>
      </c>
      <c r="N750" s="28">
        <v>0</v>
      </c>
      <c r="O750" s="22">
        <v>56.97</v>
      </c>
      <c r="P750" s="22">
        <v>0</v>
      </c>
      <c r="Q750" s="19">
        <v>3</v>
      </c>
      <c r="R750" s="19">
        <v>0</v>
      </c>
    </row>
    <row r="751" spans="1:51" ht="14.25" x14ac:dyDescent="0.45">
      <c r="B751" s="19" t="s">
        <v>982</v>
      </c>
      <c r="C751" s="19" t="s">
        <v>82</v>
      </c>
      <c r="D751" s="19" t="s">
        <v>83</v>
      </c>
      <c r="E751" s="19" t="s">
        <v>80</v>
      </c>
      <c r="F751" s="19">
        <v>4</v>
      </c>
      <c r="G751" s="28">
        <v>3.0800000000000001E-2</v>
      </c>
      <c r="H751" s="19">
        <v>8</v>
      </c>
      <c r="I751" s="28">
        <v>4.7300000000000002E-2</v>
      </c>
      <c r="J751" s="29">
        <v>1</v>
      </c>
      <c r="K751" s="19">
        <v>2</v>
      </c>
      <c r="L751" s="19">
        <v>0</v>
      </c>
      <c r="M751" s="28">
        <v>0.5</v>
      </c>
      <c r="N751" s="28">
        <v>0</v>
      </c>
      <c r="O751" s="22">
        <v>35.979999999999997</v>
      </c>
      <c r="P751" s="22">
        <v>0</v>
      </c>
      <c r="Q751" s="19">
        <v>2</v>
      </c>
      <c r="R751" s="19">
        <v>0</v>
      </c>
    </row>
    <row r="752" spans="1:51" ht="14.25" x14ac:dyDescent="0.45">
      <c r="B752" s="19" t="s">
        <v>54</v>
      </c>
      <c r="C752" s="19" t="s">
        <v>54</v>
      </c>
      <c r="D752" s="19" t="s">
        <v>55</v>
      </c>
      <c r="E752" s="19" t="s">
        <v>52</v>
      </c>
      <c r="F752" s="19">
        <v>6</v>
      </c>
      <c r="G752" s="28">
        <v>4.6199999999999998E-2</v>
      </c>
      <c r="H752" s="19">
        <v>8</v>
      </c>
      <c r="I752" s="28">
        <v>4.7300000000000002E-2</v>
      </c>
      <c r="J752" s="29">
        <v>1</v>
      </c>
      <c r="K752" s="19">
        <v>2</v>
      </c>
      <c r="L752" s="19">
        <v>0</v>
      </c>
      <c r="M752" s="28">
        <v>0.33329999999999999</v>
      </c>
      <c r="N752" s="28">
        <v>0</v>
      </c>
      <c r="O752" s="22">
        <v>35.979999999999997</v>
      </c>
      <c r="P752" s="22">
        <v>0</v>
      </c>
      <c r="Q752" s="19">
        <v>2</v>
      </c>
      <c r="R752" s="19">
        <v>0</v>
      </c>
    </row>
    <row r="753" spans="1:51" ht="14.25" x14ac:dyDescent="0.45">
      <c r="B753" s="19" t="s">
        <v>248</v>
      </c>
      <c r="C753" s="19" t="s">
        <v>95</v>
      </c>
      <c r="D753" s="19" t="s">
        <v>96</v>
      </c>
      <c r="E753" s="19" t="s">
        <v>93</v>
      </c>
      <c r="F753" s="19">
        <v>8</v>
      </c>
      <c r="G753" s="28">
        <v>6.1499999999999999E-2</v>
      </c>
      <c r="H753" s="19">
        <v>8</v>
      </c>
      <c r="I753" s="28">
        <v>4.7300000000000002E-2</v>
      </c>
      <c r="J753" s="29">
        <v>1</v>
      </c>
      <c r="K753" s="19">
        <v>1</v>
      </c>
      <c r="L753" s="19">
        <v>0</v>
      </c>
      <c r="M753" s="28">
        <v>0.125</v>
      </c>
      <c r="N753" s="28">
        <v>0</v>
      </c>
      <c r="O753" s="22">
        <v>14.99</v>
      </c>
      <c r="P753" s="22">
        <v>0</v>
      </c>
      <c r="Q753" s="19">
        <v>1</v>
      </c>
      <c r="R753" s="19">
        <v>0</v>
      </c>
    </row>
    <row r="754" spans="1:51" ht="14.25" x14ac:dyDescent="0.45">
      <c r="B754" s="19" t="s">
        <v>982</v>
      </c>
      <c r="C754" s="19" t="s">
        <v>78</v>
      </c>
      <c r="D754" s="19" t="s">
        <v>79</v>
      </c>
      <c r="E754" s="19" t="s">
        <v>76</v>
      </c>
      <c r="F754" s="19">
        <v>4</v>
      </c>
      <c r="G754" s="28">
        <v>3.0800000000000001E-2</v>
      </c>
      <c r="H754" s="19">
        <v>4</v>
      </c>
      <c r="I754" s="28">
        <v>2.3699999999999999E-2</v>
      </c>
      <c r="J754" s="29">
        <v>1</v>
      </c>
      <c r="K754" s="19">
        <v>1</v>
      </c>
      <c r="L754" s="19">
        <v>0</v>
      </c>
      <c r="M754" s="28">
        <v>0.25</v>
      </c>
      <c r="N754" s="28">
        <v>0</v>
      </c>
      <c r="O754" s="22">
        <v>17.989999999999998</v>
      </c>
      <c r="P754" s="22">
        <v>0</v>
      </c>
      <c r="Q754" s="19">
        <v>1</v>
      </c>
      <c r="R754" s="19">
        <v>0</v>
      </c>
    </row>
    <row r="756" spans="1:51" s="19" customFormat="1" ht="14.25" x14ac:dyDescent="0.45">
      <c r="A756" s="31"/>
      <c r="B756" s="18">
        <v>44552</v>
      </c>
      <c r="K756" s="20">
        <f>SUM(K757:K768)</f>
        <v>65</v>
      </c>
      <c r="O756" s="21">
        <f>SUM(O757:O768)+AG756+AW756</f>
        <v>1048.2499999999998</v>
      </c>
      <c r="P756" s="22"/>
      <c r="T756" s="23" t="s">
        <v>978</v>
      </c>
      <c r="U756" s="24">
        <v>0.8</v>
      </c>
      <c r="V756" s="23" t="s">
        <v>979</v>
      </c>
      <c r="AC756" s="25">
        <f>SUM(AC757:AC763)</f>
        <v>0</v>
      </c>
      <c r="AG756" s="25">
        <f>SUM(AG757:AG763)*U756</f>
        <v>0</v>
      </c>
      <c r="AL756" s="23" t="s">
        <v>980</v>
      </c>
      <c r="AM756" s="26">
        <v>0.05</v>
      </c>
      <c r="AN756" s="23" t="s">
        <v>981</v>
      </c>
      <c r="AU756" s="25">
        <f>SUM(AU757:AU761)</f>
        <v>0</v>
      </c>
      <c r="AW756" s="27">
        <f>SUM(AW757:AW761)*AM756</f>
        <v>0</v>
      </c>
      <c r="AY756" s="20">
        <f>K756+AC756+AU756</f>
        <v>65</v>
      </c>
    </row>
    <row r="757" spans="1:51" ht="14.25" x14ac:dyDescent="0.45">
      <c r="B757" s="19" t="s">
        <v>248</v>
      </c>
      <c r="C757" s="19" t="s">
        <v>103</v>
      </c>
      <c r="D757" s="19" t="s">
        <v>104</v>
      </c>
      <c r="E757" s="19" t="s">
        <v>102</v>
      </c>
      <c r="F757" s="19">
        <v>18</v>
      </c>
      <c r="G757" s="28">
        <v>0.15</v>
      </c>
      <c r="H757" s="19">
        <v>29</v>
      </c>
      <c r="I757" s="28">
        <v>0.1847</v>
      </c>
      <c r="J757" s="29">
        <v>0.8276</v>
      </c>
      <c r="K757" s="19">
        <v>10</v>
      </c>
      <c r="L757" s="19">
        <v>0</v>
      </c>
      <c r="M757" s="28">
        <v>0.55559999999999998</v>
      </c>
      <c r="N757" s="28">
        <v>0</v>
      </c>
      <c r="O757" s="22">
        <v>149.9</v>
      </c>
      <c r="P757" s="22">
        <v>0</v>
      </c>
      <c r="Q757" s="19">
        <v>9</v>
      </c>
      <c r="R757" s="19">
        <v>0</v>
      </c>
      <c r="T757" s="19">
        <v>0</v>
      </c>
      <c r="U757" s="19">
        <v>0</v>
      </c>
      <c r="V757" s="19">
        <v>0</v>
      </c>
      <c r="W757" s="19">
        <v>0</v>
      </c>
      <c r="X757" s="19">
        <v>0</v>
      </c>
      <c r="Y757" s="28">
        <v>0</v>
      </c>
      <c r="Z757" s="19">
        <v>0</v>
      </c>
      <c r="AA757" s="28">
        <v>0</v>
      </c>
      <c r="AB757" s="29">
        <v>0</v>
      </c>
      <c r="AC757" s="19">
        <v>0</v>
      </c>
      <c r="AD757" s="19">
        <v>0</v>
      </c>
      <c r="AE757" s="28">
        <v>0</v>
      </c>
      <c r="AF757" s="28">
        <v>0</v>
      </c>
      <c r="AG757" s="19">
        <v>0</v>
      </c>
      <c r="AH757" s="19">
        <v>0</v>
      </c>
      <c r="AI757" s="19">
        <v>0</v>
      </c>
      <c r="AJ757" s="19">
        <v>0</v>
      </c>
      <c r="AL757" s="19">
        <v>0</v>
      </c>
      <c r="AM757" s="19">
        <v>0</v>
      </c>
      <c r="AN757" s="19">
        <v>0</v>
      </c>
      <c r="AO757" s="19">
        <v>0</v>
      </c>
      <c r="AP757" s="19">
        <v>0</v>
      </c>
      <c r="AQ757" s="28">
        <v>0</v>
      </c>
      <c r="AR757" s="19">
        <v>0</v>
      </c>
      <c r="AS757" s="28">
        <v>0</v>
      </c>
      <c r="AT757" s="29">
        <v>0</v>
      </c>
      <c r="AU757" s="19">
        <v>0</v>
      </c>
      <c r="AV757" s="28">
        <v>0</v>
      </c>
      <c r="AW757" s="30">
        <v>0</v>
      </c>
      <c r="AX757" s="19">
        <v>0</v>
      </c>
    </row>
    <row r="758" spans="1:51" ht="14.25" x14ac:dyDescent="0.45">
      <c r="B758" s="19" t="s">
        <v>248</v>
      </c>
      <c r="C758" s="19" t="s">
        <v>99</v>
      </c>
      <c r="D758" s="19" t="s">
        <v>101</v>
      </c>
      <c r="E758" s="19" t="s">
        <v>98</v>
      </c>
      <c r="F758" s="19">
        <v>16</v>
      </c>
      <c r="G758" s="28">
        <v>0.1333</v>
      </c>
      <c r="H758" s="19">
        <v>17</v>
      </c>
      <c r="I758" s="28">
        <v>0.10829999999999999</v>
      </c>
      <c r="J758" s="29">
        <v>0.88239999999999996</v>
      </c>
      <c r="K758" s="19">
        <v>7</v>
      </c>
      <c r="L758" s="19">
        <v>1</v>
      </c>
      <c r="M758" s="28">
        <v>0.4375</v>
      </c>
      <c r="N758" s="28">
        <v>6.25E-2</v>
      </c>
      <c r="O758" s="22">
        <v>104.83</v>
      </c>
      <c r="P758" s="22">
        <v>14.89</v>
      </c>
      <c r="Q758" s="19">
        <v>7</v>
      </c>
      <c r="R758" s="19">
        <v>1</v>
      </c>
    </row>
    <row r="759" spans="1:51" ht="14.25" x14ac:dyDescent="0.45">
      <c r="B759" s="19" t="s">
        <v>66</v>
      </c>
      <c r="C759" s="19" t="s">
        <v>66</v>
      </c>
      <c r="D759" s="19" t="s">
        <v>67</v>
      </c>
      <c r="E759" s="19" t="s">
        <v>64</v>
      </c>
      <c r="F759" s="19">
        <v>18</v>
      </c>
      <c r="G759" s="28">
        <v>0.15</v>
      </c>
      <c r="H759" s="19">
        <v>20</v>
      </c>
      <c r="I759" s="28">
        <v>0.12740000000000001</v>
      </c>
      <c r="J759" s="29">
        <v>1</v>
      </c>
      <c r="K759" s="19">
        <v>12</v>
      </c>
      <c r="L759" s="19">
        <v>0</v>
      </c>
      <c r="M759" s="28">
        <v>0.66669999999999996</v>
      </c>
      <c r="N759" s="28">
        <v>0</v>
      </c>
      <c r="O759" s="22">
        <v>215.88</v>
      </c>
      <c r="P759" s="22">
        <v>0</v>
      </c>
      <c r="Q759" s="19">
        <v>7</v>
      </c>
      <c r="R759" s="19">
        <v>0</v>
      </c>
    </row>
    <row r="760" spans="1:51" ht="14.25" x14ac:dyDescent="0.45">
      <c r="B760" s="19" t="s">
        <v>86</v>
      </c>
      <c r="C760" s="19" t="s">
        <v>86</v>
      </c>
      <c r="D760" s="19" t="s">
        <v>88</v>
      </c>
      <c r="E760" s="19" t="s">
        <v>84</v>
      </c>
      <c r="F760" s="19">
        <v>6</v>
      </c>
      <c r="G760" s="28">
        <v>0.05</v>
      </c>
      <c r="H760" s="19">
        <v>10</v>
      </c>
      <c r="I760" s="28">
        <v>6.3700000000000007E-2</v>
      </c>
      <c r="J760" s="29">
        <v>1</v>
      </c>
      <c r="K760" s="19">
        <v>6</v>
      </c>
      <c r="L760" s="19">
        <v>0</v>
      </c>
      <c r="M760" s="28">
        <v>1</v>
      </c>
      <c r="N760" s="28">
        <v>0</v>
      </c>
      <c r="O760" s="22">
        <v>59.94</v>
      </c>
      <c r="P760" s="22">
        <v>0</v>
      </c>
      <c r="Q760" s="19">
        <v>6</v>
      </c>
      <c r="R760" s="19">
        <v>0</v>
      </c>
    </row>
    <row r="761" spans="1:51" ht="14.25" x14ac:dyDescent="0.45">
      <c r="B761" s="19" t="s">
        <v>74</v>
      </c>
      <c r="C761" s="19" t="s">
        <v>74</v>
      </c>
      <c r="D761" s="19" t="s">
        <v>75</v>
      </c>
      <c r="E761" s="19" t="s">
        <v>72</v>
      </c>
      <c r="F761" s="19">
        <v>19</v>
      </c>
      <c r="G761" s="28">
        <v>0.1583</v>
      </c>
      <c r="H761" s="19">
        <v>25</v>
      </c>
      <c r="I761" s="28">
        <v>0.15920000000000001</v>
      </c>
      <c r="J761" s="29">
        <v>0.92</v>
      </c>
      <c r="K761" s="19">
        <v>8</v>
      </c>
      <c r="L761" s="19">
        <v>0</v>
      </c>
      <c r="M761" s="28">
        <v>0.42109999999999997</v>
      </c>
      <c r="N761" s="28">
        <v>0</v>
      </c>
      <c r="O761" s="22">
        <v>143.91999999999999</v>
      </c>
      <c r="P761" s="22">
        <v>0</v>
      </c>
      <c r="Q761" s="19">
        <v>6</v>
      </c>
      <c r="R761" s="19">
        <v>0</v>
      </c>
    </row>
    <row r="762" spans="1:51" ht="14.25" x14ac:dyDescent="0.45">
      <c r="B762" s="19" t="s">
        <v>70</v>
      </c>
      <c r="C762" s="19" t="s">
        <v>70</v>
      </c>
      <c r="D762" s="19" t="s">
        <v>71</v>
      </c>
      <c r="E762" s="19" t="s">
        <v>68</v>
      </c>
      <c r="F762" s="19">
        <v>9</v>
      </c>
      <c r="G762" s="28">
        <v>7.4999999999999997E-2</v>
      </c>
      <c r="H762" s="19">
        <v>15</v>
      </c>
      <c r="I762" s="28">
        <v>9.5500000000000002E-2</v>
      </c>
      <c r="J762" s="29">
        <v>0.86670000000000003</v>
      </c>
      <c r="K762" s="19">
        <v>8</v>
      </c>
      <c r="L762" s="19">
        <v>0</v>
      </c>
      <c r="M762" s="28">
        <v>0.88890000000000002</v>
      </c>
      <c r="N762" s="28">
        <v>0</v>
      </c>
      <c r="O762" s="22">
        <v>143.91999999999999</v>
      </c>
      <c r="P762" s="22">
        <v>0</v>
      </c>
      <c r="Q762" s="19">
        <v>5</v>
      </c>
      <c r="R762" s="19">
        <v>0</v>
      </c>
    </row>
    <row r="763" spans="1:51" ht="14.25" x14ac:dyDescent="0.45">
      <c r="B763" s="19" t="s">
        <v>62</v>
      </c>
      <c r="C763" s="19" t="s">
        <v>62</v>
      </c>
      <c r="D763" s="19" t="s">
        <v>63</v>
      </c>
      <c r="E763" s="19" t="s">
        <v>60</v>
      </c>
      <c r="F763" s="19">
        <v>9</v>
      </c>
      <c r="G763" s="28">
        <v>7.4999999999999997E-2</v>
      </c>
      <c r="H763" s="19">
        <v>12</v>
      </c>
      <c r="I763" s="28">
        <v>7.6399999999999996E-2</v>
      </c>
      <c r="J763" s="29">
        <v>0.91669999999999996</v>
      </c>
      <c r="K763" s="19">
        <v>8</v>
      </c>
      <c r="L763" s="19">
        <v>0</v>
      </c>
      <c r="M763" s="28">
        <v>0.88890000000000002</v>
      </c>
      <c r="N763" s="28">
        <v>0</v>
      </c>
      <c r="O763" s="22">
        <v>143.91999999999999</v>
      </c>
      <c r="P763" s="22">
        <v>0</v>
      </c>
      <c r="Q763" s="19">
        <v>4</v>
      </c>
      <c r="R763" s="19">
        <v>0</v>
      </c>
    </row>
    <row r="764" spans="1:51" ht="14.25" x14ac:dyDescent="0.45">
      <c r="B764" s="19" t="s">
        <v>248</v>
      </c>
      <c r="C764" s="19" t="s">
        <v>95</v>
      </c>
      <c r="D764" s="19" t="s">
        <v>96</v>
      </c>
      <c r="E764" s="19" t="s">
        <v>93</v>
      </c>
      <c r="F764" s="19">
        <v>1</v>
      </c>
      <c r="G764" s="28">
        <v>8.3000000000000001E-3</v>
      </c>
      <c r="H764" s="19">
        <v>1</v>
      </c>
      <c r="I764" s="28">
        <v>6.4000000000000003E-3</v>
      </c>
      <c r="J764" s="29">
        <v>1</v>
      </c>
      <c r="K764" s="19">
        <v>1</v>
      </c>
      <c r="L764" s="19">
        <v>0</v>
      </c>
      <c r="M764" s="28">
        <v>1</v>
      </c>
      <c r="N764" s="28">
        <v>0</v>
      </c>
      <c r="O764" s="22">
        <v>14.99</v>
      </c>
      <c r="P764" s="22">
        <v>0</v>
      </c>
      <c r="Q764" s="19">
        <v>1</v>
      </c>
      <c r="R764" s="19">
        <v>0</v>
      </c>
    </row>
    <row r="765" spans="1:51" ht="14.25" x14ac:dyDescent="0.45">
      <c r="B765" s="19" t="s">
        <v>983</v>
      </c>
      <c r="C765" s="19" t="s">
        <v>91</v>
      </c>
      <c r="D765" s="19" t="s">
        <v>92</v>
      </c>
      <c r="E765" s="19" t="s">
        <v>89</v>
      </c>
      <c r="F765" s="19">
        <v>6</v>
      </c>
      <c r="G765" s="28">
        <v>0.05</v>
      </c>
      <c r="H765" s="19">
        <v>6</v>
      </c>
      <c r="I765" s="28">
        <v>3.8199999999999998E-2</v>
      </c>
      <c r="J765" s="29">
        <v>0.83330000000000004</v>
      </c>
      <c r="K765" s="19">
        <v>1</v>
      </c>
      <c r="L765" s="19">
        <v>0</v>
      </c>
      <c r="M765" s="28">
        <v>0.16669999999999999</v>
      </c>
      <c r="N765" s="28">
        <v>0</v>
      </c>
      <c r="O765" s="22">
        <v>18.989999999999998</v>
      </c>
      <c r="P765" s="22">
        <v>0</v>
      </c>
      <c r="Q765" s="19">
        <v>1</v>
      </c>
      <c r="R765" s="19">
        <v>0</v>
      </c>
    </row>
    <row r="766" spans="1:51" ht="14.25" x14ac:dyDescent="0.45">
      <c r="B766" s="19" t="s">
        <v>54</v>
      </c>
      <c r="C766" s="19" t="s">
        <v>54</v>
      </c>
      <c r="D766" s="19" t="s">
        <v>55</v>
      </c>
      <c r="E766" s="19" t="s">
        <v>52</v>
      </c>
      <c r="F766" s="19">
        <v>5</v>
      </c>
      <c r="G766" s="28">
        <v>4.1700000000000001E-2</v>
      </c>
      <c r="H766" s="19">
        <v>6</v>
      </c>
      <c r="I766" s="28">
        <v>3.8199999999999998E-2</v>
      </c>
      <c r="J766" s="29">
        <v>1</v>
      </c>
      <c r="K766" s="19">
        <v>2</v>
      </c>
      <c r="L766" s="19">
        <v>0</v>
      </c>
      <c r="M766" s="28">
        <v>0.4</v>
      </c>
      <c r="N766" s="28">
        <v>0</v>
      </c>
      <c r="O766" s="22">
        <v>35.979999999999997</v>
      </c>
      <c r="P766" s="22">
        <v>0</v>
      </c>
      <c r="Q766" s="19">
        <v>1</v>
      </c>
      <c r="R766" s="19">
        <v>0</v>
      </c>
    </row>
    <row r="767" spans="1:51" ht="14.25" x14ac:dyDescent="0.45">
      <c r="B767" s="19" t="s">
        <v>33</v>
      </c>
      <c r="C767" s="19" t="s">
        <v>33</v>
      </c>
      <c r="D767" s="19" t="s">
        <v>43</v>
      </c>
      <c r="E767" s="19" t="s">
        <v>31</v>
      </c>
      <c r="F767" s="19">
        <v>3</v>
      </c>
      <c r="G767" s="28">
        <v>2.5000000000000001E-2</v>
      </c>
      <c r="H767" s="19">
        <v>3</v>
      </c>
      <c r="I767" s="28">
        <v>1.9099999999999999E-2</v>
      </c>
      <c r="J767" s="29">
        <v>1</v>
      </c>
      <c r="K767" s="19">
        <v>1</v>
      </c>
      <c r="L767" s="19">
        <v>0</v>
      </c>
      <c r="M767" s="28">
        <v>0.33329999999999999</v>
      </c>
      <c r="N767" s="28">
        <v>0</v>
      </c>
      <c r="O767" s="22">
        <v>6.99</v>
      </c>
      <c r="P767" s="22">
        <v>0</v>
      </c>
      <c r="Q767" s="19">
        <v>1</v>
      </c>
      <c r="R767" s="19">
        <v>0</v>
      </c>
    </row>
    <row r="768" spans="1:51" ht="14.25" x14ac:dyDescent="0.45">
      <c r="B768" s="19" t="s">
        <v>50</v>
      </c>
      <c r="C768" s="19" t="s">
        <v>50</v>
      </c>
      <c r="D768" s="19" t="s">
        <v>51</v>
      </c>
      <c r="E768" s="19" t="s">
        <v>48</v>
      </c>
      <c r="F768" s="19">
        <v>10</v>
      </c>
      <c r="G768" s="28">
        <v>8.3299999999999999E-2</v>
      </c>
      <c r="H768" s="19">
        <v>13</v>
      </c>
      <c r="I768" s="28">
        <v>8.2799999999999999E-2</v>
      </c>
      <c r="J768" s="29">
        <v>0.92310000000000003</v>
      </c>
      <c r="K768" s="19">
        <v>1</v>
      </c>
      <c r="L768" s="19">
        <v>0</v>
      </c>
      <c r="M768" s="28">
        <v>0.1</v>
      </c>
      <c r="N768" s="28">
        <v>0</v>
      </c>
      <c r="O768" s="22">
        <v>8.99</v>
      </c>
      <c r="P768" s="22">
        <v>0</v>
      </c>
      <c r="Q768" s="19">
        <v>1</v>
      </c>
      <c r="R768" s="19">
        <v>0</v>
      </c>
    </row>
    <row r="770" spans="1:51" s="19" customFormat="1" ht="14.25" x14ac:dyDescent="0.45">
      <c r="A770" s="31"/>
      <c r="B770" s="18">
        <v>44553</v>
      </c>
      <c r="K770" s="20">
        <f>SUM(K771:K779)</f>
        <v>57</v>
      </c>
      <c r="O770" s="21">
        <f>SUM(O771:O779)+AG770+AW770</f>
        <v>898.43000000000018</v>
      </c>
      <c r="P770" s="22"/>
      <c r="T770" s="23" t="s">
        <v>978</v>
      </c>
      <c r="U770" s="24">
        <v>0.8</v>
      </c>
      <c r="V770" s="23" t="s">
        <v>979</v>
      </c>
      <c r="AC770" s="25">
        <f>SUM(AC771:AC777)</f>
        <v>0</v>
      </c>
      <c r="AG770" s="25">
        <f>SUM(AG771:AG777)*U770</f>
        <v>0</v>
      </c>
      <c r="AL770" s="23" t="s">
        <v>980</v>
      </c>
      <c r="AM770" s="26">
        <v>0.05</v>
      </c>
      <c r="AN770" s="23" t="s">
        <v>981</v>
      </c>
      <c r="AU770" s="25">
        <f>SUM(AU771:AU775)</f>
        <v>0</v>
      </c>
      <c r="AW770" s="27">
        <f>SUM(AW771:AW775)*AM770</f>
        <v>0</v>
      </c>
      <c r="AY770" s="20">
        <f>K770+AC770+AU770</f>
        <v>57</v>
      </c>
    </row>
    <row r="771" spans="1:51" ht="14.25" x14ac:dyDescent="0.45">
      <c r="B771" s="19" t="s">
        <v>74</v>
      </c>
      <c r="C771" s="19" t="s">
        <v>74</v>
      </c>
      <c r="D771" s="19" t="s">
        <v>75</v>
      </c>
      <c r="E771" s="19" t="s">
        <v>72</v>
      </c>
      <c r="F771" s="19">
        <v>12</v>
      </c>
      <c r="G771" s="28">
        <v>0.16220000000000001</v>
      </c>
      <c r="H771" s="19">
        <v>18</v>
      </c>
      <c r="I771" s="28">
        <v>0.16669999999999999</v>
      </c>
      <c r="J771" s="29">
        <v>0.88890000000000002</v>
      </c>
      <c r="K771" s="19">
        <v>13</v>
      </c>
      <c r="L771" s="19">
        <v>0</v>
      </c>
      <c r="M771" s="28">
        <v>1.0832999999999999</v>
      </c>
      <c r="N771" s="28">
        <v>0</v>
      </c>
      <c r="O771" s="22">
        <v>233.87</v>
      </c>
      <c r="P771" s="22">
        <v>0</v>
      </c>
      <c r="Q771" s="19">
        <v>10</v>
      </c>
      <c r="R771" s="19">
        <v>0</v>
      </c>
      <c r="T771" s="19">
        <v>0</v>
      </c>
      <c r="U771" s="19">
        <v>0</v>
      </c>
      <c r="V771" s="19">
        <v>0</v>
      </c>
      <c r="W771" s="19">
        <v>0</v>
      </c>
      <c r="X771" s="19">
        <v>0</v>
      </c>
      <c r="Y771" s="28">
        <v>0</v>
      </c>
      <c r="Z771" s="19">
        <v>0</v>
      </c>
      <c r="AA771" s="28">
        <v>0</v>
      </c>
      <c r="AB771" s="29">
        <v>0</v>
      </c>
      <c r="AC771" s="19">
        <v>0</v>
      </c>
      <c r="AD771" s="19">
        <v>0</v>
      </c>
      <c r="AE771" s="28">
        <v>0</v>
      </c>
      <c r="AF771" s="28">
        <v>0</v>
      </c>
      <c r="AG771" s="19">
        <v>0</v>
      </c>
      <c r="AH771" s="19">
        <v>0</v>
      </c>
      <c r="AI771" s="19">
        <v>0</v>
      </c>
      <c r="AJ771" s="19">
        <v>0</v>
      </c>
      <c r="AL771" s="19">
        <v>0</v>
      </c>
      <c r="AM771" s="19">
        <v>0</v>
      </c>
      <c r="AN771" s="19">
        <v>0</v>
      </c>
      <c r="AO771" s="19">
        <v>0</v>
      </c>
      <c r="AP771" s="19">
        <v>0</v>
      </c>
      <c r="AQ771" s="28">
        <v>0</v>
      </c>
      <c r="AR771" s="19">
        <v>0</v>
      </c>
      <c r="AS771" s="28">
        <v>0</v>
      </c>
      <c r="AT771" s="29">
        <v>0</v>
      </c>
      <c r="AU771" s="19">
        <v>0</v>
      </c>
      <c r="AV771" s="28">
        <v>0</v>
      </c>
      <c r="AW771" s="30">
        <v>0</v>
      </c>
      <c r="AX771" s="19">
        <v>0</v>
      </c>
    </row>
    <row r="772" spans="1:51" ht="14.25" x14ac:dyDescent="0.45">
      <c r="B772" s="19" t="s">
        <v>66</v>
      </c>
      <c r="C772" s="19" t="s">
        <v>66</v>
      </c>
      <c r="D772" s="19" t="s">
        <v>67</v>
      </c>
      <c r="E772" s="19" t="s">
        <v>64</v>
      </c>
      <c r="F772" s="19">
        <v>11</v>
      </c>
      <c r="G772" s="28">
        <v>0.14860000000000001</v>
      </c>
      <c r="H772" s="19">
        <v>13</v>
      </c>
      <c r="I772" s="28">
        <v>0.12039999999999999</v>
      </c>
      <c r="J772" s="29">
        <v>1</v>
      </c>
      <c r="K772" s="19">
        <v>9</v>
      </c>
      <c r="L772" s="19">
        <v>0</v>
      </c>
      <c r="M772" s="28">
        <v>0.81820000000000004</v>
      </c>
      <c r="N772" s="28">
        <v>0</v>
      </c>
      <c r="O772" s="22">
        <v>161.91</v>
      </c>
      <c r="P772" s="22">
        <v>0</v>
      </c>
      <c r="Q772" s="19">
        <v>7</v>
      </c>
      <c r="R772" s="19">
        <v>0</v>
      </c>
    </row>
    <row r="773" spans="1:51" ht="14.25" x14ac:dyDescent="0.45">
      <c r="B773" s="19" t="s">
        <v>86</v>
      </c>
      <c r="C773" s="19" t="s">
        <v>86</v>
      </c>
      <c r="D773" s="19" t="s">
        <v>88</v>
      </c>
      <c r="E773" s="19" t="s">
        <v>84</v>
      </c>
      <c r="F773" s="19">
        <v>1</v>
      </c>
      <c r="G773" s="28">
        <v>1.35E-2</v>
      </c>
      <c r="H773" s="19">
        <v>1</v>
      </c>
      <c r="I773" s="28">
        <v>9.2999999999999992E-3</v>
      </c>
      <c r="J773" s="29">
        <v>1</v>
      </c>
      <c r="K773" s="19">
        <v>7</v>
      </c>
      <c r="L773" s="19">
        <v>0</v>
      </c>
      <c r="M773" s="28">
        <v>7</v>
      </c>
      <c r="N773" s="28">
        <v>0</v>
      </c>
      <c r="O773" s="22">
        <v>69.930000000000007</v>
      </c>
      <c r="P773" s="22">
        <v>0</v>
      </c>
      <c r="Q773" s="19">
        <v>7</v>
      </c>
      <c r="R773" s="19">
        <v>0</v>
      </c>
    </row>
    <row r="774" spans="1:51" ht="14.25" x14ac:dyDescent="0.45">
      <c r="B774" s="19" t="s">
        <v>70</v>
      </c>
      <c r="C774" s="19" t="s">
        <v>70</v>
      </c>
      <c r="D774" s="19" t="s">
        <v>71</v>
      </c>
      <c r="E774" s="19" t="s">
        <v>68</v>
      </c>
      <c r="F774" s="19">
        <v>11</v>
      </c>
      <c r="G774" s="28">
        <v>0.14860000000000001</v>
      </c>
      <c r="H774" s="19">
        <v>19</v>
      </c>
      <c r="I774" s="28">
        <v>0.1759</v>
      </c>
      <c r="J774" s="29">
        <v>0.94740000000000002</v>
      </c>
      <c r="K774" s="19">
        <v>9</v>
      </c>
      <c r="L774" s="19">
        <v>0</v>
      </c>
      <c r="M774" s="28">
        <v>0.81820000000000004</v>
      </c>
      <c r="N774" s="28">
        <v>0</v>
      </c>
      <c r="O774" s="22">
        <v>161.91</v>
      </c>
      <c r="P774" s="22">
        <v>0</v>
      </c>
      <c r="Q774" s="19">
        <v>7</v>
      </c>
      <c r="R774" s="19">
        <v>0</v>
      </c>
    </row>
    <row r="775" spans="1:51" ht="14.25" x14ac:dyDescent="0.45">
      <c r="B775" s="19" t="s">
        <v>248</v>
      </c>
      <c r="C775" s="19" t="s">
        <v>103</v>
      </c>
      <c r="D775" s="19" t="s">
        <v>104</v>
      </c>
      <c r="E775" s="19" t="s">
        <v>102</v>
      </c>
      <c r="F775" s="19">
        <v>10</v>
      </c>
      <c r="G775" s="28">
        <v>0.1351</v>
      </c>
      <c r="H775" s="19">
        <v>16</v>
      </c>
      <c r="I775" s="28">
        <v>0.14810000000000001</v>
      </c>
      <c r="J775" s="29">
        <v>0.75</v>
      </c>
      <c r="K775" s="19">
        <v>5</v>
      </c>
      <c r="L775" s="19">
        <v>0</v>
      </c>
      <c r="M775" s="28">
        <v>0.5</v>
      </c>
      <c r="N775" s="28">
        <v>0</v>
      </c>
      <c r="O775" s="22">
        <v>74.95</v>
      </c>
      <c r="P775" s="22">
        <v>0</v>
      </c>
      <c r="Q775" s="19">
        <v>5</v>
      </c>
      <c r="R775" s="19">
        <v>0</v>
      </c>
    </row>
    <row r="776" spans="1:51" ht="14.25" x14ac:dyDescent="0.45">
      <c r="B776" s="19" t="s">
        <v>50</v>
      </c>
      <c r="C776" s="19" t="s">
        <v>50</v>
      </c>
      <c r="D776" s="19" t="s">
        <v>51</v>
      </c>
      <c r="E776" s="19" t="s">
        <v>48</v>
      </c>
      <c r="F776" s="19">
        <v>2</v>
      </c>
      <c r="G776" s="28">
        <v>2.7E-2</v>
      </c>
      <c r="H776" s="19">
        <v>3</v>
      </c>
      <c r="I776" s="28">
        <v>2.7799999999999998E-2</v>
      </c>
      <c r="J776" s="29">
        <v>1</v>
      </c>
      <c r="K776" s="19">
        <v>5</v>
      </c>
      <c r="L776" s="19">
        <v>0</v>
      </c>
      <c r="M776" s="28">
        <v>2.5</v>
      </c>
      <c r="N776" s="28">
        <v>0</v>
      </c>
      <c r="O776" s="22">
        <v>44.95</v>
      </c>
      <c r="P776" s="22">
        <v>0</v>
      </c>
      <c r="Q776" s="19">
        <v>5</v>
      </c>
      <c r="R776" s="19">
        <v>0</v>
      </c>
    </row>
    <row r="777" spans="1:51" ht="14.25" x14ac:dyDescent="0.45">
      <c r="B777" s="19" t="s">
        <v>248</v>
      </c>
      <c r="C777" s="19" t="s">
        <v>99</v>
      </c>
      <c r="D777" s="19" t="s">
        <v>101</v>
      </c>
      <c r="E777" s="19" t="s">
        <v>98</v>
      </c>
      <c r="F777" s="19">
        <v>8</v>
      </c>
      <c r="G777" s="28">
        <v>0.1081</v>
      </c>
      <c r="H777" s="19">
        <v>12</v>
      </c>
      <c r="I777" s="28">
        <v>0.1111</v>
      </c>
      <c r="J777" s="29">
        <v>1</v>
      </c>
      <c r="K777" s="19">
        <v>4</v>
      </c>
      <c r="L777" s="19">
        <v>0</v>
      </c>
      <c r="M777" s="28">
        <v>0.5</v>
      </c>
      <c r="N777" s="28">
        <v>0</v>
      </c>
      <c r="O777" s="22">
        <v>59.96</v>
      </c>
      <c r="P777" s="22">
        <v>0</v>
      </c>
      <c r="Q777" s="19">
        <v>3</v>
      </c>
      <c r="R777" s="19">
        <v>0</v>
      </c>
    </row>
    <row r="778" spans="1:51" ht="14.25" x14ac:dyDescent="0.45">
      <c r="B778" s="19" t="s">
        <v>62</v>
      </c>
      <c r="C778" s="19" t="s">
        <v>62</v>
      </c>
      <c r="D778" s="19" t="s">
        <v>63</v>
      </c>
      <c r="E778" s="19" t="s">
        <v>60</v>
      </c>
      <c r="F778" s="19">
        <v>11</v>
      </c>
      <c r="G778" s="28">
        <v>0.14860000000000001</v>
      </c>
      <c r="H778" s="19">
        <v>18</v>
      </c>
      <c r="I778" s="28">
        <v>0.16669999999999999</v>
      </c>
      <c r="J778" s="29">
        <v>1</v>
      </c>
      <c r="K778" s="19">
        <v>4</v>
      </c>
      <c r="L778" s="19">
        <v>0</v>
      </c>
      <c r="M778" s="28">
        <v>0.36359999999999998</v>
      </c>
      <c r="N778" s="28">
        <v>0</v>
      </c>
      <c r="O778" s="22">
        <v>71.959999999999994</v>
      </c>
      <c r="P778" s="22">
        <v>0</v>
      </c>
      <c r="Q778" s="19">
        <v>3</v>
      </c>
      <c r="R778" s="19">
        <v>0</v>
      </c>
    </row>
    <row r="779" spans="1:51" ht="14.25" x14ac:dyDescent="0.45">
      <c r="B779" s="19" t="s">
        <v>983</v>
      </c>
      <c r="C779" s="19" t="s">
        <v>91</v>
      </c>
      <c r="D779" s="19" t="s">
        <v>92</v>
      </c>
      <c r="E779" s="19" t="s">
        <v>89</v>
      </c>
      <c r="F779" s="19">
        <v>8</v>
      </c>
      <c r="G779" s="28">
        <v>0.1081</v>
      </c>
      <c r="H779" s="19">
        <v>8</v>
      </c>
      <c r="I779" s="28">
        <v>7.4099999999999999E-2</v>
      </c>
      <c r="J779" s="29">
        <v>1</v>
      </c>
      <c r="K779" s="19">
        <v>1</v>
      </c>
      <c r="L779" s="19">
        <v>0</v>
      </c>
      <c r="M779" s="28">
        <v>0.125</v>
      </c>
      <c r="N779" s="28">
        <v>0</v>
      </c>
      <c r="O779" s="22">
        <v>18.989999999999998</v>
      </c>
      <c r="P779" s="22">
        <v>0</v>
      </c>
      <c r="Q779" s="19">
        <v>1</v>
      </c>
      <c r="R779" s="19">
        <v>0</v>
      </c>
    </row>
    <row r="781" spans="1:51" s="19" customFormat="1" ht="14.25" x14ac:dyDescent="0.45">
      <c r="A781" s="31"/>
      <c r="B781" s="18">
        <v>44554</v>
      </c>
      <c r="K781" s="20">
        <f>SUM(K782:K788)</f>
        <v>23</v>
      </c>
      <c r="O781" s="21">
        <f>SUM(O782:O788)+AG781+AW781</f>
        <v>396.77</v>
      </c>
      <c r="P781" s="22"/>
      <c r="T781" s="23" t="s">
        <v>978</v>
      </c>
      <c r="U781" s="24">
        <v>0.8</v>
      </c>
      <c r="V781" s="23" t="s">
        <v>979</v>
      </c>
      <c r="AC781" s="25">
        <f>SUM(AC782:AC788)</f>
        <v>0</v>
      </c>
      <c r="AG781" s="25">
        <f>SUM(AG782:AG788)*U781</f>
        <v>0</v>
      </c>
      <c r="AL781" s="23" t="s">
        <v>980</v>
      </c>
      <c r="AM781" s="26">
        <v>0.05</v>
      </c>
      <c r="AN781" s="23" t="s">
        <v>981</v>
      </c>
      <c r="AU781" s="25">
        <f>SUM(AU782:AU786)</f>
        <v>0</v>
      </c>
      <c r="AW781" s="27">
        <f>SUM(AW782:AW786)*AM781</f>
        <v>0</v>
      </c>
      <c r="AY781" s="20">
        <f>K781+AC781+AU781</f>
        <v>23</v>
      </c>
    </row>
    <row r="782" spans="1:51" ht="14.25" x14ac:dyDescent="0.45">
      <c r="B782" s="19" t="s">
        <v>66</v>
      </c>
      <c r="C782" s="19" t="s">
        <v>66</v>
      </c>
      <c r="D782" s="19" t="s">
        <v>67</v>
      </c>
      <c r="E782" s="19" t="s">
        <v>64</v>
      </c>
      <c r="F782" s="19">
        <v>9</v>
      </c>
      <c r="G782" s="28">
        <v>0.22500000000000001</v>
      </c>
      <c r="H782" s="19">
        <v>17</v>
      </c>
      <c r="I782" s="28">
        <v>0.34</v>
      </c>
      <c r="J782" s="29">
        <v>0.88239999999999996</v>
      </c>
      <c r="K782" s="19">
        <v>4</v>
      </c>
      <c r="L782" s="19">
        <v>0</v>
      </c>
      <c r="M782" s="28">
        <v>0.44440000000000002</v>
      </c>
      <c r="N782" s="28">
        <v>0</v>
      </c>
      <c r="O782" s="22">
        <v>71.959999999999994</v>
      </c>
      <c r="P782" s="22">
        <v>0</v>
      </c>
      <c r="Q782" s="19">
        <v>4</v>
      </c>
      <c r="R782" s="19">
        <v>0</v>
      </c>
      <c r="T782" s="19">
        <v>0</v>
      </c>
      <c r="U782" s="19">
        <v>0</v>
      </c>
      <c r="V782" s="19">
        <v>0</v>
      </c>
      <c r="W782" s="19">
        <v>0</v>
      </c>
      <c r="X782" s="19">
        <v>0</v>
      </c>
      <c r="Y782" s="28">
        <v>0</v>
      </c>
      <c r="Z782" s="19">
        <v>0</v>
      </c>
      <c r="AA782" s="28">
        <v>0</v>
      </c>
      <c r="AB782" s="29">
        <v>0</v>
      </c>
      <c r="AC782" s="19">
        <v>0</v>
      </c>
      <c r="AD782" s="19">
        <v>0</v>
      </c>
      <c r="AE782" s="28">
        <v>0</v>
      </c>
      <c r="AF782" s="28">
        <v>0</v>
      </c>
      <c r="AG782" s="19">
        <v>0</v>
      </c>
      <c r="AH782" s="19">
        <v>0</v>
      </c>
      <c r="AI782" s="19">
        <v>0</v>
      </c>
      <c r="AJ782" s="19">
        <v>0</v>
      </c>
      <c r="AL782" s="19">
        <v>0</v>
      </c>
      <c r="AM782" s="19">
        <v>0</v>
      </c>
      <c r="AN782" s="19">
        <v>0</v>
      </c>
      <c r="AO782" s="19">
        <v>0</v>
      </c>
      <c r="AP782" s="19">
        <v>0</v>
      </c>
      <c r="AQ782" s="28">
        <v>0</v>
      </c>
      <c r="AR782" s="19">
        <v>0</v>
      </c>
      <c r="AS782" s="28">
        <v>0</v>
      </c>
      <c r="AT782" s="29">
        <v>0</v>
      </c>
      <c r="AU782" s="19">
        <v>0</v>
      </c>
      <c r="AV782" s="28">
        <v>0</v>
      </c>
      <c r="AW782" s="30">
        <v>0</v>
      </c>
      <c r="AX782" s="19">
        <v>0</v>
      </c>
    </row>
    <row r="783" spans="1:51" ht="14.25" x14ac:dyDescent="0.45">
      <c r="B783" s="19" t="s">
        <v>74</v>
      </c>
      <c r="C783" s="19" t="s">
        <v>74</v>
      </c>
      <c r="D783" s="19" t="s">
        <v>75</v>
      </c>
      <c r="E783" s="19" t="s">
        <v>72</v>
      </c>
      <c r="F783" s="19">
        <v>8</v>
      </c>
      <c r="G783" s="28">
        <v>0.2</v>
      </c>
      <c r="H783" s="19">
        <v>8</v>
      </c>
      <c r="I783" s="28">
        <v>0.16</v>
      </c>
      <c r="J783" s="29">
        <v>1</v>
      </c>
      <c r="K783" s="19">
        <v>7</v>
      </c>
      <c r="L783" s="19">
        <v>0</v>
      </c>
      <c r="M783" s="28">
        <v>0.875</v>
      </c>
      <c r="N783" s="28">
        <v>0</v>
      </c>
      <c r="O783" s="22">
        <v>125.93</v>
      </c>
      <c r="P783" s="22">
        <v>0</v>
      </c>
      <c r="Q783" s="19">
        <v>4</v>
      </c>
      <c r="R783" s="19">
        <v>0</v>
      </c>
    </row>
    <row r="784" spans="1:51" ht="14.25" x14ac:dyDescent="0.45">
      <c r="B784" s="19" t="s">
        <v>248</v>
      </c>
      <c r="C784" s="19" t="s">
        <v>103</v>
      </c>
      <c r="D784" s="19" t="s">
        <v>104</v>
      </c>
      <c r="E784" s="19" t="s">
        <v>102</v>
      </c>
      <c r="F784" s="19">
        <v>5</v>
      </c>
      <c r="G784" s="28">
        <v>0.125</v>
      </c>
      <c r="H784" s="19">
        <v>5</v>
      </c>
      <c r="I784" s="28">
        <v>0.1</v>
      </c>
      <c r="J784" s="29">
        <v>1</v>
      </c>
      <c r="K784" s="19">
        <v>4</v>
      </c>
      <c r="L784" s="19">
        <v>0</v>
      </c>
      <c r="M784" s="28">
        <v>0.8</v>
      </c>
      <c r="N784" s="28">
        <v>0</v>
      </c>
      <c r="O784" s="22">
        <v>59.96</v>
      </c>
      <c r="P784" s="22">
        <v>0</v>
      </c>
      <c r="Q784" s="19">
        <v>3</v>
      </c>
      <c r="R784" s="19">
        <v>0</v>
      </c>
    </row>
    <row r="785" spans="1:51" ht="14.25" x14ac:dyDescent="0.45">
      <c r="B785" s="19" t="s">
        <v>983</v>
      </c>
      <c r="C785" s="19" t="s">
        <v>91</v>
      </c>
      <c r="D785" s="19" t="s">
        <v>92</v>
      </c>
      <c r="E785" s="19" t="s">
        <v>89</v>
      </c>
      <c r="F785" s="19">
        <v>8</v>
      </c>
      <c r="G785" s="28">
        <v>0.2</v>
      </c>
      <c r="H785" s="19">
        <v>8</v>
      </c>
      <c r="I785" s="28">
        <v>0.16</v>
      </c>
      <c r="J785" s="29">
        <v>1</v>
      </c>
      <c r="K785" s="19">
        <v>3</v>
      </c>
      <c r="L785" s="19">
        <v>0</v>
      </c>
      <c r="M785" s="28">
        <v>0.375</v>
      </c>
      <c r="N785" s="28">
        <v>0</v>
      </c>
      <c r="O785" s="22">
        <v>56.97</v>
      </c>
      <c r="P785" s="22">
        <v>0</v>
      </c>
      <c r="Q785" s="19">
        <v>3</v>
      </c>
      <c r="R785" s="19">
        <v>0</v>
      </c>
    </row>
    <row r="786" spans="1:51" ht="14.25" x14ac:dyDescent="0.45">
      <c r="B786" s="19" t="s">
        <v>70</v>
      </c>
      <c r="C786" s="19" t="s">
        <v>70</v>
      </c>
      <c r="D786" s="19" t="s">
        <v>71</v>
      </c>
      <c r="E786" s="19" t="s">
        <v>68</v>
      </c>
      <c r="F786" s="19">
        <v>4</v>
      </c>
      <c r="G786" s="28">
        <v>0.1</v>
      </c>
      <c r="H786" s="19">
        <v>6</v>
      </c>
      <c r="I786" s="28">
        <v>0.12</v>
      </c>
      <c r="J786" s="29">
        <v>1</v>
      </c>
      <c r="K786" s="19">
        <v>2</v>
      </c>
      <c r="L786" s="19">
        <v>0</v>
      </c>
      <c r="M786" s="28">
        <v>0.5</v>
      </c>
      <c r="N786" s="28">
        <v>0</v>
      </c>
      <c r="O786" s="22">
        <v>35.979999999999997</v>
      </c>
      <c r="P786" s="22">
        <v>0</v>
      </c>
      <c r="Q786" s="19">
        <v>2</v>
      </c>
      <c r="R786" s="19">
        <v>0</v>
      </c>
    </row>
    <row r="787" spans="1:51" ht="14.25" x14ac:dyDescent="0.45">
      <c r="B787" s="19" t="s">
        <v>62</v>
      </c>
      <c r="C787" s="19" t="s">
        <v>62</v>
      </c>
      <c r="D787" s="19" t="s">
        <v>63</v>
      </c>
      <c r="E787" s="19" t="s">
        <v>60</v>
      </c>
      <c r="F787" s="19">
        <v>2</v>
      </c>
      <c r="G787" s="28">
        <v>0.05</v>
      </c>
      <c r="H787" s="19">
        <v>2</v>
      </c>
      <c r="I787" s="28">
        <v>0.04</v>
      </c>
      <c r="J787" s="29">
        <v>1</v>
      </c>
      <c r="K787" s="19">
        <v>2</v>
      </c>
      <c r="L787" s="19">
        <v>0</v>
      </c>
      <c r="M787" s="28">
        <v>1</v>
      </c>
      <c r="N787" s="28">
        <v>0</v>
      </c>
      <c r="O787" s="22">
        <v>35.979999999999997</v>
      </c>
      <c r="P787" s="22">
        <v>0</v>
      </c>
      <c r="Q787" s="19">
        <v>2</v>
      </c>
      <c r="R787" s="19">
        <v>0</v>
      </c>
    </row>
    <row r="788" spans="1:51" ht="14.25" x14ac:dyDescent="0.45">
      <c r="B788" s="19" t="s">
        <v>86</v>
      </c>
      <c r="C788" s="19" t="s">
        <v>86</v>
      </c>
      <c r="D788" s="19" t="s">
        <v>88</v>
      </c>
      <c r="E788" s="19" t="s">
        <v>84</v>
      </c>
      <c r="F788" s="19">
        <v>4</v>
      </c>
      <c r="G788" s="28">
        <v>0.1</v>
      </c>
      <c r="H788" s="19">
        <v>4</v>
      </c>
      <c r="I788" s="28">
        <v>0.08</v>
      </c>
      <c r="J788" s="29">
        <v>1</v>
      </c>
      <c r="K788" s="19">
        <v>1</v>
      </c>
      <c r="L788" s="19">
        <v>0</v>
      </c>
      <c r="M788" s="28">
        <v>0.25</v>
      </c>
      <c r="N788" s="28">
        <v>0</v>
      </c>
      <c r="O788" s="22">
        <v>9.99</v>
      </c>
      <c r="P788" s="22">
        <v>0</v>
      </c>
      <c r="Q788" s="19">
        <v>1</v>
      </c>
      <c r="R788" s="19">
        <v>0</v>
      </c>
    </row>
    <row r="790" spans="1:51" s="19" customFormat="1" ht="14.25" x14ac:dyDescent="0.45">
      <c r="A790" s="31"/>
      <c r="B790" s="18">
        <v>44555</v>
      </c>
      <c r="K790" s="20">
        <f>SUM(K791:K799)</f>
        <v>30</v>
      </c>
      <c r="O790" s="21">
        <f>SUM(O791:O799)+AG790+AW790</f>
        <v>496.70000000000005</v>
      </c>
      <c r="P790" s="22"/>
      <c r="T790" s="23" t="s">
        <v>978</v>
      </c>
      <c r="U790" s="24">
        <v>0.8</v>
      </c>
      <c r="V790" s="23" t="s">
        <v>979</v>
      </c>
      <c r="AC790" s="25">
        <f>SUM(AC791:AC797)</f>
        <v>0</v>
      </c>
      <c r="AG790" s="25">
        <f>SUM(AG791:AG797)*U790</f>
        <v>0</v>
      </c>
      <c r="AL790" s="23" t="s">
        <v>980</v>
      </c>
      <c r="AM790" s="26">
        <v>0.05</v>
      </c>
      <c r="AN790" s="23" t="s">
        <v>981</v>
      </c>
      <c r="AU790" s="25">
        <f>SUM(AU791:AU795)</f>
        <v>0</v>
      </c>
      <c r="AW790" s="27">
        <f>SUM(AW791:AW795)*AM790</f>
        <v>0</v>
      </c>
      <c r="AY790" s="20">
        <f>K790+AC790+AU790</f>
        <v>30</v>
      </c>
    </row>
    <row r="791" spans="1:51" ht="14.25" x14ac:dyDescent="0.45">
      <c r="B791" s="19" t="s">
        <v>66</v>
      </c>
      <c r="C791" s="19" t="s">
        <v>66</v>
      </c>
      <c r="D791" s="19" t="s">
        <v>67</v>
      </c>
      <c r="E791" s="19" t="s">
        <v>64</v>
      </c>
      <c r="F791" s="19">
        <v>13</v>
      </c>
      <c r="G791" s="28">
        <v>0.2281</v>
      </c>
      <c r="H791" s="19">
        <v>17</v>
      </c>
      <c r="I791" s="28">
        <v>0.22370000000000001</v>
      </c>
      <c r="J791" s="29">
        <v>0.88239999999999996</v>
      </c>
      <c r="K791" s="19">
        <v>11</v>
      </c>
      <c r="L791" s="19">
        <v>0</v>
      </c>
      <c r="M791" s="28">
        <v>0.84619999999999995</v>
      </c>
      <c r="N791" s="28">
        <v>0</v>
      </c>
      <c r="O791" s="22">
        <v>197.89</v>
      </c>
      <c r="P791" s="22">
        <v>0</v>
      </c>
      <c r="Q791" s="19">
        <v>6</v>
      </c>
      <c r="R791" s="19">
        <v>0</v>
      </c>
      <c r="T791" s="19">
        <v>0</v>
      </c>
      <c r="U791" s="19">
        <v>0</v>
      </c>
      <c r="V791" s="19">
        <v>0</v>
      </c>
      <c r="W791" s="19">
        <v>0</v>
      </c>
      <c r="X791" s="19">
        <v>0</v>
      </c>
      <c r="Y791" s="28">
        <v>0</v>
      </c>
      <c r="Z791" s="19">
        <v>0</v>
      </c>
      <c r="AA791" s="28">
        <v>0</v>
      </c>
      <c r="AB791" s="29">
        <v>0</v>
      </c>
      <c r="AC791" s="19">
        <v>0</v>
      </c>
      <c r="AD791" s="19">
        <v>0</v>
      </c>
      <c r="AE791" s="28">
        <v>0</v>
      </c>
      <c r="AF791" s="28">
        <v>0</v>
      </c>
      <c r="AG791" s="19">
        <v>0</v>
      </c>
      <c r="AH791" s="19">
        <v>0</v>
      </c>
      <c r="AI791" s="19">
        <v>0</v>
      </c>
      <c r="AJ791" s="19">
        <v>0</v>
      </c>
      <c r="AL791" s="19">
        <v>0</v>
      </c>
      <c r="AM791" s="19">
        <v>0</v>
      </c>
      <c r="AN791" s="19">
        <v>0</v>
      </c>
      <c r="AO791" s="19">
        <v>0</v>
      </c>
      <c r="AP791" s="19">
        <v>0</v>
      </c>
      <c r="AQ791" s="28">
        <v>0</v>
      </c>
      <c r="AR791" s="19">
        <v>0</v>
      </c>
      <c r="AS791" s="28">
        <v>0</v>
      </c>
      <c r="AT791" s="29">
        <v>0</v>
      </c>
      <c r="AU791" s="19">
        <v>0</v>
      </c>
      <c r="AV791" s="28">
        <v>0</v>
      </c>
      <c r="AW791" s="30">
        <v>0</v>
      </c>
      <c r="AX791" s="19">
        <v>0</v>
      </c>
    </row>
    <row r="792" spans="1:51" ht="14.25" x14ac:dyDescent="0.45">
      <c r="B792" s="19" t="s">
        <v>74</v>
      </c>
      <c r="C792" s="19" t="s">
        <v>74</v>
      </c>
      <c r="D792" s="19" t="s">
        <v>75</v>
      </c>
      <c r="E792" s="19" t="s">
        <v>72</v>
      </c>
      <c r="F792" s="19">
        <v>13</v>
      </c>
      <c r="G792" s="28">
        <v>0.2281</v>
      </c>
      <c r="H792" s="19">
        <v>19</v>
      </c>
      <c r="I792" s="28">
        <v>0.25</v>
      </c>
      <c r="J792" s="29">
        <v>0.89470000000000005</v>
      </c>
      <c r="K792" s="19">
        <v>6</v>
      </c>
      <c r="L792" s="19">
        <v>0</v>
      </c>
      <c r="M792" s="28">
        <v>0.46150000000000002</v>
      </c>
      <c r="N792" s="28">
        <v>0</v>
      </c>
      <c r="O792" s="22">
        <v>107.94</v>
      </c>
      <c r="P792" s="22">
        <v>0</v>
      </c>
      <c r="Q792" s="19">
        <v>5</v>
      </c>
      <c r="R792" s="19">
        <v>0</v>
      </c>
    </row>
    <row r="793" spans="1:51" ht="14.25" x14ac:dyDescent="0.45">
      <c r="B793" s="19" t="s">
        <v>62</v>
      </c>
      <c r="C793" s="19" t="s">
        <v>62</v>
      </c>
      <c r="D793" s="19" t="s">
        <v>63</v>
      </c>
      <c r="E793" s="19" t="s">
        <v>60</v>
      </c>
      <c r="F793" s="19">
        <v>7</v>
      </c>
      <c r="G793" s="28">
        <v>0.12280000000000001</v>
      </c>
      <c r="H793" s="19">
        <v>10</v>
      </c>
      <c r="I793" s="28">
        <v>0.13159999999999999</v>
      </c>
      <c r="J793" s="29">
        <v>1</v>
      </c>
      <c r="K793" s="19">
        <v>2</v>
      </c>
      <c r="L793" s="19">
        <v>0</v>
      </c>
      <c r="M793" s="28">
        <v>0.28570000000000001</v>
      </c>
      <c r="N793" s="28">
        <v>0</v>
      </c>
      <c r="O793" s="22">
        <v>35.979999999999997</v>
      </c>
      <c r="P793" s="22">
        <v>0</v>
      </c>
      <c r="Q793" s="19">
        <v>2</v>
      </c>
      <c r="R793" s="19">
        <v>0</v>
      </c>
    </row>
    <row r="794" spans="1:51" ht="14.25" x14ac:dyDescent="0.45">
      <c r="B794" s="19" t="s">
        <v>982</v>
      </c>
      <c r="C794" s="19" t="s">
        <v>82</v>
      </c>
      <c r="D794" s="19" t="s">
        <v>83</v>
      </c>
      <c r="E794" s="19" t="s">
        <v>80</v>
      </c>
      <c r="F794" s="19">
        <v>4</v>
      </c>
      <c r="G794" s="28">
        <v>7.0199999999999999E-2</v>
      </c>
      <c r="H794" s="19">
        <v>4</v>
      </c>
      <c r="I794" s="28">
        <v>5.2600000000000001E-2</v>
      </c>
      <c r="J794" s="29">
        <v>1</v>
      </c>
      <c r="K794" s="19">
        <v>2</v>
      </c>
      <c r="L794" s="19">
        <v>0</v>
      </c>
      <c r="M794" s="28">
        <v>0.5</v>
      </c>
      <c r="N794" s="28">
        <v>0</v>
      </c>
      <c r="O794" s="22">
        <v>35.979999999999997</v>
      </c>
      <c r="P794" s="22">
        <v>0</v>
      </c>
      <c r="Q794" s="19">
        <v>2</v>
      </c>
      <c r="R794" s="19">
        <v>0</v>
      </c>
    </row>
    <row r="795" spans="1:51" ht="14.25" x14ac:dyDescent="0.45">
      <c r="B795" s="19" t="s">
        <v>50</v>
      </c>
      <c r="C795" s="19" t="s">
        <v>50</v>
      </c>
      <c r="D795" s="19" t="s">
        <v>51</v>
      </c>
      <c r="E795" s="19" t="s">
        <v>48</v>
      </c>
      <c r="F795" s="19">
        <v>1</v>
      </c>
      <c r="G795" s="28">
        <v>1.7500000000000002E-2</v>
      </c>
      <c r="H795" s="19">
        <v>1</v>
      </c>
      <c r="I795" s="28">
        <v>1.32E-2</v>
      </c>
      <c r="J795" s="29">
        <v>1</v>
      </c>
      <c r="K795" s="19">
        <v>4</v>
      </c>
      <c r="L795" s="19">
        <v>0</v>
      </c>
      <c r="M795" s="28">
        <v>4</v>
      </c>
      <c r="N795" s="28">
        <v>0</v>
      </c>
      <c r="O795" s="22">
        <v>35.96</v>
      </c>
      <c r="P795" s="22">
        <v>0</v>
      </c>
      <c r="Q795" s="19">
        <v>2</v>
      </c>
      <c r="R795" s="19">
        <v>0</v>
      </c>
    </row>
    <row r="796" spans="1:51" ht="14.25" x14ac:dyDescent="0.45">
      <c r="B796" s="19" t="s">
        <v>983</v>
      </c>
      <c r="C796" s="19" t="s">
        <v>91</v>
      </c>
      <c r="D796" s="19" t="s">
        <v>92</v>
      </c>
      <c r="E796" s="19" t="s">
        <v>89</v>
      </c>
      <c r="F796" s="19">
        <v>7</v>
      </c>
      <c r="G796" s="28">
        <v>0.12280000000000001</v>
      </c>
      <c r="H796" s="19">
        <v>7</v>
      </c>
      <c r="I796" s="28">
        <v>9.2100000000000001E-2</v>
      </c>
      <c r="J796" s="29">
        <v>1</v>
      </c>
      <c r="K796" s="19">
        <v>1</v>
      </c>
      <c r="L796" s="19">
        <v>0</v>
      </c>
      <c r="M796" s="28">
        <v>0.1429</v>
      </c>
      <c r="N796" s="28">
        <v>0</v>
      </c>
      <c r="O796" s="22">
        <v>18.989999999999998</v>
      </c>
      <c r="P796" s="22">
        <v>0</v>
      </c>
      <c r="Q796" s="19">
        <v>1</v>
      </c>
      <c r="R796" s="19">
        <v>0</v>
      </c>
    </row>
    <row r="797" spans="1:51" ht="14.25" x14ac:dyDescent="0.45">
      <c r="B797" s="19" t="s">
        <v>86</v>
      </c>
      <c r="C797" s="19" t="s">
        <v>86</v>
      </c>
      <c r="D797" s="19" t="s">
        <v>88</v>
      </c>
      <c r="E797" s="19" t="s">
        <v>84</v>
      </c>
      <c r="F797" s="19">
        <v>2</v>
      </c>
      <c r="G797" s="28">
        <v>3.5099999999999999E-2</v>
      </c>
      <c r="H797" s="19">
        <v>3</v>
      </c>
      <c r="I797" s="28">
        <v>3.95E-2</v>
      </c>
      <c r="J797" s="29">
        <v>1</v>
      </c>
      <c r="K797" s="19">
        <v>1</v>
      </c>
      <c r="L797" s="19">
        <v>0</v>
      </c>
      <c r="M797" s="28">
        <v>0.5</v>
      </c>
      <c r="N797" s="28">
        <v>0</v>
      </c>
      <c r="O797" s="22">
        <v>9.99</v>
      </c>
      <c r="P797" s="22">
        <v>0</v>
      </c>
      <c r="Q797" s="19">
        <v>1</v>
      </c>
      <c r="R797" s="19">
        <v>0</v>
      </c>
    </row>
    <row r="798" spans="1:51" ht="14.25" x14ac:dyDescent="0.45">
      <c r="B798" s="19" t="s">
        <v>70</v>
      </c>
      <c r="C798" s="19" t="s">
        <v>70</v>
      </c>
      <c r="D798" s="19" t="s">
        <v>71</v>
      </c>
      <c r="E798" s="19" t="s">
        <v>68</v>
      </c>
      <c r="F798" s="19">
        <v>9</v>
      </c>
      <c r="G798" s="28">
        <v>0.15790000000000001</v>
      </c>
      <c r="H798" s="19">
        <v>14</v>
      </c>
      <c r="I798" s="28">
        <v>0.1842</v>
      </c>
      <c r="J798" s="29">
        <v>1</v>
      </c>
      <c r="K798" s="19">
        <v>1</v>
      </c>
      <c r="L798" s="19">
        <v>0</v>
      </c>
      <c r="M798" s="28">
        <v>0.1111</v>
      </c>
      <c r="N798" s="28">
        <v>0</v>
      </c>
      <c r="O798" s="22">
        <v>17.989999999999998</v>
      </c>
      <c r="P798" s="22">
        <v>0</v>
      </c>
      <c r="Q798" s="19">
        <v>1</v>
      </c>
      <c r="R798" s="19">
        <v>0</v>
      </c>
    </row>
    <row r="799" spans="1:51" ht="14.25" x14ac:dyDescent="0.45">
      <c r="B799" s="19" t="s">
        <v>58</v>
      </c>
      <c r="C799" s="19" t="s">
        <v>58</v>
      </c>
      <c r="D799" s="19" t="s">
        <v>59</v>
      </c>
      <c r="E799" s="19" t="s">
        <v>56</v>
      </c>
      <c r="F799" s="19">
        <v>1</v>
      </c>
      <c r="G799" s="28">
        <v>1.7500000000000002E-2</v>
      </c>
      <c r="H799" s="19">
        <v>1</v>
      </c>
      <c r="I799" s="28">
        <v>1.32E-2</v>
      </c>
      <c r="J799" s="29">
        <v>1</v>
      </c>
      <c r="K799" s="19">
        <v>2</v>
      </c>
      <c r="L799" s="19">
        <v>0</v>
      </c>
      <c r="M799" s="28">
        <v>2</v>
      </c>
      <c r="N799" s="28">
        <v>0</v>
      </c>
      <c r="O799" s="22">
        <v>35.979999999999997</v>
      </c>
      <c r="P799" s="22">
        <v>0</v>
      </c>
      <c r="Q799" s="19">
        <v>1</v>
      </c>
      <c r="R799" s="19">
        <v>0</v>
      </c>
    </row>
    <row r="801" spans="1:51" s="19" customFormat="1" ht="14.25" x14ac:dyDescent="0.45">
      <c r="A801" s="31"/>
      <c r="B801" s="18">
        <v>44556</v>
      </c>
      <c r="K801" s="20">
        <f>SUM(K802:K811)</f>
        <v>73</v>
      </c>
      <c r="O801" s="21">
        <f>SUM(O802:O811)+AG801+AW801</f>
        <v>1269.2700000000002</v>
      </c>
      <c r="P801" s="22"/>
      <c r="T801" s="23" t="s">
        <v>978</v>
      </c>
      <c r="U801" s="24">
        <v>0.8</v>
      </c>
      <c r="V801" s="23" t="s">
        <v>979</v>
      </c>
      <c r="AC801" s="25">
        <f>SUM(AC802:AC808)</f>
        <v>0</v>
      </c>
      <c r="AG801" s="25">
        <f>SUM(AG802:AG808)*U801</f>
        <v>0</v>
      </c>
      <c r="AL801" s="23" t="s">
        <v>980</v>
      </c>
      <c r="AM801" s="26">
        <v>0.05</v>
      </c>
      <c r="AN801" s="23" t="s">
        <v>981</v>
      </c>
      <c r="AU801" s="25">
        <f>SUM(AU802:AU806)</f>
        <v>0</v>
      </c>
      <c r="AW801" s="27">
        <f>SUM(AW802:AW806)*AM801</f>
        <v>0</v>
      </c>
      <c r="AY801" s="20">
        <f>K801+AC801+AU801</f>
        <v>73</v>
      </c>
    </row>
    <row r="802" spans="1:51" ht="14.25" x14ac:dyDescent="0.45">
      <c r="B802" s="19" t="s">
        <v>74</v>
      </c>
      <c r="C802" s="19" t="s">
        <v>74</v>
      </c>
      <c r="D802" s="19" t="s">
        <v>75</v>
      </c>
      <c r="E802" s="19" t="s">
        <v>72</v>
      </c>
      <c r="F802" s="19">
        <v>0</v>
      </c>
      <c r="G802" s="28">
        <v>0</v>
      </c>
      <c r="H802" s="19">
        <v>0</v>
      </c>
      <c r="I802" s="28">
        <v>0</v>
      </c>
      <c r="J802" s="29">
        <v>0</v>
      </c>
      <c r="K802" s="19">
        <v>18</v>
      </c>
      <c r="L802" s="19">
        <v>0</v>
      </c>
      <c r="M802" s="28">
        <v>0</v>
      </c>
      <c r="N802" s="28">
        <v>0</v>
      </c>
      <c r="O802" s="22">
        <v>323.82</v>
      </c>
      <c r="P802" s="22">
        <v>0</v>
      </c>
      <c r="Q802" s="19">
        <v>15</v>
      </c>
      <c r="R802" s="19">
        <v>0</v>
      </c>
      <c r="T802" s="19">
        <v>0</v>
      </c>
      <c r="U802" s="19">
        <v>0</v>
      </c>
      <c r="V802" s="19">
        <v>0</v>
      </c>
      <c r="W802" s="19">
        <v>0</v>
      </c>
      <c r="X802" s="19">
        <v>0</v>
      </c>
      <c r="Y802" s="28">
        <v>0</v>
      </c>
      <c r="Z802" s="19">
        <v>0</v>
      </c>
      <c r="AA802" s="28">
        <v>0</v>
      </c>
      <c r="AB802" s="29">
        <v>0</v>
      </c>
      <c r="AC802" s="19">
        <v>0</v>
      </c>
      <c r="AD802" s="19">
        <v>0</v>
      </c>
      <c r="AE802" s="28">
        <v>0</v>
      </c>
      <c r="AF802" s="28">
        <v>0</v>
      </c>
      <c r="AG802" s="19">
        <v>0</v>
      </c>
      <c r="AH802" s="19">
        <v>0</v>
      </c>
      <c r="AI802" s="19">
        <v>0</v>
      </c>
      <c r="AJ802" s="19">
        <v>0</v>
      </c>
      <c r="AL802" s="19">
        <v>0</v>
      </c>
      <c r="AM802" s="19">
        <v>0</v>
      </c>
      <c r="AN802" s="19">
        <v>0</v>
      </c>
      <c r="AO802" s="19">
        <v>0</v>
      </c>
      <c r="AP802" s="19">
        <v>0</v>
      </c>
      <c r="AQ802" s="28">
        <v>0</v>
      </c>
      <c r="AR802" s="19">
        <v>0</v>
      </c>
      <c r="AS802" s="28">
        <v>0</v>
      </c>
      <c r="AT802" s="29">
        <v>0</v>
      </c>
      <c r="AU802" s="19">
        <v>0</v>
      </c>
      <c r="AV802" s="28">
        <v>0</v>
      </c>
      <c r="AW802" s="30">
        <v>0</v>
      </c>
      <c r="AX802" s="19">
        <v>0</v>
      </c>
    </row>
    <row r="803" spans="1:51" ht="14.25" x14ac:dyDescent="0.45">
      <c r="B803" s="19" t="s">
        <v>70</v>
      </c>
      <c r="C803" s="19" t="s">
        <v>70</v>
      </c>
      <c r="D803" s="19" t="s">
        <v>71</v>
      </c>
      <c r="E803" s="19" t="s">
        <v>68</v>
      </c>
      <c r="F803" s="19">
        <v>0</v>
      </c>
      <c r="G803" s="28">
        <v>0</v>
      </c>
      <c r="H803" s="19">
        <v>0</v>
      </c>
      <c r="I803" s="28">
        <v>0</v>
      </c>
      <c r="J803" s="29">
        <v>0</v>
      </c>
      <c r="K803" s="19">
        <v>16</v>
      </c>
      <c r="L803" s="19">
        <v>0</v>
      </c>
      <c r="M803" s="28">
        <v>0</v>
      </c>
      <c r="N803" s="28">
        <v>0</v>
      </c>
      <c r="O803" s="22">
        <v>287.83999999999997</v>
      </c>
      <c r="P803" s="22">
        <v>0</v>
      </c>
      <c r="Q803" s="19">
        <v>11</v>
      </c>
      <c r="R803" s="19">
        <v>0</v>
      </c>
    </row>
    <row r="804" spans="1:51" ht="14.25" x14ac:dyDescent="0.45">
      <c r="B804" s="19" t="s">
        <v>62</v>
      </c>
      <c r="C804" s="19" t="s">
        <v>62</v>
      </c>
      <c r="D804" s="19" t="s">
        <v>63</v>
      </c>
      <c r="E804" s="19" t="s">
        <v>60</v>
      </c>
      <c r="F804" s="19">
        <v>0</v>
      </c>
      <c r="G804" s="28">
        <v>0</v>
      </c>
      <c r="H804" s="19">
        <v>0</v>
      </c>
      <c r="I804" s="28">
        <v>0</v>
      </c>
      <c r="J804" s="29">
        <v>0</v>
      </c>
      <c r="K804" s="19">
        <v>13</v>
      </c>
      <c r="L804" s="19">
        <v>0</v>
      </c>
      <c r="M804" s="28">
        <v>0</v>
      </c>
      <c r="N804" s="28">
        <v>0</v>
      </c>
      <c r="O804" s="22">
        <v>233.87</v>
      </c>
      <c r="P804" s="22">
        <v>0</v>
      </c>
      <c r="Q804" s="19">
        <v>10</v>
      </c>
      <c r="R804" s="19">
        <v>0</v>
      </c>
    </row>
    <row r="805" spans="1:51" ht="14.25" x14ac:dyDescent="0.45">
      <c r="B805" s="19" t="s">
        <v>66</v>
      </c>
      <c r="C805" s="19" t="s">
        <v>66</v>
      </c>
      <c r="D805" s="19" t="s">
        <v>67</v>
      </c>
      <c r="E805" s="19" t="s">
        <v>64</v>
      </c>
      <c r="F805" s="19">
        <v>0</v>
      </c>
      <c r="G805" s="28">
        <v>0</v>
      </c>
      <c r="H805" s="19">
        <v>0</v>
      </c>
      <c r="I805" s="28">
        <v>0</v>
      </c>
      <c r="J805" s="29">
        <v>0</v>
      </c>
      <c r="K805" s="19">
        <v>13</v>
      </c>
      <c r="L805" s="19">
        <v>0</v>
      </c>
      <c r="M805" s="28">
        <v>0</v>
      </c>
      <c r="N805" s="28">
        <v>0</v>
      </c>
      <c r="O805" s="22">
        <v>233.87</v>
      </c>
      <c r="P805" s="22">
        <v>0</v>
      </c>
      <c r="Q805" s="19">
        <v>8</v>
      </c>
      <c r="R805" s="19">
        <v>0</v>
      </c>
    </row>
    <row r="806" spans="1:51" ht="14.25" x14ac:dyDescent="0.45">
      <c r="B806" s="19" t="s">
        <v>983</v>
      </c>
      <c r="C806" s="19" t="s">
        <v>91</v>
      </c>
      <c r="D806" s="19" t="s">
        <v>92</v>
      </c>
      <c r="E806" s="19" t="s">
        <v>89</v>
      </c>
      <c r="F806" s="19">
        <v>0</v>
      </c>
      <c r="G806" s="28">
        <v>0</v>
      </c>
      <c r="H806" s="19">
        <v>0</v>
      </c>
      <c r="I806" s="28">
        <v>0</v>
      </c>
      <c r="J806" s="29">
        <v>0</v>
      </c>
      <c r="K806" s="19">
        <v>5</v>
      </c>
      <c r="L806" s="19">
        <v>0</v>
      </c>
      <c r="M806" s="28">
        <v>0</v>
      </c>
      <c r="N806" s="28">
        <v>0</v>
      </c>
      <c r="O806" s="22">
        <v>94.95</v>
      </c>
      <c r="P806" s="22">
        <v>0</v>
      </c>
      <c r="Q806" s="19">
        <v>4</v>
      </c>
      <c r="R806" s="19">
        <v>0</v>
      </c>
    </row>
    <row r="807" spans="1:51" ht="14.25" x14ac:dyDescent="0.45">
      <c r="B807" s="19" t="s">
        <v>50</v>
      </c>
      <c r="C807" s="19" t="s">
        <v>50</v>
      </c>
      <c r="D807" s="19" t="s">
        <v>51</v>
      </c>
      <c r="E807" s="19" t="s">
        <v>48</v>
      </c>
      <c r="F807" s="19">
        <v>0</v>
      </c>
      <c r="G807" s="28">
        <v>0</v>
      </c>
      <c r="H807" s="19">
        <v>0</v>
      </c>
      <c r="I807" s="28">
        <v>0</v>
      </c>
      <c r="J807" s="29">
        <v>0</v>
      </c>
      <c r="K807" s="19">
        <v>3</v>
      </c>
      <c r="L807" s="19">
        <v>0</v>
      </c>
      <c r="M807" s="28">
        <v>0</v>
      </c>
      <c r="N807" s="28">
        <v>0</v>
      </c>
      <c r="O807" s="22">
        <v>26.97</v>
      </c>
      <c r="P807" s="22">
        <v>0</v>
      </c>
      <c r="Q807" s="19">
        <v>3</v>
      </c>
      <c r="R807" s="19">
        <v>0</v>
      </c>
    </row>
    <row r="808" spans="1:51" ht="14.25" x14ac:dyDescent="0.45">
      <c r="B808" s="19" t="s">
        <v>86</v>
      </c>
      <c r="C808" s="19" t="s">
        <v>86</v>
      </c>
      <c r="D808" s="19" t="s">
        <v>88</v>
      </c>
      <c r="E808" s="19" t="s">
        <v>84</v>
      </c>
      <c r="F808" s="19">
        <v>0</v>
      </c>
      <c r="G808" s="28">
        <v>0</v>
      </c>
      <c r="H808" s="19">
        <v>0</v>
      </c>
      <c r="I808" s="28">
        <v>0</v>
      </c>
      <c r="J808" s="29">
        <v>0</v>
      </c>
      <c r="K808" s="19">
        <v>2</v>
      </c>
      <c r="L808" s="19">
        <v>0</v>
      </c>
      <c r="M808" s="28">
        <v>0</v>
      </c>
      <c r="N808" s="28">
        <v>0</v>
      </c>
      <c r="O808" s="22">
        <v>19.98</v>
      </c>
      <c r="P808" s="22">
        <v>0</v>
      </c>
      <c r="Q808" s="19">
        <v>2</v>
      </c>
      <c r="R808" s="19">
        <v>0</v>
      </c>
    </row>
    <row r="809" spans="1:51" ht="14.25" x14ac:dyDescent="0.45">
      <c r="B809" s="19" t="s">
        <v>248</v>
      </c>
      <c r="C809" s="19" t="s">
        <v>103</v>
      </c>
      <c r="D809" s="19" t="s">
        <v>104</v>
      </c>
      <c r="E809" s="19" t="s">
        <v>102</v>
      </c>
      <c r="F809" s="19">
        <v>0</v>
      </c>
      <c r="G809" s="28">
        <v>0</v>
      </c>
      <c r="H809" s="19">
        <v>0</v>
      </c>
      <c r="I809" s="28">
        <v>0</v>
      </c>
      <c r="J809" s="29">
        <v>0</v>
      </c>
      <c r="K809" s="19">
        <v>1</v>
      </c>
      <c r="L809" s="19">
        <v>0</v>
      </c>
      <c r="M809" s="28">
        <v>0</v>
      </c>
      <c r="N809" s="28">
        <v>0</v>
      </c>
      <c r="O809" s="22">
        <v>14.99</v>
      </c>
      <c r="P809" s="22">
        <v>0</v>
      </c>
      <c r="Q809" s="19">
        <v>1</v>
      </c>
      <c r="R809" s="19">
        <v>0</v>
      </c>
    </row>
    <row r="810" spans="1:51" ht="14.25" x14ac:dyDescent="0.45">
      <c r="B810" s="19" t="s">
        <v>248</v>
      </c>
      <c r="C810" s="19" t="s">
        <v>99</v>
      </c>
      <c r="D810" s="19" t="s">
        <v>101</v>
      </c>
      <c r="E810" s="19" t="s">
        <v>98</v>
      </c>
      <c r="F810" s="19">
        <v>0</v>
      </c>
      <c r="G810" s="28">
        <v>0</v>
      </c>
      <c r="H810" s="19">
        <v>0</v>
      </c>
      <c r="I810" s="28">
        <v>0</v>
      </c>
      <c r="J810" s="29">
        <v>0</v>
      </c>
      <c r="K810" s="19">
        <v>1</v>
      </c>
      <c r="L810" s="19">
        <v>0</v>
      </c>
      <c r="M810" s="28">
        <v>0</v>
      </c>
      <c r="N810" s="28">
        <v>0</v>
      </c>
      <c r="O810" s="22">
        <v>14.99</v>
      </c>
      <c r="P810" s="22">
        <v>0</v>
      </c>
      <c r="Q810" s="19">
        <v>1</v>
      </c>
      <c r="R810" s="19">
        <v>0</v>
      </c>
    </row>
    <row r="811" spans="1:51" ht="14.25" x14ac:dyDescent="0.45">
      <c r="B811" s="19" t="s">
        <v>982</v>
      </c>
      <c r="C811" s="19" t="s">
        <v>82</v>
      </c>
      <c r="D811" s="19" t="s">
        <v>83</v>
      </c>
      <c r="E811" s="19" t="s">
        <v>80</v>
      </c>
      <c r="F811" s="19">
        <v>0</v>
      </c>
      <c r="G811" s="28">
        <v>0</v>
      </c>
      <c r="H811" s="19">
        <v>0</v>
      </c>
      <c r="I811" s="28">
        <v>0</v>
      </c>
      <c r="J811" s="29">
        <v>0</v>
      </c>
      <c r="K811" s="19">
        <v>1</v>
      </c>
      <c r="L811" s="19">
        <v>0</v>
      </c>
      <c r="M811" s="28">
        <v>0</v>
      </c>
      <c r="N811" s="28">
        <v>0</v>
      </c>
      <c r="O811" s="22">
        <v>17.989999999999998</v>
      </c>
      <c r="P811" s="22">
        <v>0</v>
      </c>
      <c r="Q811" s="19">
        <v>1</v>
      </c>
      <c r="R811" s="19">
        <v>0</v>
      </c>
    </row>
    <row r="813" spans="1:51" s="19" customFormat="1" ht="14.25" x14ac:dyDescent="0.45">
      <c r="A813" s="31"/>
      <c r="B813" s="18">
        <v>44557</v>
      </c>
      <c r="K813" s="20">
        <f>SUM(K814:K825)</f>
        <v>127</v>
      </c>
      <c r="O813" s="21">
        <f>SUM(O814:O825)+AG813+AW813</f>
        <v>2200.5300000000002</v>
      </c>
      <c r="P813" s="22"/>
      <c r="T813" s="23" t="s">
        <v>978</v>
      </c>
      <c r="U813" s="24">
        <v>0.8</v>
      </c>
      <c r="V813" s="23" t="s">
        <v>979</v>
      </c>
      <c r="AC813" s="25">
        <f>SUM(AC814:AC820)</f>
        <v>0</v>
      </c>
      <c r="AG813" s="25">
        <f>SUM(AG814:AG820)*U813</f>
        <v>0</v>
      </c>
      <c r="AL813" s="23" t="s">
        <v>980</v>
      </c>
      <c r="AM813" s="26">
        <v>0.05</v>
      </c>
      <c r="AN813" s="23" t="s">
        <v>981</v>
      </c>
      <c r="AU813" s="25">
        <f>SUM(AU814:AU818)</f>
        <v>0</v>
      </c>
      <c r="AW813" s="27">
        <f>SUM(AW814:AW818)*AM813</f>
        <v>0</v>
      </c>
      <c r="AY813" s="20">
        <f>K813+AC813+AU813</f>
        <v>127</v>
      </c>
    </row>
    <row r="814" spans="1:51" ht="14.25" x14ac:dyDescent="0.45">
      <c r="B814" s="19" t="s">
        <v>66</v>
      </c>
      <c r="C814" s="19" t="s">
        <v>66</v>
      </c>
      <c r="D814" s="19" t="s">
        <v>67</v>
      </c>
      <c r="E814" s="19" t="s">
        <v>64</v>
      </c>
      <c r="F814" s="19">
        <v>0</v>
      </c>
      <c r="G814" s="28">
        <v>0</v>
      </c>
      <c r="H814" s="19">
        <v>0</v>
      </c>
      <c r="I814" s="28">
        <v>0</v>
      </c>
      <c r="J814" s="29">
        <v>0</v>
      </c>
      <c r="K814" s="19">
        <v>28</v>
      </c>
      <c r="L814" s="19">
        <v>0</v>
      </c>
      <c r="M814" s="28">
        <v>0</v>
      </c>
      <c r="N814" s="28">
        <v>0</v>
      </c>
      <c r="O814" s="22">
        <v>503.72</v>
      </c>
      <c r="P814" s="22">
        <v>0</v>
      </c>
      <c r="Q814" s="19">
        <v>21</v>
      </c>
      <c r="R814" s="19">
        <v>0</v>
      </c>
      <c r="T814" s="19">
        <v>0</v>
      </c>
      <c r="U814" s="19">
        <v>0</v>
      </c>
      <c r="V814" s="19">
        <v>0</v>
      </c>
      <c r="W814" s="19">
        <v>0</v>
      </c>
      <c r="X814" s="19">
        <v>0</v>
      </c>
      <c r="Y814" s="28">
        <v>0</v>
      </c>
      <c r="Z814" s="19">
        <v>0</v>
      </c>
      <c r="AA814" s="28">
        <v>0</v>
      </c>
      <c r="AB814" s="29">
        <v>0</v>
      </c>
      <c r="AC814" s="19">
        <v>0</v>
      </c>
      <c r="AD814" s="19">
        <v>0</v>
      </c>
      <c r="AE814" s="28">
        <v>0</v>
      </c>
      <c r="AF814" s="28">
        <v>0</v>
      </c>
      <c r="AG814" s="19">
        <v>0</v>
      </c>
      <c r="AH814" s="19">
        <v>0</v>
      </c>
      <c r="AI814" s="19">
        <v>0</v>
      </c>
      <c r="AJ814" s="19">
        <v>0</v>
      </c>
      <c r="AL814" s="19">
        <v>0</v>
      </c>
      <c r="AM814" s="19">
        <v>0</v>
      </c>
      <c r="AN814" s="19">
        <v>0</v>
      </c>
      <c r="AO814" s="19">
        <v>0</v>
      </c>
      <c r="AP814" s="19">
        <v>0</v>
      </c>
      <c r="AQ814" s="28">
        <v>0</v>
      </c>
      <c r="AR814" s="19">
        <v>0</v>
      </c>
      <c r="AS814" s="28">
        <v>0</v>
      </c>
      <c r="AT814" s="29">
        <v>0</v>
      </c>
      <c r="AU814" s="19">
        <v>0</v>
      </c>
      <c r="AV814" s="28">
        <v>0</v>
      </c>
      <c r="AW814" s="30">
        <v>0</v>
      </c>
      <c r="AX814" s="19">
        <v>0</v>
      </c>
    </row>
    <row r="815" spans="1:51" ht="14.25" x14ac:dyDescent="0.45">
      <c r="B815" s="19" t="s">
        <v>74</v>
      </c>
      <c r="C815" s="19" t="s">
        <v>74</v>
      </c>
      <c r="D815" s="19" t="s">
        <v>75</v>
      </c>
      <c r="E815" s="19" t="s">
        <v>72</v>
      </c>
      <c r="F815" s="19">
        <v>0</v>
      </c>
      <c r="G815" s="28">
        <v>0</v>
      </c>
      <c r="H815" s="19">
        <v>0</v>
      </c>
      <c r="I815" s="28">
        <v>0</v>
      </c>
      <c r="J815" s="29">
        <v>0</v>
      </c>
      <c r="K815" s="19">
        <v>23</v>
      </c>
      <c r="L815" s="19">
        <v>1</v>
      </c>
      <c r="M815" s="28">
        <v>0</v>
      </c>
      <c r="N815" s="28">
        <v>0</v>
      </c>
      <c r="O815" s="22">
        <v>413.67</v>
      </c>
      <c r="P815" s="22">
        <v>17.89</v>
      </c>
      <c r="Q815" s="19">
        <v>17</v>
      </c>
      <c r="R815" s="19">
        <v>1</v>
      </c>
    </row>
    <row r="816" spans="1:51" ht="14.25" x14ac:dyDescent="0.45">
      <c r="B816" s="19" t="s">
        <v>70</v>
      </c>
      <c r="C816" s="19" t="s">
        <v>70</v>
      </c>
      <c r="D816" s="19" t="s">
        <v>71</v>
      </c>
      <c r="E816" s="19" t="s">
        <v>68</v>
      </c>
      <c r="F816" s="19">
        <v>0</v>
      </c>
      <c r="G816" s="28">
        <v>0</v>
      </c>
      <c r="H816" s="19">
        <v>0</v>
      </c>
      <c r="I816" s="28">
        <v>0</v>
      </c>
      <c r="J816" s="29">
        <v>0</v>
      </c>
      <c r="K816" s="19">
        <v>23</v>
      </c>
      <c r="L816" s="19">
        <v>0</v>
      </c>
      <c r="M816" s="28">
        <v>0</v>
      </c>
      <c r="N816" s="28">
        <v>0</v>
      </c>
      <c r="O816" s="22">
        <v>413.77</v>
      </c>
      <c r="P816" s="22">
        <v>0</v>
      </c>
      <c r="Q816" s="19">
        <v>17</v>
      </c>
      <c r="R816" s="19">
        <v>0</v>
      </c>
    </row>
    <row r="817" spans="1:51" ht="14.25" x14ac:dyDescent="0.45">
      <c r="B817" s="19" t="s">
        <v>62</v>
      </c>
      <c r="C817" s="19" t="s">
        <v>62</v>
      </c>
      <c r="D817" s="19" t="s">
        <v>63</v>
      </c>
      <c r="E817" s="19" t="s">
        <v>60</v>
      </c>
      <c r="F817" s="19">
        <v>0</v>
      </c>
      <c r="G817" s="28">
        <v>0</v>
      </c>
      <c r="H817" s="19">
        <v>0</v>
      </c>
      <c r="I817" s="28">
        <v>0</v>
      </c>
      <c r="J817" s="29">
        <v>0</v>
      </c>
      <c r="K817" s="19">
        <v>13</v>
      </c>
      <c r="L817" s="19">
        <v>0</v>
      </c>
      <c r="M817" s="28">
        <v>0</v>
      </c>
      <c r="N817" s="28">
        <v>0</v>
      </c>
      <c r="O817" s="22">
        <v>233.87</v>
      </c>
      <c r="P817" s="22">
        <v>0</v>
      </c>
      <c r="Q817" s="19">
        <v>10</v>
      </c>
      <c r="R817" s="19">
        <v>0</v>
      </c>
    </row>
    <row r="818" spans="1:51" ht="14.25" x14ac:dyDescent="0.45">
      <c r="B818" s="19" t="s">
        <v>983</v>
      </c>
      <c r="C818" s="19" t="s">
        <v>91</v>
      </c>
      <c r="D818" s="19" t="s">
        <v>92</v>
      </c>
      <c r="E818" s="19" t="s">
        <v>89</v>
      </c>
      <c r="F818" s="19">
        <v>0</v>
      </c>
      <c r="G818" s="28">
        <v>0</v>
      </c>
      <c r="H818" s="19">
        <v>0</v>
      </c>
      <c r="I818" s="28">
        <v>0</v>
      </c>
      <c r="J818" s="29">
        <v>0</v>
      </c>
      <c r="K818" s="19">
        <v>8</v>
      </c>
      <c r="L818" s="19">
        <v>0</v>
      </c>
      <c r="M818" s="28">
        <v>0</v>
      </c>
      <c r="N818" s="28">
        <v>0</v>
      </c>
      <c r="O818" s="22">
        <v>151.91999999999999</v>
      </c>
      <c r="P818" s="22">
        <v>0</v>
      </c>
      <c r="Q818" s="19">
        <v>8</v>
      </c>
      <c r="R818" s="19">
        <v>0</v>
      </c>
    </row>
    <row r="819" spans="1:51" ht="14.25" x14ac:dyDescent="0.45">
      <c r="B819" s="19" t="s">
        <v>86</v>
      </c>
      <c r="C819" s="19" t="s">
        <v>86</v>
      </c>
      <c r="D819" s="19" t="s">
        <v>88</v>
      </c>
      <c r="E819" s="19" t="s">
        <v>84</v>
      </c>
      <c r="F819" s="19">
        <v>0</v>
      </c>
      <c r="G819" s="28">
        <v>0</v>
      </c>
      <c r="H819" s="19">
        <v>0</v>
      </c>
      <c r="I819" s="28">
        <v>0</v>
      </c>
      <c r="J819" s="29">
        <v>0</v>
      </c>
      <c r="K819" s="19">
        <v>4</v>
      </c>
      <c r="L819" s="19">
        <v>0</v>
      </c>
      <c r="M819" s="28">
        <v>0</v>
      </c>
      <c r="N819" s="28">
        <v>0</v>
      </c>
      <c r="O819" s="22">
        <v>39.96</v>
      </c>
      <c r="P819" s="22">
        <v>0</v>
      </c>
      <c r="Q819" s="19">
        <v>4</v>
      </c>
      <c r="R819" s="19">
        <v>0</v>
      </c>
    </row>
    <row r="820" spans="1:51" ht="14.25" x14ac:dyDescent="0.45">
      <c r="B820" s="19" t="s">
        <v>982</v>
      </c>
      <c r="C820" s="19" t="s">
        <v>82</v>
      </c>
      <c r="D820" s="19" t="s">
        <v>83</v>
      </c>
      <c r="E820" s="19" t="s">
        <v>80</v>
      </c>
      <c r="F820" s="19">
        <v>0</v>
      </c>
      <c r="G820" s="28">
        <v>0</v>
      </c>
      <c r="H820" s="19">
        <v>0</v>
      </c>
      <c r="I820" s="28">
        <v>0</v>
      </c>
      <c r="J820" s="29">
        <v>0</v>
      </c>
      <c r="K820" s="19">
        <v>4</v>
      </c>
      <c r="L820" s="19">
        <v>1</v>
      </c>
      <c r="M820" s="28">
        <v>0</v>
      </c>
      <c r="N820" s="28">
        <v>0</v>
      </c>
      <c r="O820" s="22">
        <v>71.86</v>
      </c>
      <c r="P820" s="22">
        <v>17.89</v>
      </c>
      <c r="Q820" s="19">
        <v>4</v>
      </c>
      <c r="R820" s="19">
        <v>1</v>
      </c>
    </row>
    <row r="821" spans="1:51" ht="14.25" x14ac:dyDescent="0.45">
      <c r="B821" s="19" t="s">
        <v>248</v>
      </c>
      <c r="C821" s="19" t="s">
        <v>103</v>
      </c>
      <c r="D821" s="19" t="s">
        <v>104</v>
      </c>
      <c r="E821" s="19" t="s">
        <v>102</v>
      </c>
      <c r="F821" s="19">
        <v>0</v>
      </c>
      <c r="G821" s="28">
        <v>0</v>
      </c>
      <c r="H821" s="19">
        <v>0</v>
      </c>
      <c r="I821" s="28">
        <v>0</v>
      </c>
      <c r="J821" s="29">
        <v>0</v>
      </c>
      <c r="K821" s="19">
        <v>10</v>
      </c>
      <c r="L821" s="19">
        <v>0</v>
      </c>
      <c r="M821" s="28">
        <v>0</v>
      </c>
      <c r="N821" s="28">
        <v>0</v>
      </c>
      <c r="O821" s="22">
        <v>149.9</v>
      </c>
      <c r="P821" s="22">
        <v>0</v>
      </c>
      <c r="Q821" s="19">
        <v>3</v>
      </c>
      <c r="R821" s="19">
        <v>0</v>
      </c>
    </row>
    <row r="822" spans="1:51" ht="14.25" x14ac:dyDescent="0.45">
      <c r="B822" s="19" t="s">
        <v>248</v>
      </c>
      <c r="C822" s="19" t="s">
        <v>99</v>
      </c>
      <c r="D822" s="19" t="s">
        <v>101</v>
      </c>
      <c r="E822" s="19" t="s">
        <v>98</v>
      </c>
      <c r="F822" s="19">
        <v>0</v>
      </c>
      <c r="G822" s="28">
        <v>0</v>
      </c>
      <c r="H822" s="19">
        <v>0</v>
      </c>
      <c r="I822" s="28">
        <v>0</v>
      </c>
      <c r="J822" s="29">
        <v>0</v>
      </c>
      <c r="K822" s="19">
        <v>7</v>
      </c>
      <c r="L822" s="19">
        <v>0</v>
      </c>
      <c r="M822" s="28">
        <v>0</v>
      </c>
      <c r="N822" s="28">
        <v>0</v>
      </c>
      <c r="O822" s="22">
        <v>104.93</v>
      </c>
      <c r="P822" s="22">
        <v>0</v>
      </c>
      <c r="Q822" s="19">
        <v>2</v>
      </c>
      <c r="R822" s="19">
        <v>0</v>
      </c>
    </row>
    <row r="823" spans="1:51" ht="14.25" x14ac:dyDescent="0.45">
      <c r="B823" s="19" t="s">
        <v>54</v>
      </c>
      <c r="C823" s="19" t="s">
        <v>54</v>
      </c>
      <c r="D823" s="19" t="s">
        <v>55</v>
      </c>
      <c r="E823" s="19" t="s">
        <v>52</v>
      </c>
      <c r="F823" s="19">
        <v>0</v>
      </c>
      <c r="G823" s="28">
        <v>0</v>
      </c>
      <c r="H823" s="19">
        <v>0</v>
      </c>
      <c r="I823" s="28">
        <v>0</v>
      </c>
      <c r="J823" s="29">
        <v>0</v>
      </c>
      <c r="K823" s="19">
        <v>2</v>
      </c>
      <c r="L823" s="19">
        <v>0</v>
      </c>
      <c r="M823" s="28">
        <v>0</v>
      </c>
      <c r="N823" s="28">
        <v>0</v>
      </c>
      <c r="O823" s="22">
        <v>35.979999999999997</v>
      </c>
      <c r="P823" s="22">
        <v>0</v>
      </c>
      <c r="Q823" s="19">
        <v>2</v>
      </c>
      <c r="R823" s="19">
        <v>0</v>
      </c>
    </row>
    <row r="824" spans="1:51" ht="14.25" x14ac:dyDescent="0.45">
      <c r="B824" s="19" t="s">
        <v>58</v>
      </c>
      <c r="C824" s="19" t="s">
        <v>58</v>
      </c>
      <c r="D824" s="19" t="s">
        <v>59</v>
      </c>
      <c r="E824" s="19" t="s">
        <v>56</v>
      </c>
      <c r="F824" s="19">
        <v>0</v>
      </c>
      <c r="G824" s="28">
        <v>0</v>
      </c>
      <c r="H824" s="19">
        <v>0</v>
      </c>
      <c r="I824" s="28">
        <v>0</v>
      </c>
      <c r="J824" s="29">
        <v>0</v>
      </c>
      <c r="K824" s="19">
        <v>4</v>
      </c>
      <c r="L824" s="19">
        <v>0</v>
      </c>
      <c r="M824" s="28">
        <v>0</v>
      </c>
      <c r="N824" s="28">
        <v>0</v>
      </c>
      <c r="O824" s="22">
        <v>71.959999999999994</v>
      </c>
      <c r="P824" s="22">
        <v>0</v>
      </c>
      <c r="Q824" s="19">
        <v>2</v>
      </c>
      <c r="R824" s="19">
        <v>0</v>
      </c>
    </row>
    <row r="825" spans="1:51" ht="14.25" x14ac:dyDescent="0.45">
      <c r="B825" s="19" t="s">
        <v>50</v>
      </c>
      <c r="C825" s="19" t="s">
        <v>50</v>
      </c>
      <c r="D825" s="19" t="s">
        <v>51</v>
      </c>
      <c r="E825" s="19" t="s">
        <v>48</v>
      </c>
      <c r="F825" s="19">
        <v>0</v>
      </c>
      <c r="G825" s="28">
        <v>0</v>
      </c>
      <c r="H825" s="19">
        <v>0</v>
      </c>
      <c r="I825" s="28">
        <v>0</v>
      </c>
      <c r="J825" s="29">
        <v>0</v>
      </c>
      <c r="K825" s="19">
        <v>1</v>
      </c>
      <c r="L825" s="19">
        <v>0</v>
      </c>
      <c r="M825" s="28">
        <v>0</v>
      </c>
      <c r="N825" s="28">
        <v>0</v>
      </c>
      <c r="O825" s="22">
        <v>8.99</v>
      </c>
      <c r="P825" s="22">
        <v>0</v>
      </c>
      <c r="Q825" s="19">
        <v>1</v>
      </c>
      <c r="R825" s="19">
        <v>0</v>
      </c>
    </row>
    <row r="827" spans="1:51" s="19" customFormat="1" ht="14.25" x14ac:dyDescent="0.45">
      <c r="A827" s="31"/>
      <c r="B827" s="18">
        <v>44558</v>
      </c>
      <c r="K827" s="20">
        <f>SUM(K828:K836)</f>
        <v>74</v>
      </c>
      <c r="O827" s="21">
        <f>SUM(O828:O836)+AG827+AW827</f>
        <v>1323.2600000000002</v>
      </c>
      <c r="P827" s="22"/>
      <c r="T827" s="23" t="s">
        <v>978</v>
      </c>
      <c r="U827" s="24">
        <v>0.8</v>
      </c>
      <c r="V827" s="23" t="s">
        <v>979</v>
      </c>
      <c r="AC827" s="25">
        <f>SUM(AC828:AC834)</f>
        <v>0</v>
      </c>
      <c r="AG827" s="25">
        <f>SUM(AG828:AG834)*U827</f>
        <v>0</v>
      </c>
      <c r="AL827" s="23" t="s">
        <v>980</v>
      </c>
      <c r="AM827" s="26">
        <v>0.05</v>
      </c>
      <c r="AN827" s="23" t="s">
        <v>981</v>
      </c>
      <c r="AU827" s="25">
        <f>SUM(AU828:AU832)</f>
        <v>0</v>
      </c>
      <c r="AW827" s="27">
        <f>SUM(AW828:AW832)*AM827</f>
        <v>0</v>
      </c>
      <c r="AY827" s="20">
        <f>K827+AC827+AU827</f>
        <v>74</v>
      </c>
    </row>
    <row r="828" spans="1:51" ht="14.25" x14ac:dyDescent="0.45">
      <c r="B828" s="19" t="s">
        <v>74</v>
      </c>
      <c r="C828" s="19" t="s">
        <v>74</v>
      </c>
      <c r="D828" s="19" t="s">
        <v>75</v>
      </c>
      <c r="E828" s="19" t="s">
        <v>72</v>
      </c>
      <c r="F828" s="19">
        <v>0</v>
      </c>
      <c r="G828" s="28">
        <v>0</v>
      </c>
      <c r="H828" s="19">
        <v>0</v>
      </c>
      <c r="I828" s="28">
        <v>0</v>
      </c>
      <c r="J828" s="29">
        <v>0</v>
      </c>
      <c r="K828" s="19">
        <v>26</v>
      </c>
      <c r="L828" s="19">
        <v>0</v>
      </c>
      <c r="M828" s="28">
        <v>0</v>
      </c>
      <c r="N828" s="28">
        <v>0</v>
      </c>
      <c r="O828" s="22">
        <v>467.74</v>
      </c>
      <c r="P828" s="22">
        <v>0</v>
      </c>
      <c r="Q828" s="19">
        <v>18</v>
      </c>
      <c r="R828" s="19">
        <v>0</v>
      </c>
      <c r="T828" s="19">
        <v>0</v>
      </c>
      <c r="U828" s="19">
        <v>0</v>
      </c>
      <c r="V828" s="19">
        <v>0</v>
      </c>
      <c r="W828" s="19">
        <v>0</v>
      </c>
      <c r="X828" s="19">
        <v>0</v>
      </c>
      <c r="Y828" s="28">
        <v>0</v>
      </c>
      <c r="Z828" s="19">
        <v>0</v>
      </c>
      <c r="AA828" s="28">
        <v>0</v>
      </c>
      <c r="AB828" s="29">
        <v>0</v>
      </c>
      <c r="AC828" s="19">
        <v>0</v>
      </c>
      <c r="AD828" s="19">
        <v>0</v>
      </c>
      <c r="AE828" s="28">
        <v>0</v>
      </c>
      <c r="AF828" s="28">
        <v>0</v>
      </c>
      <c r="AG828" s="19">
        <v>0</v>
      </c>
      <c r="AH828" s="19">
        <v>0</v>
      </c>
      <c r="AI828" s="19">
        <v>0</v>
      </c>
      <c r="AJ828" s="19">
        <v>0</v>
      </c>
      <c r="AL828" s="19">
        <v>0</v>
      </c>
      <c r="AM828" s="19">
        <v>0</v>
      </c>
      <c r="AN828" s="19">
        <v>0</v>
      </c>
      <c r="AO828" s="19">
        <v>0</v>
      </c>
      <c r="AP828" s="19">
        <v>0</v>
      </c>
      <c r="AQ828" s="28">
        <v>0</v>
      </c>
      <c r="AR828" s="19">
        <v>0</v>
      </c>
      <c r="AS828" s="28">
        <v>0</v>
      </c>
      <c r="AT828" s="29">
        <v>0</v>
      </c>
      <c r="AU828" s="19">
        <v>0</v>
      </c>
      <c r="AV828" s="28">
        <v>0</v>
      </c>
      <c r="AW828" s="30">
        <v>0</v>
      </c>
      <c r="AX828" s="19">
        <v>0</v>
      </c>
    </row>
    <row r="829" spans="1:51" ht="14.25" x14ac:dyDescent="0.45">
      <c r="B829" s="19" t="s">
        <v>983</v>
      </c>
      <c r="C829" s="19" t="s">
        <v>91</v>
      </c>
      <c r="D829" s="19" t="s">
        <v>92</v>
      </c>
      <c r="E829" s="19" t="s">
        <v>89</v>
      </c>
      <c r="F829" s="19">
        <v>0</v>
      </c>
      <c r="G829" s="28">
        <v>0</v>
      </c>
      <c r="H829" s="19">
        <v>0</v>
      </c>
      <c r="I829" s="28">
        <v>0</v>
      </c>
      <c r="J829" s="29">
        <v>0</v>
      </c>
      <c r="K829" s="19">
        <v>12</v>
      </c>
      <c r="L829" s="19">
        <v>0</v>
      </c>
      <c r="M829" s="28">
        <v>0</v>
      </c>
      <c r="N829" s="28">
        <v>0</v>
      </c>
      <c r="O829" s="22">
        <v>227.88</v>
      </c>
      <c r="P829" s="22">
        <v>0</v>
      </c>
      <c r="Q829" s="19">
        <v>9</v>
      </c>
      <c r="R829" s="19">
        <v>0</v>
      </c>
    </row>
    <row r="830" spans="1:51" ht="14.25" x14ac:dyDescent="0.45">
      <c r="B830" s="19" t="s">
        <v>66</v>
      </c>
      <c r="C830" s="19" t="s">
        <v>66</v>
      </c>
      <c r="D830" s="19" t="s">
        <v>67</v>
      </c>
      <c r="E830" s="19" t="s">
        <v>64</v>
      </c>
      <c r="F830" s="19">
        <v>0</v>
      </c>
      <c r="G830" s="28">
        <v>0</v>
      </c>
      <c r="H830" s="19">
        <v>0</v>
      </c>
      <c r="I830" s="28">
        <v>0</v>
      </c>
      <c r="J830" s="29">
        <v>0</v>
      </c>
      <c r="K830" s="19">
        <v>9</v>
      </c>
      <c r="L830" s="19">
        <v>0</v>
      </c>
      <c r="M830" s="28">
        <v>0</v>
      </c>
      <c r="N830" s="28">
        <v>0</v>
      </c>
      <c r="O830" s="22">
        <v>161.91</v>
      </c>
      <c r="P830" s="22">
        <v>0</v>
      </c>
      <c r="Q830" s="19">
        <v>8</v>
      </c>
      <c r="R830" s="19">
        <v>0</v>
      </c>
    </row>
    <row r="831" spans="1:51" ht="14.25" x14ac:dyDescent="0.45">
      <c r="B831" s="19" t="s">
        <v>70</v>
      </c>
      <c r="C831" s="19" t="s">
        <v>70</v>
      </c>
      <c r="D831" s="19" t="s">
        <v>71</v>
      </c>
      <c r="E831" s="19" t="s">
        <v>68</v>
      </c>
      <c r="F831" s="19">
        <v>0</v>
      </c>
      <c r="G831" s="28">
        <v>0</v>
      </c>
      <c r="H831" s="19">
        <v>0</v>
      </c>
      <c r="I831" s="28">
        <v>0</v>
      </c>
      <c r="J831" s="29">
        <v>0</v>
      </c>
      <c r="K831" s="19">
        <v>10</v>
      </c>
      <c r="L831" s="19">
        <v>0</v>
      </c>
      <c r="M831" s="28">
        <v>0</v>
      </c>
      <c r="N831" s="28">
        <v>0</v>
      </c>
      <c r="O831" s="22">
        <v>179.9</v>
      </c>
      <c r="P831" s="22">
        <v>0</v>
      </c>
      <c r="Q831" s="19">
        <v>8</v>
      </c>
      <c r="R831" s="19">
        <v>0</v>
      </c>
    </row>
    <row r="832" spans="1:51" ht="14.25" x14ac:dyDescent="0.45">
      <c r="B832" s="19" t="s">
        <v>62</v>
      </c>
      <c r="C832" s="19" t="s">
        <v>62</v>
      </c>
      <c r="D832" s="19" t="s">
        <v>63</v>
      </c>
      <c r="E832" s="19" t="s">
        <v>60</v>
      </c>
      <c r="F832" s="19">
        <v>0</v>
      </c>
      <c r="G832" s="28">
        <v>0</v>
      </c>
      <c r="H832" s="19">
        <v>0</v>
      </c>
      <c r="I832" s="28">
        <v>0</v>
      </c>
      <c r="J832" s="29">
        <v>0</v>
      </c>
      <c r="K832" s="19">
        <v>13</v>
      </c>
      <c r="L832" s="19">
        <v>0</v>
      </c>
      <c r="M832" s="28">
        <v>0</v>
      </c>
      <c r="N832" s="28">
        <v>0</v>
      </c>
      <c r="O832" s="22">
        <v>233.87</v>
      </c>
      <c r="P832" s="22">
        <v>0</v>
      </c>
      <c r="Q832" s="19">
        <v>8</v>
      </c>
      <c r="R832" s="19">
        <v>0</v>
      </c>
    </row>
    <row r="833" spans="1:51" ht="14.25" x14ac:dyDescent="0.45">
      <c r="B833" s="19" t="s">
        <v>248</v>
      </c>
      <c r="C833" s="19" t="s">
        <v>95</v>
      </c>
      <c r="D833" s="19" t="s">
        <v>96</v>
      </c>
      <c r="E833" s="19" t="s">
        <v>93</v>
      </c>
      <c r="F833" s="19">
        <v>0</v>
      </c>
      <c r="G833" s="28">
        <v>0</v>
      </c>
      <c r="H833" s="19">
        <v>0</v>
      </c>
      <c r="I833" s="28">
        <v>0</v>
      </c>
      <c r="J833" s="29">
        <v>0</v>
      </c>
      <c r="K833" s="19">
        <v>1</v>
      </c>
      <c r="L833" s="19">
        <v>0</v>
      </c>
      <c r="M833" s="28">
        <v>0</v>
      </c>
      <c r="N833" s="28">
        <v>0</v>
      </c>
      <c r="O833" s="22">
        <v>14.99</v>
      </c>
      <c r="P833" s="22">
        <v>0</v>
      </c>
      <c r="Q833" s="19">
        <v>1</v>
      </c>
      <c r="R833" s="19">
        <v>0</v>
      </c>
    </row>
    <row r="834" spans="1:51" ht="14.25" x14ac:dyDescent="0.45">
      <c r="B834" s="19" t="s">
        <v>86</v>
      </c>
      <c r="C834" s="19" t="s">
        <v>86</v>
      </c>
      <c r="D834" s="19" t="s">
        <v>88</v>
      </c>
      <c r="E834" s="19" t="s">
        <v>84</v>
      </c>
      <c r="F834" s="19">
        <v>0</v>
      </c>
      <c r="G834" s="28">
        <v>0</v>
      </c>
      <c r="H834" s="19">
        <v>0</v>
      </c>
      <c r="I834" s="28">
        <v>0</v>
      </c>
      <c r="J834" s="29">
        <v>0</v>
      </c>
      <c r="K834" s="19">
        <v>1</v>
      </c>
      <c r="L834" s="19">
        <v>0</v>
      </c>
      <c r="M834" s="28">
        <v>0</v>
      </c>
      <c r="N834" s="28">
        <v>0</v>
      </c>
      <c r="O834" s="22">
        <v>9.99</v>
      </c>
      <c r="P834" s="22">
        <v>0</v>
      </c>
      <c r="Q834" s="19">
        <v>1</v>
      </c>
      <c r="R834" s="19">
        <v>0</v>
      </c>
    </row>
    <row r="835" spans="1:51" ht="14.25" x14ac:dyDescent="0.45">
      <c r="B835" s="19" t="s">
        <v>982</v>
      </c>
      <c r="C835" s="19" t="s">
        <v>78</v>
      </c>
      <c r="D835" s="19" t="s">
        <v>79</v>
      </c>
      <c r="E835" s="19" t="s">
        <v>76</v>
      </c>
      <c r="F835" s="19">
        <v>0</v>
      </c>
      <c r="G835" s="28">
        <v>0</v>
      </c>
      <c r="H835" s="19">
        <v>0</v>
      </c>
      <c r="I835" s="28">
        <v>0</v>
      </c>
      <c r="J835" s="29">
        <v>0</v>
      </c>
      <c r="K835" s="19">
        <v>1</v>
      </c>
      <c r="L835" s="19">
        <v>0</v>
      </c>
      <c r="M835" s="28">
        <v>0</v>
      </c>
      <c r="N835" s="28">
        <v>0</v>
      </c>
      <c r="O835" s="22">
        <v>17.989999999999998</v>
      </c>
      <c r="P835" s="22">
        <v>0</v>
      </c>
      <c r="Q835" s="19">
        <v>1</v>
      </c>
      <c r="R835" s="19">
        <v>0</v>
      </c>
    </row>
    <row r="836" spans="1:51" ht="14.25" x14ac:dyDescent="0.45">
      <c r="B836" s="19" t="s">
        <v>50</v>
      </c>
      <c r="C836" s="19" t="s">
        <v>50</v>
      </c>
      <c r="D836" s="19" t="s">
        <v>51</v>
      </c>
      <c r="E836" s="19" t="s">
        <v>48</v>
      </c>
      <c r="F836" s="19">
        <v>0</v>
      </c>
      <c r="G836" s="28">
        <v>0</v>
      </c>
      <c r="H836" s="19">
        <v>0</v>
      </c>
      <c r="I836" s="28">
        <v>0</v>
      </c>
      <c r="J836" s="29">
        <v>0</v>
      </c>
      <c r="K836" s="19">
        <v>1</v>
      </c>
      <c r="L836" s="19">
        <v>0</v>
      </c>
      <c r="M836" s="28">
        <v>0</v>
      </c>
      <c r="N836" s="28">
        <v>0</v>
      </c>
      <c r="O836" s="22">
        <v>8.99</v>
      </c>
      <c r="P836" s="22">
        <v>0</v>
      </c>
      <c r="Q836" s="19">
        <v>1</v>
      </c>
      <c r="R836" s="19">
        <v>0</v>
      </c>
    </row>
    <row r="838" spans="1:51" s="19" customFormat="1" ht="14.25" x14ac:dyDescent="0.45">
      <c r="A838" s="31"/>
      <c r="B838" s="18">
        <v>44559</v>
      </c>
      <c r="K838" s="20">
        <f>SUM(K839:K847)</f>
        <v>80</v>
      </c>
      <c r="O838" s="21">
        <f>SUM(O839:O847)+AG838+AW838</f>
        <v>1409.2</v>
      </c>
      <c r="P838" s="22"/>
      <c r="T838" s="23" t="s">
        <v>978</v>
      </c>
      <c r="U838" s="24">
        <v>0.8</v>
      </c>
      <c r="V838" s="23" t="s">
        <v>979</v>
      </c>
      <c r="AC838" s="25">
        <f>SUM(AC839:AC845)</f>
        <v>0</v>
      </c>
      <c r="AG838" s="25">
        <f>SUM(AG839:AG845)*U838</f>
        <v>0</v>
      </c>
      <c r="AL838" s="23" t="s">
        <v>980</v>
      </c>
      <c r="AM838" s="26">
        <v>0.05</v>
      </c>
      <c r="AN838" s="23" t="s">
        <v>981</v>
      </c>
      <c r="AU838" s="25">
        <f>SUM(AU839:AU843)</f>
        <v>0</v>
      </c>
      <c r="AW838" s="27">
        <f>SUM(AW839:AW843)*AM838</f>
        <v>0</v>
      </c>
      <c r="AY838" s="20">
        <f>K838+AC838+AU838</f>
        <v>80</v>
      </c>
    </row>
    <row r="839" spans="1:51" ht="14.25" x14ac:dyDescent="0.45">
      <c r="B839" s="19" t="s">
        <v>74</v>
      </c>
      <c r="C839" s="19" t="s">
        <v>74</v>
      </c>
      <c r="D839" s="19" t="s">
        <v>75</v>
      </c>
      <c r="E839" s="19" t="s">
        <v>72</v>
      </c>
      <c r="F839" s="19">
        <v>0</v>
      </c>
      <c r="G839" s="28">
        <v>0</v>
      </c>
      <c r="H839" s="19">
        <v>0</v>
      </c>
      <c r="I839" s="28">
        <v>0</v>
      </c>
      <c r="J839" s="29">
        <v>0</v>
      </c>
      <c r="K839" s="19">
        <v>27</v>
      </c>
      <c r="L839" s="19">
        <v>0</v>
      </c>
      <c r="M839" s="28">
        <v>0</v>
      </c>
      <c r="N839" s="28">
        <v>0</v>
      </c>
      <c r="O839" s="22">
        <v>485.73</v>
      </c>
      <c r="P839" s="22">
        <v>0</v>
      </c>
      <c r="Q839" s="19">
        <v>16</v>
      </c>
      <c r="R839" s="19">
        <v>0</v>
      </c>
      <c r="T839" s="19">
        <v>0</v>
      </c>
      <c r="U839" s="19">
        <v>0</v>
      </c>
      <c r="V839" s="19">
        <v>0</v>
      </c>
      <c r="W839" s="19">
        <v>0</v>
      </c>
      <c r="X839" s="19">
        <v>0</v>
      </c>
      <c r="Y839" s="28">
        <v>0</v>
      </c>
      <c r="Z839" s="19">
        <v>0</v>
      </c>
      <c r="AA839" s="28">
        <v>0</v>
      </c>
      <c r="AB839" s="29">
        <v>0</v>
      </c>
      <c r="AC839" s="19">
        <v>0</v>
      </c>
      <c r="AD839" s="19">
        <v>0</v>
      </c>
      <c r="AE839" s="28">
        <v>0</v>
      </c>
      <c r="AF839" s="28">
        <v>0</v>
      </c>
      <c r="AG839" s="19">
        <v>0</v>
      </c>
      <c r="AH839" s="19">
        <v>0</v>
      </c>
      <c r="AI839" s="19">
        <v>0</v>
      </c>
      <c r="AJ839" s="19">
        <v>0</v>
      </c>
      <c r="AL839" s="19">
        <v>0</v>
      </c>
      <c r="AM839" s="19">
        <v>0</v>
      </c>
      <c r="AN839" s="19">
        <v>0</v>
      </c>
      <c r="AO839" s="19">
        <v>0</v>
      </c>
      <c r="AP839" s="19">
        <v>0</v>
      </c>
      <c r="AQ839" s="28">
        <v>0</v>
      </c>
      <c r="AR839" s="19">
        <v>0</v>
      </c>
      <c r="AS839" s="28">
        <v>0</v>
      </c>
      <c r="AT839" s="29">
        <v>0</v>
      </c>
      <c r="AU839" s="19">
        <v>0</v>
      </c>
      <c r="AV839" s="28">
        <v>0</v>
      </c>
      <c r="AW839" s="30">
        <v>0</v>
      </c>
      <c r="AX839" s="19">
        <v>0</v>
      </c>
    </row>
    <row r="840" spans="1:51" ht="14.25" x14ac:dyDescent="0.45">
      <c r="B840" s="19" t="s">
        <v>66</v>
      </c>
      <c r="C840" s="19" t="s">
        <v>66</v>
      </c>
      <c r="D840" s="19" t="s">
        <v>67</v>
      </c>
      <c r="E840" s="19" t="s">
        <v>64</v>
      </c>
      <c r="F840" s="19">
        <v>0</v>
      </c>
      <c r="G840" s="28">
        <v>0</v>
      </c>
      <c r="H840" s="19">
        <v>0</v>
      </c>
      <c r="I840" s="28">
        <v>0</v>
      </c>
      <c r="J840" s="29">
        <v>0</v>
      </c>
      <c r="K840" s="19">
        <v>18</v>
      </c>
      <c r="L840" s="19">
        <v>0</v>
      </c>
      <c r="M840" s="28">
        <v>0</v>
      </c>
      <c r="N840" s="28">
        <v>0</v>
      </c>
      <c r="O840" s="22">
        <v>323.82</v>
      </c>
      <c r="P840" s="22">
        <v>0</v>
      </c>
      <c r="Q840" s="19">
        <v>10</v>
      </c>
      <c r="R840" s="19">
        <v>0</v>
      </c>
    </row>
    <row r="841" spans="1:51" ht="14.25" x14ac:dyDescent="0.45">
      <c r="B841" s="19" t="s">
        <v>70</v>
      </c>
      <c r="C841" s="19" t="s">
        <v>70</v>
      </c>
      <c r="D841" s="19" t="s">
        <v>71</v>
      </c>
      <c r="E841" s="19" t="s">
        <v>68</v>
      </c>
      <c r="F841" s="19">
        <v>0</v>
      </c>
      <c r="G841" s="28">
        <v>0</v>
      </c>
      <c r="H841" s="19">
        <v>0</v>
      </c>
      <c r="I841" s="28">
        <v>0</v>
      </c>
      <c r="J841" s="29">
        <v>0</v>
      </c>
      <c r="K841" s="19">
        <v>17</v>
      </c>
      <c r="L841" s="19">
        <v>0</v>
      </c>
      <c r="M841" s="28">
        <v>0</v>
      </c>
      <c r="N841" s="28">
        <v>0</v>
      </c>
      <c r="O841" s="22">
        <v>305.83</v>
      </c>
      <c r="P841" s="22">
        <v>0</v>
      </c>
      <c r="Q841" s="19">
        <v>10</v>
      </c>
      <c r="R841" s="19">
        <v>0</v>
      </c>
    </row>
    <row r="842" spans="1:51" ht="14.25" x14ac:dyDescent="0.45">
      <c r="B842" s="19" t="s">
        <v>983</v>
      </c>
      <c r="C842" s="19" t="s">
        <v>91</v>
      </c>
      <c r="D842" s="19" t="s">
        <v>92</v>
      </c>
      <c r="E842" s="19" t="s">
        <v>89</v>
      </c>
      <c r="F842" s="19">
        <v>0</v>
      </c>
      <c r="G842" s="28">
        <v>0</v>
      </c>
      <c r="H842" s="19">
        <v>0</v>
      </c>
      <c r="I842" s="28">
        <v>0</v>
      </c>
      <c r="J842" s="29">
        <v>0</v>
      </c>
      <c r="K842" s="19">
        <v>5</v>
      </c>
      <c r="L842" s="19">
        <v>0</v>
      </c>
      <c r="M842" s="28">
        <v>0</v>
      </c>
      <c r="N842" s="28">
        <v>0</v>
      </c>
      <c r="O842" s="22">
        <v>94.95</v>
      </c>
      <c r="P842" s="22">
        <v>0</v>
      </c>
      <c r="Q842" s="19">
        <v>5</v>
      </c>
      <c r="R842" s="19">
        <v>0</v>
      </c>
    </row>
    <row r="843" spans="1:51" ht="14.25" x14ac:dyDescent="0.45">
      <c r="B843" s="19" t="s">
        <v>62</v>
      </c>
      <c r="C843" s="19" t="s">
        <v>62</v>
      </c>
      <c r="D843" s="19" t="s">
        <v>63</v>
      </c>
      <c r="E843" s="19" t="s">
        <v>60</v>
      </c>
      <c r="F843" s="19">
        <v>0</v>
      </c>
      <c r="G843" s="28">
        <v>0</v>
      </c>
      <c r="H843" s="19">
        <v>0</v>
      </c>
      <c r="I843" s="28">
        <v>0</v>
      </c>
      <c r="J843" s="29">
        <v>0</v>
      </c>
      <c r="K843" s="19">
        <v>7</v>
      </c>
      <c r="L843" s="19">
        <v>0</v>
      </c>
      <c r="M843" s="28">
        <v>0</v>
      </c>
      <c r="N843" s="28">
        <v>0</v>
      </c>
      <c r="O843" s="22">
        <v>125.93</v>
      </c>
      <c r="P843" s="22">
        <v>0</v>
      </c>
      <c r="Q843" s="19">
        <v>5</v>
      </c>
      <c r="R843" s="19">
        <v>0</v>
      </c>
    </row>
    <row r="844" spans="1:51" ht="14.25" x14ac:dyDescent="0.45">
      <c r="B844" s="19" t="s">
        <v>248</v>
      </c>
      <c r="C844" s="19" t="s">
        <v>103</v>
      </c>
      <c r="D844" s="19" t="s">
        <v>104</v>
      </c>
      <c r="E844" s="19" t="s">
        <v>102</v>
      </c>
      <c r="F844" s="19">
        <v>0</v>
      </c>
      <c r="G844" s="28">
        <v>0</v>
      </c>
      <c r="H844" s="19">
        <v>0</v>
      </c>
      <c r="I844" s="28">
        <v>0</v>
      </c>
      <c r="J844" s="29">
        <v>0</v>
      </c>
      <c r="K844" s="19">
        <v>2</v>
      </c>
      <c r="L844" s="19">
        <v>0</v>
      </c>
      <c r="M844" s="28">
        <v>0</v>
      </c>
      <c r="N844" s="28">
        <v>0</v>
      </c>
      <c r="O844" s="22">
        <v>29.98</v>
      </c>
      <c r="P844" s="22">
        <v>0</v>
      </c>
      <c r="Q844" s="19">
        <v>2</v>
      </c>
      <c r="R844" s="19">
        <v>0</v>
      </c>
    </row>
    <row r="845" spans="1:51" ht="14.25" x14ac:dyDescent="0.45">
      <c r="B845" s="19" t="s">
        <v>50</v>
      </c>
      <c r="C845" s="19" t="s">
        <v>50</v>
      </c>
      <c r="D845" s="19" t="s">
        <v>51</v>
      </c>
      <c r="E845" s="19" t="s">
        <v>48</v>
      </c>
      <c r="F845" s="19">
        <v>0</v>
      </c>
      <c r="G845" s="28">
        <v>0</v>
      </c>
      <c r="H845" s="19">
        <v>0</v>
      </c>
      <c r="I845" s="28">
        <v>0</v>
      </c>
      <c r="J845" s="29">
        <v>0</v>
      </c>
      <c r="K845" s="19">
        <v>2</v>
      </c>
      <c r="L845" s="19">
        <v>0</v>
      </c>
      <c r="M845" s="28">
        <v>0</v>
      </c>
      <c r="N845" s="28">
        <v>0</v>
      </c>
      <c r="O845" s="22">
        <v>17.98</v>
      </c>
      <c r="P845" s="22">
        <v>0</v>
      </c>
      <c r="Q845" s="19">
        <v>2</v>
      </c>
      <c r="R845" s="19">
        <v>0</v>
      </c>
    </row>
    <row r="846" spans="1:51" ht="14.25" x14ac:dyDescent="0.45">
      <c r="B846" s="19" t="s">
        <v>248</v>
      </c>
      <c r="C846" s="19" t="s">
        <v>99</v>
      </c>
      <c r="D846" s="19" t="s">
        <v>101</v>
      </c>
      <c r="E846" s="19" t="s">
        <v>98</v>
      </c>
      <c r="F846" s="19">
        <v>0</v>
      </c>
      <c r="G846" s="28">
        <v>0</v>
      </c>
      <c r="H846" s="19">
        <v>0</v>
      </c>
      <c r="I846" s="28">
        <v>0</v>
      </c>
      <c r="J846" s="29">
        <v>0</v>
      </c>
      <c r="K846" s="19">
        <v>1</v>
      </c>
      <c r="L846" s="19">
        <v>0</v>
      </c>
      <c r="M846" s="28">
        <v>0</v>
      </c>
      <c r="N846" s="28">
        <v>0</v>
      </c>
      <c r="O846" s="22">
        <v>14.99</v>
      </c>
      <c r="P846" s="22">
        <v>0</v>
      </c>
      <c r="Q846" s="19">
        <v>1</v>
      </c>
      <c r="R846" s="19">
        <v>0</v>
      </c>
    </row>
    <row r="847" spans="1:51" ht="14.25" x14ac:dyDescent="0.45">
      <c r="B847" s="19" t="s">
        <v>86</v>
      </c>
      <c r="C847" s="19" t="s">
        <v>86</v>
      </c>
      <c r="D847" s="19" t="s">
        <v>88</v>
      </c>
      <c r="E847" s="19" t="s">
        <v>84</v>
      </c>
      <c r="F847" s="19">
        <v>0</v>
      </c>
      <c r="G847" s="28">
        <v>0</v>
      </c>
      <c r="H847" s="19">
        <v>0</v>
      </c>
      <c r="I847" s="28">
        <v>0</v>
      </c>
      <c r="J847" s="29">
        <v>0</v>
      </c>
      <c r="K847" s="19">
        <v>1</v>
      </c>
      <c r="L847" s="19">
        <v>0</v>
      </c>
      <c r="M847" s="28">
        <v>0</v>
      </c>
      <c r="N847" s="28">
        <v>0</v>
      </c>
      <c r="O847" s="22">
        <v>9.99</v>
      </c>
      <c r="P847" s="22">
        <v>0</v>
      </c>
      <c r="Q847" s="19">
        <v>1</v>
      </c>
      <c r="R847" s="19">
        <v>0</v>
      </c>
    </row>
    <row r="849" spans="1:51" s="19" customFormat="1" ht="14.25" x14ac:dyDescent="0.45">
      <c r="A849" s="31"/>
      <c r="B849" s="18">
        <v>44560</v>
      </c>
      <c r="K849" s="20">
        <f>SUM(K850:K862)</f>
        <v>72</v>
      </c>
      <c r="O849" s="21">
        <f>SUM(O850:O862)+AG849+AW849</f>
        <v>1249.2800000000002</v>
      </c>
      <c r="P849" s="22"/>
      <c r="T849" s="23" t="s">
        <v>978</v>
      </c>
      <c r="U849" s="24">
        <v>0.8</v>
      </c>
      <c r="V849" s="23" t="s">
        <v>979</v>
      </c>
      <c r="AC849" s="25">
        <f>SUM(AC850:AC856)</f>
        <v>0</v>
      </c>
      <c r="AG849" s="25">
        <f>SUM(AG850:AG856)*U849</f>
        <v>0</v>
      </c>
      <c r="AL849" s="23" t="s">
        <v>980</v>
      </c>
      <c r="AM849" s="26">
        <v>0.05</v>
      </c>
      <c r="AN849" s="23" t="s">
        <v>981</v>
      </c>
      <c r="AU849" s="25">
        <f>SUM(AU850:AU854)</f>
        <v>0</v>
      </c>
      <c r="AW849" s="27">
        <f>SUM(AW850:AW854)*AM849</f>
        <v>0</v>
      </c>
      <c r="AY849" s="20">
        <f>K849+AC849+AU849</f>
        <v>72</v>
      </c>
    </row>
    <row r="850" spans="1:51" ht="14.25" x14ac:dyDescent="0.45">
      <c r="B850" s="19" t="s">
        <v>74</v>
      </c>
      <c r="C850" s="19" t="s">
        <v>74</v>
      </c>
      <c r="D850" s="19" t="s">
        <v>75</v>
      </c>
      <c r="E850" s="19" t="s">
        <v>72</v>
      </c>
      <c r="F850" s="19">
        <v>0</v>
      </c>
      <c r="G850" s="28">
        <v>0</v>
      </c>
      <c r="H850" s="19">
        <v>0</v>
      </c>
      <c r="I850" s="28">
        <v>0</v>
      </c>
      <c r="J850" s="29">
        <v>0</v>
      </c>
      <c r="K850" s="19">
        <v>21</v>
      </c>
      <c r="L850" s="19">
        <v>0</v>
      </c>
      <c r="M850" s="28">
        <v>0</v>
      </c>
      <c r="N850" s="28">
        <v>0</v>
      </c>
      <c r="O850" s="22">
        <v>377.79</v>
      </c>
      <c r="P850" s="22">
        <v>0</v>
      </c>
      <c r="Q850" s="19">
        <v>13</v>
      </c>
      <c r="R850" s="19">
        <v>0</v>
      </c>
      <c r="T850" s="19">
        <v>0</v>
      </c>
      <c r="U850" s="19">
        <v>0</v>
      </c>
      <c r="V850" s="19">
        <v>0</v>
      </c>
      <c r="W850" s="19">
        <v>0</v>
      </c>
      <c r="X850" s="19">
        <v>0</v>
      </c>
      <c r="Y850" s="28">
        <v>0</v>
      </c>
      <c r="Z850" s="19">
        <v>0</v>
      </c>
      <c r="AA850" s="28">
        <v>0</v>
      </c>
      <c r="AB850" s="29">
        <v>0</v>
      </c>
      <c r="AC850" s="19">
        <v>0</v>
      </c>
      <c r="AD850" s="19">
        <v>0</v>
      </c>
      <c r="AE850" s="28">
        <v>0</v>
      </c>
      <c r="AF850" s="28">
        <v>0</v>
      </c>
      <c r="AG850" s="19">
        <v>0</v>
      </c>
      <c r="AH850" s="19">
        <v>0</v>
      </c>
      <c r="AI850" s="19">
        <v>0</v>
      </c>
      <c r="AJ850" s="19">
        <v>0</v>
      </c>
      <c r="AL850" s="19">
        <v>0</v>
      </c>
      <c r="AM850" s="19">
        <v>0</v>
      </c>
      <c r="AN850" s="19">
        <v>0</v>
      </c>
      <c r="AO850" s="19">
        <v>0</v>
      </c>
      <c r="AP850" s="19">
        <v>0</v>
      </c>
      <c r="AQ850" s="28">
        <v>0</v>
      </c>
      <c r="AR850" s="19">
        <v>0</v>
      </c>
      <c r="AS850" s="28">
        <v>0</v>
      </c>
      <c r="AT850" s="29">
        <v>0</v>
      </c>
      <c r="AU850" s="19">
        <v>0</v>
      </c>
      <c r="AV850" s="28">
        <v>0</v>
      </c>
      <c r="AW850" s="30">
        <v>0</v>
      </c>
      <c r="AX850" s="19">
        <v>0</v>
      </c>
    </row>
    <row r="851" spans="1:51" ht="14.25" x14ac:dyDescent="0.45">
      <c r="B851" s="19" t="s">
        <v>66</v>
      </c>
      <c r="C851" s="19" t="s">
        <v>66</v>
      </c>
      <c r="D851" s="19" t="s">
        <v>67</v>
      </c>
      <c r="E851" s="19" t="s">
        <v>64</v>
      </c>
      <c r="F851" s="19">
        <v>0</v>
      </c>
      <c r="G851" s="28">
        <v>0</v>
      </c>
      <c r="H851" s="19">
        <v>0</v>
      </c>
      <c r="I851" s="28">
        <v>0</v>
      </c>
      <c r="J851" s="29">
        <v>0</v>
      </c>
      <c r="K851" s="19">
        <v>15</v>
      </c>
      <c r="L851" s="19">
        <v>0</v>
      </c>
      <c r="M851" s="28">
        <v>0</v>
      </c>
      <c r="N851" s="28">
        <v>0</v>
      </c>
      <c r="O851" s="22">
        <v>269.85000000000002</v>
      </c>
      <c r="P851" s="22">
        <v>0</v>
      </c>
      <c r="Q851" s="19">
        <v>12</v>
      </c>
      <c r="R851" s="19">
        <v>0</v>
      </c>
    </row>
    <row r="852" spans="1:51" ht="14.25" x14ac:dyDescent="0.45">
      <c r="B852" s="19" t="s">
        <v>70</v>
      </c>
      <c r="C852" s="19" t="s">
        <v>70</v>
      </c>
      <c r="D852" s="19" t="s">
        <v>71</v>
      </c>
      <c r="E852" s="19" t="s">
        <v>68</v>
      </c>
      <c r="F852" s="19">
        <v>0</v>
      </c>
      <c r="G852" s="28">
        <v>0</v>
      </c>
      <c r="H852" s="19">
        <v>0</v>
      </c>
      <c r="I852" s="28">
        <v>0</v>
      </c>
      <c r="J852" s="29">
        <v>0</v>
      </c>
      <c r="K852" s="19">
        <v>9</v>
      </c>
      <c r="L852" s="19">
        <v>0</v>
      </c>
      <c r="M852" s="28">
        <v>0</v>
      </c>
      <c r="N852" s="28">
        <v>0</v>
      </c>
      <c r="O852" s="22">
        <v>161.91</v>
      </c>
      <c r="P852" s="22">
        <v>0</v>
      </c>
      <c r="Q852" s="19">
        <v>7</v>
      </c>
      <c r="R852" s="19">
        <v>0</v>
      </c>
    </row>
    <row r="853" spans="1:51" ht="14.25" x14ac:dyDescent="0.45">
      <c r="B853" s="19" t="s">
        <v>62</v>
      </c>
      <c r="C853" s="19" t="s">
        <v>62</v>
      </c>
      <c r="D853" s="19" t="s">
        <v>63</v>
      </c>
      <c r="E853" s="19" t="s">
        <v>60</v>
      </c>
      <c r="F853" s="19">
        <v>0</v>
      </c>
      <c r="G853" s="28">
        <v>0</v>
      </c>
      <c r="H853" s="19">
        <v>0</v>
      </c>
      <c r="I853" s="28">
        <v>0</v>
      </c>
      <c r="J853" s="29">
        <v>0</v>
      </c>
      <c r="K853" s="19">
        <v>7</v>
      </c>
      <c r="L853" s="19">
        <v>0</v>
      </c>
      <c r="M853" s="28">
        <v>0</v>
      </c>
      <c r="N853" s="28">
        <v>0</v>
      </c>
      <c r="O853" s="22">
        <v>125.93</v>
      </c>
      <c r="P853" s="22">
        <v>0</v>
      </c>
      <c r="Q853" s="19">
        <v>6</v>
      </c>
      <c r="R853" s="19">
        <v>0</v>
      </c>
    </row>
    <row r="854" spans="1:51" ht="14.25" x14ac:dyDescent="0.45">
      <c r="B854" s="19" t="s">
        <v>248</v>
      </c>
      <c r="C854" s="19" t="s">
        <v>103</v>
      </c>
      <c r="D854" s="19" t="s">
        <v>104</v>
      </c>
      <c r="E854" s="19" t="s">
        <v>102</v>
      </c>
      <c r="F854" s="19">
        <v>0</v>
      </c>
      <c r="G854" s="28">
        <v>0</v>
      </c>
      <c r="H854" s="19">
        <v>0</v>
      </c>
      <c r="I854" s="28">
        <v>0</v>
      </c>
      <c r="J854" s="29">
        <v>0</v>
      </c>
      <c r="K854" s="19">
        <v>4</v>
      </c>
      <c r="L854" s="19">
        <v>0</v>
      </c>
      <c r="M854" s="28">
        <v>0</v>
      </c>
      <c r="N854" s="28">
        <v>0</v>
      </c>
      <c r="O854" s="22">
        <v>59.96</v>
      </c>
      <c r="P854" s="22">
        <v>0</v>
      </c>
      <c r="Q854" s="19">
        <v>4</v>
      </c>
      <c r="R854" s="19">
        <v>0</v>
      </c>
    </row>
    <row r="855" spans="1:51" ht="14.25" x14ac:dyDescent="0.45">
      <c r="B855" s="19" t="s">
        <v>983</v>
      </c>
      <c r="C855" s="19" t="s">
        <v>91</v>
      </c>
      <c r="D855" s="19" t="s">
        <v>92</v>
      </c>
      <c r="E855" s="19" t="s">
        <v>89</v>
      </c>
      <c r="F855" s="19">
        <v>0</v>
      </c>
      <c r="G855" s="28">
        <v>0</v>
      </c>
      <c r="H855" s="19">
        <v>0</v>
      </c>
      <c r="I855" s="28">
        <v>0</v>
      </c>
      <c r="J855" s="29">
        <v>0</v>
      </c>
      <c r="K855" s="19">
        <v>3</v>
      </c>
      <c r="L855" s="19">
        <v>1</v>
      </c>
      <c r="M855" s="28">
        <v>0</v>
      </c>
      <c r="N855" s="28">
        <v>0</v>
      </c>
      <c r="O855" s="22">
        <v>56.97</v>
      </c>
      <c r="P855" s="22">
        <v>18.989999999999998</v>
      </c>
      <c r="Q855" s="19">
        <v>3</v>
      </c>
      <c r="R855" s="19">
        <v>1</v>
      </c>
    </row>
    <row r="856" spans="1:51" ht="14.25" x14ac:dyDescent="0.45">
      <c r="B856" s="19" t="s">
        <v>982</v>
      </c>
      <c r="C856" s="19" t="s">
        <v>82</v>
      </c>
      <c r="D856" s="19" t="s">
        <v>83</v>
      </c>
      <c r="E856" s="19" t="s">
        <v>80</v>
      </c>
      <c r="F856" s="19">
        <v>0</v>
      </c>
      <c r="G856" s="28">
        <v>0</v>
      </c>
      <c r="H856" s="19">
        <v>0</v>
      </c>
      <c r="I856" s="28">
        <v>0</v>
      </c>
      <c r="J856" s="29">
        <v>0</v>
      </c>
      <c r="K856" s="19">
        <v>2</v>
      </c>
      <c r="L856" s="19">
        <v>0</v>
      </c>
      <c r="M856" s="28">
        <v>0</v>
      </c>
      <c r="N856" s="28">
        <v>0</v>
      </c>
      <c r="O856" s="22">
        <v>35.979999999999997</v>
      </c>
      <c r="P856" s="22">
        <v>0</v>
      </c>
      <c r="Q856" s="19">
        <v>2</v>
      </c>
      <c r="R856" s="19">
        <v>0</v>
      </c>
    </row>
    <row r="857" spans="1:51" ht="14.25" x14ac:dyDescent="0.45">
      <c r="B857" s="19" t="s">
        <v>54</v>
      </c>
      <c r="C857" s="19" t="s">
        <v>54</v>
      </c>
      <c r="D857" s="19" t="s">
        <v>55</v>
      </c>
      <c r="E857" s="19" t="s">
        <v>52</v>
      </c>
      <c r="F857" s="19">
        <v>0</v>
      </c>
      <c r="G857" s="28">
        <v>0</v>
      </c>
      <c r="H857" s="19">
        <v>0</v>
      </c>
      <c r="I857" s="28">
        <v>0</v>
      </c>
      <c r="J857" s="29">
        <v>0</v>
      </c>
      <c r="K857" s="19">
        <v>4</v>
      </c>
      <c r="L857" s="19">
        <v>0</v>
      </c>
      <c r="M857" s="28">
        <v>0</v>
      </c>
      <c r="N857" s="28">
        <v>0</v>
      </c>
      <c r="O857" s="22">
        <v>71.959999999999994</v>
      </c>
      <c r="P857" s="22">
        <v>0</v>
      </c>
      <c r="Q857" s="19">
        <v>2</v>
      </c>
      <c r="R857" s="19">
        <v>0</v>
      </c>
    </row>
    <row r="858" spans="1:51" ht="14.25" x14ac:dyDescent="0.45">
      <c r="B858" s="19" t="s">
        <v>58</v>
      </c>
      <c r="C858" s="19" t="s">
        <v>58</v>
      </c>
      <c r="D858" s="19" t="s">
        <v>59</v>
      </c>
      <c r="E858" s="19" t="s">
        <v>56</v>
      </c>
      <c r="F858" s="19">
        <v>0</v>
      </c>
      <c r="G858" s="28">
        <v>0</v>
      </c>
      <c r="H858" s="19">
        <v>0</v>
      </c>
      <c r="I858" s="28">
        <v>0</v>
      </c>
      <c r="J858" s="29">
        <v>0</v>
      </c>
      <c r="K858" s="19">
        <v>2</v>
      </c>
      <c r="L858" s="19">
        <v>0</v>
      </c>
      <c r="M858" s="28">
        <v>0</v>
      </c>
      <c r="N858" s="28">
        <v>0</v>
      </c>
      <c r="O858" s="22">
        <v>35.979999999999997</v>
      </c>
      <c r="P858" s="22">
        <v>0</v>
      </c>
      <c r="Q858" s="19">
        <v>2</v>
      </c>
      <c r="R858" s="19">
        <v>0</v>
      </c>
    </row>
    <row r="859" spans="1:51" ht="14.25" x14ac:dyDescent="0.45">
      <c r="B859" s="19" t="s">
        <v>50</v>
      </c>
      <c r="C859" s="19" t="s">
        <v>50</v>
      </c>
      <c r="D859" s="19" t="s">
        <v>51</v>
      </c>
      <c r="E859" s="19" t="s">
        <v>48</v>
      </c>
      <c r="F859" s="19">
        <v>0</v>
      </c>
      <c r="G859" s="28">
        <v>0</v>
      </c>
      <c r="H859" s="19">
        <v>0</v>
      </c>
      <c r="I859" s="28">
        <v>0</v>
      </c>
      <c r="J859" s="29">
        <v>0</v>
      </c>
      <c r="K859" s="19">
        <v>2</v>
      </c>
      <c r="L859" s="19">
        <v>0</v>
      </c>
      <c r="M859" s="28">
        <v>0</v>
      </c>
      <c r="N859" s="28">
        <v>0</v>
      </c>
      <c r="O859" s="22">
        <v>17.98</v>
      </c>
      <c r="P859" s="22">
        <v>0</v>
      </c>
      <c r="Q859" s="19">
        <v>2</v>
      </c>
      <c r="R859" s="19">
        <v>0</v>
      </c>
    </row>
    <row r="860" spans="1:51" ht="14.25" x14ac:dyDescent="0.45">
      <c r="B860" s="19" t="s">
        <v>86</v>
      </c>
      <c r="C860" s="19" t="s">
        <v>86</v>
      </c>
      <c r="D860" s="19" t="s">
        <v>88</v>
      </c>
      <c r="E860" s="19" t="s">
        <v>84</v>
      </c>
      <c r="F860" s="19">
        <v>0</v>
      </c>
      <c r="G860" s="28">
        <v>0</v>
      </c>
      <c r="H860" s="19">
        <v>0</v>
      </c>
      <c r="I860" s="28">
        <v>0</v>
      </c>
      <c r="J860" s="29">
        <v>0</v>
      </c>
      <c r="K860" s="19">
        <v>1</v>
      </c>
      <c r="L860" s="19">
        <v>0</v>
      </c>
      <c r="M860" s="28">
        <v>0</v>
      </c>
      <c r="N860" s="28">
        <v>0</v>
      </c>
      <c r="O860" s="22">
        <v>9.99</v>
      </c>
      <c r="P860" s="22">
        <v>0</v>
      </c>
      <c r="Q860" s="19">
        <v>1</v>
      </c>
      <c r="R860" s="19">
        <v>0</v>
      </c>
    </row>
    <row r="861" spans="1:51" ht="14.25" x14ac:dyDescent="0.45">
      <c r="B861" s="19" t="s">
        <v>982</v>
      </c>
      <c r="C861" s="19" t="s">
        <v>78</v>
      </c>
      <c r="D861" s="19" t="s">
        <v>79</v>
      </c>
      <c r="E861" s="19" t="s">
        <v>76</v>
      </c>
      <c r="F861" s="19">
        <v>0</v>
      </c>
      <c r="G861" s="28">
        <v>0</v>
      </c>
      <c r="H861" s="19">
        <v>0</v>
      </c>
      <c r="I861" s="28">
        <v>0</v>
      </c>
      <c r="J861" s="29">
        <v>0</v>
      </c>
      <c r="K861" s="19">
        <v>1</v>
      </c>
      <c r="L861" s="19">
        <v>0</v>
      </c>
      <c r="M861" s="28">
        <v>0</v>
      </c>
      <c r="N861" s="28">
        <v>0</v>
      </c>
      <c r="O861" s="22">
        <v>17.989999999999998</v>
      </c>
      <c r="P861" s="22">
        <v>0</v>
      </c>
      <c r="Q861" s="19">
        <v>1</v>
      </c>
      <c r="R861" s="19">
        <v>0</v>
      </c>
    </row>
    <row r="862" spans="1:51" ht="14.25" x14ac:dyDescent="0.45">
      <c r="B862" s="19" t="s">
        <v>33</v>
      </c>
      <c r="C862" s="19" t="s">
        <v>33</v>
      </c>
      <c r="D862" s="19" t="s">
        <v>43</v>
      </c>
      <c r="E862" s="19" t="s">
        <v>31</v>
      </c>
      <c r="F862" s="19">
        <v>0</v>
      </c>
      <c r="G862" s="28">
        <v>0</v>
      </c>
      <c r="H862" s="19">
        <v>0</v>
      </c>
      <c r="I862" s="28">
        <v>0</v>
      </c>
      <c r="J862" s="29">
        <v>0</v>
      </c>
      <c r="K862" s="19">
        <v>1</v>
      </c>
      <c r="L862" s="19">
        <v>0</v>
      </c>
      <c r="M862" s="28">
        <v>0</v>
      </c>
      <c r="N862" s="28">
        <v>0</v>
      </c>
      <c r="O862" s="22">
        <v>6.99</v>
      </c>
      <c r="P862" s="22">
        <v>0</v>
      </c>
      <c r="Q862" s="19">
        <v>1</v>
      </c>
      <c r="R862" s="19">
        <v>0</v>
      </c>
    </row>
    <row r="864" spans="1:51" s="19" customFormat="1" ht="14.25" x14ac:dyDescent="0.45">
      <c r="A864" s="31"/>
      <c r="B864" s="18">
        <v>44926</v>
      </c>
      <c r="K864" s="20">
        <f>SUM(K865:K873)</f>
        <v>43</v>
      </c>
      <c r="O864" s="21">
        <f>SUM(O865:O873)+AG864+AW864</f>
        <v>745.57000000000016</v>
      </c>
      <c r="P864" s="22"/>
      <c r="T864" s="23" t="s">
        <v>978</v>
      </c>
      <c r="U864" s="24">
        <v>0.8</v>
      </c>
      <c r="V864" s="23" t="s">
        <v>979</v>
      </c>
      <c r="AC864" s="25">
        <f>SUM(AC865:AC871)</f>
        <v>0</v>
      </c>
      <c r="AG864" s="25">
        <f>SUM(AG865:AG871)*U864</f>
        <v>0</v>
      </c>
      <c r="AL864" s="23" t="s">
        <v>980</v>
      </c>
      <c r="AM864" s="26">
        <v>0.05</v>
      </c>
      <c r="AN864" s="23" t="s">
        <v>981</v>
      </c>
      <c r="AU864" s="25">
        <f>SUM(AU865:AU869)</f>
        <v>0</v>
      </c>
      <c r="AW864" s="27">
        <f>SUM(AW865:AW869)*AM864</f>
        <v>0</v>
      </c>
      <c r="AY864" s="20">
        <f>K864+AC864+AU864</f>
        <v>43</v>
      </c>
    </row>
    <row r="865" spans="1:51" ht="14.25" x14ac:dyDescent="0.45">
      <c r="B865" s="19" t="s">
        <v>74</v>
      </c>
      <c r="C865" s="19" t="s">
        <v>74</v>
      </c>
      <c r="D865" s="19" t="s">
        <v>75</v>
      </c>
      <c r="E865" s="19" t="s">
        <v>72</v>
      </c>
      <c r="F865" s="19">
        <v>17</v>
      </c>
      <c r="G865" s="28">
        <v>0.18890000000000001</v>
      </c>
      <c r="H865" s="19">
        <v>17</v>
      </c>
      <c r="I865" s="28">
        <v>0.16500000000000001</v>
      </c>
      <c r="J865" s="29">
        <v>1</v>
      </c>
      <c r="K865" s="19">
        <v>15</v>
      </c>
      <c r="L865" s="19">
        <v>0</v>
      </c>
      <c r="M865" s="28">
        <v>0.88239999999999996</v>
      </c>
      <c r="N865" s="28">
        <v>0</v>
      </c>
      <c r="O865" s="22">
        <v>269.85000000000002</v>
      </c>
      <c r="P865" s="22">
        <v>0</v>
      </c>
      <c r="Q865" s="19">
        <v>9</v>
      </c>
      <c r="R865" s="19">
        <v>0</v>
      </c>
      <c r="T865" s="19">
        <v>0</v>
      </c>
      <c r="U865" s="19">
        <v>0</v>
      </c>
      <c r="V865" s="19">
        <v>0</v>
      </c>
      <c r="W865" s="19">
        <v>0</v>
      </c>
      <c r="X865" s="19">
        <v>0</v>
      </c>
      <c r="Y865" s="28">
        <v>0</v>
      </c>
      <c r="Z865" s="19">
        <v>0</v>
      </c>
      <c r="AA865" s="28">
        <v>0</v>
      </c>
      <c r="AB865" s="29">
        <v>0</v>
      </c>
      <c r="AC865" s="19">
        <v>0</v>
      </c>
      <c r="AD865" s="19">
        <v>0</v>
      </c>
      <c r="AE865" s="28">
        <v>0</v>
      </c>
      <c r="AF865" s="28">
        <v>0</v>
      </c>
      <c r="AG865" s="19">
        <v>0</v>
      </c>
      <c r="AH865" s="19">
        <v>0</v>
      </c>
      <c r="AI865" s="19">
        <v>0</v>
      </c>
      <c r="AJ865" s="19">
        <v>0</v>
      </c>
      <c r="AL865" s="19">
        <v>0</v>
      </c>
      <c r="AM865" s="19">
        <v>0</v>
      </c>
      <c r="AN865" s="19">
        <v>0</v>
      </c>
      <c r="AO865" s="19">
        <v>0</v>
      </c>
      <c r="AP865" s="19">
        <v>0</v>
      </c>
      <c r="AQ865" s="28">
        <v>0</v>
      </c>
      <c r="AR865" s="19">
        <v>0</v>
      </c>
      <c r="AS865" s="28">
        <v>0</v>
      </c>
      <c r="AT865" s="29">
        <v>0</v>
      </c>
      <c r="AU865" s="19">
        <v>0</v>
      </c>
      <c r="AV865" s="28">
        <v>0</v>
      </c>
      <c r="AW865" s="30">
        <v>0</v>
      </c>
      <c r="AX865" s="19">
        <v>0</v>
      </c>
    </row>
    <row r="866" spans="1:51" ht="14.25" x14ac:dyDescent="0.45">
      <c r="B866" s="19" t="s">
        <v>66</v>
      </c>
      <c r="C866" s="19" t="s">
        <v>66</v>
      </c>
      <c r="D866" s="19" t="s">
        <v>67</v>
      </c>
      <c r="E866" s="19" t="s">
        <v>64</v>
      </c>
      <c r="F866" s="19">
        <v>24</v>
      </c>
      <c r="G866" s="28">
        <v>0.26669999999999999</v>
      </c>
      <c r="H866" s="19">
        <v>28</v>
      </c>
      <c r="I866" s="28">
        <v>0.27179999999999999</v>
      </c>
      <c r="J866" s="29">
        <v>0.96430000000000005</v>
      </c>
      <c r="K866" s="19">
        <v>7</v>
      </c>
      <c r="L866" s="19">
        <v>0</v>
      </c>
      <c r="M866" s="28">
        <v>0.29170000000000001</v>
      </c>
      <c r="N866" s="28">
        <v>0</v>
      </c>
      <c r="O866" s="22">
        <v>125.93</v>
      </c>
      <c r="P866" s="22">
        <v>0</v>
      </c>
      <c r="Q866" s="19">
        <v>6</v>
      </c>
      <c r="R866" s="19">
        <v>0</v>
      </c>
    </row>
    <row r="867" spans="1:51" ht="14.25" x14ac:dyDescent="0.45">
      <c r="B867" s="19" t="s">
        <v>70</v>
      </c>
      <c r="C867" s="19" t="s">
        <v>70</v>
      </c>
      <c r="D867" s="19" t="s">
        <v>71</v>
      </c>
      <c r="E867" s="19" t="s">
        <v>68</v>
      </c>
      <c r="F867" s="19">
        <v>15</v>
      </c>
      <c r="G867" s="28">
        <v>0.16669999999999999</v>
      </c>
      <c r="H867" s="19">
        <v>18</v>
      </c>
      <c r="I867" s="28">
        <v>0.17480000000000001</v>
      </c>
      <c r="J867" s="29">
        <v>1</v>
      </c>
      <c r="K867" s="19">
        <v>8</v>
      </c>
      <c r="L867" s="19">
        <v>0</v>
      </c>
      <c r="M867" s="28">
        <v>0.5333</v>
      </c>
      <c r="N867" s="28">
        <v>0</v>
      </c>
      <c r="O867" s="22">
        <v>143.91999999999999</v>
      </c>
      <c r="P867" s="22">
        <v>0</v>
      </c>
      <c r="Q867" s="19">
        <v>6</v>
      </c>
      <c r="R867" s="19">
        <v>0</v>
      </c>
    </row>
    <row r="868" spans="1:51" ht="14.25" x14ac:dyDescent="0.45">
      <c r="B868" s="19" t="s">
        <v>62</v>
      </c>
      <c r="C868" s="19" t="s">
        <v>62</v>
      </c>
      <c r="D868" s="19" t="s">
        <v>63</v>
      </c>
      <c r="E868" s="19" t="s">
        <v>60</v>
      </c>
      <c r="F868" s="19">
        <v>18</v>
      </c>
      <c r="G868" s="28">
        <v>0.2</v>
      </c>
      <c r="H868" s="19">
        <v>22</v>
      </c>
      <c r="I868" s="28">
        <v>0.21360000000000001</v>
      </c>
      <c r="J868" s="29">
        <v>1</v>
      </c>
      <c r="K868" s="19">
        <v>4</v>
      </c>
      <c r="L868" s="19">
        <v>1</v>
      </c>
      <c r="M868" s="28">
        <v>0.22220000000000001</v>
      </c>
      <c r="N868" s="28">
        <v>5.5599999999999997E-2</v>
      </c>
      <c r="O868" s="22">
        <v>71.959999999999994</v>
      </c>
      <c r="P868" s="22">
        <v>17.989999999999998</v>
      </c>
      <c r="Q868" s="19">
        <v>4</v>
      </c>
      <c r="R868" s="19">
        <v>1</v>
      </c>
    </row>
    <row r="869" spans="1:51" ht="14.25" x14ac:dyDescent="0.45">
      <c r="B869" s="19" t="s">
        <v>50</v>
      </c>
      <c r="C869" s="19" t="s">
        <v>50</v>
      </c>
      <c r="D869" s="19" t="s">
        <v>51</v>
      </c>
      <c r="E869" s="19" t="s">
        <v>48</v>
      </c>
      <c r="F869" s="19">
        <v>2</v>
      </c>
      <c r="G869" s="28">
        <v>2.2200000000000001E-2</v>
      </c>
      <c r="H869" s="19">
        <v>3</v>
      </c>
      <c r="I869" s="28">
        <v>2.9100000000000001E-2</v>
      </c>
      <c r="J869" s="29">
        <v>1</v>
      </c>
      <c r="K869" s="19">
        <v>2</v>
      </c>
      <c r="L869" s="19">
        <v>0</v>
      </c>
      <c r="M869" s="28">
        <v>1</v>
      </c>
      <c r="N869" s="28">
        <v>0</v>
      </c>
      <c r="O869" s="22">
        <v>17.98</v>
      </c>
      <c r="P869" s="22">
        <v>0</v>
      </c>
      <c r="Q869" s="19">
        <v>2</v>
      </c>
      <c r="R869" s="19">
        <v>0</v>
      </c>
    </row>
    <row r="870" spans="1:51" ht="14.25" x14ac:dyDescent="0.45">
      <c r="B870" s="19" t="s">
        <v>248</v>
      </c>
      <c r="C870" s="19" t="s">
        <v>103</v>
      </c>
      <c r="D870" s="19" t="s">
        <v>104</v>
      </c>
      <c r="E870" s="19" t="s">
        <v>102</v>
      </c>
      <c r="F870" s="19">
        <v>4</v>
      </c>
      <c r="G870" s="28">
        <v>4.4400000000000002E-2</v>
      </c>
      <c r="H870" s="19">
        <v>4</v>
      </c>
      <c r="I870" s="28">
        <v>3.8800000000000001E-2</v>
      </c>
      <c r="J870" s="29">
        <v>1</v>
      </c>
      <c r="K870" s="19">
        <v>1</v>
      </c>
      <c r="L870" s="19">
        <v>0</v>
      </c>
      <c r="M870" s="28">
        <v>0.25</v>
      </c>
      <c r="N870" s="28">
        <v>0</v>
      </c>
      <c r="O870" s="22">
        <v>14.99</v>
      </c>
      <c r="P870" s="22">
        <v>0</v>
      </c>
      <c r="Q870" s="19">
        <v>1</v>
      </c>
      <c r="R870" s="19">
        <v>0</v>
      </c>
    </row>
    <row r="871" spans="1:51" ht="14.25" x14ac:dyDescent="0.45">
      <c r="B871" s="19" t="s">
        <v>248</v>
      </c>
      <c r="C871" s="19" t="s">
        <v>99</v>
      </c>
      <c r="D871" s="19" t="s">
        <v>101</v>
      </c>
      <c r="E871" s="19" t="s">
        <v>98</v>
      </c>
      <c r="F871" s="19">
        <v>1</v>
      </c>
      <c r="G871" s="28">
        <v>1.11E-2</v>
      </c>
      <c r="H871" s="19">
        <v>1</v>
      </c>
      <c r="I871" s="28">
        <v>9.7000000000000003E-3</v>
      </c>
      <c r="J871" s="29">
        <v>1</v>
      </c>
      <c r="K871" s="19">
        <v>1</v>
      </c>
      <c r="L871" s="19">
        <v>0</v>
      </c>
      <c r="M871" s="28">
        <v>1</v>
      </c>
      <c r="N871" s="28">
        <v>0</v>
      </c>
      <c r="O871" s="22">
        <v>14.99</v>
      </c>
      <c r="P871" s="22">
        <v>0</v>
      </c>
      <c r="Q871" s="19">
        <v>1</v>
      </c>
      <c r="R871" s="19">
        <v>0</v>
      </c>
    </row>
    <row r="872" spans="1:51" ht="14.25" x14ac:dyDescent="0.45">
      <c r="B872" s="19" t="s">
        <v>983</v>
      </c>
      <c r="C872" s="19" t="s">
        <v>91</v>
      </c>
      <c r="D872" s="19" t="s">
        <v>92</v>
      </c>
      <c r="E872" s="19" t="s">
        <v>89</v>
      </c>
      <c r="F872" s="19">
        <v>7</v>
      </c>
      <c r="G872" s="28">
        <v>7.7799999999999994E-2</v>
      </c>
      <c r="H872" s="19">
        <v>8</v>
      </c>
      <c r="I872" s="28">
        <v>7.7700000000000005E-2</v>
      </c>
      <c r="J872" s="29">
        <v>1</v>
      </c>
      <c r="K872" s="19">
        <v>4</v>
      </c>
      <c r="L872" s="19">
        <v>0</v>
      </c>
      <c r="M872" s="28">
        <v>0.57140000000000002</v>
      </c>
      <c r="N872" s="28">
        <v>0</v>
      </c>
      <c r="O872" s="22">
        <v>75.959999999999994</v>
      </c>
      <c r="P872" s="22">
        <v>0</v>
      </c>
      <c r="Q872" s="19">
        <v>1</v>
      </c>
      <c r="R872" s="19">
        <v>0</v>
      </c>
    </row>
    <row r="873" spans="1:51" ht="14.25" x14ac:dyDescent="0.45">
      <c r="B873" s="19" t="s">
        <v>86</v>
      </c>
      <c r="C873" s="19" t="s">
        <v>86</v>
      </c>
      <c r="D873" s="19" t="s">
        <v>88</v>
      </c>
      <c r="E873" s="19" t="s">
        <v>84</v>
      </c>
      <c r="F873" s="19">
        <v>2</v>
      </c>
      <c r="G873" s="28">
        <v>2.2200000000000001E-2</v>
      </c>
      <c r="H873" s="19">
        <v>2</v>
      </c>
      <c r="I873" s="28">
        <v>1.9400000000000001E-2</v>
      </c>
      <c r="J873" s="29">
        <v>1</v>
      </c>
      <c r="K873" s="19">
        <v>1</v>
      </c>
      <c r="L873" s="19">
        <v>0</v>
      </c>
      <c r="M873" s="28">
        <v>0.5</v>
      </c>
      <c r="N873" s="28">
        <v>0</v>
      </c>
      <c r="O873" s="22">
        <v>9.99</v>
      </c>
      <c r="P873" s="22">
        <v>0</v>
      </c>
      <c r="Q873" s="19">
        <v>1</v>
      </c>
      <c r="R873" s="19">
        <v>0</v>
      </c>
    </row>
    <row r="875" spans="1:51" s="19" customFormat="1" ht="14.25" x14ac:dyDescent="0.45">
      <c r="A875" s="31"/>
      <c r="B875" s="18">
        <v>44562</v>
      </c>
      <c r="K875" s="20">
        <f>SUM(K876:K888)</f>
        <v>78</v>
      </c>
      <c r="O875" s="21">
        <f>SUM(O876:O888)+AG875+AW875</f>
        <v>1360.22</v>
      </c>
      <c r="P875" s="22"/>
      <c r="T875" s="23" t="s">
        <v>978</v>
      </c>
      <c r="U875" s="24">
        <v>0.8</v>
      </c>
      <c r="V875" s="23" t="s">
        <v>979</v>
      </c>
      <c r="AC875" s="25">
        <f>SUM(AC876:AC882)</f>
        <v>0</v>
      </c>
      <c r="AG875" s="25">
        <f>SUM(AG876:AG882)*U875</f>
        <v>0</v>
      </c>
      <c r="AL875" s="23" t="s">
        <v>980</v>
      </c>
      <c r="AM875" s="26">
        <v>0.05</v>
      </c>
      <c r="AN875" s="23" t="s">
        <v>981</v>
      </c>
      <c r="AU875" s="25">
        <f>SUM(AU876:AU880)</f>
        <v>0</v>
      </c>
      <c r="AW875" s="27">
        <f>SUM(AW876:AW880)*AM875</f>
        <v>0</v>
      </c>
      <c r="AY875" s="20">
        <f>K875+AC875+AU875</f>
        <v>78</v>
      </c>
    </row>
    <row r="876" spans="1:51" ht="14.25" x14ac:dyDescent="0.45">
      <c r="B876" s="19" t="s">
        <v>66</v>
      </c>
      <c r="C876" s="19" t="s">
        <v>66</v>
      </c>
      <c r="D876" s="19" t="s">
        <v>67</v>
      </c>
      <c r="E876" s="19" t="s">
        <v>64</v>
      </c>
      <c r="F876" s="19">
        <v>25</v>
      </c>
      <c r="G876" s="28">
        <v>0.15920000000000001</v>
      </c>
      <c r="H876" s="19">
        <v>27</v>
      </c>
      <c r="I876" s="28">
        <v>0.13500000000000001</v>
      </c>
      <c r="J876" s="29">
        <v>1</v>
      </c>
      <c r="K876" s="19">
        <v>22</v>
      </c>
      <c r="L876" s="19">
        <v>0</v>
      </c>
      <c r="M876" s="28">
        <v>0.88</v>
      </c>
      <c r="N876" s="28">
        <v>0</v>
      </c>
      <c r="O876" s="22">
        <v>395.78</v>
      </c>
      <c r="P876" s="22">
        <v>0</v>
      </c>
      <c r="Q876" s="19">
        <v>13</v>
      </c>
      <c r="R876" s="19">
        <v>0</v>
      </c>
      <c r="T876" s="19">
        <v>0</v>
      </c>
      <c r="U876" s="19">
        <v>0</v>
      </c>
      <c r="V876" s="19">
        <v>0</v>
      </c>
      <c r="W876" s="19">
        <v>0</v>
      </c>
      <c r="X876" s="19">
        <v>0</v>
      </c>
      <c r="Y876" s="28">
        <v>0</v>
      </c>
      <c r="Z876" s="19">
        <v>0</v>
      </c>
      <c r="AA876" s="28">
        <v>0</v>
      </c>
      <c r="AB876" s="29">
        <v>0</v>
      </c>
      <c r="AC876" s="19">
        <v>0</v>
      </c>
      <c r="AD876" s="19">
        <v>0</v>
      </c>
      <c r="AE876" s="28">
        <v>0</v>
      </c>
      <c r="AF876" s="28">
        <v>0</v>
      </c>
      <c r="AG876" s="19">
        <v>0</v>
      </c>
      <c r="AH876" s="19">
        <v>0</v>
      </c>
      <c r="AI876" s="19">
        <v>0</v>
      </c>
      <c r="AJ876" s="19">
        <v>0</v>
      </c>
      <c r="AL876" s="19">
        <v>0</v>
      </c>
      <c r="AM876" s="19">
        <v>0</v>
      </c>
      <c r="AN876" s="19">
        <v>0</v>
      </c>
      <c r="AO876" s="19">
        <v>0</v>
      </c>
      <c r="AP876" s="19">
        <v>0</v>
      </c>
      <c r="AQ876" s="28">
        <v>0</v>
      </c>
      <c r="AR876" s="19">
        <v>0</v>
      </c>
      <c r="AS876" s="28">
        <v>0</v>
      </c>
      <c r="AT876" s="29">
        <v>0</v>
      </c>
      <c r="AU876" s="19">
        <v>0</v>
      </c>
      <c r="AV876" s="28">
        <v>0</v>
      </c>
      <c r="AW876" s="30">
        <v>0</v>
      </c>
      <c r="AX876" s="19">
        <v>0</v>
      </c>
    </row>
    <row r="877" spans="1:51" ht="14.25" x14ac:dyDescent="0.45">
      <c r="B877" s="19" t="s">
        <v>74</v>
      </c>
      <c r="C877" s="19" t="s">
        <v>74</v>
      </c>
      <c r="D877" s="19" t="s">
        <v>75</v>
      </c>
      <c r="E877" s="19" t="s">
        <v>72</v>
      </c>
      <c r="F877" s="19">
        <v>25</v>
      </c>
      <c r="G877" s="28">
        <v>0.15920000000000001</v>
      </c>
      <c r="H877" s="19">
        <v>38</v>
      </c>
      <c r="I877" s="28">
        <v>0.19</v>
      </c>
      <c r="J877" s="29">
        <v>0.97370000000000001</v>
      </c>
      <c r="K877" s="19">
        <v>18</v>
      </c>
      <c r="L877" s="19">
        <v>0</v>
      </c>
      <c r="M877" s="28">
        <v>0.72</v>
      </c>
      <c r="N877" s="28">
        <v>0</v>
      </c>
      <c r="O877" s="22">
        <v>323.82</v>
      </c>
      <c r="P877" s="22">
        <v>0</v>
      </c>
      <c r="Q877" s="19">
        <v>12</v>
      </c>
      <c r="R877" s="19">
        <v>0</v>
      </c>
    </row>
    <row r="878" spans="1:51" ht="14.25" x14ac:dyDescent="0.45">
      <c r="B878" s="19" t="s">
        <v>70</v>
      </c>
      <c r="C878" s="19" t="s">
        <v>70</v>
      </c>
      <c r="D878" s="19" t="s">
        <v>71</v>
      </c>
      <c r="E878" s="19" t="s">
        <v>68</v>
      </c>
      <c r="F878" s="19">
        <v>30</v>
      </c>
      <c r="G878" s="28">
        <v>0.19109999999999999</v>
      </c>
      <c r="H878" s="19">
        <v>37</v>
      </c>
      <c r="I878" s="28">
        <v>0.185</v>
      </c>
      <c r="J878" s="29">
        <v>1</v>
      </c>
      <c r="K878" s="19">
        <v>12</v>
      </c>
      <c r="L878" s="19">
        <v>0</v>
      </c>
      <c r="M878" s="28">
        <v>0.4</v>
      </c>
      <c r="N878" s="28">
        <v>0</v>
      </c>
      <c r="O878" s="22">
        <v>215.88</v>
      </c>
      <c r="P878" s="22">
        <v>0</v>
      </c>
      <c r="Q878" s="19">
        <v>9</v>
      </c>
      <c r="R878" s="19">
        <v>0</v>
      </c>
    </row>
    <row r="879" spans="1:51" ht="14.25" x14ac:dyDescent="0.45">
      <c r="B879" s="19" t="s">
        <v>62</v>
      </c>
      <c r="C879" s="19" t="s">
        <v>62</v>
      </c>
      <c r="D879" s="19" t="s">
        <v>63</v>
      </c>
      <c r="E879" s="19" t="s">
        <v>60</v>
      </c>
      <c r="F879" s="19">
        <v>18</v>
      </c>
      <c r="G879" s="28">
        <v>0.11459999999999999</v>
      </c>
      <c r="H879" s="19">
        <v>22</v>
      </c>
      <c r="I879" s="28">
        <v>0.11</v>
      </c>
      <c r="J879" s="29">
        <v>1</v>
      </c>
      <c r="K879" s="19">
        <v>8</v>
      </c>
      <c r="L879" s="19">
        <v>0</v>
      </c>
      <c r="M879" s="28">
        <v>0.44440000000000002</v>
      </c>
      <c r="N879" s="28">
        <v>0</v>
      </c>
      <c r="O879" s="22">
        <v>143.91999999999999</v>
      </c>
      <c r="P879" s="22">
        <v>0</v>
      </c>
      <c r="Q879" s="19">
        <v>5</v>
      </c>
      <c r="R879" s="19">
        <v>0</v>
      </c>
    </row>
    <row r="880" spans="1:51" ht="14.25" x14ac:dyDescent="0.45">
      <c r="B880" s="19" t="s">
        <v>983</v>
      </c>
      <c r="C880" s="19" t="s">
        <v>91</v>
      </c>
      <c r="D880" s="19" t="s">
        <v>92</v>
      </c>
      <c r="E880" s="19" t="s">
        <v>89</v>
      </c>
      <c r="F880" s="19">
        <v>7</v>
      </c>
      <c r="G880" s="28">
        <v>4.4600000000000001E-2</v>
      </c>
      <c r="H880" s="19">
        <v>8</v>
      </c>
      <c r="I880" s="28">
        <v>0.04</v>
      </c>
      <c r="J880" s="29">
        <v>1</v>
      </c>
      <c r="K880" s="19">
        <v>3</v>
      </c>
      <c r="L880" s="19">
        <v>0</v>
      </c>
      <c r="M880" s="28">
        <v>0.42859999999999998</v>
      </c>
      <c r="N880" s="28">
        <v>0</v>
      </c>
      <c r="O880" s="22">
        <v>56.97</v>
      </c>
      <c r="P880" s="22">
        <v>0</v>
      </c>
      <c r="Q880" s="19">
        <v>3</v>
      </c>
      <c r="R880" s="19">
        <v>0</v>
      </c>
    </row>
    <row r="881" spans="1:51" ht="14.25" x14ac:dyDescent="0.45">
      <c r="B881" s="19" t="s">
        <v>248</v>
      </c>
      <c r="C881" s="19" t="s">
        <v>103</v>
      </c>
      <c r="D881" s="19" t="s">
        <v>104</v>
      </c>
      <c r="E881" s="19" t="s">
        <v>102</v>
      </c>
      <c r="F881" s="19">
        <v>7</v>
      </c>
      <c r="G881" s="28">
        <v>4.4600000000000001E-2</v>
      </c>
      <c r="H881" s="19">
        <v>9</v>
      </c>
      <c r="I881" s="28">
        <v>4.4999999999999998E-2</v>
      </c>
      <c r="J881" s="29">
        <v>1</v>
      </c>
      <c r="K881" s="19">
        <v>2</v>
      </c>
      <c r="L881" s="19">
        <v>0</v>
      </c>
      <c r="M881" s="28">
        <v>0.28570000000000001</v>
      </c>
      <c r="N881" s="28">
        <v>0</v>
      </c>
      <c r="O881" s="22">
        <v>29.98</v>
      </c>
      <c r="P881" s="22">
        <v>0</v>
      </c>
      <c r="Q881" s="19">
        <v>2</v>
      </c>
      <c r="R881" s="19">
        <v>0</v>
      </c>
    </row>
    <row r="882" spans="1:51" ht="14.25" x14ac:dyDescent="0.45">
      <c r="B882" s="19" t="s">
        <v>248</v>
      </c>
      <c r="C882" s="19" t="s">
        <v>99</v>
      </c>
      <c r="D882" s="19" t="s">
        <v>101</v>
      </c>
      <c r="E882" s="19" t="s">
        <v>98</v>
      </c>
      <c r="F882" s="19">
        <v>7</v>
      </c>
      <c r="G882" s="28">
        <v>4.4600000000000001E-2</v>
      </c>
      <c r="H882" s="19">
        <v>7</v>
      </c>
      <c r="I882" s="28">
        <v>3.5000000000000003E-2</v>
      </c>
      <c r="J882" s="29">
        <v>1</v>
      </c>
      <c r="K882" s="19">
        <v>2</v>
      </c>
      <c r="L882" s="19">
        <v>0</v>
      </c>
      <c r="M882" s="28">
        <v>0.28570000000000001</v>
      </c>
      <c r="N882" s="28">
        <v>0</v>
      </c>
      <c r="O882" s="22">
        <v>29.98</v>
      </c>
      <c r="P882" s="22">
        <v>0</v>
      </c>
      <c r="Q882" s="19">
        <v>2</v>
      </c>
      <c r="R882" s="19">
        <v>0</v>
      </c>
    </row>
    <row r="883" spans="1:51" ht="14.25" x14ac:dyDescent="0.45">
      <c r="B883" s="19" t="s">
        <v>86</v>
      </c>
      <c r="C883" s="19" t="s">
        <v>86</v>
      </c>
      <c r="D883" s="19" t="s">
        <v>88</v>
      </c>
      <c r="E883" s="19" t="s">
        <v>84</v>
      </c>
      <c r="F883" s="19">
        <v>6</v>
      </c>
      <c r="G883" s="28">
        <v>3.8199999999999998E-2</v>
      </c>
      <c r="H883" s="19">
        <v>6</v>
      </c>
      <c r="I883" s="28">
        <v>0.03</v>
      </c>
      <c r="J883" s="29">
        <v>1</v>
      </c>
      <c r="K883" s="19">
        <v>2</v>
      </c>
      <c r="L883" s="19">
        <v>0</v>
      </c>
      <c r="M883" s="28">
        <v>0.33329999999999999</v>
      </c>
      <c r="N883" s="28">
        <v>0</v>
      </c>
      <c r="O883" s="22">
        <v>19.98</v>
      </c>
      <c r="P883" s="22">
        <v>0</v>
      </c>
      <c r="Q883" s="19">
        <v>2</v>
      </c>
      <c r="R883" s="19">
        <v>0</v>
      </c>
    </row>
    <row r="884" spans="1:51" ht="14.25" x14ac:dyDescent="0.45">
      <c r="B884" s="19" t="s">
        <v>982</v>
      </c>
      <c r="C884" s="19" t="s">
        <v>82</v>
      </c>
      <c r="D884" s="19" t="s">
        <v>83</v>
      </c>
      <c r="E884" s="19" t="s">
        <v>80</v>
      </c>
      <c r="F884" s="19">
        <v>9</v>
      </c>
      <c r="G884" s="28">
        <v>5.7299999999999997E-2</v>
      </c>
      <c r="H884" s="19">
        <v>10</v>
      </c>
      <c r="I884" s="28">
        <v>0.05</v>
      </c>
      <c r="J884" s="29">
        <v>1</v>
      </c>
      <c r="K884" s="19">
        <v>2</v>
      </c>
      <c r="L884" s="19">
        <v>0</v>
      </c>
      <c r="M884" s="28">
        <v>0.22220000000000001</v>
      </c>
      <c r="N884" s="28">
        <v>0</v>
      </c>
      <c r="O884" s="22">
        <v>35.979999999999997</v>
      </c>
      <c r="P884" s="22">
        <v>0</v>
      </c>
      <c r="Q884" s="19">
        <v>2</v>
      </c>
      <c r="R884" s="19">
        <v>0</v>
      </c>
    </row>
    <row r="885" spans="1:51" ht="14.25" x14ac:dyDescent="0.45">
      <c r="B885" s="19" t="s">
        <v>58</v>
      </c>
      <c r="C885" s="19" t="s">
        <v>58</v>
      </c>
      <c r="D885" s="19" t="s">
        <v>59</v>
      </c>
      <c r="E885" s="19" t="s">
        <v>56</v>
      </c>
      <c r="F885" s="19">
        <v>7</v>
      </c>
      <c r="G885" s="28">
        <v>4.4600000000000001E-2</v>
      </c>
      <c r="H885" s="19">
        <v>12</v>
      </c>
      <c r="I885" s="28">
        <v>0.06</v>
      </c>
      <c r="J885" s="29">
        <v>0.91669999999999996</v>
      </c>
      <c r="K885" s="19">
        <v>3</v>
      </c>
      <c r="L885" s="19">
        <v>0</v>
      </c>
      <c r="M885" s="28">
        <v>0.42859999999999998</v>
      </c>
      <c r="N885" s="28">
        <v>0</v>
      </c>
      <c r="O885" s="22">
        <v>53.97</v>
      </c>
      <c r="P885" s="22">
        <v>0</v>
      </c>
      <c r="Q885" s="19">
        <v>2</v>
      </c>
      <c r="R885" s="19">
        <v>0</v>
      </c>
    </row>
    <row r="886" spans="1:51" ht="14.25" x14ac:dyDescent="0.45">
      <c r="B886" s="19" t="s">
        <v>50</v>
      </c>
      <c r="C886" s="19" t="s">
        <v>50</v>
      </c>
      <c r="D886" s="19" t="s">
        <v>51</v>
      </c>
      <c r="E886" s="19" t="s">
        <v>48</v>
      </c>
      <c r="F886" s="19">
        <v>3</v>
      </c>
      <c r="G886" s="28">
        <v>1.9099999999999999E-2</v>
      </c>
      <c r="H886" s="19">
        <v>7</v>
      </c>
      <c r="I886" s="28">
        <v>3.5000000000000003E-2</v>
      </c>
      <c r="J886" s="29">
        <v>1</v>
      </c>
      <c r="K886" s="19">
        <v>2</v>
      </c>
      <c r="L886" s="19">
        <v>0</v>
      </c>
      <c r="M886" s="28">
        <v>0.66669999999999996</v>
      </c>
      <c r="N886" s="28">
        <v>0</v>
      </c>
      <c r="O886" s="22">
        <v>17.98</v>
      </c>
      <c r="P886" s="22">
        <v>0</v>
      </c>
      <c r="Q886" s="19">
        <v>2</v>
      </c>
      <c r="R886" s="19">
        <v>0</v>
      </c>
    </row>
    <row r="887" spans="1:51" ht="14.25" x14ac:dyDescent="0.45">
      <c r="B887" s="19" t="s">
        <v>982</v>
      </c>
      <c r="C887" s="19" t="s">
        <v>78</v>
      </c>
      <c r="D887" s="19" t="s">
        <v>79</v>
      </c>
      <c r="E887" s="19" t="s">
        <v>76</v>
      </c>
      <c r="F887" s="19">
        <v>4</v>
      </c>
      <c r="G887" s="28">
        <v>2.5499999999999998E-2</v>
      </c>
      <c r="H887" s="19">
        <v>5</v>
      </c>
      <c r="I887" s="28">
        <v>2.5000000000000001E-2</v>
      </c>
      <c r="J887" s="29">
        <v>1</v>
      </c>
      <c r="K887" s="19">
        <v>1</v>
      </c>
      <c r="L887" s="19">
        <v>0</v>
      </c>
      <c r="M887" s="28">
        <v>0.25</v>
      </c>
      <c r="N887" s="28">
        <v>0</v>
      </c>
      <c r="O887" s="22">
        <v>17.989999999999998</v>
      </c>
      <c r="P887" s="22">
        <v>0</v>
      </c>
      <c r="Q887" s="19">
        <v>1</v>
      </c>
      <c r="R887" s="19">
        <v>0</v>
      </c>
    </row>
    <row r="888" spans="1:51" ht="14.25" x14ac:dyDescent="0.45">
      <c r="B888" s="19" t="s">
        <v>54</v>
      </c>
      <c r="C888" s="19" t="s">
        <v>54</v>
      </c>
      <c r="D888" s="19" t="s">
        <v>55</v>
      </c>
      <c r="E888" s="19" t="s">
        <v>52</v>
      </c>
      <c r="F888" s="19">
        <v>9</v>
      </c>
      <c r="G888" s="28">
        <v>5.7299999999999997E-2</v>
      </c>
      <c r="H888" s="19">
        <v>12</v>
      </c>
      <c r="I888" s="28">
        <v>0.06</v>
      </c>
      <c r="J888" s="29">
        <v>1</v>
      </c>
      <c r="K888" s="19">
        <v>1</v>
      </c>
      <c r="L888" s="19">
        <v>0</v>
      </c>
      <c r="M888" s="28">
        <v>0.1111</v>
      </c>
      <c r="N888" s="28">
        <v>0</v>
      </c>
      <c r="O888" s="22">
        <v>17.989999999999998</v>
      </c>
      <c r="P888" s="22">
        <v>0</v>
      </c>
      <c r="Q888" s="19">
        <v>1</v>
      </c>
      <c r="R888" s="19">
        <v>0</v>
      </c>
    </row>
    <row r="890" spans="1:51" s="19" customFormat="1" ht="14.25" x14ac:dyDescent="0.45">
      <c r="A890" s="31"/>
      <c r="B890" s="18">
        <v>44563</v>
      </c>
      <c r="K890" s="20">
        <f>SUM(K891:K900)</f>
        <v>74</v>
      </c>
      <c r="O890" s="21">
        <f>SUM(O891:O900)+AG890+AW890</f>
        <v>1300.6100000000001</v>
      </c>
      <c r="P890" s="22"/>
      <c r="T890" s="23" t="s">
        <v>978</v>
      </c>
      <c r="U890" s="24">
        <v>0.78</v>
      </c>
      <c r="V890" s="23" t="s">
        <v>979</v>
      </c>
      <c r="AC890" s="25">
        <f>SUM(AC891:AC897)</f>
        <v>1</v>
      </c>
      <c r="AG890" s="25">
        <f>SUM(AG891:AG897)*U890</f>
        <v>21.45</v>
      </c>
      <c r="AL890" s="23" t="s">
        <v>980</v>
      </c>
      <c r="AM890" s="26">
        <v>0.05</v>
      </c>
      <c r="AN890" s="23" t="s">
        <v>981</v>
      </c>
      <c r="AU890" s="25">
        <f>SUM(AU891:AU895)</f>
        <v>0</v>
      </c>
      <c r="AW890" s="27">
        <f>SUM(AW891:AW895)*AM890</f>
        <v>0</v>
      </c>
      <c r="AY890" s="20">
        <f>K890+AC890+AU890</f>
        <v>75</v>
      </c>
    </row>
    <row r="891" spans="1:51" ht="14.25" x14ac:dyDescent="0.45">
      <c r="B891" s="19" t="s">
        <v>74</v>
      </c>
      <c r="C891" s="19" t="s">
        <v>74</v>
      </c>
      <c r="D891" s="19" t="s">
        <v>75</v>
      </c>
      <c r="E891" s="19" t="s">
        <v>72</v>
      </c>
      <c r="F891" s="19">
        <v>0</v>
      </c>
      <c r="G891" s="28">
        <v>0</v>
      </c>
      <c r="H891" s="19">
        <v>0</v>
      </c>
      <c r="I891" s="28">
        <v>0</v>
      </c>
      <c r="J891" s="29">
        <v>0</v>
      </c>
      <c r="K891" s="19">
        <v>22</v>
      </c>
      <c r="L891" s="19">
        <v>0</v>
      </c>
      <c r="M891" s="28">
        <v>0</v>
      </c>
      <c r="N891" s="28">
        <v>0</v>
      </c>
      <c r="O891" s="22">
        <v>395.78</v>
      </c>
      <c r="P891" s="22">
        <v>0</v>
      </c>
      <c r="Q891" s="19">
        <v>17</v>
      </c>
      <c r="R891" s="19">
        <v>0</v>
      </c>
      <c r="T891" s="19" t="s">
        <v>984</v>
      </c>
      <c r="U891" s="19" t="s">
        <v>62</v>
      </c>
      <c r="V891" s="19" t="s">
        <v>63</v>
      </c>
      <c r="W891" s="19" t="s">
        <v>60</v>
      </c>
      <c r="X891" s="19">
        <v>2</v>
      </c>
      <c r="Y891" s="28">
        <v>1</v>
      </c>
      <c r="Z891" s="19">
        <v>2</v>
      </c>
      <c r="AA891" s="28">
        <v>1</v>
      </c>
      <c r="AB891" s="29">
        <v>1</v>
      </c>
      <c r="AC891" s="19">
        <v>1</v>
      </c>
      <c r="AD891" s="19">
        <v>0</v>
      </c>
      <c r="AE891" s="28">
        <v>0.5</v>
      </c>
      <c r="AF891" s="28">
        <v>0</v>
      </c>
      <c r="AG891" s="19">
        <v>27.5</v>
      </c>
      <c r="AH891" s="19">
        <v>0</v>
      </c>
      <c r="AI891" s="19">
        <v>1</v>
      </c>
      <c r="AJ891" s="19">
        <v>0</v>
      </c>
      <c r="AL891" s="19">
        <v>0</v>
      </c>
      <c r="AM891" s="19">
        <v>0</v>
      </c>
      <c r="AN891" s="19">
        <v>0</v>
      </c>
      <c r="AO891" s="19">
        <v>0</v>
      </c>
      <c r="AP891" s="19">
        <v>0</v>
      </c>
      <c r="AQ891" s="28">
        <v>0</v>
      </c>
      <c r="AR891" s="19">
        <v>0</v>
      </c>
      <c r="AS891" s="28">
        <v>0</v>
      </c>
      <c r="AT891" s="29">
        <v>0</v>
      </c>
      <c r="AU891" s="19">
        <v>0</v>
      </c>
      <c r="AV891" s="28">
        <v>0</v>
      </c>
      <c r="AW891" s="30">
        <v>0</v>
      </c>
      <c r="AX891" s="19">
        <v>0</v>
      </c>
    </row>
    <row r="892" spans="1:51" ht="14.25" x14ac:dyDescent="0.45">
      <c r="B892" s="19" t="s">
        <v>70</v>
      </c>
      <c r="C892" s="19" t="s">
        <v>70</v>
      </c>
      <c r="D892" s="19" t="s">
        <v>71</v>
      </c>
      <c r="E892" s="19" t="s">
        <v>68</v>
      </c>
      <c r="F892" s="19">
        <v>0</v>
      </c>
      <c r="G892" s="28">
        <v>0</v>
      </c>
      <c r="H892" s="19">
        <v>0</v>
      </c>
      <c r="I892" s="28">
        <v>0</v>
      </c>
      <c r="J892" s="29">
        <v>0</v>
      </c>
      <c r="K892" s="19">
        <v>17</v>
      </c>
      <c r="L892" s="19">
        <v>0</v>
      </c>
      <c r="M892" s="28">
        <v>0</v>
      </c>
      <c r="N892" s="28">
        <v>0</v>
      </c>
      <c r="O892" s="22">
        <v>305.83</v>
      </c>
      <c r="P892" s="22">
        <v>0</v>
      </c>
      <c r="Q892" s="19">
        <v>13</v>
      </c>
      <c r="R892" s="19">
        <v>0</v>
      </c>
    </row>
    <row r="893" spans="1:51" ht="14.25" x14ac:dyDescent="0.45">
      <c r="B893" s="19" t="s">
        <v>66</v>
      </c>
      <c r="C893" s="19" t="s">
        <v>66</v>
      </c>
      <c r="D893" s="19" t="s">
        <v>67</v>
      </c>
      <c r="E893" s="19" t="s">
        <v>64</v>
      </c>
      <c r="F893" s="19">
        <v>0</v>
      </c>
      <c r="G893" s="28">
        <v>0</v>
      </c>
      <c r="H893" s="19">
        <v>0</v>
      </c>
      <c r="I893" s="28">
        <v>0</v>
      </c>
      <c r="J893" s="29">
        <v>0</v>
      </c>
      <c r="K893" s="19">
        <v>12</v>
      </c>
      <c r="L893" s="19">
        <v>0</v>
      </c>
      <c r="M893" s="28">
        <v>0</v>
      </c>
      <c r="N893" s="28">
        <v>0</v>
      </c>
      <c r="O893" s="22">
        <v>215.88</v>
      </c>
      <c r="P893" s="22">
        <v>0</v>
      </c>
      <c r="Q893" s="19">
        <v>11</v>
      </c>
      <c r="R893" s="19">
        <v>0</v>
      </c>
    </row>
    <row r="894" spans="1:51" ht="14.25" x14ac:dyDescent="0.45">
      <c r="B894" s="19" t="s">
        <v>62</v>
      </c>
      <c r="C894" s="19" t="s">
        <v>62</v>
      </c>
      <c r="D894" s="19" t="s">
        <v>63</v>
      </c>
      <c r="E894" s="19" t="s">
        <v>60</v>
      </c>
      <c r="F894" s="19">
        <v>0</v>
      </c>
      <c r="G894" s="28">
        <v>0</v>
      </c>
      <c r="H894" s="19">
        <v>0</v>
      </c>
      <c r="I894" s="28">
        <v>0</v>
      </c>
      <c r="J894" s="29">
        <v>0</v>
      </c>
      <c r="K894" s="19">
        <v>8</v>
      </c>
      <c r="L894" s="19">
        <v>0</v>
      </c>
      <c r="M894" s="28">
        <v>0</v>
      </c>
      <c r="N894" s="28">
        <v>0</v>
      </c>
      <c r="O894" s="22">
        <v>143.91999999999999</v>
      </c>
      <c r="P894" s="22">
        <v>0</v>
      </c>
      <c r="Q894" s="19">
        <v>5</v>
      </c>
      <c r="R894" s="19">
        <v>0</v>
      </c>
    </row>
    <row r="895" spans="1:51" ht="14.25" x14ac:dyDescent="0.45">
      <c r="B895" s="19" t="s">
        <v>248</v>
      </c>
      <c r="C895" s="19" t="s">
        <v>103</v>
      </c>
      <c r="D895" s="19" t="s">
        <v>104</v>
      </c>
      <c r="E895" s="19" t="s">
        <v>102</v>
      </c>
      <c r="F895" s="19">
        <v>0</v>
      </c>
      <c r="G895" s="28">
        <v>0</v>
      </c>
      <c r="H895" s="19">
        <v>0</v>
      </c>
      <c r="I895" s="28">
        <v>0</v>
      </c>
      <c r="J895" s="29">
        <v>0</v>
      </c>
      <c r="K895" s="19">
        <v>4</v>
      </c>
      <c r="L895" s="19">
        <v>0</v>
      </c>
      <c r="M895" s="28">
        <v>0</v>
      </c>
      <c r="N895" s="28">
        <v>0</v>
      </c>
      <c r="O895" s="22">
        <v>59.96</v>
      </c>
      <c r="P895" s="22">
        <v>0</v>
      </c>
      <c r="Q895" s="19">
        <v>3</v>
      </c>
      <c r="R895" s="19">
        <v>0</v>
      </c>
    </row>
    <row r="896" spans="1:51" ht="14.25" x14ac:dyDescent="0.45">
      <c r="B896" s="19" t="s">
        <v>86</v>
      </c>
      <c r="C896" s="19" t="s">
        <v>86</v>
      </c>
      <c r="D896" s="19" t="s">
        <v>88</v>
      </c>
      <c r="E896" s="19" t="s">
        <v>84</v>
      </c>
      <c r="F896" s="19">
        <v>0</v>
      </c>
      <c r="G896" s="28">
        <v>0</v>
      </c>
      <c r="H896" s="19">
        <v>0</v>
      </c>
      <c r="I896" s="28">
        <v>0</v>
      </c>
      <c r="J896" s="29">
        <v>0</v>
      </c>
      <c r="K896" s="19">
        <v>3</v>
      </c>
      <c r="L896" s="19">
        <v>0</v>
      </c>
      <c r="M896" s="28">
        <v>0</v>
      </c>
      <c r="N896" s="28">
        <v>0</v>
      </c>
      <c r="O896" s="22">
        <v>29.97</v>
      </c>
      <c r="P896" s="22">
        <v>0</v>
      </c>
      <c r="Q896" s="19">
        <v>3</v>
      </c>
      <c r="R896" s="19">
        <v>0</v>
      </c>
    </row>
    <row r="897" spans="1:51" ht="14.25" x14ac:dyDescent="0.45">
      <c r="B897" s="19" t="s">
        <v>983</v>
      </c>
      <c r="C897" s="19" t="s">
        <v>91</v>
      </c>
      <c r="D897" s="19" t="s">
        <v>92</v>
      </c>
      <c r="E897" s="19" t="s">
        <v>89</v>
      </c>
      <c r="F897" s="19">
        <v>0</v>
      </c>
      <c r="G897" s="28">
        <v>0</v>
      </c>
      <c r="H897" s="19">
        <v>0</v>
      </c>
      <c r="I897" s="28">
        <v>0</v>
      </c>
      <c r="J897" s="29">
        <v>0</v>
      </c>
      <c r="K897" s="19">
        <v>2</v>
      </c>
      <c r="L897" s="19">
        <v>1</v>
      </c>
      <c r="M897" s="28">
        <v>0</v>
      </c>
      <c r="N897" s="28">
        <v>0</v>
      </c>
      <c r="O897" s="22">
        <v>37.880000000000003</v>
      </c>
      <c r="P897" s="22">
        <v>18.89</v>
      </c>
      <c r="Q897" s="19">
        <v>2</v>
      </c>
      <c r="R897" s="19">
        <v>1</v>
      </c>
    </row>
    <row r="898" spans="1:51" ht="14.25" x14ac:dyDescent="0.45">
      <c r="B898" s="19" t="s">
        <v>982</v>
      </c>
      <c r="C898" s="19" t="s">
        <v>82</v>
      </c>
      <c r="D898" s="19" t="s">
        <v>83</v>
      </c>
      <c r="E898" s="19" t="s">
        <v>80</v>
      </c>
      <c r="F898" s="19">
        <v>0</v>
      </c>
      <c r="G898" s="28">
        <v>0</v>
      </c>
      <c r="H898" s="19">
        <v>0</v>
      </c>
      <c r="I898" s="28">
        <v>0</v>
      </c>
      <c r="J898" s="29">
        <v>0</v>
      </c>
      <c r="K898" s="19">
        <v>2</v>
      </c>
      <c r="L898" s="19">
        <v>0</v>
      </c>
      <c r="M898" s="28">
        <v>0</v>
      </c>
      <c r="N898" s="28">
        <v>0</v>
      </c>
      <c r="O898" s="22">
        <v>35.979999999999997</v>
      </c>
      <c r="P898" s="22">
        <v>0</v>
      </c>
      <c r="Q898" s="19">
        <v>2</v>
      </c>
      <c r="R898" s="19">
        <v>0</v>
      </c>
    </row>
    <row r="899" spans="1:51" ht="14.25" x14ac:dyDescent="0.45">
      <c r="B899" s="19" t="s">
        <v>58</v>
      </c>
      <c r="C899" s="19" t="s">
        <v>58</v>
      </c>
      <c r="D899" s="19" t="s">
        <v>59</v>
      </c>
      <c r="E899" s="19" t="s">
        <v>56</v>
      </c>
      <c r="F899" s="19">
        <v>0</v>
      </c>
      <c r="G899" s="28">
        <v>0</v>
      </c>
      <c r="H899" s="19">
        <v>0</v>
      </c>
      <c r="I899" s="28">
        <v>0</v>
      </c>
      <c r="J899" s="29">
        <v>0</v>
      </c>
      <c r="K899" s="19">
        <v>2</v>
      </c>
      <c r="L899" s="19">
        <v>0</v>
      </c>
      <c r="M899" s="28">
        <v>0</v>
      </c>
      <c r="N899" s="28">
        <v>0</v>
      </c>
      <c r="O899" s="22">
        <v>35.979999999999997</v>
      </c>
      <c r="P899" s="22">
        <v>0</v>
      </c>
      <c r="Q899" s="19">
        <v>2</v>
      </c>
      <c r="R899" s="19">
        <v>0</v>
      </c>
    </row>
    <row r="900" spans="1:51" ht="14.25" x14ac:dyDescent="0.45">
      <c r="B900" s="19" t="s">
        <v>50</v>
      </c>
      <c r="C900" s="19" t="s">
        <v>50</v>
      </c>
      <c r="D900" s="19" t="s">
        <v>51</v>
      </c>
      <c r="E900" s="19" t="s">
        <v>48</v>
      </c>
      <c r="F900" s="19">
        <v>0</v>
      </c>
      <c r="G900" s="28">
        <v>0</v>
      </c>
      <c r="H900" s="19">
        <v>0</v>
      </c>
      <c r="I900" s="28">
        <v>0</v>
      </c>
      <c r="J900" s="29">
        <v>0</v>
      </c>
      <c r="K900" s="19">
        <v>2</v>
      </c>
      <c r="L900" s="19">
        <v>0</v>
      </c>
      <c r="M900" s="28">
        <v>0</v>
      </c>
      <c r="N900" s="28">
        <v>0</v>
      </c>
      <c r="O900" s="22">
        <v>17.98</v>
      </c>
      <c r="P900" s="22">
        <v>0</v>
      </c>
      <c r="Q900" s="19">
        <v>2</v>
      </c>
      <c r="R900" s="19">
        <v>0</v>
      </c>
    </row>
    <row r="902" spans="1:51" s="19" customFormat="1" ht="14.25" x14ac:dyDescent="0.45">
      <c r="A902" s="31"/>
      <c r="B902" s="18">
        <v>44564</v>
      </c>
      <c r="K902" s="20">
        <f>SUM(K903:K911)</f>
        <v>118</v>
      </c>
      <c r="O902" s="21">
        <f>SUM(O903:O911)+AG902+AW902</f>
        <v>2162.5199999999995</v>
      </c>
      <c r="P902" s="22"/>
      <c r="T902" s="23" t="s">
        <v>978</v>
      </c>
      <c r="U902" s="24">
        <v>0.78</v>
      </c>
      <c r="V902" s="23" t="s">
        <v>979</v>
      </c>
      <c r="AC902" s="25">
        <f>SUM(AC903:AC909)</f>
        <v>2</v>
      </c>
      <c r="AG902" s="25">
        <f>SUM(AG903:AG909)*U902</f>
        <v>42.9</v>
      </c>
      <c r="AL902" s="23" t="s">
        <v>980</v>
      </c>
      <c r="AM902" s="26">
        <v>0.05</v>
      </c>
      <c r="AN902" s="23" t="s">
        <v>981</v>
      </c>
      <c r="AU902" s="25">
        <f>SUM(AU903:AU907)</f>
        <v>0</v>
      </c>
      <c r="AW902" s="27">
        <f>SUM(AW903:AW907)*AM902</f>
        <v>0</v>
      </c>
      <c r="AY902" s="20">
        <f>K902+AC902+AU902</f>
        <v>120</v>
      </c>
    </row>
    <row r="903" spans="1:51" ht="14.25" x14ac:dyDescent="0.45">
      <c r="B903" s="19" t="s">
        <v>74</v>
      </c>
      <c r="C903" s="19" t="s">
        <v>74</v>
      </c>
      <c r="D903" s="19" t="s">
        <v>75</v>
      </c>
      <c r="E903" s="19" t="s">
        <v>72</v>
      </c>
      <c r="F903" s="19">
        <v>0</v>
      </c>
      <c r="G903" s="28">
        <v>0</v>
      </c>
      <c r="H903" s="19">
        <v>0</v>
      </c>
      <c r="I903" s="28">
        <v>0</v>
      </c>
      <c r="J903" s="29">
        <v>0</v>
      </c>
      <c r="K903" s="19">
        <v>33</v>
      </c>
      <c r="L903" s="19">
        <v>0</v>
      </c>
      <c r="M903" s="28">
        <v>0</v>
      </c>
      <c r="N903" s="28">
        <v>0</v>
      </c>
      <c r="O903" s="22">
        <v>593.66999999999996</v>
      </c>
      <c r="P903" s="22">
        <v>0</v>
      </c>
      <c r="Q903" s="19">
        <v>23</v>
      </c>
      <c r="R903" s="19">
        <v>0</v>
      </c>
      <c r="T903" s="19" t="s">
        <v>984</v>
      </c>
      <c r="U903" s="19" t="s">
        <v>70</v>
      </c>
      <c r="V903" s="19" t="s">
        <v>71</v>
      </c>
      <c r="W903" s="19" t="s">
        <v>68</v>
      </c>
      <c r="X903" s="19">
        <v>0</v>
      </c>
      <c r="Y903" s="28">
        <v>0</v>
      </c>
      <c r="Z903" s="19">
        <v>0</v>
      </c>
      <c r="AA903" s="28">
        <v>0</v>
      </c>
      <c r="AB903" s="29">
        <v>0</v>
      </c>
      <c r="AC903" s="19">
        <v>1</v>
      </c>
      <c r="AD903" s="19">
        <v>0</v>
      </c>
      <c r="AE903" s="28">
        <v>0</v>
      </c>
      <c r="AF903" s="28">
        <v>0</v>
      </c>
      <c r="AG903" s="19">
        <v>27.5</v>
      </c>
      <c r="AH903" s="19">
        <v>0</v>
      </c>
      <c r="AI903" s="19">
        <v>1</v>
      </c>
      <c r="AJ903" s="19">
        <v>0</v>
      </c>
      <c r="AL903" s="19">
        <v>0</v>
      </c>
      <c r="AM903" s="19">
        <v>0</v>
      </c>
      <c r="AN903" s="19">
        <v>0</v>
      </c>
      <c r="AO903" s="19">
        <v>0</v>
      </c>
      <c r="AP903" s="19">
        <v>0</v>
      </c>
      <c r="AQ903" s="28">
        <v>0</v>
      </c>
      <c r="AR903" s="19">
        <v>0</v>
      </c>
      <c r="AS903" s="28">
        <v>0</v>
      </c>
      <c r="AT903" s="29">
        <v>0</v>
      </c>
      <c r="AU903" s="19">
        <v>0</v>
      </c>
      <c r="AV903" s="28">
        <v>0</v>
      </c>
      <c r="AW903" s="30">
        <v>0</v>
      </c>
      <c r="AX903" s="19">
        <v>0</v>
      </c>
    </row>
    <row r="904" spans="1:51" ht="14.25" x14ac:dyDescent="0.45">
      <c r="B904" s="19" t="s">
        <v>66</v>
      </c>
      <c r="C904" s="19" t="s">
        <v>66</v>
      </c>
      <c r="D904" s="19" t="s">
        <v>67</v>
      </c>
      <c r="E904" s="19" t="s">
        <v>64</v>
      </c>
      <c r="F904" s="19">
        <v>0</v>
      </c>
      <c r="G904" s="28">
        <v>0</v>
      </c>
      <c r="H904" s="19">
        <v>0</v>
      </c>
      <c r="I904" s="28">
        <v>0</v>
      </c>
      <c r="J904" s="29">
        <v>0</v>
      </c>
      <c r="K904" s="19">
        <v>32</v>
      </c>
      <c r="L904" s="19">
        <v>0</v>
      </c>
      <c r="M904" s="28">
        <v>0</v>
      </c>
      <c r="N904" s="28">
        <v>0</v>
      </c>
      <c r="O904" s="22">
        <v>575.67999999999995</v>
      </c>
      <c r="P904" s="22">
        <v>0</v>
      </c>
      <c r="Q904" s="19">
        <v>16</v>
      </c>
      <c r="R904" s="19">
        <v>0</v>
      </c>
      <c r="T904" s="19" t="s">
        <v>986</v>
      </c>
      <c r="U904" s="19" t="s">
        <v>78</v>
      </c>
      <c r="V904" s="19" t="s">
        <v>79</v>
      </c>
      <c r="W904" s="19" t="s">
        <v>76</v>
      </c>
      <c r="X904" s="19">
        <v>0</v>
      </c>
      <c r="Y904" s="28">
        <v>0</v>
      </c>
      <c r="Z904" s="19">
        <v>0</v>
      </c>
      <c r="AA904" s="28">
        <v>0</v>
      </c>
      <c r="AB904" s="29">
        <v>0</v>
      </c>
      <c r="AC904" s="19">
        <v>1</v>
      </c>
      <c r="AD904" s="19">
        <v>0</v>
      </c>
      <c r="AE904" s="28">
        <v>0</v>
      </c>
      <c r="AF904" s="28">
        <v>0</v>
      </c>
      <c r="AG904" s="19">
        <v>27.5</v>
      </c>
      <c r="AH904" s="19">
        <v>0</v>
      </c>
      <c r="AI904" s="19">
        <v>1</v>
      </c>
      <c r="AJ904" s="19">
        <v>0</v>
      </c>
    </row>
    <row r="905" spans="1:51" ht="14.25" x14ac:dyDescent="0.45">
      <c r="B905" s="19" t="s">
        <v>70</v>
      </c>
      <c r="C905" s="19" t="s">
        <v>70</v>
      </c>
      <c r="D905" s="19" t="s">
        <v>71</v>
      </c>
      <c r="E905" s="19" t="s">
        <v>68</v>
      </c>
      <c r="F905" s="19">
        <v>0</v>
      </c>
      <c r="G905" s="28">
        <v>0</v>
      </c>
      <c r="H905" s="19">
        <v>0</v>
      </c>
      <c r="I905" s="28">
        <v>0</v>
      </c>
      <c r="J905" s="29">
        <v>0</v>
      </c>
      <c r="K905" s="19">
        <v>21</v>
      </c>
      <c r="L905" s="19">
        <v>0</v>
      </c>
      <c r="M905" s="28">
        <v>0</v>
      </c>
      <c r="N905" s="28">
        <v>0</v>
      </c>
      <c r="O905" s="22">
        <v>377.79</v>
      </c>
      <c r="P905" s="22">
        <v>0</v>
      </c>
      <c r="Q905" s="19">
        <v>15</v>
      </c>
      <c r="R905" s="19">
        <v>0</v>
      </c>
    </row>
    <row r="906" spans="1:51" ht="14.25" x14ac:dyDescent="0.45">
      <c r="B906" s="19" t="s">
        <v>62</v>
      </c>
      <c r="C906" s="19" t="s">
        <v>62</v>
      </c>
      <c r="D906" s="19" t="s">
        <v>63</v>
      </c>
      <c r="E906" s="19" t="s">
        <v>60</v>
      </c>
      <c r="F906" s="19">
        <v>0</v>
      </c>
      <c r="G906" s="28">
        <v>0</v>
      </c>
      <c r="H906" s="19">
        <v>0</v>
      </c>
      <c r="I906" s="28">
        <v>0</v>
      </c>
      <c r="J906" s="29">
        <v>0</v>
      </c>
      <c r="K906" s="19">
        <v>16</v>
      </c>
      <c r="L906" s="19">
        <v>3</v>
      </c>
      <c r="M906" s="28">
        <v>0</v>
      </c>
      <c r="N906" s="28">
        <v>0</v>
      </c>
      <c r="O906" s="22">
        <v>287.83999999999997</v>
      </c>
      <c r="P906" s="22">
        <v>53.97</v>
      </c>
      <c r="Q906" s="19">
        <v>12</v>
      </c>
      <c r="R906" s="19">
        <v>1</v>
      </c>
    </row>
    <row r="907" spans="1:51" ht="14.25" x14ac:dyDescent="0.45">
      <c r="B907" s="19" t="s">
        <v>983</v>
      </c>
      <c r="C907" s="19" t="s">
        <v>91</v>
      </c>
      <c r="D907" s="19" t="s">
        <v>92</v>
      </c>
      <c r="E907" s="19" t="s">
        <v>89</v>
      </c>
      <c r="F907" s="19">
        <v>0</v>
      </c>
      <c r="G907" s="28">
        <v>0</v>
      </c>
      <c r="H907" s="19">
        <v>0</v>
      </c>
      <c r="I907" s="28">
        <v>0</v>
      </c>
      <c r="J907" s="29">
        <v>0</v>
      </c>
      <c r="K907" s="19">
        <v>8</v>
      </c>
      <c r="L907" s="19">
        <v>2</v>
      </c>
      <c r="M907" s="28">
        <v>0</v>
      </c>
      <c r="N907" s="28">
        <v>0</v>
      </c>
      <c r="O907" s="22">
        <v>151.72</v>
      </c>
      <c r="P907" s="22">
        <v>37.78</v>
      </c>
      <c r="Q907" s="19">
        <v>4</v>
      </c>
      <c r="R907" s="19">
        <v>1</v>
      </c>
    </row>
    <row r="908" spans="1:51" ht="14.25" x14ac:dyDescent="0.45">
      <c r="B908" s="19" t="s">
        <v>982</v>
      </c>
      <c r="C908" s="19" t="s">
        <v>82</v>
      </c>
      <c r="D908" s="19" t="s">
        <v>83</v>
      </c>
      <c r="E908" s="19" t="s">
        <v>80</v>
      </c>
      <c r="F908" s="19">
        <v>0</v>
      </c>
      <c r="G908" s="28">
        <v>0</v>
      </c>
      <c r="H908" s="19">
        <v>0</v>
      </c>
      <c r="I908" s="28">
        <v>0</v>
      </c>
      <c r="J908" s="29">
        <v>0</v>
      </c>
      <c r="K908" s="19">
        <v>2</v>
      </c>
      <c r="L908" s="19">
        <v>0</v>
      </c>
      <c r="M908" s="28">
        <v>0</v>
      </c>
      <c r="N908" s="28">
        <v>0</v>
      </c>
      <c r="O908" s="22">
        <v>35.979999999999997</v>
      </c>
      <c r="P908" s="22">
        <v>0</v>
      </c>
      <c r="Q908" s="19">
        <v>2</v>
      </c>
      <c r="R908" s="19">
        <v>0</v>
      </c>
    </row>
    <row r="909" spans="1:51" ht="14.25" x14ac:dyDescent="0.45">
      <c r="B909" s="19" t="s">
        <v>54</v>
      </c>
      <c r="C909" s="19" t="s">
        <v>54</v>
      </c>
      <c r="D909" s="19" t="s">
        <v>55</v>
      </c>
      <c r="E909" s="19" t="s">
        <v>52</v>
      </c>
      <c r="F909" s="19">
        <v>0</v>
      </c>
      <c r="G909" s="28">
        <v>0</v>
      </c>
      <c r="H909" s="19">
        <v>0</v>
      </c>
      <c r="I909" s="28">
        <v>0</v>
      </c>
      <c r="J909" s="29">
        <v>0</v>
      </c>
      <c r="K909" s="19">
        <v>4</v>
      </c>
      <c r="L909" s="19">
        <v>0</v>
      </c>
      <c r="M909" s="28">
        <v>0</v>
      </c>
      <c r="N909" s="28">
        <v>0</v>
      </c>
      <c r="O909" s="22">
        <v>71.959999999999994</v>
      </c>
      <c r="P909" s="22">
        <v>0</v>
      </c>
      <c r="Q909" s="19">
        <v>2</v>
      </c>
      <c r="R909" s="19">
        <v>0</v>
      </c>
    </row>
    <row r="910" spans="1:51" ht="14.25" x14ac:dyDescent="0.45">
      <c r="B910" s="19" t="s">
        <v>248</v>
      </c>
      <c r="C910" s="19" t="s">
        <v>103</v>
      </c>
      <c r="D910" s="19" t="s">
        <v>104</v>
      </c>
      <c r="E910" s="19" t="s">
        <v>102</v>
      </c>
      <c r="F910" s="19">
        <v>0</v>
      </c>
      <c r="G910" s="28">
        <v>0</v>
      </c>
      <c r="H910" s="19">
        <v>0</v>
      </c>
      <c r="I910" s="28">
        <v>0</v>
      </c>
      <c r="J910" s="29">
        <v>0</v>
      </c>
      <c r="K910" s="19">
        <v>1</v>
      </c>
      <c r="L910" s="19">
        <v>0</v>
      </c>
      <c r="M910" s="28">
        <v>0</v>
      </c>
      <c r="N910" s="28">
        <v>0</v>
      </c>
      <c r="O910" s="22">
        <v>14.99</v>
      </c>
      <c r="P910" s="22">
        <v>0</v>
      </c>
      <c r="Q910" s="19">
        <v>1</v>
      </c>
      <c r="R910" s="19">
        <v>0</v>
      </c>
    </row>
    <row r="911" spans="1:51" ht="14.25" x14ac:dyDescent="0.45">
      <c r="B911" s="19" t="s">
        <v>86</v>
      </c>
      <c r="C911" s="19" t="s">
        <v>86</v>
      </c>
      <c r="D911" s="19" t="s">
        <v>88</v>
      </c>
      <c r="E911" s="19" t="s">
        <v>84</v>
      </c>
      <c r="F911" s="19">
        <v>0</v>
      </c>
      <c r="G911" s="28">
        <v>0</v>
      </c>
      <c r="H911" s="19">
        <v>0</v>
      </c>
      <c r="I911" s="28">
        <v>0</v>
      </c>
      <c r="J911" s="29">
        <v>0</v>
      </c>
      <c r="K911" s="19">
        <v>1</v>
      </c>
      <c r="L911" s="19">
        <v>0</v>
      </c>
      <c r="M911" s="28">
        <v>0</v>
      </c>
      <c r="N911" s="28">
        <v>0</v>
      </c>
      <c r="O911" s="22">
        <v>9.99</v>
      </c>
      <c r="P911" s="22">
        <v>0</v>
      </c>
      <c r="Q911" s="19">
        <v>1</v>
      </c>
      <c r="R911" s="19">
        <v>0</v>
      </c>
    </row>
    <row r="913" spans="1:51" s="19" customFormat="1" ht="14.25" x14ac:dyDescent="0.45">
      <c r="A913" s="31"/>
      <c r="B913" s="18">
        <v>44565</v>
      </c>
      <c r="K913" s="20">
        <f>SUM(K914:K924)</f>
        <v>115</v>
      </c>
      <c r="O913" s="21">
        <f>SUM(O914:O924)+AG913+AW913</f>
        <v>2028.3000000000002</v>
      </c>
      <c r="P913" s="22"/>
      <c r="T913" s="23" t="s">
        <v>978</v>
      </c>
      <c r="U913" s="24">
        <v>0.78</v>
      </c>
      <c r="V913" s="23" t="s">
        <v>979</v>
      </c>
      <c r="AC913" s="25">
        <f>SUM(AC914:AC920)</f>
        <v>1</v>
      </c>
      <c r="AG913" s="25">
        <f>SUM(AG914:AG920)*U913</f>
        <v>21.45</v>
      </c>
      <c r="AL913" s="23" t="s">
        <v>980</v>
      </c>
      <c r="AM913" s="26">
        <v>0.05</v>
      </c>
      <c r="AN913" s="23" t="s">
        <v>981</v>
      </c>
      <c r="AU913" s="25">
        <f>SUM(AU914:AU918)</f>
        <v>0</v>
      </c>
      <c r="AW913" s="27">
        <f>SUM(AW914:AW918)*AM913</f>
        <v>0</v>
      </c>
      <c r="AY913" s="20">
        <f>K913+AC913+AU913</f>
        <v>116</v>
      </c>
    </row>
    <row r="914" spans="1:51" ht="14.25" x14ac:dyDescent="0.45">
      <c r="B914" s="19" t="s">
        <v>74</v>
      </c>
      <c r="C914" s="19" t="s">
        <v>74</v>
      </c>
      <c r="D914" s="19" t="s">
        <v>75</v>
      </c>
      <c r="E914" s="19" t="s">
        <v>72</v>
      </c>
      <c r="F914" s="19">
        <v>0</v>
      </c>
      <c r="G914" s="28">
        <v>0</v>
      </c>
      <c r="H914" s="19">
        <v>0</v>
      </c>
      <c r="I914" s="28">
        <v>0</v>
      </c>
      <c r="J914" s="29">
        <v>0</v>
      </c>
      <c r="K914" s="19">
        <v>36</v>
      </c>
      <c r="L914" s="19">
        <v>0</v>
      </c>
      <c r="M914" s="28">
        <v>0</v>
      </c>
      <c r="N914" s="28">
        <v>0</v>
      </c>
      <c r="O914" s="22">
        <v>647.64</v>
      </c>
      <c r="P914" s="22">
        <v>0</v>
      </c>
      <c r="Q914" s="19">
        <v>23</v>
      </c>
      <c r="R914" s="19">
        <v>0</v>
      </c>
      <c r="T914" s="19" t="s">
        <v>984</v>
      </c>
      <c r="U914" s="19" t="s">
        <v>74</v>
      </c>
      <c r="V914" s="19" t="s">
        <v>75</v>
      </c>
      <c r="W914" s="19" t="s">
        <v>72</v>
      </c>
      <c r="X914" s="19">
        <v>0</v>
      </c>
      <c r="Y914" s="28">
        <v>0</v>
      </c>
      <c r="Z914" s="19">
        <v>0</v>
      </c>
      <c r="AA914" s="28">
        <v>0</v>
      </c>
      <c r="AB914" s="29">
        <v>0</v>
      </c>
      <c r="AC914" s="19">
        <v>1</v>
      </c>
      <c r="AD914" s="19">
        <v>0</v>
      </c>
      <c r="AE914" s="28">
        <v>0</v>
      </c>
      <c r="AF914" s="28">
        <v>0</v>
      </c>
      <c r="AG914" s="19">
        <v>27.5</v>
      </c>
      <c r="AH914" s="19">
        <v>0</v>
      </c>
      <c r="AI914" s="19">
        <v>1</v>
      </c>
      <c r="AJ914" s="19">
        <v>0</v>
      </c>
      <c r="AL914" s="19">
        <v>0</v>
      </c>
      <c r="AM914" s="19">
        <v>0</v>
      </c>
      <c r="AN914" s="19">
        <v>0</v>
      </c>
      <c r="AO914" s="19">
        <v>0</v>
      </c>
      <c r="AP914" s="19">
        <v>0</v>
      </c>
      <c r="AQ914" s="28">
        <v>0</v>
      </c>
      <c r="AR914" s="19">
        <v>0</v>
      </c>
      <c r="AS914" s="28">
        <v>0</v>
      </c>
      <c r="AT914" s="29">
        <v>0</v>
      </c>
      <c r="AU914" s="19">
        <v>0</v>
      </c>
      <c r="AV914" s="28">
        <v>0</v>
      </c>
      <c r="AW914" s="30">
        <v>0</v>
      </c>
      <c r="AX914" s="19">
        <v>0</v>
      </c>
    </row>
    <row r="915" spans="1:51" ht="14.25" x14ac:dyDescent="0.45">
      <c r="B915" s="19" t="s">
        <v>66</v>
      </c>
      <c r="C915" s="19" t="s">
        <v>66</v>
      </c>
      <c r="D915" s="19" t="s">
        <v>67</v>
      </c>
      <c r="E915" s="19" t="s">
        <v>64</v>
      </c>
      <c r="F915" s="19">
        <v>0</v>
      </c>
      <c r="G915" s="28">
        <v>0</v>
      </c>
      <c r="H915" s="19">
        <v>0</v>
      </c>
      <c r="I915" s="28">
        <v>0</v>
      </c>
      <c r="J915" s="29">
        <v>0</v>
      </c>
      <c r="K915" s="19">
        <v>23</v>
      </c>
      <c r="L915" s="19">
        <v>0</v>
      </c>
      <c r="M915" s="28">
        <v>0</v>
      </c>
      <c r="N915" s="28">
        <v>0</v>
      </c>
      <c r="O915" s="22">
        <v>413.77</v>
      </c>
      <c r="P915" s="22">
        <v>0</v>
      </c>
      <c r="Q915" s="19">
        <v>16</v>
      </c>
      <c r="R915" s="19">
        <v>0</v>
      </c>
    </row>
    <row r="916" spans="1:51" ht="14.25" x14ac:dyDescent="0.45">
      <c r="B916" s="19" t="s">
        <v>70</v>
      </c>
      <c r="C916" s="19" t="s">
        <v>70</v>
      </c>
      <c r="D916" s="19" t="s">
        <v>71</v>
      </c>
      <c r="E916" s="19" t="s">
        <v>68</v>
      </c>
      <c r="F916" s="19">
        <v>0</v>
      </c>
      <c r="G916" s="28">
        <v>0</v>
      </c>
      <c r="H916" s="19">
        <v>0</v>
      </c>
      <c r="I916" s="28">
        <v>0</v>
      </c>
      <c r="J916" s="29">
        <v>0</v>
      </c>
      <c r="K916" s="19">
        <v>15</v>
      </c>
      <c r="L916" s="19">
        <v>0</v>
      </c>
      <c r="M916" s="28">
        <v>0</v>
      </c>
      <c r="N916" s="28">
        <v>0</v>
      </c>
      <c r="O916" s="22">
        <v>269.85000000000002</v>
      </c>
      <c r="P916" s="22">
        <v>0</v>
      </c>
      <c r="Q916" s="19">
        <v>8</v>
      </c>
      <c r="R916" s="19">
        <v>0</v>
      </c>
    </row>
    <row r="917" spans="1:51" ht="14.25" x14ac:dyDescent="0.45">
      <c r="B917" s="19" t="s">
        <v>86</v>
      </c>
      <c r="C917" s="19" t="s">
        <v>86</v>
      </c>
      <c r="D917" s="19" t="s">
        <v>88</v>
      </c>
      <c r="E917" s="19" t="s">
        <v>84</v>
      </c>
      <c r="F917" s="19">
        <v>0</v>
      </c>
      <c r="G917" s="28">
        <v>0</v>
      </c>
      <c r="H917" s="19">
        <v>0</v>
      </c>
      <c r="I917" s="28">
        <v>0</v>
      </c>
      <c r="J917" s="29">
        <v>0</v>
      </c>
      <c r="K917" s="19">
        <v>7</v>
      </c>
      <c r="L917" s="19">
        <v>0</v>
      </c>
      <c r="M917" s="28">
        <v>0</v>
      </c>
      <c r="N917" s="28">
        <v>0</v>
      </c>
      <c r="O917" s="22">
        <v>69.930000000000007</v>
      </c>
      <c r="P917" s="22">
        <v>0</v>
      </c>
      <c r="Q917" s="19">
        <v>7</v>
      </c>
      <c r="R917" s="19">
        <v>0</v>
      </c>
    </row>
    <row r="918" spans="1:51" ht="14.25" x14ac:dyDescent="0.45">
      <c r="B918" s="19" t="s">
        <v>62</v>
      </c>
      <c r="C918" s="19" t="s">
        <v>62</v>
      </c>
      <c r="D918" s="19" t="s">
        <v>63</v>
      </c>
      <c r="E918" s="19" t="s">
        <v>60</v>
      </c>
      <c r="F918" s="19">
        <v>0</v>
      </c>
      <c r="G918" s="28">
        <v>0</v>
      </c>
      <c r="H918" s="19">
        <v>0</v>
      </c>
      <c r="I918" s="28">
        <v>0</v>
      </c>
      <c r="J918" s="29">
        <v>0</v>
      </c>
      <c r="K918" s="19">
        <v>10</v>
      </c>
      <c r="L918" s="19">
        <v>0</v>
      </c>
      <c r="M918" s="28">
        <v>0</v>
      </c>
      <c r="N918" s="28">
        <v>0</v>
      </c>
      <c r="O918" s="22">
        <v>179.9</v>
      </c>
      <c r="P918" s="22">
        <v>0</v>
      </c>
      <c r="Q918" s="19">
        <v>5</v>
      </c>
      <c r="R918" s="19">
        <v>0</v>
      </c>
    </row>
    <row r="919" spans="1:51" ht="14.25" x14ac:dyDescent="0.45">
      <c r="B919" s="19" t="s">
        <v>982</v>
      </c>
      <c r="C919" s="19" t="s">
        <v>82</v>
      </c>
      <c r="D919" s="19" t="s">
        <v>83</v>
      </c>
      <c r="E919" s="19" t="s">
        <v>80</v>
      </c>
      <c r="F919" s="19">
        <v>0</v>
      </c>
      <c r="G919" s="28">
        <v>0</v>
      </c>
      <c r="H919" s="19">
        <v>0</v>
      </c>
      <c r="I919" s="28">
        <v>0</v>
      </c>
      <c r="J919" s="29">
        <v>0</v>
      </c>
      <c r="K919" s="19">
        <v>5</v>
      </c>
      <c r="L919" s="19">
        <v>0</v>
      </c>
      <c r="M919" s="28">
        <v>0</v>
      </c>
      <c r="N919" s="28">
        <v>0</v>
      </c>
      <c r="O919" s="22">
        <v>89.95</v>
      </c>
      <c r="P919" s="22">
        <v>0</v>
      </c>
      <c r="Q919" s="19">
        <v>5</v>
      </c>
      <c r="R919" s="19">
        <v>0</v>
      </c>
    </row>
    <row r="920" spans="1:51" ht="14.25" x14ac:dyDescent="0.45">
      <c r="B920" s="19" t="s">
        <v>983</v>
      </c>
      <c r="C920" s="19" t="s">
        <v>91</v>
      </c>
      <c r="D920" s="19" t="s">
        <v>92</v>
      </c>
      <c r="E920" s="19" t="s">
        <v>89</v>
      </c>
      <c r="F920" s="19">
        <v>0</v>
      </c>
      <c r="G920" s="28">
        <v>0</v>
      </c>
      <c r="H920" s="19">
        <v>0</v>
      </c>
      <c r="I920" s="28">
        <v>0</v>
      </c>
      <c r="J920" s="29">
        <v>0</v>
      </c>
      <c r="K920" s="19">
        <v>6</v>
      </c>
      <c r="L920" s="19">
        <v>0</v>
      </c>
      <c r="M920" s="28">
        <v>0</v>
      </c>
      <c r="N920" s="28">
        <v>0</v>
      </c>
      <c r="O920" s="22">
        <v>113.94</v>
      </c>
      <c r="P920" s="22">
        <v>0</v>
      </c>
      <c r="Q920" s="19">
        <v>4</v>
      </c>
      <c r="R920" s="19">
        <v>0</v>
      </c>
    </row>
    <row r="921" spans="1:51" ht="14.25" x14ac:dyDescent="0.45">
      <c r="B921" s="19" t="s">
        <v>58</v>
      </c>
      <c r="C921" s="19" t="s">
        <v>58</v>
      </c>
      <c r="D921" s="19" t="s">
        <v>59</v>
      </c>
      <c r="E921" s="19" t="s">
        <v>56</v>
      </c>
      <c r="F921" s="19">
        <v>0</v>
      </c>
      <c r="G921" s="28">
        <v>0</v>
      </c>
      <c r="H921" s="19">
        <v>0</v>
      </c>
      <c r="I921" s="28">
        <v>0</v>
      </c>
      <c r="J921" s="29">
        <v>0</v>
      </c>
      <c r="K921" s="19">
        <v>8</v>
      </c>
      <c r="L921" s="19">
        <v>0</v>
      </c>
      <c r="M921" s="28">
        <v>0</v>
      </c>
      <c r="N921" s="28">
        <v>0</v>
      </c>
      <c r="O921" s="22">
        <v>143.91999999999999</v>
      </c>
      <c r="P921" s="22">
        <v>0</v>
      </c>
      <c r="Q921" s="19">
        <v>4</v>
      </c>
      <c r="R921" s="19">
        <v>0</v>
      </c>
    </row>
    <row r="922" spans="1:51" ht="14.25" x14ac:dyDescent="0.45">
      <c r="B922" s="19" t="s">
        <v>54</v>
      </c>
      <c r="C922" s="19" t="s">
        <v>54</v>
      </c>
      <c r="D922" s="19" t="s">
        <v>55</v>
      </c>
      <c r="E922" s="19" t="s">
        <v>52</v>
      </c>
      <c r="F922" s="19">
        <v>0</v>
      </c>
      <c r="G922" s="28">
        <v>0</v>
      </c>
      <c r="H922" s="19">
        <v>0</v>
      </c>
      <c r="I922" s="28">
        <v>0</v>
      </c>
      <c r="J922" s="29">
        <v>0</v>
      </c>
      <c r="K922" s="19">
        <v>3</v>
      </c>
      <c r="L922" s="19">
        <v>0</v>
      </c>
      <c r="M922" s="28">
        <v>0</v>
      </c>
      <c r="N922" s="28">
        <v>0</v>
      </c>
      <c r="O922" s="22">
        <v>53.97</v>
      </c>
      <c r="P922" s="22">
        <v>0</v>
      </c>
      <c r="Q922" s="19">
        <v>2</v>
      </c>
      <c r="R922" s="19">
        <v>0</v>
      </c>
    </row>
    <row r="923" spans="1:51" ht="14.25" x14ac:dyDescent="0.45">
      <c r="B923" s="19" t="s">
        <v>248</v>
      </c>
      <c r="C923" s="19" t="s">
        <v>99</v>
      </c>
      <c r="D923" s="19" t="s">
        <v>101</v>
      </c>
      <c r="E923" s="19" t="s">
        <v>98</v>
      </c>
      <c r="F923" s="19">
        <v>0</v>
      </c>
      <c r="G923" s="28">
        <v>0</v>
      </c>
      <c r="H923" s="19">
        <v>0</v>
      </c>
      <c r="I923" s="28">
        <v>0</v>
      </c>
      <c r="J923" s="29">
        <v>0</v>
      </c>
      <c r="K923" s="19">
        <v>1</v>
      </c>
      <c r="L923" s="19">
        <v>0</v>
      </c>
      <c r="M923" s="28">
        <v>0</v>
      </c>
      <c r="N923" s="28">
        <v>0</v>
      </c>
      <c r="O923" s="22">
        <v>14.99</v>
      </c>
      <c r="P923" s="22">
        <v>0</v>
      </c>
      <c r="Q923" s="19">
        <v>1</v>
      </c>
      <c r="R923" s="19">
        <v>0</v>
      </c>
    </row>
    <row r="924" spans="1:51" ht="14.25" x14ac:dyDescent="0.45">
      <c r="B924" s="19" t="s">
        <v>50</v>
      </c>
      <c r="C924" s="19" t="s">
        <v>50</v>
      </c>
      <c r="D924" s="19" t="s">
        <v>51</v>
      </c>
      <c r="E924" s="19" t="s">
        <v>48</v>
      </c>
      <c r="F924" s="19">
        <v>0</v>
      </c>
      <c r="G924" s="28">
        <v>0</v>
      </c>
      <c r="H924" s="19">
        <v>0</v>
      </c>
      <c r="I924" s="28">
        <v>0</v>
      </c>
      <c r="J924" s="29">
        <v>0</v>
      </c>
      <c r="K924" s="19">
        <v>1</v>
      </c>
      <c r="L924" s="19">
        <v>0</v>
      </c>
      <c r="M924" s="28">
        <v>0</v>
      </c>
      <c r="N924" s="28">
        <v>0</v>
      </c>
      <c r="O924" s="22">
        <v>8.99</v>
      </c>
      <c r="P924" s="22">
        <v>0</v>
      </c>
      <c r="Q924" s="19">
        <v>1</v>
      </c>
      <c r="R924" s="19">
        <v>0</v>
      </c>
    </row>
    <row r="926" spans="1:51" s="19" customFormat="1" ht="14.25" x14ac:dyDescent="0.45">
      <c r="A926" s="31"/>
      <c r="B926" s="18">
        <v>44566</v>
      </c>
      <c r="K926" s="20">
        <f>SUM(K927:K939)</f>
        <v>113</v>
      </c>
      <c r="O926" s="21">
        <f>SUM(O927:O939)+AG926+AW926</f>
        <v>2041.02</v>
      </c>
      <c r="P926" s="22"/>
      <c r="T926" s="23" t="s">
        <v>978</v>
      </c>
      <c r="U926" s="24">
        <v>0.78</v>
      </c>
      <c r="V926" s="23" t="s">
        <v>979</v>
      </c>
      <c r="AC926" s="25">
        <f>SUM(AC927:AC933)</f>
        <v>3</v>
      </c>
      <c r="AG926" s="25">
        <f>SUM(AG927:AG933)*U926</f>
        <v>64.350000000000009</v>
      </c>
      <c r="AL926" s="23" t="s">
        <v>980</v>
      </c>
      <c r="AM926" s="26">
        <v>0.05</v>
      </c>
      <c r="AN926" s="23" t="s">
        <v>981</v>
      </c>
      <c r="AU926" s="25">
        <f>SUM(AU927:AU931)</f>
        <v>0</v>
      </c>
      <c r="AW926" s="27">
        <f>SUM(AW927:AW931)*AM926</f>
        <v>0</v>
      </c>
      <c r="AY926" s="20">
        <f>K926+AC926+AU926</f>
        <v>116</v>
      </c>
    </row>
    <row r="927" spans="1:51" ht="14.25" x14ac:dyDescent="0.45">
      <c r="B927" s="19" t="s">
        <v>74</v>
      </c>
      <c r="C927" s="19" t="s">
        <v>74</v>
      </c>
      <c r="D927" s="19" t="s">
        <v>75</v>
      </c>
      <c r="E927" s="19" t="s">
        <v>72</v>
      </c>
      <c r="F927" s="19">
        <v>0</v>
      </c>
      <c r="G927" s="28">
        <v>0</v>
      </c>
      <c r="H927" s="19">
        <v>0</v>
      </c>
      <c r="I927" s="28">
        <v>0</v>
      </c>
      <c r="J927" s="29">
        <v>0</v>
      </c>
      <c r="K927" s="19">
        <v>36</v>
      </c>
      <c r="L927" s="19">
        <v>0</v>
      </c>
      <c r="M927" s="28">
        <v>0</v>
      </c>
      <c r="N927" s="28">
        <v>0</v>
      </c>
      <c r="O927" s="22">
        <v>647.64</v>
      </c>
      <c r="P927" s="22">
        <v>0</v>
      </c>
      <c r="Q927" s="19">
        <v>28</v>
      </c>
      <c r="R927" s="19">
        <v>0</v>
      </c>
      <c r="T927" s="19" t="s">
        <v>987</v>
      </c>
      <c r="U927" s="19" t="s">
        <v>66</v>
      </c>
      <c r="V927" s="19" t="s">
        <v>67</v>
      </c>
      <c r="W927" s="19" t="s">
        <v>64</v>
      </c>
      <c r="X927" s="19">
        <v>0</v>
      </c>
      <c r="Y927" s="28">
        <v>0</v>
      </c>
      <c r="Z927" s="19">
        <v>0</v>
      </c>
      <c r="AA927" s="28">
        <v>0</v>
      </c>
      <c r="AB927" s="29">
        <v>0</v>
      </c>
      <c r="AC927" s="19">
        <v>3</v>
      </c>
      <c r="AD927" s="19">
        <v>0</v>
      </c>
      <c r="AE927" s="28">
        <v>0</v>
      </c>
      <c r="AF927" s="28">
        <v>0</v>
      </c>
      <c r="AG927" s="19">
        <v>82.5</v>
      </c>
      <c r="AH927" s="19">
        <v>0</v>
      </c>
      <c r="AI927" s="19">
        <v>2</v>
      </c>
      <c r="AJ927" s="19">
        <v>0</v>
      </c>
      <c r="AL927" s="19">
        <v>0</v>
      </c>
      <c r="AM927" s="19">
        <v>0</v>
      </c>
      <c r="AN927" s="19">
        <v>0</v>
      </c>
      <c r="AO927" s="19">
        <v>0</v>
      </c>
      <c r="AP927" s="19">
        <v>0</v>
      </c>
      <c r="AQ927" s="28">
        <v>0</v>
      </c>
      <c r="AR927" s="19">
        <v>0</v>
      </c>
      <c r="AS927" s="28">
        <v>0</v>
      </c>
      <c r="AT927" s="29">
        <v>0</v>
      </c>
      <c r="AU927" s="19">
        <v>0</v>
      </c>
      <c r="AV927" s="28">
        <v>0</v>
      </c>
      <c r="AW927" s="30">
        <v>0</v>
      </c>
      <c r="AX927" s="19">
        <v>0</v>
      </c>
    </row>
    <row r="928" spans="1:51" ht="14.25" x14ac:dyDescent="0.45">
      <c r="B928" s="19" t="s">
        <v>62</v>
      </c>
      <c r="C928" s="19" t="s">
        <v>62</v>
      </c>
      <c r="D928" s="19" t="s">
        <v>63</v>
      </c>
      <c r="E928" s="19" t="s">
        <v>60</v>
      </c>
      <c r="F928" s="19">
        <v>0</v>
      </c>
      <c r="G928" s="28">
        <v>0</v>
      </c>
      <c r="H928" s="19">
        <v>0</v>
      </c>
      <c r="I928" s="28">
        <v>0</v>
      </c>
      <c r="J928" s="29">
        <v>0</v>
      </c>
      <c r="K928" s="19">
        <v>27</v>
      </c>
      <c r="L928" s="19">
        <v>0</v>
      </c>
      <c r="M928" s="28">
        <v>0</v>
      </c>
      <c r="N928" s="28">
        <v>0</v>
      </c>
      <c r="O928" s="22">
        <v>485.73</v>
      </c>
      <c r="P928" s="22">
        <v>0</v>
      </c>
      <c r="Q928" s="19">
        <v>17</v>
      </c>
      <c r="R928" s="19">
        <v>0</v>
      </c>
    </row>
    <row r="929" spans="1:51" ht="14.25" x14ac:dyDescent="0.45">
      <c r="B929" s="19" t="s">
        <v>70</v>
      </c>
      <c r="C929" s="19" t="s">
        <v>70</v>
      </c>
      <c r="D929" s="19" t="s">
        <v>71</v>
      </c>
      <c r="E929" s="19" t="s">
        <v>68</v>
      </c>
      <c r="F929" s="19">
        <v>0</v>
      </c>
      <c r="G929" s="28">
        <v>0</v>
      </c>
      <c r="H929" s="19">
        <v>0</v>
      </c>
      <c r="I929" s="28">
        <v>0</v>
      </c>
      <c r="J929" s="29">
        <v>0</v>
      </c>
      <c r="K929" s="19">
        <v>19</v>
      </c>
      <c r="L929" s="19">
        <v>0</v>
      </c>
      <c r="M929" s="28">
        <v>0</v>
      </c>
      <c r="N929" s="28">
        <v>0</v>
      </c>
      <c r="O929" s="22">
        <v>341.81</v>
      </c>
      <c r="P929" s="22">
        <v>0</v>
      </c>
      <c r="Q929" s="19">
        <v>15</v>
      </c>
      <c r="R929" s="19">
        <v>0</v>
      </c>
    </row>
    <row r="930" spans="1:51" ht="14.25" x14ac:dyDescent="0.45">
      <c r="B930" s="19" t="s">
        <v>66</v>
      </c>
      <c r="C930" s="19" t="s">
        <v>66</v>
      </c>
      <c r="D930" s="19" t="s">
        <v>67</v>
      </c>
      <c r="E930" s="19" t="s">
        <v>64</v>
      </c>
      <c r="F930" s="19">
        <v>0</v>
      </c>
      <c r="G930" s="28">
        <v>0</v>
      </c>
      <c r="H930" s="19">
        <v>0</v>
      </c>
      <c r="I930" s="28">
        <v>0</v>
      </c>
      <c r="J930" s="29">
        <v>0</v>
      </c>
      <c r="K930" s="19">
        <v>10</v>
      </c>
      <c r="L930" s="19">
        <v>0</v>
      </c>
      <c r="M930" s="28">
        <v>0</v>
      </c>
      <c r="N930" s="28">
        <v>0</v>
      </c>
      <c r="O930" s="22">
        <v>179.9</v>
      </c>
      <c r="P930" s="22">
        <v>0</v>
      </c>
      <c r="Q930" s="19">
        <v>7</v>
      </c>
      <c r="R930" s="19">
        <v>0</v>
      </c>
    </row>
    <row r="931" spans="1:51" ht="14.25" x14ac:dyDescent="0.45">
      <c r="B931" s="19" t="s">
        <v>86</v>
      </c>
      <c r="C931" s="19" t="s">
        <v>86</v>
      </c>
      <c r="D931" s="19" t="s">
        <v>88</v>
      </c>
      <c r="E931" s="19" t="s">
        <v>84</v>
      </c>
      <c r="F931" s="19">
        <v>0</v>
      </c>
      <c r="G931" s="28">
        <v>0</v>
      </c>
      <c r="H931" s="19">
        <v>0</v>
      </c>
      <c r="I931" s="28">
        <v>0</v>
      </c>
      <c r="J931" s="29">
        <v>0</v>
      </c>
      <c r="K931" s="19">
        <v>4</v>
      </c>
      <c r="L931" s="19">
        <v>0</v>
      </c>
      <c r="M931" s="28">
        <v>0</v>
      </c>
      <c r="N931" s="28">
        <v>0</v>
      </c>
      <c r="O931" s="22">
        <v>39.96</v>
      </c>
      <c r="P931" s="22">
        <v>0</v>
      </c>
      <c r="Q931" s="19">
        <v>4</v>
      </c>
      <c r="R931" s="19">
        <v>0</v>
      </c>
    </row>
    <row r="932" spans="1:51" ht="14.25" x14ac:dyDescent="0.45">
      <c r="B932" s="19" t="s">
        <v>983</v>
      </c>
      <c r="C932" s="19" t="s">
        <v>91</v>
      </c>
      <c r="D932" s="19" t="s">
        <v>92</v>
      </c>
      <c r="E932" s="19" t="s">
        <v>89</v>
      </c>
      <c r="F932" s="19">
        <v>0</v>
      </c>
      <c r="G932" s="28">
        <v>0</v>
      </c>
      <c r="H932" s="19">
        <v>0</v>
      </c>
      <c r="I932" s="28">
        <v>0</v>
      </c>
      <c r="J932" s="29">
        <v>0</v>
      </c>
      <c r="K932" s="19">
        <v>4</v>
      </c>
      <c r="L932" s="19">
        <v>0</v>
      </c>
      <c r="M932" s="28">
        <v>0</v>
      </c>
      <c r="N932" s="28">
        <v>0</v>
      </c>
      <c r="O932" s="22">
        <v>75.959999999999994</v>
      </c>
      <c r="P932" s="22">
        <v>0</v>
      </c>
      <c r="Q932" s="19">
        <v>3</v>
      </c>
      <c r="R932" s="19">
        <v>0</v>
      </c>
    </row>
    <row r="933" spans="1:51" ht="14.25" x14ac:dyDescent="0.45">
      <c r="B933" s="19" t="s">
        <v>982</v>
      </c>
      <c r="C933" s="19" t="s">
        <v>82</v>
      </c>
      <c r="D933" s="19" t="s">
        <v>83</v>
      </c>
      <c r="E933" s="19" t="s">
        <v>80</v>
      </c>
      <c r="F933" s="19">
        <v>0</v>
      </c>
      <c r="G933" s="28">
        <v>0</v>
      </c>
      <c r="H933" s="19">
        <v>0</v>
      </c>
      <c r="I933" s="28">
        <v>0</v>
      </c>
      <c r="J933" s="29">
        <v>0</v>
      </c>
      <c r="K933" s="19">
        <v>3</v>
      </c>
      <c r="L933" s="19">
        <v>0</v>
      </c>
      <c r="M933" s="28">
        <v>0</v>
      </c>
      <c r="N933" s="28">
        <v>0</v>
      </c>
      <c r="O933" s="22">
        <v>53.97</v>
      </c>
      <c r="P933" s="22">
        <v>0</v>
      </c>
      <c r="Q933" s="19">
        <v>3</v>
      </c>
      <c r="R933" s="19">
        <v>0</v>
      </c>
    </row>
    <row r="934" spans="1:51" ht="14.25" x14ac:dyDescent="0.45">
      <c r="B934" s="19" t="s">
        <v>58</v>
      </c>
      <c r="C934" s="19" t="s">
        <v>58</v>
      </c>
      <c r="D934" s="19" t="s">
        <v>59</v>
      </c>
      <c r="E934" s="19" t="s">
        <v>56</v>
      </c>
      <c r="F934" s="19">
        <v>0</v>
      </c>
      <c r="G934" s="28">
        <v>0</v>
      </c>
      <c r="H934" s="19">
        <v>0</v>
      </c>
      <c r="I934" s="28">
        <v>0</v>
      </c>
      <c r="J934" s="29">
        <v>0</v>
      </c>
      <c r="K934" s="19">
        <v>4</v>
      </c>
      <c r="L934" s="19">
        <v>0</v>
      </c>
      <c r="M934" s="28">
        <v>0</v>
      </c>
      <c r="N934" s="28">
        <v>0</v>
      </c>
      <c r="O934" s="22">
        <v>71.959999999999994</v>
      </c>
      <c r="P934" s="22">
        <v>0</v>
      </c>
      <c r="Q934" s="19">
        <v>2</v>
      </c>
      <c r="R934" s="19">
        <v>0</v>
      </c>
    </row>
    <row r="935" spans="1:51" ht="14.25" x14ac:dyDescent="0.45">
      <c r="B935" s="19" t="s">
        <v>248</v>
      </c>
      <c r="C935" s="19" t="s">
        <v>95</v>
      </c>
      <c r="D935" s="19" t="s">
        <v>96</v>
      </c>
      <c r="E935" s="19" t="s">
        <v>93</v>
      </c>
      <c r="F935" s="19">
        <v>0</v>
      </c>
      <c r="G935" s="28">
        <v>0</v>
      </c>
      <c r="H935" s="19">
        <v>0</v>
      </c>
      <c r="I935" s="28">
        <v>0</v>
      </c>
      <c r="J935" s="29">
        <v>0</v>
      </c>
      <c r="K935" s="19">
        <v>1</v>
      </c>
      <c r="L935" s="19">
        <v>0</v>
      </c>
      <c r="M935" s="28">
        <v>0</v>
      </c>
      <c r="N935" s="28">
        <v>0</v>
      </c>
      <c r="O935" s="22">
        <v>14.99</v>
      </c>
      <c r="P935" s="22">
        <v>0</v>
      </c>
      <c r="Q935" s="19">
        <v>1</v>
      </c>
      <c r="R935" s="19">
        <v>0</v>
      </c>
    </row>
    <row r="936" spans="1:51" ht="14.25" x14ac:dyDescent="0.45">
      <c r="B936" s="19" t="s">
        <v>248</v>
      </c>
      <c r="C936" s="19" t="s">
        <v>103</v>
      </c>
      <c r="D936" s="19" t="s">
        <v>104</v>
      </c>
      <c r="E936" s="19" t="s">
        <v>102</v>
      </c>
      <c r="F936" s="19">
        <v>0</v>
      </c>
      <c r="G936" s="28">
        <v>0</v>
      </c>
      <c r="H936" s="19">
        <v>0</v>
      </c>
      <c r="I936" s="28">
        <v>0</v>
      </c>
      <c r="J936" s="29">
        <v>0</v>
      </c>
      <c r="K936" s="19">
        <v>1</v>
      </c>
      <c r="L936" s="19">
        <v>0</v>
      </c>
      <c r="M936" s="28">
        <v>0</v>
      </c>
      <c r="N936" s="28">
        <v>0</v>
      </c>
      <c r="O936" s="22">
        <v>14.99</v>
      </c>
      <c r="P936" s="22">
        <v>0</v>
      </c>
      <c r="Q936" s="19">
        <v>1</v>
      </c>
      <c r="R936" s="19">
        <v>0</v>
      </c>
    </row>
    <row r="937" spans="1:51" ht="14.25" x14ac:dyDescent="0.45">
      <c r="B937" s="19" t="s">
        <v>982</v>
      </c>
      <c r="C937" s="19" t="s">
        <v>78</v>
      </c>
      <c r="D937" s="19" t="s">
        <v>79</v>
      </c>
      <c r="E937" s="19" t="s">
        <v>76</v>
      </c>
      <c r="F937" s="19">
        <v>0</v>
      </c>
      <c r="G937" s="28">
        <v>0</v>
      </c>
      <c r="H937" s="19">
        <v>0</v>
      </c>
      <c r="I937" s="28">
        <v>0</v>
      </c>
      <c r="J937" s="29">
        <v>0</v>
      </c>
      <c r="K937" s="19">
        <v>1</v>
      </c>
      <c r="L937" s="19">
        <v>0</v>
      </c>
      <c r="M937" s="28">
        <v>0</v>
      </c>
      <c r="N937" s="28">
        <v>0</v>
      </c>
      <c r="O937" s="22">
        <v>17.989999999999998</v>
      </c>
      <c r="P937" s="22">
        <v>0</v>
      </c>
      <c r="Q937" s="19">
        <v>1</v>
      </c>
      <c r="R937" s="19">
        <v>0</v>
      </c>
    </row>
    <row r="938" spans="1:51" ht="14.25" x14ac:dyDescent="0.45">
      <c r="B938" s="19" t="s">
        <v>54</v>
      </c>
      <c r="C938" s="19" t="s">
        <v>54</v>
      </c>
      <c r="D938" s="19" t="s">
        <v>55</v>
      </c>
      <c r="E938" s="19" t="s">
        <v>52</v>
      </c>
      <c r="F938" s="19">
        <v>0</v>
      </c>
      <c r="G938" s="28">
        <v>0</v>
      </c>
      <c r="H938" s="19">
        <v>0</v>
      </c>
      <c r="I938" s="28">
        <v>0</v>
      </c>
      <c r="J938" s="29">
        <v>0</v>
      </c>
      <c r="K938" s="19">
        <v>1</v>
      </c>
      <c r="L938" s="19">
        <v>0</v>
      </c>
      <c r="M938" s="28">
        <v>0</v>
      </c>
      <c r="N938" s="28">
        <v>0</v>
      </c>
      <c r="O938" s="22">
        <v>17.989999999999998</v>
      </c>
      <c r="P938" s="22">
        <v>0</v>
      </c>
      <c r="Q938" s="19">
        <v>1</v>
      </c>
      <c r="R938" s="19">
        <v>0</v>
      </c>
    </row>
    <row r="939" spans="1:51" ht="14.25" x14ac:dyDescent="0.45">
      <c r="B939" s="19" t="s">
        <v>33</v>
      </c>
      <c r="C939" s="19" t="s">
        <v>33</v>
      </c>
      <c r="D939" s="19" t="s">
        <v>43</v>
      </c>
      <c r="E939" s="19" t="s">
        <v>31</v>
      </c>
      <c r="F939" s="19">
        <v>0</v>
      </c>
      <c r="G939" s="28">
        <v>0</v>
      </c>
      <c r="H939" s="19">
        <v>0</v>
      </c>
      <c r="I939" s="28">
        <v>0</v>
      </c>
      <c r="J939" s="29">
        <v>0</v>
      </c>
      <c r="K939" s="19">
        <v>2</v>
      </c>
      <c r="L939" s="19">
        <v>2</v>
      </c>
      <c r="M939" s="28">
        <v>0</v>
      </c>
      <c r="N939" s="28">
        <v>0</v>
      </c>
      <c r="O939" s="22">
        <v>13.78</v>
      </c>
      <c r="P939" s="22">
        <v>13.78</v>
      </c>
      <c r="Q939" s="19">
        <v>1</v>
      </c>
      <c r="R939" s="19">
        <v>1</v>
      </c>
    </row>
    <row r="941" spans="1:51" s="19" customFormat="1" ht="14.25" x14ac:dyDescent="0.45">
      <c r="A941" s="31"/>
      <c r="B941" s="18">
        <v>44567</v>
      </c>
      <c r="K941" s="20">
        <f>SUM(K942:K953)</f>
        <v>98</v>
      </c>
      <c r="O941" s="21">
        <f>SUM(O942:O953)+AG941+AW941</f>
        <v>1702.0200000000002</v>
      </c>
      <c r="P941" s="22"/>
      <c r="T941" s="23" t="s">
        <v>978</v>
      </c>
      <c r="U941" s="24">
        <v>0.78</v>
      </c>
      <c r="V941" s="23" t="s">
        <v>979</v>
      </c>
      <c r="AC941" s="25">
        <f>SUM(AC942:AC948)</f>
        <v>0</v>
      </c>
      <c r="AG941" s="25">
        <f>SUM(AG942:AG948)*U941</f>
        <v>0</v>
      </c>
      <c r="AL941" s="23" t="s">
        <v>980</v>
      </c>
      <c r="AM941" s="26">
        <v>0.05</v>
      </c>
      <c r="AN941" s="23" t="s">
        <v>981</v>
      </c>
      <c r="AU941" s="25">
        <f>SUM(AU942:AU946)</f>
        <v>0</v>
      </c>
      <c r="AW941" s="27">
        <f>SUM(AW942:AW946)*AM941</f>
        <v>0</v>
      </c>
      <c r="AY941" s="20">
        <f>K941+AC941+AU941</f>
        <v>98</v>
      </c>
    </row>
    <row r="942" spans="1:51" ht="14.25" x14ac:dyDescent="0.45">
      <c r="B942" s="19" t="s">
        <v>74</v>
      </c>
      <c r="C942" s="19" t="s">
        <v>74</v>
      </c>
      <c r="D942" s="19" t="s">
        <v>75</v>
      </c>
      <c r="E942" s="19" t="s">
        <v>72</v>
      </c>
      <c r="F942" s="19">
        <v>0</v>
      </c>
      <c r="G942" s="28">
        <v>0</v>
      </c>
      <c r="H942" s="19">
        <v>0</v>
      </c>
      <c r="I942" s="28">
        <v>0</v>
      </c>
      <c r="J942" s="29">
        <v>0</v>
      </c>
      <c r="K942" s="19">
        <v>29</v>
      </c>
      <c r="L942" s="19">
        <v>0</v>
      </c>
      <c r="M942" s="28">
        <v>0</v>
      </c>
      <c r="N942" s="28">
        <v>0</v>
      </c>
      <c r="O942" s="22">
        <v>521.71</v>
      </c>
      <c r="P942" s="22">
        <v>0</v>
      </c>
      <c r="Q942" s="19">
        <v>18</v>
      </c>
      <c r="R942" s="19">
        <v>0</v>
      </c>
      <c r="T942" s="19">
        <v>0</v>
      </c>
      <c r="U942" s="19">
        <v>0</v>
      </c>
      <c r="V942" s="19">
        <v>0</v>
      </c>
      <c r="W942" s="19">
        <v>0</v>
      </c>
      <c r="X942" s="19">
        <v>0</v>
      </c>
      <c r="Y942" s="28">
        <v>0</v>
      </c>
      <c r="Z942" s="19">
        <v>0</v>
      </c>
      <c r="AA942" s="28">
        <v>0</v>
      </c>
      <c r="AB942" s="29">
        <v>0</v>
      </c>
      <c r="AC942" s="19">
        <v>0</v>
      </c>
      <c r="AD942" s="19">
        <v>0</v>
      </c>
      <c r="AE942" s="28">
        <v>0</v>
      </c>
      <c r="AF942" s="28">
        <v>0</v>
      </c>
      <c r="AG942" s="19">
        <v>0</v>
      </c>
      <c r="AH942" s="19">
        <v>0</v>
      </c>
      <c r="AI942" s="19">
        <v>0</v>
      </c>
      <c r="AJ942" s="19">
        <v>0</v>
      </c>
      <c r="AL942" s="19">
        <v>0</v>
      </c>
      <c r="AM942" s="19">
        <v>0</v>
      </c>
      <c r="AN942" s="19">
        <v>0</v>
      </c>
      <c r="AO942" s="19">
        <v>0</v>
      </c>
      <c r="AP942" s="19">
        <v>0</v>
      </c>
      <c r="AQ942" s="28">
        <v>0</v>
      </c>
      <c r="AR942" s="19">
        <v>0</v>
      </c>
      <c r="AS942" s="28">
        <v>0</v>
      </c>
      <c r="AT942" s="29">
        <v>0</v>
      </c>
      <c r="AU942" s="19">
        <v>0</v>
      </c>
      <c r="AV942" s="28">
        <v>0</v>
      </c>
      <c r="AW942" s="30">
        <v>0</v>
      </c>
      <c r="AX942" s="19">
        <v>0</v>
      </c>
    </row>
    <row r="943" spans="1:51" ht="14.25" x14ac:dyDescent="0.45">
      <c r="B943" s="19" t="s">
        <v>62</v>
      </c>
      <c r="C943" s="19" t="s">
        <v>62</v>
      </c>
      <c r="D943" s="19" t="s">
        <v>63</v>
      </c>
      <c r="E943" s="19" t="s">
        <v>60</v>
      </c>
      <c r="F943" s="19">
        <v>0</v>
      </c>
      <c r="G943" s="28">
        <v>0</v>
      </c>
      <c r="H943" s="19">
        <v>0</v>
      </c>
      <c r="I943" s="28">
        <v>0</v>
      </c>
      <c r="J943" s="29">
        <v>0</v>
      </c>
      <c r="K943" s="19">
        <v>19</v>
      </c>
      <c r="L943" s="19">
        <v>0</v>
      </c>
      <c r="M943" s="28">
        <v>0</v>
      </c>
      <c r="N943" s="28">
        <v>0</v>
      </c>
      <c r="O943" s="22">
        <v>341.81</v>
      </c>
      <c r="P943" s="22">
        <v>0</v>
      </c>
      <c r="Q943" s="19">
        <v>15</v>
      </c>
      <c r="R943" s="19">
        <v>0</v>
      </c>
    </row>
    <row r="944" spans="1:51" ht="14.25" x14ac:dyDescent="0.45">
      <c r="B944" s="19" t="s">
        <v>66</v>
      </c>
      <c r="C944" s="19" t="s">
        <v>66</v>
      </c>
      <c r="D944" s="19" t="s">
        <v>67</v>
      </c>
      <c r="E944" s="19" t="s">
        <v>64</v>
      </c>
      <c r="F944" s="19">
        <v>0</v>
      </c>
      <c r="G944" s="28">
        <v>0</v>
      </c>
      <c r="H944" s="19">
        <v>0</v>
      </c>
      <c r="I944" s="28">
        <v>0</v>
      </c>
      <c r="J944" s="29">
        <v>0</v>
      </c>
      <c r="K944" s="19">
        <v>23</v>
      </c>
      <c r="L944" s="19">
        <v>0</v>
      </c>
      <c r="M944" s="28">
        <v>0</v>
      </c>
      <c r="N944" s="28">
        <v>0</v>
      </c>
      <c r="O944" s="22">
        <v>413.77</v>
      </c>
      <c r="P944" s="22">
        <v>0</v>
      </c>
      <c r="Q944" s="19">
        <v>13</v>
      </c>
      <c r="R944" s="19">
        <v>0</v>
      </c>
    </row>
    <row r="945" spans="1:51" ht="14.25" x14ac:dyDescent="0.45">
      <c r="B945" s="19" t="s">
        <v>70</v>
      </c>
      <c r="C945" s="19" t="s">
        <v>70</v>
      </c>
      <c r="D945" s="19" t="s">
        <v>71</v>
      </c>
      <c r="E945" s="19" t="s">
        <v>68</v>
      </c>
      <c r="F945" s="19">
        <v>0</v>
      </c>
      <c r="G945" s="28">
        <v>0</v>
      </c>
      <c r="H945" s="19">
        <v>0</v>
      </c>
      <c r="I945" s="28">
        <v>0</v>
      </c>
      <c r="J945" s="29">
        <v>0</v>
      </c>
      <c r="K945" s="19">
        <v>7</v>
      </c>
      <c r="L945" s="19">
        <v>0</v>
      </c>
      <c r="M945" s="28">
        <v>0</v>
      </c>
      <c r="N945" s="28">
        <v>0</v>
      </c>
      <c r="O945" s="22">
        <v>125.93</v>
      </c>
      <c r="P945" s="22">
        <v>0</v>
      </c>
      <c r="Q945" s="19">
        <v>7</v>
      </c>
      <c r="R945" s="19">
        <v>0</v>
      </c>
    </row>
    <row r="946" spans="1:51" ht="14.25" x14ac:dyDescent="0.45">
      <c r="B946" s="19" t="s">
        <v>86</v>
      </c>
      <c r="C946" s="19" t="s">
        <v>86</v>
      </c>
      <c r="D946" s="19" t="s">
        <v>88</v>
      </c>
      <c r="E946" s="19" t="s">
        <v>84</v>
      </c>
      <c r="F946" s="19">
        <v>0</v>
      </c>
      <c r="G946" s="28">
        <v>0</v>
      </c>
      <c r="H946" s="19">
        <v>0</v>
      </c>
      <c r="I946" s="28">
        <v>0</v>
      </c>
      <c r="J946" s="29">
        <v>0</v>
      </c>
      <c r="K946" s="19">
        <v>6</v>
      </c>
      <c r="L946" s="19">
        <v>0</v>
      </c>
      <c r="M946" s="28">
        <v>0</v>
      </c>
      <c r="N946" s="28">
        <v>0</v>
      </c>
      <c r="O946" s="22">
        <v>59.94</v>
      </c>
      <c r="P946" s="22">
        <v>0</v>
      </c>
      <c r="Q946" s="19">
        <v>6</v>
      </c>
      <c r="R946" s="19">
        <v>0</v>
      </c>
    </row>
    <row r="947" spans="1:51" ht="14.25" x14ac:dyDescent="0.45">
      <c r="B947" s="19" t="s">
        <v>248</v>
      </c>
      <c r="C947" s="19" t="s">
        <v>103</v>
      </c>
      <c r="D947" s="19" t="s">
        <v>104</v>
      </c>
      <c r="E947" s="19" t="s">
        <v>102</v>
      </c>
      <c r="F947" s="19">
        <v>0</v>
      </c>
      <c r="G947" s="28">
        <v>0</v>
      </c>
      <c r="H947" s="19">
        <v>0</v>
      </c>
      <c r="I947" s="28">
        <v>0</v>
      </c>
      <c r="J947" s="29">
        <v>0</v>
      </c>
      <c r="K947" s="19">
        <v>2</v>
      </c>
      <c r="L947" s="19">
        <v>0</v>
      </c>
      <c r="M947" s="28">
        <v>0</v>
      </c>
      <c r="N947" s="28">
        <v>0</v>
      </c>
      <c r="O947" s="22">
        <v>29.98</v>
      </c>
      <c r="P947" s="22">
        <v>0</v>
      </c>
      <c r="Q947" s="19">
        <v>2</v>
      </c>
      <c r="R947" s="19">
        <v>0</v>
      </c>
    </row>
    <row r="948" spans="1:51" ht="14.25" x14ac:dyDescent="0.45">
      <c r="B948" s="19" t="s">
        <v>983</v>
      </c>
      <c r="C948" s="19" t="s">
        <v>91</v>
      </c>
      <c r="D948" s="19" t="s">
        <v>92</v>
      </c>
      <c r="E948" s="19" t="s">
        <v>89</v>
      </c>
      <c r="F948" s="19">
        <v>0</v>
      </c>
      <c r="G948" s="28">
        <v>0</v>
      </c>
      <c r="H948" s="19">
        <v>0</v>
      </c>
      <c r="I948" s="28">
        <v>0</v>
      </c>
      <c r="J948" s="29">
        <v>0</v>
      </c>
      <c r="K948" s="19">
        <v>2</v>
      </c>
      <c r="L948" s="19">
        <v>0</v>
      </c>
      <c r="M948" s="28">
        <v>0</v>
      </c>
      <c r="N948" s="28">
        <v>0</v>
      </c>
      <c r="O948" s="22">
        <v>37.979999999999997</v>
      </c>
      <c r="P948" s="22">
        <v>0</v>
      </c>
      <c r="Q948" s="19">
        <v>2</v>
      </c>
      <c r="R948" s="19">
        <v>0</v>
      </c>
    </row>
    <row r="949" spans="1:51" ht="14.25" x14ac:dyDescent="0.45">
      <c r="B949" s="19" t="s">
        <v>982</v>
      </c>
      <c r="C949" s="19" t="s">
        <v>82</v>
      </c>
      <c r="D949" s="19" t="s">
        <v>83</v>
      </c>
      <c r="E949" s="19" t="s">
        <v>80</v>
      </c>
      <c r="F949" s="19">
        <v>0</v>
      </c>
      <c r="G949" s="28">
        <v>0</v>
      </c>
      <c r="H949" s="19">
        <v>0</v>
      </c>
      <c r="I949" s="28">
        <v>0</v>
      </c>
      <c r="J949" s="29">
        <v>0</v>
      </c>
      <c r="K949" s="19">
        <v>2</v>
      </c>
      <c r="L949" s="19">
        <v>0</v>
      </c>
      <c r="M949" s="28">
        <v>0</v>
      </c>
      <c r="N949" s="28">
        <v>0</v>
      </c>
      <c r="O949" s="22">
        <v>35.979999999999997</v>
      </c>
      <c r="P949" s="22">
        <v>0</v>
      </c>
      <c r="Q949" s="19">
        <v>2</v>
      </c>
      <c r="R949" s="19">
        <v>0</v>
      </c>
    </row>
    <row r="950" spans="1:51" ht="14.25" x14ac:dyDescent="0.45">
      <c r="B950" s="19" t="s">
        <v>54</v>
      </c>
      <c r="C950" s="19" t="s">
        <v>54</v>
      </c>
      <c r="D950" s="19" t="s">
        <v>55</v>
      </c>
      <c r="E950" s="19" t="s">
        <v>52</v>
      </c>
      <c r="F950" s="19">
        <v>0</v>
      </c>
      <c r="G950" s="28">
        <v>0</v>
      </c>
      <c r="H950" s="19">
        <v>0</v>
      </c>
      <c r="I950" s="28">
        <v>0</v>
      </c>
      <c r="J950" s="29">
        <v>0</v>
      </c>
      <c r="K950" s="19">
        <v>3</v>
      </c>
      <c r="L950" s="19">
        <v>0</v>
      </c>
      <c r="M950" s="28">
        <v>0</v>
      </c>
      <c r="N950" s="28">
        <v>0</v>
      </c>
      <c r="O950" s="22">
        <v>53.97</v>
      </c>
      <c r="P950" s="22">
        <v>0</v>
      </c>
      <c r="Q950" s="19">
        <v>2</v>
      </c>
      <c r="R950" s="19">
        <v>0</v>
      </c>
    </row>
    <row r="951" spans="1:51" ht="14.25" x14ac:dyDescent="0.45">
      <c r="B951" s="19" t="s">
        <v>58</v>
      </c>
      <c r="C951" s="19" t="s">
        <v>58</v>
      </c>
      <c r="D951" s="19" t="s">
        <v>59</v>
      </c>
      <c r="E951" s="19" t="s">
        <v>56</v>
      </c>
      <c r="F951" s="19">
        <v>0</v>
      </c>
      <c r="G951" s="28">
        <v>0</v>
      </c>
      <c r="H951" s="19">
        <v>0</v>
      </c>
      <c r="I951" s="28">
        <v>0</v>
      </c>
      <c r="J951" s="29">
        <v>0</v>
      </c>
      <c r="K951" s="19">
        <v>3</v>
      </c>
      <c r="L951" s="19">
        <v>0</v>
      </c>
      <c r="M951" s="28">
        <v>0</v>
      </c>
      <c r="N951" s="28">
        <v>0</v>
      </c>
      <c r="O951" s="22">
        <v>53.97</v>
      </c>
      <c r="P951" s="22">
        <v>0</v>
      </c>
      <c r="Q951" s="19">
        <v>2</v>
      </c>
      <c r="R951" s="19">
        <v>0</v>
      </c>
    </row>
    <row r="952" spans="1:51" ht="14.25" x14ac:dyDescent="0.45">
      <c r="B952" s="19" t="s">
        <v>982</v>
      </c>
      <c r="C952" s="19" t="s">
        <v>78</v>
      </c>
      <c r="D952" s="19" t="s">
        <v>79</v>
      </c>
      <c r="E952" s="19" t="s">
        <v>76</v>
      </c>
      <c r="F952" s="19">
        <v>0</v>
      </c>
      <c r="G952" s="28">
        <v>0</v>
      </c>
      <c r="H952" s="19">
        <v>0</v>
      </c>
      <c r="I952" s="28">
        <v>0</v>
      </c>
      <c r="J952" s="29">
        <v>0</v>
      </c>
      <c r="K952" s="19">
        <v>1</v>
      </c>
      <c r="L952" s="19">
        <v>0</v>
      </c>
      <c r="M952" s="28">
        <v>0</v>
      </c>
      <c r="N952" s="28">
        <v>0</v>
      </c>
      <c r="O952" s="22">
        <v>17.989999999999998</v>
      </c>
      <c r="P952" s="22">
        <v>0</v>
      </c>
      <c r="Q952" s="19">
        <v>1</v>
      </c>
      <c r="R952" s="19">
        <v>0</v>
      </c>
    </row>
    <row r="953" spans="1:51" ht="14.25" x14ac:dyDescent="0.45">
      <c r="B953" s="19" t="s">
        <v>50</v>
      </c>
      <c r="C953" s="19" t="s">
        <v>50</v>
      </c>
      <c r="D953" s="19" t="s">
        <v>51</v>
      </c>
      <c r="E953" s="19" t="s">
        <v>48</v>
      </c>
      <c r="F953" s="19">
        <v>0</v>
      </c>
      <c r="G953" s="28">
        <v>0</v>
      </c>
      <c r="H953" s="19">
        <v>0</v>
      </c>
      <c r="I953" s="28">
        <v>0</v>
      </c>
      <c r="J953" s="29">
        <v>0</v>
      </c>
      <c r="K953" s="19">
        <v>1</v>
      </c>
      <c r="L953" s="19">
        <v>0</v>
      </c>
      <c r="M953" s="28">
        <v>0</v>
      </c>
      <c r="N953" s="28">
        <v>0</v>
      </c>
      <c r="O953" s="22">
        <v>8.99</v>
      </c>
      <c r="P953" s="22">
        <v>0</v>
      </c>
      <c r="Q953" s="19">
        <v>1</v>
      </c>
      <c r="R953" s="19">
        <v>0</v>
      </c>
    </row>
    <row r="955" spans="1:51" s="19" customFormat="1" ht="14.25" x14ac:dyDescent="0.45">
      <c r="A955" s="31"/>
      <c r="B955" s="18">
        <v>44568</v>
      </c>
      <c r="K955" s="20">
        <f>SUM(K956:K967)</f>
        <v>90</v>
      </c>
      <c r="O955" s="21">
        <f>SUM(O956:O967)+AG955+AW955</f>
        <v>1556.5500000000002</v>
      </c>
      <c r="P955" s="22"/>
      <c r="T955" s="23" t="s">
        <v>978</v>
      </c>
      <c r="U955" s="24">
        <v>0.78</v>
      </c>
      <c r="V955" s="23" t="s">
        <v>979</v>
      </c>
      <c r="AC955" s="25">
        <f>SUM(AC956:AC962)</f>
        <v>1</v>
      </c>
      <c r="AG955" s="25">
        <f>SUM(AG956:AG962)*U955</f>
        <v>21.45</v>
      </c>
      <c r="AL955" s="23" t="s">
        <v>980</v>
      </c>
      <c r="AM955" s="26">
        <v>0.05</v>
      </c>
      <c r="AN955" s="23" t="s">
        <v>981</v>
      </c>
      <c r="AU955" s="25">
        <f>SUM(AU956:AU960)</f>
        <v>0</v>
      </c>
      <c r="AW955" s="27">
        <f>SUM(AW956:AW960)*AM955</f>
        <v>0</v>
      </c>
      <c r="AY955" s="20">
        <f>K955+AC955+AU955</f>
        <v>91</v>
      </c>
    </row>
    <row r="956" spans="1:51" ht="14.25" x14ac:dyDescent="0.45">
      <c r="B956" s="19" t="s">
        <v>66</v>
      </c>
      <c r="C956" s="19" t="s">
        <v>66</v>
      </c>
      <c r="D956" s="19" t="s">
        <v>67</v>
      </c>
      <c r="E956" s="19" t="s">
        <v>64</v>
      </c>
      <c r="F956" s="19">
        <v>100</v>
      </c>
      <c r="G956" s="28">
        <v>0.32150000000000001</v>
      </c>
      <c r="H956" s="19">
        <v>126</v>
      </c>
      <c r="I956" s="28">
        <v>0.315</v>
      </c>
      <c r="J956" s="29">
        <v>1</v>
      </c>
      <c r="K956" s="19">
        <v>28</v>
      </c>
      <c r="L956" s="19">
        <v>0</v>
      </c>
      <c r="M956" s="28">
        <v>0.28000000000000003</v>
      </c>
      <c r="N956" s="28">
        <v>0</v>
      </c>
      <c r="O956" s="22">
        <v>503.72</v>
      </c>
      <c r="P956" s="22">
        <v>0</v>
      </c>
      <c r="Q956" s="19">
        <v>13</v>
      </c>
      <c r="R956" s="19">
        <v>0</v>
      </c>
      <c r="T956" s="19" t="s">
        <v>987</v>
      </c>
      <c r="U956" s="19" t="s">
        <v>66</v>
      </c>
      <c r="V956" s="19" t="s">
        <v>67</v>
      </c>
      <c r="W956" s="19" t="s">
        <v>64</v>
      </c>
      <c r="X956" s="19">
        <v>4</v>
      </c>
      <c r="Y956" s="28">
        <v>1</v>
      </c>
      <c r="Z956" s="19">
        <v>8</v>
      </c>
      <c r="AA956" s="28">
        <v>1</v>
      </c>
      <c r="AB956" s="29">
        <v>1</v>
      </c>
      <c r="AC956" s="19">
        <v>1</v>
      </c>
      <c r="AD956" s="19">
        <v>0</v>
      </c>
      <c r="AE956" s="28">
        <v>0.25</v>
      </c>
      <c r="AF956" s="28">
        <v>0</v>
      </c>
      <c r="AG956" s="19">
        <v>27.5</v>
      </c>
      <c r="AH956" s="19">
        <v>0</v>
      </c>
      <c r="AI956" s="19">
        <v>1</v>
      </c>
      <c r="AJ956" s="19">
        <v>0</v>
      </c>
      <c r="AL956" s="19">
        <v>0</v>
      </c>
      <c r="AM956" s="19">
        <v>0</v>
      </c>
      <c r="AN956" s="19">
        <v>0</v>
      </c>
      <c r="AO956" s="19">
        <v>0</v>
      </c>
      <c r="AP956" s="19">
        <v>0</v>
      </c>
      <c r="AQ956" s="28">
        <v>0</v>
      </c>
      <c r="AR956" s="19">
        <v>0</v>
      </c>
      <c r="AS956" s="28">
        <v>0</v>
      </c>
      <c r="AT956" s="29">
        <v>0</v>
      </c>
      <c r="AU956" s="19">
        <v>0</v>
      </c>
      <c r="AV956" s="28">
        <v>0</v>
      </c>
      <c r="AW956" s="30">
        <v>0</v>
      </c>
      <c r="AX956" s="19">
        <v>0</v>
      </c>
    </row>
    <row r="957" spans="1:51" ht="14.25" x14ac:dyDescent="0.45">
      <c r="B957" s="19" t="s">
        <v>74</v>
      </c>
      <c r="C957" s="19" t="s">
        <v>74</v>
      </c>
      <c r="D957" s="19" t="s">
        <v>75</v>
      </c>
      <c r="E957" s="19" t="s">
        <v>72</v>
      </c>
      <c r="F957" s="19">
        <v>68</v>
      </c>
      <c r="G957" s="28">
        <v>0.21859999999999999</v>
      </c>
      <c r="H957" s="19">
        <v>86</v>
      </c>
      <c r="I957" s="28">
        <v>0.215</v>
      </c>
      <c r="J957" s="29">
        <v>1</v>
      </c>
      <c r="K957" s="19">
        <v>17</v>
      </c>
      <c r="L957" s="19">
        <v>0</v>
      </c>
      <c r="M957" s="28">
        <v>0.25</v>
      </c>
      <c r="N957" s="28">
        <v>0</v>
      </c>
      <c r="O957" s="22">
        <v>305.83</v>
      </c>
      <c r="P957" s="22">
        <v>0</v>
      </c>
      <c r="Q957" s="19">
        <v>10</v>
      </c>
      <c r="R957" s="19">
        <v>0</v>
      </c>
    </row>
    <row r="958" spans="1:51" ht="14.25" x14ac:dyDescent="0.45">
      <c r="B958" s="19" t="s">
        <v>70</v>
      </c>
      <c r="C958" s="19" t="s">
        <v>70</v>
      </c>
      <c r="D958" s="19" t="s">
        <v>71</v>
      </c>
      <c r="E958" s="19" t="s">
        <v>68</v>
      </c>
      <c r="F958" s="19">
        <v>34</v>
      </c>
      <c r="G958" s="28">
        <v>0.10929999999999999</v>
      </c>
      <c r="H958" s="19">
        <v>44</v>
      </c>
      <c r="I958" s="28">
        <v>0.11</v>
      </c>
      <c r="J958" s="29">
        <v>0.97729999999999995</v>
      </c>
      <c r="K958" s="19">
        <v>11</v>
      </c>
      <c r="L958" s="19">
        <v>0</v>
      </c>
      <c r="M958" s="28">
        <v>0.32350000000000001</v>
      </c>
      <c r="N958" s="28">
        <v>0</v>
      </c>
      <c r="O958" s="22">
        <v>197.89</v>
      </c>
      <c r="P958" s="22">
        <v>0</v>
      </c>
      <c r="Q958" s="19">
        <v>8</v>
      </c>
      <c r="R958" s="19">
        <v>0</v>
      </c>
    </row>
    <row r="959" spans="1:51" ht="14.25" x14ac:dyDescent="0.45">
      <c r="B959" s="19" t="s">
        <v>62</v>
      </c>
      <c r="C959" s="19" t="s">
        <v>62</v>
      </c>
      <c r="D959" s="19" t="s">
        <v>63</v>
      </c>
      <c r="E959" s="19" t="s">
        <v>60</v>
      </c>
      <c r="F959" s="19">
        <v>29</v>
      </c>
      <c r="G959" s="28">
        <v>9.3200000000000005E-2</v>
      </c>
      <c r="H959" s="19">
        <v>38</v>
      </c>
      <c r="I959" s="28">
        <v>9.5000000000000001E-2</v>
      </c>
      <c r="J959" s="29">
        <v>1</v>
      </c>
      <c r="K959" s="19">
        <v>7</v>
      </c>
      <c r="L959" s="19">
        <v>0</v>
      </c>
      <c r="M959" s="28">
        <v>0.2414</v>
      </c>
      <c r="N959" s="28">
        <v>0</v>
      </c>
      <c r="O959" s="22">
        <v>125.93</v>
      </c>
      <c r="P959" s="22">
        <v>0</v>
      </c>
      <c r="Q959" s="19">
        <v>5</v>
      </c>
      <c r="R959" s="19">
        <v>0</v>
      </c>
    </row>
    <row r="960" spans="1:51" ht="14.25" x14ac:dyDescent="0.45">
      <c r="B960" s="19" t="s">
        <v>983</v>
      </c>
      <c r="C960" s="19" t="s">
        <v>91</v>
      </c>
      <c r="D960" s="19" t="s">
        <v>92</v>
      </c>
      <c r="E960" s="19" t="s">
        <v>89</v>
      </c>
      <c r="F960" s="19">
        <v>12</v>
      </c>
      <c r="G960" s="28">
        <v>3.8600000000000002E-2</v>
      </c>
      <c r="H960" s="19">
        <v>12</v>
      </c>
      <c r="I960" s="28">
        <v>0.03</v>
      </c>
      <c r="J960" s="29">
        <v>1</v>
      </c>
      <c r="K960" s="19">
        <v>5</v>
      </c>
      <c r="L960" s="19">
        <v>0</v>
      </c>
      <c r="M960" s="28">
        <v>0.41670000000000001</v>
      </c>
      <c r="N960" s="28">
        <v>0</v>
      </c>
      <c r="O960" s="22">
        <v>79.95</v>
      </c>
      <c r="P960" s="22">
        <v>0</v>
      </c>
      <c r="Q960" s="19">
        <v>4</v>
      </c>
      <c r="R960" s="19">
        <v>0</v>
      </c>
    </row>
    <row r="961" spans="1:51" ht="14.25" x14ac:dyDescent="0.45">
      <c r="B961" s="19" t="s">
        <v>86</v>
      </c>
      <c r="C961" s="19" t="s">
        <v>86</v>
      </c>
      <c r="D961" s="19" t="s">
        <v>88</v>
      </c>
      <c r="E961" s="19" t="s">
        <v>84</v>
      </c>
      <c r="F961" s="19">
        <v>4</v>
      </c>
      <c r="G961" s="28">
        <v>1.29E-2</v>
      </c>
      <c r="H961" s="19">
        <v>4</v>
      </c>
      <c r="I961" s="28">
        <v>0.01</v>
      </c>
      <c r="J961" s="29">
        <v>1</v>
      </c>
      <c r="K961" s="19">
        <v>4</v>
      </c>
      <c r="L961" s="19">
        <v>0</v>
      </c>
      <c r="M961" s="28">
        <v>1</v>
      </c>
      <c r="N961" s="28">
        <v>0</v>
      </c>
      <c r="O961" s="22">
        <v>39.96</v>
      </c>
      <c r="P961" s="22">
        <v>0</v>
      </c>
      <c r="Q961" s="19">
        <v>4</v>
      </c>
      <c r="R961" s="19">
        <v>0</v>
      </c>
    </row>
    <row r="962" spans="1:51" ht="14.25" x14ac:dyDescent="0.45">
      <c r="B962" s="19" t="s">
        <v>248</v>
      </c>
      <c r="C962" s="19" t="s">
        <v>103</v>
      </c>
      <c r="D962" s="19" t="s">
        <v>104</v>
      </c>
      <c r="E962" s="19" t="s">
        <v>102</v>
      </c>
      <c r="F962" s="19">
        <v>6</v>
      </c>
      <c r="G962" s="28">
        <v>1.9300000000000001E-2</v>
      </c>
      <c r="H962" s="19">
        <v>10</v>
      </c>
      <c r="I962" s="28">
        <v>2.5000000000000001E-2</v>
      </c>
      <c r="J962" s="29">
        <v>1</v>
      </c>
      <c r="K962" s="19">
        <v>6</v>
      </c>
      <c r="L962" s="19">
        <v>0</v>
      </c>
      <c r="M962" s="28">
        <v>1</v>
      </c>
      <c r="N962" s="28">
        <v>0</v>
      </c>
      <c r="O962" s="22">
        <v>89.94</v>
      </c>
      <c r="P962" s="22">
        <v>0</v>
      </c>
      <c r="Q962" s="19">
        <v>3</v>
      </c>
      <c r="R962" s="19">
        <v>0</v>
      </c>
    </row>
    <row r="963" spans="1:51" ht="14.25" x14ac:dyDescent="0.45">
      <c r="B963" s="19" t="s">
        <v>982</v>
      </c>
      <c r="C963" s="19" t="s">
        <v>82</v>
      </c>
      <c r="D963" s="19" t="s">
        <v>83</v>
      </c>
      <c r="E963" s="19" t="s">
        <v>80</v>
      </c>
      <c r="F963" s="19">
        <v>20</v>
      </c>
      <c r="G963" s="28">
        <v>6.4299999999999996E-2</v>
      </c>
      <c r="H963" s="19">
        <v>28</v>
      </c>
      <c r="I963" s="28">
        <v>7.0000000000000007E-2</v>
      </c>
      <c r="J963" s="29">
        <v>1</v>
      </c>
      <c r="K963" s="19">
        <v>3</v>
      </c>
      <c r="L963" s="19">
        <v>1</v>
      </c>
      <c r="M963" s="28">
        <v>0.15</v>
      </c>
      <c r="N963" s="28">
        <v>0.05</v>
      </c>
      <c r="O963" s="22">
        <v>53.97</v>
      </c>
      <c r="P963" s="22">
        <v>17.989999999999998</v>
      </c>
      <c r="Q963" s="19">
        <v>3</v>
      </c>
      <c r="R963" s="19">
        <v>1</v>
      </c>
    </row>
    <row r="964" spans="1:51" ht="14.25" x14ac:dyDescent="0.45">
      <c r="B964" s="19" t="s">
        <v>54</v>
      </c>
      <c r="C964" s="19" t="s">
        <v>54</v>
      </c>
      <c r="D964" s="19" t="s">
        <v>55</v>
      </c>
      <c r="E964" s="19" t="s">
        <v>52</v>
      </c>
      <c r="F964" s="19">
        <v>28</v>
      </c>
      <c r="G964" s="28">
        <v>0.09</v>
      </c>
      <c r="H964" s="19">
        <v>38</v>
      </c>
      <c r="I964" s="28">
        <v>9.5000000000000001E-2</v>
      </c>
      <c r="J964" s="29">
        <v>1</v>
      </c>
      <c r="K964" s="19">
        <v>4</v>
      </c>
      <c r="L964" s="19">
        <v>0</v>
      </c>
      <c r="M964" s="28">
        <v>0.1429</v>
      </c>
      <c r="N964" s="28">
        <v>0</v>
      </c>
      <c r="O964" s="22">
        <v>71.959999999999994</v>
      </c>
      <c r="P964" s="22">
        <v>0</v>
      </c>
      <c r="Q964" s="19">
        <v>3</v>
      </c>
      <c r="R964" s="19">
        <v>0</v>
      </c>
    </row>
    <row r="965" spans="1:51" ht="14.25" x14ac:dyDescent="0.45">
      <c r="B965" s="19" t="s">
        <v>248</v>
      </c>
      <c r="C965" s="19" t="s">
        <v>99</v>
      </c>
      <c r="D965" s="19" t="s">
        <v>101</v>
      </c>
      <c r="E965" s="19" t="s">
        <v>98</v>
      </c>
      <c r="F965" s="19">
        <v>4</v>
      </c>
      <c r="G965" s="28">
        <v>1.29E-2</v>
      </c>
      <c r="H965" s="19">
        <v>6</v>
      </c>
      <c r="I965" s="28">
        <v>1.4999999999999999E-2</v>
      </c>
      <c r="J965" s="29">
        <v>1</v>
      </c>
      <c r="K965" s="19">
        <v>2</v>
      </c>
      <c r="L965" s="19">
        <v>0</v>
      </c>
      <c r="M965" s="28">
        <v>0.5</v>
      </c>
      <c r="N965" s="28">
        <v>0</v>
      </c>
      <c r="O965" s="22">
        <v>29.98</v>
      </c>
      <c r="P965" s="22">
        <v>0</v>
      </c>
      <c r="Q965" s="19">
        <v>2</v>
      </c>
      <c r="R965" s="19">
        <v>0</v>
      </c>
    </row>
    <row r="966" spans="1:51" ht="14.25" x14ac:dyDescent="0.45">
      <c r="B966" s="19" t="s">
        <v>50</v>
      </c>
      <c r="C966" s="19" t="s">
        <v>50</v>
      </c>
      <c r="D966" s="19" t="s">
        <v>51</v>
      </c>
      <c r="E966" s="19" t="s">
        <v>48</v>
      </c>
      <c r="F966" s="19">
        <v>2</v>
      </c>
      <c r="G966" s="28">
        <v>6.4000000000000003E-3</v>
      </c>
      <c r="H966" s="19">
        <v>2</v>
      </c>
      <c r="I966" s="28">
        <v>5.0000000000000001E-3</v>
      </c>
      <c r="J966" s="29">
        <v>1</v>
      </c>
      <c r="K966" s="19">
        <v>2</v>
      </c>
      <c r="L966" s="19">
        <v>0</v>
      </c>
      <c r="M966" s="28">
        <v>1</v>
      </c>
      <c r="N966" s="28">
        <v>0</v>
      </c>
      <c r="O966" s="22">
        <v>17.98</v>
      </c>
      <c r="P966" s="22">
        <v>0</v>
      </c>
      <c r="Q966" s="19">
        <v>2</v>
      </c>
      <c r="R966" s="19">
        <v>0</v>
      </c>
    </row>
    <row r="967" spans="1:51" ht="14.25" x14ac:dyDescent="0.45">
      <c r="B967" s="19" t="s">
        <v>58</v>
      </c>
      <c r="C967" s="19" t="s">
        <v>58</v>
      </c>
      <c r="D967" s="19" t="s">
        <v>59</v>
      </c>
      <c r="E967" s="19" t="s">
        <v>56</v>
      </c>
      <c r="F967" s="19">
        <v>4</v>
      </c>
      <c r="G967" s="28">
        <v>1.29E-2</v>
      </c>
      <c r="H967" s="19">
        <v>6</v>
      </c>
      <c r="I967" s="28">
        <v>1.4999999999999999E-2</v>
      </c>
      <c r="J967" s="29">
        <v>1</v>
      </c>
      <c r="K967" s="19">
        <v>1</v>
      </c>
      <c r="L967" s="19">
        <v>0</v>
      </c>
      <c r="M967" s="28">
        <v>0.25</v>
      </c>
      <c r="N967" s="28">
        <v>0</v>
      </c>
      <c r="O967" s="22">
        <v>17.989999999999998</v>
      </c>
      <c r="P967" s="22">
        <v>0</v>
      </c>
      <c r="Q967" s="19">
        <v>1</v>
      </c>
      <c r="R967" s="19">
        <v>0</v>
      </c>
    </row>
    <row r="969" spans="1:51" s="19" customFormat="1" ht="14.25" x14ac:dyDescent="0.45">
      <c r="A969" s="31"/>
      <c r="B969" s="18">
        <v>44569</v>
      </c>
      <c r="K969" s="20">
        <f>SUM(K970:K981)</f>
        <v>95</v>
      </c>
      <c r="O969" s="21">
        <f>SUM(O970:O981)+AG969+AW969</f>
        <v>1709.9110000000001</v>
      </c>
      <c r="P969" s="22"/>
      <c r="T969" s="23" t="s">
        <v>978</v>
      </c>
      <c r="U969" s="24">
        <v>0.78</v>
      </c>
      <c r="V969" s="23" t="s">
        <v>979</v>
      </c>
      <c r="AC969" s="25">
        <f>SUM(AC970:AC976)</f>
        <v>2</v>
      </c>
      <c r="AG969" s="25">
        <f>SUM(AG970:AG976)*U969</f>
        <v>42.861000000000004</v>
      </c>
      <c r="AL969" s="23" t="s">
        <v>980</v>
      </c>
      <c r="AM969" s="26">
        <v>0.05</v>
      </c>
      <c r="AN969" s="23" t="s">
        <v>981</v>
      </c>
      <c r="AU969" s="25">
        <f>SUM(AU970:AU974)</f>
        <v>0</v>
      </c>
      <c r="AW969" s="27">
        <f>SUM(AW970:AW974)*AM969</f>
        <v>0</v>
      </c>
      <c r="AY969" s="20">
        <f>K969+AC969+AU969</f>
        <v>97</v>
      </c>
    </row>
    <row r="970" spans="1:51" ht="14.25" x14ac:dyDescent="0.45">
      <c r="B970" s="19" t="s">
        <v>74</v>
      </c>
      <c r="C970" s="19" t="s">
        <v>74</v>
      </c>
      <c r="D970" s="19" t="s">
        <v>75</v>
      </c>
      <c r="E970" s="19" t="s">
        <v>72</v>
      </c>
      <c r="F970" s="19">
        <v>46</v>
      </c>
      <c r="G970" s="28">
        <v>0.2044</v>
      </c>
      <c r="H970" s="19">
        <v>64</v>
      </c>
      <c r="I970" s="28">
        <v>0.20780000000000001</v>
      </c>
      <c r="J970" s="29">
        <v>0.98440000000000005</v>
      </c>
      <c r="K970" s="19">
        <v>26</v>
      </c>
      <c r="L970" s="19">
        <v>0</v>
      </c>
      <c r="M970" s="28">
        <v>0.56520000000000004</v>
      </c>
      <c r="N970" s="28">
        <v>0</v>
      </c>
      <c r="O970" s="22">
        <v>467.74</v>
      </c>
      <c r="P970" s="22">
        <v>0</v>
      </c>
      <c r="Q970" s="19">
        <v>17</v>
      </c>
      <c r="R970" s="19">
        <v>0</v>
      </c>
      <c r="T970" s="19" t="s">
        <v>987</v>
      </c>
      <c r="U970" s="19" t="s">
        <v>66</v>
      </c>
      <c r="V970" s="19" t="s">
        <v>67</v>
      </c>
      <c r="W970" s="19" t="s">
        <v>64</v>
      </c>
      <c r="X970" s="19">
        <v>2</v>
      </c>
      <c r="Y970" s="28">
        <v>0.28570000000000001</v>
      </c>
      <c r="Z970" s="19">
        <v>5</v>
      </c>
      <c r="AA970" s="28">
        <v>0.45450000000000002</v>
      </c>
      <c r="AB970" s="29">
        <v>1</v>
      </c>
      <c r="AC970" s="19">
        <v>1</v>
      </c>
      <c r="AD970" s="19">
        <v>0</v>
      </c>
      <c r="AE970" s="28">
        <v>0.5</v>
      </c>
      <c r="AF970" s="28">
        <v>0</v>
      </c>
      <c r="AG970" s="19">
        <v>27.5</v>
      </c>
      <c r="AH970" s="19">
        <v>0</v>
      </c>
      <c r="AI970" s="19">
        <v>1</v>
      </c>
      <c r="AJ970" s="19">
        <v>0</v>
      </c>
      <c r="AL970" s="19">
        <v>0</v>
      </c>
      <c r="AM970" s="19">
        <v>0</v>
      </c>
      <c r="AN970" s="19">
        <v>0</v>
      </c>
      <c r="AO970" s="19">
        <v>0</v>
      </c>
      <c r="AP970" s="19">
        <v>0</v>
      </c>
      <c r="AQ970" s="28">
        <v>0</v>
      </c>
      <c r="AR970" s="19">
        <v>0</v>
      </c>
      <c r="AS970" s="28">
        <v>0</v>
      </c>
      <c r="AT970" s="29">
        <v>0</v>
      </c>
      <c r="AU970" s="19">
        <v>0</v>
      </c>
      <c r="AV970" s="28">
        <v>0</v>
      </c>
      <c r="AW970" s="30">
        <v>0</v>
      </c>
      <c r="AX970" s="19">
        <v>0</v>
      </c>
    </row>
    <row r="971" spans="1:51" ht="14.25" x14ac:dyDescent="0.45">
      <c r="B971" s="19" t="s">
        <v>70</v>
      </c>
      <c r="C971" s="19" t="s">
        <v>70</v>
      </c>
      <c r="D971" s="19" t="s">
        <v>71</v>
      </c>
      <c r="E971" s="19" t="s">
        <v>68</v>
      </c>
      <c r="F971" s="19">
        <v>26</v>
      </c>
      <c r="G971" s="28">
        <v>0.11559999999999999</v>
      </c>
      <c r="H971" s="19">
        <v>32</v>
      </c>
      <c r="I971" s="28">
        <v>0.10390000000000001</v>
      </c>
      <c r="J971" s="29">
        <v>1</v>
      </c>
      <c r="K971" s="19">
        <v>26</v>
      </c>
      <c r="L971" s="19">
        <v>0</v>
      </c>
      <c r="M971" s="28">
        <v>1</v>
      </c>
      <c r="N971" s="28">
        <v>0</v>
      </c>
      <c r="O971" s="22">
        <v>467.74</v>
      </c>
      <c r="P971" s="22">
        <v>0</v>
      </c>
      <c r="Q971" s="19">
        <v>17</v>
      </c>
      <c r="R971" s="19">
        <v>0</v>
      </c>
      <c r="T971" s="19" t="s">
        <v>984</v>
      </c>
      <c r="U971" s="19" t="s">
        <v>74</v>
      </c>
      <c r="V971" s="19" t="s">
        <v>75</v>
      </c>
      <c r="W971" s="19" t="s">
        <v>72</v>
      </c>
      <c r="X971" s="19">
        <v>5</v>
      </c>
      <c r="Y971" s="28">
        <v>0.71430000000000005</v>
      </c>
      <c r="Z971" s="19">
        <v>6</v>
      </c>
      <c r="AA971" s="28">
        <v>0.54549999999999998</v>
      </c>
      <c r="AB971" s="29">
        <v>1</v>
      </c>
      <c r="AC971" s="19">
        <v>1</v>
      </c>
      <c r="AD971" s="19">
        <v>1</v>
      </c>
      <c r="AE971" s="28">
        <v>0.2</v>
      </c>
      <c r="AF971" s="28">
        <v>0.2</v>
      </c>
      <c r="AG971" s="19">
        <v>27.45</v>
      </c>
      <c r="AH971" s="19">
        <v>27.45</v>
      </c>
      <c r="AI971" s="19">
        <v>1</v>
      </c>
      <c r="AJ971" s="19">
        <v>1</v>
      </c>
    </row>
    <row r="972" spans="1:51" ht="14.25" x14ac:dyDescent="0.45">
      <c r="B972" s="19" t="s">
        <v>66</v>
      </c>
      <c r="C972" s="19" t="s">
        <v>66</v>
      </c>
      <c r="D972" s="19" t="s">
        <v>67</v>
      </c>
      <c r="E972" s="19" t="s">
        <v>64</v>
      </c>
      <c r="F972" s="19">
        <v>42</v>
      </c>
      <c r="G972" s="28">
        <v>0.1867</v>
      </c>
      <c r="H972" s="19">
        <v>56</v>
      </c>
      <c r="I972" s="28">
        <v>0.18179999999999999</v>
      </c>
      <c r="J972" s="29">
        <v>1</v>
      </c>
      <c r="K972" s="19">
        <v>13</v>
      </c>
      <c r="L972" s="19">
        <v>0</v>
      </c>
      <c r="M972" s="28">
        <v>0.3095</v>
      </c>
      <c r="N972" s="28">
        <v>0</v>
      </c>
      <c r="O972" s="22">
        <v>233.87</v>
      </c>
      <c r="P972" s="22">
        <v>0</v>
      </c>
      <c r="Q972" s="19">
        <v>10</v>
      </c>
      <c r="R972" s="19">
        <v>0</v>
      </c>
    </row>
    <row r="973" spans="1:51" ht="14.25" x14ac:dyDescent="0.45">
      <c r="B973" s="19" t="s">
        <v>62</v>
      </c>
      <c r="C973" s="19" t="s">
        <v>62</v>
      </c>
      <c r="D973" s="19" t="s">
        <v>63</v>
      </c>
      <c r="E973" s="19" t="s">
        <v>60</v>
      </c>
      <c r="F973" s="19">
        <v>25</v>
      </c>
      <c r="G973" s="28">
        <v>0.1111</v>
      </c>
      <c r="H973" s="19">
        <v>30</v>
      </c>
      <c r="I973" s="28">
        <v>9.74E-2</v>
      </c>
      <c r="J973" s="29">
        <v>1</v>
      </c>
      <c r="K973" s="19">
        <v>17</v>
      </c>
      <c r="L973" s="19">
        <v>0</v>
      </c>
      <c r="M973" s="28">
        <v>0.68</v>
      </c>
      <c r="N973" s="28">
        <v>0</v>
      </c>
      <c r="O973" s="22">
        <v>305.83</v>
      </c>
      <c r="P973" s="22">
        <v>0</v>
      </c>
      <c r="Q973" s="19">
        <v>10</v>
      </c>
      <c r="R973" s="19">
        <v>0</v>
      </c>
    </row>
    <row r="974" spans="1:51" ht="14.25" x14ac:dyDescent="0.45">
      <c r="B974" s="19" t="s">
        <v>86</v>
      </c>
      <c r="C974" s="19" t="s">
        <v>86</v>
      </c>
      <c r="D974" s="19" t="s">
        <v>88</v>
      </c>
      <c r="E974" s="19" t="s">
        <v>84</v>
      </c>
      <c r="F974" s="19">
        <v>9</v>
      </c>
      <c r="G974" s="28">
        <v>0.04</v>
      </c>
      <c r="H974" s="19">
        <v>10</v>
      </c>
      <c r="I974" s="28">
        <v>3.2500000000000001E-2</v>
      </c>
      <c r="J974" s="29">
        <v>1</v>
      </c>
      <c r="K974" s="19">
        <v>3</v>
      </c>
      <c r="L974" s="19">
        <v>0</v>
      </c>
      <c r="M974" s="28">
        <v>0.33329999999999999</v>
      </c>
      <c r="N974" s="28">
        <v>0</v>
      </c>
      <c r="O974" s="22">
        <v>29.97</v>
      </c>
      <c r="P974" s="22">
        <v>0</v>
      </c>
      <c r="Q974" s="19">
        <v>3</v>
      </c>
      <c r="R974" s="19">
        <v>0</v>
      </c>
    </row>
    <row r="975" spans="1:51" ht="14.25" x14ac:dyDescent="0.45">
      <c r="B975" s="19" t="s">
        <v>248</v>
      </c>
      <c r="C975" s="19" t="s">
        <v>103</v>
      </c>
      <c r="D975" s="19" t="s">
        <v>104</v>
      </c>
      <c r="E975" s="19" t="s">
        <v>102</v>
      </c>
      <c r="F975" s="19">
        <v>11</v>
      </c>
      <c r="G975" s="28">
        <v>4.8899999999999999E-2</v>
      </c>
      <c r="H975" s="19">
        <v>12</v>
      </c>
      <c r="I975" s="28">
        <v>3.9E-2</v>
      </c>
      <c r="J975" s="29">
        <v>1</v>
      </c>
      <c r="K975" s="19">
        <v>2</v>
      </c>
      <c r="L975" s="19">
        <v>0</v>
      </c>
      <c r="M975" s="28">
        <v>0.18179999999999999</v>
      </c>
      <c r="N975" s="28">
        <v>0</v>
      </c>
      <c r="O975" s="22">
        <v>29.98</v>
      </c>
      <c r="P975" s="22">
        <v>0</v>
      </c>
      <c r="Q975" s="19">
        <v>2</v>
      </c>
      <c r="R975" s="19">
        <v>0</v>
      </c>
    </row>
    <row r="976" spans="1:51" ht="14.25" x14ac:dyDescent="0.45">
      <c r="B976" s="19" t="s">
        <v>982</v>
      </c>
      <c r="C976" s="19" t="s">
        <v>82</v>
      </c>
      <c r="D976" s="19" t="s">
        <v>83</v>
      </c>
      <c r="E976" s="19" t="s">
        <v>80</v>
      </c>
      <c r="F976" s="19">
        <v>17</v>
      </c>
      <c r="G976" s="28">
        <v>7.5600000000000001E-2</v>
      </c>
      <c r="H976" s="19">
        <v>27</v>
      </c>
      <c r="I976" s="28">
        <v>8.77E-2</v>
      </c>
      <c r="J976" s="29">
        <v>1</v>
      </c>
      <c r="K976" s="19">
        <v>2</v>
      </c>
      <c r="L976" s="19">
        <v>0</v>
      </c>
      <c r="M976" s="28">
        <v>0.1176</v>
      </c>
      <c r="N976" s="28">
        <v>0</v>
      </c>
      <c r="O976" s="22">
        <v>35.979999999999997</v>
      </c>
      <c r="P976" s="22">
        <v>0</v>
      </c>
      <c r="Q976" s="19">
        <v>2</v>
      </c>
      <c r="R976" s="19">
        <v>0</v>
      </c>
    </row>
    <row r="977" spans="1:51" ht="14.25" x14ac:dyDescent="0.45">
      <c r="B977" s="19" t="s">
        <v>54</v>
      </c>
      <c r="C977" s="19" t="s">
        <v>54</v>
      </c>
      <c r="D977" s="19" t="s">
        <v>55</v>
      </c>
      <c r="E977" s="19" t="s">
        <v>52</v>
      </c>
      <c r="F977" s="19">
        <v>18</v>
      </c>
      <c r="G977" s="28">
        <v>0.08</v>
      </c>
      <c r="H977" s="19">
        <v>21</v>
      </c>
      <c r="I977" s="28">
        <v>6.8199999999999997E-2</v>
      </c>
      <c r="J977" s="29">
        <v>1</v>
      </c>
      <c r="K977" s="19">
        <v>2</v>
      </c>
      <c r="L977" s="19">
        <v>0</v>
      </c>
      <c r="M977" s="28">
        <v>0.1111</v>
      </c>
      <c r="N977" s="28">
        <v>0</v>
      </c>
      <c r="O977" s="22">
        <v>35.979999999999997</v>
      </c>
      <c r="P977" s="22">
        <v>0</v>
      </c>
      <c r="Q977" s="19">
        <v>2</v>
      </c>
      <c r="R977" s="19">
        <v>0</v>
      </c>
    </row>
    <row r="978" spans="1:51" ht="14.25" x14ac:dyDescent="0.45">
      <c r="B978" s="19" t="s">
        <v>248</v>
      </c>
      <c r="C978" s="19" t="s">
        <v>95</v>
      </c>
      <c r="D978" s="19" t="s">
        <v>96</v>
      </c>
      <c r="E978" s="19" t="s">
        <v>93</v>
      </c>
      <c r="F978" s="19">
        <v>2</v>
      </c>
      <c r="G978" s="28">
        <v>8.8999999999999999E-3</v>
      </c>
      <c r="H978" s="19">
        <v>3</v>
      </c>
      <c r="I978" s="28">
        <v>9.7000000000000003E-3</v>
      </c>
      <c r="J978" s="29">
        <v>1</v>
      </c>
      <c r="K978" s="19">
        <v>1</v>
      </c>
      <c r="L978" s="19">
        <v>0</v>
      </c>
      <c r="M978" s="28">
        <v>0.5</v>
      </c>
      <c r="N978" s="28">
        <v>0</v>
      </c>
      <c r="O978" s="22">
        <v>14.99</v>
      </c>
      <c r="P978" s="22">
        <v>0</v>
      </c>
      <c r="Q978" s="19">
        <v>1</v>
      </c>
      <c r="R978" s="19">
        <v>0</v>
      </c>
    </row>
    <row r="979" spans="1:51" ht="14.25" x14ac:dyDescent="0.45">
      <c r="B979" s="19" t="s">
        <v>982</v>
      </c>
      <c r="C979" s="19" t="s">
        <v>78</v>
      </c>
      <c r="D979" s="19" t="s">
        <v>79</v>
      </c>
      <c r="E979" s="19" t="s">
        <v>76</v>
      </c>
      <c r="F979" s="19">
        <v>15</v>
      </c>
      <c r="G979" s="28">
        <v>6.6699999999999995E-2</v>
      </c>
      <c r="H979" s="19">
        <v>31</v>
      </c>
      <c r="I979" s="28">
        <v>0.10059999999999999</v>
      </c>
      <c r="J979" s="29">
        <v>1</v>
      </c>
      <c r="K979" s="19">
        <v>1</v>
      </c>
      <c r="L979" s="19">
        <v>0</v>
      </c>
      <c r="M979" s="28">
        <v>6.6699999999999995E-2</v>
      </c>
      <c r="N979" s="28">
        <v>0</v>
      </c>
      <c r="O979" s="22">
        <v>17.989999999999998</v>
      </c>
      <c r="P979" s="22">
        <v>0</v>
      </c>
      <c r="Q979" s="19">
        <v>1</v>
      </c>
      <c r="R979" s="19">
        <v>0</v>
      </c>
    </row>
    <row r="980" spans="1:51" ht="14.25" x14ac:dyDescent="0.45">
      <c r="B980" s="19" t="s">
        <v>58</v>
      </c>
      <c r="C980" s="19" t="s">
        <v>58</v>
      </c>
      <c r="D980" s="19" t="s">
        <v>59</v>
      </c>
      <c r="E980" s="19" t="s">
        <v>56</v>
      </c>
      <c r="F980" s="19">
        <v>8</v>
      </c>
      <c r="G980" s="28">
        <v>3.56E-2</v>
      </c>
      <c r="H980" s="19">
        <v>14</v>
      </c>
      <c r="I980" s="28">
        <v>4.5499999999999999E-2</v>
      </c>
      <c r="J980" s="29">
        <v>1</v>
      </c>
      <c r="K980" s="19">
        <v>1</v>
      </c>
      <c r="L980" s="19">
        <v>0</v>
      </c>
      <c r="M980" s="28">
        <v>0.125</v>
      </c>
      <c r="N980" s="28">
        <v>0</v>
      </c>
      <c r="O980" s="22">
        <v>17.989999999999998</v>
      </c>
      <c r="P980" s="22">
        <v>0</v>
      </c>
      <c r="Q980" s="19">
        <v>1</v>
      </c>
      <c r="R980" s="19">
        <v>0</v>
      </c>
    </row>
    <row r="981" spans="1:51" ht="14.25" x14ac:dyDescent="0.45">
      <c r="B981" s="19" t="s">
        <v>50</v>
      </c>
      <c r="C981" s="19" t="s">
        <v>50</v>
      </c>
      <c r="D981" s="19" t="s">
        <v>51</v>
      </c>
      <c r="E981" s="19" t="s">
        <v>48</v>
      </c>
      <c r="F981" s="19">
        <v>6</v>
      </c>
      <c r="G981" s="28">
        <v>2.6700000000000002E-2</v>
      </c>
      <c r="H981" s="19">
        <v>8</v>
      </c>
      <c r="I981" s="28">
        <v>2.5999999999999999E-2</v>
      </c>
      <c r="J981" s="29">
        <v>1</v>
      </c>
      <c r="K981" s="19">
        <v>1</v>
      </c>
      <c r="L981" s="19">
        <v>0</v>
      </c>
      <c r="M981" s="28">
        <v>0.16669999999999999</v>
      </c>
      <c r="N981" s="28">
        <v>0</v>
      </c>
      <c r="O981" s="22">
        <v>8.99</v>
      </c>
      <c r="P981" s="22">
        <v>0</v>
      </c>
      <c r="Q981" s="19">
        <v>1</v>
      </c>
      <c r="R981" s="19">
        <v>0</v>
      </c>
    </row>
    <row r="983" spans="1:51" s="19" customFormat="1" ht="14.25" x14ac:dyDescent="0.45">
      <c r="A983" s="31"/>
      <c r="B983" s="18">
        <v>44570</v>
      </c>
      <c r="K983" s="20">
        <f>SUM(K984:K993)</f>
        <v>117</v>
      </c>
      <c r="O983" s="21">
        <f>SUM(O984:O993)+AG983+AW983</f>
        <v>2056.2410000000004</v>
      </c>
      <c r="P983" s="22"/>
      <c r="T983" s="23" t="s">
        <v>978</v>
      </c>
      <c r="U983" s="24">
        <v>0.78</v>
      </c>
      <c r="V983" s="23" t="s">
        <v>979</v>
      </c>
      <c r="AC983" s="25">
        <f>SUM(AC984:AC990)</f>
        <v>1</v>
      </c>
      <c r="AG983" s="25">
        <f>SUM(AG984:AG990)*U983</f>
        <v>21.411000000000001</v>
      </c>
      <c r="AL983" s="23" t="s">
        <v>980</v>
      </c>
      <c r="AM983" s="26">
        <v>0.05</v>
      </c>
      <c r="AN983" s="23" t="s">
        <v>981</v>
      </c>
      <c r="AU983" s="25">
        <f>SUM(AU984:AU988)</f>
        <v>0</v>
      </c>
      <c r="AW983" s="27">
        <f>SUM(AW984:AW988)*AM983</f>
        <v>0</v>
      </c>
      <c r="AY983" s="20">
        <f>K983+AC983+AU983</f>
        <v>118</v>
      </c>
    </row>
    <row r="984" spans="1:51" ht="14.25" x14ac:dyDescent="0.45">
      <c r="B984" s="19" t="s">
        <v>74</v>
      </c>
      <c r="C984" s="19" t="s">
        <v>74</v>
      </c>
      <c r="D984" s="19" t="s">
        <v>75</v>
      </c>
      <c r="E984" s="19" t="s">
        <v>72</v>
      </c>
      <c r="F984" s="19">
        <v>56</v>
      </c>
      <c r="G984" s="28">
        <v>0.20899999999999999</v>
      </c>
      <c r="H984" s="19">
        <v>75</v>
      </c>
      <c r="I984" s="28">
        <v>0.21429999999999999</v>
      </c>
      <c r="J984" s="29">
        <v>0.96</v>
      </c>
      <c r="K984" s="19">
        <v>33</v>
      </c>
      <c r="L984" s="19">
        <v>0</v>
      </c>
      <c r="M984" s="28">
        <v>0.58930000000000005</v>
      </c>
      <c r="N984" s="28">
        <v>0</v>
      </c>
      <c r="O984" s="22">
        <v>593.66999999999996</v>
      </c>
      <c r="P984" s="22">
        <v>0</v>
      </c>
      <c r="Q984" s="19">
        <v>28</v>
      </c>
      <c r="R984" s="19">
        <v>0</v>
      </c>
      <c r="T984" s="19" t="s">
        <v>987</v>
      </c>
      <c r="U984" s="19" t="s">
        <v>66</v>
      </c>
      <c r="V984" s="19" t="s">
        <v>67</v>
      </c>
      <c r="W984" s="19" t="s">
        <v>64</v>
      </c>
      <c r="X984" s="19">
        <v>9</v>
      </c>
      <c r="Y984" s="28">
        <v>1</v>
      </c>
      <c r="Z984" s="19">
        <v>11</v>
      </c>
      <c r="AA984" s="28">
        <v>1</v>
      </c>
      <c r="AB984" s="29">
        <v>1</v>
      </c>
      <c r="AC984" s="19">
        <v>1</v>
      </c>
      <c r="AD984" s="19">
        <v>1</v>
      </c>
      <c r="AE984" s="28">
        <v>0.1111</v>
      </c>
      <c r="AF984" s="28">
        <v>0.1111</v>
      </c>
      <c r="AG984" s="19">
        <v>27.45</v>
      </c>
      <c r="AH984" s="19">
        <v>27.45</v>
      </c>
      <c r="AI984" s="19">
        <v>1</v>
      </c>
      <c r="AJ984" s="19">
        <v>1</v>
      </c>
      <c r="AL984" s="19">
        <v>0</v>
      </c>
      <c r="AM984" s="19">
        <v>0</v>
      </c>
      <c r="AN984" s="19">
        <v>0</v>
      </c>
      <c r="AO984" s="19">
        <v>0</v>
      </c>
      <c r="AP984" s="19">
        <v>0</v>
      </c>
      <c r="AQ984" s="28">
        <v>0</v>
      </c>
      <c r="AR984" s="19">
        <v>0</v>
      </c>
      <c r="AS984" s="28">
        <v>0</v>
      </c>
      <c r="AT984" s="29">
        <v>0</v>
      </c>
      <c r="AU984" s="19">
        <v>0</v>
      </c>
      <c r="AV984" s="28">
        <v>0</v>
      </c>
      <c r="AW984" s="30">
        <v>0</v>
      </c>
      <c r="AX984" s="19">
        <v>0</v>
      </c>
    </row>
    <row r="985" spans="1:51" ht="14.25" x14ac:dyDescent="0.45">
      <c r="B985" s="19" t="s">
        <v>66</v>
      </c>
      <c r="C985" s="19" t="s">
        <v>66</v>
      </c>
      <c r="D985" s="19" t="s">
        <v>67</v>
      </c>
      <c r="E985" s="19" t="s">
        <v>64</v>
      </c>
      <c r="F985" s="19">
        <v>52</v>
      </c>
      <c r="G985" s="28">
        <v>0.19400000000000001</v>
      </c>
      <c r="H985" s="19">
        <v>65</v>
      </c>
      <c r="I985" s="28">
        <v>0.1857</v>
      </c>
      <c r="J985" s="29">
        <v>1</v>
      </c>
      <c r="K985" s="19">
        <v>36</v>
      </c>
      <c r="L985" s="19">
        <v>0</v>
      </c>
      <c r="M985" s="28">
        <v>0.69230000000000003</v>
      </c>
      <c r="N985" s="28">
        <v>0</v>
      </c>
      <c r="O985" s="22">
        <v>647.64</v>
      </c>
      <c r="P985" s="22">
        <v>0</v>
      </c>
      <c r="Q985" s="19">
        <v>22</v>
      </c>
      <c r="R985" s="19">
        <v>0</v>
      </c>
    </row>
    <row r="986" spans="1:51" ht="14.25" x14ac:dyDescent="0.45">
      <c r="B986" s="19" t="s">
        <v>70</v>
      </c>
      <c r="C986" s="19" t="s">
        <v>70</v>
      </c>
      <c r="D986" s="19" t="s">
        <v>71</v>
      </c>
      <c r="E986" s="19" t="s">
        <v>68</v>
      </c>
      <c r="F986" s="19">
        <v>41</v>
      </c>
      <c r="G986" s="28">
        <v>0.153</v>
      </c>
      <c r="H986" s="19">
        <v>54</v>
      </c>
      <c r="I986" s="28">
        <v>0.15429999999999999</v>
      </c>
      <c r="J986" s="29">
        <v>1</v>
      </c>
      <c r="K986" s="19">
        <v>14</v>
      </c>
      <c r="L986" s="19">
        <v>0</v>
      </c>
      <c r="M986" s="28">
        <v>0.34150000000000003</v>
      </c>
      <c r="N986" s="28">
        <v>0</v>
      </c>
      <c r="O986" s="22">
        <v>251.86</v>
      </c>
      <c r="P986" s="22">
        <v>0</v>
      </c>
      <c r="Q986" s="19">
        <v>13</v>
      </c>
      <c r="R986" s="19">
        <v>0</v>
      </c>
    </row>
    <row r="987" spans="1:51" ht="14.25" x14ac:dyDescent="0.45">
      <c r="B987" s="19" t="s">
        <v>62</v>
      </c>
      <c r="C987" s="19" t="s">
        <v>62</v>
      </c>
      <c r="D987" s="19" t="s">
        <v>63</v>
      </c>
      <c r="E987" s="19" t="s">
        <v>60</v>
      </c>
      <c r="F987" s="19">
        <v>30</v>
      </c>
      <c r="G987" s="28">
        <v>0.1119</v>
      </c>
      <c r="H987" s="19">
        <v>35</v>
      </c>
      <c r="I987" s="28">
        <v>0.1</v>
      </c>
      <c r="J987" s="29">
        <v>1</v>
      </c>
      <c r="K987" s="19">
        <v>10</v>
      </c>
      <c r="L987" s="19">
        <v>0</v>
      </c>
      <c r="M987" s="28">
        <v>0.33329999999999999</v>
      </c>
      <c r="N987" s="28">
        <v>0</v>
      </c>
      <c r="O987" s="22">
        <v>179.9</v>
      </c>
      <c r="P987" s="22">
        <v>0</v>
      </c>
      <c r="Q987" s="19">
        <v>8</v>
      </c>
      <c r="R987" s="19">
        <v>0</v>
      </c>
    </row>
    <row r="988" spans="1:51" ht="14.25" x14ac:dyDescent="0.45">
      <c r="B988" s="19" t="s">
        <v>248</v>
      </c>
      <c r="C988" s="19" t="s">
        <v>103</v>
      </c>
      <c r="D988" s="19" t="s">
        <v>104</v>
      </c>
      <c r="E988" s="19" t="s">
        <v>102</v>
      </c>
      <c r="F988" s="19">
        <v>14</v>
      </c>
      <c r="G988" s="28">
        <v>5.2200000000000003E-2</v>
      </c>
      <c r="H988" s="19">
        <v>23</v>
      </c>
      <c r="I988" s="28">
        <v>6.5699999999999995E-2</v>
      </c>
      <c r="J988" s="29">
        <v>1</v>
      </c>
      <c r="K988" s="19">
        <v>10</v>
      </c>
      <c r="L988" s="19">
        <v>0</v>
      </c>
      <c r="M988" s="28">
        <v>0.71430000000000005</v>
      </c>
      <c r="N988" s="28">
        <v>0</v>
      </c>
      <c r="O988" s="22">
        <v>149.9</v>
      </c>
      <c r="P988" s="22">
        <v>0</v>
      </c>
      <c r="Q988" s="19">
        <v>4</v>
      </c>
      <c r="R988" s="19">
        <v>0</v>
      </c>
    </row>
    <row r="989" spans="1:51" ht="14.25" x14ac:dyDescent="0.45">
      <c r="B989" s="19" t="s">
        <v>983</v>
      </c>
      <c r="C989" s="19" t="s">
        <v>91</v>
      </c>
      <c r="D989" s="19" t="s">
        <v>92</v>
      </c>
      <c r="E989" s="19" t="s">
        <v>89</v>
      </c>
      <c r="F989" s="19">
        <v>16</v>
      </c>
      <c r="G989" s="28">
        <v>5.9700000000000003E-2</v>
      </c>
      <c r="H989" s="19">
        <v>18</v>
      </c>
      <c r="I989" s="28">
        <v>5.1400000000000001E-2</v>
      </c>
      <c r="J989" s="29">
        <v>1</v>
      </c>
      <c r="K989" s="19">
        <v>4</v>
      </c>
      <c r="L989" s="19">
        <v>0</v>
      </c>
      <c r="M989" s="28">
        <v>0.25</v>
      </c>
      <c r="N989" s="28">
        <v>0</v>
      </c>
      <c r="O989" s="22">
        <v>63.96</v>
      </c>
      <c r="P989" s="22">
        <v>0</v>
      </c>
      <c r="Q989" s="19">
        <v>4</v>
      </c>
      <c r="R989" s="19">
        <v>0</v>
      </c>
    </row>
    <row r="990" spans="1:51" ht="14.25" x14ac:dyDescent="0.45">
      <c r="B990" s="19" t="s">
        <v>86</v>
      </c>
      <c r="C990" s="19" t="s">
        <v>86</v>
      </c>
      <c r="D990" s="19" t="s">
        <v>88</v>
      </c>
      <c r="E990" s="19" t="s">
        <v>84</v>
      </c>
      <c r="F990" s="19">
        <v>14</v>
      </c>
      <c r="G990" s="28">
        <v>5.2200000000000003E-2</v>
      </c>
      <c r="H990" s="19">
        <v>15</v>
      </c>
      <c r="I990" s="28">
        <v>4.2900000000000001E-2</v>
      </c>
      <c r="J990" s="29">
        <v>1</v>
      </c>
      <c r="K990" s="19">
        <v>4</v>
      </c>
      <c r="L990" s="19">
        <v>0</v>
      </c>
      <c r="M990" s="28">
        <v>0.28570000000000001</v>
      </c>
      <c r="N990" s="28">
        <v>0</v>
      </c>
      <c r="O990" s="22">
        <v>39.96</v>
      </c>
      <c r="P990" s="22">
        <v>0</v>
      </c>
      <c r="Q990" s="19">
        <v>4</v>
      </c>
      <c r="R990" s="19">
        <v>0</v>
      </c>
    </row>
    <row r="991" spans="1:51" ht="14.25" x14ac:dyDescent="0.45">
      <c r="B991" s="19" t="s">
        <v>982</v>
      </c>
      <c r="C991" s="19" t="s">
        <v>82</v>
      </c>
      <c r="D991" s="19" t="s">
        <v>83</v>
      </c>
      <c r="E991" s="19" t="s">
        <v>80</v>
      </c>
      <c r="F991" s="19">
        <v>17</v>
      </c>
      <c r="G991" s="28">
        <v>6.3399999999999998E-2</v>
      </c>
      <c r="H991" s="19">
        <v>24</v>
      </c>
      <c r="I991" s="28">
        <v>6.8599999999999994E-2</v>
      </c>
      <c r="J991" s="29">
        <v>1</v>
      </c>
      <c r="K991" s="19">
        <v>3</v>
      </c>
      <c r="L991" s="19">
        <v>0</v>
      </c>
      <c r="M991" s="28">
        <v>0.17649999999999999</v>
      </c>
      <c r="N991" s="28">
        <v>0</v>
      </c>
      <c r="O991" s="22">
        <v>53.97</v>
      </c>
      <c r="P991" s="22">
        <v>0</v>
      </c>
      <c r="Q991" s="19">
        <v>3</v>
      </c>
      <c r="R991" s="19">
        <v>0</v>
      </c>
    </row>
    <row r="992" spans="1:51" ht="14.25" x14ac:dyDescent="0.45">
      <c r="B992" s="19" t="s">
        <v>58</v>
      </c>
      <c r="C992" s="19" t="s">
        <v>58</v>
      </c>
      <c r="D992" s="19" t="s">
        <v>59</v>
      </c>
      <c r="E992" s="19" t="s">
        <v>56</v>
      </c>
      <c r="F992" s="19">
        <v>4</v>
      </c>
      <c r="G992" s="28">
        <v>1.49E-2</v>
      </c>
      <c r="H992" s="19">
        <v>6</v>
      </c>
      <c r="I992" s="28">
        <v>1.7100000000000001E-2</v>
      </c>
      <c r="J992" s="29">
        <v>1</v>
      </c>
      <c r="K992" s="19">
        <v>2</v>
      </c>
      <c r="L992" s="19">
        <v>0</v>
      </c>
      <c r="M992" s="28">
        <v>0.5</v>
      </c>
      <c r="N992" s="28">
        <v>0</v>
      </c>
      <c r="O992" s="22">
        <v>35.979999999999997</v>
      </c>
      <c r="P992" s="22">
        <v>0</v>
      </c>
      <c r="Q992" s="19">
        <v>2</v>
      </c>
      <c r="R992" s="19">
        <v>0</v>
      </c>
    </row>
    <row r="993" spans="1:51" ht="14.25" x14ac:dyDescent="0.45">
      <c r="B993" s="19" t="s">
        <v>982</v>
      </c>
      <c r="C993" s="19" t="s">
        <v>78</v>
      </c>
      <c r="D993" s="19" t="s">
        <v>79</v>
      </c>
      <c r="E993" s="19" t="s">
        <v>76</v>
      </c>
      <c r="F993" s="19">
        <v>24</v>
      </c>
      <c r="G993" s="28">
        <v>8.9599999999999999E-2</v>
      </c>
      <c r="H993" s="19">
        <v>35</v>
      </c>
      <c r="I993" s="28">
        <v>0.1</v>
      </c>
      <c r="J993" s="29">
        <v>1</v>
      </c>
      <c r="K993" s="19">
        <v>1</v>
      </c>
      <c r="L993" s="19">
        <v>0</v>
      </c>
      <c r="M993" s="28">
        <v>4.1700000000000001E-2</v>
      </c>
      <c r="N993" s="28">
        <v>0</v>
      </c>
      <c r="O993" s="22">
        <v>17.989999999999998</v>
      </c>
      <c r="P993" s="22">
        <v>0</v>
      </c>
      <c r="Q993" s="19">
        <v>1</v>
      </c>
      <c r="R993" s="19">
        <v>0</v>
      </c>
    </row>
    <row r="995" spans="1:51" s="19" customFormat="1" ht="14.25" x14ac:dyDescent="0.45">
      <c r="A995" s="31"/>
      <c r="B995" s="18">
        <v>44571</v>
      </c>
      <c r="K995" s="20">
        <f>SUM(K996:K1006)</f>
        <v>148</v>
      </c>
      <c r="O995" s="21">
        <f>SUM(O996:O1006)+AG995+AW995</f>
        <v>2548.7199999999998</v>
      </c>
      <c r="P995" s="22"/>
      <c r="T995" s="23" t="s">
        <v>978</v>
      </c>
      <c r="U995" s="24">
        <v>0.78</v>
      </c>
      <c r="V995" s="23" t="s">
        <v>979</v>
      </c>
      <c r="AC995" s="25">
        <f>SUM(AC996:AC1002)</f>
        <v>0</v>
      </c>
      <c r="AG995" s="25">
        <f>SUM(AG996:AG1002)*U995</f>
        <v>0</v>
      </c>
      <c r="AL995" s="23" t="s">
        <v>980</v>
      </c>
      <c r="AM995" s="26">
        <v>0.05</v>
      </c>
      <c r="AN995" s="23" t="s">
        <v>981</v>
      </c>
      <c r="AU995" s="25">
        <f>SUM(AU996:AU1000)</f>
        <v>0</v>
      </c>
      <c r="AW995" s="27">
        <f>SUM(AW996:AW1000)*AM995</f>
        <v>0</v>
      </c>
      <c r="AY995" s="20">
        <f>K995+AC995+AU995</f>
        <v>148</v>
      </c>
    </row>
    <row r="996" spans="1:51" ht="14.25" x14ac:dyDescent="0.45">
      <c r="B996" s="19" t="s">
        <v>74</v>
      </c>
      <c r="C996" s="19" t="s">
        <v>74</v>
      </c>
      <c r="D996" s="19" t="s">
        <v>75</v>
      </c>
      <c r="E996" s="19" t="s">
        <v>72</v>
      </c>
      <c r="F996" s="19">
        <v>0</v>
      </c>
      <c r="G996" s="28">
        <v>0</v>
      </c>
      <c r="H996" s="19">
        <v>0</v>
      </c>
      <c r="I996" s="28">
        <v>0</v>
      </c>
      <c r="J996" s="29">
        <v>0</v>
      </c>
      <c r="K996" s="19">
        <v>40</v>
      </c>
      <c r="L996" s="19">
        <v>0</v>
      </c>
      <c r="M996" s="28">
        <v>0</v>
      </c>
      <c r="N996" s="28">
        <v>0</v>
      </c>
      <c r="O996" s="22">
        <v>719.6</v>
      </c>
      <c r="P996" s="22">
        <v>0</v>
      </c>
      <c r="Q996" s="19">
        <v>28</v>
      </c>
      <c r="R996" s="19">
        <v>0</v>
      </c>
      <c r="T996" s="19">
        <v>0</v>
      </c>
      <c r="U996" s="19">
        <v>0</v>
      </c>
      <c r="V996" s="19">
        <v>0</v>
      </c>
      <c r="W996" s="19">
        <v>0</v>
      </c>
      <c r="X996" s="19">
        <v>0</v>
      </c>
      <c r="Y996" s="28">
        <v>0</v>
      </c>
      <c r="Z996" s="19">
        <v>0</v>
      </c>
      <c r="AA996" s="28">
        <v>0</v>
      </c>
      <c r="AB996" s="29">
        <v>0</v>
      </c>
      <c r="AC996" s="19">
        <v>0</v>
      </c>
      <c r="AD996" s="19">
        <v>0</v>
      </c>
      <c r="AE996" s="28">
        <v>0</v>
      </c>
      <c r="AF996" s="28">
        <v>0</v>
      </c>
      <c r="AG996" s="19">
        <v>0</v>
      </c>
      <c r="AH996" s="19">
        <v>0</v>
      </c>
      <c r="AI996" s="19">
        <v>0</v>
      </c>
      <c r="AJ996" s="19">
        <v>0</v>
      </c>
      <c r="AL996" s="19">
        <v>0</v>
      </c>
      <c r="AM996" s="19">
        <v>0</v>
      </c>
      <c r="AN996" s="19">
        <v>0</v>
      </c>
      <c r="AO996" s="19">
        <v>0</v>
      </c>
      <c r="AP996" s="19">
        <v>0</v>
      </c>
      <c r="AQ996" s="28">
        <v>0</v>
      </c>
      <c r="AR996" s="19">
        <v>0</v>
      </c>
      <c r="AS996" s="28">
        <v>0</v>
      </c>
      <c r="AT996" s="29">
        <v>0</v>
      </c>
      <c r="AU996" s="19">
        <v>0</v>
      </c>
      <c r="AV996" s="28">
        <v>0</v>
      </c>
      <c r="AW996" s="30">
        <v>0</v>
      </c>
      <c r="AX996" s="19">
        <v>0</v>
      </c>
    </row>
    <row r="997" spans="1:51" ht="14.25" x14ac:dyDescent="0.45">
      <c r="B997" s="19" t="s">
        <v>66</v>
      </c>
      <c r="C997" s="19" t="s">
        <v>66</v>
      </c>
      <c r="D997" s="19" t="s">
        <v>67</v>
      </c>
      <c r="E997" s="19" t="s">
        <v>64</v>
      </c>
      <c r="F997" s="19">
        <v>0</v>
      </c>
      <c r="G997" s="28">
        <v>0</v>
      </c>
      <c r="H997" s="19">
        <v>0</v>
      </c>
      <c r="I997" s="28">
        <v>0</v>
      </c>
      <c r="J997" s="29">
        <v>0</v>
      </c>
      <c r="K997" s="19">
        <v>28</v>
      </c>
      <c r="L997" s="19">
        <v>3</v>
      </c>
      <c r="M997" s="28">
        <v>0</v>
      </c>
      <c r="N997" s="28">
        <v>0</v>
      </c>
      <c r="O997" s="22">
        <v>503.42</v>
      </c>
      <c r="P997" s="22">
        <v>53.67</v>
      </c>
      <c r="Q997" s="19">
        <v>16</v>
      </c>
      <c r="R997" s="19">
        <v>2</v>
      </c>
    </row>
    <row r="998" spans="1:51" ht="14.25" x14ac:dyDescent="0.45">
      <c r="B998" s="19" t="s">
        <v>70</v>
      </c>
      <c r="C998" s="19" t="s">
        <v>70</v>
      </c>
      <c r="D998" s="19" t="s">
        <v>71</v>
      </c>
      <c r="E998" s="19" t="s">
        <v>68</v>
      </c>
      <c r="F998" s="19">
        <v>0</v>
      </c>
      <c r="G998" s="28">
        <v>0</v>
      </c>
      <c r="H998" s="19">
        <v>0</v>
      </c>
      <c r="I998" s="28">
        <v>0</v>
      </c>
      <c r="J998" s="29">
        <v>0</v>
      </c>
      <c r="K998" s="19">
        <v>17</v>
      </c>
      <c r="L998" s="19">
        <v>2</v>
      </c>
      <c r="M998" s="28">
        <v>0</v>
      </c>
      <c r="N998" s="28">
        <v>0</v>
      </c>
      <c r="O998" s="22">
        <v>305.83</v>
      </c>
      <c r="P998" s="22">
        <v>35.979999999999997</v>
      </c>
      <c r="Q998" s="19">
        <v>13</v>
      </c>
      <c r="R998" s="19">
        <v>1</v>
      </c>
    </row>
    <row r="999" spans="1:51" ht="14.25" x14ac:dyDescent="0.45">
      <c r="B999" s="19" t="s">
        <v>983</v>
      </c>
      <c r="C999" s="19" t="s">
        <v>91</v>
      </c>
      <c r="D999" s="19" t="s">
        <v>92</v>
      </c>
      <c r="E999" s="19" t="s">
        <v>89</v>
      </c>
      <c r="F999" s="19">
        <v>0</v>
      </c>
      <c r="G999" s="28">
        <v>0</v>
      </c>
      <c r="H999" s="19">
        <v>0</v>
      </c>
      <c r="I999" s="28">
        <v>0</v>
      </c>
      <c r="J999" s="29">
        <v>0</v>
      </c>
      <c r="K999" s="19">
        <v>14</v>
      </c>
      <c r="L999" s="19">
        <v>0</v>
      </c>
      <c r="M999" s="28">
        <v>0</v>
      </c>
      <c r="N999" s="28">
        <v>0</v>
      </c>
      <c r="O999" s="22">
        <v>223.86</v>
      </c>
      <c r="P999" s="22">
        <v>0</v>
      </c>
      <c r="Q999" s="19">
        <v>10</v>
      </c>
      <c r="R999" s="19">
        <v>0</v>
      </c>
    </row>
    <row r="1000" spans="1:51" ht="14.25" x14ac:dyDescent="0.45">
      <c r="B1000" s="19" t="s">
        <v>62</v>
      </c>
      <c r="C1000" s="19" t="s">
        <v>62</v>
      </c>
      <c r="D1000" s="19" t="s">
        <v>63</v>
      </c>
      <c r="E1000" s="19" t="s">
        <v>60</v>
      </c>
      <c r="F1000" s="19">
        <v>0</v>
      </c>
      <c r="G1000" s="28">
        <v>0</v>
      </c>
      <c r="H1000" s="19">
        <v>0</v>
      </c>
      <c r="I1000" s="28">
        <v>0</v>
      </c>
      <c r="J1000" s="29">
        <v>0</v>
      </c>
      <c r="K1000" s="19">
        <v>16</v>
      </c>
      <c r="L1000" s="19">
        <v>0</v>
      </c>
      <c r="M1000" s="28">
        <v>0</v>
      </c>
      <c r="N1000" s="28">
        <v>0</v>
      </c>
      <c r="O1000" s="22">
        <v>287.83999999999997</v>
      </c>
      <c r="P1000" s="22">
        <v>0</v>
      </c>
      <c r="Q1000" s="19">
        <v>10</v>
      </c>
      <c r="R1000" s="19">
        <v>0</v>
      </c>
    </row>
    <row r="1001" spans="1:51" ht="14.25" x14ac:dyDescent="0.45">
      <c r="B1001" s="19" t="s">
        <v>248</v>
      </c>
      <c r="C1001" s="19" t="s">
        <v>103</v>
      </c>
      <c r="D1001" s="19" t="s">
        <v>104</v>
      </c>
      <c r="E1001" s="19" t="s">
        <v>102</v>
      </c>
      <c r="F1001" s="19">
        <v>0</v>
      </c>
      <c r="G1001" s="28">
        <v>0</v>
      </c>
      <c r="H1001" s="19">
        <v>0</v>
      </c>
      <c r="I1001" s="28">
        <v>0</v>
      </c>
      <c r="J1001" s="29">
        <v>0</v>
      </c>
      <c r="K1001" s="19">
        <v>9</v>
      </c>
      <c r="L1001" s="19">
        <v>4</v>
      </c>
      <c r="M1001" s="28">
        <v>0</v>
      </c>
      <c r="N1001" s="28">
        <v>0</v>
      </c>
      <c r="O1001" s="22">
        <v>134.51</v>
      </c>
      <c r="P1001" s="22">
        <v>59.56</v>
      </c>
      <c r="Q1001" s="19">
        <v>5</v>
      </c>
      <c r="R1001" s="19">
        <v>1</v>
      </c>
    </row>
    <row r="1002" spans="1:51" ht="14.25" x14ac:dyDescent="0.45">
      <c r="B1002" s="19" t="s">
        <v>86</v>
      </c>
      <c r="C1002" s="19" t="s">
        <v>86</v>
      </c>
      <c r="D1002" s="19" t="s">
        <v>88</v>
      </c>
      <c r="E1002" s="19" t="s">
        <v>84</v>
      </c>
      <c r="F1002" s="19">
        <v>0</v>
      </c>
      <c r="G1002" s="28">
        <v>0</v>
      </c>
      <c r="H1002" s="19">
        <v>0</v>
      </c>
      <c r="I1002" s="28">
        <v>0</v>
      </c>
      <c r="J1002" s="29">
        <v>0</v>
      </c>
      <c r="K1002" s="19">
        <v>5</v>
      </c>
      <c r="L1002" s="19">
        <v>1</v>
      </c>
      <c r="M1002" s="28">
        <v>0</v>
      </c>
      <c r="N1002" s="28">
        <v>0</v>
      </c>
      <c r="O1002" s="22">
        <v>49.85</v>
      </c>
      <c r="P1002" s="22">
        <v>9.89</v>
      </c>
      <c r="Q1002" s="19">
        <v>5</v>
      </c>
      <c r="R1002" s="19">
        <v>1</v>
      </c>
    </row>
    <row r="1003" spans="1:51" ht="14.25" x14ac:dyDescent="0.45">
      <c r="B1003" s="19" t="s">
        <v>58</v>
      </c>
      <c r="C1003" s="19" t="s">
        <v>58</v>
      </c>
      <c r="D1003" s="19" t="s">
        <v>59</v>
      </c>
      <c r="E1003" s="19" t="s">
        <v>56</v>
      </c>
      <c r="F1003" s="19">
        <v>0</v>
      </c>
      <c r="G1003" s="28">
        <v>0</v>
      </c>
      <c r="H1003" s="19">
        <v>0</v>
      </c>
      <c r="I1003" s="28">
        <v>0</v>
      </c>
      <c r="J1003" s="29">
        <v>0</v>
      </c>
      <c r="K1003" s="19">
        <v>10</v>
      </c>
      <c r="L1003" s="19">
        <v>0</v>
      </c>
      <c r="M1003" s="28">
        <v>0</v>
      </c>
      <c r="N1003" s="28">
        <v>0</v>
      </c>
      <c r="O1003" s="22">
        <v>179.9</v>
      </c>
      <c r="P1003" s="22">
        <v>0</v>
      </c>
      <c r="Q1003" s="19">
        <v>5</v>
      </c>
      <c r="R1003" s="19">
        <v>0</v>
      </c>
    </row>
    <row r="1004" spans="1:51" ht="14.25" x14ac:dyDescent="0.45">
      <c r="B1004" s="19" t="s">
        <v>982</v>
      </c>
      <c r="C1004" s="19" t="s">
        <v>82</v>
      </c>
      <c r="D1004" s="19" t="s">
        <v>83</v>
      </c>
      <c r="E1004" s="19" t="s">
        <v>80</v>
      </c>
      <c r="F1004" s="19">
        <v>0</v>
      </c>
      <c r="G1004" s="28">
        <v>0</v>
      </c>
      <c r="H1004" s="19">
        <v>0</v>
      </c>
      <c r="I1004" s="28">
        <v>0</v>
      </c>
      <c r="J1004" s="29">
        <v>0</v>
      </c>
      <c r="K1004" s="19">
        <v>4</v>
      </c>
      <c r="L1004" s="19">
        <v>0</v>
      </c>
      <c r="M1004" s="28">
        <v>0</v>
      </c>
      <c r="N1004" s="28">
        <v>0</v>
      </c>
      <c r="O1004" s="22">
        <v>71.959999999999994</v>
      </c>
      <c r="P1004" s="22">
        <v>0</v>
      </c>
      <c r="Q1004" s="19">
        <v>4</v>
      </c>
      <c r="R1004" s="19">
        <v>0</v>
      </c>
    </row>
    <row r="1005" spans="1:51" ht="14.25" x14ac:dyDescent="0.45">
      <c r="B1005" s="19" t="s">
        <v>54</v>
      </c>
      <c r="C1005" s="19" t="s">
        <v>54</v>
      </c>
      <c r="D1005" s="19" t="s">
        <v>55</v>
      </c>
      <c r="E1005" s="19" t="s">
        <v>52</v>
      </c>
      <c r="F1005" s="19">
        <v>0</v>
      </c>
      <c r="G1005" s="28">
        <v>0</v>
      </c>
      <c r="H1005" s="19">
        <v>0</v>
      </c>
      <c r="I1005" s="28">
        <v>0</v>
      </c>
      <c r="J1005" s="29">
        <v>0</v>
      </c>
      <c r="K1005" s="19">
        <v>3</v>
      </c>
      <c r="L1005" s="19">
        <v>0</v>
      </c>
      <c r="M1005" s="28">
        <v>0</v>
      </c>
      <c r="N1005" s="28">
        <v>0</v>
      </c>
      <c r="O1005" s="22">
        <v>53.97</v>
      </c>
      <c r="P1005" s="22">
        <v>0</v>
      </c>
      <c r="Q1005" s="19">
        <v>2</v>
      </c>
      <c r="R1005" s="19">
        <v>0</v>
      </c>
    </row>
    <row r="1006" spans="1:51" ht="14.25" x14ac:dyDescent="0.45">
      <c r="B1006" s="19" t="s">
        <v>50</v>
      </c>
      <c r="C1006" s="19" t="s">
        <v>50</v>
      </c>
      <c r="D1006" s="19" t="s">
        <v>51</v>
      </c>
      <c r="E1006" s="19" t="s">
        <v>48</v>
      </c>
      <c r="F1006" s="19">
        <v>0</v>
      </c>
      <c r="G1006" s="28">
        <v>0</v>
      </c>
      <c r="H1006" s="19">
        <v>0</v>
      </c>
      <c r="I1006" s="28">
        <v>0</v>
      </c>
      <c r="J1006" s="29">
        <v>0</v>
      </c>
      <c r="K1006" s="19">
        <v>2</v>
      </c>
      <c r="L1006" s="19">
        <v>0</v>
      </c>
      <c r="M1006" s="28">
        <v>0</v>
      </c>
      <c r="N1006" s="28">
        <v>0</v>
      </c>
      <c r="O1006" s="22">
        <v>17.98</v>
      </c>
      <c r="P1006" s="22">
        <v>0</v>
      </c>
      <c r="Q1006" s="19">
        <v>2</v>
      </c>
      <c r="R1006" s="19">
        <v>0</v>
      </c>
    </row>
    <row r="1008" spans="1:51" s="19" customFormat="1" ht="14.25" x14ac:dyDescent="0.45">
      <c r="A1008" s="31"/>
      <c r="B1008" s="18">
        <v>44572</v>
      </c>
      <c r="K1008" s="20">
        <f>SUM(K1009:K1020)</f>
        <v>122</v>
      </c>
      <c r="O1008" s="21">
        <f>SUM(O1009:O1020)+AG1008+AW1008</f>
        <v>2144.7800000000002</v>
      </c>
      <c r="P1008" s="22"/>
      <c r="T1008" s="23" t="s">
        <v>978</v>
      </c>
      <c r="U1008" s="24">
        <v>0.8</v>
      </c>
      <c r="V1008" s="23" t="s">
        <v>979</v>
      </c>
      <c r="AC1008" s="25">
        <f>SUM(AC1009:AC1015)</f>
        <v>1</v>
      </c>
      <c r="AG1008" s="25">
        <f>SUM(AG1009:AG1015)*U1008</f>
        <v>22</v>
      </c>
      <c r="AL1008" s="23" t="s">
        <v>980</v>
      </c>
      <c r="AM1008" s="26">
        <v>0.05</v>
      </c>
      <c r="AN1008" s="23" t="s">
        <v>981</v>
      </c>
      <c r="AU1008" s="25">
        <f>SUM(AU1009:AU1013)</f>
        <v>0</v>
      </c>
      <c r="AW1008" s="27">
        <f>SUM(AW1009:AW1013)*AM1008</f>
        <v>0</v>
      </c>
      <c r="AY1008" s="20">
        <f>K1008+AC1008+AU1008</f>
        <v>123</v>
      </c>
    </row>
    <row r="1009" spans="1:51" ht="14.25" x14ac:dyDescent="0.45">
      <c r="B1009" s="19" t="s">
        <v>74</v>
      </c>
      <c r="C1009" s="19" t="s">
        <v>74</v>
      </c>
      <c r="D1009" s="19" t="s">
        <v>75</v>
      </c>
      <c r="E1009" s="19" t="s">
        <v>72</v>
      </c>
      <c r="F1009" s="19">
        <v>0</v>
      </c>
      <c r="G1009" s="28">
        <v>0</v>
      </c>
      <c r="H1009" s="19">
        <v>0</v>
      </c>
      <c r="I1009" s="28">
        <v>0</v>
      </c>
      <c r="J1009" s="29">
        <v>0</v>
      </c>
      <c r="K1009" s="19">
        <v>32</v>
      </c>
      <c r="L1009" s="19">
        <v>0</v>
      </c>
      <c r="M1009" s="28">
        <v>0</v>
      </c>
      <c r="N1009" s="28">
        <v>0</v>
      </c>
      <c r="O1009" s="22">
        <v>575.67999999999995</v>
      </c>
      <c r="P1009" s="22">
        <v>0</v>
      </c>
      <c r="Q1009" s="19">
        <v>21</v>
      </c>
      <c r="R1009" s="19">
        <v>0</v>
      </c>
      <c r="T1009" s="19" t="s">
        <v>984</v>
      </c>
      <c r="U1009" s="19" t="s">
        <v>70</v>
      </c>
      <c r="V1009" s="19" t="s">
        <v>71</v>
      </c>
      <c r="W1009" s="19" t="s">
        <v>68</v>
      </c>
      <c r="X1009" s="19">
        <v>0</v>
      </c>
      <c r="Y1009" s="28">
        <v>0</v>
      </c>
      <c r="Z1009" s="19">
        <v>0</v>
      </c>
      <c r="AA1009" s="28">
        <v>0</v>
      </c>
      <c r="AB1009" s="29">
        <v>0</v>
      </c>
      <c r="AC1009" s="19">
        <v>1</v>
      </c>
      <c r="AD1009" s="19">
        <v>0</v>
      </c>
      <c r="AE1009" s="28">
        <v>0</v>
      </c>
      <c r="AF1009" s="28">
        <v>0</v>
      </c>
      <c r="AG1009" s="19">
        <v>27.5</v>
      </c>
      <c r="AH1009" s="19">
        <v>0</v>
      </c>
      <c r="AI1009" s="19">
        <v>1</v>
      </c>
      <c r="AJ1009" s="19">
        <v>0</v>
      </c>
      <c r="AL1009" s="19">
        <v>0</v>
      </c>
      <c r="AM1009" s="19">
        <v>0</v>
      </c>
      <c r="AN1009" s="19">
        <v>0</v>
      </c>
      <c r="AO1009" s="19">
        <v>0</v>
      </c>
      <c r="AP1009" s="19">
        <v>0</v>
      </c>
      <c r="AQ1009" s="28">
        <v>0</v>
      </c>
      <c r="AR1009" s="19">
        <v>0</v>
      </c>
      <c r="AS1009" s="28">
        <v>0</v>
      </c>
      <c r="AT1009" s="29">
        <v>0</v>
      </c>
      <c r="AU1009" s="19">
        <v>0</v>
      </c>
      <c r="AV1009" s="28">
        <v>0</v>
      </c>
      <c r="AW1009" s="30">
        <v>0</v>
      </c>
      <c r="AX1009" s="19">
        <v>0</v>
      </c>
    </row>
    <row r="1010" spans="1:51" ht="14.25" x14ac:dyDescent="0.45">
      <c r="B1010" s="19" t="s">
        <v>66</v>
      </c>
      <c r="C1010" s="19" t="s">
        <v>66</v>
      </c>
      <c r="D1010" s="19" t="s">
        <v>67</v>
      </c>
      <c r="E1010" s="19" t="s">
        <v>64</v>
      </c>
      <c r="F1010" s="19">
        <v>0</v>
      </c>
      <c r="G1010" s="28">
        <v>0</v>
      </c>
      <c r="H1010" s="19">
        <v>0</v>
      </c>
      <c r="I1010" s="28">
        <v>0</v>
      </c>
      <c r="J1010" s="29">
        <v>0</v>
      </c>
      <c r="K1010" s="19">
        <v>28</v>
      </c>
      <c r="L1010" s="19">
        <v>0</v>
      </c>
      <c r="M1010" s="28">
        <v>0</v>
      </c>
      <c r="N1010" s="28">
        <v>0</v>
      </c>
      <c r="O1010" s="22">
        <v>503.72</v>
      </c>
      <c r="P1010" s="22">
        <v>0</v>
      </c>
      <c r="Q1010" s="19">
        <v>18</v>
      </c>
      <c r="R1010" s="19">
        <v>0</v>
      </c>
    </row>
    <row r="1011" spans="1:51" ht="14.25" x14ac:dyDescent="0.45">
      <c r="B1011" s="19" t="s">
        <v>70</v>
      </c>
      <c r="C1011" s="19" t="s">
        <v>70</v>
      </c>
      <c r="D1011" s="19" t="s">
        <v>71</v>
      </c>
      <c r="E1011" s="19" t="s">
        <v>68</v>
      </c>
      <c r="F1011" s="19">
        <v>0</v>
      </c>
      <c r="G1011" s="28">
        <v>0</v>
      </c>
      <c r="H1011" s="19">
        <v>0</v>
      </c>
      <c r="I1011" s="28">
        <v>0</v>
      </c>
      <c r="J1011" s="29">
        <v>0</v>
      </c>
      <c r="K1011" s="19">
        <v>28</v>
      </c>
      <c r="L1011" s="19">
        <v>0</v>
      </c>
      <c r="M1011" s="28">
        <v>0</v>
      </c>
      <c r="N1011" s="28">
        <v>0</v>
      </c>
      <c r="O1011" s="22">
        <v>503.72</v>
      </c>
      <c r="P1011" s="22">
        <v>0</v>
      </c>
      <c r="Q1011" s="19">
        <v>17</v>
      </c>
      <c r="R1011" s="19">
        <v>0</v>
      </c>
    </row>
    <row r="1012" spans="1:51" ht="14.25" x14ac:dyDescent="0.45">
      <c r="B1012" s="19" t="s">
        <v>62</v>
      </c>
      <c r="C1012" s="19" t="s">
        <v>62</v>
      </c>
      <c r="D1012" s="19" t="s">
        <v>63</v>
      </c>
      <c r="E1012" s="19" t="s">
        <v>60</v>
      </c>
      <c r="F1012" s="19">
        <v>0</v>
      </c>
      <c r="G1012" s="28">
        <v>0</v>
      </c>
      <c r="H1012" s="19">
        <v>0</v>
      </c>
      <c r="I1012" s="28">
        <v>0</v>
      </c>
      <c r="J1012" s="29">
        <v>0</v>
      </c>
      <c r="K1012" s="19">
        <v>8</v>
      </c>
      <c r="L1012" s="19">
        <v>0</v>
      </c>
      <c r="M1012" s="28">
        <v>0</v>
      </c>
      <c r="N1012" s="28">
        <v>0</v>
      </c>
      <c r="O1012" s="22">
        <v>143.91999999999999</v>
      </c>
      <c r="P1012" s="22">
        <v>0</v>
      </c>
      <c r="Q1012" s="19">
        <v>7</v>
      </c>
      <c r="R1012" s="19">
        <v>0</v>
      </c>
    </row>
    <row r="1013" spans="1:51" ht="14.25" x14ac:dyDescent="0.45">
      <c r="B1013" s="19" t="s">
        <v>982</v>
      </c>
      <c r="C1013" s="19" t="s">
        <v>82</v>
      </c>
      <c r="D1013" s="19" t="s">
        <v>83</v>
      </c>
      <c r="E1013" s="19" t="s">
        <v>80</v>
      </c>
      <c r="F1013" s="19">
        <v>0</v>
      </c>
      <c r="G1013" s="28">
        <v>0</v>
      </c>
      <c r="H1013" s="19">
        <v>0</v>
      </c>
      <c r="I1013" s="28">
        <v>0</v>
      </c>
      <c r="J1013" s="29">
        <v>0</v>
      </c>
      <c r="K1013" s="19">
        <v>5</v>
      </c>
      <c r="L1013" s="19">
        <v>0</v>
      </c>
      <c r="M1013" s="28">
        <v>0</v>
      </c>
      <c r="N1013" s="28">
        <v>0</v>
      </c>
      <c r="O1013" s="22">
        <v>89.95</v>
      </c>
      <c r="P1013" s="22">
        <v>0</v>
      </c>
      <c r="Q1013" s="19">
        <v>5</v>
      </c>
      <c r="R1013" s="19">
        <v>0</v>
      </c>
    </row>
    <row r="1014" spans="1:51" ht="14.25" x14ac:dyDescent="0.45">
      <c r="B1014" s="19" t="s">
        <v>86</v>
      </c>
      <c r="C1014" s="19" t="s">
        <v>86</v>
      </c>
      <c r="D1014" s="19" t="s">
        <v>88</v>
      </c>
      <c r="E1014" s="19" t="s">
        <v>84</v>
      </c>
      <c r="F1014" s="19">
        <v>0</v>
      </c>
      <c r="G1014" s="28">
        <v>0</v>
      </c>
      <c r="H1014" s="19">
        <v>0</v>
      </c>
      <c r="I1014" s="28">
        <v>0</v>
      </c>
      <c r="J1014" s="29">
        <v>0</v>
      </c>
      <c r="K1014" s="19">
        <v>4</v>
      </c>
      <c r="L1014" s="19">
        <v>0</v>
      </c>
      <c r="M1014" s="28">
        <v>0</v>
      </c>
      <c r="N1014" s="28">
        <v>0</v>
      </c>
      <c r="O1014" s="22">
        <v>39.96</v>
      </c>
      <c r="P1014" s="22">
        <v>0</v>
      </c>
      <c r="Q1014" s="19">
        <v>4</v>
      </c>
      <c r="R1014" s="19">
        <v>0</v>
      </c>
    </row>
    <row r="1015" spans="1:51" ht="14.25" x14ac:dyDescent="0.45">
      <c r="B1015" s="19" t="s">
        <v>983</v>
      </c>
      <c r="C1015" s="19" t="s">
        <v>91</v>
      </c>
      <c r="D1015" s="19" t="s">
        <v>92</v>
      </c>
      <c r="E1015" s="19" t="s">
        <v>89</v>
      </c>
      <c r="F1015" s="19">
        <v>0</v>
      </c>
      <c r="G1015" s="28">
        <v>0</v>
      </c>
      <c r="H1015" s="19">
        <v>0</v>
      </c>
      <c r="I1015" s="28">
        <v>0</v>
      </c>
      <c r="J1015" s="29">
        <v>0</v>
      </c>
      <c r="K1015" s="19">
        <v>5</v>
      </c>
      <c r="L1015" s="19">
        <v>0</v>
      </c>
      <c r="M1015" s="28">
        <v>0</v>
      </c>
      <c r="N1015" s="28">
        <v>0</v>
      </c>
      <c r="O1015" s="22">
        <v>79.95</v>
      </c>
      <c r="P1015" s="22">
        <v>0</v>
      </c>
      <c r="Q1015" s="19">
        <v>3</v>
      </c>
      <c r="R1015" s="19">
        <v>0</v>
      </c>
    </row>
    <row r="1016" spans="1:51" ht="14.25" x14ac:dyDescent="0.45">
      <c r="B1016" s="19" t="s">
        <v>54</v>
      </c>
      <c r="C1016" s="19" t="s">
        <v>54</v>
      </c>
      <c r="D1016" s="19" t="s">
        <v>55</v>
      </c>
      <c r="E1016" s="19" t="s">
        <v>52</v>
      </c>
      <c r="F1016" s="19">
        <v>0</v>
      </c>
      <c r="G1016" s="28">
        <v>0</v>
      </c>
      <c r="H1016" s="19">
        <v>0</v>
      </c>
      <c r="I1016" s="28">
        <v>0</v>
      </c>
      <c r="J1016" s="29">
        <v>0</v>
      </c>
      <c r="K1016" s="19">
        <v>3</v>
      </c>
      <c r="L1016" s="19">
        <v>0</v>
      </c>
      <c r="M1016" s="28">
        <v>0</v>
      </c>
      <c r="N1016" s="28">
        <v>0</v>
      </c>
      <c r="O1016" s="22">
        <v>53.97</v>
      </c>
      <c r="P1016" s="22">
        <v>0</v>
      </c>
      <c r="Q1016" s="19">
        <v>3</v>
      </c>
      <c r="R1016" s="19">
        <v>0</v>
      </c>
    </row>
    <row r="1017" spans="1:51" ht="14.25" x14ac:dyDescent="0.45">
      <c r="B1017" s="19" t="s">
        <v>248</v>
      </c>
      <c r="C1017" s="19" t="s">
        <v>103</v>
      </c>
      <c r="D1017" s="19" t="s">
        <v>104</v>
      </c>
      <c r="E1017" s="19" t="s">
        <v>102</v>
      </c>
      <c r="F1017" s="19">
        <v>0</v>
      </c>
      <c r="G1017" s="28">
        <v>0</v>
      </c>
      <c r="H1017" s="19">
        <v>0</v>
      </c>
      <c r="I1017" s="28">
        <v>0</v>
      </c>
      <c r="J1017" s="29">
        <v>0</v>
      </c>
      <c r="K1017" s="19">
        <v>2</v>
      </c>
      <c r="L1017" s="19">
        <v>0</v>
      </c>
      <c r="M1017" s="28">
        <v>0</v>
      </c>
      <c r="N1017" s="28">
        <v>0</v>
      </c>
      <c r="O1017" s="22">
        <v>29.98</v>
      </c>
      <c r="P1017" s="22">
        <v>0</v>
      </c>
      <c r="Q1017" s="19">
        <v>2</v>
      </c>
      <c r="R1017" s="19">
        <v>0</v>
      </c>
    </row>
    <row r="1018" spans="1:51" ht="14.25" x14ac:dyDescent="0.45">
      <c r="B1018" s="19" t="s">
        <v>58</v>
      </c>
      <c r="C1018" s="19" t="s">
        <v>58</v>
      </c>
      <c r="D1018" s="19" t="s">
        <v>59</v>
      </c>
      <c r="E1018" s="19" t="s">
        <v>56</v>
      </c>
      <c r="F1018" s="19">
        <v>0</v>
      </c>
      <c r="G1018" s="28">
        <v>0</v>
      </c>
      <c r="H1018" s="19">
        <v>0</v>
      </c>
      <c r="I1018" s="28">
        <v>0</v>
      </c>
      <c r="J1018" s="29">
        <v>0</v>
      </c>
      <c r="K1018" s="19">
        <v>3</v>
      </c>
      <c r="L1018" s="19">
        <v>0</v>
      </c>
      <c r="M1018" s="28">
        <v>0</v>
      </c>
      <c r="N1018" s="28">
        <v>0</v>
      </c>
      <c r="O1018" s="22">
        <v>53.97</v>
      </c>
      <c r="P1018" s="22">
        <v>0</v>
      </c>
      <c r="Q1018" s="19">
        <v>2</v>
      </c>
      <c r="R1018" s="19">
        <v>0</v>
      </c>
    </row>
    <row r="1019" spans="1:51" ht="14.25" x14ac:dyDescent="0.45">
      <c r="B1019" s="19" t="s">
        <v>50</v>
      </c>
      <c r="C1019" s="19" t="s">
        <v>50</v>
      </c>
      <c r="D1019" s="19" t="s">
        <v>51</v>
      </c>
      <c r="E1019" s="19" t="s">
        <v>48</v>
      </c>
      <c r="F1019" s="19">
        <v>0</v>
      </c>
      <c r="G1019" s="28">
        <v>0</v>
      </c>
      <c r="H1019" s="19">
        <v>0</v>
      </c>
      <c r="I1019" s="28">
        <v>0</v>
      </c>
      <c r="J1019" s="29">
        <v>0</v>
      </c>
      <c r="K1019" s="19">
        <v>2</v>
      </c>
      <c r="L1019" s="19">
        <v>0</v>
      </c>
      <c r="M1019" s="28">
        <v>0</v>
      </c>
      <c r="N1019" s="28">
        <v>0</v>
      </c>
      <c r="O1019" s="22">
        <v>17.98</v>
      </c>
      <c r="P1019" s="22">
        <v>0</v>
      </c>
      <c r="Q1019" s="19">
        <v>2</v>
      </c>
      <c r="R1019" s="19">
        <v>0</v>
      </c>
    </row>
    <row r="1020" spans="1:51" ht="14.25" x14ac:dyDescent="0.45">
      <c r="B1020" s="19" t="s">
        <v>248</v>
      </c>
      <c r="C1020" s="19" t="s">
        <v>99</v>
      </c>
      <c r="D1020" s="19" t="s">
        <v>101</v>
      </c>
      <c r="E1020" s="19" t="s">
        <v>98</v>
      </c>
      <c r="F1020" s="19">
        <v>0</v>
      </c>
      <c r="G1020" s="28">
        <v>0</v>
      </c>
      <c r="H1020" s="19">
        <v>0</v>
      </c>
      <c r="I1020" s="28">
        <v>0</v>
      </c>
      <c r="J1020" s="29">
        <v>0</v>
      </c>
      <c r="K1020" s="19">
        <v>2</v>
      </c>
      <c r="L1020" s="19">
        <v>0</v>
      </c>
      <c r="M1020" s="28">
        <v>0</v>
      </c>
      <c r="N1020" s="28">
        <v>0</v>
      </c>
      <c r="O1020" s="22">
        <v>29.98</v>
      </c>
      <c r="P1020" s="22">
        <v>0</v>
      </c>
      <c r="Q1020" s="19">
        <v>1</v>
      </c>
      <c r="R1020" s="19">
        <v>0</v>
      </c>
    </row>
    <row r="1022" spans="1:51" s="19" customFormat="1" ht="14.25" x14ac:dyDescent="0.45">
      <c r="A1022" s="31"/>
      <c r="B1022" s="18">
        <v>44573</v>
      </c>
      <c r="K1022" s="20">
        <f>SUM(K1023:K1032)</f>
        <v>93</v>
      </c>
      <c r="O1022" s="21">
        <f>SUM(O1023:O1032)+AG1022+AW1022</f>
        <v>1666.07</v>
      </c>
      <c r="P1022" s="22"/>
      <c r="T1022" s="23" t="s">
        <v>978</v>
      </c>
      <c r="U1022" s="24">
        <v>0.8</v>
      </c>
      <c r="V1022" s="23" t="s">
        <v>979</v>
      </c>
      <c r="AC1022" s="25">
        <f>SUM(AC1023:AC1029)</f>
        <v>2</v>
      </c>
      <c r="AG1022" s="25">
        <f>SUM(AG1023:AG1029)*U1022</f>
        <v>44</v>
      </c>
      <c r="AL1022" s="23" t="s">
        <v>980</v>
      </c>
      <c r="AM1022" s="26">
        <v>0.05</v>
      </c>
      <c r="AN1022" s="23" t="s">
        <v>981</v>
      </c>
      <c r="AU1022" s="25">
        <f>SUM(AU1023:AU1027)</f>
        <v>0</v>
      </c>
      <c r="AW1022" s="27">
        <f>SUM(AW1023:AW1027)*AM1022</f>
        <v>0</v>
      </c>
      <c r="AY1022" s="20">
        <f>K1022+AC1022+AU1022</f>
        <v>95</v>
      </c>
    </row>
    <row r="1023" spans="1:51" ht="14.25" x14ac:dyDescent="0.45">
      <c r="B1023" s="19" t="s">
        <v>66</v>
      </c>
      <c r="C1023" s="19" t="s">
        <v>66</v>
      </c>
      <c r="D1023" s="19" t="s">
        <v>67</v>
      </c>
      <c r="E1023" s="19" t="s">
        <v>64</v>
      </c>
      <c r="F1023" s="19">
        <v>0</v>
      </c>
      <c r="G1023" s="28">
        <v>0</v>
      </c>
      <c r="H1023" s="19">
        <v>0</v>
      </c>
      <c r="I1023" s="28">
        <v>0</v>
      </c>
      <c r="J1023" s="29">
        <v>0</v>
      </c>
      <c r="K1023" s="19">
        <v>26</v>
      </c>
      <c r="L1023" s="19">
        <v>0</v>
      </c>
      <c r="M1023" s="28">
        <v>0</v>
      </c>
      <c r="N1023" s="28">
        <v>0</v>
      </c>
      <c r="O1023" s="22">
        <v>467.74</v>
      </c>
      <c r="P1023" s="22">
        <v>0</v>
      </c>
      <c r="Q1023" s="19">
        <v>18</v>
      </c>
      <c r="R1023" s="19">
        <v>0</v>
      </c>
      <c r="T1023" s="19" t="s">
        <v>984</v>
      </c>
      <c r="U1023" s="19" t="s">
        <v>70</v>
      </c>
      <c r="V1023" s="19" t="s">
        <v>71</v>
      </c>
      <c r="W1023" s="19" t="s">
        <v>68</v>
      </c>
      <c r="X1023" s="19">
        <v>0</v>
      </c>
      <c r="Y1023" s="28">
        <v>0</v>
      </c>
      <c r="Z1023" s="19">
        <v>0</v>
      </c>
      <c r="AA1023" s="28">
        <v>0</v>
      </c>
      <c r="AB1023" s="29">
        <v>0</v>
      </c>
      <c r="AC1023" s="19">
        <v>2</v>
      </c>
      <c r="AD1023" s="19">
        <v>0</v>
      </c>
      <c r="AE1023" s="28">
        <v>0</v>
      </c>
      <c r="AF1023" s="28">
        <v>0</v>
      </c>
      <c r="AG1023" s="19">
        <v>55</v>
      </c>
      <c r="AH1023" s="19">
        <v>0</v>
      </c>
      <c r="AI1023" s="19">
        <v>1</v>
      </c>
      <c r="AJ1023" s="19">
        <v>0</v>
      </c>
      <c r="AL1023" s="19">
        <v>0</v>
      </c>
      <c r="AM1023" s="19">
        <v>0</v>
      </c>
      <c r="AN1023" s="19">
        <v>0</v>
      </c>
      <c r="AO1023" s="19">
        <v>0</v>
      </c>
      <c r="AP1023" s="19">
        <v>0</v>
      </c>
      <c r="AQ1023" s="28">
        <v>0</v>
      </c>
      <c r="AR1023" s="19">
        <v>0</v>
      </c>
      <c r="AS1023" s="28">
        <v>0</v>
      </c>
      <c r="AT1023" s="29">
        <v>0</v>
      </c>
      <c r="AU1023" s="19">
        <v>0</v>
      </c>
      <c r="AV1023" s="28">
        <v>0</v>
      </c>
      <c r="AW1023" s="30">
        <v>0</v>
      </c>
      <c r="AX1023" s="19">
        <v>0</v>
      </c>
    </row>
    <row r="1024" spans="1:51" ht="14.25" x14ac:dyDescent="0.45">
      <c r="B1024" s="19" t="s">
        <v>74</v>
      </c>
      <c r="C1024" s="19" t="s">
        <v>74</v>
      </c>
      <c r="D1024" s="19" t="s">
        <v>75</v>
      </c>
      <c r="E1024" s="19" t="s">
        <v>72</v>
      </c>
      <c r="F1024" s="19">
        <v>0</v>
      </c>
      <c r="G1024" s="28">
        <v>0</v>
      </c>
      <c r="H1024" s="19">
        <v>0</v>
      </c>
      <c r="I1024" s="28">
        <v>0</v>
      </c>
      <c r="J1024" s="29">
        <v>0</v>
      </c>
      <c r="K1024" s="19">
        <v>25</v>
      </c>
      <c r="L1024" s="19">
        <v>0</v>
      </c>
      <c r="M1024" s="28">
        <v>0</v>
      </c>
      <c r="N1024" s="28">
        <v>0</v>
      </c>
      <c r="O1024" s="22">
        <v>449.75</v>
      </c>
      <c r="P1024" s="22">
        <v>0</v>
      </c>
      <c r="Q1024" s="19">
        <v>16</v>
      </c>
      <c r="R1024" s="19">
        <v>0</v>
      </c>
    </row>
    <row r="1025" spans="1:51" ht="14.25" x14ac:dyDescent="0.45">
      <c r="B1025" s="19" t="s">
        <v>70</v>
      </c>
      <c r="C1025" s="19" t="s">
        <v>70</v>
      </c>
      <c r="D1025" s="19" t="s">
        <v>71</v>
      </c>
      <c r="E1025" s="19" t="s">
        <v>68</v>
      </c>
      <c r="F1025" s="19">
        <v>0</v>
      </c>
      <c r="G1025" s="28">
        <v>0</v>
      </c>
      <c r="H1025" s="19">
        <v>0</v>
      </c>
      <c r="I1025" s="28">
        <v>0</v>
      </c>
      <c r="J1025" s="29">
        <v>0</v>
      </c>
      <c r="K1025" s="19">
        <v>12</v>
      </c>
      <c r="L1025" s="19">
        <v>0</v>
      </c>
      <c r="M1025" s="28">
        <v>0</v>
      </c>
      <c r="N1025" s="28">
        <v>0</v>
      </c>
      <c r="O1025" s="22">
        <v>215.88</v>
      </c>
      <c r="P1025" s="22">
        <v>0</v>
      </c>
      <c r="Q1025" s="19">
        <v>9</v>
      </c>
      <c r="R1025" s="19">
        <v>0</v>
      </c>
    </row>
    <row r="1026" spans="1:51" ht="14.25" x14ac:dyDescent="0.45">
      <c r="B1026" s="19" t="s">
        <v>62</v>
      </c>
      <c r="C1026" s="19" t="s">
        <v>62</v>
      </c>
      <c r="D1026" s="19" t="s">
        <v>63</v>
      </c>
      <c r="E1026" s="19" t="s">
        <v>60</v>
      </c>
      <c r="F1026" s="19">
        <v>0</v>
      </c>
      <c r="G1026" s="28">
        <v>0</v>
      </c>
      <c r="H1026" s="19">
        <v>0</v>
      </c>
      <c r="I1026" s="28">
        <v>0</v>
      </c>
      <c r="J1026" s="29">
        <v>0</v>
      </c>
      <c r="K1026" s="19">
        <v>13</v>
      </c>
      <c r="L1026" s="19">
        <v>0</v>
      </c>
      <c r="M1026" s="28">
        <v>0</v>
      </c>
      <c r="N1026" s="28">
        <v>0</v>
      </c>
      <c r="O1026" s="22">
        <v>233.87</v>
      </c>
      <c r="P1026" s="22">
        <v>0</v>
      </c>
      <c r="Q1026" s="19">
        <v>8</v>
      </c>
      <c r="R1026" s="19">
        <v>0</v>
      </c>
    </row>
    <row r="1027" spans="1:51" ht="14.25" x14ac:dyDescent="0.45">
      <c r="B1027" s="19" t="s">
        <v>86</v>
      </c>
      <c r="C1027" s="19" t="s">
        <v>86</v>
      </c>
      <c r="D1027" s="19" t="s">
        <v>88</v>
      </c>
      <c r="E1027" s="19" t="s">
        <v>84</v>
      </c>
      <c r="F1027" s="19">
        <v>0</v>
      </c>
      <c r="G1027" s="28">
        <v>0</v>
      </c>
      <c r="H1027" s="19">
        <v>0</v>
      </c>
      <c r="I1027" s="28">
        <v>0</v>
      </c>
      <c r="J1027" s="29">
        <v>0</v>
      </c>
      <c r="K1027" s="19">
        <v>5</v>
      </c>
      <c r="L1027" s="19">
        <v>0</v>
      </c>
      <c r="M1027" s="28">
        <v>0</v>
      </c>
      <c r="N1027" s="28">
        <v>0</v>
      </c>
      <c r="O1027" s="22">
        <v>49.95</v>
      </c>
      <c r="P1027" s="22">
        <v>0</v>
      </c>
      <c r="Q1027" s="19">
        <v>5</v>
      </c>
      <c r="R1027" s="19">
        <v>0</v>
      </c>
    </row>
    <row r="1028" spans="1:51" ht="14.25" x14ac:dyDescent="0.45">
      <c r="B1028" s="19" t="s">
        <v>983</v>
      </c>
      <c r="C1028" s="19" t="s">
        <v>91</v>
      </c>
      <c r="D1028" s="19" t="s">
        <v>92</v>
      </c>
      <c r="E1028" s="19" t="s">
        <v>89</v>
      </c>
      <c r="F1028" s="19">
        <v>0</v>
      </c>
      <c r="G1028" s="28">
        <v>0</v>
      </c>
      <c r="H1028" s="19">
        <v>0</v>
      </c>
      <c r="I1028" s="28">
        <v>0</v>
      </c>
      <c r="J1028" s="29">
        <v>0</v>
      </c>
      <c r="K1028" s="19">
        <v>4</v>
      </c>
      <c r="L1028" s="19">
        <v>0</v>
      </c>
      <c r="M1028" s="28">
        <v>0</v>
      </c>
      <c r="N1028" s="28">
        <v>0</v>
      </c>
      <c r="O1028" s="22">
        <v>63.96</v>
      </c>
      <c r="P1028" s="22">
        <v>0</v>
      </c>
      <c r="Q1028" s="19">
        <v>4</v>
      </c>
      <c r="R1028" s="19">
        <v>0</v>
      </c>
    </row>
    <row r="1029" spans="1:51" ht="14.25" x14ac:dyDescent="0.45">
      <c r="B1029" s="19" t="s">
        <v>982</v>
      </c>
      <c r="C1029" s="19" t="s">
        <v>82</v>
      </c>
      <c r="D1029" s="19" t="s">
        <v>83</v>
      </c>
      <c r="E1029" s="19" t="s">
        <v>80</v>
      </c>
      <c r="F1029" s="19">
        <v>0</v>
      </c>
      <c r="G1029" s="28">
        <v>0</v>
      </c>
      <c r="H1029" s="19">
        <v>0</v>
      </c>
      <c r="I1029" s="28">
        <v>0</v>
      </c>
      <c r="J1029" s="29">
        <v>0</v>
      </c>
      <c r="K1029" s="19">
        <v>2</v>
      </c>
      <c r="L1029" s="19">
        <v>0</v>
      </c>
      <c r="M1029" s="28">
        <v>0</v>
      </c>
      <c r="N1029" s="28">
        <v>0</v>
      </c>
      <c r="O1029" s="22">
        <v>35.979999999999997</v>
      </c>
      <c r="P1029" s="22">
        <v>0</v>
      </c>
      <c r="Q1029" s="19">
        <v>2</v>
      </c>
      <c r="R1029" s="19">
        <v>0</v>
      </c>
    </row>
    <row r="1030" spans="1:51" ht="14.25" x14ac:dyDescent="0.45">
      <c r="B1030" s="19" t="s">
        <v>248</v>
      </c>
      <c r="C1030" s="19" t="s">
        <v>103</v>
      </c>
      <c r="D1030" s="19" t="s">
        <v>104</v>
      </c>
      <c r="E1030" s="19" t="s">
        <v>102</v>
      </c>
      <c r="F1030" s="19">
        <v>0</v>
      </c>
      <c r="G1030" s="28">
        <v>0</v>
      </c>
      <c r="H1030" s="19">
        <v>0</v>
      </c>
      <c r="I1030" s="28">
        <v>0</v>
      </c>
      <c r="J1030" s="29">
        <v>0</v>
      </c>
      <c r="K1030" s="19">
        <v>1</v>
      </c>
      <c r="L1030" s="19">
        <v>0</v>
      </c>
      <c r="M1030" s="28">
        <v>0</v>
      </c>
      <c r="N1030" s="28">
        <v>0</v>
      </c>
      <c r="O1030" s="22">
        <v>14.99</v>
      </c>
      <c r="P1030" s="22">
        <v>0</v>
      </c>
      <c r="Q1030" s="19">
        <v>1</v>
      </c>
      <c r="R1030" s="19">
        <v>0</v>
      </c>
    </row>
    <row r="1031" spans="1:51" ht="14.25" x14ac:dyDescent="0.45">
      <c r="B1031" s="19" t="s">
        <v>982</v>
      </c>
      <c r="C1031" s="19" t="s">
        <v>78</v>
      </c>
      <c r="D1031" s="19" t="s">
        <v>79</v>
      </c>
      <c r="E1031" s="19" t="s">
        <v>76</v>
      </c>
      <c r="F1031" s="19">
        <v>0</v>
      </c>
      <c r="G1031" s="28">
        <v>0</v>
      </c>
      <c r="H1031" s="19">
        <v>0</v>
      </c>
      <c r="I1031" s="28">
        <v>0</v>
      </c>
      <c r="J1031" s="29">
        <v>0</v>
      </c>
      <c r="K1031" s="19">
        <v>1</v>
      </c>
      <c r="L1031" s="19">
        <v>0</v>
      </c>
      <c r="M1031" s="28">
        <v>0</v>
      </c>
      <c r="N1031" s="28">
        <v>0</v>
      </c>
      <c r="O1031" s="22">
        <v>17.989999999999998</v>
      </c>
      <c r="P1031" s="22">
        <v>0</v>
      </c>
      <c r="Q1031" s="19">
        <v>1</v>
      </c>
      <c r="R1031" s="19">
        <v>0</v>
      </c>
    </row>
    <row r="1032" spans="1:51" ht="14.25" x14ac:dyDescent="0.45">
      <c r="B1032" s="19" t="s">
        <v>54</v>
      </c>
      <c r="C1032" s="19" t="s">
        <v>54</v>
      </c>
      <c r="D1032" s="19" t="s">
        <v>55</v>
      </c>
      <c r="E1032" s="19" t="s">
        <v>52</v>
      </c>
      <c r="F1032" s="19">
        <v>0</v>
      </c>
      <c r="G1032" s="28">
        <v>0</v>
      </c>
      <c r="H1032" s="19">
        <v>0</v>
      </c>
      <c r="I1032" s="28">
        <v>0</v>
      </c>
      <c r="J1032" s="29">
        <v>0</v>
      </c>
      <c r="K1032" s="19">
        <v>4</v>
      </c>
      <c r="L1032" s="19">
        <v>0</v>
      </c>
      <c r="M1032" s="28">
        <v>0</v>
      </c>
      <c r="N1032" s="28">
        <v>0</v>
      </c>
      <c r="O1032" s="22">
        <v>71.959999999999994</v>
      </c>
      <c r="P1032" s="22">
        <v>0</v>
      </c>
      <c r="Q1032" s="19">
        <v>1</v>
      </c>
      <c r="R1032" s="19">
        <v>0</v>
      </c>
    </row>
    <row r="1034" spans="1:51" s="19" customFormat="1" ht="14.25" x14ac:dyDescent="0.45">
      <c r="A1034" s="31"/>
      <c r="B1034" s="18">
        <v>44574</v>
      </c>
      <c r="K1034" s="20">
        <f>SUM(K1035:K1045)</f>
        <v>80</v>
      </c>
      <c r="O1034" s="21">
        <f>SUM(O1035:O1045)+AG1034+AW1034</f>
        <v>1383.2000000000003</v>
      </c>
      <c r="P1034" s="22"/>
      <c r="T1034" s="23" t="s">
        <v>978</v>
      </c>
      <c r="U1034" s="24">
        <v>0.8</v>
      </c>
      <c r="V1034" s="23" t="s">
        <v>979</v>
      </c>
      <c r="AC1034" s="25">
        <f>SUM(AC1035:AC1041)</f>
        <v>0</v>
      </c>
      <c r="AG1034" s="25">
        <f>SUM(AG1035:AG1041)*U1034</f>
        <v>0</v>
      </c>
      <c r="AL1034" s="23" t="s">
        <v>980</v>
      </c>
      <c r="AM1034" s="26">
        <v>0.05</v>
      </c>
      <c r="AN1034" s="23" t="s">
        <v>981</v>
      </c>
      <c r="AU1034" s="25">
        <f>SUM(AU1035:AU1039)</f>
        <v>0</v>
      </c>
      <c r="AW1034" s="27">
        <f>SUM(AW1035:AW1039)*AM1034</f>
        <v>0</v>
      </c>
      <c r="AY1034" s="20">
        <f>K1034+AC1034+AU1034</f>
        <v>80</v>
      </c>
    </row>
    <row r="1035" spans="1:51" ht="14.25" x14ac:dyDescent="0.45">
      <c r="B1035" s="19" t="s">
        <v>70</v>
      </c>
      <c r="C1035" s="19" t="s">
        <v>70</v>
      </c>
      <c r="D1035" s="19" t="s">
        <v>71</v>
      </c>
      <c r="E1035" s="19" t="s">
        <v>68</v>
      </c>
      <c r="F1035" s="19">
        <v>0</v>
      </c>
      <c r="G1035" s="28">
        <v>0</v>
      </c>
      <c r="H1035" s="19">
        <v>0</v>
      </c>
      <c r="I1035" s="28">
        <v>0</v>
      </c>
      <c r="J1035" s="29">
        <v>0</v>
      </c>
      <c r="K1035" s="19">
        <v>19</v>
      </c>
      <c r="L1035" s="19">
        <v>0</v>
      </c>
      <c r="M1035" s="28">
        <v>0</v>
      </c>
      <c r="N1035" s="28">
        <v>0</v>
      </c>
      <c r="O1035" s="22">
        <v>341.81</v>
      </c>
      <c r="P1035" s="22">
        <v>0</v>
      </c>
      <c r="Q1035" s="19">
        <v>14</v>
      </c>
      <c r="R1035" s="19">
        <v>0</v>
      </c>
      <c r="T1035" s="19">
        <v>0</v>
      </c>
      <c r="U1035" s="19">
        <v>0</v>
      </c>
      <c r="V1035" s="19">
        <v>0</v>
      </c>
      <c r="W1035" s="19">
        <v>0</v>
      </c>
      <c r="X1035" s="19">
        <v>0</v>
      </c>
      <c r="Y1035" s="28">
        <v>0</v>
      </c>
      <c r="Z1035" s="19">
        <v>0</v>
      </c>
      <c r="AA1035" s="28">
        <v>0</v>
      </c>
      <c r="AB1035" s="29">
        <v>0</v>
      </c>
      <c r="AC1035" s="19">
        <v>0</v>
      </c>
      <c r="AD1035" s="19">
        <v>0</v>
      </c>
      <c r="AE1035" s="28">
        <v>0</v>
      </c>
      <c r="AF1035" s="28">
        <v>0</v>
      </c>
      <c r="AG1035" s="19">
        <v>0</v>
      </c>
      <c r="AH1035" s="19">
        <v>0</v>
      </c>
      <c r="AI1035" s="19">
        <v>0</v>
      </c>
      <c r="AJ1035" s="19">
        <v>0</v>
      </c>
      <c r="AL1035" s="19">
        <v>0</v>
      </c>
      <c r="AM1035" s="19">
        <v>0</v>
      </c>
      <c r="AN1035" s="19">
        <v>0</v>
      </c>
      <c r="AO1035" s="19">
        <v>0</v>
      </c>
      <c r="AP1035" s="19">
        <v>0</v>
      </c>
      <c r="AQ1035" s="28">
        <v>0</v>
      </c>
      <c r="AR1035" s="19">
        <v>0</v>
      </c>
      <c r="AS1035" s="28">
        <v>0</v>
      </c>
      <c r="AT1035" s="29">
        <v>0</v>
      </c>
      <c r="AU1035" s="19">
        <v>0</v>
      </c>
      <c r="AV1035" s="28">
        <v>0</v>
      </c>
      <c r="AW1035" s="30">
        <v>0</v>
      </c>
      <c r="AX1035" s="19">
        <v>0</v>
      </c>
    </row>
    <row r="1036" spans="1:51" ht="14.25" x14ac:dyDescent="0.45">
      <c r="B1036" s="19" t="s">
        <v>74</v>
      </c>
      <c r="C1036" s="19" t="s">
        <v>74</v>
      </c>
      <c r="D1036" s="19" t="s">
        <v>75</v>
      </c>
      <c r="E1036" s="19" t="s">
        <v>72</v>
      </c>
      <c r="F1036" s="19">
        <v>0</v>
      </c>
      <c r="G1036" s="28">
        <v>0</v>
      </c>
      <c r="H1036" s="19">
        <v>0</v>
      </c>
      <c r="I1036" s="28">
        <v>0</v>
      </c>
      <c r="J1036" s="29">
        <v>0</v>
      </c>
      <c r="K1036" s="19">
        <v>15</v>
      </c>
      <c r="L1036" s="19">
        <v>0</v>
      </c>
      <c r="M1036" s="28">
        <v>0</v>
      </c>
      <c r="N1036" s="28">
        <v>0</v>
      </c>
      <c r="O1036" s="22">
        <v>269.85000000000002</v>
      </c>
      <c r="P1036" s="22">
        <v>0</v>
      </c>
      <c r="Q1036" s="19">
        <v>12</v>
      </c>
      <c r="R1036" s="19">
        <v>0</v>
      </c>
    </row>
    <row r="1037" spans="1:51" ht="14.25" x14ac:dyDescent="0.45">
      <c r="B1037" s="19" t="s">
        <v>66</v>
      </c>
      <c r="C1037" s="19" t="s">
        <v>66</v>
      </c>
      <c r="D1037" s="19" t="s">
        <v>67</v>
      </c>
      <c r="E1037" s="19" t="s">
        <v>64</v>
      </c>
      <c r="F1037" s="19">
        <v>0</v>
      </c>
      <c r="G1037" s="28">
        <v>0</v>
      </c>
      <c r="H1037" s="19">
        <v>0</v>
      </c>
      <c r="I1037" s="28">
        <v>0</v>
      </c>
      <c r="J1037" s="29">
        <v>0</v>
      </c>
      <c r="K1037" s="19">
        <v>17</v>
      </c>
      <c r="L1037" s="19">
        <v>0</v>
      </c>
      <c r="M1037" s="28">
        <v>0</v>
      </c>
      <c r="N1037" s="28">
        <v>0</v>
      </c>
      <c r="O1037" s="22">
        <v>305.83</v>
      </c>
      <c r="P1037" s="22">
        <v>0</v>
      </c>
      <c r="Q1037" s="19">
        <v>10</v>
      </c>
      <c r="R1037" s="19">
        <v>0</v>
      </c>
    </row>
    <row r="1038" spans="1:51" ht="14.25" x14ac:dyDescent="0.45">
      <c r="B1038" s="19" t="s">
        <v>62</v>
      </c>
      <c r="C1038" s="19" t="s">
        <v>62</v>
      </c>
      <c r="D1038" s="19" t="s">
        <v>63</v>
      </c>
      <c r="E1038" s="19" t="s">
        <v>60</v>
      </c>
      <c r="F1038" s="19">
        <v>0</v>
      </c>
      <c r="G1038" s="28">
        <v>0</v>
      </c>
      <c r="H1038" s="19">
        <v>0</v>
      </c>
      <c r="I1038" s="28">
        <v>0</v>
      </c>
      <c r="J1038" s="29">
        <v>0</v>
      </c>
      <c r="K1038" s="19">
        <v>11</v>
      </c>
      <c r="L1038" s="19">
        <v>0</v>
      </c>
      <c r="M1038" s="28">
        <v>0</v>
      </c>
      <c r="N1038" s="28">
        <v>0</v>
      </c>
      <c r="O1038" s="22">
        <v>197.89</v>
      </c>
      <c r="P1038" s="22">
        <v>0</v>
      </c>
      <c r="Q1038" s="19">
        <v>6</v>
      </c>
      <c r="R1038" s="19">
        <v>0</v>
      </c>
    </row>
    <row r="1039" spans="1:51" ht="14.25" x14ac:dyDescent="0.45">
      <c r="B1039" s="19" t="s">
        <v>983</v>
      </c>
      <c r="C1039" s="19" t="s">
        <v>91</v>
      </c>
      <c r="D1039" s="19" t="s">
        <v>92</v>
      </c>
      <c r="E1039" s="19" t="s">
        <v>89</v>
      </c>
      <c r="F1039" s="19">
        <v>0</v>
      </c>
      <c r="G1039" s="28">
        <v>0</v>
      </c>
      <c r="H1039" s="19">
        <v>0</v>
      </c>
      <c r="I1039" s="28">
        <v>0</v>
      </c>
      <c r="J1039" s="29">
        <v>0</v>
      </c>
      <c r="K1039" s="19">
        <v>6</v>
      </c>
      <c r="L1039" s="19">
        <v>0</v>
      </c>
      <c r="M1039" s="28">
        <v>0</v>
      </c>
      <c r="N1039" s="28">
        <v>0</v>
      </c>
      <c r="O1039" s="22">
        <v>95.94</v>
      </c>
      <c r="P1039" s="22">
        <v>0</v>
      </c>
      <c r="Q1039" s="19">
        <v>4</v>
      </c>
      <c r="R1039" s="19">
        <v>0</v>
      </c>
    </row>
    <row r="1040" spans="1:51" ht="14.25" x14ac:dyDescent="0.45">
      <c r="B1040" s="19" t="s">
        <v>86</v>
      </c>
      <c r="C1040" s="19" t="s">
        <v>86</v>
      </c>
      <c r="D1040" s="19" t="s">
        <v>88</v>
      </c>
      <c r="E1040" s="19" t="s">
        <v>84</v>
      </c>
      <c r="F1040" s="19">
        <v>0</v>
      </c>
      <c r="G1040" s="28">
        <v>0</v>
      </c>
      <c r="H1040" s="19">
        <v>0</v>
      </c>
      <c r="I1040" s="28">
        <v>0</v>
      </c>
      <c r="J1040" s="29">
        <v>0</v>
      </c>
      <c r="K1040" s="19">
        <v>4</v>
      </c>
      <c r="L1040" s="19">
        <v>0</v>
      </c>
      <c r="M1040" s="28">
        <v>0</v>
      </c>
      <c r="N1040" s="28">
        <v>0</v>
      </c>
      <c r="O1040" s="22">
        <v>39.96</v>
      </c>
      <c r="P1040" s="22">
        <v>0</v>
      </c>
      <c r="Q1040" s="19">
        <v>4</v>
      </c>
      <c r="R1040" s="19">
        <v>0</v>
      </c>
    </row>
    <row r="1041" spans="1:51" ht="14.25" x14ac:dyDescent="0.45">
      <c r="B1041" s="19" t="s">
        <v>248</v>
      </c>
      <c r="C1041" s="19" t="s">
        <v>103</v>
      </c>
      <c r="D1041" s="19" t="s">
        <v>104</v>
      </c>
      <c r="E1041" s="19" t="s">
        <v>102</v>
      </c>
      <c r="F1041" s="19">
        <v>0</v>
      </c>
      <c r="G1041" s="28">
        <v>0</v>
      </c>
      <c r="H1041" s="19">
        <v>0</v>
      </c>
      <c r="I1041" s="28">
        <v>0</v>
      </c>
      <c r="J1041" s="29">
        <v>0</v>
      </c>
      <c r="K1041" s="19">
        <v>3</v>
      </c>
      <c r="L1041" s="19">
        <v>0</v>
      </c>
      <c r="M1041" s="28">
        <v>0</v>
      </c>
      <c r="N1041" s="28">
        <v>0</v>
      </c>
      <c r="O1041" s="22">
        <v>44.97</v>
      </c>
      <c r="P1041" s="22">
        <v>0</v>
      </c>
      <c r="Q1041" s="19">
        <v>2</v>
      </c>
      <c r="R1041" s="19">
        <v>0</v>
      </c>
    </row>
    <row r="1042" spans="1:51" ht="14.25" x14ac:dyDescent="0.45">
      <c r="B1042" s="19" t="s">
        <v>248</v>
      </c>
      <c r="C1042" s="19" t="s">
        <v>99</v>
      </c>
      <c r="D1042" s="19" t="s">
        <v>101</v>
      </c>
      <c r="E1042" s="19" t="s">
        <v>98</v>
      </c>
      <c r="F1042" s="19">
        <v>0</v>
      </c>
      <c r="G1042" s="28">
        <v>0</v>
      </c>
      <c r="H1042" s="19">
        <v>0</v>
      </c>
      <c r="I1042" s="28">
        <v>0</v>
      </c>
      <c r="J1042" s="29">
        <v>0</v>
      </c>
      <c r="K1042" s="19">
        <v>1</v>
      </c>
      <c r="L1042" s="19">
        <v>0</v>
      </c>
      <c r="M1042" s="28">
        <v>0</v>
      </c>
      <c r="N1042" s="28">
        <v>0</v>
      </c>
      <c r="O1042" s="22">
        <v>14.99</v>
      </c>
      <c r="P1042" s="22">
        <v>0</v>
      </c>
      <c r="Q1042" s="19">
        <v>1</v>
      </c>
      <c r="R1042" s="19">
        <v>0</v>
      </c>
    </row>
    <row r="1043" spans="1:51" ht="14.25" x14ac:dyDescent="0.45">
      <c r="B1043" s="19" t="s">
        <v>982</v>
      </c>
      <c r="C1043" s="19" t="s">
        <v>82</v>
      </c>
      <c r="D1043" s="19" t="s">
        <v>83</v>
      </c>
      <c r="E1043" s="19" t="s">
        <v>80</v>
      </c>
      <c r="F1043" s="19">
        <v>0</v>
      </c>
      <c r="G1043" s="28">
        <v>0</v>
      </c>
      <c r="H1043" s="19">
        <v>0</v>
      </c>
      <c r="I1043" s="28">
        <v>0</v>
      </c>
      <c r="J1043" s="29">
        <v>0</v>
      </c>
      <c r="K1043" s="19">
        <v>1</v>
      </c>
      <c r="L1043" s="19">
        <v>0</v>
      </c>
      <c r="M1043" s="28">
        <v>0</v>
      </c>
      <c r="N1043" s="28">
        <v>0</v>
      </c>
      <c r="O1043" s="22">
        <v>17.989999999999998</v>
      </c>
      <c r="P1043" s="22">
        <v>0</v>
      </c>
      <c r="Q1043" s="19">
        <v>1</v>
      </c>
      <c r="R1043" s="19">
        <v>0</v>
      </c>
    </row>
    <row r="1044" spans="1:51" ht="14.25" x14ac:dyDescent="0.45">
      <c r="B1044" s="19" t="s">
        <v>54</v>
      </c>
      <c r="C1044" s="19" t="s">
        <v>54</v>
      </c>
      <c r="D1044" s="19" t="s">
        <v>55</v>
      </c>
      <c r="E1044" s="19" t="s">
        <v>52</v>
      </c>
      <c r="F1044" s="19">
        <v>0</v>
      </c>
      <c r="G1044" s="28">
        <v>0</v>
      </c>
      <c r="H1044" s="19">
        <v>0</v>
      </c>
      <c r="I1044" s="28">
        <v>0</v>
      </c>
      <c r="J1044" s="29">
        <v>0</v>
      </c>
      <c r="K1044" s="19">
        <v>1</v>
      </c>
      <c r="L1044" s="19">
        <v>0</v>
      </c>
      <c r="M1044" s="28">
        <v>0</v>
      </c>
      <c r="N1044" s="28">
        <v>0</v>
      </c>
      <c r="O1044" s="22">
        <v>17.989999999999998</v>
      </c>
      <c r="P1044" s="22">
        <v>0</v>
      </c>
      <c r="Q1044" s="19">
        <v>1</v>
      </c>
      <c r="R1044" s="19">
        <v>0</v>
      </c>
    </row>
    <row r="1045" spans="1:51" ht="14.25" x14ac:dyDescent="0.45">
      <c r="B1045" s="19" t="s">
        <v>58</v>
      </c>
      <c r="C1045" s="19" t="s">
        <v>58</v>
      </c>
      <c r="D1045" s="19" t="s">
        <v>59</v>
      </c>
      <c r="E1045" s="19" t="s">
        <v>56</v>
      </c>
      <c r="F1045" s="19">
        <v>0</v>
      </c>
      <c r="G1045" s="28">
        <v>0</v>
      </c>
      <c r="H1045" s="19">
        <v>0</v>
      </c>
      <c r="I1045" s="28">
        <v>0</v>
      </c>
      <c r="J1045" s="29">
        <v>0</v>
      </c>
      <c r="K1045" s="19">
        <v>2</v>
      </c>
      <c r="L1045" s="19">
        <v>0</v>
      </c>
      <c r="M1045" s="28">
        <v>0</v>
      </c>
      <c r="N1045" s="28">
        <v>0</v>
      </c>
      <c r="O1045" s="22">
        <v>35.979999999999997</v>
      </c>
      <c r="P1045" s="22">
        <v>0</v>
      </c>
      <c r="Q1045" s="19">
        <v>1</v>
      </c>
      <c r="R1045" s="19">
        <v>0</v>
      </c>
    </row>
    <row r="1047" spans="1:51" s="19" customFormat="1" ht="14.25" x14ac:dyDescent="0.45">
      <c r="A1047" s="31"/>
      <c r="B1047" s="18">
        <v>44575</v>
      </c>
      <c r="K1047" s="20">
        <f>SUM(K1048:K1059)</f>
        <v>79</v>
      </c>
      <c r="O1047" s="21">
        <f>SUM(O1048:O1059)+AG1047+AW1047</f>
        <v>1433.9100000000003</v>
      </c>
      <c r="P1047" s="22"/>
      <c r="T1047" s="23" t="s">
        <v>978</v>
      </c>
      <c r="U1047" s="24">
        <v>0.8</v>
      </c>
      <c r="V1047" s="23" t="s">
        <v>979</v>
      </c>
      <c r="AC1047" s="25">
        <f>SUM(AC1048:AC1054)</f>
        <v>3</v>
      </c>
      <c r="AG1047" s="25">
        <f>SUM(AG1048:AG1054)*U1047</f>
        <v>66</v>
      </c>
      <c r="AL1047" s="23" t="s">
        <v>980</v>
      </c>
      <c r="AM1047" s="26">
        <v>0.05</v>
      </c>
      <c r="AN1047" s="23" t="s">
        <v>981</v>
      </c>
      <c r="AU1047" s="25">
        <f>SUM(AU1048:AU1052)</f>
        <v>0</v>
      </c>
      <c r="AW1047" s="27">
        <f>SUM(AW1048:AW1052)*AM1047</f>
        <v>0</v>
      </c>
      <c r="AY1047" s="20">
        <f>K1047+AC1047+AU1047</f>
        <v>82</v>
      </c>
    </row>
    <row r="1048" spans="1:51" ht="14.25" x14ac:dyDescent="0.45">
      <c r="B1048" s="19" t="s">
        <v>74</v>
      </c>
      <c r="C1048" s="19" t="s">
        <v>74</v>
      </c>
      <c r="D1048" s="19" t="s">
        <v>75</v>
      </c>
      <c r="E1048" s="19" t="s">
        <v>72</v>
      </c>
      <c r="F1048" s="19">
        <v>33</v>
      </c>
      <c r="G1048" s="28">
        <v>0.15709999999999999</v>
      </c>
      <c r="H1048" s="19">
        <v>48</v>
      </c>
      <c r="I1048" s="28">
        <v>0.17780000000000001</v>
      </c>
      <c r="J1048" s="29">
        <v>0.97919999999999996</v>
      </c>
      <c r="K1048" s="19">
        <v>20</v>
      </c>
      <c r="L1048" s="19">
        <v>0</v>
      </c>
      <c r="M1048" s="28">
        <v>0.60609999999999997</v>
      </c>
      <c r="N1048" s="28">
        <v>0</v>
      </c>
      <c r="O1048" s="22">
        <v>359.8</v>
      </c>
      <c r="P1048" s="22">
        <v>0</v>
      </c>
      <c r="Q1048" s="19">
        <v>15</v>
      </c>
      <c r="R1048" s="19">
        <v>0</v>
      </c>
      <c r="T1048" s="19" t="s">
        <v>987</v>
      </c>
      <c r="U1048" s="19" t="s">
        <v>66</v>
      </c>
      <c r="V1048" s="19" t="s">
        <v>67</v>
      </c>
      <c r="W1048" s="19" t="s">
        <v>64</v>
      </c>
      <c r="X1048" s="19">
        <v>2</v>
      </c>
      <c r="Y1048" s="28">
        <v>0.66669999999999996</v>
      </c>
      <c r="Z1048" s="19">
        <v>2</v>
      </c>
      <c r="AA1048" s="28">
        <v>0.66669999999999996</v>
      </c>
      <c r="AB1048" s="29">
        <v>1</v>
      </c>
      <c r="AC1048" s="19">
        <v>2</v>
      </c>
      <c r="AD1048" s="19">
        <v>0</v>
      </c>
      <c r="AE1048" s="28">
        <v>1</v>
      </c>
      <c r="AF1048" s="28">
        <v>0</v>
      </c>
      <c r="AG1048" s="19">
        <v>55</v>
      </c>
      <c r="AH1048" s="19">
        <v>0</v>
      </c>
      <c r="AI1048" s="19">
        <v>2</v>
      </c>
      <c r="AJ1048" s="19">
        <v>0</v>
      </c>
      <c r="AL1048" s="19">
        <v>0</v>
      </c>
      <c r="AM1048" s="19">
        <v>0</v>
      </c>
      <c r="AN1048" s="19">
        <v>0</v>
      </c>
      <c r="AO1048" s="19">
        <v>0</v>
      </c>
      <c r="AP1048" s="19">
        <v>0</v>
      </c>
      <c r="AQ1048" s="28">
        <v>0</v>
      </c>
      <c r="AR1048" s="19">
        <v>0</v>
      </c>
      <c r="AS1048" s="28">
        <v>0</v>
      </c>
      <c r="AT1048" s="29">
        <v>0</v>
      </c>
      <c r="AU1048" s="19">
        <v>0</v>
      </c>
      <c r="AV1048" s="28">
        <v>0</v>
      </c>
      <c r="AW1048" s="30">
        <v>0</v>
      </c>
      <c r="AX1048" s="19">
        <v>0</v>
      </c>
    </row>
    <row r="1049" spans="1:51" ht="14.25" x14ac:dyDescent="0.45">
      <c r="B1049" s="19" t="s">
        <v>70</v>
      </c>
      <c r="C1049" s="19" t="s">
        <v>70</v>
      </c>
      <c r="D1049" s="19" t="s">
        <v>71</v>
      </c>
      <c r="E1049" s="19" t="s">
        <v>68</v>
      </c>
      <c r="F1049" s="19">
        <v>28</v>
      </c>
      <c r="G1049" s="28">
        <v>0.1333</v>
      </c>
      <c r="H1049" s="19">
        <v>40</v>
      </c>
      <c r="I1049" s="28">
        <v>0.14810000000000001</v>
      </c>
      <c r="J1049" s="29">
        <v>1</v>
      </c>
      <c r="K1049" s="19">
        <v>15</v>
      </c>
      <c r="L1049" s="19">
        <v>0</v>
      </c>
      <c r="M1049" s="28">
        <v>0.53569999999999995</v>
      </c>
      <c r="N1049" s="28">
        <v>0</v>
      </c>
      <c r="O1049" s="22">
        <v>269.85000000000002</v>
      </c>
      <c r="P1049" s="22">
        <v>0</v>
      </c>
      <c r="Q1049" s="19">
        <v>13</v>
      </c>
      <c r="R1049" s="19">
        <v>0</v>
      </c>
      <c r="T1049" s="19" t="s">
        <v>986</v>
      </c>
      <c r="U1049" s="19" t="s">
        <v>78</v>
      </c>
      <c r="V1049" s="19" t="s">
        <v>79</v>
      </c>
      <c r="W1049" s="19" t="s">
        <v>76</v>
      </c>
      <c r="X1049" s="19">
        <v>1</v>
      </c>
      <c r="Y1049" s="28">
        <v>0.33329999999999999</v>
      </c>
      <c r="Z1049" s="19">
        <v>1</v>
      </c>
      <c r="AA1049" s="28">
        <v>0.33329999999999999</v>
      </c>
      <c r="AB1049" s="29">
        <v>1</v>
      </c>
      <c r="AC1049" s="19">
        <v>1</v>
      </c>
      <c r="AD1049" s="19">
        <v>0</v>
      </c>
      <c r="AE1049" s="28">
        <v>1</v>
      </c>
      <c r="AF1049" s="28">
        <v>0</v>
      </c>
      <c r="AG1049" s="19">
        <v>27.5</v>
      </c>
      <c r="AH1049" s="19">
        <v>0</v>
      </c>
      <c r="AI1049" s="19">
        <v>1</v>
      </c>
      <c r="AJ1049" s="19">
        <v>0</v>
      </c>
    </row>
    <row r="1050" spans="1:51" ht="14.25" x14ac:dyDescent="0.45">
      <c r="B1050" s="19" t="s">
        <v>66</v>
      </c>
      <c r="C1050" s="19" t="s">
        <v>66</v>
      </c>
      <c r="D1050" s="19" t="s">
        <v>67</v>
      </c>
      <c r="E1050" s="19" t="s">
        <v>64</v>
      </c>
      <c r="F1050" s="19">
        <v>45</v>
      </c>
      <c r="G1050" s="28">
        <v>0.21429999999999999</v>
      </c>
      <c r="H1050" s="19">
        <v>59</v>
      </c>
      <c r="I1050" s="28">
        <v>0.2185</v>
      </c>
      <c r="J1050" s="29">
        <v>1</v>
      </c>
      <c r="K1050" s="19">
        <v>15</v>
      </c>
      <c r="L1050" s="19">
        <v>3</v>
      </c>
      <c r="M1050" s="28">
        <v>0.33329999999999999</v>
      </c>
      <c r="N1050" s="28">
        <v>6.6699999999999995E-2</v>
      </c>
      <c r="O1050" s="22">
        <v>269.55</v>
      </c>
      <c r="P1050" s="22">
        <v>53.67</v>
      </c>
      <c r="Q1050" s="19">
        <v>11</v>
      </c>
      <c r="R1050" s="19">
        <v>1</v>
      </c>
    </row>
    <row r="1051" spans="1:51" ht="14.25" x14ac:dyDescent="0.45">
      <c r="B1051" s="19" t="s">
        <v>62</v>
      </c>
      <c r="C1051" s="19" t="s">
        <v>62</v>
      </c>
      <c r="D1051" s="19" t="s">
        <v>63</v>
      </c>
      <c r="E1051" s="19" t="s">
        <v>60</v>
      </c>
      <c r="F1051" s="19">
        <v>20</v>
      </c>
      <c r="G1051" s="28">
        <v>9.5200000000000007E-2</v>
      </c>
      <c r="H1051" s="19">
        <v>23</v>
      </c>
      <c r="I1051" s="28">
        <v>8.5199999999999998E-2</v>
      </c>
      <c r="J1051" s="29">
        <v>1</v>
      </c>
      <c r="K1051" s="19">
        <v>11</v>
      </c>
      <c r="L1051" s="19">
        <v>0</v>
      </c>
      <c r="M1051" s="28">
        <v>0.55000000000000004</v>
      </c>
      <c r="N1051" s="28">
        <v>0</v>
      </c>
      <c r="O1051" s="22">
        <v>197.89</v>
      </c>
      <c r="P1051" s="22">
        <v>0</v>
      </c>
      <c r="Q1051" s="19">
        <v>9</v>
      </c>
      <c r="R1051" s="19">
        <v>0</v>
      </c>
    </row>
    <row r="1052" spans="1:51" ht="14.25" x14ac:dyDescent="0.45">
      <c r="B1052" s="19" t="s">
        <v>983</v>
      </c>
      <c r="C1052" s="19" t="s">
        <v>91</v>
      </c>
      <c r="D1052" s="19" t="s">
        <v>92</v>
      </c>
      <c r="E1052" s="19" t="s">
        <v>89</v>
      </c>
      <c r="F1052" s="19">
        <v>15</v>
      </c>
      <c r="G1052" s="28">
        <v>7.1400000000000005E-2</v>
      </c>
      <c r="H1052" s="19">
        <v>18</v>
      </c>
      <c r="I1052" s="28">
        <v>6.6699999999999995E-2</v>
      </c>
      <c r="J1052" s="29">
        <v>1</v>
      </c>
      <c r="K1052" s="19">
        <v>6</v>
      </c>
      <c r="L1052" s="19">
        <v>0</v>
      </c>
      <c r="M1052" s="28">
        <v>0.4</v>
      </c>
      <c r="N1052" s="28">
        <v>0</v>
      </c>
      <c r="O1052" s="22">
        <v>95.94</v>
      </c>
      <c r="P1052" s="22">
        <v>0</v>
      </c>
      <c r="Q1052" s="19">
        <v>5</v>
      </c>
      <c r="R1052" s="19">
        <v>0</v>
      </c>
    </row>
    <row r="1053" spans="1:51" ht="14.25" x14ac:dyDescent="0.45">
      <c r="B1053" s="19" t="s">
        <v>86</v>
      </c>
      <c r="C1053" s="19" t="s">
        <v>86</v>
      </c>
      <c r="D1053" s="19" t="s">
        <v>88</v>
      </c>
      <c r="E1053" s="19" t="s">
        <v>84</v>
      </c>
      <c r="F1053" s="19">
        <v>6</v>
      </c>
      <c r="G1053" s="28">
        <v>2.86E-2</v>
      </c>
      <c r="H1053" s="19">
        <v>6</v>
      </c>
      <c r="I1053" s="28">
        <v>2.2200000000000001E-2</v>
      </c>
      <c r="J1053" s="29">
        <v>1</v>
      </c>
      <c r="K1053" s="19">
        <v>4</v>
      </c>
      <c r="L1053" s="19">
        <v>0</v>
      </c>
      <c r="M1053" s="28">
        <v>0.66669999999999996</v>
      </c>
      <c r="N1053" s="28">
        <v>0</v>
      </c>
      <c r="O1053" s="22">
        <v>39.96</v>
      </c>
      <c r="P1053" s="22">
        <v>0</v>
      </c>
      <c r="Q1053" s="19">
        <v>4</v>
      </c>
      <c r="R1053" s="19">
        <v>0</v>
      </c>
    </row>
    <row r="1054" spans="1:51" ht="14.25" x14ac:dyDescent="0.45">
      <c r="B1054" s="19" t="s">
        <v>248</v>
      </c>
      <c r="C1054" s="19" t="s">
        <v>99</v>
      </c>
      <c r="D1054" s="19" t="s">
        <v>101</v>
      </c>
      <c r="E1054" s="19" t="s">
        <v>98</v>
      </c>
      <c r="F1054" s="19">
        <v>7</v>
      </c>
      <c r="G1054" s="28">
        <v>3.3300000000000003E-2</v>
      </c>
      <c r="H1054" s="19">
        <v>7</v>
      </c>
      <c r="I1054" s="28">
        <v>2.5899999999999999E-2</v>
      </c>
      <c r="J1054" s="29">
        <v>1</v>
      </c>
      <c r="K1054" s="19">
        <v>2</v>
      </c>
      <c r="L1054" s="19">
        <v>0</v>
      </c>
      <c r="M1054" s="28">
        <v>0.28570000000000001</v>
      </c>
      <c r="N1054" s="28">
        <v>0</v>
      </c>
      <c r="O1054" s="22">
        <v>29.98</v>
      </c>
      <c r="P1054" s="22">
        <v>0</v>
      </c>
      <c r="Q1054" s="19">
        <v>2</v>
      </c>
      <c r="R1054" s="19">
        <v>0</v>
      </c>
    </row>
    <row r="1055" spans="1:51" ht="14.25" x14ac:dyDescent="0.45">
      <c r="B1055" s="19" t="s">
        <v>982</v>
      </c>
      <c r="C1055" s="19" t="s">
        <v>78</v>
      </c>
      <c r="D1055" s="19" t="s">
        <v>79</v>
      </c>
      <c r="E1055" s="19" t="s">
        <v>76</v>
      </c>
      <c r="F1055" s="19">
        <v>10</v>
      </c>
      <c r="G1055" s="28">
        <v>4.7600000000000003E-2</v>
      </c>
      <c r="H1055" s="19">
        <v>14</v>
      </c>
      <c r="I1055" s="28">
        <v>5.1900000000000002E-2</v>
      </c>
      <c r="J1055" s="29">
        <v>1</v>
      </c>
      <c r="K1055" s="19">
        <v>2</v>
      </c>
      <c r="L1055" s="19">
        <v>0</v>
      </c>
      <c r="M1055" s="28">
        <v>0.2</v>
      </c>
      <c r="N1055" s="28">
        <v>0</v>
      </c>
      <c r="O1055" s="22">
        <v>35.979999999999997</v>
      </c>
      <c r="P1055" s="22">
        <v>0</v>
      </c>
      <c r="Q1055" s="19">
        <v>2</v>
      </c>
      <c r="R1055" s="19">
        <v>0</v>
      </c>
    </row>
    <row r="1056" spans="1:51" ht="14.25" x14ac:dyDescent="0.45">
      <c r="B1056" s="19" t="s">
        <v>248</v>
      </c>
      <c r="C1056" s="19" t="s">
        <v>103</v>
      </c>
      <c r="D1056" s="19" t="s">
        <v>104</v>
      </c>
      <c r="E1056" s="19" t="s">
        <v>102</v>
      </c>
      <c r="F1056" s="19">
        <v>7</v>
      </c>
      <c r="G1056" s="28">
        <v>3.3300000000000003E-2</v>
      </c>
      <c r="H1056" s="19">
        <v>7</v>
      </c>
      <c r="I1056" s="28">
        <v>2.5899999999999999E-2</v>
      </c>
      <c r="J1056" s="29">
        <v>1</v>
      </c>
      <c r="K1056" s="19">
        <v>1</v>
      </c>
      <c r="L1056" s="19">
        <v>0</v>
      </c>
      <c r="M1056" s="28">
        <v>0.1429</v>
      </c>
      <c r="N1056" s="28">
        <v>0</v>
      </c>
      <c r="O1056" s="22">
        <v>14.99</v>
      </c>
      <c r="P1056" s="22">
        <v>0</v>
      </c>
      <c r="Q1056" s="19">
        <v>1</v>
      </c>
      <c r="R1056" s="19">
        <v>0</v>
      </c>
    </row>
    <row r="1057" spans="1:51" ht="14.25" x14ac:dyDescent="0.45">
      <c r="B1057" s="19" t="s">
        <v>982</v>
      </c>
      <c r="C1057" s="19" t="s">
        <v>82</v>
      </c>
      <c r="D1057" s="19" t="s">
        <v>83</v>
      </c>
      <c r="E1057" s="19" t="s">
        <v>80</v>
      </c>
      <c r="F1057" s="19">
        <v>12</v>
      </c>
      <c r="G1057" s="28">
        <v>5.7099999999999998E-2</v>
      </c>
      <c r="H1057" s="19">
        <v>16</v>
      </c>
      <c r="I1057" s="28">
        <v>5.9299999999999999E-2</v>
      </c>
      <c r="J1057" s="29">
        <v>1</v>
      </c>
      <c r="K1057" s="19">
        <v>1</v>
      </c>
      <c r="L1057" s="19">
        <v>0</v>
      </c>
      <c r="M1057" s="28">
        <v>8.3299999999999999E-2</v>
      </c>
      <c r="N1057" s="28">
        <v>0</v>
      </c>
      <c r="O1057" s="22">
        <v>17.989999999999998</v>
      </c>
      <c r="P1057" s="22">
        <v>0</v>
      </c>
      <c r="Q1057" s="19">
        <v>1</v>
      </c>
      <c r="R1057" s="19">
        <v>0</v>
      </c>
    </row>
    <row r="1058" spans="1:51" ht="14.25" x14ac:dyDescent="0.45">
      <c r="B1058" s="19" t="s">
        <v>54</v>
      </c>
      <c r="C1058" s="19" t="s">
        <v>54</v>
      </c>
      <c r="D1058" s="19" t="s">
        <v>55</v>
      </c>
      <c r="E1058" s="19" t="s">
        <v>52</v>
      </c>
      <c r="F1058" s="19">
        <v>16</v>
      </c>
      <c r="G1058" s="28">
        <v>7.6200000000000004E-2</v>
      </c>
      <c r="H1058" s="19">
        <v>19</v>
      </c>
      <c r="I1058" s="28">
        <v>7.0400000000000004E-2</v>
      </c>
      <c r="J1058" s="29">
        <v>1</v>
      </c>
      <c r="K1058" s="19">
        <v>1</v>
      </c>
      <c r="L1058" s="19">
        <v>0</v>
      </c>
      <c r="M1058" s="28">
        <v>6.25E-2</v>
      </c>
      <c r="N1058" s="28">
        <v>0</v>
      </c>
      <c r="O1058" s="22">
        <v>17.989999999999998</v>
      </c>
      <c r="P1058" s="22">
        <v>0</v>
      </c>
      <c r="Q1058" s="19">
        <v>1</v>
      </c>
      <c r="R1058" s="19">
        <v>0</v>
      </c>
    </row>
    <row r="1059" spans="1:51" ht="14.25" x14ac:dyDescent="0.45">
      <c r="B1059" s="19" t="s">
        <v>58</v>
      </c>
      <c r="C1059" s="19" t="s">
        <v>58</v>
      </c>
      <c r="D1059" s="19" t="s">
        <v>59</v>
      </c>
      <c r="E1059" s="19" t="s">
        <v>56</v>
      </c>
      <c r="F1059" s="19">
        <v>11</v>
      </c>
      <c r="G1059" s="28">
        <v>5.2400000000000002E-2</v>
      </c>
      <c r="H1059" s="19">
        <v>13</v>
      </c>
      <c r="I1059" s="28">
        <v>4.8099999999999997E-2</v>
      </c>
      <c r="J1059" s="29">
        <v>1</v>
      </c>
      <c r="K1059" s="19">
        <v>1</v>
      </c>
      <c r="L1059" s="19">
        <v>0</v>
      </c>
      <c r="M1059" s="28">
        <v>9.0899999999999995E-2</v>
      </c>
      <c r="N1059" s="28">
        <v>0</v>
      </c>
      <c r="O1059" s="22">
        <v>17.989999999999998</v>
      </c>
      <c r="P1059" s="22">
        <v>0</v>
      </c>
      <c r="Q1059" s="19">
        <v>1</v>
      </c>
      <c r="R1059" s="19">
        <v>0</v>
      </c>
    </row>
    <row r="1061" spans="1:51" s="19" customFormat="1" ht="14.25" x14ac:dyDescent="0.45">
      <c r="A1061" s="31"/>
      <c r="B1061" s="18">
        <v>44576</v>
      </c>
      <c r="K1061" s="20">
        <f>SUM(K1062:K1074)</f>
        <v>106</v>
      </c>
      <c r="O1061" s="21">
        <f>SUM(O1062:O1074)+AG1061+AW1061</f>
        <v>1908.9400000000003</v>
      </c>
      <c r="P1061" s="22"/>
      <c r="T1061" s="23" t="s">
        <v>978</v>
      </c>
      <c r="U1061" s="24">
        <v>0.8</v>
      </c>
      <c r="V1061" s="23" t="s">
        <v>979</v>
      </c>
      <c r="AC1061" s="25">
        <f>SUM(AC1062:AC1068)</f>
        <v>4</v>
      </c>
      <c r="AG1061" s="25">
        <f>SUM(AG1062:AG1068)*U1061</f>
        <v>88</v>
      </c>
      <c r="AL1061" s="23" t="s">
        <v>980</v>
      </c>
      <c r="AM1061" s="26">
        <v>0.05</v>
      </c>
      <c r="AN1061" s="23" t="s">
        <v>981</v>
      </c>
      <c r="AU1061" s="25">
        <f>SUM(AU1062:AU1066)</f>
        <v>0</v>
      </c>
      <c r="AW1061" s="27">
        <f>SUM(AW1062:AW1066)*AM1061</f>
        <v>0</v>
      </c>
      <c r="AY1061" s="20">
        <f>K1061+AC1061+AU1061</f>
        <v>110</v>
      </c>
    </row>
    <row r="1062" spans="1:51" ht="14.25" x14ac:dyDescent="0.45">
      <c r="B1062" s="19" t="s">
        <v>74</v>
      </c>
      <c r="C1062" s="19" t="s">
        <v>74</v>
      </c>
      <c r="D1062" s="19" t="s">
        <v>75</v>
      </c>
      <c r="E1062" s="19" t="s">
        <v>72</v>
      </c>
      <c r="F1062" s="19">
        <v>31</v>
      </c>
      <c r="G1062" s="28">
        <v>0.13250000000000001</v>
      </c>
      <c r="H1062" s="19">
        <v>38</v>
      </c>
      <c r="I1062" s="28">
        <v>0.125</v>
      </c>
      <c r="J1062" s="29">
        <v>1</v>
      </c>
      <c r="K1062" s="19">
        <v>25</v>
      </c>
      <c r="L1062" s="19">
        <v>0</v>
      </c>
      <c r="M1062" s="28">
        <v>0.80649999999999999</v>
      </c>
      <c r="N1062" s="28">
        <v>0</v>
      </c>
      <c r="O1062" s="22">
        <v>449.75</v>
      </c>
      <c r="P1062" s="22">
        <v>0</v>
      </c>
      <c r="Q1062" s="19">
        <v>19</v>
      </c>
      <c r="R1062" s="19">
        <v>0</v>
      </c>
      <c r="T1062" s="19" t="s">
        <v>984</v>
      </c>
      <c r="U1062" s="19" t="s">
        <v>74</v>
      </c>
      <c r="V1062" s="19" t="s">
        <v>75</v>
      </c>
      <c r="W1062" s="19" t="s">
        <v>72</v>
      </c>
      <c r="X1062" s="19">
        <v>8</v>
      </c>
      <c r="Y1062" s="28">
        <v>0.66669999999999996</v>
      </c>
      <c r="Z1062" s="19">
        <v>11</v>
      </c>
      <c r="AA1062" s="28">
        <v>0.73329999999999995</v>
      </c>
      <c r="AB1062" s="29">
        <v>1</v>
      </c>
      <c r="AC1062" s="19">
        <v>1</v>
      </c>
      <c r="AD1062" s="19">
        <v>0</v>
      </c>
      <c r="AE1062" s="28">
        <v>0.125</v>
      </c>
      <c r="AF1062" s="28">
        <v>0</v>
      </c>
      <c r="AG1062" s="19">
        <v>27.5</v>
      </c>
      <c r="AH1062" s="19">
        <v>0</v>
      </c>
      <c r="AI1062" s="19">
        <v>1</v>
      </c>
      <c r="AJ1062" s="19">
        <v>0</v>
      </c>
      <c r="AL1062" s="19">
        <v>0</v>
      </c>
      <c r="AM1062" s="19">
        <v>0</v>
      </c>
      <c r="AN1062" s="19">
        <v>0</v>
      </c>
      <c r="AO1062" s="19">
        <v>0</v>
      </c>
      <c r="AP1062" s="19">
        <v>0</v>
      </c>
      <c r="AQ1062" s="28">
        <v>0</v>
      </c>
      <c r="AR1062" s="19">
        <v>0</v>
      </c>
      <c r="AS1062" s="28">
        <v>0</v>
      </c>
      <c r="AT1062" s="29">
        <v>0</v>
      </c>
      <c r="AU1062" s="19">
        <v>0</v>
      </c>
      <c r="AV1062" s="28">
        <v>0</v>
      </c>
      <c r="AW1062" s="30">
        <v>0</v>
      </c>
      <c r="AX1062" s="19">
        <v>0</v>
      </c>
    </row>
    <row r="1063" spans="1:51" ht="14.25" x14ac:dyDescent="0.45">
      <c r="B1063" s="19" t="s">
        <v>70</v>
      </c>
      <c r="C1063" s="19" t="s">
        <v>70</v>
      </c>
      <c r="D1063" s="19" t="s">
        <v>71</v>
      </c>
      <c r="E1063" s="19" t="s">
        <v>68</v>
      </c>
      <c r="F1063" s="19">
        <v>25</v>
      </c>
      <c r="G1063" s="28">
        <v>0.10680000000000001</v>
      </c>
      <c r="H1063" s="19">
        <v>39</v>
      </c>
      <c r="I1063" s="28">
        <v>0.1283</v>
      </c>
      <c r="J1063" s="29">
        <v>1</v>
      </c>
      <c r="K1063" s="19">
        <v>24</v>
      </c>
      <c r="L1063" s="19">
        <v>0</v>
      </c>
      <c r="M1063" s="28">
        <v>0.96</v>
      </c>
      <c r="N1063" s="28">
        <v>0</v>
      </c>
      <c r="O1063" s="22">
        <v>431.76</v>
      </c>
      <c r="P1063" s="22">
        <v>0</v>
      </c>
      <c r="Q1063" s="19">
        <v>18</v>
      </c>
      <c r="R1063" s="19">
        <v>0</v>
      </c>
      <c r="T1063" s="19" t="s">
        <v>984</v>
      </c>
      <c r="U1063" s="19" t="s">
        <v>70</v>
      </c>
      <c r="V1063" s="19" t="s">
        <v>71</v>
      </c>
      <c r="W1063" s="19" t="s">
        <v>68</v>
      </c>
      <c r="X1063" s="19">
        <v>4</v>
      </c>
      <c r="Y1063" s="28">
        <v>0.33329999999999999</v>
      </c>
      <c r="Z1063" s="19">
        <v>4</v>
      </c>
      <c r="AA1063" s="28">
        <v>0.26669999999999999</v>
      </c>
      <c r="AB1063" s="29">
        <v>1</v>
      </c>
      <c r="AC1063" s="19">
        <v>3</v>
      </c>
      <c r="AD1063" s="19">
        <v>0</v>
      </c>
      <c r="AE1063" s="28">
        <v>0.75</v>
      </c>
      <c r="AF1063" s="28">
        <v>0</v>
      </c>
      <c r="AG1063" s="19">
        <v>82.5</v>
      </c>
      <c r="AH1063" s="19">
        <v>0</v>
      </c>
      <c r="AI1063" s="19">
        <v>1</v>
      </c>
      <c r="AJ1063" s="19">
        <v>0</v>
      </c>
    </row>
    <row r="1064" spans="1:51" ht="14.25" x14ac:dyDescent="0.45">
      <c r="B1064" s="19" t="s">
        <v>66</v>
      </c>
      <c r="C1064" s="19" t="s">
        <v>66</v>
      </c>
      <c r="D1064" s="19" t="s">
        <v>67</v>
      </c>
      <c r="E1064" s="19" t="s">
        <v>64</v>
      </c>
      <c r="F1064" s="19">
        <v>44</v>
      </c>
      <c r="G1064" s="28">
        <v>0.188</v>
      </c>
      <c r="H1064" s="19">
        <v>60</v>
      </c>
      <c r="I1064" s="28">
        <v>0.19739999999999999</v>
      </c>
      <c r="J1064" s="29">
        <v>1</v>
      </c>
      <c r="K1064" s="19">
        <v>17</v>
      </c>
      <c r="L1064" s="19">
        <v>0</v>
      </c>
      <c r="M1064" s="28">
        <v>0.38640000000000002</v>
      </c>
      <c r="N1064" s="28">
        <v>0</v>
      </c>
      <c r="O1064" s="22">
        <v>305.83</v>
      </c>
      <c r="P1064" s="22">
        <v>0</v>
      </c>
      <c r="Q1064" s="19">
        <v>12</v>
      </c>
      <c r="R1064" s="19">
        <v>0</v>
      </c>
    </row>
    <row r="1065" spans="1:51" ht="14.25" x14ac:dyDescent="0.45">
      <c r="B1065" s="19" t="s">
        <v>983</v>
      </c>
      <c r="C1065" s="19" t="s">
        <v>91</v>
      </c>
      <c r="D1065" s="19" t="s">
        <v>92</v>
      </c>
      <c r="E1065" s="19" t="s">
        <v>89</v>
      </c>
      <c r="F1065" s="19">
        <v>20</v>
      </c>
      <c r="G1065" s="28">
        <v>8.5500000000000007E-2</v>
      </c>
      <c r="H1065" s="19">
        <v>26</v>
      </c>
      <c r="I1065" s="28">
        <v>8.5500000000000007E-2</v>
      </c>
      <c r="J1065" s="29">
        <v>1</v>
      </c>
      <c r="K1065" s="19">
        <v>10</v>
      </c>
      <c r="L1065" s="19">
        <v>0</v>
      </c>
      <c r="M1065" s="28">
        <v>0.5</v>
      </c>
      <c r="N1065" s="28">
        <v>0</v>
      </c>
      <c r="O1065" s="22">
        <v>159.9</v>
      </c>
      <c r="P1065" s="22">
        <v>0</v>
      </c>
      <c r="Q1065" s="19">
        <v>8</v>
      </c>
      <c r="R1065" s="19">
        <v>0</v>
      </c>
    </row>
    <row r="1066" spans="1:51" ht="14.25" x14ac:dyDescent="0.45">
      <c r="B1066" s="19" t="s">
        <v>62</v>
      </c>
      <c r="C1066" s="19" t="s">
        <v>62</v>
      </c>
      <c r="D1066" s="19" t="s">
        <v>63</v>
      </c>
      <c r="E1066" s="19" t="s">
        <v>60</v>
      </c>
      <c r="F1066" s="19">
        <v>29</v>
      </c>
      <c r="G1066" s="28">
        <v>0.1239</v>
      </c>
      <c r="H1066" s="19">
        <v>33</v>
      </c>
      <c r="I1066" s="28">
        <v>0.1086</v>
      </c>
      <c r="J1066" s="29">
        <v>1</v>
      </c>
      <c r="K1066" s="19">
        <v>11</v>
      </c>
      <c r="L1066" s="19">
        <v>0</v>
      </c>
      <c r="M1066" s="28">
        <v>0.37930000000000003</v>
      </c>
      <c r="N1066" s="28">
        <v>0</v>
      </c>
      <c r="O1066" s="22">
        <v>197.89</v>
      </c>
      <c r="P1066" s="22">
        <v>0</v>
      </c>
      <c r="Q1066" s="19">
        <v>7</v>
      </c>
      <c r="R1066" s="19">
        <v>0</v>
      </c>
    </row>
    <row r="1067" spans="1:51" ht="14.25" x14ac:dyDescent="0.45">
      <c r="B1067" s="19" t="s">
        <v>86</v>
      </c>
      <c r="C1067" s="19" t="s">
        <v>86</v>
      </c>
      <c r="D1067" s="19" t="s">
        <v>88</v>
      </c>
      <c r="E1067" s="19" t="s">
        <v>84</v>
      </c>
      <c r="F1067" s="19">
        <v>10</v>
      </c>
      <c r="G1067" s="28">
        <v>4.2700000000000002E-2</v>
      </c>
      <c r="H1067" s="19">
        <v>13</v>
      </c>
      <c r="I1067" s="28">
        <v>4.2799999999999998E-2</v>
      </c>
      <c r="J1067" s="29">
        <v>1</v>
      </c>
      <c r="K1067" s="19">
        <v>6</v>
      </c>
      <c r="L1067" s="19">
        <v>0</v>
      </c>
      <c r="M1067" s="28">
        <v>0.6</v>
      </c>
      <c r="N1067" s="28">
        <v>0</v>
      </c>
      <c r="O1067" s="22">
        <v>59.94</v>
      </c>
      <c r="P1067" s="22">
        <v>0</v>
      </c>
      <c r="Q1067" s="19">
        <v>6</v>
      </c>
      <c r="R1067" s="19">
        <v>0</v>
      </c>
    </row>
    <row r="1068" spans="1:51" ht="14.25" x14ac:dyDescent="0.45">
      <c r="B1068" s="19" t="s">
        <v>982</v>
      </c>
      <c r="C1068" s="19" t="s">
        <v>82</v>
      </c>
      <c r="D1068" s="19" t="s">
        <v>83</v>
      </c>
      <c r="E1068" s="19" t="s">
        <v>80</v>
      </c>
      <c r="F1068" s="19">
        <v>18</v>
      </c>
      <c r="G1068" s="28">
        <v>7.6899999999999996E-2</v>
      </c>
      <c r="H1068" s="19">
        <v>19</v>
      </c>
      <c r="I1068" s="28">
        <v>6.25E-2</v>
      </c>
      <c r="J1068" s="29">
        <v>1</v>
      </c>
      <c r="K1068" s="19">
        <v>3</v>
      </c>
      <c r="L1068" s="19">
        <v>0</v>
      </c>
      <c r="M1068" s="28">
        <v>0.16669999999999999</v>
      </c>
      <c r="N1068" s="28">
        <v>0</v>
      </c>
      <c r="O1068" s="22">
        <v>53.97</v>
      </c>
      <c r="P1068" s="22">
        <v>0</v>
      </c>
      <c r="Q1068" s="19">
        <v>3</v>
      </c>
      <c r="R1068" s="19">
        <v>0</v>
      </c>
    </row>
    <row r="1069" spans="1:51" ht="14.25" x14ac:dyDescent="0.45">
      <c r="B1069" s="19" t="s">
        <v>54</v>
      </c>
      <c r="C1069" s="19" t="s">
        <v>54</v>
      </c>
      <c r="D1069" s="19" t="s">
        <v>55</v>
      </c>
      <c r="E1069" s="19" t="s">
        <v>52</v>
      </c>
      <c r="F1069" s="19">
        <v>16</v>
      </c>
      <c r="G1069" s="28">
        <v>6.8400000000000002E-2</v>
      </c>
      <c r="H1069" s="19">
        <v>31</v>
      </c>
      <c r="I1069" s="28">
        <v>0.10199999999999999</v>
      </c>
      <c r="J1069" s="29">
        <v>1</v>
      </c>
      <c r="K1069" s="19">
        <v>3</v>
      </c>
      <c r="L1069" s="19">
        <v>0</v>
      </c>
      <c r="M1069" s="28">
        <v>0.1875</v>
      </c>
      <c r="N1069" s="28">
        <v>0</v>
      </c>
      <c r="O1069" s="22">
        <v>53.97</v>
      </c>
      <c r="P1069" s="22">
        <v>0</v>
      </c>
      <c r="Q1069" s="19">
        <v>3</v>
      </c>
      <c r="R1069" s="19">
        <v>0</v>
      </c>
    </row>
    <row r="1070" spans="1:51" ht="14.25" x14ac:dyDescent="0.45">
      <c r="B1070" s="19" t="s">
        <v>58</v>
      </c>
      <c r="C1070" s="19" t="s">
        <v>58</v>
      </c>
      <c r="D1070" s="19" t="s">
        <v>59</v>
      </c>
      <c r="E1070" s="19" t="s">
        <v>56</v>
      </c>
      <c r="F1070" s="19">
        <v>14</v>
      </c>
      <c r="G1070" s="28">
        <v>5.9799999999999999E-2</v>
      </c>
      <c r="H1070" s="19">
        <v>14</v>
      </c>
      <c r="I1070" s="28">
        <v>4.6100000000000002E-2</v>
      </c>
      <c r="J1070" s="29">
        <v>1</v>
      </c>
      <c r="K1070" s="19">
        <v>3</v>
      </c>
      <c r="L1070" s="19">
        <v>0</v>
      </c>
      <c r="M1070" s="28">
        <v>0.21429999999999999</v>
      </c>
      <c r="N1070" s="28">
        <v>0</v>
      </c>
      <c r="O1070" s="22">
        <v>53.97</v>
      </c>
      <c r="P1070" s="22">
        <v>0</v>
      </c>
      <c r="Q1070" s="19">
        <v>2</v>
      </c>
      <c r="R1070" s="19">
        <v>0</v>
      </c>
    </row>
    <row r="1071" spans="1:51" ht="14.25" x14ac:dyDescent="0.45">
      <c r="B1071" s="19" t="s">
        <v>248</v>
      </c>
      <c r="C1071" s="19" t="s">
        <v>95</v>
      </c>
      <c r="D1071" s="19" t="s">
        <v>96</v>
      </c>
      <c r="E1071" s="19" t="s">
        <v>93</v>
      </c>
      <c r="F1071" s="19">
        <v>2</v>
      </c>
      <c r="G1071" s="28">
        <v>8.5000000000000006E-3</v>
      </c>
      <c r="H1071" s="19">
        <v>2</v>
      </c>
      <c r="I1071" s="28">
        <v>6.6E-3</v>
      </c>
      <c r="J1071" s="29">
        <v>1</v>
      </c>
      <c r="K1071" s="19">
        <v>1</v>
      </c>
      <c r="L1071" s="19">
        <v>0</v>
      </c>
      <c r="M1071" s="28">
        <v>0.5</v>
      </c>
      <c r="N1071" s="28">
        <v>0</v>
      </c>
      <c r="O1071" s="22">
        <v>14.99</v>
      </c>
      <c r="P1071" s="22">
        <v>0</v>
      </c>
      <c r="Q1071" s="19">
        <v>1</v>
      </c>
      <c r="R1071" s="19">
        <v>0</v>
      </c>
    </row>
    <row r="1072" spans="1:51" ht="14.25" x14ac:dyDescent="0.45">
      <c r="B1072" s="19" t="s">
        <v>248</v>
      </c>
      <c r="C1072" s="19" t="s">
        <v>103</v>
      </c>
      <c r="D1072" s="19" t="s">
        <v>104</v>
      </c>
      <c r="E1072" s="19" t="s">
        <v>102</v>
      </c>
      <c r="F1072" s="19">
        <v>9</v>
      </c>
      <c r="G1072" s="28">
        <v>3.85E-2</v>
      </c>
      <c r="H1072" s="19">
        <v>9</v>
      </c>
      <c r="I1072" s="28">
        <v>2.9600000000000001E-2</v>
      </c>
      <c r="J1072" s="29">
        <v>1</v>
      </c>
      <c r="K1072" s="19">
        <v>1</v>
      </c>
      <c r="L1072" s="19">
        <v>0</v>
      </c>
      <c r="M1072" s="28">
        <v>0.1111</v>
      </c>
      <c r="N1072" s="28">
        <v>0</v>
      </c>
      <c r="O1072" s="22">
        <v>14.99</v>
      </c>
      <c r="P1072" s="22">
        <v>0</v>
      </c>
      <c r="Q1072" s="19">
        <v>1</v>
      </c>
      <c r="R1072" s="19">
        <v>0</v>
      </c>
    </row>
    <row r="1073" spans="1:51" ht="14.25" x14ac:dyDescent="0.45">
      <c r="B1073" s="19" t="s">
        <v>248</v>
      </c>
      <c r="C1073" s="19" t="s">
        <v>99</v>
      </c>
      <c r="D1073" s="19" t="s">
        <v>101</v>
      </c>
      <c r="E1073" s="19" t="s">
        <v>98</v>
      </c>
      <c r="F1073" s="19">
        <v>14</v>
      </c>
      <c r="G1073" s="28">
        <v>5.9799999999999999E-2</v>
      </c>
      <c r="H1073" s="19">
        <v>17</v>
      </c>
      <c r="I1073" s="28">
        <v>5.5899999999999998E-2</v>
      </c>
      <c r="J1073" s="29">
        <v>1</v>
      </c>
      <c r="K1073" s="19">
        <v>1</v>
      </c>
      <c r="L1073" s="19">
        <v>0</v>
      </c>
      <c r="M1073" s="28">
        <v>7.1400000000000005E-2</v>
      </c>
      <c r="N1073" s="28">
        <v>0</v>
      </c>
      <c r="O1073" s="22">
        <v>14.99</v>
      </c>
      <c r="P1073" s="22">
        <v>0</v>
      </c>
      <c r="Q1073" s="19">
        <v>1</v>
      </c>
      <c r="R1073" s="19">
        <v>0</v>
      </c>
    </row>
    <row r="1074" spans="1:51" ht="14.25" x14ac:dyDescent="0.45">
      <c r="B1074" s="19" t="s">
        <v>50</v>
      </c>
      <c r="C1074" s="19" t="s">
        <v>50</v>
      </c>
      <c r="D1074" s="19" t="s">
        <v>51</v>
      </c>
      <c r="E1074" s="19" t="s">
        <v>48</v>
      </c>
      <c r="F1074" s="19">
        <v>2</v>
      </c>
      <c r="G1074" s="28">
        <v>8.5000000000000006E-3</v>
      </c>
      <c r="H1074" s="19">
        <v>3</v>
      </c>
      <c r="I1074" s="28">
        <v>9.9000000000000008E-3</v>
      </c>
      <c r="J1074" s="29">
        <v>1</v>
      </c>
      <c r="K1074" s="19">
        <v>1</v>
      </c>
      <c r="L1074" s="19">
        <v>0</v>
      </c>
      <c r="M1074" s="28">
        <v>0.5</v>
      </c>
      <c r="N1074" s="28">
        <v>0</v>
      </c>
      <c r="O1074" s="22">
        <v>8.99</v>
      </c>
      <c r="P1074" s="22">
        <v>0</v>
      </c>
      <c r="Q1074" s="19">
        <v>1</v>
      </c>
      <c r="R1074" s="19">
        <v>0</v>
      </c>
    </row>
    <row r="1076" spans="1:51" s="19" customFormat="1" ht="14.25" x14ac:dyDescent="0.45">
      <c r="A1076" s="31"/>
      <c r="B1076" s="18">
        <v>44577</v>
      </c>
      <c r="K1076" s="20">
        <f>SUM(K1077:K1086)</f>
        <v>88</v>
      </c>
      <c r="O1076" s="21">
        <f>SUM(O1077:O1086)+AG1076+AW1076</f>
        <v>1567.0200000000002</v>
      </c>
      <c r="P1076" s="22"/>
      <c r="T1076" s="23" t="s">
        <v>978</v>
      </c>
      <c r="U1076" s="24">
        <v>0.8</v>
      </c>
      <c r="V1076" s="23" t="s">
        <v>979</v>
      </c>
      <c r="AC1076" s="25">
        <f>SUM(AC1077:AC1083)</f>
        <v>1</v>
      </c>
      <c r="AG1076" s="25">
        <f>SUM(AG1077:AG1083)*U1076</f>
        <v>22</v>
      </c>
      <c r="AL1076" s="23" t="s">
        <v>980</v>
      </c>
      <c r="AM1076" s="26">
        <v>0.05</v>
      </c>
      <c r="AN1076" s="23" t="s">
        <v>981</v>
      </c>
      <c r="AU1076" s="25">
        <f>SUM(AU1077:AU1081)</f>
        <v>0</v>
      </c>
      <c r="AW1076" s="27">
        <f>SUM(AW1077:AW1081)*AM1076</f>
        <v>0</v>
      </c>
      <c r="AY1076" s="20">
        <f>K1076+AC1076+AU1076</f>
        <v>89</v>
      </c>
    </row>
    <row r="1077" spans="1:51" ht="14.25" x14ac:dyDescent="0.45">
      <c r="B1077" s="19" t="s">
        <v>66</v>
      </c>
      <c r="C1077" s="19" t="s">
        <v>66</v>
      </c>
      <c r="D1077" s="19" t="s">
        <v>67</v>
      </c>
      <c r="E1077" s="19" t="s">
        <v>64</v>
      </c>
      <c r="F1077" s="19">
        <v>48</v>
      </c>
      <c r="G1077" s="28">
        <v>0.22750000000000001</v>
      </c>
      <c r="H1077" s="19">
        <v>58</v>
      </c>
      <c r="I1077" s="28">
        <v>0.2132</v>
      </c>
      <c r="J1077" s="29">
        <v>1</v>
      </c>
      <c r="K1077" s="19">
        <v>31</v>
      </c>
      <c r="L1077" s="19">
        <v>0</v>
      </c>
      <c r="M1077" s="28">
        <v>0.64580000000000004</v>
      </c>
      <c r="N1077" s="28">
        <v>0</v>
      </c>
      <c r="O1077" s="22">
        <v>557.69000000000005</v>
      </c>
      <c r="P1077" s="22">
        <v>0</v>
      </c>
      <c r="Q1077" s="19">
        <v>19</v>
      </c>
      <c r="R1077" s="19">
        <v>0</v>
      </c>
      <c r="T1077" s="19" t="s">
        <v>987</v>
      </c>
      <c r="U1077" s="19" t="s">
        <v>66</v>
      </c>
      <c r="V1077" s="19" t="s">
        <v>67</v>
      </c>
      <c r="W1077" s="19" t="s">
        <v>64</v>
      </c>
      <c r="X1077" s="19">
        <v>4</v>
      </c>
      <c r="Y1077" s="28">
        <v>1</v>
      </c>
      <c r="Z1077" s="19">
        <v>6</v>
      </c>
      <c r="AA1077" s="28">
        <v>1</v>
      </c>
      <c r="AB1077" s="29">
        <v>1</v>
      </c>
      <c r="AC1077" s="19">
        <v>1</v>
      </c>
      <c r="AD1077" s="19">
        <v>0</v>
      </c>
      <c r="AE1077" s="28">
        <v>0.25</v>
      </c>
      <c r="AF1077" s="28">
        <v>0</v>
      </c>
      <c r="AG1077" s="19">
        <v>27.5</v>
      </c>
      <c r="AH1077" s="19">
        <v>0</v>
      </c>
      <c r="AI1077" s="19">
        <v>1</v>
      </c>
      <c r="AJ1077" s="19">
        <v>0</v>
      </c>
      <c r="AL1077" s="19">
        <v>0</v>
      </c>
      <c r="AM1077" s="19">
        <v>0</v>
      </c>
      <c r="AN1077" s="19">
        <v>0</v>
      </c>
      <c r="AO1077" s="19">
        <v>0</v>
      </c>
      <c r="AP1077" s="19">
        <v>0</v>
      </c>
      <c r="AQ1077" s="28">
        <v>0</v>
      </c>
      <c r="AR1077" s="19">
        <v>0</v>
      </c>
      <c r="AS1077" s="28">
        <v>0</v>
      </c>
      <c r="AT1077" s="29">
        <v>0</v>
      </c>
      <c r="AU1077" s="19">
        <v>0</v>
      </c>
      <c r="AV1077" s="28">
        <v>0</v>
      </c>
      <c r="AW1077" s="30">
        <v>0</v>
      </c>
      <c r="AX1077" s="19">
        <v>0</v>
      </c>
    </row>
    <row r="1078" spans="1:51" ht="14.25" x14ac:dyDescent="0.45">
      <c r="B1078" s="19" t="s">
        <v>70</v>
      </c>
      <c r="C1078" s="19" t="s">
        <v>70</v>
      </c>
      <c r="D1078" s="19" t="s">
        <v>71</v>
      </c>
      <c r="E1078" s="19" t="s">
        <v>68</v>
      </c>
      <c r="F1078" s="19">
        <v>21</v>
      </c>
      <c r="G1078" s="28">
        <v>9.9500000000000005E-2</v>
      </c>
      <c r="H1078" s="19">
        <v>29</v>
      </c>
      <c r="I1078" s="28">
        <v>0.1066</v>
      </c>
      <c r="J1078" s="29">
        <v>1</v>
      </c>
      <c r="K1078" s="19">
        <v>24</v>
      </c>
      <c r="L1078" s="19">
        <v>0</v>
      </c>
      <c r="M1078" s="28">
        <v>1.1429</v>
      </c>
      <c r="N1078" s="28">
        <v>0</v>
      </c>
      <c r="O1078" s="22">
        <v>431.76</v>
      </c>
      <c r="P1078" s="22">
        <v>0</v>
      </c>
      <c r="Q1078" s="19">
        <v>14</v>
      </c>
      <c r="R1078" s="19">
        <v>0</v>
      </c>
    </row>
    <row r="1079" spans="1:51" ht="14.25" x14ac:dyDescent="0.45">
      <c r="B1079" s="19" t="s">
        <v>74</v>
      </c>
      <c r="C1079" s="19" t="s">
        <v>74</v>
      </c>
      <c r="D1079" s="19" t="s">
        <v>75</v>
      </c>
      <c r="E1079" s="19" t="s">
        <v>72</v>
      </c>
      <c r="F1079" s="19">
        <v>46</v>
      </c>
      <c r="G1079" s="28">
        <v>0.218</v>
      </c>
      <c r="H1079" s="19">
        <v>56</v>
      </c>
      <c r="I1079" s="28">
        <v>0.2059</v>
      </c>
      <c r="J1079" s="29">
        <v>1</v>
      </c>
      <c r="K1079" s="19">
        <v>13</v>
      </c>
      <c r="L1079" s="19">
        <v>0</v>
      </c>
      <c r="M1079" s="28">
        <v>0.28260000000000002</v>
      </c>
      <c r="N1079" s="28">
        <v>0</v>
      </c>
      <c r="O1079" s="22">
        <v>233.87</v>
      </c>
      <c r="P1079" s="22">
        <v>0</v>
      </c>
      <c r="Q1079" s="19">
        <v>8</v>
      </c>
      <c r="R1079" s="19">
        <v>0</v>
      </c>
    </row>
    <row r="1080" spans="1:51" ht="14.25" x14ac:dyDescent="0.45">
      <c r="B1080" s="19" t="s">
        <v>86</v>
      </c>
      <c r="C1080" s="19" t="s">
        <v>86</v>
      </c>
      <c r="D1080" s="19" t="s">
        <v>88</v>
      </c>
      <c r="E1080" s="19" t="s">
        <v>84</v>
      </c>
      <c r="F1080" s="19">
        <v>11</v>
      </c>
      <c r="G1080" s="28">
        <v>5.21E-2</v>
      </c>
      <c r="H1080" s="19">
        <v>14</v>
      </c>
      <c r="I1080" s="28">
        <v>5.1499999999999997E-2</v>
      </c>
      <c r="J1080" s="29">
        <v>1</v>
      </c>
      <c r="K1080" s="19">
        <v>4</v>
      </c>
      <c r="L1080" s="19">
        <v>0</v>
      </c>
      <c r="M1080" s="28">
        <v>0.36359999999999998</v>
      </c>
      <c r="N1080" s="28">
        <v>0</v>
      </c>
      <c r="O1080" s="22">
        <v>39.96</v>
      </c>
      <c r="P1080" s="22">
        <v>0</v>
      </c>
      <c r="Q1080" s="19">
        <v>4</v>
      </c>
      <c r="R1080" s="19">
        <v>0</v>
      </c>
    </row>
    <row r="1081" spans="1:51" ht="14.25" x14ac:dyDescent="0.45">
      <c r="B1081" s="19" t="s">
        <v>983</v>
      </c>
      <c r="C1081" s="19" t="s">
        <v>91</v>
      </c>
      <c r="D1081" s="19" t="s">
        <v>92</v>
      </c>
      <c r="E1081" s="19" t="s">
        <v>89</v>
      </c>
      <c r="F1081" s="19">
        <v>18</v>
      </c>
      <c r="G1081" s="28">
        <v>8.5300000000000001E-2</v>
      </c>
      <c r="H1081" s="19">
        <v>24</v>
      </c>
      <c r="I1081" s="28">
        <v>8.8200000000000001E-2</v>
      </c>
      <c r="J1081" s="29">
        <v>1</v>
      </c>
      <c r="K1081" s="19">
        <v>3</v>
      </c>
      <c r="L1081" s="19">
        <v>0</v>
      </c>
      <c r="M1081" s="28">
        <v>0.16669999999999999</v>
      </c>
      <c r="N1081" s="28">
        <v>0</v>
      </c>
      <c r="O1081" s="22">
        <v>47.97</v>
      </c>
      <c r="P1081" s="22">
        <v>0</v>
      </c>
      <c r="Q1081" s="19">
        <v>3</v>
      </c>
      <c r="R1081" s="19">
        <v>0</v>
      </c>
    </row>
    <row r="1082" spans="1:51" ht="14.25" x14ac:dyDescent="0.45">
      <c r="B1082" s="19" t="s">
        <v>982</v>
      </c>
      <c r="C1082" s="19" t="s">
        <v>82</v>
      </c>
      <c r="D1082" s="19" t="s">
        <v>83</v>
      </c>
      <c r="E1082" s="19" t="s">
        <v>80</v>
      </c>
      <c r="F1082" s="19">
        <v>13</v>
      </c>
      <c r="G1082" s="28">
        <v>6.1600000000000002E-2</v>
      </c>
      <c r="H1082" s="19">
        <v>20</v>
      </c>
      <c r="I1082" s="28">
        <v>7.3499999999999996E-2</v>
      </c>
      <c r="J1082" s="29">
        <v>1</v>
      </c>
      <c r="K1082" s="19">
        <v>3</v>
      </c>
      <c r="L1082" s="19">
        <v>1</v>
      </c>
      <c r="M1082" s="28">
        <v>0.23080000000000001</v>
      </c>
      <c r="N1082" s="28">
        <v>7.6899999999999996E-2</v>
      </c>
      <c r="O1082" s="22">
        <v>53.87</v>
      </c>
      <c r="P1082" s="22">
        <v>17.89</v>
      </c>
      <c r="Q1082" s="19">
        <v>3</v>
      </c>
      <c r="R1082" s="19">
        <v>1</v>
      </c>
    </row>
    <row r="1083" spans="1:51" ht="14.25" x14ac:dyDescent="0.45">
      <c r="B1083" s="19" t="s">
        <v>54</v>
      </c>
      <c r="C1083" s="19" t="s">
        <v>54</v>
      </c>
      <c r="D1083" s="19" t="s">
        <v>55</v>
      </c>
      <c r="E1083" s="19" t="s">
        <v>52</v>
      </c>
      <c r="F1083" s="19">
        <v>18</v>
      </c>
      <c r="G1083" s="28">
        <v>8.5300000000000001E-2</v>
      </c>
      <c r="H1083" s="19">
        <v>24</v>
      </c>
      <c r="I1083" s="28">
        <v>8.8200000000000001E-2</v>
      </c>
      <c r="J1083" s="29">
        <v>1</v>
      </c>
      <c r="K1083" s="19">
        <v>4</v>
      </c>
      <c r="L1083" s="19">
        <v>0</v>
      </c>
      <c r="M1083" s="28">
        <v>0.22220000000000001</v>
      </c>
      <c r="N1083" s="28">
        <v>0</v>
      </c>
      <c r="O1083" s="22">
        <v>71.959999999999994</v>
      </c>
      <c r="P1083" s="22">
        <v>0</v>
      </c>
      <c r="Q1083" s="19">
        <v>3</v>
      </c>
      <c r="R1083" s="19">
        <v>0</v>
      </c>
    </row>
    <row r="1084" spans="1:51" ht="14.25" x14ac:dyDescent="0.45">
      <c r="B1084" s="19" t="s">
        <v>62</v>
      </c>
      <c r="C1084" s="19" t="s">
        <v>62</v>
      </c>
      <c r="D1084" s="19" t="s">
        <v>63</v>
      </c>
      <c r="E1084" s="19" t="s">
        <v>60</v>
      </c>
      <c r="F1084" s="19">
        <v>10</v>
      </c>
      <c r="G1084" s="28">
        <v>4.7399999999999998E-2</v>
      </c>
      <c r="H1084" s="19">
        <v>12</v>
      </c>
      <c r="I1084" s="28">
        <v>4.41E-2</v>
      </c>
      <c r="J1084" s="29">
        <v>1</v>
      </c>
      <c r="K1084" s="19">
        <v>3</v>
      </c>
      <c r="L1084" s="19">
        <v>0</v>
      </c>
      <c r="M1084" s="28">
        <v>0.3</v>
      </c>
      <c r="N1084" s="28">
        <v>0</v>
      </c>
      <c r="O1084" s="22">
        <v>53.97</v>
      </c>
      <c r="P1084" s="22">
        <v>0</v>
      </c>
      <c r="Q1084" s="19">
        <v>2</v>
      </c>
      <c r="R1084" s="19">
        <v>0</v>
      </c>
    </row>
    <row r="1085" spans="1:51" ht="14.25" x14ac:dyDescent="0.45">
      <c r="B1085" s="19" t="s">
        <v>58</v>
      </c>
      <c r="C1085" s="19" t="s">
        <v>58</v>
      </c>
      <c r="D1085" s="19" t="s">
        <v>59</v>
      </c>
      <c r="E1085" s="19" t="s">
        <v>56</v>
      </c>
      <c r="F1085" s="19">
        <v>11</v>
      </c>
      <c r="G1085" s="28">
        <v>5.21E-2</v>
      </c>
      <c r="H1085" s="19">
        <v>12</v>
      </c>
      <c r="I1085" s="28">
        <v>4.41E-2</v>
      </c>
      <c r="J1085" s="29">
        <v>1</v>
      </c>
      <c r="K1085" s="19">
        <v>2</v>
      </c>
      <c r="L1085" s="19">
        <v>0</v>
      </c>
      <c r="M1085" s="28">
        <v>0.18179999999999999</v>
      </c>
      <c r="N1085" s="28">
        <v>0</v>
      </c>
      <c r="O1085" s="22">
        <v>35.979999999999997</v>
      </c>
      <c r="P1085" s="22">
        <v>0</v>
      </c>
      <c r="Q1085" s="19">
        <v>2</v>
      </c>
      <c r="R1085" s="19">
        <v>0</v>
      </c>
    </row>
    <row r="1086" spans="1:51" ht="14.25" x14ac:dyDescent="0.45">
      <c r="B1086" s="19" t="s">
        <v>982</v>
      </c>
      <c r="C1086" s="19" t="s">
        <v>78</v>
      </c>
      <c r="D1086" s="19" t="s">
        <v>79</v>
      </c>
      <c r="E1086" s="19" t="s">
        <v>76</v>
      </c>
      <c r="F1086" s="19">
        <v>15</v>
      </c>
      <c r="G1086" s="28">
        <v>7.1099999999999997E-2</v>
      </c>
      <c r="H1086" s="19">
        <v>23</v>
      </c>
      <c r="I1086" s="28">
        <v>8.4599999999999995E-2</v>
      </c>
      <c r="J1086" s="29">
        <v>1</v>
      </c>
      <c r="K1086" s="19">
        <v>1</v>
      </c>
      <c r="L1086" s="19">
        <v>0</v>
      </c>
      <c r="M1086" s="28">
        <v>6.6699999999999995E-2</v>
      </c>
      <c r="N1086" s="28">
        <v>0</v>
      </c>
      <c r="O1086" s="22">
        <v>17.989999999999998</v>
      </c>
      <c r="P1086" s="22">
        <v>0</v>
      </c>
      <c r="Q1086" s="19">
        <v>1</v>
      </c>
      <c r="R1086" s="19">
        <v>0</v>
      </c>
    </row>
    <row r="1088" spans="1:51" s="19" customFormat="1" ht="14.25" x14ac:dyDescent="0.45">
      <c r="A1088" s="31"/>
      <c r="B1088" s="18">
        <v>44578</v>
      </c>
      <c r="K1088" s="20">
        <f>SUM(K1089:K1099)</f>
        <v>117</v>
      </c>
      <c r="O1088" s="21">
        <f>SUM(O1089:O1099)+AG1088+AW1088</f>
        <v>2051.8300000000004</v>
      </c>
      <c r="P1088" s="22"/>
      <c r="T1088" s="23" t="s">
        <v>978</v>
      </c>
      <c r="U1088" s="24">
        <v>0.8</v>
      </c>
      <c r="V1088" s="23" t="s">
        <v>979</v>
      </c>
      <c r="AC1088" s="25">
        <f>SUM(AC1089:AC1095)</f>
        <v>2</v>
      </c>
      <c r="AG1088" s="25">
        <f>SUM(AG1089:AG1095)*U1088</f>
        <v>44</v>
      </c>
      <c r="AL1088" s="23" t="s">
        <v>980</v>
      </c>
      <c r="AM1088" s="26">
        <v>0.05</v>
      </c>
      <c r="AN1088" s="23" t="s">
        <v>981</v>
      </c>
      <c r="AU1088" s="25">
        <f>SUM(AU1089:AU1093)</f>
        <v>0</v>
      </c>
      <c r="AW1088" s="27">
        <f>SUM(AW1089:AW1093)*AM1088</f>
        <v>0</v>
      </c>
      <c r="AY1088" s="20">
        <f>K1088+AC1088+AU1088</f>
        <v>119</v>
      </c>
    </row>
    <row r="1089" spans="1:51" ht="14.25" x14ac:dyDescent="0.45">
      <c r="B1089" s="19" t="s">
        <v>74</v>
      </c>
      <c r="C1089" s="19" t="s">
        <v>74</v>
      </c>
      <c r="D1089" s="19" t="s">
        <v>75</v>
      </c>
      <c r="E1089" s="19" t="s">
        <v>72</v>
      </c>
      <c r="F1089" s="19">
        <v>0</v>
      </c>
      <c r="G1089" s="28">
        <v>0</v>
      </c>
      <c r="H1089" s="19">
        <v>0</v>
      </c>
      <c r="I1089" s="28">
        <v>0</v>
      </c>
      <c r="J1089" s="29">
        <v>0</v>
      </c>
      <c r="K1089" s="19">
        <v>28</v>
      </c>
      <c r="L1089" s="19">
        <v>0</v>
      </c>
      <c r="M1089" s="28">
        <v>0</v>
      </c>
      <c r="N1089" s="28">
        <v>0</v>
      </c>
      <c r="O1089" s="22">
        <v>503.72</v>
      </c>
      <c r="P1089" s="22">
        <v>0</v>
      </c>
      <c r="Q1089" s="19">
        <v>22</v>
      </c>
      <c r="R1089" s="19">
        <v>0</v>
      </c>
      <c r="T1089" s="19" t="s">
        <v>987</v>
      </c>
      <c r="U1089" s="19" t="s">
        <v>66</v>
      </c>
      <c r="V1089" s="19" t="s">
        <v>67</v>
      </c>
      <c r="W1089" s="19" t="s">
        <v>64</v>
      </c>
      <c r="X1089" s="19">
        <v>0</v>
      </c>
      <c r="Y1089" s="28">
        <v>0</v>
      </c>
      <c r="Z1089" s="19">
        <v>0</v>
      </c>
      <c r="AA1089" s="28">
        <v>0</v>
      </c>
      <c r="AB1089" s="29">
        <v>0</v>
      </c>
      <c r="AC1089" s="19">
        <v>2</v>
      </c>
      <c r="AD1089" s="19">
        <v>0</v>
      </c>
      <c r="AE1089" s="28">
        <v>0</v>
      </c>
      <c r="AF1089" s="28">
        <v>0</v>
      </c>
      <c r="AG1089" s="19">
        <v>55</v>
      </c>
      <c r="AH1089" s="19">
        <v>0</v>
      </c>
      <c r="AI1089" s="19">
        <v>1</v>
      </c>
      <c r="AJ1089" s="19">
        <v>0</v>
      </c>
      <c r="AL1089" s="19">
        <v>0</v>
      </c>
      <c r="AM1089" s="19">
        <v>0</v>
      </c>
      <c r="AN1089" s="19">
        <v>0</v>
      </c>
      <c r="AO1089" s="19">
        <v>0</v>
      </c>
      <c r="AP1089" s="19">
        <v>0</v>
      </c>
      <c r="AQ1089" s="28">
        <v>0</v>
      </c>
      <c r="AR1089" s="19">
        <v>0</v>
      </c>
      <c r="AS1089" s="28">
        <v>0</v>
      </c>
      <c r="AT1089" s="29">
        <v>0</v>
      </c>
      <c r="AU1089" s="19">
        <v>0</v>
      </c>
      <c r="AV1089" s="28">
        <v>0</v>
      </c>
      <c r="AW1089" s="30">
        <v>0</v>
      </c>
      <c r="AX1089" s="19">
        <v>0</v>
      </c>
    </row>
    <row r="1090" spans="1:51" ht="14.25" x14ac:dyDescent="0.45">
      <c r="B1090" s="19" t="s">
        <v>70</v>
      </c>
      <c r="C1090" s="19" t="s">
        <v>70</v>
      </c>
      <c r="D1090" s="19" t="s">
        <v>71</v>
      </c>
      <c r="E1090" s="19" t="s">
        <v>68</v>
      </c>
      <c r="F1090" s="19">
        <v>0</v>
      </c>
      <c r="G1090" s="28">
        <v>0</v>
      </c>
      <c r="H1090" s="19">
        <v>0</v>
      </c>
      <c r="I1090" s="28">
        <v>0</v>
      </c>
      <c r="J1090" s="29">
        <v>0</v>
      </c>
      <c r="K1090" s="19">
        <v>23</v>
      </c>
      <c r="L1090" s="19">
        <v>0</v>
      </c>
      <c r="M1090" s="28">
        <v>0</v>
      </c>
      <c r="N1090" s="28">
        <v>0</v>
      </c>
      <c r="O1090" s="22">
        <v>413.77</v>
      </c>
      <c r="P1090" s="22">
        <v>0</v>
      </c>
      <c r="Q1090" s="19">
        <v>20</v>
      </c>
      <c r="R1090" s="19">
        <v>0</v>
      </c>
    </row>
    <row r="1091" spans="1:51" ht="14.25" x14ac:dyDescent="0.45">
      <c r="B1091" s="19" t="s">
        <v>66</v>
      </c>
      <c r="C1091" s="19" t="s">
        <v>66</v>
      </c>
      <c r="D1091" s="19" t="s">
        <v>67</v>
      </c>
      <c r="E1091" s="19" t="s">
        <v>64</v>
      </c>
      <c r="F1091" s="19">
        <v>0</v>
      </c>
      <c r="G1091" s="28">
        <v>0</v>
      </c>
      <c r="H1091" s="19">
        <v>0</v>
      </c>
      <c r="I1091" s="28">
        <v>0</v>
      </c>
      <c r="J1091" s="29">
        <v>0</v>
      </c>
      <c r="K1091" s="19">
        <v>29</v>
      </c>
      <c r="L1091" s="19">
        <v>0</v>
      </c>
      <c r="M1091" s="28">
        <v>0</v>
      </c>
      <c r="N1091" s="28">
        <v>0</v>
      </c>
      <c r="O1091" s="22">
        <v>521.71</v>
      </c>
      <c r="P1091" s="22">
        <v>0</v>
      </c>
      <c r="Q1091" s="19">
        <v>17</v>
      </c>
      <c r="R1091" s="19">
        <v>0</v>
      </c>
    </row>
    <row r="1092" spans="1:51" ht="14.25" x14ac:dyDescent="0.45">
      <c r="B1092" s="19" t="s">
        <v>86</v>
      </c>
      <c r="C1092" s="19" t="s">
        <v>86</v>
      </c>
      <c r="D1092" s="19" t="s">
        <v>88</v>
      </c>
      <c r="E1092" s="19" t="s">
        <v>84</v>
      </c>
      <c r="F1092" s="19">
        <v>0</v>
      </c>
      <c r="G1092" s="28">
        <v>0</v>
      </c>
      <c r="H1092" s="19">
        <v>0</v>
      </c>
      <c r="I1092" s="28">
        <v>0</v>
      </c>
      <c r="J1092" s="29">
        <v>0</v>
      </c>
      <c r="K1092" s="19">
        <v>9</v>
      </c>
      <c r="L1092" s="19">
        <v>0</v>
      </c>
      <c r="M1092" s="28">
        <v>0</v>
      </c>
      <c r="N1092" s="28">
        <v>0</v>
      </c>
      <c r="O1092" s="22">
        <v>89.91</v>
      </c>
      <c r="P1092" s="22">
        <v>0</v>
      </c>
      <c r="Q1092" s="19">
        <v>9</v>
      </c>
      <c r="R1092" s="19">
        <v>0</v>
      </c>
    </row>
    <row r="1093" spans="1:51" ht="14.25" x14ac:dyDescent="0.45">
      <c r="B1093" s="19" t="s">
        <v>983</v>
      </c>
      <c r="C1093" s="19" t="s">
        <v>91</v>
      </c>
      <c r="D1093" s="19" t="s">
        <v>92</v>
      </c>
      <c r="E1093" s="19" t="s">
        <v>89</v>
      </c>
      <c r="F1093" s="19">
        <v>0</v>
      </c>
      <c r="G1093" s="28">
        <v>0</v>
      </c>
      <c r="H1093" s="19">
        <v>0</v>
      </c>
      <c r="I1093" s="28">
        <v>0</v>
      </c>
      <c r="J1093" s="29">
        <v>0</v>
      </c>
      <c r="K1093" s="19">
        <v>5</v>
      </c>
      <c r="L1093" s="19">
        <v>0</v>
      </c>
      <c r="M1093" s="28">
        <v>0</v>
      </c>
      <c r="N1093" s="28">
        <v>0</v>
      </c>
      <c r="O1093" s="22">
        <v>79.95</v>
      </c>
      <c r="P1093" s="22">
        <v>0</v>
      </c>
      <c r="Q1093" s="19">
        <v>5</v>
      </c>
      <c r="R1093" s="19">
        <v>0</v>
      </c>
    </row>
    <row r="1094" spans="1:51" ht="14.25" x14ac:dyDescent="0.45">
      <c r="B1094" s="19" t="s">
        <v>62</v>
      </c>
      <c r="C1094" s="19" t="s">
        <v>62</v>
      </c>
      <c r="D1094" s="19" t="s">
        <v>63</v>
      </c>
      <c r="E1094" s="19" t="s">
        <v>60</v>
      </c>
      <c r="F1094" s="19">
        <v>0</v>
      </c>
      <c r="G1094" s="28">
        <v>0</v>
      </c>
      <c r="H1094" s="19">
        <v>0</v>
      </c>
      <c r="I1094" s="28">
        <v>0</v>
      </c>
      <c r="J1094" s="29">
        <v>0</v>
      </c>
      <c r="K1094" s="19">
        <v>6</v>
      </c>
      <c r="L1094" s="19">
        <v>0</v>
      </c>
      <c r="M1094" s="28">
        <v>0</v>
      </c>
      <c r="N1094" s="28">
        <v>0</v>
      </c>
      <c r="O1094" s="22">
        <v>107.94</v>
      </c>
      <c r="P1094" s="22">
        <v>0</v>
      </c>
      <c r="Q1094" s="19">
        <v>4</v>
      </c>
      <c r="R1094" s="19">
        <v>0</v>
      </c>
    </row>
    <row r="1095" spans="1:51" ht="14.25" x14ac:dyDescent="0.45">
      <c r="B1095" s="19" t="s">
        <v>248</v>
      </c>
      <c r="C1095" s="19" t="s">
        <v>99</v>
      </c>
      <c r="D1095" s="19" t="s">
        <v>101</v>
      </c>
      <c r="E1095" s="19" t="s">
        <v>98</v>
      </c>
      <c r="F1095" s="19">
        <v>0</v>
      </c>
      <c r="G1095" s="28">
        <v>0</v>
      </c>
      <c r="H1095" s="19">
        <v>0</v>
      </c>
      <c r="I1095" s="28">
        <v>0</v>
      </c>
      <c r="J1095" s="29">
        <v>0</v>
      </c>
      <c r="K1095" s="19">
        <v>3</v>
      </c>
      <c r="L1095" s="19">
        <v>0</v>
      </c>
      <c r="M1095" s="28">
        <v>0</v>
      </c>
      <c r="N1095" s="28">
        <v>0</v>
      </c>
      <c r="O1095" s="22">
        <v>44.97</v>
      </c>
      <c r="P1095" s="22">
        <v>0</v>
      </c>
      <c r="Q1095" s="19">
        <v>3</v>
      </c>
      <c r="R1095" s="19">
        <v>0</v>
      </c>
    </row>
    <row r="1096" spans="1:51" ht="14.25" x14ac:dyDescent="0.45">
      <c r="B1096" s="19" t="s">
        <v>982</v>
      </c>
      <c r="C1096" s="19" t="s">
        <v>82</v>
      </c>
      <c r="D1096" s="19" t="s">
        <v>83</v>
      </c>
      <c r="E1096" s="19" t="s">
        <v>80</v>
      </c>
      <c r="F1096" s="19">
        <v>0</v>
      </c>
      <c r="G1096" s="28">
        <v>0</v>
      </c>
      <c r="H1096" s="19">
        <v>0</v>
      </c>
      <c r="I1096" s="28">
        <v>0</v>
      </c>
      <c r="J1096" s="29">
        <v>0</v>
      </c>
      <c r="K1096" s="19">
        <v>3</v>
      </c>
      <c r="L1096" s="19">
        <v>0</v>
      </c>
      <c r="M1096" s="28">
        <v>0</v>
      </c>
      <c r="N1096" s="28">
        <v>0</v>
      </c>
      <c r="O1096" s="22">
        <v>53.97</v>
      </c>
      <c r="P1096" s="22">
        <v>0</v>
      </c>
      <c r="Q1096" s="19">
        <v>3</v>
      </c>
      <c r="R1096" s="19">
        <v>0</v>
      </c>
    </row>
    <row r="1097" spans="1:51" ht="14.25" x14ac:dyDescent="0.45">
      <c r="B1097" s="19" t="s">
        <v>58</v>
      </c>
      <c r="C1097" s="19" t="s">
        <v>58</v>
      </c>
      <c r="D1097" s="19" t="s">
        <v>59</v>
      </c>
      <c r="E1097" s="19" t="s">
        <v>56</v>
      </c>
      <c r="F1097" s="19">
        <v>0</v>
      </c>
      <c r="G1097" s="28">
        <v>0</v>
      </c>
      <c r="H1097" s="19">
        <v>0</v>
      </c>
      <c r="I1097" s="28">
        <v>0</v>
      </c>
      <c r="J1097" s="29">
        <v>0</v>
      </c>
      <c r="K1097" s="19">
        <v>4</v>
      </c>
      <c r="L1097" s="19">
        <v>0</v>
      </c>
      <c r="M1097" s="28">
        <v>0</v>
      </c>
      <c r="N1097" s="28">
        <v>0</v>
      </c>
      <c r="O1097" s="22">
        <v>71.959999999999994</v>
      </c>
      <c r="P1097" s="22">
        <v>0</v>
      </c>
      <c r="Q1097" s="19">
        <v>3</v>
      </c>
      <c r="R1097" s="19">
        <v>0</v>
      </c>
    </row>
    <row r="1098" spans="1:51" ht="14.25" x14ac:dyDescent="0.45">
      <c r="B1098" s="19" t="s">
        <v>248</v>
      </c>
      <c r="C1098" s="19" t="s">
        <v>103</v>
      </c>
      <c r="D1098" s="19" t="s">
        <v>104</v>
      </c>
      <c r="E1098" s="19" t="s">
        <v>102</v>
      </c>
      <c r="F1098" s="19">
        <v>0</v>
      </c>
      <c r="G1098" s="28">
        <v>0</v>
      </c>
      <c r="H1098" s="19">
        <v>0</v>
      </c>
      <c r="I1098" s="28">
        <v>0</v>
      </c>
      <c r="J1098" s="29">
        <v>0</v>
      </c>
      <c r="K1098" s="19">
        <v>2</v>
      </c>
      <c r="L1098" s="19">
        <v>0</v>
      </c>
      <c r="M1098" s="28">
        <v>0</v>
      </c>
      <c r="N1098" s="28">
        <v>0</v>
      </c>
      <c r="O1098" s="22">
        <v>29.98</v>
      </c>
      <c r="P1098" s="22">
        <v>0</v>
      </c>
      <c r="Q1098" s="19">
        <v>2</v>
      </c>
      <c r="R1098" s="19">
        <v>0</v>
      </c>
    </row>
    <row r="1099" spans="1:51" ht="14.25" x14ac:dyDescent="0.45">
      <c r="B1099" s="19" t="s">
        <v>54</v>
      </c>
      <c r="C1099" s="19" t="s">
        <v>54</v>
      </c>
      <c r="D1099" s="19" t="s">
        <v>55</v>
      </c>
      <c r="E1099" s="19" t="s">
        <v>52</v>
      </c>
      <c r="F1099" s="19">
        <v>0</v>
      </c>
      <c r="G1099" s="28">
        <v>0</v>
      </c>
      <c r="H1099" s="19">
        <v>0</v>
      </c>
      <c r="I1099" s="28">
        <v>0</v>
      </c>
      <c r="J1099" s="29">
        <v>0</v>
      </c>
      <c r="K1099" s="19">
        <v>5</v>
      </c>
      <c r="L1099" s="19">
        <v>0</v>
      </c>
      <c r="M1099" s="28">
        <v>0</v>
      </c>
      <c r="N1099" s="28">
        <v>0</v>
      </c>
      <c r="O1099" s="22">
        <v>89.95</v>
      </c>
      <c r="P1099" s="22">
        <v>0</v>
      </c>
      <c r="Q1099" s="19">
        <v>2</v>
      </c>
      <c r="R1099" s="19">
        <v>0</v>
      </c>
    </row>
    <row r="1101" spans="1:51" s="19" customFormat="1" ht="14.25" x14ac:dyDescent="0.45">
      <c r="A1101" s="31"/>
      <c r="B1101" s="18">
        <v>44579</v>
      </c>
      <c r="K1101" s="20">
        <f>SUM(K1102:K1112)</f>
        <v>118</v>
      </c>
      <c r="O1101" s="21">
        <f>SUM(O1102:O1112)+AG1101+AW1101</f>
        <v>2493.75</v>
      </c>
      <c r="P1101" s="22"/>
      <c r="T1101" s="23" t="s">
        <v>978</v>
      </c>
      <c r="U1101" s="24">
        <v>0.8</v>
      </c>
      <c r="V1101" s="23" t="s">
        <v>979</v>
      </c>
      <c r="AC1101" s="25">
        <f>SUM(AC1102:AC1108)</f>
        <v>24</v>
      </c>
      <c r="AG1101" s="25">
        <f>SUM(AG1102:AG1108)*U1101</f>
        <v>527.91999999999996</v>
      </c>
      <c r="AL1101" s="23" t="s">
        <v>980</v>
      </c>
      <c r="AM1101" s="26">
        <v>0.05</v>
      </c>
      <c r="AN1101" s="23" t="s">
        <v>981</v>
      </c>
      <c r="AU1101" s="25">
        <f>SUM(AU1102:AU1106)</f>
        <v>0</v>
      </c>
      <c r="AW1101" s="27">
        <f>SUM(AW1102:AW1106)*AM1101</f>
        <v>0</v>
      </c>
      <c r="AY1101" s="20">
        <f>K1101+AC1101+AU1101</f>
        <v>142</v>
      </c>
    </row>
    <row r="1102" spans="1:51" ht="14.25" x14ac:dyDescent="0.45">
      <c r="B1102" s="19" t="s">
        <v>74</v>
      </c>
      <c r="C1102" s="19" t="s">
        <v>74</v>
      </c>
      <c r="D1102" s="19" t="s">
        <v>75</v>
      </c>
      <c r="E1102" s="19" t="s">
        <v>72</v>
      </c>
      <c r="F1102" s="19">
        <v>44</v>
      </c>
      <c r="G1102" s="28">
        <v>0.16120000000000001</v>
      </c>
      <c r="H1102" s="19">
        <v>49</v>
      </c>
      <c r="I1102" s="28">
        <v>0.14080000000000001</v>
      </c>
      <c r="J1102" s="29">
        <v>1</v>
      </c>
      <c r="K1102" s="19">
        <v>20</v>
      </c>
      <c r="L1102" s="19">
        <v>0</v>
      </c>
      <c r="M1102" s="28">
        <v>0.45450000000000002</v>
      </c>
      <c r="N1102" s="28">
        <v>0</v>
      </c>
      <c r="O1102" s="22">
        <v>341.81</v>
      </c>
      <c r="P1102" s="22">
        <v>0</v>
      </c>
      <c r="Q1102" s="19">
        <v>17</v>
      </c>
      <c r="R1102" s="19">
        <v>0</v>
      </c>
      <c r="T1102" s="19" t="s">
        <v>987</v>
      </c>
      <c r="U1102" s="19" t="s">
        <v>66</v>
      </c>
      <c r="V1102" s="19" t="s">
        <v>67</v>
      </c>
      <c r="W1102" s="19" t="s">
        <v>64</v>
      </c>
      <c r="X1102" s="19">
        <v>76</v>
      </c>
      <c r="Y1102" s="28">
        <v>0.25679999999999997</v>
      </c>
      <c r="Z1102" s="19">
        <v>91</v>
      </c>
      <c r="AA1102" s="28">
        <v>0.24529999999999999</v>
      </c>
      <c r="AB1102" s="29">
        <v>1</v>
      </c>
      <c r="AC1102" s="19">
        <v>11</v>
      </c>
      <c r="AD1102" s="19">
        <v>1</v>
      </c>
      <c r="AE1102" s="28">
        <v>0.1447</v>
      </c>
      <c r="AF1102" s="28">
        <v>1.32E-2</v>
      </c>
      <c r="AG1102" s="19">
        <v>302.45</v>
      </c>
      <c r="AH1102" s="19">
        <v>27.45</v>
      </c>
      <c r="AI1102" s="19">
        <v>9</v>
      </c>
      <c r="AJ1102" s="19">
        <v>1</v>
      </c>
      <c r="AL1102" s="19">
        <v>0</v>
      </c>
      <c r="AM1102" s="19">
        <v>0</v>
      </c>
      <c r="AN1102" s="19">
        <v>0</v>
      </c>
      <c r="AO1102" s="19">
        <v>0</v>
      </c>
      <c r="AP1102" s="19">
        <v>0</v>
      </c>
      <c r="AQ1102" s="28">
        <v>0</v>
      </c>
      <c r="AR1102" s="19">
        <v>0</v>
      </c>
      <c r="AS1102" s="28">
        <v>0</v>
      </c>
      <c r="AT1102" s="29">
        <v>0</v>
      </c>
      <c r="AU1102" s="19">
        <v>0</v>
      </c>
      <c r="AV1102" s="28">
        <v>0</v>
      </c>
      <c r="AW1102" s="30">
        <v>0</v>
      </c>
      <c r="AX1102" s="19">
        <v>0</v>
      </c>
    </row>
    <row r="1103" spans="1:51" ht="14.25" x14ac:dyDescent="0.45">
      <c r="B1103" s="19" t="s">
        <v>66</v>
      </c>
      <c r="C1103" s="19" t="s">
        <v>66</v>
      </c>
      <c r="D1103" s="19" t="s">
        <v>67</v>
      </c>
      <c r="E1103" s="19" t="s">
        <v>64</v>
      </c>
      <c r="F1103" s="19">
        <v>58</v>
      </c>
      <c r="G1103" s="28">
        <v>0.21249999999999999</v>
      </c>
      <c r="H1103" s="19">
        <v>73</v>
      </c>
      <c r="I1103" s="28">
        <v>0.20979999999999999</v>
      </c>
      <c r="J1103" s="29">
        <v>1</v>
      </c>
      <c r="K1103" s="19">
        <v>21</v>
      </c>
      <c r="L1103" s="19">
        <v>0</v>
      </c>
      <c r="M1103" s="28">
        <v>0.36209999999999998</v>
      </c>
      <c r="N1103" s="28">
        <v>0</v>
      </c>
      <c r="O1103" s="22">
        <v>377.79</v>
      </c>
      <c r="P1103" s="22">
        <v>0</v>
      </c>
      <c r="Q1103" s="19">
        <v>14</v>
      </c>
      <c r="R1103" s="19">
        <v>0</v>
      </c>
      <c r="T1103" s="19" t="s">
        <v>984</v>
      </c>
      <c r="U1103" s="19" t="s">
        <v>70</v>
      </c>
      <c r="V1103" s="19" t="s">
        <v>71</v>
      </c>
      <c r="W1103" s="19" t="s">
        <v>68</v>
      </c>
      <c r="X1103" s="19">
        <v>88</v>
      </c>
      <c r="Y1103" s="28">
        <v>0.29730000000000001</v>
      </c>
      <c r="Z1103" s="19">
        <v>113</v>
      </c>
      <c r="AA1103" s="28">
        <v>0.30459999999999998</v>
      </c>
      <c r="AB1103" s="29">
        <v>0.99119999999999997</v>
      </c>
      <c r="AC1103" s="19">
        <v>7</v>
      </c>
      <c r="AD1103" s="19">
        <v>0</v>
      </c>
      <c r="AE1103" s="28">
        <v>7.9500000000000001E-2</v>
      </c>
      <c r="AF1103" s="28">
        <v>0</v>
      </c>
      <c r="AG1103" s="19">
        <v>192.5</v>
      </c>
      <c r="AH1103" s="19">
        <v>0</v>
      </c>
      <c r="AI1103" s="19">
        <v>4</v>
      </c>
      <c r="AJ1103" s="19">
        <v>0</v>
      </c>
    </row>
    <row r="1104" spans="1:51" ht="14.25" x14ac:dyDescent="0.45">
      <c r="B1104" s="19" t="s">
        <v>70</v>
      </c>
      <c r="C1104" s="19" t="s">
        <v>70</v>
      </c>
      <c r="D1104" s="19" t="s">
        <v>71</v>
      </c>
      <c r="E1104" s="19" t="s">
        <v>68</v>
      </c>
      <c r="F1104" s="19">
        <v>33</v>
      </c>
      <c r="G1104" s="28">
        <v>0.12089999999999999</v>
      </c>
      <c r="H1104" s="19">
        <v>42</v>
      </c>
      <c r="I1104" s="28">
        <v>0.1207</v>
      </c>
      <c r="J1104" s="29">
        <v>1</v>
      </c>
      <c r="K1104" s="19">
        <v>12</v>
      </c>
      <c r="L1104" s="19">
        <v>0</v>
      </c>
      <c r="M1104" s="28">
        <v>0.36359999999999998</v>
      </c>
      <c r="N1104" s="28">
        <v>0</v>
      </c>
      <c r="O1104" s="22">
        <v>215.88</v>
      </c>
      <c r="P1104" s="22">
        <v>0</v>
      </c>
      <c r="Q1104" s="19">
        <v>10</v>
      </c>
      <c r="R1104" s="19">
        <v>0</v>
      </c>
      <c r="T1104" s="19" t="s">
        <v>984</v>
      </c>
      <c r="U1104" s="19" t="s">
        <v>74</v>
      </c>
      <c r="V1104" s="19" t="s">
        <v>75</v>
      </c>
      <c r="W1104" s="19" t="s">
        <v>72</v>
      </c>
      <c r="X1104" s="19">
        <v>98</v>
      </c>
      <c r="Y1104" s="28">
        <v>0.33110000000000001</v>
      </c>
      <c r="Z1104" s="19">
        <v>128</v>
      </c>
      <c r="AA1104" s="28">
        <v>0.34499999999999997</v>
      </c>
      <c r="AB1104" s="29">
        <v>0.99219999999999997</v>
      </c>
      <c r="AC1104" s="19">
        <v>3</v>
      </c>
      <c r="AD1104" s="19">
        <v>1</v>
      </c>
      <c r="AE1104" s="28">
        <v>3.0599999999999999E-2</v>
      </c>
      <c r="AF1104" s="28">
        <v>1.0200000000000001E-2</v>
      </c>
      <c r="AG1104" s="19">
        <v>82.45</v>
      </c>
      <c r="AH1104" s="19">
        <v>27.45</v>
      </c>
      <c r="AI1104" s="19">
        <v>3</v>
      </c>
      <c r="AJ1104" s="19">
        <v>1</v>
      </c>
    </row>
    <row r="1105" spans="1:51" ht="14.25" x14ac:dyDescent="0.45">
      <c r="B1105" s="19" t="s">
        <v>983</v>
      </c>
      <c r="C1105" s="19" t="s">
        <v>91</v>
      </c>
      <c r="D1105" s="19" t="s">
        <v>92</v>
      </c>
      <c r="E1105" s="19" t="s">
        <v>89</v>
      </c>
      <c r="F1105" s="19">
        <v>30</v>
      </c>
      <c r="G1105" s="28">
        <v>0.1099</v>
      </c>
      <c r="H1105" s="19">
        <v>35</v>
      </c>
      <c r="I1105" s="28">
        <v>0.10059999999999999</v>
      </c>
      <c r="J1105" s="29">
        <v>1</v>
      </c>
      <c r="K1105" s="19">
        <v>14</v>
      </c>
      <c r="L1105" s="19">
        <v>0</v>
      </c>
      <c r="M1105" s="28">
        <v>0.4667</v>
      </c>
      <c r="N1105" s="28">
        <v>0</v>
      </c>
      <c r="O1105" s="22">
        <v>223.86</v>
      </c>
      <c r="P1105" s="22">
        <v>0</v>
      </c>
      <c r="Q1105" s="19">
        <v>9</v>
      </c>
      <c r="R1105" s="19">
        <v>0</v>
      </c>
      <c r="T1105" s="19" t="s">
        <v>986</v>
      </c>
      <c r="U1105" s="19" t="s">
        <v>78</v>
      </c>
      <c r="V1105" s="19" t="s">
        <v>79</v>
      </c>
      <c r="W1105" s="19" t="s">
        <v>76</v>
      </c>
      <c r="X1105" s="19">
        <v>22</v>
      </c>
      <c r="Y1105" s="28">
        <v>7.4300000000000005E-2</v>
      </c>
      <c r="Z1105" s="19">
        <v>25</v>
      </c>
      <c r="AA1105" s="28">
        <v>6.7400000000000002E-2</v>
      </c>
      <c r="AB1105" s="29">
        <v>0.96</v>
      </c>
      <c r="AC1105" s="19">
        <v>2</v>
      </c>
      <c r="AD1105" s="19">
        <v>0</v>
      </c>
      <c r="AE1105" s="28">
        <v>9.0899999999999995E-2</v>
      </c>
      <c r="AF1105" s="28">
        <v>0</v>
      </c>
      <c r="AG1105" s="19">
        <v>55</v>
      </c>
      <c r="AH1105" s="19">
        <v>0</v>
      </c>
      <c r="AI1105" s="19">
        <v>2</v>
      </c>
      <c r="AJ1105" s="19">
        <v>0</v>
      </c>
    </row>
    <row r="1106" spans="1:51" ht="14.25" x14ac:dyDescent="0.45">
      <c r="B1106" s="19" t="s">
        <v>86</v>
      </c>
      <c r="C1106" s="19" t="s">
        <v>86</v>
      </c>
      <c r="D1106" s="19" t="s">
        <v>88</v>
      </c>
      <c r="E1106" s="19" t="s">
        <v>84</v>
      </c>
      <c r="F1106" s="19">
        <v>12</v>
      </c>
      <c r="G1106" s="28">
        <v>4.3999999999999997E-2</v>
      </c>
      <c r="H1106" s="19">
        <v>16</v>
      </c>
      <c r="I1106" s="28">
        <v>4.5999999999999999E-2</v>
      </c>
      <c r="J1106" s="29">
        <v>1</v>
      </c>
      <c r="K1106" s="19">
        <v>9</v>
      </c>
      <c r="L1106" s="19">
        <v>0</v>
      </c>
      <c r="M1106" s="28">
        <v>0.75</v>
      </c>
      <c r="N1106" s="28">
        <v>0</v>
      </c>
      <c r="O1106" s="22">
        <v>89.91</v>
      </c>
      <c r="P1106" s="22">
        <v>0</v>
      </c>
      <c r="Q1106" s="19">
        <v>9</v>
      </c>
      <c r="R1106" s="19">
        <v>0</v>
      </c>
      <c r="T1106" s="19" t="s">
        <v>984</v>
      </c>
      <c r="U1106" s="19" t="s">
        <v>62</v>
      </c>
      <c r="V1106" s="19" t="s">
        <v>63</v>
      </c>
      <c r="W1106" s="19" t="s">
        <v>60</v>
      </c>
      <c r="X1106" s="19">
        <v>12</v>
      </c>
      <c r="Y1106" s="28">
        <v>4.0500000000000001E-2</v>
      </c>
      <c r="Z1106" s="19">
        <v>14</v>
      </c>
      <c r="AA1106" s="28">
        <v>3.7699999999999997E-2</v>
      </c>
      <c r="AB1106" s="29">
        <v>1</v>
      </c>
      <c r="AC1106" s="19">
        <v>1</v>
      </c>
      <c r="AD1106" s="19">
        <v>0</v>
      </c>
      <c r="AE1106" s="28">
        <v>8.3299999999999999E-2</v>
      </c>
      <c r="AF1106" s="28">
        <v>0</v>
      </c>
      <c r="AG1106" s="19">
        <v>27.5</v>
      </c>
      <c r="AH1106" s="19">
        <v>0</v>
      </c>
      <c r="AI1106" s="19">
        <v>1</v>
      </c>
      <c r="AJ1106" s="19">
        <v>0</v>
      </c>
    </row>
    <row r="1107" spans="1:51" ht="14.25" x14ac:dyDescent="0.45">
      <c r="B1107" s="19" t="s">
        <v>62</v>
      </c>
      <c r="C1107" s="19" t="s">
        <v>62</v>
      </c>
      <c r="D1107" s="19" t="s">
        <v>63</v>
      </c>
      <c r="E1107" s="19" t="s">
        <v>60</v>
      </c>
      <c r="F1107" s="19">
        <v>19</v>
      </c>
      <c r="G1107" s="28">
        <v>6.9599999999999995E-2</v>
      </c>
      <c r="H1107" s="19">
        <v>22</v>
      </c>
      <c r="I1107" s="28">
        <v>6.3200000000000006E-2</v>
      </c>
      <c r="J1107" s="29">
        <v>1</v>
      </c>
      <c r="K1107" s="19">
        <v>17</v>
      </c>
      <c r="L1107" s="19">
        <v>0</v>
      </c>
      <c r="M1107" s="28">
        <v>0.89470000000000005</v>
      </c>
      <c r="N1107" s="28">
        <v>0</v>
      </c>
      <c r="O1107" s="22">
        <v>305.83</v>
      </c>
      <c r="P1107" s="22">
        <v>0</v>
      </c>
      <c r="Q1107" s="19">
        <v>9</v>
      </c>
      <c r="R1107" s="19">
        <v>0</v>
      </c>
    </row>
    <row r="1108" spans="1:51" ht="14.25" x14ac:dyDescent="0.45">
      <c r="B1108" s="19" t="s">
        <v>982</v>
      </c>
      <c r="C1108" s="19" t="s">
        <v>82</v>
      </c>
      <c r="D1108" s="19" t="s">
        <v>83</v>
      </c>
      <c r="E1108" s="19" t="s">
        <v>80</v>
      </c>
      <c r="F1108" s="19">
        <v>20</v>
      </c>
      <c r="G1108" s="28">
        <v>7.3300000000000004E-2</v>
      </c>
      <c r="H1108" s="19">
        <v>29</v>
      </c>
      <c r="I1108" s="28">
        <v>8.3299999999999999E-2</v>
      </c>
      <c r="J1108" s="29">
        <v>1</v>
      </c>
      <c r="K1108" s="19">
        <v>6</v>
      </c>
      <c r="L1108" s="19">
        <v>0</v>
      </c>
      <c r="M1108" s="28">
        <v>0.3</v>
      </c>
      <c r="N1108" s="28">
        <v>0</v>
      </c>
      <c r="O1108" s="22">
        <v>107.94</v>
      </c>
      <c r="P1108" s="22">
        <v>0</v>
      </c>
      <c r="Q1108" s="19">
        <v>6</v>
      </c>
      <c r="R1108" s="19">
        <v>0</v>
      </c>
    </row>
    <row r="1109" spans="1:51" ht="14.25" x14ac:dyDescent="0.45">
      <c r="B1109" s="19" t="s">
        <v>54</v>
      </c>
      <c r="C1109" s="19" t="s">
        <v>54</v>
      </c>
      <c r="D1109" s="19" t="s">
        <v>55</v>
      </c>
      <c r="E1109" s="19" t="s">
        <v>52</v>
      </c>
      <c r="F1109" s="19">
        <v>22</v>
      </c>
      <c r="G1109" s="28">
        <v>8.0600000000000005E-2</v>
      </c>
      <c r="H1109" s="19">
        <v>34</v>
      </c>
      <c r="I1109" s="28">
        <v>9.7699999999999995E-2</v>
      </c>
      <c r="J1109" s="29">
        <v>1</v>
      </c>
      <c r="K1109" s="19">
        <v>4</v>
      </c>
      <c r="L1109" s="19">
        <v>0</v>
      </c>
      <c r="M1109" s="28">
        <v>0.18179999999999999</v>
      </c>
      <c r="N1109" s="28">
        <v>0</v>
      </c>
      <c r="O1109" s="22">
        <v>71.959999999999994</v>
      </c>
      <c r="P1109" s="22">
        <v>0</v>
      </c>
      <c r="Q1109" s="19">
        <v>3</v>
      </c>
      <c r="R1109" s="19">
        <v>0</v>
      </c>
    </row>
    <row r="1110" spans="1:51" ht="14.25" x14ac:dyDescent="0.45">
      <c r="B1110" s="19" t="s">
        <v>248</v>
      </c>
      <c r="C1110" s="19" t="s">
        <v>99</v>
      </c>
      <c r="D1110" s="19" t="s">
        <v>101</v>
      </c>
      <c r="E1110" s="19" t="s">
        <v>98</v>
      </c>
      <c r="F1110" s="19">
        <v>9</v>
      </c>
      <c r="G1110" s="28">
        <v>3.3000000000000002E-2</v>
      </c>
      <c r="H1110" s="19">
        <v>10</v>
      </c>
      <c r="I1110" s="28">
        <v>2.87E-2</v>
      </c>
      <c r="J1110" s="29">
        <v>1</v>
      </c>
      <c r="K1110" s="19">
        <v>12</v>
      </c>
      <c r="L1110" s="19">
        <v>0</v>
      </c>
      <c r="M1110" s="28">
        <v>1.3332999999999999</v>
      </c>
      <c r="N1110" s="28">
        <v>0</v>
      </c>
      <c r="O1110" s="22">
        <v>179.88</v>
      </c>
      <c r="P1110" s="22">
        <v>0</v>
      </c>
      <c r="Q1110" s="19">
        <v>2</v>
      </c>
      <c r="R1110" s="19">
        <v>0</v>
      </c>
    </row>
    <row r="1111" spans="1:51" ht="14.25" x14ac:dyDescent="0.45">
      <c r="B1111" s="19" t="s">
        <v>58</v>
      </c>
      <c r="C1111" s="19" t="s">
        <v>58</v>
      </c>
      <c r="D1111" s="19" t="s">
        <v>59</v>
      </c>
      <c r="E1111" s="19" t="s">
        <v>56</v>
      </c>
      <c r="F1111" s="19">
        <v>15</v>
      </c>
      <c r="G1111" s="28">
        <v>5.4899999999999997E-2</v>
      </c>
      <c r="H1111" s="19">
        <v>25</v>
      </c>
      <c r="I1111" s="28">
        <v>7.1800000000000003E-2</v>
      </c>
      <c r="J1111" s="29">
        <v>1</v>
      </c>
      <c r="K1111" s="19">
        <v>2</v>
      </c>
      <c r="L1111" s="19">
        <v>0</v>
      </c>
      <c r="M1111" s="28">
        <v>0.1333</v>
      </c>
      <c r="N1111" s="28">
        <v>0</v>
      </c>
      <c r="O1111" s="22">
        <v>35.979999999999997</v>
      </c>
      <c r="P1111" s="22">
        <v>0</v>
      </c>
      <c r="Q1111" s="19">
        <v>2</v>
      </c>
      <c r="R1111" s="19">
        <v>0</v>
      </c>
    </row>
    <row r="1112" spans="1:51" ht="14.25" x14ac:dyDescent="0.45">
      <c r="B1112" s="19" t="s">
        <v>248</v>
      </c>
      <c r="C1112" s="19" t="s">
        <v>103</v>
      </c>
      <c r="D1112" s="19" t="s">
        <v>104</v>
      </c>
      <c r="E1112" s="19" t="s">
        <v>102</v>
      </c>
      <c r="F1112" s="19">
        <v>11</v>
      </c>
      <c r="G1112" s="28">
        <v>4.0300000000000002E-2</v>
      </c>
      <c r="H1112" s="19">
        <v>13</v>
      </c>
      <c r="I1112" s="28">
        <v>3.7400000000000003E-2</v>
      </c>
      <c r="J1112" s="29">
        <v>1</v>
      </c>
      <c r="K1112" s="19">
        <v>1</v>
      </c>
      <c r="L1112" s="19">
        <v>0</v>
      </c>
      <c r="M1112" s="28">
        <v>9.0899999999999995E-2</v>
      </c>
      <c r="N1112" s="28">
        <v>0</v>
      </c>
      <c r="O1112" s="22">
        <v>14.99</v>
      </c>
      <c r="P1112" s="22">
        <v>0</v>
      </c>
      <c r="Q1112" s="19">
        <v>1</v>
      </c>
      <c r="R1112" s="19">
        <v>0</v>
      </c>
    </row>
    <row r="1114" spans="1:51" s="19" customFormat="1" ht="14.25" x14ac:dyDescent="0.45">
      <c r="A1114" s="31"/>
      <c r="B1114" s="18">
        <v>44580</v>
      </c>
      <c r="K1114" s="20">
        <f>SUM(K1115:K1126)</f>
        <v>138</v>
      </c>
      <c r="O1114" s="21">
        <f>SUM(O1115:O1126)+AG1114+AW1114</f>
        <v>2939.5399999999986</v>
      </c>
      <c r="P1114" s="22"/>
      <c r="T1114" s="23" t="s">
        <v>978</v>
      </c>
      <c r="U1114" s="24">
        <v>0.8</v>
      </c>
      <c r="V1114" s="23" t="s">
        <v>979</v>
      </c>
      <c r="AC1114" s="25">
        <f>SUM(AC1115:AC1121)</f>
        <v>25</v>
      </c>
      <c r="AG1114" s="25">
        <f>SUM(AG1115:AG1121)*U1114</f>
        <v>549.92000000000007</v>
      </c>
      <c r="AL1114" s="23" t="s">
        <v>980</v>
      </c>
      <c r="AM1114" s="26">
        <v>0.05</v>
      </c>
      <c r="AN1114" s="23" t="s">
        <v>981</v>
      </c>
      <c r="AU1114" s="25">
        <f>SUM(AU1115:AU1119)</f>
        <v>0</v>
      </c>
      <c r="AW1114" s="27">
        <f>SUM(AW1115:AW1119)*AM1114</f>
        <v>0</v>
      </c>
      <c r="AY1114" s="20">
        <f>K1114+AC1114+AU1114</f>
        <v>163</v>
      </c>
    </row>
    <row r="1115" spans="1:51" ht="14.25" x14ac:dyDescent="0.45">
      <c r="B1115" s="19" t="s">
        <v>70</v>
      </c>
      <c r="C1115" s="19" t="s">
        <v>70</v>
      </c>
      <c r="D1115" s="19" t="s">
        <v>71</v>
      </c>
      <c r="E1115" s="19" t="s">
        <v>68</v>
      </c>
      <c r="F1115" s="19">
        <v>38</v>
      </c>
      <c r="G1115" s="28">
        <v>0.13869999999999999</v>
      </c>
      <c r="H1115" s="19">
        <v>48</v>
      </c>
      <c r="I1115" s="28">
        <v>0.1459</v>
      </c>
      <c r="J1115" s="29">
        <v>1</v>
      </c>
      <c r="K1115" s="19">
        <v>35</v>
      </c>
      <c r="L1115" s="19">
        <v>1</v>
      </c>
      <c r="M1115" s="28">
        <v>0.92110000000000003</v>
      </c>
      <c r="N1115" s="28">
        <v>2.63E-2</v>
      </c>
      <c r="O1115" s="22">
        <v>629.65</v>
      </c>
      <c r="P1115" s="22">
        <v>17.989999999999998</v>
      </c>
      <c r="Q1115" s="19">
        <v>25</v>
      </c>
      <c r="R1115" s="19">
        <v>1</v>
      </c>
      <c r="T1115" s="19" t="s">
        <v>987</v>
      </c>
      <c r="U1115" s="19" t="s">
        <v>66</v>
      </c>
      <c r="V1115" s="19" t="s">
        <v>67</v>
      </c>
      <c r="W1115" s="19" t="s">
        <v>64</v>
      </c>
      <c r="X1115" s="19">
        <v>77</v>
      </c>
      <c r="Y1115" s="28">
        <v>0.2525</v>
      </c>
      <c r="Z1115" s="19">
        <v>94</v>
      </c>
      <c r="AA1115" s="28">
        <v>0.24479999999999999</v>
      </c>
      <c r="AB1115" s="29">
        <v>1</v>
      </c>
      <c r="AC1115" s="19">
        <v>12</v>
      </c>
      <c r="AD1115" s="19">
        <v>1</v>
      </c>
      <c r="AE1115" s="28">
        <v>0.15579999999999999</v>
      </c>
      <c r="AF1115" s="28">
        <v>1.2999999999999999E-2</v>
      </c>
      <c r="AG1115" s="19">
        <v>329.95</v>
      </c>
      <c r="AH1115" s="19">
        <v>27.45</v>
      </c>
      <c r="AI1115" s="19">
        <v>10</v>
      </c>
      <c r="AJ1115" s="19">
        <v>1</v>
      </c>
      <c r="AL1115" s="19">
        <v>0</v>
      </c>
      <c r="AM1115" s="19">
        <v>0</v>
      </c>
      <c r="AN1115" s="19">
        <v>0</v>
      </c>
      <c r="AO1115" s="19">
        <v>0</v>
      </c>
      <c r="AP1115" s="19">
        <v>0</v>
      </c>
      <c r="AQ1115" s="28">
        <v>0</v>
      </c>
      <c r="AR1115" s="19">
        <v>0</v>
      </c>
      <c r="AS1115" s="28">
        <v>0</v>
      </c>
      <c r="AT1115" s="29">
        <v>0</v>
      </c>
      <c r="AU1115" s="19">
        <v>0</v>
      </c>
      <c r="AV1115" s="28">
        <v>0</v>
      </c>
      <c r="AW1115" s="30">
        <v>0</v>
      </c>
      <c r="AX1115" s="19">
        <v>0</v>
      </c>
    </row>
    <row r="1116" spans="1:51" ht="14.25" x14ac:dyDescent="0.45">
      <c r="B1116" s="19" t="s">
        <v>74</v>
      </c>
      <c r="C1116" s="19" t="s">
        <v>74</v>
      </c>
      <c r="D1116" s="19" t="s">
        <v>75</v>
      </c>
      <c r="E1116" s="19" t="s">
        <v>72</v>
      </c>
      <c r="F1116" s="19">
        <v>48</v>
      </c>
      <c r="G1116" s="28">
        <v>0.17519999999999999</v>
      </c>
      <c r="H1116" s="19">
        <v>57</v>
      </c>
      <c r="I1116" s="28">
        <v>0.17330000000000001</v>
      </c>
      <c r="J1116" s="29">
        <v>1</v>
      </c>
      <c r="K1116" s="19">
        <v>28</v>
      </c>
      <c r="L1116" s="19">
        <v>0</v>
      </c>
      <c r="M1116" s="28">
        <v>0.58330000000000004</v>
      </c>
      <c r="N1116" s="28">
        <v>0</v>
      </c>
      <c r="O1116" s="22">
        <v>503.72</v>
      </c>
      <c r="P1116" s="22">
        <v>0</v>
      </c>
      <c r="Q1116" s="19">
        <v>24</v>
      </c>
      <c r="R1116" s="19">
        <v>0</v>
      </c>
      <c r="T1116" s="19" t="s">
        <v>984</v>
      </c>
      <c r="U1116" s="19" t="s">
        <v>70</v>
      </c>
      <c r="V1116" s="19" t="s">
        <v>71</v>
      </c>
      <c r="W1116" s="19" t="s">
        <v>68</v>
      </c>
      <c r="X1116" s="19">
        <v>92</v>
      </c>
      <c r="Y1116" s="28">
        <v>0.30159999999999998</v>
      </c>
      <c r="Z1116" s="19">
        <v>117</v>
      </c>
      <c r="AA1116" s="28">
        <v>0.30470000000000003</v>
      </c>
      <c r="AB1116" s="29">
        <v>0.99150000000000005</v>
      </c>
      <c r="AC1116" s="19">
        <v>7</v>
      </c>
      <c r="AD1116" s="19">
        <v>0</v>
      </c>
      <c r="AE1116" s="28">
        <v>7.6100000000000001E-2</v>
      </c>
      <c r="AF1116" s="28">
        <v>0</v>
      </c>
      <c r="AG1116" s="19">
        <v>192.5</v>
      </c>
      <c r="AH1116" s="19">
        <v>0</v>
      </c>
      <c r="AI1116" s="19">
        <v>4</v>
      </c>
      <c r="AJ1116" s="19">
        <v>0</v>
      </c>
    </row>
    <row r="1117" spans="1:51" ht="14.25" x14ac:dyDescent="0.45">
      <c r="B1117" s="19" t="s">
        <v>66</v>
      </c>
      <c r="C1117" s="19" t="s">
        <v>66</v>
      </c>
      <c r="D1117" s="19" t="s">
        <v>67</v>
      </c>
      <c r="E1117" s="19" t="s">
        <v>64</v>
      </c>
      <c r="F1117" s="19">
        <v>46</v>
      </c>
      <c r="G1117" s="28">
        <v>0.16789999999999999</v>
      </c>
      <c r="H1117" s="19">
        <v>55</v>
      </c>
      <c r="I1117" s="28">
        <v>0.16719999999999999</v>
      </c>
      <c r="J1117" s="29">
        <v>1</v>
      </c>
      <c r="K1117" s="19">
        <v>17</v>
      </c>
      <c r="L1117" s="19">
        <v>0</v>
      </c>
      <c r="M1117" s="28">
        <v>0.36959999999999998</v>
      </c>
      <c r="N1117" s="28">
        <v>0</v>
      </c>
      <c r="O1117" s="22">
        <v>305.83</v>
      </c>
      <c r="P1117" s="22">
        <v>0</v>
      </c>
      <c r="Q1117" s="19">
        <v>12</v>
      </c>
      <c r="R1117" s="19">
        <v>0</v>
      </c>
      <c r="T1117" s="19" t="s">
        <v>984</v>
      </c>
      <c r="U1117" s="19" t="s">
        <v>74</v>
      </c>
      <c r="V1117" s="19" t="s">
        <v>75</v>
      </c>
      <c r="W1117" s="19" t="s">
        <v>72</v>
      </c>
      <c r="X1117" s="19">
        <v>100</v>
      </c>
      <c r="Y1117" s="28">
        <v>0.32790000000000002</v>
      </c>
      <c r="Z1117" s="19">
        <v>131</v>
      </c>
      <c r="AA1117" s="28">
        <v>0.34110000000000001</v>
      </c>
      <c r="AB1117" s="29">
        <v>0.99239999999999995</v>
      </c>
      <c r="AC1117" s="19">
        <v>3</v>
      </c>
      <c r="AD1117" s="19">
        <v>1</v>
      </c>
      <c r="AE1117" s="28">
        <v>0.03</v>
      </c>
      <c r="AF1117" s="28">
        <v>0.01</v>
      </c>
      <c r="AG1117" s="19">
        <v>82.45</v>
      </c>
      <c r="AH1117" s="19">
        <v>27.45</v>
      </c>
      <c r="AI1117" s="19">
        <v>3</v>
      </c>
      <c r="AJ1117" s="19">
        <v>1</v>
      </c>
    </row>
    <row r="1118" spans="1:51" ht="14.25" x14ac:dyDescent="0.45">
      <c r="B1118" s="19" t="s">
        <v>62</v>
      </c>
      <c r="C1118" s="19" t="s">
        <v>62</v>
      </c>
      <c r="D1118" s="19" t="s">
        <v>63</v>
      </c>
      <c r="E1118" s="19" t="s">
        <v>60</v>
      </c>
      <c r="F1118" s="19">
        <v>25</v>
      </c>
      <c r="G1118" s="28">
        <v>9.1200000000000003E-2</v>
      </c>
      <c r="H1118" s="19">
        <v>30</v>
      </c>
      <c r="I1118" s="28">
        <v>9.1200000000000003E-2</v>
      </c>
      <c r="J1118" s="29">
        <v>1</v>
      </c>
      <c r="K1118" s="19">
        <v>17</v>
      </c>
      <c r="L1118" s="19">
        <v>0</v>
      </c>
      <c r="M1118" s="28">
        <v>0.68</v>
      </c>
      <c r="N1118" s="28">
        <v>0</v>
      </c>
      <c r="O1118" s="22">
        <v>305.83</v>
      </c>
      <c r="P1118" s="22">
        <v>0</v>
      </c>
      <c r="Q1118" s="19">
        <v>10</v>
      </c>
      <c r="R1118" s="19">
        <v>0</v>
      </c>
      <c r="T1118" s="19" t="s">
        <v>986</v>
      </c>
      <c r="U1118" s="19" t="s">
        <v>78</v>
      </c>
      <c r="V1118" s="19" t="s">
        <v>79</v>
      </c>
      <c r="W1118" s="19" t="s">
        <v>76</v>
      </c>
      <c r="X1118" s="19">
        <v>23</v>
      </c>
      <c r="Y1118" s="28">
        <v>7.5399999999999995E-2</v>
      </c>
      <c r="Z1118" s="19">
        <v>26</v>
      </c>
      <c r="AA1118" s="28">
        <v>6.7699999999999996E-2</v>
      </c>
      <c r="AB1118" s="29">
        <v>0.96150000000000002</v>
      </c>
      <c r="AC1118" s="19">
        <v>2</v>
      </c>
      <c r="AD1118" s="19">
        <v>0</v>
      </c>
      <c r="AE1118" s="28">
        <v>8.6999999999999994E-2</v>
      </c>
      <c r="AF1118" s="28">
        <v>0</v>
      </c>
      <c r="AG1118" s="19">
        <v>55</v>
      </c>
      <c r="AH1118" s="19">
        <v>0</v>
      </c>
      <c r="AI1118" s="19">
        <v>2</v>
      </c>
      <c r="AJ1118" s="19">
        <v>0</v>
      </c>
    </row>
    <row r="1119" spans="1:51" ht="14.25" x14ac:dyDescent="0.45">
      <c r="B1119" s="19" t="s">
        <v>983</v>
      </c>
      <c r="C1119" s="19" t="s">
        <v>91</v>
      </c>
      <c r="D1119" s="19" t="s">
        <v>92</v>
      </c>
      <c r="E1119" s="19" t="s">
        <v>89</v>
      </c>
      <c r="F1119" s="19">
        <v>41</v>
      </c>
      <c r="G1119" s="28">
        <v>0.14960000000000001</v>
      </c>
      <c r="H1119" s="19">
        <v>49</v>
      </c>
      <c r="I1119" s="28">
        <v>0.1489</v>
      </c>
      <c r="J1119" s="29">
        <v>1</v>
      </c>
      <c r="K1119" s="19">
        <v>11</v>
      </c>
      <c r="L1119" s="19">
        <v>0</v>
      </c>
      <c r="M1119" s="28">
        <v>0.26829999999999998</v>
      </c>
      <c r="N1119" s="28">
        <v>0</v>
      </c>
      <c r="O1119" s="22">
        <v>175.89</v>
      </c>
      <c r="P1119" s="22">
        <v>0</v>
      </c>
      <c r="Q1119" s="19">
        <v>9</v>
      </c>
      <c r="R1119" s="19">
        <v>0</v>
      </c>
      <c r="T1119" s="19" t="s">
        <v>984</v>
      </c>
      <c r="U1119" s="19" t="s">
        <v>62</v>
      </c>
      <c r="V1119" s="19" t="s">
        <v>63</v>
      </c>
      <c r="W1119" s="19" t="s">
        <v>60</v>
      </c>
      <c r="X1119" s="19">
        <v>13</v>
      </c>
      <c r="Y1119" s="28">
        <v>4.2599999999999999E-2</v>
      </c>
      <c r="Z1119" s="19">
        <v>16</v>
      </c>
      <c r="AA1119" s="28">
        <v>4.1700000000000001E-2</v>
      </c>
      <c r="AB1119" s="29">
        <v>1</v>
      </c>
      <c r="AC1119" s="19">
        <v>1</v>
      </c>
      <c r="AD1119" s="19">
        <v>0</v>
      </c>
      <c r="AE1119" s="28">
        <v>7.6899999999999996E-2</v>
      </c>
      <c r="AF1119" s="28">
        <v>0</v>
      </c>
      <c r="AG1119" s="19">
        <v>27.5</v>
      </c>
      <c r="AH1119" s="19">
        <v>0</v>
      </c>
      <c r="AI1119" s="19">
        <v>1</v>
      </c>
      <c r="AJ1119" s="19">
        <v>0</v>
      </c>
    </row>
    <row r="1120" spans="1:51" ht="14.25" x14ac:dyDescent="0.45">
      <c r="B1120" s="19" t="s">
        <v>248</v>
      </c>
      <c r="C1120" s="19" t="s">
        <v>103</v>
      </c>
      <c r="D1120" s="19" t="s">
        <v>104</v>
      </c>
      <c r="E1120" s="19" t="s">
        <v>102</v>
      </c>
      <c r="F1120" s="19">
        <v>15</v>
      </c>
      <c r="G1120" s="28">
        <v>5.4699999999999999E-2</v>
      </c>
      <c r="H1120" s="19">
        <v>17</v>
      </c>
      <c r="I1120" s="28">
        <v>5.1700000000000003E-2</v>
      </c>
      <c r="J1120" s="29">
        <v>1</v>
      </c>
      <c r="K1120" s="19">
        <v>10</v>
      </c>
      <c r="L1120" s="19">
        <v>0</v>
      </c>
      <c r="M1120" s="28">
        <v>0.66669999999999996</v>
      </c>
      <c r="N1120" s="28">
        <v>0</v>
      </c>
      <c r="O1120" s="22">
        <v>149.9</v>
      </c>
      <c r="P1120" s="22">
        <v>0</v>
      </c>
      <c r="Q1120" s="19">
        <v>5</v>
      </c>
      <c r="R1120" s="19">
        <v>0</v>
      </c>
    </row>
    <row r="1121" spans="1:51" ht="14.25" x14ac:dyDescent="0.45">
      <c r="B1121" s="19" t="s">
        <v>54</v>
      </c>
      <c r="C1121" s="19" t="s">
        <v>54</v>
      </c>
      <c r="D1121" s="19" t="s">
        <v>55</v>
      </c>
      <c r="E1121" s="19" t="s">
        <v>52</v>
      </c>
      <c r="F1121" s="19">
        <v>14</v>
      </c>
      <c r="G1121" s="28">
        <v>5.11E-2</v>
      </c>
      <c r="H1121" s="19">
        <v>14</v>
      </c>
      <c r="I1121" s="28">
        <v>4.2599999999999999E-2</v>
      </c>
      <c r="J1121" s="29">
        <v>1</v>
      </c>
      <c r="K1121" s="19">
        <v>5</v>
      </c>
      <c r="L1121" s="19">
        <v>0</v>
      </c>
      <c r="M1121" s="28">
        <v>0.35709999999999997</v>
      </c>
      <c r="N1121" s="28">
        <v>0</v>
      </c>
      <c r="O1121" s="22">
        <v>89.95</v>
      </c>
      <c r="P1121" s="22">
        <v>0</v>
      </c>
      <c r="Q1121" s="19">
        <v>5</v>
      </c>
      <c r="R1121" s="19">
        <v>0</v>
      </c>
    </row>
    <row r="1122" spans="1:51" ht="14.25" x14ac:dyDescent="0.45">
      <c r="B1122" s="19" t="s">
        <v>58</v>
      </c>
      <c r="C1122" s="19" t="s">
        <v>58</v>
      </c>
      <c r="D1122" s="19" t="s">
        <v>59</v>
      </c>
      <c r="E1122" s="19" t="s">
        <v>56</v>
      </c>
      <c r="F1122" s="19">
        <v>9</v>
      </c>
      <c r="G1122" s="28">
        <v>3.2800000000000003E-2</v>
      </c>
      <c r="H1122" s="19">
        <v>15</v>
      </c>
      <c r="I1122" s="28">
        <v>4.5600000000000002E-2</v>
      </c>
      <c r="J1122" s="29">
        <v>1</v>
      </c>
      <c r="K1122" s="19">
        <v>5</v>
      </c>
      <c r="L1122" s="19">
        <v>0</v>
      </c>
      <c r="M1122" s="28">
        <v>0.55559999999999998</v>
      </c>
      <c r="N1122" s="28">
        <v>0</v>
      </c>
      <c r="O1122" s="22">
        <v>89.95</v>
      </c>
      <c r="P1122" s="22">
        <v>0</v>
      </c>
      <c r="Q1122" s="19">
        <v>3</v>
      </c>
      <c r="R1122" s="19">
        <v>0</v>
      </c>
    </row>
    <row r="1123" spans="1:51" ht="14.25" x14ac:dyDescent="0.45">
      <c r="B1123" s="19" t="s">
        <v>248</v>
      </c>
      <c r="C1123" s="19" t="s">
        <v>99</v>
      </c>
      <c r="D1123" s="19" t="s">
        <v>101</v>
      </c>
      <c r="E1123" s="19" t="s">
        <v>98</v>
      </c>
      <c r="F1123" s="19">
        <v>11</v>
      </c>
      <c r="G1123" s="28">
        <v>4.0099999999999997E-2</v>
      </c>
      <c r="H1123" s="19">
        <v>12</v>
      </c>
      <c r="I1123" s="28">
        <v>3.6499999999999998E-2</v>
      </c>
      <c r="J1123" s="29">
        <v>1</v>
      </c>
      <c r="K1123" s="19">
        <v>7</v>
      </c>
      <c r="L1123" s="19">
        <v>0</v>
      </c>
      <c r="M1123" s="28">
        <v>0.63639999999999997</v>
      </c>
      <c r="N1123" s="28">
        <v>0</v>
      </c>
      <c r="O1123" s="22">
        <v>104.93</v>
      </c>
      <c r="P1123" s="22">
        <v>0</v>
      </c>
      <c r="Q1123" s="19">
        <v>2</v>
      </c>
      <c r="R1123" s="19">
        <v>0</v>
      </c>
    </row>
    <row r="1124" spans="1:51" ht="14.25" x14ac:dyDescent="0.45">
      <c r="B1124" s="19" t="s">
        <v>982</v>
      </c>
      <c r="C1124" s="19" t="s">
        <v>82</v>
      </c>
      <c r="D1124" s="19" t="s">
        <v>83</v>
      </c>
      <c r="E1124" s="19" t="s">
        <v>80</v>
      </c>
      <c r="F1124" s="19">
        <v>19</v>
      </c>
      <c r="G1124" s="28">
        <v>6.93E-2</v>
      </c>
      <c r="H1124" s="19">
        <v>23</v>
      </c>
      <c r="I1124" s="28">
        <v>6.9900000000000004E-2</v>
      </c>
      <c r="J1124" s="29">
        <v>1</v>
      </c>
      <c r="K1124" s="19">
        <v>1</v>
      </c>
      <c r="L1124" s="19">
        <v>0</v>
      </c>
      <c r="M1124" s="28">
        <v>5.2600000000000001E-2</v>
      </c>
      <c r="N1124" s="28">
        <v>0</v>
      </c>
      <c r="O1124" s="22">
        <v>17.989999999999998</v>
      </c>
      <c r="P1124" s="22">
        <v>0</v>
      </c>
      <c r="Q1124" s="19">
        <v>1</v>
      </c>
      <c r="R1124" s="19">
        <v>0</v>
      </c>
    </row>
    <row r="1125" spans="1:51" ht="14.25" x14ac:dyDescent="0.45">
      <c r="B1125" s="19" t="s">
        <v>33</v>
      </c>
      <c r="C1125" s="19" t="s">
        <v>33</v>
      </c>
      <c r="D1125" s="19" t="s">
        <v>43</v>
      </c>
      <c r="E1125" s="19" t="s">
        <v>31</v>
      </c>
      <c r="F1125" s="19">
        <v>4</v>
      </c>
      <c r="G1125" s="28">
        <v>1.46E-2</v>
      </c>
      <c r="H1125" s="19">
        <v>4</v>
      </c>
      <c r="I1125" s="28">
        <v>1.2200000000000001E-2</v>
      </c>
      <c r="J1125" s="29">
        <v>1</v>
      </c>
      <c r="K1125" s="19">
        <v>1</v>
      </c>
      <c r="L1125" s="19">
        <v>0</v>
      </c>
      <c r="M1125" s="28">
        <v>0.25</v>
      </c>
      <c r="N1125" s="28">
        <v>0</v>
      </c>
      <c r="O1125" s="22">
        <v>6.99</v>
      </c>
      <c r="P1125" s="22">
        <v>0</v>
      </c>
      <c r="Q1125" s="19">
        <v>1</v>
      </c>
      <c r="R1125" s="19">
        <v>0</v>
      </c>
    </row>
    <row r="1126" spans="1:51" ht="14.25" x14ac:dyDescent="0.45">
      <c r="B1126" s="19" t="s">
        <v>50</v>
      </c>
      <c r="C1126" s="19" t="s">
        <v>50</v>
      </c>
      <c r="D1126" s="19" t="s">
        <v>51</v>
      </c>
      <c r="E1126" s="19" t="s">
        <v>48</v>
      </c>
      <c r="F1126" s="19">
        <v>4</v>
      </c>
      <c r="G1126" s="28">
        <v>1.46E-2</v>
      </c>
      <c r="H1126" s="19">
        <v>5</v>
      </c>
      <c r="I1126" s="28">
        <v>1.52E-2</v>
      </c>
      <c r="J1126" s="29">
        <v>1</v>
      </c>
      <c r="K1126" s="19">
        <v>1</v>
      </c>
      <c r="L1126" s="19">
        <v>0</v>
      </c>
      <c r="M1126" s="28">
        <v>0.25</v>
      </c>
      <c r="N1126" s="28">
        <v>0</v>
      </c>
      <c r="O1126" s="22">
        <v>8.99</v>
      </c>
      <c r="P1126" s="22">
        <v>0</v>
      </c>
      <c r="Q1126" s="19">
        <v>1</v>
      </c>
      <c r="R1126" s="19">
        <v>0</v>
      </c>
    </row>
    <row r="1128" spans="1:51" s="19" customFormat="1" ht="14.25" x14ac:dyDescent="0.45">
      <c r="A1128" s="31"/>
      <c r="B1128" s="18">
        <v>44581</v>
      </c>
      <c r="K1128" s="20">
        <f>SUM(K1129:K1140)</f>
        <v>98</v>
      </c>
      <c r="O1128" s="21">
        <f>SUM(O1129:O1140)+AG1128+AW1128</f>
        <v>1676.8400000000001</v>
      </c>
      <c r="P1128" s="22"/>
      <c r="T1128" s="23" t="s">
        <v>978</v>
      </c>
      <c r="U1128" s="24">
        <v>0.8</v>
      </c>
      <c r="V1128" s="23" t="s">
        <v>979</v>
      </c>
      <c r="AC1128" s="25">
        <f>SUM(AC1129:AC1135)</f>
        <v>2</v>
      </c>
      <c r="AG1128" s="25">
        <f>SUM(AG1129:AG1135)*U1128</f>
        <v>44</v>
      </c>
      <c r="AL1128" s="23" t="s">
        <v>980</v>
      </c>
      <c r="AM1128" s="26">
        <v>0.05</v>
      </c>
      <c r="AN1128" s="23" t="s">
        <v>981</v>
      </c>
      <c r="AU1128" s="25">
        <f>SUM(AU1129:AU1133)</f>
        <v>0</v>
      </c>
      <c r="AW1128" s="27">
        <f>SUM(AW1129:AW1133)*AM1128</f>
        <v>0</v>
      </c>
      <c r="AY1128" s="20">
        <f>K1128+AC1128+AU1128</f>
        <v>100</v>
      </c>
    </row>
    <row r="1129" spans="1:51" ht="14.25" x14ac:dyDescent="0.45">
      <c r="B1129" s="19" t="s">
        <v>74</v>
      </c>
      <c r="C1129" s="19" t="s">
        <v>74</v>
      </c>
      <c r="D1129" s="19" t="s">
        <v>75</v>
      </c>
      <c r="E1129" s="19" t="s">
        <v>72</v>
      </c>
      <c r="F1129" s="19">
        <v>41</v>
      </c>
      <c r="G1129" s="28">
        <v>0.1449</v>
      </c>
      <c r="H1129" s="19">
        <v>57</v>
      </c>
      <c r="I1129" s="28">
        <v>0.1484</v>
      </c>
      <c r="J1129" s="29">
        <v>1</v>
      </c>
      <c r="K1129" s="19">
        <v>21</v>
      </c>
      <c r="L1129" s="19">
        <v>0</v>
      </c>
      <c r="M1129" s="28">
        <v>0.51219999999999999</v>
      </c>
      <c r="N1129" s="28">
        <v>0</v>
      </c>
      <c r="O1129" s="22">
        <v>359.8</v>
      </c>
      <c r="P1129" s="22">
        <v>0</v>
      </c>
      <c r="Q1129" s="19">
        <v>19</v>
      </c>
      <c r="R1129" s="19">
        <v>0</v>
      </c>
      <c r="T1129" s="19" t="s">
        <v>987</v>
      </c>
      <c r="U1129" s="19" t="s">
        <v>66</v>
      </c>
      <c r="V1129" s="19" t="s">
        <v>67</v>
      </c>
      <c r="W1129" s="19" t="s">
        <v>64</v>
      </c>
      <c r="X1129" s="19">
        <v>4</v>
      </c>
      <c r="Y1129" s="28">
        <v>1</v>
      </c>
      <c r="Z1129" s="19">
        <v>5</v>
      </c>
      <c r="AA1129" s="28">
        <v>1</v>
      </c>
      <c r="AB1129" s="29">
        <v>1</v>
      </c>
      <c r="AC1129" s="19">
        <v>2</v>
      </c>
      <c r="AD1129" s="19">
        <v>0</v>
      </c>
      <c r="AE1129" s="28">
        <v>0.5</v>
      </c>
      <c r="AF1129" s="28">
        <v>0</v>
      </c>
      <c r="AG1129" s="19">
        <v>55</v>
      </c>
      <c r="AH1129" s="19">
        <v>0</v>
      </c>
      <c r="AI1129" s="19">
        <v>1</v>
      </c>
      <c r="AJ1129" s="19">
        <v>0</v>
      </c>
      <c r="AL1129" s="19">
        <v>0</v>
      </c>
      <c r="AM1129" s="19">
        <v>0</v>
      </c>
      <c r="AN1129" s="19">
        <v>0</v>
      </c>
      <c r="AO1129" s="19">
        <v>0</v>
      </c>
      <c r="AP1129" s="19">
        <v>0</v>
      </c>
      <c r="AQ1129" s="28">
        <v>0</v>
      </c>
      <c r="AR1129" s="19">
        <v>0</v>
      </c>
      <c r="AS1129" s="28">
        <v>0</v>
      </c>
      <c r="AT1129" s="29">
        <v>0</v>
      </c>
      <c r="AU1129" s="19">
        <v>0</v>
      </c>
      <c r="AV1129" s="28">
        <v>0</v>
      </c>
      <c r="AW1129" s="30">
        <v>0</v>
      </c>
      <c r="AX1129" s="19">
        <v>0</v>
      </c>
    </row>
    <row r="1130" spans="1:51" ht="14.25" x14ac:dyDescent="0.45">
      <c r="B1130" s="19" t="s">
        <v>66</v>
      </c>
      <c r="C1130" s="19" t="s">
        <v>66</v>
      </c>
      <c r="D1130" s="19" t="s">
        <v>67</v>
      </c>
      <c r="E1130" s="19" t="s">
        <v>64</v>
      </c>
      <c r="F1130" s="19">
        <v>59</v>
      </c>
      <c r="G1130" s="28">
        <v>0.20849999999999999</v>
      </c>
      <c r="H1130" s="19">
        <v>79</v>
      </c>
      <c r="I1130" s="28">
        <v>0.20569999999999999</v>
      </c>
      <c r="J1130" s="29">
        <v>1</v>
      </c>
      <c r="K1130" s="19">
        <v>25</v>
      </c>
      <c r="L1130" s="19">
        <v>0</v>
      </c>
      <c r="M1130" s="28">
        <v>0.42370000000000002</v>
      </c>
      <c r="N1130" s="28">
        <v>0</v>
      </c>
      <c r="O1130" s="22">
        <v>449.75</v>
      </c>
      <c r="P1130" s="22">
        <v>0</v>
      </c>
      <c r="Q1130" s="19">
        <v>18</v>
      </c>
      <c r="R1130" s="19">
        <v>0</v>
      </c>
    </row>
    <row r="1131" spans="1:51" ht="14.25" x14ac:dyDescent="0.45">
      <c r="B1131" s="19" t="s">
        <v>983</v>
      </c>
      <c r="C1131" s="19" t="s">
        <v>91</v>
      </c>
      <c r="D1131" s="19" t="s">
        <v>92</v>
      </c>
      <c r="E1131" s="19" t="s">
        <v>89</v>
      </c>
      <c r="F1131" s="19">
        <v>30</v>
      </c>
      <c r="G1131" s="28">
        <v>0.106</v>
      </c>
      <c r="H1131" s="19">
        <v>38</v>
      </c>
      <c r="I1131" s="28">
        <v>9.9000000000000005E-2</v>
      </c>
      <c r="J1131" s="29">
        <v>1</v>
      </c>
      <c r="K1131" s="19">
        <v>14</v>
      </c>
      <c r="L1131" s="19">
        <v>2</v>
      </c>
      <c r="M1131" s="28">
        <v>0.4667</v>
      </c>
      <c r="N1131" s="28">
        <v>6.6699999999999995E-2</v>
      </c>
      <c r="O1131" s="22">
        <v>207.67</v>
      </c>
      <c r="P1131" s="22">
        <v>31.78</v>
      </c>
      <c r="Q1131" s="19">
        <v>11</v>
      </c>
      <c r="R1131" s="19">
        <v>1</v>
      </c>
    </row>
    <row r="1132" spans="1:51" ht="14.25" x14ac:dyDescent="0.45">
      <c r="B1132" s="19" t="s">
        <v>70</v>
      </c>
      <c r="C1132" s="19" t="s">
        <v>70</v>
      </c>
      <c r="D1132" s="19" t="s">
        <v>71</v>
      </c>
      <c r="E1132" s="19" t="s">
        <v>68</v>
      </c>
      <c r="F1132" s="19">
        <v>30</v>
      </c>
      <c r="G1132" s="28">
        <v>0.106</v>
      </c>
      <c r="H1132" s="19">
        <v>43</v>
      </c>
      <c r="I1132" s="28">
        <v>0.112</v>
      </c>
      <c r="J1132" s="29">
        <v>1</v>
      </c>
      <c r="K1132" s="19">
        <v>12</v>
      </c>
      <c r="L1132" s="19">
        <v>0</v>
      </c>
      <c r="M1132" s="28">
        <v>0.4</v>
      </c>
      <c r="N1132" s="28">
        <v>0</v>
      </c>
      <c r="O1132" s="22">
        <v>215.88</v>
      </c>
      <c r="P1132" s="22">
        <v>0</v>
      </c>
      <c r="Q1132" s="19">
        <v>11</v>
      </c>
      <c r="R1132" s="19">
        <v>0</v>
      </c>
    </row>
    <row r="1133" spans="1:51" ht="14.25" x14ac:dyDescent="0.45">
      <c r="B1133" s="19" t="s">
        <v>86</v>
      </c>
      <c r="C1133" s="19" t="s">
        <v>86</v>
      </c>
      <c r="D1133" s="19" t="s">
        <v>88</v>
      </c>
      <c r="E1133" s="19" t="s">
        <v>84</v>
      </c>
      <c r="F1133" s="19">
        <v>18</v>
      </c>
      <c r="G1133" s="28">
        <v>6.3600000000000004E-2</v>
      </c>
      <c r="H1133" s="19">
        <v>27</v>
      </c>
      <c r="I1133" s="28">
        <v>7.0300000000000001E-2</v>
      </c>
      <c r="J1133" s="29">
        <v>1</v>
      </c>
      <c r="K1133" s="19">
        <v>7</v>
      </c>
      <c r="L1133" s="19">
        <v>0</v>
      </c>
      <c r="M1133" s="28">
        <v>0.38890000000000002</v>
      </c>
      <c r="N1133" s="28">
        <v>0</v>
      </c>
      <c r="O1133" s="22">
        <v>69.930000000000007</v>
      </c>
      <c r="P1133" s="22">
        <v>0</v>
      </c>
      <c r="Q1133" s="19">
        <v>7</v>
      </c>
      <c r="R1133" s="19">
        <v>0</v>
      </c>
    </row>
    <row r="1134" spans="1:51" ht="14.25" x14ac:dyDescent="0.45">
      <c r="B1134" s="19" t="s">
        <v>62</v>
      </c>
      <c r="C1134" s="19" t="s">
        <v>62</v>
      </c>
      <c r="D1134" s="19" t="s">
        <v>63</v>
      </c>
      <c r="E1134" s="19" t="s">
        <v>60</v>
      </c>
      <c r="F1134" s="19">
        <v>25</v>
      </c>
      <c r="G1134" s="28">
        <v>8.8300000000000003E-2</v>
      </c>
      <c r="H1134" s="19">
        <v>32</v>
      </c>
      <c r="I1134" s="28">
        <v>8.3299999999999999E-2</v>
      </c>
      <c r="J1134" s="29">
        <v>1</v>
      </c>
      <c r="K1134" s="19">
        <v>8</v>
      </c>
      <c r="L1134" s="19">
        <v>0</v>
      </c>
      <c r="M1134" s="28">
        <v>0.32</v>
      </c>
      <c r="N1134" s="28">
        <v>0</v>
      </c>
      <c r="O1134" s="22">
        <v>143.91999999999999</v>
      </c>
      <c r="P1134" s="22">
        <v>0</v>
      </c>
      <c r="Q1134" s="19">
        <v>7</v>
      </c>
      <c r="R1134" s="19">
        <v>0</v>
      </c>
    </row>
    <row r="1135" spans="1:51" ht="14.25" x14ac:dyDescent="0.45">
      <c r="B1135" s="19" t="s">
        <v>982</v>
      </c>
      <c r="C1135" s="19" t="s">
        <v>82</v>
      </c>
      <c r="D1135" s="19" t="s">
        <v>83</v>
      </c>
      <c r="E1135" s="19" t="s">
        <v>80</v>
      </c>
      <c r="F1135" s="19">
        <v>25</v>
      </c>
      <c r="G1135" s="28">
        <v>8.8300000000000003E-2</v>
      </c>
      <c r="H1135" s="19">
        <v>34</v>
      </c>
      <c r="I1135" s="28">
        <v>8.8499999999999995E-2</v>
      </c>
      <c r="J1135" s="29">
        <v>1</v>
      </c>
      <c r="K1135" s="19">
        <v>4</v>
      </c>
      <c r="L1135" s="19">
        <v>0</v>
      </c>
      <c r="M1135" s="28">
        <v>0.16</v>
      </c>
      <c r="N1135" s="28">
        <v>0</v>
      </c>
      <c r="O1135" s="22">
        <v>71.959999999999994</v>
      </c>
      <c r="P1135" s="22">
        <v>0</v>
      </c>
      <c r="Q1135" s="19">
        <v>4</v>
      </c>
      <c r="R1135" s="19">
        <v>0</v>
      </c>
    </row>
    <row r="1136" spans="1:51" ht="14.25" x14ac:dyDescent="0.45">
      <c r="B1136" s="19" t="s">
        <v>54</v>
      </c>
      <c r="C1136" s="19" t="s">
        <v>54</v>
      </c>
      <c r="D1136" s="19" t="s">
        <v>55</v>
      </c>
      <c r="E1136" s="19" t="s">
        <v>52</v>
      </c>
      <c r="F1136" s="19">
        <v>16</v>
      </c>
      <c r="G1136" s="28">
        <v>5.6500000000000002E-2</v>
      </c>
      <c r="H1136" s="19">
        <v>20</v>
      </c>
      <c r="I1136" s="28">
        <v>5.21E-2</v>
      </c>
      <c r="J1136" s="29">
        <v>1</v>
      </c>
      <c r="K1136" s="19">
        <v>3</v>
      </c>
      <c r="L1136" s="19">
        <v>0</v>
      </c>
      <c r="M1136" s="28">
        <v>0.1875</v>
      </c>
      <c r="N1136" s="28">
        <v>0</v>
      </c>
      <c r="O1136" s="22">
        <v>53.97</v>
      </c>
      <c r="P1136" s="22">
        <v>0</v>
      </c>
      <c r="Q1136" s="19">
        <v>3</v>
      </c>
      <c r="R1136" s="19">
        <v>0</v>
      </c>
    </row>
    <row r="1137" spans="1:51" ht="14.25" x14ac:dyDescent="0.45">
      <c r="B1137" s="19" t="s">
        <v>248</v>
      </c>
      <c r="C1137" s="19" t="s">
        <v>99</v>
      </c>
      <c r="D1137" s="19" t="s">
        <v>101</v>
      </c>
      <c r="E1137" s="19" t="s">
        <v>98</v>
      </c>
      <c r="F1137" s="19">
        <v>8</v>
      </c>
      <c r="G1137" s="28">
        <v>2.8299999999999999E-2</v>
      </c>
      <c r="H1137" s="19">
        <v>11</v>
      </c>
      <c r="I1137" s="28">
        <v>2.86E-2</v>
      </c>
      <c r="J1137" s="29">
        <v>1</v>
      </c>
      <c r="K1137" s="19">
        <v>1</v>
      </c>
      <c r="L1137" s="19">
        <v>0</v>
      </c>
      <c r="M1137" s="28">
        <v>0.125</v>
      </c>
      <c r="N1137" s="28">
        <v>0</v>
      </c>
      <c r="O1137" s="22">
        <v>14.99</v>
      </c>
      <c r="P1137" s="22">
        <v>0</v>
      </c>
      <c r="Q1137" s="19">
        <v>1</v>
      </c>
      <c r="R1137" s="19">
        <v>0</v>
      </c>
    </row>
    <row r="1138" spans="1:51" ht="14.25" x14ac:dyDescent="0.45">
      <c r="B1138" s="19" t="s">
        <v>982</v>
      </c>
      <c r="C1138" s="19" t="s">
        <v>78</v>
      </c>
      <c r="D1138" s="19" t="s">
        <v>79</v>
      </c>
      <c r="E1138" s="19" t="s">
        <v>76</v>
      </c>
      <c r="F1138" s="19">
        <v>16</v>
      </c>
      <c r="G1138" s="28">
        <v>5.6500000000000002E-2</v>
      </c>
      <c r="H1138" s="19">
        <v>22</v>
      </c>
      <c r="I1138" s="28">
        <v>5.7299999999999997E-2</v>
      </c>
      <c r="J1138" s="29">
        <v>1</v>
      </c>
      <c r="K1138" s="19">
        <v>1</v>
      </c>
      <c r="L1138" s="19">
        <v>0</v>
      </c>
      <c r="M1138" s="28">
        <v>6.25E-2</v>
      </c>
      <c r="N1138" s="28">
        <v>0</v>
      </c>
      <c r="O1138" s="22">
        <v>17.989999999999998</v>
      </c>
      <c r="P1138" s="22">
        <v>0</v>
      </c>
      <c r="Q1138" s="19">
        <v>1</v>
      </c>
      <c r="R1138" s="19">
        <v>0</v>
      </c>
    </row>
    <row r="1139" spans="1:51" ht="14.25" x14ac:dyDescent="0.45">
      <c r="B1139" s="19" t="s">
        <v>58</v>
      </c>
      <c r="C1139" s="19" t="s">
        <v>58</v>
      </c>
      <c r="D1139" s="19" t="s">
        <v>59</v>
      </c>
      <c r="E1139" s="19" t="s">
        <v>56</v>
      </c>
      <c r="F1139" s="19">
        <v>14</v>
      </c>
      <c r="G1139" s="28">
        <v>4.9500000000000002E-2</v>
      </c>
      <c r="H1139" s="19">
        <v>18</v>
      </c>
      <c r="I1139" s="28">
        <v>4.6899999999999997E-2</v>
      </c>
      <c r="J1139" s="29">
        <v>1</v>
      </c>
      <c r="K1139" s="19">
        <v>1</v>
      </c>
      <c r="L1139" s="19">
        <v>0</v>
      </c>
      <c r="M1139" s="28">
        <v>7.1400000000000005E-2</v>
      </c>
      <c r="N1139" s="28">
        <v>0</v>
      </c>
      <c r="O1139" s="22">
        <v>17.989999999999998</v>
      </c>
      <c r="P1139" s="22">
        <v>0</v>
      </c>
      <c r="Q1139" s="19">
        <v>1</v>
      </c>
      <c r="R1139" s="19">
        <v>0</v>
      </c>
    </row>
    <row r="1140" spans="1:51" ht="14.25" x14ac:dyDescent="0.45">
      <c r="B1140" s="19" t="s">
        <v>50</v>
      </c>
      <c r="C1140" s="19" t="s">
        <v>50</v>
      </c>
      <c r="D1140" s="19" t="s">
        <v>51</v>
      </c>
      <c r="E1140" s="19" t="s">
        <v>48</v>
      </c>
      <c r="F1140" s="19">
        <v>1</v>
      </c>
      <c r="G1140" s="28">
        <v>3.5000000000000001E-3</v>
      </c>
      <c r="H1140" s="19">
        <v>3</v>
      </c>
      <c r="I1140" s="28">
        <v>7.7999999999999996E-3</v>
      </c>
      <c r="J1140" s="29">
        <v>1</v>
      </c>
      <c r="K1140" s="19">
        <v>1</v>
      </c>
      <c r="L1140" s="19">
        <v>0</v>
      </c>
      <c r="M1140" s="28">
        <v>1</v>
      </c>
      <c r="N1140" s="28">
        <v>0</v>
      </c>
      <c r="O1140" s="22">
        <v>8.99</v>
      </c>
      <c r="P1140" s="22">
        <v>0</v>
      </c>
      <c r="Q1140" s="19">
        <v>1</v>
      </c>
      <c r="R1140" s="19">
        <v>0</v>
      </c>
    </row>
    <row r="1142" spans="1:51" s="19" customFormat="1" ht="14.25" x14ac:dyDescent="0.45">
      <c r="A1142" s="31"/>
      <c r="B1142" s="18">
        <v>44582</v>
      </c>
      <c r="K1142" s="20">
        <f>SUM(K1143:K1155)</f>
        <v>83</v>
      </c>
      <c r="O1142" s="21">
        <f>SUM(O1143:O1155)+AG1142+AW1142</f>
        <v>1481.6200000000003</v>
      </c>
      <c r="P1142" s="22"/>
      <c r="T1142" s="23" t="s">
        <v>978</v>
      </c>
      <c r="U1142" s="24">
        <v>0.79</v>
      </c>
      <c r="V1142" s="23" t="s">
        <v>979</v>
      </c>
      <c r="AC1142" s="25">
        <f>SUM(AC1143:AC1149)</f>
        <v>2</v>
      </c>
      <c r="AG1142" s="25">
        <f>SUM(AG1143:AG1149)*U1142</f>
        <v>43.45</v>
      </c>
      <c r="AL1142" s="23" t="s">
        <v>980</v>
      </c>
      <c r="AM1142" s="26">
        <v>0.05</v>
      </c>
      <c r="AN1142" s="23" t="s">
        <v>981</v>
      </c>
      <c r="AU1142" s="25">
        <f>SUM(AU1143:AU1147)</f>
        <v>0</v>
      </c>
      <c r="AW1142" s="27">
        <f>SUM(AW1143:AW1147)*AM1142</f>
        <v>0</v>
      </c>
      <c r="AY1142" s="20">
        <f>K1142+AC1142+AU1142</f>
        <v>85</v>
      </c>
    </row>
    <row r="1143" spans="1:51" ht="14.25" x14ac:dyDescent="0.45">
      <c r="B1143" s="19" t="s">
        <v>74</v>
      </c>
      <c r="C1143" s="19" t="s">
        <v>74</v>
      </c>
      <c r="D1143" s="19" t="s">
        <v>75</v>
      </c>
      <c r="E1143" s="19" t="s">
        <v>72</v>
      </c>
      <c r="F1143" s="19">
        <v>52</v>
      </c>
      <c r="G1143" s="28">
        <v>0.18060000000000001</v>
      </c>
      <c r="H1143" s="19">
        <v>66</v>
      </c>
      <c r="I1143" s="28">
        <v>0.18970000000000001</v>
      </c>
      <c r="J1143" s="29">
        <v>1</v>
      </c>
      <c r="K1143" s="19">
        <v>38</v>
      </c>
      <c r="L1143" s="19">
        <v>0</v>
      </c>
      <c r="M1143" s="28">
        <v>0.73080000000000001</v>
      </c>
      <c r="N1143" s="28">
        <v>0</v>
      </c>
      <c r="O1143" s="22">
        <v>683.62</v>
      </c>
      <c r="P1143" s="22">
        <v>0</v>
      </c>
      <c r="Q1143" s="19">
        <v>26</v>
      </c>
      <c r="R1143" s="19">
        <v>0</v>
      </c>
      <c r="T1143" s="19" t="s">
        <v>987</v>
      </c>
      <c r="U1143" s="19" t="s">
        <v>66</v>
      </c>
      <c r="V1143" s="19" t="s">
        <v>67</v>
      </c>
      <c r="W1143" s="19" t="s">
        <v>64</v>
      </c>
      <c r="X1143" s="19">
        <v>2</v>
      </c>
      <c r="Y1143" s="28">
        <v>0.66669999999999996</v>
      </c>
      <c r="Z1143" s="19">
        <v>3</v>
      </c>
      <c r="AA1143" s="28">
        <v>0.75</v>
      </c>
      <c r="AB1143" s="29">
        <v>1</v>
      </c>
      <c r="AC1143" s="19">
        <v>1</v>
      </c>
      <c r="AD1143" s="19">
        <v>0</v>
      </c>
      <c r="AE1143" s="28">
        <v>0.5</v>
      </c>
      <c r="AF1143" s="28">
        <v>0</v>
      </c>
      <c r="AG1143" s="19">
        <v>27.5</v>
      </c>
      <c r="AH1143" s="19">
        <v>0</v>
      </c>
      <c r="AI1143" s="19">
        <v>1</v>
      </c>
      <c r="AJ1143" s="19">
        <v>0</v>
      </c>
      <c r="AL1143" s="19">
        <v>0</v>
      </c>
      <c r="AM1143" s="19">
        <v>0</v>
      </c>
      <c r="AN1143" s="19">
        <v>0</v>
      </c>
      <c r="AO1143" s="19">
        <v>0</v>
      </c>
      <c r="AP1143" s="19">
        <v>0</v>
      </c>
      <c r="AQ1143" s="28">
        <v>0</v>
      </c>
      <c r="AR1143" s="19">
        <v>0</v>
      </c>
      <c r="AS1143" s="28">
        <v>0</v>
      </c>
      <c r="AT1143" s="29">
        <v>0</v>
      </c>
      <c r="AU1143" s="19">
        <v>0</v>
      </c>
      <c r="AV1143" s="28">
        <v>0</v>
      </c>
      <c r="AW1143" s="30">
        <v>0</v>
      </c>
      <c r="AX1143" s="19">
        <v>0</v>
      </c>
    </row>
    <row r="1144" spans="1:51" ht="14.25" x14ac:dyDescent="0.45">
      <c r="B1144" s="19" t="s">
        <v>66</v>
      </c>
      <c r="C1144" s="19" t="s">
        <v>66</v>
      </c>
      <c r="D1144" s="19" t="s">
        <v>67</v>
      </c>
      <c r="E1144" s="19" t="s">
        <v>64</v>
      </c>
      <c r="F1144" s="19">
        <v>47</v>
      </c>
      <c r="G1144" s="28">
        <v>0.16320000000000001</v>
      </c>
      <c r="H1144" s="19">
        <v>56</v>
      </c>
      <c r="I1144" s="28">
        <v>0.16089999999999999</v>
      </c>
      <c r="J1144" s="29">
        <v>1</v>
      </c>
      <c r="K1144" s="19">
        <v>12</v>
      </c>
      <c r="L1144" s="19">
        <v>0</v>
      </c>
      <c r="M1144" s="28">
        <v>0.25530000000000003</v>
      </c>
      <c r="N1144" s="28">
        <v>0</v>
      </c>
      <c r="O1144" s="22">
        <v>215.88</v>
      </c>
      <c r="P1144" s="22">
        <v>0</v>
      </c>
      <c r="Q1144" s="19">
        <v>7</v>
      </c>
      <c r="R1144" s="19">
        <v>0</v>
      </c>
      <c r="T1144" s="19" t="s">
        <v>986</v>
      </c>
      <c r="U1144" s="19" t="s">
        <v>78</v>
      </c>
      <c r="V1144" s="19" t="s">
        <v>79</v>
      </c>
      <c r="W1144" s="19" t="s">
        <v>76</v>
      </c>
      <c r="X1144" s="19">
        <v>1</v>
      </c>
      <c r="Y1144" s="28">
        <v>0.33329999999999999</v>
      </c>
      <c r="Z1144" s="19">
        <v>1</v>
      </c>
      <c r="AA1144" s="28">
        <v>0.25</v>
      </c>
      <c r="AB1144" s="29">
        <v>1</v>
      </c>
      <c r="AC1144" s="19">
        <v>1</v>
      </c>
      <c r="AD1144" s="19">
        <v>0</v>
      </c>
      <c r="AE1144" s="28">
        <v>1</v>
      </c>
      <c r="AF1144" s="28">
        <v>0</v>
      </c>
      <c r="AG1144" s="19">
        <v>27.5</v>
      </c>
      <c r="AH1144" s="19">
        <v>0</v>
      </c>
      <c r="AI1144" s="19">
        <v>1</v>
      </c>
      <c r="AJ1144" s="19">
        <v>0</v>
      </c>
    </row>
    <row r="1145" spans="1:51" ht="14.25" x14ac:dyDescent="0.45">
      <c r="B1145" s="19" t="s">
        <v>70</v>
      </c>
      <c r="C1145" s="19" t="s">
        <v>70</v>
      </c>
      <c r="D1145" s="19" t="s">
        <v>71</v>
      </c>
      <c r="E1145" s="19" t="s">
        <v>68</v>
      </c>
      <c r="F1145" s="19">
        <v>30</v>
      </c>
      <c r="G1145" s="28">
        <v>0.1042</v>
      </c>
      <c r="H1145" s="19">
        <v>37</v>
      </c>
      <c r="I1145" s="28">
        <v>0.10630000000000001</v>
      </c>
      <c r="J1145" s="29">
        <v>1</v>
      </c>
      <c r="K1145" s="19">
        <v>8</v>
      </c>
      <c r="L1145" s="19">
        <v>0</v>
      </c>
      <c r="M1145" s="28">
        <v>0.26669999999999999</v>
      </c>
      <c r="N1145" s="28">
        <v>0</v>
      </c>
      <c r="O1145" s="22">
        <v>143.91999999999999</v>
      </c>
      <c r="P1145" s="22">
        <v>0</v>
      </c>
      <c r="Q1145" s="19">
        <v>7</v>
      </c>
      <c r="R1145" s="19">
        <v>0</v>
      </c>
    </row>
    <row r="1146" spans="1:51" ht="14.25" x14ac:dyDescent="0.45">
      <c r="B1146" s="19" t="s">
        <v>62</v>
      </c>
      <c r="C1146" s="19" t="s">
        <v>62</v>
      </c>
      <c r="D1146" s="19" t="s">
        <v>63</v>
      </c>
      <c r="E1146" s="19" t="s">
        <v>60</v>
      </c>
      <c r="F1146" s="19">
        <v>27</v>
      </c>
      <c r="G1146" s="28">
        <v>9.3799999999999994E-2</v>
      </c>
      <c r="H1146" s="19">
        <v>32</v>
      </c>
      <c r="I1146" s="28">
        <v>9.1999999999999998E-2</v>
      </c>
      <c r="J1146" s="29">
        <v>1</v>
      </c>
      <c r="K1146" s="19">
        <v>7</v>
      </c>
      <c r="L1146" s="19">
        <v>0</v>
      </c>
      <c r="M1146" s="28">
        <v>0.25929999999999997</v>
      </c>
      <c r="N1146" s="28">
        <v>0</v>
      </c>
      <c r="O1146" s="22">
        <v>125.93</v>
      </c>
      <c r="P1146" s="22">
        <v>0</v>
      </c>
      <c r="Q1146" s="19">
        <v>6</v>
      </c>
      <c r="R1146" s="19">
        <v>0</v>
      </c>
    </row>
    <row r="1147" spans="1:51" ht="14.25" x14ac:dyDescent="0.45">
      <c r="B1147" s="19" t="s">
        <v>983</v>
      </c>
      <c r="C1147" s="19" t="s">
        <v>91</v>
      </c>
      <c r="D1147" s="19" t="s">
        <v>92</v>
      </c>
      <c r="E1147" s="19" t="s">
        <v>89</v>
      </c>
      <c r="F1147" s="19">
        <v>24</v>
      </c>
      <c r="G1147" s="28">
        <v>8.3299999999999999E-2</v>
      </c>
      <c r="H1147" s="19">
        <v>29</v>
      </c>
      <c r="I1147" s="28">
        <v>8.3299999999999999E-2</v>
      </c>
      <c r="J1147" s="29">
        <v>1</v>
      </c>
      <c r="K1147" s="19">
        <v>4</v>
      </c>
      <c r="L1147" s="19">
        <v>0</v>
      </c>
      <c r="M1147" s="28">
        <v>0.16669999999999999</v>
      </c>
      <c r="N1147" s="28">
        <v>0</v>
      </c>
      <c r="O1147" s="22">
        <v>63.96</v>
      </c>
      <c r="P1147" s="22">
        <v>0</v>
      </c>
      <c r="Q1147" s="19">
        <v>4</v>
      </c>
      <c r="R1147" s="19">
        <v>0</v>
      </c>
    </row>
    <row r="1148" spans="1:51" ht="14.25" x14ac:dyDescent="0.45">
      <c r="B1148" s="19" t="s">
        <v>248</v>
      </c>
      <c r="C1148" s="19" t="s">
        <v>99</v>
      </c>
      <c r="D1148" s="19" t="s">
        <v>101</v>
      </c>
      <c r="E1148" s="19" t="s">
        <v>98</v>
      </c>
      <c r="F1148" s="19">
        <v>16</v>
      </c>
      <c r="G1148" s="28">
        <v>5.5599999999999997E-2</v>
      </c>
      <c r="H1148" s="19">
        <v>19</v>
      </c>
      <c r="I1148" s="28">
        <v>5.4600000000000003E-2</v>
      </c>
      <c r="J1148" s="29">
        <v>1</v>
      </c>
      <c r="K1148" s="19">
        <v>6</v>
      </c>
      <c r="L1148" s="19">
        <v>0</v>
      </c>
      <c r="M1148" s="28">
        <v>0.375</v>
      </c>
      <c r="N1148" s="28">
        <v>0</v>
      </c>
      <c r="O1148" s="22">
        <v>89.94</v>
      </c>
      <c r="P1148" s="22">
        <v>0</v>
      </c>
      <c r="Q1148" s="19">
        <v>2</v>
      </c>
      <c r="R1148" s="19">
        <v>0</v>
      </c>
    </row>
    <row r="1149" spans="1:51" ht="14.25" x14ac:dyDescent="0.45">
      <c r="B1149" s="19" t="s">
        <v>50</v>
      </c>
      <c r="C1149" s="19" t="s">
        <v>50</v>
      </c>
      <c r="D1149" s="19" t="s">
        <v>51</v>
      </c>
      <c r="E1149" s="19" t="s">
        <v>48</v>
      </c>
      <c r="F1149" s="19">
        <v>0</v>
      </c>
      <c r="G1149" s="28">
        <v>0</v>
      </c>
      <c r="H1149" s="19">
        <v>0</v>
      </c>
      <c r="I1149" s="28">
        <v>0</v>
      </c>
      <c r="J1149" s="29">
        <v>0</v>
      </c>
      <c r="K1149" s="19">
        <v>2</v>
      </c>
      <c r="L1149" s="19">
        <v>0</v>
      </c>
      <c r="M1149" s="28">
        <v>0</v>
      </c>
      <c r="N1149" s="28">
        <v>0</v>
      </c>
      <c r="O1149" s="22">
        <v>17.98</v>
      </c>
      <c r="P1149" s="22">
        <v>0</v>
      </c>
      <c r="Q1149" s="19">
        <v>2</v>
      </c>
      <c r="R1149" s="19">
        <v>0</v>
      </c>
    </row>
    <row r="1150" spans="1:51" ht="14.25" x14ac:dyDescent="0.45">
      <c r="B1150" s="19" t="s">
        <v>248</v>
      </c>
      <c r="C1150" s="19" t="s">
        <v>103</v>
      </c>
      <c r="D1150" s="19" t="s">
        <v>104</v>
      </c>
      <c r="E1150" s="19" t="s">
        <v>102</v>
      </c>
      <c r="F1150" s="19">
        <v>9</v>
      </c>
      <c r="G1150" s="28">
        <v>3.1300000000000001E-2</v>
      </c>
      <c r="H1150" s="19">
        <v>12</v>
      </c>
      <c r="I1150" s="28">
        <v>3.4500000000000003E-2</v>
      </c>
      <c r="J1150" s="29">
        <v>1</v>
      </c>
      <c r="K1150" s="19">
        <v>1</v>
      </c>
      <c r="L1150" s="19">
        <v>0</v>
      </c>
      <c r="M1150" s="28">
        <v>0.1111</v>
      </c>
      <c r="N1150" s="28">
        <v>0</v>
      </c>
      <c r="O1150" s="22">
        <v>14.99</v>
      </c>
      <c r="P1150" s="22">
        <v>0</v>
      </c>
      <c r="Q1150" s="19">
        <v>1</v>
      </c>
      <c r="R1150" s="19">
        <v>0</v>
      </c>
    </row>
    <row r="1151" spans="1:51" ht="14.25" x14ac:dyDescent="0.45">
      <c r="B1151" s="19" t="s">
        <v>86</v>
      </c>
      <c r="C1151" s="19" t="s">
        <v>86</v>
      </c>
      <c r="D1151" s="19" t="s">
        <v>88</v>
      </c>
      <c r="E1151" s="19" t="s">
        <v>84</v>
      </c>
      <c r="F1151" s="19">
        <v>9</v>
      </c>
      <c r="G1151" s="28">
        <v>3.1300000000000001E-2</v>
      </c>
      <c r="H1151" s="19">
        <v>10</v>
      </c>
      <c r="I1151" s="28">
        <v>2.87E-2</v>
      </c>
      <c r="J1151" s="29">
        <v>1</v>
      </c>
      <c r="K1151" s="19">
        <v>1</v>
      </c>
      <c r="L1151" s="19">
        <v>0</v>
      </c>
      <c r="M1151" s="28">
        <v>0.1111</v>
      </c>
      <c r="N1151" s="28">
        <v>0</v>
      </c>
      <c r="O1151" s="22">
        <v>9.99</v>
      </c>
      <c r="P1151" s="22">
        <v>0</v>
      </c>
      <c r="Q1151" s="19">
        <v>1</v>
      </c>
      <c r="R1151" s="19">
        <v>0</v>
      </c>
    </row>
    <row r="1152" spans="1:51" ht="14.25" x14ac:dyDescent="0.45">
      <c r="B1152" s="19" t="s">
        <v>982</v>
      </c>
      <c r="C1152" s="19" t="s">
        <v>82</v>
      </c>
      <c r="D1152" s="19" t="s">
        <v>83</v>
      </c>
      <c r="E1152" s="19" t="s">
        <v>80</v>
      </c>
      <c r="F1152" s="19">
        <v>18</v>
      </c>
      <c r="G1152" s="28">
        <v>6.25E-2</v>
      </c>
      <c r="H1152" s="19">
        <v>24</v>
      </c>
      <c r="I1152" s="28">
        <v>6.9000000000000006E-2</v>
      </c>
      <c r="J1152" s="29">
        <v>1</v>
      </c>
      <c r="K1152" s="19">
        <v>1</v>
      </c>
      <c r="L1152" s="19">
        <v>0</v>
      </c>
      <c r="M1152" s="28">
        <v>5.5599999999999997E-2</v>
      </c>
      <c r="N1152" s="28">
        <v>0</v>
      </c>
      <c r="O1152" s="22">
        <v>17.989999999999998</v>
      </c>
      <c r="P1152" s="22">
        <v>0</v>
      </c>
      <c r="Q1152" s="19">
        <v>1</v>
      </c>
      <c r="R1152" s="19">
        <v>0</v>
      </c>
    </row>
    <row r="1153" spans="1:51" ht="14.25" x14ac:dyDescent="0.45">
      <c r="B1153" s="19" t="s">
        <v>982</v>
      </c>
      <c r="C1153" s="19" t="s">
        <v>78</v>
      </c>
      <c r="D1153" s="19" t="s">
        <v>79</v>
      </c>
      <c r="E1153" s="19" t="s">
        <v>76</v>
      </c>
      <c r="F1153" s="19">
        <v>18</v>
      </c>
      <c r="G1153" s="28">
        <v>6.25E-2</v>
      </c>
      <c r="H1153" s="19">
        <v>20</v>
      </c>
      <c r="I1153" s="28">
        <v>5.7500000000000002E-2</v>
      </c>
      <c r="J1153" s="29">
        <v>1</v>
      </c>
      <c r="K1153" s="19">
        <v>1</v>
      </c>
      <c r="L1153" s="19">
        <v>0</v>
      </c>
      <c r="M1153" s="28">
        <v>5.5599999999999997E-2</v>
      </c>
      <c r="N1153" s="28">
        <v>0</v>
      </c>
      <c r="O1153" s="22">
        <v>17.989999999999998</v>
      </c>
      <c r="P1153" s="22">
        <v>0</v>
      </c>
      <c r="Q1153" s="19">
        <v>1</v>
      </c>
      <c r="R1153" s="19">
        <v>0</v>
      </c>
    </row>
    <row r="1154" spans="1:51" ht="14.25" x14ac:dyDescent="0.45">
      <c r="B1154" s="19" t="s">
        <v>54</v>
      </c>
      <c r="C1154" s="19" t="s">
        <v>54</v>
      </c>
      <c r="D1154" s="19" t="s">
        <v>55</v>
      </c>
      <c r="E1154" s="19" t="s">
        <v>52</v>
      </c>
      <c r="F1154" s="19">
        <v>31</v>
      </c>
      <c r="G1154" s="28">
        <v>0.1076</v>
      </c>
      <c r="H1154" s="19">
        <v>35</v>
      </c>
      <c r="I1154" s="28">
        <v>0.10059999999999999</v>
      </c>
      <c r="J1154" s="29">
        <v>1</v>
      </c>
      <c r="K1154" s="19">
        <v>1</v>
      </c>
      <c r="L1154" s="19">
        <v>0</v>
      </c>
      <c r="M1154" s="28">
        <v>3.2300000000000002E-2</v>
      </c>
      <c r="N1154" s="28">
        <v>0</v>
      </c>
      <c r="O1154" s="22">
        <v>17.989999999999998</v>
      </c>
      <c r="P1154" s="22">
        <v>0</v>
      </c>
      <c r="Q1154" s="19">
        <v>1</v>
      </c>
      <c r="R1154" s="19">
        <v>0</v>
      </c>
    </row>
    <row r="1155" spans="1:51" ht="14.25" x14ac:dyDescent="0.45">
      <c r="B1155" s="19" t="s">
        <v>58</v>
      </c>
      <c r="C1155" s="19" t="s">
        <v>58</v>
      </c>
      <c r="D1155" s="19" t="s">
        <v>59</v>
      </c>
      <c r="E1155" s="19" t="s">
        <v>56</v>
      </c>
      <c r="F1155" s="19">
        <v>7</v>
      </c>
      <c r="G1155" s="28">
        <v>2.4299999999999999E-2</v>
      </c>
      <c r="H1155" s="19">
        <v>8</v>
      </c>
      <c r="I1155" s="28">
        <v>2.3E-2</v>
      </c>
      <c r="J1155" s="29">
        <v>1</v>
      </c>
      <c r="K1155" s="19">
        <v>1</v>
      </c>
      <c r="L1155" s="19">
        <v>0</v>
      </c>
      <c r="M1155" s="28">
        <v>0.1429</v>
      </c>
      <c r="N1155" s="28">
        <v>0</v>
      </c>
      <c r="O1155" s="22">
        <v>17.989999999999998</v>
      </c>
      <c r="P1155" s="22">
        <v>0</v>
      </c>
      <c r="Q1155" s="19">
        <v>1</v>
      </c>
      <c r="R1155" s="19">
        <v>0</v>
      </c>
    </row>
    <row r="1157" spans="1:51" s="19" customFormat="1" ht="14.25" x14ac:dyDescent="0.45">
      <c r="A1157" s="31"/>
      <c r="B1157" s="18">
        <v>44583</v>
      </c>
      <c r="K1157" s="20">
        <f>SUM(K1158:K1167)</f>
        <v>101</v>
      </c>
      <c r="O1157" s="21">
        <f>SUM(O1158:O1167)+AG1157+AW1157</f>
        <v>1793.1400000000003</v>
      </c>
      <c r="P1157" s="22"/>
      <c r="T1157" s="23" t="s">
        <v>978</v>
      </c>
      <c r="U1157" s="24">
        <v>0.79</v>
      </c>
      <c r="V1157" s="23" t="s">
        <v>979</v>
      </c>
      <c r="AC1157" s="25">
        <f>SUM(AC1158:AC1164)</f>
        <v>2</v>
      </c>
      <c r="AG1157" s="25">
        <f>SUM(AG1158:AG1164)*U1157</f>
        <v>43.45</v>
      </c>
      <c r="AL1157" s="23" t="s">
        <v>980</v>
      </c>
      <c r="AM1157" s="26">
        <v>0.05</v>
      </c>
      <c r="AN1157" s="23" t="s">
        <v>981</v>
      </c>
      <c r="AU1157" s="25">
        <f>SUM(AU1158:AU1162)</f>
        <v>0</v>
      </c>
      <c r="AW1157" s="27">
        <f>SUM(AW1158:AW1162)*AM1157</f>
        <v>0</v>
      </c>
      <c r="AY1157" s="20">
        <f>K1157+AC1157+AU1157</f>
        <v>103</v>
      </c>
    </row>
    <row r="1158" spans="1:51" ht="14.25" x14ac:dyDescent="0.45">
      <c r="B1158" s="19" t="s">
        <v>74</v>
      </c>
      <c r="C1158" s="19" t="s">
        <v>74</v>
      </c>
      <c r="D1158" s="19" t="s">
        <v>75</v>
      </c>
      <c r="E1158" s="19" t="s">
        <v>72</v>
      </c>
      <c r="F1158" s="19">
        <v>39</v>
      </c>
      <c r="G1158" s="28">
        <v>0.19209999999999999</v>
      </c>
      <c r="H1158" s="19">
        <v>52</v>
      </c>
      <c r="I1158" s="28">
        <v>0.214</v>
      </c>
      <c r="J1158" s="29">
        <v>1</v>
      </c>
      <c r="K1158" s="19">
        <v>26</v>
      </c>
      <c r="L1158" s="19">
        <v>3</v>
      </c>
      <c r="M1158" s="28">
        <v>0.66669999999999996</v>
      </c>
      <c r="N1158" s="28">
        <v>7.69</v>
      </c>
      <c r="O1158" s="22">
        <v>467.44</v>
      </c>
      <c r="P1158" s="22">
        <v>53.67</v>
      </c>
      <c r="Q1158" s="19">
        <v>19</v>
      </c>
      <c r="R1158" s="19">
        <v>1</v>
      </c>
      <c r="T1158" s="19" t="s">
        <v>987</v>
      </c>
      <c r="U1158" s="19" t="s">
        <v>66</v>
      </c>
      <c r="V1158" s="19" t="s">
        <v>67</v>
      </c>
      <c r="W1158" s="19" t="s">
        <v>64</v>
      </c>
      <c r="X1158" s="19">
        <v>7</v>
      </c>
      <c r="Y1158" s="28">
        <v>0.53849999999999998</v>
      </c>
      <c r="Z1158" s="19">
        <v>11</v>
      </c>
      <c r="AA1158" s="28">
        <v>0.64710000000000001</v>
      </c>
      <c r="AB1158" s="29">
        <v>1</v>
      </c>
      <c r="AC1158" s="19">
        <v>1</v>
      </c>
      <c r="AD1158" s="19">
        <v>0</v>
      </c>
      <c r="AE1158" s="28">
        <v>0.1429</v>
      </c>
      <c r="AF1158" s="28">
        <v>0</v>
      </c>
      <c r="AG1158" s="19">
        <v>27.5</v>
      </c>
      <c r="AH1158" s="19">
        <v>0</v>
      </c>
      <c r="AI1158" s="19">
        <v>1</v>
      </c>
      <c r="AJ1158" s="19">
        <v>0</v>
      </c>
      <c r="AL1158" s="19">
        <v>0</v>
      </c>
      <c r="AM1158" s="19">
        <v>0</v>
      </c>
      <c r="AN1158" s="19">
        <v>0</v>
      </c>
      <c r="AO1158" s="19">
        <v>0</v>
      </c>
      <c r="AP1158" s="19">
        <v>0</v>
      </c>
      <c r="AQ1158" s="28">
        <v>0</v>
      </c>
      <c r="AR1158" s="19">
        <v>0</v>
      </c>
      <c r="AS1158" s="28">
        <v>0</v>
      </c>
      <c r="AT1158" s="29">
        <v>0</v>
      </c>
      <c r="AU1158" s="19">
        <v>0</v>
      </c>
      <c r="AV1158" s="28">
        <v>0</v>
      </c>
      <c r="AW1158" s="30">
        <v>0</v>
      </c>
      <c r="AX1158" s="19">
        <v>0</v>
      </c>
    </row>
    <row r="1159" spans="1:51" ht="14.25" x14ac:dyDescent="0.45">
      <c r="B1159" s="19" t="s">
        <v>66</v>
      </c>
      <c r="C1159" s="19" t="s">
        <v>66</v>
      </c>
      <c r="D1159" s="19" t="s">
        <v>67</v>
      </c>
      <c r="E1159" s="19" t="s">
        <v>64</v>
      </c>
      <c r="F1159" s="19">
        <v>46</v>
      </c>
      <c r="G1159" s="28">
        <v>0.2266</v>
      </c>
      <c r="H1159" s="19">
        <v>49</v>
      </c>
      <c r="I1159" s="28">
        <v>0.2016</v>
      </c>
      <c r="J1159" s="29">
        <v>1</v>
      </c>
      <c r="K1159" s="19">
        <v>26</v>
      </c>
      <c r="L1159" s="19">
        <v>0</v>
      </c>
      <c r="M1159" s="28">
        <v>0.56520000000000004</v>
      </c>
      <c r="N1159" s="28">
        <v>0</v>
      </c>
      <c r="O1159" s="22">
        <v>467.74</v>
      </c>
      <c r="P1159" s="22">
        <v>0</v>
      </c>
      <c r="Q1159" s="19">
        <v>16</v>
      </c>
      <c r="R1159" s="19">
        <v>0</v>
      </c>
      <c r="T1159" s="19" t="s">
        <v>984</v>
      </c>
      <c r="U1159" s="19" t="s">
        <v>74</v>
      </c>
      <c r="V1159" s="19" t="s">
        <v>75</v>
      </c>
      <c r="W1159" s="19" t="s">
        <v>72</v>
      </c>
      <c r="X1159" s="19">
        <v>6</v>
      </c>
      <c r="Y1159" s="28">
        <v>0.46150000000000002</v>
      </c>
      <c r="Z1159" s="19">
        <v>6</v>
      </c>
      <c r="AA1159" s="28">
        <v>0.35289999999999999</v>
      </c>
      <c r="AB1159" s="29">
        <v>1</v>
      </c>
      <c r="AC1159" s="19">
        <v>1</v>
      </c>
      <c r="AD1159" s="19">
        <v>0</v>
      </c>
      <c r="AE1159" s="28">
        <v>0.16669999999999999</v>
      </c>
      <c r="AF1159" s="28">
        <v>0</v>
      </c>
      <c r="AG1159" s="19">
        <v>27.5</v>
      </c>
      <c r="AH1159" s="19">
        <v>0</v>
      </c>
      <c r="AI1159" s="19">
        <v>1</v>
      </c>
      <c r="AJ1159" s="19">
        <v>0</v>
      </c>
    </row>
    <row r="1160" spans="1:51" ht="14.25" x14ac:dyDescent="0.45">
      <c r="B1160" s="19" t="s">
        <v>983</v>
      </c>
      <c r="C1160" s="19" t="s">
        <v>91</v>
      </c>
      <c r="D1160" s="19" t="s">
        <v>92</v>
      </c>
      <c r="E1160" s="19" t="s">
        <v>89</v>
      </c>
      <c r="F1160" s="19">
        <v>20</v>
      </c>
      <c r="G1160" s="28">
        <v>9.8500000000000004E-2</v>
      </c>
      <c r="H1160" s="19">
        <v>25</v>
      </c>
      <c r="I1160" s="28">
        <v>0.10290000000000001</v>
      </c>
      <c r="J1160" s="29">
        <v>1</v>
      </c>
      <c r="K1160" s="19">
        <v>12</v>
      </c>
      <c r="L1160" s="19">
        <v>0</v>
      </c>
      <c r="M1160" s="28">
        <v>0.6</v>
      </c>
      <c r="N1160" s="28">
        <v>0</v>
      </c>
      <c r="O1160" s="22">
        <v>191.88</v>
      </c>
      <c r="P1160" s="22">
        <v>0</v>
      </c>
      <c r="Q1160" s="19">
        <v>8</v>
      </c>
      <c r="R1160" s="19">
        <v>0</v>
      </c>
    </row>
    <row r="1161" spans="1:51" ht="14.25" x14ac:dyDescent="0.45">
      <c r="B1161" s="19" t="s">
        <v>70</v>
      </c>
      <c r="C1161" s="19" t="s">
        <v>70</v>
      </c>
      <c r="D1161" s="19" t="s">
        <v>71</v>
      </c>
      <c r="E1161" s="19" t="s">
        <v>68</v>
      </c>
      <c r="F1161" s="19">
        <v>30</v>
      </c>
      <c r="G1161" s="28">
        <v>0.14779999999999999</v>
      </c>
      <c r="H1161" s="19">
        <v>36</v>
      </c>
      <c r="I1161" s="28">
        <v>0.14810000000000001</v>
      </c>
      <c r="J1161" s="29">
        <v>1</v>
      </c>
      <c r="K1161" s="19">
        <v>8</v>
      </c>
      <c r="L1161" s="19">
        <v>0</v>
      </c>
      <c r="M1161" s="28">
        <v>0.26669999999999999</v>
      </c>
      <c r="N1161" s="28">
        <v>0</v>
      </c>
      <c r="O1161" s="22">
        <v>143.91999999999999</v>
      </c>
      <c r="P1161" s="22">
        <v>0</v>
      </c>
      <c r="Q1161" s="19">
        <v>8</v>
      </c>
      <c r="R1161" s="19">
        <v>0</v>
      </c>
    </row>
    <row r="1162" spans="1:51" ht="14.25" x14ac:dyDescent="0.45">
      <c r="B1162" s="19" t="s">
        <v>62</v>
      </c>
      <c r="C1162" s="19" t="s">
        <v>62</v>
      </c>
      <c r="D1162" s="19" t="s">
        <v>63</v>
      </c>
      <c r="E1162" s="19" t="s">
        <v>60</v>
      </c>
      <c r="F1162" s="19">
        <v>18</v>
      </c>
      <c r="G1162" s="28">
        <v>8.8700000000000001E-2</v>
      </c>
      <c r="H1162" s="19">
        <v>22</v>
      </c>
      <c r="I1162" s="28">
        <v>9.0499999999999997E-2</v>
      </c>
      <c r="J1162" s="29">
        <v>1</v>
      </c>
      <c r="K1162" s="19">
        <v>14</v>
      </c>
      <c r="L1162" s="19">
        <v>0</v>
      </c>
      <c r="M1162" s="28">
        <v>0.77780000000000005</v>
      </c>
      <c r="N1162" s="28">
        <v>0</v>
      </c>
      <c r="O1162" s="22">
        <v>251.86</v>
      </c>
      <c r="P1162" s="22">
        <v>0</v>
      </c>
      <c r="Q1162" s="19">
        <v>7</v>
      </c>
      <c r="R1162" s="19">
        <v>0</v>
      </c>
    </row>
    <row r="1163" spans="1:51" ht="14.25" x14ac:dyDescent="0.45">
      <c r="B1163" s="19" t="s">
        <v>248</v>
      </c>
      <c r="C1163" s="19" t="s">
        <v>99</v>
      </c>
      <c r="D1163" s="19" t="s">
        <v>101</v>
      </c>
      <c r="E1163" s="19" t="s">
        <v>98</v>
      </c>
      <c r="F1163" s="19">
        <v>9</v>
      </c>
      <c r="G1163" s="28">
        <v>4.4299999999999999E-2</v>
      </c>
      <c r="H1163" s="19">
        <v>9</v>
      </c>
      <c r="I1163" s="28">
        <v>3.6999999999999998E-2</v>
      </c>
      <c r="J1163" s="29">
        <v>1</v>
      </c>
      <c r="K1163" s="19">
        <v>6</v>
      </c>
      <c r="L1163" s="19">
        <v>0</v>
      </c>
      <c r="M1163" s="28">
        <v>0.66669999999999996</v>
      </c>
      <c r="N1163" s="28">
        <v>0</v>
      </c>
      <c r="O1163" s="22">
        <v>89.94</v>
      </c>
      <c r="P1163" s="22">
        <v>0</v>
      </c>
      <c r="Q1163" s="19">
        <v>2</v>
      </c>
      <c r="R1163" s="19">
        <v>0</v>
      </c>
    </row>
    <row r="1164" spans="1:51" ht="14.25" x14ac:dyDescent="0.45">
      <c r="B1164" s="19" t="s">
        <v>86</v>
      </c>
      <c r="C1164" s="19" t="s">
        <v>86</v>
      </c>
      <c r="D1164" s="19" t="s">
        <v>88</v>
      </c>
      <c r="E1164" s="19" t="s">
        <v>84</v>
      </c>
      <c r="F1164" s="19">
        <v>9</v>
      </c>
      <c r="G1164" s="28">
        <v>4.4299999999999999E-2</v>
      </c>
      <c r="H1164" s="19">
        <v>10</v>
      </c>
      <c r="I1164" s="28">
        <v>4.1200000000000001E-2</v>
      </c>
      <c r="J1164" s="29">
        <v>1</v>
      </c>
      <c r="K1164" s="19">
        <v>2</v>
      </c>
      <c r="L1164" s="19">
        <v>0</v>
      </c>
      <c r="M1164" s="28">
        <v>0.22220000000000001</v>
      </c>
      <c r="N1164" s="28">
        <v>0</v>
      </c>
      <c r="O1164" s="22">
        <v>19.98</v>
      </c>
      <c r="P1164" s="22">
        <v>0</v>
      </c>
      <c r="Q1164" s="19">
        <v>2</v>
      </c>
      <c r="R1164" s="19">
        <v>0</v>
      </c>
    </row>
    <row r="1165" spans="1:51" ht="14.25" x14ac:dyDescent="0.45">
      <c r="B1165" s="19" t="s">
        <v>54</v>
      </c>
      <c r="C1165" s="19" t="s">
        <v>54</v>
      </c>
      <c r="D1165" s="19" t="s">
        <v>55</v>
      </c>
      <c r="E1165" s="19" t="s">
        <v>52</v>
      </c>
      <c r="F1165" s="19">
        <v>23</v>
      </c>
      <c r="G1165" s="28">
        <v>0.1133</v>
      </c>
      <c r="H1165" s="19">
        <v>30</v>
      </c>
      <c r="I1165" s="28">
        <v>0.1235</v>
      </c>
      <c r="J1165" s="29">
        <v>1</v>
      </c>
      <c r="K1165" s="19">
        <v>2</v>
      </c>
      <c r="L1165" s="19">
        <v>0</v>
      </c>
      <c r="M1165" s="28">
        <v>8.6999999999999994E-2</v>
      </c>
      <c r="N1165" s="28">
        <v>0</v>
      </c>
      <c r="O1165" s="22">
        <v>35.979999999999997</v>
      </c>
      <c r="P1165" s="22">
        <v>0</v>
      </c>
      <c r="Q1165" s="19">
        <v>2</v>
      </c>
      <c r="R1165" s="19">
        <v>0</v>
      </c>
    </row>
    <row r="1166" spans="1:51" ht="14.25" x14ac:dyDescent="0.45">
      <c r="B1166" s="19" t="s">
        <v>58</v>
      </c>
      <c r="C1166" s="19" t="s">
        <v>58</v>
      </c>
      <c r="D1166" s="19" t="s">
        <v>59</v>
      </c>
      <c r="E1166" s="19" t="s">
        <v>56</v>
      </c>
      <c r="F1166" s="19">
        <v>7</v>
      </c>
      <c r="G1166" s="28">
        <v>3.4500000000000003E-2</v>
      </c>
      <c r="H1166" s="19">
        <v>7</v>
      </c>
      <c r="I1166" s="28">
        <v>2.8799999999999999E-2</v>
      </c>
      <c r="J1166" s="29">
        <v>1</v>
      </c>
      <c r="K1166" s="19">
        <v>4</v>
      </c>
      <c r="L1166" s="19">
        <v>0</v>
      </c>
      <c r="M1166" s="28">
        <v>0.57140000000000002</v>
      </c>
      <c r="N1166" s="28">
        <v>0</v>
      </c>
      <c r="O1166" s="22">
        <v>71.959999999999994</v>
      </c>
      <c r="P1166" s="22">
        <v>0</v>
      </c>
      <c r="Q1166" s="19">
        <v>2</v>
      </c>
      <c r="R1166" s="19">
        <v>0</v>
      </c>
    </row>
    <row r="1167" spans="1:51" ht="14.25" x14ac:dyDescent="0.45">
      <c r="B1167" s="19" t="s">
        <v>50</v>
      </c>
      <c r="C1167" s="19" t="s">
        <v>50</v>
      </c>
      <c r="D1167" s="19" t="s">
        <v>51</v>
      </c>
      <c r="E1167" s="19" t="s">
        <v>48</v>
      </c>
      <c r="F1167" s="19">
        <v>2</v>
      </c>
      <c r="G1167" s="28">
        <v>9.9000000000000008E-3</v>
      </c>
      <c r="H1167" s="19">
        <v>3</v>
      </c>
      <c r="I1167" s="28">
        <v>1.23E-2</v>
      </c>
      <c r="J1167" s="29">
        <v>1</v>
      </c>
      <c r="K1167" s="19">
        <v>1</v>
      </c>
      <c r="L1167" s="19">
        <v>0</v>
      </c>
      <c r="M1167" s="28">
        <v>0.5</v>
      </c>
      <c r="N1167" s="28">
        <v>0</v>
      </c>
      <c r="O1167" s="22">
        <v>8.99</v>
      </c>
      <c r="P1167" s="22">
        <v>0</v>
      </c>
      <c r="Q1167" s="19">
        <v>1</v>
      </c>
      <c r="R1167" s="19">
        <v>0</v>
      </c>
    </row>
    <row r="1169" spans="1:51" s="19" customFormat="1" ht="14.25" x14ac:dyDescent="0.45">
      <c r="A1169" s="31"/>
      <c r="B1169" s="18">
        <v>44584</v>
      </c>
      <c r="K1169" s="20">
        <f>SUM(K1170:K1181)</f>
        <v>91</v>
      </c>
      <c r="O1169" s="21">
        <f>SUM(O1170:O1181)+AG1169+AW1169</f>
        <v>1590.8150000000001</v>
      </c>
      <c r="P1169" s="22"/>
      <c r="T1169" s="23" t="s">
        <v>978</v>
      </c>
      <c r="U1169" s="24">
        <v>0.79</v>
      </c>
      <c r="V1169" s="23" t="s">
        <v>979</v>
      </c>
      <c r="AC1169" s="25">
        <f>SUM(AC1170:AC1176)</f>
        <v>1</v>
      </c>
      <c r="AG1169" s="25">
        <f>SUM(AG1170:AG1176)*U1169</f>
        <v>21.725000000000001</v>
      </c>
      <c r="AL1169" s="23" t="s">
        <v>980</v>
      </c>
      <c r="AM1169" s="26">
        <v>0.05</v>
      </c>
      <c r="AN1169" s="23" t="s">
        <v>981</v>
      </c>
      <c r="AU1169" s="25">
        <f>SUM(AU1170:AU1174)</f>
        <v>0</v>
      </c>
      <c r="AW1169" s="27">
        <f>SUM(AW1170:AW1174)*AM1169</f>
        <v>0</v>
      </c>
      <c r="AY1169" s="20">
        <f>K1169+AC1169+AU1169</f>
        <v>92</v>
      </c>
    </row>
    <row r="1170" spans="1:51" ht="14.25" x14ac:dyDescent="0.45">
      <c r="B1170" s="19" t="s">
        <v>70</v>
      </c>
      <c r="C1170" s="19" t="s">
        <v>70</v>
      </c>
      <c r="D1170" s="19" t="s">
        <v>71</v>
      </c>
      <c r="E1170" s="19" t="s">
        <v>68</v>
      </c>
      <c r="F1170" s="19">
        <v>0</v>
      </c>
      <c r="G1170" s="28">
        <v>0</v>
      </c>
      <c r="H1170" s="19">
        <v>0</v>
      </c>
      <c r="I1170" s="28">
        <v>0</v>
      </c>
      <c r="J1170" s="29">
        <v>0</v>
      </c>
      <c r="K1170" s="19">
        <v>19</v>
      </c>
      <c r="L1170" s="19">
        <v>0</v>
      </c>
      <c r="M1170" s="28">
        <v>0</v>
      </c>
      <c r="N1170" s="28">
        <v>0</v>
      </c>
      <c r="O1170" s="22">
        <v>341.81</v>
      </c>
      <c r="P1170" s="22">
        <v>0</v>
      </c>
      <c r="Q1170" s="19">
        <v>15</v>
      </c>
      <c r="R1170" s="19">
        <v>0</v>
      </c>
      <c r="T1170" s="19" t="s">
        <v>984</v>
      </c>
      <c r="U1170" s="19" t="s">
        <v>74</v>
      </c>
      <c r="V1170" s="19" t="s">
        <v>75</v>
      </c>
      <c r="W1170" s="19" t="s">
        <v>72</v>
      </c>
      <c r="X1170" s="19">
        <v>0</v>
      </c>
      <c r="Y1170" s="28">
        <v>0</v>
      </c>
      <c r="Z1170" s="19">
        <v>0</v>
      </c>
      <c r="AA1170" s="28">
        <v>0</v>
      </c>
      <c r="AB1170" s="29">
        <v>0</v>
      </c>
      <c r="AC1170" s="19">
        <v>1</v>
      </c>
      <c r="AD1170" s="19">
        <v>0</v>
      </c>
      <c r="AE1170" s="28">
        <v>0</v>
      </c>
      <c r="AF1170" s="28">
        <v>0</v>
      </c>
      <c r="AG1170" s="19">
        <v>27.5</v>
      </c>
      <c r="AH1170" s="19">
        <v>0</v>
      </c>
      <c r="AI1170" s="19">
        <v>1</v>
      </c>
      <c r="AJ1170" s="19">
        <v>0</v>
      </c>
      <c r="AL1170" s="19">
        <v>0</v>
      </c>
      <c r="AM1170" s="19">
        <v>0</v>
      </c>
      <c r="AN1170" s="19">
        <v>0</v>
      </c>
      <c r="AO1170" s="19">
        <v>0</v>
      </c>
      <c r="AP1170" s="19">
        <v>0</v>
      </c>
      <c r="AQ1170" s="28">
        <v>0</v>
      </c>
      <c r="AR1170" s="19">
        <v>0</v>
      </c>
      <c r="AS1170" s="28">
        <v>0</v>
      </c>
      <c r="AT1170" s="29">
        <v>0</v>
      </c>
      <c r="AU1170" s="19">
        <v>0</v>
      </c>
      <c r="AV1170" s="28">
        <v>0</v>
      </c>
      <c r="AW1170" s="30">
        <v>0</v>
      </c>
      <c r="AX1170" s="19">
        <v>0</v>
      </c>
    </row>
    <row r="1171" spans="1:51" ht="14.25" x14ac:dyDescent="0.45">
      <c r="B1171" s="19" t="s">
        <v>74</v>
      </c>
      <c r="C1171" s="19" t="s">
        <v>74</v>
      </c>
      <c r="D1171" s="19" t="s">
        <v>75</v>
      </c>
      <c r="E1171" s="19" t="s">
        <v>72</v>
      </c>
      <c r="F1171" s="19">
        <v>0</v>
      </c>
      <c r="G1171" s="28">
        <v>0</v>
      </c>
      <c r="H1171" s="19">
        <v>0</v>
      </c>
      <c r="I1171" s="28">
        <v>0</v>
      </c>
      <c r="J1171" s="29">
        <v>0</v>
      </c>
      <c r="K1171" s="19">
        <v>25</v>
      </c>
      <c r="L1171" s="19">
        <v>0</v>
      </c>
      <c r="M1171" s="28">
        <v>0</v>
      </c>
      <c r="N1171" s="28">
        <v>0</v>
      </c>
      <c r="O1171" s="22">
        <v>449.75</v>
      </c>
      <c r="P1171" s="22">
        <v>0</v>
      </c>
      <c r="Q1171" s="19">
        <v>13</v>
      </c>
      <c r="R1171" s="19">
        <v>0</v>
      </c>
    </row>
    <row r="1172" spans="1:51" ht="14.25" x14ac:dyDescent="0.45">
      <c r="B1172" s="19" t="s">
        <v>66</v>
      </c>
      <c r="C1172" s="19" t="s">
        <v>66</v>
      </c>
      <c r="D1172" s="19" t="s">
        <v>67</v>
      </c>
      <c r="E1172" s="19" t="s">
        <v>64</v>
      </c>
      <c r="F1172" s="19">
        <v>0</v>
      </c>
      <c r="G1172" s="28">
        <v>0</v>
      </c>
      <c r="H1172" s="19">
        <v>0</v>
      </c>
      <c r="I1172" s="28">
        <v>0</v>
      </c>
      <c r="J1172" s="29">
        <v>0</v>
      </c>
      <c r="K1172" s="19">
        <v>11</v>
      </c>
      <c r="L1172" s="19">
        <v>0</v>
      </c>
      <c r="M1172" s="28">
        <v>0</v>
      </c>
      <c r="N1172" s="28">
        <v>0</v>
      </c>
      <c r="O1172" s="22">
        <v>197.89</v>
      </c>
      <c r="P1172" s="22">
        <v>0</v>
      </c>
      <c r="Q1172" s="19">
        <v>8</v>
      </c>
      <c r="R1172" s="19">
        <v>0</v>
      </c>
    </row>
    <row r="1173" spans="1:51" ht="14.25" x14ac:dyDescent="0.45">
      <c r="B1173" s="19" t="s">
        <v>62</v>
      </c>
      <c r="C1173" s="19" t="s">
        <v>62</v>
      </c>
      <c r="D1173" s="19" t="s">
        <v>63</v>
      </c>
      <c r="E1173" s="19" t="s">
        <v>60</v>
      </c>
      <c r="F1173" s="19">
        <v>0</v>
      </c>
      <c r="G1173" s="28">
        <v>0</v>
      </c>
      <c r="H1173" s="19">
        <v>0</v>
      </c>
      <c r="I1173" s="28">
        <v>0</v>
      </c>
      <c r="J1173" s="29">
        <v>0</v>
      </c>
      <c r="K1173" s="19">
        <v>8</v>
      </c>
      <c r="L1173" s="19">
        <v>0</v>
      </c>
      <c r="M1173" s="28">
        <v>0</v>
      </c>
      <c r="N1173" s="28">
        <v>0</v>
      </c>
      <c r="O1173" s="22">
        <v>143.91999999999999</v>
      </c>
      <c r="P1173" s="22">
        <v>0</v>
      </c>
      <c r="Q1173" s="19">
        <v>6</v>
      </c>
      <c r="R1173" s="19">
        <v>0</v>
      </c>
    </row>
    <row r="1174" spans="1:51" ht="14.25" x14ac:dyDescent="0.45">
      <c r="B1174" s="19" t="s">
        <v>58</v>
      </c>
      <c r="C1174" s="19" t="s">
        <v>58</v>
      </c>
      <c r="D1174" s="19" t="s">
        <v>59</v>
      </c>
      <c r="E1174" s="19" t="s">
        <v>56</v>
      </c>
      <c r="F1174" s="19">
        <v>0</v>
      </c>
      <c r="G1174" s="28">
        <v>0</v>
      </c>
      <c r="H1174" s="19">
        <v>0</v>
      </c>
      <c r="I1174" s="28">
        <v>0</v>
      </c>
      <c r="J1174" s="29">
        <v>0</v>
      </c>
      <c r="K1174" s="19">
        <v>5</v>
      </c>
      <c r="L1174" s="19">
        <v>0</v>
      </c>
      <c r="M1174" s="28">
        <v>0</v>
      </c>
      <c r="N1174" s="28">
        <v>0</v>
      </c>
      <c r="O1174" s="22">
        <v>89.95</v>
      </c>
      <c r="P1174" s="22">
        <v>0</v>
      </c>
      <c r="Q1174" s="19">
        <v>5</v>
      </c>
      <c r="R1174" s="19">
        <v>0</v>
      </c>
    </row>
    <row r="1175" spans="1:51" ht="14.25" x14ac:dyDescent="0.45">
      <c r="B1175" s="19" t="s">
        <v>248</v>
      </c>
      <c r="C1175" s="19" t="s">
        <v>103</v>
      </c>
      <c r="D1175" s="19" t="s">
        <v>104</v>
      </c>
      <c r="E1175" s="19" t="s">
        <v>102</v>
      </c>
      <c r="F1175" s="19">
        <v>0</v>
      </c>
      <c r="G1175" s="28">
        <v>0</v>
      </c>
      <c r="H1175" s="19">
        <v>0</v>
      </c>
      <c r="I1175" s="28">
        <v>0</v>
      </c>
      <c r="J1175" s="29">
        <v>0</v>
      </c>
      <c r="K1175" s="19">
        <v>7</v>
      </c>
      <c r="L1175" s="19">
        <v>0</v>
      </c>
      <c r="M1175" s="28">
        <v>0</v>
      </c>
      <c r="N1175" s="28">
        <v>0</v>
      </c>
      <c r="O1175" s="22">
        <v>104.93</v>
      </c>
      <c r="P1175" s="22">
        <v>0</v>
      </c>
      <c r="Q1175" s="19">
        <v>4</v>
      </c>
      <c r="R1175" s="19">
        <v>0</v>
      </c>
    </row>
    <row r="1176" spans="1:51" ht="14.25" x14ac:dyDescent="0.45">
      <c r="B1176" s="19" t="s">
        <v>983</v>
      </c>
      <c r="C1176" s="19" t="s">
        <v>91</v>
      </c>
      <c r="D1176" s="19" t="s">
        <v>92</v>
      </c>
      <c r="E1176" s="19" t="s">
        <v>89</v>
      </c>
      <c r="F1176" s="19">
        <v>0</v>
      </c>
      <c r="G1176" s="28">
        <v>0</v>
      </c>
      <c r="H1176" s="19">
        <v>0</v>
      </c>
      <c r="I1176" s="28">
        <v>0</v>
      </c>
      <c r="J1176" s="29">
        <v>0</v>
      </c>
      <c r="K1176" s="19">
        <v>4</v>
      </c>
      <c r="L1176" s="19">
        <v>0</v>
      </c>
      <c r="M1176" s="28">
        <v>0</v>
      </c>
      <c r="N1176" s="28">
        <v>0</v>
      </c>
      <c r="O1176" s="22">
        <v>63.96</v>
      </c>
      <c r="P1176" s="22">
        <v>0</v>
      </c>
      <c r="Q1176" s="19">
        <v>4</v>
      </c>
      <c r="R1176" s="19">
        <v>0</v>
      </c>
    </row>
    <row r="1177" spans="1:51" ht="14.25" x14ac:dyDescent="0.45">
      <c r="B1177" s="19" t="s">
        <v>86</v>
      </c>
      <c r="C1177" s="19" t="s">
        <v>86</v>
      </c>
      <c r="D1177" s="19" t="s">
        <v>88</v>
      </c>
      <c r="E1177" s="19" t="s">
        <v>84</v>
      </c>
      <c r="F1177" s="19">
        <v>0</v>
      </c>
      <c r="G1177" s="28">
        <v>0</v>
      </c>
      <c r="H1177" s="19">
        <v>0</v>
      </c>
      <c r="I1177" s="28">
        <v>0</v>
      </c>
      <c r="J1177" s="29">
        <v>0</v>
      </c>
      <c r="K1177" s="19">
        <v>3</v>
      </c>
      <c r="L1177" s="19">
        <v>0</v>
      </c>
      <c r="M1177" s="28">
        <v>0</v>
      </c>
      <c r="N1177" s="28">
        <v>0</v>
      </c>
      <c r="O1177" s="22">
        <v>29.97</v>
      </c>
      <c r="P1177" s="22">
        <v>0</v>
      </c>
      <c r="Q1177" s="19">
        <v>3</v>
      </c>
      <c r="R1177" s="19">
        <v>0</v>
      </c>
    </row>
    <row r="1178" spans="1:51" ht="14.25" x14ac:dyDescent="0.45">
      <c r="B1178" s="19" t="s">
        <v>54</v>
      </c>
      <c r="C1178" s="19" t="s">
        <v>54</v>
      </c>
      <c r="D1178" s="19" t="s">
        <v>55</v>
      </c>
      <c r="E1178" s="19" t="s">
        <v>52</v>
      </c>
      <c r="F1178" s="19">
        <v>0</v>
      </c>
      <c r="G1178" s="28">
        <v>0</v>
      </c>
      <c r="H1178" s="19">
        <v>0</v>
      </c>
      <c r="I1178" s="28">
        <v>0</v>
      </c>
      <c r="J1178" s="29">
        <v>0</v>
      </c>
      <c r="K1178" s="19">
        <v>5</v>
      </c>
      <c r="L1178" s="19">
        <v>0</v>
      </c>
      <c r="M1178" s="28">
        <v>0</v>
      </c>
      <c r="N1178" s="28">
        <v>0</v>
      </c>
      <c r="O1178" s="22">
        <v>89.95</v>
      </c>
      <c r="P1178" s="22">
        <v>0</v>
      </c>
      <c r="Q1178" s="19">
        <v>3</v>
      </c>
      <c r="R1178" s="19">
        <v>0</v>
      </c>
    </row>
    <row r="1179" spans="1:51" ht="14.25" x14ac:dyDescent="0.45">
      <c r="B1179" s="19" t="s">
        <v>248</v>
      </c>
      <c r="C1179" s="19" t="s">
        <v>99</v>
      </c>
      <c r="D1179" s="19" t="s">
        <v>101</v>
      </c>
      <c r="E1179" s="19" t="s">
        <v>98</v>
      </c>
      <c r="F1179" s="19">
        <v>0</v>
      </c>
      <c r="G1179" s="28">
        <v>0</v>
      </c>
      <c r="H1179" s="19">
        <v>0</v>
      </c>
      <c r="I1179" s="28">
        <v>0</v>
      </c>
      <c r="J1179" s="29">
        <v>0</v>
      </c>
      <c r="K1179" s="19">
        <v>2</v>
      </c>
      <c r="L1179" s="19">
        <v>0</v>
      </c>
      <c r="M1179" s="28">
        <v>0</v>
      </c>
      <c r="N1179" s="28">
        <v>0</v>
      </c>
      <c r="O1179" s="22">
        <v>29.98</v>
      </c>
      <c r="P1179" s="22">
        <v>0</v>
      </c>
      <c r="Q1179" s="19">
        <v>1</v>
      </c>
      <c r="R1179" s="19">
        <v>0</v>
      </c>
    </row>
    <row r="1180" spans="1:51" ht="14.25" x14ac:dyDescent="0.45">
      <c r="B1180" s="19" t="s">
        <v>982</v>
      </c>
      <c r="C1180" s="19" t="s">
        <v>82</v>
      </c>
      <c r="D1180" s="19" t="s">
        <v>83</v>
      </c>
      <c r="E1180" s="19" t="s">
        <v>80</v>
      </c>
      <c r="F1180" s="19">
        <v>0</v>
      </c>
      <c r="G1180" s="28">
        <v>0</v>
      </c>
      <c r="H1180" s="19">
        <v>0</v>
      </c>
      <c r="I1180" s="28">
        <v>0</v>
      </c>
      <c r="J1180" s="29">
        <v>0</v>
      </c>
      <c r="K1180" s="19">
        <v>1</v>
      </c>
      <c r="L1180" s="19">
        <v>0</v>
      </c>
      <c r="M1180" s="28">
        <v>0</v>
      </c>
      <c r="N1180" s="28">
        <v>0</v>
      </c>
      <c r="O1180" s="22">
        <v>17.989999999999998</v>
      </c>
      <c r="P1180" s="22">
        <v>0</v>
      </c>
      <c r="Q1180" s="19">
        <v>1</v>
      </c>
      <c r="R1180" s="19">
        <v>0</v>
      </c>
    </row>
    <row r="1181" spans="1:51" ht="14.25" x14ac:dyDescent="0.45">
      <c r="B1181" s="19" t="s">
        <v>50</v>
      </c>
      <c r="C1181" s="19" t="s">
        <v>50</v>
      </c>
      <c r="D1181" s="19" t="s">
        <v>51</v>
      </c>
      <c r="E1181" s="19" t="s">
        <v>48</v>
      </c>
      <c r="F1181" s="19">
        <v>0</v>
      </c>
      <c r="G1181" s="28">
        <v>0</v>
      </c>
      <c r="H1181" s="19">
        <v>0</v>
      </c>
      <c r="I1181" s="28">
        <v>0</v>
      </c>
      <c r="J1181" s="29">
        <v>0</v>
      </c>
      <c r="K1181" s="19">
        <v>1</v>
      </c>
      <c r="L1181" s="19">
        <v>0</v>
      </c>
      <c r="M1181" s="28">
        <v>0</v>
      </c>
      <c r="N1181" s="28">
        <v>0</v>
      </c>
      <c r="O1181" s="22">
        <v>8.99</v>
      </c>
      <c r="P1181" s="22">
        <v>0</v>
      </c>
      <c r="Q1181" s="19">
        <v>1</v>
      </c>
      <c r="R1181" s="19">
        <v>0</v>
      </c>
    </row>
    <row r="1183" spans="1:51" s="19" customFormat="1" ht="14.25" x14ac:dyDescent="0.45">
      <c r="A1183" s="31"/>
      <c r="B1183" s="18">
        <v>44585</v>
      </c>
      <c r="K1183" s="20">
        <f>SUM(K1184:K1194)</f>
        <v>120</v>
      </c>
      <c r="O1183" s="21">
        <f>SUM(O1184:O1194)+AG1183+AW1183</f>
        <v>2014.575</v>
      </c>
      <c r="P1183" s="22"/>
      <c r="T1183" s="23" t="s">
        <v>978</v>
      </c>
      <c r="U1183" s="24">
        <v>0.79</v>
      </c>
      <c r="V1183" s="23" t="s">
        <v>979</v>
      </c>
      <c r="AC1183" s="25">
        <f>SUM(AC1184:AC1190)</f>
        <v>1</v>
      </c>
      <c r="AG1183" s="25">
        <f>SUM(AG1184:AG1190)*U1183</f>
        <v>13.825000000000001</v>
      </c>
      <c r="AL1183" s="23" t="s">
        <v>980</v>
      </c>
      <c r="AM1183" s="26">
        <v>0.05</v>
      </c>
      <c r="AN1183" s="23" t="s">
        <v>981</v>
      </c>
      <c r="AU1183" s="25">
        <f>SUM(AU1184:AU1188)</f>
        <v>0</v>
      </c>
      <c r="AW1183" s="27">
        <f>SUM(AW1184:AW1188)*AM1183</f>
        <v>0</v>
      </c>
      <c r="AY1183" s="20">
        <f>K1183+AC1183+AU1183</f>
        <v>121</v>
      </c>
    </row>
    <row r="1184" spans="1:51" ht="14.25" x14ac:dyDescent="0.45">
      <c r="B1184" s="19" t="s">
        <v>74</v>
      </c>
      <c r="C1184" s="19" t="s">
        <v>74</v>
      </c>
      <c r="D1184" s="19" t="s">
        <v>75</v>
      </c>
      <c r="E1184" s="19" t="s">
        <v>72</v>
      </c>
      <c r="F1184" s="19">
        <v>56</v>
      </c>
      <c r="G1184" s="28">
        <v>0.18790000000000001</v>
      </c>
      <c r="H1184" s="19">
        <v>77</v>
      </c>
      <c r="I1184" s="28">
        <v>0.19350000000000001</v>
      </c>
      <c r="J1184" s="29">
        <v>1</v>
      </c>
      <c r="K1184" s="19">
        <v>37</v>
      </c>
      <c r="L1184" s="19">
        <v>0</v>
      </c>
      <c r="M1184" s="28">
        <v>0.66069999999999995</v>
      </c>
      <c r="N1184" s="28">
        <v>0</v>
      </c>
      <c r="O1184" s="22">
        <v>593.66999999999996</v>
      </c>
      <c r="P1184" s="22">
        <v>0</v>
      </c>
      <c r="Q1184" s="19">
        <v>27</v>
      </c>
      <c r="R1184" s="19">
        <v>0</v>
      </c>
      <c r="T1184" s="19" t="s">
        <v>985</v>
      </c>
      <c r="U1184" s="19" t="s">
        <v>86</v>
      </c>
      <c r="V1184" s="19" t="s">
        <v>87</v>
      </c>
      <c r="W1184" s="19" t="s">
        <v>84</v>
      </c>
      <c r="X1184" s="19">
        <v>0</v>
      </c>
      <c r="Y1184" s="28">
        <v>0</v>
      </c>
      <c r="Z1184" s="19">
        <v>0</v>
      </c>
      <c r="AA1184" s="28">
        <v>0</v>
      </c>
      <c r="AB1184" s="29">
        <v>0</v>
      </c>
      <c r="AC1184" s="19">
        <v>1</v>
      </c>
      <c r="AD1184" s="19">
        <v>0</v>
      </c>
      <c r="AE1184" s="28">
        <v>0</v>
      </c>
      <c r="AF1184" s="28">
        <v>0</v>
      </c>
      <c r="AG1184" s="19">
        <v>17.5</v>
      </c>
      <c r="AH1184" s="19">
        <v>0</v>
      </c>
      <c r="AI1184" s="19">
        <v>1</v>
      </c>
      <c r="AJ1184" s="19">
        <v>0</v>
      </c>
      <c r="AL1184" s="19">
        <v>0</v>
      </c>
      <c r="AM1184" s="19">
        <v>0</v>
      </c>
      <c r="AN1184" s="19">
        <v>0</v>
      </c>
      <c r="AO1184" s="19">
        <v>0</v>
      </c>
      <c r="AP1184" s="19">
        <v>0</v>
      </c>
      <c r="AQ1184" s="28">
        <v>0</v>
      </c>
      <c r="AR1184" s="19">
        <v>0</v>
      </c>
      <c r="AS1184" s="28">
        <v>0</v>
      </c>
      <c r="AT1184" s="29">
        <v>0</v>
      </c>
      <c r="AU1184" s="19">
        <v>0</v>
      </c>
      <c r="AV1184" s="28">
        <v>0</v>
      </c>
      <c r="AW1184" s="30">
        <v>0</v>
      </c>
      <c r="AX1184" s="19">
        <v>0</v>
      </c>
    </row>
    <row r="1185" spans="1:51" ht="14.25" x14ac:dyDescent="0.45">
      <c r="B1185" s="19" t="s">
        <v>70</v>
      </c>
      <c r="C1185" s="19" t="s">
        <v>70</v>
      </c>
      <c r="D1185" s="19" t="s">
        <v>71</v>
      </c>
      <c r="E1185" s="19" t="s">
        <v>68</v>
      </c>
      <c r="F1185" s="19">
        <v>40</v>
      </c>
      <c r="G1185" s="28">
        <v>0.13420000000000001</v>
      </c>
      <c r="H1185" s="19">
        <v>52</v>
      </c>
      <c r="I1185" s="28">
        <v>0.13070000000000001</v>
      </c>
      <c r="J1185" s="29">
        <v>1</v>
      </c>
      <c r="K1185" s="19">
        <v>24</v>
      </c>
      <c r="L1185" s="19">
        <v>0</v>
      </c>
      <c r="M1185" s="28">
        <v>0.6</v>
      </c>
      <c r="N1185" s="28">
        <v>0</v>
      </c>
      <c r="O1185" s="22">
        <v>431.76</v>
      </c>
      <c r="P1185" s="22">
        <v>0</v>
      </c>
      <c r="Q1185" s="19">
        <v>15</v>
      </c>
      <c r="R1185" s="19">
        <v>0</v>
      </c>
    </row>
    <row r="1186" spans="1:51" ht="14.25" x14ac:dyDescent="0.45">
      <c r="B1186" s="19" t="s">
        <v>66</v>
      </c>
      <c r="C1186" s="19" t="s">
        <v>66</v>
      </c>
      <c r="D1186" s="19" t="s">
        <v>67</v>
      </c>
      <c r="E1186" s="19" t="s">
        <v>64</v>
      </c>
      <c r="F1186" s="19">
        <v>43</v>
      </c>
      <c r="G1186" s="28">
        <v>0.14430000000000001</v>
      </c>
      <c r="H1186" s="19">
        <v>62</v>
      </c>
      <c r="I1186" s="28">
        <v>0.15579999999999999</v>
      </c>
      <c r="J1186" s="29">
        <v>1</v>
      </c>
      <c r="K1186" s="19">
        <v>19</v>
      </c>
      <c r="L1186" s="19">
        <v>0</v>
      </c>
      <c r="M1186" s="28">
        <v>0.44190000000000002</v>
      </c>
      <c r="N1186" s="28">
        <v>0</v>
      </c>
      <c r="O1186" s="22">
        <v>341.81</v>
      </c>
      <c r="P1186" s="22">
        <v>0</v>
      </c>
      <c r="Q1186" s="19">
        <v>12</v>
      </c>
      <c r="R1186" s="19">
        <v>0</v>
      </c>
    </row>
    <row r="1187" spans="1:51" ht="14.25" x14ac:dyDescent="0.45">
      <c r="B1187" s="19" t="s">
        <v>62</v>
      </c>
      <c r="C1187" s="19" t="s">
        <v>62</v>
      </c>
      <c r="D1187" s="19" t="s">
        <v>63</v>
      </c>
      <c r="E1187" s="19" t="s">
        <v>60</v>
      </c>
      <c r="F1187" s="19">
        <v>24</v>
      </c>
      <c r="G1187" s="28">
        <v>8.0500000000000002E-2</v>
      </c>
      <c r="H1187" s="19">
        <v>34</v>
      </c>
      <c r="I1187" s="28">
        <v>8.5400000000000004E-2</v>
      </c>
      <c r="J1187" s="29">
        <v>1</v>
      </c>
      <c r="K1187" s="19">
        <v>9</v>
      </c>
      <c r="L1187" s="19">
        <v>1</v>
      </c>
      <c r="M1187" s="28">
        <v>0.375</v>
      </c>
      <c r="N1187" s="28">
        <v>4.17</v>
      </c>
      <c r="O1187" s="22">
        <v>161.91</v>
      </c>
      <c r="P1187" s="22">
        <v>17.989999999999998</v>
      </c>
      <c r="Q1187" s="19">
        <v>7</v>
      </c>
      <c r="R1187" s="19">
        <v>1</v>
      </c>
    </row>
    <row r="1188" spans="1:51" ht="14.25" x14ac:dyDescent="0.45">
      <c r="B1188" s="19" t="s">
        <v>982</v>
      </c>
      <c r="C1188" s="19" t="s">
        <v>82</v>
      </c>
      <c r="D1188" s="19" t="s">
        <v>83</v>
      </c>
      <c r="E1188" s="19" t="s">
        <v>80</v>
      </c>
      <c r="F1188" s="19">
        <v>40</v>
      </c>
      <c r="G1188" s="28">
        <v>0.13420000000000001</v>
      </c>
      <c r="H1188" s="19">
        <v>45</v>
      </c>
      <c r="I1188" s="28">
        <v>0.11310000000000001</v>
      </c>
      <c r="J1188" s="29">
        <v>0.9778</v>
      </c>
      <c r="K1188" s="19">
        <v>8</v>
      </c>
      <c r="L1188" s="19">
        <v>0</v>
      </c>
      <c r="M1188" s="28">
        <v>0.2</v>
      </c>
      <c r="N1188" s="28">
        <v>0</v>
      </c>
      <c r="O1188" s="22">
        <v>143.91999999999999</v>
      </c>
      <c r="P1188" s="22">
        <v>0</v>
      </c>
      <c r="Q1188" s="19">
        <v>7</v>
      </c>
      <c r="R1188" s="19">
        <v>0</v>
      </c>
    </row>
    <row r="1189" spans="1:51" ht="14.25" x14ac:dyDescent="0.45">
      <c r="B1189" s="19" t="s">
        <v>983</v>
      </c>
      <c r="C1189" s="19" t="s">
        <v>91</v>
      </c>
      <c r="D1189" s="19" t="s">
        <v>92</v>
      </c>
      <c r="E1189" s="19" t="s">
        <v>89</v>
      </c>
      <c r="F1189" s="19">
        <v>26</v>
      </c>
      <c r="G1189" s="28">
        <v>8.72E-2</v>
      </c>
      <c r="H1189" s="19">
        <v>29</v>
      </c>
      <c r="I1189" s="28">
        <v>7.2900000000000006E-2</v>
      </c>
      <c r="J1189" s="29">
        <v>1</v>
      </c>
      <c r="K1189" s="19">
        <v>5</v>
      </c>
      <c r="L1189" s="19">
        <v>1</v>
      </c>
      <c r="M1189" s="28">
        <v>0.1923</v>
      </c>
      <c r="N1189" s="28">
        <v>3.85</v>
      </c>
      <c r="O1189" s="22">
        <v>79.849999999999994</v>
      </c>
      <c r="P1189" s="22">
        <v>15.89</v>
      </c>
      <c r="Q1189" s="19">
        <v>5</v>
      </c>
      <c r="R1189" s="19">
        <v>1</v>
      </c>
    </row>
    <row r="1190" spans="1:51" ht="14.25" x14ac:dyDescent="0.45">
      <c r="B1190" s="19" t="s">
        <v>86</v>
      </c>
      <c r="C1190" s="19" t="s">
        <v>86</v>
      </c>
      <c r="D1190" s="19" t="s">
        <v>88</v>
      </c>
      <c r="E1190" s="19" t="s">
        <v>84</v>
      </c>
      <c r="F1190" s="19">
        <v>14</v>
      </c>
      <c r="G1190" s="28">
        <v>4.7E-2</v>
      </c>
      <c r="H1190" s="19">
        <v>17</v>
      </c>
      <c r="I1190" s="28">
        <v>4.2700000000000002E-2</v>
      </c>
      <c r="J1190" s="29">
        <v>1</v>
      </c>
      <c r="K1190" s="19">
        <v>5</v>
      </c>
      <c r="L1190" s="19">
        <v>0</v>
      </c>
      <c r="M1190" s="28">
        <v>0.35709999999999997</v>
      </c>
      <c r="N1190" s="28">
        <v>0</v>
      </c>
      <c r="O1190" s="22">
        <v>49.95</v>
      </c>
      <c r="P1190" s="22">
        <v>0</v>
      </c>
      <c r="Q1190" s="19">
        <v>5</v>
      </c>
      <c r="R1190" s="19">
        <v>0</v>
      </c>
    </row>
    <row r="1191" spans="1:51" ht="14.25" x14ac:dyDescent="0.45">
      <c r="B1191" s="19" t="s">
        <v>248</v>
      </c>
      <c r="C1191" s="19" t="s">
        <v>103</v>
      </c>
      <c r="D1191" s="19" t="s">
        <v>104</v>
      </c>
      <c r="E1191" s="19" t="s">
        <v>102</v>
      </c>
      <c r="F1191" s="19">
        <v>7</v>
      </c>
      <c r="G1191" s="28">
        <v>2.35E-2</v>
      </c>
      <c r="H1191" s="19">
        <v>11</v>
      </c>
      <c r="I1191" s="28">
        <v>2.76E-2</v>
      </c>
      <c r="J1191" s="29">
        <v>1</v>
      </c>
      <c r="K1191" s="19">
        <v>6</v>
      </c>
      <c r="L1191" s="19">
        <v>0</v>
      </c>
      <c r="M1191" s="28">
        <v>0.85709999999999997</v>
      </c>
      <c r="N1191" s="28">
        <v>0</v>
      </c>
      <c r="O1191" s="22">
        <v>74.95</v>
      </c>
      <c r="P1191" s="22">
        <v>0</v>
      </c>
      <c r="Q1191" s="19">
        <v>4</v>
      </c>
      <c r="R1191" s="19">
        <v>0</v>
      </c>
    </row>
    <row r="1192" spans="1:51" ht="14.25" x14ac:dyDescent="0.45">
      <c r="B1192" s="19" t="s">
        <v>982</v>
      </c>
      <c r="C1192" s="19" t="s">
        <v>78</v>
      </c>
      <c r="D1192" s="19" t="s">
        <v>79</v>
      </c>
      <c r="E1192" s="19" t="s">
        <v>76</v>
      </c>
      <c r="F1192" s="19">
        <v>20</v>
      </c>
      <c r="G1192" s="28">
        <v>6.7100000000000007E-2</v>
      </c>
      <c r="H1192" s="19">
        <v>38</v>
      </c>
      <c r="I1192" s="28">
        <v>9.5500000000000002E-2</v>
      </c>
      <c r="J1192" s="29">
        <v>1</v>
      </c>
      <c r="K1192" s="19">
        <v>4</v>
      </c>
      <c r="L1192" s="19">
        <v>0</v>
      </c>
      <c r="M1192" s="28">
        <v>0.2</v>
      </c>
      <c r="N1192" s="28">
        <v>0</v>
      </c>
      <c r="O1192" s="22">
        <v>71.959999999999994</v>
      </c>
      <c r="P1192" s="22">
        <v>0</v>
      </c>
      <c r="Q1192" s="19">
        <v>3</v>
      </c>
      <c r="R1192" s="19">
        <v>0</v>
      </c>
    </row>
    <row r="1193" spans="1:51" ht="14.25" x14ac:dyDescent="0.45">
      <c r="B1193" s="19" t="s">
        <v>54</v>
      </c>
      <c r="C1193" s="19" t="s">
        <v>54</v>
      </c>
      <c r="D1193" s="19" t="s">
        <v>55</v>
      </c>
      <c r="E1193" s="19" t="s">
        <v>52</v>
      </c>
      <c r="F1193" s="19">
        <v>20</v>
      </c>
      <c r="G1193" s="28">
        <v>6.7100000000000007E-2</v>
      </c>
      <c r="H1193" s="19">
        <v>23</v>
      </c>
      <c r="I1193" s="28">
        <v>5.7799999999999997E-2</v>
      </c>
      <c r="J1193" s="29">
        <v>1</v>
      </c>
      <c r="K1193" s="19">
        <v>2</v>
      </c>
      <c r="L1193" s="19">
        <v>0</v>
      </c>
      <c r="M1193" s="28">
        <v>0.1</v>
      </c>
      <c r="N1193" s="28">
        <v>0</v>
      </c>
      <c r="O1193" s="22">
        <v>35.979999999999997</v>
      </c>
      <c r="P1193" s="22">
        <v>0</v>
      </c>
      <c r="Q1193" s="19">
        <v>2</v>
      </c>
      <c r="R1193" s="19">
        <v>0</v>
      </c>
    </row>
    <row r="1194" spans="1:51" ht="14.25" x14ac:dyDescent="0.45">
      <c r="B1194" s="19" t="s">
        <v>248</v>
      </c>
      <c r="C1194" s="19" t="s">
        <v>99</v>
      </c>
      <c r="D1194" s="19" t="s">
        <v>101</v>
      </c>
      <c r="E1194" s="19" t="s">
        <v>98</v>
      </c>
      <c r="F1194" s="19">
        <v>8</v>
      </c>
      <c r="G1194" s="28">
        <v>2.6800000000000001E-2</v>
      </c>
      <c r="H1194" s="19">
        <v>10</v>
      </c>
      <c r="I1194" s="28">
        <v>2.5100000000000001E-2</v>
      </c>
      <c r="J1194" s="29">
        <v>1</v>
      </c>
      <c r="K1194" s="19">
        <v>1</v>
      </c>
      <c r="L1194" s="19">
        <v>0</v>
      </c>
      <c r="M1194" s="28">
        <v>0.125</v>
      </c>
      <c r="N1194" s="28">
        <v>0</v>
      </c>
      <c r="O1194" s="22">
        <v>14.99</v>
      </c>
      <c r="P1194" s="22">
        <v>0</v>
      </c>
      <c r="Q1194" s="19">
        <v>1</v>
      </c>
      <c r="R1194" s="19">
        <v>0</v>
      </c>
    </row>
    <row r="1196" spans="1:51" s="19" customFormat="1" ht="14.25" x14ac:dyDescent="0.45">
      <c r="A1196" s="31"/>
      <c r="B1196" s="18">
        <v>44586</v>
      </c>
      <c r="K1196" s="20">
        <f>SUM(K1197:K1207)</f>
        <v>109</v>
      </c>
      <c r="O1196" s="21">
        <f>SUM(O1197:O1207)+AG1196+AW1196</f>
        <v>1849.7400000000005</v>
      </c>
      <c r="P1196" s="22"/>
      <c r="T1196" s="23" t="s">
        <v>978</v>
      </c>
      <c r="U1196" s="24">
        <v>0.79</v>
      </c>
      <c r="V1196" s="23" t="s">
        <v>979</v>
      </c>
      <c r="AC1196" s="25">
        <f>SUM(AC1197:AC1203)</f>
        <v>0</v>
      </c>
      <c r="AG1196" s="25">
        <f>SUM(AG1197:AG1203)*U1196</f>
        <v>0</v>
      </c>
      <c r="AL1196" s="23" t="s">
        <v>980</v>
      </c>
      <c r="AM1196" s="26">
        <v>0.05</v>
      </c>
      <c r="AN1196" s="23" t="s">
        <v>981</v>
      </c>
      <c r="AU1196" s="25">
        <f>SUM(AU1197:AU1201)</f>
        <v>0</v>
      </c>
      <c r="AW1196" s="27">
        <f>SUM(AW1197:AW1201)*AM1196</f>
        <v>0</v>
      </c>
      <c r="AY1196" s="20">
        <f>K1196+AC1196+AU1196</f>
        <v>109</v>
      </c>
    </row>
    <row r="1197" spans="1:51" ht="14.25" x14ac:dyDescent="0.45">
      <c r="B1197" s="19" t="s">
        <v>74</v>
      </c>
      <c r="C1197" s="19" t="s">
        <v>74</v>
      </c>
      <c r="D1197" s="19" t="s">
        <v>75</v>
      </c>
      <c r="E1197" s="19" t="s">
        <v>72</v>
      </c>
      <c r="F1197" s="19">
        <v>0</v>
      </c>
      <c r="G1197" s="28">
        <v>0</v>
      </c>
      <c r="H1197" s="19">
        <v>0</v>
      </c>
      <c r="I1197" s="28">
        <v>0</v>
      </c>
      <c r="J1197" s="29">
        <v>0</v>
      </c>
      <c r="K1197" s="19">
        <v>33</v>
      </c>
      <c r="L1197" s="19">
        <v>0</v>
      </c>
      <c r="M1197" s="28">
        <v>0</v>
      </c>
      <c r="N1197" s="28">
        <v>0</v>
      </c>
      <c r="O1197" s="22">
        <v>539.70000000000005</v>
      </c>
      <c r="P1197" s="22">
        <v>0</v>
      </c>
      <c r="Q1197" s="19">
        <v>25</v>
      </c>
      <c r="R1197" s="19">
        <v>0</v>
      </c>
      <c r="T1197" s="19">
        <v>0</v>
      </c>
      <c r="U1197" s="19">
        <v>0</v>
      </c>
      <c r="V1197" s="19">
        <v>0</v>
      </c>
      <c r="W1197" s="19">
        <v>0</v>
      </c>
      <c r="X1197" s="19">
        <v>0</v>
      </c>
      <c r="Y1197" s="28">
        <v>0</v>
      </c>
      <c r="Z1197" s="19">
        <v>0</v>
      </c>
      <c r="AA1197" s="28">
        <v>0</v>
      </c>
      <c r="AB1197" s="29">
        <v>0</v>
      </c>
      <c r="AC1197" s="19">
        <v>0</v>
      </c>
      <c r="AD1197" s="19">
        <v>0</v>
      </c>
      <c r="AE1197" s="28">
        <v>0</v>
      </c>
      <c r="AF1197" s="28">
        <v>0</v>
      </c>
      <c r="AG1197" s="19">
        <v>0</v>
      </c>
      <c r="AH1197" s="19">
        <v>0</v>
      </c>
      <c r="AI1197" s="19">
        <v>0</v>
      </c>
      <c r="AJ1197" s="19">
        <v>0</v>
      </c>
      <c r="AL1197" s="19">
        <v>0</v>
      </c>
      <c r="AM1197" s="19">
        <v>0</v>
      </c>
      <c r="AN1197" s="19">
        <v>0</v>
      </c>
      <c r="AO1197" s="19">
        <v>0</v>
      </c>
      <c r="AP1197" s="19">
        <v>0</v>
      </c>
      <c r="AQ1197" s="28">
        <v>0</v>
      </c>
      <c r="AR1197" s="19">
        <v>0</v>
      </c>
      <c r="AS1197" s="28">
        <v>0</v>
      </c>
      <c r="AT1197" s="29">
        <v>0</v>
      </c>
      <c r="AU1197" s="19">
        <v>0</v>
      </c>
      <c r="AV1197" s="28">
        <v>0</v>
      </c>
      <c r="AW1197" s="30">
        <v>0</v>
      </c>
      <c r="AX1197" s="19">
        <v>0</v>
      </c>
    </row>
    <row r="1198" spans="1:51" ht="14.25" x14ac:dyDescent="0.45">
      <c r="B1198" s="19" t="s">
        <v>66</v>
      </c>
      <c r="C1198" s="19" t="s">
        <v>66</v>
      </c>
      <c r="D1198" s="19" t="s">
        <v>67</v>
      </c>
      <c r="E1198" s="19" t="s">
        <v>64</v>
      </c>
      <c r="F1198" s="19">
        <v>0</v>
      </c>
      <c r="G1198" s="28">
        <v>0</v>
      </c>
      <c r="H1198" s="19">
        <v>0</v>
      </c>
      <c r="I1198" s="28">
        <v>0</v>
      </c>
      <c r="J1198" s="29">
        <v>0</v>
      </c>
      <c r="K1198" s="19">
        <v>30</v>
      </c>
      <c r="L1198" s="19">
        <v>0</v>
      </c>
      <c r="M1198" s="28">
        <v>0</v>
      </c>
      <c r="N1198" s="28">
        <v>0</v>
      </c>
      <c r="O1198" s="22">
        <v>539.70000000000005</v>
      </c>
      <c r="P1198" s="22">
        <v>0</v>
      </c>
      <c r="Q1198" s="19">
        <v>19</v>
      </c>
      <c r="R1198" s="19">
        <v>0</v>
      </c>
    </row>
    <row r="1199" spans="1:51" ht="14.25" x14ac:dyDescent="0.45">
      <c r="B1199" s="19" t="s">
        <v>62</v>
      </c>
      <c r="C1199" s="19" t="s">
        <v>62</v>
      </c>
      <c r="D1199" s="19" t="s">
        <v>63</v>
      </c>
      <c r="E1199" s="19" t="s">
        <v>60</v>
      </c>
      <c r="F1199" s="19">
        <v>0</v>
      </c>
      <c r="G1199" s="28">
        <v>0</v>
      </c>
      <c r="H1199" s="19">
        <v>0</v>
      </c>
      <c r="I1199" s="28">
        <v>0</v>
      </c>
      <c r="J1199" s="29">
        <v>0</v>
      </c>
      <c r="K1199" s="19">
        <v>14</v>
      </c>
      <c r="L1199" s="19">
        <v>0</v>
      </c>
      <c r="M1199" s="28">
        <v>0</v>
      </c>
      <c r="N1199" s="28">
        <v>0</v>
      </c>
      <c r="O1199" s="22">
        <v>251.86</v>
      </c>
      <c r="P1199" s="22">
        <v>0</v>
      </c>
      <c r="Q1199" s="19">
        <v>9</v>
      </c>
      <c r="R1199" s="19">
        <v>0</v>
      </c>
    </row>
    <row r="1200" spans="1:51" ht="14.25" x14ac:dyDescent="0.45">
      <c r="B1200" s="19" t="s">
        <v>70</v>
      </c>
      <c r="C1200" s="19" t="s">
        <v>70</v>
      </c>
      <c r="D1200" s="19" t="s">
        <v>71</v>
      </c>
      <c r="E1200" s="19" t="s">
        <v>68</v>
      </c>
      <c r="F1200" s="19">
        <v>0</v>
      </c>
      <c r="G1200" s="28">
        <v>0</v>
      </c>
      <c r="H1200" s="19">
        <v>0</v>
      </c>
      <c r="I1200" s="28">
        <v>0</v>
      </c>
      <c r="J1200" s="29">
        <v>0</v>
      </c>
      <c r="K1200" s="19">
        <v>7</v>
      </c>
      <c r="L1200" s="19">
        <v>0</v>
      </c>
      <c r="M1200" s="28">
        <v>0</v>
      </c>
      <c r="N1200" s="28">
        <v>0</v>
      </c>
      <c r="O1200" s="22">
        <v>125.93</v>
      </c>
      <c r="P1200" s="22">
        <v>0</v>
      </c>
      <c r="Q1200" s="19">
        <v>6</v>
      </c>
      <c r="R1200" s="19">
        <v>0</v>
      </c>
    </row>
    <row r="1201" spans="1:51" ht="14.25" x14ac:dyDescent="0.45">
      <c r="B1201" s="19" t="s">
        <v>982</v>
      </c>
      <c r="C1201" s="19" t="s">
        <v>82</v>
      </c>
      <c r="D1201" s="19" t="s">
        <v>83</v>
      </c>
      <c r="E1201" s="19" t="s">
        <v>80</v>
      </c>
      <c r="F1201" s="19">
        <v>0</v>
      </c>
      <c r="G1201" s="28">
        <v>0</v>
      </c>
      <c r="H1201" s="19">
        <v>0</v>
      </c>
      <c r="I1201" s="28">
        <v>0</v>
      </c>
      <c r="J1201" s="29">
        <v>0</v>
      </c>
      <c r="K1201" s="19">
        <v>4</v>
      </c>
      <c r="L1201" s="19">
        <v>0</v>
      </c>
      <c r="M1201" s="28">
        <v>0</v>
      </c>
      <c r="N1201" s="28">
        <v>0</v>
      </c>
      <c r="O1201" s="22">
        <v>71.959999999999994</v>
      </c>
      <c r="P1201" s="22">
        <v>0</v>
      </c>
      <c r="Q1201" s="19">
        <v>4</v>
      </c>
      <c r="R1201" s="19">
        <v>0</v>
      </c>
    </row>
    <row r="1202" spans="1:51" ht="14.25" x14ac:dyDescent="0.45">
      <c r="B1202" s="19" t="s">
        <v>983</v>
      </c>
      <c r="C1202" s="19" t="s">
        <v>91</v>
      </c>
      <c r="D1202" s="19" t="s">
        <v>92</v>
      </c>
      <c r="E1202" s="19" t="s">
        <v>89</v>
      </c>
      <c r="F1202" s="19">
        <v>0</v>
      </c>
      <c r="G1202" s="28">
        <v>0</v>
      </c>
      <c r="H1202" s="19">
        <v>0</v>
      </c>
      <c r="I1202" s="28">
        <v>0</v>
      </c>
      <c r="J1202" s="29">
        <v>0</v>
      </c>
      <c r="K1202" s="19">
        <v>3</v>
      </c>
      <c r="L1202" s="19">
        <v>0</v>
      </c>
      <c r="M1202" s="28">
        <v>0</v>
      </c>
      <c r="N1202" s="28">
        <v>0</v>
      </c>
      <c r="O1202" s="22">
        <v>47.97</v>
      </c>
      <c r="P1202" s="22">
        <v>0</v>
      </c>
      <c r="Q1202" s="19">
        <v>3</v>
      </c>
      <c r="R1202" s="19">
        <v>0</v>
      </c>
    </row>
    <row r="1203" spans="1:51" ht="14.25" x14ac:dyDescent="0.45">
      <c r="B1203" s="19" t="s">
        <v>86</v>
      </c>
      <c r="C1203" s="19" t="s">
        <v>86</v>
      </c>
      <c r="D1203" s="19" t="s">
        <v>88</v>
      </c>
      <c r="E1203" s="19" t="s">
        <v>84</v>
      </c>
      <c r="F1203" s="19">
        <v>0</v>
      </c>
      <c r="G1203" s="28">
        <v>0</v>
      </c>
      <c r="H1203" s="19">
        <v>0</v>
      </c>
      <c r="I1203" s="28">
        <v>0</v>
      </c>
      <c r="J1203" s="29">
        <v>0</v>
      </c>
      <c r="K1203" s="19">
        <v>3</v>
      </c>
      <c r="L1203" s="19">
        <v>0</v>
      </c>
      <c r="M1203" s="28">
        <v>0</v>
      </c>
      <c r="N1203" s="28">
        <v>0</v>
      </c>
      <c r="O1203" s="22">
        <v>29.97</v>
      </c>
      <c r="P1203" s="22">
        <v>0</v>
      </c>
      <c r="Q1203" s="19">
        <v>3</v>
      </c>
      <c r="R1203" s="19">
        <v>0</v>
      </c>
    </row>
    <row r="1204" spans="1:51" ht="14.25" x14ac:dyDescent="0.45">
      <c r="B1204" s="19" t="s">
        <v>54</v>
      </c>
      <c r="C1204" s="19" t="s">
        <v>54</v>
      </c>
      <c r="D1204" s="19" t="s">
        <v>55</v>
      </c>
      <c r="E1204" s="19" t="s">
        <v>52</v>
      </c>
      <c r="F1204" s="19">
        <v>0</v>
      </c>
      <c r="G1204" s="28">
        <v>0</v>
      </c>
      <c r="H1204" s="19">
        <v>0</v>
      </c>
      <c r="I1204" s="28">
        <v>0</v>
      </c>
      <c r="J1204" s="29">
        <v>0</v>
      </c>
      <c r="K1204" s="19">
        <v>3</v>
      </c>
      <c r="L1204" s="19">
        <v>0</v>
      </c>
      <c r="M1204" s="28">
        <v>0</v>
      </c>
      <c r="N1204" s="28">
        <v>0</v>
      </c>
      <c r="O1204" s="22">
        <v>53.97</v>
      </c>
      <c r="P1204" s="22">
        <v>0</v>
      </c>
      <c r="Q1204" s="19">
        <v>3</v>
      </c>
      <c r="R1204" s="19">
        <v>0</v>
      </c>
    </row>
    <row r="1205" spans="1:51" ht="14.25" x14ac:dyDescent="0.45">
      <c r="B1205" s="19" t="s">
        <v>248</v>
      </c>
      <c r="C1205" s="19" t="s">
        <v>103</v>
      </c>
      <c r="D1205" s="19" t="s">
        <v>104</v>
      </c>
      <c r="E1205" s="19" t="s">
        <v>102</v>
      </c>
      <c r="F1205" s="19">
        <v>0</v>
      </c>
      <c r="G1205" s="28">
        <v>0</v>
      </c>
      <c r="H1205" s="19">
        <v>0</v>
      </c>
      <c r="I1205" s="28">
        <v>0</v>
      </c>
      <c r="J1205" s="29">
        <v>0</v>
      </c>
      <c r="K1205" s="19">
        <v>5</v>
      </c>
      <c r="L1205" s="19">
        <v>0</v>
      </c>
      <c r="M1205" s="28">
        <v>0</v>
      </c>
      <c r="N1205" s="28">
        <v>0</v>
      </c>
      <c r="O1205" s="22">
        <v>74.95</v>
      </c>
      <c r="P1205" s="22">
        <v>0</v>
      </c>
      <c r="Q1205" s="19">
        <v>2</v>
      </c>
      <c r="R1205" s="19">
        <v>0</v>
      </c>
    </row>
    <row r="1206" spans="1:51" ht="14.25" x14ac:dyDescent="0.45">
      <c r="B1206" s="19" t="s">
        <v>248</v>
      </c>
      <c r="C1206" s="19" t="s">
        <v>99</v>
      </c>
      <c r="D1206" s="19" t="s">
        <v>101</v>
      </c>
      <c r="E1206" s="19" t="s">
        <v>98</v>
      </c>
      <c r="F1206" s="19">
        <v>0</v>
      </c>
      <c r="G1206" s="28">
        <v>0</v>
      </c>
      <c r="H1206" s="19">
        <v>0</v>
      </c>
      <c r="I1206" s="28">
        <v>0</v>
      </c>
      <c r="J1206" s="29">
        <v>0</v>
      </c>
      <c r="K1206" s="19">
        <v>4</v>
      </c>
      <c r="L1206" s="19">
        <v>0</v>
      </c>
      <c r="M1206" s="28">
        <v>0</v>
      </c>
      <c r="N1206" s="28">
        <v>0</v>
      </c>
      <c r="O1206" s="22">
        <v>59.96</v>
      </c>
      <c r="P1206" s="22">
        <v>0</v>
      </c>
      <c r="Q1206" s="19">
        <v>2</v>
      </c>
      <c r="R1206" s="19">
        <v>0</v>
      </c>
    </row>
    <row r="1207" spans="1:51" ht="14.25" x14ac:dyDescent="0.45">
      <c r="B1207" s="19" t="s">
        <v>58</v>
      </c>
      <c r="C1207" s="19" t="s">
        <v>58</v>
      </c>
      <c r="D1207" s="19" t="s">
        <v>59</v>
      </c>
      <c r="E1207" s="19" t="s">
        <v>56</v>
      </c>
      <c r="F1207" s="19">
        <v>0</v>
      </c>
      <c r="G1207" s="28">
        <v>0</v>
      </c>
      <c r="H1207" s="19">
        <v>0</v>
      </c>
      <c r="I1207" s="28">
        <v>0</v>
      </c>
      <c r="J1207" s="29">
        <v>0</v>
      </c>
      <c r="K1207" s="19">
        <v>3</v>
      </c>
      <c r="L1207" s="19">
        <v>2</v>
      </c>
      <c r="M1207" s="28">
        <v>0</v>
      </c>
      <c r="N1207" s="28">
        <v>0</v>
      </c>
      <c r="O1207" s="22">
        <v>53.77</v>
      </c>
      <c r="P1207" s="22">
        <v>35.78</v>
      </c>
      <c r="Q1207" s="19">
        <v>2</v>
      </c>
      <c r="R1207" s="19">
        <v>1</v>
      </c>
    </row>
    <row r="1208" spans="1:51" ht="14.25" x14ac:dyDescent="0.45">
      <c r="B1208" s="19" t="s">
        <v>50</v>
      </c>
      <c r="C1208" s="19" t="s">
        <v>50</v>
      </c>
      <c r="D1208" s="19" t="s">
        <v>51</v>
      </c>
      <c r="E1208" s="19" t="s">
        <v>48</v>
      </c>
      <c r="F1208" s="19">
        <v>0</v>
      </c>
      <c r="G1208" s="28">
        <v>0</v>
      </c>
      <c r="H1208" s="19">
        <v>0</v>
      </c>
      <c r="I1208" s="28">
        <v>0</v>
      </c>
      <c r="J1208" s="29">
        <v>0</v>
      </c>
      <c r="K1208" s="19">
        <v>1</v>
      </c>
      <c r="L1208" s="19">
        <v>0</v>
      </c>
      <c r="M1208" s="28">
        <v>0</v>
      </c>
      <c r="N1208" s="28">
        <v>0</v>
      </c>
      <c r="O1208" s="22">
        <v>8.99</v>
      </c>
      <c r="P1208" s="22">
        <v>0</v>
      </c>
      <c r="Q1208" s="19">
        <v>1</v>
      </c>
      <c r="R1208" s="19">
        <v>0</v>
      </c>
    </row>
    <row r="1210" spans="1:51" s="19" customFormat="1" ht="14.25" x14ac:dyDescent="0.45">
      <c r="A1210" s="31"/>
      <c r="B1210" s="18">
        <v>44587</v>
      </c>
      <c r="K1210" s="20">
        <f>SUM(K1211:K1222)</f>
        <v>110</v>
      </c>
      <c r="O1210" s="21">
        <f>SUM(O1211:O1222)+AG1210+AW1210</f>
        <v>1912.6550000000004</v>
      </c>
      <c r="P1210" s="22"/>
      <c r="T1210" s="23" t="s">
        <v>978</v>
      </c>
      <c r="U1210" s="24">
        <v>0.79</v>
      </c>
      <c r="V1210" s="23" t="s">
        <v>979</v>
      </c>
      <c r="AC1210" s="25">
        <f>SUM(AC1211:AC1217)</f>
        <v>1</v>
      </c>
      <c r="AG1210" s="25">
        <f>SUM(AG1211:AG1217)*U1210</f>
        <v>21.725000000000001</v>
      </c>
      <c r="AL1210" s="23" t="s">
        <v>980</v>
      </c>
      <c r="AM1210" s="26">
        <v>0.05</v>
      </c>
      <c r="AN1210" s="23" t="s">
        <v>981</v>
      </c>
      <c r="AU1210" s="25">
        <f>SUM(AU1211:AU1215)</f>
        <v>0</v>
      </c>
      <c r="AW1210" s="27">
        <f>SUM(AW1211:AW1215)*AM1210</f>
        <v>0</v>
      </c>
      <c r="AY1210" s="20">
        <f>K1210+AC1210+AU1210</f>
        <v>111</v>
      </c>
    </row>
    <row r="1211" spans="1:51" ht="14.25" x14ac:dyDescent="0.45">
      <c r="B1211" s="19" t="s">
        <v>66</v>
      </c>
      <c r="C1211" s="19" t="s">
        <v>66</v>
      </c>
      <c r="D1211" s="19" t="s">
        <v>67</v>
      </c>
      <c r="E1211" s="19" t="s">
        <v>64</v>
      </c>
      <c r="F1211" s="19">
        <v>0</v>
      </c>
      <c r="G1211" s="28">
        <v>0</v>
      </c>
      <c r="H1211" s="19">
        <v>0</v>
      </c>
      <c r="I1211" s="28">
        <v>0</v>
      </c>
      <c r="J1211" s="29">
        <v>0</v>
      </c>
      <c r="K1211" s="19">
        <v>39</v>
      </c>
      <c r="L1211" s="19">
        <v>0</v>
      </c>
      <c r="M1211" s="28">
        <v>0</v>
      </c>
      <c r="N1211" s="28">
        <v>0</v>
      </c>
      <c r="O1211" s="22">
        <v>701.61</v>
      </c>
      <c r="P1211" s="22">
        <v>0</v>
      </c>
      <c r="Q1211" s="19">
        <v>22</v>
      </c>
      <c r="R1211" s="19">
        <v>0</v>
      </c>
      <c r="T1211" s="19" t="s">
        <v>984</v>
      </c>
      <c r="U1211" s="19" t="s">
        <v>62</v>
      </c>
      <c r="V1211" s="19" t="s">
        <v>63</v>
      </c>
      <c r="W1211" s="19" t="s">
        <v>60</v>
      </c>
      <c r="X1211" s="19">
        <v>0</v>
      </c>
      <c r="Y1211" s="28">
        <v>0</v>
      </c>
      <c r="Z1211" s="19">
        <v>0</v>
      </c>
      <c r="AA1211" s="28">
        <v>0</v>
      </c>
      <c r="AB1211" s="29">
        <v>0</v>
      </c>
      <c r="AC1211" s="19">
        <v>1</v>
      </c>
      <c r="AD1211" s="19">
        <v>0</v>
      </c>
      <c r="AE1211" s="28">
        <v>0</v>
      </c>
      <c r="AF1211" s="28">
        <v>0</v>
      </c>
      <c r="AG1211" s="19">
        <v>27.5</v>
      </c>
      <c r="AH1211" s="19">
        <v>0</v>
      </c>
      <c r="AI1211" s="19">
        <v>1</v>
      </c>
      <c r="AJ1211" s="19">
        <v>0</v>
      </c>
      <c r="AL1211" s="19">
        <v>0</v>
      </c>
      <c r="AM1211" s="19">
        <v>0</v>
      </c>
      <c r="AN1211" s="19">
        <v>0</v>
      </c>
      <c r="AO1211" s="19">
        <v>0</v>
      </c>
      <c r="AP1211" s="19">
        <v>0</v>
      </c>
      <c r="AQ1211" s="28">
        <v>0</v>
      </c>
      <c r="AR1211" s="19">
        <v>0</v>
      </c>
      <c r="AS1211" s="28">
        <v>0</v>
      </c>
      <c r="AT1211" s="29">
        <v>0</v>
      </c>
      <c r="AU1211" s="19">
        <v>0</v>
      </c>
      <c r="AV1211" s="28">
        <v>0</v>
      </c>
      <c r="AW1211" s="30">
        <v>0</v>
      </c>
      <c r="AX1211" s="19">
        <v>0</v>
      </c>
    </row>
    <row r="1212" spans="1:51" ht="14.25" x14ac:dyDescent="0.45">
      <c r="B1212" s="19" t="s">
        <v>74</v>
      </c>
      <c r="C1212" s="19" t="s">
        <v>74</v>
      </c>
      <c r="D1212" s="19" t="s">
        <v>75</v>
      </c>
      <c r="E1212" s="19" t="s">
        <v>72</v>
      </c>
      <c r="F1212" s="19">
        <v>0</v>
      </c>
      <c r="G1212" s="28">
        <v>0</v>
      </c>
      <c r="H1212" s="19">
        <v>0</v>
      </c>
      <c r="I1212" s="28">
        <v>0</v>
      </c>
      <c r="J1212" s="29">
        <v>0</v>
      </c>
      <c r="K1212" s="19">
        <v>27</v>
      </c>
      <c r="L1212" s="19">
        <v>0</v>
      </c>
      <c r="M1212" s="28">
        <v>0</v>
      </c>
      <c r="N1212" s="28">
        <v>0</v>
      </c>
      <c r="O1212" s="22">
        <v>449.75</v>
      </c>
      <c r="P1212" s="22">
        <v>0</v>
      </c>
      <c r="Q1212" s="19">
        <v>17</v>
      </c>
      <c r="R1212" s="19">
        <v>0</v>
      </c>
    </row>
    <row r="1213" spans="1:51" ht="14.25" x14ac:dyDescent="0.45">
      <c r="B1213" s="19" t="s">
        <v>70</v>
      </c>
      <c r="C1213" s="19" t="s">
        <v>70</v>
      </c>
      <c r="D1213" s="19" t="s">
        <v>71</v>
      </c>
      <c r="E1213" s="19" t="s">
        <v>68</v>
      </c>
      <c r="F1213" s="19">
        <v>0</v>
      </c>
      <c r="G1213" s="28">
        <v>0</v>
      </c>
      <c r="H1213" s="19">
        <v>0</v>
      </c>
      <c r="I1213" s="28">
        <v>0</v>
      </c>
      <c r="J1213" s="29">
        <v>0</v>
      </c>
      <c r="K1213" s="19">
        <v>14</v>
      </c>
      <c r="L1213" s="19">
        <v>0</v>
      </c>
      <c r="M1213" s="28">
        <v>0</v>
      </c>
      <c r="N1213" s="28">
        <v>0</v>
      </c>
      <c r="O1213" s="22">
        <v>251.86</v>
      </c>
      <c r="P1213" s="22">
        <v>0</v>
      </c>
      <c r="Q1213" s="19">
        <v>10</v>
      </c>
      <c r="R1213" s="19">
        <v>0</v>
      </c>
    </row>
    <row r="1214" spans="1:51" ht="14.25" x14ac:dyDescent="0.45">
      <c r="B1214" s="19" t="s">
        <v>983</v>
      </c>
      <c r="C1214" s="19" t="s">
        <v>91</v>
      </c>
      <c r="D1214" s="19" t="s">
        <v>92</v>
      </c>
      <c r="E1214" s="19" t="s">
        <v>89</v>
      </c>
      <c r="F1214" s="19">
        <v>0</v>
      </c>
      <c r="G1214" s="28">
        <v>0</v>
      </c>
      <c r="H1214" s="19">
        <v>0</v>
      </c>
      <c r="I1214" s="28">
        <v>0</v>
      </c>
      <c r="J1214" s="29">
        <v>0</v>
      </c>
      <c r="K1214" s="19">
        <v>7</v>
      </c>
      <c r="L1214" s="19">
        <v>0</v>
      </c>
      <c r="M1214" s="28">
        <v>0</v>
      </c>
      <c r="N1214" s="28">
        <v>0</v>
      </c>
      <c r="O1214" s="22">
        <v>111.93</v>
      </c>
      <c r="P1214" s="22">
        <v>0</v>
      </c>
      <c r="Q1214" s="19">
        <v>7</v>
      </c>
      <c r="R1214" s="19">
        <v>0</v>
      </c>
    </row>
    <row r="1215" spans="1:51" ht="14.25" x14ac:dyDescent="0.45">
      <c r="B1215" s="19" t="s">
        <v>62</v>
      </c>
      <c r="C1215" s="19" t="s">
        <v>62</v>
      </c>
      <c r="D1215" s="19" t="s">
        <v>63</v>
      </c>
      <c r="E1215" s="19" t="s">
        <v>60</v>
      </c>
      <c r="F1215" s="19">
        <v>0</v>
      </c>
      <c r="G1215" s="28">
        <v>0</v>
      </c>
      <c r="H1215" s="19">
        <v>0</v>
      </c>
      <c r="I1215" s="28">
        <v>0</v>
      </c>
      <c r="J1215" s="29">
        <v>0</v>
      </c>
      <c r="K1215" s="19">
        <v>9</v>
      </c>
      <c r="L1215" s="19">
        <v>0</v>
      </c>
      <c r="M1215" s="28">
        <v>0</v>
      </c>
      <c r="N1215" s="28">
        <v>0</v>
      </c>
      <c r="O1215" s="22">
        <v>161.91</v>
      </c>
      <c r="P1215" s="22">
        <v>0</v>
      </c>
      <c r="Q1215" s="19">
        <v>4</v>
      </c>
      <c r="R1215" s="19">
        <v>0</v>
      </c>
    </row>
    <row r="1216" spans="1:51" ht="14.25" x14ac:dyDescent="0.45">
      <c r="B1216" s="19" t="s">
        <v>86</v>
      </c>
      <c r="C1216" s="19" t="s">
        <v>86</v>
      </c>
      <c r="D1216" s="19" t="s">
        <v>88</v>
      </c>
      <c r="E1216" s="19" t="s">
        <v>84</v>
      </c>
      <c r="F1216" s="19">
        <v>0</v>
      </c>
      <c r="G1216" s="28">
        <v>0</v>
      </c>
      <c r="H1216" s="19">
        <v>0</v>
      </c>
      <c r="I1216" s="28">
        <v>0</v>
      </c>
      <c r="J1216" s="29">
        <v>0</v>
      </c>
      <c r="K1216" s="19">
        <v>3</v>
      </c>
      <c r="L1216" s="19">
        <v>0</v>
      </c>
      <c r="M1216" s="28">
        <v>0</v>
      </c>
      <c r="N1216" s="28">
        <v>0</v>
      </c>
      <c r="O1216" s="22">
        <v>29.97</v>
      </c>
      <c r="P1216" s="22">
        <v>0</v>
      </c>
      <c r="Q1216" s="19">
        <v>3</v>
      </c>
      <c r="R1216" s="19">
        <v>0</v>
      </c>
    </row>
    <row r="1217" spans="2:18" ht="14.25" x14ac:dyDescent="0.45">
      <c r="B1217" s="19" t="s">
        <v>248</v>
      </c>
      <c r="C1217" s="19" t="s">
        <v>99</v>
      </c>
      <c r="D1217" s="19" t="s">
        <v>101</v>
      </c>
      <c r="E1217" s="19" t="s">
        <v>98</v>
      </c>
      <c r="F1217" s="19">
        <v>0</v>
      </c>
      <c r="G1217" s="28">
        <v>0</v>
      </c>
      <c r="H1217" s="19">
        <v>0</v>
      </c>
      <c r="I1217" s="28">
        <v>0</v>
      </c>
      <c r="J1217" s="29">
        <v>0</v>
      </c>
      <c r="K1217" s="19">
        <v>3</v>
      </c>
      <c r="L1217" s="19">
        <v>0</v>
      </c>
      <c r="M1217" s="28">
        <v>0</v>
      </c>
      <c r="N1217" s="28">
        <v>0</v>
      </c>
      <c r="O1217" s="22">
        <v>44.97</v>
      </c>
      <c r="P1217" s="22">
        <v>0</v>
      </c>
      <c r="Q1217" s="19">
        <v>2</v>
      </c>
      <c r="R1217" s="19">
        <v>0</v>
      </c>
    </row>
    <row r="1218" spans="2:18" ht="14.25" x14ac:dyDescent="0.45">
      <c r="B1218" s="19" t="s">
        <v>982</v>
      </c>
      <c r="C1218" s="19" t="s">
        <v>82</v>
      </c>
      <c r="D1218" s="19" t="s">
        <v>83</v>
      </c>
      <c r="E1218" s="19" t="s">
        <v>80</v>
      </c>
      <c r="F1218" s="19">
        <v>0</v>
      </c>
      <c r="G1218" s="28">
        <v>0</v>
      </c>
      <c r="H1218" s="19">
        <v>0</v>
      </c>
      <c r="I1218" s="28">
        <v>0</v>
      </c>
      <c r="J1218" s="29">
        <v>0</v>
      </c>
      <c r="K1218" s="19">
        <v>2</v>
      </c>
      <c r="L1218" s="19">
        <v>0</v>
      </c>
      <c r="M1218" s="28">
        <v>0</v>
      </c>
      <c r="N1218" s="28">
        <v>0</v>
      </c>
      <c r="O1218" s="22">
        <v>34.979999999999997</v>
      </c>
      <c r="P1218" s="22">
        <v>0</v>
      </c>
      <c r="Q1218" s="19">
        <v>2</v>
      </c>
      <c r="R1218" s="19">
        <v>0</v>
      </c>
    </row>
    <row r="1219" spans="2:18" ht="14.25" x14ac:dyDescent="0.45">
      <c r="B1219" s="19" t="s">
        <v>54</v>
      </c>
      <c r="C1219" s="19" t="s">
        <v>54</v>
      </c>
      <c r="D1219" s="19" t="s">
        <v>55</v>
      </c>
      <c r="E1219" s="19" t="s">
        <v>52</v>
      </c>
      <c r="F1219" s="19">
        <v>0</v>
      </c>
      <c r="G1219" s="28">
        <v>0</v>
      </c>
      <c r="H1219" s="19">
        <v>0</v>
      </c>
      <c r="I1219" s="28">
        <v>0</v>
      </c>
      <c r="J1219" s="29">
        <v>0</v>
      </c>
      <c r="K1219" s="19">
        <v>2</v>
      </c>
      <c r="L1219" s="19">
        <v>0</v>
      </c>
      <c r="M1219" s="28">
        <v>0</v>
      </c>
      <c r="N1219" s="28">
        <v>0</v>
      </c>
      <c r="O1219" s="22">
        <v>35.979999999999997</v>
      </c>
      <c r="P1219" s="22">
        <v>0</v>
      </c>
      <c r="Q1219" s="19">
        <v>2</v>
      </c>
      <c r="R1219" s="19">
        <v>0</v>
      </c>
    </row>
    <row r="1220" spans="2:18" ht="14.25" x14ac:dyDescent="0.45">
      <c r="B1220" s="19" t="s">
        <v>58</v>
      </c>
      <c r="C1220" s="19" t="s">
        <v>58</v>
      </c>
      <c r="D1220" s="19" t="s">
        <v>59</v>
      </c>
      <c r="E1220" s="19" t="s">
        <v>56</v>
      </c>
      <c r="F1220" s="19">
        <v>0</v>
      </c>
      <c r="G1220" s="28">
        <v>0</v>
      </c>
      <c r="H1220" s="19">
        <v>0</v>
      </c>
      <c r="I1220" s="28">
        <v>0</v>
      </c>
      <c r="J1220" s="29">
        <v>0</v>
      </c>
      <c r="K1220" s="19">
        <v>2</v>
      </c>
      <c r="L1220" s="19">
        <v>0</v>
      </c>
      <c r="M1220" s="28">
        <v>0</v>
      </c>
      <c r="N1220" s="28">
        <v>0</v>
      </c>
      <c r="O1220" s="22">
        <v>35.979999999999997</v>
      </c>
      <c r="P1220" s="22">
        <v>0</v>
      </c>
      <c r="Q1220" s="19">
        <v>2</v>
      </c>
      <c r="R1220" s="19">
        <v>0</v>
      </c>
    </row>
    <row r="1221" spans="2:18" ht="14.25" x14ac:dyDescent="0.45">
      <c r="B1221" s="19" t="s">
        <v>248</v>
      </c>
      <c r="C1221" s="19" t="s">
        <v>103</v>
      </c>
      <c r="D1221" s="19" t="s">
        <v>104</v>
      </c>
      <c r="E1221" s="19" t="s">
        <v>102</v>
      </c>
      <c r="F1221" s="19">
        <v>0</v>
      </c>
      <c r="G1221" s="28">
        <v>0</v>
      </c>
      <c r="H1221" s="19">
        <v>0</v>
      </c>
      <c r="I1221" s="28">
        <v>0</v>
      </c>
      <c r="J1221" s="29">
        <v>0</v>
      </c>
      <c r="K1221" s="19">
        <v>1</v>
      </c>
      <c r="L1221" s="19">
        <v>0</v>
      </c>
      <c r="M1221" s="28">
        <v>0</v>
      </c>
      <c r="N1221" s="28">
        <v>0</v>
      </c>
      <c r="O1221" s="22">
        <v>14.99</v>
      </c>
      <c r="P1221" s="22">
        <v>0</v>
      </c>
      <c r="Q1221" s="19">
        <v>1</v>
      </c>
      <c r="R1221" s="19">
        <v>0</v>
      </c>
    </row>
    <row r="1222" spans="2:18" ht="14.25" x14ac:dyDescent="0.45">
      <c r="B1222" s="19" t="s">
        <v>982</v>
      </c>
      <c r="C1222" s="19" t="s">
        <v>78</v>
      </c>
      <c r="D1222" s="19" t="s">
        <v>79</v>
      </c>
      <c r="E1222" s="19" t="s">
        <v>76</v>
      </c>
      <c r="F1222" s="19">
        <v>0</v>
      </c>
      <c r="G1222" s="28">
        <v>0</v>
      </c>
      <c r="H1222" s="19">
        <v>0</v>
      </c>
      <c r="I1222" s="28">
        <v>0</v>
      </c>
      <c r="J1222" s="29">
        <v>0</v>
      </c>
      <c r="K1222" s="19">
        <v>1</v>
      </c>
      <c r="L1222" s="19">
        <v>0</v>
      </c>
      <c r="M1222" s="28">
        <v>0</v>
      </c>
      <c r="N1222" s="28">
        <v>0</v>
      </c>
      <c r="O1222" s="22">
        <v>17</v>
      </c>
      <c r="P1222" s="22">
        <v>0</v>
      </c>
      <c r="Q1222" s="19">
        <v>1</v>
      </c>
      <c r="R1222" s="19">
        <v>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3A932-29E9-4547-87F0-CF0985925E03}">
  <sheetPr>
    <tabColor rgb="FF92D050"/>
  </sheetPr>
  <dimension ref="A1:AJ242"/>
  <sheetViews>
    <sheetView zoomScale="80" zoomScaleNormal="80" workbookViewId="0">
      <pane ySplit="1" topLeftCell="A228" activePane="bottomLeft" state="frozen"/>
      <selection activeCell="A4" sqref="A4"/>
      <selection pane="bottomLeft" activeCell="A243" sqref="A243"/>
    </sheetView>
  </sheetViews>
  <sheetFormatPr defaultRowHeight="14.25" x14ac:dyDescent="0.45"/>
  <cols>
    <col min="1" max="1" width="11.73046875" customWidth="1"/>
    <col min="2" max="2" width="11" bestFit="1" customWidth="1"/>
    <col min="9" max="9" width="9.59765625" bestFit="1" customWidth="1"/>
  </cols>
  <sheetData>
    <row r="1" spans="1:36" x14ac:dyDescent="0.45">
      <c r="A1" s="1" t="s">
        <v>988</v>
      </c>
    </row>
    <row r="3" spans="1:36" x14ac:dyDescent="0.45">
      <c r="A3" t="s">
        <v>989</v>
      </c>
      <c r="B3" t="s">
        <v>990</v>
      </c>
      <c r="C3" t="s">
        <v>991</v>
      </c>
      <c r="D3" t="s">
        <v>992</v>
      </c>
      <c r="E3" t="s">
        <v>993</v>
      </c>
      <c r="F3" t="s">
        <v>994</v>
      </c>
      <c r="G3" t="s">
        <v>995</v>
      </c>
      <c r="H3" t="s">
        <v>996</v>
      </c>
      <c r="I3" t="s">
        <v>997</v>
      </c>
      <c r="J3" t="s">
        <v>998</v>
      </c>
      <c r="K3" t="s">
        <v>999</v>
      </c>
      <c r="L3" t="s">
        <v>1000</v>
      </c>
      <c r="M3" t="s">
        <v>1001</v>
      </c>
      <c r="N3" t="s">
        <v>1002</v>
      </c>
      <c r="O3" t="s">
        <v>1003</v>
      </c>
      <c r="P3" t="s">
        <v>922</v>
      </c>
      <c r="Q3" t="s">
        <v>1004</v>
      </c>
      <c r="R3" t="s">
        <v>1005</v>
      </c>
      <c r="S3" t="s">
        <v>1006</v>
      </c>
      <c r="T3" t="s">
        <v>1007</v>
      </c>
      <c r="U3" t="s">
        <v>1008</v>
      </c>
      <c r="V3" t="s">
        <v>1009</v>
      </c>
      <c r="W3" t="s">
        <v>1010</v>
      </c>
      <c r="X3" t="s">
        <v>1011</v>
      </c>
      <c r="Y3" t="s">
        <v>356</v>
      </c>
      <c r="Z3" t="s">
        <v>1012</v>
      </c>
      <c r="AA3" t="s">
        <v>1013</v>
      </c>
      <c r="AB3" t="s">
        <v>1014</v>
      </c>
      <c r="AC3" t="s">
        <v>1015</v>
      </c>
      <c r="AD3" t="s">
        <v>1016</v>
      </c>
      <c r="AE3" t="s">
        <v>1017</v>
      </c>
      <c r="AF3" t="s">
        <v>1018</v>
      </c>
      <c r="AG3" t="s">
        <v>1019</v>
      </c>
      <c r="AH3" t="s">
        <v>1020</v>
      </c>
      <c r="AI3" t="s">
        <v>1021</v>
      </c>
      <c r="AJ3" t="s">
        <v>1022</v>
      </c>
    </row>
    <row r="4" spans="1:36" x14ac:dyDescent="0.45">
      <c r="A4" s="8">
        <v>44470</v>
      </c>
      <c r="B4">
        <v>2198760465</v>
      </c>
      <c r="C4" t="s">
        <v>1023</v>
      </c>
      <c r="D4" t="s">
        <v>1024</v>
      </c>
      <c r="E4" t="s">
        <v>1025</v>
      </c>
      <c r="F4" t="s">
        <v>1026</v>
      </c>
      <c r="G4">
        <v>4</v>
      </c>
      <c r="H4" t="s">
        <v>1027</v>
      </c>
      <c r="I4" s="8">
        <v>44472</v>
      </c>
      <c r="J4" t="s">
        <v>1028</v>
      </c>
      <c r="L4" t="s">
        <v>1029</v>
      </c>
      <c r="M4" t="s">
        <v>1030</v>
      </c>
      <c r="N4">
        <v>70072</v>
      </c>
      <c r="O4" t="s">
        <v>1031</v>
      </c>
      <c r="P4" t="s">
        <v>47</v>
      </c>
      <c r="Q4">
        <v>79.959999999999994</v>
      </c>
      <c r="T4">
        <v>0</v>
      </c>
      <c r="U4">
        <v>0</v>
      </c>
      <c r="V4">
        <v>0</v>
      </c>
      <c r="W4">
        <v>0</v>
      </c>
      <c r="X4">
        <v>87.32</v>
      </c>
      <c r="Z4">
        <v>2.87</v>
      </c>
      <c r="AA4">
        <v>77.09</v>
      </c>
      <c r="AB4">
        <v>0</v>
      </c>
      <c r="AC4">
        <v>0</v>
      </c>
      <c r="AD4">
        <v>0</v>
      </c>
      <c r="AE4" t="s">
        <v>1024</v>
      </c>
      <c r="AF4" t="s">
        <v>1032</v>
      </c>
      <c r="AG4" t="s">
        <v>1033</v>
      </c>
      <c r="AJ4" t="s">
        <v>64</v>
      </c>
    </row>
    <row r="5" spans="1:36" x14ac:dyDescent="0.45">
      <c r="A5" s="8">
        <v>44470</v>
      </c>
      <c r="B5">
        <v>2198592739</v>
      </c>
      <c r="C5" t="s">
        <v>1034</v>
      </c>
      <c r="D5" t="s">
        <v>1035</v>
      </c>
      <c r="E5" t="s">
        <v>1036</v>
      </c>
      <c r="F5" t="s">
        <v>1037</v>
      </c>
      <c r="G5">
        <v>5</v>
      </c>
      <c r="H5" t="s">
        <v>1027</v>
      </c>
      <c r="I5" s="8">
        <v>44471</v>
      </c>
      <c r="J5" t="s">
        <v>1038</v>
      </c>
      <c r="K5" t="s">
        <v>1039</v>
      </c>
      <c r="L5" t="s">
        <v>1040</v>
      </c>
      <c r="M5" t="s">
        <v>1041</v>
      </c>
      <c r="N5">
        <v>77515</v>
      </c>
      <c r="O5" t="s">
        <v>1031</v>
      </c>
      <c r="P5" t="s">
        <v>47</v>
      </c>
      <c r="Q5">
        <v>99.95</v>
      </c>
      <c r="T5">
        <v>0</v>
      </c>
      <c r="U5">
        <v>0</v>
      </c>
      <c r="V5">
        <v>0</v>
      </c>
      <c r="W5">
        <v>0</v>
      </c>
      <c r="X5">
        <v>108.2</v>
      </c>
      <c r="Z5">
        <v>3.5</v>
      </c>
      <c r="AA5">
        <v>96.45</v>
      </c>
      <c r="AB5">
        <v>0</v>
      </c>
      <c r="AC5">
        <v>0</v>
      </c>
      <c r="AD5">
        <v>0</v>
      </c>
      <c r="AE5" t="s">
        <v>1035</v>
      </c>
      <c r="AF5" t="s">
        <v>1032</v>
      </c>
      <c r="AG5" t="s">
        <v>1033</v>
      </c>
      <c r="AJ5" t="s">
        <v>64</v>
      </c>
    </row>
    <row r="6" spans="1:36" x14ac:dyDescent="0.45">
      <c r="A6" s="8">
        <v>44470</v>
      </c>
      <c r="B6">
        <v>2198322657</v>
      </c>
      <c r="C6" t="s">
        <v>1042</v>
      </c>
      <c r="D6" t="s">
        <v>1043</v>
      </c>
      <c r="E6" t="s">
        <v>1044</v>
      </c>
      <c r="F6" t="s">
        <v>1045</v>
      </c>
      <c r="G6">
        <v>1</v>
      </c>
      <c r="H6" t="s">
        <v>1027</v>
      </c>
      <c r="I6" s="8">
        <v>44471</v>
      </c>
      <c r="J6" t="s">
        <v>1046</v>
      </c>
      <c r="L6" t="s">
        <v>1047</v>
      </c>
      <c r="M6" t="s">
        <v>1048</v>
      </c>
      <c r="N6">
        <v>37918</v>
      </c>
      <c r="O6" t="s">
        <v>1031</v>
      </c>
      <c r="P6" t="s">
        <v>47</v>
      </c>
      <c r="Q6">
        <v>19.989999999999998</v>
      </c>
      <c r="T6">
        <v>0</v>
      </c>
      <c r="U6">
        <v>0</v>
      </c>
      <c r="V6">
        <v>0</v>
      </c>
      <c r="W6">
        <v>0</v>
      </c>
      <c r="X6">
        <v>21.84</v>
      </c>
      <c r="Z6">
        <v>0.91</v>
      </c>
      <c r="AA6">
        <v>19.079999999999998</v>
      </c>
      <c r="AB6">
        <v>0</v>
      </c>
      <c r="AC6">
        <v>0</v>
      </c>
      <c r="AD6">
        <v>0</v>
      </c>
      <c r="AE6" t="s">
        <v>1043</v>
      </c>
      <c r="AF6" t="s">
        <v>1032</v>
      </c>
      <c r="AG6" t="s">
        <v>1033</v>
      </c>
      <c r="AJ6" t="s">
        <v>64</v>
      </c>
    </row>
    <row r="7" spans="1:36" x14ac:dyDescent="0.45">
      <c r="A7" s="8">
        <v>44471</v>
      </c>
      <c r="B7">
        <v>2200064497</v>
      </c>
      <c r="C7" t="s">
        <v>1049</v>
      </c>
      <c r="D7" t="s">
        <v>1050</v>
      </c>
      <c r="E7" t="s">
        <v>1051</v>
      </c>
      <c r="F7" t="s">
        <v>1052</v>
      </c>
      <c r="G7">
        <v>1</v>
      </c>
      <c r="H7" t="s">
        <v>1027</v>
      </c>
      <c r="I7" s="8">
        <v>44473</v>
      </c>
      <c r="J7" t="s">
        <v>1053</v>
      </c>
      <c r="L7" t="s">
        <v>1054</v>
      </c>
      <c r="M7" t="s">
        <v>1055</v>
      </c>
      <c r="N7">
        <v>97351</v>
      </c>
      <c r="O7" t="s">
        <v>1031</v>
      </c>
      <c r="P7" t="s">
        <v>47</v>
      </c>
      <c r="Q7">
        <v>19.989999999999998</v>
      </c>
      <c r="T7">
        <v>0</v>
      </c>
      <c r="U7">
        <v>0</v>
      </c>
      <c r="V7">
        <v>0</v>
      </c>
      <c r="W7">
        <v>0</v>
      </c>
      <c r="X7">
        <v>19.989999999999998</v>
      </c>
      <c r="Z7">
        <v>0.85</v>
      </c>
      <c r="AA7">
        <v>19.14</v>
      </c>
      <c r="AB7">
        <v>0</v>
      </c>
      <c r="AC7">
        <v>0</v>
      </c>
      <c r="AD7">
        <v>0</v>
      </c>
      <c r="AE7" t="s">
        <v>1050</v>
      </c>
      <c r="AF7" t="s">
        <v>1032</v>
      </c>
      <c r="AG7" t="s">
        <v>1033</v>
      </c>
      <c r="AJ7" t="s">
        <v>64</v>
      </c>
    </row>
    <row r="8" spans="1:36" x14ac:dyDescent="0.45">
      <c r="A8" s="8">
        <v>44471</v>
      </c>
      <c r="B8">
        <v>2199553393</v>
      </c>
      <c r="C8" t="s">
        <v>1056</v>
      </c>
      <c r="D8" t="s">
        <v>1057</v>
      </c>
      <c r="E8" t="s">
        <v>1058</v>
      </c>
      <c r="F8" t="s">
        <v>1059</v>
      </c>
      <c r="G8">
        <v>1</v>
      </c>
      <c r="H8" t="s">
        <v>1027</v>
      </c>
      <c r="I8" s="8">
        <v>44472</v>
      </c>
      <c r="J8" t="s">
        <v>1060</v>
      </c>
      <c r="L8" t="s">
        <v>1061</v>
      </c>
      <c r="M8" t="s">
        <v>1062</v>
      </c>
      <c r="N8" t="s">
        <v>1063</v>
      </c>
      <c r="O8" t="s">
        <v>1031</v>
      </c>
      <c r="P8" t="s">
        <v>47</v>
      </c>
      <c r="Q8">
        <v>19.989999999999998</v>
      </c>
      <c r="T8">
        <v>0</v>
      </c>
      <c r="U8">
        <v>0</v>
      </c>
      <c r="V8">
        <v>0</v>
      </c>
      <c r="W8">
        <v>0</v>
      </c>
      <c r="X8">
        <v>21.34</v>
      </c>
      <c r="Z8">
        <v>0.89</v>
      </c>
      <c r="AA8">
        <v>19.100000000000001</v>
      </c>
      <c r="AB8">
        <v>0</v>
      </c>
      <c r="AC8">
        <v>0</v>
      </c>
      <c r="AD8">
        <v>0</v>
      </c>
      <c r="AE8" t="s">
        <v>1057</v>
      </c>
      <c r="AF8" t="s">
        <v>1032</v>
      </c>
      <c r="AG8" t="s">
        <v>1033</v>
      </c>
      <c r="AJ8" t="s">
        <v>60</v>
      </c>
    </row>
    <row r="9" spans="1:36" x14ac:dyDescent="0.45">
      <c r="A9" s="8">
        <v>44471</v>
      </c>
      <c r="B9">
        <v>2197463354</v>
      </c>
      <c r="C9" t="s">
        <v>1064</v>
      </c>
      <c r="D9" t="s">
        <v>1065</v>
      </c>
      <c r="E9" t="s">
        <v>1066</v>
      </c>
      <c r="F9" t="s">
        <v>1067</v>
      </c>
      <c r="G9">
        <v>1</v>
      </c>
      <c r="H9" t="s">
        <v>1027</v>
      </c>
      <c r="I9" s="8">
        <v>44471</v>
      </c>
      <c r="J9" t="s">
        <v>1068</v>
      </c>
      <c r="L9" t="s">
        <v>1069</v>
      </c>
      <c r="M9" t="s">
        <v>1070</v>
      </c>
      <c r="N9" t="s">
        <v>1071</v>
      </c>
      <c r="O9" t="s">
        <v>1031</v>
      </c>
      <c r="P9" t="s">
        <v>47</v>
      </c>
      <c r="Q9">
        <v>19.989999999999998</v>
      </c>
      <c r="T9">
        <v>0</v>
      </c>
      <c r="U9">
        <v>0</v>
      </c>
      <c r="V9">
        <v>0</v>
      </c>
      <c r="W9">
        <v>0</v>
      </c>
      <c r="X9">
        <v>21.84</v>
      </c>
      <c r="Z9">
        <v>0.91</v>
      </c>
      <c r="AA9">
        <v>19.079999999999998</v>
      </c>
      <c r="AB9">
        <v>0</v>
      </c>
      <c r="AC9">
        <v>0</v>
      </c>
      <c r="AD9">
        <v>0</v>
      </c>
      <c r="AE9" t="s">
        <v>1065</v>
      </c>
      <c r="AF9" t="s">
        <v>1032</v>
      </c>
      <c r="AG9" t="s">
        <v>1033</v>
      </c>
      <c r="AJ9" t="s">
        <v>64</v>
      </c>
    </row>
    <row r="10" spans="1:36" x14ac:dyDescent="0.45">
      <c r="A10" s="8">
        <v>44472</v>
      </c>
      <c r="B10">
        <v>2201263959</v>
      </c>
      <c r="C10" t="s">
        <v>1072</v>
      </c>
      <c r="D10" t="s">
        <v>1073</v>
      </c>
      <c r="E10" t="s">
        <v>1074</v>
      </c>
      <c r="F10" t="s">
        <v>1075</v>
      </c>
      <c r="G10">
        <v>1</v>
      </c>
      <c r="H10" t="s">
        <v>1027</v>
      </c>
      <c r="I10" s="8">
        <v>44474</v>
      </c>
      <c r="J10" t="s">
        <v>1076</v>
      </c>
      <c r="L10" t="s">
        <v>1077</v>
      </c>
      <c r="M10" t="s">
        <v>1041</v>
      </c>
      <c r="N10">
        <v>78660</v>
      </c>
      <c r="O10" t="s">
        <v>1031</v>
      </c>
      <c r="P10" t="s">
        <v>47</v>
      </c>
      <c r="Q10">
        <v>19.989999999999998</v>
      </c>
      <c r="T10">
        <v>0</v>
      </c>
      <c r="U10">
        <v>0</v>
      </c>
      <c r="V10">
        <v>0</v>
      </c>
      <c r="W10">
        <v>0</v>
      </c>
      <c r="X10">
        <v>21.64</v>
      </c>
      <c r="Z10">
        <v>0.9</v>
      </c>
      <c r="AA10">
        <v>19.09</v>
      </c>
      <c r="AB10">
        <v>0</v>
      </c>
      <c r="AC10">
        <v>0</v>
      </c>
      <c r="AD10">
        <v>0</v>
      </c>
      <c r="AE10" t="s">
        <v>1073</v>
      </c>
      <c r="AF10" t="s">
        <v>1032</v>
      </c>
      <c r="AG10" t="s">
        <v>1033</v>
      </c>
      <c r="AJ10" t="s">
        <v>68</v>
      </c>
    </row>
    <row r="11" spans="1:36" x14ac:dyDescent="0.45">
      <c r="A11" s="8">
        <v>44472</v>
      </c>
      <c r="B11">
        <v>2201061359</v>
      </c>
      <c r="C11" t="s">
        <v>1078</v>
      </c>
      <c r="D11" t="s">
        <v>1079</v>
      </c>
      <c r="E11" t="s">
        <v>1080</v>
      </c>
      <c r="F11" t="s">
        <v>1081</v>
      </c>
      <c r="G11">
        <v>1</v>
      </c>
      <c r="H11" t="s">
        <v>1027</v>
      </c>
      <c r="I11" s="8">
        <v>44473</v>
      </c>
      <c r="J11" t="s">
        <v>1082</v>
      </c>
      <c r="L11" t="s">
        <v>1083</v>
      </c>
      <c r="M11" t="s">
        <v>1084</v>
      </c>
      <c r="N11">
        <v>62501</v>
      </c>
      <c r="O11" t="s">
        <v>1031</v>
      </c>
      <c r="P11" t="s">
        <v>47</v>
      </c>
      <c r="Q11">
        <v>19.989999999999998</v>
      </c>
      <c r="T11">
        <v>0</v>
      </c>
      <c r="U11">
        <v>0</v>
      </c>
      <c r="V11">
        <v>0</v>
      </c>
      <c r="W11">
        <v>0</v>
      </c>
      <c r="X11">
        <v>21.54</v>
      </c>
      <c r="Z11">
        <v>0.9</v>
      </c>
      <c r="AA11">
        <v>19.09</v>
      </c>
      <c r="AB11">
        <v>0</v>
      </c>
      <c r="AC11">
        <v>0</v>
      </c>
      <c r="AD11">
        <v>0</v>
      </c>
      <c r="AE11" t="s">
        <v>1079</v>
      </c>
      <c r="AF11" t="s">
        <v>1032</v>
      </c>
      <c r="AG11" t="s">
        <v>1033</v>
      </c>
      <c r="AJ11" t="s">
        <v>72</v>
      </c>
    </row>
    <row r="12" spans="1:36" x14ac:dyDescent="0.45">
      <c r="A12" s="8">
        <v>44472</v>
      </c>
      <c r="B12">
        <v>2200808329</v>
      </c>
      <c r="C12" t="s">
        <v>1085</v>
      </c>
      <c r="D12" t="s">
        <v>1086</v>
      </c>
      <c r="E12" t="s">
        <v>1087</v>
      </c>
      <c r="F12" t="s">
        <v>1088</v>
      </c>
      <c r="G12">
        <v>2</v>
      </c>
      <c r="H12" t="s">
        <v>1027</v>
      </c>
      <c r="I12" s="8">
        <v>44473</v>
      </c>
      <c r="J12" t="s">
        <v>1089</v>
      </c>
      <c r="K12" t="s">
        <v>1090</v>
      </c>
      <c r="L12" t="s">
        <v>1091</v>
      </c>
      <c r="M12" t="s">
        <v>1048</v>
      </c>
      <c r="N12" t="s">
        <v>1092</v>
      </c>
      <c r="O12" t="s">
        <v>1031</v>
      </c>
      <c r="P12" t="s">
        <v>47</v>
      </c>
      <c r="Q12">
        <v>39.979999999999997</v>
      </c>
      <c r="T12">
        <v>0</v>
      </c>
      <c r="U12">
        <v>0</v>
      </c>
      <c r="V12">
        <v>0</v>
      </c>
      <c r="W12">
        <v>0</v>
      </c>
      <c r="X12">
        <v>43.68</v>
      </c>
      <c r="Z12">
        <v>1.56</v>
      </c>
      <c r="AA12">
        <v>38.42</v>
      </c>
      <c r="AB12">
        <v>0</v>
      </c>
      <c r="AC12">
        <v>0</v>
      </c>
      <c r="AD12">
        <v>0</v>
      </c>
      <c r="AE12" t="s">
        <v>1086</v>
      </c>
      <c r="AF12" t="s">
        <v>1032</v>
      </c>
      <c r="AG12" t="s">
        <v>1033</v>
      </c>
      <c r="AJ12" t="s">
        <v>72</v>
      </c>
    </row>
    <row r="13" spans="1:36" x14ac:dyDescent="0.45">
      <c r="A13" s="8">
        <v>44473</v>
      </c>
      <c r="B13">
        <v>2201995609</v>
      </c>
      <c r="C13" t="s">
        <v>1093</v>
      </c>
      <c r="D13" t="s">
        <v>1094</v>
      </c>
      <c r="E13" t="s">
        <v>1095</v>
      </c>
      <c r="F13" t="s">
        <v>1096</v>
      </c>
      <c r="G13">
        <v>1</v>
      </c>
      <c r="H13" t="s">
        <v>1027</v>
      </c>
      <c r="I13" s="8">
        <v>44474</v>
      </c>
      <c r="J13" t="s">
        <v>1097</v>
      </c>
      <c r="L13" t="s">
        <v>1098</v>
      </c>
      <c r="M13" t="s">
        <v>1070</v>
      </c>
      <c r="N13">
        <v>93446</v>
      </c>
      <c r="O13" t="s">
        <v>1031</v>
      </c>
      <c r="P13" t="s">
        <v>47</v>
      </c>
      <c r="Q13">
        <v>19.989999999999998</v>
      </c>
      <c r="T13">
        <v>0</v>
      </c>
      <c r="U13">
        <v>0</v>
      </c>
      <c r="V13">
        <v>0</v>
      </c>
      <c r="W13">
        <v>0</v>
      </c>
      <c r="X13">
        <v>21.74</v>
      </c>
      <c r="Z13">
        <v>0.9</v>
      </c>
      <c r="AA13">
        <v>19.09</v>
      </c>
      <c r="AB13">
        <v>0</v>
      </c>
      <c r="AC13">
        <v>0</v>
      </c>
      <c r="AD13">
        <v>0</v>
      </c>
      <c r="AE13" t="s">
        <v>1094</v>
      </c>
      <c r="AF13" t="s">
        <v>1032</v>
      </c>
      <c r="AG13" t="s">
        <v>1033</v>
      </c>
      <c r="AJ13" t="s">
        <v>64</v>
      </c>
    </row>
    <row r="14" spans="1:36" x14ac:dyDescent="0.45">
      <c r="A14" s="8">
        <v>44473</v>
      </c>
      <c r="B14">
        <v>2201725389</v>
      </c>
      <c r="C14" t="s">
        <v>1099</v>
      </c>
      <c r="D14" t="s">
        <v>1100</v>
      </c>
      <c r="E14" t="s">
        <v>1101</v>
      </c>
      <c r="F14" t="s">
        <v>1102</v>
      </c>
      <c r="G14">
        <v>2</v>
      </c>
      <c r="H14" t="s">
        <v>1027</v>
      </c>
      <c r="I14" s="8">
        <v>44474</v>
      </c>
      <c r="J14" t="s">
        <v>1103</v>
      </c>
      <c r="K14" t="s">
        <v>1104</v>
      </c>
      <c r="L14" t="s">
        <v>1105</v>
      </c>
      <c r="M14" t="s">
        <v>1084</v>
      </c>
      <c r="N14" t="s">
        <v>1106</v>
      </c>
      <c r="O14" t="s">
        <v>1031</v>
      </c>
      <c r="P14" t="s">
        <v>47</v>
      </c>
      <c r="Q14">
        <v>39.979999999999997</v>
      </c>
      <c r="T14">
        <v>0</v>
      </c>
      <c r="U14">
        <v>0</v>
      </c>
      <c r="V14">
        <v>0</v>
      </c>
      <c r="W14">
        <v>0</v>
      </c>
      <c r="X14">
        <v>44.08</v>
      </c>
      <c r="Z14">
        <v>1.57</v>
      </c>
      <c r="AA14">
        <v>38.409999999999997</v>
      </c>
      <c r="AB14">
        <v>0</v>
      </c>
      <c r="AC14">
        <v>0</v>
      </c>
      <c r="AD14">
        <v>0</v>
      </c>
      <c r="AE14" t="s">
        <v>1100</v>
      </c>
      <c r="AF14" t="s">
        <v>1032</v>
      </c>
      <c r="AG14" t="s">
        <v>1033</v>
      </c>
      <c r="AJ14" t="s">
        <v>68</v>
      </c>
    </row>
    <row r="15" spans="1:36" x14ac:dyDescent="0.45">
      <c r="A15" s="8">
        <v>44474</v>
      </c>
      <c r="B15">
        <v>2202121968</v>
      </c>
      <c r="C15" t="s">
        <v>1107</v>
      </c>
      <c r="D15" t="s">
        <v>1108</v>
      </c>
      <c r="E15" t="s">
        <v>1109</v>
      </c>
      <c r="F15" t="s">
        <v>1110</v>
      </c>
      <c r="G15">
        <v>1</v>
      </c>
      <c r="H15" t="s">
        <v>1027</v>
      </c>
      <c r="I15" s="8">
        <v>44475</v>
      </c>
      <c r="J15" t="s">
        <v>1111</v>
      </c>
      <c r="L15" t="s">
        <v>1112</v>
      </c>
      <c r="M15" t="s">
        <v>1084</v>
      </c>
      <c r="N15">
        <v>60558</v>
      </c>
      <c r="O15" t="s">
        <v>1031</v>
      </c>
      <c r="P15" t="s">
        <v>47</v>
      </c>
      <c r="Q15">
        <v>19.989999999999998</v>
      </c>
      <c r="T15">
        <v>0</v>
      </c>
      <c r="U15">
        <v>0</v>
      </c>
      <c r="V15">
        <v>0</v>
      </c>
      <c r="W15">
        <v>0</v>
      </c>
      <c r="X15">
        <v>21.79</v>
      </c>
      <c r="Z15">
        <v>0.9</v>
      </c>
      <c r="AA15">
        <v>19.09</v>
      </c>
      <c r="AB15">
        <v>0</v>
      </c>
      <c r="AC15">
        <v>0</v>
      </c>
      <c r="AD15">
        <v>0</v>
      </c>
      <c r="AE15" t="s">
        <v>1108</v>
      </c>
      <c r="AF15" t="s">
        <v>1032</v>
      </c>
      <c r="AG15" t="s">
        <v>1033</v>
      </c>
      <c r="AJ15" t="s">
        <v>72</v>
      </c>
    </row>
    <row r="16" spans="1:36" x14ac:dyDescent="0.45">
      <c r="A16" s="8">
        <v>44474</v>
      </c>
      <c r="B16">
        <v>2202938035</v>
      </c>
      <c r="C16" t="s">
        <v>1113</v>
      </c>
      <c r="D16" t="s">
        <v>1114</v>
      </c>
      <c r="E16" t="s">
        <v>1115</v>
      </c>
      <c r="F16" t="s">
        <v>1116</v>
      </c>
      <c r="G16">
        <v>1</v>
      </c>
      <c r="H16" t="s">
        <v>1027</v>
      </c>
      <c r="I16" s="8">
        <v>44474</v>
      </c>
      <c r="J16" t="s">
        <v>1117</v>
      </c>
      <c r="L16" t="s">
        <v>1118</v>
      </c>
      <c r="M16" t="s">
        <v>1041</v>
      </c>
      <c r="N16">
        <v>75165</v>
      </c>
      <c r="O16" t="s">
        <v>1031</v>
      </c>
      <c r="P16" t="s">
        <v>47</v>
      </c>
      <c r="Q16">
        <v>19.989999999999998</v>
      </c>
      <c r="T16">
        <v>0</v>
      </c>
      <c r="U16">
        <v>0</v>
      </c>
      <c r="V16">
        <v>0</v>
      </c>
      <c r="W16">
        <v>0</v>
      </c>
      <c r="X16">
        <v>21.64</v>
      </c>
      <c r="Z16">
        <v>0.9</v>
      </c>
      <c r="AA16">
        <v>19.09</v>
      </c>
      <c r="AB16">
        <v>0</v>
      </c>
      <c r="AC16">
        <v>0</v>
      </c>
      <c r="AD16">
        <v>0</v>
      </c>
      <c r="AE16" t="s">
        <v>1114</v>
      </c>
      <c r="AF16" t="s">
        <v>1032</v>
      </c>
      <c r="AG16" t="s">
        <v>1033</v>
      </c>
      <c r="AJ16" t="s">
        <v>60</v>
      </c>
    </row>
    <row r="17" spans="1:36" x14ac:dyDescent="0.45">
      <c r="A17" s="8">
        <v>44475</v>
      </c>
      <c r="B17">
        <v>2204240011</v>
      </c>
      <c r="C17" t="s">
        <v>1119</v>
      </c>
      <c r="D17" t="s">
        <v>1120</v>
      </c>
      <c r="E17" t="s">
        <v>1121</v>
      </c>
      <c r="F17" t="s">
        <v>1122</v>
      </c>
      <c r="G17">
        <v>2</v>
      </c>
      <c r="H17" t="s">
        <v>1027</v>
      </c>
      <c r="I17" s="8">
        <v>44476</v>
      </c>
      <c r="J17" t="s">
        <v>1123</v>
      </c>
      <c r="L17" t="s">
        <v>1124</v>
      </c>
      <c r="M17" t="s">
        <v>1125</v>
      </c>
      <c r="N17">
        <v>28173</v>
      </c>
      <c r="O17" t="s">
        <v>1031</v>
      </c>
      <c r="P17" t="s">
        <v>47</v>
      </c>
      <c r="Q17">
        <v>39.979999999999997</v>
      </c>
      <c r="T17">
        <v>0</v>
      </c>
      <c r="U17">
        <v>0</v>
      </c>
      <c r="V17">
        <v>0</v>
      </c>
      <c r="W17">
        <v>0</v>
      </c>
      <c r="X17">
        <v>42.68</v>
      </c>
      <c r="Z17">
        <v>1.53</v>
      </c>
      <c r="AA17">
        <v>38.450000000000003</v>
      </c>
      <c r="AB17">
        <v>0</v>
      </c>
      <c r="AC17">
        <v>0</v>
      </c>
      <c r="AD17">
        <v>0</v>
      </c>
      <c r="AE17" t="s">
        <v>1120</v>
      </c>
      <c r="AF17" t="s">
        <v>1032</v>
      </c>
      <c r="AG17" t="s">
        <v>1033</v>
      </c>
      <c r="AJ17" t="s">
        <v>64</v>
      </c>
    </row>
    <row r="18" spans="1:36" x14ac:dyDescent="0.45">
      <c r="A18" s="8">
        <v>44475</v>
      </c>
      <c r="B18">
        <v>2202513260</v>
      </c>
      <c r="C18" t="s">
        <v>1126</v>
      </c>
      <c r="D18" t="s">
        <v>1127</v>
      </c>
      <c r="E18" t="s">
        <v>1128</v>
      </c>
      <c r="F18" t="s">
        <v>1129</v>
      </c>
      <c r="G18">
        <v>1</v>
      </c>
      <c r="H18" t="s">
        <v>1027</v>
      </c>
      <c r="I18" s="8">
        <v>44476</v>
      </c>
      <c r="J18" t="s">
        <v>1130</v>
      </c>
      <c r="L18" t="s">
        <v>1040</v>
      </c>
      <c r="M18" t="s">
        <v>1041</v>
      </c>
      <c r="N18">
        <v>77095</v>
      </c>
      <c r="O18" t="s">
        <v>1031</v>
      </c>
      <c r="P18" t="s">
        <v>47</v>
      </c>
      <c r="Q18">
        <v>19.989999999999998</v>
      </c>
      <c r="T18">
        <v>0</v>
      </c>
      <c r="U18">
        <v>0</v>
      </c>
      <c r="V18">
        <v>0</v>
      </c>
      <c r="W18">
        <v>0</v>
      </c>
      <c r="X18">
        <v>21.64</v>
      </c>
      <c r="Z18">
        <v>0.9</v>
      </c>
      <c r="AA18">
        <v>19.09</v>
      </c>
      <c r="AB18">
        <v>0</v>
      </c>
      <c r="AC18">
        <v>0</v>
      </c>
      <c r="AD18">
        <v>0</v>
      </c>
      <c r="AE18" t="s">
        <v>1127</v>
      </c>
      <c r="AF18" t="s">
        <v>1032</v>
      </c>
      <c r="AG18" t="s">
        <v>1033</v>
      </c>
      <c r="AJ18" t="s">
        <v>64</v>
      </c>
    </row>
    <row r="19" spans="1:36" x14ac:dyDescent="0.45">
      <c r="A19" s="8">
        <v>44475</v>
      </c>
      <c r="B19">
        <v>2204033895</v>
      </c>
      <c r="C19" t="s">
        <v>1131</v>
      </c>
      <c r="D19" t="s">
        <v>1132</v>
      </c>
      <c r="E19" t="s">
        <v>1133</v>
      </c>
      <c r="F19" t="s">
        <v>1134</v>
      </c>
      <c r="G19">
        <v>1</v>
      </c>
      <c r="H19" t="s">
        <v>1027</v>
      </c>
      <c r="I19" s="8">
        <v>44476</v>
      </c>
      <c r="J19" t="s">
        <v>1135</v>
      </c>
      <c r="L19" t="s">
        <v>1136</v>
      </c>
      <c r="M19" t="s">
        <v>1137</v>
      </c>
      <c r="N19" t="s">
        <v>1138</v>
      </c>
      <c r="O19" t="s">
        <v>1031</v>
      </c>
      <c r="P19" t="s">
        <v>47</v>
      </c>
      <c r="Q19">
        <v>19.989999999999998</v>
      </c>
      <c r="T19">
        <v>0</v>
      </c>
      <c r="U19">
        <v>0</v>
      </c>
      <c r="V19">
        <v>0</v>
      </c>
      <c r="W19">
        <v>0</v>
      </c>
      <c r="X19">
        <v>21.29</v>
      </c>
      <c r="Z19">
        <v>0.89</v>
      </c>
      <c r="AA19">
        <v>19.100000000000001</v>
      </c>
      <c r="AB19">
        <v>0</v>
      </c>
      <c r="AC19">
        <v>0</v>
      </c>
      <c r="AD19">
        <v>0</v>
      </c>
      <c r="AE19" t="s">
        <v>1132</v>
      </c>
      <c r="AF19" t="s">
        <v>1032</v>
      </c>
      <c r="AG19" t="s">
        <v>1033</v>
      </c>
      <c r="AJ19" t="s">
        <v>64</v>
      </c>
    </row>
    <row r="20" spans="1:36" x14ac:dyDescent="0.45">
      <c r="A20" s="8">
        <v>44475</v>
      </c>
      <c r="B20">
        <v>2204024243</v>
      </c>
      <c r="C20" t="s">
        <v>1139</v>
      </c>
      <c r="D20" t="s">
        <v>1140</v>
      </c>
      <c r="E20" t="s">
        <v>1141</v>
      </c>
      <c r="F20" t="s">
        <v>1142</v>
      </c>
      <c r="G20">
        <v>1</v>
      </c>
      <c r="H20" t="s">
        <v>1027</v>
      </c>
      <c r="I20" s="8">
        <v>44480</v>
      </c>
      <c r="J20" t="s">
        <v>1143</v>
      </c>
      <c r="L20" t="s">
        <v>1144</v>
      </c>
      <c r="M20" t="s">
        <v>1145</v>
      </c>
      <c r="N20">
        <v>30024</v>
      </c>
      <c r="O20" t="s">
        <v>1031</v>
      </c>
      <c r="P20" t="s">
        <v>47</v>
      </c>
      <c r="Q20">
        <v>19.989999999999998</v>
      </c>
      <c r="T20">
        <v>0</v>
      </c>
      <c r="U20">
        <v>0</v>
      </c>
      <c r="V20">
        <v>0</v>
      </c>
      <c r="W20">
        <v>0</v>
      </c>
      <c r="X20">
        <v>21.19</v>
      </c>
      <c r="Z20">
        <v>0.89</v>
      </c>
      <c r="AA20">
        <v>19.100000000000001</v>
      </c>
      <c r="AB20">
        <v>0</v>
      </c>
      <c r="AC20">
        <v>0</v>
      </c>
      <c r="AD20">
        <v>0</v>
      </c>
      <c r="AE20" t="s">
        <v>1140</v>
      </c>
      <c r="AF20" t="s">
        <v>1032</v>
      </c>
      <c r="AG20" t="s">
        <v>1033</v>
      </c>
      <c r="AJ20" t="s">
        <v>64</v>
      </c>
    </row>
    <row r="21" spans="1:36" x14ac:dyDescent="0.45">
      <c r="A21" s="8">
        <v>44476</v>
      </c>
      <c r="B21">
        <v>2204227194</v>
      </c>
      <c r="C21" t="s">
        <v>1146</v>
      </c>
      <c r="D21" t="s">
        <v>1147</v>
      </c>
      <c r="E21" t="s">
        <v>1148</v>
      </c>
      <c r="F21" t="s">
        <v>1149</v>
      </c>
      <c r="G21">
        <v>1</v>
      </c>
      <c r="H21" t="s">
        <v>1027</v>
      </c>
      <c r="I21" s="8">
        <v>44477</v>
      </c>
      <c r="J21" t="s">
        <v>1150</v>
      </c>
      <c r="L21" t="s">
        <v>1151</v>
      </c>
      <c r="M21" t="s">
        <v>1041</v>
      </c>
      <c r="N21">
        <v>78641</v>
      </c>
      <c r="O21" t="s">
        <v>1031</v>
      </c>
      <c r="P21" t="s">
        <v>47</v>
      </c>
      <c r="Q21">
        <v>19.989999999999998</v>
      </c>
      <c r="T21">
        <v>0</v>
      </c>
      <c r="U21">
        <v>0</v>
      </c>
      <c r="V21">
        <v>0</v>
      </c>
      <c r="W21">
        <v>0</v>
      </c>
      <c r="X21">
        <v>21.64</v>
      </c>
      <c r="Z21">
        <v>0.9</v>
      </c>
      <c r="AA21">
        <v>19.09</v>
      </c>
      <c r="AB21">
        <v>0</v>
      </c>
      <c r="AC21">
        <v>0</v>
      </c>
      <c r="AD21">
        <v>0</v>
      </c>
      <c r="AE21" t="s">
        <v>1147</v>
      </c>
      <c r="AF21" t="s">
        <v>1032</v>
      </c>
      <c r="AG21" t="s">
        <v>1033</v>
      </c>
      <c r="AJ21" t="s">
        <v>60</v>
      </c>
    </row>
    <row r="22" spans="1:36" x14ac:dyDescent="0.45">
      <c r="A22" s="8">
        <v>44476</v>
      </c>
      <c r="B22">
        <v>2203988396</v>
      </c>
      <c r="C22" t="s">
        <v>1152</v>
      </c>
      <c r="D22" t="s">
        <v>1153</v>
      </c>
      <c r="E22" t="s">
        <v>1154</v>
      </c>
      <c r="F22" t="s">
        <v>1155</v>
      </c>
      <c r="G22">
        <v>4</v>
      </c>
      <c r="H22" t="s">
        <v>1027</v>
      </c>
      <c r="I22" s="8">
        <v>44477</v>
      </c>
      <c r="J22" t="s">
        <v>1156</v>
      </c>
      <c r="L22" t="s">
        <v>1157</v>
      </c>
      <c r="M22" t="s">
        <v>1158</v>
      </c>
      <c r="N22">
        <v>7901</v>
      </c>
      <c r="O22" t="s">
        <v>1031</v>
      </c>
      <c r="P22" t="s">
        <v>47</v>
      </c>
      <c r="Q22">
        <v>79.959999999999994</v>
      </c>
      <c r="T22">
        <v>0</v>
      </c>
      <c r="U22">
        <v>0</v>
      </c>
      <c r="V22">
        <v>0</v>
      </c>
      <c r="W22">
        <v>0</v>
      </c>
      <c r="X22">
        <v>85.26</v>
      </c>
      <c r="Z22">
        <v>2.81</v>
      </c>
      <c r="AA22">
        <v>77.150000000000006</v>
      </c>
      <c r="AB22">
        <v>0</v>
      </c>
      <c r="AC22">
        <v>0</v>
      </c>
      <c r="AD22">
        <v>0</v>
      </c>
      <c r="AE22" t="s">
        <v>1153</v>
      </c>
      <c r="AF22" t="s">
        <v>1032</v>
      </c>
      <c r="AG22" t="s">
        <v>1033</v>
      </c>
      <c r="AJ22" t="s">
        <v>64</v>
      </c>
    </row>
    <row r="23" spans="1:36" x14ac:dyDescent="0.45">
      <c r="A23" s="8">
        <v>44477</v>
      </c>
      <c r="B23">
        <v>2205367054</v>
      </c>
      <c r="C23" t="s">
        <v>1159</v>
      </c>
      <c r="D23" t="s">
        <v>1160</v>
      </c>
      <c r="E23" t="s">
        <v>1161</v>
      </c>
      <c r="F23" t="s">
        <v>1162</v>
      </c>
      <c r="G23">
        <v>1</v>
      </c>
      <c r="H23" t="s">
        <v>1027</v>
      </c>
      <c r="I23" s="8">
        <v>44478</v>
      </c>
      <c r="J23" t="s">
        <v>1163</v>
      </c>
      <c r="L23" t="s">
        <v>1164</v>
      </c>
      <c r="M23" t="s">
        <v>1165</v>
      </c>
      <c r="N23">
        <v>18040</v>
      </c>
      <c r="O23" t="s">
        <v>1031</v>
      </c>
      <c r="P23" t="s">
        <v>47</v>
      </c>
      <c r="Q23">
        <v>19.989999999999998</v>
      </c>
      <c r="T23">
        <v>0</v>
      </c>
      <c r="U23">
        <v>0</v>
      </c>
      <c r="V23">
        <v>0</v>
      </c>
      <c r="W23">
        <v>0</v>
      </c>
      <c r="X23">
        <v>21.19</v>
      </c>
      <c r="Z23">
        <v>0.89</v>
      </c>
      <c r="AA23">
        <v>19.100000000000001</v>
      </c>
      <c r="AB23">
        <v>0</v>
      </c>
      <c r="AC23">
        <v>0</v>
      </c>
      <c r="AD23">
        <v>0</v>
      </c>
      <c r="AE23" t="s">
        <v>1160</v>
      </c>
      <c r="AF23" t="s">
        <v>1032</v>
      </c>
      <c r="AG23" t="s">
        <v>1033</v>
      </c>
      <c r="AJ23" t="s">
        <v>68</v>
      </c>
    </row>
    <row r="24" spans="1:36" x14ac:dyDescent="0.45">
      <c r="A24" s="8">
        <v>44477</v>
      </c>
      <c r="B24">
        <v>2205086134</v>
      </c>
      <c r="C24" t="s">
        <v>1166</v>
      </c>
      <c r="D24" t="s">
        <v>1167</v>
      </c>
      <c r="E24" t="s">
        <v>1168</v>
      </c>
      <c r="F24" t="s">
        <v>1169</v>
      </c>
      <c r="G24">
        <v>1</v>
      </c>
      <c r="H24" t="s">
        <v>1027</v>
      </c>
      <c r="I24" s="8">
        <v>44478</v>
      </c>
      <c r="J24" t="s">
        <v>1170</v>
      </c>
      <c r="L24" t="s">
        <v>1171</v>
      </c>
      <c r="M24" t="s">
        <v>1172</v>
      </c>
      <c r="N24">
        <v>51503</v>
      </c>
      <c r="O24" t="s">
        <v>1031</v>
      </c>
      <c r="P24" t="s">
        <v>47</v>
      </c>
      <c r="Q24">
        <v>19.989999999999998</v>
      </c>
      <c r="T24">
        <v>0</v>
      </c>
      <c r="U24">
        <v>0</v>
      </c>
      <c r="V24">
        <v>0</v>
      </c>
      <c r="W24">
        <v>0</v>
      </c>
      <c r="X24">
        <v>21.39</v>
      </c>
      <c r="Z24">
        <v>0.89</v>
      </c>
      <c r="AA24">
        <v>19.100000000000001</v>
      </c>
      <c r="AB24">
        <v>0</v>
      </c>
      <c r="AC24">
        <v>0</v>
      </c>
      <c r="AD24">
        <v>0</v>
      </c>
      <c r="AE24" t="s">
        <v>1167</v>
      </c>
      <c r="AF24" t="s">
        <v>1032</v>
      </c>
      <c r="AG24" t="s">
        <v>1033</v>
      </c>
      <c r="AJ24" t="s">
        <v>72</v>
      </c>
    </row>
    <row r="25" spans="1:36" x14ac:dyDescent="0.45">
      <c r="A25" s="8">
        <v>44478</v>
      </c>
      <c r="B25">
        <v>2206358462</v>
      </c>
      <c r="C25" t="s">
        <v>1173</v>
      </c>
      <c r="D25" t="s">
        <v>1174</v>
      </c>
      <c r="E25" t="s">
        <v>1044</v>
      </c>
      <c r="F25" t="s">
        <v>1175</v>
      </c>
      <c r="G25">
        <v>1</v>
      </c>
      <c r="H25" t="s">
        <v>1027</v>
      </c>
      <c r="I25" s="8">
        <v>44479</v>
      </c>
      <c r="J25" t="s">
        <v>1176</v>
      </c>
      <c r="L25" t="s">
        <v>1177</v>
      </c>
      <c r="M25" t="s">
        <v>1178</v>
      </c>
      <c r="N25" t="s">
        <v>1179</v>
      </c>
      <c r="O25" t="s">
        <v>1031</v>
      </c>
      <c r="P25" t="s">
        <v>47</v>
      </c>
      <c r="Q25">
        <v>19.989999999999998</v>
      </c>
      <c r="T25">
        <v>0</v>
      </c>
      <c r="U25">
        <v>0</v>
      </c>
      <c r="V25">
        <v>0</v>
      </c>
      <c r="W25">
        <v>0</v>
      </c>
      <c r="X25">
        <v>21.19</v>
      </c>
      <c r="Z25">
        <v>0.89</v>
      </c>
      <c r="AA25">
        <v>19.100000000000001</v>
      </c>
      <c r="AB25">
        <v>0</v>
      </c>
      <c r="AC25">
        <v>0</v>
      </c>
      <c r="AD25">
        <v>0</v>
      </c>
      <c r="AE25" t="s">
        <v>1174</v>
      </c>
      <c r="AF25" t="s">
        <v>1032</v>
      </c>
      <c r="AG25" t="s">
        <v>1033</v>
      </c>
      <c r="AJ25" t="s">
        <v>72</v>
      </c>
    </row>
    <row r="26" spans="1:36" x14ac:dyDescent="0.45">
      <c r="A26" s="8">
        <v>44478</v>
      </c>
      <c r="B26">
        <v>2206023802</v>
      </c>
      <c r="D26" t="s">
        <v>1180</v>
      </c>
      <c r="E26" t="s">
        <v>1181</v>
      </c>
      <c r="F26" t="s">
        <v>1182</v>
      </c>
      <c r="G26">
        <v>1</v>
      </c>
      <c r="H26" t="s">
        <v>1027</v>
      </c>
      <c r="I26" s="8">
        <v>44479</v>
      </c>
      <c r="J26" t="s">
        <v>1183</v>
      </c>
      <c r="L26" t="s">
        <v>1184</v>
      </c>
      <c r="M26" t="s">
        <v>1125</v>
      </c>
      <c r="N26" t="s">
        <v>1185</v>
      </c>
      <c r="O26" t="s">
        <v>1031</v>
      </c>
      <c r="P26" t="s">
        <v>47</v>
      </c>
      <c r="Q26">
        <v>19.989999999999998</v>
      </c>
      <c r="T26">
        <v>0</v>
      </c>
      <c r="U26">
        <v>0</v>
      </c>
      <c r="V26">
        <v>0</v>
      </c>
      <c r="W26">
        <v>0</v>
      </c>
      <c r="X26">
        <v>21.34</v>
      </c>
      <c r="Z26">
        <v>0.89</v>
      </c>
      <c r="AA26">
        <v>19.100000000000001</v>
      </c>
      <c r="AB26">
        <v>0</v>
      </c>
      <c r="AC26">
        <v>0</v>
      </c>
      <c r="AD26">
        <v>0</v>
      </c>
      <c r="AE26" t="s">
        <v>1180</v>
      </c>
      <c r="AF26" t="s">
        <v>1032</v>
      </c>
      <c r="AG26" t="s">
        <v>1033</v>
      </c>
      <c r="AJ26" t="s">
        <v>89</v>
      </c>
    </row>
    <row r="27" spans="1:36" x14ac:dyDescent="0.45">
      <c r="A27" s="8">
        <v>44481</v>
      </c>
      <c r="B27">
        <v>2209788490</v>
      </c>
      <c r="C27" t="s">
        <v>1186</v>
      </c>
      <c r="D27" t="s">
        <v>1187</v>
      </c>
      <c r="E27" t="s">
        <v>1188</v>
      </c>
      <c r="F27" t="s">
        <v>1189</v>
      </c>
      <c r="G27">
        <v>2</v>
      </c>
      <c r="H27" t="s">
        <v>1027</v>
      </c>
      <c r="I27" s="8">
        <v>44483</v>
      </c>
      <c r="J27" t="s">
        <v>1190</v>
      </c>
      <c r="L27" t="s">
        <v>1191</v>
      </c>
      <c r="M27" t="s">
        <v>1192</v>
      </c>
      <c r="N27">
        <v>39402</v>
      </c>
      <c r="O27" t="s">
        <v>1031</v>
      </c>
      <c r="P27" t="s">
        <v>47</v>
      </c>
      <c r="Q27">
        <v>39.979999999999997</v>
      </c>
      <c r="T27">
        <v>0</v>
      </c>
      <c r="U27">
        <v>0</v>
      </c>
      <c r="V27">
        <v>0</v>
      </c>
      <c r="W27">
        <v>0</v>
      </c>
      <c r="X27">
        <v>42.78</v>
      </c>
      <c r="Z27">
        <v>1.53</v>
      </c>
      <c r="AA27">
        <v>38.450000000000003</v>
      </c>
      <c r="AB27">
        <v>0</v>
      </c>
      <c r="AC27">
        <v>0</v>
      </c>
      <c r="AD27">
        <v>0</v>
      </c>
      <c r="AE27" t="s">
        <v>1187</v>
      </c>
      <c r="AF27" t="s">
        <v>1032</v>
      </c>
      <c r="AG27" t="s">
        <v>1033</v>
      </c>
      <c r="AJ27" t="s">
        <v>68</v>
      </c>
    </row>
    <row r="28" spans="1:36" x14ac:dyDescent="0.45">
      <c r="A28" s="8">
        <v>44481</v>
      </c>
      <c r="B28">
        <v>2211285535</v>
      </c>
      <c r="C28" t="s">
        <v>1193</v>
      </c>
      <c r="D28" t="s">
        <v>1194</v>
      </c>
      <c r="E28" t="s">
        <v>1195</v>
      </c>
      <c r="F28" t="s">
        <v>1196</v>
      </c>
      <c r="G28">
        <v>1</v>
      </c>
      <c r="H28" t="s">
        <v>1027</v>
      </c>
      <c r="I28" s="8">
        <v>44483</v>
      </c>
      <c r="J28" t="s">
        <v>1197</v>
      </c>
      <c r="L28" t="s">
        <v>1198</v>
      </c>
      <c r="M28" t="s">
        <v>1178</v>
      </c>
      <c r="N28">
        <v>49953</v>
      </c>
      <c r="O28" t="s">
        <v>1031</v>
      </c>
      <c r="P28" t="s">
        <v>47</v>
      </c>
      <c r="Q28">
        <v>19.989999999999998</v>
      </c>
      <c r="T28">
        <v>0</v>
      </c>
      <c r="U28">
        <v>0</v>
      </c>
      <c r="V28">
        <v>0</v>
      </c>
      <c r="W28">
        <v>0</v>
      </c>
      <c r="X28">
        <v>21.19</v>
      </c>
      <c r="Z28">
        <v>0.89</v>
      </c>
      <c r="AA28">
        <v>19.100000000000001</v>
      </c>
      <c r="AB28">
        <v>0</v>
      </c>
      <c r="AC28">
        <v>0</v>
      </c>
      <c r="AD28">
        <v>0</v>
      </c>
      <c r="AE28" t="s">
        <v>1194</v>
      </c>
      <c r="AF28" t="s">
        <v>1032</v>
      </c>
      <c r="AG28" t="s">
        <v>1033</v>
      </c>
      <c r="AJ28" t="s">
        <v>64</v>
      </c>
    </row>
    <row r="29" spans="1:36" x14ac:dyDescent="0.45">
      <c r="A29" s="8">
        <v>44481</v>
      </c>
      <c r="B29">
        <v>2209016334</v>
      </c>
      <c r="C29" t="s">
        <v>1199</v>
      </c>
      <c r="D29" t="s">
        <v>1200</v>
      </c>
      <c r="E29" t="s">
        <v>1201</v>
      </c>
      <c r="F29" t="s">
        <v>1202</v>
      </c>
      <c r="G29">
        <v>1</v>
      </c>
      <c r="H29" t="s">
        <v>1027</v>
      </c>
      <c r="I29" s="8">
        <v>44482</v>
      </c>
      <c r="J29" t="s">
        <v>1203</v>
      </c>
      <c r="L29" t="s">
        <v>1204</v>
      </c>
      <c r="M29" t="s">
        <v>1205</v>
      </c>
      <c r="N29" t="s">
        <v>1206</v>
      </c>
      <c r="O29" t="s">
        <v>1031</v>
      </c>
      <c r="P29" t="s">
        <v>47</v>
      </c>
      <c r="Q29">
        <v>19.989999999999998</v>
      </c>
      <c r="T29">
        <v>0</v>
      </c>
      <c r="U29">
        <v>0</v>
      </c>
      <c r="V29">
        <v>0</v>
      </c>
      <c r="W29">
        <v>0</v>
      </c>
      <c r="X29">
        <v>21.71</v>
      </c>
      <c r="Z29">
        <v>0.9</v>
      </c>
      <c r="AA29">
        <v>19.09</v>
      </c>
      <c r="AB29">
        <v>0</v>
      </c>
      <c r="AC29">
        <v>0</v>
      </c>
      <c r="AD29">
        <v>0</v>
      </c>
      <c r="AE29" t="s">
        <v>1200</v>
      </c>
      <c r="AF29" t="s">
        <v>1032</v>
      </c>
      <c r="AG29" t="s">
        <v>1033</v>
      </c>
      <c r="AJ29" t="s">
        <v>68</v>
      </c>
    </row>
    <row r="30" spans="1:36" x14ac:dyDescent="0.45">
      <c r="A30" s="8">
        <v>44482</v>
      </c>
      <c r="B30">
        <v>2210803100</v>
      </c>
      <c r="C30" t="s">
        <v>1207</v>
      </c>
      <c r="D30" t="s">
        <v>1208</v>
      </c>
      <c r="E30" t="s">
        <v>1209</v>
      </c>
      <c r="F30" t="s">
        <v>1210</v>
      </c>
      <c r="G30">
        <v>1</v>
      </c>
      <c r="H30" t="s">
        <v>1027</v>
      </c>
      <c r="I30" s="8">
        <v>44484</v>
      </c>
      <c r="J30" t="s">
        <v>1211</v>
      </c>
      <c r="L30" t="s">
        <v>1212</v>
      </c>
      <c r="M30" t="s">
        <v>1041</v>
      </c>
      <c r="N30">
        <v>78414</v>
      </c>
      <c r="O30" t="s">
        <v>1031</v>
      </c>
      <c r="P30" t="s">
        <v>47</v>
      </c>
      <c r="Q30">
        <v>19.989999999999998</v>
      </c>
      <c r="T30">
        <v>0</v>
      </c>
      <c r="U30">
        <v>0</v>
      </c>
      <c r="V30">
        <v>0</v>
      </c>
      <c r="W30">
        <v>0</v>
      </c>
      <c r="X30">
        <v>21.64</v>
      </c>
      <c r="Z30">
        <v>0.9</v>
      </c>
      <c r="AA30">
        <v>19.09</v>
      </c>
      <c r="AB30">
        <v>0</v>
      </c>
      <c r="AC30">
        <v>0</v>
      </c>
      <c r="AD30">
        <v>0</v>
      </c>
      <c r="AE30" t="s">
        <v>1208</v>
      </c>
      <c r="AF30" t="s">
        <v>1032</v>
      </c>
      <c r="AG30" t="s">
        <v>1033</v>
      </c>
      <c r="AJ30" t="s">
        <v>72</v>
      </c>
    </row>
    <row r="31" spans="1:36" x14ac:dyDescent="0.45">
      <c r="A31" s="8">
        <v>44482</v>
      </c>
      <c r="B31">
        <v>2210581776</v>
      </c>
      <c r="C31" t="s">
        <v>1213</v>
      </c>
      <c r="D31" t="s">
        <v>1214</v>
      </c>
      <c r="E31" t="s">
        <v>1215</v>
      </c>
      <c r="F31" t="s">
        <v>1216</v>
      </c>
      <c r="G31">
        <v>1</v>
      </c>
      <c r="H31" t="s">
        <v>1027</v>
      </c>
      <c r="I31" s="8">
        <v>44483</v>
      </c>
      <c r="J31" t="s">
        <v>1217</v>
      </c>
      <c r="L31" t="s">
        <v>1218</v>
      </c>
      <c r="M31" t="s">
        <v>1125</v>
      </c>
      <c r="N31">
        <v>28210</v>
      </c>
      <c r="O31" t="s">
        <v>1031</v>
      </c>
      <c r="P31" t="s">
        <v>47</v>
      </c>
      <c r="Q31">
        <v>19.989999999999998</v>
      </c>
      <c r="T31">
        <v>0</v>
      </c>
      <c r="U31">
        <v>0</v>
      </c>
      <c r="V31">
        <v>0</v>
      </c>
      <c r="W31">
        <v>0</v>
      </c>
      <c r="X31">
        <v>21.44</v>
      </c>
      <c r="Z31">
        <v>0.89</v>
      </c>
      <c r="AA31">
        <v>19.100000000000001</v>
      </c>
      <c r="AB31">
        <v>0</v>
      </c>
      <c r="AC31">
        <v>0</v>
      </c>
      <c r="AD31">
        <v>0</v>
      </c>
      <c r="AE31" t="s">
        <v>1214</v>
      </c>
      <c r="AF31" t="s">
        <v>1032</v>
      </c>
      <c r="AG31" t="s">
        <v>1033</v>
      </c>
      <c r="AJ31" t="s">
        <v>68</v>
      </c>
    </row>
    <row r="32" spans="1:36" x14ac:dyDescent="0.45">
      <c r="A32" s="8">
        <v>44483</v>
      </c>
      <c r="B32">
        <v>2213312691</v>
      </c>
      <c r="C32" t="s">
        <v>1219</v>
      </c>
      <c r="D32" t="s">
        <v>1220</v>
      </c>
      <c r="E32" t="s">
        <v>1221</v>
      </c>
      <c r="F32" t="s">
        <v>1222</v>
      </c>
      <c r="G32">
        <v>2</v>
      </c>
      <c r="H32" t="s">
        <v>1027</v>
      </c>
      <c r="I32" s="8">
        <v>44484</v>
      </c>
      <c r="J32" t="s">
        <v>1223</v>
      </c>
      <c r="L32" t="s">
        <v>1224</v>
      </c>
      <c r="M32" t="s">
        <v>1225</v>
      </c>
      <c r="N32">
        <v>20017</v>
      </c>
      <c r="O32" t="s">
        <v>1031</v>
      </c>
      <c r="P32" t="s">
        <v>47</v>
      </c>
      <c r="Q32">
        <v>39.979999999999997</v>
      </c>
      <c r="T32">
        <v>0</v>
      </c>
      <c r="U32">
        <v>0</v>
      </c>
      <c r="V32">
        <v>0</v>
      </c>
      <c r="W32">
        <v>0</v>
      </c>
      <c r="X32">
        <v>42.38</v>
      </c>
      <c r="Z32">
        <v>1.52</v>
      </c>
      <c r="AA32">
        <v>38.46</v>
      </c>
      <c r="AB32">
        <v>0</v>
      </c>
      <c r="AC32">
        <v>0</v>
      </c>
      <c r="AD32">
        <v>0</v>
      </c>
      <c r="AE32" t="s">
        <v>1220</v>
      </c>
      <c r="AF32" t="s">
        <v>1032</v>
      </c>
      <c r="AG32" t="s">
        <v>1033</v>
      </c>
      <c r="AJ32" t="s">
        <v>64</v>
      </c>
    </row>
    <row r="33" spans="1:36" x14ac:dyDescent="0.45">
      <c r="A33" s="8">
        <v>44483</v>
      </c>
      <c r="B33">
        <v>2211198846</v>
      </c>
      <c r="C33" t="s">
        <v>1226</v>
      </c>
      <c r="D33" t="s">
        <v>1227</v>
      </c>
      <c r="E33" t="s">
        <v>1228</v>
      </c>
      <c r="F33" t="s">
        <v>1229</v>
      </c>
      <c r="G33">
        <v>1</v>
      </c>
      <c r="H33" t="s">
        <v>1027</v>
      </c>
      <c r="I33" s="8">
        <v>44484</v>
      </c>
      <c r="J33" t="s">
        <v>1230</v>
      </c>
      <c r="L33" t="s">
        <v>1231</v>
      </c>
      <c r="M33" t="s">
        <v>1165</v>
      </c>
      <c r="N33">
        <v>16066</v>
      </c>
      <c r="O33" t="s">
        <v>1031</v>
      </c>
      <c r="P33" t="s">
        <v>47</v>
      </c>
      <c r="Q33">
        <v>19.989999999999998</v>
      </c>
      <c r="T33">
        <v>0</v>
      </c>
      <c r="U33">
        <v>0</v>
      </c>
      <c r="V33">
        <v>0</v>
      </c>
      <c r="W33">
        <v>0</v>
      </c>
      <c r="X33">
        <v>21.19</v>
      </c>
      <c r="Z33">
        <v>0.89</v>
      </c>
      <c r="AA33">
        <v>19.100000000000001</v>
      </c>
      <c r="AB33">
        <v>0</v>
      </c>
      <c r="AC33">
        <v>0</v>
      </c>
      <c r="AD33">
        <v>0</v>
      </c>
      <c r="AE33" t="s">
        <v>1227</v>
      </c>
      <c r="AF33" t="s">
        <v>1032</v>
      </c>
      <c r="AG33" t="s">
        <v>1033</v>
      </c>
      <c r="AJ33" t="s">
        <v>64</v>
      </c>
    </row>
    <row r="34" spans="1:36" x14ac:dyDescent="0.45">
      <c r="A34" s="8">
        <v>44484</v>
      </c>
      <c r="B34">
        <v>2213132254</v>
      </c>
      <c r="C34" t="s">
        <v>1232</v>
      </c>
      <c r="D34" t="s">
        <v>1233</v>
      </c>
      <c r="E34" t="s">
        <v>1234</v>
      </c>
      <c r="F34" t="s">
        <v>1235</v>
      </c>
      <c r="G34">
        <v>1</v>
      </c>
      <c r="H34" t="s">
        <v>1027</v>
      </c>
      <c r="I34" s="8">
        <v>44486</v>
      </c>
      <c r="J34" t="s">
        <v>1236</v>
      </c>
      <c r="K34" t="s">
        <v>1237</v>
      </c>
      <c r="L34" t="s">
        <v>1238</v>
      </c>
      <c r="M34" t="s">
        <v>1158</v>
      </c>
      <c r="N34" t="s">
        <v>1239</v>
      </c>
      <c r="O34" t="s">
        <v>1031</v>
      </c>
      <c r="P34" t="s">
        <v>47</v>
      </c>
      <c r="Q34">
        <v>19.989999999999998</v>
      </c>
      <c r="T34">
        <v>0</v>
      </c>
      <c r="U34">
        <v>0</v>
      </c>
      <c r="V34">
        <v>0</v>
      </c>
      <c r="W34">
        <v>0</v>
      </c>
      <c r="X34">
        <v>21.31</v>
      </c>
      <c r="Z34">
        <v>0.89</v>
      </c>
      <c r="AA34">
        <v>19.100000000000001</v>
      </c>
      <c r="AB34">
        <v>0</v>
      </c>
      <c r="AC34">
        <v>0</v>
      </c>
      <c r="AD34">
        <v>0</v>
      </c>
      <c r="AE34" t="s">
        <v>1233</v>
      </c>
      <c r="AF34" t="s">
        <v>1032</v>
      </c>
      <c r="AG34" t="s">
        <v>1033</v>
      </c>
      <c r="AJ34" t="s">
        <v>60</v>
      </c>
    </row>
    <row r="35" spans="1:36" x14ac:dyDescent="0.45">
      <c r="A35" s="8">
        <v>44484</v>
      </c>
      <c r="B35">
        <v>2212908150</v>
      </c>
      <c r="D35" t="s">
        <v>1240</v>
      </c>
      <c r="E35" t="s">
        <v>1241</v>
      </c>
      <c r="F35" t="s">
        <v>1242</v>
      </c>
      <c r="G35">
        <v>1</v>
      </c>
      <c r="H35" t="s">
        <v>1027</v>
      </c>
      <c r="I35" s="8">
        <v>44485</v>
      </c>
      <c r="J35" t="s">
        <v>1243</v>
      </c>
      <c r="L35" t="s">
        <v>1244</v>
      </c>
      <c r="M35" t="s">
        <v>1245</v>
      </c>
      <c r="N35" t="s">
        <v>1246</v>
      </c>
      <c r="O35" t="s">
        <v>1031</v>
      </c>
      <c r="P35" t="s">
        <v>47</v>
      </c>
      <c r="Q35">
        <v>19.989999999999998</v>
      </c>
      <c r="T35">
        <v>0</v>
      </c>
      <c r="U35">
        <v>0</v>
      </c>
      <c r="V35">
        <v>0</v>
      </c>
      <c r="W35">
        <v>0</v>
      </c>
      <c r="X35">
        <v>21.19</v>
      </c>
      <c r="Z35">
        <v>0.89</v>
      </c>
      <c r="AA35">
        <v>19.100000000000001</v>
      </c>
      <c r="AB35">
        <v>0</v>
      </c>
      <c r="AC35">
        <v>0</v>
      </c>
      <c r="AD35">
        <v>0</v>
      </c>
      <c r="AE35" t="s">
        <v>1240</v>
      </c>
      <c r="AF35" t="s">
        <v>1032</v>
      </c>
      <c r="AG35" t="s">
        <v>1033</v>
      </c>
      <c r="AJ35" t="s">
        <v>72</v>
      </c>
    </row>
    <row r="36" spans="1:36" x14ac:dyDescent="0.45">
      <c r="A36" s="8">
        <v>44484</v>
      </c>
      <c r="B36">
        <v>2212782418</v>
      </c>
      <c r="C36" t="s">
        <v>1247</v>
      </c>
      <c r="D36" t="s">
        <v>1248</v>
      </c>
      <c r="E36" t="s">
        <v>1249</v>
      </c>
      <c r="F36" t="s">
        <v>1250</v>
      </c>
      <c r="G36">
        <v>1</v>
      </c>
      <c r="H36" t="s">
        <v>1027</v>
      </c>
      <c r="I36" s="8">
        <v>44486</v>
      </c>
      <c r="J36" t="s">
        <v>1251</v>
      </c>
      <c r="L36" t="s">
        <v>1252</v>
      </c>
      <c r="M36" t="s">
        <v>1070</v>
      </c>
      <c r="N36">
        <v>92649</v>
      </c>
      <c r="O36" t="s">
        <v>1031</v>
      </c>
      <c r="P36" t="s">
        <v>47</v>
      </c>
      <c r="Q36">
        <v>19.989999999999998</v>
      </c>
      <c r="T36">
        <v>0</v>
      </c>
      <c r="U36">
        <v>0</v>
      </c>
      <c r="V36">
        <v>0</v>
      </c>
      <c r="W36">
        <v>0</v>
      </c>
      <c r="X36">
        <v>21.54</v>
      </c>
      <c r="Z36">
        <v>0.9</v>
      </c>
      <c r="AA36">
        <v>19.09</v>
      </c>
      <c r="AB36">
        <v>0</v>
      </c>
      <c r="AC36">
        <v>0</v>
      </c>
      <c r="AD36">
        <v>0</v>
      </c>
      <c r="AE36" t="s">
        <v>1248</v>
      </c>
      <c r="AF36" t="s">
        <v>1032</v>
      </c>
      <c r="AG36" t="s">
        <v>1033</v>
      </c>
      <c r="AJ36" t="s">
        <v>64</v>
      </c>
    </row>
    <row r="37" spans="1:36" x14ac:dyDescent="0.45">
      <c r="A37" s="8">
        <v>44484</v>
      </c>
      <c r="B37">
        <v>2214013107</v>
      </c>
      <c r="C37" t="s">
        <v>1253</v>
      </c>
      <c r="D37" t="s">
        <v>1254</v>
      </c>
      <c r="E37" t="s">
        <v>1255</v>
      </c>
      <c r="F37" t="s">
        <v>1256</v>
      </c>
      <c r="G37">
        <v>1</v>
      </c>
      <c r="H37" t="s">
        <v>1027</v>
      </c>
      <c r="I37" s="8">
        <v>44487</v>
      </c>
      <c r="J37" t="s">
        <v>1257</v>
      </c>
      <c r="L37" t="s">
        <v>1258</v>
      </c>
      <c r="M37" t="s">
        <v>1259</v>
      </c>
      <c r="N37">
        <v>55432</v>
      </c>
      <c r="O37" t="s">
        <v>1031</v>
      </c>
      <c r="P37" t="s">
        <v>47</v>
      </c>
      <c r="Q37">
        <v>19.989999999999998</v>
      </c>
      <c r="T37">
        <v>0</v>
      </c>
      <c r="U37">
        <v>0</v>
      </c>
      <c r="V37">
        <v>0</v>
      </c>
      <c r="W37">
        <v>0</v>
      </c>
      <c r="X37">
        <v>21.41</v>
      </c>
      <c r="Z37">
        <v>0.89</v>
      </c>
      <c r="AA37">
        <v>19.100000000000001</v>
      </c>
      <c r="AB37">
        <v>0</v>
      </c>
      <c r="AC37">
        <v>0</v>
      </c>
      <c r="AD37">
        <v>0</v>
      </c>
      <c r="AE37" t="s">
        <v>1254</v>
      </c>
      <c r="AF37" t="s">
        <v>1032</v>
      </c>
      <c r="AG37" t="s">
        <v>1033</v>
      </c>
      <c r="AJ37" t="s">
        <v>72</v>
      </c>
    </row>
    <row r="38" spans="1:36" x14ac:dyDescent="0.45">
      <c r="A38" s="8">
        <v>44485</v>
      </c>
      <c r="B38">
        <v>2214288404</v>
      </c>
      <c r="C38" t="s">
        <v>1260</v>
      </c>
      <c r="D38" t="s">
        <v>1261</v>
      </c>
      <c r="E38" t="s">
        <v>1262</v>
      </c>
      <c r="F38" t="s">
        <v>1263</v>
      </c>
      <c r="G38">
        <v>2</v>
      </c>
      <c r="H38" t="s">
        <v>1027</v>
      </c>
      <c r="I38" s="8">
        <v>44486</v>
      </c>
      <c r="J38" t="s">
        <v>1264</v>
      </c>
      <c r="L38" t="s">
        <v>1265</v>
      </c>
      <c r="M38" t="s">
        <v>1165</v>
      </c>
      <c r="N38">
        <v>15012</v>
      </c>
      <c r="O38" t="s">
        <v>1031</v>
      </c>
      <c r="P38" t="s">
        <v>47</v>
      </c>
      <c r="Q38">
        <v>39.979999999999997</v>
      </c>
      <c r="T38">
        <v>0</v>
      </c>
      <c r="U38">
        <v>0</v>
      </c>
      <c r="V38">
        <v>0</v>
      </c>
      <c r="W38">
        <v>0</v>
      </c>
      <c r="X38">
        <v>42.38</v>
      </c>
      <c r="Z38">
        <v>1.52</v>
      </c>
      <c r="AA38">
        <v>38.46</v>
      </c>
      <c r="AB38">
        <v>0</v>
      </c>
      <c r="AC38">
        <v>0</v>
      </c>
      <c r="AD38">
        <v>0</v>
      </c>
      <c r="AE38" t="s">
        <v>1261</v>
      </c>
      <c r="AF38" t="s">
        <v>1032</v>
      </c>
      <c r="AG38" t="s">
        <v>1033</v>
      </c>
      <c r="AJ38" t="s">
        <v>72</v>
      </c>
    </row>
    <row r="39" spans="1:36" x14ac:dyDescent="0.45">
      <c r="A39" s="8">
        <v>44485</v>
      </c>
      <c r="B39">
        <v>2213921456</v>
      </c>
      <c r="C39" t="s">
        <v>1219</v>
      </c>
      <c r="D39" t="s">
        <v>1220</v>
      </c>
      <c r="E39" t="s">
        <v>1221</v>
      </c>
      <c r="F39" t="s">
        <v>1222</v>
      </c>
      <c r="G39">
        <v>2</v>
      </c>
      <c r="H39" t="s">
        <v>1027</v>
      </c>
      <c r="I39" s="8">
        <v>44487</v>
      </c>
      <c r="J39" t="s">
        <v>1223</v>
      </c>
      <c r="L39" t="s">
        <v>1224</v>
      </c>
      <c r="M39" t="s">
        <v>1225</v>
      </c>
      <c r="N39">
        <v>20017</v>
      </c>
      <c r="O39" t="s">
        <v>1031</v>
      </c>
      <c r="P39" t="s">
        <v>47</v>
      </c>
      <c r="Q39">
        <v>39.979999999999997</v>
      </c>
      <c r="T39">
        <v>0</v>
      </c>
      <c r="U39">
        <v>0</v>
      </c>
      <c r="V39">
        <v>0</v>
      </c>
      <c r="W39">
        <v>0</v>
      </c>
      <c r="X39">
        <v>42.38</v>
      </c>
      <c r="Z39">
        <v>1.52</v>
      </c>
      <c r="AA39">
        <v>38.46</v>
      </c>
      <c r="AB39">
        <v>0</v>
      </c>
      <c r="AC39">
        <v>0</v>
      </c>
      <c r="AD39">
        <v>0</v>
      </c>
      <c r="AE39" t="s">
        <v>1220</v>
      </c>
      <c r="AF39" t="s">
        <v>1032</v>
      </c>
      <c r="AG39" t="s">
        <v>1033</v>
      </c>
      <c r="AJ39" t="s">
        <v>64</v>
      </c>
    </row>
    <row r="40" spans="1:36" x14ac:dyDescent="0.45">
      <c r="A40" s="8">
        <v>44485</v>
      </c>
      <c r="B40">
        <v>2215503319</v>
      </c>
      <c r="C40" t="s">
        <v>1266</v>
      </c>
      <c r="D40" t="s">
        <v>1267</v>
      </c>
      <c r="E40" t="s">
        <v>1268</v>
      </c>
      <c r="F40" t="s">
        <v>1269</v>
      </c>
      <c r="G40">
        <v>3</v>
      </c>
      <c r="H40" t="s">
        <v>1027</v>
      </c>
      <c r="I40" s="8">
        <v>44485</v>
      </c>
      <c r="J40" t="s">
        <v>1270</v>
      </c>
      <c r="L40" t="s">
        <v>1271</v>
      </c>
      <c r="M40" t="s">
        <v>1070</v>
      </c>
      <c r="N40">
        <v>94531</v>
      </c>
      <c r="O40" t="s">
        <v>1031</v>
      </c>
      <c r="P40" t="s">
        <v>47</v>
      </c>
      <c r="Q40">
        <v>59.97</v>
      </c>
      <c r="T40">
        <v>0</v>
      </c>
      <c r="U40">
        <v>0</v>
      </c>
      <c r="V40">
        <v>0</v>
      </c>
      <c r="W40">
        <v>0</v>
      </c>
      <c r="X40">
        <v>65.819999999999993</v>
      </c>
      <c r="Z40">
        <v>2.2200000000000002</v>
      </c>
      <c r="AA40">
        <v>57.75</v>
      </c>
      <c r="AB40">
        <v>0</v>
      </c>
      <c r="AC40">
        <v>0</v>
      </c>
      <c r="AD40">
        <v>0</v>
      </c>
      <c r="AE40" t="s">
        <v>1267</v>
      </c>
      <c r="AF40" t="s">
        <v>1032</v>
      </c>
      <c r="AG40" t="s">
        <v>1033</v>
      </c>
      <c r="AJ40" t="s">
        <v>68</v>
      </c>
    </row>
    <row r="41" spans="1:36" x14ac:dyDescent="0.45">
      <c r="A41" s="8">
        <v>44485</v>
      </c>
      <c r="B41">
        <v>2213898550</v>
      </c>
      <c r="C41" t="s">
        <v>1272</v>
      </c>
      <c r="D41" t="s">
        <v>1273</v>
      </c>
      <c r="E41" t="s">
        <v>1274</v>
      </c>
      <c r="F41" t="s">
        <v>1275</v>
      </c>
      <c r="G41">
        <v>2</v>
      </c>
      <c r="H41" t="s">
        <v>1027</v>
      </c>
      <c r="I41" s="8">
        <v>44487</v>
      </c>
      <c r="J41" t="s">
        <v>1276</v>
      </c>
      <c r="L41" t="s">
        <v>1277</v>
      </c>
      <c r="M41" t="s">
        <v>1137</v>
      </c>
      <c r="N41">
        <v>32796</v>
      </c>
      <c r="O41" t="s">
        <v>1031</v>
      </c>
      <c r="P41" t="s">
        <v>47</v>
      </c>
      <c r="Q41">
        <v>39.979999999999997</v>
      </c>
      <c r="T41">
        <v>0</v>
      </c>
      <c r="U41">
        <v>0</v>
      </c>
      <c r="V41">
        <v>0</v>
      </c>
      <c r="W41">
        <v>0</v>
      </c>
      <c r="X41">
        <v>42.78</v>
      </c>
      <c r="Z41">
        <v>1.53</v>
      </c>
      <c r="AA41">
        <v>38.450000000000003</v>
      </c>
      <c r="AB41">
        <v>0</v>
      </c>
      <c r="AC41">
        <v>0</v>
      </c>
      <c r="AD41">
        <v>0</v>
      </c>
      <c r="AE41" t="s">
        <v>1273</v>
      </c>
      <c r="AF41" t="s">
        <v>1032</v>
      </c>
      <c r="AG41" t="s">
        <v>1033</v>
      </c>
      <c r="AJ41" t="s">
        <v>60</v>
      </c>
    </row>
    <row r="42" spans="1:36" x14ac:dyDescent="0.45">
      <c r="A42" s="8">
        <v>44485</v>
      </c>
      <c r="B42">
        <v>2215287905</v>
      </c>
      <c r="C42" t="s">
        <v>1278</v>
      </c>
      <c r="D42" t="s">
        <v>1279</v>
      </c>
      <c r="E42" t="s">
        <v>1280</v>
      </c>
      <c r="F42" t="s">
        <v>1281</v>
      </c>
      <c r="G42">
        <v>2</v>
      </c>
      <c r="H42" t="s">
        <v>1027</v>
      </c>
      <c r="I42" s="8">
        <v>44487</v>
      </c>
      <c r="J42" t="s">
        <v>1282</v>
      </c>
      <c r="L42" t="s">
        <v>1283</v>
      </c>
      <c r="M42" t="s">
        <v>1062</v>
      </c>
      <c r="N42" t="s">
        <v>1284</v>
      </c>
      <c r="O42" t="s">
        <v>1031</v>
      </c>
      <c r="P42" t="s">
        <v>47</v>
      </c>
      <c r="Q42">
        <v>39.979999999999997</v>
      </c>
      <c r="T42">
        <v>0</v>
      </c>
      <c r="U42">
        <v>0</v>
      </c>
      <c r="V42">
        <v>0</v>
      </c>
      <c r="W42">
        <v>0</v>
      </c>
      <c r="X42">
        <v>43.1</v>
      </c>
      <c r="Z42">
        <v>1.54</v>
      </c>
      <c r="AA42">
        <v>38.44</v>
      </c>
      <c r="AB42">
        <v>0</v>
      </c>
      <c r="AC42">
        <v>0</v>
      </c>
      <c r="AD42">
        <v>0</v>
      </c>
      <c r="AE42" t="s">
        <v>1279</v>
      </c>
      <c r="AF42" t="s">
        <v>1032</v>
      </c>
      <c r="AG42" t="s">
        <v>1033</v>
      </c>
      <c r="AJ42" t="s">
        <v>72</v>
      </c>
    </row>
    <row r="43" spans="1:36" x14ac:dyDescent="0.45">
      <c r="A43" s="8">
        <v>44486</v>
      </c>
      <c r="B43">
        <v>2215135384</v>
      </c>
      <c r="C43" t="s">
        <v>1285</v>
      </c>
      <c r="D43" t="s">
        <v>1286</v>
      </c>
      <c r="E43" t="s">
        <v>1287</v>
      </c>
      <c r="F43" t="s">
        <v>1288</v>
      </c>
      <c r="G43">
        <v>1</v>
      </c>
      <c r="H43" t="s">
        <v>1027</v>
      </c>
      <c r="I43" s="8">
        <v>44487</v>
      </c>
      <c r="J43" t="s">
        <v>1289</v>
      </c>
      <c r="L43" t="s">
        <v>1290</v>
      </c>
      <c r="M43" t="s">
        <v>1137</v>
      </c>
      <c r="N43">
        <v>32086</v>
      </c>
      <c r="O43" t="s">
        <v>1031</v>
      </c>
      <c r="P43" t="s">
        <v>47</v>
      </c>
      <c r="Q43">
        <v>19.989999999999998</v>
      </c>
      <c r="T43">
        <v>0</v>
      </c>
      <c r="U43">
        <v>0</v>
      </c>
      <c r="V43">
        <v>0</v>
      </c>
      <c r="W43">
        <v>0</v>
      </c>
      <c r="X43">
        <v>21.29</v>
      </c>
      <c r="Z43">
        <v>0.89</v>
      </c>
      <c r="AA43">
        <v>19.100000000000001</v>
      </c>
      <c r="AB43">
        <v>0</v>
      </c>
      <c r="AC43">
        <v>0</v>
      </c>
      <c r="AD43">
        <v>0</v>
      </c>
      <c r="AE43" t="s">
        <v>1286</v>
      </c>
      <c r="AF43" t="s">
        <v>1032</v>
      </c>
      <c r="AG43" t="s">
        <v>1033</v>
      </c>
      <c r="AJ43" t="s">
        <v>68</v>
      </c>
    </row>
    <row r="44" spans="1:36" x14ac:dyDescent="0.45">
      <c r="A44" s="8">
        <v>44486</v>
      </c>
      <c r="B44">
        <v>2216408729</v>
      </c>
      <c r="C44" t="s">
        <v>1291</v>
      </c>
      <c r="D44" t="s">
        <v>1292</v>
      </c>
      <c r="E44" t="s">
        <v>1293</v>
      </c>
      <c r="F44" t="s">
        <v>1294</v>
      </c>
      <c r="G44">
        <v>1</v>
      </c>
      <c r="H44" t="s">
        <v>1027</v>
      </c>
      <c r="I44" s="8">
        <v>44487</v>
      </c>
      <c r="J44" t="s">
        <v>1295</v>
      </c>
      <c r="L44" t="s">
        <v>1296</v>
      </c>
      <c r="M44" t="s">
        <v>1041</v>
      </c>
      <c r="N44">
        <v>79110</v>
      </c>
      <c r="O44" t="s">
        <v>1031</v>
      </c>
      <c r="P44" t="s">
        <v>47</v>
      </c>
      <c r="Q44">
        <v>19.989999999999998</v>
      </c>
      <c r="T44">
        <v>0</v>
      </c>
      <c r="U44">
        <v>0</v>
      </c>
      <c r="V44">
        <v>0</v>
      </c>
      <c r="W44">
        <v>0</v>
      </c>
      <c r="X44">
        <v>21.64</v>
      </c>
      <c r="Z44">
        <v>0.9</v>
      </c>
      <c r="AA44">
        <v>19.09</v>
      </c>
      <c r="AB44">
        <v>0</v>
      </c>
      <c r="AC44">
        <v>0</v>
      </c>
      <c r="AD44">
        <v>0</v>
      </c>
      <c r="AE44" t="s">
        <v>1292</v>
      </c>
      <c r="AF44" t="s">
        <v>1032</v>
      </c>
      <c r="AG44" t="s">
        <v>1033</v>
      </c>
      <c r="AJ44" t="s">
        <v>72</v>
      </c>
    </row>
    <row r="45" spans="1:36" x14ac:dyDescent="0.45">
      <c r="A45" s="8">
        <v>44486</v>
      </c>
      <c r="B45">
        <v>2214353788</v>
      </c>
      <c r="D45" t="s">
        <v>1297</v>
      </c>
      <c r="E45" t="s">
        <v>1298</v>
      </c>
      <c r="F45" t="s">
        <v>1299</v>
      </c>
      <c r="G45">
        <v>1</v>
      </c>
      <c r="H45" t="s">
        <v>1027</v>
      </c>
      <c r="I45" s="8">
        <v>44487</v>
      </c>
      <c r="J45" t="s">
        <v>1300</v>
      </c>
      <c r="L45" t="s">
        <v>1301</v>
      </c>
      <c r="M45" t="s">
        <v>1302</v>
      </c>
      <c r="N45">
        <v>98335</v>
      </c>
      <c r="O45" t="s">
        <v>1031</v>
      </c>
      <c r="P45" t="s">
        <v>47</v>
      </c>
      <c r="Q45">
        <v>19.989999999999998</v>
      </c>
      <c r="T45">
        <v>0</v>
      </c>
      <c r="U45">
        <v>0</v>
      </c>
      <c r="V45">
        <v>0</v>
      </c>
      <c r="W45">
        <v>0</v>
      </c>
      <c r="X45">
        <v>21.59</v>
      </c>
      <c r="Z45">
        <v>0.9</v>
      </c>
      <c r="AA45">
        <v>19.09</v>
      </c>
      <c r="AB45">
        <v>0</v>
      </c>
      <c r="AC45">
        <v>0</v>
      </c>
      <c r="AD45">
        <v>0</v>
      </c>
      <c r="AE45" t="s">
        <v>1297</v>
      </c>
      <c r="AF45" t="s">
        <v>1032</v>
      </c>
      <c r="AG45" t="s">
        <v>1033</v>
      </c>
      <c r="AJ45" t="s">
        <v>64</v>
      </c>
    </row>
    <row r="46" spans="1:36" x14ac:dyDescent="0.45">
      <c r="A46" s="8">
        <v>44486</v>
      </c>
      <c r="B46">
        <v>2215930285</v>
      </c>
      <c r="C46" t="s">
        <v>1303</v>
      </c>
      <c r="D46" t="s">
        <v>1304</v>
      </c>
      <c r="E46" t="s">
        <v>1148</v>
      </c>
      <c r="F46" t="s">
        <v>1305</v>
      </c>
      <c r="G46">
        <v>1</v>
      </c>
      <c r="H46" t="s">
        <v>1027</v>
      </c>
      <c r="I46" s="8">
        <v>44486</v>
      </c>
      <c r="J46" t="s">
        <v>1306</v>
      </c>
      <c r="L46" t="s">
        <v>1307</v>
      </c>
      <c r="M46" t="s">
        <v>1302</v>
      </c>
      <c r="N46">
        <v>98092</v>
      </c>
      <c r="O46" t="s">
        <v>1031</v>
      </c>
      <c r="P46" t="s">
        <v>47</v>
      </c>
      <c r="Q46">
        <v>19.989999999999998</v>
      </c>
      <c r="T46">
        <v>0</v>
      </c>
      <c r="U46">
        <v>0</v>
      </c>
      <c r="V46">
        <v>0</v>
      </c>
      <c r="W46">
        <v>0</v>
      </c>
      <c r="X46">
        <v>22.01</v>
      </c>
      <c r="Z46">
        <v>0.91</v>
      </c>
      <c r="AA46">
        <v>19.079999999999998</v>
      </c>
      <c r="AB46">
        <v>0</v>
      </c>
      <c r="AC46">
        <v>0</v>
      </c>
      <c r="AD46">
        <v>0</v>
      </c>
      <c r="AE46" t="s">
        <v>1304</v>
      </c>
      <c r="AF46" t="s">
        <v>1032</v>
      </c>
      <c r="AG46" t="s">
        <v>1033</v>
      </c>
      <c r="AJ46" t="s">
        <v>72</v>
      </c>
    </row>
    <row r="47" spans="1:36" x14ac:dyDescent="0.45">
      <c r="A47" s="8">
        <v>44487</v>
      </c>
      <c r="B47">
        <v>2218048709</v>
      </c>
      <c r="D47" t="s">
        <v>1308</v>
      </c>
      <c r="E47" t="s">
        <v>1309</v>
      </c>
      <c r="F47" t="s">
        <v>1310</v>
      </c>
      <c r="G47">
        <v>3</v>
      </c>
      <c r="H47" t="s">
        <v>1027</v>
      </c>
      <c r="I47" s="8">
        <v>44489</v>
      </c>
      <c r="J47" t="s">
        <v>1311</v>
      </c>
      <c r="L47" t="s">
        <v>1312</v>
      </c>
      <c r="M47" t="s">
        <v>1313</v>
      </c>
      <c r="N47">
        <v>64078</v>
      </c>
      <c r="O47" t="s">
        <v>1031</v>
      </c>
      <c r="P47" t="s">
        <v>47</v>
      </c>
      <c r="Q47">
        <v>59.97</v>
      </c>
      <c r="T47">
        <v>0</v>
      </c>
      <c r="U47">
        <v>0</v>
      </c>
      <c r="V47">
        <v>0</v>
      </c>
      <c r="W47">
        <v>0</v>
      </c>
      <c r="X47">
        <v>59.97</v>
      </c>
      <c r="Z47">
        <v>2.0499999999999998</v>
      </c>
      <c r="AA47">
        <v>57.92</v>
      </c>
      <c r="AB47">
        <v>0</v>
      </c>
      <c r="AC47">
        <v>0</v>
      </c>
      <c r="AD47">
        <v>0</v>
      </c>
      <c r="AE47" t="s">
        <v>1308</v>
      </c>
      <c r="AF47" t="s">
        <v>1032</v>
      </c>
      <c r="AG47" t="s">
        <v>1033</v>
      </c>
      <c r="AJ47" t="s">
        <v>72</v>
      </c>
    </row>
    <row r="48" spans="1:36" x14ac:dyDescent="0.45">
      <c r="A48" s="8">
        <v>44487</v>
      </c>
      <c r="B48">
        <v>2216358174</v>
      </c>
      <c r="C48" t="s">
        <v>1314</v>
      </c>
      <c r="D48" t="s">
        <v>1315</v>
      </c>
      <c r="E48" t="s">
        <v>1316</v>
      </c>
      <c r="F48" t="s">
        <v>1317</v>
      </c>
      <c r="G48">
        <v>1</v>
      </c>
      <c r="H48" t="s">
        <v>1027</v>
      </c>
      <c r="I48" s="8">
        <v>44489</v>
      </c>
      <c r="J48" t="s">
        <v>1318</v>
      </c>
      <c r="L48" t="s">
        <v>1319</v>
      </c>
      <c r="M48" t="s">
        <v>1165</v>
      </c>
      <c r="N48" t="s">
        <v>1320</v>
      </c>
      <c r="O48" t="s">
        <v>1031</v>
      </c>
      <c r="P48" t="s">
        <v>47</v>
      </c>
      <c r="Q48">
        <v>19.989999999999998</v>
      </c>
      <c r="T48">
        <v>0</v>
      </c>
      <c r="U48">
        <v>0</v>
      </c>
      <c r="V48">
        <v>0</v>
      </c>
      <c r="W48">
        <v>0</v>
      </c>
      <c r="X48">
        <v>21.19</v>
      </c>
      <c r="Z48">
        <v>0.89</v>
      </c>
      <c r="AA48">
        <v>19.100000000000001</v>
      </c>
      <c r="AB48">
        <v>0</v>
      </c>
      <c r="AC48">
        <v>0</v>
      </c>
      <c r="AD48">
        <v>0</v>
      </c>
      <c r="AE48" t="s">
        <v>1315</v>
      </c>
      <c r="AF48" t="s">
        <v>1032</v>
      </c>
      <c r="AG48" t="s">
        <v>1033</v>
      </c>
      <c r="AJ48" t="s">
        <v>72</v>
      </c>
    </row>
    <row r="49" spans="1:36" x14ac:dyDescent="0.45">
      <c r="A49" s="8">
        <v>44488</v>
      </c>
      <c r="B49">
        <v>2219226537</v>
      </c>
      <c r="C49" t="s">
        <v>1232</v>
      </c>
      <c r="D49" t="s">
        <v>1233</v>
      </c>
      <c r="E49" t="s">
        <v>1234</v>
      </c>
      <c r="F49" t="s">
        <v>1235</v>
      </c>
      <c r="G49">
        <v>1</v>
      </c>
      <c r="H49" t="s">
        <v>1027</v>
      </c>
      <c r="I49" s="8">
        <v>44490</v>
      </c>
      <c r="J49" t="s">
        <v>1236</v>
      </c>
      <c r="K49" t="s">
        <v>1237</v>
      </c>
      <c r="L49" t="s">
        <v>1238</v>
      </c>
      <c r="M49" t="s">
        <v>1158</v>
      </c>
      <c r="N49" t="s">
        <v>1239</v>
      </c>
      <c r="O49" t="s">
        <v>1031</v>
      </c>
      <c r="P49" t="s">
        <v>47</v>
      </c>
      <c r="Q49">
        <v>19.989999999999998</v>
      </c>
      <c r="T49">
        <v>0</v>
      </c>
      <c r="U49">
        <v>0</v>
      </c>
      <c r="V49">
        <v>0</v>
      </c>
      <c r="W49">
        <v>0</v>
      </c>
      <c r="X49">
        <v>21.31</v>
      </c>
      <c r="Z49">
        <v>0.89</v>
      </c>
      <c r="AA49">
        <v>19.100000000000001</v>
      </c>
      <c r="AB49">
        <v>0</v>
      </c>
      <c r="AC49">
        <v>0</v>
      </c>
      <c r="AD49">
        <v>0</v>
      </c>
      <c r="AE49" t="s">
        <v>1233</v>
      </c>
      <c r="AF49" t="s">
        <v>1032</v>
      </c>
      <c r="AG49" t="s">
        <v>1033</v>
      </c>
      <c r="AJ49" t="s">
        <v>60</v>
      </c>
    </row>
    <row r="50" spans="1:36" x14ac:dyDescent="0.45">
      <c r="A50" s="8">
        <v>44488</v>
      </c>
      <c r="B50">
        <v>2218431573</v>
      </c>
      <c r="C50" t="s">
        <v>1321</v>
      </c>
      <c r="D50" t="s">
        <v>1322</v>
      </c>
      <c r="E50" t="s">
        <v>1323</v>
      </c>
      <c r="F50" t="s">
        <v>1324</v>
      </c>
      <c r="G50">
        <v>1</v>
      </c>
      <c r="H50" t="s">
        <v>1027</v>
      </c>
      <c r="I50" s="8">
        <v>44489</v>
      </c>
      <c r="J50" t="s">
        <v>1325</v>
      </c>
      <c r="L50" t="s">
        <v>1326</v>
      </c>
      <c r="M50" t="s">
        <v>1327</v>
      </c>
      <c r="N50">
        <v>2347</v>
      </c>
      <c r="O50" t="s">
        <v>1031</v>
      </c>
      <c r="P50" t="s">
        <v>47</v>
      </c>
      <c r="Q50">
        <v>19.989999999999998</v>
      </c>
      <c r="T50">
        <v>0</v>
      </c>
      <c r="U50">
        <v>0</v>
      </c>
      <c r="V50">
        <v>0</v>
      </c>
      <c r="W50">
        <v>0</v>
      </c>
      <c r="X50">
        <v>21.24</v>
      </c>
      <c r="Z50">
        <v>0.89</v>
      </c>
      <c r="AA50">
        <v>19.100000000000001</v>
      </c>
      <c r="AB50">
        <v>0</v>
      </c>
      <c r="AC50">
        <v>0</v>
      </c>
      <c r="AD50">
        <v>0</v>
      </c>
      <c r="AE50" t="s">
        <v>1322</v>
      </c>
      <c r="AF50" t="s">
        <v>1032</v>
      </c>
      <c r="AG50" t="s">
        <v>1033</v>
      </c>
      <c r="AJ50" t="s">
        <v>68</v>
      </c>
    </row>
    <row r="51" spans="1:36" x14ac:dyDescent="0.45">
      <c r="A51" s="8">
        <v>44489</v>
      </c>
      <c r="B51">
        <v>2219837293</v>
      </c>
      <c r="C51" t="s">
        <v>1107</v>
      </c>
      <c r="D51" t="s">
        <v>1108</v>
      </c>
      <c r="E51" t="s">
        <v>1109</v>
      </c>
      <c r="F51" t="s">
        <v>1110</v>
      </c>
      <c r="G51">
        <v>2</v>
      </c>
      <c r="H51" t="s">
        <v>1027</v>
      </c>
      <c r="I51" s="8">
        <v>44490</v>
      </c>
      <c r="J51" t="s">
        <v>1111</v>
      </c>
      <c r="L51" t="s">
        <v>1112</v>
      </c>
      <c r="M51" t="s">
        <v>1084</v>
      </c>
      <c r="N51">
        <v>60558</v>
      </c>
      <c r="O51" t="s">
        <v>1031</v>
      </c>
      <c r="P51" t="s">
        <v>47</v>
      </c>
      <c r="Q51">
        <v>39.979999999999997</v>
      </c>
      <c r="T51">
        <v>0</v>
      </c>
      <c r="U51">
        <v>0</v>
      </c>
      <c r="V51">
        <v>0</v>
      </c>
      <c r="W51">
        <v>0</v>
      </c>
      <c r="X51">
        <v>43.58</v>
      </c>
      <c r="Z51">
        <v>1.56</v>
      </c>
      <c r="AA51">
        <v>38.42</v>
      </c>
      <c r="AB51">
        <v>0</v>
      </c>
      <c r="AC51">
        <v>0</v>
      </c>
      <c r="AD51">
        <v>0</v>
      </c>
      <c r="AE51" t="s">
        <v>1108</v>
      </c>
      <c r="AF51" t="s">
        <v>1032</v>
      </c>
      <c r="AG51" t="s">
        <v>1033</v>
      </c>
      <c r="AJ51" t="s">
        <v>72</v>
      </c>
    </row>
    <row r="52" spans="1:36" x14ac:dyDescent="0.45">
      <c r="A52" s="8">
        <v>44489</v>
      </c>
      <c r="B52">
        <v>2219570677</v>
      </c>
      <c r="C52" t="s">
        <v>1328</v>
      </c>
      <c r="D52" t="s">
        <v>1329</v>
      </c>
      <c r="E52" t="s">
        <v>1330</v>
      </c>
      <c r="F52" t="s">
        <v>1331</v>
      </c>
      <c r="G52">
        <v>1</v>
      </c>
      <c r="H52" t="s">
        <v>1027</v>
      </c>
      <c r="I52" s="8">
        <v>44489</v>
      </c>
      <c r="J52" t="s">
        <v>1332</v>
      </c>
      <c r="L52" t="s">
        <v>1333</v>
      </c>
      <c r="M52" t="s">
        <v>1172</v>
      </c>
      <c r="N52">
        <v>50047</v>
      </c>
      <c r="O52" t="s">
        <v>1031</v>
      </c>
      <c r="P52" t="s">
        <v>47</v>
      </c>
      <c r="Q52">
        <v>19.989999999999998</v>
      </c>
      <c r="T52">
        <v>0</v>
      </c>
      <c r="U52">
        <v>0</v>
      </c>
      <c r="V52">
        <v>0</v>
      </c>
      <c r="W52">
        <v>0</v>
      </c>
      <c r="X52">
        <v>21.39</v>
      </c>
      <c r="Z52">
        <v>0.89</v>
      </c>
      <c r="AA52">
        <v>19.100000000000001</v>
      </c>
      <c r="AB52">
        <v>0</v>
      </c>
      <c r="AC52">
        <v>0</v>
      </c>
      <c r="AD52">
        <v>0</v>
      </c>
      <c r="AE52" t="s">
        <v>1329</v>
      </c>
      <c r="AF52" t="s">
        <v>1032</v>
      </c>
      <c r="AG52" t="s">
        <v>1033</v>
      </c>
      <c r="AJ52" t="s">
        <v>64</v>
      </c>
    </row>
    <row r="53" spans="1:36" x14ac:dyDescent="0.45">
      <c r="A53" s="8">
        <v>44489</v>
      </c>
      <c r="B53">
        <v>2217853604</v>
      </c>
      <c r="C53" t="s">
        <v>1334</v>
      </c>
      <c r="D53" t="s">
        <v>1335</v>
      </c>
      <c r="E53" t="s">
        <v>1336</v>
      </c>
      <c r="F53" t="s">
        <v>1337</v>
      </c>
      <c r="G53">
        <v>1</v>
      </c>
      <c r="H53" t="s">
        <v>1027</v>
      </c>
      <c r="I53" s="8">
        <v>44490</v>
      </c>
      <c r="J53" t="s">
        <v>1338</v>
      </c>
      <c r="L53" t="s">
        <v>1339</v>
      </c>
      <c r="M53" t="s">
        <v>1302</v>
      </c>
      <c r="N53" t="s">
        <v>1340</v>
      </c>
      <c r="O53" t="s">
        <v>1031</v>
      </c>
      <c r="P53" t="s">
        <v>47</v>
      </c>
      <c r="Q53">
        <v>19.989999999999998</v>
      </c>
      <c r="T53">
        <v>0</v>
      </c>
      <c r="U53">
        <v>0</v>
      </c>
      <c r="V53">
        <v>0</v>
      </c>
      <c r="W53">
        <v>0</v>
      </c>
      <c r="X53">
        <v>21.79</v>
      </c>
      <c r="Z53">
        <v>0.9</v>
      </c>
      <c r="AA53">
        <v>19.09</v>
      </c>
      <c r="AB53">
        <v>0</v>
      </c>
      <c r="AC53">
        <v>0</v>
      </c>
      <c r="AD53">
        <v>0</v>
      </c>
      <c r="AE53" t="s">
        <v>1335</v>
      </c>
      <c r="AF53" t="s">
        <v>1032</v>
      </c>
      <c r="AG53" t="s">
        <v>1033</v>
      </c>
      <c r="AJ53" t="s">
        <v>72</v>
      </c>
    </row>
    <row r="54" spans="1:36" x14ac:dyDescent="0.45">
      <c r="A54" s="8">
        <v>44490</v>
      </c>
      <c r="B54">
        <v>2219292992</v>
      </c>
      <c r="D54" t="s">
        <v>1341</v>
      </c>
      <c r="E54" t="s">
        <v>1342</v>
      </c>
      <c r="F54" t="s">
        <v>1343</v>
      </c>
      <c r="G54">
        <v>1</v>
      </c>
      <c r="H54" t="s">
        <v>1027</v>
      </c>
      <c r="I54" s="8">
        <v>44491</v>
      </c>
      <c r="J54" t="s">
        <v>1344</v>
      </c>
      <c r="L54" t="s">
        <v>1345</v>
      </c>
      <c r="M54" t="s">
        <v>1178</v>
      </c>
      <c r="N54">
        <v>49874</v>
      </c>
      <c r="O54" t="s">
        <v>1031</v>
      </c>
      <c r="P54" t="s">
        <v>47</v>
      </c>
      <c r="Q54">
        <v>19.989999999999998</v>
      </c>
      <c r="T54">
        <v>0</v>
      </c>
      <c r="U54">
        <v>0</v>
      </c>
      <c r="V54">
        <v>0</v>
      </c>
      <c r="W54">
        <v>0</v>
      </c>
      <c r="X54">
        <v>21.19</v>
      </c>
      <c r="Z54">
        <v>0.89</v>
      </c>
      <c r="AA54">
        <v>19.100000000000001</v>
      </c>
      <c r="AB54">
        <v>0</v>
      </c>
      <c r="AC54">
        <v>0</v>
      </c>
      <c r="AD54">
        <v>0</v>
      </c>
      <c r="AE54" t="s">
        <v>1341</v>
      </c>
      <c r="AF54" t="s">
        <v>1032</v>
      </c>
      <c r="AG54" t="s">
        <v>1033</v>
      </c>
      <c r="AJ54" t="s">
        <v>89</v>
      </c>
    </row>
    <row r="55" spans="1:36" x14ac:dyDescent="0.45">
      <c r="A55" s="8">
        <v>44490</v>
      </c>
      <c r="B55">
        <v>2220466401</v>
      </c>
      <c r="D55" t="s">
        <v>1346</v>
      </c>
      <c r="E55" t="s">
        <v>1347</v>
      </c>
      <c r="F55" t="s">
        <v>1348</v>
      </c>
      <c r="G55">
        <v>1</v>
      </c>
      <c r="H55" t="s">
        <v>1027</v>
      </c>
      <c r="I55" s="8">
        <v>44491</v>
      </c>
      <c r="J55" t="s">
        <v>1349</v>
      </c>
      <c r="L55" t="s">
        <v>1350</v>
      </c>
      <c r="M55" t="s">
        <v>1351</v>
      </c>
      <c r="N55">
        <v>40514</v>
      </c>
      <c r="O55" t="s">
        <v>1031</v>
      </c>
      <c r="P55" t="s">
        <v>47</v>
      </c>
      <c r="Q55">
        <v>19.989999999999998</v>
      </c>
      <c r="T55">
        <v>0</v>
      </c>
      <c r="U55">
        <v>0</v>
      </c>
      <c r="V55">
        <v>0</v>
      </c>
      <c r="W55">
        <v>0</v>
      </c>
      <c r="X55">
        <v>21.19</v>
      </c>
      <c r="Z55">
        <v>0.89</v>
      </c>
      <c r="AA55">
        <v>19.100000000000001</v>
      </c>
      <c r="AB55">
        <v>0</v>
      </c>
      <c r="AC55">
        <v>0</v>
      </c>
      <c r="AD55">
        <v>0</v>
      </c>
      <c r="AE55" t="s">
        <v>1346</v>
      </c>
      <c r="AF55" t="s">
        <v>1032</v>
      </c>
      <c r="AG55" t="s">
        <v>1033</v>
      </c>
      <c r="AJ55" t="s">
        <v>72</v>
      </c>
    </row>
    <row r="56" spans="1:36" x14ac:dyDescent="0.45">
      <c r="A56" s="8">
        <v>44490</v>
      </c>
      <c r="B56">
        <v>2219011718</v>
      </c>
      <c r="C56" t="s">
        <v>1352</v>
      </c>
      <c r="D56" t="s">
        <v>1353</v>
      </c>
      <c r="E56" t="s">
        <v>1354</v>
      </c>
      <c r="F56" t="s">
        <v>1355</v>
      </c>
      <c r="G56">
        <v>1</v>
      </c>
      <c r="H56" t="s">
        <v>1027</v>
      </c>
      <c r="I56" s="8">
        <v>44491</v>
      </c>
      <c r="J56" t="s">
        <v>1356</v>
      </c>
      <c r="L56" t="s">
        <v>1357</v>
      </c>
      <c r="M56" t="s">
        <v>1165</v>
      </c>
      <c r="N56">
        <v>15221</v>
      </c>
      <c r="O56" t="s">
        <v>1031</v>
      </c>
      <c r="P56" t="s">
        <v>47</v>
      </c>
      <c r="Q56">
        <v>19.989999999999998</v>
      </c>
      <c r="T56">
        <v>0</v>
      </c>
      <c r="U56">
        <v>0</v>
      </c>
      <c r="V56">
        <v>0</v>
      </c>
      <c r="W56">
        <v>0</v>
      </c>
      <c r="X56">
        <v>21.19</v>
      </c>
      <c r="Z56">
        <v>0.89</v>
      </c>
      <c r="AA56">
        <v>19.100000000000001</v>
      </c>
      <c r="AB56">
        <v>0</v>
      </c>
      <c r="AC56">
        <v>0</v>
      </c>
      <c r="AD56">
        <v>0</v>
      </c>
      <c r="AE56" t="s">
        <v>1353</v>
      </c>
      <c r="AF56" t="s">
        <v>1032</v>
      </c>
      <c r="AG56" t="s">
        <v>1033</v>
      </c>
      <c r="AJ56" t="s">
        <v>89</v>
      </c>
    </row>
    <row r="57" spans="1:36" x14ac:dyDescent="0.45">
      <c r="A57" s="8">
        <v>44491</v>
      </c>
      <c r="B57">
        <v>2221776409</v>
      </c>
      <c r="C57" t="s">
        <v>1358</v>
      </c>
      <c r="D57" t="s">
        <v>1359</v>
      </c>
      <c r="E57" t="s">
        <v>1360</v>
      </c>
      <c r="F57" t="s">
        <v>1361</v>
      </c>
      <c r="G57">
        <v>2</v>
      </c>
      <c r="H57" t="s">
        <v>1027</v>
      </c>
      <c r="I57" s="8">
        <v>44492</v>
      </c>
      <c r="J57" t="s">
        <v>1362</v>
      </c>
      <c r="L57" t="s">
        <v>1363</v>
      </c>
      <c r="M57" t="s">
        <v>1364</v>
      </c>
      <c r="N57">
        <v>72704</v>
      </c>
      <c r="O57" t="s">
        <v>1031</v>
      </c>
      <c r="P57" t="s">
        <v>47</v>
      </c>
      <c r="Q57">
        <v>39.979999999999997</v>
      </c>
      <c r="R57" t="s">
        <v>1365</v>
      </c>
      <c r="S57" t="s">
        <v>1366</v>
      </c>
      <c r="T57">
        <v>4</v>
      </c>
      <c r="U57">
        <v>0</v>
      </c>
      <c r="V57">
        <v>0</v>
      </c>
      <c r="W57">
        <v>0</v>
      </c>
      <c r="X57">
        <v>39.49</v>
      </c>
      <c r="Z57">
        <v>1.43</v>
      </c>
      <c r="AA57">
        <v>34.549999999999997</v>
      </c>
      <c r="AB57">
        <v>0</v>
      </c>
      <c r="AC57">
        <v>0</v>
      </c>
      <c r="AD57">
        <v>0</v>
      </c>
      <c r="AE57" t="s">
        <v>1359</v>
      </c>
      <c r="AF57" t="s">
        <v>1032</v>
      </c>
      <c r="AG57" t="s">
        <v>1033</v>
      </c>
      <c r="AJ57" t="s">
        <v>64</v>
      </c>
    </row>
    <row r="58" spans="1:36" x14ac:dyDescent="0.45">
      <c r="A58" s="8">
        <v>44492</v>
      </c>
      <c r="B58">
        <v>2222209920</v>
      </c>
      <c r="C58" t="s">
        <v>1367</v>
      </c>
      <c r="D58" t="s">
        <v>1368</v>
      </c>
      <c r="E58" t="s">
        <v>1369</v>
      </c>
      <c r="F58" t="s">
        <v>1370</v>
      </c>
      <c r="G58">
        <v>1</v>
      </c>
      <c r="H58" t="s">
        <v>1027</v>
      </c>
      <c r="I58" s="8">
        <v>44494</v>
      </c>
      <c r="J58" t="s">
        <v>1371</v>
      </c>
      <c r="L58" t="s">
        <v>1372</v>
      </c>
      <c r="M58" t="s">
        <v>1192</v>
      </c>
      <c r="N58">
        <v>39564</v>
      </c>
      <c r="O58" t="s">
        <v>1031</v>
      </c>
      <c r="P58" t="s">
        <v>47</v>
      </c>
      <c r="Q58">
        <v>19.989999999999998</v>
      </c>
      <c r="T58">
        <v>0</v>
      </c>
      <c r="U58">
        <v>0</v>
      </c>
      <c r="V58">
        <v>0</v>
      </c>
      <c r="W58">
        <v>0</v>
      </c>
      <c r="X58">
        <v>21.39</v>
      </c>
      <c r="Z58">
        <v>0.89</v>
      </c>
      <c r="AA58">
        <v>19.100000000000001</v>
      </c>
      <c r="AB58">
        <v>0</v>
      </c>
      <c r="AC58">
        <v>0</v>
      </c>
      <c r="AD58">
        <v>0</v>
      </c>
      <c r="AE58" t="s">
        <v>1368</v>
      </c>
      <c r="AF58" t="s">
        <v>1032</v>
      </c>
      <c r="AG58" t="s">
        <v>1033</v>
      </c>
      <c r="AJ58" t="s">
        <v>72</v>
      </c>
    </row>
    <row r="59" spans="1:36" x14ac:dyDescent="0.45">
      <c r="A59" s="8">
        <v>44492</v>
      </c>
      <c r="B59">
        <v>2222075086</v>
      </c>
      <c r="C59" t="s">
        <v>1373</v>
      </c>
      <c r="D59" t="s">
        <v>1374</v>
      </c>
      <c r="E59" t="s">
        <v>1375</v>
      </c>
      <c r="F59" t="s">
        <v>1376</v>
      </c>
      <c r="G59">
        <v>1</v>
      </c>
      <c r="H59" t="s">
        <v>1027</v>
      </c>
      <c r="I59" s="8">
        <v>44494</v>
      </c>
      <c r="J59" t="s">
        <v>1377</v>
      </c>
      <c r="L59" t="s">
        <v>1378</v>
      </c>
      <c r="M59" t="s">
        <v>1055</v>
      </c>
      <c r="N59">
        <v>97118</v>
      </c>
      <c r="O59" t="s">
        <v>1031</v>
      </c>
      <c r="P59" t="s">
        <v>47</v>
      </c>
      <c r="Q59">
        <v>19.989999999999998</v>
      </c>
      <c r="T59">
        <v>0</v>
      </c>
      <c r="U59">
        <v>0</v>
      </c>
      <c r="V59">
        <v>0</v>
      </c>
      <c r="W59">
        <v>0</v>
      </c>
      <c r="X59">
        <v>19.989999999999998</v>
      </c>
      <c r="Z59">
        <v>0.85</v>
      </c>
      <c r="AA59">
        <v>19.14</v>
      </c>
      <c r="AB59">
        <v>0</v>
      </c>
      <c r="AC59">
        <v>0</v>
      </c>
      <c r="AD59">
        <v>0</v>
      </c>
      <c r="AE59" t="s">
        <v>1374</v>
      </c>
      <c r="AF59" t="s">
        <v>1032</v>
      </c>
      <c r="AG59" t="s">
        <v>1033</v>
      </c>
      <c r="AJ59" t="s">
        <v>64</v>
      </c>
    </row>
    <row r="60" spans="1:36" x14ac:dyDescent="0.45">
      <c r="A60" s="8">
        <v>44492</v>
      </c>
      <c r="B60">
        <v>2222990849</v>
      </c>
      <c r="C60" t="s">
        <v>1379</v>
      </c>
      <c r="D60" t="s">
        <v>1380</v>
      </c>
      <c r="E60" t="s">
        <v>1381</v>
      </c>
      <c r="F60" t="s">
        <v>1382</v>
      </c>
      <c r="G60">
        <v>2</v>
      </c>
      <c r="H60" t="s">
        <v>1027</v>
      </c>
      <c r="I60" s="8">
        <v>44493</v>
      </c>
      <c r="J60" t="s">
        <v>1383</v>
      </c>
      <c r="L60" t="s">
        <v>1384</v>
      </c>
      <c r="M60" t="s">
        <v>1070</v>
      </c>
      <c r="N60">
        <v>94526</v>
      </c>
      <c r="O60" t="s">
        <v>1031</v>
      </c>
      <c r="P60" t="s">
        <v>47</v>
      </c>
      <c r="Q60">
        <v>39.979999999999997</v>
      </c>
      <c r="T60">
        <v>0</v>
      </c>
      <c r="U60">
        <v>0</v>
      </c>
      <c r="V60">
        <v>0</v>
      </c>
      <c r="W60">
        <v>0</v>
      </c>
      <c r="X60">
        <v>43.48</v>
      </c>
      <c r="Z60">
        <v>1.55</v>
      </c>
      <c r="AA60">
        <v>38.43</v>
      </c>
      <c r="AB60">
        <v>0</v>
      </c>
      <c r="AC60">
        <v>0</v>
      </c>
      <c r="AD60">
        <v>0</v>
      </c>
      <c r="AE60" t="s">
        <v>1380</v>
      </c>
      <c r="AF60" t="s">
        <v>1032</v>
      </c>
      <c r="AG60" t="s">
        <v>1033</v>
      </c>
      <c r="AJ60" t="s">
        <v>72</v>
      </c>
    </row>
    <row r="61" spans="1:36" x14ac:dyDescent="0.45">
      <c r="A61" s="8">
        <v>44492</v>
      </c>
      <c r="B61">
        <v>2221559300</v>
      </c>
      <c r="C61" t="s">
        <v>1385</v>
      </c>
      <c r="D61" t="s">
        <v>1386</v>
      </c>
      <c r="E61" t="s">
        <v>1044</v>
      </c>
      <c r="F61" t="s">
        <v>1387</v>
      </c>
      <c r="G61">
        <v>3</v>
      </c>
      <c r="H61" t="s">
        <v>1027</v>
      </c>
      <c r="I61" s="8">
        <v>44493</v>
      </c>
      <c r="J61" t="s">
        <v>1388</v>
      </c>
      <c r="L61" t="s">
        <v>1389</v>
      </c>
      <c r="M61" t="s">
        <v>1205</v>
      </c>
      <c r="N61">
        <v>14464</v>
      </c>
      <c r="O61" t="s">
        <v>1031</v>
      </c>
      <c r="P61" t="s">
        <v>47</v>
      </c>
      <c r="Q61">
        <v>59.97</v>
      </c>
      <c r="T61">
        <v>0</v>
      </c>
      <c r="U61">
        <v>0</v>
      </c>
      <c r="V61">
        <v>0</v>
      </c>
      <c r="W61">
        <v>0</v>
      </c>
      <c r="X61">
        <v>64.77</v>
      </c>
      <c r="Z61">
        <v>2.19</v>
      </c>
      <c r="AA61">
        <v>57.78</v>
      </c>
      <c r="AB61">
        <v>0</v>
      </c>
      <c r="AC61">
        <v>0</v>
      </c>
      <c r="AD61">
        <v>0</v>
      </c>
      <c r="AE61" t="s">
        <v>1386</v>
      </c>
      <c r="AF61" t="s">
        <v>1032</v>
      </c>
      <c r="AG61" t="s">
        <v>1033</v>
      </c>
      <c r="AJ61" t="s">
        <v>72</v>
      </c>
    </row>
    <row r="62" spans="1:36" x14ac:dyDescent="0.45">
      <c r="A62" s="8">
        <v>44492</v>
      </c>
      <c r="B62">
        <v>2221193742</v>
      </c>
      <c r="C62" t="s">
        <v>1390</v>
      </c>
      <c r="D62" t="s">
        <v>1391</v>
      </c>
      <c r="E62" t="s">
        <v>1392</v>
      </c>
      <c r="F62" t="s">
        <v>1393</v>
      </c>
      <c r="G62">
        <v>1</v>
      </c>
      <c r="H62" t="s">
        <v>1027</v>
      </c>
      <c r="I62" s="8">
        <v>44493</v>
      </c>
      <c r="J62" t="s">
        <v>1394</v>
      </c>
      <c r="L62" t="s">
        <v>1395</v>
      </c>
      <c r="M62" t="s">
        <v>1070</v>
      </c>
      <c r="N62" t="s">
        <v>1396</v>
      </c>
      <c r="O62" t="s">
        <v>1031</v>
      </c>
      <c r="P62" t="s">
        <v>47</v>
      </c>
      <c r="Q62">
        <v>19.989999999999998</v>
      </c>
      <c r="T62">
        <v>0</v>
      </c>
      <c r="U62">
        <v>0</v>
      </c>
      <c r="V62">
        <v>0</v>
      </c>
      <c r="W62">
        <v>0</v>
      </c>
      <c r="X62">
        <v>21.54</v>
      </c>
      <c r="Z62">
        <v>0.9</v>
      </c>
      <c r="AA62">
        <v>19.09</v>
      </c>
      <c r="AB62">
        <v>0</v>
      </c>
      <c r="AC62">
        <v>0</v>
      </c>
      <c r="AD62">
        <v>0</v>
      </c>
      <c r="AE62" t="s">
        <v>1391</v>
      </c>
      <c r="AF62" t="s">
        <v>1032</v>
      </c>
      <c r="AG62" t="s">
        <v>1033</v>
      </c>
      <c r="AJ62" t="s">
        <v>72</v>
      </c>
    </row>
    <row r="63" spans="1:36" x14ac:dyDescent="0.45">
      <c r="A63" s="8">
        <v>44493</v>
      </c>
      <c r="B63">
        <v>2223299418</v>
      </c>
      <c r="C63" t="s">
        <v>1397</v>
      </c>
      <c r="D63" t="s">
        <v>1398</v>
      </c>
      <c r="E63" t="s">
        <v>1399</v>
      </c>
      <c r="F63" t="s">
        <v>1400</v>
      </c>
      <c r="G63">
        <v>1</v>
      </c>
      <c r="H63" t="s">
        <v>1027</v>
      </c>
      <c r="I63" s="8">
        <v>44494</v>
      </c>
      <c r="J63" t="s">
        <v>1401</v>
      </c>
      <c r="L63" t="s">
        <v>1402</v>
      </c>
      <c r="M63" t="s">
        <v>1403</v>
      </c>
      <c r="N63">
        <v>58104</v>
      </c>
      <c r="O63" t="s">
        <v>1031</v>
      </c>
      <c r="P63" t="s">
        <v>47</v>
      </c>
      <c r="Q63">
        <v>19.989999999999998</v>
      </c>
      <c r="T63">
        <v>0</v>
      </c>
      <c r="U63">
        <v>0</v>
      </c>
      <c r="V63">
        <v>0</v>
      </c>
      <c r="W63">
        <v>0</v>
      </c>
      <c r="X63">
        <v>21.49</v>
      </c>
      <c r="Z63">
        <v>0.89</v>
      </c>
      <c r="AA63">
        <v>19.100000000000001</v>
      </c>
      <c r="AB63">
        <v>0</v>
      </c>
      <c r="AC63">
        <v>0</v>
      </c>
      <c r="AD63">
        <v>0</v>
      </c>
      <c r="AE63" t="s">
        <v>1398</v>
      </c>
      <c r="AF63" t="s">
        <v>1032</v>
      </c>
      <c r="AG63" t="s">
        <v>1033</v>
      </c>
      <c r="AJ63" t="s">
        <v>64</v>
      </c>
    </row>
    <row r="64" spans="1:36" x14ac:dyDescent="0.45">
      <c r="A64" s="8">
        <v>44494</v>
      </c>
      <c r="B64">
        <v>2224219088</v>
      </c>
      <c r="C64" t="s">
        <v>1404</v>
      </c>
      <c r="D64" t="s">
        <v>1405</v>
      </c>
      <c r="E64" t="s">
        <v>1293</v>
      </c>
      <c r="F64" t="s">
        <v>1406</v>
      </c>
      <c r="G64">
        <v>1</v>
      </c>
      <c r="H64" t="s">
        <v>1027</v>
      </c>
      <c r="I64" s="8">
        <v>44495</v>
      </c>
      <c r="J64" t="s">
        <v>1407</v>
      </c>
      <c r="L64" t="s">
        <v>1408</v>
      </c>
      <c r="M64" t="s">
        <v>1259</v>
      </c>
      <c r="N64">
        <v>55372</v>
      </c>
      <c r="O64" t="s">
        <v>1031</v>
      </c>
      <c r="P64" t="s">
        <v>47</v>
      </c>
      <c r="Q64">
        <v>19.989999999999998</v>
      </c>
      <c r="T64">
        <v>0</v>
      </c>
      <c r="U64">
        <v>0</v>
      </c>
      <c r="V64">
        <v>0</v>
      </c>
      <c r="W64">
        <v>0</v>
      </c>
      <c r="X64">
        <v>21.46</v>
      </c>
      <c r="Z64">
        <v>0.89</v>
      </c>
      <c r="AA64">
        <v>19.100000000000001</v>
      </c>
      <c r="AB64">
        <v>0</v>
      </c>
      <c r="AC64">
        <v>0</v>
      </c>
      <c r="AD64">
        <v>0</v>
      </c>
      <c r="AE64" t="s">
        <v>1405</v>
      </c>
      <c r="AF64" t="s">
        <v>1032</v>
      </c>
      <c r="AG64" t="s">
        <v>1033</v>
      </c>
      <c r="AJ64" t="s">
        <v>89</v>
      </c>
    </row>
    <row r="65" spans="1:36" x14ac:dyDescent="0.45">
      <c r="A65" s="8">
        <v>44494</v>
      </c>
      <c r="B65">
        <v>2225372465</v>
      </c>
      <c r="C65" t="s">
        <v>1409</v>
      </c>
      <c r="D65" t="s">
        <v>1410</v>
      </c>
      <c r="E65" t="s">
        <v>1411</v>
      </c>
      <c r="F65" t="s">
        <v>1412</v>
      </c>
      <c r="G65">
        <v>1</v>
      </c>
      <c r="H65" t="s">
        <v>1027</v>
      </c>
      <c r="I65" s="8">
        <v>44495</v>
      </c>
      <c r="J65" t="s">
        <v>1413</v>
      </c>
      <c r="L65" t="s">
        <v>1414</v>
      </c>
      <c r="M65" t="s">
        <v>1055</v>
      </c>
      <c r="N65">
        <v>97006</v>
      </c>
      <c r="O65" t="s">
        <v>1031</v>
      </c>
      <c r="P65" t="s">
        <v>47</v>
      </c>
      <c r="Q65">
        <v>19.989999999999998</v>
      </c>
      <c r="T65">
        <v>0</v>
      </c>
      <c r="U65">
        <v>0</v>
      </c>
      <c r="V65">
        <v>0</v>
      </c>
      <c r="W65">
        <v>0</v>
      </c>
      <c r="X65">
        <v>19.989999999999998</v>
      </c>
      <c r="Z65">
        <v>0.85</v>
      </c>
      <c r="AA65">
        <v>19.14</v>
      </c>
      <c r="AB65">
        <v>0</v>
      </c>
      <c r="AC65">
        <v>0</v>
      </c>
      <c r="AD65">
        <v>0</v>
      </c>
      <c r="AE65" t="s">
        <v>1410</v>
      </c>
      <c r="AF65" t="s">
        <v>1032</v>
      </c>
      <c r="AG65" t="s">
        <v>1033</v>
      </c>
      <c r="AJ65" t="s">
        <v>72</v>
      </c>
    </row>
    <row r="66" spans="1:36" x14ac:dyDescent="0.45">
      <c r="A66" s="8">
        <v>44494</v>
      </c>
      <c r="B66">
        <v>2224952625</v>
      </c>
      <c r="C66" t="s">
        <v>1415</v>
      </c>
      <c r="D66" t="s">
        <v>1416</v>
      </c>
      <c r="E66" t="s">
        <v>1417</v>
      </c>
      <c r="F66" t="s">
        <v>1418</v>
      </c>
      <c r="G66">
        <v>1</v>
      </c>
      <c r="H66" t="s">
        <v>1027</v>
      </c>
      <c r="I66" s="8">
        <v>44494</v>
      </c>
      <c r="J66" t="s">
        <v>1419</v>
      </c>
      <c r="L66" t="s">
        <v>1420</v>
      </c>
      <c r="M66" t="s">
        <v>1084</v>
      </c>
      <c r="N66">
        <v>60404</v>
      </c>
      <c r="O66" t="s">
        <v>1031</v>
      </c>
      <c r="P66" t="s">
        <v>47</v>
      </c>
      <c r="Q66">
        <v>19.989999999999998</v>
      </c>
      <c r="T66">
        <v>0</v>
      </c>
      <c r="U66">
        <v>0</v>
      </c>
      <c r="V66">
        <v>0</v>
      </c>
      <c r="W66">
        <v>0</v>
      </c>
      <c r="X66">
        <v>21.74</v>
      </c>
      <c r="Z66">
        <v>0.9</v>
      </c>
      <c r="AA66">
        <v>19.09</v>
      </c>
      <c r="AB66">
        <v>0</v>
      </c>
      <c r="AC66">
        <v>0</v>
      </c>
      <c r="AD66">
        <v>0</v>
      </c>
      <c r="AE66" t="s">
        <v>1416</v>
      </c>
      <c r="AF66" t="s">
        <v>1032</v>
      </c>
      <c r="AG66" t="s">
        <v>1033</v>
      </c>
      <c r="AJ66" t="s">
        <v>60</v>
      </c>
    </row>
    <row r="67" spans="1:36" x14ac:dyDescent="0.45">
      <c r="A67" s="8">
        <v>44494</v>
      </c>
      <c r="B67">
        <v>2224798675</v>
      </c>
      <c r="C67" t="s">
        <v>1421</v>
      </c>
      <c r="D67" t="s">
        <v>1422</v>
      </c>
      <c r="E67" t="s">
        <v>1423</v>
      </c>
      <c r="F67" t="s">
        <v>1424</v>
      </c>
      <c r="G67">
        <v>1</v>
      </c>
      <c r="H67" t="s">
        <v>1027</v>
      </c>
      <c r="I67" s="8">
        <v>44494</v>
      </c>
      <c r="J67" t="s">
        <v>1425</v>
      </c>
      <c r="L67" t="s">
        <v>1426</v>
      </c>
      <c r="M67" t="s">
        <v>1205</v>
      </c>
      <c r="N67">
        <v>10512</v>
      </c>
      <c r="O67" t="s">
        <v>1031</v>
      </c>
      <c r="P67" t="s">
        <v>47</v>
      </c>
      <c r="Q67">
        <v>19.989999999999998</v>
      </c>
      <c r="T67">
        <v>0</v>
      </c>
      <c r="U67">
        <v>0</v>
      </c>
      <c r="V67">
        <v>0</v>
      </c>
      <c r="W67">
        <v>0</v>
      </c>
      <c r="X67">
        <v>21.66</v>
      </c>
      <c r="Z67">
        <v>0.9</v>
      </c>
      <c r="AA67">
        <v>19.09</v>
      </c>
      <c r="AB67">
        <v>0</v>
      </c>
      <c r="AC67">
        <v>0</v>
      </c>
      <c r="AD67">
        <v>0</v>
      </c>
      <c r="AE67" t="s">
        <v>1422</v>
      </c>
      <c r="AF67" t="s">
        <v>1032</v>
      </c>
      <c r="AG67" t="s">
        <v>1033</v>
      </c>
      <c r="AJ67" t="s">
        <v>72</v>
      </c>
    </row>
    <row r="68" spans="1:36" x14ac:dyDescent="0.45">
      <c r="A68" s="8">
        <v>44495</v>
      </c>
      <c r="B68">
        <v>2226371705</v>
      </c>
      <c r="C68" t="s">
        <v>1427</v>
      </c>
      <c r="D68" t="s">
        <v>1428</v>
      </c>
      <c r="E68" t="s">
        <v>1429</v>
      </c>
      <c r="F68" t="s">
        <v>1430</v>
      </c>
      <c r="G68">
        <v>2</v>
      </c>
      <c r="H68" t="s">
        <v>1027</v>
      </c>
      <c r="I68" s="8">
        <v>44496</v>
      </c>
      <c r="J68" t="s">
        <v>1431</v>
      </c>
      <c r="L68" t="s">
        <v>1432</v>
      </c>
      <c r="M68" t="s">
        <v>1172</v>
      </c>
      <c r="N68">
        <v>50613</v>
      </c>
      <c r="O68" t="s">
        <v>1031</v>
      </c>
      <c r="P68" t="s">
        <v>47</v>
      </c>
      <c r="Q68">
        <v>39.979999999999997</v>
      </c>
      <c r="T68">
        <v>0</v>
      </c>
      <c r="U68">
        <v>0</v>
      </c>
      <c r="V68">
        <v>0</v>
      </c>
      <c r="W68">
        <v>0</v>
      </c>
      <c r="X68">
        <v>42.78</v>
      </c>
      <c r="Z68">
        <v>1.53</v>
      </c>
      <c r="AA68">
        <v>38.450000000000003</v>
      </c>
      <c r="AB68">
        <v>0</v>
      </c>
      <c r="AC68">
        <v>0</v>
      </c>
      <c r="AD68">
        <v>0</v>
      </c>
      <c r="AE68" t="s">
        <v>1428</v>
      </c>
      <c r="AF68" t="s">
        <v>1032</v>
      </c>
      <c r="AG68" t="s">
        <v>1033</v>
      </c>
      <c r="AJ68" t="s">
        <v>64</v>
      </c>
    </row>
    <row r="69" spans="1:36" x14ac:dyDescent="0.45">
      <c r="A69" s="8">
        <v>44495</v>
      </c>
      <c r="B69">
        <v>2225184604</v>
      </c>
      <c r="C69" t="s">
        <v>1433</v>
      </c>
      <c r="D69" t="s">
        <v>1434</v>
      </c>
      <c r="E69" t="s">
        <v>1435</v>
      </c>
      <c r="F69" t="s">
        <v>1436</v>
      </c>
      <c r="G69">
        <v>1</v>
      </c>
      <c r="H69" t="s">
        <v>1027</v>
      </c>
      <c r="I69" s="8">
        <v>44496</v>
      </c>
      <c r="J69" t="s">
        <v>1437</v>
      </c>
      <c r="L69" t="s">
        <v>1438</v>
      </c>
      <c r="M69" t="s">
        <v>1439</v>
      </c>
      <c r="N69">
        <v>3811</v>
      </c>
      <c r="O69" t="s">
        <v>1031</v>
      </c>
      <c r="P69" t="s">
        <v>47</v>
      </c>
      <c r="Q69">
        <v>19.989999999999998</v>
      </c>
      <c r="T69">
        <v>0</v>
      </c>
      <c r="U69">
        <v>0</v>
      </c>
      <c r="V69">
        <v>0</v>
      </c>
      <c r="W69">
        <v>0</v>
      </c>
      <c r="X69">
        <v>19.989999999999998</v>
      </c>
      <c r="Z69">
        <v>0.85</v>
      </c>
      <c r="AA69">
        <v>19.14</v>
      </c>
      <c r="AB69">
        <v>0</v>
      </c>
      <c r="AC69">
        <v>0</v>
      </c>
      <c r="AD69">
        <v>0</v>
      </c>
      <c r="AE69" t="s">
        <v>1434</v>
      </c>
      <c r="AF69" t="s">
        <v>1032</v>
      </c>
      <c r="AG69" t="s">
        <v>1033</v>
      </c>
      <c r="AJ69" t="s">
        <v>64</v>
      </c>
    </row>
    <row r="70" spans="1:36" x14ac:dyDescent="0.45">
      <c r="A70" s="8">
        <v>44495</v>
      </c>
      <c r="B70">
        <v>2225118232</v>
      </c>
      <c r="C70" t="s">
        <v>1440</v>
      </c>
      <c r="D70" t="s">
        <v>1441</v>
      </c>
      <c r="E70" t="s">
        <v>1442</v>
      </c>
      <c r="F70" t="s">
        <v>1443</v>
      </c>
      <c r="G70">
        <v>3</v>
      </c>
      <c r="H70" t="s">
        <v>1027</v>
      </c>
      <c r="I70" s="8">
        <v>44496</v>
      </c>
      <c r="J70" t="s">
        <v>1444</v>
      </c>
      <c r="K70">
        <v>2</v>
      </c>
      <c r="L70" t="s">
        <v>1445</v>
      </c>
      <c r="M70" t="s">
        <v>1327</v>
      </c>
      <c r="N70">
        <v>2118</v>
      </c>
      <c r="O70" t="s">
        <v>1031</v>
      </c>
      <c r="P70" t="s">
        <v>47</v>
      </c>
      <c r="Q70">
        <v>59.97</v>
      </c>
      <c r="T70">
        <v>0</v>
      </c>
      <c r="U70">
        <v>0</v>
      </c>
      <c r="V70">
        <v>0</v>
      </c>
      <c r="W70">
        <v>0</v>
      </c>
      <c r="X70">
        <v>63.72</v>
      </c>
      <c r="Z70">
        <v>2.16</v>
      </c>
      <c r="AA70">
        <v>57.81</v>
      </c>
      <c r="AB70">
        <v>0</v>
      </c>
      <c r="AC70">
        <v>0</v>
      </c>
      <c r="AD70">
        <v>0</v>
      </c>
      <c r="AE70" t="s">
        <v>1441</v>
      </c>
      <c r="AF70" t="s">
        <v>1032</v>
      </c>
      <c r="AG70" t="s">
        <v>1033</v>
      </c>
      <c r="AJ70" t="s">
        <v>68</v>
      </c>
    </row>
    <row r="71" spans="1:36" x14ac:dyDescent="0.45">
      <c r="A71" s="8">
        <v>44495</v>
      </c>
      <c r="B71">
        <v>2225059170</v>
      </c>
      <c r="C71" t="s">
        <v>1446</v>
      </c>
      <c r="D71" t="s">
        <v>1447</v>
      </c>
      <c r="E71" t="s">
        <v>1448</v>
      </c>
      <c r="F71" t="s">
        <v>1449</v>
      </c>
      <c r="G71">
        <v>1</v>
      </c>
      <c r="H71" t="s">
        <v>1027</v>
      </c>
      <c r="I71" s="8">
        <v>44496</v>
      </c>
      <c r="J71" t="s">
        <v>1450</v>
      </c>
      <c r="K71" t="s">
        <v>1451</v>
      </c>
      <c r="L71" t="s">
        <v>1452</v>
      </c>
      <c r="M71" t="s">
        <v>1205</v>
      </c>
      <c r="N71" t="s">
        <v>1453</v>
      </c>
      <c r="O71" t="s">
        <v>1031</v>
      </c>
      <c r="P71" t="s">
        <v>47</v>
      </c>
      <c r="Q71">
        <v>19.989999999999998</v>
      </c>
      <c r="T71">
        <v>0</v>
      </c>
      <c r="U71">
        <v>0</v>
      </c>
      <c r="V71">
        <v>0</v>
      </c>
      <c r="W71">
        <v>0</v>
      </c>
      <c r="X71">
        <v>21.76</v>
      </c>
      <c r="Z71">
        <v>0.9</v>
      </c>
      <c r="AA71">
        <v>19.09</v>
      </c>
      <c r="AB71">
        <v>0</v>
      </c>
      <c r="AC71">
        <v>0</v>
      </c>
      <c r="AD71">
        <v>0</v>
      </c>
      <c r="AE71" t="s">
        <v>1447</v>
      </c>
      <c r="AF71" t="s">
        <v>1032</v>
      </c>
      <c r="AG71" t="s">
        <v>1033</v>
      </c>
      <c r="AJ71" t="s">
        <v>72</v>
      </c>
    </row>
    <row r="72" spans="1:36" x14ac:dyDescent="0.45">
      <c r="A72" s="8">
        <v>44496</v>
      </c>
      <c r="B72">
        <v>2227436279</v>
      </c>
      <c r="C72" t="s">
        <v>1454</v>
      </c>
      <c r="D72" t="s">
        <v>1455</v>
      </c>
      <c r="E72" t="s">
        <v>1456</v>
      </c>
      <c r="F72" t="s">
        <v>1457</v>
      </c>
      <c r="G72">
        <v>4</v>
      </c>
      <c r="H72" t="s">
        <v>1027</v>
      </c>
      <c r="I72" s="8">
        <v>44498</v>
      </c>
      <c r="J72" t="s">
        <v>1458</v>
      </c>
      <c r="L72" t="s">
        <v>1459</v>
      </c>
      <c r="M72" t="s">
        <v>1205</v>
      </c>
      <c r="N72">
        <v>11725</v>
      </c>
      <c r="O72" t="s">
        <v>1031</v>
      </c>
      <c r="P72" t="s">
        <v>47</v>
      </c>
      <c r="Q72">
        <v>79.959999999999994</v>
      </c>
      <c r="T72">
        <v>0</v>
      </c>
      <c r="U72">
        <v>0</v>
      </c>
      <c r="V72">
        <v>0</v>
      </c>
      <c r="W72">
        <v>0</v>
      </c>
      <c r="X72">
        <v>86.86</v>
      </c>
      <c r="Z72">
        <v>2.86</v>
      </c>
      <c r="AA72">
        <v>77.099999999999994</v>
      </c>
      <c r="AB72">
        <v>0</v>
      </c>
      <c r="AC72">
        <v>0</v>
      </c>
      <c r="AD72">
        <v>0</v>
      </c>
      <c r="AE72" t="s">
        <v>1455</v>
      </c>
      <c r="AF72" t="s">
        <v>1032</v>
      </c>
      <c r="AG72" t="s">
        <v>1033</v>
      </c>
      <c r="AJ72" t="s">
        <v>64</v>
      </c>
    </row>
    <row r="73" spans="1:36" x14ac:dyDescent="0.45">
      <c r="A73" s="8">
        <v>44496</v>
      </c>
      <c r="B73">
        <v>2226179752</v>
      </c>
      <c r="C73" t="s">
        <v>1460</v>
      </c>
      <c r="D73" t="s">
        <v>1461</v>
      </c>
      <c r="E73" t="s">
        <v>1462</v>
      </c>
      <c r="F73" t="s">
        <v>1463</v>
      </c>
      <c r="G73">
        <v>1</v>
      </c>
      <c r="H73" t="s">
        <v>1027</v>
      </c>
      <c r="I73" s="8">
        <v>44496</v>
      </c>
      <c r="J73" t="s">
        <v>1464</v>
      </c>
      <c r="L73" t="s">
        <v>1465</v>
      </c>
      <c r="M73" t="s">
        <v>1466</v>
      </c>
      <c r="N73">
        <v>88310</v>
      </c>
      <c r="O73" t="s">
        <v>1031</v>
      </c>
      <c r="P73" t="s">
        <v>47</v>
      </c>
      <c r="Q73">
        <v>19.989999999999998</v>
      </c>
      <c r="T73">
        <v>0</v>
      </c>
      <c r="U73">
        <v>0</v>
      </c>
      <c r="V73">
        <v>0</v>
      </c>
      <c r="W73">
        <v>0</v>
      </c>
      <c r="X73">
        <v>21.61</v>
      </c>
      <c r="Z73">
        <v>0.9</v>
      </c>
      <c r="AA73">
        <v>19.09</v>
      </c>
      <c r="AB73">
        <v>0</v>
      </c>
      <c r="AC73">
        <v>0</v>
      </c>
      <c r="AD73">
        <v>0</v>
      </c>
      <c r="AE73" t="s">
        <v>1461</v>
      </c>
      <c r="AF73" t="s">
        <v>1032</v>
      </c>
      <c r="AG73" t="s">
        <v>1033</v>
      </c>
      <c r="AJ73" t="s">
        <v>64</v>
      </c>
    </row>
    <row r="74" spans="1:36" x14ac:dyDescent="0.45">
      <c r="A74" s="8">
        <v>44497</v>
      </c>
      <c r="B74">
        <v>2228018732</v>
      </c>
      <c r="C74" t="s">
        <v>1467</v>
      </c>
      <c r="D74" t="s">
        <v>1468</v>
      </c>
      <c r="E74" t="s">
        <v>1469</v>
      </c>
      <c r="F74" t="s">
        <v>1470</v>
      </c>
      <c r="G74">
        <v>1</v>
      </c>
      <c r="H74" t="s">
        <v>1027</v>
      </c>
      <c r="I74" s="8">
        <v>44499</v>
      </c>
      <c r="J74" t="s">
        <v>1471</v>
      </c>
      <c r="L74" t="s">
        <v>1472</v>
      </c>
      <c r="M74" t="s">
        <v>1466</v>
      </c>
      <c r="N74">
        <v>87105</v>
      </c>
      <c r="O74" t="s">
        <v>1031</v>
      </c>
      <c r="P74" t="s">
        <v>47</v>
      </c>
      <c r="Q74">
        <v>19.989999999999998</v>
      </c>
      <c r="T74">
        <v>0</v>
      </c>
      <c r="U74">
        <v>0</v>
      </c>
      <c r="V74">
        <v>0</v>
      </c>
      <c r="W74">
        <v>0</v>
      </c>
      <c r="X74">
        <v>21.28</v>
      </c>
      <c r="Z74">
        <v>0.89</v>
      </c>
      <c r="AA74">
        <v>19.100000000000001</v>
      </c>
      <c r="AB74">
        <v>0</v>
      </c>
      <c r="AC74">
        <v>0</v>
      </c>
      <c r="AD74">
        <v>0</v>
      </c>
      <c r="AE74" t="s">
        <v>1468</v>
      </c>
      <c r="AF74" t="s">
        <v>1032</v>
      </c>
      <c r="AG74" t="s">
        <v>1033</v>
      </c>
      <c r="AJ74" t="s">
        <v>60</v>
      </c>
    </row>
    <row r="75" spans="1:36" x14ac:dyDescent="0.45">
      <c r="A75" s="8">
        <v>44498</v>
      </c>
      <c r="B75">
        <v>2229635543</v>
      </c>
      <c r="C75" t="s">
        <v>1473</v>
      </c>
      <c r="D75" t="s">
        <v>1474</v>
      </c>
      <c r="E75" t="s">
        <v>1475</v>
      </c>
      <c r="F75" t="s">
        <v>1476</v>
      </c>
      <c r="G75">
        <v>1</v>
      </c>
      <c r="H75" t="s">
        <v>1027</v>
      </c>
      <c r="I75" s="8">
        <v>44499</v>
      </c>
      <c r="J75" t="s">
        <v>1477</v>
      </c>
      <c r="K75" t="s">
        <v>1478</v>
      </c>
      <c r="L75" t="s">
        <v>1105</v>
      </c>
      <c r="M75" t="s">
        <v>1084</v>
      </c>
      <c r="N75" t="s">
        <v>1479</v>
      </c>
      <c r="O75" t="s">
        <v>1031</v>
      </c>
      <c r="P75" t="s">
        <v>47</v>
      </c>
      <c r="Q75">
        <v>19.989999999999998</v>
      </c>
      <c r="T75">
        <v>0</v>
      </c>
      <c r="U75">
        <v>0</v>
      </c>
      <c r="V75">
        <v>0</v>
      </c>
      <c r="W75">
        <v>0</v>
      </c>
      <c r="X75">
        <v>22.04</v>
      </c>
      <c r="Z75">
        <v>0.91</v>
      </c>
      <c r="AA75">
        <v>19.079999999999998</v>
      </c>
      <c r="AB75">
        <v>0</v>
      </c>
      <c r="AC75">
        <v>0</v>
      </c>
      <c r="AD75">
        <v>0</v>
      </c>
      <c r="AE75" t="s">
        <v>1474</v>
      </c>
      <c r="AF75" t="s">
        <v>1032</v>
      </c>
      <c r="AG75" t="s">
        <v>1033</v>
      </c>
      <c r="AJ75" t="s">
        <v>64</v>
      </c>
    </row>
    <row r="76" spans="1:36" x14ac:dyDescent="0.45">
      <c r="A76" s="8">
        <v>44498</v>
      </c>
      <c r="B76">
        <v>2228946918</v>
      </c>
      <c r="C76" t="s">
        <v>1480</v>
      </c>
      <c r="D76" t="s">
        <v>1481</v>
      </c>
      <c r="E76" t="s">
        <v>1482</v>
      </c>
      <c r="F76" t="s">
        <v>1483</v>
      </c>
      <c r="G76">
        <v>1</v>
      </c>
      <c r="H76" t="s">
        <v>1027</v>
      </c>
      <c r="I76" s="8">
        <v>44498</v>
      </c>
      <c r="J76" t="s">
        <v>1484</v>
      </c>
      <c r="L76" t="s">
        <v>1485</v>
      </c>
      <c r="M76" t="s">
        <v>1137</v>
      </c>
      <c r="N76">
        <v>33064</v>
      </c>
      <c r="O76" t="s">
        <v>1031</v>
      </c>
      <c r="P76" t="s">
        <v>47</v>
      </c>
      <c r="Q76">
        <v>19.989999999999998</v>
      </c>
      <c r="T76">
        <v>0</v>
      </c>
      <c r="U76">
        <v>0</v>
      </c>
      <c r="V76">
        <v>0</v>
      </c>
      <c r="W76">
        <v>0</v>
      </c>
      <c r="X76">
        <v>21.39</v>
      </c>
      <c r="Z76">
        <v>0.89</v>
      </c>
      <c r="AA76">
        <v>19.100000000000001</v>
      </c>
      <c r="AB76">
        <v>0</v>
      </c>
      <c r="AC76">
        <v>0</v>
      </c>
      <c r="AD76">
        <v>0</v>
      </c>
      <c r="AE76" t="s">
        <v>1481</v>
      </c>
      <c r="AF76" t="s">
        <v>1032</v>
      </c>
      <c r="AG76" t="s">
        <v>1033</v>
      </c>
      <c r="AJ76" t="s">
        <v>72</v>
      </c>
    </row>
    <row r="77" spans="1:36" x14ac:dyDescent="0.45">
      <c r="A77" s="8">
        <v>44498</v>
      </c>
      <c r="B77">
        <v>2229297123</v>
      </c>
      <c r="C77" t="s">
        <v>1486</v>
      </c>
      <c r="D77" t="s">
        <v>1487</v>
      </c>
      <c r="E77" t="s">
        <v>1488</v>
      </c>
      <c r="F77" t="s">
        <v>1489</v>
      </c>
      <c r="G77">
        <v>4</v>
      </c>
      <c r="H77" t="s">
        <v>1027</v>
      </c>
      <c r="I77" s="8">
        <v>44499</v>
      </c>
      <c r="J77" t="s">
        <v>1490</v>
      </c>
      <c r="L77" t="s">
        <v>1491</v>
      </c>
      <c r="M77" t="s">
        <v>1302</v>
      </c>
      <c r="N77">
        <v>98223</v>
      </c>
      <c r="O77" t="s">
        <v>1031</v>
      </c>
      <c r="P77" t="s">
        <v>47</v>
      </c>
      <c r="Q77">
        <v>79.959999999999994</v>
      </c>
      <c r="T77">
        <v>0</v>
      </c>
      <c r="U77">
        <v>0</v>
      </c>
      <c r="V77">
        <v>0</v>
      </c>
      <c r="W77">
        <v>0</v>
      </c>
      <c r="X77">
        <v>87.32</v>
      </c>
      <c r="Z77">
        <v>2.87</v>
      </c>
      <c r="AA77">
        <v>77.09</v>
      </c>
      <c r="AB77">
        <v>0</v>
      </c>
      <c r="AC77">
        <v>0</v>
      </c>
      <c r="AD77">
        <v>0</v>
      </c>
      <c r="AE77" t="s">
        <v>1487</v>
      </c>
      <c r="AF77" t="s">
        <v>1032</v>
      </c>
      <c r="AG77" t="s">
        <v>1033</v>
      </c>
      <c r="AJ77" t="s">
        <v>72</v>
      </c>
    </row>
    <row r="78" spans="1:36" x14ac:dyDescent="0.45">
      <c r="A78" s="8">
        <v>44498</v>
      </c>
      <c r="B78">
        <v>2228869541</v>
      </c>
      <c r="C78" t="s">
        <v>1492</v>
      </c>
      <c r="D78" t="s">
        <v>1493</v>
      </c>
      <c r="E78" t="s">
        <v>1494</v>
      </c>
      <c r="F78" t="s">
        <v>1495</v>
      </c>
      <c r="G78">
        <v>1</v>
      </c>
      <c r="H78" t="s">
        <v>1027</v>
      </c>
      <c r="I78" s="8">
        <v>44499</v>
      </c>
      <c r="J78" t="s">
        <v>1496</v>
      </c>
      <c r="L78" t="s">
        <v>1497</v>
      </c>
      <c r="M78" t="s">
        <v>1205</v>
      </c>
      <c r="N78" t="s">
        <v>1498</v>
      </c>
      <c r="O78" t="s">
        <v>1031</v>
      </c>
      <c r="P78" t="s">
        <v>47</v>
      </c>
      <c r="Q78">
        <v>19.989999999999998</v>
      </c>
      <c r="T78">
        <v>0</v>
      </c>
      <c r="U78">
        <v>0</v>
      </c>
      <c r="V78">
        <v>0</v>
      </c>
      <c r="W78">
        <v>0</v>
      </c>
      <c r="X78">
        <v>21.71</v>
      </c>
      <c r="Z78">
        <v>0.9</v>
      </c>
      <c r="AA78">
        <v>19.09</v>
      </c>
      <c r="AB78">
        <v>0</v>
      </c>
      <c r="AC78">
        <v>0</v>
      </c>
      <c r="AD78">
        <v>0</v>
      </c>
      <c r="AE78" t="s">
        <v>1493</v>
      </c>
      <c r="AF78" t="s">
        <v>1032</v>
      </c>
      <c r="AG78" t="s">
        <v>1033</v>
      </c>
      <c r="AJ78" t="s">
        <v>72</v>
      </c>
    </row>
    <row r="79" spans="1:36" x14ac:dyDescent="0.45">
      <c r="A79" s="8">
        <v>44499</v>
      </c>
      <c r="B79">
        <v>2230426440</v>
      </c>
      <c r="C79" t="s">
        <v>1499</v>
      </c>
      <c r="D79" t="s">
        <v>1500</v>
      </c>
      <c r="E79" t="s">
        <v>1316</v>
      </c>
      <c r="F79" t="s">
        <v>1501</v>
      </c>
      <c r="G79">
        <v>1</v>
      </c>
      <c r="H79" t="s">
        <v>1027</v>
      </c>
      <c r="I79" s="8">
        <v>44501</v>
      </c>
      <c r="J79" t="s">
        <v>1502</v>
      </c>
      <c r="L79" t="s">
        <v>1503</v>
      </c>
      <c r="M79" t="s">
        <v>1041</v>
      </c>
      <c r="N79">
        <v>76008</v>
      </c>
      <c r="O79" t="s">
        <v>1031</v>
      </c>
      <c r="P79" t="s">
        <v>47</v>
      </c>
      <c r="Q79">
        <v>19.989999999999998</v>
      </c>
      <c r="T79">
        <v>0</v>
      </c>
      <c r="U79">
        <v>0</v>
      </c>
      <c r="V79">
        <v>0</v>
      </c>
      <c r="W79">
        <v>0</v>
      </c>
      <c r="X79">
        <v>21.64</v>
      </c>
      <c r="Z79">
        <v>0.9</v>
      </c>
      <c r="AA79">
        <v>19.09</v>
      </c>
      <c r="AB79">
        <v>0</v>
      </c>
      <c r="AC79">
        <v>0</v>
      </c>
      <c r="AD79">
        <v>0</v>
      </c>
      <c r="AE79" t="s">
        <v>1500</v>
      </c>
      <c r="AF79" t="s">
        <v>1032</v>
      </c>
      <c r="AG79" t="s">
        <v>1033</v>
      </c>
      <c r="AJ79" t="s">
        <v>72</v>
      </c>
    </row>
    <row r="80" spans="1:36" x14ac:dyDescent="0.45">
      <c r="A80" s="8">
        <v>44500</v>
      </c>
      <c r="B80">
        <v>2231734651</v>
      </c>
      <c r="C80" t="s">
        <v>1504</v>
      </c>
      <c r="D80" t="s">
        <v>1505</v>
      </c>
      <c r="E80" t="s">
        <v>1506</v>
      </c>
      <c r="F80" t="s">
        <v>1507</v>
      </c>
      <c r="G80">
        <v>1</v>
      </c>
      <c r="H80" t="s">
        <v>1027</v>
      </c>
      <c r="I80" s="8">
        <v>44502</v>
      </c>
      <c r="J80" t="s">
        <v>1508</v>
      </c>
      <c r="L80" t="s">
        <v>1509</v>
      </c>
      <c r="M80" t="s">
        <v>1041</v>
      </c>
      <c r="N80" t="s">
        <v>1510</v>
      </c>
      <c r="O80" t="s">
        <v>1031</v>
      </c>
      <c r="P80" t="s">
        <v>47</v>
      </c>
      <c r="Q80">
        <v>19.989999999999998</v>
      </c>
      <c r="T80">
        <v>0</v>
      </c>
      <c r="U80">
        <v>0</v>
      </c>
      <c r="V80">
        <v>0</v>
      </c>
      <c r="W80">
        <v>0</v>
      </c>
      <c r="X80">
        <v>21.64</v>
      </c>
      <c r="Z80">
        <v>0.9</v>
      </c>
      <c r="AA80">
        <v>19.09</v>
      </c>
      <c r="AB80">
        <v>0</v>
      </c>
      <c r="AC80">
        <v>0</v>
      </c>
      <c r="AD80">
        <v>0</v>
      </c>
      <c r="AE80" t="s">
        <v>1505</v>
      </c>
      <c r="AF80" t="s">
        <v>1032</v>
      </c>
      <c r="AG80" t="s">
        <v>1033</v>
      </c>
      <c r="AJ80" t="s">
        <v>60</v>
      </c>
    </row>
    <row r="81" spans="1:36" x14ac:dyDescent="0.45">
      <c r="A81" s="8">
        <v>44500</v>
      </c>
      <c r="B81">
        <v>2231409978</v>
      </c>
      <c r="C81" t="s">
        <v>1511</v>
      </c>
      <c r="D81" t="s">
        <v>1512</v>
      </c>
      <c r="E81" t="s">
        <v>1513</v>
      </c>
      <c r="F81" t="s">
        <v>1514</v>
      </c>
      <c r="G81">
        <v>1</v>
      </c>
      <c r="H81" t="s">
        <v>1027</v>
      </c>
      <c r="I81" s="8">
        <v>44501</v>
      </c>
      <c r="J81" t="s">
        <v>1515</v>
      </c>
      <c r="L81" t="s">
        <v>1516</v>
      </c>
      <c r="M81" t="s">
        <v>1041</v>
      </c>
      <c r="N81" t="s">
        <v>1517</v>
      </c>
      <c r="O81" t="s">
        <v>1031</v>
      </c>
      <c r="P81" t="s">
        <v>47</v>
      </c>
      <c r="Q81">
        <v>19.989999999999998</v>
      </c>
      <c r="T81">
        <v>0</v>
      </c>
      <c r="U81">
        <v>0</v>
      </c>
      <c r="V81">
        <v>0</v>
      </c>
      <c r="W81">
        <v>0</v>
      </c>
      <c r="X81">
        <v>21.64</v>
      </c>
      <c r="Z81">
        <v>0.9</v>
      </c>
      <c r="AA81">
        <v>19.09</v>
      </c>
      <c r="AB81">
        <v>0</v>
      </c>
      <c r="AC81">
        <v>0</v>
      </c>
      <c r="AD81">
        <v>0</v>
      </c>
      <c r="AE81" t="s">
        <v>1512</v>
      </c>
      <c r="AF81" t="s">
        <v>1032</v>
      </c>
      <c r="AG81" t="s">
        <v>1033</v>
      </c>
      <c r="AJ81" t="s">
        <v>68</v>
      </c>
    </row>
    <row r="82" spans="1:36" x14ac:dyDescent="0.45">
      <c r="A82" s="8">
        <v>44500</v>
      </c>
      <c r="B82">
        <v>2231261814</v>
      </c>
      <c r="C82" t="s">
        <v>1467</v>
      </c>
      <c r="D82" t="s">
        <v>1468</v>
      </c>
      <c r="E82" t="s">
        <v>1469</v>
      </c>
      <c r="F82" t="s">
        <v>1470</v>
      </c>
      <c r="G82">
        <v>1</v>
      </c>
      <c r="H82" t="s">
        <v>1027</v>
      </c>
      <c r="I82" s="8">
        <v>44501</v>
      </c>
      <c r="J82" t="s">
        <v>1471</v>
      </c>
      <c r="L82" t="s">
        <v>1472</v>
      </c>
      <c r="M82" t="s">
        <v>1466</v>
      </c>
      <c r="N82">
        <v>87105</v>
      </c>
      <c r="O82" t="s">
        <v>1031</v>
      </c>
      <c r="P82" t="s">
        <v>47</v>
      </c>
      <c r="Q82">
        <v>19.989999999999998</v>
      </c>
      <c r="T82">
        <v>0</v>
      </c>
      <c r="U82">
        <v>0</v>
      </c>
      <c r="V82">
        <v>0</v>
      </c>
      <c r="W82">
        <v>0</v>
      </c>
      <c r="X82">
        <v>21.28</v>
      </c>
      <c r="Z82">
        <v>0.89</v>
      </c>
      <c r="AA82">
        <v>19.100000000000001</v>
      </c>
      <c r="AB82">
        <v>0</v>
      </c>
      <c r="AC82">
        <v>0</v>
      </c>
      <c r="AD82">
        <v>0</v>
      </c>
      <c r="AE82" t="s">
        <v>1468</v>
      </c>
      <c r="AF82" t="s">
        <v>1032</v>
      </c>
      <c r="AG82" t="s">
        <v>1033</v>
      </c>
      <c r="AJ82" t="s">
        <v>60</v>
      </c>
    </row>
    <row r="83" spans="1:36" x14ac:dyDescent="0.45">
      <c r="A83" s="8">
        <v>44501</v>
      </c>
      <c r="B83">
        <v>2232035039</v>
      </c>
      <c r="C83" t="s">
        <v>1518</v>
      </c>
      <c r="D83" t="s">
        <v>1519</v>
      </c>
      <c r="E83" t="s">
        <v>1520</v>
      </c>
      <c r="F83" t="s">
        <v>1521</v>
      </c>
      <c r="G83">
        <v>1</v>
      </c>
      <c r="H83" t="s">
        <v>1027</v>
      </c>
      <c r="I83" s="8">
        <v>44502</v>
      </c>
      <c r="J83" t="s">
        <v>1522</v>
      </c>
      <c r="L83" t="s">
        <v>1523</v>
      </c>
      <c r="M83" t="s">
        <v>1165</v>
      </c>
      <c r="N83">
        <v>16509</v>
      </c>
      <c r="O83" t="s">
        <v>1031</v>
      </c>
      <c r="P83" t="s">
        <v>47</v>
      </c>
      <c r="Q83">
        <v>19.989999999999998</v>
      </c>
      <c r="T83">
        <v>0</v>
      </c>
      <c r="U83">
        <v>0</v>
      </c>
      <c r="V83">
        <v>0</v>
      </c>
      <c r="W83">
        <v>0</v>
      </c>
      <c r="X83">
        <v>21.19</v>
      </c>
      <c r="Z83">
        <v>0.89</v>
      </c>
      <c r="AA83">
        <v>19.100000000000001</v>
      </c>
      <c r="AB83">
        <v>0</v>
      </c>
      <c r="AC83">
        <v>0</v>
      </c>
      <c r="AD83">
        <v>0</v>
      </c>
      <c r="AE83" t="s">
        <v>1519</v>
      </c>
      <c r="AF83" t="s">
        <v>1032</v>
      </c>
      <c r="AG83" t="s">
        <v>1033</v>
      </c>
      <c r="AJ83" t="s">
        <v>72</v>
      </c>
    </row>
    <row r="84" spans="1:36" x14ac:dyDescent="0.45">
      <c r="A84" s="8">
        <v>44502</v>
      </c>
      <c r="B84">
        <v>2234590402</v>
      </c>
      <c r="C84" t="s">
        <v>1524</v>
      </c>
      <c r="D84" t="s">
        <v>1525</v>
      </c>
      <c r="E84" t="s">
        <v>1526</v>
      </c>
      <c r="F84" t="s">
        <v>1527</v>
      </c>
      <c r="G84">
        <v>1</v>
      </c>
      <c r="H84" t="s">
        <v>1027</v>
      </c>
      <c r="I84" s="8">
        <v>44503</v>
      </c>
      <c r="J84" t="s">
        <v>1528</v>
      </c>
      <c r="L84" t="s">
        <v>1529</v>
      </c>
      <c r="M84" t="s">
        <v>1145</v>
      </c>
      <c r="N84">
        <v>30009</v>
      </c>
      <c r="O84" t="s">
        <v>1031</v>
      </c>
      <c r="P84" t="s">
        <v>47</v>
      </c>
      <c r="Q84">
        <v>19.989999999999998</v>
      </c>
      <c r="T84">
        <v>0</v>
      </c>
      <c r="U84">
        <v>0</v>
      </c>
      <c r="V84">
        <v>0</v>
      </c>
      <c r="W84">
        <v>0</v>
      </c>
      <c r="X84">
        <v>21.54</v>
      </c>
      <c r="Z84">
        <v>0.9</v>
      </c>
      <c r="AA84">
        <v>19.09</v>
      </c>
      <c r="AB84">
        <v>0</v>
      </c>
      <c r="AC84">
        <v>0</v>
      </c>
      <c r="AD84">
        <v>0</v>
      </c>
      <c r="AE84" t="s">
        <v>1525</v>
      </c>
      <c r="AF84" t="s">
        <v>1032</v>
      </c>
      <c r="AG84" t="s">
        <v>1033</v>
      </c>
      <c r="AJ84" t="s">
        <v>72</v>
      </c>
    </row>
    <row r="85" spans="1:36" x14ac:dyDescent="0.45">
      <c r="A85" s="8">
        <v>44502</v>
      </c>
      <c r="B85">
        <v>2233857989</v>
      </c>
      <c r="D85" t="s">
        <v>1530</v>
      </c>
      <c r="E85" t="s">
        <v>1531</v>
      </c>
      <c r="F85" t="s">
        <v>1532</v>
      </c>
      <c r="G85">
        <v>1</v>
      </c>
      <c r="H85" t="s">
        <v>1027</v>
      </c>
      <c r="I85" s="8">
        <v>44503</v>
      </c>
      <c r="J85" t="s">
        <v>1533</v>
      </c>
      <c r="L85" t="s">
        <v>1534</v>
      </c>
      <c r="M85" t="s">
        <v>1158</v>
      </c>
      <c r="N85">
        <v>7481</v>
      </c>
      <c r="O85" t="s">
        <v>1031</v>
      </c>
      <c r="P85" t="s">
        <v>47</v>
      </c>
      <c r="Q85">
        <v>19.989999999999998</v>
      </c>
      <c r="T85">
        <v>0</v>
      </c>
      <c r="U85">
        <v>0</v>
      </c>
      <c r="V85">
        <v>0</v>
      </c>
      <c r="W85">
        <v>0</v>
      </c>
      <c r="X85">
        <v>21.31</v>
      </c>
      <c r="Z85">
        <v>0.89</v>
      </c>
      <c r="AA85">
        <v>19.100000000000001</v>
      </c>
      <c r="AB85">
        <v>0</v>
      </c>
      <c r="AC85">
        <v>0</v>
      </c>
      <c r="AD85">
        <v>0</v>
      </c>
      <c r="AE85" t="s">
        <v>1530</v>
      </c>
      <c r="AF85" t="s">
        <v>1032</v>
      </c>
      <c r="AG85" t="s">
        <v>1033</v>
      </c>
      <c r="AJ85" t="s">
        <v>64</v>
      </c>
    </row>
    <row r="86" spans="1:36" x14ac:dyDescent="0.45">
      <c r="A86" s="8">
        <v>44502</v>
      </c>
      <c r="B86">
        <v>2233666327</v>
      </c>
      <c r="C86" t="s">
        <v>1535</v>
      </c>
      <c r="D86" t="s">
        <v>1536</v>
      </c>
      <c r="E86" t="s">
        <v>1537</v>
      </c>
      <c r="F86" t="s">
        <v>1538</v>
      </c>
      <c r="G86">
        <v>1</v>
      </c>
      <c r="H86" t="s">
        <v>1027</v>
      </c>
      <c r="I86" s="8">
        <v>44503</v>
      </c>
      <c r="J86" t="s">
        <v>1539</v>
      </c>
      <c r="L86" t="s">
        <v>1540</v>
      </c>
      <c r="M86" t="s">
        <v>1541</v>
      </c>
      <c r="N86">
        <v>81006</v>
      </c>
      <c r="O86" t="s">
        <v>1031</v>
      </c>
      <c r="P86" t="s">
        <v>47</v>
      </c>
      <c r="Q86">
        <v>19.989999999999998</v>
      </c>
      <c r="T86">
        <v>0</v>
      </c>
      <c r="U86">
        <v>0</v>
      </c>
      <c r="V86">
        <v>0</v>
      </c>
      <c r="W86">
        <v>0</v>
      </c>
      <c r="X86">
        <v>20.77</v>
      </c>
      <c r="Z86">
        <v>0.87</v>
      </c>
      <c r="AA86">
        <v>19.12</v>
      </c>
      <c r="AB86">
        <v>0</v>
      </c>
      <c r="AC86">
        <v>0</v>
      </c>
      <c r="AD86">
        <v>0</v>
      </c>
      <c r="AE86" t="s">
        <v>1536</v>
      </c>
      <c r="AF86" t="s">
        <v>1032</v>
      </c>
      <c r="AG86" t="s">
        <v>1033</v>
      </c>
      <c r="AJ86" t="s">
        <v>72</v>
      </c>
    </row>
    <row r="87" spans="1:36" x14ac:dyDescent="0.45">
      <c r="A87" s="8">
        <v>44502</v>
      </c>
      <c r="B87">
        <v>2234219244</v>
      </c>
      <c r="C87" t="s">
        <v>1542</v>
      </c>
      <c r="D87" t="s">
        <v>1543</v>
      </c>
      <c r="E87" t="s">
        <v>1544</v>
      </c>
      <c r="F87" t="s">
        <v>1545</v>
      </c>
      <c r="G87">
        <v>4</v>
      </c>
      <c r="H87" t="s">
        <v>1027</v>
      </c>
      <c r="I87" s="8">
        <v>44503</v>
      </c>
      <c r="J87" t="s">
        <v>1546</v>
      </c>
      <c r="L87" t="s">
        <v>1547</v>
      </c>
      <c r="M87" t="s">
        <v>1165</v>
      </c>
      <c r="N87">
        <v>19507</v>
      </c>
      <c r="O87" t="s">
        <v>1031</v>
      </c>
      <c r="P87" t="s">
        <v>47</v>
      </c>
      <c r="Q87">
        <v>79.959999999999994</v>
      </c>
      <c r="T87">
        <v>0</v>
      </c>
      <c r="U87">
        <v>0</v>
      </c>
      <c r="V87">
        <v>0</v>
      </c>
      <c r="W87">
        <v>0</v>
      </c>
      <c r="X87">
        <v>84.76</v>
      </c>
      <c r="Z87">
        <v>2.79</v>
      </c>
      <c r="AA87">
        <v>77.17</v>
      </c>
      <c r="AB87">
        <v>0</v>
      </c>
      <c r="AC87">
        <v>0</v>
      </c>
      <c r="AD87">
        <v>0</v>
      </c>
      <c r="AE87" t="s">
        <v>1543</v>
      </c>
      <c r="AF87" t="s">
        <v>1032</v>
      </c>
      <c r="AG87" t="s">
        <v>1033</v>
      </c>
      <c r="AJ87" t="s">
        <v>64</v>
      </c>
    </row>
    <row r="88" spans="1:36" x14ac:dyDescent="0.45">
      <c r="A88" s="8">
        <v>44502</v>
      </c>
      <c r="B88">
        <v>2234061782</v>
      </c>
      <c r="C88" t="s">
        <v>1548</v>
      </c>
      <c r="D88" t="s">
        <v>1549</v>
      </c>
      <c r="E88" t="s">
        <v>1550</v>
      </c>
      <c r="F88" t="s">
        <v>1551</v>
      </c>
      <c r="G88">
        <v>2</v>
      </c>
      <c r="H88" t="s">
        <v>1027</v>
      </c>
      <c r="I88" s="8">
        <v>44504</v>
      </c>
      <c r="J88" t="s">
        <v>1552</v>
      </c>
      <c r="L88" t="s">
        <v>1553</v>
      </c>
      <c r="M88" t="s">
        <v>1030</v>
      </c>
      <c r="N88" t="s">
        <v>1554</v>
      </c>
      <c r="O88" t="s">
        <v>1031</v>
      </c>
      <c r="P88" t="s">
        <v>47</v>
      </c>
      <c r="Q88">
        <v>39.979999999999997</v>
      </c>
      <c r="T88">
        <v>0</v>
      </c>
      <c r="U88">
        <v>0</v>
      </c>
      <c r="V88">
        <v>0</v>
      </c>
      <c r="W88">
        <v>0</v>
      </c>
      <c r="X88">
        <v>43.36</v>
      </c>
      <c r="Z88">
        <v>1.55</v>
      </c>
      <c r="AA88">
        <v>38.43</v>
      </c>
      <c r="AB88">
        <v>0</v>
      </c>
      <c r="AC88">
        <v>0</v>
      </c>
      <c r="AD88">
        <v>0</v>
      </c>
      <c r="AE88" t="s">
        <v>1549</v>
      </c>
      <c r="AF88" t="s">
        <v>1032</v>
      </c>
      <c r="AG88" t="s">
        <v>1033</v>
      </c>
      <c r="AJ88" t="s">
        <v>60</v>
      </c>
    </row>
    <row r="89" spans="1:36" x14ac:dyDescent="0.45">
      <c r="A89" s="8">
        <v>44502</v>
      </c>
      <c r="B89">
        <v>2233476449</v>
      </c>
      <c r="C89" t="s">
        <v>1555</v>
      </c>
      <c r="D89" t="s">
        <v>1556</v>
      </c>
      <c r="E89" t="s">
        <v>1557</v>
      </c>
      <c r="F89" t="s">
        <v>1558</v>
      </c>
      <c r="G89">
        <v>1</v>
      </c>
      <c r="H89" t="s">
        <v>1027</v>
      </c>
      <c r="I89" s="8">
        <v>44503</v>
      </c>
      <c r="J89" t="s">
        <v>1559</v>
      </c>
      <c r="L89" t="s">
        <v>1560</v>
      </c>
      <c r="M89" t="s">
        <v>1041</v>
      </c>
      <c r="N89" t="s">
        <v>1561</v>
      </c>
      <c r="O89" t="s">
        <v>1031</v>
      </c>
      <c r="P89" t="s">
        <v>47</v>
      </c>
      <c r="Q89">
        <v>19.989999999999998</v>
      </c>
      <c r="T89">
        <v>0</v>
      </c>
      <c r="U89">
        <v>0</v>
      </c>
      <c r="V89">
        <v>0</v>
      </c>
      <c r="W89">
        <v>0</v>
      </c>
      <c r="X89">
        <v>21.64</v>
      </c>
      <c r="Z89">
        <v>0.9</v>
      </c>
      <c r="AA89">
        <v>19.09</v>
      </c>
      <c r="AB89">
        <v>0</v>
      </c>
      <c r="AC89">
        <v>0</v>
      </c>
      <c r="AD89">
        <v>0</v>
      </c>
      <c r="AE89" t="s">
        <v>1556</v>
      </c>
      <c r="AF89" t="s">
        <v>1032</v>
      </c>
      <c r="AG89" t="s">
        <v>1033</v>
      </c>
      <c r="AJ89" t="s">
        <v>72</v>
      </c>
    </row>
    <row r="90" spans="1:36" x14ac:dyDescent="0.45">
      <c r="A90" s="8">
        <v>44502</v>
      </c>
      <c r="B90">
        <v>2233798956</v>
      </c>
      <c r="C90" t="s">
        <v>1562</v>
      </c>
      <c r="D90" t="s">
        <v>1563</v>
      </c>
      <c r="E90" t="s">
        <v>1564</v>
      </c>
      <c r="F90" t="s">
        <v>1527</v>
      </c>
      <c r="G90">
        <v>1</v>
      </c>
      <c r="H90" t="s">
        <v>1027</v>
      </c>
      <c r="I90" s="8">
        <v>44503</v>
      </c>
      <c r="J90" t="s">
        <v>1565</v>
      </c>
      <c r="L90" t="s">
        <v>1566</v>
      </c>
      <c r="M90" t="s">
        <v>1351</v>
      </c>
      <c r="N90" t="s">
        <v>1567</v>
      </c>
      <c r="O90" t="s">
        <v>1031</v>
      </c>
      <c r="P90" t="s">
        <v>47</v>
      </c>
      <c r="Q90">
        <v>19.989999999999998</v>
      </c>
      <c r="T90">
        <v>0</v>
      </c>
      <c r="U90">
        <v>0</v>
      </c>
      <c r="V90">
        <v>0</v>
      </c>
      <c r="W90">
        <v>0</v>
      </c>
      <c r="X90">
        <v>21.19</v>
      </c>
      <c r="Z90">
        <v>0.89</v>
      </c>
      <c r="AA90">
        <v>19.100000000000001</v>
      </c>
      <c r="AB90">
        <v>0</v>
      </c>
      <c r="AC90">
        <v>0</v>
      </c>
      <c r="AD90">
        <v>0</v>
      </c>
      <c r="AE90" t="s">
        <v>1563</v>
      </c>
      <c r="AF90" t="s">
        <v>1032</v>
      </c>
      <c r="AG90" t="s">
        <v>1033</v>
      </c>
      <c r="AJ90" t="s">
        <v>64</v>
      </c>
    </row>
    <row r="91" spans="1:36" x14ac:dyDescent="0.45">
      <c r="A91" s="8">
        <v>44503</v>
      </c>
      <c r="B91">
        <v>2234384317</v>
      </c>
      <c r="C91" t="s">
        <v>1568</v>
      </c>
      <c r="D91" t="s">
        <v>1569</v>
      </c>
      <c r="E91" t="s">
        <v>1570</v>
      </c>
      <c r="F91" t="s">
        <v>1571</v>
      </c>
      <c r="G91">
        <v>1</v>
      </c>
      <c r="H91" t="s">
        <v>1027</v>
      </c>
      <c r="I91" s="8">
        <v>44504</v>
      </c>
      <c r="J91" t="s">
        <v>1572</v>
      </c>
      <c r="K91" t="s">
        <v>1573</v>
      </c>
      <c r="L91" t="s">
        <v>1574</v>
      </c>
      <c r="M91" t="s">
        <v>1205</v>
      </c>
      <c r="N91">
        <v>11211</v>
      </c>
      <c r="O91" t="s">
        <v>1031</v>
      </c>
      <c r="P91" t="s">
        <v>47</v>
      </c>
      <c r="Q91">
        <v>19.989999999999998</v>
      </c>
      <c r="T91">
        <v>0</v>
      </c>
      <c r="U91">
        <v>0</v>
      </c>
      <c r="V91">
        <v>0</v>
      </c>
      <c r="W91">
        <v>0</v>
      </c>
      <c r="X91">
        <v>21.76</v>
      </c>
      <c r="Z91">
        <v>0.9</v>
      </c>
      <c r="AA91">
        <v>19.09</v>
      </c>
      <c r="AB91">
        <v>0</v>
      </c>
      <c r="AC91">
        <v>0</v>
      </c>
      <c r="AD91">
        <v>0</v>
      </c>
      <c r="AE91" t="s">
        <v>1569</v>
      </c>
      <c r="AF91" t="s">
        <v>1032</v>
      </c>
      <c r="AG91" t="s">
        <v>1033</v>
      </c>
      <c r="AJ91" t="s">
        <v>72</v>
      </c>
    </row>
    <row r="92" spans="1:36" x14ac:dyDescent="0.45">
      <c r="A92" s="8">
        <v>44503</v>
      </c>
      <c r="B92">
        <v>2235006172</v>
      </c>
      <c r="C92" t="s">
        <v>1575</v>
      </c>
      <c r="D92" t="s">
        <v>1576</v>
      </c>
      <c r="E92" t="s">
        <v>1577</v>
      </c>
      <c r="F92" t="s">
        <v>1578</v>
      </c>
      <c r="G92">
        <v>1</v>
      </c>
      <c r="H92" t="s">
        <v>1027</v>
      </c>
      <c r="I92" s="8">
        <v>44504</v>
      </c>
      <c r="J92" t="s">
        <v>1579</v>
      </c>
      <c r="L92" t="s">
        <v>1580</v>
      </c>
      <c r="M92" t="s">
        <v>1178</v>
      </c>
      <c r="N92">
        <v>48320</v>
      </c>
      <c r="O92" t="s">
        <v>1031</v>
      </c>
      <c r="P92" t="s">
        <v>47</v>
      </c>
      <c r="Q92">
        <v>19.989999999999998</v>
      </c>
      <c r="T92">
        <v>0</v>
      </c>
      <c r="U92">
        <v>0</v>
      </c>
      <c r="V92">
        <v>0</v>
      </c>
      <c r="W92">
        <v>0</v>
      </c>
      <c r="X92">
        <v>21.19</v>
      </c>
      <c r="Z92">
        <v>0.89</v>
      </c>
      <c r="AA92">
        <v>19.100000000000001</v>
      </c>
      <c r="AB92">
        <v>0</v>
      </c>
      <c r="AC92">
        <v>0</v>
      </c>
      <c r="AD92">
        <v>0</v>
      </c>
      <c r="AE92" t="s">
        <v>1576</v>
      </c>
      <c r="AF92" t="s">
        <v>1032</v>
      </c>
      <c r="AG92" t="s">
        <v>1033</v>
      </c>
      <c r="AJ92" t="s">
        <v>68</v>
      </c>
    </row>
    <row r="93" spans="1:36" x14ac:dyDescent="0.45">
      <c r="A93" s="8">
        <v>44503</v>
      </c>
      <c r="B93">
        <v>2234838482</v>
      </c>
      <c r="C93" t="s">
        <v>1581</v>
      </c>
      <c r="D93" t="s">
        <v>1582</v>
      </c>
      <c r="E93" t="s">
        <v>1583</v>
      </c>
      <c r="F93" t="s">
        <v>1584</v>
      </c>
      <c r="G93">
        <v>1</v>
      </c>
      <c r="H93" t="s">
        <v>1027</v>
      </c>
      <c r="I93" s="8">
        <v>44503</v>
      </c>
      <c r="J93" t="s">
        <v>1585</v>
      </c>
      <c r="L93" t="s">
        <v>1586</v>
      </c>
      <c r="M93" t="s">
        <v>1302</v>
      </c>
      <c r="N93">
        <v>98625</v>
      </c>
      <c r="O93" t="s">
        <v>1031</v>
      </c>
      <c r="P93" t="s">
        <v>47</v>
      </c>
      <c r="Q93">
        <v>19.989999999999998</v>
      </c>
      <c r="T93">
        <v>0</v>
      </c>
      <c r="U93">
        <v>0</v>
      </c>
      <c r="V93">
        <v>0</v>
      </c>
      <c r="W93">
        <v>0</v>
      </c>
      <c r="X93">
        <v>21.55</v>
      </c>
      <c r="Z93">
        <v>0.9</v>
      </c>
      <c r="AA93">
        <v>19.09</v>
      </c>
      <c r="AB93">
        <v>0</v>
      </c>
      <c r="AC93">
        <v>0</v>
      </c>
      <c r="AD93">
        <v>0</v>
      </c>
      <c r="AE93" t="s">
        <v>1582</v>
      </c>
      <c r="AF93" t="s">
        <v>1032</v>
      </c>
      <c r="AG93" t="s">
        <v>1033</v>
      </c>
      <c r="AJ93" t="s">
        <v>64</v>
      </c>
    </row>
    <row r="94" spans="1:36" x14ac:dyDescent="0.45">
      <c r="A94" s="8">
        <v>44504</v>
      </c>
      <c r="B94">
        <v>2235580319</v>
      </c>
      <c r="C94" t="s">
        <v>1587</v>
      </c>
      <c r="D94" t="s">
        <v>1588</v>
      </c>
      <c r="E94" t="s">
        <v>1589</v>
      </c>
      <c r="F94" t="s">
        <v>1590</v>
      </c>
      <c r="G94">
        <v>1</v>
      </c>
      <c r="H94" t="s">
        <v>1027</v>
      </c>
      <c r="I94" s="8">
        <v>44505</v>
      </c>
      <c r="J94" t="s">
        <v>1591</v>
      </c>
      <c r="L94" t="s">
        <v>1592</v>
      </c>
      <c r="M94" t="s">
        <v>1145</v>
      </c>
      <c r="N94" t="s">
        <v>1593</v>
      </c>
      <c r="O94" t="s">
        <v>1031</v>
      </c>
      <c r="P94" t="s">
        <v>47</v>
      </c>
      <c r="Q94">
        <v>19.989999999999998</v>
      </c>
      <c r="T94">
        <v>0</v>
      </c>
      <c r="U94">
        <v>0</v>
      </c>
      <c r="V94">
        <v>0</v>
      </c>
      <c r="W94">
        <v>0</v>
      </c>
      <c r="X94">
        <v>21.54</v>
      </c>
      <c r="Z94">
        <v>0.9</v>
      </c>
      <c r="AA94">
        <v>19.09</v>
      </c>
      <c r="AB94">
        <v>0</v>
      </c>
      <c r="AC94">
        <v>0</v>
      </c>
      <c r="AD94">
        <v>0</v>
      </c>
      <c r="AE94" t="s">
        <v>1588</v>
      </c>
      <c r="AF94" t="s">
        <v>1032</v>
      </c>
      <c r="AG94" t="s">
        <v>1033</v>
      </c>
      <c r="AJ94" t="s">
        <v>72</v>
      </c>
    </row>
    <row r="95" spans="1:36" x14ac:dyDescent="0.45">
      <c r="A95" s="8">
        <v>44505</v>
      </c>
      <c r="B95">
        <v>2238577348</v>
      </c>
      <c r="C95" t="s">
        <v>1594</v>
      </c>
      <c r="D95" t="s">
        <v>1595</v>
      </c>
      <c r="E95" t="s">
        <v>1596</v>
      </c>
      <c r="F95" t="s">
        <v>1597</v>
      </c>
      <c r="G95">
        <v>1</v>
      </c>
      <c r="H95" t="s">
        <v>1027</v>
      </c>
      <c r="I95" s="8">
        <v>44507</v>
      </c>
      <c r="J95" t="s">
        <v>1598</v>
      </c>
      <c r="L95" t="s">
        <v>1599</v>
      </c>
      <c r="M95" t="s">
        <v>1165</v>
      </c>
      <c r="N95" t="s">
        <v>1600</v>
      </c>
      <c r="O95" t="s">
        <v>1031</v>
      </c>
      <c r="P95" t="s">
        <v>47</v>
      </c>
      <c r="Q95">
        <v>19.989999999999998</v>
      </c>
      <c r="T95">
        <v>0</v>
      </c>
      <c r="U95">
        <v>0</v>
      </c>
      <c r="V95">
        <v>0</v>
      </c>
      <c r="W95">
        <v>0</v>
      </c>
      <c r="X95">
        <v>21.19</v>
      </c>
      <c r="Z95">
        <v>0.89</v>
      </c>
      <c r="AA95">
        <v>19.100000000000001</v>
      </c>
      <c r="AB95">
        <v>0</v>
      </c>
      <c r="AC95">
        <v>0</v>
      </c>
      <c r="AD95">
        <v>0</v>
      </c>
      <c r="AE95" t="s">
        <v>1595</v>
      </c>
      <c r="AF95" t="s">
        <v>1032</v>
      </c>
      <c r="AG95" t="s">
        <v>1033</v>
      </c>
      <c r="AJ95" t="s">
        <v>72</v>
      </c>
    </row>
    <row r="96" spans="1:36" x14ac:dyDescent="0.45">
      <c r="A96" s="8">
        <v>44505</v>
      </c>
      <c r="B96">
        <v>2237056383</v>
      </c>
      <c r="C96" t="s">
        <v>1601</v>
      </c>
      <c r="D96" t="s">
        <v>1602</v>
      </c>
      <c r="E96" t="s">
        <v>1603</v>
      </c>
      <c r="F96" t="s">
        <v>1604</v>
      </c>
      <c r="G96">
        <v>4</v>
      </c>
      <c r="H96" t="s">
        <v>1027</v>
      </c>
      <c r="I96" s="8">
        <v>44506</v>
      </c>
      <c r="J96" t="s">
        <v>1605</v>
      </c>
      <c r="L96" t="s">
        <v>1606</v>
      </c>
      <c r="M96" t="s">
        <v>1070</v>
      </c>
      <c r="N96">
        <v>94553</v>
      </c>
      <c r="O96" t="s">
        <v>1031</v>
      </c>
      <c r="P96" t="s">
        <v>47</v>
      </c>
      <c r="Q96">
        <v>79.959999999999994</v>
      </c>
      <c r="T96">
        <v>0</v>
      </c>
      <c r="U96">
        <v>0</v>
      </c>
      <c r="V96">
        <v>0</v>
      </c>
      <c r="W96">
        <v>0</v>
      </c>
      <c r="X96">
        <v>87.76</v>
      </c>
      <c r="Z96">
        <v>2.88</v>
      </c>
      <c r="AA96">
        <v>77.08</v>
      </c>
      <c r="AB96">
        <v>0</v>
      </c>
      <c r="AC96">
        <v>0</v>
      </c>
      <c r="AD96">
        <v>0</v>
      </c>
      <c r="AE96" t="s">
        <v>1602</v>
      </c>
      <c r="AF96" t="s">
        <v>1032</v>
      </c>
      <c r="AG96" t="s">
        <v>1033</v>
      </c>
      <c r="AJ96" t="s">
        <v>72</v>
      </c>
    </row>
    <row r="97" spans="1:36" x14ac:dyDescent="0.45">
      <c r="A97" s="8">
        <v>44505</v>
      </c>
      <c r="B97">
        <v>2237958844</v>
      </c>
      <c r="C97" t="s">
        <v>1607</v>
      </c>
      <c r="D97" t="s">
        <v>1608</v>
      </c>
      <c r="E97" t="s">
        <v>1609</v>
      </c>
      <c r="F97" t="s">
        <v>1610</v>
      </c>
      <c r="G97">
        <v>2</v>
      </c>
      <c r="H97" t="s">
        <v>1027</v>
      </c>
      <c r="I97" s="8">
        <v>44506</v>
      </c>
      <c r="J97" t="s">
        <v>1611</v>
      </c>
      <c r="L97" t="s">
        <v>1612</v>
      </c>
      <c r="M97" t="s">
        <v>1041</v>
      </c>
      <c r="N97">
        <v>76023</v>
      </c>
      <c r="O97" t="s">
        <v>1031</v>
      </c>
      <c r="P97" t="s">
        <v>47</v>
      </c>
      <c r="Q97">
        <v>39.979999999999997</v>
      </c>
      <c r="T97">
        <v>0</v>
      </c>
      <c r="U97">
        <v>0</v>
      </c>
      <c r="V97">
        <v>0</v>
      </c>
      <c r="W97">
        <v>0</v>
      </c>
      <c r="X97">
        <v>43.28</v>
      </c>
      <c r="Z97">
        <v>1.55</v>
      </c>
      <c r="AA97">
        <v>38.43</v>
      </c>
      <c r="AB97">
        <v>0</v>
      </c>
      <c r="AC97">
        <v>0</v>
      </c>
      <c r="AD97">
        <v>0</v>
      </c>
      <c r="AE97" t="s">
        <v>1608</v>
      </c>
      <c r="AF97" t="s">
        <v>1032</v>
      </c>
      <c r="AG97" t="s">
        <v>1033</v>
      </c>
      <c r="AJ97" t="s">
        <v>72</v>
      </c>
    </row>
    <row r="98" spans="1:36" x14ac:dyDescent="0.45">
      <c r="A98" s="8">
        <v>44505</v>
      </c>
      <c r="B98">
        <v>2236655539</v>
      </c>
      <c r="C98" t="s">
        <v>1613</v>
      </c>
      <c r="D98" t="s">
        <v>1614</v>
      </c>
      <c r="E98" t="s">
        <v>1429</v>
      </c>
      <c r="F98" t="s">
        <v>1615</v>
      </c>
      <c r="G98">
        <v>1</v>
      </c>
      <c r="H98" t="s">
        <v>1027</v>
      </c>
      <c r="I98" s="8">
        <v>44506</v>
      </c>
      <c r="J98" t="s">
        <v>1616</v>
      </c>
      <c r="L98" t="s">
        <v>1617</v>
      </c>
      <c r="M98" t="s">
        <v>1313</v>
      </c>
      <c r="N98">
        <v>63005</v>
      </c>
      <c r="O98" t="s">
        <v>1031</v>
      </c>
      <c r="P98" t="s">
        <v>47</v>
      </c>
      <c r="Q98">
        <v>19.989999999999998</v>
      </c>
      <c r="T98">
        <v>0</v>
      </c>
      <c r="U98">
        <v>0</v>
      </c>
      <c r="V98">
        <v>0</v>
      </c>
      <c r="W98">
        <v>0</v>
      </c>
      <c r="X98">
        <v>19.989999999999998</v>
      </c>
      <c r="Z98">
        <v>0.85</v>
      </c>
      <c r="AA98">
        <v>19.14</v>
      </c>
      <c r="AB98">
        <v>0</v>
      </c>
      <c r="AC98">
        <v>0</v>
      </c>
      <c r="AD98">
        <v>0</v>
      </c>
      <c r="AE98" t="s">
        <v>1614</v>
      </c>
      <c r="AF98" t="s">
        <v>1032</v>
      </c>
      <c r="AG98" t="s">
        <v>1033</v>
      </c>
      <c r="AJ98" t="s">
        <v>72</v>
      </c>
    </row>
    <row r="99" spans="1:36" x14ac:dyDescent="0.45">
      <c r="A99" s="8">
        <v>44506</v>
      </c>
      <c r="B99">
        <v>2239721602</v>
      </c>
      <c r="C99" t="s">
        <v>1618</v>
      </c>
      <c r="D99" t="s">
        <v>1619</v>
      </c>
      <c r="E99" t="s">
        <v>1620</v>
      </c>
      <c r="F99" t="s">
        <v>1621</v>
      </c>
      <c r="G99">
        <v>1</v>
      </c>
      <c r="H99" t="s">
        <v>1027</v>
      </c>
      <c r="I99" s="8">
        <v>44507</v>
      </c>
      <c r="J99" t="s">
        <v>1622</v>
      </c>
      <c r="L99" t="s">
        <v>1623</v>
      </c>
      <c r="M99" t="s">
        <v>1137</v>
      </c>
      <c r="N99">
        <v>34987</v>
      </c>
      <c r="O99" t="s">
        <v>1031</v>
      </c>
      <c r="P99" t="s">
        <v>47</v>
      </c>
      <c r="Q99">
        <v>19.989999999999998</v>
      </c>
      <c r="T99">
        <v>0</v>
      </c>
      <c r="U99">
        <v>0</v>
      </c>
      <c r="V99">
        <v>0</v>
      </c>
      <c r="W99">
        <v>0</v>
      </c>
      <c r="X99">
        <v>21.39</v>
      </c>
      <c r="Z99">
        <v>0.89</v>
      </c>
      <c r="AA99">
        <v>19.100000000000001</v>
      </c>
      <c r="AB99">
        <v>0</v>
      </c>
      <c r="AC99">
        <v>0</v>
      </c>
      <c r="AD99">
        <v>0</v>
      </c>
      <c r="AE99" t="s">
        <v>1619</v>
      </c>
      <c r="AF99" t="s">
        <v>1032</v>
      </c>
      <c r="AG99" t="s">
        <v>1033</v>
      </c>
      <c r="AJ99" t="s">
        <v>64</v>
      </c>
    </row>
    <row r="100" spans="1:36" x14ac:dyDescent="0.45">
      <c r="A100" s="8">
        <v>44506</v>
      </c>
      <c r="B100">
        <v>2239211654</v>
      </c>
      <c r="C100" t="s">
        <v>1624</v>
      </c>
      <c r="D100" t="s">
        <v>1625</v>
      </c>
      <c r="E100" t="s">
        <v>1626</v>
      </c>
      <c r="F100" t="s">
        <v>1627</v>
      </c>
      <c r="G100">
        <v>1</v>
      </c>
      <c r="H100" t="s">
        <v>1027</v>
      </c>
      <c r="I100" s="8">
        <v>44506</v>
      </c>
      <c r="J100" t="s">
        <v>1628</v>
      </c>
      <c r="L100" t="s">
        <v>1629</v>
      </c>
      <c r="M100" t="s">
        <v>1630</v>
      </c>
      <c r="N100">
        <v>66025</v>
      </c>
      <c r="O100" t="s">
        <v>1031</v>
      </c>
      <c r="P100" t="s">
        <v>47</v>
      </c>
      <c r="Q100">
        <v>19.989999999999998</v>
      </c>
      <c r="T100">
        <v>0</v>
      </c>
      <c r="U100">
        <v>0</v>
      </c>
      <c r="V100">
        <v>0</v>
      </c>
      <c r="W100">
        <v>0</v>
      </c>
      <c r="X100">
        <v>21.89</v>
      </c>
      <c r="Z100">
        <v>0.91</v>
      </c>
      <c r="AA100">
        <v>19.079999999999998</v>
      </c>
      <c r="AB100">
        <v>0</v>
      </c>
      <c r="AC100">
        <v>0</v>
      </c>
      <c r="AD100">
        <v>0</v>
      </c>
      <c r="AE100" t="s">
        <v>1625</v>
      </c>
      <c r="AF100" t="s">
        <v>1032</v>
      </c>
      <c r="AG100" t="s">
        <v>1033</v>
      </c>
      <c r="AJ100" t="s">
        <v>72</v>
      </c>
    </row>
    <row r="101" spans="1:36" x14ac:dyDescent="0.45">
      <c r="A101" s="8">
        <v>44507</v>
      </c>
      <c r="B101">
        <v>2239948743</v>
      </c>
      <c r="C101" t="s">
        <v>1631</v>
      </c>
      <c r="D101" t="s">
        <v>1632</v>
      </c>
      <c r="E101" t="s">
        <v>1633</v>
      </c>
      <c r="F101" t="s">
        <v>1634</v>
      </c>
      <c r="G101">
        <v>1</v>
      </c>
      <c r="H101" t="s">
        <v>1027</v>
      </c>
      <c r="I101" s="8">
        <v>44508</v>
      </c>
      <c r="J101" t="s">
        <v>1635</v>
      </c>
      <c r="K101" t="s">
        <v>1636</v>
      </c>
      <c r="L101" t="s">
        <v>1637</v>
      </c>
      <c r="M101" t="s">
        <v>1137</v>
      </c>
      <c r="N101">
        <v>34212</v>
      </c>
      <c r="O101" t="s">
        <v>1031</v>
      </c>
      <c r="P101" t="s">
        <v>47</v>
      </c>
      <c r="Q101">
        <v>19.989999999999998</v>
      </c>
      <c r="T101">
        <v>0</v>
      </c>
      <c r="U101">
        <v>0</v>
      </c>
      <c r="V101">
        <v>0</v>
      </c>
      <c r="W101">
        <v>0</v>
      </c>
      <c r="X101">
        <v>21.39</v>
      </c>
      <c r="Z101">
        <v>0.89</v>
      </c>
      <c r="AA101">
        <v>19.100000000000001</v>
      </c>
      <c r="AB101">
        <v>0</v>
      </c>
      <c r="AC101">
        <v>0</v>
      </c>
      <c r="AD101">
        <v>0</v>
      </c>
      <c r="AE101" t="s">
        <v>1632</v>
      </c>
      <c r="AF101" t="s">
        <v>1032</v>
      </c>
      <c r="AG101" t="s">
        <v>1033</v>
      </c>
      <c r="AJ101" t="s">
        <v>60</v>
      </c>
    </row>
    <row r="102" spans="1:36" x14ac:dyDescent="0.45">
      <c r="A102" s="8">
        <v>44508</v>
      </c>
      <c r="B102">
        <v>2241599297</v>
      </c>
      <c r="C102" t="s">
        <v>1638</v>
      </c>
      <c r="D102" t="s">
        <v>1639</v>
      </c>
      <c r="E102" t="s">
        <v>1640</v>
      </c>
      <c r="F102" t="s">
        <v>1641</v>
      </c>
      <c r="G102">
        <v>1</v>
      </c>
      <c r="H102" t="s">
        <v>1027</v>
      </c>
      <c r="J102" t="s">
        <v>1642</v>
      </c>
      <c r="L102" t="s">
        <v>1643</v>
      </c>
      <c r="M102" t="s">
        <v>1062</v>
      </c>
      <c r="N102">
        <v>44094</v>
      </c>
      <c r="O102" t="s">
        <v>1031</v>
      </c>
      <c r="P102" t="s">
        <v>47</v>
      </c>
      <c r="Q102">
        <v>19.989999999999998</v>
      </c>
      <c r="T102">
        <v>0</v>
      </c>
      <c r="U102">
        <v>0</v>
      </c>
      <c r="V102">
        <v>0</v>
      </c>
      <c r="W102">
        <v>0</v>
      </c>
      <c r="X102">
        <v>21.44</v>
      </c>
      <c r="Z102">
        <v>0.89</v>
      </c>
      <c r="AA102">
        <v>19.100000000000001</v>
      </c>
      <c r="AB102">
        <v>0</v>
      </c>
      <c r="AC102">
        <v>0</v>
      </c>
      <c r="AD102">
        <v>0</v>
      </c>
      <c r="AE102" t="s">
        <v>1639</v>
      </c>
      <c r="AF102" t="s">
        <v>1032</v>
      </c>
      <c r="AG102" t="s">
        <v>1033</v>
      </c>
      <c r="AJ102" t="s">
        <v>60</v>
      </c>
    </row>
    <row r="103" spans="1:36" x14ac:dyDescent="0.45">
      <c r="A103" s="8">
        <v>44508</v>
      </c>
      <c r="B103">
        <v>2241404053</v>
      </c>
      <c r="C103" t="s">
        <v>1644</v>
      </c>
      <c r="D103" t="s">
        <v>1645</v>
      </c>
      <c r="E103" t="s">
        <v>1646</v>
      </c>
      <c r="F103" t="s">
        <v>1647</v>
      </c>
      <c r="G103">
        <v>1</v>
      </c>
      <c r="H103" t="s">
        <v>1027</v>
      </c>
      <c r="J103" t="s">
        <v>1648</v>
      </c>
      <c r="L103" t="s">
        <v>1649</v>
      </c>
      <c r="M103" t="s">
        <v>1192</v>
      </c>
      <c r="N103" t="s">
        <v>1650</v>
      </c>
      <c r="O103" t="s">
        <v>1031</v>
      </c>
      <c r="P103" t="s">
        <v>47</v>
      </c>
      <c r="Q103">
        <v>19.989999999999998</v>
      </c>
      <c r="T103">
        <v>0</v>
      </c>
      <c r="U103">
        <v>0</v>
      </c>
      <c r="V103">
        <v>0</v>
      </c>
      <c r="W103">
        <v>0</v>
      </c>
      <c r="X103">
        <v>21.39</v>
      </c>
      <c r="Z103">
        <v>0.89</v>
      </c>
      <c r="AA103">
        <v>19.100000000000001</v>
      </c>
      <c r="AB103">
        <v>0</v>
      </c>
      <c r="AC103">
        <v>0</v>
      </c>
      <c r="AD103">
        <v>0</v>
      </c>
      <c r="AE103" t="s">
        <v>1645</v>
      </c>
      <c r="AF103" t="s">
        <v>1032</v>
      </c>
      <c r="AG103" t="s">
        <v>1033</v>
      </c>
      <c r="AJ103" t="s">
        <v>64</v>
      </c>
    </row>
    <row r="104" spans="1:36" x14ac:dyDescent="0.45">
      <c r="A104" s="8">
        <v>44509</v>
      </c>
      <c r="B104">
        <v>2242952433</v>
      </c>
      <c r="C104" t="s">
        <v>1651</v>
      </c>
      <c r="D104" t="s">
        <v>1652</v>
      </c>
      <c r="E104" t="s">
        <v>1653</v>
      </c>
      <c r="F104" t="s">
        <v>1654</v>
      </c>
      <c r="G104">
        <v>2</v>
      </c>
      <c r="H104" t="s">
        <v>1027</v>
      </c>
      <c r="J104" t="s">
        <v>1655</v>
      </c>
      <c r="L104" t="s">
        <v>1656</v>
      </c>
      <c r="M104" t="s">
        <v>1041</v>
      </c>
      <c r="N104">
        <v>76308</v>
      </c>
      <c r="O104" t="s">
        <v>1031</v>
      </c>
      <c r="P104" t="s">
        <v>47</v>
      </c>
      <c r="Q104">
        <v>39.979999999999997</v>
      </c>
      <c r="T104">
        <v>0</v>
      </c>
      <c r="U104">
        <v>0</v>
      </c>
      <c r="V104">
        <v>0</v>
      </c>
      <c r="W104">
        <v>0</v>
      </c>
      <c r="X104">
        <v>43.28</v>
      </c>
      <c r="Z104">
        <v>1.55</v>
      </c>
      <c r="AA104">
        <v>38.43</v>
      </c>
      <c r="AB104">
        <v>0</v>
      </c>
      <c r="AC104">
        <v>0</v>
      </c>
      <c r="AD104">
        <v>0</v>
      </c>
      <c r="AE104" t="s">
        <v>1652</v>
      </c>
      <c r="AF104" t="s">
        <v>1032</v>
      </c>
      <c r="AG104" t="s">
        <v>1033</v>
      </c>
      <c r="AJ104" t="s">
        <v>68</v>
      </c>
    </row>
    <row r="105" spans="1:36" x14ac:dyDescent="0.45">
      <c r="A105" s="8">
        <v>44509</v>
      </c>
      <c r="B105">
        <v>2243699916</v>
      </c>
      <c r="C105" t="s">
        <v>1657</v>
      </c>
      <c r="D105" t="s">
        <v>1658</v>
      </c>
      <c r="E105" t="s">
        <v>1659</v>
      </c>
      <c r="F105" t="s">
        <v>1660</v>
      </c>
      <c r="G105">
        <v>1</v>
      </c>
      <c r="H105" t="s">
        <v>1027</v>
      </c>
      <c r="I105" s="8">
        <v>44510</v>
      </c>
      <c r="J105" t="s">
        <v>1661</v>
      </c>
      <c r="L105" t="s">
        <v>1662</v>
      </c>
      <c r="M105" t="s">
        <v>1302</v>
      </c>
      <c r="N105">
        <v>98252</v>
      </c>
      <c r="O105" t="s">
        <v>1031</v>
      </c>
      <c r="P105" t="s">
        <v>47</v>
      </c>
      <c r="Q105">
        <v>19.989999999999998</v>
      </c>
      <c r="T105">
        <v>0</v>
      </c>
      <c r="U105">
        <v>0</v>
      </c>
      <c r="V105">
        <v>0</v>
      </c>
      <c r="W105">
        <v>0</v>
      </c>
      <c r="X105">
        <v>21.79</v>
      </c>
      <c r="Z105">
        <v>0.9</v>
      </c>
      <c r="AA105">
        <v>19.09</v>
      </c>
      <c r="AB105">
        <v>0</v>
      </c>
      <c r="AC105">
        <v>0</v>
      </c>
      <c r="AD105">
        <v>0</v>
      </c>
      <c r="AE105" t="s">
        <v>1658</v>
      </c>
      <c r="AF105" t="s">
        <v>1032</v>
      </c>
      <c r="AG105" t="s">
        <v>1033</v>
      </c>
      <c r="AJ105" t="s">
        <v>68</v>
      </c>
    </row>
    <row r="106" spans="1:36" x14ac:dyDescent="0.45">
      <c r="A106" s="8">
        <v>44509</v>
      </c>
      <c r="B106">
        <v>2242166605</v>
      </c>
      <c r="C106" t="s">
        <v>1663</v>
      </c>
      <c r="D106" t="s">
        <v>1664</v>
      </c>
      <c r="E106" t="s">
        <v>1241</v>
      </c>
      <c r="F106" t="s">
        <v>1665</v>
      </c>
      <c r="G106">
        <v>1</v>
      </c>
      <c r="H106" t="s">
        <v>1027</v>
      </c>
      <c r="I106" s="8">
        <v>44510</v>
      </c>
      <c r="J106" t="s">
        <v>1666</v>
      </c>
      <c r="L106" t="s">
        <v>1667</v>
      </c>
      <c r="M106" t="s">
        <v>1668</v>
      </c>
      <c r="N106">
        <v>6776</v>
      </c>
      <c r="O106" t="s">
        <v>1031</v>
      </c>
      <c r="P106" t="s">
        <v>47</v>
      </c>
      <c r="Q106">
        <v>19.989999999999998</v>
      </c>
      <c r="T106">
        <v>0</v>
      </c>
      <c r="U106">
        <v>0</v>
      </c>
      <c r="V106">
        <v>0</v>
      </c>
      <c r="W106">
        <v>0</v>
      </c>
      <c r="X106">
        <v>21.26</v>
      </c>
      <c r="Z106">
        <v>0.89</v>
      </c>
      <c r="AA106">
        <v>19.100000000000001</v>
      </c>
      <c r="AB106">
        <v>0</v>
      </c>
      <c r="AC106">
        <v>0</v>
      </c>
      <c r="AD106">
        <v>0</v>
      </c>
      <c r="AE106" t="s">
        <v>1664</v>
      </c>
      <c r="AF106" t="s">
        <v>1032</v>
      </c>
      <c r="AG106" t="s">
        <v>1033</v>
      </c>
      <c r="AJ106" t="s">
        <v>64</v>
      </c>
    </row>
    <row r="107" spans="1:36" x14ac:dyDescent="0.45">
      <c r="A107" s="8">
        <v>44509</v>
      </c>
      <c r="B107">
        <v>2242079401</v>
      </c>
      <c r="C107" t="s">
        <v>1669</v>
      </c>
      <c r="D107" t="s">
        <v>1670</v>
      </c>
      <c r="E107" t="s">
        <v>1671</v>
      </c>
      <c r="F107" t="s">
        <v>1672</v>
      </c>
      <c r="G107">
        <v>1</v>
      </c>
      <c r="H107" t="s">
        <v>1027</v>
      </c>
      <c r="I107" s="8">
        <v>44510</v>
      </c>
      <c r="J107" t="s">
        <v>1673</v>
      </c>
      <c r="L107" t="s">
        <v>1674</v>
      </c>
      <c r="M107" t="s">
        <v>1675</v>
      </c>
      <c r="N107">
        <v>35957</v>
      </c>
      <c r="O107" t="s">
        <v>1031</v>
      </c>
      <c r="P107" t="s">
        <v>47</v>
      </c>
      <c r="Q107">
        <v>19.989999999999998</v>
      </c>
      <c r="T107">
        <v>0</v>
      </c>
      <c r="U107">
        <v>0</v>
      </c>
      <c r="V107">
        <v>0</v>
      </c>
      <c r="W107">
        <v>0</v>
      </c>
      <c r="X107">
        <v>21.59</v>
      </c>
      <c r="Z107">
        <v>0.9</v>
      </c>
      <c r="AA107">
        <v>19.09</v>
      </c>
      <c r="AB107">
        <v>0</v>
      </c>
      <c r="AC107">
        <v>0</v>
      </c>
      <c r="AD107">
        <v>0</v>
      </c>
      <c r="AE107" t="s">
        <v>1670</v>
      </c>
      <c r="AF107" t="s">
        <v>1032</v>
      </c>
      <c r="AG107" t="s">
        <v>1033</v>
      </c>
      <c r="AJ107" t="s">
        <v>64</v>
      </c>
    </row>
    <row r="108" spans="1:36" x14ac:dyDescent="0.45">
      <c r="A108" s="8">
        <v>44510</v>
      </c>
      <c r="B108">
        <v>2245833664</v>
      </c>
      <c r="C108" t="s">
        <v>1676</v>
      </c>
      <c r="D108" t="s">
        <v>1677</v>
      </c>
      <c r="E108" t="s">
        <v>1678</v>
      </c>
      <c r="F108" t="s">
        <v>1679</v>
      </c>
      <c r="G108">
        <v>2</v>
      </c>
      <c r="H108" t="s">
        <v>1027</v>
      </c>
      <c r="J108" t="s">
        <v>1680</v>
      </c>
      <c r="L108" t="s">
        <v>1681</v>
      </c>
      <c r="M108" t="s">
        <v>1245</v>
      </c>
      <c r="N108">
        <v>21639</v>
      </c>
      <c r="O108" t="s">
        <v>1031</v>
      </c>
      <c r="P108" t="s">
        <v>47</v>
      </c>
      <c r="Q108">
        <v>39.979999999999997</v>
      </c>
      <c r="T108">
        <v>0</v>
      </c>
      <c r="U108">
        <v>0</v>
      </c>
      <c r="V108">
        <v>0</v>
      </c>
      <c r="W108">
        <v>0</v>
      </c>
      <c r="X108">
        <v>42.38</v>
      </c>
      <c r="Z108">
        <v>1.52</v>
      </c>
      <c r="AA108">
        <v>38.46</v>
      </c>
      <c r="AB108">
        <v>0</v>
      </c>
      <c r="AC108">
        <v>0</v>
      </c>
      <c r="AD108">
        <v>0</v>
      </c>
      <c r="AE108" t="s">
        <v>1677</v>
      </c>
      <c r="AF108" t="s">
        <v>1032</v>
      </c>
      <c r="AG108" t="s">
        <v>1033</v>
      </c>
      <c r="AJ108" t="s">
        <v>68</v>
      </c>
    </row>
    <row r="109" spans="1:36" x14ac:dyDescent="0.45">
      <c r="A109" s="8">
        <v>44510</v>
      </c>
      <c r="B109">
        <v>2245628444</v>
      </c>
      <c r="C109" t="s">
        <v>1682</v>
      </c>
      <c r="D109" t="s">
        <v>1683</v>
      </c>
      <c r="E109" t="s">
        <v>1684</v>
      </c>
      <c r="F109" t="s">
        <v>1685</v>
      </c>
      <c r="G109">
        <v>1</v>
      </c>
      <c r="H109" t="s">
        <v>1027</v>
      </c>
      <c r="J109" t="s">
        <v>1686</v>
      </c>
      <c r="L109" t="s">
        <v>1687</v>
      </c>
      <c r="M109" t="s">
        <v>1062</v>
      </c>
      <c r="N109">
        <v>45050</v>
      </c>
      <c r="O109" t="s">
        <v>1031</v>
      </c>
      <c r="P109" t="s">
        <v>47</v>
      </c>
      <c r="Q109">
        <v>19.989999999999998</v>
      </c>
      <c r="T109">
        <v>0</v>
      </c>
      <c r="U109">
        <v>0</v>
      </c>
      <c r="V109">
        <v>0</v>
      </c>
      <c r="W109">
        <v>0</v>
      </c>
      <c r="X109">
        <v>21.29</v>
      </c>
      <c r="Z109">
        <v>0.89</v>
      </c>
      <c r="AA109">
        <v>19.100000000000001</v>
      </c>
      <c r="AB109">
        <v>0</v>
      </c>
      <c r="AC109">
        <v>0</v>
      </c>
      <c r="AD109">
        <v>0</v>
      </c>
      <c r="AE109" t="s">
        <v>1683</v>
      </c>
      <c r="AF109" t="s">
        <v>1032</v>
      </c>
      <c r="AG109" t="s">
        <v>1033</v>
      </c>
      <c r="AJ109" t="s">
        <v>68</v>
      </c>
    </row>
    <row r="110" spans="1:36" x14ac:dyDescent="0.45">
      <c r="A110" s="8">
        <v>44510</v>
      </c>
      <c r="B110">
        <v>2244923062</v>
      </c>
      <c r="C110" t="s">
        <v>1688</v>
      </c>
      <c r="D110" t="s">
        <v>1689</v>
      </c>
      <c r="E110" t="s">
        <v>1690</v>
      </c>
      <c r="F110" t="s">
        <v>1691</v>
      </c>
      <c r="G110">
        <v>2</v>
      </c>
      <c r="H110" t="s">
        <v>1027</v>
      </c>
      <c r="I110" s="8">
        <v>44511</v>
      </c>
      <c r="J110" t="s">
        <v>1692</v>
      </c>
      <c r="L110" t="s">
        <v>1693</v>
      </c>
      <c r="M110" t="s">
        <v>1205</v>
      </c>
      <c r="N110">
        <v>11702</v>
      </c>
      <c r="O110" t="s">
        <v>1031</v>
      </c>
      <c r="P110" t="s">
        <v>47</v>
      </c>
      <c r="Q110">
        <v>39.979999999999997</v>
      </c>
      <c r="T110">
        <v>0</v>
      </c>
      <c r="U110">
        <v>0</v>
      </c>
      <c r="V110">
        <v>0</v>
      </c>
      <c r="W110">
        <v>0</v>
      </c>
      <c r="X110">
        <v>43.43</v>
      </c>
      <c r="Z110">
        <v>1.55</v>
      </c>
      <c r="AA110">
        <v>38.43</v>
      </c>
      <c r="AB110">
        <v>0</v>
      </c>
      <c r="AC110">
        <v>0</v>
      </c>
      <c r="AD110">
        <v>0</v>
      </c>
      <c r="AE110" t="s">
        <v>1689</v>
      </c>
      <c r="AF110" t="s">
        <v>1032</v>
      </c>
      <c r="AG110" t="s">
        <v>1033</v>
      </c>
      <c r="AJ110" t="s">
        <v>60</v>
      </c>
    </row>
    <row r="111" spans="1:36" x14ac:dyDescent="0.45">
      <c r="A111" s="8">
        <v>44511</v>
      </c>
      <c r="B111">
        <v>2245974147</v>
      </c>
      <c r="D111" t="s">
        <v>1694</v>
      </c>
      <c r="E111" t="s">
        <v>1695</v>
      </c>
      <c r="F111" t="s">
        <v>1696</v>
      </c>
      <c r="G111">
        <v>1</v>
      </c>
      <c r="H111" t="s">
        <v>1027</v>
      </c>
      <c r="J111" t="s">
        <v>1697</v>
      </c>
      <c r="L111" t="s">
        <v>1698</v>
      </c>
      <c r="M111" t="s">
        <v>1084</v>
      </c>
      <c r="N111">
        <v>61081</v>
      </c>
      <c r="O111" t="s">
        <v>1031</v>
      </c>
      <c r="P111" t="s">
        <v>47</v>
      </c>
      <c r="Q111">
        <v>19.989999999999998</v>
      </c>
      <c r="T111">
        <v>0</v>
      </c>
      <c r="U111">
        <v>0</v>
      </c>
      <c r="V111">
        <v>0</v>
      </c>
      <c r="W111">
        <v>0</v>
      </c>
      <c r="X111">
        <v>21.44</v>
      </c>
      <c r="Z111">
        <v>0.89</v>
      </c>
      <c r="AA111">
        <v>19.100000000000001</v>
      </c>
      <c r="AB111">
        <v>0</v>
      </c>
      <c r="AC111">
        <v>0</v>
      </c>
      <c r="AD111">
        <v>0</v>
      </c>
      <c r="AE111" t="s">
        <v>1694</v>
      </c>
      <c r="AF111" t="s">
        <v>1032</v>
      </c>
      <c r="AG111" t="s">
        <v>1033</v>
      </c>
      <c r="AJ111" t="s">
        <v>68</v>
      </c>
    </row>
    <row r="112" spans="1:36" x14ac:dyDescent="0.45">
      <c r="A112" s="8">
        <v>44511</v>
      </c>
      <c r="B112">
        <v>2245775909</v>
      </c>
      <c r="D112" t="s">
        <v>1699</v>
      </c>
      <c r="E112" t="s">
        <v>1700</v>
      </c>
      <c r="F112" t="s">
        <v>1701</v>
      </c>
      <c r="G112">
        <v>1</v>
      </c>
      <c r="H112" t="s">
        <v>1027</v>
      </c>
      <c r="J112" t="s">
        <v>1702</v>
      </c>
      <c r="L112" t="s">
        <v>1703</v>
      </c>
      <c r="M112" t="s">
        <v>1137</v>
      </c>
      <c r="N112">
        <v>33446</v>
      </c>
      <c r="O112" t="s">
        <v>1031</v>
      </c>
      <c r="P112" t="s">
        <v>47</v>
      </c>
      <c r="Q112">
        <v>19.989999999999998</v>
      </c>
      <c r="T112">
        <v>0</v>
      </c>
      <c r="U112">
        <v>0</v>
      </c>
      <c r="V112">
        <v>0</v>
      </c>
      <c r="W112">
        <v>0</v>
      </c>
      <c r="X112">
        <v>21.39</v>
      </c>
      <c r="Z112">
        <v>0.89</v>
      </c>
      <c r="AA112">
        <v>19.100000000000001</v>
      </c>
      <c r="AB112">
        <v>0</v>
      </c>
      <c r="AC112">
        <v>0</v>
      </c>
      <c r="AD112">
        <v>0</v>
      </c>
      <c r="AE112" t="s">
        <v>1699</v>
      </c>
      <c r="AF112" t="s">
        <v>1032</v>
      </c>
      <c r="AG112" t="s">
        <v>1033</v>
      </c>
      <c r="AJ112" t="s">
        <v>64</v>
      </c>
    </row>
    <row r="113" spans="1:36" x14ac:dyDescent="0.45">
      <c r="A113" s="8">
        <v>44511</v>
      </c>
      <c r="B113">
        <v>2247221742</v>
      </c>
      <c r="C113" t="s">
        <v>1704</v>
      </c>
      <c r="D113" t="s">
        <v>1705</v>
      </c>
      <c r="E113" t="s">
        <v>1706</v>
      </c>
      <c r="F113" t="s">
        <v>1707</v>
      </c>
      <c r="G113">
        <v>2</v>
      </c>
      <c r="H113" t="s">
        <v>1027</v>
      </c>
      <c r="I113" s="8">
        <v>44512</v>
      </c>
      <c r="J113" t="s">
        <v>1708</v>
      </c>
      <c r="L113" t="s">
        <v>1709</v>
      </c>
      <c r="M113" t="s">
        <v>1137</v>
      </c>
      <c r="N113" t="s">
        <v>1710</v>
      </c>
      <c r="O113" t="s">
        <v>1031</v>
      </c>
      <c r="P113" t="s">
        <v>47</v>
      </c>
      <c r="Q113">
        <v>39.979999999999997</v>
      </c>
      <c r="R113" t="s">
        <v>1711</v>
      </c>
      <c r="S113" t="s">
        <v>1366</v>
      </c>
      <c r="T113">
        <v>4</v>
      </c>
      <c r="U113">
        <v>0</v>
      </c>
      <c r="V113">
        <v>0</v>
      </c>
      <c r="W113">
        <v>0</v>
      </c>
      <c r="X113">
        <v>38.68</v>
      </c>
      <c r="Z113">
        <v>1.41</v>
      </c>
      <c r="AA113">
        <v>34.57</v>
      </c>
      <c r="AB113">
        <v>0</v>
      </c>
      <c r="AC113">
        <v>0</v>
      </c>
      <c r="AD113">
        <v>0</v>
      </c>
      <c r="AE113" t="s">
        <v>1705</v>
      </c>
      <c r="AF113" t="s">
        <v>1032</v>
      </c>
      <c r="AG113" t="s">
        <v>1033</v>
      </c>
      <c r="AJ113" t="s">
        <v>72</v>
      </c>
    </row>
    <row r="114" spans="1:36" x14ac:dyDescent="0.45">
      <c r="A114" s="8">
        <v>44511</v>
      </c>
      <c r="B114">
        <v>2246981374</v>
      </c>
      <c r="C114" t="s">
        <v>1712</v>
      </c>
      <c r="D114" t="s">
        <v>1713</v>
      </c>
      <c r="E114" t="s">
        <v>1323</v>
      </c>
      <c r="F114" t="s">
        <v>1714</v>
      </c>
      <c r="G114">
        <v>1</v>
      </c>
      <c r="H114" t="s">
        <v>1027</v>
      </c>
      <c r="I114" s="8">
        <v>44512</v>
      </c>
      <c r="J114" t="s">
        <v>1715</v>
      </c>
      <c r="K114" t="s">
        <v>1716</v>
      </c>
      <c r="L114" t="s">
        <v>1717</v>
      </c>
      <c r="M114" t="s">
        <v>1541</v>
      </c>
      <c r="N114" t="s">
        <v>1718</v>
      </c>
      <c r="O114" t="s">
        <v>1031</v>
      </c>
      <c r="P114" t="s">
        <v>47</v>
      </c>
      <c r="Q114">
        <v>19.989999999999998</v>
      </c>
      <c r="T114">
        <v>0</v>
      </c>
      <c r="U114">
        <v>0</v>
      </c>
      <c r="V114">
        <v>0</v>
      </c>
      <c r="W114">
        <v>0</v>
      </c>
      <c r="X114">
        <v>21.44</v>
      </c>
      <c r="Z114">
        <v>0.89</v>
      </c>
      <c r="AA114">
        <v>19.100000000000001</v>
      </c>
      <c r="AB114">
        <v>0</v>
      </c>
      <c r="AC114">
        <v>0</v>
      </c>
      <c r="AD114">
        <v>0</v>
      </c>
      <c r="AE114" t="s">
        <v>1713</v>
      </c>
      <c r="AF114" t="s">
        <v>1032</v>
      </c>
      <c r="AG114" t="s">
        <v>1033</v>
      </c>
      <c r="AJ114" t="s">
        <v>60</v>
      </c>
    </row>
    <row r="115" spans="1:36" x14ac:dyDescent="0.45">
      <c r="A115" s="8">
        <v>44511</v>
      </c>
      <c r="B115">
        <v>2245373317</v>
      </c>
      <c r="C115" t="s">
        <v>1719</v>
      </c>
      <c r="D115" t="s">
        <v>1720</v>
      </c>
      <c r="E115" t="s">
        <v>1721</v>
      </c>
      <c r="F115" t="s">
        <v>1722</v>
      </c>
      <c r="G115">
        <v>1</v>
      </c>
      <c r="H115" t="s">
        <v>1027</v>
      </c>
      <c r="J115" t="s">
        <v>1723</v>
      </c>
      <c r="K115" t="s">
        <v>1724</v>
      </c>
      <c r="L115" t="s">
        <v>1725</v>
      </c>
      <c r="M115" t="s">
        <v>1158</v>
      </c>
      <c r="N115" t="s">
        <v>1726</v>
      </c>
      <c r="O115" t="s">
        <v>1031</v>
      </c>
      <c r="P115" t="s">
        <v>47</v>
      </c>
      <c r="Q115">
        <v>19.989999999999998</v>
      </c>
      <c r="T115">
        <v>0</v>
      </c>
      <c r="U115">
        <v>0</v>
      </c>
      <c r="V115">
        <v>0</v>
      </c>
      <c r="W115">
        <v>0</v>
      </c>
      <c r="X115">
        <v>21.31</v>
      </c>
      <c r="Z115">
        <v>0.89</v>
      </c>
      <c r="AA115">
        <v>19.100000000000001</v>
      </c>
      <c r="AB115">
        <v>0</v>
      </c>
      <c r="AC115">
        <v>0</v>
      </c>
      <c r="AD115">
        <v>0</v>
      </c>
      <c r="AE115" t="s">
        <v>1720</v>
      </c>
      <c r="AF115" t="s">
        <v>1032</v>
      </c>
      <c r="AG115" t="s">
        <v>1033</v>
      </c>
      <c r="AJ115" t="s">
        <v>60</v>
      </c>
    </row>
    <row r="116" spans="1:36" x14ac:dyDescent="0.45">
      <c r="A116" s="8">
        <v>44511</v>
      </c>
      <c r="B116">
        <v>2244623005</v>
      </c>
      <c r="D116" t="s">
        <v>1727</v>
      </c>
      <c r="E116" t="s">
        <v>1381</v>
      </c>
      <c r="F116" t="s">
        <v>1728</v>
      </c>
      <c r="G116">
        <v>4</v>
      </c>
      <c r="H116" t="s">
        <v>1027</v>
      </c>
      <c r="I116" s="8">
        <v>44511</v>
      </c>
      <c r="J116" t="s">
        <v>1729</v>
      </c>
      <c r="K116" t="s">
        <v>1730</v>
      </c>
      <c r="L116" t="s">
        <v>1731</v>
      </c>
      <c r="M116" t="s">
        <v>1351</v>
      </c>
      <c r="N116">
        <v>42303</v>
      </c>
      <c r="O116" t="s">
        <v>1031</v>
      </c>
      <c r="P116" t="s">
        <v>47</v>
      </c>
      <c r="Q116">
        <v>79.959999999999994</v>
      </c>
      <c r="T116">
        <v>0</v>
      </c>
      <c r="U116">
        <v>0</v>
      </c>
      <c r="V116">
        <v>0</v>
      </c>
      <c r="W116">
        <v>0</v>
      </c>
      <c r="X116">
        <v>84.76</v>
      </c>
      <c r="Z116">
        <v>2.79</v>
      </c>
      <c r="AA116">
        <v>77.17</v>
      </c>
      <c r="AB116">
        <v>0</v>
      </c>
      <c r="AC116">
        <v>0</v>
      </c>
      <c r="AD116">
        <v>0</v>
      </c>
      <c r="AE116" t="s">
        <v>1727</v>
      </c>
      <c r="AF116" t="s">
        <v>1032</v>
      </c>
      <c r="AG116" t="s">
        <v>1033</v>
      </c>
      <c r="AJ116" t="s">
        <v>60</v>
      </c>
    </row>
    <row r="117" spans="1:36" x14ac:dyDescent="0.45">
      <c r="A117" s="8">
        <v>44512</v>
      </c>
      <c r="B117">
        <v>2246818137</v>
      </c>
      <c r="C117" t="s">
        <v>1732</v>
      </c>
      <c r="D117" t="s">
        <v>1733</v>
      </c>
      <c r="E117" t="s">
        <v>1734</v>
      </c>
      <c r="F117" t="s">
        <v>1735</v>
      </c>
      <c r="G117">
        <v>1</v>
      </c>
      <c r="H117" t="s">
        <v>1027</v>
      </c>
      <c r="I117" s="8">
        <v>44514</v>
      </c>
      <c r="J117" t="s">
        <v>1736</v>
      </c>
      <c r="L117" t="s">
        <v>1737</v>
      </c>
      <c r="M117" t="s">
        <v>1738</v>
      </c>
      <c r="N117">
        <v>59864</v>
      </c>
      <c r="O117" t="s">
        <v>1031</v>
      </c>
      <c r="P117" t="s">
        <v>47</v>
      </c>
      <c r="Q117">
        <v>15.99</v>
      </c>
      <c r="T117">
        <v>0</v>
      </c>
      <c r="U117">
        <v>0</v>
      </c>
      <c r="V117">
        <v>0</v>
      </c>
      <c r="W117">
        <v>0</v>
      </c>
      <c r="X117">
        <v>15.99</v>
      </c>
      <c r="Z117">
        <v>0.73</v>
      </c>
      <c r="AA117">
        <v>15.26</v>
      </c>
      <c r="AB117">
        <v>0</v>
      </c>
      <c r="AC117">
        <v>0</v>
      </c>
      <c r="AD117">
        <v>0</v>
      </c>
      <c r="AE117" t="s">
        <v>1733</v>
      </c>
      <c r="AF117" t="s">
        <v>1032</v>
      </c>
      <c r="AG117" t="s">
        <v>1033</v>
      </c>
      <c r="AJ117" t="s">
        <v>98</v>
      </c>
    </row>
    <row r="118" spans="1:36" x14ac:dyDescent="0.45">
      <c r="A118" s="8">
        <v>44513</v>
      </c>
      <c r="B118">
        <v>2250270574</v>
      </c>
      <c r="C118" t="s">
        <v>1739</v>
      </c>
      <c r="D118" t="s">
        <v>1740</v>
      </c>
      <c r="E118" t="s">
        <v>1025</v>
      </c>
      <c r="F118" t="s">
        <v>1741</v>
      </c>
      <c r="G118">
        <v>1</v>
      </c>
      <c r="H118" t="s">
        <v>1027</v>
      </c>
      <c r="I118" s="8">
        <v>44515</v>
      </c>
      <c r="J118" t="s">
        <v>1742</v>
      </c>
      <c r="K118" t="s">
        <v>1743</v>
      </c>
      <c r="L118" t="s">
        <v>1744</v>
      </c>
      <c r="M118" t="s">
        <v>1668</v>
      </c>
      <c r="N118">
        <v>6705</v>
      </c>
      <c r="O118" t="s">
        <v>1031</v>
      </c>
      <c r="P118" t="s">
        <v>47</v>
      </c>
      <c r="Q118">
        <v>19.989999999999998</v>
      </c>
      <c r="T118">
        <v>0</v>
      </c>
      <c r="U118">
        <v>0</v>
      </c>
      <c r="V118">
        <v>0</v>
      </c>
      <c r="W118">
        <v>0</v>
      </c>
      <c r="X118">
        <v>21.26</v>
      </c>
      <c r="Z118">
        <v>0.89</v>
      </c>
      <c r="AA118">
        <v>19.100000000000001</v>
      </c>
      <c r="AB118">
        <v>0</v>
      </c>
      <c r="AC118">
        <v>0</v>
      </c>
      <c r="AD118">
        <v>0</v>
      </c>
      <c r="AE118" t="s">
        <v>1740</v>
      </c>
      <c r="AF118" t="s">
        <v>1032</v>
      </c>
      <c r="AG118" t="s">
        <v>1033</v>
      </c>
      <c r="AJ118" t="s">
        <v>60</v>
      </c>
    </row>
    <row r="119" spans="1:36" x14ac:dyDescent="0.45">
      <c r="A119" s="8">
        <v>44513</v>
      </c>
      <c r="B119">
        <v>2248327543</v>
      </c>
      <c r="C119" t="s">
        <v>1745</v>
      </c>
      <c r="D119" t="s">
        <v>1746</v>
      </c>
      <c r="E119" t="s">
        <v>1747</v>
      </c>
      <c r="F119" t="s">
        <v>1748</v>
      </c>
      <c r="G119">
        <v>2</v>
      </c>
      <c r="H119" t="s">
        <v>1027</v>
      </c>
      <c r="I119" s="8">
        <v>44514</v>
      </c>
      <c r="J119" t="s">
        <v>1749</v>
      </c>
      <c r="L119" t="s">
        <v>1750</v>
      </c>
      <c r="M119" t="s">
        <v>1158</v>
      </c>
      <c r="N119" t="s">
        <v>1751</v>
      </c>
      <c r="O119" t="s">
        <v>1031</v>
      </c>
      <c r="P119" t="s">
        <v>47</v>
      </c>
      <c r="Q119">
        <v>39.979999999999997</v>
      </c>
      <c r="T119">
        <v>0</v>
      </c>
      <c r="U119">
        <v>0</v>
      </c>
      <c r="V119">
        <v>0</v>
      </c>
      <c r="W119">
        <v>0</v>
      </c>
      <c r="X119">
        <v>42.63</v>
      </c>
      <c r="Z119">
        <v>1.53</v>
      </c>
      <c r="AA119">
        <v>38.450000000000003</v>
      </c>
      <c r="AB119">
        <v>0</v>
      </c>
      <c r="AC119">
        <v>0</v>
      </c>
      <c r="AD119">
        <v>0</v>
      </c>
      <c r="AE119" t="s">
        <v>1746</v>
      </c>
      <c r="AF119" t="s">
        <v>1032</v>
      </c>
      <c r="AG119" t="s">
        <v>1033</v>
      </c>
      <c r="AJ119" t="s">
        <v>60</v>
      </c>
    </row>
    <row r="120" spans="1:36" x14ac:dyDescent="0.45">
      <c r="A120" s="8">
        <v>44513</v>
      </c>
      <c r="B120">
        <v>2249333996</v>
      </c>
      <c r="D120" t="s">
        <v>1346</v>
      </c>
      <c r="E120" t="s">
        <v>1347</v>
      </c>
      <c r="F120" t="s">
        <v>1348</v>
      </c>
      <c r="G120">
        <v>1</v>
      </c>
      <c r="H120" t="s">
        <v>1027</v>
      </c>
      <c r="J120" t="s">
        <v>1349</v>
      </c>
      <c r="L120" t="s">
        <v>1350</v>
      </c>
      <c r="M120" t="s">
        <v>1351</v>
      </c>
      <c r="N120">
        <v>40514</v>
      </c>
      <c r="O120" t="s">
        <v>1031</v>
      </c>
      <c r="P120" t="s">
        <v>47</v>
      </c>
      <c r="Q120">
        <v>19.989999999999998</v>
      </c>
      <c r="T120">
        <v>0</v>
      </c>
      <c r="U120">
        <v>0</v>
      </c>
      <c r="V120">
        <v>0</v>
      </c>
      <c r="W120">
        <v>0</v>
      </c>
      <c r="X120">
        <v>21.19</v>
      </c>
      <c r="Z120">
        <v>0.89</v>
      </c>
      <c r="AA120">
        <v>19.100000000000001</v>
      </c>
      <c r="AB120">
        <v>0</v>
      </c>
      <c r="AC120">
        <v>0</v>
      </c>
      <c r="AD120">
        <v>0</v>
      </c>
      <c r="AE120" t="s">
        <v>1346</v>
      </c>
      <c r="AF120" t="s">
        <v>1032</v>
      </c>
      <c r="AG120" t="s">
        <v>1033</v>
      </c>
      <c r="AJ120" t="s">
        <v>72</v>
      </c>
    </row>
    <row r="121" spans="1:36" x14ac:dyDescent="0.45">
      <c r="A121" s="8">
        <v>44513</v>
      </c>
      <c r="B121">
        <v>2249296610</v>
      </c>
      <c r="C121" t="s">
        <v>1752</v>
      </c>
      <c r="D121" t="s">
        <v>1753</v>
      </c>
      <c r="E121" t="s">
        <v>1596</v>
      </c>
      <c r="F121" t="s">
        <v>1754</v>
      </c>
      <c r="G121">
        <v>1</v>
      </c>
      <c r="H121" t="s">
        <v>1027</v>
      </c>
      <c r="I121" s="8">
        <v>44514</v>
      </c>
      <c r="J121" t="s">
        <v>1755</v>
      </c>
      <c r="L121" t="s">
        <v>1756</v>
      </c>
      <c r="M121" t="s">
        <v>1158</v>
      </c>
      <c r="N121" t="s">
        <v>1757</v>
      </c>
      <c r="O121" t="s">
        <v>1031</v>
      </c>
      <c r="P121" t="s">
        <v>47</v>
      </c>
      <c r="Q121">
        <v>19.989999999999998</v>
      </c>
      <c r="T121">
        <v>0</v>
      </c>
      <c r="U121">
        <v>0</v>
      </c>
      <c r="V121">
        <v>0</v>
      </c>
      <c r="W121">
        <v>0</v>
      </c>
      <c r="X121">
        <v>21.31</v>
      </c>
      <c r="Z121">
        <v>0.89</v>
      </c>
      <c r="AA121">
        <v>19.100000000000001</v>
      </c>
      <c r="AB121">
        <v>0</v>
      </c>
      <c r="AC121">
        <v>0</v>
      </c>
      <c r="AD121">
        <v>0</v>
      </c>
      <c r="AE121" t="s">
        <v>1753</v>
      </c>
      <c r="AF121" t="s">
        <v>1032</v>
      </c>
      <c r="AG121" t="s">
        <v>1033</v>
      </c>
      <c r="AJ121" t="s">
        <v>68</v>
      </c>
    </row>
    <row r="122" spans="1:36" x14ac:dyDescent="0.45">
      <c r="A122" s="8">
        <v>44514</v>
      </c>
      <c r="B122">
        <v>2252184852</v>
      </c>
      <c r="D122" t="s">
        <v>1758</v>
      </c>
      <c r="E122" t="s">
        <v>1759</v>
      </c>
      <c r="F122" t="s">
        <v>1760</v>
      </c>
      <c r="G122">
        <v>1</v>
      </c>
      <c r="H122" t="s">
        <v>1027</v>
      </c>
      <c r="J122" t="s">
        <v>1761</v>
      </c>
      <c r="K122" t="s">
        <v>1762</v>
      </c>
      <c r="L122" t="s">
        <v>1763</v>
      </c>
      <c r="M122" t="s">
        <v>1205</v>
      </c>
      <c r="N122" t="s">
        <v>1764</v>
      </c>
      <c r="O122" t="s">
        <v>1031</v>
      </c>
      <c r="P122" t="s">
        <v>47</v>
      </c>
      <c r="Q122">
        <v>19.989999999999998</v>
      </c>
      <c r="T122">
        <v>0</v>
      </c>
      <c r="U122">
        <v>0</v>
      </c>
      <c r="V122">
        <v>0</v>
      </c>
      <c r="W122">
        <v>0</v>
      </c>
      <c r="X122">
        <v>21.71</v>
      </c>
      <c r="Z122">
        <v>0.9</v>
      </c>
      <c r="AA122">
        <v>19.09</v>
      </c>
      <c r="AB122">
        <v>0</v>
      </c>
      <c r="AC122">
        <v>0</v>
      </c>
      <c r="AD122">
        <v>0</v>
      </c>
      <c r="AE122" t="s">
        <v>1758</v>
      </c>
      <c r="AF122" t="s">
        <v>1032</v>
      </c>
      <c r="AG122" t="s">
        <v>1033</v>
      </c>
      <c r="AJ122" t="s">
        <v>60</v>
      </c>
    </row>
    <row r="123" spans="1:36" x14ac:dyDescent="0.45">
      <c r="A123" s="8">
        <v>44515</v>
      </c>
      <c r="B123">
        <v>2254075942</v>
      </c>
      <c r="C123" t="s">
        <v>1765</v>
      </c>
      <c r="D123" t="s">
        <v>1766</v>
      </c>
      <c r="E123" t="s">
        <v>1767</v>
      </c>
      <c r="F123" t="s">
        <v>1768</v>
      </c>
      <c r="G123">
        <v>1</v>
      </c>
      <c r="H123" t="s">
        <v>1027</v>
      </c>
      <c r="J123" t="s">
        <v>1769</v>
      </c>
      <c r="L123" t="s">
        <v>1770</v>
      </c>
      <c r="M123" t="s">
        <v>1125</v>
      </c>
      <c r="N123">
        <v>28277</v>
      </c>
      <c r="O123" t="s">
        <v>1031</v>
      </c>
      <c r="P123" t="s">
        <v>47</v>
      </c>
      <c r="Q123">
        <v>19.989999999999998</v>
      </c>
      <c r="T123">
        <v>0</v>
      </c>
      <c r="U123">
        <v>0</v>
      </c>
      <c r="V123">
        <v>0</v>
      </c>
      <c r="W123">
        <v>0</v>
      </c>
      <c r="X123">
        <v>21.44</v>
      </c>
      <c r="Z123">
        <v>0.89</v>
      </c>
      <c r="AA123">
        <v>19.100000000000001</v>
      </c>
      <c r="AB123">
        <v>0</v>
      </c>
      <c r="AC123">
        <v>0</v>
      </c>
      <c r="AD123">
        <v>0</v>
      </c>
      <c r="AE123" t="s">
        <v>1766</v>
      </c>
      <c r="AF123" t="s">
        <v>1032</v>
      </c>
      <c r="AG123" t="s">
        <v>1033</v>
      </c>
      <c r="AJ123" t="s">
        <v>72</v>
      </c>
    </row>
    <row r="124" spans="1:36" x14ac:dyDescent="0.45">
      <c r="A124" s="8">
        <v>44515</v>
      </c>
      <c r="B124">
        <v>2253007908</v>
      </c>
      <c r="C124" t="s">
        <v>1771</v>
      </c>
      <c r="D124" t="s">
        <v>1772</v>
      </c>
      <c r="E124" t="s">
        <v>1583</v>
      </c>
      <c r="F124" t="s">
        <v>1773</v>
      </c>
      <c r="G124">
        <v>1</v>
      </c>
      <c r="H124" t="s">
        <v>1027</v>
      </c>
      <c r="J124" t="s">
        <v>1774</v>
      </c>
      <c r="L124" t="s">
        <v>1775</v>
      </c>
      <c r="M124" t="s">
        <v>1030</v>
      </c>
      <c r="N124">
        <v>70458</v>
      </c>
      <c r="O124" t="s">
        <v>1031</v>
      </c>
      <c r="P124" t="s">
        <v>47</v>
      </c>
      <c r="Q124">
        <v>15.99</v>
      </c>
      <c r="T124">
        <v>0</v>
      </c>
      <c r="U124">
        <v>0</v>
      </c>
      <c r="V124">
        <v>0</v>
      </c>
      <c r="W124">
        <v>0</v>
      </c>
      <c r="X124">
        <v>17.38</v>
      </c>
      <c r="Z124">
        <v>0.77</v>
      </c>
      <c r="AA124">
        <v>15.22</v>
      </c>
      <c r="AB124">
        <v>0</v>
      </c>
      <c r="AC124">
        <v>0</v>
      </c>
      <c r="AD124">
        <v>0</v>
      </c>
      <c r="AE124" t="s">
        <v>1772</v>
      </c>
      <c r="AF124" t="s">
        <v>1032</v>
      </c>
      <c r="AG124" t="s">
        <v>1033</v>
      </c>
      <c r="AJ124" t="s">
        <v>93</v>
      </c>
    </row>
    <row r="125" spans="1:36" x14ac:dyDescent="0.45">
      <c r="A125" s="8">
        <v>44516</v>
      </c>
      <c r="B125">
        <v>2255029390</v>
      </c>
      <c r="C125" t="s">
        <v>1776</v>
      </c>
      <c r="D125" t="s">
        <v>1777</v>
      </c>
      <c r="E125" t="s">
        <v>1778</v>
      </c>
      <c r="F125" t="s">
        <v>1779</v>
      </c>
      <c r="G125">
        <v>2</v>
      </c>
      <c r="H125" t="s">
        <v>1027</v>
      </c>
      <c r="I125" s="8">
        <v>44517</v>
      </c>
      <c r="J125" t="s">
        <v>1780</v>
      </c>
      <c r="L125" t="s">
        <v>1781</v>
      </c>
      <c r="M125" t="s">
        <v>1782</v>
      </c>
      <c r="N125">
        <v>73012</v>
      </c>
      <c r="O125" t="s">
        <v>1031</v>
      </c>
      <c r="P125" t="s">
        <v>47</v>
      </c>
      <c r="Q125">
        <v>39.979999999999997</v>
      </c>
      <c r="R125" t="s">
        <v>1711</v>
      </c>
      <c r="S125" t="s">
        <v>1366</v>
      </c>
      <c r="T125">
        <v>4</v>
      </c>
      <c r="U125">
        <v>0</v>
      </c>
      <c r="V125">
        <v>0</v>
      </c>
      <c r="W125">
        <v>0</v>
      </c>
      <c r="X125">
        <v>39.08</v>
      </c>
      <c r="Z125">
        <v>1.42</v>
      </c>
      <c r="AA125">
        <v>34.56</v>
      </c>
      <c r="AB125">
        <v>0</v>
      </c>
      <c r="AC125">
        <v>0</v>
      </c>
      <c r="AD125">
        <v>0</v>
      </c>
      <c r="AE125" t="s">
        <v>1777</v>
      </c>
      <c r="AF125" t="s">
        <v>1032</v>
      </c>
      <c r="AG125" t="s">
        <v>1033</v>
      </c>
      <c r="AJ125" t="s">
        <v>60</v>
      </c>
    </row>
    <row r="126" spans="1:36" x14ac:dyDescent="0.45">
      <c r="A126" s="8">
        <v>44516</v>
      </c>
      <c r="B126">
        <v>2252646565</v>
      </c>
      <c r="C126" t="s">
        <v>1783</v>
      </c>
      <c r="D126" t="s">
        <v>1784</v>
      </c>
      <c r="E126" t="s">
        <v>1577</v>
      </c>
      <c r="F126" t="s">
        <v>1785</v>
      </c>
      <c r="G126">
        <v>1</v>
      </c>
      <c r="H126" t="s">
        <v>1027</v>
      </c>
      <c r="I126" s="8">
        <v>44517</v>
      </c>
      <c r="J126" t="s">
        <v>1786</v>
      </c>
      <c r="L126" t="s">
        <v>1787</v>
      </c>
      <c r="M126" t="s">
        <v>1788</v>
      </c>
      <c r="N126">
        <v>23405</v>
      </c>
      <c r="O126" t="s">
        <v>1031</v>
      </c>
      <c r="P126" t="s">
        <v>47</v>
      </c>
      <c r="Q126">
        <v>19.989999999999998</v>
      </c>
      <c r="T126">
        <v>0</v>
      </c>
      <c r="U126">
        <v>0</v>
      </c>
      <c r="V126">
        <v>0</v>
      </c>
      <c r="W126">
        <v>0</v>
      </c>
      <c r="X126">
        <v>21.25</v>
      </c>
      <c r="Z126">
        <v>0.89</v>
      </c>
      <c r="AA126">
        <v>19.100000000000001</v>
      </c>
      <c r="AB126">
        <v>0</v>
      </c>
      <c r="AC126">
        <v>0</v>
      </c>
      <c r="AD126">
        <v>0</v>
      </c>
      <c r="AE126" t="s">
        <v>1784</v>
      </c>
      <c r="AF126" t="s">
        <v>1032</v>
      </c>
      <c r="AG126" t="s">
        <v>1033</v>
      </c>
      <c r="AJ126" t="s">
        <v>72</v>
      </c>
    </row>
    <row r="127" spans="1:36" x14ac:dyDescent="0.45">
      <c r="A127" s="8">
        <v>44516</v>
      </c>
      <c r="B127">
        <v>2254951888</v>
      </c>
      <c r="C127" t="s">
        <v>1789</v>
      </c>
      <c r="D127" t="s">
        <v>1790</v>
      </c>
      <c r="E127" t="s">
        <v>1161</v>
      </c>
      <c r="F127" t="s">
        <v>1791</v>
      </c>
      <c r="G127">
        <v>1</v>
      </c>
      <c r="H127" t="s">
        <v>1027</v>
      </c>
      <c r="J127" t="s">
        <v>1792</v>
      </c>
      <c r="L127" t="s">
        <v>1793</v>
      </c>
      <c r="M127" t="s">
        <v>1205</v>
      </c>
      <c r="N127">
        <v>14218</v>
      </c>
      <c r="O127" t="s">
        <v>1031</v>
      </c>
      <c r="P127" t="s">
        <v>47</v>
      </c>
      <c r="Q127">
        <v>19.989999999999998</v>
      </c>
      <c r="T127">
        <v>0</v>
      </c>
      <c r="U127">
        <v>0</v>
      </c>
      <c r="V127">
        <v>0</v>
      </c>
      <c r="W127">
        <v>0</v>
      </c>
      <c r="X127">
        <v>21.74</v>
      </c>
      <c r="Z127">
        <v>0.9</v>
      </c>
      <c r="AA127">
        <v>19.09</v>
      </c>
      <c r="AB127">
        <v>0</v>
      </c>
      <c r="AC127">
        <v>0</v>
      </c>
      <c r="AD127">
        <v>0</v>
      </c>
      <c r="AE127" t="s">
        <v>1790</v>
      </c>
      <c r="AF127" t="s">
        <v>1032</v>
      </c>
      <c r="AG127" t="s">
        <v>1033</v>
      </c>
      <c r="AJ127" t="s">
        <v>60</v>
      </c>
    </row>
    <row r="128" spans="1:36" x14ac:dyDescent="0.45">
      <c r="A128" s="8">
        <v>44517</v>
      </c>
      <c r="B128">
        <v>2257045494</v>
      </c>
      <c r="C128" t="s">
        <v>1794</v>
      </c>
      <c r="D128" t="s">
        <v>1795</v>
      </c>
      <c r="E128" t="s">
        <v>1796</v>
      </c>
      <c r="F128" t="s">
        <v>1797</v>
      </c>
      <c r="G128">
        <v>2</v>
      </c>
      <c r="H128" t="s">
        <v>1027</v>
      </c>
      <c r="I128" s="8">
        <v>44518</v>
      </c>
      <c r="J128" t="s">
        <v>1798</v>
      </c>
      <c r="L128" t="s">
        <v>1799</v>
      </c>
      <c r="M128" t="s">
        <v>1070</v>
      </c>
      <c r="N128">
        <v>92562</v>
      </c>
      <c r="O128" t="s">
        <v>1031</v>
      </c>
      <c r="P128" t="s">
        <v>47</v>
      </c>
      <c r="Q128">
        <v>39.979999999999997</v>
      </c>
      <c r="T128">
        <v>0</v>
      </c>
      <c r="U128">
        <v>0</v>
      </c>
      <c r="V128">
        <v>0</v>
      </c>
      <c r="W128">
        <v>0</v>
      </c>
      <c r="X128">
        <v>43.48</v>
      </c>
      <c r="Z128">
        <v>1.55</v>
      </c>
      <c r="AA128">
        <v>38.43</v>
      </c>
      <c r="AB128">
        <v>0</v>
      </c>
      <c r="AC128">
        <v>0</v>
      </c>
      <c r="AD128">
        <v>0</v>
      </c>
      <c r="AE128" t="s">
        <v>1795</v>
      </c>
      <c r="AF128" t="s">
        <v>1032</v>
      </c>
      <c r="AG128" t="s">
        <v>1033</v>
      </c>
      <c r="AJ128" t="s">
        <v>60</v>
      </c>
    </row>
    <row r="129" spans="1:36" x14ac:dyDescent="0.45">
      <c r="A129" s="8">
        <v>44517</v>
      </c>
      <c r="B129">
        <v>2254259673</v>
      </c>
      <c r="C129" t="s">
        <v>1800</v>
      </c>
      <c r="D129" t="s">
        <v>1801</v>
      </c>
      <c r="E129" t="s">
        <v>1802</v>
      </c>
      <c r="F129" t="s">
        <v>1803</v>
      </c>
      <c r="G129">
        <v>1</v>
      </c>
      <c r="H129" t="s">
        <v>1027</v>
      </c>
      <c r="I129" s="8">
        <v>44518</v>
      </c>
      <c r="J129" t="s">
        <v>1804</v>
      </c>
      <c r="L129" t="s">
        <v>1805</v>
      </c>
      <c r="M129" t="s">
        <v>1541</v>
      </c>
      <c r="N129">
        <v>80226</v>
      </c>
      <c r="O129" t="s">
        <v>1031</v>
      </c>
      <c r="P129" t="s">
        <v>47</v>
      </c>
      <c r="Q129">
        <v>19.989999999999998</v>
      </c>
      <c r="T129">
        <v>0</v>
      </c>
      <c r="U129">
        <v>0</v>
      </c>
      <c r="V129">
        <v>0</v>
      </c>
      <c r="W129">
        <v>0</v>
      </c>
      <c r="X129">
        <v>21.49</v>
      </c>
      <c r="Z129">
        <v>0.89</v>
      </c>
      <c r="AA129">
        <v>19.100000000000001</v>
      </c>
      <c r="AB129">
        <v>0</v>
      </c>
      <c r="AC129">
        <v>0</v>
      </c>
      <c r="AD129">
        <v>0</v>
      </c>
      <c r="AE129" t="s">
        <v>1801</v>
      </c>
      <c r="AF129" t="s">
        <v>1032</v>
      </c>
      <c r="AG129" t="s">
        <v>1033</v>
      </c>
      <c r="AJ129" t="s">
        <v>64</v>
      </c>
    </row>
    <row r="130" spans="1:36" x14ac:dyDescent="0.45">
      <c r="A130" s="8">
        <v>44518</v>
      </c>
      <c r="B130">
        <v>2256018197</v>
      </c>
      <c r="C130" t="s">
        <v>1806</v>
      </c>
      <c r="D130" t="s">
        <v>1807</v>
      </c>
      <c r="E130" t="s">
        <v>1583</v>
      </c>
      <c r="F130" t="s">
        <v>1808</v>
      </c>
      <c r="G130">
        <v>1</v>
      </c>
      <c r="H130" t="s">
        <v>1027</v>
      </c>
      <c r="J130" t="s">
        <v>1809</v>
      </c>
      <c r="L130" t="s">
        <v>1810</v>
      </c>
      <c r="M130" t="s">
        <v>1158</v>
      </c>
      <c r="N130">
        <v>8560</v>
      </c>
      <c r="O130" t="s">
        <v>1031</v>
      </c>
      <c r="P130" t="s">
        <v>47</v>
      </c>
      <c r="Q130">
        <v>19.989999999999998</v>
      </c>
      <c r="T130">
        <v>0</v>
      </c>
      <c r="U130">
        <v>0</v>
      </c>
      <c r="V130">
        <v>0</v>
      </c>
      <c r="W130">
        <v>0</v>
      </c>
      <c r="X130">
        <v>21.31</v>
      </c>
      <c r="Z130">
        <v>0.89</v>
      </c>
      <c r="AA130">
        <v>19.100000000000001</v>
      </c>
      <c r="AB130">
        <v>0</v>
      </c>
      <c r="AC130">
        <v>0</v>
      </c>
      <c r="AD130">
        <v>0</v>
      </c>
      <c r="AE130" t="s">
        <v>1807</v>
      </c>
      <c r="AF130" t="s">
        <v>1032</v>
      </c>
      <c r="AG130" t="s">
        <v>1033</v>
      </c>
      <c r="AJ130" t="s">
        <v>64</v>
      </c>
    </row>
    <row r="131" spans="1:36" x14ac:dyDescent="0.45">
      <c r="A131" s="8">
        <v>44518</v>
      </c>
      <c r="B131">
        <v>2258031834</v>
      </c>
      <c r="D131" t="s">
        <v>1811</v>
      </c>
      <c r="E131" t="s">
        <v>1812</v>
      </c>
      <c r="F131" t="s">
        <v>1813</v>
      </c>
      <c r="G131">
        <v>1</v>
      </c>
      <c r="H131" t="s">
        <v>1027</v>
      </c>
      <c r="I131" s="8">
        <v>44519</v>
      </c>
      <c r="J131" t="s">
        <v>1814</v>
      </c>
      <c r="L131" t="s">
        <v>1815</v>
      </c>
      <c r="M131" t="s">
        <v>1084</v>
      </c>
      <c r="N131">
        <v>61550</v>
      </c>
      <c r="O131" t="s">
        <v>1031</v>
      </c>
      <c r="P131" t="s">
        <v>47</v>
      </c>
      <c r="Q131">
        <v>19.989999999999998</v>
      </c>
      <c r="T131">
        <v>0</v>
      </c>
      <c r="U131">
        <v>0</v>
      </c>
      <c r="V131">
        <v>0</v>
      </c>
      <c r="W131">
        <v>0</v>
      </c>
      <c r="X131">
        <v>21.34</v>
      </c>
      <c r="Z131">
        <v>0.89</v>
      </c>
      <c r="AA131">
        <v>19.100000000000001</v>
      </c>
      <c r="AB131">
        <v>0</v>
      </c>
      <c r="AC131">
        <v>0</v>
      </c>
      <c r="AD131">
        <v>0</v>
      </c>
      <c r="AE131" t="s">
        <v>1811</v>
      </c>
      <c r="AF131" t="s">
        <v>1032</v>
      </c>
      <c r="AG131" t="s">
        <v>1033</v>
      </c>
      <c r="AJ131" t="s">
        <v>64</v>
      </c>
    </row>
    <row r="132" spans="1:36" x14ac:dyDescent="0.45">
      <c r="A132" s="8">
        <v>44518</v>
      </c>
      <c r="B132">
        <v>2257901658</v>
      </c>
      <c r="D132" t="s">
        <v>1816</v>
      </c>
      <c r="E132" t="s">
        <v>1817</v>
      </c>
      <c r="F132" t="s">
        <v>1818</v>
      </c>
      <c r="G132">
        <v>1</v>
      </c>
      <c r="H132" t="s">
        <v>1027</v>
      </c>
      <c r="I132" s="8">
        <v>44519</v>
      </c>
      <c r="J132" t="s">
        <v>1819</v>
      </c>
      <c r="L132" t="s">
        <v>1820</v>
      </c>
      <c r="M132" t="s">
        <v>1821</v>
      </c>
      <c r="N132">
        <v>47274</v>
      </c>
      <c r="O132" t="s">
        <v>1031</v>
      </c>
      <c r="P132" t="s">
        <v>47</v>
      </c>
      <c r="Q132">
        <v>19.989999999999998</v>
      </c>
      <c r="T132">
        <v>0</v>
      </c>
      <c r="U132">
        <v>0</v>
      </c>
      <c r="V132">
        <v>0</v>
      </c>
      <c r="W132">
        <v>0</v>
      </c>
      <c r="X132">
        <v>21.39</v>
      </c>
      <c r="Z132">
        <v>0.89</v>
      </c>
      <c r="AA132">
        <v>19.100000000000001</v>
      </c>
      <c r="AB132">
        <v>0</v>
      </c>
      <c r="AC132">
        <v>0</v>
      </c>
      <c r="AD132">
        <v>0</v>
      </c>
      <c r="AE132" t="s">
        <v>1816</v>
      </c>
      <c r="AF132" t="s">
        <v>1032</v>
      </c>
      <c r="AG132" t="s">
        <v>1033</v>
      </c>
      <c r="AJ132" t="s">
        <v>64</v>
      </c>
    </row>
    <row r="133" spans="1:36" x14ac:dyDescent="0.45">
      <c r="A133" s="8">
        <v>44519</v>
      </c>
      <c r="B133">
        <v>2260380440</v>
      </c>
      <c r="C133" t="s">
        <v>1822</v>
      </c>
      <c r="D133" t="s">
        <v>1823</v>
      </c>
      <c r="E133" t="s">
        <v>1824</v>
      </c>
      <c r="F133" t="s">
        <v>1825</v>
      </c>
      <c r="G133">
        <v>1</v>
      </c>
      <c r="H133" t="s">
        <v>1027</v>
      </c>
      <c r="I133" s="8">
        <v>44520</v>
      </c>
      <c r="J133" t="s">
        <v>1826</v>
      </c>
      <c r="L133" t="s">
        <v>1827</v>
      </c>
      <c r="M133" t="s">
        <v>1245</v>
      </c>
      <c r="N133">
        <v>21114</v>
      </c>
      <c r="O133" t="s">
        <v>1031</v>
      </c>
      <c r="P133" t="s">
        <v>47</v>
      </c>
      <c r="Q133">
        <v>19.989999999999998</v>
      </c>
      <c r="T133">
        <v>0</v>
      </c>
      <c r="U133">
        <v>0</v>
      </c>
      <c r="V133">
        <v>0</v>
      </c>
      <c r="W133">
        <v>0</v>
      </c>
      <c r="X133">
        <v>21.19</v>
      </c>
      <c r="Z133">
        <v>0.89</v>
      </c>
      <c r="AA133">
        <v>19.100000000000001</v>
      </c>
      <c r="AB133">
        <v>0</v>
      </c>
      <c r="AC133">
        <v>0</v>
      </c>
      <c r="AD133">
        <v>0</v>
      </c>
      <c r="AE133" t="s">
        <v>1823</v>
      </c>
      <c r="AF133" t="s">
        <v>1032</v>
      </c>
      <c r="AG133" t="s">
        <v>1033</v>
      </c>
      <c r="AJ133" t="s">
        <v>72</v>
      </c>
    </row>
    <row r="134" spans="1:36" x14ac:dyDescent="0.45">
      <c r="A134" s="8">
        <v>44520</v>
      </c>
      <c r="B134">
        <v>2261585044</v>
      </c>
      <c r="D134" t="s">
        <v>1828</v>
      </c>
      <c r="E134" t="s">
        <v>1829</v>
      </c>
      <c r="F134" t="s">
        <v>1830</v>
      </c>
      <c r="G134">
        <v>1</v>
      </c>
      <c r="H134" t="s">
        <v>1027</v>
      </c>
      <c r="I134" s="8">
        <v>44521</v>
      </c>
      <c r="J134" t="s">
        <v>1831</v>
      </c>
      <c r="L134" t="s">
        <v>1832</v>
      </c>
      <c r="M134" t="s">
        <v>1041</v>
      </c>
      <c r="N134">
        <v>76008</v>
      </c>
      <c r="O134" t="s">
        <v>1031</v>
      </c>
      <c r="P134" t="s">
        <v>47</v>
      </c>
      <c r="Q134">
        <v>19.989999999999998</v>
      </c>
      <c r="T134">
        <v>0</v>
      </c>
      <c r="U134">
        <v>0</v>
      </c>
      <c r="V134">
        <v>0</v>
      </c>
      <c r="W134">
        <v>0</v>
      </c>
      <c r="X134">
        <v>21.64</v>
      </c>
      <c r="Z134">
        <v>0.9</v>
      </c>
      <c r="AA134">
        <v>19.09</v>
      </c>
      <c r="AB134">
        <v>0</v>
      </c>
      <c r="AC134">
        <v>0</v>
      </c>
      <c r="AD134">
        <v>0</v>
      </c>
      <c r="AE134" t="s">
        <v>1828</v>
      </c>
      <c r="AF134" t="s">
        <v>1032</v>
      </c>
      <c r="AG134" t="s">
        <v>1033</v>
      </c>
      <c r="AJ134" t="s">
        <v>60</v>
      </c>
    </row>
    <row r="135" spans="1:36" x14ac:dyDescent="0.45">
      <c r="A135" s="8">
        <v>44520</v>
      </c>
      <c r="B135">
        <v>2258341285</v>
      </c>
      <c r="C135" t="s">
        <v>1833</v>
      </c>
      <c r="D135" t="s">
        <v>1834</v>
      </c>
      <c r="E135" t="s">
        <v>1835</v>
      </c>
      <c r="F135" t="s">
        <v>1348</v>
      </c>
      <c r="G135">
        <v>1</v>
      </c>
      <c r="H135" t="s">
        <v>1027</v>
      </c>
      <c r="I135" s="8">
        <v>44521</v>
      </c>
      <c r="J135" t="s">
        <v>1836</v>
      </c>
      <c r="L135" t="s">
        <v>1837</v>
      </c>
      <c r="M135" t="s">
        <v>1821</v>
      </c>
      <c r="N135">
        <v>47274</v>
      </c>
      <c r="O135" t="s">
        <v>1031</v>
      </c>
      <c r="P135" t="s">
        <v>47</v>
      </c>
      <c r="Q135">
        <v>19.989999999999998</v>
      </c>
      <c r="T135">
        <v>0</v>
      </c>
      <c r="U135">
        <v>0</v>
      </c>
      <c r="V135">
        <v>0</v>
      </c>
      <c r="W135">
        <v>0</v>
      </c>
      <c r="X135">
        <v>21.39</v>
      </c>
      <c r="Z135">
        <v>0.89</v>
      </c>
      <c r="AA135">
        <v>19.100000000000001</v>
      </c>
      <c r="AB135">
        <v>0</v>
      </c>
      <c r="AC135">
        <v>0</v>
      </c>
      <c r="AD135">
        <v>0</v>
      </c>
      <c r="AE135" t="s">
        <v>1834</v>
      </c>
      <c r="AF135" t="s">
        <v>1032</v>
      </c>
      <c r="AG135" t="s">
        <v>1033</v>
      </c>
      <c r="AJ135" t="s">
        <v>60</v>
      </c>
    </row>
    <row r="136" spans="1:36" x14ac:dyDescent="0.45">
      <c r="A136" s="8">
        <v>44521</v>
      </c>
      <c r="B136">
        <v>2261377427</v>
      </c>
      <c r="C136" t="s">
        <v>1838</v>
      </c>
      <c r="D136" t="s">
        <v>1839</v>
      </c>
      <c r="E136" t="s">
        <v>1840</v>
      </c>
      <c r="F136" t="s">
        <v>1841</v>
      </c>
      <c r="G136">
        <v>1</v>
      </c>
      <c r="H136" t="s">
        <v>1027</v>
      </c>
      <c r="J136" t="s">
        <v>1842</v>
      </c>
      <c r="L136" t="s">
        <v>1843</v>
      </c>
      <c r="M136" t="s">
        <v>1165</v>
      </c>
      <c r="N136">
        <v>19128</v>
      </c>
      <c r="O136" t="s">
        <v>1031</v>
      </c>
      <c r="P136" t="s">
        <v>47</v>
      </c>
      <c r="Q136">
        <v>19.989999999999998</v>
      </c>
      <c r="T136">
        <v>0</v>
      </c>
      <c r="U136">
        <v>0</v>
      </c>
      <c r="V136">
        <v>0</v>
      </c>
      <c r="W136">
        <v>0</v>
      </c>
      <c r="X136">
        <v>21.19</v>
      </c>
      <c r="Z136">
        <v>0.89</v>
      </c>
      <c r="AA136">
        <v>19.100000000000001</v>
      </c>
      <c r="AB136">
        <v>0</v>
      </c>
      <c r="AC136">
        <v>0</v>
      </c>
      <c r="AD136">
        <v>0</v>
      </c>
      <c r="AE136" t="s">
        <v>1839</v>
      </c>
      <c r="AF136" t="s">
        <v>1032</v>
      </c>
      <c r="AG136" t="s">
        <v>1033</v>
      </c>
      <c r="AJ136" t="s">
        <v>56</v>
      </c>
    </row>
    <row r="137" spans="1:36" x14ac:dyDescent="0.45">
      <c r="A137" s="8">
        <v>44522</v>
      </c>
      <c r="B137">
        <v>2264614724</v>
      </c>
      <c r="C137" t="s">
        <v>1844</v>
      </c>
      <c r="D137" t="s">
        <v>1845</v>
      </c>
      <c r="E137" t="s">
        <v>1044</v>
      </c>
      <c r="F137" t="s">
        <v>1846</v>
      </c>
      <c r="G137">
        <v>2</v>
      </c>
      <c r="H137" t="s">
        <v>1027</v>
      </c>
      <c r="J137" t="s">
        <v>1847</v>
      </c>
      <c r="L137" t="s">
        <v>1848</v>
      </c>
      <c r="M137" t="s">
        <v>1849</v>
      </c>
      <c r="N137">
        <v>29708</v>
      </c>
      <c r="O137" t="s">
        <v>1031</v>
      </c>
      <c r="P137" t="s">
        <v>47</v>
      </c>
      <c r="Q137">
        <v>39.979999999999997</v>
      </c>
      <c r="T137">
        <v>0</v>
      </c>
      <c r="U137">
        <v>0</v>
      </c>
      <c r="V137">
        <v>0</v>
      </c>
      <c r="W137">
        <v>0</v>
      </c>
      <c r="X137">
        <v>42.78</v>
      </c>
      <c r="Z137">
        <v>1.53</v>
      </c>
      <c r="AA137">
        <v>38.450000000000003</v>
      </c>
      <c r="AB137">
        <v>0</v>
      </c>
      <c r="AC137">
        <v>0</v>
      </c>
      <c r="AD137">
        <v>0</v>
      </c>
      <c r="AE137" t="s">
        <v>1845</v>
      </c>
      <c r="AF137" t="s">
        <v>1032</v>
      </c>
      <c r="AG137" t="s">
        <v>1033</v>
      </c>
      <c r="AJ137" t="s">
        <v>72</v>
      </c>
    </row>
    <row r="138" spans="1:36" x14ac:dyDescent="0.45">
      <c r="A138" s="8">
        <v>44524</v>
      </c>
      <c r="B138">
        <v>2269000202</v>
      </c>
      <c r="C138" t="s">
        <v>1850</v>
      </c>
      <c r="D138" t="s">
        <v>1851</v>
      </c>
      <c r="E138" t="s">
        <v>1852</v>
      </c>
      <c r="F138" t="s">
        <v>1853</v>
      </c>
      <c r="G138">
        <v>1</v>
      </c>
      <c r="H138" t="s">
        <v>1027</v>
      </c>
      <c r="I138" s="8">
        <v>44526</v>
      </c>
      <c r="J138" t="s">
        <v>1854</v>
      </c>
      <c r="L138" t="s">
        <v>1855</v>
      </c>
      <c r="M138" t="s">
        <v>1030</v>
      </c>
      <c r="N138">
        <v>70420</v>
      </c>
      <c r="O138" t="s">
        <v>1031</v>
      </c>
      <c r="P138" t="s">
        <v>47</v>
      </c>
      <c r="Q138">
        <v>15.99</v>
      </c>
      <c r="T138">
        <v>0</v>
      </c>
      <c r="U138">
        <v>0</v>
      </c>
      <c r="V138">
        <v>0</v>
      </c>
      <c r="W138">
        <v>0</v>
      </c>
      <c r="X138">
        <v>17.38</v>
      </c>
      <c r="Z138">
        <v>0.77</v>
      </c>
      <c r="AA138">
        <v>15.22</v>
      </c>
      <c r="AB138">
        <v>0</v>
      </c>
      <c r="AC138">
        <v>0</v>
      </c>
      <c r="AD138">
        <v>0</v>
      </c>
      <c r="AE138" t="s">
        <v>1851</v>
      </c>
      <c r="AF138" t="s">
        <v>1032</v>
      </c>
      <c r="AG138" t="s">
        <v>1033</v>
      </c>
      <c r="AJ138" t="s">
        <v>102</v>
      </c>
    </row>
    <row r="139" spans="1:36" x14ac:dyDescent="0.45">
      <c r="A139" s="8">
        <v>44524</v>
      </c>
      <c r="B139">
        <v>2265062199</v>
      </c>
      <c r="C139" t="s">
        <v>1856</v>
      </c>
      <c r="D139" t="s">
        <v>1857</v>
      </c>
      <c r="E139" t="s">
        <v>1858</v>
      </c>
      <c r="F139" t="s">
        <v>1859</v>
      </c>
      <c r="G139">
        <v>1</v>
      </c>
      <c r="H139" t="s">
        <v>1027</v>
      </c>
      <c r="I139" s="8">
        <v>44526</v>
      </c>
      <c r="J139" t="s">
        <v>1860</v>
      </c>
      <c r="K139" t="s">
        <v>1861</v>
      </c>
      <c r="L139" t="s">
        <v>1862</v>
      </c>
      <c r="M139" t="s">
        <v>1165</v>
      </c>
      <c r="N139">
        <v>19437</v>
      </c>
      <c r="O139" t="s">
        <v>1031</v>
      </c>
      <c r="P139" t="s">
        <v>47</v>
      </c>
      <c r="Q139">
        <v>19.989999999999998</v>
      </c>
      <c r="T139">
        <v>0</v>
      </c>
      <c r="U139">
        <v>0</v>
      </c>
      <c r="V139">
        <v>0</v>
      </c>
      <c r="W139">
        <v>0</v>
      </c>
      <c r="X139">
        <v>21.19</v>
      </c>
      <c r="Z139">
        <v>0.89</v>
      </c>
      <c r="AA139">
        <v>19.100000000000001</v>
      </c>
      <c r="AB139">
        <v>0</v>
      </c>
      <c r="AC139">
        <v>0</v>
      </c>
      <c r="AD139">
        <v>0</v>
      </c>
      <c r="AE139" t="s">
        <v>1857</v>
      </c>
      <c r="AF139" t="s">
        <v>1032</v>
      </c>
      <c r="AG139" t="s">
        <v>1033</v>
      </c>
      <c r="AJ139" t="s">
        <v>52</v>
      </c>
    </row>
    <row r="140" spans="1:36" x14ac:dyDescent="0.45">
      <c r="A140" s="8">
        <v>44526</v>
      </c>
      <c r="B140">
        <v>2269381781</v>
      </c>
      <c r="C140" t="s">
        <v>1863</v>
      </c>
      <c r="D140" t="s">
        <v>1864</v>
      </c>
      <c r="E140" t="s">
        <v>1865</v>
      </c>
      <c r="F140" t="s">
        <v>1866</v>
      </c>
      <c r="G140">
        <v>2</v>
      </c>
      <c r="H140" t="s">
        <v>1027</v>
      </c>
      <c r="J140" t="s">
        <v>1867</v>
      </c>
      <c r="L140" t="s">
        <v>1868</v>
      </c>
      <c r="M140" t="s">
        <v>1869</v>
      </c>
      <c r="N140">
        <v>4079</v>
      </c>
      <c r="O140" t="s">
        <v>1031</v>
      </c>
      <c r="P140" t="s">
        <v>47</v>
      </c>
      <c r="Q140">
        <v>31.98</v>
      </c>
      <c r="T140">
        <v>0</v>
      </c>
      <c r="U140">
        <v>0</v>
      </c>
      <c r="V140">
        <v>0</v>
      </c>
      <c r="W140">
        <v>0</v>
      </c>
      <c r="X140">
        <v>33.74</v>
      </c>
      <c r="Z140">
        <v>1.26</v>
      </c>
      <c r="AA140">
        <v>30.72</v>
      </c>
      <c r="AB140">
        <v>0</v>
      </c>
      <c r="AC140">
        <v>0</v>
      </c>
      <c r="AD140">
        <v>0</v>
      </c>
      <c r="AE140" t="s">
        <v>1864</v>
      </c>
      <c r="AF140" t="s">
        <v>1032</v>
      </c>
      <c r="AG140" t="s">
        <v>1033</v>
      </c>
      <c r="AJ140" t="s">
        <v>93</v>
      </c>
    </row>
    <row r="141" spans="1:36" x14ac:dyDescent="0.45">
      <c r="A141" s="8">
        <v>44528</v>
      </c>
      <c r="B141">
        <v>2274228311</v>
      </c>
      <c r="D141" t="s">
        <v>1870</v>
      </c>
      <c r="E141" t="s">
        <v>1871</v>
      </c>
      <c r="F141" t="s">
        <v>1872</v>
      </c>
      <c r="G141">
        <v>4</v>
      </c>
      <c r="H141" t="s">
        <v>1027</v>
      </c>
      <c r="J141" t="s">
        <v>1873</v>
      </c>
      <c r="L141" t="s">
        <v>1874</v>
      </c>
      <c r="M141" t="s">
        <v>1165</v>
      </c>
      <c r="N141">
        <v>18444</v>
      </c>
      <c r="O141" t="s">
        <v>1031</v>
      </c>
      <c r="P141" t="s">
        <v>47</v>
      </c>
      <c r="Q141">
        <v>79.959999999999994</v>
      </c>
      <c r="T141">
        <v>0</v>
      </c>
      <c r="U141">
        <v>0</v>
      </c>
      <c r="V141">
        <v>0</v>
      </c>
      <c r="W141">
        <v>0</v>
      </c>
      <c r="X141">
        <v>84.76</v>
      </c>
      <c r="Z141">
        <v>2.79</v>
      </c>
      <c r="AA141">
        <v>77.17</v>
      </c>
      <c r="AB141">
        <v>0</v>
      </c>
      <c r="AC141">
        <v>0</v>
      </c>
      <c r="AD141">
        <v>0</v>
      </c>
      <c r="AE141" t="s">
        <v>1870</v>
      </c>
      <c r="AF141" t="s">
        <v>1032</v>
      </c>
      <c r="AG141" t="s">
        <v>1033</v>
      </c>
      <c r="AJ141" t="s">
        <v>72</v>
      </c>
    </row>
    <row r="142" spans="1:36" x14ac:dyDescent="0.45">
      <c r="A142" s="8">
        <v>44528</v>
      </c>
      <c r="B142">
        <v>2273305703</v>
      </c>
      <c r="C142" t="s">
        <v>1875</v>
      </c>
      <c r="D142" t="s">
        <v>1876</v>
      </c>
      <c r="E142" t="s">
        <v>1876</v>
      </c>
      <c r="G142">
        <v>3</v>
      </c>
      <c r="H142" t="s">
        <v>1027</v>
      </c>
      <c r="I142" s="8">
        <v>44529</v>
      </c>
      <c r="J142" t="s">
        <v>1877</v>
      </c>
      <c r="K142" t="s">
        <v>1878</v>
      </c>
      <c r="L142" t="s">
        <v>1879</v>
      </c>
      <c r="M142" t="s">
        <v>1158</v>
      </c>
      <c r="N142" t="s">
        <v>1880</v>
      </c>
      <c r="O142" t="s">
        <v>1031</v>
      </c>
      <c r="P142" t="s">
        <v>47</v>
      </c>
      <c r="Q142">
        <v>59.97</v>
      </c>
      <c r="T142">
        <v>0</v>
      </c>
      <c r="U142">
        <v>0</v>
      </c>
      <c r="V142">
        <v>0</v>
      </c>
      <c r="W142">
        <v>0</v>
      </c>
      <c r="X142">
        <v>63.94</v>
      </c>
      <c r="Z142">
        <v>2.17</v>
      </c>
      <c r="AA142">
        <v>57.8</v>
      </c>
      <c r="AB142">
        <v>0</v>
      </c>
      <c r="AC142">
        <v>0</v>
      </c>
      <c r="AD142">
        <v>0</v>
      </c>
      <c r="AE142" t="s">
        <v>1876</v>
      </c>
      <c r="AF142" t="s">
        <v>1032</v>
      </c>
      <c r="AG142" t="s">
        <v>1033</v>
      </c>
      <c r="AJ142" t="s">
        <v>60</v>
      </c>
    </row>
    <row r="143" spans="1:36" x14ac:dyDescent="0.45">
      <c r="A143" s="8">
        <v>44529</v>
      </c>
      <c r="B143">
        <v>2277217427</v>
      </c>
      <c r="C143" t="s">
        <v>1881</v>
      </c>
      <c r="D143" t="s">
        <v>1882</v>
      </c>
      <c r="E143" t="s">
        <v>1883</v>
      </c>
      <c r="F143" t="s">
        <v>1884</v>
      </c>
      <c r="G143">
        <v>1</v>
      </c>
      <c r="H143" t="s">
        <v>1027</v>
      </c>
      <c r="J143" t="s">
        <v>1885</v>
      </c>
      <c r="L143" t="s">
        <v>1886</v>
      </c>
      <c r="M143" t="s">
        <v>1668</v>
      </c>
      <c r="N143">
        <v>6333</v>
      </c>
      <c r="O143" t="s">
        <v>1031</v>
      </c>
      <c r="P143" t="s">
        <v>47</v>
      </c>
      <c r="Q143">
        <v>19.989999999999998</v>
      </c>
      <c r="T143">
        <v>0</v>
      </c>
      <c r="U143">
        <v>0</v>
      </c>
      <c r="V143">
        <v>0</v>
      </c>
      <c r="W143">
        <v>0</v>
      </c>
      <c r="X143">
        <v>21.26</v>
      </c>
      <c r="Z143">
        <v>0.89</v>
      </c>
      <c r="AA143">
        <v>19.100000000000001</v>
      </c>
      <c r="AB143">
        <v>0</v>
      </c>
      <c r="AC143">
        <v>0</v>
      </c>
      <c r="AD143">
        <v>0</v>
      </c>
      <c r="AE143" t="s">
        <v>1882</v>
      </c>
      <c r="AF143" t="s">
        <v>1032</v>
      </c>
      <c r="AG143" t="s">
        <v>1033</v>
      </c>
      <c r="AJ143" t="s">
        <v>68</v>
      </c>
    </row>
    <row r="144" spans="1:36" x14ac:dyDescent="0.45">
      <c r="A144" s="8">
        <v>44529</v>
      </c>
      <c r="B144">
        <v>2277162175</v>
      </c>
      <c r="C144" t="s">
        <v>1887</v>
      </c>
      <c r="D144" t="s">
        <v>1888</v>
      </c>
      <c r="E144" t="s">
        <v>1609</v>
      </c>
      <c r="F144" t="s">
        <v>1889</v>
      </c>
      <c r="G144">
        <v>2</v>
      </c>
      <c r="H144" t="s">
        <v>1027</v>
      </c>
      <c r="J144" t="s">
        <v>1890</v>
      </c>
      <c r="L144" t="s">
        <v>1891</v>
      </c>
      <c r="M144" t="s">
        <v>1165</v>
      </c>
      <c r="N144">
        <v>16002</v>
      </c>
      <c r="O144" t="s">
        <v>1031</v>
      </c>
      <c r="P144" t="s">
        <v>47</v>
      </c>
      <c r="Q144">
        <v>39.979999999999997</v>
      </c>
      <c r="T144">
        <v>0</v>
      </c>
      <c r="U144">
        <v>0</v>
      </c>
      <c r="V144">
        <v>0</v>
      </c>
      <c r="W144">
        <v>0</v>
      </c>
      <c r="X144">
        <v>42.38</v>
      </c>
      <c r="Z144">
        <v>1.52</v>
      </c>
      <c r="AA144">
        <v>38.46</v>
      </c>
      <c r="AB144">
        <v>0</v>
      </c>
      <c r="AC144">
        <v>0</v>
      </c>
      <c r="AD144">
        <v>0</v>
      </c>
      <c r="AE144" t="s">
        <v>1888</v>
      </c>
      <c r="AF144" t="s">
        <v>1032</v>
      </c>
      <c r="AG144" t="s">
        <v>1033</v>
      </c>
      <c r="AJ144" t="s">
        <v>60</v>
      </c>
    </row>
    <row r="145" spans="1:36" x14ac:dyDescent="0.45">
      <c r="A145" s="8">
        <v>44529</v>
      </c>
      <c r="B145">
        <v>2276744587</v>
      </c>
      <c r="C145" t="s">
        <v>1892</v>
      </c>
      <c r="D145" t="s">
        <v>1893</v>
      </c>
      <c r="E145" t="s">
        <v>1894</v>
      </c>
      <c r="F145" t="s">
        <v>1895</v>
      </c>
      <c r="G145">
        <v>1</v>
      </c>
      <c r="H145" t="s">
        <v>1027</v>
      </c>
      <c r="J145" t="s">
        <v>1896</v>
      </c>
      <c r="L145" t="s">
        <v>1897</v>
      </c>
      <c r="M145" t="s">
        <v>1178</v>
      </c>
      <c r="N145" t="s">
        <v>1898</v>
      </c>
      <c r="O145" t="s">
        <v>1031</v>
      </c>
      <c r="P145" t="s">
        <v>47</v>
      </c>
      <c r="Q145">
        <v>15.99</v>
      </c>
      <c r="T145">
        <v>0</v>
      </c>
      <c r="U145">
        <v>0</v>
      </c>
      <c r="V145">
        <v>0</v>
      </c>
      <c r="W145">
        <v>0</v>
      </c>
      <c r="X145">
        <v>16.95</v>
      </c>
      <c r="Z145">
        <v>0.76</v>
      </c>
      <c r="AA145">
        <v>15.23</v>
      </c>
      <c r="AB145">
        <v>0</v>
      </c>
      <c r="AC145">
        <v>0</v>
      </c>
      <c r="AD145">
        <v>0</v>
      </c>
      <c r="AE145" t="s">
        <v>1893</v>
      </c>
      <c r="AF145" t="s">
        <v>1032</v>
      </c>
      <c r="AG145" t="s">
        <v>1033</v>
      </c>
      <c r="AJ145" t="s">
        <v>102</v>
      </c>
    </row>
    <row r="146" spans="1:36" x14ac:dyDescent="0.45">
      <c r="A146" s="8">
        <v>44529</v>
      </c>
      <c r="B146">
        <v>2275997419</v>
      </c>
      <c r="C146" t="s">
        <v>1899</v>
      </c>
      <c r="D146" t="s">
        <v>1900</v>
      </c>
      <c r="E146" t="s">
        <v>1901</v>
      </c>
      <c r="F146" t="s">
        <v>1902</v>
      </c>
      <c r="G146">
        <v>2</v>
      </c>
      <c r="H146" t="s">
        <v>1027</v>
      </c>
      <c r="J146" t="s">
        <v>1903</v>
      </c>
      <c r="L146" t="s">
        <v>1904</v>
      </c>
      <c r="M146" t="s">
        <v>1137</v>
      </c>
      <c r="N146">
        <v>34685</v>
      </c>
      <c r="O146" t="s">
        <v>1031</v>
      </c>
      <c r="P146" t="s">
        <v>47</v>
      </c>
      <c r="Q146">
        <v>39.979999999999997</v>
      </c>
      <c r="T146">
        <v>0</v>
      </c>
      <c r="U146">
        <v>0</v>
      </c>
      <c r="V146">
        <v>0</v>
      </c>
      <c r="W146">
        <v>0</v>
      </c>
      <c r="X146">
        <v>42.78</v>
      </c>
      <c r="Z146">
        <v>1.53</v>
      </c>
      <c r="AA146">
        <v>38.450000000000003</v>
      </c>
      <c r="AB146">
        <v>0</v>
      </c>
      <c r="AC146">
        <v>0</v>
      </c>
      <c r="AD146">
        <v>0</v>
      </c>
      <c r="AE146" t="s">
        <v>1900</v>
      </c>
      <c r="AF146" t="s">
        <v>1032</v>
      </c>
      <c r="AG146" t="s">
        <v>1033</v>
      </c>
      <c r="AJ146" t="s">
        <v>72</v>
      </c>
    </row>
    <row r="147" spans="1:36" x14ac:dyDescent="0.45">
      <c r="A147" s="8">
        <v>44529</v>
      </c>
      <c r="B147">
        <v>2275711187</v>
      </c>
      <c r="C147" t="s">
        <v>1905</v>
      </c>
      <c r="D147" t="s">
        <v>1906</v>
      </c>
      <c r="E147" t="s">
        <v>1469</v>
      </c>
      <c r="F147" t="s">
        <v>1907</v>
      </c>
      <c r="G147">
        <v>1</v>
      </c>
      <c r="H147" t="s">
        <v>1027</v>
      </c>
      <c r="I147" s="8">
        <v>44530</v>
      </c>
      <c r="J147" t="s">
        <v>1908</v>
      </c>
      <c r="L147" t="s">
        <v>1909</v>
      </c>
      <c r="M147" t="s">
        <v>1910</v>
      </c>
      <c r="N147">
        <v>85283</v>
      </c>
      <c r="O147" t="s">
        <v>1031</v>
      </c>
      <c r="P147" t="s">
        <v>47</v>
      </c>
      <c r="Q147">
        <v>19.989999999999998</v>
      </c>
      <c r="T147">
        <v>0</v>
      </c>
      <c r="U147">
        <v>0</v>
      </c>
      <c r="V147">
        <v>0</v>
      </c>
      <c r="W147">
        <v>0</v>
      </c>
      <c r="X147">
        <v>21.61</v>
      </c>
      <c r="Z147">
        <v>0.9</v>
      </c>
      <c r="AA147">
        <v>19.09</v>
      </c>
      <c r="AB147">
        <v>0</v>
      </c>
      <c r="AC147">
        <v>0</v>
      </c>
      <c r="AD147">
        <v>0</v>
      </c>
      <c r="AE147" t="s">
        <v>1906</v>
      </c>
      <c r="AF147" t="s">
        <v>1032</v>
      </c>
      <c r="AG147" t="s">
        <v>1033</v>
      </c>
      <c r="AJ147" t="s">
        <v>60</v>
      </c>
    </row>
    <row r="148" spans="1:36" x14ac:dyDescent="0.45">
      <c r="A148" s="8">
        <v>44530</v>
      </c>
      <c r="B148">
        <v>2279242185</v>
      </c>
      <c r="C148" t="s">
        <v>1911</v>
      </c>
      <c r="D148" t="s">
        <v>1912</v>
      </c>
      <c r="E148" t="s">
        <v>1913</v>
      </c>
      <c r="F148" t="s">
        <v>1914</v>
      </c>
      <c r="G148">
        <v>1</v>
      </c>
      <c r="H148" t="s">
        <v>1027</v>
      </c>
      <c r="J148" t="s">
        <v>1915</v>
      </c>
      <c r="L148" t="s">
        <v>1916</v>
      </c>
      <c r="M148" t="s">
        <v>1084</v>
      </c>
      <c r="N148" t="s">
        <v>1917</v>
      </c>
      <c r="O148" t="s">
        <v>1031</v>
      </c>
      <c r="P148" t="s">
        <v>47</v>
      </c>
      <c r="Q148">
        <v>19.989999999999998</v>
      </c>
      <c r="T148">
        <v>0</v>
      </c>
      <c r="U148">
        <v>0</v>
      </c>
      <c r="V148">
        <v>0</v>
      </c>
      <c r="W148">
        <v>0</v>
      </c>
      <c r="X148">
        <v>21.59</v>
      </c>
      <c r="Z148">
        <v>0.9</v>
      </c>
      <c r="AA148">
        <v>19.09</v>
      </c>
      <c r="AB148">
        <v>0</v>
      </c>
      <c r="AC148">
        <v>0</v>
      </c>
      <c r="AD148">
        <v>0</v>
      </c>
      <c r="AE148" t="s">
        <v>1912</v>
      </c>
      <c r="AF148" t="s">
        <v>1032</v>
      </c>
      <c r="AG148" t="s">
        <v>1033</v>
      </c>
      <c r="AJ148" t="s">
        <v>60</v>
      </c>
    </row>
    <row r="149" spans="1:36" x14ac:dyDescent="0.45">
      <c r="A149" s="8">
        <v>44530</v>
      </c>
      <c r="B149">
        <v>2280618322</v>
      </c>
      <c r="C149" t="s">
        <v>1918</v>
      </c>
      <c r="D149" t="s">
        <v>1919</v>
      </c>
      <c r="E149" t="s">
        <v>1920</v>
      </c>
      <c r="F149" t="s">
        <v>1921</v>
      </c>
      <c r="G149">
        <v>1</v>
      </c>
      <c r="H149" t="s">
        <v>1027</v>
      </c>
      <c r="I149" s="8">
        <v>44531</v>
      </c>
      <c r="J149" t="s">
        <v>1922</v>
      </c>
      <c r="L149" t="s">
        <v>1923</v>
      </c>
      <c r="M149" t="s">
        <v>1910</v>
      </c>
      <c r="N149">
        <v>85258</v>
      </c>
      <c r="O149" t="s">
        <v>1031</v>
      </c>
      <c r="P149" t="s">
        <v>47</v>
      </c>
      <c r="Q149">
        <v>19.989999999999998</v>
      </c>
      <c r="T149">
        <v>0</v>
      </c>
      <c r="U149">
        <v>0</v>
      </c>
      <c r="V149">
        <v>0</v>
      </c>
      <c r="W149">
        <v>0</v>
      </c>
      <c r="X149">
        <v>21.6</v>
      </c>
      <c r="Z149">
        <v>0.9</v>
      </c>
      <c r="AA149">
        <v>19.09</v>
      </c>
      <c r="AB149">
        <v>0</v>
      </c>
      <c r="AC149">
        <v>0</v>
      </c>
      <c r="AD149">
        <v>0</v>
      </c>
      <c r="AE149" t="s">
        <v>1919</v>
      </c>
      <c r="AF149" t="s">
        <v>1032</v>
      </c>
      <c r="AG149" t="s">
        <v>1033</v>
      </c>
      <c r="AJ149" t="s">
        <v>72</v>
      </c>
    </row>
    <row r="150" spans="1:36" x14ac:dyDescent="0.45">
      <c r="A150" s="8">
        <v>44531</v>
      </c>
      <c r="B150">
        <v>2284903446</v>
      </c>
      <c r="C150" t="s">
        <v>1924</v>
      </c>
      <c r="D150" t="s">
        <v>1925</v>
      </c>
      <c r="E150" t="s">
        <v>1926</v>
      </c>
      <c r="F150" t="s">
        <v>1927</v>
      </c>
      <c r="G150">
        <v>4</v>
      </c>
      <c r="H150" t="s">
        <v>1027</v>
      </c>
      <c r="J150" t="s">
        <v>1928</v>
      </c>
      <c r="L150" t="s">
        <v>1929</v>
      </c>
      <c r="M150" t="s">
        <v>1145</v>
      </c>
      <c r="N150" t="s">
        <v>1930</v>
      </c>
      <c r="O150" t="s">
        <v>1031</v>
      </c>
      <c r="P150" t="s">
        <v>47</v>
      </c>
      <c r="Q150">
        <v>79.959999999999994</v>
      </c>
      <c r="T150">
        <v>0</v>
      </c>
      <c r="U150">
        <v>0</v>
      </c>
      <c r="V150">
        <v>0</v>
      </c>
      <c r="W150">
        <v>0</v>
      </c>
      <c r="X150">
        <v>85.56</v>
      </c>
      <c r="Z150">
        <v>2.82</v>
      </c>
      <c r="AA150">
        <v>77.14</v>
      </c>
      <c r="AB150">
        <v>0</v>
      </c>
      <c r="AC150">
        <v>0</v>
      </c>
      <c r="AD150">
        <v>0</v>
      </c>
      <c r="AE150" t="s">
        <v>1925</v>
      </c>
      <c r="AF150" t="s">
        <v>1032</v>
      </c>
      <c r="AG150" t="s">
        <v>1033</v>
      </c>
      <c r="AJ150" t="s">
        <v>1931</v>
      </c>
    </row>
    <row r="151" spans="1:36" x14ac:dyDescent="0.45">
      <c r="A151" s="8">
        <v>44531</v>
      </c>
      <c r="B151">
        <v>2283940040</v>
      </c>
      <c r="C151" t="s">
        <v>1932</v>
      </c>
      <c r="D151" t="s">
        <v>1933</v>
      </c>
      <c r="E151" t="s">
        <v>1934</v>
      </c>
      <c r="F151" t="s">
        <v>1935</v>
      </c>
      <c r="G151">
        <v>2</v>
      </c>
      <c r="H151" t="s">
        <v>1027</v>
      </c>
      <c r="I151" s="8">
        <v>44532</v>
      </c>
      <c r="J151" t="s">
        <v>1936</v>
      </c>
      <c r="L151" t="s">
        <v>1937</v>
      </c>
      <c r="M151" t="s">
        <v>1137</v>
      </c>
      <c r="N151">
        <v>33511</v>
      </c>
      <c r="O151" t="s">
        <v>1031</v>
      </c>
      <c r="P151" t="s">
        <v>47</v>
      </c>
      <c r="Q151">
        <v>39.979999999999997</v>
      </c>
      <c r="T151">
        <v>0</v>
      </c>
      <c r="U151">
        <v>0</v>
      </c>
      <c r="V151">
        <v>0</v>
      </c>
      <c r="W151">
        <v>0</v>
      </c>
      <c r="X151">
        <v>42.98</v>
      </c>
      <c r="Z151">
        <v>1.54</v>
      </c>
      <c r="AA151">
        <v>38.44</v>
      </c>
      <c r="AB151">
        <v>0</v>
      </c>
      <c r="AC151">
        <v>0</v>
      </c>
      <c r="AD151">
        <v>0</v>
      </c>
      <c r="AE151" t="s">
        <v>1933</v>
      </c>
      <c r="AF151" t="s">
        <v>1032</v>
      </c>
      <c r="AG151" t="s">
        <v>1033</v>
      </c>
      <c r="AJ151" t="s">
        <v>60</v>
      </c>
    </row>
    <row r="152" spans="1:36" x14ac:dyDescent="0.45">
      <c r="A152" s="8">
        <v>44532</v>
      </c>
      <c r="B152">
        <v>2283934931</v>
      </c>
      <c r="C152" t="s">
        <v>1938</v>
      </c>
      <c r="D152" t="s">
        <v>1939</v>
      </c>
      <c r="E152" t="s">
        <v>1940</v>
      </c>
      <c r="F152" t="s">
        <v>1941</v>
      </c>
      <c r="G152">
        <v>3</v>
      </c>
      <c r="H152" t="s">
        <v>1027</v>
      </c>
      <c r="I152" s="8">
        <v>44533</v>
      </c>
      <c r="J152" t="s">
        <v>1942</v>
      </c>
      <c r="L152" t="s">
        <v>1943</v>
      </c>
      <c r="M152" t="s">
        <v>1084</v>
      </c>
      <c r="N152">
        <v>60438</v>
      </c>
      <c r="O152" t="s">
        <v>1031</v>
      </c>
      <c r="P152" t="s">
        <v>47</v>
      </c>
      <c r="Q152">
        <v>59.97</v>
      </c>
      <c r="T152">
        <v>0</v>
      </c>
      <c r="U152">
        <v>0</v>
      </c>
      <c r="V152">
        <v>0</v>
      </c>
      <c r="W152">
        <v>0</v>
      </c>
      <c r="X152">
        <v>65.67</v>
      </c>
      <c r="Z152">
        <v>2.2200000000000002</v>
      </c>
      <c r="AA152">
        <v>57.75</v>
      </c>
      <c r="AB152">
        <v>0</v>
      </c>
      <c r="AC152">
        <v>0</v>
      </c>
      <c r="AD152">
        <v>0</v>
      </c>
      <c r="AE152" t="s">
        <v>1939</v>
      </c>
      <c r="AF152" t="s">
        <v>1032</v>
      </c>
      <c r="AG152" t="s">
        <v>1033</v>
      </c>
      <c r="AJ152" t="s">
        <v>72</v>
      </c>
    </row>
    <row r="153" spans="1:36" x14ac:dyDescent="0.45">
      <c r="A153" s="8">
        <v>44532</v>
      </c>
      <c r="B153">
        <v>2282615697</v>
      </c>
      <c r="C153" t="s">
        <v>1944</v>
      </c>
      <c r="D153" t="s">
        <v>1945</v>
      </c>
      <c r="E153" t="s">
        <v>1946</v>
      </c>
      <c r="F153" t="s">
        <v>1947</v>
      </c>
      <c r="G153">
        <v>1</v>
      </c>
      <c r="H153" t="s">
        <v>1027</v>
      </c>
      <c r="I153" s="8">
        <v>44533</v>
      </c>
      <c r="J153" t="s">
        <v>1948</v>
      </c>
      <c r="L153" t="s">
        <v>1949</v>
      </c>
      <c r="M153" t="s">
        <v>1070</v>
      </c>
      <c r="N153">
        <v>92374</v>
      </c>
      <c r="O153" t="s">
        <v>1031</v>
      </c>
      <c r="P153" t="s">
        <v>47</v>
      </c>
      <c r="Q153">
        <v>19.989999999999998</v>
      </c>
      <c r="T153">
        <v>0</v>
      </c>
      <c r="U153">
        <v>0</v>
      </c>
      <c r="V153">
        <v>0</v>
      </c>
      <c r="W153">
        <v>0</v>
      </c>
      <c r="X153">
        <v>21.74</v>
      </c>
      <c r="Z153">
        <v>0.9</v>
      </c>
      <c r="AA153">
        <v>19.09</v>
      </c>
      <c r="AB153">
        <v>0</v>
      </c>
      <c r="AC153">
        <v>0</v>
      </c>
      <c r="AD153">
        <v>0</v>
      </c>
      <c r="AE153" t="s">
        <v>1945</v>
      </c>
      <c r="AF153" t="s">
        <v>1032</v>
      </c>
      <c r="AG153" t="s">
        <v>1033</v>
      </c>
      <c r="AJ153" t="s">
        <v>68</v>
      </c>
    </row>
    <row r="154" spans="1:36" x14ac:dyDescent="0.45">
      <c r="A154" s="8">
        <v>44532</v>
      </c>
      <c r="B154">
        <v>2285372378</v>
      </c>
      <c r="C154" t="s">
        <v>1950</v>
      </c>
      <c r="D154" t="s">
        <v>1951</v>
      </c>
      <c r="E154" t="s">
        <v>1952</v>
      </c>
      <c r="F154" t="s">
        <v>1953</v>
      </c>
      <c r="G154">
        <v>2</v>
      </c>
      <c r="H154" t="s">
        <v>1027</v>
      </c>
      <c r="I154" s="8">
        <v>44533</v>
      </c>
      <c r="J154" t="s">
        <v>1954</v>
      </c>
      <c r="L154" t="s">
        <v>1955</v>
      </c>
      <c r="M154" t="s">
        <v>1125</v>
      </c>
      <c r="N154">
        <v>28673</v>
      </c>
      <c r="O154" t="s">
        <v>1031</v>
      </c>
      <c r="P154" t="s">
        <v>47</v>
      </c>
      <c r="Q154">
        <v>39.979999999999997</v>
      </c>
      <c r="T154">
        <v>0</v>
      </c>
      <c r="U154">
        <v>0</v>
      </c>
      <c r="V154">
        <v>0</v>
      </c>
      <c r="W154">
        <v>0</v>
      </c>
      <c r="X154">
        <v>42.78</v>
      </c>
      <c r="Z154">
        <v>1.53</v>
      </c>
      <c r="AA154">
        <v>38.450000000000003</v>
      </c>
      <c r="AB154">
        <v>0</v>
      </c>
      <c r="AC154">
        <v>0</v>
      </c>
      <c r="AD154">
        <v>0</v>
      </c>
      <c r="AE154" t="s">
        <v>1951</v>
      </c>
      <c r="AF154" t="s">
        <v>1032</v>
      </c>
      <c r="AG154" t="s">
        <v>1033</v>
      </c>
      <c r="AJ154" t="s">
        <v>68</v>
      </c>
    </row>
    <row r="155" spans="1:36" x14ac:dyDescent="0.45">
      <c r="A155" s="8">
        <v>44532</v>
      </c>
      <c r="B155">
        <v>2285229522</v>
      </c>
      <c r="D155" t="s">
        <v>1956</v>
      </c>
      <c r="E155" t="s">
        <v>1161</v>
      </c>
      <c r="F155" t="s">
        <v>1957</v>
      </c>
      <c r="G155">
        <v>1</v>
      </c>
      <c r="H155" t="s">
        <v>1027</v>
      </c>
      <c r="J155" t="s">
        <v>1958</v>
      </c>
      <c r="L155" t="s">
        <v>1959</v>
      </c>
      <c r="M155" t="s">
        <v>1062</v>
      </c>
      <c r="N155">
        <v>44721</v>
      </c>
      <c r="O155" t="s">
        <v>1031</v>
      </c>
      <c r="P155" t="s">
        <v>47</v>
      </c>
      <c r="Q155">
        <v>19.989999999999998</v>
      </c>
      <c r="T155">
        <v>0</v>
      </c>
      <c r="U155">
        <v>0</v>
      </c>
      <c r="V155">
        <v>0</v>
      </c>
      <c r="W155">
        <v>0</v>
      </c>
      <c r="X155">
        <v>21.29</v>
      </c>
      <c r="Z155">
        <v>0.89</v>
      </c>
      <c r="AA155">
        <v>19.100000000000001</v>
      </c>
      <c r="AB155">
        <v>0</v>
      </c>
      <c r="AC155">
        <v>0</v>
      </c>
      <c r="AD155">
        <v>0</v>
      </c>
      <c r="AE155" t="s">
        <v>1956</v>
      </c>
      <c r="AF155" t="s">
        <v>1032</v>
      </c>
      <c r="AG155" t="s">
        <v>1033</v>
      </c>
      <c r="AJ155" t="s">
        <v>68</v>
      </c>
    </row>
    <row r="156" spans="1:36" x14ac:dyDescent="0.45">
      <c r="A156" s="8">
        <v>44532</v>
      </c>
      <c r="B156">
        <v>2282033903</v>
      </c>
      <c r="C156" t="s">
        <v>1960</v>
      </c>
      <c r="D156" t="s">
        <v>1961</v>
      </c>
      <c r="E156" t="s">
        <v>1852</v>
      </c>
      <c r="F156" t="s">
        <v>1962</v>
      </c>
      <c r="G156">
        <v>1</v>
      </c>
      <c r="H156" t="s">
        <v>1027</v>
      </c>
      <c r="I156" s="8">
        <v>44533</v>
      </c>
      <c r="J156" t="s">
        <v>1963</v>
      </c>
      <c r="L156" t="s">
        <v>1964</v>
      </c>
      <c r="M156" t="s">
        <v>1062</v>
      </c>
      <c r="N156">
        <v>43026</v>
      </c>
      <c r="O156" t="s">
        <v>1031</v>
      </c>
      <c r="P156" t="s">
        <v>47</v>
      </c>
      <c r="Q156">
        <v>19.989999999999998</v>
      </c>
      <c r="T156">
        <v>0</v>
      </c>
      <c r="U156">
        <v>0</v>
      </c>
      <c r="V156">
        <v>0</v>
      </c>
      <c r="W156">
        <v>0</v>
      </c>
      <c r="X156">
        <v>21.49</v>
      </c>
      <c r="Z156">
        <v>0.89</v>
      </c>
      <c r="AA156">
        <v>19.100000000000001</v>
      </c>
      <c r="AB156">
        <v>0</v>
      </c>
      <c r="AC156">
        <v>0</v>
      </c>
      <c r="AD156">
        <v>0</v>
      </c>
      <c r="AE156" t="s">
        <v>1961</v>
      </c>
      <c r="AF156" t="s">
        <v>1032</v>
      </c>
      <c r="AG156" t="s">
        <v>1033</v>
      </c>
      <c r="AJ156" t="s">
        <v>60</v>
      </c>
    </row>
    <row r="157" spans="1:36" x14ac:dyDescent="0.45">
      <c r="A157" s="8">
        <v>44533</v>
      </c>
      <c r="B157">
        <v>2288869158</v>
      </c>
      <c r="C157" t="s">
        <v>1965</v>
      </c>
      <c r="D157" t="s">
        <v>1966</v>
      </c>
      <c r="E157" t="s">
        <v>1967</v>
      </c>
      <c r="F157" t="s">
        <v>1968</v>
      </c>
      <c r="G157">
        <v>1</v>
      </c>
      <c r="H157" t="s">
        <v>1027</v>
      </c>
      <c r="I157" s="8">
        <v>44534</v>
      </c>
      <c r="J157" t="s">
        <v>1969</v>
      </c>
      <c r="L157" t="s">
        <v>1970</v>
      </c>
      <c r="M157" t="s">
        <v>1041</v>
      </c>
      <c r="N157">
        <v>77316</v>
      </c>
      <c r="O157" t="s">
        <v>1031</v>
      </c>
      <c r="P157" t="s">
        <v>47</v>
      </c>
      <c r="Q157">
        <v>19.989999999999998</v>
      </c>
      <c r="T157">
        <v>0</v>
      </c>
      <c r="U157">
        <v>0</v>
      </c>
      <c r="V157">
        <v>0</v>
      </c>
      <c r="W157">
        <v>0</v>
      </c>
      <c r="X157">
        <v>21.24</v>
      </c>
      <c r="Z157">
        <v>0.89</v>
      </c>
      <c r="AA157">
        <v>19.100000000000001</v>
      </c>
      <c r="AB157">
        <v>0</v>
      </c>
      <c r="AC157">
        <v>0</v>
      </c>
      <c r="AD157">
        <v>0</v>
      </c>
      <c r="AE157" t="s">
        <v>1966</v>
      </c>
      <c r="AF157" t="s">
        <v>1032</v>
      </c>
      <c r="AG157" t="s">
        <v>1033</v>
      </c>
      <c r="AJ157" t="s">
        <v>72</v>
      </c>
    </row>
    <row r="158" spans="1:36" x14ac:dyDescent="0.45">
      <c r="A158" s="8">
        <v>44533</v>
      </c>
      <c r="B158">
        <v>2288853718</v>
      </c>
      <c r="D158" t="s">
        <v>1966</v>
      </c>
      <c r="E158" t="s">
        <v>1967</v>
      </c>
      <c r="F158" t="s">
        <v>1968</v>
      </c>
      <c r="G158">
        <v>1</v>
      </c>
      <c r="H158" t="s">
        <v>1027</v>
      </c>
      <c r="I158" s="8">
        <v>44534</v>
      </c>
      <c r="J158" t="s">
        <v>1969</v>
      </c>
      <c r="L158" t="s">
        <v>1516</v>
      </c>
      <c r="M158" t="s">
        <v>1041</v>
      </c>
      <c r="N158">
        <v>77316</v>
      </c>
      <c r="O158" t="s">
        <v>1031</v>
      </c>
      <c r="P158" t="s">
        <v>47</v>
      </c>
      <c r="Q158">
        <v>19.989999999999998</v>
      </c>
      <c r="T158">
        <v>0</v>
      </c>
      <c r="U158">
        <v>0</v>
      </c>
      <c r="V158">
        <v>0</v>
      </c>
      <c r="W158">
        <v>0</v>
      </c>
      <c r="X158">
        <v>21.24</v>
      </c>
      <c r="Z158">
        <v>0.89</v>
      </c>
      <c r="AA158">
        <v>19.100000000000001</v>
      </c>
      <c r="AB158">
        <v>0</v>
      </c>
      <c r="AC158">
        <v>0</v>
      </c>
      <c r="AD158">
        <v>0</v>
      </c>
      <c r="AE158" t="s">
        <v>1966</v>
      </c>
      <c r="AF158" t="s">
        <v>1032</v>
      </c>
      <c r="AG158" t="s">
        <v>1033</v>
      </c>
      <c r="AJ158" t="s">
        <v>72</v>
      </c>
    </row>
    <row r="159" spans="1:36" x14ac:dyDescent="0.45">
      <c r="A159" s="8">
        <v>44533</v>
      </c>
      <c r="B159">
        <v>2288277716</v>
      </c>
      <c r="C159" t="s">
        <v>1971</v>
      </c>
      <c r="D159" t="s">
        <v>1972</v>
      </c>
      <c r="E159" t="s">
        <v>1973</v>
      </c>
      <c r="F159" t="s">
        <v>1974</v>
      </c>
      <c r="G159">
        <v>2</v>
      </c>
      <c r="H159" t="s">
        <v>1027</v>
      </c>
      <c r="I159" s="8">
        <v>44535</v>
      </c>
      <c r="J159" t="s">
        <v>1975</v>
      </c>
      <c r="L159" t="s">
        <v>1976</v>
      </c>
      <c r="M159" t="s">
        <v>1782</v>
      </c>
      <c r="N159">
        <v>74953</v>
      </c>
      <c r="O159" t="s">
        <v>1031</v>
      </c>
      <c r="P159" t="s">
        <v>47</v>
      </c>
      <c r="Q159">
        <v>39.979999999999997</v>
      </c>
      <c r="T159">
        <v>0</v>
      </c>
      <c r="U159">
        <v>0</v>
      </c>
      <c r="V159">
        <v>0</v>
      </c>
      <c r="W159">
        <v>0</v>
      </c>
      <c r="X159">
        <v>42.58</v>
      </c>
      <c r="Z159">
        <v>1.53</v>
      </c>
      <c r="AA159">
        <v>38.450000000000003</v>
      </c>
      <c r="AB159">
        <v>0</v>
      </c>
      <c r="AC159">
        <v>0</v>
      </c>
      <c r="AD159">
        <v>0</v>
      </c>
      <c r="AE159" t="s">
        <v>1972</v>
      </c>
      <c r="AF159" t="s">
        <v>1032</v>
      </c>
      <c r="AG159" t="s">
        <v>1033</v>
      </c>
      <c r="AJ159" t="s">
        <v>72</v>
      </c>
    </row>
    <row r="160" spans="1:36" x14ac:dyDescent="0.45">
      <c r="A160" s="8">
        <v>44533</v>
      </c>
      <c r="B160">
        <v>2284482871</v>
      </c>
      <c r="D160" t="s">
        <v>1977</v>
      </c>
      <c r="E160" t="s">
        <v>1978</v>
      </c>
      <c r="F160" t="s">
        <v>1979</v>
      </c>
      <c r="G160">
        <v>1</v>
      </c>
      <c r="H160" t="s">
        <v>1027</v>
      </c>
      <c r="I160" s="8">
        <v>44533</v>
      </c>
      <c r="J160" t="s">
        <v>1980</v>
      </c>
      <c r="K160" t="s">
        <v>1981</v>
      </c>
      <c r="L160" t="s">
        <v>1982</v>
      </c>
      <c r="M160" t="s">
        <v>1205</v>
      </c>
      <c r="N160">
        <v>13850</v>
      </c>
      <c r="O160" t="s">
        <v>1031</v>
      </c>
      <c r="P160" t="s">
        <v>47</v>
      </c>
      <c r="Q160">
        <v>15.99</v>
      </c>
      <c r="T160">
        <v>0</v>
      </c>
      <c r="U160">
        <v>0</v>
      </c>
      <c r="V160">
        <v>0</v>
      </c>
      <c r="W160">
        <v>0</v>
      </c>
      <c r="X160">
        <v>17.27</v>
      </c>
      <c r="Z160">
        <v>0.77</v>
      </c>
      <c r="AA160">
        <v>15.22</v>
      </c>
      <c r="AB160">
        <v>0</v>
      </c>
      <c r="AC160">
        <v>0</v>
      </c>
      <c r="AD160">
        <v>0</v>
      </c>
      <c r="AE160" t="s">
        <v>1977</v>
      </c>
      <c r="AF160" t="s">
        <v>1032</v>
      </c>
      <c r="AG160" t="s">
        <v>1033</v>
      </c>
      <c r="AJ160" t="s">
        <v>102</v>
      </c>
    </row>
    <row r="161" spans="1:36" x14ac:dyDescent="0.45">
      <c r="A161" s="8">
        <v>44534</v>
      </c>
      <c r="B161">
        <v>2286638447</v>
      </c>
      <c r="C161" t="s">
        <v>1983</v>
      </c>
      <c r="D161" t="s">
        <v>1984</v>
      </c>
      <c r="E161" t="s">
        <v>1589</v>
      </c>
      <c r="F161" t="s">
        <v>1985</v>
      </c>
      <c r="G161">
        <v>2</v>
      </c>
      <c r="H161" t="s">
        <v>1027</v>
      </c>
      <c r="I161" s="8">
        <v>44535</v>
      </c>
      <c r="J161" t="s">
        <v>1986</v>
      </c>
      <c r="L161" t="s">
        <v>1987</v>
      </c>
      <c r="M161" t="s">
        <v>1192</v>
      </c>
      <c r="N161">
        <v>39402</v>
      </c>
      <c r="O161" t="s">
        <v>1031</v>
      </c>
      <c r="P161" t="s">
        <v>47</v>
      </c>
      <c r="Q161">
        <v>39.979999999999997</v>
      </c>
      <c r="T161">
        <v>0</v>
      </c>
      <c r="U161">
        <v>0</v>
      </c>
      <c r="V161">
        <v>0</v>
      </c>
      <c r="W161">
        <v>0</v>
      </c>
      <c r="X161">
        <v>42.78</v>
      </c>
      <c r="Z161">
        <v>1.53</v>
      </c>
      <c r="AA161">
        <v>38.450000000000003</v>
      </c>
      <c r="AB161">
        <v>0</v>
      </c>
      <c r="AC161">
        <v>0</v>
      </c>
      <c r="AD161">
        <v>0</v>
      </c>
      <c r="AE161" t="s">
        <v>1984</v>
      </c>
      <c r="AF161" t="s">
        <v>1032</v>
      </c>
      <c r="AG161" t="s">
        <v>1033</v>
      </c>
      <c r="AJ161" t="s">
        <v>60</v>
      </c>
    </row>
    <row r="162" spans="1:36" x14ac:dyDescent="0.45">
      <c r="A162" s="8">
        <v>44535</v>
      </c>
      <c r="B162">
        <v>2293122364</v>
      </c>
      <c r="C162" t="s">
        <v>1988</v>
      </c>
      <c r="D162" t="s">
        <v>1989</v>
      </c>
      <c r="E162" t="s">
        <v>1990</v>
      </c>
      <c r="F162" t="s">
        <v>1991</v>
      </c>
      <c r="G162">
        <v>1</v>
      </c>
      <c r="H162" t="s">
        <v>1027</v>
      </c>
      <c r="I162" s="8">
        <v>44536</v>
      </c>
      <c r="J162" t="s">
        <v>1992</v>
      </c>
      <c r="L162" t="s">
        <v>1993</v>
      </c>
      <c r="M162" t="s">
        <v>1849</v>
      </c>
      <c r="N162">
        <v>29708</v>
      </c>
      <c r="O162" t="s">
        <v>1031</v>
      </c>
      <c r="P162" t="s">
        <v>47</v>
      </c>
      <c r="Q162">
        <v>19.989999999999998</v>
      </c>
      <c r="T162">
        <v>0</v>
      </c>
      <c r="U162">
        <v>0</v>
      </c>
      <c r="V162">
        <v>0</v>
      </c>
      <c r="W162">
        <v>0</v>
      </c>
      <c r="X162">
        <v>21.39</v>
      </c>
      <c r="Z162">
        <v>0.89</v>
      </c>
      <c r="AA162">
        <v>19.100000000000001</v>
      </c>
      <c r="AB162">
        <v>0</v>
      </c>
      <c r="AC162">
        <v>0</v>
      </c>
      <c r="AD162">
        <v>0</v>
      </c>
      <c r="AE162" t="s">
        <v>1989</v>
      </c>
      <c r="AF162" t="s">
        <v>1032</v>
      </c>
      <c r="AG162" t="s">
        <v>1033</v>
      </c>
      <c r="AJ162" t="s">
        <v>72</v>
      </c>
    </row>
    <row r="163" spans="1:36" x14ac:dyDescent="0.45">
      <c r="A163" s="8">
        <v>44535</v>
      </c>
      <c r="B163">
        <v>2292160890</v>
      </c>
      <c r="C163" t="s">
        <v>1994</v>
      </c>
      <c r="D163" t="s">
        <v>1995</v>
      </c>
      <c r="E163" t="s">
        <v>1996</v>
      </c>
      <c r="F163" t="s">
        <v>1997</v>
      </c>
      <c r="G163">
        <v>1</v>
      </c>
      <c r="H163" t="s">
        <v>1027</v>
      </c>
      <c r="I163" s="8">
        <v>44536</v>
      </c>
      <c r="J163" t="s">
        <v>1998</v>
      </c>
      <c r="L163" t="s">
        <v>1999</v>
      </c>
      <c r="M163" t="s">
        <v>1062</v>
      </c>
      <c r="N163">
        <v>43065</v>
      </c>
      <c r="O163" t="s">
        <v>1031</v>
      </c>
      <c r="P163" t="s">
        <v>47</v>
      </c>
      <c r="Q163">
        <v>19.989999999999998</v>
      </c>
      <c r="T163">
        <v>0</v>
      </c>
      <c r="U163">
        <v>0</v>
      </c>
      <c r="V163">
        <v>0</v>
      </c>
      <c r="W163">
        <v>0</v>
      </c>
      <c r="X163">
        <v>21.49</v>
      </c>
      <c r="Z163">
        <v>0.89</v>
      </c>
      <c r="AA163">
        <v>19.100000000000001</v>
      </c>
      <c r="AB163">
        <v>0</v>
      </c>
      <c r="AC163">
        <v>0</v>
      </c>
      <c r="AD163">
        <v>0</v>
      </c>
      <c r="AE163" t="s">
        <v>1995</v>
      </c>
      <c r="AF163" t="s">
        <v>1032</v>
      </c>
      <c r="AG163" t="s">
        <v>1033</v>
      </c>
      <c r="AJ163" t="s">
        <v>64</v>
      </c>
    </row>
    <row r="164" spans="1:36" x14ac:dyDescent="0.45">
      <c r="A164" s="8">
        <v>44536</v>
      </c>
      <c r="B164">
        <v>2292784395</v>
      </c>
      <c r="C164" t="s">
        <v>2000</v>
      </c>
      <c r="D164" t="s">
        <v>2001</v>
      </c>
      <c r="E164" t="s">
        <v>2002</v>
      </c>
      <c r="F164" t="s">
        <v>2003</v>
      </c>
      <c r="G164">
        <v>2</v>
      </c>
      <c r="H164" t="s">
        <v>1027</v>
      </c>
      <c r="J164" t="s">
        <v>2004</v>
      </c>
      <c r="L164" t="s">
        <v>2005</v>
      </c>
      <c r="M164" t="s">
        <v>1062</v>
      </c>
      <c r="N164">
        <v>44514</v>
      </c>
      <c r="O164" t="s">
        <v>1031</v>
      </c>
      <c r="P164" t="s">
        <v>47</v>
      </c>
      <c r="Q164">
        <v>39.979999999999997</v>
      </c>
      <c r="T164">
        <v>0</v>
      </c>
      <c r="U164">
        <v>0</v>
      </c>
      <c r="V164">
        <v>0</v>
      </c>
      <c r="W164">
        <v>0</v>
      </c>
      <c r="X164">
        <v>42.88</v>
      </c>
      <c r="Z164">
        <v>1.54</v>
      </c>
      <c r="AA164">
        <v>38.44</v>
      </c>
      <c r="AB164">
        <v>0</v>
      </c>
      <c r="AC164">
        <v>0</v>
      </c>
      <c r="AD164">
        <v>0</v>
      </c>
      <c r="AE164" t="s">
        <v>2001</v>
      </c>
      <c r="AF164" t="s">
        <v>1032</v>
      </c>
      <c r="AG164" t="s">
        <v>1033</v>
      </c>
      <c r="AJ164" t="s">
        <v>64</v>
      </c>
    </row>
    <row r="165" spans="1:36" x14ac:dyDescent="0.45">
      <c r="A165" s="8">
        <v>44536</v>
      </c>
      <c r="B165">
        <v>2294370886</v>
      </c>
      <c r="C165" t="s">
        <v>2006</v>
      </c>
      <c r="D165" t="s">
        <v>2007</v>
      </c>
      <c r="E165" t="s">
        <v>2008</v>
      </c>
      <c r="F165" t="s">
        <v>2009</v>
      </c>
      <c r="G165">
        <v>1</v>
      </c>
      <c r="H165" t="s">
        <v>1027</v>
      </c>
      <c r="I165" s="8">
        <v>44536</v>
      </c>
      <c r="J165" t="s">
        <v>2010</v>
      </c>
      <c r="L165" t="s">
        <v>2011</v>
      </c>
      <c r="M165" t="s">
        <v>1327</v>
      </c>
      <c r="N165">
        <v>1810</v>
      </c>
      <c r="O165" t="s">
        <v>1031</v>
      </c>
      <c r="P165" t="s">
        <v>47</v>
      </c>
      <c r="Q165">
        <v>19.989999999999998</v>
      </c>
      <c r="T165">
        <v>0</v>
      </c>
      <c r="U165">
        <v>0</v>
      </c>
      <c r="V165">
        <v>0</v>
      </c>
      <c r="W165">
        <v>0</v>
      </c>
      <c r="X165">
        <v>21.24</v>
      </c>
      <c r="Z165">
        <v>0.89</v>
      </c>
      <c r="AA165">
        <v>19.100000000000001</v>
      </c>
      <c r="AB165">
        <v>0</v>
      </c>
      <c r="AC165">
        <v>0</v>
      </c>
      <c r="AD165">
        <v>0</v>
      </c>
      <c r="AE165" t="s">
        <v>2007</v>
      </c>
      <c r="AF165" t="s">
        <v>1032</v>
      </c>
      <c r="AG165" t="s">
        <v>1033</v>
      </c>
      <c r="AJ165" t="s">
        <v>72</v>
      </c>
    </row>
    <row r="166" spans="1:36" x14ac:dyDescent="0.45">
      <c r="A166" s="8">
        <v>44537</v>
      </c>
      <c r="B166">
        <v>2297749674</v>
      </c>
      <c r="C166" t="s">
        <v>2012</v>
      </c>
      <c r="D166" t="s">
        <v>2013</v>
      </c>
      <c r="E166" t="s">
        <v>1293</v>
      </c>
      <c r="F166" t="s">
        <v>2014</v>
      </c>
      <c r="G166">
        <v>1</v>
      </c>
      <c r="H166" t="s">
        <v>1027</v>
      </c>
      <c r="J166" t="s">
        <v>2015</v>
      </c>
      <c r="L166" t="s">
        <v>2016</v>
      </c>
      <c r="M166" t="s">
        <v>1205</v>
      </c>
      <c r="N166" t="s">
        <v>2017</v>
      </c>
      <c r="O166" t="s">
        <v>1031</v>
      </c>
      <c r="P166" t="s">
        <v>47</v>
      </c>
      <c r="Q166">
        <v>19.989999999999998</v>
      </c>
      <c r="T166">
        <v>0</v>
      </c>
      <c r="U166">
        <v>0</v>
      </c>
      <c r="V166">
        <v>0</v>
      </c>
      <c r="W166">
        <v>0</v>
      </c>
      <c r="X166">
        <v>21.61</v>
      </c>
      <c r="Z166">
        <v>0.9</v>
      </c>
      <c r="AA166">
        <v>19.09</v>
      </c>
      <c r="AB166">
        <v>0</v>
      </c>
      <c r="AC166">
        <v>0</v>
      </c>
      <c r="AD166">
        <v>0</v>
      </c>
      <c r="AE166" t="s">
        <v>2013</v>
      </c>
      <c r="AF166" t="s">
        <v>1032</v>
      </c>
      <c r="AG166" t="s">
        <v>1033</v>
      </c>
      <c r="AJ166" t="s">
        <v>64</v>
      </c>
    </row>
    <row r="167" spans="1:36" x14ac:dyDescent="0.45">
      <c r="A167" s="8">
        <v>44537</v>
      </c>
      <c r="B167">
        <v>2294483803</v>
      </c>
      <c r="C167" t="s">
        <v>2018</v>
      </c>
      <c r="D167" t="s">
        <v>2019</v>
      </c>
      <c r="E167" t="s">
        <v>2020</v>
      </c>
      <c r="F167" t="s">
        <v>2021</v>
      </c>
      <c r="G167">
        <v>1</v>
      </c>
      <c r="H167" t="s">
        <v>1027</v>
      </c>
      <c r="J167" t="s">
        <v>2022</v>
      </c>
      <c r="L167" t="s">
        <v>2023</v>
      </c>
      <c r="M167" t="s">
        <v>1041</v>
      </c>
      <c r="N167">
        <v>76135</v>
      </c>
      <c r="O167" t="s">
        <v>1031</v>
      </c>
      <c r="P167" t="s">
        <v>47</v>
      </c>
      <c r="Q167">
        <v>15.99</v>
      </c>
      <c r="T167">
        <v>0</v>
      </c>
      <c r="U167">
        <v>0</v>
      </c>
      <c r="V167">
        <v>0</v>
      </c>
      <c r="W167">
        <v>0</v>
      </c>
      <c r="X167">
        <v>17.309999999999999</v>
      </c>
      <c r="Z167">
        <v>0.77</v>
      </c>
      <c r="AA167">
        <v>15.22</v>
      </c>
      <c r="AB167">
        <v>0</v>
      </c>
      <c r="AC167">
        <v>0</v>
      </c>
      <c r="AD167">
        <v>0</v>
      </c>
      <c r="AE167" t="s">
        <v>2019</v>
      </c>
      <c r="AF167" t="s">
        <v>1032</v>
      </c>
      <c r="AG167" t="s">
        <v>1033</v>
      </c>
      <c r="AJ167" t="s">
        <v>93</v>
      </c>
    </row>
    <row r="168" spans="1:36" x14ac:dyDescent="0.45">
      <c r="A168" s="8">
        <v>44538</v>
      </c>
      <c r="B168">
        <v>2298340590</v>
      </c>
      <c r="C168" t="s">
        <v>2024</v>
      </c>
      <c r="D168" t="s">
        <v>2025</v>
      </c>
      <c r="E168" t="s">
        <v>2026</v>
      </c>
      <c r="F168" t="s">
        <v>2027</v>
      </c>
      <c r="G168">
        <v>1</v>
      </c>
      <c r="H168" t="s">
        <v>1027</v>
      </c>
      <c r="J168" t="s">
        <v>2028</v>
      </c>
      <c r="L168" t="s">
        <v>2029</v>
      </c>
      <c r="M168" t="s">
        <v>2030</v>
      </c>
      <c r="N168">
        <v>68506</v>
      </c>
      <c r="O168" t="s">
        <v>1031</v>
      </c>
      <c r="P168" t="s">
        <v>47</v>
      </c>
      <c r="Q168">
        <v>19.989999999999998</v>
      </c>
      <c r="T168">
        <v>0</v>
      </c>
      <c r="U168">
        <v>0</v>
      </c>
      <c r="V168">
        <v>0</v>
      </c>
      <c r="W168">
        <v>0</v>
      </c>
      <c r="X168">
        <v>21.44</v>
      </c>
      <c r="Z168">
        <v>0.89</v>
      </c>
      <c r="AA168">
        <v>19.100000000000001</v>
      </c>
      <c r="AB168">
        <v>0</v>
      </c>
      <c r="AC168">
        <v>0</v>
      </c>
      <c r="AD168">
        <v>0</v>
      </c>
      <c r="AE168" t="s">
        <v>2025</v>
      </c>
      <c r="AF168" t="s">
        <v>1032</v>
      </c>
      <c r="AG168" t="s">
        <v>1033</v>
      </c>
      <c r="AJ168" t="s">
        <v>72</v>
      </c>
    </row>
    <row r="169" spans="1:36" x14ac:dyDescent="0.45">
      <c r="A169" s="8">
        <v>44541</v>
      </c>
      <c r="B169">
        <v>2304273712</v>
      </c>
      <c r="D169" t="s">
        <v>2031</v>
      </c>
      <c r="E169" t="s">
        <v>1209</v>
      </c>
      <c r="F169" t="s">
        <v>2032</v>
      </c>
      <c r="G169">
        <v>1</v>
      </c>
      <c r="H169" t="s">
        <v>1027</v>
      </c>
      <c r="I169" s="8">
        <v>44542</v>
      </c>
      <c r="J169" t="s">
        <v>2033</v>
      </c>
      <c r="L169" t="s">
        <v>2034</v>
      </c>
      <c r="M169" t="s">
        <v>1668</v>
      </c>
      <c r="N169">
        <v>6514</v>
      </c>
      <c r="O169" t="s">
        <v>1031</v>
      </c>
      <c r="P169" t="s">
        <v>47</v>
      </c>
      <c r="Q169">
        <v>19.989999999999998</v>
      </c>
      <c r="T169">
        <v>0</v>
      </c>
      <c r="U169">
        <v>0</v>
      </c>
      <c r="V169">
        <v>0</v>
      </c>
      <c r="W169">
        <v>0</v>
      </c>
      <c r="X169">
        <v>21.26</v>
      </c>
      <c r="Z169">
        <v>0.89</v>
      </c>
      <c r="AA169">
        <v>19.100000000000001</v>
      </c>
      <c r="AB169">
        <v>0</v>
      </c>
      <c r="AC169">
        <v>0</v>
      </c>
      <c r="AD169">
        <v>0</v>
      </c>
      <c r="AE169" t="s">
        <v>2031</v>
      </c>
      <c r="AF169" t="s">
        <v>1032</v>
      </c>
      <c r="AG169" t="s">
        <v>1033</v>
      </c>
      <c r="AJ169" t="s">
        <v>72</v>
      </c>
    </row>
    <row r="170" spans="1:36" x14ac:dyDescent="0.45">
      <c r="A170" s="8">
        <v>44541</v>
      </c>
      <c r="B170">
        <v>2302576017</v>
      </c>
      <c r="D170" t="s">
        <v>2035</v>
      </c>
      <c r="E170" t="s">
        <v>1812</v>
      </c>
      <c r="F170" t="s">
        <v>2036</v>
      </c>
      <c r="G170">
        <v>1</v>
      </c>
      <c r="H170" t="s">
        <v>1027</v>
      </c>
      <c r="I170" s="8">
        <v>44542</v>
      </c>
      <c r="J170" t="s">
        <v>2037</v>
      </c>
      <c r="L170" t="s">
        <v>2038</v>
      </c>
      <c r="M170" t="s">
        <v>1245</v>
      </c>
      <c r="N170">
        <v>21811</v>
      </c>
      <c r="O170" t="s">
        <v>1031</v>
      </c>
      <c r="P170" t="s">
        <v>47</v>
      </c>
      <c r="Q170">
        <v>15.99</v>
      </c>
      <c r="T170">
        <v>0</v>
      </c>
      <c r="U170">
        <v>0</v>
      </c>
      <c r="V170">
        <v>0</v>
      </c>
      <c r="W170">
        <v>0</v>
      </c>
      <c r="X170">
        <v>16.95</v>
      </c>
      <c r="Z170">
        <v>0.76</v>
      </c>
      <c r="AA170">
        <v>15.23</v>
      </c>
      <c r="AB170">
        <v>0</v>
      </c>
      <c r="AC170">
        <v>0</v>
      </c>
      <c r="AD170">
        <v>0</v>
      </c>
      <c r="AE170" t="s">
        <v>2035</v>
      </c>
      <c r="AF170" t="s">
        <v>1032</v>
      </c>
      <c r="AG170" t="s">
        <v>1033</v>
      </c>
      <c r="AJ170" t="s">
        <v>102</v>
      </c>
    </row>
    <row r="171" spans="1:36" x14ac:dyDescent="0.45">
      <c r="A171" s="8">
        <v>44542</v>
      </c>
      <c r="B171">
        <v>2304518943</v>
      </c>
      <c r="C171" t="s">
        <v>2039</v>
      </c>
      <c r="D171" t="s">
        <v>2040</v>
      </c>
      <c r="E171" t="s">
        <v>2041</v>
      </c>
      <c r="F171" t="s">
        <v>2042</v>
      </c>
      <c r="G171">
        <v>1</v>
      </c>
      <c r="H171" t="s">
        <v>1027</v>
      </c>
      <c r="J171" t="s">
        <v>2043</v>
      </c>
      <c r="L171" t="s">
        <v>2044</v>
      </c>
      <c r="M171" t="s">
        <v>1869</v>
      </c>
      <c r="N171">
        <v>4072</v>
      </c>
      <c r="O171" t="s">
        <v>1031</v>
      </c>
      <c r="P171" t="s">
        <v>47</v>
      </c>
      <c r="Q171">
        <v>19.989999999999998</v>
      </c>
      <c r="T171">
        <v>0</v>
      </c>
      <c r="U171">
        <v>0</v>
      </c>
      <c r="V171">
        <v>0</v>
      </c>
      <c r="W171">
        <v>0</v>
      </c>
      <c r="X171">
        <v>21.09</v>
      </c>
      <c r="Z171">
        <v>0.88</v>
      </c>
      <c r="AA171">
        <v>19.11</v>
      </c>
      <c r="AB171">
        <v>0</v>
      </c>
      <c r="AC171">
        <v>0</v>
      </c>
      <c r="AD171">
        <v>0</v>
      </c>
      <c r="AE171" t="s">
        <v>2040</v>
      </c>
      <c r="AF171" t="s">
        <v>1032</v>
      </c>
      <c r="AG171" t="s">
        <v>1033</v>
      </c>
      <c r="AJ171" t="s">
        <v>89</v>
      </c>
    </row>
    <row r="172" spans="1:36" x14ac:dyDescent="0.45">
      <c r="A172" s="8">
        <v>44544</v>
      </c>
      <c r="B172">
        <v>2310016423</v>
      </c>
      <c r="C172" t="s">
        <v>2045</v>
      </c>
      <c r="D172" t="s">
        <v>2046</v>
      </c>
      <c r="E172" t="s">
        <v>2047</v>
      </c>
      <c r="F172" t="s">
        <v>2048</v>
      </c>
      <c r="G172">
        <v>1</v>
      </c>
      <c r="H172" t="s">
        <v>1027</v>
      </c>
      <c r="J172" t="s">
        <v>2049</v>
      </c>
      <c r="L172" t="s">
        <v>2050</v>
      </c>
      <c r="M172" t="s">
        <v>2051</v>
      </c>
      <c r="N172">
        <v>83535</v>
      </c>
      <c r="O172" t="s">
        <v>1031</v>
      </c>
      <c r="P172" t="s">
        <v>47</v>
      </c>
      <c r="Q172">
        <v>19.989999999999998</v>
      </c>
      <c r="T172">
        <v>0</v>
      </c>
      <c r="U172">
        <v>0</v>
      </c>
      <c r="V172">
        <v>0</v>
      </c>
      <c r="W172">
        <v>0</v>
      </c>
      <c r="X172">
        <v>21.19</v>
      </c>
      <c r="Z172">
        <v>0.89</v>
      </c>
      <c r="AA172">
        <v>19.100000000000001</v>
      </c>
      <c r="AB172">
        <v>0</v>
      </c>
      <c r="AC172">
        <v>0</v>
      </c>
      <c r="AD172">
        <v>0</v>
      </c>
      <c r="AE172" t="s">
        <v>2046</v>
      </c>
      <c r="AF172" t="s">
        <v>1032</v>
      </c>
      <c r="AG172" t="s">
        <v>1033</v>
      </c>
      <c r="AJ172" t="s">
        <v>64</v>
      </c>
    </row>
    <row r="173" spans="1:36" x14ac:dyDescent="0.45">
      <c r="A173" s="8">
        <v>44544</v>
      </c>
      <c r="B173">
        <v>2309709811</v>
      </c>
      <c r="C173" t="s">
        <v>2052</v>
      </c>
      <c r="D173" t="s">
        <v>2053</v>
      </c>
      <c r="E173" t="s">
        <v>2054</v>
      </c>
      <c r="F173" t="s">
        <v>2055</v>
      </c>
      <c r="G173">
        <v>1</v>
      </c>
      <c r="H173" t="s">
        <v>1027</v>
      </c>
      <c r="J173" t="s">
        <v>2056</v>
      </c>
      <c r="L173" t="s">
        <v>2057</v>
      </c>
      <c r="M173" t="s">
        <v>1137</v>
      </c>
      <c r="N173" t="s">
        <v>2058</v>
      </c>
      <c r="O173" t="s">
        <v>1031</v>
      </c>
      <c r="P173" t="s">
        <v>47</v>
      </c>
      <c r="Q173">
        <v>15.99</v>
      </c>
      <c r="T173">
        <v>0</v>
      </c>
      <c r="U173">
        <v>0</v>
      </c>
      <c r="V173">
        <v>0</v>
      </c>
      <c r="W173">
        <v>0</v>
      </c>
      <c r="X173">
        <v>17.11</v>
      </c>
      <c r="Z173">
        <v>0.76</v>
      </c>
      <c r="AA173">
        <v>15.23</v>
      </c>
      <c r="AB173">
        <v>0</v>
      </c>
      <c r="AC173">
        <v>0</v>
      </c>
      <c r="AD173">
        <v>0</v>
      </c>
      <c r="AE173" t="s">
        <v>2053</v>
      </c>
      <c r="AF173" t="s">
        <v>1032</v>
      </c>
      <c r="AG173" t="s">
        <v>1033</v>
      </c>
      <c r="AJ173" t="s">
        <v>102</v>
      </c>
    </row>
    <row r="174" spans="1:36" x14ac:dyDescent="0.45">
      <c r="A174" s="8">
        <v>44544</v>
      </c>
      <c r="B174">
        <v>2308894623</v>
      </c>
      <c r="C174" t="s">
        <v>2059</v>
      </c>
      <c r="D174" t="s">
        <v>2060</v>
      </c>
      <c r="E174" t="s">
        <v>1348</v>
      </c>
      <c r="F174" t="s">
        <v>2061</v>
      </c>
      <c r="G174">
        <v>1</v>
      </c>
      <c r="H174" t="s">
        <v>1027</v>
      </c>
      <c r="I174" s="8">
        <v>44545</v>
      </c>
      <c r="J174" t="s">
        <v>2062</v>
      </c>
      <c r="L174" t="s">
        <v>2063</v>
      </c>
      <c r="M174" t="s">
        <v>1145</v>
      </c>
      <c r="N174">
        <v>30019</v>
      </c>
      <c r="O174" t="s">
        <v>1031</v>
      </c>
      <c r="P174" t="s">
        <v>47</v>
      </c>
      <c r="Q174">
        <v>19.989999999999998</v>
      </c>
      <c r="T174">
        <v>0</v>
      </c>
      <c r="U174">
        <v>0</v>
      </c>
      <c r="V174">
        <v>0</v>
      </c>
      <c r="W174">
        <v>0</v>
      </c>
      <c r="X174">
        <v>21.19</v>
      </c>
      <c r="Z174">
        <v>0.89</v>
      </c>
      <c r="AA174">
        <v>19.100000000000001</v>
      </c>
      <c r="AB174">
        <v>0</v>
      </c>
      <c r="AC174">
        <v>0</v>
      </c>
      <c r="AD174">
        <v>0</v>
      </c>
      <c r="AE174" t="s">
        <v>2060</v>
      </c>
      <c r="AF174" t="s">
        <v>1032</v>
      </c>
      <c r="AG174" t="s">
        <v>1033</v>
      </c>
      <c r="AJ174" t="s">
        <v>64</v>
      </c>
    </row>
    <row r="175" spans="1:36" x14ac:dyDescent="0.45">
      <c r="A175" s="8">
        <v>44544</v>
      </c>
      <c r="B175">
        <v>2310347452</v>
      </c>
      <c r="C175" t="s">
        <v>2064</v>
      </c>
      <c r="D175" t="s">
        <v>2065</v>
      </c>
      <c r="E175" t="s">
        <v>2066</v>
      </c>
      <c r="F175" t="s">
        <v>2067</v>
      </c>
      <c r="G175">
        <v>3</v>
      </c>
      <c r="H175" t="s">
        <v>1027</v>
      </c>
      <c r="J175" t="s">
        <v>2068</v>
      </c>
      <c r="L175" t="s">
        <v>2069</v>
      </c>
      <c r="M175" t="s">
        <v>1145</v>
      </c>
      <c r="N175">
        <v>30102</v>
      </c>
      <c r="O175" t="s">
        <v>1031</v>
      </c>
      <c r="P175" t="s">
        <v>47</v>
      </c>
      <c r="Q175">
        <v>59.97</v>
      </c>
      <c r="T175">
        <v>0</v>
      </c>
      <c r="U175">
        <v>0</v>
      </c>
      <c r="V175">
        <v>0</v>
      </c>
      <c r="W175">
        <v>0</v>
      </c>
      <c r="X175">
        <v>63.57</v>
      </c>
      <c r="Z175">
        <v>2.16</v>
      </c>
      <c r="AA175">
        <v>57.81</v>
      </c>
      <c r="AB175">
        <v>0</v>
      </c>
      <c r="AC175">
        <v>0</v>
      </c>
      <c r="AD175">
        <v>0</v>
      </c>
      <c r="AE175" t="s">
        <v>2065</v>
      </c>
      <c r="AF175" t="s">
        <v>1032</v>
      </c>
      <c r="AG175" t="s">
        <v>1033</v>
      </c>
      <c r="AJ175" t="s">
        <v>68</v>
      </c>
    </row>
    <row r="176" spans="1:36" x14ac:dyDescent="0.45">
      <c r="A176" s="8">
        <v>44548</v>
      </c>
      <c r="B176">
        <v>2314818235</v>
      </c>
      <c r="C176" t="s">
        <v>2070</v>
      </c>
      <c r="D176" t="s">
        <v>2071</v>
      </c>
      <c r="E176" t="s">
        <v>1858</v>
      </c>
      <c r="F176" t="s">
        <v>1824</v>
      </c>
      <c r="G176">
        <v>1</v>
      </c>
      <c r="H176" t="s">
        <v>1027</v>
      </c>
      <c r="I176" s="8">
        <v>44549</v>
      </c>
      <c r="J176" t="s">
        <v>2072</v>
      </c>
      <c r="L176" t="s">
        <v>2073</v>
      </c>
      <c r="M176" t="s">
        <v>1137</v>
      </c>
      <c r="N176">
        <v>33981</v>
      </c>
      <c r="O176" t="s">
        <v>1031</v>
      </c>
      <c r="P176" t="s">
        <v>47</v>
      </c>
      <c r="Q176">
        <v>19.989999999999998</v>
      </c>
      <c r="T176">
        <v>0</v>
      </c>
      <c r="U176">
        <v>0</v>
      </c>
      <c r="V176">
        <v>0</v>
      </c>
      <c r="W176">
        <v>0</v>
      </c>
      <c r="X176">
        <v>21.39</v>
      </c>
      <c r="Z176">
        <v>0.89</v>
      </c>
      <c r="AA176">
        <v>19.100000000000001</v>
      </c>
      <c r="AB176">
        <v>0</v>
      </c>
      <c r="AC176">
        <v>0</v>
      </c>
      <c r="AD176">
        <v>0</v>
      </c>
      <c r="AE176" t="s">
        <v>2071</v>
      </c>
      <c r="AF176" t="s">
        <v>1032</v>
      </c>
      <c r="AG176" t="s">
        <v>1033</v>
      </c>
      <c r="AJ176" t="s">
        <v>68</v>
      </c>
    </row>
    <row r="177" spans="1:36" x14ac:dyDescent="0.45">
      <c r="A177" s="8">
        <v>44549</v>
      </c>
      <c r="B177">
        <v>2316935855</v>
      </c>
      <c r="C177" t="s">
        <v>2074</v>
      </c>
      <c r="D177" t="s">
        <v>2075</v>
      </c>
      <c r="E177" t="s">
        <v>2076</v>
      </c>
      <c r="F177" t="s">
        <v>2077</v>
      </c>
      <c r="G177">
        <v>1</v>
      </c>
      <c r="H177" t="s">
        <v>1027</v>
      </c>
      <c r="I177" s="8">
        <v>44550</v>
      </c>
      <c r="J177" t="s">
        <v>2078</v>
      </c>
      <c r="L177" t="s">
        <v>2079</v>
      </c>
      <c r="M177" t="s">
        <v>1062</v>
      </c>
      <c r="N177">
        <v>43783</v>
      </c>
      <c r="O177" t="s">
        <v>1031</v>
      </c>
      <c r="P177" t="s">
        <v>47</v>
      </c>
      <c r="Q177">
        <v>19.989999999999998</v>
      </c>
      <c r="T177">
        <v>0</v>
      </c>
      <c r="U177">
        <v>0</v>
      </c>
      <c r="V177">
        <v>0</v>
      </c>
      <c r="W177">
        <v>0</v>
      </c>
      <c r="X177">
        <v>21.44</v>
      </c>
      <c r="Z177">
        <v>0.89</v>
      </c>
      <c r="AA177">
        <v>19.100000000000001</v>
      </c>
      <c r="AB177">
        <v>0</v>
      </c>
      <c r="AC177">
        <v>0</v>
      </c>
      <c r="AD177">
        <v>0</v>
      </c>
      <c r="AE177" t="s">
        <v>2075</v>
      </c>
      <c r="AF177" t="s">
        <v>1032</v>
      </c>
      <c r="AG177" t="s">
        <v>1033</v>
      </c>
      <c r="AJ177" t="s">
        <v>64</v>
      </c>
    </row>
    <row r="178" spans="1:36" x14ac:dyDescent="0.45">
      <c r="A178" s="8">
        <v>44549</v>
      </c>
      <c r="B178">
        <v>2318437192</v>
      </c>
      <c r="C178" t="s">
        <v>2080</v>
      </c>
      <c r="D178" t="s">
        <v>2081</v>
      </c>
      <c r="E178" t="s">
        <v>1435</v>
      </c>
      <c r="F178" t="s">
        <v>2082</v>
      </c>
      <c r="G178">
        <v>1</v>
      </c>
      <c r="H178" t="s">
        <v>1027</v>
      </c>
      <c r="I178" s="8">
        <v>44550</v>
      </c>
      <c r="J178" t="s">
        <v>2083</v>
      </c>
      <c r="L178" t="s">
        <v>2084</v>
      </c>
      <c r="M178" t="s">
        <v>1205</v>
      </c>
      <c r="N178">
        <v>13030</v>
      </c>
      <c r="O178" t="s">
        <v>1031</v>
      </c>
      <c r="P178" t="s">
        <v>47</v>
      </c>
      <c r="Q178">
        <v>19.989999999999998</v>
      </c>
      <c r="T178">
        <v>0</v>
      </c>
      <c r="U178">
        <v>0</v>
      </c>
      <c r="V178">
        <v>0</v>
      </c>
      <c r="W178">
        <v>0</v>
      </c>
      <c r="X178">
        <v>21.59</v>
      </c>
      <c r="Z178">
        <v>0.9</v>
      </c>
      <c r="AA178">
        <v>19.09</v>
      </c>
      <c r="AB178">
        <v>0</v>
      </c>
      <c r="AC178">
        <v>0</v>
      </c>
      <c r="AD178">
        <v>0</v>
      </c>
      <c r="AE178" t="s">
        <v>2081</v>
      </c>
      <c r="AF178" t="s">
        <v>1032</v>
      </c>
      <c r="AG178" t="s">
        <v>1033</v>
      </c>
      <c r="AJ178" t="s">
        <v>89</v>
      </c>
    </row>
    <row r="179" spans="1:36" x14ac:dyDescent="0.45">
      <c r="A179" s="8">
        <v>44549</v>
      </c>
      <c r="B179">
        <v>2318274960</v>
      </c>
      <c r="C179" t="s">
        <v>2085</v>
      </c>
      <c r="D179" t="s">
        <v>2086</v>
      </c>
      <c r="E179" t="s">
        <v>2087</v>
      </c>
      <c r="F179" t="s">
        <v>2088</v>
      </c>
      <c r="G179">
        <v>2</v>
      </c>
      <c r="H179" t="s">
        <v>1027</v>
      </c>
      <c r="I179" s="8">
        <v>44550</v>
      </c>
      <c r="J179" t="s">
        <v>2089</v>
      </c>
      <c r="L179" t="s">
        <v>2090</v>
      </c>
      <c r="M179" t="s">
        <v>1541</v>
      </c>
      <c r="N179" t="s">
        <v>2091</v>
      </c>
      <c r="O179" t="s">
        <v>1031</v>
      </c>
      <c r="P179" t="s">
        <v>47</v>
      </c>
      <c r="Q179">
        <v>39.979999999999997</v>
      </c>
      <c r="T179">
        <v>0</v>
      </c>
      <c r="U179">
        <v>0</v>
      </c>
      <c r="V179">
        <v>0</v>
      </c>
      <c r="W179">
        <v>0</v>
      </c>
      <c r="X179">
        <v>43.18</v>
      </c>
      <c r="Z179">
        <v>1.55</v>
      </c>
      <c r="AA179">
        <v>38.43</v>
      </c>
      <c r="AB179">
        <v>0</v>
      </c>
      <c r="AC179">
        <v>0</v>
      </c>
      <c r="AD179">
        <v>0</v>
      </c>
      <c r="AE179" t="s">
        <v>2086</v>
      </c>
      <c r="AF179" t="s">
        <v>1032</v>
      </c>
      <c r="AG179" t="s">
        <v>1033</v>
      </c>
      <c r="AJ179" t="s">
        <v>64</v>
      </c>
    </row>
    <row r="180" spans="1:36" x14ac:dyDescent="0.45">
      <c r="A180" s="8">
        <v>44550</v>
      </c>
      <c r="B180">
        <v>2317407211</v>
      </c>
      <c r="C180" t="s">
        <v>2092</v>
      </c>
      <c r="D180" t="s">
        <v>2093</v>
      </c>
      <c r="E180" t="s">
        <v>2094</v>
      </c>
      <c r="F180" t="s">
        <v>2095</v>
      </c>
      <c r="G180">
        <v>1</v>
      </c>
      <c r="H180" t="s">
        <v>1027</v>
      </c>
      <c r="J180" t="s">
        <v>2096</v>
      </c>
      <c r="L180" t="s">
        <v>2097</v>
      </c>
      <c r="M180" t="s">
        <v>1821</v>
      </c>
      <c r="N180">
        <v>46143</v>
      </c>
      <c r="O180" t="s">
        <v>1031</v>
      </c>
      <c r="P180" t="s">
        <v>47</v>
      </c>
      <c r="Q180">
        <v>19.989999999999998</v>
      </c>
      <c r="T180">
        <v>0</v>
      </c>
      <c r="U180">
        <v>0</v>
      </c>
      <c r="V180">
        <v>0</v>
      </c>
      <c r="W180">
        <v>0</v>
      </c>
      <c r="X180">
        <v>21.39</v>
      </c>
      <c r="Z180">
        <v>0.89</v>
      </c>
      <c r="AA180">
        <v>19.100000000000001</v>
      </c>
      <c r="AB180">
        <v>0</v>
      </c>
      <c r="AC180">
        <v>0</v>
      </c>
      <c r="AD180">
        <v>0</v>
      </c>
      <c r="AE180" t="s">
        <v>2093</v>
      </c>
      <c r="AF180" t="s">
        <v>1032</v>
      </c>
      <c r="AG180" t="s">
        <v>1033</v>
      </c>
      <c r="AJ180" t="s">
        <v>60</v>
      </c>
    </row>
    <row r="181" spans="1:36" x14ac:dyDescent="0.45">
      <c r="A181" s="8">
        <v>44550</v>
      </c>
      <c r="B181">
        <v>2317388119</v>
      </c>
      <c r="C181" t="s">
        <v>2098</v>
      </c>
      <c r="D181" t="s">
        <v>2099</v>
      </c>
      <c r="E181" t="s">
        <v>2100</v>
      </c>
      <c r="F181" t="s">
        <v>2101</v>
      </c>
      <c r="G181">
        <v>4</v>
      </c>
      <c r="H181" t="s">
        <v>1027</v>
      </c>
      <c r="J181" t="s">
        <v>2102</v>
      </c>
      <c r="L181" t="s">
        <v>2103</v>
      </c>
      <c r="M181" t="s">
        <v>1327</v>
      </c>
      <c r="N181">
        <v>1721</v>
      </c>
      <c r="O181" t="s">
        <v>1031</v>
      </c>
      <c r="P181" t="s">
        <v>47</v>
      </c>
      <c r="Q181">
        <v>79.959999999999994</v>
      </c>
      <c r="T181">
        <v>0</v>
      </c>
      <c r="U181">
        <v>0</v>
      </c>
      <c r="V181">
        <v>0</v>
      </c>
      <c r="W181">
        <v>0</v>
      </c>
      <c r="X181">
        <v>84.96</v>
      </c>
      <c r="Z181">
        <v>2.8</v>
      </c>
      <c r="AA181">
        <v>77.16</v>
      </c>
      <c r="AB181">
        <v>0</v>
      </c>
      <c r="AC181">
        <v>0</v>
      </c>
      <c r="AD181">
        <v>0</v>
      </c>
      <c r="AE181" t="s">
        <v>2099</v>
      </c>
      <c r="AF181" t="s">
        <v>1032</v>
      </c>
      <c r="AG181" t="s">
        <v>1033</v>
      </c>
      <c r="AJ181" t="s">
        <v>72</v>
      </c>
    </row>
    <row r="182" spans="1:36" x14ac:dyDescent="0.45">
      <c r="A182" s="8">
        <v>44552</v>
      </c>
      <c r="B182">
        <v>2320175271</v>
      </c>
      <c r="C182" t="s">
        <v>2104</v>
      </c>
      <c r="D182" t="s">
        <v>2105</v>
      </c>
      <c r="E182" t="s">
        <v>2106</v>
      </c>
      <c r="F182" t="s">
        <v>2107</v>
      </c>
      <c r="G182">
        <v>3</v>
      </c>
      <c r="H182" t="s">
        <v>1027</v>
      </c>
      <c r="I182" s="8">
        <v>44553</v>
      </c>
      <c r="J182" t="s">
        <v>2108</v>
      </c>
      <c r="L182" t="s">
        <v>2109</v>
      </c>
      <c r="M182" t="s">
        <v>1145</v>
      </c>
      <c r="N182" t="s">
        <v>2110</v>
      </c>
      <c r="O182" t="s">
        <v>1031</v>
      </c>
      <c r="P182" t="s">
        <v>47</v>
      </c>
      <c r="Q182">
        <v>59.97</v>
      </c>
      <c r="T182">
        <v>0</v>
      </c>
      <c r="U182">
        <v>0</v>
      </c>
      <c r="V182">
        <v>0</v>
      </c>
      <c r="W182">
        <v>0</v>
      </c>
      <c r="X182">
        <v>64.77</v>
      </c>
      <c r="Z182">
        <v>2.19</v>
      </c>
      <c r="AA182">
        <v>57.78</v>
      </c>
      <c r="AB182">
        <v>0</v>
      </c>
      <c r="AC182">
        <v>0</v>
      </c>
      <c r="AD182">
        <v>0</v>
      </c>
      <c r="AE182" t="s">
        <v>2105</v>
      </c>
      <c r="AF182" t="s">
        <v>1032</v>
      </c>
      <c r="AG182" t="s">
        <v>1033</v>
      </c>
      <c r="AJ182" t="s">
        <v>72</v>
      </c>
    </row>
    <row r="183" spans="1:36" x14ac:dyDescent="0.45">
      <c r="A183" s="8">
        <v>44553</v>
      </c>
      <c r="B183">
        <v>2321017621</v>
      </c>
      <c r="C183" t="s">
        <v>2111</v>
      </c>
      <c r="D183" t="s">
        <v>2112</v>
      </c>
      <c r="E183" t="s">
        <v>2113</v>
      </c>
      <c r="F183" t="s">
        <v>2114</v>
      </c>
      <c r="G183">
        <v>1</v>
      </c>
      <c r="H183" t="s">
        <v>1027</v>
      </c>
      <c r="I183" s="8">
        <v>44554</v>
      </c>
      <c r="J183" t="s">
        <v>2115</v>
      </c>
      <c r="L183" t="s">
        <v>2116</v>
      </c>
      <c r="M183" t="s">
        <v>1158</v>
      </c>
      <c r="N183">
        <v>8033</v>
      </c>
      <c r="O183" t="s">
        <v>1031</v>
      </c>
      <c r="P183" t="s">
        <v>47</v>
      </c>
      <c r="Q183">
        <v>19.989999999999998</v>
      </c>
      <c r="T183">
        <v>0</v>
      </c>
      <c r="U183">
        <v>0</v>
      </c>
      <c r="V183">
        <v>0</v>
      </c>
      <c r="W183">
        <v>0</v>
      </c>
      <c r="X183">
        <v>21.31</v>
      </c>
      <c r="Z183">
        <v>0.89</v>
      </c>
      <c r="AA183">
        <v>19.100000000000001</v>
      </c>
      <c r="AB183">
        <v>0</v>
      </c>
      <c r="AC183">
        <v>0</v>
      </c>
      <c r="AD183">
        <v>0</v>
      </c>
      <c r="AE183" t="s">
        <v>2112</v>
      </c>
      <c r="AF183" t="s">
        <v>1032</v>
      </c>
      <c r="AG183" t="s">
        <v>1033</v>
      </c>
      <c r="AJ183" t="s">
        <v>72</v>
      </c>
    </row>
    <row r="184" spans="1:36" x14ac:dyDescent="0.45">
      <c r="A184" s="8">
        <v>44556</v>
      </c>
      <c r="B184">
        <v>2323973449</v>
      </c>
      <c r="C184" t="s">
        <v>2117</v>
      </c>
      <c r="D184" t="s">
        <v>2118</v>
      </c>
      <c r="E184" t="s">
        <v>2119</v>
      </c>
      <c r="F184" t="s">
        <v>2120</v>
      </c>
      <c r="G184">
        <v>1</v>
      </c>
      <c r="H184" t="s">
        <v>1027</v>
      </c>
      <c r="J184" t="s">
        <v>2121</v>
      </c>
      <c r="L184" t="s">
        <v>2122</v>
      </c>
      <c r="M184" t="s">
        <v>1070</v>
      </c>
      <c r="N184" t="s">
        <v>2123</v>
      </c>
      <c r="O184" t="s">
        <v>1031</v>
      </c>
      <c r="P184" t="s">
        <v>47</v>
      </c>
      <c r="Q184">
        <v>19.989999999999998</v>
      </c>
      <c r="T184">
        <v>0</v>
      </c>
      <c r="U184">
        <v>0</v>
      </c>
      <c r="V184">
        <v>0</v>
      </c>
      <c r="W184">
        <v>0</v>
      </c>
      <c r="X184">
        <v>21.86</v>
      </c>
      <c r="Z184">
        <v>0.91</v>
      </c>
      <c r="AA184">
        <v>19.079999999999998</v>
      </c>
      <c r="AB184">
        <v>0</v>
      </c>
      <c r="AC184">
        <v>0</v>
      </c>
      <c r="AD184">
        <v>0</v>
      </c>
      <c r="AE184" t="s">
        <v>2118</v>
      </c>
      <c r="AF184" t="s">
        <v>1032</v>
      </c>
      <c r="AG184" t="s">
        <v>1033</v>
      </c>
      <c r="AJ184" t="s">
        <v>72</v>
      </c>
    </row>
    <row r="185" spans="1:36" x14ac:dyDescent="0.45">
      <c r="A185" s="8">
        <v>44556</v>
      </c>
      <c r="B185">
        <v>2324617846</v>
      </c>
      <c r="C185" t="s">
        <v>2124</v>
      </c>
      <c r="D185" t="s">
        <v>2125</v>
      </c>
      <c r="E185" t="s">
        <v>2126</v>
      </c>
      <c r="F185" t="s">
        <v>2127</v>
      </c>
      <c r="G185">
        <v>1</v>
      </c>
      <c r="H185" t="s">
        <v>1027</v>
      </c>
      <c r="I185" s="8">
        <v>44557</v>
      </c>
      <c r="J185" t="s">
        <v>2128</v>
      </c>
      <c r="L185" t="s">
        <v>2129</v>
      </c>
      <c r="M185" t="s">
        <v>1178</v>
      </c>
      <c r="N185" t="s">
        <v>2130</v>
      </c>
      <c r="O185" t="s">
        <v>1031</v>
      </c>
      <c r="P185" t="s">
        <v>47</v>
      </c>
      <c r="Q185">
        <v>19.989999999999998</v>
      </c>
      <c r="T185">
        <v>0</v>
      </c>
      <c r="U185">
        <v>0</v>
      </c>
      <c r="V185">
        <v>0</v>
      </c>
      <c r="W185">
        <v>0</v>
      </c>
      <c r="X185">
        <v>21.19</v>
      </c>
      <c r="Z185">
        <v>0.89</v>
      </c>
      <c r="AA185">
        <v>19.100000000000001</v>
      </c>
      <c r="AB185">
        <v>0</v>
      </c>
      <c r="AC185">
        <v>0</v>
      </c>
      <c r="AD185">
        <v>0</v>
      </c>
      <c r="AE185" t="s">
        <v>2125</v>
      </c>
      <c r="AF185" t="s">
        <v>1032</v>
      </c>
      <c r="AG185" t="s">
        <v>1033</v>
      </c>
      <c r="AJ185" t="s">
        <v>60</v>
      </c>
    </row>
    <row r="186" spans="1:36" x14ac:dyDescent="0.45">
      <c r="A186" s="8">
        <v>44556</v>
      </c>
      <c r="B186">
        <v>2323626255</v>
      </c>
      <c r="D186" t="s">
        <v>2131</v>
      </c>
      <c r="E186" t="s">
        <v>2132</v>
      </c>
      <c r="F186" t="s">
        <v>1606</v>
      </c>
      <c r="G186">
        <v>1</v>
      </c>
      <c r="H186" t="s">
        <v>1027</v>
      </c>
      <c r="J186" t="s">
        <v>2133</v>
      </c>
      <c r="L186" t="s">
        <v>2134</v>
      </c>
      <c r="M186" t="s">
        <v>1041</v>
      </c>
      <c r="N186">
        <v>78586</v>
      </c>
      <c r="O186" t="s">
        <v>1031</v>
      </c>
      <c r="P186" t="s">
        <v>47</v>
      </c>
      <c r="Q186">
        <v>15.99</v>
      </c>
      <c r="T186">
        <v>0</v>
      </c>
      <c r="U186">
        <v>0</v>
      </c>
      <c r="V186">
        <v>0</v>
      </c>
      <c r="W186">
        <v>0</v>
      </c>
      <c r="X186">
        <v>17.309999999999999</v>
      </c>
      <c r="Z186">
        <v>0.77</v>
      </c>
      <c r="AA186">
        <v>15.22</v>
      </c>
      <c r="AB186">
        <v>0</v>
      </c>
      <c r="AC186">
        <v>0</v>
      </c>
      <c r="AD186">
        <v>0</v>
      </c>
      <c r="AE186" t="s">
        <v>2131</v>
      </c>
      <c r="AF186" t="s">
        <v>1032</v>
      </c>
      <c r="AG186" t="s">
        <v>1033</v>
      </c>
      <c r="AJ186" t="s">
        <v>102</v>
      </c>
    </row>
    <row r="187" spans="1:36" x14ac:dyDescent="0.45">
      <c r="A187" s="8">
        <v>44557</v>
      </c>
      <c r="B187">
        <v>2325089063</v>
      </c>
      <c r="C187" t="s">
        <v>2135</v>
      </c>
      <c r="D187" t="s">
        <v>2136</v>
      </c>
      <c r="E187" t="s">
        <v>2137</v>
      </c>
      <c r="F187" t="s">
        <v>2138</v>
      </c>
      <c r="G187">
        <v>1</v>
      </c>
      <c r="H187" t="s">
        <v>1027</v>
      </c>
      <c r="I187" s="8">
        <v>44558</v>
      </c>
      <c r="J187" t="s">
        <v>2139</v>
      </c>
      <c r="L187" t="s">
        <v>2140</v>
      </c>
      <c r="M187" t="s">
        <v>2141</v>
      </c>
      <c r="N187">
        <v>2861</v>
      </c>
      <c r="O187" t="s">
        <v>1031</v>
      </c>
      <c r="P187" t="s">
        <v>47</v>
      </c>
      <c r="Q187">
        <v>19.989999999999998</v>
      </c>
      <c r="T187">
        <v>0</v>
      </c>
      <c r="U187">
        <v>0</v>
      </c>
      <c r="V187">
        <v>0</v>
      </c>
      <c r="W187">
        <v>0</v>
      </c>
      <c r="X187">
        <v>21.39</v>
      </c>
      <c r="Z187">
        <v>0.89</v>
      </c>
      <c r="AA187">
        <v>19.100000000000001</v>
      </c>
      <c r="AB187">
        <v>0</v>
      </c>
      <c r="AC187">
        <v>0</v>
      </c>
      <c r="AD187">
        <v>0</v>
      </c>
      <c r="AE187" t="s">
        <v>2136</v>
      </c>
      <c r="AF187" t="s">
        <v>1032</v>
      </c>
      <c r="AG187" t="s">
        <v>1033</v>
      </c>
      <c r="AJ187" t="s">
        <v>72</v>
      </c>
    </row>
    <row r="188" spans="1:36" x14ac:dyDescent="0.45">
      <c r="A188" s="8">
        <v>44558</v>
      </c>
      <c r="B188">
        <v>2325661839</v>
      </c>
      <c r="C188" t="s">
        <v>2142</v>
      </c>
      <c r="D188" t="s">
        <v>2143</v>
      </c>
      <c r="E188" t="s">
        <v>2144</v>
      </c>
      <c r="F188" t="s">
        <v>2145</v>
      </c>
      <c r="G188">
        <v>1</v>
      </c>
      <c r="H188" t="s">
        <v>1027</v>
      </c>
      <c r="I188" s="8">
        <v>44559</v>
      </c>
      <c r="J188" t="s">
        <v>2146</v>
      </c>
      <c r="L188" t="s">
        <v>2147</v>
      </c>
      <c r="M188" t="s">
        <v>1821</v>
      </c>
      <c r="N188" t="s">
        <v>2148</v>
      </c>
      <c r="O188" t="s">
        <v>1031</v>
      </c>
      <c r="P188" t="s">
        <v>47</v>
      </c>
      <c r="Q188">
        <v>19.989999999999998</v>
      </c>
      <c r="T188">
        <v>0</v>
      </c>
      <c r="U188">
        <v>0</v>
      </c>
      <c r="V188">
        <v>0</v>
      </c>
      <c r="W188">
        <v>0</v>
      </c>
      <c r="X188">
        <v>21.39</v>
      </c>
      <c r="Z188">
        <v>0.89</v>
      </c>
      <c r="AA188">
        <v>19.100000000000001</v>
      </c>
      <c r="AB188">
        <v>0</v>
      </c>
      <c r="AC188">
        <v>0</v>
      </c>
      <c r="AD188">
        <v>0</v>
      </c>
      <c r="AE188" t="s">
        <v>2143</v>
      </c>
      <c r="AF188" t="s">
        <v>1032</v>
      </c>
      <c r="AG188" t="s">
        <v>1033</v>
      </c>
      <c r="AJ188" t="s">
        <v>64</v>
      </c>
    </row>
    <row r="189" spans="1:36" x14ac:dyDescent="0.45">
      <c r="A189" s="8">
        <v>44558</v>
      </c>
      <c r="B189">
        <v>2326518608</v>
      </c>
      <c r="D189" t="s">
        <v>2149</v>
      </c>
      <c r="E189" t="s">
        <v>2150</v>
      </c>
      <c r="F189" t="s">
        <v>2151</v>
      </c>
      <c r="G189">
        <v>1</v>
      </c>
      <c r="H189" t="s">
        <v>1027</v>
      </c>
      <c r="I189" s="8">
        <v>44559</v>
      </c>
      <c r="J189" t="s">
        <v>2152</v>
      </c>
      <c r="L189" t="s">
        <v>2153</v>
      </c>
      <c r="M189" t="s">
        <v>1070</v>
      </c>
      <c r="N189">
        <v>94303</v>
      </c>
      <c r="O189" t="s">
        <v>1031</v>
      </c>
      <c r="P189" t="s">
        <v>47</v>
      </c>
      <c r="Q189">
        <v>19.989999999999998</v>
      </c>
      <c r="T189">
        <v>0</v>
      </c>
      <c r="U189">
        <v>0</v>
      </c>
      <c r="V189">
        <v>0</v>
      </c>
      <c r="W189">
        <v>0</v>
      </c>
      <c r="X189">
        <v>21.81</v>
      </c>
      <c r="Z189">
        <v>0.9</v>
      </c>
      <c r="AA189">
        <v>19.09</v>
      </c>
      <c r="AB189">
        <v>0</v>
      </c>
      <c r="AC189">
        <v>0</v>
      </c>
      <c r="AD189">
        <v>0</v>
      </c>
      <c r="AE189" t="s">
        <v>2149</v>
      </c>
      <c r="AF189" t="s">
        <v>1032</v>
      </c>
      <c r="AG189" t="s">
        <v>1033</v>
      </c>
      <c r="AJ189" t="s">
        <v>60</v>
      </c>
    </row>
    <row r="190" spans="1:36" x14ac:dyDescent="0.45">
      <c r="A190" s="8">
        <v>44558</v>
      </c>
      <c r="B190">
        <v>2326364958</v>
      </c>
      <c r="C190" t="s">
        <v>2154</v>
      </c>
      <c r="D190" t="s">
        <v>2155</v>
      </c>
      <c r="E190" t="s">
        <v>2156</v>
      </c>
      <c r="F190" t="s">
        <v>2157</v>
      </c>
      <c r="G190">
        <v>3</v>
      </c>
      <c r="H190" t="s">
        <v>1027</v>
      </c>
      <c r="J190" t="s">
        <v>2158</v>
      </c>
      <c r="L190" t="s">
        <v>2159</v>
      </c>
      <c r="M190" t="s">
        <v>1351</v>
      </c>
      <c r="N190">
        <v>41042</v>
      </c>
      <c r="O190" t="s">
        <v>1031</v>
      </c>
      <c r="P190" t="s">
        <v>47</v>
      </c>
      <c r="Q190">
        <v>59.97</v>
      </c>
      <c r="T190">
        <v>0</v>
      </c>
      <c r="U190">
        <v>0</v>
      </c>
      <c r="V190">
        <v>0</v>
      </c>
      <c r="W190">
        <v>0</v>
      </c>
      <c r="X190">
        <v>63.57</v>
      </c>
      <c r="Z190">
        <v>2.16</v>
      </c>
      <c r="AA190">
        <v>57.81</v>
      </c>
      <c r="AB190">
        <v>0</v>
      </c>
      <c r="AC190">
        <v>0</v>
      </c>
      <c r="AD190">
        <v>0</v>
      </c>
      <c r="AE190" t="s">
        <v>2155</v>
      </c>
      <c r="AF190" t="s">
        <v>1032</v>
      </c>
      <c r="AG190" t="s">
        <v>1033</v>
      </c>
      <c r="AJ190" t="s">
        <v>64</v>
      </c>
    </row>
    <row r="191" spans="1:36" x14ac:dyDescent="0.45">
      <c r="A191" s="8">
        <v>44559</v>
      </c>
      <c r="B191">
        <v>2327291285</v>
      </c>
      <c r="C191" t="s">
        <v>2160</v>
      </c>
      <c r="D191" t="s">
        <v>2161</v>
      </c>
      <c r="E191" t="s">
        <v>1537</v>
      </c>
      <c r="F191" t="s">
        <v>2162</v>
      </c>
      <c r="G191">
        <v>1</v>
      </c>
      <c r="H191" t="s">
        <v>1027</v>
      </c>
      <c r="I191" s="8">
        <v>44560</v>
      </c>
      <c r="J191" t="s">
        <v>2163</v>
      </c>
      <c r="L191" t="s">
        <v>2164</v>
      </c>
      <c r="M191" t="s">
        <v>1137</v>
      </c>
      <c r="N191">
        <v>32804</v>
      </c>
      <c r="O191" t="s">
        <v>1031</v>
      </c>
      <c r="P191" t="s">
        <v>47</v>
      </c>
      <c r="Q191">
        <v>19.989999999999998</v>
      </c>
      <c r="T191">
        <v>0</v>
      </c>
      <c r="U191">
        <v>0</v>
      </c>
      <c r="V191">
        <v>0</v>
      </c>
      <c r="W191">
        <v>0</v>
      </c>
      <c r="X191">
        <v>21.29</v>
      </c>
      <c r="Z191">
        <v>0.89</v>
      </c>
      <c r="AA191">
        <v>19.100000000000001</v>
      </c>
      <c r="AB191">
        <v>0</v>
      </c>
      <c r="AC191">
        <v>0</v>
      </c>
      <c r="AD191">
        <v>0</v>
      </c>
      <c r="AE191" t="s">
        <v>2161</v>
      </c>
      <c r="AF191" t="s">
        <v>1032</v>
      </c>
      <c r="AG191" t="s">
        <v>1033</v>
      </c>
      <c r="AJ191" t="s">
        <v>72</v>
      </c>
    </row>
    <row r="192" spans="1:36" x14ac:dyDescent="0.45">
      <c r="A192" s="8">
        <v>44559</v>
      </c>
      <c r="B192">
        <v>2327836104</v>
      </c>
      <c r="C192" t="s">
        <v>2165</v>
      </c>
      <c r="D192" t="s">
        <v>2166</v>
      </c>
      <c r="E192" t="s">
        <v>1348</v>
      </c>
      <c r="F192" t="s">
        <v>2167</v>
      </c>
      <c r="G192">
        <v>1</v>
      </c>
      <c r="H192" t="s">
        <v>1027</v>
      </c>
      <c r="J192" t="s">
        <v>2168</v>
      </c>
      <c r="L192" t="s">
        <v>2169</v>
      </c>
      <c r="M192" t="s">
        <v>1259</v>
      </c>
      <c r="N192">
        <v>55449</v>
      </c>
      <c r="O192" t="s">
        <v>1031</v>
      </c>
      <c r="P192" t="s">
        <v>47</v>
      </c>
      <c r="Q192">
        <v>19.989999999999998</v>
      </c>
      <c r="T192">
        <v>0</v>
      </c>
      <c r="U192">
        <v>0</v>
      </c>
      <c r="V192">
        <v>0</v>
      </c>
      <c r="W192">
        <v>0</v>
      </c>
      <c r="X192">
        <v>21.41</v>
      </c>
      <c r="Z192">
        <v>0.89</v>
      </c>
      <c r="AA192">
        <v>19.100000000000001</v>
      </c>
      <c r="AB192">
        <v>0</v>
      </c>
      <c r="AC192">
        <v>0</v>
      </c>
      <c r="AD192">
        <v>0</v>
      </c>
      <c r="AE192" t="s">
        <v>2166</v>
      </c>
      <c r="AF192" t="s">
        <v>1032</v>
      </c>
      <c r="AG192" t="s">
        <v>1033</v>
      </c>
      <c r="AJ192" t="s">
        <v>68</v>
      </c>
    </row>
    <row r="193" spans="1:36" x14ac:dyDescent="0.45">
      <c r="A193" s="8">
        <v>44559</v>
      </c>
      <c r="B193">
        <v>2327473614</v>
      </c>
      <c r="C193" t="s">
        <v>2170</v>
      </c>
      <c r="D193" t="s">
        <v>2171</v>
      </c>
      <c r="E193" t="s">
        <v>2172</v>
      </c>
      <c r="F193" t="s">
        <v>2173</v>
      </c>
      <c r="G193">
        <v>1</v>
      </c>
      <c r="H193" t="s">
        <v>1027</v>
      </c>
      <c r="I193" s="8">
        <v>44559</v>
      </c>
      <c r="J193" t="s">
        <v>2174</v>
      </c>
      <c r="L193" t="s">
        <v>2175</v>
      </c>
      <c r="M193" t="s">
        <v>2176</v>
      </c>
      <c r="N193">
        <v>84067</v>
      </c>
      <c r="O193" t="s">
        <v>1031</v>
      </c>
      <c r="P193" t="s">
        <v>47</v>
      </c>
      <c r="Q193">
        <v>19.989999999999998</v>
      </c>
      <c r="T193">
        <v>0</v>
      </c>
      <c r="U193">
        <v>0</v>
      </c>
      <c r="V193">
        <v>0</v>
      </c>
      <c r="W193">
        <v>0</v>
      </c>
      <c r="X193">
        <v>21.44</v>
      </c>
      <c r="Z193">
        <v>0.89</v>
      </c>
      <c r="AA193">
        <v>19.100000000000001</v>
      </c>
      <c r="AB193">
        <v>0</v>
      </c>
      <c r="AC193">
        <v>0</v>
      </c>
      <c r="AD193">
        <v>0</v>
      </c>
      <c r="AE193" t="s">
        <v>2171</v>
      </c>
      <c r="AF193" t="s">
        <v>1032</v>
      </c>
      <c r="AG193" t="s">
        <v>1033</v>
      </c>
      <c r="AJ193" t="s">
        <v>72</v>
      </c>
    </row>
    <row r="194" spans="1:36" x14ac:dyDescent="0.45">
      <c r="A194" s="8">
        <v>44560</v>
      </c>
      <c r="B194">
        <v>2328815278</v>
      </c>
      <c r="D194" t="s">
        <v>2177</v>
      </c>
      <c r="E194" t="s">
        <v>1218</v>
      </c>
      <c r="F194" t="s">
        <v>2178</v>
      </c>
      <c r="G194">
        <v>2</v>
      </c>
      <c r="H194" t="s">
        <v>1027</v>
      </c>
      <c r="J194" t="s">
        <v>2179</v>
      </c>
      <c r="L194" t="s">
        <v>2180</v>
      </c>
      <c r="M194" t="s">
        <v>1145</v>
      </c>
      <c r="N194">
        <v>30083</v>
      </c>
      <c r="O194" t="s">
        <v>1031</v>
      </c>
      <c r="P194" t="s">
        <v>47</v>
      </c>
      <c r="Q194">
        <v>39.979999999999997</v>
      </c>
      <c r="T194">
        <v>0</v>
      </c>
      <c r="U194">
        <v>0</v>
      </c>
      <c r="V194">
        <v>0</v>
      </c>
      <c r="W194">
        <v>0</v>
      </c>
      <c r="X194">
        <v>43.18</v>
      </c>
      <c r="Z194">
        <v>1.55</v>
      </c>
      <c r="AA194">
        <v>38.43</v>
      </c>
      <c r="AB194">
        <v>0</v>
      </c>
      <c r="AC194">
        <v>0</v>
      </c>
      <c r="AD194">
        <v>0</v>
      </c>
      <c r="AE194" t="s">
        <v>2177</v>
      </c>
      <c r="AF194" t="s">
        <v>1032</v>
      </c>
      <c r="AG194" t="s">
        <v>1033</v>
      </c>
      <c r="AJ194" t="s">
        <v>72</v>
      </c>
    </row>
    <row r="195" spans="1:36" x14ac:dyDescent="0.45">
      <c r="A195" s="8">
        <v>44560</v>
      </c>
      <c r="B195">
        <v>2327873783</v>
      </c>
      <c r="C195" t="s">
        <v>2181</v>
      </c>
      <c r="D195" t="s">
        <v>2182</v>
      </c>
      <c r="E195" t="s">
        <v>2183</v>
      </c>
      <c r="F195" t="s">
        <v>2184</v>
      </c>
      <c r="G195">
        <v>2</v>
      </c>
      <c r="H195" t="s">
        <v>1027</v>
      </c>
      <c r="I195" s="8">
        <v>44561</v>
      </c>
      <c r="J195" t="s">
        <v>2185</v>
      </c>
      <c r="L195" t="s">
        <v>2186</v>
      </c>
      <c r="M195" t="s">
        <v>1821</v>
      </c>
      <c r="N195">
        <v>46530</v>
      </c>
      <c r="O195" t="s">
        <v>1031</v>
      </c>
      <c r="P195" t="s">
        <v>47</v>
      </c>
      <c r="Q195">
        <v>39.979999999999997</v>
      </c>
      <c r="T195">
        <v>0</v>
      </c>
      <c r="U195">
        <v>0</v>
      </c>
      <c r="V195">
        <v>0</v>
      </c>
      <c r="W195">
        <v>0</v>
      </c>
      <c r="X195">
        <v>42.78</v>
      </c>
      <c r="Z195">
        <v>1.53</v>
      </c>
      <c r="AA195">
        <v>38.450000000000003</v>
      </c>
      <c r="AB195">
        <v>0</v>
      </c>
      <c r="AC195">
        <v>0</v>
      </c>
      <c r="AD195">
        <v>0</v>
      </c>
      <c r="AE195" t="s">
        <v>2182</v>
      </c>
      <c r="AF195" t="s">
        <v>1032</v>
      </c>
      <c r="AG195" t="s">
        <v>1033</v>
      </c>
      <c r="AJ195" t="s">
        <v>72</v>
      </c>
    </row>
    <row r="196" spans="1:36" x14ac:dyDescent="0.45">
      <c r="A196" s="8">
        <v>44561</v>
      </c>
      <c r="B196">
        <v>2330070036</v>
      </c>
      <c r="C196" t="s">
        <v>2187</v>
      </c>
      <c r="D196" t="s">
        <v>2188</v>
      </c>
      <c r="E196" t="s">
        <v>1411</v>
      </c>
      <c r="F196" t="s">
        <v>2189</v>
      </c>
      <c r="G196">
        <v>1</v>
      </c>
      <c r="H196" t="s">
        <v>1027</v>
      </c>
      <c r="I196" s="8">
        <v>44563</v>
      </c>
      <c r="J196" t="s">
        <v>2190</v>
      </c>
      <c r="L196" t="s">
        <v>2191</v>
      </c>
      <c r="M196" t="s">
        <v>1137</v>
      </c>
      <c r="N196">
        <v>33308</v>
      </c>
      <c r="O196" t="s">
        <v>1031</v>
      </c>
      <c r="P196" t="s">
        <v>47</v>
      </c>
      <c r="Q196">
        <v>19.989999999999998</v>
      </c>
      <c r="T196">
        <v>0</v>
      </c>
      <c r="U196">
        <v>0</v>
      </c>
      <c r="V196">
        <v>0</v>
      </c>
      <c r="W196">
        <v>0</v>
      </c>
      <c r="X196">
        <v>21.39</v>
      </c>
      <c r="Z196">
        <v>0.89</v>
      </c>
      <c r="AA196">
        <v>19.100000000000001</v>
      </c>
      <c r="AB196">
        <v>0</v>
      </c>
      <c r="AC196">
        <v>0</v>
      </c>
      <c r="AD196">
        <v>0</v>
      </c>
      <c r="AE196" t="s">
        <v>2188</v>
      </c>
      <c r="AF196" t="s">
        <v>1032</v>
      </c>
      <c r="AG196" t="s">
        <v>1033</v>
      </c>
      <c r="AJ196" t="s">
        <v>72</v>
      </c>
    </row>
    <row r="197" spans="1:36" x14ac:dyDescent="0.45">
      <c r="A197" s="8">
        <v>44561</v>
      </c>
      <c r="B197">
        <v>2329170249</v>
      </c>
      <c r="C197" t="s">
        <v>2192</v>
      </c>
      <c r="D197" t="s">
        <v>2193</v>
      </c>
      <c r="E197" t="s">
        <v>1161</v>
      </c>
      <c r="F197" t="s">
        <v>2194</v>
      </c>
      <c r="G197">
        <v>6</v>
      </c>
      <c r="H197" t="s">
        <v>1027</v>
      </c>
      <c r="I197" s="8">
        <v>44564</v>
      </c>
      <c r="J197" t="s">
        <v>2195</v>
      </c>
      <c r="L197" t="s">
        <v>2196</v>
      </c>
      <c r="M197" t="s">
        <v>1205</v>
      </c>
      <c r="N197">
        <v>13318</v>
      </c>
      <c r="O197" t="s">
        <v>1031</v>
      </c>
      <c r="P197" t="s">
        <v>47</v>
      </c>
      <c r="Q197">
        <v>119.94</v>
      </c>
      <c r="T197">
        <v>0</v>
      </c>
      <c r="U197">
        <v>0</v>
      </c>
      <c r="V197">
        <v>0</v>
      </c>
      <c r="W197">
        <v>0</v>
      </c>
      <c r="X197">
        <v>130.43</v>
      </c>
      <c r="Z197">
        <v>4.16</v>
      </c>
      <c r="AA197">
        <v>115.78</v>
      </c>
      <c r="AB197">
        <v>0</v>
      </c>
      <c r="AC197">
        <v>0</v>
      </c>
      <c r="AD197">
        <v>0</v>
      </c>
      <c r="AE197" t="s">
        <v>2193</v>
      </c>
      <c r="AF197" t="s">
        <v>1032</v>
      </c>
      <c r="AG197" t="s">
        <v>1033</v>
      </c>
      <c r="AJ197" t="s">
        <v>68</v>
      </c>
    </row>
    <row r="198" spans="1:36" x14ac:dyDescent="0.45">
      <c r="A198" s="8">
        <v>44561</v>
      </c>
      <c r="B198">
        <v>2328881687</v>
      </c>
      <c r="C198" t="s">
        <v>2197</v>
      </c>
      <c r="D198" t="s">
        <v>2198</v>
      </c>
      <c r="E198" t="s">
        <v>2199</v>
      </c>
      <c r="F198" t="s">
        <v>2200</v>
      </c>
      <c r="G198">
        <v>1</v>
      </c>
      <c r="H198" t="s">
        <v>1027</v>
      </c>
      <c r="I198" s="8">
        <v>44561</v>
      </c>
      <c r="J198" t="s">
        <v>2201</v>
      </c>
      <c r="L198" t="s">
        <v>2202</v>
      </c>
      <c r="M198" t="s">
        <v>1137</v>
      </c>
      <c r="N198">
        <v>33328</v>
      </c>
      <c r="O198" t="s">
        <v>1031</v>
      </c>
      <c r="P198" t="s">
        <v>47</v>
      </c>
      <c r="Q198">
        <v>19.989999999999998</v>
      </c>
      <c r="T198">
        <v>0</v>
      </c>
      <c r="U198">
        <v>0</v>
      </c>
      <c r="V198">
        <v>0</v>
      </c>
      <c r="W198">
        <v>0</v>
      </c>
      <c r="X198">
        <v>21.39</v>
      </c>
      <c r="Z198">
        <v>0.89</v>
      </c>
      <c r="AA198">
        <v>19.100000000000001</v>
      </c>
      <c r="AB198">
        <v>0</v>
      </c>
      <c r="AC198">
        <v>0</v>
      </c>
      <c r="AD198">
        <v>0</v>
      </c>
      <c r="AE198" t="s">
        <v>2198</v>
      </c>
      <c r="AF198" t="s">
        <v>1032</v>
      </c>
      <c r="AG198" t="s">
        <v>1033</v>
      </c>
      <c r="AJ198" t="s">
        <v>64</v>
      </c>
    </row>
    <row r="199" spans="1:36" x14ac:dyDescent="0.45">
      <c r="A199" s="8">
        <v>44562</v>
      </c>
      <c r="B199">
        <v>2330189401</v>
      </c>
      <c r="C199" t="s">
        <v>2203</v>
      </c>
      <c r="D199" t="s">
        <v>2204</v>
      </c>
      <c r="E199" t="s">
        <v>2205</v>
      </c>
      <c r="F199" t="s">
        <v>2206</v>
      </c>
      <c r="G199">
        <v>2</v>
      </c>
      <c r="H199" t="s">
        <v>1027</v>
      </c>
      <c r="I199" s="8">
        <v>44564</v>
      </c>
      <c r="J199" t="s">
        <v>2207</v>
      </c>
      <c r="L199" t="s">
        <v>2208</v>
      </c>
      <c r="M199" t="s">
        <v>1070</v>
      </c>
      <c r="N199">
        <v>92120</v>
      </c>
      <c r="O199" t="s">
        <v>1031</v>
      </c>
      <c r="P199" t="s">
        <v>47</v>
      </c>
      <c r="Q199">
        <v>39.979999999999997</v>
      </c>
      <c r="T199">
        <v>0</v>
      </c>
      <c r="U199">
        <v>0</v>
      </c>
      <c r="V199">
        <v>0</v>
      </c>
      <c r="W199">
        <v>0</v>
      </c>
      <c r="X199">
        <v>43.08</v>
      </c>
      <c r="Z199">
        <v>1.54</v>
      </c>
      <c r="AA199">
        <v>38.44</v>
      </c>
      <c r="AB199">
        <v>0</v>
      </c>
      <c r="AC199">
        <v>0</v>
      </c>
      <c r="AD199">
        <v>0</v>
      </c>
      <c r="AE199" t="s">
        <v>2204</v>
      </c>
      <c r="AF199" t="s">
        <v>1032</v>
      </c>
      <c r="AG199" t="s">
        <v>1033</v>
      </c>
      <c r="AJ199" t="s">
        <v>72</v>
      </c>
    </row>
    <row r="200" spans="1:36" x14ac:dyDescent="0.45">
      <c r="A200" s="8">
        <v>44562</v>
      </c>
      <c r="B200">
        <v>2330689390</v>
      </c>
      <c r="C200" t="s">
        <v>2209</v>
      </c>
      <c r="D200" t="s">
        <v>2210</v>
      </c>
      <c r="E200" t="s">
        <v>2211</v>
      </c>
      <c r="F200" t="s">
        <v>2212</v>
      </c>
      <c r="G200">
        <v>1</v>
      </c>
      <c r="H200" t="s">
        <v>1027</v>
      </c>
      <c r="J200" t="s">
        <v>2213</v>
      </c>
      <c r="L200" t="s">
        <v>2214</v>
      </c>
      <c r="M200" t="s">
        <v>1070</v>
      </c>
      <c r="N200">
        <v>93446</v>
      </c>
      <c r="O200" t="s">
        <v>1031</v>
      </c>
      <c r="P200" t="s">
        <v>47</v>
      </c>
      <c r="Q200">
        <v>19.989999999999998</v>
      </c>
      <c r="T200">
        <v>0</v>
      </c>
      <c r="U200">
        <v>0</v>
      </c>
      <c r="V200">
        <v>0</v>
      </c>
      <c r="W200">
        <v>0</v>
      </c>
      <c r="X200">
        <v>21.74</v>
      </c>
      <c r="Z200">
        <v>0.9</v>
      </c>
      <c r="AA200">
        <v>19.09</v>
      </c>
      <c r="AB200">
        <v>0</v>
      </c>
      <c r="AC200">
        <v>0</v>
      </c>
      <c r="AD200">
        <v>0</v>
      </c>
      <c r="AE200" t="s">
        <v>2210</v>
      </c>
      <c r="AF200" t="s">
        <v>1032</v>
      </c>
      <c r="AG200" t="s">
        <v>1033</v>
      </c>
      <c r="AJ200" t="s">
        <v>72</v>
      </c>
    </row>
    <row r="201" spans="1:36" x14ac:dyDescent="0.45">
      <c r="A201" s="8">
        <v>44563</v>
      </c>
      <c r="B201">
        <v>2331726975</v>
      </c>
      <c r="D201" t="s">
        <v>2215</v>
      </c>
      <c r="E201" t="s">
        <v>2216</v>
      </c>
      <c r="F201" t="s">
        <v>2217</v>
      </c>
      <c r="G201">
        <v>1</v>
      </c>
      <c r="H201" t="s">
        <v>1027</v>
      </c>
      <c r="J201" t="s">
        <v>2218</v>
      </c>
      <c r="K201" t="s">
        <v>2219</v>
      </c>
      <c r="L201" t="s">
        <v>2220</v>
      </c>
      <c r="M201" t="s">
        <v>1125</v>
      </c>
      <c r="N201">
        <v>27455</v>
      </c>
      <c r="O201" t="s">
        <v>1031</v>
      </c>
      <c r="P201" t="s">
        <v>47</v>
      </c>
      <c r="Q201">
        <v>19.989999999999998</v>
      </c>
      <c r="T201">
        <v>0</v>
      </c>
      <c r="U201">
        <v>0</v>
      </c>
      <c r="V201">
        <v>0</v>
      </c>
      <c r="W201">
        <v>0</v>
      </c>
      <c r="X201">
        <v>21.34</v>
      </c>
      <c r="Z201">
        <v>0.89</v>
      </c>
      <c r="AA201">
        <v>19.100000000000001</v>
      </c>
      <c r="AB201">
        <v>0</v>
      </c>
      <c r="AC201">
        <v>0</v>
      </c>
      <c r="AD201">
        <v>0</v>
      </c>
      <c r="AE201" t="s">
        <v>2215</v>
      </c>
      <c r="AF201" t="s">
        <v>1032</v>
      </c>
      <c r="AG201" t="s">
        <v>1033</v>
      </c>
      <c r="AJ201" t="s">
        <v>64</v>
      </c>
    </row>
    <row r="202" spans="1:36" x14ac:dyDescent="0.45">
      <c r="A202" s="8">
        <v>44563</v>
      </c>
      <c r="B202">
        <v>2330936129</v>
      </c>
      <c r="C202" t="s">
        <v>2221</v>
      </c>
      <c r="D202" t="s">
        <v>2222</v>
      </c>
      <c r="E202" t="s">
        <v>2223</v>
      </c>
      <c r="F202" t="s">
        <v>2224</v>
      </c>
      <c r="G202">
        <v>2</v>
      </c>
      <c r="H202" t="s">
        <v>1027</v>
      </c>
      <c r="J202" t="s">
        <v>2225</v>
      </c>
      <c r="L202" t="s">
        <v>2226</v>
      </c>
      <c r="M202" t="s">
        <v>1062</v>
      </c>
      <c r="N202">
        <v>45162</v>
      </c>
      <c r="O202" t="s">
        <v>1031</v>
      </c>
      <c r="P202" t="s">
        <v>47</v>
      </c>
      <c r="Q202">
        <v>39.979999999999997</v>
      </c>
      <c r="T202">
        <v>0</v>
      </c>
      <c r="U202">
        <v>0</v>
      </c>
      <c r="V202">
        <v>0</v>
      </c>
      <c r="W202">
        <v>0</v>
      </c>
      <c r="X202">
        <v>42.78</v>
      </c>
      <c r="Z202">
        <v>1.53</v>
      </c>
      <c r="AA202">
        <v>38.450000000000003</v>
      </c>
      <c r="AB202">
        <v>0</v>
      </c>
      <c r="AC202">
        <v>0</v>
      </c>
      <c r="AD202">
        <v>0</v>
      </c>
      <c r="AE202" t="s">
        <v>2222</v>
      </c>
      <c r="AF202" t="s">
        <v>1032</v>
      </c>
      <c r="AG202" t="s">
        <v>1033</v>
      </c>
      <c r="AJ202" t="s">
        <v>72</v>
      </c>
    </row>
    <row r="203" spans="1:36" x14ac:dyDescent="0.45">
      <c r="A203" s="8">
        <v>44563</v>
      </c>
      <c r="B203">
        <v>2331249990</v>
      </c>
      <c r="C203" t="s">
        <v>2227</v>
      </c>
      <c r="D203" t="s">
        <v>2228</v>
      </c>
      <c r="E203" t="s">
        <v>2229</v>
      </c>
      <c r="F203" t="s">
        <v>2230</v>
      </c>
      <c r="G203">
        <v>1</v>
      </c>
      <c r="H203" t="s">
        <v>1027</v>
      </c>
      <c r="J203" t="s">
        <v>2231</v>
      </c>
      <c r="L203" t="s">
        <v>2232</v>
      </c>
      <c r="M203" t="s">
        <v>1364</v>
      </c>
      <c r="N203">
        <v>71854</v>
      </c>
      <c r="O203" t="s">
        <v>1031</v>
      </c>
      <c r="P203" t="s">
        <v>47</v>
      </c>
      <c r="Q203">
        <v>19.989999999999998</v>
      </c>
      <c r="T203">
        <v>0</v>
      </c>
      <c r="U203">
        <v>0</v>
      </c>
      <c r="V203">
        <v>0</v>
      </c>
      <c r="W203">
        <v>0</v>
      </c>
      <c r="X203">
        <v>22.04</v>
      </c>
      <c r="Z203">
        <v>0.91</v>
      </c>
      <c r="AA203">
        <v>19.079999999999998</v>
      </c>
      <c r="AB203">
        <v>0</v>
      </c>
      <c r="AC203">
        <v>0</v>
      </c>
      <c r="AD203">
        <v>0</v>
      </c>
      <c r="AE203" t="s">
        <v>2228</v>
      </c>
      <c r="AF203" t="s">
        <v>1032</v>
      </c>
      <c r="AG203" t="s">
        <v>1033</v>
      </c>
      <c r="AJ203" t="s">
        <v>72</v>
      </c>
    </row>
    <row r="204" spans="1:36" x14ac:dyDescent="0.45">
      <c r="A204" s="8">
        <v>44564</v>
      </c>
      <c r="B204">
        <v>2332734165</v>
      </c>
      <c r="C204" t="s">
        <v>2221</v>
      </c>
      <c r="D204" t="s">
        <v>2222</v>
      </c>
      <c r="E204" t="s">
        <v>2223</v>
      </c>
      <c r="F204" t="s">
        <v>2224</v>
      </c>
      <c r="G204">
        <v>2</v>
      </c>
      <c r="H204" t="s">
        <v>1027</v>
      </c>
      <c r="J204" t="s">
        <v>2233</v>
      </c>
      <c r="L204" t="s">
        <v>2234</v>
      </c>
      <c r="M204" t="s">
        <v>1048</v>
      </c>
      <c r="N204">
        <v>37206</v>
      </c>
      <c r="O204" t="s">
        <v>1031</v>
      </c>
      <c r="P204" t="s">
        <v>47</v>
      </c>
      <c r="Q204">
        <v>39.979999999999997</v>
      </c>
      <c r="R204" t="s">
        <v>1365</v>
      </c>
      <c r="S204" t="s">
        <v>1366</v>
      </c>
      <c r="T204">
        <v>4</v>
      </c>
      <c r="U204">
        <v>0</v>
      </c>
      <c r="V204">
        <v>0</v>
      </c>
      <c r="W204">
        <v>0</v>
      </c>
      <c r="X204">
        <v>39.31</v>
      </c>
      <c r="Z204">
        <v>1.43</v>
      </c>
      <c r="AA204">
        <v>34.549999999999997</v>
      </c>
      <c r="AB204">
        <v>0</v>
      </c>
      <c r="AC204">
        <v>0</v>
      </c>
      <c r="AD204">
        <v>0</v>
      </c>
      <c r="AE204" t="s">
        <v>2222</v>
      </c>
      <c r="AF204" t="s">
        <v>1032</v>
      </c>
      <c r="AG204" t="s">
        <v>1033</v>
      </c>
      <c r="AJ204" t="s">
        <v>72</v>
      </c>
    </row>
    <row r="205" spans="1:36" x14ac:dyDescent="0.45">
      <c r="A205" s="8">
        <v>44564</v>
      </c>
      <c r="B205">
        <v>2332689515</v>
      </c>
      <c r="C205" t="s">
        <v>2235</v>
      </c>
      <c r="D205" t="s">
        <v>2236</v>
      </c>
      <c r="E205" t="s">
        <v>2237</v>
      </c>
      <c r="F205" t="s">
        <v>2238</v>
      </c>
      <c r="G205">
        <v>1</v>
      </c>
      <c r="H205" t="s">
        <v>1027</v>
      </c>
      <c r="J205" t="s">
        <v>2239</v>
      </c>
      <c r="L205" t="s">
        <v>2240</v>
      </c>
      <c r="M205" t="s">
        <v>1145</v>
      </c>
      <c r="N205">
        <v>30075</v>
      </c>
      <c r="O205" t="s">
        <v>1031</v>
      </c>
      <c r="P205" t="s">
        <v>47</v>
      </c>
      <c r="Q205">
        <v>19.989999999999998</v>
      </c>
      <c r="T205">
        <v>0</v>
      </c>
      <c r="U205">
        <v>0</v>
      </c>
      <c r="V205">
        <v>0</v>
      </c>
      <c r="W205">
        <v>0</v>
      </c>
      <c r="X205">
        <v>21.54</v>
      </c>
      <c r="Z205">
        <v>0.9</v>
      </c>
      <c r="AA205">
        <v>19.09</v>
      </c>
      <c r="AB205">
        <v>0</v>
      </c>
      <c r="AC205">
        <v>0</v>
      </c>
      <c r="AD205">
        <v>0</v>
      </c>
      <c r="AE205" t="s">
        <v>2236</v>
      </c>
      <c r="AF205" t="s">
        <v>1032</v>
      </c>
      <c r="AG205" t="s">
        <v>1033</v>
      </c>
      <c r="AJ205" t="s">
        <v>60</v>
      </c>
    </row>
    <row r="206" spans="1:36" x14ac:dyDescent="0.45">
      <c r="A206" s="8">
        <v>44564</v>
      </c>
      <c r="B206">
        <v>2332686172</v>
      </c>
      <c r="C206" t="s">
        <v>2241</v>
      </c>
      <c r="D206" t="s">
        <v>2242</v>
      </c>
      <c r="E206" t="s">
        <v>2008</v>
      </c>
      <c r="F206" t="s">
        <v>2243</v>
      </c>
      <c r="G206">
        <v>1</v>
      </c>
      <c r="H206" t="s">
        <v>1027</v>
      </c>
      <c r="J206" t="s">
        <v>2244</v>
      </c>
      <c r="L206" t="s">
        <v>2245</v>
      </c>
      <c r="M206" t="s">
        <v>1158</v>
      </c>
      <c r="N206">
        <v>8094</v>
      </c>
      <c r="O206" t="s">
        <v>1031</v>
      </c>
      <c r="P206" t="s">
        <v>47</v>
      </c>
      <c r="Q206">
        <v>19.989999999999998</v>
      </c>
      <c r="T206">
        <v>0</v>
      </c>
      <c r="U206">
        <v>0</v>
      </c>
      <c r="V206">
        <v>0</v>
      </c>
      <c r="W206">
        <v>0</v>
      </c>
      <c r="X206">
        <v>21.31</v>
      </c>
      <c r="Z206">
        <v>0.89</v>
      </c>
      <c r="AA206">
        <v>19.100000000000001</v>
      </c>
      <c r="AB206">
        <v>0</v>
      </c>
      <c r="AC206">
        <v>0</v>
      </c>
      <c r="AD206">
        <v>0</v>
      </c>
      <c r="AE206" t="s">
        <v>2242</v>
      </c>
      <c r="AF206" t="s">
        <v>1032</v>
      </c>
      <c r="AG206" t="s">
        <v>1033</v>
      </c>
      <c r="AJ206" t="s">
        <v>89</v>
      </c>
    </row>
    <row r="207" spans="1:36" x14ac:dyDescent="0.45">
      <c r="A207" s="8">
        <v>44565</v>
      </c>
      <c r="B207">
        <v>2334273610</v>
      </c>
      <c r="C207" t="s">
        <v>2246</v>
      </c>
      <c r="D207" t="s">
        <v>2247</v>
      </c>
      <c r="E207" t="s">
        <v>2248</v>
      </c>
      <c r="F207" t="s">
        <v>2249</v>
      </c>
      <c r="G207">
        <v>2</v>
      </c>
      <c r="H207" t="s">
        <v>1027</v>
      </c>
      <c r="J207" t="s">
        <v>2250</v>
      </c>
      <c r="L207" t="s">
        <v>1124</v>
      </c>
      <c r="M207" t="s">
        <v>1125</v>
      </c>
      <c r="N207">
        <v>28173</v>
      </c>
      <c r="O207" t="s">
        <v>1031</v>
      </c>
      <c r="P207" t="s">
        <v>47</v>
      </c>
      <c r="Q207">
        <v>39.979999999999997</v>
      </c>
      <c r="T207">
        <v>0</v>
      </c>
      <c r="U207">
        <v>0</v>
      </c>
      <c r="V207">
        <v>0</v>
      </c>
      <c r="W207">
        <v>0</v>
      </c>
      <c r="X207">
        <v>42.68</v>
      </c>
      <c r="Z207">
        <v>1.53</v>
      </c>
      <c r="AA207">
        <v>38.450000000000003</v>
      </c>
      <c r="AB207">
        <v>0</v>
      </c>
      <c r="AC207">
        <v>0</v>
      </c>
      <c r="AD207">
        <v>0</v>
      </c>
      <c r="AE207" t="s">
        <v>2247</v>
      </c>
      <c r="AF207" t="s">
        <v>1032</v>
      </c>
      <c r="AG207" t="s">
        <v>1033</v>
      </c>
      <c r="AJ207" t="s">
        <v>64</v>
      </c>
    </row>
    <row r="208" spans="1:36" x14ac:dyDescent="0.45">
      <c r="A208" s="8">
        <v>44565</v>
      </c>
      <c r="B208">
        <v>2333643384</v>
      </c>
      <c r="C208" t="s">
        <v>2251</v>
      </c>
      <c r="D208" t="s">
        <v>2252</v>
      </c>
      <c r="E208" t="s">
        <v>2253</v>
      </c>
      <c r="F208" t="s">
        <v>2254</v>
      </c>
      <c r="G208">
        <v>1</v>
      </c>
      <c r="H208" t="s">
        <v>1027</v>
      </c>
      <c r="J208" t="s">
        <v>2255</v>
      </c>
      <c r="L208" t="s">
        <v>2256</v>
      </c>
      <c r="M208" t="s">
        <v>1630</v>
      </c>
      <c r="N208">
        <v>67851</v>
      </c>
      <c r="O208" t="s">
        <v>1031</v>
      </c>
      <c r="P208" t="s">
        <v>47</v>
      </c>
      <c r="Q208">
        <v>19.989999999999998</v>
      </c>
      <c r="T208">
        <v>0</v>
      </c>
      <c r="U208">
        <v>0</v>
      </c>
      <c r="V208">
        <v>0</v>
      </c>
      <c r="W208">
        <v>0</v>
      </c>
      <c r="X208">
        <v>21.65</v>
      </c>
      <c r="Z208">
        <v>0.9</v>
      </c>
      <c r="AA208">
        <v>19.09</v>
      </c>
      <c r="AB208">
        <v>0</v>
      </c>
      <c r="AC208">
        <v>0</v>
      </c>
      <c r="AD208">
        <v>0</v>
      </c>
      <c r="AE208" t="s">
        <v>2252</v>
      </c>
      <c r="AF208" t="s">
        <v>1032</v>
      </c>
      <c r="AG208" t="s">
        <v>1033</v>
      </c>
      <c r="AJ208" t="s">
        <v>72</v>
      </c>
    </row>
    <row r="209" spans="1:36" x14ac:dyDescent="0.45">
      <c r="A209" s="8">
        <v>44566</v>
      </c>
      <c r="B209">
        <v>2334691311</v>
      </c>
      <c r="C209" t="s">
        <v>2257</v>
      </c>
      <c r="D209" t="s">
        <v>2258</v>
      </c>
      <c r="E209" t="s">
        <v>2259</v>
      </c>
      <c r="F209" t="s">
        <v>2260</v>
      </c>
      <c r="G209">
        <v>1</v>
      </c>
      <c r="H209" t="s">
        <v>1027</v>
      </c>
      <c r="I209" s="8">
        <v>44567</v>
      </c>
      <c r="J209" t="s">
        <v>2261</v>
      </c>
      <c r="L209" t="s">
        <v>2262</v>
      </c>
      <c r="M209" t="s">
        <v>2263</v>
      </c>
      <c r="N209" t="s">
        <v>2264</v>
      </c>
      <c r="O209" t="s">
        <v>1031</v>
      </c>
      <c r="P209" t="s">
        <v>47</v>
      </c>
      <c r="Q209">
        <v>19.989999999999998</v>
      </c>
      <c r="T209">
        <v>0</v>
      </c>
      <c r="U209">
        <v>0</v>
      </c>
      <c r="V209">
        <v>0</v>
      </c>
      <c r="W209">
        <v>0</v>
      </c>
      <c r="X209">
        <v>21.09</v>
      </c>
      <c r="Z209">
        <v>0.88</v>
      </c>
      <c r="AA209">
        <v>19.11</v>
      </c>
      <c r="AB209">
        <v>0</v>
      </c>
      <c r="AC209">
        <v>0</v>
      </c>
      <c r="AD209">
        <v>0</v>
      </c>
      <c r="AE209" t="s">
        <v>2258</v>
      </c>
      <c r="AF209" t="s">
        <v>1032</v>
      </c>
      <c r="AG209" t="s">
        <v>1033</v>
      </c>
      <c r="AJ209" t="s">
        <v>72</v>
      </c>
    </row>
    <row r="210" spans="1:36" x14ac:dyDescent="0.45">
      <c r="A210" s="8">
        <v>44566</v>
      </c>
      <c r="B210">
        <v>2334662968</v>
      </c>
      <c r="C210" t="s">
        <v>2265</v>
      </c>
      <c r="D210" t="s">
        <v>2266</v>
      </c>
      <c r="E210" t="s">
        <v>1074</v>
      </c>
      <c r="F210" t="s">
        <v>2267</v>
      </c>
      <c r="G210">
        <v>1</v>
      </c>
      <c r="H210" t="s">
        <v>1027</v>
      </c>
      <c r="I210" s="8">
        <v>44567</v>
      </c>
      <c r="J210" t="s">
        <v>2268</v>
      </c>
      <c r="L210" t="s">
        <v>2269</v>
      </c>
      <c r="M210" t="s">
        <v>1137</v>
      </c>
      <c r="N210" t="s">
        <v>2270</v>
      </c>
      <c r="O210" t="s">
        <v>1031</v>
      </c>
      <c r="P210" t="s">
        <v>47</v>
      </c>
      <c r="Q210">
        <v>19.989999999999998</v>
      </c>
      <c r="T210">
        <v>0</v>
      </c>
      <c r="U210">
        <v>0</v>
      </c>
      <c r="V210">
        <v>0</v>
      </c>
      <c r="W210">
        <v>0</v>
      </c>
      <c r="X210">
        <v>21.39</v>
      </c>
      <c r="Z210">
        <v>0.89</v>
      </c>
      <c r="AA210">
        <v>19.100000000000001</v>
      </c>
      <c r="AB210">
        <v>0</v>
      </c>
      <c r="AC210">
        <v>0</v>
      </c>
      <c r="AD210">
        <v>0</v>
      </c>
      <c r="AE210" t="s">
        <v>2266</v>
      </c>
      <c r="AF210" t="s">
        <v>1032</v>
      </c>
      <c r="AG210" t="s">
        <v>1033</v>
      </c>
      <c r="AJ210" t="s">
        <v>68</v>
      </c>
    </row>
    <row r="211" spans="1:36" x14ac:dyDescent="0.45">
      <c r="A211" s="8">
        <v>44567</v>
      </c>
      <c r="B211">
        <v>2336370255</v>
      </c>
      <c r="D211" t="s">
        <v>2271</v>
      </c>
      <c r="E211" t="s">
        <v>1293</v>
      </c>
      <c r="F211" t="s">
        <v>2272</v>
      </c>
      <c r="G211">
        <v>1</v>
      </c>
      <c r="H211" t="s">
        <v>1027</v>
      </c>
      <c r="J211" t="s">
        <v>2273</v>
      </c>
      <c r="L211" t="s">
        <v>2274</v>
      </c>
      <c r="M211" t="s">
        <v>1259</v>
      </c>
      <c r="N211" t="s">
        <v>2275</v>
      </c>
      <c r="O211" t="s">
        <v>1031</v>
      </c>
      <c r="P211" t="s">
        <v>47</v>
      </c>
      <c r="Q211">
        <v>19.989999999999998</v>
      </c>
      <c r="T211">
        <v>0</v>
      </c>
      <c r="U211">
        <v>0</v>
      </c>
      <c r="V211">
        <v>0</v>
      </c>
      <c r="W211">
        <v>0</v>
      </c>
      <c r="X211">
        <v>21.41</v>
      </c>
      <c r="Z211">
        <v>0.89</v>
      </c>
      <c r="AA211">
        <v>19.100000000000001</v>
      </c>
      <c r="AB211">
        <v>0</v>
      </c>
      <c r="AC211">
        <v>0</v>
      </c>
      <c r="AD211">
        <v>0</v>
      </c>
      <c r="AE211" t="s">
        <v>2271</v>
      </c>
      <c r="AF211" t="s">
        <v>1032</v>
      </c>
      <c r="AG211" t="s">
        <v>1033</v>
      </c>
      <c r="AJ211" t="s">
        <v>56</v>
      </c>
    </row>
    <row r="212" spans="1:36" x14ac:dyDescent="0.45">
      <c r="A212" s="8">
        <v>44567</v>
      </c>
      <c r="B212">
        <v>2336399286</v>
      </c>
      <c r="C212" t="s">
        <v>2276</v>
      </c>
      <c r="D212" t="s">
        <v>2277</v>
      </c>
      <c r="E212" t="s">
        <v>1293</v>
      </c>
      <c r="F212" t="s">
        <v>2278</v>
      </c>
      <c r="G212">
        <v>1</v>
      </c>
      <c r="H212" t="s">
        <v>1027</v>
      </c>
      <c r="J212" t="s">
        <v>2279</v>
      </c>
      <c r="L212" t="s">
        <v>2280</v>
      </c>
      <c r="M212" t="s">
        <v>1158</v>
      </c>
      <c r="N212">
        <v>7039</v>
      </c>
      <c r="O212" t="s">
        <v>1031</v>
      </c>
      <c r="P212" t="s">
        <v>47</v>
      </c>
      <c r="Q212">
        <v>19.989999999999998</v>
      </c>
      <c r="T212">
        <v>0</v>
      </c>
      <c r="U212">
        <v>0</v>
      </c>
      <c r="V212">
        <v>0</v>
      </c>
      <c r="W212">
        <v>0</v>
      </c>
      <c r="X212">
        <v>21.31</v>
      </c>
      <c r="Z212">
        <v>0.89</v>
      </c>
      <c r="AA212">
        <v>19.100000000000001</v>
      </c>
      <c r="AB212">
        <v>0</v>
      </c>
      <c r="AC212">
        <v>0</v>
      </c>
      <c r="AD212">
        <v>0</v>
      </c>
      <c r="AE212" t="s">
        <v>2277</v>
      </c>
      <c r="AF212" t="s">
        <v>1032</v>
      </c>
      <c r="AG212" t="s">
        <v>1033</v>
      </c>
      <c r="AJ212" t="s">
        <v>72</v>
      </c>
    </row>
    <row r="213" spans="1:36" x14ac:dyDescent="0.45">
      <c r="A213" s="8">
        <v>44567</v>
      </c>
      <c r="B213">
        <v>2336370524</v>
      </c>
      <c r="C213" t="s">
        <v>2281</v>
      </c>
      <c r="D213" t="s">
        <v>2282</v>
      </c>
      <c r="E213" t="s">
        <v>1759</v>
      </c>
      <c r="F213" t="s">
        <v>2283</v>
      </c>
      <c r="G213">
        <v>1</v>
      </c>
      <c r="H213" t="s">
        <v>1027</v>
      </c>
      <c r="J213" t="s">
        <v>2284</v>
      </c>
      <c r="L213" t="s">
        <v>2285</v>
      </c>
      <c r="M213" t="s">
        <v>1041</v>
      </c>
      <c r="N213">
        <v>78628</v>
      </c>
      <c r="O213" t="s">
        <v>1031</v>
      </c>
      <c r="P213" t="s">
        <v>47</v>
      </c>
      <c r="Q213">
        <v>19.989999999999998</v>
      </c>
      <c r="T213">
        <v>0</v>
      </c>
      <c r="U213">
        <v>0</v>
      </c>
      <c r="V213">
        <v>0</v>
      </c>
      <c r="W213">
        <v>0</v>
      </c>
      <c r="X213">
        <v>21.64</v>
      </c>
      <c r="Z213">
        <v>0.9</v>
      </c>
      <c r="AA213">
        <v>19.09</v>
      </c>
      <c r="AB213">
        <v>0</v>
      </c>
      <c r="AC213">
        <v>0</v>
      </c>
      <c r="AD213">
        <v>0</v>
      </c>
      <c r="AE213" t="s">
        <v>2282</v>
      </c>
      <c r="AF213" t="s">
        <v>1032</v>
      </c>
      <c r="AG213" t="s">
        <v>1033</v>
      </c>
      <c r="AJ213" t="s">
        <v>72</v>
      </c>
    </row>
    <row r="214" spans="1:36" x14ac:dyDescent="0.45">
      <c r="A214" s="8">
        <v>44567</v>
      </c>
      <c r="B214">
        <v>2336367556</v>
      </c>
      <c r="C214" t="s">
        <v>2286</v>
      </c>
      <c r="D214" t="s">
        <v>2287</v>
      </c>
      <c r="E214" t="s">
        <v>2288</v>
      </c>
      <c r="F214" t="s">
        <v>2289</v>
      </c>
      <c r="G214">
        <v>1</v>
      </c>
      <c r="H214" t="s">
        <v>1027</v>
      </c>
      <c r="J214" t="s">
        <v>2290</v>
      </c>
      <c r="L214" t="s">
        <v>2291</v>
      </c>
      <c r="M214" t="s">
        <v>1541</v>
      </c>
      <c r="N214">
        <v>80923</v>
      </c>
      <c r="O214" t="s">
        <v>1031</v>
      </c>
      <c r="P214" t="s">
        <v>47</v>
      </c>
      <c r="Q214">
        <v>19.989999999999998</v>
      </c>
      <c r="T214">
        <v>0</v>
      </c>
      <c r="U214">
        <v>0</v>
      </c>
      <c r="V214">
        <v>0</v>
      </c>
      <c r="W214">
        <v>0</v>
      </c>
      <c r="X214">
        <v>21.63</v>
      </c>
      <c r="Z214">
        <v>0.9</v>
      </c>
      <c r="AA214">
        <v>19.09</v>
      </c>
      <c r="AB214">
        <v>0</v>
      </c>
      <c r="AC214">
        <v>0</v>
      </c>
      <c r="AD214">
        <v>0</v>
      </c>
      <c r="AE214" t="s">
        <v>2287</v>
      </c>
      <c r="AF214" t="s">
        <v>1032</v>
      </c>
      <c r="AG214" t="s">
        <v>1033</v>
      </c>
      <c r="AJ214" t="s">
        <v>72</v>
      </c>
    </row>
    <row r="215" spans="1:36" x14ac:dyDescent="0.45">
      <c r="A215" s="8">
        <v>44567</v>
      </c>
      <c r="B215">
        <v>2336338130</v>
      </c>
      <c r="C215" t="s">
        <v>2292</v>
      </c>
      <c r="D215" t="s">
        <v>2293</v>
      </c>
      <c r="E215" t="s">
        <v>2294</v>
      </c>
      <c r="F215" t="s">
        <v>2295</v>
      </c>
      <c r="G215">
        <v>1</v>
      </c>
      <c r="H215" t="s">
        <v>1027</v>
      </c>
      <c r="J215" t="s">
        <v>2296</v>
      </c>
      <c r="L215" t="s">
        <v>2297</v>
      </c>
      <c r="M215" t="s">
        <v>1302</v>
      </c>
      <c r="N215">
        <v>98532</v>
      </c>
      <c r="O215" t="s">
        <v>1031</v>
      </c>
      <c r="P215" t="s">
        <v>47</v>
      </c>
      <c r="Q215">
        <v>19.989999999999998</v>
      </c>
      <c r="T215">
        <v>0</v>
      </c>
      <c r="U215">
        <v>0</v>
      </c>
      <c r="V215">
        <v>0</v>
      </c>
      <c r="W215">
        <v>0</v>
      </c>
      <c r="X215">
        <v>21.63</v>
      </c>
      <c r="Z215">
        <v>0.9</v>
      </c>
      <c r="AA215">
        <v>19.09</v>
      </c>
      <c r="AB215">
        <v>0</v>
      </c>
      <c r="AC215">
        <v>0</v>
      </c>
      <c r="AD215">
        <v>0</v>
      </c>
      <c r="AE215" t="s">
        <v>2293</v>
      </c>
      <c r="AF215" t="s">
        <v>1032</v>
      </c>
      <c r="AG215" t="s">
        <v>1033</v>
      </c>
      <c r="AJ215" t="s">
        <v>72</v>
      </c>
    </row>
    <row r="216" spans="1:36" x14ac:dyDescent="0.45">
      <c r="A216" s="8">
        <v>44567</v>
      </c>
      <c r="B216">
        <v>2335990375</v>
      </c>
      <c r="C216" t="s">
        <v>2298</v>
      </c>
      <c r="D216" t="s">
        <v>2299</v>
      </c>
      <c r="E216" t="s">
        <v>2300</v>
      </c>
      <c r="F216" t="s">
        <v>2301</v>
      </c>
      <c r="G216">
        <v>1</v>
      </c>
      <c r="H216" t="s">
        <v>1027</v>
      </c>
      <c r="J216" t="s">
        <v>2302</v>
      </c>
      <c r="L216" t="s">
        <v>2303</v>
      </c>
      <c r="M216" t="s">
        <v>2304</v>
      </c>
      <c r="N216" t="s">
        <v>2305</v>
      </c>
      <c r="O216" t="s">
        <v>1031</v>
      </c>
      <c r="P216" t="s">
        <v>47</v>
      </c>
      <c r="Q216">
        <v>19.989999999999998</v>
      </c>
      <c r="R216" t="s">
        <v>1365</v>
      </c>
      <c r="S216" t="s">
        <v>1366</v>
      </c>
      <c r="T216">
        <v>2</v>
      </c>
      <c r="U216">
        <v>0</v>
      </c>
      <c r="V216">
        <v>0</v>
      </c>
      <c r="W216">
        <v>0</v>
      </c>
      <c r="X216">
        <v>17.989999999999998</v>
      </c>
      <c r="Z216">
        <v>0.79</v>
      </c>
      <c r="AA216">
        <v>17.2</v>
      </c>
      <c r="AB216">
        <v>0</v>
      </c>
      <c r="AC216">
        <v>0</v>
      </c>
      <c r="AD216">
        <v>0</v>
      </c>
      <c r="AE216" t="s">
        <v>2299</v>
      </c>
      <c r="AF216" t="s">
        <v>1032</v>
      </c>
      <c r="AG216" t="s">
        <v>1033</v>
      </c>
      <c r="AJ216" t="s">
        <v>68</v>
      </c>
    </row>
    <row r="217" spans="1:36" x14ac:dyDescent="0.45">
      <c r="A217" s="8">
        <v>44568</v>
      </c>
      <c r="B217">
        <v>2337496239</v>
      </c>
      <c r="C217" t="s">
        <v>2306</v>
      </c>
      <c r="D217" t="s">
        <v>2307</v>
      </c>
      <c r="E217" t="s">
        <v>2308</v>
      </c>
      <c r="F217" t="s">
        <v>2309</v>
      </c>
      <c r="G217">
        <v>1</v>
      </c>
      <c r="H217" t="s">
        <v>1027</v>
      </c>
      <c r="I217" s="8">
        <v>44570</v>
      </c>
      <c r="J217" t="s">
        <v>2310</v>
      </c>
      <c r="L217" t="s">
        <v>2109</v>
      </c>
      <c r="M217" t="s">
        <v>1675</v>
      </c>
      <c r="N217">
        <v>35757</v>
      </c>
      <c r="O217" t="s">
        <v>1031</v>
      </c>
      <c r="P217" t="s">
        <v>47</v>
      </c>
      <c r="Q217">
        <v>19.989999999999998</v>
      </c>
      <c r="T217">
        <v>0</v>
      </c>
      <c r="U217">
        <v>0</v>
      </c>
      <c r="V217">
        <v>0</v>
      </c>
      <c r="W217">
        <v>0</v>
      </c>
      <c r="X217">
        <v>21.59</v>
      </c>
      <c r="Z217">
        <v>0.9</v>
      </c>
      <c r="AA217">
        <v>19.09</v>
      </c>
      <c r="AB217">
        <v>0</v>
      </c>
      <c r="AC217">
        <v>0</v>
      </c>
      <c r="AD217">
        <v>0</v>
      </c>
      <c r="AE217" t="s">
        <v>2307</v>
      </c>
      <c r="AF217" t="s">
        <v>1032</v>
      </c>
      <c r="AG217" t="s">
        <v>1033</v>
      </c>
      <c r="AJ217" t="s">
        <v>64</v>
      </c>
    </row>
    <row r="218" spans="1:36" x14ac:dyDescent="0.45">
      <c r="A218" s="8">
        <v>44568</v>
      </c>
      <c r="B218">
        <v>2337190707</v>
      </c>
      <c r="C218" t="s">
        <v>2311</v>
      </c>
      <c r="D218" t="s">
        <v>2312</v>
      </c>
      <c r="E218" t="s">
        <v>1577</v>
      </c>
      <c r="F218" t="s">
        <v>2313</v>
      </c>
      <c r="G218">
        <v>1</v>
      </c>
      <c r="H218" t="s">
        <v>1027</v>
      </c>
      <c r="I218" s="8">
        <v>44570</v>
      </c>
      <c r="J218" t="s">
        <v>2314</v>
      </c>
      <c r="L218" t="s">
        <v>2315</v>
      </c>
      <c r="M218" t="s">
        <v>1259</v>
      </c>
      <c r="N218">
        <v>55012</v>
      </c>
      <c r="O218" t="s">
        <v>1031</v>
      </c>
      <c r="P218" t="s">
        <v>47</v>
      </c>
      <c r="Q218">
        <v>19.989999999999998</v>
      </c>
      <c r="T218">
        <v>0</v>
      </c>
      <c r="U218">
        <v>0</v>
      </c>
      <c r="V218">
        <v>0</v>
      </c>
      <c r="W218">
        <v>0</v>
      </c>
      <c r="X218">
        <v>21.46</v>
      </c>
      <c r="Z218">
        <v>0.89</v>
      </c>
      <c r="AA218">
        <v>19.100000000000001</v>
      </c>
      <c r="AB218">
        <v>0</v>
      </c>
      <c r="AC218">
        <v>0</v>
      </c>
      <c r="AD218">
        <v>0</v>
      </c>
      <c r="AE218" t="s">
        <v>2312</v>
      </c>
      <c r="AF218" t="s">
        <v>1032</v>
      </c>
      <c r="AG218" t="s">
        <v>1033</v>
      </c>
      <c r="AJ218" t="s">
        <v>72</v>
      </c>
    </row>
    <row r="219" spans="1:36" x14ac:dyDescent="0.45">
      <c r="A219" s="8">
        <v>44569</v>
      </c>
      <c r="B219">
        <v>2338639955</v>
      </c>
      <c r="C219" t="s">
        <v>2316</v>
      </c>
      <c r="D219" t="s">
        <v>2317</v>
      </c>
      <c r="E219" t="s">
        <v>2318</v>
      </c>
      <c r="F219" t="s">
        <v>2319</v>
      </c>
      <c r="G219">
        <v>2</v>
      </c>
      <c r="H219" t="s">
        <v>1027</v>
      </c>
      <c r="I219" s="8">
        <v>44570</v>
      </c>
      <c r="J219" t="s">
        <v>2320</v>
      </c>
      <c r="L219" t="s">
        <v>2321</v>
      </c>
      <c r="M219" t="s">
        <v>1821</v>
      </c>
      <c r="N219">
        <v>46256</v>
      </c>
      <c r="O219" t="s">
        <v>1031</v>
      </c>
      <c r="P219" t="s">
        <v>47</v>
      </c>
      <c r="Q219">
        <v>39.979999999999997</v>
      </c>
      <c r="T219">
        <v>0</v>
      </c>
      <c r="U219">
        <v>0</v>
      </c>
      <c r="V219">
        <v>0</v>
      </c>
      <c r="W219">
        <v>0</v>
      </c>
      <c r="X219">
        <v>42.78</v>
      </c>
      <c r="Z219">
        <v>1.53</v>
      </c>
      <c r="AA219">
        <v>38.450000000000003</v>
      </c>
      <c r="AB219">
        <v>0</v>
      </c>
      <c r="AC219">
        <v>0</v>
      </c>
      <c r="AD219">
        <v>0</v>
      </c>
      <c r="AE219" t="s">
        <v>2317</v>
      </c>
      <c r="AF219" t="s">
        <v>1032</v>
      </c>
      <c r="AG219" t="s">
        <v>1033</v>
      </c>
      <c r="AJ219" t="s">
        <v>68</v>
      </c>
    </row>
    <row r="220" spans="1:36" x14ac:dyDescent="0.45">
      <c r="A220" s="8">
        <v>44569</v>
      </c>
      <c r="B220">
        <v>2338478862</v>
      </c>
      <c r="C220" t="s">
        <v>2322</v>
      </c>
      <c r="D220" t="s">
        <v>2323</v>
      </c>
      <c r="E220" t="s">
        <v>2324</v>
      </c>
      <c r="F220" t="s">
        <v>2325</v>
      </c>
      <c r="G220">
        <v>4</v>
      </c>
      <c r="H220" t="s">
        <v>1027</v>
      </c>
      <c r="I220" s="8">
        <v>44571</v>
      </c>
      <c r="J220" t="s">
        <v>2326</v>
      </c>
      <c r="L220" t="s">
        <v>2327</v>
      </c>
      <c r="M220" t="s">
        <v>1782</v>
      </c>
      <c r="N220" t="s">
        <v>2328</v>
      </c>
      <c r="O220" t="s">
        <v>1031</v>
      </c>
      <c r="P220" t="s">
        <v>47</v>
      </c>
      <c r="Q220">
        <v>79.959999999999994</v>
      </c>
      <c r="T220">
        <v>0</v>
      </c>
      <c r="U220">
        <v>0</v>
      </c>
      <c r="V220">
        <v>0</v>
      </c>
      <c r="W220">
        <v>0</v>
      </c>
      <c r="X220">
        <v>86.69</v>
      </c>
      <c r="Z220">
        <v>2.85</v>
      </c>
      <c r="AA220">
        <v>77.11</v>
      </c>
      <c r="AB220">
        <v>0</v>
      </c>
      <c r="AC220">
        <v>0</v>
      </c>
      <c r="AD220">
        <v>0</v>
      </c>
      <c r="AE220" t="s">
        <v>2323</v>
      </c>
      <c r="AF220" t="s">
        <v>1032</v>
      </c>
      <c r="AG220" t="s">
        <v>1033</v>
      </c>
      <c r="AJ220" t="s">
        <v>64</v>
      </c>
    </row>
    <row r="221" spans="1:36" x14ac:dyDescent="0.45">
      <c r="A221" s="8">
        <v>44569</v>
      </c>
      <c r="B221">
        <v>2338468901</v>
      </c>
      <c r="C221" t="s">
        <v>2329</v>
      </c>
      <c r="D221" t="s">
        <v>2330</v>
      </c>
      <c r="E221" t="s">
        <v>2331</v>
      </c>
      <c r="F221" t="s">
        <v>2332</v>
      </c>
      <c r="G221">
        <v>3</v>
      </c>
      <c r="H221" t="s">
        <v>1027</v>
      </c>
      <c r="I221" s="8">
        <v>44570</v>
      </c>
      <c r="J221" t="s">
        <v>2333</v>
      </c>
      <c r="L221" t="s">
        <v>2334</v>
      </c>
      <c r="M221" t="s">
        <v>1327</v>
      </c>
      <c r="N221">
        <v>2093</v>
      </c>
      <c r="O221" t="s">
        <v>1031</v>
      </c>
      <c r="P221" t="s">
        <v>47</v>
      </c>
      <c r="Q221">
        <v>59.97</v>
      </c>
      <c r="T221">
        <v>0</v>
      </c>
      <c r="U221">
        <v>0</v>
      </c>
      <c r="V221">
        <v>0</v>
      </c>
      <c r="W221">
        <v>0</v>
      </c>
      <c r="X221">
        <v>63.72</v>
      </c>
      <c r="Z221">
        <v>2.16</v>
      </c>
      <c r="AA221">
        <v>57.81</v>
      </c>
      <c r="AB221">
        <v>0</v>
      </c>
      <c r="AC221">
        <v>0</v>
      </c>
      <c r="AD221">
        <v>0</v>
      </c>
      <c r="AE221" t="s">
        <v>2330</v>
      </c>
      <c r="AF221" t="s">
        <v>1032</v>
      </c>
      <c r="AG221" t="s">
        <v>1033</v>
      </c>
      <c r="AJ221" t="s">
        <v>72</v>
      </c>
    </row>
    <row r="222" spans="1:36" x14ac:dyDescent="0.45">
      <c r="A222" s="8">
        <v>44569</v>
      </c>
      <c r="B222">
        <v>2338193084</v>
      </c>
      <c r="C222" t="s">
        <v>2335</v>
      </c>
      <c r="D222" t="s">
        <v>2336</v>
      </c>
      <c r="E222" t="s">
        <v>1577</v>
      </c>
      <c r="F222" t="s">
        <v>2337</v>
      </c>
      <c r="G222">
        <v>6</v>
      </c>
      <c r="H222" t="s">
        <v>1027</v>
      </c>
      <c r="J222" t="s">
        <v>2338</v>
      </c>
      <c r="L222" t="s">
        <v>2321</v>
      </c>
      <c r="M222" t="s">
        <v>1821</v>
      </c>
      <c r="N222" t="s">
        <v>2339</v>
      </c>
      <c r="O222" t="s">
        <v>1031</v>
      </c>
      <c r="P222" t="s">
        <v>47</v>
      </c>
      <c r="Q222">
        <v>119.94</v>
      </c>
      <c r="T222">
        <v>0</v>
      </c>
      <c r="U222">
        <v>0</v>
      </c>
      <c r="V222">
        <v>0</v>
      </c>
      <c r="W222">
        <v>0</v>
      </c>
      <c r="X222">
        <v>128.34</v>
      </c>
      <c r="Z222">
        <v>4.0999999999999996</v>
      </c>
      <c r="AA222">
        <v>115.84</v>
      </c>
      <c r="AB222">
        <v>0</v>
      </c>
      <c r="AC222">
        <v>0</v>
      </c>
      <c r="AD222">
        <v>0</v>
      </c>
      <c r="AE222" t="s">
        <v>2336</v>
      </c>
      <c r="AF222" t="s">
        <v>1032</v>
      </c>
      <c r="AG222" t="s">
        <v>1033</v>
      </c>
      <c r="AJ222" t="s">
        <v>68</v>
      </c>
    </row>
    <row r="223" spans="1:36" x14ac:dyDescent="0.45">
      <c r="A223" s="8">
        <v>44569</v>
      </c>
      <c r="B223">
        <v>2337990535</v>
      </c>
      <c r="C223" t="s">
        <v>2340</v>
      </c>
      <c r="D223" t="s">
        <v>2341</v>
      </c>
      <c r="E223" t="s">
        <v>2342</v>
      </c>
      <c r="F223" t="s">
        <v>2343</v>
      </c>
      <c r="G223">
        <v>1</v>
      </c>
      <c r="H223" t="s">
        <v>1027</v>
      </c>
      <c r="I223" s="8">
        <v>44570</v>
      </c>
      <c r="J223" t="s">
        <v>2344</v>
      </c>
      <c r="L223" t="s">
        <v>1218</v>
      </c>
      <c r="M223" t="s">
        <v>1125</v>
      </c>
      <c r="N223">
        <v>28269</v>
      </c>
      <c r="O223" t="s">
        <v>1031</v>
      </c>
      <c r="P223" t="s">
        <v>47</v>
      </c>
      <c r="Q223">
        <v>19.989999999999998</v>
      </c>
      <c r="T223">
        <v>0</v>
      </c>
      <c r="U223">
        <v>0</v>
      </c>
      <c r="V223">
        <v>0</v>
      </c>
      <c r="W223">
        <v>0</v>
      </c>
      <c r="X223">
        <v>21.44</v>
      </c>
      <c r="Z223">
        <v>0.89</v>
      </c>
      <c r="AA223">
        <v>19.100000000000001</v>
      </c>
      <c r="AB223">
        <v>0</v>
      </c>
      <c r="AC223">
        <v>0</v>
      </c>
      <c r="AD223">
        <v>0</v>
      </c>
      <c r="AE223" t="s">
        <v>2341</v>
      </c>
      <c r="AF223" t="s">
        <v>1032</v>
      </c>
      <c r="AG223" t="s">
        <v>1033</v>
      </c>
      <c r="AJ223" t="s">
        <v>64</v>
      </c>
    </row>
    <row r="224" spans="1:36" x14ac:dyDescent="0.45">
      <c r="A224" s="8">
        <v>44570</v>
      </c>
      <c r="B224">
        <v>2340085315</v>
      </c>
      <c r="C224" t="s">
        <v>2345</v>
      </c>
      <c r="D224" t="s">
        <v>2346</v>
      </c>
      <c r="E224" t="s">
        <v>2347</v>
      </c>
      <c r="F224" t="s">
        <v>2348</v>
      </c>
      <c r="G224">
        <v>1</v>
      </c>
      <c r="H224" t="s">
        <v>1027</v>
      </c>
      <c r="J224" t="s">
        <v>2349</v>
      </c>
      <c r="L224" t="s">
        <v>2350</v>
      </c>
      <c r="M224" t="s">
        <v>2351</v>
      </c>
      <c r="N224">
        <v>89511</v>
      </c>
      <c r="O224" t="s">
        <v>1031</v>
      </c>
      <c r="P224" t="s">
        <v>47</v>
      </c>
      <c r="Q224">
        <v>19.989999999999998</v>
      </c>
      <c r="T224">
        <v>0</v>
      </c>
      <c r="U224">
        <v>0</v>
      </c>
      <c r="V224">
        <v>0</v>
      </c>
      <c r="W224">
        <v>0</v>
      </c>
      <c r="X224">
        <v>21.64</v>
      </c>
      <c r="Z224">
        <v>0.9</v>
      </c>
      <c r="AA224">
        <v>19.09</v>
      </c>
      <c r="AB224">
        <v>0</v>
      </c>
      <c r="AC224">
        <v>0</v>
      </c>
      <c r="AD224">
        <v>0</v>
      </c>
      <c r="AE224" t="s">
        <v>2346</v>
      </c>
      <c r="AF224" t="s">
        <v>1032</v>
      </c>
      <c r="AG224" t="s">
        <v>1033</v>
      </c>
      <c r="AJ224" t="s">
        <v>64</v>
      </c>
    </row>
    <row r="225" spans="1:36" x14ac:dyDescent="0.45">
      <c r="A225" s="8">
        <v>44571</v>
      </c>
      <c r="B225">
        <v>2341014441</v>
      </c>
      <c r="C225" t="s">
        <v>2352</v>
      </c>
      <c r="D225" t="s">
        <v>2353</v>
      </c>
      <c r="E225" t="s">
        <v>2354</v>
      </c>
      <c r="F225" t="s">
        <v>2355</v>
      </c>
      <c r="G225">
        <v>1</v>
      </c>
      <c r="H225" t="s">
        <v>1027</v>
      </c>
      <c r="J225" t="s">
        <v>2356</v>
      </c>
      <c r="L225" t="s">
        <v>2357</v>
      </c>
      <c r="M225" t="s">
        <v>1259</v>
      </c>
      <c r="N225" t="s">
        <v>2358</v>
      </c>
      <c r="O225" t="s">
        <v>1031</v>
      </c>
      <c r="P225" t="s">
        <v>47</v>
      </c>
      <c r="Q225">
        <v>19.989999999999998</v>
      </c>
      <c r="T225">
        <v>0</v>
      </c>
      <c r="U225">
        <v>0</v>
      </c>
      <c r="V225">
        <v>0</v>
      </c>
      <c r="W225">
        <v>0</v>
      </c>
      <c r="X225">
        <v>21.36</v>
      </c>
      <c r="Z225">
        <v>0.89</v>
      </c>
      <c r="AA225">
        <v>19.100000000000001</v>
      </c>
      <c r="AB225">
        <v>0</v>
      </c>
      <c r="AC225">
        <v>0</v>
      </c>
      <c r="AD225">
        <v>0</v>
      </c>
      <c r="AE225" t="s">
        <v>2353</v>
      </c>
      <c r="AF225" t="s">
        <v>1032</v>
      </c>
      <c r="AG225" t="s">
        <v>1033</v>
      </c>
      <c r="AJ225" t="s">
        <v>60</v>
      </c>
    </row>
    <row r="226" spans="1:36" x14ac:dyDescent="0.45">
      <c r="A226" s="8">
        <v>44571</v>
      </c>
      <c r="B226">
        <v>2340067812</v>
      </c>
      <c r="C226" t="s">
        <v>2359</v>
      </c>
      <c r="D226" t="s">
        <v>2360</v>
      </c>
      <c r="E226" t="s">
        <v>2361</v>
      </c>
      <c r="F226" t="s">
        <v>2362</v>
      </c>
      <c r="G226">
        <v>1</v>
      </c>
      <c r="H226" t="s">
        <v>1027</v>
      </c>
      <c r="I226" s="8">
        <v>44572</v>
      </c>
      <c r="J226" t="s">
        <v>2363</v>
      </c>
      <c r="L226" t="s">
        <v>2364</v>
      </c>
      <c r="M226" t="s">
        <v>1313</v>
      </c>
      <c r="N226" t="s">
        <v>2365</v>
      </c>
      <c r="O226" t="s">
        <v>1031</v>
      </c>
      <c r="P226" t="s">
        <v>47</v>
      </c>
      <c r="Q226">
        <v>19.989999999999998</v>
      </c>
      <c r="T226">
        <v>0</v>
      </c>
      <c r="U226">
        <v>0</v>
      </c>
      <c r="V226">
        <v>0</v>
      </c>
      <c r="W226">
        <v>0</v>
      </c>
      <c r="X226">
        <v>19.989999999999998</v>
      </c>
      <c r="Z226">
        <v>0.85</v>
      </c>
      <c r="AA226">
        <v>19.14</v>
      </c>
      <c r="AB226">
        <v>0</v>
      </c>
      <c r="AC226">
        <v>0</v>
      </c>
      <c r="AD226">
        <v>0</v>
      </c>
      <c r="AE226" t="s">
        <v>2360</v>
      </c>
      <c r="AF226" t="s">
        <v>1032</v>
      </c>
      <c r="AG226" t="s">
        <v>1033</v>
      </c>
      <c r="AJ226" t="s">
        <v>68</v>
      </c>
    </row>
    <row r="227" spans="1:36" x14ac:dyDescent="0.45">
      <c r="A227" s="8">
        <v>44572</v>
      </c>
      <c r="B227">
        <v>2341862232</v>
      </c>
      <c r="D227" t="s">
        <v>2366</v>
      </c>
      <c r="E227" t="s">
        <v>2367</v>
      </c>
      <c r="F227" t="s">
        <v>2368</v>
      </c>
      <c r="G227">
        <v>1</v>
      </c>
      <c r="H227" t="s">
        <v>1027</v>
      </c>
      <c r="I227" s="8">
        <v>44573</v>
      </c>
      <c r="J227" t="s">
        <v>2369</v>
      </c>
      <c r="L227" t="s">
        <v>1040</v>
      </c>
      <c r="M227" t="s">
        <v>1041</v>
      </c>
      <c r="N227">
        <v>77040</v>
      </c>
      <c r="O227" t="s">
        <v>1031</v>
      </c>
      <c r="P227" t="s">
        <v>47</v>
      </c>
      <c r="Q227">
        <v>19.989999999999998</v>
      </c>
      <c r="T227">
        <v>0</v>
      </c>
      <c r="U227">
        <v>0</v>
      </c>
      <c r="V227">
        <v>0</v>
      </c>
      <c r="W227">
        <v>0</v>
      </c>
      <c r="X227">
        <v>21.64</v>
      </c>
      <c r="Z227">
        <v>0.9</v>
      </c>
      <c r="AA227">
        <v>19.09</v>
      </c>
      <c r="AB227">
        <v>0</v>
      </c>
      <c r="AC227">
        <v>0</v>
      </c>
      <c r="AD227">
        <v>0</v>
      </c>
      <c r="AE227" t="s">
        <v>2366</v>
      </c>
      <c r="AF227" t="s">
        <v>1032</v>
      </c>
      <c r="AG227" t="s">
        <v>1033</v>
      </c>
      <c r="AJ227" t="s">
        <v>64</v>
      </c>
    </row>
    <row r="228" spans="1:36" x14ac:dyDescent="0.45">
      <c r="A228" s="8">
        <v>44572</v>
      </c>
      <c r="B228">
        <v>2341803296</v>
      </c>
      <c r="C228" t="s">
        <v>2370</v>
      </c>
      <c r="D228" t="s">
        <v>2371</v>
      </c>
      <c r="E228" t="s">
        <v>1934</v>
      </c>
      <c r="F228" t="s">
        <v>2372</v>
      </c>
      <c r="G228">
        <v>1</v>
      </c>
      <c r="H228" t="s">
        <v>1027</v>
      </c>
      <c r="J228" t="s">
        <v>2373</v>
      </c>
      <c r="L228" t="s">
        <v>2374</v>
      </c>
      <c r="M228" t="s">
        <v>1041</v>
      </c>
      <c r="N228">
        <v>78006</v>
      </c>
      <c r="O228" t="s">
        <v>1031</v>
      </c>
      <c r="P228" t="s">
        <v>47</v>
      </c>
      <c r="Q228">
        <v>19.989999999999998</v>
      </c>
      <c r="T228">
        <v>0</v>
      </c>
      <c r="U228">
        <v>0</v>
      </c>
      <c r="V228">
        <v>0</v>
      </c>
      <c r="W228">
        <v>0</v>
      </c>
      <c r="X228">
        <v>21.64</v>
      </c>
      <c r="Z228">
        <v>0.9</v>
      </c>
      <c r="AA228">
        <v>19.09</v>
      </c>
      <c r="AB228">
        <v>0</v>
      </c>
      <c r="AC228">
        <v>0</v>
      </c>
      <c r="AD228">
        <v>0</v>
      </c>
      <c r="AE228" t="s">
        <v>2371</v>
      </c>
      <c r="AF228" t="s">
        <v>1032</v>
      </c>
      <c r="AG228" t="s">
        <v>1033</v>
      </c>
      <c r="AJ228" t="s">
        <v>72</v>
      </c>
    </row>
    <row r="229" spans="1:36" x14ac:dyDescent="0.45">
      <c r="A229" s="8">
        <v>44572</v>
      </c>
      <c r="B229">
        <v>2341942057</v>
      </c>
      <c r="C229" t="s">
        <v>2375</v>
      </c>
      <c r="D229" t="s">
        <v>2376</v>
      </c>
      <c r="E229" t="s">
        <v>2377</v>
      </c>
      <c r="F229" t="s">
        <v>2378</v>
      </c>
      <c r="G229">
        <v>1</v>
      </c>
      <c r="H229" t="s">
        <v>1027</v>
      </c>
      <c r="J229" t="s">
        <v>2379</v>
      </c>
      <c r="L229" t="s">
        <v>2380</v>
      </c>
      <c r="M229" t="s">
        <v>1041</v>
      </c>
      <c r="N229">
        <v>75025</v>
      </c>
      <c r="O229" t="s">
        <v>1031</v>
      </c>
      <c r="P229" t="s">
        <v>47</v>
      </c>
      <c r="Q229">
        <v>19.989999999999998</v>
      </c>
      <c r="T229">
        <v>0</v>
      </c>
      <c r="U229">
        <v>0</v>
      </c>
      <c r="V229">
        <v>0</v>
      </c>
      <c r="W229">
        <v>0</v>
      </c>
      <c r="X229">
        <v>21.64</v>
      </c>
      <c r="Z229">
        <v>0.9</v>
      </c>
      <c r="AA229">
        <v>19.09</v>
      </c>
      <c r="AB229">
        <v>0</v>
      </c>
      <c r="AC229">
        <v>0</v>
      </c>
      <c r="AD229">
        <v>0</v>
      </c>
      <c r="AE229" t="s">
        <v>2376</v>
      </c>
      <c r="AF229" t="s">
        <v>1032</v>
      </c>
      <c r="AG229" t="s">
        <v>1033</v>
      </c>
      <c r="AJ229" t="s">
        <v>72</v>
      </c>
    </row>
    <row r="230" spans="1:36" x14ac:dyDescent="0.45">
      <c r="A230" s="8">
        <v>44572</v>
      </c>
      <c r="B230">
        <v>2341861413</v>
      </c>
      <c r="C230" t="s">
        <v>2381</v>
      </c>
      <c r="D230" t="s">
        <v>2382</v>
      </c>
      <c r="E230" t="s">
        <v>2383</v>
      </c>
      <c r="F230" t="s">
        <v>2384</v>
      </c>
      <c r="G230">
        <v>2</v>
      </c>
      <c r="H230" t="s">
        <v>1027</v>
      </c>
      <c r="J230" t="s">
        <v>2385</v>
      </c>
      <c r="L230" t="s">
        <v>2386</v>
      </c>
      <c r="M230" t="s">
        <v>1313</v>
      </c>
      <c r="N230" t="s">
        <v>2387</v>
      </c>
      <c r="O230" t="s">
        <v>1031</v>
      </c>
      <c r="P230" t="s">
        <v>47</v>
      </c>
      <c r="Q230">
        <v>39.979999999999997</v>
      </c>
      <c r="T230">
        <v>0</v>
      </c>
      <c r="U230">
        <v>0</v>
      </c>
      <c r="V230">
        <v>0</v>
      </c>
      <c r="W230">
        <v>0</v>
      </c>
      <c r="X230">
        <v>39.979999999999997</v>
      </c>
      <c r="Z230">
        <v>1.45</v>
      </c>
      <c r="AA230">
        <v>38.53</v>
      </c>
      <c r="AB230">
        <v>0</v>
      </c>
      <c r="AC230">
        <v>0</v>
      </c>
      <c r="AD230">
        <v>0</v>
      </c>
      <c r="AE230" t="s">
        <v>2382</v>
      </c>
      <c r="AF230" t="s">
        <v>1032</v>
      </c>
      <c r="AG230" t="s">
        <v>1033</v>
      </c>
      <c r="AJ230" t="s">
        <v>72</v>
      </c>
    </row>
    <row r="231" spans="1:36" x14ac:dyDescent="0.45">
      <c r="A231" s="8">
        <v>44572</v>
      </c>
      <c r="B231">
        <v>2341553315</v>
      </c>
      <c r="C231" t="s">
        <v>2388</v>
      </c>
      <c r="D231" t="s">
        <v>2389</v>
      </c>
      <c r="E231" t="s">
        <v>2390</v>
      </c>
      <c r="F231" t="s">
        <v>2391</v>
      </c>
      <c r="G231">
        <v>1</v>
      </c>
      <c r="H231" t="s">
        <v>1027</v>
      </c>
      <c r="I231" s="8">
        <v>44573</v>
      </c>
      <c r="J231" t="s">
        <v>2392</v>
      </c>
      <c r="L231" t="s">
        <v>2393</v>
      </c>
      <c r="M231" t="s">
        <v>1205</v>
      </c>
      <c r="N231" t="s">
        <v>2394</v>
      </c>
      <c r="O231" t="s">
        <v>1031</v>
      </c>
      <c r="P231" t="s">
        <v>47</v>
      </c>
      <c r="Q231">
        <v>19.989999999999998</v>
      </c>
      <c r="T231">
        <v>0</v>
      </c>
      <c r="U231">
        <v>0</v>
      </c>
      <c r="V231">
        <v>0</v>
      </c>
      <c r="W231">
        <v>0</v>
      </c>
      <c r="X231">
        <v>21.76</v>
      </c>
      <c r="Z231">
        <v>0.9</v>
      </c>
      <c r="AA231">
        <v>19.09</v>
      </c>
      <c r="AB231">
        <v>0</v>
      </c>
      <c r="AC231">
        <v>0</v>
      </c>
      <c r="AD231">
        <v>0</v>
      </c>
      <c r="AE231" t="s">
        <v>2389</v>
      </c>
      <c r="AF231" t="s">
        <v>1032</v>
      </c>
      <c r="AG231" t="s">
        <v>1033</v>
      </c>
      <c r="AJ231" t="s">
        <v>64</v>
      </c>
    </row>
    <row r="232" spans="1:36" x14ac:dyDescent="0.45">
      <c r="A232" s="8">
        <v>44573</v>
      </c>
      <c r="B232">
        <v>2343198803</v>
      </c>
      <c r="C232" t="s">
        <v>2395</v>
      </c>
      <c r="D232" t="s">
        <v>2396</v>
      </c>
      <c r="E232" t="s">
        <v>2397</v>
      </c>
      <c r="F232" t="s">
        <v>2398</v>
      </c>
      <c r="G232">
        <v>1</v>
      </c>
      <c r="H232" t="s">
        <v>1027</v>
      </c>
      <c r="I232" s="8">
        <v>44574</v>
      </c>
      <c r="J232" t="s">
        <v>2399</v>
      </c>
      <c r="L232" t="s">
        <v>1069</v>
      </c>
      <c r="M232" t="s">
        <v>1070</v>
      </c>
      <c r="N232">
        <v>93030</v>
      </c>
      <c r="O232" t="s">
        <v>1031</v>
      </c>
      <c r="P232" t="s">
        <v>47</v>
      </c>
      <c r="Q232">
        <v>19.989999999999998</v>
      </c>
      <c r="T232">
        <v>0</v>
      </c>
      <c r="U232">
        <v>0</v>
      </c>
      <c r="V232">
        <v>0</v>
      </c>
      <c r="W232">
        <v>0</v>
      </c>
      <c r="X232">
        <v>21.84</v>
      </c>
      <c r="Z232">
        <v>0.91</v>
      </c>
      <c r="AA232">
        <v>19.079999999999998</v>
      </c>
      <c r="AB232">
        <v>0</v>
      </c>
      <c r="AC232">
        <v>0</v>
      </c>
      <c r="AD232">
        <v>0</v>
      </c>
      <c r="AE232" t="s">
        <v>2396</v>
      </c>
      <c r="AF232" t="s">
        <v>1032</v>
      </c>
      <c r="AG232" t="s">
        <v>1033</v>
      </c>
      <c r="AJ232" t="s">
        <v>68</v>
      </c>
    </row>
    <row r="233" spans="1:36" x14ac:dyDescent="0.45">
      <c r="A233" s="8">
        <v>44573</v>
      </c>
      <c r="B233">
        <v>2343148465</v>
      </c>
      <c r="C233" t="s">
        <v>2400</v>
      </c>
      <c r="D233" t="s">
        <v>2401</v>
      </c>
      <c r="E233" t="s">
        <v>2402</v>
      </c>
      <c r="F233" t="s">
        <v>2403</v>
      </c>
      <c r="G233">
        <v>1</v>
      </c>
      <c r="H233" t="s">
        <v>1027</v>
      </c>
      <c r="J233" t="s">
        <v>2404</v>
      </c>
      <c r="L233" t="s">
        <v>1357</v>
      </c>
      <c r="M233" t="s">
        <v>1165</v>
      </c>
      <c r="N233">
        <v>15228</v>
      </c>
      <c r="O233" t="s">
        <v>1031</v>
      </c>
      <c r="P233" t="s">
        <v>47</v>
      </c>
      <c r="Q233">
        <v>19.989999999999998</v>
      </c>
      <c r="T233">
        <v>0</v>
      </c>
      <c r="U233">
        <v>0</v>
      </c>
      <c r="V233">
        <v>0</v>
      </c>
      <c r="W233">
        <v>0</v>
      </c>
      <c r="X233">
        <v>21.19</v>
      </c>
      <c r="Z233">
        <v>0.89</v>
      </c>
      <c r="AA233">
        <v>19.100000000000001</v>
      </c>
      <c r="AB233">
        <v>0</v>
      </c>
      <c r="AC233">
        <v>0</v>
      </c>
      <c r="AD233">
        <v>0</v>
      </c>
      <c r="AE233" t="s">
        <v>2401</v>
      </c>
      <c r="AF233" t="s">
        <v>1032</v>
      </c>
      <c r="AG233" t="s">
        <v>1033</v>
      </c>
      <c r="AJ233" t="s">
        <v>72</v>
      </c>
    </row>
    <row r="234" spans="1:36" x14ac:dyDescent="0.45">
      <c r="A234" s="8">
        <v>44573</v>
      </c>
      <c r="B234">
        <v>2342268590</v>
      </c>
      <c r="C234" t="s">
        <v>2405</v>
      </c>
      <c r="D234" t="s">
        <v>2406</v>
      </c>
      <c r="E234" t="s">
        <v>1316</v>
      </c>
      <c r="F234" t="s">
        <v>2407</v>
      </c>
      <c r="G234">
        <v>1</v>
      </c>
      <c r="H234" t="s">
        <v>1027</v>
      </c>
      <c r="J234" t="s">
        <v>2408</v>
      </c>
      <c r="L234" t="s">
        <v>2409</v>
      </c>
      <c r="M234" t="s">
        <v>1541</v>
      </c>
      <c r="N234" t="s">
        <v>2410</v>
      </c>
      <c r="O234" t="s">
        <v>1031</v>
      </c>
      <c r="P234" t="s">
        <v>47</v>
      </c>
      <c r="Q234">
        <v>19.989999999999998</v>
      </c>
      <c r="T234">
        <v>0</v>
      </c>
      <c r="U234">
        <v>0</v>
      </c>
      <c r="V234">
        <v>0</v>
      </c>
      <c r="W234">
        <v>0</v>
      </c>
      <c r="X234">
        <v>20.84</v>
      </c>
      <c r="Z234">
        <v>0.88</v>
      </c>
      <c r="AA234">
        <v>19.11</v>
      </c>
      <c r="AB234">
        <v>0</v>
      </c>
      <c r="AC234">
        <v>0</v>
      </c>
      <c r="AD234">
        <v>0</v>
      </c>
      <c r="AE234" t="s">
        <v>2406</v>
      </c>
      <c r="AF234" t="s">
        <v>1032</v>
      </c>
      <c r="AG234" t="s">
        <v>1033</v>
      </c>
      <c r="AJ234" t="s">
        <v>68</v>
      </c>
    </row>
    <row r="235" spans="1:36" x14ac:dyDescent="0.45">
      <c r="A235" s="8">
        <v>44574</v>
      </c>
      <c r="B235">
        <v>2343898677</v>
      </c>
      <c r="C235" t="s">
        <v>2411</v>
      </c>
      <c r="D235" t="s">
        <v>2412</v>
      </c>
      <c r="E235" t="s">
        <v>1583</v>
      </c>
      <c r="F235" t="s">
        <v>2413</v>
      </c>
      <c r="G235">
        <v>3</v>
      </c>
      <c r="H235" t="s">
        <v>1027</v>
      </c>
      <c r="I235" s="8">
        <v>44574</v>
      </c>
      <c r="J235" t="s">
        <v>2414</v>
      </c>
      <c r="L235" t="s">
        <v>2415</v>
      </c>
      <c r="M235" t="s">
        <v>1192</v>
      </c>
      <c r="N235">
        <v>38930</v>
      </c>
      <c r="O235" t="s">
        <v>1031</v>
      </c>
      <c r="P235" t="s">
        <v>47</v>
      </c>
      <c r="Q235">
        <v>59.97</v>
      </c>
      <c r="T235">
        <v>0</v>
      </c>
      <c r="U235">
        <v>0</v>
      </c>
      <c r="V235">
        <v>0</v>
      </c>
      <c r="W235">
        <v>0</v>
      </c>
      <c r="X235">
        <v>64.17</v>
      </c>
      <c r="Z235">
        <v>2.1800000000000002</v>
      </c>
      <c r="AA235">
        <v>57.79</v>
      </c>
      <c r="AB235">
        <v>0</v>
      </c>
      <c r="AC235">
        <v>0</v>
      </c>
      <c r="AD235">
        <v>0</v>
      </c>
      <c r="AE235" t="s">
        <v>2412</v>
      </c>
      <c r="AF235" t="s">
        <v>1032</v>
      </c>
      <c r="AG235" t="s">
        <v>1033</v>
      </c>
      <c r="AJ235" t="s">
        <v>68</v>
      </c>
    </row>
    <row r="236" spans="1:36" x14ac:dyDescent="0.45">
      <c r="A236" s="8">
        <v>44575</v>
      </c>
      <c r="B236">
        <v>2345547687</v>
      </c>
      <c r="C236" t="s">
        <v>2416</v>
      </c>
      <c r="D236" t="s">
        <v>2417</v>
      </c>
      <c r="E236" t="s">
        <v>2417</v>
      </c>
      <c r="G236">
        <v>1</v>
      </c>
      <c r="H236" t="s">
        <v>1027</v>
      </c>
      <c r="I236" s="8">
        <v>44577</v>
      </c>
      <c r="J236" t="s">
        <v>2418</v>
      </c>
      <c r="L236" t="s">
        <v>2419</v>
      </c>
      <c r="M236" t="s">
        <v>1041</v>
      </c>
      <c r="N236">
        <v>75032</v>
      </c>
      <c r="O236" t="s">
        <v>1031</v>
      </c>
      <c r="P236" t="s">
        <v>47</v>
      </c>
      <c r="Q236">
        <v>19.989999999999998</v>
      </c>
      <c r="T236">
        <v>0</v>
      </c>
      <c r="U236">
        <v>0</v>
      </c>
      <c r="V236">
        <v>0</v>
      </c>
      <c r="W236">
        <v>0</v>
      </c>
      <c r="X236">
        <v>21.64</v>
      </c>
      <c r="Z236">
        <v>0.9</v>
      </c>
      <c r="AA236">
        <v>19.09</v>
      </c>
      <c r="AB236">
        <v>0</v>
      </c>
      <c r="AC236">
        <v>0</v>
      </c>
      <c r="AD236">
        <v>0</v>
      </c>
      <c r="AE236" t="s">
        <v>2417</v>
      </c>
      <c r="AF236" t="s">
        <v>1032</v>
      </c>
      <c r="AG236" t="s">
        <v>1033</v>
      </c>
      <c r="AJ236" t="s">
        <v>72</v>
      </c>
    </row>
    <row r="237" spans="1:36" x14ac:dyDescent="0.45">
      <c r="A237" s="8">
        <v>44575</v>
      </c>
      <c r="B237">
        <v>2345181611</v>
      </c>
      <c r="C237" t="s">
        <v>2420</v>
      </c>
      <c r="D237" t="s">
        <v>2421</v>
      </c>
      <c r="E237" t="s">
        <v>2422</v>
      </c>
      <c r="F237" t="s">
        <v>2423</v>
      </c>
      <c r="G237">
        <v>1</v>
      </c>
      <c r="H237" t="s">
        <v>1027</v>
      </c>
      <c r="I237" s="8">
        <v>44576</v>
      </c>
      <c r="J237" t="s">
        <v>2424</v>
      </c>
      <c r="L237" t="s">
        <v>2425</v>
      </c>
      <c r="M237" t="s">
        <v>1788</v>
      </c>
      <c r="N237">
        <v>20164</v>
      </c>
      <c r="O237" t="s">
        <v>1031</v>
      </c>
      <c r="P237" t="s">
        <v>47</v>
      </c>
      <c r="Q237">
        <v>19.989999999999998</v>
      </c>
      <c r="T237">
        <v>0</v>
      </c>
      <c r="U237">
        <v>0</v>
      </c>
      <c r="V237">
        <v>0</v>
      </c>
      <c r="W237">
        <v>0</v>
      </c>
      <c r="X237">
        <v>21.19</v>
      </c>
      <c r="Z237">
        <v>0.89</v>
      </c>
      <c r="AA237">
        <v>19.100000000000001</v>
      </c>
      <c r="AB237">
        <v>0</v>
      </c>
      <c r="AC237">
        <v>0</v>
      </c>
      <c r="AD237">
        <v>0</v>
      </c>
      <c r="AE237" t="s">
        <v>2421</v>
      </c>
      <c r="AF237" t="s">
        <v>1032</v>
      </c>
      <c r="AG237" t="s">
        <v>1033</v>
      </c>
      <c r="AJ237" t="s">
        <v>68</v>
      </c>
    </row>
    <row r="238" spans="1:36" x14ac:dyDescent="0.45">
      <c r="A238" s="8">
        <v>44575</v>
      </c>
      <c r="B238">
        <v>2345069125</v>
      </c>
      <c r="C238" t="s">
        <v>2426</v>
      </c>
      <c r="D238" t="s">
        <v>2427</v>
      </c>
      <c r="E238" t="s">
        <v>2428</v>
      </c>
      <c r="F238" t="s">
        <v>2429</v>
      </c>
      <c r="G238">
        <v>1</v>
      </c>
      <c r="H238" t="s">
        <v>1027</v>
      </c>
      <c r="I238" s="8">
        <v>44576</v>
      </c>
      <c r="J238" t="s">
        <v>2430</v>
      </c>
      <c r="L238" t="s">
        <v>2431</v>
      </c>
      <c r="M238" t="s">
        <v>1165</v>
      </c>
      <c r="N238">
        <v>19090</v>
      </c>
      <c r="O238" t="s">
        <v>1031</v>
      </c>
      <c r="P238" t="s">
        <v>47</v>
      </c>
      <c r="Q238">
        <v>19.989999999999998</v>
      </c>
      <c r="T238">
        <v>0</v>
      </c>
      <c r="U238">
        <v>0</v>
      </c>
      <c r="V238">
        <v>0</v>
      </c>
      <c r="W238">
        <v>0</v>
      </c>
      <c r="X238">
        <v>21.19</v>
      </c>
      <c r="Z238">
        <v>0.89</v>
      </c>
      <c r="AA238">
        <v>19.100000000000001</v>
      </c>
      <c r="AB238">
        <v>0</v>
      </c>
      <c r="AC238">
        <v>0</v>
      </c>
      <c r="AD238">
        <v>0</v>
      </c>
      <c r="AE238" t="s">
        <v>2427</v>
      </c>
      <c r="AF238" t="s">
        <v>1032</v>
      </c>
      <c r="AG238" t="s">
        <v>1033</v>
      </c>
      <c r="AJ238" t="s">
        <v>64</v>
      </c>
    </row>
    <row r="239" spans="1:36" x14ac:dyDescent="0.45">
      <c r="A239" s="8">
        <v>44576</v>
      </c>
      <c r="B239">
        <v>2345707718</v>
      </c>
      <c r="C239" t="s">
        <v>2306</v>
      </c>
      <c r="D239" t="s">
        <v>2432</v>
      </c>
      <c r="E239" t="s">
        <v>2433</v>
      </c>
      <c r="F239" t="s">
        <v>2309</v>
      </c>
      <c r="G239">
        <v>1</v>
      </c>
      <c r="H239" t="s">
        <v>1027</v>
      </c>
      <c r="I239" s="8">
        <v>44578</v>
      </c>
      <c r="J239" t="s">
        <v>2434</v>
      </c>
      <c r="L239" t="s">
        <v>2435</v>
      </c>
      <c r="M239" t="s">
        <v>1675</v>
      </c>
      <c r="N239">
        <v>35757</v>
      </c>
      <c r="O239" t="s">
        <v>1031</v>
      </c>
      <c r="P239" t="s">
        <v>47</v>
      </c>
      <c r="Q239">
        <v>19.989999999999998</v>
      </c>
      <c r="T239">
        <v>0</v>
      </c>
      <c r="U239">
        <v>0</v>
      </c>
      <c r="V239">
        <v>0</v>
      </c>
      <c r="W239">
        <v>0</v>
      </c>
      <c r="X239">
        <v>21.59</v>
      </c>
      <c r="Z239">
        <v>0.9</v>
      </c>
      <c r="AA239">
        <v>19.09</v>
      </c>
      <c r="AB239">
        <v>0</v>
      </c>
      <c r="AC239">
        <v>0</v>
      </c>
      <c r="AD239">
        <v>0</v>
      </c>
      <c r="AE239" t="s">
        <v>2432</v>
      </c>
      <c r="AF239" t="s">
        <v>1032</v>
      </c>
      <c r="AG239" t="s">
        <v>1033</v>
      </c>
      <c r="AJ239" t="s">
        <v>64</v>
      </c>
    </row>
    <row r="240" spans="1:36" x14ac:dyDescent="0.45">
      <c r="A240" s="8">
        <v>44576</v>
      </c>
      <c r="B240">
        <v>2345778269</v>
      </c>
      <c r="C240" t="s">
        <v>2436</v>
      </c>
      <c r="D240" t="s">
        <v>2437</v>
      </c>
      <c r="E240" t="s">
        <v>2438</v>
      </c>
      <c r="F240" t="s">
        <v>2439</v>
      </c>
      <c r="G240">
        <v>2</v>
      </c>
      <c r="H240" t="s">
        <v>1027</v>
      </c>
      <c r="I240" s="8">
        <v>44578</v>
      </c>
      <c r="J240" t="s">
        <v>2440</v>
      </c>
      <c r="K240" t="s">
        <v>2441</v>
      </c>
      <c r="L240" t="s">
        <v>2442</v>
      </c>
      <c r="M240" t="s">
        <v>1192</v>
      </c>
      <c r="N240">
        <v>39157</v>
      </c>
      <c r="O240" t="s">
        <v>1031</v>
      </c>
      <c r="P240" t="s">
        <v>47</v>
      </c>
      <c r="Q240">
        <v>39.979999999999997</v>
      </c>
      <c r="T240">
        <v>0</v>
      </c>
      <c r="U240">
        <v>0</v>
      </c>
      <c r="V240">
        <v>0</v>
      </c>
      <c r="W240">
        <v>0</v>
      </c>
      <c r="X240">
        <v>42.78</v>
      </c>
      <c r="Z240">
        <v>1.53</v>
      </c>
      <c r="AA240">
        <v>38.450000000000003</v>
      </c>
      <c r="AB240">
        <v>0</v>
      </c>
      <c r="AC240">
        <v>0</v>
      </c>
      <c r="AD240">
        <v>0</v>
      </c>
      <c r="AE240" t="s">
        <v>2437</v>
      </c>
      <c r="AF240" t="s">
        <v>1032</v>
      </c>
      <c r="AG240" t="s">
        <v>1033</v>
      </c>
      <c r="AJ240" t="s">
        <v>72</v>
      </c>
    </row>
    <row r="241" spans="1:36" x14ac:dyDescent="0.45">
      <c r="A241" s="8">
        <v>44577</v>
      </c>
      <c r="B241">
        <v>2346901020</v>
      </c>
      <c r="C241" t="s">
        <v>2443</v>
      </c>
      <c r="D241" t="s">
        <v>2444</v>
      </c>
      <c r="E241" t="s">
        <v>2445</v>
      </c>
      <c r="F241" t="s">
        <v>2446</v>
      </c>
      <c r="G241">
        <v>1</v>
      </c>
      <c r="H241" t="s">
        <v>1027</v>
      </c>
      <c r="I241" s="8">
        <v>44578</v>
      </c>
      <c r="J241" t="s">
        <v>2447</v>
      </c>
      <c r="L241" t="s">
        <v>2448</v>
      </c>
      <c r="M241" t="s">
        <v>1041</v>
      </c>
      <c r="N241" t="s">
        <v>2449</v>
      </c>
      <c r="O241" t="s">
        <v>1031</v>
      </c>
      <c r="P241" t="s">
        <v>47</v>
      </c>
      <c r="Q241">
        <v>19.989999999999998</v>
      </c>
      <c r="T241">
        <v>0</v>
      </c>
      <c r="U241">
        <v>0</v>
      </c>
      <c r="V241">
        <v>0</v>
      </c>
      <c r="W241">
        <v>0</v>
      </c>
      <c r="X241">
        <v>21.64</v>
      </c>
      <c r="Z241">
        <v>0.9</v>
      </c>
      <c r="AA241">
        <v>19.09</v>
      </c>
      <c r="AB241">
        <v>0</v>
      </c>
      <c r="AC241">
        <v>0</v>
      </c>
      <c r="AD241">
        <v>0</v>
      </c>
      <c r="AE241" t="s">
        <v>2444</v>
      </c>
      <c r="AF241" t="s">
        <v>1032</v>
      </c>
      <c r="AG241" t="s">
        <v>1033</v>
      </c>
      <c r="AJ241" t="s">
        <v>64</v>
      </c>
    </row>
    <row r="242" spans="1:36" x14ac:dyDescent="0.45">
      <c r="A242" s="8">
        <v>44578</v>
      </c>
      <c r="B242">
        <v>2348443393</v>
      </c>
      <c r="C242" t="s">
        <v>2450</v>
      </c>
      <c r="D242" t="s">
        <v>2451</v>
      </c>
      <c r="E242" t="s">
        <v>1537</v>
      </c>
      <c r="F242" t="s">
        <v>2452</v>
      </c>
      <c r="G242">
        <v>1</v>
      </c>
      <c r="H242" t="s">
        <v>1027</v>
      </c>
      <c r="I242" s="8">
        <v>44578</v>
      </c>
      <c r="J242" t="s">
        <v>2453</v>
      </c>
      <c r="K242" t="s">
        <v>2454</v>
      </c>
      <c r="L242" t="s">
        <v>2455</v>
      </c>
      <c r="M242" t="s">
        <v>1158</v>
      </c>
      <c r="N242" t="s">
        <v>2456</v>
      </c>
      <c r="O242" t="s">
        <v>1031</v>
      </c>
      <c r="P242" t="s">
        <v>47</v>
      </c>
      <c r="Q242">
        <v>19.989999999999998</v>
      </c>
      <c r="T242">
        <v>0</v>
      </c>
      <c r="U242">
        <v>0</v>
      </c>
      <c r="V242">
        <v>0</v>
      </c>
      <c r="W242">
        <v>0</v>
      </c>
      <c r="X242">
        <v>21.31</v>
      </c>
      <c r="Z242">
        <v>0.89</v>
      </c>
      <c r="AA242">
        <v>19.100000000000001</v>
      </c>
      <c r="AB242">
        <v>0</v>
      </c>
      <c r="AC242">
        <v>0</v>
      </c>
      <c r="AD242">
        <v>0</v>
      </c>
      <c r="AE242" t="s">
        <v>2451</v>
      </c>
      <c r="AF242" t="s">
        <v>1032</v>
      </c>
      <c r="AG242" t="s">
        <v>1033</v>
      </c>
      <c r="AJ242" t="s">
        <v>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8CD92-5E84-48F8-AD6B-2E40353ADF03}">
  <sheetPr>
    <tabColor rgb="FF92D050"/>
  </sheetPr>
  <dimension ref="A5:KY56"/>
  <sheetViews>
    <sheetView zoomScale="80" zoomScaleNormal="80" workbookViewId="0">
      <pane xSplit="8" ySplit="6" topLeftCell="ES7" activePane="bottomRight" state="frozen"/>
      <selection pane="topRight" activeCell="A4" sqref="A4"/>
      <selection pane="bottomLeft" activeCell="A4" sqref="A4"/>
      <selection pane="bottomRight" activeCell="FB12" sqref="FB12"/>
    </sheetView>
  </sheetViews>
  <sheetFormatPr defaultColWidth="8.86328125" defaultRowHeight="12.75" x14ac:dyDescent="0.35"/>
  <cols>
    <col min="1" max="1" width="5.73046875" style="2" customWidth="1"/>
    <col min="2" max="2" width="20.73046875" style="2" bestFit="1" customWidth="1"/>
    <col min="3" max="4" width="14.3984375" style="2" bestFit="1" customWidth="1"/>
    <col min="5" max="16384" width="8.86328125" style="2"/>
  </cols>
  <sheetData>
    <row r="5" spans="1:311" x14ac:dyDescent="0.35">
      <c r="B5" s="14"/>
      <c r="C5" s="14"/>
      <c r="D5" s="14"/>
      <c r="E5" s="15"/>
      <c r="F5" s="15"/>
      <c r="G5" s="15"/>
      <c r="H5" s="15"/>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row>
    <row r="6" spans="1:311" x14ac:dyDescent="0.35">
      <c r="B6" s="14" t="s">
        <v>2457</v>
      </c>
      <c r="C6" s="14" t="s">
        <v>1022</v>
      </c>
      <c r="D6" s="14" t="s">
        <v>381</v>
      </c>
      <c r="E6" s="16"/>
      <c r="F6" s="16"/>
      <c r="G6" s="16"/>
      <c r="H6" s="16"/>
      <c r="I6" s="17">
        <v>44440</v>
      </c>
      <c r="J6" s="17">
        <v>44441</v>
      </c>
      <c r="K6" s="17">
        <v>44442</v>
      </c>
      <c r="L6" s="17">
        <v>44443</v>
      </c>
      <c r="M6" s="17">
        <v>44444</v>
      </c>
      <c r="N6" s="17">
        <v>44445</v>
      </c>
      <c r="O6" s="17">
        <v>44446</v>
      </c>
      <c r="P6" s="17">
        <v>44447</v>
      </c>
      <c r="Q6" s="17">
        <v>44448</v>
      </c>
      <c r="R6" s="17">
        <v>44449</v>
      </c>
      <c r="S6" s="17">
        <v>44450</v>
      </c>
      <c r="T6" s="17">
        <v>44451</v>
      </c>
      <c r="U6" s="17">
        <v>44452</v>
      </c>
      <c r="V6" s="17">
        <v>44453</v>
      </c>
      <c r="W6" s="17">
        <v>44454</v>
      </c>
      <c r="X6" s="17">
        <v>44455</v>
      </c>
      <c r="Y6" s="17">
        <v>44456</v>
      </c>
      <c r="Z6" s="17">
        <v>44457</v>
      </c>
      <c r="AA6" s="17">
        <v>44458</v>
      </c>
      <c r="AB6" s="17">
        <v>44459</v>
      </c>
      <c r="AC6" s="17">
        <v>44460</v>
      </c>
      <c r="AD6" s="17">
        <v>44461</v>
      </c>
      <c r="AE6" s="17">
        <v>44462</v>
      </c>
      <c r="AF6" s="17">
        <v>44463</v>
      </c>
      <c r="AG6" s="17">
        <v>44464</v>
      </c>
      <c r="AH6" s="17">
        <v>44465</v>
      </c>
      <c r="AI6" s="17">
        <v>44466</v>
      </c>
      <c r="AJ6" s="17">
        <v>44467</v>
      </c>
      <c r="AK6" s="17">
        <v>44468</v>
      </c>
      <c r="AL6" s="17">
        <v>44469</v>
      </c>
      <c r="AM6" s="17">
        <f>+AL6+1</f>
        <v>44470</v>
      </c>
      <c r="AN6" s="17">
        <f t="shared" ref="AN6:CY6" si="0">+AM6+1</f>
        <v>44471</v>
      </c>
      <c r="AO6" s="17">
        <f t="shared" si="0"/>
        <v>44472</v>
      </c>
      <c r="AP6" s="17">
        <f t="shared" si="0"/>
        <v>44473</v>
      </c>
      <c r="AQ6" s="17">
        <f t="shared" si="0"/>
        <v>44474</v>
      </c>
      <c r="AR6" s="17">
        <f t="shared" si="0"/>
        <v>44475</v>
      </c>
      <c r="AS6" s="17">
        <f t="shared" si="0"/>
        <v>44476</v>
      </c>
      <c r="AT6" s="17">
        <f t="shared" si="0"/>
        <v>44477</v>
      </c>
      <c r="AU6" s="17">
        <f t="shared" si="0"/>
        <v>44478</v>
      </c>
      <c r="AV6" s="17">
        <f t="shared" si="0"/>
        <v>44479</v>
      </c>
      <c r="AW6" s="17">
        <f t="shared" si="0"/>
        <v>44480</v>
      </c>
      <c r="AX6" s="17">
        <f t="shared" si="0"/>
        <v>44481</v>
      </c>
      <c r="AY6" s="17">
        <f t="shared" si="0"/>
        <v>44482</v>
      </c>
      <c r="AZ6" s="17">
        <f t="shared" si="0"/>
        <v>44483</v>
      </c>
      <c r="BA6" s="17">
        <f t="shared" si="0"/>
        <v>44484</v>
      </c>
      <c r="BB6" s="17">
        <f t="shared" si="0"/>
        <v>44485</v>
      </c>
      <c r="BC6" s="17">
        <f t="shared" si="0"/>
        <v>44486</v>
      </c>
      <c r="BD6" s="17">
        <f t="shared" si="0"/>
        <v>44487</v>
      </c>
      <c r="BE6" s="17">
        <f t="shared" si="0"/>
        <v>44488</v>
      </c>
      <c r="BF6" s="17">
        <f t="shared" si="0"/>
        <v>44489</v>
      </c>
      <c r="BG6" s="17">
        <f t="shared" si="0"/>
        <v>44490</v>
      </c>
      <c r="BH6" s="17">
        <f t="shared" si="0"/>
        <v>44491</v>
      </c>
      <c r="BI6" s="17">
        <f t="shared" si="0"/>
        <v>44492</v>
      </c>
      <c r="BJ6" s="17">
        <f t="shared" si="0"/>
        <v>44493</v>
      </c>
      <c r="BK6" s="17">
        <f t="shared" si="0"/>
        <v>44494</v>
      </c>
      <c r="BL6" s="17">
        <f t="shared" si="0"/>
        <v>44495</v>
      </c>
      <c r="BM6" s="17">
        <f t="shared" si="0"/>
        <v>44496</v>
      </c>
      <c r="BN6" s="17">
        <f t="shared" si="0"/>
        <v>44497</v>
      </c>
      <c r="BO6" s="17">
        <f t="shared" si="0"/>
        <v>44498</v>
      </c>
      <c r="BP6" s="17">
        <f t="shared" si="0"/>
        <v>44499</v>
      </c>
      <c r="BQ6" s="17">
        <f t="shared" si="0"/>
        <v>44500</v>
      </c>
      <c r="BR6" s="17">
        <f t="shared" si="0"/>
        <v>44501</v>
      </c>
      <c r="BS6" s="17">
        <f t="shared" si="0"/>
        <v>44502</v>
      </c>
      <c r="BT6" s="17">
        <f t="shared" si="0"/>
        <v>44503</v>
      </c>
      <c r="BU6" s="17">
        <f t="shared" si="0"/>
        <v>44504</v>
      </c>
      <c r="BV6" s="17">
        <f t="shared" si="0"/>
        <v>44505</v>
      </c>
      <c r="BW6" s="17">
        <f t="shared" si="0"/>
        <v>44506</v>
      </c>
      <c r="BX6" s="17">
        <f t="shared" si="0"/>
        <v>44507</v>
      </c>
      <c r="BY6" s="17">
        <f t="shared" si="0"/>
        <v>44508</v>
      </c>
      <c r="BZ6" s="17">
        <f t="shared" si="0"/>
        <v>44509</v>
      </c>
      <c r="CA6" s="17">
        <f t="shared" si="0"/>
        <v>44510</v>
      </c>
      <c r="CB6" s="17">
        <f t="shared" si="0"/>
        <v>44511</v>
      </c>
      <c r="CC6" s="17">
        <f t="shared" si="0"/>
        <v>44512</v>
      </c>
      <c r="CD6" s="17">
        <f t="shared" si="0"/>
        <v>44513</v>
      </c>
      <c r="CE6" s="17">
        <f t="shared" si="0"/>
        <v>44514</v>
      </c>
      <c r="CF6" s="17">
        <f t="shared" si="0"/>
        <v>44515</v>
      </c>
      <c r="CG6" s="17">
        <f t="shared" si="0"/>
        <v>44516</v>
      </c>
      <c r="CH6" s="17">
        <f t="shared" si="0"/>
        <v>44517</v>
      </c>
      <c r="CI6" s="17">
        <f t="shared" si="0"/>
        <v>44518</v>
      </c>
      <c r="CJ6" s="17">
        <f t="shared" si="0"/>
        <v>44519</v>
      </c>
      <c r="CK6" s="17">
        <f t="shared" si="0"/>
        <v>44520</v>
      </c>
      <c r="CL6" s="17">
        <f t="shared" si="0"/>
        <v>44521</v>
      </c>
      <c r="CM6" s="17">
        <f t="shared" si="0"/>
        <v>44522</v>
      </c>
      <c r="CN6" s="17">
        <f t="shared" si="0"/>
        <v>44523</v>
      </c>
      <c r="CO6" s="17">
        <f t="shared" si="0"/>
        <v>44524</v>
      </c>
      <c r="CP6" s="17">
        <f t="shared" si="0"/>
        <v>44525</v>
      </c>
      <c r="CQ6" s="17">
        <f t="shared" si="0"/>
        <v>44526</v>
      </c>
      <c r="CR6" s="17">
        <f t="shared" si="0"/>
        <v>44527</v>
      </c>
      <c r="CS6" s="17">
        <f t="shared" si="0"/>
        <v>44528</v>
      </c>
      <c r="CT6" s="17">
        <f t="shared" si="0"/>
        <v>44529</v>
      </c>
      <c r="CU6" s="17">
        <f t="shared" si="0"/>
        <v>44530</v>
      </c>
      <c r="CV6" s="17">
        <f t="shared" si="0"/>
        <v>44531</v>
      </c>
      <c r="CW6" s="17">
        <f t="shared" si="0"/>
        <v>44532</v>
      </c>
      <c r="CX6" s="17">
        <f t="shared" si="0"/>
        <v>44533</v>
      </c>
      <c r="CY6" s="17">
        <f t="shared" si="0"/>
        <v>44534</v>
      </c>
      <c r="CZ6" s="17">
        <f t="shared" ref="CZ6:FK6" si="1">+CY6+1</f>
        <v>44535</v>
      </c>
      <c r="DA6" s="17">
        <f t="shared" si="1"/>
        <v>44536</v>
      </c>
      <c r="DB6" s="17">
        <f t="shared" si="1"/>
        <v>44537</v>
      </c>
      <c r="DC6" s="17">
        <f t="shared" si="1"/>
        <v>44538</v>
      </c>
      <c r="DD6" s="17">
        <f t="shared" si="1"/>
        <v>44539</v>
      </c>
      <c r="DE6" s="17">
        <f t="shared" si="1"/>
        <v>44540</v>
      </c>
      <c r="DF6" s="17">
        <f t="shared" si="1"/>
        <v>44541</v>
      </c>
      <c r="DG6" s="17">
        <f t="shared" si="1"/>
        <v>44542</v>
      </c>
      <c r="DH6" s="17">
        <f t="shared" si="1"/>
        <v>44543</v>
      </c>
      <c r="DI6" s="17">
        <f t="shared" si="1"/>
        <v>44544</v>
      </c>
      <c r="DJ6" s="17">
        <f t="shared" si="1"/>
        <v>44545</v>
      </c>
      <c r="DK6" s="17">
        <f t="shared" si="1"/>
        <v>44546</v>
      </c>
      <c r="DL6" s="17">
        <f t="shared" si="1"/>
        <v>44547</v>
      </c>
      <c r="DM6" s="17">
        <f t="shared" si="1"/>
        <v>44548</v>
      </c>
      <c r="DN6" s="17">
        <f t="shared" si="1"/>
        <v>44549</v>
      </c>
      <c r="DO6" s="17">
        <f t="shared" si="1"/>
        <v>44550</v>
      </c>
      <c r="DP6" s="17">
        <f t="shared" si="1"/>
        <v>44551</v>
      </c>
      <c r="DQ6" s="17">
        <f t="shared" si="1"/>
        <v>44552</v>
      </c>
      <c r="DR6" s="17">
        <f t="shared" si="1"/>
        <v>44553</v>
      </c>
      <c r="DS6" s="17">
        <f t="shared" si="1"/>
        <v>44554</v>
      </c>
      <c r="DT6" s="17">
        <f t="shared" si="1"/>
        <v>44555</v>
      </c>
      <c r="DU6" s="17">
        <f t="shared" si="1"/>
        <v>44556</v>
      </c>
      <c r="DV6" s="17">
        <f t="shared" si="1"/>
        <v>44557</v>
      </c>
      <c r="DW6" s="17">
        <f t="shared" si="1"/>
        <v>44558</v>
      </c>
      <c r="DX6" s="17">
        <f t="shared" si="1"/>
        <v>44559</v>
      </c>
      <c r="DY6" s="17">
        <f t="shared" si="1"/>
        <v>44560</v>
      </c>
      <c r="DZ6" s="17">
        <f t="shared" si="1"/>
        <v>44561</v>
      </c>
      <c r="EA6" s="17">
        <f t="shared" si="1"/>
        <v>44562</v>
      </c>
      <c r="EB6" s="17">
        <f t="shared" si="1"/>
        <v>44563</v>
      </c>
      <c r="EC6" s="17">
        <f t="shared" si="1"/>
        <v>44564</v>
      </c>
      <c r="ED6" s="17">
        <f t="shared" si="1"/>
        <v>44565</v>
      </c>
      <c r="EE6" s="17">
        <f t="shared" si="1"/>
        <v>44566</v>
      </c>
      <c r="EF6" s="17">
        <f t="shared" si="1"/>
        <v>44567</v>
      </c>
      <c r="EG6" s="17">
        <f t="shared" si="1"/>
        <v>44568</v>
      </c>
      <c r="EH6" s="17">
        <f t="shared" si="1"/>
        <v>44569</v>
      </c>
      <c r="EI6" s="17">
        <f t="shared" si="1"/>
        <v>44570</v>
      </c>
      <c r="EJ6" s="17">
        <f t="shared" si="1"/>
        <v>44571</v>
      </c>
      <c r="EK6" s="17">
        <f t="shared" si="1"/>
        <v>44572</v>
      </c>
      <c r="EL6" s="17">
        <f t="shared" si="1"/>
        <v>44573</v>
      </c>
      <c r="EM6" s="17">
        <f t="shared" si="1"/>
        <v>44574</v>
      </c>
      <c r="EN6" s="17">
        <f t="shared" si="1"/>
        <v>44575</v>
      </c>
      <c r="EO6" s="17">
        <f t="shared" si="1"/>
        <v>44576</v>
      </c>
      <c r="EP6" s="17">
        <f t="shared" si="1"/>
        <v>44577</v>
      </c>
      <c r="EQ6" s="17">
        <f t="shared" si="1"/>
        <v>44578</v>
      </c>
      <c r="ER6" s="17">
        <f t="shared" si="1"/>
        <v>44579</v>
      </c>
      <c r="ES6" s="17">
        <f t="shared" si="1"/>
        <v>44580</v>
      </c>
      <c r="ET6" s="17">
        <f t="shared" si="1"/>
        <v>44581</v>
      </c>
      <c r="EU6" s="17">
        <f t="shared" si="1"/>
        <v>44582</v>
      </c>
      <c r="EV6" s="17">
        <f t="shared" si="1"/>
        <v>44583</v>
      </c>
      <c r="EW6" s="17">
        <f t="shared" si="1"/>
        <v>44584</v>
      </c>
      <c r="EX6" s="17">
        <f t="shared" si="1"/>
        <v>44585</v>
      </c>
      <c r="EY6" s="17">
        <f t="shared" si="1"/>
        <v>44586</v>
      </c>
      <c r="EZ6" s="17">
        <f t="shared" si="1"/>
        <v>44587</v>
      </c>
      <c r="FA6" s="17">
        <f t="shared" si="1"/>
        <v>44588</v>
      </c>
      <c r="FB6" s="17">
        <f t="shared" si="1"/>
        <v>44589</v>
      </c>
      <c r="FC6" s="17">
        <f t="shared" si="1"/>
        <v>44590</v>
      </c>
      <c r="FD6" s="17">
        <f t="shared" si="1"/>
        <v>44591</v>
      </c>
      <c r="FE6" s="17">
        <f t="shared" si="1"/>
        <v>44592</v>
      </c>
      <c r="FF6" s="17">
        <f t="shared" si="1"/>
        <v>44593</v>
      </c>
      <c r="FG6" s="17">
        <f t="shared" si="1"/>
        <v>44594</v>
      </c>
      <c r="FH6" s="17">
        <f t="shared" si="1"/>
        <v>44595</v>
      </c>
      <c r="FI6" s="17">
        <f t="shared" si="1"/>
        <v>44596</v>
      </c>
      <c r="FJ6" s="17">
        <f t="shared" si="1"/>
        <v>44597</v>
      </c>
      <c r="FK6" s="17">
        <f t="shared" si="1"/>
        <v>44598</v>
      </c>
      <c r="FL6" s="17">
        <f t="shared" ref="FL6:HW6" si="2">+FK6+1</f>
        <v>44599</v>
      </c>
      <c r="FM6" s="17">
        <f t="shared" si="2"/>
        <v>44600</v>
      </c>
      <c r="FN6" s="17">
        <f t="shared" si="2"/>
        <v>44601</v>
      </c>
      <c r="FO6" s="17">
        <f t="shared" si="2"/>
        <v>44602</v>
      </c>
      <c r="FP6" s="17">
        <f t="shared" si="2"/>
        <v>44603</v>
      </c>
      <c r="FQ6" s="17">
        <f t="shared" si="2"/>
        <v>44604</v>
      </c>
      <c r="FR6" s="17">
        <f t="shared" si="2"/>
        <v>44605</v>
      </c>
      <c r="FS6" s="17">
        <f t="shared" si="2"/>
        <v>44606</v>
      </c>
      <c r="FT6" s="17">
        <f t="shared" si="2"/>
        <v>44607</v>
      </c>
      <c r="FU6" s="17">
        <f t="shared" si="2"/>
        <v>44608</v>
      </c>
      <c r="FV6" s="17">
        <f t="shared" si="2"/>
        <v>44609</v>
      </c>
      <c r="FW6" s="17">
        <f t="shared" si="2"/>
        <v>44610</v>
      </c>
      <c r="FX6" s="17">
        <f t="shared" si="2"/>
        <v>44611</v>
      </c>
      <c r="FY6" s="17">
        <f t="shared" si="2"/>
        <v>44612</v>
      </c>
      <c r="FZ6" s="17">
        <f t="shared" si="2"/>
        <v>44613</v>
      </c>
      <c r="GA6" s="17">
        <f t="shared" si="2"/>
        <v>44614</v>
      </c>
      <c r="GB6" s="17">
        <f t="shared" si="2"/>
        <v>44615</v>
      </c>
      <c r="GC6" s="17">
        <f t="shared" si="2"/>
        <v>44616</v>
      </c>
      <c r="GD6" s="17">
        <f t="shared" si="2"/>
        <v>44617</v>
      </c>
      <c r="GE6" s="17">
        <f t="shared" si="2"/>
        <v>44618</v>
      </c>
      <c r="GF6" s="17">
        <f t="shared" si="2"/>
        <v>44619</v>
      </c>
      <c r="GG6" s="17">
        <f t="shared" si="2"/>
        <v>44620</v>
      </c>
      <c r="GH6" s="17">
        <f t="shared" si="2"/>
        <v>44621</v>
      </c>
      <c r="GI6" s="17">
        <f t="shared" si="2"/>
        <v>44622</v>
      </c>
      <c r="GJ6" s="17">
        <f t="shared" si="2"/>
        <v>44623</v>
      </c>
      <c r="GK6" s="17">
        <f t="shared" si="2"/>
        <v>44624</v>
      </c>
      <c r="GL6" s="17">
        <f t="shared" si="2"/>
        <v>44625</v>
      </c>
      <c r="GM6" s="17">
        <f t="shared" si="2"/>
        <v>44626</v>
      </c>
      <c r="GN6" s="17">
        <f t="shared" si="2"/>
        <v>44627</v>
      </c>
      <c r="GO6" s="17">
        <f t="shared" si="2"/>
        <v>44628</v>
      </c>
      <c r="GP6" s="17">
        <f t="shared" si="2"/>
        <v>44629</v>
      </c>
      <c r="GQ6" s="17">
        <f t="shared" si="2"/>
        <v>44630</v>
      </c>
      <c r="GR6" s="17">
        <f t="shared" si="2"/>
        <v>44631</v>
      </c>
      <c r="GS6" s="17">
        <f t="shared" si="2"/>
        <v>44632</v>
      </c>
      <c r="GT6" s="17">
        <f t="shared" si="2"/>
        <v>44633</v>
      </c>
      <c r="GU6" s="17">
        <f t="shared" si="2"/>
        <v>44634</v>
      </c>
      <c r="GV6" s="17">
        <f t="shared" si="2"/>
        <v>44635</v>
      </c>
      <c r="GW6" s="17">
        <f t="shared" si="2"/>
        <v>44636</v>
      </c>
      <c r="GX6" s="17">
        <f t="shared" si="2"/>
        <v>44637</v>
      </c>
      <c r="GY6" s="17">
        <f t="shared" si="2"/>
        <v>44638</v>
      </c>
      <c r="GZ6" s="17">
        <f t="shared" si="2"/>
        <v>44639</v>
      </c>
      <c r="HA6" s="17">
        <f t="shared" si="2"/>
        <v>44640</v>
      </c>
      <c r="HB6" s="17">
        <f t="shared" si="2"/>
        <v>44641</v>
      </c>
      <c r="HC6" s="17">
        <f t="shared" si="2"/>
        <v>44642</v>
      </c>
      <c r="HD6" s="17">
        <f t="shared" si="2"/>
        <v>44643</v>
      </c>
      <c r="HE6" s="17">
        <f t="shared" si="2"/>
        <v>44644</v>
      </c>
      <c r="HF6" s="17">
        <f t="shared" si="2"/>
        <v>44645</v>
      </c>
      <c r="HG6" s="17">
        <f t="shared" si="2"/>
        <v>44646</v>
      </c>
      <c r="HH6" s="17">
        <f t="shared" si="2"/>
        <v>44647</v>
      </c>
      <c r="HI6" s="17">
        <f t="shared" si="2"/>
        <v>44648</v>
      </c>
      <c r="HJ6" s="17">
        <f t="shared" si="2"/>
        <v>44649</v>
      </c>
      <c r="HK6" s="17">
        <f t="shared" si="2"/>
        <v>44650</v>
      </c>
      <c r="HL6" s="17">
        <f t="shared" si="2"/>
        <v>44651</v>
      </c>
      <c r="HM6" s="17">
        <f t="shared" si="2"/>
        <v>44652</v>
      </c>
      <c r="HN6" s="17">
        <f t="shared" si="2"/>
        <v>44653</v>
      </c>
      <c r="HO6" s="17">
        <f t="shared" si="2"/>
        <v>44654</v>
      </c>
      <c r="HP6" s="17">
        <f t="shared" si="2"/>
        <v>44655</v>
      </c>
      <c r="HQ6" s="17">
        <f t="shared" si="2"/>
        <v>44656</v>
      </c>
      <c r="HR6" s="17">
        <f t="shared" si="2"/>
        <v>44657</v>
      </c>
      <c r="HS6" s="17">
        <f t="shared" si="2"/>
        <v>44658</v>
      </c>
      <c r="HT6" s="17">
        <f t="shared" si="2"/>
        <v>44659</v>
      </c>
      <c r="HU6" s="17">
        <f t="shared" si="2"/>
        <v>44660</v>
      </c>
      <c r="HV6" s="17">
        <f t="shared" si="2"/>
        <v>44661</v>
      </c>
      <c r="HW6" s="17">
        <f t="shared" si="2"/>
        <v>44662</v>
      </c>
      <c r="HX6" s="17">
        <f t="shared" ref="HX6:KI6" si="3">+HW6+1</f>
        <v>44663</v>
      </c>
      <c r="HY6" s="17">
        <f t="shared" si="3"/>
        <v>44664</v>
      </c>
      <c r="HZ6" s="17">
        <f t="shared" si="3"/>
        <v>44665</v>
      </c>
      <c r="IA6" s="17">
        <f t="shared" si="3"/>
        <v>44666</v>
      </c>
      <c r="IB6" s="17">
        <f t="shared" si="3"/>
        <v>44667</v>
      </c>
      <c r="IC6" s="17">
        <f t="shared" si="3"/>
        <v>44668</v>
      </c>
      <c r="ID6" s="17">
        <f t="shared" si="3"/>
        <v>44669</v>
      </c>
      <c r="IE6" s="17">
        <f t="shared" si="3"/>
        <v>44670</v>
      </c>
      <c r="IF6" s="17">
        <f t="shared" si="3"/>
        <v>44671</v>
      </c>
      <c r="IG6" s="17">
        <f t="shared" si="3"/>
        <v>44672</v>
      </c>
      <c r="IH6" s="17">
        <f t="shared" si="3"/>
        <v>44673</v>
      </c>
      <c r="II6" s="17">
        <f t="shared" si="3"/>
        <v>44674</v>
      </c>
      <c r="IJ6" s="17">
        <f t="shared" si="3"/>
        <v>44675</v>
      </c>
      <c r="IK6" s="17">
        <f t="shared" si="3"/>
        <v>44676</v>
      </c>
      <c r="IL6" s="17">
        <f t="shared" si="3"/>
        <v>44677</v>
      </c>
      <c r="IM6" s="17">
        <f t="shared" si="3"/>
        <v>44678</v>
      </c>
      <c r="IN6" s="17">
        <f t="shared" si="3"/>
        <v>44679</v>
      </c>
      <c r="IO6" s="17">
        <f t="shared" si="3"/>
        <v>44680</v>
      </c>
      <c r="IP6" s="17">
        <f t="shared" si="3"/>
        <v>44681</v>
      </c>
      <c r="IQ6" s="17">
        <f t="shared" si="3"/>
        <v>44682</v>
      </c>
      <c r="IR6" s="17">
        <f t="shared" si="3"/>
        <v>44683</v>
      </c>
      <c r="IS6" s="17">
        <f t="shared" si="3"/>
        <v>44684</v>
      </c>
      <c r="IT6" s="17">
        <f t="shared" si="3"/>
        <v>44685</v>
      </c>
      <c r="IU6" s="17">
        <f t="shared" si="3"/>
        <v>44686</v>
      </c>
      <c r="IV6" s="17">
        <f t="shared" si="3"/>
        <v>44687</v>
      </c>
      <c r="IW6" s="17">
        <f t="shared" si="3"/>
        <v>44688</v>
      </c>
      <c r="IX6" s="17">
        <f t="shared" si="3"/>
        <v>44689</v>
      </c>
      <c r="IY6" s="17">
        <f t="shared" si="3"/>
        <v>44690</v>
      </c>
      <c r="IZ6" s="17">
        <f t="shared" si="3"/>
        <v>44691</v>
      </c>
      <c r="JA6" s="17">
        <f t="shared" si="3"/>
        <v>44692</v>
      </c>
      <c r="JB6" s="17">
        <f t="shared" si="3"/>
        <v>44693</v>
      </c>
      <c r="JC6" s="17">
        <f t="shared" si="3"/>
        <v>44694</v>
      </c>
      <c r="JD6" s="17">
        <f t="shared" si="3"/>
        <v>44695</v>
      </c>
      <c r="JE6" s="17">
        <f t="shared" si="3"/>
        <v>44696</v>
      </c>
      <c r="JF6" s="17">
        <f t="shared" si="3"/>
        <v>44697</v>
      </c>
      <c r="JG6" s="17">
        <f t="shared" si="3"/>
        <v>44698</v>
      </c>
      <c r="JH6" s="17">
        <f t="shared" si="3"/>
        <v>44699</v>
      </c>
      <c r="JI6" s="17">
        <f t="shared" si="3"/>
        <v>44700</v>
      </c>
      <c r="JJ6" s="17">
        <f t="shared" si="3"/>
        <v>44701</v>
      </c>
      <c r="JK6" s="17">
        <f t="shared" si="3"/>
        <v>44702</v>
      </c>
      <c r="JL6" s="17">
        <f t="shared" si="3"/>
        <v>44703</v>
      </c>
      <c r="JM6" s="17">
        <f t="shared" si="3"/>
        <v>44704</v>
      </c>
      <c r="JN6" s="17">
        <f t="shared" si="3"/>
        <v>44705</v>
      </c>
      <c r="JO6" s="17">
        <f t="shared" si="3"/>
        <v>44706</v>
      </c>
      <c r="JP6" s="17">
        <f t="shared" si="3"/>
        <v>44707</v>
      </c>
      <c r="JQ6" s="17">
        <f t="shared" si="3"/>
        <v>44708</v>
      </c>
      <c r="JR6" s="17">
        <f t="shared" si="3"/>
        <v>44709</v>
      </c>
      <c r="JS6" s="17">
        <f t="shared" si="3"/>
        <v>44710</v>
      </c>
      <c r="JT6" s="17">
        <f t="shared" si="3"/>
        <v>44711</v>
      </c>
      <c r="JU6" s="17">
        <f t="shared" si="3"/>
        <v>44712</v>
      </c>
      <c r="JV6" s="17">
        <f t="shared" si="3"/>
        <v>44713</v>
      </c>
      <c r="JW6" s="17">
        <f t="shared" si="3"/>
        <v>44714</v>
      </c>
      <c r="JX6" s="17">
        <f t="shared" si="3"/>
        <v>44715</v>
      </c>
      <c r="JY6" s="17">
        <f t="shared" si="3"/>
        <v>44716</v>
      </c>
      <c r="JZ6" s="17">
        <f t="shared" si="3"/>
        <v>44717</v>
      </c>
      <c r="KA6" s="17">
        <f t="shared" si="3"/>
        <v>44718</v>
      </c>
      <c r="KB6" s="17">
        <f t="shared" si="3"/>
        <v>44719</v>
      </c>
      <c r="KC6" s="17">
        <f t="shared" si="3"/>
        <v>44720</v>
      </c>
      <c r="KD6" s="17">
        <f t="shared" si="3"/>
        <v>44721</v>
      </c>
      <c r="KE6" s="17">
        <f t="shared" si="3"/>
        <v>44722</v>
      </c>
      <c r="KF6" s="17">
        <f t="shared" si="3"/>
        <v>44723</v>
      </c>
      <c r="KG6" s="17">
        <f t="shared" si="3"/>
        <v>44724</v>
      </c>
      <c r="KH6" s="17">
        <f t="shared" si="3"/>
        <v>44725</v>
      </c>
      <c r="KI6" s="17">
        <f t="shared" si="3"/>
        <v>44726</v>
      </c>
      <c r="KJ6" s="17">
        <f t="shared" ref="KJ6:KY6" si="4">+KI6+1</f>
        <v>44727</v>
      </c>
      <c r="KK6" s="17">
        <f t="shared" si="4"/>
        <v>44728</v>
      </c>
      <c r="KL6" s="17">
        <f t="shared" si="4"/>
        <v>44729</v>
      </c>
      <c r="KM6" s="17">
        <f t="shared" si="4"/>
        <v>44730</v>
      </c>
      <c r="KN6" s="17">
        <f t="shared" si="4"/>
        <v>44731</v>
      </c>
      <c r="KO6" s="17">
        <f t="shared" si="4"/>
        <v>44732</v>
      </c>
      <c r="KP6" s="17">
        <f t="shared" si="4"/>
        <v>44733</v>
      </c>
      <c r="KQ6" s="17">
        <f t="shared" si="4"/>
        <v>44734</v>
      </c>
      <c r="KR6" s="17">
        <f t="shared" si="4"/>
        <v>44735</v>
      </c>
      <c r="KS6" s="17">
        <f t="shared" si="4"/>
        <v>44736</v>
      </c>
      <c r="KT6" s="17">
        <f t="shared" si="4"/>
        <v>44737</v>
      </c>
      <c r="KU6" s="17">
        <f t="shared" si="4"/>
        <v>44738</v>
      </c>
      <c r="KV6" s="17">
        <f t="shared" si="4"/>
        <v>44739</v>
      </c>
      <c r="KW6" s="17">
        <f t="shared" si="4"/>
        <v>44740</v>
      </c>
      <c r="KX6" s="17">
        <f t="shared" si="4"/>
        <v>44741</v>
      </c>
      <c r="KY6" s="17">
        <f t="shared" si="4"/>
        <v>44742</v>
      </c>
    </row>
    <row r="7" spans="1:311" x14ac:dyDescent="0.35">
      <c r="A7" s="11">
        <v>1</v>
      </c>
      <c r="B7" s="10" t="s">
        <v>2458</v>
      </c>
      <c r="C7" s="10" t="s">
        <v>68</v>
      </c>
      <c r="D7" s="10" t="s">
        <v>70</v>
      </c>
      <c r="E7" s="32"/>
      <c r="F7" s="32"/>
      <c r="G7" s="32"/>
      <c r="H7" s="32"/>
      <c r="I7" s="33">
        <v>0</v>
      </c>
      <c r="J7" s="33">
        <v>0</v>
      </c>
      <c r="K7" s="33">
        <v>0</v>
      </c>
      <c r="L7" s="33">
        <v>0</v>
      </c>
      <c r="M7" s="33">
        <v>0</v>
      </c>
      <c r="N7" s="33">
        <v>0</v>
      </c>
      <c r="O7" s="33">
        <v>0</v>
      </c>
      <c r="P7" s="33">
        <v>0</v>
      </c>
      <c r="Q7" s="33">
        <v>0</v>
      </c>
      <c r="R7" s="33">
        <v>0</v>
      </c>
      <c r="S7" s="33">
        <v>0</v>
      </c>
      <c r="T7" s="33">
        <v>0</v>
      </c>
      <c r="U7" s="33">
        <v>0</v>
      </c>
      <c r="V7" s="33">
        <v>0</v>
      </c>
      <c r="W7" s="33">
        <v>0</v>
      </c>
      <c r="X7" s="33">
        <v>0</v>
      </c>
      <c r="Y7" s="33">
        <v>0</v>
      </c>
      <c r="Z7" s="33">
        <v>0</v>
      </c>
      <c r="AA7" s="33">
        <v>0</v>
      </c>
      <c r="AB7" s="33">
        <v>0</v>
      </c>
      <c r="AC7" s="33">
        <v>0</v>
      </c>
      <c r="AD7" s="33">
        <v>0</v>
      </c>
      <c r="AE7" s="33">
        <v>0</v>
      </c>
      <c r="AF7" s="33">
        <v>0</v>
      </c>
      <c r="AG7" s="33">
        <v>0</v>
      </c>
      <c r="AH7" s="33">
        <v>0</v>
      </c>
      <c r="AI7" s="33">
        <v>0</v>
      </c>
      <c r="AJ7" s="33">
        <v>0</v>
      </c>
      <c r="AK7" s="33">
        <v>0</v>
      </c>
      <c r="AL7" s="33">
        <v>0</v>
      </c>
      <c r="AM7" s="33">
        <v>0</v>
      </c>
      <c r="AN7" s="33">
        <v>0</v>
      </c>
      <c r="AO7" s="33">
        <v>0</v>
      </c>
      <c r="AP7" s="33">
        <v>0</v>
      </c>
      <c r="AQ7" s="33">
        <v>0</v>
      </c>
      <c r="AR7" s="33">
        <v>0</v>
      </c>
      <c r="AS7" s="33">
        <v>0</v>
      </c>
      <c r="AT7" s="33">
        <v>0</v>
      </c>
      <c r="AU7" s="33">
        <v>0</v>
      </c>
      <c r="AV7" s="33">
        <v>0</v>
      </c>
      <c r="AW7" s="33">
        <v>0</v>
      </c>
      <c r="AX7" s="33">
        <v>0</v>
      </c>
      <c r="AY7" s="33">
        <v>0</v>
      </c>
      <c r="AZ7" s="33">
        <v>0</v>
      </c>
      <c r="BA7" s="33">
        <v>0</v>
      </c>
      <c r="BB7" s="33">
        <v>0</v>
      </c>
      <c r="BC7" s="33">
        <v>0</v>
      </c>
      <c r="BD7" s="33">
        <v>0</v>
      </c>
      <c r="BE7" s="33">
        <v>0</v>
      </c>
      <c r="BF7" s="33">
        <v>0</v>
      </c>
      <c r="BG7" s="33">
        <v>0</v>
      </c>
      <c r="BH7" s="33">
        <v>0</v>
      </c>
      <c r="BI7" s="33">
        <v>0</v>
      </c>
      <c r="BJ7" s="35" t="s">
        <v>352</v>
      </c>
      <c r="BK7" s="35" t="s">
        <v>352</v>
      </c>
      <c r="BL7" s="35" t="s">
        <v>352</v>
      </c>
      <c r="BM7" s="35" t="s">
        <v>352</v>
      </c>
      <c r="BN7" s="35" t="s">
        <v>352</v>
      </c>
      <c r="BO7" s="35" t="s">
        <v>352</v>
      </c>
      <c r="BP7" s="35" t="s">
        <v>352</v>
      </c>
      <c r="BQ7" s="35" t="s">
        <v>352</v>
      </c>
      <c r="BR7" s="35" t="s">
        <v>352</v>
      </c>
      <c r="BS7" s="35" t="s">
        <v>352</v>
      </c>
      <c r="BT7" s="35" t="s">
        <v>352</v>
      </c>
      <c r="BU7" s="35" t="s">
        <v>352</v>
      </c>
      <c r="BV7" s="35" t="s">
        <v>352</v>
      </c>
      <c r="BW7" s="35" t="s">
        <v>352</v>
      </c>
      <c r="BX7" s="35" t="s">
        <v>352</v>
      </c>
      <c r="BY7" s="35" t="s">
        <v>352</v>
      </c>
      <c r="BZ7" s="35" t="s">
        <v>352</v>
      </c>
      <c r="CA7" s="35" t="s">
        <v>352</v>
      </c>
      <c r="CB7" s="35" t="s">
        <v>352</v>
      </c>
      <c r="CC7" s="35" t="s">
        <v>352</v>
      </c>
      <c r="CD7" s="35" t="s">
        <v>352</v>
      </c>
      <c r="CE7" s="35" t="s">
        <v>352</v>
      </c>
      <c r="CF7" s="35" t="s">
        <v>352</v>
      </c>
      <c r="CG7" s="35" t="s">
        <v>352</v>
      </c>
      <c r="CH7" s="35" t="s">
        <v>352</v>
      </c>
      <c r="CI7" s="35" t="s">
        <v>352</v>
      </c>
      <c r="CJ7" s="35" t="s">
        <v>352</v>
      </c>
      <c r="CK7" s="35" t="s">
        <v>352</v>
      </c>
      <c r="CL7" s="35" t="s">
        <v>352</v>
      </c>
      <c r="CM7" s="35" t="s">
        <v>352</v>
      </c>
      <c r="CN7" s="35" t="s">
        <v>352</v>
      </c>
      <c r="CO7" s="35" t="s">
        <v>352</v>
      </c>
      <c r="CP7" s="35" t="s">
        <v>352</v>
      </c>
      <c r="CQ7" s="35" t="s">
        <v>352</v>
      </c>
      <c r="CR7" s="35" t="s">
        <v>352</v>
      </c>
      <c r="CS7" s="35" t="s">
        <v>352</v>
      </c>
      <c r="CT7" s="35" t="s">
        <v>352</v>
      </c>
      <c r="CU7" s="35" t="s">
        <v>352</v>
      </c>
      <c r="CV7" s="35" t="s">
        <v>352</v>
      </c>
      <c r="CW7" s="35" t="s">
        <v>352</v>
      </c>
      <c r="CX7" s="35" t="s">
        <v>352</v>
      </c>
      <c r="CY7" s="35" t="s">
        <v>352</v>
      </c>
      <c r="CZ7" s="35" t="s">
        <v>352</v>
      </c>
      <c r="DA7" s="35" t="s">
        <v>352</v>
      </c>
      <c r="DB7" s="35" t="s">
        <v>352</v>
      </c>
      <c r="DC7" s="35" t="s">
        <v>352</v>
      </c>
      <c r="DD7" s="35" t="s">
        <v>352</v>
      </c>
      <c r="DE7" s="35" t="s">
        <v>352</v>
      </c>
      <c r="DF7" s="35" t="s">
        <v>352</v>
      </c>
      <c r="DG7" s="35" t="s">
        <v>352</v>
      </c>
      <c r="DH7" s="35" t="s">
        <v>352</v>
      </c>
      <c r="DI7" s="35" t="s">
        <v>352</v>
      </c>
      <c r="DJ7" s="35" t="s">
        <v>352</v>
      </c>
      <c r="DK7" s="35" t="s">
        <v>352</v>
      </c>
      <c r="DL7" s="35" t="s">
        <v>352</v>
      </c>
      <c r="DM7" s="35" t="s">
        <v>352</v>
      </c>
      <c r="DN7" s="35" t="s">
        <v>352</v>
      </c>
      <c r="DO7" s="35" t="s">
        <v>352</v>
      </c>
      <c r="DP7" s="35" t="s">
        <v>352</v>
      </c>
      <c r="DQ7" s="35" t="s">
        <v>352</v>
      </c>
      <c r="DR7" s="35" t="s">
        <v>352</v>
      </c>
      <c r="DS7" s="35" t="s">
        <v>352</v>
      </c>
      <c r="DT7" s="35" t="s">
        <v>352</v>
      </c>
      <c r="DU7" s="35" t="s">
        <v>352</v>
      </c>
      <c r="DV7" s="35" t="s">
        <v>352</v>
      </c>
      <c r="DW7" s="35" t="s">
        <v>352</v>
      </c>
      <c r="DX7" s="35" t="s">
        <v>352</v>
      </c>
      <c r="DY7" s="35" t="s">
        <v>352</v>
      </c>
      <c r="DZ7" s="35" t="s">
        <v>352</v>
      </c>
      <c r="EA7" s="35" t="s">
        <v>352</v>
      </c>
      <c r="EB7" s="35" t="s">
        <v>352</v>
      </c>
      <c r="EC7" s="35" t="s">
        <v>352</v>
      </c>
      <c r="ED7" s="35" t="s">
        <v>352</v>
      </c>
      <c r="EE7" s="35" t="s">
        <v>352</v>
      </c>
      <c r="EF7" s="35" t="s">
        <v>352</v>
      </c>
      <c r="EG7" s="35" t="s">
        <v>352</v>
      </c>
      <c r="EH7" s="35" t="s">
        <v>352</v>
      </c>
      <c r="EI7" s="35" t="s">
        <v>352</v>
      </c>
      <c r="EJ7" s="35" t="s">
        <v>352</v>
      </c>
      <c r="EK7" s="35" t="s">
        <v>352</v>
      </c>
      <c r="EL7" s="35" t="s">
        <v>352</v>
      </c>
      <c r="EM7" s="35" t="s">
        <v>352</v>
      </c>
      <c r="EN7" s="35" t="s">
        <v>352</v>
      </c>
      <c r="EO7" s="35" t="s">
        <v>352</v>
      </c>
      <c r="EP7" s="35" t="s">
        <v>352</v>
      </c>
      <c r="EQ7" s="35" t="s">
        <v>352</v>
      </c>
      <c r="ER7" s="35" t="s">
        <v>352</v>
      </c>
      <c r="ES7" s="35" t="s">
        <v>352</v>
      </c>
      <c r="ET7" s="35" t="s">
        <v>352</v>
      </c>
      <c r="EU7" s="35" t="s">
        <v>352</v>
      </c>
      <c r="EV7" s="35" t="s">
        <v>352</v>
      </c>
      <c r="EW7" s="35" t="s">
        <v>352</v>
      </c>
      <c r="EX7" s="35" t="s">
        <v>352</v>
      </c>
      <c r="EY7" s="35" t="s">
        <v>352</v>
      </c>
      <c r="EZ7" s="35" t="s">
        <v>352</v>
      </c>
      <c r="FA7" s="35" t="s">
        <v>352</v>
      </c>
    </row>
    <row r="8" spans="1:311" x14ac:dyDescent="0.35">
      <c r="A8" s="11">
        <f t="shared" ref="A8:A21" si="5">A7+1</f>
        <v>2</v>
      </c>
      <c r="B8" s="10" t="s">
        <v>2459</v>
      </c>
      <c r="C8" s="10" t="s">
        <v>72</v>
      </c>
      <c r="D8" s="10" t="s">
        <v>74</v>
      </c>
      <c r="E8" s="32"/>
      <c r="F8" s="32"/>
      <c r="G8" s="32"/>
      <c r="H8" s="32"/>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c r="BA8" s="33">
        <v>0</v>
      </c>
      <c r="BB8" s="33">
        <v>0</v>
      </c>
      <c r="BC8" s="33">
        <v>0</v>
      </c>
      <c r="BD8" s="33">
        <v>0</v>
      </c>
      <c r="BE8" s="33">
        <v>0</v>
      </c>
      <c r="BF8" s="33">
        <v>0</v>
      </c>
      <c r="BG8" s="33">
        <v>0</v>
      </c>
      <c r="BH8" s="33">
        <v>0</v>
      </c>
      <c r="BI8" s="33">
        <v>0</v>
      </c>
      <c r="BJ8" s="35" t="s">
        <v>352</v>
      </c>
      <c r="BK8" s="35" t="s">
        <v>352</v>
      </c>
      <c r="BL8" s="35" t="s">
        <v>352</v>
      </c>
      <c r="BM8" s="35" t="s">
        <v>352</v>
      </c>
      <c r="BN8" s="35" t="s">
        <v>352</v>
      </c>
      <c r="BO8" s="35" t="s">
        <v>352</v>
      </c>
      <c r="BP8" s="35" t="s">
        <v>352</v>
      </c>
      <c r="BQ8" s="35" t="s">
        <v>352</v>
      </c>
      <c r="BR8" s="35" t="s">
        <v>352</v>
      </c>
      <c r="BS8" s="35" t="s">
        <v>352</v>
      </c>
      <c r="BT8" s="35" t="s">
        <v>352</v>
      </c>
      <c r="BU8" s="35" t="s">
        <v>352</v>
      </c>
      <c r="BV8" s="35" t="s">
        <v>352</v>
      </c>
      <c r="BW8" s="35" t="s">
        <v>352</v>
      </c>
      <c r="BX8" s="35" t="s">
        <v>352</v>
      </c>
      <c r="BY8" s="35" t="s">
        <v>352</v>
      </c>
      <c r="BZ8" s="35" t="s">
        <v>352</v>
      </c>
      <c r="CA8" s="35" t="s">
        <v>352</v>
      </c>
      <c r="CB8" s="35" t="s">
        <v>352</v>
      </c>
      <c r="CC8" s="35" t="s">
        <v>352</v>
      </c>
      <c r="CD8" s="35" t="s">
        <v>352</v>
      </c>
      <c r="CE8" s="35" t="s">
        <v>352</v>
      </c>
      <c r="CF8" s="35" t="s">
        <v>352</v>
      </c>
      <c r="CG8" s="35" t="s">
        <v>352</v>
      </c>
      <c r="CH8" s="35" t="s">
        <v>352</v>
      </c>
      <c r="CI8" s="35" t="s">
        <v>352</v>
      </c>
      <c r="CJ8" s="35" t="s">
        <v>352</v>
      </c>
      <c r="CK8" s="35" t="s">
        <v>352</v>
      </c>
      <c r="CL8" s="35" t="s">
        <v>352</v>
      </c>
      <c r="CM8" s="35" t="s">
        <v>352</v>
      </c>
      <c r="CN8" s="35" t="s">
        <v>352</v>
      </c>
      <c r="CO8" s="35" t="s">
        <v>352</v>
      </c>
      <c r="CP8" s="35" t="s">
        <v>352</v>
      </c>
      <c r="CQ8" s="35" t="s">
        <v>352</v>
      </c>
      <c r="CR8" s="35" t="s">
        <v>352</v>
      </c>
      <c r="CS8" s="35" t="s">
        <v>352</v>
      </c>
      <c r="CT8" s="35" t="s">
        <v>352</v>
      </c>
      <c r="CU8" s="35" t="s">
        <v>352</v>
      </c>
      <c r="CV8" s="35" t="s">
        <v>352</v>
      </c>
      <c r="CW8" s="35" t="s">
        <v>352</v>
      </c>
      <c r="CX8" s="35" t="s">
        <v>352</v>
      </c>
      <c r="CY8" s="35" t="s">
        <v>352</v>
      </c>
      <c r="CZ8" s="35" t="s">
        <v>352</v>
      </c>
      <c r="DA8" s="35" t="s">
        <v>352</v>
      </c>
      <c r="DB8" s="35" t="s">
        <v>352</v>
      </c>
      <c r="DC8" s="35" t="s">
        <v>352</v>
      </c>
      <c r="DD8" s="35" t="s">
        <v>352</v>
      </c>
      <c r="DE8" s="35" t="s">
        <v>352</v>
      </c>
      <c r="DF8" s="35" t="s">
        <v>352</v>
      </c>
      <c r="DG8" s="35" t="s">
        <v>352</v>
      </c>
      <c r="DH8" s="35" t="s">
        <v>352</v>
      </c>
      <c r="DI8" s="35" t="s">
        <v>352</v>
      </c>
      <c r="DJ8" s="35" t="s">
        <v>352</v>
      </c>
      <c r="DK8" s="35" t="s">
        <v>352</v>
      </c>
      <c r="DL8" s="35" t="s">
        <v>352</v>
      </c>
      <c r="DM8" s="35" t="s">
        <v>352</v>
      </c>
      <c r="DN8" s="35" t="s">
        <v>352</v>
      </c>
      <c r="DO8" s="35" t="s">
        <v>352</v>
      </c>
      <c r="DP8" s="35" t="s">
        <v>352</v>
      </c>
      <c r="DQ8" s="35" t="s">
        <v>352</v>
      </c>
      <c r="DR8" s="35" t="s">
        <v>352</v>
      </c>
      <c r="DS8" s="35" t="s">
        <v>352</v>
      </c>
      <c r="DT8" s="35" t="s">
        <v>352</v>
      </c>
      <c r="DU8" s="35" t="s">
        <v>352</v>
      </c>
      <c r="DV8" s="35" t="s">
        <v>352</v>
      </c>
      <c r="DW8" s="35" t="s">
        <v>352</v>
      </c>
      <c r="DX8" s="35" t="s">
        <v>352</v>
      </c>
      <c r="DY8" s="35" t="s">
        <v>352</v>
      </c>
      <c r="DZ8" s="35" t="s">
        <v>352</v>
      </c>
      <c r="EA8" s="35" t="s">
        <v>352</v>
      </c>
      <c r="EB8" s="35" t="s">
        <v>352</v>
      </c>
      <c r="EC8" s="35" t="s">
        <v>352</v>
      </c>
      <c r="ED8" s="35" t="s">
        <v>352</v>
      </c>
      <c r="EE8" s="35" t="s">
        <v>352</v>
      </c>
      <c r="EF8" s="35" t="s">
        <v>352</v>
      </c>
      <c r="EG8" s="35" t="s">
        <v>352</v>
      </c>
      <c r="EH8" s="35" t="s">
        <v>352</v>
      </c>
      <c r="EI8" s="35" t="s">
        <v>352</v>
      </c>
      <c r="EJ8" s="35" t="s">
        <v>352</v>
      </c>
      <c r="EK8" s="35" t="s">
        <v>352</v>
      </c>
      <c r="EL8" s="35" t="s">
        <v>352</v>
      </c>
      <c r="EM8" s="35" t="s">
        <v>352</v>
      </c>
      <c r="EN8" s="35" t="s">
        <v>352</v>
      </c>
      <c r="EO8" s="35" t="s">
        <v>352</v>
      </c>
      <c r="EP8" s="35" t="s">
        <v>352</v>
      </c>
      <c r="EQ8" s="35" t="s">
        <v>352</v>
      </c>
      <c r="ER8" s="35" t="s">
        <v>352</v>
      </c>
      <c r="ES8" s="35" t="s">
        <v>352</v>
      </c>
      <c r="ET8" s="35" t="s">
        <v>352</v>
      </c>
      <c r="EU8" s="35" t="s">
        <v>352</v>
      </c>
      <c r="EV8" s="35" t="s">
        <v>352</v>
      </c>
      <c r="EW8" s="35" t="s">
        <v>352</v>
      </c>
      <c r="EX8" s="35" t="s">
        <v>352</v>
      </c>
      <c r="EY8" s="35" t="s">
        <v>352</v>
      </c>
      <c r="EZ8" s="35" t="s">
        <v>352</v>
      </c>
      <c r="FA8" s="35" t="s">
        <v>352</v>
      </c>
    </row>
    <row r="9" spans="1:311" x14ac:dyDescent="0.35">
      <c r="A9" s="11">
        <f t="shared" si="5"/>
        <v>3</v>
      </c>
      <c r="B9" s="10" t="s">
        <v>2460</v>
      </c>
      <c r="C9" s="10" t="s">
        <v>60</v>
      </c>
      <c r="D9" s="10" t="s">
        <v>62</v>
      </c>
      <c r="E9" s="32"/>
      <c r="F9" s="32"/>
      <c r="G9" s="32"/>
      <c r="H9" s="32"/>
      <c r="I9" s="33">
        <v>0</v>
      </c>
      <c r="J9" s="33">
        <v>0</v>
      </c>
      <c r="K9" s="33">
        <v>0</v>
      </c>
      <c r="L9" s="33">
        <v>0</v>
      </c>
      <c r="M9" s="33">
        <v>0</v>
      </c>
      <c r="N9" s="33">
        <v>0</v>
      </c>
      <c r="O9" s="33">
        <v>0</v>
      </c>
      <c r="P9" s="33">
        <v>0</v>
      </c>
      <c r="Q9" s="33">
        <v>0</v>
      </c>
      <c r="R9" s="33">
        <v>0</v>
      </c>
      <c r="S9" s="33">
        <v>0</v>
      </c>
      <c r="T9" s="33">
        <v>0</v>
      </c>
      <c r="U9" s="33">
        <v>0</v>
      </c>
      <c r="V9" s="33">
        <v>0</v>
      </c>
      <c r="W9" s="33">
        <v>0</v>
      </c>
      <c r="X9" s="33">
        <v>0</v>
      </c>
      <c r="Y9" s="33">
        <v>0</v>
      </c>
      <c r="Z9" s="33">
        <v>0</v>
      </c>
      <c r="AA9" s="33">
        <v>0</v>
      </c>
      <c r="AB9" s="33">
        <v>0</v>
      </c>
      <c r="AC9" s="33">
        <v>0</v>
      </c>
      <c r="AD9" s="33">
        <v>0</v>
      </c>
      <c r="AE9" s="33">
        <v>0</v>
      </c>
      <c r="AF9" s="33">
        <v>0</v>
      </c>
      <c r="AG9" s="33">
        <v>0</v>
      </c>
      <c r="AH9" s="33">
        <v>0</v>
      </c>
      <c r="AI9" s="33">
        <v>0</v>
      </c>
      <c r="AJ9" s="33">
        <v>0</v>
      </c>
      <c r="AK9" s="33">
        <v>0</v>
      </c>
      <c r="AL9" s="33">
        <v>0</v>
      </c>
      <c r="AM9" s="33">
        <v>0</v>
      </c>
      <c r="AN9" s="33">
        <v>0</v>
      </c>
      <c r="AO9" s="33">
        <v>0</v>
      </c>
      <c r="AP9" s="33">
        <v>0</v>
      </c>
      <c r="AQ9" s="33">
        <v>0</v>
      </c>
      <c r="AR9" s="33">
        <v>0</v>
      </c>
      <c r="AS9" s="33">
        <v>0</v>
      </c>
      <c r="AT9" s="33">
        <v>0</v>
      </c>
      <c r="AU9" s="33">
        <v>0</v>
      </c>
      <c r="AV9" s="33">
        <v>0</v>
      </c>
      <c r="AW9" s="33">
        <v>0</v>
      </c>
      <c r="AX9" s="33">
        <v>0</v>
      </c>
      <c r="AY9" s="33">
        <v>0</v>
      </c>
      <c r="AZ9" s="33">
        <v>0</v>
      </c>
      <c r="BA9" s="33">
        <v>0</v>
      </c>
      <c r="BB9" s="33">
        <v>0</v>
      </c>
      <c r="BC9" s="33">
        <v>0</v>
      </c>
      <c r="BD9" s="33">
        <v>0</v>
      </c>
      <c r="BE9" s="33">
        <v>0</v>
      </c>
      <c r="BF9" s="33">
        <v>0</v>
      </c>
      <c r="BG9" s="33">
        <v>0</v>
      </c>
      <c r="BH9" s="33">
        <v>0</v>
      </c>
      <c r="BI9" s="33">
        <v>0</v>
      </c>
      <c r="BJ9" s="35" t="s">
        <v>352</v>
      </c>
      <c r="BK9" s="35" t="s">
        <v>352</v>
      </c>
      <c r="BL9" s="35" t="s">
        <v>352</v>
      </c>
      <c r="BM9" s="35" t="s">
        <v>352</v>
      </c>
      <c r="BN9" s="35" t="s">
        <v>352</v>
      </c>
      <c r="BO9" s="35" t="s">
        <v>352</v>
      </c>
      <c r="BP9" s="35" t="s">
        <v>352</v>
      </c>
      <c r="BQ9" s="35" t="s">
        <v>352</v>
      </c>
      <c r="BR9" s="35" t="s">
        <v>352</v>
      </c>
      <c r="BS9" s="35" t="s">
        <v>352</v>
      </c>
      <c r="BT9" s="35" t="s">
        <v>352</v>
      </c>
      <c r="BU9" s="35" t="s">
        <v>352</v>
      </c>
      <c r="BV9" s="35" t="s">
        <v>352</v>
      </c>
      <c r="BW9" s="35" t="s">
        <v>352</v>
      </c>
      <c r="BX9" s="35" t="s">
        <v>352</v>
      </c>
      <c r="BY9" s="35" t="s">
        <v>352</v>
      </c>
      <c r="BZ9" s="35" t="s">
        <v>352</v>
      </c>
      <c r="CA9" s="35" t="s">
        <v>352</v>
      </c>
      <c r="CB9" s="35" t="s">
        <v>352</v>
      </c>
      <c r="CC9" s="35" t="s">
        <v>352</v>
      </c>
      <c r="CD9" s="35" t="s">
        <v>352</v>
      </c>
      <c r="CE9" s="35" t="s">
        <v>352</v>
      </c>
      <c r="CF9" s="35" t="s">
        <v>352</v>
      </c>
      <c r="CG9" s="35" t="s">
        <v>352</v>
      </c>
      <c r="CH9" s="35" t="s">
        <v>352</v>
      </c>
      <c r="CI9" s="35" t="s">
        <v>352</v>
      </c>
      <c r="CJ9" s="35" t="s">
        <v>352</v>
      </c>
      <c r="CK9" s="35" t="s">
        <v>352</v>
      </c>
      <c r="CL9" s="35" t="s">
        <v>352</v>
      </c>
      <c r="CM9" s="35" t="s">
        <v>352</v>
      </c>
      <c r="CN9" s="35" t="s">
        <v>352</v>
      </c>
      <c r="CO9" s="35" t="s">
        <v>352</v>
      </c>
      <c r="CP9" s="35" t="s">
        <v>352</v>
      </c>
      <c r="CQ9" s="35" t="s">
        <v>352</v>
      </c>
      <c r="CR9" s="35" t="s">
        <v>352</v>
      </c>
      <c r="CS9" s="35" t="s">
        <v>352</v>
      </c>
      <c r="CT9" s="35" t="s">
        <v>352</v>
      </c>
      <c r="CU9" s="35" t="s">
        <v>352</v>
      </c>
      <c r="CV9" s="35" t="s">
        <v>352</v>
      </c>
      <c r="CW9" s="35" t="s">
        <v>352</v>
      </c>
      <c r="CX9" s="35" t="s">
        <v>352</v>
      </c>
      <c r="CY9" s="35" t="s">
        <v>352</v>
      </c>
      <c r="CZ9" s="35" t="s">
        <v>352</v>
      </c>
      <c r="DA9" s="35" t="s">
        <v>352</v>
      </c>
      <c r="DB9" s="35" t="s">
        <v>352</v>
      </c>
      <c r="DC9" s="35" t="s">
        <v>352</v>
      </c>
      <c r="DD9" s="35" t="s">
        <v>352</v>
      </c>
      <c r="DE9" s="35" t="s">
        <v>352</v>
      </c>
      <c r="DF9" s="35" t="s">
        <v>352</v>
      </c>
      <c r="DG9" s="35" t="s">
        <v>352</v>
      </c>
      <c r="DH9" s="35" t="s">
        <v>352</v>
      </c>
      <c r="DI9" s="35" t="s">
        <v>352</v>
      </c>
      <c r="DJ9" s="35" t="s">
        <v>352</v>
      </c>
      <c r="DK9" s="35" t="s">
        <v>352</v>
      </c>
      <c r="DL9" s="35" t="s">
        <v>352</v>
      </c>
      <c r="DM9" s="35" t="s">
        <v>352</v>
      </c>
      <c r="DN9" s="35" t="s">
        <v>352</v>
      </c>
      <c r="DO9" s="35" t="s">
        <v>352</v>
      </c>
      <c r="DP9" s="35" t="s">
        <v>352</v>
      </c>
      <c r="DQ9" s="35" t="s">
        <v>352</v>
      </c>
      <c r="DR9" s="35" t="s">
        <v>352</v>
      </c>
      <c r="DS9" s="35" t="s">
        <v>352</v>
      </c>
      <c r="DT9" s="35" t="s">
        <v>352</v>
      </c>
      <c r="DU9" s="35" t="s">
        <v>352</v>
      </c>
      <c r="DV9" s="35" t="s">
        <v>352</v>
      </c>
      <c r="DW9" s="35" t="s">
        <v>352</v>
      </c>
      <c r="DX9" s="35" t="s">
        <v>352</v>
      </c>
      <c r="DY9" s="35" t="s">
        <v>352</v>
      </c>
      <c r="DZ9" s="35" t="s">
        <v>352</v>
      </c>
      <c r="EA9" s="35" t="s">
        <v>352</v>
      </c>
      <c r="EB9" s="35" t="s">
        <v>352</v>
      </c>
      <c r="EC9" s="35" t="s">
        <v>352</v>
      </c>
      <c r="ED9" s="35" t="s">
        <v>352</v>
      </c>
      <c r="EE9" s="35" t="s">
        <v>352</v>
      </c>
      <c r="EF9" s="35" t="s">
        <v>352</v>
      </c>
      <c r="EG9" s="35" t="s">
        <v>352</v>
      </c>
      <c r="EH9" s="35" t="s">
        <v>352</v>
      </c>
      <c r="EI9" s="35" t="s">
        <v>352</v>
      </c>
      <c r="EJ9" s="35" t="s">
        <v>352</v>
      </c>
      <c r="EK9" s="35" t="s">
        <v>352</v>
      </c>
      <c r="EL9" s="35" t="s">
        <v>352</v>
      </c>
      <c r="EM9" s="35" t="s">
        <v>352</v>
      </c>
      <c r="EN9" s="35" t="s">
        <v>352</v>
      </c>
      <c r="EO9" s="35" t="s">
        <v>352</v>
      </c>
      <c r="EP9" s="35" t="s">
        <v>352</v>
      </c>
      <c r="EQ9" s="35" t="s">
        <v>352</v>
      </c>
      <c r="ER9" s="35" t="s">
        <v>352</v>
      </c>
      <c r="ES9" s="35" t="s">
        <v>352</v>
      </c>
      <c r="ET9" s="35" t="s">
        <v>352</v>
      </c>
      <c r="EU9" s="35" t="s">
        <v>352</v>
      </c>
      <c r="EV9" s="35" t="s">
        <v>352</v>
      </c>
      <c r="EW9" s="35" t="s">
        <v>352</v>
      </c>
      <c r="EX9" s="35" t="s">
        <v>352</v>
      </c>
      <c r="EY9" s="35" t="s">
        <v>352</v>
      </c>
      <c r="EZ9" s="35" t="s">
        <v>352</v>
      </c>
      <c r="FA9" s="35" t="s">
        <v>352</v>
      </c>
    </row>
    <row r="10" spans="1:311" x14ac:dyDescent="0.35">
      <c r="A10" s="11">
        <f t="shared" si="5"/>
        <v>4</v>
      </c>
      <c r="B10" s="10" t="s">
        <v>2461</v>
      </c>
      <c r="C10" s="10" t="s">
        <v>64</v>
      </c>
      <c r="D10" s="10" t="s">
        <v>66</v>
      </c>
      <c r="E10" s="32"/>
      <c r="F10" s="32"/>
      <c r="G10" s="32"/>
      <c r="H10" s="32"/>
      <c r="I10" s="33">
        <v>0</v>
      </c>
      <c r="J10" s="33">
        <v>0</v>
      </c>
      <c r="K10" s="33">
        <v>0</v>
      </c>
      <c r="L10" s="33">
        <v>0</v>
      </c>
      <c r="M10" s="33">
        <v>0</v>
      </c>
      <c r="N10" s="33">
        <v>0</v>
      </c>
      <c r="O10" s="33">
        <v>0</v>
      </c>
      <c r="P10" s="33">
        <v>0</v>
      </c>
      <c r="Q10" s="33">
        <v>0</v>
      </c>
      <c r="R10" s="33">
        <v>0</v>
      </c>
      <c r="S10" s="33">
        <v>0</v>
      </c>
      <c r="T10" s="33">
        <v>0</v>
      </c>
      <c r="U10" s="33">
        <v>0</v>
      </c>
      <c r="V10" s="33">
        <v>0</v>
      </c>
      <c r="W10" s="33">
        <v>0</v>
      </c>
      <c r="X10" s="33">
        <v>0</v>
      </c>
      <c r="Y10" s="33">
        <v>0</v>
      </c>
      <c r="Z10" s="33">
        <v>0</v>
      </c>
      <c r="AA10" s="33">
        <v>0</v>
      </c>
      <c r="AB10" s="33">
        <v>0</v>
      </c>
      <c r="AC10" s="33">
        <v>0</v>
      </c>
      <c r="AD10" s="33">
        <v>0</v>
      </c>
      <c r="AE10" s="33">
        <v>0</v>
      </c>
      <c r="AF10" s="33">
        <v>0</v>
      </c>
      <c r="AG10" s="33">
        <v>0</v>
      </c>
      <c r="AH10" s="33">
        <v>0</v>
      </c>
      <c r="AI10" s="33">
        <v>0</v>
      </c>
      <c r="AJ10" s="33">
        <v>0</v>
      </c>
      <c r="AK10" s="33">
        <v>0</v>
      </c>
      <c r="AL10" s="33">
        <v>0</v>
      </c>
      <c r="AM10" s="33">
        <v>0</v>
      </c>
      <c r="AN10" s="33">
        <v>0</v>
      </c>
      <c r="AO10" s="33">
        <v>0</v>
      </c>
      <c r="AP10" s="33">
        <v>0</v>
      </c>
      <c r="AQ10" s="33">
        <v>0</v>
      </c>
      <c r="AR10" s="33">
        <v>0</v>
      </c>
      <c r="AS10" s="33">
        <v>0</v>
      </c>
      <c r="AT10" s="33">
        <v>0</v>
      </c>
      <c r="AU10" s="33">
        <v>0</v>
      </c>
      <c r="AV10" s="33">
        <v>0</v>
      </c>
      <c r="AW10" s="33">
        <v>0</v>
      </c>
      <c r="AX10" s="33">
        <v>0</v>
      </c>
      <c r="AY10" s="33">
        <v>0</v>
      </c>
      <c r="AZ10" s="33">
        <v>0</v>
      </c>
      <c r="BA10" s="33">
        <v>0</v>
      </c>
      <c r="BB10" s="33">
        <v>0</v>
      </c>
      <c r="BC10" s="33">
        <v>0</v>
      </c>
      <c r="BD10" s="33">
        <v>0</v>
      </c>
      <c r="BE10" s="33">
        <v>0</v>
      </c>
      <c r="BF10" s="33">
        <v>0</v>
      </c>
      <c r="BG10" s="33">
        <v>0</v>
      </c>
      <c r="BH10" s="33">
        <v>0</v>
      </c>
      <c r="BI10" s="33">
        <v>0</v>
      </c>
      <c r="BJ10" s="35" t="s">
        <v>352</v>
      </c>
      <c r="BK10" s="35" t="s">
        <v>352</v>
      </c>
      <c r="BL10" s="35" t="s">
        <v>352</v>
      </c>
      <c r="BM10" s="35" t="s">
        <v>352</v>
      </c>
      <c r="BN10" s="35" t="s">
        <v>352</v>
      </c>
      <c r="BO10" s="35" t="s">
        <v>352</v>
      </c>
      <c r="BP10" s="35" t="s">
        <v>352</v>
      </c>
      <c r="BQ10" s="35" t="s">
        <v>352</v>
      </c>
      <c r="BR10" s="35" t="s">
        <v>352</v>
      </c>
      <c r="BS10" s="35" t="s">
        <v>352</v>
      </c>
      <c r="BT10" s="35" t="s">
        <v>352</v>
      </c>
      <c r="BU10" s="35" t="s">
        <v>352</v>
      </c>
      <c r="BV10" s="35" t="s">
        <v>352</v>
      </c>
      <c r="BW10" s="35" t="s">
        <v>352</v>
      </c>
      <c r="BX10" s="35" t="s">
        <v>352</v>
      </c>
      <c r="BY10" s="35" t="s">
        <v>352</v>
      </c>
      <c r="BZ10" s="35" t="s">
        <v>352</v>
      </c>
      <c r="CA10" s="35" t="s">
        <v>352</v>
      </c>
      <c r="CB10" s="35" t="s">
        <v>352</v>
      </c>
      <c r="CC10" s="35" t="s">
        <v>352</v>
      </c>
      <c r="CD10" s="35" t="s">
        <v>352</v>
      </c>
      <c r="CE10" s="35" t="s">
        <v>352</v>
      </c>
      <c r="CF10" s="35" t="s">
        <v>352</v>
      </c>
      <c r="CG10" s="35" t="s">
        <v>352</v>
      </c>
      <c r="CH10" s="35" t="s">
        <v>352</v>
      </c>
      <c r="CI10" s="35" t="s">
        <v>352</v>
      </c>
      <c r="CJ10" s="35" t="s">
        <v>352</v>
      </c>
      <c r="CK10" s="35" t="s">
        <v>352</v>
      </c>
      <c r="CL10" s="35" t="s">
        <v>352</v>
      </c>
      <c r="CM10" s="35" t="s">
        <v>352</v>
      </c>
      <c r="CN10" s="35" t="s">
        <v>352</v>
      </c>
      <c r="CO10" s="35" t="s">
        <v>352</v>
      </c>
      <c r="CP10" s="35" t="s">
        <v>352</v>
      </c>
      <c r="CQ10" s="35" t="s">
        <v>352</v>
      </c>
      <c r="CR10" s="35" t="s">
        <v>352</v>
      </c>
      <c r="CS10" s="35" t="s">
        <v>352</v>
      </c>
      <c r="CT10" s="35" t="s">
        <v>352</v>
      </c>
      <c r="CU10" s="35" t="s">
        <v>352</v>
      </c>
      <c r="CV10" s="35" t="s">
        <v>352</v>
      </c>
      <c r="CW10" s="35" t="s">
        <v>352</v>
      </c>
      <c r="CX10" s="35" t="s">
        <v>352</v>
      </c>
      <c r="CY10" s="35" t="s">
        <v>352</v>
      </c>
      <c r="CZ10" s="35" t="s">
        <v>352</v>
      </c>
      <c r="DA10" s="35" t="s">
        <v>352</v>
      </c>
      <c r="DB10" s="35" t="s">
        <v>352</v>
      </c>
      <c r="DC10" s="35" t="s">
        <v>352</v>
      </c>
      <c r="DD10" s="35" t="s">
        <v>352</v>
      </c>
      <c r="DE10" s="35" t="s">
        <v>352</v>
      </c>
      <c r="DF10" s="35" t="s">
        <v>352</v>
      </c>
      <c r="DG10" s="35" t="s">
        <v>352</v>
      </c>
      <c r="DH10" s="35" t="s">
        <v>352</v>
      </c>
      <c r="DI10" s="35" t="s">
        <v>352</v>
      </c>
      <c r="DJ10" s="35" t="s">
        <v>352</v>
      </c>
      <c r="DK10" s="35" t="s">
        <v>352</v>
      </c>
      <c r="DL10" s="35" t="s">
        <v>352</v>
      </c>
      <c r="DM10" s="35" t="s">
        <v>352</v>
      </c>
      <c r="DN10" s="35" t="s">
        <v>352</v>
      </c>
      <c r="DO10" s="35" t="s">
        <v>352</v>
      </c>
      <c r="DP10" s="35" t="s">
        <v>352</v>
      </c>
      <c r="DQ10" s="35" t="s">
        <v>352</v>
      </c>
      <c r="DR10" s="35" t="s">
        <v>352</v>
      </c>
      <c r="DS10" s="35" t="s">
        <v>352</v>
      </c>
      <c r="DT10" s="35" t="s">
        <v>352</v>
      </c>
      <c r="DU10" s="35" t="s">
        <v>352</v>
      </c>
      <c r="DV10" s="35" t="s">
        <v>352</v>
      </c>
      <c r="DW10" s="35" t="s">
        <v>352</v>
      </c>
      <c r="DX10" s="35" t="s">
        <v>352</v>
      </c>
      <c r="DY10" s="35" t="s">
        <v>352</v>
      </c>
      <c r="DZ10" s="35" t="s">
        <v>352</v>
      </c>
      <c r="EA10" s="35" t="s">
        <v>352</v>
      </c>
      <c r="EB10" s="35" t="s">
        <v>352</v>
      </c>
      <c r="EC10" s="35" t="s">
        <v>352</v>
      </c>
      <c r="ED10" s="35" t="s">
        <v>352</v>
      </c>
      <c r="EE10" s="35" t="s">
        <v>352</v>
      </c>
      <c r="EF10" s="35" t="s">
        <v>352</v>
      </c>
      <c r="EG10" s="35" t="s">
        <v>352</v>
      </c>
      <c r="EH10" s="35" t="s">
        <v>352</v>
      </c>
      <c r="EI10" s="35" t="s">
        <v>352</v>
      </c>
      <c r="EJ10" s="35" t="s">
        <v>352</v>
      </c>
      <c r="EK10" s="35" t="s">
        <v>352</v>
      </c>
      <c r="EL10" s="35" t="s">
        <v>352</v>
      </c>
      <c r="EM10" s="35" t="s">
        <v>352</v>
      </c>
      <c r="EN10" s="35" t="s">
        <v>352</v>
      </c>
      <c r="EO10" s="35" t="s">
        <v>352</v>
      </c>
      <c r="EP10" s="35" t="s">
        <v>352</v>
      </c>
      <c r="EQ10" s="35" t="s">
        <v>352</v>
      </c>
      <c r="ER10" s="35" t="s">
        <v>352</v>
      </c>
      <c r="ES10" s="35" t="s">
        <v>352</v>
      </c>
      <c r="ET10" s="35" t="s">
        <v>352</v>
      </c>
      <c r="EU10" s="35" t="s">
        <v>352</v>
      </c>
      <c r="EV10" s="35" t="s">
        <v>352</v>
      </c>
      <c r="EW10" s="35" t="s">
        <v>352</v>
      </c>
      <c r="EX10" s="35" t="s">
        <v>352</v>
      </c>
      <c r="EY10" s="35" t="s">
        <v>352</v>
      </c>
      <c r="EZ10" s="35" t="s">
        <v>352</v>
      </c>
      <c r="FA10" s="35" t="s">
        <v>352</v>
      </c>
    </row>
    <row r="11" spans="1:311" x14ac:dyDescent="0.35">
      <c r="A11" s="11">
        <f t="shared" si="5"/>
        <v>5</v>
      </c>
      <c r="B11" s="10" t="s">
        <v>2462</v>
      </c>
      <c r="C11" s="10" t="s">
        <v>89</v>
      </c>
      <c r="D11" s="10" t="s">
        <v>91</v>
      </c>
      <c r="E11" s="32"/>
      <c r="F11" s="32"/>
      <c r="G11" s="32"/>
      <c r="H11" s="32"/>
      <c r="I11" s="33">
        <v>0</v>
      </c>
      <c r="J11" s="33">
        <v>0</v>
      </c>
      <c r="K11" s="33">
        <v>0</v>
      </c>
      <c r="L11" s="33">
        <v>0</v>
      </c>
      <c r="M11" s="33">
        <v>0</v>
      </c>
      <c r="N11" s="33">
        <v>0</v>
      </c>
      <c r="O11" s="33">
        <v>0</v>
      </c>
      <c r="P11" s="33">
        <v>0</v>
      </c>
      <c r="Q11" s="33">
        <v>0</v>
      </c>
      <c r="R11" s="33">
        <v>0</v>
      </c>
      <c r="S11" s="33">
        <v>0</v>
      </c>
      <c r="T11" s="33">
        <v>0</v>
      </c>
      <c r="U11" s="33">
        <v>0</v>
      </c>
      <c r="V11" s="33">
        <v>0</v>
      </c>
      <c r="W11" s="33">
        <v>0</v>
      </c>
      <c r="X11" s="33">
        <v>0</v>
      </c>
      <c r="Y11" s="33">
        <v>0</v>
      </c>
      <c r="Z11" s="33">
        <v>0</v>
      </c>
      <c r="AA11" s="33">
        <v>0</v>
      </c>
      <c r="AB11" s="33">
        <v>0</v>
      </c>
      <c r="AC11" s="33">
        <v>0</v>
      </c>
      <c r="AD11" s="33">
        <v>0</v>
      </c>
      <c r="AE11" s="33">
        <v>0</v>
      </c>
      <c r="AF11" s="33">
        <v>0</v>
      </c>
      <c r="AG11" s="33">
        <v>0</v>
      </c>
      <c r="AH11" s="33">
        <v>0</v>
      </c>
      <c r="AI11" s="33">
        <v>0</v>
      </c>
      <c r="AJ11" s="33">
        <v>0</v>
      </c>
      <c r="AK11" s="33">
        <v>0</v>
      </c>
      <c r="AL11" s="33">
        <v>0</v>
      </c>
      <c r="AM11" s="33">
        <v>0</v>
      </c>
      <c r="AN11" s="33">
        <v>0</v>
      </c>
      <c r="AO11" s="33">
        <v>0</v>
      </c>
      <c r="AP11" s="33">
        <v>0</v>
      </c>
      <c r="AQ11" s="33">
        <v>0</v>
      </c>
      <c r="AR11" s="33">
        <v>0</v>
      </c>
      <c r="AS11" s="33">
        <v>0</v>
      </c>
      <c r="AT11" s="33">
        <v>0</v>
      </c>
      <c r="AU11" s="33">
        <v>0</v>
      </c>
      <c r="AV11" s="33">
        <v>0</v>
      </c>
      <c r="AW11" s="33">
        <v>0</v>
      </c>
      <c r="AX11" s="33">
        <v>0</v>
      </c>
      <c r="AY11" s="33">
        <v>0</v>
      </c>
      <c r="AZ11" s="33">
        <v>0</v>
      </c>
      <c r="BA11" s="33">
        <v>0</v>
      </c>
      <c r="BB11" s="33">
        <v>0</v>
      </c>
      <c r="BC11" s="33">
        <v>0</v>
      </c>
      <c r="BD11" s="33">
        <v>0</v>
      </c>
      <c r="BE11" s="33">
        <v>0</v>
      </c>
      <c r="BF11" s="33">
        <v>0</v>
      </c>
      <c r="BG11" s="33">
        <v>0</v>
      </c>
      <c r="BH11" s="33">
        <v>0</v>
      </c>
      <c r="BI11" s="33">
        <v>0</v>
      </c>
      <c r="BJ11" s="35" t="s">
        <v>352</v>
      </c>
      <c r="BK11" s="35" t="s">
        <v>352</v>
      </c>
      <c r="BL11" s="35" t="s">
        <v>352</v>
      </c>
      <c r="BM11" s="35" t="s">
        <v>352</v>
      </c>
      <c r="BN11" s="35" t="s">
        <v>352</v>
      </c>
      <c r="BO11" s="35" t="s">
        <v>352</v>
      </c>
      <c r="BP11" s="35" t="s">
        <v>352</v>
      </c>
      <c r="BQ11" s="35" t="s">
        <v>352</v>
      </c>
      <c r="BR11" s="35" t="s">
        <v>352</v>
      </c>
      <c r="BS11" s="35" t="s">
        <v>352</v>
      </c>
      <c r="BT11" s="35" t="s">
        <v>352</v>
      </c>
      <c r="BU11" s="35" t="s">
        <v>352</v>
      </c>
      <c r="BV11" s="35" t="s">
        <v>352</v>
      </c>
      <c r="BW11" s="35" t="s">
        <v>352</v>
      </c>
      <c r="BX11" s="35" t="s">
        <v>352</v>
      </c>
      <c r="BY11" s="35" t="s">
        <v>352</v>
      </c>
      <c r="BZ11" s="35" t="s">
        <v>352</v>
      </c>
      <c r="CA11" s="35" t="s">
        <v>352</v>
      </c>
      <c r="CB11" s="35" t="s">
        <v>352</v>
      </c>
      <c r="CC11" s="35" t="s">
        <v>352</v>
      </c>
      <c r="CD11" s="35" t="s">
        <v>352</v>
      </c>
      <c r="CE11" s="35" t="s">
        <v>352</v>
      </c>
      <c r="CF11" s="35" t="s">
        <v>352</v>
      </c>
      <c r="CG11" s="35" t="s">
        <v>352</v>
      </c>
      <c r="CH11" s="35" t="s">
        <v>352</v>
      </c>
      <c r="CI11" s="35" t="s">
        <v>352</v>
      </c>
      <c r="CJ11" s="35" t="s">
        <v>352</v>
      </c>
      <c r="CK11" s="35" t="s">
        <v>352</v>
      </c>
      <c r="CL11" s="35" t="s">
        <v>352</v>
      </c>
      <c r="CM11" s="35" t="s">
        <v>352</v>
      </c>
      <c r="CN11" s="35" t="s">
        <v>352</v>
      </c>
      <c r="CO11" s="35" t="s">
        <v>352</v>
      </c>
      <c r="CP11" s="35" t="s">
        <v>352</v>
      </c>
      <c r="CQ11" s="35" t="s">
        <v>352</v>
      </c>
      <c r="CR11" s="35" t="s">
        <v>352</v>
      </c>
      <c r="CS11" s="35" t="s">
        <v>352</v>
      </c>
      <c r="CT11" s="35" t="s">
        <v>352</v>
      </c>
      <c r="CU11" s="35" t="s">
        <v>352</v>
      </c>
      <c r="CV11" s="35" t="s">
        <v>352</v>
      </c>
      <c r="CW11" s="35" t="s">
        <v>352</v>
      </c>
      <c r="CX11" s="35" t="s">
        <v>352</v>
      </c>
      <c r="CY11" s="35" t="s">
        <v>352</v>
      </c>
      <c r="CZ11" s="35" t="s">
        <v>352</v>
      </c>
      <c r="DA11" s="35" t="s">
        <v>352</v>
      </c>
      <c r="DB11" s="35" t="s">
        <v>352</v>
      </c>
      <c r="DC11" s="35" t="s">
        <v>352</v>
      </c>
      <c r="DD11" s="35" t="s">
        <v>352</v>
      </c>
      <c r="DE11" s="35" t="s">
        <v>352</v>
      </c>
      <c r="DF11" s="35" t="s">
        <v>352</v>
      </c>
      <c r="DG11" s="35" t="s">
        <v>352</v>
      </c>
      <c r="DH11" s="35" t="s">
        <v>352</v>
      </c>
      <c r="DI11" s="35" t="s">
        <v>352</v>
      </c>
      <c r="DJ11" s="35" t="s">
        <v>352</v>
      </c>
      <c r="DK11" s="35" t="s">
        <v>352</v>
      </c>
      <c r="DL11" s="35" t="s">
        <v>352</v>
      </c>
      <c r="DM11" s="35" t="s">
        <v>352</v>
      </c>
      <c r="DN11" s="35" t="s">
        <v>352</v>
      </c>
      <c r="DO11" s="35" t="s">
        <v>352</v>
      </c>
      <c r="DP11" s="35" t="s">
        <v>352</v>
      </c>
      <c r="DQ11" s="35" t="s">
        <v>352</v>
      </c>
      <c r="DR11" s="35" t="s">
        <v>352</v>
      </c>
      <c r="DS11" s="35" t="s">
        <v>352</v>
      </c>
      <c r="DT11" s="35" t="s">
        <v>352</v>
      </c>
      <c r="DU11" s="35" t="s">
        <v>352</v>
      </c>
      <c r="DV11" s="35" t="s">
        <v>352</v>
      </c>
      <c r="DW11" s="35" t="s">
        <v>352</v>
      </c>
      <c r="DX11" s="35" t="s">
        <v>352</v>
      </c>
      <c r="DY11" s="35" t="s">
        <v>352</v>
      </c>
      <c r="DZ11" s="35" t="s">
        <v>352</v>
      </c>
      <c r="EA11" s="35" t="s">
        <v>352</v>
      </c>
      <c r="EB11" s="35" t="s">
        <v>352</v>
      </c>
      <c r="EC11" s="35" t="s">
        <v>352</v>
      </c>
      <c r="ED11" s="35" t="s">
        <v>352</v>
      </c>
      <c r="EE11" s="35" t="s">
        <v>352</v>
      </c>
      <c r="EF11" s="35" t="s">
        <v>352</v>
      </c>
      <c r="EG11" s="35" t="s">
        <v>352</v>
      </c>
      <c r="EH11" s="35" t="s">
        <v>352</v>
      </c>
      <c r="EI11" s="35" t="s">
        <v>352</v>
      </c>
      <c r="EJ11" s="35" t="s">
        <v>352</v>
      </c>
      <c r="EK11" s="35" t="s">
        <v>352</v>
      </c>
      <c r="EL11" s="35" t="s">
        <v>352</v>
      </c>
      <c r="EM11" s="35" t="s">
        <v>352</v>
      </c>
      <c r="EN11" s="35" t="s">
        <v>352</v>
      </c>
      <c r="EO11" s="35" t="s">
        <v>352</v>
      </c>
      <c r="EP11" s="35" t="s">
        <v>352</v>
      </c>
      <c r="EQ11" s="35" t="s">
        <v>352</v>
      </c>
      <c r="ER11" s="35" t="s">
        <v>352</v>
      </c>
      <c r="ES11" s="35" t="s">
        <v>352</v>
      </c>
      <c r="ET11" s="35" t="s">
        <v>352</v>
      </c>
      <c r="EU11" s="35" t="s">
        <v>352</v>
      </c>
      <c r="EV11" s="35" t="s">
        <v>352</v>
      </c>
      <c r="EW11" s="35" t="s">
        <v>352</v>
      </c>
      <c r="EX11" s="35" t="s">
        <v>352</v>
      </c>
      <c r="EY11" s="35" t="s">
        <v>352</v>
      </c>
      <c r="EZ11" s="35" t="s">
        <v>352</v>
      </c>
      <c r="FA11" s="35" t="s">
        <v>352</v>
      </c>
    </row>
    <row r="12" spans="1:311" x14ac:dyDescent="0.35">
      <c r="A12" s="11">
        <f t="shared" si="5"/>
        <v>6</v>
      </c>
      <c r="B12" s="10" t="s">
        <v>2463</v>
      </c>
      <c r="C12" s="10" t="s">
        <v>76</v>
      </c>
      <c r="D12" s="10" t="s">
        <v>78</v>
      </c>
      <c r="E12" s="32"/>
      <c r="F12" s="32"/>
      <c r="G12" s="32"/>
      <c r="H12" s="32"/>
      <c r="I12" s="33">
        <v>0</v>
      </c>
      <c r="J12" s="33">
        <v>0</v>
      </c>
      <c r="K12" s="33">
        <v>0</v>
      </c>
      <c r="L12" s="33">
        <v>0</v>
      </c>
      <c r="M12" s="33">
        <v>0</v>
      </c>
      <c r="N12" s="33">
        <v>0</v>
      </c>
      <c r="O12" s="33">
        <v>0</v>
      </c>
      <c r="P12" s="33">
        <v>0</v>
      </c>
      <c r="Q12" s="33">
        <v>0</v>
      </c>
      <c r="R12" s="33">
        <v>0</v>
      </c>
      <c r="S12" s="33">
        <v>0</v>
      </c>
      <c r="T12" s="33">
        <v>0</v>
      </c>
      <c r="U12" s="33">
        <v>0</v>
      </c>
      <c r="V12" s="33">
        <v>0</v>
      </c>
      <c r="W12" s="33">
        <v>0</v>
      </c>
      <c r="X12" s="33">
        <v>0</v>
      </c>
      <c r="Y12" s="33">
        <v>0</v>
      </c>
      <c r="Z12" s="33">
        <v>0</v>
      </c>
      <c r="AA12" s="33">
        <v>0</v>
      </c>
      <c r="AB12" s="33">
        <v>0</v>
      </c>
      <c r="AC12" s="33">
        <v>0</v>
      </c>
      <c r="AD12" s="33">
        <v>0</v>
      </c>
      <c r="AE12" s="33">
        <v>0</v>
      </c>
      <c r="AF12" s="33">
        <v>0</v>
      </c>
      <c r="AG12" s="33">
        <v>0</v>
      </c>
      <c r="AH12" s="33">
        <v>0</v>
      </c>
      <c r="AI12" s="33">
        <v>0</v>
      </c>
      <c r="AJ12" s="33">
        <v>0</v>
      </c>
      <c r="AK12" s="33">
        <v>0</v>
      </c>
      <c r="AL12" s="33">
        <v>0</v>
      </c>
      <c r="AM12" s="33">
        <v>0</v>
      </c>
      <c r="AN12" s="33">
        <v>0</v>
      </c>
      <c r="AO12" s="33">
        <v>0</v>
      </c>
      <c r="AP12" s="33">
        <v>0</v>
      </c>
      <c r="AQ12" s="33">
        <v>0</v>
      </c>
      <c r="AR12" s="33">
        <v>0</v>
      </c>
      <c r="AS12" s="33">
        <v>0</v>
      </c>
      <c r="AT12" s="33">
        <v>0</v>
      </c>
      <c r="AU12" s="33">
        <v>0</v>
      </c>
      <c r="AV12" s="33">
        <v>0</v>
      </c>
      <c r="AW12" s="33">
        <v>0</v>
      </c>
      <c r="AX12" s="33">
        <v>0</v>
      </c>
      <c r="AY12" s="33">
        <v>0</v>
      </c>
      <c r="AZ12" s="33">
        <v>0</v>
      </c>
      <c r="BA12" s="33">
        <v>0</v>
      </c>
      <c r="BB12" s="33">
        <v>0</v>
      </c>
      <c r="BC12" s="33">
        <v>0</v>
      </c>
      <c r="BD12" s="33">
        <v>0</v>
      </c>
      <c r="BE12" s="33">
        <v>0</v>
      </c>
      <c r="BF12" s="33">
        <v>0</v>
      </c>
      <c r="BG12" s="33">
        <v>0</v>
      </c>
      <c r="BH12" s="33">
        <v>0</v>
      </c>
      <c r="BI12" s="33">
        <v>0</v>
      </c>
      <c r="BJ12" s="35" t="s">
        <v>352</v>
      </c>
      <c r="BK12" s="35" t="s">
        <v>352</v>
      </c>
      <c r="BL12" s="35" t="s">
        <v>352</v>
      </c>
      <c r="BM12" s="35" t="s">
        <v>352</v>
      </c>
      <c r="BN12" s="35" t="s">
        <v>352</v>
      </c>
      <c r="BO12" s="35" t="s">
        <v>352</v>
      </c>
      <c r="BP12" s="35" t="s">
        <v>352</v>
      </c>
      <c r="BQ12" s="35" t="s">
        <v>352</v>
      </c>
      <c r="BR12" s="35" t="s">
        <v>352</v>
      </c>
      <c r="BS12" s="35" t="s">
        <v>352</v>
      </c>
      <c r="BT12" s="35" t="s">
        <v>352</v>
      </c>
      <c r="BU12" s="35" t="s">
        <v>352</v>
      </c>
      <c r="BV12" s="35" t="s">
        <v>352</v>
      </c>
      <c r="BW12" s="35" t="s">
        <v>352</v>
      </c>
      <c r="BX12" s="35" t="s">
        <v>352</v>
      </c>
      <c r="BY12" s="35" t="s">
        <v>352</v>
      </c>
      <c r="BZ12" s="35" t="s">
        <v>352</v>
      </c>
      <c r="CA12" s="35" t="s">
        <v>352</v>
      </c>
      <c r="CB12" s="35" t="s">
        <v>352</v>
      </c>
      <c r="CC12" s="35" t="s">
        <v>352</v>
      </c>
      <c r="CD12" s="35" t="s">
        <v>352</v>
      </c>
      <c r="CE12" s="35" t="s">
        <v>352</v>
      </c>
      <c r="CF12" s="35" t="s">
        <v>352</v>
      </c>
      <c r="CG12" s="35" t="s">
        <v>352</v>
      </c>
      <c r="CH12" s="35" t="s">
        <v>352</v>
      </c>
      <c r="CI12" s="35" t="s">
        <v>352</v>
      </c>
      <c r="CJ12" s="35" t="s">
        <v>352</v>
      </c>
      <c r="CK12" s="35" t="s">
        <v>352</v>
      </c>
      <c r="CL12" s="35" t="s">
        <v>352</v>
      </c>
      <c r="CM12" s="35" t="s">
        <v>352</v>
      </c>
      <c r="CN12" s="35" t="s">
        <v>352</v>
      </c>
      <c r="CO12" s="35" t="s">
        <v>352</v>
      </c>
      <c r="CP12" s="35" t="s">
        <v>352</v>
      </c>
      <c r="CQ12" s="35" t="s">
        <v>352</v>
      </c>
      <c r="CR12" s="35" t="s">
        <v>352</v>
      </c>
      <c r="CS12" s="35" t="s">
        <v>352</v>
      </c>
      <c r="CT12" s="35" t="s">
        <v>352</v>
      </c>
      <c r="CU12" s="35" t="s">
        <v>352</v>
      </c>
      <c r="CV12" s="35" t="s">
        <v>352</v>
      </c>
      <c r="CW12" s="35" t="s">
        <v>352</v>
      </c>
      <c r="CX12" s="35" t="s">
        <v>352</v>
      </c>
      <c r="CY12" s="35" t="s">
        <v>352</v>
      </c>
      <c r="CZ12" s="35" t="s">
        <v>352</v>
      </c>
      <c r="DA12" s="35" t="s">
        <v>352</v>
      </c>
      <c r="DB12" s="35" t="s">
        <v>352</v>
      </c>
      <c r="DC12" s="35" t="s">
        <v>352</v>
      </c>
      <c r="DD12" s="35" t="s">
        <v>352</v>
      </c>
      <c r="DE12" s="35" t="s">
        <v>352</v>
      </c>
      <c r="DF12" s="35" t="s">
        <v>352</v>
      </c>
      <c r="DG12" s="35" t="s">
        <v>352</v>
      </c>
      <c r="DH12" s="35" t="s">
        <v>352</v>
      </c>
      <c r="DI12" s="35" t="s">
        <v>352</v>
      </c>
      <c r="DJ12" s="35" t="s">
        <v>352</v>
      </c>
      <c r="DK12" s="35" t="s">
        <v>352</v>
      </c>
      <c r="DL12" s="35" t="s">
        <v>352</v>
      </c>
      <c r="DM12" s="35" t="s">
        <v>352</v>
      </c>
      <c r="DN12" s="35" t="s">
        <v>352</v>
      </c>
      <c r="DO12" s="35" t="s">
        <v>352</v>
      </c>
      <c r="DP12" s="35" t="s">
        <v>352</v>
      </c>
      <c r="DQ12" s="35" t="s">
        <v>352</v>
      </c>
      <c r="DR12" s="35" t="s">
        <v>352</v>
      </c>
      <c r="DS12" s="35" t="s">
        <v>352</v>
      </c>
      <c r="DT12" s="35" t="s">
        <v>352</v>
      </c>
      <c r="DU12" s="35" t="s">
        <v>352</v>
      </c>
      <c r="DV12" s="35" t="s">
        <v>352</v>
      </c>
      <c r="DW12" s="35" t="s">
        <v>352</v>
      </c>
      <c r="DX12" s="35" t="s">
        <v>352</v>
      </c>
      <c r="DY12" s="35" t="s">
        <v>352</v>
      </c>
      <c r="DZ12" s="35" t="s">
        <v>352</v>
      </c>
      <c r="EA12" s="35" t="s">
        <v>352</v>
      </c>
      <c r="EB12" s="35" t="s">
        <v>352</v>
      </c>
      <c r="EC12" s="35" t="s">
        <v>352</v>
      </c>
      <c r="ED12" s="35" t="s">
        <v>352</v>
      </c>
      <c r="EE12" s="35" t="s">
        <v>352</v>
      </c>
      <c r="EF12" s="35" t="s">
        <v>352</v>
      </c>
      <c r="EG12" s="35" t="s">
        <v>352</v>
      </c>
      <c r="EH12" s="35" t="s">
        <v>352</v>
      </c>
      <c r="EI12" s="35" t="s">
        <v>352</v>
      </c>
      <c r="EJ12" s="35" t="s">
        <v>352</v>
      </c>
      <c r="EK12" s="35" t="s">
        <v>352</v>
      </c>
      <c r="EL12" s="35" t="s">
        <v>352</v>
      </c>
      <c r="EM12" s="35" t="s">
        <v>352</v>
      </c>
      <c r="EN12" s="35" t="s">
        <v>352</v>
      </c>
      <c r="EO12" s="35" t="s">
        <v>352</v>
      </c>
      <c r="EP12" s="35" t="s">
        <v>352</v>
      </c>
      <c r="EQ12" s="35" t="s">
        <v>352</v>
      </c>
      <c r="ER12" s="35" t="s">
        <v>352</v>
      </c>
      <c r="ES12" s="35" t="s">
        <v>352</v>
      </c>
      <c r="ET12" s="35" t="s">
        <v>352</v>
      </c>
      <c r="EU12" s="35" t="s">
        <v>352</v>
      </c>
      <c r="EV12" s="35" t="s">
        <v>352</v>
      </c>
      <c r="EW12" s="35" t="s">
        <v>352</v>
      </c>
      <c r="EX12" s="35" t="s">
        <v>352</v>
      </c>
      <c r="EY12" s="35" t="s">
        <v>352</v>
      </c>
      <c r="EZ12" s="35" t="s">
        <v>352</v>
      </c>
      <c r="FA12" s="35" t="s">
        <v>352</v>
      </c>
    </row>
    <row r="13" spans="1:311" x14ac:dyDescent="0.35">
      <c r="A13" s="11">
        <f t="shared" si="5"/>
        <v>7</v>
      </c>
      <c r="B13" s="10" t="s">
        <v>2464</v>
      </c>
      <c r="C13" s="10" t="s">
        <v>80</v>
      </c>
      <c r="D13" s="10" t="s">
        <v>82</v>
      </c>
      <c r="E13" s="32"/>
      <c r="F13" s="32"/>
      <c r="G13" s="32"/>
      <c r="H13" s="32"/>
      <c r="I13" s="33">
        <v>0</v>
      </c>
      <c r="J13" s="33">
        <v>0</v>
      </c>
      <c r="K13" s="33">
        <v>0</v>
      </c>
      <c r="L13" s="33">
        <v>0</v>
      </c>
      <c r="M13" s="33">
        <v>0</v>
      </c>
      <c r="N13" s="33">
        <v>0</v>
      </c>
      <c r="O13" s="33">
        <v>0</v>
      </c>
      <c r="P13" s="33">
        <v>0</v>
      </c>
      <c r="Q13" s="33">
        <v>0</v>
      </c>
      <c r="R13" s="33">
        <v>0</v>
      </c>
      <c r="S13" s="33">
        <v>0</v>
      </c>
      <c r="T13" s="33">
        <v>0</v>
      </c>
      <c r="U13" s="33">
        <v>0</v>
      </c>
      <c r="V13" s="33">
        <v>0</v>
      </c>
      <c r="W13" s="33">
        <v>0</v>
      </c>
      <c r="X13" s="33">
        <v>0</v>
      </c>
      <c r="Y13" s="33">
        <v>0</v>
      </c>
      <c r="Z13" s="33">
        <v>0</v>
      </c>
      <c r="AA13" s="33">
        <v>0</v>
      </c>
      <c r="AB13" s="33">
        <v>0</v>
      </c>
      <c r="AC13" s="33">
        <v>0</v>
      </c>
      <c r="AD13" s="33">
        <v>0</v>
      </c>
      <c r="AE13" s="33">
        <v>0</v>
      </c>
      <c r="AF13" s="33">
        <v>0</v>
      </c>
      <c r="AG13" s="33">
        <v>0</v>
      </c>
      <c r="AH13" s="33">
        <v>0</v>
      </c>
      <c r="AI13" s="33">
        <v>0</v>
      </c>
      <c r="AJ13" s="33">
        <v>0</v>
      </c>
      <c r="AK13" s="33">
        <v>0</v>
      </c>
      <c r="AL13" s="33">
        <v>0</v>
      </c>
      <c r="AM13" s="33">
        <v>0</v>
      </c>
      <c r="AN13" s="33">
        <v>0</v>
      </c>
      <c r="AO13" s="33">
        <v>0</v>
      </c>
      <c r="AP13" s="33">
        <v>0</v>
      </c>
      <c r="AQ13" s="33">
        <v>0</v>
      </c>
      <c r="AR13" s="33">
        <v>0</v>
      </c>
      <c r="AS13" s="33">
        <v>0</v>
      </c>
      <c r="AT13" s="33">
        <v>0</v>
      </c>
      <c r="AU13" s="33">
        <v>0</v>
      </c>
      <c r="AV13" s="33">
        <v>0</v>
      </c>
      <c r="AW13" s="33">
        <v>0</v>
      </c>
      <c r="AX13" s="33">
        <v>0</v>
      </c>
      <c r="AY13" s="33">
        <v>0</v>
      </c>
      <c r="AZ13" s="33">
        <v>0</v>
      </c>
      <c r="BA13" s="33">
        <v>0</v>
      </c>
      <c r="BB13" s="33">
        <v>0</v>
      </c>
      <c r="BC13" s="33">
        <v>0</v>
      </c>
      <c r="BD13" s="33">
        <v>0</v>
      </c>
      <c r="BE13" s="33">
        <v>0</v>
      </c>
      <c r="BF13" s="33">
        <v>0</v>
      </c>
      <c r="BG13" s="33">
        <v>0</v>
      </c>
      <c r="BH13" s="33">
        <v>0</v>
      </c>
      <c r="BI13" s="33">
        <v>0</v>
      </c>
      <c r="BJ13" s="35" t="s">
        <v>352</v>
      </c>
      <c r="BK13" s="35" t="s">
        <v>352</v>
      </c>
      <c r="BL13" s="35" t="s">
        <v>352</v>
      </c>
      <c r="BM13" s="35" t="s">
        <v>352</v>
      </c>
      <c r="BN13" s="35" t="s">
        <v>352</v>
      </c>
      <c r="BO13" s="35" t="s">
        <v>352</v>
      </c>
      <c r="BP13" s="35" t="s">
        <v>352</v>
      </c>
      <c r="BQ13" s="35" t="s">
        <v>352</v>
      </c>
      <c r="BR13" s="35" t="s">
        <v>352</v>
      </c>
      <c r="BS13" s="35" t="s">
        <v>352</v>
      </c>
      <c r="BT13" s="35" t="s">
        <v>352</v>
      </c>
      <c r="BU13" s="35" t="s">
        <v>352</v>
      </c>
      <c r="BV13" s="35" t="s">
        <v>352</v>
      </c>
      <c r="BW13" s="35" t="s">
        <v>352</v>
      </c>
      <c r="BX13" s="35" t="s">
        <v>352</v>
      </c>
      <c r="BY13" s="35" t="s">
        <v>352</v>
      </c>
      <c r="BZ13" s="35" t="s">
        <v>352</v>
      </c>
      <c r="CA13" s="35" t="s">
        <v>352</v>
      </c>
      <c r="CB13" s="35" t="s">
        <v>352</v>
      </c>
      <c r="CC13" s="35" t="s">
        <v>352</v>
      </c>
      <c r="CD13" s="35" t="s">
        <v>352</v>
      </c>
      <c r="CE13" s="35" t="s">
        <v>352</v>
      </c>
      <c r="CF13" s="35" t="s">
        <v>352</v>
      </c>
      <c r="CG13" s="35" t="s">
        <v>352</v>
      </c>
      <c r="CH13" s="35" t="s">
        <v>352</v>
      </c>
      <c r="CI13" s="35" t="s">
        <v>352</v>
      </c>
      <c r="CJ13" s="35" t="s">
        <v>352</v>
      </c>
      <c r="CK13" s="35" t="s">
        <v>352</v>
      </c>
      <c r="CL13" s="35" t="s">
        <v>352</v>
      </c>
      <c r="CM13" s="35" t="s">
        <v>352</v>
      </c>
      <c r="CN13" s="35" t="s">
        <v>352</v>
      </c>
      <c r="CO13" s="35" t="s">
        <v>352</v>
      </c>
      <c r="CP13" s="35" t="s">
        <v>352</v>
      </c>
      <c r="CQ13" s="35" t="s">
        <v>352</v>
      </c>
      <c r="CR13" s="35" t="s">
        <v>352</v>
      </c>
      <c r="CS13" s="35" t="s">
        <v>352</v>
      </c>
      <c r="CT13" s="35" t="s">
        <v>352</v>
      </c>
      <c r="CU13" s="35" t="s">
        <v>352</v>
      </c>
      <c r="CV13" s="35" t="s">
        <v>352</v>
      </c>
      <c r="CW13" s="35" t="s">
        <v>352</v>
      </c>
      <c r="CX13" s="35" t="s">
        <v>352</v>
      </c>
      <c r="CY13" s="35" t="s">
        <v>352</v>
      </c>
      <c r="CZ13" s="35" t="s">
        <v>352</v>
      </c>
      <c r="DA13" s="35" t="s">
        <v>352</v>
      </c>
      <c r="DB13" s="35" t="s">
        <v>352</v>
      </c>
      <c r="DC13" s="35" t="s">
        <v>352</v>
      </c>
      <c r="DD13" s="35" t="s">
        <v>352</v>
      </c>
      <c r="DE13" s="35" t="s">
        <v>352</v>
      </c>
      <c r="DF13" s="35" t="s">
        <v>352</v>
      </c>
      <c r="DG13" s="35" t="s">
        <v>352</v>
      </c>
      <c r="DH13" s="35" t="s">
        <v>352</v>
      </c>
      <c r="DI13" s="35" t="s">
        <v>352</v>
      </c>
      <c r="DJ13" s="35" t="s">
        <v>352</v>
      </c>
      <c r="DK13" s="35" t="s">
        <v>352</v>
      </c>
      <c r="DL13" s="35" t="s">
        <v>352</v>
      </c>
      <c r="DM13" s="35" t="s">
        <v>352</v>
      </c>
      <c r="DN13" s="35" t="s">
        <v>352</v>
      </c>
      <c r="DO13" s="35" t="s">
        <v>352</v>
      </c>
      <c r="DP13" s="35" t="s">
        <v>352</v>
      </c>
      <c r="DQ13" s="35" t="s">
        <v>352</v>
      </c>
      <c r="DR13" s="35" t="s">
        <v>352</v>
      </c>
      <c r="DS13" s="35" t="s">
        <v>352</v>
      </c>
      <c r="DT13" s="35" t="s">
        <v>352</v>
      </c>
      <c r="DU13" s="35" t="s">
        <v>352</v>
      </c>
      <c r="DV13" s="35" t="s">
        <v>352</v>
      </c>
      <c r="DW13" s="35" t="s">
        <v>352</v>
      </c>
      <c r="DX13" s="35" t="s">
        <v>352</v>
      </c>
      <c r="DY13" s="35" t="s">
        <v>352</v>
      </c>
      <c r="DZ13" s="35" t="s">
        <v>352</v>
      </c>
      <c r="EA13" s="35" t="s">
        <v>352</v>
      </c>
      <c r="EB13" s="35" t="s">
        <v>352</v>
      </c>
      <c r="EC13" s="35" t="s">
        <v>352</v>
      </c>
      <c r="ED13" s="35" t="s">
        <v>352</v>
      </c>
      <c r="EE13" s="35" t="s">
        <v>352</v>
      </c>
      <c r="EF13" s="35" t="s">
        <v>352</v>
      </c>
      <c r="EG13" s="35" t="s">
        <v>352</v>
      </c>
      <c r="EH13" s="35" t="s">
        <v>352</v>
      </c>
      <c r="EI13" s="35" t="s">
        <v>352</v>
      </c>
      <c r="EJ13" s="35" t="s">
        <v>352</v>
      </c>
      <c r="EK13" s="35" t="s">
        <v>352</v>
      </c>
      <c r="EL13" s="35" t="s">
        <v>352</v>
      </c>
      <c r="EM13" s="35" t="s">
        <v>352</v>
      </c>
      <c r="EN13" s="35" t="s">
        <v>352</v>
      </c>
      <c r="EO13" s="35" t="s">
        <v>352</v>
      </c>
      <c r="EP13" s="35" t="s">
        <v>352</v>
      </c>
      <c r="EQ13" s="35" t="s">
        <v>352</v>
      </c>
      <c r="ER13" s="35" t="s">
        <v>352</v>
      </c>
      <c r="ES13" s="35" t="s">
        <v>352</v>
      </c>
      <c r="ET13" s="35" t="s">
        <v>352</v>
      </c>
      <c r="EU13" s="35" t="s">
        <v>352</v>
      </c>
      <c r="EV13" s="35" t="s">
        <v>352</v>
      </c>
      <c r="EW13" s="35" t="s">
        <v>352</v>
      </c>
      <c r="EX13" s="35" t="s">
        <v>352</v>
      </c>
      <c r="EY13" s="35" t="s">
        <v>352</v>
      </c>
      <c r="EZ13" s="35" t="s">
        <v>352</v>
      </c>
      <c r="FA13" s="35" t="s">
        <v>352</v>
      </c>
    </row>
    <row r="14" spans="1:311" x14ac:dyDescent="0.35">
      <c r="A14" s="11">
        <f t="shared" si="5"/>
        <v>8</v>
      </c>
      <c r="B14" s="10" t="s">
        <v>2465</v>
      </c>
      <c r="C14" s="10" t="s">
        <v>52</v>
      </c>
      <c r="D14" s="10" t="s">
        <v>54</v>
      </c>
      <c r="E14" s="32"/>
      <c r="F14" s="32"/>
      <c r="G14" s="32"/>
      <c r="H14" s="32"/>
      <c r="I14" s="33">
        <v>0</v>
      </c>
      <c r="J14" s="33">
        <v>0</v>
      </c>
      <c r="K14" s="33">
        <v>0</v>
      </c>
      <c r="L14" s="33">
        <v>0</v>
      </c>
      <c r="M14" s="33">
        <v>0</v>
      </c>
      <c r="N14" s="33">
        <v>0</v>
      </c>
      <c r="O14" s="33">
        <v>0</v>
      </c>
      <c r="P14" s="33">
        <v>0</v>
      </c>
      <c r="Q14" s="33">
        <v>0</v>
      </c>
      <c r="R14" s="33">
        <v>0</v>
      </c>
      <c r="S14" s="33">
        <v>0</v>
      </c>
      <c r="T14" s="33">
        <v>0</v>
      </c>
      <c r="U14" s="33">
        <v>0</v>
      </c>
      <c r="V14" s="33">
        <v>0</v>
      </c>
      <c r="W14" s="33">
        <v>0</v>
      </c>
      <c r="X14" s="33">
        <v>0</v>
      </c>
      <c r="Y14" s="33">
        <v>0</v>
      </c>
      <c r="Z14" s="33">
        <v>0</v>
      </c>
      <c r="AA14" s="33">
        <v>0</v>
      </c>
      <c r="AB14" s="33">
        <v>0</v>
      </c>
      <c r="AC14" s="33">
        <v>0</v>
      </c>
      <c r="AD14" s="33">
        <v>0</v>
      </c>
      <c r="AE14" s="33">
        <v>0</v>
      </c>
      <c r="AF14" s="33">
        <v>0</v>
      </c>
      <c r="AG14" s="33">
        <v>0</v>
      </c>
      <c r="AH14" s="33">
        <v>0</v>
      </c>
      <c r="AI14" s="33">
        <v>0</v>
      </c>
      <c r="AJ14" s="33">
        <v>0</v>
      </c>
      <c r="AK14" s="33">
        <v>0</v>
      </c>
      <c r="AL14" s="33">
        <v>0</v>
      </c>
      <c r="AM14" s="33">
        <v>0</v>
      </c>
      <c r="AN14" s="33">
        <v>0</v>
      </c>
      <c r="AO14" s="33">
        <v>0</v>
      </c>
      <c r="AP14" s="33">
        <v>0</v>
      </c>
      <c r="AQ14" s="33">
        <v>0</v>
      </c>
      <c r="AR14" s="33">
        <v>0</v>
      </c>
      <c r="AS14" s="33">
        <v>0</v>
      </c>
      <c r="AT14" s="33">
        <v>0</v>
      </c>
      <c r="AU14" s="33">
        <v>0</v>
      </c>
      <c r="AV14" s="33">
        <v>0</v>
      </c>
      <c r="AW14" s="33">
        <v>0</v>
      </c>
      <c r="AX14" s="33">
        <v>0</v>
      </c>
      <c r="AY14" s="33">
        <v>0</v>
      </c>
      <c r="AZ14" s="33">
        <v>0</v>
      </c>
      <c r="BA14" s="33">
        <v>0</v>
      </c>
      <c r="BB14" s="33">
        <v>0</v>
      </c>
      <c r="BC14" s="33">
        <v>0</v>
      </c>
      <c r="BD14" s="33">
        <v>0</v>
      </c>
      <c r="BE14" s="33">
        <v>0</v>
      </c>
      <c r="BF14" s="33">
        <v>0</v>
      </c>
      <c r="BG14" s="33">
        <v>0</v>
      </c>
      <c r="BH14" s="33">
        <v>0</v>
      </c>
      <c r="BI14" s="33">
        <v>0</v>
      </c>
      <c r="BJ14" s="35" t="s">
        <v>352</v>
      </c>
      <c r="BK14" s="35" t="s">
        <v>352</v>
      </c>
      <c r="BL14" s="35" t="s">
        <v>352</v>
      </c>
      <c r="BM14" s="35" t="s">
        <v>352</v>
      </c>
      <c r="BN14" s="35" t="s">
        <v>352</v>
      </c>
      <c r="BO14" s="35" t="s">
        <v>352</v>
      </c>
      <c r="BP14" s="35" t="s">
        <v>352</v>
      </c>
      <c r="BQ14" s="35" t="s">
        <v>352</v>
      </c>
      <c r="BR14" s="35" t="s">
        <v>352</v>
      </c>
      <c r="BS14" s="35" t="s">
        <v>352</v>
      </c>
      <c r="BT14" s="35" t="s">
        <v>352</v>
      </c>
      <c r="BU14" s="35" t="s">
        <v>352</v>
      </c>
      <c r="BV14" s="35" t="s">
        <v>352</v>
      </c>
      <c r="BW14" s="35" t="s">
        <v>352</v>
      </c>
      <c r="BX14" s="35" t="s">
        <v>352</v>
      </c>
      <c r="BY14" s="35" t="s">
        <v>352</v>
      </c>
      <c r="BZ14" s="35" t="s">
        <v>352</v>
      </c>
      <c r="CA14" s="35" t="s">
        <v>352</v>
      </c>
      <c r="CB14" s="35" t="s">
        <v>352</v>
      </c>
      <c r="CC14" s="35" t="s">
        <v>352</v>
      </c>
      <c r="CD14" s="35" t="s">
        <v>352</v>
      </c>
      <c r="CE14" s="35" t="s">
        <v>352</v>
      </c>
      <c r="CF14" s="35" t="s">
        <v>352</v>
      </c>
      <c r="CG14" s="35" t="s">
        <v>352</v>
      </c>
      <c r="CH14" s="35" t="s">
        <v>352</v>
      </c>
      <c r="CI14" s="35" t="s">
        <v>352</v>
      </c>
      <c r="CJ14" s="35" t="s">
        <v>352</v>
      </c>
      <c r="CK14" s="35" t="s">
        <v>352</v>
      </c>
      <c r="CL14" s="35" t="s">
        <v>352</v>
      </c>
      <c r="CM14" s="35" t="s">
        <v>352</v>
      </c>
      <c r="CN14" s="35" t="s">
        <v>352</v>
      </c>
      <c r="CO14" s="35" t="s">
        <v>352</v>
      </c>
      <c r="CP14" s="35" t="s">
        <v>352</v>
      </c>
      <c r="CQ14" s="35" t="s">
        <v>352</v>
      </c>
      <c r="CR14" s="35" t="s">
        <v>352</v>
      </c>
      <c r="CS14" s="35" t="s">
        <v>352</v>
      </c>
      <c r="CT14" s="35" t="s">
        <v>352</v>
      </c>
      <c r="CU14" s="35" t="s">
        <v>352</v>
      </c>
      <c r="CV14" s="35" t="s">
        <v>352</v>
      </c>
      <c r="CW14" s="35" t="s">
        <v>352</v>
      </c>
      <c r="CX14" s="35" t="s">
        <v>352</v>
      </c>
      <c r="CY14" s="35" t="s">
        <v>352</v>
      </c>
      <c r="CZ14" s="35" t="s">
        <v>352</v>
      </c>
      <c r="DA14" s="35" t="s">
        <v>352</v>
      </c>
      <c r="DB14" s="35" t="s">
        <v>352</v>
      </c>
      <c r="DC14" s="35" t="s">
        <v>352</v>
      </c>
      <c r="DD14" s="35" t="s">
        <v>352</v>
      </c>
      <c r="DE14" s="35" t="s">
        <v>352</v>
      </c>
      <c r="DF14" s="35" t="s">
        <v>352</v>
      </c>
      <c r="DG14" s="35" t="s">
        <v>352</v>
      </c>
      <c r="DH14" s="35" t="s">
        <v>352</v>
      </c>
      <c r="DI14" s="35" t="s">
        <v>352</v>
      </c>
      <c r="DJ14" s="35" t="s">
        <v>352</v>
      </c>
      <c r="DK14" s="35" t="s">
        <v>352</v>
      </c>
      <c r="DL14" s="35" t="s">
        <v>352</v>
      </c>
      <c r="DM14" s="35" t="s">
        <v>352</v>
      </c>
      <c r="DN14" s="35" t="s">
        <v>352</v>
      </c>
      <c r="DO14" s="35" t="s">
        <v>352</v>
      </c>
      <c r="DP14" s="35" t="s">
        <v>352</v>
      </c>
      <c r="DQ14" s="35" t="s">
        <v>352</v>
      </c>
      <c r="DR14" s="35" t="s">
        <v>352</v>
      </c>
      <c r="DS14" s="35" t="s">
        <v>352</v>
      </c>
      <c r="DT14" s="35" t="s">
        <v>352</v>
      </c>
      <c r="DU14" s="35" t="s">
        <v>352</v>
      </c>
      <c r="DV14" s="35" t="s">
        <v>352</v>
      </c>
      <c r="DW14" s="35" t="s">
        <v>352</v>
      </c>
      <c r="DX14" s="35" t="s">
        <v>352</v>
      </c>
      <c r="DY14" s="35" t="s">
        <v>352</v>
      </c>
      <c r="DZ14" s="35" t="s">
        <v>352</v>
      </c>
      <c r="EA14" s="35" t="s">
        <v>352</v>
      </c>
      <c r="EB14" s="35" t="s">
        <v>352</v>
      </c>
      <c r="EC14" s="35" t="s">
        <v>352</v>
      </c>
      <c r="ED14" s="35" t="s">
        <v>352</v>
      </c>
      <c r="EE14" s="35" t="s">
        <v>352</v>
      </c>
      <c r="EF14" s="35" t="s">
        <v>352</v>
      </c>
      <c r="EG14" s="35" t="s">
        <v>352</v>
      </c>
      <c r="EH14" s="35" t="s">
        <v>352</v>
      </c>
      <c r="EI14" s="35" t="s">
        <v>352</v>
      </c>
      <c r="EJ14" s="35" t="s">
        <v>352</v>
      </c>
      <c r="EK14" s="35" t="s">
        <v>352</v>
      </c>
      <c r="EL14" s="35" t="s">
        <v>352</v>
      </c>
      <c r="EM14" s="35" t="s">
        <v>352</v>
      </c>
      <c r="EN14" s="35" t="s">
        <v>352</v>
      </c>
      <c r="EO14" s="35" t="s">
        <v>352</v>
      </c>
      <c r="EP14" s="35" t="s">
        <v>352</v>
      </c>
      <c r="EQ14" s="35" t="s">
        <v>352</v>
      </c>
      <c r="ER14" s="35" t="s">
        <v>352</v>
      </c>
      <c r="ES14" s="35" t="s">
        <v>352</v>
      </c>
      <c r="ET14" s="35" t="s">
        <v>352</v>
      </c>
      <c r="EU14" s="35" t="s">
        <v>352</v>
      </c>
      <c r="EV14" s="35" t="s">
        <v>352</v>
      </c>
      <c r="EW14" s="35" t="s">
        <v>352</v>
      </c>
      <c r="EX14" s="35" t="s">
        <v>352</v>
      </c>
      <c r="EY14" s="35" t="s">
        <v>352</v>
      </c>
      <c r="EZ14" s="35" t="s">
        <v>352</v>
      </c>
      <c r="FA14" s="35" t="s">
        <v>352</v>
      </c>
    </row>
    <row r="15" spans="1:311" x14ac:dyDescent="0.35">
      <c r="A15" s="11">
        <f t="shared" si="5"/>
        <v>9</v>
      </c>
      <c r="B15" s="10" t="s">
        <v>2466</v>
      </c>
      <c r="C15" s="10" t="s">
        <v>84</v>
      </c>
      <c r="D15" s="10" t="s">
        <v>86</v>
      </c>
      <c r="E15" s="32"/>
      <c r="F15" s="32"/>
      <c r="G15" s="32"/>
      <c r="H15" s="32"/>
      <c r="I15" s="33">
        <v>0</v>
      </c>
      <c r="J15" s="33">
        <v>0</v>
      </c>
      <c r="K15" s="33">
        <v>0</v>
      </c>
      <c r="L15" s="33">
        <v>0</v>
      </c>
      <c r="M15" s="33">
        <v>0</v>
      </c>
      <c r="N15" s="33">
        <v>0</v>
      </c>
      <c r="O15" s="33">
        <v>0</v>
      </c>
      <c r="P15" s="33">
        <v>0</v>
      </c>
      <c r="Q15" s="33">
        <v>0</v>
      </c>
      <c r="R15" s="33">
        <v>0</v>
      </c>
      <c r="S15" s="33">
        <v>0</v>
      </c>
      <c r="T15" s="33">
        <v>0</v>
      </c>
      <c r="U15" s="33">
        <v>0</v>
      </c>
      <c r="V15" s="33">
        <v>0</v>
      </c>
      <c r="W15" s="33">
        <v>0</v>
      </c>
      <c r="X15" s="33">
        <v>0</v>
      </c>
      <c r="Y15" s="33">
        <v>0</v>
      </c>
      <c r="Z15" s="33">
        <v>0</v>
      </c>
      <c r="AA15" s="33">
        <v>0</v>
      </c>
      <c r="AB15" s="33">
        <v>0</v>
      </c>
      <c r="AC15" s="33">
        <v>0</v>
      </c>
      <c r="AD15" s="33">
        <v>0</v>
      </c>
      <c r="AE15" s="33">
        <v>0</v>
      </c>
      <c r="AF15" s="33">
        <v>0</v>
      </c>
      <c r="AG15" s="33">
        <v>0</v>
      </c>
      <c r="AH15" s="33">
        <v>0</v>
      </c>
      <c r="AI15" s="33">
        <v>0</v>
      </c>
      <c r="AJ15" s="33">
        <v>0</v>
      </c>
      <c r="AK15" s="33">
        <v>0</v>
      </c>
      <c r="AL15" s="33">
        <v>0</v>
      </c>
      <c r="AM15" s="33">
        <v>0</v>
      </c>
      <c r="AN15" s="33">
        <v>0</v>
      </c>
      <c r="AO15" s="33">
        <v>0</v>
      </c>
      <c r="AP15" s="33">
        <v>0</v>
      </c>
      <c r="AQ15" s="33">
        <v>0</v>
      </c>
      <c r="AR15" s="33">
        <v>0</v>
      </c>
      <c r="AS15" s="33">
        <v>0</v>
      </c>
      <c r="AT15" s="33">
        <v>0</v>
      </c>
      <c r="AU15" s="33">
        <v>0</v>
      </c>
      <c r="AV15" s="33">
        <v>0</v>
      </c>
      <c r="AW15" s="33">
        <v>0</v>
      </c>
      <c r="AX15" s="33">
        <v>0</v>
      </c>
      <c r="AY15" s="33">
        <v>0</v>
      </c>
      <c r="AZ15" s="33">
        <v>0</v>
      </c>
      <c r="BA15" s="33">
        <v>0</v>
      </c>
      <c r="BB15" s="33">
        <v>0</v>
      </c>
      <c r="BC15" s="33">
        <v>0</v>
      </c>
      <c r="BD15" s="33">
        <v>0</v>
      </c>
      <c r="BE15" s="33">
        <v>0</v>
      </c>
      <c r="BF15" s="33">
        <v>0</v>
      </c>
      <c r="BG15" s="33">
        <v>0</v>
      </c>
      <c r="BH15" s="33">
        <v>0</v>
      </c>
      <c r="BI15" s="33">
        <v>0</v>
      </c>
      <c r="BJ15" s="35" t="s">
        <v>352</v>
      </c>
      <c r="BK15" s="35" t="s">
        <v>352</v>
      </c>
      <c r="BL15" s="35" t="s">
        <v>352</v>
      </c>
      <c r="BM15" s="35" t="s">
        <v>352</v>
      </c>
      <c r="BN15" s="35" t="s">
        <v>352</v>
      </c>
      <c r="BO15" s="35" t="s">
        <v>352</v>
      </c>
      <c r="BP15" s="35" t="s">
        <v>352</v>
      </c>
      <c r="BQ15" s="35" t="s">
        <v>352</v>
      </c>
      <c r="BR15" s="35" t="s">
        <v>352</v>
      </c>
      <c r="BS15" s="35" t="s">
        <v>352</v>
      </c>
      <c r="BT15" s="35" t="s">
        <v>352</v>
      </c>
      <c r="BU15" s="35" t="s">
        <v>352</v>
      </c>
      <c r="BV15" s="35" t="s">
        <v>352</v>
      </c>
      <c r="BW15" s="35" t="s">
        <v>352</v>
      </c>
      <c r="BX15" s="35" t="s">
        <v>352</v>
      </c>
      <c r="BY15" s="35" t="s">
        <v>352</v>
      </c>
      <c r="BZ15" s="35" t="s">
        <v>352</v>
      </c>
      <c r="CA15" s="35" t="s">
        <v>352</v>
      </c>
      <c r="CB15" s="35" t="s">
        <v>352</v>
      </c>
      <c r="CC15" s="35" t="s">
        <v>352</v>
      </c>
      <c r="CD15" s="35" t="s">
        <v>352</v>
      </c>
      <c r="CE15" s="35" t="s">
        <v>352</v>
      </c>
      <c r="CF15" s="35" t="s">
        <v>352</v>
      </c>
      <c r="CG15" s="35" t="s">
        <v>352</v>
      </c>
      <c r="CH15" s="35" t="s">
        <v>352</v>
      </c>
      <c r="CI15" s="35" t="s">
        <v>352</v>
      </c>
      <c r="CJ15" s="35" t="s">
        <v>352</v>
      </c>
      <c r="CK15" s="35" t="s">
        <v>352</v>
      </c>
      <c r="CL15" s="35" t="s">
        <v>352</v>
      </c>
      <c r="CM15" s="35" t="s">
        <v>352</v>
      </c>
      <c r="CN15" s="35" t="s">
        <v>352</v>
      </c>
      <c r="CO15" s="35" t="s">
        <v>352</v>
      </c>
      <c r="CP15" s="35" t="s">
        <v>352</v>
      </c>
      <c r="CQ15" s="35" t="s">
        <v>352</v>
      </c>
      <c r="CR15" s="35" t="s">
        <v>352</v>
      </c>
      <c r="CS15" s="35" t="s">
        <v>352</v>
      </c>
      <c r="CT15" s="35" t="s">
        <v>352</v>
      </c>
      <c r="CU15" s="35" t="s">
        <v>352</v>
      </c>
      <c r="CV15" s="35" t="s">
        <v>352</v>
      </c>
      <c r="CW15" s="35" t="s">
        <v>352</v>
      </c>
      <c r="CX15" s="35" t="s">
        <v>352</v>
      </c>
      <c r="CY15" s="35" t="s">
        <v>352</v>
      </c>
      <c r="CZ15" s="35" t="s">
        <v>352</v>
      </c>
      <c r="DA15" s="35" t="s">
        <v>352</v>
      </c>
      <c r="DB15" s="35" t="s">
        <v>352</v>
      </c>
      <c r="DC15" s="35" t="s">
        <v>352</v>
      </c>
      <c r="DD15" s="35" t="s">
        <v>352</v>
      </c>
      <c r="DE15" s="35" t="s">
        <v>352</v>
      </c>
      <c r="DF15" s="35" t="s">
        <v>352</v>
      </c>
      <c r="DG15" s="35" t="s">
        <v>352</v>
      </c>
      <c r="DH15" s="35" t="s">
        <v>352</v>
      </c>
      <c r="DI15" s="35" t="s">
        <v>352</v>
      </c>
      <c r="DJ15" s="35" t="s">
        <v>352</v>
      </c>
      <c r="DK15" s="35" t="s">
        <v>352</v>
      </c>
      <c r="DL15" s="35" t="s">
        <v>352</v>
      </c>
      <c r="DM15" s="35" t="s">
        <v>352</v>
      </c>
      <c r="DN15" s="35" t="s">
        <v>352</v>
      </c>
      <c r="DO15" s="35" t="s">
        <v>352</v>
      </c>
      <c r="DP15" s="35" t="s">
        <v>352</v>
      </c>
      <c r="DQ15" s="35" t="s">
        <v>352</v>
      </c>
      <c r="DR15" s="35" t="s">
        <v>352</v>
      </c>
      <c r="DS15" s="35" t="s">
        <v>352</v>
      </c>
      <c r="DT15" s="35" t="s">
        <v>352</v>
      </c>
      <c r="DU15" s="35" t="s">
        <v>352</v>
      </c>
      <c r="DV15" s="35" t="s">
        <v>352</v>
      </c>
      <c r="DW15" s="35" t="s">
        <v>352</v>
      </c>
      <c r="DX15" s="35" t="s">
        <v>352</v>
      </c>
      <c r="DY15" s="35" t="s">
        <v>352</v>
      </c>
      <c r="DZ15" s="35" t="s">
        <v>352</v>
      </c>
      <c r="EA15" s="35" t="s">
        <v>352</v>
      </c>
      <c r="EB15" s="35" t="s">
        <v>352</v>
      </c>
      <c r="EC15" s="35" t="s">
        <v>352</v>
      </c>
      <c r="ED15" s="35" t="s">
        <v>352</v>
      </c>
      <c r="EE15" s="35" t="s">
        <v>352</v>
      </c>
      <c r="EF15" s="35" t="s">
        <v>352</v>
      </c>
      <c r="EG15" s="35" t="s">
        <v>352</v>
      </c>
      <c r="EH15" s="35" t="s">
        <v>352</v>
      </c>
      <c r="EI15" s="35" t="s">
        <v>352</v>
      </c>
      <c r="EJ15" s="35" t="s">
        <v>352</v>
      </c>
      <c r="EK15" s="35" t="s">
        <v>352</v>
      </c>
      <c r="EL15" s="35" t="s">
        <v>352</v>
      </c>
      <c r="EM15" s="35" t="s">
        <v>352</v>
      </c>
      <c r="EN15" s="35" t="s">
        <v>352</v>
      </c>
      <c r="EO15" s="35" t="s">
        <v>352</v>
      </c>
      <c r="EP15" s="35" t="s">
        <v>352</v>
      </c>
      <c r="EQ15" s="35" t="s">
        <v>352</v>
      </c>
      <c r="ER15" s="35" t="s">
        <v>352</v>
      </c>
      <c r="ES15" s="35" t="s">
        <v>352</v>
      </c>
      <c r="ET15" s="35" t="s">
        <v>352</v>
      </c>
      <c r="EU15" s="35" t="s">
        <v>352</v>
      </c>
      <c r="EV15" s="35" t="s">
        <v>352</v>
      </c>
      <c r="EW15" s="35" t="s">
        <v>352</v>
      </c>
      <c r="EX15" s="35" t="s">
        <v>352</v>
      </c>
      <c r="EY15" s="35" t="s">
        <v>352</v>
      </c>
      <c r="EZ15" s="35" t="s">
        <v>352</v>
      </c>
      <c r="FA15" s="35" t="s">
        <v>352</v>
      </c>
    </row>
    <row r="16" spans="1:311" x14ac:dyDescent="0.35">
      <c r="A16" s="11">
        <f t="shared" si="5"/>
        <v>10</v>
      </c>
      <c r="B16" s="10" t="s">
        <v>2467</v>
      </c>
      <c r="C16" s="10" t="s">
        <v>102</v>
      </c>
      <c r="D16" s="10" t="s">
        <v>103</v>
      </c>
      <c r="E16" s="32"/>
      <c r="F16" s="32"/>
      <c r="G16" s="32"/>
      <c r="H16" s="32"/>
      <c r="I16" s="33">
        <v>0</v>
      </c>
      <c r="J16" s="33">
        <v>0</v>
      </c>
      <c r="K16" s="33">
        <v>0</v>
      </c>
      <c r="L16" s="33">
        <v>0</v>
      </c>
      <c r="M16" s="33">
        <v>0</v>
      </c>
      <c r="N16" s="33">
        <v>0</v>
      </c>
      <c r="O16" s="33">
        <v>0</v>
      </c>
      <c r="P16" s="33">
        <v>0</v>
      </c>
      <c r="Q16" s="33">
        <v>0</v>
      </c>
      <c r="R16" s="33">
        <v>0</v>
      </c>
      <c r="S16" s="33">
        <v>0</v>
      </c>
      <c r="T16" s="33">
        <v>0</v>
      </c>
      <c r="U16" s="33">
        <v>0</v>
      </c>
      <c r="V16" s="33">
        <v>0</v>
      </c>
      <c r="W16" s="33">
        <v>0</v>
      </c>
      <c r="X16" s="33">
        <v>0</v>
      </c>
      <c r="Y16" s="33">
        <v>0</v>
      </c>
      <c r="Z16" s="33">
        <v>0</v>
      </c>
      <c r="AA16" s="33">
        <v>0</v>
      </c>
      <c r="AB16" s="33">
        <v>0</v>
      </c>
      <c r="AC16" s="33">
        <v>0</v>
      </c>
      <c r="AD16" s="33">
        <v>0</v>
      </c>
      <c r="AE16" s="33">
        <v>0</v>
      </c>
      <c r="AF16" s="33">
        <v>0</v>
      </c>
      <c r="AG16" s="33">
        <v>0</v>
      </c>
      <c r="AH16" s="33">
        <v>0</v>
      </c>
      <c r="AI16" s="33">
        <v>0</v>
      </c>
      <c r="AJ16" s="33">
        <v>0</v>
      </c>
      <c r="AK16" s="33">
        <v>0</v>
      </c>
      <c r="AL16" s="33">
        <v>0</v>
      </c>
      <c r="AM16" s="33">
        <v>0</v>
      </c>
      <c r="AN16" s="33">
        <v>0</v>
      </c>
      <c r="AO16" s="33">
        <v>0</v>
      </c>
      <c r="AP16" s="33">
        <v>0</v>
      </c>
      <c r="AQ16" s="33">
        <v>0</v>
      </c>
      <c r="AR16" s="33">
        <v>0</v>
      </c>
      <c r="AS16" s="33">
        <v>0</v>
      </c>
      <c r="AT16" s="33">
        <v>0</v>
      </c>
      <c r="AU16" s="33">
        <v>0</v>
      </c>
      <c r="AV16" s="33">
        <v>0</v>
      </c>
      <c r="AW16" s="33">
        <v>0</v>
      </c>
      <c r="AX16" s="33">
        <v>0</v>
      </c>
      <c r="AY16" s="33">
        <v>0</v>
      </c>
      <c r="AZ16" s="33">
        <v>0</v>
      </c>
      <c r="BA16" s="33">
        <v>0</v>
      </c>
      <c r="BB16" s="33">
        <v>0</v>
      </c>
      <c r="BC16" s="33">
        <v>0</v>
      </c>
      <c r="BD16" s="33">
        <v>0</v>
      </c>
      <c r="BE16" s="33">
        <v>0</v>
      </c>
      <c r="BF16" s="33">
        <v>0</v>
      </c>
      <c r="BG16" s="33">
        <v>0</v>
      </c>
      <c r="BH16" s="33">
        <v>0</v>
      </c>
      <c r="BI16" s="33">
        <v>0</v>
      </c>
      <c r="BJ16" s="35" t="s">
        <v>352</v>
      </c>
      <c r="BK16" s="35" t="s">
        <v>352</v>
      </c>
      <c r="BL16" s="35" t="s">
        <v>352</v>
      </c>
      <c r="BM16" s="35" t="s">
        <v>352</v>
      </c>
      <c r="BN16" s="35" t="s">
        <v>352</v>
      </c>
      <c r="BO16" s="35" t="s">
        <v>352</v>
      </c>
      <c r="BP16" s="35" t="s">
        <v>352</v>
      </c>
      <c r="BQ16" s="35" t="s">
        <v>352</v>
      </c>
      <c r="BR16" s="35" t="s">
        <v>352</v>
      </c>
      <c r="BS16" s="35" t="s">
        <v>352</v>
      </c>
      <c r="BT16" s="35" t="s">
        <v>352</v>
      </c>
      <c r="BU16" s="35" t="s">
        <v>352</v>
      </c>
      <c r="BV16" s="35" t="s">
        <v>352</v>
      </c>
      <c r="BW16" s="35" t="s">
        <v>352</v>
      </c>
      <c r="BX16" s="35" t="s">
        <v>352</v>
      </c>
      <c r="BY16" s="35" t="s">
        <v>352</v>
      </c>
      <c r="BZ16" s="35" t="s">
        <v>352</v>
      </c>
      <c r="CA16" s="35" t="s">
        <v>352</v>
      </c>
      <c r="CB16" s="35" t="s">
        <v>352</v>
      </c>
      <c r="CC16" s="35" t="s">
        <v>352</v>
      </c>
      <c r="CD16" s="35" t="s">
        <v>352</v>
      </c>
      <c r="CE16" s="35" t="s">
        <v>352</v>
      </c>
      <c r="CF16" s="35" t="s">
        <v>352</v>
      </c>
      <c r="CG16" s="35" t="s">
        <v>352</v>
      </c>
      <c r="CH16" s="35" t="s">
        <v>352</v>
      </c>
      <c r="CI16" s="35" t="s">
        <v>352</v>
      </c>
      <c r="CJ16" s="35" t="s">
        <v>352</v>
      </c>
      <c r="CK16" s="35" t="s">
        <v>352</v>
      </c>
      <c r="CL16" s="35" t="s">
        <v>352</v>
      </c>
      <c r="CM16" s="35" t="s">
        <v>352</v>
      </c>
      <c r="CN16" s="35" t="s">
        <v>352</v>
      </c>
      <c r="CO16" s="35" t="s">
        <v>352</v>
      </c>
      <c r="CP16" s="35" t="s">
        <v>352</v>
      </c>
      <c r="CQ16" s="35" t="s">
        <v>352</v>
      </c>
      <c r="CR16" s="35" t="s">
        <v>352</v>
      </c>
      <c r="CS16" s="35" t="s">
        <v>352</v>
      </c>
      <c r="CT16" s="35" t="s">
        <v>352</v>
      </c>
      <c r="CU16" s="35" t="s">
        <v>352</v>
      </c>
      <c r="CV16" s="35" t="s">
        <v>352</v>
      </c>
      <c r="CW16" s="35" t="s">
        <v>352</v>
      </c>
      <c r="CX16" s="35" t="s">
        <v>352</v>
      </c>
      <c r="CY16" s="35" t="s">
        <v>352</v>
      </c>
      <c r="CZ16" s="35" t="s">
        <v>352</v>
      </c>
      <c r="DA16" s="35" t="s">
        <v>352</v>
      </c>
      <c r="DB16" s="35" t="s">
        <v>352</v>
      </c>
      <c r="DC16" s="35" t="s">
        <v>352</v>
      </c>
      <c r="DD16" s="35" t="s">
        <v>352</v>
      </c>
      <c r="DE16" s="35" t="s">
        <v>352</v>
      </c>
      <c r="DF16" s="35" t="s">
        <v>352</v>
      </c>
      <c r="DG16" s="35" t="s">
        <v>352</v>
      </c>
      <c r="DH16" s="35" t="s">
        <v>352</v>
      </c>
      <c r="DI16" s="35" t="s">
        <v>352</v>
      </c>
      <c r="DJ16" s="35" t="s">
        <v>352</v>
      </c>
      <c r="DK16" s="35" t="s">
        <v>352</v>
      </c>
      <c r="DL16" s="35" t="s">
        <v>352</v>
      </c>
      <c r="DM16" s="35" t="s">
        <v>352</v>
      </c>
      <c r="DN16" s="35" t="s">
        <v>352</v>
      </c>
      <c r="DO16" s="35" t="s">
        <v>352</v>
      </c>
      <c r="DP16" s="35" t="s">
        <v>352</v>
      </c>
      <c r="DQ16" s="35" t="s">
        <v>352</v>
      </c>
      <c r="DR16" s="35" t="s">
        <v>352</v>
      </c>
      <c r="DS16" s="35" t="s">
        <v>352</v>
      </c>
      <c r="DT16" s="35" t="s">
        <v>352</v>
      </c>
      <c r="DU16" s="35" t="s">
        <v>352</v>
      </c>
      <c r="DV16" s="35" t="s">
        <v>352</v>
      </c>
      <c r="DW16" s="35" t="s">
        <v>352</v>
      </c>
      <c r="DX16" s="35" t="s">
        <v>352</v>
      </c>
      <c r="DY16" s="35" t="s">
        <v>352</v>
      </c>
      <c r="DZ16" s="35" t="s">
        <v>352</v>
      </c>
      <c r="EA16" s="35" t="s">
        <v>352</v>
      </c>
      <c r="EB16" s="35" t="s">
        <v>352</v>
      </c>
      <c r="EC16" s="35" t="s">
        <v>352</v>
      </c>
      <c r="ED16" s="35" t="s">
        <v>352</v>
      </c>
      <c r="EE16" s="35" t="s">
        <v>352</v>
      </c>
      <c r="EF16" s="35" t="s">
        <v>352</v>
      </c>
      <c r="EG16" s="35" t="s">
        <v>352</v>
      </c>
      <c r="EH16" s="35" t="s">
        <v>352</v>
      </c>
      <c r="EI16" s="35" t="s">
        <v>352</v>
      </c>
      <c r="EJ16" s="35" t="s">
        <v>352</v>
      </c>
      <c r="EK16" s="35" t="s">
        <v>352</v>
      </c>
      <c r="EL16" s="35" t="s">
        <v>352</v>
      </c>
      <c r="EM16" s="35" t="s">
        <v>352</v>
      </c>
      <c r="EN16" s="35" t="s">
        <v>352</v>
      </c>
      <c r="EO16" s="35" t="s">
        <v>352</v>
      </c>
      <c r="EP16" s="35" t="s">
        <v>352</v>
      </c>
      <c r="EQ16" s="35" t="s">
        <v>352</v>
      </c>
      <c r="ER16" s="35" t="s">
        <v>352</v>
      </c>
      <c r="ES16" s="35" t="s">
        <v>352</v>
      </c>
      <c r="ET16" s="35" t="s">
        <v>352</v>
      </c>
      <c r="EU16" s="35" t="s">
        <v>352</v>
      </c>
      <c r="EV16" s="35" t="s">
        <v>352</v>
      </c>
      <c r="EW16" s="35" t="s">
        <v>352</v>
      </c>
      <c r="EX16" s="35" t="s">
        <v>352</v>
      </c>
      <c r="EY16" s="35" t="s">
        <v>352</v>
      </c>
      <c r="EZ16" s="35" t="s">
        <v>352</v>
      </c>
      <c r="FA16" s="35" t="s">
        <v>352</v>
      </c>
    </row>
    <row r="17" spans="1:157" x14ac:dyDescent="0.35">
      <c r="A17" s="11">
        <f t="shared" si="5"/>
        <v>11</v>
      </c>
      <c r="B17" s="10" t="s">
        <v>2468</v>
      </c>
      <c r="C17" s="10" t="s">
        <v>56</v>
      </c>
      <c r="D17" s="10" t="s">
        <v>58</v>
      </c>
      <c r="E17" s="32"/>
      <c r="F17" s="32"/>
      <c r="G17" s="32"/>
      <c r="H17" s="32"/>
      <c r="I17" s="33">
        <v>0</v>
      </c>
      <c r="J17" s="33">
        <v>0</v>
      </c>
      <c r="K17" s="33">
        <v>0</v>
      </c>
      <c r="L17" s="33">
        <v>0</v>
      </c>
      <c r="M17" s="33">
        <v>0</v>
      </c>
      <c r="N17" s="33">
        <v>0</v>
      </c>
      <c r="O17" s="33">
        <v>0</v>
      </c>
      <c r="P17" s="33">
        <v>0</v>
      </c>
      <c r="Q17" s="33">
        <v>0</v>
      </c>
      <c r="R17" s="33">
        <v>0</v>
      </c>
      <c r="S17" s="33">
        <v>0</v>
      </c>
      <c r="T17" s="33">
        <v>0</v>
      </c>
      <c r="U17" s="33">
        <v>0</v>
      </c>
      <c r="V17" s="33">
        <v>0</v>
      </c>
      <c r="W17" s="33">
        <v>0</v>
      </c>
      <c r="X17" s="33">
        <v>0</v>
      </c>
      <c r="Y17" s="33">
        <v>0</v>
      </c>
      <c r="Z17" s="33">
        <v>0</v>
      </c>
      <c r="AA17" s="33">
        <v>0</v>
      </c>
      <c r="AB17" s="33">
        <v>0</v>
      </c>
      <c r="AC17" s="33">
        <v>0</v>
      </c>
      <c r="AD17" s="33">
        <v>0</v>
      </c>
      <c r="AE17" s="33">
        <v>0</v>
      </c>
      <c r="AF17" s="33">
        <v>0</v>
      </c>
      <c r="AG17" s="33">
        <v>0</v>
      </c>
      <c r="AH17" s="33">
        <v>0</v>
      </c>
      <c r="AI17" s="33">
        <v>0</v>
      </c>
      <c r="AJ17" s="33">
        <v>0</v>
      </c>
      <c r="AK17" s="33">
        <v>0</v>
      </c>
      <c r="AL17" s="33">
        <v>0</v>
      </c>
      <c r="AM17" s="33">
        <v>0</v>
      </c>
      <c r="AN17" s="33">
        <v>0</v>
      </c>
      <c r="AO17" s="33">
        <v>0</v>
      </c>
      <c r="AP17" s="33">
        <v>0</v>
      </c>
      <c r="AQ17" s="33">
        <v>0</v>
      </c>
      <c r="AR17" s="33">
        <v>0</v>
      </c>
      <c r="AS17" s="33">
        <v>0</v>
      </c>
      <c r="AT17" s="33">
        <v>0</v>
      </c>
      <c r="AU17" s="33">
        <v>0</v>
      </c>
      <c r="AV17" s="33">
        <v>0</v>
      </c>
      <c r="AW17" s="33">
        <v>0</v>
      </c>
      <c r="AX17" s="33">
        <v>0</v>
      </c>
      <c r="AY17" s="33">
        <v>0</v>
      </c>
      <c r="AZ17" s="33">
        <v>0</v>
      </c>
      <c r="BA17" s="33">
        <v>0</v>
      </c>
      <c r="BB17" s="33">
        <v>0</v>
      </c>
      <c r="BC17" s="33">
        <v>0</v>
      </c>
      <c r="BD17" s="33">
        <v>0</v>
      </c>
      <c r="BE17" s="33">
        <v>0</v>
      </c>
      <c r="BF17" s="33">
        <v>0</v>
      </c>
      <c r="BG17" s="33">
        <v>0</v>
      </c>
      <c r="BH17" s="33">
        <v>0</v>
      </c>
      <c r="BI17" s="33">
        <v>0</v>
      </c>
      <c r="BJ17" s="35" t="s">
        <v>352</v>
      </c>
      <c r="BK17" s="35" t="s">
        <v>352</v>
      </c>
      <c r="BL17" s="35" t="s">
        <v>352</v>
      </c>
      <c r="BM17" s="35" t="s">
        <v>352</v>
      </c>
      <c r="BN17" s="35" t="s">
        <v>352</v>
      </c>
      <c r="BO17" s="35" t="s">
        <v>352</v>
      </c>
      <c r="BP17" s="35" t="s">
        <v>352</v>
      </c>
      <c r="BQ17" s="35" t="s">
        <v>352</v>
      </c>
      <c r="BR17" s="35" t="s">
        <v>352</v>
      </c>
      <c r="BS17" s="35" t="s">
        <v>352</v>
      </c>
      <c r="BT17" s="35" t="s">
        <v>352</v>
      </c>
      <c r="BU17" s="35" t="s">
        <v>352</v>
      </c>
      <c r="BV17" s="35" t="s">
        <v>352</v>
      </c>
      <c r="BW17" s="35" t="s">
        <v>352</v>
      </c>
      <c r="BX17" s="35" t="s">
        <v>352</v>
      </c>
      <c r="BY17" s="35" t="s">
        <v>352</v>
      </c>
      <c r="BZ17" s="35" t="s">
        <v>352</v>
      </c>
      <c r="CA17" s="35" t="s">
        <v>352</v>
      </c>
      <c r="CB17" s="35" t="s">
        <v>352</v>
      </c>
      <c r="CC17" s="35" t="s">
        <v>352</v>
      </c>
      <c r="CD17" s="35" t="s">
        <v>352</v>
      </c>
      <c r="CE17" s="35" t="s">
        <v>352</v>
      </c>
      <c r="CF17" s="35" t="s">
        <v>352</v>
      </c>
      <c r="CG17" s="35" t="s">
        <v>352</v>
      </c>
      <c r="CH17" s="35" t="s">
        <v>352</v>
      </c>
      <c r="CI17" s="35" t="s">
        <v>352</v>
      </c>
      <c r="CJ17" s="35" t="s">
        <v>352</v>
      </c>
      <c r="CK17" s="35" t="s">
        <v>352</v>
      </c>
      <c r="CL17" s="35" t="s">
        <v>352</v>
      </c>
      <c r="CM17" s="35" t="s">
        <v>352</v>
      </c>
      <c r="CN17" s="35" t="s">
        <v>352</v>
      </c>
      <c r="CO17" s="35" t="s">
        <v>352</v>
      </c>
      <c r="CP17" s="35" t="s">
        <v>352</v>
      </c>
      <c r="CQ17" s="35" t="s">
        <v>352</v>
      </c>
      <c r="CR17" s="35" t="s">
        <v>352</v>
      </c>
      <c r="CS17" s="35" t="s">
        <v>352</v>
      </c>
      <c r="CT17" s="35" t="s">
        <v>352</v>
      </c>
      <c r="CU17" s="35" t="s">
        <v>352</v>
      </c>
      <c r="CV17" s="35" t="s">
        <v>352</v>
      </c>
      <c r="CW17" s="35" t="s">
        <v>352</v>
      </c>
      <c r="CX17" s="35" t="s">
        <v>352</v>
      </c>
      <c r="CY17" s="35" t="s">
        <v>352</v>
      </c>
      <c r="CZ17" s="35" t="s">
        <v>352</v>
      </c>
      <c r="DA17" s="35" t="s">
        <v>352</v>
      </c>
      <c r="DB17" s="35" t="s">
        <v>352</v>
      </c>
      <c r="DC17" s="35" t="s">
        <v>352</v>
      </c>
      <c r="DD17" s="35" t="s">
        <v>352</v>
      </c>
      <c r="DE17" s="35" t="s">
        <v>352</v>
      </c>
      <c r="DF17" s="35" t="s">
        <v>352</v>
      </c>
      <c r="DG17" s="35" t="s">
        <v>352</v>
      </c>
      <c r="DH17" s="35" t="s">
        <v>352</v>
      </c>
      <c r="DI17" s="35" t="s">
        <v>352</v>
      </c>
      <c r="DJ17" s="35" t="s">
        <v>352</v>
      </c>
      <c r="DK17" s="35" t="s">
        <v>352</v>
      </c>
      <c r="DL17" s="35" t="s">
        <v>352</v>
      </c>
      <c r="DM17" s="35" t="s">
        <v>352</v>
      </c>
      <c r="DN17" s="35" t="s">
        <v>352</v>
      </c>
      <c r="DO17" s="35" t="s">
        <v>352</v>
      </c>
      <c r="DP17" s="35" t="s">
        <v>352</v>
      </c>
      <c r="DQ17" s="35" t="s">
        <v>352</v>
      </c>
      <c r="DR17" s="35" t="s">
        <v>352</v>
      </c>
      <c r="DS17" s="35" t="s">
        <v>352</v>
      </c>
      <c r="DT17" s="35" t="s">
        <v>352</v>
      </c>
      <c r="DU17" s="35" t="s">
        <v>352</v>
      </c>
      <c r="DV17" s="35" t="s">
        <v>352</v>
      </c>
      <c r="DW17" s="35" t="s">
        <v>352</v>
      </c>
      <c r="DX17" s="35" t="s">
        <v>352</v>
      </c>
      <c r="DY17" s="35" t="s">
        <v>352</v>
      </c>
      <c r="DZ17" s="35" t="s">
        <v>352</v>
      </c>
      <c r="EA17" s="35" t="s">
        <v>352</v>
      </c>
      <c r="EB17" s="35" t="s">
        <v>352</v>
      </c>
      <c r="EC17" s="35" t="s">
        <v>352</v>
      </c>
      <c r="ED17" s="35" t="s">
        <v>352</v>
      </c>
      <c r="EE17" s="35" t="s">
        <v>352</v>
      </c>
      <c r="EF17" s="35" t="s">
        <v>352</v>
      </c>
      <c r="EG17" s="35" t="s">
        <v>352</v>
      </c>
      <c r="EH17" s="35" t="s">
        <v>352</v>
      </c>
      <c r="EI17" s="35" t="s">
        <v>352</v>
      </c>
      <c r="EJ17" s="35" t="s">
        <v>352</v>
      </c>
      <c r="EK17" s="35" t="s">
        <v>352</v>
      </c>
      <c r="EL17" s="35" t="s">
        <v>352</v>
      </c>
      <c r="EM17" s="35" t="s">
        <v>352</v>
      </c>
      <c r="EN17" s="35" t="s">
        <v>352</v>
      </c>
      <c r="EO17" s="35" t="s">
        <v>352</v>
      </c>
      <c r="EP17" s="35" t="s">
        <v>352</v>
      </c>
      <c r="EQ17" s="35" t="s">
        <v>352</v>
      </c>
      <c r="ER17" s="35" t="s">
        <v>352</v>
      </c>
      <c r="ES17" s="35" t="s">
        <v>352</v>
      </c>
      <c r="ET17" s="35" t="s">
        <v>352</v>
      </c>
      <c r="EU17" s="35" t="s">
        <v>352</v>
      </c>
      <c r="EV17" s="35" t="s">
        <v>352</v>
      </c>
      <c r="EW17" s="35" t="s">
        <v>352</v>
      </c>
      <c r="EX17" s="35" t="s">
        <v>352</v>
      </c>
      <c r="EY17" s="35" t="s">
        <v>352</v>
      </c>
      <c r="EZ17" s="35" t="s">
        <v>352</v>
      </c>
      <c r="FA17" s="35" t="s">
        <v>352</v>
      </c>
    </row>
    <row r="18" spans="1:157" x14ac:dyDescent="0.35">
      <c r="A18" s="11">
        <f t="shared" si="5"/>
        <v>12</v>
      </c>
      <c r="B18" s="10" t="s">
        <v>2469</v>
      </c>
      <c r="C18" s="10" t="s">
        <v>98</v>
      </c>
      <c r="D18" s="10" t="s">
        <v>99</v>
      </c>
      <c r="E18" s="32"/>
      <c r="F18" s="32"/>
      <c r="G18" s="32"/>
      <c r="H18" s="32"/>
      <c r="I18" s="33">
        <v>0</v>
      </c>
      <c r="J18" s="33">
        <v>0</v>
      </c>
      <c r="K18" s="33">
        <v>0</v>
      </c>
      <c r="L18" s="33">
        <v>0</v>
      </c>
      <c r="M18" s="33">
        <v>0</v>
      </c>
      <c r="N18" s="33">
        <v>0</v>
      </c>
      <c r="O18" s="33">
        <v>0</v>
      </c>
      <c r="P18" s="33">
        <v>0</v>
      </c>
      <c r="Q18" s="33">
        <v>0</v>
      </c>
      <c r="R18" s="33">
        <v>0</v>
      </c>
      <c r="S18" s="33">
        <v>0</v>
      </c>
      <c r="T18" s="33">
        <v>0</v>
      </c>
      <c r="U18" s="33">
        <v>0</v>
      </c>
      <c r="V18" s="33">
        <v>0</v>
      </c>
      <c r="W18" s="33">
        <v>0</v>
      </c>
      <c r="X18" s="33">
        <v>0</v>
      </c>
      <c r="Y18" s="33">
        <v>0</v>
      </c>
      <c r="Z18" s="33">
        <v>0</v>
      </c>
      <c r="AA18" s="33">
        <v>0</v>
      </c>
      <c r="AB18" s="33">
        <v>0</v>
      </c>
      <c r="AC18" s="33">
        <v>0</v>
      </c>
      <c r="AD18" s="33">
        <v>0</v>
      </c>
      <c r="AE18" s="33">
        <v>0</v>
      </c>
      <c r="AF18" s="33">
        <v>0</v>
      </c>
      <c r="AG18" s="33">
        <v>0</v>
      </c>
      <c r="AH18" s="33">
        <v>0</v>
      </c>
      <c r="AI18" s="33">
        <v>0</v>
      </c>
      <c r="AJ18" s="33">
        <v>0</v>
      </c>
      <c r="AK18" s="33">
        <v>0</v>
      </c>
      <c r="AL18" s="33">
        <v>0</v>
      </c>
      <c r="AM18" s="33">
        <v>0</v>
      </c>
      <c r="AN18" s="33">
        <v>0</v>
      </c>
      <c r="AO18" s="33">
        <v>0</v>
      </c>
      <c r="AP18" s="33">
        <v>0</v>
      </c>
      <c r="AQ18" s="33">
        <v>0</v>
      </c>
      <c r="AR18" s="33">
        <v>0</v>
      </c>
      <c r="AS18" s="33">
        <v>0</v>
      </c>
      <c r="AT18" s="33">
        <v>0</v>
      </c>
      <c r="AU18" s="33">
        <v>0</v>
      </c>
      <c r="AV18" s="33">
        <v>0</v>
      </c>
      <c r="AW18" s="33">
        <v>0</v>
      </c>
      <c r="AX18" s="33">
        <v>0</v>
      </c>
      <c r="AY18" s="33">
        <v>0</v>
      </c>
      <c r="AZ18" s="33">
        <v>0</v>
      </c>
      <c r="BA18" s="33">
        <v>0</v>
      </c>
      <c r="BB18" s="33">
        <v>0</v>
      </c>
      <c r="BC18" s="33">
        <v>0</v>
      </c>
      <c r="BD18" s="33">
        <v>0</v>
      </c>
      <c r="BE18" s="33">
        <v>0</v>
      </c>
      <c r="BF18" s="33">
        <v>0</v>
      </c>
      <c r="BG18" s="33">
        <v>0</v>
      </c>
      <c r="BH18" s="33">
        <v>0</v>
      </c>
      <c r="BI18" s="33">
        <v>0</v>
      </c>
      <c r="BJ18" s="35" t="s">
        <v>352</v>
      </c>
      <c r="BK18" s="35" t="s">
        <v>352</v>
      </c>
      <c r="BL18" s="35" t="s">
        <v>352</v>
      </c>
      <c r="BM18" s="35" t="s">
        <v>352</v>
      </c>
      <c r="BN18" s="35" t="s">
        <v>352</v>
      </c>
      <c r="BO18" s="35" t="s">
        <v>352</v>
      </c>
      <c r="BP18" s="35" t="s">
        <v>352</v>
      </c>
      <c r="BQ18" s="35" t="s">
        <v>352</v>
      </c>
      <c r="BR18" s="35" t="s">
        <v>352</v>
      </c>
      <c r="BS18" s="35" t="s">
        <v>352</v>
      </c>
      <c r="BT18" s="35" t="s">
        <v>352</v>
      </c>
      <c r="BU18" s="35" t="s">
        <v>352</v>
      </c>
      <c r="BV18" s="35" t="s">
        <v>352</v>
      </c>
      <c r="BW18" s="35" t="s">
        <v>352</v>
      </c>
      <c r="BX18" s="35" t="s">
        <v>352</v>
      </c>
      <c r="BY18" s="35" t="s">
        <v>352</v>
      </c>
      <c r="BZ18" s="35" t="s">
        <v>352</v>
      </c>
      <c r="CA18" s="35" t="s">
        <v>352</v>
      </c>
      <c r="CB18" s="35" t="s">
        <v>352</v>
      </c>
      <c r="CC18" s="35" t="s">
        <v>352</v>
      </c>
      <c r="CD18" s="35" t="s">
        <v>352</v>
      </c>
      <c r="CE18" s="35" t="s">
        <v>352</v>
      </c>
      <c r="CF18" s="35" t="s">
        <v>352</v>
      </c>
      <c r="CG18" s="35" t="s">
        <v>352</v>
      </c>
      <c r="CH18" s="35" t="s">
        <v>352</v>
      </c>
      <c r="CI18" s="35" t="s">
        <v>352</v>
      </c>
      <c r="CJ18" s="35" t="s">
        <v>352</v>
      </c>
      <c r="CK18" s="35" t="s">
        <v>352</v>
      </c>
      <c r="CL18" s="35" t="s">
        <v>352</v>
      </c>
      <c r="CM18" s="35" t="s">
        <v>352</v>
      </c>
      <c r="CN18" s="35" t="s">
        <v>352</v>
      </c>
      <c r="CO18" s="35" t="s">
        <v>352</v>
      </c>
      <c r="CP18" s="35" t="s">
        <v>352</v>
      </c>
      <c r="CQ18" s="35" t="s">
        <v>352</v>
      </c>
      <c r="CR18" s="35" t="s">
        <v>352</v>
      </c>
      <c r="CS18" s="35" t="s">
        <v>352</v>
      </c>
      <c r="CT18" s="35" t="s">
        <v>352</v>
      </c>
      <c r="CU18" s="35" t="s">
        <v>352</v>
      </c>
      <c r="CV18" s="35" t="s">
        <v>352</v>
      </c>
      <c r="CW18" s="35" t="s">
        <v>352</v>
      </c>
      <c r="CX18" s="35" t="s">
        <v>352</v>
      </c>
      <c r="CY18" s="35" t="s">
        <v>352</v>
      </c>
      <c r="CZ18" s="35" t="s">
        <v>352</v>
      </c>
      <c r="DA18" s="35" t="s">
        <v>352</v>
      </c>
      <c r="DB18" s="35" t="s">
        <v>352</v>
      </c>
      <c r="DC18" s="35" t="s">
        <v>352</v>
      </c>
      <c r="DD18" s="35" t="s">
        <v>352</v>
      </c>
      <c r="DE18" s="35" t="s">
        <v>352</v>
      </c>
      <c r="DF18" s="35" t="s">
        <v>352</v>
      </c>
      <c r="DG18" s="35" t="s">
        <v>352</v>
      </c>
      <c r="DH18" s="35" t="s">
        <v>352</v>
      </c>
      <c r="DI18" s="35" t="s">
        <v>352</v>
      </c>
      <c r="DJ18" s="35" t="s">
        <v>352</v>
      </c>
      <c r="DK18" s="35" t="s">
        <v>352</v>
      </c>
      <c r="DL18" s="35" t="s">
        <v>352</v>
      </c>
      <c r="DM18" s="35" t="s">
        <v>352</v>
      </c>
      <c r="DN18" s="35" t="s">
        <v>352</v>
      </c>
      <c r="DO18" s="35" t="s">
        <v>352</v>
      </c>
      <c r="DP18" s="35" t="s">
        <v>352</v>
      </c>
      <c r="DQ18" s="35" t="s">
        <v>352</v>
      </c>
      <c r="DR18" s="35" t="s">
        <v>352</v>
      </c>
      <c r="DS18" s="35" t="s">
        <v>352</v>
      </c>
      <c r="DT18" s="35" t="s">
        <v>352</v>
      </c>
      <c r="DU18" s="35" t="s">
        <v>352</v>
      </c>
      <c r="DV18" s="35" t="s">
        <v>352</v>
      </c>
      <c r="DW18" s="35" t="s">
        <v>352</v>
      </c>
      <c r="DX18" s="35" t="s">
        <v>352</v>
      </c>
      <c r="DY18" s="35" t="s">
        <v>352</v>
      </c>
      <c r="DZ18" s="35" t="s">
        <v>352</v>
      </c>
      <c r="EA18" s="35" t="s">
        <v>352</v>
      </c>
      <c r="EB18" s="35" t="s">
        <v>352</v>
      </c>
      <c r="EC18" s="35" t="s">
        <v>352</v>
      </c>
      <c r="ED18" s="35" t="s">
        <v>352</v>
      </c>
      <c r="EE18" s="35" t="s">
        <v>352</v>
      </c>
      <c r="EF18" s="35" t="s">
        <v>352</v>
      </c>
      <c r="EG18" s="35" t="s">
        <v>352</v>
      </c>
      <c r="EH18" s="35" t="s">
        <v>352</v>
      </c>
      <c r="EI18" s="35" t="s">
        <v>352</v>
      </c>
      <c r="EJ18" s="35" t="s">
        <v>352</v>
      </c>
      <c r="EK18" s="35" t="s">
        <v>352</v>
      </c>
      <c r="EL18" s="35" t="s">
        <v>352</v>
      </c>
      <c r="EM18" s="35" t="s">
        <v>352</v>
      </c>
      <c r="EN18" s="35" t="s">
        <v>352</v>
      </c>
      <c r="EO18" s="35" t="s">
        <v>352</v>
      </c>
      <c r="EP18" s="35" t="s">
        <v>352</v>
      </c>
      <c r="EQ18" s="35" t="s">
        <v>352</v>
      </c>
      <c r="ER18" s="35" t="s">
        <v>352</v>
      </c>
      <c r="ES18" s="35" t="s">
        <v>352</v>
      </c>
      <c r="ET18" s="35" t="s">
        <v>352</v>
      </c>
      <c r="EU18" s="35" t="s">
        <v>352</v>
      </c>
      <c r="EV18" s="35" t="s">
        <v>352</v>
      </c>
      <c r="EW18" s="35" t="s">
        <v>352</v>
      </c>
      <c r="EX18" s="35" t="s">
        <v>352</v>
      </c>
      <c r="EY18" s="35" t="s">
        <v>352</v>
      </c>
      <c r="EZ18" s="35" t="s">
        <v>352</v>
      </c>
      <c r="FA18" s="35" t="s">
        <v>352</v>
      </c>
    </row>
    <row r="19" spans="1:157" x14ac:dyDescent="0.35">
      <c r="A19" s="11">
        <f t="shared" si="5"/>
        <v>13</v>
      </c>
      <c r="B19" s="10" t="s">
        <v>2470</v>
      </c>
      <c r="C19" s="10" t="s">
        <v>93</v>
      </c>
      <c r="D19" s="10" t="s">
        <v>95</v>
      </c>
      <c r="E19" s="32"/>
      <c r="F19" s="32"/>
      <c r="G19" s="32"/>
      <c r="H19" s="32"/>
      <c r="I19" s="33">
        <v>0</v>
      </c>
      <c r="J19" s="33">
        <v>0</v>
      </c>
      <c r="K19" s="33">
        <v>0</v>
      </c>
      <c r="L19" s="33">
        <v>0</v>
      </c>
      <c r="M19" s="33">
        <v>0</v>
      </c>
      <c r="N19" s="33">
        <v>0</v>
      </c>
      <c r="O19" s="33">
        <v>0</v>
      </c>
      <c r="P19" s="33">
        <v>0</v>
      </c>
      <c r="Q19" s="33">
        <v>0</v>
      </c>
      <c r="R19" s="33">
        <v>0</v>
      </c>
      <c r="S19" s="33">
        <v>0</v>
      </c>
      <c r="T19" s="33">
        <v>0</v>
      </c>
      <c r="U19" s="33">
        <v>0</v>
      </c>
      <c r="V19" s="33">
        <v>0</v>
      </c>
      <c r="W19" s="33">
        <v>0</v>
      </c>
      <c r="X19" s="33">
        <v>0</v>
      </c>
      <c r="Y19" s="33">
        <v>0</v>
      </c>
      <c r="Z19" s="33">
        <v>0</v>
      </c>
      <c r="AA19" s="33">
        <v>0</v>
      </c>
      <c r="AB19" s="33">
        <v>0</v>
      </c>
      <c r="AC19" s="33">
        <v>0</v>
      </c>
      <c r="AD19" s="33">
        <v>0</v>
      </c>
      <c r="AE19" s="33">
        <v>0</v>
      </c>
      <c r="AF19" s="33">
        <v>0</v>
      </c>
      <c r="AG19" s="33">
        <v>0</v>
      </c>
      <c r="AH19" s="33">
        <v>0</v>
      </c>
      <c r="AI19" s="33">
        <v>0</v>
      </c>
      <c r="AJ19" s="33">
        <v>0</v>
      </c>
      <c r="AK19" s="33">
        <v>0</v>
      </c>
      <c r="AL19" s="33">
        <v>0</v>
      </c>
      <c r="AM19" s="33">
        <v>0</v>
      </c>
      <c r="AN19" s="33">
        <v>0</v>
      </c>
      <c r="AO19" s="33">
        <v>0</v>
      </c>
      <c r="AP19" s="33">
        <v>0</v>
      </c>
      <c r="AQ19" s="33">
        <v>0</v>
      </c>
      <c r="AR19" s="33">
        <v>0</v>
      </c>
      <c r="AS19" s="33">
        <v>0</v>
      </c>
      <c r="AT19" s="33">
        <v>0</v>
      </c>
      <c r="AU19" s="33">
        <v>0</v>
      </c>
      <c r="AV19" s="33">
        <v>0</v>
      </c>
      <c r="AW19" s="33">
        <v>0</v>
      </c>
      <c r="AX19" s="33">
        <v>0</v>
      </c>
      <c r="AY19" s="33">
        <v>0</v>
      </c>
      <c r="AZ19" s="33">
        <v>0</v>
      </c>
      <c r="BA19" s="33">
        <v>0</v>
      </c>
      <c r="BB19" s="33">
        <v>0</v>
      </c>
      <c r="BC19" s="33">
        <v>0</v>
      </c>
      <c r="BD19" s="33">
        <v>0</v>
      </c>
      <c r="BE19" s="33">
        <v>0</v>
      </c>
      <c r="BF19" s="33">
        <v>0</v>
      </c>
      <c r="BG19" s="33">
        <v>0</v>
      </c>
      <c r="BH19" s="33">
        <v>0</v>
      </c>
      <c r="BI19" s="33">
        <v>0</v>
      </c>
      <c r="BJ19" s="35" t="s">
        <v>352</v>
      </c>
      <c r="BK19" s="35" t="s">
        <v>352</v>
      </c>
      <c r="BL19" s="35" t="s">
        <v>352</v>
      </c>
      <c r="BM19" s="35" t="s">
        <v>352</v>
      </c>
      <c r="BN19" s="35" t="s">
        <v>352</v>
      </c>
      <c r="BO19" s="35" t="s">
        <v>352</v>
      </c>
      <c r="BP19" s="35" t="s">
        <v>352</v>
      </c>
      <c r="BQ19" s="35" t="s">
        <v>352</v>
      </c>
      <c r="BR19" s="35" t="s">
        <v>352</v>
      </c>
      <c r="BS19" s="35" t="s">
        <v>352</v>
      </c>
      <c r="BT19" s="35" t="s">
        <v>352</v>
      </c>
      <c r="BU19" s="35" t="s">
        <v>352</v>
      </c>
      <c r="BV19" s="35" t="s">
        <v>352</v>
      </c>
      <c r="BW19" s="35" t="s">
        <v>352</v>
      </c>
      <c r="BX19" s="35" t="s">
        <v>352</v>
      </c>
      <c r="BY19" s="35" t="s">
        <v>352</v>
      </c>
      <c r="BZ19" s="35" t="s">
        <v>352</v>
      </c>
      <c r="CA19" s="35" t="s">
        <v>352</v>
      </c>
      <c r="CB19" s="35" t="s">
        <v>352</v>
      </c>
      <c r="CC19" s="35" t="s">
        <v>352</v>
      </c>
      <c r="CD19" s="35" t="s">
        <v>352</v>
      </c>
      <c r="CE19" s="35" t="s">
        <v>352</v>
      </c>
      <c r="CF19" s="35" t="s">
        <v>352</v>
      </c>
      <c r="CG19" s="35" t="s">
        <v>352</v>
      </c>
      <c r="CH19" s="35" t="s">
        <v>352</v>
      </c>
      <c r="CI19" s="35" t="s">
        <v>352</v>
      </c>
      <c r="CJ19" s="35" t="s">
        <v>352</v>
      </c>
      <c r="CK19" s="35" t="s">
        <v>352</v>
      </c>
      <c r="CL19" s="35" t="s">
        <v>352</v>
      </c>
      <c r="CM19" s="35" t="s">
        <v>352</v>
      </c>
      <c r="CN19" s="35" t="s">
        <v>352</v>
      </c>
      <c r="CO19" s="35" t="s">
        <v>352</v>
      </c>
      <c r="CP19" s="35" t="s">
        <v>352</v>
      </c>
      <c r="CQ19" s="35" t="s">
        <v>352</v>
      </c>
      <c r="CR19" s="35" t="s">
        <v>352</v>
      </c>
      <c r="CS19" s="35" t="s">
        <v>352</v>
      </c>
      <c r="CT19" s="35" t="s">
        <v>352</v>
      </c>
      <c r="CU19" s="35" t="s">
        <v>352</v>
      </c>
      <c r="CV19" s="35" t="s">
        <v>352</v>
      </c>
      <c r="CW19" s="35" t="s">
        <v>352</v>
      </c>
      <c r="CX19" s="35" t="s">
        <v>352</v>
      </c>
      <c r="CY19" s="35" t="s">
        <v>352</v>
      </c>
      <c r="CZ19" s="35" t="s">
        <v>352</v>
      </c>
      <c r="DA19" s="35" t="s">
        <v>352</v>
      </c>
      <c r="DB19" s="35" t="s">
        <v>352</v>
      </c>
      <c r="DC19" s="35" t="s">
        <v>352</v>
      </c>
      <c r="DD19" s="35" t="s">
        <v>352</v>
      </c>
      <c r="DE19" s="35" t="s">
        <v>352</v>
      </c>
      <c r="DF19" s="35" t="s">
        <v>352</v>
      </c>
      <c r="DG19" s="35" t="s">
        <v>352</v>
      </c>
      <c r="DH19" s="35" t="s">
        <v>352</v>
      </c>
      <c r="DI19" s="35" t="s">
        <v>352</v>
      </c>
      <c r="DJ19" s="35" t="s">
        <v>352</v>
      </c>
      <c r="DK19" s="35" t="s">
        <v>352</v>
      </c>
      <c r="DL19" s="35" t="s">
        <v>352</v>
      </c>
      <c r="DM19" s="35" t="s">
        <v>352</v>
      </c>
      <c r="DN19" s="35" t="s">
        <v>352</v>
      </c>
      <c r="DO19" s="35" t="s">
        <v>352</v>
      </c>
      <c r="DP19" s="35" t="s">
        <v>352</v>
      </c>
      <c r="DQ19" s="35" t="s">
        <v>352</v>
      </c>
      <c r="DR19" s="35" t="s">
        <v>352</v>
      </c>
      <c r="DS19" s="35" t="s">
        <v>352</v>
      </c>
      <c r="DT19" s="35" t="s">
        <v>352</v>
      </c>
      <c r="DU19" s="35" t="s">
        <v>352</v>
      </c>
      <c r="DV19" s="35" t="s">
        <v>352</v>
      </c>
      <c r="DW19" s="35" t="s">
        <v>352</v>
      </c>
      <c r="DX19" s="35" t="s">
        <v>352</v>
      </c>
      <c r="DY19" s="35" t="s">
        <v>352</v>
      </c>
      <c r="DZ19" s="35" t="s">
        <v>352</v>
      </c>
      <c r="EA19" s="35" t="s">
        <v>352</v>
      </c>
      <c r="EB19" s="35" t="s">
        <v>352</v>
      </c>
      <c r="EC19" s="35" t="s">
        <v>352</v>
      </c>
      <c r="ED19" s="35" t="s">
        <v>352</v>
      </c>
      <c r="EE19" s="35" t="s">
        <v>352</v>
      </c>
      <c r="EF19" s="35" t="s">
        <v>352</v>
      </c>
      <c r="EG19" s="35" t="s">
        <v>352</v>
      </c>
      <c r="EH19" s="35" t="s">
        <v>352</v>
      </c>
      <c r="EI19" s="35" t="s">
        <v>352</v>
      </c>
      <c r="EJ19" s="35" t="s">
        <v>352</v>
      </c>
      <c r="EK19" s="35" t="s">
        <v>352</v>
      </c>
      <c r="EL19" s="35" t="s">
        <v>352</v>
      </c>
      <c r="EM19" s="35" t="s">
        <v>352</v>
      </c>
      <c r="EN19" s="35" t="s">
        <v>352</v>
      </c>
      <c r="EO19" s="35" t="s">
        <v>352</v>
      </c>
      <c r="EP19" s="35" t="s">
        <v>352</v>
      </c>
      <c r="EQ19" s="35" t="s">
        <v>352</v>
      </c>
      <c r="ER19" s="35" t="s">
        <v>352</v>
      </c>
      <c r="ES19" s="35" t="s">
        <v>352</v>
      </c>
      <c r="ET19" s="35" t="s">
        <v>352</v>
      </c>
      <c r="EU19" s="35" t="s">
        <v>352</v>
      </c>
      <c r="EV19" s="35" t="s">
        <v>352</v>
      </c>
      <c r="EW19" s="35" t="s">
        <v>352</v>
      </c>
      <c r="EX19" s="35" t="s">
        <v>352</v>
      </c>
      <c r="EY19" s="35" t="s">
        <v>352</v>
      </c>
      <c r="EZ19" s="35" t="s">
        <v>352</v>
      </c>
      <c r="FA19" s="35" t="s">
        <v>352</v>
      </c>
    </row>
    <row r="20" spans="1:157" x14ac:dyDescent="0.35">
      <c r="A20" s="11">
        <f t="shared" si="5"/>
        <v>14</v>
      </c>
      <c r="B20" s="10" t="s">
        <v>2471</v>
      </c>
      <c r="C20" s="10" t="s">
        <v>48</v>
      </c>
      <c r="D20" s="10" t="s">
        <v>50</v>
      </c>
      <c r="E20" s="32"/>
      <c r="F20" s="32"/>
      <c r="G20" s="32"/>
      <c r="H20" s="32"/>
      <c r="I20" s="33">
        <v>0</v>
      </c>
      <c r="J20" s="33">
        <v>0</v>
      </c>
      <c r="K20" s="33">
        <v>0</v>
      </c>
      <c r="L20" s="33">
        <v>0</v>
      </c>
      <c r="M20" s="33">
        <v>0</v>
      </c>
      <c r="N20" s="33">
        <v>0</v>
      </c>
      <c r="O20" s="33">
        <v>0</v>
      </c>
      <c r="P20" s="33">
        <v>0</v>
      </c>
      <c r="Q20" s="33">
        <v>0</v>
      </c>
      <c r="R20" s="33">
        <v>0</v>
      </c>
      <c r="S20" s="33">
        <v>0</v>
      </c>
      <c r="T20" s="33">
        <v>0</v>
      </c>
      <c r="U20" s="33">
        <v>0</v>
      </c>
      <c r="V20" s="33">
        <v>0</v>
      </c>
      <c r="W20" s="33">
        <v>0</v>
      </c>
      <c r="X20" s="33">
        <v>0</v>
      </c>
      <c r="Y20" s="33">
        <v>0</v>
      </c>
      <c r="Z20" s="33">
        <v>0</v>
      </c>
      <c r="AA20" s="33">
        <v>0</v>
      </c>
      <c r="AB20" s="33">
        <v>0</v>
      </c>
      <c r="AC20" s="33">
        <v>0</v>
      </c>
      <c r="AD20" s="33">
        <v>0</v>
      </c>
      <c r="AE20" s="33">
        <v>0</v>
      </c>
      <c r="AF20" s="33">
        <v>0</v>
      </c>
      <c r="AG20" s="33">
        <v>0</v>
      </c>
      <c r="AH20" s="33">
        <v>0</v>
      </c>
      <c r="AI20" s="33">
        <v>0</v>
      </c>
      <c r="AJ20" s="33">
        <v>0</v>
      </c>
      <c r="AK20" s="33">
        <v>0</v>
      </c>
      <c r="AL20" s="33">
        <v>0</v>
      </c>
      <c r="AM20" s="33">
        <v>0</v>
      </c>
      <c r="AN20" s="33">
        <v>0</v>
      </c>
      <c r="AO20" s="33">
        <v>0</v>
      </c>
      <c r="AP20" s="33">
        <v>0</v>
      </c>
      <c r="AQ20" s="33">
        <v>0</v>
      </c>
      <c r="AR20" s="33">
        <v>0</v>
      </c>
      <c r="AS20" s="33">
        <v>0</v>
      </c>
      <c r="AT20" s="33">
        <v>0</v>
      </c>
      <c r="AU20" s="33">
        <v>0</v>
      </c>
      <c r="AV20" s="33">
        <v>0</v>
      </c>
      <c r="AW20" s="33">
        <v>0</v>
      </c>
      <c r="AX20" s="33">
        <v>0</v>
      </c>
      <c r="AY20" s="33">
        <v>0</v>
      </c>
      <c r="AZ20" s="33">
        <v>0</v>
      </c>
      <c r="BA20" s="33">
        <v>0</v>
      </c>
      <c r="BB20" s="33">
        <v>0</v>
      </c>
      <c r="BC20" s="33">
        <v>0</v>
      </c>
      <c r="BD20" s="33">
        <v>0</v>
      </c>
      <c r="BE20" s="33">
        <v>0</v>
      </c>
      <c r="BF20" s="33">
        <v>0</v>
      </c>
      <c r="BG20" s="33">
        <v>0</v>
      </c>
      <c r="BH20" s="33">
        <v>0</v>
      </c>
      <c r="BI20" s="33">
        <v>0</v>
      </c>
      <c r="BJ20" s="35" t="s">
        <v>352</v>
      </c>
      <c r="BK20" s="35" t="s">
        <v>352</v>
      </c>
      <c r="BL20" s="35" t="s">
        <v>352</v>
      </c>
      <c r="BM20" s="35" t="s">
        <v>352</v>
      </c>
      <c r="BN20" s="35" t="s">
        <v>352</v>
      </c>
      <c r="BO20" s="35" t="s">
        <v>352</v>
      </c>
      <c r="BP20" s="35" t="s">
        <v>352</v>
      </c>
      <c r="BQ20" s="35" t="s">
        <v>352</v>
      </c>
      <c r="BR20" s="35" t="s">
        <v>352</v>
      </c>
      <c r="BS20" s="35" t="s">
        <v>352</v>
      </c>
      <c r="BT20" s="35" t="s">
        <v>352</v>
      </c>
      <c r="BU20" s="35" t="s">
        <v>352</v>
      </c>
      <c r="BV20" s="35" t="s">
        <v>352</v>
      </c>
      <c r="BW20" s="35" t="s">
        <v>352</v>
      </c>
      <c r="BX20" s="35" t="s">
        <v>352</v>
      </c>
      <c r="BY20" s="35" t="s">
        <v>352</v>
      </c>
      <c r="BZ20" s="35" t="s">
        <v>352</v>
      </c>
      <c r="CA20" s="35" t="s">
        <v>352</v>
      </c>
      <c r="CB20" s="35" t="s">
        <v>352</v>
      </c>
      <c r="CC20" s="35" t="s">
        <v>352</v>
      </c>
      <c r="CD20" s="35" t="s">
        <v>352</v>
      </c>
      <c r="CE20" s="35" t="s">
        <v>352</v>
      </c>
      <c r="CF20" s="35" t="s">
        <v>352</v>
      </c>
      <c r="CG20" s="35" t="s">
        <v>352</v>
      </c>
      <c r="CH20" s="35" t="s">
        <v>352</v>
      </c>
      <c r="CI20" s="35" t="s">
        <v>352</v>
      </c>
      <c r="CJ20" s="35" t="s">
        <v>352</v>
      </c>
      <c r="CK20" s="35" t="s">
        <v>352</v>
      </c>
      <c r="CL20" s="35" t="s">
        <v>352</v>
      </c>
      <c r="CM20" s="35" t="s">
        <v>352</v>
      </c>
      <c r="CN20" s="35" t="s">
        <v>352</v>
      </c>
      <c r="CO20" s="35" t="s">
        <v>352</v>
      </c>
      <c r="CP20" s="35" t="s">
        <v>352</v>
      </c>
      <c r="CQ20" s="35" t="s">
        <v>352</v>
      </c>
      <c r="CR20" s="35" t="s">
        <v>352</v>
      </c>
      <c r="CS20" s="35" t="s">
        <v>352</v>
      </c>
      <c r="CT20" s="35" t="s">
        <v>352</v>
      </c>
      <c r="CU20" s="35" t="s">
        <v>352</v>
      </c>
      <c r="CV20" s="35" t="s">
        <v>352</v>
      </c>
      <c r="CW20" s="35" t="s">
        <v>352</v>
      </c>
      <c r="CX20" s="35" t="s">
        <v>352</v>
      </c>
      <c r="CY20" s="35" t="s">
        <v>352</v>
      </c>
      <c r="CZ20" s="35" t="s">
        <v>352</v>
      </c>
      <c r="DA20" s="35" t="s">
        <v>352</v>
      </c>
      <c r="DB20" s="35" t="s">
        <v>352</v>
      </c>
      <c r="DC20" s="35" t="s">
        <v>352</v>
      </c>
      <c r="DD20" s="35" t="s">
        <v>352</v>
      </c>
      <c r="DE20" s="35" t="s">
        <v>352</v>
      </c>
      <c r="DF20" s="35" t="s">
        <v>352</v>
      </c>
      <c r="DG20" s="35" t="s">
        <v>352</v>
      </c>
      <c r="DH20" s="35" t="s">
        <v>352</v>
      </c>
      <c r="DI20" s="35" t="s">
        <v>352</v>
      </c>
      <c r="DJ20" s="35" t="s">
        <v>352</v>
      </c>
      <c r="DK20" s="35" t="s">
        <v>352</v>
      </c>
      <c r="DL20" s="35" t="s">
        <v>352</v>
      </c>
      <c r="DM20" s="35" t="s">
        <v>352</v>
      </c>
      <c r="DN20" s="35" t="s">
        <v>352</v>
      </c>
      <c r="DO20" s="35" t="s">
        <v>352</v>
      </c>
      <c r="DP20" s="35" t="s">
        <v>352</v>
      </c>
      <c r="DQ20" s="35" t="s">
        <v>352</v>
      </c>
      <c r="DR20" s="35" t="s">
        <v>352</v>
      </c>
      <c r="DS20" s="35" t="s">
        <v>352</v>
      </c>
      <c r="DT20" s="35" t="s">
        <v>352</v>
      </c>
      <c r="DU20" s="35" t="s">
        <v>352</v>
      </c>
      <c r="DV20" s="35" t="s">
        <v>352</v>
      </c>
      <c r="DW20" s="35" t="s">
        <v>352</v>
      </c>
      <c r="DX20" s="35" t="s">
        <v>352</v>
      </c>
      <c r="DY20" s="35" t="s">
        <v>352</v>
      </c>
      <c r="DZ20" s="35" t="s">
        <v>352</v>
      </c>
      <c r="EA20" s="35" t="s">
        <v>352</v>
      </c>
      <c r="EB20" s="35" t="s">
        <v>352</v>
      </c>
      <c r="EC20" s="35" t="s">
        <v>352</v>
      </c>
      <c r="ED20" s="35" t="s">
        <v>352</v>
      </c>
      <c r="EE20" s="35" t="s">
        <v>352</v>
      </c>
      <c r="EF20" s="35" t="s">
        <v>352</v>
      </c>
      <c r="EG20" s="35" t="s">
        <v>352</v>
      </c>
      <c r="EH20" s="35" t="s">
        <v>352</v>
      </c>
      <c r="EI20" s="35" t="s">
        <v>352</v>
      </c>
      <c r="EJ20" s="35" t="s">
        <v>352</v>
      </c>
      <c r="EK20" s="35" t="s">
        <v>352</v>
      </c>
      <c r="EL20" s="35" t="s">
        <v>352</v>
      </c>
      <c r="EM20" s="35" t="s">
        <v>352</v>
      </c>
      <c r="EN20" s="35" t="s">
        <v>352</v>
      </c>
      <c r="EO20" s="35" t="s">
        <v>352</v>
      </c>
      <c r="EP20" s="35" t="s">
        <v>352</v>
      </c>
      <c r="EQ20" s="35" t="s">
        <v>352</v>
      </c>
      <c r="ER20" s="35" t="s">
        <v>352</v>
      </c>
      <c r="ES20" s="35" t="s">
        <v>352</v>
      </c>
      <c r="ET20" s="35" t="s">
        <v>352</v>
      </c>
      <c r="EU20" s="35" t="s">
        <v>352</v>
      </c>
      <c r="EV20" s="35" t="s">
        <v>352</v>
      </c>
      <c r="EW20" s="35" t="s">
        <v>352</v>
      </c>
      <c r="EX20" s="35" t="s">
        <v>352</v>
      </c>
      <c r="EY20" s="35" t="s">
        <v>352</v>
      </c>
      <c r="EZ20" s="35" t="s">
        <v>352</v>
      </c>
      <c r="FA20" s="35" t="s">
        <v>352</v>
      </c>
    </row>
    <row r="21" spans="1:157" x14ac:dyDescent="0.35">
      <c r="A21" s="11">
        <f t="shared" si="5"/>
        <v>15</v>
      </c>
      <c r="B21" s="10" t="s">
        <v>2472</v>
      </c>
      <c r="C21" s="10" t="s">
        <v>31</v>
      </c>
      <c r="D21" s="10" t="s">
        <v>33</v>
      </c>
      <c r="E21" s="32"/>
      <c r="F21" s="32"/>
      <c r="G21" s="32"/>
      <c r="H21" s="32"/>
      <c r="I21" s="33">
        <v>0</v>
      </c>
      <c r="J21" s="33">
        <v>0</v>
      </c>
      <c r="K21" s="33">
        <v>0</v>
      </c>
      <c r="L21" s="33">
        <v>0</v>
      </c>
      <c r="M21" s="33">
        <v>0</v>
      </c>
      <c r="N21" s="33">
        <v>0</v>
      </c>
      <c r="O21" s="33">
        <v>0</v>
      </c>
      <c r="P21" s="33">
        <v>0</v>
      </c>
      <c r="Q21" s="33">
        <v>0</v>
      </c>
      <c r="R21" s="33">
        <v>0</v>
      </c>
      <c r="S21" s="33">
        <v>0</v>
      </c>
      <c r="T21" s="33">
        <v>0</v>
      </c>
      <c r="U21" s="33">
        <v>0</v>
      </c>
      <c r="V21" s="33">
        <v>0</v>
      </c>
      <c r="W21" s="33">
        <v>0</v>
      </c>
      <c r="X21" s="33">
        <v>0</v>
      </c>
      <c r="Y21" s="33">
        <v>0</v>
      </c>
      <c r="Z21" s="33">
        <v>0</v>
      </c>
      <c r="AA21" s="33">
        <v>0</v>
      </c>
      <c r="AB21" s="33">
        <v>0</v>
      </c>
      <c r="AC21" s="33">
        <v>0</v>
      </c>
      <c r="AD21" s="33">
        <v>0</v>
      </c>
      <c r="AE21" s="33">
        <v>0</v>
      </c>
      <c r="AF21" s="33">
        <v>0</v>
      </c>
      <c r="AG21" s="33">
        <v>0</v>
      </c>
      <c r="AH21" s="33">
        <v>0</v>
      </c>
      <c r="AI21" s="33">
        <v>0</v>
      </c>
      <c r="AJ21" s="33">
        <v>0</v>
      </c>
      <c r="AK21" s="33">
        <v>0</v>
      </c>
      <c r="AL21" s="33">
        <v>0</v>
      </c>
      <c r="AM21" s="33">
        <v>0</v>
      </c>
      <c r="AN21" s="33">
        <v>0</v>
      </c>
      <c r="AO21" s="33">
        <v>0</v>
      </c>
      <c r="AP21" s="33">
        <v>0</v>
      </c>
      <c r="AQ21" s="33">
        <v>0</v>
      </c>
      <c r="AR21" s="33">
        <v>0</v>
      </c>
      <c r="AS21" s="33">
        <v>0</v>
      </c>
      <c r="AT21" s="33">
        <v>0</v>
      </c>
      <c r="AU21" s="33">
        <v>0</v>
      </c>
      <c r="AV21" s="33">
        <v>0</v>
      </c>
      <c r="AW21" s="33">
        <v>0</v>
      </c>
      <c r="AX21" s="33">
        <v>0</v>
      </c>
      <c r="AY21" s="33">
        <v>0</v>
      </c>
      <c r="AZ21" s="33">
        <v>0</v>
      </c>
      <c r="BA21" s="33">
        <v>0</v>
      </c>
      <c r="BB21" s="33">
        <v>0</v>
      </c>
      <c r="BC21" s="33">
        <v>0</v>
      </c>
      <c r="BD21" s="33">
        <v>0</v>
      </c>
      <c r="BE21" s="33">
        <v>0</v>
      </c>
      <c r="BF21" s="33">
        <v>0</v>
      </c>
      <c r="BG21" s="33">
        <v>0</v>
      </c>
      <c r="BH21" s="33">
        <v>0</v>
      </c>
      <c r="BI21" s="33">
        <v>0</v>
      </c>
      <c r="BJ21" s="35" t="s">
        <v>352</v>
      </c>
      <c r="BK21" s="35" t="s">
        <v>352</v>
      </c>
      <c r="BL21" s="35" t="s">
        <v>352</v>
      </c>
      <c r="BM21" s="35" t="s">
        <v>352</v>
      </c>
      <c r="BN21" s="35" t="s">
        <v>352</v>
      </c>
      <c r="BO21" s="35" t="s">
        <v>352</v>
      </c>
      <c r="BP21" s="35" t="s">
        <v>352</v>
      </c>
      <c r="BQ21" s="35" t="s">
        <v>352</v>
      </c>
      <c r="BR21" s="35" t="s">
        <v>352</v>
      </c>
      <c r="BS21" s="35" t="s">
        <v>352</v>
      </c>
      <c r="BT21" s="35" t="s">
        <v>352</v>
      </c>
      <c r="BU21" s="35" t="s">
        <v>352</v>
      </c>
      <c r="BV21" s="35" t="s">
        <v>352</v>
      </c>
      <c r="BW21" s="35" t="s">
        <v>352</v>
      </c>
      <c r="BX21" s="35" t="s">
        <v>352</v>
      </c>
      <c r="BY21" s="35" t="s">
        <v>352</v>
      </c>
      <c r="BZ21" s="35" t="s">
        <v>352</v>
      </c>
      <c r="CA21" s="35" t="s">
        <v>352</v>
      </c>
      <c r="CB21" s="35" t="s">
        <v>352</v>
      </c>
      <c r="CC21" s="35" t="s">
        <v>352</v>
      </c>
      <c r="CD21" s="35" t="s">
        <v>352</v>
      </c>
      <c r="CE21" s="35" t="s">
        <v>352</v>
      </c>
      <c r="CF21" s="35" t="s">
        <v>352</v>
      </c>
      <c r="CG21" s="35" t="s">
        <v>352</v>
      </c>
      <c r="CH21" s="35" t="s">
        <v>352</v>
      </c>
      <c r="CI21" s="35" t="s">
        <v>352</v>
      </c>
      <c r="CJ21" s="35" t="s">
        <v>352</v>
      </c>
      <c r="CK21" s="35" t="s">
        <v>352</v>
      </c>
      <c r="CL21" s="35" t="s">
        <v>352</v>
      </c>
      <c r="CM21" s="35" t="s">
        <v>352</v>
      </c>
      <c r="CN21" s="35" t="s">
        <v>352</v>
      </c>
      <c r="CO21" s="35" t="s">
        <v>352</v>
      </c>
      <c r="CP21" s="35" t="s">
        <v>352</v>
      </c>
      <c r="CQ21" s="35" t="s">
        <v>352</v>
      </c>
      <c r="CR21" s="35" t="s">
        <v>352</v>
      </c>
      <c r="CS21" s="35" t="s">
        <v>352</v>
      </c>
      <c r="CT21" s="35" t="s">
        <v>352</v>
      </c>
      <c r="CU21" s="35" t="s">
        <v>352</v>
      </c>
      <c r="CV21" s="35" t="s">
        <v>352</v>
      </c>
      <c r="CW21" s="35" t="s">
        <v>352</v>
      </c>
      <c r="CX21" s="35" t="s">
        <v>352</v>
      </c>
      <c r="CY21" s="35" t="s">
        <v>352</v>
      </c>
      <c r="CZ21" s="35" t="s">
        <v>352</v>
      </c>
      <c r="DA21" s="35" t="s">
        <v>352</v>
      </c>
      <c r="DB21" s="35" t="s">
        <v>352</v>
      </c>
      <c r="DC21" s="35" t="s">
        <v>352</v>
      </c>
      <c r="DD21" s="35" t="s">
        <v>352</v>
      </c>
      <c r="DE21" s="35" t="s">
        <v>352</v>
      </c>
      <c r="DF21" s="35" t="s">
        <v>352</v>
      </c>
      <c r="DG21" s="35" t="s">
        <v>352</v>
      </c>
      <c r="DH21" s="35" t="s">
        <v>352</v>
      </c>
      <c r="DI21" s="35" t="s">
        <v>352</v>
      </c>
      <c r="DJ21" s="35" t="s">
        <v>352</v>
      </c>
      <c r="DK21" s="35" t="s">
        <v>352</v>
      </c>
      <c r="DL21" s="35" t="s">
        <v>352</v>
      </c>
      <c r="DM21" s="35" t="s">
        <v>352</v>
      </c>
      <c r="DN21" s="35" t="s">
        <v>352</v>
      </c>
      <c r="DO21" s="35" t="s">
        <v>352</v>
      </c>
      <c r="DP21" s="35" t="s">
        <v>352</v>
      </c>
      <c r="DQ21" s="35" t="s">
        <v>352</v>
      </c>
      <c r="DR21" s="35" t="s">
        <v>352</v>
      </c>
      <c r="DS21" s="35" t="s">
        <v>352</v>
      </c>
      <c r="DT21" s="35" t="s">
        <v>352</v>
      </c>
      <c r="DU21" s="35" t="s">
        <v>352</v>
      </c>
      <c r="DV21" s="35" t="s">
        <v>352</v>
      </c>
      <c r="DW21" s="35" t="s">
        <v>352</v>
      </c>
      <c r="DX21" s="35" t="s">
        <v>352</v>
      </c>
      <c r="DY21" s="35" t="s">
        <v>352</v>
      </c>
      <c r="DZ21" s="35" t="s">
        <v>352</v>
      </c>
      <c r="EA21" s="35" t="s">
        <v>352</v>
      </c>
      <c r="EB21" s="35" t="s">
        <v>352</v>
      </c>
      <c r="EC21" s="35" t="s">
        <v>352</v>
      </c>
      <c r="ED21" s="35" t="s">
        <v>352</v>
      </c>
      <c r="EE21" s="35" t="s">
        <v>352</v>
      </c>
      <c r="EF21" s="35" t="s">
        <v>352</v>
      </c>
      <c r="EG21" s="35" t="s">
        <v>352</v>
      </c>
      <c r="EH21" s="35" t="s">
        <v>352</v>
      </c>
      <c r="EI21" s="35" t="s">
        <v>352</v>
      </c>
      <c r="EJ21" s="35" t="s">
        <v>352</v>
      </c>
      <c r="EK21" s="35" t="s">
        <v>352</v>
      </c>
      <c r="EL21" s="35" t="s">
        <v>352</v>
      </c>
      <c r="EM21" s="35" t="s">
        <v>352</v>
      </c>
      <c r="EN21" s="35" t="s">
        <v>352</v>
      </c>
      <c r="EO21" s="35" t="s">
        <v>352</v>
      </c>
      <c r="EP21" s="35" t="s">
        <v>352</v>
      </c>
      <c r="EQ21" s="35" t="s">
        <v>352</v>
      </c>
      <c r="ER21" s="35" t="s">
        <v>352</v>
      </c>
      <c r="ES21" s="35" t="s">
        <v>352</v>
      </c>
      <c r="ET21" s="35" t="s">
        <v>352</v>
      </c>
      <c r="EU21" s="35" t="s">
        <v>352</v>
      </c>
      <c r="EV21" s="35" t="s">
        <v>352</v>
      </c>
      <c r="EW21" s="35" t="s">
        <v>352</v>
      </c>
      <c r="EX21" s="35" t="s">
        <v>352</v>
      </c>
      <c r="EY21" s="35" t="s">
        <v>352</v>
      </c>
      <c r="EZ21" s="35" t="s">
        <v>352</v>
      </c>
      <c r="FA21" s="35" t="s">
        <v>352</v>
      </c>
    </row>
    <row r="22" spans="1:157" x14ac:dyDescent="0.35">
      <c r="B22" s="10" t="s">
        <v>2473</v>
      </c>
      <c r="C22" s="10" t="s">
        <v>2473</v>
      </c>
      <c r="D22" s="10" t="s">
        <v>2473</v>
      </c>
      <c r="E22" s="10" t="s">
        <v>2473</v>
      </c>
      <c r="F22" s="10" t="s">
        <v>2473</v>
      </c>
      <c r="G22" s="10" t="s">
        <v>2473</v>
      </c>
      <c r="H22" s="10" t="s">
        <v>2473</v>
      </c>
      <c r="I22" s="10" t="s">
        <v>2473</v>
      </c>
      <c r="J22" s="10" t="s">
        <v>2473</v>
      </c>
      <c r="K22" s="10" t="s">
        <v>2473</v>
      </c>
      <c r="L22" s="10" t="s">
        <v>2473</v>
      </c>
      <c r="M22" s="10" t="s">
        <v>2473</v>
      </c>
      <c r="N22" s="10" t="s">
        <v>2473</v>
      </c>
      <c r="O22" s="10" t="s">
        <v>2473</v>
      </c>
      <c r="P22" s="10" t="s">
        <v>2473</v>
      </c>
      <c r="Q22" s="10" t="s">
        <v>2473</v>
      </c>
      <c r="R22" s="10" t="s">
        <v>2473</v>
      </c>
      <c r="S22" s="10" t="s">
        <v>2473</v>
      </c>
      <c r="T22" s="10" t="s">
        <v>2473</v>
      </c>
      <c r="U22" s="10" t="s">
        <v>2473</v>
      </c>
      <c r="V22" s="10" t="s">
        <v>2473</v>
      </c>
      <c r="W22" s="10" t="s">
        <v>2473</v>
      </c>
      <c r="X22" s="10" t="s">
        <v>2473</v>
      </c>
      <c r="Y22" s="10" t="s">
        <v>2473</v>
      </c>
      <c r="Z22" s="10" t="s">
        <v>2473</v>
      </c>
      <c r="AA22" s="10" t="s">
        <v>2473</v>
      </c>
      <c r="AB22" s="10" t="s">
        <v>2473</v>
      </c>
      <c r="AC22" s="10" t="s">
        <v>2473</v>
      </c>
      <c r="AD22" s="10" t="s">
        <v>2473</v>
      </c>
      <c r="AE22" s="10" t="s">
        <v>2473</v>
      </c>
      <c r="AF22" s="10" t="s">
        <v>2473</v>
      </c>
      <c r="AG22" s="10" t="s">
        <v>2473</v>
      </c>
      <c r="AH22" s="10" t="s">
        <v>2473</v>
      </c>
      <c r="AI22" s="10" t="s">
        <v>2473</v>
      </c>
      <c r="AJ22" s="10" t="s">
        <v>2473</v>
      </c>
      <c r="AK22" s="10" t="s">
        <v>2473</v>
      </c>
      <c r="AL22" s="10" t="s">
        <v>2473</v>
      </c>
      <c r="AM22" s="10" t="s">
        <v>2473</v>
      </c>
      <c r="AN22" s="10" t="s">
        <v>2473</v>
      </c>
      <c r="AO22" s="10" t="s">
        <v>2473</v>
      </c>
      <c r="AP22" s="10" t="s">
        <v>2473</v>
      </c>
      <c r="AQ22" s="10" t="s">
        <v>2473</v>
      </c>
      <c r="AR22" s="10" t="s">
        <v>2473</v>
      </c>
      <c r="AS22" s="10" t="s">
        <v>2473</v>
      </c>
      <c r="AT22" s="10" t="s">
        <v>2473</v>
      </c>
      <c r="AU22" s="10" t="s">
        <v>2473</v>
      </c>
      <c r="AV22" s="10" t="s">
        <v>2473</v>
      </c>
      <c r="AW22" s="10" t="s">
        <v>2473</v>
      </c>
      <c r="AX22" s="10" t="s">
        <v>2473</v>
      </c>
      <c r="AY22" s="10" t="s">
        <v>2473</v>
      </c>
      <c r="AZ22" s="10" t="s">
        <v>2473</v>
      </c>
      <c r="BA22" s="10" t="s">
        <v>2473</v>
      </c>
      <c r="BB22" s="10" t="s">
        <v>2473</v>
      </c>
      <c r="BC22" s="10" t="s">
        <v>2473</v>
      </c>
      <c r="BD22" s="10" t="s">
        <v>2473</v>
      </c>
      <c r="BE22" s="10" t="s">
        <v>2473</v>
      </c>
      <c r="BF22" s="10" t="s">
        <v>2473</v>
      </c>
      <c r="BG22" s="10" t="s">
        <v>2473</v>
      </c>
      <c r="BH22" s="10" t="s">
        <v>2473</v>
      </c>
      <c r="BI22" s="10" t="s">
        <v>2473</v>
      </c>
      <c r="BJ22" s="10" t="s">
        <v>2473</v>
      </c>
      <c r="BK22" s="10" t="s">
        <v>2473</v>
      </c>
      <c r="BL22" s="10" t="s">
        <v>2473</v>
      </c>
      <c r="BM22" s="10" t="s">
        <v>2473</v>
      </c>
      <c r="BN22" s="10" t="s">
        <v>2473</v>
      </c>
      <c r="BO22" s="10" t="s">
        <v>2473</v>
      </c>
      <c r="BP22" s="10" t="s">
        <v>2473</v>
      </c>
      <c r="BQ22" s="10" t="s">
        <v>2473</v>
      </c>
      <c r="BR22" s="10" t="s">
        <v>2473</v>
      </c>
      <c r="BS22" s="10" t="s">
        <v>2473</v>
      </c>
      <c r="BT22" s="10" t="s">
        <v>2473</v>
      </c>
      <c r="BU22" s="10" t="s">
        <v>2473</v>
      </c>
      <c r="BV22" s="10" t="s">
        <v>2473</v>
      </c>
      <c r="BW22" s="10" t="s">
        <v>2473</v>
      </c>
      <c r="BX22" s="10" t="s">
        <v>2473</v>
      </c>
      <c r="BY22" s="10" t="s">
        <v>2473</v>
      </c>
      <c r="BZ22" s="10" t="s">
        <v>2473</v>
      </c>
      <c r="CA22" s="10" t="s">
        <v>2473</v>
      </c>
      <c r="CB22" s="10" t="s">
        <v>2473</v>
      </c>
      <c r="CC22" s="10" t="s">
        <v>2473</v>
      </c>
      <c r="CD22" s="10" t="s">
        <v>2473</v>
      </c>
      <c r="CE22" s="10" t="s">
        <v>2473</v>
      </c>
      <c r="CF22" s="10" t="s">
        <v>2473</v>
      </c>
      <c r="CG22" s="10" t="s">
        <v>2473</v>
      </c>
      <c r="CH22" s="10" t="s">
        <v>2473</v>
      </c>
      <c r="CI22" s="10" t="s">
        <v>2473</v>
      </c>
      <c r="CJ22" s="10" t="s">
        <v>2473</v>
      </c>
      <c r="CK22" s="10" t="s">
        <v>2473</v>
      </c>
      <c r="CL22" s="10" t="s">
        <v>2473</v>
      </c>
      <c r="CM22" s="10" t="s">
        <v>2473</v>
      </c>
      <c r="CN22" s="10" t="s">
        <v>2473</v>
      </c>
      <c r="CO22" s="10" t="s">
        <v>2473</v>
      </c>
      <c r="CP22" s="10" t="s">
        <v>2473</v>
      </c>
      <c r="CQ22" s="10" t="s">
        <v>2473</v>
      </c>
      <c r="CR22" s="10" t="s">
        <v>2473</v>
      </c>
      <c r="CS22" s="10" t="s">
        <v>2473</v>
      </c>
      <c r="CT22" s="10" t="s">
        <v>2473</v>
      </c>
      <c r="CU22" s="10" t="s">
        <v>2473</v>
      </c>
      <c r="CV22" s="10" t="s">
        <v>2473</v>
      </c>
      <c r="CW22" s="10" t="s">
        <v>2473</v>
      </c>
      <c r="CX22" s="10" t="s">
        <v>2473</v>
      </c>
      <c r="CY22" s="10" t="s">
        <v>2473</v>
      </c>
      <c r="CZ22" s="10" t="s">
        <v>2473</v>
      </c>
      <c r="DA22" s="10" t="s">
        <v>2473</v>
      </c>
      <c r="DB22" s="10" t="s">
        <v>2473</v>
      </c>
      <c r="DC22" s="10" t="s">
        <v>2473</v>
      </c>
      <c r="DD22" s="10" t="s">
        <v>2473</v>
      </c>
      <c r="DE22" s="10" t="s">
        <v>2473</v>
      </c>
      <c r="DF22" s="10" t="s">
        <v>2473</v>
      </c>
      <c r="DG22" s="10" t="s">
        <v>2473</v>
      </c>
      <c r="DH22" s="10" t="s">
        <v>2473</v>
      </c>
      <c r="DI22" s="10" t="s">
        <v>2473</v>
      </c>
      <c r="DJ22" s="10" t="s">
        <v>2473</v>
      </c>
      <c r="DK22" s="10" t="s">
        <v>2473</v>
      </c>
      <c r="DL22" s="10" t="s">
        <v>2473</v>
      </c>
      <c r="DM22" s="10" t="s">
        <v>2473</v>
      </c>
      <c r="DN22" s="10" t="s">
        <v>2473</v>
      </c>
      <c r="DO22" s="10" t="s">
        <v>2473</v>
      </c>
      <c r="DP22" s="10" t="s">
        <v>2473</v>
      </c>
      <c r="DQ22" s="10" t="s">
        <v>2473</v>
      </c>
      <c r="DR22" s="10" t="s">
        <v>2473</v>
      </c>
      <c r="DS22" s="10" t="s">
        <v>2473</v>
      </c>
      <c r="DT22" s="10" t="s">
        <v>2473</v>
      </c>
      <c r="DU22" s="10" t="s">
        <v>2473</v>
      </c>
      <c r="DV22" s="10" t="s">
        <v>2473</v>
      </c>
      <c r="DW22" s="10" t="s">
        <v>2473</v>
      </c>
      <c r="DX22" s="10" t="s">
        <v>2473</v>
      </c>
      <c r="DY22" s="10" t="s">
        <v>2473</v>
      </c>
      <c r="DZ22" s="10" t="s">
        <v>2473</v>
      </c>
      <c r="EA22" s="10" t="s">
        <v>2473</v>
      </c>
      <c r="EB22" s="10" t="s">
        <v>2473</v>
      </c>
      <c r="EC22" s="10" t="s">
        <v>2473</v>
      </c>
      <c r="ED22" s="10" t="s">
        <v>2473</v>
      </c>
      <c r="EE22" s="10" t="s">
        <v>2473</v>
      </c>
      <c r="EF22" s="10" t="s">
        <v>2473</v>
      </c>
      <c r="EG22" s="10" t="s">
        <v>2473</v>
      </c>
      <c r="EH22" s="10" t="s">
        <v>2473</v>
      </c>
      <c r="EI22" s="10" t="s">
        <v>2473</v>
      </c>
      <c r="EJ22" s="10" t="s">
        <v>2473</v>
      </c>
      <c r="EK22" s="10" t="s">
        <v>2473</v>
      </c>
      <c r="EL22" s="10" t="s">
        <v>2473</v>
      </c>
      <c r="EM22" s="10" t="s">
        <v>2473</v>
      </c>
      <c r="EN22" s="10" t="s">
        <v>2473</v>
      </c>
      <c r="EO22" s="10" t="s">
        <v>2473</v>
      </c>
      <c r="EP22" s="10" t="s">
        <v>2473</v>
      </c>
      <c r="EQ22" s="10" t="s">
        <v>2473</v>
      </c>
      <c r="ER22" s="10" t="s">
        <v>2473</v>
      </c>
    </row>
    <row r="24" spans="1:157" ht="13.15" x14ac:dyDescent="0.4">
      <c r="A24" s="11"/>
      <c r="B24" s="1"/>
      <c r="ER24" s="35"/>
    </row>
    <row r="25" spans="1:157" x14ac:dyDescent="0.35">
      <c r="A25" s="11"/>
      <c r="BK25" s="33"/>
      <c r="BL25" s="33"/>
      <c r="BM25" s="33"/>
      <c r="BN25" s="33"/>
      <c r="BO25" s="33"/>
      <c r="BP25" s="33"/>
      <c r="BQ25" s="33"/>
      <c r="BR25" s="33"/>
      <c r="BS25" s="33"/>
      <c r="BT25" s="34"/>
      <c r="BU25" s="34"/>
      <c r="BV25" s="34"/>
      <c r="BW25" s="34"/>
      <c r="BX25" s="34"/>
      <c r="BY25" s="34"/>
    </row>
    <row r="26" spans="1:157" x14ac:dyDescent="0.35">
      <c r="A26" s="11"/>
      <c r="BK26" s="33"/>
      <c r="BL26" s="33"/>
      <c r="BM26" s="33"/>
      <c r="BN26" s="33"/>
      <c r="BO26" s="33"/>
      <c r="BP26" s="33"/>
      <c r="BQ26" s="33"/>
      <c r="BR26" s="33"/>
      <c r="BS26" s="33"/>
      <c r="BT26" s="34"/>
      <c r="BU26" s="34"/>
      <c r="BV26" s="34"/>
      <c r="BW26" s="34"/>
      <c r="BX26" s="34"/>
      <c r="BY26" s="34"/>
    </row>
    <row r="27" spans="1:157" x14ac:dyDescent="0.35">
      <c r="A27" s="11"/>
      <c r="BK27" s="33"/>
      <c r="BL27" s="33"/>
      <c r="BM27" s="33"/>
      <c r="BN27" s="33"/>
      <c r="BO27" s="33"/>
      <c r="BP27" s="33"/>
      <c r="BQ27" s="33"/>
      <c r="BR27" s="33"/>
      <c r="BS27" s="33"/>
      <c r="BT27" s="34"/>
      <c r="BU27" s="34"/>
      <c r="BV27" s="34"/>
      <c r="BW27" s="34"/>
      <c r="BX27" s="34"/>
      <c r="BY27" s="34"/>
    </row>
    <row r="28" spans="1:157" x14ac:dyDescent="0.35">
      <c r="A28" s="11"/>
      <c r="BK28" s="33"/>
      <c r="BL28" s="33"/>
      <c r="BM28" s="33"/>
      <c r="BN28" s="33"/>
      <c r="BO28" s="33"/>
      <c r="BP28" s="33"/>
      <c r="BQ28" s="33"/>
      <c r="BR28" s="33"/>
      <c r="BS28" s="33"/>
      <c r="BT28" s="34"/>
      <c r="BU28" s="34"/>
      <c r="BV28" s="34"/>
      <c r="BW28" s="34"/>
      <c r="BX28" s="34"/>
      <c r="BY28" s="34"/>
    </row>
    <row r="29" spans="1:157" x14ac:dyDescent="0.35">
      <c r="A29" s="11"/>
      <c r="BK29" s="33"/>
      <c r="BL29" s="33"/>
      <c r="BM29" s="33"/>
      <c r="BN29" s="33"/>
      <c r="BO29" s="33"/>
      <c r="BP29" s="33"/>
      <c r="BQ29" s="33"/>
      <c r="BR29" s="33"/>
      <c r="BS29" s="33"/>
      <c r="BT29" s="34"/>
      <c r="BU29" s="34"/>
      <c r="BV29" s="34"/>
      <c r="BW29" s="34"/>
      <c r="BX29" s="34"/>
      <c r="BY29" s="34"/>
    </row>
    <row r="30" spans="1:157" x14ac:dyDescent="0.35">
      <c r="A30" s="11"/>
      <c r="BK30" s="33"/>
      <c r="BL30" s="33"/>
      <c r="BM30" s="33"/>
      <c r="BN30" s="33"/>
      <c r="BO30" s="33"/>
      <c r="BP30" s="33"/>
      <c r="BQ30" s="33"/>
      <c r="BR30" s="33"/>
      <c r="BS30" s="33"/>
      <c r="BT30" s="34"/>
      <c r="BU30" s="34"/>
      <c r="BV30" s="34"/>
      <c r="BW30" s="34"/>
      <c r="BX30" s="34"/>
      <c r="BY30" s="34"/>
    </row>
    <row r="31" spans="1:157" x14ac:dyDescent="0.35">
      <c r="A31" s="11"/>
      <c r="BK31" s="33"/>
      <c r="BL31" s="33"/>
      <c r="BM31" s="33"/>
      <c r="BN31" s="33"/>
      <c r="BO31" s="33"/>
      <c r="BP31" s="33"/>
      <c r="BQ31" s="33"/>
      <c r="BR31" s="33"/>
      <c r="BS31" s="33"/>
      <c r="BT31" s="34"/>
      <c r="BU31" s="34"/>
      <c r="BV31" s="34"/>
      <c r="BW31" s="34"/>
      <c r="BX31" s="34"/>
      <c r="BY31" s="34"/>
    </row>
    <row r="32" spans="1:157" x14ac:dyDescent="0.35">
      <c r="A32" s="11"/>
      <c r="BK32" s="33"/>
      <c r="BL32" s="33"/>
      <c r="BM32" s="33"/>
      <c r="BN32" s="33"/>
      <c r="BO32" s="33"/>
      <c r="BP32" s="33"/>
      <c r="BQ32" s="33"/>
      <c r="BR32" s="33"/>
      <c r="BS32" s="33"/>
      <c r="BT32" s="34"/>
      <c r="BU32" s="34"/>
      <c r="BV32" s="34"/>
      <c r="BW32" s="34"/>
      <c r="BX32" s="34"/>
      <c r="BY32" s="34"/>
    </row>
    <row r="33" spans="1:77" x14ac:dyDescent="0.35">
      <c r="A33" s="11"/>
      <c r="BK33" s="33"/>
      <c r="BL33" s="33"/>
      <c r="BM33" s="33"/>
      <c r="BN33" s="33"/>
      <c r="BO33" s="33"/>
      <c r="BP33" s="33"/>
      <c r="BQ33" s="33"/>
      <c r="BR33" s="33"/>
      <c r="BS33" s="33"/>
      <c r="BT33" s="34"/>
      <c r="BU33" s="34"/>
      <c r="BV33" s="34"/>
      <c r="BW33" s="34"/>
      <c r="BX33" s="34"/>
      <c r="BY33" s="34"/>
    </row>
    <row r="34" spans="1:77" x14ac:dyDescent="0.35">
      <c r="A34" s="11"/>
      <c r="BK34" s="33"/>
      <c r="BL34" s="33"/>
      <c r="BM34" s="33"/>
      <c r="BN34" s="33"/>
      <c r="BO34" s="33"/>
      <c r="BP34" s="33"/>
      <c r="BQ34" s="33"/>
      <c r="BR34" s="33"/>
      <c r="BS34" s="33"/>
      <c r="BT34" s="34"/>
      <c r="BU34" s="34"/>
      <c r="BV34" s="34"/>
      <c r="BW34" s="34"/>
      <c r="BX34" s="34"/>
      <c r="BY34" s="34"/>
    </row>
    <row r="35" spans="1:77" x14ac:dyDescent="0.35">
      <c r="A35" s="11"/>
      <c r="BK35" s="33"/>
      <c r="BL35" s="33"/>
      <c r="BM35" s="33"/>
      <c r="BN35" s="33"/>
      <c r="BO35" s="33"/>
      <c r="BP35" s="33"/>
      <c r="BQ35" s="33"/>
      <c r="BR35" s="33"/>
      <c r="BS35" s="33"/>
      <c r="BT35" s="34"/>
      <c r="BU35" s="34"/>
      <c r="BV35" s="34"/>
      <c r="BW35" s="34"/>
      <c r="BX35" s="34"/>
      <c r="BY35" s="34"/>
    </row>
    <row r="36" spans="1:77" x14ac:dyDescent="0.35">
      <c r="A36" s="11"/>
      <c r="BK36" s="33"/>
      <c r="BL36" s="33"/>
      <c r="BM36" s="33"/>
      <c r="BN36" s="33"/>
      <c r="BO36" s="33"/>
      <c r="BP36" s="33"/>
      <c r="BQ36" s="33"/>
      <c r="BR36" s="33"/>
      <c r="BS36" s="33"/>
      <c r="BT36" s="34"/>
      <c r="BU36" s="34"/>
      <c r="BV36" s="34"/>
      <c r="BW36" s="34"/>
      <c r="BX36" s="34"/>
      <c r="BY36" s="34"/>
    </row>
    <row r="37" spans="1:77" x14ac:dyDescent="0.35">
      <c r="A37" s="11"/>
      <c r="BK37" s="33"/>
      <c r="BL37" s="33"/>
      <c r="BM37" s="33"/>
      <c r="BN37" s="33"/>
      <c r="BO37" s="33"/>
      <c r="BP37" s="33"/>
      <c r="BQ37" s="33"/>
      <c r="BR37" s="33"/>
      <c r="BS37" s="33"/>
      <c r="BT37" s="34"/>
      <c r="BU37" s="34"/>
      <c r="BV37" s="34"/>
      <c r="BW37" s="34"/>
      <c r="BX37" s="34"/>
      <c r="BY37" s="34"/>
    </row>
    <row r="38" spans="1:77" x14ac:dyDescent="0.35">
      <c r="A38" s="11"/>
      <c r="BK38" s="33"/>
      <c r="BL38" s="33"/>
      <c r="BM38" s="33"/>
      <c r="BN38" s="33"/>
      <c r="BO38" s="33"/>
      <c r="BP38" s="33"/>
      <c r="BQ38" s="33"/>
      <c r="BR38" s="33"/>
      <c r="BS38" s="33"/>
      <c r="BT38" s="34"/>
      <c r="BU38" s="34"/>
      <c r="BV38" s="34"/>
      <c r="BW38" s="34"/>
      <c r="BX38" s="34"/>
      <c r="BY38" s="34"/>
    </row>
    <row r="39" spans="1:77" x14ac:dyDescent="0.35">
      <c r="A39" s="11"/>
      <c r="BK39" s="33"/>
      <c r="BL39" s="33"/>
      <c r="BM39" s="33"/>
      <c r="BN39" s="33"/>
      <c r="BO39" s="33"/>
      <c r="BP39" s="33"/>
      <c r="BQ39" s="33"/>
      <c r="BR39" s="33"/>
      <c r="BS39" s="33"/>
      <c r="BT39" s="34"/>
      <c r="BU39" s="34"/>
      <c r="BV39" s="34"/>
      <c r="BW39" s="34"/>
      <c r="BX39" s="34"/>
      <c r="BY39" s="34"/>
    </row>
    <row r="41" spans="1:77" ht="13.15" x14ac:dyDescent="0.4">
      <c r="B41" s="1"/>
    </row>
    <row r="42" spans="1:77" x14ac:dyDescent="0.35">
      <c r="A42" s="11"/>
      <c r="BK42" s="33"/>
      <c r="BL42" s="33"/>
      <c r="BM42" s="33"/>
      <c r="BN42" s="33"/>
      <c r="BO42" s="33"/>
      <c r="BP42" s="33"/>
      <c r="BQ42" s="33"/>
      <c r="BR42" s="33"/>
      <c r="BS42" s="33"/>
      <c r="BT42" s="34"/>
      <c r="BU42" s="34"/>
      <c r="BV42" s="34"/>
      <c r="BW42" s="34"/>
      <c r="BX42" s="34"/>
      <c r="BY42" s="34"/>
    </row>
    <row r="43" spans="1:77" x14ac:dyDescent="0.35">
      <c r="A43" s="11"/>
      <c r="BK43" s="33"/>
      <c r="BL43" s="33"/>
      <c r="BM43" s="33"/>
      <c r="BN43" s="33"/>
      <c r="BO43" s="33"/>
      <c r="BP43" s="33"/>
      <c r="BQ43" s="33"/>
      <c r="BR43" s="33"/>
      <c r="BS43" s="33"/>
      <c r="BT43" s="34"/>
      <c r="BU43" s="34"/>
      <c r="BV43" s="34"/>
      <c r="BW43" s="34"/>
      <c r="BX43" s="34"/>
      <c r="BY43" s="34"/>
    </row>
    <row r="44" spans="1:77" x14ac:dyDescent="0.35">
      <c r="A44" s="11"/>
      <c r="BK44" s="33"/>
      <c r="BL44" s="33"/>
      <c r="BM44" s="33"/>
      <c r="BN44" s="33"/>
      <c r="BO44" s="33"/>
      <c r="BP44" s="33"/>
      <c r="BQ44" s="33"/>
      <c r="BR44" s="33"/>
      <c r="BS44" s="33"/>
      <c r="BT44" s="34"/>
      <c r="BU44" s="34"/>
      <c r="BV44" s="34"/>
      <c r="BW44" s="34"/>
      <c r="BX44" s="34"/>
      <c r="BY44" s="34"/>
    </row>
    <row r="45" spans="1:77" x14ac:dyDescent="0.35">
      <c r="A45" s="11"/>
      <c r="BK45" s="33"/>
      <c r="BL45" s="33"/>
      <c r="BM45" s="33"/>
      <c r="BN45" s="33"/>
      <c r="BO45" s="33"/>
      <c r="BP45" s="33"/>
      <c r="BQ45" s="33"/>
      <c r="BR45" s="33"/>
      <c r="BS45" s="33"/>
      <c r="BT45" s="34"/>
      <c r="BU45" s="34"/>
      <c r="BV45" s="34"/>
      <c r="BW45" s="34"/>
      <c r="BX45" s="34"/>
      <c r="BY45" s="34"/>
    </row>
    <row r="46" spans="1:77" x14ac:dyDescent="0.35">
      <c r="A46" s="11"/>
      <c r="BK46" s="33"/>
      <c r="BL46" s="33"/>
      <c r="BM46" s="33"/>
      <c r="BN46" s="33"/>
      <c r="BO46" s="33"/>
      <c r="BP46" s="33"/>
      <c r="BQ46" s="33"/>
      <c r="BR46" s="33"/>
      <c r="BS46" s="33"/>
      <c r="BT46" s="34"/>
      <c r="BU46" s="34"/>
      <c r="BV46" s="34"/>
      <c r="BW46" s="34"/>
      <c r="BX46" s="34"/>
      <c r="BY46" s="34"/>
    </row>
    <row r="47" spans="1:77" x14ac:dyDescent="0.35">
      <c r="A47" s="11"/>
      <c r="BK47" s="33"/>
      <c r="BL47" s="33"/>
      <c r="BM47" s="33"/>
      <c r="BN47" s="33"/>
      <c r="BO47" s="33"/>
      <c r="BP47" s="33"/>
      <c r="BQ47" s="33"/>
      <c r="BR47" s="33"/>
      <c r="BS47" s="33"/>
      <c r="BT47" s="34"/>
      <c r="BU47" s="34"/>
      <c r="BV47" s="34"/>
      <c r="BW47" s="34"/>
      <c r="BX47" s="34"/>
      <c r="BY47" s="34"/>
    </row>
    <row r="48" spans="1:77" x14ac:dyDescent="0.35">
      <c r="A48" s="11"/>
      <c r="BK48" s="33"/>
      <c r="BL48" s="33"/>
      <c r="BM48" s="33"/>
      <c r="BN48" s="33"/>
      <c r="BO48" s="33"/>
      <c r="BP48" s="33"/>
      <c r="BQ48" s="33"/>
      <c r="BR48" s="33"/>
      <c r="BS48" s="33"/>
      <c r="BT48" s="34"/>
      <c r="BU48" s="34"/>
      <c r="BV48" s="34"/>
      <c r="BW48" s="34"/>
      <c r="BX48" s="34"/>
      <c r="BY48" s="34"/>
    </row>
    <row r="49" spans="1:77" x14ac:dyDescent="0.35">
      <c r="A49" s="11"/>
      <c r="BK49" s="33"/>
      <c r="BL49" s="33"/>
      <c r="BM49" s="33"/>
      <c r="BN49" s="33"/>
      <c r="BO49" s="33"/>
      <c r="BP49" s="33"/>
      <c r="BQ49" s="33"/>
      <c r="BR49" s="33"/>
      <c r="BS49" s="33"/>
      <c r="BT49" s="34"/>
      <c r="BU49" s="34"/>
      <c r="BV49" s="34"/>
      <c r="BW49" s="34"/>
      <c r="BX49" s="34"/>
      <c r="BY49" s="34"/>
    </row>
    <row r="50" spans="1:77" x14ac:dyDescent="0.35">
      <c r="A50" s="11"/>
      <c r="BK50" s="33"/>
      <c r="BL50" s="33"/>
      <c r="BM50" s="33"/>
      <c r="BN50" s="33"/>
      <c r="BO50" s="33"/>
      <c r="BP50" s="33"/>
      <c r="BQ50" s="33"/>
      <c r="BR50" s="33"/>
      <c r="BS50" s="33"/>
      <c r="BT50" s="34"/>
      <c r="BU50" s="34"/>
      <c r="BV50" s="34"/>
      <c r="BW50" s="34"/>
      <c r="BX50" s="34"/>
      <c r="BY50" s="34"/>
    </row>
    <row r="51" spans="1:77" x14ac:dyDescent="0.35">
      <c r="A51" s="11"/>
      <c r="BK51" s="33"/>
      <c r="BL51" s="33"/>
      <c r="BM51" s="33"/>
      <c r="BN51" s="33"/>
      <c r="BO51" s="33"/>
      <c r="BP51" s="33"/>
      <c r="BQ51" s="33"/>
      <c r="BR51" s="33"/>
      <c r="BS51" s="33"/>
      <c r="BT51" s="34"/>
      <c r="BU51" s="34"/>
      <c r="BV51" s="34"/>
      <c r="BW51" s="34"/>
      <c r="BX51" s="34"/>
      <c r="BY51" s="34"/>
    </row>
    <row r="52" spans="1:77" x14ac:dyDescent="0.35">
      <c r="A52" s="11"/>
      <c r="BK52" s="33"/>
      <c r="BL52" s="33"/>
      <c r="BM52" s="33"/>
      <c r="BN52" s="33"/>
      <c r="BO52" s="33"/>
      <c r="BP52" s="33"/>
      <c r="BQ52" s="33"/>
      <c r="BR52" s="33"/>
      <c r="BS52" s="33"/>
      <c r="BT52" s="34"/>
      <c r="BU52" s="34"/>
      <c r="BV52" s="34"/>
      <c r="BW52" s="34"/>
      <c r="BX52" s="34"/>
      <c r="BY52" s="34"/>
    </row>
    <row r="53" spans="1:77" x14ac:dyDescent="0.35">
      <c r="A53" s="11"/>
      <c r="BK53" s="33"/>
      <c r="BL53" s="33"/>
      <c r="BM53" s="33"/>
      <c r="BN53" s="33"/>
      <c r="BO53" s="33"/>
      <c r="BP53" s="33"/>
      <c r="BQ53" s="33"/>
      <c r="BR53" s="33"/>
      <c r="BS53" s="33"/>
      <c r="BT53" s="34"/>
      <c r="BU53" s="34"/>
      <c r="BV53" s="34"/>
      <c r="BW53" s="34"/>
      <c r="BX53" s="34"/>
      <c r="BY53" s="34"/>
    </row>
    <row r="54" spans="1:77" x14ac:dyDescent="0.35">
      <c r="A54" s="11"/>
      <c r="BK54" s="33"/>
      <c r="BL54" s="33"/>
      <c r="BM54" s="33"/>
      <c r="BN54" s="33"/>
      <c r="BO54" s="33"/>
      <c r="BP54" s="33"/>
      <c r="BQ54" s="33"/>
      <c r="BR54" s="33"/>
      <c r="BS54" s="33"/>
      <c r="BT54" s="34"/>
      <c r="BU54" s="34"/>
      <c r="BV54" s="34"/>
      <c r="BW54" s="34"/>
      <c r="BX54" s="34"/>
      <c r="BY54" s="34"/>
    </row>
    <row r="55" spans="1:77" x14ac:dyDescent="0.35">
      <c r="A55" s="11"/>
      <c r="BK55" s="33"/>
      <c r="BL55" s="33"/>
      <c r="BM55" s="33"/>
      <c r="BN55" s="33"/>
      <c r="BO55" s="33"/>
      <c r="BP55" s="33"/>
      <c r="BQ55" s="33"/>
      <c r="BR55" s="33"/>
      <c r="BS55" s="33"/>
      <c r="BT55" s="34"/>
      <c r="BU55" s="34"/>
      <c r="BV55" s="34"/>
      <c r="BW55" s="34"/>
      <c r="BX55" s="34"/>
      <c r="BY55" s="34"/>
    </row>
    <row r="56" spans="1:77" x14ac:dyDescent="0.35">
      <c r="A56" s="11"/>
      <c r="BK56" s="33"/>
      <c r="BL56" s="33"/>
      <c r="BM56" s="33"/>
      <c r="BN56" s="33"/>
      <c r="BO56" s="33"/>
      <c r="BP56" s="33"/>
      <c r="BQ56" s="33"/>
      <c r="BR56" s="33"/>
      <c r="BS56" s="33"/>
      <c r="BT56" s="34"/>
      <c r="BU56" s="34"/>
      <c r="BV56" s="34"/>
      <c r="BW56" s="34"/>
      <c r="BX56" s="34"/>
      <c r="BY56" s="34"/>
    </row>
  </sheetData>
  <conditionalFormatting sqref="BY7:BY21">
    <cfRule type="containsText" dxfId="519" priority="157" operator="containsText" text="Day">
      <formula>NOT(ISERROR(SEARCH("Day",BY7)))</formula>
    </cfRule>
    <cfRule type="containsText" dxfId="518" priority="158" operator="containsText" text="SHUT">
      <formula>NOT(ISERROR(SEARCH("SHUT",BY7)))</formula>
    </cfRule>
    <cfRule type="containsText" dxfId="517" priority="159" operator="containsText" text="OOS">
      <formula>NOT(ISERROR(SEARCH("OOS",BY7)))</formula>
    </cfRule>
    <cfRule type="containsText" dxfId="516" priority="160" operator="containsText" text="Delay">
      <formula>NOT(ISERROR(SEARCH("Delay",BY7)))</formula>
    </cfRule>
    <cfRule type="containsText" dxfId="515" priority="161" operator="containsText" text="Yes">
      <formula>NOT(ISERROR(SEARCH("Yes",BY7)))</formula>
    </cfRule>
    <cfRule type="containsText" dxfId="514" priority="162" operator="containsText" text="No">
      <formula>NOT(ISERROR(SEARCH("No",BY7)))</formula>
    </cfRule>
  </conditionalFormatting>
  <conditionalFormatting sqref="BX7:BX21">
    <cfRule type="containsText" dxfId="513" priority="151" operator="containsText" text="Day">
      <formula>NOT(ISERROR(SEARCH("Day",BX7)))</formula>
    </cfRule>
    <cfRule type="containsText" dxfId="512" priority="152" operator="containsText" text="SHUT">
      <formula>NOT(ISERROR(SEARCH("SHUT",BX7)))</formula>
    </cfRule>
    <cfRule type="containsText" dxfId="511" priority="153" operator="containsText" text="OOS">
      <formula>NOT(ISERROR(SEARCH("OOS",BX7)))</formula>
    </cfRule>
    <cfRule type="containsText" dxfId="510" priority="154" operator="containsText" text="Delay">
      <formula>NOT(ISERROR(SEARCH("Delay",BX7)))</formula>
    </cfRule>
    <cfRule type="containsText" dxfId="509" priority="155" operator="containsText" text="Yes">
      <formula>NOT(ISERROR(SEARCH("Yes",BX7)))</formula>
    </cfRule>
    <cfRule type="containsText" dxfId="508" priority="156" operator="containsText" text="No">
      <formula>NOT(ISERROR(SEARCH("No",BX7)))</formula>
    </cfRule>
  </conditionalFormatting>
  <conditionalFormatting sqref="BW7:BW21">
    <cfRule type="containsText" dxfId="507" priority="145" operator="containsText" text="Day">
      <formula>NOT(ISERROR(SEARCH("Day",BW7)))</formula>
    </cfRule>
    <cfRule type="containsText" dxfId="506" priority="146" operator="containsText" text="SHUT">
      <formula>NOT(ISERROR(SEARCH("SHUT",BW7)))</formula>
    </cfRule>
    <cfRule type="containsText" dxfId="505" priority="147" operator="containsText" text="OOS">
      <formula>NOT(ISERROR(SEARCH("OOS",BW7)))</formula>
    </cfRule>
    <cfRule type="containsText" dxfId="504" priority="148" operator="containsText" text="Delay">
      <formula>NOT(ISERROR(SEARCH("Delay",BW7)))</formula>
    </cfRule>
    <cfRule type="containsText" dxfId="503" priority="149" operator="containsText" text="Yes">
      <formula>NOT(ISERROR(SEARCH("Yes",BW7)))</formula>
    </cfRule>
    <cfRule type="containsText" dxfId="502" priority="150" operator="containsText" text="No">
      <formula>NOT(ISERROR(SEARCH("No",BW7)))</formula>
    </cfRule>
  </conditionalFormatting>
  <conditionalFormatting sqref="BV7:BV21">
    <cfRule type="containsText" dxfId="501" priority="139" operator="containsText" text="Day">
      <formula>NOT(ISERROR(SEARCH("Day",BV7)))</formula>
    </cfRule>
    <cfRule type="containsText" dxfId="500" priority="140" operator="containsText" text="SHUT">
      <formula>NOT(ISERROR(SEARCH("SHUT",BV7)))</formula>
    </cfRule>
    <cfRule type="containsText" dxfId="499" priority="141" operator="containsText" text="OOS">
      <formula>NOT(ISERROR(SEARCH("OOS",BV7)))</formula>
    </cfRule>
    <cfRule type="containsText" dxfId="498" priority="142" operator="containsText" text="Delay">
      <formula>NOT(ISERROR(SEARCH("Delay",BV7)))</formula>
    </cfRule>
    <cfRule type="containsText" dxfId="497" priority="143" operator="containsText" text="Yes">
      <formula>NOT(ISERROR(SEARCH("Yes",BV7)))</formula>
    </cfRule>
    <cfRule type="containsText" dxfId="496" priority="144" operator="containsText" text="No">
      <formula>NOT(ISERROR(SEARCH("No",BV7)))</formula>
    </cfRule>
  </conditionalFormatting>
  <conditionalFormatting sqref="BU7:BU21">
    <cfRule type="containsText" dxfId="495" priority="133" operator="containsText" text="Day">
      <formula>NOT(ISERROR(SEARCH("Day",BU7)))</formula>
    </cfRule>
    <cfRule type="containsText" dxfId="494" priority="134" operator="containsText" text="SHUT">
      <formula>NOT(ISERROR(SEARCH("SHUT",BU7)))</formula>
    </cfRule>
    <cfRule type="containsText" dxfId="493" priority="135" operator="containsText" text="OOS">
      <formula>NOT(ISERROR(SEARCH("OOS",BU7)))</formula>
    </cfRule>
    <cfRule type="containsText" dxfId="492" priority="136" operator="containsText" text="Delay">
      <formula>NOT(ISERROR(SEARCH("Delay",BU7)))</formula>
    </cfRule>
    <cfRule type="containsText" dxfId="491" priority="137" operator="containsText" text="Yes">
      <formula>NOT(ISERROR(SEARCH("Yes",BU7)))</formula>
    </cfRule>
    <cfRule type="containsText" dxfId="490" priority="138" operator="containsText" text="No">
      <formula>NOT(ISERROR(SEARCH("No",BU7)))</formula>
    </cfRule>
  </conditionalFormatting>
  <conditionalFormatting sqref="BT7:BT21">
    <cfRule type="containsText" dxfId="489" priority="127" operator="containsText" text="Day">
      <formula>NOT(ISERROR(SEARCH("Day",BT7)))</formula>
    </cfRule>
    <cfRule type="containsText" dxfId="488" priority="128" operator="containsText" text="SHUT">
      <formula>NOT(ISERROR(SEARCH("SHUT",BT7)))</formula>
    </cfRule>
    <cfRule type="containsText" dxfId="487" priority="129" operator="containsText" text="OOS">
      <formula>NOT(ISERROR(SEARCH("OOS",BT7)))</formula>
    </cfRule>
    <cfRule type="containsText" dxfId="486" priority="130" operator="containsText" text="Delay">
      <formula>NOT(ISERROR(SEARCH("Delay",BT7)))</formula>
    </cfRule>
    <cfRule type="containsText" dxfId="485" priority="131" operator="containsText" text="Yes">
      <formula>NOT(ISERROR(SEARCH("Yes",BT7)))</formula>
    </cfRule>
    <cfRule type="containsText" dxfId="484" priority="132" operator="containsText" text="No">
      <formula>NOT(ISERROR(SEARCH("No",BT7)))</formula>
    </cfRule>
  </conditionalFormatting>
  <conditionalFormatting sqref="BS7:BS21">
    <cfRule type="containsText" dxfId="483" priority="121" operator="containsText" text="Day">
      <formula>NOT(ISERROR(SEARCH("Day",BS7)))</formula>
    </cfRule>
    <cfRule type="containsText" dxfId="482" priority="122" operator="containsText" text="SHUT">
      <formula>NOT(ISERROR(SEARCH("SHUT",BS7)))</formula>
    </cfRule>
    <cfRule type="containsText" dxfId="481" priority="123" operator="containsText" text="OOS">
      <formula>NOT(ISERROR(SEARCH("OOS",BS7)))</formula>
    </cfRule>
    <cfRule type="containsText" dxfId="480" priority="124" operator="containsText" text="Delay">
      <formula>NOT(ISERROR(SEARCH("Delay",BS7)))</formula>
    </cfRule>
    <cfRule type="containsText" dxfId="479" priority="125" operator="containsText" text="Yes">
      <formula>NOT(ISERROR(SEARCH("Yes",BS7)))</formula>
    </cfRule>
    <cfRule type="containsText" dxfId="478" priority="126" operator="containsText" text="No">
      <formula>NOT(ISERROR(SEARCH("No",BS7)))</formula>
    </cfRule>
  </conditionalFormatting>
  <conditionalFormatting sqref="BR7:BR21">
    <cfRule type="containsText" dxfId="477" priority="115" operator="containsText" text="Day">
      <formula>NOT(ISERROR(SEARCH("Day",BR7)))</formula>
    </cfRule>
    <cfRule type="containsText" dxfId="476" priority="116" operator="containsText" text="SHUT">
      <formula>NOT(ISERROR(SEARCH("SHUT",BR7)))</formula>
    </cfRule>
    <cfRule type="containsText" dxfId="475" priority="117" operator="containsText" text="OOS">
      <formula>NOT(ISERROR(SEARCH("OOS",BR7)))</formula>
    </cfRule>
    <cfRule type="containsText" dxfId="474" priority="118" operator="containsText" text="Delay">
      <formula>NOT(ISERROR(SEARCH("Delay",BR7)))</formula>
    </cfRule>
    <cfRule type="containsText" dxfId="473" priority="119" operator="containsText" text="Yes">
      <formula>NOT(ISERROR(SEARCH("Yes",BR7)))</formula>
    </cfRule>
    <cfRule type="containsText" dxfId="472" priority="120" operator="containsText" text="No">
      <formula>NOT(ISERROR(SEARCH("No",BR7)))</formula>
    </cfRule>
  </conditionalFormatting>
  <conditionalFormatting sqref="BQ7:BQ21">
    <cfRule type="containsText" dxfId="471" priority="109" operator="containsText" text="Day">
      <formula>NOT(ISERROR(SEARCH("Day",BQ7)))</formula>
    </cfRule>
    <cfRule type="containsText" dxfId="470" priority="110" operator="containsText" text="SHUT">
      <formula>NOT(ISERROR(SEARCH("SHUT",BQ7)))</formula>
    </cfRule>
    <cfRule type="containsText" dxfId="469" priority="111" operator="containsText" text="OOS">
      <formula>NOT(ISERROR(SEARCH("OOS",BQ7)))</formula>
    </cfRule>
    <cfRule type="containsText" dxfId="468" priority="112" operator="containsText" text="Delay">
      <formula>NOT(ISERROR(SEARCH("Delay",BQ7)))</formula>
    </cfRule>
    <cfRule type="containsText" dxfId="467" priority="113" operator="containsText" text="Yes">
      <formula>NOT(ISERROR(SEARCH("Yes",BQ7)))</formula>
    </cfRule>
    <cfRule type="containsText" dxfId="466" priority="114" operator="containsText" text="No">
      <formula>NOT(ISERROR(SEARCH("No",BQ7)))</formula>
    </cfRule>
  </conditionalFormatting>
  <conditionalFormatting sqref="BP7:BP21">
    <cfRule type="containsText" dxfId="465" priority="103" operator="containsText" text="Day">
      <formula>NOT(ISERROR(SEARCH("Day",BP7)))</formula>
    </cfRule>
    <cfRule type="containsText" dxfId="464" priority="104" operator="containsText" text="SHUT">
      <formula>NOT(ISERROR(SEARCH("SHUT",BP7)))</formula>
    </cfRule>
    <cfRule type="containsText" dxfId="463" priority="105" operator="containsText" text="OOS">
      <formula>NOT(ISERROR(SEARCH("OOS",BP7)))</formula>
    </cfRule>
    <cfRule type="containsText" dxfId="462" priority="106" operator="containsText" text="Delay">
      <formula>NOT(ISERROR(SEARCH("Delay",BP7)))</formula>
    </cfRule>
    <cfRule type="containsText" dxfId="461" priority="107" operator="containsText" text="Yes">
      <formula>NOT(ISERROR(SEARCH("Yes",BP7)))</formula>
    </cfRule>
    <cfRule type="containsText" dxfId="460" priority="108" operator="containsText" text="No">
      <formula>NOT(ISERROR(SEARCH("No",BP7)))</formula>
    </cfRule>
  </conditionalFormatting>
  <conditionalFormatting sqref="BO7:BO21">
    <cfRule type="containsText" dxfId="459" priority="97" operator="containsText" text="Day">
      <formula>NOT(ISERROR(SEARCH("Day",BO7)))</formula>
    </cfRule>
    <cfRule type="containsText" dxfId="458" priority="98" operator="containsText" text="SHUT">
      <formula>NOT(ISERROR(SEARCH("SHUT",BO7)))</formula>
    </cfRule>
    <cfRule type="containsText" dxfId="457" priority="99" operator="containsText" text="OOS">
      <formula>NOT(ISERROR(SEARCH("OOS",BO7)))</formula>
    </cfRule>
    <cfRule type="containsText" dxfId="456" priority="100" operator="containsText" text="Delay">
      <formula>NOT(ISERROR(SEARCH("Delay",BO7)))</formula>
    </cfRule>
    <cfRule type="containsText" dxfId="455" priority="101" operator="containsText" text="Yes">
      <formula>NOT(ISERROR(SEARCH("Yes",BO7)))</formula>
    </cfRule>
    <cfRule type="containsText" dxfId="454" priority="102" operator="containsText" text="No">
      <formula>NOT(ISERROR(SEARCH("No",BO7)))</formula>
    </cfRule>
  </conditionalFormatting>
  <conditionalFormatting sqref="BN7:BN21">
    <cfRule type="containsText" dxfId="453" priority="91" operator="containsText" text="Day">
      <formula>NOT(ISERROR(SEARCH("Day",BN7)))</formula>
    </cfRule>
    <cfRule type="containsText" dxfId="452" priority="92" operator="containsText" text="SHUT">
      <formula>NOT(ISERROR(SEARCH("SHUT",BN7)))</formula>
    </cfRule>
    <cfRule type="containsText" dxfId="451" priority="93" operator="containsText" text="OOS">
      <formula>NOT(ISERROR(SEARCH("OOS",BN7)))</formula>
    </cfRule>
    <cfRule type="containsText" dxfId="450" priority="94" operator="containsText" text="Delay">
      <formula>NOT(ISERROR(SEARCH("Delay",BN7)))</formula>
    </cfRule>
    <cfRule type="containsText" dxfId="449" priority="95" operator="containsText" text="Yes">
      <formula>NOT(ISERROR(SEARCH("Yes",BN7)))</formula>
    </cfRule>
    <cfRule type="containsText" dxfId="448" priority="96" operator="containsText" text="No">
      <formula>NOT(ISERROR(SEARCH("No",BN7)))</formula>
    </cfRule>
  </conditionalFormatting>
  <conditionalFormatting sqref="BM7:BM21">
    <cfRule type="containsText" dxfId="447" priority="85" operator="containsText" text="Day">
      <formula>NOT(ISERROR(SEARCH("Day",BM7)))</formula>
    </cfRule>
    <cfRule type="containsText" dxfId="446" priority="86" operator="containsText" text="SHUT">
      <formula>NOT(ISERROR(SEARCH("SHUT",BM7)))</formula>
    </cfRule>
    <cfRule type="containsText" dxfId="445" priority="87" operator="containsText" text="OOS">
      <formula>NOT(ISERROR(SEARCH("OOS",BM7)))</formula>
    </cfRule>
    <cfRule type="containsText" dxfId="444" priority="88" operator="containsText" text="Delay">
      <formula>NOT(ISERROR(SEARCH("Delay",BM7)))</formula>
    </cfRule>
    <cfRule type="containsText" dxfId="443" priority="89" operator="containsText" text="Yes">
      <formula>NOT(ISERROR(SEARCH("Yes",BM7)))</formula>
    </cfRule>
    <cfRule type="containsText" dxfId="442" priority="90" operator="containsText" text="No">
      <formula>NOT(ISERROR(SEARCH("No",BM7)))</formula>
    </cfRule>
  </conditionalFormatting>
  <conditionalFormatting sqref="BL7:BL21">
    <cfRule type="containsText" dxfId="441" priority="79" operator="containsText" text="Day">
      <formula>NOT(ISERROR(SEARCH("Day",BL7)))</formula>
    </cfRule>
    <cfRule type="containsText" dxfId="440" priority="80" operator="containsText" text="SHUT">
      <formula>NOT(ISERROR(SEARCH("SHUT",BL7)))</formula>
    </cfRule>
    <cfRule type="containsText" dxfId="439" priority="81" operator="containsText" text="OOS">
      <formula>NOT(ISERROR(SEARCH("OOS",BL7)))</formula>
    </cfRule>
    <cfRule type="containsText" dxfId="438" priority="82" operator="containsText" text="Delay">
      <formula>NOT(ISERROR(SEARCH("Delay",BL7)))</formula>
    </cfRule>
    <cfRule type="containsText" dxfId="437" priority="83" operator="containsText" text="Yes">
      <formula>NOT(ISERROR(SEARCH("Yes",BL7)))</formula>
    </cfRule>
    <cfRule type="containsText" dxfId="436" priority="84" operator="containsText" text="No">
      <formula>NOT(ISERROR(SEARCH("No",BL7)))</formula>
    </cfRule>
  </conditionalFormatting>
  <conditionalFormatting sqref="BK7:BK21">
    <cfRule type="containsText" dxfId="435" priority="73" operator="containsText" text="Day">
      <formula>NOT(ISERROR(SEARCH("Day",BK7)))</formula>
    </cfRule>
    <cfRule type="containsText" dxfId="434" priority="74" operator="containsText" text="SHUT">
      <formula>NOT(ISERROR(SEARCH("SHUT",BK7)))</formula>
    </cfRule>
    <cfRule type="containsText" dxfId="433" priority="75" operator="containsText" text="OOS">
      <formula>NOT(ISERROR(SEARCH("OOS",BK7)))</formula>
    </cfRule>
    <cfRule type="containsText" dxfId="432" priority="76" operator="containsText" text="Delay">
      <formula>NOT(ISERROR(SEARCH("Delay",BK7)))</formula>
    </cfRule>
    <cfRule type="containsText" dxfId="431" priority="77" operator="containsText" text="Yes">
      <formula>NOT(ISERROR(SEARCH("Yes",BK7)))</formula>
    </cfRule>
    <cfRule type="containsText" dxfId="430" priority="78" operator="containsText" text="No">
      <formula>NOT(ISERROR(SEARCH("No",BK7)))</formula>
    </cfRule>
  </conditionalFormatting>
  <conditionalFormatting sqref="BJ7:BJ21">
    <cfRule type="containsText" dxfId="429" priority="67" operator="containsText" text="Day">
      <formula>NOT(ISERROR(SEARCH("Day",BJ7)))</formula>
    </cfRule>
    <cfRule type="containsText" dxfId="428" priority="68" operator="containsText" text="SHUT">
      <formula>NOT(ISERROR(SEARCH("SHUT",BJ7)))</formula>
    </cfRule>
    <cfRule type="containsText" dxfId="427" priority="69" operator="containsText" text="OOS">
      <formula>NOT(ISERROR(SEARCH("OOS",BJ7)))</formula>
    </cfRule>
    <cfRule type="containsText" dxfId="426" priority="70" operator="containsText" text="Delay">
      <formula>NOT(ISERROR(SEARCH("Delay",BJ7)))</formula>
    </cfRule>
    <cfRule type="containsText" dxfId="425" priority="71" operator="containsText" text="Yes">
      <formula>NOT(ISERROR(SEARCH("Yes",BJ7)))</formula>
    </cfRule>
    <cfRule type="containsText" dxfId="424" priority="72" operator="containsText" text="No">
      <formula>NOT(ISERROR(SEARCH("No",BJ7)))</formula>
    </cfRule>
  </conditionalFormatting>
  <conditionalFormatting sqref="BZ7:ER21">
    <cfRule type="containsText" dxfId="423" priority="61" operator="containsText" text="Day">
      <formula>NOT(ISERROR(SEARCH("Day",BZ7)))</formula>
    </cfRule>
    <cfRule type="containsText" dxfId="422" priority="62" operator="containsText" text="SHUT">
      <formula>NOT(ISERROR(SEARCH("SHUT",BZ7)))</formula>
    </cfRule>
    <cfRule type="containsText" dxfId="421" priority="63" operator="containsText" text="OOS">
      <formula>NOT(ISERROR(SEARCH("OOS",BZ7)))</formula>
    </cfRule>
    <cfRule type="containsText" dxfId="420" priority="64" operator="containsText" text="Delay">
      <formula>NOT(ISERROR(SEARCH("Delay",BZ7)))</formula>
    </cfRule>
    <cfRule type="containsText" dxfId="419" priority="65" operator="containsText" text="Yes">
      <formula>NOT(ISERROR(SEARCH("Yes",BZ7)))</formula>
    </cfRule>
    <cfRule type="containsText" dxfId="418" priority="66" operator="containsText" text="No">
      <formula>NOT(ISERROR(SEARCH("No",BZ7)))</formula>
    </cfRule>
  </conditionalFormatting>
  <conditionalFormatting sqref="ER24">
    <cfRule type="containsText" dxfId="417" priority="55" operator="containsText" text="Day">
      <formula>NOT(ISERROR(SEARCH("Day",ER24)))</formula>
    </cfRule>
    <cfRule type="containsText" dxfId="416" priority="56" operator="containsText" text="SHUT">
      <formula>NOT(ISERROR(SEARCH("SHUT",ER24)))</formula>
    </cfRule>
    <cfRule type="containsText" dxfId="415" priority="57" operator="containsText" text="OOS">
      <formula>NOT(ISERROR(SEARCH("OOS",ER24)))</formula>
    </cfRule>
    <cfRule type="containsText" dxfId="414" priority="58" operator="containsText" text="Delay">
      <formula>NOT(ISERROR(SEARCH("Delay",ER24)))</formula>
    </cfRule>
    <cfRule type="containsText" dxfId="413" priority="59" operator="containsText" text="Yes">
      <formula>NOT(ISERROR(SEARCH("Yes",ER24)))</formula>
    </cfRule>
    <cfRule type="containsText" dxfId="412" priority="60" operator="containsText" text="No">
      <formula>NOT(ISERROR(SEARCH("No",ER24)))</formula>
    </cfRule>
  </conditionalFormatting>
  <conditionalFormatting sqref="ES7:ES21">
    <cfRule type="containsText" dxfId="411" priority="49" operator="containsText" text="Day">
      <formula>NOT(ISERROR(SEARCH("Day",ES7)))</formula>
    </cfRule>
    <cfRule type="containsText" dxfId="410" priority="50" operator="containsText" text="SHUT">
      <formula>NOT(ISERROR(SEARCH("SHUT",ES7)))</formula>
    </cfRule>
    <cfRule type="containsText" dxfId="409" priority="51" operator="containsText" text="OOS">
      <formula>NOT(ISERROR(SEARCH("OOS",ES7)))</formula>
    </cfRule>
    <cfRule type="containsText" dxfId="408" priority="52" operator="containsText" text="Delay">
      <formula>NOT(ISERROR(SEARCH("Delay",ES7)))</formula>
    </cfRule>
    <cfRule type="containsText" dxfId="407" priority="53" operator="containsText" text="Yes">
      <formula>NOT(ISERROR(SEARCH("Yes",ES7)))</formula>
    </cfRule>
    <cfRule type="containsText" dxfId="406" priority="54" operator="containsText" text="No">
      <formula>NOT(ISERROR(SEARCH("No",ES7)))</formula>
    </cfRule>
  </conditionalFormatting>
  <conditionalFormatting sqref="ET7:ET21">
    <cfRule type="containsText" dxfId="405" priority="43" operator="containsText" text="Day">
      <formula>NOT(ISERROR(SEARCH("Day",ET7)))</formula>
    </cfRule>
    <cfRule type="containsText" dxfId="404" priority="44" operator="containsText" text="SHUT">
      <formula>NOT(ISERROR(SEARCH("SHUT",ET7)))</formula>
    </cfRule>
    <cfRule type="containsText" dxfId="403" priority="45" operator="containsText" text="OOS">
      <formula>NOT(ISERROR(SEARCH("OOS",ET7)))</formula>
    </cfRule>
    <cfRule type="containsText" dxfId="402" priority="46" operator="containsText" text="Delay">
      <formula>NOT(ISERROR(SEARCH("Delay",ET7)))</formula>
    </cfRule>
    <cfRule type="containsText" dxfId="401" priority="47" operator="containsText" text="Yes">
      <formula>NOT(ISERROR(SEARCH("Yes",ET7)))</formula>
    </cfRule>
    <cfRule type="containsText" dxfId="400" priority="48" operator="containsText" text="No">
      <formula>NOT(ISERROR(SEARCH("No",ET7)))</formula>
    </cfRule>
  </conditionalFormatting>
  <conditionalFormatting sqref="EU7:EU21">
    <cfRule type="containsText" dxfId="399" priority="37" operator="containsText" text="Day">
      <formula>NOT(ISERROR(SEARCH("Day",EU7)))</formula>
    </cfRule>
    <cfRule type="containsText" dxfId="398" priority="38" operator="containsText" text="SHUT">
      <formula>NOT(ISERROR(SEARCH("SHUT",EU7)))</formula>
    </cfRule>
    <cfRule type="containsText" dxfId="397" priority="39" operator="containsText" text="OOS">
      <formula>NOT(ISERROR(SEARCH("OOS",EU7)))</formula>
    </cfRule>
    <cfRule type="containsText" dxfId="396" priority="40" operator="containsText" text="Delay">
      <formula>NOT(ISERROR(SEARCH("Delay",EU7)))</formula>
    </cfRule>
    <cfRule type="containsText" dxfId="395" priority="41" operator="containsText" text="Yes">
      <formula>NOT(ISERROR(SEARCH("Yes",EU7)))</formula>
    </cfRule>
    <cfRule type="containsText" dxfId="394" priority="42" operator="containsText" text="No">
      <formula>NOT(ISERROR(SEARCH("No",EU7)))</formula>
    </cfRule>
  </conditionalFormatting>
  <conditionalFormatting sqref="EV7:EV21">
    <cfRule type="containsText" dxfId="393" priority="31" operator="containsText" text="Day">
      <formula>NOT(ISERROR(SEARCH("Day",EV7)))</formula>
    </cfRule>
    <cfRule type="containsText" dxfId="392" priority="32" operator="containsText" text="SHUT">
      <formula>NOT(ISERROR(SEARCH("SHUT",EV7)))</formula>
    </cfRule>
    <cfRule type="containsText" dxfId="391" priority="33" operator="containsText" text="OOS">
      <formula>NOT(ISERROR(SEARCH("OOS",EV7)))</formula>
    </cfRule>
    <cfRule type="containsText" dxfId="390" priority="34" operator="containsText" text="Delay">
      <formula>NOT(ISERROR(SEARCH("Delay",EV7)))</formula>
    </cfRule>
    <cfRule type="containsText" dxfId="389" priority="35" operator="containsText" text="Yes">
      <formula>NOT(ISERROR(SEARCH("Yes",EV7)))</formula>
    </cfRule>
    <cfRule type="containsText" dxfId="388" priority="36" operator="containsText" text="No">
      <formula>NOT(ISERROR(SEARCH("No",EV7)))</formula>
    </cfRule>
  </conditionalFormatting>
  <conditionalFormatting sqref="EW7:EW21">
    <cfRule type="containsText" dxfId="387" priority="25" operator="containsText" text="Day">
      <formula>NOT(ISERROR(SEARCH("Day",EW7)))</formula>
    </cfRule>
    <cfRule type="containsText" dxfId="386" priority="26" operator="containsText" text="SHUT">
      <formula>NOT(ISERROR(SEARCH("SHUT",EW7)))</formula>
    </cfRule>
    <cfRule type="containsText" dxfId="385" priority="27" operator="containsText" text="OOS">
      <formula>NOT(ISERROR(SEARCH("OOS",EW7)))</formula>
    </cfRule>
    <cfRule type="containsText" dxfId="384" priority="28" operator="containsText" text="Delay">
      <formula>NOT(ISERROR(SEARCH("Delay",EW7)))</formula>
    </cfRule>
    <cfRule type="containsText" dxfId="383" priority="29" operator="containsText" text="Yes">
      <formula>NOT(ISERROR(SEARCH("Yes",EW7)))</formula>
    </cfRule>
    <cfRule type="containsText" dxfId="382" priority="30" operator="containsText" text="No">
      <formula>NOT(ISERROR(SEARCH("No",EW7)))</formula>
    </cfRule>
  </conditionalFormatting>
  <conditionalFormatting sqref="EX7:FA7">
    <cfRule type="containsText" dxfId="381" priority="19" operator="containsText" text="Day">
      <formula>NOT(ISERROR(SEARCH("Day",EX7)))</formula>
    </cfRule>
    <cfRule type="containsText" dxfId="380" priority="20" operator="containsText" text="SHUT">
      <formula>NOT(ISERROR(SEARCH("SHUT",EX7)))</formula>
    </cfRule>
    <cfRule type="containsText" dxfId="379" priority="21" operator="containsText" text="OOS">
      <formula>NOT(ISERROR(SEARCH("OOS",EX7)))</formula>
    </cfRule>
    <cfRule type="containsText" dxfId="378" priority="22" operator="containsText" text="Delay">
      <formula>NOT(ISERROR(SEARCH("Delay",EX7)))</formula>
    </cfRule>
    <cfRule type="containsText" dxfId="377" priority="23" operator="containsText" text="Yes">
      <formula>NOT(ISERROR(SEARCH("Yes",EX7)))</formula>
    </cfRule>
    <cfRule type="containsText" dxfId="376" priority="24" operator="containsText" text="No">
      <formula>NOT(ISERROR(SEARCH("No",EX7)))</formula>
    </cfRule>
  </conditionalFormatting>
  <conditionalFormatting sqref="EX8:FA8">
    <cfRule type="containsText" dxfId="375" priority="13" operator="containsText" text="Day">
      <formula>NOT(ISERROR(SEARCH("Day",EX8)))</formula>
    </cfRule>
    <cfRule type="containsText" dxfId="374" priority="14" operator="containsText" text="SHUT">
      <formula>NOT(ISERROR(SEARCH("SHUT",EX8)))</formula>
    </cfRule>
    <cfRule type="containsText" dxfId="373" priority="15" operator="containsText" text="OOS">
      <formula>NOT(ISERROR(SEARCH("OOS",EX8)))</formula>
    </cfRule>
    <cfRule type="containsText" dxfId="372" priority="16" operator="containsText" text="Delay">
      <formula>NOT(ISERROR(SEARCH("Delay",EX8)))</formula>
    </cfRule>
    <cfRule type="containsText" dxfId="371" priority="17" operator="containsText" text="Yes">
      <formula>NOT(ISERROR(SEARCH("Yes",EX8)))</formula>
    </cfRule>
    <cfRule type="containsText" dxfId="370" priority="18" operator="containsText" text="No">
      <formula>NOT(ISERROR(SEARCH("No",EX8)))</formula>
    </cfRule>
  </conditionalFormatting>
  <conditionalFormatting sqref="EX9:EX21">
    <cfRule type="containsText" dxfId="369" priority="7" operator="containsText" text="Day">
      <formula>NOT(ISERROR(SEARCH("Day",EX9)))</formula>
    </cfRule>
    <cfRule type="containsText" dxfId="368" priority="8" operator="containsText" text="SHUT">
      <formula>NOT(ISERROR(SEARCH("SHUT",EX9)))</formula>
    </cfRule>
    <cfRule type="containsText" dxfId="367" priority="9" operator="containsText" text="OOS">
      <formula>NOT(ISERROR(SEARCH("OOS",EX9)))</formula>
    </cfRule>
    <cfRule type="containsText" dxfId="366" priority="10" operator="containsText" text="Delay">
      <formula>NOT(ISERROR(SEARCH("Delay",EX9)))</formula>
    </cfRule>
    <cfRule type="containsText" dxfId="365" priority="11" operator="containsText" text="Yes">
      <formula>NOT(ISERROR(SEARCH("Yes",EX9)))</formula>
    </cfRule>
    <cfRule type="containsText" dxfId="364" priority="12" operator="containsText" text="No">
      <formula>NOT(ISERROR(SEARCH("No",EX9)))</formula>
    </cfRule>
  </conditionalFormatting>
  <conditionalFormatting sqref="EY9:FA21">
    <cfRule type="containsText" dxfId="363" priority="1" operator="containsText" text="Day">
      <formula>NOT(ISERROR(SEARCH("Day",EY9)))</formula>
    </cfRule>
    <cfRule type="containsText" dxfId="362" priority="2" operator="containsText" text="SHUT">
      <formula>NOT(ISERROR(SEARCH("SHUT",EY9)))</formula>
    </cfRule>
    <cfRule type="containsText" dxfId="361" priority="3" operator="containsText" text="OOS">
      <formula>NOT(ISERROR(SEARCH("OOS",EY9)))</formula>
    </cfRule>
    <cfRule type="containsText" dxfId="360" priority="4" operator="containsText" text="Delay">
      <formula>NOT(ISERROR(SEARCH("Delay",EY9)))</formula>
    </cfRule>
    <cfRule type="containsText" dxfId="359" priority="5" operator="containsText" text="Yes">
      <formula>NOT(ISERROR(SEARCH("Yes",EY9)))</formula>
    </cfRule>
    <cfRule type="containsText" dxfId="358" priority="6" operator="containsText" text="No">
      <formula>NOT(ISERROR(SEARCH("No",EY9)))</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4BEC0-78B6-42ED-9C11-3E3403ABD0BB}">
  <sheetPr>
    <tabColor rgb="FF00B0F0"/>
  </sheetPr>
  <dimension ref="A1:AE734"/>
  <sheetViews>
    <sheetView zoomScale="80" zoomScaleNormal="80" workbookViewId="0">
      <selection activeCell="A4" sqref="A4"/>
    </sheetView>
  </sheetViews>
  <sheetFormatPr defaultColWidth="8.86328125" defaultRowHeight="12.75" x14ac:dyDescent="0.35"/>
  <cols>
    <col min="1" max="1" width="10.59765625" style="2" bestFit="1" customWidth="1"/>
    <col min="2" max="16384" width="8.86328125" style="2"/>
  </cols>
  <sheetData>
    <row r="1" spans="1:31" ht="13.15" x14ac:dyDescent="0.4">
      <c r="A1" s="1" t="s">
        <v>0</v>
      </c>
    </row>
    <row r="2" spans="1:31" ht="13.15" x14ac:dyDescent="0.4">
      <c r="A2" s="1"/>
    </row>
    <row r="3" spans="1:31" ht="13.15" x14ac:dyDescent="0.4">
      <c r="A3" s="3" t="s">
        <v>4150</v>
      </c>
    </row>
    <row r="4" spans="1:31" x14ac:dyDescent="0.3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row>
    <row r="5" spans="1:31" x14ac:dyDescent="0.35">
      <c r="A5" s="2" t="s">
        <v>2474</v>
      </c>
      <c r="B5" s="2" t="s">
        <v>2475</v>
      </c>
      <c r="C5" s="2" t="s">
        <v>2476</v>
      </c>
      <c r="D5" s="2" t="s">
        <v>2477</v>
      </c>
      <c r="E5" s="2" t="s">
        <v>2478</v>
      </c>
      <c r="F5" s="2" t="s">
        <v>2479</v>
      </c>
      <c r="G5" s="2" t="s">
        <v>37</v>
      </c>
      <c r="H5" s="2">
        <v>26.34</v>
      </c>
      <c r="I5" s="2">
        <v>26.34</v>
      </c>
      <c r="J5" s="2">
        <v>11.6</v>
      </c>
      <c r="K5" s="2">
        <v>9.1999999999999993</v>
      </c>
      <c r="L5" s="2">
        <v>7.5</v>
      </c>
      <c r="M5" s="2">
        <v>45</v>
      </c>
      <c r="N5" s="2" t="s">
        <v>38</v>
      </c>
      <c r="O5" s="2">
        <v>137.97999999999999</v>
      </c>
      <c r="P5" s="2" t="s">
        <v>39</v>
      </c>
      <c r="Q5" s="2" t="s">
        <v>40</v>
      </c>
      <c r="R5" s="2" t="s">
        <v>41</v>
      </c>
      <c r="S5" s="2">
        <v>12.65</v>
      </c>
      <c r="T5" s="2">
        <v>3.95</v>
      </c>
      <c r="U5" s="2">
        <v>0</v>
      </c>
      <c r="V5" s="2" t="s">
        <v>42</v>
      </c>
      <c r="W5" s="2" t="s">
        <v>42</v>
      </c>
      <c r="X5" s="2" t="s">
        <v>42</v>
      </c>
      <c r="Y5" s="2">
        <v>8.6999999999999993</v>
      </c>
      <c r="Z5" s="4">
        <v>12.65</v>
      </c>
      <c r="AA5" s="2" t="s">
        <v>42</v>
      </c>
      <c r="AB5" s="2" t="s">
        <v>42</v>
      </c>
      <c r="AC5" s="2" t="s">
        <v>42</v>
      </c>
      <c r="AD5" s="2">
        <v>8.6999999999999993</v>
      </c>
      <c r="AE5" s="5" t="str">
        <f>A5&amp;R5</f>
        <v>Urn_WoodCAD</v>
      </c>
    </row>
    <row r="6" spans="1:31" x14ac:dyDescent="0.35">
      <c r="A6" s="2" t="s">
        <v>2474</v>
      </c>
      <c r="B6" s="2" t="s">
        <v>2475</v>
      </c>
      <c r="C6" s="2" t="s">
        <v>2476</v>
      </c>
      <c r="D6" s="2" t="s">
        <v>2477</v>
      </c>
      <c r="E6" s="2" t="s">
        <v>2478</v>
      </c>
      <c r="F6" s="2" t="s">
        <v>2479</v>
      </c>
      <c r="G6" s="2" t="s">
        <v>37</v>
      </c>
      <c r="H6" s="2">
        <v>19.899999999999999</v>
      </c>
      <c r="I6" s="2">
        <v>19.899999999999999</v>
      </c>
      <c r="J6" s="2">
        <v>4.57</v>
      </c>
      <c r="K6" s="2">
        <v>3.62</v>
      </c>
      <c r="L6" s="2">
        <v>2.95</v>
      </c>
      <c r="M6" s="2">
        <v>17.72</v>
      </c>
      <c r="N6" s="2" t="s">
        <v>44</v>
      </c>
      <c r="O6" s="2">
        <v>0.3</v>
      </c>
      <c r="P6" s="2" t="s">
        <v>45</v>
      </c>
      <c r="Q6" s="2" t="s">
        <v>46</v>
      </c>
      <c r="R6" s="2" t="s">
        <v>47</v>
      </c>
      <c r="S6" s="2">
        <v>6.53</v>
      </c>
      <c r="T6" s="2">
        <v>2.99</v>
      </c>
      <c r="U6" s="2">
        <v>0</v>
      </c>
      <c r="V6" s="2" t="s">
        <v>42</v>
      </c>
      <c r="W6" s="2" t="s">
        <v>42</v>
      </c>
      <c r="X6" s="2" t="s">
        <v>42</v>
      </c>
      <c r="Y6" s="2">
        <v>3.54</v>
      </c>
      <c r="Z6" s="4">
        <v>6.53</v>
      </c>
      <c r="AA6" s="2" t="s">
        <v>42</v>
      </c>
      <c r="AB6" s="2" t="s">
        <v>42</v>
      </c>
      <c r="AC6" s="2" t="s">
        <v>42</v>
      </c>
      <c r="AD6" s="2">
        <v>3.54</v>
      </c>
      <c r="AE6" s="5" t="str">
        <f t="shared" ref="AE6:AE22" si="0">A6&amp;R6</f>
        <v>Urn_WoodUSD</v>
      </c>
    </row>
    <row r="7" spans="1:31" x14ac:dyDescent="0.35">
      <c r="A7" s="2" t="s">
        <v>2480</v>
      </c>
      <c r="B7" s="2" t="s">
        <v>2481</v>
      </c>
      <c r="C7" s="2" t="s">
        <v>2482</v>
      </c>
      <c r="D7" s="2" t="s">
        <v>2483</v>
      </c>
      <c r="E7" s="2" t="s">
        <v>2478</v>
      </c>
      <c r="F7" s="2" t="s">
        <v>2479</v>
      </c>
      <c r="G7" s="2" t="s">
        <v>37</v>
      </c>
      <c r="H7" s="2">
        <v>26.35</v>
      </c>
      <c r="I7" s="2">
        <v>26.35</v>
      </c>
      <c r="J7" s="2">
        <v>11.8</v>
      </c>
      <c r="K7" s="2">
        <v>6.3</v>
      </c>
      <c r="L7" s="2">
        <v>5.9</v>
      </c>
      <c r="M7" s="2">
        <v>36.200000000000003</v>
      </c>
      <c r="N7" s="2" t="s">
        <v>38</v>
      </c>
      <c r="O7" s="2">
        <v>139.97999999999999</v>
      </c>
      <c r="P7" s="2" t="s">
        <v>39</v>
      </c>
      <c r="Q7" s="2" t="s">
        <v>40</v>
      </c>
      <c r="R7" s="2" t="s">
        <v>41</v>
      </c>
      <c r="S7" s="2">
        <v>12.65</v>
      </c>
      <c r="T7" s="2">
        <v>3.95</v>
      </c>
      <c r="U7" s="2">
        <v>0</v>
      </c>
      <c r="V7" s="2" t="s">
        <v>42</v>
      </c>
      <c r="W7" s="2" t="s">
        <v>42</v>
      </c>
      <c r="X7" s="2" t="s">
        <v>42</v>
      </c>
      <c r="Y7" s="2">
        <v>8.6999999999999993</v>
      </c>
      <c r="Z7" s="4">
        <v>12.65</v>
      </c>
      <c r="AA7" s="2" t="s">
        <v>42</v>
      </c>
      <c r="AB7" s="2" t="s">
        <v>42</v>
      </c>
      <c r="AC7" s="2" t="s">
        <v>42</v>
      </c>
      <c r="AD7" s="2">
        <v>8.6999999999999993</v>
      </c>
      <c r="AE7" s="5" t="str">
        <f t="shared" si="0"/>
        <v>Urn_BlackMarbleCAD</v>
      </c>
    </row>
    <row r="8" spans="1:31" x14ac:dyDescent="0.35">
      <c r="A8" s="2" t="s">
        <v>2480</v>
      </c>
      <c r="B8" s="2" t="s">
        <v>2481</v>
      </c>
      <c r="C8" s="2" t="s">
        <v>2482</v>
      </c>
      <c r="D8" s="2" t="s">
        <v>2483</v>
      </c>
      <c r="E8" s="2" t="s">
        <v>2478</v>
      </c>
      <c r="F8" s="2" t="s">
        <v>2479</v>
      </c>
      <c r="G8" s="2" t="s">
        <v>37</v>
      </c>
      <c r="H8" s="2">
        <v>19.5</v>
      </c>
      <c r="I8" s="2">
        <v>19.5</v>
      </c>
      <c r="J8" s="2">
        <v>4.6500000000000004</v>
      </c>
      <c r="K8" s="2">
        <v>2.48</v>
      </c>
      <c r="L8" s="2">
        <v>2.3199999999999998</v>
      </c>
      <c r="M8" s="2">
        <v>14.25</v>
      </c>
      <c r="N8" s="2" t="s">
        <v>44</v>
      </c>
      <c r="O8" s="2">
        <v>0.31</v>
      </c>
      <c r="P8" s="2" t="s">
        <v>45</v>
      </c>
      <c r="Q8" s="2" t="s">
        <v>46</v>
      </c>
      <c r="R8" s="2" t="s">
        <v>47</v>
      </c>
      <c r="S8" s="2">
        <v>6.47</v>
      </c>
      <c r="T8" s="2">
        <v>2.93</v>
      </c>
      <c r="U8" s="2">
        <v>0</v>
      </c>
      <c r="V8" s="2" t="s">
        <v>42</v>
      </c>
      <c r="W8" s="2" t="s">
        <v>42</v>
      </c>
      <c r="X8" s="2" t="s">
        <v>42</v>
      </c>
      <c r="Y8" s="2">
        <v>3.54</v>
      </c>
      <c r="Z8" s="4">
        <v>6.47</v>
      </c>
      <c r="AA8" s="2" t="s">
        <v>42</v>
      </c>
      <c r="AB8" s="2" t="s">
        <v>42</v>
      </c>
      <c r="AC8" s="2" t="s">
        <v>42</v>
      </c>
      <c r="AD8" s="2">
        <v>3.54</v>
      </c>
      <c r="AE8" s="5" t="str">
        <f t="shared" si="0"/>
        <v>Urn_BlackMarbleUSD</v>
      </c>
    </row>
    <row r="9" spans="1:31" x14ac:dyDescent="0.35">
      <c r="A9" s="2" t="s">
        <v>2484</v>
      </c>
      <c r="B9" s="2" t="s">
        <v>2485</v>
      </c>
      <c r="C9" s="2" t="s">
        <v>2486</v>
      </c>
      <c r="D9" s="2" t="s">
        <v>2487</v>
      </c>
      <c r="E9" s="2" t="s">
        <v>2478</v>
      </c>
      <c r="F9" s="2" t="s">
        <v>2479</v>
      </c>
      <c r="G9" s="2" t="s">
        <v>37</v>
      </c>
      <c r="H9" s="2">
        <v>26.36</v>
      </c>
      <c r="I9" s="2">
        <v>26.36</v>
      </c>
      <c r="J9" s="2">
        <v>11.9</v>
      </c>
      <c r="K9" s="2">
        <v>6</v>
      </c>
      <c r="L9" s="2">
        <v>5.8</v>
      </c>
      <c r="M9" s="2">
        <v>35.5</v>
      </c>
      <c r="N9" s="2" t="s">
        <v>38</v>
      </c>
      <c r="O9" s="2">
        <v>144.02000000000001</v>
      </c>
      <c r="P9" s="2" t="s">
        <v>39</v>
      </c>
      <c r="Q9" s="2" t="s">
        <v>40</v>
      </c>
      <c r="R9" s="2" t="s">
        <v>41</v>
      </c>
      <c r="S9" s="2">
        <v>12.65</v>
      </c>
      <c r="T9" s="2">
        <v>3.95</v>
      </c>
      <c r="U9" s="2">
        <v>0</v>
      </c>
      <c r="V9" s="2" t="s">
        <v>42</v>
      </c>
      <c r="W9" s="2" t="s">
        <v>42</v>
      </c>
      <c r="X9" s="2" t="s">
        <v>42</v>
      </c>
      <c r="Y9" s="2">
        <v>8.6999999999999993</v>
      </c>
      <c r="Z9" s="4">
        <v>12.65</v>
      </c>
      <c r="AA9" s="2" t="s">
        <v>42</v>
      </c>
      <c r="AB9" s="2" t="s">
        <v>42</v>
      </c>
      <c r="AC9" s="2" t="s">
        <v>42</v>
      </c>
      <c r="AD9" s="2">
        <v>8.6999999999999993</v>
      </c>
      <c r="AE9" s="5" t="str">
        <f t="shared" si="0"/>
        <v>Urn_BlueWaveCAD</v>
      </c>
    </row>
    <row r="10" spans="1:31" x14ac:dyDescent="0.35">
      <c r="A10" s="2" t="s">
        <v>2484</v>
      </c>
      <c r="B10" s="2" t="s">
        <v>2485</v>
      </c>
      <c r="C10" s="2" t="s">
        <v>2486</v>
      </c>
      <c r="D10" s="2" t="s">
        <v>2487</v>
      </c>
      <c r="E10" s="2" t="s">
        <v>2478</v>
      </c>
      <c r="F10" s="2" t="s">
        <v>2479</v>
      </c>
      <c r="G10" s="2" t="s">
        <v>37</v>
      </c>
      <c r="H10" s="2">
        <v>19.899999999999999</v>
      </c>
      <c r="I10" s="2">
        <v>19.899999999999999</v>
      </c>
      <c r="J10" s="2">
        <v>4.6900000000000004</v>
      </c>
      <c r="K10" s="2">
        <v>2.36</v>
      </c>
      <c r="L10" s="2">
        <v>2.2799999999999998</v>
      </c>
      <c r="M10" s="2">
        <v>13.98</v>
      </c>
      <c r="N10" s="2" t="s">
        <v>44</v>
      </c>
      <c r="O10" s="2">
        <v>0.32</v>
      </c>
      <c r="P10" s="2" t="s">
        <v>45</v>
      </c>
      <c r="Q10" s="2" t="s">
        <v>46</v>
      </c>
      <c r="R10" s="2" t="s">
        <v>47</v>
      </c>
      <c r="S10" s="2">
        <v>6.53</v>
      </c>
      <c r="T10" s="2">
        <v>2.99</v>
      </c>
      <c r="U10" s="2">
        <v>0</v>
      </c>
      <c r="V10" s="2" t="s">
        <v>42</v>
      </c>
      <c r="W10" s="2" t="s">
        <v>42</v>
      </c>
      <c r="X10" s="2" t="s">
        <v>42</v>
      </c>
      <c r="Y10" s="2">
        <v>3.54</v>
      </c>
      <c r="Z10" s="4">
        <v>6.53</v>
      </c>
      <c r="AA10" s="2" t="s">
        <v>42</v>
      </c>
      <c r="AB10" s="2" t="s">
        <v>42</v>
      </c>
      <c r="AC10" s="2" t="s">
        <v>42</v>
      </c>
      <c r="AD10" s="2">
        <v>3.54</v>
      </c>
      <c r="AE10" s="5" t="str">
        <f t="shared" si="0"/>
        <v>Urn_BlueWaveUSD</v>
      </c>
    </row>
    <row r="11" spans="1:31" x14ac:dyDescent="0.35">
      <c r="A11" s="2" t="s">
        <v>2488</v>
      </c>
      <c r="B11" s="2" t="s">
        <v>2489</v>
      </c>
      <c r="C11" s="2" t="s">
        <v>2490</v>
      </c>
      <c r="D11" s="2" t="s">
        <v>2491</v>
      </c>
      <c r="E11" s="2" t="s">
        <v>2492</v>
      </c>
      <c r="F11" s="2" t="s">
        <v>2479</v>
      </c>
      <c r="G11" s="2" t="s">
        <v>37</v>
      </c>
      <c r="H11" s="2">
        <v>22.08</v>
      </c>
      <c r="I11" s="2">
        <v>22.08</v>
      </c>
      <c r="J11" s="2">
        <v>6.5</v>
      </c>
      <c r="K11" s="2">
        <v>4.8</v>
      </c>
      <c r="L11" s="2">
        <v>1.8</v>
      </c>
      <c r="M11" s="2">
        <v>19.71</v>
      </c>
      <c r="N11" s="2" t="s">
        <v>38</v>
      </c>
      <c r="O11" s="2">
        <v>31.98</v>
      </c>
      <c r="P11" s="2" t="s">
        <v>39</v>
      </c>
      <c r="Q11" s="2" t="s">
        <v>2493</v>
      </c>
      <c r="R11" s="2" t="s">
        <v>41</v>
      </c>
      <c r="S11" s="2">
        <v>11.64</v>
      </c>
      <c r="T11" s="2">
        <v>4.42</v>
      </c>
      <c r="U11" s="2">
        <v>0</v>
      </c>
      <c r="V11" s="2" t="s">
        <v>42</v>
      </c>
      <c r="W11" s="2" t="s">
        <v>42</v>
      </c>
      <c r="X11" s="2" t="s">
        <v>42</v>
      </c>
      <c r="Y11" s="2">
        <v>7.22</v>
      </c>
      <c r="Z11" s="4">
        <v>11.64</v>
      </c>
      <c r="AA11" s="2" t="s">
        <v>42</v>
      </c>
      <c r="AB11" s="2" t="s">
        <v>42</v>
      </c>
      <c r="AC11" s="2" t="s">
        <v>42</v>
      </c>
      <c r="AD11" s="2">
        <v>7.22</v>
      </c>
      <c r="AE11" s="5" t="str">
        <f t="shared" si="0"/>
        <v>Black_cylinderCAD</v>
      </c>
    </row>
    <row r="12" spans="1:31" x14ac:dyDescent="0.35">
      <c r="A12" s="2" t="s">
        <v>2488</v>
      </c>
      <c r="B12" s="2" t="s">
        <v>2489</v>
      </c>
      <c r="C12" s="2" t="s">
        <v>2490</v>
      </c>
      <c r="D12" s="2" t="s">
        <v>2491</v>
      </c>
      <c r="E12" s="2" t="s">
        <v>2478</v>
      </c>
      <c r="F12" s="2" t="s">
        <v>2479</v>
      </c>
      <c r="G12" s="2" t="s">
        <v>37</v>
      </c>
      <c r="H12" s="2">
        <v>10.99</v>
      </c>
      <c r="I12" s="2">
        <v>10.99</v>
      </c>
      <c r="J12" s="2">
        <v>2.56</v>
      </c>
      <c r="K12" s="2">
        <v>1.89</v>
      </c>
      <c r="L12" s="2">
        <v>0.71</v>
      </c>
      <c r="M12" s="2">
        <v>7.76</v>
      </c>
      <c r="N12" s="2" t="s">
        <v>44</v>
      </c>
      <c r="O12" s="2">
        <v>7.0000000000000007E-2</v>
      </c>
      <c r="P12" s="2" t="s">
        <v>45</v>
      </c>
      <c r="Q12" s="2" t="s">
        <v>108</v>
      </c>
      <c r="R12" s="2" t="s">
        <v>47</v>
      </c>
      <c r="S12" s="2">
        <v>4.57</v>
      </c>
      <c r="T12" s="2">
        <v>1.65</v>
      </c>
      <c r="U12" s="2">
        <v>0</v>
      </c>
      <c r="V12" s="2" t="s">
        <v>42</v>
      </c>
      <c r="W12" s="2" t="s">
        <v>42</v>
      </c>
      <c r="X12" s="2" t="s">
        <v>42</v>
      </c>
      <c r="Y12" s="2">
        <v>2.92</v>
      </c>
      <c r="Z12" s="4">
        <v>4.57</v>
      </c>
      <c r="AA12" s="2" t="s">
        <v>42</v>
      </c>
      <c r="AB12" s="2" t="s">
        <v>42</v>
      </c>
      <c r="AC12" s="2" t="s">
        <v>42</v>
      </c>
      <c r="AD12" s="2">
        <v>2.92</v>
      </c>
      <c r="AE12" s="5" t="str">
        <f t="shared" si="0"/>
        <v>Black_cylinderUSD</v>
      </c>
    </row>
    <row r="13" spans="1:31" x14ac:dyDescent="0.35">
      <c r="A13" s="2" t="s">
        <v>2494</v>
      </c>
      <c r="B13" s="2" t="s">
        <v>2495</v>
      </c>
      <c r="C13" s="2" t="s">
        <v>2496</v>
      </c>
      <c r="D13" s="2" t="s">
        <v>2497</v>
      </c>
      <c r="E13" s="2" t="s">
        <v>2492</v>
      </c>
      <c r="F13" s="2" t="s">
        <v>2479</v>
      </c>
      <c r="G13" s="2" t="s">
        <v>37</v>
      </c>
      <c r="H13" s="2">
        <v>21.98</v>
      </c>
      <c r="I13" s="2">
        <v>21.98</v>
      </c>
      <c r="J13" s="2">
        <v>28.5</v>
      </c>
      <c r="K13" s="2">
        <v>21.5</v>
      </c>
      <c r="L13" s="2">
        <v>1.1000000000000001</v>
      </c>
      <c r="M13" s="2">
        <v>73.7</v>
      </c>
      <c r="N13" s="2" t="s">
        <v>38</v>
      </c>
      <c r="O13" s="2">
        <v>29.98</v>
      </c>
      <c r="P13" s="2" t="s">
        <v>39</v>
      </c>
      <c r="Q13" s="2" t="s">
        <v>2493</v>
      </c>
      <c r="R13" s="2" t="s">
        <v>41</v>
      </c>
      <c r="S13" s="2">
        <v>11.62</v>
      </c>
      <c r="T13" s="2">
        <v>4.4000000000000004</v>
      </c>
      <c r="U13" s="2">
        <v>0</v>
      </c>
      <c r="V13" s="2" t="s">
        <v>42</v>
      </c>
      <c r="W13" s="2" t="s">
        <v>42</v>
      </c>
      <c r="X13" s="2" t="s">
        <v>42</v>
      </c>
      <c r="Y13" s="2">
        <v>7.22</v>
      </c>
      <c r="Z13" s="4">
        <v>11.62</v>
      </c>
      <c r="AA13" s="2" t="s">
        <v>42</v>
      </c>
      <c r="AB13" s="2" t="s">
        <v>42</v>
      </c>
      <c r="AC13" s="2" t="s">
        <v>42</v>
      </c>
      <c r="AD13" s="2">
        <v>7.22</v>
      </c>
      <c r="AE13" s="5" t="str">
        <f t="shared" si="0"/>
        <v>Silver_cylinderCAD</v>
      </c>
    </row>
    <row r="14" spans="1:31" x14ac:dyDescent="0.35">
      <c r="A14" s="2" t="s">
        <v>2494</v>
      </c>
      <c r="B14" s="2" t="s">
        <v>2495</v>
      </c>
      <c r="C14" s="2" t="s">
        <v>2496</v>
      </c>
      <c r="D14" s="2" t="s">
        <v>2497</v>
      </c>
      <c r="E14" s="2" t="s">
        <v>2478</v>
      </c>
      <c r="F14" s="2" t="s">
        <v>2479</v>
      </c>
      <c r="G14" s="2" t="s">
        <v>37</v>
      </c>
      <c r="H14" s="2">
        <v>10.9</v>
      </c>
      <c r="I14" s="2">
        <v>10.9</v>
      </c>
      <c r="J14" s="2">
        <v>11.22</v>
      </c>
      <c r="K14" s="2">
        <v>8.4600000000000009</v>
      </c>
      <c r="L14" s="2">
        <v>0.43</v>
      </c>
      <c r="M14" s="2">
        <v>29.02</v>
      </c>
      <c r="N14" s="2" t="s">
        <v>44</v>
      </c>
      <c r="O14" s="2">
        <v>7.0000000000000007E-2</v>
      </c>
      <c r="P14" s="2" t="s">
        <v>45</v>
      </c>
      <c r="Q14" s="2" t="s">
        <v>108</v>
      </c>
      <c r="R14" s="2" t="s">
        <v>47</v>
      </c>
      <c r="S14" s="2">
        <v>4.5599999999999996</v>
      </c>
      <c r="T14" s="2">
        <v>1.64</v>
      </c>
      <c r="U14" s="2">
        <v>0</v>
      </c>
      <c r="V14" s="2" t="s">
        <v>42</v>
      </c>
      <c r="W14" s="2" t="s">
        <v>42</v>
      </c>
      <c r="X14" s="2" t="s">
        <v>42</v>
      </c>
      <c r="Y14" s="2">
        <v>2.92</v>
      </c>
      <c r="Z14" s="4">
        <v>4.5599999999999996</v>
      </c>
      <c r="AA14" s="2" t="s">
        <v>42</v>
      </c>
      <c r="AB14" s="2" t="s">
        <v>42</v>
      </c>
      <c r="AC14" s="2" t="s">
        <v>42</v>
      </c>
      <c r="AD14" s="2">
        <v>2.92</v>
      </c>
      <c r="AE14" s="5" t="str">
        <f t="shared" si="0"/>
        <v>Silver_cylinderUSD</v>
      </c>
    </row>
    <row r="15" spans="1:31" x14ac:dyDescent="0.35">
      <c r="A15" s="2" t="s">
        <v>2498</v>
      </c>
      <c r="B15" s="2" t="s">
        <v>2499</v>
      </c>
      <c r="C15" s="2" t="s">
        <v>2500</v>
      </c>
      <c r="D15" s="2" t="s">
        <v>2501</v>
      </c>
      <c r="E15" s="2" t="s">
        <v>2492</v>
      </c>
      <c r="F15" s="2" t="s">
        <v>2479</v>
      </c>
      <c r="G15" s="2" t="s">
        <v>37</v>
      </c>
      <c r="H15" s="2">
        <v>22.28</v>
      </c>
      <c r="I15" s="2">
        <v>22.28</v>
      </c>
      <c r="J15" s="2">
        <v>5.59</v>
      </c>
      <c r="K15" s="2">
        <v>4.9000000000000004</v>
      </c>
      <c r="L15" s="2">
        <v>1.5</v>
      </c>
      <c r="M15" s="2">
        <v>18.39</v>
      </c>
      <c r="N15" s="2" t="s">
        <v>38</v>
      </c>
      <c r="O15" s="2">
        <v>90.99</v>
      </c>
      <c r="P15" s="2" t="s">
        <v>39</v>
      </c>
      <c r="Q15" s="2" t="s">
        <v>2493</v>
      </c>
      <c r="R15" s="2" t="s">
        <v>41</v>
      </c>
      <c r="S15" s="2">
        <v>11.68</v>
      </c>
      <c r="T15" s="2">
        <v>4.46</v>
      </c>
      <c r="U15" s="2">
        <v>0</v>
      </c>
      <c r="V15" s="2" t="s">
        <v>42</v>
      </c>
      <c r="W15" s="2" t="s">
        <v>42</v>
      </c>
      <c r="X15" s="2" t="s">
        <v>42</v>
      </c>
      <c r="Y15" s="2">
        <v>7.22</v>
      </c>
      <c r="Z15" s="4">
        <v>11.68</v>
      </c>
      <c r="AA15" s="2" t="s">
        <v>42</v>
      </c>
      <c r="AB15" s="2" t="s">
        <v>42</v>
      </c>
      <c r="AC15" s="2" t="s">
        <v>42</v>
      </c>
      <c r="AD15" s="2">
        <v>7.22</v>
      </c>
      <c r="AE15" s="5" t="str">
        <f t="shared" si="0"/>
        <v>Gold_cylinderCAD</v>
      </c>
    </row>
    <row r="16" spans="1:31" x14ac:dyDescent="0.35">
      <c r="A16" s="2" t="s">
        <v>2498</v>
      </c>
      <c r="B16" s="2" t="s">
        <v>2499</v>
      </c>
      <c r="C16" s="2" t="s">
        <v>2500</v>
      </c>
      <c r="D16" s="2" t="s">
        <v>2501</v>
      </c>
      <c r="E16" s="2" t="s">
        <v>2478</v>
      </c>
      <c r="F16" s="2" t="s">
        <v>2479</v>
      </c>
      <c r="G16" s="2" t="s">
        <v>37</v>
      </c>
      <c r="H16" s="2">
        <v>10.5</v>
      </c>
      <c r="I16" s="2">
        <v>10.5</v>
      </c>
      <c r="J16" s="2">
        <v>2.2000000000000002</v>
      </c>
      <c r="K16" s="2">
        <v>1.93</v>
      </c>
      <c r="L16" s="2">
        <v>0.59</v>
      </c>
      <c r="M16" s="2">
        <v>7.24</v>
      </c>
      <c r="N16" s="2" t="s">
        <v>44</v>
      </c>
      <c r="O16" s="2">
        <v>0.2</v>
      </c>
      <c r="P16" s="2" t="s">
        <v>45</v>
      </c>
      <c r="Q16" s="2" t="s">
        <v>108</v>
      </c>
      <c r="R16" s="2" t="s">
        <v>47</v>
      </c>
      <c r="S16" s="2">
        <v>4.5</v>
      </c>
      <c r="T16" s="2">
        <v>1.58</v>
      </c>
      <c r="U16" s="2">
        <v>0</v>
      </c>
      <c r="V16" s="2" t="s">
        <v>42</v>
      </c>
      <c r="W16" s="2" t="s">
        <v>42</v>
      </c>
      <c r="X16" s="2" t="s">
        <v>42</v>
      </c>
      <c r="Y16" s="2">
        <v>2.92</v>
      </c>
      <c r="Z16" s="4">
        <v>4.5</v>
      </c>
      <c r="AA16" s="2" t="s">
        <v>42</v>
      </c>
      <c r="AB16" s="2" t="s">
        <v>42</v>
      </c>
      <c r="AC16" s="2" t="s">
        <v>42</v>
      </c>
      <c r="AD16" s="2">
        <v>2.92</v>
      </c>
      <c r="AE16" s="5" t="str">
        <f t="shared" si="0"/>
        <v>Gold_cylinderUSD</v>
      </c>
    </row>
    <row r="17" spans="1:31" x14ac:dyDescent="0.35">
      <c r="A17" s="2" t="s">
        <v>2502</v>
      </c>
      <c r="B17" s="2" t="s">
        <v>2503</v>
      </c>
      <c r="C17" s="2" t="s">
        <v>2504</v>
      </c>
      <c r="D17" s="2" t="s">
        <v>2505</v>
      </c>
      <c r="E17" s="2" t="s">
        <v>2506</v>
      </c>
      <c r="F17" s="2" t="s">
        <v>2479</v>
      </c>
      <c r="G17" s="2" t="s">
        <v>37</v>
      </c>
      <c r="H17" s="2">
        <v>26.89</v>
      </c>
      <c r="I17" s="2">
        <v>26.89</v>
      </c>
      <c r="J17" s="2">
        <v>27</v>
      </c>
      <c r="K17" s="2">
        <v>2</v>
      </c>
      <c r="L17" s="2">
        <v>2</v>
      </c>
      <c r="M17" s="2">
        <v>35</v>
      </c>
      <c r="N17" s="2" t="s">
        <v>44</v>
      </c>
      <c r="O17" s="2">
        <v>1.54</v>
      </c>
      <c r="P17" s="2" t="s">
        <v>45</v>
      </c>
      <c r="Q17" s="2" t="s">
        <v>2507</v>
      </c>
      <c r="R17" s="2" t="s">
        <v>47</v>
      </c>
      <c r="S17" s="2">
        <v>13.35</v>
      </c>
      <c r="T17" s="2">
        <v>4.03</v>
      </c>
      <c r="U17" s="2">
        <v>0</v>
      </c>
      <c r="V17" s="2" t="s">
        <v>42</v>
      </c>
      <c r="W17" s="2" t="s">
        <v>42</v>
      </c>
      <c r="X17" s="2" t="s">
        <v>42</v>
      </c>
      <c r="Y17" s="2">
        <v>9.32</v>
      </c>
      <c r="Z17" s="4">
        <v>13.35</v>
      </c>
      <c r="AA17" s="2" t="s">
        <v>42</v>
      </c>
      <c r="AB17" s="2" t="s">
        <v>42</v>
      </c>
      <c r="AC17" s="2" t="s">
        <v>42</v>
      </c>
      <c r="AD17" s="2">
        <v>9.32</v>
      </c>
      <c r="AE17" s="5" t="str">
        <f t="shared" si="0"/>
        <v>ZC-JYCG-HC8BUSD</v>
      </c>
    </row>
    <row r="18" spans="1:31" x14ac:dyDescent="0.35">
      <c r="A18" s="2" t="s">
        <v>2508</v>
      </c>
      <c r="B18" s="2" t="s">
        <v>2509</v>
      </c>
      <c r="C18" s="2" t="s">
        <v>2510</v>
      </c>
      <c r="D18" s="2" t="s">
        <v>2511</v>
      </c>
      <c r="E18" s="2" t="s">
        <v>2506</v>
      </c>
      <c r="F18" s="2" t="s">
        <v>2479</v>
      </c>
      <c r="G18" s="2" t="s">
        <v>37</v>
      </c>
      <c r="H18" s="2">
        <v>26.99</v>
      </c>
      <c r="I18" s="2">
        <v>26.99</v>
      </c>
      <c r="J18" s="2">
        <v>28.57</v>
      </c>
      <c r="K18" s="2">
        <v>2.4500000000000002</v>
      </c>
      <c r="L18" s="2">
        <v>1.99</v>
      </c>
      <c r="M18" s="2">
        <v>37.450000000000003</v>
      </c>
      <c r="N18" s="2" t="s">
        <v>44</v>
      </c>
      <c r="O18" s="2">
        <v>2.0499999999999998</v>
      </c>
      <c r="P18" s="2" t="s">
        <v>45</v>
      </c>
      <c r="Q18" s="2" t="s">
        <v>2507</v>
      </c>
      <c r="R18" s="2" t="s">
        <v>47</v>
      </c>
      <c r="S18" s="2">
        <v>13.75</v>
      </c>
      <c r="T18" s="2">
        <v>4.05</v>
      </c>
      <c r="U18" s="2">
        <v>0</v>
      </c>
      <c r="V18" s="2" t="s">
        <v>42</v>
      </c>
      <c r="W18" s="2" t="s">
        <v>42</v>
      </c>
      <c r="X18" s="2" t="s">
        <v>42</v>
      </c>
      <c r="Y18" s="2">
        <v>9.6999999999999993</v>
      </c>
      <c r="Z18" s="4">
        <v>13.75</v>
      </c>
      <c r="AA18" s="2" t="s">
        <v>42</v>
      </c>
      <c r="AB18" s="2" t="s">
        <v>42</v>
      </c>
      <c r="AC18" s="2" t="s">
        <v>42</v>
      </c>
      <c r="AD18" s="2">
        <v>9.6999999999999993</v>
      </c>
      <c r="AE18" s="5" t="str">
        <f t="shared" si="0"/>
        <v>BlackBatNewUSD</v>
      </c>
    </row>
    <row r="19" spans="1:31" x14ac:dyDescent="0.35">
      <c r="A19" s="2" t="s">
        <v>2512</v>
      </c>
      <c r="B19" s="2" t="s">
        <v>2513</v>
      </c>
      <c r="C19" s="2" t="s">
        <v>2514</v>
      </c>
      <c r="D19" s="2" t="s">
        <v>2515</v>
      </c>
      <c r="E19" s="2" t="s">
        <v>2506</v>
      </c>
      <c r="F19" s="2" t="s">
        <v>2479</v>
      </c>
      <c r="G19" s="2" t="s">
        <v>37</v>
      </c>
      <c r="H19" s="2">
        <v>26.99</v>
      </c>
      <c r="I19" s="2">
        <v>26.99</v>
      </c>
      <c r="J19" s="2">
        <v>28</v>
      </c>
      <c r="K19" s="2">
        <v>2</v>
      </c>
      <c r="L19" s="2">
        <v>2</v>
      </c>
      <c r="M19" s="2">
        <v>36</v>
      </c>
      <c r="N19" s="2" t="s">
        <v>44</v>
      </c>
      <c r="O19" s="2">
        <v>0.8</v>
      </c>
      <c r="P19" s="2" t="s">
        <v>45</v>
      </c>
      <c r="Q19" s="2" t="s">
        <v>2507</v>
      </c>
      <c r="R19" s="2" t="s">
        <v>47</v>
      </c>
      <c r="S19" s="2">
        <v>12.99</v>
      </c>
      <c r="T19" s="2">
        <v>4.05</v>
      </c>
      <c r="U19" s="2">
        <v>0</v>
      </c>
      <c r="V19" s="2" t="s">
        <v>42</v>
      </c>
      <c r="W19" s="2" t="s">
        <v>42</v>
      </c>
      <c r="X19" s="2" t="s">
        <v>42</v>
      </c>
      <c r="Y19" s="2">
        <v>8.94</v>
      </c>
      <c r="Z19" s="4">
        <v>12.99</v>
      </c>
      <c r="AA19" s="2" t="s">
        <v>42</v>
      </c>
      <c r="AB19" s="2" t="s">
        <v>42</v>
      </c>
      <c r="AC19" s="2" t="s">
        <v>42</v>
      </c>
      <c r="AD19" s="2">
        <v>8.94</v>
      </c>
      <c r="AE19" s="5" t="str">
        <f t="shared" si="0"/>
        <v>BlackBatOldUSD</v>
      </c>
    </row>
    <row r="20" spans="1:31" x14ac:dyDescent="0.35">
      <c r="A20" s="2" t="s">
        <v>2516</v>
      </c>
      <c r="C20" s="2" t="s">
        <v>2517</v>
      </c>
      <c r="D20" s="2" t="s">
        <v>2518</v>
      </c>
      <c r="E20" s="2" t="s">
        <v>2506</v>
      </c>
      <c r="F20" s="2" t="s">
        <v>2479</v>
      </c>
      <c r="G20" s="2" t="s">
        <v>37</v>
      </c>
      <c r="H20" s="2">
        <v>50.9</v>
      </c>
      <c r="I20" s="2">
        <v>50.9</v>
      </c>
      <c r="J20" s="2" t="s">
        <v>42</v>
      </c>
      <c r="K20" s="2" t="s">
        <v>42</v>
      </c>
      <c r="L20" s="2" t="s">
        <v>42</v>
      </c>
      <c r="M20" s="2" t="s">
        <v>42</v>
      </c>
      <c r="N20" s="2" t="s">
        <v>44</v>
      </c>
      <c r="O20" s="2" t="s">
        <v>42</v>
      </c>
      <c r="P20" s="2" t="s">
        <v>45</v>
      </c>
      <c r="Q20" s="2" t="s">
        <v>108</v>
      </c>
      <c r="R20" s="2" t="s">
        <v>47</v>
      </c>
      <c r="S20" s="2">
        <v>10.56</v>
      </c>
      <c r="T20" s="2">
        <v>7.64</v>
      </c>
      <c r="U20" s="2">
        <v>0</v>
      </c>
      <c r="V20" s="2" t="s">
        <v>42</v>
      </c>
      <c r="W20" s="2" t="s">
        <v>42</v>
      </c>
      <c r="X20" s="2" t="s">
        <v>42</v>
      </c>
      <c r="Y20" s="2">
        <v>2.92</v>
      </c>
      <c r="Z20" s="4">
        <v>10.56</v>
      </c>
      <c r="AA20" s="2" t="s">
        <v>42</v>
      </c>
      <c r="AB20" s="2" t="s">
        <v>42</v>
      </c>
      <c r="AC20" s="2" t="s">
        <v>42</v>
      </c>
      <c r="AD20" s="2">
        <v>2.92</v>
      </c>
      <c r="AE20" s="5" t="str">
        <f t="shared" si="0"/>
        <v>MetalWoodBatsUSD</v>
      </c>
    </row>
    <row r="21" spans="1:31" x14ac:dyDescent="0.35">
      <c r="A21" s="2" t="s">
        <v>2519</v>
      </c>
      <c r="C21" s="2" t="s">
        <v>2520</v>
      </c>
      <c r="D21" s="2" t="s">
        <v>2521</v>
      </c>
      <c r="E21" s="2" t="s">
        <v>2506</v>
      </c>
      <c r="F21" s="2" t="s">
        <v>2479</v>
      </c>
      <c r="G21" s="2" t="s">
        <v>37</v>
      </c>
      <c r="H21" s="2">
        <v>50.85</v>
      </c>
      <c r="I21" s="2">
        <v>50.85</v>
      </c>
      <c r="J21" s="2" t="s">
        <v>42</v>
      </c>
      <c r="K21" s="2" t="s">
        <v>42</v>
      </c>
      <c r="L21" s="2" t="s">
        <v>42</v>
      </c>
      <c r="M21" s="2" t="s">
        <v>42</v>
      </c>
      <c r="N21" s="2" t="s">
        <v>44</v>
      </c>
      <c r="O21" s="2" t="s">
        <v>42</v>
      </c>
      <c r="P21" s="2" t="s">
        <v>45</v>
      </c>
      <c r="Q21" s="2" t="s">
        <v>108</v>
      </c>
      <c r="R21" s="2" t="s">
        <v>47</v>
      </c>
      <c r="S21" s="2">
        <v>10.55</v>
      </c>
      <c r="T21" s="2">
        <v>7.63</v>
      </c>
      <c r="U21" s="2">
        <v>0</v>
      </c>
      <c r="V21" s="2" t="s">
        <v>42</v>
      </c>
      <c r="W21" s="2" t="s">
        <v>42</v>
      </c>
      <c r="X21" s="2" t="s">
        <v>42</v>
      </c>
      <c r="Y21" s="2">
        <v>2.92</v>
      </c>
      <c r="Z21" s="4">
        <v>10.55</v>
      </c>
      <c r="AA21" s="2" t="s">
        <v>42</v>
      </c>
      <c r="AB21" s="2" t="s">
        <v>42</v>
      </c>
      <c r="AC21" s="2" t="s">
        <v>42</v>
      </c>
      <c r="AD21" s="2">
        <v>2.92</v>
      </c>
      <c r="AE21" s="5" t="str">
        <f t="shared" si="0"/>
        <v>MatGlossBatsBundleUSD</v>
      </c>
    </row>
    <row r="22" spans="1:31" x14ac:dyDescent="0.35">
      <c r="Z22" s="4"/>
      <c r="AE22" s="5" t="str">
        <f t="shared" si="0"/>
        <v/>
      </c>
    </row>
    <row r="23" spans="1:31" x14ac:dyDescent="0.35">
      <c r="Z23" s="4"/>
    </row>
    <row r="24" spans="1:31" x14ac:dyDescent="0.35">
      <c r="Z24" s="4"/>
    </row>
    <row r="25" spans="1:31" x14ac:dyDescent="0.35">
      <c r="Z25" s="4"/>
    </row>
    <row r="26" spans="1:31" x14ac:dyDescent="0.35">
      <c r="Z26" s="4"/>
    </row>
    <row r="27" spans="1:31" x14ac:dyDescent="0.35">
      <c r="Z27" s="4"/>
    </row>
    <row r="28" spans="1:31" x14ac:dyDescent="0.35">
      <c r="Z28" s="4"/>
    </row>
    <row r="29" spans="1:31" x14ac:dyDescent="0.35">
      <c r="Z29" s="4"/>
    </row>
    <row r="30" spans="1:31" x14ac:dyDescent="0.35">
      <c r="Z30" s="4"/>
    </row>
    <row r="31" spans="1:31" x14ac:dyDescent="0.35">
      <c r="Z31" s="4"/>
    </row>
    <row r="32" spans="1:31" x14ac:dyDescent="0.35">
      <c r="Z32" s="4"/>
    </row>
    <row r="33" spans="26:26" x14ac:dyDescent="0.35">
      <c r="Z33" s="4"/>
    </row>
    <row r="34" spans="26:26" x14ac:dyDescent="0.35">
      <c r="Z34" s="4"/>
    </row>
    <row r="35" spans="26:26" x14ac:dyDescent="0.35">
      <c r="Z35" s="4"/>
    </row>
    <row r="36" spans="26:26" x14ac:dyDescent="0.35">
      <c r="Z36" s="4"/>
    </row>
    <row r="37" spans="26:26" x14ac:dyDescent="0.35">
      <c r="Z37" s="4"/>
    </row>
    <row r="38" spans="26:26" x14ac:dyDescent="0.35">
      <c r="Z38" s="4"/>
    </row>
    <row r="39" spans="26:26" x14ac:dyDescent="0.35">
      <c r="Z39" s="4"/>
    </row>
    <row r="40" spans="26:26" x14ac:dyDescent="0.35">
      <c r="Z40" s="4"/>
    </row>
    <row r="41" spans="26:26" x14ac:dyDescent="0.35">
      <c r="Z41" s="4"/>
    </row>
    <row r="42" spans="26:26" x14ac:dyDescent="0.35">
      <c r="Z42" s="4"/>
    </row>
    <row r="43" spans="26:26" x14ac:dyDescent="0.35">
      <c r="Z43" s="4"/>
    </row>
    <row r="44" spans="26:26" x14ac:dyDescent="0.35">
      <c r="Z44" s="4"/>
    </row>
    <row r="45" spans="26:26" x14ac:dyDescent="0.35">
      <c r="Z45" s="4"/>
    </row>
    <row r="46" spans="26:26" x14ac:dyDescent="0.35">
      <c r="Z46" s="4"/>
    </row>
    <row r="47" spans="26:26" x14ac:dyDescent="0.35">
      <c r="Z47" s="4"/>
    </row>
    <row r="48" spans="26:26" x14ac:dyDescent="0.35">
      <c r="Z48" s="4"/>
    </row>
    <row r="49" spans="26:26" x14ac:dyDescent="0.35">
      <c r="Z49" s="4"/>
    </row>
    <row r="50" spans="26:26" x14ac:dyDescent="0.35">
      <c r="Z50" s="4"/>
    </row>
    <row r="51" spans="26:26" x14ac:dyDescent="0.35">
      <c r="Z51" s="4"/>
    </row>
    <row r="52" spans="26:26" x14ac:dyDescent="0.35">
      <c r="Z52" s="4"/>
    </row>
    <row r="53" spans="26:26" x14ac:dyDescent="0.35">
      <c r="Z53" s="4"/>
    </row>
    <row r="54" spans="26:26" x14ac:dyDescent="0.35">
      <c r="Z54" s="4"/>
    </row>
    <row r="55" spans="26:26" x14ac:dyDescent="0.35">
      <c r="Z55" s="4"/>
    </row>
    <row r="56" spans="26:26" x14ac:dyDescent="0.35">
      <c r="Z56" s="4"/>
    </row>
    <row r="57" spans="26:26" x14ac:dyDescent="0.35">
      <c r="Z57" s="4"/>
    </row>
    <row r="58" spans="26:26" x14ac:dyDescent="0.35">
      <c r="Z58" s="4"/>
    </row>
    <row r="59" spans="26:26" x14ac:dyDescent="0.35">
      <c r="Z59" s="4"/>
    </row>
    <row r="60" spans="26:26" x14ac:dyDescent="0.35">
      <c r="Z60" s="4"/>
    </row>
    <row r="61" spans="26:26" x14ac:dyDescent="0.35">
      <c r="Z61" s="4"/>
    </row>
    <row r="62" spans="26:26" x14ac:dyDescent="0.35">
      <c r="Z62" s="4"/>
    </row>
    <row r="63" spans="26:26" x14ac:dyDescent="0.35">
      <c r="Z63" s="4"/>
    </row>
    <row r="64" spans="26:26" x14ac:dyDescent="0.35">
      <c r="Z64" s="4"/>
    </row>
    <row r="65" spans="26:26" x14ac:dyDescent="0.35">
      <c r="Z65" s="4"/>
    </row>
    <row r="66" spans="26:26" x14ac:dyDescent="0.35">
      <c r="Z66" s="4"/>
    </row>
    <row r="67" spans="26:26" x14ac:dyDescent="0.35">
      <c r="Z67" s="4"/>
    </row>
    <row r="68" spans="26:26" x14ac:dyDescent="0.35">
      <c r="Z68" s="4"/>
    </row>
    <row r="69" spans="26:26" x14ac:dyDescent="0.35">
      <c r="Z69" s="4"/>
    </row>
    <row r="70" spans="26:26" x14ac:dyDescent="0.35">
      <c r="Z70" s="4"/>
    </row>
    <row r="71" spans="26:26" x14ac:dyDescent="0.35">
      <c r="Z71" s="4"/>
    </row>
    <row r="72" spans="26:26" x14ac:dyDescent="0.35">
      <c r="Z72" s="4"/>
    </row>
    <row r="73" spans="26:26" x14ac:dyDescent="0.35">
      <c r="Z73" s="4"/>
    </row>
    <row r="74" spans="26:26" x14ac:dyDescent="0.35">
      <c r="Z74" s="4"/>
    </row>
    <row r="75" spans="26:26" x14ac:dyDescent="0.35">
      <c r="Z75" s="4"/>
    </row>
    <row r="76" spans="26:26" x14ac:dyDescent="0.35">
      <c r="Z76" s="4"/>
    </row>
    <row r="77" spans="26:26" x14ac:dyDescent="0.35">
      <c r="Z77" s="4"/>
    </row>
    <row r="78" spans="26:26" x14ac:dyDescent="0.35">
      <c r="Z78" s="4"/>
    </row>
    <row r="79" spans="26:26" x14ac:dyDescent="0.35">
      <c r="Z79" s="4"/>
    </row>
    <row r="80" spans="26:26" x14ac:dyDescent="0.35">
      <c r="Z80" s="4"/>
    </row>
    <row r="81" spans="26:26" x14ac:dyDescent="0.35">
      <c r="Z81" s="4"/>
    </row>
    <row r="82" spans="26:26" x14ac:dyDescent="0.35">
      <c r="Z82" s="4"/>
    </row>
    <row r="83" spans="26:26" x14ac:dyDescent="0.35">
      <c r="Z83" s="4"/>
    </row>
    <row r="84" spans="26:26" x14ac:dyDescent="0.35">
      <c r="Z84" s="4"/>
    </row>
    <row r="85" spans="26:26" x14ac:dyDescent="0.35">
      <c r="Z85" s="4"/>
    </row>
    <row r="86" spans="26:26" x14ac:dyDescent="0.35">
      <c r="Z86" s="4"/>
    </row>
    <row r="87" spans="26:26" x14ac:dyDescent="0.35">
      <c r="Z87" s="4"/>
    </row>
    <row r="88" spans="26:26" x14ac:dyDescent="0.35">
      <c r="Z88" s="4"/>
    </row>
    <row r="89" spans="26:26" x14ac:dyDescent="0.35">
      <c r="Z89" s="4"/>
    </row>
    <row r="90" spans="26:26" x14ac:dyDescent="0.35">
      <c r="Z90" s="4"/>
    </row>
    <row r="91" spans="26:26" x14ac:dyDescent="0.35">
      <c r="Z91" s="4"/>
    </row>
    <row r="92" spans="26:26" x14ac:dyDescent="0.35">
      <c r="Z92" s="4"/>
    </row>
    <row r="93" spans="26:26" x14ac:dyDescent="0.35">
      <c r="Z93" s="4"/>
    </row>
    <row r="94" spans="26:26" x14ac:dyDescent="0.35">
      <c r="Z94" s="4"/>
    </row>
    <row r="95" spans="26:26" x14ac:dyDescent="0.35">
      <c r="Z95" s="4"/>
    </row>
    <row r="96" spans="26:26" x14ac:dyDescent="0.35">
      <c r="Z96" s="4"/>
    </row>
    <row r="97" spans="26:26" x14ac:dyDescent="0.35">
      <c r="Z97" s="4"/>
    </row>
    <row r="98" spans="26:26" x14ac:dyDescent="0.35">
      <c r="Z98" s="4"/>
    </row>
    <row r="99" spans="26:26" x14ac:dyDescent="0.35">
      <c r="Z99" s="4"/>
    </row>
    <row r="100" spans="26:26" x14ac:dyDescent="0.35">
      <c r="Z100" s="4"/>
    </row>
    <row r="101" spans="26:26" x14ac:dyDescent="0.35">
      <c r="Z101" s="4"/>
    </row>
    <row r="102" spans="26:26" x14ac:dyDescent="0.35">
      <c r="Z102" s="4"/>
    </row>
    <row r="103" spans="26:26" x14ac:dyDescent="0.35">
      <c r="Z103" s="4"/>
    </row>
    <row r="104" spans="26:26" x14ac:dyDescent="0.35">
      <c r="Z104" s="4"/>
    </row>
    <row r="105" spans="26:26" x14ac:dyDescent="0.35">
      <c r="Z105" s="4"/>
    </row>
    <row r="106" spans="26:26" x14ac:dyDescent="0.35">
      <c r="Z106" s="4"/>
    </row>
    <row r="107" spans="26:26" x14ac:dyDescent="0.35">
      <c r="Z107" s="4"/>
    </row>
    <row r="108" spans="26:26" x14ac:dyDescent="0.35">
      <c r="Z108" s="4"/>
    </row>
    <row r="109" spans="26:26" x14ac:dyDescent="0.35">
      <c r="Z109" s="4"/>
    </row>
    <row r="110" spans="26:26" x14ac:dyDescent="0.35">
      <c r="Z110" s="4"/>
    </row>
    <row r="111" spans="26:26" x14ac:dyDescent="0.35">
      <c r="Z111" s="4"/>
    </row>
    <row r="112" spans="26:26" x14ac:dyDescent="0.35">
      <c r="Z112" s="4"/>
    </row>
    <row r="113" spans="26:26" x14ac:dyDescent="0.35">
      <c r="Z113" s="4"/>
    </row>
    <row r="114" spans="26:26" x14ac:dyDescent="0.35">
      <c r="Z114" s="4"/>
    </row>
    <row r="115" spans="26:26" x14ac:dyDescent="0.35">
      <c r="Z115" s="4"/>
    </row>
    <row r="116" spans="26:26" x14ac:dyDescent="0.35">
      <c r="Z116" s="4"/>
    </row>
    <row r="117" spans="26:26" x14ac:dyDescent="0.35">
      <c r="Z117" s="4"/>
    </row>
    <row r="118" spans="26:26" x14ac:dyDescent="0.35">
      <c r="Z118" s="4"/>
    </row>
    <row r="119" spans="26:26" x14ac:dyDescent="0.35">
      <c r="Z119" s="4"/>
    </row>
    <row r="120" spans="26:26" x14ac:dyDescent="0.35">
      <c r="Z120" s="4"/>
    </row>
    <row r="121" spans="26:26" x14ac:dyDescent="0.35">
      <c r="Z121" s="4"/>
    </row>
    <row r="122" spans="26:26" x14ac:dyDescent="0.35">
      <c r="Z122" s="4"/>
    </row>
    <row r="123" spans="26:26" x14ac:dyDescent="0.35">
      <c r="Z123" s="4"/>
    </row>
    <row r="124" spans="26:26" x14ac:dyDescent="0.35">
      <c r="Z124" s="4"/>
    </row>
    <row r="125" spans="26:26" x14ac:dyDescent="0.35">
      <c r="Z125" s="4"/>
    </row>
    <row r="126" spans="26:26" x14ac:dyDescent="0.35">
      <c r="Z126" s="4"/>
    </row>
    <row r="127" spans="26:26" x14ac:dyDescent="0.35">
      <c r="Z127" s="4"/>
    </row>
    <row r="128" spans="26:26" x14ac:dyDescent="0.35">
      <c r="Z128" s="4"/>
    </row>
    <row r="129" spans="26:26" x14ac:dyDescent="0.35">
      <c r="Z129" s="4"/>
    </row>
    <row r="130" spans="26:26" x14ac:dyDescent="0.35">
      <c r="Z130" s="4"/>
    </row>
    <row r="131" spans="26:26" x14ac:dyDescent="0.35">
      <c r="Z131" s="4"/>
    </row>
    <row r="132" spans="26:26" x14ac:dyDescent="0.35">
      <c r="Z132" s="4"/>
    </row>
    <row r="133" spans="26:26" x14ac:dyDescent="0.35">
      <c r="Z133" s="4"/>
    </row>
    <row r="134" spans="26:26" x14ac:dyDescent="0.35">
      <c r="Z134" s="4"/>
    </row>
    <row r="135" spans="26:26" x14ac:dyDescent="0.35">
      <c r="Z135" s="4"/>
    </row>
    <row r="136" spans="26:26" x14ac:dyDescent="0.35">
      <c r="Z136" s="4"/>
    </row>
    <row r="137" spans="26:26" x14ac:dyDescent="0.35">
      <c r="Z137" s="4"/>
    </row>
    <row r="138" spans="26:26" x14ac:dyDescent="0.35">
      <c r="Z138" s="4"/>
    </row>
    <row r="139" spans="26:26" x14ac:dyDescent="0.35">
      <c r="Z139" s="4"/>
    </row>
    <row r="140" spans="26:26" x14ac:dyDescent="0.35">
      <c r="Z140" s="4"/>
    </row>
    <row r="141" spans="26:26" x14ac:dyDescent="0.35">
      <c r="Z141" s="4"/>
    </row>
    <row r="142" spans="26:26" x14ac:dyDescent="0.35">
      <c r="Z142" s="4"/>
    </row>
    <row r="143" spans="26:26" x14ac:dyDescent="0.35">
      <c r="Z143" s="4"/>
    </row>
    <row r="144" spans="26:26" x14ac:dyDescent="0.35">
      <c r="Z144" s="4"/>
    </row>
    <row r="145" spans="26:26" x14ac:dyDescent="0.35">
      <c r="Z145" s="4"/>
    </row>
    <row r="146" spans="26:26" x14ac:dyDescent="0.35">
      <c r="Z146" s="4"/>
    </row>
    <row r="147" spans="26:26" x14ac:dyDescent="0.35">
      <c r="Z147" s="4"/>
    </row>
    <row r="148" spans="26:26" x14ac:dyDescent="0.35">
      <c r="Z148" s="4"/>
    </row>
    <row r="149" spans="26:26" x14ac:dyDescent="0.35">
      <c r="Z149" s="4"/>
    </row>
    <row r="150" spans="26:26" x14ac:dyDescent="0.35">
      <c r="Z150" s="4"/>
    </row>
    <row r="151" spans="26:26" x14ac:dyDescent="0.35">
      <c r="Z151" s="4"/>
    </row>
    <row r="152" spans="26:26" x14ac:dyDescent="0.35">
      <c r="Z152" s="4"/>
    </row>
    <row r="153" spans="26:26" x14ac:dyDescent="0.35">
      <c r="Z153" s="4"/>
    </row>
    <row r="154" spans="26:26" x14ac:dyDescent="0.35">
      <c r="Z154" s="4"/>
    </row>
    <row r="155" spans="26:26" x14ac:dyDescent="0.35">
      <c r="Z155" s="4"/>
    </row>
    <row r="156" spans="26:26" x14ac:dyDescent="0.35">
      <c r="Z156" s="4"/>
    </row>
    <row r="157" spans="26:26" x14ac:dyDescent="0.35">
      <c r="Z157" s="4"/>
    </row>
    <row r="158" spans="26:26" x14ac:dyDescent="0.35">
      <c r="Z158" s="4"/>
    </row>
    <row r="159" spans="26:26" x14ac:dyDescent="0.35">
      <c r="Z159" s="4"/>
    </row>
    <row r="160" spans="26:26" x14ac:dyDescent="0.35">
      <c r="Z160" s="4"/>
    </row>
    <row r="161" spans="26:26" x14ac:dyDescent="0.35">
      <c r="Z161" s="4"/>
    </row>
    <row r="162" spans="26:26" x14ac:dyDescent="0.35">
      <c r="Z162" s="4"/>
    </row>
    <row r="163" spans="26:26" x14ac:dyDescent="0.35">
      <c r="Z163" s="4"/>
    </row>
    <row r="164" spans="26:26" x14ac:dyDescent="0.35">
      <c r="Z164" s="4"/>
    </row>
    <row r="165" spans="26:26" x14ac:dyDescent="0.35">
      <c r="Z165" s="4"/>
    </row>
    <row r="166" spans="26:26" x14ac:dyDescent="0.35">
      <c r="Z166" s="4"/>
    </row>
    <row r="167" spans="26:26" x14ac:dyDescent="0.35">
      <c r="Z167" s="4"/>
    </row>
    <row r="168" spans="26:26" x14ac:dyDescent="0.35">
      <c r="Z168" s="4"/>
    </row>
    <row r="169" spans="26:26" x14ac:dyDescent="0.35">
      <c r="Z169" s="4"/>
    </row>
    <row r="170" spans="26:26" x14ac:dyDescent="0.35">
      <c r="Z170" s="4"/>
    </row>
    <row r="171" spans="26:26" x14ac:dyDescent="0.35">
      <c r="Z171" s="4"/>
    </row>
    <row r="172" spans="26:26" x14ac:dyDescent="0.35">
      <c r="Z172" s="4"/>
    </row>
    <row r="173" spans="26:26" x14ac:dyDescent="0.35">
      <c r="Z173" s="4"/>
    </row>
    <row r="174" spans="26:26" x14ac:dyDescent="0.35">
      <c r="Z174" s="4"/>
    </row>
    <row r="175" spans="26:26" x14ac:dyDescent="0.35">
      <c r="Z175" s="4"/>
    </row>
    <row r="176" spans="26:26" x14ac:dyDescent="0.35">
      <c r="Z176" s="4"/>
    </row>
    <row r="177" spans="26:26" x14ac:dyDescent="0.35">
      <c r="Z177" s="4"/>
    </row>
    <row r="178" spans="26:26" x14ac:dyDescent="0.35">
      <c r="Z178" s="4"/>
    </row>
    <row r="179" spans="26:26" x14ac:dyDescent="0.35">
      <c r="Z179" s="4"/>
    </row>
    <row r="180" spans="26:26" x14ac:dyDescent="0.35">
      <c r="Z180" s="4"/>
    </row>
    <row r="181" spans="26:26" x14ac:dyDescent="0.35">
      <c r="Z181" s="4"/>
    </row>
    <row r="182" spans="26:26" x14ac:dyDescent="0.35">
      <c r="Z182" s="4"/>
    </row>
    <row r="183" spans="26:26" x14ac:dyDescent="0.35">
      <c r="Z183" s="4"/>
    </row>
    <row r="184" spans="26:26" x14ac:dyDescent="0.35">
      <c r="Z184" s="4"/>
    </row>
    <row r="185" spans="26:26" x14ac:dyDescent="0.35">
      <c r="Z185" s="4"/>
    </row>
    <row r="186" spans="26:26" x14ac:dyDescent="0.35">
      <c r="Z186" s="4"/>
    </row>
    <row r="187" spans="26:26" x14ac:dyDescent="0.35">
      <c r="Z187" s="4"/>
    </row>
    <row r="188" spans="26:26" x14ac:dyDescent="0.35">
      <c r="Z188" s="4"/>
    </row>
    <row r="189" spans="26:26" x14ac:dyDescent="0.35">
      <c r="Z189" s="4"/>
    </row>
    <row r="190" spans="26:26" x14ac:dyDescent="0.35">
      <c r="Z190" s="4"/>
    </row>
    <row r="191" spans="26:26" x14ac:dyDescent="0.35">
      <c r="Z191" s="4"/>
    </row>
    <row r="192" spans="26:26" x14ac:dyDescent="0.35">
      <c r="Z192" s="4"/>
    </row>
    <row r="193" spans="26:26" x14ac:dyDescent="0.35">
      <c r="Z193" s="4"/>
    </row>
    <row r="194" spans="26:26" x14ac:dyDescent="0.35">
      <c r="Z194" s="4"/>
    </row>
    <row r="195" spans="26:26" x14ac:dyDescent="0.35">
      <c r="Z195" s="4"/>
    </row>
    <row r="196" spans="26:26" x14ac:dyDescent="0.35">
      <c r="Z196" s="4"/>
    </row>
    <row r="197" spans="26:26" x14ac:dyDescent="0.35">
      <c r="Z197" s="4"/>
    </row>
    <row r="198" spans="26:26" x14ac:dyDescent="0.35">
      <c r="Z198" s="4"/>
    </row>
    <row r="199" spans="26:26" x14ac:dyDescent="0.35">
      <c r="Z199" s="4"/>
    </row>
    <row r="200" spans="26:26" x14ac:dyDescent="0.35">
      <c r="Z200" s="4"/>
    </row>
    <row r="201" spans="26:26" x14ac:dyDescent="0.35">
      <c r="Z201" s="4"/>
    </row>
    <row r="202" spans="26:26" x14ac:dyDescent="0.35">
      <c r="Z202" s="4"/>
    </row>
    <row r="203" spans="26:26" x14ac:dyDescent="0.35">
      <c r="Z203" s="4"/>
    </row>
    <row r="204" spans="26:26" x14ac:dyDescent="0.35">
      <c r="Z204" s="4"/>
    </row>
    <row r="205" spans="26:26" x14ac:dyDescent="0.35">
      <c r="Z205" s="4"/>
    </row>
    <row r="206" spans="26:26" x14ac:dyDescent="0.35">
      <c r="Z206" s="4"/>
    </row>
    <row r="207" spans="26:26" x14ac:dyDescent="0.35">
      <c r="Z207" s="4"/>
    </row>
    <row r="208" spans="26:26" x14ac:dyDescent="0.35">
      <c r="Z208" s="4"/>
    </row>
    <row r="209" spans="26:26" x14ac:dyDescent="0.35">
      <c r="Z209" s="4"/>
    </row>
    <row r="210" spans="26:26" x14ac:dyDescent="0.35">
      <c r="Z210" s="4"/>
    </row>
    <row r="211" spans="26:26" x14ac:dyDescent="0.35">
      <c r="Z211" s="4"/>
    </row>
    <row r="212" spans="26:26" x14ac:dyDescent="0.35">
      <c r="Z212" s="4"/>
    </row>
    <row r="213" spans="26:26" x14ac:dyDescent="0.35">
      <c r="Z213" s="4"/>
    </row>
    <row r="214" spans="26:26" x14ac:dyDescent="0.35">
      <c r="Z214" s="4"/>
    </row>
    <row r="215" spans="26:26" x14ac:dyDescent="0.35">
      <c r="Z215" s="4"/>
    </row>
    <row r="216" spans="26:26" x14ac:dyDescent="0.35">
      <c r="Z216" s="4"/>
    </row>
    <row r="217" spans="26:26" x14ac:dyDescent="0.35">
      <c r="Z217" s="4"/>
    </row>
    <row r="218" spans="26:26" x14ac:dyDescent="0.35">
      <c r="Z218" s="4"/>
    </row>
    <row r="219" spans="26:26" x14ac:dyDescent="0.35">
      <c r="Z219" s="4"/>
    </row>
    <row r="220" spans="26:26" x14ac:dyDescent="0.35">
      <c r="Z220" s="4"/>
    </row>
    <row r="221" spans="26:26" x14ac:dyDescent="0.35">
      <c r="Z221" s="4"/>
    </row>
    <row r="222" spans="26:26" x14ac:dyDescent="0.35">
      <c r="Z222" s="4"/>
    </row>
    <row r="223" spans="26:26" x14ac:dyDescent="0.35">
      <c r="Z223" s="4"/>
    </row>
    <row r="224" spans="26:26" x14ac:dyDescent="0.35">
      <c r="Z224" s="4"/>
    </row>
    <row r="225" spans="26:26" x14ac:dyDescent="0.35">
      <c r="Z225" s="4"/>
    </row>
    <row r="226" spans="26:26" x14ac:dyDescent="0.35">
      <c r="Z226" s="4"/>
    </row>
    <row r="227" spans="26:26" x14ac:dyDescent="0.35">
      <c r="Z227" s="4"/>
    </row>
    <row r="228" spans="26:26" x14ac:dyDescent="0.35">
      <c r="Z228" s="4"/>
    </row>
    <row r="229" spans="26:26" x14ac:dyDescent="0.35">
      <c r="Z229" s="4"/>
    </row>
    <row r="230" spans="26:26" x14ac:dyDescent="0.35">
      <c r="Z230" s="4"/>
    </row>
    <row r="231" spans="26:26" x14ac:dyDescent="0.35">
      <c r="Z231" s="4"/>
    </row>
    <row r="232" spans="26:26" x14ac:dyDescent="0.35">
      <c r="Z232" s="4"/>
    </row>
    <row r="233" spans="26:26" x14ac:dyDescent="0.35">
      <c r="Z233" s="4"/>
    </row>
    <row r="234" spans="26:26" x14ac:dyDescent="0.35">
      <c r="Z234" s="4"/>
    </row>
    <row r="235" spans="26:26" x14ac:dyDescent="0.35">
      <c r="Z235" s="4"/>
    </row>
    <row r="236" spans="26:26" x14ac:dyDescent="0.35">
      <c r="Z236" s="4"/>
    </row>
    <row r="237" spans="26:26" x14ac:dyDescent="0.35">
      <c r="Z237" s="4"/>
    </row>
    <row r="238" spans="26:26" x14ac:dyDescent="0.35">
      <c r="Z238" s="4"/>
    </row>
    <row r="239" spans="26:26" x14ac:dyDescent="0.35">
      <c r="Z239" s="4"/>
    </row>
    <row r="240" spans="26:26" x14ac:dyDescent="0.35">
      <c r="Z240" s="4"/>
    </row>
    <row r="241" spans="26:26" x14ac:dyDescent="0.35">
      <c r="Z241" s="4"/>
    </row>
    <row r="242" spans="26:26" x14ac:dyDescent="0.35">
      <c r="Z242" s="4"/>
    </row>
    <row r="243" spans="26:26" x14ac:dyDescent="0.35">
      <c r="Z243" s="4"/>
    </row>
    <row r="244" spans="26:26" x14ac:dyDescent="0.35">
      <c r="Z244" s="4"/>
    </row>
    <row r="245" spans="26:26" x14ac:dyDescent="0.35">
      <c r="Z245" s="4"/>
    </row>
    <row r="246" spans="26:26" x14ac:dyDescent="0.35">
      <c r="Z246" s="4"/>
    </row>
    <row r="247" spans="26:26" x14ac:dyDescent="0.35">
      <c r="Z247" s="4"/>
    </row>
    <row r="248" spans="26:26" x14ac:dyDescent="0.35">
      <c r="Z248" s="4"/>
    </row>
    <row r="249" spans="26:26" x14ac:dyDescent="0.35">
      <c r="Z249" s="4"/>
    </row>
    <row r="250" spans="26:26" x14ac:dyDescent="0.35">
      <c r="Z250" s="4"/>
    </row>
    <row r="251" spans="26:26" x14ac:dyDescent="0.35">
      <c r="Z251" s="4"/>
    </row>
    <row r="252" spans="26:26" x14ac:dyDescent="0.35">
      <c r="Z252" s="4"/>
    </row>
    <row r="253" spans="26:26" x14ac:dyDescent="0.35">
      <c r="Z253" s="4"/>
    </row>
    <row r="254" spans="26:26" x14ac:dyDescent="0.35">
      <c r="Z254" s="4"/>
    </row>
    <row r="255" spans="26:26" x14ac:dyDescent="0.35">
      <c r="Z255" s="4"/>
    </row>
    <row r="256" spans="26:26" x14ac:dyDescent="0.35">
      <c r="Z256" s="4"/>
    </row>
    <row r="257" spans="26:26" x14ac:dyDescent="0.35">
      <c r="Z257" s="4"/>
    </row>
    <row r="258" spans="26:26" x14ac:dyDescent="0.35">
      <c r="Z258" s="4"/>
    </row>
    <row r="259" spans="26:26" x14ac:dyDescent="0.35">
      <c r="Z259" s="4"/>
    </row>
    <row r="260" spans="26:26" x14ac:dyDescent="0.35">
      <c r="Z260" s="4"/>
    </row>
    <row r="261" spans="26:26" x14ac:dyDescent="0.35">
      <c r="Z261" s="4"/>
    </row>
    <row r="262" spans="26:26" x14ac:dyDescent="0.35">
      <c r="Z262" s="4"/>
    </row>
    <row r="263" spans="26:26" x14ac:dyDescent="0.35">
      <c r="Z263" s="4"/>
    </row>
    <row r="264" spans="26:26" x14ac:dyDescent="0.35">
      <c r="Z264" s="4"/>
    </row>
    <row r="265" spans="26:26" x14ac:dyDescent="0.35">
      <c r="Z265" s="4"/>
    </row>
    <row r="266" spans="26:26" x14ac:dyDescent="0.35">
      <c r="Z266" s="4"/>
    </row>
    <row r="267" spans="26:26" x14ac:dyDescent="0.35">
      <c r="Z267" s="4"/>
    </row>
    <row r="268" spans="26:26" x14ac:dyDescent="0.35">
      <c r="Z268" s="4"/>
    </row>
    <row r="269" spans="26:26" x14ac:dyDescent="0.35">
      <c r="Z269" s="4"/>
    </row>
    <row r="270" spans="26:26" x14ac:dyDescent="0.35">
      <c r="Z270" s="4"/>
    </row>
    <row r="271" spans="26:26" x14ac:dyDescent="0.35">
      <c r="Z271" s="4"/>
    </row>
    <row r="272" spans="26:26" x14ac:dyDescent="0.35">
      <c r="Z272" s="4"/>
    </row>
    <row r="273" spans="26:26" x14ac:dyDescent="0.35">
      <c r="Z273" s="4"/>
    </row>
    <row r="274" spans="26:26" x14ac:dyDescent="0.35">
      <c r="Z274" s="4"/>
    </row>
    <row r="275" spans="26:26" x14ac:dyDescent="0.35">
      <c r="Z275" s="4"/>
    </row>
    <row r="276" spans="26:26" x14ac:dyDescent="0.35">
      <c r="Z276" s="4"/>
    </row>
    <row r="277" spans="26:26" x14ac:dyDescent="0.35">
      <c r="Z277" s="4"/>
    </row>
    <row r="278" spans="26:26" x14ac:dyDescent="0.35">
      <c r="Z278" s="4"/>
    </row>
    <row r="279" spans="26:26" x14ac:dyDescent="0.35">
      <c r="Z279" s="4"/>
    </row>
    <row r="280" spans="26:26" x14ac:dyDescent="0.35">
      <c r="Z280" s="4"/>
    </row>
    <row r="281" spans="26:26" x14ac:dyDescent="0.35">
      <c r="Z281" s="4"/>
    </row>
    <row r="282" spans="26:26" x14ac:dyDescent="0.35">
      <c r="Z282" s="4"/>
    </row>
    <row r="283" spans="26:26" x14ac:dyDescent="0.35">
      <c r="Z283" s="4"/>
    </row>
    <row r="284" spans="26:26" x14ac:dyDescent="0.35">
      <c r="Z284" s="4"/>
    </row>
    <row r="285" spans="26:26" x14ac:dyDescent="0.35">
      <c r="Z285" s="4"/>
    </row>
    <row r="286" spans="26:26" x14ac:dyDescent="0.35">
      <c r="Z286" s="4"/>
    </row>
    <row r="287" spans="26:26" x14ac:dyDescent="0.35">
      <c r="Z287" s="4"/>
    </row>
    <row r="288" spans="26:26" x14ac:dyDescent="0.35">
      <c r="Z288" s="4"/>
    </row>
    <row r="289" spans="26:26" x14ac:dyDescent="0.35">
      <c r="Z289" s="4"/>
    </row>
    <row r="290" spans="26:26" x14ac:dyDescent="0.35">
      <c r="Z290" s="4"/>
    </row>
    <row r="291" spans="26:26" x14ac:dyDescent="0.35">
      <c r="Z291" s="4"/>
    </row>
    <row r="292" spans="26:26" x14ac:dyDescent="0.35">
      <c r="Z292" s="4"/>
    </row>
    <row r="293" spans="26:26" x14ac:dyDescent="0.35">
      <c r="Z293" s="4"/>
    </row>
    <row r="294" spans="26:26" x14ac:dyDescent="0.35">
      <c r="Z294" s="4"/>
    </row>
    <row r="295" spans="26:26" x14ac:dyDescent="0.35">
      <c r="Z295" s="4"/>
    </row>
    <row r="296" spans="26:26" x14ac:dyDescent="0.35">
      <c r="Z296" s="4"/>
    </row>
    <row r="297" spans="26:26" x14ac:dyDescent="0.35">
      <c r="Z297" s="4"/>
    </row>
    <row r="298" spans="26:26" x14ac:dyDescent="0.35">
      <c r="Z298" s="4"/>
    </row>
    <row r="299" spans="26:26" x14ac:dyDescent="0.35">
      <c r="Z299" s="4"/>
    </row>
    <row r="300" spans="26:26" x14ac:dyDescent="0.35">
      <c r="Z300" s="4"/>
    </row>
    <row r="301" spans="26:26" x14ac:dyDescent="0.35">
      <c r="Z301" s="4"/>
    </row>
    <row r="302" spans="26:26" x14ac:dyDescent="0.35">
      <c r="Z302" s="4"/>
    </row>
    <row r="303" spans="26:26" x14ac:dyDescent="0.35">
      <c r="Z303" s="4"/>
    </row>
    <row r="304" spans="26:26" x14ac:dyDescent="0.35">
      <c r="Z304" s="4"/>
    </row>
    <row r="305" spans="26:26" x14ac:dyDescent="0.35">
      <c r="Z305" s="4"/>
    </row>
    <row r="306" spans="26:26" x14ac:dyDescent="0.35">
      <c r="Z306" s="4"/>
    </row>
    <row r="307" spans="26:26" x14ac:dyDescent="0.35">
      <c r="Z307" s="4"/>
    </row>
    <row r="308" spans="26:26" x14ac:dyDescent="0.35">
      <c r="Z308" s="4"/>
    </row>
    <row r="309" spans="26:26" x14ac:dyDescent="0.35">
      <c r="Z309" s="4"/>
    </row>
    <row r="310" spans="26:26" x14ac:dyDescent="0.35">
      <c r="Z310" s="4"/>
    </row>
    <row r="311" spans="26:26" x14ac:dyDescent="0.35">
      <c r="Z311" s="4"/>
    </row>
    <row r="312" spans="26:26" x14ac:dyDescent="0.35">
      <c r="Z312" s="4"/>
    </row>
    <row r="313" spans="26:26" x14ac:dyDescent="0.35">
      <c r="Z313" s="4"/>
    </row>
    <row r="314" spans="26:26" x14ac:dyDescent="0.35">
      <c r="Z314" s="4"/>
    </row>
    <row r="315" spans="26:26" x14ac:dyDescent="0.35">
      <c r="Z315" s="4"/>
    </row>
    <row r="316" spans="26:26" x14ac:dyDescent="0.35">
      <c r="Z316" s="4"/>
    </row>
    <row r="317" spans="26:26" x14ac:dyDescent="0.35">
      <c r="Z317" s="4"/>
    </row>
    <row r="318" spans="26:26" x14ac:dyDescent="0.35">
      <c r="Z318" s="4"/>
    </row>
    <row r="319" spans="26:26" x14ac:dyDescent="0.35">
      <c r="Z319" s="4"/>
    </row>
    <row r="320" spans="26:26" x14ac:dyDescent="0.35">
      <c r="Z320" s="4"/>
    </row>
    <row r="321" spans="26:26" x14ac:dyDescent="0.35">
      <c r="Z321" s="4"/>
    </row>
    <row r="322" spans="26:26" x14ac:dyDescent="0.35">
      <c r="Z322" s="4"/>
    </row>
    <row r="323" spans="26:26" x14ac:dyDescent="0.35">
      <c r="Z323" s="4"/>
    </row>
    <row r="324" spans="26:26" x14ac:dyDescent="0.35">
      <c r="Z324" s="4"/>
    </row>
    <row r="325" spans="26:26" x14ac:dyDescent="0.35">
      <c r="Z325" s="4"/>
    </row>
    <row r="326" spans="26:26" x14ac:dyDescent="0.35">
      <c r="Z326" s="4"/>
    </row>
    <row r="327" spans="26:26" x14ac:dyDescent="0.35">
      <c r="Z327" s="4"/>
    </row>
    <row r="328" spans="26:26" x14ac:dyDescent="0.35">
      <c r="Z328" s="4"/>
    </row>
    <row r="329" spans="26:26" x14ac:dyDescent="0.35">
      <c r="Z329" s="4"/>
    </row>
    <row r="330" spans="26:26" x14ac:dyDescent="0.35">
      <c r="Z330" s="4"/>
    </row>
    <row r="331" spans="26:26" x14ac:dyDescent="0.35">
      <c r="Z331" s="4"/>
    </row>
    <row r="332" spans="26:26" x14ac:dyDescent="0.35">
      <c r="Z332" s="4"/>
    </row>
    <row r="333" spans="26:26" x14ac:dyDescent="0.35">
      <c r="Z333" s="4"/>
    </row>
    <row r="334" spans="26:26" x14ac:dyDescent="0.35">
      <c r="Z334" s="4"/>
    </row>
    <row r="335" spans="26:26" x14ac:dyDescent="0.35">
      <c r="Z335" s="4"/>
    </row>
    <row r="336" spans="26:26" x14ac:dyDescent="0.35">
      <c r="Z336" s="4"/>
    </row>
    <row r="337" spans="26:26" x14ac:dyDescent="0.35">
      <c r="Z337" s="4"/>
    </row>
    <row r="338" spans="26:26" x14ac:dyDescent="0.35">
      <c r="Z338" s="4"/>
    </row>
    <row r="339" spans="26:26" x14ac:dyDescent="0.35">
      <c r="Z339" s="4"/>
    </row>
    <row r="340" spans="26:26" x14ac:dyDescent="0.35">
      <c r="Z340" s="4"/>
    </row>
    <row r="341" spans="26:26" x14ac:dyDescent="0.35">
      <c r="Z341" s="4"/>
    </row>
    <row r="342" spans="26:26" x14ac:dyDescent="0.35">
      <c r="Z342" s="4"/>
    </row>
    <row r="343" spans="26:26" x14ac:dyDescent="0.35">
      <c r="Z343" s="4"/>
    </row>
    <row r="344" spans="26:26" x14ac:dyDescent="0.35">
      <c r="Z344" s="4"/>
    </row>
    <row r="345" spans="26:26" x14ac:dyDescent="0.35">
      <c r="Z345" s="4"/>
    </row>
    <row r="346" spans="26:26" x14ac:dyDescent="0.35">
      <c r="Z346" s="4"/>
    </row>
    <row r="347" spans="26:26" x14ac:dyDescent="0.35">
      <c r="Z347" s="4"/>
    </row>
    <row r="348" spans="26:26" x14ac:dyDescent="0.35">
      <c r="Z348" s="4"/>
    </row>
    <row r="349" spans="26:26" x14ac:dyDescent="0.35">
      <c r="Z349" s="4"/>
    </row>
    <row r="350" spans="26:26" x14ac:dyDescent="0.35">
      <c r="Z350" s="4"/>
    </row>
    <row r="351" spans="26:26" x14ac:dyDescent="0.35">
      <c r="Z351" s="4"/>
    </row>
    <row r="352" spans="26:26" x14ac:dyDescent="0.35">
      <c r="Z352" s="4"/>
    </row>
    <row r="353" spans="26:26" x14ac:dyDescent="0.35">
      <c r="Z353" s="4"/>
    </row>
    <row r="354" spans="26:26" x14ac:dyDescent="0.35">
      <c r="Z354" s="4"/>
    </row>
    <row r="355" spans="26:26" x14ac:dyDescent="0.35">
      <c r="Z355" s="4"/>
    </row>
    <row r="356" spans="26:26" x14ac:dyDescent="0.35">
      <c r="Z356" s="4"/>
    </row>
    <row r="357" spans="26:26" x14ac:dyDescent="0.35">
      <c r="Z357" s="4"/>
    </row>
    <row r="358" spans="26:26" x14ac:dyDescent="0.35">
      <c r="Z358" s="4"/>
    </row>
    <row r="359" spans="26:26" x14ac:dyDescent="0.35">
      <c r="Z359" s="4"/>
    </row>
    <row r="360" spans="26:26" x14ac:dyDescent="0.35">
      <c r="Z360" s="4"/>
    </row>
    <row r="361" spans="26:26" x14ac:dyDescent="0.35">
      <c r="Z361" s="4"/>
    </row>
    <row r="362" spans="26:26" x14ac:dyDescent="0.35">
      <c r="Z362" s="4"/>
    </row>
    <row r="363" spans="26:26" x14ac:dyDescent="0.35">
      <c r="Z363" s="4"/>
    </row>
    <row r="364" spans="26:26" x14ac:dyDescent="0.35">
      <c r="Z364" s="4"/>
    </row>
    <row r="365" spans="26:26" x14ac:dyDescent="0.35">
      <c r="Z365" s="4"/>
    </row>
    <row r="366" spans="26:26" x14ac:dyDescent="0.35">
      <c r="Z366" s="4"/>
    </row>
    <row r="367" spans="26:26" x14ac:dyDescent="0.35">
      <c r="Z367" s="4"/>
    </row>
    <row r="368" spans="26:26" x14ac:dyDescent="0.35">
      <c r="Z368" s="4"/>
    </row>
    <row r="369" spans="26:26" x14ac:dyDescent="0.35">
      <c r="Z369" s="4"/>
    </row>
    <row r="370" spans="26:26" x14ac:dyDescent="0.35">
      <c r="Z370" s="4"/>
    </row>
    <row r="371" spans="26:26" x14ac:dyDescent="0.35">
      <c r="Z371" s="4"/>
    </row>
    <row r="372" spans="26:26" x14ac:dyDescent="0.35">
      <c r="Z372" s="4"/>
    </row>
    <row r="373" spans="26:26" x14ac:dyDescent="0.35">
      <c r="Z373" s="4"/>
    </row>
    <row r="374" spans="26:26" x14ac:dyDescent="0.35">
      <c r="Z374" s="4"/>
    </row>
    <row r="375" spans="26:26" x14ac:dyDescent="0.35">
      <c r="Z375" s="4"/>
    </row>
    <row r="376" spans="26:26" x14ac:dyDescent="0.35">
      <c r="Z376" s="4"/>
    </row>
    <row r="377" spans="26:26" x14ac:dyDescent="0.35">
      <c r="Z377" s="4"/>
    </row>
    <row r="378" spans="26:26" x14ac:dyDescent="0.35">
      <c r="Z378" s="4"/>
    </row>
    <row r="379" spans="26:26" x14ac:dyDescent="0.35">
      <c r="Z379" s="4"/>
    </row>
    <row r="380" spans="26:26" x14ac:dyDescent="0.35">
      <c r="Z380" s="4"/>
    </row>
    <row r="381" spans="26:26" x14ac:dyDescent="0.35">
      <c r="Z381" s="4"/>
    </row>
    <row r="382" spans="26:26" x14ac:dyDescent="0.35">
      <c r="Z382" s="4"/>
    </row>
    <row r="383" spans="26:26" x14ac:dyDescent="0.35">
      <c r="Z383" s="4"/>
    </row>
    <row r="384" spans="26:26" x14ac:dyDescent="0.35">
      <c r="Z384" s="4"/>
    </row>
    <row r="385" spans="26:26" x14ac:dyDescent="0.35">
      <c r="Z385" s="4"/>
    </row>
    <row r="386" spans="26:26" x14ac:dyDescent="0.35">
      <c r="Z386" s="4"/>
    </row>
    <row r="387" spans="26:26" x14ac:dyDescent="0.35">
      <c r="Z387" s="4"/>
    </row>
    <row r="388" spans="26:26" x14ac:dyDescent="0.35">
      <c r="Z388" s="4"/>
    </row>
    <row r="389" spans="26:26" x14ac:dyDescent="0.35">
      <c r="Z389" s="4"/>
    </row>
    <row r="390" spans="26:26" x14ac:dyDescent="0.35">
      <c r="Z390" s="4"/>
    </row>
    <row r="391" spans="26:26" x14ac:dyDescent="0.35">
      <c r="Z391" s="4"/>
    </row>
    <row r="392" spans="26:26" x14ac:dyDescent="0.35">
      <c r="Z392" s="4"/>
    </row>
    <row r="393" spans="26:26" x14ac:dyDescent="0.35">
      <c r="Z393" s="4"/>
    </row>
    <row r="394" spans="26:26" x14ac:dyDescent="0.35">
      <c r="Z394" s="4"/>
    </row>
    <row r="395" spans="26:26" x14ac:dyDescent="0.35">
      <c r="Z395" s="4"/>
    </row>
    <row r="396" spans="26:26" x14ac:dyDescent="0.35">
      <c r="Z396" s="4"/>
    </row>
    <row r="397" spans="26:26" x14ac:dyDescent="0.35">
      <c r="Z397" s="4"/>
    </row>
    <row r="398" spans="26:26" x14ac:dyDescent="0.35">
      <c r="Z398" s="4"/>
    </row>
    <row r="399" spans="26:26" x14ac:dyDescent="0.35">
      <c r="Z399" s="4"/>
    </row>
    <row r="400" spans="26:26" x14ac:dyDescent="0.35">
      <c r="Z400" s="4"/>
    </row>
    <row r="401" spans="26:26" x14ac:dyDescent="0.35">
      <c r="Z401" s="4"/>
    </row>
    <row r="402" spans="26:26" x14ac:dyDescent="0.35">
      <c r="Z402" s="4"/>
    </row>
    <row r="403" spans="26:26" x14ac:dyDescent="0.35">
      <c r="Z403" s="4"/>
    </row>
    <row r="404" spans="26:26" x14ac:dyDescent="0.35">
      <c r="Z404" s="4"/>
    </row>
    <row r="405" spans="26:26" x14ac:dyDescent="0.35">
      <c r="Z405" s="4"/>
    </row>
    <row r="406" spans="26:26" x14ac:dyDescent="0.35">
      <c r="Z406" s="4"/>
    </row>
    <row r="407" spans="26:26" x14ac:dyDescent="0.35">
      <c r="Z407" s="4"/>
    </row>
    <row r="408" spans="26:26" x14ac:dyDescent="0.35">
      <c r="Z408" s="4"/>
    </row>
    <row r="409" spans="26:26" x14ac:dyDescent="0.35">
      <c r="Z409" s="4"/>
    </row>
    <row r="410" spans="26:26" x14ac:dyDescent="0.35">
      <c r="Z410" s="4"/>
    </row>
    <row r="411" spans="26:26" x14ac:dyDescent="0.35">
      <c r="Z411" s="4"/>
    </row>
    <row r="412" spans="26:26" x14ac:dyDescent="0.35">
      <c r="Z412" s="4"/>
    </row>
    <row r="413" spans="26:26" x14ac:dyDescent="0.35">
      <c r="Z413" s="4"/>
    </row>
    <row r="414" spans="26:26" x14ac:dyDescent="0.35">
      <c r="Z414" s="4"/>
    </row>
    <row r="415" spans="26:26" x14ac:dyDescent="0.35">
      <c r="Z415" s="4"/>
    </row>
    <row r="416" spans="26:26" x14ac:dyDescent="0.35">
      <c r="Z416" s="4"/>
    </row>
    <row r="417" spans="26:26" x14ac:dyDescent="0.35">
      <c r="Z417" s="4"/>
    </row>
    <row r="418" spans="26:26" x14ac:dyDescent="0.35">
      <c r="Z418" s="4"/>
    </row>
    <row r="419" spans="26:26" x14ac:dyDescent="0.35">
      <c r="Z419" s="4"/>
    </row>
    <row r="420" spans="26:26" x14ac:dyDescent="0.35">
      <c r="Z420" s="4"/>
    </row>
    <row r="421" spans="26:26" x14ac:dyDescent="0.35">
      <c r="Z421" s="4"/>
    </row>
    <row r="422" spans="26:26" x14ac:dyDescent="0.35">
      <c r="Z422" s="4"/>
    </row>
    <row r="423" spans="26:26" x14ac:dyDescent="0.35">
      <c r="Z423" s="4"/>
    </row>
    <row r="424" spans="26:26" x14ac:dyDescent="0.35">
      <c r="Z424" s="4"/>
    </row>
    <row r="425" spans="26:26" x14ac:dyDescent="0.35">
      <c r="Z425" s="4"/>
    </row>
    <row r="426" spans="26:26" x14ac:dyDescent="0.35">
      <c r="Z426" s="4"/>
    </row>
    <row r="427" spans="26:26" x14ac:dyDescent="0.35">
      <c r="Z427" s="4"/>
    </row>
    <row r="428" spans="26:26" x14ac:dyDescent="0.35">
      <c r="Z428" s="4"/>
    </row>
    <row r="429" spans="26:26" x14ac:dyDescent="0.35">
      <c r="Z429" s="4"/>
    </row>
    <row r="430" spans="26:26" x14ac:dyDescent="0.35">
      <c r="Z430" s="4"/>
    </row>
    <row r="431" spans="26:26" x14ac:dyDescent="0.35">
      <c r="Z431" s="4"/>
    </row>
    <row r="432" spans="26:26" x14ac:dyDescent="0.35">
      <c r="Z432" s="4"/>
    </row>
    <row r="433" spans="26:26" x14ac:dyDescent="0.35">
      <c r="Z433" s="4"/>
    </row>
    <row r="434" spans="26:26" x14ac:dyDescent="0.35">
      <c r="Z434" s="4"/>
    </row>
    <row r="435" spans="26:26" x14ac:dyDescent="0.35">
      <c r="Z435" s="4"/>
    </row>
    <row r="436" spans="26:26" x14ac:dyDescent="0.35">
      <c r="Z436" s="4"/>
    </row>
    <row r="437" spans="26:26" x14ac:dyDescent="0.35">
      <c r="Z437" s="4"/>
    </row>
    <row r="438" spans="26:26" x14ac:dyDescent="0.35">
      <c r="Z438" s="4"/>
    </row>
    <row r="439" spans="26:26" x14ac:dyDescent="0.35">
      <c r="Z439" s="4"/>
    </row>
    <row r="440" spans="26:26" x14ac:dyDescent="0.35">
      <c r="Z440" s="4"/>
    </row>
    <row r="441" spans="26:26" x14ac:dyDescent="0.35">
      <c r="Z441" s="4"/>
    </row>
    <row r="442" spans="26:26" x14ac:dyDescent="0.35">
      <c r="Z442" s="4"/>
    </row>
    <row r="443" spans="26:26" x14ac:dyDescent="0.35">
      <c r="Z443" s="4"/>
    </row>
    <row r="444" spans="26:26" x14ac:dyDescent="0.35">
      <c r="Z444" s="4"/>
    </row>
    <row r="445" spans="26:26" x14ac:dyDescent="0.35">
      <c r="Z445" s="4"/>
    </row>
    <row r="446" spans="26:26" x14ac:dyDescent="0.35">
      <c r="Z446" s="4"/>
    </row>
    <row r="447" spans="26:26" x14ac:dyDescent="0.35">
      <c r="Z447" s="4"/>
    </row>
    <row r="448" spans="26:26" x14ac:dyDescent="0.35">
      <c r="Z448" s="4"/>
    </row>
    <row r="449" spans="26:26" x14ac:dyDescent="0.35">
      <c r="Z449" s="4"/>
    </row>
    <row r="450" spans="26:26" x14ac:dyDescent="0.35">
      <c r="Z450" s="4"/>
    </row>
    <row r="451" spans="26:26" x14ac:dyDescent="0.35">
      <c r="Z451" s="4"/>
    </row>
    <row r="452" spans="26:26" x14ac:dyDescent="0.35">
      <c r="Z452" s="4"/>
    </row>
    <row r="453" spans="26:26" x14ac:dyDescent="0.35">
      <c r="Z453" s="4"/>
    </row>
    <row r="454" spans="26:26" x14ac:dyDescent="0.35">
      <c r="Z454" s="4"/>
    </row>
    <row r="455" spans="26:26" x14ac:dyDescent="0.35">
      <c r="Z455" s="4"/>
    </row>
    <row r="456" spans="26:26" x14ac:dyDescent="0.35">
      <c r="Z456" s="4"/>
    </row>
    <row r="457" spans="26:26" x14ac:dyDescent="0.35">
      <c r="Z457" s="4"/>
    </row>
    <row r="458" spans="26:26" x14ac:dyDescent="0.35">
      <c r="Z458" s="4"/>
    </row>
    <row r="459" spans="26:26" x14ac:dyDescent="0.35">
      <c r="Z459" s="4"/>
    </row>
    <row r="460" spans="26:26" x14ac:dyDescent="0.35">
      <c r="Z460" s="4"/>
    </row>
    <row r="461" spans="26:26" x14ac:dyDescent="0.35">
      <c r="Z461" s="4"/>
    </row>
    <row r="462" spans="26:26" x14ac:dyDescent="0.35">
      <c r="Z462" s="4"/>
    </row>
    <row r="463" spans="26:26" x14ac:dyDescent="0.35">
      <c r="Z463" s="4"/>
    </row>
    <row r="464" spans="26:26" x14ac:dyDescent="0.35">
      <c r="Z464" s="4"/>
    </row>
    <row r="465" spans="26:26" x14ac:dyDescent="0.35">
      <c r="Z465" s="4"/>
    </row>
    <row r="466" spans="26:26" x14ac:dyDescent="0.35">
      <c r="Z466" s="4"/>
    </row>
    <row r="467" spans="26:26" x14ac:dyDescent="0.35">
      <c r="Z467" s="4"/>
    </row>
    <row r="468" spans="26:26" x14ac:dyDescent="0.35">
      <c r="Z468" s="4"/>
    </row>
    <row r="469" spans="26:26" x14ac:dyDescent="0.35">
      <c r="Z469" s="4"/>
    </row>
    <row r="470" spans="26:26" x14ac:dyDescent="0.35">
      <c r="Z470" s="4"/>
    </row>
    <row r="471" spans="26:26" x14ac:dyDescent="0.35">
      <c r="Z471" s="4"/>
    </row>
    <row r="472" spans="26:26" x14ac:dyDescent="0.35">
      <c r="Z472" s="4"/>
    </row>
    <row r="473" spans="26:26" x14ac:dyDescent="0.35">
      <c r="Z473" s="4"/>
    </row>
    <row r="474" spans="26:26" x14ac:dyDescent="0.35">
      <c r="Z474" s="4"/>
    </row>
    <row r="475" spans="26:26" x14ac:dyDescent="0.35">
      <c r="Z475" s="4"/>
    </row>
    <row r="476" spans="26:26" x14ac:dyDescent="0.35">
      <c r="Z476" s="4"/>
    </row>
    <row r="477" spans="26:26" x14ac:dyDescent="0.35">
      <c r="Z477" s="4"/>
    </row>
    <row r="478" spans="26:26" x14ac:dyDescent="0.35">
      <c r="Z478" s="4"/>
    </row>
    <row r="479" spans="26:26" x14ac:dyDescent="0.35">
      <c r="Z479" s="4"/>
    </row>
    <row r="480" spans="26:26" x14ac:dyDescent="0.35">
      <c r="Z480" s="4"/>
    </row>
    <row r="481" spans="26:26" x14ac:dyDescent="0.35">
      <c r="Z481" s="4"/>
    </row>
    <row r="482" spans="26:26" x14ac:dyDescent="0.35">
      <c r="Z482" s="4"/>
    </row>
    <row r="483" spans="26:26" x14ac:dyDescent="0.35">
      <c r="Z483" s="4"/>
    </row>
    <row r="484" spans="26:26" x14ac:dyDescent="0.35">
      <c r="Z484" s="4"/>
    </row>
    <row r="485" spans="26:26" x14ac:dyDescent="0.35">
      <c r="Z485" s="4"/>
    </row>
    <row r="486" spans="26:26" x14ac:dyDescent="0.35">
      <c r="Z486" s="4"/>
    </row>
    <row r="487" spans="26:26" x14ac:dyDescent="0.35">
      <c r="Z487" s="4"/>
    </row>
    <row r="488" spans="26:26" x14ac:dyDescent="0.35">
      <c r="Z488" s="4"/>
    </row>
    <row r="489" spans="26:26" x14ac:dyDescent="0.35">
      <c r="Z489" s="4"/>
    </row>
    <row r="490" spans="26:26" x14ac:dyDescent="0.35">
      <c r="Z490" s="4"/>
    </row>
    <row r="491" spans="26:26" x14ac:dyDescent="0.35">
      <c r="Z491" s="4"/>
    </row>
    <row r="492" spans="26:26" x14ac:dyDescent="0.35">
      <c r="Z492" s="4"/>
    </row>
    <row r="493" spans="26:26" x14ac:dyDescent="0.35">
      <c r="Z493" s="4"/>
    </row>
    <row r="494" spans="26:26" x14ac:dyDescent="0.35">
      <c r="Z494" s="4"/>
    </row>
    <row r="495" spans="26:26" x14ac:dyDescent="0.35">
      <c r="Z495" s="4"/>
    </row>
    <row r="496" spans="26:26" x14ac:dyDescent="0.35">
      <c r="Z496" s="4"/>
    </row>
    <row r="497" spans="26:26" x14ac:dyDescent="0.35">
      <c r="Z497" s="4"/>
    </row>
    <row r="498" spans="26:26" x14ac:dyDescent="0.35">
      <c r="Z498" s="4"/>
    </row>
    <row r="499" spans="26:26" x14ac:dyDescent="0.35">
      <c r="Z499" s="4"/>
    </row>
    <row r="500" spans="26:26" x14ac:dyDescent="0.35">
      <c r="Z500" s="4"/>
    </row>
    <row r="501" spans="26:26" x14ac:dyDescent="0.35">
      <c r="Z501" s="4"/>
    </row>
    <row r="502" spans="26:26" x14ac:dyDescent="0.35">
      <c r="Z502" s="4"/>
    </row>
    <row r="503" spans="26:26" x14ac:dyDescent="0.35">
      <c r="Z503" s="4"/>
    </row>
    <row r="504" spans="26:26" x14ac:dyDescent="0.35">
      <c r="Z504" s="4"/>
    </row>
    <row r="505" spans="26:26" x14ac:dyDescent="0.35">
      <c r="Z505" s="4"/>
    </row>
    <row r="506" spans="26:26" x14ac:dyDescent="0.35">
      <c r="Z506" s="4"/>
    </row>
    <row r="507" spans="26:26" x14ac:dyDescent="0.35">
      <c r="Z507" s="4"/>
    </row>
    <row r="508" spans="26:26" x14ac:dyDescent="0.35">
      <c r="Z508" s="4"/>
    </row>
    <row r="509" spans="26:26" x14ac:dyDescent="0.35">
      <c r="Z509" s="4"/>
    </row>
    <row r="510" spans="26:26" x14ac:dyDescent="0.35">
      <c r="Z510" s="4"/>
    </row>
    <row r="511" spans="26:26" x14ac:dyDescent="0.35">
      <c r="Z511" s="4"/>
    </row>
    <row r="512" spans="26:26" x14ac:dyDescent="0.35">
      <c r="Z512" s="4"/>
    </row>
    <row r="513" spans="26:26" x14ac:dyDescent="0.35">
      <c r="Z513" s="4"/>
    </row>
    <row r="514" spans="26:26" x14ac:dyDescent="0.35">
      <c r="Z514" s="4"/>
    </row>
    <row r="515" spans="26:26" x14ac:dyDescent="0.35">
      <c r="Z515" s="4"/>
    </row>
    <row r="516" spans="26:26" x14ac:dyDescent="0.35">
      <c r="Z516" s="4"/>
    </row>
    <row r="517" spans="26:26" x14ac:dyDescent="0.35">
      <c r="Z517" s="4"/>
    </row>
    <row r="518" spans="26:26" x14ac:dyDescent="0.35">
      <c r="Z518" s="4"/>
    </row>
    <row r="519" spans="26:26" x14ac:dyDescent="0.35">
      <c r="Z519" s="4"/>
    </row>
    <row r="520" spans="26:26" x14ac:dyDescent="0.35">
      <c r="Z520" s="4"/>
    </row>
    <row r="521" spans="26:26" x14ac:dyDescent="0.35">
      <c r="Z521" s="4"/>
    </row>
    <row r="522" spans="26:26" x14ac:dyDescent="0.35">
      <c r="Z522" s="4"/>
    </row>
    <row r="523" spans="26:26" x14ac:dyDescent="0.35">
      <c r="Z523" s="4"/>
    </row>
    <row r="524" spans="26:26" x14ac:dyDescent="0.35">
      <c r="Z524" s="4"/>
    </row>
    <row r="525" spans="26:26" x14ac:dyDescent="0.35">
      <c r="Z525" s="4"/>
    </row>
    <row r="526" spans="26:26" x14ac:dyDescent="0.35">
      <c r="Z526" s="4"/>
    </row>
    <row r="527" spans="26:26" x14ac:dyDescent="0.35">
      <c r="Z527" s="4"/>
    </row>
    <row r="528" spans="26:26" x14ac:dyDescent="0.35">
      <c r="Z528" s="4"/>
    </row>
    <row r="529" spans="26:26" x14ac:dyDescent="0.35">
      <c r="Z529" s="4"/>
    </row>
    <row r="530" spans="26:26" x14ac:dyDescent="0.35">
      <c r="Z530" s="4"/>
    </row>
    <row r="531" spans="26:26" x14ac:dyDescent="0.35">
      <c r="Z531" s="4"/>
    </row>
    <row r="532" spans="26:26" x14ac:dyDescent="0.35">
      <c r="Z532" s="4"/>
    </row>
    <row r="533" spans="26:26" x14ac:dyDescent="0.35">
      <c r="Z533" s="4"/>
    </row>
    <row r="534" spans="26:26" x14ac:dyDescent="0.35">
      <c r="Z534" s="4"/>
    </row>
    <row r="535" spans="26:26" x14ac:dyDescent="0.35">
      <c r="Z535" s="4"/>
    </row>
    <row r="536" spans="26:26" x14ac:dyDescent="0.35">
      <c r="Z536" s="4"/>
    </row>
    <row r="537" spans="26:26" x14ac:dyDescent="0.35">
      <c r="Z537" s="4"/>
    </row>
    <row r="538" spans="26:26" x14ac:dyDescent="0.35">
      <c r="Z538" s="4"/>
    </row>
    <row r="539" spans="26:26" x14ac:dyDescent="0.35">
      <c r="Z539" s="4"/>
    </row>
    <row r="540" spans="26:26" x14ac:dyDescent="0.35">
      <c r="Z540" s="4"/>
    </row>
    <row r="541" spans="26:26" x14ac:dyDescent="0.35">
      <c r="Z541" s="4"/>
    </row>
    <row r="542" spans="26:26" x14ac:dyDescent="0.35">
      <c r="Z542" s="4"/>
    </row>
    <row r="543" spans="26:26" x14ac:dyDescent="0.35">
      <c r="Z543" s="4"/>
    </row>
    <row r="544" spans="26:26" x14ac:dyDescent="0.35">
      <c r="Z544" s="4"/>
    </row>
    <row r="545" spans="26:26" x14ac:dyDescent="0.35">
      <c r="Z545" s="4"/>
    </row>
    <row r="546" spans="26:26" x14ac:dyDescent="0.35">
      <c r="Z546" s="4"/>
    </row>
    <row r="547" spans="26:26" x14ac:dyDescent="0.35">
      <c r="Z547" s="4"/>
    </row>
    <row r="548" spans="26:26" x14ac:dyDescent="0.35">
      <c r="Z548" s="4"/>
    </row>
    <row r="549" spans="26:26" x14ac:dyDescent="0.35">
      <c r="Z549" s="4"/>
    </row>
    <row r="550" spans="26:26" x14ac:dyDescent="0.35">
      <c r="Z550" s="4"/>
    </row>
    <row r="551" spans="26:26" x14ac:dyDescent="0.35">
      <c r="Z551" s="4"/>
    </row>
    <row r="552" spans="26:26" x14ac:dyDescent="0.35">
      <c r="Z552" s="4"/>
    </row>
    <row r="553" spans="26:26" x14ac:dyDescent="0.35">
      <c r="Z553" s="4"/>
    </row>
    <row r="554" spans="26:26" x14ac:dyDescent="0.35">
      <c r="Z554" s="4"/>
    </row>
    <row r="555" spans="26:26" x14ac:dyDescent="0.35">
      <c r="Z555" s="4"/>
    </row>
    <row r="556" spans="26:26" x14ac:dyDescent="0.35">
      <c r="Z556" s="4"/>
    </row>
    <row r="557" spans="26:26" x14ac:dyDescent="0.35">
      <c r="Z557" s="4"/>
    </row>
    <row r="558" spans="26:26" x14ac:dyDescent="0.35">
      <c r="Z558" s="4"/>
    </row>
    <row r="559" spans="26:26" x14ac:dyDescent="0.35">
      <c r="Z559" s="4"/>
    </row>
    <row r="560" spans="26:26" x14ac:dyDescent="0.35">
      <c r="Z560" s="4"/>
    </row>
    <row r="561" spans="26:26" x14ac:dyDescent="0.35">
      <c r="Z561" s="4"/>
    </row>
    <row r="562" spans="26:26" x14ac:dyDescent="0.35">
      <c r="Z562" s="4"/>
    </row>
    <row r="563" spans="26:26" x14ac:dyDescent="0.35">
      <c r="Z563" s="4"/>
    </row>
    <row r="564" spans="26:26" x14ac:dyDescent="0.35">
      <c r="Z564" s="4"/>
    </row>
    <row r="565" spans="26:26" x14ac:dyDescent="0.35">
      <c r="Z565" s="4"/>
    </row>
    <row r="566" spans="26:26" x14ac:dyDescent="0.35">
      <c r="Z566" s="4"/>
    </row>
    <row r="567" spans="26:26" x14ac:dyDescent="0.35">
      <c r="Z567" s="4"/>
    </row>
    <row r="568" spans="26:26" x14ac:dyDescent="0.35">
      <c r="Z568" s="4"/>
    </row>
    <row r="569" spans="26:26" x14ac:dyDescent="0.35">
      <c r="Z569" s="4"/>
    </row>
    <row r="570" spans="26:26" x14ac:dyDescent="0.35">
      <c r="Z570" s="4"/>
    </row>
    <row r="571" spans="26:26" x14ac:dyDescent="0.35">
      <c r="Z571" s="4"/>
    </row>
    <row r="572" spans="26:26" x14ac:dyDescent="0.35">
      <c r="Z572" s="4"/>
    </row>
    <row r="573" spans="26:26" x14ac:dyDescent="0.35">
      <c r="Z573" s="4"/>
    </row>
    <row r="574" spans="26:26" x14ac:dyDescent="0.35">
      <c r="Z574" s="4"/>
    </row>
    <row r="575" spans="26:26" x14ac:dyDescent="0.35">
      <c r="Z575" s="4"/>
    </row>
    <row r="576" spans="26:26" x14ac:dyDescent="0.35">
      <c r="Z576" s="4"/>
    </row>
    <row r="577" spans="26:26" x14ac:dyDescent="0.35">
      <c r="Z577" s="4"/>
    </row>
    <row r="578" spans="26:26" x14ac:dyDescent="0.35">
      <c r="Z578" s="4"/>
    </row>
    <row r="579" spans="26:26" x14ac:dyDescent="0.35">
      <c r="Z579" s="4"/>
    </row>
    <row r="580" spans="26:26" x14ac:dyDescent="0.35">
      <c r="Z580" s="4"/>
    </row>
    <row r="581" spans="26:26" x14ac:dyDescent="0.35">
      <c r="Z581" s="4"/>
    </row>
    <row r="582" spans="26:26" x14ac:dyDescent="0.35">
      <c r="Z582" s="4"/>
    </row>
    <row r="583" spans="26:26" x14ac:dyDescent="0.35">
      <c r="Z583" s="4"/>
    </row>
    <row r="584" spans="26:26" x14ac:dyDescent="0.35">
      <c r="Z584" s="4"/>
    </row>
    <row r="585" spans="26:26" x14ac:dyDescent="0.35">
      <c r="Z585" s="4"/>
    </row>
    <row r="586" spans="26:26" x14ac:dyDescent="0.35">
      <c r="Z586" s="4"/>
    </row>
    <row r="587" spans="26:26" x14ac:dyDescent="0.35">
      <c r="Z587" s="4"/>
    </row>
    <row r="588" spans="26:26" x14ac:dyDescent="0.35">
      <c r="Z588" s="4"/>
    </row>
    <row r="589" spans="26:26" x14ac:dyDescent="0.35">
      <c r="Z589" s="4"/>
    </row>
    <row r="590" spans="26:26" x14ac:dyDescent="0.35">
      <c r="Z590" s="4"/>
    </row>
    <row r="591" spans="26:26" x14ac:dyDescent="0.35">
      <c r="Z591" s="4"/>
    </row>
    <row r="592" spans="26:26" x14ac:dyDescent="0.35">
      <c r="Z592" s="4"/>
    </row>
    <row r="593" spans="26:26" x14ac:dyDescent="0.35">
      <c r="Z593" s="4"/>
    </row>
    <row r="594" spans="26:26" x14ac:dyDescent="0.35">
      <c r="Z594" s="4"/>
    </row>
    <row r="595" spans="26:26" x14ac:dyDescent="0.35">
      <c r="Z595" s="4"/>
    </row>
    <row r="596" spans="26:26" x14ac:dyDescent="0.35">
      <c r="Z596" s="4"/>
    </row>
    <row r="597" spans="26:26" x14ac:dyDescent="0.35">
      <c r="Z597" s="4"/>
    </row>
    <row r="598" spans="26:26" x14ac:dyDescent="0.35">
      <c r="Z598" s="4"/>
    </row>
    <row r="599" spans="26:26" x14ac:dyDescent="0.35">
      <c r="Z599" s="4"/>
    </row>
    <row r="600" spans="26:26" x14ac:dyDescent="0.35">
      <c r="Z600" s="4"/>
    </row>
    <row r="601" spans="26:26" x14ac:dyDescent="0.35">
      <c r="Z601" s="4"/>
    </row>
    <row r="602" spans="26:26" x14ac:dyDescent="0.35">
      <c r="Z602" s="4"/>
    </row>
    <row r="603" spans="26:26" x14ac:dyDescent="0.35">
      <c r="Z603" s="4"/>
    </row>
    <row r="604" spans="26:26" x14ac:dyDescent="0.35">
      <c r="Z604" s="4"/>
    </row>
    <row r="605" spans="26:26" x14ac:dyDescent="0.35">
      <c r="Z605" s="4"/>
    </row>
    <row r="606" spans="26:26" x14ac:dyDescent="0.35">
      <c r="Z606" s="4"/>
    </row>
    <row r="607" spans="26:26" x14ac:dyDescent="0.35">
      <c r="Z607" s="4"/>
    </row>
    <row r="608" spans="26:26" x14ac:dyDescent="0.35">
      <c r="Z608" s="4"/>
    </row>
    <row r="609" spans="26:26" x14ac:dyDescent="0.35">
      <c r="Z609" s="4"/>
    </row>
    <row r="610" spans="26:26" x14ac:dyDescent="0.35">
      <c r="Z610" s="4"/>
    </row>
    <row r="611" spans="26:26" x14ac:dyDescent="0.35">
      <c r="Z611" s="4"/>
    </row>
    <row r="612" spans="26:26" x14ac:dyDescent="0.35">
      <c r="Z612" s="4"/>
    </row>
    <row r="613" spans="26:26" x14ac:dyDescent="0.35">
      <c r="Z613" s="4"/>
    </row>
    <row r="614" spans="26:26" x14ac:dyDescent="0.35">
      <c r="Z614" s="4"/>
    </row>
    <row r="615" spans="26:26" x14ac:dyDescent="0.35">
      <c r="Z615" s="4"/>
    </row>
    <row r="616" spans="26:26" x14ac:dyDescent="0.35">
      <c r="Z616" s="4"/>
    </row>
    <row r="617" spans="26:26" x14ac:dyDescent="0.35">
      <c r="Z617" s="4"/>
    </row>
    <row r="618" spans="26:26" x14ac:dyDescent="0.35">
      <c r="Z618" s="4"/>
    </row>
    <row r="619" spans="26:26" x14ac:dyDescent="0.35">
      <c r="Z619" s="4"/>
    </row>
    <row r="620" spans="26:26" x14ac:dyDescent="0.35">
      <c r="Z620" s="4"/>
    </row>
    <row r="621" spans="26:26" x14ac:dyDescent="0.35">
      <c r="Z621" s="4"/>
    </row>
    <row r="622" spans="26:26" x14ac:dyDescent="0.35">
      <c r="Z622" s="4"/>
    </row>
    <row r="623" spans="26:26" x14ac:dyDescent="0.35">
      <c r="Z623" s="4"/>
    </row>
    <row r="624" spans="26:26" x14ac:dyDescent="0.35">
      <c r="Z624" s="4"/>
    </row>
    <row r="625" spans="26:26" x14ac:dyDescent="0.35">
      <c r="Z625" s="4"/>
    </row>
    <row r="626" spans="26:26" x14ac:dyDescent="0.35">
      <c r="Z626" s="4"/>
    </row>
    <row r="627" spans="26:26" x14ac:dyDescent="0.35">
      <c r="Z627" s="4"/>
    </row>
    <row r="628" spans="26:26" x14ac:dyDescent="0.35">
      <c r="Z628" s="4"/>
    </row>
    <row r="629" spans="26:26" x14ac:dyDescent="0.35">
      <c r="Z629" s="4"/>
    </row>
    <row r="630" spans="26:26" x14ac:dyDescent="0.35">
      <c r="Z630" s="4"/>
    </row>
    <row r="631" spans="26:26" x14ac:dyDescent="0.35">
      <c r="Z631" s="4"/>
    </row>
    <row r="632" spans="26:26" x14ac:dyDescent="0.35">
      <c r="Z632" s="4"/>
    </row>
    <row r="633" spans="26:26" x14ac:dyDescent="0.35">
      <c r="Z633" s="4"/>
    </row>
    <row r="634" spans="26:26" x14ac:dyDescent="0.35">
      <c r="Z634" s="4"/>
    </row>
    <row r="635" spans="26:26" x14ac:dyDescent="0.35">
      <c r="Z635" s="4"/>
    </row>
    <row r="636" spans="26:26" x14ac:dyDescent="0.35">
      <c r="Z636" s="4"/>
    </row>
    <row r="637" spans="26:26" x14ac:dyDescent="0.35">
      <c r="Z637" s="4"/>
    </row>
    <row r="638" spans="26:26" x14ac:dyDescent="0.35">
      <c r="Z638" s="4"/>
    </row>
    <row r="639" spans="26:26" x14ac:dyDescent="0.35">
      <c r="Z639" s="4"/>
    </row>
    <row r="640" spans="26:26" x14ac:dyDescent="0.35">
      <c r="Z640" s="4"/>
    </row>
    <row r="641" spans="26:26" x14ac:dyDescent="0.35">
      <c r="Z641" s="4"/>
    </row>
    <row r="642" spans="26:26" x14ac:dyDescent="0.35">
      <c r="Z642" s="4"/>
    </row>
    <row r="643" spans="26:26" x14ac:dyDescent="0.35">
      <c r="Z643" s="4"/>
    </row>
    <row r="644" spans="26:26" x14ac:dyDescent="0.35">
      <c r="Z644" s="4"/>
    </row>
    <row r="645" spans="26:26" x14ac:dyDescent="0.35">
      <c r="Z645" s="4"/>
    </row>
    <row r="646" spans="26:26" x14ac:dyDescent="0.35">
      <c r="Z646" s="4"/>
    </row>
    <row r="647" spans="26:26" x14ac:dyDescent="0.35">
      <c r="Z647" s="4"/>
    </row>
    <row r="648" spans="26:26" x14ac:dyDescent="0.35">
      <c r="Z648" s="4"/>
    </row>
    <row r="649" spans="26:26" x14ac:dyDescent="0.35">
      <c r="Z649" s="4"/>
    </row>
    <row r="650" spans="26:26" x14ac:dyDescent="0.35">
      <c r="Z650" s="4"/>
    </row>
    <row r="651" spans="26:26" x14ac:dyDescent="0.35">
      <c r="Z651" s="4"/>
    </row>
    <row r="652" spans="26:26" x14ac:dyDescent="0.35">
      <c r="Z652" s="4"/>
    </row>
    <row r="653" spans="26:26" x14ac:dyDescent="0.35">
      <c r="Z653" s="4"/>
    </row>
    <row r="654" spans="26:26" x14ac:dyDescent="0.35">
      <c r="Z654" s="4"/>
    </row>
    <row r="655" spans="26:26" x14ac:dyDescent="0.35">
      <c r="Z655" s="4"/>
    </row>
    <row r="656" spans="26:26" x14ac:dyDescent="0.35">
      <c r="Z656" s="4"/>
    </row>
    <row r="657" spans="26:26" x14ac:dyDescent="0.35">
      <c r="Z657" s="4"/>
    </row>
    <row r="658" spans="26:26" x14ac:dyDescent="0.35">
      <c r="Z658" s="4"/>
    </row>
    <row r="659" spans="26:26" x14ac:dyDescent="0.35">
      <c r="Z659" s="4"/>
    </row>
    <row r="660" spans="26:26" x14ac:dyDescent="0.35">
      <c r="Z660" s="4"/>
    </row>
    <row r="661" spans="26:26" x14ac:dyDescent="0.35">
      <c r="Z661" s="4"/>
    </row>
    <row r="662" spans="26:26" x14ac:dyDescent="0.35">
      <c r="Z662" s="4"/>
    </row>
    <row r="663" spans="26:26" x14ac:dyDescent="0.35">
      <c r="Z663" s="4"/>
    </row>
    <row r="664" spans="26:26" x14ac:dyDescent="0.35">
      <c r="Z664" s="4"/>
    </row>
    <row r="665" spans="26:26" x14ac:dyDescent="0.35">
      <c r="Z665" s="4"/>
    </row>
    <row r="666" spans="26:26" x14ac:dyDescent="0.35">
      <c r="Z666" s="4"/>
    </row>
    <row r="667" spans="26:26" x14ac:dyDescent="0.35">
      <c r="Z667" s="4"/>
    </row>
    <row r="668" spans="26:26" x14ac:dyDescent="0.35">
      <c r="Z668" s="4"/>
    </row>
    <row r="669" spans="26:26" x14ac:dyDescent="0.35">
      <c r="Z669" s="4"/>
    </row>
    <row r="670" spans="26:26" x14ac:dyDescent="0.35">
      <c r="Z670" s="4"/>
    </row>
    <row r="671" spans="26:26" x14ac:dyDescent="0.35">
      <c r="Z671" s="4"/>
    </row>
    <row r="672" spans="26:26" x14ac:dyDescent="0.35">
      <c r="Z672" s="4"/>
    </row>
    <row r="673" spans="26:26" x14ac:dyDescent="0.35">
      <c r="Z673" s="4"/>
    </row>
    <row r="674" spans="26:26" x14ac:dyDescent="0.35">
      <c r="Z674" s="4"/>
    </row>
    <row r="675" spans="26:26" x14ac:dyDescent="0.35">
      <c r="Z675" s="4"/>
    </row>
    <row r="676" spans="26:26" x14ac:dyDescent="0.35">
      <c r="Z676" s="4"/>
    </row>
    <row r="677" spans="26:26" x14ac:dyDescent="0.35">
      <c r="Z677" s="4"/>
    </row>
    <row r="678" spans="26:26" x14ac:dyDescent="0.35">
      <c r="Z678" s="4"/>
    </row>
    <row r="679" spans="26:26" x14ac:dyDescent="0.35">
      <c r="Z679" s="4"/>
    </row>
    <row r="680" spans="26:26" x14ac:dyDescent="0.35">
      <c r="Z680" s="4"/>
    </row>
    <row r="681" spans="26:26" x14ac:dyDescent="0.35">
      <c r="Z681" s="4"/>
    </row>
    <row r="682" spans="26:26" x14ac:dyDescent="0.35">
      <c r="Z682" s="4"/>
    </row>
    <row r="683" spans="26:26" x14ac:dyDescent="0.35">
      <c r="Z683" s="4"/>
    </row>
    <row r="684" spans="26:26" x14ac:dyDescent="0.35">
      <c r="Z684" s="4"/>
    </row>
    <row r="685" spans="26:26" x14ac:dyDescent="0.35">
      <c r="Z685" s="4"/>
    </row>
    <row r="686" spans="26:26" x14ac:dyDescent="0.35">
      <c r="Z686" s="4"/>
    </row>
    <row r="687" spans="26:26" x14ac:dyDescent="0.35">
      <c r="Z687" s="4"/>
    </row>
    <row r="688" spans="26:26" x14ac:dyDescent="0.35">
      <c r="Z688" s="4"/>
    </row>
    <row r="689" spans="26:26" x14ac:dyDescent="0.35">
      <c r="Z689" s="4"/>
    </row>
    <row r="690" spans="26:26" x14ac:dyDescent="0.35">
      <c r="Z690" s="4"/>
    </row>
    <row r="691" spans="26:26" x14ac:dyDescent="0.35">
      <c r="Z691" s="4"/>
    </row>
    <row r="692" spans="26:26" x14ac:dyDescent="0.35">
      <c r="Z692" s="4"/>
    </row>
    <row r="693" spans="26:26" x14ac:dyDescent="0.35">
      <c r="Z693" s="4"/>
    </row>
    <row r="694" spans="26:26" x14ac:dyDescent="0.35">
      <c r="Z694" s="4"/>
    </row>
    <row r="695" spans="26:26" x14ac:dyDescent="0.35">
      <c r="Z695" s="4"/>
    </row>
    <row r="696" spans="26:26" x14ac:dyDescent="0.35">
      <c r="Z696" s="4"/>
    </row>
    <row r="697" spans="26:26" x14ac:dyDescent="0.35">
      <c r="Z697" s="4"/>
    </row>
    <row r="698" spans="26:26" x14ac:dyDescent="0.35">
      <c r="Z698" s="4"/>
    </row>
    <row r="699" spans="26:26" x14ac:dyDescent="0.35">
      <c r="Z699" s="4"/>
    </row>
    <row r="700" spans="26:26" x14ac:dyDescent="0.35">
      <c r="Z700" s="4"/>
    </row>
    <row r="701" spans="26:26" x14ac:dyDescent="0.35">
      <c r="Z701" s="4"/>
    </row>
    <row r="702" spans="26:26" x14ac:dyDescent="0.35">
      <c r="Z702" s="4"/>
    </row>
    <row r="703" spans="26:26" x14ac:dyDescent="0.35">
      <c r="Z703" s="4"/>
    </row>
    <row r="704" spans="26:26" x14ac:dyDescent="0.35">
      <c r="Z704" s="4"/>
    </row>
    <row r="705" spans="26:26" x14ac:dyDescent="0.35">
      <c r="Z705" s="4"/>
    </row>
    <row r="706" spans="26:26" x14ac:dyDescent="0.35">
      <c r="Z706" s="4"/>
    </row>
    <row r="707" spans="26:26" x14ac:dyDescent="0.35">
      <c r="Z707" s="4"/>
    </row>
    <row r="708" spans="26:26" x14ac:dyDescent="0.35">
      <c r="Z708" s="4"/>
    </row>
    <row r="709" spans="26:26" x14ac:dyDescent="0.35">
      <c r="Z709" s="4"/>
    </row>
    <row r="710" spans="26:26" x14ac:dyDescent="0.35">
      <c r="Z710" s="4"/>
    </row>
    <row r="711" spans="26:26" x14ac:dyDescent="0.35">
      <c r="Z711" s="4"/>
    </row>
    <row r="712" spans="26:26" x14ac:dyDescent="0.35">
      <c r="Z712" s="4"/>
    </row>
    <row r="713" spans="26:26" x14ac:dyDescent="0.35">
      <c r="Z713" s="4"/>
    </row>
    <row r="714" spans="26:26" x14ac:dyDescent="0.35">
      <c r="Z714" s="4"/>
    </row>
    <row r="715" spans="26:26" x14ac:dyDescent="0.35">
      <c r="Z715" s="4"/>
    </row>
    <row r="719" spans="26:26" x14ac:dyDescent="0.35">
      <c r="Z719" s="4"/>
    </row>
    <row r="720" spans="26:26" x14ac:dyDescent="0.35">
      <c r="Z720" s="4"/>
    </row>
    <row r="721" spans="26:26" x14ac:dyDescent="0.35">
      <c r="Z721" s="4"/>
    </row>
    <row r="722" spans="26:26" x14ac:dyDescent="0.35">
      <c r="Z722" s="4"/>
    </row>
    <row r="723" spans="26:26" x14ac:dyDescent="0.35">
      <c r="Z723" s="4"/>
    </row>
    <row r="724" spans="26:26" x14ac:dyDescent="0.35">
      <c r="Z724" s="4"/>
    </row>
    <row r="725" spans="26:26" x14ac:dyDescent="0.35">
      <c r="Z725" s="4"/>
    </row>
    <row r="726" spans="26:26" x14ac:dyDescent="0.35">
      <c r="Z726" s="4"/>
    </row>
    <row r="727" spans="26:26" x14ac:dyDescent="0.35">
      <c r="Z727" s="4"/>
    </row>
    <row r="728" spans="26:26" x14ac:dyDescent="0.35">
      <c r="Z728" s="4"/>
    </row>
    <row r="729" spans="26:26" x14ac:dyDescent="0.35">
      <c r="Z729" s="4"/>
    </row>
    <row r="730" spans="26:26" x14ac:dyDescent="0.35">
      <c r="Z730" s="4"/>
    </row>
    <row r="731" spans="26:26" x14ac:dyDescent="0.35">
      <c r="Z731" s="4"/>
    </row>
    <row r="732" spans="26:26" x14ac:dyDescent="0.35">
      <c r="Z732" s="4"/>
    </row>
    <row r="733" spans="26:26" x14ac:dyDescent="0.35">
      <c r="Z733" s="4"/>
    </row>
    <row r="734" spans="26:26" x14ac:dyDescent="0.35">
      <c r="Z734"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732E5-4550-418D-99EE-E68523BF095F}">
  <sheetPr>
    <tabColor rgb="FF00B0F0"/>
  </sheetPr>
  <dimension ref="A1:AU120"/>
  <sheetViews>
    <sheetView zoomScale="80" zoomScaleNormal="80" workbookViewId="0">
      <selection activeCell="A4" sqref="A4"/>
    </sheetView>
  </sheetViews>
  <sheetFormatPr defaultColWidth="8.86328125" defaultRowHeight="12.75" x14ac:dyDescent="0.35"/>
  <cols>
    <col min="1" max="1" width="10.59765625" style="2" bestFit="1" customWidth="1"/>
    <col min="2" max="4" width="8.86328125" style="2"/>
    <col min="5" max="6" width="9" style="2" bestFit="1" customWidth="1"/>
    <col min="7" max="9" width="8.86328125" style="2"/>
    <col min="10" max="10" width="9" style="2" bestFit="1" customWidth="1"/>
    <col min="11" max="12" width="8.86328125" style="2"/>
    <col min="13" max="13" width="9" style="2" bestFit="1" customWidth="1"/>
    <col min="14" max="22" width="8.86328125" style="2"/>
    <col min="23" max="23" width="13.73046875" style="2" bestFit="1" customWidth="1"/>
    <col min="24" max="25" width="8.86328125" style="2"/>
    <col min="26" max="26" width="9" style="2" bestFit="1" customWidth="1"/>
    <col min="27" max="27" width="8.86328125" style="2"/>
    <col min="28" max="28" width="9" style="2" bestFit="1" customWidth="1"/>
    <col min="29" max="29" width="8.86328125" style="2"/>
    <col min="30" max="39" width="9" style="2" bestFit="1" customWidth="1"/>
    <col min="40" max="16384" width="8.86328125" style="2"/>
  </cols>
  <sheetData>
    <row r="1" spans="1:47" ht="13.15" x14ac:dyDescent="0.4">
      <c r="A1" s="1" t="s">
        <v>109</v>
      </c>
    </row>
    <row r="2" spans="1:47" ht="13.15" x14ac:dyDescent="0.4">
      <c r="A2" s="1"/>
    </row>
    <row r="3" spans="1:47" ht="13.15" x14ac:dyDescent="0.4">
      <c r="A3" s="3" t="s">
        <v>4150</v>
      </c>
    </row>
    <row r="4" spans="1:47" x14ac:dyDescent="0.35">
      <c r="A4" s="2" t="s">
        <v>110</v>
      </c>
      <c r="B4" s="2" t="s">
        <v>111</v>
      </c>
      <c r="C4" s="2" t="s">
        <v>112</v>
      </c>
      <c r="D4" s="2" t="s">
        <v>113</v>
      </c>
      <c r="E4" s="2" t="s">
        <v>114</v>
      </c>
      <c r="F4" s="2" t="s">
        <v>115</v>
      </c>
      <c r="G4" s="2" t="s">
        <v>116</v>
      </c>
      <c r="H4" s="2" t="s">
        <v>117</v>
      </c>
      <c r="I4" s="2" t="s">
        <v>118</v>
      </c>
      <c r="J4" s="2" t="s">
        <v>119</v>
      </c>
      <c r="K4" s="2" t="s">
        <v>120</v>
      </c>
      <c r="L4" s="2" t="s">
        <v>121</v>
      </c>
      <c r="M4" s="2" t="s">
        <v>122</v>
      </c>
      <c r="N4" s="2" t="s">
        <v>123</v>
      </c>
      <c r="O4" s="2" t="s">
        <v>124</v>
      </c>
      <c r="P4" s="2" t="s">
        <v>125</v>
      </c>
      <c r="Q4" s="2" t="s">
        <v>126</v>
      </c>
      <c r="R4" s="2" t="s">
        <v>127</v>
      </c>
      <c r="S4" s="2" t="s">
        <v>128</v>
      </c>
      <c r="T4" s="2" t="s">
        <v>129</v>
      </c>
      <c r="U4" s="2" t="s">
        <v>130</v>
      </c>
      <c r="V4" s="2" t="s">
        <v>131</v>
      </c>
      <c r="W4" s="2" t="s">
        <v>132</v>
      </c>
      <c r="X4" s="2" t="s">
        <v>133</v>
      </c>
      <c r="Y4" s="2" t="s">
        <v>134</v>
      </c>
      <c r="Z4" s="2" t="s">
        <v>135</v>
      </c>
      <c r="AA4" s="2" t="s">
        <v>136</v>
      </c>
      <c r="AB4" s="2" t="s">
        <v>137</v>
      </c>
      <c r="AC4" s="2" t="s">
        <v>138</v>
      </c>
      <c r="AD4" s="2" t="s">
        <v>139</v>
      </c>
      <c r="AE4" s="2" t="s">
        <v>140</v>
      </c>
      <c r="AF4" s="2" t="s">
        <v>141</v>
      </c>
      <c r="AG4" s="2" t="s">
        <v>142</v>
      </c>
      <c r="AH4" s="2" t="s">
        <v>143</v>
      </c>
      <c r="AI4" s="2" t="s">
        <v>144</v>
      </c>
      <c r="AJ4" s="2" t="s">
        <v>145</v>
      </c>
      <c r="AK4" s="2" t="s">
        <v>146</v>
      </c>
      <c r="AL4" s="2" t="s">
        <v>147</v>
      </c>
      <c r="AM4" s="2" t="s">
        <v>148</v>
      </c>
      <c r="AN4" s="2" t="s">
        <v>149</v>
      </c>
      <c r="AO4" s="2" t="s">
        <v>150</v>
      </c>
      <c r="AP4" s="2" t="s">
        <v>151</v>
      </c>
      <c r="AQ4" s="2" t="s">
        <v>152</v>
      </c>
      <c r="AR4" s="2" t="s">
        <v>153</v>
      </c>
      <c r="AS4" s="2" t="s">
        <v>154</v>
      </c>
      <c r="AT4" s="2" t="s">
        <v>155</v>
      </c>
      <c r="AU4" s="2" t="s">
        <v>156</v>
      </c>
    </row>
    <row r="5" spans="1:47" x14ac:dyDescent="0.35">
      <c r="A5" s="2" t="s">
        <v>2511</v>
      </c>
      <c r="B5" s="2" t="s">
        <v>4071</v>
      </c>
      <c r="C5" s="2" t="s">
        <v>2522</v>
      </c>
      <c r="D5" s="2" t="s">
        <v>2508</v>
      </c>
      <c r="E5" s="2">
        <v>26.99</v>
      </c>
      <c r="G5" s="2" t="s">
        <v>2523</v>
      </c>
      <c r="I5" s="2" t="s">
        <v>159</v>
      </c>
      <c r="J5" s="2">
        <v>1</v>
      </c>
      <c r="M5" s="2">
        <v>11</v>
      </c>
      <c r="Q5" s="2" t="s">
        <v>2510</v>
      </c>
      <c r="W5" s="56" t="s">
        <v>2510</v>
      </c>
      <c r="AA5" s="2" t="s">
        <v>160</v>
      </c>
      <c r="AB5" s="2">
        <v>26.89</v>
      </c>
      <c r="AN5" s="2" t="s">
        <v>161</v>
      </c>
    </row>
    <row r="6" spans="1:47" x14ac:dyDescent="0.35">
      <c r="A6" s="2" t="s">
        <v>2515</v>
      </c>
      <c r="B6" s="2" t="s">
        <v>4072</v>
      </c>
      <c r="C6" s="2" t="s">
        <v>2524</v>
      </c>
      <c r="D6" s="2" t="s">
        <v>2512</v>
      </c>
      <c r="E6" s="2">
        <v>26.99</v>
      </c>
      <c r="G6" s="2" t="s">
        <v>2525</v>
      </c>
      <c r="I6" s="2" t="s">
        <v>159</v>
      </c>
      <c r="J6" s="2">
        <v>1</v>
      </c>
      <c r="M6" s="2">
        <v>11</v>
      </c>
      <c r="Q6" s="2" t="s">
        <v>2514</v>
      </c>
      <c r="W6" s="56" t="s">
        <v>2514</v>
      </c>
      <c r="AA6" s="2" t="s">
        <v>160</v>
      </c>
      <c r="AB6" s="2">
        <v>26.89</v>
      </c>
      <c r="AN6" s="2" t="s">
        <v>161</v>
      </c>
    </row>
    <row r="7" spans="1:47" x14ac:dyDescent="0.35">
      <c r="A7" s="2" t="s">
        <v>2491</v>
      </c>
      <c r="B7" s="2" t="s">
        <v>4076</v>
      </c>
      <c r="C7" s="2" t="s">
        <v>2526</v>
      </c>
      <c r="D7" s="2" t="s">
        <v>2488</v>
      </c>
      <c r="E7" s="2">
        <v>10.99</v>
      </c>
      <c r="G7" s="2" t="s">
        <v>2527</v>
      </c>
      <c r="I7" s="2" t="s">
        <v>159</v>
      </c>
      <c r="J7" s="2">
        <v>1</v>
      </c>
      <c r="M7" s="2">
        <v>11</v>
      </c>
      <c r="Q7" s="2" t="s">
        <v>2490</v>
      </c>
      <c r="W7" s="56" t="s">
        <v>2490</v>
      </c>
      <c r="AA7" s="2" t="s">
        <v>160</v>
      </c>
      <c r="AB7" s="2">
        <v>10.89</v>
      </c>
      <c r="AN7" s="2" t="s">
        <v>161</v>
      </c>
    </row>
    <row r="8" spans="1:47" x14ac:dyDescent="0.35">
      <c r="A8" s="2" t="s">
        <v>2501</v>
      </c>
      <c r="B8" s="2" t="s">
        <v>4076</v>
      </c>
      <c r="C8" s="2" t="s">
        <v>2528</v>
      </c>
      <c r="D8" s="2" t="s">
        <v>2498</v>
      </c>
      <c r="E8" s="2">
        <v>10.9</v>
      </c>
      <c r="G8" s="2" t="s">
        <v>2527</v>
      </c>
      <c r="I8" s="2" t="s">
        <v>159</v>
      </c>
      <c r="J8" s="2">
        <v>1</v>
      </c>
      <c r="M8" s="2">
        <v>11</v>
      </c>
      <c r="Q8" s="2" t="s">
        <v>2500</v>
      </c>
      <c r="W8" s="56" t="s">
        <v>2500</v>
      </c>
      <c r="AA8" s="2" t="s">
        <v>160</v>
      </c>
      <c r="AB8" s="2">
        <v>10.5</v>
      </c>
      <c r="AN8" s="2" t="s">
        <v>161</v>
      </c>
    </row>
    <row r="9" spans="1:47" x14ac:dyDescent="0.35">
      <c r="A9" s="2" t="s">
        <v>2497</v>
      </c>
      <c r="B9" s="2" t="s">
        <v>4076</v>
      </c>
      <c r="C9" s="2" t="s">
        <v>2529</v>
      </c>
      <c r="D9" s="2" t="s">
        <v>2494</v>
      </c>
      <c r="E9" s="2">
        <v>10.9</v>
      </c>
      <c r="G9" s="2" t="s">
        <v>2527</v>
      </c>
      <c r="I9" s="2" t="s">
        <v>159</v>
      </c>
      <c r="J9" s="2">
        <v>1</v>
      </c>
      <c r="M9" s="2">
        <v>11</v>
      </c>
      <c r="Q9" s="2" t="s">
        <v>2496</v>
      </c>
      <c r="W9" s="56" t="s">
        <v>2496</v>
      </c>
      <c r="AA9" s="2" t="s">
        <v>160</v>
      </c>
      <c r="AB9" s="2">
        <v>10.5</v>
      </c>
      <c r="AN9" s="2" t="s">
        <v>161</v>
      </c>
    </row>
    <row r="10" spans="1:47" x14ac:dyDescent="0.35">
      <c r="A10" s="2" t="s">
        <v>2483</v>
      </c>
      <c r="B10" s="2" t="s">
        <v>4073</v>
      </c>
      <c r="C10" s="2" t="s">
        <v>2530</v>
      </c>
      <c r="D10" s="2" t="s">
        <v>2480</v>
      </c>
      <c r="E10" s="2">
        <v>19.899999999999999</v>
      </c>
      <c r="G10" s="2" t="s">
        <v>2531</v>
      </c>
      <c r="I10" s="2" t="s">
        <v>159</v>
      </c>
      <c r="J10" s="2">
        <v>1</v>
      </c>
      <c r="M10" s="2">
        <v>11</v>
      </c>
      <c r="Q10" s="2" t="s">
        <v>2482</v>
      </c>
      <c r="W10" s="56" t="s">
        <v>2482</v>
      </c>
      <c r="AA10" s="2" t="s">
        <v>160</v>
      </c>
      <c r="AB10" s="2">
        <v>19.5</v>
      </c>
      <c r="AN10" s="2" t="s">
        <v>161</v>
      </c>
    </row>
    <row r="11" spans="1:47" x14ac:dyDescent="0.35">
      <c r="A11" s="2" t="s">
        <v>2487</v>
      </c>
      <c r="B11" s="2" t="s">
        <v>4073</v>
      </c>
      <c r="C11" s="2" t="s">
        <v>2532</v>
      </c>
      <c r="D11" s="2" t="s">
        <v>2484</v>
      </c>
      <c r="E11" s="2">
        <v>19.899999999999999</v>
      </c>
      <c r="G11" s="2" t="s">
        <v>2531</v>
      </c>
      <c r="I11" s="2" t="s">
        <v>159</v>
      </c>
      <c r="J11" s="2">
        <v>1</v>
      </c>
      <c r="M11" s="2">
        <v>11</v>
      </c>
      <c r="Q11" s="2" t="s">
        <v>2486</v>
      </c>
      <c r="W11" s="56" t="s">
        <v>2486</v>
      </c>
      <c r="AA11" s="2" t="s">
        <v>160</v>
      </c>
      <c r="AB11" s="2">
        <v>19.5</v>
      </c>
      <c r="AN11" s="2" t="s">
        <v>161</v>
      </c>
    </row>
    <row r="12" spans="1:47" x14ac:dyDescent="0.35">
      <c r="A12" s="2" t="s">
        <v>2477</v>
      </c>
      <c r="B12" s="2" t="s">
        <v>4073</v>
      </c>
      <c r="C12" s="2" t="s">
        <v>2533</v>
      </c>
      <c r="D12" s="2" t="s">
        <v>2474</v>
      </c>
      <c r="E12" s="2">
        <v>19.899999999999999</v>
      </c>
      <c r="G12" s="2" t="s">
        <v>2531</v>
      </c>
      <c r="I12" s="2" t="s">
        <v>159</v>
      </c>
      <c r="J12" s="2">
        <v>1</v>
      </c>
      <c r="M12" s="2">
        <v>11</v>
      </c>
      <c r="Q12" s="2" t="s">
        <v>2476</v>
      </c>
      <c r="W12" s="56" t="s">
        <v>2476</v>
      </c>
      <c r="AA12" s="2" t="s">
        <v>160</v>
      </c>
      <c r="AB12" s="2">
        <v>19.5</v>
      </c>
      <c r="AN12" s="2" t="s">
        <v>161</v>
      </c>
    </row>
    <row r="13" spans="1:47" x14ac:dyDescent="0.35">
      <c r="A13" s="2" t="s">
        <v>2505</v>
      </c>
      <c r="B13" s="2" t="s">
        <v>4074</v>
      </c>
      <c r="C13" s="2" t="s">
        <v>2534</v>
      </c>
      <c r="D13" s="2" t="s">
        <v>2502</v>
      </c>
      <c r="E13" s="2">
        <v>26.99</v>
      </c>
      <c r="G13" s="2" t="s">
        <v>2535</v>
      </c>
      <c r="I13" s="2" t="s">
        <v>159</v>
      </c>
      <c r="J13" s="2">
        <v>1</v>
      </c>
      <c r="M13" s="2">
        <v>11</v>
      </c>
      <c r="Q13" s="2" t="s">
        <v>2504</v>
      </c>
      <c r="W13" s="56" t="s">
        <v>2504</v>
      </c>
      <c r="AA13" s="2" t="s">
        <v>160</v>
      </c>
      <c r="AB13" s="2">
        <v>26.89</v>
      </c>
      <c r="AN13" s="2" t="s">
        <v>161</v>
      </c>
    </row>
    <row r="14" spans="1:47" x14ac:dyDescent="0.35">
      <c r="A14" s="2" t="s">
        <v>2558</v>
      </c>
      <c r="C14" s="2" t="s">
        <v>4136</v>
      </c>
      <c r="D14" s="2" t="s">
        <v>4137</v>
      </c>
      <c r="E14" s="2">
        <v>26.99</v>
      </c>
      <c r="F14" s="2">
        <v>0</v>
      </c>
      <c r="G14" s="2" t="s">
        <v>4138</v>
      </c>
      <c r="I14" s="2" t="s">
        <v>159</v>
      </c>
      <c r="J14" s="2">
        <v>1</v>
      </c>
      <c r="M14" s="2">
        <v>11</v>
      </c>
      <c r="Q14" s="2" t="s">
        <v>2562</v>
      </c>
      <c r="W14" s="56" t="s">
        <v>2562</v>
      </c>
      <c r="Z14" s="2">
        <v>0</v>
      </c>
      <c r="AA14" s="2" t="s">
        <v>201</v>
      </c>
      <c r="AB14" s="2">
        <v>26.49</v>
      </c>
      <c r="AN14" s="2" t="s">
        <v>161</v>
      </c>
    </row>
    <row r="15" spans="1:47" x14ac:dyDescent="0.35">
      <c r="A15" s="2" t="s">
        <v>2536</v>
      </c>
      <c r="B15" s="2" t="s">
        <v>4075</v>
      </c>
      <c r="C15" s="2" t="s">
        <v>2537</v>
      </c>
      <c r="D15" s="2" t="s">
        <v>2538</v>
      </c>
      <c r="E15" s="2">
        <v>8.9</v>
      </c>
      <c r="F15" s="2">
        <v>0</v>
      </c>
      <c r="G15" s="2" t="s">
        <v>2539</v>
      </c>
      <c r="I15" s="2" t="s">
        <v>159</v>
      </c>
      <c r="J15" s="2">
        <v>1</v>
      </c>
      <c r="M15" s="2">
        <v>11</v>
      </c>
      <c r="Q15" s="2" t="s">
        <v>2540</v>
      </c>
      <c r="W15" s="56" t="s">
        <v>2540</v>
      </c>
      <c r="Z15" s="2">
        <v>0</v>
      </c>
      <c r="AA15" s="2" t="s">
        <v>201</v>
      </c>
      <c r="AN15" s="2" t="s">
        <v>161</v>
      </c>
    </row>
    <row r="16" spans="1:47" x14ac:dyDescent="0.35">
      <c r="A16" s="2" t="s">
        <v>2541</v>
      </c>
      <c r="B16" s="2" t="s">
        <v>4075</v>
      </c>
      <c r="C16" s="2" t="s">
        <v>2542</v>
      </c>
      <c r="D16" s="2" t="s">
        <v>2543</v>
      </c>
      <c r="E16" s="2">
        <v>7.9</v>
      </c>
      <c r="F16" s="2">
        <v>0</v>
      </c>
      <c r="G16" s="2" t="s">
        <v>2544</v>
      </c>
      <c r="I16" s="2" t="s">
        <v>159</v>
      </c>
      <c r="J16" s="2">
        <v>1</v>
      </c>
      <c r="M16" s="2">
        <v>11</v>
      </c>
      <c r="Q16" s="2" t="s">
        <v>2545</v>
      </c>
      <c r="W16" s="56" t="s">
        <v>2545</v>
      </c>
      <c r="Z16" s="2">
        <v>0</v>
      </c>
      <c r="AA16" s="2" t="s">
        <v>201</v>
      </c>
      <c r="AN16" s="2" t="s">
        <v>161</v>
      </c>
    </row>
    <row r="17" spans="1:40" x14ac:dyDescent="0.35">
      <c r="A17" s="2" t="s">
        <v>2546</v>
      </c>
      <c r="B17" s="2" t="s">
        <v>2547</v>
      </c>
      <c r="C17" s="2" t="s">
        <v>2548</v>
      </c>
      <c r="D17" s="2" t="s">
        <v>2549</v>
      </c>
      <c r="E17" s="2">
        <v>16.899999999999999</v>
      </c>
      <c r="F17" s="2">
        <v>0</v>
      </c>
      <c r="G17" s="2" t="s">
        <v>2550</v>
      </c>
      <c r="I17" s="2" t="s">
        <v>159</v>
      </c>
      <c r="J17" s="2">
        <v>1</v>
      </c>
      <c r="M17" s="2">
        <v>11</v>
      </c>
      <c r="Q17" s="2" t="s">
        <v>2551</v>
      </c>
      <c r="W17" s="56" t="s">
        <v>2551</v>
      </c>
      <c r="Z17" s="2">
        <v>0</v>
      </c>
      <c r="AA17" s="2" t="s">
        <v>201</v>
      </c>
      <c r="AN17" s="2" t="s">
        <v>161</v>
      </c>
    </row>
    <row r="18" spans="1:40" x14ac:dyDescent="0.35">
      <c r="A18" s="2" t="s">
        <v>2552</v>
      </c>
      <c r="B18" s="2" t="s">
        <v>2553</v>
      </c>
      <c r="C18" s="2" t="s">
        <v>2554</v>
      </c>
      <c r="D18" s="2" t="s">
        <v>2555</v>
      </c>
      <c r="E18" s="2">
        <v>13.95</v>
      </c>
      <c r="F18" s="2">
        <v>0</v>
      </c>
      <c r="G18" s="2" t="s">
        <v>2556</v>
      </c>
      <c r="I18" s="2" t="s">
        <v>159</v>
      </c>
      <c r="J18" s="2">
        <v>1</v>
      </c>
      <c r="M18" s="2">
        <v>11</v>
      </c>
      <c r="Q18" s="2" t="s">
        <v>2557</v>
      </c>
      <c r="W18" s="56" t="s">
        <v>2557</v>
      </c>
      <c r="Z18" s="2">
        <v>0</v>
      </c>
      <c r="AA18" s="2" t="s">
        <v>201</v>
      </c>
      <c r="AN18" s="2" t="s">
        <v>161</v>
      </c>
    </row>
    <row r="19" spans="1:40" x14ac:dyDescent="0.35">
      <c r="A19" s="2" t="s">
        <v>2558</v>
      </c>
      <c r="B19" s="2" t="s">
        <v>4139</v>
      </c>
      <c r="C19" s="2" t="s">
        <v>2559</v>
      </c>
      <c r="D19" s="2" t="s">
        <v>2560</v>
      </c>
      <c r="E19" s="2">
        <v>26.99</v>
      </c>
      <c r="G19" s="2" t="s">
        <v>2561</v>
      </c>
      <c r="I19" s="2" t="s">
        <v>159</v>
      </c>
      <c r="J19" s="2">
        <v>3</v>
      </c>
      <c r="M19" s="2">
        <v>11</v>
      </c>
      <c r="Q19" s="2" t="s">
        <v>2562</v>
      </c>
      <c r="W19" s="56">
        <v>195893005536</v>
      </c>
      <c r="AA19" s="2" t="s">
        <v>160</v>
      </c>
      <c r="AN19" s="2" t="s">
        <v>161</v>
      </c>
    </row>
    <row r="20" spans="1:40" x14ac:dyDescent="0.35">
      <c r="A20" s="2" t="s">
        <v>2563</v>
      </c>
      <c r="B20" s="2" t="s">
        <v>2553</v>
      </c>
      <c r="C20" s="2" t="s">
        <v>2564</v>
      </c>
      <c r="D20" s="2" t="s">
        <v>2565</v>
      </c>
      <c r="E20" s="2">
        <v>13.95</v>
      </c>
      <c r="G20" s="2" t="s">
        <v>2566</v>
      </c>
      <c r="I20" s="2" t="s">
        <v>159</v>
      </c>
      <c r="J20" s="2">
        <v>1</v>
      </c>
      <c r="M20" s="2">
        <v>11</v>
      </c>
      <c r="Q20" s="2" t="s">
        <v>2567</v>
      </c>
      <c r="W20" s="56" t="s">
        <v>2567</v>
      </c>
      <c r="AA20" s="2" t="s">
        <v>160</v>
      </c>
      <c r="AB20" s="2">
        <v>13.5</v>
      </c>
      <c r="AN20" s="2" t="s">
        <v>161</v>
      </c>
    </row>
    <row r="21" spans="1:40" x14ac:dyDescent="0.35">
      <c r="A21" s="2" t="s">
        <v>2568</v>
      </c>
      <c r="B21" s="2" t="s">
        <v>2553</v>
      </c>
      <c r="C21" s="2" t="s">
        <v>2569</v>
      </c>
      <c r="D21" s="2" t="s">
        <v>2570</v>
      </c>
      <c r="E21" s="2">
        <v>13.95</v>
      </c>
      <c r="G21" s="2" t="s">
        <v>2566</v>
      </c>
      <c r="I21" s="2" t="s">
        <v>159</v>
      </c>
      <c r="J21" s="2">
        <v>1</v>
      </c>
      <c r="M21" s="2">
        <v>11</v>
      </c>
      <c r="Q21" s="2" t="s">
        <v>2571</v>
      </c>
      <c r="W21" s="56" t="s">
        <v>2571</v>
      </c>
      <c r="AA21" s="2" t="s">
        <v>160</v>
      </c>
      <c r="AB21" s="2">
        <v>13.5</v>
      </c>
      <c r="AN21" s="2" t="s">
        <v>161</v>
      </c>
    </row>
    <row r="22" spans="1:40" x14ac:dyDescent="0.35">
      <c r="A22" s="2" t="s">
        <v>2572</v>
      </c>
      <c r="B22" s="2" t="s">
        <v>2553</v>
      </c>
      <c r="C22" s="2" t="s">
        <v>2573</v>
      </c>
      <c r="D22" s="2" t="s">
        <v>2574</v>
      </c>
      <c r="E22" s="2">
        <v>13.95</v>
      </c>
      <c r="G22" s="2" t="s">
        <v>2566</v>
      </c>
      <c r="I22" s="2" t="s">
        <v>159</v>
      </c>
      <c r="J22" s="2">
        <v>1</v>
      </c>
      <c r="M22" s="2">
        <v>11</v>
      </c>
      <c r="Q22" s="2" t="s">
        <v>2575</v>
      </c>
      <c r="W22" s="56" t="s">
        <v>2575</v>
      </c>
      <c r="AA22" s="2" t="s">
        <v>160</v>
      </c>
      <c r="AB22" s="2">
        <v>13.5</v>
      </c>
      <c r="AN22" s="2" t="s">
        <v>161</v>
      </c>
    </row>
    <row r="120" spans="1:1" ht="13.15" x14ac:dyDescent="0.4">
      <c r="A120" s="1"/>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C8635-8F1F-411D-B2F0-67127C041661}">
  <sheetPr>
    <tabColor rgb="FF00B0F0"/>
  </sheetPr>
  <dimension ref="A1:V352"/>
  <sheetViews>
    <sheetView zoomScale="80" zoomScaleNormal="80" workbookViewId="0">
      <selection activeCell="A3" sqref="A3"/>
    </sheetView>
  </sheetViews>
  <sheetFormatPr defaultColWidth="8.86328125" defaultRowHeight="12.75" x14ac:dyDescent="0.35"/>
  <cols>
    <col min="1" max="1" width="10.59765625" style="2" bestFit="1" customWidth="1"/>
    <col min="2" max="16384" width="8.86328125" style="2"/>
  </cols>
  <sheetData>
    <row r="1" spans="1:22" ht="13.15" x14ac:dyDescent="0.4">
      <c r="A1" s="1" t="s">
        <v>333</v>
      </c>
    </row>
    <row r="2" spans="1:22" ht="13.15" x14ac:dyDescent="0.4">
      <c r="A2" s="3" t="s">
        <v>4150</v>
      </c>
    </row>
    <row r="5" spans="1:22" ht="14.25" x14ac:dyDescent="0.45">
      <c r="B5" t="s">
        <v>1</v>
      </c>
      <c r="C5" t="s">
        <v>2</v>
      </c>
      <c r="D5" t="s">
        <v>3</v>
      </c>
      <c r="E5" t="s">
        <v>4</v>
      </c>
      <c r="F5" t="s">
        <v>334</v>
      </c>
      <c r="G5" t="s">
        <v>8</v>
      </c>
      <c r="H5" t="s">
        <v>335</v>
      </c>
      <c r="I5" t="s">
        <v>336</v>
      </c>
      <c r="J5" t="s">
        <v>337</v>
      </c>
      <c r="K5" t="s">
        <v>338</v>
      </c>
      <c r="L5" t="s">
        <v>339</v>
      </c>
      <c r="M5" t="s">
        <v>340</v>
      </c>
      <c r="N5" t="s">
        <v>341</v>
      </c>
      <c r="O5" t="s">
        <v>342</v>
      </c>
      <c r="P5" t="s">
        <v>343</v>
      </c>
      <c r="Q5" t="s">
        <v>344</v>
      </c>
      <c r="R5" t="s">
        <v>345</v>
      </c>
      <c r="S5" t="s">
        <v>346</v>
      </c>
      <c r="T5" t="s">
        <v>347</v>
      </c>
      <c r="U5" t="s">
        <v>348</v>
      </c>
      <c r="V5" t="s">
        <v>349</v>
      </c>
    </row>
    <row r="6" spans="1:22" ht="14.25" x14ac:dyDescent="0.45">
      <c r="B6" t="s">
        <v>2508</v>
      </c>
      <c r="C6" t="s">
        <v>2509</v>
      </c>
      <c r="D6" t="s">
        <v>2510</v>
      </c>
      <c r="E6" t="s">
        <v>2511</v>
      </c>
      <c r="F6" t="s">
        <v>350</v>
      </c>
      <c r="G6">
        <v>26.99</v>
      </c>
      <c r="H6" t="s">
        <v>351</v>
      </c>
      <c r="I6"/>
      <c r="J6" t="s">
        <v>352</v>
      </c>
      <c r="K6">
        <v>902</v>
      </c>
      <c r="L6">
        <v>803</v>
      </c>
      <c r="M6">
        <v>5</v>
      </c>
      <c r="N6">
        <v>91</v>
      </c>
      <c r="O6">
        <v>903</v>
      </c>
      <c r="P6">
        <v>0.08</v>
      </c>
      <c r="Q6">
        <v>0</v>
      </c>
      <c r="R6">
        <v>0</v>
      </c>
      <c r="S6">
        <v>1</v>
      </c>
      <c r="T6">
        <v>3</v>
      </c>
      <c r="U6">
        <v>0</v>
      </c>
      <c r="V6">
        <v>0</v>
      </c>
    </row>
    <row r="7" spans="1:22" ht="14.25" x14ac:dyDescent="0.45">
      <c r="B7" t="s">
        <v>2512</v>
      </c>
      <c r="C7" t="s">
        <v>2513</v>
      </c>
      <c r="D7" t="s">
        <v>2514</v>
      </c>
      <c r="E7" t="s">
        <v>2515</v>
      </c>
      <c r="F7" t="s">
        <v>350</v>
      </c>
      <c r="G7">
        <v>26.99</v>
      </c>
      <c r="H7" t="s">
        <v>351</v>
      </c>
      <c r="I7"/>
      <c r="J7" t="s">
        <v>352</v>
      </c>
      <c r="K7">
        <v>415</v>
      </c>
      <c r="L7">
        <v>302</v>
      </c>
      <c r="M7">
        <v>11</v>
      </c>
      <c r="N7">
        <v>102</v>
      </c>
      <c r="O7">
        <v>415</v>
      </c>
      <c r="P7">
        <v>0.06</v>
      </c>
      <c r="Q7">
        <v>0</v>
      </c>
      <c r="R7">
        <v>0</v>
      </c>
      <c r="S7">
        <v>0</v>
      </c>
      <c r="T7">
        <v>0</v>
      </c>
      <c r="U7">
        <v>0</v>
      </c>
      <c r="V7">
        <v>0</v>
      </c>
    </row>
    <row r="8" spans="1:22" ht="14.25" x14ac:dyDescent="0.45">
      <c r="B8" t="s">
        <v>2488</v>
      </c>
      <c r="C8" t="s">
        <v>2489</v>
      </c>
      <c r="D8" t="s">
        <v>2490</v>
      </c>
      <c r="E8" t="s">
        <v>2491</v>
      </c>
      <c r="F8" t="s">
        <v>350</v>
      </c>
      <c r="G8">
        <v>10.99</v>
      </c>
      <c r="H8" t="s">
        <v>351</v>
      </c>
      <c r="I8"/>
      <c r="J8" t="s">
        <v>352</v>
      </c>
      <c r="K8">
        <v>161</v>
      </c>
      <c r="L8">
        <v>157</v>
      </c>
      <c r="M8">
        <v>0</v>
      </c>
      <c r="N8">
        <v>3</v>
      </c>
      <c r="O8">
        <v>161</v>
      </c>
      <c r="P8">
        <v>0</v>
      </c>
      <c r="Q8">
        <v>0</v>
      </c>
      <c r="R8">
        <v>0</v>
      </c>
      <c r="S8">
        <v>0</v>
      </c>
      <c r="T8">
        <v>1</v>
      </c>
      <c r="U8">
        <v>0</v>
      </c>
      <c r="V8">
        <v>0</v>
      </c>
    </row>
    <row r="9" spans="1:22" ht="14.25" x14ac:dyDescent="0.45">
      <c r="B9" t="s">
        <v>2498</v>
      </c>
      <c r="C9" t="s">
        <v>2499</v>
      </c>
      <c r="D9" t="s">
        <v>2500</v>
      </c>
      <c r="E9" t="s">
        <v>2501</v>
      </c>
      <c r="F9" t="s">
        <v>350</v>
      </c>
      <c r="G9">
        <v>10.9</v>
      </c>
      <c r="H9" t="s">
        <v>351</v>
      </c>
      <c r="I9"/>
      <c r="J9" t="s">
        <v>352</v>
      </c>
      <c r="K9">
        <v>63</v>
      </c>
      <c r="L9">
        <v>62</v>
      </c>
      <c r="M9">
        <v>0</v>
      </c>
      <c r="N9">
        <v>1</v>
      </c>
      <c r="O9">
        <v>63</v>
      </c>
      <c r="P9">
        <v>0</v>
      </c>
      <c r="Q9">
        <v>0</v>
      </c>
      <c r="R9">
        <v>0</v>
      </c>
      <c r="S9">
        <v>0</v>
      </c>
      <c r="T9">
        <v>0</v>
      </c>
      <c r="U9">
        <v>0</v>
      </c>
      <c r="V9">
        <v>0</v>
      </c>
    </row>
    <row r="10" spans="1:22" ht="14.25" x14ac:dyDescent="0.45">
      <c r="B10" t="s">
        <v>2494</v>
      </c>
      <c r="C10" t="s">
        <v>2495</v>
      </c>
      <c r="D10" t="s">
        <v>2496</v>
      </c>
      <c r="E10" t="s">
        <v>2497</v>
      </c>
      <c r="F10" t="s">
        <v>350</v>
      </c>
      <c r="G10">
        <v>10.9</v>
      </c>
      <c r="H10" t="s">
        <v>351</v>
      </c>
      <c r="I10"/>
      <c r="J10" t="s">
        <v>352</v>
      </c>
      <c r="K10">
        <v>103</v>
      </c>
      <c r="L10">
        <v>102</v>
      </c>
      <c r="M10">
        <v>0</v>
      </c>
      <c r="N10">
        <v>0</v>
      </c>
      <c r="O10">
        <v>103</v>
      </c>
      <c r="P10">
        <v>0.02</v>
      </c>
      <c r="Q10">
        <v>0</v>
      </c>
      <c r="R10">
        <v>0</v>
      </c>
      <c r="S10">
        <v>0</v>
      </c>
      <c r="T10">
        <v>1</v>
      </c>
      <c r="U10">
        <v>0</v>
      </c>
      <c r="V10">
        <v>0</v>
      </c>
    </row>
    <row r="11" spans="1:22" ht="14.25" x14ac:dyDescent="0.45">
      <c r="B11" t="s">
        <v>2480</v>
      </c>
      <c r="C11" t="s">
        <v>2481</v>
      </c>
      <c r="D11" t="s">
        <v>2482</v>
      </c>
      <c r="E11" t="s">
        <v>2483</v>
      </c>
      <c r="F11" t="s">
        <v>350</v>
      </c>
      <c r="G11">
        <v>19.899999999999999</v>
      </c>
      <c r="H11" t="s">
        <v>351</v>
      </c>
      <c r="I11"/>
      <c r="J11" t="s">
        <v>352</v>
      </c>
      <c r="K11">
        <v>145</v>
      </c>
      <c r="L11">
        <v>141</v>
      </c>
      <c r="M11">
        <v>4</v>
      </c>
      <c r="N11">
        <v>0</v>
      </c>
      <c r="O11">
        <v>145</v>
      </c>
      <c r="P11">
        <v>0.02</v>
      </c>
      <c r="Q11">
        <v>0</v>
      </c>
      <c r="R11">
        <v>0</v>
      </c>
      <c r="S11">
        <v>0</v>
      </c>
      <c r="T11">
        <v>0</v>
      </c>
      <c r="U11">
        <v>0</v>
      </c>
      <c r="V11">
        <v>0</v>
      </c>
    </row>
    <row r="12" spans="1:22" ht="14.25" x14ac:dyDescent="0.45">
      <c r="B12" t="s">
        <v>2484</v>
      </c>
      <c r="C12" t="s">
        <v>2485</v>
      </c>
      <c r="D12" t="s">
        <v>2486</v>
      </c>
      <c r="E12" t="s">
        <v>2487</v>
      </c>
      <c r="F12" t="s">
        <v>350</v>
      </c>
      <c r="G12">
        <v>19.899999999999999</v>
      </c>
      <c r="H12" t="s">
        <v>351</v>
      </c>
      <c r="I12"/>
      <c r="J12" t="s">
        <v>352</v>
      </c>
      <c r="K12">
        <v>69</v>
      </c>
      <c r="L12">
        <v>65</v>
      </c>
      <c r="M12">
        <v>3</v>
      </c>
      <c r="N12">
        <v>1</v>
      </c>
      <c r="O12">
        <v>69</v>
      </c>
      <c r="P12">
        <v>0.01</v>
      </c>
      <c r="Q12">
        <v>0</v>
      </c>
      <c r="R12">
        <v>0</v>
      </c>
      <c r="S12">
        <v>0</v>
      </c>
      <c r="T12">
        <v>0</v>
      </c>
      <c r="U12">
        <v>0</v>
      </c>
      <c r="V12">
        <v>0</v>
      </c>
    </row>
    <row r="13" spans="1:22" ht="14.25" x14ac:dyDescent="0.45">
      <c r="B13" t="s">
        <v>2474</v>
      </c>
      <c r="C13" t="s">
        <v>2475</v>
      </c>
      <c r="D13" t="s">
        <v>2476</v>
      </c>
      <c r="E13" t="s">
        <v>2477</v>
      </c>
      <c r="F13" t="s">
        <v>350</v>
      </c>
      <c r="G13">
        <v>19.899999999999999</v>
      </c>
      <c r="H13" t="s">
        <v>351</v>
      </c>
      <c r="I13"/>
      <c r="J13" t="s">
        <v>352</v>
      </c>
      <c r="K13">
        <v>134</v>
      </c>
      <c r="L13">
        <v>127</v>
      </c>
      <c r="M13">
        <v>5</v>
      </c>
      <c r="N13">
        <v>2</v>
      </c>
      <c r="O13">
        <v>135</v>
      </c>
      <c r="P13">
        <v>0.03</v>
      </c>
      <c r="Q13">
        <v>0</v>
      </c>
      <c r="R13">
        <v>0</v>
      </c>
      <c r="S13">
        <v>1</v>
      </c>
      <c r="T13">
        <v>0</v>
      </c>
      <c r="U13">
        <v>0</v>
      </c>
      <c r="V13">
        <v>0</v>
      </c>
    </row>
    <row r="14" spans="1:22" ht="14.25" x14ac:dyDescent="0.45">
      <c r="B14" t="s">
        <v>2502</v>
      </c>
      <c r="C14" t="s">
        <v>2503</v>
      </c>
      <c r="D14" t="s">
        <v>2504</v>
      </c>
      <c r="E14" t="s">
        <v>2505</v>
      </c>
      <c r="F14" t="s">
        <v>350</v>
      </c>
      <c r="G14">
        <v>26.99</v>
      </c>
      <c r="H14" t="s">
        <v>351</v>
      </c>
      <c r="I14"/>
      <c r="J14" t="s">
        <v>352</v>
      </c>
      <c r="K14">
        <v>518</v>
      </c>
      <c r="L14">
        <v>485</v>
      </c>
      <c r="M14">
        <v>15</v>
      </c>
      <c r="N14">
        <v>15</v>
      </c>
      <c r="O14">
        <v>519</v>
      </c>
      <c r="P14">
        <v>0.06</v>
      </c>
      <c r="Q14">
        <v>0</v>
      </c>
      <c r="R14">
        <v>0</v>
      </c>
      <c r="S14">
        <v>1</v>
      </c>
      <c r="T14">
        <v>3</v>
      </c>
      <c r="U14">
        <v>0</v>
      </c>
      <c r="V14">
        <v>0</v>
      </c>
    </row>
    <row r="15" spans="1:22" ht="14.25" x14ac:dyDescent="0.45">
      <c r="B15"/>
      <c r="C15"/>
      <c r="D15"/>
      <c r="E15"/>
      <c r="F15"/>
      <c r="G15"/>
      <c r="H15"/>
      <c r="I15"/>
      <c r="J15"/>
      <c r="K15"/>
      <c r="L15"/>
      <c r="M15"/>
      <c r="N15"/>
      <c r="O15"/>
      <c r="P15"/>
      <c r="Q15"/>
      <c r="R15"/>
      <c r="S15"/>
      <c r="T15"/>
      <c r="U15"/>
      <c r="V15"/>
    </row>
    <row r="16" spans="1:22" ht="14.25" x14ac:dyDescent="0.45">
      <c r="B16"/>
      <c r="C16"/>
      <c r="D16"/>
      <c r="E16"/>
      <c r="F16"/>
      <c r="G16"/>
      <c r="H16"/>
      <c r="I16"/>
      <c r="J16"/>
      <c r="K16"/>
      <c r="L16"/>
      <c r="M16"/>
      <c r="N16"/>
      <c r="O16"/>
      <c r="P16"/>
      <c r="Q16"/>
      <c r="R16"/>
      <c r="S16"/>
      <c r="T16"/>
      <c r="U16"/>
      <c r="V16"/>
    </row>
    <row r="17" spans="2:22" ht="14.25" x14ac:dyDescent="0.45">
      <c r="B17"/>
      <c r="C17"/>
      <c r="D17"/>
      <c r="E17"/>
      <c r="F17"/>
      <c r="G17"/>
      <c r="H17"/>
      <c r="I17"/>
      <c r="J17"/>
      <c r="K17"/>
      <c r="L17"/>
      <c r="M17"/>
      <c r="N17"/>
      <c r="O17"/>
      <c r="P17"/>
      <c r="Q17"/>
      <c r="R17"/>
      <c r="S17"/>
      <c r="T17"/>
      <c r="U17"/>
      <c r="V17"/>
    </row>
    <row r="18" spans="2:22" ht="14.25" x14ac:dyDescent="0.45">
      <c r="B18"/>
      <c r="C18"/>
      <c r="D18"/>
      <c r="E18"/>
      <c r="F18"/>
      <c r="G18"/>
      <c r="H18"/>
      <c r="I18"/>
      <c r="J18"/>
      <c r="K18"/>
      <c r="L18"/>
      <c r="M18"/>
      <c r="N18"/>
      <c r="O18"/>
      <c r="P18"/>
      <c r="Q18"/>
      <c r="R18"/>
      <c r="S18"/>
      <c r="T18"/>
      <c r="U18"/>
      <c r="V18"/>
    </row>
    <row r="19" spans="2:22" ht="14.25" x14ac:dyDescent="0.45">
      <c r="B19"/>
      <c r="C19"/>
      <c r="D19"/>
      <c r="E19"/>
      <c r="F19"/>
      <c r="G19"/>
      <c r="H19"/>
      <c r="I19"/>
      <c r="J19"/>
      <c r="K19"/>
      <c r="L19"/>
      <c r="M19"/>
      <c r="N19"/>
      <c r="O19"/>
      <c r="P19"/>
      <c r="Q19"/>
      <c r="R19"/>
      <c r="S19"/>
      <c r="T19"/>
      <c r="U19"/>
      <c r="V19"/>
    </row>
    <row r="20" spans="2:22" ht="14.25" x14ac:dyDescent="0.45">
      <c r="B20"/>
      <c r="C20"/>
      <c r="D20"/>
      <c r="E20"/>
      <c r="F20"/>
      <c r="G20"/>
      <c r="H20"/>
      <c r="I20"/>
      <c r="J20"/>
      <c r="K20"/>
      <c r="L20"/>
      <c r="M20"/>
      <c r="N20"/>
      <c r="O20"/>
      <c r="P20"/>
      <c r="Q20"/>
      <c r="R20"/>
      <c r="S20"/>
      <c r="T20"/>
      <c r="U20"/>
      <c r="V20"/>
    </row>
    <row r="21" spans="2:22" ht="14.25" x14ac:dyDescent="0.45">
      <c r="B21"/>
      <c r="C21"/>
      <c r="D21"/>
      <c r="E21"/>
      <c r="F21"/>
      <c r="G21"/>
      <c r="H21"/>
      <c r="I21"/>
      <c r="J21"/>
      <c r="K21"/>
      <c r="L21"/>
      <c r="M21"/>
      <c r="N21"/>
      <c r="O21"/>
      <c r="P21"/>
      <c r="Q21"/>
      <c r="R21"/>
      <c r="S21"/>
      <c r="T21"/>
      <c r="U21"/>
      <c r="V21"/>
    </row>
    <row r="22" spans="2:22" ht="14.25" x14ac:dyDescent="0.45">
      <c r="B22"/>
      <c r="C22"/>
      <c r="D22"/>
      <c r="E22"/>
      <c r="F22"/>
      <c r="G22"/>
      <c r="H22"/>
      <c r="I22"/>
      <c r="J22"/>
      <c r="K22"/>
      <c r="L22"/>
      <c r="M22"/>
      <c r="N22"/>
      <c r="O22"/>
      <c r="P22"/>
      <c r="Q22"/>
      <c r="R22"/>
      <c r="S22"/>
      <c r="T22"/>
      <c r="U22"/>
      <c r="V22"/>
    </row>
    <row r="23" spans="2:22" ht="14.25" x14ac:dyDescent="0.45">
      <c r="B23"/>
      <c r="C23"/>
      <c r="D23"/>
      <c r="E23"/>
      <c r="F23"/>
      <c r="G23"/>
      <c r="H23"/>
      <c r="I23"/>
      <c r="J23"/>
      <c r="K23"/>
      <c r="L23"/>
      <c r="M23"/>
      <c r="N23"/>
      <c r="O23"/>
      <c r="P23"/>
      <c r="Q23"/>
      <c r="R23"/>
      <c r="S23"/>
      <c r="T23"/>
      <c r="U23"/>
      <c r="V23"/>
    </row>
    <row r="24" spans="2:22" ht="14.25" x14ac:dyDescent="0.45">
      <c r="B24"/>
      <c r="C24"/>
      <c r="D24"/>
      <c r="E24"/>
      <c r="F24"/>
      <c r="G24"/>
      <c r="H24"/>
      <c r="I24"/>
      <c r="J24"/>
      <c r="K24"/>
      <c r="L24"/>
      <c r="M24"/>
      <c r="N24"/>
      <c r="O24"/>
      <c r="P24"/>
      <c r="Q24"/>
      <c r="R24"/>
      <c r="S24"/>
      <c r="T24"/>
      <c r="U24"/>
      <c r="V24"/>
    </row>
    <row r="25" spans="2:22" ht="14.25" x14ac:dyDescent="0.45">
      <c r="B25"/>
      <c r="C25"/>
      <c r="D25"/>
      <c r="E25"/>
      <c r="F25"/>
      <c r="G25"/>
      <c r="H25"/>
      <c r="I25"/>
      <c r="J25"/>
      <c r="K25"/>
      <c r="L25"/>
      <c r="M25"/>
      <c r="N25"/>
      <c r="O25"/>
      <c r="P25"/>
      <c r="Q25"/>
      <c r="R25"/>
      <c r="S25"/>
      <c r="T25"/>
      <c r="U25"/>
      <c r="V25"/>
    </row>
    <row r="26" spans="2:22" ht="14.25" x14ac:dyDescent="0.45">
      <c r="B26"/>
      <c r="C26"/>
      <c r="D26"/>
      <c r="E26"/>
      <c r="F26"/>
      <c r="G26"/>
      <c r="H26"/>
      <c r="I26"/>
      <c r="J26"/>
      <c r="K26"/>
      <c r="L26"/>
      <c r="M26"/>
      <c r="N26"/>
      <c r="O26"/>
      <c r="P26"/>
      <c r="Q26"/>
      <c r="R26"/>
      <c r="S26"/>
      <c r="T26"/>
      <c r="U26"/>
      <c r="V26"/>
    </row>
    <row r="27" spans="2:22" ht="14.25" x14ac:dyDescent="0.45">
      <c r="B27"/>
      <c r="C27"/>
      <c r="D27"/>
      <c r="E27"/>
      <c r="F27"/>
      <c r="G27"/>
      <c r="H27"/>
      <c r="I27"/>
      <c r="J27"/>
      <c r="K27"/>
      <c r="L27"/>
      <c r="M27"/>
      <c r="N27"/>
      <c r="O27"/>
      <c r="P27"/>
      <c r="Q27"/>
      <c r="R27"/>
      <c r="S27"/>
      <c r="T27"/>
      <c r="U27"/>
      <c r="V27"/>
    </row>
    <row r="28" spans="2:22" ht="14.25" x14ac:dyDescent="0.45">
      <c r="B28"/>
      <c r="C28"/>
      <c r="D28"/>
      <c r="E28"/>
      <c r="F28"/>
      <c r="G28"/>
      <c r="H28"/>
      <c r="I28"/>
      <c r="J28"/>
      <c r="K28"/>
      <c r="L28"/>
      <c r="M28"/>
      <c r="N28"/>
      <c r="O28"/>
      <c r="P28"/>
      <c r="Q28"/>
      <c r="R28"/>
      <c r="S28"/>
      <c r="T28"/>
      <c r="U28"/>
      <c r="V28"/>
    </row>
    <row r="29" spans="2:22" ht="14.25" x14ac:dyDescent="0.45">
      <c r="B29"/>
      <c r="C29"/>
      <c r="D29"/>
      <c r="E29"/>
      <c r="F29"/>
      <c r="G29"/>
      <c r="H29"/>
      <c r="I29"/>
      <c r="J29"/>
      <c r="K29"/>
      <c r="L29"/>
      <c r="M29"/>
      <c r="N29"/>
      <c r="O29"/>
      <c r="P29"/>
      <c r="Q29"/>
      <c r="R29"/>
      <c r="S29"/>
      <c r="T29"/>
      <c r="U29"/>
      <c r="V29"/>
    </row>
    <row r="30" spans="2:22" ht="14.25" x14ac:dyDescent="0.45">
      <c r="B30"/>
      <c r="C30"/>
      <c r="D30"/>
      <c r="E30"/>
      <c r="F30"/>
      <c r="G30"/>
      <c r="H30"/>
      <c r="I30"/>
      <c r="J30"/>
      <c r="K30"/>
      <c r="L30"/>
      <c r="M30"/>
      <c r="N30"/>
      <c r="O30"/>
      <c r="P30"/>
      <c r="Q30"/>
      <c r="R30"/>
      <c r="S30"/>
      <c r="T30"/>
      <c r="U30"/>
      <c r="V30"/>
    </row>
    <row r="31" spans="2:22" ht="14.25" x14ac:dyDescent="0.45">
      <c r="B31"/>
      <c r="C31"/>
      <c r="D31"/>
      <c r="E31"/>
      <c r="F31"/>
      <c r="G31"/>
      <c r="H31"/>
      <c r="I31"/>
      <c r="J31"/>
      <c r="K31"/>
      <c r="L31"/>
      <c r="M31"/>
      <c r="N31"/>
      <c r="O31"/>
      <c r="P31"/>
      <c r="Q31"/>
      <c r="R31"/>
      <c r="S31"/>
      <c r="T31"/>
      <c r="U31"/>
      <c r="V31"/>
    </row>
    <row r="32" spans="2:22" ht="14.25" x14ac:dyDescent="0.45">
      <c r="B32"/>
      <c r="C32"/>
      <c r="D32"/>
      <c r="E32"/>
      <c r="F32"/>
      <c r="G32"/>
      <c r="H32"/>
      <c r="I32"/>
      <c r="J32"/>
      <c r="K32"/>
      <c r="L32"/>
      <c r="M32"/>
      <c r="N32"/>
      <c r="O32"/>
      <c r="P32"/>
      <c r="Q32"/>
      <c r="R32"/>
      <c r="S32"/>
      <c r="T32"/>
      <c r="U32"/>
      <c r="V32"/>
    </row>
    <row r="33" spans="2:22" ht="14.25" x14ac:dyDescent="0.45">
      <c r="B33"/>
      <c r="C33"/>
      <c r="D33"/>
      <c r="E33"/>
      <c r="F33"/>
      <c r="G33"/>
      <c r="H33"/>
      <c r="I33"/>
      <c r="J33"/>
      <c r="K33"/>
      <c r="L33"/>
      <c r="M33"/>
      <c r="N33"/>
      <c r="O33"/>
      <c r="P33"/>
      <c r="Q33"/>
      <c r="R33"/>
      <c r="S33"/>
      <c r="T33"/>
      <c r="U33"/>
      <c r="V33"/>
    </row>
    <row r="34" spans="2:22" ht="14.25" x14ac:dyDescent="0.45">
      <c r="B34"/>
      <c r="C34"/>
      <c r="D34"/>
      <c r="E34"/>
      <c r="F34"/>
      <c r="G34"/>
      <c r="H34"/>
      <c r="I34"/>
      <c r="J34"/>
      <c r="K34"/>
      <c r="L34"/>
      <c r="M34"/>
      <c r="N34"/>
      <c r="O34"/>
      <c r="P34"/>
      <c r="Q34"/>
      <c r="R34"/>
      <c r="S34"/>
      <c r="T34"/>
      <c r="U34"/>
      <c r="V34"/>
    </row>
    <row r="35" spans="2:22" ht="14.25" x14ac:dyDescent="0.45">
      <c r="B35"/>
      <c r="C35"/>
      <c r="D35"/>
      <c r="E35"/>
      <c r="F35"/>
      <c r="G35"/>
      <c r="H35"/>
      <c r="I35"/>
      <c r="J35"/>
      <c r="K35"/>
      <c r="L35"/>
      <c r="M35"/>
      <c r="N35"/>
      <c r="O35"/>
      <c r="P35"/>
      <c r="Q35"/>
      <c r="R35"/>
      <c r="S35"/>
      <c r="T35"/>
      <c r="U35"/>
      <c r="V35"/>
    </row>
    <row r="36" spans="2:22" ht="14.25" x14ac:dyDescent="0.45">
      <c r="B36"/>
      <c r="C36"/>
      <c r="D36"/>
      <c r="E36"/>
      <c r="F36"/>
      <c r="G36"/>
      <c r="H36"/>
      <c r="I36"/>
      <c r="J36"/>
      <c r="K36"/>
      <c r="L36"/>
      <c r="M36"/>
      <c r="N36"/>
      <c r="O36"/>
      <c r="P36"/>
      <c r="Q36"/>
      <c r="R36"/>
      <c r="S36"/>
      <c r="T36"/>
      <c r="U36"/>
      <c r="V36"/>
    </row>
    <row r="37" spans="2:22" ht="14.25" x14ac:dyDescent="0.45">
      <c r="B37"/>
      <c r="C37"/>
      <c r="D37"/>
      <c r="E37"/>
      <c r="F37"/>
      <c r="G37"/>
      <c r="H37"/>
      <c r="I37"/>
      <c r="J37"/>
      <c r="K37"/>
      <c r="L37"/>
      <c r="M37"/>
      <c r="N37"/>
      <c r="O37"/>
      <c r="P37"/>
      <c r="Q37"/>
      <c r="R37"/>
      <c r="S37"/>
      <c r="T37"/>
      <c r="U37"/>
      <c r="V37"/>
    </row>
    <row r="38" spans="2:22" ht="14.25" x14ac:dyDescent="0.45">
      <c r="B38"/>
      <c r="C38"/>
      <c r="D38"/>
      <c r="E38"/>
      <c r="F38"/>
      <c r="G38"/>
      <c r="H38"/>
      <c r="I38"/>
      <c r="J38"/>
      <c r="K38"/>
      <c r="L38"/>
      <c r="M38"/>
      <c r="N38"/>
      <c r="O38"/>
      <c r="P38"/>
      <c r="Q38"/>
      <c r="R38"/>
      <c r="S38"/>
      <c r="T38"/>
      <c r="U38"/>
      <c r="V38"/>
    </row>
    <row r="39" spans="2:22" ht="14.25" x14ac:dyDescent="0.45">
      <c r="B39"/>
      <c r="C39"/>
      <c r="D39"/>
      <c r="E39"/>
      <c r="F39"/>
      <c r="G39"/>
      <c r="H39"/>
      <c r="I39"/>
      <c r="J39"/>
      <c r="K39"/>
      <c r="L39"/>
      <c r="M39"/>
      <c r="N39"/>
      <c r="O39"/>
      <c r="P39"/>
      <c r="Q39"/>
      <c r="R39"/>
      <c r="S39"/>
      <c r="T39"/>
      <c r="U39"/>
      <c r="V39"/>
    </row>
    <row r="40" spans="2:22" ht="14.25" x14ac:dyDescent="0.45">
      <c r="B40"/>
      <c r="C40"/>
      <c r="D40"/>
      <c r="E40"/>
      <c r="F40"/>
      <c r="G40"/>
      <c r="H40"/>
      <c r="I40"/>
      <c r="J40"/>
      <c r="K40"/>
      <c r="L40"/>
      <c r="M40"/>
      <c r="N40"/>
      <c r="O40"/>
      <c r="P40"/>
      <c r="Q40"/>
      <c r="R40"/>
      <c r="S40"/>
      <c r="T40"/>
      <c r="U40"/>
      <c r="V40"/>
    </row>
    <row r="41" spans="2:22" ht="14.25" x14ac:dyDescent="0.45">
      <c r="B41"/>
      <c r="C41"/>
      <c r="D41"/>
      <c r="E41"/>
      <c r="F41"/>
      <c r="G41"/>
      <c r="H41"/>
      <c r="I41"/>
      <c r="J41"/>
      <c r="K41"/>
      <c r="L41"/>
      <c r="M41"/>
      <c r="N41"/>
      <c r="O41"/>
      <c r="P41"/>
      <c r="Q41"/>
      <c r="R41"/>
      <c r="S41"/>
      <c r="T41"/>
      <c r="U41"/>
      <c r="V41"/>
    </row>
    <row r="42" spans="2:22" ht="14.25" x14ac:dyDescent="0.45">
      <c r="B42"/>
      <c r="C42"/>
      <c r="D42"/>
      <c r="E42"/>
      <c r="F42"/>
      <c r="G42"/>
      <c r="H42"/>
      <c r="I42"/>
      <c r="J42"/>
      <c r="K42"/>
      <c r="L42"/>
      <c r="M42"/>
      <c r="N42"/>
      <c r="O42"/>
      <c r="P42"/>
      <c r="Q42"/>
      <c r="R42"/>
      <c r="S42"/>
      <c r="T42"/>
      <c r="U42"/>
      <c r="V42"/>
    </row>
    <row r="43" spans="2:22" ht="14.25" x14ac:dyDescent="0.45">
      <c r="B43"/>
      <c r="C43"/>
      <c r="D43"/>
      <c r="E43"/>
      <c r="F43"/>
      <c r="G43"/>
      <c r="H43"/>
      <c r="I43"/>
      <c r="J43"/>
      <c r="K43"/>
      <c r="L43"/>
      <c r="M43"/>
      <c r="N43"/>
      <c r="O43"/>
      <c r="P43"/>
      <c r="Q43"/>
      <c r="R43"/>
      <c r="S43"/>
      <c r="T43"/>
      <c r="U43"/>
      <c r="V43"/>
    </row>
    <row r="44" spans="2:22" ht="14.25" x14ac:dyDescent="0.45">
      <c r="B44"/>
      <c r="C44"/>
      <c r="D44"/>
      <c r="E44"/>
      <c r="F44"/>
      <c r="G44"/>
      <c r="H44"/>
      <c r="I44"/>
      <c r="J44"/>
      <c r="K44"/>
      <c r="L44"/>
      <c r="M44"/>
      <c r="N44"/>
      <c r="O44"/>
      <c r="P44"/>
      <c r="Q44"/>
      <c r="R44"/>
      <c r="S44"/>
      <c r="T44"/>
      <c r="U44"/>
      <c r="V44"/>
    </row>
    <row r="45" spans="2:22" ht="14.25" x14ac:dyDescent="0.45">
      <c r="B45"/>
      <c r="C45"/>
      <c r="D45"/>
      <c r="E45"/>
      <c r="F45"/>
      <c r="G45"/>
      <c r="H45"/>
      <c r="I45"/>
      <c r="J45"/>
      <c r="K45"/>
      <c r="L45"/>
      <c r="M45"/>
      <c r="N45"/>
      <c r="O45"/>
      <c r="P45"/>
      <c r="Q45"/>
      <c r="R45"/>
      <c r="S45"/>
      <c r="T45"/>
      <c r="U45"/>
      <c r="V45"/>
    </row>
    <row r="46" spans="2:22" ht="14.25" x14ac:dyDescent="0.45">
      <c r="B46"/>
      <c r="C46"/>
      <c r="D46"/>
      <c r="E46"/>
      <c r="F46"/>
      <c r="G46"/>
      <c r="H46"/>
      <c r="I46"/>
      <c r="J46"/>
      <c r="K46"/>
      <c r="L46"/>
      <c r="M46"/>
      <c r="N46"/>
      <c r="O46"/>
      <c r="P46"/>
      <c r="Q46"/>
      <c r="R46"/>
      <c r="S46"/>
      <c r="T46"/>
      <c r="U46"/>
      <c r="V46"/>
    </row>
    <row r="47" spans="2:22" ht="14.25" x14ac:dyDescent="0.45">
      <c r="B47"/>
      <c r="C47"/>
      <c r="D47"/>
      <c r="E47"/>
      <c r="F47"/>
      <c r="G47"/>
      <c r="H47"/>
      <c r="I47"/>
      <c r="J47"/>
      <c r="K47"/>
      <c r="L47"/>
      <c r="M47"/>
      <c r="N47"/>
      <c r="O47"/>
      <c r="P47"/>
      <c r="Q47"/>
      <c r="R47"/>
      <c r="S47"/>
      <c r="T47"/>
      <c r="U47"/>
      <c r="V47"/>
    </row>
    <row r="48" spans="2:22" ht="14.25" x14ac:dyDescent="0.45">
      <c r="B48"/>
      <c r="C48"/>
      <c r="D48"/>
      <c r="E48"/>
      <c r="F48"/>
      <c r="G48"/>
      <c r="H48"/>
      <c r="I48"/>
      <c r="J48"/>
      <c r="K48"/>
      <c r="L48"/>
      <c r="M48"/>
      <c r="N48"/>
      <c r="O48"/>
      <c r="P48"/>
      <c r="Q48"/>
      <c r="R48"/>
      <c r="S48"/>
      <c r="T48"/>
      <c r="U48"/>
      <c r="V48"/>
    </row>
    <row r="49" spans="2:22" ht="14.25" x14ac:dyDescent="0.45">
      <c r="B49"/>
      <c r="C49"/>
      <c r="D49"/>
      <c r="E49"/>
      <c r="F49"/>
      <c r="G49"/>
      <c r="H49"/>
      <c r="I49"/>
      <c r="J49"/>
      <c r="K49"/>
      <c r="L49"/>
      <c r="M49"/>
      <c r="N49"/>
      <c r="O49"/>
      <c r="P49"/>
      <c r="Q49"/>
      <c r="R49"/>
      <c r="S49"/>
      <c r="T49"/>
      <c r="U49"/>
      <c r="V49"/>
    </row>
    <row r="50" spans="2:22" ht="14.25" x14ac:dyDescent="0.45">
      <c r="B50"/>
      <c r="C50"/>
      <c r="D50"/>
      <c r="E50"/>
      <c r="F50"/>
      <c r="G50"/>
      <c r="H50"/>
      <c r="I50"/>
      <c r="J50"/>
      <c r="K50"/>
      <c r="L50"/>
      <c r="M50"/>
      <c r="N50"/>
      <c r="O50"/>
      <c r="P50"/>
      <c r="Q50"/>
      <c r="R50"/>
      <c r="S50"/>
      <c r="T50"/>
      <c r="U50"/>
      <c r="V50"/>
    </row>
    <row r="51" spans="2:22" ht="14.25" x14ac:dyDescent="0.45">
      <c r="B51"/>
      <c r="C51"/>
      <c r="D51"/>
      <c r="E51"/>
      <c r="F51"/>
      <c r="G51"/>
      <c r="H51"/>
      <c r="I51"/>
      <c r="J51"/>
      <c r="K51"/>
      <c r="L51"/>
      <c r="M51"/>
      <c r="N51"/>
      <c r="O51"/>
      <c r="P51"/>
      <c r="Q51"/>
      <c r="R51"/>
      <c r="S51"/>
      <c r="T51"/>
      <c r="U51"/>
      <c r="V51"/>
    </row>
    <row r="52" spans="2:22" ht="14.25" x14ac:dyDescent="0.45">
      <c r="B52"/>
      <c r="C52"/>
      <c r="D52"/>
      <c r="E52"/>
      <c r="F52"/>
      <c r="G52"/>
      <c r="H52"/>
      <c r="I52"/>
      <c r="J52"/>
      <c r="K52"/>
      <c r="L52"/>
      <c r="M52"/>
      <c r="N52"/>
      <c r="O52"/>
      <c r="P52"/>
      <c r="Q52"/>
      <c r="R52"/>
      <c r="S52"/>
      <c r="T52"/>
      <c r="U52"/>
      <c r="V52"/>
    </row>
    <row r="53" spans="2:22" ht="14.25" x14ac:dyDescent="0.45">
      <c r="B53"/>
      <c r="C53"/>
      <c r="D53"/>
      <c r="E53"/>
      <c r="F53"/>
      <c r="G53"/>
      <c r="H53"/>
      <c r="I53"/>
      <c r="J53"/>
      <c r="K53"/>
      <c r="L53"/>
      <c r="M53"/>
      <c r="N53"/>
      <c r="O53"/>
      <c r="P53"/>
      <c r="Q53"/>
      <c r="R53"/>
      <c r="S53"/>
      <c r="T53"/>
      <c r="U53"/>
      <c r="V53"/>
    </row>
    <row r="54" spans="2:22" ht="14.25" x14ac:dyDescent="0.45">
      <c r="B54"/>
      <c r="C54"/>
      <c r="D54"/>
      <c r="E54"/>
      <c r="F54"/>
      <c r="G54"/>
      <c r="H54"/>
      <c r="I54"/>
      <c r="J54"/>
      <c r="K54"/>
      <c r="L54"/>
      <c r="M54"/>
      <c r="N54"/>
      <c r="O54"/>
      <c r="P54"/>
      <c r="Q54"/>
      <c r="R54"/>
      <c r="S54"/>
      <c r="T54"/>
      <c r="U54"/>
      <c r="V54"/>
    </row>
    <row r="55" spans="2:22" ht="14.25" x14ac:dyDescent="0.45">
      <c r="B55"/>
      <c r="C55"/>
      <c r="D55"/>
      <c r="E55"/>
      <c r="F55"/>
      <c r="G55"/>
      <c r="H55"/>
      <c r="I55"/>
      <c r="J55"/>
      <c r="K55"/>
      <c r="L55"/>
      <c r="M55"/>
      <c r="N55"/>
      <c r="O55"/>
      <c r="P55"/>
      <c r="Q55"/>
      <c r="R55"/>
      <c r="S55"/>
      <c r="T55"/>
      <c r="U55"/>
      <c r="V55"/>
    </row>
    <row r="56" spans="2:22" ht="14.25" x14ac:dyDescent="0.45">
      <c r="B56"/>
      <c r="C56"/>
      <c r="D56"/>
      <c r="E56"/>
      <c r="F56"/>
      <c r="G56"/>
      <c r="H56"/>
      <c r="I56"/>
      <c r="J56"/>
      <c r="K56"/>
      <c r="L56"/>
      <c r="M56"/>
      <c r="N56"/>
      <c r="O56"/>
      <c r="P56"/>
      <c r="Q56"/>
      <c r="R56"/>
      <c r="S56"/>
      <c r="T56"/>
      <c r="U56"/>
      <c r="V56"/>
    </row>
    <row r="57" spans="2:22" ht="14.25" x14ac:dyDescent="0.45">
      <c r="B57"/>
      <c r="C57"/>
      <c r="D57"/>
      <c r="E57"/>
      <c r="F57"/>
      <c r="G57"/>
      <c r="H57"/>
      <c r="I57"/>
      <c r="J57"/>
      <c r="K57"/>
      <c r="L57"/>
      <c r="M57"/>
      <c r="N57"/>
      <c r="O57"/>
      <c r="P57"/>
      <c r="Q57"/>
      <c r="R57"/>
      <c r="S57"/>
      <c r="T57"/>
      <c r="U57"/>
      <c r="V57"/>
    </row>
    <row r="58" spans="2:22" ht="14.25" x14ac:dyDescent="0.45">
      <c r="B58"/>
      <c r="C58"/>
      <c r="D58"/>
      <c r="E58"/>
      <c r="F58"/>
      <c r="G58"/>
      <c r="H58"/>
      <c r="I58"/>
      <c r="J58"/>
      <c r="K58"/>
      <c r="L58"/>
      <c r="M58"/>
      <c r="N58"/>
      <c r="O58"/>
      <c r="P58"/>
      <c r="Q58"/>
      <c r="R58"/>
      <c r="S58"/>
      <c r="T58"/>
      <c r="U58"/>
      <c r="V58"/>
    </row>
    <row r="59" spans="2:22" ht="14.25" x14ac:dyDescent="0.45">
      <c r="B59"/>
      <c r="C59"/>
      <c r="D59"/>
      <c r="E59"/>
      <c r="F59"/>
      <c r="G59"/>
      <c r="H59"/>
      <c r="I59"/>
      <c r="J59"/>
      <c r="K59"/>
      <c r="L59"/>
      <c r="M59"/>
      <c r="N59"/>
      <c r="O59"/>
      <c r="P59"/>
      <c r="Q59"/>
      <c r="R59"/>
      <c r="S59"/>
      <c r="T59"/>
      <c r="U59"/>
      <c r="V59"/>
    </row>
    <row r="60" spans="2:22" ht="14.25" x14ac:dyDescent="0.45">
      <c r="B60"/>
      <c r="C60"/>
      <c r="D60"/>
      <c r="E60"/>
      <c r="F60"/>
      <c r="G60"/>
      <c r="H60"/>
      <c r="I60"/>
      <c r="J60"/>
      <c r="K60"/>
      <c r="L60"/>
      <c r="M60"/>
      <c r="N60"/>
      <c r="O60"/>
      <c r="P60"/>
      <c r="Q60"/>
      <c r="R60"/>
      <c r="S60"/>
      <c r="T60"/>
      <c r="U60"/>
      <c r="V60"/>
    </row>
    <row r="61" spans="2:22" ht="14.25" x14ac:dyDescent="0.45">
      <c r="B61"/>
      <c r="C61"/>
      <c r="D61"/>
      <c r="E61"/>
      <c r="F61"/>
      <c r="G61"/>
      <c r="H61"/>
      <c r="I61"/>
      <c r="J61"/>
      <c r="K61"/>
      <c r="L61"/>
      <c r="M61"/>
      <c r="N61"/>
      <c r="O61"/>
      <c r="P61"/>
      <c r="Q61"/>
      <c r="R61"/>
      <c r="S61"/>
      <c r="T61"/>
      <c r="U61"/>
      <c r="V61"/>
    </row>
    <row r="62" spans="2:22" ht="14.25" x14ac:dyDescent="0.45">
      <c r="B62"/>
      <c r="C62"/>
      <c r="D62"/>
      <c r="E62"/>
      <c r="F62"/>
      <c r="G62"/>
      <c r="H62"/>
      <c r="I62"/>
      <c r="J62"/>
      <c r="K62"/>
      <c r="L62"/>
      <c r="M62"/>
      <c r="N62"/>
      <c r="O62"/>
      <c r="P62"/>
      <c r="Q62"/>
      <c r="R62"/>
      <c r="S62"/>
      <c r="T62"/>
      <c r="U62"/>
      <c r="V62"/>
    </row>
    <row r="63" spans="2:22" ht="14.25" x14ac:dyDescent="0.45">
      <c r="B63"/>
      <c r="C63"/>
      <c r="D63"/>
      <c r="E63"/>
      <c r="F63"/>
      <c r="G63"/>
      <c r="H63"/>
      <c r="I63"/>
      <c r="J63"/>
      <c r="K63"/>
      <c r="L63"/>
      <c r="M63"/>
      <c r="N63"/>
      <c r="O63"/>
      <c r="P63"/>
      <c r="Q63"/>
      <c r="R63"/>
      <c r="S63"/>
      <c r="T63"/>
      <c r="U63"/>
      <c r="V63"/>
    </row>
    <row r="64" spans="2:22" ht="14.25" x14ac:dyDescent="0.45">
      <c r="B64"/>
      <c r="C64"/>
      <c r="D64"/>
      <c r="E64"/>
      <c r="F64"/>
      <c r="G64"/>
      <c r="H64"/>
      <c r="I64"/>
      <c r="J64"/>
      <c r="K64"/>
      <c r="L64"/>
      <c r="M64"/>
      <c r="N64"/>
      <c r="O64"/>
      <c r="P64"/>
      <c r="Q64"/>
      <c r="R64"/>
      <c r="S64"/>
      <c r="T64"/>
      <c r="U64"/>
      <c r="V64"/>
    </row>
    <row r="65" spans="2:22" ht="14.25" x14ac:dyDescent="0.45">
      <c r="B65"/>
      <c r="C65"/>
      <c r="D65"/>
      <c r="E65"/>
      <c r="F65"/>
      <c r="G65"/>
      <c r="H65"/>
      <c r="I65"/>
      <c r="J65"/>
      <c r="K65"/>
      <c r="L65"/>
      <c r="M65"/>
      <c r="N65"/>
      <c r="O65"/>
      <c r="P65"/>
      <c r="Q65"/>
      <c r="R65"/>
      <c r="S65"/>
      <c r="T65"/>
      <c r="U65"/>
      <c r="V65"/>
    </row>
    <row r="66" spans="2:22" ht="14.25" x14ac:dyDescent="0.45">
      <c r="B66"/>
      <c r="C66"/>
      <c r="D66"/>
      <c r="E66"/>
      <c r="F66"/>
      <c r="G66"/>
      <c r="H66"/>
      <c r="I66"/>
      <c r="J66"/>
      <c r="K66"/>
      <c r="L66"/>
      <c r="M66"/>
      <c r="N66"/>
      <c r="O66"/>
      <c r="P66"/>
      <c r="Q66"/>
      <c r="R66"/>
      <c r="S66"/>
      <c r="T66"/>
      <c r="U66"/>
      <c r="V66"/>
    </row>
    <row r="67" spans="2:22" ht="14.25" x14ac:dyDescent="0.45">
      <c r="B67"/>
      <c r="C67"/>
      <c r="D67"/>
      <c r="E67"/>
      <c r="F67"/>
      <c r="G67"/>
      <c r="H67"/>
      <c r="I67"/>
      <c r="J67"/>
      <c r="K67"/>
      <c r="L67"/>
      <c r="M67"/>
      <c r="N67"/>
      <c r="O67"/>
      <c r="P67"/>
      <c r="Q67"/>
      <c r="R67"/>
      <c r="S67"/>
      <c r="T67"/>
      <c r="U67"/>
      <c r="V67"/>
    </row>
    <row r="68" spans="2:22" ht="14.25" x14ac:dyDescent="0.45">
      <c r="B68"/>
      <c r="C68"/>
      <c r="D68"/>
      <c r="E68"/>
      <c r="F68"/>
      <c r="G68"/>
      <c r="H68"/>
      <c r="I68"/>
      <c r="J68"/>
      <c r="K68"/>
      <c r="L68"/>
      <c r="M68"/>
      <c r="N68"/>
      <c r="O68"/>
      <c r="P68"/>
      <c r="Q68"/>
      <c r="R68"/>
      <c r="S68"/>
      <c r="T68"/>
      <c r="U68"/>
      <c r="V68"/>
    </row>
    <row r="69" spans="2:22" ht="14.25" x14ac:dyDescent="0.45">
      <c r="B69"/>
      <c r="C69"/>
      <c r="D69"/>
      <c r="E69"/>
      <c r="F69"/>
      <c r="G69"/>
      <c r="H69"/>
      <c r="I69"/>
      <c r="J69"/>
      <c r="K69"/>
      <c r="L69"/>
      <c r="M69"/>
      <c r="N69"/>
      <c r="O69"/>
      <c r="P69"/>
      <c r="Q69"/>
      <c r="R69"/>
      <c r="S69"/>
      <c r="T69"/>
      <c r="U69"/>
      <c r="V69"/>
    </row>
    <row r="70" spans="2:22" ht="14.25" x14ac:dyDescent="0.45">
      <c r="B70"/>
      <c r="C70"/>
      <c r="D70"/>
      <c r="E70"/>
      <c r="F70"/>
      <c r="G70"/>
      <c r="H70"/>
      <c r="I70"/>
      <c r="J70"/>
      <c r="K70"/>
      <c r="L70"/>
      <c r="M70"/>
      <c r="N70"/>
      <c r="O70"/>
      <c r="P70"/>
      <c r="Q70"/>
      <c r="R70"/>
      <c r="S70"/>
      <c r="T70"/>
      <c r="U70"/>
      <c r="V70"/>
    </row>
    <row r="71" spans="2:22" ht="14.25" x14ac:dyDescent="0.45">
      <c r="B71"/>
      <c r="C71"/>
      <c r="D71"/>
      <c r="E71"/>
      <c r="F71"/>
      <c r="G71"/>
      <c r="H71"/>
      <c r="I71"/>
      <c r="J71"/>
      <c r="K71"/>
      <c r="L71"/>
      <c r="M71"/>
      <c r="N71"/>
      <c r="O71"/>
      <c r="P71"/>
      <c r="Q71"/>
      <c r="R71"/>
      <c r="S71"/>
      <c r="T71"/>
      <c r="U71"/>
      <c r="V71"/>
    </row>
    <row r="72" spans="2:22" ht="14.25" x14ac:dyDescent="0.45">
      <c r="B72"/>
      <c r="C72"/>
      <c r="D72"/>
      <c r="E72"/>
      <c r="F72"/>
      <c r="G72"/>
      <c r="H72"/>
      <c r="I72"/>
      <c r="J72"/>
      <c r="K72"/>
      <c r="L72"/>
      <c r="M72"/>
      <c r="N72"/>
      <c r="O72"/>
      <c r="P72"/>
      <c r="Q72"/>
      <c r="R72"/>
      <c r="S72"/>
      <c r="T72"/>
      <c r="U72"/>
      <c r="V72"/>
    </row>
    <row r="73" spans="2:22" ht="14.25" x14ac:dyDescent="0.45">
      <c r="B73"/>
      <c r="C73"/>
      <c r="D73"/>
      <c r="E73"/>
      <c r="F73"/>
      <c r="G73"/>
      <c r="H73"/>
      <c r="I73"/>
      <c r="J73"/>
      <c r="K73"/>
      <c r="L73"/>
      <c r="M73"/>
      <c r="N73"/>
      <c r="O73"/>
      <c r="P73"/>
      <c r="Q73"/>
      <c r="R73"/>
      <c r="S73"/>
      <c r="T73"/>
      <c r="U73"/>
      <c r="V73"/>
    </row>
    <row r="74" spans="2:22" ht="14.25" x14ac:dyDescent="0.45">
      <c r="B74"/>
      <c r="C74"/>
      <c r="D74"/>
      <c r="E74"/>
      <c r="F74"/>
      <c r="G74"/>
      <c r="H74"/>
      <c r="I74"/>
      <c r="J74"/>
      <c r="K74"/>
      <c r="L74"/>
      <c r="M74"/>
      <c r="N74"/>
      <c r="O74"/>
      <c r="P74"/>
      <c r="Q74"/>
      <c r="R74"/>
      <c r="S74"/>
      <c r="T74"/>
      <c r="U74"/>
      <c r="V74"/>
    </row>
    <row r="75" spans="2:22" ht="14.25" x14ac:dyDescent="0.45">
      <c r="B75"/>
      <c r="C75"/>
      <c r="D75"/>
      <c r="E75"/>
      <c r="F75"/>
      <c r="G75"/>
      <c r="H75"/>
      <c r="I75"/>
      <c r="J75"/>
      <c r="K75"/>
      <c r="L75"/>
      <c r="M75"/>
      <c r="N75"/>
      <c r="O75"/>
      <c r="P75"/>
      <c r="Q75"/>
      <c r="R75"/>
      <c r="S75"/>
      <c r="T75"/>
      <c r="U75"/>
      <c r="V75"/>
    </row>
    <row r="76" spans="2:22" ht="14.25" x14ac:dyDescent="0.45">
      <c r="B76"/>
      <c r="C76"/>
      <c r="D76"/>
      <c r="E76"/>
      <c r="F76"/>
      <c r="G76"/>
      <c r="H76"/>
      <c r="I76"/>
      <c r="J76"/>
      <c r="K76"/>
      <c r="L76"/>
      <c r="M76"/>
      <c r="N76"/>
      <c r="O76"/>
      <c r="P76"/>
      <c r="Q76"/>
      <c r="R76"/>
      <c r="S76"/>
      <c r="T76"/>
      <c r="U76"/>
      <c r="V76"/>
    </row>
    <row r="77" spans="2:22" ht="14.25" x14ac:dyDescent="0.45">
      <c r="B77"/>
      <c r="C77"/>
      <c r="D77"/>
      <c r="E77"/>
      <c r="F77"/>
      <c r="G77"/>
      <c r="H77"/>
      <c r="I77"/>
      <c r="J77"/>
      <c r="K77"/>
      <c r="L77"/>
      <c r="M77"/>
      <c r="N77"/>
      <c r="O77"/>
      <c r="P77"/>
      <c r="Q77"/>
      <c r="R77"/>
      <c r="S77"/>
      <c r="T77"/>
      <c r="U77"/>
      <c r="V77"/>
    </row>
    <row r="78" spans="2:22" ht="14.25" x14ac:dyDescent="0.45">
      <c r="B78"/>
      <c r="C78"/>
      <c r="D78"/>
      <c r="E78"/>
      <c r="F78"/>
      <c r="G78"/>
      <c r="H78"/>
      <c r="I78"/>
      <c r="J78"/>
      <c r="K78"/>
      <c r="L78"/>
      <c r="M78"/>
      <c r="N78"/>
      <c r="O78"/>
      <c r="P78"/>
      <c r="Q78"/>
      <c r="R78"/>
      <c r="S78"/>
      <c r="T78"/>
      <c r="U78"/>
      <c r="V78"/>
    </row>
    <row r="79" spans="2:22" ht="14.25" x14ac:dyDescent="0.45">
      <c r="B79"/>
      <c r="C79"/>
      <c r="D79"/>
      <c r="E79"/>
      <c r="F79"/>
      <c r="G79"/>
      <c r="H79"/>
      <c r="I79"/>
      <c r="J79"/>
      <c r="K79"/>
      <c r="L79"/>
      <c r="M79"/>
      <c r="N79"/>
      <c r="O79"/>
      <c r="P79"/>
      <c r="Q79"/>
      <c r="R79"/>
      <c r="S79"/>
      <c r="T79"/>
      <c r="U79"/>
      <c r="V79"/>
    </row>
    <row r="80" spans="2:22" ht="14.25" x14ac:dyDescent="0.45">
      <c r="B80"/>
      <c r="C80"/>
      <c r="D80"/>
      <c r="E80"/>
      <c r="F80"/>
      <c r="G80"/>
      <c r="H80"/>
      <c r="I80"/>
      <c r="J80"/>
      <c r="K80"/>
      <c r="L80"/>
      <c r="M80"/>
      <c r="N80"/>
      <c r="O80"/>
      <c r="P80"/>
      <c r="Q80"/>
      <c r="R80"/>
      <c r="S80"/>
      <c r="T80"/>
      <c r="U80"/>
      <c r="V80"/>
    </row>
    <row r="81" spans="2:22" ht="14.25" x14ac:dyDescent="0.45">
      <c r="B81"/>
      <c r="C81"/>
      <c r="D81"/>
      <c r="E81"/>
      <c r="F81"/>
      <c r="G81"/>
      <c r="H81"/>
      <c r="I81"/>
      <c r="J81"/>
      <c r="K81"/>
      <c r="L81"/>
      <c r="M81"/>
      <c r="N81"/>
      <c r="O81"/>
      <c r="P81"/>
      <c r="Q81"/>
      <c r="R81"/>
      <c r="S81"/>
      <c r="T81"/>
      <c r="U81"/>
      <c r="V81"/>
    </row>
    <row r="82" spans="2:22" ht="14.25" x14ac:dyDescent="0.45">
      <c r="B82"/>
      <c r="C82"/>
      <c r="D82"/>
      <c r="E82"/>
      <c r="F82"/>
      <c r="G82"/>
      <c r="H82"/>
      <c r="I82"/>
      <c r="J82"/>
      <c r="K82"/>
      <c r="L82"/>
      <c r="M82"/>
      <c r="N82"/>
      <c r="O82"/>
      <c r="P82"/>
      <c r="Q82"/>
      <c r="R82"/>
      <c r="S82"/>
      <c r="T82"/>
      <c r="U82"/>
      <c r="V82"/>
    </row>
    <row r="83" spans="2:22" ht="14.25" x14ac:dyDescent="0.45">
      <c r="B83"/>
      <c r="C83"/>
      <c r="D83"/>
      <c r="E83"/>
      <c r="F83"/>
      <c r="G83"/>
      <c r="H83"/>
      <c r="I83"/>
      <c r="J83"/>
      <c r="K83"/>
      <c r="L83"/>
      <c r="M83"/>
      <c r="N83"/>
      <c r="O83"/>
      <c r="P83"/>
      <c r="Q83"/>
      <c r="R83"/>
      <c r="S83"/>
      <c r="T83"/>
      <c r="U83"/>
      <c r="V83"/>
    </row>
    <row r="84" spans="2:22" ht="14.25" x14ac:dyDescent="0.45">
      <c r="B84"/>
      <c r="C84"/>
      <c r="D84"/>
      <c r="E84"/>
      <c r="F84"/>
      <c r="G84"/>
      <c r="H84"/>
      <c r="I84"/>
      <c r="J84"/>
      <c r="K84"/>
      <c r="L84"/>
      <c r="M84"/>
      <c r="N84"/>
      <c r="O84"/>
      <c r="P84"/>
      <c r="Q84"/>
      <c r="R84"/>
      <c r="S84"/>
      <c r="T84"/>
      <c r="U84"/>
      <c r="V84"/>
    </row>
    <row r="85" spans="2:22" ht="14.25" x14ac:dyDescent="0.45">
      <c r="B85"/>
      <c r="C85"/>
      <c r="D85"/>
      <c r="E85"/>
      <c r="F85"/>
      <c r="G85"/>
      <c r="H85"/>
      <c r="I85"/>
      <c r="J85"/>
      <c r="K85"/>
      <c r="L85"/>
      <c r="M85"/>
      <c r="N85"/>
      <c r="O85"/>
      <c r="P85"/>
      <c r="Q85"/>
      <c r="R85"/>
      <c r="S85"/>
      <c r="T85"/>
      <c r="U85"/>
      <c r="V85"/>
    </row>
    <row r="86" spans="2:22" ht="14.25" x14ac:dyDescent="0.45">
      <c r="B86"/>
      <c r="C86"/>
      <c r="D86"/>
      <c r="E86"/>
      <c r="F86"/>
      <c r="G86"/>
      <c r="H86"/>
      <c r="I86"/>
      <c r="J86"/>
      <c r="K86"/>
      <c r="L86"/>
      <c r="M86"/>
      <c r="N86"/>
      <c r="O86"/>
      <c r="P86"/>
      <c r="Q86"/>
      <c r="R86"/>
      <c r="S86"/>
      <c r="T86"/>
      <c r="U86"/>
      <c r="V86"/>
    </row>
    <row r="87" spans="2:22" ht="14.25" x14ac:dyDescent="0.45">
      <c r="B87"/>
      <c r="C87"/>
      <c r="D87"/>
      <c r="E87"/>
      <c r="F87"/>
      <c r="G87"/>
      <c r="H87"/>
      <c r="I87"/>
      <c r="J87"/>
      <c r="K87"/>
      <c r="L87"/>
      <c r="M87"/>
      <c r="N87"/>
      <c r="O87"/>
      <c r="P87"/>
      <c r="Q87"/>
      <c r="R87"/>
      <c r="S87"/>
      <c r="T87"/>
      <c r="U87"/>
      <c r="V87"/>
    </row>
    <row r="88" spans="2:22" ht="14.25" x14ac:dyDescent="0.45">
      <c r="B88"/>
      <c r="C88"/>
      <c r="D88"/>
      <c r="E88"/>
      <c r="F88"/>
      <c r="G88"/>
      <c r="H88"/>
      <c r="I88"/>
      <c r="J88"/>
      <c r="K88"/>
      <c r="L88"/>
      <c r="M88"/>
      <c r="N88"/>
      <c r="O88"/>
      <c r="P88"/>
      <c r="Q88"/>
      <c r="R88"/>
      <c r="S88"/>
      <c r="T88"/>
      <c r="U88"/>
      <c r="V88"/>
    </row>
    <row r="89" spans="2:22" ht="14.25" x14ac:dyDescent="0.45">
      <c r="B89"/>
      <c r="C89"/>
      <c r="D89"/>
      <c r="E89"/>
      <c r="F89"/>
      <c r="G89"/>
      <c r="H89"/>
      <c r="I89"/>
      <c r="J89"/>
      <c r="K89"/>
      <c r="L89"/>
      <c r="M89"/>
      <c r="N89"/>
      <c r="O89"/>
      <c r="P89"/>
      <c r="Q89"/>
      <c r="R89"/>
      <c r="S89"/>
      <c r="T89"/>
      <c r="U89"/>
      <c r="V89"/>
    </row>
    <row r="90" spans="2:22" ht="14.25" x14ac:dyDescent="0.45">
      <c r="B90"/>
      <c r="C90"/>
      <c r="D90"/>
      <c r="E90"/>
      <c r="F90"/>
      <c r="G90"/>
      <c r="H90"/>
      <c r="I90"/>
      <c r="J90"/>
      <c r="K90"/>
      <c r="L90"/>
      <c r="M90"/>
      <c r="N90"/>
      <c r="O90"/>
      <c r="P90"/>
      <c r="Q90"/>
      <c r="R90"/>
      <c r="S90"/>
      <c r="T90"/>
      <c r="U90"/>
      <c r="V90"/>
    </row>
    <row r="91" spans="2:22" ht="14.25" x14ac:dyDescent="0.45">
      <c r="B91"/>
      <c r="C91"/>
      <c r="D91"/>
      <c r="E91"/>
      <c r="F91"/>
      <c r="G91"/>
      <c r="H91"/>
      <c r="I91"/>
      <c r="J91"/>
      <c r="K91"/>
      <c r="L91"/>
      <c r="M91"/>
      <c r="N91"/>
      <c r="O91"/>
      <c r="P91"/>
      <c r="Q91"/>
      <c r="R91"/>
      <c r="S91"/>
      <c r="T91"/>
      <c r="U91"/>
      <c r="V91"/>
    </row>
    <row r="92" spans="2:22" ht="14.25" x14ac:dyDescent="0.45">
      <c r="B92"/>
      <c r="C92"/>
      <c r="D92"/>
      <c r="E92"/>
      <c r="F92"/>
      <c r="G92"/>
      <c r="H92"/>
      <c r="I92"/>
      <c r="J92"/>
      <c r="K92"/>
      <c r="L92"/>
      <c r="M92"/>
      <c r="N92"/>
      <c r="O92"/>
      <c r="P92"/>
      <c r="Q92"/>
      <c r="R92"/>
      <c r="S92"/>
      <c r="T92"/>
      <c r="U92"/>
      <c r="V92"/>
    </row>
    <row r="93" spans="2:22" ht="14.25" x14ac:dyDescent="0.45">
      <c r="B93"/>
      <c r="C93"/>
      <c r="D93"/>
      <c r="E93"/>
      <c r="F93"/>
      <c r="G93"/>
      <c r="H93"/>
      <c r="I93"/>
      <c r="J93"/>
      <c r="K93"/>
      <c r="L93"/>
      <c r="M93"/>
      <c r="N93"/>
      <c r="O93"/>
      <c r="P93"/>
      <c r="Q93"/>
      <c r="R93"/>
      <c r="S93"/>
      <c r="T93"/>
      <c r="U93"/>
      <c r="V93"/>
    </row>
    <row r="94" spans="2:22" ht="14.25" x14ac:dyDescent="0.45">
      <c r="B94"/>
      <c r="C94"/>
      <c r="D94"/>
      <c r="E94"/>
      <c r="F94"/>
      <c r="G94"/>
      <c r="H94"/>
      <c r="I94"/>
      <c r="J94"/>
      <c r="K94"/>
      <c r="L94"/>
      <c r="M94"/>
      <c r="N94"/>
      <c r="O94"/>
      <c r="P94"/>
      <c r="Q94"/>
      <c r="R94"/>
      <c r="S94"/>
      <c r="T94"/>
      <c r="U94"/>
      <c r="V94"/>
    </row>
    <row r="95" spans="2:22" ht="14.25" x14ac:dyDescent="0.45">
      <c r="B95"/>
      <c r="C95"/>
      <c r="D95"/>
      <c r="E95"/>
      <c r="F95"/>
      <c r="G95"/>
      <c r="H95"/>
      <c r="I95"/>
      <c r="J95"/>
      <c r="K95"/>
      <c r="L95"/>
      <c r="M95"/>
      <c r="N95"/>
      <c r="O95"/>
      <c r="P95"/>
      <c r="Q95"/>
      <c r="R95"/>
      <c r="S95"/>
      <c r="T95"/>
      <c r="U95"/>
      <c r="V95"/>
    </row>
    <row r="96" spans="2:22" ht="14.25" x14ac:dyDescent="0.45">
      <c r="B96"/>
      <c r="C96"/>
      <c r="D96"/>
      <c r="E96"/>
      <c r="F96"/>
      <c r="G96"/>
      <c r="H96"/>
      <c r="I96"/>
      <c r="J96"/>
      <c r="K96"/>
      <c r="L96"/>
      <c r="M96"/>
      <c r="N96"/>
      <c r="O96"/>
      <c r="P96"/>
      <c r="Q96"/>
      <c r="R96"/>
      <c r="S96"/>
      <c r="T96"/>
      <c r="U96"/>
      <c r="V96"/>
    </row>
    <row r="97" spans="2:22" ht="14.25" x14ac:dyDescent="0.45">
      <c r="B97"/>
      <c r="C97"/>
      <c r="D97"/>
      <c r="E97"/>
      <c r="F97"/>
      <c r="G97"/>
      <c r="H97"/>
      <c r="I97"/>
      <c r="J97"/>
      <c r="K97"/>
      <c r="L97"/>
      <c r="M97"/>
      <c r="N97"/>
      <c r="O97"/>
      <c r="P97"/>
      <c r="Q97"/>
      <c r="R97"/>
      <c r="S97"/>
      <c r="T97"/>
      <c r="U97"/>
      <c r="V97"/>
    </row>
    <row r="98" spans="2:22" ht="14.25" x14ac:dyDescent="0.45">
      <c r="B98"/>
      <c r="C98"/>
      <c r="D98"/>
      <c r="E98"/>
      <c r="F98"/>
      <c r="G98"/>
      <c r="H98"/>
      <c r="I98"/>
      <c r="J98"/>
      <c r="K98"/>
      <c r="L98"/>
      <c r="M98"/>
      <c r="N98"/>
      <c r="O98"/>
      <c r="P98"/>
      <c r="Q98"/>
      <c r="R98"/>
      <c r="S98"/>
      <c r="T98"/>
      <c r="U98"/>
      <c r="V98"/>
    </row>
    <row r="99" spans="2:22" ht="14.25" x14ac:dyDescent="0.45">
      <c r="B99"/>
      <c r="C99"/>
      <c r="D99"/>
      <c r="E99"/>
      <c r="F99"/>
      <c r="G99"/>
      <c r="H99"/>
      <c r="I99"/>
      <c r="J99"/>
      <c r="K99"/>
      <c r="L99"/>
      <c r="M99"/>
      <c r="N99"/>
      <c r="O99"/>
      <c r="P99"/>
      <c r="Q99"/>
      <c r="R99"/>
      <c r="S99"/>
      <c r="T99"/>
      <c r="U99"/>
      <c r="V99"/>
    </row>
    <row r="100" spans="2:22" ht="14.25" x14ac:dyDescent="0.45">
      <c r="B100"/>
      <c r="C100"/>
      <c r="D100"/>
      <c r="E100"/>
      <c r="F100"/>
      <c r="G100"/>
      <c r="H100"/>
      <c r="I100"/>
      <c r="J100"/>
      <c r="K100"/>
      <c r="L100"/>
      <c r="M100"/>
      <c r="N100"/>
      <c r="O100"/>
      <c r="P100"/>
      <c r="Q100"/>
      <c r="R100"/>
      <c r="S100"/>
      <c r="T100"/>
      <c r="U100"/>
      <c r="V100"/>
    </row>
    <row r="101" spans="2:22" ht="14.25" x14ac:dyDescent="0.45">
      <c r="B101"/>
      <c r="C101"/>
      <c r="D101"/>
      <c r="E101"/>
      <c r="F101"/>
      <c r="G101"/>
      <c r="H101"/>
      <c r="I101"/>
      <c r="J101"/>
      <c r="K101"/>
      <c r="L101"/>
      <c r="M101"/>
      <c r="N101"/>
      <c r="O101"/>
      <c r="P101"/>
      <c r="Q101"/>
      <c r="R101"/>
      <c r="S101"/>
      <c r="T101"/>
      <c r="U101"/>
      <c r="V101"/>
    </row>
    <row r="102" spans="2:22" ht="14.25" x14ac:dyDescent="0.45">
      <c r="B102"/>
      <c r="C102"/>
      <c r="D102"/>
      <c r="E102"/>
      <c r="F102"/>
      <c r="G102"/>
      <c r="H102"/>
      <c r="I102"/>
      <c r="J102"/>
      <c r="K102"/>
      <c r="L102"/>
      <c r="M102"/>
      <c r="N102"/>
      <c r="O102"/>
      <c r="P102"/>
      <c r="Q102"/>
      <c r="R102"/>
      <c r="S102"/>
      <c r="T102"/>
      <c r="U102"/>
      <c r="V102"/>
    </row>
    <row r="103" spans="2:22" ht="14.25" x14ac:dyDescent="0.45">
      <c r="B103"/>
      <c r="C103"/>
      <c r="D103"/>
      <c r="E103"/>
      <c r="F103"/>
      <c r="G103"/>
      <c r="H103"/>
      <c r="I103"/>
      <c r="J103"/>
      <c r="K103"/>
      <c r="L103"/>
      <c r="M103"/>
      <c r="N103"/>
      <c r="O103"/>
      <c r="P103"/>
      <c r="Q103"/>
      <c r="R103"/>
      <c r="S103"/>
      <c r="T103"/>
      <c r="U103"/>
      <c r="V103"/>
    </row>
    <row r="104" spans="2:22" ht="14.25" x14ac:dyDescent="0.45">
      <c r="B104"/>
      <c r="C104"/>
      <c r="D104"/>
      <c r="E104"/>
      <c r="F104"/>
      <c r="G104"/>
      <c r="H104"/>
      <c r="I104"/>
      <c r="J104"/>
      <c r="K104"/>
      <c r="L104"/>
      <c r="M104"/>
      <c r="N104"/>
      <c r="O104"/>
      <c r="P104"/>
      <c r="Q104"/>
      <c r="R104"/>
      <c r="S104"/>
      <c r="T104"/>
      <c r="U104"/>
      <c r="V104"/>
    </row>
    <row r="105" spans="2:22" ht="14.25" x14ac:dyDescent="0.45">
      <c r="B105"/>
      <c r="C105"/>
      <c r="D105"/>
      <c r="E105"/>
      <c r="F105"/>
      <c r="G105"/>
      <c r="H105"/>
      <c r="I105"/>
      <c r="J105"/>
      <c r="K105"/>
      <c r="L105"/>
      <c r="M105"/>
      <c r="N105"/>
      <c r="O105"/>
      <c r="P105"/>
      <c r="Q105"/>
      <c r="R105"/>
      <c r="S105"/>
      <c r="T105"/>
      <c r="U105"/>
      <c r="V105"/>
    </row>
    <row r="106" spans="2:22" ht="14.25" x14ac:dyDescent="0.45">
      <c r="B106"/>
      <c r="C106"/>
      <c r="D106"/>
      <c r="E106"/>
      <c r="F106"/>
      <c r="G106"/>
      <c r="H106"/>
      <c r="I106"/>
      <c r="J106"/>
      <c r="K106"/>
      <c r="L106"/>
      <c r="M106"/>
      <c r="N106"/>
      <c r="O106"/>
      <c r="P106"/>
      <c r="Q106"/>
      <c r="R106"/>
      <c r="S106"/>
      <c r="T106"/>
      <c r="U106"/>
      <c r="V106"/>
    </row>
    <row r="107" spans="2:22" ht="14.25" x14ac:dyDescent="0.45">
      <c r="B107"/>
      <c r="C107"/>
      <c r="D107"/>
      <c r="E107"/>
      <c r="F107"/>
      <c r="G107"/>
      <c r="H107"/>
      <c r="I107"/>
      <c r="J107"/>
      <c r="K107"/>
      <c r="L107"/>
      <c r="M107"/>
      <c r="N107"/>
      <c r="O107"/>
      <c r="P107"/>
      <c r="Q107"/>
      <c r="R107"/>
      <c r="S107"/>
      <c r="T107"/>
      <c r="U107"/>
      <c r="V107"/>
    </row>
    <row r="108" spans="2:22" ht="14.25" x14ac:dyDescent="0.45">
      <c r="B108"/>
      <c r="C108"/>
      <c r="D108"/>
      <c r="E108"/>
      <c r="F108"/>
      <c r="G108"/>
      <c r="H108"/>
      <c r="I108"/>
      <c r="J108"/>
      <c r="K108"/>
      <c r="L108"/>
      <c r="M108"/>
      <c r="N108"/>
      <c r="O108"/>
      <c r="P108"/>
      <c r="Q108"/>
      <c r="R108"/>
      <c r="S108"/>
      <c r="T108"/>
      <c r="U108"/>
      <c r="V108"/>
    </row>
    <row r="109" spans="2:22" ht="14.25" x14ac:dyDescent="0.45">
      <c r="B109"/>
      <c r="C109"/>
      <c r="D109"/>
      <c r="E109"/>
      <c r="F109"/>
      <c r="G109"/>
      <c r="H109"/>
      <c r="I109"/>
      <c r="J109"/>
      <c r="K109"/>
      <c r="L109"/>
      <c r="M109"/>
      <c r="N109"/>
      <c r="O109"/>
      <c r="P109"/>
      <c r="Q109"/>
      <c r="R109"/>
      <c r="S109"/>
      <c r="T109"/>
      <c r="U109"/>
      <c r="V109"/>
    </row>
    <row r="110" spans="2:22" ht="14.25" x14ac:dyDescent="0.45">
      <c r="B110"/>
      <c r="C110"/>
      <c r="D110"/>
      <c r="E110"/>
      <c r="F110"/>
      <c r="G110"/>
      <c r="H110"/>
      <c r="I110"/>
      <c r="J110"/>
      <c r="K110"/>
      <c r="L110"/>
      <c r="M110"/>
      <c r="N110"/>
      <c r="O110"/>
      <c r="P110"/>
      <c r="Q110"/>
      <c r="R110"/>
      <c r="S110"/>
      <c r="T110"/>
      <c r="U110"/>
      <c r="V110"/>
    </row>
    <row r="111" spans="2:22" ht="14.25" x14ac:dyDescent="0.45">
      <c r="B111"/>
      <c r="C111"/>
      <c r="D111"/>
      <c r="E111"/>
      <c r="F111"/>
      <c r="G111"/>
      <c r="H111"/>
      <c r="I111"/>
      <c r="J111"/>
      <c r="K111"/>
      <c r="L111"/>
      <c r="M111"/>
      <c r="N111"/>
      <c r="O111"/>
      <c r="P111"/>
      <c r="Q111"/>
      <c r="R111"/>
      <c r="S111"/>
      <c r="T111"/>
      <c r="U111"/>
      <c r="V111"/>
    </row>
    <row r="112" spans="2:22" ht="14.25" x14ac:dyDescent="0.45">
      <c r="B112"/>
      <c r="C112"/>
      <c r="D112"/>
      <c r="E112"/>
      <c r="F112"/>
      <c r="G112"/>
      <c r="H112"/>
      <c r="I112"/>
      <c r="J112"/>
      <c r="K112"/>
      <c r="L112"/>
      <c r="M112"/>
      <c r="N112"/>
      <c r="O112"/>
      <c r="P112"/>
      <c r="Q112"/>
      <c r="R112"/>
      <c r="S112"/>
      <c r="T112"/>
      <c r="U112"/>
      <c r="V112"/>
    </row>
    <row r="113" spans="2:22" ht="14.25" x14ac:dyDescent="0.45">
      <c r="B113"/>
      <c r="C113"/>
      <c r="D113"/>
      <c r="E113"/>
      <c r="F113"/>
      <c r="G113"/>
      <c r="H113"/>
      <c r="I113"/>
      <c r="J113"/>
      <c r="K113"/>
      <c r="L113"/>
      <c r="M113"/>
      <c r="N113"/>
      <c r="O113"/>
      <c r="P113"/>
      <c r="Q113"/>
      <c r="R113"/>
      <c r="S113"/>
      <c r="T113"/>
      <c r="U113"/>
      <c r="V113"/>
    </row>
    <row r="114" spans="2:22" ht="14.25" x14ac:dyDescent="0.45">
      <c r="B114"/>
      <c r="C114"/>
      <c r="D114"/>
      <c r="E114"/>
      <c r="F114"/>
      <c r="G114"/>
      <c r="H114"/>
      <c r="I114"/>
      <c r="J114"/>
      <c r="K114"/>
      <c r="L114"/>
      <c r="M114"/>
      <c r="N114"/>
      <c r="O114"/>
      <c r="P114"/>
      <c r="Q114"/>
      <c r="R114"/>
      <c r="S114"/>
      <c r="T114"/>
      <c r="U114"/>
      <c r="V114"/>
    </row>
    <row r="115" spans="2:22" ht="14.25" x14ac:dyDescent="0.45">
      <c r="B115"/>
      <c r="C115"/>
      <c r="D115"/>
      <c r="E115"/>
      <c r="F115"/>
      <c r="G115"/>
      <c r="H115"/>
      <c r="I115"/>
      <c r="J115"/>
      <c r="K115"/>
      <c r="L115"/>
      <c r="M115"/>
      <c r="N115"/>
      <c r="O115"/>
      <c r="P115"/>
      <c r="Q115"/>
      <c r="R115"/>
      <c r="S115"/>
      <c r="T115"/>
      <c r="U115"/>
      <c r="V115"/>
    </row>
    <row r="116" spans="2:22" ht="14.25" x14ac:dyDescent="0.45">
      <c r="B116"/>
      <c r="C116"/>
      <c r="D116"/>
      <c r="E116"/>
      <c r="F116"/>
      <c r="G116"/>
      <c r="H116"/>
      <c r="I116"/>
      <c r="J116"/>
      <c r="K116"/>
      <c r="L116"/>
      <c r="M116"/>
      <c r="N116"/>
      <c r="O116"/>
      <c r="P116"/>
      <c r="Q116"/>
      <c r="R116"/>
      <c r="S116"/>
      <c r="T116"/>
      <c r="U116"/>
      <c r="V116"/>
    </row>
    <row r="117" spans="2:22" ht="14.25" x14ac:dyDescent="0.45">
      <c r="B117"/>
      <c r="C117"/>
      <c r="D117"/>
      <c r="E117"/>
      <c r="F117"/>
      <c r="G117"/>
      <c r="H117"/>
      <c r="I117"/>
      <c r="J117"/>
      <c r="K117"/>
      <c r="L117"/>
      <c r="M117"/>
      <c r="N117"/>
      <c r="O117"/>
      <c r="P117"/>
      <c r="Q117"/>
      <c r="R117"/>
      <c r="S117"/>
      <c r="T117"/>
      <c r="U117"/>
      <c r="V117"/>
    </row>
    <row r="118" spans="2:22" ht="14.25" x14ac:dyDescent="0.45">
      <c r="B118"/>
      <c r="C118"/>
      <c r="D118"/>
      <c r="E118"/>
      <c r="F118"/>
      <c r="G118"/>
      <c r="H118"/>
      <c r="I118"/>
      <c r="J118"/>
      <c r="K118"/>
      <c r="L118"/>
      <c r="M118"/>
      <c r="N118"/>
      <c r="O118"/>
      <c r="P118"/>
      <c r="Q118"/>
      <c r="R118"/>
      <c r="S118"/>
      <c r="T118"/>
      <c r="U118"/>
      <c r="V118"/>
    </row>
    <row r="119" spans="2:22" ht="14.25" x14ac:dyDescent="0.45">
      <c r="B119"/>
      <c r="C119"/>
      <c r="D119"/>
      <c r="E119"/>
      <c r="F119"/>
      <c r="G119"/>
      <c r="H119"/>
      <c r="I119"/>
      <c r="J119"/>
      <c r="K119"/>
      <c r="L119"/>
      <c r="M119"/>
      <c r="N119"/>
      <c r="O119"/>
      <c r="P119"/>
      <c r="Q119"/>
      <c r="R119"/>
      <c r="S119"/>
      <c r="T119"/>
      <c r="U119"/>
      <c r="V119"/>
    </row>
    <row r="120" spans="2:22" ht="14.25" x14ac:dyDescent="0.45">
      <c r="B120"/>
      <c r="C120"/>
      <c r="D120"/>
      <c r="E120"/>
      <c r="F120"/>
      <c r="G120"/>
      <c r="H120"/>
      <c r="I120"/>
      <c r="J120"/>
      <c r="K120"/>
      <c r="L120"/>
      <c r="M120"/>
      <c r="N120"/>
      <c r="O120"/>
      <c r="P120"/>
      <c r="Q120"/>
      <c r="R120"/>
      <c r="S120"/>
      <c r="T120"/>
      <c r="U120"/>
      <c r="V120"/>
    </row>
    <row r="121" spans="2:22" ht="14.25" x14ac:dyDescent="0.45">
      <c r="B121"/>
      <c r="C121"/>
      <c r="D121"/>
      <c r="E121"/>
      <c r="F121"/>
      <c r="G121"/>
      <c r="H121"/>
      <c r="I121"/>
      <c r="J121"/>
      <c r="K121"/>
      <c r="L121"/>
      <c r="M121"/>
      <c r="N121"/>
      <c r="O121"/>
      <c r="P121"/>
      <c r="Q121"/>
      <c r="R121"/>
      <c r="S121"/>
      <c r="T121"/>
      <c r="U121"/>
      <c r="V121"/>
    </row>
    <row r="122" spans="2:22" ht="14.25" x14ac:dyDescent="0.45">
      <c r="B122"/>
      <c r="C122"/>
      <c r="D122"/>
      <c r="E122"/>
      <c r="F122"/>
      <c r="G122"/>
      <c r="H122"/>
      <c r="I122"/>
      <c r="J122"/>
      <c r="K122"/>
      <c r="L122"/>
      <c r="M122"/>
      <c r="N122"/>
      <c r="O122"/>
      <c r="P122"/>
      <c r="Q122"/>
      <c r="R122"/>
      <c r="S122"/>
      <c r="T122"/>
      <c r="U122"/>
      <c r="V122"/>
    </row>
    <row r="123" spans="2:22" ht="14.25" x14ac:dyDescent="0.45">
      <c r="B123"/>
      <c r="C123"/>
      <c r="D123"/>
      <c r="E123"/>
      <c r="F123"/>
      <c r="G123"/>
      <c r="H123"/>
      <c r="I123"/>
      <c r="J123"/>
      <c r="K123"/>
      <c r="L123"/>
      <c r="M123"/>
      <c r="N123"/>
      <c r="O123"/>
      <c r="P123"/>
      <c r="Q123"/>
      <c r="R123"/>
      <c r="S123"/>
      <c r="T123"/>
      <c r="U123"/>
      <c r="V123"/>
    </row>
    <row r="124" spans="2:22" ht="14.25" x14ac:dyDescent="0.45">
      <c r="B124"/>
      <c r="C124"/>
      <c r="D124"/>
      <c r="E124"/>
      <c r="F124"/>
      <c r="G124"/>
      <c r="H124"/>
      <c r="I124"/>
      <c r="J124"/>
      <c r="K124"/>
      <c r="L124"/>
      <c r="M124"/>
      <c r="N124"/>
      <c r="O124"/>
      <c r="P124"/>
      <c r="Q124"/>
      <c r="R124"/>
      <c r="S124"/>
      <c r="T124"/>
      <c r="U124"/>
      <c r="V124"/>
    </row>
    <row r="125" spans="2:22" ht="14.25" x14ac:dyDescent="0.45">
      <c r="B125"/>
      <c r="C125"/>
      <c r="D125"/>
      <c r="E125"/>
      <c r="F125"/>
      <c r="G125"/>
      <c r="H125"/>
      <c r="I125"/>
      <c r="J125"/>
      <c r="K125"/>
      <c r="L125"/>
      <c r="M125"/>
      <c r="N125"/>
      <c r="O125"/>
      <c r="P125"/>
      <c r="Q125"/>
      <c r="R125"/>
      <c r="S125"/>
      <c r="T125"/>
      <c r="U125"/>
      <c r="V125"/>
    </row>
    <row r="126" spans="2:22" ht="14.25" x14ac:dyDescent="0.45">
      <c r="B126"/>
      <c r="C126"/>
      <c r="D126"/>
      <c r="E126"/>
      <c r="F126"/>
      <c r="G126"/>
      <c r="H126"/>
      <c r="I126"/>
      <c r="J126"/>
      <c r="K126"/>
      <c r="L126"/>
      <c r="M126"/>
      <c r="N126"/>
      <c r="O126"/>
      <c r="P126"/>
      <c r="Q126"/>
      <c r="R126"/>
      <c r="S126"/>
      <c r="T126"/>
      <c r="U126"/>
      <c r="V126"/>
    </row>
    <row r="127" spans="2:22" ht="14.25" x14ac:dyDescent="0.45">
      <c r="B127"/>
      <c r="C127"/>
      <c r="D127"/>
      <c r="E127"/>
      <c r="F127"/>
      <c r="G127"/>
      <c r="H127"/>
      <c r="I127"/>
      <c r="J127"/>
      <c r="K127"/>
      <c r="L127"/>
      <c r="M127"/>
      <c r="N127"/>
      <c r="O127"/>
      <c r="P127"/>
      <c r="Q127"/>
      <c r="R127"/>
      <c r="S127"/>
      <c r="T127"/>
      <c r="U127"/>
      <c r="V127"/>
    </row>
    <row r="128" spans="2:22" ht="14.25" x14ac:dyDescent="0.45">
      <c r="B128"/>
      <c r="C128"/>
      <c r="D128"/>
      <c r="E128"/>
      <c r="F128"/>
      <c r="G128"/>
      <c r="H128"/>
      <c r="I128"/>
      <c r="J128"/>
      <c r="K128"/>
      <c r="L128"/>
      <c r="M128"/>
      <c r="N128"/>
      <c r="O128"/>
      <c r="P128"/>
      <c r="Q128"/>
      <c r="R128"/>
      <c r="S128"/>
      <c r="T128"/>
      <c r="U128"/>
      <c r="V128"/>
    </row>
    <row r="129" spans="2:22" ht="14.25" x14ac:dyDescent="0.45">
      <c r="B129"/>
      <c r="C129"/>
      <c r="D129"/>
      <c r="E129"/>
      <c r="F129"/>
      <c r="G129"/>
      <c r="H129"/>
      <c r="I129"/>
      <c r="J129"/>
      <c r="K129"/>
      <c r="L129"/>
      <c r="M129"/>
      <c r="N129"/>
      <c r="O129"/>
      <c r="P129"/>
      <c r="Q129"/>
      <c r="R129"/>
      <c r="S129"/>
      <c r="T129"/>
      <c r="U129"/>
      <c r="V129"/>
    </row>
    <row r="130" spans="2:22" ht="14.25" x14ac:dyDescent="0.45">
      <c r="B130"/>
      <c r="C130"/>
      <c r="D130"/>
      <c r="E130"/>
      <c r="F130"/>
      <c r="G130"/>
      <c r="H130"/>
      <c r="I130"/>
      <c r="J130"/>
      <c r="K130"/>
      <c r="L130"/>
      <c r="M130"/>
      <c r="N130"/>
      <c r="O130"/>
      <c r="P130"/>
      <c r="Q130"/>
      <c r="R130"/>
      <c r="S130"/>
      <c r="T130"/>
      <c r="U130"/>
      <c r="V130"/>
    </row>
    <row r="131" spans="2:22" ht="14.25" x14ac:dyDescent="0.45">
      <c r="B131"/>
      <c r="C131"/>
      <c r="D131"/>
      <c r="E131"/>
      <c r="F131"/>
      <c r="G131"/>
      <c r="H131"/>
      <c r="I131"/>
      <c r="J131"/>
      <c r="K131"/>
      <c r="L131"/>
      <c r="M131"/>
      <c r="N131"/>
      <c r="O131"/>
      <c r="P131"/>
      <c r="Q131"/>
      <c r="R131"/>
      <c r="S131"/>
      <c r="T131"/>
      <c r="U131"/>
      <c r="V131"/>
    </row>
    <row r="132" spans="2:22" ht="14.25" x14ac:dyDescent="0.45">
      <c r="B132"/>
      <c r="C132"/>
      <c r="D132"/>
      <c r="E132"/>
      <c r="F132"/>
      <c r="G132"/>
      <c r="H132"/>
      <c r="I132"/>
      <c r="J132"/>
      <c r="K132"/>
      <c r="L132"/>
      <c r="M132"/>
      <c r="N132"/>
      <c r="O132"/>
      <c r="P132"/>
      <c r="Q132"/>
      <c r="R132"/>
      <c r="S132"/>
      <c r="T132"/>
      <c r="U132"/>
      <c r="V132"/>
    </row>
    <row r="133" spans="2:22" ht="14.25" x14ac:dyDescent="0.45">
      <c r="B133"/>
      <c r="C133"/>
      <c r="D133"/>
      <c r="E133"/>
      <c r="F133"/>
      <c r="G133"/>
      <c r="H133"/>
      <c r="I133"/>
      <c r="J133"/>
      <c r="K133"/>
      <c r="L133"/>
      <c r="M133"/>
      <c r="N133"/>
      <c r="O133"/>
      <c r="P133"/>
      <c r="Q133"/>
      <c r="R133"/>
      <c r="S133"/>
      <c r="T133"/>
      <c r="U133"/>
      <c r="V133"/>
    </row>
    <row r="134" spans="2:22" ht="14.25" x14ac:dyDescent="0.45">
      <c r="B134"/>
      <c r="C134"/>
      <c r="D134"/>
      <c r="E134"/>
      <c r="F134"/>
      <c r="G134"/>
      <c r="H134"/>
      <c r="I134"/>
      <c r="J134"/>
      <c r="K134"/>
      <c r="L134"/>
      <c r="M134"/>
      <c r="N134"/>
      <c r="O134"/>
      <c r="P134"/>
      <c r="Q134"/>
      <c r="R134"/>
      <c r="S134"/>
      <c r="T134"/>
      <c r="U134"/>
      <c r="V134"/>
    </row>
    <row r="135" spans="2:22" ht="14.25" x14ac:dyDescent="0.45">
      <c r="B135"/>
      <c r="C135"/>
      <c r="D135"/>
      <c r="E135"/>
      <c r="F135"/>
      <c r="G135"/>
      <c r="H135"/>
      <c r="I135"/>
      <c r="J135"/>
      <c r="K135"/>
      <c r="L135"/>
      <c r="M135"/>
      <c r="N135"/>
      <c r="O135"/>
      <c r="P135"/>
      <c r="Q135"/>
      <c r="R135"/>
      <c r="S135"/>
      <c r="T135"/>
      <c r="U135"/>
      <c r="V135"/>
    </row>
    <row r="136" spans="2:22" ht="14.25" x14ac:dyDescent="0.45">
      <c r="B136"/>
      <c r="C136"/>
      <c r="D136"/>
      <c r="E136"/>
      <c r="F136"/>
      <c r="G136"/>
      <c r="H136"/>
      <c r="I136"/>
      <c r="J136"/>
      <c r="K136"/>
      <c r="L136"/>
      <c r="M136"/>
      <c r="N136"/>
      <c r="O136"/>
      <c r="P136"/>
      <c r="Q136"/>
      <c r="R136"/>
      <c r="S136"/>
      <c r="T136"/>
      <c r="U136"/>
      <c r="V136"/>
    </row>
    <row r="137" spans="2:22" ht="14.25" x14ac:dyDescent="0.45">
      <c r="B137"/>
      <c r="C137"/>
      <c r="D137"/>
      <c r="E137"/>
      <c r="F137"/>
      <c r="G137"/>
      <c r="H137"/>
      <c r="I137"/>
      <c r="J137"/>
      <c r="K137"/>
      <c r="L137"/>
      <c r="M137"/>
      <c r="N137"/>
      <c r="O137"/>
      <c r="P137"/>
      <c r="Q137"/>
      <c r="R137"/>
      <c r="S137"/>
      <c r="T137"/>
      <c r="U137"/>
      <c r="V137"/>
    </row>
    <row r="138" spans="2:22" ht="14.25" x14ac:dyDescent="0.45">
      <c r="B138"/>
      <c r="C138"/>
      <c r="D138"/>
      <c r="E138"/>
      <c r="F138"/>
      <c r="G138"/>
      <c r="H138"/>
      <c r="I138"/>
      <c r="J138"/>
      <c r="K138"/>
      <c r="L138"/>
      <c r="M138"/>
      <c r="N138"/>
      <c r="O138"/>
      <c r="P138"/>
      <c r="Q138"/>
      <c r="R138"/>
      <c r="S138"/>
      <c r="T138"/>
      <c r="U138"/>
      <c r="V138"/>
    </row>
    <row r="139" spans="2:22" ht="14.25" x14ac:dyDescent="0.45">
      <c r="B139"/>
      <c r="C139"/>
      <c r="D139"/>
      <c r="E139"/>
      <c r="F139"/>
      <c r="G139"/>
      <c r="H139"/>
      <c r="I139"/>
      <c r="J139"/>
      <c r="K139"/>
      <c r="L139"/>
      <c r="M139"/>
      <c r="N139"/>
      <c r="O139"/>
      <c r="P139"/>
      <c r="Q139"/>
      <c r="R139"/>
      <c r="S139"/>
      <c r="T139"/>
      <c r="U139"/>
      <c r="V139"/>
    </row>
    <row r="140" spans="2:22" ht="14.25" x14ac:dyDescent="0.45">
      <c r="B140"/>
      <c r="C140"/>
      <c r="D140"/>
      <c r="E140"/>
      <c r="F140"/>
      <c r="G140"/>
      <c r="H140"/>
      <c r="I140"/>
      <c r="J140"/>
      <c r="K140"/>
      <c r="L140"/>
      <c r="M140"/>
      <c r="N140"/>
      <c r="O140"/>
      <c r="P140"/>
      <c r="Q140"/>
      <c r="R140"/>
      <c r="S140"/>
      <c r="T140"/>
      <c r="U140"/>
      <c r="V140"/>
    </row>
    <row r="141" spans="2:22" ht="14.25" x14ac:dyDescent="0.45">
      <c r="B141"/>
      <c r="C141"/>
      <c r="D141"/>
      <c r="E141"/>
      <c r="F141"/>
      <c r="G141"/>
      <c r="H141"/>
      <c r="I141"/>
      <c r="J141"/>
      <c r="K141"/>
      <c r="L141"/>
      <c r="M141"/>
      <c r="N141"/>
      <c r="O141"/>
      <c r="P141"/>
      <c r="Q141"/>
      <c r="R141"/>
      <c r="S141"/>
      <c r="T141"/>
      <c r="U141"/>
      <c r="V141"/>
    </row>
    <row r="142" spans="2:22" ht="14.25" x14ac:dyDescent="0.45">
      <c r="B142"/>
      <c r="C142"/>
      <c r="D142"/>
      <c r="E142"/>
      <c r="F142"/>
      <c r="G142"/>
      <c r="H142"/>
      <c r="I142"/>
      <c r="J142"/>
      <c r="K142"/>
      <c r="L142"/>
      <c r="M142"/>
      <c r="N142"/>
      <c r="O142"/>
      <c r="P142"/>
      <c r="Q142"/>
      <c r="R142"/>
      <c r="S142"/>
      <c r="T142"/>
      <c r="U142"/>
      <c r="V142"/>
    </row>
    <row r="143" spans="2:22" ht="14.25" x14ac:dyDescent="0.45">
      <c r="B143"/>
      <c r="C143"/>
      <c r="D143"/>
      <c r="E143"/>
      <c r="F143"/>
      <c r="G143"/>
      <c r="H143"/>
      <c r="I143"/>
      <c r="J143"/>
      <c r="K143"/>
      <c r="L143"/>
      <c r="M143"/>
      <c r="N143"/>
      <c r="O143"/>
      <c r="P143"/>
      <c r="Q143"/>
      <c r="R143"/>
      <c r="S143"/>
      <c r="T143"/>
      <c r="U143"/>
      <c r="V143"/>
    </row>
    <row r="144" spans="2:22" ht="14.25" x14ac:dyDescent="0.45">
      <c r="B144"/>
      <c r="C144"/>
      <c r="D144"/>
      <c r="E144"/>
      <c r="F144"/>
      <c r="G144"/>
      <c r="H144"/>
      <c r="I144"/>
      <c r="J144"/>
      <c r="K144"/>
      <c r="L144"/>
      <c r="M144"/>
      <c r="N144"/>
      <c r="O144"/>
      <c r="P144"/>
      <c r="Q144"/>
      <c r="R144"/>
      <c r="S144"/>
      <c r="T144"/>
      <c r="U144"/>
      <c r="V144"/>
    </row>
    <row r="145" spans="2:22" ht="14.25" x14ac:dyDescent="0.45">
      <c r="B145"/>
      <c r="C145"/>
      <c r="D145"/>
      <c r="E145"/>
      <c r="F145"/>
      <c r="G145"/>
      <c r="H145"/>
      <c r="I145"/>
      <c r="J145"/>
      <c r="K145"/>
      <c r="L145"/>
      <c r="M145"/>
      <c r="N145"/>
      <c r="O145"/>
      <c r="P145"/>
      <c r="Q145"/>
      <c r="R145"/>
      <c r="S145"/>
      <c r="T145"/>
      <c r="U145"/>
      <c r="V145"/>
    </row>
    <row r="146" spans="2:22" ht="14.25" x14ac:dyDescent="0.45">
      <c r="B146"/>
      <c r="C146"/>
      <c r="D146"/>
      <c r="E146"/>
      <c r="F146"/>
      <c r="G146"/>
      <c r="H146"/>
      <c r="I146"/>
      <c r="J146"/>
      <c r="K146"/>
      <c r="L146"/>
      <c r="M146"/>
      <c r="N146"/>
      <c r="O146"/>
      <c r="P146"/>
      <c r="Q146"/>
      <c r="R146"/>
      <c r="S146"/>
      <c r="T146"/>
      <c r="U146"/>
      <c r="V146"/>
    </row>
    <row r="147" spans="2:22" ht="14.25" x14ac:dyDescent="0.45">
      <c r="B147"/>
      <c r="C147"/>
      <c r="D147"/>
      <c r="E147"/>
      <c r="F147"/>
      <c r="G147"/>
      <c r="H147"/>
      <c r="I147"/>
      <c r="J147"/>
      <c r="K147"/>
      <c r="L147"/>
      <c r="M147"/>
      <c r="N147"/>
      <c r="O147"/>
      <c r="P147"/>
      <c r="Q147"/>
      <c r="R147"/>
      <c r="S147"/>
      <c r="T147"/>
      <c r="U147"/>
      <c r="V147"/>
    </row>
    <row r="148" spans="2:22" ht="14.25" x14ac:dyDescent="0.45">
      <c r="B148"/>
      <c r="C148"/>
      <c r="D148"/>
      <c r="E148"/>
      <c r="F148"/>
      <c r="G148"/>
      <c r="H148"/>
      <c r="I148"/>
      <c r="J148"/>
      <c r="K148"/>
      <c r="L148"/>
      <c r="M148"/>
      <c r="N148"/>
      <c r="O148"/>
      <c r="P148"/>
      <c r="Q148"/>
      <c r="R148"/>
      <c r="S148"/>
      <c r="T148"/>
      <c r="U148"/>
      <c r="V148"/>
    </row>
    <row r="149" spans="2:22" ht="14.25" x14ac:dyDescent="0.45">
      <c r="B149"/>
      <c r="C149"/>
      <c r="D149"/>
      <c r="E149"/>
      <c r="F149"/>
      <c r="G149"/>
      <c r="H149"/>
      <c r="I149"/>
      <c r="J149"/>
      <c r="K149"/>
      <c r="L149"/>
      <c r="M149"/>
      <c r="N149"/>
      <c r="O149"/>
      <c r="P149"/>
      <c r="Q149"/>
      <c r="R149"/>
      <c r="S149"/>
      <c r="T149"/>
      <c r="U149"/>
      <c r="V149"/>
    </row>
    <row r="150" spans="2:22" ht="14.25" x14ac:dyDescent="0.45">
      <c r="B150"/>
      <c r="C150"/>
      <c r="D150"/>
      <c r="E150"/>
      <c r="F150"/>
      <c r="G150"/>
      <c r="H150"/>
      <c r="I150"/>
      <c r="J150"/>
      <c r="K150"/>
      <c r="L150"/>
      <c r="M150"/>
      <c r="N150"/>
      <c r="O150"/>
      <c r="P150"/>
      <c r="Q150"/>
      <c r="R150"/>
      <c r="S150"/>
      <c r="T150"/>
      <c r="U150"/>
      <c r="V150"/>
    </row>
    <row r="151" spans="2:22" ht="14.25" x14ac:dyDescent="0.45">
      <c r="B151"/>
      <c r="C151"/>
      <c r="D151"/>
      <c r="E151"/>
      <c r="F151"/>
      <c r="G151"/>
      <c r="H151"/>
      <c r="I151"/>
      <c r="J151"/>
      <c r="K151"/>
      <c r="L151"/>
      <c r="M151"/>
      <c r="N151"/>
      <c r="O151"/>
      <c r="P151"/>
      <c r="Q151"/>
      <c r="R151"/>
      <c r="S151"/>
      <c r="T151"/>
      <c r="U151"/>
      <c r="V151"/>
    </row>
    <row r="152" spans="2:22" ht="14.25" x14ac:dyDescent="0.45">
      <c r="B152"/>
      <c r="C152"/>
      <c r="D152"/>
      <c r="E152"/>
      <c r="F152"/>
      <c r="G152"/>
      <c r="H152"/>
      <c r="I152"/>
      <c r="J152"/>
      <c r="K152"/>
      <c r="L152"/>
      <c r="M152"/>
      <c r="N152"/>
      <c r="O152"/>
      <c r="P152"/>
      <c r="Q152"/>
      <c r="R152"/>
      <c r="S152"/>
      <c r="T152"/>
      <c r="U152"/>
      <c r="V152"/>
    </row>
    <row r="153" spans="2:22" ht="14.25" x14ac:dyDescent="0.45">
      <c r="B153"/>
      <c r="C153"/>
      <c r="D153"/>
      <c r="E153"/>
      <c r="F153"/>
      <c r="G153"/>
      <c r="H153"/>
      <c r="I153"/>
      <c r="J153"/>
      <c r="K153"/>
      <c r="L153"/>
      <c r="M153"/>
      <c r="N153"/>
      <c r="O153"/>
      <c r="P153"/>
      <c r="Q153"/>
      <c r="R153"/>
      <c r="S153"/>
      <c r="T153"/>
      <c r="U153"/>
      <c r="V153"/>
    </row>
    <row r="154" spans="2:22" ht="14.25" x14ac:dyDescent="0.45">
      <c r="B154"/>
      <c r="C154"/>
      <c r="D154"/>
      <c r="E154"/>
      <c r="F154"/>
      <c r="G154"/>
      <c r="H154"/>
      <c r="I154"/>
      <c r="J154"/>
      <c r="K154"/>
      <c r="L154"/>
      <c r="M154"/>
      <c r="N154"/>
      <c r="O154"/>
      <c r="P154"/>
      <c r="Q154"/>
      <c r="R154"/>
      <c r="S154"/>
      <c r="T154"/>
      <c r="U154"/>
      <c r="V154"/>
    </row>
    <row r="155" spans="2:22" ht="14.25" x14ac:dyDescent="0.45">
      <c r="B155"/>
      <c r="C155"/>
      <c r="D155"/>
      <c r="E155"/>
      <c r="F155"/>
      <c r="G155"/>
      <c r="H155"/>
      <c r="I155"/>
      <c r="J155"/>
      <c r="K155"/>
      <c r="L155"/>
      <c r="M155"/>
      <c r="N155"/>
      <c r="O155"/>
      <c r="P155"/>
      <c r="Q155"/>
      <c r="R155"/>
      <c r="S155"/>
      <c r="T155"/>
      <c r="U155"/>
      <c r="V155"/>
    </row>
    <row r="156" spans="2:22" ht="14.25" x14ac:dyDescent="0.45">
      <c r="B156"/>
      <c r="C156"/>
      <c r="D156"/>
      <c r="E156"/>
      <c r="F156"/>
      <c r="G156"/>
      <c r="H156"/>
      <c r="I156"/>
      <c r="J156"/>
      <c r="K156"/>
      <c r="L156"/>
      <c r="M156"/>
      <c r="N156"/>
      <c r="O156"/>
      <c r="P156"/>
      <c r="Q156"/>
      <c r="R156"/>
      <c r="S156"/>
      <c r="T156"/>
      <c r="U156"/>
      <c r="V156"/>
    </row>
    <row r="157" spans="2:22" ht="14.25" x14ac:dyDescent="0.45">
      <c r="B157"/>
      <c r="C157"/>
      <c r="D157"/>
      <c r="E157"/>
      <c r="F157"/>
      <c r="G157"/>
      <c r="H157"/>
      <c r="I157"/>
      <c r="J157"/>
      <c r="K157"/>
      <c r="L157"/>
      <c r="M157"/>
      <c r="N157"/>
      <c r="O157"/>
      <c r="P157"/>
      <c r="Q157"/>
      <c r="R157"/>
      <c r="S157"/>
      <c r="T157"/>
      <c r="U157"/>
      <c r="V157"/>
    </row>
    <row r="158" spans="2:22" ht="14.25" x14ac:dyDescent="0.45">
      <c r="B158"/>
      <c r="C158"/>
      <c r="D158"/>
      <c r="E158"/>
      <c r="F158"/>
      <c r="G158"/>
      <c r="H158"/>
      <c r="I158"/>
      <c r="J158"/>
      <c r="K158"/>
      <c r="L158"/>
      <c r="M158"/>
      <c r="N158"/>
      <c r="O158"/>
      <c r="P158"/>
      <c r="Q158"/>
      <c r="R158"/>
      <c r="S158"/>
      <c r="T158"/>
      <c r="U158"/>
      <c r="V158"/>
    </row>
    <row r="159" spans="2:22" ht="14.25" x14ac:dyDescent="0.45">
      <c r="B159"/>
      <c r="C159"/>
      <c r="D159"/>
      <c r="E159"/>
      <c r="F159"/>
      <c r="G159"/>
      <c r="H159"/>
      <c r="I159"/>
      <c r="J159"/>
      <c r="K159"/>
      <c r="L159"/>
      <c r="M159"/>
      <c r="N159"/>
      <c r="O159"/>
      <c r="P159"/>
      <c r="Q159"/>
      <c r="R159"/>
      <c r="S159"/>
      <c r="T159"/>
      <c r="U159"/>
      <c r="V159"/>
    </row>
    <row r="160" spans="2:22" ht="14.25" x14ac:dyDescent="0.45">
      <c r="B160"/>
      <c r="C160"/>
      <c r="D160"/>
      <c r="E160"/>
      <c r="F160"/>
      <c r="G160"/>
      <c r="H160"/>
      <c r="I160"/>
      <c r="J160"/>
      <c r="K160"/>
      <c r="L160"/>
      <c r="M160"/>
      <c r="N160"/>
      <c r="O160"/>
      <c r="P160"/>
      <c r="Q160"/>
      <c r="R160"/>
      <c r="S160"/>
      <c r="T160"/>
      <c r="U160"/>
      <c r="V160"/>
    </row>
    <row r="161" spans="2:22" ht="14.25" x14ac:dyDescent="0.45">
      <c r="B161"/>
      <c r="C161"/>
      <c r="D161"/>
      <c r="E161"/>
      <c r="F161"/>
      <c r="G161"/>
      <c r="H161"/>
      <c r="I161"/>
      <c r="J161"/>
      <c r="K161"/>
      <c r="L161"/>
      <c r="M161"/>
      <c r="N161"/>
      <c r="O161"/>
      <c r="P161"/>
      <c r="Q161"/>
      <c r="R161"/>
      <c r="S161"/>
      <c r="T161"/>
      <c r="U161"/>
      <c r="V161"/>
    </row>
    <row r="162" spans="2:22" ht="14.25" x14ac:dyDescent="0.45">
      <c r="B162"/>
      <c r="C162"/>
      <c r="D162"/>
      <c r="E162"/>
      <c r="F162"/>
      <c r="G162"/>
      <c r="H162"/>
      <c r="I162"/>
      <c r="J162"/>
      <c r="K162"/>
      <c r="L162"/>
      <c r="M162"/>
      <c r="N162"/>
      <c r="O162"/>
      <c r="P162"/>
      <c r="Q162"/>
      <c r="R162"/>
      <c r="S162"/>
      <c r="T162"/>
      <c r="U162"/>
      <c r="V162"/>
    </row>
    <row r="163" spans="2:22" ht="14.25" x14ac:dyDescent="0.45">
      <c r="B163"/>
      <c r="C163"/>
      <c r="D163"/>
      <c r="E163"/>
      <c r="F163"/>
      <c r="G163"/>
      <c r="H163"/>
      <c r="I163"/>
      <c r="J163"/>
      <c r="K163"/>
      <c r="L163"/>
      <c r="M163"/>
      <c r="N163"/>
      <c r="O163"/>
      <c r="P163"/>
      <c r="Q163"/>
      <c r="R163"/>
      <c r="S163"/>
      <c r="T163"/>
      <c r="U163"/>
      <c r="V163"/>
    </row>
    <row r="164" spans="2:22" ht="14.25" x14ac:dyDescent="0.45">
      <c r="B164"/>
      <c r="C164"/>
      <c r="D164"/>
      <c r="E164"/>
      <c r="F164"/>
      <c r="G164"/>
      <c r="H164"/>
      <c r="I164"/>
      <c r="J164"/>
      <c r="K164"/>
      <c r="L164"/>
      <c r="M164"/>
      <c r="N164"/>
      <c r="O164"/>
      <c r="P164"/>
      <c r="Q164"/>
      <c r="R164"/>
      <c r="S164"/>
      <c r="T164"/>
      <c r="U164"/>
      <c r="V164"/>
    </row>
    <row r="165" spans="2:22" ht="14.25" x14ac:dyDescent="0.45">
      <c r="B165"/>
      <c r="C165"/>
      <c r="D165"/>
      <c r="E165"/>
      <c r="F165"/>
      <c r="G165"/>
      <c r="H165"/>
      <c r="I165"/>
      <c r="J165"/>
      <c r="K165"/>
      <c r="L165"/>
      <c r="M165"/>
      <c r="N165"/>
      <c r="O165"/>
      <c r="P165"/>
      <c r="Q165"/>
      <c r="R165"/>
      <c r="S165"/>
      <c r="T165"/>
      <c r="U165"/>
      <c r="V165"/>
    </row>
    <row r="166" spans="2:22" ht="14.25" x14ac:dyDescent="0.45">
      <c r="B166"/>
      <c r="C166"/>
      <c r="D166"/>
      <c r="E166"/>
      <c r="F166"/>
      <c r="G166"/>
      <c r="H166"/>
      <c r="I166"/>
      <c r="J166"/>
      <c r="K166"/>
      <c r="L166"/>
      <c r="M166"/>
      <c r="N166"/>
      <c r="O166"/>
      <c r="P166"/>
      <c r="Q166"/>
      <c r="R166"/>
      <c r="S166"/>
      <c r="T166"/>
      <c r="U166"/>
      <c r="V166"/>
    </row>
    <row r="167" spans="2:22" ht="14.25" x14ac:dyDescent="0.45">
      <c r="B167"/>
      <c r="C167"/>
      <c r="D167"/>
      <c r="E167"/>
      <c r="F167"/>
      <c r="G167"/>
      <c r="H167"/>
      <c r="I167"/>
      <c r="J167"/>
      <c r="K167"/>
      <c r="L167"/>
      <c r="M167"/>
      <c r="N167"/>
      <c r="O167"/>
      <c r="P167"/>
      <c r="Q167"/>
      <c r="R167"/>
      <c r="S167"/>
      <c r="T167"/>
      <c r="U167"/>
      <c r="V167"/>
    </row>
    <row r="168" spans="2:22" ht="14.25" x14ac:dyDescent="0.45">
      <c r="B168"/>
      <c r="C168"/>
      <c r="D168"/>
      <c r="E168"/>
      <c r="F168"/>
      <c r="G168"/>
      <c r="H168"/>
      <c r="I168"/>
      <c r="J168"/>
      <c r="K168"/>
      <c r="L168"/>
      <c r="M168"/>
      <c r="N168"/>
      <c r="O168"/>
      <c r="P168"/>
      <c r="Q168"/>
      <c r="R168"/>
      <c r="S168"/>
      <c r="T168"/>
      <c r="U168"/>
      <c r="V168"/>
    </row>
    <row r="169" spans="2:22" ht="14.25" x14ac:dyDescent="0.45">
      <c r="B169"/>
      <c r="C169"/>
      <c r="D169"/>
      <c r="E169"/>
      <c r="F169"/>
      <c r="G169"/>
      <c r="H169"/>
      <c r="I169"/>
      <c r="J169"/>
      <c r="K169"/>
      <c r="L169"/>
      <c r="M169"/>
      <c r="N169"/>
      <c r="O169"/>
      <c r="P169"/>
      <c r="Q169"/>
      <c r="R169"/>
      <c r="S169"/>
      <c r="T169"/>
      <c r="U169"/>
      <c r="V169"/>
    </row>
    <row r="170" spans="2:22" ht="14.25" x14ac:dyDescent="0.45">
      <c r="B170"/>
      <c r="C170"/>
      <c r="D170"/>
      <c r="E170"/>
      <c r="F170"/>
      <c r="G170"/>
      <c r="H170"/>
      <c r="I170"/>
      <c r="J170"/>
      <c r="K170"/>
      <c r="L170"/>
      <c r="M170"/>
      <c r="N170"/>
      <c r="O170"/>
      <c r="P170"/>
      <c r="Q170"/>
      <c r="R170"/>
      <c r="S170"/>
      <c r="T170"/>
      <c r="U170"/>
      <c r="V170"/>
    </row>
    <row r="171" spans="2:22" ht="14.25" x14ac:dyDescent="0.45">
      <c r="B171"/>
      <c r="C171"/>
      <c r="D171"/>
      <c r="E171"/>
      <c r="F171"/>
      <c r="G171"/>
      <c r="H171"/>
      <c r="I171"/>
      <c r="J171"/>
      <c r="K171"/>
      <c r="L171"/>
      <c r="M171"/>
      <c r="N171"/>
      <c r="O171"/>
      <c r="P171"/>
      <c r="Q171"/>
      <c r="R171"/>
      <c r="S171"/>
      <c r="T171"/>
      <c r="U171"/>
      <c r="V171"/>
    </row>
    <row r="172" spans="2:22" ht="14.25" x14ac:dyDescent="0.45">
      <c r="B172"/>
      <c r="C172"/>
      <c r="D172"/>
      <c r="E172"/>
      <c r="F172"/>
      <c r="G172"/>
      <c r="H172"/>
      <c r="I172"/>
      <c r="J172"/>
      <c r="K172"/>
      <c r="L172"/>
      <c r="M172"/>
      <c r="N172"/>
      <c r="O172"/>
      <c r="P172"/>
      <c r="Q172"/>
      <c r="R172"/>
      <c r="S172"/>
      <c r="T172"/>
      <c r="U172"/>
      <c r="V172"/>
    </row>
    <row r="173" spans="2:22" ht="14.25" x14ac:dyDescent="0.45">
      <c r="B173"/>
      <c r="C173"/>
      <c r="D173"/>
      <c r="E173"/>
      <c r="F173"/>
      <c r="G173"/>
      <c r="H173"/>
      <c r="I173"/>
      <c r="J173"/>
      <c r="K173"/>
      <c r="L173"/>
      <c r="M173"/>
      <c r="N173"/>
      <c r="O173"/>
      <c r="P173"/>
      <c r="Q173"/>
      <c r="R173"/>
      <c r="S173"/>
      <c r="T173"/>
      <c r="U173"/>
      <c r="V173"/>
    </row>
    <row r="174" spans="2:22" ht="14.25" x14ac:dyDescent="0.45">
      <c r="B174"/>
      <c r="C174"/>
      <c r="D174"/>
      <c r="E174"/>
      <c r="F174"/>
      <c r="G174"/>
      <c r="H174"/>
      <c r="I174"/>
      <c r="J174"/>
      <c r="K174"/>
      <c r="L174"/>
      <c r="M174"/>
      <c r="N174"/>
      <c r="O174"/>
      <c r="P174"/>
      <c r="Q174"/>
      <c r="R174"/>
      <c r="S174"/>
      <c r="T174"/>
      <c r="U174"/>
      <c r="V174"/>
    </row>
    <row r="175" spans="2:22" ht="14.25" x14ac:dyDescent="0.45">
      <c r="B175"/>
      <c r="C175"/>
      <c r="D175"/>
      <c r="E175"/>
      <c r="F175"/>
      <c r="G175"/>
      <c r="H175"/>
      <c r="I175"/>
      <c r="J175"/>
      <c r="K175"/>
      <c r="L175"/>
      <c r="M175"/>
      <c r="N175"/>
      <c r="O175"/>
      <c r="P175"/>
      <c r="Q175"/>
      <c r="R175"/>
      <c r="S175"/>
      <c r="T175"/>
      <c r="U175"/>
      <c r="V175"/>
    </row>
    <row r="176" spans="2:22" ht="14.25" x14ac:dyDescent="0.45">
      <c r="B176"/>
      <c r="C176"/>
      <c r="D176"/>
      <c r="E176"/>
      <c r="F176"/>
      <c r="G176"/>
      <c r="H176"/>
      <c r="I176"/>
      <c r="J176"/>
      <c r="K176"/>
      <c r="L176"/>
      <c r="M176"/>
      <c r="N176"/>
      <c r="O176"/>
      <c r="P176"/>
      <c r="Q176"/>
      <c r="R176"/>
      <c r="S176"/>
      <c r="T176"/>
      <c r="U176"/>
      <c r="V176"/>
    </row>
    <row r="177" spans="2:22" ht="14.25" x14ac:dyDescent="0.45">
      <c r="B177"/>
      <c r="C177"/>
      <c r="D177"/>
      <c r="E177"/>
      <c r="F177"/>
      <c r="G177"/>
      <c r="H177"/>
      <c r="I177"/>
      <c r="J177"/>
      <c r="K177"/>
      <c r="L177"/>
      <c r="M177"/>
      <c r="N177"/>
      <c r="O177"/>
      <c r="P177"/>
      <c r="Q177"/>
      <c r="R177"/>
      <c r="S177"/>
      <c r="T177"/>
      <c r="U177"/>
      <c r="V177"/>
    </row>
    <row r="178" spans="2:22" ht="14.25" x14ac:dyDescent="0.45">
      <c r="B178"/>
      <c r="C178"/>
      <c r="D178"/>
      <c r="E178"/>
      <c r="F178"/>
      <c r="G178"/>
      <c r="H178"/>
      <c r="I178"/>
      <c r="J178"/>
      <c r="K178"/>
      <c r="L178"/>
      <c r="M178"/>
      <c r="N178"/>
      <c r="O178"/>
      <c r="P178"/>
      <c r="Q178"/>
      <c r="R178"/>
      <c r="S178"/>
      <c r="T178"/>
      <c r="U178"/>
      <c r="V178"/>
    </row>
    <row r="179" spans="2:22" ht="14.25" x14ac:dyDescent="0.45">
      <c r="B179"/>
      <c r="C179"/>
      <c r="D179"/>
      <c r="E179"/>
      <c r="F179"/>
      <c r="G179"/>
      <c r="H179"/>
      <c r="I179"/>
      <c r="J179"/>
      <c r="K179"/>
      <c r="L179"/>
      <c r="M179"/>
      <c r="N179"/>
      <c r="O179"/>
      <c r="P179"/>
      <c r="Q179"/>
      <c r="R179"/>
      <c r="S179"/>
      <c r="T179"/>
      <c r="U179"/>
      <c r="V179"/>
    </row>
    <row r="180" spans="2:22" ht="14.25" x14ac:dyDescent="0.45">
      <c r="B180"/>
      <c r="C180"/>
      <c r="D180"/>
      <c r="E180"/>
      <c r="F180"/>
      <c r="G180"/>
      <c r="H180"/>
      <c r="I180"/>
      <c r="J180"/>
      <c r="K180"/>
      <c r="L180"/>
      <c r="M180"/>
      <c r="N180"/>
      <c r="O180"/>
      <c r="P180"/>
      <c r="Q180"/>
      <c r="R180"/>
      <c r="S180"/>
      <c r="T180"/>
      <c r="U180"/>
      <c r="V180"/>
    </row>
    <row r="181" spans="2:22" ht="14.25" x14ac:dyDescent="0.45">
      <c r="B181"/>
      <c r="C181"/>
      <c r="D181"/>
      <c r="E181"/>
      <c r="F181"/>
      <c r="G181"/>
      <c r="H181"/>
      <c r="I181"/>
      <c r="J181"/>
      <c r="K181"/>
      <c r="L181"/>
      <c r="M181"/>
      <c r="N181"/>
      <c r="O181"/>
      <c r="P181"/>
      <c r="Q181"/>
      <c r="R181"/>
      <c r="S181"/>
      <c r="T181"/>
      <c r="U181"/>
      <c r="V181"/>
    </row>
    <row r="182" spans="2:22" ht="14.25" x14ac:dyDescent="0.45">
      <c r="B182"/>
      <c r="C182"/>
      <c r="D182"/>
      <c r="E182"/>
      <c r="F182"/>
      <c r="G182"/>
      <c r="H182"/>
      <c r="I182"/>
      <c r="J182"/>
      <c r="K182"/>
      <c r="L182"/>
      <c r="M182"/>
      <c r="N182"/>
      <c r="O182"/>
      <c r="P182"/>
      <c r="Q182"/>
      <c r="R182"/>
      <c r="S182"/>
      <c r="T182"/>
      <c r="U182"/>
      <c r="V182"/>
    </row>
    <row r="183" spans="2:22" ht="14.25" x14ac:dyDescent="0.45">
      <c r="B183"/>
      <c r="C183"/>
      <c r="D183"/>
      <c r="E183"/>
      <c r="F183"/>
      <c r="G183"/>
      <c r="H183"/>
      <c r="I183"/>
      <c r="J183"/>
      <c r="K183"/>
      <c r="L183"/>
      <c r="M183"/>
      <c r="N183"/>
      <c r="O183"/>
      <c r="P183"/>
      <c r="Q183"/>
      <c r="R183"/>
      <c r="S183"/>
      <c r="T183"/>
      <c r="U183"/>
      <c r="V183"/>
    </row>
    <row r="184" spans="2:22" ht="14.25" x14ac:dyDescent="0.45">
      <c r="B184"/>
      <c r="C184"/>
      <c r="D184"/>
      <c r="E184"/>
      <c r="F184"/>
      <c r="G184"/>
      <c r="H184"/>
      <c r="I184"/>
      <c r="J184"/>
      <c r="K184"/>
      <c r="L184"/>
      <c r="M184"/>
      <c r="N184"/>
      <c r="O184"/>
      <c r="P184"/>
      <c r="Q184"/>
      <c r="R184"/>
      <c r="S184"/>
      <c r="T184"/>
      <c r="U184"/>
      <c r="V184"/>
    </row>
    <row r="185" spans="2:22" ht="14.25" x14ac:dyDescent="0.45">
      <c r="B185"/>
      <c r="C185"/>
      <c r="D185"/>
      <c r="E185"/>
      <c r="F185"/>
      <c r="G185"/>
      <c r="H185"/>
      <c r="I185"/>
      <c r="J185"/>
      <c r="K185"/>
      <c r="L185"/>
      <c r="M185"/>
      <c r="N185"/>
      <c r="O185"/>
      <c r="P185"/>
      <c r="Q185"/>
      <c r="R185"/>
      <c r="S185"/>
      <c r="T185"/>
      <c r="U185"/>
      <c r="V185"/>
    </row>
    <row r="186" spans="2:22" ht="14.25" x14ac:dyDescent="0.45">
      <c r="B186"/>
      <c r="C186"/>
      <c r="D186"/>
      <c r="E186"/>
      <c r="F186"/>
      <c r="G186"/>
      <c r="H186"/>
      <c r="I186"/>
      <c r="J186"/>
      <c r="K186"/>
      <c r="L186"/>
      <c r="M186"/>
      <c r="N186"/>
      <c r="O186"/>
      <c r="P186"/>
      <c r="Q186"/>
      <c r="R186"/>
      <c r="S186"/>
      <c r="T186"/>
      <c r="U186"/>
      <c r="V186"/>
    </row>
    <row r="187" spans="2:22" ht="14.25" x14ac:dyDescent="0.45">
      <c r="B187"/>
      <c r="C187"/>
      <c r="D187"/>
      <c r="E187"/>
      <c r="F187"/>
      <c r="G187"/>
      <c r="H187"/>
      <c r="I187"/>
      <c r="J187"/>
      <c r="K187"/>
      <c r="L187"/>
      <c r="M187"/>
      <c r="N187"/>
      <c r="O187"/>
      <c r="P187"/>
      <c r="Q187"/>
      <c r="R187"/>
      <c r="S187"/>
      <c r="T187"/>
      <c r="U187"/>
      <c r="V187"/>
    </row>
    <row r="188" spans="2:22" ht="14.25" x14ac:dyDescent="0.45">
      <c r="B188"/>
      <c r="C188"/>
      <c r="D188"/>
      <c r="E188"/>
      <c r="F188"/>
      <c r="G188"/>
      <c r="H188"/>
      <c r="I188"/>
      <c r="J188"/>
      <c r="K188"/>
      <c r="L188"/>
      <c r="M188"/>
      <c r="N188"/>
      <c r="O188"/>
      <c r="P188"/>
      <c r="Q188"/>
      <c r="R188"/>
      <c r="S188"/>
      <c r="T188"/>
      <c r="U188"/>
      <c r="V188"/>
    </row>
    <row r="189" spans="2:22" ht="14.25" x14ac:dyDescent="0.45">
      <c r="B189"/>
      <c r="C189"/>
      <c r="D189"/>
      <c r="E189"/>
      <c r="F189"/>
      <c r="G189"/>
      <c r="H189"/>
      <c r="I189"/>
      <c r="J189"/>
      <c r="K189"/>
      <c r="L189"/>
      <c r="M189"/>
      <c r="N189"/>
      <c r="O189"/>
      <c r="P189"/>
      <c r="Q189"/>
      <c r="R189"/>
      <c r="S189"/>
      <c r="T189"/>
      <c r="U189"/>
      <c r="V189"/>
    </row>
    <row r="190" spans="2:22" ht="14.25" x14ac:dyDescent="0.45">
      <c r="B190"/>
      <c r="C190"/>
      <c r="D190"/>
      <c r="E190"/>
      <c r="F190"/>
      <c r="G190"/>
      <c r="H190"/>
      <c r="I190"/>
      <c r="J190"/>
      <c r="K190"/>
      <c r="L190"/>
      <c r="M190"/>
      <c r="N190"/>
      <c r="O190"/>
      <c r="P190"/>
      <c r="Q190"/>
      <c r="R190"/>
      <c r="S190"/>
      <c r="T190"/>
      <c r="U190"/>
      <c r="V190"/>
    </row>
    <row r="191" spans="2:22" ht="14.25" x14ac:dyDescent="0.45">
      <c r="B191"/>
      <c r="C191"/>
      <c r="D191"/>
      <c r="E191"/>
      <c r="F191"/>
      <c r="G191"/>
      <c r="H191"/>
      <c r="I191"/>
      <c r="J191"/>
      <c r="K191"/>
      <c r="L191"/>
      <c r="M191"/>
      <c r="N191"/>
      <c r="O191"/>
      <c r="P191"/>
      <c r="Q191"/>
      <c r="R191"/>
      <c r="S191"/>
      <c r="T191"/>
      <c r="U191"/>
      <c r="V191"/>
    </row>
    <row r="192" spans="2:22" ht="14.25" x14ac:dyDescent="0.45">
      <c r="B192"/>
      <c r="C192"/>
      <c r="D192"/>
      <c r="E192"/>
      <c r="F192"/>
      <c r="G192"/>
      <c r="H192"/>
      <c r="I192"/>
      <c r="J192"/>
      <c r="K192"/>
      <c r="L192"/>
      <c r="M192"/>
      <c r="N192"/>
      <c r="O192"/>
      <c r="P192"/>
      <c r="Q192"/>
      <c r="R192"/>
      <c r="S192"/>
      <c r="T192"/>
      <c r="U192"/>
      <c r="V192"/>
    </row>
    <row r="193" spans="2:22" ht="14.25" x14ac:dyDescent="0.45">
      <c r="B193"/>
      <c r="C193"/>
      <c r="D193"/>
      <c r="E193"/>
      <c r="F193"/>
      <c r="G193"/>
      <c r="H193"/>
      <c r="I193"/>
      <c r="J193"/>
      <c r="K193"/>
      <c r="L193"/>
      <c r="M193"/>
      <c r="N193"/>
      <c r="O193"/>
      <c r="P193"/>
      <c r="Q193"/>
      <c r="R193"/>
      <c r="S193"/>
      <c r="T193"/>
      <c r="U193"/>
      <c r="V193"/>
    </row>
    <row r="194" spans="2:22" ht="14.25" x14ac:dyDescent="0.45">
      <c r="B194"/>
      <c r="C194"/>
      <c r="D194"/>
      <c r="E194"/>
      <c r="F194"/>
      <c r="G194"/>
      <c r="H194"/>
      <c r="I194"/>
      <c r="J194"/>
      <c r="K194"/>
      <c r="L194"/>
      <c r="M194"/>
      <c r="N194"/>
      <c r="O194"/>
      <c r="P194"/>
      <c r="Q194"/>
      <c r="R194"/>
      <c r="S194"/>
      <c r="T194"/>
      <c r="U194"/>
      <c r="V194"/>
    </row>
    <row r="195" spans="2:22" ht="14.25" x14ac:dyDescent="0.45">
      <c r="B195"/>
      <c r="C195"/>
      <c r="D195"/>
      <c r="E195"/>
      <c r="F195"/>
      <c r="G195"/>
      <c r="H195"/>
      <c r="I195"/>
      <c r="J195"/>
      <c r="K195"/>
      <c r="L195"/>
      <c r="M195"/>
      <c r="N195"/>
      <c r="O195"/>
      <c r="P195"/>
      <c r="Q195"/>
      <c r="R195"/>
      <c r="S195"/>
      <c r="T195"/>
      <c r="U195"/>
      <c r="V195"/>
    </row>
    <row r="196" spans="2:22" ht="14.25" x14ac:dyDescent="0.45">
      <c r="B196"/>
      <c r="C196"/>
      <c r="D196"/>
      <c r="E196"/>
      <c r="F196"/>
      <c r="G196"/>
      <c r="H196"/>
      <c r="I196"/>
      <c r="J196"/>
      <c r="K196"/>
      <c r="L196"/>
      <c r="M196"/>
      <c r="N196"/>
      <c r="O196"/>
      <c r="P196"/>
      <c r="Q196"/>
      <c r="R196"/>
      <c r="S196"/>
      <c r="T196"/>
      <c r="U196"/>
      <c r="V196"/>
    </row>
    <row r="197" spans="2:22" ht="14.25" x14ac:dyDescent="0.45">
      <c r="B197"/>
      <c r="C197"/>
      <c r="D197"/>
      <c r="E197"/>
      <c r="F197"/>
      <c r="G197"/>
      <c r="H197"/>
      <c r="I197"/>
      <c r="J197"/>
      <c r="K197"/>
      <c r="L197"/>
      <c r="M197"/>
      <c r="N197"/>
      <c r="O197"/>
      <c r="P197"/>
      <c r="Q197"/>
      <c r="R197"/>
      <c r="S197"/>
      <c r="T197"/>
      <c r="U197"/>
      <c r="V197"/>
    </row>
    <row r="198" spans="2:22" ht="14.25" x14ac:dyDescent="0.45">
      <c r="B198"/>
      <c r="C198"/>
      <c r="D198"/>
      <c r="E198"/>
      <c r="F198"/>
      <c r="G198"/>
      <c r="H198"/>
      <c r="I198"/>
      <c r="J198"/>
      <c r="K198"/>
      <c r="L198"/>
      <c r="M198"/>
      <c r="N198"/>
      <c r="O198"/>
      <c r="P198"/>
      <c r="Q198"/>
      <c r="R198"/>
      <c r="S198"/>
      <c r="T198"/>
      <c r="U198"/>
      <c r="V198"/>
    </row>
    <row r="199" spans="2:22" ht="14.25" x14ac:dyDescent="0.45">
      <c r="B199"/>
      <c r="C199"/>
      <c r="D199"/>
      <c r="E199"/>
      <c r="F199"/>
      <c r="G199"/>
      <c r="H199"/>
      <c r="I199"/>
      <c r="J199"/>
      <c r="K199"/>
      <c r="L199"/>
      <c r="M199"/>
      <c r="N199"/>
      <c r="O199"/>
      <c r="P199"/>
      <c r="Q199"/>
      <c r="R199"/>
      <c r="S199"/>
      <c r="T199"/>
      <c r="U199"/>
      <c r="V199"/>
    </row>
    <row r="200" spans="2:22" ht="14.25" x14ac:dyDescent="0.45">
      <c r="B200"/>
      <c r="C200"/>
      <c r="D200"/>
      <c r="E200"/>
      <c r="F200"/>
      <c r="G200"/>
      <c r="H200"/>
      <c r="I200"/>
      <c r="J200"/>
      <c r="K200"/>
      <c r="L200"/>
      <c r="M200"/>
      <c r="N200"/>
      <c r="O200"/>
      <c r="P200"/>
      <c r="Q200"/>
      <c r="R200"/>
      <c r="S200"/>
      <c r="T200"/>
      <c r="U200"/>
      <c r="V200"/>
    </row>
    <row r="201" spans="2:22" ht="14.25" x14ac:dyDescent="0.45">
      <c r="B201"/>
      <c r="C201"/>
      <c r="D201"/>
      <c r="E201"/>
      <c r="F201"/>
      <c r="G201"/>
      <c r="H201"/>
      <c r="I201"/>
      <c r="J201"/>
      <c r="K201"/>
      <c r="L201"/>
      <c r="M201"/>
      <c r="N201"/>
      <c r="O201"/>
      <c r="P201"/>
      <c r="Q201"/>
      <c r="R201"/>
      <c r="S201"/>
      <c r="T201"/>
      <c r="U201"/>
      <c r="V201"/>
    </row>
    <row r="202" spans="2:22" ht="14.25" x14ac:dyDescent="0.45">
      <c r="B202"/>
      <c r="C202"/>
      <c r="D202"/>
      <c r="E202"/>
      <c r="F202"/>
      <c r="G202"/>
      <c r="H202"/>
      <c r="I202"/>
      <c r="J202"/>
      <c r="K202"/>
      <c r="L202"/>
      <c r="M202"/>
      <c r="N202"/>
      <c r="O202"/>
      <c r="P202"/>
      <c r="Q202"/>
      <c r="R202"/>
      <c r="S202"/>
      <c r="T202"/>
      <c r="U202"/>
      <c r="V202"/>
    </row>
    <row r="203" spans="2:22" ht="14.25" x14ac:dyDescent="0.45">
      <c r="B203"/>
      <c r="C203"/>
      <c r="D203"/>
      <c r="E203"/>
      <c r="F203"/>
      <c r="G203"/>
      <c r="H203"/>
      <c r="I203"/>
      <c r="J203"/>
      <c r="K203"/>
      <c r="L203"/>
      <c r="M203"/>
      <c r="N203"/>
      <c r="O203"/>
      <c r="P203"/>
      <c r="Q203"/>
      <c r="R203"/>
      <c r="S203"/>
      <c r="T203"/>
      <c r="U203"/>
      <c r="V203"/>
    </row>
    <row r="204" spans="2:22" ht="14.25" x14ac:dyDescent="0.45">
      <c r="B204"/>
      <c r="C204"/>
      <c r="D204"/>
      <c r="E204"/>
      <c r="F204"/>
      <c r="G204"/>
      <c r="H204"/>
      <c r="I204"/>
      <c r="J204"/>
      <c r="K204"/>
      <c r="L204"/>
      <c r="M204"/>
      <c r="N204"/>
      <c r="O204"/>
      <c r="P204"/>
      <c r="Q204"/>
      <c r="R204"/>
      <c r="S204"/>
      <c r="T204"/>
      <c r="U204"/>
      <c r="V204"/>
    </row>
    <row r="205" spans="2:22" ht="14.25" x14ac:dyDescent="0.45">
      <c r="B205"/>
      <c r="C205"/>
      <c r="D205"/>
      <c r="E205"/>
      <c r="F205"/>
      <c r="G205"/>
      <c r="H205"/>
      <c r="I205"/>
      <c r="J205"/>
      <c r="K205"/>
      <c r="L205"/>
      <c r="M205"/>
      <c r="N205"/>
      <c r="O205"/>
      <c r="P205"/>
      <c r="Q205"/>
      <c r="R205"/>
      <c r="S205"/>
      <c r="T205"/>
      <c r="U205"/>
      <c r="V205"/>
    </row>
    <row r="206" spans="2:22" ht="14.25" x14ac:dyDescent="0.45">
      <c r="B206"/>
      <c r="C206"/>
      <c r="D206"/>
      <c r="E206"/>
      <c r="F206"/>
      <c r="G206"/>
      <c r="H206"/>
      <c r="I206"/>
      <c r="J206"/>
      <c r="K206"/>
      <c r="L206"/>
      <c r="M206"/>
      <c r="N206"/>
      <c r="O206"/>
      <c r="P206"/>
      <c r="Q206"/>
      <c r="R206"/>
      <c r="S206"/>
      <c r="T206"/>
      <c r="U206"/>
      <c r="V206"/>
    </row>
    <row r="207" spans="2:22" ht="14.25" x14ac:dyDescent="0.45">
      <c r="B207"/>
      <c r="C207"/>
      <c r="D207"/>
      <c r="E207"/>
      <c r="F207"/>
      <c r="G207"/>
      <c r="H207"/>
      <c r="I207"/>
      <c r="J207"/>
      <c r="K207"/>
      <c r="L207"/>
      <c r="M207"/>
      <c r="N207"/>
      <c r="O207"/>
      <c r="P207"/>
      <c r="Q207"/>
      <c r="R207"/>
      <c r="S207"/>
      <c r="T207"/>
      <c r="U207"/>
      <c r="V207"/>
    </row>
    <row r="208" spans="2:22" ht="14.25" x14ac:dyDescent="0.45">
      <c r="B208"/>
      <c r="C208"/>
      <c r="D208"/>
      <c r="E208"/>
      <c r="F208"/>
      <c r="G208"/>
      <c r="H208"/>
      <c r="I208"/>
      <c r="J208"/>
      <c r="K208"/>
      <c r="L208"/>
      <c r="M208"/>
      <c r="N208"/>
      <c r="O208"/>
      <c r="P208"/>
      <c r="Q208"/>
      <c r="R208"/>
      <c r="S208"/>
      <c r="T208"/>
      <c r="U208"/>
      <c r="V208"/>
    </row>
    <row r="209" spans="2:22" ht="14.25" x14ac:dyDescent="0.45">
      <c r="B209"/>
      <c r="C209"/>
      <c r="D209"/>
      <c r="E209"/>
      <c r="F209"/>
      <c r="G209"/>
      <c r="H209"/>
      <c r="I209"/>
      <c r="J209"/>
      <c r="K209"/>
      <c r="L209"/>
      <c r="M209"/>
      <c r="N209"/>
      <c r="O209"/>
      <c r="P209"/>
      <c r="Q209"/>
      <c r="R209"/>
      <c r="S209"/>
      <c r="T209"/>
      <c r="U209"/>
      <c r="V209"/>
    </row>
    <row r="210" spans="2:22" ht="14.25" x14ac:dyDescent="0.45">
      <c r="B210"/>
      <c r="C210"/>
      <c r="D210"/>
      <c r="E210"/>
      <c r="F210"/>
      <c r="G210"/>
      <c r="H210"/>
      <c r="I210"/>
      <c r="J210"/>
      <c r="K210"/>
      <c r="L210"/>
      <c r="M210"/>
      <c r="N210"/>
      <c r="O210"/>
      <c r="P210"/>
      <c r="Q210"/>
      <c r="R210"/>
      <c r="S210"/>
      <c r="T210"/>
      <c r="U210"/>
      <c r="V210"/>
    </row>
    <row r="211" spans="2:22" ht="14.25" x14ac:dyDescent="0.45">
      <c r="B211"/>
      <c r="C211"/>
      <c r="D211"/>
      <c r="E211"/>
      <c r="F211"/>
      <c r="G211"/>
      <c r="H211"/>
      <c r="I211"/>
      <c r="J211"/>
      <c r="K211"/>
      <c r="L211"/>
      <c r="M211"/>
      <c r="N211"/>
      <c r="O211"/>
      <c r="P211"/>
      <c r="Q211"/>
      <c r="R211"/>
      <c r="S211"/>
      <c r="T211"/>
      <c r="U211"/>
      <c r="V211"/>
    </row>
    <row r="212" spans="2:22" ht="14.25" x14ac:dyDescent="0.45">
      <c r="B212"/>
      <c r="C212"/>
      <c r="D212"/>
      <c r="E212"/>
      <c r="F212"/>
      <c r="G212"/>
      <c r="H212"/>
      <c r="I212"/>
      <c r="J212"/>
      <c r="K212"/>
      <c r="L212"/>
      <c r="M212"/>
      <c r="N212"/>
      <c r="O212"/>
      <c r="P212"/>
      <c r="Q212"/>
      <c r="R212"/>
      <c r="S212"/>
      <c r="T212"/>
      <c r="U212"/>
      <c r="V212"/>
    </row>
    <row r="213" spans="2:22" ht="14.25" x14ac:dyDescent="0.45">
      <c r="B213"/>
      <c r="C213"/>
      <c r="D213"/>
      <c r="E213"/>
      <c r="F213"/>
      <c r="G213"/>
      <c r="H213"/>
      <c r="I213"/>
      <c r="J213"/>
      <c r="K213"/>
      <c r="L213"/>
      <c r="M213"/>
      <c r="N213"/>
      <c r="O213"/>
      <c r="P213"/>
      <c r="Q213"/>
      <c r="R213"/>
      <c r="S213"/>
      <c r="T213"/>
      <c r="U213"/>
      <c r="V213"/>
    </row>
    <row r="214" spans="2:22" ht="14.25" x14ac:dyDescent="0.45">
      <c r="B214"/>
      <c r="C214"/>
      <c r="D214"/>
      <c r="E214"/>
      <c r="F214"/>
      <c r="G214"/>
      <c r="H214"/>
      <c r="I214"/>
      <c r="J214"/>
      <c r="K214"/>
      <c r="L214"/>
      <c r="M214"/>
      <c r="N214"/>
      <c r="O214"/>
      <c r="P214"/>
      <c r="Q214"/>
      <c r="R214"/>
      <c r="S214"/>
      <c r="T214"/>
      <c r="U214"/>
      <c r="V214"/>
    </row>
    <row r="215" spans="2:22" ht="14.25" x14ac:dyDescent="0.45">
      <c r="B215"/>
      <c r="C215"/>
      <c r="D215"/>
      <c r="E215"/>
      <c r="F215"/>
      <c r="G215"/>
      <c r="H215"/>
      <c r="I215"/>
      <c r="J215"/>
      <c r="K215"/>
      <c r="L215"/>
      <c r="M215"/>
      <c r="N215"/>
      <c r="O215"/>
      <c r="P215"/>
      <c r="Q215"/>
      <c r="R215"/>
      <c r="S215"/>
      <c r="T215"/>
      <c r="U215"/>
      <c r="V215"/>
    </row>
    <row r="216" spans="2:22" ht="14.25" x14ac:dyDescent="0.45">
      <c r="B216"/>
      <c r="C216"/>
      <c r="D216"/>
      <c r="E216"/>
      <c r="F216"/>
      <c r="G216"/>
      <c r="H216"/>
      <c r="I216"/>
      <c r="J216"/>
      <c r="K216"/>
      <c r="L216"/>
      <c r="M216"/>
      <c r="N216"/>
      <c r="O216"/>
      <c r="P216"/>
      <c r="Q216"/>
      <c r="R216"/>
      <c r="S216"/>
      <c r="T216"/>
      <c r="U216"/>
      <c r="V216"/>
    </row>
    <row r="217" spans="2:22" ht="14.25" x14ac:dyDescent="0.45">
      <c r="B217"/>
      <c r="C217"/>
      <c r="D217"/>
      <c r="E217"/>
      <c r="F217"/>
      <c r="G217"/>
      <c r="H217"/>
      <c r="I217"/>
      <c r="J217"/>
      <c r="K217"/>
      <c r="L217"/>
      <c r="M217"/>
      <c r="N217"/>
      <c r="O217"/>
      <c r="P217"/>
      <c r="Q217"/>
      <c r="R217"/>
      <c r="S217"/>
      <c r="T217"/>
      <c r="U217"/>
      <c r="V217"/>
    </row>
    <row r="218" spans="2:22" ht="14.25" x14ac:dyDescent="0.45">
      <c r="B218"/>
      <c r="C218"/>
      <c r="D218"/>
      <c r="E218"/>
      <c r="F218"/>
      <c r="G218"/>
      <c r="H218"/>
      <c r="I218"/>
      <c r="J218"/>
      <c r="K218"/>
      <c r="L218"/>
      <c r="M218"/>
      <c r="N218"/>
      <c r="O218"/>
      <c r="P218"/>
      <c r="Q218"/>
      <c r="R218"/>
      <c r="S218"/>
      <c r="T218"/>
      <c r="U218"/>
      <c r="V218"/>
    </row>
    <row r="219" spans="2:22" ht="14.25" x14ac:dyDescent="0.45">
      <c r="B219"/>
      <c r="C219"/>
      <c r="D219"/>
      <c r="E219"/>
      <c r="F219"/>
      <c r="G219"/>
      <c r="H219"/>
      <c r="I219"/>
      <c r="J219"/>
      <c r="K219"/>
      <c r="L219"/>
      <c r="M219"/>
      <c r="N219"/>
      <c r="O219"/>
      <c r="P219"/>
      <c r="Q219"/>
      <c r="R219"/>
      <c r="S219"/>
      <c r="T219"/>
      <c r="U219"/>
      <c r="V219"/>
    </row>
    <row r="220" spans="2:22" ht="14.25" x14ac:dyDescent="0.45">
      <c r="B220"/>
      <c r="C220"/>
      <c r="D220"/>
      <c r="E220"/>
      <c r="F220"/>
      <c r="G220"/>
      <c r="H220"/>
      <c r="I220"/>
      <c r="J220"/>
      <c r="K220"/>
      <c r="L220"/>
      <c r="M220"/>
      <c r="N220"/>
      <c r="O220"/>
      <c r="P220"/>
      <c r="Q220"/>
      <c r="R220"/>
      <c r="S220"/>
      <c r="T220"/>
      <c r="U220"/>
      <c r="V220"/>
    </row>
    <row r="221" spans="2:22" ht="14.25" x14ac:dyDescent="0.45">
      <c r="B221"/>
      <c r="C221"/>
      <c r="D221"/>
      <c r="E221"/>
      <c r="F221"/>
      <c r="G221"/>
      <c r="H221"/>
      <c r="I221"/>
      <c r="J221"/>
      <c r="K221"/>
      <c r="L221"/>
      <c r="M221"/>
      <c r="N221"/>
      <c r="O221"/>
      <c r="P221"/>
      <c r="Q221"/>
      <c r="R221"/>
      <c r="S221"/>
      <c r="T221"/>
      <c r="U221"/>
      <c r="V221"/>
    </row>
    <row r="222" spans="2:22" ht="14.25" x14ac:dyDescent="0.45">
      <c r="B222"/>
      <c r="C222"/>
      <c r="D222"/>
      <c r="E222"/>
      <c r="F222"/>
      <c r="G222"/>
      <c r="H222"/>
      <c r="I222"/>
      <c r="J222"/>
      <c r="K222"/>
      <c r="L222"/>
      <c r="M222"/>
      <c r="N222"/>
      <c r="O222"/>
      <c r="P222"/>
      <c r="Q222"/>
      <c r="R222"/>
      <c r="S222"/>
      <c r="T222"/>
      <c r="U222"/>
      <c r="V222"/>
    </row>
    <row r="223" spans="2:22" ht="14.25" x14ac:dyDescent="0.45">
      <c r="B223"/>
      <c r="C223"/>
      <c r="D223"/>
      <c r="E223"/>
      <c r="F223"/>
      <c r="G223"/>
      <c r="H223"/>
      <c r="I223"/>
      <c r="J223"/>
      <c r="K223"/>
      <c r="L223"/>
      <c r="M223"/>
      <c r="N223"/>
      <c r="O223"/>
      <c r="P223"/>
      <c r="Q223"/>
      <c r="R223"/>
      <c r="S223"/>
      <c r="T223"/>
      <c r="U223"/>
      <c r="V223"/>
    </row>
    <row r="224" spans="2:22" ht="14.25" x14ac:dyDescent="0.45">
      <c r="B224"/>
      <c r="C224"/>
      <c r="D224"/>
      <c r="E224"/>
      <c r="F224"/>
      <c r="G224"/>
      <c r="H224"/>
      <c r="I224"/>
      <c r="J224"/>
      <c r="K224"/>
      <c r="L224"/>
      <c r="M224"/>
      <c r="N224"/>
      <c r="O224"/>
      <c r="P224"/>
      <c r="Q224"/>
      <c r="R224"/>
      <c r="S224"/>
      <c r="T224"/>
      <c r="U224"/>
      <c r="V224"/>
    </row>
    <row r="225" spans="2:22" ht="14.25" x14ac:dyDescent="0.45">
      <c r="B225"/>
      <c r="C225"/>
      <c r="D225"/>
      <c r="E225"/>
      <c r="F225"/>
      <c r="G225"/>
      <c r="H225"/>
      <c r="I225"/>
      <c r="J225"/>
      <c r="K225"/>
      <c r="L225"/>
      <c r="M225"/>
      <c r="N225"/>
      <c r="O225"/>
      <c r="P225"/>
      <c r="Q225"/>
      <c r="R225"/>
      <c r="S225"/>
      <c r="T225"/>
      <c r="U225"/>
      <c r="V225"/>
    </row>
    <row r="226" spans="2:22" ht="14.25" x14ac:dyDescent="0.45">
      <c r="B226"/>
      <c r="C226"/>
      <c r="D226"/>
      <c r="E226"/>
      <c r="F226"/>
      <c r="G226"/>
      <c r="H226"/>
      <c r="I226"/>
      <c r="J226"/>
      <c r="K226"/>
      <c r="L226"/>
      <c r="M226"/>
      <c r="N226"/>
      <c r="O226"/>
      <c r="P226"/>
      <c r="Q226"/>
      <c r="R226"/>
      <c r="S226"/>
      <c r="T226"/>
      <c r="U226"/>
      <c r="V226"/>
    </row>
    <row r="227" spans="2:22" ht="14.25" x14ac:dyDescent="0.45">
      <c r="B227"/>
      <c r="C227"/>
      <c r="D227"/>
      <c r="E227"/>
      <c r="F227"/>
      <c r="G227"/>
      <c r="H227"/>
      <c r="I227"/>
      <c r="J227"/>
      <c r="K227"/>
      <c r="L227"/>
      <c r="M227"/>
      <c r="N227"/>
      <c r="O227"/>
      <c r="P227"/>
      <c r="Q227"/>
      <c r="R227"/>
      <c r="S227"/>
      <c r="T227"/>
      <c r="U227"/>
      <c r="V227"/>
    </row>
    <row r="228" spans="2:22" ht="14.25" x14ac:dyDescent="0.45">
      <c r="B228"/>
      <c r="C228"/>
      <c r="D228"/>
      <c r="E228"/>
      <c r="F228"/>
      <c r="G228"/>
      <c r="H228"/>
      <c r="I228"/>
      <c r="J228"/>
      <c r="K228"/>
      <c r="L228"/>
      <c r="M228"/>
      <c r="N228"/>
      <c r="O228"/>
      <c r="P228"/>
      <c r="Q228"/>
      <c r="R228"/>
      <c r="S228"/>
      <c r="T228"/>
      <c r="U228"/>
      <c r="V228"/>
    </row>
    <row r="229" spans="2:22" ht="14.25" x14ac:dyDescent="0.45">
      <c r="B229"/>
      <c r="C229"/>
      <c r="D229"/>
      <c r="E229"/>
      <c r="F229"/>
      <c r="G229"/>
      <c r="H229"/>
      <c r="I229"/>
      <c r="J229"/>
      <c r="K229"/>
      <c r="L229"/>
      <c r="M229"/>
      <c r="N229"/>
      <c r="O229"/>
      <c r="P229"/>
      <c r="Q229"/>
      <c r="R229"/>
      <c r="S229"/>
      <c r="T229"/>
      <c r="U229"/>
      <c r="V229"/>
    </row>
    <row r="230" spans="2:22" ht="14.25" x14ac:dyDescent="0.45">
      <c r="B230"/>
      <c r="C230"/>
      <c r="D230"/>
      <c r="E230"/>
      <c r="F230"/>
      <c r="G230"/>
      <c r="H230"/>
      <c r="I230"/>
      <c r="J230"/>
      <c r="K230"/>
      <c r="L230"/>
      <c r="M230"/>
      <c r="N230"/>
      <c r="O230"/>
      <c r="P230"/>
      <c r="Q230"/>
      <c r="R230"/>
      <c r="S230"/>
      <c r="T230"/>
      <c r="U230"/>
      <c r="V230"/>
    </row>
    <row r="231" spans="2:22" ht="14.25" x14ac:dyDescent="0.45">
      <c r="B231"/>
      <c r="C231"/>
      <c r="D231"/>
      <c r="E231"/>
      <c r="F231"/>
      <c r="G231"/>
      <c r="H231"/>
      <c r="I231"/>
      <c r="J231"/>
      <c r="K231"/>
      <c r="L231"/>
      <c r="M231"/>
      <c r="N231"/>
      <c r="O231"/>
      <c r="P231"/>
      <c r="Q231"/>
      <c r="R231"/>
      <c r="S231"/>
      <c r="T231"/>
      <c r="U231"/>
      <c r="V231"/>
    </row>
    <row r="232" spans="2:22" ht="14.25" x14ac:dyDescent="0.45">
      <c r="B232"/>
      <c r="C232"/>
      <c r="D232"/>
      <c r="E232"/>
      <c r="F232"/>
      <c r="G232"/>
      <c r="H232"/>
      <c r="I232"/>
      <c r="J232"/>
      <c r="K232"/>
      <c r="L232"/>
      <c r="M232"/>
      <c r="N232"/>
      <c r="O232"/>
      <c r="P232"/>
      <c r="Q232"/>
      <c r="R232"/>
      <c r="S232"/>
      <c r="T232"/>
      <c r="U232"/>
      <c r="V232"/>
    </row>
    <row r="233" spans="2:22" ht="14.25" x14ac:dyDescent="0.45">
      <c r="B233"/>
      <c r="C233"/>
      <c r="D233"/>
      <c r="E233"/>
      <c r="F233"/>
      <c r="G233"/>
      <c r="H233"/>
      <c r="I233"/>
      <c r="J233"/>
      <c r="K233"/>
      <c r="L233"/>
      <c r="M233"/>
      <c r="N233"/>
      <c r="O233"/>
      <c r="P233"/>
      <c r="Q233"/>
      <c r="R233"/>
      <c r="S233"/>
      <c r="T233"/>
      <c r="U233"/>
      <c r="V233"/>
    </row>
    <row r="234" spans="2:22" ht="14.25" x14ac:dyDescent="0.45">
      <c r="B234"/>
      <c r="C234"/>
      <c r="D234"/>
      <c r="E234"/>
      <c r="F234"/>
      <c r="G234"/>
      <c r="H234"/>
      <c r="I234"/>
      <c r="J234"/>
      <c r="K234"/>
      <c r="L234"/>
      <c r="M234"/>
      <c r="N234"/>
      <c r="O234"/>
      <c r="P234"/>
      <c r="Q234"/>
      <c r="R234"/>
      <c r="S234"/>
      <c r="T234"/>
      <c r="U234"/>
      <c r="V234"/>
    </row>
    <row r="235" spans="2:22" ht="14.25" x14ac:dyDescent="0.45">
      <c r="B235"/>
      <c r="C235"/>
      <c r="D235"/>
      <c r="E235"/>
      <c r="F235"/>
      <c r="G235"/>
      <c r="H235"/>
      <c r="I235"/>
      <c r="J235"/>
      <c r="K235"/>
      <c r="L235"/>
      <c r="M235"/>
      <c r="N235"/>
      <c r="O235"/>
      <c r="P235"/>
      <c r="Q235"/>
      <c r="R235"/>
      <c r="S235"/>
      <c r="T235"/>
      <c r="U235"/>
      <c r="V235"/>
    </row>
    <row r="236" spans="2:22" ht="14.25" x14ac:dyDescent="0.45">
      <c r="B236"/>
      <c r="C236"/>
      <c r="D236"/>
      <c r="E236"/>
      <c r="F236"/>
      <c r="G236"/>
      <c r="H236"/>
      <c r="I236"/>
      <c r="J236"/>
      <c r="K236"/>
      <c r="L236"/>
      <c r="M236"/>
      <c r="N236"/>
      <c r="O236"/>
      <c r="P236"/>
      <c r="Q236"/>
      <c r="R236"/>
      <c r="S236"/>
      <c r="T236"/>
      <c r="U236"/>
      <c r="V236"/>
    </row>
    <row r="237" spans="2:22" ht="14.25" x14ac:dyDescent="0.45">
      <c r="B237"/>
      <c r="C237"/>
      <c r="D237"/>
      <c r="E237"/>
      <c r="F237"/>
      <c r="G237"/>
      <c r="H237"/>
      <c r="I237"/>
      <c r="J237"/>
      <c r="K237"/>
      <c r="L237"/>
      <c r="M237"/>
      <c r="N237"/>
      <c r="O237"/>
      <c r="P237"/>
      <c r="Q237"/>
      <c r="R237"/>
      <c r="S237"/>
      <c r="T237"/>
      <c r="U237"/>
      <c r="V237"/>
    </row>
    <row r="238" spans="2:22" ht="14.25" x14ac:dyDescent="0.45">
      <c r="B238"/>
      <c r="C238"/>
      <c r="D238"/>
      <c r="E238"/>
      <c r="F238"/>
      <c r="G238"/>
      <c r="H238"/>
      <c r="I238"/>
      <c r="J238"/>
      <c r="K238"/>
      <c r="L238"/>
      <c r="M238"/>
      <c r="N238"/>
      <c r="O238"/>
      <c r="P238"/>
      <c r="Q238"/>
      <c r="R238"/>
      <c r="S238"/>
      <c r="T238"/>
      <c r="U238"/>
      <c r="V238"/>
    </row>
    <row r="239" spans="2:22" ht="14.25" x14ac:dyDescent="0.45">
      <c r="B239"/>
      <c r="C239"/>
      <c r="D239"/>
      <c r="E239"/>
      <c r="F239"/>
      <c r="G239"/>
      <c r="H239"/>
      <c r="I239"/>
      <c r="J239"/>
      <c r="K239"/>
      <c r="L239"/>
      <c r="M239"/>
      <c r="N239"/>
      <c r="O239"/>
      <c r="P239"/>
      <c r="Q239"/>
      <c r="R239"/>
      <c r="S239"/>
      <c r="T239"/>
      <c r="U239"/>
      <c r="V239"/>
    </row>
    <row r="240" spans="2:22" ht="14.25" x14ac:dyDescent="0.45">
      <c r="B240"/>
      <c r="C240"/>
      <c r="D240"/>
      <c r="E240"/>
      <c r="F240"/>
      <c r="G240"/>
      <c r="H240"/>
      <c r="I240"/>
      <c r="J240"/>
      <c r="K240"/>
      <c r="L240"/>
      <c r="M240"/>
      <c r="N240"/>
      <c r="O240"/>
      <c r="P240"/>
      <c r="Q240"/>
      <c r="R240"/>
      <c r="S240"/>
      <c r="T240"/>
      <c r="U240"/>
      <c r="V240"/>
    </row>
    <row r="241" spans="2:22" ht="14.25" x14ac:dyDescent="0.45">
      <c r="B241"/>
      <c r="C241"/>
      <c r="D241"/>
      <c r="E241"/>
      <c r="F241"/>
      <c r="G241"/>
      <c r="H241"/>
      <c r="I241"/>
      <c r="J241"/>
      <c r="K241"/>
      <c r="L241"/>
      <c r="M241"/>
      <c r="N241"/>
      <c r="O241"/>
      <c r="P241"/>
      <c r="Q241"/>
      <c r="R241"/>
      <c r="S241"/>
      <c r="T241"/>
      <c r="U241"/>
      <c r="V241"/>
    </row>
    <row r="242" spans="2:22" ht="14.25" x14ac:dyDescent="0.45">
      <c r="B242"/>
      <c r="C242"/>
      <c r="D242"/>
      <c r="E242"/>
      <c r="F242"/>
      <c r="G242"/>
      <c r="H242"/>
      <c r="I242"/>
      <c r="J242"/>
      <c r="K242"/>
      <c r="L242"/>
      <c r="M242"/>
      <c r="N242"/>
      <c r="O242"/>
      <c r="P242"/>
      <c r="Q242"/>
      <c r="R242"/>
      <c r="S242"/>
      <c r="T242"/>
      <c r="U242"/>
      <c r="V242"/>
    </row>
    <row r="243" spans="2:22" ht="14.25" x14ac:dyDescent="0.45">
      <c r="B243"/>
      <c r="C243"/>
      <c r="D243"/>
      <c r="E243"/>
      <c r="F243"/>
      <c r="G243"/>
      <c r="H243"/>
      <c r="I243"/>
      <c r="J243"/>
      <c r="K243"/>
      <c r="L243"/>
      <c r="M243"/>
      <c r="N243"/>
      <c r="O243"/>
      <c r="P243"/>
      <c r="Q243"/>
      <c r="R243"/>
      <c r="S243"/>
      <c r="T243"/>
      <c r="U243"/>
      <c r="V243"/>
    </row>
    <row r="244" spans="2:22" ht="14.25" x14ac:dyDescent="0.45">
      <c r="B244"/>
      <c r="C244"/>
      <c r="D244"/>
      <c r="E244"/>
      <c r="F244"/>
      <c r="G244"/>
      <c r="H244"/>
      <c r="I244"/>
      <c r="J244"/>
      <c r="K244"/>
      <c r="L244"/>
      <c r="M244"/>
      <c r="N244"/>
      <c r="O244"/>
      <c r="P244"/>
      <c r="Q244"/>
      <c r="R244"/>
      <c r="S244"/>
      <c r="T244"/>
      <c r="U244"/>
      <c r="V244"/>
    </row>
    <row r="245" spans="2:22" ht="14.25" x14ac:dyDescent="0.45">
      <c r="B245"/>
      <c r="C245"/>
      <c r="D245"/>
      <c r="E245"/>
      <c r="F245"/>
      <c r="G245"/>
      <c r="H245"/>
      <c r="I245"/>
      <c r="J245"/>
      <c r="K245"/>
      <c r="L245"/>
      <c r="M245"/>
      <c r="N245"/>
      <c r="O245"/>
      <c r="P245"/>
      <c r="Q245"/>
      <c r="R245"/>
      <c r="S245"/>
      <c r="T245"/>
      <c r="U245"/>
      <c r="V245"/>
    </row>
    <row r="246" spans="2:22" ht="14.25" x14ac:dyDescent="0.45">
      <c r="B246"/>
      <c r="C246"/>
      <c r="D246"/>
      <c r="E246"/>
      <c r="F246"/>
      <c r="G246"/>
      <c r="H246"/>
      <c r="I246"/>
      <c r="J246"/>
      <c r="K246"/>
      <c r="L246"/>
      <c r="M246"/>
      <c r="N246"/>
      <c r="O246"/>
      <c r="P246"/>
      <c r="Q246"/>
      <c r="R246"/>
      <c r="S246"/>
      <c r="T246"/>
      <c r="U246"/>
      <c r="V246"/>
    </row>
    <row r="247" spans="2:22" ht="14.25" x14ac:dyDescent="0.45">
      <c r="B247"/>
      <c r="C247"/>
      <c r="D247"/>
      <c r="E247"/>
      <c r="F247"/>
      <c r="G247"/>
      <c r="H247"/>
      <c r="I247"/>
      <c r="J247"/>
      <c r="K247"/>
      <c r="L247"/>
      <c r="M247"/>
      <c r="N247"/>
      <c r="O247"/>
      <c r="P247"/>
      <c r="Q247"/>
      <c r="R247"/>
      <c r="S247"/>
      <c r="T247"/>
      <c r="U247"/>
      <c r="V247"/>
    </row>
    <row r="248" spans="2:22" ht="14.25" x14ac:dyDescent="0.45">
      <c r="B248"/>
      <c r="C248"/>
      <c r="D248"/>
      <c r="E248"/>
      <c r="F248"/>
      <c r="G248"/>
      <c r="H248"/>
      <c r="I248"/>
      <c r="J248"/>
      <c r="K248"/>
      <c r="L248"/>
      <c r="M248"/>
      <c r="N248"/>
      <c r="O248"/>
      <c r="P248"/>
      <c r="Q248"/>
      <c r="R248"/>
      <c r="S248"/>
      <c r="T248"/>
      <c r="U248"/>
      <c r="V248"/>
    </row>
    <row r="249" spans="2:22" ht="14.25" x14ac:dyDescent="0.45">
      <c r="B249"/>
      <c r="C249"/>
      <c r="D249"/>
      <c r="E249"/>
      <c r="F249"/>
      <c r="G249"/>
      <c r="H249"/>
      <c r="I249"/>
      <c r="J249"/>
      <c r="K249"/>
      <c r="L249"/>
      <c r="M249"/>
      <c r="N249"/>
      <c r="O249"/>
      <c r="P249"/>
      <c r="Q249"/>
      <c r="R249"/>
      <c r="S249"/>
      <c r="T249"/>
      <c r="U249"/>
      <c r="V249"/>
    </row>
    <row r="250" spans="2:22" ht="14.25" x14ac:dyDescent="0.45">
      <c r="B250"/>
      <c r="C250"/>
      <c r="D250"/>
      <c r="E250"/>
      <c r="F250"/>
      <c r="G250"/>
      <c r="H250"/>
      <c r="I250"/>
      <c r="J250"/>
      <c r="K250"/>
      <c r="L250"/>
      <c r="M250"/>
      <c r="N250"/>
      <c r="O250"/>
      <c r="P250"/>
      <c r="Q250"/>
      <c r="R250"/>
      <c r="S250"/>
      <c r="T250"/>
      <c r="U250"/>
      <c r="V250"/>
    </row>
    <row r="251" spans="2:22" ht="14.25" x14ac:dyDescent="0.45">
      <c r="B251"/>
      <c r="C251"/>
      <c r="D251"/>
      <c r="E251"/>
      <c r="F251"/>
      <c r="G251"/>
      <c r="H251"/>
      <c r="I251"/>
      <c r="J251"/>
      <c r="K251"/>
      <c r="L251"/>
      <c r="M251"/>
      <c r="N251"/>
      <c r="O251"/>
      <c r="P251"/>
      <c r="Q251"/>
      <c r="R251"/>
      <c r="S251"/>
      <c r="T251"/>
      <c r="U251"/>
      <c r="V251"/>
    </row>
    <row r="252" spans="2:22" ht="14.25" x14ac:dyDescent="0.45">
      <c r="B252"/>
      <c r="C252"/>
      <c r="D252"/>
      <c r="E252"/>
      <c r="F252"/>
      <c r="G252"/>
      <c r="H252"/>
      <c r="I252"/>
      <c r="J252"/>
      <c r="K252"/>
      <c r="L252"/>
      <c r="M252"/>
      <c r="N252"/>
      <c r="O252"/>
      <c r="P252"/>
      <c r="Q252"/>
      <c r="R252"/>
      <c r="S252"/>
      <c r="T252"/>
      <c r="U252"/>
      <c r="V252"/>
    </row>
    <row r="253" spans="2:22" ht="14.25" x14ac:dyDescent="0.45">
      <c r="B253"/>
      <c r="C253"/>
      <c r="D253"/>
      <c r="E253"/>
      <c r="F253"/>
      <c r="G253"/>
      <c r="H253"/>
      <c r="I253"/>
      <c r="J253"/>
      <c r="K253"/>
      <c r="L253"/>
      <c r="M253"/>
      <c r="N253"/>
      <c r="O253"/>
      <c r="P253"/>
      <c r="Q253"/>
      <c r="R253"/>
      <c r="S253"/>
      <c r="T253"/>
      <c r="U253"/>
      <c r="V253"/>
    </row>
    <row r="254" spans="2:22" ht="14.25" x14ac:dyDescent="0.45">
      <c r="B254"/>
      <c r="C254"/>
      <c r="D254"/>
      <c r="E254"/>
      <c r="F254"/>
      <c r="G254"/>
      <c r="H254"/>
      <c r="I254"/>
      <c r="J254"/>
      <c r="K254"/>
      <c r="L254"/>
      <c r="M254"/>
      <c r="N254"/>
      <c r="O254"/>
      <c r="P254"/>
      <c r="Q254"/>
      <c r="R254"/>
      <c r="S254"/>
      <c r="T254"/>
      <c r="U254"/>
      <c r="V254"/>
    </row>
    <row r="255" spans="2:22" ht="14.25" x14ac:dyDescent="0.45">
      <c r="B255"/>
      <c r="C255"/>
      <c r="D255"/>
      <c r="E255"/>
      <c r="F255"/>
      <c r="G255"/>
      <c r="H255"/>
      <c r="I255"/>
      <c r="J255"/>
      <c r="K255"/>
      <c r="L255"/>
      <c r="M255"/>
      <c r="N255"/>
      <c r="O255"/>
      <c r="P255"/>
      <c r="Q255"/>
      <c r="R255"/>
      <c r="S255"/>
      <c r="T255"/>
      <c r="U255"/>
      <c r="V255"/>
    </row>
    <row r="256" spans="2:22" ht="14.25" x14ac:dyDescent="0.45">
      <c r="B256"/>
      <c r="C256"/>
      <c r="D256"/>
      <c r="E256"/>
      <c r="F256"/>
      <c r="G256"/>
      <c r="H256"/>
      <c r="I256"/>
      <c r="J256"/>
      <c r="K256"/>
      <c r="L256"/>
      <c r="M256"/>
      <c r="N256"/>
      <c r="O256"/>
      <c r="P256"/>
      <c r="Q256"/>
      <c r="R256"/>
      <c r="S256"/>
      <c r="T256"/>
      <c r="U256"/>
      <c r="V256"/>
    </row>
    <row r="257" spans="2:22" ht="14.25" x14ac:dyDescent="0.45">
      <c r="B257"/>
      <c r="C257"/>
      <c r="D257"/>
      <c r="E257"/>
      <c r="F257"/>
      <c r="G257"/>
      <c r="H257"/>
      <c r="I257"/>
      <c r="J257"/>
      <c r="K257"/>
      <c r="L257"/>
      <c r="M257"/>
      <c r="N257"/>
      <c r="O257"/>
      <c r="P257"/>
      <c r="Q257"/>
      <c r="R257"/>
      <c r="S257"/>
      <c r="T257"/>
      <c r="U257"/>
      <c r="V257"/>
    </row>
    <row r="258" spans="2:22" ht="14.25" x14ac:dyDescent="0.45">
      <c r="B258"/>
      <c r="C258"/>
      <c r="D258"/>
      <c r="E258"/>
      <c r="F258"/>
      <c r="G258"/>
      <c r="H258"/>
      <c r="I258"/>
      <c r="J258"/>
      <c r="K258"/>
      <c r="L258"/>
      <c r="M258"/>
      <c r="N258"/>
      <c r="O258"/>
      <c r="P258"/>
      <c r="Q258"/>
      <c r="R258"/>
      <c r="S258"/>
      <c r="T258"/>
      <c r="U258"/>
      <c r="V258"/>
    </row>
    <row r="259" spans="2:22" ht="14.25" x14ac:dyDescent="0.45">
      <c r="B259"/>
      <c r="C259"/>
      <c r="D259"/>
      <c r="E259"/>
      <c r="F259"/>
      <c r="G259"/>
      <c r="H259"/>
      <c r="I259"/>
      <c r="J259"/>
      <c r="K259"/>
      <c r="L259"/>
      <c r="M259"/>
      <c r="N259"/>
      <c r="O259"/>
      <c r="P259"/>
      <c r="Q259"/>
      <c r="R259"/>
      <c r="S259"/>
      <c r="T259"/>
      <c r="U259"/>
      <c r="V259"/>
    </row>
    <row r="260" spans="2:22" ht="14.25" x14ac:dyDescent="0.45">
      <c r="B260"/>
      <c r="C260"/>
      <c r="D260"/>
      <c r="E260"/>
      <c r="F260"/>
      <c r="G260"/>
      <c r="H260"/>
      <c r="I260"/>
      <c r="J260"/>
      <c r="K260"/>
      <c r="L260"/>
      <c r="M260"/>
      <c r="N260"/>
      <c r="O260"/>
      <c r="P260"/>
      <c r="Q260"/>
      <c r="R260"/>
      <c r="S260"/>
      <c r="T260"/>
      <c r="U260"/>
      <c r="V260"/>
    </row>
    <row r="261" spans="2:22" ht="14.25" x14ac:dyDescent="0.45">
      <c r="B261"/>
      <c r="C261"/>
      <c r="D261"/>
      <c r="E261"/>
      <c r="F261"/>
      <c r="G261"/>
      <c r="H261"/>
      <c r="I261"/>
      <c r="J261"/>
      <c r="K261"/>
      <c r="L261"/>
      <c r="M261"/>
      <c r="N261"/>
      <c r="O261"/>
      <c r="P261"/>
      <c r="Q261"/>
      <c r="R261"/>
      <c r="S261"/>
      <c r="T261"/>
      <c r="U261"/>
      <c r="V261"/>
    </row>
    <row r="262" spans="2:22" ht="14.25" x14ac:dyDescent="0.45">
      <c r="B262"/>
      <c r="C262"/>
      <c r="D262"/>
      <c r="E262"/>
      <c r="F262"/>
      <c r="G262"/>
      <c r="H262"/>
      <c r="I262"/>
      <c r="J262"/>
      <c r="K262"/>
      <c r="L262"/>
      <c r="M262"/>
      <c r="N262"/>
      <c r="O262"/>
      <c r="P262"/>
      <c r="Q262"/>
      <c r="R262"/>
      <c r="S262"/>
      <c r="T262"/>
      <c r="U262"/>
      <c r="V262"/>
    </row>
    <row r="263" spans="2:22" ht="14.25" x14ac:dyDescent="0.45">
      <c r="B263"/>
      <c r="C263"/>
      <c r="D263"/>
      <c r="E263"/>
      <c r="F263"/>
      <c r="G263"/>
      <c r="H263"/>
      <c r="I263"/>
      <c r="J263"/>
      <c r="K263"/>
      <c r="L263"/>
      <c r="M263"/>
      <c r="N263"/>
      <c r="O263"/>
      <c r="P263"/>
      <c r="Q263"/>
      <c r="R263"/>
      <c r="S263"/>
      <c r="T263"/>
      <c r="U263"/>
      <c r="V263"/>
    </row>
    <row r="264" spans="2:22" ht="14.25" x14ac:dyDescent="0.45">
      <c r="B264"/>
      <c r="C264"/>
      <c r="D264"/>
      <c r="E264"/>
      <c r="F264"/>
      <c r="G264"/>
      <c r="H264"/>
      <c r="I264"/>
      <c r="J264"/>
      <c r="K264"/>
      <c r="L264"/>
      <c r="M264"/>
      <c r="N264"/>
      <c r="O264"/>
      <c r="P264"/>
      <c r="Q264"/>
      <c r="R264"/>
      <c r="S264"/>
      <c r="T264"/>
      <c r="U264"/>
      <c r="V264"/>
    </row>
    <row r="265" spans="2:22" ht="14.25" x14ac:dyDescent="0.45">
      <c r="B265"/>
      <c r="C265"/>
      <c r="D265"/>
      <c r="E265"/>
      <c r="F265"/>
      <c r="G265"/>
      <c r="H265"/>
      <c r="I265"/>
      <c r="J265"/>
      <c r="K265"/>
      <c r="L265"/>
      <c r="M265"/>
      <c r="N265"/>
      <c r="O265"/>
      <c r="P265"/>
      <c r="Q265"/>
      <c r="R265"/>
      <c r="S265"/>
      <c r="T265"/>
      <c r="U265"/>
      <c r="V265"/>
    </row>
    <row r="266" spans="2:22" ht="14.25" x14ac:dyDescent="0.45">
      <c r="B266"/>
      <c r="C266"/>
      <c r="D266"/>
      <c r="E266"/>
      <c r="F266"/>
      <c r="G266"/>
      <c r="H266"/>
      <c r="I266"/>
      <c r="J266"/>
      <c r="K266"/>
      <c r="L266"/>
      <c r="M266"/>
      <c r="N266"/>
      <c r="O266"/>
      <c r="P266"/>
      <c r="Q266"/>
      <c r="R266"/>
      <c r="S266"/>
      <c r="T266"/>
      <c r="U266"/>
      <c r="V266"/>
    </row>
    <row r="267" spans="2:22" ht="14.25" x14ac:dyDescent="0.45">
      <c r="B267"/>
      <c r="C267"/>
      <c r="D267"/>
      <c r="E267"/>
      <c r="F267"/>
      <c r="G267"/>
      <c r="H267"/>
      <c r="I267"/>
      <c r="J267"/>
      <c r="K267"/>
      <c r="L267"/>
      <c r="M267"/>
      <c r="N267"/>
      <c r="O267"/>
      <c r="P267"/>
      <c r="Q267"/>
      <c r="R267"/>
      <c r="S267"/>
      <c r="T267"/>
      <c r="U267"/>
      <c r="V267"/>
    </row>
    <row r="268" spans="2:22" ht="14.25" x14ac:dyDescent="0.45">
      <c r="B268"/>
      <c r="C268"/>
      <c r="D268"/>
      <c r="E268"/>
      <c r="F268"/>
      <c r="G268"/>
      <c r="H268"/>
      <c r="I268"/>
      <c r="J268"/>
      <c r="K268"/>
      <c r="L268"/>
      <c r="M268"/>
      <c r="N268"/>
      <c r="O268"/>
      <c r="P268"/>
      <c r="Q268"/>
      <c r="R268"/>
      <c r="S268"/>
      <c r="T268"/>
      <c r="U268"/>
      <c r="V268"/>
    </row>
    <row r="269" spans="2:22" ht="14.25" x14ac:dyDescent="0.45">
      <c r="B269"/>
      <c r="C269"/>
      <c r="D269"/>
      <c r="E269"/>
      <c r="F269"/>
      <c r="G269"/>
      <c r="H269"/>
      <c r="I269"/>
      <c r="J269"/>
      <c r="K269"/>
      <c r="L269"/>
      <c r="M269"/>
      <c r="N269"/>
      <c r="O269"/>
      <c r="P269"/>
      <c r="Q269"/>
      <c r="R269"/>
      <c r="S269"/>
      <c r="T269"/>
      <c r="U269"/>
      <c r="V269"/>
    </row>
    <row r="270" spans="2:22" ht="14.25" x14ac:dyDescent="0.45">
      <c r="B270"/>
      <c r="C270"/>
      <c r="D270"/>
      <c r="E270"/>
      <c r="F270"/>
      <c r="G270"/>
      <c r="H270"/>
      <c r="I270"/>
      <c r="J270"/>
      <c r="K270"/>
      <c r="L270"/>
      <c r="M270"/>
      <c r="N270"/>
      <c r="O270"/>
      <c r="P270"/>
      <c r="Q270"/>
      <c r="R270"/>
      <c r="S270"/>
      <c r="T270"/>
      <c r="U270"/>
      <c r="V270"/>
    </row>
    <row r="271" spans="2:22" ht="14.25" x14ac:dyDescent="0.45">
      <c r="B271"/>
      <c r="C271"/>
      <c r="D271"/>
      <c r="E271"/>
      <c r="F271"/>
      <c r="G271"/>
      <c r="H271"/>
      <c r="I271"/>
      <c r="J271"/>
      <c r="K271"/>
      <c r="L271"/>
      <c r="M271"/>
      <c r="N271"/>
      <c r="O271"/>
      <c r="P271"/>
      <c r="Q271"/>
      <c r="R271"/>
      <c r="S271"/>
      <c r="T271"/>
      <c r="U271"/>
      <c r="V271"/>
    </row>
    <row r="272" spans="2:22" ht="14.25" x14ac:dyDescent="0.45">
      <c r="B272"/>
      <c r="C272"/>
      <c r="D272"/>
      <c r="E272"/>
      <c r="F272"/>
      <c r="G272"/>
      <c r="H272"/>
      <c r="I272"/>
      <c r="J272"/>
      <c r="K272"/>
      <c r="L272"/>
      <c r="M272"/>
      <c r="N272"/>
      <c r="O272"/>
      <c r="P272"/>
      <c r="Q272"/>
      <c r="R272"/>
      <c r="S272"/>
      <c r="T272"/>
      <c r="U272"/>
      <c r="V272"/>
    </row>
    <row r="273" spans="2:22" ht="14.25" x14ac:dyDescent="0.45">
      <c r="B273"/>
      <c r="C273"/>
      <c r="D273"/>
      <c r="E273"/>
      <c r="F273"/>
      <c r="G273"/>
      <c r="H273"/>
      <c r="I273"/>
      <c r="J273"/>
      <c r="K273"/>
      <c r="L273"/>
      <c r="M273"/>
      <c r="N273"/>
      <c r="O273"/>
      <c r="P273"/>
      <c r="Q273"/>
      <c r="R273"/>
      <c r="S273"/>
      <c r="T273"/>
      <c r="U273"/>
      <c r="V273"/>
    </row>
    <row r="274" spans="2:22" ht="14.25" x14ac:dyDescent="0.45">
      <c r="B274"/>
      <c r="C274"/>
      <c r="D274"/>
      <c r="E274"/>
      <c r="F274"/>
      <c r="G274"/>
      <c r="H274"/>
      <c r="I274"/>
      <c r="J274"/>
      <c r="K274"/>
      <c r="L274"/>
      <c r="M274"/>
      <c r="N274"/>
      <c r="O274"/>
      <c r="P274"/>
      <c r="Q274"/>
      <c r="R274"/>
      <c r="S274"/>
      <c r="T274"/>
      <c r="U274"/>
      <c r="V274"/>
    </row>
    <row r="275" spans="2:22" ht="14.25" x14ac:dyDescent="0.45">
      <c r="B275"/>
      <c r="C275"/>
      <c r="D275"/>
      <c r="E275"/>
      <c r="F275"/>
      <c r="G275"/>
      <c r="H275"/>
      <c r="I275"/>
      <c r="J275"/>
      <c r="K275"/>
      <c r="L275"/>
      <c r="M275"/>
      <c r="N275"/>
      <c r="O275"/>
      <c r="P275"/>
      <c r="Q275"/>
      <c r="R275"/>
      <c r="S275"/>
      <c r="T275"/>
      <c r="U275"/>
      <c r="V275"/>
    </row>
    <row r="276" spans="2:22" ht="14.25" x14ac:dyDescent="0.45">
      <c r="B276"/>
      <c r="C276"/>
      <c r="D276"/>
      <c r="E276"/>
      <c r="F276"/>
      <c r="G276"/>
      <c r="H276"/>
      <c r="I276"/>
      <c r="J276"/>
      <c r="K276"/>
      <c r="L276"/>
      <c r="M276"/>
      <c r="N276"/>
      <c r="O276"/>
      <c r="P276"/>
      <c r="Q276"/>
      <c r="R276"/>
      <c r="S276"/>
      <c r="T276"/>
      <c r="U276"/>
      <c r="V276"/>
    </row>
    <row r="277" spans="2:22" ht="14.25" x14ac:dyDescent="0.45">
      <c r="B277"/>
      <c r="C277"/>
      <c r="D277"/>
      <c r="E277"/>
      <c r="F277"/>
      <c r="G277"/>
      <c r="H277"/>
      <c r="I277"/>
      <c r="J277"/>
      <c r="K277"/>
      <c r="L277"/>
      <c r="M277"/>
      <c r="N277"/>
      <c r="O277"/>
      <c r="P277"/>
      <c r="Q277"/>
      <c r="R277"/>
      <c r="S277"/>
      <c r="T277"/>
      <c r="U277"/>
      <c r="V277"/>
    </row>
    <row r="278" spans="2:22" ht="14.25" x14ac:dyDescent="0.45">
      <c r="B278"/>
      <c r="C278"/>
      <c r="D278"/>
      <c r="E278"/>
      <c r="F278"/>
      <c r="G278"/>
      <c r="H278"/>
      <c r="I278"/>
      <c r="J278"/>
      <c r="K278"/>
      <c r="L278"/>
      <c r="M278"/>
      <c r="N278"/>
      <c r="O278"/>
      <c r="P278"/>
      <c r="Q278"/>
      <c r="R278"/>
      <c r="S278"/>
      <c r="T278"/>
      <c r="U278"/>
      <c r="V278"/>
    </row>
    <row r="279" spans="2:22" ht="14.25" x14ac:dyDescent="0.45">
      <c r="B279"/>
      <c r="C279"/>
      <c r="D279"/>
      <c r="E279"/>
      <c r="F279"/>
      <c r="G279"/>
      <c r="H279"/>
      <c r="I279"/>
      <c r="J279"/>
      <c r="K279"/>
      <c r="L279"/>
      <c r="M279"/>
      <c r="N279"/>
      <c r="O279"/>
      <c r="P279"/>
      <c r="Q279"/>
      <c r="R279"/>
      <c r="S279"/>
      <c r="T279"/>
      <c r="U279"/>
      <c r="V279"/>
    </row>
    <row r="280" spans="2:22" ht="14.25" x14ac:dyDescent="0.45">
      <c r="B280"/>
      <c r="C280"/>
      <c r="D280"/>
      <c r="E280"/>
      <c r="F280"/>
      <c r="G280"/>
      <c r="H280"/>
      <c r="I280"/>
      <c r="J280"/>
      <c r="K280"/>
      <c r="L280"/>
      <c r="M280"/>
      <c r="N280"/>
      <c r="O280"/>
      <c r="P280"/>
      <c r="Q280"/>
      <c r="R280"/>
      <c r="S280"/>
      <c r="T280"/>
      <c r="U280"/>
      <c r="V280"/>
    </row>
    <row r="281" spans="2:22" ht="14.25" x14ac:dyDescent="0.45">
      <c r="B281"/>
      <c r="C281"/>
      <c r="D281"/>
      <c r="E281"/>
      <c r="F281"/>
      <c r="G281"/>
      <c r="H281"/>
      <c r="I281"/>
      <c r="J281"/>
      <c r="K281"/>
      <c r="L281"/>
      <c r="M281"/>
      <c r="N281"/>
      <c r="O281"/>
      <c r="P281"/>
      <c r="Q281"/>
      <c r="R281"/>
      <c r="S281"/>
      <c r="T281"/>
      <c r="U281"/>
      <c r="V281"/>
    </row>
    <row r="282" spans="2:22" ht="14.25" x14ac:dyDescent="0.45">
      <c r="B282"/>
      <c r="C282"/>
      <c r="D282"/>
      <c r="E282"/>
      <c r="F282"/>
      <c r="G282"/>
      <c r="H282"/>
      <c r="I282"/>
      <c r="J282"/>
      <c r="K282"/>
      <c r="L282"/>
      <c r="M282"/>
      <c r="N282"/>
      <c r="O282"/>
      <c r="P282"/>
      <c r="Q282"/>
      <c r="R282"/>
      <c r="S282"/>
      <c r="T282"/>
      <c r="U282"/>
      <c r="V282"/>
    </row>
    <row r="283" spans="2:22" ht="14.25" x14ac:dyDescent="0.45">
      <c r="B283"/>
      <c r="C283"/>
      <c r="D283"/>
      <c r="E283"/>
      <c r="F283"/>
      <c r="G283"/>
      <c r="H283"/>
      <c r="I283"/>
      <c r="J283"/>
      <c r="K283"/>
      <c r="L283"/>
      <c r="M283"/>
      <c r="N283"/>
      <c r="O283"/>
      <c r="P283"/>
      <c r="Q283"/>
      <c r="R283"/>
      <c r="S283"/>
      <c r="T283"/>
      <c r="U283"/>
      <c r="V283"/>
    </row>
    <row r="284" spans="2:22" ht="14.25" x14ac:dyDescent="0.45">
      <c r="B284"/>
      <c r="C284"/>
      <c r="D284"/>
      <c r="E284"/>
      <c r="F284"/>
      <c r="G284"/>
      <c r="H284"/>
      <c r="I284"/>
      <c r="J284"/>
      <c r="K284"/>
      <c r="L284"/>
      <c r="M284"/>
      <c r="N284"/>
      <c r="O284"/>
      <c r="P284"/>
      <c r="Q284"/>
      <c r="R284"/>
      <c r="S284"/>
      <c r="T284"/>
      <c r="U284"/>
      <c r="V284"/>
    </row>
    <row r="285" spans="2:22" ht="14.25" x14ac:dyDescent="0.45">
      <c r="B285"/>
      <c r="C285"/>
      <c r="D285"/>
      <c r="E285"/>
      <c r="F285"/>
      <c r="G285"/>
      <c r="H285"/>
      <c r="I285"/>
      <c r="J285"/>
      <c r="K285"/>
      <c r="L285"/>
      <c r="M285"/>
      <c r="N285"/>
      <c r="O285"/>
      <c r="P285"/>
      <c r="Q285"/>
      <c r="R285"/>
      <c r="S285"/>
      <c r="T285"/>
      <c r="U285"/>
      <c r="V285"/>
    </row>
    <row r="286" spans="2:22" ht="14.25" x14ac:dyDescent="0.45">
      <c r="B286"/>
      <c r="C286"/>
      <c r="D286"/>
      <c r="E286"/>
      <c r="F286"/>
      <c r="G286"/>
      <c r="H286"/>
      <c r="I286"/>
      <c r="J286"/>
      <c r="K286"/>
      <c r="L286"/>
      <c r="M286"/>
      <c r="N286"/>
      <c r="O286"/>
      <c r="P286"/>
      <c r="Q286"/>
      <c r="R286"/>
      <c r="S286"/>
      <c r="T286"/>
      <c r="U286"/>
      <c r="V286"/>
    </row>
    <row r="287" spans="2:22" ht="14.25" x14ac:dyDescent="0.45">
      <c r="B287"/>
      <c r="C287"/>
      <c r="D287"/>
      <c r="E287"/>
      <c r="F287"/>
      <c r="G287"/>
      <c r="H287"/>
      <c r="I287"/>
      <c r="J287"/>
      <c r="K287"/>
      <c r="L287"/>
      <c r="M287"/>
      <c r="N287"/>
      <c r="O287"/>
      <c r="P287"/>
      <c r="Q287"/>
      <c r="R287"/>
      <c r="S287"/>
      <c r="T287"/>
      <c r="U287"/>
      <c r="V287"/>
    </row>
    <row r="288" spans="2:22" ht="14.25" x14ac:dyDescent="0.45">
      <c r="B288"/>
      <c r="C288"/>
      <c r="D288"/>
      <c r="E288"/>
      <c r="F288"/>
      <c r="G288"/>
      <c r="H288"/>
      <c r="I288"/>
      <c r="J288"/>
      <c r="K288"/>
      <c r="L288"/>
      <c r="M288"/>
      <c r="N288"/>
      <c r="O288"/>
      <c r="P288"/>
      <c r="Q288"/>
      <c r="R288"/>
      <c r="S288"/>
      <c r="T288"/>
      <c r="U288"/>
      <c r="V288"/>
    </row>
    <row r="289" spans="2:22" ht="14.25" x14ac:dyDescent="0.45">
      <c r="B289"/>
      <c r="C289"/>
      <c r="D289"/>
      <c r="E289"/>
      <c r="F289"/>
      <c r="G289"/>
      <c r="H289"/>
      <c r="I289"/>
      <c r="J289"/>
      <c r="K289"/>
      <c r="L289"/>
      <c r="M289"/>
      <c r="N289"/>
      <c r="O289"/>
      <c r="P289"/>
      <c r="Q289"/>
      <c r="R289"/>
      <c r="S289"/>
      <c r="T289"/>
      <c r="U289"/>
      <c r="V289"/>
    </row>
    <row r="290" spans="2:22" ht="14.25" x14ac:dyDescent="0.45">
      <c r="B290"/>
      <c r="C290"/>
      <c r="D290"/>
      <c r="E290"/>
      <c r="F290"/>
      <c r="G290"/>
      <c r="H290"/>
      <c r="I290"/>
      <c r="J290"/>
      <c r="K290"/>
      <c r="L290"/>
      <c r="M290"/>
      <c r="N290"/>
      <c r="O290"/>
      <c r="P290"/>
      <c r="Q290"/>
      <c r="R290"/>
      <c r="S290"/>
      <c r="T290"/>
      <c r="U290"/>
      <c r="V290"/>
    </row>
    <row r="291" spans="2:22" ht="14.25" x14ac:dyDescent="0.45">
      <c r="B291"/>
      <c r="C291"/>
      <c r="D291"/>
      <c r="E291"/>
      <c r="F291"/>
      <c r="G291"/>
      <c r="H291"/>
      <c r="I291"/>
      <c r="J291"/>
      <c r="K291"/>
      <c r="L291"/>
      <c r="M291"/>
      <c r="N291"/>
      <c r="O291"/>
      <c r="P291"/>
      <c r="Q291"/>
      <c r="R291"/>
      <c r="S291"/>
      <c r="T291"/>
      <c r="U291"/>
      <c r="V291"/>
    </row>
    <row r="292" spans="2:22" ht="14.25" x14ac:dyDescent="0.45">
      <c r="B292"/>
      <c r="C292"/>
      <c r="D292"/>
      <c r="E292"/>
      <c r="F292"/>
      <c r="G292"/>
      <c r="H292"/>
      <c r="I292"/>
      <c r="J292"/>
      <c r="K292"/>
      <c r="L292"/>
      <c r="M292"/>
      <c r="N292"/>
      <c r="O292"/>
      <c r="P292"/>
      <c r="Q292"/>
      <c r="R292"/>
      <c r="S292"/>
      <c r="T292"/>
      <c r="U292"/>
      <c r="V292"/>
    </row>
    <row r="293" spans="2:22" ht="14.25" x14ac:dyDescent="0.45">
      <c r="B293"/>
      <c r="C293"/>
      <c r="D293"/>
      <c r="E293"/>
      <c r="F293"/>
      <c r="G293"/>
      <c r="H293"/>
      <c r="I293"/>
      <c r="J293"/>
      <c r="K293"/>
      <c r="L293"/>
      <c r="M293"/>
      <c r="N293"/>
      <c r="O293"/>
      <c r="P293"/>
      <c r="Q293"/>
      <c r="R293"/>
      <c r="S293"/>
      <c r="T293"/>
      <c r="U293"/>
      <c r="V293"/>
    </row>
    <row r="294" spans="2:22" ht="14.25" x14ac:dyDescent="0.45">
      <c r="B294"/>
      <c r="C294"/>
      <c r="D294"/>
      <c r="E294"/>
      <c r="F294"/>
      <c r="G294"/>
      <c r="H294"/>
      <c r="I294"/>
      <c r="J294"/>
      <c r="K294"/>
      <c r="L294"/>
      <c r="M294"/>
      <c r="N294"/>
      <c r="O294"/>
      <c r="P294"/>
      <c r="Q294"/>
      <c r="R294"/>
      <c r="S294"/>
      <c r="T294"/>
      <c r="U294"/>
      <c r="V294"/>
    </row>
    <row r="295" spans="2:22" ht="14.25" x14ac:dyDescent="0.45">
      <c r="B295"/>
      <c r="C295"/>
      <c r="D295"/>
      <c r="E295"/>
      <c r="F295"/>
      <c r="G295"/>
      <c r="H295"/>
      <c r="I295"/>
      <c r="J295"/>
      <c r="K295"/>
      <c r="L295"/>
      <c r="M295"/>
      <c r="N295"/>
      <c r="O295"/>
      <c r="P295"/>
      <c r="Q295"/>
      <c r="R295"/>
      <c r="S295"/>
      <c r="T295"/>
      <c r="U295"/>
      <c r="V295"/>
    </row>
    <row r="296" spans="2:22" ht="14.25" x14ac:dyDescent="0.45">
      <c r="B296"/>
      <c r="C296"/>
      <c r="D296"/>
      <c r="E296"/>
      <c r="F296"/>
      <c r="G296"/>
      <c r="H296"/>
      <c r="I296"/>
      <c r="J296"/>
      <c r="K296"/>
      <c r="L296"/>
      <c r="M296"/>
      <c r="N296"/>
      <c r="O296"/>
      <c r="P296"/>
      <c r="Q296"/>
      <c r="R296"/>
      <c r="S296"/>
      <c r="T296"/>
      <c r="U296"/>
      <c r="V296"/>
    </row>
    <row r="297" spans="2:22" ht="14.25" x14ac:dyDescent="0.45">
      <c r="B297"/>
      <c r="C297"/>
      <c r="D297"/>
      <c r="E297"/>
      <c r="F297"/>
      <c r="G297"/>
      <c r="H297"/>
      <c r="I297"/>
      <c r="J297"/>
      <c r="K297"/>
      <c r="L297"/>
      <c r="M297"/>
      <c r="N297"/>
      <c r="O297"/>
      <c r="P297"/>
      <c r="Q297"/>
      <c r="R297"/>
      <c r="S297"/>
      <c r="T297"/>
      <c r="U297"/>
      <c r="V297"/>
    </row>
    <row r="298" spans="2:22" ht="14.25" x14ac:dyDescent="0.45">
      <c r="B298"/>
      <c r="C298"/>
      <c r="D298"/>
      <c r="E298"/>
      <c r="F298"/>
      <c r="G298"/>
      <c r="H298"/>
      <c r="I298"/>
      <c r="J298"/>
      <c r="K298"/>
      <c r="L298"/>
      <c r="M298"/>
      <c r="N298"/>
      <c r="O298"/>
      <c r="P298"/>
      <c r="Q298"/>
      <c r="R298"/>
      <c r="S298"/>
      <c r="T298"/>
      <c r="U298"/>
      <c r="V298"/>
    </row>
    <row r="299" spans="2:22" ht="14.25" x14ac:dyDescent="0.45">
      <c r="B299"/>
      <c r="C299"/>
      <c r="D299"/>
      <c r="E299"/>
      <c r="F299"/>
      <c r="G299"/>
      <c r="H299"/>
      <c r="I299"/>
      <c r="J299"/>
      <c r="K299"/>
      <c r="L299"/>
      <c r="M299"/>
      <c r="N299"/>
      <c r="O299"/>
      <c r="P299"/>
      <c r="Q299"/>
      <c r="R299"/>
      <c r="S299"/>
      <c r="T299"/>
      <c r="U299"/>
      <c r="V299"/>
    </row>
    <row r="300" spans="2:22" ht="14.25" x14ac:dyDescent="0.45">
      <c r="B300"/>
      <c r="C300"/>
      <c r="D300"/>
      <c r="E300"/>
      <c r="F300"/>
      <c r="G300"/>
      <c r="H300"/>
      <c r="I300"/>
      <c r="J300"/>
      <c r="K300"/>
      <c r="L300"/>
      <c r="M300"/>
      <c r="N300"/>
      <c r="O300"/>
      <c r="P300"/>
      <c r="Q300"/>
      <c r="R300"/>
      <c r="S300"/>
      <c r="T300"/>
      <c r="U300"/>
      <c r="V300"/>
    </row>
    <row r="301" spans="2:22" ht="14.25" x14ac:dyDescent="0.45">
      <c r="B301"/>
      <c r="C301"/>
      <c r="D301"/>
      <c r="E301"/>
      <c r="F301"/>
      <c r="G301"/>
      <c r="H301"/>
      <c r="I301"/>
      <c r="J301"/>
      <c r="K301"/>
      <c r="L301"/>
      <c r="M301"/>
      <c r="N301"/>
      <c r="O301"/>
      <c r="P301"/>
      <c r="Q301"/>
      <c r="R301"/>
      <c r="S301"/>
      <c r="T301"/>
      <c r="U301"/>
      <c r="V301"/>
    </row>
    <row r="302" spans="2:22" ht="14.25" x14ac:dyDescent="0.45">
      <c r="B302"/>
      <c r="C302"/>
      <c r="D302"/>
      <c r="E302"/>
      <c r="F302"/>
      <c r="G302"/>
      <c r="H302"/>
      <c r="I302"/>
      <c r="J302"/>
      <c r="K302"/>
      <c r="L302"/>
      <c r="M302"/>
      <c r="N302"/>
      <c r="O302"/>
      <c r="P302"/>
      <c r="Q302"/>
      <c r="R302"/>
      <c r="S302"/>
      <c r="T302"/>
      <c r="U302"/>
      <c r="V302"/>
    </row>
    <row r="303" spans="2:22" ht="14.25" x14ac:dyDescent="0.45">
      <c r="B303"/>
      <c r="C303"/>
      <c r="D303"/>
      <c r="E303"/>
      <c r="F303"/>
      <c r="G303"/>
      <c r="H303"/>
      <c r="I303"/>
      <c r="J303"/>
      <c r="K303"/>
      <c r="L303"/>
      <c r="M303"/>
      <c r="N303"/>
      <c r="O303"/>
      <c r="P303"/>
      <c r="Q303"/>
      <c r="R303"/>
      <c r="S303"/>
      <c r="T303"/>
      <c r="U303"/>
      <c r="V303"/>
    </row>
    <row r="304" spans="2:22" ht="14.25" x14ac:dyDescent="0.45">
      <c r="B304"/>
      <c r="C304"/>
      <c r="D304"/>
      <c r="E304"/>
      <c r="F304"/>
      <c r="G304"/>
      <c r="H304"/>
      <c r="I304"/>
      <c r="J304"/>
      <c r="K304"/>
      <c r="L304"/>
      <c r="M304"/>
      <c r="N304"/>
      <c r="O304"/>
      <c r="P304"/>
      <c r="Q304"/>
      <c r="R304"/>
      <c r="S304"/>
      <c r="T304"/>
      <c r="U304"/>
      <c r="V304"/>
    </row>
    <row r="305" spans="2:22" ht="14.25" x14ac:dyDescent="0.45">
      <c r="B305"/>
      <c r="C305"/>
      <c r="D305"/>
      <c r="E305"/>
      <c r="F305"/>
      <c r="G305"/>
      <c r="H305"/>
      <c r="I305"/>
      <c r="J305"/>
      <c r="K305"/>
      <c r="L305"/>
      <c r="M305"/>
      <c r="N305"/>
      <c r="O305"/>
      <c r="P305"/>
      <c r="Q305"/>
      <c r="R305"/>
      <c r="S305"/>
      <c r="T305"/>
      <c r="U305"/>
      <c r="V305"/>
    </row>
    <row r="306" spans="2:22" ht="14.25" x14ac:dyDescent="0.45">
      <c r="B306"/>
      <c r="C306"/>
      <c r="D306"/>
      <c r="E306"/>
      <c r="F306"/>
      <c r="G306"/>
      <c r="H306"/>
      <c r="I306"/>
      <c r="J306"/>
      <c r="K306"/>
      <c r="L306"/>
      <c r="M306"/>
      <c r="N306"/>
      <c r="O306"/>
      <c r="P306"/>
      <c r="Q306"/>
      <c r="R306"/>
      <c r="S306"/>
      <c r="T306"/>
      <c r="U306"/>
      <c r="V306"/>
    </row>
    <row r="307" spans="2:22" ht="14.25" x14ac:dyDescent="0.45">
      <c r="B307"/>
      <c r="C307"/>
      <c r="D307"/>
      <c r="E307"/>
      <c r="F307"/>
      <c r="G307"/>
      <c r="H307"/>
      <c r="I307"/>
      <c r="J307"/>
      <c r="K307"/>
      <c r="L307"/>
      <c r="M307"/>
      <c r="N307"/>
      <c r="O307"/>
      <c r="P307"/>
      <c r="Q307"/>
      <c r="R307"/>
      <c r="S307"/>
      <c r="T307"/>
      <c r="U307"/>
      <c r="V307"/>
    </row>
    <row r="308" spans="2:22" ht="14.25" x14ac:dyDescent="0.45">
      <c r="B308"/>
      <c r="C308"/>
      <c r="D308"/>
      <c r="E308"/>
      <c r="F308"/>
      <c r="G308"/>
      <c r="H308"/>
      <c r="I308"/>
      <c r="J308"/>
      <c r="K308"/>
      <c r="L308"/>
      <c r="M308"/>
      <c r="N308"/>
      <c r="O308"/>
      <c r="P308"/>
      <c r="Q308"/>
      <c r="R308"/>
      <c r="S308"/>
      <c r="T308"/>
      <c r="U308"/>
      <c r="V308"/>
    </row>
    <row r="309" spans="2:22" ht="14.25" x14ac:dyDescent="0.45">
      <c r="B309"/>
      <c r="C309"/>
      <c r="D309"/>
      <c r="E309"/>
      <c r="F309"/>
      <c r="G309"/>
      <c r="H309"/>
      <c r="I309"/>
      <c r="J309"/>
      <c r="K309"/>
      <c r="L309"/>
      <c r="M309"/>
      <c r="N309"/>
      <c r="O309"/>
      <c r="P309"/>
      <c r="Q309"/>
      <c r="R309"/>
      <c r="S309"/>
      <c r="T309"/>
      <c r="U309"/>
      <c r="V309"/>
    </row>
    <row r="310" spans="2:22" ht="14.25" x14ac:dyDescent="0.45">
      <c r="B310"/>
      <c r="C310"/>
      <c r="D310"/>
      <c r="E310"/>
      <c r="F310"/>
      <c r="G310"/>
      <c r="H310"/>
      <c r="I310"/>
      <c r="J310"/>
      <c r="K310"/>
      <c r="L310"/>
      <c r="M310"/>
      <c r="N310"/>
      <c r="O310"/>
      <c r="P310"/>
      <c r="Q310"/>
      <c r="R310"/>
      <c r="S310"/>
      <c r="T310"/>
      <c r="U310"/>
      <c r="V310"/>
    </row>
    <row r="311" spans="2:22" ht="14.25" x14ac:dyDescent="0.45">
      <c r="B311"/>
      <c r="C311"/>
      <c r="D311"/>
      <c r="E311"/>
      <c r="F311"/>
      <c r="G311"/>
      <c r="H311"/>
      <c r="I311"/>
      <c r="J311"/>
      <c r="K311"/>
      <c r="L311"/>
      <c r="M311"/>
      <c r="N311"/>
      <c r="O311"/>
      <c r="P311"/>
      <c r="Q311"/>
      <c r="R311"/>
      <c r="S311"/>
      <c r="T311"/>
      <c r="U311"/>
      <c r="V311"/>
    </row>
    <row r="312" spans="2:22" ht="14.25" x14ac:dyDescent="0.45">
      <c r="B312"/>
      <c r="C312"/>
      <c r="D312"/>
      <c r="E312"/>
      <c r="F312"/>
      <c r="G312"/>
      <c r="H312"/>
      <c r="I312"/>
      <c r="J312"/>
      <c r="K312"/>
      <c r="L312"/>
      <c r="M312"/>
      <c r="N312"/>
      <c r="O312"/>
      <c r="P312"/>
      <c r="Q312"/>
      <c r="R312"/>
      <c r="S312"/>
      <c r="T312"/>
      <c r="U312"/>
      <c r="V312"/>
    </row>
    <row r="313" spans="2:22" ht="14.25" x14ac:dyDescent="0.45">
      <c r="B313"/>
      <c r="C313"/>
      <c r="D313"/>
      <c r="E313"/>
      <c r="F313"/>
      <c r="G313"/>
      <c r="H313"/>
      <c r="I313"/>
      <c r="J313"/>
      <c r="K313"/>
      <c r="L313"/>
      <c r="M313"/>
      <c r="N313"/>
      <c r="O313"/>
      <c r="P313"/>
      <c r="Q313"/>
      <c r="R313"/>
      <c r="S313"/>
      <c r="T313"/>
      <c r="U313"/>
      <c r="V313"/>
    </row>
    <row r="314" spans="2:22" ht="14.25" x14ac:dyDescent="0.45">
      <c r="B314"/>
      <c r="C314"/>
      <c r="D314"/>
      <c r="E314"/>
      <c r="F314"/>
      <c r="G314"/>
      <c r="H314"/>
      <c r="I314"/>
      <c r="J314"/>
      <c r="K314"/>
      <c r="L314"/>
      <c r="M314"/>
      <c r="N314"/>
      <c r="O314"/>
      <c r="P314"/>
      <c r="Q314"/>
      <c r="R314"/>
      <c r="S314"/>
      <c r="T314"/>
      <c r="U314"/>
      <c r="V314"/>
    </row>
    <row r="315" spans="2:22" ht="14.25" x14ac:dyDescent="0.45">
      <c r="B315"/>
      <c r="C315"/>
      <c r="D315"/>
      <c r="E315"/>
      <c r="F315"/>
      <c r="G315"/>
      <c r="H315"/>
      <c r="I315"/>
      <c r="J315"/>
      <c r="K315"/>
      <c r="L315"/>
      <c r="M315"/>
      <c r="N315"/>
      <c r="O315"/>
      <c r="P315"/>
      <c r="Q315"/>
      <c r="R315"/>
      <c r="S315"/>
      <c r="T315"/>
      <c r="U315"/>
      <c r="V315"/>
    </row>
    <row r="316" spans="2:22" ht="14.25" x14ac:dyDescent="0.45">
      <c r="B316"/>
      <c r="C316"/>
      <c r="D316"/>
      <c r="E316"/>
      <c r="F316"/>
      <c r="G316"/>
      <c r="H316"/>
      <c r="I316"/>
      <c r="J316"/>
      <c r="K316"/>
      <c r="L316"/>
      <c r="M316"/>
      <c r="N316"/>
      <c r="O316"/>
      <c r="P316"/>
      <c r="Q316"/>
      <c r="R316"/>
      <c r="S316"/>
      <c r="T316"/>
      <c r="U316"/>
      <c r="V316"/>
    </row>
    <row r="317" spans="2:22" ht="14.25" x14ac:dyDescent="0.45">
      <c r="B317"/>
      <c r="C317"/>
      <c r="D317"/>
      <c r="E317"/>
      <c r="F317"/>
      <c r="G317"/>
      <c r="H317"/>
      <c r="I317"/>
      <c r="J317"/>
      <c r="K317"/>
      <c r="L317"/>
      <c r="M317"/>
      <c r="N317"/>
      <c r="O317"/>
      <c r="P317"/>
      <c r="Q317"/>
      <c r="R317"/>
      <c r="S317"/>
      <c r="T317"/>
      <c r="U317"/>
      <c r="V317"/>
    </row>
    <row r="318" spans="2:22" ht="14.25" x14ac:dyDescent="0.45">
      <c r="B318"/>
      <c r="C318"/>
      <c r="D318"/>
      <c r="E318"/>
      <c r="F318"/>
      <c r="G318"/>
      <c r="H318"/>
      <c r="I318"/>
      <c r="J318"/>
      <c r="K318"/>
      <c r="L318"/>
      <c r="M318"/>
      <c r="N318"/>
      <c r="O318"/>
      <c r="P318"/>
      <c r="Q318"/>
      <c r="R318"/>
      <c r="S318"/>
      <c r="T318"/>
      <c r="U318"/>
      <c r="V318"/>
    </row>
    <row r="319" spans="2:22" ht="14.25" x14ac:dyDescent="0.45">
      <c r="B319"/>
      <c r="C319"/>
      <c r="D319"/>
      <c r="E319"/>
      <c r="F319"/>
      <c r="G319"/>
      <c r="H319"/>
      <c r="I319"/>
      <c r="J319"/>
      <c r="K319"/>
      <c r="L319"/>
      <c r="M319"/>
      <c r="N319"/>
      <c r="O319"/>
      <c r="P319"/>
      <c r="Q319"/>
      <c r="R319"/>
      <c r="S319"/>
      <c r="T319"/>
      <c r="U319"/>
      <c r="V319"/>
    </row>
    <row r="320" spans="2:22" ht="14.25" x14ac:dyDescent="0.45">
      <c r="B320"/>
      <c r="C320"/>
      <c r="D320"/>
      <c r="E320"/>
      <c r="F320"/>
      <c r="G320"/>
      <c r="H320"/>
      <c r="I320"/>
      <c r="J320"/>
      <c r="K320"/>
      <c r="L320"/>
      <c r="M320"/>
      <c r="N320"/>
      <c r="O320"/>
      <c r="P320"/>
      <c r="Q320"/>
      <c r="R320"/>
      <c r="S320"/>
      <c r="T320"/>
      <c r="U320"/>
      <c r="V320"/>
    </row>
    <row r="321" spans="2:22" ht="14.25" x14ac:dyDescent="0.45">
      <c r="B321"/>
      <c r="C321"/>
      <c r="D321"/>
      <c r="E321"/>
      <c r="F321"/>
      <c r="G321"/>
      <c r="H321"/>
      <c r="I321"/>
      <c r="J321"/>
      <c r="K321"/>
      <c r="L321"/>
      <c r="M321"/>
      <c r="N321"/>
      <c r="O321"/>
      <c r="P321"/>
      <c r="Q321"/>
      <c r="R321"/>
      <c r="S321"/>
      <c r="T321"/>
      <c r="U321"/>
      <c r="V321"/>
    </row>
    <row r="322" spans="2:22" ht="14.25" x14ac:dyDescent="0.45">
      <c r="B322"/>
      <c r="C322"/>
      <c r="D322"/>
      <c r="E322"/>
      <c r="F322"/>
      <c r="G322"/>
      <c r="H322"/>
      <c r="I322"/>
      <c r="J322"/>
      <c r="K322"/>
      <c r="L322"/>
      <c r="M322"/>
      <c r="N322"/>
      <c r="O322"/>
      <c r="P322"/>
      <c r="Q322"/>
      <c r="R322"/>
      <c r="S322"/>
      <c r="T322"/>
      <c r="U322"/>
      <c r="V322"/>
    </row>
    <row r="323" spans="2:22" ht="14.25" x14ac:dyDescent="0.45">
      <c r="B323"/>
      <c r="C323"/>
      <c r="D323"/>
      <c r="E323"/>
      <c r="F323"/>
      <c r="G323"/>
      <c r="H323"/>
      <c r="I323"/>
      <c r="J323"/>
      <c r="K323"/>
      <c r="L323"/>
      <c r="M323"/>
      <c r="N323"/>
      <c r="O323"/>
      <c r="P323"/>
      <c r="Q323"/>
      <c r="R323"/>
      <c r="S323"/>
      <c r="T323"/>
      <c r="U323"/>
      <c r="V323"/>
    </row>
    <row r="324" spans="2:22" ht="14.25" x14ac:dyDescent="0.45">
      <c r="B324"/>
      <c r="C324"/>
      <c r="D324"/>
      <c r="E324"/>
      <c r="F324"/>
      <c r="G324"/>
      <c r="H324"/>
      <c r="I324"/>
      <c r="J324"/>
      <c r="K324"/>
      <c r="L324"/>
      <c r="M324"/>
      <c r="N324"/>
      <c r="O324"/>
      <c r="P324"/>
      <c r="Q324"/>
      <c r="R324"/>
      <c r="S324"/>
      <c r="T324"/>
      <c r="U324"/>
      <c r="V324"/>
    </row>
    <row r="325" spans="2:22" ht="14.25" x14ac:dyDescent="0.45">
      <c r="B325"/>
      <c r="C325"/>
      <c r="D325"/>
      <c r="E325"/>
      <c r="F325"/>
      <c r="G325"/>
      <c r="H325"/>
      <c r="I325"/>
      <c r="J325"/>
      <c r="K325"/>
      <c r="L325"/>
      <c r="M325"/>
      <c r="N325"/>
      <c r="O325"/>
      <c r="P325"/>
      <c r="Q325"/>
      <c r="R325"/>
      <c r="S325"/>
      <c r="T325"/>
      <c r="U325"/>
      <c r="V325"/>
    </row>
    <row r="326" spans="2:22" ht="14.25" x14ac:dyDescent="0.45">
      <c r="B326"/>
      <c r="C326"/>
      <c r="D326"/>
      <c r="E326"/>
      <c r="F326"/>
      <c r="G326"/>
      <c r="H326"/>
      <c r="I326"/>
      <c r="J326"/>
      <c r="K326"/>
      <c r="L326"/>
      <c r="M326"/>
      <c r="N326"/>
      <c r="O326"/>
      <c r="P326"/>
      <c r="Q326"/>
      <c r="R326"/>
      <c r="S326"/>
      <c r="T326"/>
      <c r="U326"/>
      <c r="V326"/>
    </row>
    <row r="327" spans="2:22" ht="14.25" x14ac:dyDescent="0.45">
      <c r="B327"/>
      <c r="C327"/>
      <c r="D327"/>
      <c r="E327"/>
      <c r="F327"/>
      <c r="G327"/>
      <c r="H327"/>
      <c r="I327"/>
      <c r="J327"/>
      <c r="K327"/>
      <c r="L327"/>
      <c r="M327"/>
      <c r="N327"/>
      <c r="O327"/>
      <c r="P327"/>
      <c r="Q327"/>
      <c r="R327"/>
      <c r="S327"/>
      <c r="T327"/>
      <c r="U327"/>
      <c r="V327"/>
    </row>
    <row r="328" spans="2:22" ht="14.25" x14ac:dyDescent="0.45">
      <c r="B328"/>
      <c r="C328"/>
      <c r="D328"/>
      <c r="E328"/>
      <c r="F328"/>
      <c r="G328"/>
      <c r="H328"/>
      <c r="I328"/>
      <c r="J328"/>
      <c r="K328"/>
      <c r="L328"/>
      <c r="M328"/>
      <c r="N328"/>
      <c r="O328"/>
      <c r="P328"/>
      <c r="Q328"/>
      <c r="R328"/>
      <c r="S328"/>
      <c r="T328"/>
      <c r="U328"/>
      <c r="V328"/>
    </row>
    <row r="329" spans="2:22" ht="14.25" x14ac:dyDescent="0.45">
      <c r="B329"/>
      <c r="C329"/>
      <c r="D329"/>
      <c r="E329"/>
      <c r="F329"/>
      <c r="G329"/>
      <c r="H329"/>
      <c r="I329"/>
      <c r="J329"/>
      <c r="K329"/>
      <c r="L329"/>
      <c r="M329"/>
      <c r="N329"/>
      <c r="O329"/>
      <c r="P329"/>
      <c r="Q329"/>
      <c r="R329"/>
      <c r="S329"/>
      <c r="T329"/>
      <c r="U329"/>
      <c r="V329"/>
    </row>
    <row r="330" spans="2:22" ht="14.25" x14ac:dyDescent="0.45">
      <c r="B330"/>
      <c r="C330"/>
      <c r="D330"/>
      <c r="E330"/>
      <c r="F330"/>
      <c r="G330"/>
      <c r="H330"/>
      <c r="I330"/>
      <c r="J330"/>
      <c r="K330"/>
      <c r="L330"/>
      <c r="M330"/>
      <c r="N330"/>
      <c r="O330"/>
      <c r="P330"/>
      <c r="Q330"/>
      <c r="R330"/>
      <c r="S330"/>
      <c r="T330"/>
      <c r="U330"/>
      <c r="V330"/>
    </row>
    <row r="331" spans="2:22" ht="14.25" x14ac:dyDescent="0.45">
      <c r="B331"/>
      <c r="C331"/>
      <c r="D331"/>
      <c r="E331"/>
      <c r="F331"/>
      <c r="G331"/>
      <c r="H331"/>
      <c r="I331"/>
      <c r="J331"/>
      <c r="K331"/>
      <c r="L331"/>
      <c r="M331"/>
      <c r="N331"/>
      <c r="O331"/>
      <c r="P331"/>
      <c r="Q331"/>
      <c r="R331"/>
      <c r="S331"/>
      <c r="T331"/>
      <c r="U331"/>
      <c r="V331"/>
    </row>
    <row r="332" spans="2:22" ht="14.25" x14ac:dyDescent="0.45">
      <c r="B332"/>
      <c r="C332"/>
      <c r="D332"/>
      <c r="E332"/>
      <c r="F332"/>
      <c r="G332"/>
      <c r="H332"/>
      <c r="I332"/>
      <c r="J332"/>
      <c r="K332"/>
      <c r="L332"/>
      <c r="M332"/>
      <c r="N332"/>
      <c r="O332"/>
      <c r="P332"/>
      <c r="Q332"/>
      <c r="R332"/>
      <c r="S332"/>
      <c r="T332"/>
      <c r="U332"/>
      <c r="V332"/>
    </row>
    <row r="333" spans="2:22" ht="14.25" x14ac:dyDescent="0.45">
      <c r="B333"/>
      <c r="C333"/>
      <c r="D333"/>
      <c r="E333"/>
      <c r="F333"/>
      <c r="G333"/>
      <c r="H333"/>
      <c r="I333"/>
      <c r="J333"/>
      <c r="K333"/>
      <c r="L333"/>
      <c r="M333"/>
      <c r="N333"/>
      <c r="O333"/>
      <c r="P333"/>
      <c r="Q333"/>
      <c r="R333"/>
      <c r="S333"/>
      <c r="T333"/>
      <c r="U333"/>
      <c r="V333"/>
    </row>
    <row r="334" spans="2:22" ht="14.25" x14ac:dyDescent="0.45">
      <c r="B334"/>
      <c r="C334"/>
      <c r="D334"/>
      <c r="E334"/>
      <c r="F334"/>
      <c r="G334"/>
      <c r="H334"/>
      <c r="I334"/>
      <c r="J334"/>
      <c r="K334"/>
      <c r="L334"/>
      <c r="M334"/>
      <c r="N334"/>
      <c r="O334"/>
      <c r="P334"/>
      <c r="Q334"/>
      <c r="R334"/>
      <c r="S334"/>
      <c r="T334"/>
      <c r="U334"/>
      <c r="V334"/>
    </row>
    <row r="335" spans="2:22" ht="14.25" x14ac:dyDescent="0.45">
      <c r="B335"/>
      <c r="C335"/>
      <c r="D335"/>
      <c r="E335"/>
      <c r="F335"/>
      <c r="G335"/>
      <c r="H335"/>
      <c r="I335"/>
      <c r="J335"/>
      <c r="K335"/>
      <c r="L335"/>
      <c r="M335"/>
      <c r="N335"/>
      <c r="O335"/>
      <c r="P335"/>
      <c r="Q335"/>
      <c r="R335"/>
      <c r="S335"/>
      <c r="T335"/>
      <c r="U335"/>
      <c r="V335"/>
    </row>
    <row r="336" spans="2:22" ht="14.25" x14ac:dyDescent="0.45">
      <c r="B336"/>
      <c r="C336"/>
      <c r="D336"/>
      <c r="E336"/>
      <c r="F336"/>
      <c r="G336"/>
      <c r="H336"/>
      <c r="I336"/>
      <c r="J336"/>
      <c r="K336"/>
      <c r="L336"/>
      <c r="M336"/>
      <c r="N336"/>
      <c r="O336"/>
      <c r="P336"/>
      <c r="Q336"/>
      <c r="R336"/>
      <c r="S336"/>
      <c r="T336"/>
      <c r="U336"/>
      <c r="V336"/>
    </row>
    <row r="337" spans="2:22" ht="14.25" x14ac:dyDescent="0.45">
      <c r="B337"/>
      <c r="C337"/>
      <c r="D337"/>
      <c r="E337"/>
      <c r="F337"/>
      <c r="G337"/>
      <c r="H337"/>
      <c r="I337"/>
      <c r="J337"/>
      <c r="K337"/>
      <c r="L337"/>
      <c r="M337"/>
      <c r="N337"/>
      <c r="O337"/>
      <c r="P337"/>
      <c r="Q337"/>
      <c r="R337"/>
      <c r="S337"/>
      <c r="T337"/>
      <c r="U337"/>
      <c r="V337"/>
    </row>
    <row r="338" spans="2:22" ht="14.25" x14ac:dyDescent="0.45">
      <c r="B338"/>
      <c r="C338"/>
      <c r="D338"/>
      <c r="E338"/>
      <c r="F338"/>
      <c r="G338"/>
      <c r="H338"/>
      <c r="I338"/>
      <c r="J338"/>
      <c r="K338"/>
      <c r="L338"/>
      <c r="M338"/>
      <c r="N338"/>
      <c r="O338"/>
      <c r="P338"/>
      <c r="Q338"/>
      <c r="R338"/>
      <c r="S338"/>
      <c r="T338"/>
      <c r="U338"/>
      <c r="V338"/>
    </row>
    <row r="339" spans="2:22" ht="14.25" x14ac:dyDescent="0.45">
      <c r="B339"/>
      <c r="C339"/>
      <c r="D339"/>
      <c r="E339"/>
      <c r="F339"/>
      <c r="G339"/>
      <c r="H339"/>
      <c r="I339"/>
      <c r="J339"/>
      <c r="K339"/>
      <c r="L339"/>
      <c r="M339"/>
      <c r="N339"/>
      <c r="O339"/>
      <c r="P339"/>
      <c r="Q339"/>
      <c r="R339"/>
      <c r="S339"/>
      <c r="T339"/>
      <c r="U339"/>
      <c r="V339"/>
    </row>
    <row r="340" spans="2:22" ht="14.25" x14ac:dyDescent="0.45">
      <c r="B340"/>
      <c r="C340"/>
      <c r="D340"/>
      <c r="E340"/>
      <c r="F340"/>
      <c r="G340"/>
      <c r="H340"/>
      <c r="I340"/>
      <c r="J340"/>
      <c r="K340"/>
      <c r="L340"/>
      <c r="M340"/>
      <c r="N340"/>
      <c r="O340"/>
      <c r="P340"/>
      <c r="Q340"/>
      <c r="R340"/>
      <c r="S340"/>
      <c r="T340"/>
      <c r="U340"/>
      <c r="V340"/>
    </row>
    <row r="341" spans="2:22" ht="14.25" x14ac:dyDescent="0.45">
      <c r="B341"/>
      <c r="C341"/>
      <c r="D341"/>
      <c r="E341"/>
      <c r="F341"/>
      <c r="G341"/>
      <c r="H341"/>
      <c r="I341"/>
      <c r="J341"/>
      <c r="K341"/>
      <c r="L341"/>
      <c r="M341"/>
      <c r="N341"/>
      <c r="O341"/>
      <c r="P341"/>
      <c r="Q341"/>
      <c r="R341"/>
      <c r="S341"/>
      <c r="T341"/>
      <c r="U341"/>
      <c r="V341"/>
    </row>
    <row r="342" spans="2:22" ht="14.25" x14ac:dyDescent="0.45">
      <c r="B342"/>
      <c r="C342"/>
      <c r="D342"/>
      <c r="E342"/>
      <c r="F342"/>
      <c r="G342"/>
      <c r="H342"/>
      <c r="I342"/>
      <c r="J342"/>
      <c r="K342"/>
      <c r="L342"/>
      <c r="M342"/>
      <c r="N342"/>
      <c r="O342"/>
      <c r="P342"/>
      <c r="Q342"/>
      <c r="R342"/>
      <c r="S342"/>
      <c r="T342"/>
      <c r="U342"/>
      <c r="V342"/>
    </row>
    <row r="343" spans="2:22" ht="14.25" x14ac:dyDescent="0.45">
      <c r="B343"/>
      <c r="C343"/>
      <c r="D343"/>
      <c r="E343"/>
      <c r="F343"/>
      <c r="G343"/>
      <c r="H343"/>
      <c r="I343"/>
      <c r="J343"/>
      <c r="K343"/>
      <c r="L343"/>
      <c r="M343"/>
      <c r="N343"/>
      <c r="O343"/>
      <c r="P343"/>
      <c r="Q343"/>
      <c r="R343"/>
      <c r="S343"/>
      <c r="T343"/>
      <c r="U343"/>
      <c r="V343"/>
    </row>
    <row r="344" spans="2:22" ht="14.25" x14ac:dyDescent="0.45">
      <c r="B344"/>
      <c r="C344"/>
      <c r="D344"/>
      <c r="E344"/>
      <c r="F344"/>
      <c r="G344"/>
      <c r="H344"/>
      <c r="I344"/>
      <c r="J344"/>
      <c r="K344"/>
      <c r="L344"/>
      <c r="M344"/>
      <c r="N344"/>
      <c r="O344"/>
      <c r="P344"/>
      <c r="Q344"/>
      <c r="R344"/>
      <c r="S344"/>
      <c r="T344"/>
      <c r="U344"/>
      <c r="V344"/>
    </row>
    <row r="345" spans="2:22" ht="14.25" x14ac:dyDescent="0.45">
      <c r="B345"/>
      <c r="C345"/>
      <c r="D345"/>
      <c r="E345"/>
      <c r="F345"/>
      <c r="G345"/>
      <c r="H345"/>
      <c r="I345"/>
      <c r="J345"/>
      <c r="K345"/>
      <c r="L345"/>
      <c r="M345"/>
      <c r="N345"/>
      <c r="O345"/>
      <c r="P345"/>
      <c r="Q345"/>
      <c r="R345"/>
      <c r="S345"/>
      <c r="T345"/>
      <c r="U345"/>
      <c r="V345"/>
    </row>
    <row r="346" spans="2:22" ht="14.25" x14ac:dyDescent="0.45">
      <c r="B346"/>
      <c r="C346"/>
      <c r="D346"/>
      <c r="E346"/>
      <c r="F346"/>
      <c r="G346"/>
      <c r="H346"/>
      <c r="I346"/>
      <c r="J346"/>
      <c r="K346"/>
      <c r="L346"/>
      <c r="M346"/>
      <c r="N346"/>
      <c r="O346"/>
      <c r="P346"/>
      <c r="Q346"/>
      <c r="R346"/>
      <c r="S346"/>
      <c r="T346"/>
      <c r="U346"/>
      <c r="V346"/>
    </row>
    <row r="347" spans="2:22" ht="14.25" x14ac:dyDescent="0.45">
      <c r="B347"/>
      <c r="C347"/>
      <c r="D347"/>
      <c r="E347"/>
      <c r="F347"/>
      <c r="G347"/>
      <c r="H347"/>
      <c r="I347"/>
      <c r="J347"/>
      <c r="K347"/>
      <c r="L347"/>
      <c r="M347"/>
      <c r="N347"/>
      <c r="O347"/>
      <c r="P347"/>
      <c r="Q347"/>
      <c r="R347"/>
      <c r="S347"/>
      <c r="T347"/>
      <c r="U347"/>
      <c r="V347"/>
    </row>
    <row r="348" spans="2:22" ht="14.25" x14ac:dyDescent="0.45">
      <c r="B348"/>
      <c r="C348"/>
      <c r="D348"/>
      <c r="E348"/>
      <c r="F348"/>
      <c r="G348"/>
      <c r="H348"/>
      <c r="I348"/>
      <c r="J348"/>
      <c r="K348"/>
      <c r="L348"/>
      <c r="M348"/>
      <c r="N348"/>
      <c r="O348"/>
      <c r="P348"/>
      <c r="Q348"/>
      <c r="R348"/>
      <c r="S348"/>
      <c r="T348"/>
      <c r="U348"/>
      <c r="V348"/>
    </row>
    <row r="349" spans="2:22" ht="14.25" x14ac:dyDescent="0.45">
      <c r="B349"/>
      <c r="C349"/>
      <c r="D349"/>
      <c r="E349"/>
      <c r="F349"/>
      <c r="G349"/>
      <c r="H349"/>
      <c r="I349"/>
      <c r="J349"/>
      <c r="K349"/>
      <c r="L349"/>
      <c r="M349"/>
      <c r="N349"/>
      <c r="O349"/>
      <c r="P349"/>
      <c r="Q349"/>
      <c r="R349"/>
      <c r="S349"/>
      <c r="T349"/>
      <c r="U349"/>
      <c r="V349"/>
    </row>
    <row r="350" spans="2:22" ht="14.25" x14ac:dyDescent="0.45">
      <c r="B350"/>
      <c r="C350"/>
      <c r="D350"/>
      <c r="E350"/>
      <c r="F350"/>
      <c r="G350"/>
      <c r="H350"/>
      <c r="I350"/>
      <c r="J350"/>
      <c r="K350"/>
      <c r="L350"/>
      <c r="M350"/>
      <c r="N350"/>
      <c r="O350"/>
      <c r="P350"/>
      <c r="Q350"/>
      <c r="R350"/>
      <c r="S350"/>
      <c r="T350"/>
      <c r="U350"/>
      <c r="V350"/>
    </row>
    <row r="351" spans="2:22" ht="14.25" x14ac:dyDescent="0.45">
      <c r="B351"/>
      <c r="C351"/>
      <c r="D351"/>
      <c r="E351"/>
      <c r="F351"/>
      <c r="G351"/>
      <c r="H351"/>
      <c r="I351"/>
      <c r="J351"/>
      <c r="K351"/>
      <c r="L351"/>
      <c r="M351"/>
      <c r="N351"/>
      <c r="O351"/>
      <c r="P351"/>
      <c r="Q351"/>
      <c r="R351"/>
      <c r="S351"/>
      <c r="T351"/>
      <c r="U351"/>
      <c r="V351"/>
    </row>
    <row r="352" spans="2:22" ht="14.25" x14ac:dyDescent="0.45">
      <c r="B352"/>
      <c r="C352"/>
      <c r="D352"/>
      <c r="E352"/>
      <c r="F352"/>
      <c r="G352"/>
      <c r="H352"/>
      <c r="I352"/>
      <c r="J352"/>
      <c r="K352"/>
      <c r="L352"/>
      <c r="M352"/>
      <c r="N352"/>
      <c r="O352"/>
      <c r="P352"/>
      <c r="Q352"/>
      <c r="R352"/>
      <c r="S352"/>
      <c r="T352"/>
      <c r="U352"/>
      <c r="V35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5CA3E-49D7-4AA6-96AF-F8D72A1FD9A8}">
  <sheetPr>
    <tabColor rgb="FF00B0F0"/>
  </sheetPr>
  <dimension ref="B1:AF2169"/>
  <sheetViews>
    <sheetView zoomScale="80" zoomScaleNormal="80" workbookViewId="0">
      <selection activeCell="B2" sqref="B2"/>
    </sheetView>
  </sheetViews>
  <sheetFormatPr defaultColWidth="8.86328125" defaultRowHeight="12.75" x14ac:dyDescent="0.35"/>
  <cols>
    <col min="1" max="1" width="8.86328125" style="2"/>
    <col min="2" max="2" width="11" style="2" bestFit="1" customWidth="1"/>
    <col min="3" max="7" width="8.86328125" style="2"/>
    <col min="8" max="8" width="11" style="2" bestFit="1" customWidth="1"/>
    <col min="9" max="9" width="9.86328125" style="2" bestFit="1" customWidth="1"/>
    <col min="10" max="10" width="8.86328125" style="2"/>
    <col min="11" max="12" width="9" style="2" bestFit="1" customWidth="1"/>
    <col min="13" max="13" width="8.86328125" style="2"/>
    <col min="14" max="27" width="9" style="2" bestFit="1" customWidth="1"/>
    <col min="28" max="28" width="8.86328125" style="2"/>
    <col min="29" max="29" width="14.86328125" style="2" bestFit="1" customWidth="1"/>
    <col min="30" max="30" width="8.86328125" style="2"/>
    <col min="31" max="31" width="66.59765625" style="2" bestFit="1" customWidth="1"/>
    <col min="32" max="32" width="13.59765625" style="2" bestFit="1" customWidth="1"/>
    <col min="33" max="16384" width="8.86328125" style="2"/>
  </cols>
  <sheetData>
    <row r="1" spans="2:32" ht="14.25" x14ac:dyDescent="0.45">
      <c r="B1" s="3" t="s">
        <v>4129</v>
      </c>
      <c r="AB1"/>
    </row>
    <row r="2" spans="2:32" ht="14.25" x14ac:dyDescent="0.45">
      <c r="B2" t="s">
        <v>354</v>
      </c>
      <c r="C2" t="s">
        <v>355</v>
      </c>
      <c r="D2" t="s">
        <v>356</v>
      </c>
      <c r="E2" t="s">
        <v>357</v>
      </c>
      <c r="F2" t="s">
        <v>358</v>
      </c>
      <c r="G2" t="s">
        <v>359</v>
      </c>
      <c r="H2" t="s">
        <v>360</v>
      </c>
      <c r="I2" t="s">
        <v>361</v>
      </c>
      <c r="J2" t="s">
        <v>362</v>
      </c>
      <c r="K2" t="s">
        <v>363</v>
      </c>
      <c r="L2" t="s">
        <v>364</v>
      </c>
      <c r="M2" t="s">
        <v>365</v>
      </c>
      <c r="N2" t="s">
        <v>366</v>
      </c>
      <c r="O2" t="s">
        <v>367</v>
      </c>
      <c r="P2" t="s">
        <v>368</v>
      </c>
      <c r="Q2" t="s">
        <v>369</v>
      </c>
      <c r="R2" t="s">
        <v>370</v>
      </c>
      <c r="S2" t="s">
        <v>371</v>
      </c>
      <c r="T2" t="s">
        <v>372</v>
      </c>
      <c r="U2" t="s">
        <v>373</v>
      </c>
      <c r="V2" t="s">
        <v>374</v>
      </c>
      <c r="W2" t="s">
        <v>375</v>
      </c>
      <c r="X2" t="s">
        <v>376</v>
      </c>
      <c r="Y2" t="s">
        <v>377</v>
      </c>
      <c r="Z2" t="s">
        <v>378</v>
      </c>
      <c r="AA2" t="s">
        <v>379</v>
      </c>
      <c r="AB2" t="s">
        <v>380</v>
      </c>
      <c r="AC2" s="7" t="s">
        <v>381</v>
      </c>
    </row>
    <row r="3" spans="2:32" ht="14.25" x14ac:dyDescent="0.45">
      <c r="B3" t="s">
        <v>382</v>
      </c>
      <c r="C3" t="s">
        <v>4158</v>
      </c>
      <c r="D3" t="s">
        <v>384</v>
      </c>
      <c r="E3" t="s">
        <v>385</v>
      </c>
      <c r="F3" t="s">
        <v>429</v>
      </c>
      <c r="G3" t="s">
        <v>387</v>
      </c>
      <c r="H3" t="s">
        <v>4159</v>
      </c>
      <c r="I3" t="s">
        <v>3902</v>
      </c>
      <c r="J3" t="s">
        <v>3902</v>
      </c>
      <c r="K3">
        <v>1500</v>
      </c>
      <c r="L3" t="s">
        <v>3902</v>
      </c>
      <c r="M3" t="s">
        <v>389</v>
      </c>
      <c r="N3">
        <v>0</v>
      </c>
      <c r="O3">
        <v>0</v>
      </c>
      <c r="P3">
        <v>0</v>
      </c>
      <c r="Q3">
        <v>0</v>
      </c>
      <c r="R3">
        <v>0</v>
      </c>
      <c r="S3">
        <v>0</v>
      </c>
      <c r="T3">
        <v>0</v>
      </c>
      <c r="U3">
        <v>0</v>
      </c>
      <c r="V3">
        <v>0</v>
      </c>
      <c r="W3">
        <v>0</v>
      </c>
      <c r="X3">
        <v>0</v>
      </c>
      <c r="Y3">
        <v>0</v>
      </c>
      <c r="Z3">
        <v>0</v>
      </c>
      <c r="AA3">
        <v>0</v>
      </c>
      <c r="AB3">
        <v>0</v>
      </c>
      <c r="AC3" s="9" t="str">
        <f>VLOOKUP(C3,$AE$3:$AF$559,2,FALSE)</f>
        <v>B08G44FY24</v>
      </c>
      <c r="AE3" s="10" t="s">
        <v>2577</v>
      </c>
      <c r="AF3" s="10" t="s">
        <v>622</v>
      </c>
    </row>
    <row r="4" spans="2:32" ht="14.25" x14ac:dyDescent="0.45">
      <c r="B4" t="s">
        <v>382</v>
      </c>
      <c r="C4" t="s">
        <v>4160</v>
      </c>
      <c r="D4" t="s">
        <v>384</v>
      </c>
      <c r="E4" t="s">
        <v>385</v>
      </c>
      <c r="F4" t="s">
        <v>429</v>
      </c>
      <c r="G4" t="s">
        <v>387</v>
      </c>
      <c r="H4" t="s">
        <v>4159</v>
      </c>
      <c r="I4" t="s">
        <v>3902</v>
      </c>
      <c r="J4" t="s">
        <v>3902</v>
      </c>
      <c r="K4">
        <v>1500</v>
      </c>
      <c r="L4" t="s">
        <v>3902</v>
      </c>
      <c r="M4" t="s">
        <v>389</v>
      </c>
      <c r="N4">
        <v>0</v>
      </c>
      <c r="O4">
        <v>0</v>
      </c>
      <c r="P4">
        <v>0</v>
      </c>
      <c r="Q4">
        <v>0</v>
      </c>
      <c r="R4">
        <v>0</v>
      </c>
      <c r="S4">
        <v>0</v>
      </c>
      <c r="T4">
        <v>0</v>
      </c>
      <c r="U4">
        <v>0</v>
      </c>
      <c r="V4">
        <v>0</v>
      </c>
      <c r="W4">
        <v>0</v>
      </c>
      <c r="X4">
        <v>0</v>
      </c>
      <c r="Y4">
        <v>0</v>
      </c>
      <c r="Z4">
        <v>0</v>
      </c>
      <c r="AA4">
        <v>0</v>
      </c>
      <c r="AB4">
        <v>0</v>
      </c>
      <c r="AC4" s="9" t="str">
        <f t="shared" ref="AC4:AC67" si="0">VLOOKUP(C4,$AE$3:$AF$559,2,FALSE)</f>
        <v>B08G44FY24</v>
      </c>
      <c r="AE4" s="10" t="s">
        <v>2579</v>
      </c>
      <c r="AF4" s="10" t="s">
        <v>622</v>
      </c>
    </row>
    <row r="5" spans="2:32" ht="14.25" x14ac:dyDescent="0.45">
      <c r="B5" t="s">
        <v>382</v>
      </c>
      <c r="C5" t="s">
        <v>4161</v>
      </c>
      <c r="D5" t="s">
        <v>384</v>
      </c>
      <c r="E5" t="s">
        <v>385</v>
      </c>
      <c r="F5" t="s">
        <v>429</v>
      </c>
      <c r="G5" t="s">
        <v>387</v>
      </c>
      <c r="H5" t="s">
        <v>4159</v>
      </c>
      <c r="I5" t="s">
        <v>3902</v>
      </c>
      <c r="J5" t="s">
        <v>3902</v>
      </c>
      <c r="K5">
        <v>1500</v>
      </c>
      <c r="L5" t="s">
        <v>3902</v>
      </c>
      <c r="M5" t="s">
        <v>389</v>
      </c>
      <c r="N5">
        <v>0</v>
      </c>
      <c r="O5">
        <v>0</v>
      </c>
      <c r="P5">
        <v>0</v>
      </c>
      <c r="Q5">
        <v>0</v>
      </c>
      <c r="R5">
        <v>0</v>
      </c>
      <c r="S5">
        <v>0</v>
      </c>
      <c r="T5">
        <v>0</v>
      </c>
      <c r="U5">
        <v>0</v>
      </c>
      <c r="V5">
        <v>0</v>
      </c>
      <c r="W5">
        <v>0</v>
      </c>
      <c r="X5">
        <v>0</v>
      </c>
      <c r="Y5">
        <v>0</v>
      </c>
      <c r="Z5">
        <v>0</v>
      </c>
      <c r="AA5">
        <v>0</v>
      </c>
      <c r="AB5">
        <v>0</v>
      </c>
      <c r="AC5" s="9" t="str">
        <f t="shared" si="0"/>
        <v>B08CG5S115</v>
      </c>
      <c r="AE5" s="10" t="s">
        <v>2581</v>
      </c>
      <c r="AF5" s="10" t="s">
        <v>622</v>
      </c>
    </row>
    <row r="6" spans="2:32" ht="14.25" x14ac:dyDescent="0.45">
      <c r="B6" t="s">
        <v>458</v>
      </c>
      <c r="C6" t="s">
        <v>4162</v>
      </c>
      <c r="D6" t="s">
        <v>460</v>
      </c>
      <c r="E6" t="s">
        <v>385</v>
      </c>
      <c r="F6" t="s">
        <v>386</v>
      </c>
      <c r="G6" t="s">
        <v>387</v>
      </c>
      <c r="H6" t="s">
        <v>4163</v>
      </c>
      <c r="I6" t="s">
        <v>3902</v>
      </c>
      <c r="J6" t="s">
        <v>3902</v>
      </c>
      <c r="K6">
        <v>1000</v>
      </c>
      <c r="L6" t="s">
        <v>399</v>
      </c>
      <c r="M6" t="s">
        <v>389</v>
      </c>
      <c r="N6">
        <v>851</v>
      </c>
      <c r="O6">
        <v>2</v>
      </c>
      <c r="P6">
        <v>24</v>
      </c>
      <c r="Q6">
        <v>95</v>
      </c>
      <c r="R6">
        <v>48</v>
      </c>
      <c r="S6">
        <v>0</v>
      </c>
      <c r="T6">
        <v>0</v>
      </c>
      <c r="U6">
        <v>0</v>
      </c>
      <c r="V6">
        <v>0</v>
      </c>
      <c r="W6">
        <v>0</v>
      </c>
      <c r="X6">
        <v>0</v>
      </c>
      <c r="Y6">
        <v>0</v>
      </c>
      <c r="Z6">
        <v>0</v>
      </c>
      <c r="AA6">
        <v>0</v>
      </c>
      <c r="AB6">
        <v>0</v>
      </c>
      <c r="AC6" s="9" t="str">
        <f t="shared" si="0"/>
        <v>B09P9XP9G6</v>
      </c>
      <c r="AE6" s="10" t="s">
        <v>2583</v>
      </c>
      <c r="AF6" s="10" t="s">
        <v>622</v>
      </c>
    </row>
    <row r="7" spans="2:32" ht="14.25" x14ac:dyDescent="0.45">
      <c r="B7" t="s">
        <v>458</v>
      </c>
      <c r="C7" t="s">
        <v>4164</v>
      </c>
      <c r="D7" t="s">
        <v>460</v>
      </c>
      <c r="E7" t="s">
        <v>385</v>
      </c>
      <c r="F7" t="s">
        <v>429</v>
      </c>
      <c r="G7" t="s">
        <v>387</v>
      </c>
      <c r="H7" t="s">
        <v>4163</v>
      </c>
      <c r="I7" t="s">
        <v>3902</v>
      </c>
      <c r="J7" t="s">
        <v>3902</v>
      </c>
      <c r="K7">
        <v>500</v>
      </c>
      <c r="L7" t="s">
        <v>3902</v>
      </c>
      <c r="M7" t="s">
        <v>389</v>
      </c>
      <c r="N7">
        <v>0</v>
      </c>
      <c r="O7">
        <v>0</v>
      </c>
      <c r="P7">
        <v>0</v>
      </c>
      <c r="Q7">
        <v>0</v>
      </c>
      <c r="R7">
        <v>0</v>
      </c>
      <c r="S7">
        <v>0</v>
      </c>
      <c r="T7">
        <v>0</v>
      </c>
      <c r="U7">
        <v>0</v>
      </c>
      <c r="V7">
        <v>0</v>
      </c>
      <c r="W7">
        <v>0</v>
      </c>
      <c r="X7">
        <v>0</v>
      </c>
      <c r="Y7">
        <v>0</v>
      </c>
      <c r="Z7">
        <v>0</v>
      </c>
      <c r="AA7">
        <v>0</v>
      </c>
      <c r="AB7">
        <v>0</v>
      </c>
      <c r="AC7" s="9" t="str">
        <f t="shared" si="0"/>
        <v>B09P9XP9G6</v>
      </c>
      <c r="AE7" s="10" t="s">
        <v>2585</v>
      </c>
      <c r="AF7" s="10" t="s">
        <v>622</v>
      </c>
    </row>
    <row r="8" spans="2:32" ht="14.25" x14ac:dyDescent="0.45">
      <c r="B8" t="s">
        <v>458</v>
      </c>
      <c r="C8" t="s">
        <v>4165</v>
      </c>
      <c r="D8" t="s">
        <v>460</v>
      </c>
      <c r="E8" t="s">
        <v>385</v>
      </c>
      <c r="F8" t="s">
        <v>429</v>
      </c>
      <c r="G8" t="s">
        <v>387</v>
      </c>
      <c r="H8" t="s">
        <v>4163</v>
      </c>
      <c r="I8" t="s">
        <v>3902</v>
      </c>
      <c r="J8" t="s">
        <v>3902</v>
      </c>
      <c r="K8">
        <v>500</v>
      </c>
      <c r="L8" t="s">
        <v>3902</v>
      </c>
      <c r="M8" t="s">
        <v>389</v>
      </c>
      <c r="N8">
        <v>0</v>
      </c>
      <c r="O8">
        <v>0</v>
      </c>
      <c r="P8">
        <v>0</v>
      </c>
      <c r="Q8">
        <v>0</v>
      </c>
      <c r="R8">
        <v>0</v>
      </c>
      <c r="S8">
        <v>0</v>
      </c>
      <c r="T8">
        <v>0</v>
      </c>
      <c r="U8">
        <v>0</v>
      </c>
      <c r="V8">
        <v>0</v>
      </c>
      <c r="W8">
        <v>0</v>
      </c>
      <c r="X8">
        <v>0</v>
      </c>
      <c r="Y8">
        <v>0</v>
      </c>
      <c r="Z8">
        <v>0</v>
      </c>
      <c r="AA8">
        <v>0</v>
      </c>
      <c r="AB8">
        <v>0</v>
      </c>
      <c r="AC8" s="9" t="str">
        <f t="shared" si="0"/>
        <v>B09P9XP9G6</v>
      </c>
      <c r="AE8" s="10" t="s">
        <v>2587</v>
      </c>
      <c r="AF8" s="10" t="s">
        <v>622</v>
      </c>
    </row>
    <row r="9" spans="2:32" ht="14.25" x14ac:dyDescent="0.45">
      <c r="B9" t="s">
        <v>458</v>
      </c>
      <c r="C9" t="s">
        <v>4166</v>
      </c>
      <c r="D9" t="s">
        <v>460</v>
      </c>
      <c r="E9" t="s">
        <v>385</v>
      </c>
      <c r="F9" t="s">
        <v>429</v>
      </c>
      <c r="G9" t="s">
        <v>387</v>
      </c>
      <c r="H9" t="s">
        <v>4163</v>
      </c>
      <c r="I9" t="s">
        <v>3902</v>
      </c>
      <c r="J9" t="s">
        <v>3902</v>
      </c>
      <c r="K9">
        <v>500</v>
      </c>
      <c r="L9" t="s">
        <v>399</v>
      </c>
      <c r="M9" t="s">
        <v>389</v>
      </c>
      <c r="N9">
        <v>763</v>
      </c>
      <c r="O9">
        <v>0</v>
      </c>
      <c r="P9">
        <v>0</v>
      </c>
      <c r="Q9">
        <v>0</v>
      </c>
      <c r="R9">
        <v>0</v>
      </c>
      <c r="S9">
        <v>0</v>
      </c>
      <c r="T9">
        <v>0</v>
      </c>
      <c r="U9">
        <v>0</v>
      </c>
      <c r="V9">
        <v>0</v>
      </c>
      <c r="W9">
        <v>0</v>
      </c>
      <c r="X9">
        <v>0</v>
      </c>
      <c r="Y9">
        <v>0</v>
      </c>
      <c r="Z9">
        <v>0</v>
      </c>
      <c r="AA9">
        <v>0</v>
      </c>
      <c r="AB9">
        <v>0</v>
      </c>
      <c r="AC9" s="9" t="str">
        <f t="shared" si="0"/>
        <v>B09P9XP9G6</v>
      </c>
      <c r="AE9" s="10" t="s">
        <v>2589</v>
      </c>
      <c r="AF9" s="10" t="s">
        <v>622</v>
      </c>
    </row>
    <row r="10" spans="2:32" ht="14.25" x14ac:dyDescent="0.45">
      <c r="B10" t="s">
        <v>458</v>
      </c>
      <c r="C10" t="s">
        <v>4167</v>
      </c>
      <c r="D10" t="s">
        <v>460</v>
      </c>
      <c r="E10" t="s">
        <v>385</v>
      </c>
      <c r="F10" t="s">
        <v>429</v>
      </c>
      <c r="G10" t="s">
        <v>387</v>
      </c>
      <c r="H10" t="s">
        <v>4163</v>
      </c>
      <c r="I10" t="s">
        <v>3902</v>
      </c>
      <c r="J10" t="s">
        <v>3902</v>
      </c>
      <c r="K10">
        <v>500</v>
      </c>
      <c r="L10" t="s">
        <v>3902</v>
      </c>
      <c r="M10" t="s">
        <v>389</v>
      </c>
      <c r="N10">
        <v>0</v>
      </c>
      <c r="O10">
        <v>0</v>
      </c>
      <c r="P10">
        <v>0</v>
      </c>
      <c r="Q10">
        <v>0</v>
      </c>
      <c r="R10">
        <v>0</v>
      </c>
      <c r="S10">
        <v>0</v>
      </c>
      <c r="T10">
        <v>0</v>
      </c>
      <c r="U10">
        <v>0</v>
      </c>
      <c r="V10">
        <v>0</v>
      </c>
      <c r="W10">
        <v>0</v>
      </c>
      <c r="X10">
        <v>0</v>
      </c>
      <c r="Y10">
        <v>0</v>
      </c>
      <c r="Z10">
        <v>0</v>
      </c>
      <c r="AA10">
        <v>0</v>
      </c>
      <c r="AB10">
        <v>0</v>
      </c>
      <c r="AC10" s="9" t="str">
        <f t="shared" si="0"/>
        <v>B09P9XP9G6</v>
      </c>
      <c r="AE10" s="10" t="s">
        <v>2591</v>
      </c>
      <c r="AF10" s="10" t="s">
        <v>622</v>
      </c>
    </row>
    <row r="11" spans="2:32" ht="14.25" x14ac:dyDescent="0.45">
      <c r="B11" t="s">
        <v>458</v>
      </c>
      <c r="C11" t="s">
        <v>4168</v>
      </c>
      <c r="D11" t="s">
        <v>460</v>
      </c>
      <c r="E11" t="s">
        <v>385</v>
      </c>
      <c r="F11" t="s">
        <v>429</v>
      </c>
      <c r="G11" t="s">
        <v>387</v>
      </c>
      <c r="H11" t="s">
        <v>4163</v>
      </c>
      <c r="I11" t="s">
        <v>3902</v>
      </c>
      <c r="J11" t="s">
        <v>3902</v>
      </c>
      <c r="K11">
        <v>500</v>
      </c>
      <c r="L11" t="s">
        <v>399</v>
      </c>
      <c r="M11" t="s">
        <v>389</v>
      </c>
      <c r="N11">
        <v>630</v>
      </c>
      <c r="O11">
        <v>7</v>
      </c>
      <c r="P11">
        <v>111</v>
      </c>
      <c r="Q11">
        <v>626</v>
      </c>
      <c r="R11">
        <v>89</v>
      </c>
      <c r="S11">
        <v>0</v>
      </c>
      <c r="T11">
        <v>0</v>
      </c>
      <c r="U11">
        <v>0</v>
      </c>
      <c r="V11">
        <v>0</v>
      </c>
      <c r="W11">
        <v>0</v>
      </c>
      <c r="X11">
        <v>0</v>
      </c>
      <c r="Y11">
        <v>0</v>
      </c>
      <c r="Z11">
        <v>0</v>
      </c>
      <c r="AA11">
        <v>0</v>
      </c>
      <c r="AB11">
        <v>0</v>
      </c>
      <c r="AC11" s="9" t="str">
        <f t="shared" si="0"/>
        <v>B09P9XP9G6</v>
      </c>
      <c r="AE11" s="10" t="s">
        <v>2593</v>
      </c>
      <c r="AF11" s="10" t="s">
        <v>622</v>
      </c>
    </row>
    <row r="12" spans="2:32" ht="14.25" x14ac:dyDescent="0.45">
      <c r="B12" t="s">
        <v>458</v>
      </c>
      <c r="C12" t="s">
        <v>4169</v>
      </c>
      <c r="D12" t="s">
        <v>460</v>
      </c>
      <c r="E12" t="s">
        <v>385</v>
      </c>
      <c r="F12" t="s">
        <v>429</v>
      </c>
      <c r="G12" t="s">
        <v>387</v>
      </c>
      <c r="H12" t="s">
        <v>4163</v>
      </c>
      <c r="I12" t="s">
        <v>3902</v>
      </c>
      <c r="J12" t="s">
        <v>3902</v>
      </c>
      <c r="K12">
        <v>500</v>
      </c>
      <c r="L12" t="s">
        <v>399</v>
      </c>
      <c r="M12" t="s">
        <v>389</v>
      </c>
      <c r="N12">
        <v>147</v>
      </c>
      <c r="O12">
        <v>0</v>
      </c>
      <c r="P12">
        <v>0</v>
      </c>
      <c r="Q12">
        <v>0</v>
      </c>
      <c r="R12">
        <v>0</v>
      </c>
      <c r="S12">
        <v>0</v>
      </c>
      <c r="T12">
        <v>0</v>
      </c>
      <c r="U12">
        <v>0</v>
      </c>
      <c r="V12">
        <v>0</v>
      </c>
      <c r="W12">
        <v>0</v>
      </c>
      <c r="X12">
        <v>0</v>
      </c>
      <c r="Y12">
        <v>0</v>
      </c>
      <c r="Z12">
        <v>0</v>
      </c>
      <c r="AA12">
        <v>0</v>
      </c>
      <c r="AB12">
        <v>0</v>
      </c>
      <c r="AC12" s="9" t="str">
        <f t="shared" si="0"/>
        <v>B09P9XP9G6</v>
      </c>
      <c r="AE12" s="10" t="s">
        <v>2595</v>
      </c>
      <c r="AF12" s="10" t="s">
        <v>622</v>
      </c>
    </row>
    <row r="13" spans="2:32" ht="14.25" x14ac:dyDescent="0.45">
      <c r="B13" t="s">
        <v>458</v>
      </c>
      <c r="C13" t="s">
        <v>4170</v>
      </c>
      <c r="D13" t="s">
        <v>460</v>
      </c>
      <c r="E13" t="s">
        <v>385</v>
      </c>
      <c r="F13" t="s">
        <v>429</v>
      </c>
      <c r="G13" t="s">
        <v>387</v>
      </c>
      <c r="H13" t="s">
        <v>4163</v>
      </c>
      <c r="I13" t="s">
        <v>3902</v>
      </c>
      <c r="J13" t="s">
        <v>3902</v>
      </c>
      <c r="K13">
        <v>500</v>
      </c>
      <c r="L13" t="s">
        <v>399</v>
      </c>
      <c r="M13" t="s">
        <v>389</v>
      </c>
      <c r="N13">
        <v>239</v>
      </c>
      <c r="O13">
        <v>0</v>
      </c>
      <c r="P13">
        <v>0</v>
      </c>
      <c r="Q13">
        <v>0</v>
      </c>
      <c r="R13">
        <v>0</v>
      </c>
      <c r="S13">
        <v>0</v>
      </c>
      <c r="T13">
        <v>0</v>
      </c>
      <c r="U13">
        <v>0</v>
      </c>
      <c r="V13">
        <v>0</v>
      </c>
      <c r="W13">
        <v>0</v>
      </c>
      <c r="X13">
        <v>0</v>
      </c>
      <c r="Y13">
        <v>0</v>
      </c>
      <c r="Z13">
        <v>0</v>
      </c>
      <c r="AA13">
        <v>0</v>
      </c>
      <c r="AB13">
        <v>0</v>
      </c>
      <c r="AC13" s="9" t="str">
        <f t="shared" si="0"/>
        <v>B09P9XP9G6</v>
      </c>
      <c r="AE13" s="10" t="s">
        <v>2597</v>
      </c>
      <c r="AF13" s="10" t="s">
        <v>622</v>
      </c>
    </row>
    <row r="14" spans="2:32" ht="14.25" x14ac:dyDescent="0.45">
      <c r="B14" t="s">
        <v>458</v>
      </c>
      <c r="C14" t="s">
        <v>4171</v>
      </c>
      <c r="D14" t="s">
        <v>460</v>
      </c>
      <c r="E14" t="s">
        <v>385</v>
      </c>
      <c r="F14" t="s">
        <v>429</v>
      </c>
      <c r="G14" t="s">
        <v>387</v>
      </c>
      <c r="H14" t="s">
        <v>4163</v>
      </c>
      <c r="I14" t="s">
        <v>3902</v>
      </c>
      <c r="J14" t="s">
        <v>3902</v>
      </c>
      <c r="K14">
        <v>500</v>
      </c>
      <c r="L14" t="s">
        <v>399</v>
      </c>
      <c r="M14" t="s">
        <v>389</v>
      </c>
      <c r="N14">
        <v>3</v>
      </c>
      <c r="O14">
        <v>0</v>
      </c>
      <c r="P14">
        <v>0</v>
      </c>
      <c r="Q14">
        <v>0</v>
      </c>
      <c r="R14">
        <v>0</v>
      </c>
      <c r="S14">
        <v>0</v>
      </c>
      <c r="T14">
        <v>0</v>
      </c>
      <c r="U14">
        <v>0</v>
      </c>
      <c r="V14">
        <v>0</v>
      </c>
      <c r="W14">
        <v>0</v>
      </c>
      <c r="X14">
        <v>0</v>
      </c>
      <c r="Y14">
        <v>0</v>
      </c>
      <c r="Z14">
        <v>0</v>
      </c>
      <c r="AA14">
        <v>0</v>
      </c>
      <c r="AB14">
        <v>0</v>
      </c>
      <c r="AC14" s="9" t="str">
        <f t="shared" si="0"/>
        <v>B09P9XP9G6</v>
      </c>
      <c r="AE14" s="10" t="s">
        <v>2599</v>
      </c>
      <c r="AF14" s="10" t="s">
        <v>622</v>
      </c>
    </row>
    <row r="15" spans="2:32" ht="14.25" x14ac:dyDescent="0.45">
      <c r="B15" t="s">
        <v>458</v>
      </c>
      <c r="C15" t="s">
        <v>4172</v>
      </c>
      <c r="D15" t="s">
        <v>460</v>
      </c>
      <c r="E15" t="s">
        <v>385</v>
      </c>
      <c r="F15" t="s">
        <v>429</v>
      </c>
      <c r="G15" t="s">
        <v>387</v>
      </c>
      <c r="H15" t="s">
        <v>4163</v>
      </c>
      <c r="I15" t="s">
        <v>3902</v>
      </c>
      <c r="J15" t="s">
        <v>3902</v>
      </c>
      <c r="K15">
        <v>500</v>
      </c>
      <c r="L15" t="s">
        <v>4057</v>
      </c>
      <c r="M15" t="s">
        <v>389</v>
      </c>
      <c r="N15">
        <v>16</v>
      </c>
      <c r="O15">
        <v>0</v>
      </c>
      <c r="P15">
        <v>0</v>
      </c>
      <c r="Q15">
        <v>0</v>
      </c>
      <c r="R15">
        <v>0</v>
      </c>
      <c r="S15">
        <v>0</v>
      </c>
      <c r="T15">
        <v>0</v>
      </c>
      <c r="U15">
        <v>0</v>
      </c>
      <c r="V15">
        <v>0</v>
      </c>
      <c r="W15">
        <v>0</v>
      </c>
      <c r="X15">
        <v>0</v>
      </c>
      <c r="Y15">
        <v>0</v>
      </c>
      <c r="Z15">
        <v>0</v>
      </c>
      <c r="AA15">
        <v>0</v>
      </c>
      <c r="AB15">
        <v>0</v>
      </c>
      <c r="AC15" s="9" t="str">
        <f t="shared" si="0"/>
        <v>B09P9XP9G6</v>
      </c>
      <c r="AE15" s="10" t="s">
        <v>2601</v>
      </c>
      <c r="AF15" s="10" t="s">
        <v>622</v>
      </c>
    </row>
    <row r="16" spans="2:32" ht="14.25" x14ac:dyDescent="0.45">
      <c r="B16" t="s">
        <v>458</v>
      </c>
      <c r="C16" t="s">
        <v>4173</v>
      </c>
      <c r="D16" t="s">
        <v>460</v>
      </c>
      <c r="E16" t="s">
        <v>385</v>
      </c>
      <c r="F16" t="s">
        <v>429</v>
      </c>
      <c r="G16" t="s">
        <v>387</v>
      </c>
      <c r="H16" t="s">
        <v>4163</v>
      </c>
      <c r="I16" t="s">
        <v>3902</v>
      </c>
      <c r="J16" t="s">
        <v>3902</v>
      </c>
      <c r="K16">
        <v>500</v>
      </c>
      <c r="L16" t="s">
        <v>399</v>
      </c>
      <c r="M16" t="s">
        <v>389</v>
      </c>
      <c r="N16">
        <v>206</v>
      </c>
      <c r="O16">
        <v>0</v>
      </c>
      <c r="P16">
        <v>0</v>
      </c>
      <c r="Q16">
        <v>0</v>
      </c>
      <c r="R16">
        <v>0</v>
      </c>
      <c r="S16">
        <v>0</v>
      </c>
      <c r="T16">
        <v>0</v>
      </c>
      <c r="U16">
        <v>0</v>
      </c>
      <c r="V16">
        <v>0</v>
      </c>
      <c r="W16">
        <v>0</v>
      </c>
      <c r="X16">
        <v>0</v>
      </c>
      <c r="Y16">
        <v>0</v>
      </c>
      <c r="Z16">
        <v>0</v>
      </c>
      <c r="AA16">
        <v>0</v>
      </c>
      <c r="AB16">
        <v>0</v>
      </c>
      <c r="AC16" s="9" t="str">
        <f t="shared" si="0"/>
        <v>B09P9XP9G6</v>
      </c>
      <c r="AE16" s="10" t="s">
        <v>2603</v>
      </c>
      <c r="AF16" s="10" t="s">
        <v>622</v>
      </c>
    </row>
    <row r="17" spans="2:32" ht="14.25" x14ac:dyDescent="0.45">
      <c r="B17" t="s">
        <v>458</v>
      </c>
      <c r="C17" t="s">
        <v>4174</v>
      </c>
      <c r="D17" t="s">
        <v>460</v>
      </c>
      <c r="E17" t="s">
        <v>385</v>
      </c>
      <c r="F17" t="s">
        <v>429</v>
      </c>
      <c r="G17" t="s">
        <v>387</v>
      </c>
      <c r="H17" t="s">
        <v>4163</v>
      </c>
      <c r="I17" t="s">
        <v>3902</v>
      </c>
      <c r="J17" t="s">
        <v>3902</v>
      </c>
      <c r="K17">
        <v>500</v>
      </c>
      <c r="L17" t="s">
        <v>3902</v>
      </c>
      <c r="M17" t="s">
        <v>389</v>
      </c>
      <c r="N17">
        <v>0</v>
      </c>
      <c r="O17">
        <v>0</v>
      </c>
      <c r="P17">
        <v>0</v>
      </c>
      <c r="Q17">
        <v>0</v>
      </c>
      <c r="R17">
        <v>0</v>
      </c>
      <c r="S17">
        <v>0</v>
      </c>
      <c r="T17">
        <v>0</v>
      </c>
      <c r="U17">
        <v>0</v>
      </c>
      <c r="V17">
        <v>0</v>
      </c>
      <c r="W17">
        <v>0</v>
      </c>
      <c r="X17">
        <v>0</v>
      </c>
      <c r="Y17">
        <v>0</v>
      </c>
      <c r="Z17">
        <v>0</v>
      </c>
      <c r="AA17">
        <v>0</v>
      </c>
      <c r="AB17">
        <v>0</v>
      </c>
      <c r="AC17" s="9" t="str">
        <f t="shared" si="0"/>
        <v>B09P9XP9G6</v>
      </c>
      <c r="AE17" s="10" t="s">
        <v>2605</v>
      </c>
      <c r="AF17" s="10" t="s">
        <v>622</v>
      </c>
    </row>
    <row r="18" spans="2:32" ht="14.25" x14ac:dyDescent="0.45">
      <c r="B18" t="s">
        <v>458</v>
      </c>
      <c r="C18" t="s">
        <v>4175</v>
      </c>
      <c r="D18" t="s">
        <v>460</v>
      </c>
      <c r="E18" t="s">
        <v>385</v>
      </c>
      <c r="F18" t="s">
        <v>429</v>
      </c>
      <c r="G18" t="s">
        <v>387</v>
      </c>
      <c r="H18" t="s">
        <v>4163</v>
      </c>
      <c r="I18" t="s">
        <v>3902</v>
      </c>
      <c r="J18" t="s">
        <v>3902</v>
      </c>
      <c r="K18">
        <v>500</v>
      </c>
      <c r="L18" t="s">
        <v>3902</v>
      </c>
      <c r="M18" t="s">
        <v>389</v>
      </c>
      <c r="N18">
        <v>0</v>
      </c>
      <c r="O18">
        <v>0</v>
      </c>
      <c r="P18">
        <v>0</v>
      </c>
      <c r="Q18">
        <v>0</v>
      </c>
      <c r="R18">
        <v>0</v>
      </c>
      <c r="S18">
        <v>0</v>
      </c>
      <c r="T18">
        <v>0</v>
      </c>
      <c r="U18">
        <v>0</v>
      </c>
      <c r="V18">
        <v>0</v>
      </c>
      <c r="W18">
        <v>0</v>
      </c>
      <c r="X18">
        <v>0</v>
      </c>
      <c r="Y18">
        <v>0</v>
      </c>
      <c r="Z18">
        <v>0</v>
      </c>
      <c r="AA18">
        <v>0</v>
      </c>
      <c r="AB18">
        <v>0</v>
      </c>
      <c r="AC18" s="9" t="str">
        <f t="shared" si="0"/>
        <v>B09P9XP9G6</v>
      </c>
      <c r="AE18" s="10" t="s">
        <v>2607</v>
      </c>
      <c r="AF18" s="10" t="s">
        <v>622</v>
      </c>
    </row>
    <row r="19" spans="2:32" ht="14.25" x14ac:dyDescent="0.45">
      <c r="B19" t="s">
        <v>458</v>
      </c>
      <c r="C19" t="s">
        <v>4176</v>
      </c>
      <c r="D19" t="s">
        <v>460</v>
      </c>
      <c r="E19" t="s">
        <v>385</v>
      </c>
      <c r="F19" t="s">
        <v>429</v>
      </c>
      <c r="G19" t="s">
        <v>387</v>
      </c>
      <c r="H19" t="s">
        <v>4163</v>
      </c>
      <c r="I19" t="s">
        <v>3902</v>
      </c>
      <c r="J19" t="s">
        <v>3902</v>
      </c>
      <c r="K19">
        <v>500</v>
      </c>
      <c r="L19" t="s">
        <v>3902</v>
      </c>
      <c r="M19" t="s">
        <v>389</v>
      </c>
      <c r="N19">
        <v>0</v>
      </c>
      <c r="O19">
        <v>0</v>
      </c>
      <c r="P19">
        <v>0</v>
      </c>
      <c r="Q19">
        <v>0</v>
      </c>
      <c r="R19">
        <v>0</v>
      </c>
      <c r="S19">
        <v>0</v>
      </c>
      <c r="T19">
        <v>0</v>
      </c>
      <c r="U19">
        <v>0</v>
      </c>
      <c r="V19">
        <v>0</v>
      </c>
      <c r="W19">
        <v>0</v>
      </c>
      <c r="X19">
        <v>0</v>
      </c>
      <c r="Y19">
        <v>0</v>
      </c>
      <c r="Z19">
        <v>0</v>
      </c>
      <c r="AA19">
        <v>0</v>
      </c>
      <c r="AB19">
        <v>0</v>
      </c>
      <c r="AC19" s="9" t="str">
        <f t="shared" si="0"/>
        <v>B09P9XP9G6</v>
      </c>
      <c r="AE19" s="10" t="s">
        <v>2609</v>
      </c>
      <c r="AF19" s="10" t="s">
        <v>622</v>
      </c>
    </row>
    <row r="20" spans="2:32" ht="14.25" x14ac:dyDescent="0.45">
      <c r="B20" t="s">
        <v>458</v>
      </c>
      <c r="C20" t="s">
        <v>4177</v>
      </c>
      <c r="D20" t="s">
        <v>460</v>
      </c>
      <c r="E20" t="s">
        <v>385</v>
      </c>
      <c r="F20" t="s">
        <v>429</v>
      </c>
      <c r="G20" t="s">
        <v>387</v>
      </c>
      <c r="H20" t="s">
        <v>4163</v>
      </c>
      <c r="I20" t="s">
        <v>3902</v>
      </c>
      <c r="J20" t="s">
        <v>3902</v>
      </c>
      <c r="K20">
        <v>500</v>
      </c>
      <c r="L20" t="s">
        <v>399</v>
      </c>
      <c r="M20" t="s">
        <v>389</v>
      </c>
      <c r="N20">
        <v>618</v>
      </c>
      <c r="O20">
        <v>1</v>
      </c>
      <c r="P20">
        <v>16</v>
      </c>
      <c r="Q20">
        <v>102</v>
      </c>
      <c r="R20">
        <v>102</v>
      </c>
      <c r="S20">
        <v>0</v>
      </c>
      <c r="T20">
        <v>0</v>
      </c>
      <c r="U20">
        <v>0</v>
      </c>
      <c r="V20">
        <v>0</v>
      </c>
      <c r="W20">
        <v>0</v>
      </c>
      <c r="X20">
        <v>0</v>
      </c>
      <c r="Y20">
        <v>0</v>
      </c>
      <c r="Z20">
        <v>0</v>
      </c>
      <c r="AA20">
        <v>0</v>
      </c>
      <c r="AB20">
        <v>0</v>
      </c>
      <c r="AC20" s="9" t="str">
        <f t="shared" si="0"/>
        <v>B09P9XP9G6</v>
      </c>
      <c r="AE20" s="10" t="s">
        <v>2611</v>
      </c>
      <c r="AF20" s="10" t="s">
        <v>622</v>
      </c>
    </row>
    <row r="21" spans="2:32" ht="14.25" x14ac:dyDescent="0.45">
      <c r="B21" t="s">
        <v>458</v>
      </c>
      <c r="C21" t="s">
        <v>4178</v>
      </c>
      <c r="D21" t="s">
        <v>460</v>
      </c>
      <c r="E21" t="s">
        <v>385</v>
      </c>
      <c r="F21" t="s">
        <v>429</v>
      </c>
      <c r="G21" t="s">
        <v>387</v>
      </c>
      <c r="H21" t="s">
        <v>4163</v>
      </c>
      <c r="I21" t="s">
        <v>3902</v>
      </c>
      <c r="J21" t="s">
        <v>3902</v>
      </c>
      <c r="K21">
        <v>500</v>
      </c>
      <c r="L21" t="s">
        <v>3902</v>
      </c>
      <c r="M21" t="s">
        <v>389</v>
      </c>
      <c r="N21">
        <v>0</v>
      </c>
      <c r="O21">
        <v>0</v>
      </c>
      <c r="P21">
        <v>0</v>
      </c>
      <c r="Q21">
        <v>0</v>
      </c>
      <c r="R21">
        <v>0</v>
      </c>
      <c r="S21">
        <v>0</v>
      </c>
      <c r="T21">
        <v>0</v>
      </c>
      <c r="U21">
        <v>0</v>
      </c>
      <c r="V21">
        <v>0</v>
      </c>
      <c r="W21">
        <v>0</v>
      </c>
      <c r="X21">
        <v>0</v>
      </c>
      <c r="Y21">
        <v>0</v>
      </c>
      <c r="Z21">
        <v>0</v>
      </c>
      <c r="AA21">
        <v>0</v>
      </c>
      <c r="AB21">
        <v>0</v>
      </c>
      <c r="AC21" s="9" t="str">
        <f t="shared" si="0"/>
        <v>B09P9XP9G6</v>
      </c>
      <c r="AE21" s="10" t="s">
        <v>2613</v>
      </c>
      <c r="AF21" s="10" t="s">
        <v>622</v>
      </c>
    </row>
    <row r="22" spans="2:32" ht="14.25" x14ac:dyDescent="0.45">
      <c r="B22" t="s">
        <v>458</v>
      </c>
      <c r="C22" t="s">
        <v>4179</v>
      </c>
      <c r="D22" t="s">
        <v>460</v>
      </c>
      <c r="E22" t="s">
        <v>385</v>
      </c>
      <c r="F22" t="s">
        <v>429</v>
      </c>
      <c r="G22" t="s">
        <v>387</v>
      </c>
      <c r="H22" t="s">
        <v>4163</v>
      </c>
      <c r="I22" t="s">
        <v>3902</v>
      </c>
      <c r="J22" t="s">
        <v>3902</v>
      </c>
      <c r="K22">
        <v>500</v>
      </c>
      <c r="L22" t="s">
        <v>399</v>
      </c>
      <c r="M22" t="s">
        <v>389</v>
      </c>
      <c r="N22">
        <v>169</v>
      </c>
      <c r="O22">
        <v>0</v>
      </c>
      <c r="P22">
        <v>0</v>
      </c>
      <c r="Q22">
        <v>0</v>
      </c>
      <c r="R22">
        <v>0</v>
      </c>
      <c r="S22">
        <v>0</v>
      </c>
      <c r="T22">
        <v>0</v>
      </c>
      <c r="U22">
        <v>0</v>
      </c>
      <c r="V22">
        <v>0</v>
      </c>
      <c r="W22">
        <v>0</v>
      </c>
      <c r="X22">
        <v>0</v>
      </c>
      <c r="Y22">
        <v>0</v>
      </c>
      <c r="Z22">
        <v>0</v>
      </c>
      <c r="AA22">
        <v>0</v>
      </c>
      <c r="AB22">
        <v>0</v>
      </c>
      <c r="AC22" s="9" t="str">
        <f t="shared" si="0"/>
        <v>B09P9XP9G6</v>
      </c>
      <c r="AE22" s="10" t="s">
        <v>2615</v>
      </c>
      <c r="AF22" s="10" t="s">
        <v>622</v>
      </c>
    </row>
    <row r="23" spans="2:32" ht="14.25" x14ac:dyDescent="0.45">
      <c r="B23" t="s">
        <v>458</v>
      </c>
      <c r="C23" t="s">
        <v>4180</v>
      </c>
      <c r="D23" t="s">
        <v>460</v>
      </c>
      <c r="E23" t="s">
        <v>385</v>
      </c>
      <c r="F23" t="s">
        <v>429</v>
      </c>
      <c r="G23" t="s">
        <v>387</v>
      </c>
      <c r="H23" t="s">
        <v>4163</v>
      </c>
      <c r="I23" t="s">
        <v>3902</v>
      </c>
      <c r="J23" t="s">
        <v>3902</v>
      </c>
      <c r="K23">
        <v>500</v>
      </c>
      <c r="L23" t="s">
        <v>3902</v>
      </c>
      <c r="M23" t="s">
        <v>389</v>
      </c>
      <c r="N23">
        <v>44</v>
      </c>
      <c r="O23">
        <v>0</v>
      </c>
      <c r="P23">
        <v>0</v>
      </c>
      <c r="Q23">
        <v>0</v>
      </c>
      <c r="R23">
        <v>0</v>
      </c>
      <c r="S23">
        <v>0</v>
      </c>
      <c r="T23">
        <v>0</v>
      </c>
      <c r="U23">
        <v>0</v>
      </c>
      <c r="V23">
        <v>0</v>
      </c>
      <c r="W23">
        <v>0</v>
      </c>
      <c r="X23">
        <v>0</v>
      </c>
      <c r="Y23">
        <v>0</v>
      </c>
      <c r="Z23">
        <v>0</v>
      </c>
      <c r="AA23">
        <v>0</v>
      </c>
      <c r="AB23">
        <v>0</v>
      </c>
      <c r="AC23" s="9" t="str">
        <f t="shared" si="0"/>
        <v>B09P9XP9G6</v>
      </c>
      <c r="AE23" s="10" t="s">
        <v>2617</v>
      </c>
      <c r="AF23" s="10" t="s">
        <v>622</v>
      </c>
    </row>
    <row r="24" spans="2:32" ht="14.25" x14ac:dyDescent="0.45">
      <c r="B24" t="s">
        <v>458</v>
      </c>
      <c r="C24" t="s">
        <v>4181</v>
      </c>
      <c r="D24" t="s">
        <v>460</v>
      </c>
      <c r="E24" t="s">
        <v>385</v>
      </c>
      <c r="F24" t="s">
        <v>429</v>
      </c>
      <c r="G24" t="s">
        <v>387</v>
      </c>
      <c r="H24" t="s">
        <v>4163</v>
      </c>
      <c r="I24" t="s">
        <v>3902</v>
      </c>
      <c r="J24" t="s">
        <v>3902</v>
      </c>
      <c r="K24">
        <v>500</v>
      </c>
      <c r="L24" t="s">
        <v>399</v>
      </c>
      <c r="M24" t="s">
        <v>389</v>
      </c>
      <c r="N24">
        <v>335</v>
      </c>
      <c r="O24">
        <v>0</v>
      </c>
      <c r="P24">
        <v>0</v>
      </c>
      <c r="Q24">
        <v>0</v>
      </c>
      <c r="R24">
        <v>0</v>
      </c>
      <c r="S24">
        <v>0</v>
      </c>
      <c r="T24">
        <v>0</v>
      </c>
      <c r="U24">
        <v>0</v>
      </c>
      <c r="V24">
        <v>0</v>
      </c>
      <c r="W24">
        <v>0</v>
      </c>
      <c r="X24">
        <v>0</v>
      </c>
      <c r="Y24">
        <v>0</v>
      </c>
      <c r="Z24">
        <v>0</v>
      </c>
      <c r="AA24">
        <v>0</v>
      </c>
      <c r="AB24">
        <v>0</v>
      </c>
      <c r="AC24" s="9" t="str">
        <f t="shared" si="0"/>
        <v>B09P9XP9G6</v>
      </c>
      <c r="AE24" s="10" t="s">
        <v>2617</v>
      </c>
      <c r="AF24" s="10" t="s">
        <v>622</v>
      </c>
    </row>
    <row r="25" spans="2:32" ht="14.25" x14ac:dyDescent="0.45">
      <c r="B25" t="s">
        <v>458</v>
      </c>
      <c r="C25" t="s">
        <v>4182</v>
      </c>
      <c r="D25" t="s">
        <v>460</v>
      </c>
      <c r="E25" t="s">
        <v>385</v>
      </c>
      <c r="F25" t="s">
        <v>429</v>
      </c>
      <c r="G25" t="s">
        <v>387</v>
      </c>
      <c r="H25" t="s">
        <v>4163</v>
      </c>
      <c r="I25" t="s">
        <v>3902</v>
      </c>
      <c r="J25" t="s">
        <v>3902</v>
      </c>
      <c r="K25">
        <v>500</v>
      </c>
      <c r="L25" t="s">
        <v>3902</v>
      </c>
      <c r="M25" t="s">
        <v>389</v>
      </c>
      <c r="N25">
        <v>0</v>
      </c>
      <c r="O25">
        <v>0</v>
      </c>
      <c r="P25">
        <v>0</v>
      </c>
      <c r="Q25">
        <v>0</v>
      </c>
      <c r="R25">
        <v>0</v>
      </c>
      <c r="S25">
        <v>0</v>
      </c>
      <c r="T25">
        <v>0</v>
      </c>
      <c r="U25">
        <v>0</v>
      </c>
      <c r="V25">
        <v>0</v>
      </c>
      <c r="W25">
        <v>0</v>
      </c>
      <c r="X25">
        <v>0</v>
      </c>
      <c r="Y25">
        <v>0</v>
      </c>
      <c r="Z25">
        <v>0</v>
      </c>
      <c r="AA25">
        <v>0</v>
      </c>
      <c r="AB25">
        <v>0</v>
      </c>
      <c r="AC25" s="9" t="str">
        <f t="shared" si="0"/>
        <v>B09P9XP9G6</v>
      </c>
      <c r="AE25" s="10" t="s">
        <v>2617</v>
      </c>
      <c r="AF25" s="10" t="s">
        <v>622</v>
      </c>
    </row>
    <row r="26" spans="2:32" ht="14.25" x14ac:dyDescent="0.45">
      <c r="B26" t="s">
        <v>458</v>
      </c>
      <c r="C26" t="s">
        <v>4183</v>
      </c>
      <c r="D26" t="s">
        <v>460</v>
      </c>
      <c r="E26" t="s">
        <v>385</v>
      </c>
      <c r="F26" t="s">
        <v>429</v>
      </c>
      <c r="G26" t="s">
        <v>387</v>
      </c>
      <c r="H26" t="s">
        <v>4163</v>
      </c>
      <c r="I26" t="s">
        <v>3902</v>
      </c>
      <c r="J26" t="s">
        <v>3902</v>
      </c>
      <c r="K26">
        <v>500</v>
      </c>
      <c r="L26" t="s">
        <v>399</v>
      </c>
      <c r="M26" t="s">
        <v>389</v>
      </c>
      <c r="N26">
        <v>40</v>
      </c>
      <c r="O26">
        <v>0</v>
      </c>
      <c r="P26">
        <v>0</v>
      </c>
      <c r="Q26">
        <v>0</v>
      </c>
      <c r="R26">
        <v>0</v>
      </c>
      <c r="S26">
        <v>0</v>
      </c>
      <c r="T26">
        <v>0</v>
      </c>
      <c r="U26">
        <v>0</v>
      </c>
      <c r="V26">
        <v>0</v>
      </c>
      <c r="W26">
        <v>0</v>
      </c>
      <c r="X26">
        <v>0</v>
      </c>
      <c r="Y26">
        <v>0</v>
      </c>
      <c r="Z26">
        <v>0</v>
      </c>
      <c r="AA26">
        <v>0</v>
      </c>
      <c r="AB26">
        <v>0</v>
      </c>
      <c r="AC26" s="9" t="str">
        <f t="shared" si="0"/>
        <v>B09P9XP9G6</v>
      </c>
      <c r="AE26" s="10" t="s">
        <v>2617</v>
      </c>
      <c r="AF26" s="10" t="s">
        <v>622</v>
      </c>
    </row>
    <row r="27" spans="2:32" ht="14.25" x14ac:dyDescent="0.45">
      <c r="B27" t="s">
        <v>458</v>
      </c>
      <c r="C27" t="s">
        <v>4184</v>
      </c>
      <c r="D27" t="s">
        <v>460</v>
      </c>
      <c r="E27" t="s">
        <v>385</v>
      </c>
      <c r="F27" t="s">
        <v>429</v>
      </c>
      <c r="G27" t="s">
        <v>387</v>
      </c>
      <c r="H27" t="s">
        <v>4163</v>
      </c>
      <c r="I27" t="s">
        <v>3902</v>
      </c>
      <c r="J27" t="s">
        <v>3902</v>
      </c>
      <c r="K27">
        <v>500</v>
      </c>
      <c r="L27" t="s">
        <v>3902</v>
      </c>
      <c r="M27" t="s">
        <v>389</v>
      </c>
      <c r="N27">
        <v>0</v>
      </c>
      <c r="O27">
        <v>0</v>
      </c>
      <c r="P27">
        <v>0</v>
      </c>
      <c r="Q27">
        <v>0</v>
      </c>
      <c r="R27">
        <v>0</v>
      </c>
      <c r="S27">
        <v>0</v>
      </c>
      <c r="T27">
        <v>0</v>
      </c>
      <c r="U27">
        <v>0</v>
      </c>
      <c r="V27">
        <v>0</v>
      </c>
      <c r="W27">
        <v>0</v>
      </c>
      <c r="X27">
        <v>0</v>
      </c>
      <c r="Y27">
        <v>0</v>
      </c>
      <c r="Z27">
        <v>0</v>
      </c>
      <c r="AA27">
        <v>0</v>
      </c>
      <c r="AB27">
        <v>0</v>
      </c>
      <c r="AC27" s="9" t="str">
        <f t="shared" si="0"/>
        <v>B09P9XP9G6</v>
      </c>
      <c r="AE27" s="10" t="s">
        <v>2622</v>
      </c>
      <c r="AF27" s="10" t="s">
        <v>622</v>
      </c>
    </row>
    <row r="28" spans="2:32" ht="14.25" x14ac:dyDescent="0.45">
      <c r="B28" t="s">
        <v>458</v>
      </c>
      <c r="C28" t="s">
        <v>4185</v>
      </c>
      <c r="D28" t="s">
        <v>460</v>
      </c>
      <c r="E28" t="s">
        <v>385</v>
      </c>
      <c r="F28" t="s">
        <v>429</v>
      </c>
      <c r="G28" t="s">
        <v>387</v>
      </c>
      <c r="H28" t="s">
        <v>4163</v>
      </c>
      <c r="I28" t="s">
        <v>3902</v>
      </c>
      <c r="J28" t="s">
        <v>3902</v>
      </c>
      <c r="K28">
        <v>500</v>
      </c>
      <c r="L28" t="s">
        <v>3902</v>
      </c>
      <c r="M28" t="s">
        <v>389</v>
      </c>
      <c r="N28">
        <v>0</v>
      </c>
      <c r="O28">
        <v>0</v>
      </c>
      <c r="P28">
        <v>0</v>
      </c>
      <c r="Q28">
        <v>0</v>
      </c>
      <c r="R28">
        <v>0</v>
      </c>
      <c r="S28">
        <v>0</v>
      </c>
      <c r="T28">
        <v>0</v>
      </c>
      <c r="U28">
        <v>0</v>
      </c>
      <c r="V28">
        <v>0</v>
      </c>
      <c r="W28">
        <v>0</v>
      </c>
      <c r="X28">
        <v>0</v>
      </c>
      <c r="Y28">
        <v>0</v>
      </c>
      <c r="Z28">
        <v>0</v>
      </c>
      <c r="AA28">
        <v>0</v>
      </c>
      <c r="AB28">
        <v>0</v>
      </c>
      <c r="AC28" s="9" t="str">
        <f t="shared" si="0"/>
        <v>B09P9XP9G6</v>
      </c>
      <c r="AE28" s="10" t="s">
        <v>2625</v>
      </c>
      <c r="AF28" s="10" t="s">
        <v>622</v>
      </c>
    </row>
    <row r="29" spans="2:32" ht="14.25" x14ac:dyDescent="0.45">
      <c r="B29" t="s">
        <v>458</v>
      </c>
      <c r="C29" t="s">
        <v>4186</v>
      </c>
      <c r="D29" t="s">
        <v>460</v>
      </c>
      <c r="E29" t="s">
        <v>385</v>
      </c>
      <c r="F29" t="s">
        <v>429</v>
      </c>
      <c r="G29" t="s">
        <v>387</v>
      </c>
      <c r="H29" t="s">
        <v>4163</v>
      </c>
      <c r="I29" t="s">
        <v>3902</v>
      </c>
      <c r="J29" t="s">
        <v>3902</v>
      </c>
      <c r="K29">
        <v>500</v>
      </c>
      <c r="L29" t="s">
        <v>3902</v>
      </c>
      <c r="M29" t="s">
        <v>389</v>
      </c>
      <c r="N29">
        <v>0</v>
      </c>
      <c r="O29">
        <v>0</v>
      </c>
      <c r="P29">
        <v>0</v>
      </c>
      <c r="Q29">
        <v>0</v>
      </c>
      <c r="R29">
        <v>0</v>
      </c>
      <c r="S29">
        <v>0</v>
      </c>
      <c r="T29">
        <v>0</v>
      </c>
      <c r="U29">
        <v>0</v>
      </c>
      <c r="V29">
        <v>0</v>
      </c>
      <c r="W29">
        <v>0</v>
      </c>
      <c r="X29">
        <v>0</v>
      </c>
      <c r="Y29">
        <v>0</v>
      </c>
      <c r="Z29">
        <v>0</v>
      </c>
      <c r="AA29">
        <v>0</v>
      </c>
      <c r="AB29">
        <v>0</v>
      </c>
      <c r="AC29" s="9" t="str">
        <f t="shared" si="0"/>
        <v>B09P9XP9G6</v>
      </c>
      <c r="AE29" s="10" t="s">
        <v>2627</v>
      </c>
      <c r="AF29" s="10" t="s">
        <v>622</v>
      </c>
    </row>
    <row r="30" spans="2:32" ht="14.25" x14ac:dyDescent="0.45">
      <c r="B30" t="s">
        <v>458</v>
      </c>
      <c r="C30" t="s">
        <v>4187</v>
      </c>
      <c r="D30" t="s">
        <v>460</v>
      </c>
      <c r="E30" t="s">
        <v>385</v>
      </c>
      <c r="F30" t="s">
        <v>429</v>
      </c>
      <c r="G30" t="s">
        <v>387</v>
      </c>
      <c r="H30" t="s">
        <v>4163</v>
      </c>
      <c r="I30" t="s">
        <v>3902</v>
      </c>
      <c r="J30" t="s">
        <v>3902</v>
      </c>
      <c r="K30">
        <v>500</v>
      </c>
      <c r="L30" t="s">
        <v>3902</v>
      </c>
      <c r="M30" t="s">
        <v>389</v>
      </c>
      <c r="N30">
        <v>0</v>
      </c>
      <c r="O30">
        <v>0</v>
      </c>
      <c r="P30">
        <v>0</v>
      </c>
      <c r="Q30">
        <v>0</v>
      </c>
      <c r="R30">
        <v>0</v>
      </c>
      <c r="S30">
        <v>0</v>
      </c>
      <c r="T30">
        <v>0</v>
      </c>
      <c r="U30">
        <v>0</v>
      </c>
      <c r="V30">
        <v>0</v>
      </c>
      <c r="W30">
        <v>0</v>
      </c>
      <c r="X30">
        <v>0</v>
      </c>
      <c r="Y30">
        <v>0</v>
      </c>
      <c r="Z30">
        <v>0</v>
      </c>
      <c r="AA30">
        <v>0</v>
      </c>
      <c r="AB30">
        <v>0</v>
      </c>
      <c r="AC30" s="9" t="str">
        <f t="shared" si="0"/>
        <v>B09P9XP9G6</v>
      </c>
      <c r="AE30" s="10" t="s">
        <v>2629</v>
      </c>
      <c r="AF30" s="10" t="s">
        <v>622</v>
      </c>
    </row>
    <row r="31" spans="2:32" ht="14.25" x14ac:dyDescent="0.45">
      <c r="B31" t="s">
        <v>458</v>
      </c>
      <c r="C31" t="s">
        <v>4188</v>
      </c>
      <c r="D31" t="s">
        <v>460</v>
      </c>
      <c r="E31" t="s">
        <v>385</v>
      </c>
      <c r="F31" t="s">
        <v>429</v>
      </c>
      <c r="G31" t="s">
        <v>387</v>
      </c>
      <c r="H31" t="s">
        <v>4163</v>
      </c>
      <c r="I31" t="s">
        <v>3902</v>
      </c>
      <c r="J31" t="s">
        <v>3902</v>
      </c>
      <c r="K31">
        <v>500</v>
      </c>
      <c r="L31" t="s">
        <v>4189</v>
      </c>
      <c r="M31" t="s">
        <v>389</v>
      </c>
      <c r="N31">
        <v>7</v>
      </c>
      <c r="O31">
        <v>0</v>
      </c>
      <c r="P31">
        <v>0</v>
      </c>
      <c r="Q31">
        <v>0</v>
      </c>
      <c r="R31">
        <v>0</v>
      </c>
      <c r="S31">
        <v>0</v>
      </c>
      <c r="T31">
        <v>0</v>
      </c>
      <c r="U31">
        <v>0</v>
      </c>
      <c r="V31">
        <v>0</v>
      </c>
      <c r="W31">
        <v>0</v>
      </c>
      <c r="X31">
        <v>0</v>
      </c>
      <c r="Y31">
        <v>0</v>
      </c>
      <c r="Z31">
        <v>0</v>
      </c>
      <c r="AA31">
        <v>0</v>
      </c>
      <c r="AB31">
        <v>0</v>
      </c>
      <c r="AC31" s="9" t="str">
        <f t="shared" si="0"/>
        <v>B09P9XP9G6</v>
      </c>
      <c r="AE31" s="10" t="s">
        <v>2631</v>
      </c>
      <c r="AF31" s="10" t="s">
        <v>622</v>
      </c>
    </row>
    <row r="32" spans="2:32" ht="14.25" x14ac:dyDescent="0.45">
      <c r="B32" t="s">
        <v>458</v>
      </c>
      <c r="C32" t="s">
        <v>4190</v>
      </c>
      <c r="D32" t="s">
        <v>460</v>
      </c>
      <c r="E32" t="s">
        <v>385</v>
      </c>
      <c r="F32" t="s">
        <v>429</v>
      </c>
      <c r="G32" t="s">
        <v>387</v>
      </c>
      <c r="H32" t="s">
        <v>4163</v>
      </c>
      <c r="I32" t="s">
        <v>3902</v>
      </c>
      <c r="J32" t="s">
        <v>3902</v>
      </c>
      <c r="K32">
        <v>500</v>
      </c>
      <c r="L32" t="s">
        <v>3902</v>
      </c>
      <c r="M32" t="s">
        <v>389</v>
      </c>
      <c r="N32">
        <v>0</v>
      </c>
      <c r="O32">
        <v>0</v>
      </c>
      <c r="P32">
        <v>0</v>
      </c>
      <c r="Q32">
        <v>0</v>
      </c>
      <c r="R32">
        <v>0</v>
      </c>
      <c r="S32">
        <v>0</v>
      </c>
      <c r="T32">
        <v>0</v>
      </c>
      <c r="U32">
        <v>0</v>
      </c>
      <c r="V32">
        <v>0</v>
      </c>
      <c r="W32">
        <v>0</v>
      </c>
      <c r="X32">
        <v>0</v>
      </c>
      <c r="Y32">
        <v>0</v>
      </c>
      <c r="Z32">
        <v>0</v>
      </c>
      <c r="AA32">
        <v>0</v>
      </c>
      <c r="AB32">
        <v>0</v>
      </c>
      <c r="AC32" s="9" t="str">
        <f t="shared" si="0"/>
        <v>B09P9XP9G6</v>
      </c>
      <c r="AE32" s="10" t="s">
        <v>2633</v>
      </c>
      <c r="AF32" s="10" t="s">
        <v>622</v>
      </c>
    </row>
    <row r="33" spans="2:32" ht="14.25" x14ac:dyDescent="0.45">
      <c r="B33" t="s">
        <v>458</v>
      </c>
      <c r="C33" t="s">
        <v>4191</v>
      </c>
      <c r="D33" t="s">
        <v>460</v>
      </c>
      <c r="E33" t="s">
        <v>385</v>
      </c>
      <c r="F33" t="s">
        <v>429</v>
      </c>
      <c r="G33" t="s">
        <v>387</v>
      </c>
      <c r="H33" t="s">
        <v>4163</v>
      </c>
      <c r="I33" t="s">
        <v>3902</v>
      </c>
      <c r="J33" t="s">
        <v>3902</v>
      </c>
      <c r="K33">
        <v>500</v>
      </c>
      <c r="L33" t="s">
        <v>399</v>
      </c>
      <c r="M33" t="s">
        <v>389</v>
      </c>
      <c r="N33">
        <v>3</v>
      </c>
      <c r="O33">
        <v>0</v>
      </c>
      <c r="P33">
        <v>0</v>
      </c>
      <c r="Q33">
        <v>0</v>
      </c>
      <c r="R33">
        <v>0</v>
      </c>
      <c r="S33">
        <v>0</v>
      </c>
      <c r="T33">
        <v>0</v>
      </c>
      <c r="U33">
        <v>0</v>
      </c>
      <c r="V33">
        <v>0</v>
      </c>
      <c r="W33">
        <v>0</v>
      </c>
      <c r="X33">
        <v>0</v>
      </c>
      <c r="Y33">
        <v>0</v>
      </c>
      <c r="Z33">
        <v>0</v>
      </c>
      <c r="AA33">
        <v>0</v>
      </c>
      <c r="AB33">
        <v>0</v>
      </c>
      <c r="AC33" s="9" t="str">
        <f t="shared" si="0"/>
        <v>B09P9XP9G6</v>
      </c>
      <c r="AE33" s="10" t="s">
        <v>2635</v>
      </c>
      <c r="AF33" s="10" t="s">
        <v>622</v>
      </c>
    </row>
    <row r="34" spans="2:32" ht="14.25" x14ac:dyDescent="0.45">
      <c r="B34" t="s">
        <v>458</v>
      </c>
      <c r="C34" t="s">
        <v>4192</v>
      </c>
      <c r="D34" t="s">
        <v>460</v>
      </c>
      <c r="E34" t="s">
        <v>385</v>
      </c>
      <c r="F34" t="s">
        <v>429</v>
      </c>
      <c r="G34" t="s">
        <v>387</v>
      </c>
      <c r="H34" t="s">
        <v>4163</v>
      </c>
      <c r="I34" t="s">
        <v>3902</v>
      </c>
      <c r="J34" t="s">
        <v>3902</v>
      </c>
      <c r="K34">
        <v>500</v>
      </c>
      <c r="L34" t="s">
        <v>399</v>
      </c>
      <c r="M34" t="s">
        <v>389</v>
      </c>
      <c r="N34">
        <v>968</v>
      </c>
      <c r="O34">
        <v>3</v>
      </c>
      <c r="P34">
        <v>31</v>
      </c>
      <c r="Q34">
        <v>381</v>
      </c>
      <c r="R34">
        <v>127</v>
      </c>
      <c r="S34">
        <v>0</v>
      </c>
      <c r="T34">
        <v>0</v>
      </c>
      <c r="U34">
        <v>0</v>
      </c>
      <c r="V34">
        <v>0</v>
      </c>
      <c r="W34">
        <v>0</v>
      </c>
      <c r="X34">
        <v>0</v>
      </c>
      <c r="Y34">
        <v>0</v>
      </c>
      <c r="Z34">
        <v>0</v>
      </c>
      <c r="AA34">
        <v>0</v>
      </c>
      <c r="AB34">
        <v>0</v>
      </c>
      <c r="AC34" s="9" t="str">
        <f t="shared" si="0"/>
        <v>B09P9XP9G6</v>
      </c>
      <c r="AE34" s="10" t="s">
        <v>2637</v>
      </c>
      <c r="AF34" s="10" t="s">
        <v>622</v>
      </c>
    </row>
    <row r="35" spans="2:32" ht="14.25" x14ac:dyDescent="0.45">
      <c r="B35" t="s">
        <v>458</v>
      </c>
      <c r="C35" t="s">
        <v>4193</v>
      </c>
      <c r="D35" t="s">
        <v>460</v>
      </c>
      <c r="E35" t="s">
        <v>385</v>
      </c>
      <c r="F35" t="s">
        <v>429</v>
      </c>
      <c r="G35" t="s">
        <v>387</v>
      </c>
      <c r="H35" t="s">
        <v>4163</v>
      </c>
      <c r="I35" t="s">
        <v>3902</v>
      </c>
      <c r="J35" t="s">
        <v>3902</v>
      </c>
      <c r="K35">
        <v>500</v>
      </c>
      <c r="L35" t="s">
        <v>399</v>
      </c>
      <c r="M35" t="s">
        <v>389</v>
      </c>
      <c r="N35">
        <v>1829</v>
      </c>
      <c r="O35">
        <v>6</v>
      </c>
      <c r="P35">
        <v>33</v>
      </c>
      <c r="Q35">
        <v>583</v>
      </c>
      <c r="R35">
        <v>97</v>
      </c>
      <c r="S35">
        <v>0</v>
      </c>
      <c r="T35">
        <v>0</v>
      </c>
      <c r="U35">
        <v>0</v>
      </c>
      <c r="V35">
        <v>0</v>
      </c>
      <c r="W35">
        <v>0</v>
      </c>
      <c r="X35">
        <v>0</v>
      </c>
      <c r="Y35">
        <v>0</v>
      </c>
      <c r="Z35">
        <v>0</v>
      </c>
      <c r="AA35">
        <v>0</v>
      </c>
      <c r="AB35">
        <v>0</v>
      </c>
      <c r="AC35" s="9" t="str">
        <f t="shared" si="0"/>
        <v>B09P9XP9G6</v>
      </c>
      <c r="AE35" s="10" t="s">
        <v>2639</v>
      </c>
      <c r="AF35" s="10" t="s">
        <v>622</v>
      </c>
    </row>
    <row r="36" spans="2:32" ht="14.25" x14ac:dyDescent="0.45">
      <c r="B36" t="s">
        <v>458</v>
      </c>
      <c r="C36" t="s">
        <v>4194</v>
      </c>
      <c r="D36" t="s">
        <v>460</v>
      </c>
      <c r="E36" t="s">
        <v>385</v>
      </c>
      <c r="F36" t="s">
        <v>429</v>
      </c>
      <c r="G36" t="s">
        <v>387</v>
      </c>
      <c r="H36" t="s">
        <v>4163</v>
      </c>
      <c r="I36" t="s">
        <v>3902</v>
      </c>
      <c r="J36" t="s">
        <v>3902</v>
      </c>
      <c r="K36">
        <v>500</v>
      </c>
      <c r="L36" t="s">
        <v>3902</v>
      </c>
      <c r="M36" t="s">
        <v>389</v>
      </c>
      <c r="N36">
        <v>0</v>
      </c>
      <c r="O36">
        <v>0</v>
      </c>
      <c r="P36">
        <v>0</v>
      </c>
      <c r="Q36">
        <v>0</v>
      </c>
      <c r="R36">
        <v>0</v>
      </c>
      <c r="S36">
        <v>0</v>
      </c>
      <c r="T36">
        <v>0</v>
      </c>
      <c r="U36">
        <v>0</v>
      </c>
      <c r="V36">
        <v>0</v>
      </c>
      <c r="W36">
        <v>0</v>
      </c>
      <c r="X36">
        <v>0</v>
      </c>
      <c r="Y36">
        <v>0</v>
      </c>
      <c r="Z36">
        <v>0</v>
      </c>
      <c r="AA36">
        <v>0</v>
      </c>
      <c r="AB36">
        <v>0</v>
      </c>
      <c r="AC36" s="9" t="str">
        <f t="shared" si="0"/>
        <v>B09P9XP9G6</v>
      </c>
      <c r="AE36" s="10" t="s">
        <v>2641</v>
      </c>
      <c r="AF36" s="10" t="s">
        <v>622</v>
      </c>
    </row>
    <row r="37" spans="2:32" ht="14.25" x14ac:dyDescent="0.45">
      <c r="B37" t="s">
        <v>458</v>
      </c>
      <c r="C37" t="s">
        <v>4195</v>
      </c>
      <c r="D37" t="s">
        <v>460</v>
      </c>
      <c r="E37" t="s">
        <v>385</v>
      </c>
      <c r="F37" t="s">
        <v>429</v>
      </c>
      <c r="G37" t="s">
        <v>387</v>
      </c>
      <c r="H37" t="s">
        <v>4163</v>
      </c>
      <c r="I37" t="s">
        <v>3902</v>
      </c>
      <c r="J37" t="s">
        <v>3902</v>
      </c>
      <c r="K37">
        <v>500</v>
      </c>
      <c r="L37" t="s">
        <v>3902</v>
      </c>
      <c r="M37" t="s">
        <v>389</v>
      </c>
      <c r="N37">
        <v>0</v>
      </c>
      <c r="O37">
        <v>0</v>
      </c>
      <c r="P37">
        <v>0</v>
      </c>
      <c r="Q37">
        <v>0</v>
      </c>
      <c r="R37">
        <v>0</v>
      </c>
      <c r="S37">
        <v>0</v>
      </c>
      <c r="T37">
        <v>0</v>
      </c>
      <c r="U37">
        <v>0</v>
      </c>
      <c r="V37">
        <v>0</v>
      </c>
      <c r="W37">
        <v>0</v>
      </c>
      <c r="X37">
        <v>0</v>
      </c>
      <c r="Y37">
        <v>0</v>
      </c>
      <c r="Z37">
        <v>0</v>
      </c>
      <c r="AA37">
        <v>0</v>
      </c>
      <c r="AB37">
        <v>0</v>
      </c>
      <c r="AC37" s="9" t="str">
        <f t="shared" si="0"/>
        <v>B09P9XP9G6</v>
      </c>
      <c r="AE37" s="10" t="s">
        <v>2641</v>
      </c>
      <c r="AF37" s="10" t="s">
        <v>622</v>
      </c>
    </row>
    <row r="38" spans="2:32" ht="14.25" x14ac:dyDescent="0.45">
      <c r="B38" t="s">
        <v>458</v>
      </c>
      <c r="C38" t="s">
        <v>4196</v>
      </c>
      <c r="D38" t="s">
        <v>460</v>
      </c>
      <c r="E38" t="s">
        <v>385</v>
      </c>
      <c r="F38" t="s">
        <v>429</v>
      </c>
      <c r="G38" t="s">
        <v>387</v>
      </c>
      <c r="H38" t="s">
        <v>4163</v>
      </c>
      <c r="I38" t="s">
        <v>3902</v>
      </c>
      <c r="J38" t="s">
        <v>3902</v>
      </c>
      <c r="K38">
        <v>500</v>
      </c>
      <c r="L38" t="s">
        <v>3902</v>
      </c>
      <c r="M38" t="s">
        <v>389</v>
      </c>
      <c r="N38">
        <v>0</v>
      </c>
      <c r="O38">
        <v>0</v>
      </c>
      <c r="P38">
        <v>0</v>
      </c>
      <c r="Q38">
        <v>0</v>
      </c>
      <c r="R38">
        <v>0</v>
      </c>
      <c r="S38">
        <v>0</v>
      </c>
      <c r="T38">
        <v>0</v>
      </c>
      <c r="U38">
        <v>0</v>
      </c>
      <c r="V38">
        <v>0</v>
      </c>
      <c r="W38">
        <v>0</v>
      </c>
      <c r="X38">
        <v>0</v>
      </c>
      <c r="Y38">
        <v>0</v>
      </c>
      <c r="Z38">
        <v>0</v>
      </c>
      <c r="AA38">
        <v>0</v>
      </c>
      <c r="AB38">
        <v>0</v>
      </c>
      <c r="AC38" s="9" t="str">
        <f t="shared" si="0"/>
        <v>B09P9XP9G6</v>
      </c>
      <c r="AE38" s="10" t="s">
        <v>2641</v>
      </c>
      <c r="AF38" s="10" t="s">
        <v>622</v>
      </c>
    </row>
    <row r="39" spans="2:32" ht="14.25" x14ac:dyDescent="0.45">
      <c r="B39" t="s">
        <v>458</v>
      </c>
      <c r="C39" t="s">
        <v>4197</v>
      </c>
      <c r="D39" t="s">
        <v>460</v>
      </c>
      <c r="E39" t="s">
        <v>385</v>
      </c>
      <c r="F39" t="s">
        <v>429</v>
      </c>
      <c r="G39" t="s">
        <v>387</v>
      </c>
      <c r="H39" t="s">
        <v>4163</v>
      </c>
      <c r="I39" t="s">
        <v>3902</v>
      </c>
      <c r="J39" t="s">
        <v>3902</v>
      </c>
      <c r="K39">
        <v>500</v>
      </c>
      <c r="L39" t="s">
        <v>399</v>
      </c>
      <c r="M39" t="s">
        <v>389</v>
      </c>
      <c r="N39">
        <v>294</v>
      </c>
      <c r="O39">
        <v>2</v>
      </c>
      <c r="P39">
        <v>68</v>
      </c>
      <c r="Q39">
        <v>248</v>
      </c>
      <c r="R39">
        <v>124</v>
      </c>
      <c r="S39">
        <v>0</v>
      </c>
      <c r="T39">
        <v>0</v>
      </c>
      <c r="U39">
        <v>0</v>
      </c>
      <c r="V39">
        <v>0</v>
      </c>
      <c r="W39">
        <v>0</v>
      </c>
      <c r="X39">
        <v>0</v>
      </c>
      <c r="Y39">
        <v>0</v>
      </c>
      <c r="Z39">
        <v>0</v>
      </c>
      <c r="AA39">
        <v>0</v>
      </c>
      <c r="AB39">
        <v>0</v>
      </c>
      <c r="AC39" s="9" t="str">
        <f t="shared" si="0"/>
        <v>B09P9XP9G6</v>
      </c>
      <c r="AE39" s="10" t="s">
        <v>2641</v>
      </c>
      <c r="AF39" s="10" t="s">
        <v>622</v>
      </c>
    </row>
    <row r="40" spans="2:32" ht="14.25" x14ac:dyDescent="0.45">
      <c r="B40" t="s">
        <v>458</v>
      </c>
      <c r="C40" t="s">
        <v>4198</v>
      </c>
      <c r="D40" t="s">
        <v>460</v>
      </c>
      <c r="E40" t="s">
        <v>385</v>
      </c>
      <c r="F40" t="s">
        <v>429</v>
      </c>
      <c r="G40" t="s">
        <v>387</v>
      </c>
      <c r="H40" t="s">
        <v>4163</v>
      </c>
      <c r="I40" t="s">
        <v>3902</v>
      </c>
      <c r="J40" t="s">
        <v>3902</v>
      </c>
      <c r="K40">
        <v>500</v>
      </c>
      <c r="L40" t="s">
        <v>3902</v>
      </c>
      <c r="M40" t="s">
        <v>389</v>
      </c>
      <c r="N40">
        <v>0</v>
      </c>
      <c r="O40">
        <v>0</v>
      </c>
      <c r="P40">
        <v>0</v>
      </c>
      <c r="Q40">
        <v>0</v>
      </c>
      <c r="R40">
        <v>0</v>
      </c>
      <c r="S40">
        <v>0</v>
      </c>
      <c r="T40">
        <v>0</v>
      </c>
      <c r="U40">
        <v>0</v>
      </c>
      <c r="V40">
        <v>0</v>
      </c>
      <c r="W40">
        <v>0</v>
      </c>
      <c r="X40">
        <v>0</v>
      </c>
      <c r="Y40">
        <v>0</v>
      </c>
      <c r="Z40">
        <v>0</v>
      </c>
      <c r="AA40">
        <v>0</v>
      </c>
      <c r="AB40">
        <v>0</v>
      </c>
      <c r="AC40" s="9" t="str">
        <f t="shared" si="0"/>
        <v>B09P9XP9G6</v>
      </c>
      <c r="AE40" s="10" t="s">
        <v>2646</v>
      </c>
      <c r="AF40" s="10" t="s">
        <v>622</v>
      </c>
    </row>
    <row r="41" spans="2:32" ht="14.25" x14ac:dyDescent="0.45">
      <c r="B41" t="s">
        <v>458</v>
      </c>
      <c r="C41" t="s">
        <v>4199</v>
      </c>
      <c r="D41" t="s">
        <v>460</v>
      </c>
      <c r="E41" t="s">
        <v>385</v>
      </c>
      <c r="F41" t="s">
        <v>429</v>
      </c>
      <c r="G41" t="s">
        <v>387</v>
      </c>
      <c r="H41" t="s">
        <v>4163</v>
      </c>
      <c r="I41" t="s">
        <v>3902</v>
      </c>
      <c r="J41" t="s">
        <v>3902</v>
      </c>
      <c r="K41">
        <v>500</v>
      </c>
      <c r="L41" t="s">
        <v>4200</v>
      </c>
      <c r="M41" t="s">
        <v>389</v>
      </c>
      <c r="N41">
        <v>52</v>
      </c>
      <c r="O41">
        <v>0</v>
      </c>
      <c r="P41">
        <v>0</v>
      </c>
      <c r="Q41">
        <v>0</v>
      </c>
      <c r="R41">
        <v>0</v>
      </c>
      <c r="S41">
        <v>0</v>
      </c>
      <c r="T41">
        <v>0</v>
      </c>
      <c r="U41">
        <v>0</v>
      </c>
      <c r="V41">
        <v>0</v>
      </c>
      <c r="W41">
        <v>0</v>
      </c>
      <c r="X41">
        <v>0</v>
      </c>
      <c r="Y41">
        <v>0</v>
      </c>
      <c r="Z41">
        <v>0</v>
      </c>
      <c r="AA41">
        <v>0</v>
      </c>
      <c r="AB41">
        <v>0</v>
      </c>
      <c r="AC41" s="9" t="str">
        <f t="shared" si="0"/>
        <v>B09P9XP9G6</v>
      </c>
      <c r="AE41" s="10" t="s">
        <v>2648</v>
      </c>
      <c r="AF41" s="10" t="s">
        <v>622</v>
      </c>
    </row>
    <row r="42" spans="2:32" ht="14.25" x14ac:dyDescent="0.45">
      <c r="B42" t="s">
        <v>458</v>
      </c>
      <c r="C42" t="s">
        <v>4201</v>
      </c>
      <c r="D42" t="s">
        <v>460</v>
      </c>
      <c r="E42" t="s">
        <v>385</v>
      </c>
      <c r="F42" t="s">
        <v>429</v>
      </c>
      <c r="G42" t="s">
        <v>387</v>
      </c>
      <c r="H42" t="s">
        <v>4163</v>
      </c>
      <c r="I42" t="s">
        <v>3902</v>
      </c>
      <c r="J42" t="s">
        <v>3902</v>
      </c>
      <c r="K42">
        <v>500</v>
      </c>
      <c r="L42" t="s">
        <v>3902</v>
      </c>
      <c r="M42" t="s">
        <v>389</v>
      </c>
      <c r="N42">
        <v>0</v>
      </c>
      <c r="O42">
        <v>0</v>
      </c>
      <c r="P42">
        <v>0</v>
      </c>
      <c r="Q42">
        <v>0</v>
      </c>
      <c r="R42">
        <v>0</v>
      </c>
      <c r="S42">
        <v>0</v>
      </c>
      <c r="T42">
        <v>0</v>
      </c>
      <c r="U42">
        <v>0</v>
      </c>
      <c r="V42">
        <v>0</v>
      </c>
      <c r="W42">
        <v>0</v>
      </c>
      <c r="X42">
        <v>0</v>
      </c>
      <c r="Y42">
        <v>0</v>
      </c>
      <c r="Z42">
        <v>0</v>
      </c>
      <c r="AA42">
        <v>0</v>
      </c>
      <c r="AB42">
        <v>0</v>
      </c>
      <c r="AC42" s="9" t="str">
        <f t="shared" si="0"/>
        <v>B09P9XP9G6</v>
      </c>
      <c r="AE42" s="10" t="s">
        <v>2648</v>
      </c>
      <c r="AF42" s="10" t="s">
        <v>622</v>
      </c>
    </row>
    <row r="43" spans="2:32" ht="14.25" x14ac:dyDescent="0.45">
      <c r="B43" t="s">
        <v>458</v>
      </c>
      <c r="C43" t="s">
        <v>4202</v>
      </c>
      <c r="D43" t="s">
        <v>460</v>
      </c>
      <c r="E43" t="s">
        <v>385</v>
      </c>
      <c r="F43" t="s">
        <v>429</v>
      </c>
      <c r="G43" t="s">
        <v>387</v>
      </c>
      <c r="H43" t="s">
        <v>4163</v>
      </c>
      <c r="I43" t="s">
        <v>3902</v>
      </c>
      <c r="J43" t="s">
        <v>3902</v>
      </c>
      <c r="K43">
        <v>500</v>
      </c>
      <c r="L43" t="s">
        <v>3902</v>
      </c>
      <c r="M43" t="s">
        <v>389</v>
      </c>
      <c r="N43">
        <v>0</v>
      </c>
      <c r="O43">
        <v>0</v>
      </c>
      <c r="P43">
        <v>0</v>
      </c>
      <c r="Q43">
        <v>0</v>
      </c>
      <c r="R43">
        <v>0</v>
      </c>
      <c r="S43">
        <v>0</v>
      </c>
      <c r="T43">
        <v>0</v>
      </c>
      <c r="U43">
        <v>0</v>
      </c>
      <c r="V43">
        <v>0</v>
      </c>
      <c r="W43">
        <v>0</v>
      </c>
      <c r="X43">
        <v>0</v>
      </c>
      <c r="Y43">
        <v>0</v>
      </c>
      <c r="Z43">
        <v>0</v>
      </c>
      <c r="AA43">
        <v>0</v>
      </c>
      <c r="AB43">
        <v>0</v>
      </c>
      <c r="AC43" s="9" t="str">
        <f t="shared" si="0"/>
        <v>B09P9XP9G6</v>
      </c>
      <c r="AE43" s="10" t="s">
        <v>2648</v>
      </c>
      <c r="AF43" s="10" t="s">
        <v>622</v>
      </c>
    </row>
    <row r="44" spans="2:32" ht="14.25" x14ac:dyDescent="0.45">
      <c r="B44" t="s">
        <v>458</v>
      </c>
      <c r="C44" t="s">
        <v>4203</v>
      </c>
      <c r="D44" t="s">
        <v>460</v>
      </c>
      <c r="E44" t="s">
        <v>385</v>
      </c>
      <c r="F44" t="s">
        <v>429</v>
      </c>
      <c r="G44" t="s">
        <v>387</v>
      </c>
      <c r="H44" t="s">
        <v>4163</v>
      </c>
      <c r="I44" t="s">
        <v>3902</v>
      </c>
      <c r="J44" t="s">
        <v>3902</v>
      </c>
      <c r="K44">
        <v>500</v>
      </c>
      <c r="L44" t="s">
        <v>3902</v>
      </c>
      <c r="M44" t="s">
        <v>389</v>
      </c>
      <c r="N44">
        <v>0</v>
      </c>
      <c r="O44">
        <v>0</v>
      </c>
      <c r="P44">
        <v>0</v>
      </c>
      <c r="Q44">
        <v>0</v>
      </c>
      <c r="R44">
        <v>0</v>
      </c>
      <c r="S44">
        <v>0</v>
      </c>
      <c r="T44">
        <v>0</v>
      </c>
      <c r="U44">
        <v>0</v>
      </c>
      <c r="V44">
        <v>0</v>
      </c>
      <c r="W44">
        <v>0</v>
      </c>
      <c r="X44">
        <v>0</v>
      </c>
      <c r="Y44">
        <v>0</v>
      </c>
      <c r="Z44">
        <v>0</v>
      </c>
      <c r="AA44">
        <v>0</v>
      </c>
      <c r="AB44">
        <v>0</v>
      </c>
      <c r="AC44" s="9" t="str">
        <f t="shared" si="0"/>
        <v>B09P9XP9G6</v>
      </c>
      <c r="AE44" s="10" t="s">
        <v>2648</v>
      </c>
      <c r="AF44" s="10" t="s">
        <v>622</v>
      </c>
    </row>
    <row r="45" spans="2:32" ht="14.25" x14ac:dyDescent="0.45">
      <c r="B45" t="s">
        <v>458</v>
      </c>
      <c r="C45" t="s">
        <v>4204</v>
      </c>
      <c r="D45" t="s">
        <v>460</v>
      </c>
      <c r="E45" t="s">
        <v>385</v>
      </c>
      <c r="F45" t="s">
        <v>429</v>
      </c>
      <c r="G45" t="s">
        <v>387</v>
      </c>
      <c r="H45" t="s">
        <v>4163</v>
      </c>
      <c r="I45" t="s">
        <v>3902</v>
      </c>
      <c r="J45" t="s">
        <v>3902</v>
      </c>
      <c r="K45">
        <v>500</v>
      </c>
      <c r="L45" t="s">
        <v>3902</v>
      </c>
      <c r="M45" t="s">
        <v>389</v>
      </c>
      <c r="N45">
        <v>0</v>
      </c>
      <c r="O45">
        <v>0</v>
      </c>
      <c r="P45">
        <v>0</v>
      </c>
      <c r="Q45">
        <v>0</v>
      </c>
      <c r="R45">
        <v>0</v>
      </c>
      <c r="S45">
        <v>0</v>
      </c>
      <c r="T45">
        <v>0</v>
      </c>
      <c r="U45">
        <v>0</v>
      </c>
      <c r="V45">
        <v>0</v>
      </c>
      <c r="W45">
        <v>0</v>
      </c>
      <c r="X45">
        <v>0</v>
      </c>
      <c r="Y45">
        <v>0</v>
      </c>
      <c r="Z45">
        <v>0</v>
      </c>
      <c r="AA45">
        <v>0</v>
      </c>
      <c r="AB45">
        <v>0</v>
      </c>
      <c r="AC45" s="9" t="str">
        <f t="shared" si="0"/>
        <v>B09P9XP9G6</v>
      </c>
      <c r="AE45" s="10" t="s">
        <v>2653</v>
      </c>
      <c r="AF45" s="10" t="s">
        <v>622</v>
      </c>
    </row>
    <row r="46" spans="2:32" ht="14.25" x14ac:dyDescent="0.45">
      <c r="B46" t="s">
        <v>458</v>
      </c>
      <c r="C46" t="s">
        <v>4205</v>
      </c>
      <c r="D46" t="s">
        <v>460</v>
      </c>
      <c r="E46" t="s">
        <v>385</v>
      </c>
      <c r="F46" t="s">
        <v>429</v>
      </c>
      <c r="G46" t="s">
        <v>387</v>
      </c>
      <c r="H46" t="s">
        <v>4163</v>
      </c>
      <c r="I46" t="s">
        <v>3902</v>
      </c>
      <c r="J46" t="s">
        <v>3902</v>
      </c>
      <c r="K46">
        <v>500</v>
      </c>
      <c r="L46" t="s">
        <v>3902</v>
      </c>
      <c r="M46" t="s">
        <v>389</v>
      </c>
      <c r="N46">
        <v>0</v>
      </c>
      <c r="O46">
        <v>0</v>
      </c>
      <c r="P46">
        <v>0</v>
      </c>
      <c r="Q46">
        <v>0</v>
      </c>
      <c r="R46">
        <v>0</v>
      </c>
      <c r="S46">
        <v>0</v>
      </c>
      <c r="T46">
        <v>0</v>
      </c>
      <c r="U46">
        <v>0</v>
      </c>
      <c r="V46">
        <v>0</v>
      </c>
      <c r="W46">
        <v>0</v>
      </c>
      <c r="X46">
        <v>0</v>
      </c>
      <c r="Y46">
        <v>0</v>
      </c>
      <c r="Z46">
        <v>0</v>
      </c>
      <c r="AA46">
        <v>0</v>
      </c>
      <c r="AB46">
        <v>0</v>
      </c>
      <c r="AC46" s="9" t="str">
        <f t="shared" si="0"/>
        <v>B09P9XP9G6</v>
      </c>
      <c r="AE46" s="10" t="s">
        <v>2655</v>
      </c>
      <c r="AF46" s="10" t="s">
        <v>622</v>
      </c>
    </row>
    <row r="47" spans="2:32" ht="14.25" x14ac:dyDescent="0.45">
      <c r="B47" t="s">
        <v>458</v>
      </c>
      <c r="C47" t="s">
        <v>4206</v>
      </c>
      <c r="D47" t="s">
        <v>460</v>
      </c>
      <c r="E47" t="s">
        <v>385</v>
      </c>
      <c r="F47" t="s">
        <v>429</v>
      </c>
      <c r="G47" t="s">
        <v>387</v>
      </c>
      <c r="H47" t="s">
        <v>4163</v>
      </c>
      <c r="I47" t="s">
        <v>3902</v>
      </c>
      <c r="J47" t="s">
        <v>3902</v>
      </c>
      <c r="K47">
        <v>500</v>
      </c>
      <c r="L47" t="s">
        <v>3902</v>
      </c>
      <c r="M47" t="s">
        <v>389</v>
      </c>
      <c r="N47">
        <v>0</v>
      </c>
      <c r="O47">
        <v>0</v>
      </c>
      <c r="P47">
        <v>0</v>
      </c>
      <c r="Q47">
        <v>0</v>
      </c>
      <c r="R47">
        <v>0</v>
      </c>
      <c r="S47">
        <v>0</v>
      </c>
      <c r="T47">
        <v>0</v>
      </c>
      <c r="U47">
        <v>0</v>
      </c>
      <c r="V47">
        <v>0</v>
      </c>
      <c r="W47">
        <v>0</v>
      </c>
      <c r="X47">
        <v>0</v>
      </c>
      <c r="Y47">
        <v>0</v>
      </c>
      <c r="Z47">
        <v>0</v>
      </c>
      <c r="AA47">
        <v>0</v>
      </c>
      <c r="AB47">
        <v>0</v>
      </c>
      <c r="AC47" s="9" t="str">
        <f t="shared" si="0"/>
        <v>B09P9XP9G6</v>
      </c>
      <c r="AE47" s="10" t="s">
        <v>2655</v>
      </c>
      <c r="AF47" s="10" t="s">
        <v>622</v>
      </c>
    </row>
    <row r="48" spans="2:32" ht="14.25" x14ac:dyDescent="0.45">
      <c r="B48" t="s">
        <v>458</v>
      </c>
      <c r="C48" t="s">
        <v>4207</v>
      </c>
      <c r="D48" t="s">
        <v>460</v>
      </c>
      <c r="E48" t="s">
        <v>385</v>
      </c>
      <c r="F48" t="s">
        <v>429</v>
      </c>
      <c r="G48" t="s">
        <v>387</v>
      </c>
      <c r="H48" t="s">
        <v>4163</v>
      </c>
      <c r="I48" t="s">
        <v>3902</v>
      </c>
      <c r="J48" t="s">
        <v>3902</v>
      </c>
      <c r="K48">
        <v>500</v>
      </c>
      <c r="L48" t="s">
        <v>3902</v>
      </c>
      <c r="M48" t="s">
        <v>389</v>
      </c>
      <c r="N48">
        <v>0</v>
      </c>
      <c r="O48">
        <v>0</v>
      </c>
      <c r="P48">
        <v>0</v>
      </c>
      <c r="Q48">
        <v>0</v>
      </c>
      <c r="R48">
        <v>0</v>
      </c>
      <c r="S48">
        <v>0</v>
      </c>
      <c r="T48">
        <v>0</v>
      </c>
      <c r="U48">
        <v>0</v>
      </c>
      <c r="V48">
        <v>0</v>
      </c>
      <c r="W48">
        <v>0</v>
      </c>
      <c r="X48">
        <v>0</v>
      </c>
      <c r="Y48">
        <v>0</v>
      </c>
      <c r="Z48">
        <v>0</v>
      </c>
      <c r="AA48">
        <v>0</v>
      </c>
      <c r="AB48">
        <v>0</v>
      </c>
      <c r="AC48" s="9" t="str">
        <f t="shared" si="0"/>
        <v>B09P9XP9G6</v>
      </c>
      <c r="AE48" s="10" t="s">
        <v>2655</v>
      </c>
      <c r="AF48" s="10" t="s">
        <v>622</v>
      </c>
    </row>
    <row r="49" spans="2:32" ht="14.25" x14ac:dyDescent="0.45">
      <c r="B49" t="s">
        <v>458</v>
      </c>
      <c r="C49" t="s">
        <v>4208</v>
      </c>
      <c r="D49" t="s">
        <v>460</v>
      </c>
      <c r="E49" t="s">
        <v>385</v>
      </c>
      <c r="F49" t="s">
        <v>429</v>
      </c>
      <c r="G49" t="s">
        <v>387</v>
      </c>
      <c r="H49" t="s">
        <v>4163</v>
      </c>
      <c r="I49" t="s">
        <v>3902</v>
      </c>
      <c r="J49" t="s">
        <v>3902</v>
      </c>
      <c r="K49">
        <v>500</v>
      </c>
      <c r="L49" t="s">
        <v>3902</v>
      </c>
      <c r="M49" t="s">
        <v>389</v>
      </c>
      <c r="N49">
        <v>0</v>
      </c>
      <c r="O49">
        <v>0</v>
      </c>
      <c r="P49">
        <v>0</v>
      </c>
      <c r="Q49">
        <v>0</v>
      </c>
      <c r="R49">
        <v>0</v>
      </c>
      <c r="S49">
        <v>0</v>
      </c>
      <c r="T49">
        <v>0</v>
      </c>
      <c r="U49">
        <v>0</v>
      </c>
      <c r="V49">
        <v>0</v>
      </c>
      <c r="W49">
        <v>0</v>
      </c>
      <c r="X49">
        <v>0</v>
      </c>
      <c r="Y49">
        <v>0</v>
      </c>
      <c r="Z49">
        <v>0</v>
      </c>
      <c r="AA49">
        <v>0</v>
      </c>
      <c r="AB49">
        <v>0</v>
      </c>
      <c r="AC49" s="9" t="str">
        <f t="shared" si="0"/>
        <v>B09P9XP9G6</v>
      </c>
      <c r="AE49" s="10" t="s">
        <v>2655</v>
      </c>
      <c r="AF49" s="10" t="s">
        <v>622</v>
      </c>
    </row>
    <row r="50" spans="2:32" ht="14.25" x14ac:dyDescent="0.45">
      <c r="B50" t="s">
        <v>458</v>
      </c>
      <c r="C50" t="s">
        <v>4209</v>
      </c>
      <c r="D50" t="s">
        <v>460</v>
      </c>
      <c r="E50" t="s">
        <v>385</v>
      </c>
      <c r="F50" t="s">
        <v>429</v>
      </c>
      <c r="G50" t="s">
        <v>387</v>
      </c>
      <c r="H50" t="s">
        <v>4163</v>
      </c>
      <c r="I50" t="s">
        <v>3902</v>
      </c>
      <c r="J50" t="s">
        <v>3902</v>
      </c>
      <c r="K50">
        <v>500</v>
      </c>
      <c r="L50" t="s">
        <v>3902</v>
      </c>
      <c r="M50" t="s">
        <v>389</v>
      </c>
      <c r="N50">
        <v>0</v>
      </c>
      <c r="O50">
        <v>0</v>
      </c>
      <c r="P50">
        <v>0</v>
      </c>
      <c r="Q50">
        <v>0</v>
      </c>
      <c r="R50">
        <v>0</v>
      </c>
      <c r="S50">
        <v>0</v>
      </c>
      <c r="T50">
        <v>0</v>
      </c>
      <c r="U50">
        <v>0</v>
      </c>
      <c r="V50">
        <v>0</v>
      </c>
      <c r="W50">
        <v>0</v>
      </c>
      <c r="X50">
        <v>0</v>
      </c>
      <c r="Y50">
        <v>0</v>
      </c>
      <c r="Z50">
        <v>0</v>
      </c>
      <c r="AA50">
        <v>0</v>
      </c>
      <c r="AB50">
        <v>0</v>
      </c>
      <c r="AC50" s="9" t="str">
        <f t="shared" si="0"/>
        <v>B09P9XP9G6</v>
      </c>
      <c r="AE50" s="10" t="s">
        <v>2660</v>
      </c>
      <c r="AF50" s="10" t="s">
        <v>622</v>
      </c>
    </row>
    <row r="51" spans="2:32" ht="14.25" x14ac:dyDescent="0.45">
      <c r="B51" t="s">
        <v>458</v>
      </c>
      <c r="C51" t="s">
        <v>4210</v>
      </c>
      <c r="D51" t="s">
        <v>460</v>
      </c>
      <c r="E51" t="s">
        <v>385</v>
      </c>
      <c r="F51" t="s">
        <v>429</v>
      </c>
      <c r="G51" t="s">
        <v>387</v>
      </c>
      <c r="H51" t="s">
        <v>4163</v>
      </c>
      <c r="I51" t="s">
        <v>3902</v>
      </c>
      <c r="J51" t="s">
        <v>3902</v>
      </c>
      <c r="K51">
        <v>500</v>
      </c>
      <c r="L51" t="s">
        <v>3902</v>
      </c>
      <c r="M51" t="s">
        <v>389</v>
      </c>
      <c r="N51">
        <v>0</v>
      </c>
      <c r="O51">
        <v>0</v>
      </c>
      <c r="P51">
        <v>0</v>
      </c>
      <c r="Q51">
        <v>0</v>
      </c>
      <c r="R51">
        <v>0</v>
      </c>
      <c r="S51">
        <v>0</v>
      </c>
      <c r="T51">
        <v>0</v>
      </c>
      <c r="U51">
        <v>0</v>
      </c>
      <c r="V51">
        <v>0</v>
      </c>
      <c r="W51">
        <v>0</v>
      </c>
      <c r="X51">
        <v>0</v>
      </c>
      <c r="Y51">
        <v>0</v>
      </c>
      <c r="Z51">
        <v>0</v>
      </c>
      <c r="AA51">
        <v>0</v>
      </c>
      <c r="AB51">
        <v>0</v>
      </c>
      <c r="AC51" s="9" t="str">
        <f t="shared" si="0"/>
        <v>B09P9XP9G6</v>
      </c>
      <c r="AE51" s="10" t="s">
        <v>2660</v>
      </c>
      <c r="AF51" s="10" t="s">
        <v>622</v>
      </c>
    </row>
    <row r="52" spans="2:32" ht="14.25" x14ac:dyDescent="0.45">
      <c r="B52" t="s">
        <v>458</v>
      </c>
      <c r="C52" t="s">
        <v>4211</v>
      </c>
      <c r="D52" t="s">
        <v>460</v>
      </c>
      <c r="E52" t="s">
        <v>385</v>
      </c>
      <c r="F52" t="s">
        <v>429</v>
      </c>
      <c r="G52" t="s">
        <v>387</v>
      </c>
      <c r="H52" t="s">
        <v>4163</v>
      </c>
      <c r="I52" t="s">
        <v>3902</v>
      </c>
      <c r="J52" t="s">
        <v>3902</v>
      </c>
      <c r="K52">
        <v>500</v>
      </c>
      <c r="L52" t="s">
        <v>3902</v>
      </c>
      <c r="M52" t="s">
        <v>389</v>
      </c>
      <c r="N52">
        <v>0</v>
      </c>
      <c r="O52">
        <v>0</v>
      </c>
      <c r="P52">
        <v>0</v>
      </c>
      <c r="Q52">
        <v>0</v>
      </c>
      <c r="R52">
        <v>0</v>
      </c>
      <c r="S52">
        <v>0</v>
      </c>
      <c r="T52">
        <v>0</v>
      </c>
      <c r="U52">
        <v>0</v>
      </c>
      <c r="V52">
        <v>0</v>
      </c>
      <c r="W52">
        <v>0</v>
      </c>
      <c r="X52">
        <v>0</v>
      </c>
      <c r="Y52">
        <v>0</v>
      </c>
      <c r="Z52">
        <v>0</v>
      </c>
      <c r="AA52">
        <v>0</v>
      </c>
      <c r="AB52">
        <v>0</v>
      </c>
      <c r="AC52" s="9" t="str">
        <f t="shared" si="0"/>
        <v>B09P9XP9G6</v>
      </c>
      <c r="AE52" s="10" t="s">
        <v>2660</v>
      </c>
      <c r="AF52" s="10" t="s">
        <v>622</v>
      </c>
    </row>
    <row r="53" spans="2:32" ht="14.25" x14ac:dyDescent="0.45">
      <c r="B53" t="s">
        <v>458</v>
      </c>
      <c r="C53" t="s">
        <v>4212</v>
      </c>
      <c r="D53" t="s">
        <v>460</v>
      </c>
      <c r="E53" t="s">
        <v>385</v>
      </c>
      <c r="F53" t="s">
        <v>429</v>
      </c>
      <c r="G53" t="s">
        <v>387</v>
      </c>
      <c r="H53" t="s">
        <v>4163</v>
      </c>
      <c r="I53" t="s">
        <v>3902</v>
      </c>
      <c r="J53" t="s">
        <v>3902</v>
      </c>
      <c r="K53">
        <v>500</v>
      </c>
      <c r="L53" t="s">
        <v>3902</v>
      </c>
      <c r="M53" t="s">
        <v>389</v>
      </c>
      <c r="N53">
        <v>0</v>
      </c>
      <c r="O53">
        <v>0</v>
      </c>
      <c r="P53">
        <v>0</v>
      </c>
      <c r="Q53">
        <v>0</v>
      </c>
      <c r="R53">
        <v>0</v>
      </c>
      <c r="S53">
        <v>0</v>
      </c>
      <c r="T53">
        <v>0</v>
      </c>
      <c r="U53">
        <v>0</v>
      </c>
      <c r="V53">
        <v>0</v>
      </c>
      <c r="W53">
        <v>0</v>
      </c>
      <c r="X53">
        <v>0</v>
      </c>
      <c r="Y53">
        <v>0</v>
      </c>
      <c r="Z53">
        <v>0</v>
      </c>
      <c r="AA53">
        <v>0</v>
      </c>
      <c r="AB53">
        <v>0</v>
      </c>
      <c r="AC53" s="9" t="str">
        <f t="shared" si="0"/>
        <v>B09P9XP9G6</v>
      </c>
      <c r="AE53" s="10" t="s">
        <v>2660</v>
      </c>
      <c r="AF53" s="10" t="s">
        <v>622</v>
      </c>
    </row>
    <row r="54" spans="2:32" ht="14.25" x14ac:dyDescent="0.45">
      <c r="B54" t="s">
        <v>458</v>
      </c>
      <c r="C54" t="s">
        <v>4213</v>
      </c>
      <c r="D54" t="s">
        <v>460</v>
      </c>
      <c r="E54" t="s">
        <v>385</v>
      </c>
      <c r="F54" t="s">
        <v>429</v>
      </c>
      <c r="G54" t="s">
        <v>387</v>
      </c>
      <c r="H54" t="s">
        <v>4163</v>
      </c>
      <c r="I54" t="s">
        <v>3902</v>
      </c>
      <c r="J54" t="s">
        <v>3902</v>
      </c>
      <c r="K54">
        <v>500</v>
      </c>
      <c r="L54" t="s">
        <v>3902</v>
      </c>
      <c r="M54" t="s">
        <v>389</v>
      </c>
      <c r="N54">
        <v>0</v>
      </c>
      <c r="O54">
        <v>0</v>
      </c>
      <c r="P54">
        <v>0</v>
      </c>
      <c r="Q54">
        <v>0</v>
      </c>
      <c r="R54">
        <v>0</v>
      </c>
      <c r="S54">
        <v>0</v>
      </c>
      <c r="T54">
        <v>0</v>
      </c>
      <c r="U54">
        <v>0</v>
      </c>
      <c r="V54">
        <v>0</v>
      </c>
      <c r="W54">
        <v>0</v>
      </c>
      <c r="X54">
        <v>0</v>
      </c>
      <c r="Y54">
        <v>0</v>
      </c>
      <c r="Z54">
        <v>0</v>
      </c>
      <c r="AA54">
        <v>0</v>
      </c>
      <c r="AB54">
        <v>0</v>
      </c>
      <c r="AC54" s="9" t="str">
        <f t="shared" si="0"/>
        <v>B09P9XP9G6</v>
      </c>
      <c r="AE54" s="10" t="s">
        <v>2665</v>
      </c>
      <c r="AF54" s="10" t="s">
        <v>622</v>
      </c>
    </row>
    <row r="55" spans="2:32" ht="14.25" x14ac:dyDescent="0.45">
      <c r="B55" t="s">
        <v>458</v>
      </c>
      <c r="C55" t="s">
        <v>4214</v>
      </c>
      <c r="D55" t="s">
        <v>460</v>
      </c>
      <c r="E55" t="s">
        <v>385</v>
      </c>
      <c r="F55" t="s">
        <v>429</v>
      </c>
      <c r="G55" t="s">
        <v>387</v>
      </c>
      <c r="H55" t="s">
        <v>4163</v>
      </c>
      <c r="I55" t="s">
        <v>3902</v>
      </c>
      <c r="J55" t="s">
        <v>3902</v>
      </c>
      <c r="K55">
        <v>500</v>
      </c>
      <c r="L55" t="s">
        <v>399</v>
      </c>
      <c r="M55" t="s">
        <v>389</v>
      </c>
      <c r="N55">
        <v>5</v>
      </c>
      <c r="O55">
        <v>0</v>
      </c>
      <c r="P55">
        <v>0</v>
      </c>
      <c r="Q55">
        <v>0</v>
      </c>
      <c r="R55">
        <v>0</v>
      </c>
      <c r="S55">
        <v>0</v>
      </c>
      <c r="T55">
        <v>0</v>
      </c>
      <c r="U55">
        <v>0</v>
      </c>
      <c r="V55">
        <v>0</v>
      </c>
      <c r="W55">
        <v>0</v>
      </c>
      <c r="X55">
        <v>0</v>
      </c>
      <c r="Y55">
        <v>0</v>
      </c>
      <c r="Z55">
        <v>0</v>
      </c>
      <c r="AA55">
        <v>0</v>
      </c>
      <c r="AB55">
        <v>0</v>
      </c>
      <c r="AC55" s="9" t="str">
        <f t="shared" si="0"/>
        <v>B09P9XP9G6</v>
      </c>
      <c r="AE55" s="10" t="s">
        <v>2667</v>
      </c>
      <c r="AF55" s="10" t="s">
        <v>622</v>
      </c>
    </row>
    <row r="56" spans="2:32" ht="14.25" x14ac:dyDescent="0.45">
      <c r="B56" t="s">
        <v>458</v>
      </c>
      <c r="C56" t="s">
        <v>4215</v>
      </c>
      <c r="D56" t="s">
        <v>460</v>
      </c>
      <c r="E56" t="s">
        <v>385</v>
      </c>
      <c r="F56" t="s">
        <v>429</v>
      </c>
      <c r="G56" t="s">
        <v>387</v>
      </c>
      <c r="H56" t="s">
        <v>4163</v>
      </c>
      <c r="I56" t="s">
        <v>3902</v>
      </c>
      <c r="J56" t="s">
        <v>3902</v>
      </c>
      <c r="K56">
        <v>500</v>
      </c>
      <c r="L56" t="s">
        <v>3902</v>
      </c>
      <c r="M56" t="s">
        <v>389</v>
      </c>
      <c r="N56">
        <v>0</v>
      </c>
      <c r="O56">
        <v>0</v>
      </c>
      <c r="P56">
        <v>0</v>
      </c>
      <c r="Q56">
        <v>0</v>
      </c>
      <c r="R56">
        <v>0</v>
      </c>
      <c r="S56">
        <v>0</v>
      </c>
      <c r="T56">
        <v>0</v>
      </c>
      <c r="U56">
        <v>0</v>
      </c>
      <c r="V56">
        <v>0</v>
      </c>
      <c r="W56">
        <v>0</v>
      </c>
      <c r="X56">
        <v>0</v>
      </c>
      <c r="Y56">
        <v>0</v>
      </c>
      <c r="Z56">
        <v>0</v>
      </c>
      <c r="AA56">
        <v>0</v>
      </c>
      <c r="AB56">
        <v>0</v>
      </c>
      <c r="AC56" s="9" t="str">
        <f t="shared" si="0"/>
        <v>B09P9XP9G6</v>
      </c>
      <c r="AE56" s="10" t="s">
        <v>2669</v>
      </c>
      <c r="AF56" s="10" t="s">
        <v>622</v>
      </c>
    </row>
    <row r="57" spans="2:32" ht="14.25" x14ac:dyDescent="0.45">
      <c r="B57" t="s">
        <v>458</v>
      </c>
      <c r="C57" t="s">
        <v>4216</v>
      </c>
      <c r="D57" t="s">
        <v>460</v>
      </c>
      <c r="E57" t="s">
        <v>385</v>
      </c>
      <c r="F57" t="s">
        <v>429</v>
      </c>
      <c r="G57" t="s">
        <v>387</v>
      </c>
      <c r="H57" t="s">
        <v>4163</v>
      </c>
      <c r="I57" t="s">
        <v>3902</v>
      </c>
      <c r="J57" t="s">
        <v>3902</v>
      </c>
      <c r="K57">
        <v>500</v>
      </c>
      <c r="L57" t="s">
        <v>399</v>
      </c>
      <c r="M57" t="s">
        <v>389</v>
      </c>
      <c r="N57">
        <v>2</v>
      </c>
      <c r="O57">
        <v>0</v>
      </c>
      <c r="P57">
        <v>0</v>
      </c>
      <c r="Q57">
        <v>0</v>
      </c>
      <c r="R57">
        <v>0</v>
      </c>
      <c r="S57">
        <v>0</v>
      </c>
      <c r="T57">
        <v>0</v>
      </c>
      <c r="U57">
        <v>0</v>
      </c>
      <c r="V57">
        <v>0</v>
      </c>
      <c r="W57">
        <v>0</v>
      </c>
      <c r="X57">
        <v>0</v>
      </c>
      <c r="Y57">
        <v>0</v>
      </c>
      <c r="Z57">
        <v>0</v>
      </c>
      <c r="AA57">
        <v>0</v>
      </c>
      <c r="AB57">
        <v>0</v>
      </c>
      <c r="AC57" s="9" t="str">
        <f t="shared" si="0"/>
        <v>B09P9XP9G6</v>
      </c>
      <c r="AE57" s="10" t="s">
        <v>2671</v>
      </c>
      <c r="AF57" s="10" t="s">
        <v>622</v>
      </c>
    </row>
    <row r="58" spans="2:32" ht="14.25" x14ac:dyDescent="0.45">
      <c r="B58" t="s">
        <v>458</v>
      </c>
      <c r="C58" t="s">
        <v>4217</v>
      </c>
      <c r="D58" t="s">
        <v>460</v>
      </c>
      <c r="E58" t="s">
        <v>385</v>
      </c>
      <c r="F58" t="s">
        <v>429</v>
      </c>
      <c r="G58" t="s">
        <v>387</v>
      </c>
      <c r="H58" t="s">
        <v>4163</v>
      </c>
      <c r="I58" t="s">
        <v>3902</v>
      </c>
      <c r="J58" t="s">
        <v>3902</v>
      </c>
      <c r="K58">
        <v>500</v>
      </c>
      <c r="L58" t="s">
        <v>4041</v>
      </c>
      <c r="M58" t="s">
        <v>389</v>
      </c>
      <c r="N58">
        <v>12</v>
      </c>
      <c r="O58">
        <v>0</v>
      </c>
      <c r="P58">
        <v>0</v>
      </c>
      <c r="Q58">
        <v>0</v>
      </c>
      <c r="R58">
        <v>0</v>
      </c>
      <c r="S58">
        <v>0</v>
      </c>
      <c r="T58">
        <v>0</v>
      </c>
      <c r="U58">
        <v>0</v>
      </c>
      <c r="V58">
        <v>0</v>
      </c>
      <c r="W58">
        <v>0</v>
      </c>
      <c r="X58">
        <v>0</v>
      </c>
      <c r="Y58">
        <v>0</v>
      </c>
      <c r="Z58">
        <v>0</v>
      </c>
      <c r="AA58">
        <v>0</v>
      </c>
      <c r="AB58">
        <v>0</v>
      </c>
      <c r="AC58" s="9" t="str">
        <f t="shared" si="0"/>
        <v>B09P9XP9G6</v>
      </c>
      <c r="AE58" s="10" t="s">
        <v>2673</v>
      </c>
      <c r="AF58" s="10" t="s">
        <v>622</v>
      </c>
    </row>
    <row r="59" spans="2:32" ht="14.25" x14ac:dyDescent="0.45">
      <c r="B59" t="s">
        <v>458</v>
      </c>
      <c r="C59" t="s">
        <v>4218</v>
      </c>
      <c r="D59" t="s">
        <v>460</v>
      </c>
      <c r="E59" t="s">
        <v>385</v>
      </c>
      <c r="F59" t="s">
        <v>429</v>
      </c>
      <c r="G59" t="s">
        <v>387</v>
      </c>
      <c r="H59" t="s">
        <v>4163</v>
      </c>
      <c r="I59" t="s">
        <v>3902</v>
      </c>
      <c r="J59" t="s">
        <v>3902</v>
      </c>
      <c r="K59">
        <v>500</v>
      </c>
      <c r="L59" t="s">
        <v>399</v>
      </c>
      <c r="M59" t="s">
        <v>389</v>
      </c>
      <c r="N59">
        <v>28</v>
      </c>
      <c r="O59">
        <v>0</v>
      </c>
      <c r="P59">
        <v>0</v>
      </c>
      <c r="Q59">
        <v>0</v>
      </c>
      <c r="R59">
        <v>0</v>
      </c>
      <c r="S59">
        <v>0</v>
      </c>
      <c r="T59">
        <v>0</v>
      </c>
      <c r="U59">
        <v>0</v>
      </c>
      <c r="V59">
        <v>0</v>
      </c>
      <c r="W59">
        <v>0</v>
      </c>
      <c r="X59">
        <v>0</v>
      </c>
      <c r="Y59">
        <v>0</v>
      </c>
      <c r="Z59">
        <v>0</v>
      </c>
      <c r="AA59">
        <v>0</v>
      </c>
      <c r="AB59">
        <v>0</v>
      </c>
      <c r="AC59" s="9" t="str">
        <f t="shared" si="0"/>
        <v>B09P9XP9G6</v>
      </c>
      <c r="AE59" s="10" t="s">
        <v>2675</v>
      </c>
      <c r="AF59" s="10" t="s">
        <v>622</v>
      </c>
    </row>
    <row r="60" spans="2:32" ht="14.25" x14ac:dyDescent="0.45">
      <c r="B60" t="s">
        <v>458</v>
      </c>
      <c r="C60" t="s">
        <v>4219</v>
      </c>
      <c r="D60" t="s">
        <v>460</v>
      </c>
      <c r="E60" t="s">
        <v>385</v>
      </c>
      <c r="F60" t="s">
        <v>429</v>
      </c>
      <c r="G60" t="s">
        <v>387</v>
      </c>
      <c r="H60" t="s">
        <v>4163</v>
      </c>
      <c r="I60" t="s">
        <v>3902</v>
      </c>
      <c r="J60" t="s">
        <v>3902</v>
      </c>
      <c r="K60">
        <v>500</v>
      </c>
      <c r="L60" t="s">
        <v>399</v>
      </c>
      <c r="M60" t="s">
        <v>389</v>
      </c>
      <c r="N60">
        <v>403</v>
      </c>
      <c r="O60">
        <v>2</v>
      </c>
      <c r="P60">
        <v>5</v>
      </c>
      <c r="Q60">
        <v>215</v>
      </c>
      <c r="R60">
        <v>108</v>
      </c>
      <c r="S60">
        <v>0</v>
      </c>
      <c r="T60">
        <v>0</v>
      </c>
      <c r="U60">
        <v>0</v>
      </c>
      <c r="V60">
        <v>0</v>
      </c>
      <c r="W60">
        <v>0</v>
      </c>
      <c r="X60">
        <v>0</v>
      </c>
      <c r="Y60">
        <v>0</v>
      </c>
      <c r="Z60">
        <v>0</v>
      </c>
      <c r="AA60">
        <v>0</v>
      </c>
      <c r="AB60">
        <v>0</v>
      </c>
      <c r="AC60" s="9" t="str">
        <f t="shared" si="0"/>
        <v>B09P9XP9G6</v>
      </c>
      <c r="AE60" s="10" t="s">
        <v>2675</v>
      </c>
      <c r="AF60" s="10" t="s">
        <v>622</v>
      </c>
    </row>
    <row r="61" spans="2:32" ht="14.25" x14ac:dyDescent="0.45">
      <c r="B61" t="s">
        <v>458</v>
      </c>
      <c r="C61" t="s">
        <v>4220</v>
      </c>
      <c r="D61" t="s">
        <v>460</v>
      </c>
      <c r="E61" t="s">
        <v>385</v>
      </c>
      <c r="F61" t="s">
        <v>429</v>
      </c>
      <c r="G61" t="s">
        <v>387</v>
      </c>
      <c r="H61" t="s">
        <v>4163</v>
      </c>
      <c r="I61" t="s">
        <v>3902</v>
      </c>
      <c r="J61" t="s">
        <v>3902</v>
      </c>
      <c r="K61">
        <v>500</v>
      </c>
      <c r="L61" t="s">
        <v>3902</v>
      </c>
      <c r="M61" t="s">
        <v>389</v>
      </c>
      <c r="N61">
        <v>0</v>
      </c>
      <c r="O61">
        <v>0</v>
      </c>
      <c r="P61">
        <v>0</v>
      </c>
      <c r="Q61">
        <v>0</v>
      </c>
      <c r="R61">
        <v>0</v>
      </c>
      <c r="S61">
        <v>0</v>
      </c>
      <c r="T61">
        <v>0</v>
      </c>
      <c r="U61">
        <v>0</v>
      </c>
      <c r="V61">
        <v>0</v>
      </c>
      <c r="W61">
        <v>0</v>
      </c>
      <c r="X61">
        <v>0</v>
      </c>
      <c r="Y61">
        <v>0</v>
      </c>
      <c r="Z61">
        <v>0</v>
      </c>
      <c r="AA61">
        <v>0</v>
      </c>
      <c r="AB61">
        <v>0</v>
      </c>
      <c r="AC61" s="9" t="str">
        <f t="shared" si="0"/>
        <v>B09P9XP9G6</v>
      </c>
      <c r="AE61" s="10" t="s">
        <v>2675</v>
      </c>
      <c r="AF61" s="10" t="s">
        <v>622</v>
      </c>
    </row>
    <row r="62" spans="2:32" ht="14.25" x14ac:dyDescent="0.45">
      <c r="B62" t="s">
        <v>458</v>
      </c>
      <c r="C62" t="s">
        <v>4221</v>
      </c>
      <c r="D62" t="s">
        <v>460</v>
      </c>
      <c r="E62" t="s">
        <v>385</v>
      </c>
      <c r="F62" t="s">
        <v>429</v>
      </c>
      <c r="G62" t="s">
        <v>387</v>
      </c>
      <c r="H62" t="s">
        <v>4163</v>
      </c>
      <c r="I62" t="s">
        <v>3902</v>
      </c>
      <c r="J62" t="s">
        <v>3902</v>
      </c>
      <c r="K62">
        <v>500</v>
      </c>
      <c r="L62" t="s">
        <v>3902</v>
      </c>
      <c r="M62" t="s">
        <v>389</v>
      </c>
      <c r="N62">
        <v>0</v>
      </c>
      <c r="O62">
        <v>0</v>
      </c>
      <c r="P62">
        <v>0</v>
      </c>
      <c r="Q62">
        <v>0</v>
      </c>
      <c r="R62">
        <v>0</v>
      </c>
      <c r="S62">
        <v>0</v>
      </c>
      <c r="T62">
        <v>0</v>
      </c>
      <c r="U62">
        <v>0</v>
      </c>
      <c r="V62">
        <v>0</v>
      </c>
      <c r="W62">
        <v>0</v>
      </c>
      <c r="X62">
        <v>0</v>
      </c>
      <c r="Y62">
        <v>0</v>
      </c>
      <c r="Z62">
        <v>0</v>
      </c>
      <c r="AA62">
        <v>0</v>
      </c>
      <c r="AB62">
        <v>0</v>
      </c>
      <c r="AC62" s="9" t="str">
        <f t="shared" si="0"/>
        <v>B09P9XP9G6</v>
      </c>
      <c r="AE62" s="10" t="s">
        <v>2675</v>
      </c>
      <c r="AF62" s="10" t="s">
        <v>622</v>
      </c>
    </row>
    <row r="63" spans="2:32" ht="14.25" x14ac:dyDescent="0.45">
      <c r="B63" t="s">
        <v>458</v>
      </c>
      <c r="C63" t="s">
        <v>4222</v>
      </c>
      <c r="D63" t="s">
        <v>460</v>
      </c>
      <c r="E63" t="s">
        <v>385</v>
      </c>
      <c r="F63" t="s">
        <v>429</v>
      </c>
      <c r="G63" t="s">
        <v>387</v>
      </c>
      <c r="H63" t="s">
        <v>4163</v>
      </c>
      <c r="I63" t="s">
        <v>3902</v>
      </c>
      <c r="J63" t="s">
        <v>3902</v>
      </c>
      <c r="K63">
        <v>500</v>
      </c>
      <c r="L63" t="s">
        <v>4223</v>
      </c>
      <c r="M63" t="s">
        <v>389</v>
      </c>
      <c r="N63">
        <v>19</v>
      </c>
      <c r="O63">
        <v>1</v>
      </c>
      <c r="P63">
        <v>526</v>
      </c>
      <c r="Q63">
        <v>122</v>
      </c>
      <c r="R63">
        <v>122</v>
      </c>
      <c r="S63">
        <v>0</v>
      </c>
      <c r="T63">
        <v>0</v>
      </c>
      <c r="U63">
        <v>0</v>
      </c>
      <c r="V63">
        <v>0</v>
      </c>
      <c r="W63">
        <v>0</v>
      </c>
      <c r="X63">
        <v>0</v>
      </c>
      <c r="Y63">
        <v>0</v>
      </c>
      <c r="Z63">
        <v>0</v>
      </c>
      <c r="AA63">
        <v>0</v>
      </c>
      <c r="AB63">
        <v>0</v>
      </c>
      <c r="AC63" s="9" t="str">
        <f t="shared" si="0"/>
        <v>B09P9XP9G6</v>
      </c>
      <c r="AE63" s="10" t="s">
        <v>2680</v>
      </c>
      <c r="AF63" s="10" t="s">
        <v>622</v>
      </c>
    </row>
    <row r="64" spans="2:32" ht="14.25" x14ac:dyDescent="0.45">
      <c r="B64" t="s">
        <v>458</v>
      </c>
      <c r="C64" t="s">
        <v>4224</v>
      </c>
      <c r="D64" t="s">
        <v>460</v>
      </c>
      <c r="E64" t="s">
        <v>385</v>
      </c>
      <c r="F64" t="s">
        <v>429</v>
      </c>
      <c r="G64" t="s">
        <v>387</v>
      </c>
      <c r="H64" t="s">
        <v>4163</v>
      </c>
      <c r="I64" t="s">
        <v>3902</v>
      </c>
      <c r="J64" t="s">
        <v>3902</v>
      </c>
      <c r="K64">
        <v>500</v>
      </c>
      <c r="L64" t="s">
        <v>399</v>
      </c>
      <c r="M64" t="s">
        <v>389</v>
      </c>
      <c r="N64">
        <v>7</v>
      </c>
      <c r="O64">
        <v>0</v>
      </c>
      <c r="P64">
        <v>0</v>
      </c>
      <c r="Q64">
        <v>0</v>
      </c>
      <c r="R64">
        <v>0</v>
      </c>
      <c r="S64">
        <v>0</v>
      </c>
      <c r="T64">
        <v>0</v>
      </c>
      <c r="U64">
        <v>0</v>
      </c>
      <c r="V64">
        <v>0</v>
      </c>
      <c r="W64">
        <v>0</v>
      </c>
      <c r="X64">
        <v>0</v>
      </c>
      <c r="Y64">
        <v>0</v>
      </c>
      <c r="Z64">
        <v>0</v>
      </c>
      <c r="AA64">
        <v>0</v>
      </c>
      <c r="AB64">
        <v>0</v>
      </c>
      <c r="AC64" s="9" t="str">
        <f t="shared" si="0"/>
        <v>B09P9XP9G6</v>
      </c>
      <c r="AE64" s="10" t="s">
        <v>2680</v>
      </c>
      <c r="AF64" s="10" t="s">
        <v>622</v>
      </c>
    </row>
    <row r="65" spans="2:32" ht="14.25" x14ac:dyDescent="0.45">
      <c r="B65" t="s">
        <v>458</v>
      </c>
      <c r="C65" t="s">
        <v>4225</v>
      </c>
      <c r="D65" t="s">
        <v>460</v>
      </c>
      <c r="E65" t="s">
        <v>385</v>
      </c>
      <c r="F65" t="s">
        <v>429</v>
      </c>
      <c r="G65" t="s">
        <v>387</v>
      </c>
      <c r="H65" t="s">
        <v>4163</v>
      </c>
      <c r="I65" t="s">
        <v>3902</v>
      </c>
      <c r="J65" t="s">
        <v>3902</v>
      </c>
      <c r="K65">
        <v>500</v>
      </c>
      <c r="L65" t="s">
        <v>4143</v>
      </c>
      <c r="M65" t="s">
        <v>389</v>
      </c>
      <c r="N65">
        <v>4</v>
      </c>
      <c r="O65">
        <v>0</v>
      </c>
      <c r="P65">
        <v>0</v>
      </c>
      <c r="Q65">
        <v>0</v>
      </c>
      <c r="R65">
        <v>0</v>
      </c>
      <c r="S65">
        <v>0</v>
      </c>
      <c r="T65">
        <v>0</v>
      </c>
      <c r="U65">
        <v>0</v>
      </c>
      <c r="V65">
        <v>0</v>
      </c>
      <c r="W65">
        <v>0</v>
      </c>
      <c r="X65">
        <v>0</v>
      </c>
      <c r="Y65">
        <v>0</v>
      </c>
      <c r="Z65">
        <v>0</v>
      </c>
      <c r="AA65">
        <v>0</v>
      </c>
      <c r="AB65">
        <v>0</v>
      </c>
      <c r="AC65" s="9" t="str">
        <f t="shared" si="0"/>
        <v>B09P9XP9G6</v>
      </c>
      <c r="AE65" s="10" t="s">
        <v>2680</v>
      </c>
      <c r="AF65" s="10" t="s">
        <v>622</v>
      </c>
    </row>
    <row r="66" spans="2:32" ht="14.25" x14ac:dyDescent="0.45">
      <c r="B66" t="s">
        <v>458</v>
      </c>
      <c r="C66" t="s">
        <v>4226</v>
      </c>
      <c r="D66" t="s">
        <v>460</v>
      </c>
      <c r="E66" t="s">
        <v>385</v>
      </c>
      <c r="F66" t="s">
        <v>429</v>
      </c>
      <c r="G66" t="s">
        <v>387</v>
      </c>
      <c r="H66" t="s">
        <v>4163</v>
      </c>
      <c r="I66" t="s">
        <v>3902</v>
      </c>
      <c r="J66" t="s">
        <v>3902</v>
      </c>
      <c r="K66">
        <v>500</v>
      </c>
      <c r="L66" t="s">
        <v>3902</v>
      </c>
      <c r="M66" t="s">
        <v>389</v>
      </c>
      <c r="N66">
        <v>0</v>
      </c>
      <c r="O66">
        <v>0</v>
      </c>
      <c r="P66">
        <v>0</v>
      </c>
      <c r="Q66">
        <v>0</v>
      </c>
      <c r="R66">
        <v>0</v>
      </c>
      <c r="S66">
        <v>0</v>
      </c>
      <c r="T66">
        <v>0</v>
      </c>
      <c r="U66">
        <v>0</v>
      </c>
      <c r="V66">
        <v>0</v>
      </c>
      <c r="W66">
        <v>0</v>
      </c>
      <c r="X66">
        <v>0</v>
      </c>
      <c r="Y66">
        <v>0</v>
      </c>
      <c r="Z66">
        <v>0</v>
      </c>
      <c r="AA66">
        <v>0</v>
      </c>
      <c r="AB66">
        <v>0</v>
      </c>
      <c r="AC66" s="9" t="str">
        <f t="shared" si="0"/>
        <v>B09P9XP9G6</v>
      </c>
      <c r="AE66" s="10" t="s">
        <v>2684</v>
      </c>
      <c r="AF66" s="10" t="s">
        <v>622</v>
      </c>
    </row>
    <row r="67" spans="2:32" ht="14.25" x14ac:dyDescent="0.45">
      <c r="B67" t="s">
        <v>458</v>
      </c>
      <c r="C67" t="s">
        <v>4227</v>
      </c>
      <c r="D67" t="s">
        <v>460</v>
      </c>
      <c r="E67" t="s">
        <v>385</v>
      </c>
      <c r="F67" t="s">
        <v>429</v>
      </c>
      <c r="G67" t="s">
        <v>387</v>
      </c>
      <c r="H67" t="s">
        <v>4163</v>
      </c>
      <c r="I67" t="s">
        <v>3902</v>
      </c>
      <c r="J67" t="s">
        <v>3902</v>
      </c>
      <c r="K67">
        <v>500</v>
      </c>
      <c r="L67" t="s">
        <v>3902</v>
      </c>
      <c r="M67" t="s">
        <v>389</v>
      </c>
      <c r="N67">
        <v>0</v>
      </c>
      <c r="O67">
        <v>0</v>
      </c>
      <c r="P67">
        <v>0</v>
      </c>
      <c r="Q67">
        <v>0</v>
      </c>
      <c r="R67">
        <v>0</v>
      </c>
      <c r="S67">
        <v>0</v>
      </c>
      <c r="T67">
        <v>0</v>
      </c>
      <c r="U67">
        <v>0</v>
      </c>
      <c r="V67">
        <v>0</v>
      </c>
      <c r="W67">
        <v>0</v>
      </c>
      <c r="X67">
        <v>0</v>
      </c>
      <c r="Y67">
        <v>0</v>
      </c>
      <c r="Z67">
        <v>0</v>
      </c>
      <c r="AA67">
        <v>0</v>
      </c>
      <c r="AB67">
        <v>0</v>
      </c>
      <c r="AC67" s="9" t="str">
        <f t="shared" si="0"/>
        <v>B09P9XP9G6</v>
      </c>
      <c r="AE67" s="10" t="s">
        <v>2686</v>
      </c>
      <c r="AF67" s="10" t="s">
        <v>622</v>
      </c>
    </row>
    <row r="68" spans="2:32" ht="14.25" x14ac:dyDescent="0.45">
      <c r="B68" t="s">
        <v>458</v>
      </c>
      <c r="C68" t="s">
        <v>4228</v>
      </c>
      <c r="D68" t="s">
        <v>460</v>
      </c>
      <c r="E68" t="s">
        <v>385</v>
      </c>
      <c r="F68" t="s">
        <v>429</v>
      </c>
      <c r="G68" t="s">
        <v>387</v>
      </c>
      <c r="H68" t="s">
        <v>4163</v>
      </c>
      <c r="I68" t="s">
        <v>3902</v>
      </c>
      <c r="J68" t="s">
        <v>3902</v>
      </c>
      <c r="K68">
        <v>500</v>
      </c>
      <c r="L68" t="s">
        <v>3902</v>
      </c>
      <c r="M68" t="s">
        <v>389</v>
      </c>
      <c r="N68">
        <v>0</v>
      </c>
      <c r="O68">
        <v>0</v>
      </c>
      <c r="P68">
        <v>0</v>
      </c>
      <c r="Q68">
        <v>0</v>
      </c>
      <c r="R68">
        <v>0</v>
      </c>
      <c r="S68">
        <v>0</v>
      </c>
      <c r="T68">
        <v>0</v>
      </c>
      <c r="U68">
        <v>0</v>
      </c>
      <c r="V68">
        <v>0</v>
      </c>
      <c r="W68">
        <v>0</v>
      </c>
      <c r="X68">
        <v>0</v>
      </c>
      <c r="Y68">
        <v>0</v>
      </c>
      <c r="Z68">
        <v>0</v>
      </c>
      <c r="AA68">
        <v>0</v>
      </c>
      <c r="AB68">
        <v>0</v>
      </c>
      <c r="AC68" s="9" t="str">
        <f t="shared" ref="AC68:AC131" si="1">VLOOKUP(C68,$AE$3:$AF$559,2,FALSE)</f>
        <v>B09P9XP9G6</v>
      </c>
      <c r="AE68" s="10" t="s">
        <v>2688</v>
      </c>
      <c r="AF68" s="10" t="s">
        <v>622</v>
      </c>
    </row>
    <row r="69" spans="2:32" ht="14.25" x14ac:dyDescent="0.45">
      <c r="B69" t="s">
        <v>458</v>
      </c>
      <c r="C69" t="s">
        <v>4229</v>
      </c>
      <c r="D69" t="s">
        <v>460</v>
      </c>
      <c r="E69" t="s">
        <v>385</v>
      </c>
      <c r="F69" t="s">
        <v>429</v>
      </c>
      <c r="G69" t="s">
        <v>387</v>
      </c>
      <c r="H69" t="s">
        <v>4163</v>
      </c>
      <c r="I69" t="s">
        <v>3902</v>
      </c>
      <c r="J69" t="s">
        <v>3902</v>
      </c>
      <c r="K69">
        <v>500</v>
      </c>
      <c r="L69" t="s">
        <v>4230</v>
      </c>
      <c r="M69" t="s">
        <v>389</v>
      </c>
      <c r="N69">
        <v>39</v>
      </c>
      <c r="O69">
        <v>0</v>
      </c>
      <c r="P69">
        <v>0</v>
      </c>
      <c r="Q69">
        <v>0</v>
      </c>
      <c r="R69">
        <v>0</v>
      </c>
      <c r="S69">
        <v>0</v>
      </c>
      <c r="T69">
        <v>0</v>
      </c>
      <c r="U69">
        <v>0</v>
      </c>
      <c r="V69">
        <v>0</v>
      </c>
      <c r="W69">
        <v>0</v>
      </c>
      <c r="X69">
        <v>0</v>
      </c>
      <c r="Y69">
        <v>0</v>
      </c>
      <c r="Z69">
        <v>0</v>
      </c>
      <c r="AA69">
        <v>0</v>
      </c>
      <c r="AB69">
        <v>0</v>
      </c>
      <c r="AC69" s="9" t="str">
        <f t="shared" si="1"/>
        <v>B09P9XP9G6</v>
      </c>
      <c r="AE69" s="10" t="s">
        <v>2690</v>
      </c>
      <c r="AF69" s="10" t="s">
        <v>622</v>
      </c>
    </row>
    <row r="70" spans="2:32" ht="14.25" x14ac:dyDescent="0.45">
      <c r="B70" t="s">
        <v>458</v>
      </c>
      <c r="C70" t="s">
        <v>4231</v>
      </c>
      <c r="D70" t="s">
        <v>460</v>
      </c>
      <c r="E70" t="s">
        <v>385</v>
      </c>
      <c r="F70" t="s">
        <v>429</v>
      </c>
      <c r="G70" t="s">
        <v>387</v>
      </c>
      <c r="H70" t="s">
        <v>4163</v>
      </c>
      <c r="I70" t="s">
        <v>3902</v>
      </c>
      <c r="J70" t="s">
        <v>3902</v>
      </c>
      <c r="K70">
        <v>500</v>
      </c>
      <c r="L70" t="s">
        <v>399</v>
      </c>
      <c r="M70" t="s">
        <v>389</v>
      </c>
      <c r="N70">
        <v>6</v>
      </c>
      <c r="O70">
        <v>0</v>
      </c>
      <c r="P70">
        <v>0</v>
      </c>
      <c r="Q70">
        <v>0</v>
      </c>
      <c r="R70">
        <v>0</v>
      </c>
      <c r="S70">
        <v>0</v>
      </c>
      <c r="T70">
        <v>0</v>
      </c>
      <c r="U70">
        <v>0</v>
      </c>
      <c r="V70">
        <v>0</v>
      </c>
      <c r="W70">
        <v>0</v>
      </c>
      <c r="X70">
        <v>0</v>
      </c>
      <c r="Y70">
        <v>0</v>
      </c>
      <c r="Z70">
        <v>0</v>
      </c>
      <c r="AA70">
        <v>0</v>
      </c>
      <c r="AB70">
        <v>0</v>
      </c>
      <c r="AC70" s="9" t="str">
        <f t="shared" si="1"/>
        <v>B09P9XP9G6</v>
      </c>
      <c r="AE70" s="10" t="s">
        <v>2692</v>
      </c>
      <c r="AF70" s="10" t="s">
        <v>622</v>
      </c>
    </row>
    <row r="71" spans="2:32" ht="14.25" x14ac:dyDescent="0.45">
      <c r="B71" t="s">
        <v>458</v>
      </c>
      <c r="C71" t="s">
        <v>4232</v>
      </c>
      <c r="D71" t="s">
        <v>460</v>
      </c>
      <c r="E71" t="s">
        <v>385</v>
      </c>
      <c r="F71" t="s">
        <v>429</v>
      </c>
      <c r="G71" t="s">
        <v>387</v>
      </c>
      <c r="H71" t="s">
        <v>4163</v>
      </c>
      <c r="I71" t="s">
        <v>3902</v>
      </c>
      <c r="J71" t="s">
        <v>3902</v>
      </c>
      <c r="K71">
        <v>500</v>
      </c>
      <c r="L71" t="s">
        <v>3902</v>
      </c>
      <c r="M71" t="s">
        <v>389</v>
      </c>
      <c r="N71">
        <v>0</v>
      </c>
      <c r="O71">
        <v>0</v>
      </c>
      <c r="P71">
        <v>0</v>
      </c>
      <c r="Q71">
        <v>0</v>
      </c>
      <c r="R71">
        <v>0</v>
      </c>
      <c r="S71">
        <v>0</v>
      </c>
      <c r="T71">
        <v>0</v>
      </c>
      <c r="U71">
        <v>0</v>
      </c>
      <c r="V71">
        <v>0</v>
      </c>
      <c r="W71">
        <v>0</v>
      </c>
      <c r="X71">
        <v>0</v>
      </c>
      <c r="Y71">
        <v>0</v>
      </c>
      <c r="Z71">
        <v>0</v>
      </c>
      <c r="AA71">
        <v>0</v>
      </c>
      <c r="AB71">
        <v>0</v>
      </c>
      <c r="AC71" s="9" t="str">
        <f t="shared" si="1"/>
        <v>B09P9XP9G6</v>
      </c>
      <c r="AE71" s="10" t="s">
        <v>2694</v>
      </c>
      <c r="AF71" s="10" t="s">
        <v>622</v>
      </c>
    </row>
    <row r="72" spans="2:32" ht="14.25" x14ac:dyDescent="0.45">
      <c r="B72" t="s">
        <v>458</v>
      </c>
      <c r="C72" t="s">
        <v>4233</v>
      </c>
      <c r="D72" t="s">
        <v>460</v>
      </c>
      <c r="E72" t="s">
        <v>385</v>
      </c>
      <c r="F72" t="s">
        <v>429</v>
      </c>
      <c r="G72" t="s">
        <v>387</v>
      </c>
      <c r="H72" t="s">
        <v>4163</v>
      </c>
      <c r="I72" t="s">
        <v>3902</v>
      </c>
      <c r="J72" t="s">
        <v>3902</v>
      </c>
      <c r="K72">
        <v>500</v>
      </c>
      <c r="L72" t="s">
        <v>3902</v>
      </c>
      <c r="M72" t="s">
        <v>389</v>
      </c>
      <c r="N72">
        <v>0</v>
      </c>
      <c r="O72">
        <v>0</v>
      </c>
      <c r="P72">
        <v>0</v>
      </c>
      <c r="Q72">
        <v>0</v>
      </c>
      <c r="R72">
        <v>0</v>
      </c>
      <c r="S72">
        <v>0</v>
      </c>
      <c r="T72">
        <v>0</v>
      </c>
      <c r="U72">
        <v>0</v>
      </c>
      <c r="V72">
        <v>0</v>
      </c>
      <c r="W72">
        <v>0</v>
      </c>
      <c r="X72">
        <v>0</v>
      </c>
      <c r="Y72">
        <v>0</v>
      </c>
      <c r="Z72">
        <v>0</v>
      </c>
      <c r="AA72">
        <v>0</v>
      </c>
      <c r="AB72">
        <v>0</v>
      </c>
      <c r="AC72" s="9" t="str">
        <f t="shared" si="1"/>
        <v>B09P9XP9G6</v>
      </c>
      <c r="AE72" s="10" t="s">
        <v>2696</v>
      </c>
      <c r="AF72" s="10" t="s">
        <v>622</v>
      </c>
    </row>
    <row r="73" spans="2:32" ht="14.25" x14ac:dyDescent="0.45">
      <c r="B73" t="s">
        <v>458</v>
      </c>
      <c r="C73" t="s">
        <v>4234</v>
      </c>
      <c r="D73" t="s">
        <v>460</v>
      </c>
      <c r="E73" t="s">
        <v>385</v>
      </c>
      <c r="F73" t="s">
        <v>429</v>
      </c>
      <c r="G73" t="s">
        <v>387</v>
      </c>
      <c r="H73" t="s">
        <v>4163</v>
      </c>
      <c r="I73" t="s">
        <v>3902</v>
      </c>
      <c r="J73" t="s">
        <v>3902</v>
      </c>
      <c r="K73">
        <v>500</v>
      </c>
      <c r="L73" t="s">
        <v>399</v>
      </c>
      <c r="M73" t="s">
        <v>389</v>
      </c>
      <c r="N73">
        <v>5</v>
      </c>
      <c r="O73">
        <v>0</v>
      </c>
      <c r="P73">
        <v>0</v>
      </c>
      <c r="Q73">
        <v>0</v>
      </c>
      <c r="R73">
        <v>0</v>
      </c>
      <c r="S73">
        <v>0</v>
      </c>
      <c r="T73">
        <v>0</v>
      </c>
      <c r="U73">
        <v>0</v>
      </c>
      <c r="V73">
        <v>0</v>
      </c>
      <c r="W73">
        <v>0</v>
      </c>
      <c r="X73">
        <v>0</v>
      </c>
      <c r="Y73">
        <v>0</v>
      </c>
      <c r="Z73">
        <v>0</v>
      </c>
      <c r="AA73">
        <v>0</v>
      </c>
      <c r="AB73">
        <v>0</v>
      </c>
      <c r="AC73" s="9" t="str">
        <f t="shared" si="1"/>
        <v>B09P9XP9G6</v>
      </c>
      <c r="AE73" s="10" t="s">
        <v>2698</v>
      </c>
      <c r="AF73" s="10" t="s">
        <v>2486</v>
      </c>
    </row>
    <row r="74" spans="2:32" ht="14.25" x14ac:dyDescent="0.45">
      <c r="B74" t="s">
        <v>458</v>
      </c>
      <c r="C74" t="s">
        <v>4235</v>
      </c>
      <c r="D74" t="s">
        <v>460</v>
      </c>
      <c r="E74" t="s">
        <v>385</v>
      </c>
      <c r="F74" t="s">
        <v>429</v>
      </c>
      <c r="G74" t="s">
        <v>387</v>
      </c>
      <c r="H74" t="s">
        <v>4163</v>
      </c>
      <c r="I74" t="s">
        <v>3902</v>
      </c>
      <c r="J74" t="s">
        <v>3902</v>
      </c>
      <c r="K74">
        <v>500</v>
      </c>
      <c r="L74" t="s">
        <v>3902</v>
      </c>
      <c r="M74" t="s">
        <v>389</v>
      </c>
      <c r="N74">
        <v>0</v>
      </c>
      <c r="O74">
        <v>0</v>
      </c>
      <c r="P74">
        <v>0</v>
      </c>
      <c r="Q74">
        <v>0</v>
      </c>
      <c r="R74">
        <v>0</v>
      </c>
      <c r="S74">
        <v>0</v>
      </c>
      <c r="T74">
        <v>0</v>
      </c>
      <c r="U74">
        <v>0</v>
      </c>
      <c r="V74">
        <v>0</v>
      </c>
      <c r="W74">
        <v>0</v>
      </c>
      <c r="X74">
        <v>0</v>
      </c>
      <c r="Y74">
        <v>0</v>
      </c>
      <c r="Z74">
        <v>0</v>
      </c>
      <c r="AA74">
        <v>0</v>
      </c>
      <c r="AB74">
        <v>0</v>
      </c>
      <c r="AC74" s="9" t="str">
        <f t="shared" si="1"/>
        <v>B09P9XP9G6</v>
      </c>
      <c r="AE74" s="10" t="s">
        <v>2700</v>
      </c>
      <c r="AF74" s="10" t="s">
        <v>2514</v>
      </c>
    </row>
    <row r="75" spans="2:32" ht="14.25" x14ac:dyDescent="0.45">
      <c r="B75" t="s">
        <v>458</v>
      </c>
      <c r="C75" t="s">
        <v>4236</v>
      </c>
      <c r="D75" t="s">
        <v>460</v>
      </c>
      <c r="E75" t="s">
        <v>385</v>
      </c>
      <c r="F75" t="s">
        <v>429</v>
      </c>
      <c r="G75" t="s">
        <v>387</v>
      </c>
      <c r="H75" t="s">
        <v>4163</v>
      </c>
      <c r="I75" t="s">
        <v>3902</v>
      </c>
      <c r="J75" t="s">
        <v>3902</v>
      </c>
      <c r="K75">
        <v>500</v>
      </c>
      <c r="L75" t="s">
        <v>3902</v>
      </c>
      <c r="M75" t="s">
        <v>389</v>
      </c>
      <c r="N75">
        <v>0</v>
      </c>
      <c r="O75">
        <v>0</v>
      </c>
      <c r="P75">
        <v>0</v>
      </c>
      <c r="Q75">
        <v>0</v>
      </c>
      <c r="R75">
        <v>0</v>
      </c>
      <c r="S75">
        <v>0</v>
      </c>
      <c r="T75">
        <v>0</v>
      </c>
      <c r="U75">
        <v>0</v>
      </c>
      <c r="V75">
        <v>0</v>
      </c>
      <c r="W75">
        <v>0</v>
      </c>
      <c r="X75">
        <v>0</v>
      </c>
      <c r="Y75">
        <v>0</v>
      </c>
      <c r="Z75">
        <v>0</v>
      </c>
      <c r="AA75">
        <v>0</v>
      </c>
      <c r="AB75">
        <v>0</v>
      </c>
      <c r="AC75" s="9" t="str">
        <f t="shared" si="1"/>
        <v>B09P9XP9G6</v>
      </c>
      <c r="AE75" s="10" t="s">
        <v>2702</v>
      </c>
      <c r="AF75" s="10" t="s">
        <v>2514</v>
      </c>
    </row>
    <row r="76" spans="2:32" ht="14.25" x14ac:dyDescent="0.45">
      <c r="B76" t="s">
        <v>458</v>
      </c>
      <c r="C76" t="s">
        <v>4237</v>
      </c>
      <c r="D76" t="s">
        <v>460</v>
      </c>
      <c r="E76" t="s">
        <v>385</v>
      </c>
      <c r="F76" t="s">
        <v>429</v>
      </c>
      <c r="G76" t="s">
        <v>387</v>
      </c>
      <c r="H76" t="s">
        <v>4163</v>
      </c>
      <c r="I76" t="s">
        <v>3902</v>
      </c>
      <c r="J76" t="s">
        <v>3902</v>
      </c>
      <c r="K76">
        <v>500</v>
      </c>
      <c r="L76" t="s">
        <v>3902</v>
      </c>
      <c r="M76" t="s">
        <v>389</v>
      </c>
      <c r="N76">
        <v>0</v>
      </c>
      <c r="O76">
        <v>0</v>
      </c>
      <c r="P76">
        <v>0</v>
      </c>
      <c r="Q76">
        <v>0</v>
      </c>
      <c r="R76">
        <v>0</v>
      </c>
      <c r="S76">
        <v>0</v>
      </c>
      <c r="T76">
        <v>0</v>
      </c>
      <c r="U76">
        <v>0</v>
      </c>
      <c r="V76">
        <v>0</v>
      </c>
      <c r="W76">
        <v>0</v>
      </c>
      <c r="X76">
        <v>0</v>
      </c>
      <c r="Y76">
        <v>0</v>
      </c>
      <c r="Z76">
        <v>0</v>
      </c>
      <c r="AA76">
        <v>0</v>
      </c>
      <c r="AB76">
        <v>0</v>
      </c>
      <c r="AC76" s="9" t="str">
        <f t="shared" si="1"/>
        <v>B09P9XP9G6</v>
      </c>
      <c r="AE76" s="10" t="s">
        <v>2704</v>
      </c>
      <c r="AF76" s="10" t="s">
        <v>2514</v>
      </c>
    </row>
    <row r="77" spans="2:32" ht="14.25" x14ac:dyDescent="0.45">
      <c r="B77" t="s">
        <v>458</v>
      </c>
      <c r="C77" t="s">
        <v>4238</v>
      </c>
      <c r="D77" t="s">
        <v>460</v>
      </c>
      <c r="E77" t="s">
        <v>385</v>
      </c>
      <c r="F77" t="s">
        <v>429</v>
      </c>
      <c r="G77" t="s">
        <v>387</v>
      </c>
      <c r="H77" t="s">
        <v>4163</v>
      </c>
      <c r="I77" t="s">
        <v>3902</v>
      </c>
      <c r="J77" t="s">
        <v>3902</v>
      </c>
      <c r="K77">
        <v>500</v>
      </c>
      <c r="L77" t="s">
        <v>3902</v>
      </c>
      <c r="M77" t="s">
        <v>389</v>
      </c>
      <c r="N77">
        <v>1</v>
      </c>
      <c r="O77">
        <v>0</v>
      </c>
      <c r="P77">
        <v>0</v>
      </c>
      <c r="Q77">
        <v>0</v>
      </c>
      <c r="R77">
        <v>0</v>
      </c>
      <c r="S77">
        <v>0</v>
      </c>
      <c r="T77">
        <v>0</v>
      </c>
      <c r="U77">
        <v>0</v>
      </c>
      <c r="V77">
        <v>0</v>
      </c>
      <c r="W77">
        <v>0</v>
      </c>
      <c r="X77">
        <v>0</v>
      </c>
      <c r="Y77">
        <v>0</v>
      </c>
      <c r="Z77">
        <v>0</v>
      </c>
      <c r="AA77">
        <v>0</v>
      </c>
      <c r="AB77">
        <v>0</v>
      </c>
      <c r="AC77" s="9" t="str">
        <f t="shared" si="1"/>
        <v>B09P9XP9G6</v>
      </c>
      <c r="AE77" s="10" t="s">
        <v>2706</v>
      </c>
      <c r="AF77" s="10" t="s">
        <v>2514</v>
      </c>
    </row>
    <row r="78" spans="2:32" ht="14.25" x14ac:dyDescent="0.45">
      <c r="B78" t="s">
        <v>458</v>
      </c>
      <c r="C78" t="s">
        <v>4239</v>
      </c>
      <c r="D78" t="s">
        <v>460</v>
      </c>
      <c r="E78" t="s">
        <v>385</v>
      </c>
      <c r="F78" t="s">
        <v>429</v>
      </c>
      <c r="G78" t="s">
        <v>387</v>
      </c>
      <c r="H78" t="s">
        <v>4163</v>
      </c>
      <c r="I78" t="s">
        <v>3902</v>
      </c>
      <c r="J78" t="s">
        <v>3902</v>
      </c>
      <c r="K78">
        <v>500</v>
      </c>
      <c r="L78" t="s">
        <v>3902</v>
      </c>
      <c r="M78" t="s">
        <v>389</v>
      </c>
      <c r="N78">
        <v>3</v>
      </c>
      <c r="O78">
        <v>0</v>
      </c>
      <c r="P78">
        <v>0</v>
      </c>
      <c r="Q78">
        <v>0</v>
      </c>
      <c r="R78">
        <v>0</v>
      </c>
      <c r="S78">
        <v>0</v>
      </c>
      <c r="T78">
        <v>0</v>
      </c>
      <c r="U78">
        <v>0</v>
      </c>
      <c r="V78">
        <v>0</v>
      </c>
      <c r="W78">
        <v>0</v>
      </c>
      <c r="X78">
        <v>0</v>
      </c>
      <c r="Y78">
        <v>0</v>
      </c>
      <c r="Z78">
        <v>0</v>
      </c>
      <c r="AA78">
        <v>0</v>
      </c>
      <c r="AB78">
        <v>0</v>
      </c>
      <c r="AC78" s="9" t="str">
        <f t="shared" si="1"/>
        <v>B09P9XP9G6</v>
      </c>
      <c r="AE78" s="10" t="s">
        <v>2708</v>
      </c>
      <c r="AF78" s="10" t="s">
        <v>2514</v>
      </c>
    </row>
    <row r="79" spans="2:32" ht="14.25" x14ac:dyDescent="0.45">
      <c r="B79" t="s">
        <v>382</v>
      </c>
      <c r="C79" t="s">
        <v>4140</v>
      </c>
      <c r="D79" t="s">
        <v>384</v>
      </c>
      <c r="E79" t="s">
        <v>385</v>
      </c>
      <c r="F79" t="s">
        <v>429</v>
      </c>
      <c r="G79" t="s">
        <v>387</v>
      </c>
      <c r="H79" t="s">
        <v>4141</v>
      </c>
      <c r="I79" t="s">
        <v>3902</v>
      </c>
      <c r="J79" t="s">
        <v>3902</v>
      </c>
      <c r="K79">
        <v>1500</v>
      </c>
      <c r="L79" t="s">
        <v>4240</v>
      </c>
      <c r="M79" t="s">
        <v>389</v>
      </c>
      <c r="N79">
        <v>316</v>
      </c>
      <c r="O79">
        <v>0</v>
      </c>
      <c r="P79">
        <v>0</v>
      </c>
      <c r="Q79">
        <v>0</v>
      </c>
      <c r="R79">
        <v>0</v>
      </c>
      <c r="S79">
        <v>0</v>
      </c>
      <c r="T79">
        <v>0</v>
      </c>
      <c r="U79">
        <v>0</v>
      </c>
      <c r="V79">
        <v>0</v>
      </c>
      <c r="W79">
        <v>0</v>
      </c>
      <c r="X79">
        <v>0</v>
      </c>
      <c r="Y79">
        <v>0</v>
      </c>
      <c r="Z79">
        <v>0</v>
      </c>
      <c r="AA79">
        <v>0</v>
      </c>
      <c r="AB79">
        <v>0</v>
      </c>
      <c r="AC79" s="9" t="str">
        <f t="shared" si="1"/>
        <v>B08CG5S115</v>
      </c>
      <c r="AE79" s="10" t="s">
        <v>2710</v>
      </c>
      <c r="AF79" s="10" t="s">
        <v>2514</v>
      </c>
    </row>
    <row r="80" spans="2:32" ht="14.25" x14ac:dyDescent="0.45">
      <c r="B80" t="s">
        <v>382</v>
      </c>
      <c r="C80" t="s">
        <v>4142</v>
      </c>
      <c r="D80" t="s">
        <v>384</v>
      </c>
      <c r="E80" t="s">
        <v>385</v>
      </c>
      <c r="F80" t="s">
        <v>429</v>
      </c>
      <c r="G80" t="s">
        <v>387</v>
      </c>
      <c r="H80" t="s">
        <v>4141</v>
      </c>
      <c r="I80" t="s">
        <v>3902</v>
      </c>
      <c r="J80" t="s">
        <v>3902</v>
      </c>
      <c r="K80">
        <v>1500</v>
      </c>
      <c r="L80" t="s">
        <v>399</v>
      </c>
      <c r="M80" t="s">
        <v>389</v>
      </c>
      <c r="N80">
        <v>6</v>
      </c>
      <c r="O80">
        <v>0</v>
      </c>
      <c r="P80">
        <v>0</v>
      </c>
      <c r="Q80">
        <v>0</v>
      </c>
      <c r="R80">
        <v>0</v>
      </c>
      <c r="S80">
        <v>0</v>
      </c>
      <c r="T80">
        <v>0</v>
      </c>
      <c r="U80">
        <v>0</v>
      </c>
      <c r="V80">
        <v>0</v>
      </c>
      <c r="W80">
        <v>0</v>
      </c>
      <c r="X80">
        <v>0</v>
      </c>
      <c r="Y80">
        <v>0</v>
      </c>
      <c r="Z80">
        <v>0</v>
      </c>
      <c r="AA80">
        <v>0</v>
      </c>
      <c r="AB80">
        <v>0</v>
      </c>
      <c r="AC80" s="9" t="str">
        <f t="shared" si="1"/>
        <v>B08CG5S115</v>
      </c>
      <c r="AE80" s="10" t="s">
        <v>2712</v>
      </c>
      <c r="AF80" s="10" t="s">
        <v>2514</v>
      </c>
    </row>
    <row r="81" spans="2:32" ht="14.25" x14ac:dyDescent="0.45">
      <c r="B81" t="s">
        <v>382</v>
      </c>
      <c r="C81" t="s">
        <v>4077</v>
      </c>
      <c r="D81" t="s">
        <v>384</v>
      </c>
      <c r="E81" t="s">
        <v>385</v>
      </c>
      <c r="F81" t="s">
        <v>429</v>
      </c>
      <c r="G81" t="s">
        <v>387</v>
      </c>
      <c r="H81" t="s">
        <v>4078</v>
      </c>
      <c r="I81" t="s">
        <v>3902</v>
      </c>
      <c r="J81" t="s">
        <v>3902</v>
      </c>
      <c r="K81">
        <v>800</v>
      </c>
      <c r="L81" t="s">
        <v>3902</v>
      </c>
      <c r="M81" t="s">
        <v>389</v>
      </c>
      <c r="N81">
        <v>0</v>
      </c>
      <c r="O81">
        <v>0</v>
      </c>
      <c r="P81">
        <v>0</v>
      </c>
      <c r="Q81">
        <v>0</v>
      </c>
      <c r="R81">
        <v>0</v>
      </c>
      <c r="S81">
        <v>0</v>
      </c>
      <c r="T81">
        <v>0</v>
      </c>
      <c r="U81">
        <v>0</v>
      </c>
      <c r="V81">
        <v>0</v>
      </c>
      <c r="W81">
        <v>0</v>
      </c>
      <c r="X81">
        <v>0</v>
      </c>
      <c r="Y81">
        <v>0</v>
      </c>
      <c r="Z81">
        <v>0</v>
      </c>
      <c r="AA81">
        <v>0</v>
      </c>
      <c r="AB81">
        <v>0</v>
      </c>
      <c r="AC81" s="9" t="str">
        <f t="shared" si="1"/>
        <v>B08CG5S115</v>
      </c>
      <c r="AE81" s="10" t="s">
        <v>2714</v>
      </c>
      <c r="AF81" s="10" t="s">
        <v>2514</v>
      </c>
    </row>
    <row r="82" spans="2:32" ht="14.25" x14ac:dyDescent="0.45">
      <c r="B82" t="s">
        <v>382</v>
      </c>
      <c r="C82" t="s">
        <v>4079</v>
      </c>
      <c r="D82" t="s">
        <v>384</v>
      </c>
      <c r="E82" t="s">
        <v>385</v>
      </c>
      <c r="F82" t="s">
        <v>429</v>
      </c>
      <c r="G82" t="s">
        <v>387</v>
      </c>
      <c r="H82" t="s">
        <v>4078</v>
      </c>
      <c r="I82" t="s">
        <v>3902</v>
      </c>
      <c r="J82" t="s">
        <v>3902</v>
      </c>
      <c r="K82">
        <v>500</v>
      </c>
      <c r="L82" t="s">
        <v>399</v>
      </c>
      <c r="M82" t="s">
        <v>389</v>
      </c>
      <c r="N82">
        <v>20</v>
      </c>
      <c r="O82">
        <v>0</v>
      </c>
      <c r="P82">
        <v>0</v>
      </c>
      <c r="Q82">
        <v>0</v>
      </c>
      <c r="R82">
        <v>0</v>
      </c>
      <c r="S82">
        <v>0</v>
      </c>
      <c r="T82">
        <v>0</v>
      </c>
      <c r="U82">
        <v>0</v>
      </c>
      <c r="V82">
        <v>0</v>
      </c>
      <c r="W82">
        <v>0</v>
      </c>
      <c r="X82">
        <v>0</v>
      </c>
      <c r="Y82">
        <v>0</v>
      </c>
      <c r="Z82">
        <v>0</v>
      </c>
      <c r="AA82">
        <v>0</v>
      </c>
      <c r="AB82">
        <v>0</v>
      </c>
      <c r="AC82" s="9" t="str">
        <f t="shared" si="1"/>
        <v>B08G44FY24</v>
      </c>
      <c r="AE82" s="10" t="s">
        <v>2716</v>
      </c>
      <c r="AF82" s="10" t="s">
        <v>2514</v>
      </c>
    </row>
    <row r="83" spans="2:32" ht="14.25" x14ac:dyDescent="0.45">
      <c r="B83" t="s">
        <v>382</v>
      </c>
      <c r="C83" t="s">
        <v>4080</v>
      </c>
      <c r="D83" t="s">
        <v>384</v>
      </c>
      <c r="E83" t="s">
        <v>385</v>
      </c>
      <c r="F83" t="s">
        <v>429</v>
      </c>
      <c r="G83" t="s">
        <v>387</v>
      </c>
      <c r="H83" t="s">
        <v>4037</v>
      </c>
      <c r="I83" t="s">
        <v>3902</v>
      </c>
      <c r="J83" t="s">
        <v>3902</v>
      </c>
      <c r="K83">
        <v>800</v>
      </c>
      <c r="L83" t="s">
        <v>399</v>
      </c>
      <c r="M83" t="s">
        <v>389</v>
      </c>
      <c r="N83">
        <v>148</v>
      </c>
      <c r="O83">
        <v>1</v>
      </c>
      <c r="P83">
        <v>68</v>
      </c>
      <c r="Q83">
        <v>48</v>
      </c>
      <c r="R83">
        <v>48</v>
      </c>
      <c r="S83">
        <v>0</v>
      </c>
      <c r="T83">
        <v>0</v>
      </c>
      <c r="U83">
        <v>0</v>
      </c>
      <c r="V83">
        <v>0</v>
      </c>
      <c r="W83">
        <v>0</v>
      </c>
      <c r="X83">
        <v>0</v>
      </c>
      <c r="Y83">
        <v>0</v>
      </c>
      <c r="Z83">
        <v>0</v>
      </c>
      <c r="AA83">
        <v>0</v>
      </c>
      <c r="AB83">
        <v>0</v>
      </c>
      <c r="AC83" s="9" t="str">
        <f t="shared" si="1"/>
        <v>B08V85K5VJ</v>
      </c>
      <c r="AE83" s="10" t="s">
        <v>2718</v>
      </c>
      <c r="AF83" s="10" t="s">
        <v>2514</v>
      </c>
    </row>
    <row r="84" spans="2:32" ht="14.25" x14ac:dyDescent="0.45">
      <c r="B84" t="s">
        <v>382</v>
      </c>
      <c r="C84" t="s">
        <v>4081</v>
      </c>
      <c r="D84" t="s">
        <v>384</v>
      </c>
      <c r="E84" t="s">
        <v>385</v>
      </c>
      <c r="F84" t="s">
        <v>429</v>
      </c>
      <c r="G84" t="s">
        <v>387</v>
      </c>
      <c r="H84" t="s">
        <v>4039</v>
      </c>
      <c r="I84" t="s">
        <v>3902</v>
      </c>
      <c r="J84" t="s">
        <v>3902</v>
      </c>
      <c r="K84">
        <v>800</v>
      </c>
      <c r="L84" t="s">
        <v>3902</v>
      </c>
      <c r="M84" t="s">
        <v>389</v>
      </c>
      <c r="N84">
        <v>14</v>
      </c>
      <c r="O84">
        <v>0</v>
      </c>
      <c r="P84">
        <v>0</v>
      </c>
      <c r="Q84">
        <v>0</v>
      </c>
      <c r="R84">
        <v>0</v>
      </c>
      <c r="S84">
        <v>0</v>
      </c>
      <c r="T84">
        <v>0</v>
      </c>
      <c r="U84">
        <v>0</v>
      </c>
      <c r="V84">
        <v>0</v>
      </c>
      <c r="W84">
        <v>0</v>
      </c>
      <c r="X84">
        <v>0</v>
      </c>
      <c r="Y84">
        <v>0</v>
      </c>
      <c r="Z84">
        <v>0</v>
      </c>
      <c r="AA84">
        <v>0</v>
      </c>
      <c r="AB84">
        <v>0</v>
      </c>
      <c r="AC84" s="9" t="str">
        <f t="shared" si="1"/>
        <v>B08CG5S115</v>
      </c>
      <c r="AE84" s="10" t="s">
        <v>2720</v>
      </c>
      <c r="AF84" s="10" t="s">
        <v>2514</v>
      </c>
    </row>
    <row r="85" spans="2:32" ht="14.25" x14ac:dyDescent="0.45">
      <c r="B85" t="s">
        <v>382</v>
      </c>
      <c r="C85" t="s">
        <v>4082</v>
      </c>
      <c r="D85" t="s">
        <v>384</v>
      </c>
      <c r="E85" t="s">
        <v>385</v>
      </c>
      <c r="F85" t="s">
        <v>429</v>
      </c>
      <c r="G85" t="s">
        <v>387</v>
      </c>
      <c r="H85" t="s">
        <v>4039</v>
      </c>
      <c r="I85" t="s">
        <v>3902</v>
      </c>
      <c r="J85" t="s">
        <v>3902</v>
      </c>
      <c r="K85">
        <v>1500</v>
      </c>
      <c r="L85" t="s">
        <v>3902</v>
      </c>
      <c r="M85" t="s">
        <v>389</v>
      </c>
      <c r="N85">
        <v>30</v>
      </c>
      <c r="O85">
        <v>0</v>
      </c>
      <c r="P85">
        <v>0</v>
      </c>
      <c r="Q85">
        <v>0</v>
      </c>
      <c r="R85">
        <v>0</v>
      </c>
      <c r="S85">
        <v>0</v>
      </c>
      <c r="T85">
        <v>0</v>
      </c>
      <c r="U85">
        <v>0</v>
      </c>
      <c r="V85">
        <v>0</v>
      </c>
      <c r="W85">
        <v>0</v>
      </c>
      <c r="X85">
        <v>0</v>
      </c>
      <c r="Y85">
        <v>0</v>
      </c>
      <c r="Z85">
        <v>0</v>
      </c>
      <c r="AA85">
        <v>0</v>
      </c>
      <c r="AB85">
        <v>0</v>
      </c>
      <c r="AC85" s="9" t="str">
        <f t="shared" si="1"/>
        <v>B08CG5S115</v>
      </c>
      <c r="AE85" s="10" t="s">
        <v>2722</v>
      </c>
      <c r="AF85" s="10" t="s">
        <v>2514</v>
      </c>
    </row>
    <row r="86" spans="2:32" ht="14.25" x14ac:dyDescent="0.45">
      <c r="B86" t="s">
        <v>382</v>
      </c>
      <c r="C86" t="s">
        <v>4083</v>
      </c>
      <c r="D86" t="s">
        <v>384</v>
      </c>
      <c r="E86" t="s">
        <v>385</v>
      </c>
      <c r="F86" t="s">
        <v>429</v>
      </c>
      <c r="G86" t="s">
        <v>387</v>
      </c>
      <c r="H86" t="s">
        <v>4039</v>
      </c>
      <c r="I86" t="s">
        <v>3902</v>
      </c>
      <c r="J86" t="s">
        <v>3902</v>
      </c>
      <c r="K86">
        <v>1500</v>
      </c>
      <c r="L86" t="s">
        <v>3902</v>
      </c>
      <c r="M86" t="s">
        <v>389</v>
      </c>
      <c r="N86">
        <v>0</v>
      </c>
      <c r="O86">
        <v>0</v>
      </c>
      <c r="P86">
        <v>0</v>
      </c>
      <c r="Q86">
        <v>0</v>
      </c>
      <c r="R86">
        <v>0</v>
      </c>
      <c r="S86">
        <v>0</v>
      </c>
      <c r="T86">
        <v>0</v>
      </c>
      <c r="U86">
        <v>0</v>
      </c>
      <c r="V86">
        <v>0</v>
      </c>
      <c r="W86">
        <v>0</v>
      </c>
      <c r="X86">
        <v>0</v>
      </c>
      <c r="Y86">
        <v>0</v>
      </c>
      <c r="Z86">
        <v>0</v>
      </c>
      <c r="AA86">
        <v>0</v>
      </c>
      <c r="AB86">
        <v>0</v>
      </c>
      <c r="AC86" s="9" t="str">
        <f t="shared" si="1"/>
        <v>B08CG5S115</v>
      </c>
      <c r="AE86" s="10" t="s">
        <v>2724</v>
      </c>
      <c r="AF86" s="10" t="s">
        <v>2514</v>
      </c>
    </row>
    <row r="87" spans="2:32" ht="14.25" x14ac:dyDescent="0.45">
      <c r="B87" t="s">
        <v>382</v>
      </c>
      <c r="C87" t="s">
        <v>4084</v>
      </c>
      <c r="D87" t="s">
        <v>384</v>
      </c>
      <c r="E87" t="s">
        <v>385</v>
      </c>
      <c r="F87" t="s">
        <v>429</v>
      </c>
      <c r="G87" t="s">
        <v>387</v>
      </c>
      <c r="H87" t="s">
        <v>4039</v>
      </c>
      <c r="I87" t="s">
        <v>3902</v>
      </c>
      <c r="J87" t="s">
        <v>3902</v>
      </c>
      <c r="K87">
        <v>1500</v>
      </c>
      <c r="L87" t="s">
        <v>3902</v>
      </c>
      <c r="M87" t="s">
        <v>389</v>
      </c>
      <c r="N87">
        <v>0</v>
      </c>
      <c r="O87">
        <v>0</v>
      </c>
      <c r="P87">
        <v>0</v>
      </c>
      <c r="Q87">
        <v>0</v>
      </c>
      <c r="R87">
        <v>0</v>
      </c>
      <c r="S87">
        <v>0</v>
      </c>
      <c r="T87">
        <v>0</v>
      </c>
      <c r="U87">
        <v>0</v>
      </c>
      <c r="V87">
        <v>0</v>
      </c>
      <c r="W87">
        <v>0</v>
      </c>
      <c r="X87">
        <v>0</v>
      </c>
      <c r="Y87">
        <v>0</v>
      </c>
      <c r="Z87">
        <v>0</v>
      </c>
      <c r="AA87">
        <v>0</v>
      </c>
      <c r="AB87">
        <v>0</v>
      </c>
      <c r="AC87" s="9" t="str">
        <f t="shared" si="1"/>
        <v>B08CG5S115</v>
      </c>
      <c r="AE87" s="10" t="s">
        <v>2726</v>
      </c>
      <c r="AF87" s="10" t="s">
        <v>2514</v>
      </c>
    </row>
    <row r="88" spans="2:32" ht="14.25" x14ac:dyDescent="0.45">
      <c r="B88" t="s">
        <v>382</v>
      </c>
      <c r="C88" t="s">
        <v>4085</v>
      </c>
      <c r="D88" t="s">
        <v>384</v>
      </c>
      <c r="E88" t="s">
        <v>385</v>
      </c>
      <c r="F88" t="s">
        <v>429</v>
      </c>
      <c r="G88" t="s">
        <v>387</v>
      </c>
      <c r="H88" t="s">
        <v>4039</v>
      </c>
      <c r="I88" t="s">
        <v>3902</v>
      </c>
      <c r="J88" t="s">
        <v>3902</v>
      </c>
      <c r="K88">
        <v>1500</v>
      </c>
      <c r="L88" t="s">
        <v>399</v>
      </c>
      <c r="M88" t="s">
        <v>389</v>
      </c>
      <c r="N88">
        <v>13</v>
      </c>
      <c r="O88">
        <v>0</v>
      </c>
      <c r="P88">
        <v>0</v>
      </c>
      <c r="Q88">
        <v>0</v>
      </c>
      <c r="R88">
        <v>0</v>
      </c>
      <c r="S88">
        <v>0</v>
      </c>
      <c r="T88">
        <v>0</v>
      </c>
      <c r="U88">
        <v>0</v>
      </c>
      <c r="V88">
        <v>0</v>
      </c>
      <c r="W88">
        <v>0</v>
      </c>
      <c r="X88">
        <v>0</v>
      </c>
      <c r="Y88">
        <v>0</v>
      </c>
      <c r="Z88">
        <v>0</v>
      </c>
      <c r="AA88">
        <v>0</v>
      </c>
      <c r="AB88">
        <v>0</v>
      </c>
      <c r="AC88" s="9" t="str">
        <f t="shared" si="1"/>
        <v>B08CG5S115</v>
      </c>
      <c r="AE88" s="10" t="s">
        <v>2728</v>
      </c>
      <c r="AF88" s="10" t="s">
        <v>2514</v>
      </c>
    </row>
    <row r="89" spans="2:32" ht="14.25" x14ac:dyDescent="0.45">
      <c r="B89" t="s">
        <v>382</v>
      </c>
      <c r="C89" t="s">
        <v>4086</v>
      </c>
      <c r="D89" t="s">
        <v>384</v>
      </c>
      <c r="E89" t="s">
        <v>385</v>
      </c>
      <c r="F89" t="s">
        <v>429</v>
      </c>
      <c r="G89" t="s">
        <v>387</v>
      </c>
      <c r="H89" t="s">
        <v>4039</v>
      </c>
      <c r="I89" t="s">
        <v>3902</v>
      </c>
      <c r="J89" t="s">
        <v>3902</v>
      </c>
      <c r="K89">
        <v>1500</v>
      </c>
      <c r="L89" t="s">
        <v>4065</v>
      </c>
      <c r="M89" t="s">
        <v>389</v>
      </c>
      <c r="N89">
        <v>14</v>
      </c>
      <c r="O89">
        <v>0</v>
      </c>
      <c r="P89">
        <v>0</v>
      </c>
      <c r="Q89">
        <v>0</v>
      </c>
      <c r="R89">
        <v>0</v>
      </c>
      <c r="S89">
        <v>0</v>
      </c>
      <c r="T89">
        <v>0</v>
      </c>
      <c r="U89">
        <v>0</v>
      </c>
      <c r="V89">
        <v>0</v>
      </c>
      <c r="W89">
        <v>0</v>
      </c>
      <c r="X89">
        <v>0</v>
      </c>
      <c r="Y89">
        <v>0</v>
      </c>
      <c r="Z89">
        <v>0</v>
      </c>
      <c r="AA89">
        <v>0</v>
      </c>
      <c r="AB89">
        <v>0</v>
      </c>
      <c r="AC89" s="9" t="str">
        <f t="shared" si="1"/>
        <v>B08G44FY24</v>
      </c>
      <c r="AE89" s="10" t="s">
        <v>2730</v>
      </c>
      <c r="AF89" s="10" t="s">
        <v>2514</v>
      </c>
    </row>
    <row r="90" spans="2:32" ht="14.25" x14ac:dyDescent="0.45">
      <c r="B90" t="s">
        <v>382</v>
      </c>
      <c r="C90" t="s">
        <v>4087</v>
      </c>
      <c r="D90" t="s">
        <v>384</v>
      </c>
      <c r="E90" t="s">
        <v>385</v>
      </c>
      <c r="F90" t="s">
        <v>429</v>
      </c>
      <c r="G90" t="s">
        <v>387</v>
      </c>
      <c r="H90" t="s">
        <v>4039</v>
      </c>
      <c r="I90" t="s">
        <v>3902</v>
      </c>
      <c r="J90" t="s">
        <v>3902</v>
      </c>
      <c r="K90">
        <v>1500</v>
      </c>
      <c r="L90" t="s">
        <v>4241</v>
      </c>
      <c r="M90" t="s">
        <v>389</v>
      </c>
      <c r="N90">
        <v>24</v>
      </c>
      <c r="O90">
        <v>0</v>
      </c>
      <c r="P90">
        <v>0</v>
      </c>
      <c r="Q90">
        <v>0</v>
      </c>
      <c r="R90">
        <v>0</v>
      </c>
      <c r="S90">
        <v>0</v>
      </c>
      <c r="T90">
        <v>0</v>
      </c>
      <c r="U90">
        <v>0</v>
      </c>
      <c r="V90">
        <v>0</v>
      </c>
      <c r="W90">
        <v>0</v>
      </c>
      <c r="X90">
        <v>0</v>
      </c>
      <c r="Y90">
        <v>0</v>
      </c>
      <c r="Z90">
        <v>0</v>
      </c>
      <c r="AA90">
        <v>0</v>
      </c>
      <c r="AB90">
        <v>0</v>
      </c>
      <c r="AC90" s="9" t="str">
        <f t="shared" si="1"/>
        <v>B08V85K5VJ</v>
      </c>
      <c r="AE90" s="10" t="s">
        <v>2732</v>
      </c>
      <c r="AF90" s="10" t="s">
        <v>2514</v>
      </c>
    </row>
    <row r="91" spans="2:32" ht="14.25" x14ac:dyDescent="0.45">
      <c r="B91" t="s">
        <v>382</v>
      </c>
      <c r="C91" t="s">
        <v>4089</v>
      </c>
      <c r="D91" t="s">
        <v>384</v>
      </c>
      <c r="E91" t="s">
        <v>385</v>
      </c>
      <c r="F91" t="s">
        <v>429</v>
      </c>
      <c r="G91" t="s">
        <v>387</v>
      </c>
      <c r="H91" t="s">
        <v>4039</v>
      </c>
      <c r="I91" t="s">
        <v>3902</v>
      </c>
      <c r="J91" t="s">
        <v>3902</v>
      </c>
      <c r="K91">
        <v>1500</v>
      </c>
      <c r="L91" t="s">
        <v>3992</v>
      </c>
      <c r="M91" t="s">
        <v>389</v>
      </c>
      <c r="N91">
        <v>1</v>
      </c>
      <c r="O91">
        <v>1</v>
      </c>
      <c r="P91">
        <v>1</v>
      </c>
      <c r="Q91">
        <v>89</v>
      </c>
      <c r="R91">
        <v>89</v>
      </c>
      <c r="S91">
        <v>0</v>
      </c>
      <c r="T91">
        <v>0</v>
      </c>
      <c r="U91">
        <v>0</v>
      </c>
      <c r="V91">
        <v>0</v>
      </c>
      <c r="W91">
        <v>0</v>
      </c>
      <c r="X91">
        <v>0</v>
      </c>
      <c r="Y91">
        <v>0</v>
      </c>
      <c r="Z91">
        <v>0</v>
      </c>
      <c r="AA91">
        <v>0</v>
      </c>
      <c r="AB91">
        <v>0</v>
      </c>
      <c r="AC91" s="9" t="str">
        <f t="shared" si="1"/>
        <v>B08V85K5VJ</v>
      </c>
      <c r="AE91" s="10" t="s">
        <v>2734</v>
      </c>
      <c r="AF91" s="10" t="s">
        <v>2514</v>
      </c>
    </row>
    <row r="92" spans="2:32" ht="14.25" x14ac:dyDescent="0.45">
      <c r="B92" t="s">
        <v>382</v>
      </c>
      <c r="C92" t="s">
        <v>4090</v>
      </c>
      <c r="D92" t="s">
        <v>384</v>
      </c>
      <c r="E92" t="s">
        <v>477</v>
      </c>
      <c r="F92" t="s">
        <v>429</v>
      </c>
      <c r="G92" t="s">
        <v>424</v>
      </c>
      <c r="H92" t="s">
        <v>4039</v>
      </c>
      <c r="I92" t="s">
        <v>3902</v>
      </c>
      <c r="J92" t="s">
        <v>3902</v>
      </c>
      <c r="K92">
        <v>800</v>
      </c>
      <c r="L92" t="s">
        <v>3902</v>
      </c>
      <c r="M92" t="s">
        <v>389</v>
      </c>
      <c r="N92">
        <v>17</v>
      </c>
      <c r="O92">
        <v>0</v>
      </c>
      <c r="P92">
        <v>0</v>
      </c>
      <c r="Q92">
        <v>0</v>
      </c>
      <c r="R92">
        <v>0</v>
      </c>
      <c r="S92">
        <v>0</v>
      </c>
      <c r="T92">
        <v>0</v>
      </c>
      <c r="U92">
        <v>0</v>
      </c>
      <c r="V92">
        <v>0</v>
      </c>
      <c r="W92">
        <v>0</v>
      </c>
      <c r="X92">
        <v>0</v>
      </c>
      <c r="Y92">
        <v>0</v>
      </c>
      <c r="Z92">
        <v>0</v>
      </c>
      <c r="AA92">
        <v>0</v>
      </c>
      <c r="AB92">
        <v>0</v>
      </c>
      <c r="AC92" s="9" t="str">
        <f t="shared" si="1"/>
        <v>B08G44FY24</v>
      </c>
      <c r="AE92" s="10" t="s">
        <v>2736</v>
      </c>
      <c r="AF92" s="10" t="s">
        <v>2514</v>
      </c>
    </row>
    <row r="93" spans="2:32" ht="14.25" x14ac:dyDescent="0.45">
      <c r="B93" t="s">
        <v>382</v>
      </c>
      <c r="C93" t="s">
        <v>2576</v>
      </c>
      <c r="D93" t="s">
        <v>384</v>
      </c>
      <c r="E93" t="s">
        <v>385</v>
      </c>
      <c r="F93" t="s">
        <v>429</v>
      </c>
      <c r="G93" t="s">
        <v>387</v>
      </c>
      <c r="H93" t="s">
        <v>3904</v>
      </c>
      <c r="I93" t="s">
        <v>3902</v>
      </c>
      <c r="J93" t="s">
        <v>3902</v>
      </c>
      <c r="K93">
        <v>800</v>
      </c>
      <c r="L93" t="s">
        <v>3902</v>
      </c>
      <c r="M93" t="s">
        <v>389</v>
      </c>
      <c r="N93">
        <v>16</v>
      </c>
      <c r="O93">
        <v>0</v>
      </c>
      <c r="P93">
        <v>0</v>
      </c>
      <c r="Q93">
        <v>0</v>
      </c>
      <c r="R93">
        <v>0</v>
      </c>
      <c r="S93">
        <v>0</v>
      </c>
      <c r="T93">
        <v>0</v>
      </c>
      <c r="U93">
        <v>0</v>
      </c>
      <c r="V93">
        <v>0</v>
      </c>
      <c r="W93">
        <v>0</v>
      </c>
      <c r="X93">
        <v>0</v>
      </c>
      <c r="Y93">
        <v>0</v>
      </c>
      <c r="Z93">
        <v>0</v>
      </c>
      <c r="AA93">
        <v>0</v>
      </c>
      <c r="AB93">
        <v>0</v>
      </c>
      <c r="AC93" s="9" t="str">
        <f t="shared" si="1"/>
        <v>B08CG5S115</v>
      </c>
      <c r="AE93" s="10" t="s">
        <v>2738</v>
      </c>
      <c r="AF93" s="10" t="s">
        <v>2514</v>
      </c>
    </row>
    <row r="94" spans="2:32" ht="14.25" x14ac:dyDescent="0.45">
      <c r="B94" t="s">
        <v>382</v>
      </c>
      <c r="C94" t="s">
        <v>2578</v>
      </c>
      <c r="D94" t="s">
        <v>384</v>
      </c>
      <c r="E94" t="s">
        <v>385</v>
      </c>
      <c r="F94" t="s">
        <v>429</v>
      </c>
      <c r="G94" t="s">
        <v>387</v>
      </c>
      <c r="H94" t="s">
        <v>3904</v>
      </c>
      <c r="I94" t="s">
        <v>3902</v>
      </c>
      <c r="J94" t="s">
        <v>3902</v>
      </c>
      <c r="K94">
        <v>1500</v>
      </c>
      <c r="L94" t="s">
        <v>3902</v>
      </c>
      <c r="M94" t="s">
        <v>389</v>
      </c>
      <c r="N94">
        <v>0</v>
      </c>
      <c r="O94">
        <v>0</v>
      </c>
      <c r="P94">
        <v>0</v>
      </c>
      <c r="Q94">
        <v>0</v>
      </c>
      <c r="R94">
        <v>0</v>
      </c>
      <c r="S94">
        <v>0</v>
      </c>
      <c r="T94">
        <v>0</v>
      </c>
      <c r="U94">
        <v>0</v>
      </c>
      <c r="V94">
        <v>0</v>
      </c>
      <c r="W94">
        <v>0</v>
      </c>
      <c r="X94">
        <v>0</v>
      </c>
      <c r="Y94">
        <v>0</v>
      </c>
      <c r="Z94">
        <v>0</v>
      </c>
      <c r="AA94">
        <v>0</v>
      </c>
      <c r="AB94">
        <v>0</v>
      </c>
      <c r="AC94" s="9" t="str">
        <f t="shared" si="1"/>
        <v>B08CG5S115</v>
      </c>
      <c r="AE94" s="10" t="s">
        <v>2740</v>
      </c>
      <c r="AF94" s="10" t="s">
        <v>2514</v>
      </c>
    </row>
    <row r="95" spans="2:32" ht="14.25" x14ac:dyDescent="0.45">
      <c r="B95" t="s">
        <v>382</v>
      </c>
      <c r="C95" t="s">
        <v>2580</v>
      </c>
      <c r="D95" t="s">
        <v>384</v>
      </c>
      <c r="E95" t="s">
        <v>385</v>
      </c>
      <c r="F95" t="s">
        <v>429</v>
      </c>
      <c r="G95" t="s">
        <v>387</v>
      </c>
      <c r="H95" t="s">
        <v>3904</v>
      </c>
      <c r="I95" t="s">
        <v>3902</v>
      </c>
      <c r="J95" t="s">
        <v>3902</v>
      </c>
      <c r="K95">
        <v>800</v>
      </c>
      <c r="L95" t="s">
        <v>3902</v>
      </c>
      <c r="M95" t="s">
        <v>389</v>
      </c>
      <c r="N95">
        <v>0</v>
      </c>
      <c r="O95">
        <v>0</v>
      </c>
      <c r="P95">
        <v>0</v>
      </c>
      <c r="Q95">
        <v>0</v>
      </c>
      <c r="R95">
        <v>0</v>
      </c>
      <c r="S95">
        <v>0</v>
      </c>
      <c r="T95">
        <v>0</v>
      </c>
      <c r="U95">
        <v>0</v>
      </c>
      <c r="V95">
        <v>0</v>
      </c>
      <c r="W95">
        <v>0</v>
      </c>
      <c r="X95">
        <v>0</v>
      </c>
      <c r="Y95">
        <v>0</v>
      </c>
      <c r="Z95">
        <v>0</v>
      </c>
      <c r="AA95">
        <v>0</v>
      </c>
      <c r="AB95">
        <v>0</v>
      </c>
      <c r="AC95" s="9" t="str">
        <f t="shared" si="1"/>
        <v>B08CG5S115</v>
      </c>
      <c r="AE95" s="10" t="s">
        <v>2742</v>
      </c>
      <c r="AF95" s="10" t="s">
        <v>2514</v>
      </c>
    </row>
    <row r="96" spans="2:32" ht="14.25" x14ac:dyDescent="0.45">
      <c r="B96" t="s">
        <v>382</v>
      </c>
      <c r="C96" t="s">
        <v>2582</v>
      </c>
      <c r="D96" t="s">
        <v>384</v>
      </c>
      <c r="E96" t="s">
        <v>385</v>
      </c>
      <c r="F96" t="s">
        <v>429</v>
      </c>
      <c r="G96" t="s">
        <v>387</v>
      </c>
      <c r="H96" t="s">
        <v>3904</v>
      </c>
      <c r="I96" t="s">
        <v>3902</v>
      </c>
      <c r="J96" t="s">
        <v>3902</v>
      </c>
      <c r="K96">
        <v>800</v>
      </c>
      <c r="L96" t="s">
        <v>4242</v>
      </c>
      <c r="M96" t="s">
        <v>389</v>
      </c>
      <c r="N96">
        <v>61</v>
      </c>
      <c r="O96">
        <v>3</v>
      </c>
      <c r="P96">
        <v>492</v>
      </c>
      <c r="Q96">
        <v>213</v>
      </c>
      <c r="R96">
        <v>71</v>
      </c>
      <c r="S96">
        <v>0</v>
      </c>
      <c r="T96">
        <v>0</v>
      </c>
      <c r="U96">
        <v>0</v>
      </c>
      <c r="V96">
        <v>0</v>
      </c>
      <c r="W96">
        <v>0</v>
      </c>
      <c r="X96">
        <v>0</v>
      </c>
      <c r="Y96">
        <v>0</v>
      </c>
      <c r="Z96">
        <v>0</v>
      </c>
      <c r="AA96">
        <v>0</v>
      </c>
      <c r="AB96">
        <v>0</v>
      </c>
      <c r="AC96" s="9" t="str">
        <f t="shared" si="1"/>
        <v>B08G44FY24</v>
      </c>
      <c r="AE96" s="10" t="s">
        <v>2744</v>
      </c>
      <c r="AF96" s="10" t="s">
        <v>2514</v>
      </c>
    </row>
    <row r="97" spans="2:32" ht="14.25" x14ac:dyDescent="0.45">
      <c r="B97" t="s">
        <v>382</v>
      </c>
      <c r="C97" t="s">
        <v>2584</v>
      </c>
      <c r="D97" t="s">
        <v>384</v>
      </c>
      <c r="E97" t="s">
        <v>385</v>
      </c>
      <c r="F97" t="s">
        <v>429</v>
      </c>
      <c r="G97" t="s">
        <v>387</v>
      </c>
      <c r="H97" t="s">
        <v>3904</v>
      </c>
      <c r="I97" t="s">
        <v>3902</v>
      </c>
      <c r="J97" t="s">
        <v>3902</v>
      </c>
      <c r="K97">
        <v>800</v>
      </c>
      <c r="L97" t="s">
        <v>3991</v>
      </c>
      <c r="M97" t="s">
        <v>389</v>
      </c>
      <c r="N97">
        <v>177</v>
      </c>
      <c r="O97">
        <v>5</v>
      </c>
      <c r="P97">
        <v>282</v>
      </c>
      <c r="Q97">
        <v>262</v>
      </c>
      <c r="R97">
        <v>52</v>
      </c>
      <c r="S97">
        <v>0</v>
      </c>
      <c r="T97">
        <v>0</v>
      </c>
      <c r="U97">
        <v>0</v>
      </c>
      <c r="V97">
        <v>0</v>
      </c>
      <c r="W97">
        <v>0</v>
      </c>
      <c r="X97">
        <v>0</v>
      </c>
      <c r="Y97">
        <v>0</v>
      </c>
      <c r="Z97">
        <v>0</v>
      </c>
      <c r="AA97">
        <v>0</v>
      </c>
      <c r="AB97">
        <v>0</v>
      </c>
      <c r="AC97" s="9" t="str">
        <f t="shared" si="1"/>
        <v>B08G44FY24</v>
      </c>
      <c r="AE97" s="10" t="s">
        <v>2746</v>
      </c>
      <c r="AF97" s="10" t="s">
        <v>2514</v>
      </c>
    </row>
    <row r="98" spans="2:32" ht="14.25" x14ac:dyDescent="0.45">
      <c r="B98" t="s">
        <v>382</v>
      </c>
      <c r="C98" t="s">
        <v>2586</v>
      </c>
      <c r="D98" t="s">
        <v>384</v>
      </c>
      <c r="E98" t="s">
        <v>385</v>
      </c>
      <c r="F98" t="s">
        <v>429</v>
      </c>
      <c r="G98" t="s">
        <v>387</v>
      </c>
      <c r="H98" t="s">
        <v>3904</v>
      </c>
      <c r="I98" t="s">
        <v>3902</v>
      </c>
      <c r="J98" t="s">
        <v>3902</v>
      </c>
      <c r="K98">
        <v>500</v>
      </c>
      <c r="L98" t="s">
        <v>3902</v>
      </c>
      <c r="M98" t="s">
        <v>389</v>
      </c>
      <c r="N98">
        <v>0</v>
      </c>
      <c r="O98">
        <v>0</v>
      </c>
      <c r="P98">
        <v>0</v>
      </c>
      <c r="Q98">
        <v>0</v>
      </c>
      <c r="R98">
        <v>0</v>
      </c>
      <c r="S98">
        <v>0</v>
      </c>
      <c r="T98">
        <v>0</v>
      </c>
      <c r="U98">
        <v>0</v>
      </c>
      <c r="V98">
        <v>0</v>
      </c>
      <c r="W98">
        <v>0</v>
      </c>
      <c r="X98">
        <v>0</v>
      </c>
      <c r="Y98">
        <v>0</v>
      </c>
      <c r="Z98">
        <v>0</v>
      </c>
      <c r="AA98">
        <v>0</v>
      </c>
      <c r="AB98">
        <v>0</v>
      </c>
      <c r="AC98" s="9" t="str">
        <f t="shared" si="1"/>
        <v>B08G44FY24</v>
      </c>
      <c r="AE98" s="10" t="s">
        <v>2748</v>
      </c>
      <c r="AF98" s="10" t="s">
        <v>2514</v>
      </c>
    </row>
    <row r="99" spans="2:32" ht="14.25" x14ac:dyDescent="0.45">
      <c r="B99" t="s">
        <v>382</v>
      </c>
      <c r="C99" t="s">
        <v>2588</v>
      </c>
      <c r="D99" t="s">
        <v>384</v>
      </c>
      <c r="E99" t="s">
        <v>385</v>
      </c>
      <c r="F99" t="s">
        <v>429</v>
      </c>
      <c r="G99" t="s">
        <v>387</v>
      </c>
      <c r="H99" t="s">
        <v>3904</v>
      </c>
      <c r="I99" t="s">
        <v>3902</v>
      </c>
      <c r="J99" t="s">
        <v>3902</v>
      </c>
      <c r="K99">
        <v>800</v>
      </c>
      <c r="L99" t="s">
        <v>399</v>
      </c>
      <c r="M99" t="s">
        <v>389</v>
      </c>
      <c r="N99">
        <v>212</v>
      </c>
      <c r="O99">
        <v>0</v>
      </c>
      <c r="P99">
        <v>0</v>
      </c>
      <c r="Q99">
        <v>0</v>
      </c>
      <c r="R99">
        <v>0</v>
      </c>
      <c r="S99">
        <v>0</v>
      </c>
      <c r="T99">
        <v>0</v>
      </c>
      <c r="U99">
        <v>0</v>
      </c>
      <c r="V99">
        <v>0</v>
      </c>
      <c r="W99">
        <v>0</v>
      </c>
      <c r="X99">
        <v>0</v>
      </c>
      <c r="Y99">
        <v>0</v>
      </c>
      <c r="Z99">
        <v>0</v>
      </c>
      <c r="AA99">
        <v>0</v>
      </c>
      <c r="AB99">
        <v>0</v>
      </c>
      <c r="AC99" s="9" t="str">
        <f t="shared" si="1"/>
        <v>B08G44FY24</v>
      </c>
      <c r="AE99" s="10" t="s">
        <v>2750</v>
      </c>
      <c r="AF99" s="10" t="s">
        <v>2514</v>
      </c>
    </row>
    <row r="100" spans="2:32" ht="14.25" x14ac:dyDescent="0.45">
      <c r="B100" t="s">
        <v>382</v>
      </c>
      <c r="C100" t="s">
        <v>2590</v>
      </c>
      <c r="D100" t="s">
        <v>384</v>
      </c>
      <c r="E100" t="s">
        <v>385</v>
      </c>
      <c r="F100" t="s">
        <v>429</v>
      </c>
      <c r="G100" t="s">
        <v>387</v>
      </c>
      <c r="H100" t="s">
        <v>3904</v>
      </c>
      <c r="I100" t="s">
        <v>3902</v>
      </c>
      <c r="J100" t="s">
        <v>3902</v>
      </c>
      <c r="K100">
        <v>3100</v>
      </c>
      <c r="L100" t="s">
        <v>399</v>
      </c>
      <c r="M100" t="s">
        <v>389</v>
      </c>
      <c r="N100">
        <v>8926</v>
      </c>
      <c r="O100">
        <v>25</v>
      </c>
      <c r="P100">
        <v>28</v>
      </c>
      <c r="Q100">
        <v>1352</v>
      </c>
      <c r="R100">
        <v>54</v>
      </c>
      <c r="S100">
        <v>1</v>
      </c>
      <c r="T100">
        <v>8097</v>
      </c>
      <c r="U100">
        <v>167</v>
      </c>
      <c r="V100">
        <v>59889</v>
      </c>
      <c r="W100">
        <v>0</v>
      </c>
      <c r="X100">
        <v>0</v>
      </c>
      <c r="Y100">
        <v>0</v>
      </c>
      <c r="Z100">
        <v>0</v>
      </c>
      <c r="AA100">
        <v>0</v>
      </c>
      <c r="AB100">
        <v>0</v>
      </c>
      <c r="AC100" s="9" t="str">
        <f t="shared" si="1"/>
        <v>B08G44FY24</v>
      </c>
      <c r="AE100" s="10" t="s">
        <v>2752</v>
      </c>
      <c r="AF100" s="10" t="s">
        <v>2514</v>
      </c>
    </row>
    <row r="101" spans="2:32" ht="14.25" x14ac:dyDescent="0.45">
      <c r="B101" t="s">
        <v>382</v>
      </c>
      <c r="C101" t="s">
        <v>2592</v>
      </c>
      <c r="D101" t="s">
        <v>384</v>
      </c>
      <c r="E101" t="s">
        <v>385</v>
      </c>
      <c r="F101" t="s">
        <v>429</v>
      </c>
      <c r="G101" t="s">
        <v>387</v>
      </c>
      <c r="H101" t="s">
        <v>3905</v>
      </c>
      <c r="I101" t="s">
        <v>3902</v>
      </c>
      <c r="J101" t="s">
        <v>3902</v>
      </c>
      <c r="K101">
        <v>1500</v>
      </c>
      <c r="L101" t="s">
        <v>4088</v>
      </c>
      <c r="M101" t="s">
        <v>389</v>
      </c>
      <c r="N101">
        <v>5</v>
      </c>
      <c r="O101">
        <v>0</v>
      </c>
      <c r="P101">
        <v>0</v>
      </c>
      <c r="Q101">
        <v>0</v>
      </c>
      <c r="R101">
        <v>0</v>
      </c>
      <c r="S101">
        <v>0</v>
      </c>
      <c r="T101">
        <v>0</v>
      </c>
      <c r="U101">
        <v>0</v>
      </c>
      <c r="V101">
        <v>0</v>
      </c>
      <c r="W101">
        <v>0</v>
      </c>
      <c r="X101">
        <v>0</v>
      </c>
      <c r="Y101">
        <v>0</v>
      </c>
      <c r="Z101">
        <v>0</v>
      </c>
      <c r="AA101">
        <v>0</v>
      </c>
      <c r="AB101">
        <v>0</v>
      </c>
      <c r="AC101" s="9" t="str">
        <f t="shared" si="1"/>
        <v>B08CG5S115</v>
      </c>
      <c r="AE101" s="10" t="s">
        <v>2754</v>
      </c>
      <c r="AF101" s="10" t="s">
        <v>2514</v>
      </c>
    </row>
    <row r="102" spans="2:32" ht="14.25" x14ac:dyDescent="0.45">
      <c r="B102" t="s">
        <v>382</v>
      </c>
      <c r="C102" t="s">
        <v>2594</v>
      </c>
      <c r="D102" t="s">
        <v>384</v>
      </c>
      <c r="E102" t="s">
        <v>385</v>
      </c>
      <c r="F102" t="s">
        <v>429</v>
      </c>
      <c r="G102" t="s">
        <v>387</v>
      </c>
      <c r="H102" t="s">
        <v>3905</v>
      </c>
      <c r="I102" t="s">
        <v>3902</v>
      </c>
      <c r="J102" t="s">
        <v>3902</v>
      </c>
      <c r="K102">
        <v>400</v>
      </c>
      <c r="L102" t="s">
        <v>3902</v>
      </c>
      <c r="M102" t="s">
        <v>389</v>
      </c>
      <c r="N102">
        <v>0</v>
      </c>
      <c r="O102">
        <v>0</v>
      </c>
      <c r="P102">
        <v>0</v>
      </c>
      <c r="Q102">
        <v>0</v>
      </c>
      <c r="R102">
        <v>0</v>
      </c>
      <c r="S102">
        <v>0</v>
      </c>
      <c r="T102">
        <v>0</v>
      </c>
      <c r="U102">
        <v>0</v>
      </c>
      <c r="V102">
        <v>0</v>
      </c>
      <c r="W102">
        <v>0</v>
      </c>
      <c r="X102">
        <v>0</v>
      </c>
      <c r="Y102">
        <v>0</v>
      </c>
      <c r="Z102">
        <v>0</v>
      </c>
      <c r="AA102">
        <v>0</v>
      </c>
      <c r="AB102">
        <v>0</v>
      </c>
      <c r="AC102" s="9" t="str">
        <f t="shared" si="1"/>
        <v>B08CG5S115</v>
      </c>
      <c r="AE102" s="10" t="s">
        <v>2756</v>
      </c>
      <c r="AF102" s="10" t="s">
        <v>2514</v>
      </c>
    </row>
    <row r="103" spans="2:32" ht="14.25" x14ac:dyDescent="0.45">
      <c r="B103" t="s">
        <v>382</v>
      </c>
      <c r="C103" t="s">
        <v>2596</v>
      </c>
      <c r="D103" t="s">
        <v>384</v>
      </c>
      <c r="E103" t="s">
        <v>385</v>
      </c>
      <c r="F103" t="s">
        <v>429</v>
      </c>
      <c r="G103" t="s">
        <v>387</v>
      </c>
      <c r="H103" t="s">
        <v>3906</v>
      </c>
      <c r="I103" t="s">
        <v>3902</v>
      </c>
      <c r="J103" t="s">
        <v>3902</v>
      </c>
      <c r="K103">
        <v>400</v>
      </c>
      <c r="L103" t="s">
        <v>3902</v>
      </c>
      <c r="M103" t="s">
        <v>389</v>
      </c>
      <c r="N103">
        <v>2</v>
      </c>
      <c r="O103">
        <v>0</v>
      </c>
      <c r="P103">
        <v>0</v>
      </c>
      <c r="Q103">
        <v>0</v>
      </c>
      <c r="R103">
        <v>0</v>
      </c>
      <c r="S103">
        <v>0</v>
      </c>
      <c r="T103">
        <v>0</v>
      </c>
      <c r="U103">
        <v>0</v>
      </c>
      <c r="V103">
        <v>0</v>
      </c>
      <c r="W103">
        <v>0</v>
      </c>
      <c r="X103">
        <v>0</v>
      </c>
      <c r="Y103">
        <v>0</v>
      </c>
      <c r="Z103">
        <v>0</v>
      </c>
      <c r="AA103">
        <v>0</v>
      </c>
      <c r="AB103">
        <v>0</v>
      </c>
      <c r="AC103" s="9" t="str">
        <f t="shared" si="1"/>
        <v>B08V85K5VJ</v>
      </c>
      <c r="AE103" s="10" t="s">
        <v>2758</v>
      </c>
      <c r="AF103" s="10" t="s">
        <v>2514</v>
      </c>
    </row>
    <row r="104" spans="2:32" ht="14.25" x14ac:dyDescent="0.45">
      <c r="B104" t="s">
        <v>382</v>
      </c>
      <c r="C104" t="s">
        <v>2598</v>
      </c>
      <c r="D104" t="s">
        <v>384</v>
      </c>
      <c r="E104" t="s">
        <v>385</v>
      </c>
      <c r="F104" t="s">
        <v>429</v>
      </c>
      <c r="G104" t="s">
        <v>387</v>
      </c>
      <c r="H104" t="s">
        <v>3906</v>
      </c>
      <c r="I104" t="s">
        <v>3902</v>
      </c>
      <c r="J104" t="s">
        <v>3902</v>
      </c>
      <c r="K104">
        <v>1500</v>
      </c>
      <c r="L104" t="s">
        <v>3902</v>
      </c>
      <c r="M104" t="s">
        <v>389</v>
      </c>
      <c r="N104">
        <v>0</v>
      </c>
      <c r="O104">
        <v>0</v>
      </c>
      <c r="P104">
        <v>0</v>
      </c>
      <c r="Q104">
        <v>0</v>
      </c>
      <c r="R104">
        <v>0</v>
      </c>
      <c r="S104">
        <v>0</v>
      </c>
      <c r="T104">
        <v>0</v>
      </c>
      <c r="U104">
        <v>0</v>
      </c>
      <c r="V104">
        <v>0</v>
      </c>
      <c r="W104">
        <v>0</v>
      </c>
      <c r="X104">
        <v>0</v>
      </c>
      <c r="Y104">
        <v>0</v>
      </c>
      <c r="Z104">
        <v>0</v>
      </c>
      <c r="AA104">
        <v>0</v>
      </c>
      <c r="AB104">
        <v>0</v>
      </c>
      <c r="AC104" s="9" t="str">
        <f t="shared" si="1"/>
        <v>B08CG5S115</v>
      </c>
      <c r="AE104" s="10" t="s">
        <v>2760</v>
      </c>
      <c r="AF104" s="10" t="s">
        <v>2514</v>
      </c>
    </row>
    <row r="105" spans="2:32" ht="14.25" x14ac:dyDescent="0.45">
      <c r="B105" t="s">
        <v>382</v>
      </c>
      <c r="C105" t="s">
        <v>2600</v>
      </c>
      <c r="D105" t="s">
        <v>384</v>
      </c>
      <c r="E105" t="s">
        <v>385</v>
      </c>
      <c r="F105" t="s">
        <v>429</v>
      </c>
      <c r="G105" t="s">
        <v>387</v>
      </c>
      <c r="H105" t="s">
        <v>3907</v>
      </c>
      <c r="I105" t="s">
        <v>3902</v>
      </c>
      <c r="J105" t="s">
        <v>3902</v>
      </c>
      <c r="K105">
        <v>400</v>
      </c>
      <c r="L105" t="s">
        <v>399</v>
      </c>
      <c r="M105" t="s">
        <v>389</v>
      </c>
      <c r="N105">
        <v>32</v>
      </c>
      <c r="O105">
        <v>0</v>
      </c>
      <c r="P105">
        <v>0</v>
      </c>
      <c r="Q105">
        <v>0</v>
      </c>
      <c r="R105">
        <v>0</v>
      </c>
      <c r="S105">
        <v>0</v>
      </c>
      <c r="T105">
        <v>0</v>
      </c>
      <c r="U105">
        <v>0</v>
      </c>
      <c r="V105">
        <v>0</v>
      </c>
      <c r="W105">
        <v>0</v>
      </c>
      <c r="X105">
        <v>0</v>
      </c>
      <c r="Y105">
        <v>0</v>
      </c>
      <c r="Z105">
        <v>0</v>
      </c>
      <c r="AA105">
        <v>0</v>
      </c>
      <c r="AB105">
        <v>0</v>
      </c>
      <c r="AC105" s="9" t="str">
        <f t="shared" si="1"/>
        <v>B08V85K5VJ</v>
      </c>
      <c r="AE105" s="10" t="s">
        <v>2762</v>
      </c>
      <c r="AF105" s="10" t="s">
        <v>2514</v>
      </c>
    </row>
    <row r="106" spans="2:32" ht="14.25" x14ac:dyDescent="0.45">
      <c r="B106" t="s">
        <v>382</v>
      </c>
      <c r="C106" t="s">
        <v>2602</v>
      </c>
      <c r="D106" t="s">
        <v>384</v>
      </c>
      <c r="E106" t="s">
        <v>385</v>
      </c>
      <c r="F106" t="s">
        <v>429</v>
      </c>
      <c r="G106" t="s">
        <v>387</v>
      </c>
      <c r="H106" t="s">
        <v>3842</v>
      </c>
      <c r="I106" t="s">
        <v>3902</v>
      </c>
      <c r="J106" t="s">
        <v>3902</v>
      </c>
      <c r="K106">
        <v>400</v>
      </c>
      <c r="L106" t="s">
        <v>399</v>
      </c>
      <c r="M106" t="s">
        <v>389</v>
      </c>
      <c r="N106">
        <v>117</v>
      </c>
      <c r="O106">
        <v>1</v>
      </c>
      <c r="P106">
        <v>85</v>
      </c>
      <c r="Q106">
        <v>98</v>
      </c>
      <c r="R106">
        <v>98</v>
      </c>
      <c r="S106">
        <v>0</v>
      </c>
      <c r="T106">
        <v>0</v>
      </c>
      <c r="U106">
        <v>0</v>
      </c>
      <c r="V106">
        <v>0</v>
      </c>
      <c r="W106">
        <v>0</v>
      </c>
      <c r="X106">
        <v>0</v>
      </c>
      <c r="Y106">
        <v>0</v>
      </c>
      <c r="Z106">
        <v>0</v>
      </c>
      <c r="AA106">
        <v>0</v>
      </c>
      <c r="AB106">
        <v>0</v>
      </c>
      <c r="AC106" s="9" t="str">
        <f t="shared" si="1"/>
        <v>B08V85K5VJ</v>
      </c>
      <c r="AE106" s="10" t="s">
        <v>2764</v>
      </c>
      <c r="AF106" s="10" t="s">
        <v>2514</v>
      </c>
    </row>
    <row r="107" spans="2:32" ht="14.25" x14ac:dyDescent="0.45">
      <c r="B107" t="s">
        <v>382</v>
      </c>
      <c r="C107" t="s">
        <v>2604</v>
      </c>
      <c r="D107" t="s">
        <v>384</v>
      </c>
      <c r="E107" t="s">
        <v>385</v>
      </c>
      <c r="F107" t="s">
        <v>429</v>
      </c>
      <c r="G107" t="s">
        <v>387</v>
      </c>
      <c r="H107" t="s">
        <v>3842</v>
      </c>
      <c r="I107" t="s">
        <v>3902</v>
      </c>
      <c r="J107" t="s">
        <v>3902</v>
      </c>
      <c r="K107">
        <v>400</v>
      </c>
      <c r="L107" t="s">
        <v>3991</v>
      </c>
      <c r="M107" t="s">
        <v>389</v>
      </c>
      <c r="N107">
        <v>30</v>
      </c>
      <c r="O107">
        <v>0</v>
      </c>
      <c r="P107">
        <v>0</v>
      </c>
      <c r="Q107">
        <v>0</v>
      </c>
      <c r="R107">
        <v>0</v>
      </c>
      <c r="S107">
        <v>0</v>
      </c>
      <c r="T107">
        <v>0</v>
      </c>
      <c r="U107">
        <v>0</v>
      </c>
      <c r="V107">
        <v>0</v>
      </c>
      <c r="W107">
        <v>0</v>
      </c>
      <c r="X107">
        <v>0</v>
      </c>
      <c r="Y107">
        <v>0</v>
      </c>
      <c r="Z107">
        <v>0</v>
      </c>
      <c r="AA107">
        <v>0</v>
      </c>
      <c r="AB107">
        <v>0</v>
      </c>
      <c r="AC107" s="9" t="str">
        <f t="shared" si="1"/>
        <v>B08G44FY24</v>
      </c>
      <c r="AE107" s="10" t="s">
        <v>2766</v>
      </c>
      <c r="AF107" s="10" t="s">
        <v>2514</v>
      </c>
    </row>
    <row r="108" spans="2:32" ht="14.25" x14ac:dyDescent="0.45">
      <c r="B108" t="s">
        <v>382</v>
      </c>
      <c r="C108" t="s">
        <v>2606</v>
      </c>
      <c r="D108" t="s">
        <v>384</v>
      </c>
      <c r="E108" t="s">
        <v>385</v>
      </c>
      <c r="F108" t="s">
        <v>429</v>
      </c>
      <c r="G108" t="s">
        <v>387</v>
      </c>
      <c r="H108" t="s">
        <v>3842</v>
      </c>
      <c r="I108" t="s">
        <v>3902</v>
      </c>
      <c r="J108" t="s">
        <v>3902</v>
      </c>
      <c r="K108">
        <v>2300</v>
      </c>
      <c r="L108" t="s">
        <v>4243</v>
      </c>
      <c r="M108" t="s">
        <v>389</v>
      </c>
      <c r="N108">
        <v>242</v>
      </c>
      <c r="O108">
        <v>13</v>
      </c>
      <c r="P108">
        <v>537</v>
      </c>
      <c r="Q108">
        <v>1041</v>
      </c>
      <c r="R108">
        <v>80</v>
      </c>
      <c r="S108">
        <v>0</v>
      </c>
      <c r="T108">
        <v>0</v>
      </c>
      <c r="U108">
        <v>0</v>
      </c>
      <c r="V108">
        <v>0</v>
      </c>
      <c r="W108">
        <v>0</v>
      </c>
      <c r="X108">
        <v>0</v>
      </c>
      <c r="Y108">
        <v>0</v>
      </c>
      <c r="Z108">
        <v>0</v>
      </c>
      <c r="AA108">
        <v>0</v>
      </c>
      <c r="AB108">
        <v>0</v>
      </c>
      <c r="AC108" s="9" t="str">
        <f t="shared" si="1"/>
        <v>B08G44FY24</v>
      </c>
      <c r="AE108" s="10" t="s">
        <v>2768</v>
      </c>
      <c r="AF108" s="10" t="s">
        <v>2514</v>
      </c>
    </row>
    <row r="109" spans="2:32" ht="14.25" x14ac:dyDescent="0.45">
      <c r="B109" t="s">
        <v>382</v>
      </c>
      <c r="C109" t="s">
        <v>2608</v>
      </c>
      <c r="D109" t="s">
        <v>384</v>
      </c>
      <c r="E109" t="s">
        <v>385</v>
      </c>
      <c r="F109" t="s">
        <v>429</v>
      </c>
      <c r="G109" t="s">
        <v>387</v>
      </c>
      <c r="H109" t="s">
        <v>3842</v>
      </c>
      <c r="I109" t="s">
        <v>3902</v>
      </c>
      <c r="J109" t="s">
        <v>3902</v>
      </c>
      <c r="K109">
        <v>400</v>
      </c>
      <c r="L109" t="s">
        <v>399</v>
      </c>
      <c r="M109" t="s">
        <v>389</v>
      </c>
      <c r="N109">
        <v>21</v>
      </c>
      <c r="O109">
        <v>0</v>
      </c>
      <c r="P109">
        <v>0</v>
      </c>
      <c r="Q109">
        <v>0</v>
      </c>
      <c r="R109">
        <v>0</v>
      </c>
      <c r="S109">
        <v>0</v>
      </c>
      <c r="T109">
        <v>0</v>
      </c>
      <c r="U109">
        <v>0</v>
      </c>
      <c r="V109">
        <v>0</v>
      </c>
      <c r="W109">
        <v>0</v>
      </c>
      <c r="X109">
        <v>0</v>
      </c>
      <c r="Y109">
        <v>0</v>
      </c>
      <c r="Z109">
        <v>0</v>
      </c>
      <c r="AA109">
        <v>0</v>
      </c>
      <c r="AB109">
        <v>0</v>
      </c>
      <c r="AC109" s="9" t="str">
        <f t="shared" si="1"/>
        <v>B08CG5S115</v>
      </c>
      <c r="AE109" s="10" t="s">
        <v>2770</v>
      </c>
      <c r="AF109" s="10" t="s">
        <v>2514</v>
      </c>
    </row>
    <row r="110" spans="2:32" ht="14.25" x14ac:dyDescent="0.45">
      <c r="B110" t="s">
        <v>382</v>
      </c>
      <c r="C110" t="s">
        <v>2610</v>
      </c>
      <c r="D110" t="s">
        <v>384</v>
      </c>
      <c r="E110" t="s">
        <v>385</v>
      </c>
      <c r="F110" t="s">
        <v>429</v>
      </c>
      <c r="G110" t="s">
        <v>387</v>
      </c>
      <c r="H110" t="s">
        <v>3842</v>
      </c>
      <c r="I110" t="s">
        <v>3902</v>
      </c>
      <c r="J110" t="s">
        <v>3902</v>
      </c>
      <c r="K110">
        <v>400</v>
      </c>
      <c r="L110" t="s">
        <v>3902</v>
      </c>
      <c r="M110" t="s">
        <v>389</v>
      </c>
      <c r="N110">
        <v>0</v>
      </c>
      <c r="O110">
        <v>0</v>
      </c>
      <c r="P110">
        <v>0</v>
      </c>
      <c r="Q110">
        <v>0</v>
      </c>
      <c r="R110">
        <v>0</v>
      </c>
      <c r="S110">
        <v>0</v>
      </c>
      <c r="T110">
        <v>0</v>
      </c>
      <c r="U110">
        <v>0</v>
      </c>
      <c r="V110">
        <v>0</v>
      </c>
      <c r="W110">
        <v>0</v>
      </c>
      <c r="X110">
        <v>0</v>
      </c>
      <c r="Y110">
        <v>0</v>
      </c>
      <c r="Z110">
        <v>0</v>
      </c>
      <c r="AA110">
        <v>0</v>
      </c>
      <c r="AB110">
        <v>0</v>
      </c>
      <c r="AC110" s="9" t="str">
        <f t="shared" si="1"/>
        <v>B08CG5S115</v>
      </c>
      <c r="AE110" s="10" t="s">
        <v>2772</v>
      </c>
      <c r="AF110" s="10" t="s">
        <v>2514</v>
      </c>
    </row>
    <row r="111" spans="2:32" ht="14.25" x14ac:dyDescent="0.45">
      <c r="B111" t="s">
        <v>382</v>
      </c>
      <c r="C111" t="s">
        <v>2612</v>
      </c>
      <c r="D111" t="s">
        <v>384</v>
      </c>
      <c r="E111" t="s">
        <v>385</v>
      </c>
      <c r="F111" t="s">
        <v>429</v>
      </c>
      <c r="G111" t="s">
        <v>387</v>
      </c>
      <c r="H111" t="s">
        <v>3908</v>
      </c>
      <c r="I111" t="s">
        <v>3902</v>
      </c>
      <c r="J111" t="s">
        <v>3902</v>
      </c>
      <c r="K111">
        <v>400</v>
      </c>
      <c r="L111" t="s">
        <v>399</v>
      </c>
      <c r="M111" t="s">
        <v>389</v>
      </c>
      <c r="N111">
        <v>19</v>
      </c>
      <c r="O111">
        <v>1</v>
      </c>
      <c r="P111">
        <v>526</v>
      </c>
      <c r="Q111">
        <v>68</v>
      </c>
      <c r="R111">
        <v>68</v>
      </c>
      <c r="S111">
        <v>0</v>
      </c>
      <c r="T111">
        <v>0</v>
      </c>
      <c r="U111">
        <v>0</v>
      </c>
      <c r="V111">
        <v>0</v>
      </c>
      <c r="W111">
        <v>0</v>
      </c>
      <c r="X111">
        <v>0</v>
      </c>
      <c r="Y111">
        <v>0</v>
      </c>
      <c r="Z111">
        <v>0</v>
      </c>
      <c r="AA111">
        <v>0</v>
      </c>
      <c r="AB111">
        <v>0</v>
      </c>
      <c r="AC111" s="9" t="str">
        <f t="shared" si="1"/>
        <v>B08V85K5VJ</v>
      </c>
      <c r="AE111" s="10" t="s">
        <v>2774</v>
      </c>
      <c r="AF111" s="10" t="s">
        <v>2496</v>
      </c>
    </row>
    <row r="112" spans="2:32" ht="14.25" x14ac:dyDescent="0.45">
      <c r="B112" t="s">
        <v>382</v>
      </c>
      <c r="C112" t="s">
        <v>2614</v>
      </c>
      <c r="D112" t="s">
        <v>384</v>
      </c>
      <c r="E112" t="s">
        <v>385</v>
      </c>
      <c r="F112" t="s">
        <v>429</v>
      </c>
      <c r="G112" t="s">
        <v>387</v>
      </c>
      <c r="H112" t="s">
        <v>3908</v>
      </c>
      <c r="I112" t="s">
        <v>3902</v>
      </c>
      <c r="J112" t="s">
        <v>3902</v>
      </c>
      <c r="K112">
        <v>400</v>
      </c>
      <c r="L112" t="s">
        <v>399</v>
      </c>
      <c r="M112" t="s">
        <v>389</v>
      </c>
      <c r="N112">
        <v>2</v>
      </c>
      <c r="O112">
        <v>0</v>
      </c>
      <c r="P112">
        <v>0</v>
      </c>
      <c r="Q112">
        <v>0</v>
      </c>
      <c r="R112">
        <v>0</v>
      </c>
      <c r="S112">
        <v>0</v>
      </c>
      <c r="T112">
        <v>0</v>
      </c>
      <c r="U112">
        <v>0</v>
      </c>
      <c r="V112">
        <v>0</v>
      </c>
      <c r="W112">
        <v>0</v>
      </c>
      <c r="X112">
        <v>0</v>
      </c>
      <c r="Y112">
        <v>0</v>
      </c>
      <c r="Z112">
        <v>0</v>
      </c>
      <c r="AA112">
        <v>0</v>
      </c>
      <c r="AB112">
        <v>0</v>
      </c>
      <c r="AC112" s="9" t="str">
        <f t="shared" si="1"/>
        <v>B08G44FY24</v>
      </c>
      <c r="AE112" s="10" t="s">
        <v>2776</v>
      </c>
      <c r="AF112" s="10" t="s">
        <v>2496</v>
      </c>
    </row>
    <row r="113" spans="2:32" ht="14.25" x14ac:dyDescent="0.45">
      <c r="B113" t="s">
        <v>382</v>
      </c>
      <c r="C113" t="s">
        <v>2616</v>
      </c>
      <c r="D113" t="s">
        <v>384</v>
      </c>
      <c r="E113" t="s">
        <v>385</v>
      </c>
      <c r="F113" t="s">
        <v>429</v>
      </c>
      <c r="G113" t="s">
        <v>387</v>
      </c>
      <c r="H113" t="s">
        <v>3908</v>
      </c>
      <c r="I113" t="s">
        <v>3902</v>
      </c>
      <c r="J113" t="s">
        <v>3902</v>
      </c>
      <c r="K113">
        <v>400</v>
      </c>
      <c r="L113" t="s">
        <v>4149</v>
      </c>
      <c r="M113" t="s">
        <v>389</v>
      </c>
      <c r="N113">
        <v>22</v>
      </c>
      <c r="O113">
        <v>0</v>
      </c>
      <c r="P113">
        <v>0</v>
      </c>
      <c r="Q113">
        <v>0</v>
      </c>
      <c r="R113">
        <v>0</v>
      </c>
      <c r="S113">
        <v>0</v>
      </c>
      <c r="T113">
        <v>0</v>
      </c>
      <c r="U113">
        <v>0</v>
      </c>
      <c r="V113">
        <v>0</v>
      </c>
      <c r="W113">
        <v>0</v>
      </c>
      <c r="X113">
        <v>0</v>
      </c>
      <c r="Y113">
        <v>0</v>
      </c>
      <c r="Z113">
        <v>0</v>
      </c>
      <c r="AA113">
        <v>0</v>
      </c>
      <c r="AB113">
        <v>0</v>
      </c>
      <c r="AC113" s="9" t="str">
        <f t="shared" si="1"/>
        <v>B08G44FY24</v>
      </c>
      <c r="AE113" s="10" t="s">
        <v>2778</v>
      </c>
      <c r="AF113" s="10" t="s">
        <v>2496</v>
      </c>
    </row>
    <row r="114" spans="2:32" ht="14.25" x14ac:dyDescent="0.45">
      <c r="B114" t="s">
        <v>382</v>
      </c>
      <c r="C114" t="s">
        <v>2618</v>
      </c>
      <c r="D114" t="s">
        <v>384</v>
      </c>
      <c r="E114" t="s">
        <v>385</v>
      </c>
      <c r="F114" t="s">
        <v>429</v>
      </c>
      <c r="G114" t="s">
        <v>387</v>
      </c>
      <c r="H114" t="s">
        <v>4044</v>
      </c>
      <c r="I114" t="s">
        <v>3902</v>
      </c>
      <c r="J114" t="s">
        <v>3902</v>
      </c>
      <c r="K114">
        <v>200</v>
      </c>
      <c r="L114" t="s">
        <v>3902</v>
      </c>
      <c r="M114" t="s">
        <v>389</v>
      </c>
      <c r="N114">
        <v>0</v>
      </c>
      <c r="O114">
        <v>0</v>
      </c>
      <c r="P114">
        <v>0</v>
      </c>
      <c r="Q114">
        <v>0</v>
      </c>
      <c r="R114">
        <v>0</v>
      </c>
      <c r="S114">
        <v>0</v>
      </c>
      <c r="T114">
        <v>0</v>
      </c>
      <c r="U114">
        <v>0</v>
      </c>
      <c r="V114">
        <v>0</v>
      </c>
      <c r="W114">
        <v>0</v>
      </c>
      <c r="X114">
        <v>0</v>
      </c>
      <c r="Y114">
        <v>0</v>
      </c>
      <c r="Z114">
        <v>0</v>
      </c>
      <c r="AA114">
        <v>0</v>
      </c>
      <c r="AB114">
        <v>0</v>
      </c>
      <c r="AC114" s="9" t="str">
        <f t="shared" si="1"/>
        <v>B08CG5S115</v>
      </c>
      <c r="AE114" s="10" t="s">
        <v>2780</v>
      </c>
      <c r="AF114" s="10" t="s">
        <v>2496</v>
      </c>
    </row>
    <row r="115" spans="2:32" ht="14.25" x14ac:dyDescent="0.45">
      <c r="B115" t="s">
        <v>382</v>
      </c>
      <c r="C115" t="s">
        <v>2619</v>
      </c>
      <c r="D115" t="s">
        <v>384</v>
      </c>
      <c r="E115" t="s">
        <v>385</v>
      </c>
      <c r="F115" t="s">
        <v>429</v>
      </c>
      <c r="G115" t="s">
        <v>387</v>
      </c>
      <c r="H115" t="s">
        <v>4044</v>
      </c>
      <c r="I115" t="s">
        <v>3902</v>
      </c>
      <c r="J115" t="s">
        <v>3902</v>
      </c>
      <c r="K115">
        <v>200</v>
      </c>
      <c r="L115" t="s">
        <v>399</v>
      </c>
      <c r="M115" t="s">
        <v>389</v>
      </c>
      <c r="N115">
        <v>13</v>
      </c>
      <c r="O115">
        <v>0</v>
      </c>
      <c r="P115">
        <v>0</v>
      </c>
      <c r="Q115">
        <v>0</v>
      </c>
      <c r="R115">
        <v>0</v>
      </c>
      <c r="S115">
        <v>0</v>
      </c>
      <c r="T115">
        <v>0</v>
      </c>
      <c r="U115">
        <v>0</v>
      </c>
      <c r="V115">
        <v>0</v>
      </c>
      <c r="W115">
        <v>0</v>
      </c>
      <c r="X115">
        <v>0</v>
      </c>
      <c r="Y115">
        <v>0</v>
      </c>
      <c r="Z115">
        <v>0</v>
      </c>
      <c r="AA115">
        <v>0</v>
      </c>
      <c r="AB115">
        <v>0</v>
      </c>
      <c r="AC115" s="9" t="str">
        <f t="shared" si="1"/>
        <v>B08V85K5VJ</v>
      </c>
      <c r="AE115" s="10" t="s">
        <v>2782</v>
      </c>
      <c r="AF115" s="10" t="s">
        <v>2496</v>
      </c>
    </row>
    <row r="116" spans="2:32" ht="14.25" x14ac:dyDescent="0.45">
      <c r="B116" t="s">
        <v>382</v>
      </c>
      <c r="C116" t="s">
        <v>2620</v>
      </c>
      <c r="D116" t="s">
        <v>384</v>
      </c>
      <c r="E116" t="s">
        <v>385</v>
      </c>
      <c r="F116" t="s">
        <v>429</v>
      </c>
      <c r="G116" t="s">
        <v>387</v>
      </c>
      <c r="H116" t="s">
        <v>4044</v>
      </c>
      <c r="I116" t="s">
        <v>3902</v>
      </c>
      <c r="J116" t="s">
        <v>3902</v>
      </c>
      <c r="K116">
        <v>400</v>
      </c>
      <c r="L116" t="s">
        <v>4244</v>
      </c>
      <c r="M116" t="s">
        <v>389</v>
      </c>
      <c r="N116">
        <v>51</v>
      </c>
      <c r="O116">
        <v>0</v>
      </c>
      <c r="P116">
        <v>0</v>
      </c>
      <c r="Q116">
        <v>0</v>
      </c>
      <c r="R116">
        <v>0</v>
      </c>
      <c r="S116">
        <v>0</v>
      </c>
      <c r="T116">
        <v>0</v>
      </c>
      <c r="U116">
        <v>0</v>
      </c>
      <c r="V116">
        <v>0</v>
      </c>
      <c r="W116">
        <v>0</v>
      </c>
      <c r="X116">
        <v>0</v>
      </c>
      <c r="Y116">
        <v>0</v>
      </c>
      <c r="Z116">
        <v>0</v>
      </c>
      <c r="AA116">
        <v>0</v>
      </c>
      <c r="AB116">
        <v>0</v>
      </c>
      <c r="AC116" s="9" t="str">
        <f t="shared" si="1"/>
        <v>B08V85K5VJ</v>
      </c>
      <c r="AE116" s="10" t="s">
        <v>2784</v>
      </c>
      <c r="AF116" s="10" t="s">
        <v>2496</v>
      </c>
    </row>
    <row r="117" spans="2:32" ht="14.25" x14ac:dyDescent="0.45">
      <c r="B117" t="s">
        <v>382</v>
      </c>
      <c r="C117" t="s">
        <v>2621</v>
      </c>
      <c r="D117" t="s">
        <v>384</v>
      </c>
      <c r="E117" t="s">
        <v>385</v>
      </c>
      <c r="F117" t="s">
        <v>429</v>
      </c>
      <c r="G117" t="s">
        <v>387</v>
      </c>
      <c r="H117" t="s">
        <v>4091</v>
      </c>
      <c r="I117" t="s">
        <v>3902</v>
      </c>
      <c r="J117" t="s">
        <v>3902</v>
      </c>
      <c r="K117">
        <v>1500</v>
      </c>
      <c r="L117" t="s">
        <v>399</v>
      </c>
      <c r="M117" t="s">
        <v>389</v>
      </c>
      <c r="N117">
        <v>10</v>
      </c>
      <c r="O117">
        <v>0</v>
      </c>
      <c r="P117">
        <v>0</v>
      </c>
      <c r="Q117">
        <v>0</v>
      </c>
      <c r="R117">
        <v>0</v>
      </c>
      <c r="S117">
        <v>0</v>
      </c>
      <c r="T117">
        <v>0</v>
      </c>
      <c r="U117">
        <v>0</v>
      </c>
      <c r="V117">
        <v>0</v>
      </c>
      <c r="W117">
        <v>0</v>
      </c>
      <c r="X117">
        <v>0</v>
      </c>
      <c r="Y117">
        <v>0</v>
      </c>
      <c r="Z117">
        <v>0</v>
      </c>
      <c r="AA117">
        <v>0</v>
      </c>
      <c r="AB117">
        <v>0</v>
      </c>
      <c r="AC117" s="9" t="str">
        <f t="shared" si="1"/>
        <v>B08CG5S115</v>
      </c>
      <c r="AE117" s="10" t="s">
        <v>2786</v>
      </c>
      <c r="AF117" s="10" t="s">
        <v>2496</v>
      </c>
    </row>
    <row r="118" spans="2:32" ht="14.25" x14ac:dyDescent="0.45">
      <c r="B118" t="s">
        <v>382</v>
      </c>
      <c r="C118" t="s">
        <v>2623</v>
      </c>
      <c r="D118" t="s">
        <v>384</v>
      </c>
      <c r="E118" t="s">
        <v>385</v>
      </c>
      <c r="F118" t="s">
        <v>429</v>
      </c>
      <c r="G118" t="s">
        <v>387</v>
      </c>
      <c r="H118" t="s">
        <v>4091</v>
      </c>
      <c r="I118" t="s">
        <v>3902</v>
      </c>
      <c r="J118" t="s">
        <v>3902</v>
      </c>
      <c r="K118">
        <v>200</v>
      </c>
      <c r="L118" t="s">
        <v>3902</v>
      </c>
      <c r="M118" t="s">
        <v>389</v>
      </c>
      <c r="N118">
        <v>0</v>
      </c>
      <c r="O118">
        <v>0</v>
      </c>
      <c r="P118">
        <v>0</v>
      </c>
      <c r="Q118">
        <v>0</v>
      </c>
      <c r="R118">
        <v>0</v>
      </c>
      <c r="S118">
        <v>0</v>
      </c>
      <c r="T118">
        <v>0</v>
      </c>
      <c r="U118">
        <v>0</v>
      </c>
      <c r="V118">
        <v>0</v>
      </c>
      <c r="W118">
        <v>0</v>
      </c>
      <c r="X118">
        <v>0</v>
      </c>
      <c r="Y118">
        <v>0</v>
      </c>
      <c r="Z118">
        <v>0</v>
      </c>
      <c r="AA118">
        <v>0</v>
      </c>
      <c r="AB118">
        <v>0</v>
      </c>
      <c r="AC118" s="9" t="str">
        <f t="shared" si="1"/>
        <v>B08CG5S115</v>
      </c>
      <c r="AE118" s="10" t="s">
        <v>2788</v>
      </c>
      <c r="AF118" s="10" t="s">
        <v>2496</v>
      </c>
    </row>
    <row r="119" spans="2:32" ht="14.25" x14ac:dyDescent="0.45">
      <c r="B119" t="s">
        <v>382</v>
      </c>
      <c r="C119" t="s">
        <v>2626</v>
      </c>
      <c r="D119" t="s">
        <v>384</v>
      </c>
      <c r="E119" t="s">
        <v>385</v>
      </c>
      <c r="F119" t="s">
        <v>429</v>
      </c>
      <c r="G119" t="s">
        <v>387</v>
      </c>
      <c r="H119" t="s">
        <v>4091</v>
      </c>
      <c r="I119" t="s">
        <v>3902</v>
      </c>
      <c r="J119" t="s">
        <v>3902</v>
      </c>
      <c r="K119">
        <v>200</v>
      </c>
      <c r="L119" t="s">
        <v>399</v>
      </c>
      <c r="M119" t="s">
        <v>389</v>
      </c>
      <c r="N119">
        <v>24</v>
      </c>
      <c r="O119">
        <v>1</v>
      </c>
      <c r="P119">
        <v>417</v>
      </c>
      <c r="Q119">
        <v>77</v>
      </c>
      <c r="R119">
        <v>77</v>
      </c>
      <c r="S119">
        <v>0</v>
      </c>
      <c r="T119">
        <v>0</v>
      </c>
      <c r="U119">
        <v>0</v>
      </c>
      <c r="V119">
        <v>0</v>
      </c>
      <c r="W119">
        <v>0</v>
      </c>
      <c r="X119">
        <v>0</v>
      </c>
      <c r="Y119">
        <v>0</v>
      </c>
      <c r="Z119">
        <v>0</v>
      </c>
      <c r="AA119">
        <v>0</v>
      </c>
      <c r="AB119">
        <v>0</v>
      </c>
      <c r="AC119" s="9" t="str">
        <f t="shared" si="1"/>
        <v>B08G44FY24</v>
      </c>
      <c r="AE119" s="10" t="s">
        <v>2790</v>
      </c>
      <c r="AF119" s="10" t="s">
        <v>2496</v>
      </c>
    </row>
    <row r="120" spans="2:32" ht="14.25" x14ac:dyDescent="0.45">
      <c r="B120" t="s">
        <v>382</v>
      </c>
      <c r="C120" t="s">
        <v>2628</v>
      </c>
      <c r="D120" t="s">
        <v>384</v>
      </c>
      <c r="E120" t="s">
        <v>385</v>
      </c>
      <c r="F120" t="s">
        <v>429</v>
      </c>
      <c r="G120" t="s">
        <v>387</v>
      </c>
      <c r="H120" t="s">
        <v>4091</v>
      </c>
      <c r="I120" t="s">
        <v>3902</v>
      </c>
      <c r="J120" t="s">
        <v>3902</v>
      </c>
      <c r="K120">
        <v>400</v>
      </c>
      <c r="L120" t="s">
        <v>3902</v>
      </c>
      <c r="M120" t="s">
        <v>389</v>
      </c>
      <c r="N120">
        <v>0</v>
      </c>
      <c r="O120">
        <v>0</v>
      </c>
      <c r="P120">
        <v>0</v>
      </c>
      <c r="Q120">
        <v>0</v>
      </c>
      <c r="R120">
        <v>0</v>
      </c>
      <c r="S120">
        <v>0</v>
      </c>
      <c r="T120">
        <v>0</v>
      </c>
      <c r="U120">
        <v>0</v>
      </c>
      <c r="V120">
        <v>0</v>
      </c>
      <c r="W120">
        <v>0</v>
      </c>
      <c r="X120">
        <v>0</v>
      </c>
      <c r="Y120">
        <v>0</v>
      </c>
      <c r="Z120">
        <v>0</v>
      </c>
      <c r="AA120">
        <v>0</v>
      </c>
      <c r="AB120">
        <v>0</v>
      </c>
      <c r="AC120" s="9" t="str">
        <f t="shared" si="1"/>
        <v>B08G44FY24</v>
      </c>
      <c r="AE120" s="10" t="s">
        <v>2792</v>
      </c>
      <c r="AF120" s="10" t="s">
        <v>2496</v>
      </c>
    </row>
    <row r="121" spans="2:32" ht="14.25" x14ac:dyDescent="0.45">
      <c r="B121" t="s">
        <v>382</v>
      </c>
      <c r="C121" t="s">
        <v>2630</v>
      </c>
      <c r="D121" t="s">
        <v>384</v>
      </c>
      <c r="E121" t="s">
        <v>385</v>
      </c>
      <c r="F121" t="s">
        <v>429</v>
      </c>
      <c r="G121" t="s">
        <v>387</v>
      </c>
      <c r="H121" t="s">
        <v>4091</v>
      </c>
      <c r="I121" t="s">
        <v>3902</v>
      </c>
      <c r="J121" t="s">
        <v>3902</v>
      </c>
      <c r="K121">
        <v>200</v>
      </c>
      <c r="L121" t="s">
        <v>3902</v>
      </c>
      <c r="M121" t="s">
        <v>389</v>
      </c>
      <c r="N121">
        <v>0</v>
      </c>
      <c r="O121">
        <v>0</v>
      </c>
      <c r="P121">
        <v>0</v>
      </c>
      <c r="Q121">
        <v>0</v>
      </c>
      <c r="R121">
        <v>0</v>
      </c>
      <c r="S121">
        <v>0</v>
      </c>
      <c r="T121">
        <v>0</v>
      </c>
      <c r="U121">
        <v>0</v>
      </c>
      <c r="V121">
        <v>0</v>
      </c>
      <c r="W121">
        <v>0</v>
      </c>
      <c r="X121">
        <v>0</v>
      </c>
      <c r="Y121">
        <v>0</v>
      </c>
      <c r="Z121">
        <v>0</v>
      </c>
      <c r="AA121">
        <v>0</v>
      </c>
      <c r="AB121">
        <v>0</v>
      </c>
      <c r="AC121" s="9" t="str">
        <f t="shared" si="1"/>
        <v>B08G44FY24</v>
      </c>
      <c r="AE121" s="10" t="s">
        <v>2794</v>
      </c>
      <c r="AF121" s="10" t="s">
        <v>2496</v>
      </c>
    </row>
    <row r="122" spans="2:32" ht="14.25" x14ac:dyDescent="0.45">
      <c r="B122" t="s">
        <v>382</v>
      </c>
      <c r="C122" t="s">
        <v>2632</v>
      </c>
      <c r="D122" t="s">
        <v>384</v>
      </c>
      <c r="E122" t="s">
        <v>385</v>
      </c>
      <c r="F122" t="s">
        <v>429</v>
      </c>
      <c r="G122" t="s">
        <v>387</v>
      </c>
      <c r="H122" t="s">
        <v>4045</v>
      </c>
      <c r="I122" t="s">
        <v>3902</v>
      </c>
      <c r="J122" t="s">
        <v>3902</v>
      </c>
      <c r="K122">
        <v>200</v>
      </c>
      <c r="L122" t="s">
        <v>4245</v>
      </c>
      <c r="M122" t="s">
        <v>389</v>
      </c>
      <c r="N122">
        <v>10</v>
      </c>
      <c r="O122">
        <v>0</v>
      </c>
      <c r="P122">
        <v>0</v>
      </c>
      <c r="Q122">
        <v>0</v>
      </c>
      <c r="R122">
        <v>0</v>
      </c>
      <c r="S122">
        <v>0</v>
      </c>
      <c r="T122">
        <v>0</v>
      </c>
      <c r="U122">
        <v>0</v>
      </c>
      <c r="V122">
        <v>0</v>
      </c>
      <c r="W122">
        <v>0</v>
      </c>
      <c r="X122">
        <v>0</v>
      </c>
      <c r="Y122">
        <v>0</v>
      </c>
      <c r="Z122">
        <v>0</v>
      </c>
      <c r="AA122">
        <v>0</v>
      </c>
      <c r="AB122">
        <v>0</v>
      </c>
      <c r="AC122" s="9" t="str">
        <f t="shared" si="1"/>
        <v>B08V85K5VJ</v>
      </c>
      <c r="AE122" s="10" t="s">
        <v>2796</v>
      </c>
      <c r="AF122" s="10" t="s">
        <v>2496</v>
      </c>
    </row>
    <row r="123" spans="2:32" ht="14.25" x14ac:dyDescent="0.45">
      <c r="B123" t="s">
        <v>382</v>
      </c>
      <c r="C123" t="s">
        <v>2634</v>
      </c>
      <c r="D123" t="s">
        <v>384</v>
      </c>
      <c r="E123" t="s">
        <v>385</v>
      </c>
      <c r="F123" t="s">
        <v>429</v>
      </c>
      <c r="G123" t="s">
        <v>387</v>
      </c>
      <c r="H123" t="s">
        <v>4045</v>
      </c>
      <c r="I123" t="s">
        <v>3902</v>
      </c>
      <c r="J123" t="s">
        <v>3902</v>
      </c>
      <c r="K123">
        <v>200</v>
      </c>
      <c r="L123" t="s">
        <v>4099</v>
      </c>
      <c r="M123" t="s">
        <v>389</v>
      </c>
      <c r="N123">
        <v>11</v>
      </c>
      <c r="O123">
        <v>0</v>
      </c>
      <c r="P123">
        <v>0</v>
      </c>
      <c r="Q123">
        <v>0</v>
      </c>
      <c r="R123">
        <v>0</v>
      </c>
      <c r="S123">
        <v>0</v>
      </c>
      <c r="T123">
        <v>0</v>
      </c>
      <c r="U123">
        <v>0</v>
      </c>
      <c r="V123">
        <v>0</v>
      </c>
      <c r="W123">
        <v>0</v>
      </c>
      <c r="X123">
        <v>0</v>
      </c>
      <c r="Y123">
        <v>0</v>
      </c>
      <c r="Z123">
        <v>0</v>
      </c>
      <c r="AA123">
        <v>0</v>
      </c>
      <c r="AB123">
        <v>0</v>
      </c>
      <c r="AC123" s="9" t="str">
        <f t="shared" si="1"/>
        <v>B08V85K5VJ</v>
      </c>
      <c r="AE123" s="10" t="s">
        <v>2798</v>
      </c>
      <c r="AF123" s="10" t="s">
        <v>2496</v>
      </c>
    </row>
    <row r="124" spans="2:32" ht="14.25" x14ac:dyDescent="0.45">
      <c r="B124" t="s">
        <v>382</v>
      </c>
      <c r="C124" t="s">
        <v>2636</v>
      </c>
      <c r="D124" t="s">
        <v>384</v>
      </c>
      <c r="E124" t="s">
        <v>385</v>
      </c>
      <c r="F124" t="s">
        <v>429</v>
      </c>
      <c r="G124" t="s">
        <v>387</v>
      </c>
      <c r="H124" t="s">
        <v>4045</v>
      </c>
      <c r="I124" t="s">
        <v>3902</v>
      </c>
      <c r="J124" t="s">
        <v>3902</v>
      </c>
      <c r="K124">
        <v>1500</v>
      </c>
      <c r="L124" t="s">
        <v>3902</v>
      </c>
      <c r="M124" t="s">
        <v>389</v>
      </c>
      <c r="N124">
        <v>0</v>
      </c>
      <c r="O124">
        <v>0</v>
      </c>
      <c r="P124">
        <v>0</v>
      </c>
      <c r="Q124">
        <v>0</v>
      </c>
      <c r="R124">
        <v>0</v>
      </c>
      <c r="S124">
        <v>0</v>
      </c>
      <c r="T124">
        <v>0</v>
      </c>
      <c r="U124">
        <v>0</v>
      </c>
      <c r="V124">
        <v>0</v>
      </c>
      <c r="W124">
        <v>0</v>
      </c>
      <c r="X124">
        <v>0</v>
      </c>
      <c r="Y124">
        <v>0</v>
      </c>
      <c r="Z124">
        <v>0</v>
      </c>
      <c r="AA124">
        <v>0</v>
      </c>
      <c r="AB124">
        <v>0</v>
      </c>
      <c r="AC124" s="9" t="str">
        <f t="shared" si="1"/>
        <v>B08CG5S115</v>
      </c>
      <c r="AE124" s="10" t="s">
        <v>2800</v>
      </c>
      <c r="AF124" s="10" t="s">
        <v>2496</v>
      </c>
    </row>
    <row r="125" spans="2:32" ht="14.25" x14ac:dyDescent="0.45">
      <c r="B125" t="s">
        <v>382</v>
      </c>
      <c r="C125" t="s">
        <v>2638</v>
      </c>
      <c r="D125" t="s">
        <v>384</v>
      </c>
      <c r="E125" t="s">
        <v>385</v>
      </c>
      <c r="F125" t="s">
        <v>429</v>
      </c>
      <c r="G125" t="s">
        <v>387</v>
      </c>
      <c r="H125" t="s">
        <v>4093</v>
      </c>
      <c r="I125" t="s">
        <v>3902</v>
      </c>
      <c r="J125" t="s">
        <v>3902</v>
      </c>
      <c r="K125">
        <v>1500</v>
      </c>
      <c r="L125" t="s">
        <v>2624</v>
      </c>
      <c r="M125" t="s">
        <v>389</v>
      </c>
      <c r="N125">
        <v>1</v>
      </c>
      <c r="O125">
        <v>1</v>
      </c>
      <c r="P125">
        <v>1</v>
      </c>
      <c r="Q125">
        <v>30</v>
      </c>
      <c r="R125">
        <v>30</v>
      </c>
      <c r="S125">
        <v>1</v>
      </c>
      <c r="T125">
        <v>2699</v>
      </c>
      <c r="U125">
        <v>111</v>
      </c>
      <c r="V125">
        <v>899667</v>
      </c>
      <c r="W125">
        <v>0</v>
      </c>
      <c r="X125">
        <v>0</v>
      </c>
      <c r="Y125">
        <v>0</v>
      </c>
      <c r="Z125">
        <v>0</v>
      </c>
      <c r="AA125">
        <v>0</v>
      </c>
      <c r="AB125">
        <v>0</v>
      </c>
      <c r="AC125" s="9" t="str">
        <f t="shared" si="1"/>
        <v>B08CG5S115</v>
      </c>
      <c r="AE125" s="10" t="s">
        <v>2802</v>
      </c>
      <c r="AF125" s="10" t="s">
        <v>2496</v>
      </c>
    </row>
    <row r="126" spans="2:32" ht="14.25" x14ac:dyDescent="0.45">
      <c r="B126" t="s">
        <v>382</v>
      </c>
      <c r="C126" t="s">
        <v>2640</v>
      </c>
      <c r="D126" t="s">
        <v>384</v>
      </c>
      <c r="E126" t="s">
        <v>385</v>
      </c>
      <c r="F126" t="s">
        <v>429</v>
      </c>
      <c r="G126" t="s">
        <v>387</v>
      </c>
      <c r="H126" t="s">
        <v>4093</v>
      </c>
      <c r="I126" t="s">
        <v>3902</v>
      </c>
      <c r="J126" t="s">
        <v>3902</v>
      </c>
      <c r="K126">
        <v>1500</v>
      </c>
      <c r="L126" t="s">
        <v>3991</v>
      </c>
      <c r="M126" t="s">
        <v>389</v>
      </c>
      <c r="N126">
        <v>6</v>
      </c>
      <c r="O126">
        <v>0</v>
      </c>
      <c r="P126">
        <v>0</v>
      </c>
      <c r="Q126">
        <v>0</v>
      </c>
      <c r="R126">
        <v>0</v>
      </c>
      <c r="S126">
        <v>0</v>
      </c>
      <c r="T126">
        <v>0</v>
      </c>
      <c r="U126">
        <v>0</v>
      </c>
      <c r="V126">
        <v>0</v>
      </c>
      <c r="W126">
        <v>0</v>
      </c>
      <c r="X126">
        <v>0</v>
      </c>
      <c r="Y126">
        <v>0</v>
      </c>
      <c r="Z126">
        <v>0</v>
      </c>
      <c r="AA126">
        <v>0</v>
      </c>
      <c r="AB126">
        <v>0</v>
      </c>
      <c r="AC126" s="9" t="str">
        <f t="shared" si="1"/>
        <v>B08CG5S115</v>
      </c>
      <c r="AE126" s="10" t="s">
        <v>2804</v>
      </c>
      <c r="AF126" s="10" t="s">
        <v>2500</v>
      </c>
    </row>
    <row r="127" spans="2:32" ht="14.25" x14ac:dyDescent="0.45">
      <c r="B127" t="s">
        <v>382</v>
      </c>
      <c r="C127" t="s">
        <v>2642</v>
      </c>
      <c r="D127" t="s">
        <v>384</v>
      </c>
      <c r="E127" t="s">
        <v>385</v>
      </c>
      <c r="F127" t="s">
        <v>429</v>
      </c>
      <c r="G127" t="s">
        <v>387</v>
      </c>
      <c r="H127" t="s">
        <v>4093</v>
      </c>
      <c r="I127" t="s">
        <v>3902</v>
      </c>
      <c r="J127" t="s">
        <v>3902</v>
      </c>
      <c r="K127">
        <v>400</v>
      </c>
      <c r="L127" t="s">
        <v>399</v>
      </c>
      <c r="M127" t="s">
        <v>389</v>
      </c>
      <c r="N127">
        <v>224</v>
      </c>
      <c r="O127">
        <v>1</v>
      </c>
      <c r="P127">
        <v>45</v>
      </c>
      <c r="Q127">
        <v>73</v>
      </c>
      <c r="R127">
        <v>73</v>
      </c>
      <c r="S127">
        <v>0</v>
      </c>
      <c r="T127">
        <v>0</v>
      </c>
      <c r="U127">
        <v>0</v>
      </c>
      <c r="V127">
        <v>0</v>
      </c>
      <c r="W127">
        <v>0</v>
      </c>
      <c r="X127">
        <v>0</v>
      </c>
      <c r="Y127">
        <v>0</v>
      </c>
      <c r="Z127">
        <v>0</v>
      </c>
      <c r="AA127">
        <v>0</v>
      </c>
      <c r="AB127">
        <v>0</v>
      </c>
      <c r="AC127" s="9" t="str">
        <f t="shared" si="1"/>
        <v>B08G44FY24</v>
      </c>
      <c r="AE127" s="10" t="s">
        <v>2806</v>
      </c>
      <c r="AF127" s="10" t="s">
        <v>2500</v>
      </c>
    </row>
    <row r="128" spans="2:32" ht="14.25" x14ac:dyDescent="0.45">
      <c r="B128" t="s">
        <v>382</v>
      </c>
      <c r="C128" t="s">
        <v>2643</v>
      </c>
      <c r="D128" t="s">
        <v>384</v>
      </c>
      <c r="E128" t="s">
        <v>385</v>
      </c>
      <c r="F128" t="s">
        <v>429</v>
      </c>
      <c r="G128" t="s">
        <v>387</v>
      </c>
      <c r="H128" t="s">
        <v>4093</v>
      </c>
      <c r="I128" t="s">
        <v>3902</v>
      </c>
      <c r="J128" t="s">
        <v>3902</v>
      </c>
      <c r="K128">
        <v>1500</v>
      </c>
      <c r="L128" t="s">
        <v>399</v>
      </c>
      <c r="M128" t="s">
        <v>389</v>
      </c>
      <c r="N128">
        <v>267</v>
      </c>
      <c r="O128">
        <v>0</v>
      </c>
      <c r="P128">
        <v>0</v>
      </c>
      <c r="Q128">
        <v>0</v>
      </c>
      <c r="R128">
        <v>0</v>
      </c>
      <c r="S128">
        <v>0</v>
      </c>
      <c r="T128">
        <v>0</v>
      </c>
      <c r="U128">
        <v>0</v>
      </c>
      <c r="V128">
        <v>0</v>
      </c>
      <c r="W128">
        <v>0</v>
      </c>
      <c r="X128">
        <v>0</v>
      </c>
      <c r="Y128">
        <v>0</v>
      </c>
      <c r="Z128">
        <v>0</v>
      </c>
      <c r="AA128">
        <v>0</v>
      </c>
      <c r="AB128">
        <v>0</v>
      </c>
      <c r="AC128" s="9" t="str">
        <f t="shared" si="1"/>
        <v>B08G44FY24</v>
      </c>
      <c r="AE128" s="10" t="s">
        <v>2808</v>
      </c>
      <c r="AF128" s="10" t="s">
        <v>2500</v>
      </c>
    </row>
    <row r="129" spans="2:32" ht="14.25" x14ac:dyDescent="0.45">
      <c r="B129" t="s">
        <v>382</v>
      </c>
      <c r="C129" t="s">
        <v>2644</v>
      </c>
      <c r="D129" t="s">
        <v>384</v>
      </c>
      <c r="E129" t="s">
        <v>385</v>
      </c>
      <c r="F129" t="s">
        <v>429</v>
      </c>
      <c r="G129" t="s">
        <v>387</v>
      </c>
      <c r="H129" t="s">
        <v>4093</v>
      </c>
      <c r="I129" t="s">
        <v>3902</v>
      </c>
      <c r="J129" t="s">
        <v>3902</v>
      </c>
      <c r="K129">
        <v>1500</v>
      </c>
      <c r="L129" t="s">
        <v>399</v>
      </c>
      <c r="M129" t="s">
        <v>389</v>
      </c>
      <c r="N129">
        <v>60</v>
      </c>
      <c r="O129">
        <v>0</v>
      </c>
      <c r="P129">
        <v>0</v>
      </c>
      <c r="Q129">
        <v>0</v>
      </c>
      <c r="R129">
        <v>0</v>
      </c>
      <c r="S129">
        <v>0</v>
      </c>
      <c r="T129">
        <v>0</v>
      </c>
      <c r="U129">
        <v>0</v>
      </c>
      <c r="V129">
        <v>0</v>
      </c>
      <c r="W129">
        <v>0</v>
      </c>
      <c r="X129">
        <v>0</v>
      </c>
      <c r="Y129">
        <v>0</v>
      </c>
      <c r="Z129">
        <v>0</v>
      </c>
      <c r="AA129">
        <v>0</v>
      </c>
      <c r="AB129">
        <v>0</v>
      </c>
      <c r="AC129" s="9" t="str">
        <f t="shared" si="1"/>
        <v>B08G44FY24</v>
      </c>
      <c r="AE129" s="10" t="s">
        <v>2810</v>
      </c>
      <c r="AF129" s="10" t="s">
        <v>2500</v>
      </c>
    </row>
    <row r="130" spans="2:32" ht="14.25" x14ac:dyDescent="0.45">
      <c r="B130" t="s">
        <v>382</v>
      </c>
      <c r="C130" t="s">
        <v>2645</v>
      </c>
      <c r="D130" t="s">
        <v>384</v>
      </c>
      <c r="E130" t="s">
        <v>385</v>
      </c>
      <c r="F130" t="s">
        <v>429</v>
      </c>
      <c r="G130" t="s">
        <v>387</v>
      </c>
      <c r="H130" t="s">
        <v>4093</v>
      </c>
      <c r="I130" t="s">
        <v>3902</v>
      </c>
      <c r="J130" t="s">
        <v>3902</v>
      </c>
      <c r="K130">
        <v>200</v>
      </c>
      <c r="L130" t="s">
        <v>3902</v>
      </c>
      <c r="M130" t="s">
        <v>389</v>
      </c>
      <c r="N130">
        <v>0</v>
      </c>
      <c r="O130">
        <v>0</v>
      </c>
      <c r="P130">
        <v>0</v>
      </c>
      <c r="Q130">
        <v>0</v>
      </c>
      <c r="R130">
        <v>0</v>
      </c>
      <c r="S130">
        <v>0</v>
      </c>
      <c r="T130">
        <v>0</v>
      </c>
      <c r="U130">
        <v>0</v>
      </c>
      <c r="V130">
        <v>0</v>
      </c>
      <c r="W130">
        <v>0</v>
      </c>
      <c r="X130">
        <v>0</v>
      </c>
      <c r="Y130">
        <v>0</v>
      </c>
      <c r="Z130">
        <v>0</v>
      </c>
      <c r="AA130">
        <v>0</v>
      </c>
      <c r="AB130">
        <v>0</v>
      </c>
      <c r="AC130" s="9" t="str">
        <f t="shared" si="1"/>
        <v>B08CG5S115</v>
      </c>
      <c r="AE130" s="10" t="s">
        <v>2812</v>
      </c>
      <c r="AF130" s="10" t="s">
        <v>2500</v>
      </c>
    </row>
    <row r="131" spans="2:32" ht="14.25" x14ac:dyDescent="0.45">
      <c r="B131" t="s">
        <v>382</v>
      </c>
      <c r="C131" t="s">
        <v>2647</v>
      </c>
      <c r="D131" t="s">
        <v>384</v>
      </c>
      <c r="E131" t="s">
        <v>385</v>
      </c>
      <c r="F131" t="s">
        <v>429</v>
      </c>
      <c r="G131" t="s">
        <v>387</v>
      </c>
      <c r="H131" t="s">
        <v>4094</v>
      </c>
      <c r="I131" t="s">
        <v>3902</v>
      </c>
      <c r="J131" t="s">
        <v>3902</v>
      </c>
      <c r="K131">
        <v>200</v>
      </c>
      <c r="L131" t="s">
        <v>399</v>
      </c>
      <c r="M131" t="s">
        <v>389</v>
      </c>
      <c r="N131">
        <v>5</v>
      </c>
      <c r="O131">
        <v>0</v>
      </c>
      <c r="P131">
        <v>0</v>
      </c>
      <c r="Q131">
        <v>0</v>
      </c>
      <c r="R131">
        <v>0</v>
      </c>
      <c r="S131">
        <v>0</v>
      </c>
      <c r="T131">
        <v>0</v>
      </c>
      <c r="U131">
        <v>0</v>
      </c>
      <c r="V131">
        <v>0</v>
      </c>
      <c r="W131">
        <v>0</v>
      </c>
      <c r="X131">
        <v>0</v>
      </c>
      <c r="Y131">
        <v>0</v>
      </c>
      <c r="Z131">
        <v>0</v>
      </c>
      <c r="AA131">
        <v>0</v>
      </c>
      <c r="AB131">
        <v>0</v>
      </c>
      <c r="AC131" s="9" t="str">
        <f t="shared" si="1"/>
        <v>B08CG5S115</v>
      </c>
      <c r="AE131" s="10" t="s">
        <v>2814</v>
      </c>
      <c r="AF131" s="10" t="s">
        <v>2500</v>
      </c>
    </row>
    <row r="132" spans="2:32" ht="14.25" x14ac:dyDescent="0.45">
      <c r="B132" t="s">
        <v>382</v>
      </c>
      <c r="C132" t="s">
        <v>2649</v>
      </c>
      <c r="D132" t="s">
        <v>384</v>
      </c>
      <c r="E132" t="s">
        <v>385</v>
      </c>
      <c r="F132" t="s">
        <v>429</v>
      </c>
      <c r="G132" t="s">
        <v>387</v>
      </c>
      <c r="H132" t="s">
        <v>4094</v>
      </c>
      <c r="I132" t="s">
        <v>3902</v>
      </c>
      <c r="J132" t="s">
        <v>3902</v>
      </c>
      <c r="K132">
        <v>200</v>
      </c>
      <c r="L132" t="s">
        <v>4246</v>
      </c>
      <c r="M132" t="s">
        <v>389</v>
      </c>
      <c r="N132">
        <v>6</v>
      </c>
      <c r="O132">
        <v>0</v>
      </c>
      <c r="P132">
        <v>0</v>
      </c>
      <c r="Q132">
        <v>0</v>
      </c>
      <c r="R132">
        <v>0</v>
      </c>
      <c r="S132">
        <v>0</v>
      </c>
      <c r="T132">
        <v>0</v>
      </c>
      <c r="U132">
        <v>0</v>
      </c>
      <c r="V132">
        <v>0</v>
      </c>
      <c r="W132">
        <v>0</v>
      </c>
      <c r="X132">
        <v>0</v>
      </c>
      <c r="Y132">
        <v>0</v>
      </c>
      <c r="Z132">
        <v>0</v>
      </c>
      <c r="AA132">
        <v>0</v>
      </c>
      <c r="AB132">
        <v>0</v>
      </c>
      <c r="AC132" s="9" t="str">
        <f t="shared" ref="AC132:AC195" si="2">VLOOKUP(C132,$AE$3:$AF$559,2,FALSE)</f>
        <v>B08G44FY24</v>
      </c>
      <c r="AE132" s="10" t="s">
        <v>2816</v>
      </c>
      <c r="AF132" s="10" t="s">
        <v>2500</v>
      </c>
    </row>
    <row r="133" spans="2:32" ht="14.25" x14ac:dyDescent="0.45">
      <c r="B133" t="s">
        <v>382</v>
      </c>
      <c r="C133" t="s">
        <v>2650</v>
      </c>
      <c r="D133" t="s">
        <v>384</v>
      </c>
      <c r="E133" t="s">
        <v>385</v>
      </c>
      <c r="F133" t="s">
        <v>429</v>
      </c>
      <c r="G133" t="s">
        <v>387</v>
      </c>
      <c r="H133" t="s">
        <v>4094</v>
      </c>
      <c r="I133" t="s">
        <v>3902</v>
      </c>
      <c r="J133" t="s">
        <v>3902</v>
      </c>
      <c r="K133">
        <v>400</v>
      </c>
      <c r="L133" t="s">
        <v>3902</v>
      </c>
      <c r="M133" t="s">
        <v>389</v>
      </c>
      <c r="N133">
        <v>0</v>
      </c>
      <c r="O133">
        <v>0</v>
      </c>
      <c r="P133">
        <v>0</v>
      </c>
      <c r="Q133">
        <v>0</v>
      </c>
      <c r="R133">
        <v>0</v>
      </c>
      <c r="S133">
        <v>0</v>
      </c>
      <c r="T133">
        <v>0</v>
      </c>
      <c r="U133">
        <v>0</v>
      </c>
      <c r="V133">
        <v>0</v>
      </c>
      <c r="W133">
        <v>0</v>
      </c>
      <c r="X133">
        <v>0</v>
      </c>
      <c r="Y133">
        <v>0</v>
      </c>
      <c r="Z133">
        <v>0</v>
      </c>
      <c r="AA133">
        <v>0</v>
      </c>
      <c r="AB133">
        <v>0</v>
      </c>
      <c r="AC133" s="9" t="str">
        <f t="shared" si="2"/>
        <v>B08G44FY24</v>
      </c>
      <c r="AE133" s="10" t="s">
        <v>2818</v>
      </c>
      <c r="AF133" s="10" t="s">
        <v>2500</v>
      </c>
    </row>
    <row r="134" spans="2:32" ht="14.25" x14ac:dyDescent="0.45">
      <c r="B134" t="s">
        <v>382</v>
      </c>
      <c r="C134" t="s">
        <v>2651</v>
      </c>
      <c r="D134" t="s">
        <v>384</v>
      </c>
      <c r="E134" t="s">
        <v>385</v>
      </c>
      <c r="F134" t="s">
        <v>429</v>
      </c>
      <c r="G134" t="s">
        <v>387</v>
      </c>
      <c r="H134" t="s">
        <v>4094</v>
      </c>
      <c r="I134" t="s">
        <v>3902</v>
      </c>
      <c r="J134" t="s">
        <v>3902</v>
      </c>
      <c r="K134">
        <v>200</v>
      </c>
      <c r="L134" t="s">
        <v>4065</v>
      </c>
      <c r="M134" t="s">
        <v>389</v>
      </c>
      <c r="N134">
        <v>44</v>
      </c>
      <c r="O134">
        <v>1</v>
      </c>
      <c r="P134">
        <v>227</v>
      </c>
      <c r="Q134">
        <v>3</v>
      </c>
      <c r="R134">
        <v>3</v>
      </c>
      <c r="S134">
        <v>0</v>
      </c>
      <c r="T134">
        <v>0</v>
      </c>
      <c r="U134">
        <v>0</v>
      </c>
      <c r="V134">
        <v>0</v>
      </c>
      <c r="W134">
        <v>0</v>
      </c>
      <c r="X134">
        <v>0</v>
      </c>
      <c r="Y134">
        <v>0</v>
      </c>
      <c r="Z134">
        <v>0</v>
      </c>
      <c r="AA134">
        <v>0</v>
      </c>
      <c r="AB134">
        <v>0</v>
      </c>
      <c r="AC134" s="9" t="str">
        <f t="shared" si="2"/>
        <v>B08G44FY24</v>
      </c>
      <c r="AE134" s="10" t="s">
        <v>2820</v>
      </c>
      <c r="AF134" s="10" t="s">
        <v>2500</v>
      </c>
    </row>
    <row r="135" spans="2:32" ht="14.25" x14ac:dyDescent="0.45">
      <c r="B135" t="s">
        <v>382</v>
      </c>
      <c r="C135" t="s">
        <v>2652</v>
      </c>
      <c r="D135" t="s">
        <v>384</v>
      </c>
      <c r="E135" t="s">
        <v>385</v>
      </c>
      <c r="F135" t="s">
        <v>429</v>
      </c>
      <c r="G135" t="s">
        <v>387</v>
      </c>
      <c r="H135" t="s">
        <v>4046</v>
      </c>
      <c r="I135" t="s">
        <v>3902</v>
      </c>
      <c r="J135" t="s">
        <v>3902</v>
      </c>
      <c r="K135">
        <v>1100</v>
      </c>
      <c r="L135" t="s">
        <v>3902</v>
      </c>
      <c r="M135" t="s">
        <v>389</v>
      </c>
      <c r="N135">
        <v>304</v>
      </c>
      <c r="O135">
        <v>2</v>
      </c>
      <c r="P135">
        <v>66</v>
      </c>
      <c r="Q135">
        <v>177</v>
      </c>
      <c r="R135">
        <v>89</v>
      </c>
      <c r="S135">
        <v>0</v>
      </c>
      <c r="T135">
        <v>0</v>
      </c>
      <c r="U135">
        <v>0</v>
      </c>
      <c r="V135">
        <v>0</v>
      </c>
      <c r="W135">
        <v>0</v>
      </c>
      <c r="X135">
        <v>0</v>
      </c>
      <c r="Y135">
        <v>0</v>
      </c>
      <c r="Z135">
        <v>0</v>
      </c>
      <c r="AA135">
        <v>0</v>
      </c>
      <c r="AB135">
        <v>0</v>
      </c>
      <c r="AC135" s="9" t="str">
        <f t="shared" si="2"/>
        <v>B08G44FY24</v>
      </c>
      <c r="AE135" s="10" t="s">
        <v>2822</v>
      </c>
      <c r="AF135" s="10" t="s">
        <v>2500</v>
      </c>
    </row>
    <row r="136" spans="2:32" ht="14.25" x14ac:dyDescent="0.45">
      <c r="B136" t="s">
        <v>382</v>
      </c>
      <c r="C136" t="s">
        <v>2654</v>
      </c>
      <c r="D136" t="s">
        <v>384</v>
      </c>
      <c r="E136" t="s">
        <v>385</v>
      </c>
      <c r="F136" t="s">
        <v>429</v>
      </c>
      <c r="G136" t="s">
        <v>387</v>
      </c>
      <c r="H136" t="s">
        <v>4046</v>
      </c>
      <c r="I136" t="s">
        <v>3902</v>
      </c>
      <c r="J136" t="s">
        <v>3902</v>
      </c>
      <c r="K136">
        <v>200</v>
      </c>
      <c r="L136" t="s">
        <v>3902</v>
      </c>
      <c r="M136" t="s">
        <v>389</v>
      </c>
      <c r="N136">
        <v>13</v>
      </c>
      <c r="O136">
        <v>0</v>
      </c>
      <c r="P136">
        <v>0</v>
      </c>
      <c r="Q136">
        <v>0</v>
      </c>
      <c r="R136">
        <v>0</v>
      </c>
      <c r="S136">
        <v>0</v>
      </c>
      <c r="T136">
        <v>0</v>
      </c>
      <c r="U136">
        <v>0</v>
      </c>
      <c r="V136">
        <v>0</v>
      </c>
      <c r="W136">
        <v>0</v>
      </c>
      <c r="X136">
        <v>0</v>
      </c>
      <c r="Y136">
        <v>0</v>
      </c>
      <c r="Z136">
        <v>0</v>
      </c>
      <c r="AA136">
        <v>0</v>
      </c>
      <c r="AB136">
        <v>0</v>
      </c>
      <c r="AC136" s="9" t="str">
        <f t="shared" si="2"/>
        <v>B08G44FY24</v>
      </c>
      <c r="AE136" s="10" t="s">
        <v>2824</v>
      </c>
      <c r="AF136" s="10" t="s">
        <v>2500</v>
      </c>
    </row>
    <row r="137" spans="2:32" ht="14.25" x14ac:dyDescent="0.45">
      <c r="B137" t="s">
        <v>382</v>
      </c>
      <c r="C137" t="s">
        <v>2656</v>
      </c>
      <c r="D137" t="s">
        <v>384</v>
      </c>
      <c r="E137" t="s">
        <v>385</v>
      </c>
      <c r="F137" t="s">
        <v>429</v>
      </c>
      <c r="G137" t="s">
        <v>387</v>
      </c>
      <c r="H137" t="s">
        <v>4046</v>
      </c>
      <c r="I137" t="s">
        <v>3902</v>
      </c>
      <c r="J137" t="s">
        <v>3902</v>
      </c>
      <c r="K137">
        <v>200</v>
      </c>
      <c r="L137" t="s">
        <v>3992</v>
      </c>
      <c r="M137" t="s">
        <v>389</v>
      </c>
      <c r="N137">
        <v>11</v>
      </c>
      <c r="O137">
        <v>0</v>
      </c>
      <c r="P137">
        <v>0</v>
      </c>
      <c r="Q137">
        <v>0</v>
      </c>
      <c r="R137">
        <v>0</v>
      </c>
      <c r="S137">
        <v>0</v>
      </c>
      <c r="T137">
        <v>0</v>
      </c>
      <c r="U137">
        <v>0</v>
      </c>
      <c r="V137">
        <v>0</v>
      </c>
      <c r="W137">
        <v>0</v>
      </c>
      <c r="X137">
        <v>0</v>
      </c>
      <c r="Y137">
        <v>0</v>
      </c>
      <c r="Z137">
        <v>0</v>
      </c>
      <c r="AA137">
        <v>0</v>
      </c>
      <c r="AB137">
        <v>0</v>
      </c>
      <c r="AC137" s="9" t="str">
        <f t="shared" si="2"/>
        <v>B08G44FY24</v>
      </c>
      <c r="AE137" s="10" t="s">
        <v>2826</v>
      </c>
      <c r="AF137" s="10" t="s">
        <v>2500</v>
      </c>
    </row>
    <row r="138" spans="2:32" ht="14.25" x14ac:dyDescent="0.45">
      <c r="B138" t="s">
        <v>382</v>
      </c>
      <c r="C138" t="s">
        <v>2657</v>
      </c>
      <c r="D138" t="s">
        <v>384</v>
      </c>
      <c r="E138" t="s">
        <v>385</v>
      </c>
      <c r="F138" t="s">
        <v>429</v>
      </c>
      <c r="G138" t="s">
        <v>387</v>
      </c>
      <c r="H138" t="s">
        <v>4046</v>
      </c>
      <c r="I138" t="s">
        <v>3902</v>
      </c>
      <c r="J138" t="s">
        <v>3902</v>
      </c>
      <c r="K138">
        <v>200</v>
      </c>
      <c r="L138" t="s">
        <v>3902</v>
      </c>
      <c r="M138" t="s">
        <v>389</v>
      </c>
      <c r="N138">
        <v>0</v>
      </c>
      <c r="O138">
        <v>0</v>
      </c>
      <c r="P138">
        <v>0</v>
      </c>
      <c r="Q138">
        <v>0</v>
      </c>
      <c r="R138">
        <v>0</v>
      </c>
      <c r="S138">
        <v>0</v>
      </c>
      <c r="T138">
        <v>0</v>
      </c>
      <c r="U138">
        <v>0</v>
      </c>
      <c r="V138">
        <v>0</v>
      </c>
      <c r="W138">
        <v>0</v>
      </c>
      <c r="X138">
        <v>0</v>
      </c>
      <c r="Y138">
        <v>0</v>
      </c>
      <c r="Z138">
        <v>0</v>
      </c>
      <c r="AA138">
        <v>0</v>
      </c>
      <c r="AB138">
        <v>0</v>
      </c>
      <c r="AC138" s="9" t="str">
        <f t="shared" si="2"/>
        <v>B08CG5S115</v>
      </c>
      <c r="AE138" s="10" t="s">
        <v>2828</v>
      </c>
      <c r="AF138" s="10" t="s">
        <v>2500</v>
      </c>
    </row>
    <row r="139" spans="2:32" ht="14.25" x14ac:dyDescent="0.45">
      <c r="B139" t="s">
        <v>382</v>
      </c>
      <c r="C139" t="s">
        <v>2658</v>
      </c>
      <c r="D139" t="s">
        <v>384</v>
      </c>
      <c r="E139" t="s">
        <v>385</v>
      </c>
      <c r="F139" t="s">
        <v>429</v>
      </c>
      <c r="G139" t="s">
        <v>387</v>
      </c>
      <c r="H139" t="s">
        <v>4095</v>
      </c>
      <c r="I139" t="s">
        <v>3902</v>
      </c>
      <c r="J139" t="s">
        <v>3902</v>
      </c>
      <c r="K139">
        <v>200</v>
      </c>
      <c r="L139" t="s">
        <v>3902</v>
      </c>
      <c r="M139" t="s">
        <v>389</v>
      </c>
      <c r="N139">
        <v>0</v>
      </c>
      <c r="O139">
        <v>0</v>
      </c>
      <c r="P139">
        <v>0</v>
      </c>
      <c r="Q139">
        <v>0</v>
      </c>
      <c r="R139">
        <v>0</v>
      </c>
      <c r="S139">
        <v>0</v>
      </c>
      <c r="T139">
        <v>0</v>
      </c>
      <c r="U139">
        <v>0</v>
      </c>
      <c r="V139">
        <v>0</v>
      </c>
      <c r="W139">
        <v>0</v>
      </c>
      <c r="X139">
        <v>0</v>
      </c>
      <c r="Y139">
        <v>0</v>
      </c>
      <c r="Z139">
        <v>0</v>
      </c>
      <c r="AA139">
        <v>0</v>
      </c>
      <c r="AB139">
        <v>0</v>
      </c>
      <c r="AC139" s="9" t="str">
        <f t="shared" si="2"/>
        <v>B08CG5S115</v>
      </c>
      <c r="AE139" s="10" t="s">
        <v>2830</v>
      </c>
      <c r="AF139" s="10" t="s">
        <v>2500</v>
      </c>
    </row>
    <row r="140" spans="2:32" ht="14.25" x14ac:dyDescent="0.45">
      <c r="B140" t="s">
        <v>382</v>
      </c>
      <c r="C140" t="s">
        <v>2659</v>
      </c>
      <c r="D140" t="s">
        <v>384</v>
      </c>
      <c r="E140" t="s">
        <v>385</v>
      </c>
      <c r="F140" t="s">
        <v>429</v>
      </c>
      <c r="G140" t="s">
        <v>387</v>
      </c>
      <c r="H140" t="s">
        <v>4047</v>
      </c>
      <c r="I140" t="s">
        <v>3902</v>
      </c>
      <c r="J140" t="s">
        <v>3902</v>
      </c>
      <c r="K140">
        <v>1300</v>
      </c>
      <c r="L140" t="s">
        <v>3902</v>
      </c>
      <c r="M140" t="s">
        <v>389</v>
      </c>
      <c r="N140">
        <v>0</v>
      </c>
      <c r="O140">
        <v>0</v>
      </c>
      <c r="P140">
        <v>0</v>
      </c>
      <c r="Q140">
        <v>0</v>
      </c>
      <c r="R140">
        <v>0</v>
      </c>
      <c r="S140">
        <v>0</v>
      </c>
      <c r="T140">
        <v>0</v>
      </c>
      <c r="U140">
        <v>0</v>
      </c>
      <c r="V140">
        <v>0</v>
      </c>
      <c r="W140">
        <v>0</v>
      </c>
      <c r="X140">
        <v>0</v>
      </c>
      <c r="Y140">
        <v>0</v>
      </c>
      <c r="Z140">
        <v>0</v>
      </c>
      <c r="AA140">
        <v>0</v>
      </c>
      <c r="AB140">
        <v>0</v>
      </c>
      <c r="AC140" s="9" t="str">
        <f t="shared" si="2"/>
        <v>B08CG5S115</v>
      </c>
      <c r="AE140" s="10" t="s">
        <v>2832</v>
      </c>
      <c r="AF140" s="10" t="s">
        <v>2500</v>
      </c>
    </row>
    <row r="141" spans="2:32" ht="14.25" x14ac:dyDescent="0.45">
      <c r="B141" t="s">
        <v>382</v>
      </c>
      <c r="C141" t="s">
        <v>2661</v>
      </c>
      <c r="D141" t="s">
        <v>384</v>
      </c>
      <c r="E141" t="s">
        <v>385</v>
      </c>
      <c r="F141" t="s">
        <v>429</v>
      </c>
      <c r="G141" t="s">
        <v>387</v>
      </c>
      <c r="H141" t="s">
        <v>4047</v>
      </c>
      <c r="I141" t="s">
        <v>3902</v>
      </c>
      <c r="J141" t="s">
        <v>3902</v>
      </c>
      <c r="K141">
        <v>1500</v>
      </c>
      <c r="L141" t="s">
        <v>399</v>
      </c>
      <c r="M141" t="s">
        <v>389</v>
      </c>
      <c r="N141">
        <v>2</v>
      </c>
      <c r="O141">
        <v>0</v>
      </c>
      <c r="P141">
        <v>0</v>
      </c>
      <c r="Q141">
        <v>0</v>
      </c>
      <c r="R141">
        <v>0</v>
      </c>
      <c r="S141">
        <v>0</v>
      </c>
      <c r="T141">
        <v>0</v>
      </c>
      <c r="U141">
        <v>0</v>
      </c>
      <c r="V141">
        <v>0</v>
      </c>
      <c r="W141">
        <v>0</v>
      </c>
      <c r="X141">
        <v>0</v>
      </c>
      <c r="Y141">
        <v>0</v>
      </c>
      <c r="Z141">
        <v>0</v>
      </c>
      <c r="AA141">
        <v>0</v>
      </c>
      <c r="AB141">
        <v>0</v>
      </c>
      <c r="AC141" s="9" t="str">
        <f t="shared" si="2"/>
        <v>B08CG5S115</v>
      </c>
      <c r="AE141" s="10" t="s">
        <v>2834</v>
      </c>
      <c r="AF141" s="10" t="s">
        <v>2490</v>
      </c>
    </row>
    <row r="142" spans="2:32" ht="14.25" x14ac:dyDescent="0.45">
      <c r="B142" t="s">
        <v>382</v>
      </c>
      <c r="C142" t="s">
        <v>2662</v>
      </c>
      <c r="D142" t="s">
        <v>384</v>
      </c>
      <c r="E142" t="s">
        <v>385</v>
      </c>
      <c r="F142" t="s">
        <v>429</v>
      </c>
      <c r="G142" t="s">
        <v>387</v>
      </c>
      <c r="H142" t="s">
        <v>4047</v>
      </c>
      <c r="I142" t="s">
        <v>3902</v>
      </c>
      <c r="J142" t="s">
        <v>3902</v>
      </c>
      <c r="K142">
        <v>200</v>
      </c>
      <c r="L142" t="s">
        <v>3902</v>
      </c>
      <c r="M142" t="s">
        <v>389</v>
      </c>
      <c r="N142">
        <v>36</v>
      </c>
      <c r="O142">
        <v>1</v>
      </c>
      <c r="P142">
        <v>278</v>
      </c>
      <c r="Q142">
        <v>31</v>
      </c>
      <c r="R142">
        <v>31</v>
      </c>
      <c r="S142">
        <v>0</v>
      </c>
      <c r="T142">
        <v>0</v>
      </c>
      <c r="U142">
        <v>0</v>
      </c>
      <c r="V142">
        <v>0</v>
      </c>
      <c r="W142">
        <v>0</v>
      </c>
      <c r="X142">
        <v>0</v>
      </c>
      <c r="Y142">
        <v>0</v>
      </c>
      <c r="Z142">
        <v>0</v>
      </c>
      <c r="AA142">
        <v>0</v>
      </c>
      <c r="AB142">
        <v>0</v>
      </c>
      <c r="AC142" s="9" t="str">
        <f t="shared" si="2"/>
        <v>B08G44FY24</v>
      </c>
      <c r="AE142" s="10" t="s">
        <v>2836</v>
      </c>
      <c r="AF142" s="10" t="s">
        <v>2490</v>
      </c>
    </row>
    <row r="143" spans="2:32" ht="14.25" x14ac:dyDescent="0.45">
      <c r="B143" t="s">
        <v>382</v>
      </c>
      <c r="C143" t="s">
        <v>2663</v>
      </c>
      <c r="D143" t="s">
        <v>384</v>
      </c>
      <c r="E143" t="s">
        <v>385</v>
      </c>
      <c r="F143" t="s">
        <v>429</v>
      </c>
      <c r="G143" t="s">
        <v>387</v>
      </c>
      <c r="H143" t="s">
        <v>4047</v>
      </c>
      <c r="I143" t="s">
        <v>3902</v>
      </c>
      <c r="J143" t="s">
        <v>3902</v>
      </c>
      <c r="K143">
        <v>200</v>
      </c>
      <c r="L143" t="s">
        <v>3902</v>
      </c>
      <c r="M143" t="s">
        <v>389</v>
      </c>
      <c r="N143">
        <v>2</v>
      </c>
      <c r="O143">
        <v>0</v>
      </c>
      <c r="P143">
        <v>0</v>
      </c>
      <c r="Q143">
        <v>0</v>
      </c>
      <c r="R143">
        <v>0</v>
      </c>
      <c r="S143">
        <v>0</v>
      </c>
      <c r="T143">
        <v>0</v>
      </c>
      <c r="U143">
        <v>0</v>
      </c>
      <c r="V143">
        <v>0</v>
      </c>
      <c r="W143">
        <v>0</v>
      </c>
      <c r="X143">
        <v>0</v>
      </c>
      <c r="Y143">
        <v>0</v>
      </c>
      <c r="Z143">
        <v>0</v>
      </c>
      <c r="AA143">
        <v>0</v>
      </c>
      <c r="AB143">
        <v>0</v>
      </c>
      <c r="AC143" s="9" t="str">
        <f t="shared" si="2"/>
        <v>B08G44FY24</v>
      </c>
      <c r="AE143" s="10" t="s">
        <v>2838</v>
      </c>
      <c r="AF143" s="10" t="s">
        <v>2490</v>
      </c>
    </row>
    <row r="144" spans="2:32" ht="14.25" x14ac:dyDescent="0.45">
      <c r="B144" t="s">
        <v>382</v>
      </c>
      <c r="C144" t="s">
        <v>2664</v>
      </c>
      <c r="D144" t="s">
        <v>384</v>
      </c>
      <c r="E144" t="s">
        <v>385</v>
      </c>
      <c r="F144" t="s">
        <v>429</v>
      </c>
      <c r="G144" t="s">
        <v>387</v>
      </c>
      <c r="H144" t="s">
        <v>4048</v>
      </c>
      <c r="I144" t="s">
        <v>3902</v>
      </c>
      <c r="J144" t="s">
        <v>3902</v>
      </c>
      <c r="K144">
        <v>200</v>
      </c>
      <c r="L144" t="s">
        <v>3902</v>
      </c>
      <c r="M144" t="s">
        <v>389</v>
      </c>
      <c r="N144">
        <v>0</v>
      </c>
      <c r="O144">
        <v>0</v>
      </c>
      <c r="P144">
        <v>0</v>
      </c>
      <c r="Q144">
        <v>0</v>
      </c>
      <c r="R144">
        <v>0</v>
      </c>
      <c r="S144">
        <v>0</v>
      </c>
      <c r="T144">
        <v>0</v>
      </c>
      <c r="U144">
        <v>0</v>
      </c>
      <c r="V144">
        <v>0</v>
      </c>
      <c r="W144">
        <v>0</v>
      </c>
      <c r="X144">
        <v>0</v>
      </c>
      <c r="Y144">
        <v>0</v>
      </c>
      <c r="Z144">
        <v>0</v>
      </c>
      <c r="AA144">
        <v>0</v>
      </c>
      <c r="AB144">
        <v>0</v>
      </c>
      <c r="AC144" s="9" t="str">
        <f t="shared" si="2"/>
        <v>B08CG5S115</v>
      </c>
      <c r="AE144" s="10" t="s">
        <v>2840</v>
      </c>
      <c r="AF144" s="10" t="s">
        <v>2490</v>
      </c>
    </row>
    <row r="145" spans="2:32" ht="14.25" x14ac:dyDescent="0.45">
      <c r="B145" t="s">
        <v>382</v>
      </c>
      <c r="C145" t="s">
        <v>2666</v>
      </c>
      <c r="D145" t="s">
        <v>384</v>
      </c>
      <c r="E145" t="s">
        <v>385</v>
      </c>
      <c r="F145" t="s">
        <v>429</v>
      </c>
      <c r="G145" t="s">
        <v>387</v>
      </c>
      <c r="H145" t="s">
        <v>4048</v>
      </c>
      <c r="I145" t="s">
        <v>3902</v>
      </c>
      <c r="J145" t="s">
        <v>3902</v>
      </c>
      <c r="K145">
        <v>2500</v>
      </c>
      <c r="L145" t="s">
        <v>3902</v>
      </c>
      <c r="M145" t="s">
        <v>389</v>
      </c>
      <c r="N145">
        <v>0</v>
      </c>
      <c r="O145">
        <v>0</v>
      </c>
      <c r="P145">
        <v>0</v>
      </c>
      <c r="Q145">
        <v>0</v>
      </c>
      <c r="R145">
        <v>0</v>
      </c>
      <c r="S145">
        <v>0</v>
      </c>
      <c r="T145">
        <v>0</v>
      </c>
      <c r="U145">
        <v>0</v>
      </c>
      <c r="V145">
        <v>0</v>
      </c>
      <c r="W145">
        <v>0</v>
      </c>
      <c r="X145">
        <v>0</v>
      </c>
      <c r="Y145">
        <v>0</v>
      </c>
      <c r="Z145">
        <v>0</v>
      </c>
      <c r="AA145">
        <v>0</v>
      </c>
      <c r="AB145">
        <v>0</v>
      </c>
      <c r="AC145" s="9" t="str">
        <f t="shared" si="2"/>
        <v>B08CG5S115</v>
      </c>
      <c r="AE145" s="10" t="s">
        <v>2842</v>
      </c>
      <c r="AF145" s="10" t="s">
        <v>2490</v>
      </c>
    </row>
    <row r="146" spans="2:32" ht="14.25" x14ac:dyDescent="0.45">
      <c r="B146" t="s">
        <v>382</v>
      </c>
      <c r="C146" t="s">
        <v>2668</v>
      </c>
      <c r="D146" t="s">
        <v>384</v>
      </c>
      <c r="E146" t="s">
        <v>385</v>
      </c>
      <c r="F146" t="s">
        <v>429</v>
      </c>
      <c r="G146" t="s">
        <v>387</v>
      </c>
      <c r="H146" t="s">
        <v>4048</v>
      </c>
      <c r="I146" t="s">
        <v>3902</v>
      </c>
      <c r="J146" t="s">
        <v>3902</v>
      </c>
      <c r="K146">
        <v>2500</v>
      </c>
      <c r="L146" t="s">
        <v>3902</v>
      </c>
      <c r="M146" t="s">
        <v>389</v>
      </c>
      <c r="N146">
        <v>0</v>
      </c>
      <c r="O146">
        <v>0</v>
      </c>
      <c r="P146">
        <v>0</v>
      </c>
      <c r="Q146">
        <v>0</v>
      </c>
      <c r="R146">
        <v>0</v>
      </c>
      <c r="S146">
        <v>0</v>
      </c>
      <c r="T146">
        <v>0</v>
      </c>
      <c r="U146">
        <v>0</v>
      </c>
      <c r="V146">
        <v>0</v>
      </c>
      <c r="W146">
        <v>0</v>
      </c>
      <c r="X146">
        <v>0</v>
      </c>
      <c r="Y146">
        <v>0</v>
      </c>
      <c r="Z146">
        <v>0</v>
      </c>
      <c r="AA146">
        <v>0</v>
      </c>
      <c r="AB146">
        <v>0</v>
      </c>
      <c r="AC146" s="9" t="str">
        <f t="shared" si="2"/>
        <v>B096L4M5BX</v>
      </c>
      <c r="AE146" s="10" t="s">
        <v>2844</v>
      </c>
      <c r="AF146" s="10" t="s">
        <v>2490</v>
      </c>
    </row>
    <row r="147" spans="2:32" ht="14.25" x14ac:dyDescent="0.45">
      <c r="B147" t="s">
        <v>382</v>
      </c>
      <c r="C147" t="s">
        <v>2670</v>
      </c>
      <c r="D147" t="s">
        <v>384</v>
      </c>
      <c r="E147" t="s">
        <v>385</v>
      </c>
      <c r="F147" t="s">
        <v>429</v>
      </c>
      <c r="G147" t="s">
        <v>387</v>
      </c>
      <c r="H147" t="s">
        <v>4096</v>
      </c>
      <c r="I147" t="s">
        <v>3902</v>
      </c>
      <c r="J147" t="s">
        <v>3902</v>
      </c>
      <c r="K147">
        <v>1300</v>
      </c>
      <c r="L147" t="s">
        <v>4247</v>
      </c>
      <c r="M147" t="s">
        <v>389</v>
      </c>
      <c r="N147">
        <v>145</v>
      </c>
      <c r="O147">
        <v>3</v>
      </c>
      <c r="P147">
        <v>207</v>
      </c>
      <c r="Q147">
        <v>165</v>
      </c>
      <c r="R147">
        <v>55</v>
      </c>
      <c r="S147">
        <v>0</v>
      </c>
      <c r="T147">
        <v>0</v>
      </c>
      <c r="U147">
        <v>0</v>
      </c>
      <c r="V147">
        <v>0</v>
      </c>
      <c r="W147">
        <v>0</v>
      </c>
      <c r="X147">
        <v>0</v>
      </c>
      <c r="Y147">
        <v>0</v>
      </c>
      <c r="Z147">
        <v>0</v>
      </c>
      <c r="AA147">
        <v>0</v>
      </c>
      <c r="AB147">
        <v>0</v>
      </c>
      <c r="AC147" s="9" t="str">
        <f t="shared" si="2"/>
        <v>B08G44FY24</v>
      </c>
      <c r="AE147" s="10" t="s">
        <v>2846</v>
      </c>
      <c r="AF147" s="10" t="s">
        <v>2490</v>
      </c>
    </row>
    <row r="148" spans="2:32" ht="14.25" x14ac:dyDescent="0.45">
      <c r="B148" t="s">
        <v>382</v>
      </c>
      <c r="C148" t="s">
        <v>2672</v>
      </c>
      <c r="D148" t="s">
        <v>384</v>
      </c>
      <c r="E148" t="s">
        <v>385</v>
      </c>
      <c r="F148" t="s">
        <v>429</v>
      </c>
      <c r="G148" t="s">
        <v>387</v>
      </c>
      <c r="H148" t="s">
        <v>4049</v>
      </c>
      <c r="I148" t="s">
        <v>3902</v>
      </c>
      <c r="J148" t="s">
        <v>3902</v>
      </c>
      <c r="K148">
        <v>200</v>
      </c>
      <c r="L148" t="s">
        <v>399</v>
      </c>
      <c r="M148" t="s">
        <v>389</v>
      </c>
      <c r="N148">
        <v>13</v>
      </c>
      <c r="O148">
        <v>1</v>
      </c>
      <c r="P148">
        <v>769</v>
      </c>
      <c r="Q148">
        <v>46</v>
      </c>
      <c r="R148">
        <v>46</v>
      </c>
      <c r="S148">
        <v>0</v>
      </c>
      <c r="T148">
        <v>0</v>
      </c>
      <c r="U148">
        <v>0</v>
      </c>
      <c r="V148">
        <v>0</v>
      </c>
      <c r="W148">
        <v>0</v>
      </c>
      <c r="X148">
        <v>0</v>
      </c>
      <c r="Y148">
        <v>0</v>
      </c>
      <c r="Z148">
        <v>0</v>
      </c>
      <c r="AA148">
        <v>0</v>
      </c>
      <c r="AB148">
        <v>0</v>
      </c>
      <c r="AC148" s="9" t="str">
        <f t="shared" si="2"/>
        <v>B08V85K5VJ</v>
      </c>
      <c r="AE148" s="10" t="s">
        <v>2848</v>
      </c>
      <c r="AF148" s="10" t="s">
        <v>2490</v>
      </c>
    </row>
    <row r="149" spans="2:32" ht="14.25" x14ac:dyDescent="0.45">
      <c r="B149" t="s">
        <v>382</v>
      </c>
      <c r="C149" t="s">
        <v>2674</v>
      </c>
      <c r="D149" t="s">
        <v>384</v>
      </c>
      <c r="E149" t="s">
        <v>385</v>
      </c>
      <c r="F149" t="s">
        <v>429</v>
      </c>
      <c r="G149" t="s">
        <v>387</v>
      </c>
      <c r="H149" t="s">
        <v>4049</v>
      </c>
      <c r="I149" t="s">
        <v>3902</v>
      </c>
      <c r="J149" t="s">
        <v>3902</v>
      </c>
      <c r="K149">
        <v>200</v>
      </c>
      <c r="L149" t="s">
        <v>4248</v>
      </c>
      <c r="M149" t="s">
        <v>389</v>
      </c>
      <c r="N149">
        <v>372</v>
      </c>
      <c r="O149">
        <v>1</v>
      </c>
      <c r="P149">
        <v>27</v>
      </c>
      <c r="Q149">
        <v>68</v>
      </c>
      <c r="R149">
        <v>68</v>
      </c>
      <c r="S149">
        <v>0</v>
      </c>
      <c r="T149">
        <v>0</v>
      </c>
      <c r="U149">
        <v>0</v>
      </c>
      <c r="V149">
        <v>0</v>
      </c>
      <c r="W149">
        <v>0</v>
      </c>
      <c r="X149">
        <v>0</v>
      </c>
      <c r="Y149">
        <v>0</v>
      </c>
      <c r="Z149">
        <v>0</v>
      </c>
      <c r="AA149">
        <v>0</v>
      </c>
      <c r="AB149">
        <v>0</v>
      </c>
      <c r="AC149" s="9" t="str">
        <f t="shared" si="2"/>
        <v>B08G44FY24</v>
      </c>
      <c r="AE149" s="10" t="s">
        <v>2850</v>
      </c>
      <c r="AF149" s="10" t="s">
        <v>2490</v>
      </c>
    </row>
    <row r="150" spans="2:32" ht="14.25" x14ac:dyDescent="0.45">
      <c r="B150" t="s">
        <v>382</v>
      </c>
      <c r="C150" t="s">
        <v>2676</v>
      </c>
      <c r="D150" t="s">
        <v>384</v>
      </c>
      <c r="E150" t="s">
        <v>385</v>
      </c>
      <c r="F150" t="s">
        <v>429</v>
      </c>
      <c r="G150" t="s">
        <v>387</v>
      </c>
      <c r="H150" t="s">
        <v>4049</v>
      </c>
      <c r="I150" t="s">
        <v>3902</v>
      </c>
      <c r="J150" t="s">
        <v>3902</v>
      </c>
      <c r="K150">
        <v>500</v>
      </c>
      <c r="L150" t="s">
        <v>3902</v>
      </c>
      <c r="M150" t="s">
        <v>389</v>
      </c>
      <c r="N150">
        <v>2</v>
      </c>
      <c r="O150">
        <v>0</v>
      </c>
      <c r="P150">
        <v>0</v>
      </c>
      <c r="Q150">
        <v>0</v>
      </c>
      <c r="R150">
        <v>0</v>
      </c>
      <c r="S150">
        <v>0</v>
      </c>
      <c r="T150">
        <v>0</v>
      </c>
      <c r="U150">
        <v>0</v>
      </c>
      <c r="V150">
        <v>0</v>
      </c>
      <c r="W150">
        <v>0</v>
      </c>
      <c r="X150">
        <v>0</v>
      </c>
      <c r="Y150">
        <v>0</v>
      </c>
      <c r="Z150">
        <v>0</v>
      </c>
      <c r="AA150">
        <v>0</v>
      </c>
      <c r="AB150">
        <v>0</v>
      </c>
      <c r="AC150" s="9" t="str">
        <f t="shared" si="2"/>
        <v>B08G44FY24</v>
      </c>
      <c r="AE150" s="10" t="s">
        <v>2852</v>
      </c>
      <c r="AF150" s="10" t="s">
        <v>2490</v>
      </c>
    </row>
    <row r="151" spans="2:32" ht="14.25" x14ac:dyDescent="0.45">
      <c r="B151" t="s">
        <v>382</v>
      </c>
      <c r="C151" t="s">
        <v>2677</v>
      </c>
      <c r="D151" t="s">
        <v>384</v>
      </c>
      <c r="E151" t="s">
        <v>477</v>
      </c>
      <c r="F151" t="s">
        <v>429</v>
      </c>
      <c r="G151" t="s">
        <v>424</v>
      </c>
      <c r="H151" t="s">
        <v>4049</v>
      </c>
      <c r="I151" t="s">
        <v>3902</v>
      </c>
      <c r="J151" t="s">
        <v>3902</v>
      </c>
      <c r="K151">
        <v>1300</v>
      </c>
      <c r="L151" t="s">
        <v>3902</v>
      </c>
      <c r="M151" t="s">
        <v>389</v>
      </c>
      <c r="N151">
        <v>1139</v>
      </c>
      <c r="O151">
        <v>3</v>
      </c>
      <c r="P151">
        <v>26</v>
      </c>
      <c r="Q151">
        <v>39</v>
      </c>
      <c r="R151">
        <v>13</v>
      </c>
      <c r="S151">
        <v>0</v>
      </c>
      <c r="T151">
        <v>0</v>
      </c>
      <c r="U151">
        <v>0</v>
      </c>
      <c r="V151">
        <v>0</v>
      </c>
      <c r="W151">
        <v>0</v>
      </c>
      <c r="X151">
        <v>0</v>
      </c>
      <c r="Y151">
        <v>0</v>
      </c>
      <c r="Z151">
        <v>0</v>
      </c>
      <c r="AA151">
        <v>0</v>
      </c>
      <c r="AB151">
        <v>0</v>
      </c>
      <c r="AC151" s="9" t="str">
        <f t="shared" si="2"/>
        <v>B08G44FY24</v>
      </c>
      <c r="AE151" s="10" t="s">
        <v>2854</v>
      </c>
      <c r="AF151" s="10" t="s">
        <v>2490</v>
      </c>
    </row>
    <row r="152" spans="2:32" ht="14.25" x14ac:dyDescent="0.45">
      <c r="B152" t="s">
        <v>382</v>
      </c>
      <c r="C152" t="s">
        <v>2678</v>
      </c>
      <c r="D152" t="s">
        <v>384</v>
      </c>
      <c r="E152" t="s">
        <v>385</v>
      </c>
      <c r="F152" t="s">
        <v>429</v>
      </c>
      <c r="G152" t="s">
        <v>387</v>
      </c>
      <c r="H152" t="s">
        <v>3909</v>
      </c>
      <c r="I152" t="s">
        <v>3902</v>
      </c>
      <c r="J152" t="s">
        <v>3902</v>
      </c>
      <c r="K152">
        <v>1300</v>
      </c>
      <c r="L152" t="s">
        <v>4249</v>
      </c>
      <c r="M152" t="s">
        <v>389</v>
      </c>
      <c r="N152">
        <v>383</v>
      </c>
      <c r="O152">
        <v>4</v>
      </c>
      <c r="P152">
        <v>104</v>
      </c>
      <c r="Q152">
        <v>227</v>
      </c>
      <c r="R152">
        <v>57</v>
      </c>
      <c r="S152">
        <v>0</v>
      </c>
      <c r="T152">
        <v>0</v>
      </c>
      <c r="U152">
        <v>0</v>
      </c>
      <c r="V152">
        <v>0</v>
      </c>
      <c r="W152">
        <v>0</v>
      </c>
      <c r="X152">
        <v>0</v>
      </c>
      <c r="Y152">
        <v>0</v>
      </c>
      <c r="Z152">
        <v>0</v>
      </c>
      <c r="AA152">
        <v>0</v>
      </c>
      <c r="AB152">
        <v>0</v>
      </c>
      <c r="AC152" s="9" t="str">
        <f t="shared" si="2"/>
        <v>B08G44FY24</v>
      </c>
      <c r="AE152" s="10" t="s">
        <v>2856</v>
      </c>
      <c r="AF152" s="10" t="s">
        <v>2490</v>
      </c>
    </row>
    <row r="153" spans="2:32" ht="14.25" x14ac:dyDescent="0.45">
      <c r="B153" t="s">
        <v>382</v>
      </c>
      <c r="C153" t="s">
        <v>2679</v>
      </c>
      <c r="D153" t="s">
        <v>384</v>
      </c>
      <c r="E153" t="s">
        <v>385</v>
      </c>
      <c r="F153" t="s">
        <v>429</v>
      </c>
      <c r="G153" t="s">
        <v>387</v>
      </c>
      <c r="H153" t="s">
        <v>3909</v>
      </c>
      <c r="I153" t="s">
        <v>3902</v>
      </c>
      <c r="J153" t="s">
        <v>3902</v>
      </c>
      <c r="K153">
        <v>12600</v>
      </c>
      <c r="L153" t="s">
        <v>4250</v>
      </c>
      <c r="M153" t="s">
        <v>389</v>
      </c>
      <c r="N153">
        <v>3638</v>
      </c>
      <c r="O153">
        <v>54</v>
      </c>
      <c r="P153">
        <v>148</v>
      </c>
      <c r="Q153">
        <v>6591</v>
      </c>
      <c r="R153">
        <v>122</v>
      </c>
      <c r="S153">
        <v>9</v>
      </c>
      <c r="T153">
        <v>24281</v>
      </c>
      <c r="U153">
        <v>2714</v>
      </c>
      <c r="V153">
        <v>3684</v>
      </c>
      <c r="W153">
        <v>0</v>
      </c>
      <c r="X153">
        <v>0</v>
      </c>
      <c r="Y153">
        <v>0</v>
      </c>
      <c r="Z153">
        <v>0</v>
      </c>
      <c r="AA153">
        <v>0</v>
      </c>
      <c r="AB153">
        <v>0</v>
      </c>
      <c r="AC153" s="9" t="str">
        <f t="shared" si="2"/>
        <v>B08G44FY24</v>
      </c>
      <c r="AE153" s="10" t="s">
        <v>2858</v>
      </c>
      <c r="AF153" s="10" t="s">
        <v>2490</v>
      </c>
    </row>
    <row r="154" spans="2:32" ht="14.25" x14ac:dyDescent="0.45">
      <c r="B154" t="s">
        <v>382</v>
      </c>
      <c r="C154" t="s">
        <v>2681</v>
      </c>
      <c r="D154" t="s">
        <v>384</v>
      </c>
      <c r="E154" t="s">
        <v>385</v>
      </c>
      <c r="F154" t="s">
        <v>429</v>
      </c>
      <c r="G154" t="s">
        <v>387</v>
      </c>
      <c r="H154" t="s">
        <v>3909</v>
      </c>
      <c r="I154" t="s">
        <v>3902</v>
      </c>
      <c r="J154" t="s">
        <v>3902</v>
      </c>
      <c r="K154">
        <v>800</v>
      </c>
      <c r="L154" t="s">
        <v>4251</v>
      </c>
      <c r="M154" t="s">
        <v>389</v>
      </c>
      <c r="N154">
        <v>16</v>
      </c>
      <c r="O154">
        <v>0</v>
      </c>
      <c r="P154">
        <v>0</v>
      </c>
      <c r="Q154">
        <v>0</v>
      </c>
      <c r="R154">
        <v>0</v>
      </c>
      <c r="S154">
        <v>0</v>
      </c>
      <c r="T154">
        <v>0</v>
      </c>
      <c r="U154">
        <v>0</v>
      </c>
      <c r="V154">
        <v>0</v>
      </c>
      <c r="W154">
        <v>0</v>
      </c>
      <c r="X154">
        <v>0</v>
      </c>
      <c r="Y154">
        <v>0</v>
      </c>
      <c r="Z154">
        <v>0</v>
      </c>
      <c r="AA154">
        <v>0</v>
      </c>
      <c r="AB154">
        <v>0</v>
      </c>
      <c r="AC154" s="9" t="str">
        <f t="shared" si="2"/>
        <v>B08V85K5VJ</v>
      </c>
      <c r="AE154" s="10" t="s">
        <v>2860</v>
      </c>
      <c r="AF154" s="10" t="s">
        <v>2490</v>
      </c>
    </row>
    <row r="155" spans="2:32" ht="14.25" x14ac:dyDescent="0.45">
      <c r="B155" t="s">
        <v>382</v>
      </c>
      <c r="C155" t="s">
        <v>2682</v>
      </c>
      <c r="D155" t="s">
        <v>384</v>
      </c>
      <c r="E155" t="s">
        <v>385</v>
      </c>
      <c r="F155" t="s">
        <v>429</v>
      </c>
      <c r="G155" t="s">
        <v>387</v>
      </c>
      <c r="H155" t="s">
        <v>3909</v>
      </c>
      <c r="I155" t="s">
        <v>3902</v>
      </c>
      <c r="J155" t="s">
        <v>3902</v>
      </c>
      <c r="K155">
        <v>200</v>
      </c>
      <c r="L155" t="s">
        <v>3902</v>
      </c>
      <c r="M155" t="s">
        <v>389</v>
      </c>
      <c r="N155">
        <v>1</v>
      </c>
      <c r="O155">
        <v>0</v>
      </c>
      <c r="P155">
        <v>0</v>
      </c>
      <c r="Q155">
        <v>0</v>
      </c>
      <c r="R155">
        <v>0</v>
      </c>
      <c r="S155">
        <v>0</v>
      </c>
      <c r="T155">
        <v>0</v>
      </c>
      <c r="U155">
        <v>0</v>
      </c>
      <c r="V155">
        <v>0</v>
      </c>
      <c r="W155">
        <v>0</v>
      </c>
      <c r="X155">
        <v>0</v>
      </c>
      <c r="Y155">
        <v>0</v>
      </c>
      <c r="Z155">
        <v>0</v>
      </c>
      <c r="AA155">
        <v>0</v>
      </c>
      <c r="AB155">
        <v>0</v>
      </c>
      <c r="AC155" s="9" t="str">
        <f t="shared" si="2"/>
        <v>B08V85K5VJ</v>
      </c>
      <c r="AE155" s="10" t="s">
        <v>2862</v>
      </c>
      <c r="AF155" s="10" t="s">
        <v>2490</v>
      </c>
    </row>
    <row r="156" spans="2:32" ht="14.25" x14ac:dyDescent="0.45">
      <c r="B156" t="s">
        <v>382</v>
      </c>
      <c r="C156" t="s">
        <v>2683</v>
      </c>
      <c r="D156" t="s">
        <v>384</v>
      </c>
      <c r="E156" t="s">
        <v>385</v>
      </c>
      <c r="F156" t="s">
        <v>429</v>
      </c>
      <c r="G156" t="s">
        <v>387</v>
      </c>
      <c r="H156" t="s">
        <v>3909</v>
      </c>
      <c r="I156" t="s">
        <v>3902</v>
      </c>
      <c r="J156" t="s">
        <v>3902</v>
      </c>
      <c r="K156">
        <v>200</v>
      </c>
      <c r="L156" t="s">
        <v>399</v>
      </c>
      <c r="M156" t="s">
        <v>389</v>
      </c>
      <c r="N156">
        <v>24</v>
      </c>
      <c r="O156">
        <v>0</v>
      </c>
      <c r="P156">
        <v>0</v>
      </c>
      <c r="Q156">
        <v>0</v>
      </c>
      <c r="R156">
        <v>0</v>
      </c>
      <c r="S156">
        <v>0</v>
      </c>
      <c r="T156">
        <v>0</v>
      </c>
      <c r="U156">
        <v>0</v>
      </c>
      <c r="V156">
        <v>0</v>
      </c>
      <c r="W156">
        <v>0</v>
      </c>
      <c r="X156">
        <v>0</v>
      </c>
      <c r="Y156">
        <v>0</v>
      </c>
      <c r="Z156">
        <v>0</v>
      </c>
      <c r="AA156">
        <v>0</v>
      </c>
      <c r="AB156">
        <v>0</v>
      </c>
      <c r="AC156" s="9" t="str">
        <f t="shared" si="2"/>
        <v>B08CG5S115</v>
      </c>
      <c r="AE156" s="10" t="s">
        <v>2864</v>
      </c>
      <c r="AF156" s="10" t="s">
        <v>2476</v>
      </c>
    </row>
    <row r="157" spans="2:32" ht="14.25" x14ac:dyDescent="0.45">
      <c r="B157" t="s">
        <v>382</v>
      </c>
      <c r="C157" t="s">
        <v>2685</v>
      </c>
      <c r="D157" t="s">
        <v>384</v>
      </c>
      <c r="E157" t="s">
        <v>385</v>
      </c>
      <c r="F157" t="s">
        <v>429</v>
      </c>
      <c r="G157" t="s">
        <v>387</v>
      </c>
      <c r="H157" t="s">
        <v>3910</v>
      </c>
      <c r="I157" t="s">
        <v>3902</v>
      </c>
      <c r="J157" t="s">
        <v>3902</v>
      </c>
      <c r="K157">
        <v>200</v>
      </c>
      <c r="L157" t="s">
        <v>399</v>
      </c>
      <c r="M157" t="s">
        <v>389</v>
      </c>
      <c r="N157">
        <v>52</v>
      </c>
      <c r="O157">
        <v>0</v>
      </c>
      <c r="P157">
        <v>0</v>
      </c>
      <c r="Q157">
        <v>0</v>
      </c>
      <c r="R157">
        <v>0</v>
      </c>
      <c r="S157">
        <v>0</v>
      </c>
      <c r="T157">
        <v>0</v>
      </c>
      <c r="U157">
        <v>0</v>
      </c>
      <c r="V157">
        <v>0</v>
      </c>
      <c r="W157">
        <v>0</v>
      </c>
      <c r="X157">
        <v>0</v>
      </c>
      <c r="Y157">
        <v>0</v>
      </c>
      <c r="Z157">
        <v>0</v>
      </c>
      <c r="AA157">
        <v>0</v>
      </c>
      <c r="AB157">
        <v>0</v>
      </c>
      <c r="AC157" s="9" t="str">
        <f t="shared" si="2"/>
        <v>B08CG5S115</v>
      </c>
      <c r="AE157" s="10" t="s">
        <v>2866</v>
      </c>
      <c r="AF157" s="10" t="s">
        <v>2476</v>
      </c>
    </row>
    <row r="158" spans="2:32" ht="14.25" x14ac:dyDescent="0.45">
      <c r="B158" t="s">
        <v>382</v>
      </c>
      <c r="C158" t="s">
        <v>2687</v>
      </c>
      <c r="D158" t="s">
        <v>384</v>
      </c>
      <c r="E158" t="s">
        <v>385</v>
      </c>
      <c r="F158" t="s">
        <v>429</v>
      </c>
      <c r="G158" t="s">
        <v>387</v>
      </c>
      <c r="H158" t="s">
        <v>3910</v>
      </c>
      <c r="I158" t="s">
        <v>3902</v>
      </c>
      <c r="J158" t="s">
        <v>3902</v>
      </c>
      <c r="K158">
        <v>200</v>
      </c>
      <c r="L158" t="s">
        <v>3902</v>
      </c>
      <c r="M158" t="s">
        <v>389</v>
      </c>
      <c r="N158">
        <v>0</v>
      </c>
      <c r="O158">
        <v>0</v>
      </c>
      <c r="P158">
        <v>0</v>
      </c>
      <c r="Q158">
        <v>0</v>
      </c>
      <c r="R158">
        <v>0</v>
      </c>
      <c r="S158">
        <v>0</v>
      </c>
      <c r="T158">
        <v>0</v>
      </c>
      <c r="U158">
        <v>0</v>
      </c>
      <c r="V158">
        <v>0</v>
      </c>
      <c r="W158">
        <v>0</v>
      </c>
      <c r="X158">
        <v>0</v>
      </c>
      <c r="Y158">
        <v>0</v>
      </c>
      <c r="Z158">
        <v>0</v>
      </c>
      <c r="AA158">
        <v>0</v>
      </c>
      <c r="AB158">
        <v>0</v>
      </c>
      <c r="AC158" s="9" t="str">
        <f t="shared" si="2"/>
        <v>B096L4M5BX</v>
      </c>
      <c r="AE158" s="10" t="s">
        <v>2868</v>
      </c>
      <c r="AF158" s="10" t="s">
        <v>2476</v>
      </c>
    </row>
    <row r="159" spans="2:32" ht="14.25" x14ac:dyDescent="0.45">
      <c r="B159" t="s">
        <v>382</v>
      </c>
      <c r="C159" t="s">
        <v>2689</v>
      </c>
      <c r="D159" t="s">
        <v>384</v>
      </c>
      <c r="E159" t="s">
        <v>385</v>
      </c>
      <c r="F159" t="s">
        <v>429</v>
      </c>
      <c r="G159" t="s">
        <v>387</v>
      </c>
      <c r="H159" t="s">
        <v>3910</v>
      </c>
      <c r="I159" t="s">
        <v>3902</v>
      </c>
      <c r="J159" t="s">
        <v>3902</v>
      </c>
      <c r="K159">
        <v>200</v>
      </c>
      <c r="L159" t="s">
        <v>3902</v>
      </c>
      <c r="M159" t="s">
        <v>389</v>
      </c>
      <c r="N159">
        <v>0</v>
      </c>
      <c r="O159">
        <v>0</v>
      </c>
      <c r="P159">
        <v>0</v>
      </c>
      <c r="Q159">
        <v>0</v>
      </c>
      <c r="R159">
        <v>0</v>
      </c>
      <c r="S159">
        <v>0</v>
      </c>
      <c r="T159">
        <v>0</v>
      </c>
      <c r="U159">
        <v>0</v>
      </c>
      <c r="V159">
        <v>0</v>
      </c>
      <c r="W159">
        <v>0</v>
      </c>
      <c r="X159">
        <v>0</v>
      </c>
      <c r="Y159">
        <v>0</v>
      </c>
      <c r="Z159">
        <v>0</v>
      </c>
      <c r="AA159">
        <v>0</v>
      </c>
      <c r="AB159">
        <v>0</v>
      </c>
      <c r="AC159" s="9" t="str">
        <f t="shared" si="2"/>
        <v>B096L77NB1</v>
      </c>
      <c r="AE159" s="10" t="s">
        <v>2870</v>
      </c>
      <c r="AF159" s="10" t="s">
        <v>2476</v>
      </c>
    </row>
    <row r="160" spans="2:32" ht="14.25" x14ac:dyDescent="0.45">
      <c r="B160" t="s">
        <v>382</v>
      </c>
      <c r="C160" t="s">
        <v>2691</v>
      </c>
      <c r="D160" t="s">
        <v>384</v>
      </c>
      <c r="E160" t="s">
        <v>385</v>
      </c>
      <c r="F160" t="s">
        <v>429</v>
      </c>
      <c r="G160" t="s">
        <v>387</v>
      </c>
      <c r="H160" t="s">
        <v>3910</v>
      </c>
      <c r="I160" t="s">
        <v>3902</v>
      </c>
      <c r="J160" t="s">
        <v>3902</v>
      </c>
      <c r="K160">
        <v>200</v>
      </c>
      <c r="L160" t="s">
        <v>3902</v>
      </c>
      <c r="M160" t="s">
        <v>389</v>
      </c>
      <c r="N160">
        <v>0</v>
      </c>
      <c r="O160">
        <v>0</v>
      </c>
      <c r="P160">
        <v>0</v>
      </c>
      <c r="Q160">
        <v>0</v>
      </c>
      <c r="R160">
        <v>0</v>
      </c>
      <c r="S160">
        <v>0</v>
      </c>
      <c r="T160">
        <v>0</v>
      </c>
      <c r="U160">
        <v>0</v>
      </c>
      <c r="V160">
        <v>0</v>
      </c>
      <c r="W160">
        <v>0</v>
      </c>
      <c r="X160">
        <v>0</v>
      </c>
      <c r="Y160">
        <v>0</v>
      </c>
      <c r="Z160">
        <v>0</v>
      </c>
      <c r="AA160">
        <v>0</v>
      </c>
      <c r="AB160">
        <v>0</v>
      </c>
      <c r="AC160" s="9" t="str">
        <f t="shared" si="2"/>
        <v>B096L77NB1</v>
      </c>
      <c r="AE160" s="10" t="s">
        <v>2872</v>
      </c>
      <c r="AF160" s="10" t="s">
        <v>2476</v>
      </c>
    </row>
    <row r="161" spans="2:32" ht="14.25" x14ac:dyDescent="0.45">
      <c r="B161" t="s">
        <v>382</v>
      </c>
      <c r="C161" t="s">
        <v>2693</v>
      </c>
      <c r="D161" t="s">
        <v>384</v>
      </c>
      <c r="E161" t="s">
        <v>385</v>
      </c>
      <c r="F161" t="s">
        <v>429</v>
      </c>
      <c r="G161" t="s">
        <v>387</v>
      </c>
      <c r="H161" t="s">
        <v>3910</v>
      </c>
      <c r="I161" t="s">
        <v>3902</v>
      </c>
      <c r="J161" t="s">
        <v>3902</v>
      </c>
      <c r="K161">
        <v>300</v>
      </c>
      <c r="L161" t="s">
        <v>3902</v>
      </c>
      <c r="M161" t="s">
        <v>389</v>
      </c>
      <c r="N161">
        <v>19</v>
      </c>
      <c r="O161">
        <v>0</v>
      </c>
      <c r="P161">
        <v>0</v>
      </c>
      <c r="Q161">
        <v>0</v>
      </c>
      <c r="R161">
        <v>0</v>
      </c>
      <c r="S161">
        <v>0</v>
      </c>
      <c r="T161">
        <v>0</v>
      </c>
      <c r="U161">
        <v>0</v>
      </c>
      <c r="V161">
        <v>0</v>
      </c>
      <c r="W161">
        <v>0</v>
      </c>
      <c r="X161">
        <v>0</v>
      </c>
      <c r="Y161">
        <v>0</v>
      </c>
      <c r="Z161">
        <v>0</v>
      </c>
      <c r="AA161">
        <v>0</v>
      </c>
      <c r="AB161">
        <v>0</v>
      </c>
      <c r="AC161" s="9" t="str">
        <f t="shared" si="2"/>
        <v>B08V85K5VJ</v>
      </c>
      <c r="AE161" s="10" t="s">
        <v>2874</v>
      </c>
      <c r="AF161" s="10" t="s">
        <v>2476</v>
      </c>
    </row>
    <row r="162" spans="2:32" ht="14.25" x14ac:dyDescent="0.45">
      <c r="B162" t="s">
        <v>382</v>
      </c>
      <c r="C162" t="s">
        <v>2695</v>
      </c>
      <c r="D162" t="s">
        <v>384</v>
      </c>
      <c r="E162" t="s">
        <v>385</v>
      </c>
      <c r="F162" t="s">
        <v>429</v>
      </c>
      <c r="G162" t="s">
        <v>387</v>
      </c>
      <c r="H162" t="s">
        <v>3911</v>
      </c>
      <c r="I162" t="s">
        <v>3902</v>
      </c>
      <c r="J162" t="s">
        <v>3902</v>
      </c>
      <c r="K162">
        <v>200</v>
      </c>
      <c r="L162" t="s">
        <v>3902</v>
      </c>
      <c r="M162" t="s">
        <v>389</v>
      </c>
      <c r="N162">
        <v>0</v>
      </c>
      <c r="O162">
        <v>0</v>
      </c>
      <c r="P162">
        <v>0</v>
      </c>
      <c r="Q162">
        <v>0</v>
      </c>
      <c r="R162">
        <v>0</v>
      </c>
      <c r="S162">
        <v>0</v>
      </c>
      <c r="T162">
        <v>0</v>
      </c>
      <c r="U162">
        <v>0</v>
      </c>
      <c r="V162">
        <v>0</v>
      </c>
      <c r="W162">
        <v>0</v>
      </c>
      <c r="X162">
        <v>0</v>
      </c>
      <c r="Y162">
        <v>0</v>
      </c>
      <c r="Z162">
        <v>0</v>
      </c>
      <c r="AA162">
        <v>0</v>
      </c>
      <c r="AB162">
        <v>0</v>
      </c>
      <c r="AC162" s="9" t="str">
        <f t="shared" si="2"/>
        <v>B08CG5S115</v>
      </c>
      <c r="AE162" s="10" t="s">
        <v>2876</v>
      </c>
      <c r="AF162" s="10" t="s">
        <v>2476</v>
      </c>
    </row>
    <row r="163" spans="2:32" ht="14.25" x14ac:dyDescent="0.45">
      <c r="B163" t="s">
        <v>382</v>
      </c>
      <c r="C163" t="s">
        <v>2697</v>
      </c>
      <c r="D163" t="s">
        <v>384</v>
      </c>
      <c r="E163" t="s">
        <v>385</v>
      </c>
      <c r="F163" t="s">
        <v>429</v>
      </c>
      <c r="G163" t="s">
        <v>387</v>
      </c>
      <c r="H163" t="s">
        <v>3911</v>
      </c>
      <c r="I163" t="s">
        <v>3902</v>
      </c>
      <c r="J163" t="s">
        <v>3902</v>
      </c>
      <c r="K163">
        <v>200</v>
      </c>
      <c r="L163" t="s">
        <v>3902</v>
      </c>
      <c r="M163" t="s">
        <v>389</v>
      </c>
      <c r="N163">
        <v>0</v>
      </c>
      <c r="O163">
        <v>0</v>
      </c>
      <c r="P163">
        <v>0</v>
      </c>
      <c r="Q163">
        <v>0</v>
      </c>
      <c r="R163">
        <v>0</v>
      </c>
      <c r="S163">
        <v>0</v>
      </c>
      <c r="T163">
        <v>0</v>
      </c>
      <c r="U163">
        <v>0</v>
      </c>
      <c r="V163">
        <v>0</v>
      </c>
      <c r="W163">
        <v>0</v>
      </c>
      <c r="X163">
        <v>0</v>
      </c>
      <c r="Y163">
        <v>0</v>
      </c>
      <c r="Z163">
        <v>0</v>
      </c>
      <c r="AA163">
        <v>0</v>
      </c>
      <c r="AB163">
        <v>0</v>
      </c>
      <c r="AC163" s="9" t="str">
        <f t="shared" si="2"/>
        <v>B08CG5S115</v>
      </c>
      <c r="AE163" s="10" t="s">
        <v>2878</v>
      </c>
      <c r="AF163" s="10" t="s">
        <v>2476</v>
      </c>
    </row>
    <row r="164" spans="2:32" ht="14.25" x14ac:dyDescent="0.45">
      <c r="B164" t="s">
        <v>382</v>
      </c>
      <c r="C164" t="s">
        <v>2699</v>
      </c>
      <c r="D164" t="s">
        <v>384</v>
      </c>
      <c r="E164" t="s">
        <v>385</v>
      </c>
      <c r="F164" t="s">
        <v>386</v>
      </c>
      <c r="G164" t="s">
        <v>387</v>
      </c>
      <c r="H164" t="s">
        <v>3912</v>
      </c>
      <c r="I164" t="s">
        <v>3902</v>
      </c>
      <c r="J164" t="s">
        <v>3902</v>
      </c>
      <c r="K164">
        <v>5800</v>
      </c>
      <c r="L164" t="s">
        <v>399</v>
      </c>
      <c r="M164" t="s">
        <v>389</v>
      </c>
      <c r="N164">
        <v>8257</v>
      </c>
      <c r="O164">
        <v>10</v>
      </c>
      <c r="P164">
        <v>12</v>
      </c>
      <c r="Q164">
        <v>625</v>
      </c>
      <c r="R164">
        <v>63</v>
      </c>
      <c r="S164">
        <v>0</v>
      </c>
      <c r="T164">
        <v>0</v>
      </c>
      <c r="U164">
        <v>0</v>
      </c>
      <c r="V164">
        <v>0</v>
      </c>
      <c r="W164">
        <v>0</v>
      </c>
      <c r="X164">
        <v>0</v>
      </c>
      <c r="Y164">
        <v>0</v>
      </c>
      <c r="Z164">
        <v>0</v>
      </c>
      <c r="AA164">
        <v>0</v>
      </c>
      <c r="AB164">
        <v>0</v>
      </c>
      <c r="AC164" s="9" t="str">
        <f t="shared" si="2"/>
        <v>B08G44FY24</v>
      </c>
      <c r="AE164" s="10" t="s">
        <v>2880</v>
      </c>
      <c r="AF164" s="10" t="s">
        <v>2476</v>
      </c>
    </row>
    <row r="165" spans="2:32" ht="14.25" x14ac:dyDescent="0.45">
      <c r="B165" t="s">
        <v>382</v>
      </c>
      <c r="C165" t="s">
        <v>2701</v>
      </c>
      <c r="D165" t="s">
        <v>384</v>
      </c>
      <c r="E165" t="s">
        <v>385</v>
      </c>
      <c r="F165" t="s">
        <v>429</v>
      </c>
      <c r="G165" t="s">
        <v>387</v>
      </c>
      <c r="H165" t="s">
        <v>3912</v>
      </c>
      <c r="I165" t="s">
        <v>3902</v>
      </c>
      <c r="J165" t="s">
        <v>3902</v>
      </c>
      <c r="K165">
        <v>200</v>
      </c>
      <c r="L165" t="s">
        <v>3902</v>
      </c>
      <c r="M165" t="s">
        <v>389</v>
      </c>
      <c r="N165">
        <v>0</v>
      </c>
      <c r="O165">
        <v>0</v>
      </c>
      <c r="P165">
        <v>0</v>
      </c>
      <c r="Q165">
        <v>0</v>
      </c>
      <c r="R165">
        <v>0</v>
      </c>
      <c r="S165">
        <v>0</v>
      </c>
      <c r="T165">
        <v>0</v>
      </c>
      <c r="U165">
        <v>0</v>
      </c>
      <c r="V165">
        <v>0</v>
      </c>
      <c r="W165">
        <v>0</v>
      </c>
      <c r="X165">
        <v>0</v>
      </c>
      <c r="Y165">
        <v>0</v>
      </c>
      <c r="Z165">
        <v>0</v>
      </c>
      <c r="AA165">
        <v>0</v>
      </c>
      <c r="AB165">
        <v>0</v>
      </c>
      <c r="AC165" s="9" t="str">
        <f t="shared" si="2"/>
        <v>B08G44FY24</v>
      </c>
      <c r="AE165" s="10" t="s">
        <v>2882</v>
      </c>
      <c r="AF165" s="10" t="s">
        <v>2476</v>
      </c>
    </row>
    <row r="166" spans="2:32" ht="14.25" x14ac:dyDescent="0.45">
      <c r="B166" t="s">
        <v>382</v>
      </c>
      <c r="C166" t="s">
        <v>2703</v>
      </c>
      <c r="D166" t="s">
        <v>384</v>
      </c>
      <c r="E166" t="s">
        <v>385</v>
      </c>
      <c r="F166" t="s">
        <v>429</v>
      </c>
      <c r="G166" t="s">
        <v>387</v>
      </c>
      <c r="H166" t="s">
        <v>3912</v>
      </c>
      <c r="I166" t="s">
        <v>3902</v>
      </c>
      <c r="J166" t="s">
        <v>3902</v>
      </c>
      <c r="K166">
        <v>400</v>
      </c>
      <c r="L166" t="s">
        <v>399</v>
      </c>
      <c r="M166" t="s">
        <v>389</v>
      </c>
      <c r="N166">
        <v>8</v>
      </c>
      <c r="O166">
        <v>0</v>
      </c>
      <c r="P166">
        <v>0</v>
      </c>
      <c r="Q166">
        <v>0</v>
      </c>
      <c r="R166">
        <v>0</v>
      </c>
      <c r="S166">
        <v>0</v>
      </c>
      <c r="T166">
        <v>0</v>
      </c>
      <c r="U166">
        <v>0</v>
      </c>
      <c r="V166">
        <v>0</v>
      </c>
      <c r="W166">
        <v>0</v>
      </c>
      <c r="X166">
        <v>0</v>
      </c>
      <c r="Y166">
        <v>0</v>
      </c>
      <c r="Z166">
        <v>0</v>
      </c>
      <c r="AA166">
        <v>0</v>
      </c>
      <c r="AB166">
        <v>0</v>
      </c>
      <c r="AC166" s="9" t="str">
        <f t="shared" si="2"/>
        <v>B08G44FY24</v>
      </c>
      <c r="AE166" s="10" t="s">
        <v>2884</v>
      </c>
      <c r="AF166" s="10" t="s">
        <v>2476</v>
      </c>
    </row>
    <row r="167" spans="2:32" ht="14.25" x14ac:dyDescent="0.45">
      <c r="B167" t="s">
        <v>382</v>
      </c>
      <c r="C167" t="s">
        <v>2705</v>
      </c>
      <c r="D167" t="s">
        <v>384</v>
      </c>
      <c r="E167" t="s">
        <v>385</v>
      </c>
      <c r="F167" t="s">
        <v>429</v>
      </c>
      <c r="G167" t="s">
        <v>387</v>
      </c>
      <c r="H167" t="s">
        <v>3912</v>
      </c>
      <c r="I167" t="s">
        <v>3902</v>
      </c>
      <c r="J167" t="s">
        <v>3902</v>
      </c>
      <c r="K167">
        <v>300</v>
      </c>
      <c r="L167" t="s">
        <v>4097</v>
      </c>
      <c r="M167" t="s">
        <v>389</v>
      </c>
      <c r="N167">
        <v>133</v>
      </c>
      <c r="O167">
        <v>0</v>
      </c>
      <c r="P167">
        <v>0</v>
      </c>
      <c r="Q167">
        <v>0</v>
      </c>
      <c r="R167">
        <v>0</v>
      </c>
      <c r="S167">
        <v>0</v>
      </c>
      <c r="T167">
        <v>0</v>
      </c>
      <c r="U167">
        <v>0</v>
      </c>
      <c r="V167">
        <v>0</v>
      </c>
      <c r="W167">
        <v>0</v>
      </c>
      <c r="X167">
        <v>0</v>
      </c>
      <c r="Y167">
        <v>0</v>
      </c>
      <c r="Z167">
        <v>0</v>
      </c>
      <c r="AA167">
        <v>0</v>
      </c>
      <c r="AB167">
        <v>0</v>
      </c>
      <c r="AC167" s="9" t="str">
        <f t="shared" si="2"/>
        <v>B08G44FY24</v>
      </c>
      <c r="AE167" s="10" t="s">
        <v>2886</v>
      </c>
      <c r="AF167" s="10" t="s">
        <v>2476</v>
      </c>
    </row>
    <row r="168" spans="2:32" ht="14.25" x14ac:dyDescent="0.45">
      <c r="B168" t="s">
        <v>382</v>
      </c>
      <c r="C168" t="s">
        <v>2707</v>
      </c>
      <c r="D168" t="s">
        <v>384</v>
      </c>
      <c r="E168" t="s">
        <v>385</v>
      </c>
      <c r="F168" t="s">
        <v>429</v>
      </c>
      <c r="G168" t="s">
        <v>387</v>
      </c>
      <c r="H168" t="s">
        <v>3912</v>
      </c>
      <c r="I168" t="s">
        <v>3902</v>
      </c>
      <c r="J168" t="s">
        <v>3902</v>
      </c>
      <c r="K168">
        <v>1300</v>
      </c>
      <c r="L168" t="s">
        <v>399</v>
      </c>
      <c r="M168" t="s">
        <v>389</v>
      </c>
      <c r="N168">
        <v>11</v>
      </c>
      <c r="O168">
        <v>0</v>
      </c>
      <c r="P168">
        <v>0</v>
      </c>
      <c r="Q168">
        <v>0</v>
      </c>
      <c r="R168">
        <v>0</v>
      </c>
      <c r="S168">
        <v>0</v>
      </c>
      <c r="T168">
        <v>0</v>
      </c>
      <c r="U168">
        <v>0</v>
      </c>
      <c r="V168">
        <v>0</v>
      </c>
      <c r="W168">
        <v>0</v>
      </c>
      <c r="X168">
        <v>0</v>
      </c>
      <c r="Y168">
        <v>0</v>
      </c>
      <c r="Z168">
        <v>0</v>
      </c>
      <c r="AA168">
        <v>0</v>
      </c>
      <c r="AB168">
        <v>0</v>
      </c>
      <c r="AC168" s="9" t="str">
        <f t="shared" si="2"/>
        <v>B08G44FY24</v>
      </c>
      <c r="AE168" s="10" t="s">
        <v>2888</v>
      </c>
      <c r="AF168" s="10" t="s">
        <v>2476</v>
      </c>
    </row>
    <row r="169" spans="2:32" ht="14.25" x14ac:dyDescent="0.45">
      <c r="B169" t="s">
        <v>382</v>
      </c>
      <c r="C169" t="s">
        <v>2709</v>
      </c>
      <c r="D169" t="s">
        <v>384</v>
      </c>
      <c r="E169" t="s">
        <v>385</v>
      </c>
      <c r="F169" t="s">
        <v>429</v>
      </c>
      <c r="G169" t="s">
        <v>387</v>
      </c>
      <c r="H169" t="s">
        <v>3912</v>
      </c>
      <c r="I169" t="s">
        <v>3902</v>
      </c>
      <c r="J169" t="s">
        <v>3902</v>
      </c>
      <c r="K169">
        <v>200</v>
      </c>
      <c r="L169" t="s">
        <v>3902</v>
      </c>
      <c r="M169" t="s">
        <v>389</v>
      </c>
      <c r="N169">
        <v>0</v>
      </c>
      <c r="O169">
        <v>0</v>
      </c>
      <c r="P169">
        <v>0</v>
      </c>
      <c r="Q169">
        <v>0</v>
      </c>
      <c r="R169">
        <v>0</v>
      </c>
      <c r="S169">
        <v>0</v>
      </c>
      <c r="T169">
        <v>0</v>
      </c>
      <c r="U169">
        <v>0</v>
      </c>
      <c r="V169">
        <v>0</v>
      </c>
      <c r="W169">
        <v>0</v>
      </c>
      <c r="X169">
        <v>0</v>
      </c>
      <c r="Y169">
        <v>0</v>
      </c>
      <c r="Z169">
        <v>0</v>
      </c>
      <c r="AA169">
        <v>0</v>
      </c>
      <c r="AB169">
        <v>0</v>
      </c>
      <c r="AC169" s="9" t="str">
        <f t="shared" si="2"/>
        <v>B08G44FY24</v>
      </c>
      <c r="AE169" s="10" t="s">
        <v>2890</v>
      </c>
      <c r="AF169" s="10" t="s">
        <v>2476</v>
      </c>
    </row>
    <row r="170" spans="2:32" ht="14.25" x14ac:dyDescent="0.45">
      <c r="B170" t="s">
        <v>382</v>
      </c>
      <c r="C170" t="s">
        <v>2711</v>
      </c>
      <c r="D170" t="s">
        <v>384</v>
      </c>
      <c r="E170" t="s">
        <v>385</v>
      </c>
      <c r="F170" t="s">
        <v>429</v>
      </c>
      <c r="G170" t="s">
        <v>387</v>
      </c>
      <c r="H170" t="s">
        <v>3912</v>
      </c>
      <c r="I170" t="s">
        <v>3902</v>
      </c>
      <c r="J170" t="s">
        <v>3902</v>
      </c>
      <c r="K170">
        <v>200</v>
      </c>
      <c r="L170" t="s">
        <v>3902</v>
      </c>
      <c r="M170" t="s">
        <v>389</v>
      </c>
      <c r="N170">
        <v>0</v>
      </c>
      <c r="O170">
        <v>0</v>
      </c>
      <c r="P170">
        <v>0</v>
      </c>
      <c r="Q170">
        <v>0</v>
      </c>
      <c r="R170">
        <v>0</v>
      </c>
      <c r="S170">
        <v>0</v>
      </c>
      <c r="T170">
        <v>0</v>
      </c>
      <c r="U170">
        <v>0</v>
      </c>
      <c r="V170">
        <v>0</v>
      </c>
      <c r="W170">
        <v>0</v>
      </c>
      <c r="X170">
        <v>0</v>
      </c>
      <c r="Y170">
        <v>0</v>
      </c>
      <c r="Z170">
        <v>0</v>
      </c>
      <c r="AA170">
        <v>0</v>
      </c>
      <c r="AB170">
        <v>0</v>
      </c>
      <c r="AC170" s="9" t="str">
        <f t="shared" si="2"/>
        <v>B08G44FY24</v>
      </c>
      <c r="AE170" s="10" t="s">
        <v>2892</v>
      </c>
      <c r="AF170" s="10" t="s">
        <v>2476</v>
      </c>
    </row>
    <row r="171" spans="2:32" ht="14.25" x14ac:dyDescent="0.45">
      <c r="B171" t="s">
        <v>382</v>
      </c>
      <c r="C171" t="s">
        <v>2713</v>
      </c>
      <c r="D171" t="s">
        <v>384</v>
      </c>
      <c r="E171" t="s">
        <v>385</v>
      </c>
      <c r="F171" t="s">
        <v>429</v>
      </c>
      <c r="G171" t="s">
        <v>387</v>
      </c>
      <c r="H171" t="s">
        <v>3912</v>
      </c>
      <c r="I171" t="s">
        <v>3902</v>
      </c>
      <c r="J171" t="s">
        <v>3902</v>
      </c>
      <c r="K171">
        <v>200</v>
      </c>
      <c r="L171" t="s">
        <v>3902</v>
      </c>
      <c r="M171" t="s">
        <v>389</v>
      </c>
      <c r="N171">
        <v>0</v>
      </c>
      <c r="O171">
        <v>0</v>
      </c>
      <c r="P171">
        <v>0</v>
      </c>
      <c r="Q171">
        <v>0</v>
      </c>
      <c r="R171">
        <v>0</v>
      </c>
      <c r="S171">
        <v>0</v>
      </c>
      <c r="T171">
        <v>0</v>
      </c>
      <c r="U171">
        <v>0</v>
      </c>
      <c r="V171">
        <v>0</v>
      </c>
      <c r="W171">
        <v>0</v>
      </c>
      <c r="X171">
        <v>0</v>
      </c>
      <c r="Y171">
        <v>0</v>
      </c>
      <c r="Z171">
        <v>0</v>
      </c>
      <c r="AA171">
        <v>0</v>
      </c>
      <c r="AB171">
        <v>0</v>
      </c>
      <c r="AC171" s="9" t="str">
        <f t="shared" si="2"/>
        <v>B08G44FY24</v>
      </c>
      <c r="AE171" s="10" t="s">
        <v>2894</v>
      </c>
      <c r="AF171" s="10" t="s">
        <v>2476</v>
      </c>
    </row>
    <row r="172" spans="2:32" ht="14.25" x14ac:dyDescent="0.45">
      <c r="B172" t="s">
        <v>382</v>
      </c>
      <c r="C172" t="s">
        <v>2715</v>
      </c>
      <c r="D172" t="s">
        <v>384</v>
      </c>
      <c r="E172" t="s">
        <v>385</v>
      </c>
      <c r="F172" t="s">
        <v>429</v>
      </c>
      <c r="G172" t="s">
        <v>387</v>
      </c>
      <c r="H172" t="s">
        <v>3912</v>
      </c>
      <c r="I172" t="s">
        <v>3902</v>
      </c>
      <c r="J172" t="s">
        <v>3902</v>
      </c>
      <c r="K172">
        <v>200</v>
      </c>
      <c r="L172" t="s">
        <v>3902</v>
      </c>
      <c r="M172" t="s">
        <v>389</v>
      </c>
      <c r="N172">
        <v>0</v>
      </c>
      <c r="O172">
        <v>0</v>
      </c>
      <c r="P172">
        <v>0</v>
      </c>
      <c r="Q172">
        <v>0</v>
      </c>
      <c r="R172">
        <v>0</v>
      </c>
      <c r="S172">
        <v>0</v>
      </c>
      <c r="T172">
        <v>0</v>
      </c>
      <c r="U172">
        <v>0</v>
      </c>
      <c r="V172">
        <v>0</v>
      </c>
      <c r="W172">
        <v>0</v>
      </c>
      <c r="X172">
        <v>0</v>
      </c>
      <c r="Y172">
        <v>0</v>
      </c>
      <c r="Z172">
        <v>0</v>
      </c>
      <c r="AA172">
        <v>0</v>
      </c>
      <c r="AB172">
        <v>0</v>
      </c>
      <c r="AC172" s="9" t="str">
        <f t="shared" si="2"/>
        <v>B08G44FY24</v>
      </c>
      <c r="AE172" s="10" t="s">
        <v>2896</v>
      </c>
      <c r="AF172" s="10" t="s">
        <v>2476</v>
      </c>
    </row>
    <row r="173" spans="2:32" ht="14.25" x14ac:dyDescent="0.45">
      <c r="B173" t="s">
        <v>382</v>
      </c>
      <c r="C173" t="s">
        <v>2717</v>
      </c>
      <c r="D173" t="s">
        <v>384</v>
      </c>
      <c r="E173" t="s">
        <v>385</v>
      </c>
      <c r="F173" t="s">
        <v>429</v>
      </c>
      <c r="G173" t="s">
        <v>387</v>
      </c>
      <c r="H173" t="s">
        <v>3912</v>
      </c>
      <c r="I173" t="s">
        <v>3902</v>
      </c>
      <c r="J173" t="s">
        <v>3902</v>
      </c>
      <c r="K173">
        <v>200</v>
      </c>
      <c r="L173" t="s">
        <v>3902</v>
      </c>
      <c r="M173" t="s">
        <v>389</v>
      </c>
      <c r="N173">
        <v>0</v>
      </c>
      <c r="O173">
        <v>0</v>
      </c>
      <c r="P173">
        <v>0</v>
      </c>
      <c r="Q173">
        <v>0</v>
      </c>
      <c r="R173">
        <v>0</v>
      </c>
      <c r="S173">
        <v>0</v>
      </c>
      <c r="T173">
        <v>0</v>
      </c>
      <c r="U173">
        <v>0</v>
      </c>
      <c r="V173">
        <v>0</v>
      </c>
      <c r="W173">
        <v>0</v>
      </c>
      <c r="X173">
        <v>0</v>
      </c>
      <c r="Y173">
        <v>0</v>
      </c>
      <c r="Z173">
        <v>0</v>
      </c>
      <c r="AA173">
        <v>0</v>
      </c>
      <c r="AB173">
        <v>0</v>
      </c>
      <c r="AC173" s="9" t="str">
        <f t="shared" si="2"/>
        <v>B08G44FY24</v>
      </c>
      <c r="AE173" s="10" t="s">
        <v>2898</v>
      </c>
      <c r="AF173" s="10" t="s">
        <v>2476</v>
      </c>
    </row>
    <row r="174" spans="2:32" ht="14.25" x14ac:dyDescent="0.45">
      <c r="B174" t="s">
        <v>382</v>
      </c>
      <c r="C174" t="s">
        <v>2719</v>
      </c>
      <c r="D174" t="s">
        <v>384</v>
      </c>
      <c r="E174" t="s">
        <v>385</v>
      </c>
      <c r="F174" t="s">
        <v>429</v>
      </c>
      <c r="G174" t="s">
        <v>387</v>
      </c>
      <c r="H174" t="s">
        <v>3912</v>
      </c>
      <c r="I174" t="s">
        <v>3902</v>
      </c>
      <c r="J174" t="s">
        <v>3902</v>
      </c>
      <c r="K174">
        <v>300</v>
      </c>
      <c r="L174" t="s">
        <v>399</v>
      </c>
      <c r="M174" t="s">
        <v>389</v>
      </c>
      <c r="N174">
        <v>4</v>
      </c>
      <c r="O174">
        <v>0</v>
      </c>
      <c r="P174">
        <v>0</v>
      </c>
      <c r="Q174">
        <v>0</v>
      </c>
      <c r="R174">
        <v>0</v>
      </c>
      <c r="S174">
        <v>0</v>
      </c>
      <c r="T174">
        <v>0</v>
      </c>
      <c r="U174">
        <v>0</v>
      </c>
      <c r="V174">
        <v>0</v>
      </c>
      <c r="W174">
        <v>0</v>
      </c>
      <c r="X174">
        <v>0</v>
      </c>
      <c r="Y174">
        <v>0</v>
      </c>
      <c r="Z174">
        <v>0</v>
      </c>
      <c r="AA174">
        <v>0</v>
      </c>
      <c r="AB174">
        <v>0</v>
      </c>
      <c r="AC174" s="9" t="str">
        <f t="shared" si="2"/>
        <v>B08G44FY24</v>
      </c>
      <c r="AE174" s="10" t="s">
        <v>2900</v>
      </c>
      <c r="AF174" s="10" t="s">
        <v>2476</v>
      </c>
    </row>
    <row r="175" spans="2:32" ht="14.25" x14ac:dyDescent="0.45">
      <c r="B175" t="s">
        <v>382</v>
      </c>
      <c r="C175" t="s">
        <v>2721</v>
      </c>
      <c r="D175" t="s">
        <v>384</v>
      </c>
      <c r="E175" t="s">
        <v>385</v>
      </c>
      <c r="F175" t="s">
        <v>429</v>
      </c>
      <c r="G175" t="s">
        <v>387</v>
      </c>
      <c r="H175" t="s">
        <v>3912</v>
      </c>
      <c r="I175" t="s">
        <v>3902</v>
      </c>
      <c r="J175" t="s">
        <v>3902</v>
      </c>
      <c r="K175">
        <v>200</v>
      </c>
      <c r="L175" t="s">
        <v>399</v>
      </c>
      <c r="M175" t="s">
        <v>389</v>
      </c>
      <c r="N175">
        <v>18</v>
      </c>
      <c r="O175">
        <v>0</v>
      </c>
      <c r="P175">
        <v>0</v>
      </c>
      <c r="Q175">
        <v>0</v>
      </c>
      <c r="R175">
        <v>0</v>
      </c>
      <c r="S175">
        <v>0</v>
      </c>
      <c r="T175">
        <v>0</v>
      </c>
      <c r="U175">
        <v>0</v>
      </c>
      <c r="V175">
        <v>0</v>
      </c>
      <c r="W175">
        <v>0</v>
      </c>
      <c r="X175">
        <v>0</v>
      </c>
      <c r="Y175">
        <v>0</v>
      </c>
      <c r="Z175">
        <v>0</v>
      </c>
      <c r="AA175">
        <v>0</v>
      </c>
      <c r="AB175">
        <v>0</v>
      </c>
      <c r="AC175" s="9" t="str">
        <f t="shared" si="2"/>
        <v>B08G44FY24</v>
      </c>
      <c r="AE175" s="10" t="s">
        <v>2902</v>
      </c>
      <c r="AF175" s="10" t="s">
        <v>2476</v>
      </c>
    </row>
    <row r="176" spans="2:32" ht="14.25" x14ac:dyDescent="0.45">
      <c r="B176" t="s">
        <v>382</v>
      </c>
      <c r="C176" t="s">
        <v>2723</v>
      </c>
      <c r="D176" t="s">
        <v>384</v>
      </c>
      <c r="E176" t="s">
        <v>385</v>
      </c>
      <c r="F176" t="s">
        <v>429</v>
      </c>
      <c r="G176" t="s">
        <v>387</v>
      </c>
      <c r="H176" t="s">
        <v>3912</v>
      </c>
      <c r="I176" t="s">
        <v>3902</v>
      </c>
      <c r="J176" t="s">
        <v>3902</v>
      </c>
      <c r="K176">
        <v>500</v>
      </c>
      <c r="L176" t="s">
        <v>4252</v>
      </c>
      <c r="M176" t="s">
        <v>389</v>
      </c>
      <c r="N176">
        <v>125</v>
      </c>
      <c r="O176">
        <v>2</v>
      </c>
      <c r="P176">
        <v>16</v>
      </c>
      <c r="Q176">
        <v>135</v>
      </c>
      <c r="R176">
        <v>68</v>
      </c>
      <c r="S176">
        <v>0</v>
      </c>
      <c r="T176">
        <v>0</v>
      </c>
      <c r="U176">
        <v>0</v>
      </c>
      <c r="V176">
        <v>0</v>
      </c>
      <c r="W176">
        <v>0</v>
      </c>
      <c r="X176">
        <v>0</v>
      </c>
      <c r="Y176">
        <v>0</v>
      </c>
      <c r="Z176">
        <v>0</v>
      </c>
      <c r="AA176">
        <v>0</v>
      </c>
      <c r="AB176">
        <v>0</v>
      </c>
      <c r="AC176" s="9" t="str">
        <f t="shared" si="2"/>
        <v>B08G44FY24</v>
      </c>
      <c r="AE176" s="10" t="s">
        <v>2904</v>
      </c>
      <c r="AF176" s="10" t="s">
        <v>2476</v>
      </c>
    </row>
    <row r="177" spans="2:32" ht="14.25" x14ac:dyDescent="0.45">
      <c r="B177" t="s">
        <v>382</v>
      </c>
      <c r="C177" t="s">
        <v>2725</v>
      </c>
      <c r="D177" t="s">
        <v>384</v>
      </c>
      <c r="E177" t="s">
        <v>385</v>
      </c>
      <c r="F177" t="s">
        <v>429</v>
      </c>
      <c r="G177" t="s">
        <v>387</v>
      </c>
      <c r="H177" t="s">
        <v>3912</v>
      </c>
      <c r="I177" t="s">
        <v>3902</v>
      </c>
      <c r="J177" t="s">
        <v>3902</v>
      </c>
      <c r="K177">
        <v>500</v>
      </c>
      <c r="L177" t="s">
        <v>3902</v>
      </c>
      <c r="M177" t="s">
        <v>389</v>
      </c>
      <c r="N177">
        <v>0</v>
      </c>
      <c r="O177">
        <v>0</v>
      </c>
      <c r="P177">
        <v>0</v>
      </c>
      <c r="Q177">
        <v>0</v>
      </c>
      <c r="R177">
        <v>0</v>
      </c>
      <c r="S177">
        <v>0</v>
      </c>
      <c r="T177">
        <v>0</v>
      </c>
      <c r="U177">
        <v>0</v>
      </c>
      <c r="V177">
        <v>0</v>
      </c>
      <c r="W177">
        <v>0</v>
      </c>
      <c r="X177">
        <v>0</v>
      </c>
      <c r="Y177">
        <v>0</v>
      </c>
      <c r="Z177">
        <v>0</v>
      </c>
      <c r="AA177">
        <v>0</v>
      </c>
      <c r="AB177">
        <v>0</v>
      </c>
      <c r="AC177" s="9" t="str">
        <f t="shared" si="2"/>
        <v>B08G44FY24</v>
      </c>
      <c r="AE177" s="10" t="s">
        <v>2906</v>
      </c>
      <c r="AF177" s="10" t="s">
        <v>2476</v>
      </c>
    </row>
    <row r="178" spans="2:32" ht="14.25" x14ac:dyDescent="0.45">
      <c r="B178" t="s">
        <v>382</v>
      </c>
      <c r="C178" t="s">
        <v>2727</v>
      </c>
      <c r="D178" t="s">
        <v>384</v>
      </c>
      <c r="E178" t="s">
        <v>385</v>
      </c>
      <c r="F178" t="s">
        <v>429</v>
      </c>
      <c r="G178" t="s">
        <v>387</v>
      </c>
      <c r="H178" t="s">
        <v>3912</v>
      </c>
      <c r="I178" t="s">
        <v>3902</v>
      </c>
      <c r="J178" t="s">
        <v>3902</v>
      </c>
      <c r="K178">
        <v>200</v>
      </c>
      <c r="L178" t="s">
        <v>4253</v>
      </c>
      <c r="M178" t="s">
        <v>389</v>
      </c>
      <c r="N178">
        <v>30</v>
      </c>
      <c r="O178">
        <v>0</v>
      </c>
      <c r="P178">
        <v>0</v>
      </c>
      <c r="Q178">
        <v>0</v>
      </c>
      <c r="R178">
        <v>0</v>
      </c>
      <c r="S178">
        <v>0</v>
      </c>
      <c r="T178">
        <v>0</v>
      </c>
      <c r="U178">
        <v>0</v>
      </c>
      <c r="V178">
        <v>0</v>
      </c>
      <c r="W178">
        <v>0</v>
      </c>
      <c r="X178">
        <v>0</v>
      </c>
      <c r="Y178">
        <v>0</v>
      </c>
      <c r="Z178">
        <v>0</v>
      </c>
      <c r="AA178">
        <v>0</v>
      </c>
      <c r="AB178">
        <v>0</v>
      </c>
      <c r="AC178" s="9" t="str">
        <f t="shared" si="2"/>
        <v>B08G44FY24</v>
      </c>
      <c r="AE178" s="10" t="s">
        <v>2908</v>
      </c>
      <c r="AF178" s="10" t="s">
        <v>2476</v>
      </c>
    </row>
    <row r="179" spans="2:32" ht="14.25" x14ac:dyDescent="0.45">
      <c r="B179" t="s">
        <v>382</v>
      </c>
      <c r="C179" t="s">
        <v>2729</v>
      </c>
      <c r="D179" t="s">
        <v>384</v>
      </c>
      <c r="E179" t="s">
        <v>385</v>
      </c>
      <c r="F179" t="s">
        <v>429</v>
      </c>
      <c r="G179" t="s">
        <v>387</v>
      </c>
      <c r="H179" t="s">
        <v>3912</v>
      </c>
      <c r="I179" t="s">
        <v>3902</v>
      </c>
      <c r="J179" t="s">
        <v>3902</v>
      </c>
      <c r="K179">
        <v>1300</v>
      </c>
      <c r="L179" t="s">
        <v>4254</v>
      </c>
      <c r="M179" t="s">
        <v>389</v>
      </c>
      <c r="N179">
        <v>625</v>
      </c>
      <c r="O179">
        <v>5</v>
      </c>
      <c r="P179">
        <v>8</v>
      </c>
      <c r="Q179">
        <v>617</v>
      </c>
      <c r="R179">
        <v>123</v>
      </c>
      <c r="S179">
        <v>1</v>
      </c>
      <c r="T179">
        <v>2699</v>
      </c>
      <c r="U179">
        <v>2286</v>
      </c>
      <c r="V179">
        <v>43744</v>
      </c>
      <c r="W179">
        <v>0</v>
      </c>
      <c r="X179">
        <v>0</v>
      </c>
      <c r="Y179">
        <v>0</v>
      </c>
      <c r="Z179">
        <v>0</v>
      </c>
      <c r="AA179">
        <v>0</v>
      </c>
      <c r="AB179">
        <v>0</v>
      </c>
      <c r="AC179" s="9" t="str">
        <f t="shared" si="2"/>
        <v>B08G44FY24</v>
      </c>
      <c r="AE179" s="10" t="s">
        <v>2910</v>
      </c>
      <c r="AF179" s="10" t="s">
        <v>2482</v>
      </c>
    </row>
    <row r="180" spans="2:32" ht="14.25" x14ac:dyDescent="0.45">
      <c r="B180" t="s">
        <v>382</v>
      </c>
      <c r="C180" t="s">
        <v>2731</v>
      </c>
      <c r="D180" t="s">
        <v>384</v>
      </c>
      <c r="E180" t="s">
        <v>385</v>
      </c>
      <c r="F180" t="s">
        <v>429</v>
      </c>
      <c r="G180" t="s">
        <v>387</v>
      </c>
      <c r="H180" t="s">
        <v>3912</v>
      </c>
      <c r="I180" t="s">
        <v>3902</v>
      </c>
      <c r="J180" t="s">
        <v>3902</v>
      </c>
      <c r="K180">
        <v>200</v>
      </c>
      <c r="L180" t="s">
        <v>3902</v>
      </c>
      <c r="M180" t="s">
        <v>389</v>
      </c>
      <c r="N180">
        <v>0</v>
      </c>
      <c r="O180">
        <v>0</v>
      </c>
      <c r="P180">
        <v>0</v>
      </c>
      <c r="Q180">
        <v>0</v>
      </c>
      <c r="R180">
        <v>0</v>
      </c>
      <c r="S180">
        <v>0</v>
      </c>
      <c r="T180">
        <v>0</v>
      </c>
      <c r="U180">
        <v>0</v>
      </c>
      <c r="V180">
        <v>0</v>
      </c>
      <c r="W180">
        <v>0</v>
      </c>
      <c r="X180">
        <v>0</v>
      </c>
      <c r="Y180">
        <v>0</v>
      </c>
      <c r="Z180">
        <v>0</v>
      </c>
      <c r="AA180">
        <v>0</v>
      </c>
      <c r="AB180">
        <v>0</v>
      </c>
      <c r="AC180" s="9" t="str">
        <f t="shared" si="2"/>
        <v>B08G44FY24</v>
      </c>
      <c r="AE180" s="10" t="s">
        <v>2912</v>
      </c>
      <c r="AF180" s="10" t="s">
        <v>2482</v>
      </c>
    </row>
    <row r="181" spans="2:32" ht="14.25" x14ac:dyDescent="0.45">
      <c r="B181" t="s">
        <v>382</v>
      </c>
      <c r="C181" t="s">
        <v>2733</v>
      </c>
      <c r="D181" t="s">
        <v>384</v>
      </c>
      <c r="E181" t="s">
        <v>385</v>
      </c>
      <c r="F181" t="s">
        <v>429</v>
      </c>
      <c r="G181" t="s">
        <v>387</v>
      </c>
      <c r="H181" t="s">
        <v>3912</v>
      </c>
      <c r="I181" t="s">
        <v>3902</v>
      </c>
      <c r="J181" t="s">
        <v>3902</v>
      </c>
      <c r="K181">
        <v>200</v>
      </c>
      <c r="L181" t="s">
        <v>399</v>
      </c>
      <c r="M181" t="s">
        <v>389</v>
      </c>
      <c r="N181">
        <v>53</v>
      </c>
      <c r="O181">
        <v>0</v>
      </c>
      <c r="P181">
        <v>0</v>
      </c>
      <c r="Q181">
        <v>0</v>
      </c>
      <c r="R181">
        <v>0</v>
      </c>
      <c r="S181">
        <v>0</v>
      </c>
      <c r="T181">
        <v>0</v>
      </c>
      <c r="U181">
        <v>0</v>
      </c>
      <c r="V181">
        <v>0</v>
      </c>
      <c r="W181">
        <v>0</v>
      </c>
      <c r="X181">
        <v>0</v>
      </c>
      <c r="Y181">
        <v>0</v>
      </c>
      <c r="Z181">
        <v>0</v>
      </c>
      <c r="AA181">
        <v>0</v>
      </c>
      <c r="AB181">
        <v>0</v>
      </c>
      <c r="AC181" s="9" t="str">
        <f t="shared" si="2"/>
        <v>B08G44FY24</v>
      </c>
      <c r="AE181" s="10" t="s">
        <v>2914</v>
      </c>
      <c r="AF181" s="10" t="s">
        <v>2482</v>
      </c>
    </row>
    <row r="182" spans="2:32" ht="14.25" x14ac:dyDescent="0.45">
      <c r="B182" t="s">
        <v>382</v>
      </c>
      <c r="C182" t="s">
        <v>2735</v>
      </c>
      <c r="D182" t="s">
        <v>384</v>
      </c>
      <c r="E182" t="s">
        <v>385</v>
      </c>
      <c r="F182" t="s">
        <v>429</v>
      </c>
      <c r="G182" t="s">
        <v>387</v>
      </c>
      <c r="H182" t="s">
        <v>3912</v>
      </c>
      <c r="I182" t="s">
        <v>3902</v>
      </c>
      <c r="J182" t="s">
        <v>3902</v>
      </c>
      <c r="K182">
        <v>200</v>
      </c>
      <c r="L182" t="s">
        <v>3992</v>
      </c>
      <c r="M182" t="s">
        <v>389</v>
      </c>
      <c r="N182">
        <v>5</v>
      </c>
      <c r="O182">
        <v>0</v>
      </c>
      <c r="P182">
        <v>0</v>
      </c>
      <c r="Q182">
        <v>0</v>
      </c>
      <c r="R182">
        <v>0</v>
      </c>
      <c r="S182">
        <v>0</v>
      </c>
      <c r="T182">
        <v>0</v>
      </c>
      <c r="U182">
        <v>0</v>
      </c>
      <c r="V182">
        <v>0</v>
      </c>
      <c r="W182">
        <v>0</v>
      </c>
      <c r="X182">
        <v>0</v>
      </c>
      <c r="Y182">
        <v>0</v>
      </c>
      <c r="Z182">
        <v>0</v>
      </c>
      <c r="AA182">
        <v>0</v>
      </c>
      <c r="AB182">
        <v>0</v>
      </c>
      <c r="AC182" s="9" t="str">
        <f t="shared" si="2"/>
        <v>B08G44FY24</v>
      </c>
      <c r="AE182" s="10" t="s">
        <v>2916</v>
      </c>
      <c r="AF182" s="10" t="s">
        <v>2482</v>
      </c>
    </row>
    <row r="183" spans="2:32" ht="14.25" x14ac:dyDescent="0.45">
      <c r="B183" t="s">
        <v>382</v>
      </c>
      <c r="C183" t="s">
        <v>2737</v>
      </c>
      <c r="D183" t="s">
        <v>384</v>
      </c>
      <c r="E183" t="s">
        <v>385</v>
      </c>
      <c r="F183" t="s">
        <v>429</v>
      </c>
      <c r="G183" t="s">
        <v>387</v>
      </c>
      <c r="H183" t="s">
        <v>3912</v>
      </c>
      <c r="I183" t="s">
        <v>3902</v>
      </c>
      <c r="J183" t="s">
        <v>3902</v>
      </c>
      <c r="K183">
        <v>300</v>
      </c>
      <c r="L183" t="s">
        <v>3902</v>
      </c>
      <c r="M183" t="s">
        <v>389</v>
      </c>
      <c r="N183">
        <v>0</v>
      </c>
      <c r="O183">
        <v>0</v>
      </c>
      <c r="P183">
        <v>0</v>
      </c>
      <c r="Q183">
        <v>0</v>
      </c>
      <c r="R183">
        <v>0</v>
      </c>
      <c r="S183">
        <v>0</v>
      </c>
      <c r="T183">
        <v>0</v>
      </c>
      <c r="U183">
        <v>0</v>
      </c>
      <c r="V183">
        <v>0</v>
      </c>
      <c r="W183">
        <v>0</v>
      </c>
      <c r="X183">
        <v>0</v>
      </c>
      <c r="Y183">
        <v>0</v>
      </c>
      <c r="Z183">
        <v>0</v>
      </c>
      <c r="AA183">
        <v>0</v>
      </c>
      <c r="AB183">
        <v>0</v>
      </c>
      <c r="AC183" s="9" t="str">
        <f t="shared" si="2"/>
        <v>B08G44FY24</v>
      </c>
      <c r="AE183" s="10" t="s">
        <v>2918</v>
      </c>
      <c r="AF183" s="10" t="s">
        <v>2482</v>
      </c>
    </row>
    <row r="184" spans="2:32" ht="14.25" x14ac:dyDescent="0.45">
      <c r="B184" t="s">
        <v>382</v>
      </c>
      <c r="C184" t="s">
        <v>2739</v>
      </c>
      <c r="D184" t="s">
        <v>384</v>
      </c>
      <c r="E184" t="s">
        <v>385</v>
      </c>
      <c r="F184" t="s">
        <v>429</v>
      </c>
      <c r="G184" t="s">
        <v>387</v>
      </c>
      <c r="H184" t="s">
        <v>3912</v>
      </c>
      <c r="I184" t="s">
        <v>3902</v>
      </c>
      <c r="J184" t="s">
        <v>3902</v>
      </c>
      <c r="K184">
        <v>200</v>
      </c>
      <c r="L184" t="s">
        <v>3902</v>
      </c>
      <c r="M184" t="s">
        <v>389</v>
      </c>
      <c r="N184">
        <v>0</v>
      </c>
      <c r="O184">
        <v>0</v>
      </c>
      <c r="P184">
        <v>0</v>
      </c>
      <c r="Q184">
        <v>0</v>
      </c>
      <c r="R184">
        <v>0</v>
      </c>
      <c r="S184">
        <v>0</v>
      </c>
      <c r="T184">
        <v>0</v>
      </c>
      <c r="U184">
        <v>0</v>
      </c>
      <c r="V184">
        <v>0</v>
      </c>
      <c r="W184">
        <v>0</v>
      </c>
      <c r="X184">
        <v>0</v>
      </c>
      <c r="Y184">
        <v>0</v>
      </c>
      <c r="Z184">
        <v>0</v>
      </c>
      <c r="AA184">
        <v>0</v>
      </c>
      <c r="AB184">
        <v>0</v>
      </c>
      <c r="AC184" s="9" t="str">
        <f t="shared" si="2"/>
        <v>B08G44FY24</v>
      </c>
      <c r="AE184" s="10" t="s">
        <v>2920</v>
      </c>
      <c r="AF184" s="10" t="s">
        <v>2482</v>
      </c>
    </row>
    <row r="185" spans="2:32" ht="14.25" x14ac:dyDescent="0.45">
      <c r="B185" t="s">
        <v>382</v>
      </c>
      <c r="C185" t="s">
        <v>2741</v>
      </c>
      <c r="D185" t="s">
        <v>384</v>
      </c>
      <c r="E185" t="s">
        <v>385</v>
      </c>
      <c r="F185" t="s">
        <v>429</v>
      </c>
      <c r="G185" t="s">
        <v>387</v>
      </c>
      <c r="H185" t="s">
        <v>3912</v>
      </c>
      <c r="I185" t="s">
        <v>3902</v>
      </c>
      <c r="J185" t="s">
        <v>3902</v>
      </c>
      <c r="K185">
        <v>200</v>
      </c>
      <c r="L185" t="s">
        <v>3902</v>
      </c>
      <c r="M185" t="s">
        <v>389</v>
      </c>
      <c r="N185">
        <v>0</v>
      </c>
      <c r="O185">
        <v>0</v>
      </c>
      <c r="P185">
        <v>0</v>
      </c>
      <c r="Q185">
        <v>0</v>
      </c>
      <c r="R185">
        <v>0</v>
      </c>
      <c r="S185">
        <v>0</v>
      </c>
      <c r="T185">
        <v>0</v>
      </c>
      <c r="U185">
        <v>0</v>
      </c>
      <c r="V185">
        <v>0</v>
      </c>
      <c r="W185">
        <v>0</v>
      </c>
      <c r="X185">
        <v>0</v>
      </c>
      <c r="Y185">
        <v>0</v>
      </c>
      <c r="Z185">
        <v>0</v>
      </c>
      <c r="AA185">
        <v>0</v>
      </c>
      <c r="AB185">
        <v>0</v>
      </c>
      <c r="AC185" s="9" t="str">
        <f t="shared" si="2"/>
        <v>B08G44FY24</v>
      </c>
      <c r="AE185" s="10" t="s">
        <v>2922</v>
      </c>
      <c r="AF185" s="10" t="s">
        <v>2482</v>
      </c>
    </row>
    <row r="186" spans="2:32" ht="14.25" x14ac:dyDescent="0.45">
      <c r="B186" t="s">
        <v>382</v>
      </c>
      <c r="C186" t="s">
        <v>2743</v>
      </c>
      <c r="D186" t="s">
        <v>384</v>
      </c>
      <c r="E186" t="s">
        <v>385</v>
      </c>
      <c r="F186" t="s">
        <v>429</v>
      </c>
      <c r="G186" t="s">
        <v>387</v>
      </c>
      <c r="H186" t="s">
        <v>3912</v>
      </c>
      <c r="I186" t="s">
        <v>3902</v>
      </c>
      <c r="J186" t="s">
        <v>3902</v>
      </c>
      <c r="K186">
        <v>500</v>
      </c>
      <c r="L186" t="s">
        <v>4255</v>
      </c>
      <c r="M186" t="s">
        <v>389</v>
      </c>
      <c r="N186">
        <v>163</v>
      </c>
      <c r="O186">
        <v>2</v>
      </c>
      <c r="P186">
        <v>123</v>
      </c>
      <c r="Q186">
        <v>67</v>
      </c>
      <c r="R186">
        <v>34</v>
      </c>
      <c r="S186">
        <v>0</v>
      </c>
      <c r="T186">
        <v>0</v>
      </c>
      <c r="U186">
        <v>0</v>
      </c>
      <c r="V186">
        <v>0</v>
      </c>
      <c r="W186">
        <v>0</v>
      </c>
      <c r="X186">
        <v>0</v>
      </c>
      <c r="Y186">
        <v>0</v>
      </c>
      <c r="Z186">
        <v>0</v>
      </c>
      <c r="AA186">
        <v>0</v>
      </c>
      <c r="AB186">
        <v>0</v>
      </c>
      <c r="AC186" s="9" t="str">
        <f t="shared" si="2"/>
        <v>B08G44FY24</v>
      </c>
      <c r="AE186" s="10" t="s">
        <v>2924</v>
      </c>
      <c r="AF186" s="10" t="s">
        <v>2482</v>
      </c>
    </row>
    <row r="187" spans="2:32" ht="14.25" x14ac:dyDescent="0.45">
      <c r="B187" t="s">
        <v>382</v>
      </c>
      <c r="C187" t="s">
        <v>2745</v>
      </c>
      <c r="D187" t="s">
        <v>384</v>
      </c>
      <c r="E187" t="s">
        <v>385</v>
      </c>
      <c r="F187" t="s">
        <v>429</v>
      </c>
      <c r="G187" t="s">
        <v>387</v>
      </c>
      <c r="H187" t="s">
        <v>3912</v>
      </c>
      <c r="I187" t="s">
        <v>3902</v>
      </c>
      <c r="J187" t="s">
        <v>3902</v>
      </c>
      <c r="K187">
        <v>300</v>
      </c>
      <c r="L187" t="s">
        <v>3902</v>
      </c>
      <c r="M187" t="s">
        <v>389</v>
      </c>
      <c r="N187">
        <v>0</v>
      </c>
      <c r="O187">
        <v>0</v>
      </c>
      <c r="P187">
        <v>0</v>
      </c>
      <c r="Q187">
        <v>0</v>
      </c>
      <c r="R187">
        <v>0</v>
      </c>
      <c r="S187">
        <v>0</v>
      </c>
      <c r="T187">
        <v>0</v>
      </c>
      <c r="U187">
        <v>0</v>
      </c>
      <c r="V187">
        <v>0</v>
      </c>
      <c r="W187">
        <v>0</v>
      </c>
      <c r="X187">
        <v>0</v>
      </c>
      <c r="Y187">
        <v>0</v>
      </c>
      <c r="Z187">
        <v>0</v>
      </c>
      <c r="AA187">
        <v>0</v>
      </c>
      <c r="AB187">
        <v>0</v>
      </c>
      <c r="AC187" s="9" t="str">
        <f t="shared" si="2"/>
        <v>B08G44FY24</v>
      </c>
      <c r="AE187" s="10" t="s">
        <v>2926</v>
      </c>
      <c r="AF187" s="10" t="s">
        <v>2482</v>
      </c>
    </row>
    <row r="188" spans="2:32" ht="14.25" x14ac:dyDescent="0.45">
      <c r="B188" t="s">
        <v>382</v>
      </c>
      <c r="C188" t="s">
        <v>2747</v>
      </c>
      <c r="D188" t="s">
        <v>384</v>
      </c>
      <c r="E188" t="s">
        <v>385</v>
      </c>
      <c r="F188" t="s">
        <v>429</v>
      </c>
      <c r="G188" t="s">
        <v>387</v>
      </c>
      <c r="H188" t="s">
        <v>3912</v>
      </c>
      <c r="I188" t="s">
        <v>3902</v>
      </c>
      <c r="J188" t="s">
        <v>3902</v>
      </c>
      <c r="K188">
        <v>200</v>
      </c>
      <c r="L188" t="s">
        <v>3902</v>
      </c>
      <c r="M188" t="s">
        <v>389</v>
      </c>
      <c r="N188">
        <v>0</v>
      </c>
      <c r="O188">
        <v>0</v>
      </c>
      <c r="P188">
        <v>0</v>
      </c>
      <c r="Q188">
        <v>0</v>
      </c>
      <c r="R188">
        <v>0</v>
      </c>
      <c r="S188">
        <v>0</v>
      </c>
      <c r="T188">
        <v>0</v>
      </c>
      <c r="U188">
        <v>0</v>
      </c>
      <c r="V188">
        <v>0</v>
      </c>
      <c r="W188">
        <v>0</v>
      </c>
      <c r="X188">
        <v>0</v>
      </c>
      <c r="Y188">
        <v>0</v>
      </c>
      <c r="Z188">
        <v>0</v>
      </c>
      <c r="AA188">
        <v>0</v>
      </c>
      <c r="AB188">
        <v>0</v>
      </c>
      <c r="AC188" s="9" t="str">
        <f t="shared" si="2"/>
        <v>B08G44FY24</v>
      </c>
      <c r="AE188" s="10" t="s">
        <v>2928</v>
      </c>
      <c r="AF188" s="10" t="s">
        <v>2482</v>
      </c>
    </row>
    <row r="189" spans="2:32" ht="14.25" x14ac:dyDescent="0.45">
      <c r="B189" t="s">
        <v>382</v>
      </c>
      <c r="C189" t="s">
        <v>2749</v>
      </c>
      <c r="D189" t="s">
        <v>384</v>
      </c>
      <c r="E189" t="s">
        <v>385</v>
      </c>
      <c r="F189" t="s">
        <v>429</v>
      </c>
      <c r="G189" t="s">
        <v>387</v>
      </c>
      <c r="H189" t="s">
        <v>3912</v>
      </c>
      <c r="I189" t="s">
        <v>3902</v>
      </c>
      <c r="J189" t="s">
        <v>3902</v>
      </c>
      <c r="K189">
        <v>200</v>
      </c>
      <c r="L189" t="s">
        <v>3902</v>
      </c>
      <c r="M189" t="s">
        <v>389</v>
      </c>
      <c r="N189">
        <v>40</v>
      </c>
      <c r="O189">
        <v>0</v>
      </c>
      <c r="P189">
        <v>0</v>
      </c>
      <c r="Q189">
        <v>0</v>
      </c>
      <c r="R189">
        <v>0</v>
      </c>
      <c r="S189">
        <v>0</v>
      </c>
      <c r="T189">
        <v>0</v>
      </c>
      <c r="U189">
        <v>0</v>
      </c>
      <c r="V189">
        <v>0</v>
      </c>
      <c r="W189">
        <v>0</v>
      </c>
      <c r="X189">
        <v>0</v>
      </c>
      <c r="Y189">
        <v>0</v>
      </c>
      <c r="Z189">
        <v>0</v>
      </c>
      <c r="AA189">
        <v>0</v>
      </c>
      <c r="AB189">
        <v>0</v>
      </c>
      <c r="AC189" s="9" t="str">
        <f t="shared" si="2"/>
        <v>B08CG5S115</v>
      </c>
      <c r="AE189" s="10" t="s">
        <v>2930</v>
      </c>
      <c r="AF189" s="10" t="s">
        <v>2482</v>
      </c>
    </row>
    <row r="190" spans="2:32" ht="14.25" x14ac:dyDescent="0.45">
      <c r="B190" t="s">
        <v>382</v>
      </c>
      <c r="C190" t="s">
        <v>2751</v>
      </c>
      <c r="D190" t="s">
        <v>384</v>
      </c>
      <c r="E190" t="s">
        <v>385</v>
      </c>
      <c r="F190" t="s">
        <v>429</v>
      </c>
      <c r="G190" t="s">
        <v>387</v>
      </c>
      <c r="H190" t="s">
        <v>3912</v>
      </c>
      <c r="I190" t="s">
        <v>3902</v>
      </c>
      <c r="J190" t="s">
        <v>3902</v>
      </c>
      <c r="K190">
        <v>200</v>
      </c>
      <c r="L190" t="s">
        <v>3902</v>
      </c>
      <c r="M190" t="s">
        <v>389</v>
      </c>
      <c r="N190">
        <v>0</v>
      </c>
      <c r="O190">
        <v>0</v>
      </c>
      <c r="P190">
        <v>0</v>
      </c>
      <c r="Q190">
        <v>0</v>
      </c>
      <c r="R190">
        <v>0</v>
      </c>
      <c r="S190">
        <v>0</v>
      </c>
      <c r="T190">
        <v>0</v>
      </c>
      <c r="U190">
        <v>0</v>
      </c>
      <c r="V190">
        <v>0</v>
      </c>
      <c r="W190">
        <v>0</v>
      </c>
      <c r="X190">
        <v>0</v>
      </c>
      <c r="Y190">
        <v>0</v>
      </c>
      <c r="Z190">
        <v>0</v>
      </c>
      <c r="AA190">
        <v>0</v>
      </c>
      <c r="AB190">
        <v>0</v>
      </c>
      <c r="AC190" s="9" t="str">
        <f t="shared" si="2"/>
        <v>B08CG5S115</v>
      </c>
      <c r="AE190" s="10" t="s">
        <v>2932</v>
      </c>
      <c r="AF190" s="10" t="s">
        <v>2482</v>
      </c>
    </row>
    <row r="191" spans="2:32" ht="14.25" x14ac:dyDescent="0.45">
      <c r="B191" t="s">
        <v>382</v>
      </c>
      <c r="C191" t="s">
        <v>2753</v>
      </c>
      <c r="D191" t="s">
        <v>384</v>
      </c>
      <c r="E191" t="s">
        <v>385</v>
      </c>
      <c r="F191" t="s">
        <v>429</v>
      </c>
      <c r="G191" t="s">
        <v>387</v>
      </c>
      <c r="H191" t="s">
        <v>3912</v>
      </c>
      <c r="I191" t="s">
        <v>3902</v>
      </c>
      <c r="J191" t="s">
        <v>3902</v>
      </c>
      <c r="K191">
        <v>200</v>
      </c>
      <c r="L191" t="s">
        <v>4144</v>
      </c>
      <c r="M191" t="s">
        <v>389</v>
      </c>
      <c r="N191">
        <v>142</v>
      </c>
      <c r="O191">
        <v>0</v>
      </c>
      <c r="P191">
        <v>0</v>
      </c>
      <c r="Q191">
        <v>0</v>
      </c>
      <c r="R191">
        <v>0</v>
      </c>
      <c r="S191">
        <v>0</v>
      </c>
      <c r="T191">
        <v>0</v>
      </c>
      <c r="U191">
        <v>0</v>
      </c>
      <c r="V191">
        <v>0</v>
      </c>
      <c r="W191">
        <v>0</v>
      </c>
      <c r="X191">
        <v>0</v>
      </c>
      <c r="Y191">
        <v>0</v>
      </c>
      <c r="Z191">
        <v>0</v>
      </c>
      <c r="AA191">
        <v>0</v>
      </c>
      <c r="AB191">
        <v>0</v>
      </c>
      <c r="AC191" s="9" t="str">
        <f t="shared" si="2"/>
        <v>B08V85K5VJ</v>
      </c>
      <c r="AE191" s="10" t="s">
        <v>2934</v>
      </c>
      <c r="AF191" s="10" t="s">
        <v>2482</v>
      </c>
    </row>
    <row r="192" spans="2:32" ht="14.25" x14ac:dyDescent="0.45">
      <c r="B192" t="s">
        <v>382</v>
      </c>
      <c r="C192" t="s">
        <v>2755</v>
      </c>
      <c r="D192" t="s">
        <v>384</v>
      </c>
      <c r="E192" t="s">
        <v>385</v>
      </c>
      <c r="F192" t="s">
        <v>429</v>
      </c>
      <c r="G192" t="s">
        <v>387</v>
      </c>
      <c r="H192" t="s">
        <v>3912</v>
      </c>
      <c r="I192" t="s">
        <v>3902</v>
      </c>
      <c r="J192" t="s">
        <v>3902</v>
      </c>
      <c r="K192">
        <v>4000</v>
      </c>
      <c r="L192" t="s">
        <v>399</v>
      </c>
      <c r="M192" t="s">
        <v>389</v>
      </c>
      <c r="N192">
        <v>1965</v>
      </c>
      <c r="O192">
        <v>1</v>
      </c>
      <c r="P192">
        <v>5</v>
      </c>
      <c r="Q192">
        <v>25</v>
      </c>
      <c r="R192">
        <v>25</v>
      </c>
      <c r="S192">
        <v>0</v>
      </c>
      <c r="T192">
        <v>0</v>
      </c>
      <c r="U192">
        <v>0</v>
      </c>
      <c r="V192">
        <v>0</v>
      </c>
      <c r="W192">
        <v>0</v>
      </c>
      <c r="X192">
        <v>0</v>
      </c>
      <c r="Y192">
        <v>0</v>
      </c>
      <c r="Z192">
        <v>0</v>
      </c>
      <c r="AA192">
        <v>0</v>
      </c>
      <c r="AB192">
        <v>0</v>
      </c>
      <c r="AC192" s="9" t="str">
        <f t="shared" si="2"/>
        <v>B08V85K5VJ</v>
      </c>
      <c r="AE192" s="10" t="s">
        <v>2936</v>
      </c>
      <c r="AF192" s="10" t="s">
        <v>2482</v>
      </c>
    </row>
    <row r="193" spans="2:32" ht="14.25" x14ac:dyDescent="0.45">
      <c r="B193" t="s">
        <v>382</v>
      </c>
      <c r="C193" t="s">
        <v>2757</v>
      </c>
      <c r="D193" t="s">
        <v>384</v>
      </c>
      <c r="E193" t="s">
        <v>385</v>
      </c>
      <c r="F193" t="s">
        <v>429</v>
      </c>
      <c r="G193" t="s">
        <v>387</v>
      </c>
      <c r="H193" t="s">
        <v>3912</v>
      </c>
      <c r="I193" t="s">
        <v>3902</v>
      </c>
      <c r="J193" t="s">
        <v>3902</v>
      </c>
      <c r="K193">
        <v>200</v>
      </c>
      <c r="L193" t="s">
        <v>3902</v>
      </c>
      <c r="M193" t="s">
        <v>389</v>
      </c>
      <c r="N193">
        <v>0</v>
      </c>
      <c r="O193">
        <v>0</v>
      </c>
      <c r="P193">
        <v>0</v>
      </c>
      <c r="Q193">
        <v>0</v>
      </c>
      <c r="R193">
        <v>0</v>
      </c>
      <c r="S193">
        <v>0</v>
      </c>
      <c r="T193">
        <v>0</v>
      </c>
      <c r="U193">
        <v>0</v>
      </c>
      <c r="V193">
        <v>0</v>
      </c>
      <c r="W193">
        <v>0</v>
      </c>
      <c r="X193">
        <v>0</v>
      </c>
      <c r="Y193">
        <v>0</v>
      </c>
      <c r="Z193">
        <v>0</v>
      </c>
      <c r="AA193">
        <v>0</v>
      </c>
      <c r="AB193">
        <v>0</v>
      </c>
      <c r="AC193" s="9" t="str">
        <f t="shared" si="2"/>
        <v>B08V85K5VJ</v>
      </c>
      <c r="AE193" s="10" t="s">
        <v>2938</v>
      </c>
      <c r="AF193" s="10" t="s">
        <v>2482</v>
      </c>
    </row>
    <row r="194" spans="2:32" ht="14.25" x14ac:dyDescent="0.45">
      <c r="B194" t="s">
        <v>382</v>
      </c>
      <c r="C194" t="s">
        <v>2759</v>
      </c>
      <c r="D194" t="s">
        <v>384</v>
      </c>
      <c r="E194" t="s">
        <v>385</v>
      </c>
      <c r="F194" t="s">
        <v>429</v>
      </c>
      <c r="G194" t="s">
        <v>387</v>
      </c>
      <c r="H194" t="s">
        <v>3913</v>
      </c>
      <c r="I194" t="s">
        <v>3902</v>
      </c>
      <c r="J194" t="s">
        <v>3902</v>
      </c>
      <c r="K194">
        <v>1500</v>
      </c>
      <c r="L194" t="s">
        <v>3902</v>
      </c>
      <c r="M194" t="s">
        <v>389</v>
      </c>
      <c r="N194">
        <v>0</v>
      </c>
      <c r="O194">
        <v>0</v>
      </c>
      <c r="P194">
        <v>0</v>
      </c>
      <c r="Q194">
        <v>0</v>
      </c>
      <c r="R194">
        <v>0</v>
      </c>
      <c r="S194">
        <v>0</v>
      </c>
      <c r="T194">
        <v>0</v>
      </c>
      <c r="U194">
        <v>0</v>
      </c>
      <c r="V194">
        <v>0</v>
      </c>
      <c r="W194">
        <v>0</v>
      </c>
      <c r="X194">
        <v>0</v>
      </c>
      <c r="Y194">
        <v>0</v>
      </c>
      <c r="Z194">
        <v>0</v>
      </c>
      <c r="AA194">
        <v>0</v>
      </c>
      <c r="AB194">
        <v>0</v>
      </c>
      <c r="AC194" s="9" t="str">
        <f t="shared" si="2"/>
        <v>B08V85K5VJ</v>
      </c>
      <c r="AE194" s="10" t="s">
        <v>2940</v>
      </c>
      <c r="AF194" s="10" t="s">
        <v>2482</v>
      </c>
    </row>
    <row r="195" spans="2:32" ht="14.25" x14ac:dyDescent="0.45">
      <c r="B195" t="s">
        <v>382</v>
      </c>
      <c r="C195" t="s">
        <v>2761</v>
      </c>
      <c r="D195" t="s">
        <v>384</v>
      </c>
      <c r="E195" t="s">
        <v>385</v>
      </c>
      <c r="F195" t="s">
        <v>429</v>
      </c>
      <c r="G195" t="s">
        <v>387</v>
      </c>
      <c r="H195" t="s">
        <v>3913</v>
      </c>
      <c r="I195" t="s">
        <v>3902</v>
      </c>
      <c r="J195" t="s">
        <v>3902</v>
      </c>
      <c r="K195">
        <v>200</v>
      </c>
      <c r="L195" t="s">
        <v>3902</v>
      </c>
      <c r="M195" t="s">
        <v>389</v>
      </c>
      <c r="N195">
        <v>0</v>
      </c>
      <c r="O195">
        <v>0</v>
      </c>
      <c r="P195">
        <v>0</v>
      </c>
      <c r="Q195">
        <v>0</v>
      </c>
      <c r="R195">
        <v>0</v>
      </c>
      <c r="S195">
        <v>0</v>
      </c>
      <c r="T195">
        <v>0</v>
      </c>
      <c r="U195">
        <v>0</v>
      </c>
      <c r="V195">
        <v>0</v>
      </c>
      <c r="W195">
        <v>0</v>
      </c>
      <c r="X195">
        <v>0</v>
      </c>
      <c r="Y195">
        <v>0</v>
      </c>
      <c r="Z195">
        <v>0</v>
      </c>
      <c r="AA195">
        <v>0</v>
      </c>
      <c r="AB195">
        <v>0</v>
      </c>
      <c r="AC195" s="9" t="str">
        <f t="shared" si="2"/>
        <v>B08CG5S115</v>
      </c>
      <c r="AE195" s="10" t="s">
        <v>2942</v>
      </c>
      <c r="AF195" s="10" t="s">
        <v>2482</v>
      </c>
    </row>
    <row r="196" spans="2:32" ht="14.25" x14ac:dyDescent="0.45">
      <c r="B196" t="s">
        <v>382</v>
      </c>
      <c r="C196" t="s">
        <v>2763</v>
      </c>
      <c r="D196" t="s">
        <v>384</v>
      </c>
      <c r="E196" t="s">
        <v>385</v>
      </c>
      <c r="F196" t="s">
        <v>429</v>
      </c>
      <c r="G196" t="s">
        <v>387</v>
      </c>
      <c r="H196" t="s">
        <v>3913</v>
      </c>
      <c r="I196" t="s">
        <v>3902</v>
      </c>
      <c r="J196" t="s">
        <v>3902</v>
      </c>
      <c r="K196">
        <v>200</v>
      </c>
      <c r="L196" t="s">
        <v>3902</v>
      </c>
      <c r="M196" t="s">
        <v>389</v>
      </c>
      <c r="N196">
        <v>0</v>
      </c>
      <c r="O196">
        <v>0</v>
      </c>
      <c r="P196">
        <v>0</v>
      </c>
      <c r="Q196">
        <v>0</v>
      </c>
      <c r="R196">
        <v>0</v>
      </c>
      <c r="S196">
        <v>0</v>
      </c>
      <c r="T196">
        <v>0</v>
      </c>
      <c r="U196">
        <v>0</v>
      </c>
      <c r="V196">
        <v>0</v>
      </c>
      <c r="W196">
        <v>0</v>
      </c>
      <c r="X196">
        <v>0</v>
      </c>
      <c r="Y196">
        <v>0</v>
      </c>
      <c r="Z196">
        <v>0</v>
      </c>
      <c r="AA196">
        <v>0</v>
      </c>
      <c r="AB196">
        <v>0</v>
      </c>
      <c r="AC196" s="9" t="str">
        <f t="shared" ref="AC196:AC259" si="3">VLOOKUP(C196,$AE$3:$AF$559,2,FALSE)</f>
        <v>B08CG5S115</v>
      </c>
      <c r="AE196" s="10" t="s">
        <v>2944</v>
      </c>
      <c r="AF196" s="10" t="s">
        <v>2482</v>
      </c>
    </row>
    <row r="197" spans="2:32" ht="14.25" x14ac:dyDescent="0.45">
      <c r="B197" t="s">
        <v>382</v>
      </c>
      <c r="C197" t="s">
        <v>2765</v>
      </c>
      <c r="D197" t="s">
        <v>384</v>
      </c>
      <c r="E197" t="s">
        <v>385</v>
      </c>
      <c r="F197" t="s">
        <v>429</v>
      </c>
      <c r="G197" t="s">
        <v>387</v>
      </c>
      <c r="H197" t="s">
        <v>3914</v>
      </c>
      <c r="I197" t="s">
        <v>3902</v>
      </c>
      <c r="J197" t="s">
        <v>3902</v>
      </c>
      <c r="K197">
        <v>200</v>
      </c>
      <c r="L197" t="s">
        <v>399</v>
      </c>
      <c r="M197" t="s">
        <v>389</v>
      </c>
      <c r="N197">
        <v>7</v>
      </c>
      <c r="O197">
        <v>0</v>
      </c>
      <c r="P197">
        <v>0</v>
      </c>
      <c r="Q197">
        <v>0</v>
      </c>
      <c r="R197">
        <v>0</v>
      </c>
      <c r="S197">
        <v>0</v>
      </c>
      <c r="T197">
        <v>0</v>
      </c>
      <c r="U197">
        <v>0</v>
      </c>
      <c r="V197">
        <v>0</v>
      </c>
      <c r="W197">
        <v>0</v>
      </c>
      <c r="X197">
        <v>0</v>
      </c>
      <c r="Y197">
        <v>0</v>
      </c>
      <c r="Z197">
        <v>0</v>
      </c>
      <c r="AA197">
        <v>0</v>
      </c>
      <c r="AB197">
        <v>0</v>
      </c>
      <c r="AC197" s="9" t="str">
        <f t="shared" si="3"/>
        <v>B08V85K5VJ</v>
      </c>
      <c r="AE197" s="10" t="s">
        <v>2946</v>
      </c>
      <c r="AF197" s="10" t="s">
        <v>2482</v>
      </c>
    </row>
    <row r="198" spans="2:32" ht="14.25" x14ac:dyDescent="0.45">
      <c r="B198" t="s">
        <v>382</v>
      </c>
      <c r="C198" t="s">
        <v>2767</v>
      </c>
      <c r="D198" t="s">
        <v>384</v>
      </c>
      <c r="E198" t="s">
        <v>385</v>
      </c>
      <c r="F198" t="s">
        <v>429</v>
      </c>
      <c r="G198" t="s">
        <v>387</v>
      </c>
      <c r="H198" t="s">
        <v>3914</v>
      </c>
      <c r="I198" t="s">
        <v>3902</v>
      </c>
      <c r="J198" t="s">
        <v>3902</v>
      </c>
      <c r="K198">
        <v>200</v>
      </c>
      <c r="L198" t="s">
        <v>3902</v>
      </c>
      <c r="M198" t="s">
        <v>389</v>
      </c>
      <c r="N198">
        <v>0</v>
      </c>
      <c r="O198">
        <v>0</v>
      </c>
      <c r="P198">
        <v>0</v>
      </c>
      <c r="Q198">
        <v>0</v>
      </c>
      <c r="R198">
        <v>0</v>
      </c>
      <c r="S198">
        <v>0</v>
      </c>
      <c r="T198">
        <v>0</v>
      </c>
      <c r="U198">
        <v>0</v>
      </c>
      <c r="V198">
        <v>0</v>
      </c>
      <c r="W198">
        <v>0</v>
      </c>
      <c r="X198">
        <v>0</v>
      </c>
      <c r="Y198">
        <v>0</v>
      </c>
      <c r="Z198">
        <v>0</v>
      </c>
      <c r="AA198">
        <v>0</v>
      </c>
      <c r="AB198">
        <v>0</v>
      </c>
      <c r="AC198" s="9" t="str">
        <f t="shared" si="3"/>
        <v>B08V85K5VJ</v>
      </c>
      <c r="AE198" s="10" t="s">
        <v>2948</v>
      </c>
      <c r="AF198" s="10" t="s">
        <v>2482</v>
      </c>
    </row>
    <row r="199" spans="2:32" ht="14.25" x14ac:dyDescent="0.45">
      <c r="B199" t="s">
        <v>382</v>
      </c>
      <c r="C199" t="s">
        <v>2769</v>
      </c>
      <c r="D199" t="s">
        <v>384</v>
      </c>
      <c r="E199" t="s">
        <v>385</v>
      </c>
      <c r="F199" t="s">
        <v>429</v>
      </c>
      <c r="G199" t="s">
        <v>387</v>
      </c>
      <c r="H199" t="s">
        <v>3914</v>
      </c>
      <c r="I199" t="s">
        <v>3902</v>
      </c>
      <c r="J199" t="s">
        <v>3902</v>
      </c>
      <c r="K199">
        <v>200</v>
      </c>
      <c r="L199" t="s">
        <v>3902</v>
      </c>
      <c r="M199" t="s">
        <v>389</v>
      </c>
      <c r="N199">
        <v>0</v>
      </c>
      <c r="O199">
        <v>0</v>
      </c>
      <c r="P199">
        <v>0</v>
      </c>
      <c r="Q199">
        <v>0</v>
      </c>
      <c r="R199">
        <v>0</v>
      </c>
      <c r="S199">
        <v>0</v>
      </c>
      <c r="T199">
        <v>0</v>
      </c>
      <c r="U199">
        <v>0</v>
      </c>
      <c r="V199">
        <v>0</v>
      </c>
      <c r="W199">
        <v>0</v>
      </c>
      <c r="X199">
        <v>0</v>
      </c>
      <c r="Y199">
        <v>0</v>
      </c>
      <c r="Z199">
        <v>0</v>
      </c>
      <c r="AA199">
        <v>0</v>
      </c>
      <c r="AB199">
        <v>0</v>
      </c>
      <c r="AC199" s="9" t="str">
        <f t="shared" si="3"/>
        <v>B096L77NB1</v>
      </c>
      <c r="AE199" s="10" t="s">
        <v>2950</v>
      </c>
      <c r="AF199" s="10" t="s">
        <v>2482</v>
      </c>
    </row>
    <row r="200" spans="2:32" ht="14.25" x14ac:dyDescent="0.45">
      <c r="B200" t="s">
        <v>382</v>
      </c>
      <c r="C200" t="s">
        <v>2771</v>
      </c>
      <c r="D200" t="s">
        <v>384</v>
      </c>
      <c r="E200" t="s">
        <v>385</v>
      </c>
      <c r="F200" t="s">
        <v>429</v>
      </c>
      <c r="G200" t="s">
        <v>387</v>
      </c>
      <c r="H200" t="s">
        <v>3915</v>
      </c>
      <c r="I200" t="s">
        <v>3902</v>
      </c>
      <c r="J200" t="s">
        <v>3902</v>
      </c>
      <c r="K200">
        <v>200</v>
      </c>
      <c r="L200" t="s">
        <v>3902</v>
      </c>
      <c r="M200" t="s">
        <v>389</v>
      </c>
      <c r="N200">
        <v>0</v>
      </c>
      <c r="O200">
        <v>0</v>
      </c>
      <c r="P200">
        <v>0</v>
      </c>
      <c r="Q200">
        <v>0</v>
      </c>
      <c r="R200">
        <v>0</v>
      </c>
      <c r="S200">
        <v>0</v>
      </c>
      <c r="T200">
        <v>0</v>
      </c>
      <c r="U200">
        <v>0</v>
      </c>
      <c r="V200">
        <v>0</v>
      </c>
      <c r="W200">
        <v>0</v>
      </c>
      <c r="X200">
        <v>0</v>
      </c>
      <c r="Y200">
        <v>0</v>
      </c>
      <c r="Z200">
        <v>0</v>
      </c>
      <c r="AA200">
        <v>0</v>
      </c>
      <c r="AB200">
        <v>0</v>
      </c>
      <c r="AC200" s="9" t="str">
        <f t="shared" si="3"/>
        <v>B08CG5S115</v>
      </c>
      <c r="AE200" s="10" t="s">
        <v>2952</v>
      </c>
      <c r="AF200" s="10" t="s">
        <v>2482</v>
      </c>
    </row>
    <row r="201" spans="2:32" ht="14.25" x14ac:dyDescent="0.45">
      <c r="B201" t="s">
        <v>382</v>
      </c>
      <c r="C201" t="s">
        <v>2773</v>
      </c>
      <c r="D201" t="s">
        <v>384</v>
      </c>
      <c r="E201" t="s">
        <v>385</v>
      </c>
      <c r="F201" t="s">
        <v>429</v>
      </c>
      <c r="G201" t="s">
        <v>387</v>
      </c>
      <c r="H201" t="s">
        <v>3915</v>
      </c>
      <c r="I201" t="s">
        <v>3902</v>
      </c>
      <c r="J201" t="s">
        <v>3902</v>
      </c>
      <c r="K201">
        <v>200</v>
      </c>
      <c r="L201" t="s">
        <v>3902</v>
      </c>
      <c r="M201" t="s">
        <v>389</v>
      </c>
      <c r="N201">
        <v>0</v>
      </c>
      <c r="O201">
        <v>0</v>
      </c>
      <c r="P201">
        <v>0</v>
      </c>
      <c r="Q201">
        <v>0</v>
      </c>
      <c r="R201">
        <v>0</v>
      </c>
      <c r="S201">
        <v>0</v>
      </c>
      <c r="T201">
        <v>0</v>
      </c>
      <c r="U201">
        <v>0</v>
      </c>
      <c r="V201">
        <v>0</v>
      </c>
      <c r="W201">
        <v>0</v>
      </c>
      <c r="X201">
        <v>0</v>
      </c>
      <c r="Y201">
        <v>0</v>
      </c>
      <c r="Z201">
        <v>0</v>
      </c>
      <c r="AA201">
        <v>0</v>
      </c>
      <c r="AB201">
        <v>0</v>
      </c>
      <c r="AC201" s="9" t="str">
        <f t="shared" si="3"/>
        <v>B08CG5S115</v>
      </c>
      <c r="AE201" s="10" t="s">
        <v>2954</v>
      </c>
      <c r="AF201" s="10" t="s">
        <v>2486</v>
      </c>
    </row>
    <row r="202" spans="2:32" ht="14.25" x14ac:dyDescent="0.45">
      <c r="B202" t="s">
        <v>382</v>
      </c>
      <c r="C202" t="s">
        <v>2775</v>
      </c>
      <c r="D202" t="s">
        <v>384</v>
      </c>
      <c r="E202" t="s">
        <v>385</v>
      </c>
      <c r="F202" t="s">
        <v>429</v>
      </c>
      <c r="G202" t="s">
        <v>387</v>
      </c>
      <c r="H202" t="s">
        <v>3915</v>
      </c>
      <c r="I202" t="s">
        <v>3902</v>
      </c>
      <c r="J202" t="s">
        <v>3902</v>
      </c>
      <c r="K202">
        <v>200</v>
      </c>
      <c r="L202" t="s">
        <v>399</v>
      </c>
      <c r="M202" t="s">
        <v>389</v>
      </c>
      <c r="N202">
        <v>5</v>
      </c>
      <c r="O202">
        <v>0</v>
      </c>
      <c r="P202">
        <v>0</v>
      </c>
      <c r="Q202">
        <v>0</v>
      </c>
      <c r="R202">
        <v>0</v>
      </c>
      <c r="S202">
        <v>0</v>
      </c>
      <c r="T202">
        <v>0</v>
      </c>
      <c r="U202">
        <v>0</v>
      </c>
      <c r="V202">
        <v>0</v>
      </c>
      <c r="W202">
        <v>0</v>
      </c>
      <c r="X202">
        <v>0</v>
      </c>
      <c r="Y202">
        <v>0</v>
      </c>
      <c r="Z202">
        <v>0</v>
      </c>
      <c r="AA202">
        <v>0</v>
      </c>
      <c r="AB202">
        <v>0</v>
      </c>
      <c r="AC202" s="9" t="str">
        <f t="shared" si="3"/>
        <v>B08V85K5VJ</v>
      </c>
      <c r="AE202" s="10" t="s">
        <v>2956</v>
      </c>
      <c r="AF202" s="10" t="s">
        <v>2486</v>
      </c>
    </row>
    <row r="203" spans="2:32" ht="14.25" x14ac:dyDescent="0.45">
      <c r="B203" t="s">
        <v>382</v>
      </c>
      <c r="C203" t="s">
        <v>2777</v>
      </c>
      <c r="D203" t="s">
        <v>384</v>
      </c>
      <c r="E203" t="s">
        <v>385</v>
      </c>
      <c r="F203" t="s">
        <v>429</v>
      </c>
      <c r="G203" t="s">
        <v>387</v>
      </c>
      <c r="H203" t="s">
        <v>3916</v>
      </c>
      <c r="I203" t="s">
        <v>3902</v>
      </c>
      <c r="J203" t="s">
        <v>3902</v>
      </c>
      <c r="K203">
        <v>300</v>
      </c>
      <c r="L203" t="s">
        <v>399</v>
      </c>
      <c r="M203" t="s">
        <v>389</v>
      </c>
      <c r="N203">
        <v>10</v>
      </c>
      <c r="O203">
        <v>0</v>
      </c>
      <c r="P203">
        <v>0</v>
      </c>
      <c r="Q203">
        <v>0</v>
      </c>
      <c r="R203">
        <v>0</v>
      </c>
      <c r="S203">
        <v>0</v>
      </c>
      <c r="T203">
        <v>0</v>
      </c>
      <c r="U203">
        <v>0</v>
      </c>
      <c r="V203">
        <v>0</v>
      </c>
      <c r="W203">
        <v>0</v>
      </c>
      <c r="X203">
        <v>0</v>
      </c>
      <c r="Y203">
        <v>0</v>
      </c>
      <c r="Z203">
        <v>0</v>
      </c>
      <c r="AA203">
        <v>0</v>
      </c>
      <c r="AB203">
        <v>0</v>
      </c>
      <c r="AC203" s="9" t="str">
        <f t="shared" si="3"/>
        <v>B08CG5S115</v>
      </c>
      <c r="AE203" s="10" t="s">
        <v>2958</v>
      </c>
      <c r="AF203" s="10" t="s">
        <v>2486</v>
      </c>
    </row>
    <row r="204" spans="2:32" ht="14.25" x14ac:dyDescent="0.45">
      <c r="B204" t="s">
        <v>382</v>
      </c>
      <c r="C204" t="s">
        <v>2779</v>
      </c>
      <c r="D204" t="s">
        <v>384</v>
      </c>
      <c r="E204" t="s">
        <v>385</v>
      </c>
      <c r="F204" t="s">
        <v>429</v>
      </c>
      <c r="G204" t="s">
        <v>387</v>
      </c>
      <c r="H204" t="s">
        <v>3916</v>
      </c>
      <c r="I204" t="s">
        <v>3902</v>
      </c>
      <c r="J204" t="s">
        <v>3902</v>
      </c>
      <c r="K204">
        <v>1500</v>
      </c>
      <c r="L204" t="s">
        <v>3902</v>
      </c>
      <c r="M204" t="s">
        <v>389</v>
      </c>
      <c r="N204">
        <v>0</v>
      </c>
      <c r="O204">
        <v>0</v>
      </c>
      <c r="P204">
        <v>0</v>
      </c>
      <c r="Q204">
        <v>0</v>
      </c>
      <c r="R204">
        <v>0</v>
      </c>
      <c r="S204">
        <v>0</v>
      </c>
      <c r="T204">
        <v>0</v>
      </c>
      <c r="U204">
        <v>0</v>
      </c>
      <c r="V204">
        <v>0</v>
      </c>
      <c r="W204">
        <v>0</v>
      </c>
      <c r="X204">
        <v>0</v>
      </c>
      <c r="Y204">
        <v>0</v>
      </c>
      <c r="Z204">
        <v>0</v>
      </c>
      <c r="AA204">
        <v>0</v>
      </c>
      <c r="AB204">
        <v>0</v>
      </c>
      <c r="AC204" s="9" t="str">
        <f t="shared" si="3"/>
        <v>B08CG5S115</v>
      </c>
      <c r="AE204" s="10" t="s">
        <v>2960</v>
      </c>
      <c r="AF204" s="10" t="s">
        <v>2486</v>
      </c>
    </row>
    <row r="205" spans="2:32" ht="14.25" x14ac:dyDescent="0.45">
      <c r="B205" t="s">
        <v>382</v>
      </c>
      <c r="C205" t="s">
        <v>2781</v>
      </c>
      <c r="D205" t="s">
        <v>384</v>
      </c>
      <c r="E205" t="s">
        <v>385</v>
      </c>
      <c r="F205" t="s">
        <v>429</v>
      </c>
      <c r="G205" t="s">
        <v>387</v>
      </c>
      <c r="H205" t="s">
        <v>3916</v>
      </c>
      <c r="I205" t="s">
        <v>3902</v>
      </c>
      <c r="J205" t="s">
        <v>3902</v>
      </c>
      <c r="K205">
        <v>200</v>
      </c>
      <c r="L205" t="s">
        <v>3902</v>
      </c>
      <c r="M205" t="s">
        <v>389</v>
      </c>
      <c r="N205">
        <v>1</v>
      </c>
      <c r="O205">
        <v>0</v>
      </c>
      <c r="P205">
        <v>0</v>
      </c>
      <c r="Q205">
        <v>0</v>
      </c>
      <c r="R205">
        <v>0</v>
      </c>
      <c r="S205">
        <v>0</v>
      </c>
      <c r="T205">
        <v>0</v>
      </c>
      <c r="U205">
        <v>0</v>
      </c>
      <c r="V205">
        <v>0</v>
      </c>
      <c r="W205">
        <v>0</v>
      </c>
      <c r="X205">
        <v>0</v>
      </c>
      <c r="Y205">
        <v>0</v>
      </c>
      <c r="Z205">
        <v>0</v>
      </c>
      <c r="AA205">
        <v>0</v>
      </c>
      <c r="AB205">
        <v>0</v>
      </c>
      <c r="AC205" s="9" t="str">
        <f t="shared" si="3"/>
        <v>B08CG5S115</v>
      </c>
      <c r="AE205" s="10" t="s">
        <v>2962</v>
      </c>
      <c r="AF205" s="10" t="s">
        <v>2486</v>
      </c>
    </row>
    <row r="206" spans="2:32" ht="14.25" x14ac:dyDescent="0.45">
      <c r="B206" t="s">
        <v>382</v>
      </c>
      <c r="C206" t="s">
        <v>2783</v>
      </c>
      <c r="D206" t="s">
        <v>384</v>
      </c>
      <c r="E206" t="s">
        <v>385</v>
      </c>
      <c r="F206" t="s">
        <v>429</v>
      </c>
      <c r="G206" t="s">
        <v>387</v>
      </c>
      <c r="H206" t="s">
        <v>3916</v>
      </c>
      <c r="I206" t="s">
        <v>3902</v>
      </c>
      <c r="J206" t="s">
        <v>3902</v>
      </c>
      <c r="K206">
        <v>1300</v>
      </c>
      <c r="L206" t="s">
        <v>3902</v>
      </c>
      <c r="M206" t="s">
        <v>389</v>
      </c>
      <c r="N206">
        <v>0</v>
      </c>
      <c r="O206">
        <v>0</v>
      </c>
      <c r="P206">
        <v>0</v>
      </c>
      <c r="Q206">
        <v>0</v>
      </c>
      <c r="R206">
        <v>0</v>
      </c>
      <c r="S206">
        <v>0</v>
      </c>
      <c r="T206">
        <v>0</v>
      </c>
      <c r="U206">
        <v>0</v>
      </c>
      <c r="V206">
        <v>0</v>
      </c>
      <c r="W206">
        <v>0</v>
      </c>
      <c r="X206">
        <v>0</v>
      </c>
      <c r="Y206">
        <v>0</v>
      </c>
      <c r="Z206">
        <v>0</v>
      </c>
      <c r="AA206">
        <v>0</v>
      </c>
      <c r="AB206">
        <v>0</v>
      </c>
      <c r="AC206" s="9" t="str">
        <f t="shared" si="3"/>
        <v>B096L77NB1</v>
      </c>
      <c r="AE206" s="10" t="s">
        <v>2964</v>
      </c>
      <c r="AF206" s="10" t="s">
        <v>2486</v>
      </c>
    </row>
    <row r="207" spans="2:32" ht="14.25" x14ac:dyDescent="0.45">
      <c r="B207" t="s">
        <v>382</v>
      </c>
      <c r="C207" t="s">
        <v>2785</v>
      </c>
      <c r="D207" t="s">
        <v>384</v>
      </c>
      <c r="E207" t="s">
        <v>385</v>
      </c>
      <c r="F207" t="s">
        <v>429</v>
      </c>
      <c r="G207" t="s">
        <v>387</v>
      </c>
      <c r="H207" t="s">
        <v>3916</v>
      </c>
      <c r="I207" t="s">
        <v>3902</v>
      </c>
      <c r="J207" t="s">
        <v>3902</v>
      </c>
      <c r="K207">
        <v>1200</v>
      </c>
      <c r="L207" t="s">
        <v>3992</v>
      </c>
      <c r="M207" t="s">
        <v>389</v>
      </c>
      <c r="N207">
        <v>557</v>
      </c>
      <c r="O207">
        <v>2</v>
      </c>
      <c r="P207">
        <v>36</v>
      </c>
      <c r="Q207">
        <v>102</v>
      </c>
      <c r="R207">
        <v>51</v>
      </c>
      <c r="S207">
        <v>0</v>
      </c>
      <c r="T207">
        <v>0</v>
      </c>
      <c r="U207">
        <v>0</v>
      </c>
      <c r="V207">
        <v>0</v>
      </c>
      <c r="W207">
        <v>0</v>
      </c>
      <c r="X207">
        <v>0</v>
      </c>
      <c r="Y207">
        <v>0</v>
      </c>
      <c r="Z207">
        <v>0</v>
      </c>
      <c r="AA207">
        <v>0</v>
      </c>
      <c r="AB207">
        <v>0</v>
      </c>
      <c r="AC207" s="9" t="str">
        <f t="shared" si="3"/>
        <v>B08V85K5VJ</v>
      </c>
      <c r="AE207" s="10" t="s">
        <v>2966</v>
      </c>
      <c r="AF207" s="10" t="s">
        <v>2486</v>
      </c>
    </row>
    <row r="208" spans="2:32" ht="14.25" x14ac:dyDescent="0.45">
      <c r="B208" t="s">
        <v>382</v>
      </c>
      <c r="C208" t="s">
        <v>2787</v>
      </c>
      <c r="D208" t="s">
        <v>384</v>
      </c>
      <c r="E208" t="s">
        <v>385</v>
      </c>
      <c r="F208" t="s">
        <v>429</v>
      </c>
      <c r="G208" t="s">
        <v>387</v>
      </c>
      <c r="H208" t="s">
        <v>3917</v>
      </c>
      <c r="I208" t="s">
        <v>3902</v>
      </c>
      <c r="J208" t="s">
        <v>3902</v>
      </c>
      <c r="K208">
        <v>400</v>
      </c>
      <c r="L208" t="s">
        <v>399</v>
      </c>
      <c r="M208" t="s">
        <v>389</v>
      </c>
      <c r="N208">
        <v>154</v>
      </c>
      <c r="O208">
        <v>1</v>
      </c>
      <c r="P208">
        <v>65</v>
      </c>
      <c r="Q208">
        <v>43</v>
      </c>
      <c r="R208">
        <v>43</v>
      </c>
      <c r="S208">
        <v>0</v>
      </c>
      <c r="T208">
        <v>0</v>
      </c>
      <c r="U208">
        <v>0</v>
      </c>
      <c r="V208">
        <v>0</v>
      </c>
      <c r="W208">
        <v>0</v>
      </c>
      <c r="X208">
        <v>0</v>
      </c>
      <c r="Y208">
        <v>0</v>
      </c>
      <c r="Z208">
        <v>0</v>
      </c>
      <c r="AA208">
        <v>0</v>
      </c>
      <c r="AB208">
        <v>0</v>
      </c>
      <c r="AC208" s="9" t="str">
        <f t="shared" si="3"/>
        <v>B08CG5S115</v>
      </c>
      <c r="AE208" s="10" t="s">
        <v>2968</v>
      </c>
      <c r="AF208" s="10" t="s">
        <v>2486</v>
      </c>
    </row>
    <row r="209" spans="2:32" ht="14.25" x14ac:dyDescent="0.45">
      <c r="B209" t="s">
        <v>382</v>
      </c>
      <c r="C209" t="s">
        <v>2789</v>
      </c>
      <c r="D209" t="s">
        <v>384</v>
      </c>
      <c r="E209" t="s">
        <v>385</v>
      </c>
      <c r="F209" t="s">
        <v>429</v>
      </c>
      <c r="G209" t="s">
        <v>387</v>
      </c>
      <c r="H209" t="s">
        <v>3917</v>
      </c>
      <c r="I209" t="s">
        <v>3902</v>
      </c>
      <c r="J209" t="s">
        <v>3902</v>
      </c>
      <c r="K209">
        <v>800</v>
      </c>
      <c r="L209" t="s">
        <v>4256</v>
      </c>
      <c r="M209" t="s">
        <v>389</v>
      </c>
      <c r="N209">
        <v>21</v>
      </c>
      <c r="O209">
        <v>0</v>
      </c>
      <c r="P209">
        <v>0</v>
      </c>
      <c r="Q209">
        <v>0</v>
      </c>
      <c r="R209">
        <v>0</v>
      </c>
      <c r="S209">
        <v>0</v>
      </c>
      <c r="T209">
        <v>0</v>
      </c>
      <c r="U209">
        <v>0</v>
      </c>
      <c r="V209">
        <v>0</v>
      </c>
      <c r="W209">
        <v>0</v>
      </c>
      <c r="X209">
        <v>0</v>
      </c>
      <c r="Y209">
        <v>0</v>
      </c>
      <c r="Z209">
        <v>0</v>
      </c>
      <c r="AA209">
        <v>0</v>
      </c>
      <c r="AB209">
        <v>0</v>
      </c>
      <c r="AC209" s="9" t="str">
        <f t="shared" si="3"/>
        <v>B08V85K5VJ</v>
      </c>
      <c r="AE209" s="10" t="s">
        <v>2970</v>
      </c>
      <c r="AF209" s="10" t="s">
        <v>2486</v>
      </c>
    </row>
    <row r="210" spans="2:32" ht="14.25" x14ac:dyDescent="0.45">
      <c r="B210" t="s">
        <v>382</v>
      </c>
      <c r="C210" t="s">
        <v>2791</v>
      </c>
      <c r="D210" t="s">
        <v>384</v>
      </c>
      <c r="E210" t="s">
        <v>385</v>
      </c>
      <c r="F210" t="s">
        <v>429</v>
      </c>
      <c r="G210" t="s">
        <v>387</v>
      </c>
      <c r="H210" t="s">
        <v>3917</v>
      </c>
      <c r="I210" t="s">
        <v>3902</v>
      </c>
      <c r="J210" t="s">
        <v>3902</v>
      </c>
      <c r="K210">
        <v>300</v>
      </c>
      <c r="L210" t="s">
        <v>399</v>
      </c>
      <c r="M210" t="s">
        <v>389</v>
      </c>
      <c r="N210">
        <v>306</v>
      </c>
      <c r="O210">
        <v>0</v>
      </c>
      <c r="P210">
        <v>0</v>
      </c>
      <c r="Q210">
        <v>0</v>
      </c>
      <c r="R210">
        <v>0</v>
      </c>
      <c r="S210">
        <v>0</v>
      </c>
      <c r="T210">
        <v>0</v>
      </c>
      <c r="U210">
        <v>0</v>
      </c>
      <c r="V210">
        <v>0</v>
      </c>
      <c r="W210">
        <v>0</v>
      </c>
      <c r="X210">
        <v>0</v>
      </c>
      <c r="Y210">
        <v>0</v>
      </c>
      <c r="Z210">
        <v>0</v>
      </c>
      <c r="AA210">
        <v>0</v>
      </c>
      <c r="AB210">
        <v>0</v>
      </c>
      <c r="AC210" s="9" t="str">
        <f t="shared" si="3"/>
        <v>B08V85K5VJ</v>
      </c>
      <c r="AE210" s="10" t="s">
        <v>2972</v>
      </c>
      <c r="AF210" s="10" t="s">
        <v>2486</v>
      </c>
    </row>
    <row r="211" spans="2:32" ht="14.25" x14ac:dyDescent="0.45">
      <c r="B211" t="s">
        <v>382</v>
      </c>
      <c r="C211" t="s">
        <v>2793</v>
      </c>
      <c r="D211" t="s">
        <v>384</v>
      </c>
      <c r="E211" t="s">
        <v>385</v>
      </c>
      <c r="F211" t="s">
        <v>429</v>
      </c>
      <c r="G211" t="s">
        <v>387</v>
      </c>
      <c r="H211" t="s">
        <v>3918</v>
      </c>
      <c r="I211" t="s">
        <v>3902</v>
      </c>
      <c r="J211" t="s">
        <v>3902</v>
      </c>
      <c r="K211">
        <v>1300</v>
      </c>
      <c r="L211" t="s">
        <v>4050</v>
      </c>
      <c r="M211" t="s">
        <v>389</v>
      </c>
      <c r="N211">
        <v>5</v>
      </c>
      <c r="O211">
        <v>0</v>
      </c>
      <c r="P211">
        <v>0</v>
      </c>
      <c r="Q211">
        <v>0</v>
      </c>
      <c r="R211">
        <v>0</v>
      </c>
      <c r="S211">
        <v>0</v>
      </c>
      <c r="T211">
        <v>0</v>
      </c>
      <c r="U211">
        <v>0</v>
      </c>
      <c r="V211">
        <v>0</v>
      </c>
      <c r="W211">
        <v>0</v>
      </c>
      <c r="X211">
        <v>0</v>
      </c>
      <c r="Y211">
        <v>0</v>
      </c>
      <c r="Z211">
        <v>0</v>
      </c>
      <c r="AA211">
        <v>0</v>
      </c>
      <c r="AB211">
        <v>0</v>
      </c>
      <c r="AC211" s="9" t="str">
        <f t="shared" si="3"/>
        <v>B08CG5S115</v>
      </c>
      <c r="AE211" s="10" t="s">
        <v>2974</v>
      </c>
      <c r="AF211" s="10" t="s">
        <v>2486</v>
      </c>
    </row>
    <row r="212" spans="2:32" ht="14.25" x14ac:dyDescent="0.45">
      <c r="B212" t="s">
        <v>382</v>
      </c>
      <c r="C212" t="s">
        <v>2795</v>
      </c>
      <c r="D212" t="s">
        <v>384</v>
      </c>
      <c r="E212" t="s">
        <v>385</v>
      </c>
      <c r="F212" t="s">
        <v>429</v>
      </c>
      <c r="G212" t="s">
        <v>387</v>
      </c>
      <c r="H212" t="s">
        <v>3918</v>
      </c>
      <c r="I212" t="s">
        <v>3902</v>
      </c>
      <c r="J212" t="s">
        <v>3902</v>
      </c>
      <c r="K212">
        <v>800</v>
      </c>
      <c r="L212" t="s">
        <v>399</v>
      </c>
      <c r="M212" t="s">
        <v>389</v>
      </c>
      <c r="N212">
        <v>1310</v>
      </c>
      <c r="O212">
        <v>7</v>
      </c>
      <c r="P212">
        <v>53</v>
      </c>
      <c r="Q212">
        <v>423</v>
      </c>
      <c r="R212">
        <v>60</v>
      </c>
      <c r="S212">
        <v>0</v>
      </c>
      <c r="T212">
        <v>0</v>
      </c>
      <c r="U212">
        <v>0</v>
      </c>
      <c r="V212">
        <v>0</v>
      </c>
      <c r="W212">
        <v>0</v>
      </c>
      <c r="X212">
        <v>0</v>
      </c>
      <c r="Y212">
        <v>0</v>
      </c>
      <c r="Z212">
        <v>0</v>
      </c>
      <c r="AA212">
        <v>0</v>
      </c>
      <c r="AB212">
        <v>0</v>
      </c>
      <c r="AC212" s="9" t="str">
        <f t="shared" si="3"/>
        <v>B08CG5S115</v>
      </c>
      <c r="AE212" s="10" t="s">
        <v>2976</v>
      </c>
      <c r="AF212" s="10" t="s">
        <v>2486</v>
      </c>
    </row>
    <row r="213" spans="2:32" ht="14.25" x14ac:dyDescent="0.45">
      <c r="B213" t="s">
        <v>382</v>
      </c>
      <c r="C213" t="s">
        <v>2797</v>
      </c>
      <c r="D213" t="s">
        <v>384</v>
      </c>
      <c r="E213" t="s">
        <v>385</v>
      </c>
      <c r="F213" t="s">
        <v>429</v>
      </c>
      <c r="G213" t="s">
        <v>387</v>
      </c>
      <c r="H213" t="s">
        <v>3918</v>
      </c>
      <c r="I213" t="s">
        <v>3902</v>
      </c>
      <c r="J213" t="s">
        <v>3902</v>
      </c>
      <c r="K213">
        <v>200</v>
      </c>
      <c r="L213" t="s">
        <v>3902</v>
      </c>
      <c r="M213" t="s">
        <v>389</v>
      </c>
      <c r="N213">
        <v>0</v>
      </c>
      <c r="O213">
        <v>0</v>
      </c>
      <c r="P213">
        <v>0</v>
      </c>
      <c r="Q213">
        <v>0</v>
      </c>
      <c r="R213">
        <v>0</v>
      </c>
      <c r="S213">
        <v>0</v>
      </c>
      <c r="T213">
        <v>0</v>
      </c>
      <c r="U213">
        <v>0</v>
      </c>
      <c r="V213">
        <v>0</v>
      </c>
      <c r="W213">
        <v>0</v>
      </c>
      <c r="X213">
        <v>0</v>
      </c>
      <c r="Y213">
        <v>0</v>
      </c>
      <c r="Z213">
        <v>0</v>
      </c>
      <c r="AA213">
        <v>0</v>
      </c>
      <c r="AB213">
        <v>0</v>
      </c>
      <c r="AC213" s="9" t="str">
        <f t="shared" si="3"/>
        <v>B08CG5S115</v>
      </c>
      <c r="AE213" s="10" t="s">
        <v>2978</v>
      </c>
      <c r="AF213" s="10" t="s">
        <v>2486</v>
      </c>
    </row>
    <row r="214" spans="2:32" ht="14.25" x14ac:dyDescent="0.45">
      <c r="B214" t="s">
        <v>382</v>
      </c>
      <c r="C214" t="s">
        <v>2799</v>
      </c>
      <c r="D214" t="s">
        <v>384</v>
      </c>
      <c r="E214" t="s">
        <v>385</v>
      </c>
      <c r="F214" t="s">
        <v>429</v>
      </c>
      <c r="G214" t="s">
        <v>387</v>
      </c>
      <c r="H214" t="s">
        <v>3918</v>
      </c>
      <c r="I214" t="s">
        <v>3902</v>
      </c>
      <c r="J214" t="s">
        <v>3902</v>
      </c>
      <c r="K214">
        <v>200</v>
      </c>
      <c r="L214" t="s">
        <v>3902</v>
      </c>
      <c r="M214" t="s">
        <v>389</v>
      </c>
      <c r="N214">
        <v>0</v>
      </c>
      <c r="O214">
        <v>0</v>
      </c>
      <c r="P214">
        <v>0</v>
      </c>
      <c r="Q214">
        <v>0</v>
      </c>
      <c r="R214">
        <v>0</v>
      </c>
      <c r="S214">
        <v>0</v>
      </c>
      <c r="T214">
        <v>0</v>
      </c>
      <c r="U214">
        <v>0</v>
      </c>
      <c r="V214">
        <v>0</v>
      </c>
      <c r="W214">
        <v>0</v>
      </c>
      <c r="X214">
        <v>0</v>
      </c>
      <c r="Y214">
        <v>0</v>
      </c>
      <c r="Z214">
        <v>0</v>
      </c>
      <c r="AA214">
        <v>0</v>
      </c>
      <c r="AB214">
        <v>0</v>
      </c>
      <c r="AC214" s="9" t="str">
        <f t="shared" si="3"/>
        <v>B08CG5S115</v>
      </c>
      <c r="AE214" s="10" t="s">
        <v>2980</v>
      </c>
      <c r="AF214" s="10" t="s">
        <v>2486</v>
      </c>
    </row>
    <row r="215" spans="2:32" ht="14.25" x14ac:dyDescent="0.45">
      <c r="B215" t="s">
        <v>382</v>
      </c>
      <c r="C215" t="s">
        <v>2801</v>
      </c>
      <c r="D215" t="s">
        <v>384</v>
      </c>
      <c r="E215" t="s">
        <v>385</v>
      </c>
      <c r="F215" t="s">
        <v>429</v>
      </c>
      <c r="G215" t="s">
        <v>387</v>
      </c>
      <c r="H215" t="s">
        <v>3918</v>
      </c>
      <c r="I215" t="s">
        <v>3902</v>
      </c>
      <c r="J215" t="s">
        <v>3902</v>
      </c>
      <c r="K215">
        <v>200</v>
      </c>
      <c r="L215" t="s">
        <v>399</v>
      </c>
      <c r="M215" t="s">
        <v>389</v>
      </c>
      <c r="N215">
        <v>88</v>
      </c>
      <c r="O215">
        <v>3</v>
      </c>
      <c r="P215">
        <v>341</v>
      </c>
      <c r="Q215">
        <v>255</v>
      </c>
      <c r="R215">
        <v>85</v>
      </c>
      <c r="S215">
        <v>1</v>
      </c>
      <c r="T215">
        <v>2699</v>
      </c>
      <c r="U215">
        <v>945</v>
      </c>
      <c r="V215">
        <v>105843</v>
      </c>
      <c r="W215">
        <v>0</v>
      </c>
      <c r="X215">
        <v>0</v>
      </c>
      <c r="Y215">
        <v>0</v>
      </c>
      <c r="Z215">
        <v>0</v>
      </c>
      <c r="AA215">
        <v>0</v>
      </c>
      <c r="AB215">
        <v>0</v>
      </c>
      <c r="AC215" s="9" t="str">
        <f t="shared" si="3"/>
        <v>B08V85K5VJ</v>
      </c>
      <c r="AE215" s="10" t="s">
        <v>2982</v>
      </c>
      <c r="AF215" s="10" t="s">
        <v>2486</v>
      </c>
    </row>
    <row r="216" spans="2:32" ht="14.25" x14ac:dyDescent="0.45">
      <c r="B216" t="s">
        <v>382</v>
      </c>
      <c r="C216" t="s">
        <v>2803</v>
      </c>
      <c r="D216" t="s">
        <v>384</v>
      </c>
      <c r="E216" t="s">
        <v>385</v>
      </c>
      <c r="F216" t="s">
        <v>429</v>
      </c>
      <c r="G216" t="s">
        <v>387</v>
      </c>
      <c r="H216" t="s">
        <v>3918</v>
      </c>
      <c r="I216" t="s">
        <v>3902</v>
      </c>
      <c r="J216" t="s">
        <v>3902</v>
      </c>
      <c r="K216">
        <v>1200</v>
      </c>
      <c r="L216" t="s">
        <v>4257</v>
      </c>
      <c r="M216" t="s">
        <v>389</v>
      </c>
      <c r="N216">
        <v>205</v>
      </c>
      <c r="O216">
        <v>2</v>
      </c>
      <c r="P216">
        <v>98</v>
      </c>
      <c r="Q216">
        <v>219</v>
      </c>
      <c r="R216">
        <v>110</v>
      </c>
      <c r="S216">
        <v>0</v>
      </c>
      <c r="T216">
        <v>0</v>
      </c>
      <c r="U216">
        <v>0</v>
      </c>
      <c r="V216">
        <v>0</v>
      </c>
      <c r="W216">
        <v>0</v>
      </c>
      <c r="X216">
        <v>0</v>
      </c>
      <c r="Y216">
        <v>0</v>
      </c>
      <c r="Z216">
        <v>0</v>
      </c>
      <c r="AA216">
        <v>0</v>
      </c>
      <c r="AB216">
        <v>0</v>
      </c>
      <c r="AC216" s="9" t="str">
        <f t="shared" si="3"/>
        <v>B08V85K5VJ</v>
      </c>
      <c r="AE216" s="10" t="s">
        <v>2984</v>
      </c>
      <c r="AF216" s="10" t="s">
        <v>2486</v>
      </c>
    </row>
    <row r="217" spans="2:32" ht="14.25" x14ac:dyDescent="0.45">
      <c r="B217" t="s">
        <v>382</v>
      </c>
      <c r="C217" t="s">
        <v>2805</v>
      </c>
      <c r="D217" t="s">
        <v>384</v>
      </c>
      <c r="E217" t="s">
        <v>385</v>
      </c>
      <c r="F217" t="s">
        <v>429</v>
      </c>
      <c r="G217" t="s">
        <v>387</v>
      </c>
      <c r="H217" t="s">
        <v>3918</v>
      </c>
      <c r="I217" t="s">
        <v>3902</v>
      </c>
      <c r="J217" t="s">
        <v>3902</v>
      </c>
      <c r="K217">
        <v>200</v>
      </c>
      <c r="L217" t="s">
        <v>399</v>
      </c>
      <c r="M217" t="s">
        <v>389</v>
      </c>
      <c r="N217">
        <v>23</v>
      </c>
      <c r="O217">
        <v>0</v>
      </c>
      <c r="P217">
        <v>0</v>
      </c>
      <c r="Q217">
        <v>0</v>
      </c>
      <c r="R217">
        <v>0</v>
      </c>
      <c r="S217">
        <v>0</v>
      </c>
      <c r="T217">
        <v>0</v>
      </c>
      <c r="U217">
        <v>0</v>
      </c>
      <c r="V217">
        <v>0</v>
      </c>
      <c r="W217">
        <v>0</v>
      </c>
      <c r="X217">
        <v>0</v>
      </c>
      <c r="Y217">
        <v>0</v>
      </c>
      <c r="Z217">
        <v>0</v>
      </c>
      <c r="AA217">
        <v>0</v>
      </c>
      <c r="AB217">
        <v>0</v>
      </c>
      <c r="AC217" s="9" t="str">
        <f t="shared" si="3"/>
        <v>B08V85K5VJ</v>
      </c>
      <c r="AE217" s="10" t="s">
        <v>2986</v>
      </c>
      <c r="AF217" s="10" t="s">
        <v>2486</v>
      </c>
    </row>
    <row r="218" spans="2:32" ht="14.25" x14ac:dyDescent="0.45">
      <c r="B218" t="s">
        <v>382</v>
      </c>
      <c r="C218" t="s">
        <v>2807</v>
      </c>
      <c r="D218" t="s">
        <v>384</v>
      </c>
      <c r="E218" t="s">
        <v>385</v>
      </c>
      <c r="F218" t="s">
        <v>429</v>
      </c>
      <c r="G218" t="s">
        <v>387</v>
      </c>
      <c r="H218" t="s">
        <v>3918</v>
      </c>
      <c r="I218" t="s">
        <v>3902</v>
      </c>
      <c r="J218" t="s">
        <v>3902</v>
      </c>
      <c r="K218">
        <v>200</v>
      </c>
      <c r="L218" t="s">
        <v>3902</v>
      </c>
      <c r="M218" t="s">
        <v>389</v>
      </c>
      <c r="N218">
        <v>0</v>
      </c>
      <c r="O218">
        <v>0</v>
      </c>
      <c r="P218">
        <v>0</v>
      </c>
      <c r="Q218">
        <v>0</v>
      </c>
      <c r="R218">
        <v>0</v>
      </c>
      <c r="S218">
        <v>0</v>
      </c>
      <c r="T218">
        <v>0</v>
      </c>
      <c r="U218">
        <v>0</v>
      </c>
      <c r="V218">
        <v>0</v>
      </c>
      <c r="W218">
        <v>0</v>
      </c>
      <c r="X218">
        <v>0</v>
      </c>
      <c r="Y218">
        <v>0</v>
      </c>
      <c r="Z218">
        <v>0</v>
      </c>
      <c r="AA218">
        <v>0</v>
      </c>
      <c r="AB218">
        <v>0</v>
      </c>
      <c r="AC218" s="9" t="str">
        <f t="shared" si="3"/>
        <v>B08V85K5VJ</v>
      </c>
      <c r="AE218" s="10" t="s">
        <v>2988</v>
      </c>
      <c r="AF218" s="10" t="s">
        <v>2486</v>
      </c>
    </row>
    <row r="219" spans="2:32" ht="14.25" x14ac:dyDescent="0.45">
      <c r="B219" t="s">
        <v>382</v>
      </c>
      <c r="C219" t="s">
        <v>2809</v>
      </c>
      <c r="D219" t="s">
        <v>384</v>
      </c>
      <c r="E219" t="s">
        <v>385</v>
      </c>
      <c r="F219" t="s">
        <v>429</v>
      </c>
      <c r="G219" t="s">
        <v>387</v>
      </c>
      <c r="H219" t="s">
        <v>3918</v>
      </c>
      <c r="I219" t="s">
        <v>3902</v>
      </c>
      <c r="J219" t="s">
        <v>3902</v>
      </c>
      <c r="K219">
        <v>200</v>
      </c>
      <c r="L219" t="s">
        <v>3902</v>
      </c>
      <c r="M219" t="s">
        <v>389</v>
      </c>
      <c r="N219">
        <v>0</v>
      </c>
      <c r="O219">
        <v>0</v>
      </c>
      <c r="P219">
        <v>0</v>
      </c>
      <c r="Q219">
        <v>0</v>
      </c>
      <c r="R219">
        <v>0</v>
      </c>
      <c r="S219">
        <v>0</v>
      </c>
      <c r="T219">
        <v>0</v>
      </c>
      <c r="U219">
        <v>0</v>
      </c>
      <c r="V219">
        <v>0</v>
      </c>
      <c r="W219">
        <v>0</v>
      </c>
      <c r="X219">
        <v>0</v>
      </c>
      <c r="Y219">
        <v>0</v>
      </c>
      <c r="Z219">
        <v>0</v>
      </c>
      <c r="AA219">
        <v>0</v>
      </c>
      <c r="AB219">
        <v>0</v>
      </c>
      <c r="AC219" s="9" t="str">
        <f t="shared" si="3"/>
        <v>B08V85K5VJ</v>
      </c>
      <c r="AE219" s="10" t="s">
        <v>2990</v>
      </c>
      <c r="AF219" s="10" t="s">
        <v>2486</v>
      </c>
    </row>
    <row r="220" spans="2:32" ht="14.25" x14ac:dyDescent="0.45">
      <c r="B220" t="s">
        <v>382</v>
      </c>
      <c r="C220" t="s">
        <v>2811</v>
      </c>
      <c r="D220" t="s">
        <v>384</v>
      </c>
      <c r="E220" t="s">
        <v>385</v>
      </c>
      <c r="F220" t="s">
        <v>429</v>
      </c>
      <c r="G220" t="s">
        <v>387</v>
      </c>
      <c r="H220" t="s">
        <v>3918</v>
      </c>
      <c r="I220" t="s">
        <v>3902</v>
      </c>
      <c r="J220" t="s">
        <v>3902</v>
      </c>
      <c r="K220">
        <v>300</v>
      </c>
      <c r="L220" t="s">
        <v>3902</v>
      </c>
      <c r="M220" t="s">
        <v>389</v>
      </c>
      <c r="N220">
        <v>0</v>
      </c>
      <c r="O220">
        <v>0</v>
      </c>
      <c r="P220">
        <v>0</v>
      </c>
      <c r="Q220">
        <v>0</v>
      </c>
      <c r="R220">
        <v>0</v>
      </c>
      <c r="S220">
        <v>0</v>
      </c>
      <c r="T220">
        <v>0</v>
      </c>
      <c r="U220">
        <v>0</v>
      </c>
      <c r="V220">
        <v>0</v>
      </c>
      <c r="W220">
        <v>0</v>
      </c>
      <c r="X220">
        <v>0</v>
      </c>
      <c r="Y220">
        <v>0</v>
      </c>
      <c r="Z220">
        <v>0</v>
      </c>
      <c r="AA220">
        <v>0</v>
      </c>
      <c r="AB220">
        <v>0</v>
      </c>
      <c r="AC220" s="9" t="str">
        <f t="shared" si="3"/>
        <v>B08CG5S115</v>
      </c>
      <c r="AE220" s="10" t="s">
        <v>2992</v>
      </c>
      <c r="AF220" s="10" t="s">
        <v>2486</v>
      </c>
    </row>
    <row r="221" spans="2:32" ht="14.25" x14ac:dyDescent="0.45">
      <c r="B221" t="s">
        <v>382</v>
      </c>
      <c r="C221" t="s">
        <v>2813</v>
      </c>
      <c r="D221" t="s">
        <v>384</v>
      </c>
      <c r="E221" t="s">
        <v>385</v>
      </c>
      <c r="F221" t="s">
        <v>429</v>
      </c>
      <c r="G221" t="s">
        <v>387</v>
      </c>
      <c r="H221" t="s">
        <v>3918</v>
      </c>
      <c r="I221" t="s">
        <v>3902</v>
      </c>
      <c r="J221" t="s">
        <v>3902</v>
      </c>
      <c r="K221">
        <v>200</v>
      </c>
      <c r="L221" t="s">
        <v>4258</v>
      </c>
      <c r="M221" t="s">
        <v>389</v>
      </c>
      <c r="N221">
        <v>4</v>
      </c>
      <c r="O221">
        <v>0</v>
      </c>
      <c r="P221">
        <v>0</v>
      </c>
      <c r="Q221">
        <v>0</v>
      </c>
      <c r="R221">
        <v>0</v>
      </c>
      <c r="S221">
        <v>0</v>
      </c>
      <c r="T221">
        <v>0</v>
      </c>
      <c r="U221">
        <v>0</v>
      </c>
      <c r="V221">
        <v>0</v>
      </c>
      <c r="W221">
        <v>0</v>
      </c>
      <c r="X221">
        <v>0</v>
      </c>
      <c r="Y221">
        <v>0</v>
      </c>
      <c r="Z221">
        <v>0</v>
      </c>
      <c r="AA221">
        <v>0</v>
      </c>
      <c r="AB221">
        <v>0</v>
      </c>
      <c r="AC221" s="9" t="str">
        <f t="shared" si="3"/>
        <v>B08CG5S115</v>
      </c>
      <c r="AE221" s="10" t="s">
        <v>2994</v>
      </c>
      <c r="AF221" s="10" t="s">
        <v>622</v>
      </c>
    </row>
    <row r="222" spans="2:32" ht="14.25" x14ac:dyDescent="0.45">
      <c r="B222" t="s">
        <v>382</v>
      </c>
      <c r="C222" t="s">
        <v>2815</v>
      </c>
      <c r="D222" t="s">
        <v>384</v>
      </c>
      <c r="E222" t="s">
        <v>385</v>
      </c>
      <c r="F222" t="s">
        <v>429</v>
      </c>
      <c r="G222" t="s">
        <v>387</v>
      </c>
      <c r="H222" t="s">
        <v>3918</v>
      </c>
      <c r="I222" t="s">
        <v>3902</v>
      </c>
      <c r="J222" t="s">
        <v>3902</v>
      </c>
      <c r="K222">
        <v>1500</v>
      </c>
      <c r="L222" t="s">
        <v>3902</v>
      </c>
      <c r="M222" t="s">
        <v>389</v>
      </c>
      <c r="N222">
        <v>0</v>
      </c>
      <c r="O222">
        <v>0</v>
      </c>
      <c r="P222">
        <v>0</v>
      </c>
      <c r="Q222">
        <v>0</v>
      </c>
      <c r="R222">
        <v>0</v>
      </c>
      <c r="S222">
        <v>0</v>
      </c>
      <c r="T222">
        <v>0</v>
      </c>
      <c r="U222">
        <v>0</v>
      </c>
      <c r="V222">
        <v>0</v>
      </c>
      <c r="W222">
        <v>0</v>
      </c>
      <c r="X222">
        <v>0</v>
      </c>
      <c r="Y222">
        <v>0</v>
      </c>
      <c r="Z222">
        <v>0</v>
      </c>
      <c r="AA222">
        <v>0</v>
      </c>
      <c r="AB222">
        <v>0</v>
      </c>
      <c r="AC222" s="9" t="str">
        <f t="shared" si="3"/>
        <v>B08CG5S115</v>
      </c>
      <c r="AE222" s="10" t="s">
        <v>2995</v>
      </c>
      <c r="AF222" s="10" t="s">
        <v>622</v>
      </c>
    </row>
    <row r="223" spans="2:32" ht="14.25" x14ac:dyDescent="0.45">
      <c r="B223" t="s">
        <v>382</v>
      </c>
      <c r="C223" t="s">
        <v>2817</v>
      </c>
      <c r="D223" t="s">
        <v>384</v>
      </c>
      <c r="E223" t="s">
        <v>385</v>
      </c>
      <c r="F223" t="s">
        <v>429</v>
      </c>
      <c r="G223" t="s">
        <v>387</v>
      </c>
      <c r="H223" t="s">
        <v>3918</v>
      </c>
      <c r="I223" t="s">
        <v>3902</v>
      </c>
      <c r="J223" t="s">
        <v>3902</v>
      </c>
      <c r="K223">
        <v>200</v>
      </c>
      <c r="L223" t="s">
        <v>3902</v>
      </c>
      <c r="M223" t="s">
        <v>389</v>
      </c>
      <c r="N223">
        <v>2</v>
      </c>
      <c r="O223">
        <v>0</v>
      </c>
      <c r="P223">
        <v>0</v>
      </c>
      <c r="Q223">
        <v>0</v>
      </c>
      <c r="R223">
        <v>0</v>
      </c>
      <c r="S223">
        <v>0</v>
      </c>
      <c r="T223">
        <v>0</v>
      </c>
      <c r="U223">
        <v>0</v>
      </c>
      <c r="V223">
        <v>0</v>
      </c>
      <c r="W223">
        <v>0</v>
      </c>
      <c r="X223">
        <v>0</v>
      </c>
      <c r="Y223">
        <v>0</v>
      </c>
      <c r="Z223">
        <v>0</v>
      </c>
      <c r="AA223">
        <v>0</v>
      </c>
      <c r="AB223">
        <v>0</v>
      </c>
      <c r="AC223" s="9" t="str">
        <f t="shared" si="3"/>
        <v>B08CG5S115</v>
      </c>
      <c r="AE223" s="10" t="s">
        <v>2997</v>
      </c>
      <c r="AF223" s="10" t="s">
        <v>622</v>
      </c>
    </row>
    <row r="224" spans="2:32" ht="14.25" x14ac:dyDescent="0.45">
      <c r="B224" t="s">
        <v>382</v>
      </c>
      <c r="C224" t="s">
        <v>2819</v>
      </c>
      <c r="D224" t="s">
        <v>384</v>
      </c>
      <c r="E224" t="s">
        <v>385</v>
      </c>
      <c r="F224" t="s">
        <v>429</v>
      </c>
      <c r="G224" t="s">
        <v>387</v>
      </c>
      <c r="H224" t="s">
        <v>3919</v>
      </c>
      <c r="I224" t="s">
        <v>3902</v>
      </c>
      <c r="J224" t="s">
        <v>3902</v>
      </c>
      <c r="K224">
        <v>200</v>
      </c>
      <c r="L224" t="s">
        <v>3902</v>
      </c>
      <c r="M224" t="s">
        <v>389</v>
      </c>
      <c r="N224">
        <v>6</v>
      </c>
      <c r="O224">
        <v>0</v>
      </c>
      <c r="P224">
        <v>0</v>
      </c>
      <c r="Q224">
        <v>0</v>
      </c>
      <c r="R224">
        <v>0</v>
      </c>
      <c r="S224">
        <v>0</v>
      </c>
      <c r="T224">
        <v>0</v>
      </c>
      <c r="U224">
        <v>0</v>
      </c>
      <c r="V224">
        <v>0</v>
      </c>
      <c r="W224">
        <v>0</v>
      </c>
      <c r="X224">
        <v>0</v>
      </c>
      <c r="Y224">
        <v>0</v>
      </c>
      <c r="Z224">
        <v>0</v>
      </c>
      <c r="AA224">
        <v>0</v>
      </c>
      <c r="AB224">
        <v>0</v>
      </c>
      <c r="AC224" s="9" t="str">
        <f t="shared" si="3"/>
        <v>B08V85K5VJ</v>
      </c>
      <c r="AE224" s="10" t="s">
        <v>2999</v>
      </c>
      <c r="AF224" s="10" t="s">
        <v>622</v>
      </c>
    </row>
    <row r="225" spans="2:32" ht="14.25" x14ac:dyDescent="0.45">
      <c r="B225" t="s">
        <v>382</v>
      </c>
      <c r="C225" t="s">
        <v>2821</v>
      </c>
      <c r="D225" t="s">
        <v>384</v>
      </c>
      <c r="E225" t="s">
        <v>385</v>
      </c>
      <c r="F225" t="s">
        <v>429</v>
      </c>
      <c r="G225" t="s">
        <v>387</v>
      </c>
      <c r="H225" t="s">
        <v>3919</v>
      </c>
      <c r="I225" t="s">
        <v>3902</v>
      </c>
      <c r="J225" t="s">
        <v>3902</v>
      </c>
      <c r="K225">
        <v>1000</v>
      </c>
      <c r="L225" t="s">
        <v>399</v>
      </c>
      <c r="M225" t="s">
        <v>389</v>
      </c>
      <c r="N225">
        <v>508</v>
      </c>
      <c r="O225">
        <v>2</v>
      </c>
      <c r="P225">
        <v>39</v>
      </c>
      <c r="Q225">
        <v>98</v>
      </c>
      <c r="R225">
        <v>49</v>
      </c>
      <c r="S225">
        <v>0</v>
      </c>
      <c r="T225">
        <v>0</v>
      </c>
      <c r="U225">
        <v>0</v>
      </c>
      <c r="V225">
        <v>0</v>
      </c>
      <c r="W225">
        <v>0</v>
      </c>
      <c r="X225">
        <v>0</v>
      </c>
      <c r="Y225">
        <v>0</v>
      </c>
      <c r="Z225">
        <v>0</v>
      </c>
      <c r="AA225">
        <v>0</v>
      </c>
      <c r="AB225">
        <v>0</v>
      </c>
      <c r="AC225" s="9" t="str">
        <f t="shared" si="3"/>
        <v>B08V85K5VJ</v>
      </c>
      <c r="AE225" s="10" t="s">
        <v>3000</v>
      </c>
      <c r="AF225" s="10" t="s">
        <v>622</v>
      </c>
    </row>
    <row r="226" spans="2:32" ht="14.25" x14ac:dyDescent="0.45">
      <c r="B226" t="s">
        <v>382</v>
      </c>
      <c r="C226" t="s">
        <v>2823</v>
      </c>
      <c r="D226" t="s">
        <v>384</v>
      </c>
      <c r="E226" t="s">
        <v>385</v>
      </c>
      <c r="F226" t="s">
        <v>429</v>
      </c>
      <c r="G226" t="s">
        <v>387</v>
      </c>
      <c r="H226" t="s">
        <v>3919</v>
      </c>
      <c r="I226" t="s">
        <v>3902</v>
      </c>
      <c r="J226" t="s">
        <v>3902</v>
      </c>
      <c r="K226">
        <v>200</v>
      </c>
      <c r="L226" t="s">
        <v>3902</v>
      </c>
      <c r="M226" t="s">
        <v>389</v>
      </c>
      <c r="N226">
        <v>23</v>
      </c>
      <c r="O226">
        <v>0</v>
      </c>
      <c r="P226">
        <v>0</v>
      </c>
      <c r="Q226">
        <v>0</v>
      </c>
      <c r="R226">
        <v>0</v>
      </c>
      <c r="S226">
        <v>0</v>
      </c>
      <c r="T226">
        <v>0</v>
      </c>
      <c r="U226">
        <v>0</v>
      </c>
      <c r="V226">
        <v>0</v>
      </c>
      <c r="W226">
        <v>0</v>
      </c>
      <c r="X226">
        <v>0</v>
      </c>
      <c r="Y226">
        <v>0</v>
      </c>
      <c r="Z226">
        <v>0</v>
      </c>
      <c r="AA226">
        <v>0</v>
      </c>
      <c r="AB226">
        <v>0</v>
      </c>
      <c r="AC226" s="9" t="str">
        <f t="shared" si="3"/>
        <v>B08V85K5VJ</v>
      </c>
      <c r="AE226" s="10" t="s">
        <v>3001</v>
      </c>
      <c r="AF226" s="10" t="s">
        <v>622</v>
      </c>
    </row>
    <row r="227" spans="2:32" ht="14.25" x14ac:dyDescent="0.45">
      <c r="B227" t="s">
        <v>382</v>
      </c>
      <c r="C227" t="s">
        <v>2825</v>
      </c>
      <c r="D227" t="s">
        <v>384</v>
      </c>
      <c r="E227" t="s">
        <v>385</v>
      </c>
      <c r="F227" t="s">
        <v>429</v>
      </c>
      <c r="G227" t="s">
        <v>387</v>
      </c>
      <c r="H227" t="s">
        <v>3919</v>
      </c>
      <c r="I227" t="s">
        <v>3902</v>
      </c>
      <c r="J227" t="s">
        <v>3902</v>
      </c>
      <c r="K227">
        <v>200</v>
      </c>
      <c r="L227" t="s">
        <v>3902</v>
      </c>
      <c r="M227" t="s">
        <v>389</v>
      </c>
      <c r="N227">
        <v>0</v>
      </c>
      <c r="O227">
        <v>0</v>
      </c>
      <c r="P227">
        <v>0</v>
      </c>
      <c r="Q227">
        <v>0</v>
      </c>
      <c r="R227">
        <v>0</v>
      </c>
      <c r="S227">
        <v>0</v>
      </c>
      <c r="T227">
        <v>0</v>
      </c>
      <c r="U227">
        <v>0</v>
      </c>
      <c r="V227">
        <v>0</v>
      </c>
      <c r="W227">
        <v>0</v>
      </c>
      <c r="X227">
        <v>0</v>
      </c>
      <c r="Y227">
        <v>0</v>
      </c>
      <c r="Z227">
        <v>0</v>
      </c>
      <c r="AA227">
        <v>0</v>
      </c>
      <c r="AB227">
        <v>0</v>
      </c>
      <c r="AC227" s="9" t="str">
        <f t="shared" si="3"/>
        <v>B08V85K5VJ</v>
      </c>
      <c r="AE227" s="10" t="s">
        <v>3002</v>
      </c>
      <c r="AF227" s="10" t="s">
        <v>622</v>
      </c>
    </row>
    <row r="228" spans="2:32" ht="14.25" x14ac:dyDescent="0.45">
      <c r="B228" t="s">
        <v>382</v>
      </c>
      <c r="C228" t="s">
        <v>2827</v>
      </c>
      <c r="D228" t="s">
        <v>384</v>
      </c>
      <c r="E228" t="s">
        <v>385</v>
      </c>
      <c r="F228" t="s">
        <v>429</v>
      </c>
      <c r="G228" t="s">
        <v>387</v>
      </c>
      <c r="H228" t="s">
        <v>3919</v>
      </c>
      <c r="I228" t="s">
        <v>3902</v>
      </c>
      <c r="J228" t="s">
        <v>3902</v>
      </c>
      <c r="K228">
        <v>200</v>
      </c>
      <c r="L228" t="s">
        <v>3902</v>
      </c>
      <c r="M228" t="s">
        <v>389</v>
      </c>
      <c r="N228">
        <v>22</v>
      </c>
      <c r="O228">
        <v>0</v>
      </c>
      <c r="P228">
        <v>0</v>
      </c>
      <c r="Q228">
        <v>0</v>
      </c>
      <c r="R228">
        <v>0</v>
      </c>
      <c r="S228">
        <v>0</v>
      </c>
      <c r="T228">
        <v>0</v>
      </c>
      <c r="U228">
        <v>0</v>
      </c>
      <c r="V228">
        <v>0</v>
      </c>
      <c r="W228">
        <v>0</v>
      </c>
      <c r="X228">
        <v>0</v>
      </c>
      <c r="Y228">
        <v>0</v>
      </c>
      <c r="Z228">
        <v>0</v>
      </c>
      <c r="AA228">
        <v>0</v>
      </c>
      <c r="AB228">
        <v>0</v>
      </c>
      <c r="AC228" s="9" t="str">
        <f t="shared" si="3"/>
        <v>B08CG5S115</v>
      </c>
      <c r="AE228" s="10" t="s">
        <v>3003</v>
      </c>
      <c r="AF228" s="10" t="s">
        <v>622</v>
      </c>
    </row>
    <row r="229" spans="2:32" ht="14.25" x14ac:dyDescent="0.45">
      <c r="B229" t="s">
        <v>382</v>
      </c>
      <c r="C229" t="s">
        <v>2829</v>
      </c>
      <c r="D229" t="s">
        <v>384</v>
      </c>
      <c r="E229" t="s">
        <v>385</v>
      </c>
      <c r="F229" t="s">
        <v>429</v>
      </c>
      <c r="G229" t="s">
        <v>387</v>
      </c>
      <c r="H229" t="s">
        <v>3919</v>
      </c>
      <c r="I229" t="s">
        <v>3902</v>
      </c>
      <c r="J229" t="s">
        <v>3902</v>
      </c>
      <c r="K229">
        <v>1000</v>
      </c>
      <c r="L229" t="s">
        <v>3902</v>
      </c>
      <c r="M229" t="s">
        <v>389</v>
      </c>
      <c r="N229">
        <v>0</v>
      </c>
      <c r="O229">
        <v>0</v>
      </c>
      <c r="P229">
        <v>0</v>
      </c>
      <c r="Q229">
        <v>0</v>
      </c>
      <c r="R229">
        <v>0</v>
      </c>
      <c r="S229">
        <v>0</v>
      </c>
      <c r="T229">
        <v>0</v>
      </c>
      <c r="U229">
        <v>0</v>
      </c>
      <c r="V229">
        <v>0</v>
      </c>
      <c r="W229">
        <v>0</v>
      </c>
      <c r="X229">
        <v>0</v>
      </c>
      <c r="Y229">
        <v>0</v>
      </c>
      <c r="Z229">
        <v>0</v>
      </c>
      <c r="AA229">
        <v>0</v>
      </c>
      <c r="AB229">
        <v>0</v>
      </c>
      <c r="AC229" s="9" t="str">
        <f t="shared" si="3"/>
        <v>B08CG5S115</v>
      </c>
      <c r="AE229" s="10" t="s">
        <v>3004</v>
      </c>
      <c r="AF229" s="10" t="s">
        <v>622</v>
      </c>
    </row>
    <row r="230" spans="2:32" ht="14.25" x14ac:dyDescent="0.45">
      <c r="B230" t="s">
        <v>382</v>
      </c>
      <c r="C230" t="s">
        <v>2831</v>
      </c>
      <c r="D230" t="s">
        <v>384</v>
      </c>
      <c r="E230" t="s">
        <v>385</v>
      </c>
      <c r="F230" t="s">
        <v>429</v>
      </c>
      <c r="G230" t="s">
        <v>387</v>
      </c>
      <c r="H230" t="s">
        <v>3919</v>
      </c>
      <c r="I230" t="s">
        <v>3902</v>
      </c>
      <c r="J230" t="s">
        <v>3902</v>
      </c>
      <c r="K230">
        <v>200</v>
      </c>
      <c r="L230" t="s">
        <v>3902</v>
      </c>
      <c r="M230" t="s">
        <v>389</v>
      </c>
      <c r="N230">
        <v>0</v>
      </c>
      <c r="O230">
        <v>0</v>
      </c>
      <c r="P230">
        <v>0</v>
      </c>
      <c r="Q230">
        <v>0</v>
      </c>
      <c r="R230">
        <v>0</v>
      </c>
      <c r="S230">
        <v>0</v>
      </c>
      <c r="T230">
        <v>0</v>
      </c>
      <c r="U230">
        <v>0</v>
      </c>
      <c r="V230">
        <v>0</v>
      </c>
      <c r="W230">
        <v>0</v>
      </c>
      <c r="X230">
        <v>0</v>
      </c>
      <c r="Y230">
        <v>0</v>
      </c>
      <c r="Z230">
        <v>0</v>
      </c>
      <c r="AA230">
        <v>0</v>
      </c>
      <c r="AB230">
        <v>0</v>
      </c>
      <c r="AC230" s="9" t="str">
        <f t="shared" si="3"/>
        <v>B08CG5S115</v>
      </c>
      <c r="AE230" s="10" t="s">
        <v>3005</v>
      </c>
      <c r="AF230" s="10" t="s">
        <v>2496</v>
      </c>
    </row>
    <row r="231" spans="2:32" ht="14.25" x14ac:dyDescent="0.45">
      <c r="B231" t="s">
        <v>382</v>
      </c>
      <c r="C231" t="s">
        <v>2833</v>
      </c>
      <c r="D231" t="s">
        <v>384</v>
      </c>
      <c r="E231" t="s">
        <v>385</v>
      </c>
      <c r="F231" t="s">
        <v>429</v>
      </c>
      <c r="G231" t="s">
        <v>387</v>
      </c>
      <c r="H231" t="s">
        <v>3919</v>
      </c>
      <c r="I231" t="s">
        <v>3902</v>
      </c>
      <c r="J231" t="s">
        <v>3902</v>
      </c>
      <c r="K231">
        <v>200</v>
      </c>
      <c r="L231" t="s">
        <v>3902</v>
      </c>
      <c r="M231" t="s">
        <v>389</v>
      </c>
      <c r="N231">
        <v>0</v>
      </c>
      <c r="O231">
        <v>0</v>
      </c>
      <c r="P231">
        <v>0</v>
      </c>
      <c r="Q231">
        <v>0</v>
      </c>
      <c r="R231">
        <v>0</v>
      </c>
      <c r="S231">
        <v>0</v>
      </c>
      <c r="T231">
        <v>0</v>
      </c>
      <c r="U231">
        <v>0</v>
      </c>
      <c r="V231">
        <v>0</v>
      </c>
      <c r="W231">
        <v>0</v>
      </c>
      <c r="X231">
        <v>0</v>
      </c>
      <c r="Y231">
        <v>0</v>
      </c>
      <c r="Z231">
        <v>0</v>
      </c>
      <c r="AA231">
        <v>0</v>
      </c>
      <c r="AB231">
        <v>0</v>
      </c>
      <c r="AC231" s="9" t="str">
        <f t="shared" si="3"/>
        <v>B08CG5S115</v>
      </c>
      <c r="AE231" s="10" t="s">
        <v>3006</v>
      </c>
      <c r="AF231" s="10" t="s">
        <v>2476</v>
      </c>
    </row>
    <row r="232" spans="2:32" ht="14.25" x14ac:dyDescent="0.45">
      <c r="B232" t="s">
        <v>382</v>
      </c>
      <c r="C232" t="s">
        <v>2835</v>
      </c>
      <c r="D232" t="s">
        <v>384</v>
      </c>
      <c r="E232" t="s">
        <v>385</v>
      </c>
      <c r="F232" t="s">
        <v>429</v>
      </c>
      <c r="G232" t="s">
        <v>387</v>
      </c>
      <c r="H232" t="s">
        <v>3919</v>
      </c>
      <c r="I232" t="s">
        <v>3902</v>
      </c>
      <c r="J232" t="s">
        <v>3902</v>
      </c>
      <c r="K232">
        <v>200</v>
      </c>
      <c r="L232" t="s">
        <v>3902</v>
      </c>
      <c r="M232" t="s">
        <v>389</v>
      </c>
      <c r="N232">
        <v>0</v>
      </c>
      <c r="O232">
        <v>0</v>
      </c>
      <c r="P232">
        <v>0</v>
      </c>
      <c r="Q232">
        <v>0</v>
      </c>
      <c r="R232">
        <v>0</v>
      </c>
      <c r="S232">
        <v>0</v>
      </c>
      <c r="T232">
        <v>0</v>
      </c>
      <c r="U232">
        <v>0</v>
      </c>
      <c r="V232">
        <v>0</v>
      </c>
      <c r="W232">
        <v>0</v>
      </c>
      <c r="X232">
        <v>0</v>
      </c>
      <c r="Y232">
        <v>0</v>
      </c>
      <c r="Z232">
        <v>0</v>
      </c>
      <c r="AA232">
        <v>0</v>
      </c>
      <c r="AB232">
        <v>0</v>
      </c>
      <c r="AC232" s="9" t="str">
        <f t="shared" si="3"/>
        <v>B08CG5S115</v>
      </c>
      <c r="AE232" s="10" t="s">
        <v>3007</v>
      </c>
      <c r="AF232" s="10" t="s">
        <v>2476</v>
      </c>
    </row>
    <row r="233" spans="2:32" ht="14.25" x14ac:dyDescent="0.45">
      <c r="B233" t="s">
        <v>382</v>
      </c>
      <c r="C233" t="s">
        <v>2837</v>
      </c>
      <c r="D233" t="s">
        <v>384</v>
      </c>
      <c r="E233" t="s">
        <v>385</v>
      </c>
      <c r="F233" t="s">
        <v>429</v>
      </c>
      <c r="G233" t="s">
        <v>387</v>
      </c>
      <c r="H233" t="s">
        <v>3919</v>
      </c>
      <c r="I233" t="s">
        <v>3902</v>
      </c>
      <c r="J233" t="s">
        <v>3902</v>
      </c>
      <c r="K233">
        <v>1500</v>
      </c>
      <c r="L233" t="s">
        <v>3902</v>
      </c>
      <c r="M233" t="s">
        <v>389</v>
      </c>
      <c r="N233">
        <v>0</v>
      </c>
      <c r="O233">
        <v>0</v>
      </c>
      <c r="P233">
        <v>0</v>
      </c>
      <c r="Q233">
        <v>0</v>
      </c>
      <c r="R233">
        <v>0</v>
      </c>
      <c r="S233">
        <v>0</v>
      </c>
      <c r="T233">
        <v>0</v>
      </c>
      <c r="U233">
        <v>0</v>
      </c>
      <c r="V233">
        <v>0</v>
      </c>
      <c r="W233">
        <v>0</v>
      </c>
      <c r="X233">
        <v>0</v>
      </c>
      <c r="Y233">
        <v>0</v>
      </c>
      <c r="Z233">
        <v>0</v>
      </c>
      <c r="AA233">
        <v>0</v>
      </c>
      <c r="AB233">
        <v>0</v>
      </c>
      <c r="AC233" s="9" t="str">
        <f t="shared" si="3"/>
        <v>B08CG5S115</v>
      </c>
      <c r="AE233" s="10" t="s">
        <v>3008</v>
      </c>
      <c r="AF233" s="10" t="s">
        <v>2476</v>
      </c>
    </row>
    <row r="234" spans="2:32" ht="14.25" x14ac:dyDescent="0.45">
      <c r="B234" t="s">
        <v>382</v>
      </c>
      <c r="C234" t="s">
        <v>2839</v>
      </c>
      <c r="D234" t="s">
        <v>384</v>
      </c>
      <c r="E234" t="s">
        <v>385</v>
      </c>
      <c r="F234" t="s">
        <v>429</v>
      </c>
      <c r="G234" t="s">
        <v>387</v>
      </c>
      <c r="H234" t="s">
        <v>3919</v>
      </c>
      <c r="I234" t="s">
        <v>3902</v>
      </c>
      <c r="J234" t="s">
        <v>3902</v>
      </c>
      <c r="K234">
        <v>800</v>
      </c>
      <c r="L234" t="s">
        <v>399</v>
      </c>
      <c r="M234" t="s">
        <v>389</v>
      </c>
      <c r="N234">
        <v>289</v>
      </c>
      <c r="O234">
        <v>1</v>
      </c>
      <c r="P234">
        <v>35</v>
      </c>
      <c r="Q234">
        <v>76</v>
      </c>
      <c r="R234">
        <v>76</v>
      </c>
      <c r="S234">
        <v>0</v>
      </c>
      <c r="T234">
        <v>0</v>
      </c>
      <c r="U234">
        <v>0</v>
      </c>
      <c r="V234">
        <v>0</v>
      </c>
      <c r="W234">
        <v>0</v>
      </c>
      <c r="X234">
        <v>0</v>
      </c>
      <c r="Y234">
        <v>0</v>
      </c>
      <c r="Z234">
        <v>0</v>
      </c>
      <c r="AA234">
        <v>0</v>
      </c>
      <c r="AB234">
        <v>0</v>
      </c>
      <c r="AC234" s="9" t="str">
        <f t="shared" si="3"/>
        <v>B08V85K5VJ</v>
      </c>
      <c r="AE234" s="10" t="s">
        <v>3009</v>
      </c>
      <c r="AF234" s="10" t="s">
        <v>2476</v>
      </c>
    </row>
    <row r="235" spans="2:32" ht="14.25" x14ac:dyDescent="0.45">
      <c r="B235" t="s">
        <v>382</v>
      </c>
      <c r="C235" t="s">
        <v>2841</v>
      </c>
      <c r="D235" t="s">
        <v>384</v>
      </c>
      <c r="E235" t="s">
        <v>385</v>
      </c>
      <c r="F235" t="s">
        <v>429</v>
      </c>
      <c r="G235" t="s">
        <v>387</v>
      </c>
      <c r="H235" t="s">
        <v>3920</v>
      </c>
      <c r="I235" t="s">
        <v>3902</v>
      </c>
      <c r="J235" t="s">
        <v>3902</v>
      </c>
      <c r="K235">
        <v>1000</v>
      </c>
      <c r="L235" t="s">
        <v>3902</v>
      </c>
      <c r="M235" t="s">
        <v>389</v>
      </c>
      <c r="N235">
        <v>0</v>
      </c>
      <c r="O235">
        <v>0</v>
      </c>
      <c r="P235">
        <v>0</v>
      </c>
      <c r="Q235">
        <v>0</v>
      </c>
      <c r="R235">
        <v>0</v>
      </c>
      <c r="S235">
        <v>0</v>
      </c>
      <c r="T235">
        <v>0</v>
      </c>
      <c r="U235">
        <v>0</v>
      </c>
      <c r="V235">
        <v>0</v>
      </c>
      <c r="W235">
        <v>0</v>
      </c>
      <c r="X235">
        <v>0</v>
      </c>
      <c r="Y235">
        <v>0</v>
      </c>
      <c r="Z235">
        <v>0</v>
      </c>
      <c r="AA235">
        <v>0</v>
      </c>
      <c r="AB235">
        <v>0</v>
      </c>
      <c r="AC235" s="9" t="str">
        <f t="shared" si="3"/>
        <v>B08CG5S115</v>
      </c>
      <c r="AE235" s="10" t="s">
        <v>3010</v>
      </c>
      <c r="AF235" s="10" t="s">
        <v>2482</v>
      </c>
    </row>
    <row r="236" spans="2:32" ht="14.25" x14ac:dyDescent="0.45">
      <c r="B236" t="s">
        <v>382</v>
      </c>
      <c r="C236" t="s">
        <v>2843</v>
      </c>
      <c r="D236" t="s">
        <v>384</v>
      </c>
      <c r="E236" t="s">
        <v>385</v>
      </c>
      <c r="F236" t="s">
        <v>429</v>
      </c>
      <c r="G236" t="s">
        <v>387</v>
      </c>
      <c r="H236" t="s">
        <v>3920</v>
      </c>
      <c r="I236" t="s">
        <v>3902</v>
      </c>
      <c r="J236" t="s">
        <v>3902</v>
      </c>
      <c r="K236">
        <v>200</v>
      </c>
      <c r="L236" t="s">
        <v>399</v>
      </c>
      <c r="M236" t="s">
        <v>389</v>
      </c>
      <c r="N236">
        <v>57</v>
      </c>
      <c r="O236">
        <v>0</v>
      </c>
      <c r="P236">
        <v>0</v>
      </c>
      <c r="Q236">
        <v>0</v>
      </c>
      <c r="R236">
        <v>0</v>
      </c>
      <c r="S236">
        <v>0</v>
      </c>
      <c r="T236">
        <v>0</v>
      </c>
      <c r="U236">
        <v>0</v>
      </c>
      <c r="V236">
        <v>0</v>
      </c>
      <c r="W236">
        <v>0</v>
      </c>
      <c r="X236">
        <v>0</v>
      </c>
      <c r="Y236">
        <v>0</v>
      </c>
      <c r="Z236">
        <v>0</v>
      </c>
      <c r="AA236">
        <v>0</v>
      </c>
      <c r="AB236">
        <v>0</v>
      </c>
      <c r="AC236" s="9" t="str">
        <f t="shared" si="3"/>
        <v>B08V85K5VJ</v>
      </c>
      <c r="AE236" s="10" t="s">
        <v>3011</v>
      </c>
      <c r="AF236" s="10" t="s">
        <v>2486</v>
      </c>
    </row>
    <row r="237" spans="2:32" ht="14.25" x14ac:dyDescent="0.45">
      <c r="B237" t="s">
        <v>382</v>
      </c>
      <c r="C237" t="s">
        <v>2845</v>
      </c>
      <c r="D237" t="s">
        <v>384</v>
      </c>
      <c r="E237" t="s">
        <v>385</v>
      </c>
      <c r="F237" t="s">
        <v>429</v>
      </c>
      <c r="G237" t="s">
        <v>387</v>
      </c>
      <c r="H237" t="s">
        <v>3920</v>
      </c>
      <c r="I237" t="s">
        <v>3902</v>
      </c>
      <c r="J237" t="s">
        <v>3902</v>
      </c>
      <c r="K237">
        <v>1000</v>
      </c>
      <c r="L237" t="s">
        <v>4259</v>
      </c>
      <c r="M237" t="s">
        <v>389</v>
      </c>
      <c r="N237">
        <v>571</v>
      </c>
      <c r="O237">
        <v>2</v>
      </c>
      <c r="P237">
        <v>35</v>
      </c>
      <c r="Q237">
        <v>92</v>
      </c>
      <c r="R237">
        <v>46</v>
      </c>
      <c r="S237">
        <v>1</v>
      </c>
      <c r="T237">
        <v>2699</v>
      </c>
      <c r="U237">
        <v>341</v>
      </c>
      <c r="V237">
        <v>29337</v>
      </c>
      <c r="W237">
        <v>0</v>
      </c>
      <c r="X237">
        <v>0</v>
      </c>
      <c r="Y237">
        <v>0</v>
      </c>
      <c r="Z237">
        <v>0</v>
      </c>
      <c r="AA237">
        <v>0</v>
      </c>
      <c r="AB237">
        <v>0</v>
      </c>
      <c r="AC237" s="9" t="str">
        <f t="shared" si="3"/>
        <v>B08V85K5VJ</v>
      </c>
      <c r="AE237" s="10" t="s">
        <v>2985</v>
      </c>
      <c r="AF237" s="10" t="s">
        <v>2514</v>
      </c>
    </row>
    <row r="238" spans="2:32" ht="14.25" x14ac:dyDescent="0.45">
      <c r="B238" t="s">
        <v>382</v>
      </c>
      <c r="C238" t="s">
        <v>2847</v>
      </c>
      <c r="D238" t="s">
        <v>384</v>
      </c>
      <c r="E238" t="s">
        <v>385</v>
      </c>
      <c r="F238" t="s">
        <v>429</v>
      </c>
      <c r="G238" t="s">
        <v>387</v>
      </c>
      <c r="H238" t="s">
        <v>3920</v>
      </c>
      <c r="I238" t="s">
        <v>3902</v>
      </c>
      <c r="J238" t="s">
        <v>3902</v>
      </c>
      <c r="K238">
        <v>1000</v>
      </c>
      <c r="L238" t="s">
        <v>3902</v>
      </c>
      <c r="M238" t="s">
        <v>389</v>
      </c>
      <c r="N238">
        <v>0</v>
      </c>
      <c r="O238">
        <v>0</v>
      </c>
      <c r="P238">
        <v>0</v>
      </c>
      <c r="Q238">
        <v>0</v>
      </c>
      <c r="R238">
        <v>0</v>
      </c>
      <c r="S238">
        <v>0</v>
      </c>
      <c r="T238">
        <v>0</v>
      </c>
      <c r="U238">
        <v>0</v>
      </c>
      <c r="V238">
        <v>0</v>
      </c>
      <c r="W238">
        <v>0</v>
      </c>
      <c r="X238">
        <v>0</v>
      </c>
      <c r="Y238">
        <v>0</v>
      </c>
      <c r="Z238">
        <v>0</v>
      </c>
      <c r="AA238">
        <v>0</v>
      </c>
      <c r="AB238">
        <v>0</v>
      </c>
      <c r="AC238" s="9" t="str">
        <f t="shared" si="3"/>
        <v>B08V85K5VJ</v>
      </c>
      <c r="AE238" s="10" t="s">
        <v>2983</v>
      </c>
      <c r="AF238" s="10" t="s">
        <v>2514</v>
      </c>
    </row>
    <row r="239" spans="2:32" ht="14.25" x14ac:dyDescent="0.45">
      <c r="B239" t="s">
        <v>382</v>
      </c>
      <c r="C239" t="s">
        <v>2849</v>
      </c>
      <c r="D239" t="s">
        <v>384</v>
      </c>
      <c r="E239" t="s">
        <v>385</v>
      </c>
      <c r="F239" t="s">
        <v>429</v>
      </c>
      <c r="G239" t="s">
        <v>387</v>
      </c>
      <c r="H239" t="s">
        <v>3921</v>
      </c>
      <c r="I239" t="s">
        <v>3902</v>
      </c>
      <c r="J239" t="s">
        <v>3902</v>
      </c>
      <c r="K239">
        <v>1000</v>
      </c>
      <c r="L239" t="s">
        <v>399</v>
      </c>
      <c r="M239" t="s">
        <v>389</v>
      </c>
      <c r="N239">
        <v>6</v>
      </c>
      <c r="O239">
        <v>0</v>
      </c>
      <c r="P239">
        <v>0</v>
      </c>
      <c r="Q239">
        <v>0</v>
      </c>
      <c r="R239">
        <v>0</v>
      </c>
      <c r="S239">
        <v>0</v>
      </c>
      <c r="T239">
        <v>0</v>
      </c>
      <c r="U239">
        <v>0</v>
      </c>
      <c r="V239">
        <v>0</v>
      </c>
      <c r="W239">
        <v>0</v>
      </c>
      <c r="X239">
        <v>0</v>
      </c>
      <c r="Y239">
        <v>0</v>
      </c>
      <c r="Z239">
        <v>0</v>
      </c>
      <c r="AA239">
        <v>0</v>
      </c>
      <c r="AB239">
        <v>0</v>
      </c>
      <c r="AC239" s="9" t="str">
        <f t="shared" si="3"/>
        <v>B08CG5S115</v>
      </c>
      <c r="AE239" s="10" t="s">
        <v>2987</v>
      </c>
      <c r="AF239" s="10" t="s">
        <v>2514</v>
      </c>
    </row>
    <row r="240" spans="2:32" ht="14.25" x14ac:dyDescent="0.45">
      <c r="B240" t="s">
        <v>382</v>
      </c>
      <c r="C240" t="s">
        <v>2851</v>
      </c>
      <c r="D240" t="s">
        <v>384</v>
      </c>
      <c r="E240" t="s">
        <v>385</v>
      </c>
      <c r="F240" t="s">
        <v>429</v>
      </c>
      <c r="G240" t="s">
        <v>387</v>
      </c>
      <c r="H240" t="s">
        <v>3921</v>
      </c>
      <c r="I240" t="s">
        <v>3902</v>
      </c>
      <c r="J240" t="s">
        <v>3902</v>
      </c>
      <c r="K240">
        <v>6300</v>
      </c>
      <c r="L240" t="s">
        <v>3902</v>
      </c>
      <c r="M240" t="s">
        <v>389</v>
      </c>
      <c r="N240">
        <v>208</v>
      </c>
      <c r="O240">
        <v>0</v>
      </c>
      <c r="P240">
        <v>0</v>
      </c>
      <c r="Q240">
        <v>0</v>
      </c>
      <c r="R240">
        <v>0</v>
      </c>
      <c r="S240">
        <v>0</v>
      </c>
      <c r="T240">
        <v>0</v>
      </c>
      <c r="U240">
        <v>0</v>
      </c>
      <c r="V240">
        <v>0</v>
      </c>
      <c r="W240">
        <v>0</v>
      </c>
      <c r="X240">
        <v>0</v>
      </c>
      <c r="Y240">
        <v>0</v>
      </c>
      <c r="Z240">
        <v>0</v>
      </c>
      <c r="AA240">
        <v>0</v>
      </c>
      <c r="AB240">
        <v>0</v>
      </c>
      <c r="AC240" s="9" t="str">
        <f t="shared" si="3"/>
        <v>B08CG5S115</v>
      </c>
      <c r="AE240" s="10" t="s">
        <v>2975</v>
      </c>
      <c r="AF240" s="10" t="s">
        <v>2514</v>
      </c>
    </row>
    <row r="241" spans="2:32" ht="14.25" x14ac:dyDescent="0.45">
      <c r="B241" t="s">
        <v>382</v>
      </c>
      <c r="C241" t="s">
        <v>2853</v>
      </c>
      <c r="D241" t="s">
        <v>384</v>
      </c>
      <c r="E241" t="s">
        <v>385</v>
      </c>
      <c r="F241" t="s">
        <v>429</v>
      </c>
      <c r="G241" t="s">
        <v>387</v>
      </c>
      <c r="H241" t="s">
        <v>3921</v>
      </c>
      <c r="I241" t="s">
        <v>3902</v>
      </c>
      <c r="J241" t="s">
        <v>3902</v>
      </c>
      <c r="K241">
        <v>1000</v>
      </c>
      <c r="L241" t="s">
        <v>4260</v>
      </c>
      <c r="M241" t="s">
        <v>389</v>
      </c>
      <c r="N241">
        <v>158</v>
      </c>
      <c r="O241">
        <v>6</v>
      </c>
      <c r="P241">
        <v>38</v>
      </c>
      <c r="Q241">
        <v>288</v>
      </c>
      <c r="R241">
        <v>48</v>
      </c>
      <c r="S241">
        <v>0</v>
      </c>
      <c r="T241">
        <v>0</v>
      </c>
      <c r="U241">
        <v>0</v>
      </c>
      <c r="V241">
        <v>0</v>
      </c>
      <c r="W241">
        <v>0</v>
      </c>
      <c r="X241">
        <v>0</v>
      </c>
      <c r="Y241">
        <v>0</v>
      </c>
      <c r="Z241">
        <v>0</v>
      </c>
      <c r="AA241">
        <v>0</v>
      </c>
      <c r="AB241">
        <v>0</v>
      </c>
      <c r="AC241" s="9" t="str">
        <f t="shared" si="3"/>
        <v>B08V85K5VJ</v>
      </c>
      <c r="AE241" s="10" t="s">
        <v>2977</v>
      </c>
      <c r="AF241" s="10" t="s">
        <v>2490</v>
      </c>
    </row>
    <row r="242" spans="2:32" ht="14.25" x14ac:dyDescent="0.45">
      <c r="B242" t="s">
        <v>382</v>
      </c>
      <c r="C242" t="s">
        <v>2855</v>
      </c>
      <c r="D242" t="s">
        <v>384</v>
      </c>
      <c r="E242" t="s">
        <v>385</v>
      </c>
      <c r="F242" t="s">
        <v>429</v>
      </c>
      <c r="G242" t="s">
        <v>387</v>
      </c>
      <c r="H242" t="s">
        <v>3921</v>
      </c>
      <c r="I242" t="s">
        <v>3902</v>
      </c>
      <c r="J242" t="s">
        <v>3902</v>
      </c>
      <c r="K242">
        <v>1800</v>
      </c>
      <c r="L242" t="s">
        <v>4261</v>
      </c>
      <c r="M242" t="s">
        <v>389</v>
      </c>
      <c r="N242">
        <v>135</v>
      </c>
      <c r="O242">
        <v>1</v>
      </c>
      <c r="P242">
        <v>74</v>
      </c>
      <c r="Q242">
        <v>44</v>
      </c>
      <c r="R242">
        <v>44</v>
      </c>
      <c r="S242">
        <v>0</v>
      </c>
      <c r="T242">
        <v>0</v>
      </c>
      <c r="U242">
        <v>0</v>
      </c>
      <c r="V242">
        <v>0</v>
      </c>
      <c r="W242">
        <v>0</v>
      </c>
      <c r="X242">
        <v>0</v>
      </c>
      <c r="Y242">
        <v>0</v>
      </c>
      <c r="Z242">
        <v>0</v>
      </c>
      <c r="AA242">
        <v>0</v>
      </c>
      <c r="AB242">
        <v>0</v>
      </c>
      <c r="AC242" s="9" t="str">
        <f t="shared" si="3"/>
        <v>B08V85K5VJ</v>
      </c>
      <c r="AE242" s="10" t="s">
        <v>2979</v>
      </c>
      <c r="AF242" s="10" t="s">
        <v>2476</v>
      </c>
    </row>
    <row r="243" spans="2:32" ht="14.25" x14ac:dyDescent="0.45">
      <c r="B243" t="s">
        <v>382</v>
      </c>
      <c r="C243" t="s">
        <v>2857</v>
      </c>
      <c r="D243" t="s">
        <v>384</v>
      </c>
      <c r="E243" t="s">
        <v>385</v>
      </c>
      <c r="F243" t="s">
        <v>429</v>
      </c>
      <c r="G243" t="s">
        <v>387</v>
      </c>
      <c r="H243" t="s">
        <v>3922</v>
      </c>
      <c r="I243" t="s">
        <v>3902</v>
      </c>
      <c r="J243" t="s">
        <v>3902</v>
      </c>
      <c r="K243">
        <v>300</v>
      </c>
      <c r="L243" t="s">
        <v>4097</v>
      </c>
      <c r="M243" t="s">
        <v>389</v>
      </c>
      <c r="N243">
        <v>15</v>
      </c>
      <c r="O243">
        <v>1</v>
      </c>
      <c r="P243">
        <v>667</v>
      </c>
      <c r="Q243">
        <v>40</v>
      </c>
      <c r="R243">
        <v>40</v>
      </c>
      <c r="S243">
        <v>0</v>
      </c>
      <c r="T243">
        <v>0</v>
      </c>
      <c r="U243">
        <v>0</v>
      </c>
      <c r="V243">
        <v>0</v>
      </c>
      <c r="W243">
        <v>0</v>
      </c>
      <c r="X243">
        <v>0</v>
      </c>
      <c r="Y243">
        <v>0</v>
      </c>
      <c r="Z243">
        <v>0</v>
      </c>
      <c r="AA243">
        <v>0</v>
      </c>
      <c r="AB243">
        <v>0</v>
      </c>
      <c r="AC243" s="9" t="str">
        <f t="shared" si="3"/>
        <v>B08CG5S115</v>
      </c>
      <c r="AE243" s="10" t="s">
        <v>2989</v>
      </c>
      <c r="AF243" s="10" t="s">
        <v>2482</v>
      </c>
    </row>
    <row r="244" spans="2:32" ht="14.25" x14ac:dyDescent="0.45">
      <c r="B244" t="s">
        <v>382</v>
      </c>
      <c r="C244" t="s">
        <v>2859</v>
      </c>
      <c r="D244" t="s">
        <v>384</v>
      </c>
      <c r="E244" t="s">
        <v>385</v>
      </c>
      <c r="F244" t="s">
        <v>429</v>
      </c>
      <c r="G244" t="s">
        <v>387</v>
      </c>
      <c r="H244" t="s">
        <v>3922</v>
      </c>
      <c r="I244" t="s">
        <v>3902</v>
      </c>
      <c r="J244" t="s">
        <v>3902</v>
      </c>
      <c r="K244">
        <v>200</v>
      </c>
      <c r="L244" t="s">
        <v>3902</v>
      </c>
      <c r="M244" t="s">
        <v>389</v>
      </c>
      <c r="N244">
        <v>0</v>
      </c>
      <c r="O244">
        <v>0</v>
      </c>
      <c r="P244">
        <v>0</v>
      </c>
      <c r="Q244">
        <v>0</v>
      </c>
      <c r="R244">
        <v>0</v>
      </c>
      <c r="S244">
        <v>0</v>
      </c>
      <c r="T244">
        <v>0</v>
      </c>
      <c r="U244">
        <v>0</v>
      </c>
      <c r="V244">
        <v>0</v>
      </c>
      <c r="W244">
        <v>0</v>
      </c>
      <c r="X244">
        <v>0</v>
      </c>
      <c r="Y244">
        <v>0</v>
      </c>
      <c r="Z244">
        <v>0</v>
      </c>
      <c r="AA244">
        <v>0</v>
      </c>
      <c r="AB244">
        <v>0</v>
      </c>
      <c r="AC244" s="9" t="str">
        <f t="shared" si="3"/>
        <v>B08CG5S115</v>
      </c>
      <c r="AE244" s="10" t="s">
        <v>2993</v>
      </c>
      <c r="AF244" s="10" t="s">
        <v>2486</v>
      </c>
    </row>
    <row r="245" spans="2:32" ht="14.25" x14ac:dyDescent="0.45">
      <c r="B245" t="s">
        <v>382</v>
      </c>
      <c r="C245" t="s">
        <v>2861</v>
      </c>
      <c r="D245" t="s">
        <v>384</v>
      </c>
      <c r="E245" t="s">
        <v>477</v>
      </c>
      <c r="F245" t="s">
        <v>429</v>
      </c>
      <c r="G245" t="s">
        <v>424</v>
      </c>
      <c r="H245" t="s">
        <v>3922</v>
      </c>
      <c r="I245" t="s">
        <v>3902</v>
      </c>
      <c r="J245" t="s">
        <v>3902</v>
      </c>
      <c r="K245">
        <v>300</v>
      </c>
      <c r="L245" t="s">
        <v>3902</v>
      </c>
      <c r="M245" t="s">
        <v>389</v>
      </c>
      <c r="N245">
        <v>89</v>
      </c>
      <c r="O245">
        <v>2</v>
      </c>
      <c r="P245">
        <v>225</v>
      </c>
      <c r="Q245">
        <v>37</v>
      </c>
      <c r="R245">
        <v>19</v>
      </c>
      <c r="S245">
        <v>0</v>
      </c>
      <c r="T245">
        <v>0</v>
      </c>
      <c r="U245">
        <v>0</v>
      </c>
      <c r="V245">
        <v>0</v>
      </c>
      <c r="W245">
        <v>0</v>
      </c>
      <c r="X245">
        <v>0</v>
      </c>
      <c r="Y245">
        <v>0</v>
      </c>
      <c r="Z245">
        <v>0</v>
      </c>
      <c r="AA245">
        <v>0</v>
      </c>
      <c r="AB245">
        <v>0</v>
      </c>
      <c r="AC245" s="9" t="str">
        <f t="shared" si="3"/>
        <v>B08V85K5VJ</v>
      </c>
      <c r="AE245" s="10" t="s">
        <v>2991</v>
      </c>
      <c r="AF245" s="10" t="s">
        <v>2486</v>
      </c>
    </row>
    <row r="246" spans="2:32" ht="14.25" x14ac:dyDescent="0.45">
      <c r="B246" t="s">
        <v>382</v>
      </c>
      <c r="C246" t="s">
        <v>2863</v>
      </c>
      <c r="D246" t="s">
        <v>384</v>
      </c>
      <c r="E246" t="s">
        <v>385</v>
      </c>
      <c r="F246" t="s">
        <v>429</v>
      </c>
      <c r="G246" t="s">
        <v>387</v>
      </c>
      <c r="H246" t="s">
        <v>3923</v>
      </c>
      <c r="I246" t="s">
        <v>3902</v>
      </c>
      <c r="J246" t="s">
        <v>3902</v>
      </c>
      <c r="K246">
        <v>4400</v>
      </c>
      <c r="L246" t="s">
        <v>399</v>
      </c>
      <c r="M246" t="s">
        <v>389</v>
      </c>
      <c r="N246">
        <v>5140</v>
      </c>
      <c r="O246">
        <v>16</v>
      </c>
      <c r="P246">
        <v>31</v>
      </c>
      <c r="Q246">
        <v>1317</v>
      </c>
      <c r="R246">
        <v>82</v>
      </c>
      <c r="S246">
        <v>2</v>
      </c>
      <c r="T246">
        <v>5398</v>
      </c>
      <c r="U246">
        <v>244</v>
      </c>
      <c r="V246">
        <v>40987</v>
      </c>
      <c r="W246">
        <v>0</v>
      </c>
      <c r="X246">
        <v>0</v>
      </c>
      <c r="Y246">
        <v>0</v>
      </c>
      <c r="Z246">
        <v>0</v>
      </c>
      <c r="AA246">
        <v>0</v>
      </c>
      <c r="AB246">
        <v>0</v>
      </c>
      <c r="AC246" s="9" t="str">
        <f t="shared" si="3"/>
        <v>B08V85K5VJ</v>
      </c>
      <c r="AE246" s="10" t="s">
        <v>3012</v>
      </c>
      <c r="AF246" s="10" t="s">
        <v>2514</v>
      </c>
    </row>
    <row r="247" spans="2:32" ht="14.25" x14ac:dyDescent="0.45">
      <c r="B247" t="s">
        <v>382</v>
      </c>
      <c r="C247" t="s">
        <v>2865</v>
      </c>
      <c r="D247" t="s">
        <v>384</v>
      </c>
      <c r="E247" t="s">
        <v>385</v>
      </c>
      <c r="F247" t="s">
        <v>429</v>
      </c>
      <c r="G247" t="s">
        <v>387</v>
      </c>
      <c r="H247" t="s">
        <v>3923</v>
      </c>
      <c r="I247" t="s">
        <v>3902</v>
      </c>
      <c r="J247" t="s">
        <v>3902</v>
      </c>
      <c r="K247">
        <v>200</v>
      </c>
      <c r="L247" t="s">
        <v>3902</v>
      </c>
      <c r="M247" t="s">
        <v>389</v>
      </c>
      <c r="N247">
        <v>1</v>
      </c>
      <c r="O247">
        <v>0</v>
      </c>
      <c r="P247">
        <v>0</v>
      </c>
      <c r="Q247">
        <v>0</v>
      </c>
      <c r="R247">
        <v>0</v>
      </c>
      <c r="S247">
        <v>0</v>
      </c>
      <c r="T247">
        <v>0</v>
      </c>
      <c r="U247">
        <v>0</v>
      </c>
      <c r="V247">
        <v>0</v>
      </c>
      <c r="W247">
        <v>0</v>
      </c>
      <c r="X247">
        <v>0</v>
      </c>
      <c r="Y247">
        <v>0</v>
      </c>
      <c r="Z247">
        <v>0</v>
      </c>
      <c r="AA247">
        <v>0</v>
      </c>
      <c r="AB247">
        <v>0</v>
      </c>
      <c r="AC247" s="9" t="str">
        <f t="shared" si="3"/>
        <v>B08CG5S115</v>
      </c>
      <c r="AE247" s="10" t="s">
        <v>3013</v>
      </c>
      <c r="AF247" s="10" t="s">
        <v>2496</v>
      </c>
    </row>
    <row r="248" spans="2:32" ht="14.25" x14ac:dyDescent="0.45">
      <c r="B248" t="s">
        <v>382</v>
      </c>
      <c r="C248" t="s">
        <v>2867</v>
      </c>
      <c r="D248" t="s">
        <v>384</v>
      </c>
      <c r="E248" t="s">
        <v>385</v>
      </c>
      <c r="F248" t="s">
        <v>429</v>
      </c>
      <c r="G248" t="s">
        <v>387</v>
      </c>
      <c r="H248" t="s">
        <v>3923</v>
      </c>
      <c r="I248" t="s">
        <v>3902</v>
      </c>
      <c r="J248" t="s">
        <v>3902</v>
      </c>
      <c r="K248">
        <v>1000</v>
      </c>
      <c r="L248" t="s">
        <v>3902</v>
      </c>
      <c r="M248" t="s">
        <v>389</v>
      </c>
      <c r="N248">
        <v>0</v>
      </c>
      <c r="O248">
        <v>0</v>
      </c>
      <c r="P248">
        <v>0</v>
      </c>
      <c r="Q248">
        <v>0</v>
      </c>
      <c r="R248">
        <v>0</v>
      </c>
      <c r="S248">
        <v>0</v>
      </c>
      <c r="T248">
        <v>0</v>
      </c>
      <c r="U248">
        <v>0</v>
      </c>
      <c r="V248">
        <v>0</v>
      </c>
      <c r="W248">
        <v>0</v>
      </c>
      <c r="X248">
        <v>0</v>
      </c>
      <c r="Y248">
        <v>0</v>
      </c>
      <c r="Z248">
        <v>0</v>
      </c>
      <c r="AA248">
        <v>0</v>
      </c>
      <c r="AB248">
        <v>0</v>
      </c>
      <c r="AC248" s="9" t="str">
        <f t="shared" si="3"/>
        <v>B08CG5S115</v>
      </c>
      <c r="AE248" s="10" t="s">
        <v>3015</v>
      </c>
      <c r="AF248" s="10" t="s">
        <v>2500</v>
      </c>
    </row>
    <row r="249" spans="2:32" ht="14.25" x14ac:dyDescent="0.45">
      <c r="B249" t="s">
        <v>382</v>
      </c>
      <c r="C249" t="s">
        <v>2869</v>
      </c>
      <c r="D249" t="s">
        <v>384</v>
      </c>
      <c r="E249" t="s">
        <v>385</v>
      </c>
      <c r="F249" t="s">
        <v>429</v>
      </c>
      <c r="G249" t="s">
        <v>387</v>
      </c>
      <c r="H249" t="s">
        <v>3923</v>
      </c>
      <c r="I249" t="s">
        <v>3902</v>
      </c>
      <c r="J249" t="s">
        <v>3902</v>
      </c>
      <c r="K249">
        <v>200</v>
      </c>
      <c r="L249" t="s">
        <v>3902</v>
      </c>
      <c r="M249" t="s">
        <v>389</v>
      </c>
      <c r="N249">
        <v>0</v>
      </c>
      <c r="O249">
        <v>0</v>
      </c>
      <c r="P249">
        <v>0</v>
      </c>
      <c r="Q249">
        <v>0</v>
      </c>
      <c r="R249">
        <v>0</v>
      </c>
      <c r="S249">
        <v>0</v>
      </c>
      <c r="T249">
        <v>0</v>
      </c>
      <c r="U249">
        <v>0</v>
      </c>
      <c r="V249">
        <v>0</v>
      </c>
      <c r="W249">
        <v>0</v>
      </c>
      <c r="X249">
        <v>0</v>
      </c>
      <c r="Y249">
        <v>0</v>
      </c>
      <c r="Z249">
        <v>0</v>
      </c>
      <c r="AA249">
        <v>0</v>
      </c>
      <c r="AB249">
        <v>0</v>
      </c>
      <c r="AC249" s="9" t="str">
        <f t="shared" si="3"/>
        <v>B08CG5S115</v>
      </c>
      <c r="AE249" s="10" t="s">
        <v>3017</v>
      </c>
      <c r="AF249" s="10" t="s">
        <v>2490</v>
      </c>
    </row>
    <row r="250" spans="2:32" ht="14.25" x14ac:dyDescent="0.45">
      <c r="B250" t="s">
        <v>382</v>
      </c>
      <c r="C250" t="s">
        <v>2871</v>
      </c>
      <c r="D250" t="s">
        <v>384</v>
      </c>
      <c r="E250" t="s">
        <v>385</v>
      </c>
      <c r="F250" t="s">
        <v>429</v>
      </c>
      <c r="G250" t="s">
        <v>387</v>
      </c>
      <c r="H250" t="s">
        <v>4098</v>
      </c>
      <c r="I250" t="s">
        <v>3902</v>
      </c>
      <c r="J250" t="s">
        <v>3902</v>
      </c>
      <c r="K250">
        <v>300</v>
      </c>
      <c r="L250" t="s">
        <v>3902</v>
      </c>
      <c r="M250" t="s">
        <v>389</v>
      </c>
      <c r="N250">
        <v>82</v>
      </c>
      <c r="O250">
        <v>0</v>
      </c>
      <c r="P250">
        <v>0</v>
      </c>
      <c r="Q250">
        <v>0</v>
      </c>
      <c r="R250">
        <v>0</v>
      </c>
      <c r="S250">
        <v>0</v>
      </c>
      <c r="T250">
        <v>0</v>
      </c>
      <c r="U250">
        <v>0</v>
      </c>
      <c r="V250">
        <v>0</v>
      </c>
      <c r="W250">
        <v>0</v>
      </c>
      <c r="X250">
        <v>0</v>
      </c>
      <c r="Y250">
        <v>0</v>
      </c>
      <c r="Z250">
        <v>0</v>
      </c>
      <c r="AA250">
        <v>0</v>
      </c>
      <c r="AB250">
        <v>0</v>
      </c>
      <c r="AC250" s="9" t="str">
        <f t="shared" si="3"/>
        <v>B08CG5S115</v>
      </c>
      <c r="AE250" s="10" t="s">
        <v>3018</v>
      </c>
      <c r="AF250" s="10" t="s">
        <v>2476</v>
      </c>
    </row>
    <row r="251" spans="2:32" ht="14.25" x14ac:dyDescent="0.45">
      <c r="B251" t="s">
        <v>382</v>
      </c>
      <c r="C251" t="s">
        <v>2873</v>
      </c>
      <c r="D251" t="s">
        <v>384</v>
      </c>
      <c r="E251" t="s">
        <v>385</v>
      </c>
      <c r="F251" t="s">
        <v>429</v>
      </c>
      <c r="G251" t="s">
        <v>387</v>
      </c>
      <c r="H251" t="s">
        <v>4051</v>
      </c>
      <c r="I251" t="s">
        <v>3902</v>
      </c>
      <c r="J251" t="s">
        <v>3902</v>
      </c>
      <c r="K251">
        <v>200</v>
      </c>
      <c r="L251" t="s">
        <v>3902</v>
      </c>
      <c r="M251" t="s">
        <v>389</v>
      </c>
      <c r="N251">
        <v>0</v>
      </c>
      <c r="O251">
        <v>0</v>
      </c>
      <c r="P251">
        <v>0</v>
      </c>
      <c r="Q251">
        <v>0</v>
      </c>
      <c r="R251">
        <v>0</v>
      </c>
      <c r="S251">
        <v>0</v>
      </c>
      <c r="T251">
        <v>0</v>
      </c>
      <c r="U251">
        <v>0</v>
      </c>
      <c r="V251">
        <v>0</v>
      </c>
      <c r="W251">
        <v>0</v>
      </c>
      <c r="X251">
        <v>0</v>
      </c>
      <c r="Y251">
        <v>0</v>
      </c>
      <c r="Z251">
        <v>0</v>
      </c>
      <c r="AA251">
        <v>0</v>
      </c>
      <c r="AB251">
        <v>0</v>
      </c>
      <c r="AC251" s="9" t="str">
        <f t="shared" si="3"/>
        <v>B08CG5S115</v>
      </c>
      <c r="AE251" s="10" t="s">
        <v>3016</v>
      </c>
      <c r="AF251" s="10" t="s">
        <v>2482</v>
      </c>
    </row>
    <row r="252" spans="2:32" ht="14.25" x14ac:dyDescent="0.45">
      <c r="B252" t="s">
        <v>382</v>
      </c>
      <c r="C252" t="s">
        <v>2875</v>
      </c>
      <c r="D252" t="s">
        <v>384</v>
      </c>
      <c r="E252" t="s">
        <v>385</v>
      </c>
      <c r="F252" t="s">
        <v>429</v>
      </c>
      <c r="G252" t="s">
        <v>387</v>
      </c>
      <c r="H252" t="s">
        <v>4051</v>
      </c>
      <c r="I252" t="s">
        <v>3902</v>
      </c>
      <c r="J252" t="s">
        <v>3902</v>
      </c>
      <c r="K252">
        <v>200</v>
      </c>
      <c r="L252" t="s">
        <v>3902</v>
      </c>
      <c r="M252" t="s">
        <v>389</v>
      </c>
      <c r="N252">
        <v>0</v>
      </c>
      <c r="O252">
        <v>0</v>
      </c>
      <c r="P252">
        <v>0</v>
      </c>
      <c r="Q252">
        <v>0</v>
      </c>
      <c r="R252">
        <v>0</v>
      </c>
      <c r="S252">
        <v>0</v>
      </c>
      <c r="T252">
        <v>0</v>
      </c>
      <c r="U252">
        <v>0</v>
      </c>
      <c r="V252">
        <v>0</v>
      </c>
      <c r="W252">
        <v>0</v>
      </c>
      <c r="X252">
        <v>0</v>
      </c>
      <c r="Y252">
        <v>0</v>
      </c>
      <c r="Z252">
        <v>0</v>
      </c>
      <c r="AA252">
        <v>0</v>
      </c>
      <c r="AB252">
        <v>0</v>
      </c>
      <c r="AC252" s="9" t="str">
        <f t="shared" si="3"/>
        <v>B08CG5S115</v>
      </c>
      <c r="AE252" s="10" t="s">
        <v>3014</v>
      </c>
      <c r="AF252" s="10" t="s">
        <v>2486</v>
      </c>
    </row>
    <row r="253" spans="2:32" ht="14.25" x14ac:dyDescent="0.45">
      <c r="B253" t="s">
        <v>382</v>
      </c>
      <c r="C253" t="s">
        <v>2877</v>
      </c>
      <c r="D253" t="s">
        <v>384</v>
      </c>
      <c r="E253" t="s">
        <v>385</v>
      </c>
      <c r="F253" t="s">
        <v>429</v>
      </c>
      <c r="G253" t="s">
        <v>387</v>
      </c>
      <c r="H253" t="s">
        <v>4051</v>
      </c>
      <c r="I253" t="s">
        <v>3902</v>
      </c>
      <c r="J253" t="s">
        <v>3902</v>
      </c>
      <c r="K253">
        <v>300</v>
      </c>
      <c r="L253" t="s">
        <v>4262</v>
      </c>
      <c r="M253" t="s">
        <v>389</v>
      </c>
      <c r="N253">
        <v>10</v>
      </c>
      <c r="O253">
        <v>0</v>
      </c>
      <c r="P253">
        <v>0</v>
      </c>
      <c r="Q253">
        <v>0</v>
      </c>
      <c r="R253">
        <v>0</v>
      </c>
      <c r="S253">
        <v>0</v>
      </c>
      <c r="T253">
        <v>0</v>
      </c>
      <c r="U253">
        <v>0</v>
      </c>
      <c r="V253">
        <v>0</v>
      </c>
      <c r="W253">
        <v>0</v>
      </c>
      <c r="X253">
        <v>0</v>
      </c>
      <c r="Y253">
        <v>0</v>
      </c>
      <c r="Z253">
        <v>0</v>
      </c>
      <c r="AA253">
        <v>0</v>
      </c>
      <c r="AB253">
        <v>0</v>
      </c>
      <c r="AC253" s="9" t="str">
        <f t="shared" si="3"/>
        <v>B08CG5S115</v>
      </c>
      <c r="AE253" s="10" t="s">
        <v>3019</v>
      </c>
      <c r="AF253" s="10" t="s">
        <v>622</v>
      </c>
    </row>
    <row r="254" spans="2:32" ht="14.25" x14ac:dyDescent="0.45">
      <c r="B254" t="s">
        <v>382</v>
      </c>
      <c r="C254" t="s">
        <v>2879</v>
      </c>
      <c r="D254" t="s">
        <v>384</v>
      </c>
      <c r="E254" t="s">
        <v>385</v>
      </c>
      <c r="F254" t="s">
        <v>429</v>
      </c>
      <c r="G254" t="s">
        <v>387</v>
      </c>
      <c r="H254" t="s">
        <v>4051</v>
      </c>
      <c r="I254" t="s">
        <v>3902</v>
      </c>
      <c r="J254" t="s">
        <v>3902</v>
      </c>
      <c r="K254">
        <v>200</v>
      </c>
      <c r="L254" t="s">
        <v>4099</v>
      </c>
      <c r="M254" t="s">
        <v>389</v>
      </c>
      <c r="N254">
        <v>12</v>
      </c>
      <c r="O254">
        <v>0</v>
      </c>
      <c r="P254">
        <v>0</v>
      </c>
      <c r="Q254">
        <v>0</v>
      </c>
      <c r="R254">
        <v>0</v>
      </c>
      <c r="S254">
        <v>0</v>
      </c>
      <c r="T254">
        <v>0</v>
      </c>
      <c r="U254">
        <v>0</v>
      </c>
      <c r="V254">
        <v>0</v>
      </c>
      <c r="W254">
        <v>0</v>
      </c>
      <c r="X254">
        <v>0</v>
      </c>
      <c r="Y254">
        <v>0</v>
      </c>
      <c r="Z254">
        <v>0</v>
      </c>
      <c r="AA254">
        <v>0</v>
      </c>
      <c r="AB254">
        <v>0</v>
      </c>
      <c r="AC254" s="9" t="str">
        <f t="shared" si="3"/>
        <v>B08CG5S115</v>
      </c>
      <c r="AE254" s="10" t="s">
        <v>3020</v>
      </c>
      <c r="AF254" s="10" t="s">
        <v>622</v>
      </c>
    </row>
    <row r="255" spans="2:32" ht="14.25" x14ac:dyDescent="0.45">
      <c r="B255" t="s">
        <v>382</v>
      </c>
      <c r="C255" t="s">
        <v>2881</v>
      </c>
      <c r="D255" t="s">
        <v>384</v>
      </c>
      <c r="E255" t="s">
        <v>385</v>
      </c>
      <c r="F255" t="s">
        <v>429</v>
      </c>
      <c r="G255" t="s">
        <v>387</v>
      </c>
      <c r="H255" t="s">
        <v>4051</v>
      </c>
      <c r="I255" t="s">
        <v>3902</v>
      </c>
      <c r="J255" t="s">
        <v>3902</v>
      </c>
      <c r="K255">
        <v>200</v>
      </c>
      <c r="L255" t="s">
        <v>3902</v>
      </c>
      <c r="M255" t="s">
        <v>389</v>
      </c>
      <c r="N255">
        <v>0</v>
      </c>
      <c r="O255">
        <v>0</v>
      </c>
      <c r="P255">
        <v>0</v>
      </c>
      <c r="Q255">
        <v>0</v>
      </c>
      <c r="R255">
        <v>0</v>
      </c>
      <c r="S255">
        <v>0</v>
      </c>
      <c r="T255">
        <v>0</v>
      </c>
      <c r="U255">
        <v>0</v>
      </c>
      <c r="V255">
        <v>0</v>
      </c>
      <c r="W255">
        <v>0</v>
      </c>
      <c r="X255">
        <v>0</v>
      </c>
      <c r="Y255">
        <v>0</v>
      </c>
      <c r="Z255">
        <v>0</v>
      </c>
      <c r="AA255">
        <v>0</v>
      </c>
      <c r="AB255">
        <v>0</v>
      </c>
      <c r="AC255" s="9" t="str">
        <f t="shared" si="3"/>
        <v>B08CG5S115</v>
      </c>
      <c r="AE255" s="10" t="s">
        <v>3021</v>
      </c>
      <c r="AF255" s="10" t="s">
        <v>622</v>
      </c>
    </row>
    <row r="256" spans="2:32" ht="14.25" x14ac:dyDescent="0.45">
      <c r="B256" t="s">
        <v>382</v>
      </c>
      <c r="C256" t="s">
        <v>2883</v>
      </c>
      <c r="D256" t="s">
        <v>384</v>
      </c>
      <c r="E256" t="s">
        <v>385</v>
      </c>
      <c r="F256" t="s">
        <v>429</v>
      </c>
      <c r="G256" t="s">
        <v>387</v>
      </c>
      <c r="H256" t="s">
        <v>4100</v>
      </c>
      <c r="I256" t="s">
        <v>3902</v>
      </c>
      <c r="J256" t="s">
        <v>3902</v>
      </c>
      <c r="K256">
        <v>200</v>
      </c>
      <c r="L256" t="s">
        <v>3902</v>
      </c>
      <c r="M256" t="s">
        <v>389</v>
      </c>
      <c r="N256">
        <v>0</v>
      </c>
      <c r="O256">
        <v>0</v>
      </c>
      <c r="P256">
        <v>0</v>
      </c>
      <c r="Q256">
        <v>0</v>
      </c>
      <c r="R256">
        <v>0</v>
      </c>
      <c r="S256">
        <v>0</v>
      </c>
      <c r="T256">
        <v>0</v>
      </c>
      <c r="U256">
        <v>0</v>
      </c>
      <c r="V256">
        <v>0</v>
      </c>
      <c r="W256">
        <v>0</v>
      </c>
      <c r="X256">
        <v>0</v>
      </c>
      <c r="Y256">
        <v>0</v>
      </c>
      <c r="Z256">
        <v>0</v>
      </c>
      <c r="AA256">
        <v>0</v>
      </c>
      <c r="AB256">
        <v>0</v>
      </c>
      <c r="AC256" s="9" t="str">
        <f t="shared" si="3"/>
        <v>B08CG5S115</v>
      </c>
      <c r="AE256" s="10" t="s">
        <v>3022</v>
      </c>
      <c r="AF256" s="10" t="s">
        <v>622</v>
      </c>
    </row>
    <row r="257" spans="2:32" ht="14.25" x14ac:dyDescent="0.45">
      <c r="B257" t="s">
        <v>382</v>
      </c>
      <c r="C257" t="s">
        <v>2885</v>
      </c>
      <c r="D257" t="s">
        <v>384</v>
      </c>
      <c r="E257" t="s">
        <v>385</v>
      </c>
      <c r="F257" t="s">
        <v>429</v>
      </c>
      <c r="G257" t="s">
        <v>387</v>
      </c>
      <c r="H257" t="s">
        <v>4100</v>
      </c>
      <c r="I257" t="s">
        <v>3902</v>
      </c>
      <c r="J257" t="s">
        <v>3902</v>
      </c>
      <c r="K257">
        <v>200</v>
      </c>
      <c r="L257" t="s">
        <v>3902</v>
      </c>
      <c r="M257" t="s">
        <v>389</v>
      </c>
      <c r="N257">
        <v>0</v>
      </c>
      <c r="O257">
        <v>0</v>
      </c>
      <c r="P257">
        <v>0</v>
      </c>
      <c r="Q257">
        <v>0</v>
      </c>
      <c r="R257">
        <v>0</v>
      </c>
      <c r="S257">
        <v>0</v>
      </c>
      <c r="T257">
        <v>0</v>
      </c>
      <c r="U257">
        <v>0</v>
      </c>
      <c r="V257">
        <v>0</v>
      </c>
      <c r="W257">
        <v>0</v>
      </c>
      <c r="X257">
        <v>0</v>
      </c>
      <c r="Y257">
        <v>0</v>
      </c>
      <c r="Z257">
        <v>0</v>
      </c>
      <c r="AA257">
        <v>0</v>
      </c>
      <c r="AB257">
        <v>0</v>
      </c>
      <c r="AC257" s="9" t="str">
        <f t="shared" si="3"/>
        <v>B08CG5S115</v>
      </c>
      <c r="AE257" s="10" t="s">
        <v>3023</v>
      </c>
      <c r="AF257" s="10" t="s">
        <v>622</v>
      </c>
    </row>
    <row r="258" spans="2:32" ht="14.25" x14ac:dyDescent="0.45">
      <c r="B258" t="s">
        <v>382</v>
      </c>
      <c r="C258" t="s">
        <v>2887</v>
      </c>
      <c r="D258" t="s">
        <v>384</v>
      </c>
      <c r="E258" t="s">
        <v>385</v>
      </c>
      <c r="F258" t="s">
        <v>386</v>
      </c>
      <c r="G258" t="s">
        <v>387</v>
      </c>
      <c r="H258" t="s">
        <v>4101</v>
      </c>
      <c r="I258" t="s">
        <v>3902</v>
      </c>
      <c r="J258" t="s">
        <v>3902</v>
      </c>
      <c r="K258">
        <v>5000</v>
      </c>
      <c r="L258" t="s">
        <v>399</v>
      </c>
      <c r="M258" t="s">
        <v>389</v>
      </c>
      <c r="N258">
        <v>867</v>
      </c>
      <c r="O258">
        <v>1</v>
      </c>
      <c r="P258">
        <v>12</v>
      </c>
      <c r="Q258">
        <v>33</v>
      </c>
      <c r="R258">
        <v>33</v>
      </c>
      <c r="S258">
        <v>0</v>
      </c>
      <c r="T258">
        <v>0</v>
      </c>
      <c r="U258">
        <v>0</v>
      </c>
      <c r="V258">
        <v>0</v>
      </c>
      <c r="W258">
        <v>0</v>
      </c>
      <c r="X258">
        <v>0</v>
      </c>
      <c r="Y258">
        <v>0</v>
      </c>
      <c r="Z258">
        <v>0</v>
      </c>
      <c r="AA258">
        <v>0</v>
      </c>
      <c r="AB258">
        <v>0</v>
      </c>
      <c r="AC258" s="9" t="str">
        <f t="shared" si="3"/>
        <v>B08V85K5VJ</v>
      </c>
      <c r="AE258" s="10" t="s">
        <v>2996</v>
      </c>
      <c r="AF258" s="10" t="s">
        <v>2514</v>
      </c>
    </row>
    <row r="259" spans="2:32" ht="14.25" x14ac:dyDescent="0.45">
      <c r="B259" t="s">
        <v>382</v>
      </c>
      <c r="C259" t="s">
        <v>2889</v>
      </c>
      <c r="D259" t="s">
        <v>384</v>
      </c>
      <c r="E259" t="s">
        <v>385</v>
      </c>
      <c r="F259" t="s">
        <v>429</v>
      </c>
      <c r="G259" t="s">
        <v>387</v>
      </c>
      <c r="H259" t="s">
        <v>4101</v>
      </c>
      <c r="I259" t="s">
        <v>3902</v>
      </c>
      <c r="J259" t="s">
        <v>3902</v>
      </c>
      <c r="K259">
        <v>200</v>
      </c>
      <c r="L259" t="s">
        <v>399</v>
      </c>
      <c r="M259" t="s">
        <v>389</v>
      </c>
      <c r="N259">
        <v>4</v>
      </c>
      <c r="O259">
        <v>0</v>
      </c>
      <c r="P259">
        <v>0</v>
      </c>
      <c r="Q259">
        <v>0</v>
      </c>
      <c r="R259">
        <v>0</v>
      </c>
      <c r="S259">
        <v>0</v>
      </c>
      <c r="T259">
        <v>0</v>
      </c>
      <c r="U259">
        <v>0</v>
      </c>
      <c r="V259">
        <v>0</v>
      </c>
      <c r="W259">
        <v>0</v>
      </c>
      <c r="X259">
        <v>0</v>
      </c>
      <c r="Y259">
        <v>0</v>
      </c>
      <c r="Z259">
        <v>0</v>
      </c>
      <c r="AA259">
        <v>0</v>
      </c>
      <c r="AB259">
        <v>0</v>
      </c>
      <c r="AC259" s="9" t="str">
        <f t="shared" si="3"/>
        <v>B08V85K5VJ</v>
      </c>
      <c r="AE259" s="10" t="s">
        <v>2998</v>
      </c>
      <c r="AF259" s="10" t="s">
        <v>2482</v>
      </c>
    </row>
    <row r="260" spans="2:32" ht="14.25" x14ac:dyDescent="0.45">
      <c r="B260" t="s">
        <v>382</v>
      </c>
      <c r="C260" t="s">
        <v>2891</v>
      </c>
      <c r="D260" t="s">
        <v>384</v>
      </c>
      <c r="E260" t="s">
        <v>385</v>
      </c>
      <c r="F260" t="s">
        <v>429</v>
      </c>
      <c r="G260" t="s">
        <v>387</v>
      </c>
      <c r="H260" t="s">
        <v>4101</v>
      </c>
      <c r="I260" t="s">
        <v>3902</v>
      </c>
      <c r="J260" t="s">
        <v>3902</v>
      </c>
      <c r="K260">
        <v>500</v>
      </c>
      <c r="L260" t="s">
        <v>3902</v>
      </c>
      <c r="M260" t="s">
        <v>389</v>
      </c>
      <c r="N260">
        <v>0</v>
      </c>
      <c r="O260">
        <v>0</v>
      </c>
      <c r="P260">
        <v>0</v>
      </c>
      <c r="Q260">
        <v>0</v>
      </c>
      <c r="R260">
        <v>0</v>
      </c>
      <c r="S260">
        <v>0</v>
      </c>
      <c r="T260">
        <v>0</v>
      </c>
      <c r="U260">
        <v>0</v>
      </c>
      <c r="V260">
        <v>0</v>
      </c>
      <c r="W260">
        <v>0</v>
      </c>
      <c r="X260">
        <v>0</v>
      </c>
      <c r="Y260">
        <v>0</v>
      </c>
      <c r="Z260">
        <v>0</v>
      </c>
      <c r="AA260">
        <v>0</v>
      </c>
      <c r="AB260">
        <v>0</v>
      </c>
      <c r="AC260" s="9" t="str">
        <f t="shared" ref="AC260:AC323" si="4">VLOOKUP(C260,$AE$3:$AF$559,2,FALSE)</f>
        <v>B08V85K5VJ</v>
      </c>
      <c r="AE260" s="10" t="s">
        <v>2981</v>
      </c>
      <c r="AF260" s="10" t="s">
        <v>2486</v>
      </c>
    </row>
    <row r="261" spans="2:32" ht="14.25" x14ac:dyDescent="0.45">
      <c r="B261" t="s">
        <v>382</v>
      </c>
      <c r="C261" t="s">
        <v>2893</v>
      </c>
      <c r="D261" t="s">
        <v>384</v>
      </c>
      <c r="E261" t="s">
        <v>385</v>
      </c>
      <c r="F261" t="s">
        <v>429</v>
      </c>
      <c r="G261" t="s">
        <v>387</v>
      </c>
      <c r="H261" t="s">
        <v>4101</v>
      </c>
      <c r="I261" t="s">
        <v>3902</v>
      </c>
      <c r="J261" t="s">
        <v>3902</v>
      </c>
      <c r="K261">
        <v>200</v>
      </c>
      <c r="L261" t="s">
        <v>3902</v>
      </c>
      <c r="M261" t="s">
        <v>389</v>
      </c>
      <c r="N261">
        <v>0</v>
      </c>
      <c r="O261">
        <v>0</v>
      </c>
      <c r="P261">
        <v>0</v>
      </c>
      <c r="Q261">
        <v>0</v>
      </c>
      <c r="R261">
        <v>0</v>
      </c>
      <c r="S261">
        <v>0</v>
      </c>
      <c r="T261">
        <v>0</v>
      </c>
      <c r="U261">
        <v>0</v>
      </c>
      <c r="V261">
        <v>0</v>
      </c>
      <c r="W261">
        <v>0</v>
      </c>
      <c r="X261">
        <v>0</v>
      </c>
      <c r="Y261">
        <v>0</v>
      </c>
      <c r="Z261">
        <v>0</v>
      </c>
      <c r="AA261">
        <v>0</v>
      </c>
      <c r="AB261">
        <v>0</v>
      </c>
      <c r="AC261" s="9" t="str">
        <f t="shared" si="4"/>
        <v>B08V85K5VJ</v>
      </c>
      <c r="AE261" s="10" t="s">
        <v>2957</v>
      </c>
      <c r="AF261" s="10" t="s">
        <v>2490</v>
      </c>
    </row>
    <row r="262" spans="2:32" ht="14.25" x14ac:dyDescent="0.45">
      <c r="B262" t="s">
        <v>382</v>
      </c>
      <c r="C262" t="s">
        <v>2895</v>
      </c>
      <c r="D262" t="s">
        <v>384</v>
      </c>
      <c r="E262" t="s">
        <v>385</v>
      </c>
      <c r="F262" t="s">
        <v>429</v>
      </c>
      <c r="G262" t="s">
        <v>387</v>
      </c>
      <c r="H262" t="s">
        <v>4101</v>
      </c>
      <c r="I262" t="s">
        <v>3902</v>
      </c>
      <c r="J262" t="s">
        <v>3902</v>
      </c>
      <c r="K262">
        <v>300</v>
      </c>
      <c r="L262" t="s">
        <v>3902</v>
      </c>
      <c r="M262" t="s">
        <v>389</v>
      </c>
      <c r="N262">
        <v>0</v>
      </c>
      <c r="O262">
        <v>0</v>
      </c>
      <c r="P262">
        <v>0</v>
      </c>
      <c r="Q262">
        <v>0</v>
      </c>
      <c r="R262">
        <v>0</v>
      </c>
      <c r="S262">
        <v>0</v>
      </c>
      <c r="T262">
        <v>0</v>
      </c>
      <c r="U262">
        <v>0</v>
      </c>
      <c r="V262">
        <v>0</v>
      </c>
      <c r="W262">
        <v>0</v>
      </c>
      <c r="X262">
        <v>0</v>
      </c>
      <c r="Y262">
        <v>0</v>
      </c>
      <c r="Z262">
        <v>0</v>
      </c>
      <c r="AA262">
        <v>0</v>
      </c>
      <c r="AB262">
        <v>0</v>
      </c>
      <c r="AC262" s="9" t="str">
        <f t="shared" si="4"/>
        <v>B08V85K5VJ</v>
      </c>
      <c r="AE262" s="10" t="s">
        <v>2959</v>
      </c>
      <c r="AF262" s="10" t="s">
        <v>2490</v>
      </c>
    </row>
    <row r="263" spans="2:32" ht="14.25" x14ac:dyDescent="0.45">
      <c r="B263" t="s">
        <v>382</v>
      </c>
      <c r="C263" t="s">
        <v>2897</v>
      </c>
      <c r="D263" t="s">
        <v>384</v>
      </c>
      <c r="E263" t="s">
        <v>385</v>
      </c>
      <c r="F263" t="s">
        <v>429</v>
      </c>
      <c r="G263" t="s">
        <v>387</v>
      </c>
      <c r="H263" t="s">
        <v>4101</v>
      </c>
      <c r="I263" t="s">
        <v>3902</v>
      </c>
      <c r="J263" t="s">
        <v>3902</v>
      </c>
      <c r="K263">
        <v>500</v>
      </c>
      <c r="L263" t="s">
        <v>3902</v>
      </c>
      <c r="M263" t="s">
        <v>389</v>
      </c>
      <c r="N263">
        <v>0</v>
      </c>
      <c r="O263">
        <v>0</v>
      </c>
      <c r="P263">
        <v>0</v>
      </c>
      <c r="Q263">
        <v>0</v>
      </c>
      <c r="R263">
        <v>0</v>
      </c>
      <c r="S263">
        <v>0</v>
      </c>
      <c r="T263">
        <v>0</v>
      </c>
      <c r="U263">
        <v>0</v>
      </c>
      <c r="V263">
        <v>0</v>
      </c>
      <c r="W263">
        <v>0</v>
      </c>
      <c r="X263">
        <v>0</v>
      </c>
      <c r="Y263">
        <v>0</v>
      </c>
      <c r="Z263">
        <v>0</v>
      </c>
      <c r="AA263">
        <v>0</v>
      </c>
      <c r="AB263">
        <v>0</v>
      </c>
      <c r="AC263" s="9" t="str">
        <f t="shared" si="4"/>
        <v>B08V85K5VJ</v>
      </c>
      <c r="AE263" s="10" t="s">
        <v>2961</v>
      </c>
      <c r="AF263" s="10" t="s">
        <v>2514</v>
      </c>
    </row>
    <row r="264" spans="2:32" ht="14.25" x14ac:dyDescent="0.45">
      <c r="B264" t="s">
        <v>382</v>
      </c>
      <c r="C264" t="s">
        <v>2899</v>
      </c>
      <c r="D264" t="s">
        <v>384</v>
      </c>
      <c r="E264" t="s">
        <v>385</v>
      </c>
      <c r="F264" t="s">
        <v>429</v>
      </c>
      <c r="G264" t="s">
        <v>387</v>
      </c>
      <c r="H264" t="s">
        <v>4101</v>
      </c>
      <c r="I264" t="s">
        <v>3902</v>
      </c>
      <c r="J264" t="s">
        <v>3902</v>
      </c>
      <c r="K264">
        <v>800</v>
      </c>
      <c r="L264" t="s">
        <v>3902</v>
      </c>
      <c r="M264" t="s">
        <v>389</v>
      </c>
      <c r="N264">
        <v>0</v>
      </c>
      <c r="O264">
        <v>0</v>
      </c>
      <c r="P264">
        <v>0</v>
      </c>
      <c r="Q264">
        <v>0</v>
      </c>
      <c r="R264">
        <v>0</v>
      </c>
      <c r="S264">
        <v>0</v>
      </c>
      <c r="T264">
        <v>0</v>
      </c>
      <c r="U264">
        <v>0</v>
      </c>
      <c r="V264">
        <v>0</v>
      </c>
      <c r="W264">
        <v>0</v>
      </c>
      <c r="X264">
        <v>0</v>
      </c>
      <c r="Y264">
        <v>0</v>
      </c>
      <c r="Z264">
        <v>0</v>
      </c>
      <c r="AA264">
        <v>0</v>
      </c>
      <c r="AB264">
        <v>0</v>
      </c>
      <c r="AC264" s="9" t="str">
        <f t="shared" si="4"/>
        <v>B08V85K5VJ</v>
      </c>
      <c r="AE264" s="10" t="s">
        <v>2963</v>
      </c>
      <c r="AF264" s="10" t="s">
        <v>2514</v>
      </c>
    </row>
    <row r="265" spans="2:32" ht="14.25" x14ac:dyDescent="0.45">
      <c r="B265" t="s">
        <v>382</v>
      </c>
      <c r="C265" t="s">
        <v>2901</v>
      </c>
      <c r="D265" t="s">
        <v>384</v>
      </c>
      <c r="E265" t="s">
        <v>385</v>
      </c>
      <c r="F265" t="s">
        <v>429</v>
      </c>
      <c r="G265" t="s">
        <v>387</v>
      </c>
      <c r="H265" t="s">
        <v>4101</v>
      </c>
      <c r="I265" t="s">
        <v>3902</v>
      </c>
      <c r="J265" t="s">
        <v>3902</v>
      </c>
      <c r="K265">
        <v>1300</v>
      </c>
      <c r="L265" t="s">
        <v>3902</v>
      </c>
      <c r="M265" t="s">
        <v>389</v>
      </c>
      <c r="N265">
        <v>0</v>
      </c>
      <c r="O265">
        <v>0</v>
      </c>
      <c r="P265">
        <v>0</v>
      </c>
      <c r="Q265">
        <v>0</v>
      </c>
      <c r="R265">
        <v>0</v>
      </c>
      <c r="S265">
        <v>0</v>
      </c>
      <c r="T265">
        <v>0</v>
      </c>
      <c r="U265">
        <v>0</v>
      </c>
      <c r="V265">
        <v>0</v>
      </c>
      <c r="W265">
        <v>0</v>
      </c>
      <c r="X265">
        <v>0</v>
      </c>
      <c r="Y265">
        <v>0</v>
      </c>
      <c r="Z265">
        <v>0</v>
      </c>
      <c r="AA265">
        <v>0</v>
      </c>
      <c r="AB265">
        <v>0</v>
      </c>
      <c r="AC265" s="9" t="str">
        <f t="shared" si="4"/>
        <v>B08V85K5VJ</v>
      </c>
      <c r="AE265" s="10" t="s">
        <v>2965</v>
      </c>
      <c r="AF265" s="10" t="s">
        <v>2514</v>
      </c>
    </row>
    <row r="266" spans="2:32" ht="14.25" x14ac:dyDescent="0.45">
      <c r="B266" t="s">
        <v>382</v>
      </c>
      <c r="C266" t="s">
        <v>2903</v>
      </c>
      <c r="D266" t="s">
        <v>384</v>
      </c>
      <c r="E266" t="s">
        <v>385</v>
      </c>
      <c r="F266" t="s">
        <v>429</v>
      </c>
      <c r="G266" t="s">
        <v>387</v>
      </c>
      <c r="H266" t="s">
        <v>4101</v>
      </c>
      <c r="I266" t="s">
        <v>3902</v>
      </c>
      <c r="J266" t="s">
        <v>3902</v>
      </c>
      <c r="K266">
        <v>200</v>
      </c>
      <c r="L266" t="s">
        <v>3902</v>
      </c>
      <c r="M266" t="s">
        <v>389</v>
      </c>
      <c r="N266">
        <v>0</v>
      </c>
      <c r="O266">
        <v>0</v>
      </c>
      <c r="P266">
        <v>0</v>
      </c>
      <c r="Q266">
        <v>0</v>
      </c>
      <c r="R266">
        <v>0</v>
      </c>
      <c r="S266">
        <v>0</v>
      </c>
      <c r="T266">
        <v>0</v>
      </c>
      <c r="U266">
        <v>0</v>
      </c>
      <c r="V266">
        <v>0</v>
      </c>
      <c r="W266">
        <v>0</v>
      </c>
      <c r="X266">
        <v>0</v>
      </c>
      <c r="Y266">
        <v>0</v>
      </c>
      <c r="Z266">
        <v>0</v>
      </c>
      <c r="AA266">
        <v>0</v>
      </c>
      <c r="AB266">
        <v>0</v>
      </c>
      <c r="AC266" s="9" t="str">
        <f t="shared" si="4"/>
        <v>B08V85K5VJ</v>
      </c>
      <c r="AE266" s="10" t="s">
        <v>2967</v>
      </c>
      <c r="AF266" s="10" t="s">
        <v>2514</v>
      </c>
    </row>
    <row r="267" spans="2:32" ht="14.25" x14ac:dyDescent="0.45">
      <c r="B267" t="s">
        <v>382</v>
      </c>
      <c r="C267" t="s">
        <v>2905</v>
      </c>
      <c r="D267" t="s">
        <v>384</v>
      </c>
      <c r="E267" t="s">
        <v>385</v>
      </c>
      <c r="F267" t="s">
        <v>429</v>
      </c>
      <c r="G267" t="s">
        <v>387</v>
      </c>
      <c r="H267" t="s">
        <v>4101</v>
      </c>
      <c r="I267" t="s">
        <v>3902</v>
      </c>
      <c r="J267" t="s">
        <v>3902</v>
      </c>
      <c r="K267">
        <v>5700</v>
      </c>
      <c r="L267" t="s">
        <v>399</v>
      </c>
      <c r="M267" t="s">
        <v>389</v>
      </c>
      <c r="N267">
        <v>3057</v>
      </c>
      <c r="O267">
        <v>9</v>
      </c>
      <c r="P267">
        <v>29</v>
      </c>
      <c r="Q267">
        <v>593</v>
      </c>
      <c r="R267">
        <v>66</v>
      </c>
      <c r="S267">
        <v>0</v>
      </c>
      <c r="T267">
        <v>0</v>
      </c>
      <c r="U267">
        <v>0</v>
      </c>
      <c r="V267">
        <v>0</v>
      </c>
      <c r="W267">
        <v>0</v>
      </c>
      <c r="X267">
        <v>0</v>
      </c>
      <c r="Y267">
        <v>0</v>
      </c>
      <c r="Z267">
        <v>0</v>
      </c>
      <c r="AA267">
        <v>0</v>
      </c>
      <c r="AB267">
        <v>0</v>
      </c>
      <c r="AC267" s="9" t="str">
        <f t="shared" si="4"/>
        <v>B08V85K5VJ</v>
      </c>
      <c r="AE267" s="10" t="s">
        <v>2969</v>
      </c>
      <c r="AF267" s="10" t="s">
        <v>2514</v>
      </c>
    </row>
    <row r="268" spans="2:32" ht="14.25" x14ac:dyDescent="0.45">
      <c r="B268" t="s">
        <v>382</v>
      </c>
      <c r="C268" t="s">
        <v>2907</v>
      </c>
      <c r="D268" t="s">
        <v>384</v>
      </c>
      <c r="E268" t="s">
        <v>385</v>
      </c>
      <c r="F268" t="s">
        <v>429</v>
      </c>
      <c r="G268" t="s">
        <v>387</v>
      </c>
      <c r="H268" t="s">
        <v>4102</v>
      </c>
      <c r="I268" t="s">
        <v>3902</v>
      </c>
      <c r="J268" t="s">
        <v>3902</v>
      </c>
      <c r="K268">
        <v>200</v>
      </c>
      <c r="L268" t="s">
        <v>3902</v>
      </c>
      <c r="M268" t="s">
        <v>389</v>
      </c>
      <c r="N268">
        <v>0</v>
      </c>
      <c r="O268">
        <v>0</v>
      </c>
      <c r="P268">
        <v>0</v>
      </c>
      <c r="Q268">
        <v>0</v>
      </c>
      <c r="R268">
        <v>0</v>
      </c>
      <c r="S268">
        <v>0</v>
      </c>
      <c r="T268">
        <v>0</v>
      </c>
      <c r="U268">
        <v>0</v>
      </c>
      <c r="V268">
        <v>0</v>
      </c>
      <c r="W268">
        <v>0</v>
      </c>
      <c r="X268">
        <v>0</v>
      </c>
      <c r="Y268">
        <v>0</v>
      </c>
      <c r="Z268">
        <v>0</v>
      </c>
      <c r="AA268">
        <v>0</v>
      </c>
      <c r="AB268">
        <v>0</v>
      </c>
      <c r="AC268" s="9" t="str">
        <f t="shared" si="4"/>
        <v>B08CG5S115</v>
      </c>
      <c r="AE268" s="10" t="s">
        <v>2971</v>
      </c>
      <c r="AF268" s="10" t="s">
        <v>2496</v>
      </c>
    </row>
    <row r="269" spans="2:32" ht="14.25" x14ac:dyDescent="0.45">
      <c r="B269" t="s">
        <v>382</v>
      </c>
      <c r="C269" t="s">
        <v>2909</v>
      </c>
      <c r="D269" t="s">
        <v>384</v>
      </c>
      <c r="E269" t="s">
        <v>385</v>
      </c>
      <c r="F269" t="s">
        <v>429</v>
      </c>
      <c r="G269" t="s">
        <v>387</v>
      </c>
      <c r="H269" t="s">
        <v>4054</v>
      </c>
      <c r="I269" t="s">
        <v>3902</v>
      </c>
      <c r="J269" t="s">
        <v>3902</v>
      </c>
      <c r="K269">
        <v>200</v>
      </c>
      <c r="L269" t="s">
        <v>3902</v>
      </c>
      <c r="M269" t="s">
        <v>389</v>
      </c>
      <c r="N269">
        <v>0</v>
      </c>
      <c r="O269">
        <v>0</v>
      </c>
      <c r="P269">
        <v>0</v>
      </c>
      <c r="Q269">
        <v>0</v>
      </c>
      <c r="R269">
        <v>0</v>
      </c>
      <c r="S269">
        <v>0</v>
      </c>
      <c r="T269">
        <v>0</v>
      </c>
      <c r="U269">
        <v>0</v>
      </c>
      <c r="V269">
        <v>0</v>
      </c>
      <c r="W269">
        <v>0</v>
      </c>
      <c r="X269">
        <v>0</v>
      </c>
      <c r="Y269">
        <v>0</v>
      </c>
      <c r="Z269">
        <v>0</v>
      </c>
      <c r="AA269">
        <v>0</v>
      </c>
      <c r="AB269">
        <v>0</v>
      </c>
      <c r="AC269" s="9" t="str">
        <f t="shared" si="4"/>
        <v>B08CG5S115</v>
      </c>
      <c r="AE269" s="10" t="s">
        <v>2973</v>
      </c>
      <c r="AF269" s="10" t="s">
        <v>2496</v>
      </c>
    </row>
    <row r="270" spans="2:32" ht="14.25" x14ac:dyDescent="0.45">
      <c r="B270" t="s">
        <v>382</v>
      </c>
      <c r="C270" t="s">
        <v>2911</v>
      </c>
      <c r="D270" t="s">
        <v>384</v>
      </c>
      <c r="E270" t="s">
        <v>385</v>
      </c>
      <c r="F270" t="s">
        <v>429</v>
      </c>
      <c r="G270" t="s">
        <v>387</v>
      </c>
      <c r="H270" t="s">
        <v>4054</v>
      </c>
      <c r="I270" t="s">
        <v>3902</v>
      </c>
      <c r="J270" t="s">
        <v>3902</v>
      </c>
      <c r="K270">
        <v>300</v>
      </c>
      <c r="L270" t="s">
        <v>4263</v>
      </c>
      <c r="M270" t="s">
        <v>389</v>
      </c>
      <c r="N270">
        <v>37</v>
      </c>
      <c r="O270">
        <v>0</v>
      </c>
      <c r="P270">
        <v>0</v>
      </c>
      <c r="Q270">
        <v>0</v>
      </c>
      <c r="R270">
        <v>0</v>
      </c>
      <c r="S270">
        <v>0</v>
      </c>
      <c r="T270">
        <v>0</v>
      </c>
      <c r="U270">
        <v>0</v>
      </c>
      <c r="V270">
        <v>0</v>
      </c>
      <c r="W270">
        <v>0</v>
      </c>
      <c r="X270">
        <v>0</v>
      </c>
      <c r="Y270">
        <v>0</v>
      </c>
      <c r="Z270">
        <v>0</v>
      </c>
      <c r="AA270">
        <v>0</v>
      </c>
      <c r="AB270">
        <v>0</v>
      </c>
      <c r="AC270" s="9" t="str">
        <f t="shared" si="4"/>
        <v>B08CG5S115</v>
      </c>
      <c r="AE270" s="10" t="s">
        <v>2951</v>
      </c>
      <c r="AF270" s="10" t="s">
        <v>2486</v>
      </c>
    </row>
    <row r="271" spans="2:32" ht="14.25" x14ac:dyDescent="0.45">
      <c r="B271" t="s">
        <v>382</v>
      </c>
      <c r="C271" t="s">
        <v>2913</v>
      </c>
      <c r="D271" t="s">
        <v>384</v>
      </c>
      <c r="E271" t="s">
        <v>385</v>
      </c>
      <c r="F271" t="s">
        <v>429</v>
      </c>
      <c r="G271" t="s">
        <v>387</v>
      </c>
      <c r="H271" t="s">
        <v>4054</v>
      </c>
      <c r="I271" t="s">
        <v>3902</v>
      </c>
      <c r="J271" t="s">
        <v>3902</v>
      </c>
      <c r="K271">
        <v>1000</v>
      </c>
      <c r="L271" t="s">
        <v>3902</v>
      </c>
      <c r="M271" t="s">
        <v>389</v>
      </c>
      <c r="N271">
        <v>0</v>
      </c>
      <c r="O271">
        <v>0</v>
      </c>
      <c r="P271">
        <v>0</v>
      </c>
      <c r="Q271">
        <v>0</v>
      </c>
      <c r="R271">
        <v>0</v>
      </c>
      <c r="S271">
        <v>0</v>
      </c>
      <c r="T271">
        <v>0</v>
      </c>
      <c r="U271">
        <v>0</v>
      </c>
      <c r="V271">
        <v>0</v>
      </c>
      <c r="W271">
        <v>0</v>
      </c>
      <c r="X271">
        <v>0</v>
      </c>
      <c r="Y271">
        <v>0</v>
      </c>
      <c r="Z271">
        <v>0</v>
      </c>
      <c r="AA271">
        <v>0</v>
      </c>
      <c r="AB271">
        <v>0</v>
      </c>
      <c r="AC271" s="9" t="str">
        <f t="shared" si="4"/>
        <v>B08CG5S115</v>
      </c>
      <c r="AE271" s="10" t="s">
        <v>2953</v>
      </c>
      <c r="AF271" s="10" t="s">
        <v>2482</v>
      </c>
    </row>
    <row r="272" spans="2:32" ht="14.25" x14ac:dyDescent="0.45">
      <c r="B272" t="s">
        <v>382</v>
      </c>
      <c r="C272" t="s">
        <v>2915</v>
      </c>
      <c r="D272" t="s">
        <v>384</v>
      </c>
      <c r="E272" t="s">
        <v>385</v>
      </c>
      <c r="F272" t="s">
        <v>429</v>
      </c>
      <c r="G272" t="s">
        <v>387</v>
      </c>
      <c r="H272" t="s">
        <v>4054</v>
      </c>
      <c r="I272" t="s">
        <v>3902</v>
      </c>
      <c r="J272" t="s">
        <v>3902</v>
      </c>
      <c r="K272">
        <v>1000</v>
      </c>
      <c r="L272" t="s">
        <v>3902</v>
      </c>
      <c r="M272" t="s">
        <v>389</v>
      </c>
      <c r="N272">
        <v>0</v>
      </c>
      <c r="O272">
        <v>0</v>
      </c>
      <c r="P272">
        <v>0</v>
      </c>
      <c r="Q272">
        <v>0</v>
      </c>
      <c r="R272">
        <v>0</v>
      </c>
      <c r="S272">
        <v>0</v>
      </c>
      <c r="T272">
        <v>0</v>
      </c>
      <c r="U272">
        <v>0</v>
      </c>
      <c r="V272">
        <v>0</v>
      </c>
      <c r="W272">
        <v>0</v>
      </c>
      <c r="X272">
        <v>0</v>
      </c>
      <c r="Y272">
        <v>0</v>
      </c>
      <c r="Z272">
        <v>0</v>
      </c>
      <c r="AA272">
        <v>0</v>
      </c>
      <c r="AB272">
        <v>0</v>
      </c>
      <c r="AC272" s="9" t="str">
        <f t="shared" si="4"/>
        <v>B08CG5S115</v>
      </c>
      <c r="AE272" s="10" t="s">
        <v>2955</v>
      </c>
      <c r="AF272" s="10" t="s">
        <v>2482</v>
      </c>
    </row>
    <row r="273" spans="2:32" ht="14.25" x14ac:dyDescent="0.45">
      <c r="B273" t="s">
        <v>382</v>
      </c>
      <c r="C273" t="s">
        <v>2917</v>
      </c>
      <c r="D273" t="s">
        <v>384</v>
      </c>
      <c r="E273" t="s">
        <v>385</v>
      </c>
      <c r="F273" t="s">
        <v>429</v>
      </c>
      <c r="G273" t="s">
        <v>387</v>
      </c>
      <c r="H273" t="s">
        <v>4055</v>
      </c>
      <c r="I273" t="s">
        <v>3902</v>
      </c>
      <c r="J273" t="s">
        <v>3902</v>
      </c>
      <c r="K273">
        <v>200</v>
      </c>
      <c r="L273" t="s">
        <v>4264</v>
      </c>
      <c r="M273" t="s">
        <v>389</v>
      </c>
      <c r="N273">
        <v>10</v>
      </c>
      <c r="O273">
        <v>1</v>
      </c>
      <c r="P273">
        <v>1</v>
      </c>
      <c r="Q273">
        <v>57</v>
      </c>
      <c r="R273">
        <v>57</v>
      </c>
      <c r="S273">
        <v>1</v>
      </c>
      <c r="T273">
        <v>2699</v>
      </c>
      <c r="U273">
        <v>211</v>
      </c>
      <c r="V273">
        <v>473509</v>
      </c>
      <c r="W273">
        <v>0</v>
      </c>
      <c r="X273">
        <v>0</v>
      </c>
      <c r="Y273">
        <v>0</v>
      </c>
      <c r="Z273">
        <v>0</v>
      </c>
      <c r="AA273">
        <v>0</v>
      </c>
      <c r="AB273">
        <v>0</v>
      </c>
      <c r="AC273" s="9" t="str">
        <f t="shared" si="4"/>
        <v>B08CG5S115</v>
      </c>
      <c r="AE273" s="10" t="s">
        <v>2945</v>
      </c>
      <c r="AF273" s="10" t="s">
        <v>2482</v>
      </c>
    </row>
    <row r="274" spans="2:32" ht="14.25" x14ac:dyDescent="0.45">
      <c r="B274" t="s">
        <v>382</v>
      </c>
      <c r="C274" t="s">
        <v>2919</v>
      </c>
      <c r="D274" t="s">
        <v>384</v>
      </c>
      <c r="E274" t="s">
        <v>385</v>
      </c>
      <c r="F274" t="s">
        <v>429</v>
      </c>
      <c r="G274" t="s">
        <v>387</v>
      </c>
      <c r="H274" t="s">
        <v>4055</v>
      </c>
      <c r="I274" t="s">
        <v>3902</v>
      </c>
      <c r="J274" t="s">
        <v>3902</v>
      </c>
      <c r="K274">
        <v>1500</v>
      </c>
      <c r="L274" t="s">
        <v>4265</v>
      </c>
      <c r="M274" t="s">
        <v>389</v>
      </c>
      <c r="N274">
        <v>110</v>
      </c>
      <c r="O274">
        <v>3</v>
      </c>
      <c r="P274">
        <v>273</v>
      </c>
      <c r="Q274">
        <v>171</v>
      </c>
      <c r="R274">
        <v>57</v>
      </c>
      <c r="S274">
        <v>0</v>
      </c>
      <c r="T274">
        <v>0</v>
      </c>
      <c r="U274">
        <v>0</v>
      </c>
      <c r="V274">
        <v>0</v>
      </c>
      <c r="W274">
        <v>0</v>
      </c>
      <c r="X274">
        <v>0</v>
      </c>
      <c r="Y274">
        <v>0</v>
      </c>
      <c r="Z274">
        <v>0</v>
      </c>
      <c r="AA274">
        <v>0</v>
      </c>
      <c r="AB274">
        <v>0</v>
      </c>
      <c r="AC274" s="9" t="str">
        <f t="shared" si="4"/>
        <v>B08CG5S115</v>
      </c>
      <c r="AE274" s="10" t="s">
        <v>2947</v>
      </c>
      <c r="AF274" s="10" t="s">
        <v>2482</v>
      </c>
    </row>
    <row r="275" spans="2:32" ht="14.25" x14ac:dyDescent="0.45">
      <c r="B275" t="s">
        <v>382</v>
      </c>
      <c r="C275" t="s">
        <v>2921</v>
      </c>
      <c r="D275" t="s">
        <v>384</v>
      </c>
      <c r="E275" t="s">
        <v>385</v>
      </c>
      <c r="F275" t="s">
        <v>429</v>
      </c>
      <c r="G275" t="s">
        <v>387</v>
      </c>
      <c r="H275" t="s">
        <v>4056</v>
      </c>
      <c r="I275" t="s">
        <v>3902</v>
      </c>
      <c r="J275" t="s">
        <v>3902</v>
      </c>
      <c r="K275">
        <v>900</v>
      </c>
      <c r="L275" t="s">
        <v>3902</v>
      </c>
      <c r="M275" t="s">
        <v>389</v>
      </c>
      <c r="N275">
        <v>1</v>
      </c>
      <c r="O275">
        <v>0</v>
      </c>
      <c r="P275">
        <v>0</v>
      </c>
      <c r="Q275">
        <v>0</v>
      </c>
      <c r="R275">
        <v>0</v>
      </c>
      <c r="S275">
        <v>0</v>
      </c>
      <c r="T275">
        <v>0</v>
      </c>
      <c r="U275">
        <v>0</v>
      </c>
      <c r="V275">
        <v>0</v>
      </c>
      <c r="W275">
        <v>0</v>
      </c>
      <c r="X275">
        <v>0</v>
      </c>
      <c r="Y275">
        <v>0</v>
      </c>
      <c r="Z275">
        <v>0</v>
      </c>
      <c r="AA275">
        <v>0</v>
      </c>
      <c r="AB275">
        <v>0</v>
      </c>
      <c r="AC275" s="9" t="str">
        <f t="shared" si="4"/>
        <v>B095MH2B5G</v>
      </c>
      <c r="AE275" s="10" t="s">
        <v>2949</v>
      </c>
      <c r="AF275" s="10" t="s">
        <v>2486</v>
      </c>
    </row>
    <row r="276" spans="2:32" ht="14.25" x14ac:dyDescent="0.45">
      <c r="B276" t="s">
        <v>382</v>
      </c>
      <c r="C276" t="s">
        <v>2923</v>
      </c>
      <c r="D276" t="s">
        <v>384</v>
      </c>
      <c r="E276" t="s">
        <v>385</v>
      </c>
      <c r="F276" t="s">
        <v>429</v>
      </c>
      <c r="G276" t="s">
        <v>387</v>
      </c>
      <c r="H276" t="s">
        <v>4056</v>
      </c>
      <c r="I276" t="s">
        <v>3902</v>
      </c>
      <c r="J276" t="s">
        <v>3902</v>
      </c>
      <c r="K276">
        <v>200</v>
      </c>
      <c r="L276" t="s">
        <v>3902</v>
      </c>
      <c r="M276" t="s">
        <v>389</v>
      </c>
      <c r="N276">
        <v>0</v>
      </c>
      <c r="O276">
        <v>0</v>
      </c>
      <c r="P276">
        <v>0</v>
      </c>
      <c r="Q276">
        <v>0</v>
      </c>
      <c r="R276">
        <v>0</v>
      </c>
      <c r="S276">
        <v>0</v>
      </c>
      <c r="T276">
        <v>0</v>
      </c>
      <c r="U276">
        <v>0</v>
      </c>
      <c r="V276">
        <v>0</v>
      </c>
      <c r="W276">
        <v>0</v>
      </c>
      <c r="X276">
        <v>0</v>
      </c>
      <c r="Y276">
        <v>0</v>
      </c>
      <c r="Z276">
        <v>0</v>
      </c>
      <c r="AA276">
        <v>0</v>
      </c>
      <c r="AB276">
        <v>0</v>
      </c>
      <c r="AC276" s="9" t="str">
        <f t="shared" si="4"/>
        <v>B08CG5S115</v>
      </c>
      <c r="AE276" s="10" t="s">
        <v>2943</v>
      </c>
      <c r="AF276" s="10" t="s">
        <v>2482</v>
      </c>
    </row>
    <row r="277" spans="2:32" ht="14.25" x14ac:dyDescent="0.45">
      <c r="B277" t="s">
        <v>382</v>
      </c>
      <c r="C277" t="s">
        <v>2925</v>
      </c>
      <c r="D277" t="s">
        <v>384</v>
      </c>
      <c r="E277" t="s">
        <v>385</v>
      </c>
      <c r="F277" t="s">
        <v>429</v>
      </c>
      <c r="G277" t="s">
        <v>387</v>
      </c>
      <c r="H277" t="s">
        <v>4056</v>
      </c>
      <c r="I277" t="s">
        <v>3902</v>
      </c>
      <c r="J277" t="s">
        <v>3902</v>
      </c>
      <c r="K277">
        <v>300</v>
      </c>
      <c r="L277" t="s">
        <v>399</v>
      </c>
      <c r="M277" t="s">
        <v>389</v>
      </c>
      <c r="N277">
        <v>1</v>
      </c>
      <c r="O277">
        <v>0</v>
      </c>
      <c r="P277">
        <v>0</v>
      </c>
      <c r="Q277">
        <v>0</v>
      </c>
      <c r="R277">
        <v>0</v>
      </c>
      <c r="S277">
        <v>0</v>
      </c>
      <c r="T277">
        <v>0</v>
      </c>
      <c r="U277">
        <v>0</v>
      </c>
      <c r="V277">
        <v>0</v>
      </c>
      <c r="W277">
        <v>0</v>
      </c>
      <c r="X277">
        <v>0</v>
      </c>
      <c r="Y277">
        <v>0</v>
      </c>
      <c r="Z277">
        <v>0</v>
      </c>
      <c r="AA277">
        <v>0</v>
      </c>
      <c r="AB277">
        <v>0</v>
      </c>
      <c r="AC277" s="9" t="str">
        <f t="shared" si="4"/>
        <v>B08CG5S115</v>
      </c>
      <c r="AE277" s="10" t="s">
        <v>2939</v>
      </c>
      <c r="AF277" s="10" t="s">
        <v>2500</v>
      </c>
    </row>
    <row r="278" spans="2:32" ht="14.25" x14ac:dyDescent="0.45">
      <c r="B278" t="s">
        <v>382</v>
      </c>
      <c r="C278" t="s">
        <v>2927</v>
      </c>
      <c r="D278" t="s">
        <v>384</v>
      </c>
      <c r="E278" t="s">
        <v>385</v>
      </c>
      <c r="F278" t="s">
        <v>429</v>
      </c>
      <c r="G278" t="s">
        <v>387</v>
      </c>
      <c r="H278" t="s">
        <v>3924</v>
      </c>
      <c r="I278" t="s">
        <v>3902</v>
      </c>
      <c r="J278" t="s">
        <v>3902</v>
      </c>
      <c r="K278">
        <v>300</v>
      </c>
      <c r="L278" t="s">
        <v>399</v>
      </c>
      <c r="M278" t="s">
        <v>389</v>
      </c>
      <c r="N278">
        <v>28</v>
      </c>
      <c r="O278">
        <v>0</v>
      </c>
      <c r="P278">
        <v>0</v>
      </c>
      <c r="Q278">
        <v>0</v>
      </c>
      <c r="R278">
        <v>0</v>
      </c>
      <c r="S278">
        <v>0</v>
      </c>
      <c r="T278">
        <v>0</v>
      </c>
      <c r="U278">
        <v>0</v>
      </c>
      <c r="V278">
        <v>0</v>
      </c>
      <c r="W278">
        <v>0</v>
      </c>
      <c r="X278">
        <v>0</v>
      </c>
      <c r="Y278">
        <v>0</v>
      </c>
      <c r="Z278">
        <v>0</v>
      </c>
      <c r="AA278">
        <v>0</v>
      </c>
      <c r="AB278">
        <v>0</v>
      </c>
      <c r="AC278" s="9" t="str">
        <f t="shared" si="4"/>
        <v>B096L58M84</v>
      </c>
      <c r="AE278" s="10" t="s">
        <v>2941</v>
      </c>
      <c r="AF278" s="10" t="s">
        <v>2500</v>
      </c>
    </row>
    <row r="279" spans="2:32" ht="14.25" x14ac:dyDescent="0.45">
      <c r="B279" t="s">
        <v>382</v>
      </c>
      <c r="C279" t="s">
        <v>2929</v>
      </c>
      <c r="D279" t="s">
        <v>384</v>
      </c>
      <c r="E279" t="s">
        <v>385</v>
      </c>
      <c r="F279" t="s">
        <v>429</v>
      </c>
      <c r="G279" t="s">
        <v>387</v>
      </c>
      <c r="H279" t="s">
        <v>3925</v>
      </c>
      <c r="I279" t="s">
        <v>3902</v>
      </c>
      <c r="J279" t="s">
        <v>3902</v>
      </c>
      <c r="K279">
        <v>200</v>
      </c>
      <c r="L279" t="s">
        <v>3902</v>
      </c>
      <c r="M279" t="s">
        <v>389</v>
      </c>
      <c r="N279">
        <v>0</v>
      </c>
      <c r="O279">
        <v>0</v>
      </c>
      <c r="P279">
        <v>0</v>
      </c>
      <c r="Q279">
        <v>0</v>
      </c>
      <c r="R279">
        <v>0</v>
      </c>
      <c r="S279">
        <v>0</v>
      </c>
      <c r="T279">
        <v>0</v>
      </c>
      <c r="U279">
        <v>0</v>
      </c>
      <c r="V279">
        <v>0</v>
      </c>
      <c r="W279">
        <v>0</v>
      </c>
      <c r="X279">
        <v>0</v>
      </c>
      <c r="Y279">
        <v>0</v>
      </c>
      <c r="Z279">
        <v>0</v>
      </c>
      <c r="AA279">
        <v>0</v>
      </c>
      <c r="AB279">
        <v>0</v>
      </c>
      <c r="AC279" s="9" t="str">
        <f t="shared" si="4"/>
        <v>B095MGWY13</v>
      </c>
      <c r="AE279" s="10" t="s">
        <v>2935</v>
      </c>
      <c r="AF279" s="10" t="s">
        <v>2500</v>
      </c>
    </row>
    <row r="280" spans="2:32" ht="14.25" x14ac:dyDescent="0.45">
      <c r="B280" t="s">
        <v>382</v>
      </c>
      <c r="C280" t="s">
        <v>2931</v>
      </c>
      <c r="D280" t="s">
        <v>384</v>
      </c>
      <c r="E280" t="s">
        <v>385</v>
      </c>
      <c r="F280" t="s">
        <v>429</v>
      </c>
      <c r="G280" t="s">
        <v>387</v>
      </c>
      <c r="H280" t="s">
        <v>3926</v>
      </c>
      <c r="I280" t="s">
        <v>3902</v>
      </c>
      <c r="J280" t="s">
        <v>3902</v>
      </c>
      <c r="K280">
        <v>1000</v>
      </c>
      <c r="L280" t="s">
        <v>3902</v>
      </c>
      <c r="M280" t="s">
        <v>389</v>
      </c>
      <c r="N280">
        <v>0</v>
      </c>
      <c r="O280">
        <v>0</v>
      </c>
      <c r="P280">
        <v>0</v>
      </c>
      <c r="Q280">
        <v>0</v>
      </c>
      <c r="R280">
        <v>0</v>
      </c>
      <c r="S280">
        <v>0</v>
      </c>
      <c r="T280">
        <v>0</v>
      </c>
      <c r="U280">
        <v>0</v>
      </c>
      <c r="V280">
        <v>0</v>
      </c>
      <c r="W280">
        <v>0</v>
      </c>
      <c r="X280">
        <v>0</v>
      </c>
      <c r="Y280">
        <v>0</v>
      </c>
      <c r="Z280">
        <v>0</v>
      </c>
      <c r="AA280">
        <v>0</v>
      </c>
      <c r="AB280">
        <v>0</v>
      </c>
      <c r="AC280" s="9" t="str">
        <f t="shared" si="4"/>
        <v>B096L77NB1</v>
      </c>
      <c r="AE280" s="10" t="s">
        <v>2937</v>
      </c>
      <c r="AF280" s="10" t="s">
        <v>2476</v>
      </c>
    </row>
    <row r="281" spans="2:32" ht="14.25" x14ac:dyDescent="0.45">
      <c r="B281" t="s">
        <v>382</v>
      </c>
      <c r="C281" t="s">
        <v>2933</v>
      </c>
      <c r="D281" t="s">
        <v>384</v>
      </c>
      <c r="E281" t="s">
        <v>385</v>
      </c>
      <c r="F281" t="s">
        <v>429</v>
      </c>
      <c r="G281" t="s">
        <v>387</v>
      </c>
      <c r="H281" t="s">
        <v>3927</v>
      </c>
      <c r="I281" t="s">
        <v>3902</v>
      </c>
      <c r="J281" t="s">
        <v>3902</v>
      </c>
      <c r="K281">
        <v>200</v>
      </c>
      <c r="L281" t="s">
        <v>3902</v>
      </c>
      <c r="M281" t="s">
        <v>389</v>
      </c>
      <c r="N281">
        <v>0</v>
      </c>
      <c r="O281">
        <v>0</v>
      </c>
      <c r="P281">
        <v>0</v>
      </c>
      <c r="Q281">
        <v>0</v>
      </c>
      <c r="R281">
        <v>0</v>
      </c>
      <c r="S281">
        <v>0</v>
      </c>
      <c r="T281">
        <v>0</v>
      </c>
      <c r="U281">
        <v>0</v>
      </c>
      <c r="V281">
        <v>0</v>
      </c>
      <c r="W281">
        <v>0</v>
      </c>
      <c r="X281">
        <v>0</v>
      </c>
      <c r="Y281">
        <v>0</v>
      </c>
      <c r="Z281">
        <v>0</v>
      </c>
      <c r="AA281">
        <v>0</v>
      </c>
      <c r="AB281">
        <v>0</v>
      </c>
      <c r="AC281" s="9" t="str">
        <f t="shared" si="4"/>
        <v>B095MGWY13</v>
      </c>
      <c r="AE281" s="10" t="s">
        <v>2933</v>
      </c>
      <c r="AF281" s="10" t="s">
        <v>2496</v>
      </c>
    </row>
    <row r="282" spans="2:32" ht="14.25" x14ac:dyDescent="0.45">
      <c r="B282" t="s">
        <v>382</v>
      </c>
      <c r="C282" t="s">
        <v>2935</v>
      </c>
      <c r="D282" t="s">
        <v>384</v>
      </c>
      <c r="E282" t="s">
        <v>385</v>
      </c>
      <c r="F282" t="s">
        <v>429</v>
      </c>
      <c r="G282" t="s">
        <v>387</v>
      </c>
      <c r="H282" t="s">
        <v>3928</v>
      </c>
      <c r="I282" t="s">
        <v>3902</v>
      </c>
      <c r="J282" t="s">
        <v>3902</v>
      </c>
      <c r="K282">
        <v>200</v>
      </c>
      <c r="L282" t="s">
        <v>3902</v>
      </c>
      <c r="M282" t="s">
        <v>389</v>
      </c>
      <c r="N282">
        <v>0</v>
      </c>
      <c r="O282">
        <v>0</v>
      </c>
      <c r="P282">
        <v>0</v>
      </c>
      <c r="Q282">
        <v>0</v>
      </c>
      <c r="R282">
        <v>0</v>
      </c>
      <c r="S282">
        <v>0</v>
      </c>
      <c r="T282">
        <v>0</v>
      </c>
      <c r="U282">
        <v>0</v>
      </c>
      <c r="V282">
        <v>0</v>
      </c>
      <c r="W282">
        <v>0</v>
      </c>
      <c r="X282">
        <v>0</v>
      </c>
      <c r="Y282">
        <v>0</v>
      </c>
      <c r="Z282">
        <v>0</v>
      </c>
      <c r="AA282">
        <v>0</v>
      </c>
      <c r="AB282">
        <v>0</v>
      </c>
      <c r="AC282" s="9" t="str">
        <f t="shared" si="4"/>
        <v>B095MH2B5G</v>
      </c>
      <c r="AE282" s="10" t="s">
        <v>2931</v>
      </c>
      <c r="AF282" s="10" t="s">
        <v>2486</v>
      </c>
    </row>
    <row r="283" spans="2:32" ht="14.25" x14ac:dyDescent="0.45">
      <c r="B283" t="s">
        <v>382</v>
      </c>
      <c r="C283" t="s">
        <v>2937</v>
      </c>
      <c r="D283" t="s">
        <v>384</v>
      </c>
      <c r="E283" t="s">
        <v>477</v>
      </c>
      <c r="F283" t="s">
        <v>429</v>
      </c>
      <c r="G283" t="s">
        <v>424</v>
      </c>
      <c r="H283" t="s">
        <v>3928</v>
      </c>
      <c r="I283" t="s">
        <v>3902</v>
      </c>
      <c r="J283" t="s">
        <v>3902</v>
      </c>
      <c r="K283">
        <v>500</v>
      </c>
      <c r="L283" t="s">
        <v>3902</v>
      </c>
      <c r="M283" t="s">
        <v>389</v>
      </c>
      <c r="N283">
        <v>0</v>
      </c>
      <c r="O283">
        <v>0</v>
      </c>
      <c r="P283">
        <v>0</v>
      </c>
      <c r="Q283">
        <v>0</v>
      </c>
      <c r="R283">
        <v>0</v>
      </c>
      <c r="S283">
        <v>0</v>
      </c>
      <c r="T283">
        <v>0</v>
      </c>
      <c r="U283">
        <v>0</v>
      </c>
      <c r="V283">
        <v>0</v>
      </c>
      <c r="W283">
        <v>0</v>
      </c>
      <c r="X283">
        <v>0</v>
      </c>
      <c r="Y283">
        <v>0</v>
      </c>
      <c r="Z283">
        <v>0</v>
      </c>
      <c r="AA283">
        <v>0</v>
      </c>
      <c r="AB283">
        <v>0</v>
      </c>
      <c r="AC283" s="9" t="str">
        <f t="shared" si="4"/>
        <v>B096L4M5BX</v>
      </c>
      <c r="AE283" s="10" t="s">
        <v>2929</v>
      </c>
      <c r="AF283" s="10" t="s">
        <v>2496</v>
      </c>
    </row>
    <row r="284" spans="2:32" ht="14.25" x14ac:dyDescent="0.45">
      <c r="B284" t="s">
        <v>382</v>
      </c>
      <c r="C284" t="s">
        <v>2939</v>
      </c>
      <c r="D284" t="s">
        <v>384</v>
      </c>
      <c r="E284" t="s">
        <v>385</v>
      </c>
      <c r="F284" t="s">
        <v>429</v>
      </c>
      <c r="G284" t="s">
        <v>387</v>
      </c>
      <c r="H284" t="s">
        <v>4058</v>
      </c>
      <c r="I284" t="s">
        <v>3902</v>
      </c>
      <c r="J284" t="s">
        <v>3902</v>
      </c>
      <c r="K284">
        <v>200</v>
      </c>
      <c r="L284" t="s">
        <v>3902</v>
      </c>
      <c r="M284" t="s">
        <v>389</v>
      </c>
      <c r="N284">
        <v>11</v>
      </c>
      <c r="O284">
        <v>0</v>
      </c>
      <c r="P284">
        <v>0</v>
      </c>
      <c r="Q284">
        <v>0</v>
      </c>
      <c r="R284">
        <v>0</v>
      </c>
      <c r="S284">
        <v>0</v>
      </c>
      <c r="T284">
        <v>0</v>
      </c>
      <c r="U284">
        <v>0</v>
      </c>
      <c r="V284">
        <v>0</v>
      </c>
      <c r="W284">
        <v>0</v>
      </c>
      <c r="X284">
        <v>0</v>
      </c>
      <c r="Y284">
        <v>0</v>
      </c>
      <c r="Z284">
        <v>0</v>
      </c>
      <c r="AA284">
        <v>0</v>
      </c>
      <c r="AB284">
        <v>0</v>
      </c>
      <c r="AC284" s="9" t="str">
        <f t="shared" si="4"/>
        <v>B095MH2B5G</v>
      </c>
      <c r="AE284" s="10" t="s">
        <v>2927</v>
      </c>
      <c r="AF284" s="10" t="s">
        <v>2482</v>
      </c>
    </row>
    <row r="285" spans="2:32" ht="14.25" x14ac:dyDescent="0.45">
      <c r="B285" t="s">
        <v>382</v>
      </c>
      <c r="C285" t="s">
        <v>2941</v>
      </c>
      <c r="D285" t="s">
        <v>384</v>
      </c>
      <c r="E285" t="s">
        <v>477</v>
      </c>
      <c r="F285" t="s">
        <v>429</v>
      </c>
      <c r="G285" t="s">
        <v>424</v>
      </c>
      <c r="H285" t="s">
        <v>4058</v>
      </c>
      <c r="I285" t="s">
        <v>3902</v>
      </c>
      <c r="J285" t="s">
        <v>3902</v>
      </c>
      <c r="K285">
        <v>500</v>
      </c>
      <c r="L285" t="s">
        <v>3902</v>
      </c>
      <c r="M285" t="s">
        <v>389</v>
      </c>
      <c r="N285">
        <v>0</v>
      </c>
      <c r="O285">
        <v>0</v>
      </c>
      <c r="P285">
        <v>0</v>
      </c>
      <c r="Q285">
        <v>0</v>
      </c>
      <c r="R285">
        <v>0</v>
      </c>
      <c r="S285">
        <v>0</v>
      </c>
      <c r="T285">
        <v>0</v>
      </c>
      <c r="U285">
        <v>0</v>
      </c>
      <c r="V285">
        <v>0</v>
      </c>
      <c r="W285">
        <v>0</v>
      </c>
      <c r="X285">
        <v>0</v>
      </c>
      <c r="Y285">
        <v>0</v>
      </c>
      <c r="Z285">
        <v>0</v>
      </c>
      <c r="AA285">
        <v>0</v>
      </c>
      <c r="AB285">
        <v>0</v>
      </c>
      <c r="AC285" s="9" t="str">
        <f t="shared" si="4"/>
        <v>B095MH2B5G</v>
      </c>
      <c r="AE285" s="10" t="s">
        <v>2921</v>
      </c>
      <c r="AF285" s="10" t="s">
        <v>2500</v>
      </c>
    </row>
    <row r="286" spans="2:32" ht="14.25" x14ac:dyDescent="0.45">
      <c r="B286" t="s">
        <v>382</v>
      </c>
      <c r="C286" t="s">
        <v>2943</v>
      </c>
      <c r="D286" t="s">
        <v>384</v>
      </c>
      <c r="E286" t="s">
        <v>385</v>
      </c>
      <c r="F286" t="s">
        <v>429</v>
      </c>
      <c r="G286" t="s">
        <v>387</v>
      </c>
      <c r="H286" t="s">
        <v>4103</v>
      </c>
      <c r="I286" t="s">
        <v>3902</v>
      </c>
      <c r="J286" t="s">
        <v>3902</v>
      </c>
      <c r="K286">
        <v>1500</v>
      </c>
      <c r="L286" t="s">
        <v>3902</v>
      </c>
      <c r="M286" t="s">
        <v>389</v>
      </c>
      <c r="N286">
        <v>0</v>
      </c>
      <c r="O286">
        <v>0</v>
      </c>
      <c r="P286">
        <v>0</v>
      </c>
      <c r="Q286">
        <v>0</v>
      </c>
      <c r="R286">
        <v>0</v>
      </c>
      <c r="S286">
        <v>0</v>
      </c>
      <c r="T286">
        <v>0</v>
      </c>
      <c r="U286">
        <v>0</v>
      </c>
      <c r="V286">
        <v>0</v>
      </c>
      <c r="W286">
        <v>0</v>
      </c>
      <c r="X286">
        <v>0</v>
      </c>
      <c r="Y286">
        <v>0</v>
      </c>
      <c r="Z286">
        <v>0</v>
      </c>
      <c r="AA286">
        <v>0</v>
      </c>
      <c r="AB286">
        <v>0</v>
      </c>
      <c r="AC286" s="9" t="str">
        <f t="shared" si="4"/>
        <v>B096L58M84</v>
      </c>
      <c r="AE286" s="10" t="s">
        <v>2923</v>
      </c>
      <c r="AF286" s="10" t="s">
        <v>2514</v>
      </c>
    </row>
    <row r="287" spans="2:32" ht="14.25" x14ac:dyDescent="0.45">
      <c r="B287" t="s">
        <v>382</v>
      </c>
      <c r="C287" t="s">
        <v>2945</v>
      </c>
      <c r="D287" t="s">
        <v>384</v>
      </c>
      <c r="E287" t="s">
        <v>385</v>
      </c>
      <c r="F287" t="s">
        <v>429</v>
      </c>
      <c r="G287" t="s">
        <v>387</v>
      </c>
      <c r="H287" t="s">
        <v>4062</v>
      </c>
      <c r="I287" t="s">
        <v>3902</v>
      </c>
      <c r="J287" t="s">
        <v>3902</v>
      </c>
      <c r="K287">
        <v>200</v>
      </c>
      <c r="L287" t="s">
        <v>3902</v>
      </c>
      <c r="M287" t="s">
        <v>389</v>
      </c>
      <c r="N287">
        <v>1</v>
      </c>
      <c r="O287">
        <v>0</v>
      </c>
      <c r="P287">
        <v>0</v>
      </c>
      <c r="Q287">
        <v>0</v>
      </c>
      <c r="R287">
        <v>0</v>
      </c>
      <c r="S287">
        <v>0</v>
      </c>
      <c r="T287">
        <v>0</v>
      </c>
      <c r="U287">
        <v>0</v>
      </c>
      <c r="V287">
        <v>0</v>
      </c>
      <c r="W287">
        <v>0</v>
      </c>
      <c r="X287">
        <v>0</v>
      </c>
      <c r="Y287">
        <v>0</v>
      </c>
      <c r="Z287">
        <v>0</v>
      </c>
      <c r="AA287">
        <v>0</v>
      </c>
      <c r="AB287">
        <v>0</v>
      </c>
      <c r="AC287" s="9" t="str">
        <f t="shared" si="4"/>
        <v>B096L58M84</v>
      </c>
      <c r="AE287" s="10" t="s">
        <v>2925</v>
      </c>
      <c r="AF287" s="10" t="s">
        <v>2514</v>
      </c>
    </row>
    <row r="288" spans="2:32" ht="14.25" x14ac:dyDescent="0.45">
      <c r="B288" t="s">
        <v>382</v>
      </c>
      <c r="C288" t="s">
        <v>2947</v>
      </c>
      <c r="D288" t="s">
        <v>384</v>
      </c>
      <c r="E288" t="s">
        <v>385</v>
      </c>
      <c r="F288" t="s">
        <v>429</v>
      </c>
      <c r="G288" t="s">
        <v>387</v>
      </c>
      <c r="H288" t="s">
        <v>4062</v>
      </c>
      <c r="I288" t="s">
        <v>3902</v>
      </c>
      <c r="J288" t="s">
        <v>3902</v>
      </c>
      <c r="K288">
        <v>200</v>
      </c>
      <c r="L288" t="s">
        <v>3902</v>
      </c>
      <c r="M288" t="s">
        <v>389</v>
      </c>
      <c r="N288">
        <v>0</v>
      </c>
      <c r="O288">
        <v>0</v>
      </c>
      <c r="P288">
        <v>0</v>
      </c>
      <c r="Q288">
        <v>0</v>
      </c>
      <c r="R288">
        <v>0</v>
      </c>
      <c r="S288">
        <v>0</v>
      </c>
      <c r="T288">
        <v>0</v>
      </c>
      <c r="U288">
        <v>0</v>
      </c>
      <c r="V288">
        <v>0</v>
      </c>
      <c r="W288">
        <v>0</v>
      </c>
      <c r="X288">
        <v>0</v>
      </c>
      <c r="Y288">
        <v>0</v>
      </c>
      <c r="Z288">
        <v>0</v>
      </c>
      <c r="AA288">
        <v>0</v>
      </c>
      <c r="AB288">
        <v>0</v>
      </c>
      <c r="AC288" s="9" t="str">
        <f t="shared" si="4"/>
        <v>B096L58M84</v>
      </c>
      <c r="AE288" s="10" t="s">
        <v>2917</v>
      </c>
      <c r="AF288" s="10" t="s">
        <v>2514</v>
      </c>
    </row>
    <row r="289" spans="2:32" ht="14.25" x14ac:dyDescent="0.45">
      <c r="B289" t="s">
        <v>382</v>
      </c>
      <c r="C289" t="s">
        <v>2949</v>
      </c>
      <c r="D289" t="s">
        <v>384</v>
      </c>
      <c r="E289" t="s">
        <v>385</v>
      </c>
      <c r="F289" t="s">
        <v>429</v>
      </c>
      <c r="G289" t="s">
        <v>387</v>
      </c>
      <c r="H289" t="s">
        <v>4062</v>
      </c>
      <c r="I289" t="s">
        <v>3902</v>
      </c>
      <c r="J289" t="s">
        <v>3902</v>
      </c>
      <c r="K289">
        <v>1000</v>
      </c>
      <c r="L289" t="s">
        <v>399</v>
      </c>
      <c r="M289" t="s">
        <v>389</v>
      </c>
      <c r="N289">
        <v>34</v>
      </c>
      <c r="O289">
        <v>0</v>
      </c>
      <c r="P289">
        <v>0</v>
      </c>
      <c r="Q289">
        <v>0</v>
      </c>
      <c r="R289">
        <v>0</v>
      </c>
      <c r="S289">
        <v>0</v>
      </c>
      <c r="T289">
        <v>0</v>
      </c>
      <c r="U289">
        <v>0</v>
      </c>
      <c r="V289">
        <v>0</v>
      </c>
      <c r="W289">
        <v>0</v>
      </c>
      <c r="X289">
        <v>0</v>
      </c>
      <c r="Y289">
        <v>0</v>
      </c>
      <c r="Z289">
        <v>0</v>
      </c>
      <c r="AA289">
        <v>0</v>
      </c>
      <c r="AB289">
        <v>0</v>
      </c>
      <c r="AC289" s="9" t="str">
        <f t="shared" si="4"/>
        <v>B096L77NB1</v>
      </c>
      <c r="AE289" s="10" t="s">
        <v>2919</v>
      </c>
      <c r="AF289" s="10" t="s">
        <v>2514</v>
      </c>
    </row>
    <row r="290" spans="2:32" ht="14.25" x14ac:dyDescent="0.45">
      <c r="B290" t="s">
        <v>382</v>
      </c>
      <c r="C290" t="s">
        <v>2951</v>
      </c>
      <c r="D290" t="s">
        <v>384</v>
      </c>
      <c r="E290" t="s">
        <v>385</v>
      </c>
      <c r="F290" t="s">
        <v>429</v>
      </c>
      <c r="G290" t="s">
        <v>387</v>
      </c>
      <c r="H290" t="s">
        <v>4104</v>
      </c>
      <c r="I290" t="s">
        <v>3902</v>
      </c>
      <c r="J290" t="s">
        <v>3902</v>
      </c>
      <c r="K290">
        <v>200</v>
      </c>
      <c r="L290" t="s">
        <v>3902</v>
      </c>
      <c r="M290" t="s">
        <v>389</v>
      </c>
      <c r="N290">
        <v>0</v>
      </c>
      <c r="O290">
        <v>0</v>
      </c>
      <c r="P290">
        <v>0</v>
      </c>
      <c r="Q290">
        <v>0</v>
      </c>
      <c r="R290">
        <v>0</v>
      </c>
      <c r="S290">
        <v>0</v>
      </c>
      <c r="T290">
        <v>0</v>
      </c>
      <c r="U290">
        <v>0</v>
      </c>
      <c r="V290">
        <v>0</v>
      </c>
      <c r="W290">
        <v>0</v>
      </c>
      <c r="X290">
        <v>0</v>
      </c>
      <c r="Y290">
        <v>0</v>
      </c>
      <c r="Z290">
        <v>0</v>
      </c>
      <c r="AA290">
        <v>0</v>
      </c>
      <c r="AB290">
        <v>0</v>
      </c>
      <c r="AC290" s="9" t="str">
        <f t="shared" si="4"/>
        <v>B096L77NB1</v>
      </c>
      <c r="AE290" s="10" t="s">
        <v>2909</v>
      </c>
      <c r="AF290" s="10" t="s">
        <v>2514</v>
      </c>
    </row>
    <row r="291" spans="2:32" ht="14.25" x14ac:dyDescent="0.45">
      <c r="B291" t="s">
        <v>382</v>
      </c>
      <c r="C291" t="s">
        <v>2953</v>
      </c>
      <c r="D291" t="s">
        <v>384</v>
      </c>
      <c r="E291" t="s">
        <v>385</v>
      </c>
      <c r="F291" t="s">
        <v>429</v>
      </c>
      <c r="G291" t="s">
        <v>387</v>
      </c>
      <c r="H291" t="s">
        <v>4104</v>
      </c>
      <c r="I291" t="s">
        <v>3902</v>
      </c>
      <c r="J291" t="s">
        <v>3902</v>
      </c>
      <c r="K291">
        <v>200</v>
      </c>
      <c r="L291" t="s">
        <v>3902</v>
      </c>
      <c r="M291" t="s">
        <v>389</v>
      </c>
      <c r="N291">
        <v>0</v>
      </c>
      <c r="O291">
        <v>0</v>
      </c>
      <c r="P291">
        <v>0</v>
      </c>
      <c r="Q291">
        <v>0</v>
      </c>
      <c r="R291">
        <v>0</v>
      </c>
      <c r="S291">
        <v>0</v>
      </c>
      <c r="T291">
        <v>0</v>
      </c>
      <c r="U291">
        <v>0</v>
      </c>
      <c r="V291">
        <v>0</v>
      </c>
      <c r="W291">
        <v>0</v>
      </c>
      <c r="X291">
        <v>0</v>
      </c>
      <c r="Y291">
        <v>0</v>
      </c>
      <c r="Z291">
        <v>0</v>
      </c>
      <c r="AA291">
        <v>0</v>
      </c>
      <c r="AB291">
        <v>0</v>
      </c>
      <c r="AC291" s="9" t="str">
        <f t="shared" si="4"/>
        <v>B096L58M84</v>
      </c>
      <c r="AE291" s="10" t="s">
        <v>2911</v>
      </c>
      <c r="AF291" s="10" t="s">
        <v>2514</v>
      </c>
    </row>
    <row r="292" spans="2:32" ht="14.25" x14ac:dyDescent="0.45">
      <c r="B292" t="s">
        <v>382</v>
      </c>
      <c r="C292" t="s">
        <v>2955</v>
      </c>
      <c r="D292" t="s">
        <v>384</v>
      </c>
      <c r="E292" t="s">
        <v>385</v>
      </c>
      <c r="F292" t="s">
        <v>429</v>
      </c>
      <c r="G292" t="s">
        <v>387</v>
      </c>
      <c r="H292" t="s">
        <v>4104</v>
      </c>
      <c r="I292" t="s">
        <v>3902</v>
      </c>
      <c r="J292" t="s">
        <v>3902</v>
      </c>
      <c r="K292">
        <v>200</v>
      </c>
      <c r="L292" t="s">
        <v>3902</v>
      </c>
      <c r="M292" t="s">
        <v>389</v>
      </c>
      <c r="N292">
        <v>0</v>
      </c>
      <c r="O292">
        <v>0</v>
      </c>
      <c r="P292">
        <v>0</v>
      </c>
      <c r="Q292">
        <v>0</v>
      </c>
      <c r="R292">
        <v>0</v>
      </c>
      <c r="S292">
        <v>0</v>
      </c>
      <c r="T292">
        <v>0</v>
      </c>
      <c r="U292">
        <v>0</v>
      </c>
      <c r="V292">
        <v>0</v>
      </c>
      <c r="W292">
        <v>0</v>
      </c>
      <c r="X292">
        <v>0</v>
      </c>
      <c r="Y292">
        <v>0</v>
      </c>
      <c r="Z292">
        <v>0</v>
      </c>
      <c r="AA292">
        <v>0</v>
      </c>
      <c r="AB292">
        <v>0</v>
      </c>
      <c r="AC292" s="9" t="str">
        <f t="shared" si="4"/>
        <v>B096L58M84</v>
      </c>
      <c r="AE292" s="10" t="s">
        <v>2907</v>
      </c>
      <c r="AF292" s="10" t="s">
        <v>2514</v>
      </c>
    </row>
    <row r="293" spans="2:32" ht="14.25" x14ac:dyDescent="0.45">
      <c r="B293" t="s">
        <v>382</v>
      </c>
      <c r="C293" t="s">
        <v>2957</v>
      </c>
      <c r="D293" t="s">
        <v>384</v>
      </c>
      <c r="E293" t="s">
        <v>385</v>
      </c>
      <c r="F293" t="s">
        <v>429</v>
      </c>
      <c r="G293" t="s">
        <v>387</v>
      </c>
      <c r="H293" t="s">
        <v>4105</v>
      </c>
      <c r="I293" t="s">
        <v>3902</v>
      </c>
      <c r="J293" t="s">
        <v>3902</v>
      </c>
      <c r="K293">
        <v>300</v>
      </c>
      <c r="L293" t="s">
        <v>3902</v>
      </c>
      <c r="M293" t="s">
        <v>389</v>
      </c>
      <c r="N293">
        <v>2</v>
      </c>
      <c r="O293">
        <v>0</v>
      </c>
      <c r="P293">
        <v>0</v>
      </c>
      <c r="Q293">
        <v>0</v>
      </c>
      <c r="R293">
        <v>0</v>
      </c>
      <c r="S293">
        <v>0</v>
      </c>
      <c r="T293">
        <v>0</v>
      </c>
      <c r="U293">
        <v>0</v>
      </c>
      <c r="V293">
        <v>0</v>
      </c>
      <c r="W293">
        <v>0</v>
      </c>
      <c r="X293">
        <v>0</v>
      </c>
      <c r="Y293">
        <v>0</v>
      </c>
      <c r="Z293">
        <v>0</v>
      </c>
      <c r="AA293">
        <v>0</v>
      </c>
      <c r="AB293">
        <v>0</v>
      </c>
      <c r="AC293" s="9" t="str">
        <f t="shared" si="4"/>
        <v>B095MJ8PKF</v>
      </c>
      <c r="AE293" s="10" t="s">
        <v>2913</v>
      </c>
      <c r="AF293" s="10" t="s">
        <v>2514</v>
      </c>
    </row>
    <row r="294" spans="2:32" ht="14.25" x14ac:dyDescent="0.45">
      <c r="B294" t="s">
        <v>382</v>
      </c>
      <c r="C294" t="s">
        <v>2959</v>
      </c>
      <c r="D294" t="s">
        <v>384</v>
      </c>
      <c r="E294" t="s">
        <v>385</v>
      </c>
      <c r="F294" t="s">
        <v>429</v>
      </c>
      <c r="G294" t="s">
        <v>387</v>
      </c>
      <c r="H294" t="s">
        <v>4105</v>
      </c>
      <c r="I294" t="s">
        <v>3902</v>
      </c>
      <c r="J294" t="s">
        <v>3902</v>
      </c>
      <c r="K294">
        <v>1500</v>
      </c>
      <c r="L294" t="s">
        <v>3902</v>
      </c>
      <c r="M294" t="s">
        <v>389</v>
      </c>
      <c r="N294">
        <v>0</v>
      </c>
      <c r="O294">
        <v>0</v>
      </c>
      <c r="P294">
        <v>0</v>
      </c>
      <c r="Q294">
        <v>0</v>
      </c>
      <c r="R294">
        <v>0</v>
      </c>
      <c r="S294">
        <v>0</v>
      </c>
      <c r="T294">
        <v>0</v>
      </c>
      <c r="U294">
        <v>0</v>
      </c>
      <c r="V294">
        <v>0</v>
      </c>
      <c r="W294">
        <v>0</v>
      </c>
      <c r="X294">
        <v>0</v>
      </c>
      <c r="Y294">
        <v>0</v>
      </c>
      <c r="Z294">
        <v>0</v>
      </c>
      <c r="AA294">
        <v>0</v>
      </c>
      <c r="AB294">
        <v>0</v>
      </c>
      <c r="AC294" s="9" t="str">
        <f t="shared" si="4"/>
        <v>B095MJ8PKF</v>
      </c>
      <c r="AE294" s="10" t="s">
        <v>2915</v>
      </c>
      <c r="AF294" s="10" t="s">
        <v>2514</v>
      </c>
    </row>
    <row r="295" spans="2:32" ht="14.25" x14ac:dyDescent="0.45">
      <c r="B295" t="s">
        <v>382</v>
      </c>
      <c r="C295" t="s">
        <v>2961</v>
      </c>
      <c r="D295" t="s">
        <v>384</v>
      </c>
      <c r="E295" t="s">
        <v>385</v>
      </c>
      <c r="F295" t="s">
        <v>429</v>
      </c>
      <c r="G295" t="s">
        <v>387</v>
      </c>
      <c r="H295" t="s">
        <v>4105</v>
      </c>
      <c r="I295" t="s">
        <v>3902</v>
      </c>
      <c r="J295" t="s">
        <v>3902</v>
      </c>
      <c r="K295">
        <v>2300</v>
      </c>
      <c r="L295" t="s">
        <v>399</v>
      </c>
      <c r="M295" t="s">
        <v>389</v>
      </c>
      <c r="N295">
        <v>959</v>
      </c>
      <c r="O295">
        <v>3</v>
      </c>
      <c r="P295">
        <v>31</v>
      </c>
      <c r="Q295">
        <v>108</v>
      </c>
      <c r="R295">
        <v>36</v>
      </c>
      <c r="S295">
        <v>0</v>
      </c>
      <c r="T295">
        <v>0</v>
      </c>
      <c r="U295">
        <v>0</v>
      </c>
      <c r="V295">
        <v>0</v>
      </c>
      <c r="W295">
        <v>0</v>
      </c>
      <c r="X295">
        <v>0</v>
      </c>
      <c r="Y295">
        <v>0</v>
      </c>
      <c r="Z295">
        <v>0</v>
      </c>
      <c r="AA295">
        <v>0</v>
      </c>
      <c r="AB295">
        <v>0</v>
      </c>
      <c r="AC295" s="9" t="str">
        <f t="shared" si="4"/>
        <v>B08CG5S115</v>
      </c>
      <c r="AE295" s="10" t="s">
        <v>2883</v>
      </c>
      <c r="AF295" s="10" t="s">
        <v>2514</v>
      </c>
    </row>
    <row r="296" spans="2:32" ht="14.25" x14ac:dyDescent="0.45">
      <c r="B296" t="s">
        <v>382</v>
      </c>
      <c r="C296" t="s">
        <v>2963</v>
      </c>
      <c r="D296" t="s">
        <v>384</v>
      </c>
      <c r="E296" t="s">
        <v>385</v>
      </c>
      <c r="F296" t="s">
        <v>429</v>
      </c>
      <c r="G296" t="s">
        <v>387</v>
      </c>
      <c r="H296" t="s">
        <v>4105</v>
      </c>
      <c r="I296" t="s">
        <v>3902</v>
      </c>
      <c r="J296" t="s">
        <v>3902</v>
      </c>
      <c r="K296">
        <v>200</v>
      </c>
      <c r="L296" t="s">
        <v>399</v>
      </c>
      <c r="M296" t="s">
        <v>389</v>
      </c>
      <c r="N296">
        <v>41</v>
      </c>
      <c r="O296">
        <v>0</v>
      </c>
      <c r="P296">
        <v>0</v>
      </c>
      <c r="Q296">
        <v>0</v>
      </c>
      <c r="R296">
        <v>0</v>
      </c>
      <c r="S296">
        <v>0</v>
      </c>
      <c r="T296">
        <v>0</v>
      </c>
      <c r="U296">
        <v>0</v>
      </c>
      <c r="V296">
        <v>0</v>
      </c>
      <c r="W296">
        <v>0</v>
      </c>
      <c r="X296">
        <v>0</v>
      </c>
      <c r="Y296">
        <v>0</v>
      </c>
      <c r="Z296">
        <v>0</v>
      </c>
      <c r="AA296">
        <v>0</v>
      </c>
      <c r="AB296">
        <v>0</v>
      </c>
      <c r="AC296" s="9" t="str">
        <f t="shared" si="4"/>
        <v>B08CG5S115</v>
      </c>
      <c r="AE296" s="10" t="s">
        <v>2885</v>
      </c>
      <c r="AF296" s="10" t="s">
        <v>2514</v>
      </c>
    </row>
    <row r="297" spans="2:32" ht="14.25" x14ac:dyDescent="0.45">
      <c r="B297" t="s">
        <v>382</v>
      </c>
      <c r="C297" t="s">
        <v>2965</v>
      </c>
      <c r="D297" t="s">
        <v>384</v>
      </c>
      <c r="E297" t="s">
        <v>385</v>
      </c>
      <c r="F297" t="s">
        <v>429</v>
      </c>
      <c r="G297" t="s">
        <v>387</v>
      </c>
      <c r="H297" t="s">
        <v>4105</v>
      </c>
      <c r="I297" t="s">
        <v>3902</v>
      </c>
      <c r="J297" t="s">
        <v>3902</v>
      </c>
      <c r="K297">
        <v>200</v>
      </c>
      <c r="L297" t="s">
        <v>3902</v>
      </c>
      <c r="M297" t="s">
        <v>389</v>
      </c>
      <c r="N297">
        <v>0</v>
      </c>
      <c r="O297">
        <v>0</v>
      </c>
      <c r="P297">
        <v>0</v>
      </c>
      <c r="Q297">
        <v>0</v>
      </c>
      <c r="R297">
        <v>0</v>
      </c>
      <c r="S297">
        <v>0</v>
      </c>
      <c r="T297">
        <v>0</v>
      </c>
      <c r="U297">
        <v>0</v>
      </c>
      <c r="V297">
        <v>0</v>
      </c>
      <c r="W297">
        <v>0</v>
      </c>
      <c r="X297">
        <v>0</v>
      </c>
      <c r="Y297">
        <v>0</v>
      </c>
      <c r="Z297">
        <v>0</v>
      </c>
      <c r="AA297">
        <v>0</v>
      </c>
      <c r="AB297">
        <v>0</v>
      </c>
      <c r="AC297" s="9" t="str">
        <f t="shared" si="4"/>
        <v>B08CG5S115</v>
      </c>
      <c r="AE297" s="10" t="s">
        <v>2887</v>
      </c>
      <c r="AF297" s="10" t="s">
        <v>2504</v>
      </c>
    </row>
    <row r="298" spans="2:32" ht="14.25" x14ac:dyDescent="0.45">
      <c r="B298" t="s">
        <v>382</v>
      </c>
      <c r="C298" t="s">
        <v>2967</v>
      </c>
      <c r="D298" t="s">
        <v>384</v>
      </c>
      <c r="E298" t="s">
        <v>385</v>
      </c>
      <c r="F298" t="s">
        <v>429</v>
      </c>
      <c r="G298" t="s">
        <v>387</v>
      </c>
      <c r="H298" t="s">
        <v>4105</v>
      </c>
      <c r="I298" t="s">
        <v>3902</v>
      </c>
      <c r="J298" t="s">
        <v>3902</v>
      </c>
      <c r="K298">
        <v>200</v>
      </c>
      <c r="L298" t="s">
        <v>3902</v>
      </c>
      <c r="M298" t="s">
        <v>389</v>
      </c>
      <c r="N298">
        <v>0</v>
      </c>
      <c r="O298">
        <v>0</v>
      </c>
      <c r="P298">
        <v>0</v>
      </c>
      <c r="Q298">
        <v>0</v>
      </c>
      <c r="R298">
        <v>0</v>
      </c>
      <c r="S298">
        <v>0</v>
      </c>
      <c r="T298">
        <v>0</v>
      </c>
      <c r="U298">
        <v>0</v>
      </c>
      <c r="V298">
        <v>0</v>
      </c>
      <c r="W298">
        <v>0</v>
      </c>
      <c r="X298">
        <v>0</v>
      </c>
      <c r="Y298">
        <v>0</v>
      </c>
      <c r="Z298">
        <v>0</v>
      </c>
      <c r="AA298">
        <v>0</v>
      </c>
      <c r="AB298">
        <v>0</v>
      </c>
      <c r="AC298" s="9" t="str">
        <f t="shared" si="4"/>
        <v>B08CG5S115</v>
      </c>
      <c r="AE298" s="10" t="s">
        <v>2889</v>
      </c>
      <c r="AF298" s="10" t="s">
        <v>2504</v>
      </c>
    </row>
    <row r="299" spans="2:32" ht="14.25" x14ac:dyDescent="0.45">
      <c r="B299" t="s">
        <v>382</v>
      </c>
      <c r="C299" t="s">
        <v>2969</v>
      </c>
      <c r="D299" t="s">
        <v>384</v>
      </c>
      <c r="E299" t="s">
        <v>385</v>
      </c>
      <c r="F299" t="s">
        <v>429</v>
      </c>
      <c r="G299" t="s">
        <v>387</v>
      </c>
      <c r="H299" t="s">
        <v>4105</v>
      </c>
      <c r="I299" t="s">
        <v>3902</v>
      </c>
      <c r="J299" t="s">
        <v>3902</v>
      </c>
      <c r="K299">
        <v>200</v>
      </c>
      <c r="L299" t="s">
        <v>3902</v>
      </c>
      <c r="M299" t="s">
        <v>389</v>
      </c>
      <c r="N299">
        <v>0</v>
      </c>
      <c r="O299">
        <v>0</v>
      </c>
      <c r="P299">
        <v>0</v>
      </c>
      <c r="Q299">
        <v>0</v>
      </c>
      <c r="R299">
        <v>0</v>
      </c>
      <c r="S299">
        <v>0</v>
      </c>
      <c r="T299">
        <v>0</v>
      </c>
      <c r="U299">
        <v>0</v>
      </c>
      <c r="V299">
        <v>0</v>
      </c>
      <c r="W299">
        <v>0</v>
      </c>
      <c r="X299">
        <v>0</v>
      </c>
      <c r="Y299">
        <v>0</v>
      </c>
      <c r="Z299">
        <v>0</v>
      </c>
      <c r="AA299">
        <v>0</v>
      </c>
      <c r="AB299">
        <v>0</v>
      </c>
      <c r="AC299" s="9" t="str">
        <f t="shared" si="4"/>
        <v>B08CG5S115</v>
      </c>
      <c r="AE299" s="10" t="s">
        <v>2891</v>
      </c>
      <c r="AF299" s="10" t="s">
        <v>2504</v>
      </c>
    </row>
    <row r="300" spans="2:32" ht="14.25" x14ac:dyDescent="0.45">
      <c r="B300" t="s">
        <v>382</v>
      </c>
      <c r="C300" t="s">
        <v>2971</v>
      </c>
      <c r="D300" t="s">
        <v>384</v>
      </c>
      <c r="E300" t="s">
        <v>385</v>
      </c>
      <c r="F300" t="s">
        <v>429</v>
      </c>
      <c r="G300" t="s">
        <v>387</v>
      </c>
      <c r="H300" t="s">
        <v>4105</v>
      </c>
      <c r="I300" t="s">
        <v>3902</v>
      </c>
      <c r="J300" t="s">
        <v>3902</v>
      </c>
      <c r="K300">
        <v>200</v>
      </c>
      <c r="L300" t="s">
        <v>3902</v>
      </c>
      <c r="M300" t="s">
        <v>389</v>
      </c>
      <c r="N300">
        <v>0</v>
      </c>
      <c r="O300">
        <v>0</v>
      </c>
      <c r="P300">
        <v>0</v>
      </c>
      <c r="Q300">
        <v>0</v>
      </c>
      <c r="R300">
        <v>0</v>
      </c>
      <c r="S300">
        <v>0</v>
      </c>
      <c r="T300">
        <v>0</v>
      </c>
      <c r="U300">
        <v>0</v>
      </c>
      <c r="V300">
        <v>0</v>
      </c>
      <c r="W300">
        <v>0</v>
      </c>
      <c r="X300">
        <v>0</v>
      </c>
      <c r="Y300">
        <v>0</v>
      </c>
      <c r="Z300">
        <v>0</v>
      </c>
      <c r="AA300">
        <v>0</v>
      </c>
      <c r="AB300">
        <v>0</v>
      </c>
      <c r="AC300" s="9" t="str">
        <f t="shared" si="4"/>
        <v>B095MGWY13</v>
      </c>
      <c r="AE300" s="10" t="s">
        <v>2893</v>
      </c>
      <c r="AF300" s="10" t="s">
        <v>2504</v>
      </c>
    </row>
    <row r="301" spans="2:32" ht="14.25" x14ac:dyDescent="0.45">
      <c r="B301" t="s">
        <v>382</v>
      </c>
      <c r="C301" t="s">
        <v>2973</v>
      </c>
      <c r="D301" t="s">
        <v>384</v>
      </c>
      <c r="E301" t="s">
        <v>385</v>
      </c>
      <c r="F301" t="s">
        <v>429</v>
      </c>
      <c r="G301" t="s">
        <v>387</v>
      </c>
      <c r="H301" t="s">
        <v>4105</v>
      </c>
      <c r="I301" t="s">
        <v>3902</v>
      </c>
      <c r="J301" t="s">
        <v>3902</v>
      </c>
      <c r="K301">
        <v>200</v>
      </c>
      <c r="L301" t="s">
        <v>3902</v>
      </c>
      <c r="M301" t="s">
        <v>389</v>
      </c>
      <c r="N301">
        <v>0</v>
      </c>
      <c r="O301">
        <v>0</v>
      </c>
      <c r="P301">
        <v>0</v>
      </c>
      <c r="Q301">
        <v>0</v>
      </c>
      <c r="R301">
        <v>0</v>
      </c>
      <c r="S301">
        <v>0</v>
      </c>
      <c r="T301">
        <v>0</v>
      </c>
      <c r="U301">
        <v>0</v>
      </c>
      <c r="V301">
        <v>0</v>
      </c>
      <c r="W301">
        <v>0</v>
      </c>
      <c r="X301">
        <v>0</v>
      </c>
      <c r="Y301">
        <v>0</v>
      </c>
      <c r="Z301">
        <v>0</v>
      </c>
      <c r="AA301">
        <v>0</v>
      </c>
      <c r="AB301">
        <v>0</v>
      </c>
      <c r="AC301" s="9" t="str">
        <f t="shared" si="4"/>
        <v>B095MGWY13</v>
      </c>
      <c r="AE301" s="10" t="s">
        <v>2895</v>
      </c>
      <c r="AF301" s="10" t="s">
        <v>2504</v>
      </c>
    </row>
    <row r="302" spans="2:32" ht="14.25" x14ac:dyDescent="0.45">
      <c r="B302" t="s">
        <v>382</v>
      </c>
      <c r="C302" t="s">
        <v>2975</v>
      </c>
      <c r="D302" t="s">
        <v>384</v>
      </c>
      <c r="E302" t="s">
        <v>385</v>
      </c>
      <c r="F302" t="s">
        <v>429</v>
      </c>
      <c r="G302" t="s">
        <v>387</v>
      </c>
      <c r="H302" t="s">
        <v>4063</v>
      </c>
      <c r="I302" t="s">
        <v>3902</v>
      </c>
      <c r="J302" t="s">
        <v>3902</v>
      </c>
      <c r="K302">
        <v>200</v>
      </c>
      <c r="L302" t="s">
        <v>3902</v>
      </c>
      <c r="M302" t="s">
        <v>389</v>
      </c>
      <c r="N302">
        <v>0</v>
      </c>
      <c r="O302">
        <v>0</v>
      </c>
      <c r="P302">
        <v>0</v>
      </c>
      <c r="Q302">
        <v>0</v>
      </c>
      <c r="R302">
        <v>0</v>
      </c>
      <c r="S302">
        <v>0</v>
      </c>
      <c r="T302">
        <v>0</v>
      </c>
      <c r="U302">
        <v>0</v>
      </c>
      <c r="V302">
        <v>0</v>
      </c>
      <c r="W302">
        <v>0</v>
      </c>
      <c r="X302">
        <v>0</v>
      </c>
      <c r="Y302">
        <v>0</v>
      </c>
      <c r="Z302">
        <v>0</v>
      </c>
      <c r="AA302">
        <v>0</v>
      </c>
      <c r="AB302">
        <v>0</v>
      </c>
      <c r="AC302" s="9" t="str">
        <f t="shared" si="4"/>
        <v>B08CG5S115</v>
      </c>
      <c r="AE302" s="10" t="s">
        <v>2897</v>
      </c>
      <c r="AF302" s="10" t="s">
        <v>2504</v>
      </c>
    </row>
    <row r="303" spans="2:32" ht="14.25" x14ac:dyDescent="0.45">
      <c r="B303" t="s">
        <v>382</v>
      </c>
      <c r="C303" t="s">
        <v>2977</v>
      </c>
      <c r="D303" t="s">
        <v>384</v>
      </c>
      <c r="E303" t="s">
        <v>385</v>
      </c>
      <c r="F303" t="s">
        <v>429</v>
      </c>
      <c r="G303" t="s">
        <v>387</v>
      </c>
      <c r="H303" t="s">
        <v>4064</v>
      </c>
      <c r="I303" t="s">
        <v>3902</v>
      </c>
      <c r="J303" t="s">
        <v>3902</v>
      </c>
      <c r="K303">
        <v>200</v>
      </c>
      <c r="L303" t="s">
        <v>3902</v>
      </c>
      <c r="M303" t="s">
        <v>389</v>
      </c>
      <c r="N303">
        <v>0</v>
      </c>
      <c r="O303">
        <v>0</v>
      </c>
      <c r="P303">
        <v>0</v>
      </c>
      <c r="Q303">
        <v>0</v>
      </c>
      <c r="R303">
        <v>0</v>
      </c>
      <c r="S303">
        <v>0</v>
      </c>
      <c r="T303">
        <v>0</v>
      </c>
      <c r="U303">
        <v>0</v>
      </c>
      <c r="V303">
        <v>0</v>
      </c>
      <c r="W303">
        <v>0</v>
      </c>
      <c r="X303">
        <v>0</v>
      </c>
      <c r="Y303">
        <v>0</v>
      </c>
      <c r="Z303">
        <v>0</v>
      </c>
      <c r="AA303">
        <v>0</v>
      </c>
      <c r="AB303">
        <v>0</v>
      </c>
      <c r="AC303" s="9" t="str">
        <f t="shared" si="4"/>
        <v>B095MJ8PKF</v>
      </c>
      <c r="AE303" s="10" t="s">
        <v>2899</v>
      </c>
      <c r="AF303" s="10" t="s">
        <v>2504</v>
      </c>
    </row>
    <row r="304" spans="2:32" ht="14.25" x14ac:dyDescent="0.45">
      <c r="B304" t="s">
        <v>382</v>
      </c>
      <c r="C304" t="s">
        <v>2979</v>
      </c>
      <c r="D304" t="s">
        <v>384</v>
      </c>
      <c r="E304" t="s">
        <v>385</v>
      </c>
      <c r="F304" t="s">
        <v>429</v>
      </c>
      <c r="G304" t="s">
        <v>387</v>
      </c>
      <c r="H304" t="s">
        <v>4064</v>
      </c>
      <c r="I304" t="s">
        <v>3902</v>
      </c>
      <c r="J304" t="s">
        <v>3902</v>
      </c>
      <c r="K304">
        <v>200</v>
      </c>
      <c r="L304" t="s">
        <v>3902</v>
      </c>
      <c r="M304" t="s">
        <v>389</v>
      </c>
      <c r="N304">
        <v>0</v>
      </c>
      <c r="O304">
        <v>0</v>
      </c>
      <c r="P304">
        <v>0</v>
      </c>
      <c r="Q304">
        <v>0</v>
      </c>
      <c r="R304">
        <v>0</v>
      </c>
      <c r="S304">
        <v>0</v>
      </c>
      <c r="T304">
        <v>0</v>
      </c>
      <c r="U304">
        <v>0</v>
      </c>
      <c r="V304">
        <v>0</v>
      </c>
      <c r="W304">
        <v>0</v>
      </c>
      <c r="X304">
        <v>0</v>
      </c>
      <c r="Y304">
        <v>0</v>
      </c>
      <c r="Z304">
        <v>0</v>
      </c>
      <c r="AA304">
        <v>0</v>
      </c>
      <c r="AB304">
        <v>0</v>
      </c>
      <c r="AC304" s="9" t="str">
        <f t="shared" si="4"/>
        <v>B096L4M5BX</v>
      </c>
      <c r="AE304" s="10" t="s">
        <v>2901</v>
      </c>
      <c r="AF304" s="10" t="s">
        <v>2504</v>
      </c>
    </row>
    <row r="305" spans="2:32" ht="14.25" x14ac:dyDescent="0.45">
      <c r="B305" t="s">
        <v>382</v>
      </c>
      <c r="C305" t="s">
        <v>2981</v>
      </c>
      <c r="D305" t="s">
        <v>384</v>
      </c>
      <c r="E305" t="s">
        <v>477</v>
      </c>
      <c r="F305" t="s">
        <v>429</v>
      </c>
      <c r="G305" t="s">
        <v>424</v>
      </c>
      <c r="H305" t="s">
        <v>4064</v>
      </c>
      <c r="I305" t="s">
        <v>3902</v>
      </c>
      <c r="J305" t="s">
        <v>3902</v>
      </c>
      <c r="K305">
        <v>500</v>
      </c>
      <c r="L305" t="s">
        <v>3902</v>
      </c>
      <c r="M305" t="s">
        <v>389</v>
      </c>
      <c r="N305">
        <v>0</v>
      </c>
      <c r="O305">
        <v>0</v>
      </c>
      <c r="P305">
        <v>0</v>
      </c>
      <c r="Q305">
        <v>0</v>
      </c>
      <c r="R305">
        <v>0</v>
      </c>
      <c r="S305">
        <v>0</v>
      </c>
      <c r="T305">
        <v>0</v>
      </c>
      <c r="U305">
        <v>0</v>
      </c>
      <c r="V305">
        <v>0</v>
      </c>
      <c r="W305">
        <v>0</v>
      </c>
      <c r="X305">
        <v>0</v>
      </c>
      <c r="Y305">
        <v>0</v>
      </c>
      <c r="Z305">
        <v>0</v>
      </c>
      <c r="AA305">
        <v>0</v>
      </c>
      <c r="AB305">
        <v>0</v>
      </c>
      <c r="AC305" s="9" t="str">
        <f t="shared" si="4"/>
        <v>B096L77NB1</v>
      </c>
      <c r="AE305" s="10" t="s">
        <v>2903</v>
      </c>
      <c r="AF305" s="10" t="s">
        <v>2504</v>
      </c>
    </row>
    <row r="306" spans="2:32" ht="14.25" x14ac:dyDescent="0.45">
      <c r="B306" t="s">
        <v>382</v>
      </c>
      <c r="C306" t="s">
        <v>2983</v>
      </c>
      <c r="D306" t="s">
        <v>384</v>
      </c>
      <c r="E306" t="s">
        <v>385</v>
      </c>
      <c r="F306" t="s">
        <v>429</v>
      </c>
      <c r="G306" t="s">
        <v>387</v>
      </c>
      <c r="H306" t="s">
        <v>3929</v>
      </c>
      <c r="I306" t="s">
        <v>3902</v>
      </c>
      <c r="J306" t="s">
        <v>3902</v>
      </c>
      <c r="K306">
        <v>300</v>
      </c>
      <c r="L306" t="s">
        <v>3902</v>
      </c>
      <c r="M306" t="s">
        <v>389</v>
      </c>
      <c r="N306">
        <v>0</v>
      </c>
      <c r="O306">
        <v>0</v>
      </c>
      <c r="P306">
        <v>0</v>
      </c>
      <c r="Q306">
        <v>0</v>
      </c>
      <c r="R306">
        <v>0</v>
      </c>
      <c r="S306">
        <v>0</v>
      </c>
      <c r="T306">
        <v>0</v>
      </c>
      <c r="U306">
        <v>0</v>
      </c>
      <c r="V306">
        <v>0</v>
      </c>
      <c r="W306">
        <v>0</v>
      </c>
      <c r="X306">
        <v>0</v>
      </c>
      <c r="Y306">
        <v>0</v>
      </c>
      <c r="Z306">
        <v>0</v>
      </c>
      <c r="AA306">
        <v>0</v>
      </c>
      <c r="AB306">
        <v>0</v>
      </c>
      <c r="AC306" s="9" t="str">
        <f t="shared" si="4"/>
        <v>B08CG5S115</v>
      </c>
      <c r="AE306" s="10" t="s">
        <v>2905</v>
      </c>
      <c r="AF306" s="10" t="s">
        <v>2504</v>
      </c>
    </row>
    <row r="307" spans="2:32" ht="14.25" x14ac:dyDescent="0.45">
      <c r="B307" t="s">
        <v>382</v>
      </c>
      <c r="C307" t="s">
        <v>2985</v>
      </c>
      <c r="D307" t="s">
        <v>384</v>
      </c>
      <c r="E307" t="s">
        <v>385</v>
      </c>
      <c r="F307" t="s">
        <v>429</v>
      </c>
      <c r="G307" t="s">
        <v>387</v>
      </c>
      <c r="H307" t="s">
        <v>3929</v>
      </c>
      <c r="I307" t="s">
        <v>3902</v>
      </c>
      <c r="J307" t="s">
        <v>3902</v>
      </c>
      <c r="K307">
        <v>800</v>
      </c>
      <c r="L307" t="s">
        <v>399</v>
      </c>
      <c r="M307" t="s">
        <v>389</v>
      </c>
      <c r="N307">
        <v>25</v>
      </c>
      <c r="O307">
        <v>0</v>
      </c>
      <c r="P307">
        <v>0</v>
      </c>
      <c r="Q307">
        <v>0</v>
      </c>
      <c r="R307">
        <v>0</v>
      </c>
      <c r="S307">
        <v>0</v>
      </c>
      <c r="T307">
        <v>0</v>
      </c>
      <c r="U307">
        <v>0</v>
      </c>
      <c r="V307">
        <v>0</v>
      </c>
      <c r="W307">
        <v>0</v>
      </c>
      <c r="X307">
        <v>0</v>
      </c>
      <c r="Y307">
        <v>0</v>
      </c>
      <c r="Z307">
        <v>0</v>
      </c>
      <c r="AA307">
        <v>0</v>
      </c>
      <c r="AB307">
        <v>0</v>
      </c>
      <c r="AC307" s="9" t="str">
        <f t="shared" si="4"/>
        <v>B08CG5S115</v>
      </c>
      <c r="AE307" s="10" t="s">
        <v>2863</v>
      </c>
      <c r="AF307" s="10" t="s">
        <v>2504</v>
      </c>
    </row>
    <row r="308" spans="2:32" ht="14.25" x14ac:dyDescent="0.45">
      <c r="B308" t="s">
        <v>382</v>
      </c>
      <c r="C308" t="s">
        <v>2987</v>
      </c>
      <c r="D308" t="s">
        <v>384</v>
      </c>
      <c r="E308" t="s">
        <v>385</v>
      </c>
      <c r="F308" t="s">
        <v>429</v>
      </c>
      <c r="G308" t="s">
        <v>387</v>
      </c>
      <c r="H308" t="s">
        <v>3929</v>
      </c>
      <c r="I308" t="s">
        <v>3902</v>
      </c>
      <c r="J308" t="s">
        <v>3902</v>
      </c>
      <c r="K308">
        <v>500</v>
      </c>
      <c r="L308" t="s">
        <v>3902</v>
      </c>
      <c r="M308" t="s">
        <v>389</v>
      </c>
      <c r="N308">
        <v>0</v>
      </c>
      <c r="O308">
        <v>0</v>
      </c>
      <c r="P308">
        <v>0</v>
      </c>
      <c r="Q308">
        <v>0</v>
      </c>
      <c r="R308">
        <v>0</v>
      </c>
      <c r="S308">
        <v>0</v>
      </c>
      <c r="T308">
        <v>0</v>
      </c>
      <c r="U308">
        <v>0</v>
      </c>
      <c r="V308">
        <v>0</v>
      </c>
      <c r="W308">
        <v>0</v>
      </c>
      <c r="X308">
        <v>0</v>
      </c>
      <c r="Y308">
        <v>0</v>
      </c>
      <c r="Z308">
        <v>0</v>
      </c>
      <c r="AA308">
        <v>0</v>
      </c>
      <c r="AB308">
        <v>0</v>
      </c>
      <c r="AC308" s="9" t="str">
        <f t="shared" si="4"/>
        <v>B08CG5S115</v>
      </c>
      <c r="AE308" s="10" t="s">
        <v>2865</v>
      </c>
      <c r="AF308" s="10" t="s">
        <v>2514</v>
      </c>
    </row>
    <row r="309" spans="2:32" ht="14.25" x14ac:dyDescent="0.45">
      <c r="B309" t="s">
        <v>382</v>
      </c>
      <c r="C309" t="s">
        <v>2989</v>
      </c>
      <c r="D309" t="s">
        <v>384</v>
      </c>
      <c r="E309" t="s">
        <v>385</v>
      </c>
      <c r="F309" t="s">
        <v>429</v>
      </c>
      <c r="G309" t="s">
        <v>387</v>
      </c>
      <c r="H309" t="s">
        <v>3929</v>
      </c>
      <c r="I309" t="s">
        <v>3902</v>
      </c>
      <c r="J309" t="s">
        <v>3902</v>
      </c>
      <c r="K309">
        <v>200</v>
      </c>
      <c r="L309" t="s">
        <v>3902</v>
      </c>
      <c r="M309" t="s">
        <v>389</v>
      </c>
      <c r="N309">
        <v>0</v>
      </c>
      <c r="O309">
        <v>0</v>
      </c>
      <c r="P309">
        <v>0</v>
      </c>
      <c r="Q309">
        <v>0</v>
      </c>
      <c r="R309">
        <v>0</v>
      </c>
      <c r="S309">
        <v>0</v>
      </c>
      <c r="T309">
        <v>0</v>
      </c>
      <c r="U309">
        <v>0</v>
      </c>
      <c r="V309">
        <v>0</v>
      </c>
      <c r="W309">
        <v>0</v>
      </c>
      <c r="X309">
        <v>0</v>
      </c>
      <c r="Y309">
        <v>0</v>
      </c>
      <c r="Z309">
        <v>0</v>
      </c>
      <c r="AA309">
        <v>0</v>
      </c>
      <c r="AB309">
        <v>0</v>
      </c>
      <c r="AC309" s="9" t="str">
        <f t="shared" si="4"/>
        <v>B096L58M84</v>
      </c>
      <c r="AE309" s="10" t="s">
        <v>2867</v>
      </c>
      <c r="AF309" s="10" t="s">
        <v>2514</v>
      </c>
    </row>
    <row r="310" spans="2:32" ht="14.25" x14ac:dyDescent="0.45">
      <c r="B310" t="s">
        <v>382</v>
      </c>
      <c r="C310" t="s">
        <v>2991</v>
      </c>
      <c r="D310" t="s">
        <v>384</v>
      </c>
      <c r="E310" t="s">
        <v>385</v>
      </c>
      <c r="F310" t="s">
        <v>429</v>
      </c>
      <c r="G310" t="s">
        <v>387</v>
      </c>
      <c r="H310" t="s">
        <v>3929</v>
      </c>
      <c r="I310" t="s">
        <v>3902</v>
      </c>
      <c r="J310" t="s">
        <v>3902</v>
      </c>
      <c r="K310">
        <v>200</v>
      </c>
      <c r="L310" t="s">
        <v>3902</v>
      </c>
      <c r="M310" t="s">
        <v>389</v>
      </c>
      <c r="N310">
        <v>0</v>
      </c>
      <c r="O310">
        <v>0</v>
      </c>
      <c r="P310">
        <v>0</v>
      </c>
      <c r="Q310">
        <v>0</v>
      </c>
      <c r="R310">
        <v>0</v>
      </c>
      <c r="S310">
        <v>0</v>
      </c>
      <c r="T310">
        <v>0</v>
      </c>
      <c r="U310">
        <v>0</v>
      </c>
      <c r="V310">
        <v>0</v>
      </c>
      <c r="W310">
        <v>0</v>
      </c>
      <c r="X310">
        <v>0</v>
      </c>
      <c r="Y310">
        <v>0</v>
      </c>
      <c r="Z310">
        <v>0</v>
      </c>
      <c r="AA310">
        <v>0</v>
      </c>
      <c r="AB310">
        <v>0</v>
      </c>
      <c r="AC310" s="9" t="str">
        <f t="shared" si="4"/>
        <v>B096L77NB1</v>
      </c>
      <c r="AE310" s="10" t="s">
        <v>2869</v>
      </c>
      <c r="AF310" s="10" t="s">
        <v>2514</v>
      </c>
    </row>
    <row r="311" spans="2:32" ht="14.25" x14ac:dyDescent="0.45">
      <c r="B311" t="s">
        <v>382</v>
      </c>
      <c r="C311" t="s">
        <v>2993</v>
      </c>
      <c r="D311" t="s">
        <v>384</v>
      </c>
      <c r="E311" t="s">
        <v>385</v>
      </c>
      <c r="F311" t="s">
        <v>429</v>
      </c>
      <c r="G311" t="s">
        <v>387</v>
      </c>
      <c r="H311" t="s">
        <v>3929</v>
      </c>
      <c r="I311" t="s">
        <v>3902</v>
      </c>
      <c r="J311" t="s">
        <v>3902</v>
      </c>
      <c r="K311">
        <v>3400</v>
      </c>
      <c r="L311" t="s">
        <v>399</v>
      </c>
      <c r="M311" t="s">
        <v>389</v>
      </c>
      <c r="N311">
        <v>705</v>
      </c>
      <c r="O311">
        <v>3</v>
      </c>
      <c r="P311">
        <v>43</v>
      </c>
      <c r="Q311">
        <v>266</v>
      </c>
      <c r="R311">
        <v>89</v>
      </c>
      <c r="S311">
        <v>0</v>
      </c>
      <c r="T311">
        <v>0</v>
      </c>
      <c r="U311">
        <v>0</v>
      </c>
      <c r="V311">
        <v>0</v>
      </c>
      <c r="W311">
        <v>0</v>
      </c>
      <c r="X311">
        <v>0</v>
      </c>
      <c r="Y311">
        <v>0</v>
      </c>
      <c r="Z311">
        <v>0</v>
      </c>
      <c r="AA311">
        <v>0</v>
      </c>
      <c r="AB311">
        <v>0</v>
      </c>
      <c r="AC311" s="9" t="str">
        <f t="shared" si="4"/>
        <v>B096L77NB1</v>
      </c>
      <c r="AE311" s="10" t="s">
        <v>2871</v>
      </c>
      <c r="AF311" s="10" t="s">
        <v>2514</v>
      </c>
    </row>
    <row r="312" spans="2:32" ht="14.25" x14ac:dyDescent="0.45">
      <c r="B312" t="s">
        <v>382</v>
      </c>
      <c r="C312" t="s">
        <v>2698</v>
      </c>
      <c r="D312" t="s">
        <v>384</v>
      </c>
      <c r="E312" t="s">
        <v>385</v>
      </c>
      <c r="F312" t="s">
        <v>429</v>
      </c>
      <c r="G312" t="s">
        <v>387</v>
      </c>
      <c r="H312" t="s">
        <v>3929</v>
      </c>
      <c r="I312" t="s">
        <v>3902</v>
      </c>
      <c r="J312" t="s">
        <v>3902</v>
      </c>
      <c r="K312">
        <v>200</v>
      </c>
      <c r="L312" t="s">
        <v>3902</v>
      </c>
      <c r="M312" t="s">
        <v>389</v>
      </c>
      <c r="N312">
        <v>0</v>
      </c>
      <c r="O312">
        <v>0</v>
      </c>
      <c r="P312">
        <v>0</v>
      </c>
      <c r="Q312">
        <v>0</v>
      </c>
      <c r="R312">
        <v>0</v>
      </c>
      <c r="S312">
        <v>0</v>
      </c>
      <c r="T312">
        <v>0</v>
      </c>
      <c r="U312">
        <v>0</v>
      </c>
      <c r="V312">
        <v>0</v>
      </c>
      <c r="W312">
        <v>0</v>
      </c>
      <c r="X312">
        <v>0</v>
      </c>
      <c r="Y312">
        <v>0</v>
      </c>
      <c r="Z312">
        <v>0</v>
      </c>
      <c r="AA312">
        <v>0</v>
      </c>
      <c r="AB312">
        <v>0</v>
      </c>
      <c r="AC312" s="9" t="str">
        <f t="shared" si="4"/>
        <v>B096L77NB1</v>
      </c>
      <c r="AE312" s="10" t="s">
        <v>2873</v>
      </c>
      <c r="AF312" s="10" t="s">
        <v>2514</v>
      </c>
    </row>
    <row r="313" spans="2:32" ht="14.25" x14ac:dyDescent="0.45">
      <c r="B313" t="s">
        <v>382</v>
      </c>
      <c r="C313" t="s">
        <v>2996</v>
      </c>
      <c r="D313" t="s">
        <v>384</v>
      </c>
      <c r="E313" t="s">
        <v>477</v>
      </c>
      <c r="F313" t="s">
        <v>429</v>
      </c>
      <c r="G313" t="s">
        <v>424</v>
      </c>
      <c r="H313" t="s">
        <v>3929</v>
      </c>
      <c r="I313" t="s">
        <v>3902</v>
      </c>
      <c r="J313" t="s">
        <v>3902</v>
      </c>
      <c r="K313">
        <v>300</v>
      </c>
      <c r="L313" t="s">
        <v>3902</v>
      </c>
      <c r="M313" t="s">
        <v>389</v>
      </c>
      <c r="N313">
        <v>45</v>
      </c>
      <c r="O313">
        <v>0</v>
      </c>
      <c r="P313">
        <v>0</v>
      </c>
      <c r="Q313">
        <v>0</v>
      </c>
      <c r="R313">
        <v>0</v>
      </c>
      <c r="S313">
        <v>0</v>
      </c>
      <c r="T313">
        <v>0</v>
      </c>
      <c r="U313">
        <v>0</v>
      </c>
      <c r="V313">
        <v>0</v>
      </c>
      <c r="W313">
        <v>0</v>
      </c>
      <c r="X313">
        <v>0</v>
      </c>
      <c r="Y313">
        <v>0</v>
      </c>
      <c r="Z313">
        <v>0</v>
      </c>
      <c r="AA313">
        <v>0</v>
      </c>
      <c r="AB313">
        <v>0</v>
      </c>
      <c r="AC313" s="9" t="str">
        <f t="shared" si="4"/>
        <v>B08CG5S115</v>
      </c>
      <c r="AE313" s="10" t="s">
        <v>2875</v>
      </c>
      <c r="AF313" s="10" t="s">
        <v>2514</v>
      </c>
    </row>
    <row r="314" spans="2:32" ht="14.25" x14ac:dyDescent="0.45">
      <c r="B314" t="s">
        <v>382</v>
      </c>
      <c r="C314" t="s">
        <v>2998</v>
      </c>
      <c r="D314" t="s">
        <v>384</v>
      </c>
      <c r="E314" t="s">
        <v>477</v>
      </c>
      <c r="F314" t="s">
        <v>429</v>
      </c>
      <c r="G314" t="s">
        <v>424</v>
      </c>
      <c r="H314" t="s">
        <v>3929</v>
      </c>
      <c r="I314" t="s">
        <v>3902</v>
      </c>
      <c r="J314" t="s">
        <v>3902</v>
      </c>
      <c r="K314">
        <v>500</v>
      </c>
      <c r="L314" t="s">
        <v>3902</v>
      </c>
      <c r="M314" t="s">
        <v>389</v>
      </c>
      <c r="N314">
        <v>0</v>
      </c>
      <c r="O314">
        <v>0</v>
      </c>
      <c r="P314">
        <v>0</v>
      </c>
      <c r="Q314">
        <v>0</v>
      </c>
      <c r="R314">
        <v>0</v>
      </c>
      <c r="S314">
        <v>0</v>
      </c>
      <c r="T314">
        <v>0</v>
      </c>
      <c r="U314">
        <v>0</v>
      </c>
      <c r="V314">
        <v>0</v>
      </c>
      <c r="W314">
        <v>0</v>
      </c>
      <c r="X314">
        <v>0</v>
      </c>
      <c r="Y314">
        <v>0</v>
      </c>
      <c r="Z314">
        <v>0</v>
      </c>
      <c r="AA314">
        <v>0</v>
      </c>
      <c r="AB314">
        <v>0</v>
      </c>
      <c r="AC314" s="9" t="str">
        <f t="shared" si="4"/>
        <v>B096L58M84</v>
      </c>
      <c r="AE314" s="10" t="s">
        <v>2877</v>
      </c>
      <c r="AF314" s="10" t="s">
        <v>2514</v>
      </c>
    </row>
    <row r="315" spans="2:32" ht="14.25" x14ac:dyDescent="0.45">
      <c r="B315" t="s">
        <v>382</v>
      </c>
      <c r="C315" t="s">
        <v>2868</v>
      </c>
      <c r="D315" t="s">
        <v>384</v>
      </c>
      <c r="E315" t="s">
        <v>385</v>
      </c>
      <c r="F315" t="s">
        <v>429</v>
      </c>
      <c r="G315" t="s">
        <v>387</v>
      </c>
      <c r="H315" t="s">
        <v>3930</v>
      </c>
      <c r="I315" t="s">
        <v>3902</v>
      </c>
      <c r="J315" t="s">
        <v>3902</v>
      </c>
      <c r="K315">
        <v>500</v>
      </c>
      <c r="L315" t="s">
        <v>3902</v>
      </c>
      <c r="M315" t="s">
        <v>389</v>
      </c>
      <c r="N315">
        <v>0</v>
      </c>
      <c r="O315">
        <v>0</v>
      </c>
      <c r="P315">
        <v>0</v>
      </c>
      <c r="Q315">
        <v>0</v>
      </c>
      <c r="R315">
        <v>0</v>
      </c>
      <c r="S315">
        <v>0</v>
      </c>
      <c r="T315">
        <v>0</v>
      </c>
      <c r="U315">
        <v>0</v>
      </c>
      <c r="V315">
        <v>0</v>
      </c>
      <c r="W315">
        <v>0</v>
      </c>
      <c r="X315">
        <v>0</v>
      </c>
      <c r="Y315">
        <v>0</v>
      </c>
      <c r="Z315">
        <v>0</v>
      </c>
      <c r="AA315">
        <v>0</v>
      </c>
      <c r="AB315">
        <v>0</v>
      </c>
      <c r="AC315" s="9" t="str">
        <f t="shared" si="4"/>
        <v>B096L4M5BX</v>
      </c>
      <c r="AE315" s="10" t="s">
        <v>2879</v>
      </c>
      <c r="AF315" s="10" t="s">
        <v>2514</v>
      </c>
    </row>
    <row r="316" spans="2:32" ht="14.25" x14ac:dyDescent="0.45">
      <c r="B316" t="s">
        <v>382</v>
      </c>
      <c r="C316" t="s">
        <v>2872</v>
      </c>
      <c r="D316" t="s">
        <v>384</v>
      </c>
      <c r="E316" t="s">
        <v>385</v>
      </c>
      <c r="F316" t="s">
        <v>429</v>
      </c>
      <c r="G316" t="s">
        <v>387</v>
      </c>
      <c r="H316" t="s">
        <v>3930</v>
      </c>
      <c r="I316" t="s">
        <v>3902</v>
      </c>
      <c r="J316" t="s">
        <v>3902</v>
      </c>
      <c r="K316">
        <v>500</v>
      </c>
      <c r="L316" t="s">
        <v>3902</v>
      </c>
      <c r="M316" t="s">
        <v>389</v>
      </c>
      <c r="N316">
        <v>0</v>
      </c>
      <c r="O316">
        <v>0</v>
      </c>
      <c r="P316">
        <v>0</v>
      </c>
      <c r="Q316">
        <v>0</v>
      </c>
      <c r="R316">
        <v>0</v>
      </c>
      <c r="S316">
        <v>0</v>
      </c>
      <c r="T316">
        <v>0</v>
      </c>
      <c r="U316">
        <v>0</v>
      </c>
      <c r="V316">
        <v>0</v>
      </c>
      <c r="W316">
        <v>0</v>
      </c>
      <c r="X316">
        <v>0</v>
      </c>
      <c r="Y316">
        <v>0</v>
      </c>
      <c r="Z316">
        <v>0</v>
      </c>
      <c r="AA316">
        <v>0</v>
      </c>
      <c r="AB316">
        <v>0</v>
      </c>
      <c r="AC316" s="9" t="str">
        <f t="shared" si="4"/>
        <v>B096L4M5BX</v>
      </c>
      <c r="AE316" s="10" t="s">
        <v>2881</v>
      </c>
      <c r="AF316" s="10" t="s">
        <v>2514</v>
      </c>
    </row>
    <row r="317" spans="2:32" ht="14.25" x14ac:dyDescent="0.45">
      <c r="B317" t="s">
        <v>382</v>
      </c>
      <c r="C317" t="s">
        <v>2866</v>
      </c>
      <c r="D317" t="s">
        <v>384</v>
      </c>
      <c r="E317" t="s">
        <v>385</v>
      </c>
      <c r="F317" t="s">
        <v>429</v>
      </c>
      <c r="G317" t="s">
        <v>387</v>
      </c>
      <c r="H317" t="s">
        <v>3930</v>
      </c>
      <c r="I317" t="s">
        <v>3902</v>
      </c>
      <c r="J317" t="s">
        <v>3902</v>
      </c>
      <c r="K317">
        <v>200</v>
      </c>
      <c r="L317" t="s">
        <v>3902</v>
      </c>
      <c r="M317" t="s">
        <v>389</v>
      </c>
      <c r="N317">
        <v>0</v>
      </c>
      <c r="O317">
        <v>0</v>
      </c>
      <c r="P317">
        <v>0</v>
      </c>
      <c r="Q317">
        <v>0</v>
      </c>
      <c r="R317">
        <v>0</v>
      </c>
      <c r="S317">
        <v>0</v>
      </c>
      <c r="T317">
        <v>0</v>
      </c>
      <c r="U317">
        <v>0</v>
      </c>
      <c r="V317">
        <v>0</v>
      </c>
      <c r="W317">
        <v>0</v>
      </c>
      <c r="X317">
        <v>0</v>
      </c>
      <c r="Y317">
        <v>0</v>
      </c>
      <c r="Z317">
        <v>0</v>
      </c>
      <c r="AA317">
        <v>0</v>
      </c>
      <c r="AB317">
        <v>0</v>
      </c>
      <c r="AC317" s="9" t="str">
        <f t="shared" si="4"/>
        <v>B096L4M5BX</v>
      </c>
      <c r="AE317" s="10" t="s">
        <v>2857</v>
      </c>
      <c r="AF317" s="10" t="s">
        <v>2514</v>
      </c>
    </row>
    <row r="318" spans="2:32" ht="14.25" x14ac:dyDescent="0.45">
      <c r="B318" t="s">
        <v>382</v>
      </c>
      <c r="C318" t="s">
        <v>2884</v>
      </c>
      <c r="D318" t="s">
        <v>384</v>
      </c>
      <c r="E318" t="s">
        <v>385</v>
      </c>
      <c r="F318" t="s">
        <v>429</v>
      </c>
      <c r="G318" t="s">
        <v>387</v>
      </c>
      <c r="H318" t="s">
        <v>3930</v>
      </c>
      <c r="I318" t="s">
        <v>3902</v>
      </c>
      <c r="J318" t="s">
        <v>3902</v>
      </c>
      <c r="K318">
        <v>500</v>
      </c>
      <c r="L318" t="s">
        <v>3902</v>
      </c>
      <c r="M318" t="s">
        <v>389</v>
      </c>
      <c r="N318">
        <v>0</v>
      </c>
      <c r="O318">
        <v>0</v>
      </c>
      <c r="P318">
        <v>0</v>
      </c>
      <c r="Q318">
        <v>0</v>
      </c>
      <c r="R318">
        <v>0</v>
      </c>
      <c r="S318">
        <v>0</v>
      </c>
      <c r="T318">
        <v>0</v>
      </c>
      <c r="U318">
        <v>0</v>
      </c>
      <c r="V318">
        <v>0</v>
      </c>
      <c r="W318">
        <v>0</v>
      </c>
      <c r="X318">
        <v>0</v>
      </c>
      <c r="Y318">
        <v>0</v>
      </c>
      <c r="Z318">
        <v>0</v>
      </c>
      <c r="AA318">
        <v>0</v>
      </c>
      <c r="AB318">
        <v>0</v>
      </c>
      <c r="AC318" s="9" t="str">
        <f t="shared" si="4"/>
        <v>B096L4M5BX</v>
      </c>
      <c r="AE318" s="10" t="s">
        <v>2859</v>
      </c>
      <c r="AF318" s="10" t="s">
        <v>2514</v>
      </c>
    </row>
    <row r="319" spans="2:32" ht="14.25" x14ac:dyDescent="0.45">
      <c r="B319" t="s">
        <v>382</v>
      </c>
      <c r="C319" t="s">
        <v>2864</v>
      </c>
      <c r="D319" t="s">
        <v>384</v>
      </c>
      <c r="E319" t="s">
        <v>385</v>
      </c>
      <c r="F319" t="s">
        <v>429</v>
      </c>
      <c r="G319" t="s">
        <v>387</v>
      </c>
      <c r="H319" t="s">
        <v>3930</v>
      </c>
      <c r="I319" t="s">
        <v>3902</v>
      </c>
      <c r="J319" t="s">
        <v>3902</v>
      </c>
      <c r="K319">
        <v>200</v>
      </c>
      <c r="L319" t="s">
        <v>3902</v>
      </c>
      <c r="M319" t="s">
        <v>389</v>
      </c>
      <c r="N319">
        <v>0</v>
      </c>
      <c r="O319">
        <v>0</v>
      </c>
      <c r="P319">
        <v>0</v>
      </c>
      <c r="Q319">
        <v>0</v>
      </c>
      <c r="R319">
        <v>0</v>
      </c>
      <c r="S319">
        <v>0</v>
      </c>
      <c r="T319">
        <v>0</v>
      </c>
      <c r="U319">
        <v>0</v>
      </c>
      <c r="V319">
        <v>0</v>
      </c>
      <c r="W319">
        <v>0</v>
      </c>
      <c r="X319">
        <v>0</v>
      </c>
      <c r="Y319">
        <v>0</v>
      </c>
      <c r="Z319">
        <v>0</v>
      </c>
      <c r="AA319">
        <v>0</v>
      </c>
      <c r="AB319">
        <v>0</v>
      </c>
      <c r="AC319" s="9" t="str">
        <f t="shared" si="4"/>
        <v>B096L4M5BX</v>
      </c>
      <c r="AE319" s="10" t="s">
        <v>2861</v>
      </c>
      <c r="AF319" s="10" t="s">
        <v>2504</v>
      </c>
    </row>
    <row r="320" spans="2:32" ht="14.25" x14ac:dyDescent="0.45">
      <c r="B320" t="s">
        <v>382</v>
      </c>
      <c r="C320" t="s">
        <v>2882</v>
      </c>
      <c r="D320" t="s">
        <v>384</v>
      </c>
      <c r="E320" t="s">
        <v>385</v>
      </c>
      <c r="F320" t="s">
        <v>429</v>
      </c>
      <c r="G320" t="s">
        <v>387</v>
      </c>
      <c r="H320" t="s">
        <v>3930</v>
      </c>
      <c r="I320" t="s">
        <v>3902</v>
      </c>
      <c r="J320" t="s">
        <v>3902</v>
      </c>
      <c r="K320">
        <v>500</v>
      </c>
      <c r="L320" t="s">
        <v>3902</v>
      </c>
      <c r="M320" t="s">
        <v>389</v>
      </c>
      <c r="N320">
        <v>0</v>
      </c>
      <c r="O320">
        <v>0</v>
      </c>
      <c r="P320">
        <v>0</v>
      </c>
      <c r="Q320">
        <v>0</v>
      </c>
      <c r="R320">
        <v>0</v>
      </c>
      <c r="S320">
        <v>0</v>
      </c>
      <c r="T320">
        <v>0</v>
      </c>
      <c r="U320">
        <v>0</v>
      </c>
      <c r="V320">
        <v>0</v>
      </c>
      <c r="W320">
        <v>0</v>
      </c>
      <c r="X320">
        <v>0</v>
      </c>
      <c r="Y320">
        <v>0</v>
      </c>
      <c r="Z320">
        <v>0</v>
      </c>
      <c r="AA320">
        <v>0</v>
      </c>
      <c r="AB320">
        <v>0</v>
      </c>
      <c r="AC320" s="9" t="str">
        <f t="shared" si="4"/>
        <v>B096L4M5BX</v>
      </c>
      <c r="AE320" s="10" t="s">
        <v>2849</v>
      </c>
      <c r="AF320" s="10" t="s">
        <v>2514</v>
      </c>
    </row>
    <row r="321" spans="2:32" ht="14.25" x14ac:dyDescent="0.45">
      <c r="B321" t="s">
        <v>382</v>
      </c>
      <c r="C321" t="s">
        <v>2886</v>
      </c>
      <c r="D321" t="s">
        <v>384</v>
      </c>
      <c r="E321" t="s">
        <v>385</v>
      </c>
      <c r="F321" t="s">
        <v>429</v>
      </c>
      <c r="G321" t="s">
        <v>387</v>
      </c>
      <c r="H321" t="s">
        <v>3930</v>
      </c>
      <c r="I321" t="s">
        <v>3902</v>
      </c>
      <c r="J321" t="s">
        <v>3902</v>
      </c>
      <c r="K321">
        <v>200</v>
      </c>
      <c r="L321" t="s">
        <v>3902</v>
      </c>
      <c r="M321" t="s">
        <v>389</v>
      </c>
      <c r="N321">
        <v>0</v>
      </c>
      <c r="O321">
        <v>0</v>
      </c>
      <c r="P321">
        <v>0</v>
      </c>
      <c r="Q321">
        <v>0</v>
      </c>
      <c r="R321">
        <v>0</v>
      </c>
      <c r="S321">
        <v>0</v>
      </c>
      <c r="T321">
        <v>0</v>
      </c>
      <c r="U321">
        <v>0</v>
      </c>
      <c r="V321">
        <v>0</v>
      </c>
      <c r="W321">
        <v>0</v>
      </c>
      <c r="X321">
        <v>0</v>
      </c>
      <c r="Y321">
        <v>0</v>
      </c>
      <c r="Z321">
        <v>0</v>
      </c>
      <c r="AA321">
        <v>0</v>
      </c>
      <c r="AB321">
        <v>0</v>
      </c>
      <c r="AC321" s="9" t="str">
        <f t="shared" si="4"/>
        <v>B096L4M5BX</v>
      </c>
      <c r="AE321" s="10" t="s">
        <v>2851</v>
      </c>
      <c r="AF321" s="10" t="s">
        <v>2514</v>
      </c>
    </row>
    <row r="322" spans="2:32" ht="14.25" x14ac:dyDescent="0.45">
      <c r="B322" t="s">
        <v>382</v>
      </c>
      <c r="C322" t="s">
        <v>2878</v>
      </c>
      <c r="D322" t="s">
        <v>384</v>
      </c>
      <c r="E322" t="s">
        <v>385</v>
      </c>
      <c r="F322" t="s">
        <v>429</v>
      </c>
      <c r="G322" t="s">
        <v>387</v>
      </c>
      <c r="H322" t="s">
        <v>3930</v>
      </c>
      <c r="I322" t="s">
        <v>3902</v>
      </c>
      <c r="J322" t="s">
        <v>3902</v>
      </c>
      <c r="K322">
        <v>500</v>
      </c>
      <c r="L322" t="s">
        <v>3902</v>
      </c>
      <c r="M322" t="s">
        <v>389</v>
      </c>
      <c r="N322">
        <v>0</v>
      </c>
      <c r="O322">
        <v>0</v>
      </c>
      <c r="P322">
        <v>0</v>
      </c>
      <c r="Q322">
        <v>0</v>
      </c>
      <c r="R322">
        <v>0</v>
      </c>
      <c r="S322">
        <v>0</v>
      </c>
      <c r="T322">
        <v>0</v>
      </c>
      <c r="U322">
        <v>0</v>
      </c>
      <c r="V322">
        <v>0</v>
      </c>
      <c r="W322">
        <v>0</v>
      </c>
      <c r="X322">
        <v>0</v>
      </c>
      <c r="Y322">
        <v>0</v>
      </c>
      <c r="Z322">
        <v>0</v>
      </c>
      <c r="AA322">
        <v>0</v>
      </c>
      <c r="AB322">
        <v>0</v>
      </c>
      <c r="AC322" s="9" t="str">
        <f t="shared" si="4"/>
        <v>B096L4M5BX</v>
      </c>
      <c r="AE322" s="10" t="s">
        <v>2853</v>
      </c>
      <c r="AF322" s="10" t="s">
        <v>2504</v>
      </c>
    </row>
    <row r="323" spans="2:32" ht="14.25" x14ac:dyDescent="0.45">
      <c r="B323" t="s">
        <v>382</v>
      </c>
      <c r="C323" t="s">
        <v>2874</v>
      </c>
      <c r="D323" t="s">
        <v>384</v>
      </c>
      <c r="E323" t="s">
        <v>385</v>
      </c>
      <c r="F323" t="s">
        <v>429</v>
      </c>
      <c r="G323" t="s">
        <v>387</v>
      </c>
      <c r="H323" t="s">
        <v>3930</v>
      </c>
      <c r="I323" t="s">
        <v>3902</v>
      </c>
      <c r="J323" t="s">
        <v>3902</v>
      </c>
      <c r="K323">
        <v>300</v>
      </c>
      <c r="L323" t="s">
        <v>3902</v>
      </c>
      <c r="M323" t="s">
        <v>389</v>
      </c>
      <c r="N323">
        <v>0</v>
      </c>
      <c r="O323">
        <v>0</v>
      </c>
      <c r="P323">
        <v>0</v>
      </c>
      <c r="Q323">
        <v>0</v>
      </c>
      <c r="R323">
        <v>0</v>
      </c>
      <c r="S323">
        <v>0</v>
      </c>
      <c r="T323">
        <v>0</v>
      </c>
      <c r="U323">
        <v>0</v>
      </c>
      <c r="V323">
        <v>0</v>
      </c>
      <c r="W323">
        <v>0</v>
      </c>
      <c r="X323">
        <v>0</v>
      </c>
      <c r="Y323">
        <v>0</v>
      </c>
      <c r="Z323">
        <v>0</v>
      </c>
      <c r="AA323">
        <v>0</v>
      </c>
      <c r="AB323">
        <v>0</v>
      </c>
      <c r="AC323" s="9" t="str">
        <f t="shared" si="4"/>
        <v>B096L4M5BX</v>
      </c>
      <c r="AE323" s="10" t="s">
        <v>2855</v>
      </c>
      <c r="AF323" s="10" t="s">
        <v>2504</v>
      </c>
    </row>
    <row r="324" spans="2:32" ht="14.25" x14ac:dyDescent="0.45">
      <c r="B324" t="s">
        <v>382</v>
      </c>
      <c r="C324" t="s">
        <v>2870</v>
      </c>
      <c r="D324" t="s">
        <v>384</v>
      </c>
      <c r="E324" t="s">
        <v>385</v>
      </c>
      <c r="F324" t="s">
        <v>429</v>
      </c>
      <c r="G324" t="s">
        <v>387</v>
      </c>
      <c r="H324" t="s">
        <v>3930</v>
      </c>
      <c r="I324" t="s">
        <v>3902</v>
      </c>
      <c r="J324" t="s">
        <v>3902</v>
      </c>
      <c r="K324">
        <v>200</v>
      </c>
      <c r="L324" t="s">
        <v>3902</v>
      </c>
      <c r="M324" t="s">
        <v>389</v>
      </c>
      <c r="N324">
        <v>0</v>
      </c>
      <c r="O324">
        <v>0</v>
      </c>
      <c r="P324">
        <v>0</v>
      </c>
      <c r="Q324">
        <v>0</v>
      </c>
      <c r="R324">
        <v>0</v>
      </c>
      <c r="S324">
        <v>0</v>
      </c>
      <c r="T324">
        <v>0</v>
      </c>
      <c r="U324">
        <v>0</v>
      </c>
      <c r="V324">
        <v>0</v>
      </c>
      <c r="W324">
        <v>0</v>
      </c>
      <c r="X324">
        <v>0</v>
      </c>
      <c r="Y324">
        <v>0</v>
      </c>
      <c r="Z324">
        <v>0</v>
      </c>
      <c r="AA324">
        <v>0</v>
      </c>
      <c r="AB324">
        <v>0</v>
      </c>
      <c r="AC324" s="9" t="str">
        <f t="shared" ref="AC324:AC387" si="5">VLOOKUP(C324,$AE$3:$AF$559,2,FALSE)</f>
        <v>B096L4M5BX</v>
      </c>
      <c r="AE324" s="10" t="s">
        <v>2787</v>
      </c>
      <c r="AF324" s="10" t="s">
        <v>2514</v>
      </c>
    </row>
    <row r="325" spans="2:32" ht="14.25" x14ac:dyDescent="0.45">
      <c r="B325" t="s">
        <v>382</v>
      </c>
      <c r="C325" t="s">
        <v>2880</v>
      </c>
      <c r="D325" t="s">
        <v>384</v>
      </c>
      <c r="E325" t="s">
        <v>385</v>
      </c>
      <c r="F325" t="s">
        <v>429</v>
      </c>
      <c r="G325" t="s">
        <v>387</v>
      </c>
      <c r="H325" t="s">
        <v>3930</v>
      </c>
      <c r="I325" t="s">
        <v>3902</v>
      </c>
      <c r="J325" t="s">
        <v>3902</v>
      </c>
      <c r="K325">
        <v>200</v>
      </c>
      <c r="L325" t="s">
        <v>3902</v>
      </c>
      <c r="M325" t="s">
        <v>389</v>
      </c>
      <c r="N325">
        <v>0</v>
      </c>
      <c r="O325">
        <v>0</v>
      </c>
      <c r="P325">
        <v>0</v>
      </c>
      <c r="Q325">
        <v>0</v>
      </c>
      <c r="R325">
        <v>0</v>
      </c>
      <c r="S325">
        <v>0</v>
      </c>
      <c r="T325">
        <v>0</v>
      </c>
      <c r="U325">
        <v>0</v>
      </c>
      <c r="V325">
        <v>0</v>
      </c>
      <c r="W325">
        <v>0</v>
      </c>
      <c r="X325">
        <v>0</v>
      </c>
      <c r="Y325">
        <v>0</v>
      </c>
      <c r="Z325">
        <v>0</v>
      </c>
      <c r="AA325">
        <v>0</v>
      </c>
      <c r="AB325">
        <v>0</v>
      </c>
      <c r="AC325" s="9" t="str">
        <f t="shared" si="5"/>
        <v>B096L4M5BX</v>
      </c>
      <c r="AE325" s="10" t="s">
        <v>2789</v>
      </c>
      <c r="AF325" s="10" t="s">
        <v>2504</v>
      </c>
    </row>
    <row r="326" spans="2:32" ht="14.25" x14ac:dyDescent="0.45">
      <c r="B326" t="s">
        <v>382</v>
      </c>
      <c r="C326" t="s">
        <v>2888</v>
      </c>
      <c r="D326" t="s">
        <v>384</v>
      </c>
      <c r="E326" t="s">
        <v>385</v>
      </c>
      <c r="F326" t="s">
        <v>429</v>
      </c>
      <c r="G326" t="s">
        <v>387</v>
      </c>
      <c r="H326" t="s">
        <v>3930</v>
      </c>
      <c r="I326" t="s">
        <v>3902</v>
      </c>
      <c r="J326" t="s">
        <v>3902</v>
      </c>
      <c r="K326">
        <v>500</v>
      </c>
      <c r="L326" t="s">
        <v>3902</v>
      </c>
      <c r="M326" t="s">
        <v>389</v>
      </c>
      <c r="N326">
        <v>0</v>
      </c>
      <c r="O326">
        <v>0</v>
      </c>
      <c r="P326">
        <v>0</v>
      </c>
      <c r="Q326">
        <v>0</v>
      </c>
      <c r="R326">
        <v>0</v>
      </c>
      <c r="S326">
        <v>0</v>
      </c>
      <c r="T326">
        <v>0</v>
      </c>
      <c r="U326">
        <v>0</v>
      </c>
      <c r="V326">
        <v>0</v>
      </c>
      <c r="W326">
        <v>0</v>
      </c>
      <c r="X326">
        <v>0</v>
      </c>
      <c r="Y326">
        <v>0</v>
      </c>
      <c r="Z326">
        <v>0</v>
      </c>
      <c r="AA326">
        <v>0</v>
      </c>
      <c r="AB326">
        <v>0</v>
      </c>
      <c r="AC326" s="9" t="str">
        <f t="shared" si="5"/>
        <v>B096L4M5BX</v>
      </c>
      <c r="AE326" s="10" t="s">
        <v>2791</v>
      </c>
      <c r="AF326" s="10" t="s">
        <v>2504</v>
      </c>
    </row>
    <row r="327" spans="2:32" ht="14.25" x14ac:dyDescent="0.45">
      <c r="B327" t="s">
        <v>382</v>
      </c>
      <c r="C327" t="s">
        <v>2890</v>
      </c>
      <c r="D327" t="s">
        <v>384</v>
      </c>
      <c r="E327" t="s">
        <v>385</v>
      </c>
      <c r="F327" t="s">
        <v>429</v>
      </c>
      <c r="G327" t="s">
        <v>387</v>
      </c>
      <c r="H327" t="s">
        <v>3930</v>
      </c>
      <c r="I327" t="s">
        <v>3902</v>
      </c>
      <c r="J327" t="s">
        <v>3902</v>
      </c>
      <c r="K327">
        <v>300</v>
      </c>
      <c r="L327" t="s">
        <v>3902</v>
      </c>
      <c r="M327" t="s">
        <v>389</v>
      </c>
      <c r="N327">
        <v>0</v>
      </c>
      <c r="O327">
        <v>0</v>
      </c>
      <c r="P327">
        <v>0</v>
      </c>
      <c r="Q327">
        <v>0</v>
      </c>
      <c r="R327">
        <v>0</v>
      </c>
      <c r="S327">
        <v>0</v>
      </c>
      <c r="T327">
        <v>0</v>
      </c>
      <c r="U327">
        <v>0</v>
      </c>
      <c r="V327">
        <v>0</v>
      </c>
      <c r="W327">
        <v>0</v>
      </c>
      <c r="X327">
        <v>0</v>
      </c>
      <c r="Y327">
        <v>0</v>
      </c>
      <c r="Z327">
        <v>0</v>
      </c>
      <c r="AA327">
        <v>0</v>
      </c>
      <c r="AB327">
        <v>0</v>
      </c>
      <c r="AC327" s="9" t="str">
        <f t="shared" si="5"/>
        <v>B096L4M5BX</v>
      </c>
      <c r="AE327" s="10" t="s">
        <v>2793</v>
      </c>
      <c r="AF327" s="10" t="s">
        <v>2514</v>
      </c>
    </row>
    <row r="328" spans="2:32" ht="14.25" x14ac:dyDescent="0.45">
      <c r="B328" t="s">
        <v>382</v>
      </c>
      <c r="C328" t="s">
        <v>2876</v>
      </c>
      <c r="D328" t="s">
        <v>384</v>
      </c>
      <c r="E328" t="s">
        <v>385</v>
      </c>
      <c r="F328" t="s">
        <v>429</v>
      </c>
      <c r="G328" t="s">
        <v>387</v>
      </c>
      <c r="H328" t="s">
        <v>3930</v>
      </c>
      <c r="I328" t="s">
        <v>3902</v>
      </c>
      <c r="J328" t="s">
        <v>3902</v>
      </c>
      <c r="K328">
        <v>500</v>
      </c>
      <c r="L328" t="s">
        <v>3902</v>
      </c>
      <c r="M328" t="s">
        <v>389</v>
      </c>
      <c r="N328">
        <v>0</v>
      </c>
      <c r="O328">
        <v>0</v>
      </c>
      <c r="P328">
        <v>0</v>
      </c>
      <c r="Q328">
        <v>0</v>
      </c>
      <c r="R328">
        <v>0</v>
      </c>
      <c r="S328">
        <v>0</v>
      </c>
      <c r="T328">
        <v>0</v>
      </c>
      <c r="U328">
        <v>0</v>
      </c>
      <c r="V328">
        <v>0</v>
      </c>
      <c r="W328">
        <v>0</v>
      </c>
      <c r="X328">
        <v>0</v>
      </c>
      <c r="Y328">
        <v>0</v>
      </c>
      <c r="Z328">
        <v>0</v>
      </c>
      <c r="AA328">
        <v>0</v>
      </c>
      <c r="AB328">
        <v>0</v>
      </c>
      <c r="AC328" s="9" t="str">
        <f t="shared" si="5"/>
        <v>B096L4M5BX</v>
      </c>
      <c r="AE328" s="10" t="s">
        <v>2795</v>
      </c>
      <c r="AF328" s="10" t="s">
        <v>2514</v>
      </c>
    </row>
    <row r="329" spans="2:32" ht="14.25" x14ac:dyDescent="0.45">
      <c r="B329" t="s">
        <v>382</v>
      </c>
      <c r="C329" t="s">
        <v>2894</v>
      </c>
      <c r="D329" t="s">
        <v>384</v>
      </c>
      <c r="E329" t="s">
        <v>385</v>
      </c>
      <c r="F329" t="s">
        <v>429</v>
      </c>
      <c r="G329" t="s">
        <v>387</v>
      </c>
      <c r="H329" t="s">
        <v>3930</v>
      </c>
      <c r="I329" t="s">
        <v>3902</v>
      </c>
      <c r="J329" t="s">
        <v>3902</v>
      </c>
      <c r="K329">
        <v>200</v>
      </c>
      <c r="L329" t="s">
        <v>3902</v>
      </c>
      <c r="M329" t="s">
        <v>389</v>
      </c>
      <c r="N329">
        <v>0</v>
      </c>
      <c r="O329">
        <v>0</v>
      </c>
      <c r="P329">
        <v>0</v>
      </c>
      <c r="Q329">
        <v>0</v>
      </c>
      <c r="R329">
        <v>0</v>
      </c>
      <c r="S329">
        <v>0</v>
      </c>
      <c r="T329">
        <v>0</v>
      </c>
      <c r="U329">
        <v>0</v>
      </c>
      <c r="V329">
        <v>0</v>
      </c>
      <c r="W329">
        <v>0</v>
      </c>
      <c r="X329">
        <v>0</v>
      </c>
      <c r="Y329">
        <v>0</v>
      </c>
      <c r="Z329">
        <v>0</v>
      </c>
      <c r="AA329">
        <v>0</v>
      </c>
      <c r="AB329">
        <v>0</v>
      </c>
      <c r="AC329" s="9" t="str">
        <f t="shared" si="5"/>
        <v>B096L4M5BX</v>
      </c>
      <c r="AE329" s="10" t="s">
        <v>2797</v>
      </c>
      <c r="AF329" s="10" t="s">
        <v>2514</v>
      </c>
    </row>
    <row r="330" spans="2:32" ht="14.25" x14ac:dyDescent="0.45">
      <c r="B330" t="s">
        <v>382</v>
      </c>
      <c r="C330" t="s">
        <v>2908</v>
      </c>
      <c r="D330" t="s">
        <v>384</v>
      </c>
      <c r="E330" t="s">
        <v>385</v>
      </c>
      <c r="F330" t="s">
        <v>429</v>
      </c>
      <c r="G330" t="s">
        <v>387</v>
      </c>
      <c r="H330" t="s">
        <v>3930</v>
      </c>
      <c r="I330" t="s">
        <v>3902</v>
      </c>
      <c r="J330" t="s">
        <v>3902</v>
      </c>
      <c r="K330">
        <v>200</v>
      </c>
      <c r="L330" t="s">
        <v>3902</v>
      </c>
      <c r="M330" t="s">
        <v>389</v>
      </c>
      <c r="N330">
        <v>0</v>
      </c>
      <c r="O330">
        <v>0</v>
      </c>
      <c r="P330">
        <v>0</v>
      </c>
      <c r="Q330">
        <v>0</v>
      </c>
      <c r="R330">
        <v>0</v>
      </c>
      <c r="S330">
        <v>0</v>
      </c>
      <c r="T330">
        <v>0</v>
      </c>
      <c r="U330">
        <v>0</v>
      </c>
      <c r="V330">
        <v>0</v>
      </c>
      <c r="W330">
        <v>0</v>
      </c>
      <c r="X330">
        <v>0</v>
      </c>
      <c r="Y330">
        <v>0</v>
      </c>
      <c r="Z330">
        <v>0</v>
      </c>
      <c r="AA330">
        <v>0</v>
      </c>
      <c r="AB330">
        <v>0</v>
      </c>
      <c r="AC330" s="9" t="str">
        <f t="shared" si="5"/>
        <v>B096L4M5BX</v>
      </c>
      <c r="AE330" s="10" t="s">
        <v>2799</v>
      </c>
      <c r="AF330" s="10" t="s">
        <v>2514</v>
      </c>
    </row>
    <row r="331" spans="2:32" ht="14.25" x14ac:dyDescent="0.45">
      <c r="B331" t="s">
        <v>382</v>
      </c>
      <c r="C331" t="s">
        <v>2892</v>
      </c>
      <c r="D331" t="s">
        <v>384</v>
      </c>
      <c r="E331" t="s">
        <v>385</v>
      </c>
      <c r="F331" t="s">
        <v>429</v>
      </c>
      <c r="G331" t="s">
        <v>387</v>
      </c>
      <c r="H331" t="s">
        <v>3930</v>
      </c>
      <c r="I331" t="s">
        <v>3902</v>
      </c>
      <c r="J331" t="s">
        <v>3902</v>
      </c>
      <c r="K331">
        <v>500</v>
      </c>
      <c r="L331" t="s">
        <v>3902</v>
      </c>
      <c r="M331" t="s">
        <v>389</v>
      </c>
      <c r="N331">
        <v>0</v>
      </c>
      <c r="O331">
        <v>0</v>
      </c>
      <c r="P331">
        <v>0</v>
      </c>
      <c r="Q331">
        <v>0</v>
      </c>
      <c r="R331">
        <v>0</v>
      </c>
      <c r="S331">
        <v>0</v>
      </c>
      <c r="T331">
        <v>0</v>
      </c>
      <c r="U331">
        <v>0</v>
      </c>
      <c r="V331">
        <v>0</v>
      </c>
      <c r="W331">
        <v>0</v>
      </c>
      <c r="X331">
        <v>0</v>
      </c>
      <c r="Y331">
        <v>0</v>
      </c>
      <c r="Z331">
        <v>0</v>
      </c>
      <c r="AA331">
        <v>0</v>
      </c>
      <c r="AB331">
        <v>0</v>
      </c>
      <c r="AC331" s="9" t="str">
        <f t="shared" si="5"/>
        <v>B096L4M5BX</v>
      </c>
      <c r="AE331" s="10" t="s">
        <v>2801</v>
      </c>
      <c r="AF331" s="10" t="s">
        <v>2504</v>
      </c>
    </row>
    <row r="332" spans="2:32" ht="14.25" x14ac:dyDescent="0.45">
      <c r="B332" t="s">
        <v>382</v>
      </c>
      <c r="C332" t="s">
        <v>2902</v>
      </c>
      <c r="D332" t="s">
        <v>384</v>
      </c>
      <c r="E332" t="s">
        <v>385</v>
      </c>
      <c r="F332" t="s">
        <v>429</v>
      </c>
      <c r="G332" t="s">
        <v>387</v>
      </c>
      <c r="H332" t="s">
        <v>3930</v>
      </c>
      <c r="I332" t="s">
        <v>3902</v>
      </c>
      <c r="J332" t="s">
        <v>3902</v>
      </c>
      <c r="K332">
        <v>200</v>
      </c>
      <c r="L332" t="s">
        <v>3902</v>
      </c>
      <c r="M332" t="s">
        <v>389</v>
      </c>
      <c r="N332">
        <v>0</v>
      </c>
      <c r="O332">
        <v>0</v>
      </c>
      <c r="P332">
        <v>0</v>
      </c>
      <c r="Q332">
        <v>0</v>
      </c>
      <c r="R332">
        <v>0</v>
      </c>
      <c r="S332">
        <v>0</v>
      </c>
      <c r="T332">
        <v>0</v>
      </c>
      <c r="U332">
        <v>0</v>
      </c>
      <c r="V332">
        <v>0</v>
      </c>
      <c r="W332">
        <v>0</v>
      </c>
      <c r="X332">
        <v>0</v>
      </c>
      <c r="Y332">
        <v>0</v>
      </c>
      <c r="Z332">
        <v>0</v>
      </c>
      <c r="AA332">
        <v>0</v>
      </c>
      <c r="AB332">
        <v>0</v>
      </c>
      <c r="AC332" s="9" t="str">
        <f t="shared" si="5"/>
        <v>B096L4M5BX</v>
      </c>
      <c r="AE332" s="10" t="s">
        <v>2803</v>
      </c>
      <c r="AF332" s="10" t="s">
        <v>2504</v>
      </c>
    </row>
    <row r="333" spans="2:32" ht="14.25" x14ac:dyDescent="0.45">
      <c r="B333" t="s">
        <v>382</v>
      </c>
      <c r="C333" t="s">
        <v>2900</v>
      </c>
      <c r="D333" t="s">
        <v>384</v>
      </c>
      <c r="E333" t="s">
        <v>385</v>
      </c>
      <c r="F333" t="s">
        <v>429</v>
      </c>
      <c r="G333" t="s">
        <v>387</v>
      </c>
      <c r="H333" t="s">
        <v>3930</v>
      </c>
      <c r="I333" t="s">
        <v>3902</v>
      </c>
      <c r="J333" t="s">
        <v>3902</v>
      </c>
      <c r="K333">
        <v>500</v>
      </c>
      <c r="L333" t="s">
        <v>3902</v>
      </c>
      <c r="M333" t="s">
        <v>389</v>
      </c>
      <c r="N333">
        <v>0</v>
      </c>
      <c r="O333">
        <v>0</v>
      </c>
      <c r="P333">
        <v>0</v>
      </c>
      <c r="Q333">
        <v>0</v>
      </c>
      <c r="R333">
        <v>0</v>
      </c>
      <c r="S333">
        <v>0</v>
      </c>
      <c r="T333">
        <v>0</v>
      </c>
      <c r="U333">
        <v>0</v>
      </c>
      <c r="V333">
        <v>0</v>
      </c>
      <c r="W333">
        <v>0</v>
      </c>
      <c r="X333">
        <v>0</v>
      </c>
      <c r="Y333">
        <v>0</v>
      </c>
      <c r="Z333">
        <v>0</v>
      </c>
      <c r="AA333">
        <v>0</v>
      </c>
      <c r="AB333">
        <v>0</v>
      </c>
      <c r="AC333" s="9" t="str">
        <f t="shared" si="5"/>
        <v>B096L4M5BX</v>
      </c>
      <c r="AE333" s="10" t="s">
        <v>2805</v>
      </c>
      <c r="AF333" s="10" t="s">
        <v>2504</v>
      </c>
    </row>
    <row r="334" spans="2:32" ht="14.25" x14ac:dyDescent="0.45">
      <c r="B334" t="s">
        <v>382</v>
      </c>
      <c r="C334" t="s">
        <v>2904</v>
      </c>
      <c r="D334" t="s">
        <v>384</v>
      </c>
      <c r="E334" t="s">
        <v>385</v>
      </c>
      <c r="F334" t="s">
        <v>429</v>
      </c>
      <c r="G334" t="s">
        <v>387</v>
      </c>
      <c r="H334" t="s">
        <v>3930</v>
      </c>
      <c r="I334" t="s">
        <v>3902</v>
      </c>
      <c r="J334" t="s">
        <v>3902</v>
      </c>
      <c r="K334">
        <v>500</v>
      </c>
      <c r="L334" t="s">
        <v>3902</v>
      </c>
      <c r="M334" t="s">
        <v>389</v>
      </c>
      <c r="N334">
        <v>0</v>
      </c>
      <c r="O334">
        <v>0</v>
      </c>
      <c r="P334">
        <v>0</v>
      </c>
      <c r="Q334">
        <v>0</v>
      </c>
      <c r="R334">
        <v>0</v>
      </c>
      <c r="S334">
        <v>0</v>
      </c>
      <c r="T334">
        <v>0</v>
      </c>
      <c r="U334">
        <v>0</v>
      </c>
      <c r="V334">
        <v>0</v>
      </c>
      <c r="W334">
        <v>0</v>
      </c>
      <c r="X334">
        <v>0</v>
      </c>
      <c r="Y334">
        <v>0</v>
      </c>
      <c r="Z334">
        <v>0</v>
      </c>
      <c r="AA334">
        <v>0</v>
      </c>
      <c r="AB334">
        <v>0</v>
      </c>
      <c r="AC334" s="9" t="str">
        <f t="shared" si="5"/>
        <v>B096L4M5BX</v>
      </c>
      <c r="AE334" s="10" t="s">
        <v>2807</v>
      </c>
      <c r="AF334" s="10" t="s">
        <v>2504</v>
      </c>
    </row>
    <row r="335" spans="2:32" ht="14.25" x14ac:dyDescent="0.45">
      <c r="B335" t="s">
        <v>382</v>
      </c>
      <c r="C335" t="s">
        <v>2898</v>
      </c>
      <c r="D335" t="s">
        <v>384</v>
      </c>
      <c r="E335" t="s">
        <v>385</v>
      </c>
      <c r="F335" t="s">
        <v>429</v>
      </c>
      <c r="G335" t="s">
        <v>387</v>
      </c>
      <c r="H335" t="s">
        <v>3930</v>
      </c>
      <c r="I335" t="s">
        <v>3902</v>
      </c>
      <c r="J335" t="s">
        <v>3902</v>
      </c>
      <c r="K335">
        <v>300</v>
      </c>
      <c r="L335" t="s">
        <v>3902</v>
      </c>
      <c r="M335" t="s">
        <v>389</v>
      </c>
      <c r="N335">
        <v>0</v>
      </c>
      <c r="O335">
        <v>0</v>
      </c>
      <c r="P335">
        <v>0</v>
      </c>
      <c r="Q335">
        <v>0</v>
      </c>
      <c r="R335">
        <v>0</v>
      </c>
      <c r="S335">
        <v>0</v>
      </c>
      <c r="T335">
        <v>0</v>
      </c>
      <c r="U335">
        <v>0</v>
      </c>
      <c r="V335">
        <v>0</v>
      </c>
      <c r="W335">
        <v>0</v>
      </c>
      <c r="X335">
        <v>0</v>
      </c>
      <c r="Y335">
        <v>0</v>
      </c>
      <c r="Z335">
        <v>0</v>
      </c>
      <c r="AA335">
        <v>0</v>
      </c>
      <c r="AB335">
        <v>0</v>
      </c>
      <c r="AC335" s="9" t="str">
        <f t="shared" si="5"/>
        <v>B096L4M5BX</v>
      </c>
      <c r="AE335" s="10" t="s">
        <v>2809</v>
      </c>
      <c r="AF335" s="10" t="s">
        <v>2504</v>
      </c>
    </row>
    <row r="336" spans="2:32" ht="14.25" x14ac:dyDescent="0.45">
      <c r="B336" t="s">
        <v>382</v>
      </c>
      <c r="C336" t="s">
        <v>2906</v>
      </c>
      <c r="D336" t="s">
        <v>384</v>
      </c>
      <c r="E336" t="s">
        <v>385</v>
      </c>
      <c r="F336" t="s">
        <v>429</v>
      </c>
      <c r="G336" t="s">
        <v>387</v>
      </c>
      <c r="H336" t="s">
        <v>3930</v>
      </c>
      <c r="I336" t="s">
        <v>3902</v>
      </c>
      <c r="J336" t="s">
        <v>3902</v>
      </c>
      <c r="K336">
        <v>200</v>
      </c>
      <c r="L336" t="s">
        <v>3902</v>
      </c>
      <c r="M336" t="s">
        <v>389</v>
      </c>
      <c r="N336">
        <v>0</v>
      </c>
      <c r="O336">
        <v>0</v>
      </c>
      <c r="P336">
        <v>0</v>
      </c>
      <c r="Q336">
        <v>0</v>
      </c>
      <c r="R336">
        <v>0</v>
      </c>
      <c r="S336">
        <v>0</v>
      </c>
      <c r="T336">
        <v>0</v>
      </c>
      <c r="U336">
        <v>0</v>
      </c>
      <c r="V336">
        <v>0</v>
      </c>
      <c r="W336">
        <v>0</v>
      </c>
      <c r="X336">
        <v>0</v>
      </c>
      <c r="Y336">
        <v>0</v>
      </c>
      <c r="Z336">
        <v>0</v>
      </c>
      <c r="AA336">
        <v>0</v>
      </c>
      <c r="AB336">
        <v>0</v>
      </c>
      <c r="AC336" s="9" t="str">
        <f t="shared" si="5"/>
        <v>B096L4M5BX</v>
      </c>
      <c r="AE336" s="10" t="s">
        <v>2811</v>
      </c>
      <c r="AF336" s="10" t="s">
        <v>2514</v>
      </c>
    </row>
    <row r="337" spans="2:32" ht="14.25" x14ac:dyDescent="0.45">
      <c r="B337" t="s">
        <v>382</v>
      </c>
      <c r="C337" t="s">
        <v>2896</v>
      </c>
      <c r="D337" t="s">
        <v>384</v>
      </c>
      <c r="E337" t="s">
        <v>385</v>
      </c>
      <c r="F337" t="s">
        <v>429</v>
      </c>
      <c r="G337" t="s">
        <v>387</v>
      </c>
      <c r="H337" t="s">
        <v>3930</v>
      </c>
      <c r="I337" t="s">
        <v>3902</v>
      </c>
      <c r="J337" t="s">
        <v>3902</v>
      </c>
      <c r="K337">
        <v>200</v>
      </c>
      <c r="L337" t="s">
        <v>3902</v>
      </c>
      <c r="M337" t="s">
        <v>389</v>
      </c>
      <c r="N337">
        <v>0</v>
      </c>
      <c r="O337">
        <v>0</v>
      </c>
      <c r="P337">
        <v>0</v>
      </c>
      <c r="Q337">
        <v>0</v>
      </c>
      <c r="R337">
        <v>0</v>
      </c>
      <c r="S337">
        <v>0</v>
      </c>
      <c r="T337">
        <v>0</v>
      </c>
      <c r="U337">
        <v>0</v>
      </c>
      <c r="V337">
        <v>0</v>
      </c>
      <c r="W337">
        <v>0</v>
      </c>
      <c r="X337">
        <v>0</v>
      </c>
      <c r="Y337">
        <v>0</v>
      </c>
      <c r="Z337">
        <v>0</v>
      </c>
      <c r="AA337">
        <v>0</v>
      </c>
      <c r="AB337">
        <v>0</v>
      </c>
      <c r="AC337" s="9" t="str">
        <f t="shared" si="5"/>
        <v>B096L4M5BX</v>
      </c>
      <c r="AE337" s="10" t="s">
        <v>2813</v>
      </c>
      <c r="AF337" s="10" t="s">
        <v>2514</v>
      </c>
    </row>
    <row r="338" spans="2:32" ht="14.25" x14ac:dyDescent="0.45">
      <c r="B338" t="s">
        <v>382</v>
      </c>
      <c r="C338" t="s">
        <v>3014</v>
      </c>
      <c r="D338" t="s">
        <v>384</v>
      </c>
      <c r="E338" t="s">
        <v>385</v>
      </c>
      <c r="F338" t="s">
        <v>386</v>
      </c>
      <c r="G338" t="s">
        <v>387</v>
      </c>
      <c r="H338" t="s">
        <v>3930</v>
      </c>
      <c r="I338" t="s">
        <v>3902</v>
      </c>
      <c r="J338" t="s">
        <v>3902</v>
      </c>
      <c r="K338">
        <v>3200</v>
      </c>
      <c r="L338" t="s">
        <v>399</v>
      </c>
      <c r="M338" t="s">
        <v>389</v>
      </c>
      <c r="N338">
        <v>70</v>
      </c>
      <c r="O338">
        <v>0</v>
      </c>
      <c r="P338">
        <v>0</v>
      </c>
      <c r="Q338">
        <v>0</v>
      </c>
      <c r="R338">
        <v>0</v>
      </c>
      <c r="S338">
        <v>0</v>
      </c>
      <c r="T338">
        <v>0</v>
      </c>
      <c r="U338">
        <v>0</v>
      </c>
      <c r="V338">
        <v>0</v>
      </c>
      <c r="W338">
        <v>0</v>
      </c>
      <c r="X338">
        <v>0</v>
      </c>
      <c r="Y338">
        <v>0</v>
      </c>
      <c r="Z338">
        <v>0</v>
      </c>
      <c r="AA338">
        <v>0</v>
      </c>
      <c r="AB338">
        <v>0</v>
      </c>
      <c r="AC338" s="9" t="str">
        <f t="shared" si="5"/>
        <v>B096L77NB1</v>
      </c>
      <c r="AE338" s="10" t="s">
        <v>2815</v>
      </c>
      <c r="AF338" s="10" t="s">
        <v>2514</v>
      </c>
    </row>
    <row r="339" spans="2:32" ht="14.25" x14ac:dyDescent="0.45">
      <c r="B339" t="s">
        <v>382</v>
      </c>
      <c r="C339" t="s">
        <v>3016</v>
      </c>
      <c r="D339" t="s">
        <v>384</v>
      </c>
      <c r="E339" t="s">
        <v>385</v>
      </c>
      <c r="F339" t="s">
        <v>386</v>
      </c>
      <c r="G339" t="s">
        <v>387</v>
      </c>
      <c r="H339" t="s">
        <v>3930</v>
      </c>
      <c r="I339" t="s">
        <v>3902</v>
      </c>
      <c r="J339" t="s">
        <v>3902</v>
      </c>
      <c r="K339">
        <v>3400</v>
      </c>
      <c r="L339" t="s">
        <v>3902</v>
      </c>
      <c r="M339" t="s">
        <v>389</v>
      </c>
      <c r="N339">
        <v>10</v>
      </c>
      <c r="O339">
        <v>0</v>
      </c>
      <c r="P339">
        <v>0</v>
      </c>
      <c r="Q339">
        <v>0</v>
      </c>
      <c r="R339">
        <v>0</v>
      </c>
      <c r="S339">
        <v>0</v>
      </c>
      <c r="T339">
        <v>0</v>
      </c>
      <c r="U339">
        <v>0</v>
      </c>
      <c r="V339">
        <v>0</v>
      </c>
      <c r="W339">
        <v>0</v>
      </c>
      <c r="X339">
        <v>0</v>
      </c>
      <c r="Y339">
        <v>0</v>
      </c>
      <c r="Z339">
        <v>0</v>
      </c>
      <c r="AA339">
        <v>0</v>
      </c>
      <c r="AB339">
        <v>0</v>
      </c>
      <c r="AC339" s="9" t="str">
        <f t="shared" si="5"/>
        <v>B096L58M84</v>
      </c>
      <c r="AE339" s="10" t="s">
        <v>2817</v>
      </c>
      <c r="AF339" s="10" t="s">
        <v>2514</v>
      </c>
    </row>
    <row r="340" spans="2:32" ht="14.25" x14ac:dyDescent="0.45">
      <c r="B340" t="s">
        <v>382</v>
      </c>
      <c r="C340" t="s">
        <v>3012</v>
      </c>
      <c r="D340" t="s">
        <v>384</v>
      </c>
      <c r="E340" t="s">
        <v>385</v>
      </c>
      <c r="F340" t="s">
        <v>386</v>
      </c>
      <c r="G340" t="s">
        <v>387</v>
      </c>
      <c r="H340" t="s">
        <v>3930</v>
      </c>
      <c r="I340" t="s">
        <v>3902</v>
      </c>
      <c r="J340" t="s">
        <v>3902</v>
      </c>
      <c r="K340">
        <v>7100</v>
      </c>
      <c r="L340" t="s">
        <v>399</v>
      </c>
      <c r="M340" t="s">
        <v>389</v>
      </c>
      <c r="N340">
        <v>3477</v>
      </c>
      <c r="O340">
        <v>8</v>
      </c>
      <c r="P340">
        <v>23</v>
      </c>
      <c r="Q340">
        <v>243</v>
      </c>
      <c r="R340">
        <v>30</v>
      </c>
      <c r="S340">
        <v>0</v>
      </c>
      <c r="T340">
        <v>0</v>
      </c>
      <c r="U340">
        <v>0</v>
      </c>
      <c r="V340">
        <v>0</v>
      </c>
      <c r="W340">
        <v>0</v>
      </c>
      <c r="X340">
        <v>0</v>
      </c>
      <c r="Y340">
        <v>0</v>
      </c>
      <c r="Z340">
        <v>0</v>
      </c>
      <c r="AA340">
        <v>0</v>
      </c>
      <c r="AB340">
        <v>0</v>
      </c>
      <c r="AC340" s="9" t="str">
        <f t="shared" si="5"/>
        <v>B08CG5S115</v>
      </c>
      <c r="AE340" s="10" t="s">
        <v>2819</v>
      </c>
      <c r="AF340" s="10" t="s">
        <v>2504</v>
      </c>
    </row>
    <row r="341" spans="2:32" ht="14.25" x14ac:dyDescent="0.45">
      <c r="B341" t="s">
        <v>382</v>
      </c>
      <c r="C341" t="s">
        <v>3017</v>
      </c>
      <c r="D341" t="s">
        <v>384</v>
      </c>
      <c r="E341" t="s">
        <v>385</v>
      </c>
      <c r="F341" t="s">
        <v>386</v>
      </c>
      <c r="G341" t="s">
        <v>387</v>
      </c>
      <c r="H341" t="s">
        <v>3930</v>
      </c>
      <c r="I341" t="s">
        <v>3902</v>
      </c>
      <c r="J341" t="s">
        <v>3902</v>
      </c>
      <c r="K341">
        <v>3000</v>
      </c>
      <c r="L341" t="s">
        <v>3902</v>
      </c>
      <c r="M341" t="s">
        <v>389</v>
      </c>
      <c r="N341">
        <v>1</v>
      </c>
      <c r="O341">
        <v>0</v>
      </c>
      <c r="P341">
        <v>0</v>
      </c>
      <c r="Q341">
        <v>0</v>
      </c>
      <c r="R341">
        <v>0</v>
      </c>
      <c r="S341">
        <v>0</v>
      </c>
      <c r="T341">
        <v>0</v>
      </c>
      <c r="U341">
        <v>0</v>
      </c>
      <c r="V341">
        <v>0</v>
      </c>
      <c r="W341">
        <v>0</v>
      </c>
      <c r="X341">
        <v>0</v>
      </c>
      <c r="Y341">
        <v>0</v>
      </c>
      <c r="Z341">
        <v>0</v>
      </c>
      <c r="AA341">
        <v>0</v>
      </c>
      <c r="AB341">
        <v>0</v>
      </c>
      <c r="AC341" s="9" t="str">
        <f t="shared" si="5"/>
        <v>B095MJ8PKF</v>
      </c>
      <c r="AE341" s="10" t="s">
        <v>2821</v>
      </c>
      <c r="AF341" s="10" t="s">
        <v>2504</v>
      </c>
    </row>
    <row r="342" spans="2:32" ht="14.25" x14ac:dyDescent="0.45">
      <c r="B342" t="s">
        <v>382</v>
      </c>
      <c r="C342" t="s">
        <v>3015</v>
      </c>
      <c r="D342" t="s">
        <v>384</v>
      </c>
      <c r="E342" t="s">
        <v>385</v>
      </c>
      <c r="F342" t="s">
        <v>386</v>
      </c>
      <c r="G342" t="s">
        <v>387</v>
      </c>
      <c r="H342" t="s">
        <v>3930</v>
      </c>
      <c r="I342" t="s">
        <v>3902</v>
      </c>
      <c r="J342" t="s">
        <v>3902</v>
      </c>
      <c r="K342">
        <v>1600</v>
      </c>
      <c r="L342" t="s">
        <v>3902</v>
      </c>
      <c r="M342" t="s">
        <v>389</v>
      </c>
      <c r="N342">
        <v>130</v>
      </c>
      <c r="O342">
        <v>2</v>
      </c>
      <c r="P342">
        <v>154</v>
      </c>
      <c r="Q342">
        <v>71</v>
      </c>
      <c r="R342">
        <v>36</v>
      </c>
      <c r="S342">
        <v>0</v>
      </c>
      <c r="T342">
        <v>0</v>
      </c>
      <c r="U342">
        <v>0</v>
      </c>
      <c r="V342">
        <v>0</v>
      </c>
      <c r="W342">
        <v>0</v>
      </c>
      <c r="X342">
        <v>0</v>
      </c>
      <c r="Y342">
        <v>0</v>
      </c>
      <c r="Z342">
        <v>0</v>
      </c>
      <c r="AA342">
        <v>0</v>
      </c>
      <c r="AB342">
        <v>0</v>
      </c>
      <c r="AC342" s="9" t="str">
        <f t="shared" si="5"/>
        <v>B095MH2B5G</v>
      </c>
      <c r="AE342" s="10" t="s">
        <v>2823</v>
      </c>
      <c r="AF342" s="10" t="s">
        <v>2504</v>
      </c>
    </row>
    <row r="343" spans="2:32" ht="14.25" x14ac:dyDescent="0.45">
      <c r="B343" t="s">
        <v>382</v>
      </c>
      <c r="C343" t="s">
        <v>3013</v>
      </c>
      <c r="D343" t="s">
        <v>384</v>
      </c>
      <c r="E343" t="s">
        <v>385</v>
      </c>
      <c r="F343" t="s">
        <v>386</v>
      </c>
      <c r="G343" t="s">
        <v>387</v>
      </c>
      <c r="H343" t="s">
        <v>3930</v>
      </c>
      <c r="I343" t="s">
        <v>3902</v>
      </c>
      <c r="J343" t="s">
        <v>3902</v>
      </c>
      <c r="K343">
        <v>2000</v>
      </c>
      <c r="L343" t="s">
        <v>3902</v>
      </c>
      <c r="M343" t="s">
        <v>389</v>
      </c>
      <c r="N343">
        <v>39</v>
      </c>
      <c r="O343">
        <v>0</v>
      </c>
      <c r="P343">
        <v>0</v>
      </c>
      <c r="Q343">
        <v>0</v>
      </c>
      <c r="R343">
        <v>0</v>
      </c>
      <c r="S343">
        <v>0</v>
      </c>
      <c r="T343">
        <v>0</v>
      </c>
      <c r="U343">
        <v>0</v>
      </c>
      <c r="V343">
        <v>0</v>
      </c>
      <c r="W343">
        <v>0</v>
      </c>
      <c r="X343">
        <v>0</v>
      </c>
      <c r="Y343">
        <v>0</v>
      </c>
      <c r="Z343">
        <v>0</v>
      </c>
      <c r="AA343">
        <v>0</v>
      </c>
      <c r="AB343">
        <v>0</v>
      </c>
      <c r="AC343" s="9" t="str">
        <f t="shared" si="5"/>
        <v>B095MGWY13</v>
      </c>
      <c r="AE343" s="10" t="s">
        <v>2825</v>
      </c>
      <c r="AF343" s="10" t="s">
        <v>2504</v>
      </c>
    </row>
    <row r="344" spans="2:32" ht="14.25" x14ac:dyDescent="0.45">
      <c r="B344" t="s">
        <v>382</v>
      </c>
      <c r="C344" t="s">
        <v>3018</v>
      </c>
      <c r="D344" t="s">
        <v>384</v>
      </c>
      <c r="E344" t="s">
        <v>385</v>
      </c>
      <c r="F344" t="s">
        <v>386</v>
      </c>
      <c r="G344" t="s">
        <v>387</v>
      </c>
      <c r="H344" t="s">
        <v>3930</v>
      </c>
      <c r="I344" t="s">
        <v>3902</v>
      </c>
      <c r="J344" t="s">
        <v>3902</v>
      </c>
      <c r="K344">
        <v>3200</v>
      </c>
      <c r="L344" t="s">
        <v>3902</v>
      </c>
      <c r="M344" t="s">
        <v>389</v>
      </c>
      <c r="N344">
        <v>63</v>
      </c>
      <c r="O344">
        <v>0</v>
      </c>
      <c r="P344">
        <v>0</v>
      </c>
      <c r="Q344">
        <v>0</v>
      </c>
      <c r="R344">
        <v>0</v>
      </c>
      <c r="S344">
        <v>0</v>
      </c>
      <c r="T344">
        <v>0</v>
      </c>
      <c r="U344">
        <v>0</v>
      </c>
      <c r="V344">
        <v>0</v>
      </c>
      <c r="W344">
        <v>0</v>
      </c>
      <c r="X344">
        <v>0</v>
      </c>
      <c r="Y344">
        <v>0</v>
      </c>
      <c r="Z344">
        <v>0</v>
      </c>
      <c r="AA344">
        <v>0</v>
      </c>
      <c r="AB344">
        <v>0</v>
      </c>
      <c r="AC344" s="9" t="str">
        <f t="shared" si="5"/>
        <v>B096L4M5BX</v>
      </c>
      <c r="AE344" s="10" t="s">
        <v>2827</v>
      </c>
      <c r="AF344" s="10" t="s">
        <v>2514</v>
      </c>
    </row>
    <row r="345" spans="2:32" ht="14.25" x14ac:dyDescent="0.45">
      <c r="B345" t="s">
        <v>382</v>
      </c>
      <c r="C345" t="s">
        <v>2920</v>
      </c>
      <c r="D345" t="s">
        <v>384</v>
      </c>
      <c r="E345" t="s">
        <v>385</v>
      </c>
      <c r="F345" t="s">
        <v>429</v>
      </c>
      <c r="G345" t="s">
        <v>387</v>
      </c>
      <c r="H345" t="s">
        <v>3930</v>
      </c>
      <c r="I345" t="s">
        <v>3902</v>
      </c>
      <c r="J345" t="s">
        <v>3902</v>
      </c>
      <c r="K345">
        <v>200</v>
      </c>
      <c r="L345" t="s">
        <v>3902</v>
      </c>
      <c r="M345" t="s">
        <v>389</v>
      </c>
      <c r="N345">
        <v>0</v>
      </c>
      <c r="O345">
        <v>0</v>
      </c>
      <c r="P345">
        <v>0</v>
      </c>
      <c r="Q345">
        <v>0</v>
      </c>
      <c r="R345">
        <v>0</v>
      </c>
      <c r="S345">
        <v>0</v>
      </c>
      <c r="T345">
        <v>0</v>
      </c>
      <c r="U345">
        <v>0</v>
      </c>
      <c r="V345">
        <v>0</v>
      </c>
      <c r="W345">
        <v>0</v>
      </c>
      <c r="X345">
        <v>0</v>
      </c>
      <c r="Y345">
        <v>0</v>
      </c>
      <c r="Z345">
        <v>0</v>
      </c>
      <c r="AA345">
        <v>0</v>
      </c>
      <c r="AB345">
        <v>0</v>
      </c>
      <c r="AC345" s="9" t="str">
        <f t="shared" si="5"/>
        <v>B096L58M84</v>
      </c>
      <c r="AE345" s="10" t="s">
        <v>2829</v>
      </c>
      <c r="AF345" s="10" t="s">
        <v>2514</v>
      </c>
    </row>
    <row r="346" spans="2:32" ht="14.25" x14ac:dyDescent="0.45">
      <c r="B346" t="s">
        <v>382</v>
      </c>
      <c r="C346" t="s">
        <v>2942</v>
      </c>
      <c r="D346" t="s">
        <v>384</v>
      </c>
      <c r="E346" t="s">
        <v>385</v>
      </c>
      <c r="F346" t="s">
        <v>429</v>
      </c>
      <c r="G346" t="s">
        <v>387</v>
      </c>
      <c r="H346" t="s">
        <v>3930</v>
      </c>
      <c r="I346" t="s">
        <v>3902</v>
      </c>
      <c r="J346" t="s">
        <v>3902</v>
      </c>
      <c r="K346">
        <v>1300</v>
      </c>
      <c r="L346" t="s">
        <v>399</v>
      </c>
      <c r="M346" t="s">
        <v>389</v>
      </c>
      <c r="N346">
        <v>2</v>
      </c>
      <c r="O346">
        <v>0</v>
      </c>
      <c r="P346">
        <v>0</v>
      </c>
      <c r="Q346">
        <v>0</v>
      </c>
      <c r="R346">
        <v>0</v>
      </c>
      <c r="S346">
        <v>0</v>
      </c>
      <c r="T346">
        <v>0</v>
      </c>
      <c r="U346">
        <v>0</v>
      </c>
      <c r="V346">
        <v>0</v>
      </c>
      <c r="W346">
        <v>0</v>
      </c>
      <c r="X346">
        <v>0</v>
      </c>
      <c r="Y346">
        <v>0</v>
      </c>
      <c r="Z346">
        <v>0</v>
      </c>
      <c r="AA346">
        <v>0</v>
      </c>
      <c r="AB346">
        <v>0</v>
      </c>
      <c r="AC346" s="9" t="str">
        <f t="shared" si="5"/>
        <v>B096L58M84</v>
      </c>
      <c r="AE346" s="10" t="s">
        <v>2831</v>
      </c>
      <c r="AF346" s="10" t="s">
        <v>2514</v>
      </c>
    </row>
    <row r="347" spans="2:32" ht="14.25" x14ac:dyDescent="0.45">
      <c r="B347" t="s">
        <v>382</v>
      </c>
      <c r="C347" t="s">
        <v>2918</v>
      </c>
      <c r="D347" t="s">
        <v>384</v>
      </c>
      <c r="E347" t="s">
        <v>385</v>
      </c>
      <c r="F347" t="s">
        <v>429</v>
      </c>
      <c r="G347" t="s">
        <v>387</v>
      </c>
      <c r="H347" t="s">
        <v>3930</v>
      </c>
      <c r="I347" t="s">
        <v>3902</v>
      </c>
      <c r="J347" t="s">
        <v>3902</v>
      </c>
      <c r="K347">
        <v>500</v>
      </c>
      <c r="L347" t="s">
        <v>3902</v>
      </c>
      <c r="M347" t="s">
        <v>389</v>
      </c>
      <c r="N347">
        <v>0</v>
      </c>
      <c r="O347">
        <v>0</v>
      </c>
      <c r="P347">
        <v>0</v>
      </c>
      <c r="Q347">
        <v>0</v>
      </c>
      <c r="R347">
        <v>0</v>
      </c>
      <c r="S347">
        <v>0</v>
      </c>
      <c r="T347">
        <v>0</v>
      </c>
      <c r="U347">
        <v>0</v>
      </c>
      <c r="V347">
        <v>0</v>
      </c>
      <c r="W347">
        <v>0</v>
      </c>
      <c r="X347">
        <v>0</v>
      </c>
      <c r="Y347">
        <v>0</v>
      </c>
      <c r="Z347">
        <v>0</v>
      </c>
      <c r="AA347">
        <v>0</v>
      </c>
      <c r="AB347">
        <v>0</v>
      </c>
      <c r="AC347" s="9" t="str">
        <f t="shared" si="5"/>
        <v>B096L58M84</v>
      </c>
      <c r="AE347" s="10" t="s">
        <v>2833</v>
      </c>
      <c r="AF347" s="10" t="s">
        <v>2514</v>
      </c>
    </row>
    <row r="348" spans="2:32" ht="14.25" x14ac:dyDescent="0.45">
      <c r="B348" t="s">
        <v>382</v>
      </c>
      <c r="C348" t="s">
        <v>2914</v>
      </c>
      <c r="D348" t="s">
        <v>384</v>
      </c>
      <c r="E348" t="s">
        <v>385</v>
      </c>
      <c r="F348" t="s">
        <v>429</v>
      </c>
      <c r="G348" t="s">
        <v>387</v>
      </c>
      <c r="H348" t="s">
        <v>3930</v>
      </c>
      <c r="I348" t="s">
        <v>3902</v>
      </c>
      <c r="J348" t="s">
        <v>3902</v>
      </c>
      <c r="K348">
        <v>200</v>
      </c>
      <c r="L348" t="s">
        <v>3902</v>
      </c>
      <c r="M348" t="s">
        <v>389</v>
      </c>
      <c r="N348">
        <v>0</v>
      </c>
      <c r="O348">
        <v>0</v>
      </c>
      <c r="P348">
        <v>0</v>
      </c>
      <c r="Q348">
        <v>0</v>
      </c>
      <c r="R348">
        <v>0</v>
      </c>
      <c r="S348">
        <v>0</v>
      </c>
      <c r="T348">
        <v>0</v>
      </c>
      <c r="U348">
        <v>0</v>
      </c>
      <c r="V348">
        <v>0</v>
      </c>
      <c r="W348">
        <v>0</v>
      </c>
      <c r="X348">
        <v>0</v>
      </c>
      <c r="Y348">
        <v>0</v>
      </c>
      <c r="Z348">
        <v>0</v>
      </c>
      <c r="AA348">
        <v>0</v>
      </c>
      <c r="AB348">
        <v>0</v>
      </c>
      <c r="AC348" s="9" t="str">
        <f t="shared" si="5"/>
        <v>B096L58M84</v>
      </c>
      <c r="AE348" s="10" t="s">
        <v>2835</v>
      </c>
      <c r="AF348" s="10" t="s">
        <v>2514</v>
      </c>
    </row>
    <row r="349" spans="2:32" ht="14.25" x14ac:dyDescent="0.45">
      <c r="B349" t="s">
        <v>382</v>
      </c>
      <c r="C349" t="s">
        <v>2916</v>
      </c>
      <c r="D349" t="s">
        <v>384</v>
      </c>
      <c r="E349" t="s">
        <v>385</v>
      </c>
      <c r="F349" t="s">
        <v>429</v>
      </c>
      <c r="G349" t="s">
        <v>387</v>
      </c>
      <c r="H349" t="s">
        <v>3930</v>
      </c>
      <c r="I349" t="s">
        <v>3902</v>
      </c>
      <c r="J349" t="s">
        <v>3902</v>
      </c>
      <c r="K349">
        <v>200</v>
      </c>
      <c r="L349" t="s">
        <v>3902</v>
      </c>
      <c r="M349" t="s">
        <v>389</v>
      </c>
      <c r="N349">
        <v>0</v>
      </c>
      <c r="O349">
        <v>0</v>
      </c>
      <c r="P349">
        <v>0</v>
      </c>
      <c r="Q349">
        <v>0</v>
      </c>
      <c r="R349">
        <v>0</v>
      </c>
      <c r="S349">
        <v>0</v>
      </c>
      <c r="T349">
        <v>0</v>
      </c>
      <c r="U349">
        <v>0</v>
      </c>
      <c r="V349">
        <v>0</v>
      </c>
      <c r="W349">
        <v>0</v>
      </c>
      <c r="X349">
        <v>0</v>
      </c>
      <c r="Y349">
        <v>0</v>
      </c>
      <c r="Z349">
        <v>0</v>
      </c>
      <c r="AA349">
        <v>0</v>
      </c>
      <c r="AB349">
        <v>0</v>
      </c>
      <c r="AC349" s="9" t="str">
        <f t="shared" si="5"/>
        <v>B096L58M84</v>
      </c>
      <c r="AE349" s="10" t="s">
        <v>2837</v>
      </c>
      <c r="AF349" s="10" t="s">
        <v>2514</v>
      </c>
    </row>
    <row r="350" spans="2:32" ht="14.25" x14ac:dyDescent="0.45">
      <c r="B350" t="s">
        <v>382</v>
      </c>
      <c r="C350" t="s">
        <v>2924</v>
      </c>
      <c r="D350" t="s">
        <v>384</v>
      </c>
      <c r="E350" t="s">
        <v>385</v>
      </c>
      <c r="F350" t="s">
        <v>429</v>
      </c>
      <c r="G350" t="s">
        <v>387</v>
      </c>
      <c r="H350" t="s">
        <v>3930</v>
      </c>
      <c r="I350" t="s">
        <v>3902</v>
      </c>
      <c r="J350" t="s">
        <v>3902</v>
      </c>
      <c r="K350">
        <v>300</v>
      </c>
      <c r="L350" t="s">
        <v>399</v>
      </c>
      <c r="M350" t="s">
        <v>389</v>
      </c>
      <c r="N350">
        <v>3</v>
      </c>
      <c r="O350">
        <v>0</v>
      </c>
      <c r="P350">
        <v>0</v>
      </c>
      <c r="Q350">
        <v>0</v>
      </c>
      <c r="R350">
        <v>0</v>
      </c>
      <c r="S350">
        <v>0</v>
      </c>
      <c r="T350">
        <v>0</v>
      </c>
      <c r="U350">
        <v>0</v>
      </c>
      <c r="V350">
        <v>0</v>
      </c>
      <c r="W350">
        <v>0</v>
      </c>
      <c r="X350">
        <v>0</v>
      </c>
      <c r="Y350">
        <v>0</v>
      </c>
      <c r="Z350">
        <v>0</v>
      </c>
      <c r="AA350">
        <v>0</v>
      </c>
      <c r="AB350">
        <v>0</v>
      </c>
      <c r="AC350" s="9" t="str">
        <f t="shared" si="5"/>
        <v>B096L58M84</v>
      </c>
      <c r="AE350" s="10" t="s">
        <v>2839</v>
      </c>
      <c r="AF350" s="10" t="s">
        <v>2504</v>
      </c>
    </row>
    <row r="351" spans="2:32" ht="14.25" x14ac:dyDescent="0.45">
      <c r="B351" t="s">
        <v>382</v>
      </c>
      <c r="C351" t="s">
        <v>2934</v>
      </c>
      <c r="D351" t="s">
        <v>384</v>
      </c>
      <c r="E351" t="s">
        <v>385</v>
      </c>
      <c r="F351" t="s">
        <v>429</v>
      </c>
      <c r="G351" t="s">
        <v>387</v>
      </c>
      <c r="H351" t="s">
        <v>3930</v>
      </c>
      <c r="I351" t="s">
        <v>3902</v>
      </c>
      <c r="J351" t="s">
        <v>3902</v>
      </c>
      <c r="K351">
        <v>500</v>
      </c>
      <c r="L351" t="s">
        <v>3902</v>
      </c>
      <c r="M351" t="s">
        <v>389</v>
      </c>
      <c r="N351">
        <v>0</v>
      </c>
      <c r="O351">
        <v>0</v>
      </c>
      <c r="P351">
        <v>0</v>
      </c>
      <c r="Q351">
        <v>0</v>
      </c>
      <c r="R351">
        <v>0</v>
      </c>
      <c r="S351">
        <v>0</v>
      </c>
      <c r="T351">
        <v>0</v>
      </c>
      <c r="U351">
        <v>0</v>
      </c>
      <c r="V351">
        <v>0</v>
      </c>
      <c r="W351">
        <v>0</v>
      </c>
      <c r="X351">
        <v>0</v>
      </c>
      <c r="Y351">
        <v>0</v>
      </c>
      <c r="Z351">
        <v>0</v>
      </c>
      <c r="AA351">
        <v>0</v>
      </c>
      <c r="AB351">
        <v>0</v>
      </c>
      <c r="AC351" s="9" t="str">
        <f t="shared" si="5"/>
        <v>B096L58M84</v>
      </c>
      <c r="AE351" s="10" t="s">
        <v>2841</v>
      </c>
      <c r="AF351" s="10" t="s">
        <v>2514</v>
      </c>
    </row>
    <row r="352" spans="2:32" ht="14.25" x14ac:dyDescent="0.45">
      <c r="B352" t="s">
        <v>382</v>
      </c>
      <c r="C352" t="s">
        <v>2922</v>
      </c>
      <c r="D352" t="s">
        <v>384</v>
      </c>
      <c r="E352" t="s">
        <v>385</v>
      </c>
      <c r="F352" t="s">
        <v>429</v>
      </c>
      <c r="G352" t="s">
        <v>387</v>
      </c>
      <c r="H352" t="s">
        <v>3930</v>
      </c>
      <c r="I352" t="s">
        <v>3902</v>
      </c>
      <c r="J352" t="s">
        <v>3902</v>
      </c>
      <c r="K352">
        <v>500</v>
      </c>
      <c r="L352" t="s">
        <v>3902</v>
      </c>
      <c r="M352" t="s">
        <v>389</v>
      </c>
      <c r="N352">
        <v>0</v>
      </c>
      <c r="O352">
        <v>0</v>
      </c>
      <c r="P352">
        <v>0</v>
      </c>
      <c r="Q352">
        <v>0</v>
      </c>
      <c r="R352">
        <v>0</v>
      </c>
      <c r="S352">
        <v>0</v>
      </c>
      <c r="T352">
        <v>0</v>
      </c>
      <c r="U352">
        <v>0</v>
      </c>
      <c r="V352">
        <v>0</v>
      </c>
      <c r="W352">
        <v>0</v>
      </c>
      <c r="X352">
        <v>0</v>
      </c>
      <c r="Y352">
        <v>0</v>
      </c>
      <c r="Z352">
        <v>0</v>
      </c>
      <c r="AA352">
        <v>0</v>
      </c>
      <c r="AB352">
        <v>0</v>
      </c>
      <c r="AC352" s="9" t="str">
        <f t="shared" si="5"/>
        <v>B096L58M84</v>
      </c>
      <c r="AE352" s="10" t="s">
        <v>2843</v>
      </c>
      <c r="AF352" s="10" t="s">
        <v>2504</v>
      </c>
    </row>
    <row r="353" spans="2:32" ht="14.25" x14ac:dyDescent="0.45">
      <c r="B353" t="s">
        <v>382</v>
      </c>
      <c r="C353" t="s">
        <v>2936</v>
      </c>
      <c r="D353" t="s">
        <v>384</v>
      </c>
      <c r="E353" t="s">
        <v>385</v>
      </c>
      <c r="F353" t="s">
        <v>429</v>
      </c>
      <c r="G353" t="s">
        <v>387</v>
      </c>
      <c r="H353" t="s">
        <v>3930</v>
      </c>
      <c r="I353" t="s">
        <v>3902</v>
      </c>
      <c r="J353" t="s">
        <v>3902</v>
      </c>
      <c r="K353">
        <v>200</v>
      </c>
      <c r="L353" t="s">
        <v>3902</v>
      </c>
      <c r="M353" t="s">
        <v>389</v>
      </c>
      <c r="N353">
        <v>0</v>
      </c>
      <c r="O353">
        <v>0</v>
      </c>
      <c r="P353">
        <v>0</v>
      </c>
      <c r="Q353">
        <v>0</v>
      </c>
      <c r="R353">
        <v>0</v>
      </c>
      <c r="S353">
        <v>0</v>
      </c>
      <c r="T353">
        <v>0</v>
      </c>
      <c r="U353">
        <v>0</v>
      </c>
      <c r="V353">
        <v>0</v>
      </c>
      <c r="W353">
        <v>0</v>
      </c>
      <c r="X353">
        <v>0</v>
      </c>
      <c r="Y353">
        <v>0</v>
      </c>
      <c r="Z353">
        <v>0</v>
      </c>
      <c r="AA353">
        <v>0</v>
      </c>
      <c r="AB353">
        <v>0</v>
      </c>
      <c r="AC353" s="9" t="str">
        <f t="shared" si="5"/>
        <v>B096L58M84</v>
      </c>
      <c r="AE353" s="10" t="s">
        <v>2845</v>
      </c>
      <c r="AF353" s="10" t="s">
        <v>2504</v>
      </c>
    </row>
    <row r="354" spans="2:32" ht="14.25" x14ac:dyDescent="0.45">
      <c r="B354" t="s">
        <v>382</v>
      </c>
      <c r="C354" t="s">
        <v>2928</v>
      </c>
      <c r="D354" t="s">
        <v>384</v>
      </c>
      <c r="E354" t="s">
        <v>385</v>
      </c>
      <c r="F354" t="s">
        <v>429</v>
      </c>
      <c r="G354" t="s">
        <v>387</v>
      </c>
      <c r="H354" t="s">
        <v>3930</v>
      </c>
      <c r="I354" t="s">
        <v>3902</v>
      </c>
      <c r="J354" t="s">
        <v>3902</v>
      </c>
      <c r="K354">
        <v>500</v>
      </c>
      <c r="L354" t="s">
        <v>3902</v>
      </c>
      <c r="M354" t="s">
        <v>389</v>
      </c>
      <c r="N354">
        <v>0</v>
      </c>
      <c r="O354">
        <v>0</v>
      </c>
      <c r="P354">
        <v>0</v>
      </c>
      <c r="Q354">
        <v>0</v>
      </c>
      <c r="R354">
        <v>0</v>
      </c>
      <c r="S354">
        <v>0</v>
      </c>
      <c r="T354">
        <v>0</v>
      </c>
      <c r="U354">
        <v>0</v>
      </c>
      <c r="V354">
        <v>0</v>
      </c>
      <c r="W354">
        <v>0</v>
      </c>
      <c r="X354">
        <v>0</v>
      </c>
      <c r="Y354">
        <v>0</v>
      </c>
      <c r="Z354">
        <v>0</v>
      </c>
      <c r="AA354">
        <v>0</v>
      </c>
      <c r="AB354">
        <v>0</v>
      </c>
      <c r="AC354" s="9" t="str">
        <f t="shared" si="5"/>
        <v>B096L58M84</v>
      </c>
      <c r="AE354" s="10" t="s">
        <v>2847</v>
      </c>
      <c r="AF354" s="10" t="s">
        <v>2504</v>
      </c>
    </row>
    <row r="355" spans="2:32" ht="14.25" x14ac:dyDescent="0.45">
      <c r="B355" t="s">
        <v>382</v>
      </c>
      <c r="C355" t="s">
        <v>2938</v>
      </c>
      <c r="D355" t="s">
        <v>384</v>
      </c>
      <c r="E355" t="s">
        <v>385</v>
      </c>
      <c r="F355" t="s">
        <v>429</v>
      </c>
      <c r="G355" t="s">
        <v>387</v>
      </c>
      <c r="H355" t="s">
        <v>3930</v>
      </c>
      <c r="I355" t="s">
        <v>3902</v>
      </c>
      <c r="J355" t="s">
        <v>3902</v>
      </c>
      <c r="K355">
        <v>500</v>
      </c>
      <c r="L355" t="s">
        <v>3902</v>
      </c>
      <c r="M355" t="s">
        <v>389</v>
      </c>
      <c r="N355">
        <v>0</v>
      </c>
      <c r="O355">
        <v>0</v>
      </c>
      <c r="P355">
        <v>0</v>
      </c>
      <c r="Q355">
        <v>0</v>
      </c>
      <c r="R355">
        <v>0</v>
      </c>
      <c r="S355">
        <v>0</v>
      </c>
      <c r="T355">
        <v>0</v>
      </c>
      <c r="U355">
        <v>0</v>
      </c>
      <c r="V355">
        <v>0</v>
      </c>
      <c r="W355">
        <v>0</v>
      </c>
      <c r="X355">
        <v>0</v>
      </c>
      <c r="Y355">
        <v>0</v>
      </c>
      <c r="Z355">
        <v>0</v>
      </c>
      <c r="AA355">
        <v>0</v>
      </c>
      <c r="AB355">
        <v>0</v>
      </c>
      <c r="AC355" s="9" t="str">
        <f t="shared" si="5"/>
        <v>B096L58M84</v>
      </c>
      <c r="AE355" s="10" t="s">
        <v>2759</v>
      </c>
      <c r="AF355" s="10" t="s">
        <v>2504</v>
      </c>
    </row>
    <row r="356" spans="2:32" ht="14.25" x14ac:dyDescent="0.45">
      <c r="B356" t="s">
        <v>382</v>
      </c>
      <c r="C356" t="s">
        <v>2940</v>
      </c>
      <c r="D356" t="s">
        <v>384</v>
      </c>
      <c r="E356" t="s">
        <v>385</v>
      </c>
      <c r="F356" t="s">
        <v>429</v>
      </c>
      <c r="G356" t="s">
        <v>387</v>
      </c>
      <c r="H356" t="s">
        <v>3930</v>
      </c>
      <c r="I356" t="s">
        <v>3902</v>
      </c>
      <c r="J356" t="s">
        <v>3902</v>
      </c>
      <c r="K356">
        <v>500</v>
      </c>
      <c r="L356" t="s">
        <v>3902</v>
      </c>
      <c r="M356" t="s">
        <v>389</v>
      </c>
      <c r="N356">
        <v>0</v>
      </c>
      <c r="O356">
        <v>0</v>
      </c>
      <c r="P356">
        <v>0</v>
      </c>
      <c r="Q356">
        <v>0</v>
      </c>
      <c r="R356">
        <v>0</v>
      </c>
      <c r="S356">
        <v>0</v>
      </c>
      <c r="T356">
        <v>0</v>
      </c>
      <c r="U356">
        <v>0</v>
      </c>
      <c r="V356">
        <v>0</v>
      </c>
      <c r="W356">
        <v>0</v>
      </c>
      <c r="X356">
        <v>0</v>
      </c>
      <c r="Y356">
        <v>0</v>
      </c>
      <c r="Z356">
        <v>0</v>
      </c>
      <c r="AA356">
        <v>0</v>
      </c>
      <c r="AB356">
        <v>0</v>
      </c>
      <c r="AC356" s="9" t="str">
        <f t="shared" si="5"/>
        <v>B096L58M84</v>
      </c>
      <c r="AE356" s="10" t="s">
        <v>2761</v>
      </c>
      <c r="AF356" s="10" t="s">
        <v>2514</v>
      </c>
    </row>
    <row r="357" spans="2:32" ht="14.25" x14ac:dyDescent="0.45">
      <c r="B357" t="s">
        <v>382</v>
      </c>
      <c r="C357" t="s">
        <v>2946</v>
      </c>
      <c r="D357" t="s">
        <v>384</v>
      </c>
      <c r="E357" t="s">
        <v>385</v>
      </c>
      <c r="F357" t="s">
        <v>429</v>
      </c>
      <c r="G357" t="s">
        <v>387</v>
      </c>
      <c r="H357" t="s">
        <v>3930</v>
      </c>
      <c r="I357" t="s">
        <v>3902</v>
      </c>
      <c r="J357" t="s">
        <v>3902</v>
      </c>
      <c r="K357">
        <v>200</v>
      </c>
      <c r="L357" t="s">
        <v>3902</v>
      </c>
      <c r="M357" t="s">
        <v>389</v>
      </c>
      <c r="N357">
        <v>0</v>
      </c>
      <c r="O357">
        <v>0</v>
      </c>
      <c r="P357">
        <v>0</v>
      </c>
      <c r="Q357">
        <v>0</v>
      </c>
      <c r="R357">
        <v>0</v>
      </c>
      <c r="S357">
        <v>0</v>
      </c>
      <c r="T357">
        <v>0</v>
      </c>
      <c r="U357">
        <v>0</v>
      </c>
      <c r="V357">
        <v>0</v>
      </c>
      <c r="W357">
        <v>0</v>
      </c>
      <c r="X357">
        <v>0</v>
      </c>
      <c r="Y357">
        <v>0</v>
      </c>
      <c r="Z357">
        <v>0</v>
      </c>
      <c r="AA357">
        <v>0</v>
      </c>
      <c r="AB357">
        <v>0</v>
      </c>
      <c r="AC357" s="9" t="str">
        <f t="shared" si="5"/>
        <v>B096L58M84</v>
      </c>
      <c r="AE357" s="10" t="s">
        <v>2763</v>
      </c>
      <c r="AF357" s="10" t="s">
        <v>2514</v>
      </c>
    </row>
    <row r="358" spans="2:32" ht="14.25" x14ac:dyDescent="0.45">
      <c r="B358" t="s">
        <v>382</v>
      </c>
      <c r="C358" t="s">
        <v>2948</v>
      </c>
      <c r="D358" t="s">
        <v>384</v>
      </c>
      <c r="E358" t="s">
        <v>385</v>
      </c>
      <c r="F358" t="s">
        <v>429</v>
      </c>
      <c r="G358" t="s">
        <v>387</v>
      </c>
      <c r="H358" t="s">
        <v>3930</v>
      </c>
      <c r="I358" t="s">
        <v>3902</v>
      </c>
      <c r="J358" t="s">
        <v>3902</v>
      </c>
      <c r="K358">
        <v>500</v>
      </c>
      <c r="L358" t="s">
        <v>3902</v>
      </c>
      <c r="M358" t="s">
        <v>389</v>
      </c>
      <c r="N358">
        <v>0</v>
      </c>
      <c r="O358">
        <v>0</v>
      </c>
      <c r="P358">
        <v>0</v>
      </c>
      <c r="Q358">
        <v>0</v>
      </c>
      <c r="R358">
        <v>0</v>
      </c>
      <c r="S358">
        <v>0</v>
      </c>
      <c r="T358">
        <v>0</v>
      </c>
      <c r="U358">
        <v>0</v>
      </c>
      <c r="V358">
        <v>0</v>
      </c>
      <c r="W358">
        <v>0</v>
      </c>
      <c r="X358">
        <v>0</v>
      </c>
      <c r="Y358">
        <v>0</v>
      </c>
      <c r="Z358">
        <v>0</v>
      </c>
      <c r="AA358">
        <v>0</v>
      </c>
      <c r="AB358">
        <v>0</v>
      </c>
      <c r="AC358" s="9" t="str">
        <f t="shared" si="5"/>
        <v>B096L58M84</v>
      </c>
      <c r="AE358" s="10" t="s">
        <v>2765</v>
      </c>
      <c r="AF358" s="10" t="s">
        <v>2504</v>
      </c>
    </row>
    <row r="359" spans="2:32" ht="14.25" x14ac:dyDescent="0.45">
      <c r="B359" t="s">
        <v>382</v>
      </c>
      <c r="C359" t="s">
        <v>2944</v>
      </c>
      <c r="D359" t="s">
        <v>384</v>
      </c>
      <c r="E359" t="s">
        <v>385</v>
      </c>
      <c r="F359" t="s">
        <v>429</v>
      </c>
      <c r="G359" t="s">
        <v>387</v>
      </c>
      <c r="H359" t="s">
        <v>3930</v>
      </c>
      <c r="I359" t="s">
        <v>3902</v>
      </c>
      <c r="J359" t="s">
        <v>3902</v>
      </c>
      <c r="K359">
        <v>500</v>
      </c>
      <c r="L359" t="s">
        <v>3902</v>
      </c>
      <c r="M359" t="s">
        <v>389</v>
      </c>
      <c r="N359">
        <v>0</v>
      </c>
      <c r="O359">
        <v>0</v>
      </c>
      <c r="P359">
        <v>0</v>
      </c>
      <c r="Q359">
        <v>0</v>
      </c>
      <c r="R359">
        <v>0</v>
      </c>
      <c r="S359">
        <v>0</v>
      </c>
      <c r="T359">
        <v>0</v>
      </c>
      <c r="U359">
        <v>0</v>
      </c>
      <c r="V359">
        <v>0</v>
      </c>
      <c r="W359">
        <v>0</v>
      </c>
      <c r="X359">
        <v>0</v>
      </c>
      <c r="Y359">
        <v>0</v>
      </c>
      <c r="Z359">
        <v>0</v>
      </c>
      <c r="AA359">
        <v>0</v>
      </c>
      <c r="AB359">
        <v>0</v>
      </c>
      <c r="AC359" s="9" t="str">
        <f t="shared" si="5"/>
        <v>B096L58M84</v>
      </c>
      <c r="AE359" s="10" t="s">
        <v>2767</v>
      </c>
      <c r="AF359" s="10" t="s">
        <v>2504</v>
      </c>
    </row>
    <row r="360" spans="2:32" ht="14.25" x14ac:dyDescent="0.45">
      <c r="B360" t="s">
        <v>382</v>
      </c>
      <c r="C360" t="s">
        <v>2952</v>
      </c>
      <c r="D360" t="s">
        <v>384</v>
      </c>
      <c r="E360" t="s">
        <v>385</v>
      </c>
      <c r="F360" t="s">
        <v>429</v>
      </c>
      <c r="G360" t="s">
        <v>387</v>
      </c>
      <c r="H360" t="s">
        <v>3930</v>
      </c>
      <c r="I360" t="s">
        <v>3902</v>
      </c>
      <c r="J360" t="s">
        <v>3902</v>
      </c>
      <c r="K360">
        <v>1300</v>
      </c>
      <c r="L360" t="s">
        <v>399</v>
      </c>
      <c r="M360" t="s">
        <v>389</v>
      </c>
      <c r="N360">
        <v>3</v>
      </c>
      <c r="O360">
        <v>0</v>
      </c>
      <c r="P360">
        <v>0</v>
      </c>
      <c r="Q360">
        <v>0</v>
      </c>
      <c r="R360">
        <v>0</v>
      </c>
      <c r="S360">
        <v>0</v>
      </c>
      <c r="T360">
        <v>0</v>
      </c>
      <c r="U360">
        <v>0</v>
      </c>
      <c r="V360">
        <v>0</v>
      </c>
      <c r="W360">
        <v>0</v>
      </c>
      <c r="X360">
        <v>0</v>
      </c>
      <c r="Y360">
        <v>0</v>
      </c>
      <c r="Z360">
        <v>0</v>
      </c>
      <c r="AA360">
        <v>0</v>
      </c>
      <c r="AB360">
        <v>0</v>
      </c>
      <c r="AC360" s="9" t="str">
        <f t="shared" si="5"/>
        <v>B096L58M84</v>
      </c>
      <c r="AE360" s="10" t="s">
        <v>2769</v>
      </c>
      <c r="AF360" s="10" t="s">
        <v>2486</v>
      </c>
    </row>
    <row r="361" spans="2:32" ht="14.25" x14ac:dyDescent="0.45">
      <c r="B361" t="s">
        <v>382</v>
      </c>
      <c r="C361" t="s">
        <v>2932</v>
      </c>
      <c r="D361" t="s">
        <v>384</v>
      </c>
      <c r="E361" t="s">
        <v>385</v>
      </c>
      <c r="F361" t="s">
        <v>429</v>
      </c>
      <c r="G361" t="s">
        <v>387</v>
      </c>
      <c r="H361" t="s">
        <v>3930</v>
      </c>
      <c r="I361" t="s">
        <v>3902</v>
      </c>
      <c r="J361" t="s">
        <v>3902</v>
      </c>
      <c r="K361">
        <v>200</v>
      </c>
      <c r="L361" t="s">
        <v>3902</v>
      </c>
      <c r="M361" t="s">
        <v>389</v>
      </c>
      <c r="N361">
        <v>0</v>
      </c>
      <c r="O361">
        <v>0</v>
      </c>
      <c r="P361">
        <v>0</v>
      </c>
      <c r="Q361">
        <v>0</v>
      </c>
      <c r="R361">
        <v>0</v>
      </c>
      <c r="S361">
        <v>0</v>
      </c>
      <c r="T361">
        <v>0</v>
      </c>
      <c r="U361">
        <v>0</v>
      </c>
      <c r="V361">
        <v>0</v>
      </c>
      <c r="W361">
        <v>0</v>
      </c>
      <c r="X361">
        <v>0</v>
      </c>
      <c r="Y361">
        <v>0</v>
      </c>
      <c r="Z361">
        <v>0</v>
      </c>
      <c r="AA361">
        <v>0</v>
      </c>
      <c r="AB361">
        <v>0</v>
      </c>
      <c r="AC361" s="9" t="str">
        <f t="shared" si="5"/>
        <v>B096L58M84</v>
      </c>
      <c r="AE361" s="10" t="s">
        <v>2771</v>
      </c>
      <c r="AF361" s="10" t="s">
        <v>2514</v>
      </c>
    </row>
    <row r="362" spans="2:32" ht="14.25" x14ac:dyDescent="0.45">
      <c r="B362" t="s">
        <v>382</v>
      </c>
      <c r="C362" t="s">
        <v>2950</v>
      </c>
      <c r="D362" t="s">
        <v>384</v>
      </c>
      <c r="E362" t="s">
        <v>385</v>
      </c>
      <c r="F362" t="s">
        <v>429</v>
      </c>
      <c r="G362" t="s">
        <v>387</v>
      </c>
      <c r="H362" t="s">
        <v>3930</v>
      </c>
      <c r="I362" t="s">
        <v>3902</v>
      </c>
      <c r="J362" t="s">
        <v>3902</v>
      </c>
      <c r="K362">
        <v>200</v>
      </c>
      <c r="L362" t="s">
        <v>3902</v>
      </c>
      <c r="M362" t="s">
        <v>389</v>
      </c>
      <c r="N362">
        <v>0</v>
      </c>
      <c r="O362">
        <v>0</v>
      </c>
      <c r="P362">
        <v>0</v>
      </c>
      <c r="Q362">
        <v>0</v>
      </c>
      <c r="R362">
        <v>0</v>
      </c>
      <c r="S362">
        <v>0</v>
      </c>
      <c r="T362">
        <v>0</v>
      </c>
      <c r="U362">
        <v>0</v>
      </c>
      <c r="V362">
        <v>0</v>
      </c>
      <c r="W362">
        <v>0</v>
      </c>
      <c r="X362">
        <v>0</v>
      </c>
      <c r="Y362">
        <v>0</v>
      </c>
      <c r="Z362">
        <v>0</v>
      </c>
      <c r="AA362">
        <v>0</v>
      </c>
      <c r="AB362">
        <v>0</v>
      </c>
      <c r="AC362" s="9" t="str">
        <f t="shared" si="5"/>
        <v>B096L58M84</v>
      </c>
      <c r="AE362" s="10" t="s">
        <v>2773</v>
      </c>
      <c r="AF362" s="10" t="s">
        <v>2514</v>
      </c>
    </row>
    <row r="363" spans="2:32" ht="14.25" x14ac:dyDescent="0.45">
      <c r="B363" t="s">
        <v>382</v>
      </c>
      <c r="C363" t="s">
        <v>2910</v>
      </c>
      <c r="D363" t="s">
        <v>384</v>
      </c>
      <c r="E363" t="s">
        <v>385</v>
      </c>
      <c r="F363" t="s">
        <v>429</v>
      </c>
      <c r="G363" t="s">
        <v>387</v>
      </c>
      <c r="H363" t="s">
        <v>3930</v>
      </c>
      <c r="I363" t="s">
        <v>3902</v>
      </c>
      <c r="J363" t="s">
        <v>3902</v>
      </c>
      <c r="K363">
        <v>200</v>
      </c>
      <c r="L363" t="s">
        <v>3902</v>
      </c>
      <c r="M363" t="s">
        <v>389</v>
      </c>
      <c r="N363">
        <v>0</v>
      </c>
      <c r="O363">
        <v>0</v>
      </c>
      <c r="P363">
        <v>0</v>
      </c>
      <c r="Q363">
        <v>0</v>
      </c>
      <c r="R363">
        <v>0</v>
      </c>
      <c r="S363">
        <v>0</v>
      </c>
      <c r="T363">
        <v>0</v>
      </c>
      <c r="U363">
        <v>0</v>
      </c>
      <c r="V363">
        <v>0</v>
      </c>
      <c r="W363">
        <v>0</v>
      </c>
      <c r="X363">
        <v>0</v>
      </c>
      <c r="Y363">
        <v>0</v>
      </c>
      <c r="Z363">
        <v>0</v>
      </c>
      <c r="AA363">
        <v>0</v>
      </c>
      <c r="AB363">
        <v>0</v>
      </c>
      <c r="AC363" s="9" t="str">
        <f t="shared" si="5"/>
        <v>B096L58M84</v>
      </c>
      <c r="AE363" s="10" t="s">
        <v>2775</v>
      </c>
      <c r="AF363" s="10" t="s">
        <v>2504</v>
      </c>
    </row>
    <row r="364" spans="2:32" ht="14.25" x14ac:dyDescent="0.45">
      <c r="B364" t="s">
        <v>382</v>
      </c>
      <c r="C364" t="s">
        <v>2912</v>
      </c>
      <c r="D364" t="s">
        <v>384</v>
      </c>
      <c r="E364" t="s">
        <v>385</v>
      </c>
      <c r="F364" t="s">
        <v>429</v>
      </c>
      <c r="G364" t="s">
        <v>387</v>
      </c>
      <c r="H364" t="s">
        <v>3930</v>
      </c>
      <c r="I364" t="s">
        <v>3902</v>
      </c>
      <c r="J364" t="s">
        <v>3902</v>
      </c>
      <c r="K364">
        <v>300</v>
      </c>
      <c r="L364" t="s">
        <v>3902</v>
      </c>
      <c r="M364" t="s">
        <v>389</v>
      </c>
      <c r="N364">
        <v>0</v>
      </c>
      <c r="O364">
        <v>0</v>
      </c>
      <c r="P364">
        <v>0</v>
      </c>
      <c r="Q364">
        <v>0</v>
      </c>
      <c r="R364">
        <v>0</v>
      </c>
      <c r="S364">
        <v>0</v>
      </c>
      <c r="T364">
        <v>0</v>
      </c>
      <c r="U364">
        <v>0</v>
      </c>
      <c r="V364">
        <v>0</v>
      </c>
      <c r="W364">
        <v>0</v>
      </c>
      <c r="X364">
        <v>0</v>
      </c>
      <c r="Y364">
        <v>0</v>
      </c>
      <c r="Z364">
        <v>0</v>
      </c>
      <c r="AA364">
        <v>0</v>
      </c>
      <c r="AB364">
        <v>0</v>
      </c>
      <c r="AC364" s="9" t="str">
        <f t="shared" si="5"/>
        <v>B096L58M84</v>
      </c>
      <c r="AE364" s="10" t="s">
        <v>2777</v>
      </c>
      <c r="AF364" s="10" t="s">
        <v>2514</v>
      </c>
    </row>
    <row r="365" spans="2:32" ht="14.25" x14ac:dyDescent="0.45">
      <c r="B365" t="s">
        <v>382</v>
      </c>
      <c r="C365" t="s">
        <v>2926</v>
      </c>
      <c r="D365" t="s">
        <v>384</v>
      </c>
      <c r="E365" t="s">
        <v>385</v>
      </c>
      <c r="F365" t="s">
        <v>429</v>
      </c>
      <c r="G365" t="s">
        <v>387</v>
      </c>
      <c r="H365" t="s">
        <v>3930</v>
      </c>
      <c r="I365" t="s">
        <v>3902</v>
      </c>
      <c r="J365" t="s">
        <v>3902</v>
      </c>
      <c r="K365">
        <v>200</v>
      </c>
      <c r="L365" t="s">
        <v>3902</v>
      </c>
      <c r="M365" t="s">
        <v>389</v>
      </c>
      <c r="N365">
        <v>0</v>
      </c>
      <c r="O365">
        <v>0</v>
      </c>
      <c r="P365">
        <v>0</v>
      </c>
      <c r="Q365">
        <v>0</v>
      </c>
      <c r="R365">
        <v>0</v>
      </c>
      <c r="S365">
        <v>0</v>
      </c>
      <c r="T365">
        <v>0</v>
      </c>
      <c r="U365">
        <v>0</v>
      </c>
      <c r="V365">
        <v>0</v>
      </c>
      <c r="W365">
        <v>0</v>
      </c>
      <c r="X365">
        <v>0</v>
      </c>
      <c r="Y365">
        <v>0</v>
      </c>
      <c r="Z365">
        <v>0</v>
      </c>
      <c r="AA365">
        <v>0</v>
      </c>
      <c r="AB365">
        <v>0</v>
      </c>
      <c r="AC365" s="9" t="str">
        <f t="shared" si="5"/>
        <v>B096L58M84</v>
      </c>
      <c r="AE365" s="10" t="s">
        <v>2779</v>
      </c>
      <c r="AF365" s="10" t="s">
        <v>2514</v>
      </c>
    </row>
    <row r="366" spans="2:32" ht="14.25" x14ac:dyDescent="0.45">
      <c r="B366" t="s">
        <v>382</v>
      </c>
      <c r="C366" t="s">
        <v>2930</v>
      </c>
      <c r="D366" t="s">
        <v>384</v>
      </c>
      <c r="E366" t="s">
        <v>385</v>
      </c>
      <c r="F366" t="s">
        <v>429</v>
      </c>
      <c r="G366" t="s">
        <v>387</v>
      </c>
      <c r="H366" t="s">
        <v>3930</v>
      </c>
      <c r="I366" t="s">
        <v>3902</v>
      </c>
      <c r="J366" t="s">
        <v>3902</v>
      </c>
      <c r="K366">
        <v>200</v>
      </c>
      <c r="L366" t="s">
        <v>3902</v>
      </c>
      <c r="M366" t="s">
        <v>389</v>
      </c>
      <c r="N366">
        <v>0</v>
      </c>
      <c r="O366">
        <v>0</v>
      </c>
      <c r="P366">
        <v>0</v>
      </c>
      <c r="Q366">
        <v>0</v>
      </c>
      <c r="R366">
        <v>0</v>
      </c>
      <c r="S366">
        <v>0</v>
      </c>
      <c r="T366">
        <v>0</v>
      </c>
      <c r="U366">
        <v>0</v>
      </c>
      <c r="V366">
        <v>0</v>
      </c>
      <c r="W366">
        <v>0</v>
      </c>
      <c r="X366">
        <v>0</v>
      </c>
      <c r="Y366">
        <v>0</v>
      </c>
      <c r="Z366">
        <v>0</v>
      </c>
      <c r="AA366">
        <v>0</v>
      </c>
      <c r="AB366">
        <v>0</v>
      </c>
      <c r="AC366" s="9" t="str">
        <f t="shared" si="5"/>
        <v>B096L58M84</v>
      </c>
      <c r="AE366" s="10" t="s">
        <v>2781</v>
      </c>
      <c r="AF366" s="10" t="s">
        <v>2514</v>
      </c>
    </row>
    <row r="367" spans="2:32" ht="14.25" x14ac:dyDescent="0.45">
      <c r="B367" t="s">
        <v>382</v>
      </c>
      <c r="C367" t="s">
        <v>2964</v>
      </c>
      <c r="D367" t="s">
        <v>384</v>
      </c>
      <c r="E367" t="s">
        <v>385</v>
      </c>
      <c r="F367" t="s">
        <v>429</v>
      </c>
      <c r="G367" t="s">
        <v>387</v>
      </c>
      <c r="H367" t="s">
        <v>3930</v>
      </c>
      <c r="I367" t="s">
        <v>3902</v>
      </c>
      <c r="J367" t="s">
        <v>3902</v>
      </c>
      <c r="K367">
        <v>1300</v>
      </c>
      <c r="L367" t="s">
        <v>399</v>
      </c>
      <c r="M367" t="s">
        <v>389</v>
      </c>
      <c r="N367">
        <v>149</v>
      </c>
      <c r="O367">
        <v>2</v>
      </c>
      <c r="P367">
        <v>134</v>
      </c>
      <c r="Q367">
        <v>172</v>
      </c>
      <c r="R367">
        <v>86</v>
      </c>
      <c r="S367">
        <v>1</v>
      </c>
      <c r="T367">
        <v>1990</v>
      </c>
      <c r="U367">
        <v>864</v>
      </c>
      <c r="V367">
        <v>115698</v>
      </c>
      <c r="W367">
        <v>0</v>
      </c>
      <c r="X367">
        <v>0</v>
      </c>
      <c r="Y367">
        <v>0</v>
      </c>
      <c r="Z367">
        <v>0</v>
      </c>
      <c r="AA367">
        <v>0</v>
      </c>
      <c r="AB367">
        <v>0</v>
      </c>
      <c r="AC367" s="9" t="str">
        <f t="shared" si="5"/>
        <v>B096L77NB1</v>
      </c>
      <c r="AE367" s="10" t="s">
        <v>2783</v>
      </c>
      <c r="AF367" s="10" t="s">
        <v>2486</v>
      </c>
    </row>
    <row r="368" spans="2:32" ht="14.25" x14ac:dyDescent="0.45">
      <c r="B368" t="s">
        <v>382</v>
      </c>
      <c r="C368" t="s">
        <v>2982</v>
      </c>
      <c r="D368" t="s">
        <v>384</v>
      </c>
      <c r="E368" t="s">
        <v>385</v>
      </c>
      <c r="F368" t="s">
        <v>429</v>
      </c>
      <c r="G368" t="s">
        <v>387</v>
      </c>
      <c r="H368" t="s">
        <v>3930</v>
      </c>
      <c r="I368" t="s">
        <v>3902</v>
      </c>
      <c r="J368" t="s">
        <v>3902</v>
      </c>
      <c r="K368">
        <v>2100</v>
      </c>
      <c r="L368" t="s">
        <v>399</v>
      </c>
      <c r="M368" t="s">
        <v>389</v>
      </c>
      <c r="N368">
        <v>1</v>
      </c>
      <c r="O368">
        <v>0</v>
      </c>
      <c r="P368">
        <v>0</v>
      </c>
      <c r="Q368">
        <v>0</v>
      </c>
      <c r="R368">
        <v>0</v>
      </c>
      <c r="S368">
        <v>0</v>
      </c>
      <c r="T368">
        <v>0</v>
      </c>
      <c r="U368">
        <v>0</v>
      </c>
      <c r="V368">
        <v>0</v>
      </c>
      <c r="W368">
        <v>0</v>
      </c>
      <c r="X368">
        <v>0</v>
      </c>
      <c r="Y368">
        <v>0</v>
      </c>
      <c r="Z368">
        <v>0</v>
      </c>
      <c r="AA368">
        <v>0</v>
      </c>
      <c r="AB368">
        <v>0</v>
      </c>
      <c r="AC368" s="9" t="str">
        <f t="shared" si="5"/>
        <v>B096L77NB1</v>
      </c>
      <c r="AE368" s="10" t="s">
        <v>2785</v>
      </c>
      <c r="AF368" s="10" t="s">
        <v>2504</v>
      </c>
    </row>
    <row r="369" spans="2:32" ht="14.25" x14ac:dyDescent="0.45">
      <c r="B369" t="s">
        <v>382</v>
      </c>
      <c r="C369" t="s">
        <v>2960</v>
      </c>
      <c r="D369" t="s">
        <v>384</v>
      </c>
      <c r="E369" t="s">
        <v>385</v>
      </c>
      <c r="F369" t="s">
        <v>429</v>
      </c>
      <c r="G369" t="s">
        <v>387</v>
      </c>
      <c r="H369" t="s">
        <v>3930</v>
      </c>
      <c r="I369" t="s">
        <v>3902</v>
      </c>
      <c r="J369" t="s">
        <v>3902</v>
      </c>
      <c r="K369">
        <v>200</v>
      </c>
      <c r="L369" t="s">
        <v>3902</v>
      </c>
      <c r="M369" t="s">
        <v>389</v>
      </c>
      <c r="N369">
        <v>0</v>
      </c>
      <c r="O369">
        <v>0</v>
      </c>
      <c r="P369">
        <v>0</v>
      </c>
      <c r="Q369">
        <v>0</v>
      </c>
      <c r="R369">
        <v>0</v>
      </c>
      <c r="S369">
        <v>0</v>
      </c>
      <c r="T369">
        <v>0</v>
      </c>
      <c r="U369">
        <v>0</v>
      </c>
      <c r="V369">
        <v>0</v>
      </c>
      <c r="W369">
        <v>0</v>
      </c>
      <c r="X369">
        <v>0</v>
      </c>
      <c r="Y369">
        <v>0</v>
      </c>
      <c r="Z369">
        <v>0</v>
      </c>
      <c r="AA369">
        <v>0</v>
      </c>
      <c r="AB369">
        <v>0</v>
      </c>
      <c r="AC369" s="9" t="str">
        <f t="shared" si="5"/>
        <v>B096L77NB1</v>
      </c>
      <c r="AE369" s="10" t="s">
        <v>2699</v>
      </c>
      <c r="AF369" s="10" t="s">
        <v>2510</v>
      </c>
    </row>
    <row r="370" spans="2:32" ht="14.25" x14ac:dyDescent="0.45">
      <c r="B370" t="s">
        <v>382</v>
      </c>
      <c r="C370" t="s">
        <v>2958</v>
      </c>
      <c r="D370" t="s">
        <v>384</v>
      </c>
      <c r="E370" t="s">
        <v>385</v>
      </c>
      <c r="F370" t="s">
        <v>429</v>
      </c>
      <c r="G370" t="s">
        <v>387</v>
      </c>
      <c r="H370" t="s">
        <v>3930</v>
      </c>
      <c r="I370" t="s">
        <v>3902</v>
      </c>
      <c r="J370" t="s">
        <v>3902</v>
      </c>
      <c r="K370">
        <v>200</v>
      </c>
      <c r="L370" t="s">
        <v>3902</v>
      </c>
      <c r="M370" t="s">
        <v>389</v>
      </c>
      <c r="N370">
        <v>0</v>
      </c>
      <c r="O370">
        <v>0</v>
      </c>
      <c r="P370">
        <v>0</v>
      </c>
      <c r="Q370">
        <v>0</v>
      </c>
      <c r="R370">
        <v>0</v>
      </c>
      <c r="S370">
        <v>0</v>
      </c>
      <c r="T370">
        <v>0</v>
      </c>
      <c r="U370">
        <v>0</v>
      </c>
      <c r="V370">
        <v>0</v>
      </c>
      <c r="W370">
        <v>0</v>
      </c>
      <c r="X370">
        <v>0</v>
      </c>
      <c r="Y370">
        <v>0</v>
      </c>
      <c r="Z370">
        <v>0</v>
      </c>
      <c r="AA370">
        <v>0</v>
      </c>
      <c r="AB370">
        <v>0</v>
      </c>
      <c r="AC370" s="9" t="str">
        <f t="shared" si="5"/>
        <v>B096L77NB1</v>
      </c>
      <c r="AE370" s="10" t="s">
        <v>2701</v>
      </c>
      <c r="AF370" s="10" t="s">
        <v>2510</v>
      </c>
    </row>
    <row r="371" spans="2:32" ht="14.25" x14ac:dyDescent="0.45">
      <c r="B371" t="s">
        <v>382</v>
      </c>
      <c r="C371" t="s">
        <v>2966</v>
      </c>
      <c r="D371" t="s">
        <v>384</v>
      </c>
      <c r="E371" t="s">
        <v>385</v>
      </c>
      <c r="F371" t="s">
        <v>429</v>
      </c>
      <c r="G371" t="s">
        <v>387</v>
      </c>
      <c r="H371" t="s">
        <v>3930</v>
      </c>
      <c r="I371" t="s">
        <v>3902</v>
      </c>
      <c r="J371" t="s">
        <v>3902</v>
      </c>
      <c r="K371">
        <v>500</v>
      </c>
      <c r="L371" t="s">
        <v>3902</v>
      </c>
      <c r="M371" t="s">
        <v>389</v>
      </c>
      <c r="N371">
        <v>0</v>
      </c>
      <c r="O371">
        <v>0</v>
      </c>
      <c r="P371">
        <v>0</v>
      </c>
      <c r="Q371">
        <v>0</v>
      </c>
      <c r="R371">
        <v>0</v>
      </c>
      <c r="S371">
        <v>0</v>
      </c>
      <c r="T371">
        <v>0</v>
      </c>
      <c r="U371">
        <v>0</v>
      </c>
      <c r="V371">
        <v>0</v>
      </c>
      <c r="W371">
        <v>0</v>
      </c>
      <c r="X371">
        <v>0</v>
      </c>
      <c r="Y371">
        <v>0</v>
      </c>
      <c r="Z371">
        <v>0</v>
      </c>
      <c r="AA371">
        <v>0</v>
      </c>
      <c r="AB371">
        <v>0</v>
      </c>
      <c r="AC371" s="9" t="str">
        <f t="shared" si="5"/>
        <v>B096L77NB1</v>
      </c>
      <c r="AE371" s="10" t="s">
        <v>2703</v>
      </c>
      <c r="AF371" s="10" t="s">
        <v>2510</v>
      </c>
    </row>
    <row r="372" spans="2:32" ht="14.25" x14ac:dyDescent="0.45">
      <c r="B372" t="s">
        <v>382</v>
      </c>
      <c r="C372" t="s">
        <v>2962</v>
      </c>
      <c r="D372" t="s">
        <v>384</v>
      </c>
      <c r="E372" t="s">
        <v>385</v>
      </c>
      <c r="F372" t="s">
        <v>429</v>
      </c>
      <c r="G372" t="s">
        <v>387</v>
      </c>
      <c r="H372" t="s">
        <v>3930</v>
      </c>
      <c r="I372" t="s">
        <v>3902</v>
      </c>
      <c r="J372" t="s">
        <v>3902</v>
      </c>
      <c r="K372">
        <v>500</v>
      </c>
      <c r="L372" t="s">
        <v>3902</v>
      </c>
      <c r="M372" t="s">
        <v>389</v>
      </c>
      <c r="N372">
        <v>0</v>
      </c>
      <c r="O372">
        <v>0</v>
      </c>
      <c r="P372">
        <v>0</v>
      </c>
      <c r="Q372">
        <v>0</v>
      </c>
      <c r="R372">
        <v>0</v>
      </c>
      <c r="S372">
        <v>0</v>
      </c>
      <c r="T372">
        <v>0</v>
      </c>
      <c r="U372">
        <v>0</v>
      </c>
      <c r="V372">
        <v>0</v>
      </c>
      <c r="W372">
        <v>0</v>
      </c>
      <c r="X372">
        <v>0</v>
      </c>
      <c r="Y372">
        <v>0</v>
      </c>
      <c r="Z372">
        <v>0</v>
      </c>
      <c r="AA372">
        <v>0</v>
      </c>
      <c r="AB372">
        <v>0</v>
      </c>
      <c r="AC372" s="9" t="str">
        <f t="shared" si="5"/>
        <v>B096L77NB1</v>
      </c>
      <c r="AE372" s="10" t="s">
        <v>2705</v>
      </c>
      <c r="AF372" s="10" t="s">
        <v>2510</v>
      </c>
    </row>
    <row r="373" spans="2:32" ht="14.25" x14ac:dyDescent="0.45">
      <c r="B373" t="s">
        <v>382</v>
      </c>
      <c r="C373" t="s">
        <v>2968</v>
      </c>
      <c r="D373" t="s">
        <v>384</v>
      </c>
      <c r="E373" t="s">
        <v>385</v>
      </c>
      <c r="F373" t="s">
        <v>429</v>
      </c>
      <c r="G373" t="s">
        <v>387</v>
      </c>
      <c r="H373" t="s">
        <v>3930</v>
      </c>
      <c r="I373" t="s">
        <v>3902</v>
      </c>
      <c r="J373" t="s">
        <v>3902</v>
      </c>
      <c r="K373">
        <v>300</v>
      </c>
      <c r="L373" t="s">
        <v>3902</v>
      </c>
      <c r="M373" t="s">
        <v>389</v>
      </c>
      <c r="N373">
        <v>0</v>
      </c>
      <c r="O373">
        <v>0</v>
      </c>
      <c r="P373">
        <v>0</v>
      </c>
      <c r="Q373">
        <v>0</v>
      </c>
      <c r="R373">
        <v>0</v>
      </c>
      <c r="S373">
        <v>0</v>
      </c>
      <c r="T373">
        <v>0</v>
      </c>
      <c r="U373">
        <v>0</v>
      </c>
      <c r="V373">
        <v>0</v>
      </c>
      <c r="W373">
        <v>0</v>
      </c>
      <c r="X373">
        <v>0</v>
      </c>
      <c r="Y373">
        <v>0</v>
      </c>
      <c r="Z373">
        <v>0</v>
      </c>
      <c r="AA373">
        <v>0</v>
      </c>
      <c r="AB373">
        <v>0</v>
      </c>
      <c r="AC373" s="9" t="str">
        <f t="shared" si="5"/>
        <v>B096L77NB1</v>
      </c>
      <c r="AE373" s="10" t="s">
        <v>2707</v>
      </c>
      <c r="AF373" s="10" t="s">
        <v>2510</v>
      </c>
    </row>
    <row r="374" spans="2:32" ht="14.25" x14ac:dyDescent="0.45">
      <c r="B374" t="s">
        <v>382</v>
      </c>
      <c r="C374" t="s">
        <v>2970</v>
      </c>
      <c r="D374" t="s">
        <v>384</v>
      </c>
      <c r="E374" t="s">
        <v>385</v>
      </c>
      <c r="F374" t="s">
        <v>429</v>
      </c>
      <c r="G374" t="s">
        <v>387</v>
      </c>
      <c r="H374" t="s">
        <v>3930</v>
      </c>
      <c r="I374" t="s">
        <v>3902</v>
      </c>
      <c r="J374" t="s">
        <v>3902</v>
      </c>
      <c r="K374">
        <v>500</v>
      </c>
      <c r="L374" t="s">
        <v>3902</v>
      </c>
      <c r="M374" t="s">
        <v>389</v>
      </c>
      <c r="N374">
        <v>0</v>
      </c>
      <c r="O374">
        <v>0</v>
      </c>
      <c r="P374">
        <v>0</v>
      </c>
      <c r="Q374">
        <v>0</v>
      </c>
      <c r="R374">
        <v>0</v>
      </c>
      <c r="S374">
        <v>0</v>
      </c>
      <c r="T374">
        <v>0</v>
      </c>
      <c r="U374">
        <v>0</v>
      </c>
      <c r="V374">
        <v>0</v>
      </c>
      <c r="W374">
        <v>0</v>
      </c>
      <c r="X374">
        <v>0</v>
      </c>
      <c r="Y374">
        <v>0</v>
      </c>
      <c r="Z374">
        <v>0</v>
      </c>
      <c r="AA374">
        <v>0</v>
      </c>
      <c r="AB374">
        <v>0</v>
      </c>
      <c r="AC374" s="9" t="str">
        <f t="shared" si="5"/>
        <v>B096L77NB1</v>
      </c>
      <c r="AE374" s="10" t="s">
        <v>2709</v>
      </c>
      <c r="AF374" s="10" t="s">
        <v>2510</v>
      </c>
    </row>
    <row r="375" spans="2:32" ht="14.25" x14ac:dyDescent="0.45">
      <c r="B375" t="s">
        <v>382</v>
      </c>
      <c r="C375" t="s">
        <v>2972</v>
      </c>
      <c r="D375" t="s">
        <v>384</v>
      </c>
      <c r="E375" t="s">
        <v>385</v>
      </c>
      <c r="F375" t="s">
        <v>429</v>
      </c>
      <c r="G375" t="s">
        <v>387</v>
      </c>
      <c r="H375" t="s">
        <v>3930</v>
      </c>
      <c r="I375" t="s">
        <v>3902</v>
      </c>
      <c r="J375" t="s">
        <v>3902</v>
      </c>
      <c r="K375">
        <v>500</v>
      </c>
      <c r="L375" t="s">
        <v>3902</v>
      </c>
      <c r="M375" t="s">
        <v>389</v>
      </c>
      <c r="N375">
        <v>0</v>
      </c>
      <c r="O375">
        <v>0</v>
      </c>
      <c r="P375">
        <v>0</v>
      </c>
      <c r="Q375">
        <v>0</v>
      </c>
      <c r="R375">
        <v>0</v>
      </c>
      <c r="S375">
        <v>0</v>
      </c>
      <c r="T375">
        <v>0</v>
      </c>
      <c r="U375">
        <v>0</v>
      </c>
      <c r="V375">
        <v>0</v>
      </c>
      <c r="W375">
        <v>0</v>
      </c>
      <c r="X375">
        <v>0</v>
      </c>
      <c r="Y375">
        <v>0</v>
      </c>
      <c r="Z375">
        <v>0</v>
      </c>
      <c r="AA375">
        <v>0</v>
      </c>
      <c r="AB375">
        <v>0</v>
      </c>
      <c r="AC375" s="9" t="str">
        <f t="shared" si="5"/>
        <v>B096L77NB1</v>
      </c>
      <c r="AE375" s="10" t="s">
        <v>2711</v>
      </c>
      <c r="AF375" s="10" t="s">
        <v>2510</v>
      </c>
    </row>
    <row r="376" spans="2:32" ht="14.25" x14ac:dyDescent="0.45">
      <c r="B376" t="s">
        <v>382</v>
      </c>
      <c r="C376" t="s">
        <v>2976</v>
      </c>
      <c r="D376" t="s">
        <v>384</v>
      </c>
      <c r="E376" t="s">
        <v>385</v>
      </c>
      <c r="F376" t="s">
        <v>429</v>
      </c>
      <c r="G376" t="s">
        <v>387</v>
      </c>
      <c r="H376" t="s">
        <v>3930</v>
      </c>
      <c r="I376" t="s">
        <v>3902</v>
      </c>
      <c r="J376" t="s">
        <v>3902</v>
      </c>
      <c r="K376">
        <v>500</v>
      </c>
      <c r="L376" t="s">
        <v>3902</v>
      </c>
      <c r="M376" t="s">
        <v>389</v>
      </c>
      <c r="N376">
        <v>0</v>
      </c>
      <c r="O376">
        <v>0</v>
      </c>
      <c r="P376">
        <v>0</v>
      </c>
      <c r="Q376">
        <v>0</v>
      </c>
      <c r="R376">
        <v>0</v>
      </c>
      <c r="S376">
        <v>0</v>
      </c>
      <c r="T376">
        <v>0</v>
      </c>
      <c r="U376">
        <v>0</v>
      </c>
      <c r="V376">
        <v>0</v>
      </c>
      <c r="W376">
        <v>0</v>
      </c>
      <c r="X376">
        <v>0</v>
      </c>
      <c r="Y376">
        <v>0</v>
      </c>
      <c r="Z376">
        <v>0</v>
      </c>
      <c r="AA376">
        <v>0</v>
      </c>
      <c r="AB376">
        <v>0</v>
      </c>
      <c r="AC376" s="9" t="str">
        <f t="shared" si="5"/>
        <v>B096L77NB1</v>
      </c>
      <c r="AE376" s="10" t="s">
        <v>2713</v>
      </c>
      <c r="AF376" s="10" t="s">
        <v>2510</v>
      </c>
    </row>
    <row r="377" spans="2:32" ht="14.25" x14ac:dyDescent="0.45">
      <c r="B377" t="s">
        <v>382</v>
      </c>
      <c r="C377" t="s">
        <v>2974</v>
      </c>
      <c r="D377" t="s">
        <v>384</v>
      </c>
      <c r="E377" t="s">
        <v>385</v>
      </c>
      <c r="F377" t="s">
        <v>429</v>
      </c>
      <c r="G377" t="s">
        <v>387</v>
      </c>
      <c r="H377" t="s">
        <v>3930</v>
      </c>
      <c r="I377" t="s">
        <v>3902</v>
      </c>
      <c r="J377" t="s">
        <v>3902</v>
      </c>
      <c r="K377">
        <v>200</v>
      </c>
      <c r="L377" t="s">
        <v>3902</v>
      </c>
      <c r="M377" t="s">
        <v>389</v>
      </c>
      <c r="N377">
        <v>0</v>
      </c>
      <c r="O377">
        <v>0</v>
      </c>
      <c r="P377">
        <v>0</v>
      </c>
      <c r="Q377">
        <v>0</v>
      </c>
      <c r="R377">
        <v>0</v>
      </c>
      <c r="S377">
        <v>0</v>
      </c>
      <c r="T377">
        <v>0</v>
      </c>
      <c r="U377">
        <v>0</v>
      </c>
      <c r="V377">
        <v>0</v>
      </c>
      <c r="W377">
        <v>0</v>
      </c>
      <c r="X377">
        <v>0</v>
      </c>
      <c r="Y377">
        <v>0</v>
      </c>
      <c r="Z377">
        <v>0</v>
      </c>
      <c r="AA377">
        <v>0</v>
      </c>
      <c r="AB377">
        <v>0</v>
      </c>
      <c r="AC377" s="9" t="str">
        <f t="shared" si="5"/>
        <v>B096L77NB1</v>
      </c>
      <c r="AE377" s="10" t="s">
        <v>2715</v>
      </c>
      <c r="AF377" s="10" t="s">
        <v>2510</v>
      </c>
    </row>
    <row r="378" spans="2:32" ht="14.25" x14ac:dyDescent="0.45">
      <c r="B378" t="s">
        <v>382</v>
      </c>
      <c r="C378" t="s">
        <v>2990</v>
      </c>
      <c r="D378" t="s">
        <v>384</v>
      </c>
      <c r="E378" t="s">
        <v>385</v>
      </c>
      <c r="F378" t="s">
        <v>429</v>
      </c>
      <c r="G378" t="s">
        <v>387</v>
      </c>
      <c r="H378" t="s">
        <v>3930</v>
      </c>
      <c r="I378" t="s">
        <v>3902</v>
      </c>
      <c r="J378" t="s">
        <v>3902</v>
      </c>
      <c r="K378">
        <v>200</v>
      </c>
      <c r="L378" t="s">
        <v>3902</v>
      </c>
      <c r="M378" t="s">
        <v>389</v>
      </c>
      <c r="N378">
        <v>0</v>
      </c>
      <c r="O378">
        <v>0</v>
      </c>
      <c r="P378">
        <v>0</v>
      </c>
      <c r="Q378">
        <v>0</v>
      </c>
      <c r="R378">
        <v>0</v>
      </c>
      <c r="S378">
        <v>0</v>
      </c>
      <c r="T378">
        <v>0</v>
      </c>
      <c r="U378">
        <v>0</v>
      </c>
      <c r="V378">
        <v>0</v>
      </c>
      <c r="W378">
        <v>0</v>
      </c>
      <c r="X378">
        <v>0</v>
      </c>
      <c r="Y378">
        <v>0</v>
      </c>
      <c r="Z378">
        <v>0</v>
      </c>
      <c r="AA378">
        <v>0</v>
      </c>
      <c r="AB378">
        <v>0</v>
      </c>
      <c r="AC378" s="9" t="str">
        <f t="shared" si="5"/>
        <v>B096L77NB1</v>
      </c>
      <c r="AE378" s="10" t="s">
        <v>2717</v>
      </c>
      <c r="AF378" s="10" t="s">
        <v>2510</v>
      </c>
    </row>
    <row r="379" spans="2:32" ht="14.25" x14ac:dyDescent="0.45">
      <c r="B379" t="s">
        <v>382</v>
      </c>
      <c r="C379" t="s">
        <v>2986</v>
      </c>
      <c r="D379" t="s">
        <v>384</v>
      </c>
      <c r="E379" t="s">
        <v>385</v>
      </c>
      <c r="F379" t="s">
        <v>429</v>
      </c>
      <c r="G379" t="s">
        <v>387</v>
      </c>
      <c r="H379" t="s">
        <v>3930</v>
      </c>
      <c r="I379" t="s">
        <v>3902</v>
      </c>
      <c r="J379" t="s">
        <v>3902</v>
      </c>
      <c r="K379">
        <v>200</v>
      </c>
      <c r="L379" t="s">
        <v>3902</v>
      </c>
      <c r="M379" t="s">
        <v>389</v>
      </c>
      <c r="N379">
        <v>0</v>
      </c>
      <c r="O379">
        <v>0</v>
      </c>
      <c r="P379">
        <v>0</v>
      </c>
      <c r="Q379">
        <v>0</v>
      </c>
      <c r="R379">
        <v>0</v>
      </c>
      <c r="S379">
        <v>0</v>
      </c>
      <c r="T379">
        <v>0</v>
      </c>
      <c r="U379">
        <v>0</v>
      </c>
      <c r="V379">
        <v>0</v>
      </c>
      <c r="W379">
        <v>0</v>
      </c>
      <c r="X379">
        <v>0</v>
      </c>
      <c r="Y379">
        <v>0</v>
      </c>
      <c r="Z379">
        <v>0</v>
      </c>
      <c r="AA379">
        <v>0</v>
      </c>
      <c r="AB379">
        <v>0</v>
      </c>
      <c r="AC379" s="9" t="str">
        <f t="shared" si="5"/>
        <v>B096L77NB1</v>
      </c>
      <c r="AE379" s="10" t="s">
        <v>2719</v>
      </c>
      <c r="AF379" s="10" t="s">
        <v>2510</v>
      </c>
    </row>
    <row r="380" spans="2:32" ht="14.25" x14ac:dyDescent="0.45">
      <c r="B380" t="s">
        <v>382</v>
      </c>
      <c r="C380" t="s">
        <v>2980</v>
      </c>
      <c r="D380" t="s">
        <v>384</v>
      </c>
      <c r="E380" t="s">
        <v>385</v>
      </c>
      <c r="F380" t="s">
        <v>429</v>
      </c>
      <c r="G380" t="s">
        <v>387</v>
      </c>
      <c r="H380" t="s">
        <v>3930</v>
      </c>
      <c r="I380" t="s">
        <v>3902</v>
      </c>
      <c r="J380" t="s">
        <v>3902</v>
      </c>
      <c r="K380">
        <v>500</v>
      </c>
      <c r="L380" t="s">
        <v>3902</v>
      </c>
      <c r="M380" t="s">
        <v>389</v>
      </c>
      <c r="N380">
        <v>0</v>
      </c>
      <c r="O380">
        <v>0</v>
      </c>
      <c r="P380">
        <v>0</v>
      </c>
      <c r="Q380">
        <v>0</v>
      </c>
      <c r="R380">
        <v>0</v>
      </c>
      <c r="S380">
        <v>0</v>
      </c>
      <c r="T380">
        <v>0</v>
      </c>
      <c r="U380">
        <v>0</v>
      </c>
      <c r="V380">
        <v>0</v>
      </c>
      <c r="W380">
        <v>0</v>
      </c>
      <c r="X380">
        <v>0</v>
      </c>
      <c r="Y380">
        <v>0</v>
      </c>
      <c r="Z380">
        <v>0</v>
      </c>
      <c r="AA380">
        <v>0</v>
      </c>
      <c r="AB380">
        <v>0</v>
      </c>
      <c r="AC380" s="9" t="str">
        <f t="shared" si="5"/>
        <v>B096L77NB1</v>
      </c>
      <c r="AE380" s="10" t="s">
        <v>2721</v>
      </c>
      <c r="AF380" s="10" t="s">
        <v>2510</v>
      </c>
    </row>
    <row r="381" spans="2:32" ht="14.25" x14ac:dyDescent="0.45">
      <c r="B381" t="s">
        <v>382</v>
      </c>
      <c r="C381" t="s">
        <v>2984</v>
      </c>
      <c r="D381" t="s">
        <v>384</v>
      </c>
      <c r="E381" t="s">
        <v>385</v>
      </c>
      <c r="F381" t="s">
        <v>429</v>
      </c>
      <c r="G381" t="s">
        <v>387</v>
      </c>
      <c r="H381" t="s">
        <v>3930</v>
      </c>
      <c r="I381" t="s">
        <v>3902</v>
      </c>
      <c r="J381" t="s">
        <v>3902</v>
      </c>
      <c r="K381">
        <v>500</v>
      </c>
      <c r="L381" t="s">
        <v>3902</v>
      </c>
      <c r="M381" t="s">
        <v>389</v>
      </c>
      <c r="N381">
        <v>0</v>
      </c>
      <c r="O381">
        <v>0</v>
      </c>
      <c r="P381">
        <v>0</v>
      </c>
      <c r="Q381">
        <v>0</v>
      </c>
      <c r="R381">
        <v>0</v>
      </c>
      <c r="S381">
        <v>0</v>
      </c>
      <c r="T381">
        <v>0</v>
      </c>
      <c r="U381">
        <v>0</v>
      </c>
      <c r="V381">
        <v>0</v>
      </c>
      <c r="W381">
        <v>0</v>
      </c>
      <c r="X381">
        <v>0</v>
      </c>
      <c r="Y381">
        <v>0</v>
      </c>
      <c r="Z381">
        <v>0</v>
      </c>
      <c r="AA381">
        <v>0</v>
      </c>
      <c r="AB381">
        <v>0</v>
      </c>
      <c r="AC381" s="9" t="str">
        <f t="shared" si="5"/>
        <v>B096L77NB1</v>
      </c>
      <c r="AE381" s="10" t="s">
        <v>2723</v>
      </c>
      <c r="AF381" s="10" t="s">
        <v>2510</v>
      </c>
    </row>
    <row r="382" spans="2:32" ht="14.25" x14ac:dyDescent="0.45">
      <c r="B382" t="s">
        <v>382</v>
      </c>
      <c r="C382" t="s">
        <v>2988</v>
      </c>
      <c r="D382" t="s">
        <v>384</v>
      </c>
      <c r="E382" t="s">
        <v>385</v>
      </c>
      <c r="F382" t="s">
        <v>429</v>
      </c>
      <c r="G382" t="s">
        <v>387</v>
      </c>
      <c r="H382" t="s">
        <v>3930</v>
      </c>
      <c r="I382" t="s">
        <v>3902</v>
      </c>
      <c r="J382" t="s">
        <v>3902</v>
      </c>
      <c r="K382">
        <v>500</v>
      </c>
      <c r="L382" t="s">
        <v>3902</v>
      </c>
      <c r="M382" t="s">
        <v>389</v>
      </c>
      <c r="N382">
        <v>0</v>
      </c>
      <c r="O382">
        <v>0</v>
      </c>
      <c r="P382">
        <v>0</v>
      </c>
      <c r="Q382">
        <v>0</v>
      </c>
      <c r="R382">
        <v>0</v>
      </c>
      <c r="S382">
        <v>0</v>
      </c>
      <c r="T382">
        <v>0</v>
      </c>
      <c r="U382">
        <v>0</v>
      </c>
      <c r="V382">
        <v>0</v>
      </c>
      <c r="W382">
        <v>0</v>
      </c>
      <c r="X382">
        <v>0</v>
      </c>
      <c r="Y382">
        <v>0</v>
      </c>
      <c r="Z382">
        <v>0</v>
      </c>
      <c r="AA382">
        <v>0</v>
      </c>
      <c r="AB382">
        <v>0</v>
      </c>
      <c r="AC382" s="9" t="str">
        <f t="shared" si="5"/>
        <v>B096L77NB1</v>
      </c>
      <c r="AE382" s="10" t="s">
        <v>2725</v>
      </c>
      <c r="AF382" s="10" t="s">
        <v>2510</v>
      </c>
    </row>
    <row r="383" spans="2:32" ht="14.25" x14ac:dyDescent="0.45">
      <c r="B383" t="s">
        <v>382</v>
      </c>
      <c r="C383" t="s">
        <v>2992</v>
      </c>
      <c r="D383" t="s">
        <v>384</v>
      </c>
      <c r="E383" t="s">
        <v>385</v>
      </c>
      <c r="F383" t="s">
        <v>429</v>
      </c>
      <c r="G383" t="s">
        <v>387</v>
      </c>
      <c r="H383" t="s">
        <v>3930</v>
      </c>
      <c r="I383" t="s">
        <v>3902</v>
      </c>
      <c r="J383" t="s">
        <v>3902</v>
      </c>
      <c r="K383">
        <v>200</v>
      </c>
      <c r="L383" t="s">
        <v>3902</v>
      </c>
      <c r="M383" t="s">
        <v>389</v>
      </c>
      <c r="N383">
        <v>0</v>
      </c>
      <c r="O383">
        <v>0</v>
      </c>
      <c r="P383">
        <v>0</v>
      </c>
      <c r="Q383">
        <v>0</v>
      </c>
      <c r="R383">
        <v>0</v>
      </c>
      <c r="S383">
        <v>0</v>
      </c>
      <c r="T383">
        <v>0</v>
      </c>
      <c r="U383">
        <v>0</v>
      </c>
      <c r="V383">
        <v>0</v>
      </c>
      <c r="W383">
        <v>0</v>
      </c>
      <c r="X383">
        <v>0</v>
      </c>
      <c r="Y383">
        <v>0</v>
      </c>
      <c r="Z383">
        <v>0</v>
      </c>
      <c r="AA383">
        <v>0</v>
      </c>
      <c r="AB383">
        <v>0</v>
      </c>
      <c r="AC383" s="9" t="str">
        <f t="shared" si="5"/>
        <v>B096L77NB1</v>
      </c>
      <c r="AE383" s="10" t="s">
        <v>2727</v>
      </c>
      <c r="AF383" s="10" t="s">
        <v>2510</v>
      </c>
    </row>
    <row r="384" spans="2:32" ht="14.25" x14ac:dyDescent="0.45">
      <c r="B384" t="s">
        <v>382</v>
      </c>
      <c r="C384" t="s">
        <v>2954</v>
      </c>
      <c r="D384" t="s">
        <v>384</v>
      </c>
      <c r="E384" t="s">
        <v>385</v>
      </c>
      <c r="F384" t="s">
        <v>429</v>
      </c>
      <c r="G384" t="s">
        <v>387</v>
      </c>
      <c r="H384" t="s">
        <v>3930</v>
      </c>
      <c r="I384" t="s">
        <v>3902</v>
      </c>
      <c r="J384" t="s">
        <v>3902</v>
      </c>
      <c r="K384">
        <v>200</v>
      </c>
      <c r="L384" t="s">
        <v>3902</v>
      </c>
      <c r="M384" t="s">
        <v>389</v>
      </c>
      <c r="N384">
        <v>0</v>
      </c>
      <c r="O384">
        <v>0</v>
      </c>
      <c r="P384">
        <v>0</v>
      </c>
      <c r="Q384">
        <v>0</v>
      </c>
      <c r="R384">
        <v>0</v>
      </c>
      <c r="S384">
        <v>0</v>
      </c>
      <c r="T384">
        <v>0</v>
      </c>
      <c r="U384">
        <v>0</v>
      </c>
      <c r="V384">
        <v>0</v>
      </c>
      <c r="W384">
        <v>0</v>
      </c>
      <c r="X384">
        <v>0</v>
      </c>
      <c r="Y384">
        <v>0</v>
      </c>
      <c r="Z384">
        <v>0</v>
      </c>
      <c r="AA384">
        <v>0</v>
      </c>
      <c r="AB384">
        <v>0</v>
      </c>
      <c r="AC384" s="9" t="str">
        <f t="shared" si="5"/>
        <v>B096L77NB1</v>
      </c>
      <c r="AE384" s="10" t="s">
        <v>2729</v>
      </c>
      <c r="AF384" s="10" t="s">
        <v>2510</v>
      </c>
    </row>
    <row r="385" spans="2:32" ht="14.25" x14ac:dyDescent="0.45">
      <c r="B385" t="s">
        <v>382</v>
      </c>
      <c r="C385" t="s">
        <v>2956</v>
      </c>
      <c r="D385" t="s">
        <v>384</v>
      </c>
      <c r="E385" t="s">
        <v>385</v>
      </c>
      <c r="F385" t="s">
        <v>429</v>
      </c>
      <c r="G385" t="s">
        <v>387</v>
      </c>
      <c r="H385" t="s">
        <v>3930</v>
      </c>
      <c r="I385" t="s">
        <v>3902</v>
      </c>
      <c r="J385" t="s">
        <v>3902</v>
      </c>
      <c r="K385">
        <v>500</v>
      </c>
      <c r="L385" t="s">
        <v>3902</v>
      </c>
      <c r="M385" t="s">
        <v>389</v>
      </c>
      <c r="N385">
        <v>0</v>
      </c>
      <c r="O385">
        <v>0</v>
      </c>
      <c r="P385">
        <v>0</v>
      </c>
      <c r="Q385">
        <v>0</v>
      </c>
      <c r="R385">
        <v>0</v>
      </c>
      <c r="S385">
        <v>0</v>
      </c>
      <c r="T385">
        <v>0</v>
      </c>
      <c r="U385">
        <v>0</v>
      </c>
      <c r="V385">
        <v>0</v>
      </c>
      <c r="W385">
        <v>0</v>
      </c>
      <c r="X385">
        <v>0</v>
      </c>
      <c r="Y385">
        <v>0</v>
      </c>
      <c r="Z385">
        <v>0</v>
      </c>
      <c r="AA385">
        <v>0</v>
      </c>
      <c r="AB385">
        <v>0</v>
      </c>
      <c r="AC385" s="9" t="str">
        <f t="shared" si="5"/>
        <v>B096L77NB1</v>
      </c>
      <c r="AE385" s="10" t="s">
        <v>2731</v>
      </c>
      <c r="AF385" s="10" t="s">
        <v>2510</v>
      </c>
    </row>
    <row r="386" spans="2:32" ht="14.25" x14ac:dyDescent="0.45">
      <c r="B386" t="s">
        <v>382</v>
      </c>
      <c r="C386" t="s">
        <v>2978</v>
      </c>
      <c r="D386" t="s">
        <v>384</v>
      </c>
      <c r="E386" t="s">
        <v>385</v>
      </c>
      <c r="F386" t="s">
        <v>429</v>
      </c>
      <c r="G386" t="s">
        <v>387</v>
      </c>
      <c r="H386" t="s">
        <v>3930</v>
      </c>
      <c r="I386" t="s">
        <v>3902</v>
      </c>
      <c r="J386" t="s">
        <v>3902</v>
      </c>
      <c r="K386">
        <v>500</v>
      </c>
      <c r="L386" t="s">
        <v>3902</v>
      </c>
      <c r="M386" t="s">
        <v>389</v>
      </c>
      <c r="N386">
        <v>0</v>
      </c>
      <c r="O386">
        <v>0</v>
      </c>
      <c r="P386">
        <v>0</v>
      </c>
      <c r="Q386">
        <v>0</v>
      </c>
      <c r="R386">
        <v>0</v>
      </c>
      <c r="S386">
        <v>0</v>
      </c>
      <c r="T386">
        <v>0</v>
      </c>
      <c r="U386">
        <v>0</v>
      </c>
      <c r="V386">
        <v>0</v>
      </c>
      <c r="W386">
        <v>0</v>
      </c>
      <c r="X386">
        <v>0</v>
      </c>
      <c r="Y386">
        <v>0</v>
      </c>
      <c r="Z386">
        <v>0</v>
      </c>
      <c r="AA386">
        <v>0</v>
      </c>
      <c r="AB386">
        <v>0</v>
      </c>
      <c r="AC386" s="9" t="str">
        <f t="shared" si="5"/>
        <v>B096L77NB1</v>
      </c>
      <c r="AE386" s="10" t="s">
        <v>2733</v>
      </c>
      <c r="AF386" s="10" t="s">
        <v>2510</v>
      </c>
    </row>
    <row r="387" spans="2:32" ht="14.25" x14ac:dyDescent="0.45">
      <c r="B387" t="s">
        <v>382</v>
      </c>
      <c r="C387" t="s">
        <v>2842</v>
      </c>
      <c r="D387" t="s">
        <v>384</v>
      </c>
      <c r="E387" t="s">
        <v>385</v>
      </c>
      <c r="F387" t="s">
        <v>429</v>
      </c>
      <c r="G387" t="s">
        <v>387</v>
      </c>
      <c r="H387" t="s">
        <v>3930</v>
      </c>
      <c r="I387" t="s">
        <v>3902</v>
      </c>
      <c r="J387" t="s">
        <v>3902</v>
      </c>
      <c r="K387">
        <v>200</v>
      </c>
      <c r="L387" t="s">
        <v>3902</v>
      </c>
      <c r="M387" t="s">
        <v>389</v>
      </c>
      <c r="N387">
        <v>0</v>
      </c>
      <c r="O387">
        <v>0</v>
      </c>
      <c r="P387">
        <v>0</v>
      </c>
      <c r="Q387">
        <v>0</v>
      </c>
      <c r="R387">
        <v>0</v>
      </c>
      <c r="S387">
        <v>0</v>
      </c>
      <c r="T387">
        <v>0</v>
      </c>
      <c r="U387">
        <v>0</v>
      </c>
      <c r="V387">
        <v>0</v>
      </c>
      <c r="W387">
        <v>0</v>
      </c>
      <c r="X387">
        <v>0</v>
      </c>
      <c r="Y387">
        <v>0</v>
      </c>
      <c r="Z387">
        <v>0</v>
      </c>
      <c r="AA387">
        <v>0</v>
      </c>
      <c r="AB387">
        <v>0</v>
      </c>
      <c r="AC387" s="9" t="str">
        <f t="shared" si="5"/>
        <v>B095MJ8PKF</v>
      </c>
      <c r="AE387" s="10" t="s">
        <v>2735</v>
      </c>
      <c r="AF387" s="10" t="s">
        <v>2510</v>
      </c>
    </row>
    <row r="388" spans="2:32" ht="14.25" x14ac:dyDescent="0.45">
      <c r="B388" t="s">
        <v>382</v>
      </c>
      <c r="C388" t="s">
        <v>2846</v>
      </c>
      <c r="D388" t="s">
        <v>384</v>
      </c>
      <c r="E388" t="s">
        <v>385</v>
      </c>
      <c r="F388" t="s">
        <v>429</v>
      </c>
      <c r="G388" t="s">
        <v>387</v>
      </c>
      <c r="H388" t="s">
        <v>3930</v>
      </c>
      <c r="I388" t="s">
        <v>3902</v>
      </c>
      <c r="J388" t="s">
        <v>3902</v>
      </c>
      <c r="K388">
        <v>500</v>
      </c>
      <c r="L388" t="s">
        <v>3902</v>
      </c>
      <c r="M388" t="s">
        <v>389</v>
      </c>
      <c r="N388">
        <v>0</v>
      </c>
      <c r="O388">
        <v>0</v>
      </c>
      <c r="P388">
        <v>0</v>
      </c>
      <c r="Q388">
        <v>0</v>
      </c>
      <c r="R388">
        <v>0</v>
      </c>
      <c r="S388">
        <v>0</v>
      </c>
      <c r="T388">
        <v>0</v>
      </c>
      <c r="U388">
        <v>0</v>
      </c>
      <c r="V388">
        <v>0</v>
      </c>
      <c r="W388">
        <v>0</v>
      </c>
      <c r="X388">
        <v>0</v>
      </c>
      <c r="Y388">
        <v>0</v>
      </c>
      <c r="Z388">
        <v>0</v>
      </c>
      <c r="AA388">
        <v>0</v>
      </c>
      <c r="AB388">
        <v>0</v>
      </c>
      <c r="AC388" s="9" t="str">
        <f t="shared" ref="AC388:AC451" si="6">VLOOKUP(C388,$AE$3:$AF$559,2,FALSE)</f>
        <v>B095MJ8PKF</v>
      </c>
      <c r="AE388" s="10" t="s">
        <v>2737</v>
      </c>
      <c r="AF388" s="10" t="s">
        <v>2510</v>
      </c>
    </row>
    <row r="389" spans="2:32" ht="14.25" x14ac:dyDescent="0.45">
      <c r="B389" t="s">
        <v>382</v>
      </c>
      <c r="C389" t="s">
        <v>2848</v>
      </c>
      <c r="D389" t="s">
        <v>384</v>
      </c>
      <c r="E389" t="s">
        <v>385</v>
      </c>
      <c r="F389" t="s">
        <v>429</v>
      </c>
      <c r="G389" t="s">
        <v>387</v>
      </c>
      <c r="H389" t="s">
        <v>3930</v>
      </c>
      <c r="I389" t="s">
        <v>3902</v>
      </c>
      <c r="J389" t="s">
        <v>3902</v>
      </c>
      <c r="K389">
        <v>200</v>
      </c>
      <c r="L389" t="s">
        <v>3902</v>
      </c>
      <c r="M389" t="s">
        <v>389</v>
      </c>
      <c r="N389">
        <v>0</v>
      </c>
      <c r="O389">
        <v>0</v>
      </c>
      <c r="P389">
        <v>0</v>
      </c>
      <c r="Q389">
        <v>0</v>
      </c>
      <c r="R389">
        <v>0</v>
      </c>
      <c r="S389">
        <v>0</v>
      </c>
      <c r="T389">
        <v>0</v>
      </c>
      <c r="U389">
        <v>0</v>
      </c>
      <c r="V389">
        <v>0</v>
      </c>
      <c r="W389">
        <v>0</v>
      </c>
      <c r="X389">
        <v>0</v>
      </c>
      <c r="Y389">
        <v>0</v>
      </c>
      <c r="Z389">
        <v>0</v>
      </c>
      <c r="AA389">
        <v>0</v>
      </c>
      <c r="AB389">
        <v>0</v>
      </c>
      <c r="AC389" s="9" t="str">
        <f t="shared" si="6"/>
        <v>B095MJ8PKF</v>
      </c>
      <c r="AE389" s="10" t="s">
        <v>2739</v>
      </c>
      <c r="AF389" s="10" t="s">
        <v>2510</v>
      </c>
    </row>
    <row r="390" spans="2:32" ht="14.25" x14ac:dyDescent="0.45">
      <c r="B390" t="s">
        <v>382</v>
      </c>
      <c r="C390" t="s">
        <v>2840</v>
      </c>
      <c r="D390" t="s">
        <v>384</v>
      </c>
      <c r="E390" t="s">
        <v>385</v>
      </c>
      <c r="F390" t="s">
        <v>429</v>
      </c>
      <c r="G390" t="s">
        <v>387</v>
      </c>
      <c r="H390" t="s">
        <v>3930</v>
      </c>
      <c r="I390" t="s">
        <v>3902</v>
      </c>
      <c r="J390" t="s">
        <v>3902</v>
      </c>
      <c r="K390">
        <v>200</v>
      </c>
      <c r="L390" t="s">
        <v>3902</v>
      </c>
      <c r="M390" t="s">
        <v>389</v>
      </c>
      <c r="N390">
        <v>0</v>
      </c>
      <c r="O390">
        <v>0</v>
      </c>
      <c r="P390">
        <v>0</v>
      </c>
      <c r="Q390">
        <v>0</v>
      </c>
      <c r="R390">
        <v>0</v>
      </c>
      <c r="S390">
        <v>0</v>
      </c>
      <c r="T390">
        <v>0</v>
      </c>
      <c r="U390">
        <v>0</v>
      </c>
      <c r="V390">
        <v>0</v>
      </c>
      <c r="W390">
        <v>0</v>
      </c>
      <c r="X390">
        <v>0</v>
      </c>
      <c r="Y390">
        <v>0</v>
      </c>
      <c r="Z390">
        <v>0</v>
      </c>
      <c r="AA390">
        <v>0</v>
      </c>
      <c r="AB390">
        <v>0</v>
      </c>
      <c r="AC390" s="9" t="str">
        <f t="shared" si="6"/>
        <v>B095MJ8PKF</v>
      </c>
      <c r="AE390" s="10" t="s">
        <v>2741</v>
      </c>
      <c r="AF390" s="10" t="s">
        <v>2510</v>
      </c>
    </row>
    <row r="391" spans="2:32" ht="14.25" x14ac:dyDescent="0.45">
      <c r="B391" t="s">
        <v>382</v>
      </c>
      <c r="C391" t="s">
        <v>2838</v>
      </c>
      <c r="D391" t="s">
        <v>384</v>
      </c>
      <c r="E391" t="s">
        <v>385</v>
      </c>
      <c r="F391" t="s">
        <v>429</v>
      </c>
      <c r="G391" t="s">
        <v>387</v>
      </c>
      <c r="H391" t="s">
        <v>3930</v>
      </c>
      <c r="I391" t="s">
        <v>3902</v>
      </c>
      <c r="J391" t="s">
        <v>3902</v>
      </c>
      <c r="K391">
        <v>200</v>
      </c>
      <c r="L391" t="s">
        <v>3902</v>
      </c>
      <c r="M391" t="s">
        <v>389</v>
      </c>
      <c r="N391">
        <v>0</v>
      </c>
      <c r="O391">
        <v>0</v>
      </c>
      <c r="P391">
        <v>0</v>
      </c>
      <c r="Q391">
        <v>0</v>
      </c>
      <c r="R391">
        <v>0</v>
      </c>
      <c r="S391">
        <v>0</v>
      </c>
      <c r="T391">
        <v>0</v>
      </c>
      <c r="U391">
        <v>0</v>
      </c>
      <c r="V391">
        <v>0</v>
      </c>
      <c r="W391">
        <v>0</v>
      </c>
      <c r="X391">
        <v>0</v>
      </c>
      <c r="Y391">
        <v>0</v>
      </c>
      <c r="Z391">
        <v>0</v>
      </c>
      <c r="AA391">
        <v>0</v>
      </c>
      <c r="AB391">
        <v>0</v>
      </c>
      <c r="AC391" s="9" t="str">
        <f t="shared" si="6"/>
        <v>B095MJ8PKF</v>
      </c>
      <c r="AE391" s="10" t="s">
        <v>2743</v>
      </c>
      <c r="AF391" s="10" t="s">
        <v>2510</v>
      </c>
    </row>
    <row r="392" spans="2:32" ht="14.25" x14ac:dyDescent="0.45">
      <c r="B392" t="s">
        <v>382</v>
      </c>
      <c r="C392" t="s">
        <v>2836</v>
      </c>
      <c r="D392" t="s">
        <v>384</v>
      </c>
      <c r="E392" t="s">
        <v>385</v>
      </c>
      <c r="F392" t="s">
        <v>429</v>
      </c>
      <c r="G392" t="s">
        <v>387</v>
      </c>
      <c r="H392" t="s">
        <v>3930</v>
      </c>
      <c r="I392" t="s">
        <v>3902</v>
      </c>
      <c r="J392" t="s">
        <v>3902</v>
      </c>
      <c r="K392">
        <v>200</v>
      </c>
      <c r="L392" t="s">
        <v>3902</v>
      </c>
      <c r="M392" t="s">
        <v>389</v>
      </c>
      <c r="N392">
        <v>0</v>
      </c>
      <c r="O392">
        <v>0</v>
      </c>
      <c r="P392">
        <v>0</v>
      </c>
      <c r="Q392">
        <v>0</v>
      </c>
      <c r="R392">
        <v>0</v>
      </c>
      <c r="S392">
        <v>0</v>
      </c>
      <c r="T392">
        <v>0</v>
      </c>
      <c r="U392">
        <v>0</v>
      </c>
      <c r="V392">
        <v>0</v>
      </c>
      <c r="W392">
        <v>0</v>
      </c>
      <c r="X392">
        <v>0</v>
      </c>
      <c r="Y392">
        <v>0</v>
      </c>
      <c r="Z392">
        <v>0</v>
      </c>
      <c r="AA392">
        <v>0</v>
      </c>
      <c r="AB392">
        <v>0</v>
      </c>
      <c r="AC392" s="9" t="str">
        <f t="shared" si="6"/>
        <v>B095MJ8PKF</v>
      </c>
      <c r="AE392" s="10" t="s">
        <v>2745</v>
      </c>
      <c r="AF392" s="10" t="s">
        <v>2510</v>
      </c>
    </row>
    <row r="393" spans="2:32" ht="14.25" x14ac:dyDescent="0.45">
      <c r="B393" t="s">
        <v>382</v>
      </c>
      <c r="C393" t="s">
        <v>2844</v>
      </c>
      <c r="D393" t="s">
        <v>384</v>
      </c>
      <c r="E393" t="s">
        <v>385</v>
      </c>
      <c r="F393" t="s">
        <v>429</v>
      </c>
      <c r="G393" t="s">
        <v>387</v>
      </c>
      <c r="H393" t="s">
        <v>3930</v>
      </c>
      <c r="I393" t="s">
        <v>3902</v>
      </c>
      <c r="J393" t="s">
        <v>3902</v>
      </c>
      <c r="K393">
        <v>200</v>
      </c>
      <c r="L393" t="s">
        <v>3902</v>
      </c>
      <c r="M393" t="s">
        <v>389</v>
      </c>
      <c r="N393">
        <v>0</v>
      </c>
      <c r="O393">
        <v>0</v>
      </c>
      <c r="P393">
        <v>0</v>
      </c>
      <c r="Q393">
        <v>0</v>
      </c>
      <c r="R393">
        <v>0</v>
      </c>
      <c r="S393">
        <v>0</v>
      </c>
      <c r="T393">
        <v>0</v>
      </c>
      <c r="U393">
        <v>0</v>
      </c>
      <c r="V393">
        <v>0</v>
      </c>
      <c r="W393">
        <v>0</v>
      </c>
      <c r="X393">
        <v>0</v>
      </c>
      <c r="Y393">
        <v>0</v>
      </c>
      <c r="Z393">
        <v>0</v>
      </c>
      <c r="AA393">
        <v>0</v>
      </c>
      <c r="AB393">
        <v>0</v>
      </c>
      <c r="AC393" s="9" t="str">
        <f t="shared" si="6"/>
        <v>B095MJ8PKF</v>
      </c>
      <c r="AE393" s="10" t="s">
        <v>2747</v>
      </c>
      <c r="AF393" s="10" t="s">
        <v>2510</v>
      </c>
    </row>
    <row r="394" spans="2:32" ht="14.25" x14ac:dyDescent="0.45">
      <c r="B394" t="s">
        <v>382</v>
      </c>
      <c r="C394" t="s">
        <v>2854</v>
      </c>
      <c r="D394" t="s">
        <v>384</v>
      </c>
      <c r="E394" t="s">
        <v>385</v>
      </c>
      <c r="F394" t="s">
        <v>429</v>
      </c>
      <c r="G394" t="s">
        <v>387</v>
      </c>
      <c r="H394" t="s">
        <v>3930</v>
      </c>
      <c r="I394" t="s">
        <v>3902</v>
      </c>
      <c r="J394" t="s">
        <v>3902</v>
      </c>
      <c r="K394">
        <v>200</v>
      </c>
      <c r="L394" t="s">
        <v>3902</v>
      </c>
      <c r="M394" t="s">
        <v>389</v>
      </c>
      <c r="N394">
        <v>0</v>
      </c>
      <c r="O394">
        <v>0</v>
      </c>
      <c r="P394">
        <v>0</v>
      </c>
      <c r="Q394">
        <v>0</v>
      </c>
      <c r="R394">
        <v>0</v>
      </c>
      <c r="S394">
        <v>0</v>
      </c>
      <c r="T394">
        <v>0</v>
      </c>
      <c r="U394">
        <v>0</v>
      </c>
      <c r="V394">
        <v>0</v>
      </c>
      <c r="W394">
        <v>0</v>
      </c>
      <c r="X394">
        <v>0</v>
      </c>
      <c r="Y394">
        <v>0</v>
      </c>
      <c r="Z394">
        <v>0</v>
      </c>
      <c r="AA394">
        <v>0</v>
      </c>
      <c r="AB394">
        <v>0</v>
      </c>
      <c r="AC394" s="9" t="str">
        <f t="shared" si="6"/>
        <v>B095MJ8PKF</v>
      </c>
      <c r="AE394" s="10" t="s">
        <v>2749</v>
      </c>
      <c r="AF394" s="10" t="s">
        <v>2514</v>
      </c>
    </row>
    <row r="395" spans="2:32" ht="14.25" x14ac:dyDescent="0.45">
      <c r="B395" t="s">
        <v>382</v>
      </c>
      <c r="C395" t="s">
        <v>2850</v>
      </c>
      <c r="D395" t="s">
        <v>384</v>
      </c>
      <c r="E395" t="s">
        <v>385</v>
      </c>
      <c r="F395" t="s">
        <v>429</v>
      </c>
      <c r="G395" t="s">
        <v>387</v>
      </c>
      <c r="H395" t="s">
        <v>3930</v>
      </c>
      <c r="I395" t="s">
        <v>3902</v>
      </c>
      <c r="J395" t="s">
        <v>3902</v>
      </c>
      <c r="K395">
        <v>200</v>
      </c>
      <c r="L395" t="s">
        <v>3902</v>
      </c>
      <c r="M395" t="s">
        <v>389</v>
      </c>
      <c r="N395">
        <v>0</v>
      </c>
      <c r="O395">
        <v>0</v>
      </c>
      <c r="P395">
        <v>0</v>
      </c>
      <c r="Q395">
        <v>0</v>
      </c>
      <c r="R395">
        <v>0</v>
      </c>
      <c r="S395">
        <v>0</v>
      </c>
      <c r="T395">
        <v>0</v>
      </c>
      <c r="U395">
        <v>0</v>
      </c>
      <c r="V395">
        <v>0</v>
      </c>
      <c r="W395">
        <v>0</v>
      </c>
      <c r="X395">
        <v>0</v>
      </c>
      <c r="Y395">
        <v>0</v>
      </c>
      <c r="Z395">
        <v>0</v>
      </c>
      <c r="AA395">
        <v>0</v>
      </c>
      <c r="AB395">
        <v>0</v>
      </c>
      <c r="AC395" s="9" t="str">
        <f t="shared" si="6"/>
        <v>B095MJ8PKF</v>
      </c>
      <c r="AE395" s="10" t="s">
        <v>2751</v>
      </c>
      <c r="AF395" s="10" t="s">
        <v>2514</v>
      </c>
    </row>
    <row r="396" spans="2:32" ht="14.25" x14ac:dyDescent="0.45">
      <c r="B396" t="s">
        <v>382</v>
      </c>
      <c r="C396" t="s">
        <v>2834</v>
      </c>
      <c r="D396" t="s">
        <v>384</v>
      </c>
      <c r="E396" t="s">
        <v>385</v>
      </c>
      <c r="F396" t="s">
        <v>429</v>
      </c>
      <c r="G396" t="s">
        <v>387</v>
      </c>
      <c r="H396" t="s">
        <v>3930</v>
      </c>
      <c r="I396" t="s">
        <v>3902</v>
      </c>
      <c r="J396" t="s">
        <v>3902</v>
      </c>
      <c r="K396">
        <v>500</v>
      </c>
      <c r="L396" t="s">
        <v>3902</v>
      </c>
      <c r="M396" t="s">
        <v>389</v>
      </c>
      <c r="N396">
        <v>0</v>
      </c>
      <c r="O396">
        <v>0</v>
      </c>
      <c r="P396">
        <v>0</v>
      </c>
      <c r="Q396">
        <v>0</v>
      </c>
      <c r="R396">
        <v>0</v>
      </c>
      <c r="S396">
        <v>0</v>
      </c>
      <c r="T396">
        <v>0</v>
      </c>
      <c r="U396">
        <v>0</v>
      </c>
      <c r="V396">
        <v>0</v>
      </c>
      <c r="W396">
        <v>0</v>
      </c>
      <c r="X396">
        <v>0</v>
      </c>
      <c r="Y396">
        <v>0</v>
      </c>
      <c r="Z396">
        <v>0</v>
      </c>
      <c r="AA396">
        <v>0</v>
      </c>
      <c r="AB396">
        <v>0</v>
      </c>
      <c r="AC396" s="9" t="str">
        <f t="shared" si="6"/>
        <v>B095MJ8PKF</v>
      </c>
      <c r="AE396" s="10" t="s">
        <v>2753</v>
      </c>
      <c r="AF396" s="10" t="s">
        <v>2504</v>
      </c>
    </row>
    <row r="397" spans="2:32" ht="14.25" x14ac:dyDescent="0.45">
      <c r="B397" t="s">
        <v>382</v>
      </c>
      <c r="C397" t="s">
        <v>2856</v>
      </c>
      <c r="D397" t="s">
        <v>384</v>
      </c>
      <c r="E397" t="s">
        <v>385</v>
      </c>
      <c r="F397" t="s">
        <v>429</v>
      </c>
      <c r="G397" t="s">
        <v>387</v>
      </c>
      <c r="H397" t="s">
        <v>3930</v>
      </c>
      <c r="I397" t="s">
        <v>3902</v>
      </c>
      <c r="J397" t="s">
        <v>3902</v>
      </c>
      <c r="K397">
        <v>500</v>
      </c>
      <c r="L397" t="s">
        <v>3902</v>
      </c>
      <c r="M397" t="s">
        <v>389</v>
      </c>
      <c r="N397">
        <v>0</v>
      </c>
      <c r="O397">
        <v>0</v>
      </c>
      <c r="P397">
        <v>0</v>
      </c>
      <c r="Q397">
        <v>0</v>
      </c>
      <c r="R397">
        <v>0</v>
      </c>
      <c r="S397">
        <v>0</v>
      </c>
      <c r="T397">
        <v>0</v>
      </c>
      <c r="U397">
        <v>0</v>
      </c>
      <c r="V397">
        <v>0</v>
      </c>
      <c r="W397">
        <v>0</v>
      </c>
      <c r="X397">
        <v>0</v>
      </c>
      <c r="Y397">
        <v>0</v>
      </c>
      <c r="Z397">
        <v>0</v>
      </c>
      <c r="AA397">
        <v>0</v>
      </c>
      <c r="AB397">
        <v>0</v>
      </c>
      <c r="AC397" s="9" t="str">
        <f t="shared" si="6"/>
        <v>B095MJ8PKF</v>
      </c>
      <c r="AE397" s="10" t="s">
        <v>2755</v>
      </c>
      <c r="AF397" s="10" t="s">
        <v>2504</v>
      </c>
    </row>
    <row r="398" spans="2:32" ht="14.25" x14ac:dyDescent="0.45">
      <c r="B398" t="s">
        <v>382</v>
      </c>
      <c r="C398" t="s">
        <v>2860</v>
      </c>
      <c r="D398" t="s">
        <v>384</v>
      </c>
      <c r="E398" t="s">
        <v>385</v>
      </c>
      <c r="F398" t="s">
        <v>429</v>
      </c>
      <c r="G398" t="s">
        <v>387</v>
      </c>
      <c r="H398" t="s">
        <v>3930</v>
      </c>
      <c r="I398" t="s">
        <v>3902</v>
      </c>
      <c r="J398" t="s">
        <v>3902</v>
      </c>
      <c r="K398">
        <v>200</v>
      </c>
      <c r="L398" t="s">
        <v>3902</v>
      </c>
      <c r="M398" t="s">
        <v>389</v>
      </c>
      <c r="N398">
        <v>0</v>
      </c>
      <c r="O398">
        <v>0</v>
      </c>
      <c r="P398">
        <v>0</v>
      </c>
      <c r="Q398">
        <v>0</v>
      </c>
      <c r="R398">
        <v>0</v>
      </c>
      <c r="S398">
        <v>0</v>
      </c>
      <c r="T398">
        <v>0</v>
      </c>
      <c r="U398">
        <v>0</v>
      </c>
      <c r="V398">
        <v>0</v>
      </c>
      <c r="W398">
        <v>0</v>
      </c>
      <c r="X398">
        <v>0</v>
      </c>
      <c r="Y398">
        <v>0</v>
      </c>
      <c r="Z398">
        <v>0</v>
      </c>
      <c r="AA398">
        <v>0</v>
      </c>
      <c r="AB398">
        <v>0</v>
      </c>
      <c r="AC398" s="9" t="str">
        <f t="shared" si="6"/>
        <v>B095MJ8PKF</v>
      </c>
      <c r="AE398" s="10" t="s">
        <v>2757</v>
      </c>
      <c r="AF398" s="10" t="s">
        <v>2504</v>
      </c>
    </row>
    <row r="399" spans="2:32" ht="14.25" x14ac:dyDescent="0.45">
      <c r="B399" t="s">
        <v>382</v>
      </c>
      <c r="C399" t="s">
        <v>2852</v>
      </c>
      <c r="D399" t="s">
        <v>384</v>
      </c>
      <c r="E399" t="s">
        <v>385</v>
      </c>
      <c r="F399" t="s">
        <v>429</v>
      </c>
      <c r="G399" t="s">
        <v>387</v>
      </c>
      <c r="H399" t="s">
        <v>3930</v>
      </c>
      <c r="I399" t="s">
        <v>3902</v>
      </c>
      <c r="J399" t="s">
        <v>3902</v>
      </c>
      <c r="K399">
        <v>200</v>
      </c>
      <c r="L399" t="s">
        <v>3902</v>
      </c>
      <c r="M399" t="s">
        <v>389</v>
      </c>
      <c r="N399">
        <v>0</v>
      </c>
      <c r="O399">
        <v>0</v>
      </c>
      <c r="P399">
        <v>0</v>
      </c>
      <c r="Q399">
        <v>0</v>
      </c>
      <c r="R399">
        <v>0</v>
      </c>
      <c r="S399">
        <v>0</v>
      </c>
      <c r="T399">
        <v>0</v>
      </c>
      <c r="U399">
        <v>0</v>
      </c>
      <c r="V399">
        <v>0</v>
      </c>
      <c r="W399">
        <v>0</v>
      </c>
      <c r="X399">
        <v>0</v>
      </c>
      <c r="Y399">
        <v>0</v>
      </c>
      <c r="Z399">
        <v>0</v>
      </c>
      <c r="AA399">
        <v>0</v>
      </c>
      <c r="AB399">
        <v>0</v>
      </c>
      <c r="AC399" s="9" t="str">
        <f t="shared" si="6"/>
        <v>B095MJ8PKF</v>
      </c>
      <c r="AE399" s="10" t="s">
        <v>2695</v>
      </c>
      <c r="AF399" s="10" t="s">
        <v>2514</v>
      </c>
    </row>
    <row r="400" spans="2:32" ht="14.25" x14ac:dyDescent="0.45">
      <c r="B400" t="s">
        <v>382</v>
      </c>
      <c r="C400" t="s">
        <v>2858</v>
      </c>
      <c r="D400" t="s">
        <v>384</v>
      </c>
      <c r="E400" t="s">
        <v>385</v>
      </c>
      <c r="F400" t="s">
        <v>429</v>
      </c>
      <c r="G400" t="s">
        <v>387</v>
      </c>
      <c r="H400" t="s">
        <v>3930</v>
      </c>
      <c r="I400" t="s">
        <v>3902</v>
      </c>
      <c r="J400" t="s">
        <v>3902</v>
      </c>
      <c r="K400">
        <v>200</v>
      </c>
      <c r="L400" t="s">
        <v>3902</v>
      </c>
      <c r="M400" t="s">
        <v>389</v>
      </c>
      <c r="N400">
        <v>1</v>
      </c>
      <c r="O400">
        <v>0</v>
      </c>
      <c r="P400">
        <v>0</v>
      </c>
      <c r="Q400">
        <v>0</v>
      </c>
      <c r="R400">
        <v>0</v>
      </c>
      <c r="S400">
        <v>0</v>
      </c>
      <c r="T400">
        <v>0</v>
      </c>
      <c r="U400">
        <v>0</v>
      </c>
      <c r="V400">
        <v>0</v>
      </c>
      <c r="W400">
        <v>0</v>
      </c>
      <c r="X400">
        <v>0</v>
      </c>
      <c r="Y400">
        <v>0</v>
      </c>
      <c r="Z400">
        <v>0</v>
      </c>
      <c r="AA400">
        <v>0</v>
      </c>
      <c r="AB400">
        <v>0</v>
      </c>
      <c r="AC400" s="9" t="str">
        <f t="shared" si="6"/>
        <v>B095MJ8PKF</v>
      </c>
      <c r="AE400" s="10" t="s">
        <v>2697</v>
      </c>
      <c r="AF400" s="10" t="s">
        <v>2514</v>
      </c>
    </row>
    <row r="401" spans="2:32" ht="14.25" x14ac:dyDescent="0.45">
      <c r="B401" t="s">
        <v>382</v>
      </c>
      <c r="C401" t="s">
        <v>2862</v>
      </c>
      <c r="D401" t="s">
        <v>384</v>
      </c>
      <c r="E401" t="s">
        <v>385</v>
      </c>
      <c r="F401" t="s">
        <v>429</v>
      </c>
      <c r="G401" t="s">
        <v>387</v>
      </c>
      <c r="H401" t="s">
        <v>3930</v>
      </c>
      <c r="I401" t="s">
        <v>3902</v>
      </c>
      <c r="J401" t="s">
        <v>3902</v>
      </c>
      <c r="K401">
        <v>200</v>
      </c>
      <c r="L401" t="s">
        <v>3902</v>
      </c>
      <c r="M401" t="s">
        <v>389</v>
      </c>
      <c r="N401">
        <v>0</v>
      </c>
      <c r="O401">
        <v>0</v>
      </c>
      <c r="P401">
        <v>0</v>
      </c>
      <c r="Q401">
        <v>0</v>
      </c>
      <c r="R401">
        <v>0</v>
      </c>
      <c r="S401">
        <v>0</v>
      </c>
      <c r="T401">
        <v>0</v>
      </c>
      <c r="U401">
        <v>0</v>
      </c>
      <c r="V401">
        <v>0</v>
      </c>
      <c r="W401">
        <v>0</v>
      </c>
      <c r="X401">
        <v>0</v>
      </c>
      <c r="Y401">
        <v>0</v>
      </c>
      <c r="Z401">
        <v>0</v>
      </c>
      <c r="AA401">
        <v>0</v>
      </c>
      <c r="AB401">
        <v>0</v>
      </c>
      <c r="AC401" s="9" t="str">
        <f t="shared" si="6"/>
        <v>B095MJ8PKF</v>
      </c>
      <c r="AE401" s="10" t="s">
        <v>2685</v>
      </c>
      <c r="AF401" s="10" t="s">
        <v>2514</v>
      </c>
    </row>
    <row r="402" spans="2:32" ht="14.25" x14ac:dyDescent="0.45">
      <c r="B402" t="s">
        <v>382</v>
      </c>
      <c r="C402" t="s">
        <v>2820</v>
      </c>
      <c r="D402" t="s">
        <v>384</v>
      </c>
      <c r="E402" t="s">
        <v>385</v>
      </c>
      <c r="F402" t="s">
        <v>429</v>
      </c>
      <c r="G402" t="s">
        <v>387</v>
      </c>
      <c r="H402" t="s">
        <v>3930</v>
      </c>
      <c r="I402" t="s">
        <v>3902</v>
      </c>
      <c r="J402" t="s">
        <v>3902</v>
      </c>
      <c r="K402">
        <v>200</v>
      </c>
      <c r="L402" t="s">
        <v>3902</v>
      </c>
      <c r="M402" t="s">
        <v>389</v>
      </c>
      <c r="N402">
        <v>0</v>
      </c>
      <c r="O402">
        <v>0</v>
      </c>
      <c r="P402">
        <v>0</v>
      </c>
      <c r="Q402">
        <v>0</v>
      </c>
      <c r="R402">
        <v>0</v>
      </c>
      <c r="S402">
        <v>0</v>
      </c>
      <c r="T402">
        <v>0</v>
      </c>
      <c r="U402">
        <v>0</v>
      </c>
      <c r="V402">
        <v>0</v>
      </c>
      <c r="W402">
        <v>0</v>
      </c>
      <c r="X402">
        <v>0</v>
      </c>
      <c r="Y402">
        <v>0</v>
      </c>
      <c r="Z402">
        <v>0</v>
      </c>
      <c r="AA402">
        <v>0</v>
      </c>
      <c r="AB402">
        <v>0</v>
      </c>
      <c r="AC402" s="9" t="str">
        <f t="shared" si="6"/>
        <v>B095MH2B5G</v>
      </c>
      <c r="AE402" s="10" t="s">
        <v>2687</v>
      </c>
      <c r="AF402" s="10" t="s">
        <v>2476</v>
      </c>
    </row>
    <row r="403" spans="2:32" ht="14.25" x14ac:dyDescent="0.45">
      <c r="B403" t="s">
        <v>382</v>
      </c>
      <c r="C403" t="s">
        <v>2808</v>
      </c>
      <c r="D403" t="s">
        <v>384</v>
      </c>
      <c r="E403" t="s">
        <v>385</v>
      </c>
      <c r="F403" t="s">
        <v>429</v>
      </c>
      <c r="G403" t="s">
        <v>387</v>
      </c>
      <c r="H403" t="s">
        <v>3930</v>
      </c>
      <c r="I403" t="s">
        <v>3902</v>
      </c>
      <c r="J403" t="s">
        <v>3902</v>
      </c>
      <c r="K403">
        <v>200</v>
      </c>
      <c r="L403" t="s">
        <v>3902</v>
      </c>
      <c r="M403" t="s">
        <v>389</v>
      </c>
      <c r="N403">
        <v>0</v>
      </c>
      <c r="O403">
        <v>0</v>
      </c>
      <c r="P403">
        <v>0</v>
      </c>
      <c r="Q403">
        <v>0</v>
      </c>
      <c r="R403">
        <v>0</v>
      </c>
      <c r="S403">
        <v>0</v>
      </c>
      <c r="T403">
        <v>0</v>
      </c>
      <c r="U403">
        <v>0</v>
      </c>
      <c r="V403">
        <v>0</v>
      </c>
      <c r="W403">
        <v>0</v>
      </c>
      <c r="X403">
        <v>0</v>
      </c>
      <c r="Y403">
        <v>0</v>
      </c>
      <c r="Z403">
        <v>0</v>
      </c>
      <c r="AA403">
        <v>0</v>
      </c>
      <c r="AB403">
        <v>0</v>
      </c>
      <c r="AC403" s="9" t="str">
        <f t="shared" si="6"/>
        <v>B095MH2B5G</v>
      </c>
      <c r="AE403" s="10" t="s">
        <v>2689</v>
      </c>
      <c r="AF403" s="10" t="s">
        <v>2486</v>
      </c>
    </row>
    <row r="404" spans="2:32" ht="14.25" x14ac:dyDescent="0.45">
      <c r="B404" t="s">
        <v>382</v>
      </c>
      <c r="C404" t="s">
        <v>2816</v>
      </c>
      <c r="D404" t="s">
        <v>384</v>
      </c>
      <c r="E404" t="s">
        <v>385</v>
      </c>
      <c r="F404" t="s">
        <v>429</v>
      </c>
      <c r="G404" t="s">
        <v>387</v>
      </c>
      <c r="H404" t="s">
        <v>3930</v>
      </c>
      <c r="I404" t="s">
        <v>3902</v>
      </c>
      <c r="J404" t="s">
        <v>3902</v>
      </c>
      <c r="K404">
        <v>500</v>
      </c>
      <c r="L404" t="s">
        <v>3902</v>
      </c>
      <c r="M404" t="s">
        <v>389</v>
      </c>
      <c r="N404">
        <v>0</v>
      </c>
      <c r="O404">
        <v>0</v>
      </c>
      <c r="P404">
        <v>0</v>
      </c>
      <c r="Q404">
        <v>0</v>
      </c>
      <c r="R404">
        <v>0</v>
      </c>
      <c r="S404">
        <v>0</v>
      </c>
      <c r="T404">
        <v>0</v>
      </c>
      <c r="U404">
        <v>0</v>
      </c>
      <c r="V404">
        <v>0</v>
      </c>
      <c r="W404">
        <v>0</v>
      </c>
      <c r="X404">
        <v>0</v>
      </c>
      <c r="Y404">
        <v>0</v>
      </c>
      <c r="Z404">
        <v>0</v>
      </c>
      <c r="AA404">
        <v>0</v>
      </c>
      <c r="AB404">
        <v>0</v>
      </c>
      <c r="AC404" s="9" t="str">
        <f t="shared" si="6"/>
        <v>B095MH2B5G</v>
      </c>
      <c r="AE404" s="10" t="s">
        <v>2691</v>
      </c>
      <c r="AF404" s="10" t="s">
        <v>2486</v>
      </c>
    </row>
    <row r="405" spans="2:32" ht="14.25" x14ac:dyDescent="0.45">
      <c r="B405" t="s">
        <v>382</v>
      </c>
      <c r="C405" t="s">
        <v>2818</v>
      </c>
      <c r="D405" t="s">
        <v>384</v>
      </c>
      <c r="E405" t="s">
        <v>385</v>
      </c>
      <c r="F405" t="s">
        <v>429</v>
      </c>
      <c r="G405" t="s">
        <v>387</v>
      </c>
      <c r="H405" t="s">
        <v>3930</v>
      </c>
      <c r="I405" t="s">
        <v>3902</v>
      </c>
      <c r="J405" t="s">
        <v>3902</v>
      </c>
      <c r="K405">
        <v>400</v>
      </c>
      <c r="L405" t="s">
        <v>3902</v>
      </c>
      <c r="M405" t="s">
        <v>389</v>
      </c>
      <c r="N405">
        <v>0</v>
      </c>
      <c r="O405">
        <v>0</v>
      </c>
      <c r="P405">
        <v>0</v>
      </c>
      <c r="Q405">
        <v>0</v>
      </c>
      <c r="R405">
        <v>0</v>
      </c>
      <c r="S405">
        <v>0</v>
      </c>
      <c r="T405">
        <v>0</v>
      </c>
      <c r="U405">
        <v>0</v>
      </c>
      <c r="V405">
        <v>0</v>
      </c>
      <c r="W405">
        <v>0</v>
      </c>
      <c r="X405">
        <v>0</v>
      </c>
      <c r="Y405">
        <v>0</v>
      </c>
      <c r="Z405">
        <v>0</v>
      </c>
      <c r="AA405">
        <v>0</v>
      </c>
      <c r="AB405">
        <v>0</v>
      </c>
      <c r="AC405" s="9" t="str">
        <f t="shared" si="6"/>
        <v>B095MH2B5G</v>
      </c>
      <c r="AE405" s="10" t="s">
        <v>2693</v>
      </c>
      <c r="AF405" s="10" t="s">
        <v>2504</v>
      </c>
    </row>
    <row r="406" spans="2:32" ht="14.25" x14ac:dyDescent="0.45">
      <c r="B406" t="s">
        <v>382</v>
      </c>
      <c r="C406" t="s">
        <v>2804</v>
      </c>
      <c r="D406" t="s">
        <v>384</v>
      </c>
      <c r="E406" t="s">
        <v>385</v>
      </c>
      <c r="F406" t="s">
        <v>429</v>
      </c>
      <c r="G406" t="s">
        <v>387</v>
      </c>
      <c r="H406" t="s">
        <v>3930</v>
      </c>
      <c r="I406" t="s">
        <v>3902</v>
      </c>
      <c r="J406" t="s">
        <v>3902</v>
      </c>
      <c r="K406">
        <v>300</v>
      </c>
      <c r="L406" t="s">
        <v>3902</v>
      </c>
      <c r="M406" t="s">
        <v>389</v>
      </c>
      <c r="N406">
        <v>0</v>
      </c>
      <c r="O406">
        <v>0</v>
      </c>
      <c r="P406">
        <v>0</v>
      </c>
      <c r="Q406">
        <v>0</v>
      </c>
      <c r="R406">
        <v>0</v>
      </c>
      <c r="S406">
        <v>0</v>
      </c>
      <c r="T406">
        <v>0</v>
      </c>
      <c r="U406">
        <v>0</v>
      </c>
      <c r="V406">
        <v>0</v>
      </c>
      <c r="W406">
        <v>0</v>
      </c>
      <c r="X406">
        <v>0</v>
      </c>
      <c r="Y406">
        <v>0</v>
      </c>
      <c r="Z406">
        <v>0</v>
      </c>
      <c r="AA406">
        <v>0</v>
      </c>
      <c r="AB406">
        <v>0</v>
      </c>
      <c r="AC406" s="9" t="str">
        <f t="shared" si="6"/>
        <v>B095MH2B5G</v>
      </c>
      <c r="AE406" s="10" t="s">
        <v>2678</v>
      </c>
      <c r="AF406" s="10" t="s">
        <v>2510</v>
      </c>
    </row>
    <row r="407" spans="2:32" ht="14.25" x14ac:dyDescent="0.45">
      <c r="B407" t="s">
        <v>382</v>
      </c>
      <c r="C407" t="s">
        <v>2806</v>
      </c>
      <c r="D407" t="s">
        <v>384</v>
      </c>
      <c r="E407" t="s">
        <v>385</v>
      </c>
      <c r="F407" t="s">
        <v>429</v>
      </c>
      <c r="G407" t="s">
        <v>387</v>
      </c>
      <c r="H407" t="s">
        <v>3930</v>
      </c>
      <c r="I407" t="s">
        <v>3902</v>
      </c>
      <c r="J407" t="s">
        <v>3902</v>
      </c>
      <c r="K407">
        <v>500</v>
      </c>
      <c r="L407" t="s">
        <v>3902</v>
      </c>
      <c r="M407" t="s">
        <v>389</v>
      </c>
      <c r="N407">
        <v>18</v>
      </c>
      <c r="O407">
        <v>0</v>
      </c>
      <c r="P407">
        <v>0</v>
      </c>
      <c r="Q407">
        <v>0</v>
      </c>
      <c r="R407">
        <v>0</v>
      </c>
      <c r="S407">
        <v>0</v>
      </c>
      <c r="T407">
        <v>0</v>
      </c>
      <c r="U407">
        <v>0</v>
      </c>
      <c r="V407">
        <v>0</v>
      </c>
      <c r="W407">
        <v>0</v>
      </c>
      <c r="X407">
        <v>0</v>
      </c>
      <c r="Y407">
        <v>0</v>
      </c>
      <c r="Z407">
        <v>0</v>
      </c>
      <c r="AA407">
        <v>0</v>
      </c>
      <c r="AB407">
        <v>0</v>
      </c>
      <c r="AC407" s="9" t="str">
        <f t="shared" si="6"/>
        <v>B095MH2B5G</v>
      </c>
      <c r="AE407" s="10" t="s">
        <v>2679</v>
      </c>
      <c r="AF407" s="10" t="s">
        <v>2510</v>
      </c>
    </row>
    <row r="408" spans="2:32" ht="14.25" x14ac:dyDescent="0.45">
      <c r="B408" t="s">
        <v>382</v>
      </c>
      <c r="C408" t="s">
        <v>2810</v>
      </c>
      <c r="D408" t="s">
        <v>384</v>
      </c>
      <c r="E408" t="s">
        <v>385</v>
      </c>
      <c r="F408" t="s">
        <v>429</v>
      </c>
      <c r="G408" t="s">
        <v>387</v>
      </c>
      <c r="H408" t="s">
        <v>3930</v>
      </c>
      <c r="I408" t="s">
        <v>3902</v>
      </c>
      <c r="J408" t="s">
        <v>3902</v>
      </c>
      <c r="K408">
        <v>200</v>
      </c>
      <c r="L408" t="s">
        <v>3902</v>
      </c>
      <c r="M408" t="s">
        <v>389</v>
      </c>
      <c r="N408">
        <v>0</v>
      </c>
      <c r="O408">
        <v>0</v>
      </c>
      <c r="P408">
        <v>0</v>
      </c>
      <c r="Q408">
        <v>0</v>
      </c>
      <c r="R408">
        <v>0</v>
      </c>
      <c r="S408">
        <v>0</v>
      </c>
      <c r="T408">
        <v>0</v>
      </c>
      <c r="U408">
        <v>0</v>
      </c>
      <c r="V408">
        <v>0</v>
      </c>
      <c r="W408">
        <v>0</v>
      </c>
      <c r="X408">
        <v>0</v>
      </c>
      <c r="Y408">
        <v>0</v>
      </c>
      <c r="Z408">
        <v>0</v>
      </c>
      <c r="AA408">
        <v>0</v>
      </c>
      <c r="AB408">
        <v>0</v>
      </c>
      <c r="AC408" s="9" t="str">
        <f t="shared" si="6"/>
        <v>B095MH2B5G</v>
      </c>
      <c r="AE408" s="10" t="s">
        <v>2681</v>
      </c>
      <c r="AF408" s="10" t="s">
        <v>2504</v>
      </c>
    </row>
    <row r="409" spans="2:32" ht="14.25" x14ac:dyDescent="0.45">
      <c r="B409" t="s">
        <v>382</v>
      </c>
      <c r="C409" t="s">
        <v>2812</v>
      </c>
      <c r="D409" t="s">
        <v>384</v>
      </c>
      <c r="E409" t="s">
        <v>385</v>
      </c>
      <c r="F409" t="s">
        <v>429</v>
      </c>
      <c r="G409" t="s">
        <v>387</v>
      </c>
      <c r="H409" t="s">
        <v>3930</v>
      </c>
      <c r="I409" t="s">
        <v>3902</v>
      </c>
      <c r="J409" t="s">
        <v>3902</v>
      </c>
      <c r="K409">
        <v>500</v>
      </c>
      <c r="L409" t="s">
        <v>3902</v>
      </c>
      <c r="M409" t="s">
        <v>389</v>
      </c>
      <c r="N409">
        <v>0</v>
      </c>
      <c r="O409">
        <v>0</v>
      </c>
      <c r="P409">
        <v>0</v>
      </c>
      <c r="Q409">
        <v>0</v>
      </c>
      <c r="R409">
        <v>0</v>
      </c>
      <c r="S409">
        <v>0</v>
      </c>
      <c r="T409">
        <v>0</v>
      </c>
      <c r="U409">
        <v>0</v>
      </c>
      <c r="V409">
        <v>0</v>
      </c>
      <c r="W409">
        <v>0</v>
      </c>
      <c r="X409">
        <v>0</v>
      </c>
      <c r="Y409">
        <v>0</v>
      </c>
      <c r="Z409">
        <v>0</v>
      </c>
      <c r="AA409">
        <v>0</v>
      </c>
      <c r="AB409">
        <v>0</v>
      </c>
      <c r="AC409" s="9" t="str">
        <f t="shared" si="6"/>
        <v>B095MH2B5G</v>
      </c>
      <c r="AE409" s="10" t="s">
        <v>2682</v>
      </c>
      <c r="AF409" s="10" t="s">
        <v>2504</v>
      </c>
    </row>
    <row r="410" spans="2:32" ht="14.25" x14ac:dyDescent="0.45">
      <c r="B410" t="s">
        <v>382</v>
      </c>
      <c r="C410" t="s">
        <v>2814</v>
      </c>
      <c r="D410" t="s">
        <v>384</v>
      </c>
      <c r="E410" t="s">
        <v>385</v>
      </c>
      <c r="F410" t="s">
        <v>429</v>
      </c>
      <c r="G410" t="s">
        <v>387</v>
      </c>
      <c r="H410" t="s">
        <v>3930</v>
      </c>
      <c r="I410" t="s">
        <v>3902</v>
      </c>
      <c r="J410" t="s">
        <v>3902</v>
      </c>
      <c r="K410">
        <v>200</v>
      </c>
      <c r="L410" t="s">
        <v>3902</v>
      </c>
      <c r="M410" t="s">
        <v>389</v>
      </c>
      <c r="N410">
        <v>0</v>
      </c>
      <c r="O410">
        <v>0</v>
      </c>
      <c r="P410">
        <v>0</v>
      </c>
      <c r="Q410">
        <v>0</v>
      </c>
      <c r="R410">
        <v>0</v>
      </c>
      <c r="S410">
        <v>0</v>
      </c>
      <c r="T410">
        <v>0</v>
      </c>
      <c r="U410">
        <v>0</v>
      </c>
      <c r="V410">
        <v>0</v>
      </c>
      <c r="W410">
        <v>0</v>
      </c>
      <c r="X410">
        <v>0</v>
      </c>
      <c r="Y410">
        <v>0</v>
      </c>
      <c r="Z410">
        <v>0</v>
      </c>
      <c r="AA410">
        <v>0</v>
      </c>
      <c r="AB410">
        <v>0</v>
      </c>
      <c r="AC410" s="9" t="str">
        <f t="shared" si="6"/>
        <v>B095MH2B5G</v>
      </c>
      <c r="AE410" s="10" t="s">
        <v>2683</v>
      </c>
      <c r="AF410" s="10" t="s">
        <v>2514</v>
      </c>
    </row>
    <row r="411" spans="2:32" ht="14.25" x14ac:dyDescent="0.45">
      <c r="B411" t="s">
        <v>382</v>
      </c>
      <c r="C411" t="s">
        <v>2824</v>
      </c>
      <c r="D411" t="s">
        <v>384</v>
      </c>
      <c r="E411" t="s">
        <v>385</v>
      </c>
      <c r="F411" t="s">
        <v>429</v>
      </c>
      <c r="G411" t="s">
        <v>387</v>
      </c>
      <c r="H411" t="s">
        <v>3930</v>
      </c>
      <c r="I411" t="s">
        <v>3902</v>
      </c>
      <c r="J411" t="s">
        <v>3902</v>
      </c>
      <c r="K411">
        <v>200</v>
      </c>
      <c r="L411" t="s">
        <v>3902</v>
      </c>
      <c r="M411" t="s">
        <v>389</v>
      </c>
      <c r="N411">
        <v>0</v>
      </c>
      <c r="O411">
        <v>0</v>
      </c>
      <c r="P411">
        <v>0</v>
      </c>
      <c r="Q411">
        <v>0</v>
      </c>
      <c r="R411">
        <v>0</v>
      </c>
      <c r="S411">
        <v>0</v>
      </c>
      <c r="T411">
        <v>0</v>
      </c>
      <c r="U411">
        <v>0</v>
      </c>
      <c r="V411">
        <v>0</v>
      </c>
      <c r="W411">
        <v>0</v>
      </c>
      <c r="X411">
        <v>0</v>
      </c>
      <c r="Y411">
        <v>0</v>
      </c>
      <c r="Z411">
        <v>0</v>
      </c>
      <c r="AA411">
        <v>0</v>
      </c>
      <c r="AB411">
        <v>0</v>
      </c>
      <c r="AC411" s="9" t="str">
        <f t="shared" si="6"/>
        <v>B095MH2B5G</v>
      </c>
      <c r="AE411" s="10" t="s">
        <v>2664</v>
      </c>
      <c r="AF411" s="10" t="s">
        <v>2514</v>
      </c>
    </row>
    <row r="412" spans="2:32" ht="14.25" x14ac:dyDescent="0.45">
      <c r="B412" t="s">
        <v>382</v>
      </c>
      <c r="C412" t="s">
        <v>2826</v>
      </c>
      <c r="D412" t="s">
        <v>384</v>
      </c>
      <c r="E412" t="s">
        <v>385</v>
      </c>
      <c r="F412" t="s">
        <v>429</v>
      </c>
      <c r="G412" t="s">
        <v>387</v>
      </c>
      <c r="H412" t="s">
        <v>3930</v>
      </c>
      <c r="I412" t="s">
        <v>3902</v>
      </c>
      <c r="J412" t="s">
        <v>3902</v>
      </c>
      <c r="K412">
        <v>200</v>
      </c>
      <c r="L412" t="s">
        <v>3902</v>
      </c>
      <c r="M412" t="s">
        <v>389</v>
      </c>
      <c r="N412">
        <v>0</v>
      </c>
      <c r="O412">
        <v>0</v>
      </c>
      <c r="P412">
        <v>0</v>
      </c>
      <c r="Q412">
        <v>0</v>
      </c>
      <c r="R412">
        <v>0</v>
      </c>
      <c r="S412">
        <v>0</v>
      </c>
      <c r="T412">
        <v>0</v>
      </c>
      <c r="U412">
        <v>0</v>
      </c>
      <c r="V412">
        <v>0</v>
      </c>
      <c r="W412">
        <v>0</v>
      </c>
      <c r="X412">
        <v>0</v>
      </c>
      <c r="Y412">
        <v>0</v>
      </c>
      <c r="Z412">
        <v>0</v>
      </c>
      <c r="AA412">
        <v>0</v>
      </c>
      <c r="AB412">
        <v>0</v>
      </c>
      <c r="AC412" s="9" t="str">
        <f t="shared" si="6"/>
        <v>B095MH2B5G</v>
      </c>
      <c r="AE412" s="10" t="s">
        <v>2666</v>
      </c>
      <c r="AF412" s="10" t="s">
        <v>2514</v>
      </c>
    </row>
    <row r="413" spans="2:32" ht="14.25" x14ac:dyDescent="0.45">
      <c r="B413" t="s">
        <v>382</v>
      </c>
      <c r="C413" t="s">
        <v>2822</v>
      </c>
      <c r="D413" t="s">
        <v>384</v>
      </c>
      <c r="E413" t="s">
        <v>385</v>
      </c>
      <c r="F413" t="s">
        <v>429</v>
      </c>
      <c r="G413" t="s">
        <v>387</v>
      </c>
      <c r="H413" t="s">
        <v>3930</v>
      </c>
      <c r="I413" t="s">
        <v>3902</v>
      </c>
      <c r="J413" t="s">
        <v>3902</v>
      </c>
      <c r="K413">
        <v>900</v>
      </c>
      <c r="L413" t="s">
        <v>3902</v>
      </c>
      <c r="M413" t="s">
        <v>389</v>
      </c>
      <c r="N413">
        <v>1</v>
      </c>
      <c r="O413">
        <v>0</v>
      </c>
      <c r="P413">
        <v>0</v>
      </c>
      <c r="Q413">
        <v>0</v>
      </c>
      <c r="R413">
        <v>0</v>
      </c>
      <c r="S413">
        <v>0</v>
      </c>
      <c r="T413">
        <v>0</v>
      </c>
      <c r="U413">
        <v>0</v>
      </c>
      <c r="V413">
        <v>0</v>
      </c>
      <c r="W413">
        <v>0</v>
      </c>
      <c r="X413">
        <v>0</v>
      </c>
      <c r="Y413">
        <v>0</v>
      </c>
      <c r="Z413">
        <v>0</v>
      </c>
      <c r="AA413">
        <v>0</v>
      </c>
      <c r="AB413">
        <v>0</v>
      </c>
      <c r="AC413" s="9" t="str">
        <f t="shared" si="6"/>
        <v>B095MH2B5G</v>
      </c>
      <c r="AE413" s="10" t="s">
        <v>2668</v>
      </c>
      <c r="AF413" s="10" t="s">
        <v>2476</v>
      </c>
    </row>
    <row r="414" spans="2:32" ht="14.25" x14ac:dyDescent="0.45">
      <c r="B414" t="s">
        <v>382</v>
      </c>
      <c r="C414" t="s">
        <v>2830</v>
      </c>
      <c r="D414" t="s">
        <v>384</v>
      </c>
      <c r="E414" t="s">
        <v>385</v>
      </c>
      <c r="F414" t="s">
        <v>429</v>
      </c>
      <c r="G414" t="s">
        <v>387</v>
      </c>
      <c r="H414" t="s">
        <v>3930</v>
      </c>
      <c r="I414" t="s">
        <v>3902</v>
      </c>
      <c r="J414" t="s">
        <v>3902</v>
      </c>
      <c r="K414">
        <v>200</v>
      </c>
      <c r="L414" t="s">
        <v>3902</v>
      </c>
      <c r="M414" t="s">
        <v>389</v>
      </c>
      <c r="N414">
        <v>0</v>
      </c>
      <c r="O414">
        <v>0</v>
      </c>
      <c r="P414">
        <v>0</v>
      </c>
      <c r="Q414">
        <v>0</v>
      </c>
      <c r="R414">
        <v>0</v>
      </c>
      <c r="S414">
        <v>0</v>
      </c>
      <c r="T414">
        <v>0</v>
      </c>
      <c r="U414">
        <v>0</v>
      </c>
      <c r="V414">
        <v>0</v>
      </c>
      <c r="W414">
        <v>0</v>
      </c>
      <c r="X414">
        <v>0</v>
      </c>
      <c r="Y414">
        <v>0</v>
      </c>
      <c r="Z414">
        <v>0</v>
      </c>
      <c r="AA414">
        <v>0</v>
      </c>
      <c r="AB414">
        <v>0</v>
      </c>
      <c r="AC414" s="9" t="str">
        <f t="shared" si="6"/>
        <v>B095MH2B5G</v>
      </c>
      <c r="AE414" s="10" t="s">
        <v>2670</v>
      </c>
      <c r="AF414" s="10" t="s">
        <v>2510</v>
      </c>
    </row>
    <row r="415" spans="2:32" ht="14.25" x14ac:dyDescent="0.45">
      <c r="B415" t="s">
        <v>382</v>
      </c>
      <c r="C415" t="s">
        <v>2828</v>
      </c>
      <c r="D415" t="s">
        <v>384</v>
      </c>
      <c r="E415" t="s">
        <v>385</v>
      </c>
      <c r="F415" t="s">
        <v>429</v>
      </c>
      <c r="G415" t="s">
        <v>387</v>
      </c>
      <c r="H415" t="s">
        <v>3930</v>
      </c>
      <c r="I415" t="s">
        <v>3902</v>
      </c>
      <c r="J415" t="s">
        <v>3902</v>
      </c>
      <c r="K415">
        <v>200</v>
      </c>
      <c r="L415" t="s">
        <v>3902</v>
      </c>
      <c r="M415" t="s">
        <v>389</v>
      </c>
      <c r="N415">
        <v>0</v>
      </c>
      <c r="O415">
        <v>0</v>
      </c>
      <c r="P415">
        <v>0</v>
      </c>
      <c r="Q415">
        <v>0</v>
      </c>
      <c r="R415">
        <v>0</v>
      </c>
      <c r="S415">
        <v>0</v>
      </c>
      <c r="T415">
        <v>0</v>
      </c>
      <c r="U415">
        <v>0</v>
      </c>
      <c r="V415">
        <v>0</v>
      </c>
      <c r="W415">
        <v>0</v>
      </c>
      <c r="X415">
        <v>0</v>
      </c>
      <c r="Y415">
        <v>0</v>
      </c>
      <c r="Z415">
        <v>0</v>
      </c>
      <c r="AA415">
        <v>0</v>
      </c>
      <c r="AB415">
        <v>0</v>
      </c>
      <c r="AC415" s="9" t="str">
        <f t="shared" si="6"/>
        <v>B095MH2B5G</v>
      </c>
      <c r="AE415" s="10" t="s">
        <v>2672</v>
      </c>
      <c r="AF415" s="10" t="s">
        <v>2504</v>
      </c>
    </row>
    <row r="416" spans="2:32" ht="14.25" x14ac:dyDescent="0.45">
      <c r="B416" t="s">
        <v>382</v>
      </c>
      <c r="C416" t="s">
        <v>2832</v>
      </c>
      <c r="D416" t="s">
        <v>384</v>
      </c>
      <c r="E416" t="s">
        <v>385</v>
      </c>
      <c r="F416" t="s">
        <v>429</v>
      </c>
      <c r="G416" t="s">
        <v>387</v>
      </c>
      <c r="H416" t="s">
        <v>3930</v>
      </c>
      <c r="I416" t="s">
        <v>3902</v>
      </c>
      <c r="J416" t="s">
        <v>3902</v>
      </c>
      <c r="K416">
        <v>200</v>
      </c>
      <c r="L416" t="s">
        <v>3902</v>
      </c>
      <c r="M416" t="s">
        <v>389</v>
      </c>
      <c r="N416">
        <v>0</v>
      </c>
      <c r="O416">
        <v>0</v>
      </c>
      <c r="P416">
        <v>0</v>
      </c>
      <c r="Q416">
        <v>0</v>
      </c>
      <c r="R416">
        <v>0</v>
      </c>
      <c r="S416">
        <v>0</v>
      </c>
      <c r="T416">
        <v>0</v>
      </c>
      <c r="U416">
        <v>0</v>
      </c>
      <c r="V416">
        <v>0</v>
      </c>
      <c r="W416">
        <v>0</v>
      </c>
      <c r="X416">
        <v>0</v>
      </c>
      <c r="Y416">
        <v>0</v>
      </c>
      <c r="Z416">
        <v>0</v>
      </c>
      <c r="AA416">
        <v>0</v>
      </c>
      <c r="AB416">
        <v>0</v>
      </c>
      <c r="AC416" s="9" t="str">
        <f t="shared" si="6"/>
        <v>B095MH2B5G</v>
      </c>
      <c r="AE416" s="10" t="s">
        <v>2674</v>
      </c>
      <c r="AF416" s="10" t="s">
        <v>2510</v>
      </c>
    </row>
    <row r="417" spans="2:32" ht="14.25" x14ac:dyDescent="0.45">
      <c r="B417" t="s">
        <v>382</v>
      </c>
      <c r="C417" t="s">
        <v>2790</v>
      </c>
      <c r="D417" t="s">
        <v>384</v>
      </c>
      <c r="E417" t="s">
        <v>385</v>
      </c>
      <c r="F417" t="s">
        <v>429</v>
      </c>
      <c r="G417" t="s">
        <v>387</v>
      </c>
      <c r="H417" t="s">
        <v>3930</v>
      </c>
      <c r="I417" t="s">
        <v>3902</v>
      </c>
      <c r="J417" t="s">
        <v>3902</v>
      </c>
      <c r="K417">
        <v>300</v>
      </c>
      <c r="L417" t="s">
        <v>3902</v>
      </c>
      <c r="M417" t="s">
        <v>389</v>
      </c>
      <c r="N417">
        <v>0</v>
      </c>
      <c r="O417">
        <v>0</v>
      </c>
      <c r="P417">
        <v>0</v>
      </c>
      <c r="Q417">
        <v>0</v>
      </c>
      <c r="R417">
        <v>0</v>
      </c>
      <c r="S417">
        <v>0</v>
      </c>
      <c r="T417">
        <v>0</v>
      </c>
      <c r="U417">
        <v>0</v>
      </c>
      <c r="V417">
        <v>0</v>
      </c>
      <c r="W417">
        <v>0</v>
      </c>
      <c r="X417">
        <v>0</v>
      </c>
      <c r="Y417">
        <v>0</v>
      </c>
      <c r="Z417">
        <v>0</v>
      </c>
      <c r="AA417">
        <v>0</v>
      </c>
      <c r="AB417">
        <v>0</v>
      </c>
      <c r="AC417" s="9" t="str">
        <f t="shared" si="6"/>
        <v>B095MGWY13</v>
      </c>
      <c r="AE417" s="10" t="s">
        <v>2676</v>
      </c>
      <c r="AF417" s="10" t="s">
        <v>2510</v>
      </c>
    </row>
    <row r="418" spans="2:32" ht="14.25" x14ac:dyDescent="0.45">
      <c r="B418" t="s">
        <v>382</v>
      </c>
      <c r="C418" t="s">
        <v>2778</v>
      </c>
      <c r="D418" t="s">
        <v>384</v>
      </c>
      <c r="E418" t="s">
        <v>385</v>
      </c>
      <c r="F418" t="s">
        <v>429</v>
      </c>
      <c r="G418" t="s">
        <v>387</v>
      </c>
      <c r="H418" t="s">
        <v>3930</v>
      </c>
      <c r="I418" t="s">
        <v>3902</v>
      </c>
      <c r="J418" t="s">
        <v>3902</v>
      </c>
      <c r="K418">
        <v>300</v>
      </c>
      <c r="L418" t="s">
        <v>3902</v>
      </c>
      <c r="M418" t="s">
        <v>389</v>
      </c>
      <c r="N418">
        <v>0</v>
      </c>
      <c r="O418">
        <v>0</v>
      </c>
      <c r="P418">
        <v>0</v>
      </c>
      <c r="Q418">
        <v>0</v>
      </c>
      <c r="R418">
        <v>0</v>
      </c>
      <c r="S418">
        <v>0</v>
      </c>
      <c r="T418">
        <v>0</v>
      </c>
      <c r="U418">
        <v>0</v>
      </c>
      <c r="V418">
        <v>0</v>
      </c>
      <c r="W418">
        <v>0</v>
      </c>
      <c r="X418">
        <v>0</v>
      </c>
      <c r="Y418">
        <v>0</v>
      </c>
      <c r="Z418">
        <v>0</v>
      </c>
      <c r="AA418">
        <v>0</v>
      </c>
      <c r="AB418">
        <v>0</v>
      </c>
      <c r="AC418" s="9" t="str">
        <f t="shared" si="6"/>
        <v>B095MGWY13</v>
      </c>
      <c r="AE418" s="10" t="s">
        <v>2677</v>
      </c>
      <c r="AF418" s="10" t="s">
        <v>2510</v>
      </c>
    </row>
    <row r="419" spans="2:32" ht="14.25" x14ac:dyDescent="0.45">
      <c r="B419" t="s">
        <v>382</v>
      </c>
      <c r="C419" t="s">
        <v>2782</v>
      </c>
      <c r="D419" t="s">
        <v>384</v>
      </c>
      <c r="E419" t="s">
        <v>385</v>
      </c>
      <c r="F419" t="s">
        <v>429</v>
      </c>
      <c r="G419" t="s">
        <v>387</v>
      </c>
      <c r="H419" t="s">
        <v>3930</v>
      </c>
      <c r="I419" t="s">
        <v>3902</v>
      </c>
      <c r="J419" t="s">
        <v>3902</v>
      </c>
      <c r="K419">
        <v>500</v>
      </c>
      <c r="L419" t="s">
        <v>3902</v>
      </c>
      <c r="M419" t="s">
        <v>389</v>
      </c>
      <c r="N419">
        <v>0</v>
      </c>
      <c r="O419">
        <v>0</v>
      </c>
      <c r="P419">
        <v>0</v>
      </c>
      <c r="Q419">
        <v>0</v>
      </c>
      <c r="R419">
        <v>0</v>
      </c>
      <c r="S419">
        <v>0</v>
      </c>
      <c r="T419">
        <v>0</v>
      </c>
      <c r="U419">
        <v>0</v>
      </c>
      <c r="V419">
        <v>0</v>
      </c>
      <c r="W419">
        <v>0</v>
      </c>
      <c r="X419">
        <v>0</v>
      </c>
      <c r="Y419">
        <v>0</v>
      </c>
      <c r="Z419">
        <v>0</v>
      </c>
      <c r="AA419">
        <v>0</v>
      </c>
      <c r="AB419">
        <v>0</v>
      </c>
      <c r="AC419" s="9" t="str">
        <f t="shared" si="6"/>
        <v>B095MGWY13</v>
      </c>
      <c r="AE419" s="10" t="s">
        <v>2659</v>
      </c>
      <c r="AF419" s="10" t="s">
        <v>2514</v>
      </c>
    </row>
    <row r="420" spans="2:32" ht="14.25" x14ac:dyDescent="0.45">
      <c r="B420" t="s">
        <v>382</v>
      </c>
      <c r="C420" t="s">
        <v>2784</v>
      </c>
      <c r="D420" t="s">
        <v>384</v>
      </c>
      <c r="E420" t="s">
        <v>385</v>
      </c>
      <c r="F420" t="s">
        <v>429</v>
      </c>
      <c r="G420" t="s">
        <v>387</v>
      </c>
      <c r="H420" t="s">
        <v>3930</v>
      </c>
      <c r="I420" t="s">
        <v>3902</v>
      </c>
      <c r="J420" t="s">
        <v>3902</v>
      </c>
      <c r="K420">
        <v>200</v>
      </c>
      <c r="L420" t="s">
        <v>3902</v>
      </c>
      <c r="M420" t="s">
        <v>389</v>
      </c>
      <c r="N420">
        <v>0</v>
      </c>
      <c r="O420">
        <v>0</v>
      </c>
      <c r="P420">
        <v>0</v>
      </c>
      <c r="Q420">
        <v>0</v>
      </c>
      <c r="R420">
        <v>0</v>
      </c>
      <c r="S420">
        <v>0</v>
      </c>
      <c r="T420">
        <v>0</v>
      </c>
      <c r="U420">
        <v>0</v>
      </c>
      <c r="V420">
        <v>0</v>
      </c>
      <c r="W420">
        <v>0</v>
      </c>
      <c r="X420">
        <v>0</v>
      </c>
      <c r="Y420">
        <v>0</v>
      </c>
      <c r="Z420">
        <v>0</v>
      </c>
      <c r="AA420">
        <v>0</v>
      </c>
      <c r="AB420">
        <v>0</v>
      </c>
      <c r="AC420" s="9" t="str">
        <f t="shared" si="6"/>
        <v>B095MGWY13</v>
      </c>
      <c r="AE420" s="10" t="s">
        <v>2661</v>
      </c>
      <c r="AF420" s="10" t="s">
        <v>2514</v>
      </c>
    </row>
    <row r="421" spans="2:32" ht="14.25" x14ac:dyDescent="0.45">
      <c r="B421" t="s">
        <v>382</v>
      </c>
      <c r="C421" t="s">
        <v>2776</v>
      </c>
      <c r="D421" t="s">
        <v>384</v>
      </c>
      <c r="E421" t="s">
        <v>385</v>
      </c>
      <c r="F421" t="s">
        <v>429</v>
      </c>
      <c r="G421" t="s">
        <v>387</v>
      </c>
      <c r="H421" t="s">
        <v>3930</v>
      </c>
      <c r="I421" t="s">
        <v>3902</v>
      </c>
      <c r="J421" t="s">
        <v>3902</v>
      </c>
      <c r="K421">
        <v>200</v>
      </c>
      <c r="L421" t="s">
        <v>3902</v>
      </c>
      <c r="M421" t="s">
        <v>389</v>
      </c>
      <c r="N421">
        <v>0</v>
      </c>
      <c r="O421">
        <v>0</v>
      </c>
      <c r="P421">
        <v>0</v>
      </c>
      <c r="Q421">
        <v>0</v>
      </c>
      <c r="R421">
        <v>0</v>
      </c>
      <c r="S421">
        <v>0</v>
      </c>
      <c r="T421">
        <v>0</v>
      </c>
      <c r="U421">
        <v>0</v>
      </c>
      <c r="V421">
        <v>0</v>
      </c>
      <c r="W421">
        <v>0</v>
      </c>
      <c r="X421">
        <v>0</v>
      </c>
      <c r="Y421">
        <v>0</v>
      </c>
      <c r="Z421">
        <v>0</v>
      </c>
      <c r="AA421">
        <v>0</v>
      </c>
      <c r="AB421">
        <v>0</v>
      </c>
      <c r="AC421" s="9" t="str">
        <f t="shared" si="6"/>
        <v>B095MGWY13</v>
      </c>
      <c r="AE421" s="10" t="s">
        <v>2662</v>
      </c>
      <c r="AF421" s="10" t="s">
        <v>2510</v>
      </c>
    </row>
    <row r="422" spans="2:32" ht="14.25" x14ac:dyDescent="0.45">
      <c r="B422" t="s">
        <v>382</v>
      </c>
      <c r="C422" t="s">
        <v>2774</v>
      </c>
      <c r="D422" t="s">
        <v>384</v>
      </c>
      <c r="E422" t="s">
        <v>385</v>
      </c>
      <c r="F422" t="s">
        <v>429</v>
      </c>
      <c r="G422" t="s">
        <v>387</v>
      </c>
      <c r="H422" t="s">
        <v>3930</v>
      </c>
      <c r="I422" t="s">
        <v>3902</v>
      </c>
      <c r="J422" t="s">
        <v>3902</v>
      </c>
      <c r="K422">
        <v>200</v>
      </c>
      <c r="L422" t="s">
        <v>3902</v>
      </c>
      <c r="M422" t="s">
        <v>389</v>
      </c>
      <c r="N422">
        <v>0</v>
      </c>
      <c r="O422">
        <v>0</v>
      </c>
      <c r="P422">
        <v>0</v>
      </c>
      <c r="Q422">
        <v>0</v>
      </c>
      <c r="R422">
        <v>0</v>
      </c>
      <c r="S422">
        <v>0</v>
      </c>
      <c r="T422">
        <v>0</v>
      </c>
      <c r="U422">
        <v>0</v>
      </c>
      <c r="V422">
        <v>0</v>
      </c>
      <c r="W422">
        <v>0</v>
      </c>
      <c r="X422">
        <v>0</v>
      </c>
      <c r="Y422">
        <v>0</v>
      </c>
      <c r="Z422">
        <v>0</v>
      </c>
      <c r="AA422">
        <v>0</v>
      </c>
      <c r="AB422">
        <v>0</v>
      </c>
      <c r="AC422" s="9" t="str">
        <f t="shared" si="6"/>
        <v>B095MGWY13</v>
      </c>
      <c r="AE422" s="10" t="s">
        <v>2663</v>
      </c>
      <c r="AF422" s="10" t="s">
        <v>2510</v>
      </c>
    </row>
    <row r="423" spans="2:32" ht="14.25" x14ac:dyDescent="0.45">
      <c r="B423" t="s">
        <v>382</v>
      </c>
      <c r="C423" t="s">
        <v>2786</v>
      </c>
      <c r="D423" t="s">
        <v>384</v>
      </c>
      <c r="E423" t="s">
        <v>385</v>
      </c>
      <c r="F423" t="s">
        <v>429</v>
      </c>
      <c r="G423" t="s">
        <v>387</v>
      </c>
      <c r="H423" t="s">
        <v>3930</v>
      </c>
      <c r="I423" t="s">
        <v>3902</v>
      </c>
      <c r="J423" t="s">
        <v>3902</v>
      </c>
      <c r="K423">
        <v>500</v>
      </c>
      <c r="L423" t="s">
        <v>3902</v>
      </c>
      <c r="M423" t="s">
        <v>389</v>
      </c>
      <c r="N423">
        <v>0</v>
      </c>
      <c r="O423">
        <v>0</v>
      </c>
      <c r="P423">
        <v>0</v>
      </c>
      <c r="Q423">
        <v>0</v>
      </c>
      <c r="R423">
        <v>0</v>
      </c>
      <c r="S423">
        <v>0</v>
      </c>
      <c r="T423">
        <v>0</v>
      </c>
      <c r="U423">
        <v>0</v>
      </c>
      <c r="V423">
        <v>0</v>
      </c>
      <c r="W423">
        <v>0</v>
      </c>
      <c r="X423">
        <v>0</v>
      </c>
      <c r="Y423">
        <v>0</v>
      </c>
      <c r="Z423">
        <v>0</v>
      </c>
      <c r="AA423">
        <v>0</v>
      </c>
      <c r="AB423">
        <v>0</v>
      </c>
      <c r="AC423" s="9" t="str">
        <f t="shared" si="6"/>
        <v>B095MGWY13</v>
      </c>
      <c r="AE423" s="10" t="s">
        <v>2658</v>
      </c>
      <c r="AF423" s="10" t="s">
        <v>2514</v>
      </c>
    </row>
    <row r="424" spans="2:32" ht="14.25" x14ac:dyDescent="0.45">
      <c r="B424" t="s">
        <v>382</v>
      </c>
      <c r="C424" t="s">
        <v>2780</v>
      </c>
      <c r="D424" t="s">
        <v>384</v>
      </c>
      <c r="E424" t="s">
        <v>385</v>
      </c>
      <c r="F424" t="s">
        <v>429</v>
      </c>
      <c r="G424" t="s">
        <v>387</v>
      </c>
      <c r="H424" t="s">
        <v>3930</v>
      </c>
      <c r="I424" t="s">
        <v>3902</v>
      </c>
      <c r="J424" t="s">
        <v>3902</v>
      </c>
      <c r="K424">
        <v>200</v>
      </c>
      <c r="L424" t="s">
        <v>3902</v>
      </c>
      <c r="M424" t="s">
        <v>389</v>
      </c>
      <c r="N424">
        <v>0</v>
      </c>
      <c r="O424">
        <v>0</v>
      </c>
      <c r="P424">
        <v>0</v>
      </c>
      <c r="Q424">
        <v>0</v>
      </c>
      <c r="R424">
        <v>0</v>
      </c>
      <c r="S424">
        <v>0</v>
      </c>
      <c r="T424">
        <v>0</v>
      </c>
      <c r="U424">
        <v>0</v>
      </c>
      <c r="V424">
        <v>0</v>
      </c>
      <c r="W424">
        <v>0</v>
      </c>
      <c r="X424">
        <v>0</v>
      </c>
      <c r="Y424">
        <v>0</v>
      </c>
      <c r="Z424">
        <v>0</v>
      </c>
      <c r="AA424">
        <v>0</v>
      </c>
      <c r="AB424">
        <v>0</v>
      </c>
      <c r="AC424" s="9" t="str">
        <f t="shared" si="6"/>
        <v>B095MGWY13</v>
      </c>
      <c r="AE424" s="10" t="s">
        <v>2652</v>
      </c>
      <c r="AF424" s="10" t="s">
        <v>2510</v>
      </c>
    </row>
    <row r="425" spans="2:32" ht="14.25" x14ac:dyDescent="0.45">
      <c r="B425" t="s">
        <v>382</v>
      </c>
      <c r="C425" t="s">
        <v>2788</v>
      </c>
      <c r="D425" t="s">
        <v>384</v>
      </c>
      <c r="E425" t="s">
        <v>385</v>
      </c>
      <c r="F425" t="s">
        <v>429</v>
      </c>
      <c r="G425" t="s">
        <v>387</v>
      </c>
      <c r="H425" t="s">
        <v>3930</v>
      </c>
      <c r="I425" t="s">
        <v>3902</v>
      </c>
      <c r="J425" t="s">
        <v>3902</v>
      </c>
      <c r="K425">
        <v>200</v>
      </c>
      <c r="L425" t="s">
        <v>3902</v>
      </c>
      <c r="M425" t="s">
        <v>389</v>
      </c>
      <c r="N425">
        <v>0</v>
      </c>
      <c r="O425">
        <v>0</v>
      </c>
      <c r="P425">
        <v>0</v>
      </c>
      <c r="Q425">
        <v>0</v>
      </c>
      <c r="R425">
        <v>0</v>
      </c>
      <c r="S425">
        <v>0</v>
      </c>
      <c r="T425">
        <v>0</v>
      </c>
      <c r="U425">
        <v>0</v>
      </c>
      <c r="V425">
        <v>0</v>
      </c>
      <c r="W425">
        <v>0</v>
      </c>
      <c r="X425">
        <v>0</v>
      </c>
      <c r="Y425">
        <v>0</v>
      </c>
      <c r="Z425">
        <v>0</v>
      </c>
      <c r="AA425">
        <v>0</v>
      </c>
      <c r="AB425">
        <v>0</v>
      </c>
      <c r="AC425" s="9" t="str">
        <f t="shared" si="6"/>
        <v>B095MGWY13</v>
      </c>
      <c r="AE425" s="10" t="s">
        <v>2654</v>
      </c>
      <c r="AF425" s="10" t="s">
        <v>2510</v>
      </c>
    </row>
    <row r="426" spans="2:32" ht="14.25" x14ac:dyDescent="0.45">
      <c r="B426" t="s">
        <v>382</v>
      </c>
      <c r="C426" t="s">
        <v>2800</v>
      </c>
      <c r="D426" t="s">
        <v>384</v>
      </c>
      <c r="E426" t="s">
        <v>385</v>
      </c>
      <c r="F426" t="s">
        <v>429</v>
      </c>
      <c r="G426" t="s">
        <v>387</v>
      </c>
      <c r="H426" t="s">
        <v>3930</v>
      </c>
      <c r="I426" t="s">
        <v>3902</v>
      </c>
      <c r="J426" t="s">
        <v>3902</v>
      </c>
      <c r="K426">
        <v>200</v>
      </c>
      <c r="L426" t="s">
        <v>3902</v>
      </c>
      <c r="M426" t="s">
        <v>389</v>
      </c>
      <c r="N426">
        <v>0</v>
      </c>
      <c r="O426">
        <v>0</v>
      </c>
      <c r="P426">
        <v>0</v>
      </c>
      <c r="Q426">
        <v>0</v>
      </c>
      <c r="R426">
        <v>0</v>
      </c>
      <c r="S426">
        <v>0</v>
      </c>
      <c r="T426">
        <v>0</v>
      </c>
      <c r="U426">
        <v>0</v>
      </c>
      <c r="V426">
        <v>0</v>
      </c>
      <c r="W426">
        <v>0</v>
      </c>
      <c r="X426">
        <v>0</v>
      </c>
      <c r="Y426">
        <v>0</v>
      </c>
      <c r="Z426">
        <v>0</v>
      </c>
      <c r="AA426">
        <v>0</v>
      </c>
      <c r="AB426">
        <v>0</v>
      </c>
      <c r="AC426" s="9" t="str">
        <f t="shared" si="6"/>
        <v>B095MGWY13</v>
      </c>
      <c r="AE426" s="10" t="s">
        <v>2656</v>
      </c>
      <c r="AF426" s="10" t="s">
        <v>2510</v>
      </c>
    </row>
    <row r="427" spans="2:32" ht="14.25" x14ac:dyDescent="0.45">
      <c r="B427" t="s">
        <v>382</v>
      </c>
      <c r="C427" t="s">
        <v>2794</v>
      </c>
      <c r="D427" t="s">
        <v>384</v>
      </c>
      <c r="E427" t="s">
        <v>385</v>
      </c>
      <c r="F427" t="s">
        <v>429</v>
      </c>
      <c r="G427" t="s">
        <v>387</v>
      </c>
      <c r="H427" t="s">
        <v>3930</v>
      </c>
      <c r="I427" t="s">
        <v>3902</v>
      </c>
      <c r="J427" t="s">
        <v>3902</v>
      </c>
      <c r="K427">
        <v>300</v>
      </c>
      <c r="L427" t="s">
        <v>3902</v>
      </c>
      <c r="M427" t="s">
        <v>389</v>
      </c>
      <c r="N427">
        <v>0</v>
      </c>
      <c r="O427">
        <v>0</v>
      </c>
      <c r="P427">
        <v>0</v>
      </c>
      <c r="Q427">
        <v>0</v>
      </c>
      <c r="R427">
        <v>0</v>
      </c>
      <c r="S427">
        <v>0</v>
      </c>
      <c r="T427">
        <v>0</v>
      </c>
      <c r="U427">
        <v>0</v>
      </c>
      <c r="V427">
        <v>0</v>
      </c>
      <c r="W427">
        <v>0</v>
      </c>
      <c r="X427">
        <v>0</v>
      </c>
      <c r="Y427">
        <v>0</v>
      </c>
      <c r="Z427">
        <v>0</v>
      </c>
      <c r="AA427">
        <v>0</v>
      </c>
      <c r="AB427">
        <v>0</v>
      </c>
      <c r="AC427" s="9" t="str">
        <f t="shared" si="6"/>
        <v>B095MGWY13</v>
      </c>
      <c r="AE427" s="10" t="s">
        <v>2657</v>
      </c>
      <c r="AF427" s="10" t="s">
        <v>2514</v>
      </c>
    </row>
    <row r="428" spans="2:32" ht="14.25" x14ac:dyDescent="0.45">
      <c r="B428" t="s">
        <v>382</v>
      </c>
      <c r="C428" t="s">
        <v>2798</v>
      </c>
      <c r="D428" t="s">
        <v>384</v>
      </c>
      <c r="E428" t="s">
        <v>385</v>
      </c>
      <c r="F428" t="s">
        <v>429</v>
      </c>
      <c r="G428" t="s">
        <v>387</v>
      </c>
      <c r="H428" t="s">
        <v>3930</v>
      </c>
      <c r="I428" t="s">
        <v>3902</v>
      </c>
      <c r="J428" t="s">
        <v>3902</v>
      </c>
      <c r="K428">
        <v>200</v>
      </c>
      <c r="L428" t="s">
        <v>3902</v>
      </c>
      <c r="M428" t="s">
        <v>389</v>
      </c>
      <c r="N428">
        <v>1</v>
      </c>
      <c r="O428">
        <v>0</v>
      </c>
      <c r="P428">
        <v>0</v>
      </c>
      <c r="Q428">
        <v>0</v>
      </c>
      <c r="R428">
        <v>0</v>
      </c>
      <c r="S428">
        <v>0</v>
      </c>
      <c r="T428">
        <v>0</v>
      </c>
      <c r="U428">
        <v>0</v>
      </c>
      <c r="V428">
        <v>0</v>
      </c>
      <c r="W428">
        <v>0</v>
      </c>
      <c r="X428">
        <v>0</v>
      </c>
      <c r="Y428">
        <v>0</v>
      </c>
      <c r="Z428">
        <v>0</v>
      </c>
      <c r="AA428">
        <v>0</v>
      </c>
      <c r="AB428">
        <v>0</v>
      </c>
      <c r="AC428" s="9" t="str">
        <f t="shared" si="6"/>
        <v>B095MGWY13</v>
      </c>
      <c r="AE428" s="10" t="s">
        <v>2647</v>
      </c>
      <c r="AF428" s="10" t="s">
        <v>2514</v>
      </c>
    </row>
    <row r="429" spans="2:32" ht="14.25" x14ac:dyDescent="0.45">
      <c r="B429" t="s">
        <v>382</v>
      </c>
      <c r="C429" t="s">
        <v>2796</v>
      </c>
      <c r="D429" t="s">
        <v>384</v>
      </c>
      <c r="E429" t="s">
        <v>385</v>
      </c>
      <c r="F429" t="s">
        <v>429</v>
      </c>
      <c r="G429" t="s">
        <v>387</v>
      </c>
      <c r="H429" t="s">
        <v>3930</v>
      </c>
      <c r="I429" t="s">
        <v>3902</v>
      </c>
      <c r="J429" t="s">
        <v>3902</v>
      </c>
      <c r="K429">
        <v>300</v>
      </c>
      <c r="L429" t="s">
        <v>3902</v>
      </c>
      <c r="M429" t="s">
        <v>389</v>
      </c>
      <c r="N429">
        <v>1</v>
      </c>
      <c r="O429">
        <v>0</v>
      </c>
      <c r="P429">
        <v>0</v>
      </c>
      <c r="Q429">
        <v>0</v>
      </c>
      <c r="R429">
        <v>0</v>
      </c>
      <c r="S429">
        <v>0</v>
      </c>
      <c r="T429">
        <v>0</v>
      </c>
      <c r="U429">
        <v>0</v>
      </c>
      <c r="V429">
        <v>0</v>
      </c>
      <c r="W429">
        <v>0</v>
      </c>
      <c r="X429">
        <v>0</v>
      </c>
      <c r="Y429">
        <v>0</v>
      </c>
      <c r="Z429">
        <v>0</v>
      </c>
      <c r="AA429">
        <v>0</v>
      </c>
      <c r="AB429">
        <v>0</v>
      </c>
      <c r="AC429" s="9" t="str">
        <f t="shared" si="6"/>
        <v>B095MGWY13</v>
      </c>
      <c r="AE429" s="10" t="s">
        <v>2649</v>
      </c>
      <c r="AF429" s="10" t="s">
        <v>2510</v>
      </c>
    </row>
    <row r="430" spans="2:32" ht="14.25" x14ac:dyDescent="0.45">
      <c r="B430" t="s">
        <v>382</v>
      </c>
      <c r="C430" t="s">
        <v>2792</v>
      </c>
      <c r="D430" t="s">
        <v>384</v>
      </c>
      <c r="E430" t="s">
        <v>385</v>
      </c>
      <c r="F430" t="s">
        <v>429</v>
      </c>
      <c r="G430" t="s">
        <v>387</v>
      </c>
      <c r="H430" t="s">
        <v>3930</v>
      </c>
      <c r="I430" t="s">
        <v>3902</v>
      </c>
      <c r="J430" t="s">
        <v>3902</v>
      </c>
      <c r="K430">
        <v>200</v>
      </c>
      <c r="L430" t="s">
        <v>3902</v>
      </c>
      <c r="M430" t="s">
        <v>389</v>
      </c>
      <c r="N430">
        <v>0</v>
      </c>
      <c r="O430">
        <v>0</v>
      </c>
      <c r="P430">
        <v>0</v>
      </c>
      <c r="Q430">
        <v>0</v>
      </c>
      <c r="R430">
        <v>0</v>
      </c>
      <c r="S430">
        <v>0</v>
      </c>
      <c r="T430">
        <v>0</v>
      </c>
      <c r="U430">
        <v>0</v>
      </c>
      <c r="V430">
        <v>0</v>
      </c>
      <c r="W430">
        <v>0</v>
      </c>
      <c r="X430">
        <v>0</v>
      </c>
      <c r="Y430">
        <v>0</v>
      </c>
      <c r="Z430">
        <v>0</v>
      </c>
      <c r="AA430">
        <v>0</v>
      </c>
      <c r="AB430">
        <v>0</v>
      </c>
      <c r="AC430" s="9" t="str">
        <f t="shared" si="6"/>
        <v>B095MGWY13</v>
      </c>
      <c r="AE430" s="10" t="s">
        <v>2650</v>
      </c>
      <c r="AF430" s="10" t="s">
        <v>2510</v>
      </c>
    </row>
    <row r="431" spans="2:32" ht="14.25" x14ac:dyDescent="0.45">
      <c r="B431" t="s">
        <v>382</v>
      </c>
      <c r="C431" t="s">
        <v>2802</v>
      </c>
      <c r="D431" t="s">
        <v>384</v>
      </c>
      <c r="E431" t="s">
        <v>385</v>
      </c>
      <c r="F431" t="s">
        <v>429</v>
      </c>
      <c r="G431" t="s">
        <v>387</v>
      </c>
      <c r="H431" t="s">
        <v>3930</v>
      </c>
      <c r="I431" t="s">
        <v>3902</v>
      </c>
      <c r="J431" t="s">
        <v>3902</v>
      </c>
      <c r="K431">
        <v>200</v>
      </c>
      <c r="L431" t="s">
        <v>3902</v>
      </c>
      <c r="M431" t="s">
        <v>389</v>
      </c>
      <c r="N431">
        <v>0</v>
      </c>
      <c r="O431">
        <v>0</v>
      </c>
      <c r="P431">
        <v>0</v>
      </c>
      <c r="Q431">
        <v>0</v>
      </c>
      <c r="R431">
        <v>0</v>
      </c>
      <c r="S431">
        <v>0</v>
      </c>
      <c r="T431">
        <v>0</v>
      </c>
      <c r="U431">
        <v>0</v>
      </c>
      <c r="V431">
        <v>0</v>
      </c>
      <c r="W431">
        <v>0</v>
      </c>
      <c r="X431">
        <v>0</v>
      </c>
      <c r="Y431">
        <v>0</v>
      </c>
      <c r="Z431">
        <v>0</v>
      </c>
      <c r="AA431">
        <v>0</v>
      </c>
      <c r="AB431">
        <v>0</v>
      </c>
      <c r="AC431" s="9" t="str">
        <f t="shared" si="6"/>
        <v>B095MGWY13</v>
      </c>
      <c r="AE431" s="10" t="s">
        <v>2651</v>
      </c>
      <c r="AF431" s="10" t="s">
        <v>2510</v>
      </c>
    </row>
    <row r="432" spans="2:32" ht="14.25" x14ac:dyDescent="0.45">
      <c r="B432" t="s">
        <v>382</v>
      </c>
      <c r="C432" t="s">
        <v>2746</v>
      </c>
      <c r="D432" t="s">
        <v>384</v>
      </c>
      <c r="E432" t="s">
        <v>385</v>
      </c>
      <c r="F432" t="s">
        <v>429</v>
      </c>
      <c r="G432" t="s">
        <v>387</v>
      </c>
      <c r="H432" t="s">
        <v>3930</v>
      </c>
      <c r="I432" t="s">
        <v>3902</v>
      </c>
      <c r="J432" t="s">
        <v>3902</v>
      </c>
      <c r="K432">
        <v>200</v>
      </c>
      <c r="L432" t="s">
        <v>3902</v>
      </c>
      <c r="M432" t="s">
        <v>389</v>
      </c>
      <c r="N432">
        <v>0</v>
      </c>
      <c r="O432">
        <v>0</v>
      </c>
      <c r="P432">
        <v>0</v>
      </c>
      <c r="Q432">
        <v>0</v>
      </c>
      <c r="R432">
        <v>0</v>
      </c>
      <c r="S432">
        <v>0</v>
      </c>
      <c r="T432">
        <v>0</v>
      </c>
      <c r="U432">
        <v>0</v>
      </c>
      <c r="V432">
        <v>0</v>
      </c>
      <c r="W432">
        <v>0</v>
      </c>
      <c r="X432">
        <v>0</v>
      </c>
      <c r="Y432">
        <v>0</v>
      </c>
      <c r="Z432">
        <v>0</v>
      </c>
      <c r="AA432">
        <v>0</v>
      </c>
      <c r="AB432">
        <v>0</v>
      </c>
      <c r="AC432" s="9" t="str">
        <f t="shared" si="6"/>
        <v>B08CG5S115</v>
      </c>
      <c r="AE432" s="10" t="s">
        <v>2621</v>
      </c>
      <c r="AF432" s="10" t="s">
        <v>2514</v>
      </c>
    </row>
    <row r="433" spans="2:32" ht="14.25" x14ac:dyDescent="0.45">
      <c r="B433" t="s">
        <v>382</v>
      </c>
      <c r="C433" t="s">
        <v>2744</v>
      </c>
      <c r="D433" t="s">
        <v>384</v>
      </c>
      <c r="E433" t="s">
        <v>385</v>
      </c>
      <c r="F433" t="s">
        <v>429</v>
      </c>
      <c r="G433" t="s">
        <v>387</v>
      </c>
      <c r="H433" t="s">
        <v>3930</v>
      </c>
      <c r="I433" t="s">
        <v>3902</v>
      </c>
      <c r="J433" t="s">
        <v>3902</v>
      </c>
      <c r="K433">
        <v>200</v>
      </c>
      <c r="L433" t="s">
        <v>3902</v>
      </c>
      <c r="M433" t="s">
        <v>389</v>
      </c>
      <c r="N433">
        <v>0</v>
      </c>
      <c r="O433">
        <v>0</v>
      </c>
      <c r="P433">
        <v>0</v>
      </c>
      <c r="Q433">
        <v>0</v>
      </c>
      <c r="R433">
        <v>0</v>
      </c>
      <c r="S433">
        <v>0</v>
      </c>
      <c r="T433">
        <v>0</v>
      </c>
      <c r="U433">
        <v>0</v>
      </c>
      <c r="V433">
        <v>0</v>
      </c>
      <c r="W433">
        <v>0</v>
      </c>
      <c r="X433">
        <v>0</v>
      </c>
      <c r="Y433">
        <v>0</v>
      </c>
      <c r="Z433">
        <v>0</v>
      </c>
      <c r="AA433">
        <v>0</v>
      </c>
      <c r="AB433">
        <v>0</v>
      </c>
      <c r="AC433" s="9" t="str">
        <f t="shared" si="6"/>
        <v>B08CG5S115</v>
      </c>
      <c r="AE433" s="10" t="s">
        <v>2623</v>
      </c>
      <c r="AF433" s="10" t="s">
        <v>2514</v>
      </c>
    </row>
    <row r="434" spans="2:32" ht="14.25" x14ac:dyDescent="0.45">
      <c r="B434" t="s">
        <v>382</v>
      </c>
      <c r="C434" t="s">
        <v>2706</v>
      </c>
      <c r="D434" t="s">
        <v>384</v>
      </c>
      <c r="E434" t="s">
        <v>385</v>
      </c>
      <c r="F434" t="s">
        <v>429</v>
      </c>
      <c r="G434" t="s">
        <v>387</v>
      </c>
      <c r="H434" t="s">
        <v>3930</v>
      </c>
      <c r="I434" t="s">
        <v>3902</v>
      </c>
      <c r="J434" t="s">
        <v>3902</v>
      </c>
      <c r="K434">
        <v>300</v>
      </c>
      <c r="L434" t="s">
        <v>399</v>
      </c>
      <c r="M434" t="s">
        <v>389</v>
      </c>
      <c r="N434">
        <v>1639</v>
      </c>
      <c r="O434">
        <v>3</v>
      </c>
      <c r="P434">
        <v>18</v>
      </c>
      <c r="Q434">
        <v>148</v>
      </c>
      <c r="R434">
        <v>49</v>
      </c>
      <c r="S434">
        <v>0</v>
      </c>
      <c r="T434">
        <v>0</v>
      </c>
      <c r="U434">
        <v>0</v>
      </c>
      <c r="V434">
        <v>0</v>
      </c>
      <c r="W434">
        <v>0</v>
      </c>
      <c r="X434">
        <v>0</v>
      </c>
      <c r="Y434">
        <v>0</v>
      </c>
      <c r="Z434">
        <v>0</v>
      </c>
      <c r="AA434">
        <v>0</v>
      </c>
      <c r="AB434">
        <v>0</v>
      </c>
      <c r="AC434" s="9" t="str">
        <f t="shared" si="6"/>
        <v>B08CG5S115</v>
      </c>
      <c r="AE434" s="10" t="s">
        <v>2626</v>
      </c>
      <c r="AF434" s="10" t="s">
        <v>2510</v>
      </c>
    </row>
    <row r="435" spans="2:32" ht="14.25" x14ac:dyDescent="0.45">
      <c r="B435" t="s">
        <v>382</v>
      </c>
      <c r="C435" t="s">
        <v>2708</v>
      </c>
      <c r="D435" t="s">
        <v>384</v>
      </c>
      <c r="E435" t="s">
        <v>385</v>
      </c>
      <c r="F435" t="s">
        <v>429</v>
      </c>
      <c r="G435" t="s">
        <v>387</v>
      </c>
      <c r="H435" t="s">
        <v>3930</v>
      </c>
      <c r="I435" t="s">
        <v>3902</v>
      </c>
      <c r="J435" t="s">
        <v>3902</v>
      </c>
      <c r="K435">
        <v>200</v>
      </c>
      <c r="L435" t="s">
        <v>3902</v>
      </c>
      <c r="M435" t="s">
        <v>389</v>
      </c>
      <c r="N435">
        <v>0</v>
      </c>
      <c r="O435">
        <v>0</v>
      </c>
      <c r="P435">
        <v>0</v>
      </c>
      <c r="Q435">
        <v>0</v>
      </c>
      <c r="R435">
        <v>0</v>
      </c>
      <c r="S435">
        <v>0</v>
      </c>
      <c r="T435">
        <v>0</v>
      </c>
      <c r="U435">
        <v>0</v>
      </c>
      <c r="V435">
        <v>0</v>
      </c>
      <c r="W435">
        <v>0</v>
      </c>
      <c r="X435">
        <v>0</v>
      </c>
      <c r="Y435">
        <v>0</v>
      </c>
      <c r="Z435">
        <v>0</v>
      </c>
      <c r="AA435">
        <v>0</v>
      </c>
      <c r="AB435">
        <v>0</v>
      </c>
      <c r="AC435" s="9" t="str">
        <f t="shared" si="6"/>
        <v>B08CG5S115</v>
      </c>
      <c r="AE435" s="10" t="s">
        <v>2628</v>
      </c>
      <c r="AF435" s="10" t="s">
        <v>2510</v>
      </c>
    </row>
    <row r="436" spans="2:32" ht="14.25" x14ac:dyDescent="0.45">
      <c r="B436" t="s">
        <v>382</v>
      </c>
      <c r="C436" t="s">
        <v>2768</v>
      </c>
      <c r="D436" t="s">
        <v>384</v>
      </c>
      <c r="E436" t="s">
        <v>385</v>
      </c>
      <c r="F436" t="s">
        <v>429</v>
      </c>
      <c r="G436" t="s">
        <v>387</v>
      </c>
      <c r="H436" t="s">
        <v>3930</v>
      </c>
      <c r="I436" t="s">
        <v>3902</v>
      </c>
      <c r="J436" t="s">
        <v>3902</v>
      </c>
      <c r="K436">
        <v>500</v>
      </c>
      <c r="L436" t="s">
        <v>3902</v>
      </c>
      <c r="M436" t="s">
        <v>389</v>
      </c>
      <c r="N436">
        <v>0</v>
      </c>
      <c r="O436">
        <v>0</v>
      </c>
      <c r="P436">
        <v>0</v>
      </c>
      <c r="Q436">
        <v>0</v>
      </c>
      <c r="R436">
        <v>0</v>
      </c>
      <c r="S436">
        <v>0</v>
      </c>
      <c r="T436">
        <v>0</v>
      </c>
      <c r="U436">
        <v>0</v>
      </c>
      <c r="V436">
        <v>0</v>
      </c>
      <c r="W436">
        <v>0</v>
      </c>
      <c r="X436">
        <v>0</v>
      </c>
      <c r="Y436">
        <v>0</v>
      </c>
      <c r="Z436">
        <v>0</v>
      </c>
      <c r="AA436">
        <v>0</v>
      </c>
      <c r="AB436">
        <v>0</v>
      </c>
      <c r="AC436" s="9" t="str">
        <f t="shared" si="6"/>
        <v>B08CG5S115</v>
      </c>
      <c r="AE436" s="10" t="s">
        <v>2630</v>
      </c>
      <c r="AF436" s="10" t="s">
        <v>2510</v>
      </c>
    </row>
    <row r="437" spans="2:32" ht="14.25" x14ac:dyDescent="0.45">
      <c r="B437" t="s">
        <v>382</v>
      </c>
      <c r="C437" t="s">
        <v>2766</v>
      </c>
      <c r="D437" t="s">
        <v>384</v>
      </c>
      <c r="E437" t="s">
        <v>385</v>
      </c>
      <c r="F437" t="s">
        <v>429</v>
      </c>
      <c r="G437" t="s">
        <v>387</v>
      </c>
      <c r="H437" t="s">
        <v>3930</v>
      </c>
      <c r="I437" t="s">
        <v>3902</v>
      </c>
      <c r="J437" t="s">
        <v>3902</v>
      </c>
      <c r="K437">
        <v>200</v>
      </c>
      <c r="L437" t="s">
        <v>3902</v>
      </c>
      <c r="M437" t="s">
        <v>389</v>
      </c>
      <c r="N437">
        <v>0</v>
      </c>
      <c r="O437">
        <v>0</v>
      </c>
      <c r="P437">
        <v>0</v>
      </c>
      <c r="Q437">
        <v>0</v>
      </c>
      <c r="R437">
        <v>0</v>
      </c>
      <c r="S437">
        <v>0</v>
      </c>
      <c r="T437">
        <v>0</v>
      </c>
      <c r="U437">
        <v>0</v>
      </c>
      <c r="V437">
        <v>0</v>
      </c>
      <c r="W437">
        <v>0</v>
      </c>
      <c r="X437">
        <v>0</v>
      </c>
      <c r="Y437">
        <v>0</v>
      </c>
      <c r="Z437">
        <v>0</v>
      </c>
      <c r="AA437">
        <v>0</v>
      </c>
      <c r="AB437">
        <v>0</v>
      </c>
      <c r="AC437" s="9" t="str">
        <f t="shared" si="6"/>
        <v>B08CG5S115</v>
      </c>
      <c r="AE437" s="10" t="s">
        <v>2632</v>
      </c>
      <c r="AF437" s="10" t="s">
        <v>2504</v>
      </c>
    </row>
    <row r="438" spans="2:32" ht="14.25" x14ac:dyDescent="0.45">
      <c r="B438" t="s">
        <v>382</v>
      </c>
      <c r="C438" t="s">
        <v>2752</v>
      </c>
      <c r="D438" t="s">
        <v>384</v>
      </c>
      <c r="E438" t="s">
        <v>385</v>
      </c>
      <c r="F438" t="s">
        <v>429</v>
      </c>
      <c r="G438" t="s">
        <v>387</v>
      </c>
      <c r="H438" t="s">
        <v>3930</v>
      </c>
      <c r="I438" t="s">
        <v>3902</v>
      </c>
      <c r="J438" t="s">
        <v>3902</v>
      </c>
      <c r="K438">
        <v>2500</v>
      </c>
      <c r="L438" t="s">
        <v>4266</v>
      </c>
      <c r="M438" t="s">
        <v>389</v>
      </c>
      <c r="N438">
        <v>318</v>
      </c>
      <c r="O438">
        <v>2</v>
      </c>
      <c r="P438">
        <v>63</v>
      </c>
      <c r="Q438">
        <v>156</v>
      </c>
      <c r="R438">
        <v>78</v>
      </c>
      <c r="S438">
        <v>0</v>
      </c>
      <c r="T438">
        <v>0</v>
      </c>
      <c r="U438">
        <v>0</v>
      </c>
      <c r="V438">
        <v>0</v>
      </c>
      <c r="W438">
        <v>0</v>
      </c>
      <c r="X438">
        <v>0</v>
      </c>
      <c r="Y438">
        <v>0</v>
      </c>
      <c r="Z438">
        <v>0</v>
      </c>
      <c r="AA438">
        <v>0</v>
      </c>
      <c r="AB438">
        <v>0</v>
      </c>
      <c r="AC438" s="9" t="str">
        <f t="shared" si="6"/>
        <v>B08CG5S115</v>
      </c>
      <c r="AE438" s="10" t="s">
        <v>2634</v>
      </c>
      <c r="AF438" s="10" t="s">
        <v>2504</v>
      </c>
    </row>
    <row r="439" spans="2:32" ht="14.25" x14ac:dyDescent="0.45">
      <c r="B439" t="s">
        <v>382</v>
      </c>
      <c r="C439" t="s">
        <v>2722</v>
      </c>
      <c r="D439" t="s">
        <v>384</v>
      </c>
      <c r="E439" t="s">
        <v>385</v>
      </c>
      <c r="F439" t="s">
        <v>429</v>
      </c>
      <c r="G439" t="s">
        <v>387</v>
      </c>
      <c r="H439" t="s">
        <v>3930</v>
      </c>
      <c r="I439" t="s">
        <v>3902</v>
      </c>
      <c r="J439" t="s">
        <v>3902</v>
      </c>
      <c r="K439">
        <v>500</v>
      </c>
      <c r="L439" t="s">
        <v>3902</v>
      </c>
      <c r="M439" t="s">
        <v>389</v>
      </c>
      <c r="N439">
        <v>0</v>
      </c>
      <c r="O439">
        <v>0</v>
      </c>
      <c r="P439">
        <v>0</v>
      </c>
      <c r="Q439">
        <v>0</v>
      </c>
      <c r="R439">
        <v>0</v>
      </c>
      <c r="S439">
        <v>0</v>
      </c>
      <c r="T439">
        <v>0</v>
      </c>
      <c r="U439">
        <v>0</v>
      </c>
      <c r="V439">
        <v>0</v>
      </c>
      <c r="W439">
        <v>0</v>
      </c>
      <c r="X439">
        <v>0</v>
      </c>
      <c r="Y439">
        <v>0</v>
      </c>
      <c r="Z439">
        <v>0</v>
      </c>
      <c r="AA439">
        <v>0</v>
      </c>
      <c r="AB439">
        <v>0</v>
      </c>
      <c r="AC439" s="9" t="str">
        <f t="shared" si="6"/>
        <v>B08CG5S115</v>
      </c>
      <c r="AE439" s="10" t="s">
        <v>2636</v>
      </c>
      <c r="AF439" s="10" t="s">
        <v>2514</v>
      </c>
    </row>
    <row r="440" spans="2:32" ht="14.25" x14ac:dyDescent="0.45">
      <c r="B440" t="s">
        <v>382</v>
      </c>
      <c r="C440" t="s">
        <v>2750</v>
      </c>
      <c r="D440" t="s">
        <v>384</v>
      </c>
      <c r="E440" t="s">
        <v>385</v>
      </c>
      <c r="F440" t="s">
        <v>429</v>
      </c>
      <c r="G440" t="s">
        <v>387</v>
      </c>
      <c r="H440" t="s">
        <v>3930</v>
      </c>
      <c r="I440" t="s">
        <v>3902</v>
      </c>
      <c r="J440" t="s">
        <v>3902</v>
      </c>
      <c r="K440">
        <v>200</v>
      </c>
      <c r="L440" t="s">
        <v>3902</v>
      </c>
      <c r="M440" t="s">
        <v>389</v>
      </c>
      <c r="N440">
        <v>0</v>
      </c>
      <c r="O440">
        <v>0</v>
      </c>
      <c r="P440">
        <v>0</v>
      </c>
      <c r="Q440">
        <v>0</v>
      </c>
      <c r="R440">
        <v>0</v>
      </c>
      <c r="S440">
        <v>0</v>
      </c>
      <c r="T440">
        <v>0</v>
      </c>
      <c r="U440">
        <v>0</v>
      </c>
      <c r="V440">
        <v>0</v>
      </c>
      <c r="W440">
        <v>0</v>
      </c>
      <c r="X440">
        <v>0</v>
      </c>
      <c r="Y440">
        <v>0</v>
      </c>
      <c r="Z440">
        <v>0</v>
      </c>
      <c r="AA440">
        <v>0</v>
      </c>
      <c r="AB440">
        <v>0</v>
      </c>
      <c r="AC440" s="9" t="str">
        <f t="shared" si="6"/>
        <v>B08CG5S115</v>
      </c>
      <c r="AE440" s="10" t="s">
        <v>2638</v>
      </c>
      <c r="AF440" s="10" t="s">
        <v>2514</v>
      </c>
    </row>
    <row r="441" spans="2:32" ht="14.25" x14ac:dyDescent="0.45">
      <c r="B441" t="s">
        <v>382</v>
      </c>
      <c r="C441" t="s">
        <v>2718</v>
      </c>
      <c r="D441" t="s">
        <v>384</v>
      </c>
      <c r="E441" t="s">
        <v>385</v>
      </c>
      <c r="F441" t="s">
        <v>429</v>
      </c>
      <c r="G441" t="s">
        <v>387</v>
      </c>
      <c r="H441" t="s">
        <v>3930</v>
      </c>
      <c r="I441" t="s">
        <v>3902</v>
      </c>
      <c r="J441" t="s">
        <v>3902</v>
      </c>
      <c r="K441">
        <v>300</v>
      </c>
      <c r="L441" t="s">
        <v>3902</v>
      </c>
      <c r="M441" t="s">
        <v>389</v>
      </c>
      <c r="N441">
        <v>0</v>
      </c>
      <c r="O441">
        <v>0</v>
      </c>
      <c r="P441">
        <v>0</v>
      </c>
      <c r="Q441">
        <v>0</v>
      </c>
      <c r="R441">
        <v>0</v>
      </c>
      <c r="S441">
        <v>0</v>
      </c>
      <c r="T441">
        <v>0</v>
      </c>
      <c r="U441">
        <v>0</v>
      </c>
      <c r="V441">
        <v>0</v>
      </c>
      <c r="W441">
        <v>0</v>
      </c>
      <c r="X441">
        <v>0</v>
      </c>
      <c r="Y441">
        <v>0</v>
      </c>
      <c r="Z441">
        <v>0</v>
      </c>
      <c r="AA441">
        <v>0</v>
      </c>
      <c r="AB441">
        <v>0</v>
      </c>
      <c r="AC441" s="9" t="str">
        <f t="shared" si="6"/>
        <v>B08CG5S115</v>
      </c>
      <c r="AE441" s="10" t="s">
        <v>2640</v>
      </c>
      <c r="AF441" s="10" t="s">
        <v>2514</v>
      </c>
    </row>
    <row r="442" spans="2:32" ht="14.25" x14ac:dyDescent="0.45">
      <c r="B442" t="s">
        <v>382</v>
      </c>
      <c r="C442" t="s">
        <v>2702</v>
      </c>
      <c r="D442" t="s">
        <v>384</v>
      </c>
      <c r="E442" t="s">
        <v>385</v>
      </c>
      <c r="F442" t="s">
        <v>429</v>
      </c>
      <c r="G442" t="s">
        <v>387</v>
      </c>
      <c r="H442" t="s">
        <v>3930</v>
      </c>
      <c r="I442" t="s">
        <v>3902</v>
      </c>
      <c r="J442" t="s">
        <v>3902</v>
      </c>
      <c r="K442">
        <v>2400</v>
      </c>
      <c r="L442" t="s">
        <v>4267</v>
      </c>
      <c r="M442" t="s">
        <v>389</v>
      </c>
      <c r="N442">
        <v>1258</v>
      </c>
      <c r="O442">
        <v>4</v>
      </c>
      <c r="P442">
        <v>32</v>
      </c>
      <c r="Q442">
        <v>368</v>
      </c>
      <c r="R442">
        <v>92</v>
      </c>
      <c r="S442">
        <v>0</v>
      </c>
      <c r="T442">
        <v>0</v>
      </c>
      <c r="U442">
        <v>0</v>
      </c>
      <c r="V442">
        <v>0</v>
      </c>
      <c r="W442">
        <v>0</v>
      </c>
      <c r="X442">
        <v>0</v>
      </c>
      <c r="Y442">
        <v>0</v>
      </c>
      <c r="Z442">
        <v>0</v>
      </c>
      <c r="AA442">
        <v>0</v>
      </c>
      <c r="AB442">
        <v>0</v>
      </c>
      <c r="AC442" s="9" t="str">
        <f t="shared" si="6"/>
        <v>B08CG5S115</v>
      </c>
      <c r="AE442" s="10" t="s">
        <v>2642</v>
      </c>
      <c r="AF442" s="10" t="s">
        <v>2510</v>
      </c>
    </row>
    <row r="443" spans="2:32" ht="14.25" x14ac:dyDescent="0.45">
      <c r="B443" t="s">
        <v>382</v>
      </c>
      <c r="C443" t="s">
        <v>2754</v>
      </c>
      <c r="D443" t="s">
        <v>384</v>
      </c>
      <c r="E443" t="s">
        <v>385</v>
      </c>
      <c r="F443" t="s">
        <v>429</v>
      </c>
      <c r="G443" t="s">
        <v>387</v>
      </c>
      <c r="H443" t="s">
        <v>3930</v>
      </c>
      <c r="I443" t="s">
        <v>3902</v>
      </c>
      <c r="J443" t="s">
        <v>3902</v>
      </c>
      <c r="K443">
        <v>200</v>
      </c>
      <c r="L443" t="s">
        <v>3902</v>
      </c>
      <c r="M443" t="s">
        <v>389</v>
      </c>
      <c r="N443">
        <v>0</v>
      </c>
      <c r="O443">
        <v>0</v>
      </c>
      <c r="P443">
        <v>0</v>
      </c>
      <c r="Q443">
        <v>0</v>
      </c>
      <c r="R443">
        <v>0</v>
      </c>
      <c r="S443">
        <v>0</v>
      </c>
      <c r="T443">
        <v>0</v>
      </c>
      <c r="U443">
        <v>0</v>
      </c>
      <c r="V443">
        <v>0</v>
      </c>
      <c r="W443">
        <v>0</v>
      </c>
      <c r="X443">
        <v>0</v>
      </c>
      <c r="Y443">
        <v>0</v>
      </c>
      <c r="Z443">
        <v>0</v>
      </c>
      <c r="AA443">
        <v>0</v>
      </c>
      <c r="AB443">
        <v>0</v>
      </c>
      <c r="AC443" s="9" t="str">
        <f t="shared" si="6"/>
        <v>B08CG5S115</v>
      </c>
      <c r="AE443" s="10" t="s">
        <v>2643</v>
      </c>
      <c r="AF443" s="10" t="s">
        <v>2510</v>
      </c>
    </row>
    <row r="444" spans="2:32" ht="14.25" x14ac:dyDescent="0.45">
      <c r="B444" t="s">
        <v>382</v>
      </c>
      <c r="C444" t="s">
        <v>2714</v>
      </c>
      <c r="D444" t="s">
        <v>384</v>
      </c>
      <c r="E444" t="s">
        <v>385</v>
      </c>
      <c r="F444" t="s">
        <v>429</v>
      </c>
      <c r="G444" t="s">
        <v>387</v>
      </c>
      <c r="H444" t="s">
        <v>3930</v>
      </c>
      <c r="I444" t="s">
        <v>3902</v>
      </c>
      <c r="J444" t="s">
        <v>3902</v>
      </c>
      <c r="K444">
        <v>200</v>
      </c>
      <c r="L444" t="s">
        <v>3902</v>
      </c>
      <c r="M444" t="s">
        <v>389</v>
      </c>
      <c r="N444">
        <v>0</v>
      </c>
      <c r="O444">
        <v>0</v>
      </c>
      <c r="P444">
        <v>0</v>
      </c>
      <c r="Q444">
        <v>0</v>
      </c>
      <c r="R444">
        <v>0</v>
      </c>
      <c r="S444">
        <v>0</v>
      </c>
      <c r="T444">
        <v>0</v>
      </c>
      <c r="U444">
        <v>0</v>
      </c>
      <c r="V444">
        <v>0</v>
      </c>
      <c r="W444">
        <v>0</v>
      </c>
      <c r="X444">
        <v>0</v>
      </c>
      <c r="Y444">
        <v>0</v>
      </c>
      <c r="Z444">
        <v>0</v>
      </c>
      <c r="AA444">
        <v>0</v>
      </c>
      <c r="AB444">
        <v>0</v>
      </c>
      <c r="AC444" s="9" t="str">
        <f t="shared" si="6"/>
        <v>B08CG5S115</v>
      </c>
      <c r="AE444" s="10" t="s">
        <v>2644</v>
      </c>
      <c r="AF444" s="10" t="s">
        <v>2510</v>
      </c>
    </row>
    <row r="445" spans="2:32" ht="14.25" x14ac:dyDescent="0.45">
      <c r="B445" t="s">
        <v>382</v>
      </c>
      <c r="C445" t="s">
        <v>2730</v>
      </c>
      <c r="D445" t="s">
        <v>384</v>
      </c>
      <c r="E445" t="s">
        <v>385</v>
      </c>
      <c r="F445" t="s">
        <v>429</v>
      </c>
      <c r="G445" t="s">
        <v>387</v>
      </c>
      <c r="H445" t="s">
        <v>3930</v>
      </c>
      <c r="I445" t="s">
        <v>3902</v>
      </c>
      <c r="J445" t="s">
        <v>3902</v>
      </c>
      <c r="K445">
        <v>200</v>
      </c>
      <c r="L445" t="s">
        <v>3902</v>
      </c>
      <c r="M445" t="s">
        <v>389</v>
      </c>
      <c r="N445">
        <v>0</v>
      </c>
      <c r="O445">
        <v>0</v>
      </c>
      <c r="P445">
        <v>0</v>
      </c>
      <c r="Q445">
        <v>0</v>
      </c>
      <c r="R445">
        <v>0</v>
      </c>
      <c r="S445">
        <v>0</v>
      </c>
      <c r="T445">
        <v>0</v>
      </c>
      <c r="U445">
        <v>0</v>
      </c>
      <c r="V445">
        <v>0</v>
      </c>
      <c r="W445">
        <v>0</v>
      </c>
      <c r="X445">
        <v>0</v>
      </c>
      <c r="Y445">
        <v>0</v>
      </c>
      <c r="Z445">
        <v>0</v>
      </c>
      <c r="AA445">
        <v>0</v>
      </c>
      <c r="AB445">
        <v>0</v>
      </c>
      <c r="AC445" s="9" t="str">
        <f t="shared" si="6"/>
        <v>B08CG5S115</v>
      </c>
      <c r="AE445" s="10" t="s">
        <v>2645</v>
      </c>
      <c r="AF445" s="10" t="s">
        <v>2514</v>
      </c>
    </row>
    <row r="446" spans="2:32" ht="14.25" x14ac:dyDescent="0.45">
      <c r="B446" t="s">
        <v>382</v>
      </c>
      <c r="C446" t="s">
        <v>2764</v>
      </c>
      <c r="D446" t="s">
        <v>384</v>
      </c>
      <c r="E446" t="s">
        <v>385</v>
      </c>
      <c r="F446" t="s">
        <v>429</v>
      </c>
      <c r="G446" t="s">
        <v>387</v>
      </c>
      <c r="H446" t="s">
        <v>3930</v>
      </c>
      <c r="I446" t="s">
        <v>3902</v>
      </c>
      <c r="J446" t="s">
        <v>3902</v>
      </c>
      <c r="K446">
        <v>3200</v>
      </c>
      <c r="L446" t="s">
        <v>4268</v>
      </c>
      <c r="M446" t="s">
        <v>389</v>
      </c>
      <c r="N446">
        <v>942</v>
      </c>
      <c r="O446">
        <v>2</v>
      </c>
      <c r="P446">
        <v>21</v>
      </c>
      <c r="Q446">
        <v>124</v>
      </c>
      <c r="R446">
        <v>62</v>
      </c>
      <c r="S446">
        <v>0</v>
      </c>
      <c r="T446">
        <v>0</v>
      </c>
      <c r="U446">
        <v>0</v>
      </c>
      <c r="V446">
        <v>0</v>
      </c>
      <c r="W446">
        <v>0</v>
      </c>
      <c r="X446">
        <v>0</v>
      </c>
      <c r="Y446">
        <v>0</v>
      </c>
      <c r="Z446">
        <v>0</v>
      </c>
      <c r="AA446">
        <v>0</v>
      </c>
      <c r="AB446">
        <v>0</v>
      </c>
      <c r="AC446" s="9" t="str">
        <f t="shared" si="6"/>
        <v>B08CG5S115</v>
      </c>
      <c r="AE446" s="10" t="s">
        <v>2618</v>
      </c>
      <c r="AF446" s="10" t="s">
        <v>2514</v>
      </c>
    </row>
    <row r="447" spans="2:32" ht="14.25" x14ac:dyDescent="0.45">
      <c r="B447" t="s">
        <v>382</v>
      </c>
      <c r="C447" t="s">
        <v>2756</v>
      </c>
      <c r="D447" t="s">
        <v>384</v>
      </c>
      <c r="E447" t="s">
        <v>385</v>
      </c>
      <c r="F447" t="s">
        <v>429</v>
      </c>
      <c r="G447" t="s">
        <v>387</v>
      </c>
      <c r="H447" t="s">
        <v>3930</v>
      </c>
      <c r="I447" t="s">
        <v>3902</v>
      </c>
      <c r="J447" t="s">
        <v>3902</v>
      </c>
      <c r="K447">
        <v>200</v>
      </c>
      <c r="L447" t="s">
        <v>3902</v>
      </c>
      <c r="M447" t="s">
        <v>389</v>
      </c>
      <c r="N447">
        <v>0</v>
      </c>
      <c r="O447">
        <v>0</v>
      </c>
      <c r="P447">
        <v>0</v>
      </c>
      <c r="Q447">
        <v>0</v>
      </c>
      <c r="R447">
        <v>0</v>
      </c>
      <c r="S447">
        <v>0</v>
      </c>
      <c r="T447">
        <v>0</v>
      </c>
      <c r="U447">
        <v>0</v>
      </c>
      <c r="V447">
        <v>0</v>
      </c>
      <c r="W447">
        <v>0</v>
      </c>
      <c r="X447">
        <v>0</v>
      </c>
      <c r="Y447">
        <v>0</v>
      </c>
      <c r="Z447">
        <v>0</v>
      </c>
      <c r="AA447">
        <v>0</v>
      </c>
      <c r="AB447">
        <v>0</v>
      </c>
      <c r="AC447" s="9" t="str">
        <f t="shared" si="6"/>
        <v>B08CG5S115</v>
      </c>
      <c r="AE447" s="10" t="s">
        <v>2619</v>
      </c>
      <c r="AF447" s="10" t="s">
        <v>2504</v>
      </c>
    </row>
    <row r="448" spans="2:32" ht="14.25" x14ac:dyDescent="0.45">
      <c r="B448" t="s">
        <v>382</v>
      </c>
      <c r="C448" t="s">
        <v>2736</v>
      </c>
      <c r="D448" t="s">
        <v>384</v>
      </c>
      <c r="E448" t="s">
        <v>385</v>
      </c>
      <c r="F448" t="s">
        <v>429</v>
      </c>
      <c r="G448" t="s">
        <v>387</v>
      </c>
      <c r="H448" t="s">
        <v>3930</v>
      </c>
      <c r="I448" t="s">
        <v>3902</v>
      </c>
      <c r="J448" t="s">
        <v>3902</v>
      </c>
      <c r="K448">
        <v>200</v>
      </c>
      <c r="L448" t="s">
        <v>3902</v>
      </c>
      <c r="M448" t="s">
        <v>389</v>
      </c>
      <c r="N448">
        <v>0</v>
      </c>
      <c r="O448">
        <v>0</v>
      </c>
      <c r="P448">
        <v>0</v>
      </c>
      <c r="Q448">
        <v>0</v>
      </c>
      <c r="R448">
        <v>0</v>
      </c>
      <c r="S448">
        <v>0</v>
      </c>
      <c r="T448">
        <v>0</v>
      </c>
      <c r="U448">
        <v>0</v>
      </c>
      <c r="V448">
        <v>0</v>
      </c>
      <c r="W448">
        <v>0</v>
      </c>
      <c r="X448">
        <v>0</v>
      </c>
      <c r="Y448">
        <v>0</v>
      </c>
      <c r="Z448">
        <v>0</v>
      </c>
      <c r="AA448">
        <v>0</v>
      </c>
      <c r="AB448">
        <v>0</v>
      </c>
      <c r="AC448" s="9" t="str">
        <f t="shared" si="6"/>
        <v>B08CG5S115</v>
      </c>
      <c r="AE448" s="10" t="s">
        <v>2620</v>
      </c>
      <c r="AF448" s="10" t="s">
        <v>2504</v>
      </c>
    </row>
    <row r="449" spans="2:32" ht="14.25" x14ac:dyDescent="0.45">
      <c r="B449" t="s">
        <v>382</v>
      </c>
      <c r="C449" t="s">
        <v>2758</v>
      </c>
      <c r="D449" t="s">
        <v>384</v>
      </c>
      <c r="E449" t="s">
        <v>385</v>
      </c>
      <c r="F449" t="s">
        <v>429</v>
      </c>
      <c r="G449" t="s">
        <v>387</v>
      </c>
      <c r="H449" t="s">
        <v>3930</v>
      </c>
      <c r="I449" t="s">
        <v>3902</v>
      </c>
      <c r="J449" t="s">
        <v>3902</v>
      </c>
      <c r="K449">
        <v>200</v>
      </c>
      <c r="L449" t="s">
        <v>3902</v>
      </c>
      <c r="M449" t="s">
        <v>389</v>
      </c>
      <c r="N449">
        <v>0</v>
      </c>
      <c r="O449">
        <v>0</v>
      </c>
      <c r="P449">
        <v>0</v>
      </c>
      <c r="Q449">
        <v>0</v>
      </c>
      <c r="R449">
        <v>0</v>
      </c>
      <c r="S449">
        <v>0</v>
      </c>
      <c r="T449">
        <v>0</v>
      </c>
      <c r="U449">
        <v>0</v>
      </c>
      <c r="V449">
        <v>0</v>
      </c>
      <c r="W449">
        <v>0</v>
      </c>
      <c r="X449">
        <v>0</v>
      </c>
      <c r="Y449">
        <v>0</v>
      </c>
      <c r="Z449">
        <v>0</v>
      </c>
      <c r="AA449">
        <v>0</v>
      </c>
      <c r="AB449">
        <v>0</v>
      </c>
      <c r="AC449" s="9" t="str">
        <f t="shared" si="6"/>
        <v>B08CG5S115</v>
      </c>
      <c r="AE449" s="10" t="s">
        <v>2608</v>
      </c>
      <c r="AF449" s="10" t="s">
        <v>2514</v>
      </c>
    </row>
    <row r="450" spans="2:32" ht="14.25" x14ac:dyDescent="0.45">
      <c r="B450" t="s">
        <v>382</v>
      </c>
      <c r="C450" t="s">
        <v>2710</v>
      </c>
      <c r="D450" t="s">
        <v>384</v>
      </c>
      <c r="E450" t="s">
        <v>385</v>
      </c>
      <c r="F450" t="s">
        <v>429</v>
      </c>
      <c r="G450" t="s">
        <v>387</v>
      </c>
      <c r="H450" t="s">
        <v>3930</v>
      </c>
      <c r="I450" t="s">
        <v>3902</v>
      </c>
      <c r="J450" t="s">
        <v>3902</v>
      </c>
      <c r="K450">
        <v>200</v>
      </c>
      <c r="L450" t="s">
        <v>3902</v>
      </c>
      <c r="M450" t="s">
        <v>389</v>
      </c>
      <c r="N450">
        <v>0</v>
      </c>
      <c r="O450">
        <v>0</v>
      </c>
      <c r="P450">
        <v>0</v>
      </c>
      <c r="Q450">
        <v>0</v>
      </c>
      <c r="R450">
        <v>0</v>
      </c>
      <c r="S450">
        <v>0</v>
      </c>
      <c r="T450">
        <v>0</v>
      </c>
      <c r="U450">
        <v>0</v>
      </c>
      <c r="V450">
        <v>0</v>
      </c>
      <c r="W450">
        <v>0</v>
      </c>
      <c r="X450">
        <v>0</v>
      </c>
      <c r="Y450">
        <v>0</v>
      </c>
      <c r="Z450">
        <v>0</v>
      </c>
      <c r="AA450">
        <v>0</v>
      </c>
      <c r="AB450">
        <v>0</v>
      </c>
      <c r="AC450" s="9" t="str">
        <f t="shared" si="6"/>
        <v>B08CG5S115</v>
      </c>
      <c r="AE450" s="10" t="s">
        <v>2610</v>
      </c>
      <c r="AF450" s="10" t="s">
        <v>2514</v>
      </c>
    </row>
    <row r="451" spans="2:32" ht="14.25" x14ac:dyDescent="0.45">
      <c r="B451" t="s">
        <v>382</v>
      </c>
      <c r="C451" t="s">
        <v>2738</v>
      </c>
      <c r="D451" t="s">
        <v>384</v>
      </c>
      <c r="E451" t="s">
        <v>385</v>
      </c>
      <c r="F451" t="s">
        <v>429</v>
      </c>
      <c r="G451" t="s">
        <v>387</v>
      </c>
      <c r="H451" t="s">
        <v>3930</v>
      </c>
      <c r="I451" t="s">
        <v>3902</v>
      </c>
      <c r="J451" t="s">
        <v>3902</v>
      </c>
      <c r="K451">
        <v>500</v>
      </c>
      <c r="L451" t="s">
        <v>3902</v>
      </c>
      <c r="M451" t="s">
        <v>389</v>
      </c>
      <c r="N451">
        <v>0</v>
      </c>
      <c r="O451">
        <v>0</v>
      </c>
      <c r="P451">
        <v>0</v>
      </c>
      <c r="Q451">
        <v>0</v>
      </c>
      <c r="R451">
        <v>0</v>
      </c>
      <c r="S451">
        <v>0</v>
      </c>
      <c r="T451">
        <v>0</v>
      </c>
      <c r="U451">
        <v>0</v>
      </c>
      <c r="V451">
        <v>0</v>
      </c>
      <c r="W451">
        <v>0</v>
      </c>
      <c r="X451">
        <v>0</v>
      </c>
      <c r="Y451">
        <v>0</v>
      </c>
      <c r="Z451">
        <v>0</v>
      </c>
      <c r="AA451">
        <v>0</v>
      </c>
      <c r="AB451">
        <v>0</v>
      </c>
      <c r="AC451" s="9" t="str">
        <f t="shared" si="6"/>
        <v>B08CG5S115</v>
      </c>
      <c r="AE451" s="10" t="s">
        <v>2576</v>
      </c>
      <c r="AF451" s="10" t="s">
        <v>2514</v>
      </c>
    </row>
    <row r="452" spans="2:32" ht="14.25" x14ac:dyDescent="0.45">
      <c r="B452" t="s">
        <v>382</v>
      </c>
      <c r="C452" t="s">
        <v>2716</v>
      </c>
      <c r="D452" t="s">
        <v>384</v>
      </c>
      <c r="E452" t="s">
        <v>385</v>
      </c>
      <c r="F452" t="s">
        <v>429</v>
      </c>
      <c r="G452" t="s">
        <v>387</v>
      </c>
      <c r="H452" t="s">
        <v>3930</v>
      </c>
      <c r="I452" t="s">
        <v>3902</v>
      </c>
      <c r="J452" t="s">
        <v>3902</v>
      </c>
      <c r="K452">
        <v>200</v>
      </c>
      <c r="L452" t="s">
        <v>3902</v>
      </c>
      <c r="M452" t="s">
        <v>389</v>
      </c>
      <c r="N452">
        <v>0</v>
      </c>
      <c r="O452">
        <v>0</v>
      </c>
      <c r="P452">
        <v>0</v>
      </c>
      <c r="Q452">
        <v>0</v>
      </c>
      <c r="R452">
        <v>0</v>
      </c>
      <c r="S452">
        <v>0</v>
      </c>
      <c r="T452">
        <v>0</v>
      </c>
      <c r="U452">
        <v>0</v>
      </c>
      <c r="V452">
        <v>0</v>
      </c>
      <c r="W452">
        <v>0</v>
      </c>
      <c r="X452">
        <v>0</v>
      </c>
      <c r="Y452">
        <v>0</v>
      </c>
      <c r="Z452">
        <v>0</v>
      </c>
      <c r="AA452">
        <v>0</v>
      </c>
      <c r="AB452">
        <v>0</v>
      </c>
      <c r="AC452" s="9" t="str">
        <f t="shared" ref="AC452:AC463" si="7">VLOOKUP(C452,$AE$3:$AF$559,2,FALSE)</f>
        <v>B08CG5S115</v>
      </c>
      <c r="AE452" s="10" t="s">
        <v>2578</v>
      </c>
      <c r="AF452" s="10" t="s">
        <v>2514</v>
      </c>
    </row>
    <row r="453" spans="2:32" ht="14.25" x14ac:dyDescent="0.45">
      <c r="B453" t="s">
        <v>382</v>
      </c>
      <c r="C453" t="s">
        <v>2728</v>
      </c>
      <c r="D453" t="s">
        <v>384</v>
      </c>
      <c r="E453" t="s">
        <v>385</v>
      </c>
      <c r="F453" t="s">
        <v>429</v>
      </c>
      <c r="G453" t="s">
        <v>387</v>
      </c>
      <c r="H453" t="s">
        <v>3930</v>
      </c>
      <c r="I453" t="s">
        <v>3902</v>
      </c>
      <c r="J453" t="s">
        <v>3902</v>
      </c>
      <c r="K453">
        <v>1300</v>
      </c>
      <c r="L453" t="s">
        <v>3902</v>
      </c>
      <c r="M453" t="s">
        <v>389</v>
      </c>
      <c r="N453">
        <v>0</v>
      </c>
      <c r="O453">
        <v>0</v>
      </c>
      <c r="P453">
        <v>0</v>
      </c>
      <c r="Q453">
        <v>0</v>
      </c>
      <c r="R453">
        <v>0</v>
      </c>
      <c r="S453">
        <v>0</v>
      </c>
      <c r="T453">
        <v>0</v>
      </c>
      <c r="U453">
        <v>0</v>
      </c>
      <c r="V453">
        <v>0</v>
      </c>
      <c r="W453">
        <v>0</v>
      </c>
      <c r="X453">
        <v>0</v>
      </c>
      <c r="Y453">
        <v>0</v>
      </c>
      <c r="Z453">
        <v>0</v>
      </c>
      <c r="AA453">
        <v>0</v>
      </c>
      <c r="AB453">
        <v>0</v>
      </c>
      <c r="AC453" s="9" t="str">
        <f t="shared" si="7"/>
        <v>B08CG5S115</v>
      </c>
      <c r="AE453" s="10" t="s">
        <v>2580</v>
      </c>
      <c r="AF453" s="10" t="s">
        <v>2514</v>
      </c>
    </row>
    <row r="454" spans="2:32" ht="14.25" x14ac:dyDescent="0.45">
      <c r="B454" t="s">
        <v>382</v>
      </c>
      <c r="C454" t="s">
        <v>2704</v>
      </c>
      <c r="D454" t="s">
        <v>384</v>
      </c>
      <c r="E454" t="s">
        <v>385</v>
      </c>
      <c r="F454" t="s">
        <v>429</v>
      </c>
      <c r="G454" t="s">
        <v>387</v>
      </c>
      <c r="H454" t="s">
        <v>3930</v>
      </c>
      <c r="I454" t="s">
        <v>3902</v>
      </c>
      <c r="J454" t="s">
        <v>3902</v>
      </c>
      <c r="K454">
        <v>200</v>
      </c>
      <c r="L454" t="s">
        <v>3902</v>
      </c>
      <c r="M454" t="s">
        <v>389</v>
      </c>
      <c r="N454">
        <v>0</v>
      </c>
      <c r="O454">
        <v>0</v>
      </c>
      <c r="P454">
        <v>0</v>
      </c>
      <c r="Q454">
        <v>0</v>
      </c>
      <c r="R454">
        <v>0</v>
      </c>
      <c r="S454">
        <v>0</v>
      </c>
      <c r="T454">
        <v>0</v>
      </c>
      <c r="U454">
        <v>0</v>
      </c>
      <c r="V454">
        <v>0</v>
      </c>
      <c r="W454">
        <v>0</v>
      </c>
      <c r="X454">
        <v>0</v>
      </c>
      <c r="Y454">
        <v>0</v>
      </c>
      <c r="Z454">
        <v>0</v>
      </c>
      <c r="AA454">
        <v>0</v>
      </c>
      <c r="AB454">
        <v>0</v>
      </c>
      <c r="AC454" s="9" t="str">
        <f t="shared" si="7"/>
        <v>B08CG5S115</v>
      </c>
      <c r="AE454" s="10" t="s">
        <v>2582</v>
      </c>
      <c r="AF454" s="10" t="s">
        <v>2510</v>
      </c>
    </row>
    <row r="455" spans="2:32" ht="14.25" x14ac:dyDescent="0.45">
      <c r="B455" t="s">
        <v>382</v>
      </c>
      <c r="C455" t="s">
        <v>2760</v>
      </c>
      <c r="D455" t="s">
        <v>384</v>
      </c>
      <c r="E455" t="s">
        <v>385</v>
      </c>
      <c r="F455" t="s">
        <v>429</v>
      </c>
      <c r="G455" t="s">
        <v>387</v>
      </c>
      <c r="H455" t="s">
        <v>3930</v>
      </c>
      <c r="I455" t="s">
        <v>3902</v>
      </c>
      <c r="J455" t="s">
        <v>3902</v>
      </c>
      <c r="K455">
        <v>200</v>
      </c>
      <c r="L455" t="s">
        <v>3902</v>
      </c>
      <c r="M455" t="s">
        <v>389</v>
      </c>
      <c r="N455">
        <v>0</v>
      </c>
      <c r="O455">
        <v>0</v>
      </c>
      <c r="P455">
        <v>0</v>
      </c>
      <c r="Q455">
        <v>0</v>
      </c>
      <c r="R455">
        <v>0</v>
      </c>
      <c r="S455">
        <v>0</v>
      </c>
      <c r="T455">
        <v>0</v>
      </c>
      <c r="U455">
        <v>0</v>
      </c>
      <c r="V455">
        <v>0</v>
      </c>
      <c r="W455">
        <v>0</v>
      </c>
      <c r="X455">
        <v>0</v>
      </c>
      <c r="Y455">
        <v>0</v>
      </c>
      <c r="Z455">
        <v>0</v>
      </c>
      <c r="AA455">
        <v>0</v>
      </c>
      <c r="AB455">
        <v>0</v>
      </c>
      <c r="AC455" s="9" t="str">
        <f t="shared" si="7"/>
        <v>B08CG5S115</v>
      </c>
      <c r="AE455" s="10" t="s">
        <v>2584</v>
      </c>
      <c r="AF455" s="10" t="s">
        <v>2510</v>
      </c>
    </row>
    <row r="456" spans="2:32" ht="14.25" x14ac:dyDescent="0.45">
      <c r="B456" t="s">
        <v>382</v>
      </c>
      <c r="C456" t="s">
        <v>2700</v>
      </c>
      <c r="D456" t="s">
        <v>384</v>
      </c>
      <c r="E456" t="s">
        <v>385</v>
      </c>
      <c r="F456" t="s">
        <v>429</v>
      </c>
      <c r="G456" t="s">
        <v>387</v>
      </c>
      <c r="H456" t="s">
        <v>3930</v>
      </c>
      <c r="I456" t="s">
        <v>3902</v>
      </c>
      <c r="J456" t="s">
        <v>3902</v>
      </c>
      <c r="K456">
        <v>500</v>
      </c>
      <c r="L456" t="s">
        <v>3902</v>
      </c>
      <c r="M456" t="s">
        <v>389</v>
      </c>
      <c r="N456">
        <v>0</v>
      </c>
      <c r="O456">
        <v>0</v>
      </c>
      <c r="P456">
        <v>0</v>
      </c>
      <c r="Q456">
        <v>0</v>
      </c>
      <c r="R456">
        <v>0</v>
      </c>
      <c r="S456">
        <v>0</v>
      </c>
      <c r="T456">
        <v>0</v>
      </c>
      <c r="U456">
        <v>0</v>
      </c>
      <c r="V456">
        <v>0</v>
      </c>
      <c r="W456">
        <v>0</v>
      </c>
      <c r="X456">
        <v>0</v>
      </c>
      <c r="Y456">
        <v>0</v>
      </c>
      <c r="Z456">
        <v>0</v>
      </c>
      <c r="AA456">
        <v>0</v>
      </c>
      <c r="AB456">
        <v>0</v>
      </c>
      <c r="AC456" s="9" t="str">
        <f t="shared" si="7"/>
        <v>B08CG5S115</v>
      </c>
      <c r="AE456" s="10" t="s">
        <v>2586</v>
      </c>
      <c r="AF456" s="10" t="s">
        <v>2510</v>
      </c>
    </row>
    <row r="457" spans="2:32" ht="14.25" x14ac:dyDescent="0.45">
      <c r="B457" t="s">
        <v>382</v>
      </c>
      <c r="C457" t="s">
        <v>2720</v>
      </c>
      <c r="D457" t="s">
        <v>384</v>
      </c>
      <c r="E457" t="s">
        <v>385</v>
      </c>
      <c r="F457" t="s">
        <v>429</v>
      </c>
      <c r="G457" t="s">
        <v>387</v>
      </c>
      <c r="H457" t="s">
        <v>3930</v>
      </c>
      <c r="I457" t="s">
        <v>3902</v>
      </c>
      <c r="J457" t="s">
        <v>3902</v>
      </c>
      <c r="K457">
        <v>200</v>
      </c>
      <c r="L457" t="s">
        <v>3902</v>
      </c>
      <c r="M457" t="s">
        <v>389</v>
      </c>
      <c r="N457">
        <v>0</v>
      </c>
      <c r="O457">
        <v>0</v>
      </c>
      <c r="P457">
        <v>0</v>
      </c>
      <c r="Q457">
        <v>0</v>
      </c>
      <c r="R457">
        <v>0</v>
      </c>
      <c r="S457">
        <v>0</v>
      </c>
      <c r="T457">
        <v>0</v>
      </c>
      <c r="U457">
        <v>0</v>
      </c>
      <c r="V457">
        <v>0</v>
      </c>
      <c r="W457">
        <v>0</v>
      </c>
      <c r="X457">
        <v>0</v>
      </c>
      <c r="Y457">
        <v>0</v>
      </c>
      <c r="Z457">
        <v>0</v>
      </c>
      <c r="AA457">
        <v>0</v>
      </c>
      <c r="AB457">
        <v>0</v>
      </c>
      <c r="AC457" s="9" t="str">
        <f t="shared" si="7"/>
        <v>B08CG5S115</v>
      </c>
      <c r="AE457" s="10" t="s">
        <v>2588</v>
      </c>
      <c r="AF457" s="10" t="s">
        <v>2510</v>
      </c>
    </row>
    <row r="458" spans="2:32" ht="14.25" x14ac:dyDescent="0.45">
      <c r="B458" t="s">
        <v>382</v>
      </c>
      <c r="C458" t="s">
        <v>2712</v>
      </c>
      <c r="D458" t="s">
        <v>384</v>
      </c>
      <c r="E458" t="s">
        <v>385</v>
      </c>
      <c r="F458" t="s">
        <v>429</v>
      </c>
      <c r="G458" t="s">
        <v>387</v>
      </c>
      <c r="H458" t="s">
        <v>3930</v>
      </c>
      <c r="I458" t="s">
        <v>3902</v>
      </c>
      <c r="J458" t="s">
        <v>3902</v>
      </c>
      <c r="K458">
        <v>500</v>
      </c>
      <c r="L458" t="s">
        <v>3902</v>
      </c>
      <c r="M458" t="s">
        <v>389</v>
      </c>
      <c r="N458">
        <v>0</v>
      </c>
      <c r="O458">
        <v>0</v>
      </c>
      <c r="P458">
        <v>0</v>
      </c>
      <c r="Q458">
        <v>0</v>
      </c>
      <c r="R458">
        <v>0</v>
      </c>
      <c r="S458">
        <v>0</v>
      </c>
      <c r="T458">
        <v>0</v>
      </c>
      <c r="U458">
        <v>0</v>
      </c>
      <c r="V458">
        <v>0</v>
      </c>
      <c r="W458">
        <v>0</v>
      </c>
      <c r="X458">
        <v>0</v>
      </c>
      <c r="Y458">
        <v>0</v>
      </c>
      <c r="Z458">
        <v>0</v>
      </c>
      <c r="AA458">
        <v>0</v>
      </c>
      <c r="AB458">
        <v>0</v>
      </c>
      <c r="AC458" s="9" t="str">
        <f t="shared" si="7"/>
        <v>B08CG5S115</v>
      </c>
      <c r="AE458" s="10" t="s">
        <v>2590</v>
      </c>
      <c r="AF458" s="10" t="s">
        <v>2510</v>
      </c>
    </row>
    <row r="459" spans="2:32" ht="14.25" x14ac:dyDescent="0.45">
      <c r="B459" t="s">
        <v>382</v>
      </c>
      <c r="C459" t="s">
        <v>2724</v>
      </c>
      <c r="D459" t="s">
        <v>384</v>
      </c>
      <c r="E459" t="s">
        <v>385</v>
      </c>
      <c r="F459" t="s">
        <v>429</v>
      </c>
      <c r="G459" t="s">
        <v>387</v>
      </c>
      <c r="H459" t="s">
        <v>3930</v>
      </c>
      <c r="I459" t="s">
        <v>3902</v>
      </c>
      <c r="J459" t="s">
        <v>3902</v>
      </c>
      <c r="K459">
        <v>1300</v>
      </c>
      <c r="L459" t="s">
        <v>3902</v>
      </c>
      <c r="M459" t="s">
        <v>389</v>
      </c>
      <c r="N459">
        <v>13</v>
      </c>
      <c r="O459">
        <v>0</v>
      </c>
      <c r="P459">
        <v>0</v>
      </c>
      <c r="Q459">
        <v>0</v>
      </c>
      <c r="R459">
        <v>0</v>
      </c>
      <c r="S459">
        <v>0</v>
      </c>
      <c r="T459">
        <v>0</v>
      </c>
      <c r="U459">
        <v>0</v>
      </c>
      <c r="V459">
        <v>0</v>
      </c>
      <c r="W459">
        <v>0</v>
      </c>
      <c r="X459">
        <v>0</v>
      </c>
      <c r="Y459">
        <v>0</v>
      </c>
      <c r="Z459">
        <v>0</v>
      </c>
      <c r="AA459">
        <v>0</v>
      </c>
      <c r="AB459">
        <v>0</v>
      </c>
      <c r="AC459" s="9" t="str">
        <f t="shared" si="7"/>
        <v>B08CG5S115</v>
      </c>
      <c r="AE459" s="10" t="s">
        <v>2592</v>
      </c>
      <c r="AF459" s="10" t="s">
        <v>2514</v>
      </c>
    </row>
    <row r="460" spans="2:32" ht="14.25" x14ac:dyDescent="0.45">
      <c r="B460" t="s">
        <v>382</v>
      </c>
      <c r="C460" t="s">
        <v>2726</v>
      </c>
      <c r="D460" t="s">
        <v>384</v>
      </c>
      <c r="E460" t="s">
        <v>385</v>
      </c>
      <c r="F460" t="s">
        <v>429</v>
      </c>
      <c r="G460" t="s">
        <v>387</v>
      </c>
      <c r="H460" t="s">
        <v>3930</v>
      </c>
      <c r="I460" t="s">
        <v>3902</v>
      </c>
      <c r="J460" t="s">
        <v>3902</v>
      </c>
      <c r="K460">
        <v>300</v>
      </c>
      <c r="L460" t="s">
        <v>3902</v>
      </c>
      <c r="M460" t="s">
        <v>389</v>
      </c>
      <c r="N460">
        <v>0</v>
      </c>
      <c r="O460">
        <v>0</v>
      </c>
      <c r="P460">
        <v>0</v>
      </c>
      <c r="Q460">
        <v>0</v>
      </c>
      <c r="R460">
        <v>0</v>
      </c>
      <c r="S460">
        <v>0</v>
      </c>
      <c r="T460">
        <v>0</v>
      </c>
      <c r="U460">
        <v>0</v>
      </c>
      <c r="V460">
        <v>0</v>
      </c>
      <c r="W460">
        <v>0</v>
      </c>
      <c r="X460">
        <v>0</v>
      </c>
      <c r="Y460">
        <v>0</v>
      </c>
      <c r="Z460">
        <v>0</v>
      </c>
      <c r="AA460">
        <v>0</v>
      </c>
      <c r="AB460">
        <v>0</v>
      </c>
      <c r="AC460" s="9" t="str">
        <f t="shared" si="7"/>
        <v>B08CG5S115</v>
      </c>
      <c r="AE460" s="10" t="s">
        <v>2594</v>
      </c>
      <c r="AF460" s="10" t="s">
        <v>2514</v>
      </c>
    </row>
    <row r="461" spans="2:32" ht="14.25" x14ac:dyDescent="0.45">
      <c r="B461" t="s">
        <v>382</v>
      </c>
      <c r="C461" t="s">
        <v>2732</v>
      </c>
      <c r="D461" t="s">
        <v>384</v>
      </c>
      <c r="E461" t="s">
        <v>385</v>
      </c>
      <c r="F461" t="s">
        <v>429</v>
      </c>
      <c r="G461" t="s">
        <v>387</v>
      </c>
      <c r="H461" t="s">
        <v>3930</v>
      </c>
      <c r="I461" t="s">
        <v>3902</v>
      </c>
      <c r="J461" t="s">
        <v>3902</v>
      </c>
      <c r="K461">
        <v>300</v>
      </c>
      <c r="L461" t="s">
        <v>3902</v>
      </c>
      <c r="M461" t="s">
        <v>389</v>
      </c>
      <c r="N461">
        <v>0</v>
      </c>
      <c r="O461">
        <v>0</v>
      </c>
      <c r="P461">
        <v>0</v>
      </c>
      <c r="Q461">
        <v>0</v>
      </c>
      <c r="R461">
        <v>0</v>
      </c>
      <c r="S461">
        <v>0</v>
      </c>
      <c r="T461">
        <v>0</v>
      </c>
      <c r="U461">
        <v>0</v>
      </c>
      <c r="V461">
        <v>0</v>
      </c>
      <c r="W461">
        <v>0</v>
      </c>
      <c r="X461">
        <v>0</v>
      </c>
      <c r="Y461">
        <v>0</v>
      </c>
      <c r="Z461">
        <v>0</v>
      </c>
      <c r="AA461">
        <v>0</v>
      </c>
      <c r="AB461">
        <v>0</v>
      </c>
      <c r="AC461" s="9" t="str">
        <f t="shared" si="7"/>
        <v>B08CG5S115</v>
      </c>
      <c r="AE461" s="10" t="s">
        <v>2596</v>
      </c>
      <c r="AF461" s="10" t="s">
        <v>2504</v>
      </c>
    </row>
    <row r="462" spans="2:32" ht="14.25" x14ac:dyDescent="0.45">
      <c r="B462" t="s">
        <v>382</v>
      </c>
      <c r="C462" t="s">
        <v>2734</v>
      </c>
      <c r="D462" t="s">
        <v>384</v>
      </c>
      <c r="E462" t="s">
        <v>385</v>
      </c>
      <c r="F462" t="s">
        <v>429</v>
      </c>
      <c r="G462" t="s">
        <v>387</v>
      </c>
      <c r="H462" t="s">
        <v>3930</v>
      </c>
      <c r="I462" t="s">
        <v>3902</v>
      </c>
      <c r="J462" t="s">
        <v>3902</v>
      </c>
      <c r="K462">
        <v>300</v>
      </c>
      <c r="L462" t="s">
        <v>3902</v>
      </c>
      <c r="M462" t="s">
        <v>389</v>
      </c>
      <c r="N462">
        <v>1</v>
      </c>
      <c r="O462">
        <v>0</v>
      </c>
      <c r="P462">
        <v>0</v>
      </c>
      <c r="Q462">
        <v>0</v>
      </c>
      <c r="R462">
        <v>0</v>
      </c>
      <c r="S462">
        <v>0</v>
      </c>
      <c r="T462">
        <v>0</v>
      </c>
      <c r="U462">
        <v>0</v>
      </c>
      <c r="V462">
        <v>0</v>
      </c>
      <c r="W462">
        <v>0</v>
      </c>
      <c r="X462">
        <v>0</v>
      </c>
      <c r="Y462">
        <v>0</v>
      </c>
      <c r="Z462">
        <v>0</v>
      </c>
      <c r="AA462">
        <v>0</v>
      </c>
      <c r="AB462">
        <v>0</v>
      </c>
      <c r="AC462" s="9" t="str">
        <f t="shared" si="7"/>
        <v>B08CG5S115</v>
      </c>
      <c r="AE462" s="10" t="s">
        <v>2598</v>
      </c>
      <c r="AF462" s="10" t="s">
        <v>2514</v>
      </c>
    </row>
    <row r="463" spans="2:32" ht="14.25" x14ac:dyDescent="0.45">
      <c r="B463" t="s">
        <v>382</v>
      </c>
      <c r="C463" t="s">
        <v>2740</v>
      </c>
      <c r="D463" t="s">
        <v>384</v>
      </c>
      <c r="E463" t="s">
        <v>385</v>
      </c>
      <c r="F463" t="s">
        <v>429</v>
      </c>
      <c r="G463" t="s">
        <v>387</v>
      </c>
      <c r="H463" t="s">
        <v>3930</v>
      </c>
      <c r="I463" t="s">
        <v>3902</v>
      </c>
      <c r="J463" t="s">
        <v>3902</v>
      </c>
      <c r="K463">
        <v>200</v>
      </c>
      <c r="L463" t="s">
        <v>3902</v>
      </c>
      <c r="M463" t="s">
        <v>389</v>
      </c>
      <c r="N463">
        <v>0</v>
      </c>
      <c r="O463">
        <v>0</v>
      </c>
      <c r="P463">
        <v>0</v>
      </c>
      <c r="Q463">
        <v>0</v>
      </c>
      <c r="R463">
        <v>0</v>
      </c>
      <c r="S463">
        <v>0</v>
      </c>
      <c r="T463">
        <v>0</v>
      </c>
      <c r="U463">
        <v>0</v>
      </c>
      <c r="V463">
        <v>0</v>
      </c>
      <c r="W463">
        <v>0</v>
      </c>
      <c r="X463">
        <v>0</v>
      </c>
      <c r="Y463">
        <v>0</v>
      </c>
      <c r="Z463">
        <v>0</v>
      </c>
      <c r="AA463">
        <v>0</v>
      </c>
      <c r="AB463">
        <v>0</v>
      </c>
      <c r="AC463" s="9" t="str">
        <f t="shared" si="7"/>
        <v>B08CG5S115</v>
      </c>
      <c r="AE463" s="10" t="s">
        <v>2600</v>
      </c>
      <c r="AF463" s="10" t="s">
        <v>2504</v>
      </c>
    </row>
    <row r="464" spans="2:32" ht="14.25" x14ac:dyDescent="0.45">
      <c r="B464" t="s">
        <v>382</v>
      </c>
      <c r="C464" t="s">
        <v>2762</v>
      </c>
      <c r="D464" t="s">
        <v>384</v>
      </c>
      <c r="E464" t="s">
        <v>385</v>
      </c>
      <c r="F464" t="s">
        <v>429</v>
      </c>
      <c r="G464" t="s">
        <v>387</v>
      </c>
      <c r="H464" t="s">
        <v>3930</v>
      </c>
      <c r="I464" t="s">
        <v>3902</v>
      </c>
      <c r="J464" t="s">
        <v>3902</v>
      </c>
      <c r="K464">
        <v>300</v>
      </c>
      <c r="L464" t="s">
        <v>3902</v>
      </c>
      <c r="M464" t="s">
        <v>389</v>
      </c>
      <c r="N464">
        <v>0</v>
      </c>
      <c r="O464">
        <v>0</v>
      </c>
      <c r="P464">
        <v>0</v>
      </c>
      <c r="Q464">
        <v>0</v>
      </c>
      <c r="R464">
        <v>0</v>
      </c>
      <c r="S464">
        <v>0</v>
      </c>
      <c r="T464">
        <v>0</v>
      </c>
      <c r="U464">
        <v>0</v>
      </c>
      <c r="V464">
        <v>0</v>
      </c>
      <c r="W464">
        <v>0</v>
      </c>
      <c r="X464">
        <v>0</v>
      </c>
      <c r="Y464">
        <v>0</v>
      </c>
      <c r="Z464">
        <v>0</v>
      </c>
      <c r="AA464">
        <v>0</v>
      </c>
      <c r="AB464">
        <v>0</v>
      </c>
      <c r="AC464" s="9" t="str">
        <f>VLOOKUP(C464,$AE$3:$AF$559,2,FALSE)</f>
        <v>B08CG5S115</v>
      </c>
      <c r="AE464" s="10" t="s">
        <v>2602</v>
      </c>
      <c r="AF464" s="10" t="s">
        <v>2504</v>
      </c>
    </row>
    <row r="465" spans="2:32" ht="14.25" x14ac:dyDescent="0.45">
      <c r="B465" t="s">
        <v>382</v>
      </c>
      <c r="C465" t="s">
        <v>2770</v>
      </c>
      <c r="D465" t="s">
        <v>384</v>
      </c>
      <c r="E465" t="s">
        <v>385</v>
      </c>
      <c r="F465" t="s">
        <v>429</v>
      </c>
      <c r="G465" t="s">
        <v>387</v>
      </c>
      <c r="H465" t="s">
        <v>3930</v>
      </c>
      <c r="I465" t="s">
        <v>3902</v>
      </c>
      <c r="J465" t="s">
        <v>3902</v>
      </c>
      <c r="K465">
        <v>300</v>
      </c>
      <c r="L465" t="s">
        <v>3902</v>
      </c>
      <c r="M465" t="s">
        <v>389</v>
      </c>
      <c r="N465">
        <v>0</v>
      </c>
      <c r="O465">
        <v>0</v>
      </c>
      <c r="P465">
        <v>0</v>
      </c>
      <c r="Q465">
        <v>0</v>
      </c>
      <c r="R465">
        <v>0</v>
      </c>
      <c r="S465">
        <v>0</v>
      </c>
      <c r="T465">
        <v>0</v>
      </c>
      <c r="U465">
        <v>0</v>
      </c>
      <c r="V465">
        <v>0</v>
      </c>
      <c r="W465">
        <v>0</v>
      </c>
      <c r="X465">
        <v>0</v>
      </c>
      <c r="Y465">
        <v>0</v>
      </c>
      <c r="Z465">
        <v>0</v>
      </c>
      <c r="AA465">
        <v>0</v>
      </c>
      <c r="AB465">
        <v>0</v>
      </c>
      <c r="AC465" s="9" t="str">
        <f t="shared" ref="AC465:AC528" si="8">VLOOKUP(C465,$AE$3:$AF$559,2,FALSE)</f>
        <v>B08CG5S115</v>
      </c>
      <c r="AE465" s="10" t="s">
        <v>2604</v>
      </c>
      <c r="AF465" s="10" t="s">
        <v>2510</v>
      </c>
    </row>
    <row r="466" spans="2:32" ht="14.25" x14ac:dyDescent="0.45">
      <c r="B466" t="s">
        <v>382</v>
      </c>
      <c r="C466" t="s">
        <v>2742</v>
      </c>
      <c r="D466" t="s">
        <v>384</v>
      </c>
      <c r="E466" t="s">
        <v>385</v>
      </c>
      <c r="F466" t="s">
        <v>429</v>
      </c>
      <c r="G466" t="s">
        <v>387</v>
      </c>
      <c r="H466" t="s">
        <v>3930</v>
      </c>
      <c r="I466" t="s">
        <v>3902</v>
      </c>
      <c r="J466" t="s">
        <v>3902</v>
      </c>
      <c r="K466">
        <v>500</v>
      </c>
      <c r="L466" t="s">
        <v>3902</v>
      </c>
      <c r="M466" t="s">
        <v>389</v>
      </c>
      <c r="N466">
        <v>0</v>
      </c>
      <c r="O466">
        <v>0</v>
      </c>
      <c r="P466">
        <v>0</v>
      </c>
      <c r="Q466">
        <v>0</v>
      </c>
      <c r="R466">
        <v>0</v>
      </c>
      <c r="S466">
        <v>0</v>
      </c>
      <c r="T466">
        <v>0</v>
      </c>
      <c r="U466">
        <v>0</v>
      </c>
      <c r="V466">
        <v>0</v>
      </c>
      <c r="W466">
        <v>0</v>
      </c>
      <c r="X466">
        <v>0</v>
      </c>
      <c r="Y466">
        <v>0</v>
      </c>
      <c r="Z466">
        <v>0</v>
      </c>
      <c r="AA466">
        <v>0</v>
      </c>
      <c r="AB466">
        <v>0</v>
      </c>
      <c r="AC466" s="9" t="str">
        <f t="shared" si="8"/>
        <v>B08CG5S115</v>
      </c>
      <c r="AE466" s="10" t="s">
        <v>2606</v>
      </c>
      <c r="AF466" s="10" t="s">
        <v>2510</v>
      </c>
    </row>
    <row r="467" spans="2:32" ht="14.25" x14ac:dyDescent="0.45">
      <c r="B467" t="s">
        <v>382</v>
      </c>
      <c r="C467" t="s">
        <v>2748</v>
      </c>
      <c r="D467" t="s">
        <v>384</v>
      </c>
      <c r="E467" t="s">
        <v>385</v>
      </c>
      <c r="F467" t="s">
        <v>429</v>
      </c>
      <c r="G467" t="s">
        <v>387</v>
      </c>
      <c r="H467" t="s">
        <v>3930</v>
      </c>
      <c r="I467" t="s">
        <v>3902</v>
      </c>
      <c r="J467" t="s">
        <v>3902</v>
      </c>
      <c r="K467">
        <v>500</v>
      </c>
      <c r="L467" t="s">
        <v>3902</v>
      </c>
      <c r="M467" t="s">
        <v>389</v>
      </c>
      <c r="N467">
        <v>0</v>
      </c>
      <c r="O467">
        <v>0</v>
      </c>
      <c r="P467">
        <v>0</v>
      </c>
      <c r="Q467">
        <v>0</v>
      </c>
      <c r="R467">
        <v>0</v>
      </c>
      <c r="S467">
        <v>0</v>
      </c>
      <c r="T467">
        <v>0</v>
      </c>
      <c r="U467">
        <v>0</v>
      </c>
      <c r="V467">
        <v>0</v>
      </c>
      <c r="W467">
        <v>0</v>
      </c>
      <c r="X467">
        <v>0</v>
      </c>
      <c r="Y467">
        <v>0</v>
      </c>
      <c r="Z467">
        <v>0</v>
      </c>
      <c r="AA467">
        <v>0</v>
      </c>
      <c r="AB467">
        <v>0</v>
      </c>
      <c r="AC467" s="9" t="str">
        <f t="shared" si="8"/>
        <v>B08CG5S115</v>
      </c>
      <c r="AE467" s="10" t="s">
        <v>2612</v>
      </c>
      <c r="AF467" s="10" t="s">
        <v>2504</v>
      </c>
    </row>
    <row r="468" spans="2:32" ht="14.25" x14ac:dyDescent="0.45">
      <c r="B468" t="s">
        <v>382</v>
      </c>
      <c r="C468" t="s">
        <v>2772</v>
      </c>
      <c r="D468" t="s">
        <v>384</v>
      </c>
      <c r="E468" t="s">
        <v>385</v>
      </c>
      <c r="F468" t="s">
        <v>429</v>
      </c>
      <c r="G468" t="s">
        <v>387</v>
      </c>
      <c r="H468" t="s">
        <v>3930</v>
      </c>
      <c r="I468" t="s">
        <v>3902</v>
      </c>
      <c r="J468" t="s">
        <v>3902</v>
      </c>
      <c r="K468">
        <v>200</v>
      </c>
      <c r="L468" t="s">
        <v>3902</v>
      </c>
      <c r="M468" t="s">
        <v>389</v>
      </c>
      <c r="N468">
        <v>0</v>
      </c>
      <c r="O468">
        <v>0</v>
      </c>
      <c r="P468">
        <v>0</v>
      </c>
      <c r="Q468">
        <v>0</v>
      </c>
      <c r="R468">
        <v>0</v>
      </c>
      <c r="S468">
        <v>0</v>
      </c>
      <c r="T468">
        <v>0</v>
      </c>
      <c r="U468">
        <v>0</v>
      </c>
      <c r="V468">
        <v>0</v>
      </c>
      <c r="W468">
        <v>0</v>
      </c>
      <c r="X468">
        <v>0</v>
      </c>
      <c r="Y468">
        <v>0</v>
      </c>
      <c r="Z468">
        <v>0</v>
      </c>
      <c r="AA468">
        <v>0</v>
      </c>
      <c r="AB468">
        <v>0</v>
      </c>
      <c r="AC468" s="9" t="str">
        <f t="shared" si="8"/>
        <v>B08CG5S115</v>
      </c>
      <c r="AE468" s="10" t="s">
        <v>2614</v>
      </c>
      <c r="AF468" s="10" t="s">
        <v>2510</v>
      </c>
    </row>
    <row r="469" spans="2:32" ht="14.25" x14ac:dyDescent="0.45">
      <c r="B469" t="s">
        <v>382</v>
      </c>
      <c r="C469" t="s">
        <v>3010</v>
      </c>
      <c r="D469" t="s">
        <v>384</v>
      </c>
      <c r="E469" t="s">
        <v>385</v>
      </c>
      <c r="F469" t="s">
        <v>429</v>
      </c>
      <c r="G469" t="s">
        <v>387</v>
      </c>
      <c r="H469" t="s">
        <v>3930</v>
      </c>
      <c r="I469" t="s">
        <v>3902</v>
      </c>
      <c r="J469" t="s">
        <v>3902</v>
      </c>
      <c r="K469">
        <v>300</v>
      </c>
      <c r="L469" t="s">
        <v>3902</v>
      </c>
      <c r="M469" t="s">
        <v>389</v>
      </c>
      <c r="N469">
        <v>0</v>
      </c>
      <c r="O469">
        <v>0</v>
      </c>
      <c r="P469">
        <v>0</v>
      </c>
      <c r="Q469">
        <v>0</v>
      </c>
      <c r="R469">
        <v>0</v>
      </c>
      <c r="S469">
        <v>0</v>
      </c>
      <c r="T469">
        <v>0</v>
      </c>
      <c r="U469">
        <v>0</v>
      </c>
      <c r="V469">
        <v>0</v>
      </c>
      <c r="W469">
        <v>0</v>
      </c>
      <c r="X469">
        <v>0</v>
      </c>
      <c r="Y469">
        <v>0</v>
      </c>
      <c r="Z469">
        <v>0</v>
      </c>
      <c r="AA469">
        <v>0</v>
      </c>
      <c r="AB469">
        <v>0</v>
      </c>
      <c r="AC469" s="9" t="str">
        <f t="shared" si="8"/>
        <v>B096L58M84</v>
      </c>
      <c r="AE469" s="10" t="s">
        <v>2616</v>
      </c>
      <c r="AF469" s="10" t="s">
        <v>2510</v>
      </c>
    </row>
    <row r="470" spans="2:32" ht="14.25" x14ac:dyDescent="0.45">
      <c r="B470" t="s">
        <v>382</v>
      </c>
      <c r="C470" t="s">
        <v>3007</v>
      </c>
      <c r="D470" t="s">
        <v>384</v>
      </c>
      <c r="E470" t="s">
        <v>385</v>
      </c>
      <c r="F470" t="s">
        <v>429</v>
      </c>
      <c r="G470" t="s">
        <v>387</v>
      </c>
      <c r="H470" t="s">
        <v>3930</v>
      </c>
      <c r="I470" t="s">
        <v>3902</v>
      </c>
      <c r="J470" t="s">
        <v>3902</v>
      </c>
      <c r="K470">
        <v>200</v>
      </c>
      <c r="L470" t="s">
        <v>3902</v>
      </c>
      <c r="M470" t="s">
        <v>389</v>
      </c>
      <c r="N470">
        <v>0</v>
      </c>
      <c r="O470">
        <v>0</v>
      </c>
      <c r="P470">
        <v>0</v>
      </c>
      <c r="Q470">
        <v>0</v>
      </c>
      <c r="R470">
        <v>0</v>
      </c>
      <c r="S470">
        <v>0</v>
      </c>
      <c r="T470">
        <v>0</v>
      </c>
      <c r="U470">
        <v>0</v>
      </c>
      <c r="V470">
        <v>0</v>
      </c>
      <c r="W470">
        <v>0</v>
      </c>
      <c r="X470">
        <v>0</v>
      </c>
      <c r="Y470">
        <v>0</v>
      </c>
      <c r="Z470">
        <v>0</v>
      </c>
      <c r="AA470">
        <v>0</v>
      </c>
      <c r="AB470">
        <v>0</v>
      </c>
      <c r="AC470" s="9" t="str">
        <f t="shared" si="8"/>
        <v>B096L4M5BX</v>
      </c>
      <c r="AE470" s="10" t="s">
        <v>4077</v>
      </c>
      <c r="AF470" s="10" t="s">
        <v>2514</v>
      </c>
    </row>
    <row r="471" spans="2:32" ht="14.25" x14ac:dyDescent="0.45">
      <c r="B471" t="s">
        <v>382</v>
      </c>
      <c r="C471" t="s">
        <v>3008</v>
      </c>
      <c r="D471" t="s">
        <v>384</v>
      </c>
      <c r="E471" t="s">
        <v>385</v>
      </c>
      <c r="F471" t="s">
        <v>429</v>
      </c>
      <c r="G471" t="s">
        <v>387</v>
      </c>
      <c r="H471" t="s">
        <v>3930</v>
      </c>
      <c r="I471" t="s">
        <v>3902</v>
      </c>
      <c r="J471" t="s">
        <v>3902</v>
      </c>
      <c r="K471">
        <v>200</v>
      </c>
      <c r="L471" t="s">
        <v>3902</v>
      </c>
      <c r="M471" t="s">
        <v>389</v>
      </c>
      <c r="N471">
        <v>0</v>
      </c>
      <c r="O471">
        <v>0</v>
      </c>
      <c r="P471">
        <v>0</v>
      </c>
      <c r="Q471">
        <v>0</v>
      </c>
      <c r="R471">
        <v>0</v>
      </c>
      <c r="S471">
        <v>0</v>
      </c>
      <c r="T471">
        <v>0</v>
      </c>
      <c r="U471">
        <v>0</v>
      </c>
      <c r="V471">
        <v>0</v>
      </c>
      <c r="W471">
        <v>0</v>
      </c>
      <c r="X471">
        <v>0</v>
      </c>
      <c r="Y471">
        <v>0</v>
      </c>
      <c r="Z471">
        <v>0</v>
      </c>
      <c r="AA471">
        <v>0</v>
      </c>
      <c r="AB471">
        <v>0</v>
      </c>
      <c r="AC471" s="9" t="str">
        <f t="shared" si="8"/>
        <v>B096L4M5BX</v>
      </c>
      <c r="AE471" s="10" t="s">
        <v>4079</v>
      </c>
      <c r="AF471" s="10" t="s">
        <v>2510</v>
      </c>
    </row>
    <row r="472" spans="2:32" ht="14.25" x14ac:dyDescent="0.45">
      <c r="B472" t="s">
        <v>382</v>
      </c>
      <c r="C472" t="s">
        <v>3005</v>
      </c>
      <c r="D472" t="s">
        <v>384</v>
      </c>
      <c r="E472" t="s">
        <v>385</v>
      </c>
      <c r="F472" t="s">
        <v>429</v>
      </c>
      <c r="G472" t="s">
        <v>387</v>
      </c>
      <c r="H472" t="s">
        <v>3930</v>
      </c>
      <c r="I472" t="s">
        <v>3902</v>
      </c>
      <c r="J472" t="s">
        <v>3902</v>
      </c>
      <c r="K472">
        <v>200</v>
      </c>
      <c r="L472" t="s">
        <v>3902</v>
      </c>
      <c r="M472" t="s">
        <v>389</v>
      </c>
      <c r="N472">
        <v>0</v>
      </c>
      <c r="O472">
        <v>0</v>
      </c>
      <c r="P472">
        <v>0</v>
      </c>
      <c r="Q472">
        <v>0</v>
      </c>
      <c r="R472">
        <v>0</v>
      </c>
      <c r="S472">
        <v>0</v>
      </c>
      <c r="T472">
        <v>0</v>
      </c>
      <c r="U472">
        <v>0</v>
      </c>
      <c r="V472">
        <v>0</v>
      </c>
      <c r="W472">
        <v>0</v>
      </c>
      <c r="X472">
        <v>0</v>
      </c>
      <c r="Y472">
        <v>0</v>
      </c>
      <c r="Z472">
        <v>0</v>
      </c>
      <c r="AA472">
        <v>0</v>
      </c>
      <c r="AB472">
        <v>0</v>
      </c>
      <c r="AC472" s="9" t="str">
        <f t="shared" si="8"/>
        <v>B095MGWY13</v>
      </c>
      <c r="AE472" s="10" t="s">
        <v>4080</v>
      </c>
      <c r="AF472" s="10" t="s">
        <v>2504</v>
      </c>
    </row>
    <row r="473" spans="2:32" ht="14.25" x14ac:dyDescent="0.45">
      <c r="B473" t="s">
        <v>382</v>
      </c>
      <c r="C473" t="s">
        <v>3011</v>
      </c>
      <c r="D473" t="s">
        <v>384</v>
      </c>
      <c r="E473" t="s">
        <v>385</v>
      </c>
      <c r="F473" t="s">
        <v>429</v>
      </c>
      <c r="G473" t="s">
        <v>387</v>
      </c>
      <c r="H473" t="s">
        <v>3930</v>
      </c>
      <c r="I473" t="s">
        <v>3902</v>
      </c>
      <c r="J473" t="s">
        <v>3902</v>
      </c>
      <c r="K473">
        <v>500</v>
      </c>
      <c r="L473" t="s">
        <v>3902</v>
      </c>
      <c r="M473" t="s">
        <v>389</v>
      </c>
      <c r="N473">
        <v>0</v>
      </c>
      <c r="O473">
        <v>0</v>
      </c>
      <c r="P473">
        <v>0</v>
      </c>
      <c r="Q473">
        <v>0</v>
      </c>
      <c r="R473">
        <v>0</v>
      </c>
      <c r="S473">
        <v>0</v>
      </c>
      <c r="T473">
        <v>0</v>
      </c>
      <c r="U473">
        <v>0</v>
      </c>
      <c r="V473">
        <v>0</v>
      </c>
      <c r="W473">
        <v>0</v>
      </c>
      <c r="X473">
        <v>0</v>
      </c>
      <c r="Y473">
        <v>0</v>
      </c>
      <c r="Z473">
        <v>0</v>
      </c>
      <c r="AA473">
        <v>0</v>
      </c>
      <c r="AB473">
        <v>0</v>
      </c>
      <c r="AC473" s="9" t="str">
        <f t="shared" si="8"/>
        <v>B096L77NB1</v>
      </c>
      <c r="AE473" s="10" t="s">
        <v>4081</v>
      </c>
      <c r="AF473" s="10" t="s">
        <v>2514</v>
      </c>
    </row>
    <row r="474" spans="2:32" ht="14.25" x14ac:dyDescent="0.45">
      <c r="B474" t="s">
        <v>382</v>
      </c>
      <c r="C474" t="s">
        <v>3006</v>
      </c>
      <c r="D474" t="s">
        <v>384</v>
      </c>
      <c r="E474" t="s">
        <v>385</v>
      </c>
      <c r="F474" t="s">
        <v>429</v>
      </c>
      <c r="G474" t="s">
        <v>387</v>
      </c>
      <c r="H474" t="s">
        <v>3930</v>
      </c>
      <c r="I474" t="s">
        <v>3902</v>
      </c>
      <c r="J474" t="s">
        <v>3902</v>
      </c>
      <c r="K474">
        <v>200</v>
      </c>
      <c r="L474" t="s">
        <v>3902</v>
      </c>
      <c r="M474" t="s">
        <v>389</v>
      </c>
      <c r="N474">
        <v>0</v>
      </c>
      <c r="O474">
        <v>0</v>
      </c>
      <c r="P474">
        <v>0</v>
      </c>
      <c r="Q474">
        <v>0</v>
      </c>
      <c r="R474">
        <v>0</v>
      </c>
      <c r="S474">
        <v>0</v>
      </c>
      <c r="T474">
        <v>0</v>
      </c>
      <c r="U474">
        <v>0</v>
      </c>
      <c r="V474">
        <v>0</v>
      </c>
      <c r="W474">
        <v>0</v>
      </c>
      <c r="X474">
        <v>0</v>
      </c>
      <c r="Y474">
        <v>0</v>
      </c>
      <c r="Z474">
        <v>0</v>
      </c>
      <c r="AA474">
        <v>0</v>
      </c>
      <c r="AB474">
        <v>0</v>
      </c>
      <c r="AC474" s="9" t="str">
        <f t="shared" si="8"/>
        <v>B096L4M5BX</v>
      </c>
      <c r="AE474" s="10" t="s">
        <v>4082</v>
      </c>
      <c r="AF474" s="10" t="s">
        <v>2514</v>
      </c>
    </row>
    <row r="475" spans="2:32" ht="14.25" x14ac:dyDescent="0.45">
      <c r="B475" t="s">
        <v>382</v>
      </c>
      <c r="C475" t="s">
        <v>3009</v>
      </c>
      <c r="D475" t="s">
        <v>384</v>
      </c>
      <c r="E475" t="s">
        <v>385</v>
      </c>
      <c r="F475" t="s">
        <v>429</v>
      </c>
      <c r="G475" t="s">
        <v>387</v>
      </c>
      <c r="H475" t="s">
        <v>3930</v>
      </c>
      <c r="I475" t="s">
        <v>3902</v>
      </c>
      <c r="J475" t="s">
        <v>3902</v>
      </c>
      <c r="K475">
        <v>300</v>
      </c>
      <c r="L475" t="s">
        <v>3902</v>
      </c>
      <c r="M475" t="s">
        <v>389</v>
      </c>
      <c r="N475">
        <v>0</v>
      </c>
      <c r="O475">
        <v>0</v>
      </c>
      <c r="P475">
        <v>0</v>
      </c>
      <c r="Q475">
        <v>0</v>
      </c>
      <c r="R475">
        <v>0</v>
      </c>
      <c r="S475">
        <v>0</v>
      </c>
      <c r="T475">
        <v>0</v>
      </c>
      <c r="U475">
        <v>0</v>
      </c>
      <c r="V475">
        <v>0</v>
      </c>
      <c r="W475">
        <v>0</v>
      </c>
      <c r="X475">
        <v>0</v>
      </c>
      <c r="Y475">
        <v>0</v>
      </c>
      <c r="Z475">
        <v>0</v>
      </c>
      <c r="AA475">
        <v>0</v>
      </c>
      <c r="AB475">
        <v>0</v>
      </c>
      <c r="AC475" s="9" t="str">
        <f t="shared" si="8"/>
        <v>B096L4M5BX</v>
      </c>
      <c r="AE475" s="10" t="s">
        <v>4083</v>
      </c>
      <c r="AF475" s="10" t="s">
        <v>2514</v>
      </c>
    </row>
    <row r="476" spans="2:32" ht="14.25" x14ac:dyDescent="0.45">
      <c r="B476" t="s">
        <v>458</v>
      </c>
      <c r="C476" t="s">
        <v>2665</v>
      </c>
      <c r="D476" t="s">
        <v>460</v>
      </c>
      <c r="E476" t="s">
        <v>385</v>
      </c>
      <c r="F476" t="s">
        <v>429</v>
      </c>
      <c r="G476" t="s">
        <v>387</v>
      </c>
      <c r="H476" t="s">
        <v>3931</v>
      </c>
      <c r="I476" t="s">
        <v>3902</v>
      </c>
      <c r="J476" t="s">
        <v>3024</v>
      </c>
      <c r="K476">
        <v>300</v>
      </c>
      <c r="L476" t="s">
        <v>3902</v>
      </c>
      <c r="M476" t="s">
        <v>389</v>
      </c>
      <c r="N476">
        <v>0</v>
      </c>
      <c r="O476">
        <v>0</v>
      </c>
      <c r="P476">
        <v>0</v>
      </c>
      <c r="Q476">
        <v>0</v>
      </c>
      <c r="R476">
        <v>0</v>
      </c>
      <c r="S476">
        <v>0</v>
      </c>
      <c r="T476">
        <v>0</v>
      </c>
      <c r="U476">
        <v>0</v>
      </c>
      <c r="V476">
        <v>0</v>
      </c>
      <c r="W476">
        <v>0</v>
      </c>
      <c r="X476">
        <v>0</v>
      </c>
      <c r="Y476">
        <v>0</v>
      </c>
      <c r="Z476">
        <v>0</v>
      </c>
      <c r="AA476">
        <v>0</v>
      </c>
      <c r="AB476">
        <v>0</v>
      </c>
      <c r="AC476" s="9" t="str">
        <f t="shared" si="8"/>
        <v>XXX</v>
      </c>
      <c r="AE476" s="10" t="s">
        <v>4084</v>
      </c>
      <c r="AF476" s="10" t="s">
        <v>2514</v>
      </c>
    </row>
    <row r="477" spans="2:32" ht="14.25" x14ac:dyDescent="0.45">
      <c r="B477" t="s">
        <v>458</v>
      </c>
      <c r="C477" t="s">
        <v>2660</v>
      </c>
      <c r="D477" t="s">
        <v>460</v>
      </c>
      <c r="E477" t="s">
        <v>385</v>
      </c>
      <c r="F477" t="s">
        <v>429</v>
      </c>
      <c r="G477" t="s">
        <v>387</v>
      </c>
      <c r="H477" t="s">
        <v>4106</v>
      </c>
      <c r="I477" t="s">
        <v>3902</v>
      </c>
      <c r="J477" t="s">
        <v>3024</v>
      </c>
      <c r="K477">
        <v>300</v>
      </c>
      <c r="L477" t="s">
        <v>3902</v>
      </c>
      <c r="M477" t="s">
        <v>389</v>
      </c>
      <c r="N477">
        <v>0</v>
      </c>
      <c r="O477">
        <v>0</v>
      </c>
      <c r="P477">
        <v>0</v>
      </c>
      <c r="Q477">
        <v>0</v>
      </c>
      <c r="R477">
        <v>0</v>
      </c>
      <c r="S477">
        <v>0</v>
      </c>
      <c r="T477">
        <v>0</v>
      </c>
      <c r="U477">
        <v>0</v>
      </c>
      <c r="V477">
        <v>0</v>
      </c>
      <c r="W477">
        <v>0</v>
      </c>
      <c r="X477">
        <v>0</v>
      </c>
      <c r="Y477">
        <v>0</v>
      </c>
      <c r="Z477">
        <v>0</v>
      </c>
      <c r="AA477">
        <v>0</v>
      </c>
      <c r="AB477">
        <v>0</v>
      </c>
      <c r="AC477" s="9" t="str">
        <f t="shared" si="8"/>
        <v>XXX</v>
      </c>
      <c r="AE477" s="10" t="s">
        <v>4085</v>
      </c>
      <c r="AF477" s="10" t="s">
        <v>2514</v>
      </c>
    </row>
    <row r="478" spans="2:32" ht="14.25" x14ac:dyDescent="0.45">
      <c r="B478" t="s">
        <v>458</v>
      </c>
      <c r="C478" t="s">
        <v>2686</v>
      </c>
      <c r="D478" t="s">
        <v>460</v>
      </c>
      <c r="E478" t="s">
        <v>385</v>
      </c>
      <c r="F478" t="s">
        <v>429</v>
      </c>
      <c r="G478" t="s">
        <v>387</v>
      </c>
      <c r="H478" t="s">
        <v>3932</v>
      </c>
      <c r="I478" t="s">
        <v>3902</v>
      </c>
      <c r="J478" t="s">
        <v>3025</v>
      </c>
      <c r="K478">
        <v>500</v>
      </c>
      <c r="L478" t="s">
        <v>3902</v>
      </c>
      <c r="M478" t="s">
        <v>389</v>
      </c>
      <c r="N478">
        <v>0</v>
      </c>
      <c r="O478">
        <v>0</v>
      </c>
      <c r="P478">
        <v>0</v>
      </c>
      <c r="Q478">
        <v>0</v>
      </c>
      <c r="R478">
        <v>0</v>
      </c>
      <c r="S478">
        <v>0</v>
      </c>
      <c r="T478">
        <v>0</v>
      </c>
      <c r="U478">
        <v>0</v>
      </c>
      <c r="V478">
        <v>0</v>
      </c>
      <c r="W478">
        <v>0</v>
      </c>
      <c r="X478">
        <v>0</v>
      </c>
      <c r="Y478">
        <v>0</v>
      </c>
      <c r="Z478">
        <v>0</v>
      </c>
      <c r="AA478">
        <v>0</v>
      </c>
      <c r="AB478">
        <v>0</v>
      </c>
      <c r="AC478" s="9" t="str">
        <f t="shared" si="8"/>
        <v>XXX</v>
      </c>
      <c r="AE478" s="10" t="s">
        <v>4086</v>
      </c>
      <c r="AF478" s="10" t="s">
        <v>2510</v>
      </c>
    </row>
    <row r="479" spans="2:32" ht="14.25" x14ac:dyDescent="0.45">
      <c r="B479" t="s">
        <v>458</v>
      </c>
      <c r="C479" t="s">
        <v>2684</v>
      </c>
      <c r="D479" t="s">
        <v>460</v>
      </c>
      <c r="E479" t="s">
        <v>385</v>
      </c>
      <c r="F479" t="s">
        <v>429</v>
      </c>
      <c r="G479" t="s">
        <v>387</v>
      </c>
      <c r="H479" t="s">
        <v>3933</v>
      </c>
      <c r="I479" t="s">
        <v>3902</v>
      </c>
      <c r="J479" t="s">
        <v>3025</v>
      </c>
      <c r="K479">
        <v>300</v>
      </c>
      <c r="L479" t="s">
        <v>3902</v>
      </c>
      <c r="M479" t="s">
        <v>389</v>
      </c>
      <c r="N479">
        <v>0</v>
      </c>
      <c r="O479">
        <v>0</v>
      </c>
      <c r="P479">
        <v>0</v>
      </c>
      <c r="Q479">
        <v>0</v>
      </c>
      <c r="R479">
        <v>0</v>
      </c>
      <c r="S479">
        <v>0</v>
      </c>
      <c r="T479">
        <v>0</v>
      </c>
      <c r="U479">
        <v>0</v>
      </c>
      <c r="V479">
        <v>0</v>
      </c>
      <c r="W479">
        <v>0</v>
      </c>
      <c r="X479">
        <v>0</v>
      </c>
      <c r="Y479">
        <v>0</v>
      </c>
      <c r="Z479">
        <v>0</v>
      </c>
      <c r="AA479">
        <v>0</v>
      </c>
      <c r="AB479">
        <v>0</v>
      </c>
      <c r="AC479" s="9" t="str">
        <f t="shared" si="8"/>
        <v>XXX</v>
      </c>
      <c r="AE479" s="10" t="s">
        <v>4087</v>
      </c>
      <c r="AF479" s="10" t="s">
        <v>2504</v>
      </c>
    </row>
    <row r="480" spans="2:32" ht="14.25" x14ac:dyDescent="0.45">
      <c r="B480" t="s">
        <v>458</v>
      </c>
      <c r="C480" t="s">
        <v>2673</v>
      </c>
      <c r="D480" t="s">
        <v>460</v>
      </c>
      <c r="E480" t="s">
        <v>385</v>
      </c>
      <c r="F480" t="s">
        <v>429</v>
      </c>
      <c r="G480" t="s">
        <v>387</v>
      </c>
      <c r="H480" t="s">
        <v>4107</v>
      </c>
      <c r="I480" t="s">
        <v>3902</v>
      </c>
      <c r="J480" t="s">
        <v>3026</v>
      </c>
      <c r="K480">
        <v>300</v>
      </c>
      <c r="L480" t="s">
        <v>3902</v>
      </c>
      <c r="M480" t="s">
        <v>389</v>
      </c>
      <c r="N480">
        <v>0</v>
      </c>
      <c r="O480">
        <v>0</v>
      </c>
      <c r="P480">
        <v>0</v>
      </c>
      <c r="Q480">
        <v>0</v>
      </c>
      <c r="R480">
        <v>0</v>
      </c>
      <c r="S480">
        <v>0</v>
      </c>
      <c r="T480">
        <v>0</v>
      </c>
      <c r="U480">
        <v>0</v>
      </c>
      <c r="V480">
        <v>0</v>
      </c>
      <c r="W480">
        <v>0</v>
      </c>
      <c r="X480">
        <v>0</v>
      </c>
      <c r="Y480">
        <v>0</v>
      </c>
      <c r="Z480">
        <v>0</v>
      </c>
      <c r="AA480">
        <v>0</v>
      </c>
      <c r="AB480">
        <v>0</v>
      </c>
      <c r="AC480" s="9" t="str">
        <f t="shared" si="8"/>
        <v>XXX</v>
      </c>
      <c r="AE480" s="10" t="s">
        <v>4089</v>
      </c>
      <c r="AF480" s="10" t="s">
        <v>2504</v>
      </c>
    </row>
    <row r="481" spans="2:32" ht="14.25" x14ac:dyDescent="0.45">
      <c r="B481" t="s">
        <v>458</v>
      </c>
      <c r="C481" t="s">
        <v>2675</v>
      </c>
      <c r="D481" t="s">
        <v>460</v>
      </c>
      <c r="E481" t="s">
        <v>385</v>
      </c>
      <c r="F481" t="s">
        <v>386</v>
      </c>
      <c r="G481" t="s">
        <v>387</v>
      </c>
      <c r="H481" t="s">
        <v>3934</v>
      </c>
      <c r="I481" t="s">
        <v>3902</v>
      </c>
      <c r="J481" t="s">
        <v>3025</v>
      </c>
      <c r="K481">
        <v>200</v>
      </c>
      <c r="L481" t="s">
        <v>3902</v>
      </c>
      <c r="M481" t="s">
        <v>389</v>
      </c>
      <c r="N481">
        <v>0</v>
      </c>
      <c r="O481">
        <v>0</v>
      </c>
      <c r="P481">
        <v>0</v>
      </c>
      <c r="Q481">
        <v>0</v>
      </c>
      <c r="R481">
        <v>0</v>
      </c>
      <c r="S481">
        <v>0</v>
      </c>
      <c r="T481">
        <v>0</v>
      </c>
      <c r="U481">
        <v>0</v>
      </c>
      <c r="V481">
        <v>0</v>
      </c>
      <c r="W481">
        <v>0</v>
      </c>
      <c r="X481">
        <v>0</v>
      </c>
      <c r="Y481">
        <v>0</v>
      </c>
      <c r="Z481">
        <v>0</v>
      </c>
      <c r="AA481">
        <v>0</v>
      </c>
      <c r="AB481">
        <v>0</v>
      </c>
      <c r="AC481" s="9" t="str">
        <f t="shared" si="8"/>
        <v>XXX</v>
      </c>
      <c r="AE481" s="10" t="s">
        <v>4090</v>
      </c>
      <c r="AF481" s="10" t="s">
        <v>2510</v>
      </c>
    </row>
    <row r="482" spans="2:32" ht="14.25" x14ac:dyDescent="0.45">
      <c r="B482" t="s">
        <v>458</v>
      </c>
      <c r="C482" t="s">
        <v>2680</v>
      </c>
      <c r="D482" t="s">
        <v>460</v>
      </c>
      <c r="E482" t="s">
        <v>385</v>
      </c>
      <c r="F482" t="s">
        <v>429</v>
      </c>
      <c r="G482" t="s">
        <v>387</v>
      </c>
      <c r="H482" t="s">
        <v>3934</v>
      </c>
      <c r="I482" t="s">
        <v>3902</v>
      </c>
      <c r="J482" t="s">
        <v>3025</v>
      </c>
      <c r="K482">
        <v>200</v>
      </c>
      <c r="L482" t="s">
        <v>3902</v>
      </c>
      <c r="M482" t="s">
        <v>389</v>
      </c>
      <c r="N482">
        <v>0</v>
      </c>
      <c r="O482">
        <v>0</v>
      </c>
      <c r="P482">
        <v>0</v>
      </c>
      <c r="Q482">
        <v>0</v>
      </c>
      <c r="R482">
        <v>0</v>
      </c>
      <c r="S482">
        <v>0</v>
      </c>
      <c r="T482">
        <v>0</v>
      </c>
      <c r="U482">
        <v>0</v>
      </c>
      <c r="V482">
        <v>0</v>
      </c>
      <c r="W482">
        <v>0</v>
      </c>
      <c r="X482">
        <v>0</v>
      </c>
      <c r="Y482">
        <v>0</v>
      </c>
      <c r="Z482">
        <v>0</v>
      </c>
      <c r="AA482">
        <v>0</v>
      </c>
      <c r="AB482">
        <v>0</v>
      </c>
      <c r="AC482" s="9" t="str">
        <f t="shared" si="8"/>
        <v>XXX</v>
      </c>
      <c r="AE482" s="10" t="s">
        <v>4140</v>
      </c>
      <c r="AF482" s="10" t="s">
        <v>2514</v>
      </c>
    </row>
    <row r="483" spans="2:32" ht="14.25" x14ac:dyDescent="0.45">
      <c r="B483" t="s">
        <v>458</v>
      </c>
      <c r="C483" t="s">
        <v>2641</v>
      </c>
      <c r="D483" t="s">
        <v>460</v>
      </c>
      <c r="E483" t="s">
        <v>385</v>
      </c>
      <c r="F483" t="s">
        <v>386</v>
      </c>
      <c r="G483" t="s">
        <v>387</v>
      </c>
      <c r="H483" t="s">
        <v>3935</v>
      </c>
      <c r="I483" t="s">
        <v>3902</v>
      </c>
      <c r="J483" t="s">
        <v>3024</v>
      </c>
      <c r="K483">
        <v>500</v>
      </c>
      <c r="L483" t="s">
        <v>3902</v>
      </c>
      <c r="M483" t="s">
        <v>389</v>
      </c>
      <c r="N483">
        <v>0</v>
      </c>
      <c r="O483">
        <v>0</v>
      </c>
      <c r="P483">
        <v>0</v>
      </c>
      <c r="Q483">
        <v>0</v>
      </c>
      <c r="R483">
        <v>0</v>
      </c>
      <c r="S483">
        <v>0</v>
      </c>
      <c r="T483">
        <v>0</v>
      </c>
      <c r="U483">
        <v>0</v>
      </c>
      <c r="V483">
        <v>0</v>
      </c>
      <c r="W483">
        <v>0</v>
      </c>
      <c r="X483">
        <v>0</v>
      </c>
      <c r="Y483">
        <v>0</v>
      </c>
      <c r="Z483">
        <v>0</v>
      </c>
      <c r="AA483">
        <v>0</v>
      </c>
      <c r="AB483">
        <v>0</v>
      </c>
      <c r="AC483" s="9" t="str">
        <f t="shared" si="8"/>
        <v>XXX</v>
      </c>
      <c r="AE483" s="10" t="s">
        <v>4142</v>
      </c>
      <c r="AF483" s="10" t="s">
        <v>2514</v>
      </c>
    </row>
    <row r="484" spans="2:32" ht="14.25" x14ac:dyDescent="0.45">
      <c r="B484" t="s">
        <v>458</v>
      </c>
      <c r="C484" t="s">
        <v>2648</v>
      </c>
      <c r="D484" t="s">
        <v>460</v>
      </c>
      <c r="E484" t="s">
        <v>385</v>
      </c>
      <c r="F484" t="s">
        <v>429</v>
      </c>
      <c r="G484" t="s">
        <v>387</v>
      </c>
      <c r="H484" t="s">
        <v>3935</v>
      </c>
      <c r="I484" t="s">
        <v>3902</v>
      </c>
      <c r="J484" t="s">
        <v>3024</v>
      </c>
      <c r="K484">
        <v>800</v>
      </c>
      <c r="L484" t="s">
        <v>3902</v>
      </c>
      <c r="M484" t="s">
        <v>389</v>
      </c>
      <c r="N484">
        <v>0</v>
      </c>
      <c r="O484">
        <v>0</v>
      </c>
      <c r="P484">
        <v>0</v>
      </c>
      <c r="Q484">
        <v>0</v>
      </c>
      <c r="R484">
        <v>0</v>
      </c>
      <c r="S484">
        <v>0</v>
      </c>
      <c r="T484">
        <v>0</v>
      </c>
      <c r="U484">
        <v>0</v>
      </c>
      <c r="V484">
        <v>0</v>
      </c>
      <c r="W484">
        <v>0</v>
      </c>
      <c r="X484">
        <v>0</v>
      </c>
      <c r="Y484">
        <v>0</v>
      </c>
      <c r="Z484">
        <v>0</v>
      </c>
      <c r="AA484">
        <v>0</v>
      </c>
      <c r="AB484">
        <v>0</v>
      </c>
      <c r="AC484" s="9" t="str">
        <f t="shared" si="8"/>
        <v>XXX</v>
      </c>
      <c r="AE484" s="10" t="s">
        <v>4158</v>
      </c>
      <c r="AF484" s="10" t="s">
        <v>2510</v>
      </c>
    </row>
    <row r="485" spans="2:32" ht="14.25" x14ac:dyDescent="0.45">
      <c r="B485" t="s">
        <v>458</v>
      </c>
      <c r="C485" t="s">
        <v>2655</v>
      </c>
      <c r="D485" t="s">
        <v>460</v>
      </c>
      <c r="E485" t="s">
        <v>385</v>
      </c>
      <c r="F485" t="s">
        <v>429</v>
      </c>
      <c r="G485" t="s">
        <v>387</v>
      </c>
      <c r="H485" t="s">
        <v>3935</v>
      </c>
      <c r="I485" t="s">
        <v>3902</v>
      </c>
      <c r="J485" t="s">
        <v>3024</v>
      </c>
      <c r="K485">
        <v>300</v>
      </c>
      <c r="L485" t="s">
        <v>3902</v>
      </c>
      <c r="M485" t="s">
        <v>389</v>
      </c>
      <c r="N485">
        <v>0</v>
      </c>
      <c r="O485">
        <v>0</v>
      </c>
      <c r="P485">
        <v>0</v>
      </c>
      <c r="Q485">
        <v>0</v>
      </c>
      <c r="R485">
        <v>0</v>
      </c>
      <c r="S485">
        <v>0</v>
      </c>
      <c r="T485">
        <v>0</v>
      </c>
      <c r="U485">
        <v>0</v>
      </c>
      <c r="V485">
        <v>0</v>
      </c>
      <c r="W485">
        <v>0</v>
      </c>
      <c r="X485">
        <v>0</v>
      </c>
      <c r="Y485">
        <v>0</v>
      </c>
      <c r="Z485">
        <v>0</v>
      </c>
      <c r="AA485">
        <v>0</v>
      </c>
      <c r="AB485">
        <v>0</v>
      </c>
      <c r="AC485" s="9" t="str">
        <f t="shared" si="8"/>
        <v>XXX</v>
      </c>
      <c r="AE485" s="10" t="s">
        <v>4160</v>
      </c>
      <c r="AF485" s="10" t="s">
        <v>2510</v>
      </c>
    </row>
    <row r="486" spans="2:32" ht="14.25" x14ac:dyDescent="0.45">
      <c r="B486" t="s">
        <v>458</v>
      </c>
      <c r="C486" t="s">
        <v>2611</v>
      </c>
      <c r="D486" t="s">
        <v>460</v>
      </c>
      <c r="E486" t="s">
        <v>385</v>
      </c>
      <c r="F486" t="s">
        <v>429</v>
      </c>
      <c r="G486" t="s">
        <v>387</v>
      </c>
      <c r="H486" t="s">
        <v>3936</v>
      </c>
      <c r="I486" t="s">
        <v>3902</v>
      </c>
      <c r="J486" t="s">
        <v>3027</v>
      </c>
      <c r="K486">
        <v>1000</v>
      </c>
      <c r="L486" t="s">
        <v>3902</v>
      </c>
      <c r="M486" t="s">
        <v>389</v>
      </c>
      <c r="N486">
        <v>0</v>
      </c>
      <c r="O486">
        <v>0</v>
      </c>
      <c r="P486">
        <v>0</v>
      </c>
      <c r="Q486">
        <v>0</v>
      </c>
      <c r="R486">
        <v>0</v>
      </c>
      <c r="S486">
        <v>0</v>
      </c>
      <c r="T486">
        <v>0</v>
      </c>
      <c r="U486">
        <v>0</v>
      </c>
      <c r="V486">
        <v>0</v>
      </c>
      <c r="W486">
        <v>0</v>
      </c>
      <c r="X486">
        <v>0</v>
      </c>
      <c r="Y486">
        <v>0</v>
      </c>
      <c r="Z486">
        <v>0</v>
      </c>
      <c r="AA486">
        <v>0</v>
      </c>
      <c r="AB486">
        <v>0</v>
      </c>
      <c r="AC486" s="9" t="str">
        <f t="shared" si="8"/>
        <v>XXX</v>
      </c>
      <c r="AE486" s="10" t="s">
        <v>4161</v>
      </c>
      <c r="AF486" s="10" t="s">
        <v>2514</v>
      </c>
    </row>
    <row r="487" spans="2:32" ht="14.25" x14ac:dyDescent="0.45">
      <c r="B487" t="s">
        <v>458</v>
      </c>
      <c r="C487" t="s">
        <v>2671</v>
      </c>
      <c r="D487" t="s">
        <v>460</v>
      </c>
      <c r="E487" t="s">
        <v>385</v>
      </c>
      <c r="F487" t="s">
        <v>429</v>
      </c>
      <c r="G487" t="s">
        <v>387</v>
      </c>
      <c r="H487" t="s">
        <v>4108</v>
      </c>
      <c r="I487" t="s">
        <v>3902</v>
      </c>
      <c r="J487" t="s">
        <v>3026</v>
      </c>
      <c r="K487">
        <v>700</v>
      </c>
      <c r="L487" t="s">
        <v>3902</v>
      </c>
      <c r="M487" t="s">
        <v>389</v>
      </c>
      <c r="N487">
        <v>0</v>
      </c>
      <c r="O487">
        <v>0</v>
      </c>
      <c r="P487">
        <v>0</v>
      </c>
      <c r="Q487">
        <v>0</v>
      </c>
      <c r="R487">
        <v>0</v>
      </c>
      <c r="S487">
        <v>0</v>
      </c>
      <c r="T487">
        <v>0</v>
      </c>
      <c r="U487">
        <v>0</v>
      </c>
      <c r="V487">
        <v>0</v>
      </c>
      <c r="W487">
        <v>0</v>
      </c>
      <c r="X487">
        <v>0</v>
      </c>
      <c r="Y487">
        <v>0</v>
      </c>
      <c r="Z487">
        <v>0</v>
      </c>
      <c r="AA487">
        <v>0</v>
      </c>
      <c r="AB487">
        <v>0</v>
      </c>
      <c r="AC487" s="9" t="str">
        <f t="shared" si="8"/>
        <v>XXX</v>
      </c>
      <c r="AE487" s="10" t="s">
        <v>4162</v>
      </c>
      <c r="AF487" s="10" t="s">
        <v>2562</v>
      </c>
    </row>
    <row r="488" spans="2:32" ht="14.25" x14ac:dyDescent="0.45">
      <c r="B488" t="s">
        <v>458</v>
      </c>
      <c r="C488" t="s">
        <v>2667</v>
      </c>
      <c r="D488" t="s">
        <v>460</v>
      </c>
      <c r="E488" t="s">
        <v>385</v>
      </c>
      <c r="F488" t="s">
        <v>386</v>
      </c>
      <c r="G488" t="s">
        <v>387</v>
      </c>
      <c r="H488" t="s">
        <v>3937</v>
      </c>
      <c r="I488" t="s">
        <v>3902</v>
      </c>
      <c r="J488" t="s">
        <v>3026</v>
      </c>
      <c r="K488">
        <v>200</v>
      </c>
      <c r="L488" t="s">
        <v>3902</v>
      </c>
      <c r="M488" t="s">
        <v>389</v>
      </c>
      <c r="N488">
        <v>0</v>
      </c>
      <c r="O488">
        <v>0</v>
      </c>
      <c r="P488">
        <v>0</v>
      </c>
      <c r="Q488">
        <v>0</v>
      </c>
      <c r="R488">
        <v>0</v>
      </c>
      <c r="S488">
        <v>0</v>
      </c>
      <c r="T488">
        <v>0</v>
      </c>
      <c r="U488">
        <v>0</v>
      </c>
      <c r="V488">
        <v>0</v>
      </c>
      <c r="W488">
        <v>0</v>
      </c>
      <c r="X488">
        <v>0</v>
      </c>
      <c r="Y488">
        <v>0</v>
      </c>
      <c r="Z488">
        <v>0</v>
      </c>
      <c r="AA488">
        <v>0</v>
      </c>
      <c r="AB488">
        <v>0</v>
      </c>
      <c r="AC488" s="9" t="str">
        <f t="shared" si="8"/>
        <v>XXX</v>
      </c>
      <c r="AE488" s="10" t="s">
        <v>4164</v>
      </c>
      <c r="AF488" s="10" t="s">
        <v>2562</v>
      </c>
    </row>
    <row r="489" spans="2:32" ht="14.25" x14ac:dyDescent="0.45">
      <c r="B489" t="s">
        <v>458</v>
      </c>
      <c r="C489" t="s">
        <v>2669</v>
      </c>
      <c r="D489" t="s">
        <v>460</v>
      </c>
      <c r="E489" t="s">
        <v>385</v>
      </c>
      <c r="F489" t="s">
        <v>429</v>
      </c>
      <c r="G489" t="s">
        <v>387</v>
      </c>
      <c r="H489" t="s">
        <v>3937</v>
      </c>
      <c r="I489" t="s">
        <v>3902</v>
      </c>
      <c r="J489" t="s">
        <v>3026</v>
      </c>
      <c r="K489">
        <v>800</v>
      </c>
      <c r="L489" t="s">
        <v>3902</v>
      </c>
      <c r="M489" t="s">
        <v>389</v>
      </c>
      <c r="N489">
        <v>0</v>
      </c>
      <c r="O489">
        <v>0</v>
      </c>
      <c r="P489">
        <v>0</v>
      </c>
      <c r="Q489">
        <v>0</v>
      </c>
      <c r="R489">
        <v>0</v>
      </c>
      <c r="S489">
        <v>0</v>
      </c>
      <c r="T489">
        <v>0</v>
      </c>
      <c r="U489">
        <v>0</v>
      </c>
      <c r="V489">
        <v>0</v>
      </c>
      <c r="W489">
        <v>0</v>
      </c>
      <c r="X489">
        <v>0</v>
      </c>
      <c r="Y489">
        <v>0</v>
      </c>
      <c r="Z489">
        <v>0</v>
      </c>
      <c r="AA489">
        <v>0</v>
      </c>
      <c r="AB489">
        <v>0</v>
      </c>
      <c r="AC489" s="9" t="str">
        <f t="shared" si="8"/>
        <v>XXX</v>
      </c>
      <c r="AE489" s="10" t="s">
        <v>4165</v>
      </c>
      <c r="AF489" s="10" t="s">
        <v>2562</v>
      </c>
    </row>
    <row r="490" spans="2:32" ht="14.25" x14ac:dyDescent="0.45">
      <c r="B490" t="s">
        <v>458</v>
      </c>
      <c r="C490" t="s">
        <v>2653</v>
      </c>
      <c r="D490" t="s">
        <v>460</v>
      </c>
      <c r="E490" t="s">
        <v>385</v>
      </c>
      <c r="F490" t="s">
        <v>429</v>
      </c>
      <c r="G490" t="s">
        <v>387</v>
      </c>
      <c r="H490" t="s">
        <v>3938</v>
      </c>
      <c r="I490" t="s">
        <v>3902</v>
      </c>
      <c r="J490" t="s">
        <v>3028</v>
      </c>
      <c r="K490">
        <v>300</v>
      </c>
      <c r="L490" t="s">
        <v>3902</v>
      </c>
      <c r="M490" t="s">
        <v>389</v>
      </c>
      <c r="N490">
        <v>0</v>
      </c>
      <c r="O490">
        <v>0</v>
      </c>
      <c r="P490">
        <v>0</v>
      </c>
      <c r="Q490">
        <v>0</v>
      </c>
      <c r="R490">
        <v>0</v>
      </c>
      <c r="S490">
        <v>0</v>
      </c>
      <c r="T490">
        <v>0</v>
      </c>
      <c r="U490">
        <v>0</v>
      </c>
      <c r="V490">
        <v>0</v>
      </c>
      <c r="W490">
        <v>0</v>
      </c>
      <c r="X490">
        <v>0</v>
      </c>
      <c r="Y490">
        <v>0</v>
      </c>
      <c r="Z490">
        <v>0</v>
      </c>
      <c r="AA490">
        <v>0</v>
      </c>
      <c r="AB490">
        <v>0</v>
      </c>
      <c r="AC490" s="9" t="str">
        <f t="shared" si="8"/>
        <v>XXX</v>
      </c>
      <c r="AE490" s="10" t="s">
        <v>4166</v>
      </c>
      <c r="AF490" s="10" t="s">
        <v>2562</v>
      </c>
    </row>
    <row r="491" spans="2:32" ht="14.25" x14ac:dyDescent="0.45">
      <c r="B491" t="s">
        <v>458</v>
      </c>
      <c r="C491" t="s">
        <v>2646</v>
      </c>
      <c r="D491" t="s">
        <v>460</v>
      </c>
      <c r="E491" t="s">
        <v>385</v>
      </c>
      <c r="F491" t="s">
        <v>429</v>
      </c>
      <c r="G491" t="s">
        <v>387</v>
      </c>
      <c r="H491" t="s">
        <v>4109</v>
      </c>
      <c r="I491" t="s">
        <v>3902</v>
      </c>
      <c r="J491" t="s">
        <v>3028</v>
      </c>
      <c r="K491">
        <v>300</v>
      </c>
      <c r="L491" t="s">
        <v>3902</v>
      </c>
      <c r="M491" t="s">
        <v>389</v>
      </c>
      <c r="N491">
        <v>0</v>
      </c>
      <c r="O491">
        <v>0</v>
      </c>
      <c r="P491">
        <v>0</v>
      </c>
      <c r="Q491">
        <v>0</v>
      </c>
      <c r="R491">
        <v>0</v>
      </c>
      <c r="S491">
        <v>0</v>
      </c>
      <c r="T491">
        <v>0</v>
      </c>
      <c r="U491">
        <v>0</v>
      </c>
      <c r="V491">
        <v>0</v>
      </c>
      <c r="W491">
        <v>0</v>
      </c>
      <c r="X491">
        <v>0</v>
      </c>
      <c r="Y491">
        <v>0</v>
      </c>
      <c r="Z491">
        <v>0</v>
      </c>
      <c r="AA491">
        <v>0</v>
      </c>
      <c r="AB491">
        <v>0</v>
      </c>
      <c r="AC491" s="9" t="str">
        <f t="shared" si="8"/>
        <v>XXX</v>
      </c>
      <c r="AE491" s="10" t="s">
        <v>4167</v>
      </c>
      <c r="AF491" s="10" t="s">
        <v>2562</v>
      </c>
    </row>
    <row r="492" spans="2:32" ht="14.25" x14ac:dyDescent="0.45">
      <c r="B492" t="s">
        <v>458</v>
      </c>
      <c r="C492" t="s">
        <v>2639</v>
      </c>
      <c r="D492" t="s">
        <v>460</v>
      </c>
      <c r="E492" t="s">
        <v>385</v>
      </c>
      <c r="F492" t="s">
        <v>386</v>
      </c>
      <c r="G492" t="s">
        <v>387</v>
      </c>
      <c r="H492" t="s">
        <v>4110</v>
      </c>
      <c r="I492" t="s">
        <v>3902</v>
      </c>
      <c r="J492" t="s">
        <v>3028</v>
      </c>
      <c r="K492">
        <v>200</v>
      </c>
      <c r="L492" t="s">
        <v>3902</v>
      </c>
      <c r="M492" t="s">
        <v>389</v>
      </c>
      <c r="N492">
        <v>0</v>
      </c>
      <c r="O492">
        <v>0</v>
      </c>
      <c r="P492">
        <v>0</v>
      </c>
      <c r="Q492">
        <v>0</v>
      </c>
      <c r="R492">
        <v>0</v>
      </c>
      <c r="S492">
        <v>0</v>
      </c>
      <c r="T492">
        <v>0</v>
      </c>
      <c r="U492">
        <v>0</v>
      </c>
      <c r="V492">
        <v>0</v>
      </c>
      <c r="W492">
        <v>0</v>
      </c>
      <c r="X492">
        <v>0</v>
      </c>
      <c r="Y492">
        <v>0</v>
      </c>
      <c r="Z492">
        <v>0</v>
      </c>
      <c r="AA492">
        <v>0</v>
      </c>
      <c r="AB492">
        <v>0</v>
      </c>
      <c r="AC492" s="9" t="str">
        <f t="shared" si="8"/>
        <v>XXX</v>
      </c>
      <c r="AE492" s="10" t="s">
        <v>4168</v>
      </c>
      <c r="AF492" s="10" t="s">
        <v>2562</v>
      </c>
    </row>
    <row r="493" spans="2:32" ht="14.25" x14ac:dyDescent="0.45">
      <c r="B493" t="s">
        <v>458</v>
      </c>
      <c r="C493" t="s">
        <v>2617</v>
      </c>
      <c r="D493" t="s">
        <v>460</v>
      </c>
      <c r="E493" t="s">
        <v>385</v>
      </c>
      <c r="F493" t="s">
        <v>429</v>
      </c>
      <c r="G493" t="s">
        <v>387</v>
      </c>
      <c r="H493" t="s">
        <v>3939</v>
      </c>
      <c r="I493" t="s">
        <v>3902</v>
      </c>
      <c r="J493" t="s">
        <v>3029</v>
      </c>
      <c r="K493">
        <v>300</v>
      </c>
      <c r="L493" t="s">
        <v>3902</v>
      </c>
      <c r="M493" t="s">
        <v>389</v>
      </c>
      <c r="N493">
        <v>0</v>
      </c>
      <c r="O493">
        <v>0</v>
      </c>
      <c r="P493">
        <v>0</v>
      </c>
      <c r="Q493">
        <v>0</v>
      </c>
      <c r="R493">
        <v>0</v>
      </c>
      <c r="S493">
        <v>0</v>
      </c>
      <c r="T493">
        <v>0</v>
      </c>
      <c r="U493">
        <v>0</v>
      </c>
      <c r="V493">
        <v>0</v>
      </c>
      <c r="W493">
        <v>0</v>
      </c>
      <c r="X493">
        <v>0</v>
      </c>
      <c r="Y493">
        <v>0</v>
      </c>
      <c r="Z493">
        <v>0</v>
      </c>
      <c r="AA493">
        <v>0</v>
      </c>
      <c r="AB493">
        <v>0</v>
      </c>
      <c r="AC493" s="9" t="str">
        <f t="shared" si="8"/>
        <v>XXX</v>
      </c>
      <c r="AE493" s="10" t="s">
        <v>4169</v>
      </c>
      <c r="AF493" s="10" t="s">
        <v>2562</v>
      </c>
    </row>
    <row r="494" spans="2:32" ht="14.25" x14ac:dyDescent="0.45">
      <c r="B494" t="s">
        <v>458</v>
      </c>
      <c r="C494" t="s">
        <v>2622</v>
      </c>
      <c r="D494" t="s">
        <v>460</v>
      </c>
      <c r="E494" t="s">
        <v>385</v>
      </c>
      <c r="F494" t="s">
        <v>429</v>
      </c>
      <c r="G494" t="s">
        <v>387</v>
      </c>
      <c r="H494" t="s">
        <v>3939</v>
      </c>
      <c r="I494" t="s">
        <v>3902</v>
      </c>
      <c r="J494" t="s">
        <v>3029</v>
      </c>
      <c r="K494">
        <v>200</v>
      </c>
      <c r="L494" t="s">
        <v>3902</v>
      </c>
      <c r="M494" t="s">
        <v>389</v>
      </c>
      <c r="N494">
        <v>0</v>
      </c>
      <c r="O494">
        <v>0</v>
      </c>
      <c r="P494">
        <v>0</v>
      </c>
      <c r="Q494">
        <v>0</v>
      </c>
      <c r="R494">
        <v>0</v>
      </c>
      <c r="S494">
        <v>0</v>
      </c>
      <c r="T494">
        <v>0</v>
      </c>
      <c r="U494">
        <v>0</v>
      </c>
      <c r="V494">
        <v>0</v>
      </c>
      <c r="W494">
        <v>0</v>
      </c>
      <c r="X494">
        <v>0</v>
      </c>
      <c r="Y494">
        <v>0</v>
      </c>
      <c r="Z494">
        <v>0</v>
      </c>
      <c r="AA494">
        <v>0</v>
      </c>
      <c r="AB494">
        <v>0</v>
      </c>
      <c r="AC494" s="9" t="str">
        <f t="shared" si="8"/>
        <v>XXX</v>
      </c>
      <c r="AE494" s="10" t="s">
        <v>4170</v>
      </c>
      <c r="AF494" s="10" t="s">
        <v>2562</v>
      </c>
    </row>
    <row r="495" spans="2:32" ht="14.25" x14ac:dyDescent="0.45">
      <c r="B495" t="s">
        <v>458</v>
      </c>
      <c r="C495" t="s">
        <v>2613</v>
      </c>
      <c r="D495" t="s">
        <v>460</v>
      </c>
      <c r="E495" t="s">
        <v>385</v>
      </c>
      <c r="F495" t="s">
        <v>386</v>
      </c>
      <c r="G495" t="s">
        <v>387</v>
      </c>
      <c r="H495" t="s">
        <v>3940</v>
      </c>
      <c r="I495" t="s">
        <v>3902</v>
      </c>
      <c r="J495" t="s">
        <v>3029</v>
      </c>
      <c r="K495">
        <v>300</v>
      </c>
      <c r="L495" t="s">
        <v>3902</v>
      </c>
      <c r="M495" t="s">
        <v>389</v>
      </c>
      <c r="N495">
        <v>0</v>
      </c>
      <c r="O495">
        <v>0</v>
      </c>
      <c r="P495">
        <v>0</v>
      </c>
      <c r="Q495">
        <v>0</v>
      </c>
      <c r="R495">
        <v>0</v>
      </c>
      <c r="S495">
        <v>0</v>
      </c>
      <c r="T495">
        <v>0</v>
      </c>
      <c r="U495">
        <v>0</v>
      </c>
      <c r="V495">
        <v>0</v>
      </c>
      <c r="W495">
        <v>0</v>
      </c>
      <c r="X495">
        <v>0</v>
      </c>
      <c r="Y495">
        <v>0</v>
      </c>
      <c r="Z495">
        <v>0</v>
      </c>
      <c r="AA495">
        <v>0</v>
      </c>
      <c r="AB495">
        <v>0</v>
      </c>
      <c r="AC495" s="9" t="str">
        <f t="shared" si="8"/>
        <v>XXX</v>
      </c>
      <c r="AE495" s="10" t="s">
        <v>4171</v>
      </c>
      <c r="AF495" s="10" t="s">
        <v>2562</v>
      </c>
    </row>
    <row r="496" spans="2:32" ht="14.25" x14ac:dyDescent="0.45">
      <c r="B496" t="s">
        <v>458</v>
      </c>
      <c r="C496" t="s">
        <v>2609</v>
      </c>
      <c r="D496" t="s">
        <v>460</v>
      </c>
      <c r="E496" t="s">
        <v>385</v>
      </c>
      <c r="F496" t="s">
        <v>429</v>
      </c>
      <c r="G496" t="s">
        <v>387</v>
      </c>
      <c r="H496" t="s">
        <v>3941</v>
      </c>
      <c r="I496" t="s">
        <v>3902</v>
      </c>
      <c r="J496" t="s">
        <v>3027</v>
      </c>
      <c r="K496">
        <v>200</v>
      </c>
      <c r="L496" t="s">
        <v>3902</v>
      </c>
      <c r="M496" t="s">
        <v>389</v>
      </c>
      <c r="N496">
        <v>0</v>
      </c>
      <c r="O496">
        <v>0</v>
      </c>
      <c r="P496">
        <v>0</v>
      </c>
      <c r="Q496">
        <v>0</v>
      </c>
      <c r="R496">
        <v>0</v>
      </c>
      <c r="S496">
        <v>0</v>
      </c>
      <c r="T496">
        <v>0</v>
      </c>
      <c r="U496">
        <v>0</v>
      </c>
      <c r="V496">
        <v>0</v>
      </c>
      <c r="W496">
        <v>0</v>
      </c>
      <c r="X496">
        <v>0</v>
      </c>
      <c r="Y496">
        <v>0</v>
      </c>
      <c r="Z496">
        <v>0</v>
      </c>
      <c r="AA496">
        <v>0</v>
      </c>
      <c r="AB496">
        <v>0</v>
      </c>
      <c r="AC496" s="9" t="str">
        <f t="shared" si="8"/>
        <v>XXX</v>
      </c>
      <c r="AE496" s="10" t="s">
        <v>4172</v>
      </c>
      <c r="AF496" s="10" t="s">
        <v>2562</v>
      </c>
    </row>
    <row r="497" spans="2:32" ht="14.25" x14ac:dyDescent="0.45">
      <c r="B497" t="s">
        <v>458</v>
      </c>
      <c r="C497" t="s">
        <v>2696</v>
      </c>
      <c r="D497" t="s">
        <v>458</v>
      </c>
      <c r="E497" t="s">
        <v>650</v>
      </c>
      <c r="F497" t="s">
        <v>429</v>
      </c>
      <c r="G497" t="s">
        <v>3902</v>
      </c>
      <c r="H497" t="s">
        <v>3942</v>
      </c>
      <c r="I497" t="s">
        <v>3902</v>
      </c>
      <c r="J497" t="s">
        <v>3030</v>
      </c>
      <c r="K497">
        <v>300</v>
      </c>
      <c r="L497" t="s">
        <v>3902</v>
      </c>
      <c r="M497" t="s">
        <v>3902</v>
      </c>
      <c r="N497">
        <v>0</v>
      </c>
      <c r="O497">
        <v>0</v>
      </c>
      <c r="P497">
        <v>0</v>
      </c>
      <c r="Q497">
        <v>0</v>
      </c>
      <c r="R497">
        <v>0</v>
      </c>
      <c r="S497">
        <v>0</v>
      </c>
      <c r="T497">
        <v>0</v>
      </c>
      <c r="U497">
        <v>0</v>
      </c>
      <c r="V497">
        <v>0</v>
      </c>
      <c r="W497">
        <v>0</v>
      </c>
      <c r="X497">
        <v>0</v>
      </c>
      <c r="Y497">
        <v>0</v>
      </c>
      <c r="Z497">
        <v>0</v>
      </c>
      <c r="AA497">
        <v>0</v>
      </c>
      <c r="AB497">
        <v>0</v>
      </c>
      <c r="AC497" s="9" t="str">
        <f t="shared" si="8"/>
        <v>XXX</v>
      </c>
      <c r="AE497" s="10" t="s">
        <v>4173</v>
      </c>
      <c r="AF497" s="10" t="s">
        <v>2562</v>
      </c>
    </row>
    <row r="498" spans="2:32" ht="14.25" x14ac:dyDescent="0.45">
      <c r="B498" t="s">
        <v>458</v>
      </c>
      <c r="C498" t="s">
        <v>2595</v>
      </c>
      <c r="D498" t="s">
        <v>460</v>
      </c>
      <c r="E498" t="s">
        <v>385</v>
      </c>
      <c r="F498" t="s">
        <v>429</v>
      </c>
      <c r="G498" t="s">
        <v>387</v>
      </c>
      <c r="H498" t="s">
        <v>4111</v>
      </c>
      <c r="I498" t="s">
        <v>3902</v>
      </c>
      <c r="J498" t="s">
        <v>3031</v>
      </c>
      <c r="K498">
        <v>1000</v>
      </c>
      <c r="L498" t="s">
        <v>3902</v>
      </c>
      <c r="M498" t="s">
        <v>389</v>
      </c>
      <c r="N498">
        <v>0</v>
      </c>
      <c r="O498">
        <v>0</v>
      </c>
      <c r="P498">
        <v>0</v>
      </c>
      <c r="Q498">
        <v>0</v>
      </c>
      <c r="R498">
        <v>0</v>
      </c>
      <c r="S498">
        <v>0</v>
      </c>
      <c r="T498">
        <v>0</v>
      </c>
      <c r="U498">
        <v>0</v>
      </c>
      <c r="V498">
        <v>0</v>
      </c>
      <c r="W498">
        <v>0</v>
      </c>
      <c r="X498">
        <v>0</v>
      </c>
      <c r="Y498">
        <v>0</v>
      </c>
      <c r="Z498">
        <v>0</v>
      </c>
      <c r="AA498">
        <v>0</v>
      </c>
      <c r="AB498">
        <v>0</v>
      </c>
      <c r="AC498" s="9" t="str">
        <f t="shared" si="8"/>
        <v>XXX</v>
      </c>
      <c r="AE498" s="10" t="s">
        <v>4174</v>
      </c>
      <c r="AF498" s="10" t="s">
        <v>2562</v>
      </c>
    </row>
    <row r="499" spans="2:32" ht="14.25" x14ac:dyDescent="0.45">
      <c r="B499" t="s">
        <v>458</v>
      </c>
      <c r="C499" t="s">
        <v>2607</v>
      </c>
      <c r="D499" t="s">
        <v>460</v>
      </c>
      <c r="E499" t="s">
        <v>637</v>
      </c>
      <c r="F499" t="s">
        <v>429</v>
      </c>
      <c r="G499" t="s">
        <v>387</v>
      </c>
      <c r="H499" t="s">
        <v>3999</v>
      </c>
      <c r="I499" t="s">
        <v>3902</v>
      </c>
      <c r="J499" t="s">
        <v>3027</v>
      </c>
      <c r="K499">
        <v>300</v>
      </c>
      <c r="L499" t="s">
        <v>3902</v>
      </c>
      <c r="M499" t="s">
        <v>389</v>
      </c>
      <c r="N499">
        <v>0</v>
      </c>
      <c r="O499">
        <v>0</v>
      </c>
      <c r="P499">
        <v>0</v>
      </c>
      <c r="Q499">
        <v>0</v>
      </c>
      <c r="R499">
        <v>0</v>
      </c>
      <c r="S499">
        <v>0</v>
      </c>
      <c r="T499">
        <v>0</v>
      </c>
      <c r="U499">
        <v>0</v>
      </c>
      <c r="V499">
        <v>0</v>
      </c>
      <c r="W499">
        <v>0</v>
      </c>
      <c r="X499">
        <v>0</v>
      </c>
      <c r="Y499">
        <v>0</v>
      </c>
      <c r="Z499">
        <v>0</v>
      </c>
      <c r="AA499">
        <v>0</v>
      </c>
      <c r="AB499">
        <v>0</v>
      </c>
      <c r="AC499" s="9" t="str">
        <f t="shared" si="8"/>
        <v>XXX</v>
      </c>
      <c r="AE499" s="10" t="s">
        <v>4175</v>
      </c>
      <c r="AF499" s="10" t="s">
        <v>2562</v>
      </c>
    </row>
    <row r="500" spans="2:32" ht="14.25" x14ac:dyDescent="0.45">
      <c r="B500" t="s">
        <v>458</v>
      </c>
      <c r="C500" t="s">
        <v>2637</v>
      </c>
      <c r="D500" t="s">
        <v>460</v>
      </c>
      <c r="E500" t="s">
        <v>385</v>
      </c>
      <c r="F500" t="s">
        <v>429</v>
      </c>
      <c r="G500" t="s">
        <v>387</v>
      </c>
      <c r="H500" t="s">
        <v>4112</v>
      </c>
      <c r="I500" t="s">
        <v>3902</v>
      </c>
      <c r="J500" t="s">
        <v>3032</v>
      </c>
      <c r="K500">
        <v>500</v>
      </c>
      <c r="L500" t="s">
        <v>3902</v>
      </c>
      <c r="M500" t="s">
        <v>389</v>
      </c>
      <c r="N500">
        <v>0</v>
      </c>
      <c r="O500">
        <v>0</v>
      </c>
      <c r="P500">
        <v>0</v>
      </c>
      <c r="Q500">
        <v>0</v>
      </c>
      <c r="R500">
        <v>0</v>
      </c>
      <c r="S500">
        <v>0</v>
      </c>
      <c r="T500">
        <v>0</v>
      </c>
      <c r="U500">
        <v>0</v>
      </c>
      <c r="V500">
        <v>0</v>
      </c>
      <c r="W500">
        <v>0</v>
      </c>
      <c r="X500">
        <v>0</v>
      </c>
      <c r="Y500">
        <v>0</v>
      </c>
      <c r="Z500">
        <v>0</v>
      </c>
      <c r="AA500">
        <v>0</v>
      </c>
      <c r="AB500">
        <v>0</v>
      </c>
      <c r="AC500" s="9" t="str">
        <f t="shared" si="8"/>
        <v>XXX</v>
      </c>
      <c r="AE500" s="10" t="s">
        <v>4176</v>
      </c>
      <c r="AF500" s="10" t="s">
        <v>2562</v>
      </c>
    </row>
    <row r="501" spans="2:32" ht="14.25" x14ac:dyDescent="0.45">
      <c r="B501" t="s">
        <v>458</v>
      </c>
      <c r="C501" t="s">
        <v>2635</v>
      </c>
      <c r="D501" t="s">
        <v>460</v>
      </c>
      <c r="E501" t="s">
        <v>385</v>
      </c>
      <c r="F501" t="s">
        <v>429</v>
      </c>
      <c r="G501" t="s">
        <v>387</v>
      </c>
      <c r="H501" t="s">
        <v>3943</v>
      </c>
      <c r="I501" t="s">
        <v>3902</v>
      </c>
      <c r="J501" t="s">
        <v>3032</v>
      </c>
      <c r="K501">
        <v>300</v>
      </c>
      <c r="L501" t="s">
        <v>3902</v>
      </c>
      <c r="M501" t="s">
        <v>389</v>
      </c>
      <c r="N501">
        <v>0</v>
      </c>
      <c r="O501">
        <v>0</v>
      </c>
      <c r="P501">
        <v>0</v>
      </c>
      <c r="Q501">
        <v>0</v>
      </c>
      <c r="R501">
        <v>0</v>
      </c>
      <c r="S501">
        <v>0</v>
      </c>
      <c r="T501">
        <v>0</v>
      </c>
      <c r="U501">
        <v>0</v>
      </c>
      <c r="V501">
        <v>0</v>
      </c>
      <c r="W501">
        <v>0</v>
      </c>
      <c r="X501">
        <v>0</v>
      </c>
      <c r="Y501">
        <v>0</v>
      </c>
      <c r="Z501">
        <v>0</v>
      </c>
      <c r="AA501">
        <v>0</v>
      </c>
      <c r="AB501">
        <v>0</v>
      </c>
      <c r="AC501" s="9" t="str">
        <f t="shared" si="8"/>
        <v>XXX</v>
      </c>
      <c r="AE501" s="10" t="s">
        <v>4177</v>
      </c>
      <c r="AF501" s="10" t="s">
        <v>2562</v>
      </c>
    </row>
    <row r="502" spans="2:32" ht="14.25" x14ac:dyDescent="0.45">
      <c r="B502" t="s">
        <v>458</v>
      </c>
      <c r="C502" t="s">
        <v>2631</v>
      </c>
      <c r="D502" t="s">
        <v>460</v>
      </c>
      <c r="E502" t="s">
        <v>385</v>
      </c>
      <c r="F502" t="s">
        <v>429</v>
      </c>
      <c r="G502" t="s">
        <v>387</v>
      </c>
      <c r="H502" t="s">
        <v>3944</v>
      </c>
      <c r="I502" t="s">
        <v>3902</v>
      </c>
      <c r="J502" t="s">
        <v>3032</v>
      </c>
      <c r="K502">
        <v>300</v>
      </c>
      <c r="L502" t="s">
        <v>3902</v>
      </c>
      <c r="M502" t="s">
        <v>389</v>
      </c>
      <c r="N502">
        <v>0</v>
      </c>
      <c r="O502">
        <v>0</v>
      </c>
      <c r="P502">
        <v>0</v>
      </c>
      <c r="Q502">
        <v>0</v>
      </c>
      <c r="R502">
        <v>0</v>
      </c>
      <c r="S502">
        <v>0</v>
      </c>
      <c r="T502">
        <v>0</v>
      </c>
      <c r="U502">
        <v>0</v>
      </c>
      <c r="V502">
        <v>0</v>
      </c>
      <c r="W502">
        <v>0</v>
      </c>
      <c r="X502">
        <v>0</v>
      </c>
      <c r="Y502">
        <v>0</v>
      </c>
      <c r="Z502">
        <v>0</v>
      </c>
      <c r="AA502">
        <v>0</v>
      </c>
      <c r="AB502">
        <v>0</v>
      </c>
      <c r="AC502" s="9" t="str">
        <f t="shared" si="8"/>
        <v>XXX</v>
      </c>
      <c r="AE502" s="10" t="s">
        <v>4178</v>
      </c>
      <c r="AF502" s="10" t="s">
        <v>2562</v>
      </c>
    </row>
    <row r="503" spans="2:32" ht="14.25" x14ac:dyDescent="0.45">
      <c r="B503" t="s">
        <v>458</v>
      </c>
      <c r="C503" t="s">
        <v>2593</v>
      </c>
      <c r="D503" t="s">
        <v>460</v>
      </c>
      <c r="E503" t="s">
        <v>385</v>
      </c>
      <c r="F503" t="s">
        <v>429</v>
      </c>
      <c r="G503" t="s">
        <v>387</v>
      </c>
      <c r="H503" t="s">
        <v>3945</v>
      </c>
      <c r="I503" t="s">
        <v>3902</v>
      </c>
      <c r="J503" t="s">
        <v>3031</v>
      </c>
      <c r="K503">
        <v>900</v>
      </c>
      <c r="L503" t="s">
        <v>3902</v>
      </c>
      <c r="M503" t="s">
        <v>389</v>
      </c>
      <c r="N503">
        <v>0</v>
      </c>
      <c r="O503">
        <v>0</v>
      </c>
      <c r="P503">
        <v>0</v>
      </c>
      <c r="Q503">
        <v>0</v>
      </c>
      <c r="R503">
        <v>0</v>
      </c>
      <c r="S503">
        <v>0</v>
      </c>
      <c r="T503">
        <v>0</v>
      </c>
      <c r="U503">
        <v>0</v>
      </c>
      <c r="V503">
        <v>0</v>
      </c>
      <c r="W503">
        <v>0</v>
      </c>
      <c r="X503">
        <v>0</v>
      </c>
      <c r="Y503">
        <v>0</v>
      </c>
      <c r="Z503">
        <v>0</v>
      </c>
      <c r="AA503">
        <v>0</v>
      </c>
      <c r="AB503">
        <v>0</v>
      </c>
      <c r="AC503" s="9" t="str">
        <f t="shared" si="8"/>
        <v>XXX</v>
      </c>
      <c r="AE503" s="10" t="s">
        <v>4179</v>
      </c>
      <c r="AF503" s="10" t="s">
        <v>2562</v>
      </c>
    </row>
    <row r="504" spans="2:32" ht="14.25" x14ac:dyDescent="0.45">
      <c r="B504" t="s">
        <v>458</v>
      </c>
      <c r="C504" t="s">
        <v>2627</v>
      </c>
      <c r="D504" t="s">
        <v>460</v>
      </c>
      <c r="E504" t="s">
        <v>385</v>
      </c>
      <c r="F504" t="s">
        <v>386</v>
      </c>
      <c r="G504" t="s">
        <v>387</v>
      </c>
      <c r="H504" t="s">
        <v>4113</v>
      </c>
      <c r="I504" t="s">
        <v>3902</v>
      </c>
      <c r="J504" t="s">
        <v>3032</v>
      </c>
      <c r="K504">
        <v>200</v>
      </c>
      <c r="L504" t="s">
        <v>3902</v>
      </c>
      <c r="M504" t="s">
        <v>389</v>
      </c>
      <c r="N504">
        <v>0</v>
      </c>
      <c r="O504">
        <v>0</v>
      </c>
      <c r="P504">
        <v>0</v>
      </c>
      <c r="Q504">
        <v>0</v>
      </c>
      <c r="R504">
        <v>0</v>
      </c>
      <c r="S504">
        <v>0</v>
      </c>
      <c r="T504">
        <v>0</v>
      </c>
      <c r="U504">
        <v>0</v>
      </c>
      <c r="V504">
        <v>0</v>
      </c>
      <c r="W504">
        <v>0</v>
      </c>
      <c r="X504">
        <v>0</v>
      </c>
      <c r="Y504">
        <v>0</v>
      </c>
      <c r="Z504">
        <v>0</v>
      </c>
      <c r="AA504">
        <v>0</v>
      </c>
      <c r="AB504">
        <v>0</v>
      </c>
      <c r="AC504" s="9" t="str">
        <f t="shared" si="8"/>
        <v>XXX</v>
      </c>
      <c r="AE504" s="10" t="s">
        <v>4180</v>
      </c>
      <c r="AF504" s="10" t="s">
        <v>2562</v>
      </c>
    </row>
    <row r="505" spans="2:32" ht="14.25" x14ac:dyDescent="0.45">
      <c r="B505" t="s">
        <v>458</v>
      </c>
      <c r="C505" t="s">
        <v>2605</v>
      </c>
      <c r="D505" t="s">
        <v>460</v>
      </c>
      <c r="E505" t="s">
        <v>385</v>
      </c>
      <c r="F505" t="s">
        <v>429</v>
      </c>
      <c r="G505" t="s">
        <v>387</v>
      </c>
      <c r="H505" t="s">
        <v>4114</v>
      </c>
      <c r="I505" t="s">
        <v>3902</v>
      </c>
      <c r="J505" t="s">
        <v>3027</v>
      </c>
      <c r="K505">
        <v>1500</v>
      </c>
      <c r="L505" t="s">
        <v>3902</v>
      </c>
      <c r="M505" t="s">
        <v>389</v>
      </c>
      <c r="N505">
        <v>0</v>
      </c>
      <c r="O505">
        <v>0</v>
      </c>
      <c r="P505">
        <v>0</v>
      </c>
      <c r="Q505">
        <v>0</v>
      </c>
      <c r="R505">
        <v>0</v>
      </c>
      <c r="S505">
        <v>0</v>
      </c>
      <c r="T505">
        <v>0</v>
      </c>
      <c r="U505">
        <v>0</v>
      </c>
      <c r="V505">
        <v>0</v>
      </c>
      <c r="W505">
        <v>0</v>
      </c>
      <c r="X505">
        <v>0</v>
      </c>
      <c r="Y505">
        <v>0</v>
      </c>
      <c r="Z505">
        <v>0</v>
      </c>
      <c r="AA505">
        <v>0</v>
      </c>
      <c r="AB505">
        <v>0</v>
      </c>
      <c r="AC505" s="9" t="str">
        <f t="shared" si="8"/>
        <v>XXX</v>
      </c>
      <c r="AE505" s="10" t="s">
        <v>4181</v>
      </c>
      <c r="AF505" s="10" t="s">
        <v>2562</v>
      </c>
    </row>
    <row r="506" spans="2:32" ht="14.25" x14ac:dyDescent="0.45">
      <c r="B506" t="s">
        <v>458</v>
      </c>
      <c r="C506" t="s">
        <v>2591</v>
      </c>
      <c r="D506" t="s">
        <v>460</v>
      </c>
      <c r="E506" t="s">
        <v>385</v>
      </c>
      <c r="F506" t="s">
        <v>429</v>
      </c>
      <c r="G506" t="s">
        <v>387</v>
      </c>
      <c r="H506" t="s">
        <v>3946</v>
      </c>
      <c r="I506" t="s">
        <v>3902</v>
      </c>
      <c r="J506" t="s">
        <v>3031</v>
      </c>
      <c r="K506">
        <v>200</v>
      </c>
      <c r="L506" t="s">
        <v>3902</v>
      </c>
      <c r="M506" t="s">
        <v>389</v>
      </c>
      <c r="N506">
        <v>0</v>
      </c>
      <c r="O506">
        <v>0</v>
      </c>
      <c r="P506">
        <v>0</v>
      </c>
      <c r="Q506">
        <v>0</v>
      </c>
      <c r="R506">
        <v>0</v>
      </c>
      <c r="S506">
        <v>0</v>
      </c>
      <c r="T506">
        <v>0</v>
      </c>
      <c r="U506">
        <v>0</v>
      </c>
      <c r="V506">
        <v>0</v>
      </c>
      <c r="W506">
        <v>0</v>
      </c>
      <c r="X506">
        <v>0</v>
      </c>
      <c r="Y506">
        <v>0</v>
      </c>
      <c r="Z506">
        <v>0</v>
      </c>
      <c r="AA506">
        <v>0</v>
      </c>
      <c r="AB506">
        <v>0</v>
      </c>
      <c r="AC506" s="9" t="str">
        <f t="shared" si="8"/>
        <v>XXX</v>
      </c>
      <c r="AE506" s="10" t="s">
        <v>4182</v>
      </c>
      <c r="AF506" s="10" t="s">
        <v>2562</v>
      </c>
    </row>
    <row r="507" spans="2:32" ht="14.25" x14ac:dyDescent="0.45">
      <c r="B507" t="s">
        <v>458</v>
      </c>
      <c r="C507" t="s">
        <v>2589</v>
      </c>
      <c r="D507" t="s">
        <v>460</v>
      </c>
      <c r="E507" t="s">
        <v>385</v>
      </c>
      <c r="F507" t="s">
        <v>429</v>
      </c>
      <c r="G507" t="s">
        <v>387</v>
      </c>
      <c r="H507" t="s">
        <v>3947</v>
      </c>
      <c r="I507" t="s">
        <v>3902</v>
      </c>
      <c r="J507" t="s">
        <v>3031</v>
      </c>
      <c r="K507">
        <v>1100</v>
      </c>
      <c r="L507" t="s">
        <v>3902</v>
      </c>
      <c r="M507" t="s">
        <v>389</v>
      </c>
      <c r="N507">
        <v>0</v>
      </c>
      <c r="O507">
        <v>0</v>
      </c>
      <c r="P507">
        <v>0</v>
      </c>
      <c r="Q507">
        <v>0</v>
      </c>
      <c r="R507">
        <v>0</v>
      </c>
      <c r="S507">
        <v>0</v>
      </c>
      <c r="T507">
        <v>0</v>
      </c>
      <c r="U507">
        <v>0</v>
      </c>
      <c r="V507">
        <v>0</v>
      </c>
      <c r="W507">
        <v>0</v>
      </c>
      <c r="X507">
        <v>0</v>
      </c>
      <c r="Y507">
        <v>0</v>
      </c>
      <c r="Z507">
        <v>0</v>
      </c>
      <c r="AA507">
        <v>0</v>
      </c>
      <c r="AB507">
        <v>0</v>
      </c>
      <c r="AC507" s="9" t="str">
        <f t="shared" si="8"/>
        <v>XXX</v>
      </c>
      <c r="AE507" s="10" t="s">
        <v>4183</v>
      </c>
      <c r="AF507" s="10" t="s">
        <v>2562</v>
      </c>
    </row>
    <row r="508" spans="2:32" ht="14.25" x14ac:dyDescent="0.45">
      <c r="B508" t="s">
        <v>458</v>
      </c>
      <c r="C508" t="s">
        <v>3019</v>
      </c>
      <c r="D508" t="s">
        <v>460</v>
      </c>
      <c r="E508" t="s">
        <v>385</v>
      </c>
      <c r="F508" t="s">
        <v>386</v>
      </c>
      <c r="G508" t="s">
        <v>387</v>
      </c>
      <c r="H508" t="s">
        <v>3948</v>
      </c>
      <c r="I508" t="s">
        <v>3902</v>
      </c>
      <c r="J508" t="s">
        <v>3902</v>
      </c>
      <c r="K508">
        <v>300</v>
      </c>
      <c r="L508" t="s">
        <v>3902</v>
      </c>
      <c r="M508" t="s">
        <v>389</v>
      </c>
      <c r="N508">
        <v>0</v>
      </c>
      <c r="O508">
        <v>0</v>
      </c>
      <c r="P508">
        <v>0</v>
      </c>
      <c r="Q508">
        <v>0</v>
      </c>
      <c r="R508">
        <v>0</v>
      </c>
      <c r="S508">
        <v>0</v>
      </c>
      <c r="T508">
        <v>0</v>
      </c>
      <c r="U508">
        <v>0</v>
      </c>
      <c r="V508">
        <v>0</v>
      </c>
      <c r="W508">
        <v>0</v>
      </c>
      <c r="X508">
        <v>0</v>
      </c>
      <c r="Y508">
        <v>0</v>
      </c>
      <c r="Z508">
        <v>0</v>
      </c>
      <c r="AA508">
        <v>0</v>
      </c>
      <c r="AB508">
        <v>0</v>
      </c>
      <c r="AC508" s="9" t="str">
        <f t="shared" si="8"/>
        <v>XXX</v>
      </c>
      <c r="AE508" s="10" t="s">
        <v>4184</v>
      </c>
      <c r="AF508" s="10" t="s">
        <v>2562</v>
      </c>
    </row>
    <row r="509" spans="2:32" ht="14.25" x14ac:dyDescent="0.45">
      <c r="B509" t="s">
        <v>458</v>
      </c>
      <c r="C509" t="s">
        <v>3003</v>
      </c>
      <c r="D509" t="s">
        <v>460</v>
      </c>
      <c r="E509" t="s">
        <v>477</v>
      </c>
      <c r="F509" t="s">
        <v>429</v>
      </c>
      <c r="G509" t="s">
        <v>424</v>
      </c>
      <c r="H509" t="s">
        <v>3949</v>
      </c>
      <c r="I509" t="s">
        <v>3902</v>
      </c>
      <c r="J509" t="s">
        <v>3902</v>
      </c>
      <c r="K509">
        <v>400</v>
      </c>
      <c r="L509" t="s">
        <v>3902</v>
      </c>
      <c r="M509" t="s">
        <v>389</v>
      </c>
      <c r="N509">
        <v>0</v>
      </c>
      <c r="O509">
        <v>0</v>
      </c>
      <c r="P509">
        <v>0</v>
      </c>
      <c r="Q509">
        <v>0</v>
      </c>
      <c r="R509">
        <v>0</v>
      </c>
      <c r="S509">
        <v>0</v>
      </c>
      <c r="T509">
        <v>0</v>
      </c>
      <c r="U509">
        <v>0</v>
      </c>
      <c r="V509">
        <v>0</v>
      </c>
      <c r="W509">
        <v>0</v>
      </c>
      <c r="X509">
        <v>0</v>
      </c>
      <c r="Y509">
        <v>0</v>
      </c>
      <c r="Z509">
        <v>0</v>
      </c>
      <c r="AA509">
        <v>0</v>
      </c>
      <c r="AB509">
        <v>0</v>
      </c>
      <c r="AC509" s="9" t="str">
        <f t="shared" si="8"/>
        <v>XXX</v>
      </c>
      <c r="AE509" s="10" t="s">
        <v>4185</v>
      </c>
      <c r="AF509" s="10" t="s">
        <v>2562</v>
      </c>
    </row>
    <row r="510" spans="2:32" ht="14.25" x14ac:dyDescent="0.45">
      <c r="B510" t="s">
        <v>458</v>
      </c>
      <c r="C510" t="s">
        <v>3002</v>
      </c>
      <c r="D510" t="s">
        <v>460</v>
      </c>
      <c r="E510" t="s">
        <v>385</v>
      </c>
      <c r="F510" t="s">
        <v>386</v>
      </c>
      <c r="G510" t="s">
        <v>387</v>
      </c>
      <c r="H510" t="s">
        <v>4115</v>
      </c>
      <c r="I510" t="s">
        <v>3902</v>
      </c>
      <c r="J510" t="s">
        <v>3033</v>
      </c>
      <c r="K510">
        <v>100</v>
      </c>
      <c r="L510" t="s">
        <v>3902</v>
      </c>
      <c r="M510" t="s">
        <v>389</v>
      </c>
      <c r="N510">
        <v>0</v>
      </c>
      <c r="O510">
        <v>0</v>
      </c>
      <c r="P510">
        <v>0</v>
      </c>
      <c r="Q510">
        <v>0</v>
      </c>
      <c r="R510">
        <v>0</v>
      </c>
      <c r="S510">
        <v>0</v>
      </c>
      <c r="T510">
        <v>0</v>
      </c>
      <c r="U510">
        <v>0</v>
      </c>
      <c r="V510">
        <v>0</v>
      </c>
      <c r="W510">
        <v>0</v>
      </c>
      <c r="X510">
        <v>0</v>
      </c>
      <c r="Y510">
        <v>0</v>
      </c>
      <c r="Z510">
        <v>0</v>
      </c>
      <c r="AA510">
        <v>0</v>
      </c>
      <c r="AB510">
        <v>0</v>
      </c>
      <c r="AC510" s="9" t="str">
        <f t="shared" si="8"/>
        <v>XXX</v>
      </c>
      <c r="AE510" s="10" t="s">
        <v>4186</v>
      </c>
      <c r="AF510" s="10" t="s">
        <v>2562</v>
      </c>
    </row>
    <row r="511" spans="2:32" ht="14.25" x14ac:dyDescent="0.45">
      <c r="B511" t="s">
        <v>458</v>
      </c>
      <c r="C511" t="s">
        <v>2629</v>
      </c>
      <c r="D511" t="s">
        <v>460</v>
      </c>
      <c r="E511" t="s">
        <v>385</v>
      </c>
      <c r="F511" t="s">
        <v>386</v>
      </c>
      <c r="G511" t="s">
        <v>387</v>
      </c>
      <c r="H511" t="s">
        <v>3950</v>
      </c>
      <c r="I511" t="s">
        <v>3902</v>
      </c>
      <c r="J511" t="s">
        <v>3033</v>
      </c>
      <c r="K511">
        <v>200</v>
      </c>
      <c r="L511" t="s">
        <v>3902</v>
      </c>
      <c r="M511" t="s">
        <v>389</v>
      </c>
      <c r="N511">
        <v>0</v>
      </c>
      <c r="O511">
        <v>0</v>
      </c>
      <c r="P511">
        <v>0</v>
      </c>
      <c r="Q511">
        <v>0</v>
      </c>
      <c r="R511">
        <v>0</v>
      </c>
      <c r="S511">
        <v>0</v>
      </c>
      <c r="T511">
        <v>0</v>
      </c>
      <c r="U511">
        <v>0</v>
      </c>
      <c r="V511">
        <v>0</v>
      </c>
      <c r="W511">
        <v>0</v>
      </c>
      <c r="X511">
        <v>0</v>
      </c>
      <c r="Y511">
        <v>0</v>
      </c>
      <c r="Z511">
        <v>0</v>
      </c>
      <c r="AA511">
        <v>0</v>
      </c>
      <c r="AB511">
        <v>0</v>
      </c>
      <c r="AC511" s="9" t="str">
        <f t="shared" si="8"/>
        <v>XXX</v>
      </c>
      <c r="AE511" s="10" t="s">
        <v>4187</v>
      </c>
      <c r="AF511" s="10" t="s">
        <v>2562</v>
      </c>
    </row>
    <row r="512" spans="2:32" ht="14.25" x14ac:dyDescent="0.45">
      <c r="B512" t="s">
        <v>458</v>
      </c>
      <c r="C512" t="s">
        <v>2633</v>
      </c>
      <c r="D512" t="s">
        <v>460</v>
      </c>
      <c r="E512" t="s">
        <v>385</v>
      </c>
      <c r="F512" t="s">
        <v>386</v>
      </c>
      <c r="G512" t="s">
        <v>387</v>
      </c>
      <c r="H512" t="s">
        <v>3950</v>
      </c>
      <c r="I512" t="s">
        <v>3902</v>
      </c>
      <c r="J512" t="s">
        <v>3033</v>
      </c>
      <c r="K512">
        <v>200</v>
      </c>
      <c r="L512" t="s">
        <v>3902</v>
      </c>
      <c r="M512" t="s">
        <v>389</v>
      </c>
      <c r="N512">
        <v>0</v>
      </c>
      <c r="O512">
        <v>0</v>
      </c>
      <c r="P512">
        <v>0</v>
      </c>
      <c r="Q512">
        <v>0</v>
      </c>
      <c r="R512">
        <v>0</v>
      </c>
      <c r="S512">
        <v>0</v>
      </c>
      <c r="T512">
        <v>0</v>
      </c>
      <c r="U512">
        <v>0</v>
      </c>
      <c r="V512">
        <v>0</v>
      </c>
      <c r="W512">
        <v>0</v>
      </c>
      <c r="X512">
        <v>0</v>
      </c>
      <c r="Y512">
        <v>0</v>
      </c>
      <c r="Z512">
        <v>0</v>
      </c>
      <c r="AA512">
        <v>0</v>
      </c>
      <c r="AB512">
        <v>0</v>
      </c>
      <c r="AC512" s="9" t="str">
        <f t="shared" si="8"/>
        <v>XXX</v>
      </c>
      <c r="AE512" s="10" t="s">
        <v>4188</v>
      </c>
      <c r="AF512" s="10" t="s">
        <v>2562</v>
      </c>
    </row>
    <row r="513" spans="2:32" ht="14.25" x14ac:dyDescent="0.45">
      <c r="B513" t="s">
        <v>458</v>
      </c>
      <c r="C513" t="s">
        <v>3023</v>
      </c>
      <c r="D513" t="s">
        <v>460</v>
      </c>
      <c r="E513" t="s">
        <v>385</v>
      </c>
      <c r="F513" t="s">
        <v>429</v>
      </c>
      <c r="G513" t="s">
        <v>387</v>
      </c>
      <c r="H513" t="s">
        <v>3861</v>
      </c>
      <c r="I513" t="s">
        <v>3902</v>
      </c>
      <c r="J513" t="s">
        <v>3033</v>
      </c>
      <c r="K513">
        <v>100</v>
      </c>
      <c r="L513" t="s">
        <v>3902</v>
      </c>
      <c r="M513" t="s">
        <v>389</v>
      </c>
      <c r="N513">
        <v>0</v>
      </c>
      <c r="O513">
        <v>0</v>
      </c>
      <c r="P513">
        <v>0</v>
      </c>
      <c r="Q513">
        <v>0</v>
      </c>
      <c r="R513">
        <v>0</v>
      </c>
      <c r="S513">
        <v>0</v>
      </c>
      <c r="T513">
        <v>0</v>
      </c>
      <c r="U513">
        <v>0</v>
      </c>
      <c r="V513">
        <v>0</v>
      </c>
      <c r="W513">
        <v>0</v>
      </c>
      <c r="X513">
        <v>0</v>
      </c>
      <c r="Y513">
        <v>0</v>
      </c>
      <c r="Z513">
        <v>0</v>
      </c>
      <c r="AA513">
        <v>0</v>
      </c>
      <c r="AB513">
        <v>0</v>
      </c>
      <c r="AC513" s="9" t="str">
        <f t="shared" si="8"/>
        <v>XXX</v>
      </c>
      <c r="AE513" s="10" t="s">
        <v>4190</v>
      </c>
      <c r="AF513" s="10" t="s">
        <v>2562</v>
      </c>
    </row>
    <row r="514" spans="2:32" ht="14.25" x14ac:dyDescent="0.45">
      <c r="B514" t="s">
        <v>458</v>
      </c>
      <c r="C514" t="s">
        <v>3004</v>
      </c>
      <c r="D514" t="s">
        <v>460</v>
      </c>
      <c r="E514" t="s">
        <v>385</v>
      </c>
      <c r="F514" t="s">
        <v>386</v>
      </c>
      <c r="G514" t="s">
        <v>387</v>
      </c>
      <c r="H514" t="s">
        <v>3951</v>
      </c>
      <c r="I514" t="s">
        <v>3902</v>
      </c>
      <c r="J514" t="s">
        <v>3029</v>
      </c>
      <c r="K514">
        <v>100</v>
      </c>
      <c r="L514" t="s">
        <v>3902</v>
      </c>
      <c r="M514" t="s">
        <v>389</v>
      </c>
      <c r="N514">
        <v>0</v>
      </c>
      <c r="O514">
        <v>0</v>
      </c>
      <c r="P514">
        <v>0</v>
      </c>
      <c r="Q514">
        <v>0</v>
      </c>
      <c r="R514">
        <v>0</v>
      </c>
      <c r="S514">
        <v>0</v>
      </c>
      <c r="T514">
        <v>0</v>
      </c>
      <c r="U514">
        <v>0</v>
      </c>
      <c r="V514">
        <v>0</v>
      </c>
      <c r="W514">
        <v>0</v>
      </c>
      <c r="X514">
        <v>0</v>
      </c>
      <c r="Y514">
        <v>0</v>
      </c>
      <c r="Z514">
        <v>0</v>
      </c>
      <c r="AA514">
        <v>0</v>
      </c>
      <c r="AB514">
        <v>0</v>
      </c>
      <c r="AC514" s="9" t="str">
        <f t="shared" si="8"/>
        <v>XXX</v>
      </c>
      <c r="AE514" s="10" t="s">
        <v>4191</v>
      </c>
      <c r="AF514" s="10" t="s">
        <v>2562</v>
      </c>
    </row>
    <row r="515" spans="2:32" ht="14.25" x14ac:dyDescent="0.45">
      <c r="B515" t="s">
        <v>458</v>
      </c>
      <c r="C515" t="s">
        <v>2615</v>
      </c>
      <c r="D515" t="s">
        <v>460</v>
      </c>
      <c r="E515" t="s">
        <v>385</v>
      </c>
      <c r="F515" t="s">
        <v>386</v>
      </c>
      <c r="G515" t="s">
        <v>387</v>
      </c>
      <c r="H515" t="s">
        <v>4116</v>
      </c>
      <c r="I515" t="s">
        <v>3902</v>
      </c>
      <c r="J515" t="s">
        <v>3033</v>
      </c>
      <c r="K515">
        <v>400</v>
      </c>
      <c r="L515" t="s">
        <v>3902</v>
      </c>
      <c r="M515" t="s">
        <v>389</v>
      </c>
      <c r="N515">
        <v>0</v>
      </c>
      <c r="O515">
        <v>0</v>
      </c>
      <c r="P515">
        <v>0</v>
      </c>
      <c r="Q515">
        <v>0</v>
      </c>
      <c r="R515">
        <v>0</v>
      </c>
      <c r="S515">
        <v>0</v>
      </c>
      <c r="T515">
        <v>0</v>
      </c>
      <c r="U515">
        <v>0</v>
      </c>
      <c r="V515">
        <v>0</v>
      </c>
      <c r="W515">
        <v>0</v>
      </c>
      <c r="X515">
        <v>0</v>
      </c>
      <c r="Y515">
        <v>0</v>
      </c>
      <c r="Z515">
        <v>0</v>
      </c>
      <c r="AA515">
        <v>0</v>
      </c>
      <c r="AB515">
        <v>0</v>
      </c>
      <c r="AC515" s="9" t="str">
        <f t="shared" si="8"/>
        <v>XXX</v>
      </c>
      <c r="AE515" s="10" t="s">
        <v>4192</v>
      </c>
      <c r="AF515" s="10" t="s">
        <v>2562</v>
      </c>
    </row>
    <row r="516" spans="2:32" ht="14.25" x14ac:dyDescent="0.45">
      <c r="B516" t="s">
        <v>458</v>
      </c>
      <c r="C516" t="s">
        <v>2625</v>
      </c>
      <c r="D516" t="s">
        <v>460</v>
      </c>
      <c r="E516" t="s">
        <v>385</v>
      </c>
      <c r="F516" t="s">
        <v>386</v>
      </c>
      <c r="G516" t="s">
        <v>387</v>
      </c>
      <c r="H516" t="s">
        <v>4116</v>
      </c>
      <c r="I516" t="s">
        <v>3902</v>
      </c>
      <c r="J516" t="s">
        <v>3033</v>
      </c>
      <c r="K516">
        <v>100</v>
      </c>
      <c r="L516" t="s">
        <v>3902</v>
      </c>
      <c r="M516" t="s">
        <v>389</v>
      </c>
      <c r="N516">
        <v>0</v>
      </c>
      <c r="O516">
        <v>0</v>
      </c>
      <c r="P516">
        <v>0</v>
      </c>
      <c r="Q516">
        <v>0</v>
      </c>
      <c r="R516">
        <v>0</v>
      </c>
      <c r="S516">
        <v>0</v>
      </c>
      <c r="T516">
        <v>0</v>
      </c>
      <c r="U516">
        <v>0</v>
      </c>
      <c r="V516">
        <v>0</v>
      </c>
      <c r="W516">
        <v>0</v>
      </c>
      <c r="X516">
        <v>0</v>
      </c>
      <c r="Y516">
        <v>0</v>
      </c>
      <c r="Z516">
        <v>0</v>
      </c>
      <c r="AA516">
        <v>0</v>
      </c>
      <c r="AB516">
        <v>0</v>
      </c>
      <c r="AC516" s="9" t="str">
        <f t="shared" si="8"/>
        <v>XXX</v>
      </c>
      <c r="AE516" s="10" t="s">
        <v>4193</v>
      </c>
      <c r="AF516" s="10" t="s">
        <v>2562</v>
      </c>
    </row>
    <row r="517" spans="2:32" ht="14.25" x14ac:dyDescent="0.45">
      <c r="B517" t="s">
        <v>691</v>
      </c>
      <c r="C517" t="s">
        <v>2597</v>
      </c>
      <c r="D517" t="s">
        <v>692</v>
      </c>
      <c r="E517" t="s">
        <v>385</v>
      </c>
      <c r="F517" t="s">
        <v>386</v>
      </c>
      <c r="G517" t="s">
        <v>387</v>
      </c>
      <c r="H517" t="s">
        <v>4117</v>
      </c>
      <c r="I517" t="s">
        <v>3902</v>
      </c>
      <c r="J517" t="s">
        <v>3902</v>
      </c>
      <c r="K517">
        <v>500</v>
      </c>
      <c r="L517" t="s">
        <v>3902</v>
      </c>
      <c r="M517" t="s">
        <v>389</v>
      </c>
      <c r="N517">
        <v>0</v>
      </c>
      <c r="O517">
        <v>0</v>
      </c>
      <c r="P517">
        <v>0</v>
      </c>
      <c r="Q517">
        <v>0</v>
      </c>
      <c r="R517">
        <v>0</v>
      </c>
      <c r="S517">
        <v>0</v>
      </c>
      <c r="T517">
        <v>0</v>
      </c>
      <c r="U517">
        <v>0</v>
      </c>
      <c r="V517">
        <v>0</v>
      </c>
      <c r="W517">
        <v>0</v>
      </c>
      <c r="X517">
        <v>0</v>
      </c>
      <c r="Y517">
        <v>0</v>
      </c>
      <c r="Z517">
        <v>0</v>
      </c>
      <c r="AA517">
        <v>0</v>
      </c>
      <c r="AB517">
        <v>0</v>
      </c>
      <c r="AC517" s="9" t="str">
        <f t="shared" si="8"/>
        <v>XXX</v>
      </c>
      <c r="AE517" s="10" t="s">
        <v>4194</v>
      </c>
      <c r="AF517" s="10" t="s">
        <v>2562</v>
      </c>
    </row>
    <row r="518" spans="2:32" ht="14.25" x14ac:dyDescent="0.45">
      <c r="B518" t="s">
        <v>691</v>
      </c>
      <c r="C518" t="s">
        <v>2601</v>
      </c>
      <c r="D518" t="s">
        <v>692</v>
      </c>
      <c r="E518" t="s">
        <v>385</v>
      </c>
      <c r="F518" t="s">
        <v>386</v>
      </c>
      <c r="G518" t="s">
        <v>387</v>
      </c>
      <c r="H518" t="s">
        <v>4117</v>
      </c>
      <c r="I518" t="s">
        <v>3902</v>
      </c>
      <c r="J518" t="s">
        <v>3902</v>
      </c>
      <c r="K518">
        <v>500</v>
      </c>
      <c r="L518" t="s">
        <v>3902</v>
      </c>
      <c r="M518" t="s">
        <v>389</v>
      </c>
      <c r="N518">
        <v>0</v>
      </c>
      <c r="O518">
        <v>0</v>
      </c>
      <c r="P518">
        <v>0</v>
      </c>
      <c r="Q518">
        <v>0</v>
      </c>
      <c r="R518">
        <v>0</v>
      </c>
      <c r="S518">
        <v>0</v>
      </c>
      <c r="T518">
        <v>0</v>
      </c>
      <c r="U518">
        <v>0</v>
      </c>
      <c r="V518">
        <v>0</v>
      </c>
      <c r="W518">
        <v>0</v>
      </c>
      <c r="X518">
        <v>0</v>
      </c>
      <c r="Y518">
        <v>0</v>
      </c>
      <c r="Z518">
        <v>0</v>
      </c>
      <c r="AA518">
        <v>0</v>
      </c>
      <c r="AB518">
        <v>0</v>
      </c>
      <c r="AC518" s="9" t="str">
        <f t="shared" si="8"/>
        <v>XXX</v>
      </c>
      <c r="AE518" s="10" t="s">
        <v>4195</v>
      </c>
      <c r="AF518" s="10" t="s">
        <v>2562</v>
      </c>
    </row>
    <row r="519" spans="2:32" ht="14.25" x14ac:dyDescent="0.45">
      <c r="B519" t="s">
        <v>458</v>
      </c>
      <c r="C519" t="s">
        <v>2577</v>
      </c>
      <c r="D519" t="s">
        <v>460</v>
      </c>
      <c r="E519" t="s">
        <v>385</v>
      </c>
      <c r="F519" t="s">
        <v>386</v>
      </c>
      <c r="G519" t="s">
        <v>387</v>
      </c>
      <c r="H519" t="s">
        <v>4118</v>
      </c>
      <c r="I519" t="s">
        <v>3902</v>
      </c>
      <c r="J519" t="s">
        <v>3033</v>
      </c>
      <c r="K519">
        <v>500</v>
      </c>
      <c r="L519" t="s">
        <v>3902</v>
      </c>
      <c r="M519" t="s">
        <v>389</v>
      </c>
      <c r="N519">
        <v>0</v>
      </c>
      <c r="O519">
        <v>0</v>
      </c>
      <c r="P519">
        <v>0</v>
      </c>
      <c r="Q519">
        <v>0</v>
      </c>
      <c r="R519">
        <v>0</v>
      </c>
      <c r="S519">
        <v>0</v>
      </c>
      <c r="T519">
        <v>0</v>
      </c>
      <c r="U519">
        <v>0</v>
      </c>
      <c r="V519">
        <v>0</v>
      </c>
      <c r="W519">
        <v>0</v>
      </c>
      <c r="X519">
        <v>0</v>
      </c>
      <c r="Y519">
        <v>0</v>
      </c>
      <c r="Z519">
        <v>0</v>
      </c>
      <c r="AA519">
        <v>0</v>
      </c>
      <c r="AB519">
        <v>0</v>
      </c>
      <c r="AC519" s="9" t="str">
        <f t="shared" si="8"/>
        <v>XXX</v>
      </c>
      <c r="AE519" s="10" t="s">
        <v>4196</v>
      </c>
      <c r="AF519" s="10" t="s">
        <v>2562</v>
      </c>
    </row>
    <row r="520" spans="2:32" ht="14.25" x14ac:dyDescent="0.45">
      <c r="B520" t="s">
        <v>691</v>
      </c>
      <c r="C520" t="s">
        <v>2581</v>
      </c>
      <c r="D520" t="s">
        <v>692</v>
      </c>
      <c r="E520" t="s">
        <v>385</v>
      </c>
      <c r="F520" t="s">
        <v>429</v>
      </c>
      <c r="G520" t="s">
        <v>387</v>
      </c>
      <c r="H520" t="s">
        <v>4118</v>
      </c>
      <c r="I520" t="s">
        <v>3902</v>
      </c>
      <c r="J520" t="s">
        <v>3902</v>
      </c>
      <c r="K520">
        <v>500</v>
      </c>
      <c r="L520" t="s">
        <v>3902</v>
      </c>
      <c r="M520" t="s">
        <v>389</v>
      </c>
      <c r="N520">
        <v>0</v>
      </c>
      <c r="O520">
        <v>0</v>
      </c>
      <c r="P520">
        <v>0</v>
      </c>
      <c r="Q520">
        <v>0</v>
      </c>
      <c r="R520">
        <v>0</v>
      </c>
      <c r="S520">
        <v>0</v>
      </c>
      <c r="T520">
        <v>0</v>
      </c>
      <c r="U520">
        <v>0</v>
      </c>
      <c r="V520">
        <v>0</v>
      </c>
      <c r="W520">
        <v>0</v>
      </c>
      <c r="X520">
        <v>0</v>
      </c>
      <c r="Y520">
        <v>0</v>
      </c>
      <c r="Z520">
        <v>0</v>
      </c>
      <c r="AA520">
        <v>0</v>
      </c>
      <c r="AB520">
        <v>0</v>
      </c>
      <c r="AC520" s="9" t="str">
        <f t="shared" si="8"/>
        <v>XXX</v>
      </c>
      <c r="AE520" s="10" t="s">
        <v>4197</v>
      </c>
      <c r="AF520" s="10" t="s">
        <v>2562</v>
      </c>
    </row>
    <row r="521" spans="2:32" ht="14.25" x14ac:dyDescent="0.45">
      <c r="B521" t="s">
        <v>458</v>
      </c>
      <c r="C521" t="s">
        <v>2603</v>
      </c>
      <c r="D521" t="s">
        <v>460</v>
      </c>
      <c r="E521" t="s">
        <v>385</v>
      </c>
      <c r="F521" t="s">
        <v>429</v>
      </c>
      <c r="G521" t="s">
        <v>387</v>
      </c>
      <c r="H521" t="s">
        <v>4118</v>
      </c>
      <c r="I521" t="s">
        <v>3902</v>
      </c>
      <c r="J521" t="s">
        <v>3027</v>
      </c>
      <c r="K521">
        <v>1600</v>
      </c>
      <c r="L521" t="s">
        <v>3902</v>
      </c>
      <c r="M521" t="s">
        <v>389</v>
      </c>
      <c r="N521">
        <v>0</v>
      </c>
      <c r="O521">
        <v>0</v>
      </c>
      <c r="P521">
        <v>0</v>
      </c>
      <c r="Q521">
        <v>0</v>
      </c>
      <c r="R521">
        <v>0</v>
      </c>
      <c r="S521">
        <v>0</v>
      </c>
      <c r="T521">
        <v>0</v>
      </c>
      <c r="U521">
        <v>0</v>
      </c>
      <c r="V521">
        <v>0</v>
      </c>
      <c r="W521">
        <v>0</v>
      </c>
      <c r="X521">
        <v>0</v>
      </c>
      <c r="Y521">
        <v>0</v>
      </c>
      <c r="Z521">
        <v>0</v>
      </c>
      <c r="AA521">
        <v>0</v>
      </c>
      <c r="AB521">
        <v>0</v>
      </c>
      <c r="AC521" s="9" t="str">
        <f t="shared" si="8"/>
        <v>XXX</v>
      </c>
      <c r="AE521" s="10" t="s">
        <v>4198</v>
      </c>
      <c r="AF521" s="10" t="s">
        <v>2562</v>
      </c>
    </row>
    <row r="522" spans="2:32" ht="14.25" x14ac:dyDescent="0.45">
      <c r="B522" t="s">
        <v>458</v>
      </c>
      <c r="C522" t="s">
        <v>2585</v>
      </c>
      <c r="D522" t="s">
        <v>460</v>
      </c>
      <c r="E522" t="s">
        <v>385</v>
      </c>
      <c r="F522" t="s">
        <v>429</v>
      </c>
      <c r="G522" t="s">
        <v>387</v>
      </c>
      <c r="H522" t="s">
        <v>4118</v>
      </c>
      <c r="I522" t="s">
        <v>3902</v>
      </c>
      <c r="J522" t="s">
        <v>3033</v>
      </c>
      <c r="K522">
        <v>500</v>
      </c>
      <c r="L522" t="s">
        <v>3902</v>
      </c>
      <c r="M522" t="s">
        <v>389</v>
      </c>
      <c r="N522">
        <v>0</v>
      </c>
      <c r="O522">
        <v>0</v>
      </c>
      <c r="P522">
        <v>0</v>
      </c>
      <c r="Q522">
        <v>0</v>
      </c>
      <c r="R522">
        <v>0</v>
      </c>
      <c r="S522">
        <v>0</v>
      </c>
      <c r="T522">
        <v>0</v>
      </c>
      <c r="U522">
        <v>0</v>
      </c>
      <c r="V522">
        <v>0</v>
      </c>
      <c r="W522">
        <v>0</v>
      </c>
      <c r="X522">
        <v>0</v>
      </c>
      <c r="Y522">
        <v>0</v>
      </c>
      <c r="Z522">
        <v>0</v>
      </c>
      <c r="AA522">
        <v>0</v>
      </c>
      <c r="AB522">
        <v>0</v>
      </c>
      <c r="AC522" s="9" t="str">
        <f t="shared" si="8"/>
        <v>XXX</v>
      </c>
      <c r="AE522" s="10" t="s">
        <v>4199</v>
      </c>
      <c r="AF522" s="10" t="s">
        <v>2562</v>
      </c>
    </row>
    <row r="523" spans="2:32" ht="14.25" x14ac:dyDescent="0.45">
      <c r="B523" t="s">
        <v>691</v>
      </c>
      <c r="C523" t="s">
        <v>2997</v>
      </c>
      <c r="D523" t="s">
        <v>692</v>
      </c>
      <c r="E523" t="s">
        <v>385</v>
      </c>
      <c r="F523" t="s">
        <v>386</v>
      </c>
      <c r="G523" t="s">
        <v>387</v>
      </c>
      <c r="H523" t="s">
        <v>3952</v>
      </c>
      <c r="I523" t="s">
        <v>3902</v>
      </c>
      <c r="J523" t="s">
        <v>3902</v>
      </c>
      <c r="K523">
        <v>100</v>
      </c>
      <c r="L523" t="s">
        <v>3902</v>
      </c>
      <c r="M523" t="s">
        <v>389</v>
      </c>
      <c r="N523">
        <v>0</v>
      </c>
      <c r="O523">
        <v>0</v>
      </c>
      <c r="P523">
        <v>0</v>
      </c>
      <c r="Q523">
        <v>0</v>
      </c>
      <c r="R523">
        <v>0</v>
      </c>
      <c r="S523">
        <v>0</v>
      </c>
      <c r="T523">
        <v>0</v>
      </c>
      <c r="U523">
        <v>0</v>
      </c>
      <c r="V523">
        <v>0</v>
      </c>
      <c r="W523">
        <v>0</v>
      </c>
      <c r="X523">
        <v>0</v>
      </c>
      <c r="Y523">
        <v>0</v>
      </c>
      <c r="Z523">
        <v>0</v>
      </c>
      <c r="AA523">
        <v>0</v>
      </c>
      <c r="AB523">
        <v>0</v>
      </c>
      <c r="AC523" s="9" t="str">
        <f t="shared" si="8"/>
        <v>XXX</v>
      </c>
      <c r="AE523" s="10" t="s">
        <v>4201</v>
      </c>
      <c r="AF523" s="10" t="s">
        <v>2562</v>
      </c>
    </row>
    <row r="524" spans="2:32" ht="14.25" x14ac:dyDescent="0.45">
      <c r="B524" t="s">
        <v>691</v>
      </c>
      <c r="C524" t="s">
        <v>2587</v>
      </c>
      <c r="D524" t="s">
        <v>692</v>
      </c>
      <c r="E524" t="s">
        <v>385</v>
      </c>
      <c r="F524" t="s">
        <v>429</v>
      </c>
      <c r="G524" t="s">
        <v>387</v>
      </c>
      <c r="H524" t="s">
        <v>3952</v>
      </c>
      <c r="I524" t="s">
        <v>3902</v>
      </c>
      <c r="J524" t="s">
        <v>3902</v>
      </c>
      <c r="K524">
        <v>500</v>
      </c>
      <c r="L524" t="s">
        <v>3902</v>
      </c>
      <c r="M524" t="s">
        <v>389</v>
      </c>
      <c r="N524">
        <v>0</v>
      </c>
      <c r="O524">
        <v>0</v>
      </c>
      <c r="P524">
        <v>0</v>
      </c>
      <c r="Q524">
        <v>0</v>
      </c>
      <c r="R524">
        <v>0</v>
      </c>
      <c r="S524">
        <v>0</v>
      </c>
      <c r="T524">
        <v>0</v>
      </c>
      <c r="U524">
        <v>0</v>
      </c>
      <c r="V524">
        <v>0</v>
      </c>
      <c r="W524">
        <v>0</v>
      </c>
      <c r="X524">
        <v>0</v>
      </c>
      <c r="Y524">
        <v>0</v>
      </c>
      <c r="Z524">
        <v>0</v>
      </c>
      <c r="AA524">
        <v>0</v>
      </c>
      <c r="AB524">
        <v>0</v>
      </c>
      <c r="AC524" s="9" t="str">
        <f t="shared" si="8"/>
        <v>XXX</v>
      </c>
      <c r="AE524" s="10" t="s">
        <v>4202</v>
      </c>
      <c r="AF524" s="10" t="s">
        <v>2562</v>
      </c>
    </row>
    <row r="525" spans="2:32" ht="14.25" x14ac:dyDescent="0.45">
      <c r="B525" t="s">
        <v>458</v>
      </c>
      <c r="C525" t="s">
        <v>3022</v>
      </c>
      <c r="D525" t="s">
        <v>460</v>
      </c>
      <c r="E525" t="s">
        <v>385</v>
      </c>
      <c r="F525" t="s">
        <v>429</v>
      </c>
      <c r="G525" t="s">
        <v>387</v>
      </c>
      <c r="H525" t="s">
        <v>3953</v>
      </c>
      <c r="I525" t="s">
        <v>3902</v>
      </c>
      <c r="J525" t="s">
        <v>3033</v>
      </c>
      <c r="K525">
        <v>100</v>
      </c>
      <c r="L525" t="s">
        <v>3902</v>
      </c>
      <c r="M525" t="s">
        <v>389</v>
      </c>
      <c r="N525">
        <v>0</v>
      </c>
      <c r="O525">
        <v>0</v>
      </c>
      <c r="P525">
        <v>0</v>
      </c>
      <c r="Q525">
        <v>0</v>
      </c>
      <c r="R525">
        <v>0</v>
      </c>
      <c r="S525">
        <v>0</v>
      </c>
      <c r="T525">
        <v>0</v>
      </c>
      <c r="U525">
        <v>0</v>
      </c>
      <c r="V525">
        <v>0</v>
      </c>
      <c r="W525">
        <v>0</v>
      </c>
      <c r="X525">
        <v>0</v>
      </c>
      <c r="Y525">
        <v>0</v>
      </c>
      <c r="Z525">
        <v>0</v>
      </c>
      <c r="AA525">
        <v>0</v>
      </c>
      <c r="AB525">
        <v>0</v>
      </c>
      <c r="AC525" s="9" t="str">
        <f t="shared" si="8"/>
        <v>XXX</v>
      </c>
      <c r="AE525" s="10" t="s">
        <v>4203</v>
      </c>
      <c r="AF525" s="10" t="s">
        <v>2562</v>
      </c>
    </row>
    <row r="526" spans="2:32" ht="14.25" x14ac:dyDescent="0.45">
      <c r="B526" t="s">
        <v>458</v>
      </c>
      <c r="C526" t="s">
        <v>3021</v>
      </c>
      <c r="D526" t="s">
        <v>460</v>
      </c>
      <c r="E526" t="s">
        <v>385</v>
      </c>
      <c r="F526" t="s">
        <v>429</v>
      </c>
      <c r="G526" t="s">
        <v>387</v>
      </c>
      <c r="H526" t="s">
        <v>3953</v>
      </c>
      <c r="I526" t="s">
        <v>3902</v>
      </c>
      <c r="J526" t="s">
        <v>3033</v>
      </c>
      <c r="K526">
        <v>300</v>
      </c>
      <c r="L526" t="s">
        <v>3902</v>
      </c>
      <c r="M526" t="s">
        <v>389</v>
      </c>
      <c r="N526">
        <v>0</v>
      </c>
      <c r="O526">
        <v>0</v>
      </c>
      <c r="P526">
        <v>0</v>
      </c>
      <c r="Q526">
        <v>0</v>
      </c>
      <c r="R526">
        <v>0</v>
      </c>
      <c r="S526">
        <v>0</v>
      </c>
      <c r="T526">
        <v>0</v>
      </c>
      <c r="U526">
        <v>0</v>
      </c>
      <c r="V526">
        <v>0</v>
      </c>
      <c r="W526">
        <v>0</v>
      </c>
      <c r="X526">
        <v>0</v>
      </c>
      <c r="Y526">
        <v>0</v>
      </c>
      <c r="Z526">
        <v>0</v>
      </c>
      <c r="AA526">
        <v>0</v>
      </c>
      <c r="AB526">
        <v>0</v>
      </c>
      <c r="AC526" s="9" t="str">
        <f t="shared" si="8"/>
        <v>XXX</v>
      </c>
      <c r="AE526" s="10" t="s">
        <v>4204</v>
      </c>
      <c r="AF526" s="10" t="s">
        <v>2562</v>
      </c>
    </row>
    <row r="527" spans="2:32" ht="14.25" x14ac:dyDescent="0.45">
      <c r="B527" t="s">
        <v>458</v>
      </c>
      <c r="C527" t="s">
        <v>2583</v>
      </c>
      <c r="D527" t="s">
        <v>460</v>
      </c>
      <c r="E527" t="s">
        <v>385</v>
      </c>
      <c r="F527" t="s">
        <v>429</v>
      </c>
      <c r="G527" t="s">
        <v>387</v>
      </c>
      <c r="H527" t="s">
        <v>4119</v>
      </c>
      <c r="I527" t="s">
        <v>3902</v>
      </c>
      <c r="J527" t="s">
        <v>3031</v>
      </c>
      <c r="K527">
        <v>700</v>
      </c>
      <c r="L527" t="s">
        <v>3902</v>
      </c>
      <c r="M527" t="s">
        <v>389</v>
      </c>
      <c r="N527">
        <v>0</v>
      </c>
      <c r="O527">
        <v>0</v>
      </c>
      <c r="P527">
        <v>0</v>
      </c>
      <c r="Q527">
        <v>0</v>
      </c>
      <c r="R527">
        <v>0</v>
      </c>
      <c r="S527">
        <v>0</v>
      </c>
      <c r="T527">
        <v>0</v>
      </c>
      <c r="U527">
        <v>0</v>
      </c>
      <c r="V527">
        <v>0</v>
      </c>
      <c r="W527">
        <v>0</v>
      </c>
      <c r="X527">
        <v>0</v>
      </c>
      <c r="Y527">
        <v>0</v>
      </c>
      <c r="Z527">
        <v>0</v>
      </c>
      <c r="AA527">
        <v>0</v>
      </c>
      <c r="AB527">
        <v>0</v>
      </c>
      <c r="AC527" s="9" t="str">
        <f t="shared" si="8"/>
        <v>XXX</v>
      </c>
      <c r="AE527" s="10" t="s">
        <v>4205</v>
      </c>
      <c r="AF527" s="10" t="s">
        <v>2562</v>
      </c>
    </row>
    <row r="528" spans="2:32" ht="14.25" x14ac:dyDescent="0.45">
      <c r="B528" t="s">
        <v>458</v>
      </c>
      <c r="C528" t="s">
        <v>3020</v>
      </c>
      <c r="D528" t="s">
        <v>460</v>
      </c>
      <c r="E528" t="s">
        <v>385</v>
      </c>
      <c r="F528" t="s">
        <v>386</v>
      </c>
      <c r="G528" t="s">
        <v>387</v>
      </c>
      <c r="H528" t="s">
        <v>3954</v>
      </c>
      <c r="I528" t="s">
        <v>3902</v>
      </c>
      <c r="J528" t="s">
        <v>3033</v>
      </c>
      <c r="K528">
        <v>200</v>
      </c>
      <c r="L528" t="s">
        <v>3902</v>
      </c>
      <c r="M528" t="s">
        <v>389</v>
      </c>
      <c r="N528">
        <v>0</v>
      </c>
      <c r="O528">
        <v>0</v>
      </c>
      <c r="P528">
        <v>0</v>
      </c>
      <c r="Q528">
        <v>0</v>
      </c>
      <c r="R528">
        <v>0</v>
      </c>
      <c r="S528">
        <v>0</v>
      </c>
      <c r="T528">
        <v>0</v>
      </c>
      <c r="U528">
        <v>0</v>
      </c>
      <c r="V528">
        <v>0</v>
      </c>
      <c r="W528">
        <v>0</v>
      </c>
      <c r="X528">
        <v>0</v>
      </c>
      <c r="Y528">
        <v>0</v>
      </c>
      <c r="Z528">
        <v>0</v>
      </c>
      <c r="AA528">
        <v>0</v>
      </c>
      <c r="AB528">
        <v>0</v>
      </c>
      <c r="AC528" s="9" t="str">
        <f t="shared" si="8"/>
        <v>XXX</v>
      </c>
      <c r="AE528" s="10" t="s">
        <v>4206</v>
      </c>
      <c r="AF528" s="10" t="s">
        <v>2562</v>
      </c>
    </row>
    <row r="529" spans="2:32" ht="14.25" x14ac:dyDescent="0.45">
      <c r="B529" t="s">
        <v>458</v>
      </c>
      <c r="C529" t="s">
        <v>2599</v>
      </c>
      <c r="D529" t="s">
        <v>460</v>
      </c>
      <c r="E529" t="s">
        <v>385</v>
      </c>
      <c r="F529" t="s">
        <v>386</v>
      </c>
      <c r="G529" t="s">
        <v>387</v>
      </c>
      <c r="H529" t="s">
        <v>3954</v>
      </c>
      <c r="I529" t="s">
        <v>3902</v>
      </c>
      <c r="J529" t="s">
        <v>3027</v>
      </c>
      <c r="K529">
        <v>200</v>
      </c>
      <c r="L529" t="s">
        <v>3902</v>
      </c>
      <c r="M529" t="s">
        <v>389</v>
      </c>
      <c r="N529">
        <v>0</v>
      </c>
      <c r="O529">
        <v>0</v>
      </c>
      <c r="P529">
        <v>0</v>
      </c>
      <c r="Q529">
        <v>0</v>
      </c>
      <c r="R529">
        <v>0</v>
      </c>
      <c r="S529">
        <v>0</v>
      </c>
      <c r="T529">
        <v>0</v>
      </c>
      <c r="U529">
        <v>0</v>
      </c>
      <c r="V529">
        <v>0</v>
      </c>
      <c r="W529">
        <v>0</v>
      </c>
      <c r="X529">
        <v>0</v>
      </c>
      <c r="Y529">
        <v>0</v>
      </c>
      <c r="Z529">
        <v>0</v>
      </c>
      <c r="AA529">
        <v>0</v>
      </c>
      <c r="AB529">
        <v>0</v>
      </c>
      <c r="AC529" s="9" t="str">
        <f t="shared" ref="AC529:AC539" si="9">VLOOKUP(C529,$AE$3:$AF$559,2,FALSE)</f>
        <v>XXX</v>
      </c>
      <c r="AE529" s="10" t="s">
        <v>4207</v>
      </c>
      <c r="AF529" s="10" t="s">
        <v>2562</v>
      </c>
    </row>
    <row r="530" spans="2:32" ht="14.25" x14ac:dyDescent="0.45">
      <c r="B530" t="s">
        <v>458</v>
      </c>
      <c r="C530" t="s">
        <v>2694</v>
      </c>
      <c r="D530" t="s">
        <v>460</v>
      </c>
      <c r="E530" t="s">
        <v>385</v>
      </c>
      <c r="F530" t="s">
        <v>386</v>
      </c>
      <c r="G530" t="s">
        <v>387</v>
      </c>
      <c r="H530" t="s">
        <v>4120</v>
      </c>
      <c r="I530" t="s">
        <v>3902</v>
      </c>
      <c r="J530" t="s">
        <v>3034</v>
      </c>
      <c r="K530">
        <v>200</v>
      </c>
      <c r="L530" t="s">
        <v>3902</v>
      </c>
      <c r="M530" t="s">
        <v>389</v>
      </c>
      <c r="N530">
        <v>0</v>
      </c>
      <c r="O530">
        <v>0</v>
      </c>
      <c r="P530">
        <v>0</v>
      </c>
      <c r="Q530">
        <v>0</v>
      </c>
      <c r="R530">
        <v>0</v>
      </c>
      <c r="S530">
        <v>0</v>
      </c>
      <c r="T530">
        <v>0</v>
      </c>
      <c r="U530">
        <v>0</v>
      </c>
      <c r="V530">
        <v>0</v>
      </c>
      <c r="W530">
        <v>0</v>
      </c>
      <c r="X530">
        <v>0</v>
      </c>
      <c r="Y530">
        <v>0</v>
      </c>
      <c r="Z530">
        <v>0</v>
      </c>
      <c r="AA530">
        <v>0</v>
      </c>
      <c r="AB530">
        <v>0</v>
      </c>
      <c r="AC530" s="9" t="str">
        <f t="shared" si="9"/>
        <v>XXX</v>
      </c>
      <c r="AE530" s="10" t="s">
        <v>4208</v>
      </c>
      <c r="AF530" s="10" t="s">
        <v>2562</v>
      </c>
    </row>
    <row r="531" spans="2:32" ht="14.25" x14ac:dyDescent="0.45">
      <c r="B531" t="s">
        <v>458</v>
      </c>
      <c r="C531" t="s">
        <v>2692</v>
      </c>
      <c r="D531" t="s">
        <v>460</v>
      </c>
      <c r="E531" t="s">
        <v>385</v>
      </c>
      <c r="F531" t="s">
        <v>386</v>
      </c>
      <c r="G531" t="s">
        <v>387</v>
      </c>
      <c r="H531" t="s">
        <v>4121</v>
      </c>
      <c r="I531" t="s">
        <v>3902</v>
      </c>
      <c r="J531" t="s">
        <v>3034</v>
      </c>
      <c r="K531">
        <v>100</v>
      </c>
      <c r="L531" t="s">
        <v>3902</v>
      </c>
      <c r="M531" t="s">
        <v>389</v>
      </c>
      <c r="N531">
        <v>0</v>
      </c>
      <c r="O531">
        <v>0</v>
      </c>
      <c r="P531">
        <v>0</v>
      </c>
      <c r="Q531">
        <v>0</v>
      </c>
      <c r="R531">
        <v>0</v>
      </c>
      <c r="S531">
        <v>0</v>
      </c>
      <c r="T531">
        <v>0</v>
      </c>
      <c r="U531">
        <v>0</v>
      </c>
      <c r="V531">
        <v>0</v>
      </c>
      <c r="W531">
        <v>0</v>
      </c>
      <c r="X531">
        <v>0</v>
      </c>
      <c r="Y531">
        <v>0</v>
      </c>
      <c r="Z531">
        <v>0</v>
      </c>
      <c r="AA531">
        <v>0</v>
      </c>
      <c r="AB531">
        <v>0</v>
      </c>
      <c r="AC531" s="9" t="str">
        <f t="shared" si="9"/>
        <v>XXX</v>
      </c>
      <c r="AE531" s="10" t="s">
        <v>4209</v>
      </c>
      <c r="AF531" s="10" t="s">
        <v>2562</v>
      </c>
    </row>
    <row r="532" spans="2:32" ht="14.25" x14ac:dyDescent="0.45">
      <c r="B532" t="s">
        <v>458</v>
      </c>
      <c r="C532" t="s">
        <v>3001</v>
      </c>
      <c r="D532" t="s">
        <v>460</v>
      </c>
      <c r="E532" t="s">
        <v>385</v>
      </c>
      <c r="F532" t="s">
        <v>386</v>
      </c>
      <c r="G532" t="s">
        <v>387</v>
      </c>
      <c r="H532" t="s">
        <v>4122</v>
      </c>
      <c r="I532" t="s">
        <v>3902</v>
      </c>
      <c r="J532" t="s">
        <v>3034</v>
      </c>
      <c r="K532">
        <v>1000</v>
      </c>
      <c r="L532" t="s">
        <v>3902</v>
      </c>
      <c r="M532" t="s">
        <v>389</v>
      </c>
      <c r="N532">
        <v>0</v>
      </c>
      <c r="O532">
        <v>0</v>
      </c>
      <c r="P532">
        <v>0</v>
      </c>
      <c r="Q532">
        <v>0</v>
      </c>
      <c r="R532">
        <v>0</v>
      </c>
      <c r="S532">
        <v>0</v>
      </c>
      <c r="T532">
        <v>0</v>
      </c>
      <c r="U532">
        <v>0</v>
      </c>
      <c r="V532">
        <v>0</v>
      </c>
      <c r="W532">
        <v>0</v>
      </c>
      <c r="X532">
        <v>0</v>
      </c>
      <c r="Y532">
        <v>0</v>
      </c>
      <c r="Z532">
        <v>0</v>
      </c>
      <c r="AA532">
        <v>0</v>
      </c>
      <c r="AB532">
        <v>0</v>
      </c>
      <c r="AC532" s="9" t="str">
        <f t="shared" si="9"/>
        <v>XXX</v>
      </c>
      <c r="AE532" s="10" t="s">
        <v>4210</v>
      </c>
      <c r="AF532" s="10" t="s">
        <v>2562</v>
      </c>
    </row>
    <row r="533" spans="2:32" ht="14.25" x14ac:dyDescent="0.45">
      <c r="B533" t="s">
        <v>691</v>
      </c>
      <c r="C533" t="s">
        <v>2999</v>
      </c>
      <c r="D533" t="s">
        <v>692</v>
      </c>
      <c r="E533" t="s">
        <v>385</v>
      </c>
      <c r="F533" t="s">
        <v>386</v>
      </c>
      <c r="G533" t="s">
        <v>387</v>
      </c>
      <c r="H533" t="s">
        <v>3955</v>
      </c>
      <c r="I533" t="s">
        <v>3902</v>
      </c>
      <c r="J533" t="s">
        <v>3902</v>
      </c>
      <c r="K533">
        <v>200</v>
      </c>
      <c r="L533" t="s">
        <v>3902</v>
      </c>
      <c r="M533" t="s">
        <v>389</v>
      </c>
      <c r="N533">
        <v>0</v>
      </c>
      <c r="O533">
        <v>0</v>
      </c>
      <c r="P533">
        <v>0</v>
      </c>
      <c r="Q533">
        <v>0</v>
      </c>
      <c r="R533">
        <v>0</v>
      </c>
      <c r="S533">
        <v>0</v>
      </c>
      <c r="T533">
        <v>0</v>
      </c>
      <c r="U533">
        <v>0</v>
      </c>
      <c r="V533">
        <v>0</v>
      </c>
      <c r="W533">
        <v>0</v>
      </c>
      <c r="X533">
        <v>0</v>
      </c>
      <c r="Y533">
        <v>0</v>
      </c>
      <c r="Z533">
        <v>0</v>
      </c>
      <c r="AA533">
        <v>0</v>
      </c>
      <c r="AB533">
        <v>0</v>
      </c>
      <c r="AC533" s="9" t="str">
        <f t="shared" si="9"/>
        <v>XXX</v>
      </c>
      <c r="AE533" s="10" t="s">
        <v>4211</v>
      </c>
      <c r="AF533" s="10" t="s">
        <v>2562</v>
      </c>
    </row>
    <row r="534" spans="2:32" ht="14.25" x14ac:dyDescent="0.45">
      <c r="B534" t="s">
        <v>458</v>
      </c>
      <c r="C534" t="s">
        <v>2688</v>
      </c>
      <c r="D534" t="s">
        <v>460</v>
      </c>
      <c r="E534" t="s">
        <v>385</v>
      </c>
      <c r="F534" t="s">
        <v>429</v>
      </c>
      <c r="G534" t="s">
        <v>387</v>
      </c>
      <c r="H534" t="s">
        <v>3956</v>
      </c>
      <c r="I534" t="s">
        <v>3902</v>
      </c>
      <c r="J534" t="s">
        <v>3034</v>
      </c>
      <c r="K534">
        <v>100</v>
      </c>
      <c r="L534" t="s">
        <v>3902</v>
      </c>
      <c r="M534" t="s">
        <v>389</v>
      </c>
      <c r="N534">
        <v>0</v>
      </c>
      <c r="O534">
        <v>0</v>
      </c>
      <c r="P534">
        <v>0</v>
      </c>
      <c r="Q534">
        <v>0</v>
      </c>
      <c r="R534">
        <v>0</v>
      </c>
      <c r="S534">
        <v>0</v>
      </c>
      <c r="T534">
        <v>0</v>
      </c>
      <c r="U534">
        <v>0</v>
      </c>
      <c r="V534">
        <v>0</v>
      </c>
      <c r="W534">
        <v>0</v>
      </c>
      <c r="X534">
        <v>0</v>
      </c>
      <c r="Y534">
        <v>0</v>
      </c>
      <c r="Z534">
        <v>0</v>
      </c>
      <c r="AA534">
        <v>0</v>
      </c>
      <c r="AB534">
        <v>0</v>
      </c>
      <c r="AC534" s="9" t="str">
        <f t="shared" si="9"/>
        <v>XXX</v>
      </c>
      <c r="AE534" s="10" t="s">
        <v>4212</v>
      </c>
      <c r="AF534" s="10" t="s">
        <v>2562</v>
      </c>
    </row>
    <row r="535" spans="2:32" ht="14.25" x14ac:dyDescent="0.45">
      <c r="B535" t="s">
        <v>458</v>
      </c>
      <c r="C535" t="s">
        <v>2579</v>
      </c>
      <c r="D535" t="s">
        <v>460</v>
      </c>
      <c r="E535" t="s">
        <v>385</v>
      </c>
      <c r="F535" t="s">
        <v>386</v>
      </c>
      <c r="G535" t="s">
        <v>387</v>
      </c>
      <c r="H535" t="s">
        <v>4123</v>
      </c>
      <c r="I535" t="s">
        <v>3902</v>
      </c>
      <c r="J535" t="s">
        <v>3031</v>
      </c>
      <c r="K535">
        <v>100</v>
      </c>
      <c r="L535" t="s">
        <v>3902</v>
      </c>
      <c r="M535" t="s">
        <v>389</v>
      </c>
      <c r="N535">
        <v>0</v>
      </c>
      <c r="O535">
        <v>0</v>
      </c>
      <c r="P535">
        <v>0</v>
      </c>
      <c r="Q535">
        <v>0</v>
      </c>
      <c r="R535">
        <v>0</v>
      </c>
      <c r="S535">
        <v>0</v>
      </c>
      <c r="T535">
        <v>0</v>
      </c>
      <c r="U535">
        <v>0</v>
      </c>
      <c r="V535">
        <v>0</v>
      </c>
      <c r="W535">
        <v>0</v>
      </c>
      <c r="X535">
        <v>0</v>
      </c>
      <c r="Y535">
        <v>0</v>
      </c>
      <c r="Z535">
        <v>0</v>
      </c>
      <c r="AA535">
        <v>0</v>
      </c>
      <c r="AB535">
        <v>0</v>
      </c>
      <c r="AC535" s="9" t="str">
        <f t="shared" si="9"/>
        <v>XXX</v>
      </c>
      <c r="AE535" s="10" t="s">
        <v>4213</v>
      </c>
      <c r="AF535" s="10" t="s">
        <v>2562</v>
      </c>
    </row>
    <row r="536" spans="2:32" ht="14.25" x14ac:dyDescent="0.45">
      <c r="B536" t="s">
        <v>458</v>
      </c>
      <c r="C536" t="s">
        <v>3000</v>
      </c>
      <c r="D536" t="s">
        <v>460</v>
      </c>
      <c r="E536" t="s">
        <v>385</v>
      </c>
      <c r="F536" t="s">
        <v>429</v>
      </c>
      <c r="G536" t="s">
        <v>387</v>
      </c>
      <c r="H536" t="s">
        <v>3957</v>
      </c>
      <c r="I536" t="s">
        <v>3902</v>
      </c>
      <c r="J536" t="s">
        <v>3034</v>
      </c>
      <c r="K536">
        <v>800</v>
      </c>
      <c r="L536" t="s">
        <v>3902</v>
      </c>
      <c r="M536" t="s">
        <v>389</v>
      </c>
      <c r="N536">
        <v>0</v>
      </c>
      <c r="O536">
        <v>0</v>
      </c>
      <c r="P536">
        <v>0</v>
      </c>
      <c r="Q536">
        <v>0</v>
      </c>
      <c r="R536">
        <v>0</v>
      </c>
      <c r="S536">
        <v>0</v>
      </c>
      <c r="T536">
        <v>0</v>
      </c>
      <c r="U536">
        <v>0</v>
      </c>
      <c r="V536">
        <v>0</v>
      </c>
      <c r="W536">
        <v>0</v>
      </c>
      <c r="X536">
        <v>0</v>
      </c>
      <c r="Y536">
        <v>0</v>
      </c>
      <c r="Z536">
        <v>0</v>
      </c>
      <c r="AA536">
        <v>0</v>
      </c>
      <c r="AB536">
        <v>0</v>
      </c>
      <c r="AC536" s="9" t="str">
        <f t="shared" si="9"/>
        <v>XXX</v>
      </c>
      <c r="AE536" s="10" t="s">
        <v>4214</v>
      </c>
      <c r="AF536" s="10" t="s">
        <v>2562</v>
      </c>
    </row>
    <row r="537" spans="2:32" ht="14.25" x14ac:dyDescent="0.45">
      <c r="B537" t="s">
        <v>458</v>
      </c>
      <c r="C537" t="s">
        <v>2690</v>
      </c>
      <c r="D537" t="s">
        <v>460</v>
      </c>
      <c r="E537" t="s">
        <v>385</v>
      </c>
      <c r="F537" t="s">
        <v>429</v>
      </c>
      <c r="G537" t="s">
        <v>387</v>
      </c>
      <c r="H537" t="s">
        <v>3958</v>
      </c>
      <c r="I537" t="s">
        <v>3902</v>
      </c>
      <c r="J537" t="s">
        <v>3034</v>
      </c>
      <c r="K537">
        <v>100</v>
      </c>
      <c r="L537" t="s">
        <v>3902</v>
      </c>
      <c r="M537" t="s">
        <v>389</v>
      </c>
      <c r="N537">
        <v>0</v>
      </c>
      <c r="O537">
        <v>0</v>
      </c>
      <c r="P537">
        <v>0</v>
      </c>
      <c r="Q537">
        <v>0</v>
      </c>
      <c r="R537">
        <v>0</v>
      </c>
      <c r="S537">
        <v>0</v>
      </c>
      <c r="T537">
        <v>0</v>
      </c>
      <c r="U537">
        <v>0</v>
      </c>
      <c r="V537">
        <v>0</v>
      </c>
      <c r="W537">
        <v>0</v>
      </c>
      <c r="X537">
        <v>0</v>
      </c>
      <c r="Y537">
        <v>0</v>
      </c>
      <c r="Z537">
        <v>0</v>
      </c>
      <c r="AA537">
        <v>0</v>
      </c>
      <c r="AB537">
        <v>0</v>
      </c>
      <c r="AC537" s="9" t="str">
        <f t="shared" si="9"/>
        <v>XXX</v>
      </c>
      <c r="AE537" s="10" t="s">
        <v>4215</v>
      </c>
      <c r="AF537" s="10" t="s">
        <v>2562</v>
      </c>
    </row>
    <row r="538" spans="2:32" ht="14.25" x14ac:dyDescent="0.45">
      <c r="B538" t="s">
        <v>458</v>
      </c>
      <c r="C538" t="s">
        <v>2995</v>
      </c>
      <c r="D538" t="s">
        <v>460</v>
      </c>
      <c r="E538" t="s">
        <v>385</v>
      </c>
      <c r="F538" t="s">
        <v>386</v>
      </c>
      <c r="G538" t="s">
        <v>387</v>
      </c>
      <c r="H538" t="s">
        <v>3870</v>
      </c>
      <c r="I538" t="s">
        <v>3902</v>
      </c>
      <c r="J538" t="s">
        <v>3034</v>
      </c>
      <c r="K538">
        <v>100</v>
      </c>
      <c r="L538" t="s">
        <v>3902</v>
      </c>
      <c r="M538" t="s">
        <v>389</v>
      </c>
      <c r="N538">
        <v>0</v>
      </c>
      <c r="O538">
        <v>0</v>
      </c>
      <c r="P538">
        <v>0</v>
      </c>
      <c r="Q538">
        <v>0</v>
      </c>
      <c r="R538">
        <v>0</v>
      </c>
      <c r="S538">
        <v>0</v>
      </c>
      <c r="T538">
        <v>0</v>
      </c>
      <c r="U538">
        <v>0</v>
      </c>
      <c r="V538">
        <v>0</v>
      </c>
      <c r="W538">
        <v>0</v>
      </c>
      <c r="X538">
        <v>0</v>
      </c>
      <c r="Y538">
        <v>0</v>
      </c>
      <c r="Z538">
        <v>0</v>
      </c>
      <c r="AA538">
        <v>0</v>
      </c>
      <c r="AB538">
        <v>0</v>
      </c>
      <c r="AC538" s="9" t="str">
        <f t="shared" si="9"/>
        <v>XXX</v>
      </c>
      <c r="AE538" s="10" t="s">
        <v>4216</v>
      </c>
      <c r="AF538" s="10" t="s">
        <v>2562</v>
      </c>
    </row>
    <row r="539" spans="2:32" ht="14.25" x14ac:dyDescent="0.45">
      <c r="B539" t="s">
        <v>458</v>
      </c>
      <c r="C539" t="s">
        <v>2994</v>
      </c>
      <c r="D539" t="s">
        <v>460</v>
      </c>
      <c r="E539" t="s">
        <v>385</v>
      </c>
      <c r="F539" t="s">
        <v>429</v>
      </c>
      <c r="G539" t="s">
        <v>424</v>
      </c>
      <c r="H539" t="s">
        <v>4124</v>
      </c>
      <c r="I539" t="s">
        <v>3959</v>
      </c>
      <c r="J539" t="s">
        <v>3034</v>
      </c>
      <c r="K539">
        <v>1000</v>
      </c>
      <c r="L539" t="s">
        <v>3902</v>
      </c>
      <c r="M539" t="s">
        <v>389</v>
      </c>
      <c r="N539">
        <v>0</v>
      </c>
      <c r="O539">
        <v>0</v>
      </c>
      <c r="P539">
        <v>0</v>
      </c>
      <c r="Q539">
        <v>0</v>
      </c>
      <c r="R539">
        <v>0</v>
      </c>
      <c r="S539">
        <v>0</v>
      </c>
      <c r="T539">
        <v>0</v>
      </c>
      <c r="U539">
        <v>0</v>
      </c>
      <c r="V539">
        <v>0</v>
      </c>
      <c r="W539">
        <v>0</v>
      </c>
      <c r="X539">
        <v>0</v>
      </c>
      <c r="Y539">
        <v>0</v>
      </c>
      <c r="Z539">
        <v>0</v>
      </c>
      <c r="AA539">
        <v>0</v>
      </c>
      <c r="AB539">
        <v>0</v>
      </c>
      <c r="AC539" s="9" t="str">
        <f t="shared" si="9"/>
        <v>XXX</v>
      </c>
      <c r="AE539" s="10" t="s">
        <v>4217</v>
      </c>
      <c r="AF539" s="10" t="s">
        <v>2562</v>
      </c>
    </row>
    <row r="540" spans="2:32" ht="14.25" x14ac:dyDescent="0.45">
      <c r="H540" s="12"/>
      <c r="AB540"/>
      <c r="AC540"/>
      <c r="AE540" s="10" t="s">
        <v>4218</v>
      </c>
      <c r="AF540" s="10" t="s">
        <v>2562</v>
      </c>
    </row>
    <row r="541" spans="2:32" ht="14.25" x14ac:dyDescent="0.45">
      <c r="H541" s="12"/>
      <c r="AB541"/>
      <c r="AC541"/>
      <c r="AE541" s="10" t="s">
        <v>4219</v>
      </c>
      <c r="AF541" s="10" t="s">
        <v>2562</v>
      </c>
    </row>
    <row r="542" spans="2:32" ht="14.25" x14ac:dyDescent="0.45">
      <c r="H542" s="12"/>
      <c r="AB542"/>
      <c r="AC542"/>
      <c r="AE542" s="10" t="s">
        <v>4220</v>
      </c>
      <c r="AF542" s="10" t="s">
        <v>2562</v>
      </c>
    </row>
    <row r="543" spans="2:32" ht="14.25" x14ac:dyDescent="0.45">
      <c r="H543" s="12"/>
      <c r="AB543"/>
      <c r="AC543"/>
      <c r="AE543" s="10" t="s">
        <v>4221</v>
      </c>
      <c r="AF543" s="10" t="s">
        <v>2562</v>
      </c>
    </row>
    <row r="544" spans="2:32" ht="14.25" x14ac:dyDescent="0.45">
      <c r="H544" s="12"/>
      <c r="AB544"/>
      <c r="AC544"/>
      <c r="AE544" s="10" t="s">
        <v>4222</v>
      </c>
      <c r="AF544" s="10" t="s">
        <v>2562</v>
      </c>
    </row>
    <row r="545" spans="8:32" ht="14.25" x14ac:dyDescent="0.45">
      <c r="H545" s="12"/>
      <c r="AB545"/>
      <c r="AC545"/>
      <c r="AE545" s="10" t="s">
        <v>4224</v>
      </c>
      <c r="AF545" s="10" t="s">
        <v>2562</v>
      </c>
    </row>
    <row r="546" spans="8:32" ht="14.25" x14ac:dyDescent="0.45">
      <c r="H546" s="12"/>
      <c r="AB546"/>
      <c r="AC546"/>
      <c r="AE546" s="10" t="s">
        <v>4225</v>
      </c>
      <c r="AF546" s="10" t="s">
        <v>2562</v>
      </c>
    </row>
    <row r="547" spans="8:32" ht="14.25" x14ac:dyDescent="0.45">
      <c r="H547" s="12"/>
      <c r="AB547"/>
      <c r="AC547"/>
      <c r="AE547" s="10" t="s">
        <v>4226</v>
      </c>
      <c r="AF547" s="10" t="s">
        <v>2562</v>
      </c>
    </row>
    <row r="548" spans="8:32" ht="14.25" x14ac:dyDescent="0.45">
      <c r="H548" s="12"/>
      <c r="AB548"/>
      <c r="AC548"/>
      <c r="AE548" s="10" t="s">
        <v>4227</v>
      </c>
      <c r="AF548" s="10" t="s">
        <v>2562</v>
      </c>
    </row>
    <row r="549" spans="8:32" ht="14.25" x14ac:dyDescent="0.45">
      <c r="H549" s="12"/>
      <c r="AB549"/>
      <c r="AC549"/>
      <c r="AE549" s="10" t="s">
        <v>4228</v>
      </c>
      <c r="AF549" s="10" t="s">
        <v>2562</v>
      </c>
    </row>
    <row r="550" spans="8:32" ht="14.25" x14ac:dyDescent="0.45">
      <c r="H550" s="12"/>
      <c r="AB550"/>
      <c r="AC550"/>
      <c r="AE550" s="10" t="s">
        <v>4229</v>
      </c>
      <c r="AF550" s="10" t="s">
        <v>2562</v>
      </c>
    </row>
    <row r="551" spans="8:32" ht="14.25" x14ac:dyDescent="0.45">
      <c r="H551" s="12"/>
      <c r="AB551"/>
      <c r="AC551"/>
      <c r="AE551" s="10" t="s">
        <v>4231</v>
      </c>
      <c r="AF551" s="10" t="s">
        <v>2562</v>
      </c>
    </row>
    <row r="552" spans="8:32" ht="14.25" x14ac:dyDescent="0.45">
      <c r="H552" s="12"/>
      <c r="AB552"/>
      <c r="AC552"/>
      <c r="AE552" s="10" t="s">
        <v>4232</v>
      </c>
      <c r="AF552" s="10" t="s">
        <v>2562</v>
      </c>
    </row>
    <row r="553" spans="8:32" ht="14.25" x14ac:dyDescent="0.45">
      <c r="H553" s="12"/>
      <c r="AB553"/>
      <c r="AC553"/>
      <c r="AE553" s="10" t="s">
        <v>4233</v>
      </c>
      <c r="AF553" s="10" t="s">
        <v>2562</v>
      </c>
    </row>
    <row r="554" spans="8:32" ht="14.25" x14ac:dyDescent="0.45">
      <c r="H554" s="12"/>
      <c r="AB554"/>
      <c r="AC554"/>
      <c r="AE554" s="10" t="s">
        <v>4234</v>
      </c>
      <c r="AF554" s="10" t="s">
        <v>2562</v>
      </c>
    </row>
    <row r="555" spans="8:32" ht="14.25" x14ac:dyDescent="0.45">
      <c r="H555" s="12"/>
      <c r="AB555"/>
      <c r="AC555"/>
      <c r="AE555" s="10" t="s">
        <v>4235</v>
      </c>
      <c r="AF555" s="10" t="s">
        <v>2562</v>
      </c>
    </row>
    <row r="556" spans="8:32" ht="14.25" x14ac:dyDescent="0.45">
      <c r="H556" s="12"/>
      <c r="AB556"/>
      <c r="AC556"/>
      <c r="AE556" s="10" t="s">
        <v>4236</v>
      </c>
      <c r="AF556" s="10" t="s">
        <v>2562</v>
      </c>
    </row>
    <row r="557" spans="8:32" ht="14.25" x14ac:dyDescent="0.45">
      <c r="H557" s="12"/>
      <c r="AB557"/>
      <c r="AC557"/>
      <c r="AE557" s="10" t="s">
        <v>4237</v>
      </c>
      <c r="AF557" s="10" t="s">
        <v>2562</v>
      </c>
    </row>
    <row r="558" spans="8:32" ht="14.25" x14ac:dyDescent="0.45">
      <c r="H558" s="12"/>
      <c r="AB558"/>
      <c r="AC558"/>
      <c r="AE558" s="10" t="s">
        <v>4238</v>
      </c>
      <c r="AF558" s="10" t="s">
        <v>2562</v>
      </c>
    </row>
    <row r="559" spans="8:32" ht="14.25" x14ac:dyDescent="0.45">
      <c r="H559" s="12"/>
      <c r="AB559"/>
      <c r="AC559"/>
      <c r="AE559" s="10" t="s">
        <v>4239</v>
      </c>
      <c r="AF559" s="10" t="s">
        <v>2562</v>
      </c>
    </row>
    <row r="560" spans="8:32" ht="14.25" x14ac:dyDescent="0.45">
      <c r="H560" s="12"/>
      <c r="AB560"/>
      <c r="AC560"/>
    </row>
    <row r="561" spans="8:29" ht="14.25" x14ac:dyDescent="0.45">
      <c r="H561" s="12"/>
      <c r="AB561"/>
      <c r="AC561"/>
    </row>
    <row r="562" spans="8:29" ht="14.25" x14ac:dyDescent="0.45">
      <c r="H562" s="12"/>
      <c r="AB562"/>
      <c r="AC562"/>
    </row>
    <row r="563" spans="8:29" ht="14.25" x14ac:dyDescent="0.45">
      <c r="H563" s="12"/>
      <c r="AB563"/>
      <c r="AC563"/>
    </row>
    <row r="564" spans="8:29" ht="14.25" x14ac:dyDescent="0.45">
      <c r="H564" s="12"/>
      <c r="AB564"/>
      <c r="AC564"/>
    </row>
    <row r="565" spans="8:29" ht="14.25" x14ac:dyDescent="0.45">
      <c r="H565" s="12"/>
      <c r="AB565"/>
      <c r="AC565"/>
    </row>
    <row r="566" spans="8:29" ht="14.25" x14ac:dyDescent="0.45">
      <c r="H566" s="12"/>
      <c r="AB566"/>
      <c r="AC566"/>
    </row>
    <row r="567" spans="8:29" ht="14.25" x14ac:dyDescent="0.45">
      <c r="H567" s="12"/>
      <c r="AB567"/>
      <c r="AC567"/>
    </row>
    <row r="568" spans="8:29" ht="14.25" x14ac:dyDescent="0.45">
      <c r="H568" s="12"/>
      <c r="AB568"/>
      <c r="AC568"/>
    </row>
    <row r="569" spans="8:29" ht="14.25" x14ac:dyDescent="0.45">
      <c r="H569" s="12"/>
      <c r="AB569"/>
      <c r="AC569"/>
    </row>
    <row r="570" spans="8:29" ht="14.25" x14ac:dyDescent="0.45">
      <c r="H570" s="12"/>
      <c r="AB570"/>
      <c r="AC570"/>
    </row>
    <row r="571" spans="8:29" ht="14.25" x14ac:dyDescent="0.45">
      <c r="H571" s="12"/>
      <c r="AB571"/>
      <c r="AC571"/>
    </row>
    <row r="572" spans="8:29" ht="14.25" x14ac:dyDescent="0.45">
      <c r="H572" s="12"/>
      <c r="AB572"/>
      <c r="AC572"/>
    </row>
    <row r="573" spans="8:29" ht="14.25" x14ac:dyDescent="0.45">
      <c r="H573" s="12"/>
      <c r="AB573"/>
      <c r="AC573"/>
    </row>
    <row r="574" spans="8:29" ht="14.25" x14ac:dyDescent="0.45">
      <c r="H574" s="12"/>
      <c r="AB574"/>
      <c r="AC574"/>
    </row>
    <row r="575" spans="8:29" ht="14.25" x14ac:dyDescent="0.45">
      <c r="H575" s="12"/>
      <c r="AB575"/>
      <c r="AC575"/>
    </row>
    <row r="576" spans="8:29" ht="14.25" x14ac:dyDescent="0.45">
      <c r="H576" s="12"/>
      <c r="AB576"/>
      <c r="AC576"/>
    </row>
    <row r="577" spans="8:29" ht="14.25" x14ac:dyDescent="0.45">
      <c r="H577" s="12"/>
      <c r="AB577"/>
      <c r="AC577"/>
    </row>
    <row r="578" spans="8:29" ht="14.25" x14ac:dyDescent="0.45">
      <c r="H578" s="12"/>
      <c r="AB578"/>
      <c r="AC578"/>
    </row>
    <row r="579" spans="8:29" ht="14.25" x14ac:dyDescent="0.45">
      <c r="H579" s="12"/>
      <c r="AB579"/>
      <c r="AC579"/>
    </row>
    <row r="580" spans="8:29" ht="14.25" x14ac:dyDescent="0.45">
      <c r="H580" s="12"/>
      <c r="AB580"/>
      <c r="AC580"/>
    </row>
    <row r="581" spans="8:29" ht="14.25" x14ac:dyDescent="0.45">
      <c r="H581" s="12"/>
      <c r="AB581"/>
      <c r="AC581"/>
    </row>
    <row r="582" spans="8:29" ht="14.25" x14ac:dyDescent="0.45">
      <c r="H582" s="12"/>
      <c r="AB582"/>
      <c r="AC582"/>
    </row>
    <row r="583" spans="8:29" ht="14.25" x14ac:dyDescent="0.45">
      <c r="H583" s="12"/>
      <c r="AB583"/>
      <c r="AC583"/>
    </row>
    <row r="584" spans="8:29" ht="14.25" x14ac:dyDescent="0.45">
      <c r="H584" s="12"/>
      <c r="AB584"/>
      <c r="AC584"/>
    </row>
    <row r="585" spans="8:29" ht="14.25" x14ac:dyDescent="0.45">
      <c r="H585" s="12"/>
      <c r="AB585"/>
      <c r="AC585"/>
    </row>
    <row r="586" spans="8:29" ht="14.25" x14ac:dyDescent="0.45">
      <c r="H586" s="12"/>
      <c r="AB586"/>
      <c r="AC586"/>
    </row>
    <row r="587" spans="8:29" ht="14.25" x14ac:dyDescent="0.45">
      <c r="H587" s="12"/>
      <c r="AB587"/>
      <c r="AC587"/>
    </row>
    <row r="588" spans="8:29" ht="14.25" x14ac:dyDescent="0.45">
      <c r="H588" s="12"/>
      <c r="AB588"/>
      <c r="AC588"/>
    </row>
    <row r="589" spans="8:29" ht="14.25" x14ac:dyDescent="0.45">
      <c r="H589" s="12"/>
      <c r="AB589"/>
      <c r="AC589"/>
    </row>
    <row r="590" spans="8:29" ht="14.25" x14ac:dyDescent="0.45">
      <c r="H590" s="12"/>
      <c r="AB590"/>
      <c r="AC590"/>
    </row>
    <row r="591" spans="8:29" ht="14.25" x14ac:dyDescent="0.45">
      <c r="H591" s="12"/>
      <c r="AB591"/>
      <c r="AC591"/>
    </row>
    <row r="592" spans="8:29" ht="14.25" x14ac:dyDescent="0.45">
      <c r="H592" s="12"/>
      <c r="AB592"/>
      <c r="AC592"/>
    </row>
    <row r="593" spans="8:29" ht="14.25" x14ac:dyDescent="0.45">
      <c r="H593" s="12"/>
      <c r="AB593"/>
      <c r="AC593"/>
    </row>
    <row r="594" spans="8:29" ht="14.25" x14ac:dyDescent="0.45">
      <c r="H594" s="12"/>
      <c r="L594" s="13"/>
      <c r="AB594"/>
      <c r="AC594"/>
    </row>
    <row r="595" spans="8:29" ht="14.25" x14ac:dyDescent="0.45">
      <c r="H595" s="12"/>
      <c r="AB595"/>
      <c r="AC595"/>
    </row>
    <row r="596" spans="8:29" ht="14.25" x14ac:dyDescent="0.45">
      <c r="H596" s="12"/>
      <c r="AB596"/>
      <c r="AC596"/>
    </row>
    <row r="597" spans="8:29" ht="14.25" x14ac:dyDescent="0.45">
      <c r="H597" s="12"/>
      <c r="AB597"/>
      <c r="AC597"/>
    </row>
    <row r="598" spans="8:29" ht="14.25" x14ac:dyDescent="0.45">
      <c r="H598" s="12"/>
      <c r="AB598"/>
      <c r="AC598"/>
    </row>
    <row r="599" spans="8:29" ht="14.25" x14ac:dyDescent="0.45">
      <c r="H599" s="12"/>
      <c r="AB599"/>
      <c r="AC599"/>
    </row>
    <row r="600" spans="8:29" ht="14.25" x14ac:dyDescent="0.45">
      <c r="H600" s="12"/>
      <c r="AB600"/>
      <c r="AC600"/>
    </row>
    <row r="601" spans="8:29" ht="14.25" x14ac:dyDescent="0.45">
      <c r="H601" s="12"/>
      <c r="AB601"/>
      <c r="AC601"/>
    </row>
    <row r="602" spans="8:29" ht="14.25" x14ac:dyDescent="0.45">
      <c r="H602" s="12"/>
      <c r="AB602"/>
      <c r="AC602"/>
    </row>
    <row r="603" spans="8:29" ht="14.25" x14ac:dyDescent="0.45">
      <c r="H603" s="12"/>
      <c r="AB603"/>
      <c r="AC603"/>
    </row>
    <row r="604" spans="8:29" ht="14.25" x14ac:dyDescent="0.45">
      <c r="H604" s="12"/>
      <c r="AB604"/>
      <c r="AC604"/>
    </row>
    <row r="605" spans="8:29" ht="14.25" x14ac:dyDescent="0.45">
      <c r="H605" s="12"/>
      <c r="AB605"/>
      <c r="AC605"/>
    </row>
    <row r="606" spans="8:29" ht="14.25" x14ac:dyDescent="0.45">
      <c r="H606" s="12"/>
      <c r="L606" s="13"/>
      <c r="AB606"/>
      <c r="AC606"/>
    </row>
    <row r="607" spans="8:29" ht="14.25" x14ac:dyDescent="0.45">
      <c r="H607" s="12"/>
      <c r="L607" s="13"/>
      <c r="AB607"/>
      <c r="AC607"/>
    </row>
    <row r="608" spans="8:29" ht="14.25" x14ac:dyDescent="0.45">
      <c r="H608" s="12"/>
      <c r="L608" s="13"/>
      <c r="AB608"/>
      <c r="AC608"/>
    </row>
    <row r="609" spans="8:29" ht="14.25" x14ac:dyDescent="0.45">
      <c r="H609" s="12"/>
      <c r="AB609"/>
      <c r="AC609"/>
    </row>
    <row r="610" spans="8:29" ht="14.25" x14ac:dyDescent="0.45">
      <c r="H610" s="12"/>
      <c r="AB610"/>
      <c r="AC610"/>
    </row>
    <row r="611" spans="8:29" ht="14.25" x14ac:dyDescent="0.45">
      <c r="H611" s="12"/>
      <c r="AB611"/>
      <c r="AC611"/>
    </row>
    <row r="612" spans="8:29" ht="14.25" x14ac:dyDescent="0.45">
      <c r="H612" s="12"/>
      <c r="AB612"/>
      <c r="AC612"/>
    </row>
    <row r="613" spans="8:29" ht="14.25" x14ac:dyDescent="0.45">
      <c r="H613" s="12"/>
      <c r="L613" s="13"/>
      <c r="AB613"/>
      <c r="AC613"/>
    </row>
    <row r="614" spans="8:29" ht="14.25" x14ac:dyDescent="0.45">
      <c r="H614" s="12"/>
      <c r="AB614"/>
      <c r="AC614"/>
    </row>
    <row r="615" spans="8:29" ht="14.25" x14ac:dyDescent="0.45">
      <c r="H615" s="12"/>
      <c r="AB615"/>
      <c r="AC615"/>
    </row>
    <row r="616" spans="8:29" ht="14.25" x14ac:dyDescent="0.45">
      <c r="H616" s="12"/>
      <c r="AB616"/>
      <c r="AC616"/>
    </row>
    <row r="617" spans="8:29" ht="14.25" x14ac:dyDescent="0.45">
      <c r="H617" s="12"/>
      <c r="AB617"/>
      <c r="AC617"/>
    </row>
    <row r="618" spans="8:29" ht="14.25" x14ac:dyDescent="0.45">
      <c r="H618" s="12"/>
      <c r="AB618"/>
      <c r="AC618"/>
    </row>
    <row r="619" spans="8:29" ht="14.25" x14ac:dyDescent="0.45">
      <c r="H619" s="12"/>
      <c r="AB619"/>
      <c r="AC619"/>
    </row>
    <row r="620" spans="8:29" ht="14.25" x14ac:dyDescent="0.45">
      <c r="H620" s="12"/>
      <c r="AB620"/>
      <c r="AC620"/>
    </row>
    <row r="621" spans="8:29" ht="14.25" x14ac:dyDescent="0.45">
      <c r="H621" s="12"/>
      <c r="L621" s="13"/>
      <c r="AB621"/>
      <c r="AC621"/>
    </row>
    <row r="622" spans="8:29" ht="14.25" x14ac:dyDescent="0.45">
      <c r="H622" s="12"/>
      <c r="AB622"/>
      <c r="AC622"/>
    </row>
    <row r="623" spans="8:29" ht="14.25" x14ac:dyDescent="0.45">
      <c r="H623" s="12"/>
      <c r="AB623"/>
      <c r="AC623"/>
    </row>
    <row r="624" spans="8:29" ht="14.25" x14ac:dyDescent="0.45">
      <c r="H624" s="12"/>
      <c r="AB624"/>
      <c r="AC624"/>
    </row>
    <row r="625" spans="8:29" ht="14.25" x14ac:dyDescent="0.45">
      <c r="H625" s="12"/>
      <c r="L625" s="13"/>
      <c r="AB625"/>
      <c r="AC625"/>
    </row>
    <row r="626" spans="8:29" ht="14.25" x14ac:dyDescent="0.45">
      <c r="H626" s="12"/>
      <c r="AB626"/>
      <c r="AC626"/>
    </row>
    <row r="627" spans="8:29" ht="14.25" x14ac:dyDescent="0.45">
      <c r="H627" s="12"/>
      <c r="L627" s="13"/>
      <c r="AB627"/>
      <c r="AC627"/>
    </row>
    <row r="628" spans="8:29" ht="14.25" x14ac:dyDescent="0.45">
      <c r="H628" s="12"/>
      <c r="L628" s="13"/>
      <c r="AB628"/>
      <c r="AC628"/>
    </row>
    <row r="629" spans="8:29" ht="14.25" x14ac:dyDescent="0.45">
      <c r="H629" s="12"/>
      <c r="L629" s="13"/>
      <c r="AB629"/>
      <c r="AC629"/>
    </row>
    <row r="630" spans="8:29" ht="14.25" x14ac:dyDescent="0.45">
      <c r="H630" s="12"/>
      <c r="L630" s="13"/>
      <c r="AB630"/>
      <c r="AC630"/>
    </row>
    <row r="631" spans="8:29" ht="14.25" x14ac:dyDescent="0.45">
      <c r="H631" s="12"/>
      <c r="AB631"/>
      <c r="AC631"/>
    </row>
    <row r="632" spans="8:29" ht="14.25" x14ac:dyDescent="0.45">
      <c r="H632" s="12"/>
      <c r="AB632"/>
      <c r="AC632"/>
    </row>
    <row r="633" spans="8:29" ht="14.25" x14ac:dyDescent="0.45">
      <c r="H633" s="12"/>
      <c r="AB633"/>
      <c r="AC633"/>
    </row>
    <row r="634" spans="8:29" ht="14.25" x14ac:dyDescent="0.45">
      <c r="H634" s="12"/>
      <c r="AB634"/>
      <c r="AC634"/>
    </row>
    <row r="635" spans="8:29" ht="14.25" x14ac:dyDescent="0.45">
      <c r="H635" s="12"/>
      <c r="L635" s="13"/>
      <c r="AB635"/>
      <c r="AC635"/>
    </row>
    <row r="636" spans="8:29" ht="14.25" x14ac:dyDescent="0.45">
      <c r="H636" s="12"/>
      <c r="AB636"/>
      <c r="AC636"/>
    </row>
    <row r="637" spans="8:29" ht="14.25" x14ac:dyDescent="0.45">
      <c r="H637" s="12"/>
      <c r="AB637"/>
      <c r="AC637"/>
    </row>
    <row r="638" spans="8:29" ht="14.25" x14ac:dyDescent="0.45">
      <c r="H638" s="12"/>
      <c r="AB638"/>
      <c r="AC638"/>
    </row>
    <row r="639" spans="8:29" ht="14.25" x14ac:dyDescent="0.45">
      <c r="H639" s="12"/>
      <c r="AB639"/>
      <c r="AC639"/>
    </row>
    <row r="640" spans="8:29" ht="14.25" x14ac:dyDescent="0.45">
      <c r="H640" s="12"/>
      <c r="L640" s="13"/>
      <c r="AB640"/>
      <c r="AC640"/>
    </row>
    <row r="641" spans="8:29" ht="14.25" x14ac:dyDescent="0.45">
      <c r="H641" s="12"/>
      <c r="L641" s="13"/>
      <c r="AB641"/>
      <c r="AC641"/>
    </row>
    <row r="642" spans="8:29" ht="14.25" x14ac:dyDescent="0.45">
      <c r="H642" s="12"/>
      <c r="AB642"/>
      <c r="AC642"/>
    </row>
    <row r="643" spans="8:29" ht="14.25" x14ac:dyDescent="0.45">
      <c r="H643" s="12"/>
      <c r="AB643"/>
      <c r="AC643"/>
    </row>
    <row r="644" spans="8:29" ht="14.25" x14ac:dyDescent="0.45">
      <c r="H644" s="12"/>
      <c r="AB644"/>
      <c r="AC644"/>
    </row>
    <row r="645" spans="8:29" ht="14.25" x14ac:dyDescent="0.45">
      <c r="H645" s="12"/>
      <c r="AB645"/>
      <c r="AC645"/>
    </row>
    <row r="646" spans="8:29" ht="14.25" x14ac:dyDescent="0.45">
      <c r="H646" s="12"/>
      <c r="L646" s="13"/>
      <c r="AB646"/>
      <c r="AC646"/>
    </row>
    <row r="647" spans="8:29" ht="14.25" x14ac:dyDescent="0.45">
      <c r="H647" s="12"/>
      <c r="AB647"/>
      <c r="AC647"/>
    </row>
    <row r="648" spans="8:29" ht="14.25" x14ac:dyDescent="0.45">
      <c r="H648" s="12"/>
      <c r="AB648"/>
      <c r="AC648"/>
    </row>
    <row r="649" spans="8:29" ht="14.25" x14ac:dyDescent="0.45">
      <c r="H649" s="12"/>
      <c r="AB649"/>
      <c r="AC649"/>
    </row>
    <row r="650" spans="8:29" ht="14.25" x14ac:dyDescent="0.45">
      <c r="H650" s="12"/>
      <c r="L650" s="13"/>
      <c r="AB650"/>
      <c r="AC650"/>
    </row>
    <row r="651" spans="8:29" ht="14.25" x14ac:dyDescent="0.45">
      <c r="H651" s="12"/>
      <c r="AB651"/>
      <c r="AC651"/>
    </row>
    <row r="652" spans="8:29" ht="14.25" x14ac:dyDescent="0.45">
      <c r="H652" s="12"/>
      <c r="AB652"/>
      <c r="AC652"/>
    </row>
    <row r="653" spans="8:29" ht="14.25" x14ac:dyDescent="0.45">
      <c r="H653" s="12"/>
      <c r="L653" s="13"/>
      <c r="AB653"/>
      <c r="AC653"/>
    </row>
    <row r="654" spans="8:29" ht="14.25" x14ac:dyDescent="0.45">
      <c r="H654" s="12"/>
      <c r="AB654"/>
      <c r="AC654"/>
    </row>
    <row r="655" spans="8:29" ht="14.25" x14ac:dyDescent="0.45">
      <c r="H655" s="12"/>
      <c r="AB655"/>
      <c r="AC655"/>
    </row>
    <row r="656" spans="8:29" ht="14.25" x14ac:dyDescent="0.45">
      <c r="H656" s="12"/>
      <c r="AB656"/>
      <c r="AC656"/>
    </row>
    <row r="657" spans="8:29" ht="14.25" x14ac:dyDescent="0.45">
      <c r="H657" s="12"/>
      <c r="L657" s="13"/>
      <c r="AB657"/>
      <c r="AC657"/>
    </row>
    <row r="658" spans="8:29" ht="14.25" x14ac:dyDescent="0.45">
      <c r="H658" s="12"/>
      <c r="AB658"/>
      <c r="AC658"/>
    </row>
    <row r="659" spans="8:29" ht="14.25" x14ac:dyDescent="0.45">
      <c r="H659" s="12"/>
      <c r="L659" s="13"/>
      <c r="AB659"/>
      <c r="AC659"/>
    </row>
    <row r="660" spans="8:29" ht="14.25" x14ac:dyDescent="0.45">
      <c r="H660" s="12"/>
      <c r="L660" s="13"/>
      <c r="AB660"/>
      <c r="AC660"/>
    </row>
    <row r="661" spans="8:29" ht="14.25" x14ac:dyDescent="0.45">
      <c r="H661" s="12"/>
      <c r="L661" s="13"/>
      <c r="AB661"/>
      <c r="AC661"/>
    </row>
    <row r="662" spans="8:29" ht="14.25" x14ac:dyDescent="0.45">
      <c r="H662" s="12"/>
      <c r="AB662"/>
      <c r="AC662"/>
    </row>
    <row r="663" spans="8:29" ht="14.25" x14ac:dyDescent="0.45">
      <c r="H663" s="12"/>
      <c r="L663" s="13"/>
      <c r="AB663"/>
      <c r="AC663"/>
    </row>
    <row r="664" spans="8:29" ht="14.25" x14ac:dyDescent="0.45">
      <c r="H664" s="12"/>
      <c r="AB664"/>
      <c r="AC664"/>
    </row>
    <row r="665" spans="8:29" ht="14.25" x14ac:dyDescent="0.45">
      <c r="H665" s="12"/>
      <c r="AB665"/>
      <c r="AC665"/>
    </row>
    <row r="666" spans="8:29" ht="14.25" x14ac:dyDescent="0.45">
      <c r="H666" s="12"/>
      <c r="AB666"/>
      <c r="AC666"/>
    </row>
    <row r="667" spans="8:29" ht="14.25" x14ac:dyDescent="0.45">
      <c r="H667" s="12"/>
      <c r="AB667"/>
      <c r="AC667"/>
    </row>
    <row r="668" spans="8:29" ht="14.25" x14ac:dyDescent="0.45">
      <c r="H668" s="12"/>
      <c r="AB668"/>
      <c r="AC668"/>
    </row>
    <row r="669" spans="8:29" ht="14.25" x14ac:dyDescent="0.45">
      <c r="H669" s="12"/>
      <c r="AB669"/>
      <c r="AC669"/>
    </row>
    <row r="670" spans="8:29" ht="14.25" x14ac:dyDescent="0.45">
      <c r="H670" s="12"/>
      <c r="AB670"/>
      <c r="AC670"/>
    </row>
    <row r="671" spans="8:29" ht="14.25" x14ac:dyDescent="0.45">
      <c r="H671" s="12"/>
      <c r="AB671"/>
      <c r="AC671"/>
    </row>
    <row r="672" spans="8:29" ht="14.25" x14ac:dyDescent="0.45">
      <c r="H672" s="12"/>
      <c r="AB672"/>
      <c r="AC672"/>
    </row>
    <row r="673" spans="8:29" ht="14.25" x14ac:dyDescent="0.45">
      <c r="H673" s="12"/>
      <c r="AB673"/>
      <c r="AC673"/>
    </row>
    <row r="674" spans="8:29" ht="14.25" x14ac:dyDescent="0.45">
      <c r="H674" s="12"/>
      <c r="AB674"/>
      <c r="AC674"/>
    </row>
    <row r="675" spans="8:29" ht="14.25" x14ac:dyDescent="0.45">
      <c r="H675" s="12"/>
      <c r="AB675"/>
      <c r="AC675"/>
    </row>
    <row r="676" spans="8:29" ht="14.25" x14ac:dyDescent="0.45">
      <c r="H676" s="12"/>
      <c r="AB676"/>
      <c r="AC676"/>
    </row>
    <row r="677" spans="8:29" ht="14.25" x14ac:dyDescent="0.45">
      <c r="H677" s="12"/>
      <c r="AB677"/>
      <c r="AC677"/>
    </row>
    <row r="678" spans="8:29" ht="14.25" x14ac:dyDescent="0.45">
      <c r="H678" s="12"/>
      <c r="AB678"/>
      <c r="AC678"/>
    </row>
    <row r="679" spans="8:29" ht="14.25" x14ac:dyDescent="0.45">
      <c r="H679" s="12"/>
      <c r="AB679"/>
      <c r="AC679"/>
    </row>
    <row r="680" spans="8:29" ht="14.25" x14ac:dyDescent="0.45">
      <c r="H680" s="12"/>
      <c r="AB680"/>
      <c r="AC680"/>
    </row>
    <row r="681" spans="8:29" ht="14.25" x14ac:dyDescent="0.45">
      <c r="H681" s="12"/>
      <c r="AB681"/>
      <c r="AC681"/>
    </row>
    <row r="682" spans="8:29" ht="14.25" x14ac:dyDescent="0.45">
      <c r="H682" s="12"/>
      <c r="AB682"/>
      <c r="AC682"/>
    </row>
    <row r="683" spans="8:29" ht="14.25" x14ac:dyDescent="0.45">
      <c r="H683" s="12"/>
      <c r="AB683"/>
      <c r="AC683"/>
    </row>
    <row r="684" spans="8:29" ht="14.25" x14ac:dyDescent="0.45">
      <c r="H684" s="12"/>
      <c r="AB684"/>
      <c r="AC684"/>
    </row>
    <row r="685" spans="8:29" ht="14.25" x14ac:dyDescent="0.45">
      <c r="H685" s="12"/>
      <c r="AB685"/>
      <c r="AC685"/>
    </row>
    <row r="686" spans="8:29" ht="14.25" x14ac:dyDescent="0.45">
      <c r="H686" s="12"/>
      <c r="AB686"/>
      <c r="AC686"/>
    </row>
    <row r="687" spans="8:29" ht="14.25" x14ac:dyDescent="0.45">
      <c r="H687" s="12"/>
      <c r="AB687"/>
      <c r="AC687"/>
    </row>
    <row r="688" spans="8:29" ht="14.25" x14ac:dyDescent="0.45">
      <c r="H688" s="12"/>
      <c r="AB688"/>
      <c r="AC688"/>
    </row>
    <row r="689" spans="8:29" ht="14.25" x14ac:dyDescent="0.45">
      <c r="H689" s="12"/>
      <c r="AB689"/>
      <c r="AC689"/>
    </row>
    <row r="690" spans="8:29" ht="14.25" x14ac:dyDescent="0.45">
      <c r="H690" s="12"/>
      <c r="AB690"/>
      <c r="AC690"/>
    </row>
    <row r="691" spans="8:29" ht="14.25" x14ac:dyDescent="0.45">
      <c r="H691" s="12"/>
      <c r="AB691"/>
      <c r="AC691"/>
    </row>
    <row r="692" spans="8:29" ht="14.25" x14ac:dyDescent="0.45">
      <c r="H692" s="12"/>
      <c r="AB692"/>
      <c r="AC692"/>
    </row>
    <row r="693" spans="8:29" ht="14.25" x14ac:dyDescent="0.45">
      <c r="H693" s="12"/>
      <c r="AB693"/>
      <c r="AC693"/>
    </row>
    <row r="694" spans="8:29" ht="14.25" x14ac:dyDescent="0.45">
      <c r="H694" s="12"/>
      <c r="AB694"/>
      <c r="AC694"/>
    </row>
    <row r="695" spans="8:29" ht="14.25" x14ac:dyDescent="0.45">
      <c r="H695" s="12"/>
      <c r="AB695"/>
      <c r="AC695"/>
    </row>
    <row r="696" spans="8:29" ht="14.25" x14ac:dyDescent="0.45">
      <c r="H696" s="12"/>
      <c r="AB696"/>
      <c r="AC696"/>
    </row>
    <row r="697" spans="8:29" ht="14.25" x14ac:dyDescent="0.45">
      <c r="H697" s="12"/>
      <c r="AB697"/>
      <c r="AC697"/>
    </row>
    <row r="698" spans="8:29" ht="14.25" x14ac:dyDescent="0.45">
      <c r="H698" s="12"/>
      <c r="AB698"/>
      <c r="AC698"/>
    </row>
    <row r="699" spans="8:29" ht="14.25" x14ac:dyDescent="0.45">
      <c r="H699" s="12"/>
      <c r="AB699"/>
      <c r="AC699"/>
    </row>
    <row r="700" spans="8:29" ht="14.25" x14ac:dyDescent="0.45">
      <c r="H700" s="12"/>
      <c r="AB700"/>
      <c r="AC700"/>
    </row>
    <row r="701" spans="8:29" ht="14.25" x14ac:dyDescent="0.45">
      <c r="H701" s="12"/>
      <c r="AB701"/>
      <c r="AC701"/>
    </row>
    <row r="702" spans="8:29" ht="14.25" x14ac:dyDescent="0.45">
      <c r="H702" s="12"/>
      <c r="AB702"/>
      <c r="AC702"/>
    </row>
    <row r="703" spans="8:29" ht="14.25" x14ac:dyDescent="0.45">
      <c r="H703" s="12"/>
      <c r="AB703"/>
      <c r="AC703"/>
    </row>
    <row r="704" spans="8:29" ht="14.25" x14ac:dyDescent="0.45">
      <c r="H704" s="12"/>
      <c r="AB704"/>
      <c r="AC704"/>
    </row>
    <row r="705" spans="8:29" ht="14.25" x14ac:dyDescent="0.45">
      <c r="H705" s="12"/>
      <c r="AB705"/>
      <c r="AC705"/>
    </row>
    <row r="706" spans="8:29" ht="14.25" x14ac:dyDescent="0.45">
      <c r="H706" s="12"/>
      <c r="AB706"/>
      <c r="AC706"/>
    </row>
    <row r="707" spans="8:29" ht="14.25" x14ac:dyDescent="0.45">
      <c r="H707" s="12"/>
      <c r="AB707"/>
      <c r="AC707"/>
    </row>
    <row r="708" spans="8:29" ht="14.25" x14ac:dyDescent="0.45">
      <c r="H708" s="12"/>
      <c r="AB708"/>
      <c r="AC708"/>
    </row>
    <row r="709" spans="8:29" ht="14.25" x14ac:dyDescent="0.45">
      <c r="H709" s="12"/>
      <c r="AB709"/>
      <c r="AC709"/>
    </row>
    <row r="710" spans="8:29" ht="14.25" x14ac:dyDescent="0.45">
      <c r="H710" s="12"/>
      <c r="AB710"/>
      <c r="AC710"/>
    </row>
    <row r="711" spans="8:29" ht="14.25" x14ac:dyDescent="0.45">
      <c r="H711" s="12"/>
      <c r="AB711"/>
      <c r="AC711"/>
    </row>
    <row r="712" spans="8:29" ht="14.25" x14ac:dyDescent="0.45">
      <c r="H712" s="12"/>
      <c r="AB712"/>
      <c r="AC712"/>
    </row>
    <row r="713" spans="8:29" ht="14.25" x14ac:dyDescent="0.45">
      <c r="H713" s="12"/>
      <c r="AB713"/>
      <c r="AC713"/>
    </row>
    <row r="714" spans="8:29" ht="14.25" x14ac:dyDescent="0.45">
      <c r="H714" s="12"/>
      <c r="AB714"/>
      <c r="AC714"/>
    </row>
    <row r="715" spans="8:29" ht="14.25" x14ac:dyDescent="0.45">
      <c r="H715" s="12"/>
      <c r="AB715"/>
      <c r="AC715"/>
    </row>
    <row r="716" spans="8:29" ht="14.25" x14ac:dyDescent="0.45">
      <c r="H716" s="12"/>
      <c r="AB716"/>
      <c r="AC716"/>
    </row>
    <row r="717" spans="8:29" ht="14.25" x14ac:dyDescent="0.45">
      <c r="H717" s="12"/>
      <c r="AB717"/>
      <c r="AC717"/>
    </row>
    <row r="718" spans="8:29" ht="14.25" x14ac:dyDescent="0.45">
      <c r="H718" s="12"/>
      <c r="AB718"/>
      <c r="AC718"/>
    </row>
    <row r="719" spans="8:29" ht="14.25" x14ac:dyDescent="0.45">
      <c r="H719" s="12"/>
      <c r="AB719"/>
      <c r="AC719"/>
    </row>
    <row r="720" spans="8:29" ht="14.25" x14ac:dyDescent="0.45">
      <c r="H720" s="12"/>
      <c r="AB720"/>
      <c r="AC720"/>
    </row>
    <row r="721" spans="8:29" ht="14.25" x14ac:dyDescent="0.45">
      <c r="H721" s="12"/>
      <c r="AB721"/>
      <c r="AC721"/>
    </row>
    <row r="722" spans="8:29" ht="14.25" x14ac:dyDescent="0.45">
      <c r="H722" s="12"/>
      <c r="AB722"/>
      <c r="AC722"/>
    </row>
    <row r="723" spans="8:29" ht="14.25" x14ac:dyDescent="0.45">
      <c r="H723" s="12"/>
      <c r="AB723"/>
      <c r="AC723"/>
    </row>
    <row r="724" spans="8:29" ht="14.25" x14ac:dyDescent="0.45">
      <c r="H724" s="12"/>
      <c r="AB724"/>
      <c r="AC724"/>
    </row>
    <row r="725" spans="8:29" ht="14.25" x14ac:dyDescent="0.45">
      <c r="H725" s="12"/>
      <c r="AB725"/>
      <c r="AC725"/>
    </row>
    <row r="726" spans="8:29" ht="14.25" x14ac:dyDescent="0.45">
      <c r="H726" s="12"/>
      <c r="AB726"/>
      <c r="AC726"/>
    </row>
    <row r="727" spans="8:29" ht="14.25" x14ac:dyDescent="0.45">
      <c r="H727" s="12"/>
      <c r="AB727"/>
      <c r="AC727"/>
    </row>
    <row r="728" spans="8:29" ht="14.25" x14ac:dyDescent="0.45">
      <c r="H728" s="12"/>
      <c r="AB728"/>
      <c r="AC728"/>
    </row>
    <row r="729" spans="8:29" ht="14.25" x14ac:dyDescent="0.45">
      <c r="H729" s="12"/>
      <c r="AB729"/>
      <c r="AC729"/>
    </row>
    <row r="730" spans="8:29" ht="14.25" x14ac:dyDescent="0.45">
      <c r="H730" s="12"/>
      <c r="AB730"/>
      <c r="AC730"/>
    </row>
    <row r="731" spans="8:29" ht="14.25" x14ac:dyDescent="0.45">
      <c r="H731" s="12"/>
      <c r="AB731"/>
      <c r="AC731"/>
    </row>
    <row r="732" spans="8:29" ht="14.25" x14ac:dyDescent="0.45">
      <c r="H732" s="12"/>
      <c r="AB732"/>
      <c r="AC732"/>
    </row>
    <row r="733" spans="8:29" ht="14.25" x14ac:dyDescent="0.45">
      <c r="H733" s="12"/>
      <c r="AB733"/>
      <c r="AC733"/>
    </row>
    <row r="734" spans="8:29" ht="14.25" x14ac:dyDescent="0.45">
      <c r="H734" s="12"/>
      <c r="AB734"/>
      <c r="AC734"/>
    </row>
    <row r="735" spans="8:29" ht="14.25" x14ac:dyDescent="0.45">
      <c r="H735" s="12"/>
      <c r="AB735"/>
      <c r="AC735"/>
    </row>
    <row r="736" spans="8:29" ht="14.25" x14ac:dyDescent="0.45">
      <c r="H736" s="12"/>
      <c r="AB736"/>
      <c r="AC736"/>
    </row>
    <row r="737" spans="8:29" ht="14.25" x14ac:dyDescent="0.45">
      <c r="H737" s="12"/>
      <c r="AB737"/>
      <c r="AC737"/>
    </row>
    <row r="738" spans="8:29" ht="14.25" x14ac:dyDescent="0.45">
      <c r="H738" s="12"/>
      <c r="AB738"/>
      <c r="AC738"/>
    </row>
    <row r="739" spans="8:29" ht="14.25" x14ac:dyDescent="0.45">
      <c r="H739" s="12"/>
      <c r="AB739"/>
      <c r="AC739"/>
    </row>
    <row r="740" spans="8:29" ht="14.25" x14ac:dyDescent="0.45">
      <c r="H740" s="12"/>
      <c r="AB740"/>
      <c r="AC740"/>
    </row>
    <row r="741" spans="8:29" ht="14.25" x14ac:dyDescent="0.45">
      <c r="H741" s="12"/>
      <c r="AB741"/>
      <c r="AC741"/>
    </row>
    <row r="742" spans="8:29" ht="14.25" x14ac:dyDescent="0.45">
      <c r="H742" s="12"/>
      <c r="AB742"/>
      <c r="AC742"/>
    </row>
    <row r="743" spans="8:29" ht="14.25" x14ac:dyDescent="0.45">
      <c r="H743" s="12"/>
      <c r="AB743"/>
      <c r="AC743"/>
    </row>
    <row r="744" spans="8:29" ht="14.25" x14ac:dyDescent="0.45">
      <c r="H744" s="12"/>
      <c r="AB744"/>
      <c r="AC744"/>
    </row>
    <row r="745" spans="8:29" ht="14.25" x14ac:dyDescent="0.45">
      <c r="H745" s="12"/>
      <c r="AB745"/>
      <c r="AC745"/>
    </row>
    <row r="746" spans="8:29" ht="14.25" x14ac:dyDescent="0.45">
      <c r="H746" s="12"/>
      <c r="AB746"/>
      <c r="AC746"/>
    </row>
    <row r="747" spans="8:29" ht="14.25" x14ac:dyDescent="0.45">
      <c r="H747" s="12"/>
      <c r="AB747"/>
      <c r="AC747"/>
    </row>
    <row r="748" spans="8:29" ht="14.25" x14ac:dyDescent="0.45">
      <c r="H748" s="12"/>
      <c r="AB748"/>
      <c r="AC748"/>
    </row>
    <row r="749" spans="8:29" ht="14.25" x14ac:dyDescent="0.45">
      <c r="H749" s="12"/>
      <c r="AB749"/>
      <c r="AC749"/>
    </row>
    <row r="750" spans="8:29" ht="14.25" x14ac:dyDescent="0.45">
      <c r="H750" s="12"/>
      <c r="AB750"/>
      <c r="AC750"/>
    </row>
    <row r="751" spans="8:29" ht="14.25" x14ac:dyDescent="0.45">
      <c r="H751" s="12"/>
      <c r="AB751"/>
      <c r="AC751"/>
    </row>
    <row r="752" spans="8:29" ht="14.25" x14ac:dyDescent="0.45">
      <c r="H752" s="12"/>
      <c r="AB752"/>
      <c r="AC752"/>
    </row>
    <row r="753" spans="8:29" ht="14.25" x14ac:dyDescent="0.45">
      <c r="H753" s="12"/>
      <c r="AB753"/>
      <c r="AC753"/>
    </row>
    <row r="754" spans="8:29" ht="14.25" x14ac:dyDescent="0.45">
      <c r="H754" s="12"/>
      <c r="AB754"/>
      <c r="AC754"/>
    </row>
    <row r="755" spans="8:29" ht="14.25" x14ac:dyDescent="0.45">
      <c r="H755" s="12"/>
      <c r="AB755"/>
      <c r="AC755"/>
    </row>
    <row r="756" spans="8:29" ht="14.25" x14ac:dyDescent="0.45">
      <c r="H756" s="12"/>
      <c r="AB756"/>
      <c r="AC756"/>
    </row>
    <row r="757" spans="8:29" ht="14.25" x14ac:dyDescent="0.45">
      <c r="H757" s="12"/>
      <c r="AB757"/>
      <c r="AC757"/>
    </row>
    <row r="758" spans="8:29" ht="14.25" x14ac:dyDescent="0.45">
      <c r="H758" s="12"/>
      <c r="AB758"/>
      <c r="AC758"/>
    </row>
    <row r="759" spans="8:29" ht="14.25" x14ac:dyDescent="0.45">
      <c r="H759" s="12"/>
      <c r="AB759"/>
      <c r="AC759"/>
    </row>
    <row r="760" spans="8:29" ht="14.25" x14ac:dyDescent="0.45">
      <c r="H760" s="12"/>
      <c r="AB760"/>
      <c r="AC760"/>
    </row>
    <row r="761" spans="8:29" ht="14.25" x14ac:dyDescent="0.45">
      <c r="H761" s="12"/>
      <c r="AB761"/>
      <c r="AC761"/>
    </row>
    <row r="762" spans="8:29" ht="14.25" x14ac:dyDescent="0.45">
      <c r="H762" s="12"/>
      <c r="AB762"/>
      <c r="AC762"/>
    </row>
    <row r="763" spans="8:29" ht="14.25" x14ac:dyDescent="0.45">
      <c r="H763" s="12"/>
      <c r="AB763"/>
      <c r="AC763"/>
    </row>
    <row r="764" spans="8:29" ht="14.25" x14ac:dyDescent="0.45">
      <c r="H764" s="12"/>
      <c r="AB764"/>
      <c r="AC764"/>
    </row>
    <row r="765" spans="8:29" ht="14.25" x14ac:dyDescent="0.45">
      <c r="H765" s="12"/>
      <c r="AB765"/>
      <c r="AC765"/>
    </row>
    <row r="766" spans="8:29" ht="14.25" x14ac:dyDescent="0.45">
      <c r="H766" s="12"/>
      <c r="AB766"/>
      <c r="AC766"/>
    </row>
    <row r="767" spans="8:29" ht="14.25" x14ac:dyDescent="0.45">
      <c r="H767" s="12"/>
      <c r="AB767"/>
      <c r="AC767"/>
    </row>
    <row r="768" spans="8:29" ht="14.25" x14ac:dyDescent="0.45">
      <c r="H768" s="12"/>
      <c r="AB768"/>
      <c r="AC768"/>
    </row>
    <row r="769" spans="8:29" ht="14.25" x14ac:dyDescent="0.45">
      <c r="H769" s="12"/>
      <c r="AB769"/>
      <c r="AC769"/>
    </row>
    <row r="770" spans="8:29" ht="14.25" x14ac:dyDescent="0.45">
      <c r="H770" s="12"/>
      <c r="AB770"/>
      <c r="AC770"/>
    </row>
    <row r="771" spans="8:29" ht="14.25" x14ac:dyDescent="0.45">
      <c r="H771" s="12"/>
      <c r="AB771"/>
      <c r="AC771"/>
    </row>
    <row r="772" spans="8:29" ht="14.25" x14ac:dyDescent="0.45">
      <c r="H772" s="12"/>
      <c r="AB772"/>
      <c r="AC772"/>
    </row>
    <row r="773" spans="8:29" ht="14.25" x14ac:dyDescent="0.45">
      <c r="H773" s="12"/>
      <c r="AB773"/>
      <c r="AC773"/>
    </row>
    <row r="774" spans="8:29" ht="14.25" x14ac:dyDescent="0.45">
      <c r="H774" s="12"/>
      <c r="AB774"/>
      <c r="AC774"/>
    </row>
    <row r="775" spans="8:29" ht="14.25" x14ac:dyDescent="0.45">
      <c r="H775" s="12"/>
      <c r="AB775"/>
      <c r="AC775"/>
    </row>
    <row r="776" spans="8:29" ht="14.25" x14ac:dyDescent="0.45">
      <c r="H776" s="12"/>
      <c r="AB776"/>
      <c r="AC776"/>
    </row>
    <row r="777" spans="8:29" ht="14.25" x14ac:dyDescent="0.45">
      <c r="H777" s="12"/>
      <c r="AB777"/>
      <c r="AC777"/>
    </row>
    <row r="778" spans="8:29" ht="14.25" x14ac:dyDescent="0.45">
      <c r="H778" s="12"/>
      <c r="AB778"/>
      <c r="AC778"/>
    </row>
    <row r="779" spans="8:29" ht="14.25" x14ac:dyDescent="0.45">
      <c r="H779" s="12"/>
      <c r="AB779"/>
      <c r="AC779"/>
    </row>
    <row r="780" spans="8:29" ht="14.25" x14ac:dyDescent="0.45">
      <c r="H780" s="12"/>
      <c r="AB780"/>
      <c r="AC780"/>
    </row>
    <row r="781" spans="8:29" ht="14.25" x14ac:dyDescent="0.45">
      <c r="H781" s="12"/>
      <c r="AB781"/>
      <c r="AC781"/>
    </row>
    <row r="782" spans="8:29" ht="14.25" x14ac:dyDescent="0.45">
      <c r="H782" s="12"/>
      <c r="AB782"/>
      <c r="AC782"/>
    </row>
    <row r="783" spans="8:29" ht="14.25" x14ac:dyDescent="0.45">
      <c r="H783" s="12"/>
      <c r="AB783"/>
      <c r="AC783"/>
    </row>
    <row r="784" spans="8:29" ht="14.25" x14ac:dyDescent="0.45">
      <c r="H784" s="12"/>
      <c r="AB784"/>
      <c r="AC784"/>
    </row>
    <row r="785" spans="8:29" ht="14.25" x14ac:dyDescent="0.45">
      <c r="H785" s="12"/>
      <c r="AB785"/>
      <c r="AC785"/>
    </row>
    <row r="786" spans="8:29" ht="14.25" x14ac:dyDescent="0.45">
      <c r="H786" s="12"/>
      <c r="AB786"/>
      <c r="AC786"/>
    </row>
    <row r="787" spans="8:29" ht="14.25" x14ac:dyDescent="0.45">
      <c r="H787" s="12"/>
      <c r="AB787"/>
      <c r="AC787"/>
    </row>
    <row r="788" spans="8:29" ht="14.25" x14ac:dyDescent="0.45">
      <c r="H788" s="12"/>
      <c r="AB788"/>
      <c r="AC788"/>
    </row>
    <row r="789" spans="8:29" ht="14.25" x14ac:dyDescent="0.45">
      <c r="H789" s="12"/>
      <c r="AB789"/>
      <c r="AC789"/>
    </row>
    <row r="790" spans="8:29" ht="14.25" x14ac:dyDescent="0.45">
      <c r="H790" s="12"/>
      <c r="AB790"/>
      <c r="AC790"/>
    </row>
    <row r="791" spans="8:29" ht="14.25" x14ac:dyDescent="0.45">
      <c r="H791" s="12"/>
      <c r="AB791"/>
      <c r="AC791"/>
    </row>
    <row r="792" spans="8:29" ht="14.25" x14ac:dyDescent="0.45">
      <c r="H792" s="12"/>
      <c r="AB792"/>
      <c r="AC792"/>
    </row>
    <row r="793" spans="8:29" ht="14.25" x14ac:dyDescent="0.45">
      <c r="H793" s="12"/>
      <c r="AB793"/>
      <c r="AC793"/>
    </row>
    <row r="794" spans="8:29" ht="14.25" x14ac:dyDescent="0.45">
      <c r="H794" s="12"/>
      <c r="AB794"/>
      <c r="AC794"/>
    </row>
    <row r="795" spans="8:29" ht="14.25" x14ac:dyDescent="0.45">
      <c r="H795" s="12"/>
      <c r="AB795"/>
      <c r="AC795"/>
    </row>
    <row r="796" spans="8:29" ht="14.25" x14ac:dyDescent="0.45">
      <c r="H796" s="12"/>
      <c r="AB796"/>
      <c r="AC796"/>
    </row>
    <row r="797" spans="8:29" ht="14.25" x14ac:dyDescent="0.45">
      <c r="H797" s="12"/>
      <c r="AB797"/>
      <c r="AC797"/>
    </row>
    <row r="798" spans="8:29" ht="14.25" x14ac:dyDescent="0.45">
      <c r="H798" s="12"/>
      <c r="AB798"/>
      <c r="AC798"/>
    </row>
    <row r="799" spans="8:29" ht="14.25" x14ac:dyDescent="0.45">
      <c r="H799" s="12"/>
      <c r="AB799"/>
      <c r="AC799"/>
    </row>
    <row r="800" spans="8:29" ht="14.25" x14ac:dyDescent="0.45">
      <c r="H800" s="12"/>
      <c r="AB800"/>
      <c r="AC800"/>
    </row>
    <row r="801" spans="8:29" ht="14.25" x14ac:dyDescent="0.45">
      <c r="H801" s="12"/>
      <c r="AB801"/>
      <c r="AC801"/>
    </row>
    <row r="802" spans="8:29" ht="14.25" x14ac:dyDescent="0.45">
      <c r="H802" s="12"/>
      <c r="AB802"/>
      <c r="AC802"/>
    </row>
    <row r="803" spans="8:29" ht="14.25" x14ac:dyDescent="0.45">
      <c r="H803" s="12"/>
      <c r="AB803"/>
      <c r="AC803"/>
    </row>
    <row r="804" spans="8:29" ht="14.25" x14ac:dyDescent="0.45">
      <c r="H804" s="12"/>
      <c r="AB804"/>
      <c r="AC804"/>
    </row>
    <row r="805" spans="8:29" ht="14.25" x14ac:dyDescent="0.45">
      <c r="H805" s="12"/>
      <c r="AB805"/>
      <c r="AC805"/>
    </row>
    <row r="806" spans="8:29" ht="14.25" x14ac:dyDescent="0.45">
      <c r="H806" s="12"/>
      <c r="AB806"/>
      <c r="AC806"/>
    </row>
    <row r="807" spans="8:29" ht="14.25" x14ac:dyDescent="0.45">
      <c r="H807" s="12"/>
      <c r="AB807"/>
      <c r="AC807"/>
    </row>
    <row r="808" spans="8:29" ht="14.25" x14ac:dyDescent="0.45">
      <c r="H808" s="12"/>
      <c r="AB808"/>
      <c r="AC808"/>
    </row>
    <row r="809" spans="8:29" ht="14.25" x14ac:dyDescent="0.45">
      <c r="H809" s="12"/>
      <c r="AB809"/>
      <c r="AC809"/>
    </row>
    <row r="810" spans="8:29" ht="14.25" x14ac:dyDescent="0.45">
      <c r="H810" s="12"/>
      <c r="AB810"/>
      <c r="AC810"/>
    </row>
    <row r="811" spans="8:29" ht="14.25" x14ac:dyDescent="0.45">
      <c r="H811" s="12"/>
      <c r="AB811"/>
      <c r="AC811"/>
    </row>
    <row r="812" spans="8:29" ht="14.25" x14ac:dyDescent="0.45">
      <c r="H812" s="12"/>
      <c r="AB812"/>
      <c r="AC812"/>
    </row>
    <row r="813" spans="8:29" ht="14.25" x14ac:dyDescent="0.45">
      <c r="H813" s="12"/>
      <c r="AB813"/>
      <c r="AC813"/>
    </row>
    <row r="814" spans="8:29" ht="14.25" x14ac:dyDescent="0.45">
      <c r="H814" s="12"/>
      <c r="AB814"/>
      <c r="AC814"/>
    </row>
    <row r="815" spans="8:29" ht="14.25" x14ac:dyDescent="0.45">
      <c r="H815" s="12"/>
      <c r="AB815"/>
      <c r="AC815"/>
    </row>
    <row r="816" spans="8:29" ht="14.25" x14ac:dyDescent="0.45">
      <c r="H816" s="12"/>
      <c r="AB816"/>
      <c r="AC816"/>
    </row>
    <row r="817" spans="8:29" ht="14.25" x14ac:dyDescent="0.45">
      <c r="H817" s="12"/>
      <c r="AB817"/>
      <c r="AC817"/>
    </row>
    <row r="818" spans="8:29" ht="14.25" x14ac:dyDescent="0.45">
      <c r="H818" s="12"/>
      <c r="AB818"/>
      <c r="AC818"/>
    </row>
    <row r="819" spans="8:29" ht="14.25" x14ac:dyDescent="0.45">
      <c r="H819" s="12"/>
      <c r="AB819"/>
      <c r="AC819"/>
    </row>
    <row r="820" spans="8:29" ht="14.25" x14ac:dyDescent="0.45">
      <c r="H820" s="12"/>
      <c r="AB820"/>
      <c r="AC820"/>
    </row>
    <row r="821" spans="8:29" ht="14.25" x14ac:dyDescent="0.45">
      <c r="H821" s="12"/>
      <c r="AB821"/>
      <c r="AC821"/>
    </row>
    <row r="822" spans="8:29" ht="14.25" x14ac:dyDescent="0.45">
      <c r="H822" s="12"/>
      <c r="L822" s="13"/>
      <c r="AB822"/>
      <c r="AC822"/>
    </row>
    <row r="823" spans="8:29" ht="14.25" x14ac:dyDescent="0.45">
      <c r="H823" s="12"/>
      <c r="AB823"/>
      <c r="AC823"/>
    </row>
    <row r="824" spans="8:29" ht="14.25" x14ac:dyDescent="0.45">
      <c r="H824" s="12"/>
      <c r="AB824"/>
      <c r="AC824"/>
    </row>
    <row r="825" spans="8:29" ht="14.25" x14ac:dyDescent="0.45">
      <c r="H825" s="12"/>
      <c r="AB825"/>
      <c r="AC825"/>
    </row>
    <row r="826" spans="8:29" ht="14.25" x14ac:dyDescent="0.45">
      <c r="H826" s="12"/>
      <c r="AB826"/>
      <c r="AC826"/>
    </row>
    <row r="827" spans="8:29" ht="14.25" x14ac:dyDescent="0.45">
      <c r="H827" s="12"/>
      <c r="AB827"/>
      <c r="AC827"/>
    </row>
    <row r="828" spans="8:29" ht="14.25" x14ac:dyDescent="0.45">
      <c r="H828" s="12"/>
      <c r="AB828"/>
      <c r="AC828"/>
    </row>
    <row r="829" spans="8:29" ht="14.25" x14ac:dyDescent="0.45">
      <c r="H829" s="12"/>
      <c r="AB829"/>
      <c r="AC829"/>
    </row>
    <row r="830" spans="8:29" ht="14.25" x14ac:dyDescent="0.45">
      <c r="H830" s="12"/>
      <c r="AB830"/>
      <c r="AC830"/>
    </row>
    <row r="831" spans="8:29" ht="14.25" x14ac:dyDescent="0.45">
      <c r="H831" s="12"/>
      <c r="AB831"/>
      <c r="AC831"/>
    </row>
    <row r="832" spans="8:29" ht="14.25" x14ac:dyDescent="0.45">
      <c r="H832" s="12"/>
      <c r="L832" s="13"/>
      <c r="AB832"/>
      <c r="AC832"/>
    </row>
    <row r="833" spans="8:29" ht="14.25" x14ac:dyDescent="0.45">
      <c r="H833" s="12"/>
      <c r="AB833"/>
      <c r="AC833"/>
    </row>
    <row r="834" spans="8:29" ht="14.25" x14ac:dyDescent="0.45">
      <c r="H834" s="12"/>
      <c r="AB834"/>
      <c r="AC834"/>
    </row>
    <row r="835" spans="8:29" ht="14.25" x14ac:dyDescent="0.45">
      <c r="H835" s="12"/>
      <c r="AB835"/>
      <c r="AC835"/>
    </row>
    <row r="836" spans="8:29" ht="14.25" x14ac:dyDescent="0.45">
      <c r="H836" s="12"/>
      <c r="AB836"/>
      <c r="AC836"/>
    </row>
    <row r="837" spans="8:29" ht="14.25" x14ac:dyDescent="0.45">
      <c r="H837" s="12"/>
      <c r="AB837"/>
      <c r="AC837"/>
    </row>
    <row r="838" spans="8:29" ht="14.25" x14ac:dyDescent="0.45">
      <c r="H838" s="12"/>
      <c r="AB838"/>
      <c r="AC838"/>
    </row>
    <row r="839" spans="8:29" ht="14.25" x14ac:dyDescent="0.45">
      <c r="H839" s="12"/>
      <c r="AB839"/>
      <c r="AC839"/>
    </row>
    <row r="840" spans="8:29" ht="14.25" x14ac:dyDescent="0.45">
      <c r="H840" s="12"/>
      <c r="AB840"/>
      <c r="AC840"/>
    </row>
    <row r="841" spans="8:29" ht="14.25" x14ac:dyDescent="0.45">
      <c r="H841" s="12"/>
      <c r="AB841"/>
      <c r="AC841"/>
    </row>
    <row r="842" spans="8:29" ht="14.25" x14ac:dyDescent="0.45">
      <c r="H842" s="12"/>
      <c r="AB842"/>
      <c r="AC842"/>
    </row>
    <row r="843" spans="8:29" ht="14.25" x14ac:dyDescent="0.45">
      <c r="H843" s="12"/>
      <c r="AB843"/>
      <c r="AC843"/>
    </row>
    <row r="844" spans="8:29" ht="14.25" x14ac:dyDescent="0.45">
      <c r="H844" s="12"/>
      <c r="AB844"/>
      <c r="AC844"/>
    </row>
    <row r="845" spans="8:29" ht="14.25" x14ac:dyDescent="0.45">
      <c r="H845" s="12"/>
      <c r="AB845"/>
      <c r="AC845"/>
    </row>
    <row r="846" spans="8:29" ht="14.25" x14ac:dyDescent="0.45">
      <c r="H846" s="12"/>
      <c r="AB846"/>
      <c r="AC846"/>
    </row>
    <row r="847" spans="8:29" ht="14.25" x14ac:dyDescent="0.45">
      <c r="H847" s="12"/>
      <c r="AB847"/>
      <c r="AC847"/>
    </row>
    <row r="848" spans="8:29" ht="14.25" x14ac:dyDescent="0.45">
      <c r="H848" s="12"/>
      <c r="L848" s="13"/>
      <c r="AB848"/>
      <c r="AC848"/>
    </row>
    <row r="849" spans="8:29" ht="14.25" x14ac:dyDescent="0.45">
      <c r="H849" s="12"/>
      <c r="AB849"/>
      <c r="AC849"/>
    </row>
    <row r="850" spans="8:29" ht="14.25" x14ac:dyDescent="0.45">
      <c r="H850" s="12"/>
      <c r="L850" s="13"/>
      <c r="AB850"/>
      <c r="AC850"/>
    </row>
    <row r="851" spans="8:29" ht="14.25" x14ac:dyDescent="0.45">
      <c r="H851" s="12"/>
      <c r="AB851"/>
      <c r="AC851"/>
    </row>
    <row r="852" spans="8:29" ht="14.25" x14ac:dyDescent="0.45">
      <c r="H852" s="12"/>
      <c r="AB852"/>
      <c r="AC852"/>
    </row>
    <row r="853" spans="8:29" ht="14.25" x14ac:dyDescent="0.45">
      <c r="H853" s="12"/>
      <c r="L853" s="13"/>
      <c r="AB853"/>
      <c r="AC853"/>
    </row>
    <row r="854" spans="8:29" ht="14.25" x14ac:dyDescent="0.45">
      <c r="H854" s="12"/>
      <c r="AB854"/>
      <c r="AC854"/>
    </row>
    <row r="855" spans="8:29" ht="14.25" x14ac:dyDescent="0.45">
      <c r="H855" s="12"/>
      <c r="AB855"/>
      <c r="AC855"/>
    </row>
    <row r="856" spans="8:29" ht="14.25" x14ac:dyDescent="0.45">
      <c r="H856" s="12"/>
      <c r="L856" s="13"/>
      <c r="AB856"/>
      <c r="AC856"/>
    </row>
    <row r="857" spans="8:29" ht="14.25" x14ac:dyDescent="0.45">
      <c r="H857" s="12"/>
      <c r="AB857"/>
      <c r="AC857"/>
    </row>
    <row r="858" spans="8:29" ht="14.25" x14ac:dyDescent="0.45">
      <c r="H858" s="12"/>
      <c r="AB858"/>
      <c r="AC858"/>
    </row>
    <row r="859" spans="8:29" ht="14.25" x14ac:dyDescent="0.45">
      <c r="H859" s="12"/>
      <c r="AB859"/>
      <c r="AC859"/>
    </row>
    <row r="860" spans="8:29" ht="14.25" x14ac:dyDescent="0.45">
      <c r="H860" s="12"/>
      <c r="AB860"/>
      <c r="AC860"/>
    </row>
    <row r="861" spans="8:29" ht="14.25" x14ac:dyDescent="0.45">
      <c r="H861" s="12"/>
      <c r="AB861"/>
      <c r="AC861"/>
    </row>
    <row r="862" spans="8:29" ht="14.25" x14ac:dyDescent="0.45">
      <c r="H862" s="12"/>
      <c r="AB862"/>
      <c r="AC862"/>
    </row>
    <row r="863" spans="8:29" ht="14.25" x14ac:dyDescent="0.45">
      <c r="H863" s="12"/>
      <c r="L863" s="13"/>
      <c r="AB863"/>
      <c r="AC863"/>
    </row>
    <row r="864" spans="8:29" ht="14.25" x14ac:dyDescent="0.45">
      <c r="H864" s="12"/>
      <c r="AB864"/>
      <c r="AC864"/>
    </row>
    <row r="865" spans="8:29" ht="14.25" x14ac:dyDescent="0.45">
      <c r="H865" s="12"/>
      <c r="AB865"/>
      <c r="AC865"/>
    </row>
    <row r="866" spans="8:29" ht="14.25" x14ac:dyDescent="0.45">
      <c r="H866" s="12"/>
      <c r="AB866"/>
      <c r="AC866"/>
    </row>
    <row r="867" spans="8:29" ht="14.25" x14ac:dyDescent="0.45">
      <c r="H867" s="12"/>
      <c r="L867" s="13"/>
      <c r="AB867"/>
      <c r="AC867"/>
    </row>
    <row r="868" spans="8:29" ht="14.25" x14ac:dyDescent="0.45">
      <c r="H868" s="12"/>
      <c r="AB868"/>
      <c r="AC868"/>
    </row>
    <row r="869" spans="8:29" ht="14.25" x14ac:dyDescent="0.45">
      <c r="H869" s="12"/>
      <c r="AB869"/>
      <c r="AC869"/>
    </row>
    <row r="870" spans="8:29" ht="14.25" x14ac:dyDescent="0.45">
      <c r="H870" s="12"/>
      <c r="L870" s="13"/>
      <c r="AB870"/>
      <c r="AC870"/>
    </row>
    <row r="871" spans="8:29" ht="14.25" x14ac:dyDescent="0.45">
      <c r="H871" s="12"/>
      <c r="L871" s="13"/>
      <c r="AB871"/>
      <c r="AC871"/>
    </row>
    <row r="872" spans="8:29" ht="14.25" x14ac:dyDescent="0.45">
      <c r="H872" s="12"/>
      <c r="AB872"/>
      <c r="AC872"/>
    </row>
    <row r="873" spans="8:29" ht="14.25" x14ac:dyDescent="0.45">
      <c r="H873" s="12"/>
      <c r="AB873"/>
      <c r="AC873"/>
    </row>
    <row r="874" spans="8:29" ht="14.25" x14ac:dyDescent="0.45">
      <c r="H874" s="12"/>
      <c r="L874" s="13"/>
      <c r="AB874"/>
      <c r="AC874"/>
    </row>
    <row r="875" spans="8:29" ht="14.25" x14ac:dyDescent="0.45">
      <c r="H875" s="12"/>
      <c r="AB875"/>
      <c r="AC875"/>
    </row>
    <row r="876" spans="8:29" ht="14.25" x14ac:dyDescent="0.45">
      <c r="H876" s="12"/>
      <c r="AB876"/>
      <c r="AC876"/>
    </row>
    <row r="877" spans="8:29" ht="14.25" x14ac:dyDescent="0.45">
      <c r="H877" s="12"/>
      <c r="AB877"/>
      <c r="AC877"/>
    </row>
    <row r="878" spans="8:29" ht="14.25" x14ac:dyDescent="0.45">
      <c r="H878" s="12"/>
      <c r="L878" s="13"/>
      <c r="AB878"/>
      <c r="AC878"/>
    </row>
    <row r="879" spans="8:29" ht="14.25" x14ac:dyDescent="0.45">
      <c r="H879" s="12"/>
      <c r="L879" s="13"/>
      <c r="AB879"/>
      <c r="AC879"/>
    </row>
    <row r="880" spans="8:29" ht="14.25" x14ac:dyDescent="0.45">
      <c r="H880" s="12"/>
      <c r="L880" s="13"/>
      <c r="AB880"/>
      <c r="AC880"/>
    </row>
    <row r="881" spans="8:29" ht="14.25" x14ac:dyDescent="0.45">
      <c r="H881" s="12"/>
      <c r="AB881"/>
      <c r="AC881"/>
    </row>
    <row r="882" spans="8:29" ht="14.25" x14ac:dyDescent="0.45">
      <c r="H882" s="12"/>
      <c r="L882" s="13"/>
      <c r="AB882"/>
      <c r="AC882"/>
    </row>
    <row r="883" spans="8:29" ht="14.25" x14ac:dyDescent="0.45">
      <c r="H883" s="12"/>
      <c r="AB883"/>
      <c r="AC883"/>
    </row>
    <row r="884" spans="8:29" ht="14.25" x14ac:dyDescent="0.45">
      <c r="H884" s="12"/>
      <c r="AB884"/>
      <c r="AC884"/>
    </row>
    <row r="885" spans="8:29" ht="14.25" x14ac:dyDescent="0.45">
      <c r="H885" s="12"/>
      <c r="AB885"/>
      <c r="AC885"/>
    </row>
    <row r="886" spans="8:29" ht="14.25" x14ac:dyDescent="0.45">
      <c r="H886" s="12"/>
      <c r="AB886"/>
      <c r="AC886"/>
    </row>
    <row r="887" spans="8:29" ht="14.25" x14ac:dyDescent="0.45">
      <c r="H887" s="12"/>
      <c r="AB887"/>
      <c r="AC887"/>
    </row>
    <row r="888" spans="8:29" ht="14.25" x14ac:dyDescent="0.45">
      <c r="H888" s="12"/>
      <c r="AB888"/>
      <c r="AC888"/>
    </row>
    <row r="889" spans="8:29" ht="14.25" x14ac:dyDescent="0.45">
      <c r="H889" s="12"/>
      <c r="AB889"/>
      <c r="AC889"/>
    </row>
    <row r="890" spans="8:29" ht="14.25" x14ac:dyDescent="0.45">
      <c r="H890" s="12"/>
      <c r="AB890"/>
      <c r="AC890"/>
    </row>
    <row r="891" spans="8:29" ht="14.25" x14ac:dyDescent="0.45">
      <c r="H891" s="12"/>
      <c r="L891" s="13"/>
      <c r="AB891"/>
      <c r="AC891"/>
    </row>
    <row r="892" spans="8:29" ht="14.25" x14ac:dyDescent="0.45">
      <c r="H892" s="12"/>
      <c r="AB892"/>
      <c r="AC892"/>
    </row>
    <row r="893" spans="8:29" ht="14.25" x14ac:dyDescent="0.45">
      <c r="H893" s="12"/>
      <c r="L893" s="13"/>
      <c r="AB893"/>
      <c r="AC893"/>
    </row>
    <row r="894" spans="8:29" ht="14.25" x14ac:dyDescent="0.45">
      <c r="H894" s="12"/>
      <c r="AB894"/>
      <c r="AC894"/>
    </row>
    <row r="895" spans="8:29" ht="14.25" x14ac:dyDescent="0.45">
      <c r="H895" s="12"/>
      <c r="L895" s="13"/>
      <c r="AB895"/>
      <c r="AC895"/>
    </row>
    <row r="896" spans="8:29" ht="14.25" x14ac:dyDescent="0.45">
      <c r="H896" s="12"/>
      <c r="L896" s="13"/>
      <c r="AB896"/>
      <c r="AC896"/>
    </row>
    <row r="897" spans="8:29" ht="14.25" x14ac:dyDescent="0.45">
      <c r="H897" s="12"/>
      <c r="L897" s="13"/>
      <c r="AB897"/>
      <c r="AC897"/>
    </row>
    <row r="898" spans="8:29" ht="14.25" x14ac:dyDescent="0.45">
      <c r="H898" s="12"/>
      <c r="L898" s="13"/>
      <c r="AB898"/>
      <c r="AC898"/>
    </row>
    <row r="899" spans="8:29" ht="14.25" x14ac:dyDescent="0.45">
      <c r="H899" s="12"/>
      <c r="AB899"/>
      <c r="AC899"/>
    </row>
    <row r="900" spans="8:29" ht="14.25" x14ac:dyDescent="0.45">
      <c r="H900" s="12"/>
      <c r="AB900"/>
      <c r="AC900"/>
    </row>
    <row r="901" spans="8:29" ht="14.25" x14ac:dyDescent="0.45">
      <c r="H901" s="12"/>
      <c r="AB901"/>
      <c r="AC901"/>
    </row>
    <row r="902" spans="8:29" ht="14.25" x14ac:dyDescent="0.45">
      <c r="H902" s="12"/>
      <c r="AB902"/>
      <c r="AC902"/>
    </row>
    <row r="903" spans="8:29" ht="14.25" x14ac:dyDescent="0.45">
      <c r="H903" s="12"/>
      <c r="AB903"/>
      <c r="AC903"/>
    </row>
    <row r="904" spans="8:29" ht="14.25" x14ac:dyDescent="0.45">
      <c r="H904" s="12"/>
      <c r="AB904"/>
      <c r="AC904"/>
    </row>
    <row r="905" spans="8:29" ht="14.25" x14ac:dyDescent="0.45">
      <c r="H905" s="12"/>
      <c r="AB905"/>
      <c r="AC905"/>
    </row>
    <row r="906" spans="8:29" ht="14.25" x14ac:dyDescent="0.45">
      <c r="H906" s="12"/>
      <c r="AB906"/>
      <c r="AC906"/>
    </row>
    <row r="907" spans="8:29" ht="14.25" x14ac:dyDescent="0.45">
      <c r="H907" s="12"/>
      <c r="AB907"/>
      <c r="AC907"/>
    </row>
    <row r="908" spans="8:29" ht="14.25" x14ac:dyDescent="0.45">
      <c r="H908" s="12"/>
      <c r="AB908"/>
      <c r="AC908"/>
    </row>
    <row r="909" spans="8:29" ht="14.25" x14ac:dyDescent="0.45">
      <c r="H909" s="12"/>
      <c r="AB909"/>
      <c r="AC909"/>
    </row>
    <row r="910" spans="8:29" ht="14.25" x14ac:dyDescent="0.45">
      <c r="H910" s="12"/>
      <c r="AB910"/>
      <c r="AC910"/>
    </row>
    <row r="911" spans="8:29" ht="14.25" x14ac:dyDescent="0.45">
      <c r="H911" s="12"/>
      <c r="AB911"/>
      <c r="AC911"/>
    </row>
    <row r="912" spans="8:29" ht="14.25" x14ac:dyDescent="0.45">
      <c r="H912" s="12"/>
      <c r="AB912"/>
      <c r="AC912"/>
    </row>
    <row r="913" spans="8:29" ht="14.25" x14ac:dyDescent="0.45">
      <c r="H913" s="12"/>
      <c r="L913" s="13"/>
      <c r="AB913"/>
      <c r="AC913"/>
    </row>
    <row r="914" spans="8:29" ht="14.25" x14ac:dyDescent="0.45">
      <c r="H914" s="12"/>
      <c r="L914" s="13"/>
      <c r="AB914"/>
      <c r="AC914"/>
    </row>
    <row r="915" spans="8:29" ht="14.25" x14ac:dyDescent="0.45">
      <c r="H915" s="12"/>
      <c r="L915" s="13"/>
      <c r="AB915"/>
      <c r="AC915"/>
    </row>
    <row r="916" spans="8:29" ht="14.25" x14ac:dyDescent="0.45">
      <c r="H916" s="12"/>
      <c r="AB916"/>
      <c r="AC916"/>
    </row>
    <row r="917" spans="8:29" ht="14.25" x14ac:dyDescent="0.45">
      <c r="H917" s="12"/>
      <c r="AB917"/>
      <c r="AC917"/>
    </row>
    <row r="918" spans="8:29" ht="14.25" x14ac:dyDescent="0.45">
      <c r="H918" s="12"/>
      <c r="L918" s="13"/>
      <c r="AB918"/>
      <c r="AC918"/>
    </row>
    <row r="919" spans="8:29" ht="14.25" x14ac:dyDescent="0.45">
      <c r="H919" s="12"/>
      <c r="AB919"/>
      <c r="AC919"/>
    </row>
    <row r="920" spans="8:29" ht="14.25" x14ac:dyDescent="0.45">
      <c r="H920" s="12"/>
      <c r="L920" s="13"/>
      <c r="AB920"/>
      <c r="AC920"/>
    </row>
    <row r="921" spans="8:29" ht="14.25" x14ac:dyDescent="0.45">
      <c r="H921" s="12"/>
      <c r="AB921"/>
      <c r="AC921"/>
    </row>
    <row r="922" spans="8:29" ht="14.25" x14ac:dyDescent="0.45">
      <c r="H922" s="12"/>
      <c r="AB922"/>
      <c r="AC922"/>
    </row>
    <row r="923" spans="8:29" ht="14.25" x14ac:dyDescent="0.45">
      <c r="H923" s="12"/>
      <c r="AB923"/>
      <c r="AC923"/>
    </row>
    <row r="924" spans="8:29" ht="14.25" x14ac:dyDescent="0.45">
      <c r="H924" s="12"/>
      <c r="AB924"/>
      <c r="AC924"/>
    </row>
    <row r="925" spans="8:29" ht="14.25" x14ac:dyDescent="0.45">
      <c r="H925" s="12"/>
      <c r="L925" s="13"/>
      <c r="AB925"/>
      <c r="AC925"/>
    </row>
    <row r="926" spans="8:29" ht="14.25" x14ac:dyDescent="0.45">
      <c r="H926" s="12"/>
      <c r="L926" s="13"/>
      <c r="AB926"/>
      <c r="AC926"/>
    </row>
    <row r="927" spans="8:29" ht="14.25" x14ac:dyDescent="0.45">
      <c r="H927" s="12"/>
      <c r="AB927"/>
      <c r="AC927"/>
    </row>
    <row r="928" spans="8:29" ht="14.25" x14ac:dyDescent="0.45">
      <c r="H928" s="12"/>
      <c r="AB928"/>
      <c r="AC928"/>
    </row>
    <row r="929" spans="8:29" ht="14.25" x14ac:dyDescent="0.45">
      <c r="H929" s="12"/>
      <c r="AB929"/>
      <c r="AC929"/>
    </row>
    <row r="930" spans="8:29" ht="14.25" x14ac:dyDescent="0.45">
      <c r="H930" s="12"/>
      <c r="AB930"/>
      <c r="AC930"/>
    </row>
    <row r="931" spans="8:29" ht="14.25" x14ac:dyDescent="0.45">
      <c r="H931" s="12"/>
      <c r="AB931"/>
      <c r="AC931"/>
    </row>
    <row r="932" spans="8:29" ht="14.25" x14ac:dyDescent="0.45">
      <c r="H932" s="12"/>
      <c r="AB932"/>
      <c r="AC932"/>
    </row>
    <row r="933" spans="8:29" ht="14.25" x14ac:dyDescent="0.45">
      <c r="H933" s="12"/>
      <c r="AB933"/>
      <c r="AC933"/>
    </row>
    <row r="934" spans="8:29" ht="14.25" x14ac:dyDescent="0.45">
      <c r="H934" s="12"/>
      <c r="AB934"/>
      <c r="AC934"/>
    </row>
    <row r="935" spans="8:29" ht="14.25" x14ac:dyDescent="0.45">
      <c r="H935" s="12"/>
      <c r="AB935"/>
      <c r="AC935"/>
    </row>
    <row r="936" spans="8:29" ht="14.25" x14ac:dyDescent="0.45">
      <c r="H936" s="12"/>
      <c r="AB936"/>
      <c r="AC936"/>
    </row>
    <row r="937" spans="8:29" ht="14.25" x14ac:dyDescent="0.45">
      <c r="H937" s="12"/>
      <c r="AB937"/>
      <c r="AC937"/>
    </row>
    <row r="938" spans="8:29" ht="14.25" x14ac:dyDescent="0.45">
      <c r="H938" s="12"/>
      <c r="AB938"/>
      <c r="AC938"/>
    </row>
    <row r="939" spans="8:29" ht="14.25" x14ac:dyDescent="0.45">
      <c r="H939" s="12"/>
      <c r="AB939"/>
      <c r="AC939"/>
    </row>
    <row r="940" spans="8:29" ht="14.25" x14ac:dyDescent="0.45">
      <c r="H940" s="12"/>
      <c r="AB940"/>
      <c r="AC940"/>
    </row>
    <row r="941" spans="8:29" ht="14.25" x14ac:dyDescent="0.45">
      <c r="H941" s="12"/>
      <c r="AB941"/>
      <c r="AC941"/>
    </row>
    <row r="942" spans="8:29" ht="14.25" x14ac:dyDescent="0.45">
      <c r="H942" s="12"/>
      <c r="AB942"/>
      <c r="AC942"/>
    </row>
    <row r="943" spans="8:29" ht="14.25" x14ac:dyDescent="0.45">
      <c r="H943" s="12"/>
      <c r="L943" s="13"/>
      <c r="AB943"/>
      <c r="AC943"/>
    </row>
    <row r="944" spans="8:29" ht="14.25" x14ac:dyDescent="0.45">
      <c r="H944" s="12"/>
      <c r="AB944"/>
      <c r="AC944"/>
    </row>
    <row r="945" spans="8:29" ht="14.25" x14ac:dyDescent="0.45">
      <c r="H945" s="12"/>
      <c r="AB945"/>
      <c r="AC945"/>
    </row>
    <row r="946" spans="8:29" ht="14.25" x14ac:dyDescent="0.45">
      <c r="H946" s="12"/>
      <c r="L946" s="13"/>
      <c r="AB946"/>
      <c r="AC946"/>
    </row>
    <row r="947" spans="8:29" ht="14.25" x14ac:dyDescent="0.45">
      <c r="H947" s="12"/>
      <c r="AB947"/>
      <c r="AC947"/>
    </row>
    <row r="948" spans="8:29" ht="14.25" x14ac:dyDescent="0.45">
      <c r="H948" s="12"/>
      <c r="AB948"/>
      <c r="AC948"/>
    </row>
    <row r="949" spans="8:29" ht="14.25" x14ac:dyDescent="0.45">
      <c r="H949" s="12"/>
      <c r="AB949"/>
      <c r="AC949"/>
    </row>
    <row r="950" spans="8:29" ht="14.25" x14ac:dyDescent="0.45">
      <c r="H950" s="12"/>
      <c r="AB950"/>
      <c r="AC950"/>
    </row>
    <row r="951" spans="8:29" ht="14.25" x14ac:dyDescent="0.45">
      <c r="H951" s="12"/>
      <c r="AB951"/>
      <c r="AC951"/>
    </row>
    <row r="952" spans="8:29" ht="14.25" x14ac:dyDescent="0.45">
      <c r="H952" s="12"/>
      <c r="AB952"/>
      <c r="AC952"/>
    </row>
    <row r="953" spans="8:29" ht="14.25" x14ac:dyDescent="0.45">
      <c r="H953" s="12"/>
      <c r="L953" s="13"/>
      <c r="AB953"/>
      <c r="AC953"/>
    </row>
    <row r="954" spans="8:29" ht="14.25" x14ac:dyDescent="0.45">
      <c r="H954" s="12"/>
      <c r="AB954"/>
      <c r="AC954"/>
    </row>
    <row r="955" spans="8:29" ht="14.25" x14ac:dyDescent="0.45">
      <c r="H955" s="12"/>
      <c r="AB955"/>
      <c r="AC955"/>
    </row>
    <row r="956" spans="8:29" ht="14.25" x14ac:dyDescent="0.45">
      <c r="H956" s="12"/>
      <c r="AB956"/>
      <c r="AC956"/>
    </row>
    <row r="957" spans="8:29" ht="14.25" x14ac:dyDescent="0.45">
      <c r="H957" s="12"/>
      <c r="AB957"/>
      <c r="AC957"/>
    </row>
    <row r="958" spans="8:29" ht="14.25" x14ac:dyDescent="0.45">
      <c r="H958" s="12"/>
      <c r="AB958"/>
      <c r="AC958"/>
    </row>
    <row r="959" spans="8:29" ht="14.25" x14ac:dyDescent="0.45">
      <c r="H959" s="12"/>
      <c r="AB959"/>
      <c r="AC959"/>
    </row>
    <row r="960" spans="8:29" ht="14.25" x14ac:dyDescent="0.45">
      <c r="H960" s="12"/>
      <c r="AB960"/>
      <c r="AC960"/>
    </row>
    <row r="961" spans="8:29" ht="14.25" x14ac:dyDescent="0.45">
      <c r="H961" s="12"/>
      <c r="AB961"/>
      <c r="AC961"/>
    </row>
    <row r="962" spans="8:29" ht="14.25" x14ac:dyDescent="0.45">
      <c r="H962" s="12"/>
      <c r="L962" s="13"/>
      <c r="AB962"/>
      <c r="AC962"/>
    </row>
    <row r="963" spans="8:29" ht="14.25" x14ac:dyDescent="0.45">
      <c r="H963" s="12"/>
      <c r="AB963"/>
      <c r="AC963"/>
    </row>
    <row r="964" spans="8:29" ht="14.25" x14ac:dyDescent="0.45">
      <c r="H964" s="12"/>
      <c r="AB964"/>
      <c r="AC964"/>
    </row>
    <row r="965" spans="8:29" ht="14.25" x14ac:dyDescent="0.45">
      <c r="H965" s="12"/>
      <c r="L965" s="13"/>
      <c r="AB965"/>
      <c r="AC965"/>
    </row>
    <row r="966" spans="8:29" ht="14.25" x14ac:dyDescent="0.45">
      <c r="H966" s="12"/>
      <c r="L966" s="13"/>
      <c r="AB966"/>
      <c r="AC966"/>
    </row>
    <row r="967" spans="8:29" ht="14.25" x14ac:dyDescent="0.45">
      <c r="H967" s="12"/>
      <c r="AB967"/>
      <c r="AC967"/>
    </row>
    <row r="968" spans="8:29" ht="14.25" x14ac:dyDescent="0.45">
      <c r="H968" s="12"/>
      <c r="AB968"/>
      <c r="AC968"/>
    </row>
    <row r="969" spans="8:29" ht="14.25" x14ac:dyDescent="0.45">
      <c r="H969" s="12"/>
      <c r="AB969"/>
      <c r="AC969"/>
    </row>
    <row r="970" spans="8:29" ht="14.25" x14ac:dyDescent="0.45">
      <c r="H970" s="12"/>
      <c r="AB970"/>
      <c r="AC970"/>
    </row>
    <row r="971" spans="8:29" ht="14.25" x14ac:dyDescent="0.45">
      <c r="H971" s="12"/>
      <c r="AB971"/>
      <c r="AC971"/>
    </row>
    <row r="972" spans="8:29" ht="14.25" x14ac:dyDescent="0.45">
      <c r="H972" s="12"/>
      <c r="AB972"/>
      <c r="AC972"/>
    </row>
    <row r="973" spans="8:29" ht="14.25" x14ac:dyDescent="0.45">
      <c r="H973" s="12"/>
      <c r="AB973"/>
      <c r="AC973"/>
    </row>
    <row r="974" spans="8:29" ht="14.25" x14ac:dyDescent="0.45">
      <c r="H974" s="12"/>
      <c r="AB974"/>
      <c r="AC974"/>
    </row>
    <row r="975" spans="8:29" ht="14.25" x14ac:dyDescent="0.45">
      <c r="H975" s="12"/>
      <c r="AB975"/>
      <c r="AC975"/>
    </row>
    <row r="976" spans="8:29" ht="14.25" x14ac:dyDescent="0.45">
      <c r="H976" s="12"/>
      <c r="AB976"/>
      <c r="AC976"/>
    </row>
    <row r="977" spans="8:29" ht="14.25" x14ac:dyDescent="0.45">
      <c r="H977" s="12"/>
      <c r="AB977"/>
      <c r="AC977"/>
    </row>
    <row r="978" spans="8:29" ht="14.25" x14ac:dyDescent="0.45">
      <c r="H978" s="12"/>
      <c r="AB978"/>
      <c r="AC978"/>
    </row>
    <row r="979" spans="8:29" ht="14.25" x14ac:dyDescent="0.45">
      <c r="H979" s="12"/>
      <c r="AB979"/>
      <c r="AC979"/>
    </row>
    <row r="980" spans="8:29" ht="14.25" x14ac:dyDescent="0.45">
      <c r="H980" s="12"/>
      <c r="AB980"/>
      <c r="AC980"/>
    </row>
    <row r="981" spans="8:29" ht="14.25" x14ac:dyDescent="0.45">
      <c r="H981" s="12"/>
      <c r="AB981"/>
      <c r="AC981"/>
    </row>
    <row r="982" spans="8:29" ht="14.25" x14ac:dyDescent="0.45">
      <c r="H982" s="12"/>
      <c r="L982" s="13"/>
      <c r="AB982"/>
      <c r="AC982"/>
    </row>
    <row r="983" spans="8:29" ht="14.25" x14ac:dyDescent="0.45">
      <c r="H983" s="12"/>
      <c r="AB983"/>
      <c r="AC983"/>
    </row>
    <row r="984" spans="8:29" ht="14.25" x14ac:dyDescent="0.45">
      <c r="H984" s="12"/>
      <c r="AB984"/>
      <c r="AC984"/>
    </row>
    <row r="985" spans="8:29" ht="14.25" x14ac:dyDescent="0.45">
      <c r="H985" s="12"/>
      <c r="L985" s="13"/>
      <c r="AB985"/>
      <c r="AC985"/>
    </row>
    <row r="986" spans="8:29" ht="14.25" x14ac:dyDescent="0.45">
      <c r="H986" s="12"/>
      <c r="L986" s="13"/>
      <c r="AB986"/>
      <c r="AC986"/>
    </row>
    <row r="987" spans="8:29" ht="14.25" x14ac:dyDescent="0.45">
      <c r="H987" s="12"/>
      <c r="L987" s="13"/>
      <c r="AB987"/>
      <c r="AC987"/>
    </row>
    <row r="988" spans="8:29" ht="14.25" x14ac:dyDescent="0.45">
      <c r="H988" s="12"/>
      <c r="AB988"/>
      <c r="AC988"/>
    </row>
    <row r="989" spans="8:29" ht="14.25" x14ac:dyDescent="0.45">
      <c r="H989" s="12"/>
      <c r="L989" s="13"/>
      <c r="AB989"/>
      <c r="AC989"/>
    </row>
    <row r="990" spans="8:29" ht="14.25" x14ac:dyDescent="0.45">
      <c r="H990" s="12"/>
      <c r="AB990"/>
      <c r="AC990"/>
    </row>
    <row r="991" spans="8:29" ht="14.25" x14ac:dyDescent="0.45">
      <c r="H991" s="12"/>
      <c r="AB991"/>
      <c r="AC991"/>
    </row>
    <row r="992" spans="8:29" ht="14.25" x14ac:dyDescent="0.45">
      <c r="H992" s="12"/>
      <c r="L992" s="13"/>
      <c r="AB992"/>
      <c r="AC992"/>
    </row>
    <row r="993" spans="8:29" ht="14.25" x14ac:dyDescent="0.45">
      <c r="H993" s="12"/>
      <c r="AB993"/>
      <c r="AC993"/>
    </row>
    <row r="994" spans="8:29" ht="14.25" x14ac:dyDescent="0.45">
      <c r="H994" s="12"/>
      <c r="AB994"/>
      <c r="AC994"/>
    </row>
    <row r="995" spans="8:29" ht="14.25" x14ac:dyDescent="0.45">
      <c r="H995" s="12"/>
      <c r="AB995"/>
      <c r="AC995"/>
    </row>
    <row r="996" spans="8:29" ht="14.25" x14ac:dyDescent="0.45">
      <c r="H996" s="12"/>
      <c r="AB996"/>
      <c r="AC996"/>
    </row>
    <row r="997" spans="8:29" ht="14.25" x14ac:dyDescent="0.45">
      <c r="H997" s="12"/>
      <c r="AB997"/>
      <c r="AC997"/>
    </row>
    <row r="998" spans="8:29" ht="14.25" x14ac:dyDescent="0.45">
      <c r="H998" s="12"/>
      <c r="AB998"/>
      <c r="AC998"/>
    </row>
    <row r="999" spans="8:29" ht="14.25" x14ac:dyDescent="0.45">
      <c r="H999" s="12"/>
      <c r="L999" s="13"/>
      <c r="AB999"/>
      <c r="AC999"/>
    </row>
    <row r="1000" spans="8:29" ht="14.25" x14ac:dyDescent="0.45">
      <c r="H1000" s="12"/>
      <c r="AB1000"/>
      <c r="AC1000"/>
    </row>
    <row r="1001" spans="8:29" ht="14.25" x14ac:dyDescent="0.45">
      <c r="H1001" s="12"/>
      <c r="AB1001"/>
      <c r="AC1001"/>
    </row>
    <row r="1002" spans="8:29" ht="14.25" x14ac:dyDescent="0.45">
      <c r="H1002" s="12"/>
      <c r="L1002" s="13"/>
      <c r="AB1002"/>
      <c r="AC1002"/>
    </row>
    <row r="1003" spans="8:29" ht="14.25" x14ac:dyDescent="0.45">
      <c r="H1003" s="12"/>
      <c r="AB1003"/>
      <c r="AC1003"/>
    </row>
    <row r="1004" spans="8:29" ht="14.25" x14ac:dyDescent="0.45">
      <c r="H1004" s="12"/>
      <c r="AB1004"/>
      <c r="AC1004"/>
    </row>
    <row r="1005" spans="8:29" ht="14.25" x14ac:dyDescent="0.45">
      <c r="H1005" s="12"/>
      <c r="AB1005"/>
      <c r="AC1005"/>
    </row>
    <row r="1006" spans="8:29" ht="14.25" x14ac:dyDescent="0.45">
      <c r="H1006" s="12"/>
      <c r="L1006" s="13"/>
      <c r="AB1006"/>
      <c r="AC1006"/>
    </row>
    <row r="1007" spans="8:29" ht="14.25" x14ac:dyDescent="0.45">
      <c r="H1007" s="12"/>
      <c r="AB1007"/>
      <c r="AC1007"/>
    </row>
    <row r="1008" spans="8:29" ht="14.25" x14ac:dyDescent="0.45">
      <c r="H1008" s="12"/>
      <c r="L1008" s="13"/>
      <c r="AB1008"/>
      <c r="AC1008"/>
    </row>
    <row r="1009" spans="8:29" ht="14.25" x14ac:dyDescent="0.45">
      <c r="H1009" s="12"/>
      <c r="L1009" s="13"/>
      <c r="AB1009"/>
      <c r="AC1009"/>
    </row>
    <row r="1010" spans="8:29" ht="14.25" x14ac:dyDescent="0.45">
      <c r="H1010" s="12"/>
      <c r="AB1010"/>
      <c r="AC1010"/>
    </row>
    <row r="1011" spans="8:29" ht="14.25" x14ac:dyDescent="0.45">
      <c r="H1011" s="12"/>
      <c r="AB1011"/>
      <c r="AC1011"/>
    </row>
    <row r="1012" spans="8:29" ht="14.25" x14ac:dyDescent="0.45">
      <c r="H1012" s="12"/>
      <c r="L1012" s="13"/>
      <c r="AB1012"/>
      <c r="AC1012"/>
    </row>
    <row r="1013" spans="8:29" ht="14.25" x14ac:dyDescent="0.45">
      <c r="H1013" s="12"/>
      <c r="L1013" s="13"/>
      <c r="AB1013"/>
      <c r="AC1013"/>
    </row>
    <row r="1014" spans="8:29" ht="14.25" x14ac:dyDescent="0.45">
      <c r="H1014" s="12"/>
      <c r="L1014" s="13"/>
      <c r="AB1014"/>
      <c r="AC1014"/>
    </row>
    <row r="1015" spans="8:29" ht="14.25" x14ac:dyDescent="0.45">
      <c r="H1015" s="12"/>
      <c r="L1015" s="13"/>
      <c r="AB1015"/>
      <c r="AC1015"/>
    </row>
    <row r="1016" spans="8:29" ht="14.25" x14ac:dyDescent="0.45">
      <c r="H1016" s="12"/>
      <c r="AB1016"/>
      <c r="AC1016"/>
    </row>
    <row r="1017" spans="8:29" ht="14.25" x14ac:dyDescent="0.45">
      <c r="H1017" s="12"/>
      <c r="AB1017"/>
      <c r="AC1017"/>
    </row>
    <row r="1018" spans="8:29" ht="14.25" x14ac:dyDescent="0.45">
      <c r="H1018" s="12"/>
      <c r="AB1018"/>
      <c r="AC1018"/>
    </row>
    <row r="1019" spans="8:29" ht="14.25" x14ac:dyDescent="0.45">
      <c r="H1019" s="12"/>
      <c r="AB1019"/>
      <c r="AC1019"/>
    </row>
    <row r="1020" spans="8:29" ht="14.25" x14ac:dyDescent="0.45">
      <c r="H1020" s="12"/>
      <c r="AB1020"/>
      <c r="AC1020"/>
    </row>
    <row r="1021" spans="8:29" ht="14.25" x14ac:dyDescent="0.45">
      <c r="H1021" s="12"/>
      <c r="AB1021"/>
      <c r="AC1021"/>
    </row>
    <row r="1022" spans="8:29" ht="14.25" x14ac:dyDescent="0.45">
      <c r="H1022" s="12"/>
      <c r="AB1022"/>
      <c r="AC1022"/>
    </row>
    <row r="1023" spans="8:29" ht="14.25" x14ac:dyDescent="0.45">
      <c r="H1023" s="12"/>
      <c r="L1023" s="13"/>
      <c r="AB1023"/>
      <c r="AC1023"/>
    </row>
    <row r="1024" spans="8:29" ht="14.25" x14ac:dyDescent="0.45">
      <c r="H1024" s="12"/>
      <c r="AB1024"/>
      <c r="AC1024"/>
    </row>
    <row r="1025" spans="8:29" ht="14.25" x14ac:dyDescent="0.45">
      <c r="H1025" s="12"/>
      <c r="AB1025"/>
      <c r="AC1025"/>
    </row>
    <row r="1026" spans="8:29" ht="14.25" x14ac:dyDescent="0.45">
      <c r="H1026" s="12"/>
      <c r="L1026" s="13"/>
      <c r="AB1026"/>
      <c r="AC1026"/>
    </row>
    <row r="1027" spans="8:29" ht="14.25" x14ac:dyDescent="0.45">
      <c r="H1027" s="12"/>
      <c r="L1027" s="13"/>
      <c r="AB1027"/>
      <c r="AC1027"/>
    </row>
    <row r="1028" spans="8:29" ht="14.25" x14ac:dyDescent="0.45">
      <c r="H1028" s="12"/>
      <c r="L1028" s="13"/>
      <c r="AB1028"/>
      <c r="AC1028"/>
    </row>
    <row r="1029" spans="8:29" ht="14.25" x14ac:dyDescent="0.45">
      <c r="H1029" s="12"/>
      <c r="AB1029"/>
      <c r="AC1029"/>
    </row>
    <row r="1030" spans="8:29" ht="14.25" x14ac:dyDescent="0.45">
      <c r="H1030" s="12"/>
      <c r="AB1030"/>
      <c r="AC1030"/>
    </row>
    <row r="1031" spans="8:29" ht="14.25" x14ac:dyDescent="0.45">
      <c r="H1031" s="12"/>
      <c r="AB1031"/>
      <c r="AC1031"/>
    </row>
    <row r="1032" spans="8:29" ht="14.25" x14ac:dyDescent="0.45">
      <c r="H1032" s="12"/>
      <c r="L1032" s="13"/>
      <c r="AB1032"/>
      <c r="AC1032"/>
    </row>
    <row r="1033" spans="8:29" ht="14.25" x14ac:dyDescent="0.45">
      <c r="H1033" s="12"/>
      <c r="L1033" s="13"/>
      <c r="AB1033"/>
      <c r="AC1033"/>
    </row>
    <row r="1034" spans="8:29" ht="14.25" x14ac:dyDescent="0.45">
      <c r="H1034" s="12"/>
      <c r="AB1034"/>
      <c r="AC1034"/>
    </row>
    <row r="1035" spans="8:29" ht="14.25" x14ac:dyDescent="0.45">
      <c r="H1035" s="12"/>
      <c r="AB1035"/>
      <c r="AC1035"/>
    </row>
    <row r="1036" spans="8:29" ht="14.25" x14ac:dyDescent="0.45">
      <c r="H1036" s="12"/>
      <c r="L1036" s="13"/>
      <c r="AB1036"/>
      <c r="AC1036"/>
    </row>
    <row r="1037" spans="8:29" ht="14.25" x14ac:dyDescent="0.45">
      <c r="H1037" s="12"/>
      <c r="AB1037"/>
      <c r="AC1037"/>
    </row>
    <row r="1038" spans="8:29" ht="14.25" x14ac:dyDescent="0.45">
      <c r="H1038" s="12"/>
      <c r="L1038" s="13"/>
      <c r="AB1038"/>
      <c r="AC1038"/>
    </row>
    <row r="1039" spans="8:29" ht="14.25" x14ac:dyDescent="0.45">
      <c r="H1039" s="12"/>
      <c r="AB1039"/>
      <c r="AC1039"/>
    </row>
    <row r="1040" spans="8:29" ht="14.25" x14ac:dyDescent="0.45">
      <c r="H1040" s="12"/>
      <c r="AB1040"/>
      <c r="AC1040"/>
    </row>
    <row r="1041" spans="8:29" ht="14.25" x14ac:dyDescent="0.45">
      <c r="H1041" s="12"/>
      <c r="AB1041"/>
      <c r="AC1041"/>
    </row>
    <row r="1042" spans="8:29" ht="14.25" x14ac:dyDescent="0.45">
      <c r="H1042" s="12"/>
      <c r="AB1042"/>
      <c r="AC1042"/>
    </row>
    <row r="1043" spans="8:29" ht="14.25" x14ac:dyDescent="0.45">
      <c r="H1043" s="12"/>
      <c r="AB1043"/>
      <c r="AC1043"/>
    </row>
    <row r="1044" spans="8:29" ht="14.25" x14ac:dyDescent="0.45">
      <c r="H1044" s="12"/>
      <c r="AB1044"/>
      <c r="AC1044"/>
    </row>
    <row r="1045" spans="8:29" ht="14.25" x14ac:dyDescent="0.45">
      <c r="H1045" s="12"/>
      <c r="AB1045"/>
      <c r="AC1045"/>
    </row>
    <row r="1046" spans="8:29" ht="14.25" x14ac:dyDescent="0.45">
      <c r="H1046" s="12"/>
      <c r="AB1046"/>
      <c r="AC1046"/>
    </row>
    <row r="1047" spans="8:29" ht="14.25" x14ac:dyDescent="0.45">
      <c r="H1047" s="12"/>
      <c r="AB1047"/>
      <c r="AC1047"/>
    </row>
    <row r="1048" spans="8:29" ht="14.25" x14ac:dyDescent="0.45">
      <c r="H1048" s="12"/>
      <c r="AB1048"/>
      <c r="AC1048"/>
    </row>
    <row r="1049" spans="8:29" ht="14.25" x14ac:dyDescent="0.45">
      <c r="H1049" s="12"/>
      <c r="AB1049"/>
      <c r="AC1049"/>
    </row>
    <row r="1050" spans="8:29" ht="14.25" x14ac:dyDescent="0.45">
      <c r="H1050" s="12"/>
      <c r="AB1050"/>
      <c r="AC1050"/>
    </row>
    <row r="1051" spans="8:29" ht="14.25" x14ac:dyDescent="0.45">
      <c r="H1051" s="12"/>
      <c r="AB1051"/>
      <c r="AC1051"/>
    </row>
    <row r="1052" spans="8:29" ht="14.25" x14ac:dyDescent="0.45">
      <c r="H1052" s="12"/>
      <c r="AB1052"/>
      <c r="AC1052"/>
    </row>
    <row r="1053" spans="8:29" ht="14.25" x14ac:dyDescent="0.45">
      <c r="H1053" s="12"/>
      <c r="AB1053"/>
      <c r="AC1053"/>
    </row>
    <row r="1054" spans="8:29" ht="14.25" x14ac:dyDescent="0.45">
      <c r="H1054" s="12"/>
      <c r="AB1054"/>
      <c r="AC1054"/>
    </row>
    <row r="1055" spans="8:29" ht="14.25" x14ac:dyDescent="0.45">
      <c r="H1055" s="12"/>
      <c r="AB1055"/>
      <c r="AC1055"/>
    </row>
    <row r="1056" spans="8:29" ht="14.25" x14ac:dyDescent="0.45">
      <c r="H1056" s="12"/>
      <c r="AB1056"/>
      <c r="AC1056"/>
    </row>
    <row r="1057" spans="8:29" ht="14.25" x14ac:dyDescent="0.45">
      <c r="H1057" s="12"/>
      <c r="AB1057"/>
      <c r="AC1057"/>
    </row>
    <row r="1058" spans="8:29" ht="14.25" x14ac:dyDescent="0.45">
      <c r="H1058" s="12"/>
      <c r="AB1058"/>
      <c r="AC1058"/>
    </row>
    <row r="1059" spans="8:29" ht="14.25" x14ac:dyDescent="0.45">
      <c r="H1059" s="12"/>
      <c r="AB1059"/>
      <c r="AC1059"/>
    </row>
    <row r="1060" spans="8:29" ht="14.25" x14ac:dyDescent="0.45">
      <c r="H1060" s="12"/>
      <c r="AB1060"/>
      <c r="AC1060"/>
    </row>
    <row r="1061" spans="8:29" ht="14.25" x14ac:dyDescent="0.45">
      <c r="H1061" s="12"/>
      <c r="AB1061"/>
      <c r="AC1061"/>
    </row>
    <row r="1062" spans="8:29" ht="14.25" x14ac:dyDescent="0.45">
      <c r="H1062" s="12"/>
      <c r="AB1062"/>
      <c r="AC1062"/>
    </row>
    <row r="1063" spans="8:29" ht="14.25" x14ac:dyDescent="0.45">
      <c r="H1063" s="12"/>
      <c r="AB1063"/>
      <c r="AC1063"/>
    </row>
    <row r="1064" spans="8:29" ht="14.25" x14ac:dyDescent="0.45">
      <c r="H1064" s="12"/>
      <c r="L1064" s="13"/>
      <c r="AB1064"/>
      <c r="AC1064"/>
    </row>
    <row r="1065" spans="8:29" ht="14.25" x14ac:dyDescent="0.45">
      <c r="H1065" s="12"/>
      <c r="AB1065"/>
      <c r="AC1065"/>
    </row>
    <row r="1066" spans="8:29" ht="14.25" x14ac:dyDescent="0.45">
      <c r="H1066" s="12"/>
      <c r="AB1066"/>
      <c r="AC1066"/>
    </row>
    <row r="1067" spans="8:29" ht="14.25" x14ac:dyDescent="0.45">
      <c r="H1067" s="12"/>
      <c r="L1067" s="13"/>
      <c r="AB1067"/>
      <c r="AC1067"/>
    </row>
    <row r="1068" spans="8:29" ht="14.25" x14ac:dyDescent="0.45">
      <c r="H1068" s="12"/>
      <c r="L1068" s="13"/>
      <c r="AB1068"/>
      <c r="AC1068"/>
    </row>
    <row r="1069" spans="8:29" ht="14.25" x14ac:dyDescent="0.45">
      <c r="H1069" s="12"/>
      <c r="L1069" s="13"/>
      <c r="AB1069"/>
      <c r="AC1069"/>
    </row>
    <row r="1070" spans="8:29" ht="14.25" x14ac:dyDescent="0.45">
      <c r="H1070" s="12"/>
      <c r="L1070" s="13"/>
      <c r="AB1070"/>
      <c r="AC1070"/>
    </row>
    <row r="1071" spans="8:29" ht="14.25" x14ac:dyDescent="0.45">
      <c r="H1071" s="12"/>
      <c r="AB1071"/>
      <c r="AC1071"/>
    </row>
    <row r="1072" spans="8:29" ht="14.25" x14ac:dyDescent="0.45">
      <c r="H1072" s="12"/>
      <c r="AB1072"/>
      <c r="AC1072"/>
    </row>
    <row r="1073" spans="8:29" ht="14.25" x14ac:dyDescent="0.45">
      <c r="H1073" s="12"/>
      <c r="AB1073"/>
      <c r="AC1073"/>
    </row>
    <row r="1074" spans="8:29" ht="14.25" x14ac:dyDescent="0.45">
      <c r="H1074" s="12"/>
      <c r="AB1074"/>
      <c r="AC1074"/>
    </row>
    <row r="1075" spans="8:29" ht="14.25" x14ac:dyDescent="0.45">
      <c r="H1075" s="12"/>
      <c r="L1075" s="13"/>
      <c r="AB1075"/>
      <c r="AC1075"/>
    </row>
    <row r="1076" spans="8:29" ht="14.25" x14ac:dyDescent="0.45">
      <c r="H1076" s="12"/>
      <c r="L1076" s="13"/>
      <c r="AB1076"/>
      <c r="AC1076"/>
    </row>
    <row r="1077" spans="8:29" ht="14.25" x14ac:dyDescent="0.45">
      <c r="H1077" s="12"/>
      <c r="AB1077"/>
      <c r="AC1077"/>
    </row>
    <row r="1078" spans="8:29" ht="14.25" x14ac:dyDescent="0.45">
      <c r="H1078" s="12"/>
      <c r="AB1078"/>
      <c r="AC1078"/>
    </row>
    <row r="1079" spans="8:29" ht="14.25" x14ac:dyDescent="0.45">
      <c r="H1079" s="12"/>
      <c r="AB1079"/>
      <c r="AC1079"/>
    </row>
    <row r="1080" spans="8:29" ht="14.25" x14ac:dyDescent="0.45">
      <c r="H1080" s="12"/>
      <c r="AB1080"/>
      <c r="AC1080"/>
    </row>
    <row r="1081" spans="8:29" ht="14.25" x14ac:dyDescent="0.45">
      <c r="H1081" s="12"/>
      <c r="AB1081"/>
      <c r="AC1081"/>
    </row>
    <row r="1082" spans="8:29" ht="14.25" x14ac:dyDescent="0.45">
      <c r="H1082" s="12"/>
      <c r="AB1082"/>
      <c r="AC1082"/>
    </row>
    <row r="1083" spans="8:29" ht="14.25" x14ac:dyDescent="0.45">
      <c r="H1083" s="12"/>
      <c r="AB1083"/>
      <c r="AC1083"/>
    </row>
    <row r="1084" spans="8:29" ht="14.25" x14ac:dyDescent="0.45">
      <c r="H1084" s="12"/>
      <c r="AB1084"/>
      <c r="AC1084"/>
    </row>
    <row r="1085" spans="8:29" ht="14.25" x14ac:dyDescent="0.45">
      <c r="H1085" s="12"/>
      <c r="AB1085"/>
      <c r="AC1085"/>
    </row>
    <row r="1086" spans="8:29" ht="14.25" x14ac:dyDescent="0.45">
      <c r="H1086" s="12"/>
      <c r="AB1086"/>
      <c r="AC1086"/>
    </row>
    <row r="1087" spans="8:29" ht="14.25" x14ac:dyDescent="0.45">
      <c r="H1087" s="12"/>
      <c r="AB1087"/>
      <c r="AC1087"/>
    </row>
    <row r="1088" spans="8:29" ht="14.25" x14ac:dyDescent="0.45">
      <c r="H1088" s="12"/>
      <c r="AB1088"/>
      <c r="AC1088"/>
    </row>
    <row r="1089" spans="8:29" ht="14.25" x14ac:dyDescent="0.45">
      <c r="H1089" s="12"/>
      <c r="L1089" s="13"/>
      <c r="AB1089"/>
      <c r="AC1089"/>
    </row>
    <row r="1090" spans="8:29" ht="14.25" x14ac:dyDescent="0.45">
      <c r="H1090" s="12"/>
      <c r="AB1090"/>
      <c r="AC1090"/>
    </row>
    <row r="1091" spans="8:29" ht="14.25" x14ac:dyDescent="0.45">
      <c r="H1091" s="12"/>
      <c r="AB1091"/>
      <c r="AC1091"/>
    </row>
    <row r="1092" spans="8:29" ht="14.25" x14ac:dyDescent="0.45">
      <c r="H1092" s="12"/>
      <c r="AB1092"/>
      <c r="AC1092"/>
    </row>
    <row r="1093" spans="8:29" ht="14.25" x14ac:dyDescent="0.45">
      <c r="H1093" s="12"/>
      <c r="L1093" s="13"/>
      <c r="AB1093"/>
      <c r="AC1093"/>
    </row>
    <row r="1094" spans="8:29" ht="14.25" x14ac:dyDescent="0.45">
      <c r="H1094" s="12"/>
      <c r="AB1094"/>
      <c r="AC1094"/>
    </row>
    <row r="1095" spans="8:29" ht="14.25" x14ac:dyDescent="0.45">
      <c r="H1095" s="12"/>
      <c r="L1095" s="13"/>
      <c r="AB1095"/>
      <c r="AC1095"/>
    </row>
    <row r="1096" spans="8:29" ht="14.25" x14ac:dyDescent="0.45">
      <c r="H1096" s="12"/>
      <c r="AB1096"/>
      <c r="AC1096"/>
    </row>
    <row r="1097" spans="8:29" ht="14.25" x14ac:dyDescent="0.45">
      <c r="H1097" s="12"/>
      <c r="L1097" s="13"/>
      <c r="AB1097"/>
      <c r="AC1097"/>
    </row>
    <row r="1098" spans="8:29" ht="14.25" x14ac:dyDescent="0.45">
      <c r="H1098" s="12"/>
      <c r="AB1098"/>
      <c r="AC1098"/>
    </row>
    <row r="1099" spans="8:29" ht="14.25" x14ac:dyDescent="0.45">
      <c r="H1099" s="12"/>
      <c r="L1099" s="13"/>
      <c r="AB1099"/>
      <c r="AC1099"/>
    </row>
    <row r="1100" spans="8:29" ht="14.25" x14ac:dyDescent="0.45">
      <c r="H1100" s="12"/>
      <c r="AB1100"/>
      <c r="AC1100"/>
    </row>
    <row r="1101" spans="8:29" ht="14.25" x14ac:dyDescent="0.45">
      <c r="H1101" s="12"/>
      <c r="AB1101"/>
      <c r="AC1101"/>
    </row>
    <row r="1102" spans="8:29" ht="14.25" x14ac:dyDescent="0.45">
      <c r="H1102" s="12"/>
      <c r="AB1102"/>
      <c r="AC1102"/>
    </row>
    <row r="1103" spans="8:29" ht="14.25" x14ac:dyDescent="0.45">
      <c r="H1103" s="12"/>
      <c r="AB1103"/>
      <c r="AC1103"/>
    </row>
    <row r="1104" spans="8:29" ht="14.25" x14ac:dyDescent="0.45">
      <c r="H1104" s="12"/>
      <c r="L1104" s="13"/>
      <c r="AB1104"/>
      <c r="AC1104"/>
    </row>
    <row r="1105" spans="8:29" ht="14.25" x14ac:dyDescent="0.45">
      <c r="H1105" s="12"/>
      <c r="L1105" s="13"/>
      <c r="AB1105"/>
      <c r="AC1105"/>
    </row>
    <row r="1106" spans="8:29" ht="14.25" x14ac:dyDescent="0.45">
      <c r="H1106" s="12"/>
      <c r="L1106" s="13"/>
      <c r="AB1106"/>
      <c r="AC1106"/>
    </row>
    <row r="1107" spans="8:29" ht="14.25" x14ac:dyDescent="0.45">
      <c r="H1107" s="12"/>
      <c r="L1107" s="13"/>
      <c r="AB1107"/>
      <c r="AC1107"/>
    </row>
    <row r="1108" spans="8:29" ht="14.25" x14ac:dyDescent="0.45">
      <c r="H1108" s="12"/>
      <c r="L1108" s="13"/>
      <c r="AB1108"/>
      <c r="AC1108"/>
    </row>
    <row r="1109" spans="8:29" ht="14.25" x14ac:dyDescent="0.45">
      <c r="H1109" s="12"/>
      <c r="AB1109"/>
      <c r="AC1109"/>
    </row>
    <row r="1110" spans="8:29" ht="14.25" x14ac:dyDescent="0.45">
      <c r="H1110" s="12"/>
      <c r="AB1110"/>
      <c r="AC1110"/>
    </row>
    <row r="1111" spans="8:29" ht="14.25" x14ac:dyDescent="0.45">
      <c r="H1111" s="12"/>
      <c r="L1111" s="13"/>
      <c r="AB1111"/>
      <c r="AC1111"/>
    </row>
    <row r="1112" spans="8:29" ht="14.25" x14ac:dyDescent="0.45">
      <c r="H1112" s="12"/>
      <c r="L1112" s="13"/>
      <c r="AB1112"/>
      <c r="AC1112"/>
    </row>
    <row r="1113" spans="8:29" ht="14.25" x14ac:dyDescent="0.45">
      <c r="H1113" s="12"/>
      <c r="AB1113"/>
      <c r="AC1113"/>
    </row>
    <row r="1114" spans="8:29" ht="14.25" x14ac:dyDescent="0.45">
      <c r="H1114" s="12"/>
      <c r="L1114" s="13"/>
      <c r="AB1114"/>
      <c r="AC1114"/>
    </row>
    <row r="1115" spans="8:29" ht="14.25" x14ac:dyDescent="0.45">
      <c r="H1115" s="12"/>
      <c r="AB1115"/>
      <c r="AC1115"/>
    </row>
    <row r="1116" spans="8:29" ht="14.25" x14ac:dyDescent="0.45">
      <c r="H1116" s="12"/>
      <c r="AB1116"/>
      <c r="AC1116"/>
    </row>
    <row r="1117" spans="8:29" ht="14.25" x14ac:dyDescent="0.45">
      <c r="H1117" s="12"/>
      <c r="L1117" s="13"/>
      <c r="AB1117"/>
      <c r="AC1117"/>
    </row>
    <row r="1118" spans="8:29" ht="14.25" x14ac:dyDescent="0.45">
      <c r="H1118" s="12"/>
      <c r="L1118" s="13"/>
      <c r="AB1118"/>
      <c r="AC1118"/>
    </row>
    <row r="1119" spans="8:29" ht="14.25" x14ac:dyDescent="0.45">
      <c r="H1119" s="12"/>
      <c r="L1119" s="13"/>
      <c r="AB1119"/>
      <c r="AC1119"/>
    </row>
    <row r="1120" spans="8:29" ht="14.25" x14ac:dyDescent="0.45">
      <c r="H1120" s="12"/>
      <c r="L1120" s="13"/>
      <c r="AB1120"/>
      <c r="AC1120"/>
    </row>
    <row r="1121" spans="8:29" ht="14.25" x14ac:dyDescent="0.45">
      <c r="H1121" s="12"/>
      <c r="L1121" s="13"/>
      <c r="AB1121"/>
      <c r="AC1121"/>
    </row>
    <row r="1122" spans="8:29" ht="14.25" x14ac:dyDescent="0.45">
      <c r="H1122" s="12"/>
      <c r="L1122" s="13"/>
      <c r="AB1122"/>
      <c r="AC1122"/>
    </row>
    <row r="1123" spans="8:29" ht="14.25" x14ac:dyDescent="0.45">
      <c r="H1123" s="12"/>
      <c r="L1123" s="13"/>
      <c r="AB1123"/>
      <c r="AC1123"/>
    </row>
    <row r="1124" spans="8:29" ht="14.25" x14ac:dyDescent="0.45">
      <c r="H1124" s="12"/>
      <c r="L1124" s="13"/>
      <c r="AB1124"/>
      <c r="AC1124"/>
    </row>
    <row r="1125" spans="8:29" ht="14.25" x14ac:dyDescent="0.45">
      <c r="H1125" s="12"/>
      <c r="L1125" s="13"/>
      <c r="AB1125"/>
      <c r="AC1125"/>
    </row>
    <row r="1126" spans="8:29" ht="14.25" x14ac:dyDescent="0.45">
      <c r="H1126" s="12"/>
      <c r="AB1126"/>
      <c r="AC1126"/>
    </row>
    <row r="1127" spans="8:29" ht="14.25" x14ac:dyDescent="0.45">
      <c r="H1127" s="12"/>
      <c r="L1127" s="13"/>
      <c r="AB1127"/>
      <c r="AC1127"/>
    </row>
    <row r="1128" spans="8:29" ht="14.25" x14ac:dyDescent="0.45">
      <c r="H1128" s="12"/>
      <c r="AB1128"/>
      <c r="AC1128"/>
    </row>
    <row r="1129" spans="8:29" ht="14.25" x14ac:dyDescent="0.45">
      <c r="H1129" s="12"/>
      <c r="AB1129"/>
      <c r="AC1129"/>
    </row>
    <row r="1130" spans="8:29" ht="14.25" x14ac:dyDescent="0.45">
      <c r="H1130" s="12"/>
      <c r="L1130" s="13"/>
      <c r="AB1130"/>
      <c r="AC1130"/>
    </row>
    <row r="1131" spans="8:29" ht="14.25" x14ac:dyDescent="0.45">
      <c r="H1131" s="12"/>
      <c r="AB1131"/>
      <c r="AC1131"/>
    </row>
    <row r="1132" spans="8:29" ht="14.25" x14ac:dyDescent="0.45">
      <c r="H1132" s="12"/>
      <c r="AB1132"/>
      <c r="AC1132"/>
    </row>
    <row r="1133" spans="8:29" ht="14.25" x14ac:dyDescent="0.45">
      <c r="H1133" s="12"/>
      <c r="L1133" s="13"/>
      <c r="AB1133"/>
      <c r="AC1133"/>
    </row>
    <row r="1134" spans="8:29" ht="14.25" x14ac:dyDescent="0.45">
      <c r="H1134" s="12"/>
      <c r="L1134" s="13"/>
      <c r="AB1134"/>
      <c r="AC1134"/>
    </row>
    <row r="1135" spans="8:29" ht="14.25" x14ac:dyDescent="0.45">
      <c r="H1135" s="12"/>
      <c r="AB1135"/>
      <c r="AC1135"/>
    </row>
    <row r="1136" spans="8:29" ht="14.25" x14ac:dyDescent="0.45">
      <c r="H1136" s="12"/>
      <c r="L1136" s="13"/>
      <c r="AB1136"/>
      <c r="AC1136"/>
    </row>
    <row r="1137" spans="8:29" ht="14.25" x14ac:dyDescent="0.45">
      <c r="H1137" s="12"/>
      <c r="L1137" s="13"/>
      <c r="AB1137"/>
      <c r="AC1137"/>
    </row>
    <row r="1138" spans="8:29" ht="14.25" x14ac:dyDescent="0.45">
      <c r="H1138" s="12"/>
      <c r="L1138" s="13"/>
      <c r="AB1138"/>
      <c r="AC1138"/>
    </row>
    <row r="1139" spans="8:29" ht="14.25" x14ac:dyDescent="0.45">
      <c r="H1139" s="12"/>
      <c r="L1139" s="13"/>
      <c r="AB1139"/>
      <c r="AC1139"/>
    </row>
    <row r="1140" spans="8:29" ht="14.25" x14ac:dyDescent="0.45">
      <c r="H1140" s="12"/>
      <c r="AB1140"/>
      <c r="AC1140"/>
    </row>
    <row r="1141" spans="8:29" ht="14.25" x14ac:dyDescent="0.45">
      <c r="H1141" s="12"/>
      <c r="AB1141"/>
      <c r="AC1141"/>
    </row>
    <row r="1142" spans="8:29" ht="14.25" x14ac:dyDescent="0.45">
      <c r="H1142" s="12"/>
      <c r="L1142" s="13"/>
      <c r="AB1142"/>
      <c r="AC1142"/>
    </row>
    <row r="1143" spans="8:29" ht="14.25" x14ac:dyDescent="0.45">
      <c r="H1143" s="12"/>
      <c r="AB1143"/>
      <c r="AC1143"/>
    </row>
    <row r="1144" spans="8:29" ht="14.25" x14ac:dyDescent="0.45">
      <c r="H1144" s="12"/>
      <c r="L1144" s="13"/>
      <c r="AB1144"/>
      <c r="AC1144"/>
    </row>
    <row r="1145" spans="8:29" ht="14.25" x14ac:dyDescent="0.45">
      <c r="H1145" s="12"/>
      <c r="AB1145"/>
      <c r="AC1145"/>
    </row>
    <row r="1146" spans="8:29" ht="14.25" x14ac:dyDescent="0.45">
      <c r="H1146" s="12"/>
      <c r="AB1146"/>
      <c r="AC1146"/>
    </row>
    <row r="1147" spans="8:29" ht="14.25" x14ac:dyDescent="0.45">
      <c r="H1147" s="12"/>
      <c r="L1147" s="13"/>
      <c r="AB1147"/>
      <c r="AC1147"/>
    </row>
    <row r="1148" spans="8:29" ht="14.25" x14ac:dyDescent="0.45">
      <c r="H1148" s="12"/>
      <c r="AB1148"/>
      <c r="AC1148"/>
    </row>
    <row r="1149" spans="8:29" ht="14.25" x14ac:dyDescent="0.45">
      <c r="H1149" s="12"/>
      <c r="AB1149"/>
      <c r="AC1149"/>
    </row>
    <row r="1150" spans="8:29" ht="14.25" x14ac:dyDescent="0.45">
      <c r="H1150" s="12"/>
      <c r="L1150" s="13"/>
      <c r="AB1150"/>
      <c r="AC1150"/>
    </row>
    <row r="1151" spans="8:29" ht="14.25" x14ac:dyDescent="0.45">
      <c r="H1151" s="12"/>
      <c r="AB1151"/>
      <c r="AC1151"/>
    </row>
    <row r="1152" spans="8:29" ht="14.25" x14ac:dyDescent="0.45">
      <c r="H1152" s="12"/>
      <c r="AB1152"/>
      <c r="AC1152"/>
    </row>
    <row r="1153" spans="8:29" ht="14.25" x14ac:dyDescent="0.45">
      <c r="H1153" s="12"/>
      <c r="AB1153"/>
      <c r="AC1153"/>
    </row>
    <row r="1154" spans="8:29" ht="14.25" x14ac:dyDescent="0.45">
      <c r="H1154" s="12"/>
      <c r="AB1154"/>
      <c r="AC1154"/>
    </row>
    <row r="1155" spans="8:29" ht="14.25" x14ac:dyDescent="0.45">
      <c r="H1155" s="12"/>
      <c r="L1155" s="13"/>
      <c r="AB1155"/>
      <c r="AC1155"/>
    </row>
    <row r="1156" spans="8:29" ht="14.25" x14ac:dyDescent="0.45">
      <c r="H1156" s="12"/>
      <c r="L1156" s="13"/>
      <c r="AB1156"/>
      <c r="AC1156"/>
    </row>
    <row r="1157" spans="8:29" ht="14.25" x14ac:dyDescent="0.45">
      <c r="H1157" s="12"/>
      <c r="AB1157"/>
      <c r="AC1157"/>
    </row>
    <row r="1158" spans="8:29" ht="14.25" x14ac:dyDescent="0.45">
      <c r="H1158" s="12"/>
      <c r="AB1158"/>
      <c r="AC1158"/>
    </row>
    <row r="1159" spans="8:29" ht="14.25" x14ac:dyDescent="0.45">
      <c r="H1159" s="12"/>
      <c r="L1159" s="13"/>
      <c r="AB1159"/>
      <c r="AC1159"/>
    </row>
    <row r="1160" spans="8:29" ht="14.25" x14ac:dyDescent="0.45">
      <c r="H1160" s="12"/>
      <c r="AB1160"/>
      <c r="AC1160"/>
    </row>
    <row r="1161" spans="8:29" ht="14.25" x14ac:dyDescent="0.45">
      <c r="H1161" s="12"/>
      <c r="AB1161"/>
      <c r="AC1161"/>
    </row>
    <row r="1162" spans="8:29" ht="14.25" x14ac:dyDescent="0.45">
      <c r="H1162" s="12"/>
      <c r="AB1162"/>
      <c r="AC1162"/>
    </row>
    <row r="1163" spans="8:29" ht="14.25" x14ac:dyDescent="0.45">
      <c r="H1163" s="12"/>
      <c r="AB1163"/>
      <c r="AC1163"/>
    </row>
    <row r="1164" spans="8:29" ht="14.25" x14ac:dyDescent="0.45">
      <c r="H1164" s="12"/>
      <c r="AB1164"/>
      <c r="AC1164"/>
    </row>
    <row r="1165" spans="8:29" ht="14.25" x14ac:dyDescent="0.45">
      <c r="H1165" s="12"/>
      <c r="L1165" s="13"/>
      <c r="AB1165"/>
      <c r="AC1165"/>
    </row>
    <row r="1166" spans="8:29" ht="14.25" x14ac:dyDescent="0.45">
      <c r="H1166" s="12"/>
      <c r="AB1166"/>
      <c r="AC1166"/>
    </row>
    <row r="1167" spans="8:29" ht="14.25" x14ac:dyDescent="0.45">
      <c r="H1167" s="12"/>
      <c r="L1167" s="13"/>
      <c r="AB1167"/>
      <c r="AC1167"/>
    </row>
    <row r="1168" spans="8:29" ht="14.25" x14ac:dyDescent="0.45">
      <c r="H1168" s="12"/>
      <c r="L1168" s="13"/>
      <c r="AB1168"/>
      <c r="AC1168"/>
    </row>
    <row r="1169" spans="8:29" ht="14.25" x14ac:dyDescent="0.45">
      <c r="H1169" s="12"/>
      <c r="AB1169"/>
      <c r="AC1169"/>
    </row>
    <row r="1170" spans="8:29" ht="14.25" x14ac:dyDescent="0.45">
      <c r="H1170" s="12"/>
      <c r="AB1170"/>
      <c r="AC1170"/>
    </row>
    <row r="1171" spans="8:29" ht="14.25" x14ac:dyDescent="0.45">
      <c r="H1171" s="12"/>
      <c r="L1171" s="13"/>
      <c r="AB1171"/>
      <c r="AC1171"/>
    </row>
    <row r="1172" spans="8:29" ht="14.25" x14ac:dyDescent="0.45">
      <c r="H1172" s="12"/>
      <c r="L1172" s="13"/>
      <c r="AB1172"/>
      <c r="AC1172"/>
    </row>
    <row r="1173" spans="8:29" ht="14.25" x14ac:dyDescent="0.45">
      <c r="H1173" s="12"/>
      <c r="AB1173"/>
      <c r="AC1173"/>
    </row>
    <row r="1174" spans="8:29" ht="14.25" x14ac:dyDescent="0.45">
      <c r="H1174" s="12"/>
      <c r="AB1174"/>
      <c r="AC1174"/>
    </row>
    <row r="1175" spans="8:29" ht="14.25" x14ac:dyDescent="0.45">
      <c r="H1175" s="12"/>
      <c r="AB1175"/>
      <c r="AC1175"/>
    </row>
    <row r="1176" spans="8:29" ht="14.25" x14ac:dyDescent="0.45">
      <c r="H1176" s="12"/>
      <c r="AB1176"/>
      <c r="AC1176"/>
    </row>
    <row r="1177" spans="8:29" ht="14.25" x14ac:dyDescent="0.45">
      <c r="H1177" s="12"/>
      <c r="AB1177"/>
      <c r="AC1177"/>
    </row>
    <row r="1178" spans="8:29" ht="14.25" x14ac:dyDescent="0.45">
      <c r="H1178" s="12"/>
      <c r="AB1178"/>
      <c r="AC1178"/>
    </row>
    <row r="1179" spans="8:29" ht="14.25" x14ac:dyDescent="0.45">
      <c r="H1179" s="12"/>
      <c r="AB1179"/>
      <c r="AC1179"/>
    </row>
    <row r="1180" spans="8:29" ht="14.25" x14ac:dyDescent="0.45">
      <c r="H1180" s="12"/>
      <c r="AB1180"/>
      <c r="AC1180"/>
    </row>
    <row r="1181" spans="8:29" ht="14.25" x14ac:dyDescent="0.45">
      <c r="H1181" s="12"/>
      <c r="AB1181"/>
      <c r="AC1181"/>
    </row>
    <row r="1182" spans="8:29" ht="14.25" x14ac:dyDescent="0.45">
      <c r="H1182" s="12"/>
      <c r="AB1182"/>
      <c r="AC1182"/>
    </row>
    <row r="1183" spans="8:29" ht="14.25" x14ac:dyDescent="0.45">
      <c r="H1183" s="12"/>
      <c r="AB1183"/>
      <c r="AC1183"/>
    </row>
    <row r="1184" spans="8:29" ht="14.25" x14ac:dyDescent="0.45">
      <c r="H1184" s="12"/>
      <c r="AB1184"/>
      <c r="AC1184"/>
    </row>
    <row r="1185" spans="8:29" ht="14.25" x14ac:dyDescent="0.45">
      <c r="H1185" s="12"/>
      <c r="AB1185"/>
      <c r="AC1185"/>
    </row>
    <row r="1186" spans="8:29" ht="14.25" x14ac:dyDescent="0.45">
      <c r="H1186" s="12"/>
      <c r="AB1186"/>
      <c r="AC1186"/>
    </row>
    <row r="1187" spans="8:29" ht="14.25" x14ac:dyDescent="0.45">
      <c r="H1187" s="12"/>
      <c r="AB1187"/>
      <c r="AC1187"/>
    </row>
    <row r="1188" spans="8:29" ht="14.25" x14ac:dyDescent="0.45">
      <c r="H1188" s="12"/>
      <c r="AB1188"/>
      <c r="AC1188"/>
    </row>
    <row r="1189" spans="8:29" ht="14.25" x14ac:dyDescent="0.45">
      <c r="H1189" s="12"/>
      <c r="AB1189"/>
      <c r="AC1189"/>
    </row>
    <row r="1190" spans="8:29" ht="14.25" x14ac:dyDescent="0.45">
      <c r="H1190" s="12"/>
      <c r="AB1190"/>
      <c r="AC1190"/>
    </row>
    <row r="1191" spans="8:29" ht="14.25" x14ac:dyDescent="0.45">
      <c r="H1191" s="12"/>
      <c r="AB1191"/>
      <c r="AC1191"/>
    </row>
    <row r="1192" spans="8:29" ht="14.25" x14ac:dyDescent="0.45">
      <c r="H1192" s="12"/>
      <c r="AB1192"/>
      <c r="AC1192"/>
    </row>
    <row r="1193" spans="8:29" ht="14.25" x14ac:dyDescent="0.45">
      <c r="H1193" s="12"/>
      <c r="AB1193"/>
      <c r="AC1193"/>
    </row>
    <row r="1194" spans="8:29" ht="14.25" x14ac:dyDescent="0.45">
      <c r="H1194" s="12"/>
      <c r="AB1194"/>
      <c r="AC1194"/>
    </row>
    <row r="1195" spans="8:29" ht="14.25" x14ac:dyDescent="0.45">
      <c r="H1195" s="12"/>
      <c r="AB1195"/>
      <c r="AC1195"/>
    </row>
    <row r="1196" spans="8:29" ht="14.25" x14ac:dyDescent="0.45">
      <c r="H1196" s="12"/>
      <c r="AB1196"/>
      <c r="AC1196"/>
    </row>
    <row r="1197" spans="8:29" ht="14.25" x14ac:dyDescent="0.45">
      <c r="H1197" s="12"/>
      <c r="AB1197"/>
      <c r="AC1197"/>
    </row>
    <row r="1198" spans="8:29" ht="14.25" x14ac:dyDescent="0.45">
      <c r="H1198" s="12"/>
      <c r="AB1198"/>
      <c r="AC1198"/>
    </row>
    <row r="1199" spans="8:29" ht="14.25" x14ac:dyDescent="0.45">
      <c r="H1199" s="12"/>
      <c r="AB1199"/>
      <c r="AC1199"/>
    </row>
    <row r="1200" spans="8:29" ht="14.25" x14ac:dyDescent="0.45">
      <c r="H1200" s="12"/>
      <c r="AB1200"/>
      <c r="AC1200"/>
    </row>
    <row r="1201" spans="8:29" ht="14.25" x14ac:dyDescent="0.45">
      <c r="H1201" s="12"/>
      <c r="AB1201"/>
      <c r="AC1201"/>
    </row>
    <row r="1202" spans="8:29" ht="14.25" x14ac:dyDescent="0.45">
      <c r="H1202" s="12"/>
      <c r="AB1202"/>
      <c r="AC1202"/>
    </row>
    <row r="1203" spans="8:29" ht="14.25" x14ac:dyDescent="0.45">
      <c r="H1203" s="12"/>
      <c r="AB1203"/>
      <c r="AC1203"/>
    </row>
    <row r="1204" spans="8:29" ht="14.25" x14ac:dyDescent="0.45">
      <c r="H1204" s="12"/>
      <c r="AB1204"/>
      <c r="AC1204"/>
    </row>
    <row r="1205" spans="8:29" ht="14.25" x14ac:dyDescent="0.45">
      <c r="H1205" s="12"/>
      <c r="L1205" s="13"/>
      <c r="AB1205"/>
      <c r="AC1205"/>
    </row>
    <row r="1206" spans="8:29" ht="14.25" x14ac:dyDescent="0.45">
      <c r="H1206" s="12"/>
      <c r="L1206" s="13"/>
      <c r="AB1206"/>
      <c r="AC1206"/>
    </row>
    <row r="1207" spans="8:29" ht="14.25" x14ac:dyDescent="0.45">
      <c r="H1207" s="12"/>
      <c r="L1207" s="13"/>
      <c r="AB1207"/>
      <c r="AC1207"/>
    </row>
    <row r="1208" spans="8:29" ht="14.25" x14ac:dyDescent="0.45">
      <c r="H1208" s="12"/>
      <c r="L1208" s="13"/>
      <c r="AB1208"/>
      <c r="AC1208"/>
    </row>
    <row r="1209" spans="8:29" ht="14.25" x14ac:dyDescent="0.45">
      <c r="H1209" s="12"/>
      <c r="AB1209"/>
      <c r="AC1209"/>
    </row>
    <row r="1210" spans="8:29" ht="14.25" x14ac:dyDescent="0.45">
      <c r="H1210" s="12"/>
      <c r="L1210" s="13"/>
      <c r="AB1210"/>
      <c r="AC1210"/>
    </row>
    <row r="1211" spans="8:29" ht="14.25" x14ac:dyDescent="0.45">
      <c r="H1211" s="12"/>
      <c r="AB1211"/>
      <c r="AC1211"/>
    </row>
    <row r="1212" spans="8:29" ht="14.25" x14ac:dyDescent="0.45">
      <c r="H1212" s="12"/>
      <c r="AB1212"/>
      <c r="AC1212"/>
    </row>
    <row r="1213" spans="8:29" ht="14.25" x14ac:dyDescent="0.45">
      <c r="H1213" s="12"/>
      <c r="L1213" s="13"/>
      <c r="AB1213"/>
      <c r="AC1213"/>
    </row>
    <row r="1214" spans="8:29" ht="14.25" x14ac:dyDescent="0.45">
      <c r="H1214" s="12"/>
      <c r="L1214" s="13"/>
      <c r="AB1214"/>
      <c r="AC1214"/>
    </row>
    <row r="1215" spans="8:29" ht="14.25" x14ac:dyDescent="0.45">
      <c r="H1215" s="12"/>
      <c r="AB1215"/>
      <c r="AC1215"/>
    </row>
    <row r="1216" spans="8:29" ht="14.25" x14ac:dyDescent="0.45">
      <c r="H1216" s="12"/>
      <c r="AB1216"/>
      <c r="AC1216"/>
    </row>
    <row r="1217" spans="8:29" ht="14.25" x14ac:dyDescent="0.45">
      <c r="H1217" s="12"/>
      <c r="L1217" s="13"/>
      <c r="AB1217"/>
      <c r="AC1217"/>
    </row>
    <row r="1218" spans="8:29" ht="14.25" x14ac:dyDescent="0.45">
      <c r="H1218" s="12"/>
      <c r="AB1218"/>
      <c r="AC1218"/>
    </row>
    <row r="1219" spans="8:29" ht="14.25" x14ac:dyDescent="0.45">
      <c r="H1219" s="12"/>
      <c r="L1219" s="13"/>
      <c r="AB1219"/>
      <c r="AC1219"/>
    </row>
    <row r="1220" spans="8:29" ht="14.25" x14ac:dyDescent="0.45">
      <c r="H1220" s="12"/>
      <c r="AB1220"/>
      <c r="AC1220"/>
    </row>
    <row r="1221" spans="8:29" ht="14.25" x14ac:dyDescent="0.45">
      <c r="H1221" s="12"/>
      <c r="L1221" s="13"/>
      <c r="AB1221"/>
      <c r="AC1221"/>
    </row>
    <row r="1222" spans="8:29" ht="14.25" x14ac:dyDescent="0.45">
      <c r="H1222" s="12"/>
      <c r="AB1222"/>
      <c r="AC1222"/>
    </row>
    <row r="1223" spans="8:29" ht="14.25" x14ac:dyDescent="0.45">
      <c r="H1223" s="12"/>
      <c r="AB1223"/>
      <c r="AC1223"/>
    </row>
    <row r="1224" spans="8:29" ht="14.25" x14ac:dyDescent="0.45">
      <c r="H1224" s="12"/>
      <c r="AB1224"/>
      <c r="AC1224"/>
    </row>
    <row r="1225" spans="8:29" ht="14.25" x14ac:dyDescent="0.45">
      <c r="H1225" s="12"/>
      <c r="AB1225"/>
      <c r="AC1225"/>
    </row>
    <row r="1226" spans="8:29" ht="14.25" x14ac:dyDescent="0.45">
      <c r="H1226" s="12"/>
      <c r="AB1226"/>
      <c r="AC1226"/>
    </row>
    <row r="1227" spans="8:29" ht="14.25" x14ac:dyDescent="0.45">
      <c r="H1227" s="12"/>
      <c r="AB1227"/>
      <c r="AC1227"/>
    </row>
    <row r="1228" spans="8:29" ht="14.25" x14ac:dyDescent="0.45">
      <c r="H1228" s="12"/>
      <c r="AB1228"/>
      <c r="AC1228"/>
    </row>
    <row r="1229" spans="8:29" ht="14.25" x14ac:dyDescent="0.45">
      <c r="H1229" s="12"/>
      <c r="AB1229"/>
      <c r="AC1229"/>
    </row>
    <row r="1230" spans="8:29" ht="14.25" x14ac:dyDescent="0.45">
      <c r="H1230" s="12"/>
      <c r="AB1230"/>
      <c r="AC1230"/>
    </row>
    <row r="1231" spans="8:29" ht="14.25" x14ac:dyDescent="0.45">
      <c r="H1231" s="12"/>
      <c r="AB1231"/>
      <c r="AC1231"/>
    </row>
    <row r="1232" spans="8:29" ht="14.25" x14ac:dyDescent="0.45">
      <c r="H1232" s="12"/>
      <c r="AB1232"/>
      <c r="AC1232"/>
    </row>
    <row r="1233" spans="8:29" ht="14.25" x14ac:dyDescent="0.45">
      <c r="H1233" s="12"/>
      <c r="AB1233"/>
      <c r="AC1233"/>
    </row>
    <row r="1234" spans="8:29" ht="14.25" x14ac:dyDescent="0.45">
      <c r="H1234" s="12"/>
      <c r="AB1234"/>
      <c r="AC1234"/>
    </row>
    <row r="1235" spans="8:29" ht="14.25" x14ac:dyDescent="0.45">
      <c r="H1235" s="12"/>
      <c r="I1235" s="12"/>
      <c r="AB1235"/>
      <c r="AC1235"/>
    </row>
    <row r="1236" spans="8:29" ht="14.25" x14ac:dyDescent="0.45">
      <c r="H1236" s="12"/>
      <c r="AB1236"/>
      <c r="AC1236"/>
    </row>
    <row r="1237" spans="8:29" ht="14.25" x14ac:dyDescent="0.45">
      <c r="H1237" s="12"/>
      <c r="AB1237"/>
      <c r="AC1237"/>
    </row>
    <row r="1238" spans="8:29" ht="14.25" x14ac:dyDescent="0.45">
      <c r="H1238" s="12"/>
      <c r="L1238" s="13"/>
      <c r="AB1238"/>
      <c r="AC1238"/>
    </row>
    <row r="1239" spans="8:29" ht="14.25" x14ac:dyDescent="0.45">
      <c r="H1239" s="12"/>
      <c r="AB1239"/>
      <c r="AC1239"/>
    </row>
    <row r="1240" spans="8:29" ht="14.25" x14ac:dyDescent="0.45">
      <c r="H1240" s="12"/>
      <c r="L1240" s="13"/>
      <c r="AB1240"/>
      <c r="AC1240"/>
    </row>
    <row r="1241" spans="8:29" ht="14.25" x14ac:dyDescent="0.45">
      <c r="H1241" s="12"/>
      <c r="L1241" s="13"/>
      <c r="AB1241"/>
      <c r="AC1241"/>
    </row>
    <row r="1242" spans="8:29" ht="14.25" x14ac:dyDescent="0.45">
      <c r="H1242" s="12"/>
      <c r="AB1242"/>
      <c r="AC1242"/>
    </row>
    <row r="1243" spans="8:29" ht="14.25" x14ac:dyDescent="0.45">
      <c r="H1243" s="12"/>
      <c r="AB1243"/>
      <c r="AC1243"/>
    </row>
    <row r="1244" spans="8:29" ht="14.25" x14ac:dyDescent="0.45">
      <c r="H1244" s="12"/>
      <c r="AB1244"/>
      <c r="AC1244"/>
    </row>
    <row r="1245" spans="8:29" ht="14.25" x14ac:dyDescent="0.45">
      <c r="H1245" s="12"/>
      <c r="AB1245"/>
      <c r="AC1245"/>
    </row>
    <row r="1246" spans="8:29" ht="14.25" x14ac:dyDescent="0.45">
      <c r="H1246" s="12"/>
      <c r="L1246" s="13"/>
      <c r="AB1246"/>
      <c r="AC1246"/>
    </row>
    <row r="1247" spans="8:29" ht="14.25" x14ac:dyDescent="0.45">
      <c r="H1247" s="12"/>
      <c r="AB1247"/>
      <c r="AC1247"/>
    </row>
    <row r="1248" spans="8:29" ht="14.25" x14ac:dyDescent="0.45">
      <c r="H1248" s="12"/>
      <c r="AB1248"/>
      <c r="AC1248"/>
    </row>
    <row r="1249" spans="8:29" ht="14.25" x14ac:dyDescent="0.45">
      <c r="H1249" s="12"/>
      <c r="AB1249"/>
      <c r="AC1249"/>
    </row>
    <row r="1250" spans="8:29" ht="14.25" x14ac:dyDescent="0.45">
      <c r="H1250" s="12"/>
      <c r="AB1250"/>
      <c r="AC1250"/>
    </row>
    <row r="1251" spans="8:29" ht="14.25" x14ac:dyDescent="0.45">
      <c r="H1251" s="12"/>
      <c r="AB1251"/>
      <c r="AC1251"/>
    </row>
    <row r="1252" spans="8:29" ht="14.25" x14ac:dyDescent="0.45">
      <c r="H1252" s="12"/>
      <c r="AB1252"/>
      <c r="AC1252"/>
    </row>
    <row r="1253" spans="8:29" ht="14.25" x14ac:dyDescent="0.45">
      <c r="H1253" s="12"/>
      <c r="L1253" s="13"/>
      <c r="AB1253"/>
      <c r="AC1253"/>
    </row>
    <row r="1254" spans="8:29" ht="14.25" x14ac:dyDescent="0.45">
      <c r="H1254" s="12"/>
      <c r="AB1254"/>
      <c r="AC1254"/>
    </row>
    <row r="1255" spans="8:29" ht="14.25" x14ac:dyDescent="0.45">
      <c r="H1255" s="12"/>
      <c r="AB1255"/>
      <c r="AC1255"/>
    </row>
    <row r="1256" spans="8:29" ht="14.25" x14ac:dyDescent="0.45">
      <c r="H1256" s="12"/>
      <c r="AB1256"/>
      <c r="AC1256"/>
    </row>
    <row r="1257" spans="8:29" ht="14.25" x14ac:dyDescent="0.45">
      <c r="H1257" s="12"/>
      <c r="AB1257"/>
      <c r="AC1257"/>
    </row>
    <row r="1258" spans="8:29" ht="14.25" x14ac:dyDescent="0.45">
      <c r="H1258" s="12"/>
      <c r="AB1258"/>
      <c r="AC1258"/>
    </row>
    <row r="1259" spans="8:29" ht="14.25" x14ac:dyDescent="0.45">
      <c r="H1259" s="12"/>
      <c r="AB1259"/>
      <c r="AC1259"/>
    </row>
    <row r="1260" spans="8:29" ht="14.25" x14ac:dyDescent="0.45">
      <c r="H1260" s="12"/>
      <c r="AB1260"/>
      <c r="AC1260"/>
    </row>
    <row r="1261" spans="8:29" ht="14.25" x14ac:dyDescent="0.45">
      <c r="H1261" s="12"/>
      <c r="AB1261"/>
      <c r="AC1261"/>
    </row>
    <row r="1262" spans="8:29" ht="14.25" x14ac:dyDescent="0.45">
      <c r="H1262" s="12"/>
      <c r="L1262" s="13"/>
      <c r="AB1262"/>
      <c r="AC1262"/>
    </row>
    <row r="1263" spans="8:29" ht="14.25" x14ac:dyDescent="0.45">
      <c r="H1263" s="12"/>
      <c r="L1263" s="13"/>
      <c r="AB1263"/>
      <c r="AC1263"/>
    </row>
    <row r="1264" spans="8:29" ht="14.25" x14ac:dyDescent="0.45">
      <c r="H1264" s="12"/>
      <c r="AB1264"/>
      <c r="AC1264"/>
    </row>
    <row r="1265" spans="8:29" ht="14.25" x14ac:dyDescent="0.45">
      <c r="H1265" s="12"/>
      <c r="AB1265"/>
      <c r="AC1265"/>
    </row>
    <row r="1266" spans="8:29" ht="14.25" x14ac:dyDescent="0.45">
      <c r="H1266" s="12"/>
      <c r="AB1266"/>
      <c r="AC1266"/>
    </row>
    <row r="1267" spans="8:29" ht="14.25" x14ac:dyDescent="0.45">
      <c r="H1267" s="12"/>
      <c r="L1267" s="13"/>
      <c r="AB1267"/>
      <c r="AC1267"/>
    </row>
    <row r="1268" spans="8:29" ht="14.25" x14ac:dyDescent="0.45">
      <c r="H1268" s="12"/>
      <c r="L1268" s="13"/>
      <c r="AB1268"/>
      <c r="AC1268"/>
    </row>
    <row r="1269" spans="8:29" ht="14.25" x14ac:dyDescent="0.45">
      <c r="H1269" s="12"/>
      <c r="L1269" s="13"/>
      <c r="AB1269"/>
      <c r="AC1269"/>
    </row>
    <row r="1270" spans="8:29" ht="14.25" x14ac:dyDescent="0.45">
      <c r="H1270" s="12"/>
      <c r="L1270" s="13"/>
      <c r="AB1270"/>
      <c r="AC1270"/>
    </row>
    <row r="1271" spans="8:29" ht="14.25" x14ac:dyDescent="0.45">
      <c r="H1271" s="12"/>
      <c r="AB1271"/>
      <c r="AC1271"/>
    </row>
    <row r="1272" spans="8:29" ht="14.25" x14ac:dyDescent="0.45">
      <c r="H1272" s="12"/>
      <c r="L1272" s="13"/>
      <c r="AB1272"/>
      <c r="AC1272"/>
    </row>
    <row r="1273" spans="8:29" ht="14.25" x14ac:dyDescent="0.45">
      <c r="H1273" s="12"/>
      <c r="AB1273"/>
      <c r="AC1273"/>
    </row>
    <row r="1274" spans="8:29" ht="14.25" x14ac:dyDescent="0.45">
      <c r="H1274" s="12"/>
      <c r="L1274" s="13"/>
      <c r="AB1274"/>
      <c r="AC1274"/>
    </row>
    <row r="1275" spans="8:29" ht="14.25" x14ac:dyDescent="0.45">
      <c r="H1275" s="12"/>
      <c r="AB1275"/>
      <c r="AC1275"/>
    </row>
    <row r="1276" spans="8:29" ht="14.25" x14ac:dyDescent="0.45">
      <c r="H1276" s="12"/>
      <c r="AB1276"/>
      <c r="AC1276"/>
    </row>
    <row r="1277" spans="8:29" ht="14.25" x14ac:dyDescent="0.45">
      <c r="H1277" s="12"/>
      <c r="L1277" s="13"/>
      <c r="AB1277"/>
      <c r="AC1277"/>
    </row>
    <row r="1278" spans="8:29" ht="14.25" x14ac:dyDescent="0.45">
      <c r="H1278" s="12"/>
      <c r="L1278" s="13"/>
      <c r="AB1278"/>
      <c r="AC1278"/>
    </row>
    <row r="1279" spans="8:29" ht="14.25" x14ac:dyDescent="0.45">
      <c r="H1279" s="12"/>
      <c r="L1279" s="13"/>
      <c r="AB1279"/>
      <c r="AC1279"/>
    </row>
    <row r="1280" spans="8:29" ht="14.25" x14ac:dyDescent="0.45">
      <c r="H1280" s="12"/>
      <c r="L1280" s="13"/>
      <c r="AB1280"/>
      <c r="AC1280"/>
    </row>
    <row r="1281" spans="8:29" ht="14.25" x14ac:dyDescent="0.45">
      <c r="H1281" s="12"/>
      <c r="L1281" s="13"/>
      <c r="AB1281"/>
      <c r="AC1281"/>
    </row>
    <row r="1282" spans="8:29" ht="14.25" x14ac:dyDescent="0.45">
      <c r="H1282" s="12"/>
      <c r="L1282" s="13"/>
      <c r="AB1282"/>
      <c r="AC1282"/>
    </row>
    <row r="1283" spans="8:29" ht="14.25" x14ac:dyDescent="0.45">
      <c r="H1283" s="12"/>
      <c r="L1283" s="13"/>
      <c r="AB1283"/>
      <c r="AC1283"/>
    </row>
    <row r="1284" spans="8:29" ht="14.25" x14ac:dyDescent="0.45">
      <c r="H1284" s="12"/>
      <c r="L1284" s="13"/>
      <c r="AB1284"/>
      <c r="AC1284"/>
    </row>
    <row r="1285" spans="8:29" ht="14.25" x14ac:dyDescent="0.45">
      <c r="H1285" s="12"/>
      <c r="L1285" s="13"/>
      <c r="AB1285"/>
      <c r="AC1285"/>
    </row>
    <row r="1286" spans="8:29" ht="14.25" x14ac:dyDescent="0.45">
      <c r="H1286" s="12"/>
      <c r="AB1286"/>
      <c r="AC1286"/>
    </row>
    <row r="1287" spans="8:29" ht="14.25" x14ac:dyDescent="0.45">
      <c r="H1287" s="12"/>
      <c r="L1287" s="13"/>
      <c r="AB1287"/>
      <c r="AC1287"/>
    </row>
    <row r="1288" spans="8:29" ht="14.25" x14ac:dyDescent="0.45">
      <c r="H1288" s="12"/>
      <c r="L1288" s="13"/>
      <c r="AB1288"/>
      <c r="AC1288"/>
    </row>
    <row r="1289" spans="8:29" ht="14.25" x14ac:dyDescent="0.45">
      <c r="H1289" s="12"/>
      <c r="L1289" s="13"/>
      <c r="AB1289"/>
      <c r="AC1289"/>
    </row>
    <row r="1290" spans="8:29" ht="14.25" x14ac:dyDescent="0.45">
      <c r="H1290" s="12"/>
      <c r="AB1290"/>
      <c r="AC1290"/>
    </row>
    <row r="1291" spans="8:29" ht="14.25" x14ac:dyDescent="0.45">
      <c r="H1291" s="12"/>
      <c r="AB1291"/>
      <c r="AC1291"/>
    </row>
    <row r="1292" spans="8:29" ht="14.25" x14ac:dyDescent="0.45">
      <c r="H1292" s="12"/>
      <c r="AB1292"/>
      <c r="AC1292"/>
    </row>
    <row r="1293" spans="8:29" ht="14.25" x14ac:dyDescent="0.45">
      <c r="H1293" s="12"/>
      <c r="AB1293"/>
      <c r="AC1293"/>
    </row>
    <row r="1294" spans="8:29" ht="14.25" x14ac:dyDescent="0.45">
      <c r="H1294" s="12"/>
      <c r="AB1294"/>
      <c r="AC1294"/>
    </row>
    <row r="1295" spans="8:29" ht="14.25" x14ac:dyDescent="0.45">
      <c r="H1295" s="12"/>
      <c r="L1295" s="13"/>
      <c r="AB1295"/>
      <c r="AC1295"/>
    </row>
    <row r="1296" spans="8:29" ht="14.25" x14ac:dyDescent="0.45">
      <c r="H1296" s="12"/>
      <c r="AB1296"/>
      <c r="AC1296"/>
    </row>
    <row r="1297" spans="8:29" ht="14.25" x14ac:dyDescent="0.45">
      <c r="H1297" s="12"/>
      <c r="L1297" s="13"/>
      <c r="AB1297"/>
      <c r="AC1297"/>
    </row>
    <row r="1298" spans="8:29" ht="14.25" x14ac:dyDescent="0.45">
      <c r="H1298" s="12"/>
      <c r="L1298" s="13"/>
      <c r="AB1298"/>
      <c r="AC1298"/>
    </row>
    <row r="1299" spans="8:29" ht="14.25" x14ac:dyDescent="0.45">
      <c r="H1299" s="12"/>
      <c r="L1299" s="13"/>
      <c r="AB1299"/>
      <c r="AC1299"/>
    </row>
    <row r="1300" spans="8:29" ht="14.25" x14ac:dyDescent="0.45">
      <c r="H1300" s="12"/>
      <c r="AB1300"/>
      <c r="AC1300"/>
    </row>
    <row r="1301" spans="8:29" ht="14.25" x14ac:dyDescent="0.45">
      <c r="H1301" s="12"/>
      <c r="AB1301"/>
      <c r="AC1301"/>
    </row>
    <row r="1302" spans="8:29" ht="14.25" x14ac:dyDescent="0.45">
      <c r="H1302" s="12"/>
      <c r="AB1302"/>
      <c r="AC1302"/>
    </row>
    <row r="1303" spans="8:29" ht="14.25" x14ac:dyDescent="0.45">
      <c r="H1303" s="12"/>
      <c r="L1303" s="13"/>
      <c r="AB1303"/>
      <c r="AC1303"/>
    </row>
    <row r="1304" spans="8:29" ht="14.25" x14ac:dyDescent="0.45">
      <c r="H1304" s="12"/>
      <c r="L1304" s="13"/>
      <c r="AB1304"/>
      <c r="AC1304"/>
    </row>
    <row r="1305" spans="8:29" ht="14.25" x14ac:dyDescent="0.45">
      <c r="H1305" s="12"/>
      <c r="AB1305"/>
      <c r="AC1305"/>
    </row>
    <row r="1306" spans="8:29" ht="14.25" x14ac:dyDescent="0.45">
      <c r="H1306" s="12"/>
      <c r="L1306" s="13"/>
      <c r="AB1306"/>
      <c r="AC1306"/>
    </row>
    <row r="1307" spans="8:29" ht="14.25" x14ac:dyDescent="0.45">
      <c r="H1307" s="12"/>
      <c r="L1307" s="13"/>
      <c r="AB1307"/>
      <c r="AC1307"/>
    </row>
    <row r="1308" spans="8:29" ht="14.25" x14ac:dyDescent="0.45">
      <c r="H1308" s="12"/>
      <c r="AB1308"/>
      <c r="AC1308"/>
    </row>
    <row r="1309" spans="8:29" ht="14.25" x14ac:dyDescent="0.45">
      <c r="H1309" s="12"/>
      <c r="AB1309"/>
      <c r="AC1309"/>
    </row>
    <row r="1310" spans="8:29" ht="14.25" x14ac:dyDescent="0.45">
      <c r="H1310" s="12"/>
      <c r="L1310" s="13"/>
      <c r="AB1310"/>
      <c r="AC1310"/>
    </row>
    <row r="1311" spans="8:29" ht="14.25" x14ac:dyDescent="0.45">
      <c r="H1311" s="12"/>
      <c r="AB1311"/>
      <c r="AC1311"/>
    </row>
    <row r="1312" spans="8:29" ht="14.25" x14ac:dyDescent="0.45">
      <c r="H1312" s="12"/>
      <c r="AB1312"/>
      <c r="AC1312"/>
    </row>
    <row r="1313" spans="8:29" ht="14.25" x14ac:dyDescent="0.45">
      <c r="H1313" s="12"/>
      <c r="L1313" s="13"/>
      <c r="AB1313"/>
      <c r="AC1313"/>
    </row>
    <row r="1314" spans="8:29" ht="14.25" x14ac:dyDescent="0.45">
      <c r="H1314" s="12"/>
      <c r="AB1314"/>
      <c r="AC1314"/>
    </row>
    <row r="1315" spans="8:29" ht="14.25" x14ac:dyDescent="0.45">
      <c r="H1315" s="12"/>
      <c r="AB1315"/>
      <c r="AC1315"/>
    </row>
    <row r="1316" spans="8:29" ht="14.25" x14ac:dyDescent="0.45">
      <c r="H1316" s="12"/>
      <c r="L1316" s="13"/>
      <c r="AB1316"/>
      <c r="AC1316"/>
    </row>
    <row r="1317" spans="8:29" ht="14.25" x14ac:dyDescent="0.45">
      <c r="H1317" s="12"/>
      <c r="AB1317"/>
      <c r="AC1317"/>
    </row>
    <row r="1318" spans="8:29" ht="14.25" x14ac:dyDescent="0.45">
      <c r="H1318" s="12"/>
      <c r="AB1318"/>
      <c r="AC1318"/>
    </row>
    <row r="1319" spans="8:29" ht="14.25" x14ac:dyDescent="0.45">
      <c r="H1319" s="12"/>
      <c r="AB1319"/>
      <c r="AC1319"/>
    </row>
    <row r="1320" spans="8:29" ht="14.25" x14ac:dyDescent="0.45">
      <c r="H1320" s="12"/>
      <c r="AB1320"/>
      <c r="AC1320"/>
    </row>
    <row r="1321" spans="8:29" ht="14.25" x14ac:dyDescent="0.45">
      <c r="H1321" s="12"/>
      <c r="AB1321"/>
      <c r="AC1321"/>
    </row>
    <row r="1322" spans="8:29" ht="14.25" x14ac:dyDescent="0.45">
      <c r="H1322" s="12"/>
      <c r="AB1322"/>
      <c r="AC1322"/>
    </row>
    <row r="1323" spans="8:29" ht="14.25" x14ac:dyDescent="0.45">
      <c r="H1323" s="12"/>
      <c r="AB1323"/>
      <c r="AC1323"/>
    </row>
    <row r="1324" spans="8:29" ht="14.25" x14ac:dyDescent="0.45">
      <c r="H1324" s="12"/>
      <c r="AB1324"/>
      <c r="AC1324"/>
    </row>
    <row r="1325" spans="8:29" ht="14.25" x14ac:dyDescent="0.45">
      <c r="H1325" s="12"/>
      <c r="AB1325"/>
      <c r="AC1325"/>
    </row>
    <row r="1326" spans="8:29" ht="14.25" x14ac:dyDescent="0.45">
      <c r="H1326" s="12"/>
      <c r="AB1326"/>
      <c r="AC1326"/>
    </row>
    <row r="1327" spans="8:29" ht="14.25" x14ac:dyDescent="0.45">
      <c r="H1327" s="12"/>
      <c r="AB1327"/>
      <c r="AC1327"/>
    </row>
    <row r="1328" spans="8:29" ht="14.25" x14ac:dyDescent="0.45">
      <c r="H1328" s="12"/>
      <c r="AB1328"/>
      <c r="AC1328"/>
    </row>
    <row r="1329" spans="8:29" ht="14.25" x14ac:dyDescent="0.45">
      <c r="H1329" s="12"/>
      <c r="L1329" s="13"/>
      <c r="AB1329"/>
      <c r="AC1329"/>
    </row>
    <row r="1330" spans="8:29" ht="14.25" x14ac:dyDescent="0.45">
      <c r="H1330" s="12"/>
      <c r="L1330" s="13"/>
      <c r="AB1330"/>
      <c r="AC1330"/>
    </row>
    <row r="1331" spans="8:29" ht="14.25" x14ac:dyDescent="0.45">
      <c r="H1331" s="12"/>
      <c r="AB1331"/>
      <c r="AC1331"/>
    </row>
    <row r="1332" spans="8:29" ht="14.25" x14ac:dyDescent="0.45">
      <c r="H1332" s="12"/>
      <c r="AB1332"/>
      <c r="AC1332"/>
    </row>
    <row r="1333" spans="8:29" ht="14.25" x14ac:dyDescent="0.45">
      <c r="H1333" s="12"/>
      <c r="AB1333"/>
      <c r="AC1333"/>
    </row>
    <row r="1334" spans="8:29" ht="14.25" x14ac:dyDescent="0.45">
      <c r="H1334" s="12"/>
      <c r="AB1334"/>
      <c r="AC1334"/>
    </row>
    <row r="1335" spans="8:29" ht="14.25" x14ac:dyDescent="0.45">
      <c r="H1335" s="12"/>
      <c r="AB1335"/>
      <c r="AC1335"/>
    </row>
    <row r="1336" spans="8:29" ht="14.25" x14ac:dyDescent="0.45">
      <c r="H1336" s="12"/>
      <c r="AB1336"/>
      <c r="AC1336"/>
    </row>
    <row r="1337" spans="8:29" ht="14.25" x14ac:dyDescent="0.45">
      <c r="H1337" s="12"/>
      <c r="AB1337"/>
      <c r="AC1337"/>
    </row>
    <row r="1338" spans="8:29" ht="14.25" x14ac:dyDescent="0.45">
      <c r="H1338" s="12"/>
      <c r="AB1338"/>
      <c r="AC1338"/>
    </row>
    <row r="1339" spans="8:29" ht="14.25" x14ac:dyDescent="0.45">
      <c r="H1339" s="12"/>
      <c r="AB1339"/>
      <c r="AC1339"/>
    </row>
    <row r="1340" spans="8:29" ht="14.25" x14ac:dyDescent="0.45">
      <c r="H1340" s="12"/>
      <c r="L1340" s="13"/>
      <c r="AB1340"/>
      <c r="AC1340"/>
    </row>
    <row r="1341" spans="8:29" ht="14.25" x14ac:dyDescent="0.45">
      <c r="H1341" s="12"/>
      <c r="AB1341"/>
      <c r="AC1341"/>
    </row>
    <row r="1342" spans="8:29" ht="14.25" x14ac:dyDescent="0.45">
      <c r="H1342" s="12"/>
      <c r="AB1342"/>
      <c r="AC1342"/>
    </row>
    <row r="1343" spans="8:29" ht="14.25" x14ac:dyDescent="0.45">
      <c r="H1343" s="12"/>
      <c r="L1343" s="13"/>
      <c r="AB1343"/>
      <c r="AC1343"/>
    </row>
    <row r="1344" spans="8:29" ht="14.25" x14ac:dyDescent="0.45">
      <c r="H1344" s="12"/>
      <c r="AB1344"/>
      <c r="AC1344"/>
    </row>
    <row r="1345" spans="8:29" ht="14.25" x14ac:dyDescent="0.45">
      <c r="H1345" s="12"/>
      <c r="AB1345"/>
      <c r="AC1345"/>
    </row>
    <row r="1346" spans="8:29" ht="14.25" x14ac:dyDescent="0.45">
      <c r="H1346" s="12"/>
      <c r="AB1346"/>
      <c r="AC1346"/>
    </row>
    <row r="1347" spans="8:29" ht="14.25" x14ac:dyDescent="0.45">
      <c r="H1347" s="12"/>
      <c r="AB1347"/>
      <c r="AC1347"/>
    </row>
    <row r="1348" spans="8:29" ht="14.25" x14ac:dyDescent="0.45">
      <c r="H1348" s="12"/>
      <c r="L1348" s="13"/>
      <c r="AB1348"/>
      <c r="AC1348"/>
    </row>
    <row r="1349" spans="8:29" ht="14.25" x14ac:dyDescent="0.45">
      <c r="H1349" s="12"/>
      <c r="AB1349"/>
      <c r="AC1349"/>
    </row>
    <row r="1350" spans="8:29" ht="14.25" x14ac:dyDescent="0.45">
      <c r="H1350" s="12"/>
      <c r="AB1350"/>
      <c r="AC1350"/>
    </row>
    <row r="1351" spans="8:29" ht="14.25" x14ac:dyDescent="0.45">
      <c r="H1351" s="12"/>
      <c r="AB1351"/>
      <c r="AC1351"/>
    </row>
    <row r="1352" spans="8:29" ht="14.25" x14ac:dyDescent="0.45">
      <c r="H1352" s="12"/>
      <c r="AB1352"/>
      <c r="AC1352"/>
    </row>
    <row r="1353" spans="8:29" ht="14.25" x14ac:dyDescent="0.45">
      <c r="H1353" s="12"/>
      <c r="AB1353"/>
      <c r="AC1353"/>
    </row>
    <row r="1354" spans="8:29" ht="14.25" x14ac:dyDescent="0.45">
      <c r="H1354" s="12"/>
      <c r="L1354" s="13"/>
      <c r="AB1354"/>
      <c r="AC1354"/>
    </row>
    <row r="1355" spans="8:29" ht="14.25" x14ac:dyDescent="0.45">
      <c r="H1355" s="12"/>
      <c r="AB1355"/>
      <c r="AC1355"/>
    </row>
    <row r="1356" spans="8:29" ht="14.25" x14ac:dyDescent="0.45">
      <c r="H1356" s="12"/>
      <c r="AB1356"/>
      <c r="AC1356"/>
    </row>
    <row r="1357" spans="8:29" ht="14.25" x14ac:dyDescent="0.45">
      <c r="H1357" s="12"/>
      <c r="AB1357"/>
      <c r="AC1357"/>
    </row>
    <row r="1358" spans="8:29" ht="14.25" x14ac:dyDescent="0.45">
      <c r="H1358" s="12"/>
      <c r="AB1358"/>
      <c r="AC1358"/>
    </row>
    <row r="1359" spans="8:29" ht="14.25" x14ac:dyDescent="0.45">
      <c r="H1359" s="12"/>
      <c r="AB1359"/>
      <c r="AC1359"/>
    </row>
    <row r="1360" spans="8:29" ht="14.25" x14ac:dyDescent="0.45">
      <c r="H1360" s="12"/>
      <c r="AB1360"/>
      <c r="AC1360"/>
    </row>
    <row r="1361" spans="8:29" ht="14.25" x14ac:dyDescent="0.45">
      <c r="H1361" s="12"/>
      <c r="AB1361"/>
      <c r="AC1361"/>
    </row>
    <row r="1362" spans="8:29" ht="14.25" x14ac:dyDescent="0.45">
      <c r="H1362" s="12"/>
      <c r="AB1362"/>
      <c r="AC1362"/>
    </row>
    <row r="1363" spans="8:29" ht="14.25" x14ac:dyDescent="0.45">
      <c r="H1363" s="12"/>
      <c r="AB1363"/>
      <c r="AC1363"/>
    </row>
    <row r="1364" spans="8:29" ht="14.25" x14ac:dyDescent="0.45">
      <c r="H1364" s="12"/>
      <c r="AB1364"/>
      <c r="AC1364"/>
    </row>
    <row r="1365" spans="8:29" ht="14.25" x14ac:dyDescent="0.45">
      <c r="H1365" s="12"/>
      <c r="AB1365"/>
      <c r="AC1365"/>
    </row>
    <row r="1366" spans="8:29" ht="14.25" x14ac:dyDescent="0.45">
      <c r="H1366" s="12"/>
      <c r="AB1366"/>
      <c r="AC1366"/>
    </row>
    <row r="1367" spans="8:29" ht="14.25" x14ac:dyDescent="0.45">
      <c r="H1367" s="12"/>
      <c r="AB1367"/>
      <c r="AC1367"/>
    </row>
    <row r="1368" spans="8:29" ht="14.25" x14ac:dyDescent="0.45">
      <c r="H1368" s="12"/>
      <c r="L1368" s="13"/>
      <c r="AB1368"/>
      <c r="AC1368"/>
    </row>
    <row r="1369" spans="8:29" ht="14.25" x14ac:dyDescent="0.45">
      <c r="H1369" s="12"/>
      <c r="AB1369"/>
      <c r="AC1369"/>
    </row>
    <row r="1370" spans="8:29" ht="14.25" x14ac:dyDescent="0.45">
      <c r="H1370" s="12"/>
      <c r="AB1370"/>
      <c r="AC1370"/>
    </row>
    <row r="1371" spans="8:29" ht="14.25" x14ac:dyDescent="0.45">
      <c r="H1371" s="12"/>
      <c r="AB1371"/>
      <c r="AC1371"/>
    </row>
    <row r="1372" spans="8:29" ht="14.25" x14ac:dyDescent="0.45">
      <c r="H1372" s="12"/>
      <c r="AB1372"/>
      <c r="AC1372"/>
    </row>
    <row r="1373" spans="8:29" ht="14.25" x14ac:dyDescent="0.45">
      <c r="H1373" s="12"/>
      <c r="AB1373"/>
      <c r="AC1373"/>
    </row>
    <row r="1374" spans="8:29" ht="14.25" x14ac:dyDescent="0.45">
      <c r="H1374" s="12"/>
      <c r="L1374" s="13"/>
      <c r="AB1374"/>
      <c r="AC1374"/>
    </row>
    <row r="1375" spans="8:29" ht="14.25" x14ac:dyDescent="0.45">
      <c r="H1375" s="12"/>
      <c r="AB1375"/>
      <c r="AC1375"/>
    </row>
    <row r="1376" spans="8:29" ht="14.25" x14ac:dyDescent="0.45">
      <c r="H1376" s="12"/>
      <c r="AB1376"/>
      <c r="AC1376"/>
    </row>
    <row r="1377" spans="8:29" ht="14.25" x14ac:dyDescent="0.45">
      <c r="H1377" s="12"/>
      <c r="AB1377"/>
      <c r="AC1377"/>
    </row>
    <row r="1378" spans="8:29" ht="14.25" x14ac:dyDescent="0.45">
      <c r="H1378" s="12"/>
      <c r="L1378" s="13"/>
      <c r="AB1378"/>
      <c r="AC1378"/>
    </row>
    <row r="1379" spans="8:29" ht="14.25" x14ac:dyDescent="0.45">
      <c r="H1379" s="12"/>
      <c r="AB1379"/>
      <c r="AC1379"/>
    </row>
    <row r="1380" spans="8:29" ht="14.25" x14ac:dyDescent="0.45">
      <c r="H1380" s="12"/>
      <c r="AB1380"/>
      <c r="AC1380"/>
    </row>
    <row r="1381" spans="8:29" ht="14.25" x14ac:dyDescent="0.45">
      <c r="H1381" s="12"/>
      <c r="AB1381"/>
      <c r="AC1381"/>
    </row>
    <row r="1382" spans="8:29" ht="14.25" x14ac:dyDescent="0.45">
      <c r="H1382" s="12"/>
      <c r="AB1382"/>
      <c r="AC1382"/>
    </row>
    <row r="1383" spans="8:29" ht="14.25" x14ac:dyDescent="0.45">
      <c r="H1383" s="12"/>
      <c r="AB1383"/>
      <c r="AC1383"/>
    </row>
    <row r="1384" spans="8:29" ht="14.25" x14ac:dyDescent="0.45">
      <c r="H1384" s="12"/>
      <c r="AB1384"/>
      <c r="AC1384"/>
    </row>
    <row r="1385" spans="8:29" ht="14.25" x14ac:dyDescent="0.45">
      <c r="H1385" s="12"/>
      <c r="AB1385"/>
      <c r="AC1385"/>
    </row>
    <row r="1386" spans="8:29" ht="14.25" x14ac:dyDescent="0.45">
      <c r="H1386" s="12"/>
      <c r="AB1386"/>
      <c r="AC1386"/>
    </row>
    <row r="1387" spans="8:29" ht="14.25" x14ac:dyDescent="0.45">
      <c r="H1387" s="12"/>
      <c r="AB1387"/>
      <c r="AC1387"/>
    </row>
    <row r="1388" spans="8:29" ht="14.25" x14ac:dyDescent="0.45">
      <c r="H1388" s="12"/>
      <c r="AB1388"/>
      <c r="AC1388"/>
    </row>
    <row r="1389" spans="8:29" ht="14.25" x14ac:dyDescent="0.45">
      <c r="H1389" s="12"/>
      <c r="AB1389"/>
      <c r="AC1389"/>
    </row>
    <row r="1390" spans="8:29" ht="14.25" x14ac:dyDescent="0.45">
      <c r="H1390" s="12"/>
      <c r="AB1390"/>
      <c r="AC1390"/>
    </row>
    <row r="1391" spans="8:29" ht="14.25" x14ac:dyDescent="0.45">
      <c r="H1391" s="12"/>
      <c r="AB1391"/>
      <c r="AC1391"/>
    </row>
    <row r="1392" spans="8:29" ht="14.25" x14ac:dyDescent="0.45">
      <c r="H1392" s="12"/>
      <c r="AB1392"/>
      <c r="AC1392"/>
    </row>
    <row r="1393" spans="8:29" ht="14.25" x14ac:dyDescent="0.45">
      <c r="H1393" s="12"/>
      <c r="AB1393"/>
      <c r="AC1393"/>
    </row>
    <row r="1394" spans="8:29" ht="14.25" x14ac:dyDescent="0.45">
      <c r="H1394" s="12"/>
      <c r="AB1394"/>
      <c r="AC1394"/>
    </row>
    <row r="1395" spans="8:29" ht="14.25" x14ac:dyDescent="0.45">
      <c r="H1395" s="12"/>
      <c r="AB1395"/>
      <c r="AC1395"/>
    </row>
    <row r="1396" spans="8:29" ht="14.25" x14ac:dyDescent="0.45">
      <c r="H1396" s="12"/>
      <c r="AB1396"/>
      <c r="AC1396"/>
    </row>
    <row r="1397" spans="8:29" ht="14.25" x14ac:dyDescent="0.45">
      <c r="H1397" s="12"/>
      <c r="AB1397"/>
      <c r="AC1397"/>
    </row>
    <row r="1398" spans="8:29" ht="14.25" x14ac:dyDescent="0.45">
      <c r="H1398" s="12"/>
      <c r="AB1398"/>
      <c r="AC1398"/>
    </row>
    <row r="1399" spans="8:29" ht="14.25" x14ac:dyDescent="0.45">
      <c r="H1399" s="12"/>
      <c r="AB1399"/>
      <c r="AC1399"/>
    </row>
    <row r="1400" spans="8:29" ht="14.25" x14ac:dyDescent="0.45">
      <c r="H1400" s="12"/>
      <c r="AB1400"/>
      <c r="AC1400"/>
    </row>
    <row r="1401" spans="8:29" ht="14.25" x14ac:dyDescent="0.45">
      <c r="H1401" s="12"/>
      <c r="AB1401"/>
      <c r="AC1401"/>
    </row>
    <row r="1402" spans="8:29" ht="14.25" x14ac:dyDescent="0.45">
      <c r="H1402" s="12"/>
      <c r="AB1402"/>
      <c r="AC1402"/>
    </row>
    <row r="1403" spans="8:29" ht="14.25" x14ac:dyDescent="0.45">
      <c r="H1403" s="12"/>
      <c r="AB1403"/>
      <c r="AC1403"/>
    </row>
    <row r="1404" spans="8:29" ht="14.25" x14ac:dyDescent="0.45">
      <c r="H1404" s="12"/>
      <c r="AB1404"/>
      <c r="AC1404"/>
    </row>
    <row r="1405" spans="8:29" ht="14.25" x14ac:dyDescent="0.45">
      <c r="H1405" s="12"/>
      <c r="AB1405"/>
      <c r="AC1405"/>
    </row>
    <row r="1406" spans="8:29" ht="14.25" x14ac:dyDescent="0.45">
      <c r="H1406" s="12"/>
      <c r="AB1406"/>
      <c r="AC1406"/>
    </row>
    <row r="1407" spans="8:29" ht="14.25" x14ac:dyDescent="0.45">
      <c r="H1407" s="12"/>
      <c r="AB1407"/>
      <c r="AC1407"/>
    </row>
    <row r="1408" spans="8:29" ht="14.25" x14ac:dyDescent="0.45">
      <c r="H1408" s="12"/>
      <c r="AB1408"/>
      <c r="AC1408"/>
    </row>
    <row r="1409" spans="8:29" ht="14.25" x14ac:dyDescent="0.45">
      <c r="H1409" s="12"/>
      <c r="L1409" s="13"/>
      <c r="AB1409"/>
      <c r="AC1409"/>
    </row>
    <row r="1410" spans="8:29" ht="14.25" x14ac:dyDescent="0.45">
      <c r="H1410" s="12"/>
      <c r="AB1410"/>
      <c r="AC1410"/>
    </row>
    <row r="1411" spans="8:29" ht="14.25" x14ac:dyDescent="0.45">
      <c r="H1411" s="12"/>
      <c r="AB1411"/>
      <c r="AC1411"/>
    </row>
    <row r="1412" spans="8:29" ht="14.25" x14ac:dyDescent="0.45">
      <c r="H1412" s="12"/>
      <c r="AB1412"/>
      <c r="AC1412"/>
    </row>
    <row r="1413" spans="8:29" ht="14.25" x14ac:dyDescent="0.45">
      <c r="H1413" s="12"/>
      <c r="AB1413"/>
      <c r="AC1413"/>
    </row>
    <row r="1414" spans="8:29" ht="14.25" x14ac:dyDescent="0.45">
      <c r="H1414" s="12"/>
      <c r="AB1414"/>
      <c r="AC1414"/>
    </row>
    <row r="1415" spans="8:29" ht="14.25" x14ac:dyDescent="0.45">
      <c r="H1415" s="12"/>
      <c r="AB1415"/>
      <c r="AC1415"/>
    </row>
    <row r="1416" spans="8:29" ht="14.25" x14ac:dyDescent="0.45">
      <c r="H1416" s="12"/>
      <c r="AB1416"/>
      <c r="AC1416"/>
    </row>
    <row r="1417" spans="8:29" ht="14.25" x14ac:dyDescent="0.45">
      <c r="H1417" s="12"/>
      <c r="AB1417"/>
      <c r="AC1417"/>
    </row>
    <row r="1418" spans="8:29" ht="14.25" x14ac:dyDescent="0.45">
      <c r="H1418" s="12"/>
      <c r="AB1418"/>
      <c r="AC1418"/>
    </row>
    <row r="1419" spans="8:29" ht="14.25" x14ac:dyDescent="0.45">
      <c r="H1419" s="12"/>
      <c r="AB1419"/>
      <c r="AC1419"/>
    </row>
    <row r="1420" spans="8:29" ht="14.25" x14ac:dyDescent="0.45">
      <c r="H1420" s="12"/>
      <c r="AB1420"/>
      <c r="AC1420"/>
    </row>
    <row r="1421" spans="8:29" ht="14.25" x14ac:dyDescent="0.45">
      <c r="H1421" s="12"/>
      <c r="AB1421"/>
      <c r="AC1421"/>
    </row>
    <row r="1422" spans="8:29" ht="14.25" x14ac:dyDescent="0.45">
      <c r="H1422" s="12"/>
      <c r="AB1422"/>
      <c r="AC1422"/>
    </row>
    <row r="1423" spans="8:29" ht="14.25" x14ac:dyDescent="0.45">
      <c r="H1423" s="12"/>
      <c r="AB1423"/>
      <c r="AC1423"/>
    </row>
    <row r="1424" spans="8:29" ht="14.25" x14ac:dyDescent="0.45">
      <c r="H1424" s="12"/>
      <c r="AB1424"/>
      <c r="AC1424"/>
    </row>
    <row r="1425" spans="8:29" ht="14.25" x14ac:dyDescent="0.45">
      <c r="H1425" s="12"/>
      <c r="AB1425"/>
      <c r="AC1425"/>
    </row>
    <row r="1426" spans="8:29" ht="14.25" x14ac:dyDescent="0.45">
      <c r="H1426" s="12"/>
      <c r="AB1426"/>
      <c r="AC1426"/>
    </row>
    <row r="1427" spans="8:29" ht="14.25" x14ac:dyDescent="0.45">
      <c r="H1427" s="12"/>
      <c r="AB1427"/>
      <c r="AC1427"/>
    </row>
    <row r="1428" spans="8:29" ht="14.25" x14ac:dyDescent="0.45">
      <c r="H1428" s="12"/>
      <c r="AB1428"/>
      <c r="AC1428"/>
    </row>
    <row r="1429" spans="8:29" ht="14.25" x14ac:dyDescent="0.45">
      <c r="H1429" s="12"/>
      <c r="AB1429"/>
      <c r="AC1429"/>
    </row>
    <row r="1430" spans="8:29" ht="14.25" x14ac:dyDescent="0.45">
      <c r="H1430" s="12"/>
      <c r="AB1430"/>
      <c r="AC1430"/>
    </row>
    <row r="1431" spans="8:29" ht="14.25" x14ac:dyDescent="0.45">
      <c r="H1431" s="12"/>
      <c r="AB1431"/>
      <c r="AC1431"/>
    </row>
    <row r="1432" spans="8:29" ht="14.25" x14ac:dyDescent="0.45">
      <c r="H1432" s="12"/>
      <c r="AB1432"/>
      <c r="AC1432"/>
    </row>
    <row r="1433" spans="8:29" ht="14.25" x14ac:dyDescent="0.45">
      <c r="H1433" s="12"/>
      <c r="AB1433"/>
      <c r="AC1433"/>
    </row>
    <row r="1434" spans="8:29" ht="14.25" x14ac:dyDescent="0.45">
      <c r="H1434" s="12"/>
      <c r="AB1434"/>
      <c r="AC1434"/>
    </row>
    <row r="1435" spans="8:29" ht="14.25" x14ac:dyDescent="0.45">
      <c r="H1435" s="12"/>
      <c r="AB1435"/>
      <c r="AC1435"/>
    </row>
    <row r="1436" spans="8:29" ht="14.25" x14ac:dyDescent="0.45">
      <c r="H1436" s="12"/>
      <c r="AB1436"/>
      <c r="AC1436"/>
    </row>
    <row r="1437" spans="8:29" ht="14.25" x14ac:dyDescent="0.45">
      <c r="H1437" s="12"/>
      <c r="AB1437"/>
      <c r="AC1437"/>
    </row>
    <row r="1438" spans="8:29" ht="14.25" x14ac:dyDescent="0.45">
      <c r="H1438" s="12"/>
      <c r="AB1438"/>
      <c r="AC1438"/>
    </row>
    <row r="1439" spans="8:29" ht="14.25" x14ac:dyDescent="0.45">
      <c r="H1439" s="12"/>
      <c r="AB1439"/>
      <c r="AC1439"/>
    </row>
    <row r="1440" spans="8:29" ht="14.25" x14ac:dyDescent="0.45">
      <c r="H1440" s="12"/>
      <c r="AB1440"/>
      <c r="AC1440"/>
    </row>
    <row r="1441" spans="8:29" ht="14.25" x14ac:dyDescent="0.45">
      <c r="H1441" s="12"/>
      <c r="AB1441"/>
      <c r="AC1441"/>
    </row>
    <row r="1442" spans="8:29" ht="14.25" x14ac:dyDescent="0.45">
      <c r="H1442" s="12"/>
      <c r="AB1442"/>
      <c r="AC1442"/>
    </row>
    <row r="1443" spans="8:29" ht="14.25" x14ac:dyDescent="0.45">
      <c r="H1443" s="12"/>
      <c r="AB1443"/>
      <c r="AC1443"/>
    </row>
    <row r="1444" spans="8:29" ht="14.25" x14ac:dyDescent="0.45">
      <c r="H1444" s="12"/>
      <c r="AB1444"/>
      <c r="AC1444"/>
    </row>
    <row r="1445" spans="8:29" ht="14.25" x14ac:dyDescent="0.45">
      <c r="H1445" s="12"/>
      <c r="AB1445"/>
      <c r="AC1445"/>
    </row>
    <row r="1446" spans="8:29" ht="14.25" x14ac:dyDescent="0.45">
      <c r="H1446" s="12"/>
      <c r="AB1446"/>
      <c r="AC1446"/>
    </row>
    <row r="1447" spans="8:29" ht="14.25" x14ac:dyDescent="0.45">
      <c r="H1447" s="12"/>
      <c r="AB1447"/>
      <c r="AC1447"/>
    </row>
    <row r="1448" spans="8:29" ht="14.25" x14ac:dyDescent="0.45">
      <c r="H1448" s="12"/>
      <c r="AB1448"/>
      <c r="AC1448"/>
    </row>
    <row r="1449" spans="8:29" ht="14.25" x14ac:dyDescent="0.45">
      <c r="H1449" s="12"/>
      <c r="AB1449"/>
      <c r="AC1449"/>
    </row>
    <row r="1450" spans="8:29" ht="14.25" x14ac:dyDescent="0.45">
      <c r="H1450" s="12"/>
      <c r="AB1450"/>
      <c r="AC1450"/>
    </row>
    <row r="1451" spans="8:29" ht="14.25" x14ac:dyDescent="0.45">
      <c r="H1451" s="12"/>
      <c r="AB1451"/>
      <c r="AC1451"/>
    </row>
    <row r="1452" spans="8:29" ht="14.25" x14ac:dyDescent="0.45">
      <c r="H1452" s="12"/>
      <c r="AB1452"/>
      <c r="AC1452"/>
    </row>
    <row r="1453" spans="8:29" ht="14.25" x14ac:dyDescent="0.45">
      <c r="H1453" s="12"/>
      <c r="AB1453"/>
      <c r="AC1453"/>
    </row>
    <row r="1454" spans="8:29" ht="14.25" x14ac:dyDescent="0.45">
      <c r="H1454" s="12"/>
      <c r="AB1454"/>
      <c r="AC1454"/>
    </row>
    <row r="1455" spans="8:29" ht="14.25" x14ac:dyDescent="0.45">
      <c r="H1455" s="12"/>
      <c r="AB1455"/>
      <c r="AC1455"/>
    </row>
    <row r="1456" spans="8:29" ht="14.25" x14ac:dyDescent="0.45">
      <c r="H1456" s="12"/>
      <c r="AB1456"/>
      <c r="AC1456"/>
    </row>
    <row r="1457" spans="8:29" ht="14.25" x14ac:dyDescent="0.45">
      <c r="H1457" s="12"/>
      <c r="AB1457"/>
      <c r="AC1457"/>
    </row>
    <row r="1458" spans="8:29" ht="14.25" x14ac:dyDescent="0.45">
      <c r="H1458" s="12"/>
      <c r="AB1458"/>
      <c r="AC1458"/>
    </row>
    <row r="1459" spans="8:29" ht="14.25" x14ac:dyDescent="0.45">
      <c r="H1459" s="12"/>
      <c r="L1459" s="13"/>
      <c r="AB1459"/>
      <c r="AC1459"/>
    </row>
    <row r="1460" spans="8:29" ht="14.25" x14ac:dyDescent="0.45">
      <c r="H1460" s="12"/>
      <c r="AB1460"/>
      <c r="AC1460"/>
    </row>
    <row r="1461" spans="8:29" ht="14.25" x14ac:dyDescent="0.45">
      <c r="H1461" s="12"/>
      <c r="AB1461"/>
      <c r="AC1461"/>
    </row>
    <row r="1462" spans="8:29" ht="14.25" x14ac:dyDescent="0.45">
      <c r="H1462" s="12"/>
      <c r="AB1462"/>
      <c r="AC1462"/>
    </row>
    <row r="1463" spans="8:29" ht="14.25" x14ac:dyDescent="0.45">
      <c r="H1463" s="12"/>
      <c r="AB1463"/>
      <c r="AC1463"/>
    </row>
    <row r="1464" spans="8:29" ht="14.25" x14ac:dyDescent="0.45">
      <c r="H1464" s="12"/>
      <c r="AB1464"/>
      <c r="AC1464"/>
    </row>
    <row r="1465" spans="8:29" ht="14.25" x14ac:dyDescent="0.45">
      <c r="H1465" s="12"/>
      <c r="AB1465"/>
      <c r="AC1465"/>
    </row>
    <row r="1466" spans="8:29" ht="14.25" x14ac:dyDescent="0.45">
      <c r="H1466" s="12"/>
      <c r="AB1466"/>
      <c r="AC1466"/>
    </row>
    <row r="1467" spans="8:29" ht="14.25" x14ac:dyDescent="0.45">
      <c r="H1467" s="12"/>
      <c r="AB1467"/>
      <c r="AC1467"/>
    </row>
    <row r="1468" spans="8:29" ht="14.25" x14ac:dyDescent="0.45">
      <c r="H1468" s="12"/>
      <c r="L1468" s="13"/>
      <c r="AB1468"/>
      <c r="AC1468"/>
    </row>
    <row r="1469" spans="8:29" ht="14.25" x14ac:dyDescent="0.45">
      <c r="H1469" s="12"/>
      <c r="AB1469"/>
      <c r="AC1469"/>
    </row>
    <row r="1470" spans="8:29" ht="14.25" x14ac:dyDescent="0.45">
      <c r="H1470" s="12"/>
      <c r="AB1470"/>
      <c r="AC1470"/>
    </row>
    <row r="1471" spans="8:29" ht="14.25" x14ac:dyDescent="0.45">
      <c r="H1471" s="12"/>
      <c r="AB1471"/>
      <c r="AC1471"/>
    </row>
    <row r="1472" spans="8:29" ht="14.25" x14ac:dyDescent="0.45">
      <c r="H1472" s="12"/>
      <c r="AB1472"/>
      <c r="AC1472"/>
    </row>
    <row r="1473" spans="8:29" ht="14.25" x14ac:dyDescent="0.45">
      <c r="H1473" s="12"/>
      <c r="AB1473"/>
      <c r="AC1473"/>
    </row>
    <row r="1474" spans="8:29" ht="14.25" x14ac:dyDescent="0.45">
      <c r="H1474" s="12"/>
      <c r="AB1474"/>
      <c r="AC1474"/>
    </row>
    <row r="1475" spans="8:29" ht="14.25" x14ac:dyDescent="0.45">
      <c r="H1475" s="12"/>
      <c r="AB1475"/>
      <c r="AC1475"/>
    </row>
    <row r="1476" spans="8:29" ht="14.25" x14ac:dyDescent="0.45">
      <c r="H1476" s="12"/>
      <c r="AB1476"/>
      <c r="AC1476"/>
    </row>
    <row r="1477" spans="8:29" ht="14.25" x14ac:dyDescent="0.45">
      <c r="H1477" s="12"/>
      <c r="AB1477"/>
      <c r="AC1477"/>
    </row>
    <row r="1478" spans="8:29" ht="14.25" x14ac:dyDescent="0.45">
      <c r="H1478" s="12"/>
      <c r="L1478" s="13"/>
      <c r="AB1478"/>
      <c r="AC1478"/>
    </row>
    <row r="1479" spans="8:29" ht="14.25" x14ac:dyDescent="0.45">
      <c r="H1479" s="12"/>
      <c r="AB1479"/>
      <c r="AC1479"/>
    </row>
    <row r="1480" spans="8:29" ht="14.25" x14ac:dyDescent="0.45">
      <c r="H1480" s="12"/>
      <c r="L1480" s="13"/>
      <c r="AB1480"/>
      <c r="AC1480"/>
    </row>
    <row r="1481" spans="8:29" ht="14.25" x14ac:dyDescent="0.45">
      <c r="H1481" s="12"/>
      <c r="AB1481"/>
      <c r="AC1481"/>
    </row>
    <row r="1482" spans="8:29" ht="14.25" x14ac:dyDescent="0.45">
      <c r="H1482" s="12"/>
      <c r="AB1482"/>
      <c r="AC1482"/>
    </row>
    <row r="1483" spans="8:29" ht="14.25" x14ac:dyDescent="0.45">
      <c r="H1483" s="12"/>
      <c r="AB1483"/>
      <c r="AC1483"/>
    </row>
    <row r="1484" spans="8:29" ht="14.25" x14ac:dyDescent="0.45">
      <c r="H1484" s="12"/>
      <c r="AB1484"/>
      <c r="AC1484"/>
    </row>
    <row r="1485" spans="8:29" ht="14.25" x14ac:dyDescent="0.45">
      <c r="H1485" s="12"/>
      <c r="AB1485"/>
      <c r="AC1485"/>
    </row>
    <row r="1486" spans="8:29" ht="14.25" x14ac:dyDescent="0.45">
      <c r="H1486" s="12"/>
      <c r="L1486" s="13"/>
      <c r="AB1486"/>
      <c r="AC1486"/>
    </row>
    <row r="1487" spans="8:29" ht="14.25" x14ac:dyDescent="0.45">
      <c r="H1487" s="12"/>
      <c r="AB1487"/>
      <c r="AC1487"/>
    </row>
    <row r="1488" spans="8:29" ht="14.25" x14ac:dyDescent="0.45">
      <c r="H1488" s="12"/>
      <c r="AB1488"/>
      <c r="AC1488"/>
    </row>
    <row r="1489" spans="8:29" ht="14.25" x14ac:dyDescent="0.45">
      <c r="H1489" s="12"/>
      <c r="AB1489"/>
      <c r="AC1489"/>
    </row>
    <row r="1490" spans="8:29" ht="14.25" x14ac:dyDescent="0.45">
      <c r="H1490" s="12"/>
      <c r="AB1490"/>
      <c r="AC1490"/>
    </row>
    <row r="1491" spans="8:29" ht="14.25" x14ac:dyDescent="0.45">
      <c r="H1491" s="12"/>
      <c r="L1491" s="13"/>
      <c r="AB1491"/>
      <c r="AC1491"/>
    </row>
    <row r="1492" spans="8:29" ht="14.25" x14ac:dyDescent="0.45">
      <c r="H1492" s="12"/>
      <c r="AB1492"/>
      <c r="AC1492"/>
    </row>
    <row r="1493" spans="8:29" ht="14.25" x14ac:dyDescent="0.45">
      <c r="H1493" s="12"/>
      <c r="AB1493"/>
      <c r="AC1493"/>
    </row>
    <row r="1494" spans="8:29" ht="14.25" x14ac:dyDescent="0.45">
      <c r="H1494" s="12"/>
      <c r="AB1494"/>
      <c r="AC1494"/>
    </row>
    <row r="1495" spans="8:29" ht="14.25" x14ac:dyDescent="0.45">
      <c r="H1495" s="12"/>
      <c r="L1495" s="13"/>
      <c r="AB1495"/>
      <c r="AC1495"/>
    </row>
    <row r="1496" spans="8:29" ht="14.25" x14ac:dyDescent="0.45">
      <c r="H1496" s="12"/>
      <c r="L1496" s="13"/>
      <c r="AB1496"/>
      <c r="AC1496"/>
    </row>
    <row r="1497" spans="8:29" ht="14.25" x14ac:dyDescent="0.45">
      <c r="H1497" s="12"/>
      <c r="AB1497"/>
      <c r="AC1497"/>
    </row>
    <row r="1498" spans="8:29" ht="14.25" x14ac:dyDescent="0.45">
      <c r="H1498" s="12"/>
      <c r="AB1498"/>
      <c r="AC1498"/>
    </row>
    <row r="1499" spans="8:29" ht="14.25" x14ac:dyDescent="0.45">
      <c r="H1499" s="12"/>
      <c r="L1499" s="13"/>
      <c r="AB1499"/>
      <c r="AC1499"/>
    </row>
    <row r="1500" spans="8:29" ht="14.25" x14ac:dyDescent="0.45">
      <c r="H1500" s="12"/>
      <c r="L1500" s="13"/>
      <c r="AB1500"/>
      <c r="AC1500"/>
    </row>
    <row r="1501" spans="8:29" ht="14.25" x14ac:dyDescent="0.45">
      <c r="H1501" s="12"/>
      <c r="L1501" s="13"/>
      <c r="AB1501"/>
      <c r="AC1501"/>
    </row>
    <row r="1502" spans="8:29" ht="14.25" x14ac:dyDescent="0.45">
      <c r="H1502" s="12"/>
      <c r="AB1502"/>
      <c r="AC1502"/>
    </row>
    <row r="1503" spans="8:29" ht="14.25" x14ac:dyDescent="0.45">
      <c r="H1503" s="12"/>
      <c r="AB1503"/>
      <c r="AC1503"/>
    </row>
    <row r="1504" spans="8:29" ht="14.25" x14ac:dyDescent="0.45">
      <c r="H1504" s="12"/>
      <c r="L1504" s="13"/>
      <c r="AB1504"/>
      <c r="AC1504"/>
    </row>
    <row r="1505" spans="8:29" ht="14.25" x14ac:dyDescent="0.45">
      <c r="H1505" s="12"/>
      <c r="AB1505"/>
      <c r="AC1505"/>
    </row>
    <row r="1506" spans="8:29" ht="14.25" x14ac:dyDescent="0.45">
      <c r="H1506" s="12"/>
      <c r="AB1506"/>
      <c r="AC1506"/>
    </row>
    <row r="1507" spans="8:29" ht="14.25" x14ac:dyDescent="0.45">
      <c r="H1507" s="12"/>
      <c r="AB1507"/>
      <c r="AC1507"/>
    </row>
    <row r="1508" spans="8:29" ht="14.25" x14ac:dyDescent="0.45">
      <c r="H1508" s="12"/>
      <c r="AB1508"/>
      <c r="AC1508"/>
    </row>
    <row r="1509" spans="8:29" ht="14.25" x14ac:dyDescent="0.45">
      <c r="H1509" s="12"/>
      <c r="AB1509"/>
      <c r="AC1509"/>
    </row>
    <row r="1510" spans="8:29" ht="14.25" x14ac:dyDescent="0.45">
      <c r="H1510" s="12"/>
      <c r="L1510" s="13"/>
      <c r="AB1510"/>
      <c r="AC1510"/>
    </row>
    <row r="1511" spans="8:29" ht="14.25" x14ac:dyDescent="0.45">
      <c r="H1511" s="12"/>
      <c r="AB1511"/>
      <c r="AC1511"/>
    </row>
    <row r="1512" spans="8:29" ht="14.25" x14ac:dyDescent="0.45">
      <c r="H1512" s="12"/>
      <c r="AB1512"/>
      <c r="AC1512"/>
    </row>
    <row r="1513" spans="8:29" ht="14.25" x14ac:dyDescent="0.45">
      <c r="H1513" s="12"/>
      <c r="AB1513"/>
      <c r="AC1513"/>
    </row>
    <row r="1514" spans="8:29" ht="14.25" x14ac:dyDescent="0.45">
      <c r="H1514" s="12"/>
      <c r="AB1514"/>
      <c r="AC1514"/>
    </row>
    <row r="1515" spans="8:29" ht="14.25" x14ac:dyDescent="0.45">
      <c r="H1515" s="12"/>
      <c r="AB1515"/>
      <c r="AC1515"/>
    </row>
    <row r="1516" spans="8:29" ht="14.25" x14ac:dyDescent="0.45">
      <c r="H1516" s="12"/>
      <c r="AB1516"/>
      <c r="AC1516"/>
    </row>
    <row r="1517" spans="8:29" ht="14.25" x14ac:dyDescent="0.45">
      <c r="H1517" s="12"/>
      <c r="L1517" s="13"/>
      <c r="AB1517"/>
      <c r="AC1517"/>
    </row>
    <row r="1518" spans="8:29" ht="14.25" x14ac:dyDescent="0.45">
      <c r="H1518" s="12"/>
      <c r="AB1518"/>
      <c r="AC1518"/>
    </row>
    <row r="1519" spans="8:29" ht="14.25" x14ac:dyDescent="0.45">
      <c r="H1519" s="12"/>
      <c r="L1519" s="13"/>
      <c r="AB1519"/>
      <c r="AC1519"/>
    </row>
    <row r="1520" spans="8:29" ht="14.25" x14ac:dyDescent="0.45">
      <c r="H1520" s="12"/>
      <c r="AB1520"/>
      <c r="AC1520"/>
    </row>
    <row r="1521" spans="8:29" ht="14.25" x14ac:dyDescent="0.45">
      <c r="H1521" s="12"/>
      <c r="L1521" s="13"/>
      <c r="AB1521"/>
      <c r="AC1521"/>
    </row>
    <row r="1522" spans="8:29" ht="14.25" x14ac:dyDescent="0.45">
      <c r="H1522" s="12"/>
      <c r="AB1522"/>
      <c r="AC1522"/>
    </row>
    <row r="1523" spans="8:29" ht="14.25" x14ac:dyDescent="0.45">
      <c r="H1523" s="12"/>
      <c r="L1523" s="13"/>
      <c r="AB1523"/>
      <c r="AC1523"/>
    </row>
    <row r="1524" spans="8:29" ht="14.25" x14ac:dyDescent="0.45">
      <c r="H1524" s="12"/>
      <c r="AB1524"/>
      <c r="AC1524"/>
    </row>
    <row r="1525" spans="8:29" ht="14.25" x14ac:dyDescent="0.45">
      <c r="H1525" s="12"/>
      <c r="AB1525"/>
      <c r="AC1525"/>
    </row>
    <row r="1526" spans="8:29" ht="14.25" x14ac:dyDescent="0.45">
      <c r="H1526" s="12"/>
      <c r="AB1526"/>
      <c r="AC1526"/>
    </row>
    <row r="1527" spans="8:29" ht="14.25" x14ac:dyDescent="0.45">
      <c r="H1527" s="12"/>
      <c r="AB1527"/>
      <c r="AC1527"/>
    </row>
    <row r="1528" spans="8:29" ht="14.25" x14ac:dyDescent="0.45">
      <c r="H1528" s="12"/>
      <c r="AB1528"/>
      <c r="AC1528"/>
    </row>
    <row r="1529" spans="8:29" ht="14.25" x14ac:dyDescent="0.45">
      <c r="H1529" s="12"/>
      <c r="L1529" s="13"/>
      <c r="AB1529"/>
      <c r="AC1529"/>
    </row>
    <row r="1530" spans="8:29" ht="14.25" x14ac:dyDescent="0.45">
      <c r="H1530" s="12"/>
      <c r="AB1530"/>
      <c r="AC1530"/>
    </row>
    <row r="1531" spans="8:29" ht="14.25" x14ac:dyDescent="0.45">
      <c r="H1531" s="12"/>
      <c r="AB1531"/>
      <c r="AC1531"/>
    </row>
    <row r="1532" spans="8:29" ht="14.25" x14ac:dyDescent="0.45">
      <c r="H1532" s="12"/>
      <c r="AB1532"/>
      <c r="AC1532"/>
    </row>
    <row r="1533" spans="8:29" ht="14.25" x14ac:dyDescent="0.45">
      <c r="H1533" s="12"/>
      <c r="AB1533"/>
      <c r="AC1533"/>
    </row>
    <row r="1534" spans="8:29" ht="14.25" x14ac:dyDescent="0.45">
      <c r="H1534" s="12"/>
      <c r="AB1534"/>
      <c r="AC1534"/>
    </row>
    <row r="1535" spans="8:29" ht="14.25" x14ac:dyDescent="0.45">
      <c r="H1535" s="12"/>
      <c r="AB1535"/>
      <c r="AC1535"/>
    </row>
    <row r="1536" spans="8:29" ht="14.25" x14ac:dyDescent="0.45">
      <c r="H1536" s="12"/>
      <c r="L1536" s="13"/>
      <c r="AB1536"/>
      <c r="AC1536"/>
    </row>
    <row r="1537" spans="8:29" ht="14.25" x14ac:dyDescent="0.45">
      <c r="H1537" s="12"/>
      <c r="AB1537"/>
      <c r="AC1537"/>
    </row>
    <row r="1538" spans="8:29" ht="14.25" x14ac:dyDescent="0.45">
      <c r="H1538" s="12"/>
      <c r="AB1538"/>
      <c r="AC1538"/>
    </row>
    <row r="1539" spans="8:29" ht="14.25" x14ac:dyDescent="0.45">
      <c r="H1539" s="12"/>
      <c r="L1539" s="13"/>
      <c r="AB1539"/>
      <c r="AC1539"/>
    </row>
    <row r="1540" spans="8:29" ht="14.25" x14ac:dyDescent="0.45">
      <c r="H1540" s="12"/>
      <c r="L1540" s="13"/>
      <c r="AB1540"/>
      <c r="AC1540"/>
    </row>
    <row r="1541" spans="8:29" ht="14.25" x14ac:dyDescent="0.45">
      <c r="H1541" s="12"/>
      <c r="L1541" s="13"/>
      <c r="AB1541"/>
      <c r="AC1541"/>
    </row>
    <row r="1542" spans="8:29" ht="14.25" x14ac:dyDescent="0.45">
      <c r="H1542" s="12"/>
      <c r="AB1542"/>
      <c r="AC1542"/>
    </row>
    <row r="1543" spans="8:29" ht="14.25" x14ac:dyDescent="0.45">
      <c r="H1543" s="12"/>
      <c r="AB1543"/>
      <c r="AC1543"/>
    </row>
    <row r="1544" spans="8:29" ht="14.25" x14ac:dyDescent="0.45">
      <c r="H1544" s="12"/>
      <c r="L1544" s="13"/>
      <c r="AB1544"/>
      <c r="AC1544"/>
    </row>
    <row r="1545" spans="8:29" ht="14.25" x14ac:dyDescent="0.45">
      <c r="H1545" s="12"/>
      <c r="AB1545"/>
      <c r="AC1545"/>
    </row>
    <row r="1546" spans="8:29" ht="14.25" x14ac:dyDescent="0.45">
      <c r="H1546" s="12"/>
      <c r="AB1546"/>
      <c r="AC1546"/>
    </row>
    <row r="1547" spans="8:29" ht="14.25" x14ac:dyDescent="0.45">
      <c r="H1547" s="12"/>
      <c r="AB1547"/>
      <c r="AC1547"/>
    </row>
    <row r="1548" spans="8:29" ht="14.25" x14ac:dyDescent="0.45">
      <c r="H1548" s="12"/>
      <c r="AB1548"/>
      <c r="AC1548"/>
    </row>
    <row r="1549" spans="8:29" ht="14.25" x14ac:dyDescent="0.45">
      <c r="H1549" s="12"/>
      <c r="AB1549"/>
      <c r="AC1549"/>
    </row>
    <row r="1550" spans="8:29" ht="14.25" x14ac:dyDescent="0.45">
      <c r="H1550" s="12"/>
      <c r="AB1550"/>
      <c r="AC1550"/>
    </row>
    <row r="1551" spans="8:29" ht="14.25" x14ac:dyDescent="0.45">
      <c r="H1551" s="12"/>
      <c r="L1551" s="13"/>
      <c r="AB1551"/>
      <c r="AC1551"/>
    </row>
    <row r="1552" spans="8:29" ht="14.25" x14ac:dyDescent="0.45">
      <c r="H1552" s="12"/>
      <c r="AB1552"/>
      <c r="AC1552"/>
    </row>
    <row r="1553" spans="8:29" ht="14.25" x14ac:dyDescent="0.45">
      <c r="H1553" s="12"/>
      <c r="AB1553"/>
      <c r="AC1553"/>
    </row>
    <row r="1554" spans="8:29" ht="14.25" x14ac:dyDescent="0.45">
      <c r="H1554" s="12"/>
      <c r="AB1554"/>
      <c r="AC1554"/>
    </row>
    <row r="1555" spans="8:29" ht="14.25" x14ac:dyDescent="0.45">
      <c r="H1555" s="12"/>
      <c r="AB1555"/>
      <c r="AC1555"/>
    </row>
    <row r="1556" spans="8:29" ht="14.25" x14ac:dyDescent="0.45">
      <c r="H1556" s="12"/>
      <c r="L1556" s="13"/>
      <c r="AB1556"/>
      <c r="AC1556"/>
    </row>
    <row r="1557" spans="8:29" ht="14.25" x14ac:dyDescent="0.45">
      <c r="H1557" s="12"/>
      <c r="AB1557"/>
      <c r="AC1557"/>
    </row>
    <row r="1558" spans="8:29" ht="14.25" x14ac:dyDescent="0.45">
      <c r="H1558" s="12"/>
      <c r="L1558" s="13"/>
      <c r="AB1558"/>
      <c r="AC1558"/>
    </row>
    <row r="1559" spans="8:29" ht="14.25" x14ac:dyDescent="0.45">
      <c r="H1559" s="12"/>
      <c r="AB1559"/>
      <c r="AC1559"/>
    </row>
    <row r="1560" spans="8:29" ht="14.25" x14ac:dyDescent="0.45">
      <c r="H1560" s="12"/>
      <c r="AB1560"/>
      <c r="AC1560"/>
    </row>
    <row r="1561" spans="8:29" ht="14.25" x14ac:dyDescent="0.45">
      <c r="H1561" s="12"/>
      <c r="L1561" s="13"/>
      <c r="AB1561"/>
      <c r="AC1561"/>
    </row>
    <row r="1562" spans="8:29" ht="14.25" x14ac:dyDescent="0.45">
      <c r="H1562" s="12"/>
      <c r="L1562" s="13"/>
      <c r="AB1562"/>
      <c r="AC1562"/>
    </row>
    <row r="1563" spans="8:29" ht="14.25" x14ac:dyDescent="0.45">
      <c r="H1563" s="12"/>
      <c r="L1563" s="13"/>
      <c r="AB1563"/>
      <c r="AC1563"/>
    </row>
    <row r="1564" spans="8:29" ht="14.25" x14ac:dyDescent="0.45">
      <c r="H1564" s="12"/>
      <c r="L1564" s="13"/>
      <c r="AB1564"/>
      <c r="AC1564"/>
    </row>
    <row r="1565" spans="8:29" ht="14.25" x14ac:dyDescent="0.45">
      <c r="H1565" s="12"/>
      <c r="AB1565"/>
      <c r="AC1565"/>
    </row>
    <row r="1566" spans="8:29" ht="14.25" x14ac:dyDescent="0.45">
      <c r="H1566" s="12"/>
      <c r="L1566" s="13"/>
      <c r="AB1566"/>
      <c r="AC1566"/>
    </row>
    <row r="1567" spans="8:29" ht="14.25" x14ac:dyDescent="0.45">
      <c r="H1567" s="12"/>
      <c r="L1567" s="13"/>
      <c r="AB1567"/>
      <c r="AC1567"/>
    </row>
    <row r="1568" spans="8:29" ht="14.25" x14ac:dyDescent="0.45">
      <c r="H1568" s="12"/>
      <c r="AB1568"/>
      <c r="AC1568"/>
    </row>
    <row r="1569" spans="8:29" ht="14.25" x14ac:dyDescent="0.45">
      <c r="H1569" s="12"/>
      <c r="AB1569"/>
      <c r="AC1569"/>
    </row>
    <row r="1570" spans="8:29" ht="14.25" x14ac:dyDescent="0.45">
      <c r="H1570" s="12"/>
      <c r="AB1570"/>
      <c r="AC1570"/>
    </row>
    <row r="1571" spans="8:29" ht="14.25" x14ac:dyDescent="0.45">
      <c r="H1571" s="12"/>
      <c r="L1571" s="13"/>
      <c r="AB1571"/>
      <c r="AC1571"/>
    </row>
    <row r="1572" spans="8:29" ht="14.25" x14ac:dyDescent="0.45">
      <c r="H1572" s="12"/>
      <c r="L1572" s="13"/>
      <c r="AB1572"/>
      <c r="AC1572"/>
    </row>
    <row r="1573" spans="8:29" ht="14.25" x14ac:dyDescent="0.45">
      <c r="H1573" s="12"/>
      <c r="L1573" s="13"/>
      <c r="AB1573"/>
      <c r="AC1573"/>
    </row>
    <row r="1574" spans="8:29" ht="14.25" x14ac:dyDescent="0.45">
      <c r="H1574" s="12"/>
      <c r="AB1574"/>
      <c r="AC1574"/>
    </row>
    <row r="1575" spans="8:29" ht="14.25" x14ac:dyDescent="0.45">
      <c r="H1575" s="12"/>
      <c r="L1575" s="13"/>
      <c r="AB1575"/>
      <c r="AC1575"/>
    </row>
    <row r="1576" spans="8:29" ht="14.25" x14ac:dyDescent="0.45">
      <c r="H1576" s="12"/>
      <c r="AB1576"/>
      <c r="AC1576"/>
    </row>
    <row r="1577" spans="8:29" ht="14.25" x14ac:dyDescent="0.45">
      <c r="H1577" s="12"/>
      <c r="AB1577"/>
      <c r="AC1577"/>
    </row>
    <row r="1578" spans="8:29" ht="14.25" x14ac:dyDescent="0.45">
      <c r="H1578" s="12"/>
      <c r="AB1578"/>
      <c r="AC1578"/>
    </row>
    <row r="1579" spans="8:29" ht="14.25" x14ac:dyDescent="0.45">
      <c r="H1579" s="12"/>
      <c r="AB1579"/>
      <c r="AC1579"/>
    </row>
    <row r="1580" spans="8:29" ht="14.25" x14ac:dyDescent="0.45">
      <c r="H1580" s="12"/>
      <c r="AB1580"/>
      <c r="AC1580"/>
    </row>
    <row r="1581" spans="8:29" ht="14.25" x14ac:dyDescent="0.45">
      <c r="H1581" s="12"/>
      <c r="AB1581"/>
      <c r="AC1581"/>
    </row>
    <row r="1582" spans="8:29" ht="14.25" x14ac:dyDescent="0.45">
      <c r="H1582" s="12"/>
      <c r="AB1582"/>
      <c r="AC1582"/>
    </row>
    <row r="1583" spans="8:29" ht="14.25" x14ac:dyDescent="0.45">
      <c r="H1583" s="12"/>
      <c r="AB1583"/>
      <c r="AC1583"/>
    </row>
    <row r="1584" spans="8:29" ht="14.25" x14ac:dyDescent="0.45">
      <c r="H1584" s="12"/>
      <c r="AB1584"/>
      <c r="AC1584"/>
    </row>
    <row r="1585" spans="8:29" ht="14.25" x14ac:dyDescent="0.45">
      <c r="H1585" s="12"/>
      <c r="AB1585"/>
      <c r="AC1585"/>
    </row>
    <row r="1586" spans="8:29" ht="14.25" x14ac:dyDescent="0.45">
      <c r="H1586" s="12"/>
      <c r="AB1586"/>
      <c r="AC1586"/>
    </row>
    <row r="1587" spans="8:29" ht="14.25" x14ac:dyDescent="0.45">
      <c r="H1587" s="12"/>
      <c r="AB1587"/>
      <c r="AC1587"/>
    </row>
    <row r="1588" spans="8:29" ht="14.25" x14ac:dyDescent="0.45">
      <c r="H1588" s="12"/>
      <c r="AB1588"/>
      <c r="AC1588"/>
    </row>
    <row r="1589" spans="8:29" ht="14.25" x14ac:dyDescent="0.45">
      <c r="H1589" s="12"/>
      <c r="AB1589"/>
      <c r="AC1589"/>
    </row>
    <row r="1590" spans="8:29" ht="14.25" x14ac:dyDescent="0.45">
      <c r="H1590" s="12"/>
      <c r="L1590" s="13"/>
      <c r="AB1590"/>
      <c r="AC1590"/>
    </row>
    <row r="1591" spans="8:29" ht="14.25" x14ac:dyDescent="0.45">
      <c r="H1591" s="12"/>
      <c r="AB1591"/>
      <c r="AC1591"/>
    </row>
    <row r="1592" spans="8:29" ht="14.25" x14ac:dyDescent="0.45">
      <c r="H1592" s="12"/>
      <c r="AB1592"/>
      <c r="AC1592"/>
    </row>
    <row r="1593" spans="8:29" ht="14.25" x14ac:dyDescent="0.45">
      <c r="H1593" s="12"/>
      <c r="AB1593"/>
      <c r="AC1593"/>
    </row>
    <row r="1594" spans="8:29" ht="14.25" x14ac:dyDescent="0.45">
      <c r="H1594" s="12"/>
      <c r="AB1594"/>
      <c r="AC1594"/>
    </row>
    <row r="1595" spans="8:29" ht="14.25" x14ac:dyDescent="0.45">
      <c r="H1595" s="12"/>
      <c r="L1595" s="13"/>
      <c r="AB1595"/>
      <c r="AC1595"/>
    </row>
    <row r="1596" spans="8:29" ht="14.25" x14ac:dyDescent="0.45">
      <c r="H1596" s="12"/>
      <c r="AB1596"/>
      <c r="AC1596"/>
    </row>
    <row r="1597" spans="8:29" ht="14.25" x14ac:dyDescent="0.45">
      <c r="H1597" s="12"/>
      <c r="AB1597"/>
      <c r="AC1597"/>
    </row>
    <row r="1598" spans="8:29" ht="14.25" x14ac:dyDescent="0.45">
      <c r="H1598" s="12"/>
      <c r="AB1598"/>
      <c r="AC1598"/>
    </row>
    <row r="1599" spans="8:29" ht="14.25" x14ac:dyDescent="0.45">
      <c r="H1599" s="12"/>
      <c r="L1599" s="13"/>
      <c r="AB1599"/>
      <c r="AC1599"/>
    </row>
    <row r="1600" spans="8:29" ht="14.25" x14ac:dyDescent="0.45">
      <c r="H1600" s="12"/>
      <c r="AB1600"/>
      <c r="AC1600"/>
    </row>
    <row r="1601" spans="8:29" ht="14.25" x14ac:dyDescent="0.45">
      <c r="H1601" s="12"/>
      <c r="AB1601"/>
      <c r="AC1601"/>
    </row>
    <row r="1602" spans="8:29" ht="14.25" x14ac:dyDescent="0.45">
      <c r="H1602" s="12"/>
      <c r="AB1602"/>
      <c r="AC1602"/>
    </row>
    <row r="1603" spans="8:29" ht="14.25" x14ac:dyDescent="0.45">
      <c r="H1603" s="12"/>
      <c r="AB1603"/>
      <c r="AC1603"/>
    </row>
    <row r="1604" spans="8:29" ht="14.25" x14ac:dyDescent="0.45">
      <c r="H1604" s="12"/>
      <c r="AB1604"/>
      <c r="AC1604"/>
    </row>
    <row r="1605" spans="8:29" ht="14.25" x14ac:dyDescent="0.45">
      <c r="H1605" s="12"/>
      <c r="AB1605"/>
      <c r="AC1605"/>
    </row>
    <row r="1606" spans="8:29" ht="14.25" x14ac:dyDescent="0.45">
      <c r="H1606" s="12"/>
      <c r="AB1606"/>
      <c r="AC1606"/>
    </row>
    <row r="1607" spans="8:29" ht="14.25" x14ac:dyDescent="0.45">
      <c r="H1607" s="12"/>
      <c r="L1607" s="13"/>
      <c r="AB1607"/>
      <c r="AC1607"/>
    </row>
    <row r="1608" spans="8:29" ht="14.25" x14ac:dyDescent="0.45">
      <c r="H1608" s="12"/>
      <c r="AB1608"/>
      <c r="AC1608"/>
    </row>
    <row r="1609" spans="8:29" ht="14.25" x14ac:dyDescent="0.45">
      <c r="H1609" s="12"/>
      <c r="AB1609"/>
      <c r="AC1609"/>
    </row>
    <row r="1610" spans="8:29" ht="14.25" x14ac:dyDescent="0.45">
      <c r="H1610" s="12"/>
      <c r="AB1610"/>
      <c r="AC1610"/>
    </row>
    <row r="1611" spans="8:29" ht="14.25" x14ac:dyDescent="0.45">
      <c r="H1611" s="12"/>
      <c r="L1611" s="13"/>
      <c r="AB1611"/>
      <c r="AC1611"/>
    </row>
    <row r="1612" spans="8:29" ht="14.25" x14ac:dyDescent="0.45">
      <c r="H1612" s="12"/>
      <c r="AB1612"/>
      <c r="AC1612"/>
    </row>
    <row r="1613" spans="8:29" ht="14.25" x14ac:dyDescent="0.45">
      <c r="H1613" s="12"/>
      <c r="L1613" s="13"/>
      <c r="AB1613"/>
      <c r="AC1613"/>
    </row>
    <row r="1614" spans="8:29" ht="14.25" x14ac:dyDescent="0.45">
      <c r="H1614" s="12"/>
      <c r="AB1614"/>
      <c r="AC1614"/>
    </row>
    <row r="1615" spans="8:29" ht="14.25" x14ac:dyDescent="0.45">
      <c r="H1615" s="12"/>
      <c r="AB1615"/>
      <c r="AC1615"/>
    </row>
    <row r="1616" spans="8:29" ht="14.25" x14ac:dyDescent="0.45">
      <c r="H1616" s="12"/>
      <c r="AB1616"/>
      <c r="AC1616"/>
    </row>
    <row r="1617" spans="8:29" ht="14.25" x14ac:dyDescent="0.45">
      <c r="H1617" s="12"/>
      <c r="L1617" s="13"/>
      <c r="AB1617"/>
      <c r="AC1617"/>
    </row>
    <row r="1618" spans="8:29" ht="14.25" x14ac:dyDescent="0.45">
      <c r="H1618" s="12"/>
      <c r="L1618" s="13"/>
      <c r="AB1618"/>
      <c r="AC1618"/>
    </row>
    <row r="1619" spans="8:29" ht="14.25" x14ac:dyDescent="0.45">
      <c r="H1619" s="12"/>
      <c r="AB1619"/>
      <c r="AC1619"/>
    </row>
    <row r="1620" spans="8:29" ht="14.25" x14ac:dyDescent="0.45">
      <c r="H1620" s="12"/>
      <c r="AB1620"/>
      <c r="AC1620"/>
    </row>
    <row r="1621" spans="8:29" ht="14.25" x14ac:dyDescent="0.45">
      <c r="H1621" s="12"/>
      <c r="L1621" s="13"/>
      <c r="AB1621"/>
      <c r="AC1621"/>
    </row>
    <row r="1622" spans="8:29" ht="14.25" x14ac:dyDescent="0.45">
      <c r="H1622" s="12"/>
      <c r="L1622" s="13"/>
      <c r="AB1622"/>
      <c r="AC1622"/>
    </row>
    <row r="1623" spans="8:29" ht="14.25" x14ac:dyDescent="0.45">
      <c r="H1623" s="12"/>
      <c r="AB1623"/>
      <c r="AC1623"/>
    </row>
    <row r="1624" spans="8:29" ht="14.25" x14ac:dyDescent="0.45">
      <c r="H1624" s="12"/>
      <c r="L1624" s="13"/>
      <c r="AB1624"/>
      <c r="AC1624"/>
    </row>
    <row r="1625" spans="8:29" ht="14.25" x14ac:dyDescent="0.45">
      <c r="H1625" s="12"/>
      <c r="AB1625"/>
      <c r="AC1625"/>
    </row>
    <row r="1626" spans="8:29" ht="14.25" x14ac:dyDescent="0.45">
      <c r="H1626" s="12"/>
      <c r="AB1626"/>
      <c r="AC1626"/>
    </row>
    <row r="1627" spans="8:29" ht="14.25" x14ac:dyDescent="0.45">
      <c r="H1627" s="12"/>
      <c r="AB1627"/>
      <c r="AC1627"/>
    </row>
    <row r="1628" spans="8:29" ht="14.25" x14ac:dyDescent="0.45">
      <c r="H1628" s="12"/>
      <c r="AB1628"/>
      <c r="AC1628"/>
    </row>
    <row r="1629" spans="8:29" ht="14.25" x14ac:dyDescent="0.45">
      <c r="H1629" s="12"/>
      <c r="AB1629"/>
      <c r="AC1629"/>
    </row>
    <row r="1630" spans="8:29" ht="14.25" x14ac:dyDescent="0.45">
      <c r="H1630" s="12"/>
      <c r="AB1630"/>
      <c r="AC1630"/>
    </row>
    <row r="1631" spans="8:29" ht="14.25" x14ac:dyDescent="0.45">
      <c r="H1631" s="12"/>
      <c r="AB1631"/>
      <c r="AC1631"/>
    </row>
    <row r="1632" spans="8:29" ht="14.25" x14ac:dyDescent="0.45">
      <c r="H1632" s="12"/>
      <c r="AB1632"/>
      <c r="AC1632"/>
    </row>
    <row r="1633" spans="8:29" ht="14.25" x14ac:dyDescent="0.45">
      <c r="H1633" s="12"/>
      <c r="AB1633"/>
      <c r="AC1633"/>
    </row>
    <row r="1634" spans="8:29" ht="14.25" x14ac:dyDescent="0.45">
      <c r="H1634" s="12"/>
      <c r="AB1634"/>
      <c r="AC1634"/>
    </row>
    <row r="1635" spans="8:29" ht="14.25" x14ac:dyDescent="0.45">
      <c r="H1635" s="12"/>
      <c r="AB1635"/>
      <c r="AC1635"/>
    </row>
    <row r="1636" spans="8:29" ht="14.25" x14ac:dyDescent="0.45">
      <c r="H1636" s="12"/>
      <c r="AB1636"/>
      <c r="AC1636"/>
    </row>
    <row r="1637" spans="8:29" ht="14.25" x14ac:dyDescent="0.45">
      <c r="H1637" s="12"/>
      <c r="AB1637"/>
      <c r="AC1637"/>
    </row>
    <row r="1638" spans="8:29" ht="14.25" x14ac:dyDescent="0.45">
      <c r="H1638" s="12"/>
      <c r="L1638" s="13"/>
      <c r="AB1638"/>
      <c r="AC1638"/>
    </row>
    <row r="1639" spans="8:29" ht="14.25" x14ac:dyDescent="0.45">
      <c r="H1639" s="12"/>
      <c r="AB1639"/>
      <c r="AC1639"/>
    </row>
    <row r="1640" spans="8:29" ht="14.25" x14ac:dyDescent="0.45">
      <c r="H1640" s="12"/>
      <c r="AB1640"/>
      <c r="AC1640"/>
    </row>
    <row r="1641" spans="8:29" ht="14.25" x14ac:dyDescent="0.45">
      <c r="H1641" s="12"/>
      <c r="AB1641"/>
      <c r="AC1641"/>
    </row>
    <row r="1642" spans="8:29" ht="14.25" x14ac:dyDescent="0.45">
      <c r="H1642" s="12"/>
      <c r="AB1642"/>
      <c r="AC1642"/>
    </row>
    <row r="1643" spans="8:29" ht="14.25" x14ac:dyDescent="0.45">
      <c r="H1643" s="12"/>
      <c r="AB1643"/>
      <c r="AC1643"/>
    </row>
    <row r="1644" spans="8:29" ht="14.25" x14ac:dyDescent="0.45">
      <c r="H1644" s="12"/>
      <c r="AB1644"/>
      <c r="AC1644"/>
    </row>
    <row r="1645" spans="8:29" ht="14.25" x14ac:dyDescent="0.45">
      <c r="H1645" s="12"/>
      <c r="AB1645"/>
      <c r="AC1645"/>
    </row>
    <row r="1646" spans="8:29" ht="14.25" x14ac:dyDescent="0.45">
      <c r="H1646" s="12"/>
      <c r="AB1646"/>
      <c r="AC1646"/>
    </row>
    <row r="1647" spans="8:29" ht="14.25" x14ac:dyDescent="0.45">
      <c r="H1647" s="12"/>
      <c r="AB1647"/>
      <c r="AC1647"/>
    </row>
    <row r="1648" spans="8:29" ht="14.25" x14ac:dyDescent="0.45">
      <c r="H1648" s="12"/>
      <c r="AB1648"/>
      <c r="AC1648"/>
    </row>
    <row r="1649" spans="8:29" ht="14.25" x14ac:dyDescent="0.45">
      <c r="H1649" s="12"/>
      <c r="AB1649"/>
      <c r="AC1649"/>
    </row>
    <row r="1650" spans="8:29" ht="14.25" x14ac:dyDescent="0.45">
      <c r="H1650" s="12"/>
      <c r="AB1650"/>
      <c r="AC1650"/>
    </row>
    <row r="1651" spans="8:29" ht="14.25" x14ac:dyDescent="0.45">
      <c r="H1651" s="12"/>
      <c r="AB1651"/>
      <c r="AC1651"/>
    </row>
    <row r="1652" spans="8:29" ht="14.25" x14ac:dyDescent="0.45">
      <c r="H1652" s="12"/>
      <c r="AB1652"/>
      <c r="AC1652"/>
    </row>
    <row r="1653" spans="8:29" ht="14.25" x14ac:dyDescent="0.45">
      <c r="H1653" s="12"/>
      <c r="AB1653"/>
      <c r="AC1653"/>
    </row>
    <row r="1654" spans="8:29" ht="14.25" x14ac:dyDescent="0.45">
      <c r="H1654" s="12"/>
      <c r="AB1654"/>
      <c r="AC1654"/>
    </row>
    <row r="1655" spans="8:29" ht="14.25" x14ac:dyDescent="0.45">
      <c r="H1655" s="12"/>
      <c r="AB1655"/>
      <c r="AC1655"/>
    </row>
    <row r="1656" spans="8:29" ht="14.25" x14ac:dyDescent="0.45">
      <c r="H1656" s="12"/>
      <c r="AB1656"/>
      <c r="AC1656"/>
    </row>
    <row r="1657" spans="8:29" ht="14.25" x14ac:dyDescent="0.45">
      <c r="H1657" s="12"/>
      <c r="AB1657"/>
      <c r="AC1657"/>
    </row>
    <row r="1658" spans="8:29" ht="14.25" x14ac:dyDescent="0.45">
      <c r="H1658" s="12"/>
      <c r="L1658" s="13"/>
      <c r="AB1658"/>
      <c r="AC1658"/>
    </row>
    <row r="1659" spans="8:29" ht="14.25" x14ac:dyDescent="0.45">
      <c r="H1659" s="12"/>
      <c r="L1659" s="13"/>
      <c r="AB1659"/>
      <c r="AC1659"/>
    </row>
    <row r="1660" spans="8:29" ht="14.25" x14ac:dyDescent="0.45">
      <c r="H1660" s="12"/>
      <c r="L1660" s="13"/>
      <c r="AB1660"/>
      <c r="AC1660"/>
    </row>
    <row r="1661" spans="8:29" ht="14.25" x14ac:dyDescent="0.45">
      <c r="H1661" s="12"/>
      <c r="AB1661"/>
      <c r="AC1661"/>
    </row>
    <row r="1662" spans="8:29" ht="14.25" x14ac:dyDescent="0.45">
      <c r="H1662" s="12"/>
      <c r="AB1662"/>
      <c r="AC1662"/>
    </row>
    <row r="1663" spans="8:29" ht="14.25" x14ac:dyDescent="0.45">
      <c r="H1663" s="12"/>
      <c r="L1663" s="13"/>
      <c r="AB1663"/>
      <c r="AC1663"/>
    </row>
    <row r="1664" spans="8:29" ht="14.25" x14ac:dyDescent="0.45">
      <c r="H1664" s="12"/>
      <c r="L1664" s="13"/>
      <c r="AB1664"/>
      <c r="AC1664"/>
    </row>
    <row r="1665" spans="8:29" ht="14.25" x14ac:dyDescent="0.45">
      <c r="H1665" s="12"/>
      <c r="L1665" s="13"/>
      <c r="AB1665"/>
      <c r="AC1665"/>
    </row>
    <row r="1666" spans="8:29" ht="14.25" x14ac:dyDescent="0.45">
      <c r="H1666" s="12"/>
      <c r="AB1666"/>
      <c r="AC1666"/>
    </row>
    <row r="1667" spans="8:29" ht="14.25" x14ac:dyDescent="0.45">
      <c r="H1667" s="12"/>
      <c r="L1667" s="13"/>
      <c r="AB1667"/>
      <c r="AC1667"/>
    </row>
    <row r="1668" spans="8:29" ht="14.25" x14ac:dyDescent="0.45">
      <c r="H1668" s="12"/>
      <c r="L1668" s="13"/>
      <c r="AB1668"/>
      <c r="AC1668"/>
    </row>
    <row r="1669" spans="8:29" ht="14.25" x14ac:dyDescent="0.45">
      <c r="H1669" s="12"/>
      <c r="AB1669"/>
      <c r="AC1669"/>
    </row>
    <row r="1670" spans="8:29" ht="14.25" x14ac:dyDescent="0.45">
      <c r="H1670" s="12"/>
      <c r="L1670" s="13"/>
      <c r="AB1670"/>
      <c r="AC1670"/>
    </row>
    <row r="1671" spans="8:29" ht="14.25" x14ac:dyDescent="0.45">
      <c r="H1671" s="12"/>
      <c r="AB1671"/>
      <c r="AC1671"/>
    </row>
    <row r="1672" spans="8:29" ht="14.25" x14ac:dyDescent="0.45">
      <c r="H1672" s="12"/>
      <c r="AB1672"/>
      <c r="AC1672"/>
    </row>
    <row r="1673" spans="8:29" ht="14.25" x14ac:dyDescent="0.45">
      <c r="H1673" s="12"/>
      <c r="AB1673"/>
      <c r="AC1673"/>
    </row>
    <row r="1674" spans="8:29" ht="14.25" x14ac:dyDescent="0.45">
      <c r="H1674" s="12"/>
      <c r="L1674" s="13"/>
      <c r="AB1674"/>
      <c r="AC1674"/>
    </row>
    <row r="1675" spans="8:29" ht="14.25" x14ac:dyDescent="0.45">
      <c r="H1675" s="12"/>
      <c r="AB1675"/>
      <c r="AC1675"/>
    </row>
    <row r="1676" spans="8:29" ht="14.25" x14ac:dyDescent="0.45">
      <c r="H1676" s="12"/>
      <c r="AB1676"/>
      <c r="AC1676"/>
    </row>
    <row r="1677" spans="8:29" ht="14.25" x14ac:dyDescent="0.45">
      <c r="H1677" s="12"/>
      <c r="L1677" s="13"/>
      <c r="AB1677"/>
      <c r="AC1677"/>
    </row>
    <row r="1678" spans="8:29" ht="14.25" x14ac:dyDescent="0.45">
      <c r="H1678" s="12"/>
      <c r="AB1678"/>
      <c r="AC1678"/>
    </row>
    <row r="1679" spans="8:29" ht="14.25" x14ac:dyDescent="0.45">
      <c r="H1679" s="12"/>
      <c r="AB1679"/>
      <c r="AC1679"/>
    </row>
    <row r="1680" spans="8:29" ht="14.25" x14ac:dyDescent="0.45">
      <c r="H1680" s="12"/>
      <c r="AB1680"/>
      <c r="AC1680"/>
    </row>
    <row r="1681" spans="8:29" ht="14.25" x14ac:dyDescent="0.45">
      <c r="H1681" s="12"/>
      <c r="L1681" s="13"/>
      <c r="AB1681"/>
      <c r="AC1681"/>
    </row>
    <row r="1682" spans="8:29" ht="14.25" x14ac:dyDescent="0.45">
      <c r="H1682" s="12"/>
      <c r="AB1682"/>
      <c r="AC1682"/>
    </row>
    <row r="1683" spans="8:29" ht="14.25" x14ac:dyDescent="0.45">
      <c r="H1683" s="12"/>
      <c r="AB1683"/>
      <c r="AC1683"/>
    </row>
    <row r="1684" spans="8:29" ht="14.25" x14ac:dyDescent="0.45">
      <c r="H1684" s="12"/>
      <c r="AB1684"/>
      <c r="AC1684"/>
    </row>
    <row r="1685" spans="8:29" ht="14.25" x14ac:dyDescent="0.45">
      <c r="H1685" s="12"/>
      <c r="AB1685"/>
      <c r="AC1685"/>
    </row>
    <row r="1686" spans="8:29" ht="14.25" x14ac:dyDescent="0.45">
      <c r="H1686" s="12"/>
      <c r="AB1686"/>
      <c r="AC1686"/>
    </row>
    <row r="1687" spans="8:29" ht="14.25" x14ac:dyDescent="0.45">
      <c r="H1687" s="12"/>
      <c r="AB1687"/>
      <c r="AC1687"/>
    </row>
    <row r="1688" spans="8:29" ht="14.25" x14ac:dyDescent="0.45">
      <c r="H1688" s="12"/>
      <c r="AB1688"/>
      <c r="AC1688"/>
    </row>
    <row r="1689" spans="8:29" ht="14.25" x14ac:dyDescent="0.45">
      <c r="H1689" s="12"/>
      <c r="L1689" s="13"/>
      <c r="AB1689"/>
      <c r="AC1689"/>
    </row>
    <row r="1690" spans="8:29" ht="14.25" x14ac:dyDescent="0.45">
      <c r="H1690" s="12"/>
      <c r="AB1690"/>
      <c r="AC1690"/>
    </row>
    <row r="1691" spans="8:29" ht="14.25" x14ac:dyDescent="0.45">
      <c r="H1691" s="12"/>
      <c r="AB1691"/>
      <c r="AC1691"/>
    </row>
    <row r="1692" spans="8:29" ht="14.25" x14ac:dyDescent="0.45">
      <c r="H1692" s="12"/>
      <c r="AB1692"/>
      <c r="AC1692"/>
    </row>
    <row r="1693" spans="8:29" ht="14.25" x14ac:dyDescent="0.45">
      <c r="H1693" s="12"/>
      <c r="L1693" s="13"/>
      <c r="AB1693"/>
      <c r="AC1693"/>
    </row>
    <row r="1694" spans="8:29" ht="14.25" x14ac:dyDescent="0.45">
      <c r="H1694" s="12"/>
      <c r="AB1694"/>
      <c r="AC1694"/>
    </row>
    <row r="1695" spans="8:29" ht="14.25" x14ac:dyDescent="0.45">
      <c r="H1695" s="12"/>
      <c r="AB1695"/>
      <c r="AC1695"/>
    </row>
    <row r="1696" spans="8:29" ht="14.25" x14ac:dyDescent="0.45">
      <c r="H1696" s="12"/>
      <c r="L1696" s="13"/>
      <c r="AB1696"/>
      <c r="AC1696"/>
    </row>
    <row r="1697" spans="8:29" ht="14.25" x14ac:dyDescent="0.45">
      <c r="H1697" s="12"/>
      <c r="L1697" s="13"/>
      <c r="AB1697"/>
      <c r="AC1697"/>
    </row>
    <row r="1698" spans="8:29" ht="14.25" x14ac:dyDescent="0.45">
      <c r="H1698" s="12"/>
      <c r="AB1698"/>
      <c r="AC1698"/>
    </row>
    <row r="1699" spans="8:29" ht="14.25" x14ac:dyDescent="0.45">
      <c r="H1699" s="12"/>
      <c r="L1699" s="13"/>
      <c r="AB1699"/>
      <c r="AC1699"/>
    </row>
    <row r="1700" spans="8:29" ht="14.25" x14ac:dyDescent="0.45">
      <c r="H1700" s="12"/>
      <c r="L1700" s="13"/>
      <c r="AB1700"/>
      <c r="AC1700"/>
    </row>
    <row r="1701" spans="8:29" ht="14.25" x14ac:dyDescent="0.45">
      <c r="H1701" s="12"/>
      <c r="AB1701"/>
      <c r="AC1701"/>
    </row>
    <row r="1702" spans="8:29" ht="14.25" x14ac:dyDescent="0.45">
      <c r="H1702" s="12"/>
      <c r="L1702" s="13"/>
      <c r="AB1702"/>
      <c r="AC1702"/>
    </row>
    <row r="1703" spans="8:29" ht="14.25" x14ac:dyDescent="0.45">
      <c r="H1703" s="12"/>
      <c r="AB1703"/>
      <c r="AC1703"/>
    </row>
    <row r="1704" spans="8:29" ht="14.25" x14ac:dyDescent="0.45">
      <c r="H1704" s="12"/>
      <c r="L1704" s="13"/>
      <c r="AB1704"/>
      <c r="AC1704"/>
    </row>
    <row r="1705" spans="8:29" ht="14.25" x14ac:dyDescent="0.45">
      <c r="H1705" s="12"/>
      <c r="AB1705"/>
      <c r="AC1705"/>
    </row>
    <row r="1706" spans="8:29" ht="14.25" x14ac:dyDescent="0.45">
      <c r="H1706" s="12"/>
      <c r="AB1706"/>
      <c r="AC1706"/>
    </row>
    <row r="1707" spans="8:29" ht="14.25" x14ac:dyDescent="0.45">
      <c r="H1707" s="12"/>
      <c r="L1707" s="13"/>
      <c r="AB1707"/>
      <c r="AC1707"/>
    </row>
    <row r="1708" spans="8:29" ht="14.25" x14ac:dyDescent="0.45">
      <c r="H1708" s="12"/>
      <c r="AB1708"/>
      <c r="AC1708"/>
    </row>
    <row r="1709" spans="8:29" ht="14.25" x14ac:dyDescent="0.45">
      <c r="H1709" s="12"/>
      <c r="L1709" s="13"/>
      <c r="AB1709"/>
      <c r="AC1709"/>
    </row>
    <row r="1710" spans="8:29" ht="14.25" x14ac:dyDescent="0.45">
      <c r="H1710" s="12"/>
      <c r="AB1710"/>
      <c r="AC1710"/>
    </row>
    <row r="1711" spans="8:29" ht="14.25" x14ac:dyDescent="0.45">
      <c r="H1711" s="12"/>
      <c r="AB1711"/>
      <c r="AC1711"/>
    </row>
    <row r="1712" spans="8:29" ht="14.25" x14ac:dyDescent="0.45">
      <c r="H1712" s="12"/>
      <c r="AB1712"/>
      <c r="AC1712"/>
    </row>
    <row r="1713" spans="8:29" ht="14.25" x14ac:dyDescent="0.45">
      <c r="H1713" s="12"/>
      <c r="AB1713"/>
      <c r="AC1713"/>
    </row>
    <row r="1714" spans="8:29" ht="14.25" x14ac:dyDescent="0.45">
      <c r="H1714" s="12"/>
      <c r="AB1714"/>
      <c r="AC1714"/>
    </row>
    <row r="1715" spans="8:29" ht="14.25" x14ac:dyDescent="0.45">
      <c r="H1715" s="12"/>
      <c r="L1715" s="13"/>
      <c r="AB1715"/>
      <c r="AC1715"/>
    </row>
    <row r="1716" spans="8:29" ht="14.25" x14ac:dyDescent="0.45">
      <c r="H1716" s="12"/>
      <c r="AB1716"/>
      <c r="AC1716"/>
    </row>
    <row r="1717" spans="8:29" ht="14.25" x14ac:dyDescent="0.45">
      <c r="H1717" s="12"/>
      <c r="AB1717"/>
      <c r="AC1717"/>
    </row>
    <row r="1718" spans="8:29" ht="14.25" x14ac:dyDescent="0.45">
      <c r="H1718" s="12"/>
      <c r="L1718" s="13"/>
      <c r="AB1718"/>
      <c r="AC1718"/>
    </row>
    <row r="1719" spans="8:29" ht="14.25" x14ac:dyDescent="0.45">
      <c r="H1719" s="12"/>
      <c r="L1719" s="13"/>
      <c r="AB1719"/>
      <c r="AC1719"/>
    </row>
    <row r="1720" spans="8:29" ht="14.25" x14ac:dyDescent="0.45">
      <c r="H1720" s="12"/>
      <c r="L1720" s="13"/>
      <c r="AB1720"/>
      <c r="AC1720"/>
    </row>
    <row r="1721" spans="8:29" ht="14.25" x14ac:dyDescent="0.45">
      <c r="H1721" s="12"/>
      <c r="L1721" s="13"/>
      <c r="AB1721"/>
      <c r="AC1721"/>
    </row>
    <row r="1722" spans="8:29" ht="14.25" x14ac:dyDescent="0.45">
      <c r="H1722" s="12"/>
      <c r="AB1722"/>
      <c r="AC1722"/>
    </row>
    <row r="1723" spans="8:29" ht="14.25" x14ac:dyDescent="0.45">
      <c r="H1723" s="12"/>
      <c r="AB1723"/>
      <c r="AC1723"/>
    </row>
    <row r="1724" spans="8:29" ht="14.25" x14ac:dyDescent="0.45">
      <c r="H1724" s="12"/>
      <c r="AB1724"/>
      <c r="AC1724"/>
    </row>
    <row r="1725" spans="8:29" ht="14.25" x14ac:dyDescent="0.45">
      <c r="H1725" s="12"/>
      <c r="AB1725"/>
      <c r="AC1725"/>
    </row>
    <row r="1726" spans="8:29" ht="14.25" x14ac:dyDescent="0.45">
      <c r="H1726" s="12"/>
      <c r="AB1726"/>
      <c r="AC1726"/>
    </row>
    <row r="1727" spans="8:29" ht="14.25" x14ac:dyDescent="0.45">
      <c r="H1727" s="12"/>
      <c r="AB1727"/>
      <c r="AC1727"/>
    </row>
    <row r="1728" spans="8:29" ht="14.25" x14ac:dyDescent="0.45">
      <c r="H1728" s="12"/>
      <c r="AB1728"/>
      <c r="AC1728"/>
    </row>
    <row r="1729" spans="8:29" ht="14.25" x14ac:dyDescent="0.45">
      <c r="H1729" s="12"/>
      <c r="L1729" s="13"/>
      <c r="AB1729"/>
      <c r="AC1729"/>
    </row>
    <row r="1730" spans="8:29" ht="14.25" x14ac:dyDescent="0.45">
      <c r="H1730" s="12"/>
      <c r="AB1730"/>
      <c r="AC1730"/>
    </row>
    <row r="1731" spans="8:29" ht="14.25" x14ac:dyDescent="0.45">
      <c r="H1731" s="12"/>
      <c r="L1731" s="13"/>
      <c r="AB1731"/>
      <c r="AC1731"/>
    </row>
    <row r="1732" spans="8:29" ht="14.25" x14ac:dyDescent="0.45">
      <c r="H1732" s="12"/>
      <c r="L1732" s="13"/>
      <c r="AB1732"/>
      <c r="AC1732"/>
    </row>
    <row r="1733" spans="8:29" ht="14.25" x14ac:dyDescent="0.45">
      <c r="H1733" s="12"/>
      <c r="L1733" s="13"/>
      <c r="AB1733"/>
      <c r="AC1733"/>
    </row>
    <row r="1734" spans="8:29" ht="14.25" x14ac:dyDescent="0.45">
      <c r="H1734" s="12"/>
      <c r="AB1734"/>
      <c r="AC1734"/>
    </row>
    <row r="1735" spans="8:29" ht="14.25" x14ac:dyDescent="0.45">
      <c r="H1735" s="12"/>
      <c r="AB1735"/>
      <c r="AC1735"/>
    </row>
    <row r="1736" spans="8:29" ht="14.25" x14ac:dyDescent="0.45">
      <c r="H1736" s="12"/>
      <c r="AB1736"/>
      <c r="AC1736"/>
    </row>
    <row r="1737" spans="8:29" ht="14.25" x14ac:dyDescent="0.45">
      <c r="H1737" s="12"/>
      <c r="AB1737"/>
      <c r="AC1737"/>
    </row>
    <row r="1738" spans="8:29" ht="14.25" x14ac:dyDescent="0.45">
      <c r="H1738" s="12"/>
      <c r="L1738" s="13"/>
      <c r="AB1738"/>
      <c r="AC1738"/>
    </row>
    <row r="1739" spans="8:29" ht="14.25" x14ac:dyDescent="0.45">
      <c r="H1739" s="12"/>
      <c r="AB1739"/>
      <c r="AC1739"/>
    </row>
    <row r="1740" spans="8:29" ht="14.25" x14ac:dyDescent="0.45">
      <c r="H1740" s="12"/>
      <c r="L1740" s="13"/>
      <c r="AB1740"/>
      <c r="AC1740"/>
    </row>
    <row r="1741" spans="8:29" ht="14.25" x14ac:dyDescent="0.45">
      <c r="H1741" s="12"/>
      <c r="AB1741"/>
      <c r="AC1741"/>
    </row>
    <row r="1742" spans="8:29" ht="14.25" x14ac:dyDescent="0.45">
      <c r="H1742" s="12"/>
      <c r="AB1742"/>
      <c r="AC1742"/>
    </row>
    <row r="1743" spans="8:29" ht="14.25" x14ac:dyDescent="0.45">
      <c r="H1743" s="12"/>
      <c r="AB1743"/>
      <c r="AC1743"/>
    </row>
    <row r="1744" spans="8:29" ht="14.25" x14ac:dyDescent="0.45">
      <c r="H1744" s="12"/>
      <c r="L1744" s="13"/>
      <c r="AB1744"/>
      <c r="AC1744"/>
    </row>
    <row r="1745" spans="8:29" ht="14.25" x14ac:dyDescent="0.45">
      <c r="H1745" s="12"/>
      <c r="L1745" s="13"/>
      <c r="AB1745"/>
      <c r="AC1745"/>
    </row>
    <row r="1746" spans="8:29" ht="14.25" x14ac:dyDescent="0.45">
      <c r="H1746" s="12"/>
      <c r="AB1746"/>
      <c r="AC1746"/>
    </row>
    <row r="1747" spans="8:29" ht="14.25" x14ac:dyDescent="0.45">
      <c r="H1747" s="12"/>
      <c r="AB1747"/>
      <c r="AC1747"/>
    </row>
    <row r="1748" spans="8:29" ht="14.25" x14ac:dyDescent="0.45">
      <c r="H1748" s="12"/>
      <c r="AB1748"/>
      <c r="AC1748"/>
    </row>
    <row r="1749" spans="8:29" ht="14.25" x14ac:dyDescent="0.45">
      <c r="H1749" s="12"/>
      <c r="L1749" s="13"/>
      <c r="AB1749"/>
      <c r="AC1749"/>
    </row>
    <row r="1750" spans="8:29" ht="14.25" x14ac:dyDescent="0.45">
      <c r="H1750" s="12"/>
      <c r="L1750" s="13"/>
      <c r="AB1750"/>
      <c r="AC1750"/>
    </row>
    <row r="1751" spans="8:29" ht="14.25" x14ac:dyDescent="0.45">
      <c r="H1751" s="12"/>
      <c r="AB1751"/>
      <c r="AC1751"/>
    </row>
    <row r="1752" spans="8:29" ht="14.25" x14ac:dyDescent="0.45">
      <c r="H1752" s="12"/>
      <c r="L1752" s="13"/>
      <c r="AB1752"/>
      <c r="AC1752"/>
    </row>
    <row r="1753" spans="8:29" ht="14.25" x14ac:dyDescent="0.45">
      <c r="H1753" s="12"/>
      <c r="AB1753"/>
      <c r="AC1753"/>
    </row>
    <row r="1754" spans="8:29" ht="14.25" x14ac:dyDescent="0.45">
      <c r="H1754" s="12"/>
      <c r="L1754" s="13"/>
      <c r="AB1754"/>
      <c r="AC1754"/>
    </row>
    <row r="1755" spans="8:29" ht="14.25" x14ac:dyDescent="0.45">
      <c r="H1755" s="12"/>
      <c r="AB1755"/>
      <c r="AC1755"/>
    </row>
    <row r="1756" spans="8:29" ht="14.25" x14ac:dyDescent="0.45">
      <c r="H1756" s="12"/>
      <c r="L1756" s="13"/>
      <c r="AB1756"/>
      <c r="AC1756"/>
    </row>
    <row r="1757" spans="8:29" ht="14.25" x14ac:dyDescent="0.45">
      <c r="H1757" s="12"/>
      <c r="L1757" s="13"/>
      <c r="AB1757"/>
      <c r="AC1757"/>
    </row>
    <row r="1758" spans="8:29" ht="14.25" x14ac:dyDescent="0.45">
      <c r="H1758" s="12"/>
      <c r="AB1758"/>
      <c r="AC1758"/>
    </row>
    <row r="1759" spans="8:29" ht="14.25" x14ac:dyDescent="0.45">
      <c r="H1759" s="12"/>
      <c r="L1759" s="13"/>
      <c r="AB1759"/>
      <c r="AC1759"/>
    </row>
    <row r="1760" spans="8:29" ht="14.25" x14ac:dyDescent="0.45">
      <c r="H1760" s="12"/>
      <c r="L1760" s="13"/>
      <c r="AB1760"/>
      <c r="AC1760"/>
    </row>
    <row r="1761" spans="8:29" ht="14.25" x14ac:dyDescent="0.45">
      <c r="H1761" s="12"/>
      <c r="L1761" s="13"/>
      <c r="AB1761"/>
      <c r="AC1761"/>
    </row>
    <row r="1762" spans="8:29" ht="14.25" x14ac:dyDescent="0.45">
      <c r="H1762" s="12"/>
      <c r="AB1762"/>
      <c r="AC1762"/>
    </row>
    <row r="1763" spans="8:29" ht="14.25" x14ac:dyDescent="0.45">
      <c r="H1763" s="12"/>
      <c r="AB1763"/>
      <c r="AC1763"/>
    </row>
    <row r="1764" spans="8:29" ht="14.25" x14ac:dyDescent="0.45">
      <c r="H1764" s="12"/>
      <c r="AB1764"/>
      <c r="AC1764"/>
    </row>
    <row r="1765" spans="8:29" ht="14.25" x14ac:dyDescent="0.45">
      <c r="H1765" s="12"/>
      <c r="L1765" s="13"/>
      <c r="AB1765"/>
      <c r="AC1765"/>
    </row>
    <row r="1766" spans="8:29" ht="14.25" x14ac:dyDescent="0.45">
      <c r="H1766" s="12"/>
      <c r="AB1766"/>
      <c r="AC1766"/>
    </row>
    <row r="1767" spans="8:29" ht="14.25" x14ac:dyDescent="0.45">
      <c r="H1767" s="12"/>
      <c r="L1767" s="13"/>
      <c r="AB1767"/>
      <c r="AC1767"/>
    </row>
    <row r="1768" spans="8:29" ht="14.25" x14ac:dyDescent="0.45">
      <c r="H1768" s="12"/>
      <c r="L1768" s="13"/>
      <c r="AB1768"/>
      <c r="AC1768"/>
    </row>
    <row r="1769" spans="8:29" ht="14.25" x14ac:dyDescent="0.45">
      <c r="H1769" s="12"/>
      <c r="AB1769"/>
      <c r="AC1769"/>
    </row>
    <row r="1770" spans="8:29" ht="14.25" x14ac:dyDescent="0.45">
      <c r="H1770" s="12"/>
      <c r="AB1770"/>
      <c r="AC1770"/>
    </row>
    <row r="1771" spans="8:29" ht="14.25" x14ac:dyDescent="0.45">
      <c r="H1771" s="12"/>
      <c r="L1771" s="13"/>
      <c r="AB1771"/>
      <c r="AC1771"/>
    </row>
    <row r="1772" spans="8:29" ht="14.25" x14ac:dyDescent="0.45">
      <c r="H1772" s="12"/>
      <c r="AB1772"/>
      <c r="AC1772"/>
    </row>
    <row r="1773" spans="8:29" ht="14.25" x14ac:dyDescent="0.45">
      <c r="H1773" s="12"/>
      <c r="L1773" s="13"/>
      <c r="AB1773"/>
      <c r="AC1773"/>
    </row>
    <row r="1774" spans="8:29" ht="14.25" x14ac:dyDescent="0.45">
      <c r="H1774" s="12"/>
      <c r="AB1774"/>
      <c r="AC1774"/>
    </row>
    <row r="1775" spans="8:29" ht="14.25" x14ac:dyDescent="0.45">
      <c r="H1775" s="12"/>
      <c r="L1775" s="13"/>
      <c r="AB1775"/>
      <c r="AC1775"/>
    </row>
    <row r="1776" spans="8:29" ht="14.25" x14ac:dyDescent="0.45">
      <c r="H1776" s="12"/>
      <c r="AB1776"/>
      <c r="AC1776"/>
    </row>
    <row r="1777" spans="8:29" ht="14.25" x14ac:dyDescent="0.45">
      <c r="H1777" s="12"/>
      <c r="L1777" s="13"/>
      <c r="AB1777"/>
      <c r="AC1777"/>
    </row>
    <row r="1778" spans="8:29" ht="14.25" x14ac:dyDescent="0.45">
      <c r="H1778" s="12"/>
      <c r="L1778" s="13"/>
      <c r="AB1778"/>
      <c r="AC1778"/>
    </row>
    <row r="1779" spans="8:29" ht="14.25" x14ac:dyDescent="0.45">
      <c r="H1779" s="12"/>
      <c r="L1779" s="13"/>
      <c r="AB1779"/>
      <c r="AC1779"/>
    </row>
    <row r="1780" spans="8:29" ht="14.25" x14ac:dyDescent="0.45">
      <c r="H1780" s="12"/>
      <c r="L1780" s="13"/>
      <c r="AB1780"/>
      <c r="AC1780"/>
    </row>
    <row r="1781" spans="8:29" ht="14.25" x14ac:dyDescent="0.45">
      <c r="H1781" s="12"/>
      <c r="L1781" s="13"/>
      <c r="AB1781"/>
      <c r="AC1781"/>
    </row>
    <row r="1782" spans="8:29" ht="14.25" x14ac:dyDescent="0.45">
      <c r="H1782" s="12"/>
      <c r="L1782" s="13"/>
      <c r="AB1782"/>
      <c r="AC1782"/>
    </row>
    <row r="1783" spans="8:29" ht="14.25" x14ac:dyDescent="0.45">
      <c r="H1783" s="12"/>
      <c r="L1783" s="13"/>
      <c r="AB1783"/>
      <c r="AC1783"/>
    </row>
    <row r="1784" spans="8:29" ht="14.25" x14ac:dyDescent="0.45">
      <c r="H1784" s="12"/>
      <c r="AB1784"/>
      <c r="AC1784"/>
    </row>
    <row r="1785" spans="8:29" ht="14.25" x14ac:dyDescent="0.45">
      <c r="H1785" s="12"/>
      <c r="L1785" s="13"/>
      <c r="AB1785"/>
      <c r="AC1785"/>
    </row>
    <row r="1786" spans="8:29" ht="14.25" x14ac:dyDescent="0.45">
      <c r="H1786" s="12"/>
      <c r="AB1786"/>
      <c r="AC1786"/>
    </row>
    <row r="1787" spans="8:29" ht="14.25" x14ac:dyDescent="0.45">
      <c r="H1787" s="12"/>
      <c r="AB1787"/>
      <c r="AC1787"/>
    </row>
    <row r="1788" spans="8:29" ht="14.25" x14ac:dyDescent="0.45">
      <c r="H1788" s="12"/>
      <c r="AB1788"/>
      <c r="AC1788"/>
    </row>
    <row r="1789" spans="8:29" ht="14.25" x14ac:dyDescent="0.45">
      <c r="H1789" s="12"/>
      <c r="AB1789"/>
      <c r="AC1789"/>
    </row>
    <row r="1790" spans="8:29" ht="14.25" x14ac:dyDescent="0.45">
      <c r="H1790" s="12"/>
      <c r="L1790" s="13"/>
      <c r="AB1790"/>
      <c r="AC1790"/>
    </row>
    <row r="1791" spans="8:29" ht="14.25" x14ac:dyDescent="0.45">
      <c r="H1791" s="12"/>
      <c r="AB1791"/>
      <c r="AC1791"/>
    </row>
    <row r="1792" spans="8:29" ht="14.25" x14ac:dyDescent="0.45">
      <c r="H1792" s="12"/>
      <c r="AB1792"/>
      <c r="AC1792"/>
    </row>
    <row r="1793" spans="8:29" ht="14.25" x14ac:dyDescent="0.45">
      <c r="H1793" s="12"/>
      <c r="L1793" s="13"/>
      <c r="AB1793"/>
      <c r="AC1793"/>
    </row>
    <row r="1794" spans="8:29" ht="14.25" x14ac:dyDescent="0.45">
      <c r="H1794" s="12"/>
      <c r="L1794" s="13"/>
      <c r="AB1794"/>
      <c r="AC1794"/>
    </row>
    <row r="1795" spans="8:29" ht="14.25" x14ac:dyDescent="0.45">
      <c r="H1795" s="12"/>
      <c r="AB1795"/>
      <c r="AC1795"/>
    </row>
    <row r="1796" spans="8:29" ht="14.25" x14ac:dyDescent="0.45">
      <c r="H1796" s="12"/>
      <c r="L1796" s="13"/>
      <c r="AB1796"/>
      <c r="AC1796"/>
    </row>
    <row r="1797" spans="8:29" ht="14.25" x14ac:dyDescent="0.45">
      <c r="H1797" s="12"/>
      <c r="AB1797"/>
      <c r="AC1797"/>
    </row>
    <row r="1798" spans="8:29" ht="14.25" x14ac:dyDescent="0.45">
      <c r="H1798" s="12"/>
      <c r="AB1798"/>
      <c r="AC1798"/>
    </row>
    <row r="1799" spans="8:29" ht="14.25" x14ac:dyDescent="0.45">
      <c r="H1799" s="12"/>
      <c r="AB1799"/>
      <c r="AC1799"/>
    </row>
    <row r="1800" spans="8:29" ht="14.25" x14ac:dyDescent="0.45">
      <c r="H1800" s="12"/>
      <c r="L1800" s="13"/>
      <c r="AB1800"/>
      <c r="AC1800"/>
    </row>
    <row r="1801" spans="8:29" ht="14.25" x14ac:dyDescent="0.45">
      <c r="H1801" s="12"/>
      <c r="AB1801"/>
      <c r="AC1801"/>
    </row>
    <row r="1802" spans="8:29" ht="14.25" x14ac:dyDescent="0.45">
      <c r="H1802" s="12"/>
      <c r="AB1802"/>
      <c r="AC1802"/>
    </row>
    <row r="1803" spans="8:29" ht="14.25" x14ac:dyDescent="0.45">
      <c r="H1803" s="12"/>
      <c r="AB1803"/>
      <c r="AC1803"/>
    </row>
    <row r="1804" spans="8:29" ht="14.25" x14ac:dyDescent="0.45">
      <c r="H1804" s="12"/>
      <c r="AB1804"/>
      <c r="AC1804"/>
    </row>
    <row r="1805" spans="8:29" ht="14.25" x14ac:dyDescent="0.45">
      <c r="H1805" s="12"/>
      <c r="L1805" s="13"/>
      <c r="AB1805"/>
      <c r="AC1805"/>
    </row>
    <row r="1806" spans="8:29" ht="14.25" x14ac:dyDescent="0.45">
      <c r="H1806" s="12"/>
      <c r="AB1806"/>
      <c r="AC1806"/>
    </row>
    <row r="1807" spans="8:29" ht="14.25" x14ac:dyDescent="0.45">
      <c r="H1807" s="12"/>
      <c r="AB1807"/>
      <c r="AC1807"/>
    </row>
    <row r="1808" spans="8:29" ht="14.25" x14ac:dyDescent="0.45">
      <c r="H1808" s="12"/>
      <c r="AB1808"/>
      <c r="AC1808"/>
    </row>
    <row r="1809" spans="8:29" ht="14.25" x14ac:dyDescent="0.45">
      <c r="H1809" s="12"/>
      <c r="L1809" s="13"/>
      <c r="AB1809"/>
      <c r="AC1809"/>
    </row>
    <row r="1810" spans="8:29" ht="14.25" x14ac:dyDescent="0.45">
      <c r="H1810" s="12"/>
      <c r="L1810" s="13"/>
      <c r="AB1810"/>
      <c r="AC1810"/>
    </row>
    <row r="1811" spans="8:29" ht="14.25" x14ac:dyDescent="0.45">
      <c r="H1811" s="12"/>
      <c r="L1811" s="13"/>
      <c r="AB1811"/>
      <c r="AC1811"/>
    </row>
    <row r="1812" spans="8:29" ht="14.25" x14ac:dyDescent="0.45">
      <c r="H1812" s="12"/>
      <c r="L1812" s="13"/>
      <c r="AB1812"/>
      <c r="AC1812"/>
    </row>
    <row r="1813" spans="8:29" ht="14.25" x14ac:dyDescent="0.45">
      <c r="H1813" s="12"/>
      <c r="AB1813"/>
      <c r="AC1813"/>
    </row>
    <row r="1814" spans="8:29" ht="14.25" x14ac:dyDescent="0.45">
      <c r="H1814" s="12"/>
      <c r="AB1814"/>
      <c r="AC1814"/>
    </row>
    <row r="1815" spans="8:29" ht="14.25" x14ac:dyDescent="0.45">
      <c r="H1815" s="12"/>
      <c r="AB1815"/>
      <c r="AC1815"/>
    </row>
    <row r="1816" spans="8:29" ht="14.25" x14ac:dyDescent="0.45">
      <c r="H1816" s="12"/>
      <c r="AB1816"/>
      <c r="AC1816"/>
    </row>
    <row r="1817" spans="8:29" ht="14.25" x14ac:dyDescent="0.45">
      <c r="H1817" s="12"/>
      <c r="AB1817"/>
      <c r="AC1817"/>
    </row>
    <row r="1818" spans="8:29" ht="14.25" x14ac:dyDescent="0.45">
      <c r="H1818" s="12"/>
      <c r="AB1818"/>
      <c r="AC1818"/>
    </row>
    <row r="1819" spans="8:29" ht="14.25" x14ac:dyDescent="0.45">
      <c r="H1819" s="12"/>
      <c r="AB1819"/>
      <c r="AC1819"/>
    </row>
    <row r="1820" spans="8:29" ht="14.25" x14ac:dyDescent="0.45">
      <c r="H1820" s="12"/>
      <c r="AB1820"/>
      <c r="AC1820"/>
    </row>
    <row r="1821" spans="8:29" ht="14.25" x14ac:dyDescent="0.45">
      <c r="H1821" s="12"/>
      <c r="AB1821"/>
      <c r="AC1821"/>
    </row>
    <row r="1822" spans="8:29" ht="14.25" x14ac:dyDescent="0.45">
      <c r="H1822" s="12"/>
      <c r="AB1822"/>
      <c r="AC1822"/>
    </row>
    <row r="1823" spans="8:29" ht="14.25" x14ac:dyDescent="0.45">
      <c r="H1823" s="12"/>
      <c r="AB1823"/>
      <c r="AC1823"/>
    </row>
    <row r="1824" spans="8:29" ht="14.25" x14ac:dyDescent="0.45">
      <c r="H1824" s="12"/>
      <c r="L1824" s="13"/>
      <c r="AB1824"/>
      <c r="AC1824"/>
    </row>
    <row r="1825" spans="8:29" ht="14.25" x14ac:dyDescent="0.45">
      <c r="H1825" s="12"/>
      <c r="AB1825"/>
      <c r="AC1825"/>
    </row>
    <row r="1826" spans="8:29" ht="14.25" x14ac:dyDescent="0.45">
      <c r="H1826" s="12"/>
      <c r="AB1826"/>
      <c r="AC1826"/>
    </row>
    <row r="1827" spans="8:29" ht="14.25" x14ac:dyDescent="0.45">
      <c r="H1827" s="12"/>
      <c r="AB1827"/>
      <c r="AC1827"/>
    </row>
    <row r="1828" spans="8:29" ht="14.25" x14ac:dyDescent="0.45">
      <c r="H1828" s="12"/>
      <c r="AB1828"/>
      <c r="AC1828"/>
    </row>
    <row r="1829" spans="8:29" ht="14.25" x14ac:dyDescent="0.45">
      <c r="H1829" s="12"/>
      <c r="L1829" s="13"/>
      <c r="AB1829"/>
      <c r="AC1829"/>
    </row>
    <row r="1830" spans="8:29" ht="14.25" x14ac:dyDescent="0.45">
      <c r="H1830" s="12"/>
      <c r="AB1830"/>
      <c r="AC1830"/>
    </row>
    <row r="1831" spans="8:29" ht="14.25" x14ac:dyDescent="0.45">
      <c r="H1831" s="12"/>
      <c r="AB1831"/>
      <c r="AC1831"/>
    </row>
    <row r="1832" spans="8:29" ht="14.25" x14ac:dyDescent="0.45">
      <c r="H1832" s="12"/>
      <c r="L1832" s="13"/>
      <c r="AB1832"/>
      <c r="AC1832"/>
    </row>
    <row r="1833" spans="8:29" ht="14.25" x14ac:dyDescent="0.45">
      <c r="H1833" s="12"/>
      <c r="AB1833"/>
      <c r="AC1833"/>
    </row>
    <row r="1834" spans="8:29" ht="14.25" x14ac:dyDescent="0.45">
      <c r="H1834" s="12"/>
      <c r="AB1834"/>
      <c r="AC1834"/>
    </row>
    <row r="1835" spans="8:29" ht="14.25" x14ac:dyDescent="0.45">
      <c r="H1835" s="12"/>
      <c r="L1835" s="13"/>
      <c r="AB1835"/>
      <c r="AC1835"/>
    </row>
    <row r="1836" spans="8:29" ht="14.25" x14ac:dyDescent="0.45">
      <c r="H1836" s="12"/>
      <c r="AB1836"/>
      <c r="AC1836"/>
    </row>
    <row r="1837" spans="8:29" ht="14.25" x14ac:dyDescent="0.45">
      <c r="H1837" s="12"/>
      <c r="AB1837"/>
      <c r="AC1837"/>
    </row>
    <row r="1838" spans="8:29" ht="14.25" x14ac:dyDescent="0.45">
      <c r="H1838" s="12"/>
      <c r="AB1838"/>
      <c r="AC1838"/>
    </row>
    <row r="1839" spans="8:29" ht="14.25" x14ac:dyDescent="0.45">
      <c r="H1839" s="12"/>
      <c r="AB1839"/>
      <c r="AC1839"/>
    </row>
    <row r="1840" spans="8:29" ht="14.25" x14ac:dyDescent="0.45">
      <c r="H1840" s="12"/>
      <c r="AB1840"/>
      <c r="AC1840"/>
    </row>
    <row r="1841" spans="8:29" ht="14.25" x14ac:dyDescent="0.45">
      <c r="H1841" s="12"/>
      <c r="AB1841"/>
      <c r="AC1841"/>
    </row>
    <row r="1842" spans="8:29" ht="14.25" x14ac:dyDescent="0.45">
      <c r="H1842" s="12"/>
      <c r="AB1842"/>
      <c r="AC1842"/>
    </row>
    <row r="1843" spans="8:29" ht="14.25" x14ac:dyDescent="0.45">
      <c r="H1843" s="12"/>
      <c r="AB1843"/>
      <c r="AC1843"/>
    </row>
    <row r="1844" spans="8:29" ht="14.25" x14ac:dyDescent="0.45">
      <c r="H1844" s="12"/>
      <c r="AB1844"/>
      <c r="AC1844"/>
    </row>
    <row r="1845" spans="8:29" ht="14.25" x14ac:dyDescent="0.45">
      <c r="H1845" s="12"/>
      <c r="AB1845"/>
      <c r="AC1845"/>
    </row>
    <row r="1846" spans="8:29" ht="14.25" x14ac:dyDescent="0.45">
      <c r="H1846" s="12"/>
      <c r="L1846" s="13"/>
      <c r="AB1846"/>
      <c r="AC1846"/>
    </row>
    <row r="1847" spans="8:29" ht="14.25" x14ac:dyDescent="0.45">
      <c r="H1847" s="12"/>
      <c r="AB1847"/>
      <c r="AC1847"/>
    </row>
    <row r="1848" spans="8:29" ht="14.25" x14ac:dyDescent="0.45">
      <c r="H1848" s="12"/>
      <c r="AB1848"/>
      <c r="AC1848"/>
    </row>
    <row r="1849" spans="8:29" ht="14.25" x14ac:dyDescent="0.45">
      <c r="H1849" s="12"/>
      <c r="AB1849"/>
      <c r="AC1849"/>
    </row>
    <row r="1850" spans="8:29" ht="14.25" x14ac:dyDescent="0.45">
      <c r="H1850" s="12"/>
      <c r="AB1850"/>
      <c r="AC1850"/>
    </row>
    <row r="1851" spans="8:29" ht="14.25" x14ac:dyDescent="0.45">
      <c r="H1851" s="12"/>
      <c r="AB1851"/>
      <c r="AC1851"/>
    </row>
    <row r="1852" spans="8:29" ht="14.25" x14ac:dyDescent="0.45">
      <c r="H1852" s="12"/>
      <c r="AB1852"/>
      <c r="AC1852"/>
    </row>
    <row r="1853" spans="8:29" ht="14.25" x14ac:dyDescent="0.45">
      <c r="H1853" s="12"/>
      <c r="AB1853"/>
      <c r="AC1853"/>
    </row>
    <row r="1854" spans="8:29" ht="14.25" x14ac:dyDescent="0.45">
      <c r="H1854" s="12"/>
      <c r="L1854" s="13"/>
      <c r="AB1854"/>
      <c r="AC1854"/>
    </row>
    <row r="1855" spans="8:29" ht="14.25" x14ac:dyDescent="0.45">
      <c r="H1855" s="12"/>
      <c r="L1855" s="13"/>
      <c r="AB1855"/>
      <c r="AC1855"/>
    </row>
    <row r="1856" spans="8:29" ht="14.25" x14ac:dyDescent="0.45">
      <c r="H1856" s="12"/>
      <c r="AB1856"/>
      <c r="AC1856"/>
    </row>
    <row r="1857" spans="8:29" ht="14.25" x14ac:dyDescent="0.45">
      <c r="H1857" s="12"/>
      <c r="AB1857"/>
      <c r="AC1857"/>
    </row>
    <row r="1858" spans="8:29" ht="14.25" x14ac:dyDescent="0.45">
      <c r="H1858" s="12"/>
      <c r="AB1858"/>
      <c r="AC1858"/>
    </row>
    <row r="1859" spans="8:29" ht="14.25" x14ac:dyDescent="0.45">
      <c r="H1859" s="12"/>
      <c r="AB1859"/>
      <c r="AC1859"/>
    </row>
    <row r="1860" spans="8:29" ht="14.25" x14ac:dyDescent="0.45">
      <c r="H1860" s="12"/>
      <c r="L1860" s="13"/>
      <c r="AB1860"/>
      <c r="AC1860"/>
    </row>
    <row r="1861" spans="8:29" ht="14.25" x14ac:dyDescent="0.45">
      <c r="H1861" s="12"/>
      <c r="L1861" s="13"/>
      <c r="AB1861"/>
      <c r="AC1861"/>
    </row>
    <row r="1862" spans="8:29" ht="14.25" x14ac:dyDescent="0.45">
      <c r="H1862" s="12"/>
      <c r="AB1862"/>
      <c r="AC1862"/>
    </row>
    <row r="1863" spans="8:29" ht="14.25" x14ac:dyDescent="0.45">
      <c r="H1863" s="12"/>
      <c r="L1863" s="13"/>
      <c r="AB1863"/>
      <c r="AC1863"/>
    </row>
    <row r="1864" spans="8:29" ht="14.25" x14ac:dyDescent="0.45">
      <c r="H1864" s="12"/>
      <c r="AB1864"/>
      <c r="AC1864"/>
    </row>
    <row r="1865" spans="8:29" ht="14.25" x14ac:dyDescent="0.45">
      <c r="H1865" s="12"/>
      <c r="L1865" s="13"/>
      <c r="AB1865"/>
      <c r="AC1865"/>
    </row>
    <row r="1866" spans="8:29" ht="14.25" x14ac:dyDescent="0.45">
      <c r="H1866" s="12"/>
      <c r="L1866" s="13"/>
      <c r="AB1866"/>
      <c r="AC1866"/>
    </row>
    <row r="1867" spans="8:29" ht="14.25" x14ac:dyDescent="0.45">
      <c r="H1867" s="12"/>
      <c r="AB1867"/>
      <c r="AC1867"/>
    </row>
    <row r="1868" spans="8:29" ht="14.25" x14ac:dyDescent="0.45">
      <c r="H1868" s="12"/>
      <c r="L1868" s="13"/>
      <c r="AB1868"/>
      <c r="AC1868"/>
    </row>
    <row r="1869" spans="8:29" ht="14.25" x14ac:dyDescent="0.45">
      <c r="H1869" s="12"/>
      <c r="AB1869"/>
      <c r="AC1869"/>
    </row>
    <row r="1870" spans="8:29" ht="14.25" x14ac:dyDescent="0.45">
      <c r="H1870" s="12"/>
      <c r="AB1870"/>
      <c r="AC1870"/>
    </row>
    <row r="1871" spans="8:29" ht="14.25" x14ac:dyDescent="0.45">
      <c r="H1871" s="12"/>
      <c r="AB1871"/>
      <c r="AC1871"/>
    </row>
    <row r="1872" spans="8:29" ht="14.25" x14ac:dyDescent="0.45">
      <c r="H1872" s="12"/>
      <c r="AB1872"/>
      <c r="AC1872"/>
    </row>
    <row r="1873" spans="8:29" ht="14.25" x14ac:dyDescent="0.45">
      <c r="H1873" s="12"/>
      <c r="L1873" s="13"/>
      <c r="AB1873"/>
      <c r="AC1873"/>
    </row>
    <row r="1874" spans="8:29" ht="14.25" x14ac:dyDescent="0.45">
      <c r="H1874" s="12"/>
      <c r="L1874" s="13"/>
      <c r="AB1874"/>
      <c r="AC1874"/>
    </row>
    <row r="1875" spans="8:29" ht="14.25" x14ac:dyDescent="0.45">
      <c r="H1875" s="12"/>
      <c r="AB1875"/>
      <c r="AC1875"/>
    </row>
    <row r="1876" spans="8:29" ht="14.25" x14ac:dyDescent="0.45">
      <c r="H1876" s="12"/>
      <c r="AB1876"/>
      <c r="AC1876"/>
    </row>
    <row r="1877" spans="8:29" ht="14.25" x14ac:dyDescent="0.45">
      <c r="H1877" s="12"/>
      <c r="AB1877"/>
      <c r="AC1877"/>
    </row>
    <row r="1878" spans="8:29" ht="14.25" x14ac:dyDescent="0.45">
      <c r="H1878" s="12"/>
      <c r="L1878" s="13"/>
      <c r="AB1878"/>
      <c r="AC1878"/>
    </row>
    <row r="1879" spans="8:29" ht="14.25" x14ac:dyDescent="0.45">
      <c r="H1879" s="12"/>
      <c r="L1879" s="13"/>
      <c r="AB1879"/>
      <c r="AC1879"/>
    </row>
    <row r="1880" spans="8:29" ht="14.25" x14ac:dyDescent="0.45">
      <c r="H1880" s="12"/>
      <c r="AB1880"/>
      <c r="AC1880"/>
    </row>
    <row r="1881" spans="8:29" ht="14.25" x14ac:dyDescent="0.45">
      <c r="H1881" s="12"/>
      <c r="AB1881"/>
      <c r="AC1881"/>
    </row>
    <row r="1882" spans="8:29" ht="14.25" x14ac:dyDescent="0.45">
      <c r="H1882" s="12"/>
      <c r="AB1882"/>
      <c r="AC1882"/>
    </row>
    <row r="1883" spans="8:29" ht="14.25" x14ac:dyDescent="0.45">
      <c r="H1883" s="12"/>
      <c r="AB1883"/>
      <c r="AC1883"/>
    </row>
    <row r="1884" spans="8:29" ht="14.25" x14ac:dyDescent="0.45">
      <c r="H1884" s="12"/>
      <c r="AB1884"/>
      <c r="AC1884"/>
    </row>
    <row r="1885" spans="8:29" ht="14.25" x14ac:dyDescent="0.45">
      <c r="H1885" s="12"/>
      <c r="AB1885"/>
      <c r="AC1885"/>
    </row>
    <row r="1886" spans="8:29" ht="14.25" x14ac:dyDescent="0.45">
      <c r="H1886" s="12"/>
      <c r="AB1886"/>
      <c r="AC1886"/>
    </row>
    <row r="1887" spans="8:29" ht="14.25" x14ac:dyDescent="0.45">
      <c r="H1887" s="12"/>
      <c r="AB1887"/>
      <c r="AC1887"/>
    </row>
    <row r="1888" spans="8:29" ht="14.25" x14ac:dyDescent="0.45">
      <c r="H1888" s="12"/>
      <c r="AB1888"/>
      <c r="AC1888"/>
    </row>
    <row r="1889" spans="8:29" ht="14.25" x14ac:dyDescent="0.45">
      <c r="H1889" s="12"/>
      <c r="AB1889"/>
      <c r="AC1889"/>
    </row>
    <row r="1890" spans="8:29" ht="14.25" x14ac:dyDescent="0.45">
      <c r="H1890" s="12"/>
      <c r="AB1890"/>
      <c r="AC1890"/>
    </row>
    <row r="1891" spans="8:29" ht="14.25" x14ac:dyDescent="0.45">
      <c r="H1891" s="12"/>
      <c r="AB1891"/>
      <c r="AC1891"/>
    </row>
    <row r="1892" spans="8:29" ht="14.25" x14ac:dyDescent="0.45">
      <c r="H1892" s="12"/>
      <c r="AB1892"/>
      <c r="AC1892"/>
    </row>
    <row r="1893" spans="8:29" ht="14.25" x14ac:dyDescent="0.45">
      <c r="H1893" s="12"/>
      <c r="AB1893"/>
      <c r="AC1893"/>
    </row>
    <row r="1894" spans="8:29" ht="14.25" x14ac:dyDescent="0.45">
      <c r="H1894" s="12"/>
      <c r="AB1894"/>
      <c r="AC1894"/>
    </row>
    <row r="1895" spans="8:29" ht="14.25" x14ac:dyDescent="0.45">
      <c r="H1895" s="12"/>
      <c r="AB1895"/>
      <c r="AC1895"/>
    </row>
    <row r="1896" spans="8:29" ht="14.25" x14ac:dyDescent="0.45">
      <c r="H1896" s="12"/>
      <c r="AB1896"/>
      <c r="AC1896"/>
    </row>
    <row r="1897" spans="8:29" ht="14.25" x14ac:dyDescent="0.45">
      <c r="H1897" s="12"/>
      <c r="AB1897"/>
      <c r="AC1897"/>
    </row>
    <row r="1898" spans="8:29" ht="14.25" x14ac:dyDescent="0.45">
      <c r="H1898" s="12"/>
      <c r="AB1898"/>
      <c r="AC1898"/>
    </row>
    <row r="1899" spans="8:29" ht="14.25" x14ac:dyDescent="0.45">
      <c r="H1899" s="12"/>
      <c r="AB1899"/>
      <c r="AC1899"/>
    </row>
    <row r="1900" spans="8:29" ht="14.25" x14ac:dyDescent="0.45">
      <c r="H1900" s="12"/>
      <c r="AB1900"/>
      <c r="AC1900"/>
    </row>
    <row r="1901" spans="8:29" ht="14.25" x14ac:dyDescent="0.45">
      <c r="H1901" s="12"/>
      <c r="AB1901"/>
      <c r="AC1901"/>
    </row>
    <row r="1902" spans="8:29" ht="14.25" x14ac:dyDescent="0.45">
      <c r="H1902" s="12"/>
      <c r="AB1902"/>
      <c r="AC1902"/>
    </row>
    <row r="1903" spans="8:29" ht="14.25" x14ac:dyDescent="0.45">
      <c r="H1903" s="12"/>
      <c r="AB1903"/>
      <c r="AC1903"/>
    </row>
    <row r="1904" spans="8:29" ht="14.25" x14ac:dyDescent="0.45">
      <c r="H1904" s="12"/>
      <c r="AB1904"/>
      <c r="AC1904"/>
    </row>
    <row r="1905" spans="8:29" ht="14.25" x14ac:dyDescent="0.45">
      <c r="H1905" s="12"/>
      <c r="AB1905"/>
      <c r="AC1905"/>
    </row>
    <row r="1906" spans="8:29" ht="14.25" x14ac:dyDescent="0.45">
      <c r="H1906" s="12"/>
      <c r="AB1906"/>
      <c r="AC1906"/>
    </row>
    <row r="1907" spans="8:29" ht="14.25" x14ac:dyDescent="0.45">
      <c r="H1907" s="12"/>
      <c r="AB1907"/>
      <c r="AC1907"/>
    </row>
    <row r="1908" spans="8:29" ht="14.25" x14ac:dyDescent="0.45">
      <c r="H1908" s="12"/>
      <c r="AB1908"/>
      <c r="AC1908"/>
    </row>
    <row r="1909" spans="8:29" ht="14.25" x14ac:dyDescent="0.45">
      <c r="H1909" s="12"/>
      <c r="AB1909"/>
      <c r="AC1909"/>
    </row>
    <row r="1910" spans="8:29" ht="14.25" x14ac:dyDescent="0.45">
      <c r="H1910" s="12"/>
      <c r="AB1910"/>
      <c r="AC1910"/>
    </row>
    <row r="1911" spans="8:29" ht="14.25" x14ac:dyDescent="0.45">
      <c r="H1911" s="12"/>
      <c r="L1911" s="13"/>
      <c r="AB1911"/>
      <c r="AC1911"/>
    </row>
    <row r="1912" spans="8:29" ht="14.25" x14ac:dyDescent="0.45">
      <c r="H1912" s="12"/>
      <c r="AB1912"/>
      <c r="AC1912"/>
    </row>
    <row r="1913" spans="8:29" ht="14.25" x14ac:dyDescent="0.45">
      <c r="H1913" s="12"/>
      <c r="AB1913"/>
      <c r="AC1913"/>
    </row>
    <row r="1914" spans="8:29" ht="14.25" x14ac:dyDescent="0.45">
      <c r="H1914" s="12"/>
      <c r="AB1914"/>
      <c r="AC1914"/>
    </row>
    <row r="1915" spans="8:29" ht="14.25" x14ac:dyDescent="0.45">
      <c r="H1915" s="12"/>
      <c r="AB1915"/>
      <c r="AC1915"/>
    </row>
    <row r="1916" spans="8:29" ht="14.25" x14ac:dyDescent="0.45">
      <c r="H1916" s="12"/>
      <c r="AB1916"/>
      <c r="AC1916"/>
    </row>
    <row r="1917" spans="8:29" ht="14.25" x14ac:dyDescent="0.45">
      <c r="H1917" s="12"/>
      <c r="AB1917"/>
      <c r="AC1917"/>
    </row>
    <row r="1918" spans="8:29" ht="14.25" x14ac:dyDescent="0.45">
      <c r="H1918" s="12"/>
      <c r="AB1918"/>
      <c r="AC1918"/>
    </row>
    <row r="1919" spans="8:29" ht="14.25" x14ac:dyDescent="0.45">
      <c r="H1919" s="12"/>
      <c r="AB1919"/>
      <c r="AC1919"/>
    </row>
    <row r="1920" spans="8:29" ht="14.25" x14ac:dyDescent="0.45">
      <c r="H1920" s="12"/>
      <c r="AB1920"/>
      <c r="AC1920"/>
    </row>
    <row r="1921" spans="8:29" ht="14.25" x14ac:dyDescent="0.45">
      <c r="H1921" s="12"/>
      <c r="AB1921"/>
      <c r="AC1921"/>
    </row>
    <row r="1922" spans="8:29" ht="14.25" x14ac:dyDescent="0.45">
      <c r="H1922" s="12"/>
      <c r="AB1922"/>
      <c r="AC1922"/>
    </row>
    <row r="1923" spans="8:29" ht="14.25" x14ac:dyDescent="0.45">
      <c r="H1923" s="12"/>
      <c r="AB1923"/>
      <c r="AC1923"/>
    </row>
    <row r="1924" spans="8:29" ht="14.25" x14ac:dyDescent="0.45">
      <c r="H1924" s="12"/>
      <c r="AB1924"/>
      <c r="AC1924"/>
    </row>
    <row r="1925" spans="8:29" ht="14.25" x14ac:dyDescent="0.45">
      <c r="H1925" s="12"/>
      <c r="AB1925"/>
      <c r="AC1925"/>
    </row>
    <row r="1926" spans="8:29" ht="14.25" x14ac:dyDescent="0.45">
      <c r="H1926" s="12"/>
      <c r="AB1926"/>
      <c r="AC1926"/>
    </row>
    <row r="1927" spans="8:29" ht="14.25" x14ac:dyDescent="0.45">
      <c r="H1927" s="12"/>
      <c r="AB1927"/>
      <c r="AC1927"/>
    </row>
    <row r="1928" spans="8:29" ht="14.25" x14ac:dyDescent="0.45">
      <c r="H1928" s="12"/>
      <c r="AB1928"/>
      <c r="AC1928"/>
    </row>
    <row r="1929" spans="8:29" ht="14.25" x14ac:dyDescent="0.45">
      <c r="H1929" s="12"/>
      <c r="AB1929"/>
      <c r="AC1929"/>
    </row>
    <row r="1930" spans="8:29" ht="14.25" x14ac:dyDescent="0.45">
      <c r="H1930" s="12"/>
      <c r="AB1930"/>
      <c r="AC1930"/>
    </row>
    <row r="1931" spans="8:29" ht="14.25" x14ac:dyDescent="0.45">
      <c r="H1931" s="12"/>
      <c r="AB1931"/>
      <c r="AC1931"/>
    </row>
    <row r="1932" spans="8:29" ht="14.25" x14ac:dyDescent="0.45">
      <c r="H1932" s="12"/>
      <c r="AB1932"/>
      <c r="AC1932"/>
    </row>
    <row r="1933" spans="8:29" ht="14.25" x14ac:dyDescent="0.45">
      <c r="H1933" s="12"/>
      <c r="AB1933"/>
      <c r="AC1933"/>
    </row>
    <row r="1934" spans="8:29" ht="14.25" x14ac:dyDescent="0.45">
      <c r="H1934" s="12"/>
      <c r="AB1934"/>
      <c r="AC1934"/>
    </row>
    <row r="1935" spans="8:29" ht="14.25" x14ac:dyDescent="0.45">
      <c r="H1935" s="12"/>
      <c r="AB1935"/>
      <c r="AC1935"/>
    </row>
    <row r="1936" spans="8:29" ht="14.25" x14ac:dyDescent="0.45">
      <c r="H1936" s="12"/>
      <c r="AB1936"/>
      <c r="AC1936"/>
    </row>
    <row r="1937" spans="8:29" ht="14.25" x14ac:dyDescent="0.45">
      <c r="H1937" s="12"/>
      <c r="AB1937"/>
      <c r="AC1937"/>
    </row>
    <row r="1938" spans="8:29" ht="14.25" x14ac:dyDescent="0.45">
      <c r="H1938" s="12"/>
      <c r="AB1938"/>
      <c r="AC1938"/>
    </row>
    <row r="1939" spans="8:29" ht="14.25" x14ac:dyDescent="0.45">
      <c r="H1939" s="12"/>
      <c r="AB1939"/>
      <c r="AC1939"/>
    </row>
    <row r="1940" spans="8:29" ht="14.25" x14ac:dyDescent="0.45">
      <c r="H1940" s="12"/>
      <c r="AB1940"/>
      <c r="AC1940"/>
    </row>
    <row r="1941" spans="8:29" ht="14.25" x14ac:dyDescent="0.45">
      <c r="H1941" s="12"/>
      <c r="AB1941"/>
      <c r="AC1941"/>
    </row>
    <row r="1942" spans="8:29" ht="14.25" x14ac:dyDescent="0.45">
      <c r="H1942" s="12"/>
      <c r="AB1942"/>
      <c r="AC1942"/>
    </row>
    <row r="1943" spans="8:29" ht="14.25" x14ac:dyDescent="0.45">
      <c r="H1943" s="12"/>
      <c r="AB1943"/>
      <c r="AC1943"/>
    </row>
    <row r="1944" spans="8:29" ht="14.25" x14ac:dyDescent="0.45">
      <c r="H1944" s="12"/>
      <c r="AB1944"/>
      <c r="AC1944"/>
    </row>
    <row r="1945" spans="8:29" ht="14.25" x14ac:dyDescent="0.45">
      <c r="H1945" s="12"/>
      <c r="AB1945"/>
      <c r="AC1945"/>
    </row>
    <row r="1946" spans="8:29" ht="14.25" x14ac:dyDescent="0.45">
      <c r="H1946" s="12"/>
      <c r="AB1946"/>
      <c r="AC1946"/>
    </row>
    <row r="1947" spans="8:29" ht="14.25" x14ac:dyDescent="0.45">
      <c r="H1947" s="12"/>
      <c r="AB1947"/>
      <c r="AC1947"/>
    </row>
    <row r="1948" spans="8:29" ht="14.25" x14ac:dyDescent="0.45">
      <c r="H1948" s="12"/>
      <c r="AB1948"/>
      <c r="AC1948"/>
    </row>
    <row r="1949" spans="8:29" ht="14.25" x14ac:dyDescent="0.45">
      <c r="H1949" s="12"/>
      <c r="AB1949"/>
      <c r="AC1949"/>
    </row>
    <row r="1950" spans="8:29" ht="14.25" x14ac:dyDescent="0.45">
      <c r="H1950" s="12"/>
      <c r="AB1950"/>
      <c r="AC1950"/>
    </row>
    <row r="1951" spans="8:29" ht="14.25" x14ac:dyDescent="0.45">
      <c r="H1951" s="12"/>
      <c r="AB1951"/>
      <c r="AC1951"/>
    </row>
    <row r="1952" spans="8:29" ht="14.25" x14ac:dyDescent="0.45">
      <c r="H1952" s="12"/>
      <c r="AB1952"/>
      <c r="AC1952"/>
    </row>
    <row r="1953" spans="8:29" ht="14.25" x14ac:dyDescent="0.45">
      <c r="H1953" s="12"/>
      <c r="AB1953"/>
      <c r="AC1953"/>
    </row>
    <row r="1954" spans="8:29" ht="14.25" x14ac:dyDescent="0.45">
      <c r="H1954" s="12"/>
      <c r="AB1954"/>
      <c r="AC1954"/>
    </row>
    <row r="1955" spans="8:29" ht="14.25" x14ac:dyDescent="0.45">
      <c r="H1955" s="12"/>
      <c r="AB1955"/>
      <c r="AC1955"/>
    </row>
    <row r="1956" spans="8:29" ht="14.25" x14ac:dyDescent="0.45">
      <c r="H1956" s="12"/>
      <c r="AB1956"/>
      <c r="AC1956"/>
    </row>
    <row r="1957" spans="8:29" ht="14.25" x14ac:dyDescent="0.45">
      <c r="H1957" s="12"/>
      <c r="AB1957"/>
      <c r="AC1957"/>
    </row>
    <row r="1958" spans="8:29" ht="14.25" x14ac:dyDescent="0.45">
      <c r="H1958" s="12"/>
      <c r="AB1958"/>
      <c r="AC1958"/>
    </row>
    <row r="1959" spans="8:29" ht="14.25" x14ac:dyDescent="0.45">
      <c r="H1959" s="12"/>
      <c r="AB1959"/>
      <c r="AC1959"/>
    </row>
    <row r="1960" spans="8:29" ht="14.25" x14ac:dyDescent="0.45">
      <c r="H1960" s="12"/>
      <c r="AB1960"/>
      <c r="AC1960"/>
    </row>
    <row r="1961" spans="8:29" ht="14.25" x14ac:dyDescent="0.45">
      <c r="H1961" s="12"/>
      <c r="AB1961"/>
      <c r="AC1961"/>
    </row>
    <row r="1962" spans="8:29" ht="14.25" x14ac:dyDescent="0.45">
      <c r="H1962" s="12"/>
      <c r="AB1962"/>
      <c r="AC1962"/>
    </row>
    <row r="1963" spans="8:29" ht="14.25" x14ac:dyDescent="0.45">
      <c r="H1963" s="12"/>
      <c r="AB1963"/>
      <c r="AC1963"/>
    </row>
    <row r="1964" spans="8:29" ht="14.25" x14ac:dyDescent="0.45">
      <c r="H1964" s="12"/>
      <c r="AB1964"/>
      <c r="AC1964"/>
    </row>
    <row r="1965" spans="8:29" ht="14.25" x14ac:dyDescent="0.45">
      <c r="H1965" s="12"/>
      <c r="AB1965"/>
      <c r="AC1965"/>
    </row>
    <row r="1966" spans="8:29" ht="14.25" x14ac:dyDescent="0.45">
      <c r="H1966" s="12"/>
      <c r="AB1966"/>
      <c r="AC1966"/>
    </row>
    <row r="1967" spans="8:29" ht="14.25" x14ac:dyDescent="0.45">
      <c r="H1967" s="12"/>
      <c r="AB1967"/>
      <c r="AC1967"/>
    </row>
    <row r="1968" spans="8:29" ht="14.25" x14ac:dyDescent="0.45">
      <c r="H1968" s="12"/>
      <c r="AB1968"/>
      <c r="AC1968"/>
    </row>
    <row r="1969" spans="8:29" ht="14.25" x14ac:dyDescent="0.45">
      <c r="H1969" s="12"/>
      <c r="AB1969"/>
      <c r="AC1969"/>
    </row>
    <row r="1970" spans="8:29" ht="14.25" x14ac:dyDescent="0.45">
      <c r="H1970" s="12"/>
      <c r="AB1970"/>
      <c r="AC1970"/>
    </row>
    <row r="1971" spans="8:29" ht="14.25" x14ac:dyDescent="0.45">
      <c r="H1971" s="12"/>
      <c r="AB1971"/>
      <c r="AC1971"/>
    </row>
    <row r="1972" spans="8:29" ht="14.25" x14ac:dyDescent="0.45">
      <c r="H1972" s="12"/>
      <c r="AB1972"/>
      <c r="AC1972"/>
    </row>
    <row r="1973" spans="8:29" ht="14.25" x14ac:dyDescent="0.45">
      <c r="H1973" s="12"/>
      <c r="AB1973"/>
      <c r="AC1973"/>
    </row>
    <row r="1974" spans="8:29" ht="14.25" x14ac:dyDescent="0.45">
      <c r="H1974" s="12"/>
      <c r="AB1974"/>
      <c r="AC1974"/>
    </row>
    <row r="1975" spans="8:29" ht="14.25" x14ac:dyDescent="0.45">
      <c r="H1975" s="12"/>
      <c r="AB1975"/>
      <c r="AC1975"/>
    </row>
    <row r="1976" spans="8:29" ht="14.25" x14ac:dyDescent="0.45">
      <c r="H1976" s="12"/>
      <c r="AB1976"/>
      <c r="AC1976"/>
    </row>
    <row r="1977" spans="8:29" ht="14.25" x14ac:dyDescent="0.45">
      <c r="H1977" s="12"/>
      <c r="AB1977"/>
      <c r="AC1977"/>
    </row>
    <row r="1978" spans="8:29" ht="14.25" x14ac:dyDescent="0.45">
      <c r="H1978" s="12"/>
      <c r="AB1978"/>
      <c r="AC1978"/>
    </row>
    <row r="1979" spans="8:29" ht="14.25" x14ac:dyDescent="0.45">
      <c r="H1979" s="12"/>
      <c r="AB1979"/>
      <c r="AC1979"/>
    </row>
    <row r="1980" spans="8:29" ht="14.25" x14ac:dyDescent="0.45">
      <c r="H1980" s="12"/>
      <c r="AB1980"/>
      <c r="AC1980"/>
    </row>
    <row r="1981" spans="8:29" ht="14.25" x14ac:dyDescent="0.45">
      <c r="H1981" s="12"/>
      <c r="AB1981"/>
      <c r="AC1981"/>
    </row>
    <row r="1982" spans="8:29" ht="14.25" x14ac:dyDescent="0.45">
      <c r="H1982" s="12"/>
      <c r="AB1982"/>
      <c r="AC1982"/>
    </row>
    <row r="1983" spans="8:29" ht="14.25" x14ac:dyDescent="0.45">
      <c r="H1983" s="12"/>
      <c r="AB1983"/>
      <c r="AC1983"/>
    </row>
    <row r="1984" spans="8:29" ht="14.25" x14ac:dyDescent="0.45">
      <c r="H1984" s="12"/>
      <c r="AB1984"/>
      <c r="AC1984"/>
    </row>
    <row r="1985" spans="8:29" ht="14.25" x14ac:dyDescent="0.45">
      <c r="H1985" s="12"/>
      <c r="AB1985"/>
      <c r="AC1985"/>
    </row>
    <row r="1986" spans="8:29" ht="14.25" x14ac:dyDescent="0.45">
      <c r="H1986" s="12"/>
      <c r="AB1986"/>
      <c r="AC1986"/>
    </row>
    <row r="1987" spans="8:29" ht="14.25" x14ac:dyDescent="0.45">
      <c r="H1987" s="12"/>
      <c r="AB1987"/>
      <c r="AC1987"/>
    </row>
    <row r="1988" spans="8:29" ht="14.25" x14ac:dyDescent="0.45">
      <c r="H1988" s="12"/>
      <c r="AB1988"/>
      <c r="AC1988"/>
    </row>
    <row r="1989" spans="8:29" ht="14.25" x14ac:dyDescent="0.45">
      <c r="H1989" s="12"/>
      <c r="AB1989"/>
      <c r="AC1989"/>
    </row>
    <row r="1990" spans="8:29" ht="14.25" x14ac:dyDescent="0.45">
      <c r="H1990" s="12"/>
      <c r="AB1990"/>
      <c r="AC1990"/>
    </row>
    <row r="1991" spans="8:29" ht="14.25" x14ac:dyDescent="0.45">
      <c r="H1991" s="12"/>
      <c r="AB1991"/>
      <c r="AC1991"/>
    </row>
    <row r="1992" spans="8:29" ht="14.25" x14ac:dyDescent="0.45">
      <c r="H1992" s="12"/>
      <c r="AB1992"/>
      <c r="AC1992"/>
    </row>
    <row r="1993" spans="8:29" ht="14.25" x14ac:dyDescent="0.45">
      <c r="H1993" s="12"/>
      <c r="AB1993"/>
      <c r="AC1993"/>
    </row>
    <row r="1994" spans="8:29" ht="14.25" x14ac:dyDescent="0.45">
      <c r="H1994" s="12"/>
      <c r="AB1994"/>
      <c r="AC1994"/>
    </row>
    <row r="1995" spans="8:29" ht="14.25" x14ac:dyDescent="0.45">
      <c r="H1995" s="12"/>
      <c r="AB1995"/>
      <c r="AC1995"/>
    </row>
    <row r="1996" spans="8:29" ht="14.25" x14ac:dyDescent="0.45">
      <c r="H1996" s="12"/>
      <c r="AB1996"/>
      <c r="AC1996"/>
    </row>
    <row r="1997" spans="8:29" ht="14.25" x14ac:dyDescent="0.45">
      <c r="H1997" s="12"/>
      <c r="AB1997"/>
      <c r="AC1997"/>
    </row>
    <row r="1998" spans="8:29" ht="14.25" x14ac:dyDescent="0.45">
      <c r="H1998" s="12"/>
      <c r="AB1998"/>
      <c r="AC1998"/>
    </row>
    <row r="1999" spans="8:29" ht="14.25" x14ac:dyDescent="0.45">
      <c r="H1999" s="12"/>
      <c r="AB1999"/>
      <c r="AC1999"/>
    </row>
    <row r="2000" spans="8:29" ht="14.25" x14ac:dyDescent="0.45">
      <c r="H2000" s="12"/>
      <c r="AB2000"/>
      <c r="AC2000"/>
    </row>
    <row r="2001" spans="8:29" ht="14.25" x14ac:dyDescent="0.45">
      <c r="H2001" s="12"/>
      <c r="AB2001"/>
      <c r="AC2001"/>
    </row>
    <row r="2002" spans="8:29" ht="14.25" x14ac:dyDescent="0.45">
      <c r="H2002" s="12"/>
      <c r="AB2002"/>
      <c r="AC2002"/>
    </row>
    <row r="2003" spans="8:29" ht="14.25" x14ac:dyDescent="0.45">
      <c r="H2003" s="12"/>
      <c r="AB2003"/>
      <c r="AC2003"/>
    </row>
    <row r="2004" spans="8:29" ht="14.25" x14ac:dyDescent="0.45">
      <c r="H2004" s="12"/>
      <c r="AB2004"/>
      <c r="AC2004"/>
    </row>
    <row r="2005" spans="8:29" ht="14.25" x14ac:dyDescent="0.45">
      <c r="H2005" s="12"/>
      <c r="AB2005"/>
      <c r="AC2005"/>
    </row>
    <row r="2006" spans="8:29" ht="14.25" x14ac:dyDescent="0.45">
      <c r="H2006" s="12"/>
      <c r="AB2006"/>
      <c r="AC2006"/>
    </row>
    <row r="2007" spans="8:29" ht="14.25" x14ac:dyDescent="0.45">
      <c r="H2007" s="12"/>
      <c r="AB2007"/>
      <c r="AC2007"/>
    </row>
    <row r="2008" spans="8:29" ht="14.25" x14ac:dyDescent="0.45">
      <c r="H2008" s="12"/>
      <c r="AB2008"/>
      <c r="AC2008"/>
    </row>
    <row r="2009" spans="8:29" ht="14.25" x14ac:dyDescent="0.45">
      <c r="H2009" s="12"/>
      <c r="AB2009"/>
      <c r="AC2009"/>
    </row>
    <row r="2010" spans="8:29" ht="14.25" x14ac:dyDescent="0.45">
      <c r="H2010" s="12"/>
      <c r="AB2010"/>
      <c r="AC2010"/>
    </row>
    <row r="2011" spans="8:29" ht="14.25" x14ac:dyDescent="0.45">
      <c r="H2011" s="12"/>
      <c r="AB2011"/>
      <c r="AC2011"/>
    </row>
    <row r="2012" spans="8:29" ht="14.25" x14ac:dyDescent="0.45">
      <c r="H2012" s="12"/>
      <c r="AB2012"/>
      <c r="AC2012"/>
    </row>
    <row r="2013" spans="8:29" ht="14.25" x14ac:dyDescent="0.45">
      <c r="H2013" s="12"/>
      <c r="AB2013"/>
      <c r="AC2013"/>
    </row>
    <row r="2014" spans="8:29" ht="14.25" x14ac:dyDescent="0.45">
      <c r="H2014" s="12"/>
      <c r="AB2014"/>
      <c r="AC2014"/>
    </row>
    <row r="2015" spans="8:29" ht="14.25" x14ac:dyDescent="0.45">
      <c r="H2015" s="12"/>
      <c r="AB2015"/>
      <c r="AC2015"/>
    </row>
    <row r="2016" spans="8:29" ht="14.25" x14ac:dyDescent="0.45">
      <c r="H2016" s="12"/>
      <c r="AB2016"/>
      <c r="AC2016"/>
    </row>
    <row r="2017" spans="8:29" ht="14.25" x14ac:dyDescent="0.45">
      <c r="H2017" s="12"/>
      <c r="AB2017"/>
      <c r="AC2017"/>
    </row>
    <row r="2018" spans="8:29" ht="14.25" x14ac:dyDescent="0.45">
      <c r="H2018" s="12"/>
      <c r="AB2018"/>
      <c r="AC2018"/>
    </row>
    <row r="2019" spans="8:29" ht="14.25" x14ac:dyDescent="0.45">
      <c r="H2019" s="12"/>
      <c r="AB2019"/>
      <c r="AC2019"/>
    </row>
    <row r="2020" spans="8:29" ht="14.25" x14ac:dyDescent="0.45">
      <c r="H2020" s="12"/>
      <c r="AB2020"/>
      <c r="AC2020"/>
    </row>
    <row r="2021" spans="8:29" ht="14.25" x14ac:dyDescent="0.45">
      <c r="H2021" s="12"/>
      <c r="AB2021"/>
      <c r="AC2021"/>
    </row>
    <row r="2022" spans="8:29" ht="14.25" x14ac:dyDescent="0.45">
      <c r="H2022" s="12"/>
      <c r="AB2022"/>
      <c r="AC2022"/>
    </row>
    <row r="2023" spans="8:29" ht="14.25" x14ac:dyDescent="0.45">
      <c r="H2023" s="12"/>
      <c r="AB2023"/>
      <c r="AC2023"/>
    </row>
    <row r="2024" spans="8:29" ht="14.25" x14ac:dyDescent="0.45">
      <c r="H2024" s="12"/>
      <c r="AB2024"/>
      <c r="AC2024"/>
    </row>
    <row r="2025" spans="8:29" ht="14.25" x14ac:dyDescent="0.45">
      <c r="H2025" s="12"/>
      <c r="AB2025"/>
      <c r="AC2025"/>
    </row>
    <row r="2026" spans="8:29" ht="14.25" x14ac:dyDescent="0.45">
      <c r="H2026" s="12"/>
      <c r="AB2026"/>
      <c r="AC2026"/>
    </row>
    <row r="2027" spans="8:29" ht="14.25" x14ac:dyDescent="0.45">
      <c r="H2027" s="12"/>
      <c r="AB2027"/>
      <c r="AC2027"/>
    </row>
    <row r="2028" spans="8:29" ht="14.25" x14ac:dyDescent="0.45">
      <c r="H2028" s="12"/>
      <c r="AB2028"/>
      <c r="AC2028"/>
    </row>
    <row r="2029" spans="8:29" ht="14.25" x14ac:dyDescent="0.45">
      <c r="H2029" s="12"/>
      <c r="AB2029"/>
      <c r="AC2029"/>
    </row>
    <row r="2030" spans="8:29" ht="14.25" x14ac:dyDescent="0.45">
      <c r="H2030" s="12"/>
      <c r="AB2030"/>
      <c r="AC2030"/>
    </row>
    <row r="2031" spans="8:29" ht="14.25" x14ac:dyDescent="0.45">
      <c r="H2031" s="12"/>
      <c r="AB2031"/>
      <c r="AC2031"/>
    </row>
    <row r="2032" spans="8:29" ht="14.25" x14ac:dyDescent="0.45">
      <c r="H2032" s="12"/>
      <c r="AB2032"/>
      <c r="AC2032"/>
    </row>
    <row r="2033" spans="8:29" ht="14.25" x14ac:dyDescent="0.45">
      <c r="H2033" s="12"/>
      <c r="AB2033"/>
      <c r="AC2033"/>
    </row>
    <row r="2034" spans="8:29" ht="14.25" x14ac:dyDescent="0.45">
      <c r="H2034" s="12"/>
      <c r="AB2034"/>
      <c r="AC2034"/>
    </row>
    <row r="2035" spans="8:29" ht="14.25" x14ac:dyDescent="0.45">
      <c r="H2035" s="12"/>
      <c r="AB2035"/>
      <c r="AC2035"/>
    </row>
    <row r="2036" spans="8:29" ht="14.25" x14ac:dyDescent="0.45">
      <c r="H2036" s="12"/>
      <c r="AB2036"/>
      <c r="AC2036"/>
    </row>
    <row r="2037" spans="8:29" ht="14.25" x14ac:dyDescent="0.45">
      <c r="H2037" s="12"/>
      <c r="AB2037"/>
      <c r="AC2037"/>
    </row>
    <row r="2038" spans="8:29" ht="14.25" x14ac:dyDescent="0.45">
      <c r="H2038" s="12"/>
      <c r="AB2038"/>
      <c r="AC2038"/>
    </row>
    <row r="2039" spans="8:29" ht="14.25" x14ac:dyDescent="0.45">
      <c r="H2039" s="12"/>
      <c r="AB2039"/>
      <c r="AC2039"/>
    </row>
    <row r="2040" spans="8:29" ht="14.25" x14ac:dyDescent="0.45">
      <c r="H2040" s="12"/>
      <c r="AB2040"/>
      <c r="AC2040"/>
    </row>
    <row r="2041" spans="8:29" ht="14.25" x14ac:dyDescent="0.45">
      <c r="H2041" s="12"/>
      <c r="AB2041"/>
      <c r="AC2041"/>
    </row>
    <row r="2042" spans="8:29" ht="14.25" x14ac:dyDescent="0.45">
      <c r="H2042" s="12"/>
      <c r="AB2042"/>
      <c r="AC2042"/>
    </row>
    <row r="2043" spans="8:29" ht="14.25" x14ac:dyDescent="0.45">
      <c r="H2043" s="12"/>
      <c r="AB2043"/>
      <c r="AC2043"/>
    </row>
    <row r="2044" spans="8:29" ht="14.25" x14ac:dyDescent="0.45">
      <c r="H2044" s="12"/>
      <c r="AB2044"/>
      <c r="AC2044"/>
    </row>
    <row r="2045" spans="8:29" ht="14.25" x14ac:dyDescent="0.45">
      <c r="H2045" s="12"/>
      <c r="AB2045"/>
      <c r="AC2045"/>
    </row>
    <row r="2046" spans="8:29" ht="14.25" x14ac:dyDescent="0.45">
      <c r="H2046" s="12"/>
      <c r="AB2046"/>
      <c r="AC2046"/>
    </row>
    <row r="2047" spans="8:29" ht="14.25" x14ac:dyDescent="0.45">
      <c r="H2047" s="12"/>
      <c r="AB2047"/>
      <c r="AC2047"/>
    </row>
    <row r="2048" spans="8:29" ht="14.25" x14ac:dyDescent="0.45">
      <c r="H2048" s="12"/>
      <c r="AB2048"/>
      <c r="AC2048"/>
    </row>
    <row r="2049" spans="8:29" ht="14.25" x14ac:dyDescent="0.45">
      <c r="H2049" s="12"/>
      <c r="AB2049"/>
      <c r="AC2049"/>
    </row>
    <row r="2050" spans="8:29" ht="14.25" x14ac:dyDescent="0.45">
      <c r="H2050" s="12"/>
      <c r="AB2050"/>
      <c r="AC2050"/>
    </row>
    <row r="2051" spans="8:29" ht="14.25" x14ac:dyDescent="0.45">
      <c r="H2051" s="12"/>
      <c r="AB2051"/>
      <c r="AC2051"/>
    </row>
    <row r="2052" spans="8:29" ht="14.25" x14ac:dyDescent="0.45">
      <c r="H2052" s="12"/>
      <c r="AB2052"/>
      <c r="AC2052"/>
    </row>
    <row r="2053" spans="8:29" ht="14.25" x14ac:dyDescent="0.45">
      <c r="H2053" s="12"/>
      <c r="AB2053"/>
      <c r="AC2053"/>
    </row>
    <row r="2054" spans="8:29" ht="14.25" x14ac:dyDescent="0.45">
      <c r="H2054" s="12"/>
      <c r="AB2054"/>
      <c r="AC2054"/>
    </row>
    <row r="2055" spans="8:29" ht="14.25" x14ac:dyDescent="0.45">
      <c r="H2055" s="12"/>
      <c r="AB2055"/>
      <c r="AC2055"/>
    </row>
    <row r="2056" spans="8:29" ht="14.25" x14ac:dyDescent="0.45">
      <c r="H2056" s="12"/>
      <c r="AB2056"/>
      <c r="AC2056"/>
    </row>
    <row r="2057" spans="8:29" ht="14.25" x14ac:dyDescent="0.45">
      <c r="H2057" s="12"/>
      <c r="AB2057"/>
      <c r="AC2057"/>
    </row>
    <row r="2058" spans="8:29" ht="14.25" x14ac:dyDescent="0.45">
      <c r="H2058" s="12"/>
      <c r="AB2058"/>
      <c r="AC2058"/>
    </row>
    <row r="2059" spans="8:29" ht="14.25" x14ac:dyDescent="0.45">
      <c r="H2059" s="12"/>
      <c r="AB2059"/>
      <c r="AC2059"/>
    </row>
    <row r="2060" spans="8:29" ht="14.25" x14ac:dyDescent="0.45">
      <c r="H2060" s="12"/>
      <c r="AB2060"/>
      <c r="AC2060"/>
    </row>
    <row r="2061" spans="8:29" ht="14.25" x14ac:dyDescent="0.45">
      <c r="H2061" s="12"/>
      <c r="AB2061"/>
      <c r="AC2061"/>
    </row>
    <row r="2062" spans="8:29" ht="14.25" x14ac:dyDescent="0.45">
      <c r="H2062" s="12"/>
      <c r="AB2062"/>
      <c r="AC2062"/>
    </row>
    <row r="2063" spans="8:29" ht="14.25" x14ac:dyDescent="0.45">
      <c r="H2063" s="12"/>
      <c r="AB2063"/>
      <c r="AC2063"/>
    </row>
    <row r="2064" spans="8:29" ht="14.25" x14ac:dyDescent="0.45">
      <c r="H2064" s="12"/>
      <c r="AB2064"/>
      <c r="AC2064"/>
    </row>
    <row r="2065" spans="8:29" ht="14.25" x14ac:dyDescent="0.45">
      <c r="H2065" s="12"/>
      <c r="AB2065"/>
      <c r="AC2065"/>
    </row>
    <row r="2066" spans="8:29" ht="14.25" x14ac:dyDescent="0.45">
      <c r="H2066" s="12"/>
      <c r="AB2066"/>
      <c r="AC2066"/>
    </row>
    <row r="2067" spans="8:29" ht="14.25" x14ac:dyDescent="0.45">
      <c r="H2067" s="12"/>
      <c r="AB2067"/>
      <c r="AC2067"/>
    </row>
    <row r="2068" spans="8:29" ht="14.25" x14ac:dyDescent="0.45">
      <c r="H2068" s="12"/>
      <c r="AB2068"/>
      <c r="AC2068"/>
    </row>
    <row r="2069" spans="8:29" ht="14.25" x14ac:dyDescent="0.45">
      <c r="H2069" s="12"/>
      <c r="AB2069"/>
      <c r="AC2069"/>
    </row>
    <row r="2070" spans="8:29" ht="14.25" x14ac:dyDescent="0.45">
      <c r="H2070" s="12"/>
      <c r="AB2070"/>
      <c r="AC2070"/>
    </row>
    <row r="2071" spans="8:29" ht="14.25" x14ac:dyDescent="0.45">
      <c r="H2071" s="12"/>
      <c r="AB2071"/>
      <c r="AC2071"/>
    </row>
    <row r="2072" spans="8:29" ht="14.25" x14ac:dyDescent="0.45">
      <c r="H2072" s="12"/>
      <c r="AB2072"/>
      <c r="AC2072"/>
    </row>
    <row r="2073" spans="8:29" ht="14.25" x14ac:dyDescent="0.45">
      <c r="H2073" s="12"/>
      <c r="AB2073"/>
      <c r="AC2073"/>
    </row>
    <row r="2074" spans="8:29" ht="14.25" x14ac:dyDescent="0.45">
      <c r="H2074" s="12"/>
      <c r="AB2074"/>
      <c r="AC2074"/>
    </row>
    <row r="2075" spans="8:29" ht="14.25" x14ac:dyDescent="0.45">
      <c r="H2075" s="12"/>
      <c r="AB2075"/>
      <c r="AC2075"/>
    </row>
    <row r="2076" spans="8:29" ht="14.25" x14ac:dyDescent="0.45">
      <c r="H2076" s="12"/>
      <c r="AB2076"/>
      <c r="AC2076"/>
    </row>
    <row r="2077" spans="8:29" ht="14.25" x14ac:dyDescent="0.45">
      <c r="H2077" s="12"/>
      <c r="AB2077"/>
      <c r="AC2077"/>
    </row>
    <row r="2078" spans="8:29" ht="14.25" x14ac:dyDescent="0.45">
      <c r="H2078" s="12"/>
      <c r="AB2078"/>
      <c r="AC2078"/>
    </row>
    <row r="2079" spans="8:29" ht="14.25" x14ac:dyDescent="0.45">
      <c r="H2079" s="12"/>
      <c r="AB2079"/>
      <c r="AC2079"/>
    </row>
    <row r="2080" spans="8:29" ht="14.25" x14ac:dyDescent="0.45">
      <c r="H2080" s="12"/>
      <c r="AB2080"/>
      <c r="AC2080"/>
    </row>
    <row r="2081" spans="8:29" ht="14.25" x14ac:dyDescent="0.45">
      <c r="H2081" s="12"/>
      <c r="AB2081"/>
      <c r="AC2081"/>
    </row>
    <row r="2082" spans="8:29" ht="14.25" x14ac:dyDescent="0.45">
      <c r="H2082" s="12"/>
      <c r="AB2082"/>
      <c r="AC2082"/>
    </row>
    <row r="2083" spans="8:29" ht="14.25" x14ac:dyDescent="0.45">
      <c r="H2083" s="12"/>
      <c r="AB2083"/>
      <c r="AC2083"/>
    </row>
    <row r="2084" spans="8:29" ht="14.25" x14ac:dyDescent="0.45">
      <c r="H2084" s="12"/>
      <c r="AB2084"/>
      <c r="AC2084"/>
    </row>
    <row r="2085" spans="8:29" ht="14.25" x14ac:dyDescent="0.45">
      <c r="H2085" s="12"/>
      <c r="AB2085"/>
      <c r="AC2085"/>
    </row>
    <row r="2086" spans="8:29" ht="14.25" x14ac:dyDescent="0.45">
      <c r="H2086" s="12"/>
      <c r="AB2086"/>
      <c r="AC2086"/>
    </row>
    <row r="2087" spans="8:29" ht="14.25" x14ac:dyDescent="0.45">
      <c r="H2087" s="12"/>
      <c r="AB2087"/>
      <c r="AC2087"/>
    </row>
    <row r="2088" spans="8:29" ht="14.25" x14ac:dyDescent="0.45">
      <c r="H2088" s="12"/>
      <c r="AB2088"/>
      <c r="AC2088"/>
    </row>
    <row r="2089" spans="8:29" ht="14.25" x14ac:dyDescent="0.45">
      <c r="H2089" s="12"/>
      <c r="AB2089"/>
      <c r="AC2089"/>
    </row>
    <row r="2090" spans="8:29" ht="14.25" x14ac:dyDescent="0.45">
      <c r="H2090" s="12"/>
      <c r="AB2090"/>
      <c r="AC2090"/>
    </row>
    <row r="2091" spans="8:29" ht="14.25" x14ac:dyDescent="0.45">
      <c r="H2091" s="12"/>
      <c r="AB2091"/>
      <c r="AC2091"/>
    </row>
    <row r="2092" spans="8:29" ht="14.25" x14ac:dyDescent="0.45">
      <c r="H2092" s="12"/>
      <c r="AB2092"/>
      <c r="AC2092"/>
    </row>
    <row r="2093" spans="8:29" ht="14.25" x14ac:dyDescent="0.45">
      <c r="H2093" s="12"/>
      <c r="AB2093"/>
      <c r="AC2093"/>
    </row>
    <row r="2094" spans="8:29" ht="14.25" x14ac:dyDescent="0.45">
      <c r="H2094" s="12"/>
      <c r="AB2094"/>
      <c r="AC2094"/>
    </row>
    <row r="2095" spans="8:29" ht="14.25" x14ac:dyDescent="0.45">
      <c r="H2095" s="12"/>
      <c r="AB2095"/>
      <c r="AC2095"/>
    </row>
    <row r="2096" spans="8:29" ht="14.25" x14ac:dyDescent="0.45">
      <c r="H2096" s="12"/>
      <c r="AB2096"/>
      <c r="AC2096"/>
    </row>
    <row r="2097" spans="8:29" ht="14.25" x14ac:dyDescent="0.45">
      <c r="H2097" s="12"/>
      <c r="AB2097"/>
      <c r="AC2097"/>
    </row>
    <row r="2098" spans="8:29" ht="14.25" x14ac:dyDescent="0.45">
      <c r="H2098" s="12"/>
      <c r="AB2098"/>
      <c r="AC2098"/>
    </row>
    <row r="2099" spans="8:29" ht="14.25" x14ac:dyDescent="0.45">
      <c r="H2099" s="12"/>
      <c r="AB2099"/>
      <c r="AC2099"/>
    </row>
    <row r="2100" spans="8:29" ht="14.25" x14ac:dyDescent="0.45">
      <c r="H2100" s="12"/>
      <c r="AB2100"/>
      <c r="AC2100"/>
    </row>
    <row r="2101" spans="8:29" ht="14.25" x14ac:dyDescent="0.45">
      <c r="H2101" s="12"/>
      <c r="AB2101"/>
      <c r="AC2101"/>
    </row>
    <row r="2102" spans="8:29" ht="14.25" x14ac:dyDescent="0.45">
      <c r="H2102" s="12"/>
      <c r="AB2102"/>
      <c r="AC2102"/>
    </row>
    <row r="2103" spans="8:29" ht="14.25" x14ac:dyDescent="0.45">
      <c r="H2103" s="12"/>
      <c r="AB2103"/>
      <c r="AC2103"/>
    </row>
    <row r="2104" spans="8:29" ht="14.25" x14ac:dyDescent="0.45">
      <c r="H2104" s="12"/>
      <c r="AB2104"/>
      <c r="AC2104"/>
    </row>
    <row r="2105" spans="8:29" ht="14.25" x14ac:dyDescent="0.45">
      <c r="H2105" s="12"/>
      <c r="AB2105"/>
      <c r="AC2105"/>
    </row>
    <row r="2106" spans="8:29" ht="14.25" x14ac:dyDescent="0.45">
      <c r="H2106" s="12"/>
      <c r="AB2106"/>
      <c r="AC2106"/>
    </row>
    <row r="2107" spans="8:29" ht="14.25" x14ac:dyDescent="0.45">
      <c r="H2107" s="12"/>
      <c r="L2107" s="13"/>
      <c r="AB2107"/>
      <c r="AC2107"/>
    </row>
    <row r="2108" spans="8:29" ht="14.25" x14ac:dyDescent="0.45">
      <c r="H2108" s="12"/>
      <c r="AB2108"/>
      <c r="AC2108"/>
    </row>
    <row r="2109" spans="8:29" ht="14.25" x14ac:dyDescent="0.45">
      <c r="H2109" s="12"/>
      <c r="AB2109"/>
      <c r="AC2109"/>
    </row>
    <row r="2110" spans="8:29" ht="14.25" x14ac:dyDescent="0.45">
      <c r="H2110" s="12"/>
      <c r="AB2110"/>
      <c r="AC2110"/>
    </row>
    <row r="2111" spans="8:29" ht="14.25" x14ac:dyDescent="0.45">
      <c r="H2111" s="12"/>
      <c r="AB2111"/>
      <c r="AC2111"/>
    </row>
    <row r="2112" spans="8:29" ht="14.25" x14ac:dyDescent="0.45">
      <c r="H2112" s="12"/>
      <c r="AB2112"/>
      <c r="AC2112"/>
    </row>
    <row r="2113" spans="8:29" ht="14.25" x14ac:dyDescent="0.45">
      <c r="H2113" s="12"/>
      <c r="AB2113"/>
      <c r="AC2113"/>
    </row>
    <row r="2114" spans="8:29" ht="14.25" x14ac:dyDescent="0.45">
      <c r="H2114" s="12"/>
      <c r="AB2114"/>
      <c r="AC2114"/>
    </row>
    <row r="2115" spans="8:29" ht="14.25" x14ac:dyDescent="0.45">
      <c r="H2115" s="12"/>
      <c r="AB2115"/>
      <c r="AC2115"/>
    </row>
    <row r="2116" spans="8:29" ht="14.25" x14ac:dyDescent="0.45">
      <c r="H2116" s="12"/>
      <c r="AB2116"/>
      <c r="AC2116"/>
    </row>
    <row r="2117" spans="8:29" ht="14.25" x14ac:dyDescent="0.45">
      <c r="H2117" s="12"/>
      <c r="AB2117"/>
      <c r="AC2117"/>
    </row>
    <row r="2118" spans="8:29" ht="14.25" x14ac:dyDescent="0.45">
      <c r="H2118" s="12"/>
      <c r="AB2118"/>
      <c r="AC2118"/>
    </row>
    <row r="2119" spans="8:29" ht="14.25" x14ac:dyDescent="0.45">
      <c r="H2119" s="12"/>
      <c r="AB2119"/>
      <c r="AC2119"/>
    </row>
    <row r="2120" spans="8:29" ht="14.25" x14ac:dyDescent="0.45">
      <c r="H2120" s="12"/>
      <c r="AB2120"/>
      <c r="AC2120"/>
    </row>
    <row r="2121" spans="8:29" ht="14.25" x14ac:dyDescent="0.45">
      <c r="H2121" s="12"/>
      <c r="AB2121"/>
      <c r="AC2121"/>
    </row>
    <row r="2122" spans="8:29" ht="14.25" x14ac:dyDescent="0.45">
      <c r="H2122" s="12"/>
      <c r="AB2122"/>
      <c r="AC2122"/>
    </row>
    <row r="2123" spans="8:29" ht="14.25" x14ac:dyDescent="0.45">
      <c r="H2123" s="12"/>
      <c r="AB2123"/>
      <c r="AC2123"/>
    </row>
    <row r="2124" spans="8:29" ht="14.25" x14ac:dyDescent="0.45">
      <c r="H2124" s="12"/>
      <c r="AB2124"/>
      <c r="AC2124"/>
    </row>
    <row r="2125" spans="8:29" ht="14.25" x14ac:dyDescent="0.45">
      <c r="H2125" s="12"/>
      <c r="AB2125"/>
      <c r="AC2125"/>
    </row>
    <row r="2126" spans="8:29" ht="14.25" x14ac:dyDescent="0.45">
      <c r="H2126" s="12"/>
      <c r="AB2126"/>
      <c r="AC2126"/>
    </row>
    <row r="2127" spans="8:29" ht="14.25" x14ac:dyDescent="0.45">
      <c r="H2127" s="12"/>
      <c r="AB2127"/>
      <c r="AC2127"/>
    </row>
    <row r="2128" spans="8:29" ht="14.25" x14ac:dyDescent="0.45">
      <c r="H2128" s="12"/>
      <c r="AB2128"/>
      <c r="AC2128"/>
    </row>
    <row r="2129" spans="8:29" ht="14.25" x14ac:dyDescent="0.45">
      <c r="H2129" s="12"/>
      <c r="AB2129"/>
      <c r="AC2129"/>
    </row>
    <row r="2130" spans="8:29" ht="14.25" x14ac:dyDescent="0.45">
      <c r="H2130" s="12"/>
      <c r="AB2130"/>
      <c r="AC2130"/>
    </row>
    <row r="2131" spans="8:29" ht="14.25" x14ac:dyDescent="0.45">
      <c r="H2131" s="12"/>
      <c r="AB2131"/>
      <c r="AC2131"/>
    </row>
    <row r="2132" spans="8:29" ht="14.25" x14ac:dyDescent="0.45">
      <c r="H2132" s="12"/>
      <c r="AB2132"/>
      <c r="AC2132"/>
    </row>
    <row r="2133" spans="8:29" ht="14.25" x14ac:dyDescent="0.45">
      <c r="H2133" s="12"/>
      <c r="AB2133"/>
      <c r="AC2133"/>
    </row>
    <row r="2134" spans="8:29" ht="14.25" x14ac:dyDescent="0.45">
      <c r="H2134" s="12"/>
      <c r="AB2134"/>
      <c r="AC2134"/>
    </row>
    <row r="2135" spans="8:29" ht="14.25" x14ac:dyDescent="0.45">
      <c r="H2135" s="12"/>
      <c r="AB2135"/>
      <c r="AC2135"/>
    </row>
    <row r="2136" spans="8:29" ht="14.25" x14ac:dyDescent="0.45">
      <c r="H2136" s="12"/>
      <c r="AB2136"/>
      <c r="AC2136"/>
    </row>
    <row r="2137" spans="8:29" ht="14.25" x14ac:dyDescent="0.45">
      <c r="H2137" s="12"/>
      <c r="AB2137"/>
      <c r="AC2137"/>
    </row>
    <row r="2138" spans="8:29" ht="14.25" x14ac:dyDescent="0.45">
      <c r="H2138" s="12"/>
      <c r="AB2138"/>
      <c r="AC2138"/>
    </row>
    <row r="2139" spans="8:29" ht="14.25" x14ac:dyDescent="0.45">
      <c r="H2139" s="12"/>
      <c r="AB2139"/>
      <c r="AC2139"/>
    </row>
    <row r="2140" spans="8:29" ht="14.25" x14ac:dyDescent="0.45">
      <c r="H2140" s="12"/>
      <c r="AB2140"/>
      <c r="AC2140"/>
    </row>
    <row r="2141" spans="8:29" ht="14.25" x14ac:dyDescent="0.45">
      <c r="H2141" s="12"/>
      <c r="AB2141"/>
      <c r="AC2141"/>
    </row>
    <row r="2142" spans="8:29" ht="14.25" x14ac:dyDescent="0.45">
      <c r="H2142" s="12"/>
      <c r="AB2142"/>
      <c r="AC2142"/>
    </row>
    <row r="2143" spans="8:29" ht="14.25" x14ac:dyDescent="0.45">
      <c r="H2143" s="12"/>
      <c r="AB2143"/>
      <c r="AC2143"/>
    </row>
    <row r="2144" spans="8:29" ht="14.25" x14ac:dyDescent="0.45">
      <c r="H2144" s="12"/>
      <c r="AB2144"/>
      <c r="AC2144"/>
    </row>
    <row r="2145" spans="8:29" ht="14.25" x14ac:dyDescent="0.45">
      <c r="H2145" s="12"/>
      <c r="AB2145"/>
      <c r="AC2145"/>
    </row>
    <row r="2146" spans="8:29" ht="14.25" x14ac:dyDescent="0.45">
      <c r="H2146" s="12"/>
      <c r="AB2146"/>
      <c r="AC2146"/>
    </row>
    <row r="2147" spans="8:29" ht="14.25" x14ac:dyDescent="0.45">
      <c r="H2147" s="12"/>
      <c r="AB2147"/>
      <c r="AC2147"/>
    </row>
    <row r="2148" spans="8:29" ht="14.25" x14ac:dyDescent="0.45">
      <c r="H2148" s="12"/>
      <c r="AB2148"/>
      <c r="AC2148"/>
    </row>
    <row r="2149" spans="8:29" ht="14.25" x14ac:dyDescent="0.45">
      <c r="H2149" s="12"/>
      <c r="AB2149"/>
      <c r="AC2149"/>
    </row>
    <row r="2150" spans="8:29" ht="14.25" x14ac:dyDescent="0.45">
      <c r="H2150" s="12"/>
      <c r="AB2150"/>
      <c r="AC2150"/>
    </row>
    <row r="2151" spans="8:29" ht="14.25" x14ac:dyDescent="0.45">
      <c r="H2151" s="12"/>
      <c r="AB2151"/>
      <c r="AC2151"/>
    </row>
    <row r="2152" spans="8:29" ht="14.25" x14ac:dyDescent="0.45">
      <c r="H2152" s="12"/>
      <c r="AB2152"/>
      <c r="AC2152"/>
    </row>
    <row r="2153" spans="8:29" ht="14.25" x14ac:dyDescent="0.45">
      <c r="H2153" s="12"/>
      <c r="AB2153"/>
      <c r="AC2153"/>
    </row>
    <row r="2154" spans="8:29" ht="14.25" x14ac:dyDescent="0.45">
      <c r="H2154" s="12"/>
      <c r="AB2154"/>
      <c r="AC2154"/>
    </row>
    <row r="2155" spans="8:29" ht="14.25" x14ac:dyDescent="0.45">
      <c r="H2155" s="12"/>
      <c r="AB2155"/>
      <c r="AC2155"/>
    </row>
    <row r="2156" spans="8:29" ht="14.25" x14ac:dyDescent="0.45">
      <c r="H2156" s="12"/>
      <c r="AB2156"/>
      <c r="AC2156"/>
    </row>
    <row r="2157" spans="8:29" ht="14.25" x14ac:dyDescent="0.45">
      <c r="H2157" s="12"/>
      <c r="AB2157"/>
      <c r="AC2157"/>
    </row>
    <row r="2158" spans="8:29" ht="14.25" x14ac:dyDescent="0.45">
      <c r="H2158" s="12"/>
      <c r="AB2158"/>
      <c r="AC2158"/>
    </row>
    <row r="2159" spans="8:29" ht="14.25" x14ac:dyDescent="0.45">
      <c r="H2159" s="12"/>
      <c r="L2159" s="13"/>
      <c r="AB2159"/>
      <c r="AC2159"/>
    </row>
    <row r="2160" spans="8:29" ht="14.25" x14ac:dyDescent="0.45">
      <c r="H2160" s="12"/>
      <c r="AB2160"/>
      <c r="AC2160"/>
    </row>
    <row r="2161" spans="8:29" ht="14.25" x14ac:dyDescent="0.45">
      <c r="H2161" s="12"/>
      <c r="AB2161"/>
      <c r="AC2161"/>
    </row>
    <row r="2162" spans="8:29" ht="14.25" x14ac:dyDescent="0.45">
      <c r="H2162" s="12"/>
      <c r="AB2162"/>
      <c r="AC2162"/>
    </row>
    <row r="2163" spans="8:29" ht="14.25" x14ac:dyDescent="0.45">
      <c r="H2163" s="12"/>
      <c r="AB2163"/>
      <c r="AC2163"/>
    </row>
    <row r="2164" spans="8:29" ht="14.25" x14ac:dyDescent="0.45">
      <c r="H2164" s="12"/>
      <c r="AB2164"/>
      <c r="AC2164"/>
    </row>
    <row r="2165" spans="8:29" ht="14.25" x14ac:dyDescent="0.45">
      <c r="H2165" s="12"/>
      <c r="AB2165"/>
      <c r="AC2165"/>
    </row>
    <row r="2166" spans="8:29" ht="14.25" x14ac:dyDescent="0.45">
      <c r="H2166" s="12"/>
      <c r="AB2166"/>
      <c r="AC2166"/>
    </row>
    <row r="2167" spans="8:29" ht="14.25" x14ac:dyDescent="0.45">
      <c r="H2167" s="12"/>
      <c r="AB2167"/>
      <c r="AC2167"/>
    </row>
    <row r="2168" spans="8:29" ht="14.25" x14ac:dyDescent="0.45">
      <c r="H2168" s="12"/>
      <c r="AB2168"/>
      <c r="AC2168"/>
    </row>
    <row r="2169" spans="8:29" ht="14.25" x14ac:dyDescent="0.45">
      <c r="H2169" s="12"/>
      <c r="AB2169"/>
      <c r="AC2169"/>
    </row>
  </sheetData>
  <phoneticPr fontId="15"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69369-8CFC-4528-88F9-8356665A188A}">
  <sheetPr>
    <tabColor rgb="FF00B0F0"/>
  </sheetPr>
  <dimension ref="A1:V3685"/>
  <sheetViews>
    <sheetView topLeftCell="A3668" workbookViewId="0">
      <selection activeCell="B3506" sqref="B3506"/>
    </sheetView>
  </sheetViews>
  <sheetFormatPr defaultColWidth="8.86328125" defaultRowHeight="14.25" x14ac:dyDescent="0.45"/>
  <cols>
    <col min="1" max="1" width="13.265625" style="36" customWidth="1"/>
    <col min="2" max="2" width="14.1328125" style="36" customWidth="1"/>
    <col min="3" max="3" width="9" style="36" customWidth="1"/>
    <col min="4" max="4" width="66.73046875" style="36" customWidth="1"/>
    <col min="5" max="5" width="29.1328125" style="36" customWidth="1"/>
    <col min="6" max="6" width="15.73046875" style="36" customWidth="1"/>
    <col min="7" max="7" width="15.265625" style="36" customWidth="1"/>
    <col min="8" max="8" width="11.73046875" style="36" customWidth="1"/>
    <col min="9" max="9" width="6.265625" style="36" customWidth="1"/>
    <col min="10" max="10" width="20.3984375" style="36" customWidth="1"/>
    <col min="11" max="11" width="18.73046875" style="36" customWidth="1"/>
    <col min="12" max="12" width="9.73046875" style="36" customWidth="1"/>
    <col min="13" max="13" width="16.86328125" style="36" customWidth="1"/>
    <col min="14" max="14" width="35.265625" style="36" customWidth="1"/>
    <col min="15" max="15" width="37.86328125" style="36" customWidth="1"/>
    <col min="16" max="16" width="20.73046875" style="36" customWidth="1"/>
    <col min="17" max="17" width="19.265625" style="36" customWidth="1"/>
    <col min="18" max="18" width="21.1328125" style="36" customWidth="1"/>
    <col min="19" max="19" width="28.265625" style="36" customWidth="1"/>
    <col min="20" max="20" width="23.73046875" style="36" customWidth="1"/>
    <col min="21" max="21" width="25.86328125" style="36" customWidth="1"/>
    <col min="22" max="22" width="21.3984375" style="36" customWidth="1"/>
    <col min="23" max="16384" width="8.86328125" style="36"/>
  </cols>
  <sheetData>
    <row r="1" spans="1:22" x14ac:dyDescent="0.45">
      <c r="A1" s="36" t="s">
        <v>920</v>
      </c>
      <c r="B1" s="36" t="s">
        <v>921</v>
      </c>
      <c r="C1" s="36" t="s">
        <v>922</v>
      </c>
      <c r="D1" s="36" t="s">
        <v>923</v>
      </c>
      <c r="E1" s="36" t="s">
        <v>924</v>
      </c>
      <c r="F1" s="36" t="s">
        <v>925</v>
      </c>
      <c r="G1" s="36" t="s">
        <v>926</v>
      </c>
      <c r="H1" s="36" t="s">
        <v>366</v>
      </c>
      <c r="I1" s="36" t="s">
        <v>367</v>
      </c>
      <c r="J1" s="36" t="s">
        <v>927</v>
      </c>
      <c r="K1" s="36" t="s">
        <v>928</v>
      </c>
      <c r="L1" s="36" t="s">
        <v>929</v>
      </c>
      <c r="M1" s="36" t="s">
        <v>930</v>
      </c>
      <c r="N1" s="36" t="s">
        <v>931</v>
      </c>
      <c r="O1" s="36" t="s">
        <v>932</v>
      </c>
      <c r="P1" s="36" t="s">
        <v>933</v>
      </c>
      <c r="Q1" s="36" t="s">
        <v>934</v>
      </c>
      <c r="R1" s="36" t="s">
        <v>935</v>
      </c>
      <c r="S1" s="36" t="s">
        <v>936</v>
      </c>
      <c r="T1" s="36" t="s">
        <v>937</v>
      </c>
      <c r="U1" s="36" t="s">
        <v>938</v>
      </c>
      <c r="V1" s="36" t="s">
        <v>939</v>
      </c>
    </row>
    <row r="2" spans="1:22" x14ac:dyDescent="0.45">
      <c r="A2" s="58">
        <v>44562</v>
      </c>
      <c r="B2" s="36" t="s">
        <v>941</v>
      </c>
      <c r="C2" s="36" t="s">
        <v>47</v>
      </c>
      <c r="D2" s="36" t="s">
        <v>2929</v>
      </c>
      <c r="E2" s="36" t="s">
        <v>3035</v>
      </c>
      <c r="F2" s="36" t="s">
        <v>2494</v>
      </c>
      <c r="G2" s="36" t="s">
        <v>2496</v>
      </c>
      <c r="H2" s="37">
        <v>3</v>
      </c>
      <c r="I2" s="37">
        <v>0</v>
      </c>
      <c r="J2" s="38">
        <v>0</v>
      </c>
      <c r="L2" s="39">
        <v>0</v>
      </c>
      <c r="M2" s="39">
        <v>0</v>
      </c>
      <c r="P2" s="37">
        <v>0</v>
      </c>
      <c r="Q2" s="37">
        <v>0</v>
      </c>
      <c r="S2" s="37">
        <v>0</v>
      </c>
      <c r="T2" s="37">
        <v>0</v>
      </c>
      <c r="U2" s="39">
        <v>0</v>
      </c>
      <c r="V2" s="39">
        <v>0</v>
      </c>
    </row>
    <row r="3" spans="1:22" x14ac:dyDescent="0.45">
      <c r="A3" s="58">
        <v>44561</v>
      </c>
      <c r="B3" s="36" t="s">
        <v>941</v>
      </c>
      <c r="C3" s="36" t="s">
        <v>47</v>
      </c>
      <c r="D3" s="36" t="s">
        <v>2927</v>
      </c>
      <c r="E3" s="36" t="s">
        <v>3036</v>
      </c>
      <c r="F3" s="36" t="s">
        <v>2480</v>
      </c>
      <c r="G3" s="36" t="s">
        <v>2482</v>
      </c>
      <c r="H3" s="37">
        <v>38</v>
      </c>
      <c r="I3" s="37">
        <v>0</v>
      </c>
      <c r="J3" s="38">
        <v>0</v>
      </c>
      <c r="L3" s="39">
        <v>0</v>
      </c>
      <c r="M3" s="39">
        <v>0</v>
      </c>
      <c r="P3" s="37">
        <v>0</v>
      </c>
      <c r="Q3" s="37">
        <v>0</v>
      </c>
      <c r="S3" s="37">
        <v>0</v>
      </c>
      <c r="T3" s="37">
        <v>0</v>
      </c>
      <c r="U3" s="39">
        <v>0</v>
      </c>
      <c r="V3" s="39">
        <v>0</v>
      </c>
    </row>
    <row r="4" spans="1:22" x14ac:dyDescent="0.45">
      <c r="A4" s="58">
        <v>44562</v>
      </c>
      <c r="B4" s="36" t="s">
        <v>941</v>
      </c>
      <c r="C4" s="36" t="s">
        <v>47</v>
      </c>
      <c r="D4" s="36" t="s">
        <v>2927</v>
      </c>
      <c r="E4" s="36" t="s">
        <v>3036</v>
      </c>
      <c r="F4" s="36" t="s">
        <v>2480</v>
      </c>
      <c r="G4" s="36" t="s">
        <v>2482</v>
      </c>
      <c r="H4" s="37">
        <v>24</v>
      </c>
      <c r="I4" s="37">
        <v>0</v>
      </c>
      <c r="J4" s="38">
        <v>0</v>
      </c>
      <c r="L4" s="39">
        <v>0</v>
      </c>
      <c r="M4" s="39">
        <v>0</v>
      </c>
      <c r="P4" s="37">
        <v>0</v>
      </c>
      <c r="Q4" s="37">
        <v>0</v>
      </c>
      <c r="S4" s="37">
        <v>0</v>
      </c>
      <c r="T4" s="37">
        <v>0</v>
      </c>
      <c r="U4" s="39">
        <v>0</v>
      </c>
      <c r="V4" s="39">
        <v>0</v>
      </c>
    </row>
    <row r="5" spans="1:22" x14ac:dyDescent="0.45">
      <c r="A5" s="58">
        <v>44563</v>
      </c>
      <c r="B5" s="36" t="s">
        <v>941</v>
      </c>
      <c r="C5" s="36" t="s">
        <v>47</v>
      </c>
      <c r="D5" s="36" t="s">
        <v>2927</v>
      </c>
      <c r="E5" s="36" t="s">
        <v>3036</v>
      </c>
      <c r="F5" s="36" t="s">
        <v>2480</v>
      </c>
      <c r="G5" s="36" t="s">
        <v>2482</v>
      </c>
      <c r="H5" s="37">
        <v>42</v>
      </c>
      <c r="I5" s="37">
        <v>0</v>
      </c>
      <c r="J5" s="38">
        <v>0</v>
      </c>
      <c r="L5" s="39">
        <v>0</v>
      </c>
      <c r="M5" s="39">
        <v>0</v>
      </c>
      <c r="P5" s="37">
        <v>0</v>
      </c>
      <c r="Q5" s="37">
        <v>0</v>
      </c>
      <c r="S5" s="37">
        <v>0</v>
      </c>
      <c r="T5" s="37">
        <v>0</v>
      </c>
      <c r="U5" s="39">
        <v>0</v>
      </c>
      <c r="V5" s="39">
        <v>0</v>
      </c>
    </row>
    <row r="6" spans="1:22" x14ac:dyDescent="0.45">
      <c r="A6" s="58">
        <v>44562</v>
      </c>
      <c r="B6" s="36" t="s">
        <v>941</v>
      </c>
      <c r="C6" s="36" t="s">
        <v>47</v>
      </c>
      <c r="D6" s="36" t="s">
        <v>2925</v>
      </c>
      <c r="E6" s="36" t="s">
        <v>3037</v>
      </c>
      <c r="F6" s="36" t="s">
        <v>2512</v>
      </c>
      <c r="G6" s="36" t="s">
        <v>2514</v>
      </c>
      <c r="H6" s="37">
        <v>6</v>
      </c>
      <c r="I6" s="37">
        <v>0</v>
      </c>
      <c r="J6" s="38">
        <v>0</v>
      </c>
      <c r="L6" s="39">
        <v>0</v>
      </c>
      <c r="M6" s="39">
        <v>0</v>
      </c>
      <c r="P6" s="37">
        <v>0</v>
      </c>
      <c r="Q6" s="37">
        <v>0</v>
      </c>
      <c r="S6" s="37">
        <v>0</v>
      </c>
      <c r="T6" s="37">
        <v>0</v>
      </c>
      <c r="U6" s="39">
        <v>0</v>
      </c>
      <c r="V6" s="39">
        <v>0</v>
      </c>
    </row>
    <row r="7" spans="1:22" x14ac:dyDescent="0.45">
      <c r="A7" s="58">
        <v>44563</v>
      </c>
      <c r="B7" s="36" t="s">
        <v>941</v>
      </c>
      <c r="C7" s="36" t="s">
        <v>47</v>
      </c>
      <c r="D7" s="36" t="s">
        <v>2925</v>
      </c>
      <c r="E7" s="36" t="s">
        <v>3037</v>
      </c>
      <c r="F7" s="36" t="s">
        <v>2512</v>
      </c>
      <c r="G7" s="36" t="s">
        <v>2514</v>
      </c>
      <c r="H7" s="37">
        <v>2</v>
      </c>
      <c r="I7" s="37">
        <v>0</v>
      </c>
      <c r="J7" s="38">
        <v>0</v>
      </c>
      <c r="L7" s="39">
        <v>0</v>
      </c>
      <c r="M7" s="39">
        <v>0</v>
      </c>
      <c r="P7" s="37">
        <v>0</v>
      </c>
      <c r="Q7" s="37">
        <v>0</v>
      </c>
      <c r="S7" s="37">
        <v>0</v>
      </c>
      <c r="T7" s="37">
        <v>0</v>
      </c>
      <c r="U7" s="39">
        <v>0</v>
      </c>
      <c r="V7" s="39">
        <v>0</v>
      </c>
    </row>
    <row r="8" spans="1:22" x14ac:dyDescent="0.45">
      <c r="A8" s="58">
        <v>44563</v>
      </c>
      <c r="B8" s="36" t="s">
        <v>941</v>
      </c>
      <c r="C8" s="36" t="s">
        <v>47</v>
      </c>
      <c r="D8" s="36" t="s">
        <v>2923</v>
      </c>
      <c r="E8" s="36" t="s">
        <v>3037</v>
      </c>
      <c r="F8" s="36" t="s">
        <v>2512</v>
      </c>
      <c r="G8" s="36" t="s">
        <v>2514</v>
      </c>
      <c r="H8" s="37">
        <v>0</v>
      </c>
      <c r="I8" s="37">
        <v>0</v>
      </c>
      <c r="L8" s="39">
        <v>0</v>
      </c>
      <c r="M8" s="39">
        <v>0</v>
      </c>
      <c r="P8" s="37">
        <v>0</v>
      </c>
      <c r="Q8" s="37">
        <v>0</v>
      </c>
      <c r="S8" s="37">
        <v>0</v>
      </c>
      <c r="T8" s="37">
        <v>0</v>
      </c>
      <c r="U8" s="39">
        <v>0</v>
      </c>
      <c r="V8" s="39">
        <v>0</v>
      </c>
    </row>
    <row r="9" spans="1:22" x14ac:dyDescent="0.45">
      <c r="A9" s="58">
        <v>44561</v>
      </c>
      <c r="B9" s="36" t="s">
        <v>941</v>
      </c>
      <c r="C9" s="36" t="s">
        <v>47</v>
      </c>
      <c r="D9" s="36" t="s">
        <v>2921</v>
      </c>
      <c r="E9" s="36" t="s">
        <v>3038</v>
      </c>
      <c r="F9" s="36" t="s">
        <v>2498</v>
      </c>
      <c r="G9" s="36" t="s">
        <v>2500</v>
      </c>
      <c r="H9" s="37">
        <v>2</v>
      </c>
      <c r="I9" s="37">
        <v>0</v>
      </c>
      <c r="J9" s="38">
        <v>0</v>
      </c>
      <c r="L9" s="39">
        <v>0</v>
      </c>
      <c r="M9" s="39">
        <v>0</v>
      </c>
      <c r="P9" s="37">
        <v>0</v>
      </c>
      <c r="Q9" s="37">
        <v>0</v>
      </c>
      <c r="S9" s="37">
        <v>0</v>
      </c>
      <c r="T9" s="37">
        <v>0</v>
      </c>
      <c r="U9" s="39">
        <v>0</v>
      </c>
      <c r="V9" s="39">
        <v>0</v>
      </c>
    </row>
    <row r="10" spans="1:22" x14ac:dyDescent="0.45">
      <c r="A10" s="58">
        <v>44562</v>
      </c>
      <c r="B10" s="36" t="s">
        <v>941</v>
      </c>
      <c r="C10" s="36" t="s">
        <v>47</v>
      </c>
      <c r="D10" s="36" t="s">
        <v>2921</v>
      </c>
      <c r="E10" s="36" t="s">
        <v>3038</v>
      </c>
      <c r="F10" s="36" t="s">
        <v>2498</v>
      </c>
      <c r="G10" s="36" t="s">
        <v>2500</v>
      </c>
      <c r="H10" s="37">
        <v>2</v>
      </c>
      <c r="I10" s="37">
        <v>0</v>
      </c>
      <c r="J10" s="38">
        <v>0</v>
      </c>
      <c r="L10" s="39">
        <v>0</v>
      </c>
      <c r="M10" s="39">
        <v>0</v>
      </c>
      <c r="P10" s="37">
        <v>0</v>
      </c>
      <c r="Q10" s="37">
        <v>0</v>
      </c>
      <c r="S10" s="37">
        <v>0</v>
      </c>
      <c r="T10" s="37">
        <v>0</v>
      </c>
      <c r="U10" s="39">
        <v>0</v>
      </c>
      <c r="V10" s="39">
        <v>0</v>
      </c>
    </row>
    <row r="11" spans="1:22" x14ac:dyDescent="0.45">
      <c r="A11" s="58">
        <v>44563</v>
      </c>
      <c r="B11" s="36" t="s">
        <v>941</v>
      </c>
      <c r="C11" s="36" t="s">
        <v>47</v>
      </c>
      <c r="D11" s="36" t="s">
        <v>2921</v>
      </c>
      <c r="E11" s="36" t="s">
        <v>3038</v>
      </c>
      <c r="F11" s="36" t="s">
        <v>2498</v>
      </c>
      <c r="G11" s="36" t="s">
        <v>2500</v>
      </c>
      <c r="H11" s="37">
        <v>5</v>
      </c>
      <c r="I11" s="37">
        <v>0</v>
      </c>
      <c r="J11" s="38">
        <v>0</v>
      </c>
      <c r="L11" s="39">
        <v>0</v>
      </c>
      <c r="M11" s="39">
        <v>0</v>
      </c>
      <c r="P11" s="37">
        <v>0</v>
      </c>
      <c r="Q11" s="37">
        <v>0</v>
      </c>
      <c r="S11" s="37">
        <v>0</v>
      </c>
      <c r="T11" s="37">
        <v>0</v>
      </c>
      <c r="U11" s="39">
        <v>0</v>
      </c>
      <c r="V11" s="39">
        <v>0</v>
      </c>
    </row>
    <row r="12" spans="1:22" x14ac:dyDescent="0.45">
      <c r="A12" s="58">
        <v>44561</v>
      </c>
      <c r="B12" s="36" t="s">
        <v>941</v>
      </c>
      <c r="C12" s="36" t="s">
        <v>47</v>
      </c>
      <c r="D12" s="36" t="s">
        <v>2917</v>
      </c>
      <c r="E12" s="36" t="s">
        <v>3039</v>
      </c>
      <c r="F12" s="36" t="s">
        <v>2512</v>
      </c>
      <c r="G12" s="36" t="s">
        <v>2514</v>
      </c>
      <c r="H12" s="37">
        <v>40</v>
      </c>
      <c r="I12" s="37">
        <v>0</v>
      </c>
      <c r="J12" s="38">
        <v>0</v>
      </c>
      <c r="L12" s="39">
        <v>0</v>
      </c>
      <c r="M12" s="39">
        <v>0</v>
      </c>
      <c r="P12" s="37">
        <v>0</v>
      </c>
      <c r="Q12" s="37">
        <v>0</v>
      </c>
      <c r="S12" s="37">
        <v>0</v>
      </c>
      <c r="T12" s="37">
        <v>0</v>
      </c>
      <c r="U12" s="39">
        <v>0</v>
      </c>
      <c r="V12" s="39">
        <v>0</v>
      </c>
    </row>
    <row r="13" spans="1:22" x14ac:dyDescent="0.45">
      <c r="A13" s="58">
        <v>44562</v>
      </c>
      <c r="B13" s="36" t="s">
        <v>941</v>
      </c>
      <c r="C13" s="36" t="s">
        <v>47</v>
      </c>
      <c r="D13" s="36" t="s">
        <v>2917</v>
      </c>
      <c r="E13" s="36" t="s">
        <v>3039</v>
      </c>
      <c r="F13" s="36" t="s">
        <v>2512</v>
      </c>
      <c r="G13" s="36" t="s">
        <v>2514</v>
      </c>
      <c r="H13" s="37">
        <v>12</v>
      </c>
      <c r="I13" s="37">
        <v>0</v>
      </c>
      <c r="J13" s="38">
        <v>0</v>
      </c>
      <c r="L13" s="39">
        <v>0</v>
      </c>
      <c r="M13" s="39">
        <v>0</v>
      </c>
      <c r="P13" s="37">
        <v>0</v>
      </c>
      <c r="Q13" s="37">
        <v>0</v>
      </c>
      <c r="S13" s="37">
        <v>0</v>
      </c>
      <c r="T13" s="37">
        <v>0</v>
      </c>
      <c r="U13" s="39">
        <v>0</v>
      </c>
      <c r="V13" s="39">
        <v>0</v>
      </c>
    </row>
    <row r="14" spans="1:22" x14ac:dyDescent="0.45">
      <c r="A14" s="58">
        <v>44563</v>
      </c>
      <c r="B14" s="36" t="s">
        <v>941</v>
      </c>
      <c r="C14" s="36" t="s">
        <v>47</v>
      </c>
      <c r="D14" s="36" t="s">
        <v>2917</v>
      </c>
      <c r="E14" s="36" t="s">
        <v>3039</v>
      </c>
      <c r="F14" s="36" t="s">
        <v>2512</v>
      </c>
      <c r="G14" s="36" t="s">
        <v>2514</v>
      </c>
      <c r="H14" s="37">
        <v>9</v>
      </c>
      <c r="I14" s="37">
        <v>0</v>
      </c>
      <c r="J14" s="38">
        <v>0</v>
      </c>
      <c r="L14" s="39">
        <v>0</v>
      </c>
      <c r="M14" s="39">
        <v>0</v>
      </c>
      <c r="P14" s="37">
        <v>0</v>
      </c>
      <c r="Q14" s="37">
        <v>0</v>
      </c>
      <c r="S14" s="37">
        <v>0</v>
      </c>
      <c r="T14" s="37">
        <v>0</v>
      </c>
      <c r="U14" s="39">
        <v>0</v>
      </c>
      <c r="V14" s="39">
        <v>0</v>
      </c>
    </row>
    <row r="15" spans="1:22" x14ac:dyDescent="0.45">
      <c r="A15" s="58">
        <v>44561</v>
      </c>
      <c r="B15" s="36" t="s">
        <v>941</v>
      </c>
      <c r="C15" s="36" t="s">
        <v>47</v>
      </c>
      <c r="D15" s="36" t="s">
        <v>2919</v>
      </c>
      <c r="E15" s="36" t="s">
        <v>3039</v>
      </c>
      <c r="F15" s="36" t="s">
        <v>2512</v>
      </c>
      <c r="G15" s="36" t="s">
        <v>2514</v>
      </c>
      <c r="H15" s="37">
        <v>89</v>
      </c>
      <c r="I15" s="37">
        <v>3</v>
      </c>
      <c r="J15" s="38">
        <v>3.3707865168539325E-2</v>
      </c>
      <c r="K15" s="39">
        <v>0.73666666666666669</v>
      </c>
      <c r="L15" s="39">
        <v>2.21</v>
      </c>
      <c r="M15" s="39">
        <v>0</v>
      </c>
      <c r="O15" s="40">
        <v>0</v>
      </c>
      <c r="P15" s="37">
        <v>0</v>
      </c>
      <c r="Q15" s="37">
        <v>0</v>
      </c>
      <c r="R15" s="38">
        <v>0</v>
      </c>
      <c r="S15" s="37">
        <v>0</v>
      </c>
      <c r="T15" s="37">
        <v>0</v>
      </c>
      <c r="U15" s="39">
        <v>0</v>
      </c>
      <c r="V15" s="39">
        <v>0</v>
      </c>
    </row>
    <row r="16" spans="1:22" x14ac:dyDescent="0.45">
      <c r="A16" s="58">
        <v>44562</v>
      </c>
      <c r="B16" s="36" t="s">
        <v>941</v>
      </c>
      <c r="C16" s="36" t="s">
        <v>47</v>
      </c>
      <c r="D16" s="36" t="s">
        <v>2919</v>
      </c>
      <c r="E16" s="36" t="s">
        <v>3039</v>
      </c>
      <c r="F16" s="36" t="s">
        <v>2512</v>
      </c>
      <c r="G16" s="36" t="s">
        <v>2514</v>
      </c>
      <c r="H16" s="37">
        <v>111</v>
      </c>
      <c r="I16" s="37">
        <v>2</v>
      </c>
      <c r="J16" s="38">
        <v>1.8018018018018018E-2</v>
      </c>
      <c r="K16" s="39">
        <v>0.6</v>
      </c>
      <c r="L16" s="39">
        <v>1.2</v>
      </c>
      <c r="M16" s="39">
        <v>0</v>
      </c>
      <c r="O16" s="40">
        <v>0</v>
      </c>
      <c r="P16" s="37">
        <v>0</v>
      </c>
      <c r="Q16" s="37">
        <v>0</v>
      </c>
      <c r="R16" s="38">
        <v>0</v>
      </c>
      <c r="S16" s="37">
        <v>0</v>
      </c>
      <c r="T16" s="37">
        <v>0</v>
      </c>
      <c r="U16" s="39">
        <v>0</v>
      </c>
      <c r="V16" s="39">
        <v>0</v>
      </c>
    </row>
    <row r="17" spans="1:22" x14ac:dyDescent="0.45">
      <c r="A17" s="58">
        <v>44563</v>
      </c>
      <c r="B17" s="36" t="s">
        <v>941</v>
      </c>
      <c r="C17" s="36" t="s">
        <v>47</v>
      </c>
      <c r="D17" s="36" t="s">
        <v>2919</v>
      </c>
      <c r="E17" s="36" t="s">
        <v>3039</v>
      </c>
      <c r="F17" s="36" t="s">
        <v>2512</v>
      </c>
      <c r="G17" s="36" t="s">
        <v>2514</v>
      </c>
      <c r="H17" s="37">
        <v>89</v>
      </c>
      <c r="I17" s="37">
        <v>0</v>
      </c>
      <c r="J17" s="38">
        <v>0</v>
      </c>
      <c r="L17" s="39">
        <v>0</v>
      </c>
      <c r="M17" s="39">
        <v>0</v>
      </c>
      <c r="P17" s="37">
        <v>0</v>
      </c>
      <c r="Q17" s="37">
        <v>0</v>
      </c>
      <c r="S17" s="37">
        <v>0</v>
      </c>
      <c r="T17" s="37">
        <v>0</v>
      </c>
      <c r="U17" s="39">
        <v>0</v>
      </c>
      <c r="V17" s="39">
        <v>0</v>
      </c>
    </row>
    <row r="18" spans="1:22" x14ac:dyDescent="0.45">
      <c r="A18" s="58">
        <v>44561</v>
      </c>
      <c r="B18" s="36" t="s">
        <v>941</v>
      </c>
      <c r="C18" s="36" t="s">
        <v>47</v>
      </c>
      <c r="D18" s="36" t="s">
        <v>2911</v>
      </c>
      <c r="E18" s="36" t="s">
        <v>3040</v>
      </c>
      <c r="F18" s="36" t="s">
        <v>2512</v>
      </c>
      <c r="G18" s="36" t="s">
        <v>2514</v>
      </c>
      <c r="H18" s="37">
        <v>23</v>
      </c>
      <c r="I18" s="37">
        <v>1</v>
      </c>
      <c r="J18" s="38">
        <v>4.3478260869565216E-2</v>
      </c>
      <c r="K18" s="39">
        <v>0.18</v>
      </c>
      <c r="L18" s="39">
        <v>0.18</v>
      </c>
      <c r="M18" s="39">
        <v>0</v>
      </c>
      <c r="O18" s="40">
        <v>0</v>
      </c>
      <c r="P18" s="37">
        <v>0</v>
      </c>
      <c r="Q18" s="37">
        <v>0</v>
      </c>
      <c r="R18" s="38">
        <v>0</v>
      </c>
      <c r="S18" s="37">
        <v>0</v>
      </c>
      <c r="T18" s="37">
        <v>0</v>
      </c>
      <c r="U18" s="39">
        <v>0</v>
      </c>
      <c r="V18" s="39">
        <v>0</v>
      </c>
    </row>
    <row r="19" spans="1:22" x14ac:dyDescent="0.45">
      <c r="A19" s="58">
        <v>44562</v>
      </c>
      <c r="B19" s="36" t="s">
        <v>941</v>
      </c>
      <c r="C19" s="36" t="s">
        <v>47</v>
      </c>
      <c r="D19" s="36" t="s">
        <v>2911</v>
      </c>
      <c r="E19" s="36" t="s">
        <v>3040</v>
      </c>
      <c r="F19" s="36" t="s">
        <v>2512</v>
      </c>
      <c r="G19" s="36" t="s">
        <v>2514</v>
      </c>
      <c r="H19" s="37">
        <v>10</v>
      </c>
      <c r="I19" s="37">
        <v>0</v>
      </c>
      <c r="J19" s="38">
        <v>0</v>
      </c>
      <c r="L19" s="39">
        <v>0</v>
      </c>
      <c r="M19" s="39">
        <v>0</v>
      </c>
      <c r="P19" s="37">
        <v>0</v>
      </c>
      <c r="Q19" s="37">
        <v>0</v>
      </c>
      <c r="S19" s="37">
        <v>0</v>
      </c>
      <c r="T19" s="37">
        <v>0</v>
      </c>
      <c r="U19" s="39">
        <v>0</v>
      </c>
      <c r="V19" s="39">
        <v>0</v>
      </c>
    </row>
    <row r="20" spans="1:22" x14ac:dyDescent="0.45">
      <c r="A20" s="58">
        <v>44563</v>
      </c>
      <c r="B20" s="36" t="s">
        <v>941</v>
      </c>
      <c r="C20" s="36" t="s">
        <v>47</v>
      </c>
      <c r="D20" s="36" t="s">
        <v>2911</v>
      </c>
      <c r="E20" s="36" t="s">
        <v>3040</v>
      </c>
      <c r="F20" s="36" t="s">
        <v>2512</v>
      </c>
      <c r="G20" s="36" t="s">
        <v>2514</v>
      </c>
      <c r="H20" s="37">
        <v>12</v>
      </c>
      <c r="I20" s="37">
        <v>2</v>
      </c>
      <c r="J20" s="38">
        <v>0.16666666666666663</v>
      </c>
      <c r="K20" s="39">
        <v>0.28000000000000003</v>
      </c>
      <c r="L20" s="39">
        <v>0.56000000000000005</v>
      </c>
      <c r="M20" s="39">
        <v>0</v>
      </c>
      <c r="O20" s="40">
        <v>0</v>
      </c>
      <c r="P20" s="37">
        <v>0</v>
      </c>
      <c r="Q20" s="37">
        <v>0</v>
      </c>
      <c r="R20" s="38">
        <v>0</v>
      </c>
      <c r="S20" s="37">
        <v>0</v>
      </c>
      <c r="T20" s="37">
        <v>0</v>
      </c>
      <c r="U20" s="39">
        <v>0</v>
      </c>
      <c r="V20" s="39">
        <v>0</v>
      </c>
    </row>
    <row r="21" spans="1:22" x14ac:dyDescent="0.45">
      <c r="A21" s="58">
        <v>44562</v>
      </c>
      <c r="B21" s="36" t="s">
        <v>941</v>
      </c>
      <c r="C21" s="36" t="s">
        <v>47</v>
      </c>
      <c r="D21" s="36" t="s">
        <v>2913</v>
      </c>
      <c r="E21" s="36" t="s">
        <v>3040</v>
      </c>
      <c r="F21" s="36" t="s">
        <v>2512</v>
      </c>
      <c r="G21" s="36" t="s">
        <v>2514</v>
      </c>
      <c r="H21" s="37">
        <v>6</v>
      </c>
      <c r="I21" s="37">
        <v>0</v>
      </c>
      <c r="J21" s="38">
        <v>0</v>
      </c>
      <c r="L21" s="39">
        <v>0</v>
      </c>
      <c r="M21" s="39">
        <v>0</v>
      </c>
      <c r="P21" s="37">
        <v>0</v>
      </c>
      <c r="Q21" s="37">
        <v>0</v>
      </c>
      <c r="S21" s="37">
        <v>0</v>
      </c>
      <c r="T21" s="37">
        <v>0</v>
      </c>
      <c r="U21" s="39">
        <v>0</v>
      </c>
      <c r="V21" s="39">
        <v>0</v>
      </c>
    </row>
    <row r="22" spans="1:22" x14ac:dyDescent="0.45">
      <c r="A22" s="58">
        <v>44563</v>
      </c>
      <c r="B22" s="36" t="s">
        <v>941</v>
      </c>
      <c r="C22" s="36" t="s">
        <v>47</v>
      </c>
      <c r="D22" s="36" t="s">
        <v>2907</v>
      </c>
      <c r="E22" s="36" t="s">
        <v>3041</v>
      </c>
      <c r="F22" s="36" t="s">
        <v>2512</v>
      </c>
      <c r="G22" s="36" t="s">
        <v>2514</v>
      </c>
      <c r="H22" s="37">
        <v>2</v>
      </c>
      <c r="I22" s="37">
        <v>0</v>
      </c>
      <c r="J22" s="38">
        <v>0</v>
      </c>
      <c r="L22" s="39">
        <v>0</v>
      </c>
      <c r="M22" s="39">
        <v>0</v>
      </c>
      <c r="P22" s="37">
        <v>0</v>
      </c>
      <c r="Q22" s="37">
        <v>0</v>
      </c>
      <c r="S22" s="37">
        <v>0</v>
      </c>
      <c r="T22" s="37">
        <v>0</v>
      </c>
      <c r="U22" s="39">
        <v>0</v>
      </c>
      <c r="V22" s="39">
        <v>0</v>
      </c>
    </row>
    <row r="23" spans="1:22" x14ac:dyDescent="0.45">
      <c r="A23" s="58">
        <v>44562</v>
      </c>
      <c r="B23" s="36" t="s">
        <v>941</v>
      </c>
      <c r="C23" s="36" t="s">
        <v>47</v>
      </c>
      <c r="D23" s="36" t="s">
        <v>2889</v>
      </c>
      <c r="E23" s="36" t="s">
        <v>3042</v>
      </c>
      <c r="F23" s="36" t="s">
        <v>2502</v>
      </c>
      <c r="G23" s="36" t="s">
        <v>2504</v>
      </c>
      <c r="H23" s="37">
        <v>12</v>
      </c>
      <c r="I23" s="37">
        <v>0</v>
      </c>
      <c r="J23" s="38">
        <v>0</v>
      </c>
      <c r="L23" s="39">
        <v>0</v>
      </c>
      <c r="M23" s="39">
        <v>0</v>
      </c>
      <c r="P23" s="37">
        <v>0</v>
      </c>
      <c r="Q23" s="37">
        <v>0</v>
      </c>
      <c r="S23" s="37">
        <v>0</v>
      </c>
      <c r="T23" s="37">
        <v>0</v>
      </c>
      <c r="U23" s="39">
        <v>0</v>
      </c>
      <c r="V23" s="39">
        <v>0</v>
      </c>
    </row>
    <row r="24" spans="1:22" x14ac:dyDescent="0.45">
      <c r="A24" s="58">
        <v>44561</v>
      </c>
      <c r="B24" s="36" t="s">
        <v>941</v>
      </c>
      <c r="C24" s="36" t="s">
        <v>47</v>
      </c>
      <c r="D24" s="36" t="s">
        <v>2899</v>
      </c>
      <c r="E24" s="36" t="s">
        <v>3042</v>
      </c>
      <c r="F24" s="36" t="s">
        <v>2502</v>
      </c>
      <c r="G24" s="36" t="s">
        <v>2504</v>
      </c>
      <c r="H24" s="37">
        <v>1</v>
      </c>
      <c r="I24" s="37">
        <v>0</v>
      </c>
      <c r="J24" s="38">
        <v>0</v>
      </c>
      <c r="L24" s="39">
        <v>0</v>
      </c>
      <c r="M24" s="39">
        <v>0</v>
      </c>
      <c r="P24" s="37">
        <v>0</v>
      </c>
      <c r="Q24" s="37">
        <v>0</v>
      </c>
      <c r="S24" s="37">
        <v>0</v>
      </c>
      <c r="T24" s="37">
        <v>0</v>
      </c>
      <c r="U24" s="39">
        <v>0</v>
      </c>
      <c r="V24" s="39">
        <v>0</v>
      </c>
    </row>
    <row r="25" spans="1:22" x14ac:dyDescent="0.45">
      <c r="A25" s="58">
        <v>44561</v>
      </c>
      <c r="B25" s="36" t="s">
        <v>941</v>
      </c>
      <c r="C25" s="36" t="s">
        <v>47</v>
      </c>
      <c r="D25" s="36" t="s">
        <v>2887</v>
      </c>
      <c r="E25" s="36" t="s">
        <v>3043</v>
      </c>
      <c r="F25" s="36" t="s">
        <v>2502</v>
      </c>
      <c r="G25" s="36" t="s">
        <v>2504</v>
      </c>
      <c r="H25" s="37">
        <v>2886</v>
      </c>
      <c r="I25" s="37">
        <v>5</v>
      </c>
      <c r="J25" s="38">
        <v>1.7325017325017325E-3</v>
      </c>
      <c r="K25" s="39">
        <v>0.66600000000000004</v>
      </c>
      <c r="L25" s="39">
        <v>3.33</v>
      </c>
      <c r="M25" s="39">
        <v>0</v>
      </c>
      <c r="O25" s="40">
        <v>0</v>
      </c>
      <c r="P25" s="37">
        <v>0</v>
      </c>
      <c r="Q25" s="37">
        <v>0</v>
      </c>
      <c r="R25" s="38">
        <v>0</v>
      </c>
      <c r="S25" s="37">
        <v>0</v>
      </c>
      <c r="T25" s="37">
        <v>0</v>
      </c>
      <c r="U25" s="39">
        <v>0</v>
      </c>
      <c r="V25" s="39">
        <v>0</v>
      </c>
    </row>
    <row r="26" spans="1:22" x14ac:dyDescent="0.45">
      <c r="A26" s="58">
        <v>44562</v>
      </c>
      <c r="B26" s="36" t="s">
        <v>941</v>
      </c>
      <c r="C26" s="36" t="s">
        <v>47</v>
      </c>
      <c r="D26" s="36" t="s">
        <v>2887</v>
      </c>
      <c r="E26" s="36" t="s">
        <v>3043</v>
      </c>
      <c r="F26" s="36" t="s">
        <v>2502</v>
      </c>
      <c r="G26" s="36" t="s">
        <v>2504</v>
      </c>
      <c r="H26" s="37">
        <v>4746</v>
      </c>
      <c r="I26" s="37">
        <v>13</v>
      </c>
      <c r="J26" s="38">
        <v>2.7391487568478715E-3</v>
      </c>
      <c r="K26" s="39">
        <v>0.69461538461538452</v>
      </c>
      <c r="L26" s="39">
        <v>9.0299999999999994</v>
      </c>
      <c r="M26" s="39">
        <v>0</v>
      </c>
      <c r="O26" s="40">
        <v>0</v>
      </c>
      <c r="P26" s="37">
        <v>0</v>
      </c>
      <c r="Q26" s="37">
        <v>0</v>
      </c>
      <c r="R26" s="38">
        <v>0</v>
      </c>
      <c r="S26" s="37">
        <v>0</v>
      </c>
      <c r="T26" s="37">
        <v>0</v>
      </c>
      <c r="U26" s="39">
        <v>0</v>
      </c>
      <c r="V26" s="39">
        <v>0</v>
      </c>
    </row>
    <row r="27" spans="1:22" x14ac:dyDescent="0.45">
      <c r="A27" s="58">
        <v>44563</v>
      </c>
      <c r="B27" s="36" t="s">
        <v>941</v>
      </c>
      <c r="C27" s="36" t="s">
        <v>47</v>
      </c>
      <c r="D27" s="36" t="s">
        <v>2887</v>
      </c>
      <c r="E27" s="36" t="s">
        <v>3043</v>
      </c>
      <c r="F27" s="36" t="s">
        <v>2502</v>
      </c>
      <c r="G27" s="36" t="s">
        <v>2504</v>
      </c>
      <c r="H27" s="37">
        <v>7789</v>
      </c>
      <c r="I27" s="37">
        <v>12</v>
      </c>
      <c r="J27" s="38">
        <v>1.5406342277570933E-3</v>
      </c>
      <c r="K27" s="39">
        <v>0.75</v>
      </c>
      <c r="L27" s="39">
        <v>9</v>
      </c>
      <c r="M27" s="39">
        <v>0</v>
      </c>
      <c r="O27" s="40">
        <v>0</v>
      </c>
      <c r="P27" s="37">
        <v>0</v>
      </c>
      <c r="Q27" s="37">
        <v>0</v>
      </c>
      <c r="R27" s="38">
        <v>0</v>
      </c>
      <c r="S27" s="37">
        <v>0</v>
      </c>
      <c r="T27" s="37">
        <v>0</v>
      </c>
      <c r="U27" s="39">
        <v>0</v>
      </c>
      <c r="V27" s="39">
        <v>0</v>
      </c>
    </row>
    <row r="28" spans="1:22" x14ac:dyDescent="0.45">
      <c r="A28" s="58">
        <v>44561</v>
      </c>
      <c r="B28" s="36" t="s">
        <v>941</v>
      </c>
      <c r="C28" s="36" t="s">
        <v>47</v>
      </c>
      <c r="D28" s="36" t="s">
        <v>2905</v>
      </c>
      <c r="E28" s="36" t="s">
        <v>3042</v>
      </c>
      <c r="F28" s="36" t="s">
        <v>2502</v>
      </c>
      <c r="G28" s="36" t="s">
        <v>2504</v>
      </c>
      <c r="H28" s="37">
        <v>2840</v>
      </c>
      <c r="I28" s="37">
        <v>18</v>
      </c>
      <c r="J28" s="38">
        <v>6.3380281690140847E-3</v>
      </c>
      <c r="K28" s="39">
        <v>1.0533333333333335</v>
      </c>
      <c r="L28" s="39">
        <v>18.96</v>
      </c>
      <c r="M28" s="39">
        <v>0</v>
      </c>
      <c r="O28" s="40">
        <v>0</v>
      </c>
      <c r="P28" s="37">
        <v>0</v>
      </c>
      <c r="Q28" s="37">
        <v>0</v>
      </c>
      <c r="R28" s="38">
        <v>0</v>
      </c>
      <c r="S28" s="37">
        <v>0</v>
      </c>
      <c r="T28" s="37">
        <v>0</v>
      </c>
      <c r="U28" s="39">
        <v>0</v>
      </c>
      <c r="V28" s="39">
        <v>0</v>
      </c>
    </row>
    <row r="29" spans="1:22" x14ac:dyDescent="0.45">
      <c r="A29" s="58">
        <v>44562</v>
      </c>
      <c r="B29" s="36" t="s">
        <v>941</v>
      </c>
      <c r="C29" s="36" t="s">
        <v>47</v>
      </c>
      <c r="D29" s="36" t="s">
        <v>2905</v>
      </c>
      <c r="E29" s="36" t="s">
        <v>3042</v>
      </c>
      <c r="F29" s="36" t="s">
        <v>2502</v>
      </c>
      <c r="G29" s="36" t="s">
        <v>2504</v>
      </c>
      <c r="H29" s="37">
        <v>2860</v>
      </c>
      <c r="I29" s="37">
        <v>24</v>
      </c>
      <c r="J29" s="38">
        <v>8.3916083916083916E-3</v>
      </c>
      <c r="K29" s="39">
        <v>0.85625000000000007</v>
      </c>
      <c r="L29" s="39">
        <v>20.55</v>
      </c>
      <c r="M29" s="39">
        <v>26.99</v>
      </c>
      <c r="N29" s="38">
        <v>0.76139310855872555</v>
      </c>
      <c r="O29" s="40">
        <v>1.3133819951338199</v>
      </c>
      <c r="P29" s="37">
        <v>1</v>
      </c>
      <c r="Q29" s="37">
        <v>1</v>
      </c>
      <c r="R29" s="38">
        <v>4.1666666666666657E-2</v>
      </c>
      <c r="S29" s="37">
        <v>1</v>
      </c>
      <c r="T29" s="37">
        <v>0</v>
      </c>
      <c r="U29" s="39">
        <v>26.99</v>
      </c>
      <c r="V29" s="39">
        <v>0</v>
      </c>
    </row>
    <row r="30" spans="1:22" x14ac:dyDescent="0.45">
      <c r="A30" s="58">
        <v>44563</v>
      </c>
      <c r="B30" s="36" t="s">
        <v>941</v>
      </c>
      <c r="C30" s="36" t="s">
        <v>47</v>
      </c>
      <c r="D30" s="36" t="s">
        <v>2905</v>
      </c>
      <c r="E30" s="36" t="s">
        <v>3042</v>
      </c>
      <c r="F30" s="36" t="s">
        <v>2502</v>
      </c>
      <c r="G30" s="36" t="s">
        <v>2504</v>
      </c>
      <c r="H30" s="37">
        <v>1116</v>
      </c>
      <c r="I30" s="37">
        <v>12</v>
      </c>
      <c r="J30" s="38">
        <v>1.0752688172043012E-2</v>
      </c>
      <c r="K30" s="39">
        <v>0.7533333333333333</v>
      </c>
      <c r="L30" s="39">
        <v>9.0399999999999991</v>
      </c>
      <c r="M30" s="39">
        <v>26.99</v>
      </c>
      <c r="N30" s="38">
        <v>0.33493886624675812</v>
      </c>
      <c r="O30" s="40">
        <v>2.985619469026549</v>
      </c>
      <c r="P30" s="37">
        <v>1</v>
      </c>
      <c r="Q30" s="37">
        <v>1</v>
      </c>
      <c r="R30" s="38">
        <v>8.3333333333333315E-2</v>
      </c>
      <c r="S30" s="37">
        <v>1</v>
      </c>
      <c r="T30" s="37">
        <v>0</v>
      </c>
      <c r="U30" s="39">
        <v>26.99</v>
      </c>
      <c r="V30" s="39">
        <v>0</v>
      </c>
    </row>
    <row r="31" spans="1:22" x14ac:dyDescent="0.45">
      <c r="A31" s="58">
        <v>44561</v>
      </c>
      <c r="B31" s="36" t="s">
        <v>941</v>
      </c>
      <c r="C31" s="36" t="s">
        <v>47</v>
      </c>
      <c r="D31" s="36" t="s">
        <v>2883</v>
      </c>
      <c r="E31" s="36" t="s">
        <v>3044</v>
      </c>
      <c r="F31" s="36" t="s">
        <v>2512</v>
      </c>
      <c r="G31" s="36" t="s">
        <v>2514</v>
      </c>
      <c r="H31" s="37">
        <v>2</v>
      </c>
      <c r="I31" s="37">
        <v>0</v>
      </c>
      <c r="J31" s="38">
        <v>0</v>
      </c>
      <c r="L31" s="39">
        <v>0</v>
      </c>
      <c r="M31" s="39">
        <v>0</v>
      </c>
      <c r="P31" s="37">
        <v>0</v>
      </c>
      <c r="Q31" s="37">
        <v>0</v>
      </c>
      <c r="S31" s="37">
        <v>0</v>
      </c>
      <c r="T31" s="37">
        <v>0</v>
      </c>
      <c r="U31" s="39">
        <v>0</v>
      </c>
      <c r="V31" s="39">
        <v>0</v>
      </c>
    </row>
    <row r="32" spans="1:22" x14ac:dyDescent="0.45">
      <c r="A32" s="58">
        <v>44562</v>
      </c>
      <c r="B32" s="36" t="s">
        <v>941</v>
      </c>
      <c r="C32" s="36" t="s">
        <v>47</v>
      </c>
      <c r="D32" s="36" t="s">
        <v>2883</v>
      </c>
      <c r="E32" s="36" t="s">
        <v>3044</v>
      </c>
      <c r="F32" s="36" t="s">
        <v>2512</v>
      </c>
      <c r="G32" s="36" t="s">
        <v>2514</v>
      </c>
      <c r="H32" s="37">
        <v>0</v>
      </c>
      <c r="I32" s="37">
        <v>0</v>
      </c>
      <c r="L32" s="39">
        <v>0</v>
      </c>
      <c r="M32" s="39">
        <v>0</v>
      </c>
      <c r="P32" s="37">
        <v>0</v>
      </c>
      <c r="Q32" s="37">
        <v>0</v>
      </c>
      <c r="S32" s="37">
        <v>0</v>
      </c>
      <c r="T32" s="37">
        <v>0</v>
      </c>
      <c r="U32" s="39">
        <v>0</v>
      </c>
      <c r="V32" s="39">
        <v>0</v>
      </c>
    </row>
    <row r="33" spans="1:22" x14ac:dyDescent="0.45">
      <c r="A33" s="58">
        <v>44563</v>
      </c>
      <c r="B33" s="36" t="s">
        <v>941</v>
      </c>
      <c r="C33" s="36" t="s">
        <v>47</v>
      </c>
      <c r="D33" s="36" t="s">
        <v>2883</v>
      </c>
      <c r="E33" s="36" t="s">
        <v>3044</v>
      </c>
      <c r="F33" s="36" t="s">
        <v>2512</v>
      </c>
      <c r="G33" s="36" t="s">
        <v>2514</v>
      </c>
      <c r="H33" s="37">
        <v>4</v>
      </c>
      <c r="I33" s="37">
        <v>0</v>
      </c>
      <c r="J33" s="38">
        <v>0</v>
      </c>
      <c r="L33" s="39">
        <v>0</v>
      </c>
      <c r="M33" s="39">
        <v>0</v>
      </c>
      <c r="P33" s="37">
        <v>0</v>
      </c>
      <c r="Q33" s="37">
        <v>0</v>
      </c>
      <c r="S33" s="37">
        <v>0</v>
      </c>
      <c r="T33" s="37">
        <v>0</v>
      </c>
      <c r="U33" s="39">
        <v>0</v>
      </c>
      <c r="V33" s="39">
        <v>0</v>
      </c>
    </row>
    <row r="34" spans="1:22" x14ac:dyDescent="0.45">
      <c r="A34" s="58">
        <v>44561</v>
      </c>
      <c r="B34" s="36" t="s">
        <v>941</v>
      </c>
      <c r="C34" s="36" t="s">
        <v>47</v>
      </c>
      <c r="D34" s="36" t="s">
        <v>2873</v>
      </c>
      <c r="E34" s="36" t="s">
        <v>3045</v>
      </c>
      <c r="F34" s="36" t="s">
        <v>2512</v>
      </c>
      <c r="G34" s="36" t="s">
        <v>2514</v>
      </c>
      <c r="H34" s="37">
        <v>93</v>
      </c>
      <c r="I34" s="37">
        <v>0</v>
      </c>
      <c r="J34" s="38">
        <v>0</v>
      </c>
      <c r="L34" s="39">
        <v>0</v>
      </c>
      <c r="M34" s="39">
        <v>0</v>
      </c>
      <c r="P34" s="37">
        <v>0</v>
      </c>
      <c r="Q34" s="37">
        <v>0</v>
      </c>
      <c r="S34" s="37">
        <v>0</v>
      </c>
      <c r="T34" s="37">
        <v>0</v>
      </c>
      <c r="U34" s="39">
        <v>0</v>
      </c>
      <c r="V34" s="39">
        <v>0</v>
      </c>
    </row>
    <row r="35" spans="1:22" x14ac:dyDescent="0.45">
      <c r="A35" s="58">
        <v>44562</v>
      </c>
      <c r="B35" s="36" t="s">
        <v>941</v>
      </c>
      <c r="C35" s="36" t="s">
        <v>47</v>
      </c>
      <c r="D35" s="36" t="s">
        <v>2873</v>
      </c>
      <c r="E35" s="36" t="s">
        <v>3045</v>
      </c>
      <c r="F35" s="36" t="s">
        <v>2512</v>
      </c>
      <c r="G35" s="36" t="s">
        <v>2514</v>
      </c>
      <c r="H35" s="37">
        <v>13</v>
      </c>
      <c r="I35" s="37">
        <v>0</v>
      </c>
      <c r="J35" s="38">
        <v>0</v>
      </c>
      <c r="L35" s="39">
        <v>0</v>
      </c>
      <c r="M35" s="39">
        <v>0</v>
      </c>
      <c r="P35" s="37">
        <v>0</v>
      </c>
      <c r="Q35" s="37">
        <v>0</v>
      </c>
      <c r="S35" s="37">
        <v>0</v>
      </c>
      <c r="T35" s="37">
        <v>0</v>
      </c>
      <c r="U35" s="39">
        <v>0</v>
      </c>
      <c r="V35" s="39">
        <v>0</v>
      </c>
    </row>
    <row r="36" spans="1:22" x14ac:dyDescent="0.45">
      <c r="A36" s="58">
        <v>44563</v>
      </c>
      <c r="B36" s="36" t="s">
        <v>941</v>
      </c>
      <c r="C36" s="36" t="s">
        <v>47</v>
      </c>
      <c r="D36" s="36" t="s">
        <v>2873</v>
      </c>
      <c r="E36" s="36" t="s">
        <v>3045</v>
      </c>
      <c r="F36" s="36" t="s">
        <v>2512</v>
      </c>
      <c r="G36" s="36" t="s">
        <v>2514</v>
      </c>
      <c r="H36" s="37">
        <v>0</v>
      </c>
      <c r="I36" s="37">
        <v>0</v>
      </c>
      <c r="L36" s="39">
        <v>0</v>
      </c>
      <c r="M36" s="39">
        <v>0</v>
      </c>
      <c r="P36" s="37">
        <v>0</v>
      </c>
      <c r="Q36" s="37">
        <v>0</v>
      </c>
      <c r="S36" s="37">
        <v>0</v>
      </c>
      <c r="T36" s="37">
        <v>0</v>
      </c>
      <c r="U36" s="39">
        <v>0</v>
      </c>
      <c r="V36" s="39">
        <v>0</v>
      </c>
    </row>
    <row r="37" spans="1:22" x14ac:dyDescent="0.45">
      <c r="A37" s="58">
        <v>44561</v>
      </c>
      <c r="B37" s="36" t="s">
        <v>941</v>
      </c>
      <c r="C37" s="36" t="s">
        <v>47</v>
      </c>
      <c r="D37" s="36" t="s">
        <v>2879</v>
      </c>
      <c r="E37" s="36" t="s">
        <v>3045</v>
      </c>
      <c r="F37" s="36" t="s">
        <v>2512</v>
      </c>
      <c r="G37" s="36" t="s">
        <v>2514</v>
      </c>
      <c r="H37" s="37">
        <v>11</v>
      </c>
      <c r="I37" s="37">
        <v>0</v>
      </c>
      <c r="J37" s="38">
        <v>0</v>
      </c>
      <c r="L37" s="39">
        <v>0</v>
      </c>
      <c r="M37" s="39">
        <v>0</v>
      </c>
      <c r="P37" s="37">
        <v>0</v>
      </c>
      <c r="Q37" s="37">
        <v>0</v>
      </c>
      <c r="S37" s="37">
        <v>0</v>
      </c>
      <c r="T37" s="37">
        <v>0</v>
      </c>
      <c r="U37" s="39">
        <v>0</v>
      </c>
      <c r="V37" s="39">
        <v>0</v>
      </c>
    </row>
    <row r="38" spans="1:22" x14ac:dyDescent="0.45">
      <c r="A38" s="58">
        <v>44562</v>
      </c>
      <c r="B38" s="36" t="s">
        <v>941</v>
      </c>
      <c r="C38" s="36" t="s">
        <v>47</v>
      </c>
      <c r="D38" s="36" t="s">
        <v>2879</v>
      </c>
      <c r="E38" s="36" t="s">
        <v>3045</v>
      </c>
      <c r="F38" s="36" t="s">
        <v>2512</v>
      </c>
      <c r="G38" s="36" t="s">
        <v>2514</v>
      </c>
      <c r="H38" s="37">
        <v>11</v>
      </c>
      <c r="I38" s="37">
        <v>0</v>
      </c>
      <c r="J38" s="38">
        <v>0</v>
      </c>
      <c r="L38" s="39">
        <v>0</v>
      </c>
      <c r="M38" s="39">
        <v>0</v>
      </c>
      <c r="P38" s="37">
        <v>0</v>
      </c>
      <c r="Q38" s="37">
        <v>0</v>
      </c>
      <c r="S38" s="37">
        <v>0</v>
      </c>
      <c r="T38" s="37">
        <v>0</v>
      </c>
      <c r="U38" s="39">
        <v>0</v>
      </c>
      <c r="V38" s="39">
        <v>0</v>
      </c>
    </row>
    <row r="39" spans="1:22" x14ac:dyDescent="0.45">
      <c r="A39" s="58">
        <v>44563</v>
      </c>
      <c r="B39" s="36" t="s">
        <v>941</v>
      </c>
      <c r="C39" s="36" t="s">
        <v>47</v>
      </c>
      <c r="D39" s="36" t="s">
        <v>2879</v>
      </c>
      <c r="E39" s="36" t="s">
        <v>3045</v>
      </c>
      <c r="F39" s="36" t="s">
        <v>2512</v>
      </c>
      <c r="G39" s="36" t="s">
        <v>2514</v>
      </c>
      <c r="H39" s="37">
        <v>44</v>
      </c>
      <c r="I39" s="37">
        <v>0</v>
      </c>
      <c r="J39" s="38">
        <v>0</v>
      </c>
      <c r="L39" s="39">
        <v>0</v>
      </c>
      <c r="M39" s="39">
        <v>0</v>
      </c>
      <c r="P39" s="37">
        <v>0</v>
      </c>
      <c r="Q39" s="37">
        <v>0</v>
      </c>
      <c r="S39" s="37">
        <v>0</v>
      </c>
      <c r="T39" s="37">
        <v>0</v>
      </c>
      <c r="U39" s="39">
        <v>0</v>
      </c>
      <c r="V39" s="39">
        <v>0</v>
      </c>
    </row>
    <row r="40" spans="1:22" x14ac:dyDescent="0.45">
      <c r="A40" s="58">
        <v>44561</v>
      </c>
      <c r="B40" s="36" t="s">
        <v>941</v>
      </c>
      <c r="C40" s="36" t="s">
        <v>47</v>
      </c>
      <c r="D40" s="36" t="s">
        <v>2877</v>
      </c>
      <c r="E40" s="36" t="s">
        <v>3045</v>
      </c>
      <c r="F40" s="36" t="s">
        <v>2512</v>
      </c>
      <c r="G40" s="36" t="s">
        <v>2514</v>
      </c>
      <c r="H40" s="37">
        <v>19</v>
      </c>
      <c r="I40" s="37">
        <v>0</v>
      </c>
      <c r="J40" s="38">
        <v>0</v>
      </c>
      <c r="L40" s="39">
        <v>0</v>
      </c>
      <c r="M40" s="39">
        <v>0</v>
      </c>
      <c r="P40" s="37">
        <v>0</v>
      </c>
      <c r="Q40" s="37">
        <v>0</v>
      </c>
      <c r="S40" s="37">
        <v>0</v>
      </c>
      <c r="T40" s="37">
        <v>0</v>
      </c>
      <c r="U40" s="39">
        <v>0</v>
      </c>
      <c r="V40" s="39">
        <v>0</v>
      </c>
    </row>
    <row r="41" spans="1:22" x14ac:dyDescent="0.45">
      <c r="A41" s="58">
        <v>44562</v>
      </c>
      <c r="B41" s="36" t="s">
        <v>941</v>
      </c>
      <c r="C41" s="36" t="s">
        <v>47</v>
      </c>
      <c r="D41" s="36" t="s">
        <v>2877</v>
      </c>
      <c r="E41" s="36" t="s">
        <v>3045</v>
      </c>
      <c r="F41" s="36" t="s">
        <v>2512</v>
      </c>
      <c r="G41" s="36" t="s">
        <v>2514</v>
      </c>
      <c r="H41" s="37">
        <v>139</v>
      </c>
      <c r="I41" s="37">
        <v>1</v>
      </c>
      <c r="J41" s="38">
        <v>7.1942446043165471E-3</v>
      </c>
      <c r="K41" s="39">
        <v>0.45</v>
      </c>
      <c r="L41" s="39">
        <v>0.45</v>
      </c>
      <c r="M41" s="39">
        <v>0</v>
      </c>
      <c r="O41" s="40">
        <v>0</v>
      </c>
      <c r="P41" s="37">
        <v>0</v>
      </c>
      <c r="Q41" s="37">
        <v>0</v>
      </c>
      <c r="R41" s="38">
        <v>0</v>
      </c>
      <c r="S41" s="37">
        <v>0</v>
      </c>
      <c r="T41" s="37">
        <v>0</v>
      </c>
      <c r="U41" s="39">
        <v>0</v>
      </c>
      <c r="V41" s="39">
        <v>0</v>
      </c>
    </row>
    <row r="42" spans="1:22" x14ac:dyDescent="0.45">
      <c r="A42" s="58">
        <v>44563</v>
      </c>
      <c r="B42" s="36" t="s">
        <v>941</v>
      </c>
      <c r="C42" s="36" t="s">
        <v>47</v>
      </c>
      <c r="D42" s="36" t="s">
        <v>2877</v>
      </c>
      <c r="E42" s="36" t="s">
        <v>3045</v>
      </c>
      <c r="F42" s="36" t="s">
        <v>2512</v>
      </c>
      <c r="G42" s="36" t="s">
        <v>2514</v>
      </c>
      <c r="H42" s="37">
        <v>11</v>
      </c>
      <c r="I42" s="37">
        <v>0</v>
      </c>
      <c r="J42" s="38">
        <v>0</v>
      </c>
      <c r="L42" s="39">
        <v>0</v>
      </c>
      <c r="M42" s="39">
        <v>0</v>
      </c>
      <c r="P42" s="37">
        <v>0</v>
      </c>
      <c r="Q42" s="37">
        <v>0</v>
      </c>
      <c r="S42" s="37">
        <v>0</v>
      </c>
      <c r="T42" s="37">
        <v>0</v>
      </c>
      <c r="U42" s="39">
        <v>0</v>
      </c>
      <c r="V42" s="39">
        <v>0</v>
      </c>
    </row>
    <row r="43" spans="1:22" x14ac:dyDescent="0.45">
      <c r="A43" s="58">
        <v>44561</v>
      </c>
      <c r="B43" s="36" t="s">
        <v>941</v>
      </c>
      <c r="C43" s="36" t="s">
        <v>47</v>
      </c>
      <c r="D43" s="36" t="s">
        <v>2881</v>
      </c>
      <c r="E43" s="36" t="s">
        <v>3045</v>
      </c>
      <c r="F43" s="36" t="s">
        <v>2512</v>
      </c>
      <c r="G43" s="36" t="s">
        <v>2514</v>
      </c>
      <c r="H43" s="37">
        <v>2</v>
      </c>
      <c r="I43" s="37">
        <v>0</v>
      </c>
      <c r="J43" s="38">
        <v>0</v>
      </c>
      <c r="L43" s="39">
        <v>0</v>
      </c>
      <c r="M43" s="39">
        <v>0</v>
      </c>
      <c r="P43" s="37">
        <v>0</v>
      </c>
      <c r="Q43" s="37">
        <v>0</v>
      </c>
      <c r="S43" s="37">
        <v>0</v>
      </c>
      <c r="T43" s="37">
        <v>0</v>
      </c>
      <c r="U43" s="39">
        <v>0</v>
      </c>
      <c r="V43" s="39">
        <v>0</v>
      </c>
    </row>
    <row r="44" spans="1:22" x14ac:dyDescent="0.45">
      <c r="A44" s="58">
        <v>44561</v>
      </c>
      <c r="B44" s="36" t="s">
        <v>941</v>
      </c>
      <c r="C44" s="36" t="s">
        <v>47</v>
      </c>
      <c r="D44" s="36" t="s">
        <v>2871</v>
      </c>
      <c r="E44" s="36" t="s">
        <v>3046</v>
      </c>
      <c r="F44" s="36" t="s">
        <v>2512</v>
      </c>
      <c r="G44" s="36" t="s">
        <v>2514</v>
      </c>
      <c r="H44" s="37">
        <v>183</v>
      </c>
      <c r="I44" s="37">
        <v>0</v>
      </c>
      <c r="J44" s="38">
        <v>0</v>
      </c>
      <c r="L44" s="39">
        <v>0</v>
      </c>
      <c r="M44" s="39">
        <v>0</v>
      </c>
      <c r="P44" s="37">
        <v>0</v>
      </c>
      <c r="Q44" s="37">
        <v>0</v>
      </c>
      <c r="S44" s="37">
        <v>0</v>
      </c>
      <c r="T44" s="37">
        <v>0</v>
      </c>
      <c r="U44" s="39">
        <v>0</v>
      </c>
      <c r="V44" s="39">
        <v>0</v>
      </c>
    </row>
    <row r="45" spans="1:22" x14ac:dyDescent="0.45">
      <c r="A45" s="58">
        <v>44562</v>
      </c>
      <c r="B45" s="36" t="s">
        <v>941</v>
      </c>
      <c r="C45" s="36" t="s">
        <v>47</v>
      </c>
      <c r="D45" s="36" t="s">
        <v>2871</v>
      </c>
      <c r="E45" s="36" t="s">
        <v>3046</v>
      </c>
      <c r="F45" s="36" t="s">
        <v>2512</v>
      </c>
      <c r="G45" s="36" t="s">
        <v>2514</v>
      </c>
      <c r="H45" s="37">
        <v>144</v>
      </c>
      <c r="I45" s="37">
        <v>0</v>
      </c>
      <c r="J45" s="38">
        <v>0</v>
      </c>
      <c r="L45" s="39">
        <v>0</v>
      </c>
      <c r="M45" s="39">
        <v>0</v>
      </c>
      <c r="P45" s="37">
        <v>0</v>
      </c>
      <c r="Q45" s="37">
        <v>0</v>
      </c>
      <c r="S45" s="37">
        <v>0</v>
      </c>
      <c r="T45" s="37">
        <v>0</v>
      </c>
      <c r="U45" s="39">
        <v>0</v>
      </c>
      <c r="V45" s="39">
        <v>0</v>
      </c>
    </row>
    <row r="46" spans="1:22" x14ac:dyDescent="0.45">
      <c r="A46" s="58">
        <v>44563</v>
      </c>
      <c r="B46" s="36" t="s">
        <v>941</v>
      </c>
      <c r="C46" s="36" t="s">
        <v>47</v>
      </c>
      <c r="D46" s="36" t="s">
        <v>2871</v>
      </c>
      <c r="E46" s="36" t="s">
        <v>3046</v>
      </c>
      <c r="F46" s="36" t="s">
        <v>2512</v>
      </c>
      <c r="G46" s="36" t="s">
        <v>2514</v>
      </c>
      <c r="H46" s="37">
        <v>199</v>
      </c>
      <c r="I46" s="37">
        <v>1</v>
      </c>
      <c r="J46" s="38">
        <v>5.0251256281407027E-3</v>
      </c>
      <c r="K46" s="39">
        <v>0.3</v>
      </c>
      <c r="L46" s="39">
        <v>0.3</v>
      </c>
      <c r="M46" s="39">
        <v>0</v>
      </c>
      <c r="O46" s="40">
        <v>0</v>
      </c>
      <c r="P46" s="37">
        <v>0</v>
      </c>
      <c r="Q46" s="37">
        <v>0</v>
      </c>
      <c r="R46" s="38">
        <v>0</v>
      </c>
      <c r="S46" s="37">
        <v>0</v>
      </c>
      <c r="T46" s="37">
        <v>0</v>
      </c>
      <c r="U46" s="39">
        <v>0</v>
      </c>
      <c r="V46" s="39">
        <v>0</v>
      </c>
    </row>
    <row r="47" spans="1:22" x14ac:dyDescent="0.45">
      <c r="A47" s="58">
        <v>44561</v>
      </c>
      <c r="B47" s="36" t="s">
        <v>941</v>
      </c>
      <c r="C47" s="36" t="s">
        <v>47</v>
      </c>
      <c r="D47" s="36" t="s">
        <v>2863</v>
      </c>
      <c r="E47" s="36" t="s">
        <v>3047</v>
      </c>
      <c r="F47" s="36" t="s">
        <v>2502</v>
      </c>
      <c r="G47" s="36" t="s">
        <v>2504</v>
      </c>
      <c r="H47" s="37">
        <v>1854</v>
      </c>
      <c r="I47" s="37">
        <v>14</v>
      </c>
      <c r="J47" s="38">
        <v>7.551240560949299E-3</v>
      </c>
      <c r="K47" s="39">
        <v>1.0057142857142858</v>
      </c>
      <c r="L47" s="39">
        <v>14.08</v>
      </c>
      <c r="M47" s="39">
        <v>80.97</v>
      </c>
      <c r="N47" s="38">
        <v>0.17389156477707793</v>
      </c>
      <c r="O47" s="40">
        <v>5.7507102272727275</v>
      </c>
      <c r="P47" s="37">
        <v>2</v>
      </c>
      <c r="Q47" s="37">
        <v>3</v>
      </c>
      <c r="R47" s="38">
        <v>0.14285714285714285</v>
      </c>
      <c r="S47" s="37">
        <v>3</v>
      </c>
      <c r="T47" s="37">
        <v>0</v>
      </c>
      <c r="U47" s="39">
        <v>80.97</v>
      </c>
      <c r="V47" s="39">
        <v>0</v>
      </c>
    </row>
    <row r="48" spans="1:22" x14ac:dyDescent="0.45">
      <c r="A48" s="58">
        <v>44562</v>
      </c>
      <c r="B48" s="36" t="s">
        <v>941</v>
      </c>
      <c r="C48" s="36" t="s">
        <v>47</v>
      </c>
      <c r="D48" s="36" t="s">
        <v>2863</v>
      </c>
      <c r="E48" s="36" t="s">
        <v>3047</v>
      </c>
      <c r="F48" s="36" t="s">
        <v>2502</v>
      </c>
      <c r="G48" s="36" t="s">
        <v>2504</v>
      </c>
      <c r="H48" s="37">
        <v>2431</v>
      </c>
      <c r="I48" s="37">
        <v>13</v>
      </c>
      <c r="J48" s="38">
        <v>5.3475935828876994E-3</v>
      </c>
      <c r="K48" s="39">
        <v>0.90153846153846162</v>
      </c>
      <c r="L48" s="39">
        <v>11.72</v>
      </c>
      <c r="M48" s="39">
        <v>0</v>
      </c>
      <c r="O48" s="40">
        <v>0</v>
      </c>
      <c r="P48" s="37">
        <v>0</v>
      </c>
      <c r="Q48" s="37">
        <v>0</v>
      </c>
      <c r="R48" s="38">
        <v>0</v>
      </c>
      <c r="S48" s="37">
        <v>0</v>
      </c>
      <c r="T48" s="37">
        <v>0</v>
      </c>
      <c r="U48" s="39">
        <v>0</v>
      </c>
      <c r="V48" s="39">
        <v>0</v>
      </c>
    </row>
    <row r="49" spans="1:22" x14ac:dyDescent="0.45">
      <c r="A49" s="58">
        <v>44563</v>
      </c>
      <c r="B49" s="36" t="s">
        <v>941</v>
      </c>
      <c r="C49" s="36" t="s">
        <v>47</v>
      </c>
      <c r="D49" s="36" t="s">
        <v>2863</v>
      </c>
      <c r="E49" s="36" t="s">
        <v>3047</v>
      </c>
      <c r="F49" s="36" t="s">
        <v>2502</v>
      </c>
      <c r="G49" s="36" t="s">
        <v>2504</v>
      </c>
      <c r="H49" s="37">
        <v>4027</v>
      </c>
      <c r="I49" s="37">
        <v>25</v>
      </c>
      <c r="J49" s="38">
        <v>6.2080953563446737E-3</v>
      </c>
      <c r="K49" s="39">
        <v>0.86120000000000008</v>
      </c>
      <c r="L49" s="39">
        <v>21.53</v>
      </c>
      <c r="M49" s="39">
        <v>26.99</v>
      </c>
      <c r="N49" s="38">
        <v>0.79770285290848475</v>
      </c>
      <c r="O49" s="40">
        <v>1.2535996284254527</v>
      </c>
      <c r="P49" s="37">
        <v>1</v>
      </c>
      <c r="Q49" s="37">
        <v>1</v>
      </c>
      <c r="R49" s="38">
        <v>0.04</v>
      </c>
      <c r="S49" s="37">
        <v>1</v>
      </c>
      <c r="T49" s="37">
        <v>0</v>
      </c>
      <c r="U49" s="39">
        <v>26.99</v>
      </c>
      <c r="V49" s="39">
        <v>0</v>
      </c>
    </row>
    <row r="50" spans="1:22" x14ac:dyDescent="0.45">
      <c r="A50" s="58">
        <v>44562</v>
      </c>
      <c r="B50" s="36" t="s">
        <v>941</v>
      </c>
      <c r="C50" s="36" t="s">
        <v>47</v>
      </c>
      <c r="D50" s="36" t="s">
        <v>2869</v>
      </c>
      <c r="E50" s="36" t="s">
        <v>3048</v>
      </c>
      <c r="F50" s="36" t="s">
        <v>2512</v>
      </c>
      <c r="G50" s="36" t="s">
        <v>2514</v>
      </c>
      <c r="H50" s="37">
        <v>0</v>
      </c>
      <c r="I50" s="37">
        <v>0</v>
      </c>
      <c r="L50" s="39">
        <v>0</v>
      </c>
      <c r="M50" s="39">
        <v>0</v>
      </c>
      <c r="P50" s="37">
        <v>0</v>
      </c>
      <c r="Q50" s="37">
        <v>0</v>
      </c>
      <c r="S50" s="37">
        <v>0</v>
      </c>
      <c r="T50" s="37">
        <v>0</v>
      </c>
      <c r="U50" s="39">
        <v>0</v>
      </c>
      <c r="V50" s="39">
        <v>0</v>
      </c>
    </row>
    <row r="51" spans="1:22" x14ac:dyDescent="0.45">
      <c r="A51" s="58">
        <v>44561</v>
      </c>
      <c r="B51" s="36" t="s">
        <v>941</v>
      </c>
      <c r="C51" s="36" t="s">
        <v>47</v>
      </c>
      <c r="D51" s="36" t="s">
        <v>2865</v>
      </c>
      <c r="E51" s="36" t="s">
        <v>3048</v>
      </c>
      <c r="F51" s="36" t="s">
        <v>2512</v>
      </c>
      <c r="G51" s="36" t="s">
        <v>2514</v>
      </c>
      <c r="H51" s="37">
        <v>0</v>
      </c>
      <c r="I51" s="37">
        <v>0</v>
      </c>
      <c r="L51" s="39">
        <v>0</v>
      </c>
      <c r="M51" s="39">
        <v>0</v>
      </c>
      <c r="P51" s="37">
        <v>0</v>
      </c>
      <c r="Q51" s="37">
        <v>0</v>
      </c>
      <c r="S51" s="37">
        <v>0</v>
      </c>
      <c r="T51" s="37">
        <v>0</v>
      </c>
      <c r="U51" s="39">
        <v>0</v>
      </c>
      <c r="V51" s="39">
        <v>0</v>
      </c>
    </row>
    <row r="52" spans="1:22" x14ac:dyDescent="0.45">
      <c r="A52" s="58">
        <v>44562</v>
      </c>
      <c r="B52" s="36" t="s">
        <v>941</v>
      </c>
      <c r="C52" s="36" t="s">
        <v>47</v>
      </c>
      <c r="D52" s="36" t="s">
        <v>2865</v>
      </c>
      <c r="E52" s="36" t="s">
        <v>3048</v>
      </c>
      <c r="F52" s="36" t="s">
        <v>2512</v>
      </c>
      <c r="G52" s="36" t="s">
        <v>2514</v>
      </c>
      <c r="H52" s="37">
        <v>0</v>
      </c>
      <c r="I52" s="37">
        <v>0</v>
      </c>
      <c r="L52" s="39">
        <v>0</v>
      </c>
      <c r="M52" s="39">
        <v>0</v>
      </c>
      <c r="P52" s="37">
        <v>0</v>
      </c>
      <c r="Q52" s="37">
        <v>0</v>
      </c>
      <c r="S52" s="37">
        <v>0</v>
      </c>
      <c r="T52" s="37">
        <v>0</v>
      </c>
      <c r="U52" s="39">
        <v>0</v>
      </c>
      <c r="V52" s="39">
        <v>0</v>
      </c>
    </row>
    <row r="53" spans="1:22" x14ac:dyDescent="0.45">
      <c r="A53" s="58">
        <v>44561</v>
      </c>
      <c r="B53" s="36" t="s">
        <v>941</v>
      </c>
      <c r="C53" s="36" t="s">
        <v>47</v>
      </c>
      <c r="D53" s="36" t="s">
        <v>2857</v>
      </c>
      <c r="E53" s="36" t="s">
        <v>3049</v>
      </c>
      <c r="F53" s="36" t="s">
        <v>2512</v>
      </c>
      <c r="G53" s="36" t="s">
        <v>2514</v>
      </c>
      <c r="H53" s="37">
        <v>12</v>
      </c>
      <c r="I53" s="37">
        <v>3</v>
      </c>
      <c r="J53" s="38">
        <v>0.25</v>
      </c>
      <c r="K53" s="39">
        <v>0.33</v>
      </c>
      <c r="L53" s="39">
        <v>0.99</v>
      </c>
      <c r="M53" s="39">
        <v>0</v>
      </c>
      <c r="O53" s="40">
        <v>0</v>
      </c>
      <c r="P53" s="37">
        <v>0</v>
      </c>
      <c r="Q53" s="37">
        <v>0</v>
      </c>
      <c r="R53" s="38">
        <v>0</v>
      </c>
      <c r="S53" s="37">
        <v>0</v>
      </c>
      <c r="T53" s="37">
        <v>0</v>
      </c>
      <c r="U53" s="39">
        <v>0</v>
      </c>
      <c r="V53" s="39">
        <v>0</v>
      </c>
    </row>
    <row r="54" spans="1:22" x14ac:dyDescent="0.45">
      <c r="A54" s="58">
        <v>44562</v>
      </c>
      <c r="B54" s="36" t="s">
        <v>941</v>
      </c>
      <c r="C54" s="36" t="s">
        <v>47</v>
      </c>
      <c r="D54" s="36" t="s">
        <v>2857</v>
      </c>
      <c r="E54" s="36" t="s">
        <v>3049</v>
      </c>
      <c r="F54" s="36" t="s">
        <v>2512</v>
      </c>
      <c r="G54" s="36" t="s">
        <v>2514</v>
      </c>
      <c r="H54" s="37">
        <v>2</v>
      </c>
      <c r="I54" s="37">
        <v>0</v>
      </c>
      <c r="J54" s="38">
        <v>0</v>
      </c>
      <c r="L54" s="39">
        <v>0</v>
      </c>
      <c r="M54" s="39">
        <v>0</v>
      </c>
      <c r="P54" s="37">
        <v>0</v>
      </c>
      <c r="Q54" s="37">
        <v>0</v>
      </c>
      <c r="S54" s="37">
        <v>0</v>
      </c>
      <c r="T54" s="37">
        <v>0</v>
      </c>
      <c r="U54" s="39">
        <v>0</v>
      </c>
      <c r="V54" s="39">
        <v>0</v>
      </c>
    </row>
    <row r="55" spans="1:22" x14ac:dyDescent="0.45">
      <c r="A55" s="58">
        <v>44563</v>
      </c>
      <c r="B55" s="36" t="s">
        <v>941</v>
      </c>
      <c r="C55" s="36" t="s">
        <v>47</v>
      </c>
      <c r="D55" s="36" t="s">
        <v>2857</v>
      </c>
      <c r="E55" s="36" t="s">
        <v>3049</v>
      </c>
      <c r="F55" s="36" t="s">
        <v>2512</v>
      </c>
      <c r="G55" s="36" t="s">
        <v>2514</v>
      </c>
      <c r="H55" s="37">
        <v>0</v>
      </c>
      <c r="I55" s="37">
        <v>0</v>
      </c>
      <c r="L55" s="39">
        <v>0</v>
      </c>
      <c r="M55" s="39">
        <v>0</v>
      </c>
      <c r="P55" s="37">
        <v>0</v>
      </c>
      <c r="Q55" s="37">
        <v>0</v>
      </c>
      <c r="S55" s="37">
        <v>0</v>
      </c>
      <c r="T55" s="37">
        <v>0</v>
      </c>
      <c r="U55" s="39">
        <v>0</v>
      </c>
      <c r="V55" s="39">
        <v>0</v>
      </c>
    </row>
    <row r="56" spans="1:22" x14ac:dyDescent="0.45">
      <c r="A56" s="58">
        <v>44561</v>
      </c>
      <c r="B56" s="36" t="s">
        <v>941</v>
      </c>
      <c r="C56" s="36" t="s">
        <v>47</v>
      </c>
      <c r="D56" s="36" t="s">
        <v>2859</v>
      </c>
      <c r="E56" s="36" t="s">
        <v>3049</v>
      </c>
      <c r="F56" s="36" t="s">
        <v>2512</v>
      </c>
      <c r="G56" s="36" t="s">
        <v>2514</v>
      </c>
      <c r="H56" s="37">
        <v>91</v>
      </c>
      <c r="I56" s="37">
        <v>1</v>
      </c>
      <c r="J56" s="38">
        <v>1.098901098901099E-2</v>
      </c>
      <c r="K56" s="39">
        <v>0.62</v>
      </c>
      <c r="L56" s="39">
        <v>0.62</v>
      </c>
      <c r="M56" s="39">
        <v>0</v>
      </c>
      <c r="O56" s="40">
        <v>0</v>
      </c>
      <c r="P56" s="37">
        <v>0</v>
      </c>
      <c r="Q56" s="37">
        <v>0</v>
      </c>
      <c r="R56" s="38">
        <v>0</v>
      </c>
      <c r="S56" s="37">
        <v>0</v>
      </c>
      <c r="T56" s="37">
        <v>0</v>
      </c>
      <c r="U56" s="39">
        <v>0</v>
      </c>
      <c r="V56" s="39">
        <v>0</v>
      </c>
    </row>
    <row r="57" spans="1:22" x14ac:dyDescent="0.45">
      <c r="A57" s="58">
        <v>44562</v>
      </c>
      <c r="B57" s="36" t="s">
        <v>941</v>
      </c>
      <c r="C57" s="36" t="s">
        <v>47</v>
      </c>
      <c r="D57" s="36" t="s">
        <v>2859</v>
      </c>
      <c r="E57" s="36" t="s">
        <v>3049</v>
      </c>
      <c r="F57" s="36" t="s">
        <v>2512</v>
      </c>
      <c r="G57" s="36" t="s">
        <v>2514</v>
      </c>
      <c r="H57" s="37">
        <v>66</v>
      </c>
      <c r="I57" s="37">
        <v>1</v>
      </c>
      <c r="J57" s="38">
        <v>1.5151515151515152E-2</v>
      </c>
      <c r="K57" s="39">
        <v>0.27</v>
      </c>
      <c r="L57" s="39">
        <v>0.27</v>
      </c>
      <c r="M57" s="39">
        <v>0</v>
      </c>
      <c r="O57" s="40">
        <v>0</v>
      </c>
      <c r="P57" s="37">
        <v>0</v>
      </c>
      <c r="Q57" s="37">
        <v>0</v>
      </c>
      <c r="R57" s="38">
        <v>0</v>
      </c>
      <c r="S57" s="37">
        <v>0</v>
      </c>
      <c r="T57" s="37">
        <v>0</v>
      </c>
      <c r="U57" s="39">
        <v>0</v>
      </c>
      <c r="V57" s="39">
        <v>0</v>
      </c>
    </row>
    <row r="58" spans="1:22" x14ac:dyDescent="0.45">
      <c r="A58" s="58">
        <v>44563</v>
      </c>
      <c r="B58" s="36" t="s">
        <v>941</v>
      </c>
      <c r="C58" s="36" t="s">
        <v>47</v>
      </c>
      <c r="D58" s="36" t="s">
        <v>2859</v>
      </c>
      <c r="E58" s="36" t="s">
        <v>3049</v>
      </c>
      <c r="F58" s="36" t="s">
        <v>2512</v>
      </c>
      <c r="G58" s="36" t="s">
        <v>2514</v>
      </c>
      <c r="H58" s="37">
        <v>60</v>
      </c>
      <c r="I58" s="37">
        <v>3</v>
      </c>
      <c r="J58" s="38">
        <v>0.05</v>
      </c>
      <c r="K58" s="39">
        <v>0.65333333333333332</v>
      </c>
      <c r="L58" s="39">
        <v>1.96</v>
      </c>
      <c r="M58" s="39">
        <v>0</v>
      </c>
      <c r="O58" s="40">
        <v>0</v>
      </c>
      <c r="P58" s="37">
        <v>0</v>
      </c>
      <c r="Q58" s="37">
        <v>0</v>
      </c>
      <c r="R58" s="38">
        <v>0</v>
      </c>
      <c r="S58" s="37">
        <v>0</v>
      </c>
      <c r="T58" s="37">
        <v>0</v>
      </c>
      <c r="U58" s="39">
        <v>0</v>
      </c>
      <c r="V58" s="39">
        <v>0</v>
      </c>
    </row>
    <row r="59" spans="1:22" x14ac:dyDescent="0.45">
      <c r="A59" s="58">
        <v>44561</v>
      </c>
      <c r="B59" s="36" t="s">
        <v>941</v>
      </c>
      <c r="C59" s="36" t="s">
        <v>47</v>
      </c>
      <c r="D59" s="36" t="s">
        <v>2855</v>
      </c>
      <c r="E59" s="36" t="s">
        <v>3050</v>
      </c>
      <c r="F59" s="36" t="s">
        <v>2502</v>
      </c>
      <c r="G59" s="36" t="s">
        <v>2504</v>
      </c>
      <c r="H59" s="37">
        <v>53</v>
      </c>
      <c r="I59" s="37">
        <v>0</v>
      </c>
      <c r="J59" s="38">
        <v>0</v>
      </c>
      <c r="L59" s="39">
        <v>0</v>
      </c>
      <c r="M59" s="39">
        <v>0</v>
      </c>
      <c r="P59" s="37">
        <v>0</v>
      </c>
      <c r="Q59" s="37">
        <v>0</v>
      </c>
      <c r="S59" s="37">
        <v>0</v>
      </c>
      <c r="T59" s="37">
        <v>0</v>
      </c>
      <c r="U59" s="39">
        <v>0</v>
      </c>
      <c r="V59" s="39">
        <v>0</v>
      </c>
    </row>
    <row r="60" spans="1:22" x14ac:dyDescent="0.45">
      <c r="A60" s="58">
        <v>44562</v>
      </c>
      <c r="B60" s="36" t="s">
        <v>941</v>
      </c>
      <c r="C60" s="36" t="s">
        <v>47</v>
      </c>
      <c r="D60" s="36" t="s">
        <v>2855</v>
      </c>
      <c r="E60" s="36" t="s">
        <v>3050</v>
      </c>
      <c r="F60" s="36" t="s">
        <v>2502</v>
      </c>
      <c r="G60" s="36" t="s">
        <v>2504</v>
      </c>
      <c r="H60" s="37">
        <v>64</v>
      </c>
      <c r="I60" s="37">
        <v>0</v>
      </c>
      <c r="J60" s="38">
        <v>0</v>
      </c>
      <c r="L60" s="39">
        <v>0</v>
      </c>
      <c r="M60" s="39">
        <v>0</v>
      </c>
      <c r="P60" s="37">
        <v>0</v>
      </c>
      <c r="Q60" s="37">
        <v>0</v>
      </c>
      <c r="S60" s="37">
        <v>0</v>
      </c>
      <c r="T60" s="37">
        <v>0</v>
      </c>
      <c r="U60" s="39">
        <v>0</v>
      </c>
      <c r="V60" s="39">
        <v>0</v>
      </c>
    </row>
    <row r="61" spans="1:22" x14ac:dyDescent="0.45">
      <c r="A61" s="58">
        <v>44563</v>
      </c>
      <c r="B61" s="36" t="s">
        <v>941</v>
      </c>
      <c r="C61" s="36" t="s">
        <v>47</v>
      </c>
      <c r="D61" s="36" t="s">
        <v>2855</v>
      </c>
      <c r="E61" s="36" t="s">
        <v>3050</v>
      </c>
      <c r="F61" s="36" t="s">
        <v>2502</v>
      </c>
      <c r="G61" s="36" t="s">
        <v>2504</v>
      </c>
      <c r="H61" s="37">
        <v>221</v>
      </c>
      <c r="I61" s="37">
        <v>7</v>
      </c>
      <c r="J61" s="38">
        <v>3.1674208144796379E-2</v>
      </c>
      <c r="K61" s="39">
        <v>0.51714285714285713</v>
      </c>
      <c r="L61" s="39">
        <v>3.62</v>
      </c>
      <c r="M61" s="39">
        <v>0</v>
      </c>
      <c r="O61" s="40">
        <v>0</v>
      </c>
      <c r="P61" s="37">
        <v>0</v>
      </c>
      <c r="Q61" s="37">
        <v>0</v>
      </c>
      <c r="R61" s="38">
        <v>0</v>
      </c>
      <c r="S61" s="37">
        <v>0</v>
      </c>
      <c r="T61" s="37">
        <v>0</v>
      </c>
      <c r="U61" s="39">
        <v>0</v>
      </c>
      <c r="V61" s="39">
        <v>0</v>
      </c>
    </row>
    <row r="62" spans="1:22" x14ac:dyDescent="0.45">
      <c r="A62" s="58">
        <v>44561</v>
      </c>
      <c r="B62" s="36" t="s">
        <v>941</v>
      </c>
      <c r="C62" s="36" t="s">
        <v>47</v>
      </c>
      <c r="D62" s="36" t="s">
        <v>2849</v>
      </c>
      <c r="E62" s="36" t="s">
        <v>3051</v>
      </c>
      <c r="F62" s="36" t="s">
        <v>2512</v>
      </c>
      <c r="G62" s="36" t="s">
        <v>2514</v>
      </c>
      <c r="H62" s="37">
        <v>4</v>
      </c>
      <c r="I62" s="37">
        <v>0</v>
      </c>
      <c r="J62" s="38">
        <v>0</v>
      </c>
      <c r="L62" s="39">
        <v>0</v>
      </c>
      <c r="M62" s="39">
        <v>0</v>
      </c>
      <c r="P62" s="37">
        <v>0</v>
      </c>
      <c r="Q62" s="37">
        <v>0</v>
      </c>
      <c r="S62" s="37">
        <v>0</v>
      </c>
      <c r="T62" s="37">
        <v>0</v>
      </c>
      <c r="U62" s="39">
        <v>0</v>
      </c>
      <c r="V62" s="39">
        <v>0</v>
      </c>
    </row>
    <row r="63" spans="1:22" x14ac:dyDescent="0.45">
      <c r="A63" s="58">
        <v>44562</v>
      </c>
      <c r="B63" s="36" t="s">
        <v>941</v>
      </c>
      <c r="C63" s="36" t="s">
        <v>47</v>
      </c>
      <c r="D63" s="36" t="s">
        <v>2849</v>
      </c>
      <c r="E63" s="36" t="s">
        <v>3051</v>
      </c>
      <c r="F63" s="36" t="s">
        <v>2512</v>
      </c>
      <c r="G63" s="36" t="s">
        <v>2514</v>
      </c>
      <c r="H63" s="37">
        <v>33</v>
      </c>
      <c r="I63" s="37">
        <v>0</v>
      </c>
      <c r="J63" s="38">
        <v>0</v>
      </c>
      <c r="L63" s="39">
        <v>0</v>
      </c>
      <c r="M63" s="39">
        <v>0</v>
      </c>
      <c r="P63" s="37">
        <v>0</v>
      </c>
      <c r="Q63" s="37">
        <v>0</v>
      </c>
      <c r="S63" s="37">
        <v>0</v>
      </c>
      <c r="T63" s="37">
        <v>0</v>
      </c>
      <c r="U63" s="39">
        <v>0</v>
      </c>
      <c r="V63" s="39">
        <v>0</v>
      </c>
    </row>
    <row r="64" spans="1:22" x14ac:dyDescent="0.45">
      <c r="A64" s="58">
        <v>44563</v>
      </c>
      <c r="B64" s="36" t="s">
        <v>941</v>
      </c>
      <c r="C64" s="36" t="s">
        <v>47</v>
      </c>
      <c r="D64" s="36" t="s">
        <v>2849</v>
      </c>
      <c r="E64" s="36" t="s">
        <v>3051</v>
      </c>
      <c r="F64" s="36" t="s">
        <v>2512</v>
      </c>
      <c r="G64" s="36" t="s">
        <v>2514</v>
      </c>
      <c r="H64" s="37">
        <v>6</v>
      </c>
      <c r="I64" s="37">
        <v>0</v>
      </c>
      <c r="J64" s="38">
        <v>0</v>
      </c>
      <c r="L64" s="39">
        <v>0</v>
      </c>
      <c r="M64" s="39">
        <v>0</v>
      </c>
      <c r="P64" s="37">
        <v>0</v>
      </c>
      <c r="Q64" s="37">
        <v>0</v>
      </c>
      <c r="S64" s="37">
        <v>0</v>
      </c>
      <c r="T64" s="37">
        <v>0</v>
      </c>
      <c r="U64" s="39">
        <v>0</v>
      </c>
      <c r="V64" s="39">
        <v>0</v>
      </c>
    </row>
    <row r="65" spans="1:22" x14ac:dyDescent="0.45">
      <c r="A65" s="58">
        <v>44561</v>
      </c>
      <c r="B65" s="36" t="s">
        <v>941</v>
      </c>
      <c r="C65" s="36" t="s">
        <v>47</v>
      </c>
      <c r="D65" s="36" t="s">
        <v>2853</v>
      </c>
      <c r="E65" s="36" t="s">
        <v>3050</v>
      </c>
      <c r="F65" s="36" t="s">
        <v>2502</v>
      </c>
      <c r="G65" s="36" t="s">
        <v>2504</v>
      </c>
      <c r="H65" s="37">
        <v>22</v>
      </c>
      <c r="I65" s="37">
        <v>2</v>
      </c>
      <c r="J65" s="38">
        <v>9.0909090909090912E-2</v>
      </c>
      <c r="K65" s="39">
        <v>0.505</v>
      </c>
      <c r="L65" s="39">
        <v>1.01</v>
      </c>
      <c r="M65" s="39">
        <v>0</v>
      </c>
      <c r="O65" s="40">
        <v>0</v>
      </c>
      <c r="P65" s="37">
        <v>0</v>
      </c>
      <c r="Q65" s="37">
        <v>0</v>
      </c>
      <c r="R65" s="38">
        <v>0</v>
      </c>
      <c r="S65" s="37">
        <v>0</v>
      </c>
      <c r="T65" s="37">
        <v>0</v>
      </c>
      <c r="U65" s="39">
        <v>0</v>
      </c>
      <c r="V65" s="39">
        <v>0</v>
      </c>
    </row>
    <row r="66" spans="1:22" x14ac:dyDescent="0.45">
      <c r="A66" s="58">
        <v>44562</v>
      </c>
      <c r="B66" s="36" t="s">
        <v>941</v>
      </c>
      <c r="C66" s="36" t="s">
        <v>47</v>
      </c>
      <c r="D66" s="36" t="s">
        <v>2853</v>
      </c>
      <c r="E66" s="36" t="s">
        <v>3050</v>
      </c>
      <c r="F66" s="36" t="s">
        <v>2502</v>
      </c>
      <c r="G66" s="36" t="s">
        <v>2504</v>
      </c>
      <c r="H66" s="37">
        <v>15</v>
      </c>
      <c r="I66" s="37">
        <v>2</v>
      </c>
      <c r="J66" s="38">
        <v>0.13333333333333333</v>
      </c>
      <c r="K66" s="39">
        <v>0.73499999999999999</v>
      </c>
      <c r="L66" s="39">
        <v>1.47</v>
      </c>
      <c r="M66" s="39">
        <v>0</v>
      </c>
      <c r="O66" s="40">
        <v>0</v>
      </c>
      <c r="P66" s="37">
        <v>0</v>
      </c>
      <c r="Q66" s="37">
        <v>0</v>
      </c>
      <c r="R66" s="38">
        <v>0</v>
      </c>
      <c r="S66" s="37">
        <v>0</v>
      </c>
      <c r="T66" s="37">
        <v>0</v>
      </c>
      <c r="U66" s="39">
        <v>0</v>
      </c>
      <c r="V66" s="39">
        <v>0</v>
      </c>
    </row>
    <row r="67" spans="1:22" x14ac:dyDescent="0.45">
      <c r="A67" s="58">
        <v>44563</v>
      </c>
      <c r="B67" s="36" t="s">
        <v>941</v>
      </c>
      <c r="C67" s="36" t="s">
        <v>47</v>
      </c>
      <c r="D67" s="36" t="s">
        <v>2853</v>
      </c>
      <c r="E67" s="36" t="s">
        <v>3050</v>
      </c>
      <c r="F67" s="36" t="s">
        <v>2502</v>
      </c>
      <c r="G67" s="36" t="s">
        <v>2504</v>
      </c>
      <c r="H67" s="37">
        <v>0</v>
      </c>
      <c r="I67" s="37">
        <v>0</v>
      </c>
      <c r="L67" s="39">
        <v>0</v>
      </c>
      <c r="M67" s="39">
        <v>0</v>
      </c>
      <c r="P67" s="37">
        <v>0</v>
      </c>
      <c r="Q67" s="37">
        <v>0</v>
      </c>
      <c r="S67" s="37">
        <v>0</v>
      </c>
      <c r="T67" s="37">
        <v>0</v>
      </c>
      <c r="U67" s="39">
        <v>0</v>
      </c>
      <c r="V67" s="39">
        <v>0</v>
      </c>
    </row>
    <row r="68" spans="1:22" x14ac:dyDescent="0.45">
      <c r="A68" s="58">
        <v>44561</v>
      </c>
      <c r="B68" s="36" t="s">
        <v>941</v>
      </c>
      <c r="C68" s="36" t="s">
        <v>47</v>
      </c>
      <c r="D68" s="36" t="s">
        <v>2851</v>
      </c>
      <c r="E68" s="36" t="s">
        <v>3051</v>
      </c>
      <c r="F68" s="36" t="s">
        <v>2512</v>
      </c>
      <c r="G68" s="36" t="s">
        <v>2514</v>
      </c>
      <c r="H68" s="37">
        <v>3300</v>
      </c>
      <c r="I68" s="37">
        <v>5</v>
      </c>
      <c r="J68" s="38">
        <v>1.5151515151515152E-3</v>
      </c>
      <c r="K68" s="39">
        <v>0.71199999999999997</v>
      </c>
      <c r="L68" s="39">
        <v>3.56</v>
      </c>
      <c r="M68" s="39">
        <v>0</v>
      </c>
      <c r="O68" s="40">
        <v>0</v>
      </c>
      <c r="P68" s="37">
        <v>0</v>
      </c>
      <c r="Q68" s="37">
        <v>0</v>
      </c>
      <c r="R68" s="38">
        <v>0</v>
      </c>
      <c r="S68" s="37">
        <v>0</v>
      </c>
      <c r="T68" s="37">
        <v>0</v>
      </c>
      <c r="U68" s="39">
        <v>0</v>
      </c>
      <c r="V68" s="39">
        <v>0</v>
      </c>
    </row>
    <row r="69" spans="1:22" x14ac:dyDescent="0.45">
      <c r="A69" s="58">
        <v>44562</v>
      </c>
      <c r="B69" s="36" t="s">
        <v>941</v>
      </c>
      <c r="C69" s="36" t="s">
        <v>47</v>
      </c>
      <c r="D69" s="36" t="s">
        <v>2851</v>
      </c>
      <c r="E69" s="36" t="s">
        <v>3051</v>
      </c>
      <c r="F69" s="36" t="s">
        <v>2512</v>
      </c>
      <c r="G69" s="36" t="s">
        <v>2514</v>
      </c>
      <c r="H69" s="37">
        <v>6696</v>
      </c>
      <c r="I69" s="37">
        <v>36</v>
      </c>
      <c r="J69" s="38">
        <v>5.3763440860215058E-3</v>
      </c>
      <c r="K69" s="39">
        <v>0.7088888888888889</v>
      </c>
      <c r="L69" s="39">
        <v>25.52</v>
      </c>
      <c r="M69" s="39">
        <v>53.98</v>
      </c>
      <c r="N69" s="38">
        <v>0.47276769173768057</v>
      </c>
      <c r="O69" s="40">
        <v>2.115203761755486</v>
      </c>
      <c r="P69" s="37">
        <v>2</v>
      </c>
      <c r="Q69" s="37">
        <v>2</v>
      </c>
      <c r="R69" s="38">
        <v>5.5555555555555552E-2</v>
      </c>
      <c r="S69" s="37">
        <v>2</v>
      </c>
      <c r="T69" s="37">
        <v>0</v>
      </c>
      <c r="U69" s="39">
        <v>53.98</v>
      </c>
      <c r="V69" s="39">
        <v>0</v>
      </c>
    </row>
    <row r="70" spans="1:22" x14ac:dyDescent="0.45">
      <c r="A70" s="58">
        <v>44563</v>
      </c>
      <c r="B70" s="36" t="s">
        <v>941</v>
      </c>
      <c r="C70" s="36" t="s">
        <v>47</v>
      </c>
      <c r="D70" s="36" t="s">
        <v>2851</v>
      </c>
      <c r="E70" s="36" t="s">
        <v>3051</v>
      </c>
      <c r="F70" s="36" t="s">
        <v>2512</v>
      </c>
      <c r="G70" s="36" t="s">
        <v>2514</v>
      </c>
      <c r="H70" s="37">
        <v>6170</v>
      </c>
      <c r="I70" s="37">
        <v>21</v>
      </c>
      <c r="J70" s="38">
        <v>3.4035656401944893E-3</v>
      </c>
      <c r="K70" s="39">
        <v>0.73190476190476195</v>
      </c>
      <c r="L70" s="39">
        <v>15.370000000000001</v>
      </c>
      <c r="M70" s="39">
        <v>53.98</v>
      </c>
      <c r="N70" s="38">
        <v>0.28473508706928496</v>
      </c>
      <c r="O70" s="40">
        <v>3.5120364346128818</v>
      </c>
      <c r="P70" s="37">
        <v>2</v>
      </c>
      <c r="Q70" s="37">
        <v>2</v>
      </c>
      <c r="R70" s="38">
        <v>9.5238095238095233E-2</v>
      </c>
      <c r="S70" s="37">
        <v>0</v>
      </c>
      <c r="T70" s="37">
        <v>2</v>
      </c>
      <c r="U70" s="39">
        <v>0</v>
      </c>
      <c r="V70" s="39">
        <v>53.98</v>
      </c>
    </row>
    <row r="71" spans="1:22" x14ac:dyDescent="0.45">
      <c r="A71" s="58">
        <v>44561</v>
      </c>
      <c r="B71" s="36" t="s">
        <v>941</v>
      </c>
      <c r="C71" s="36" t="s">
        <v>47</v>
      </c>
      <c r="D71" s="36" t="s">
        <v>2841</v>
      </c>
      <c r="E71" s="36" t="s">
        <v>3052</v>
      </c>
      <c r="F71" s="36" t="s">
        <v>2512</v>
      </c>
      <c r="G71" s="36" t="s">
        <v>2514</v>
      </c>
      <c r="H71" s="37">
        <v>1</v>
      </c>
      <c r="I71" s="37">
        <v>0</v>
      </c>
      <c r="J71" s="38">
        <v>0</v>
      </c>
      <c r="L71" s="39">
        <v>0</v>
      </c>
      <c r="M71" s="39">
        <v>0</v>
      </c>
      <c r="P71" s="37">
        <v>0</v>
      </c>
      <c r="Q71" s="37">
        <v>0</v>
      </c>
      <c r="S71" s="37">
        <v>0</v>
      </c>
      <c r="T71" s="37">
        <v>0</v>
      </c>
      <c r="U71" s="39">
        <v>0</v>
      </c>
      <c r="V71" s="39">
        <v>0</v>
      </c>
    </row>
    <row r="72" spans="1:22" x14ac:dyDescent="0.45">
      <c r="A72" s="58">
        <v>44561</v>
      </c>
      <c r="B72" s="36" t="s">
        <v>941</v>
      </c>
      <c r="C72" s="36" t="s">
        <v>47</v>
      </c>
      <c r="D72" s="36" t="s">
        <v>2845</v>
      </c>
      <c r="E72" s="36" t="s">
        <v>3053</v>
      </c>
      <c r="F72" s="36" t="s">
        <v>2502</v>
      </c>
      <c r="G72" s="36" t="s">
        <v>2504</v>
      </c>
      <c r="H72" s="37">
        <v>9</v>
      </c>
      <c r="I72" s="37">
        <v>0</v>
      </c>
      <c r="J72" s="38">
        <v>0</v>
      </c>
      <c r="L72" s="39">
        <v>0</v>
      </c>
      <c r="M72" s="39">
        <v>0</v>
      </c>
      <c r="P72" s="37">
        <v>0</v>
      </c>
      <c r="Q72" s="37">
        <v>0</v>
      </c>
      <c r="S72" s="37">
        <v>0</v>
      </c>
      <c r="T72" s="37">
        <v>0</v>
      </c>
      <c r="U72" s="39">
        <v>0</v>
      </c>
      <c r="V72" s="39">
        <v>0</v>
      </c>
    </row>
    <row r="73" spans="1:22" x14ac:dyDescent="0.45">
      <c r="A73" s="58">
        <v>44562</v>
      </c>
      <c r="B73" s="36" t="s">
        <v>941</v>
      </c>
      <c r="C73" s="36" t="s">
        <v>47</v>
      </c>
      <c r="D73" s="36" t="s">
        <v>2845</v>
      </c>
      <c r="E73" s="36" t="s">
        <v>3053</v>
      </c>
      <c r="F73" s="36" t="s">
        <v>2502</v>
      </c>
      <c r="G73" s="36" t="s">
        <v>2504</v>
      </c>
      <c r="H73" s="37">
        <v>22</v>
      </c>
      <c r="I73" s="37">
        <v>0</v>
      </c>
      <c r="J73" s="38">
        <v>0</v>
      </c>
      <c r="L73" s="39">
        <v>0</v>
      </c>
      <c r="M73" s="39">
        <v>0</v>
      </c>
      <c r="P73" s="37">
        <v>0</v>
      </c>
      <c r="Q73" s="37">
        <v>0</v>
      </c>
      <c r="S73" s="37">
        <v>0</v>
      </c>
      <c r="T73" s="37">
        <v>0</v>
      </c>
      <c r="U73" s="39">
        <v>0</v>
      </c>
      <c r="V73" s="39">
        <v>0</v>
      </c>
    </row>
    <row r="74" spans="1:22" x14ac:dyDescent="0.45">
      <c r="A74" s="58">
        <v>44563</v>
      </c>
      <c r="B74" s="36" t="s">
        <v>941</v>
      </c>
      <c r="C74" s="36" t="s">
        <v>47</v>
      </c>
      <c r="D74" s="36" t="s">
        <v>2845</v>
      </c>
      <c r="E74" s="36" t="s">
        <v>3053</v>
      </c>
      <c r="F74" s="36" t="s">
        <v>2502</v>
      </c>
      <c r="G74" s="36" t="s">
        <v>2504</v>
      </c>
      <c r="H74" s="37">
        <v>101</v>
      </c>
      <c r="I74" s="37">
        <v>0</v>
      </c>
      <c r="J74" s="38">
        <v>0</v>
      </c>
      <c r="L74" s="39">
        <v>0</v>
      </c>
      <c r="M74" s="39">
        <v>0</v>
      </c>
      <c r="P74" s="37">
        <v>0</v>
      </c>
      <c r="Q74" s="37">
        <v>0</v>
      </c>
      <c r="S74" s="37">
        <v>0</v>
      </c>
      <c r="T74" s="37">
        <v>0</v>
      </c>
      <c r="U74" s="39">
        <v>0</v>
      </c>
      <c r="V74" s="39">
        <v>0</v>
      </c>
    </row>
    <row r="75" spans="1:22" x14ac:dyDescent="0.45">
      <c r="A75" s="58">
        <v>44561</v>
      </c>
      <c r="B75" s="36" t="s">
        <v>941</v>
      </c>
      <c r="C75" s="36" t="s">
        <v>47</v>
      </c>
      <c r="D75" s="36" t="s">
        <v>2847</v>
      </c>
      <c r="E75" s="36" t="s">
        <v>3053</v>
      </c>
      <c r="F75" s="36" t="s">
        <v>2502</v>
      </c>
      <c r="G75" s="36" t="s">
        <v>2504</v>
      </c>
      <c r="H75" s="37">
        <v>3</v>
      </c>
      <c r="I75" s="37">
        <v>0</v>
      </c>
      <c r="J75" s="38">
        <v>0</v>
      </c>
      <c r="L75" s="39">
        <v>0</v>
      </c>
      <c r="M75" s="39">
        <v>0</v>
      </c>
      <c r="P75" s="37">
        <v>0</v>
      </c>
      <c r="Q75" s="37">
        <v>0</v>
      </c>
      <c r="S75" s="37">
        <v>0</v>
      </c>
      <c r="T75" s="37">
        <v>0</v>
      </c>
      <c r="U75" s="39">
        <v>0</v>
      </c>
      <c r="V75" s="39">
        <v>0</v>
      </c>
    </row>
    <row r="76" spans="1:22" x14ac:dyDescent="0.45">
      <c r="A76" s="58">
        <v>44562</v>
      </c>
      <c r="B76" s="36" t="s">
        <v>941</v>
      </c>
      <c r="C76" s="36" t="s">
        <v>47</v>
      </c>
      <c r="D76" s="36" t="s">
        <v>2847</v>
      </c>
      <c r="E76" s="36" t="s">
        <v>3053</v>
      </c>
      <c r="F76" s="36" t="s">
        <v>2502</v>
      </c>
      <c r="G76" s="36" t="s">
        <v>2504</v>
      </c>
      <c r="H76" s="37">
        <v>1</v>
      </c>
      <c r="I76" s="37">
        <v>0</v>
      </c>
      <c r="J76" s="38">
        <v>0</v>
      </c>
      <c r="L76" s="39">
        <v>0</v>
      </c>
      <c r="M76" s="39">
        <v>0</v>
      </c>
      <c r="P76" s="37">
        <v>0</v>
      </c>
      <c r="Q76" s="37">
        <v>0</v>
      </c>
      <c r="S76" s="37">
        <v>0</v>
      </c>
      <c r="T76" s="37">
        <v>0</v>
      </c>
      <c r="U76" s="39">
        <v>0</v>
      </c>
      <c r="V76" s="39">
        <v>0</v>
      </c>
    </row>
    <row r="77" spans="1:22" x14ac:dyDescent="0.45">
      <c r="A77" s="58">
        <v>44563</v>
      </c>
      <c r="B77" s="36" t="s">
        <v>941</v>
      </c>
      <c r="C77" s="36" t="s">
        <v>47</v>
      </c>
      <c r="D77" s="36" t="s">
        <v>2847</v>
      </c>
      <c r="E77" s="36" t="s">
        <v>3053</v>
      </c>
      <c r="F77" s="36" t="s">
        <v>2502</v>
      </c>
      <c r="G77" s="36" t="s">
        <v>2504</v>
      </c>
      <c r="H77" s="37">
        <v>1</v>
      </c>
      <c r="I77" s="37">
        <v>0</v>
      </c>
      <c r="J77" s="38">
        <v>0</v>
      </c>
      <c r="L77" s="39">
        <v>0</v>
      </c>
      <c r="M77" s="39">
        <v>0</v>
      </c>
      <c r="P77" s="37">
        <v>0</v>
      </c>
      <c r="Q77" s="37">
        <v>0</v>
      </c>
      <c r="S77" s="37">
        <v>0</v>
      </c>
      <c r="T77" s="37">
        <v>0</v>
      </c>
      <c r="U77" s="39">
        <v>0</v>
      </c>
      <c r="V77" s="39">
        <v>0</v>
      </c>
    </row>
    <row r="78" spans="1:22" x14ac:dyDescent="0.45">
      <c r="A78" s="58">
        <v>44561</v>
      </c>
      <c r="B78" s="36" t="s">
        <v>941</v>
      </c>
      <c r="C78" s="36" t="s">
        <v>47</v>
      </c>
      <c r="D78" s="36" t="s">
        <v>2843</v>
      </c>
      <c r="E78" s="36" t="s">
        <v>3053</v>
      </c>
      <c r="F78" s="36" t="s">
        <v>2502</v>
      </c>
      <c r="G78" s="36" t="s">
        <v>2504</v>
      </c>
      <c r="H78" s="37">
        <v>118</v>
      </c>
      <c r="I78" s="37">
        <v>0</v>
      </c>
      <c r="J78" s="38">
        <v>0</v>
      </c>
      <c r="L78" s="39">
        <v>0</v>
      </c>
      <c r="M78" s="39">
        <v>0</v>
      </c>
      <c r="P78" s="37">
        <v>0</v>
      </c>
      <c r="Q78" s="37">
        <v>0</v>
      </c>
      <c r="S78" s="37">
        <v>0</v>
      </c>
      <c r="T78" s="37">
        <v>0</v>
      </c>
      <c r="U78" s="39">
        <v>0</v>
      </c>
      <c r="V78" s="39">
        <v>0</v>
      </c>
    </row>
    <row r="79" spans="1:22" x14ac:dyDescent="0.45">
      <c r="A79" s="58">
        <v>44562</v>
      </c>
      <c r="B79" s="36" t="s">
        <v>941</v>
      </c>
      <c r="C79" s="36" t="s">
        <v>47</v>
      </c>
      <c r="D79" s="36" t="s">
        <v>2843</v>
      </c>
      <c r="E79" s="36" t="s">
        <v>3053</v>
      </c>
      <c r="F79" s="36" t="s">
        <v>2502</v>
      </c>
      <c r="G79" s="36" t="s">
        <v>2504</v>
      </c>
      <c r="H79" s="37">
        <v>133</v>
      </c>
      <c r="I79" s="37">
        <v>0</v>
      </c>
      <c r="J79" s="38">
        <v>0</v>
      </c>
      <c r="L79" s="39">
        <v>0</v>
      </c>
      <c r="M79" s="39">
        <v>0</v>
      </c>
      <c r="P79" s="37">
        <v>0</v>
      </c>
      <c r="Q79" s="37">
        <v>0</v>
      </c>
      <c r="S79" s="37">
        <v>0</v>
      </c>
      <c r="T79" s="37">
        <v>0</v>
      </c>
      <c r="U79" s="39">
        <v>0</v>
      </c>
      <c r="V79" s="39">
        <v>0</v>
      </c>
    </row>
    <row r="80" spans="1:22" x14ac:dyDescent="0.45">
      <c r="A80" s="58">
        <v>44563</v>
      </c>
      <c r="B80" s="36" t="s">
        <v>941</v>
      </c>
      <c r="C80" s="36" t="s">
        <v>47</v>
      </c>
      <c r="D80" s="36" t="s">
        <v>2843</v>
      </c>
      <c r="E80" s="36" t="s">
        <v>3053</v>
      </c>
      <c r="F80" s="36" t="s">
        <v>2502</v>
      </c>
      <c r="G80" s="36" t="s">
        <v>2504</v>
      </c>
      <c r="H80" s="37">
        <v>87</v>
      </c>
      <c r="I80" s="37">
        <v>0</v>
      </c>
      <c r="J80" s="38">
        <v>0</v>
      </c>
      <c r="L80" s="39">
        <v>0</v>
      </c>
      <c r="M80" s="39">
        <v>0</v>
      </c>
      <c r="P80" s="37">
        <v>0</v>
      </c>
      <c r="Q80" s="37">
        <v>0</v>
      </c>
      <c r="S80" s="37">
        <v>0</v>
      </c>
      <c r="T80" s="37">
        <v>0</v>
      </c>
      <c r="U80" s="39">
        <v>0</v>
      </c>
      <c r="V80" s="39">
        <v>0</v>
      </c>
    </row>
    <row r="81" spans="1:22" x14ac:dyDescent="0.45">
      <c r="A81" s="58">
        <v>44561</v>
      </c>
      <c r="B81" s="36" t="s">
        <v>941</v>
      </c>
      <c r="C81" s="36" t="s">
        <v>47</v>
      </c>
      <c r="D81" s="36" t="s">
        <v>2819</v>
      </c>
      <c r="E81" s="36" t="s">
        <v>3054</v>
      </c>
      <c r="F81" s="36" t="s">
        <v>2502</v>
      </c>
      <c r="G81" s="36" t="s">
        <v>2504</v>
      </c>
      <c r="H81" s="37">
        <v>4</v>
      </c>
      <c r="I81" s="37">
        <v>0</v>
      </c>
      <c r="J81" s="38">
        <v>0</v>
      </c>
      <c r="L81" s="39">
        <v>0</v>
      </c>
      <c r="M81" s="39">
        <v>0</v>
      </c>
      <c r="P81" s="37">
        <v>0</v>
      </c>
      <c r="Q81" s="37">
        <v>0</v>
      </c>
      <c r="S81" s="37">
        <v>0</v>
      </c>
      <c r="T81" s="37">
        <v>0</v>
      </c>
      <c r="U81" s="39">
        <v>0</v>
      </c>
      <c r="V81" s="39">
        <v>0</v>
      </c>
    </row>
    <row r="82" spans="1:22" x14ac:dyDescent="0.45">
      <c r="A82" s="58">
        <v>44562</v>
      </c>
      <c r="B82" s="36" t="s">
        <v>941</v>
      </c>
      <c r="C82" s="36" t="s">
        <v>47</v>
      </c>
      <c r="D82" s="36" t="s">
        <v>2819</v>
      </c>
      <c r="E82" s="36" t="s">
        <v>3054</v>
      </c>
      <c r="F82" s="36" t="s">
        <v>2502</v>
      </c>
      <c r="G82" s="36" t="s">
        <v>2504</v>
      </c>
      <c r="H82" s="37">
        <v>0</v>
      </c>
      <c r="I82" s="37">
        <v>0</v>
      </c>
      <c r="L82" s="39">
        <v>0</v>
      </c>
      <c r="M82" s="39">
        <v>0</v>
      </c>
      <c r="P82" s="37">
        <v>0</v>
      </c>
      <c r="Q82" s="37">
        <v>0</v>
      </c>
      <c r="S82" s="37">
        <v>0</v>
      </c>
      <c r="T82" s="37">
        <v>0</v>
      </c>
      <c r="U82" s="39">
        <v>0</v>
      </c>
      <c r="V82" s="39">
        <v>0</v>
      </c>
    </row>
    <row r="83" spans="1:22" x14ac:dyDescent="0.45">
      <c r="A83" s="58">
        <v>44563</v>
      </c>
      <c r="B83" s="36" t="s">
        <v>941</v>
      </c>
      <c r="C83" s="36" t="s">
        <v>47</v>
      </c>
      <c r="D83" s="36" t="s">
        <v>2819</v>
      </c>
      <c r="E83" s="36" t="s">
        <v>3054</v>
      </c>
      <c r="F83" s="36" t="s">
        <v>2502</v>
      </c>
      <c r="G83" s="36" t="s">
        <v>2504</v>
      </c>
      <c r="H83" s="37">
        <v>2</v>
      </c>
      <c r="I83" s="37">
        <v>0</v>
      </c>
      <c r="J83" s="38">
        <v>0</v>
      </c>
      <c r="L83" s="39">
        <v>0</v>
      </c>
      <c r="M83" s="39">
        <v>0</v>
      </c>
      <c r="P83" s="37">
        <v>0</v>
      </c>
      <c r="Q83" s="37">
        <v>0</v>
      </c>
      <c r="S83" s="37">
        <v>0</v>
      </c>
      <c r="T83" s="37">
        <v>0</v>
      </c>
      <c r="U83" s="39">
        <v>0</v>
      </c>
      <c r="V83" s="39">
        <v>0</v>
      </c>
    </row>
    <row r="84" spans="1:22" x14ac:dyDescent="0.45">
      <c r="A84" s="58">
        <v>44561</v>
      </c>
      <c r="B84" s="36" t="s">
        <v>941</v>
      </c>
      <c r="C84" s="36" t="s">
        <v>47</v>
      </c>
      <c r="D84" s="36" t="s">
        <v>2821</v>
      </c>
      <c r="E84" s="36" t="s">
        <v>3054</v>
      </c>
      <c r="F84" s="36" t="s">
        <v>2502</v>
      </c>
      <c r="G84" s="36" t="s">
        <v>2504</v>
      </c>
      <c r="H84" s="37">
        <v>1999</v>
      </c>
      <c r="I84" s="37">
        <v>6</v>
      </c>
      <c r="J84" s="38">
        <v>3.001500750375188E-3</v>
      </c>
      <c r="K84" s="39">
        <v>1.0216666666666667</v>
      </c>
      <c r="L84" s="39">
        <v>6.13</v>
      </c>
      <c r="M84" s="39">
        <v>0</v>
      </c>
      <c r="O84" s="40">
        <v>0</v>
      </c>
      <c r="P84" s="37">
        <v>0</v>
      </c>
      <c r="Q84" s="37">
        <v>0</v>
      </c>
      <c r="R84" s="38">
        <v>0</v>
      </c>
      <c r="S84" s="37">
        <v>0</v>
      </c>
      <c r="T84" s="37">
        <v>0</v>
      </c>
      <c r="U84" s="39">
        <v>0</v>
      </c>
      <c r="V84" s="39">
        <v>0</v>
      </c>
    </row>
    <row r="85" spans="1:22" x14ac:dyDescent="0.45">
      <c r="A85" s="58">
        <v>44562</v>
      </c>
      <c r="B85" s="36" t="s">
        <v>941</v>
      </c>
      <c r="C85" s="36" t="s">
        <v>47</v>
      </c>
      <c r="D85" s="36" t="s">
        <v>2821</v>
      </c>
      <c r="E85" s="36" t="s">
        <v>3054</v>
      </c>
      <c r="F85" s="36" t="s">
        <v>2502</v>
      </c>
      <c r="G85" s="36" t="s">
        <v>2504</v>
      </c>
      <c r="H85" s="37">
        <v>1244</v>
      </c>
      <c r="I85" s="37">
        <v>6</v>
      </c>
      <c r="J85" s="38">
        <v>4.8231511254019296E-3</v>
      </c>
      <c r="K85" s="39">
        <v>0.7416666666666667</v>
      </c>
      <c r="L85" s="39">
        <v>4.45</v>
      </c>
      <c r="M85" s="39">
        <v>0</v>
      </c>
      <c r="O85" s="40">
        <v>0</v>
      </c>
      <c r="P85" s="37">
        <v>0</v>
      </c>
      <c r="Q85" s="37">
        <v>0</v>
      </c>
      <c r="R85" s="38">
        <v>0</v>
      </c>
      <c r="S85" s="37">
        <v>0</v>
      </c>
      <c r="T85" s="37">
        <v>0</v>
      </c>
      <c r="U85" s="39">
        <v>0</v>
      </c>
      <c r="V85" s="39">
        <v>0</v>
      </c>
    </row>
    <row r="86" spans="1:22" x14ac:dyDescent="0.45">
      <c r="A86" s="58">
        <v>44563</v>
      </c>
      <c r="B86" s="36" t="s">
        <v>941</v>
      </c>
      <c r="C86" s="36" t="s">
        <v>47</v>
      </c>
      <c r="D86" s="36" t="s">
        <v>2821</v>
      </c>
      <c r="E86" s="36" t="s">
        <v>3054</v>
      </c>
      <c r="F86" s="36" t="s">
        <v>2502</v>
      </c>
      <c r="G86" s="36" t="s">
        <v>2504</v>
      </c>
      <c r="H86" s="37">
        <v>564</v>
      </c>
      <c r="I86" s="37">
        <v>1</v>
      </c>
      <c r="J86" s="38">
        <v>1.7730496453900709E-3</v>
      </c>
      <c r="K86" s="39">
        <v>0.73</v>
      </c>
      <c r="L86" s="39">
        <v>0.73</v>
      </c>
      <c r="M86" s="39">
        <v>26.99</v>
      </c>
      <c r="N86" s="38">
        <v>2.7047054464616527E-2</v>
      </c>
      <c r="O86" s="40">
        <v>36.972602739726028</v>
      </c>
      <c r="P86" s="37">
        <v>1</v>
      </c>
      <c r="Q86" s="37">
        <v>1</v>
      </c>
      <c r="R86" s="38">
        <v>1</v>
      </c>
      <c r="S86" s="37">
        <v>1</v>
      </c>
      <c r="T86" s="37">
        <v>0</v>
      </c>
      <c r="U86" s="39">
        <v>26.99</v>
      </c>
      <c r="V86" s="39">
        <v>0</v>
      </c>
    </row>
    <row r="87" spans="1:22" x14ac:dyDescent="0.45">
      <c r="A87" s="58">
        <v>44561</v>
      </c>
      <c r="B87" s="36" t="s">
        <v>941</v>
      </c>
      <c r="C87" s="36" t="s">
        <v>47</v>
      </c>
      <c r="D87" s="36" t="s">
        <v>2823</v>
      </c>
      <c r="E87" s="36" t="s">
        <v>3054</v>
      </c>
      <c r="F87" s="36" t="s">
        <v>2502</v>
      </c>
      <c r="G87" s="36" t="s">
        <v>2504</v>
      </c>
      <c r="H87" s="37">
        <v>122</v>
      </c>
      <c r="I87" s="37">
        <v>0</v>
      </c>
      <c r="J87" s="38">
        <v>0</v>
      </c>
      <c r="L87" s="39">
        <v>0</v>
      </c>
      <c r="M87" s="39">
        <v>0</v>
      </c>
      <c r="P87" s="37">
        <v>0</v>
      </c>
      <c r="Q87" s="37">
        <v>0</v>
      </c>
      <c r="S87" s="37">
        <v>0</v>
      </c>
      <c r="T87" s="37">
        <v>0</v>
      </c>
      <c r="U87" s="39">
        <v>0</v>
      </c>
      <c r="V87" s="39">
        <v>0</v>
      </c>
    </row>
    <row r="88" spans="1:22" x14ac:dyDescent="0.45">
      <c r="A88" s="58">
        <v>44562</v>
      </c>
      <c r="B88" s="36" t="s">
        <v>941</v>
      </c>
      <c r="C88" s="36" t="s">
        <v>47</v>
      </c>
      <c r="D88" s="36" t="s">
        <v>2823</v>
      </c>
      <c r="E88" s="36" t="s">
        <v>3054</v>
      </c>
      <c r="F88" s="36" t="s">
        <v>2502</v>
      </c>
      <c r="G88" s="36" t="s">
        <v>2504</v>
      </c>
      <c r="H88" s="37">
        <v>130</v>
      </c>
      <c r="I88" s="37">
        <v>0</v>
      </c>
      <c r="J88" s="38">
        <v>0</v>
      </c>
      <c r="L88" s="39">
        <v>0</v>
      </c>
      <c r="M88" s="39">
        <v>0</v>
      </c>
      <c r="P88" s="37">
        <v>0</v>
      </c>
      <c r="Q88" s="37">
        <v>0</v>
      </c>
      <c r="S88" s="37">
        <v>0</v>
      </c>
      <c r="T88" s="37">
        <v>0</v>
      </c>
      <c r="U88" s="39">
        <v>0</v>
      </c>
      <c r="V88" s="39">
        <v>0</v>
      </c>
    </row>
    <row r="89" spans="1:22" x14ac:dyDescent="0.45">
      <c r="A89" s="58">
        <v>44563</v>
      </c>
      <c r="B89" s="36" t="s">
        <v>941</v>
      </c>
      <c r="C89" s="36" t="s">
        <v>47</v>
      </c>
      <c r="D89" s="36" t="s">
        <v>2823</v>
      </c>
      <c r="E89" s="36" t="s">
        <v>3054</v>
      </c>
      <c r="F89" s="36" t="s">
        <v>2502</v>
      </c>
      <c r="G89" s="36" t="s">
        <v>2504</v>
      </c>
      <c r="H89" s="37">
        <v>234</v>
      </c>
      <c r="I89" s="37">
        <v>1</v>
      </c>
      <c r="J89" s="38">
        <v>4.2735042735042739E-3</v>
      </c>
      <c r="K89" s="39">
        <v>0.5</v>
      </c>
      <c r="L89" s="39">
        <v>0.5</v>
      </c>
      <c r="M89" s="39">
        <v>26.99</v>
      </c>
      <c r="N89" s="38">
        <v>1.8525379770285292E-2</v>
      </c>
      <c r="O89" s="40">
        <v>53.98</v>
      </c>
      <c r="P89" s="37">
        <v>1</v>
      </c>
      <c r="Q89" s="37">
        <v>1</v>
      </c>
      <c r="R89" s="38">
        <v>1</v>
      </c>
      <c r="S89" s="37">
        <v>1</v>
      </c>
      <c r="T89" s="37">
        <v>0</v>
      </c>
      <c r="U89" s="39">
        <v>26.99</v>
      </c>
      <c r="V89" s="39">
        <v>0</v>
      </c>
    </row>
    <row r="90" spans="1:22" x14ac:dyDescent="0.45">
      <c r="A90" s="58">
        <v>44561</v>
      </c>
      <c r="B90" s="36" t="s">
        <v>941</v>
      </c>
      <c r="C90" s="36" t="s">
        <v>47</v>
      </c>
      <c r="D90" s="36" t="s">
        <v>2831</v>
      </c>
      <c r="E90" s="36" t="s">
        <v>3055</v>
      </c>
      <c r="F90" s="36" t="s">
        <v>2512</v>
      </c>
      <c r="G90" s="36" t="s">
        <v>2514</v>
      </c>
      <c r="H90" s="37">
        <v>2</v>
      </c>
      <c r="I90" s="37">
        <v>0</v>
      </c>
      <c r="J90" s="38">
        <v>0</v>
      </c>
      <c r="L90" s="39">
        <v>0</v>
      </c>
      <c r="M90" s="39">
        <v>0</v>
      </c>
      <c r="P90" s="37">
        <v>0</v>
      </c>
      <c r="Q90" s="37">
        <v>0</v>
      </c>
      <c r="S90" s="37">
        <v>0</v>
      </c>
      <c r="T90" s="37">
        <v>0</v>
      </c>
      <c r="U90" s="39">
        <v>0</v>
      </c>
      <c r="V90" s="39">
        <v>0</v>
      </c>
    </row>
    <row r="91" spans="1:22" x14ac:dyDescent="0.45">
      <c r="A91" s="58">
        <v>44562</v>
      </c>
      <c r="B91" s="36" t="s">
        <v>941</v>
      </c>
      <c r="C91" s="36" t="s">
        <v>47</v>
      </c>
      <c r="D91" s="36" t="s">
        <v>2831</v>
      </c>
      <c r="E91" s="36" t="s">
        <v>3055</v>
      </c>
      <c r="F91" s="36" t="s">
        <v>2512</v>
      </c>
      <c r="G91" s="36" t="s">
        <v>2514</v>
      </c>
      <c r="H91" s="37">
        <v>2</v>
      </c>
      <c r="I91" s="37">
        <v>0</v>
      </c>
      <c r="J91" s="38">
        <v>0</v>
      </c>
      <c r="L91" s="39">
        <v>0</v>
      </c>
      <c r="M91" s="39">
        <v>0</v>
      </c>
      <c r="P91" s="37">
        <v>0</v>
      </c>
      <c r="Q91" s="37">
        <v>0</v>
      </c>
      <c r="S91" s="37">
        <v>0</v>
      </c>
      <c r="T91" s="37">
        <v>0</v>
      </c>
      <c r="U91" s="39">
        <v>0</v>
      </c>
      <c r="V91" s="39">
        <v>0</v>
      </c>
    </row>
    <row r="92" spans="1:22" x14ac:dyDescent="0.45">
      <c r="A92" s="58">
        <v>44561</v>
      </c>
      <c r="B92" s="36" t="s">
        <v>941</v>
      </c>
      <c r="C92" s="36" t="s">
        <v>47</v>
      </c>
      <c r="D92" s="36" t="s">
        <v>2827</v>
      </c>
      <c r="E92" s="36" t="s">
        <v>3055</v>
      </c>
      <c r="F92" s="36" t="s">
        <v>2512</v>
      </c>
      <c r="G92" s="36" t="s">
        <v>2514</v>
      </c>
      <c r="H92" s="37">
        <v>44</v>
      </c>
      <c r="I92" s="37">
        <v>1</v>
      </c>
      <c r="J92" s="38">
        <v>2.2727272727272728E-2</v>
      </c>
      <c r="K92" s="39">
        <v>0.4</v>
      </c>
      <c r="L92" s="39">
        <v>0.4</v>
      </c>
      <c r="M92" s="39">
        <v>0</v>
      </c>
      <c r="O92" s="40">
        <v>0</v>
      </c>
      <c r="P92" s="37">
        <v>0</v>
      </c>
      <c r="Q92" s="37">
        <v>0</v>
      </c>
      <c r="R92" s="38">
        <v>0</v>
      </c>
      <c r="S92" s="37">
        <v>0</v>
      </c>
      <c r="T92" s="37">
        <v>0</v>
      </c>
      <c r="U92" s="39">
        <v>0</v>
      </c>
      <c r="V92" s="39">
        <v>0</v>
      </c>
    </row>
    <row r="93" spans="1:22" x14ac:dyDescent="0.45">
      <c r="A93" s="58">
        <v>44562</v>
      </c>
      <c r="B93" s="36" t="s">
        <v>941</v>
      </c>
      <c r="C93" s="36" t="s">
        <v>47</v>
      </c>
      <c r="D93" s="36" t="s">
        <v>2827</v>
      </c>
      <c r="E93" s="36" t="s">
        <v>3055</v>
      </c>
      <c r="F93" s="36" t="s">
        <v>2512</v>
      </c>
      <c r="G93" s="36" t="s">
        <v>2514</v>
      </c>
      <c r="H93" s="37">
        <v>43</v>
      </c>
      <c r="I93" s="37">
        <v>0</v>
      </c>
      <c r="J93" s="38">
        <v>0</v>
      </c>
      <c r="L93" s="39">
        <v>0</v>
      </c>
      <c r="M93" s="39">
        <v>0</v>
      </c>
      <c r="P93" s="37">
        <v>0</v>
      </c>
      <c r="Q93" s="37">
        <v>0</v>
      </c>
      <c r="S93" s="37">
        <v>0</v>
      </c>
      <c r="T93" s="37">
        <v>0</v>
      </c>
      <c r="U93" s="39">
        <v>0</v>
      </c>
      <c r="V93" s="39">
        <v>0</v>
      </c>
    </row>
    <row r="94" spans="1:22" x14ac:dyDescent="0.45">
      <c r="A94" s="58">
        <v>44563</v>
      </c>
      <c r="B94" s="36" t="s">
        <v>941</v>
      </c>
      <c r="C94" s="36" t="s">
        <v>47</v>
      </c>
      <c r="D94" s="36" t="s">
        <v>2827</v>
      </c>
      <c r="E94" s="36" t="s">
        <v>3055</v>
      </c>
      <c r="F94" s="36" t="s">
        <v>2512</v>
      </c>
      <c r="G94" s="36" t="s">
        <v>2514</v>
      </c>
      <c r="H94" s="37">
        <v>30</v>
      </c>
      <c r="I94" s="37">
        <v>0</v>
      </c>
      <c r="J94" s="38">
        <v>0</v>
      </c>
      <c r="L94" s="39">
        <v>0</v>
      </c>
      <c r="M94" s="39">
        <v>0</v>
      </c>
      <c r="P94" s="37">
        <v>0</v>
      </c>
      <c r="Q94" s="37">
        <v>0</v>
      </c>
      <c r="S94" s="37">
        <v>0</v>
      </c>
      <c r="T94" s="37">
        <v>0</v>
      </c>
      <c r="U94" s="39">
        <v>0</v>
      </c>
      <c r="V94" s="39">
        <v>0</v>
      </c>
    </row>
    <row r="95" spans="1:22" x14ac:dyDescent="0.45">
      <c r="A95" s="58">
        <v>44561</v>
      </c>
      <c r="B95" s="36" t="s">
        <v>941</v>
      </c>
      <c r="C95" s="36" t="s">
        <v>47</v>
      </c>
      <c r="D95" s="36" t="s">
        <v>2839</v>
      </c>
      <c r="E95" s="36" t="s">
        <v>3054</v>
      </c>
      <c r="F95" s="36" t="s">
        <v>2502</v>
      </c>
      <c r="G95" s="36" t="s">
        <v>2504</v>
      </c>
      <c r="H95" s="37">
        <v>76</v>
      </c>
      <c r="I95" s="37">
        <v>1</v>
      </c>
      <c r="J95" s="38">
        <v>1.3157894736842105E-2</v>
      </c>
      <c r="K95" s="39">
        <v>0.72</v>
      </c>
      <c r="L95" s="39">
        <v>0.72</v>
      </c>
      <c r="M95" s="39">
        <v>0</v>
      </c>
      <c r="O95" s="40">
        <v>0</v>
      </c>
      <c r="P95" s="37">
        <v>0</v>
      </c>
      <c r="Q95" s="37">
        <v>0</v>
      </c>
      <c r="R95" s="38">
        <v>0</v>
      </c>
      <c r="S95" s="37">
        <v>0</v>
      </c>
      <c r="T95" s="37">
        <v>0</v>
      </c>
      <c r="U95" s="39">
        <v>0</v>
      </c>
      <c r="V95" s="39">
        <v>0</v>
      </c>
    </row>
    <row r="96" spans="1:22" x14ac:dyDescent="0.45">
      <c r="A96" s="58">
        <v>44562</v>
      </c>
      <c r="B96" s="36" t="s">
        <v>941</v>
      </c>
      <c r="C96" s="36" t="s">
        <v>47</v>
      </c>
      <c r="D96" s="36" t="s">
        <v>2839</v>
      </c>
      <c r="E96" s="36" t="s">
        <v>3054</v>
      </c>
      <c r="F96" s="36" t="s">
        <v>2502</v>
      </c>
      <c r="G96" s="36" t="s">
        <v>2504</v>
      </c>
      <c r="H96" s="37">
        <v>94</v>
      </c>
      <c r="I96" s="37">
        <v>0</v>
      </c>
      <c r="J96" s="38">
        <v>0</v>
      </c>
      <c r="L96" s="39">
        <v>0</v>
      </c>
      <c r="M96" s="39">
        <v>0</v>
      </c>
      <c r="P96" s="37">
        <v>0</v>
      </c>
      <c r="Q96" s="37">
        <v>0</v>
      </c>
      <c r="S96" s="37">
        <v>0</v>
      </c>
      <c r="T96" s="37">
        <v>0</v>
      </c>
      <c r="U96" s="39">
        <v>0</v>
      </c>
      <c r="V96" s="39">
        <v>0</v>
      </c>
    </row>
    <row r="97" spans="1:22" x14ac:dyDescent="0.45">
      <c r="A97" s="58">
        <v>44563</v>
      </c>
      <c r="B97" s="36" t="s">
        <v>941</v>
      </c>
      <c r="C97" s="36" t="s">
        <v>47</v>
      </c>
      <c r="D97" s="36" t="s">
        <v>2839</v>
      </c>
      <c r="E97" s="36" t="s">
        <v>3054</v>
      </c>
      <c r="F97" s="36" t="s">
        <v>2502</v>
      </c>
      <c r="G97" s="36" t="s">
        <v>2504</v>
      </c>
      <c r="H97" s="37">
        <v>65</v>
      </c>
      <c r="I97" s="37">
        <v>0</v>
      </c>
      <c r="J97" s="38">
        <v>0</v>
      </c>
      <c r="L97" s="39">
        <v>0</v>
      </c>
      <c r="M97" s="39">
        <v>0</v>
      </c>
      <c r="P97" s="37">
        <v>0</v>
      </c>
      <c r="Q97" s="37">
        <v>0</v>
      </c>
      <c r="S97" s="37">
        <v>0</v>
      </c>
      <c r="T97" s="37">
        <v>0</v>
      </c>
      <c r="U97" s="39">
        <v>0</v>
      </c>
      <c r="V97" s="39">
        <v>0</v>
      </c>
    </row>
    <row r="98" spans="1:22" x14ac:dyDescent="0.45">
      <c r="A98" s="58">
        <v>44562</v>
      </c>
      <c r="B98" s="36" t="s">
        <v>941</v>
      </c>
      <c r="C98" s="36" t="s">
        <v>47</v>
      </c>
      <c r="D98" s="36" t="s">
        <v>2801</v>
      </c>
      <c r="E98" s="36" t="s">
        <v>3056</v>
      </c>
      <c r="F98" s="36" t="s">
        <v>2502</v>
      </c>
      <c r="G98" s="36" t="s">
        <v>2504</v>
      </c>
      <c r="H98" s="37">
        <v>1</v>
      </c>
      <c r="I98" s="37">
        <v>0</v>
      </c>
      <c r="J98" s="38">
        <v>0</v>
      </c>
      <c r="L98" s="39">
        <v>0</v>
      </c>
      <c r="M98" s="39">
        <v>0</v>
      </c>
      <c r="P98" s="37">
        <v>0</v>
      </c>
      <c r="Q98" s="37">
        <v>0</v>
      </c>
      <c r="S98" s="37">
        <v>0</v>
      </c>
      <c r="T98" s="37">
        <v>0</v>
      </c>
      <c r="U98" s="39">
        <v>0</v>
      </c>
      <c r="V98" s="39">
        <v>0</v>
      </c>
    </row>
    <row r="99" spans="1:22" x14ac:dyDescent="0.45">
      <c r="A99" s="58">
        <v>44563</v>
      </c>
      <c r="B99" s="36" t="s">
        <v>941</v>
      </c>
      <c r="C99" s="36" t="s">
        <v>47</v>
      </c>
      <c r="D99" s="36" t="s">
        <v>2801</v>
      </c>
      <c r="E99" s="36" t="s">
        <v>3056</v>
      </c>
      <c r="F99" s="36" t="s">
        <v>2502</v>
      </c>
      <c r="G99" s="36" t="s">
        <v>2504</v>
      </c>
      <c r="H99" s="37">
        <v>3</v>
      </c>
      <c r="I99" s="37">
        <v>0</v>
      </c>
      <c r="J99" s="38">
        <v>0</v>
      </c>
      <c r="L99" s="39">
        <v>0</v>
      </c>
      <c r="M99" s="39">
        <v>0</v>
      </c>
      <c r="P99" s="37">
        <v>0</v>
      </c>
      <c r="Q99" s="37">
        <v>0</v>
      </c>
      <c r="S99" s="37">
        <v>0</v>
      </c>
      <c r="T99" s="37">
        <v>0</v>
      </c>
      <c r="U99" s="39">
        <v>0</v>
      </c>
      <c r="V99" s="39">
        <v>0</v>
      </c>
    </row>
    <row r="100" spans="1:22" x14ac:dyDescent="0.45">
      <c r="A100" s="58">
        <v>44561</v>
      </c>
      <c r="B100" s="36" t="s">
        <v>941</v>
      </c>
      <c r="C100" s="36" t="s">
        <v>47</v>
      </c>
      <c r="D100" s="36" t="s">
        <v>2811</v>
      </c>
      <c r="E100" s="36" t="s">
        <v>3057</v>
      </c>
      <c r="F100" s="36" t="s">
        <v>2512</v>
      </c>
      <c r="G100" s="36" t="s">
        <v>2514</v>
      </c>
      <c r="H100" s="37">
        <v>418</v>
      </c>
      <c r="I100" s="37">
        <v>6</v>
      </c>
      <c r="J100" s="38">
        <v>1.4354066985645932E-2</v>
      </c>
      <c r="K100" s="39">
        <v>0.67666666666666664</v>
      </c>
      <c r="L100" s="39">
        <v>4.0599999999999996</v>
      </c>
      <c r="M100" s="39">
        <v>26.99</v>
      </c>
      <c r="N100" s="38">
        <v>0.15042608373471655</v>
      </c>
      <c r="O100" s="40">
        <v>6.6477832512315276</v>
      </c>
      <c r="P100" s="37">
        <v>1</v>
      </c>
      <c r="Q100" s="37">
        <v>1</v>
      </c>
      <c r="R100" s="38">
        <v>0.16666666666666663</v>
      </c>
      <c r="S100" s="37">
        <v>0</v>
      </c>
      <c r="T100" s="37">
        <v>1</v>
      </c>
      <c r="U100" s="39">
        <v>0</v>
      </c>
      <c r="V100" s="39">
        <v>26.99</v>
      </c>
    </row>
    <row r="101" spans="1:22" x14ac:dyDescent="0.45">
      <c r="A101" s="58">
        <v>44562</v>
      </c>
      <c r="B101" s="36" t="s">
        <v>941</v>
      </c>
      <c r="C101" s="36" t="s">
        <v>47</v>
      </c>
      <c r="D101" s="36" t="s">
        <v>2811</v>
      </c>
      <c r="E101" s="36" t="s">
        <v>3057</v>
      </c>
      <c r="F101" s="36" t="s">
        <v>2512</v>
      </c>
      <c r="G101" s="36" t="s">
        <v>2514</v>
      </c>
      <c r="H101" s="37">
        <v>39</v>
      </c>
      <c r="I101" s="37">
        <v>0</v>
      </c>
      <c r="J101" s="38">
        <v>0</v>
      </c>
      <c r="L101" s="39">
        <v>0</v>
      </c>
      <c r="M101" s="39">
        <v>0</v>
      </c>
      <c r="P101" s="37">
        <v>0</v>
      </c>
      <c r="Q101" s="37">
        <v>0</v>
      </c>
      <c r="S101" s="37">
        <v>0</v>
      </c>
      <c r="T101" s="37">
        <v>0</v>
      </c>
      <c r="U101" s="39">
        <v>0</v>
      </c>
      <c r="V101" s="39">
        <v>0</v>
      </c>
    </row>
    <row r="102" spans="1:22" x14ac:dyDescent="0.45">
      <c r="A102" s="58">
        <v>44563</v>
      </c>
      <c r="B102" s="36" t="s">
        <v>941</v>
      </c>
      <c r="C102" s="36" t="s">
        <v>47</v>
      </c>
      <c r="D102" s="36" t="s">
        <v>2811</v>
      </c>
      <c r="E102" s="36" t="s">
        <v>3057</v>
      </c>
      <c r="F102" s="36" t="s">
        <v>2512</v>
      </c>
      <c r="G102" s="36" t="s">
        <v>2514</v>
      </c>
      <c r="H102" s="37">
        <v>1</v>
      </c>
      <c r="I102" s="37">
        <v>0</v>
      </c>
      <c r="J102" s="38">
        <v>0</v>
      </c>
      <c r="L102" s="39">
        <v>0</v>
      </c>
      <c r="M102" s="39">
        <v>0</v>
      </c>
      <c r="P102" s="37">
        <v>0</v>
      </c>
      <c r="Q102" s="37">
        <v>0</v>
      </c>
      <c r="S102" s="37">
        <v>0</v>
      </c>
      <c r="T102" s="37">
        <v>0</v>
      </c>
      <c r="U102" s="39">
        <v>0</v>
      </c>
      <c r="V102" s="39">
        <v>0</v>
      </c>
    </row>
    <row r="103" spans="1:22" x14ac:dyDescent="0.45">
      <c r="A103" s="58">
        <v>44561</v>
      </c>
      <c r="B103" s="36" t="s">
        <v>941</v>
      </c>
      <c r="C103" s="36" t="s">
        <v>47</v>
      </c>
      <c r="D103" s="36" t="s">
        <v>2817</v>
      </c>
      <c r="E103" s="36" t="s">
        <v>3057</v>
      </c>
      <c r="F103" s="36" t="s">
        <v>2512</v>
      </c>
      <c r="G103" s="36" t="s">
        <v>2514</v>
      </c>
      <c r="H103" s="37">
        <v>2</v>
      </c>
      <c r="I103" s="37">
        <v>0</v>
      </c>
      <c r="J103" s="38">
        <v>0</v>
      </c>
      <c r="L103" s="39">
        <v>0</v>
      </c>
      <c r="M103" s="39">
        <v>0</v>
      </c>
      <c r="P103" s="37">
        <v>0</v>
      </c>
      <c r="Q103" s="37">
        <v>0</v>
      </c>
      <c r="S103" s="37">
        <v>0</v>
      </c>
      <c r="T103" s="37">
        <v>0</v>
      </c>
      <c r="U103" s="39">
        <v>0</v>
      </c>
      <c r="V103" s="39">
        <v>0</v>
      </c>
    </row>
    <row r="104" spans="1:22" x14ac:dyDescent="0.45">
      <c r="A104" s="58">
        <v>44562</v>
      </c>
      <c r="B104" s="36" t="s">
        <v>941</v>
      </c>
      <c r="C104" s="36" t="s">
        <v>47</v>
      </c>
      <c r="D104" s="36" t="s">
        <v>2817</v>
      </c>
      <c r="E104" s="36" t="s">
        <v>3057</v>
      </c>
      <c r="F104" s="36" t="s">
        <v>2512</v>
      </c>
      <c r="G104" s="36" t="s">
        <v>2514</v>
      </c>
      <c r="H104" s="37">
        <v>0</v>
      </c>
      <c r="I104" s="37">
        <v>0</v>
      </c>
      <c r="L104" s="39">
        <v>0</v>
      </c>
      <c r="M104" s="39">
        <v>0</v>
      </c>
      <c r="P104" s="37">
        <v>0</v>
      </c>
      <c r="Q104" s="37">
        <v>0</v>
      </c>
      <c r="S104" s="37">
        <v>0</v>
      </c>
      <c r="T104" s="37">
        <v>0</v>
      </c>
      <c r="U104" s="39">
        <v>0</v>
      </c>
      <c r="V104" s="39">
        <v>0</v>
      </c>
    </row>
    <row r="105" spans="1:22" x14ac:dyDescent="0.45">
      <c r="A105" s="58">
        <v>44561</v>
      </c>
      <c r="B105" s="36" t="s">
        <v>941</v>
      </c>
      <c r="C105" s="36" t="s">
        <v>47</v>
      </c>
      <c r="D105" s="36" t="s">
        <v>2795</v>
      </c>
      <c r="E105" s="36" t="s">
        <v>3057</v>
      </c>
      <c r="F105" s="36" t="s">
        <v>2512</v>
      </c>
      <c r="G105" s="36" t="s">
        <v>2514</v>
      </c>
      <c r="H105" s="37">
        <v>28</v>
      </c>
      <c r="I105" s="37">
        <v>0</v>
      </c>
      <c r="J105" s="38">
        <v>0</v>
      </c>
      <c r="L105" s="39">
        <v>0</v>
      </c>
      <c r="M105" s="39">
        <v>0</v>
      </c>
      <c r="P105" s="37">
        <v>0</v>
      </c>
      <c r="Q105" s="37">
        <v>0</v>
      </c>
      <c r="S105" s="37">
        <v>0</v>
      </c>
      <c r="T105" s="37">
        <v>0</v>
      </c>
      <c r="U105" s="39">
        <v>0</v>
      </c>
      <c r="V105" s="39">
        <v>0</v>
      </c>
    </row>
    <row r="106" spans="1:22" x14ac:dyDescent="0.45">
      <c r="A106" s="58">
        <v>44562</v>
      </c>
      <c r="B106" s="36" t="s">
        <v>941</v>
      </c>
      <c r="C106" s="36" t="s">
        <v>47</v>
      </c>
      <c r="D106" s="36" t="s">
        <v>2795</v>
      </c>
      <c r="E106" s="36" t="s">
        <v>3057</v>
      </c>
      <c r="F106" s="36" t="s">
        <v>2512</v>
      </c>
      <c r="G106" s="36" t="s">
        <v>2514</v>
      </c>
      <c r="H106" s="37">
        <v>6</v>
      </c>
      <c r="I106" s="37">
        <v>0</v>
      </c>
      <c r="J106" s="38">
        <v>0</v>
      </c>
      <c r="L106" s="39">
        <v>0</v>
      </c>
      <c r="M106" s="39">
        <v>0</v>
      </c>
      <c r="P106" s="37">
        <v>0</v>
      </c>
      <c r="Q106" s="37">
        <v>0</v>
      </c>
      <c r="S106" s="37">
        <v>0</v>
      </c>
      <c r="T106" s="37">
        <v>0</v>
      </c>
      <c r="U106" s="39">
        <v>0</v>
      </c>
      <c r="V106" s="39">
        <v>0</v>
      </c>
    </row>
    <row r="107" spans="1:22" x14ac:dyDescent="0.45">
      <c r="A107" s="58">
        <v>44563</v>
      </c>
      <c r="B107" s="36" t="s">
        <v>941</v>
      </c>
      <c r="C107" s="36" t="s">
        <v>47</v>
      </c>
      <c r="D107" s="36" t="s">
        <v>2795</v>
      </c>
      <c r="E107" s="36" t="s">
        <v>3057</v>
      </c>
      <c r="F107" s="36" t="s">
        <v>2512</v>
      </c>
      <c r="G107" s="36" t="s">
        <v>2514</v>
      </c>
      <c r="H107" s="37">
        <v>2</v>
      </c>
      <c r="I107" s="37">
        <v>0</v>
      </c>
      <c r="J107" s="38">
        <v>0</v>
      </c>
      <c r="L107" s="39">
        <v>0</v>
      </c>
      <c r="M107" s="39">
        <v>0</v>
      </c>
      <c r="P107" s="37">
        <v>0</v>
      </c>
      <c r="Q107" s="37">
        <v>0</v>
      </c>
      <c r="S107" s="37">
        <v>0</v>
      </c>
      <c r="T107" s="37">
        <v>0</v>
      </c>
      <c r="U107" s="39">
        <v>0</v>
      </c>
      <c r="V107" s="39">
        <v>0</v>
      </c>
    </row>
    <row r="108" spans="1:22" x14ac:dyDescent="0.45">
      <c r="A108" s="58">
        <v>44561</v>
      </c>
      <c r="B108" s="36" t="s">
        <v>941</v>
      </c>
      <c r="C108" s="36" t="s">
        <v>47</v>
      </c>
      <c r="D108" s="36" t="s">
        <v>2815</v>
      </c>
      <c r="E108" s="36" t="s">
        <v>3057</v>
      </c>
      <c r="F108" s="36" t="s">
        <v>2512</v>
      </c>
      <c r="G108" s="36" t="s">
        <v>2514</v>
      </c>
      <c r="H108" s="37">
        <v>3</v>
      </c>
      <c r="I108" s="37">
        <v>0</v>
      </c>
      <c r="J108" s="38">
        <v>0</v>
      </c>
      <c r="L108" s="39">
        <v>0</v>
      </c>
      <c r="M108" s="39">
        <v>0</v>
      </c>
      <c r="P108" s="37">
        <v>0</v>
      </c>
      <c r="Q108" s="37">
        <v>0</v>
      </c>
      <c r="S108" s="37">
        <v>0</v>
      </c>
      <c r="T108" s="37">
        <v>0</v>
      </c>
      <c r="U108" s="39">
        <v>0</v>
      </c>
      <c r="V108" s="39">
        <v>0</v>
      </c>
    </row>
    <row r="109" spans="1:22" x14ac:dyDescent="0.45">
      <c r="A109" s="58">
        <v>44562</v>
      </c>
      <c r="B109" s="36" t="s">
        <v>941</v>
      </c>
      <c r="C109" s="36" t="s">
        <v>47</v>
      </c>
      <c r="D109" s="36" t="s">
        <v>2815</v>
      </c>
      <c r="E109" s="36" t="s">
        <v>3057</v>
      </c>
      <c r="F109" s="36" t="s">
        <v>2512</v>
      </c>
      <c r="G109" s="36" t="s">
        <v>2514</v>
      </c>
      <c r="H109" s="37">
        <v>0</v>
      </c>
      <c r="I109" s="37">
        <v>0</v>
      </c>
      <c r="L109" s="39">
        <v>0</v>
      </c>
      <c r="M109" s="39">
        <v>0</v>
      </c>
      <c r="P109" s="37">
        <v>0</v>
      </c>
      <c r="Q109" s="37">
        <v>0</v>
      </c>
      <c r="S109" s="37">
        <v>0</v>
      </c>
      <c r="T109" s="37">
        <v>0</v>
      </c>
      <c r="U109" s="39">
        <v>0</v>
      </c>
      <c r="V109" s="39">
        <v>0</v>
      </c>
    </row>
    <row r="110" spans="1:22" x14ac:dyDescent="0.45">
      <c r="A110" s="58">
        <v>44561</v>
      </c>
      <c r="B110" s="36" t="s">
        <v>941</v>
      </c>
      <c r="C110" s="36" t="s">
        <v>47</v>
      </c>
      <c r="D110" s="36" t="s">
        <v>2803</v>
      </c>
      <c r="E110" s="36" t="s">
        <v>3056</v>
      </c>
      <c r="F110" s="36" t="s">
        <v>2502</v>
      </c>
      <c r="G110" s="36" t="s">
        <v>2504</v>
      </c>
      <c r="H110" s="37">
        <v>0</v>
      </c>
      <c r="I110" s="37">
        <v>0</v>
      </c>
      <c r="L110" s="39">
        <v>0</v>
      </c>
      <c r="M110" s="39">
        <v>0</v>
      </c>
      <c r="P110" s="37">
        <v>0</v>
      </c>
      <c r="Q110" s="37">
        <v>0</v>
      </c>
      <c r="S110" s="37">
        <v>0</v>
      </c>
      <c r="T110" s="37">
        <v>0</v>
      </c>
      <c r="U110" s="39">
        <v>0</v>
      </c>
      <c r="V110" s="39">
        <v>0</v>
      </c>
    </row>
    <row r="111" spans="1:22" x14ac:dyDescent="0.45">
      <c r="A111" s="58">
        <v>44562</v>
      </c>
      <c r="B111" s="36" t="s">
        <v>941</v>
      </c>
      <c r="C111" s="36" t="s">
        <v>47</v>
      </c>
      <c r="D111" s="36" t="s">
        <v>2803</v>
      </c>
      <c r="E111" s="36" t="s">
        <v>3056</v>
      </c>
      <c r="F111" s="36" t="s">
        <v>2502</v>
      </c>
      <c r="G111" s="36" t="s">
        <v>2504</v>
      </c>
      <c r="H111" s="37">
        <v>153</v>
      </c>
      <c r="I111" s="37">
        <v>0</v>
      </c>
      <c r="J111" s="38">
        <v>0</v>
      </c>
      <c r="L111" s="39">
        <v>0</v>
      </c>
      <c r="M111" s="39">
        <v>0</v>
      </c>
      <c r="P111" s="37">
        <v>0</v>
      </c>
      <c r="Q111" s="37">
        <v>0</v>
      </c>
      <c r="S111" s="37">
        <v>0</v>
      </c>
      <c r="T111" s="37">
        <v>0</v>
      </c>
      <c r="U111" s="39">
        <v>0</v>
      </c>
      <c r="V111" s="39">
        <v>0</v>
      </c>
    </row>
    <row r="112" spans="1:22" x14ac:dyDescent="0.45">
      <c r="A112" s="58">
        <v>44563</v>
      </c>
      <c r="B112" s="36" t="s">
        <v>941</v>
      </c>
      <c r="C112" s="36" t="s">
        <v>47</v>
      </c>
      <c r="D112" s="36" t="s">
        <v>2803</v>
      </c>
      <c r="E112" s="36" t="s">
        <v>3056</v>
      </c>
      <c r="F112" s="36" t="s">
        <v>2502</v>
      </c>
      <c r="G112" s="36" t="s">
        <v>2504</v>
      </c>
      <c r="H112" s="37">
        <v>243</v>
      </c>
      <c r="I112" s="37">
        <v>3</v>
      </c>
      <c r="J112" s="38">
        <v>1.2345679012345678E-2</v>
      </c>
      <c r="K112" s="39">
        <v>0.84666666666666668</v>
      </c>
      <c r="L112" s="39">
        <v>2.54</v>
      </c>
      <c r="M112" s="39">
        <v>0</v>
      </c>
      <c r="O112" s="40">
        <v>0</v>
      </c>
      <c r="P112" s="37">
        <v>0</v>
      </c>
      <c r="Q112" s="37">
        <v>0</v>
      </c>
      <c r="R112" s="38">
        <v>0</v>
      </c>
      <c r="S112" s="37">
        <v>0</v>
      </c>
      <c r="T112" s="37">
        <v>0</v>
      </c>
      <c r="U112" s="39">
        <v>0</v>
      </c>
      <c r="V112" s="39">
        <v>0</v>
      </c>
    </row>
    <row r="113" spans="1:22" x14ac:dyDescent="0.45">
      <c r="A113" s="58">
        <v>44561</v>
      </c>
      <c r="B113" s="36" t="s">
        <v>941</v>
      </c>
      <c r="C113" s="36" t="s">
        <v>47</v>
      </c>
      <c r="D113" s="36" t="s">
        <v>2813</v>
      </c>
      <c r="E113" s="36" t="s">
        <v>3057</v>
      </c>
      <c r="F113" s="36" t="s">
        <v>2512</v>
      </c>
      <c r="G113" s="36" t="s">
        <v>2514</v>
      </c>
      <c r="H113" s="37">
        <v>1</v>
      </c>
      <c r="I113" s="37">
        <v>0</v>
      </c>
      <c r="J113" s="38">
        <v>0</v>
      </c>
      <c r="L113" s="39">
        <v>0</v>
      </c>
      <c r="M113" s="39">
        <v>0</v>
      </c>
      <c r="P113" s="37">
        <v>0</v>
      </c>
      <c r="Q113" s="37">
        <v>0</v>
      </c>
      <c r="S113" s="37">
        <v>0</v>
      </c>
      <c r="T113" s="37">
        <v>0</v>
      </c>
      <c r="U113" s="39">
        <v>0</v>
      </c>
      <c r="V113" s="39">
        <v>0</v>
      </c>
    </row>
    <row r="114" spans="1:22" x14ac:dyDescent="0.45">
      <c r="A114" s="58">
        <v>44562</v>
      </c>
      <c r="B114" s="36" t="s">
        <v>941</v>
      </c>
      <c r="C114" s="36" t="s">
        <v>47</v>
      </c>
      <c r="D114" s="36" t="s">
        <v>2813</v>
      </c>
      <c r="E114" s="36" t="s">
        <v>3057</v>
      </c>
      <c r="F114" s="36" t="s">
        <v>2512</v>
      </c>
      <c r="G114" s="36" t="s">
        <v>2514</v>
      </c>
      <c r="H114" s="37">
        <v>1</v>
      </c>
      <c r="I114" s="37">
        <v>0</v>
      </c>
      <c r="J114" s="38">
        <v>0</v>
      </c>
      <c r="L114" s="39">
        <v>0</v>
      </c>
      <c r="M114" s="39">
        <v>0</v>
      </c>
      <c r="P114" s="37">
        <v>0</v>
      </c>
      <c r="Q114" s="37">
        <v>0</v>
      </c>
      <c r="S114" s="37">
        <v>0</v>
      </c>
      <c r="T114" s="37">
        <v>0</v>
      </c>
      <c r="U114" s="39">
        <v>0</v>
      </c>
      <c r="V114" s="39">
        <v>0</v>
      </c>
    </row>
    <row r="115" spans="1:22" x14ac:dyDescent="0.45">
      <c r="A115" s="58">
        <v>44563</v>
      </c>
      <c r="B115" s="36" t="s">
        <v>941</v>
      </c>
      <c r="C115" s="36" t="s">
        <v>47</v>
      </c>
      <c r="D115" s="36" t="s">
        <v>2813</v>
      </c>
      <c r="E115" s="36" t="s">
        <v>3057</v>
      </c>
      <c r="F115" s="36" t="s">
        <v>2512</v>
      </c>
      <c r="G115" s="36" t="s">
        <v>2514</v>
      </c>
      <c r="H115" s="37">
        <v>0</v>
      </c>
      <c r="I115" s="37">
        <v>0</v>
      </c>
      <c r="L115" s="39">
        <v>0</v>
      </c>
      <c r="M115" s="39">
        <v>0</v>
      </c>
      <c r="P115" s="37">
        <v>0</v>
      </c>
      <c r="Q115" s="37">
        <v>0</v>
      </c>
      <c r="S115" s="37">
        <v>0</v>
      </c>
      <c r="T115" s="37">
        <v>0</v>
      </c>
      <c r="U115" s="39">
        <v>0</v>
      </c>
      <c r="V115" s="39">
        <v>0</v>
      </c>
    </row>
    <row r="116" spans="1:22" x14ac:dyDescent="0.45">
      <c r="A116" s="58">
        <v>44561</v>
      </c>
      <c r="B116" s="36" t="s">
        <v>941</v>
      </c>
      <c r="C116" s="36" t="s">
        <v>47</v>
      </c>
      <c r="D116" s="36" t="s">
        <v>2805</v>
      </c>
      <c r="E116" s="36" t="s">
        <v>3056</v>
      </c>
      <c r="F116" s="36" t="s">
        <v>2502</v>
      </c>
      <c r="G116" s="36" t="s">
        <v>2504</v>
      </c>
      <c r="H116" s="37">
        <v>1</v>
      </c>
      <c r="I116" s="37">
        <v>0</v>
      </c>
      <c r="J116" s="38">
        <v>0</v>
      </c>
      <c r="L116" s="39">
        <v>0</v>
      </c>
      <c r="M116" s="39">
        <v>0</v>
      </c>
      <c r="P116" s="37">
        <v>0</v>
      </c>
      <c r="Q116" s="37">
        <v>0</v>
      </c>
      <c r="S116" s="37">
        <v>0</v>
      </c>
      <c r="T116" s="37">
        <v>0</v>
      </c>
      <c r="U116" s="39">
        <v>0</v>
      </c>
      <c r="V116" s="39">
        <v>0</v>
      </c>
    </row>
    <row r="117" spans="1:22" x14ac:dyDescent="0.45">
      <c r="A117" s="58">
        <v>44562</v>
      </c>
      <c r="B117" s="36" t="s">
        <v>941</v>
      </c>
      <c r="C117" s="36" t="s">
        <v>47</v>
      </c>
      <c r="D117" s="36" t="s">
        <v>2805</v>
      </c>
      <c r="E117" s="36" t="s">
        <v>3056</v>
      </c>
      <c r="F117" s="36" t="s">
        <v>2502</v>
      </c>
      <c r="G117" s="36" t="s">
        <v>2504</v>
      </c>
      <c r="H117" s="37">
        <v>3</v>
      </c>
      <c r="I117" s="37">
        <v>0</v>
      </c>
      <c r="J117" s="38">
        <v>0</v>
      </c>
      <c r="L117" s="39">
        <v>0</v>
      </c>
      <c r="M117" s="39">
        <v>0</v>
      </c>
      <c r="P117" s="37">
        <v>0</v>
      </c>
      <c r="Q117" s="37">
        <v>0</v>
      </c>
      <c r="S117" s="37">
        <v>0</v>
      </c>
      <c r="T117" s="37">
        <v>0</v>
      </c>
      <c r="U117" s="39">
        <v>0</v>
      </c>
      <c r="V117" s="39">
        <v>0</v>
      </c>
    </row>
    <row r="118" spans="1:22" x14ac:dyDescent="0.45">
      <c r="A118" s="58">
        <v>44563</v>
      </c>
      <c r="B118" s="36" t="s">
        <v>941</v>
      </c>
      <c r="C118" s="36" t="s">
        <v>47</v>
      </c>
      <c r="D118" s="36" t="s">
        <v>2805</v>
      </c>
      <c r="E118" s="36" t="s">
        <v>3056</v>
      </c>
      <c r="F118" s="36" t="s">
        <v>2502</v>
      </c>
      <c r="G118" s="36" t="s">
        <v>2504</v>
      </c>
      <c r="H118" s="37">
        <v>46</v>
      </c>
      <c r="I118" s="37">
        <v>0</v>
      </c>
      <c r="J118" s="38">
        <v>0</v>
      </c>
      <c r="L118" s="39">
        <v>0</v>
      </c>
      <c r="M118" s="39">
        <v>0</v>
      </c>
      <c r="P118" s="37">
        <v>0</v>
      </c>
      <c r="Q118" s="37">
        <v>0</v>
      </c>
      <c r="S118" s="37">
        <v>0</v>
      </c>
      <c r="T118" s="37">
        <v>0</v>
      </c>
      <c r="U118" s="39">
        <v>0</v>
      </c>
      <c r="V118" s="39">
        <v>0</v>
      </c>
    </row>
    <row r="119" spans="1:22" x14ac:dyDescent="0.45">
      <c r="A119" s="58">
        <v>44561</v>
      </c>
      <c r="B119" s="36" t="s">
        <v>941</v>
      </c>
      <c r="C119" s="36" t="s">
        <v>47</v>
      </c>
      <c r="D119" s="36" t="s">
        <v>2787</v>
      </c>
      <c r="E119" s="36" t="s">
        <v>3058</v>
      </c>
      <c r="F119" s="36" t="s">
        <v>2512</v>
      </c>
      <c r="G119" s="36" t="s">
        <v>2514</v>
      </c>
      <c r="H119" s="37">
        <v>151</v>
      </c>
      <c r="I119" s="37">
        <v>2</v>
      </c>
      <c r="J119" s="38">
        <v>1.3245033112582783E-2</v>
      </c>
      <c r="K119" s="39">
        <v>0.62</v>
      </c>
      <c r="L119" s="39">
        <v>1.24</v>
      </c>
      <c r="M119" s="39">
        <v>0</v>
      </c>
      <c r="O119" s="40">
        <v>0</v>
      </c>
      <c r="P119" s="37">
        <v>0</v>
      </c>
      <c r="Q119" s="37">
        <v>0</v>
      </c>
      <c r="R119" s="38">
        <v>0</v>
      </c>
      <c r="S119" s="37">
        <v>0</v>
      </c>
      <c r="T119" s="37">
        <v>0</v>
      </c>
      <c r="U119" s="39">
        <v>0</v>
      </c>
      <c r="V119" s="39">
        <v>0</v>
      </c>
    </row>
    <row r="120" spans="1:22" x14ac:dyDescent="0.45">
      <c r="A120" s="58">
        <v>44562</v>
      </c>
      <c r="B120" s="36" t="s">
        <v>941</v>
      </c>
      <c r="C120" s="36" t="s">
        <v>47</v>
      </c>
      <c r="D120" s="36" t="s">
        <v>2787</v>
      </c>
      <c r="E120" s="36" t="s">
        <v>3058</v>
      </c>
      <c r="F120" s="36" t="s">
        <v>2512</v>
      </c>
      <c r="G120" s="36" t="s">
        <v>2514</v>
      </c>
      <c r="H120" s="37">
        <v>31</v>
      </c>
      <c r="I120" s="37">
        <v>1</v>
      </c>
      <c r="J120" s="38">
        <v>3.2258064516129031E-2</v>
      </c>
      <c r="K120" s="39">
        <v>0.57999999999999996</v>
      </c>
      <c r="L120" s="39">
        <v>0.57999999999999996</v>
      </c>
      <c r="M120" s="39">
        <v>26.99</v>
      </c>
      <c r="N120" s="38">
        <v>2.1489440533530937E-2</v>
      </c>
      <c r="O120" s="40">
        <v>46.53448275862069</v>
      </c>
      <c r="P120" s="37">
        <v>1</v>
      </c>
      <c r="Q120" s="37">
        <v>1</v>
      </c>
      <c r="R120" s="38">
        <v>1</v>
      </c>
      <c r="S120" s="37">
        <v>0</v>
      </c>
      <c r="T120" s="37">
        <v>1</v>
      </c>
      <c r="U120" s="39">
        <v>0</v>
      </c>
      <c r="V120" s="39">
        <v>26.99</v>
      </c>
    </row>
    <row r="121" spans="1:22" x14ac:dyDescent="0.45">
      <c r="A121" s="58">
        <v>44563</v>
      </c>
      <c r="B121" s="36" t="s">
        <v>941</v>
      </c>
      <c r="C121" s="36" t="s">
        <v>47</v>
      </c>
      <c r="D121" s="36" t="s">
        <v>2787</v>
      </c>
      <c r="E121" s="36" t="s">
        <v>3058</v>
      </c>
      <c r="F121" s="36" t="s">
        <v>2512</v>
      </c>
      <c r="G121" s="36" t="s">
        <v>2514</v>
      </c>
      <c r="H121" s="37">
        <v>13</v>
      </c>
      <c r="I121" s="37">
        <v>0</v>
      </c>
      <c r="J121" s="38">
        <v>0</v>
      </c>
      <c r="L121" s="39">
        <v>0</v>
      </c>
      <c r="M121" s="39">
        <v>0</v>
      </c>
      <c r="P121" s="37">
        <v>0</v>
      </c>
      <c r="Q121" s="37">
        <v>0</v>
      </c>
      <c r="S121" s="37">
        <v>0</v>
      </c>
      <c r="T121" s="37">
        <v>0</v>
      </c>
      <c r="U121" s="39">
        <v>0</v>
      </c>
      <c r="V121" s="39">
        <v>0</v>
      </c>
    </row>
    <row r="122" spans="1:22" x14ac:dyDescent="0.45">
      <c r="A122" s="58">
        <v>44561</v>
      </c>
      <c r="B122" s="36" t="s">
        <v>941</v>
      </c>
      <c r="C122" s="36" t="s">
        <v>47</v>
      </c>
      <c r="D122" s="36" t="s">
        <v>2789</v>
      </c>
      <c r="E122" s="36" t="s">
        <v>3059</v>
      </c>
      <c r="F122" s="36" t="s">
        <v>2502</v>
      </c>
      <c r="G122" s="36" t="s">
        <v>2504</v>
      </c>
      <c r="H122" s="37">
        <v>635</v>
      </c>
      <c r="I122" s="37">
        <v>5</v>
      </c>
      <c r="J122" s="38">
        <v>7.874015748031496E-3</v>
      </c>
      <c r="K122" s="39">
        <v>1.4319999999999999</v>
      </c>
      <c r="L122" s="39">
        <v>7.16</v>
      </c>
      <c r="M122" s="39">
        <v>0</v>
      </c>
      <c r="O122" s="40">
        <v>0</v>
      </c>
      <c r="P122" s="37">
        <v>0</v>
      </c>
      <c r="Q122" s="37">
        <v>0</v>
      </c>
      <c r="R122" s="38">
        <v>0</v>
      </c>
      <c r="S122" s="37">
        <v>0</v>
      </c>
      <c r="T122" s="37">
        <v>0</v>
      </c>
      <c r="U122" s="39">
        <v>0</v>
      </c>
      <c r="V122" s="39">
        <v>0</v>
      </c>
    </row>
    <row r="123" spans="1:22" x14ac:dyDescent="0.45">
      <c r="A123" s="58">
        <v>44562</v>
      </c>
      <c r="B123" s="36" t="s">
        <v>941</v>
      </c>
      <c r="C123" s="36" t="s">
        <v>47</v>
      </c>
      <c r="D123" s="36" t="s">
        <v>2789</v>
      </c>
      <c r="E123" s="36" t="s">
        <v>3059</v>
      </c>
      <c r="F123" s="36" t="s">
        <v>2502</v>
      </c>
      <c r="G123" s="36" t="s">
        <v>2504</v>
      </c>
      <c r="H123" s="37">
        <v>787</v>
      </c>
      <c r="I123" s="37">
        <v>5</v>
      </c>
      <c r="J123" s="38">
        <v>6.3532401524777635E-3</v>
      </c>
      <c r="K123" s="39">
        <v>0.96200000000000008</v>
      </c>
      <c r="L123" s="39">
        <v>4.8100000000000005</v>
      </c>
      <c r="M123" s="39">
        <v>0</v>
      </c>
      <c r="O123" s="40">
        <v>0</v>
      </c>
      <c r="P123" s="37">
        <v>0</v>
      </c>
      <c r="Q123" s="37">
        <v>0</v>
      </c>
      <c r="R123" s="38">
        <v>0</v>
      </c>
      <c r="S123" s="37">
        <v>0</v>
      </c>
      <c r="T123" s="37">
        <v>0</v>
      </c>
      <c r="U123" s="39">
        <v>0</v>
      </c>
      <c r="V123" s="39">
        <v>0</v>
      </c>
    </row>
    <row r="124" spans="1:22" x14ac:dyDescent="0.45">
      <c r="A124" s="58">
        <v>44563</v>
      </c>
      <c r="B124" s="36" t="s">
        <v>941</v>
      </c>
      <c r="C124" s="36" t="s">
        <v>47</v>
      </c>
      <c r="D124" s="36" t="s">
        <v>2789</v>
      </c>
      <c r="E124" s="36" t="s">
        <v>3059</v>
      </c>
      <c r="F124" s="36" t="s">
        <v>2502</v>
      </c>
      <c r="G124" s="36" t="s">
        <v>2504</v>
      </c>
      <c r="H124" s="37">
        <v>580</v>
      </c>
      <c r="I124" s="37">
        <v>3</v>
      </c>
      <c r="J124" s="38">
        <v>5.1724137931034482E-3</v>
      </c>
      <c r="K124" s="39">
        <v>1.0166666666666668</v>
      </c>
      <c r="L124" s="39">
        <v>3.0500000000000003</v>
      </c>
      <c r="M124" s="39">
        <v>0</v>
      </c>
      <c r="O124" s="40">
        <v>0</v>
      </c>
      <c r="P124" s="37">
        <v>0</v>
      </c>
      <c r="Q124" s="37">
        <v>0</v>
      </c>
      <c r="R124" s="38">
        <v>0</v>
      </c>
      <c r="S124" s="37">
        <v>0</v>
      </c>
      <c r="T124" s="37">
        <v>0</v>
      </c>
      <c r="U124" s="39">
        <v>0</v>
      </c>
      <c r="V124" s="39">
        <v>0</v>
      </c>
    </row>
    <row r="125" spans="1:22" x14ac:dyDescent="0.45">
      <c r="A125" s="58">
        <v>44561</v>
      </c>
      <c r="B125" s="36" t="s">
        <v>941</v>
      </c>
      <c r="C125" s="36" t="s">
        <v>47</v>
      </c>
      <c r="D125" s="36" t="s">
        <v>2791</v>
      </c>
      <c r="E125" s="36" t="s">
        <v>3059</v>
      </c>
      <c r="F125" s="36" t="s">
        <v>2502</v>
      </c>
      <c r="G125" s="36" t="s">
        <v>2504</v>
      </c>
      <c r="H125" s="37">
        <v>17</v>
      </c>
      <c r="I125" s="37">
        <v>0</v>
      </c>
      <c r="J125" s="38">
        <v>0</v>
      </c>
      <c r="L125" s="39">
        <v>0</v>
      </c>
      <c r="M125" s="39">
        <v>0</v>
      </c>
      <c r="P125" s="37">
        <v>0</v>
      </c>
      <c r="Q125" s="37">
        <v>0</v>
      </c>
      <c r="S125" s="37">
        <v>0</v>
      </c>
      <c r="T125" s="37">
        <v>0</v>
      </c>
      <c r="U125" s="39">
        <v>0</v>
      </c>
      <c r="V125" s="39">
        <v>0</v>
      </c>
    </row>
    <row r="126" spans="1:22" x14ac:dyDescent="0.45">
      <c r="A126" s="58">
        <v>44562</v>
      </c>
      <c r="B126" s="36" t="s">
        <v>941</v>
      </c>
      <c r="C126" s="36" t="s">
        <v>47</v>
      </c>
      <c r="D126" s="36" t="s">
        <v>2791</v>
      </c>
      <c r="E126" s="36" t="s">
        <v>3059</v>
      </c>
      <c r="F126" s="36" t="s">
        <v>2502</v>
      </c>
      <c r="G126" s="36" t="s">
        <v>2504</v>
      </c>
      <c r="H126" s="37">
        <v>4</v>
      </c>
      <c r="I126" s="37">
        <v>0</v>
      </c>
      <c r="J126" s="38">
        <v>0</v>
      </c>
      <c r="L126" s="39">
        <v>0</v>
      </c>
      <c r="M126" s="39">
        <v>0</v>
      </c>
      <c r="P126" s="37">
        <v>0</v>
      </c>
      <c r="Q126" s="37">
        <v>0</v>
      </c>
      <c r="S126" s="37">
        <v>0</v>
      </c>
      <c r="T126" s="37">
        <v>0</v>
      </c>
      <c r="U126" s="39">
        <v>0</v>
      </c>
      <c r="V126" s="39">
        <v>0</v>
      </c>
    </row>
    <row r="127" spans="1:22" x14ac:dyDescent="0.45">
      <c r="A127" s="58">
        <v>44563</v>
      </c>
      <c r="B127" s="36" t="s">
        <v>941</v>
      </c>
      <c r="C127" s="36" t="s">
        <v>47</v>
      </c>
      <c r="D127" s="36" t="s">
        <v>2791</v>
      </c>
      <c r="E127" s="36" t="s">
        <v>3059</v>
      </c>
      <c r="F127" s="36" t="s">
        <v>2502</v>
      </c>
      <c r="G127" s="36" t="s">
        <v>2504</v>
      </c>
      <c r="H127" s="37">
        <v>4</v>
      </c>
      <c r="I127" s="37">
        <v>0</v>
      </c>
      <c r="J127" s="38">
        <v>0</v>
      </c>
      <c r="L127" s="39">
        <v>0</v>
      </c>
      <c r="M127" s="39">
        <v>0</v>
      </c>
      <c r="P127" s="37">
        <v>0</v>
      </c>
      <c r="Q127" s="37">
        <v>0</v>
      </c>
      <c r="S127" s="37">
        <v>0</v>
      </c>
      <c r="T127" s="37">
        <v>0</v>
      </c>
      <c r="U127" s="39">
        <v>0</v>
      </c>
      <c r="V127" s="39">
        <v>0</v>
      </c>
    </row>
    <row r="128" spans="1:22" x14ac:dyDescent="0.45">
      <c r="A128" s="58">
        <v>44561</v>
      </c>
      <c r="B128" s="36" t="s">
        <v>941</v>
      </c>
      <c r="C128" s="36" t="s">
        <v>47</v>
      </c>
      <c r="D128" s="36" t="s">
        <v>2781</v>
      </c>
      <c r="E128" s="36" t="s">
        <v>3060</v>
      </c>
      <c r="F128" s="36" t="s">
        <v>2512</v>
      </c>
      <c r="G128" s="36" t="s">
        <v>2514</v>
      </c>
      <c r="H128" s="37">
        <v>5</v>
      </c>
      <c r="I128" s="37">
        <v>0</v>
      </c>
      <c r="J128" s="38">
        <v>0</v>
      </c>
      <c r="L128" s="39">
        <v>0</v>
      </c>
      <c r="M128" s="39">
        <v>0</v>
      </c>
      <c r="P128" s="37">
        <v>0</v>
      </c>
      <c r="Q128" s="37">
        <v>0</v>
      </c>
      <c r="S128" s="37">
        <v>0</v>
      </c>
      <c r="T128" s="37">
        <v>0</v>
      </c>
      <c r="U128" s="39">
        <v>0</v>
      </c>
      <c r="V128" s="39">
        <v>0</v>
      </c>
    </row>
    <row r="129" spans="1:22" x14ac:dyDescent="0.45">
      <c r="A129" s="58">
        <v>44562</v>
      </c>
      <c r="B129" s="36" t="s">
        <v>941</v>
      </c>
      <c r="C129" s="36" t="s">
        <v>47</v>
      </c>
      <c r="D129" s="36" t="s">
        <v>2781</v>
      </c>
      <c r="E129" s="36" t="s">
        <v>3060</v>
      </c>
      <c r="F129" s="36" t="s">
        <v>2512</v>
      </c>
      <c r="G129" s="36" t="s">
        <v>2514</v>
      </c>
      <c r="H129" s="37">
        <v>0</v>
      </c>
      <c r="I129" s="37">
        <v>0</v>
      </c>
      <c r="L129" s="39">
        <v>0</v>
      </c>
      <c r="M129" s="39">
        <v>0</v>
      </c>
      <c r="P129" s="37">
        <v>0</v>
      </c>
      <c r="Q129" s="37">
        <v>0</v>
      </c>
      <c r="S129" s="37">
        <v>0</v>
      </c>
      <c r="T129" s="37">
        <v>0</v>
      </c>
      <c r="U129" s="39">
        <v>0</v>
      </c>
      <c r="V129" s="39">
        <v>0</v>
      </c>
    </row>
    <row r="130" spans="1:22" x14ac:dyDescent="0.45">
      <c r="A130" s="58">
        <v>44561</v>
      </c>
      <c r="B130" s="36" t="s">
        <v>941</v>
      </c>
      <c r="C130" s="36" t="s">
        <v>47</v>
      </c>
      <c r="D130" s="36" t="s">
        <v>2777</v>
      </c>
      <c r="E130" s="36" t="s">
        <v>3060</v>
      </c>
      <c r="F130" s="36" t="s">
        <v>2512</v>
      </c>
      <c r="G130" s="36" t="s">
        <v>2514</v>
      </c>
      <c r="H130" s="37">
        <v>4</v>
      </c>
      <c r="I130" s="37">
        <v>0</v>
      </c>
      <c r="J130" s="38">
        <v>0</v>
      </c>
      <c r="L130" s="39">
        <v>0</v>
      </c>
      <c r="M130" s="39">
        <v>0</v>
      </c>
      <c r="P130" s="37">
        <v>0</v>
      </c>
      <c r="Q130" s="37">
        <v>0</v>
      </c>
      <c r="S130" s="37">
        <v>0</v>
      </c>
      <c r="T130" s="37">
        <v>0</v>
      </c>
      <c r="U130" s="39">
        <v>0</v>
      </c>
      <c r="V130" s="39">
        <v>0</v>
      </c>
    </row>
    <row r="131" spans="1:22" x14ac:dyDescent="0.45">
      <c r="A131" s="58">
        <v>44562</v>
      </c>
      <c r="B131" s="36" t="s">
        <v>941</v>
      </c>
      <c r="C131" s="36" t="s">
        <v>47</v>
      </c>
      <c r="D131" s="36" t="s">
        <v>2777</v>
      </c>
      <c r="E131" s="36" t="s">
        <v>3060</v>
      </c>
      <c r="F131" s="36" t="s">
        <v>2512</v>
      </c>
      <c r="G131" s="36" t="s">
        <v>2514</v>
      </c>
      <c r="H131" s="37">
        <v>3</v>
      </c>
      <c r="I131" s="37">
        <v>0</v>
      </c>
      <c r="J131" s="38">
        <v>0</v>
      </c>
      <c r="L131" s="39">
        <v>0</v>
      </c>
      <c r="M131" s="39">
        <v>0</v>
      </c>
      <c r="P131" s="37">
        <v>0</v>
      </c>
      <c r="Q131" s="37">
        <v>0</v>
      </c>
      <c r="S131" s="37">
        <v>0</v>
      </c>
      <c r="T131" s="37">
        <v>0</v>
      </c>
      <c r="U131" s="39">
        <v>0</v>
      </c>
      <c r="V131" s="39">
        <v>0</v>
      </c>
    </row>
    <row r="132" spans="1:22" x14ac:dyDescent="0.45">
      <c r="A132" s="58">
        <v>44563</v>
      </c>
      <c r="B132" s="36" t="s">
        <v>941</v>
      </c>
      <c r="C132" s="36" t="s">
        <v>47</v>
      </c>
      <c r="D132" s="36" t="s">
        <v>2777</v>
      </c>
      <c r="E132" s="36" t="s">
        <v>3060</v>
      </c>
      <c r="F132" s="36" t="s">
        <v>2512</v>
      </c>
      <c r="G132" s="36" t="s">
        <v>2514</v>
      </c>
      <c r="H132" s="37">
        <v>3</v>
      </c>
      <c r="I132" s="37">
        <v>0</v>
      </c>
      <c r="J132" s="38">
        <v>0</v>
      </c>
      <c r="L132" s="39">
        <v>0</v>
      </c>
      <c r="M132" s="39">
        <v>0</v>
      </c>
      <c r="P132" s="37">
        <v>0</v>
      </c>
      <c r="Q132" s="37">
        <v>0</v>
      </c>
      <c r="S132" s="37">
        <v>0</v>
      </c>
      <c r="T132" s="37">
        <v>0</v>
      </c>
      <c r="U132" s="39">
        <v>0</v>
      </c>
      <c r="V132" s="39">
        <v>0</v>
      </c>
    </row>
    <row r="133" spans="1:22" x14ac:dyDescent="0.45">
      <c r="A133" s="58">
        <v>44561</v>
      </c>
      <c r="B133" s="36" t="s">
        <v>941</v>
      </c>
      <c r="C133" s="36" t="s">
        <v>47</v>
      </c>
      <c r="D133" s="36" t="s">
        <v>2785</v>
      </c>
      <c r="E133" s="36" t="s">
        <v>3061</v>
      </c>
      <c r="F133" s="36" t="s">
        <v>2502</v>
      </c>
      <c r="G133" s="36" t="s">
        <v>2504</v>
      </c>
      <c r="H133" s="37">
        <v>30</v>
      </c>
      <c r="I133" s="37">
        <v>1</v>
      </c>
      <c r="J133" s="38">
        <v>3.3333333333333333E-2</v>
      </c>
      <c r="K133" s="39">
        <v>0.7</v>
      </c>
      <c r="L133" s="39">
        <v>0.7</v>
      </c>
      <c r="M133" s="39">
        <v>0</v>
      </c>
      <c r="O133" s="40">
        <v>0</v>
      </c>
      <c r="P133" s="37">
        <v>0</v>
      </c>
      <c r="Q133" s="37">
        <v>0</v>
      </c>
      <c r="R133" s="38">
        <v>0</v>
      </c>
      <c r="S133" s="37">
        <v>0</v>
      </c>
      <c r="T133" s="37">
        <v>0</v>
      </c>
      <c r="U133" s="39">
        <v>0</v>
      </c>
      <c r="V133" s="39">
        <v>0</v>
      </c>
    </row>
    <row r="134" spans="1:22" x14ac:dyDescent="0.45">
      <c r="A134" s="58">
        <v>44562</v>
      </c>
      <c r="B134" s="36" t="s">
        <v>941</v>
      </c>
      <c r="C134" s="36" t="s">
        <v>47</v>
      </c>
      <c r="D134" s="36" t="s">
        <v>2785</v>
      </c>
      <c r="E134" s="36" t="s">
        <v>3061</v>
      </c>
      <c r="F134" s="36" t="s">
        <v>2502</v>
      </c>
      <c r="G134" s="36" t="s">
        <v>2504</v>
      </c>
      <c r="H134" s="37">
        <v>17</v>
      </c>
      <c r="I134" s="37">
        <v>0</v>
      </c>
      <c r="J134" s="38">
        <v>0</v>
      </c>
      <c r="L134" s="39">
        <v>0</v>
      </c>
      <c r="M134" s="39">
        <v>0</v>
      </c>
      <c r="P134" s="37">
        <v>0</v>
      </c>
      <c r="Q134" s="37">
        <v>0</v>
      </c>
      <c r="S134" s="37">
        <v>0</v>
      </c>
      <c r="T134" s="37">
        <v>0</v>
      </c>
      <c r="U134" s="39">
        <v>0</v>
      </c>
      <c r="V134" s="39">
        <v>0</v>
      </c>
    </row>
    <row r="135" spans="1:22" x14ac:dyDescent="0.45">
      <c r="A135" s="58">
        <v>44563</v>
      </c>
      <c r="B135" s="36" t="s">
        <v>941</v>
      </c>
      <c r="C135" s="36" t="s">
        <v>47</v>
      </c>
      <c r="D135" s="36" t="s">
        <v>2785</v>
      </c>
      <c r="E135" s="36" t="s">
        <v>3061</v>
      </c>
      <c r="F135" s="36" t="s">
        <v>2502</v>
      </c>
      <c r="G135" s="36" t="s">
        <v>2504</v>
      </c>
      <c r="H135" s="37">
        <v>155</v>
      </c>
      <c r="I135" s="37">
        <v>1</v>
      </c>
      <c r="J135" s="38">
        <v>6.4516129032258064E-3</v>
      </c>
      <c r="K135" s="39">
        <v>0.7</v>
      </c>
      <c r="L135" s="39">
        <v>0.7</v>
      </c>
      <c r="M135" s="39">
        <v>26.99</v>
      </c>
      <c r="N135" s="38">
        <v>2.5935531678399407E-2</v>
      </c>
      <c r="O135" s="40">
        <v>38.557142857142857</v>
      </c>
      <c r="P135" s="37">
        <v>1</v>
      </c>
      <c r="Q135" s="37">
        <v>1</v>
      </c>
      <c r="R135" s="38">
        <v>1</v>
      </c>
      <c r="S135" s="37">
        <v>1</v>
      </c>
      <c r="T135" s="37">
        <v>0</v>
      </c>
      <c r="U135" s="39">
        <v>26.99</v>
      </c>
      <c r="V135" s="39">
        <v>0</v>
      </c>
    </row>
    <row r="136" spans="1:22" x14ac:dyDescent="0.45">
      <c r="A136" s="58">
        <v>44561</v>
      </c>
      <c r="B136" s="36" t="s">
        <v>941</v>
      </c>
      <c r="C136" s="36" t="s">
        <v>47</v>
      </c>
      <c r="D136" s="36" t="s">
        <v>2783</v>
      </c>
      <c r="E136" s="36" t="s">
        <v>3062</v>
      </c>
      <c r="F136" s="36" t="s">
        <v>2484</v>
      </c>
      <c r="G136" s="36" t="s">
        <v>2486</v>
      </c>
      <c r="H136" s="37">
        <v>0</v>
      </c>
      <c r="I136" s="37">
        <v>0</v>
      </c>
      <c r="L136" s="39">
        <v>0</v>
      </c>
      <c r="M136" s="39">
        <v>0</v>
      </c>
      <c r="P136" s="37">
        <v>0</v>
      </c>
      <c r="Q136" s="37">
        <v>0</v>
      </c>
      <c r="S136" s="37">
        <v>0</v>
      </c>
      <c r="T136" s="37">
        <v>0</v>
      </c>
      <c r="U136" s="39">
        <v>0</v>
      </c>
      <c r="V136" s="39">
        <v>0</v>
      </c>
    </row>
    <row r="137" spans="1:22" x14ac:dyDescent="0.45">
      <c r="A137" s="58">
        <v>44562</v>
      </c>
      <c r="B137" s="36" t="s">
        <v>941</v>
      </c>
      <c r="C137" s="36" t="s">
        <v>47</v>
      </c>
      <c r="D137" s="36" t="s">
        <v>2783</v>
      </c>
      <c r="E137" s="36" t="s">
        <v>3062</v>
      </c>
      <c r="F137" s="36" t="s">
        <v>2484</v>
      </c>
      <c r="G137" s="36" t="s">
        <v>2486</v>
      </c>
      <c r="H137" s="37">
        <v>1</v>
      </c>
      <c r="I137" s="37">
        <v>0</v>
      </c>
      <c r="J137" s="38">
        <v>0</v>
      </c>
      <c r="L137" s="39">
        <v>0</v>
      </c>
      <c r="M137" s="39">
        <v>0</v>
      </c>
      <c r="P137" s="37">
        <v>0</v>
      </c>
      <c r="Q137" s="37">
        <v>0</v>
      </c>
      <c r="S137" s="37">
        <v>0</v>
      </c>
      <c r="T137" s="37">
        <v>0</v>
      </c>
      <c r="U137" s="39">
        <v>0</v>
      </c>
      <c r="V137" s="39">
        <v>0</v>
      </c>
    </row>
    <row r="138" spans="1:22" x14ac:dyDescent="0.45">
      <c r="A138" s="58">
        <v>44563</v>
      </c>
      <c r="B138" s="36" t="s">
        <v>941</v>
      </c>
      <c r="C138" s="36" t="s">
        <v>47</v>
      </c>
      <c r="D138" s="36" t="s">
        <v>2783</v>
      </c>
      <c r="E138" s="36" t="s">
        <v>3062</v>
      </c>
      <c r="F138" s="36" t="s">
        <v>2484</v>
      </c>
      <c r="G138" s="36" t="s">
        <v>2486</v>
      </c>
      <c r="H138" s="37">
        <v>1</v>
      </c>
      <c r="I138" s="37">
        <v>0</v>
      </c>
      <c r="J138" s="38">
        <v>0</v>
      </c>
      <c r="L138" s="39">
        <v>0</v>
      </c>
      <c r="M138" s="39">
        <v>0</v>
      </c>
      <c r="P138" s="37">
        <v>0</v>
      </c>
      <c r="Q138" s="37">
        <v>0</v>
      </c>
      <c r="S138" s="37">
        <v>0</v>
      </c>
      <c r="T138" s="37">
        <v>0</v>
      </c>
      <c r="U138" s="39">
        <v>0</v>
      </c>
      <c r="V138" s="39">
        <v>0</v>
      </c>
    </row>
    <row r="139" spans="1:22" x14ac:dyDescent="0.45">
      <c r="A139" s="58">
        <v>44563</v>
      </c>
      <c r="B139" s="36" t="s">
        <v>941</v>
      </c>
      <c r="C139" s="36" t="s">
        <v>47</v>
      </c>
      <c r="D139" s="36" t="s">
        <v>2773</v>
      </c>
      <c r="E139" s="36" t="s">
        <v>3063</v>
      </c>
      <c r="F139" s="36" t="s">
        <v>2512</v>
      </c>
      <c r="G139" s="36" t="s">
        <v>2514</v>
      </c>
      <c r="H139" s="37">
        <v>0</v>
      </c>
      <c r="I139" s="37">
        <v>0</v>
      </c>
      <c r="L139" s="39">
        <v>0</v>
      </c>
      <c r="M139" s="39">
        <v>0</v>
      </c>
      <c r="P139" s="37">
        <v>0</v>
      </c>
      <c r="Q139" s="37">
        <v>0</v>
      </c>
      <c r="S139" s="37">
        <v>0</v>
      </c>
      <c r="T139" s="37">
        <v>0</v>
      </c>
      <c r="U139" s="39">
        <v>0</v>
      </c>
      <c r="V139" s="39">
        <v>0</v>
      </c>
    </row>
    <row r="140" spans="1:22" x14ac:dyDescent="0.45">
      <c r="A140" s="58">
        <v>44561</v>
      </c>
      <c r="B140" s="36" t="s">
        <v>941</v>
      </c>
      <c r="C140" s="36" t="s">
        <v>47</v>
      </c>
      <c r="D140" s="36" t="s">
        <v>2775</v>
      </c>
      <c r="E140" s="36" t="s">
        <v>3064</v>
      </c>
      <c r="F140" s="36" t="s">
        <v>2502</v>
      </c>
      <c r="G140" s="36" t="s">
        <v>2504</v>
      </c>
      <c r="H140" s="37">
        <v>1</v>
      </c>
      <c r="I140" s="37">
        <v>0</v>
      </c>
      <c r="J140" s="38">
        <v>0</v>
      </c>
      <c r="L140" s="39">
        <v>0</v>
      </c>
      <c r="M140" s="39">
        <v>0</v>
      </c>
      <c r="P140" s="37">
        <v>0</v>
      </c>
      <c r="Q140" s="37">
        <v>0</v>
      </c>
      <c r="S140" s="37">
        <v>0</v>
      </c>
      <c r="T140" s="37">
        <v>0</v>
      </c>
      <c r="U140" s="39">
        <v>0</v>
      </c>
      <c r="V140" s="39">
        <v>0</v>
      </c>
    </row>
    <row r="141" spans="1:22" x14ac:dyDescent="0.45">
      <c r="A141" s="58">
        <v>44562</v>
      </c>
      <c r="B141" s="36" t="s">
        <v>941</v>
      </c>
      <c r="C141" s="36" t="s">
        <v>47</v>
      </c>
      <c r="D141" s="36" t="s">
        <v>2775</v>
      </c>
      <c r="E141" s="36" t="s">
        <v>3064</v>
      </c>
      <c r="F141" s="36" t="s">
        <v>2502</v>
      </c>
      <c r="G141" s="36" t="s">
        <v>2504</v>
      </c>
      <c r="H141" s="37">
        <v>2</v>
      </c>
      <c r="I141" s="37">
        <v>0</v>
      </c>
      <c r="J141" s="38">
        <v>0</v>
      </c>
      <c r="L141" s="39">
        <v>0</v>
      </c>
      <c r="M141" s="39">
        <v>0</v>
      </c>
      <c r="P141" s="37">
        <v>0</v>
      </c>
      <c r="Q141" s="37">
        <v>0</v>
      </c>
      <c r="S141" s="37">
        <v>0</v>
      </c>
      <c r="T141" s="37">
        <v>0</v>
      </c>
      <c r="U141" s="39">
        <v>0</v>
      </c>
      <c r="V141" s="39">
        <v>0</v>
      </c>
    </row>
    <row r="142" spans="1:22" x14ac:dyDescent="0.45">
      <c r="A142" s="58">
        <v>44563</v>
      </c>
      <c r="B142" s="36" t="s">
        <v>941</v>
      </c>
      <c r="C142" s="36" t="s">
        <v>47</v>
      </c>
      <c r="D142" s="36" t="s">
        <v>2775</v>
      </c>
      <c r="E142" s="36" t="s">
        <v>3064</v>
      </c>
      <c r="F142" s="36" t="s">
        <v>2502</v>
      </c>
      <c r="G142" s="36" t="s">
        <v>2504</v>
      </c>
      <c r="H142" s="37">
        <v>15</v>
      </c>
      <c r="I142" s="37">
        <v>0</v>
      </c>
      <c r="J142" s="38">
        <v>0</v>
      </c>
      <c r="L142" s="39">
        <v>0</v>
      </c>
      <c r="M142" s="39">
        <v>0</v>
      </c>
      <c r="P142" s="37">
        <v>0</v>
      </c>
      <c r="Q142" s="37">
        <v>0</v>
      </c>
      <c r="S142" s="37">
        <v>0</v>
      </c>
      <c r="T142" s="37">
        <v>0</v>
      </c>
      <c r="U142" s="39">
        <v>0</v>
      </c>
      <c r="V142" s="39">
        <v>0</v>
      </c>
    </row>
    <row r="143" spans="1:22" x14ac:dyDescent="0.45">
      <c r="A143" s="58">
        <v>44562</v>
      </c>
      <c r="B143" s="36" t="s">
        <v>941</v>
      </c>
      <c r="C143" s="36" t="s">
        <v>47</v>
      </c>
      <c r="D143" s="36" t="s">
        <v>2767</v>
      </c>
      <c r="E143" s="36" t="s">
        <v>3065</v>
      </c>
      <c r="F143" s="36" t="s">
        <v>2502</v>
      </c>
      <c r="G143" s="36" t="s">
        <v>2504</v>
      </c>
      <c r="H143" s="37">
        <v>1</v>
      </c>
      <c r="I143" s="37">
        <v>0</v>
      </c>
      <c r="J143" s="38">
        <v>0</v>
      </c>
      <c r="L143" s="39">
        <v>0</v>
      </c>
      <c r="M143" s="39">
        <v>0</v>
      </c>
      <c r="P143" s="37">
        <v>0</v>
      </c>
      <c r="Q143" s="37">
        <v>0</v>
      </c>
      <c r="S143" s="37">
        <v>0</v>
      </c>
      <c r="T143" s="37">
        <v>0</v>
      </c>
      <c r="U143" s="39">
        <v>0</v>
      </c>
      <c r="V143" s="39">
        <v>0</v>
      </c>
    </row>
    <row r="144" spans="1:22" x14ac:dyDescent="0.45">
      <c r="A144" s="58">
        <v>44561</v>
      </c>
      <c r="B144" s="36" t="s">
        <v>941</v>
      </c>
      <c r="C144" s="36" t="s">
        <v>47</v>
      </c>
      <c r="D144" s="36" t="s">
        <v>2769</v>
      </c>
      <c r="E144" s="36" t="s">
        <v>3066</v>
      </c>
      <c r="F144" s="36" t="s">
        <v>2484</v>
      </c>
      <c r="G144" s="36" t="s">
        <v>2486</v>
      </c>
      <c r="H144" s="37">
        <v>24</v>
      </c>
      <c r="I144" s="37">
        <v>1</v>
      </c>
      <c r="J144" s="38">
        <v>4.1666666666666657E-2</v>
      </c>
      <c r="K144" s="39">
        <v>1.21</v>
      </c>
      <c r="L144" s="39">
        <v>1.21</v>
      </c>
      <c r="M144" s="39">
        <v>0</v>
      </c>
      <c r="O144" s="40">
        <v>0</v>
      </c>
      <c r="P144" s="37">
        <v>0</v>
      </c>
      <c r="Q144" s="37">
        <v>0</v>
      </c>
      <c r="R144" s="38">
        <v>0</v>
      </c>
      <c r="S144" s="37">
        <v>0</v>
      </c>
      <c r="T144" s="37">
        <v>0</v>
      </c>
      <c r="U144" s="39">
        <v>0</v>
      </c>
      <c r="V144" s="39">
        <v>0</v>
      </c>
    </row>
    <row r="145" spans="1:22" x14ac:dyDescent="0.45">
      <c r="A145" s="58">
        <v>44562</v>
      </c>
      <c r="B145" s="36" t="s">
        <v>941</v>
      </c>
      <c r="C145" s="36" t="s">
        <v>47</v>
      </c>
      <c r="D145" s="36" t="s">
        <v>2769</v>
      </c>
      <c r="E145" s="36" t="s">
        <v>3066</v>
      </c>
      <c r="F145" s="36" t="s">
        <v>2484</v>
      </c>
      <c r="G145" s="36" t="s">
        <v>2486</v>
      </c>
      <c r="H145" s="37">
        <v>12</v>
      </c>
      <c r="I145" s="37">
        <v>1</v>
      </c>
      <c r="J145" s="38">
        <v>8.3333333333333315E-2</v>
      </c>
      <c r="K145" s="39">
        <v>0.56000000000000005</v>
      </c>
      <c r="L145" s="39">
        <v>0.56000000000000005</v>
      </c>
      <c r="M145" s="39">
        <v>0</v>
      </c>
      <c r="O145" s="40">
        <v>0</v>
      </c>
      <c r="P145" s="37">
        <v>0</v>
      </c>
      <c r="Q145" s="37">
        <v>0</v>
      </c>
      <c r="R145" s="38">
        <v>0</v>
      </c>
      <c r="S145" s="37">
        <v>0</v>
      </c>
      <c r="T145" s="37">
        <v>0</v>
      </c>
      <c r="U145" s="39">
        <v>0</v>
      </c>
      <c r="V145" s="39">
        <v>0</v>
      </c>
    </row>
    <row r="146" spans="1:22" x14ac:dyDescent="0.45">
      <c r="A146" s="58">
        <v>44563</v>
      </c>
      <c r="B146" s="36" t="s">
        <v>941</v>
      </c>
      <c r="C146" s="36" t="s">
        <v>47</v>
      </c>
      <c r="D146" s="36" t="s">
        <v>2769</v>
      </c>
      <c r="E146" s="36" t="s">
        <v>3066</v>
      </c>
      <c r="F146" s="36" t="s">
        <v>2484</v>
      </c>
      <c r="G146" s="36" t="s">
        <v>2486</v>
      </c>
      <c r="H146" s="37">
        <v>9</v>
      </c>
      <c r="I146" s="37">
        <v>0</v>
      </c>
      <c r="J146" s="38">
        <v>0</v>
      </c>
      <c r="L146" s="39">
        <v>0</v>
      </c>
      <c r="M146" s="39">
        <v>0</v>
      </c>
      <c r="P146" s="37">
        <v>0</v>
      </c>
      <c r="Q146" s="37">
        <v>0</v>
      </c>
      <c r="S146" s="37">
        <v>0</v>
      </c>
      <c r="T146" s="37">
        <v>0</v>
      </c>
      <c r="U146" s="39">
        <v>0</v>
      </c>
      <c r="V146" s="39">
        <v>0</v>
      </c>
    </row>
    <row r="147" spans="1:22" x14ac:dyDescent="0.45">
      <c r="A147" s="58">
        <v>44561</v>
      </c>
      <c r="B147" s="36" t="s">
        <v>941</v>
      </c>
      <c r="C147" s="36" t="s">
        <v>47</v>
      </c>
      <c r="D147" s="36" t="s">
        <v>2765</v>
      </c>
      <c r="E147" s="36" t="s">
        <v>3065</v>
      </c>
      <c r="F147" s="36" t="s">
        <v>2502</v>
      </c>
      <c r="G147" s="36" t="s">
        <v>2504</v>
      </c>
      <c r="H147" s="37">
        <v>6</v>
      </c>
      <c r="I147" s="37">
        <v>0</v>
      </c>
      <c r="J147" s="38">
        <v>0</v>
      </c>
      <c r="L147" s="39">
        <v>0</v>
      </c>
      <c r="M147" s="39">
        <v>0</v>
      </c>
      <c r="P147" s="37">
        <v>0</v>
      </c>
      <c r="Q147" s="37">
        <v>0</v>
      </c>
      <c r="S147" s="37">
        <v>0</v>
      </c>
      <c r="T147" s="37">
        <v>0</v>
      </c>
      <c r="U147" s="39">
        <v>0</v>
      </c>
      <c r="V147" s="39">
        <v>0</v>
      </c>
    </row>
    <row r="148" spans="1:22" x14ac:dyDescent="0.45">
      <c r="A148" s="58">
        <v>44562</v>
      </c>
      <c r="B148" s="36" t="s">
        <v>941</v>
      </c>
      <c r="C148" s="36" t="s">
        <v>47</v>
      </c>
      <c r="D148" s="36" t="s">
        <v>2765</v>
      </c>
      <c r="E148" s="36" t="s">
        <v>3065</v>
      </c>
      <c r="F148" s="36" t="s">
        <v>2502</v>
      </c>
      <c r="G148" s="36" t="s">
        <v>2504</v>
      </c>
      <c r="H148" s="37">
        <v>12</v>
      </c>
      <c r="I148" s="37">
        <v>0</v>
      </c>
      <c r="J148" s="38">
        <v>0</v>
      </c>
      <c r="L148" s="39">
        <v>0</v>
      </c>
      <c r="M148" s="39">
        <v>0</v>
      </c>
      <c r="P148" s="37">
        <v>0</v>
      </c>
      <c r="Q148" s="37">
        <v>0</v>
      </c>
      <c r="S148" s="37">
        <v>0</v>
      </c>
      <c r="T148" s="37">
        <v>0</v>
      </c>
      <c r="U148" s="39">
        <v>0</v>
      </c>
      <c r="V148" s="39">
        <v>0</v>
      </c>
    </row>
    <row r="149" spans="1:22" x14ac:dyDescent="0.45">
      <c r="A149" s="58">
        <v>44563</v>
      </c>
      <c r="B149" s="36" t="s">
        <v>941</v>
      </c>
      <c r="C149" s="36" t="s">
        <v>47</v>
      </c>
      <c r="D149" s="36" t="s">
        <v>2765</v>
      </c>
      <c r="E149" s="36" t="s">
        <v>3065</v>
      </c>
      <c r="F149" s="36" t="s">
        <v>2502</v>
      </c>
      <c r="G149" s="36" t="s">
        <v>2504</v>
      </c>
      <c r="H149" s="37">
        <v>14</v>
      </c>
      <c r="I149" s="37">
        <v>0</v>
      </c>
      <c r="J149" s="38">
        <v>0</v>
      </c>
      <c r="L149" s="39">
        <v>0</v>
      </c>
      <c r="M149" s="39">
        <v>0</v>
      </c>
      <c r="P149" s="37">
        <v>0</v>
      </c>
      <c r="Q149" s="37">
        <v>0</v>
      </c>
      <c r="S149" s="37">
        <v>0</v>
      </c>
      <c r="T149" s="37">
        <v>0</v>
      </c>
      <c r="U149" s="39">
        <v>0</v>
      </c>
      <c r="V149" s="39">
        <v>0</v>
      </c>
    </row>
    <row r="150" spans="1:22" x14ac:dyDescent="0.45">
      <c r="A150" s="58">
        <v>44561</v>
      </c>
      <c r="B150" s="36" t="s">
        <v>941</v>
      </c>
      <c r="C150" s="36" t="s">
        <v>47</v>
      </c>
      <c r="D150" s="36" t="s">
        <v>2761</v>
      </c>
      <c r="E150" s="36" t="s">
        <v>3067</v>
      </c>
      <c r="F150" s="36" t="s">
        <v>2512</v>
      </c>
      <c r="G150" s="36" t="s">
        <v>2514</v>
      </c>
      <c r="H150" s="37">
        <v>26</v>
      </c>
      <c r="I150" s="37">
        <v>4</v>
      </c>
      <c r="J150" s="38">
        <v>0.15384615384615385</v>
      </c>
      <c r="K150" s="39">
        <v>0.16500000000000001</v>
      </c>
      <c r="L150" s="39">
        <v>0.66</v>
      </c>
      <c r="M150" s="39">
        <v>0</v>
      </c>
      <c r="O150" s="40">
        <v>0</v>
      </c>
      <c r="P150" s="37">
        <v>0</v>
      </c>
      <c r="Q150" s="37">
        <v>0</v>
      </c>
      <c r="R150" s="38">
        <v>0</v>
      </c>
      <c r="S150" s="37">
        <v>0</v>
      </c>
      <c r="T150" s="37">
        <v>0</v>
      </c>
      <c r="U150" s="39">
        <v>0</v>
      </c>
      <c r="V150" s="39">
        <v>0</v>
      </c>
    </row>
    <row r="151" spans="1:22" x14ac:dyDescent="0.45">
      <c r="A151" s="58">
        <v>44562</v>
      </c>
      <c r="B151" s="36" t="s">
        <v>941</v>
      </c>
      <c r="C151" s="36" t="s">
        <v>47</v>
      </c>
      <c r="D151" s="36" t="s">
        <v>2761</v>
      </c>
      <c r="E151" s="36" t="s">
        <v>3067</v>
      </c>
      <c r="F151" s="36" t="s">
        <v>2512</v>
      </c>
      <c r="G151" s="36" t="s">
        <v>2514</v>
      </c>
      <c r="H151" s="37">
        <v>15</v>
      </c>
      <c r="I151" s="37">
        <v>2</v>
      </c>
      <c r="J151" s="38">
        <v>0.13333333333333333</v>
      </c>
      <c r="K151" s="39">
        <v>0.03</v>
      </c>
      <c r="L151" s="39">
        <v>0.06</v>
      </c>
      <c r="M151" s="39">
        <v>0</v>
      </c>
      <c r="O151" s="40">
        <v>0</v>
      </c>
      <c r="P151" s="37">
        <v>0</v>
      </c>
      <c r="Q151" s="37">
        <v>0</v>
      </c>
      <c r="R151" s="38">
        <v>0</v>
      </c>
      <c r="S151" s="37">
        <v>0</v>
      </c>
      <c r="T151" s="37">
        <v>0</v>
      </c>
      <c r="U151" s="39">
        <v>0</v>
      </c>
      <c r="V151" s="39">
        <v>0</v>
      </c>
    </row>
    <row r="152" spans="1:22" x14ac:dyDescent="0.45">
      <c r="A152" s="58">
        <v>44563</v>
      </c>
      <c r="B152" s="36" t="s">
        <v>941</v>
      </c>
      <c r="C152" s="36" t="s">
        <v>47</v>
      </c>
      <c r="D152" s="36" t="s">
        <v>2761</v>
      </c>
      <c r="E152" s="36" t="s">
        <v>3067</v>
      </c>
      <c r="F152" s="36" t="s">
        <v>2512</v>
      </c>
      <c r="G152" s="36" t="s">
        <v>2514</v>
      </c>
      <c r="H152" s="37">
        <v>19</v>
      </c>
      <c r="I152" s="37">
        <v>3</v>
      </c>
      <c r="J152" s="38">
        <v>0.15789473684210525</v>
      </c>
      <c r="K152" s="39">
        <v>0.13666666666666666</v>
      </c>
      <c r="L152" s="39">
        <v>0.41</v>
      </c>
      <c r="M152" s="39">
        <v>0</v>
      </c>
      <c r="O152" s="40">
        <v>0</v>
      </c>
      <c r="P152" s="37">
        <v>0</v>
      </c>
      <c r="Q152" s="37">
        <v>0</v>
      </c>
      <c r="R152" s="38">
        <v>0</v>
      </c>
      <c r="S152" s="37">
        <v>0</v>
      </c>
      <c r="T152" s="37">
        <v>0</v>
      </c>
      <c r="U152" s="39">
        <v>0</v>
      </c>
      <c r="V152" s="39">
        <v>0</v>
      </c>
    </row>
    <row r="153" spans="1:22" x14ac:dyDescent="0.45">
      <c r="A153" s="58">
        <v>44561</v>
      </c>
      <c r="B153" s="36" t="s">
        <v>941</v>
      </c>
      <c r="C153" s="36" t="s">
        <v>47</v>
      </c>
      <c r="D153" s="36" t="s">
        <v>2741</v>
      </c>
      <c r="E153" s="36" t="s">
        <v>3068</v>
      </c>
      <c r="F153" s="36" t="s">
        <v>2508</v>
      </c>
      <c r="G153" s="36" t="s">
        <v>2510</v>
      </c>
      <c r="H153" s="37">
        <v>25</v>
      </c>
      <c r="I153" s="37">
        <v>0</v>
      </c>
      <c r="J153" s="38">
        <v>0</v>
      </c>
      <c r="L153" s="39">
        <v>0</v>
      </c>
      <c r="M153" s="39">
        <v>0</v>
      </c>
      <c r="P153" s="37">
        <v>0</v>
      </c>
      <c r="Q153" s="37">
        <v>0</v>
      </c>
      <c r="S153" s="37">
        <v>0</v>
      </c>
      <c r="T153" s="37">
        <v>0</v>
      </c>
      <c r="U153" s="39">
        <v>0</v>
      </c>
      <c r="V153" s="39">
        <v>0</v>
      </c>
    </row>
    <row r="154" spans="1:22" x14ac:dyDescent="0.45">
      <c r="A154" s="58">
        <v>44562</v>
      </c>
      <c r="B154" s="36" t="s">
        <v>941</v>
      </c>
      <c r="C154" s="36" t="s">
        <v>47</v>
      </c>
      <c r="D154" s="36" t="s">
        <v>2741</v>
      </c>
      <c r="E154" s="36" t="s">
        <v>3068</v>
      </c>
      <c r="F154" s="36" t="s">
        <v>2508</v>
      </c>
      <c r="G154" s="36" t="s">
        <v>2510</v>
      </c>
      <c r="H154" s="37">
        <v>21</v>
      </c>
      <c r="I154" s="37">
        <v>0</v>
      </c>
      <c r="J154" s="38">
        <v>0</v>
      </c>
      <c r="L154" s="39">
        <v>0</v>
      </c>
      <c r="M154" s="39">
        <v>0</v>
      </c>
      <c r="P154" s="37">
        <v>0</v>
      </c>
      <c r="Q154" s="37">
        <v>0</v>
      </c>
      <c r="S154" s="37">
        <v>0</v>
      </c>
      <c r="T154" s="37">
        <v>0</v>
      </c>
      <c r="U154" s="39">
        <v>0</v>
      </c>
      <c r="V154" s="39">
        <v>0</v>
      </c>
    </row>
    <row r="155" spans="1:22" x14ac:dyDescent="0.45">
      <c r="A155" s="58">
        <v>44563</v>
      </c>
      <c r="B155" s="36" t="s">
        <v>941</v>
      </c>
      <c r="C155" s="36" t="s">
        <v>47</v>
      </c>
      <c r="D155" s="36" t="s">
        <v>2741</v>
      </c>
      <c r="E155" s="36" t="s">
        <v>3068</v>
      </c>
      <c r="F155" s="36" t="s">
        <v>2508</v>
      </c>
      <c r="G155" s="36" t="s">
        <v>2510</v>
      </c>
      <c r="H155" s="37">
        <v>0</v>
      </c>
      <c r="I155" s="37">
        <v>0</v>
      </c>
      <c r="L155" s="39">
        <v>0</v>
      </c>
      <c r="M155" s="39">
        <v>0</v>
      </c>
      <c r="P155" s="37">
        <v>0</v>
      </c>
      <c r="Q155" s="37">
        <v>0</v>
      </c>
      <c r="S155" s="37">
        <v>0</v>
      </c>
      <c r="T155" s="37">
        <v>0</v>
      </c>
      <c r="U155" s="39">
        <v>0</v>
      </c>
      <c r="V155" s="39">
        <v>0</v>
      </c>
    </row>
    <row r="156" spans="1:22" x14ac:dyDescent="0.45">
      <c r="A156" s="58">
        <v>44561</v>
      </c>
      <c r="B156" s="36" t="s">
        <v>941</v>
      </c>
      <c r="C156" s="36" t="s">
        <v>47</v>
      </c>
      <c r="D156" s="36" t="s">
        <v>2727</v>
      </c>
      <c r="E156" s="36" t="s">
        <v>3068</v>
      </c>
      <c r="F156" s="36" t="s">
        <v>2508</v>
      </c>
      <c r="G156" s="36" t="s">
        <v>2510</v>
      </c>
      <c r="H156" s="37">
        <v>2</v>
      </c>
      <c r="I156" s="37">
        <v>0</v>
      </c>
      <c r="J156" s="38">
        <v>0</v>
      </c>
      <c r="L156" s="39">
        <v>0</v>
      </c>
      <c r="M156" s="39">
        <v>0</v>
      </c>
      <c r="P156" s="37">
        <v>0</v>
      </c>
      <c r="Q156" s="37">
        <v>0</v>
      </c>
      <c r="S156" s="37">
        <v>0</v>
      </c>
      <c r="T156" s="37">
        <v>0</v>
      </c>
      <c r="U156" s="39">
        <v>0</v>
      </c>
      <c r="V156" s="39">
        <v>0</v>
      </c>
    </row>
    <row r="157" spans="1:22" x14ac:dyDescent="0.45">
      <c r="A157" s="58">
        <v>44562</v>
      </c>
      <c r="B157" s="36" t="s">
        <v>941</v>
      </c>
      <c r="C157" s="36" t="s">
        <v>47</v>
      </c>
      <c r="D157" s="36" t="s">
        <v>2727</v>
      </c>
      <c r="E157" s="36" t="s">
        <v>3068</v>
      </c>
      <c r="F157" s="36" t="s">
        <v>2508</v>
      </c>
      <c r="G157" s="36" t="s">
        <v>2510</v>
      </c>
      <c r="H157" s="37">
        <v>7</v>
      </c>
      <c r="I157" s="37">
        <v>0</v>
      </c>
      <c r="J157" s="38">
        <v>0</v>
      </c>
      <c r="L157" s="39">
        <v>0</v>
      </c>
      <c r="M157" s="39">
        <v>0</v>
      </c>
      <c r="P157" s="37">
        <v>0</v>
      </c>
      <c r="Q157" s="37">
        <v>0</v>
      </c>
      <c r="S157" s="37">
        <v>0</v>
      </c>
      <c r="T157" s="37">
        <v>0</v>
      </c>
      <c r="U157" s="39">
        <v>0</v>
      </c>
      <c r="V157" s="39">
        <v>0</v>
      </c>
    </row>
    <row r="158" spans="1:22" x14ac:dyDescent="0.45">
      <c r="A158" s="58">
        <v>44563</v>
      </c>
      <c r="B158" s="36" t="s">
        <v>941</v>
      </c>
      <c r="C158" s="36" t="s">
        <v>47</v>
      </c>
      <c r="D158" s="36" t="s">
        <v>2727</v>
      </c>
      <c r="E158" s="36" t="s">
        <v>3068</v>
      </c>
      <c r="F158" s="36" t="s">
        <v>2508</v>
      </c>
      <c r="G158" s="36" t="s">
        <v>2510</v>
      </c>
      <c r="H158" s="37">
        <v>10</v>
      </c>
      <c r="I158" s="37">
        <v>1</v>
      </c>
      <c r="J158" s="38">
        <v>0.1</v>
      </c>
      <c r="K158" s="39">
        <v>0.52</v>
      </c>
      <c r="L158" s="39">
        <v>0.52</v>
      </c>
      <c r="M158" s="39">
        <v>0</v>
      </c>
      <c r="O158" s="40">
        <v>0</v>
      </c>
      <c r="P158" s="37">
        <v>0</v>
      </c>
      <c r="Q158" s="37">
        <v>0</v>
      </c>
      <c r="R158" s="38">
        <v>0</v>
      </c>
      <c r="S158" s="37">
        <v>0</v>
      </c>
      <c r="T158" s="37">
        <v>0</v>
      </c>
      <c r="U158" s="39">
        <v>0</v>
      </c>
      <c r="V158" s="39">
        <v>0</v>
      </c>
    </row>
    <row r="159" spans="1:22" x14ac:dyDescent="0.45">
      <c r="A159" s="58">
        <v>44561</v>
      </c>
      <c r="B159" s="36" t="s">
        <v>941</v>
      </c>
      <c r="C159" s="36" t="s">
        <v>47</v>
      </c>
      <c r="D159" s="36" t="s">
        <v>2731</v>
      </c>
      <c r="E159" s="36" t="s">
        <v>3068</v>
      </c>
      <c r="F159" s="36" t="s">
        <v>2508</v>
      </c>
      <c r="G159" s="36" t="s">
        <v>2510</v>
      </c>
      <c r="H159" s="37">
        <v>323</v>
      </c>
      <c r="I159" s="37">
        <v>0</v>
      </c>
      <c r="J159" s="38">
        <v>0</v>
      </c>
      <c r="L159" s="39">
        <v>0</v>
      </c>
      <c r="M159" s="39">
        <v>0</v>
      </c>
      <c r="P159" s="37">
        <v>0</v>
      </c>
      <c r="Q159" s="37">
        <v>0</v>
      </c>
      <c r="S159" s="37">
        <v>0</v>
      </c>
      <c r="T159" s="37">
        <v>0</v>
      </c>
      <c r="U159" s="39">
        <v>0</v>
      </c>
      <c r="V159" s="39">
        <v>0</v>
      </c>
    </row>
    <row r="160" spans="1:22" x14ac:dyDescent="0.45">
      <c r="A160" s="58">
        <v>44562</v>
      </c>
      <c r="B160" s="36" t="s">
        <v>941</v>
      </c>
      <c r="C160" s="36" t="s">
        <v>47</v>
      </c>
      <c r="D160" s="36" t="s">
        <v>2731</v>
      </c>
      <c r="E160" s="36" t="s">
        <v>3068</v>
      </c>
      <c r="F160" s="36" t="s">
        <v>2508</v>
      </c>
      <c r="G160" s="36" t="s">
        <v>2510</v>
      </c>
      <c r="H160" s="37">
        <v>1188</v>
      </c>
      <c r="I160" s="37">
        <v>2</v>
      </c>
      <c r="J160" s="38">
        <v>1.6835016835016834E-3</v>
      </c>
      <c r="K160" s="39">
        <v>0.22</v>
      </c>
      <c r="L160" s="39">
        <v>0.44</v>
      </c>
      <c r="M160" s="39">
        <v>0</v>
      </c>
      <c r="O160" s="40">
        <v>0</v>
      </c>
      <c r="P160" s="37">
        <v>0</v>
      </c>
      <c r="Q160" s="37">
        <v>0</v>
      </c>
      <c r="R160" s="38">
        <v>0</v>
      </c>
      <c r="S160" s="37">
        <v>0</v>
      </c>
      <c r="T160" s="37">
        <v>0</v>
      </c>
      <c r="U160" s="39">
        <v>0</v>
      </c>
      <c r="V160" s="39">
        <v>0</v>
      </c>
    </row>
    <row r="161" spans="1:22" x14ac:dyDescent="0.45">
      <c r="A161" s="58">
        <v>44563</v>
      </c>
      <c r="B161" s="36" t="s">
        <v>941</v>
      </c>
      <c r="C161" s="36" t="s">
        <v>47</v>
      </c>
      <c r="D161" s="36" t="s">
        <v>2731</v>
      </c>
      <c r="E161" s="36" t="s">
        <v>3068</v>
      </c>
      <c r="F161" s="36" t="s">
        <v>2508</v>
      </c>
      <c r="G161" s="36" t="s">
        <v>2510</v>
      </c>
      <c r="H161" s="37">
        <v>2461</v>
      </c>
      <c r="I161" s="37">
        <v>11</v>
      </c>
      <c r="J161" s="38">
        <v>4.469727752945957E-3</v>
      </c>
      <c r="K161" s="39">
        <v>0.45363636363636367</v>
      </c>
      <c r="L161" s="39">
        <v>4.99</v>
      </c>
      <c r="M161" s="39">
        <v>0</v>
      </c>
      <c r="O161" s="40">
        <v>0</v>
      </c>
      <c r="P161" s="37">
        <v>0</v>
      </c>
      <c r="Q161" s="37">
        <v>0</v>
      </c>
      <c r="R161" s="38">
        <v>0</v>
      </c>
      <c r="S161" s="37">
        <v>0</v>
      </c>
      <c r="T161" s="37">
        <v>0</v>
      </c>
      <c r="U161" s="39">
        <v>0</v>
      </c>
      <c r="V161" s="39">
        <v>0</v>
      </c>
    </row>
    <row r="162" spans="1:22" x14ac:dyDescent="0.45">
      <c r="A162" s="58">
        <v>44561</v>
      </c>
      <c r="B162" s="36" t="s">
        <v>941</v>
      </c>
      <c r="C162" s="36" t="s">
        <v>47</v>
      </c>
      <c r="D162" s="36" t="s">
        <v>2707</v>
      </c>
      <c r="E162" s="36" t="s">
        <v>3068</v>
      </c>
      <c r="F162" s="36" t="s">
        <v>2508</v>
      </c>
      <c r="G162" s="36" t="s">
        <v>2510</v>
      </c>
      <c r="H162" s="37">
        <v>21</v>
      </c>
      <c r="I162" s="37">
        <v>0</v>
      </c>
      <c r="J162" s="38">
        <v>0</v>
      </c>
      <c r="L162" s="39">
        <v>0</v>
      </c>
      <c r="M162" s="39">
        <v>0</v>
      </c>
      <c r="P162" s="37">
        <v>0</v>
      </c>
      <c r="Q162" s="37">
        <v>0</v>
      </c>
      <c r="S162" s="37">
        <v>0</v>
      </c>
      <c r="T162" s="37">
        <v>0</v>
      </c>
      <c r="U162" s="39">
        <v>0</v>
      </c>
      <c r="V162" s="39">
        <v>0</v>
      </c>
    </row>
    <row r="163" spans="1:22" x14ac:dyDescent="0.45">
      <c r="A163" s="58">
        <v>44562</v>
      </c>
      <c r="B163" s="36" t="s">
        <v>941</v>
      </c>
      <c r="C163" s="36" t="s">
        <v>47</v>
      </c>
      <c r="D163" s="36" t="s">
        <v>2707</v>
      </c>
      <c r="E163" s="36" t="s">
        <v>3068</v>
      </c>
      <c r="F163" s="36" t="s">
        <v>2508</v>
      </c>
      <c r="G163" s="36" t="s">
        <v>2510</v>
      </c>
      <c r="H163" s="37">
        <v>161</v>
      </c>
      <c r="I163" s="37">
        <v>0</v>
      </c>
      <c r="J163" s="38">
        <v>0</v>
      </c>
      <c r="L163" s="39">
        <v>0</v>
      </c>
      <c r="M163" s="39">
        <v>0</v>
      </c>
      <c r="P163" s="37">
        <v>0</v>
      </c>
      <c r="Q163" s="37">
        <v>0</v>
      </c>
      <c r="S163" s="37">
        <v>0</v>
      </c>
      <c r="T163" s="37">
        <v>0</v>
      </c>
      <c r="U163" s="39">
        <v>0</v>
      </c>
      <c r="V163" s="39">
        <v>0</v>
      </c>
    </row>
    <row r="164" spans="1:22" x14ac:dyDescent="0.45">
      <c r="A164" s="58">
        <v>44563</v>
      </c>
      <c r="B164" s="36" t="s">
        <v>941</v>
      </c>
      <c r="C164" s="36" t="s">
        <v>47</v>
      </c>
      <c r="D164" s="36" t="s">
        <v>2707</v>
      </c>
      <c r="E164" s="36" t="s">
        <v>3068</v>
      </c>
      <c r="F164" s="36" t="s">
        <v>2508</v>
      </c>
      <c r="G164" s="36" t="s">
        <v>2510</v>
      </c>
      <c r="H164" s="37">
        <v>484</v>
      </c>
      <c r="I164" s="37">
        <v>6</v>
      </c>
      <c r="J164" s="38">
        <v>1.2396694214876033E-2</v>
      </c>
      <c r="K164" s="39">
        <v>1.1500000000000001</v>
      </c>
      <c r="L164" s="39">
        <v>6.9</v>
      </c>
      <c r="M164" s="39">
        <v>0</v>
      </c>
      <c r="O164" s="40">
        <v>0</v>
      </c>
      <c r="P164" s="37">
        <v>0</v>
      </c>
      <c r="Q164" s="37">
        <v>0</v>
      </c>
      <c r="R164" s="38">
        <v>0</v>
      </c>
      <c r="S164" s="37">
        <v>0</v>
      </c>
      <c r="T164" s="37">
        <v>0</v>
      </c>
      <c r="U164" s="39">
        <v>0</v>
      </c>
      <c r="V164" s="39">
        <v>0</v>
      </c>
    </row>
    <row r="165" spans="1:22" x14ac:dyDescent="0.45">
      <c r="A165" s="58">
        <v>44561</v>
      </c>
      <c r="B165" s="36" t="s">
        <v>941</v>
      </c>
      <c r="C165" s="36" t="s">
        <v>47</v>
      </c>
      <c r="D165" s="36" t="s">
        <v>2701</v>
      </c>
      <c r="E165" s="36" t="s">
        <v>3068</v>
      </c>
      <c r="F165" s="36" t="s">
        <v>2508</v>
      </c>
      <c r="G165" s="36" t="s">
        <v>2510</v>
      </c>
      <c r="H165" s="37">
        <v>36</v>
      </c>
      <c r="I165" s="37">
        <v>2</v>
      </c>
      <c r="J165" s="38">
        <v>5.5555555555555552E-2</v>
      </c>
      <c r="K165" s="39">
        <v>1.21</v>
      </c>
      <c r="L165" s="39">
        <v>2.42</v>
      </c>
      <c r="M165" s="39">
        <v>0</v>
      </c>
      <c r="O165" s="40">
        <v>0</v>
      </c>
      <c r="P165" s="37">
        <v>0</v>
      </c>
      <c r="Q165" s="37">
        <v>0</v>
      </c>
      <c r="R165" s="38">
        <v>0</v>
      </c>
      <c r="S165" s="37">
        <v>0</v>
      </c>
      <c r="T165" s="37">
        <v>0</v>
      </c>
      <c r="U165" s="39">
        <v>0</v>
      </c>
      <c r="V165" s="39">
        <v>0</v>
      </c>
    </row>
    <row r="166" spans="1:22" x14ac:dyDescent="0.45">
      <c r="A166" s="58">
        <v>44562</v>
      </c>
      <c r="B166" s="36" t="s">
        <v>941</v>
      </c>
      <c r="C166" s="36" t="s">
        <v>47</v>
      </c>
      <c r="D166" s="36" t="s">
        <v>2701</v>
      </c>
      <c r="E166" s="36" t="s">
        <v>3068</v>
      </c>
      <c r="F166" s="36" t="s">
        <v>2508</v>
      </c>
      <c r="G166" s="36" t="s">
        <v>2510</v>
      </c>
      <c r="H166" s="37">
        <v>5</v>
      </c>
      <c r="I166" s="37">
        <v>0</v>
      </c>
      <c r="J166" s="38">
        <v>0</v>
      </c>
      <c r="L166" s="39">
        <v>0</v>
      </c>
      <c r="M166" s="39">
        <v>0</v>
      </c>
      <c r="P166" s="37">
        <v>0</v>
      </c>
      <c r="Q166" s="37">
        <v>0</v>
      </c>
      <c r="S166" s="37">
        <v>0</v>
      </c>
      <c r="T166" s="37">
        <v>0</v>
      </c>
      <c r="U166" s="39">
        <v>0</v>
      </c>
      <c r="V166" s="39">
        <v>0</v>
      </c>
    </row>
    <row r="167" spans="1:22" x14ac:dyDescent="0.45">
      <c r="A167" s="58">
        <v>44561</v>
      </c>
      <c r="B167" s="36" t="s">
        <v>941</v>
      </c>
      <c r="C167" s="36" t="s">
        <v>47</v>
      </c>
      <c r="D167" s="36" t="s">
        <v>2757</v>
      </c>
      <c r="E167" s="36" t="s">
        <v>3069</v>
      </c>
      <c r="F167" s="36" t="s">
        <v>2502</v>
      </c>
      <c r="G167" s="36" t="s">
        <v>2504</v>
      </c>
      <c r="H167" s="37">
        <v>1</v>
      </c>
      <c r="I167" s="37">
        <v>0</v>
      </c>
      <c r="J167" s="38">
        <v>0</v>
      </c>
      <c r="L167" s="39">
        <v>0</v>
      </c>
      <c r="M167" s="39">
        <v>0</v>
      </c>
      <c r="P167" s="37">
        <v>0</v>
      </c>
      <c r="Q167" s="37">
        <v>0</v>
      </c>
      <c r="S167" s="37">
        <v>0</v>
      </c>
      <c r="T167" s="37">
        <v>0</v>
      </c>
      <c r="U167" s="39">
        <v>0</v>
      </c>
      <c r="V167" s="39">
        <v>0</v>
      </c>
    </row>
    <row r="168" spans="1:22" x14ac:dyDescent="0.45">
      <c r="A168" s="58">
        <v>44562</v>
      </c>
      <c r="B168" s="36" t="s">
        <v>941</v>
      </c>
      <c r="C168" s="36" t="s">
        <v>47</v>
      </c>
      <c r="D168" s="36" t="s">
        <v>2733</v>
      </c>
      <c r="E168" s="36" t="s">
        <v>3068</v>
      </c>
      <c r="F168" s="36" t="s">
        <v>2508</v>
      </c>
      <c r="G168" s="36" t="s">
        <v>2510</v>
      </c>
      <c r="H168" s="37">
        <v>1</v>
      </c>
      <c r="I168" s="37">
        <v>0</v>
      </c>
      <c r="J168" s="38">
        <v>0</v>
      </c>
      <c r="L168" s="39">
        <v>0</v>
      </c>
      <c r="M168" s="39">
        <v>0</v>
      </c>
      <c r="P168" s="37">
        <v>0</v>
      </c>
      <c r="Q168" s="37">
        <v>0</v>
      </c>
      <c r="S168" s="37">
        <v>0</v>
      </c>
      <c r="T168" s="37">
        <v>0</v>
      </c>
      <c r="U168" s="39">
        <v>0</v>
      </c>
      <c r="V168" s="39">
        <v>0</v>
      </c>
    </row>
    <row r="169" spans="1:22" x14ac:dyDescent="0.45">
      <c r="A169" s="58">
        <v>44563</v>
      </c>
      <c r="B169" s="36" t="s">
        <v>941</v>
      </c>
      <c r="C169" s="36" t="s">
        <v>47</v>
      </c>
      <c r="D169" s="36" t="s">
        <v>2733</v>
      </c>
      <c r="E169" s="36" t="s">
        <v>3068</v>
      </c>
      <c r="F169" s="36" t="s">
        <v>2508</v>
      </c>
      <c r="G169" s="36" t="s">
        <v>2510</v>
      </c>
      <c r="H169" s="37">
        <v>69</v>
      </c>
      <c r="I169" s="37">
        <v>1</v>
      </c>
      <c r="J169" s="38">
        <v>1.4492753623188406E-2</v>
      </c>
      <c r="K169" s="39">
        <v>1.5</v>
      </c>
      <c r="L169" s="39">
        <v>1.5</v>
      </c>
      <c r="M169" s="39">
        <v>0</v>
      </c>
      <c r="O169" s="40">
        <v>0</v>
      </c>
      <c r="P169" s="37">
        <v>0</v>
      </c>
      <c r="Q169" s="37">
        <v>0</v>
      </c>
      <c r="R169" s="38">
        <v>0</v>
      </c>
      <c r="S169" s="37">
        <v>0</v>
      </c>
      <c r="T169" s="37">
        <v>0</v>
      </c>
      <c r="U169" s="39">
        <v>0</v>
      </c>
      <c r="V169" s="39">
        <v>0</v>
      </c>
    </row>
    <row r="170" spans="1:22" x14ac:dyDescent="0.45">
      <c r="A170" s="58">
        <v>44561</v>
      </c>
      <c r="B170" s="36" t="s">
        <v>941</v>
      </c>
      <c r="C170" s="36" t="s">
        <v>47</v>
      </c>
      <c r="D170" s="36" t="s">
        <v>2709</v>
      </c>
      <c r="E170" s="36" t="s">
        <v>3068</v>
      </c>
      <c r="F170" s="36" t="s">
        <v>2508</v>
      </c>
      <c r="G170" s="36" t="s">
        <v>2510</v>
      </c>
      <c r="H170" s="37">
        <v>6</v>
      </c>
      <c r="I170" s="37">
        <v>0</v>
      </c>
      <c r="J170" s="38">
        <v>0</v>
      </c>
      <c r="L170" s="39">
        <v>0</v>
      </c>
      <c r="M170" s="39">
        <v>0</v>
      </c>
      <c r="P170" s="37">
        <v>0</v>
      </c>
      <c r="Q170" s="37">
        <v>0</v>
      </c>
      <c r="S170" s="37">
        <v>0</v>
      </c>
      <c r="T170" s="37">
        <v>0</v>
      </c>
      <c r="U170" s="39">
        <v>0</v>
      </c>
      <c r="V170" s="39">
        <v>0</v>
      </c>
    </row>
    <row r="171" spans="1:22" x14ac:dyDescent="0.45">
      <c r="A171" s="58">
        <v>44561</v>
      </c>
      <c r="B171" s="36" t="s">
        <v>941</v>
      </c>
      <c r="C171" s="36" t="s">
        <v>47</v>
      </c>
      <c r="D171" s="36" t="s">
        <v>2729</v>
      </c>
      <c r="E171" s="36" t="s">
        <v>3068</v>
      </c>
      <c r="F171" s="36" t="s">
        <v>2508</v>
      </c>
      <c r="G171" s="36" t="s">
        <v>2510</v>
      </c>
      <c r="H171" s="37">
        <v>14</v>
      </c>
      <c r="I171" s="37">
        <v>0</v>
      </c>
      <c r="J171" s="38">
        <v>0</v>
      </c>
      <c r="L171" s="39">
        <v>0</v>
      </c>
      <c r="M171" s="39">
        <v>0</v>
      </c>
      <c r="P171" s="37">
        <v>0</v>
      </c>
      <c r="Q171" s="37">
        <v>0</v>
      </c>
      <c r="S171" s="37">
        <v>0</v>
      </c>
      <c r="T171" s="37">
        <v>0</v>
      </c>
      <c r="U171" s="39">
        <v>0</v>
      </c>
      <c r="V171" s="39">
        <v>0</v>
      </c>
    </row>
    <row r="172" spans="1:22" x14ac:dyDescent="0.45">
      <c r="A172" s="58">
        <v>44562</v>
      </c>
      <c r="B172" s="36" t="s">
        <v>941</v>
      </c>
      <c r="C172" s="36" t="s">
        <v>47</v>
      </c>
      <c r="D172" s="36" t="s">
        <v>2729</v>
      </c>
      <c r="E172" s="36" t="s">
        <v>3068</v>
      </c>
      <c r="F172" s="36" t="s">
        <v>2508</v>
      </c>
      <c r="G172" s="36" t="s">
        <v>2510</v>
      </c>
      <c r="H172" s="37">
        <v>0</v>
      </c>
      <c r="I172" s="37">
        <v>0</v>
      </c>
      <c r="L172" s="39">
        <v>0</v>
      </c>
      <c r="M172" s="39">
        <v>0</v>
      </c>
      <c r="P172" s="37">
        <v>0</v>
      </c>
      <c r="Q172" s="37">
        <v>0</v>
      </c>
      <c r="S172" s="37">
        <v>0</v>
      </c>
      <c r="T172" s="37">
        <v>0</v>
      </c>
      <c r="U172" s="39">
        <v>0</v>
      </c>
      <c r="V172" s="39">
        <v>0</v>
      </c>
    </row>
    <row r="173" spans="1:22" x14ac:dyDescent="0.45">
      <c r="A173" s="58">
        <v>44563</v>
      </c>
      <c r="B173" s="36" t="s">
        <v>941</v>
      </c>
      <c r="C173" s="36" t="s">
        <v>47</v>
      </c>
      <c r="D173" s="36" t="s">
        <v>2729</v>
      </c>
      <c r="E173" s="36" t="s">
        <v>3068</v>
      </c>
      <c r="F173" s="36" t="s">
        <v>2508</v>
      </c>
      <c r="G173" s="36" t="s">
        <v>2510</v>
      </c>
      <c r="H173" s="37">
        <v>1</v>
      </c>
      <c r="I173" s="37">
        <v>0</v>
      </c>
      <c r="J173" s="38">
        <v>0</v>
      </c>
      <c r="L173" s="39">
        <v>0</v>
      </c>
      <c r="M173" s="39">
        <v>0</v>
      </c>
      <c r="P173" s="37">
        <v>0</v>
      </c>
      <c r="Q173" s="37">
        <v>0</v>
      </c>
      <c r="S173" s="37">
        <v>0</v>
      </c>
      <c r="T173" s="37">
        <v>0</v>
      </c>
      <c r="U173" s="39">
        <v>0</v>
      </c>
      <c r="V173" s="39">
        <v>0</v>
      </c>
    </row>
    <row r="174" spans="1:22" x14ac:dyDescent="0.45">
      <c r="A174" s="58">
        <v>44561</v>
      </c>
      <c r="B174" s="36" t="s">
        <v>941</v>
      </c>
      <c r="C174" s="36" t="s">
        <v>47</v>
      </c>
      <c r="D174" s="36" t="s">
        <v>2753</v>
      </c>
      <c r="E174" s="36" t="s">
        <v>3069</v>
      </c>
      <c r="F174" s="36" t="s">
        <v>2502</v>
      </c>
      <c r="G174" s="36" t="s">
        <v>2504</v>
      </c>
      <c r="H174" s="37">
        <v>188</v>
      </c>
      <c r="I174" s="37">
        <v>1</v>
      </c>
      <c r="J174" s="38">
        <v>5.3191489361702126E-3</v>
      </c>
      <c r="K174" s="39">
        <v>0.64</v>
      </c>
      <c r="L174" s="39">
        <v>0.64</v>
      </c>
      <c r="M174" s="39">
        <v>0</v>
      </c>
      <c r="O174" s="40">
        <v>0</v>
      </c>
      <c r="P174" s="37">
        <v>0</v>
      </c>
      <c r="Q174" s="37">
        <v>0</v>
      </c>
      <c r="R174" s="38">
        <v>0</v>
      </c>
      <c r="S174" s="37">
        <v>0</v>
      </c>
      <c r="T174" s="37">
        <v>0</v>
      </c>
      <c r="U174" s="39">
        <v>0</v>
      </c>
      <c r="V174" s="39">
        <v>0</v>
      </c>
    </row>
    <row r="175" spans="1:22" x14ac:dyDescent="0.45">
      <c r="A175" s="58">
        <v>44562</v>
      </c>
      <c r="B175" s="36" t="s">
        <v>941</v>
      </c>
      <c r="C175" s="36" t="s">
        <v>47</v>
      </c>
      <c r="D175" s="36" t="s">
        <v>2753</v>
      </c>
      <c r="E175" s="36" t="s">
        <v>3069</v>
      </c>
      <c r="F175" s="36" t="s">
        <v>2502</v>
      </c>
      <c r="G175" s="36" t="s">
        <v>2504</v>
      </c>
      <c r="H175" s="37">
        <v>274</v>
      </c>
      <c r="I175" s="37">
        <v>6</v>
      </c>
      <c r="J175" s="38">
        <v>2.1897810218978103E-2</v>
      </c>
      <c r="K175" s="39">
        <v>0.62</v>
      </c>
      <c r="L175" s="39">
        <v>3.7199999999999998</v>
      </c>
      <c r="M175" s="39">
        <v>0</v>
      </c>
      <c r="O175" s="40">
        <v>0</v>
      </c>
      <c r="P175" s="37">
        <v>0</v>
      </c>
      <c r="Q175" s="37">
        <v>0</v>
      </c>
      <c r="R175" s="38">
        <v>0</v>
      </c>
      <c r="S175" s="37">
        <v>0</v>
      </c>
      <c r="T175" s="37">
        <v>0</v>
      </c>
      <c r="U175" s="39">
        <v>0</v>
      </c>
      <c r="V175" s="39">
        <v>0</v>
      </c>
    </row>
    <row r="176" spans="1:22" x14ac:dyDescent="0.45">
      <c r="A176" s="58">
        <v>44563</v>
      </c>
      <c r="B176" s="36" t="s">
        <v>941</v>
      </c>
      <c r="C176" s="36" t="s">
        <v>47</v>
      </c>
      <c r="D176" s="36" t="s">
        <v>2753</v>
      </c>
      <c r="E176" s="36" t="s">
        <v>3069</v>
      </c>
      <c r="F176" s="36" t="s">
        <v>2502</v>
      </c>
      <c r="G176" s="36" t="s">
        <v>2504</v>
      </c>
      <c r="H176" s="37">
        <v>111</v>
      </c>
      <c r="I176" s="37">
        <v>0</v>
      </c>
      <c r="J176" s="38">
        <v>0</v>
      </c>
      <c r="L176" s="39">
        <v>0</v>
      </c>
      <c r="M176" s="39">
        <v>0</v>
      </c>
      <c r="P176" s="37">
        <v>0</v>
      </c>
      <c r="Q176" s="37">
        <v>0</v>
      </c>
      <c r="S176" s="37">
        <v>0</v>
      </c>
      <c r="T176" s="37">
        <v>0</v>
      </c>
      <c r="U176" s="39">
        <v>0</v>
      </c>
      <c r="V176" s="39">
        <v>0</v>
      </c>
    </row>
    <row r="177" spans="1:22" x14ac:dyDescent="0.45">
      <c r="A177" s="58">
        <v>44561</v>
      </c>
      <c r="B177" s="36" t="s">
        <v>941</v>
      </c>
      <c r="C177" s="36" t="s">
        <v>47</v>
      </c>
      <c r="D177" s="36" t="s">
        <v>2699</v>
      </c>
      <c r="E177" s="36" t="s">
        <v>3070</v>
      </c>
      <c r="F177" s="36" t="s">
        <v>2508</v>
      </c>
      <c r="G177" s="36" t="s">
        <v>2510</v>
      </c>
      <c r="H177" s="37">
        <v>3428</v>
      </c>
      <c r="I177" s="37">
        <v>13</v>
      </c>
      <c r="J177" s="38">
        <v>3.7922987164527421E-3</v>
      </c>
      <c r="K177" s="39">
        <v>0.99153846153846159</v>
      </c>
      <c r="L177" s="39">
        <v>12.89</v>
      </c>
      <c r="M177" s="39">
        <v>80.97</v>
      </c>
      <c r="N177" s="38">
        <v>0.1591947634926516</v>
      </c>
      <c r="O177" s="40">
        <v>6.2816136539953451</v>
      </c>
      <c r="P177" s="37">
        <v>3</v>
      </c>
      <c r="Q177" s="37">
        <v>3</v>
      </c>
      <c r="R177" s="38">
        <v>0.23076923076923075</v>
      </c>
      <c r="S177" s="37">
        <v>3</v>
      </c>
      <c r="T177" s="37">
        <v>0</v>
      </c>
      <c r="U177" s="39">
        <v>80.97</v>
      </c>
      <c r="V177" s="39">
        <v>0</v>
      </c>
    </row>
    <row r="178" spans="1:22" x14ac:dyDescent="0.45">
      <c r="A178" s="58">
        <v>44562</v>
      </c>
      <c r="B178" s="36" t="s">
        <v>941</v>
      </c>
      <c r="C178" s="36" t="s">
        <v>47</v>
      </c>
      <c r="D178" s="36" t="s">
        <v>2699</v>
      </c>
      <c r="E178" s="36" t="s">
        <v>3070</v>
      </c>
      <c r="F178" s="36" t="s">
        <v>2508</v>
      </c>
      <c r="G178" s="36" t="s">
        <v>2510</v>
      </c>
      <c r="H178" s="37">
        <v>6376</v>
      </c>
      <c r="I178" s="37">
        <v>25</v>
      </c>
      <c r="J178" s="38">
        <v>3.9209535759096616E-3</v>
      </c>
      <c r="K178" s="39">
        <v>0.62439999999999996</v>
      </c>
      <c r="L178" s="39">
        <v>15.61</v>
      </c>
      <c r="M178" s="39">
        <v>53.98</v>
      </c>
      <c r="N178" s="38">
        <v>0.2891811782141534</v>
      </c>
      <c r="O178" s="40">
        <v>3.4580397181294042</v>
      </c>
      <c r="P178" s="37">
        <v>2</v>
      </c>
      <c r="Q178" s="37">
        <v>2</v>
      </c>
      <c r="R178" s="38">
        <v>0.08</v>
      </c>
      <c r="S178" s="37">
        <v>2</v>
      </c>
      <c r="T178" s="37">
        <v>0</v>
      </c>
      <c r="U178" s="39">
        <v>53.98</v>
      </c>
      <c r="V178" s="39">
        <v>0</v>
      </c>
    </row>
    <row r="179" spans="1:22" x14ac:dyDescent="0.45">
      <c r="A179" s="58">
        <v>44563</v>
      </c>
      <c r="B179" s="36" t="s">
        <v>941</v>
      </c>
      <c r="C179" s="36" t="s">
        <v>47</v>
      </c>
      <c r="D179" s="36" t="s">
        <v>2699</v>
      </c>
      <c r="E179" s="36" t="s">
        <v>3070</v>
      </c>
      <c r="F179" s="36" t="s">
        <v>2508</v>
      </c>
      <c r="G179" s="36" t="s">
        <v>2510</v>
      </c>
      <c r="H179" s="37">
        <v>11596</v>
      </c>
      <c r="I179" s="37">
        <v>31</v>
      </c>
      <c r="J179" s="38">
        <v>2.6733356329768886E-3</v>
      </c>
      <c r="K179" s="39">
        <v>0.80838709677419363</v>
      </c>
      <c r="L179" s="39">
        <v>25.060000000000002</v>
      </c>
      <c r="M179" s="39">
        <v>107.96</v>
      </c>
      <c r="N179" s="38">
        <v>0.23212300852167472</v>
      </c>
      <c r="O179" s="40">
        <v>4.3080606544293687</v>
      </c>
      <c r="P179" s="37">
        <v>4</v>
      </c>
      <c r="Q179" s="37">
        <v>4</v>
      </c>
      <c r="R179" s="38">
        <v>0.12903225806451613</v>
      </c>
      <c r="S179" s="37">
        <v>4</v>
      </c>
      <c r="T179" s="37">
        <v>0</v>
      </c>
      <c r="U179" s="39">
        <v>107.96</v>
      </c>
      <c r="V179" s="39">
        <v>0</v>
      </c>
    </row>
    <row r="180" spans="1:22" x14ac:dyDescent="0.45">
      <c r="A180" s="58">
        <v>44561</v>
      </c>
      <c r="B180" s="36" t="s">
        <v>941</v>
      </c>
      <c r="C180" s="36" t="s">
        <v>47</v>
      </c>
      <c r="D180" s="36" t="s">
        <v>2747</v>
      </c>
      <c r="E180" s="36" t="s">
        <v>3068</v>
      </c>
      <c r="F180" s="36" t="s">
        <v>2508</v>
      </c>
      <c r="G180" s="36" t="s">
        <v>2510</v>
      </c>
      <c r="H180" s="37">
        <v>1</v>
      </c>
      <c r="I180" s="37">
        <v>0</v>
      </c>
      <c r="J180" s="38">
        <v>0</v>
      </c>
      <c r="L180" s="39">
        <v>0</v>
      </c>
      <c r="M180" s="39">
        <v>0</v>
      </c>
      <c r="P180" s="37">
        <v>0</v>
      </c>
      <c r="Q180" s="37">
        <v>0</v>
      </c>
      <c r="S180" s="37">
        <v>0</v>
      </c>
      <c r="T180" s="37">
        <v>0</v>
      </c>
      <c r="U180" s="39">
        <v>0</v>
      </c>
      <c r="V180" s="39">
        <v>0</v>
      </c>
    </row>
    <row r="181" spans="1:22" x14ac:dyDescent="0.45">
      <c r="A181" s="58">
        <v>44562</v>
      </c>
      <c r="B181" s="36" t="s">
        <v>941</v>
      </c>
      <c r="C181" s="36" t="s">
        <v>47</v>
      </c>
      <c r="D181" s="36" t="s">
        <v>2747</v>
      </c>
      <c r="E181" s="36" t="s">
        <v>3068</v>
      </c>
      <c r="F181" s="36" t="s">
        <v>2508</v>
      </c>
      <c r="G181" s="36" t="s">
        <v>2510</v>
      </c>
      <c r="H181" s="37">
        <v>10</v>
      </c>
      <c r="I181" s="37">
        <v>0</v>
      </c>
      <c r="J181" s="38">
        <v>0</v>
      </c>
      <c r="L181" s="39">
        <v>0</v>
      </c>
      <c r="M181" s="39">
        <v>0</v>
      </c>
      <c r="P181" s="37">
        <v>0</v>
      </c>
      <c r="Q181" s="37">
        <v>0</v>
      </c>
      <c r="S181" s="37">
        <v>0</v>
      </c>
      <c r="T181" s="37">
        <v>0</v>
      </c>
      <c r="U181" s="39">
        <v>0</v>
      </c>
      <c r="V181" s="39">
        <v>0</v>
      </c>
    </row>
    <row r="182" spans="1:22" x14ac:dyDescent="0.45">
      <c r="A182" s="58">
        <v>44563</v>
      </c>
      <c r="B182" s="36" t="s">
        <v>941</v>
      </c>
      <c r="C182" s="36" t="s">
        <v>47</v>
      </c>
      <c r="D182" s="36" t="s">
        <v>2747</v>
      </c>
      <c r="E182" s="36" t="s">
        <v>3068</v>
      </c>
      <c r="F182" s="36" t="s">
        <v>2508</v>
      </c>
      <c r="G182" s="36" t="s">
        <v>2510</v>
      </c>
      <c r="H182" s="37">
        <v>1</v>
      </c>
      <c r="I182" s="37">
        <v>0</v>
      </c>
      <c r="J182" s="38">
        <v>0</v>
      </c>
      <c r="L182" s="39">
        <v>0</v>
      </c>
      <c r="M182" s="39">
        <v>0</v>
      </c>
      <c r="P182" s="37">
        <v>0</v>
      </c>
      <c r="Q182" s="37">
        <v>0</v>
      </c>
      <c r="S182" s="37">
        <v>0</v>
      </c>
      <c r="T182" s="37">
        <v>0</v>
      </c>
      <c r="U182" s="39">
        <v>0</v>
      </c>
      <c r="V182" s="39">
        <v>0</v>
      </c>
    </row>
    <row r="183" spans="1:22" x14ac:dyDescent="0.45">
      <c r="A183" s="58">
        <v>44561</v>
      </c>
      <c r="B183" s="36" t="s">
        <v>941</v>
      </c>
      <c r="C183" s="36" t="s">
        <v>47</v>
      </c>
      <c r="D183" s="36" t="s">
        <v>2735</v>
      </c>
      <c r="E183" s="36" t="s">
        <v>3068</v>
      </c>
      <c r="F183" s="36" t="s">
        <v>2508</v>
      </c>
      <c r="G183" s="36" t="s">
        <v>2510</v>
      </c>
      <c r="H183" s="37">
        <v>2</v>
      </c>
      <c r="I183" s="37">
        <v>0</v>
      </c>
      <c r="J183" s="38">
        <v>0</v>
      </c>
      <c r="L183" s="39">
        <v>0</v>
      </c>
      <c r="M183" s="39">
        <v>0</v>
      </c>
      <c r="P183" s="37">
        <v>0</v>
      </c>
      <c r="Q183" s="37">
        <v>0</v>
      </c>
      <c r="S183" s="37">
        <v>0</v>
      </c>
      <c r="T183" s="37">
        <v>0</v>
      </c>
      <c r="U183" s="39">
        <v>0</v>
      </c>
      <c r="V183" s="39">
        <v>0</v>
      </c>
    </row>
    <row r="184" spans="1:22" x14ac:dyDescent="0.45">
      <c r="A184" s="58">
        <v>44563</v>
      </c>
      <c r="B184" s="36" t="s">
        <v>941</v>
      </c>
      <c r="C184" s="36" t="s">
        <v>47</v>
      </c>
      <c r="D184" s="36" t="s">
        <v>2735</v>
      </c>
      <c r="E184" s="36" t="s">
        <v>3068</v>
      </c>
      <c r="F184" s="36" t="s">
        <v>2508</v>
      </c>
      <c r="G184" s="36" t="s">
        <v>2510</v>
      </c>
      <c r="H184" s="37">
        <v>1</v>
      </c>
      <c r="I184" s="37">
        <v>0</v>
      </c>
      <c r="J184" s="38">
        <v>0</v>
      </c>
      <c r="L184" s="39">
        <v>0</v>
      </c>
      <c r="M184" s="39">
        <v>0</v>
      </c>
      <c r="P184" s="37">
        <v>0</v>
      </c>
      <c r="Q184" s="37">
        <v>0</v>
      </c>
      <c r="S184" s="37">
        <v>0</v>
      </c>
      <c r="T184" s="37">
        <v>0</v>
      </c>
      <c r="U184" s="39">
        <v>0</v>
      </c>
      <c r="V184" s="39">
        <v>0</v>
      </c>
    </row>
    <row r="185" spans="1:22" x14ac:dyDescent="0.45">
      <c r="A185" s="58">
        <v>44562</v>
      </c>
      <c r="B185" s="36" t="s">
        <v>941</v>
      </c>
      <c r="C185" s="36" t="s">
        <v>47</v>
      </c>
      <c r="D185" s="36" t="s">
        <v>2745</v>
      </c>
      <c r="E185" s="36" t="s">
        <v>3068</v>
      </c>
      <c r="F185" s="36" t="s">
        <v>2508</v>
      </c>
      <c r="G185" s="36" t="s">
        <v>2510</v>
      </c>
      <c r="H185" s="37">
        <v>6</v>
      </c>
      <c r="I185" s="37">
        <v>0</v>
      </c>
      <c r="J185" s="38">
        <v>0</v>
      </c>
      <c r="L185" s="39">
        <v>0</v>
      </c>
      <c r="M185" s="39">
        <v>0</v>
      </c>
      <c r="P185" s="37">
        <v>0</v>
      </c>
      <c r="Q185" s="37">
        <v>0</v>
      </c>
      <c r="S185" s="37">
        <v>0</v>
      </c>
      <c r="T185" s="37">
        <v>0</v>
      </c>
      <c r="U185" s="39">
        <v>0</v>
      </c>
      <c r="V185" s="39">
        <v>0</v>
      </c>
    </row>
    <row r="186" spans="1:22" x14ac:dyDescent="0.45">
      <c r="A186" s="58">
        <v>44561</v>
      </c>
      <c r="B186" s="36" t="s">
        <v>941</v>
      </c>
      <c r="C186" s="36" t="s">
        <v>47</v>
      </c>
      <c r="D186" s="36" t="s">
        <v>2737</v>
      </c>
      <c r="E186" s="36" t="s">
        <v>3068</v>
      </c>
      <c r="F186" s="36" t="s">
        <v>2508</v>
      </c>
      <c r="G186" s="36" t="s">
        <v>2510</v>
      </c>
      <c r="H186" s="37">
        <v>38</v>
      </c>
      <c r="I186" s="37">
        <v>0</v>
      </c>
      <c r="J186" s="38">
        <v>0</v>
      </c>
      <c r="L186" s="39">
        <v>0</v>
      </c>
      <c r="M186" s="39">
        <v>0</v>
      </c>
      <c r="P186" s="37">
        <v>0</v>
      </c>
      <c r="Q186" s="37">
        <v>0</v>
      </c>
      <c r="S186" s="37">
        <v>0</v>
      </c>
      <c r="T186" s="37">
        <v>0</v>
      </c>
      <c r="U186" s="39">
        <v>0</v>
      </c>
      <c r="V186" s="39">
        <v>0</v>
      </c>
    </row>
    <row r="187" spans="1:22" x14ac:dyDescent="0.45">
      <c r="A187" s="58">
        <v>44562</v>
      </c>
      <c r="B187" s="36" t="s">
        <v>941</v>
      </c>
      <c r="C187" s="36" t="s">
        <v>47</v>
      </c>
      <c r="D187" s="36" t="s">
        <v>2737</v>
      </c>
      <c r="E187" s="36" t="s">
        <v>3068</v>
      </c>
      <c r="F187" s="36" t="s">
        <v>2508</v>
      </c>
      <c r="G187" s="36" t="s">
        <v>2510</v>
      </c>
      <c r="H187" s="37">
        <v>23</v>
      </c>
      <c r="I187" s="37">
        <v>0</v>
      </c>
      <c r="J187" s="38">
        <v>0</v>
      </c>
      <c r="L187" s="39">
        <v>0</v>
      </c>
      <c r="M187" s="39">
        <v>0</v>
      </c>
      <c r="P187" s="37">
        <v>0</v>
      </c>
      <c r="Q187" s="37">
        <v>0</v>
      </c>
      <c r="S187" s="37">
        <v>0</v>
      </c>
      <c r="T187" s="37">
        <v>0</v>
      </c>
      <c r="U187" s="39">
        <v>0</v>
      </c>
      <c r="V187" s="39">
        <v>0</v>
      </c>
    </row>
    <row r="188" spans="1:22" x14ac:dyDescent="0.45">
      <c r="A188" s="58">
        <v>44563</v>
      </c>
      <c r="B188" s="36" t="s">
        <v>941</v>
      </c>
      <c r="C188" s="36" t="s">
        <v>47</v>
      </c>
      <c r="D188" s="36" t="s">
        <v>2737</v>
      </c>
      <c r="E188" s="36" t="s">
        <v>3068</v>
      </c>
      <c r="F188" s="36" t="s">
        <v>2508</v>
      </c>
      <c r="G188" s="36" t="s">
        <v>2510</v>
      </c>
      <c r="H188" s="37">
        <v>176</v>
      </c>
      <c r="I188" s="37">
        <v>0</v>
      </c>
      <c r="J188" s="38">
        <v>0</v>
      </c>
      <c r="L188" s="39">
        <v>0</v>
      </c>
      <c r="M188" s="39">
        <v>0</v>
      </c>
      <c r="P188" s="37">
        <v>0</v>
      </c>
      <c r="Q188" s="37">
        <v>0</v>
      </c>
      <c r="S188" s="37">
        <v>0</v>
      </c>
      <c r="T188" s="37">
        <v>0</v>
      </c>
      <c r="U188" s="39">
        <v>0</v>
      </c>
      <c r="V188" s="39">
        <v>0</v>
      </c>
    </row>
    <row r="189" spans="1:22" x14ac:dyDescent="0.45">
      <c r="A189" s="58">
        <v>44561</v>
      </c>
      <c r="B189" s="36" t="s">
        <v>941</v>
      </c>
      <c r="C189" s="36" t="s">
        <v>47</v>
      </c>
      <c r="D189" s="36" t="s">
        <v>2723</v>
      </c>
      <c r="E189" s="36" t="s">
        <v>3068</v>
      </c>
      <c r="F189" s="36" t="s">
        <v>2508</v>
      </c>
      <c r="G189" s="36" t="s">
        <v>2510</v>
      </c>
      <c r="H189" s="37">
        <v>5</v>
      </c>
      <c r="I189" s="37">
        <v>0</v>
      </c>
      <c r="J189" s="38">
        <v>0</v>
      </c>
      <c r="L189" s="39">
        <v>0</v>
      </c>
      <c r="M189" s="39">
        <v>0</v>
      </c>
      <c r="P189" s="37">
        <v>0</v>
      </c>
      <c r="Q189" s="37">
        <v>0</v>
      </c>
      <c r="S189" s="37">
        <v>0</v>
      </c>
      <c r="T189" s="37">
        <v>0</v>
      </c>
      <c r="U189" s="39">
        <v>0</v>
      </c>
      <c r="V189" s="39">
        <v>0</v>
      </c>
    </row>
    <row r="190" spans="1:22" x14ac:dyDescent="0.45">
      <c r="A190" s="58">
        <v>44562</v>
      </c>
      <c r="B190" s="36" t="s">
        <v>941</v>
      </c>
      <c r="C190" s="36" t="s">
        <v>47</v>
      </c>
      <c r="D190" s="36" t="s">
        <v>2723</v>
      </c>
      <c r="E190" s="36" t="s">
        <v>3068</v>
      </c>
      <c r="F190" s="36" t="s">
        <v>2508</v>
      </c>
      <c r="G190" s="36" t="s">
        <v>2510</v>
      </c>
      <c r="H190" s="37">
        <v>6</v>
      </c>
      <c r="I190" s="37">
        <v>0</v>
      </c>
      <c r="J190" s="38">
        <v>0</v>
      </c>
      <c r="L190" s="39">
        <v>0</v>
      </c>
      <c r="M190" s="39">
        <v>0</v>
      </c>
      <c r="P190" s="37">
        <v>0</v>
      </c>
      <c r="Q190" s="37">
        <v>0</v>
      </c>
      <c r="S190" s="37">
        <v>0</v>
      </c>
      <c r="T190" s="37">
        <v>0</v>
      </c>
      <c r="U190" s="39">
        <v>0</v>
      </c>
      <c r="V190" s="39">
        <v>0</v>
      </c>
    </row>
    <row r="191" spans="1:22" x14ac:dyDescent="0.45">
      <c r="A191" s="58">
        <v>44563</v>
      </c>
      <c r="B191" s="36" t="s">
        <v>941</v>
      </c>
      <c r="C191" s="36" t="s">
        <v>47</v>
      </c>
      <c r="D191" s="36" t="s">
        <v>2723</v>
      </c>
      <c r="E191" s="36" t="s">
        <v>3068</v>
      </c>
      <c r="F191" s="36" t="s">
        <v>2508</v>
      </c>
      <c r="G191" s="36" t="s">
        <v>2510</v>
      </c>
      <c r="H191" s="37">
        <v>332</v>
      </c>
      <c r="I191" s="37">
        <v>0</v>
      </c>
      <c r="J191" s="38">
        <v>0</v>
      </c>
      <c r="L191" s="39">
        <v>0</v>
      </c>
      <c r="M191" s="39">
        <v>0</v>
      </c>
      <c r="P191" s="37">
        <v>0</v>
      </c>
      <c r="Q191" s="37">
        <v>0</v>
      </c>
      <c r="S191" s="37">
        <v>0</v>
      </c>
      <c r="T191" s="37">
        <v>0</v>
      </c>
      <c r="U191" s="39">
        <v>0</v>
      </c>
      <c r="V191" s="39">
        <v>0</v>
      </c>
    </row>
    <row r="192" spans="1:22" x14ac:dyDescent="0.45">
      <c r="A192" s="58">
        <v>44561</v>
      </c>
      <c r="B192" s="36" t="s">
        <v>941</v>
      </c>
      <c r="C192" s="36" t="s">
        <v>47</v>
      </c>
      <c r="D192" s="36" t="s">
        <v>2715</v>
      </c>
      <c r="E192" s="36" t="s">
        <v>3068</v>
      </c>
      <c r="F192" s="36" t="s">
        <v>2508</v>
      </c>
      <c r="G192" s="36" t="s">
        <v>2510</v>
      </c>
      <c r="H192" s="37">
        <v>10</v>
      </c>
      <c r="I192" s="37">
        <v>0</v>
      </c>
      <c r="J192" s="38">
        <v>0</v>
      </c>
      <c r="L192" s="39">
        <v>0</v>
      </c>
      <c r="M192" s="39">
        <v>0</v>
      </c>
      <c r="P192" s="37">
        <v>0</v>
      </c>
      <c r="Q192" s="37">
        <v>0</v>
      </c>
      <c r="S192" s="37">
        <v>0</v>
      </c>
      <c r="T192" s="37">
        <v>0</v>
      </c>
      <c r="U192" s="39">
        <v>0</v>
      </c>
      <c r="V192" s="39">
        <v>0</v>
      </c>
    </row>
    <row r="193" spans="1:22" x14ac:dyDescent="0.45">
      <c r="A193" s="58">
        <v>44562</v>
      </c>
      <c r="B193" s="36" t="s">
        <v>941</v>
      </c>
      <c r="C193" s="36" t="s">
        <v>47</v>
      </c>
      <c r="D193" s="36" t="s">
        <v>2715</v>
      </c>
      <c r="E193" s="36" t="s">
        <v>3068</v>
      </c>
      <c r="F193" s="36" t="s">
        <v>2508</v>
      </c>
      <c r="G193" s="36" t="s">
        <v>2510</v>
      </c>
      <c r="H193" s="37">
        <v>32</v>
      </c>
      <c r="I193" s="37">
        <v>0</v>
      </c>
      <c r="J193" s="38">
        <v>0</v>
      </c>
      <c r="L193" s="39">
        <v>0</v>
      </c>
      <c r="M193" s="39">
        <v>0</v>
      </c>
      <c r="P193" s="37">
        <v>0</v>
      </c>
      <c r="Q193" s="37">
        <v>0</v>
      </c>
      <c r="S193" s="37">
        <v>0</v>
      </c>
      <c r="T193" s="37">
        <v>0</v>
      </c>
      <c r="U193" s="39">
        <v>0</v>
      </c>
      <c r="V193" s="39">
        <v>0</v>
      </c>
    </row>
    <row r="194" spans="1:22" x14ac:dyDescent="0.45">
      <c r="A194" s="58">
        <v>44563</v>
      </c>
      <c r="B194" s="36" t="s">
        <v>941</v>
      </c>
      <c r="C194" s="36" t="s">
        <v>47</v>
      </c>
      <c r="D194" s="36" t="s">
        <v>2715</v>
      </c>
      <c r="E194" s="36" t="s">
        <v>3068</v>
      </c>
      <c r="F194" s="36" t="s">
        <v>2508</v>
      </c>
      <c r="G194" s="36" t="s">
        <v>2510</v>
      </c>
      <c r="H194" s="37">
        <v>80</v>
      </c>
      <c r="I194" s="37">
        <v>0</v>
      </c>
      <c r="J194" s="38">
        <v>0</v>
      </c>
      <c r="L194" s="39">
        <v>0</v>
      </c>
      <c r="M194" s="39">
        <v>0</v>
      </c>
      <c r="P194" s="37">
        <v>0</v>
      </c>
      <c r="Q194" s="37">
        <v>0</v>
      </c>
      <c r="S194" s="37">
        <v>0</v>
      </c>
      <c r="T194" s="37">
        <v>0</v>
      </c>
      <c r="U194" s="39">
        <v>0</v>
      </c>
      <c r="V194" s="39">
        <v>0</v>
      </c>
    </row>
    <row r="195" spans="1:22" x14ac:dyDescent="0.45">
      <c r="A195" s="58">
        <v>44561</v>
      </c>
      <c r="B195" s="36" t="s">
        <v>941</v>
      </c>
      <c r="C195" s="36" t="s">
        <v>47</v>
      </c>
      <c r="D195" s="36" t="s">
        <v>2749</v>
      </c>
      <c r="E195" s="36" t="s">
        <v>3071</v>
      </c>
      <c r="F195" s="36" t="s">
        <v>2512</v>
      </c>
      <c r="G195" s="36" t="s">
        <v>2514</v>
      </c>
      <c r="H195" s="37">
        <v>81</v>
      </c>
      <c r="I195" s="37">
        <v>1</v>
      </c>
      <c r="J195" s="38">
        <v>1.2345679012345678E-2</v>
      </c>
      <c r="K195" s="39">
        <v>0.39</v>
      </c>
      <c r="L195" s="39">
        <v>0.39</v>
      </c>
      <c r="M195" s="39">
        <v>0</v>
      </c>
      <c r="O195" s="40">
        <v>0</v>
      </c>
      <c r="P195" s="37">
        <v>0</v>
      </c>
      <c r="Q195" s="37">
        <v>0</v>
      </c>
      <c r="R195" s="38">
        <v>0</v>
      </c>
      <c r="S195" s="37">
        <v>0</v>
      </c>
      <c r="T195" s="37">
        <v>0</v>
      </c>
      <c r="U195" s="39">
        <v>0</v>
      </c>
      <c r="V195" s="39">
        <v>0</v>
      </c>
    </row>
    <row r="196" spans="1:22" x14ac:dyDescent="0.45">
      <c r="A196" s="58">
        <v>44562</v>
      </c>
      <c r="B196" s="36" t="s">
        <v>941</v>
      </c>
      <c r="C196" s="36" t="s">
        <v>47</v>
      </c>
      <c r="D196" s="36" t="s">
        <v>2749</v>
      </c>
      <c r="E196" s="36" t="s">
        <v>3071</v>
      </c>
      <c r="F196" s="36" t="s">
        <v>2512</v>
      </c>
      <c r="G196" s="36" t="s">
        <v>2514</v>
      </c>
      <c r="H196" s="37">
        <v>125</v>
      </c>
      <c r="I196" s="37">
        <v>0</v>
      </c>
      <c r="J196" s="38">
        <v>0</v>
      </c>
      <c r="L196" s="39">
        <v>0</v>
      </c>
      <c r="M196" s="39">
        <v>0</v>
      </c>
      <c r="P196" s="37">
        <v>0</v>
      </c>
      <c r="Q196" s="37">
        <v>0</v>
      </c>
      <c r="S196" s="37">
        <v>0</v>
      </c>
      <c r="T196" s="37">
        <v>0</v>
      </c>
      <c r="U196" s="39">
        <v>0</v>
      </c>
      <c r="V196" s="39">
        <v>0</v>
      </c>
    </row>
    <row r="197" spans="1:22" x14ac:dyDescent="0.45">
      <c r="A197" s="58">
        <v>44563</v>
      </c>
      <c r="B197" s="36" t="s">
        <v>941</v>
      </c>
      <c r="C197" s="36" t="s">
        <v>47</v>
      </c>
      <c r="D197" s="36" t="s">
        <v>2749</v>
      </c>
      <c r="E197" s="36" t="s">
        <v>3071</v>
      </c>
      <c r="F197" s="36" t="s">
        <v>2512</v>
      </c>
      <c r="G197" s="36" t="s">
        <v>2514</v>
      </c>
      <c r="H197" s="37">
        <v>77</v>
      </c>
      <c r="I197" s="37">
        <v>0</v>
      </c>
      <c r="J197" s="38">
        <v>0</v>
      </c>
      <c r="L197" s="39">
        <v>0</v>
      </c>
      <c r="M197" s="39">
        <v>0</v>
      </c>
      <c r="P197" s="37">
        <v>0</v>
      </c>
      <c r="Q197" s="37">
        <v>0</v>
      </c>
      <c r="S197" s="37">
        <v>0</v>
      </c>
      <c r="T197" s="37">
        <v>0</v>
      </c>
      <c r="U197" s="39">
        <v>0</v>
      </c>
      <c r="V197" s="39">
        <v>0</v>
      </c>
    </row>
    <row r="198" spans="1:22" x14ac:dyDescent="0.45">
      <c r="A198" s="58">
        <v>44561</v>
      </c>
      <c r="B198" s="36" t="s">
        <v>941</v>
      </c>
      <c r="C198" s="36" t="s">
        <v>47</v>
      </c>
      <c r="D198" s="36" t="s">
        <v>2755</v>
      </c>
      <c r="E198" s="36" t="s">
        <v>3069</v>
      </c>
      <c r="F198" s="36" t="s">
        <v>2502</v>
      </c>
      <c r="G198" s="36" t="s">
        <v>2504</v>
      </c>
      <c r="H198" s="37">
        <v>5996</v>
      </c>
      <c r="I198" s="37">
        <v>7</v>
      </c>
      <c r="J198" s="38">
        <v>1.1674449633088727E-3</v>
      </c>
      <c r="K198" s="39">
        <v>0.80857142857142861</v>
      </c>
      <c r="L198" s="39">
        <v>5.66</v>
      </c>
      <c r="M198" s="39">
        <v>0</v>
      </c>
      <c r="O198" s="40">
        <v>0</v>
      </c>
      <c r="P198" s="37">
        <v>0</v>
      </c>
      <c r="Q198" s="37">
        <v>0</v>
      </c>
      <c r="R198" s="38">
        <v>0</v>
      </c>
      <c r="S198" s="37">
        <v>0</v>
      </c>
      <c r="T198" s="37">
        <v>0</v>
      </c>
      <c r="U198" s="39">
        <v>0</v>
      </c>
      <c r="V198" s="39">
        <v>0</v>
      </c>
    </row>
    <row r="199" spans="1:22" x14ac:dyDescent="0.45">
      <c r="A199" s="58">
        <v>44562</v>
      </c>
      <c r="B199" s="36" t="s">
        <v>941</v>
      </c>
      <c r="C199" s="36" t="s">
        <v>47</v>
      </c>
      <c r="D199" s="36" t="s">
        <v>2755</v>
      </c>
      <c r="E199" s="36" t="s">
        <v>3069</v>
      </c>
      <c r="F199" s="36" t="s">
        <v>2502</v>
      </c>
      <c r="G199" s="36" t="s">
        <v>2504</v>
      </c>
      <c r="H199" s="37">
        <v>6392</v>
      </c>
      <c r="I199" s="37">
        <v>13</v>
      </c>
      <c r="J199" s="38">
        <v>2.0337922403003755E-3</v>
      </c>
      <c r="K199" s="39">
        <v>0.6515384615384614</v>
      </c>
      <c r="L199" s="39">
        <v>8.4699999999999989</v>
      </c>
      <c r="M199" s="39">
        <v>0</v>
      </c>
      <c r="O199" s="40">
        <v>0</v>
      </c>
      <c r="P199" s="37">
        <v>0</v>
      </c>
      <c r="Q199" s="37">
        <v>0</v>
      </c>
      <c r="R199" s="38">
        <v>0</v>
      </c>
      <c r="S199" s="37">
        <v>0</v>
      </c>
      <c r="T199" s="37">
        <v>0</v>
      </c>
      <c r="U199" s="39">
        <v>0</v>
      </c>
      <c r="V199" s="39">
        <v>0</v>
      </c>
    </row>
    <row r="200" spans="1:22" x14ac:dyDescent="0.45">
      <c r="A200" s="58">
        <v>44563</v>
      </c>
      <c r="B200" s="36" t="s">
        <v>941</v>
      </c>
      <c r="C200" s="36" t="s">
        <v>47</v>
      </c>
      <c r="D200" s="36" t="s">
        <v>2755</v>
      </c>
      <c r="E200" s="36" t="s">
        <v>3069</v>
      </c>
      <c r="F200" s="36" t="s">
        <v>2502</v>
      </c>
      <c r="G200" s="36" t="s">
        <v>2504</v>
      </c>
      <c r="H200" s="37">
        <v>3381</v>
      </c>
      <c r="I200" s="37">
        <v>5</v>
      </c>
      <c r="J200" s="38">
        <v>1.4788524105294294E-3</v>
      </c>
      <c r="K200" s="39">
        <v>0.65599999999999992</v>
      </c>
      <c r="L200" s="39">
        <v>3.28</v>
      </c>
      <c r="M200" s="39">
        <v>53.98</v>
      </c>
      <c r="N200" s="38">
        <v>6.0763245646535763E-2</v>
      </c>
      <c r="O200" s="40">
        <v>16.457317073170731</v>
      </c>
      <c r="P200" s="37">
        <v>2</v>
      </c>
      <c r="Q200" s="37">
        <v>2</v>
      </c>
      <c r="R200" s="38">
        <v>0.4</v>
      </c>
      <c r="S200" s="37">
        <v>2</v>
      </c>
      <c r="T200" s="37">
        <v>0</v>
      </c>
      <c r="U200" s="39">
        <v>53.98</v>
      </c>
      <c r="V200" s="39">
        <v>0</v>
      </c>
    </row>
    <row r="201" spans="1:22" x14ac:dyDescent="0.45">
      <c r="A201" s="58">
        <v>44561</v>
      </c>
      <c r="B201" s="36" t="s">
        <v>941</v>
      </c>
      <c r="C201" s="36" t="s">
        <v>47</v>
      </c>
      <c r="D201" s="36" t="s">
        <v>2719</v>
      </c>
      <c r="E201" s="36" t="s">
        <v>3068</v>
      </c>
      <c r="F201" s="36" t="s">
        <v>2508</v>
      </c>
      <c r="G201" s="36" t="s">
        <v>2510</v>
      </c>
      <c r="H201" s="37">
        <v>10</v>
      </c>
      <c r="I201" s="37">
        <v>1</v>
      </c>
      <c r="J201" s="38">
        <v>0.1</v>
      </c>
      <c r="K201" s="39">
        <v>0.52</v>
      </c>
      <c r="L201" s="39">
        <v>0.52</v>
      </c>
      <c r="M201" s="39">
        <v>0</v>
      </c>
      <c r="O201" s="40">
        <v>0</v>
      </c>
      <c r="P201" s="37">
        <v>0</v>
      </c>
      <c r="Q201" s="37">
        <v>0</v>
      </c>
      <c r="R201" s="38">
        <v>0</v>
      </c>
      <c r="S201" s="37">
        <v>0</v>
      </c>
      <c r="T201" s="37">
        <v>0</v>
      </c>
      <c r="U201" s="39">
        <v>0</v>
      </c>
      <c r="V201" s="39">
        <v>0</v>
      </c>
    </row>
    <row r="202" spans="1:22" x14ac:dyDescent="0.45">
      <c r="A202" s="58">
        <v>44561</v>
      </c>
      <c r="B202" s="36" t="s">
        <v>941</v>
      </c>
      <c r="C202" s="36" t="s">
        <v>47</v>
      </c>
      <c r="D202" s="36" t="s">
        <v>2705</v>
      </c>
      <c r="E202" s="36" t="s">
        <v>3068</v>
      </c>
      <c r="F202" s="36" t="s">
        <v>2508</v>
      </c>
      <c r="G202" s="36" t="s">
        <v>2510</v>
      </c>
      <c r="H202" s="37">
        <v>20</v>
      </c>
      <c r="I202" s="37">
        <v>0</v>
      </c>
      <c r="J202" s="38">
        <v>0</v>
      </c>
      <c r="L202" s="39">
        <v>0</v>
      </c>
      <c r="M202" s="39">
        <v>0</v>
      </c>
      <c r="P202" s="37">
        <v>0</v>
      </c>
      <c r="Q202" s="37">
        <v>0</v>
      </c>
      <c r="S202" s="37">
        <v>0</v>
      </c>
      <c r="T202" s="37">
        <v>0</v>
      </c>
      <c r="U202" s="39">
        <v>0</v>
      </c>
      <c r="V202" s="39">
        <v>0</v>
      </c>
    </row>
    <row r="203" spans="1:22" x14ac:dyDescent="0.45">
      <c r="A203" s="58">
        <v>44562</v>
      </c>
      <c r="B203" s="36" t="s">
        <v>941</v>
      </c>
      <c r="C203" s="36" t="s">
        <v>47</v>
      </c>
      <c r="D203" s="36" t="s">
        <v>2705</v>
      </c>
      <c r="E203" s="36" t="s">
        <v>3068</v>
      </c>
      <c r="F203" s="36" t="s">
        <v>2508</v>
      </c>
      <c r="G203" s="36" t="s">
        <v>2510</v>
      </c>
      <c r="H203" s="37">
        <v>20</v>
      </c>
      <c r="I203" s="37">
        <v>1</v>
      </c>
      <c r="J203" s="38">
        <v>0.05</v>
      </c>
      <c r="K203" s="39">
        <v>0.38</v>
      </c>
      <c r="L203" s="39">
        <v>0.38</v>
      </c>
      <c r="M203" s="39">
        <v>0</v>
      </c>
      <c r="O203" s="40">
        <v>0</v>
      </c>
      <c r="P203" s="37">
        <v>0</v>
      </c>
      <c r="Q203" s="37">
        <v>0</v>
      </c>
      <c r="R203" s="38">
        <v>0</v>
      </c>
      <c r="S203" s="37">
        <v>0</v>
      </c>
      <c r="T203" s="37">
        <v>0</v>
      </c>
      <c r="U203" s="39">
        <v>0</v>
      </c>
      <c r="V203" s="39">
        <v>0</v>
      </c>
    </row>
    <row r="204" spans="1:22" x14ac:dyDescent="0.45">
      <c r="A204" s="58">
        <v>44563</v>
      </c>
      <c r="B204" s="36" t="s">
        <v>941</v>
      </c>
      <c r="C204" s="36" t="s">
        <v>47</v>
      </c>
      <c r="D204" s="36" t="s">
        <v>2705</v>
      </c>
      <c r="E204" s="36" t="s">
        <v>3068</v>
      </c>
      <c r="F204" s="36" t="s">
        <v>2508</v>
      </c>
      <c r="G204" s="36" t="s">
        <v>2510</v>
      </c>
      <c r="H204" s="37">
        <v>118</v>
      </c>
      <c r="I204" s="37">
        <v>1</v>
      </c>
      <c r="J204" s="38">
        <v>8.4745762711864406E-3</v>
      </c>
      <c r="K204" s="39">
        <v>0.52</v>
      </c>
      <c r="L204" s="39">
        <v>0.52</v>
      </c>
      <c r="M204" s="39">
        <v>0</v>
      </c>
      <c r="O204" s="40">
        <v>0</v>
      </c>
      <c r="P204" s="37">
        <v>0</v>
      </c>
      <c r="Q204" s="37">
        <v>0</v>
      </c>
      <c r="R204" s="38">
        <v>0</v>
      </c>
      <c r="S204" s="37">
        <v>0</v>
      </c>
      <c r="T204" s="37">
        <v>0</v>
      </c>
      <c r="U204" s="39">
        <v>0</v>
      </c>
      <c r="V204" s="39">
        <v>0</v>
      </c>
    </row>
    <row r="205" spans="1:22" x14ac:dyDescent="0.45">
      <c r="A205" s="58">
        <v>44561</v>
      </c>
      <c r="B205" s="36" t="s">
        <v>941</v>
      </c>
      <c r="C205" s="36" t="s">
        <v>47</v>
      </c>
      <c r="D205" s="36" t="s">
        <v>2717</v>
      </c>
      <c r="E205" s="36" t="s">
        <v>3068</v>
      </c>
      <c r="F205" s="36" t="s">
        <v>2508</v>
      </c>
      <c r="G205" s="36" t="s">
        <v>2510</v>
      </c>
      <c r="H205" s="37">
        <v>2</v>
      </c>
      <c r="I205" s="37">
        <v>0</v>
      </c>
      <c r="J205" s="38">
        <v>0</v>
      </c>
      <c r="L205" s="39">
        <v>0</v>
      </c>
      <c r="M205" s="39">
        <v>0</v>
      </c>
      <c r="P205" s="37">
        <v>0</v>
      </c>
      <c r="Q205" s="37">
        <v>0</v>
      </c>
      <c r="S205" s="37">
        <v>0</v>
      </c>
      <c r="T205" s="37">
        <v>0</v>
      </c>
      <c r="U205" s="39">
        <v>0</v>
      </c>
      <c r="V205" s="39">
        <v>0</v>
      </c>
    </row>
    <row r="206" spans="1:22" x14ac:dyDescent="0.45">
      <c r="A206" s="58">
        <v>44562</v>
      </c>
      <c r="B206" s="36" t="s">
        <v>941</v>
      </c>
      <c r="C206" s="36" t="s">
        <v>47</v>
      </c>
      <c r="D206" s="36" t="s">
        <v>2717</v>
      </c>
      <c r="E206" s="36" t="s">
        <v>3068</v>
      </c>
      <c r="F206" s="36" t="s">
        <v>2508</v>
      </c>
      <c r="G206" s="36" t="s">
        <v>2510</v>
      </c>
      <c r="H206" s="37">
        <v>1</v>
      </c>
      <c r="I206" s="37">
        <v>0</v>
      </c>
      <c r="J206" s="38">
        <v>0</v>
      </c>
      <c r="L206" s="39">
        <v>0</v>
      </c>
      <c r="M206" s="39">
        <v>0</v>
      </c>
      <c r="P206" s="37">
        <v>0</v>
      </c>
      <c r="Q206" s="37">
        <v>0</v>
      </c>
      <c r="S206" s="37">
        <v>0</v>
      </c>
      <c r="T206" s="37">
        <v>0</v>
      </c>
      <c r="U206" s="39">
        <v>0</v>
      </c>
      <c r="V206" s="39">
        <v>0</v>
      </c>
    </row>
    <row r="207" spans="1:22" x14ac:dyDescent="0.45">
      <c r="A207" s="58">
        <v>44563</v>
      </c>
      <c r="B207" s="36" t="s">
        <v>941</v>
      </c>
      <c r="C207" s="36" t="s">
        <v>47</v>
      </c>
      <c r="D207" s="36" t="s">
        <v>2717</v>
      </c>
      <c r="E207" s="36" t="s">
        <v>3068</v>
      </c>
      <c r="F207" s="36" t="s">
        <v>2508</v>
      </c>
      <c r="G207" s="36" t="s">
        <v>2510</v>
      </c>
      <c r="H207" s="37">
        <v>7</v>
      </c>
      <c r="I207" s="37">
        <v>0</v>
      </c>
      <c r="J207" s="38">
        <v>0</v>
      </c>
      <c r="L207" s="39">
        <v>0</v>
      </c>
      <c r="M207" s="39">
        <v>0</v>
      </c>
      <c r="P207" s="37">
        <v>0</v>
      </c>
      <c r="Q207" s="37">
        <v>0</v>
      </c>
      <c r="S207" s="37">
        <v>0</v>
      </c>
      <c r="T207" s="37">
        <v>0</v>
      </c>
      <c r="U207" s="39">
        <v>0</v>
      </c>
      <c r="V207" s="39">
        <v>0</v>
      </c>
    </row>
    <row r="208" spans="1:22" x14ac:dyDescent="0.45">
      <c r="A208" s="58">
        <v>44561</v>
      </c>
      <c r="B208" s="36" t="s">
        <v>941</v>
      </c>
      <c r="C208" s="36" t="s">
        <v>47</v>
      </c>
      <c r="D208" s="36" t="s">
        <v>2725</v>
      </c>
      <c r="E208" s="36" t="s">
        <v>3068</v>
      </c>
      <c r="F208" s="36" t="s">
        <v>2508</v>
      </c>
      <c r="G208" s="36" t="s">
        <v>2510</v>
      </c>
      <c r="H208" s="37">
        <v>30</v>
      </c>
      <c r="I208" s="37">
        <v>2</v>
      </c>
      <c r="J208" s="38">
        <v>6.6666666666666666E-2</v>
      </c>
      <c r="K208" s="39">
        <v>0.82</v>
      </c>
      <c r="L208" s="39">
        <v>1.64</v>
      </c>
      <c r="M208" s="39">
        <v>0</v>
      </c>
      <c r="O208" s="40">
        <v>0</v>
      </c>
      <c r="P208" s="37">
        <v>0</v>
      </c>
      <c r="Q208" s="37">
        <v>0</v>
      </c>
      <c r="R208" s="38">
        <v>0</v>
      </c>
      <c r="S208" s="37">
        <v>0</v>
      </c>
      <c r="T208" s="37">
        <v>0</v>
      </c>
      <c r="U208" s="39">
        <v>0</v>
      </c>
      <c r="V208" s="39">
        <v>0</v>
      </c>
    </row>
    <row r="209" spans="1:22" x14ac:dyDescent="0.45">
      <c r="A209" s="58">
        <v>44562</v>
      </c>
      <c r="B209" s="36" t="s">
        <v>941</v>
      </c>
      <c r="C209" s="36" t="s">
        <v>47</v>
      </c>
      <c r="D209" s="36" t="s">
        <v>2725</v>
      </c>
      <c r="E209" s="36" t="s">
        <v>3068</v>
      </c>
      <c r="F209" s="36" t="s">
        <v>2508</v>
      </c>
      <c r="G209" s="36" t="s">
        <v>2510</v>
      </c>
      <c r="H209" s="37">
        <v>33</v>
      </c>
      <c r="I209" s="37">
        <v>0</v>
      </c>
      <c r="J209" s="38">
        <v>0</v>
      </c>
      <c r="L209" s="39">
        <v>0</v>
      </c>
      <c r="M209" s="39">
        <v>0</v>
      </c>
      <c r="P209" s="37">
        <v>0</v>
      </c>
      <c r="Q209" s="37">
        <v>0</v>
      </c>
      <c r="S209" s="37">
        <v>0</v>
      </c>
      <c r="T209" s="37">
        <v>0</v>
      </c>
      <c r="U209" s="39">
        <v>0</v>
      </c>
      <c r="V209" s="39">
        <v>0</v>
      </c>
    </row>
    <row r="210" spans="1:22" x14ac:dyDescent="0.45">
      <c r="A210" s="58">
        <v>44563</v>
      </c>
      <c r="B210" s="36" t="s">
        <v>941</v>
      </c>
      <c r="C210" s="36" t="s">
        <v>47</v>
      </c>
      <c r="D210" s="36" t="s">
        <v>2725</v>
      </c>
      <c r="E210" s="36" t="s">
        <v>3068</v>
      </c>
      <c r="F210" s="36" t="s">
        <v>2508</v>
      </c>
      <c r="G210" s="36" t="s">
        <v>2510</v>
      </c>
      <c r="H210" s="37">
        <v>177</v>
      </c>
      <c r="I210" s="37">
        <v>4</v>
      </c>
      <c r="J210" s="38">
        <v>2.2598870056497175E-2</v>
      </c>
      <c r="K210" s="39">
        <v>0.50249999999999995</v>
      </c>
      <c r="L210" s="39">
        <v>2.0099999999999998</v>
      </c>
      <c r="M210" s="39">
        <v>0</v>
      </c>
      <c r="O210" s="40">
        <v>0</v>
      </c>
      <c r="P210" s="37">
        <v>0</v>
      </c>
      <c r="Q210" s="37">
        <v>0</v>
      </c>
      <c r="R210" s="38">
        <v>0</v>
      </c>
      <c r="S210" s="37">
        <v>0</v>
      </c>
      <c r="T210" s="37">
        <v>0</v>
      </c>
      <c r="U210" s="39">
        <v>0</v>
      </c>
      <c r="V210" s="39">
        <v>0</v>
      </c>
    </row>
    <row r="211" spans="1:22" x14ac:dyDescent="0.45">
      <c r="A211" s="58">
        <v>44561</v>
      </c>
      <c r="B211" s="36" t="s">
        <v>941</v>
      </c>
      <c r="C211" s="36" t="s">
        <v>47</v>
      </c>
      <c r="D211" s="36" t="s">
        <v>2703</v>
      </c>
      <c r="E211" s="36" t="s">
        <v>3068</v>
      </c>
      <c r="F211" s="36" t="s">
        <v>2508</v>
      </c>
      <c r="G211" s="36" t="s">
        <v>2510</v>
      </c>
      <c r="H211" s="37">
        <v>5</v>
      </c>
      <c r="I211" s="37">
        <v>0</v>
      </c>
      <c r="J211" s="38">
        <v>0</v>
      </c>
      <c r="L211" s="39">
        <v>0</v>
      </c>
      <c r="M211" s="39">
        <v>0</v>
      </c>
      <c r="P211" s="37">
        <v>0</v>
      </c>
      <c r="Q211" s="37">
        <v>0</v>
      </c>
      <c r="S211" s="37">
        <v>0</v>
      </c>
      <c r="T211" s="37">
        <v>0</v>
      </c>
      <c r="U211" s="39">
        <v>0</v>
      </c>
      <c r="V211" s="39">
        <v>0</v>
      </c>
    </row>
    <row r="212" spans="1:22" x14ac:dyDescent="0.45">
      <c r="A212" s="58">
        <v>44562</v>
      </c>
      <c r="B212" s="36" t="s">
        <v>941</v>
      </c>
      <c r="C212" s="36" t="s">
        <v>47</v>
      </c>
      <c r="D212" s="36" t="s">
        <v>2703</v>
      </c>
      <c r="E212" s="36" t="s">
        <v>3068</v>
      </c>
      <c r="F212" s="36" t="s">
        <v>2508</v>
      </c>
      <c r="G212" s="36" t="s">
        <v>2510</v>
      </c>
      <c r="H212" s="37">
        <v>5</v>
      </c>
      <c r="I212" s="37">
        <v>0</v>
      </c>
      <c r="J212" s="38">
        <v>0</v>
      </c>
      <c r="L212" s="39">
        <v>0</v>
      </c>
      <c r="M212" s="39">
        <v>0</v>
      </c>
      <c r="P212" s="37">
        <v>0</v>
      </c>
      <c r="Q212" s="37">
        <v>0</v>
      </c>
      <c r="S212" s="37">
        <v>0</v>
      </c>
      <c r="T212" s="37">
        <v>0</v>
      </c>
      <c r="U212" s="39">
        <v>0</v>
      </c>
      <c r="V212" s="39">
        <v>0</v>
      </c>
    </row>
    <row r="213" spans="1:22" x14ac:dyDescent="0.45">
      <c r="A213" s="58">
        <v>44563</v>
      </c>
      <c r="B213" s="36" t="s">
        <v>941</v>
      </c>
      <c r="C213" s="36" t="s">
        <v>47</v>
      </c>
      <c r="D213" s="36" t="s">
        <v>2703</v>
      </c>
      <c r="E213" s="36" t="s">
        <v>3068</v>
      </c>
      <c r="F213" s="36" t="s">
        <v>2508</v>
      </c>
      <c r="G213" s="36" t="s">
        <v>2510</v>
      </c>
      <c r="H213" s="37">
        <v>24</v>
      </c>
      <c r="I213" s="37">
        <v>0</v>
      </c>
      <c r="J213" s="38">
        <v>0</v>
      </c>
      <c r="L213" s="39">
        <v>0</v>
      </c>
      <c r="M213" s="39">
        <v>0</v>
      </c>
      <c r="P213" s="37">
        <v>0</v>
      </c>
      <c r="Q213" s="37">
        <v>0</v>
      </c>
      <c r="S213" s="37">
        <v>0</v>
      </c>
      <c r="T213" s="37">
        <v>0</v>
      </c>
      <c r="U213" s="39">
        <v>0</v>
      </c>
      <c r="V213" s="39">
        <v>0</v>
      </c>
    </row>
    <row r="214" spans="1:22" x14ac:dyDescent="0.45">
      <c r="A214" s="58">
        <v>44561</v>
      </c>
      <c r="B214" s="36" t="s">
        <v>941</v>
      </c>
      <c r="C214" s="36" t="s">
        <v>47</v>
      </c>
      <c r="D214" s="36" t="s">
        <v>2721</v>
      </c>
      <c r="E214" s="36" t="s">
        <v>3068</v>
      </c>
      <c r="F214" s="36" t="s">
        <v>2508</v>
      </c>
      <c r="G214" s="36" t="s">
        <v>2510</v>
      </c>
      <c r="H214" s="37">
        <v>56</v>
      </c>
      <c r="I214" s="37">
        <v>0</v>
      </c>
      <c r="J214" s="38">
        <v>0</v>
      </c>
      <c r="L214" s="39">
        <v>0</v>
      </c>
      <c r="M214" s="39">
        <v>0</v>
      </c>
      <c r="P214" s="37">
        <v>0</v>
      </c>
      <c r="Q214" s="37">
        <v>0</v>
      </c>
      <c r="S214" s="37">
        <v>0</v>
      </c>
      <c r="T214" s="37">
        <v>0</v>
      </c>
      <c r="U214" s="39">
        <v>0</v>
      </c>
      <c r="V214" s="39">
        <v>0</v>
      </c>
    </row>
    <row r="215" spans="1:22" x14ac:dyDescent="0.45">
      <c r="A215" s="58">
        <v>44562</v>
      </c>
      <c r="B215" s="36" t="s">
        <v>941</v>
      </c>
      <c r="C215" s="36" t="s">
        <v>47</v>
      </c>
      <c r="D215" s="36" t="s">
        <v>2721</v>
      </c>
      <c r="E215" s="36" t="s">
        <v>3068</v>
      </c>
      <c r="F215" s="36" t="s">
        <v>2508</v>
      </c>
      <c r="G215" s="36" t="s">
        <v>2510</v>
      </c>
      <c r="H215" s="37">
        <v>145</v>
      </c>
      <c r="I215" s="37">
        <v>1</v>
      </c>
      <c r="J215" s="38">
        <v>6.8965517241379318E-3</v>
      </c>
      <c r="K215" s="39">
        <v>1.03</v>
      </c>
      <c r="L215" s="39">
        <v>1.03</v>
      </c>
      <c r="M215" s="39">
        <v>0</v>
      </c>
      <c r="O215" s="40">
        <v>0</v>
      </c>
      <c r="P215" s="37">
        <v>0</v>
      </c>
      <c r="Q215" s="37">
        <v>0</v>
      </c>
      <c r="R215" s="38">
        <v>0</v>
      </c>
      <c r="S215" s="37">
        <v>0</v>
      </c>
      <c r="T215" s="37">
        <v>0</v>
      </c>
      <c r="U215" s="39">
        <v>0</v>
      </c>
      <c r="V215" s="39">
        <v>0</v>
      </c>
    </row>
    <row r="216" spans="1:22" x14ac:dyDescent="0.45">
      <c r="A216" s="58">
        <v>44563</v>
      </c>
      <c r="B216" s="36" t="s">
        <v>941</v>
      </c>
      <c r="C216" s="36" t="s">
        <v>47</v>
      </c>
      <c r="D216" s="36" t="s">
        <v>2721</v>
      </c>
      <c r="E216" s="36" t="s">
        <v>3068</v>
      </c>
      <c r="F216" s="36" t="s">
        <v>2508</v>
      </c>
      <c r="G216" s="36" t="s">
        <v>2510</v>
      </c>
      <c r="H216" s="37">
        <v>115</v>
      </c>
      <c r="I216" s="37">
        <v>3</v>
      </c>
      <c r="J216" s="38">
        <v>2.6086956521739132E-2</v>
      </c>
      <c r="K216" s="39">
        <v>1.1200000000000001</v>
      </c>
      <c r="L216" s="39">
        <v>3.3600000000000003</v>
      </c>
      <c r="M216" s="39">
        <v>0</v>
      </c>
      <c r="O216" s="40">
        <v>0</v>
      </c>
      <c r="P216" s="37">
        <v>0</v>
      </c>
      <c r="Q216" s="37">
        <v>0</v>
      </c>
      <c r="R216" s="38">
        <v>0</v>
      </c>
      <c r="S216" s="37">
        <v>0</v>
      </c>
      <c r="T216" s="37">
        <v>0</v>
      </c>
      <c r="U216" s="39">
        <v>0</v>
      </c>
      <c r="V216" s="39">
        <v>0</v>
      </c>
    </row>
    <row r="217" spans="1:22" x14ac:dyDescent="0.45">
      <c r="A217" s="58">
        <v>44561</v>
      </c>
      <c r="B217" s="36" t="s">
        <v>941</v>
      </c>
      <c r="C217" s="36" t="s">
        <v>47</v>
      </c>
      <c r="D217" s="36" t="s">
        <v>2743</v>
      </c>
      <c r="E217" s="36" t="s">
        <v>3068</v>
      </c>
      <c r="F217" s="36" t="s">
        <v>2508</v>
      </c>
      <c r="G217" s="36" t="s">
        <v>2510</v>
      </c>
      <c r="H217" s="37">
        <v>133</v>
      </c>
      <c r="I217" s="37">
        <v>1</v>
      </c>
      <c r="J217" s="38">
        <v>7.5187969924812026E-3</v>
      </c>
      <c r="K217" s="39">
        <v>0.38</v>
      </c>
      <c r="L217" s="39">
        <v>0.38</v>
      </c>
      <c r="M217" s="39">
        <v>0</v>
      </c>
      <c r="O217" s="40">
        <v>0</v>
      </c>
      <c r="P217" s="37">
        <v>0</v>
      </c>
      <c r="Q217" s="37">
        <v>0</v>
      </c>
      <c r="R217" s="38">
        <v>0</v>
      </c>
      <c r="S217" s="37">
        <v>0</v>
      </c>
      <c r="T217" s="37">
        <v>0</v>
      </c>
      <c r="U217" s="39">
        <v>0</v>
      </c>
      <c r="V217" s="39">
        <v>0</v>
      </c>
    </row>
    <row r="218" spans="1:22" x14ac:dyDescent="0.45">
      <c r="A218" s="58">
        <v>44562</v>
      </c>
      <c r="B218" s="36" t="s">
        <v>941</v>
      </c>
      <c r="C218" s="36" t="s">
        <v>47</v>
      </c>
      <c r="D218" s="36" t="s">
        <v>2743</v>
      </c>
      <c r="E218" s="36" t="s">
        <v>3068</v>
      </c>
      <c r="F218" s="36" t="s">
        <v>2508</v>
      </c>
      <c r="G218" s="36" t="s">
        <v>2510</v>
      </c>
      <c r="H218" s="37">
        <v>74</v>
      </c>
      <c r="I218" s="37">
        <v>0</v>
      </c>
      <c r="J218" s="38">
        <v>0</v>
      </c>
      <c r="L218" s="39">
        <v>0</v>
      </c>
      <c r="M218" s="39">
        <v>0</v>
      </c>
      <c r="P218" s="37">
        <v>0</v>
      </c>
      <c r="Q218" s="37">
        <v>0</v>
      </c>
      <c r="S218" s="37">
        <v>0</v>
      </c>
      <c r="T218" s="37">
        <v>0</v>
      </c>
      <c r="U218" s="39">
        <v>0</v>
      </c>
      <c r="V218" s="39">
        <v>0</v>
      </c>
    </row>
    <row r="219" spans="1:22" x14ac:dyDescent="0.45">
      <c r="A219" s="58">
        <v>44563</v>
      </c>
      <c r="B219" s="36" t="s">
        <v>941</v>
      </c>
      <c r="C219" s="36" t="s">
        <v>47</v>
      </c>
      <c r="D219" s="36" t="s">
        <v>2743</v>
      </c>
      <c r="E219" s="36" t="s">
        <v>3068</v>
      </c>
      <c r="F219" s="36" t="s">
        <v>2508</v>
      </c>
      <c r="G219" s="36" t="s">
        <v>2510</v>
      </c>
      <c r="H219" s="37">
        <v>15</v>
      </c>
      <c r="I219" s="37">
        <v>0</v>
      </c>
      <c r="J219" s="38">
        <v>0</v>
      </c>
      <c r="L219" s="39">
        <v>0</v>
      </c>
      <c r="M219" s="39">
        <v>0</v>
      </c>
      <c r="P219" s="37">
        <v>0</v>
      </c>
      <c r="Q219" s="37">
        <v>0</v>
      </c>
      <c r="S219" s="37">
        <v>0</v>
      </c>
      <c r="T219" s="37">
        <v>0</v>
      </c>
      <c r="U219" s="39">
        <v>0</v>
      </c>
      <c r="V219" s="39">
        <v>0</v>
      </c>
    </row>
    <row r="220" spans="1:22" x14ac:dyDescent="0.45">
      <c r="A220" s="58">
        <v>44561</v>
      </c>
      <c r="B220" s="36" t="s">
        <v>941</v>
      </c>
      <c r="C220" s="36" t="s">
        <v>47</v>
      </c>
      <c r="D220" s="36" t="s">
        <v>2751</v>
      </c>
      <c r="E220" s="36" t="s">
        <v>3071</v>
      </c>
      <c r="F220" s="36" t="s">
        <v>2512</v>
      </c>
      <c r="G220" s="36" t="s">
        <v>2514</v>
      </c>
      <c r="H220" s="37">
        <v>4</v>
      </c>
      <c r="I220" s="37">
        <v>0</v>
      </c>
      <c r="J220" s="38">
        <v>0</v>
      </c>
      <c r="L220" s="39">
        <v>0</v>
      </c>
      <c r="M220" s="39">
        <v>0</v>
      </c>
      <c r="P220" s="37">
        <v>0</v>
      </c>
      <c r="Q220" s="37">
        <v>0</v>
      </c>
      <c r="S220" s="37">
        <v>0</v>
      </c>
      <c r="T220" s="37">
        <v>0</v>
      </c>
      <c r="U220" s="39">
        <v>0</v>
      </c>
      <c r="V220" s="39">
        <v>0</v>
      </c>
    </row>
    <row r="221" spans="1:22" x14ac:dyDescent="0.45">
      <c r="A221" s="58">
        <v>44562</v>
      </c>
      <c r="B221" s="36" t="s">
        <v>941</v>
      </c>
      <c r="C221" s="36" t="s">
        <v>47</v>
      </c>
      <c r="D221" s="36" t="s">
        <v>2751</v>
      </c>
      <c r="E221" s="36" t="s">
        <v>3071</v>
      </c>
      <c r="F221" s="36" t="s">
        <v>2512</v>
      </c>
      <c r="G221" s="36" t="s">
        <v>2514</v>
      </c>
      <c r="H221" s="37">
        <v>1</v>
      </c>
      <c r="I221" s="37">
        <v>1</v>
      </c>
      <c r="J221" s="38">
        <v>1</v>
      </c>
      <c r="K221" s="39">
        <v>0.36</v>
      </c>
      <c r="L221" s="39">
        <v>0.36</v>
      </c>
      <c r="M221" s="39">
        <v>0</v>
      </c>
      <c r="O221" s="40">
        <v>0</v>
      </c>
      <c r="P221" s="37">
        <v>0</v>
      </c>
      <c r="Q221" s="37">
        <v>0</v>
      </c>
      <c r="R221" s="38">
        <v>0</v>
      </c>
      <c r="S221" s="37">
        <v>0</v>
      </c>
      <c r="T221" s="37">
        <v>0</v>
      </c>
      <c r="U221" s="39">
        <v>0</v>
      </c>
      <c r="V221" s="39">
        <v>0</v>
      </c>
    </row>
    <row r="222" spans="1:22" x14ac:dyDescent="0.45">
      <c r="A222" s="58">
        <v>44562</v>
      </c>
      <c r="B222" s="36" t="s">
        <v>941</v>
      </c>
      <c r="C222" s="36" t="s">
        <v>47</v>
      </c>
      <c r="D222" s="36" t="s">
        <v>2695</v>
      </c>
      <c r="E222" s="36" t="s">
        <v>3072</v>
      </c>
      <c r="F222" s="36" t="s">
        <v>2512</v>
      </c>
      <c r="G222" s="36" t="s">
        <v>2514</v>
      </c>
      <c r="H222" s="37">
        <v>0</v>
      </c>
      <c r="I222" s="37">
        <v>0</v>
      </c>
      <c r="L222" s="39">
        <v>0</v>
      </c>
      <c r="M222" s="39">
        <v>0</v>
      </c>
      <c r="P222" s="37">
        <v>0</v>
      </c>
      <c r="Q222" s="37">
        <v>0</v>
      </c>
      <c r="S222" s="37">
        <v>0</v>
      </c>
      <c r="T222" s="37">
        <v>0</v>
      </c>
      <c r="U222" s="39">
        <v>0</v>
      </c>
      <c r="V222" s="39">
        <v>0</v>
      </c>
    </row>
    <row r="223" spans="1:22" x14ac:dyDescent="0.45">
      <c r="A223" s="58">
        <v>44563</v>
      </c>
      <c r="B223" s="36" t="s">
        <v>941</v>
      </c>
      <c r="C223" s="36" t="s">
        <v>47</v>
      </c>
      <c r="D223" s="36" t="s">
        <v>2695</v>
      </c>
      <c r="E223" s="36" t="s">
        <v>3072</v>
      </c>
      <c r="F223" s="36" t="s">
        <v>2512</v>
      </c>
      <c r="G223" s="36" t="s">
        <v>2514</v>
      </c>
      <c r="H223" s="37">
        <v>0</v>
      </c>
      <c r="I223" s="37">
        <v>0</v>
      </c>
      <c r="L223" s="39">
        <v>0</v>
      </c>
      <c r="M223" s="39">
        <v>0</v>
      </c>
      <c r="P223" s="37">
        <v>0</v>
      </c>
      <c r="Q223" s="37">
        <v>0</v>
      </c>
      <c r="S223" s="37">
        <v>0</v>
      </c>
      <c r="T223" s="37">
        <v>0</v>
      </c>
      <c r="U223" s="39">
        <v>0</v>
      </c>
      <c r="V223" s="39">
        <v>0</v>
      </c>
    </row>
    <row r="224" spans="1:22" x14ac:dyDescent="0.45">
      <c r="A224" s="58">
        <v>44561</v>
      </c>
      <c r="B224" s="36" t="s">
        <v>941</v>
      </c>
      <c r="C224" s="36" t="s">
        <v>47</v>
      </c>
      <c r="D224" s="36" t="s">
        <v>2697</v>
      </c>
      <c r="E224" s="36" t="s">
        <v>3072</v>
      </c>
      <c r="F224" s="36" t="s">
        <v>2512</v>
      </c>
      <c r="G224" s="36" t="s">
        <v>2514</v>
      </c>
      <c r="H224" s="37">
        <v>15</v>
      </c>
      <c r="I224" s="37">
        <v>0</v>
      </c>
      <c r="J224" s="38">
        <v>0</v>
      </c>
      <c r="L224" s="39">
        <v>0</v>
      </c>
      <c r="M224" s="39">
        <v>0</v>
      </c>
      <c r="P224" s="37">
        <v>0</v>
      </c>
      <c r="Q224" s="37">
        <v>0</v>
      </c>
      <c r="S224" s="37">
        <v>0</v>
      </c>
      <c r="T224" s="37">
        <v>0</v>
      </c>
      <c r="U224" s="39">
        <v>0</v>
      </c>
      <c r="V224" s="39">
        <v>0</v>
      </c>
    </row>
    <row r="225" spans="1:22" x14ac:dyDescent="0.45">
      <c r="A225" s="58">
        <v>44562</v>
      </c>
      <c r="B225" s="36" t="s">
        <v>941</v>
      </c>
      <c r="C225" s="36" t="s">
        <v>47</v>
      </c>
      <c r="D225" s="36" t="s">
        <v>2697</v>
      </c>
      <c r="E225" s="36" t="s">
        <v>3072</v>
      </c>
      <c r="F225" s="36" t="s">
        <v>2512</v>
      </c>
      <c r="G225" s="36" t="s">
        <v>2514</v>
      </c>
      <c r="H225" s="37">
        <v>25</v>
      </c>
      <c r="I225" s="37">
        <v>0</v>
      </c>
      <c r="J225" s="38">
        <v>0</v>
      </c>
      <c r="L225" s="39">
        <v>0</v>
      </c>
      <c r="M225" s="39">
        <v>0</v>
      </c>
      <c r="P225" s="37">
        <v>0</v>
      </c>
      <c r="Q225" s="37">
        <v>0</v>
      </c>
      <c r="S225" s="37">
        <v>0</v>
      </c>
      <c r="T225" s="37">
        <v>0</v>
      </c>
      <c r="U225" s="39">
        <v>0</v>
      </c>
      <c r="V225" s="39">
        <v>0</v>
      </c>
    </row>
    <row r="226" spans="1:22" x14ac:dyDescent="0.45">
      <c r="A226" s="58">
        <v>44563</v>
      </c>
      <c r="B226" s="36" t="s">
        <v>941</v>
      </c>
      <c r="C226" s="36" t="s">
        <v>47</v>
      </c>
      <c r="D226" s="36" t="s">
        <v>2697</v>
      </c>
      <c r="E226" s="36" t="s">
        <v>3072</v>
      </c>
      <c r="F226" s="36" t="s">
        <v>2512</v>
      </c>
      <c r="G226" s="36" t="s">
        <v>2514</v>
      </c>
      <c r="H226" s="37">
        <v>14</v>
      </c>
      <c r="I226" s="37">
        <v>0</v>
      </c>
      <c r="J226" s="38">
        <v>0</v>
      </c>
      <c r="L226" s="39">
        <v>0</v>
      </c>
      <c r="M226" s="39">
        <v>0</v>
      </c>
      <c r="P226" s="37">
        <v>0</v>
      </c>
      <c r="Q226" s="37">
        <v>0</v>
      </c>
      <c r="S226" s="37">
        <v>0</v>
      </c>
      <c r="T226" s="37">
        <v>0</v>
      </c>
      <c r="U226" s="39">
        <v>0</v>
      </c>
      <c r="V226" s="39">
        <v>0</v>
      </c>
    </row>
    <row r="227" spans="1:22" x14ac:dyDescent="0.45">
      <c r="A227" s="58">
        <v>44561</v>
      </c>
      <c r="B227" s="36" t="s">
        <v>941</v>
      </c>
      <c r="C227" s="36" t="s">
        <v>47</v>
      </c>
      <c r="D227" s="36" t="s">
        <v>2691</v>
      </c>
      <c r="E227" s="36" t="s">
        <v>3073</v>
      </c>
      <c r="F227" s="36" t="s">
        <v>2484</v>
      </c>
      <c r="G227" s="36" t="s">
        <v>2486</v>
      </c>
      <c r="H227" s="37">
        <v>528</v>
      </c>
      <c r="I227" s="37">
        <v>7</v>
      </c>
      <c r="J227" s="38">
        <v>1.3257575757575756E-2</v>
      </c>
      <c r="K227" s="39">
        <v>1.05</v>
      </c>
      <c r="L227" s="39">
        <v>7.35</v>
      </c>
      <c r="M227" s="39">
        <v>0</v>
      </c>
      <c r="O227" s="40">
        <v>0</v>
      </c>
      <c r="P227" s="37">
        <v>0</v>
      </c>
      <c r="Q227" s="37">
        <v>0</v>
      </c>
      <c r="R227" s="38">
        <v>0</v>
      </c>
      <c r="S227" s="37">
        <v>0</v>
      </c>
      <c r="T227" s="37">
        <v>0</v>
      </c>
      <c r="U227" s="39">
        <v>0</v>
      </c>
      <c r="V227" s="39">
        <v>0</v>
      </c>
    </row>
    <row r="228" spans="1:22" x14ac:dyDescent="0.45">
      <c r="A228" s="58">
        <v>44562</v>
      </c>
      <c r="B228" s="36" t="s">
        <v>941</v>
      </c>
      <c r="C228" s="36" t="s">
        <v>47</v>
      </c>
      <c r="D228" s="36" t="s">
        <v>2691</v>
      </c>
      <c r="E228" s="36" t="s">
        <v>3073</v>
      </c>
      <c r="F228" s="36" t="s">
        <v>2484</v>
      </c>
      <c r="G228" s="36" t="s">
        <v>2486</v>
      </c>
      <c r="H228" s="37">
        <v>87</v>
      </c>
      <c r="I228" s="37">
        <v>6</v>
      </c>
      <c r="J228" s="38">
        <v>6.8965517241379309E-2</v>
      </c>
      <c r="K228" s="39">
        <v>0.70000000000000007</v>
      </c>
      <c r="L228" s="39">
        <v>4.2</v>
      </c>
      <c r="M228" s="39">
        <v>0</v>
      </c>
      <c r="O228" s="40">
        <v>0</v>
      </c>
      <c r="P228" s="37">
        <v>0</v>
      </c>
      <c r="Q228" s="37">
        <v>0</v>
      </c>
      <c r="R228" s="38">
        <v>0</v>
      </c>
      <c r="S228" s="37">
        <v>0</v>
      </c>
      <c r="T228" s="37">
        <v>0</v>
      </c>
      <c r="U228" s="39">
        <v>0</v>
      </c>
      <c r="V228" s="39">
        <v>0</v>
      </c>
    </row>
    <row r="229" spans="1:22" x14ac:dyDescent="0.45">
      <c r="A229" s="58">
        <v>44561</v>
      </c>
      <c r="B229" s="36" t="s">
        <v>941</v>
      </c>
      <c r="C229" s="36" t="s">
        <v>47</v>
      </c>
      <c r="D229" s="36" t="s">
        <v>2685</v>
      </c>
      <c r="E229" s="36" t="s">
        <v>3074</v>
      </c>
      <c r="F229" s="36" t="s">
        <v>2512</v>
      </c>
      <c r="G229" s="36" t="s">
        <v>2514</v>
      </c>
      <c r="H229" s="37">
        <v>224</v>
      </c>
      <c r="I229" s="37">
        <v>0</v>
      </c>
      <c r="J229" s="38">
        <v>0</v>
      </c>
      <c r="L229" s="39">
        <v>0</v>
      </c>
      <c r="M229" s="39">
        <v>0</v>
      </c>
      <c r="P229" s="37">
        <v>0</v>
      </c>
      <c r="Q229" s="37">
        <v>0</v>
      </c>
      <c r="S229" s="37">
        <v>0</v>
      </c>
      <c r="T229" s="37">
        <v>0</v>
      </c>
      <c r="U229" s="39">
        <v>0</v>
      </c>
      <c r="V229" s="39">
        <v>0</v>
      </c>
    </row>
    <row r="230" spans="1:22" x14ac:dyDescent="0.45">
      <c r="A230" s="58">
        <v>44562</v>
      </c>
      <c r="B230" s="36" t="s">
        <v>941</v>
      </c>
      <c r="C230" s="36" t="s">
        <v>47</v>
      </c>
      <c r="D230" s="36" t="s">
        <v>2685</v>
      </c>
      <c r="E230" s="36" t="s">
        <v>3074</v>
      </c>
      <c r="F230" s="36" t="s">
        <v>2512</v>
      </c>
      <c r="G230" s="36" t="s">
        <v>2514</v>
      </c>
      <c r="H230" s="37">
        <v>240</v>
      </c>
      <c r="I230" s="37">
        <v>0</v>
      </c>
      <c r="J230" s="38">
        <v>0</v>
      </c>
      <c r="L230" s="39">
        <v>0</v>
      </c>
      <c r="M230" s="39">
        <v>0</v>
      </c>
      <c r="P230" s="37">
        <v>0</v>
      </c>
      <c r="Q230" s="37">
        <v>0</v>
      </c>
      <c r="S230" s="37">
        <v>0</v>
      </c>
      <c r="T230" s="37">
        <v>0</v>
      </c>
      <c r="U230" s="39">
        <v>0</v>
      </c>
      <c r="V230" s="39">
        <v>0</v>
      </c>
    </row>
    <row r="231" spans="1:22" x14ac:dyDescent="0.45">
      <c r="A231" s="58">
        <v>44563</v>
      </c>
      <c r="B231" s="36" t="s">
        <v>941</v>
      </c>
      <c r="C231" s="36" t="s">
        <v>47</v>
      </c>
      <c r="D231" s="36" t="s">
        <v>2685</v>
      </c>
      <c r="E231" s="36" t="s">
        <v>3074</v>
      </c>
      <c r="F231" s="36" t="s">
        <v>2512</v>
      </c>
      <c r="G231" s="36" t="s">
        <v>2514</v>
      </c>
      <c r="H231" s="37">
        <v>326</v>
      </c>
      <c r="I231" s="37">
        <v>0</v>
      </c>
      <c r="J231" s="38">
        <v>0</v>
      </c>
      <c r="L231" s="39">
        <v>0</v>
      </c>
      <c r="M231" s="39">
        <v>0</v>
      </c>
      <c r="P231" s="37">
        <v>0</v>
      </c>
      <c r="Q231" s="37">
        <v>0</v>
      </c>
      <c r="S231" s="37">
        <v>0</v>
      </c>
      <c r="T231" s="37">
        <v>0</v>
      </c>
      <c r="U231" s="39">
        <v>0</v>
      </c>
      <c r="V231" s="39">
        <v>0</v>
      </c>
    </row>
    <row r="232" spans="1:22" x14ac:dyDescent="0.45">
      <c r="A232" s="58">
        <v>44561</v>
      </c>
      <c r="B232" s="36" t="s">
        <v>941</v>
      </c>
      <c r="C232" s="36" t="s">
        <v>47</v>
      </c>
      <c r="D232" s="36" t="s">
        <v>2689</v>
      </c>
      <c r="E232" s="36" t="s">
        <v>3073</v>
      </c>
      <c r="F232" s="36" t="s">
        <v>2484</v>
      </c>
      <c r="G232" s="36" t="s">
        <v>2486</v>
      </c>
      <c r="H232" s="37">
        <v>4</v>
      </c>
      <c r="I232" s="37">
        <v>0</v>
      </c>
      <c r="J232" s="38">
        <v>0</v>
      </c>
      <c r="L232" s="39">
        <v>0</v>
      </c>
      <c r="M232" s="39">
        <v>0</v>
      </c>
      <c r="P232" s="37">
        <v>0</v>
      </c>
      <c r="Q232" s="37">
        <v>0</v>
      </c>
      <c r="S232" s="37">
        <v>0</v>
      </c>
      <c r="T232" s="37">
        <v>0</v>
      </c>
      <c r="U232" s="39">
        <v>0</v>
      </c>
      <c r="V232" s="39">
        <v>0</v>
      </c>
    </row>
    <row r="233" spans="1:22" x14ac:dyDescent="0.45">
      <c r="A233" s="58">
        <v>44562</v>
      </c>
      <c r="B233" s="36" t="s">
        <v>941</v>
      </c>
      <c r="C233" s="36" t="s">
        <v>47</v>
      </c>
      <c r="D233" s="36" t="s">
        <v>2689</v>
      </c>
      <c r="E233" s="36" t="s">
        <v>3073</v>
      </c>
      <c r="F233" s="36" t="s">
        <v>2484</v>
      </c>
      <c r="G233" s="36" t="s">
        <v>2486</v>
      </c>
      <c r="H233" s="37">
        <v>62</v>
      </c>
      <c r="I233" s="37">
        <v>0</v>
      </c>
      <c r="J233" s="38">
        <v>0</v>
      </c>
      <c r="L233" s="39">
        <v>0</v>
      </c>
      <c r="M233" s="39">
        <v>0</v>
      </c>
      <c r="P233" s="37">
        <v>0</v>
      </c>
      <c r="Q233" s="37">
        <v>0</v>
      </c>
      <c r="S233" s="37">
        <v>0</v>
      </c>
      <c r="T233" s="37">
        <v>0</v>
      </c>
      <c r="U233" s="39">
        <v>0</v>
      </c>
      <c r="V233" s="39">
        <v>0</v>
      </c>
    </row>
    <row r="234" spans="1:22" x14ac:dyDescent="0.45">
      <c r="A234" s="58">
        <v>44563</v>
      </c>
      <c r="B234" s="36" t="s">
        <v>941</v>
      </c>
      <c r="C234" s="36" t="s">
        <v>47</v>
      </c>
      <c r="D234" s="36" t="s">
        <v>2689</v>
      </c>
      <c r="E234" s="36" t="s">
        <v>3073</v>
      </c>
      <c r="F234" s="36" t="s">
        <v>2484</v>
      </c>
      <c r="G234" s="36" t="s">
        <v>2486</v>
      </c>
      <c r="H234" s="37">
        <v>59</v>
      </c>
      <c r="I234" s="37">
        <v>2</v>
      </c>
      <c r="J234" s="38">
        <v>3.3898305084745763E-2</v>
      </c>
      <c r="K234" s="39">
        <v>1.1100000000000001</v>
      </c>
      <c r="L234" s="39">
        <v>2.2200000000000002</v>
      </c>
      <c r="M234" s="39">
        <v>0</v>
      </c>
      <c r="O234" s="40">
        <v>0</v>
      </c>
      <c r="P234" s="37">
        <v>0</v>
      </c>
      <c r="Q234" s="37">
        <v>0</v>
      </c>
      <c r="R234" s="38">
        <v>0</v>
      </c>
      <c r="S234" s="37">
        <v>0</v>
      </c>
      <c r="T234" s="37">
        <v>0</v>
      </c>
      <c r="U234" s="39">
        <v>0</v>
      </c>
      <c r="V234" s="39">
        <v>0</v>
      </c>
    </row>
    <row r="235" spans="1:22" x14ac:dyDescent="0.45">
      <c r="A235" s="58">
        <v>44561</v>
      </c>
      <c r="B235" s="36" t="s">
        <v>941</v>
      </c>
      <c r="C235" s="36" t="s">
        <v>47</v>
      </c>
      <c r="D235" s="36" t="s">
        <v>2687</v>
      </c>
      <c r="E235" s="36" t="s">
        <v>3075</v>
      </c>
      <c r="F235" s="36" t="s">
        <v>2474</v>
      </c>
      <c r="G235" s="36" t="s">
        <v>2476</v>
      </c>
      <c r="H235" s="37">
        <v>14</v>
      </c>
      <c r="I235" s="37">
        <v>0</v>
      </c>
      <c r="J235" s="38">
        <v>0</v>
      </c>
      <c r="L235" s="39">
        <v>0</v>
      </c>
      <c r="M235" s="39">
        <v>0</v>
      </c>
      <c r="P235" s="37">
        <v>0</v>
      </c>
      <c r="Q235" s="37">
        <v>0</v>
      </c>
      <c r="S235" s="37">
        <v>0</v>
      </c>
      <c r="T235" s="37">
        <v>0</v>
      </c>
      <c r="U235" s="39">
        <v>0</v>
      </c>
      <c r="V235" s="39">
        <v>0</v>
      </c>
    </row>
    <row r="236" spans="1:22" x14ac:dyDescent="0.45">
      <c r="A236" s="58">
        <v>44562</v>
      </c>
      <c r="B236" s="36" t="s">
        <v>941</v>
      </c>
      <c r="C236" s="36" t="s">
        <v>47</v>
      </c>
      <c r="D236" s="36" t="s">
        <v>2687</v>
      </c>
      <c r="E236" s="36" t="s">
        <v>3075</v>
      </c>
      <c r="F236" s="36" t="s">
        <v>2474</v>
      </c>
      <c r="G236" s="36" t="s">
        <v>2476</v>
      </c>
      <c r="H236" s="37">
        <v>12</v>
      </c>
      <c r="I236" s="37">
        <v>0</v>
      </c>
      <c r="J236" s="38">
        <v>0</v>
      </c>
      <c r="L236" s="39">
        <v>0</v>
      </c>
      <c r="M236" s="39">
        <v>0</v>
      </c>
      <c r="P236" s="37">
        <v>0</v>
      </c>
      <c r="Q236" s="37">
        <v>0</v>
      </c>
      <c r="S236" s="37">
        <v>0</v>
      </c>
      <c r="T236" s="37">
        <v>0</v>
      </c>
      <c r="U236" s="39">
        <v>0</v>
      </c>
      <c r="V236" s="39">
        <v>0</v>
      </c>
    </row>
    <row r="237" spans="1:22" x14ac:dyDescent="0.45">
      <c r="A237" s="58">
        <v>44563</v>
      </c>
      <c r="B237" s="36" t="s">
        <v>941</v>
      </c>
      <c r="C237" s="36" t="s">
        <v>47</v>
      </c>
      <c r="D237" s="36" t="s">
        <v>2687</v>
      </c>
      <c r="E237" s="36" t="s">
        <v>3075</v>
      </c>
      <c r="F237" s="36" t="s">
        <v>2474</v>
      </c>
      <c r="G237" s="36" t="s">
        <v>2476</v>
      </c>
      <c r="H237" s="37">
        <v>21</v>
      </c>
      <c r="I237" s="37">
        <v>0</v>
      </c>
      <c r="J237" s="38">
        <v>0</v>
      </c>
      <c r="L237" s="39">
        <v>0</v>
      </c>
      <c r="M237" s="39">
        <v>0</v>
      </c>
      <c r="P237" s="37">
        <v>0</v>
      </c>
      <c r="Q237" s="37">
        <v>0</v>
      </c>
      <c r="S237" s="37">
        <v>0</v>
      </c>
      <c r="T237" s="37">
        <v>0</v>
      </c>
      <c r="U237" s="39">
        <v>0</v>
      </c>
      <c r="V237" s="39">
        <v>0</v>
      </c>
    </row>
    <row r="238" spans="1:22" x14ac:dyDescent="0.45">
      <c r="A238" s="58">
        <v>44561</v>
      </c>
      <c r="B238" s="36" t="s">
        <v>941</v>
      </c>
      <c r="C238" s="36" t="s">
        <v>47</v>
      </c>
      <c r="D238" s="36" t="s">
        <v>2693</v>
      </c>
      <c r="E238" s="36" t="s">
        <v>3076</v>
      </c>
      <c r="F238" s="36" t="s">
        <v>2502</v>
      </c>
      <c r="G238" s="36" t="s">
        <v>2504</v>
      </c>
      <c r="H238" s="37">
        <v>1</v>
      </c>
      <c r="I238" s="37">
        <v>0</v>
      </c>
      <c r="J238" s="38">
        <v>0</v>
      </c>
      <c r="L238" s="39">
        <v>0</v>
      </c>
      <c r="M238" s="39">
        <v>0</v>
      </c>
      <c r="P238" s="37">
        <v>0</v>
      </c>
      <c r="Q238" s="37">
        <v>0</v>
      </c>
      <c r="S238" s="37">
        <v>0</v>
      </c>
      <c r="T238" s="37">
        <v>0</v>
      </c>
      <c r="U238" s="39">
        <v>0</v>
      </c>
      <c r="V238" s="39">
        <v>0</v>
      </c>
    </row>
    <row r="239" spans="1:22" x14ac:dyDescent="0.45">
      <c r="A239" s="58">
        <v>44562</v>
      </c>
      <c r="B239" s="36" t="s">
        <v>941</v>
      </c>
      <c r="C239" s="36" t="s">
        <v>47</v>
      </c>
      <c r="D239" s="36" t="s">
        <v>2693</v>
      </c>
      <c r="E239" s="36" t="s">
        <v>3076</v>
      </c>
      <c r="F239" s="36" t="s">
        <v>2502</v>
      </c>
      <c r="G239" s="36" t="s">
        <v>2504</v>
      </c>
      <c r="H239" s="37">
        <v>3</v>
      </c>
      <c r="I239" s="37">
        <v>0</v>
      </c>
      <c r="J239" s="38">
        <v>0</v>
      </c>
      <c r="L239" s="39">
        <v>0</v>
      </c>
      <c r="M239" s="39">
        <v>0</v>
      </c>
      <c r="P239" s="37">
        <v>0</v>
      </c>
      <c r="Q239" s="37">
        <v>0</v>
      </c>
      <c r="S239" s="37">
        <v>0</v>
      </c>
      <c r="T239" s="37">
        <v>0</v>
      </c>
      <c r="U239" s="39">
        <v>0</v>
      </c>
      <c r="V239" s="39">
        <v>0</v>
      </c>
    </row>
    <row r="240" spans="1:22" x14ac:dyDescent="0.45">
      <c r="A240" s="58">
        <v>44563</v>
      </c>
      <c r="B240" s="36" t="s">
        <v>941</v>
      </c>
      <c r="C240" s="36" t="s">
        <v>47</v>
      </c>
      <c r="D240" s="36" t="s">
        <v>2693</v>
      </c>
      <c r="E240" s="36" t="s">
        <v>3076</v>
      </c>
      <c r="F240" s="36" t="s">
        <v>2502</v>
      </c>
      <c r="G240" s="36" t="s">
        <v>2504</v>
      </c>
      <c r="H240" s="37">
        <v>2</v>
      </c>
      <c r="I240" s="37">
        <v>0</v>
      </c>
      <c r="J240" s="38">
        <v>0</v>
      </c>
      <c r="L240" s="39">
        <v>0</v>
      </c>
      <c r="M240" s="39">
        <v>0</v>
      </c>
      <c r="P240" s="37">
        <v>0</v>
      </c>
      <c r="Q240" s="37">
        <v>0</v>
      </c>
      <c r="S240" s="37">
        <v>0</v>
      </c>
      <c r="T240" s="37">
        <v>0</v>
      </c>
      <c r="U240" s="39">
        <v>0</v>
      </c>
      <c r="V240" s="39">
        <v>0</v>
      </c>
    </row>
    <row r="241" spans="1:22" x14ac:dyDescent="0.45">
      <c r="A241" s="58">
        <v>44561</v>
      </c>
      <c r="B241" s="36" t="s">
        <v>941</v>
      </c>
      <c r="C241" s="36" t="s">
        <v>47</v>
      </c>
      <c r="D241" s="36" t="s">
        <v>2681</v>
      </c>
      <c r="E241" s="36" t="s">
        <v>3077</v>
      </c>
      <c r="F241" s="36" t="s">
        <v>2502</v>
      </c>
      <c r="G241" s="36" t="s">
        <v>2504</v>
      </c>
      <c r="H241" s="37">
        <v>2</v>
      </c>
      <c r="I241" s="37">
        <v>0</v>
      </c>
      <c r="J241" s="38">
        <v>0</v>
      </c>
      <c r="L241" s="39">
        <v>0</v>
      </c>
      <c r="M241" s="39">
        <v>0</v>
      </c>
      <c r="P241" s="37">
        <v>0</v>
      </c>
      <c r="Q241" s="37">
        <v>0</v>
      </c>
      <c r="S241" s="37">
        <v>0</v>
      </c>
      <c r="T241" s="37">
        <v>0</v>
      </c>
      <c r="U241" s="39">
        <v>0</v>
      </c>
      <c r="V241" s="39">
        <v>0</v>
      </c>
    </row>
    <row r="242" spans="1:22" x14ac:dyDescent="0.45">
      <c r="A242" s="58">
        <v>44562</v>
      </c>
      <c r="B242" s="36" t="s">
        <v>941</v>
      </c>
      <c r="C242" s="36" t="s">
        <v>47</v>
      </c>
      <c r="D242" s="36" t="s">
        <v>2681</v>
      </c>
      <c r="E242" s="36" t="s">
        <v>3077</v>
      </c>
      <c r="F242" s="36" t="s">
        <v>2502</v>
      </c>
      <c r="G242" s="36" t="s">
        <v>2504</v>
      </c>
      <c r="H242" s="37">
        <v>30</v>
      </c>
      <c r="I242" s="37">
        <v>0</v>
      </c>
      <c r="J242" s="38">
        <v>0</v>
      </c>
      <c r="L242" s="39">
        <v>0</v>
      </c>
      <c r="M242" s="39">
        <v>0</v>
      </c>
      <c r="P242" s="37">
        <v>0</v>
      </c>
      <c r="Q242" s="37">
        <v>0</v>
      </c>
      <c r="S242" s="37">
        <v>0</v>
      </c>
      <c r="T242" s="37">
        <v>0</v>
      </c>
      <c r="U242" s="39">
        <v>0</v>
      </c>
      <c r="V242" s="39">
        <v>0</v>
      </c>
    </row>
    <row r="243" spans="1:22" x14ac:dyDescent="0.45">
      <c r="A243" s="58">
        <v>44563</v>
      </c>
      <c r="B243" s="36" t="s">
        <v>941</v>
      </c>
      <c r="C243" s="36" t="s">
        <v>47</v>
      </c>
      <c r="D243" s="36" t="s">
        <v>2681</v>
      </c>
      <c r="E243" s="36" t="s">
        <v>3077</v>
      </c>
      <c r="F243" s="36" t="s">
        <v>2502</v>
      </c>
      <c r="G243" s="36" t="s">
        <v>2504</v>
      </c>
      <c r="H243" s="37">
        <v>37</v>
      </c>
      <c r="I243" s="37">
        <v>0</v>
      </c>
      <c r="J243" s="38">
        <v>0</v>
      </c>
      <c r="L243" s="39">
        <v>0</v>
      </c>
      <c r="M243" s="39">
        <v>0</v>
      </c>
      <c r="P243" s="37">
        <v>0</v>
      </c>
      <c r="Q243" s="37">
        <v>0</v>
      </c>
      <c r="S243" s="37">
        <v>0</v>
      </c>
      <c r="T243" s="37">
        <v>0</v>
      </c>
      <c r="U243" s="39">
        <v>0</v>
      </c>
      <c r="V243" s="39">
        <v>0</v>
      </c>
    </row>
    <row r="244" spans="1:22" x14ac:dyDescent="0.45">
      <c r="A244" s="58">
        <v>44561</v>
      </c>
      <c r="B244" s="36" t="s">
        <v>941</v>
      </c>
      <c r="C244" s="36" t="s">
        <v>47</v>
      </c>
      <c r="D244" s="36" t="s">
        <v>2682</v>
      </c>
      <c r="E244" s="36" t="s">
        <v>3077</v>
      </c>
      <c r="F244" s="36" t="s">
        <v>2502</v>
      </c>
      <c r="G244" s="36" t="s">
        <v>2504</v>
      </c>
      <c r="H244" s="37">
        <v>885</v>
      </c>
      <c r="I244" s="37">
        <v>6</v>
      </c>
      <c r="J244" s="38">
        <v>6.7796610169491523E-3</v>
      </c>
      <c r="K244" s="39">
        <v>0.92500000000000016</v>
      </c>
      <c r="L244" s="39">
        <v>5.5500000000000007</v>
      </c>
      <c r="M244" s="39">
        <v>0</v>
      </c>
      <c r="O244" s="40">
        <v>0</v>
      </c>
      <c r="P244" s="37">
        <v>0</v>
      </c>
      <c r="Q244" s="37">
        <v>0</v>
      </c>
      <c r="R244" s="38">
        <v>0</v>
      </c>
      <c r="S244" s="37">
        <v>0</v>
      </c>
      <c r="T244" s="37">
        <v>0</v>
      </c>
      <c r="U244" s="39">
        <v>0</v>
      </c>
      <c r="V244" s="39">
        <v>0</v>
      </c>
    </row>
    <row r="245" spans="1:22" x14ac:dyDescent="0.45">
      <c r="A245" s="58">
        <v>44562</v>
      </c>
      <c r="B245" s="36" t="s">
        <v>941</v>
      </c>
      <c r="C245" s="36" t="s">
        <v>47</v>
      </c>
      <c r="D245" s="36" t="s">
        <v>2682</v>
      </c>
      <c r="E245" s="36" t="s">
        <v>3077</v>
      </c>
      <c r="F245" s="36" t="s">
        <v>2502</v>
      </c>
      <c r="G245" s="36" t="s">
        <v>2504</v>
      </c>
      <c r="H245" s="37">
        <v>163</v>
      </c>
      <c r="I245" s="37">
        <v>1</v>
      </c>
      <c r="J245" s="38">
        <v>6.1349693251533744E-3</v>
      </c>
      <c r="K245" s="39">
        <v>0.37</v>
      </c>
      <c r="L245" s="39">
        <v>0.37</v>
      </c>
      <c r="M245" s="39">
        <v>0</v>
      </c>
      <c r="O245" s="40">
        <v>0</v>
      </c>
      <c r="P245" s="37">
        <v>0</v>
      </c>
      <c r="Q245" s="37">
        <v>0</v>
      </c>
      <c r="R245" s="38">
        <v>0</v>
      </c>
      <c r="S245" s="37">
        <v>0</v>
      </c>
      <c r="T245" s="37">
        <v>0</v>
      </c>
      <c r="U245" s="39">
        <v>0</v>
      </c>
      <c r="V245" s="39">
        <v>0</v>
      </c>
    </row>
    <row r="246" spans="1:22" x14ac:dyDescent="0.45">
      <c r="A246" s="58">
        <v>44561</v>
      </c>
      <c r="B246" s="36" t="s">
        <v>941</v>
      </c>
      <c r="C246" s="36" t="s">
        <v>47</v>
      </c>
      <c r="D246" s="36" t="s">
        <v>2679</v>
      </c>
      <c r="E246" s="36" t="s">
        <v>3078</v>
      </c>
      <c r="F246" s="36" t="s">
        <v>2508</v>
      </c>
      <c r="G246" s="36" t="s">
        <v>2510</v>
      </c>
      <c r="H246" s="37">
        <v>689</v>
      </c>
      <c r="I246" s="37">
        <v>7</v>
      </c>
      <c r="J246" s="38">
        <v>1.0159651669085633E-2</v>
      </c>
      <c r="K246" s="39">
        <v>0.5714285714285714</v>
      </c>
      <c r="L246" s="39">
        <v>4</v>
      </c>
      <c r="M246" s="39">
        <v>80.97</v>
      </c>
      <c r="N246" s="38">
        <v>4.9401012720760779E-2</v>
      </c>
      <c r="O246" s="40">
        <v>20.2425</v>
      </c>
      <c r="P246" s="37">
        <v>3</v>
      </c>
      <c r="Q246" s="37">
        <v>3</v>
      </c>
      <c r="R246" s="38">
        <v>0.42857142857142855</v>
      </c>
      <c r="S246" s="37">
        <v>3</v>
      </c>
      <c r="T246" s="37">
        <v>0</v>
      </c>
      <c r="U246" s="39">
        <v>80.97</v>
      </c>
      <c r="V246" s="39">
        <v>0</v>
      </c>
    </row>
    <row r="247" spans="1:22" x14ac:dyDescent="0.45">
      <c r="A247" s="58">
        <v>44562</v>
      </c>
      <c r="B247" s="36" t="s">
        <v>941</v>
      </c>
      <c r="C247" s="36" t="s">
        <v>47</v>
      </c>
      <c r="D247" s="36" t="s">
        <v>2679</v>
      </c>
      <c r="E247" s="36" t="s">
        <v>3078</v>
      </c>
      <c r="F247" s="36" t="s">
        <v>2508</v>
      </c>
      <c r="G247" s="36" t="s">
        <v>2510</v>
      </c>
      <c r="H247" s="37">
        <v>87</v>
      </c>
      <c r="I247" s="37">
        <v>1</v>
      </c>
      <c r="J247" s="38">
        <v>1.1494252873563218E-2</v>
      </c>
      <c r="K247" s="39">
        <v>0.62</v>
      </c>
      <c r="L247" s="39">
        <v>0.62</v>
      </c>
      <c r="M247" s="39">
        <v>26.99</v>
      </c>
      <c r="N247" s="38">
        <v>2.2971470915153766E-2</v>
      </c>
      <c r="O247" s="40">
        <v>43.532258064516128</v>
      </c>
      <c r="P247" s="37">
        <v>1</v>
      </c>
      <c r="Q247" s="37">
        <v>1</v>
      </c>
      <c r="R247" s="38">
        <v>1</v>
      </c>
      <c r="S247" s="37">
        <v>1</v>
      </c>
      <c r="T247" s="37">
        <v>0</v>
      </c>
      <c r="U247" s="39">
        <v>26.99</v>
      </c>
      <c r="V247" s="39">
        <v>0</v>
      </c>
    </row>
    <row r="248" spans="1:22" x14ac:dyDescent="0.45">
      <c r="A248" s="58">
        <v>44563</v>
      </c>
      <c r="B248" s="36" t="s">
        <v>941</v>
      </c>
      <c r="C248" s="36" t="s">
        <v>47</v>
      </c>
      <c r="D248" s="36" t="s">
        <v>2679</v>
      </c>
      <c r="E248" s="36" t="s">
        <v>3078</v>
      </c>
      <c r="F248" s="36" t="s">
        <v>2508</v>
      </c>
      <c r="G248" s="36" t="s">
        <v>2510</v>
      </c>
      <c r="H248" s="37">
        <v>583</v>
      </c>
      <c r="I248" s="37">
        <v>8</v>
      </c>
      <c r="J248" s="38">
        <v>1.3722126929674099E-2</v>
      </c>
      <c r="K248" s="39">
        <v>1.6612499999999999</v>
      </c>
      <c r="L248" s="39">
        <v>13.29</v>
      </c>
      <c r="M248" s="39">
        <v>0</v>
      </c>
      <c r="O248" s="40">
        <v>0</v>
      </c>
      <c r="P248" s="37">
        <v>0</v>
      </c>
      <c r="Q248" s="37">
        <v>0</v>
      </c>
      <c r="R248" s="38">
        <v>0</v>
      </c>
      <c r="S248" s="37">
        <v>0</v>
      </c>
      <c r="T248" s="37">
        <v>0</v>
      </c>
      <c r="U248" s="39">
        <v>0</v>
      </c>
      <c r="V248" s="39">
        <v>0</v>
      </c>
    </row>
    <row r="249" spans="1:22" x14ac:dyDescent="0.45">
      <c r="A249" s="58">
        <v>44561</v>
      </c>
      <c r="B249" s="36" t="s">
        <v>941</v>
      </c>
      <c r="C249" s="36" t="s">
        <v>47</v>
      </c>
      <c r="D249" s="36" t="s">
        <v>2678</v>
      </c>
      <c r="E249" s="36" t="s">
        <v>3078</v>
      </c>
      <c r="F249" s="36" t="s">
        <v>2508</v>
      </c>
      <c r="G249" s="36" t="s">
        <v>2510</v>
      </c>
      <c r="H249" s="37">
        <v>364</v>
      </c>
      <c r="I249" s="37">
        <v>1</v>
      </c>
      <c r="J249" s="38">
        <v>2.7472527472527475E-3</v>
      </c>
      <c r="K249" s="39">
        <v>0.53</v>
      </c>
      <c r="L249" s="39">
        <v>0.53</v>
      </c>
      <c r="M249" s="39">
        <v>0</v>
      </c>
      <c r="O249" s="40">
        <v>0</v>
      </c>
      <c r="P249" s="37">
        <v>0</v>
      </c>
      <c r="Q249" s="37">
        <v>0</v>
      </c>
      <c r="R249" s="38">
        <v>0</v>
      </c>
      <c r="S249" s="37">
        <v>0</v>
      </c>
      <c r="T249" s="37">
        <v>0</v>
      </c>
      <c r="U249" s="39">
        <v>0</v>
      </c>
      <c r="V249" s="39">
        <v>0</v>
      </c>
    </row>
    <row r="250" spans="1:22" x14ac:dyDescent="0.45">
      <c r="A250" s="58">
        <v>44562</v>
      </c>
      <c r="B250" s="36" t="s">
        <v>941</v>
      </c>
      <c r="C250" s="36" t="s">
        <v>47</v>
      </c>
      <c r="D250" s="36" t="s">
        <v>2678</v>
      </c>
      <c r="E250" s="36" t="s">
        <v>3078</v>
      </c>
      <c r="F250" s="36" t="s">
        <v>2508</v>
      </c>
      <c r="G250" s="36" t="s">
        <v>2510</v>
      </c>
      <c r="H250" s="37">
        <v>594</v>
      </c>
      <c r="I250" s="37">
        <v>5</v>
      </c>
      <c r="J250" s="38">
        <v>8.4175084175084174E-3</v>
      </c>
      <c r="K250" s="39">
        <v>0.52200000000000002</v>
      </c>
      <c r="L250" s="39">
        <v>2.61</v>
      </c>
      <c r="M250" s="39">
        <v>26.99</v>
      </c>
      <c r="N250" s="38">
        <v>9.6702482400889217E-2</v>
      </c>
      <c r="O250" s="40">
        <v>10.340996168582375</v>
      </c>
      <c r="P250" s="37">
        <v>1</v>
      </c>
      <c r="Q250" s="37">
        <v>1</v>
      </c>
      <c r="R250" s="38">
        <v>0.2</v>
      </c>
      <c r="S250" s="37">
        <v>1</v>
      </c>
      <c r="T250" s="37">
        <v>0</v>
      </c>
      <c r="U250" s="39">
        <v>26.99</v>
      </c>
      <c r="V250" s="39">
        <v>0</v>
      </c>
    </row>
    <row r="251" spans="1:22" x14ac:dyDescent="0.45">
      <c r="A251" s="58">
        <v>44563</v>
      </c>
      <c r="B251" s="36" t="s">
        <v>941</v>
      </c>
      <c r="C251" s="36" t="s">
        <v>47</v>
      </c>
      <c r="D251" s="36" t="s">
        <v>2678</v>
      </c>
      <c r="E251" s="36" t="s">
        <v>3078</v>
      </c>
      <c r="F251" s="36" t="s">
        <v>2508</v>
      </c>
      <c r="G251" s="36" t="s">
        <v>2510</v>
      </c>
      <c r="H251" s="37">
        <v>31</v>
      </c>
      <c r="I251" s="37">
        <v>1</v>
      </c>
      <c r="J251" s="38">
        <v>3.2258064516129031E-2</v>
      </c>
      <c r="K251" s="39">
        <v>0.62</v>
      </c>
      <c r="L251" s="39">
        <v>0.62</v>
      </c>
      <c r="M251" s="39">
        <v>0</v>
      </c>
      <c r="O251" s="40">
        <v>0</v>
      </c>
      <c r="P251" s="37">
        <v>0</v>
      </c>
      <c r="Q251" s="37">
        <v>0</v>
      </c>
      <c r="R251" s="38">
        <v>0</v>
      </c>
      <c r="S251" s="37">
        <v>0</v>
      </c>
      <c r="T251" s="37">
        <v>0</v>
      </c>
      <c r="U251" s="39">
        <v>0</v>
      </c>
      <c r="V251" s="39">
        <v>0</v>
      </c>
    </row>
    <row r="252" spans="1:22" x14ac:dyDescent="0.45">
      <c r="A252" s="58">
        <v>44561</v>
      </c>
      <c r="B252" s="36" t="s">
        <v>941</v>
      </c>
      <c r="C252" s="36" t="s">
        <v>47</v>
      </c>
      <c r="D252" s="36" t="s">
        <v>2683</v>
      </c>
      <c r="E252" s="36" t="s">
        <v>3079</v>
      </c>
      <c r="F252" s="36" t="s">
        <v>2512</v>
      </c>
      <c r="G252" s="36" t="s">
        <v>2514</v>
      </c>
      <c r="H252" s="37">
        <v>170</v>
      </c>
      <c r="I252" s="37">
        <v>3</v>
      </c>
      <c r="J252" s="38">
        <v>1.7647058823529412E-2</v>
      </c>
      <c r="K252" s="39">
        <v>0.83666666666666656</v>
      </c>
      <c r="L252" s="39">
        <v>2.5099999999999998</v>
      </c>
      <c r="M252" s="39">
        <v>0</v>
      </c>
      <c r="O252" s="40">
        <v>0</v>
      </c>
      <c r="P252" s="37">
        <v>0</v>
      </c>
      <c r="Q252" s="37">
        <v>0</v>
      </c>
      <c r="R252" s="38">
        <v>0</v>
      </c>
      <c r="S252" s="37">
        <v>0</v>
      </c>
      <c r="T252" s="37">
        <v>0</v>
      </c>
      <c r="U252" s="39">
        <v>0</v>
      </c>
      <c r="V252" s="39">
        <v>0</v>
      </c>
    </row>
    <row r="253" spans="1:22" x14ac:dyDescent="0.45">
      <c r="A253" s="58">
        <v>44562</v>
      </c>
      <c r="B253" s="36" t="s">
        <v>941</v>
      </c>
      <c r="C253" s="36" t="s">
        <v>47</v>
      </c>
      <c r="D253" s="36" t="s">
        <v>2683</v>
      </c>
      <c r="E253" s="36" t="s">
        <v>3079</v>
      </c>
      <c r="F253" s="36" t="s">
        <v>2512</v>
      </c>
      <c r="G253" s="36" t="s">
        <v>2514</v>
      </c>
      <c r="H253" s="37">
        <v>205</v>
      </c>
      <c r="I253" s="37">
        <v>0</v>
      </c>
      <c r="J253" s="38">
        <v>0</v>
      </c>
      <c r="L253" s="39">
        <v>0</v>
      </c>
      <c r="M253" s="39">
        <v>0</v>
      </c>
      <c r="P253" s="37">
        <v>0</v>
      </c>
      <c r="Q253" s="37">
        <v>0</v>
      </c>
      <c r="S253" s="37">
        <v>0</v>
      </c>
      <c r="T253" s="37">
        <v>0</v>
      </c>
      <c r="U253" s="39">
        <v>0</v>
      </c>
      <c r="V253" s="39">
        <v>0</v>
      </c>
    </row>
    <row r="254" spans="1:22" x14ac:dyDescent="0.45">
      <c r="A254" s="58">
        <v>44563</v>
      </c>
      <c r="B254" s="36" t="s">
        <v>941</v>
      </c>
      <c r="C254" s="36" t="s">
        <v>47</v>
      </c>
      <c r="D254" s="36" t="s">
        <v>2683</v>
      </c>
      <c r="E254" s="36" t="s">
        <v>3079</v>
      </c>
      <c r="F254" s="36" t="s">
        <v>2512</v>
      </c>
      <c r="G254" s="36" t="s">
        <v>2514</v>
      </c>
      <c r="H254" s="37">
        <v>12</v>
      </c>
      <c r="I254" s="37">
        <v>0</v>
      </c>
      <c r="J254" s="38">
        <v>0</v>
      </c>
      <c r="L254" s="39">
        <v>0</v>
      </c>
      <c r="M254" s="39">
        <v>0</v>
      </c>
      <c r="P254" s="37">
        <v>0</v>
      </c>
      <c r="Q254" s="37">
        <v>0</v>
      </c>
      <c r="S254" s="37">
        <v>0</v>
      </c>
      <c r="T254" s="37">
        <v>0</v>
      </c>
      <c r="U254" s="39">
        <v>0</v>
      </c>
      <c r="V254" s="39">
        <v>0</v>
      </c>
    </row>
    <row r="255" spans="1:22" x14ac:dyDescent="0.45">
      <c r="A255" s="58">
        <v>44562</v>
      </c>
      <c r="B255" s="36" t="s">
        <v>941</v>
      </c>
      <c r="C255" s="36" t="s">
        <v>47</v>
      </c>
      <c r="D255" s="36" t="s">
        <v>2676</v>
      </c>
      <c r="E255" s="36" t="s">
        <v>3080</v>
      </c>
      <c r="F255" s="36" t="s">
        <v>2508</v>
      </c>
      <c r="G255" s="36" t="s">
        <v>2510</v>
      </c>
      <c r="H255" s="37">
        <v>52</v>
      </c>
      <c r="I255" s="37">
        <v>0</v>
      </c>
      <c r="J255" s="38">
        <v>0</v>
      </c>
      <c r="L255" s="39">
        <v>0</v>
      </c>
      <c r="M255" s="39">
        <v>0</v>
      </c>
      <c r="P255" s="37">
        <v>0</v>
      </c>
      <c r="Q255" s="37">
        <v>0</v>
      </c>
      <c r="S255" s="37">
        <v>0</v>
      </c>
      <c r="T255" s="37">
        <v>0</v>
      </c>
      <c r="U255" s="39">
        <v>0</v>
      </c>
      <c r="V255" s="39">
        <v>0</v>
      </c>
    </row>
    <row r="256" spans="1:22" x14ac:dyDescent="0.45">
      <c r="A256" s="58">
        <v>44563</v>
      </c>
      <c r="B256" s="36" t="s">
        <v>941</v>
      </c>
      <c r="C256" s="36" t="s">
        <v>47</v>
      </c>
      <c r="D256" s="36" t="s">
        <v>2676</v>
      </c>
      <c r="E256" s="36" t="s">
        <v>3080</v>
      </c>
      <c r="F256" s="36" t="s">
        <v>2508</v>
      </c>
      <c r="G256" s="36" t="s">
        <v>2510</v>
      </c>
      <c r="H256" s="37">
        <v>2</v>
      </c>
      <c r="I256" s="37">
        <v>0</v>
      </c>
      <c r="J256" s="38">
        <v>0</v>
      </c>
      <c r="L256" s="39">
        <v>0</v>
      </c>
      <c r="M256" s="39">
        <v>0</v>
      </c>
      <c r="P256" s="37">
        <v>0</v>
      </c>
      <c r="Q256" s="37">
        <v>0</v>
      </c>
      <c r="S256" s="37">
        <v>0</v>
      </c>
      <c r="T256" s="37">
        <v>0</v>
      </c>
      <c r="U256" s="39">
        <v>0</v>
      </c>
      <c r="V256" s="39">
        <v>0</v>
      </c>
    </row>
    <row r="257" spans="1:22" x14ac:dyDescent="0.45">
      <c r="A257" s="58">
        <v>44562</v>
      </c>
      <c r="B257" s="36" t="s">
        <v>941</v>
      </c>
      <c r="C257" s="36" t="s">
        <v>47</v>
      </c>
      <c r="D257" s="36" t="s">
        <v>2672</v>
      </c>
      <c r="E257" s="36" t="s">
        <v>3081</v>
      </c>
      <c r="F257" s="36" t="s">
        <v>2502</v>
      </c>
      <c r="G257" s="36" t="s">
        <v>2504</v>
      </c>
      <c r="H257" s="37">
        <v>61</v>
      </c>
      <c r="I257" s="37">
        <v>0</v>
      </c>
      <c r="J257" s="38">
        <v>0</v>
      </c>
      <c r="L257" s="39">
        <v>0</v>
      </c>
      <c r="M257" s="39">
        <v>0</v>
      </c>
      <c r="P257" s="37">
        <v>0</v>
      </c>
      <c r="Q257" s="37">
        <v>0</v>
      </c>
      <c r="S257" s="37">
        <v>0</v>
      </c>
      <c r="T257" s="37">
        <v>0</v>
      </c>
      <c r="U257" s="39">
        <v>0</v>
      </c>
      <c r="V257" s="39">
        <v>0</v>
      </c>
    </row>
    <row r="258" spans="1:22" x14ac:dyDescent="0.45">
      <c r="A258" s="58">
        <v>44563</v>
      </c>
      <c r="B258" s="36" t="s">
        <v>941</v>
      </c>
      <c r="C258" s="36" t="s">
        <v>47</v>
      </c>
      <c r="D258" s="36" t="s">
        <v>2672</v>
      </c>
      <c r="E258" s="36" t="s">
        <v>3081</v>
      </c>
      <c r="F258" s="36" t="s">
        <v>2502</v>
      </c>
      <c r="G258" s="36" t="s">
        <v>2504</v>
      </c>
      <c r="H258" s="37">
        <v>40</v>
      </c>
      <c r="I258" s="37">
        <v>0</v>
      </c>
      <c r="J258" s="38">
        <v>0</v>
      </c>
      <c r="L258" s="39">
        <v>0</v>
      </c>
      <c r="M258" s="39">
        <v>0</v>
      </c>
      <c r="P258" s="37">
        <v>0</v>
      </c>
      <c r="Q258" s="37">
        <v>0</v>
      </c>
      <c r="S258" s="37">
        <v>0</v>
      </c>
      <c r="T258" s="37">
        <v>0</v>
      </c>
      <c r="U258" s="39">
        <v>0</v>
      </c>
      <c r="V258" s="39">
        <v>0</v>
      </c>
    </row>
    <row r="259" spans="1:22" x14ac:dyDescent="0.45">
      <c r="A259" s="58">
        <v>44562</v>
      </c>
      <c r="B259" s="36" t="s">
        <v>941</v>
      </c>
      <c r="C259" s="36" t="s">
        <v>47</v>
      </c>
      <c r="D259" s="36" t="s">
        <v>2674</v>
      </c>
      <c r="E259" s="36" t="s">
        <v>3080</v>
      </c>
      <c r="F259" s="36" t="s">
        <v>2508</v>
      </c>
      <c r="G259" s="36" t="s">
        <v>2510</v>
      </c>
      <c r="H259" s="37">
        <v>351</v>
      </c>
      <c r="I259" s="37">
        <v>0</v>
      </c>
      <c r="J259" s="38">
        <v>0</v>
      </c>
      <c r="L259" s="39">
        <v>0</v>
      </c>
      <c r="M259" s="39">
        <v>0</v>
      </c>
      <c r="P259" s="37">
        <v>0</v>
      </c>
      <c r="Q259" s="37">
        <v>0</v>
      </c>
      <c r="S259" s="37">
        <v>0</v>
      </c>
      <c r="T259" s="37">
        <v>0</v>
      </c>
      <c r="U259" s="39">
        <v>0</v>
      </c>
      <c r="V259" s="39">
        <v>0</v>
      </c>
    </row>
    <row r="260" spans="1:22" x14ac:dyDescent="0.45">
      <c r="A260" s="58">
        <v>44563</v>
      </c>
      <c r="B260" s="36" t="s">
        <v>941</v>
      </c>
      <c r="C260" s="36" t="s">
        <v>47</v>
      </c>
      <c r="D260" s="36" t="s">
        <v>2674</v>
      </c>
      <c r="E260" s="36" t="s">
        <v>3080</v>
      </c>
      <c r="F260" s="36" t="s">
        <v>2508</v>
      </c>
      <c r="G260" s="36" t="s">
        <v>2510</v>
      </c>
      <c r="H260" s="37">
        <v>22</v>
      </c>
      <c r="I260" s="37">
        <v>0</v>
      </c>
      <c r="J260" s="38">
        <v>0</v>
      </c>
      <c r="L260" s="39">
        <v>0</v>
      </c>
      <c r="M260" s="39">
        <v>0</v>
      </c>
      <c r="P260" s="37">
        <v>0</v>
      </c>
      <c r="Q260" s="37">
        <v>0</v>
      </c>
      <c r="S260" s="37">
        <v>0</v>
      </c>
      <c r="T260" s="37">
        <v>0</v>
      </c>
      <c r="U260" s="39">
        <v>0</v>
      </c>
      <c r="V260" s="39">
        <v>0</v>
      </c>
    </row>
    <row r="261" spans="1:22" x14ac:dyDescent="0.45">
      <c r="A261" s="58">
        <v>44563</v>
      </c>
      <c r="B261" s="36" t="s">
        <v>941</v>
      </c>
      <c r="C261" s="36" t="s">
        <v>47</v>
      </c>
      <c r="D261" s="36" t="s">
        <v>2670</v>
      </c>
      <c r="E261" s="36" t="s">
        <v>3082</v>
      </c>
      <c r="F261" s="36" t="s">
        <v>2508</v>
      </c>
      <c r="G261" s="36" t="s">
        <v>2510</v>
      </c>
      <c r="H261" s="37">
        <v>71</v>
      </c>
      <c r="I261" s="37">
        <v>4</v>
      </c>
      <c r="J261" s="38">
        <v>5.6338028169014093E-2</v>
      </c>
      <c r="K261" s="39">
        <v>0.34499999999999997</v>
      </c>
      <c r="L261" s="39">
        <v>1.38</v>
      </c>
      <c r="M261" s="39">
        <v>26.99</v>
      </c>
      <c r="N261" s="38">
        <v>5.1130048165987402E-2</v>
      </c>
      <c r="O261" s="40">
        <v>19.557971014492754</v>
      </c>
      <c r="P261" s="37">
        <v>1</v>
      </c>
      <c r="Q261" s="37">
        <v>1</v>
      </c>
      <c r="R261" s="38">
        <v>0.25</v>
      </c>
      <c r="S261" s="37">
        <v>1</v>
      </c>
      <c r="T261" s="37">
        <v>0</v>
      </c>
      <c r="U261" s="39">
        <v>26.99</v>
      </c>
      <c r="V261" s="39">
        <v>0</v>
      </c>
    </row>
    <row r="262" spans="1:22" x14ac:dyDescent="0.45">
      <c r="A262" s="58">
        <v>44561</v>
      </c>
      <c r="B262" s="36" t="s">
        <v>941</v>
      </c>
      <c r="C262" s="36" t="s">
        <v>47</v>
      </c>
      <c r="D262" s="36" t="s">
        <v>2806</v>
      </c>
      <c r="E262" s="36" t="s">
        <v>3083</v>
      </c>
      <c r="F262" s="36" t="s">
        <v>2498</v>
      </c>
      <c r="G262" s="36" t="s">
        <v>2500</v>
      </c>
      <c r="H262" s="37">
        <v>8</v>
      </c>
      <c r="I262" s="37">
        <v>0</v>
      </c>
      <c r="J262" s="38">
        <v>0</v>
      </c>
      <c r="L262" s="39">
        <v>0</v>
      </c>
      <c r="M262" s="39">
        <v>0</v>
      </c>
      <c r="P262" s="37">
        <v>0</v>
      </c>
      <c r="Q262" s="37">
        <v>0</v>
      </c>
      <c r="S262" s="37">
        <v>0</v>
      </c>
      <c r="T262" s="37">
        <v>0</v>
      </c>
      <c r="U262" s="39">
        <v>0</v>
      </c>
      <c r="V262" s="39">
        <v>0</v>
      </c>
    </row>
    <row r="263" spans="1:22" x14ac:dyDescent="0.45">
      <c r="A263" s="58">
        <v>44562</v>
      </c>
      <c r="B263" s="36" t="s">
        <v>941</v>
      </c>
      <c r="C263" s="36" t="s">
        <v>47</v>
      </c>
      <c r="D263" s="36" t="s">
        <v>2806</v>
      </c>
      <c r="E263" s="36" t="s">
        <v>3083</v>
      </c>
      <c r="F263" s="36" t="s">
        <v>2498</v>
      </c>
      <c r="G263" s="36" t="s">
        <v>2500</v>
      </c>
      <c r="H263" s="37">
        <v>3</v>
      </c>
      <c r="I263" s="37">
        <v>0</v>
      </c>
      <c r="J263" s="38">
        <v>0</v>
      </c>
      <c r="L263" s="39">
        <v>0</v>
      </c>
      <c r="M263" s="39">
        <v>0</v>
      </c>
      <c r="P263" s="37">
        <v>0</v>
      </c>
      <c r="Q263" s="37">
        <v>0</v>
      </c>
      <c r="S263" s="37">
        <v>0</v>
      </c>
      <c r="T263" s="37">
        <v>0</v>
      </c>
      <c r="U263" s="39">
        <v>0</v>
      </c>
      <c r="V263" s="39">
        <v>0</v>
      </c>
    </row>
    <row r="264" spans="1:22" x14ac:dyDescent="0.45">
      <c r="A264" s="58">
        <v>44563</v>
      </c>
      <c r="B264" s="36" t="s">
        <v>941</v>
      </c>
      <c r="C264" s="36" t="s">
        <v>47</v>
      </c>
      <c r="D264" s="36" t="s">
        <v>2806</v>
      </c>
      <c r="E264" s="36" t="s">
        <v>3083</v>
      </c>
      <c r="F264" s="36" t="s">
        <v>2498</v>
      </c>
      <c r="G264" s="36" t="s">
        <v>2500</v>
      </c>
      <c r="H264" s="37">
        <v>5</v>
      </c>
      <c r="I264" s="37">
        <v>0</v>
      </c>
      <c r="J264" s="38">
        <v>0</v>
      </c>
      <c r="L264" s="39">
        <v>0</v>
      </c>
      <c r="M264" s="39">
        <v>0</v>
      </c>
      <c r="P264" s="37">
        <v>0</v>
      </c>
      <c r="Q264" s="37">
        <v>0</v>
      </c>
      <c r="S264" s="37">
        <v>0</v>
      </c>
      <c r="T264" s="37">
        <v>0</v>
      </c>
      <c r="U264" s="39">
        <v>0</v>
      </c>
      <c r="V264" s="39">
        <v>0</v>
      </c>
    </row>
    <row r="265" spans="1:22" x14ac:dyDescent="0.45">
      <c r="A265" s="58">
        <v>44561</v>
      </c>
      <c r="B265" s="36" t="s">
        <v>941</v>
      </c>
      <c r="C265" s="36" t="s">
        <v>47</v>
      </c>
      <c r="D265" s="36" t="s">
        <v>2952</v>
      </c>
      <c r="E265" s="36" t="s">
        <v>3084</v>
      </c>
      <c r="F265" s="36" t="s">
        <v>2480</v>
      </c>
      <c r="G265" s="36" t="s">
        <v>2482</v>
      </c>
      <c r="H265" s="37">
        <v>44</v>
      </c>
      <c r="I265" s="37">
        <v>1</v>
      </c>
      <c r="J265" s="38">
        <v>2.2727272727272728E-2</v>
      </c>
      <c r="K265" s="39">
        <v>0.79</v>
      </c>
      <c r="L265" s="39">
        <v>0.79</v>
      </c>
      <c r="M265" s="39">
        <v>0</v>
      </c>
      <c r="O265" s="40">
        <v>0</v>
      </c>
      <c r="P265" s="37">
        <v>0</v>
      </c>
      <c r="Q265" s="37">
        <v>0</v>
      </c>
      <c r="R265" s="38">
        <v>0</v>
      </c>
      <c r="S265" s="37">
        <v>0</v>
      </c>
      <c r="T265" s="37">
        <v>0</v>
      </c>
      <c r="U265" s="39">
        <v>0</v>
      </c>
      <c r="V265" s="39">
        <v>0</v>
      </c>
    </row>
    <row r="266" spans="1:22" x14ac:dyDescent="0.45">
      <c r="A266" s="58">
        <v>44562</v>
      </c>
      <c r="B266" s="36" t="s">
        <v>941</v>
      </c>
      <c r="C266" s="36" t="s">
        <v>47</v>
      </c>
      <c r="D266" s="36" t="s">
        <v>2952</v>
      </c>
      <c r="E266" s="36" t="s">
        <v>3084</v>
      </c>
      <c r="F266" s="36" t="s">
        <v>2480</v>
      </c>
      <c r="G266" s="36" t="s">
        <v>2482</v>
      </c>
      <c r="H266" s="37">
        <v>26</v>
      </c>
      <c r="I266" s="37">
        <v>0</v>
      </c>
      <c r="J266" s="38">
        <v>0</v>
      </c>
      <c r="L266" s="39">
        <v>0</v>
      </c>
      <c r="M266" s="39">
        <v>0</v>
      </c>
      <c r="P266" s="37">
        <v>0</v>
      </c>
      <c r="Q266" s="37">
        <v>0</v>
      </c>
      <c r="S266" s="37">
        <v>0</v>
      </c>
      <c r="T266" s="37">
        <v>0</v>
      </c>
      <c r="U266" s="39">
        <v>0</v>
      </c>
      <c r="V266" s="39">
        <v>0</v>
      </c>
    </row>
    <row r="267" spans="1:22" x14ac:dyDescent="0.45">
      <c r="A267" s="58">
        <v>44563</v>
      </c>
      <c r="B267" s="36" t="s">
        <v>941</v>
      </c>
      <c r="C267" s="36" t="s">
        <v>47</v>
      </c>
      <c r="D267" s="36" t="s">
        <v>2952</v>
      </c>
      <c r="E267" s="36" t="s">
        <v>3084</v>
      </c>
      <c r="F267" s="36" t="s">
        <v>2480</v>
      </c>
      <c r="G267" s="36" t="s">
        <v>2482</v>
      </c>
      <c r="H267" s="37">
        <v>157</v>
      </c>
      <c r="I267" s="37">
        <v>1</v>
      </c>
      <c r="J267" s="38">
        <v>6.3694267515923579E-3</v>
      </c>
      <c r="K267" s="39">
        <v>0.8</v>
      </c>
      <c r="L267" s="39">
        <v>0.8</v>
      </c>
      <c r="M267" s="39">
        <v>0</v>
      </c>
      <c r="O267" s="40">
        <v>0</v>
      </c>
      <c r="P267" s="37">
        <v>0</v>
      </c>
      <c r="Q267" s="37">
        <v>0</v>
      </c>
      <c r="R267" s="38">
        <v>0</v>
      </c>
      <c r="S267" s="37">
        <v>0</v>
      </c>
      <c r="T267" s="37">
        <v>0</v>
      </c>
      <c r="U267" s="39">
        <v>0</v>
      </c>
      <c r="V267" s="39">
        <v>0</v>
      </c>
    </row>
    <row r="268" spans="1:22" x14ac:dyDescent="0.45">
      <c r="A268" s="58">
        <v>44561</v>
      </c>
      <c r="B268" s="36" t="s">
        <v>941</v>
      </c>
      <c r="C268" s="36" t="s">
        <v>47</v>
      </c>
      <c r="D268" s="36" t="s">
        <v>3013</v>
      </c>
      <c r="E268" s="36" t="s">
        <v>3085</v>
      </c>
      <c r="F268" s="36" t="s">
        <v>2494</v>
      </c>
      <c r="G268" s="36" t="s">
        <v>2496</v>
      </c>
      <c r="H268" s="37">
        <v>344</v>
      </c>
      <c r="I268" s="37">
        <v>2</v>
      </c>
      <c r="J268" s="38">
        <v>5.8139534883720929E-3</v>
      </c>
      <c r="K268" s="39">
        <v>0.57999999999999996</v>
      </c>
      <c r="L268" s="39">
        <v>1.1599999999999999</v>
      </c>
      <c r="M268" s="39">
        <v>0</v>
      </c>
      <c r="O268" s="40">
        <v>0</v>
      </c>
      <c r="P268" s="37">
        <v>0</v>
      </c>
      <c r="Q268" s="37">
        <v>0</v>
      </c>
      <c r="R268" s="38">
        <v>0</v>
      </c>
      <c r="S268" s="37">
        <v>0</v>
      </c>
      <c r="T268" s="37">
        <v>0</v>
      </c>
      <c r="U268" s="39">
        <v>0</v>
      </c>
      <c r="V268" s="39">
        <v>0</v>
      </c>
    </row>
    <row r="269" spans="1:22" x14ac:dyDescent="0.45">
      <c r="A269" s="58">
        <v>44562</v>
      </c>
      <c r="B269" s="36" t="s">
        <v>941</v>
      </c>
      <c r="C269" s="36" t="s">
        <v>47</v>
      </c>
      <c r="D269" s="36" t="s">
        <v>3013</v>
      </c>
      <c r="E269" s="36" t="s">
        <v>3085</v>
      </c>
      <c r="F269" s="36" t="s">
        <v>2494</v>
      </c>
      <c r="G269" s="36" t="s">
        <v>2496</v>
      </c>
      <c r="H269" s="37">
        <v>270</v>
      </c>
      <c r="I269" s="37">
        <v>2</v>
      </c>
      <c r="J269" s="38">
        <v>7.4074074074074077E-3</v>
      </c>
      <c r="K269" s="39">
        <v>0.53500000000000003</v>
      </c>
      <c r="L269" s="39">
        <v>1.07</v>
      </c>
      <c r="M269" s="39">
        <v>0</v>
      </c>
      <c r="O269" s="40">
        <v>0</v>
      </c>
      <c r="P269" s="37">
        <v>0</v>
      </c>
      <c r="Q269" s="37">
        <v>0</v>
      </c>
      <c r="R269" s="38">
        <v>0</v>
      </c>
      <c r="S269" s="37">
        <v>0</v>
      </c>
      <c r="T269" s="37">
        <v>0</v>
      </c>
      <c r="U269" s="39">
        <v>0</v>
      </c>
      <c r="V269" s="39">
        <v>0</v>
      </c>
    </row>
    <row r="270" spans="1:22" x14ac:dyDescent="0.45">
      <c r="A270" s="58">
        <v>44563</v>
      </c>
      <c r="B270" s="36" t="s">
        <v>941</v>
      </c>
      <c r="C270" s="36" t="s">
        <v>47</v>
      </c>
      <c r="D270" s="36" t="s">
        <v>3013</v>
      </c>
      <c r="E270" s="36" t="s">
        <v>3085</v>
      </c>
      <c r="F270" s="36" t="s">
        <v>2494</v>
      </c>
      <c r="G270" s="36" t="s">
        <v>2496</v>
      </c>
      <c r="H270" s="37">
        <v>234</v>
      </c>
      <c r="I270" s="37">
        <v>1</v>
      </c>
      <c r="J270" s="38">
        <v>4.2735042735042739E-3</v>
      </c>
      <c r="K270" s="39">
        <v>0.41</v>
      </c>
      <c r="L270" s="39">
        <v>0.41</v>
      </c>
      <c r="M270" s="39">
        <v>0</v>
      </c>
      <c r="O270" s="40">
        <v>0</v>
      </c>
      <c r="P270" s="37">
        <v>0</v>
      </c>
      <c r="Q270" s="37">
        <v>0</v>
      </c>
      <c r="R270" s="38">
        <v>0</v>
      </c>
      <c r="S270" s="37">
        <v>0</v>
      </c>
      <c r="T270" s="37">
        <v>0</v>
      </c>
      <c r="U270" s="39">
        <v>0</v>
      </c>
      <c r="V270" s="39">
        <v>0</v>
      </c>
    </row>
    <row r="271" spans="1:22" x14ac:dyDescent="0.45">
      <c r="A271" s="58">
        <v>44561</v>
      </c>
      <c r="B271" s="36" t="s">
        <v>941</v>
      </c>
      <c r="C271" s="36" t="s">
        <v>47</v>
      </c>
      <c r="D271" s="36" t="s">
        <v>3012</v>
      </c>
      <c r="E271" s="36" t="s">
        <v>3086</v>
      </c>
      <c r="F271" s="36" t="s">
        <v>2512</v>
      </c>
      <c r="G271" s="36" t="s">
        <v>2514</v>
      </c>
      <c r="H271" s="37">
        <v>4481</v>
      </c>
      <c r="I271" s="37">
        <v>20</v>
      </c>
      <c r="J271" s="38">
        <v>4.4632894443204646E-3</v>
      </c>
      <c r="K271" s="39">
        <v>0.35449999999999998</v>
      </c>
      <c r="L271" s="39">
        <v>7.09</v>
      </c>
      <c r="M271" s="39">
        <v>26.99</v>
      </c>
      <c r="N271" s="38">
        <v>0.26268988514264541</v>
      </c>
      <c r="O271" s="40">
        <v>3.8067700987306061</v>
      </c>
      <c r="P271" s="37">
        <v>1</v>
      </c>
      <c r="Q271" s="37">
        <v>1</v>
      </c>
      <c r="R271" s="38">
        <v>0.05</v>
      </c>
      <c r="S271" s="37">
        <v>1</v>
      </c>
      <c r="T271" s="37">
        <v>0</v>
      </c>
      <c r="U271" s="39">
        <v>26.99</v>
      </c>
      <c r="V271" s="39">
        <v>0</v>
      </c>
    </row>
    <row r="272" spans="1:22" x14ac:dyDescent="0.45">
      <c r="A272" s="58">
        <v>44562</v>
      </c>
      <c r="B272" s="36" t="s">
        <v>941</v>
      </c>
      <c r="C272" s="36" t="s">
        <v>47</v>
      </c>
      <c r="D272" s="36" t="s">
        <v>3012</v>
      </c>
      <c r="E272" s="36" t="s">
        <v>3086</v>
      </c>
      <c r="F272" s="36" t="s">
        <v>2512</v>
      </c>
      <c r="G272" s="36" t="s">
        <v>2514</v>
      </c>
      <c r="H272" s="37">
        <v>5970</v>
      </c>
      <c r="I272" s="37">
        <v>38</v>
      </c>
      <c r="J272" s="38">
        <v>6.3651591289782235E-3</v>
      </c>
      <c r="K272" s="39">
        <v>0.35026315789473683</v>
      </c>
      <c r="L272" s="39">
        <v>13.31</v>
      </c>
      <c r="M272" s="39">
        <v>107.96</v>
      </c>
      <c r="N272" s="38">
        <v>0.12328640237124862</v>
      </c>
      <c r="O272" s="40">
        <v>8.1111945905334331</v>
      </c>
      <c r="P272" s="37">
        <v>2</v>
      </c>
      <c r="Q272" s="37">
        <v>4</v>
      </c>
      <c r="R272" s="38">
        <v>5.2631578947368418E-2</v>
      </c>
      <c r="S272" s="37">
        <v>4</v>
      </c>
      <c r="T272" s="37">
        <v>0</v>
      </c>
      <c r="U272" s="39">
        <v>107.96</v>
      </c>
      <c r="V272" s="39">
        <v>0</v>
      </c>
    </row>
    <row r="273" spans="1:22" x14ac:dyDescent="0.45">
      <c r="A273" s="58">
        <v>44563</v>
      </c>
      <c r="B273" s="36" t="s">
        <v>941</v>
      </c>
      <c r="C273" s="36" t="s">
        <v>47</v>
      </c>
      <c r="D273" s="36" t="s">
        <v>3012</v>
      </c>
      <c r="E273" s="36" t="s">
        <v>3086</v>
      </c>
      <c r="F273" s="36" t="s">
        <v>2512</v>
      </c>
      <c r="G273" s="36" t="s">
        <v>2514</v>
      </c>
      <c r="H273" s="37">
        <v>15626</v>
      </c>
      <c r="I273" s="37">
        <v>74</v>
      </c>
      <c r="J273" s="38">
        <v>4.7356969153974143E-3</v>
      </c>
      <c r="K273" s="39">
        <v>0.44283783783783787</v>
      </c>
      <c r="L273" s="39">
        <v>32.770000000000003</v>
      </c>
      <c r="M273" s="39">
        <v>53.98</v>
      </c>
      <c r="N273" s="38">
        <v>0.60707669507224904</v>
      </c>
      <c r="O273" s="40">
        <v>1.6472383277387852</v>
      </c>
      <c r="P273" s="37">
        <v>2</v>
      </c>
      <c r="Q273" s="37">
        <v>2</v>
      </c>
      <c r="R273" s="38">
        <v>2.7027027027027025E-2</v>
      </c>
      <c r="S273" s="37">
        <v>2</v>
      </c>
      <c r="T273" s="37">
        <v>0</v>
      </c>
      <c r="U273" s="39">
        <v>53.98</v>
      </c>
      <c r="V273" s="39">
        <v>0</v>
      </c>
    </row>
    <row r="274" spans="1:22" x14ac:dyDescent="0.45">
      <c r="A274" s="58">
        <v>44561</v>
      </c>
      <c r="B274" s="36" t="s">
        <v>941</v>
      </c>
      <c r="C274" s="36" t="s">
        <v>47</v>
      </c>
      <c r="D274" s="36" t="s">
        <v>2724</v>
      </c>
      <c r="E274" s="36" t="s">
        <v>3087</v>
      </c>
      <c r="F274" s="36" t="s">
        <v>2512</v>
      </c>
      <c r="G274" s="36" t="s">
        <v>2514</v>
      </c>
      <c r="H274" s="37">
        <v>158</v>
      </c>
      <c r="I274" s="37">
        <v>3</v>
      </c>
      <c r="J274" s="38">
        <v>1.8987341772151899E-2</v>
      </c>
      <c r="K274" s="39">
        <v>0.36333333333333334</v>
      </c>
      <c r="L274" s="39">
        <v>1.0900000000000001</v>
      </c>
      <c r="M274" s="39">
        <v>0</v>
      </c>
      <c r="O274" s="40">
        <v>0</v>
      </c>
      <c r="P274" s="37">
        <v>0</v>
      </c>
      <c r="Q274" s="37">
        <v>0</v>
      </c>
      <c r="R274" s="38">
        <v>0</v>
      </c>
      <c r="S274" s="37">
        <v>0</v>
      </c>
      <c r="T274" s="37">
        <v>0</v>
      </c>
      <c r="U274" s="39">
        <v>0</v>
      </c>
      <c r="V274" s="39">
        <v>0</v>
      </c>
    </row>
    <row r="275" spans="1:22" x14ac:dyDescent="0.45">
      <c r="A275" s="58">
        <v>44562</v>
      </c>
      <c r="B275" s="36" t="s">
        <v>941</v>
      </c>
      <c r="C275" s="36" t="s">
        <v>47</v>
      </c>
      <c r="D275" s="36" t="s">
        <v>2724</v>
      </c>
      <c r="E275" s="36" t="s">
        <v>3087</v>
      </c>
      <c r="F275" s="36" t="s">
        <v>2512</v>
      </c>
      <c r="G275" s="36" t="s">
        <v>2514</v>
      </c>
      <c r="H275" s="37">
        <v>459</v>
      </c>
      <c r="I275" s="37">
        <v>6</v>
      </c>
      <c r="J275" s="38">
        <v>1.3071895424836602E-2</v>
      </c>
      <c r="K275" s="39">
        <v>0.66333333333333333</v>
      </c>
      <c r="L275" s="39">
        <v>3.98</v>
      </c>
      <c r="M275" s="39">
        <v>0</v>
      </c>
      <c r="O275" s="40">
        <v>0</v>
      </c>
      <c r="P275" s="37">
        <v>0</v>
      </c>
      <c r="Q275" s="37">
        <v>0</v>
      </c>
      <c r="R275" s="38">
        <v>0</v>
      </c>
      <c r="S275" s="37">
        <v>0</v>
      </c>
      <c r="T275" s="37">
        <v>0</v>
      </c>
      <c r="U275" s="39">
        <v>0</v>
      </c>
      <c r="V275" s="39">
        <v>0</v>
      </c>
    </row>
    <row r="276" spans="1:22" x14ac:dyDescent="0.45">
      <c r="A276" s="58">
        <v>44563</v>
      </c>
      <c r="B276" s="36" t="s">
        <v>941</v>
      </c>
      <c r="C276" s="36" t="s">
        <v>47</v>
      </c>
      <c r="D276" s="36" t="s">
        <v>2724</v>
      </c>
      <c r="E276" s="36" t="s">
        <v>3087</v>
      </c>
      <c r="F276" s="36" t="s">
        <v>2512</v>
      </c>
      <c r="G276" s="36" t="s">
        <v>2514</v>
      </c>
      <c r="H276" s="37">
        <v>115</v>
      </c>
      <c r="I276" s="37">
        <v>2</v>
      </c>
      <c r="J276" s="38">
        <v>1.7391304347826087E-2</v>
      </c>
      <c r="K276" s="39">
        <v>0.4</v>
      </c>
      <c r="L276" s="39">
        <v>0.8</v>
      </c>
      <c r="M276" s="39">
        <v>0</v>
      </c>
      <c r="O276" s="40">
        <v>0</v>
      </c>
      <c r="P276" s="37">
        <v>0</v>
      </c>
      <c r="Q276" s="37">
        <v>0</v>
      </c>
      <c r="R276" s="38">
        <v>0</v>
      </c>
      <c r="S276" s="37">
        <v>0</v>
      </c>
      <c r="T276" s="37">
        <v>0</v>
      </c>
      <c r="U276" s="39">
        <v>0</v>
      </c>
      <c r="V276" s="39">
        <v>0</v>
      </c>
    </row>
    <row r="277" spans="1:22" x14ac:dyDescent="0.45">
      <c r="A277" s="58">
        <v>44561</v>
      </c>
      <c r="B277" s="36" t="s">
        <v>941</v>
      </c>
      <c r="C277" s="36" t="s">
        <v>47</v>
      </c>
      <c r="D277" s="36" t="s">
        <v>2796</v>
      </c>
      <c r="E277" s="36" t="s">
        <v>3088</v>
      </c>
      <c r="F277" s="36" t="s">
        <v>2494</v>
      </c>
      <c r="G277" s="36" t="s">
        <v>2496</v>
      </c>
      <c r="H277" s="37">
        <v>4</v>
      </c>
      <c r="I277" s="37">
        <v>0</v>
      </c>
      <c r="J277" s="38">
        <v>0</v>
      </c>
      <c r="L277" s="39">
        <v>0</v>
      </c>
      <c r="M277" s="39">
        <v>0</v>
      </c>
      <c r="P277" s="37">
        <v>0</v>
      </c>
      <c r="Q277" s="37">
        <v>0</v>
      </c>
      <c r="S277" s="37">
        <v>0</v>
      </c>
      <c r="T277" s="37">
        <v>0</v>
      </c>
      <c r="U277" s="39">
        <v>0</v>
      </c>
      <c r="V277" s="39">
        <v>0</v>
      </c>
    </row>
    <row r="278" spans="1:22" x14ac:dyDescent="0.45">
      <c r="A278" s="58">
        <v>44562</v>
      </c>
      <c r="B278" s="36" t="s">
        <v>941</v>
      </c>
      <c r="C278" s="36" t="s">
        <v>47</v>
      </c>
      <c r="D278" s="36" t="s">
        <v>2796</v>
      </c>
      <c r="E278" s="36" t="s">
        <v>3088</v>
      </c>
      <c r="F278" s="36" t="s">
        <v>2494</v>
      </c>
      <c r="G278" s="36" t="s">
        <v>2496</v>
      </c>
      <c r="H278" s="37">
        <v>1</v>
      </c>
      <c r="I278" s="37">
        <v>0</v>
      </c>
      <c r="J278" s="38">
        <v>0</v>
      </c>
      <c r="L278" s="39">
        <v>0</v>
      </c>
      <c r="M278" s="39">
        <v>0</v>
      </c>
      <c r="P278" s="37">
        <v>0</v>
      </c>
      <c r="Q278" s="37">
        <v>0</v>
      </c>
      <c r="S278" s="37">
        <v>0</v>
      </c>
      <c r="T278" s="37">
        <v>0</v>
      </c>
      <c r="U278" s="39">
        <v>0</v>
      </c>
      <c r="V278" s="39">
        <v>0</v>
      </c>
    </row>
    <row r="279" spans="1:22" x14ac:dyDescent="0.45">
      <c r="A279" s="58">
        <v>44563</v>
      </c>
      <c r="B279" s="36" t="s">
        <v>941</v>
      </c>
      <c r="C279" s="36" t="s">
        <v>47</v>
      </c>
      <c r="D279" s="36" t="s">
        <v>2796</v>
      </c>
      <c r="E279" s="36" t="s">
        <v>3088</v>
      </c>
      <c r="F279" s="36" t="s">
        <v>2494</v>
      </c>
      <c r="G279" s="36" t="s">
        <v>2496</v>
      </c>
      <c r="H279" s="37">
        <v>3</v>
      </c>
      <c r="I279" s="37">
        <v>0</v>
      </c>
      <c r="J279" s="38">
        <v>0</v>
      </c>
      <c r="L279" s="39">
        <v>0</v>
      </c>
      <c r="M279" s="39">
        <v>0</v>
      </c>
      <c r="P279" s="37">
        <v>0</v>
      </c>
      <c r="Q279" s="37">
        <v>0</v>
      </c>
      <c r="S279" s="37">
        <v>0</v>
      </c>
      <c r="T279" s="37">
        <v>0</v>
      </c>
      <c r="U279" s="39">
        <v>0</v>
      </c>
      <c r="V279" s="39">
        <v>0</v>
      </c>
    </row>
    <row r="280" spans="1:22" x14ac:dyDescent="0.45">
      <c r="A280" s="58">
        <v>44561</v>
      </c>
      <c r="B280" s="36" t="s">
        <v>941</v>
      </c>
      <c r="C280" s="36" t="s">
        <v>47</v>
      </c>
      <c r="D280" s="36" t="s">
        <v>2778</v>
      </c>
      <c r="E280" s="36" t="s">
        <v>3088</v>
      </c>
      <c r="F280" s="36" t="s">
        <v>2494</v>
      </c>
      <c r="G280" s="36" t="s">
        <v>2496</v>
      </c>
      <c r="H280" s="37">
        <v>5</v>
      </c>
      <c r="I280" s="37">
        <v>0</v>
      </c>
      <c r="J280" s="38">
        <v>0</v>
      </c>
      <c r="L280" s="39">
        <v>0</v>
      </c>
      <c r="M280" s="39">
        <v>0</v>
      </c>
      <c r="P280" s="37">
        <v>0</v>
      </c>
      <c r="Q280" s="37">
        <v>0</v>
      </c>
      <c r="S280" s="37">
        <v>0</v>
      </c>
      <c r="T280" s="37">
        <v>0</v>
      </c>
      <c r="U280" s="39">
        <v>0</v>
      </c>
      <c r="V280" s="39">
        <v>0</v>
      </c>
    </row>
    <row r="281" spans="1:22" x14ac:dyDescent="0.45">
      <c r="A281" s="58">
        <v>44562</v>
      </c>
      <c r="B281" s="36" t="s">
        <v>941</v>
      </c>
      <c r="C281" s="36" t="s">
        <v>47</v>
      </c>
      <c r="D281" s="36" t="s">
        <v>2778</v>
      </c>
      <c r="E281" s="36" t="s">
        <v>3088</v>
      </c>
      <c r="F281" s="36" t="s">
        <v>2494</v>
      </c>
      <c r="G281" s="36" t="s">
        <v>2496</v>
      </c>
      <c r="H281" s="37">
        <v>2</v>
      </c>
      <c r="I281" s="37">
        <v>0</v>
      </c>
      <c r="J281" s="38">
        <v>0</v>
      </c>
      <c r="L281" s="39">
        <v>0</v>
      </c>
      <c r="M281" s="39">
        <v>0</v>
      </c>
      <c r="P281" s="37">
        <v>0</v>
      </c>
      <c r="Q281" s="37">
        <v>0</v>
      </c>
      <c r="S281" s="37">
        <v>0</v>
      </c>
      <c r="T281" s="37">
        <v>0</v>
      </c>
      <c r="U281" s="39">
        <v>0</v>
      </c>
      <c r="V281" s="39">
        <v>0</v>
      </c>
    </row>
    <row r="282" spans="1:22" x14ac:dyDescent="0.45">
      <c r="A282" s="58">
        <v>44563</v>
      </c>
      <c r="B282" s="36" t="s">
        <v>941</v>
      </c>
      <c r="C282" s="36" t="s">
        <v>47</v>
      </c>
      <c r="D282" s="36" t="s">
        <v>2778</v>
      </c>
      <c r="E282" s="36" t="s">
        <v>3088</v>
      </c>
      <c r="F282" s="36" t="s">
        <v>2494</v>
      </c>
      <c r="G282" s="36" t="s">
        <v>2496</v>
      </c>
      <c r="H282" s="37">
        <v>1</v>
      </c>
      <c r="I282" s="37">
        <v>0</v>
      </c>
      <c r="J282" s="38">
        <v>0</v>
      </c>
      <c r="L282" s="39">
        <v>0</v>
      </c>
      <c r="M282" s="39">
        <v>0</v>
      </c>
      <c r="P282" s="37">
        <v>0</v>
      </c>
      <c r="Q282" s="37">
        <v>0</v>
      </c>
      <c r="S282" s="37">
        <v>0</v>
      </c>
      <c r="T282" s="37">
        <v>0</v>
      </c>
      <c r="U282" s="39">
        <v>0</v>
      </c>
      <c r="V282" s="39">
        <v>0</v>
      </c>
    </row>
    <row r="283" spans="1:22" x14ac:dyDescent="0.45">
      <c r="A283" s="58">
        <v>44561</v>
      </c>
      <c r="B283" s="36" t="s">
        <v>941</v>
      </c>
      <c r="C283" s="36" t="s">
        <v>47</v>
      </c>
      <c r="D283" s="36" t="s">
        <v>2764</v>
      </c>
      <c r="E283" s="36" t="s">
        <v>3087</v>
      </c>
      <c r="F283" s="36" t="s">
        <v>2512</v>
      </c>
      <c r="G283" s="36" t="s">
        <v>2514</v>
      </c>
      <c r="H283" s="37">
        <v>1938</v>
      </c>
      <c r="I283" s="37">
        <v>16</v>
      </c>
      <c r="J283" s="38">
        <v>8.2559339525283791E-3</v>
      </c>
      <c r="K283" s="39">
        <v>0.99375000000000013</v>
      </c>
      <c r="L283" s="39">
        <v>15.900000000000002</v>
      </c>
      <c r="M283" s="39">
        <v>0</v>
      </c>
      <c r="O283" s="40">
        <v>0</v>
      </c>
      <c r="P283" s="37">
        <v>0</v>
      </c>
      <c r="Q283" s="37">
        <v>0</v>
      </c>
      <c r="R283" s="38">
        <v>0</v>
      </c>
      <c r="S283" s="37">
        <v>0</v>
      </c>
      <c r="T283" s="37">
        <v>0</v>
      </c>
      <c r="U283" s="39">
        <v>0</v>
      </c>
      <c r="V283" s="39">
        <v>0</v>
      </c>
    </row>
    <row r="284" spans="1:22" x14ac:dyDescent="0.45">
      <c r="A284" s="58">
        <v>44562</v>
      </c>
      <c r="B284" s="36" t="s">
        <v>941</v>
      </c>
      <c r="C284" s="36" t="s">
        <v>47</v>
      </c>
      <c r="D284" s="36" t="s">
        <v>2764</v>
      </c>
      <c r="E284" s="36" t="s">
        <v>3087</v>
      </c>
      <c r="F284" s="36" t="s">
        <v>2512</v>
      </c>
      <c r="G284" s="36" t="s">
        <v>2514</v>
      </c>
      <c r="H284" s="37">
        <v>1647</v>
      </c>
      <c r="I284" s="37">
        <v>18</v>
      </c>
      <c r="J284" s="38">
        <v>1.0928961748633882E-2</v>
      </c>
      <c r="K284" s="39">
        <v>1.0683333333333334</v>
      </c>
      <c r="L284" s="39">
        <v>19.23</v>
      </c>
      <c r="M284" s="39">
        <v>26.99</v>
      </c>
      <c r="N284" s="38">
        <v>0.71248610596517237</v>
      </c>
      <c r="O284" s="40">
        <v>1.4035361414456577</v>
      </c>
      <c r="P284" s="37">
        <v>1</v>
      </c>
      <c r="Q284" s="37">
        <v>1</v>
      </c>
      <c r="R284" s="38">
        <v>5.5555555555555552E-2</v>
      </c>
      <c r="S284" s="37">
        <v>0</v>
      </c>
      <c r="T284" s="37">
        <v>1</v>
      </c>
      <c r="U284" s="39">
        <v>0</v>
      </c>
      <c r="V284" s="39">
        <v>26.99</v>
      </c>
    </row>
    <row r="285" spans="1:22" x14ac:dyDescent="0.45">
      <c r="A285" s="58">
        <v>44563</v>
      </c>
      <c r="B285" s="36" t="s">
        <v>941</v>
      </c>
      <c r="C285" s="36" t="s">
        <v>47</v>
      </c>
      <c r="D285" s="36" t="s">
        <v>2764</v>
      </c>
      <c r="E285" s="36" t="s">
        <v>3087</v>
      </c>
      <c r="F285" s="36" t="s">
        <v>2512</v>
      </c>
      <c r="G285" s="36" t="s">
        <v>2514</v>
      </c>
      <c r="H285" s="37">
        <v>1080</v>
      </c>
      <c r="I285" s="37">
        <v>9</v>
      </c>
      <c r="J285" s="38">
        <v>8.3333333333333332E-3</v>
      </c>
      <c r="K285" s="39">
        <v>0.75</v>
      </c>
      <c r="L285" s="39">
        <v>6.75</v>
      </c>
      <c r="M285" s="39">
        <v>26.99</v>
      </c>
      <c r="N285" s="38">
        <v>0.25009262689885142</v>
      </c>
      <c r="O285" s="40">
        <v>3.9985185185185181</v>
      </c>
      <c r="P285" s="37">
        <v>1</v>
      </c>
      <c r="Q285" s="37">
        <v>1</v>
      </c>
      <c r="R285" s="38">
        <v>0.1111111111111111</v>
      </c>
      <c r="S285" s="37">
        <v>1</v>
      </c>
      <c r="T285" s="37">
        <v>0</v>
      </c>
      <c r="U285" s="39">
        <v>26.99</v>
      </c>
      <c r="V285" s="39">
        <v>0</v>
      </c>
    </row>
    <row r="286" spans="1:22" x14ac:dyDescent="0.45">
      <c r="A286" s="58">
        <v>44561</v>
      </c>
      <c r="B286" s="36" t="s">
        <v>941</v>
      </c>
      <c r="C286" s="36" t="s">
        <v>47</v>
      </c>
      <c r="D286" s="36" t="s">
        <v>2926</v>
      </c>
      <c r="E286" s="36" t="s">
        <v>3084</v>
      </c>
      <c r="F286" s="36" t="s">
        <v>2480</v>
      </c>
      <c r="G286" s="36" t="s">
        <v>2482</v>
      </c>
      <c r="H286" s="37">
        <v>3</v>
      </c>
      <c r="I286" s="37">
        <v>0</v>
      </c>
      <c r="J286" s="38">
        <v>0</v>
      </c>
      <c r="L286" s="39">
        <v>0</v>
      </c>
      <c r="M286" s="39">
        <v>0</v>
      </c>
      <c r="P286" s="37">
        <v>0</v>
      </c>
      <c r="Q286" s="37">
        <v>0</v>
      </c>
      <c r="S286" s="37">
        <v>0</v>
      </c>
      <c r="T286" s="37">
        <v>0</v>
      </c>
      <c r="U286" s="39">
        <v>0</v>
      </c>
      <c r="V286" s="39">
        <v>0</v>
      </c>
    </row>
    <row r="287" spans="1:22" x14ac:dyDescent="0.45">
      <c r="A287" s="58">
        <v>44563</v>
      </c>
      <c r="B287" s="36" t="s">
        <v>941</v>
      </c>
      <c r="C287" s="36" t="s">
        <v>47</v>
      </c>
      <c r="D287" s="36" t="s">
        <v>2916</v>
      </c>
      <c r="E287" s="36" t="s">
        <v>3084</v>
      </c>
      <c r="F287" s="36" t="s">
        <v>2480</v>
      </c>
      <c r="G287" s="36" t="s">
        <v>2482</v>
      </c>
      <c r="H287" s="37">
        <v>1</v>
      </c>
      <c r="I287" s="37">
        <v>0</v>
      </c>
      <c r="J287" s="38">
        <v>0</v>
      </c>
      <c r="L287" s="39">
        <v>0</v>
      </c>
      <c r="M287" s="39">
        <v>0</v>
      </c>
      <c r="P287" s="37">
        <v>0</v>
      </c>
      <c r="Q287" s="37">
        <v>0</v>
      </c>
      <c r="S287" s="37">
        <v>0</v>
      </c>
      <c r="T287" s="37">
        <v>0</v>
      </c>
      <c r="U287" s="39">
        <v>0</v>
      </c>
      <c r="V287" s="39">
        <v>0</v>
      </c>
    </row>
    <row r="288" spans="1:22" x14ac:dyDescent="0.45">
      <c r="A288" s="58">
        <v>44561</v>
      </c>
      <c r="B288" s="36" t="s">
        <v>941</v>
      </c>
      <c r="C288" s="36" t="s">
        <v>47</v>
      </c>
      <c r="D288" s="36" t="s">
        <v>2942</v>
      </c>
      <c r="E288" s="36" t="s">
        <v>3084</v>
      </c>
      <c r="F288" s="36" t="s">
        <v>2480</v>
      </c>
      <c r="G288" s="36" t="s">
        <v>2482</v>
      </c>
      <c r="H288" s="37">
        <v>2</v>
      </c>
      <c r="I288" s="37">
        <v>0</v>
      </c>
      <c r="J288" s="38">
        <v>0</v>
      </c>
      <c r="L288" s="39">
        <v>0</v>
      </c>
      <c r="M288" s="39">
        <v>0</v>
      </c>
      <c r="P288" s="37">
        <v>0</v>
      </c>
      <c r="Q288" s="37">
        <v>0</v>
      </c>
      <c r="S288" s="37">
        <v>0</v>
      </c>
      <c r="T288" s="37">
        <v>0</v>
      </c>
      <c r="U288" s="39">
        <v>0</v>
      </c>
      <c r="V288" s="39">
        <v>0</v>
      </c>
    </row>
    <row r="289" spans="1:22" x14ac:dyDescent="0.45">
      <c r="A289" s="58">
        <v>44562</v>
      </c>
      <c r="B289" s="36" t="s">
        <v>941</v>
      </c>
      <c r="C289" s="36" t="s">
        <v>47</v>
      </c>
      <c r="D289" s="36" t="s">
        <v>2942</v>
      </c>
      <c r="E289" s="36" t="s">
        <v>3084</v>
      </c>
      <c r="F289" s="36" t="s">
        <v>2480</v>
      </c>
      <c r="G289" s="36" t="s">
        <v>2482</v>
      </c>
      <c r="H289" s="37">
        <v>14</v>
      </c>
      <c r="I289" s="37">
        <v>1</v>
      </c>
      <c r="J289" s="38">
        <v>7.1428571428571425E-2</v>
      </c>
      <c r="K289" s="39">
        <v>0.27</v>
      </c>
      <c r="L289" s="39">
        <v>0.27</v>
      </c>
      <c r="M289" s="39">
        <v>0</v>
      </c>
      <c r="O289" s="40">
        <v>0</v>
      </c>
      <c r="P289" s="37">
        <v>0</v>
      </c>
      <c r="Q289" s="37">
        <v>0</v>
      </c>
      <c r="R289" s="38">
        <v>0</v>
      </c>
      <c r="S289" s="37">
        <v>0</v>
      </c>
      <c r="T289" s="37">
        <v>0</v>
      </c>
      <c r="U289" s="39">
        <v>0</v>
      </c>
      <c r="V289" s="39">
        <v>0</v>
      </c>
    </row>
    <row r="290" spans="1:22" x14ac:dyDescent="0.45">
      <c r="A290" s="58">
        <v>44563</v>
      </c>
      <c r="B290" s="36" t="s">
        <v>941</v>
      </c>
      <c r="C290" s="36" t="s">
        <v>47</v>
      </c>
      <c r="D290" s="36" t="s">
        <v>2942</v>
      </c>
      <c r="E290" s="36" t="s">
        <v>3084</v>
      </c>
      <c r="F290" s="36" t="s">
        <v>2480</v>
      </c>
      <c r="G290" s="36" t="s">
        <v>2482</v>
      </c>
      <c r="H290" s="37">
        <v>38</v>
      </c>
      <c r="I290" s="37">
        <v>2</v>
      </c>
      <c r="J290" s="38">
        <v>5.2631578947368418E-2</v>
      </c>
      <c r="K290" s="39">
        <v>0.62</v>
      </c>
      <c r="L290" s="39">
        <v>1.24</v>
      </c>
      <c r="M290" s="39">
        <v>0</v>
      </c>
      <c r="O290" s="40">
        <v>0</v>
      </c>
      <c r="P290" s="37">
        <v>0</v>
      </c>
      <c r="Q290" s="37">
        <v>0</v>
      </c>
      <c r="R290" s="38">
        <v>0</v>
      </c>
      <c r="S290" s="37">
        <v>0</v>
      </c>
      <c r="T290" s="37">
        <v>0</v>
      </c>
      <c r="U290" s="39">
        <v>0</v>
      </c>
      <c r="V290" s="39">
        <v>0</v>
      </c>
    </row>
    <row r="291" spans="1:22" x14ac:dyDescent="0.45">
      <c r="A291" s="58">
        <v>44561</v>
      </c>
      <c r="B291" s="36" t="s">
        <v>941</v>
      </c>
      <c r="C291" s="36" t="s">
        <v>47</v>
      </c>
      <c r="D291" s="36" t="s">
        <v>2702</v>
      </c>
      <c r="E291" s="36" t="s">
        <v>3087</v>
      </c>
      <c r="F291" s="36" t="s">
        <v>2512</v>
      </c>
      <c r="G291" s="36" t="s">
        <v>2514</v>
      </c>
      <c r="H291" s="37">
        <v>658</v>
      </c>
      <c r="I291" s="37">
        <v>12</v>
      </c>
      <c r="J291" s="38">
        <v>1.82370820668693E-2</v>
      </c>
      <c r="K291" s="39">
        <v>0.90666666666666662</v>
      </c>
      <c r="L291" s="39">
        <v>10.879999999999999</v>
      </c>
      <c r="M291" s="39">
        <v>0</v>
      </c>
      <c r="O291" s="40">
        <v>0</v>
      </c>
      <c r="P291" s="37">
        <v>0</v>
      </c>
      <c r="Q291" s="37">
        <v>0</v>
      </c>
      <c r="R291" s="38">
        <v>0</v>
      </c>
      <c r="S291" s="37">
        <v>0</v>
      </c>
      <c r="T291" s="37">
        <v>0</v>
      </c>
      <c r="U291" s="39">
        <v>0</v>
      </c>
      <c r="V291" s="39">
        <v>0</v>
      </c>
    </row>
    <row r="292" spans="1:22" x14ac:dyDescent="0.45">
      <c r="A292" s="58">
        <v>44562</v>
      </c>
      <c r="B292" s="36" t="s">
        <v>941</v>
      </c>
      <c r="C292" s="36" t="s">
        <v>47</v>
      </c>
      <c r="D292" s="36" t="s">
        <v>2702</v>
      </c>
      <c r="E292" s="36" t="s">
        <v>3087</v>
      </c>
      <c r="F292" s="36" t="s">
        <v>2512</v>
      </c>
      <c r="G292" s="36" t="s">
        <v>2514</v>
      </c>
      <c r="H292" s="37">
        <v>799</v>
      </c>
      <c r="I292" s="37">
        <v>6</v>
      </c>
      <c r="J292" s="38">
        <v>7.5093867334167707E-3</v>
      </c>
      <c r="K292" s="39">
        <v>1.1683333333333332</v>
      </c>
      <c r="L292" s="39">
        <v>7.01</v>
      </c>
      <c r="M292" s="39">
        <v>0</v>
      </c>
      <c r="O292" s="40">
        <v>0</v>
      </c>
      <c r="P292" s="37">
        <v>0</v>
      </c>
      <c r="Q292" s="37">
        <v>0</v>
      </c>
      <c r="R292" s="38">
        <v>0</v>
      </c>
      <c r="S292" s="37">
        <v>0</v>
      </c>
      <c r="T292" s="37">
        <v>0</v>
      </c>
      <c r="U292" s="39">
        <v>0</v>
      </c>
      <c r="V292" s="39">
        <v>0</v>
      </c>
    </row>
    <row r="293" spans="1:22" x14ac:dyDescent="0.45">
      <c r="A293" s="58">
        <v>44563</v>
      </c>
      <c r="B293" s="36" t="s">
        <v>941</v>
      </c>
      <c r="C293" s="36" t="s">
        <v>47</v>
      </c>
      <c r="D293" s="36" t="s">
        <v>2702</v>
      </c>
      <c r="E293" s="36" t="s">
        <v>3087</v>
      </c>
      <c r="F293" s="36" t="s">
        <v>2512</v>
      </c>
      <c r="G293" s="36" t="s">
        <v>2514</v>
      </c>
      <c r="H293" s="37">
        <v>744</v>
      </c>
      <c r="I293" s="37">
        <v>11</v>
      </c>
      <c r="J293" s="38">
        <v>1.4784946236559141E-2</v>
      </c>
      <c r="K293" s="39">
        <v>0.94727272727272727</v>
      </c>
      <c r="L293" s="39">
        <v>10.42</v>
      </c>
      <c r="M293" s="39">
        <v>26.99</v>
      </c>
      <c r="N293" s="38">
        <v>0.38606891441274549</v>
      </c>
      <c r="O293" s="40">
        <v>2.59021113243762</v>
      </c>
      <c r="P293" s="37">
        <v>1</v>
      </c>
      <c r="Q293" s="37">
        <v>1</v>
      </c>
      <c r="R293" s="38">
        <v>9.0909090909090912E-2</v>
      </c>
      <c r="S293" s="37">
        <v>1</v>
      </c>
      <c r="T293" s="37">
        <v>0</v>
      </c>
      <c r="U293" s="39">
        <v>26.99</v>
      </c>
      <c r="V293" s="39">
        <v>0</v>
      </c>
    </row>
    <row r="294" spans="1:22" x14ac:dyDescent="0.45">
      <c r="A294" s="58">
        <v>44563</v>
      </c>
      <c r="B294" s="36" t="s">
        <v>941</v>
      </c>
      <c r="C294" s="36" t="s">
        <v>47</v>
      </c>
      <c r="D294" s="36" t="s">
        <v>2750</v>
      </c>
      <c r="E294" s="36" t="s">
        <v>3087</v>
      </c>
      <c r="F294" s="36" t="s">
        <v>2512</v>
      </c>
      <c r="G294" s="36" t="s">
        <v>2514</v>
      </c>
      <c r="H294" s="37">
        <v>0</v>
      </c>
      <c r="I294" s="37">
        <v>0</v>
      </c>
      <c r="L294" s="39">
        <v>0</v>
      </c>
      <c r="M294" s="39">
        <v>0</v>
      </c>
      <c r="P294" s="37">
        <v>0</v>
      </c>
      <c r="Q294" s="37">
        <v>0</v>
      </c>
      <c r="S294" s="37">
        <v>0</v>
      </c>
      <c r="T294" s="37">
        <v>0</v>
      </c>
      <c r="U294" s="39">
        <v>0</v>
      </c>
      <c r="V294" s="39">
        <v>0</v>
      </c>
    </row>
    <row r="295" spans="1:22" x14ac:dyDescent="0.45">
      <c r="A295" s="58">
        <v>44563</v>
      </c>
      <c r="B295" s="36" t="s">
        <v>941</v>
      </c>
      <c r="C295" s="36" t="s">
        <v>47</v>
      </c>
      <c r="D295" s="36" t="s">
        <v>2900</v>
      </c>
      <c r="E295" s="36" t="s">
        <v>3089</v>
      </c>
      <c r="F295" s="36" t="s">
        <v>2474</v>
      </c>
      <c r="G295" s="36" t="s">
        <v>2476</v>
      </c>
      <c r="H295" s="37">
        <v>2</v>
      </c>
      <c r="I295" s="37">
        <v>0</v>
      </c>
      <c r="J295" s="38">
        <v>0</v>
      </c>
      <c r="L295" s="39">
        <v>0</v>
      </c>
      <c r="M295" s="39">
        <v>0</v>
      </c>
      <c r="P295" s="37">
        <v>0</v>
      </c>
      <c r="Q295" s="37">
        <v>0</v>
      </c>
      <c r="S295" s="37">
        <v>0</v>
      </c>
      <c r="T295" s="37">
        <v>0</v>
      </c>
      <c r="U295" s="39">
        <v>0</v>
      </c>
      <c r="V295" s="39">
        <v>0</v>
      </c>
    </row>
    <row r="296" spans="1:22" x14ac:dyDescent="0.45">
      <c r="A296" s="58">
        <v>44561</v>
      </c>
      <c r="B296" s="36" t="s">
        <v>941</v>
      </c>
      <c r="C296" s="36" t="s">
        <v>47</v>
      </c>
      <c r="D296" s="36" t="s">
        <v>3009</v>
      </c>
      <c r="E296" s="36" t="s">
        <v>3089</v>
      </c>
      <c r="F296" s="36" t="s">
        <v>2474</v>
      </c>
      <c r="G296" s="36" t="s">
        <v>2476</v>
      </c>
      <c r="H296" s="37">
        <v>6</v>
      </c>
      <c r="I296" s="37">
        <v>1</v>
      </c>
      <c r="J296" s="38">
        <v>0.16666666666666663</v>
      </c>
      <c r="K296" s="39">
        <v>0.69</v>
      </c>
      <c r="L296" s="39">
        <v>0.69</v>
      </c>
      <c r="M296" s="39">
        <v>0</v>
      </c>
      <c r="O296" s="40">
        <v>0</v>
      </c>
      <c r="P296" s="37">
        <v>0</v>
      </c>
      <c r="Q296" s="37">
        <v>0</v>
      </c>
      <c r="R296" s="38">
        <v>0</v>
      </c>
      <c r="S296" s="37">
        <v>0</v>
      </c>
      <c r="T296" s="37">
        <v>0</v>
      </c>
      <c r="U296" s="39">
        <v>0</v>
      </c>
      <c r="V296" s="39">
        <v>0</v>
      </c>
    </row>
    <row r="297" spans="1:22" x14ac:dyDescent="0.45">
      <c r="A297" s="58">
        <v>44562</v>
      </c>
      <c r="B297" s="36" t="s">
        <v>941</v>
      </c>
      <c r="C297" s="36" t="s">
        <v>47</v>
      </c>
      <c r="D297" s="36" t="s">
        <v>3009</v>
      </c>
      <c r="E297" s="36" t="s">
        <v>3089</v>
      </c>
      <c r="F297" s="36" t="s">
        <v>2474</v>
      </c>
      <c r="G297" s="36" t="s">
        <v>2476</v>
      </c>
      <c r="H297" s="37">
        <v>3</v>
      </c>
      <c r="I297" s="37">
        <v>0</v>
      </c>
      <c r="J297" s="38">
        <v>0</v>
      </c>
      <c r="L297" s="39">
        <v>0</v>
      </c>
      <c r="M297" s="39">
        <v>0</v>
      </c>
      <c r="P297" s="37">
        <v>0</v>
      </c>
      <c r="Q297" s="37">
        <v>0</v>
      </c>
      <c r="S297" s="37">
        <v>0</v>
      </c>
      <c r="T297" s="37">
        <v>0</v>
      </c>
      <c r="U297" s="39">
        <v>0</v>
      </c>
      <c r="V297" s="39">
        <v>0</v>
      </c>
    </row>
    <row r="298" spans="1:22" x14ac:dyDescent="0.45">
      <c r="A298" s="58">
        <v>44563</v>
      </c>
      <c r="B298" s="36" t="s">
        <v>941</v>
      </c>
      <c r="C298" s="36" t="s">
        <v>47</v>
      </c>
      <c r="D298" s="36" t="s">
        <v>3009</v>
      </c>
      <c r="E298" s="36" t="s">
        <v>3089</v>
      </c>
      <c r="F298" s="36" t="s">
        <v>2474</v>
      </c>
      <c r="G298" s="36" t="s">
        <v>2476</v>
      </c>
      <c r="H298" s="37">
        <v>1</v>
      </c>
      <c r="I298" s="37">
        <v>0</v>
      </c>
      <c r="J298" s="38">
        <v>0</v>
      </c>
      <c r="L298" s="39">
        <v>0</v>
      </c>
      <c r="M298" s="39">
        <v>0</v>
      </c>
      <c r="P298" s="37">
        <v>0</v>
      </c>
      <c r="Q298" s="37">
        <v>0</v>
      </c>
      <c r="S298" s="37">
        <v>0</v>
      </c>
      <c r="T298" s="37">
        <v>0</v>
      </c>
      <c r="U298" s="39">
        <v>0</v>
      </c>
      <c r="V298" s="39">
        <v>0</v>
      </c>
    </row>
    <row r="299" spans="1:22" x14ac:dyDescent="0.45">
      <c r="A299" s="58">
        <v>44561</v>
      </c>
      <c r="B299" s="36" t="s">
        <v>941</v>
      </c>
      <c r="C299" s="36" t="s">
        <v>47</v>
      </c>
      <c r="D299" s="36" t="s">
        <v>2798</v>
      </c>
      <c r="E299" s="36" t="s">
        <v>3088</v>
      </c>
      <c r="F299" s="36" t="s">
        <v>2494</v>
      </c>
      <c r="G299" s="36" t="s">
        <v>2496</v>
      </c>
      <c r="H299" s="37">
        <v>99</v>
      </c>
      <c r="I299" s="37">
        <v>0</v>
      </c>
      <c r="J299" s="38">
        <v>0</v>
      </c>
      <c r="L299" s="39">
        <v>0</v>
      </c>
      <c r="M299" s="39">
        <v>0</v>
      </c>
      <c r="P299" s="37">
        <v>0</v>
      </c>
      <c r="Q299" s="37">
        <v>0</v>
      </c>
      <c r="S299" s="37">
        <v>0</v>
      </c>
      <c r="T299" s="37">
        <v>0</v>
      </c>
      <c r="U299" s="39">
        <v>0</v>
      </c>
      <c r="V299" s="39">
        <v>0</v>
      </c>
    </row>
    <row r="300" spans="1:22" x14ac:dyDescent="0.45">
      <c r="A300" s="58">
        <v>44562</v>
      </c>
      <c r="B300" s="36" t="s">
        <v>941</v>
      </c>
      <c r="C300" s="36" t="s">
        <v>47</v>
      </c>
      <c r="D300" s="36" t="s">
        <v>2798</v>
      </c>
      <c r="E300" s="36" t="s">
        <v>3088</v>
      </c>
      <c r="F300" s="36" t="s">
        <v>2494</v>
      </c>
      <c r="G300" s="36" t="s">
        <v>2496</v>
      </c>
      <c r="H300" s="37">
        <v>65</v>
      </c>
      <c r="I300" s="37">
        <v>0</v>
      </c>
      <c r="J300" s="38">
        <v>0</v>
      </c>
      <c r="L300" s="39">
        <v>0</v>
      </c>
      <c r="M300" s="39">
        <v>0</v>
      </c>
      <c r="P300" s="37">
        <v>0</v>
      </c>
      <c r="Q300" s="37">
        <v>0</v>
      </c>
      <c r="S300" s="37">
        <v>0</v>
      </c>
      <c r="T300" s="37">
        <v>0</v>
      </c>
      <c r="U300" s="39">
        <v>0</v>
      </c>
      <c r="V300" s="39">
        <v>0</v>
      </c>
    </row>
    <row r="301" spans="1:22" x14ac:dyDescent="0.45">
      <c r="A301" s="58">
        <v>44563</v>
      </c>
      <c r="B301" s="36" t="s">
        <v>941</v>
      </c>
      <c r="C301" s="36" t="s">
        <v>47</v>
      </c>
      <c r="D301" s="36" t="s">
        <v>2798</v>
      </c>
      <c r="E301" s="36" t="s">
        <v>3088</v>
      </c>
      <c r="F301" s="36" t="s">
        <v>2494</v>
      </c>
      <c r="G301" s="36" t="s">
        <v>2496</v>
      </c>
      <c r="H301" s="37">
        <v>70</v>
      </c>
      <c r="I301" s="37">
        <v>0</v>
      </c>
      <c r="J301" s="38">
        <v>0</v>
      </c>
      <c r="L301" s="39">
        <v>0</v>
      </c>
      <c r="M301" s="39">
        <v>0</v>
      </c>
      <c r="P301" s="37">
        <v>0</v>
      </c>
      <c r="Q301" s="37">
        <v>0</v>
      </c>
      <c r="S301" s="37">
        <v>0</v>
      </c>
      <c r="T301" s="37">
        <v>0</v>
      </c>
      <c r="U301" s="39">
        <v>0</v>
      </c>
      <c r="V301" s="39">
        <v>0</v>
      </c>
    </row>
    <row r="302" spans="1:22" x14ac:dyDescent="0.45">
      <c r="A302" s="58">
        <v>44561</v>
      </c>
      <c r="B302" s="36" t="s">
        <v>941</v>
      </c>
      <c r="C302" s="36" t="s">
        <v>47</v>
      </c>
      <c r="D302" s="36" t="s">
        <v>2776</v>
      </c>
      <c r="E302" s="36" t="s">
        <v>3088</v>
      </c>
      <c r="F302" s="36" t="s">
        <v>2494</v>
      </c>
      <c r="G302" s="36" t="s">
        <v>2496</v>
      </c>
      <c r="H302" s="37">
        <v>4</v>
      </c>
      <c r="I302" s="37">
        <v>0</v>
      </c>
      <c r="J302" s="38">
        <v>0</v>
      </c>
      <c r="L302" s="39">
        <v>0</v>
      </c>
      <c r="M302" s="39">
        <v>0</v>
      </c>
      <c r="P302" s="37">
        <v>0</v>
      </c>
      <c r="Q302" s="37">
        <v>0</v>
      </c>
      <c r="S302" s="37">
        <v>0</v>
      </c>
      <c r="T302" s="37">
        <v>0</v>
      </c>
      <c r="U302" s="39">
        <v>0</v>
      </c>
      <c r="V302" s="39">
        <v>0</v>
      </c>
    </row>
    <row r="303" spans="1:22" x14ac:dyDescent="0.45">
      <c r="A303" s="58">
        <v>44562</v>
      </c>
      <c r="B303" s="36" t="s">
        <v>941</v>
      </c>
      <c r="C303" s="36" t="s">
        <v>47</v>
      </c>
      <c r="D303" s="36" t="s">
        <v>2776</v>
      </c>
      <c r="E303" s="36" t="s">
        <v>3088</v>
      </c>
      <c r="F303" s="36" t="s">
        <v>2494</v>
      </c>
      <c r="G303" s="36" t="s">
        <v>2496</v>
      </c>
      <c r="H303" s="37">
        <v>2</v>
      </c>
      <c r="I303" s="37">
        <v>0</v>
      </c>
      <c r="J303" s="38">
        <v>0</v>
      </c>
      <c r="L303" s="39">
        <v>0</v>
      </c>
      <c r="M303" s="39">
        <v>0</v>
      </c>
      <c r="P303" s="37">
        <v>0</v>
      </c>
      <c r="Q303" s="37">
        <v>0</v>
      </c>
      <c r="S303" s="37">
        <v>0</v>
      </c>
      <c r="T303" s="37">
        <v>0</v>
      </c>
      <c r="U303" s="39">
        <v>0</v>
      </c>
      <c r="V303" s="39">
        <v>0</v>
      </c>
    </row>
    <row r="304" spans="1:22" x14ac:dyDescent="0.45">
      <c r="A304" s="58">
        <v>44563</v>
      </c>
      <c r="B304" s="36" t="s">
        <v>941</v>
      </c>
      <c r="C304" s="36" t="s">
        <v>47</v>
      </c>
      <c r="D304" s="36" t="s">
        <v>2776</v>
      </c>
      <c r="E304" s="36" t="s">
        <v>3088</v>
      </c>
      <c r="F304" s="36" t="s">
        <v>2494</v>
      </c>
      <c r="G304" s="36" t="s">
        <v>2496</v>
      </c>
      <c r="H304" s="37">
        <v>3</v>
      </c>
      <c r="I304" s="37">
        <v>0</v>
      </c>
      <c r="J304" s="38">
        <v>0</v>
      </c>
      <c r="L304" s="39">
        <v>0</v>
      </c>
      <c r="M304" s="39">
        <v>0</v>
      </c>
      <c r="P304" s="37">
        <v>0</v>
      </c>
      <c r="Q304" s="37">
        <v>0</v>
      </c>
      <c r="S304" s="37">
        <v>0</v>
      </c>
      <c r="T304" s="37">
        <v>0</v>
      </c>
      <c r="U304" s="39">
        <v>0</v>
      </c>
      <c r="V304" s="39">
        <v>0</v>
      </c>
    </row>
    <row r="305" spans="1:22" x14ac:dyDescent="0.45">
      <c r="A305" s="58">
        <v>44561</v>
      </c>
      <c r="B305" s="36" t="s">
        <v>941</v>
      </c>
      <c r="C305" s="36" t="s">
        <v>47</v>
      </c>
      <c r="D305" s="36" t="s">
        <v>2752</v>
      </c>
      <c r="E305" s="36" t="s">
        <v>3087</v>
      </c>
      <c r="F305" s="36" t="s">
        <v>2512</v>
      </c>
      <c r="G305" s="36" t="s">
        <v>2514</v>
      </c>
      <c r="H305" s="37">
        <v>126</v>
      </c>
      <c r="I305" s="37">
        <v>9</v>
      </c>
      <c r="J305" s="38">
        <v>7.1428571428571425E-2</v>
      </c>
      <c r="K305" s="39">
        <v>0.53666666666666663</v>
      </c>
      <c r="L305" s="39">
        <v>4.83</v>
      </c>
      <c r="M305" s="39">
        <v>0</v>
      </c>
      <c r="O305" s="40">
        <v>0</v>
      </c>
      <c r="P305" s="37">
        <v>0</v>
      </c>
      <c r="Q305" s="37">
        <v>0</v>
      </c>
      <c r="R305" s="38">
        <v>0</v>
      </c>
      <c r="S305" s="37">
        <v>0</v>
      </c>
      <c r="T305" s="37">
        <v>0</v>
      </c>
      <c r="U305" s="39">
        <v>0</v>
      </c>
      <c r="V305" s="39">
        <v>0</v>
      </c>
    </row>
    <row r="306" spans="1:22" x14ac:dyDescent="0.45">
      <c r="A306" s="58">
        <v>44562</v>
      </c>
      <c r="B306" s="36" t="s">
        <v>941</v>
      </c>
      <c r="C306" s="36" t="s">
        <v>47</v>
      </c>
      <c r="D306" s="36" t="s">
        <v>2752</v>
      </c>
      <c r="E306" s="36" t="s">
        <v>3087</v>
      </c>
      <c r="F306" s="36" t="s">
        <v>2512</v>
      </c>
      <c r="G306" s="36" t="s">
        <v>2514</v>
      </c>
      <c r="H306" s="37">
        <v>170</v>
      </c>
      <c r="I306" s="37">
        <v>6</v>
      </c>
      <c r="J306" s="38">
        <v>3.5294117647058823E-2</v>
      </c>
      <c r="K306" s="39">
        <v>0.49666666666666665</v>
      </c>
      <c r="L306" s="39">
        <v>2.98</v>
      </c>
      <c r="M306" s="39">
        <v>0</v>
      </c>
      <c r="O306" s="40">
        <v>0</v>
      </c>
      <c r="P306" s="37">
        <v>0</v>
      </c>
      <c r="Q306" s="37">
        <v>0</v>
      </c>
      <c r="R306" s="38">
        <v>0</v>
      </c>
      <c r="S306" s="37">
        <v>0</v>
      </c>
      <c r="T306" s="37">
        <v>0</v>
      </c>
      <c r="U306" s="39">
        <v>0</v>
      </c>
      <c r="V306" s="39">
        <v>0</v>
      </c>
    </row>
    <row r="307" spans="1:22" x14ac:dyDescent="0.45">
      <c r="A307" s="58">
        <v>44563</v>
      </c>
      <c r="B307" s="36" t="s">
        <v>941</v>
      </c>
      <c r="C307" s="36" t="s">
        <v>47</v>
      </c>
      <c r="D307" s="36" t="s">
        <v>2752</v>
      </c>
      <c r="E307" s="36" t="s">
        <v>3087</v>
      </c>
      <c r="F307" s="36" t="s">
        <v>2512</v>
      </c>
      <c r="G307" s="36" t="s">
        <v>2514</v>
      </c>
      <c r="H307" s="37">
        <v>70</v>
      </c>
      <c r="I307" s="37">
        <v>0</v>
      </c>
      <c r="J307" s="38">
        <v>0</v>
      </c>
      <c r="L307" s="39">
        <v>0</v>
      </c>
      <c r="M307" s="39">
        <v>0</v>
      </c>
      <c r="P307" s="37">
        <v>0</v>
      </c>
      <c r="Q307" s="37">
        <v>0</v>
      </c>
      <c r="S307" s="37">
        <v>0</v>
      </c>
      <c r="T307" s="37">
        <v>0</v>
      </c>
      <c r="U307" s="39">
        <v>0</v>
      </c>
      <c r="V307" s="39">
        <v>0</v>
      </c>
    </row>
    <row r="308" spans="1:22" x14ac:dyDescent="0.45">
      <c r="A308" s="58">
        <v>44561</v>
      </c>
      <c r="B308" s="36" t="s">
        <v>941</v>
      </c>
      <c r="C308" s="36" t="s">
        <v>47</v>
      </c>
      <c r="D308" s="36" t="s">
        <v>2822</v>
      </c>
      <c r="E308" s="36" t="s">
        <v>3083</v>
      </c>
      <c r="F308" s="36" t="s">
        <v>2498</v>
      </c>
      <c r="G308" s="36" t="s">
        <v>2500</v>
      </c>
      <c r="H308" s="37">
        <v>0</v>
      </c>
      <c r="I308" s="37">
        <v>0</v>
      </c>
      <c r="L308" s="39">
        <v>0</v>
      </c>
      <c r="M308" s="39">
        <v>0</v>
      </c>
      <c r="P308" s="37">
        <v>0</v>
      </c>
      <c r="Q308" s="37">
        <v>0</v>
      </c>
      <c r="S308" s="37">
        <v>0</v>
      </c>
      <c r="T308" s="37">
        <v>0</v>
      </c>
      <c r="U308" s="39">
        <v>0</v>
      </c>
      <c r="V308" s="39">
        <v>0</v>
      </c>
    </row>
    <row r="309" spans="1:22" x14ac:dyDescent="0.45">
      <c r="A309" s="58">
        <v>44562</v>
      </c>
      <c r="B309" s="36" t="s">
        <v>941</v>
      </c>
      <c r="C309" s="36" t="s">
        <v>47</v>
      </c>
      <c r="D309" s="36" t="s">
        <v>2822</v>
      </c>
      <c r="E309" s="36" t="s">
        <v>3083</v>
      </c>
      <c r="F309" s="36" t="s">
        <v>2498</v>
      </c>
      <c r="G309" s="36" t="s">
        <v>2500</v>
      </c>
      <c r="H309" s="37">
        <v>1</v>
      </c>
      <c r="I309" s="37">
        <v>0</v>
      </c>
      <c r="J309" s="38">
        <v>0</v>
      </c>
      <c r="L309" s="39">
        <v>0</v>
      </c>
      <c r="M309" s="39">
        <v>0</v>
      </c>
      <c r="P309" s="37">
        <v>0</v>
      </c>
      <c r="Q309" s="37">
        <v>0</v>
      </c>
      <c r="S309" s="37">
        <v>0</v>
      </c>
      <c r="T309" s="37">
        <v>0</v>
      </c>
      <c r="U309" s="39">
        <v>0</v>
      </c>
      <c r="V309" s="39">
        <v>0</v>
      </c>
    </row>
    <row r="310" spans="1:22" x14ac:dyDescent="0.45">
      <c r="A310" s="58">
        <v>44563</v>
      </c>
      <c r="B310" s="36" t="s">
        <v>941</v>
      </c>
      <c r="C310" s="36" t="s">
        <v>47</v>
      </c>
      <c r="D310" s="36" t="s">
        <v>2822</v>
      </c>
      <c r="E310" s="36" t="s">
        <v>3083</v>
      </c>
      <c r="F310" s="36" t="s">
        <v>2498</v>
      </c>
      <c r="G310" s="36" t="s">
        <v>2500</v>
      </c>
      <c r="H310" s="37">
        <v>0</v>
      </c>
      <c r="I310" s="37">
        <v>0</v>
      </c>
      <c r="L310" s="39">
        <v>0</v>
      </c>
      <c r="M310" s="39">
        <v>0</v>
      </c>
      <c r="P310" s="37">
        <v>0</v>
      </c>
      <c r="Q310" s="37">
        <v>0</v>
      </c>
      <c r="S310" s="37">
        <v>0</v>
      </c>
      <c r="T310" s="37">
        <v>0</v>
      </c>
      <c r="U310" s="39">
        <v>0</v>
      </c>
      <c r="V310" s="39">
        <v>0</v>
      </c>
    </row>
    <row r="311" spans="1:22" x14ac:dyDescent="0.45">
      <c r="A311" s="58">
        <v>44561</v>
      </c>
      <c r="B311" s="36" t="s">
        <v>941</v>
      </c>
      <c r="C311" s="36" t="s">
        <v>47</v>
      </c>
      <c r="D311" s="36" t="s">
        <v>2964</v>
      </c>
      <c r="E311" s="36" t="s">
        <v>3090</v>
      </c>
      <c r="F311" s="36" t="s">
        <v>2484</v>
      </c>
      <c r="G311" s="36" t="s">
        <v>2486</v>
      </c>
      <c r="H311" s="37">
        <v>47</v>
      </c>
      <c r="I311" s="37">
        <v>0</v>
      </c>
      <c r="J311" s="38">
        <v>0</v>
      </c>
      <c r="L311" s="39">
        <v>0</v>
      </c>
      <c r="M311" s="39">
        <v>0</v>
      </c>
      <c r="P311" s="37">
        <v>0</v>
      </c>
      <c r="Q311" s="37">
        <v>0</v>
      </c>
      <c r="S311" s="37">
        <v>0</v>
      </c>
      <c r="T311" s="37">
        <v>0</v>
      </c>
      <c r="U311" s="39">
        <v>0</v>
      </c>
      <c r="V311" s="39">
        <v>0</v>
      </c>
    </row>
    <row r="312" spans="1:22" x14ac:dyDescent="0.45">
      <c r="A312" s="58">
        <v>44562</v>
      </c>
      <c r="B312" s="36" t="s">
        <v>941</v>
      </c>
      <c r="C312" s="36" t="s">
        <v>47</v>
      </c>
      <c r="D312" s="36" t="s">
        <v>2964</v>
      </c>
      <c r="E312" s="36" t="s">
        <v>3090</v>
      </c>
      <c r="F312" s="36" t="s">
        <v>2484</v>
      </c>
      <c r="G312" s="36" t="s">
        <v>2486</v>
      </c>
      <c r="H312" s="37">
        <v>31</v>
      </c>
      <c r="I312" s="37">
        <v>0</v>
      </c>
      <c r="J312" s="38">
        <v>0</v>
      </c>
      <c r="L312" s="39">
        <v>0</v>
      </c>
      <c r="M312" s="39">
        <v>0</v>
      </c>
      <c r="P312" s="37">
        <v>0</v>
      </c>
      <c r="Q312" s="37">
        <v>0</v>
      </c>
      <c r="S312" s="37">
        <v>0</v>
      </c>
      <c r="T312" s="37">
        <v>0</v>
      </c>
      <c r="U312" s="39">
        <v>0</v>
      </c>
      <c r="V312" s="39">
        <v>0</v>
      </c>
    </row>
    <row r="313" spans="1:22" x14ac:dyDescent="0.45">
      <c r="A313" s="58">
        <v>44563</v>
      </c>
      <c r="B313" s="36" t="s">
        <v>941</v>
      </c>
      <c r="C313" s="36" t="s">
        <v>47</v>
      </c>
      <c r="D313" s="36" t="s">
        <v>2964</v>
      </c>
      <c r="E313" s="36" t="s">
        <v>3090</v>
      </c>
      <c r="F313" s="36" t="s">
        <v>2484</v>
      </c>
      <c r="G313" s="36" t="s">
        <v>2486</v>
      </c>
      <c r="H313" s="37">
        <v>54</v>
      </c>
      <c r="I313" s="37">
        <v>2</v>
      </c>
      <c r="J313" s="38">
        <v>3.7037037037037035E-2</v>
      </c>
      <c r="K313" s="39">
        <v>0.61499999999999999</v>
      </c>
      <c r="L313" s="39">
        <v>1.23</v>
      </c>
      <c r="M313" s="39">
        <v>0</v>
      </c>
      <c r="O313" s="40">
        <v>0</v>
      </c>
      <c r="P313" s="37">
        <v>0</v>
      </c>
      <c r="Q313" s="37">
        <v>0</v>
      </c>
      <c r="R313" s="38">
        <v>0</v>
      </c>
      <c r="S313" s="37">
        <v>0</v>
      </c>
      <c r="T313" s="37">
        <v>0</v>
      </c>
      <c r="U313" s="39">
        <v>0</v>
      </c>
      <c r="V313" s="39">
        <v>0</v>
      </c>
    </row>
    <row r="314" spans="1:22" x14ac:dyDescent="0.45">
      <c r="A314" s="58">
        <v>44561</v>
      </c>
      <c r="B314" s="36" t="s">
        <v>941</v>
      </c>
      <c r="C314" s="36" t="s">
        <v>47</v>
      </c>
      <c r="D314" s="36" t="s">
        <v>3010</v>
      </c>
      <c r="E314" s="36" t="s">
        <v>3084</v>
      </c>
      <c r="F314" s="36" t="s">
        <v>2480</v>
      </c>
      <c r="G314" s="36" t="s">
        <v>2482</v>
      </c>
      <c r="H314" s="37">
        <v>1</v>
      </c>
      <c r="I314" s="37">
        <v>0</v>
      </c>
      <c r="J314" s="38">
        <v>0</v>
      </c>
      <c r="L314" s="39">
        <v>0</v>
      </c>
      <c r="M314" s="39">
        <v>0</v>
      </c>
      <c r="P314" s="37">
        <v>0</v>
      </c>
      <c r="Q314" s="37">
        <v>0</v>
      </c>
      <c r="S314" s="37">
        <v>0</v>
      </c>
      <c r="T314" s="37">
        <v>0</v>
      </c>
      <c r="U314" s="39">
        <v>0</v>
      </c>
      <c r="V314" s="39">
        <v>0</v>
      </c>
    </row>
    <row r="315" spans="1:22" x14ac:dyDescent="0.45">
      <c r="A315" s="58">
        <v>44562</v>
      </c>
      <c r="B315" s="36" t="s">
        <v>941</v>
      </c>
      <c r="C315" s="36" t="s">
        <v>47</v>
      </c>
      <c r="D315" s="36" t="s">
        <v>3010</v>
      </c>
      <c r="E315" s="36" t="s">
        <v>3084</v>
      </c>
      <c r="F315" s="36" t="s">
        <v>2480</v>
      </c>
      <c r="G315" s="36" t="s">
        <v>2482</v>
      </c>
      <c r="H315" s="37">
        <v>1</v>
      </c>
      <c r="I315" s="37">
        <v>0</v>
      </c>
      <c r="J315" s="38">
        <v>0</v>
      </c>
      <c r="L315" s="39">
        <v>0</v>
      </c>
      <c r="M315" s="39">
        <v>0</v>
      </c>
      <c r="P315" s="37">
        <v>0</v>
      </c>
      <c r="Q315" s="37">
        <v>0</v>
      </c>
      <c r="S315" s="37">
        <v>0</v>
      </c>
      <c r="T315" s="37">
        <v>0</v>
      </c>
      <c r="U315" s="39">
        <v>0</v>
      </c>
      <c r="V315" s="39">
        <v>0</v>
      </c>
    </row>
    <row r="316" spans="1:22" x14ac:dyDescent="0.45">
      <c r="A316" s="58">
        <v>44563</v>
      </c>
      <c r="B316" s="36" t="s">
        <v>941</v>
      </c>
      <c r="C316" s="36" t="s">
        <v>47</v>
      </c>
      <c r="D316" s="36" t="s">
        <v>3010</v>
      </c>
      <c r="E316" s="36" t="s">
        <v>3084</v>
      </c>
      <c r="F316" s="36" t="s">
        <v>2480</v>
      </c>
      <c r="G316" s="36" t="s">
        <v>2482</v>
      </c>
      <c r="H316" s="37">
        <v>3</v>
      </c>
      <c r="I316" s="37">
        <v>0</v>
      </c>
      <c r="J316" s="38">
        <v>0</v>
      </c>
      <c r="L316" s="39">
        <v>0</v>
      </c>
      <c r="M316" s="39">
        <v>0</v>
      </c>
      <c r="P316" s="37">
        <v>0</v>
      </c>
      <c r="Q316" s="37">
        <v>0</v>
      </c>
      <c r="S316" s="37">
        <v>0</v>
      </c>
      <c r="T316" s="37">
        <v>0</v>
      </c>
      <c r="U316" s="39">
        <v>0</v>
      </c>
      <c r="V316" s="39">
        <v>0</v>
      </c>
    </row>
    <row r="317" spans="1:22" x14ac:dyDescent="0.45">
      <c r="A317" s="58">
        <v>44561</v>
      </c>
      <c r="B317" s="36" t="s">
        <v>941</v>
      </c>
      <c r="C317" s="36" t="s">
        <v>47</v>
      </c>
      <c r="D317" s="36" t="s">
        <v>2968</v>
      </c>
      <c r="E317" s="36" t="s">
        <v>3090</v>
      </c>
      <c r="F317" s="36" t="s">
        <v>2484</v>
      </c>
      <c r="G317" s="36" t="s">
        <v>2486</v>
      </c>
      <c r="H317" s="37">
        <v>40</v>
      </c>
      <c r="I317" s="37">
        <v>0</v>
      </c>
      <c r="J317" s="38">
        <v>0</v>
      </c>
      <c r="L317" s="39">
        <v>0</v>
      </c>
      <c r="M317" s="39">
        <v>0</v>
      </c>
      <c r="P317" s="37">
        <v>0</v>
      </c>
      <c r="Q317" s="37">
        <v>0</v>
      </c>
      <c r="S317" s="37">
        <v>0</v>
      </c>
      <c r="T317" s="37">
        <v>0</v>
      </c>
      <c r="U317" s="39">
        <v>0</v>
      </c>
      <c r="V317" s="39">
        <v>0</v>
      </c>
    </row>
    <row r="318" spans="1:22" x14ac:dyDescent="0.45">
      <c r="A318" s="58">
        <v>44562</v>
      </c>
      <c r="B318" s="36" t="s">
        <v>941</v>
      </c>
      <c r="C318" s="36" t="s">
        <v>47</v>
      </c>
      <c r="D318" s="36" t="s">
        <v>2968</v>
      </c>
      <c r="E318" s="36" t="s">
        <v>3090</v>
      </c>
      <c r="F318" s="36" t="s">
        <v>2484</v>
      </c>
      <c r="G318" s="36" t="s">
        <v>2486</v>
      </c>
      <c r="H318" s="37">
        <v>27</v>
      </c>
      <c r="I318" s="37">
        <v>0</v>
      </c>
      <c r="J318" s="38">
        <v>0</v>
      </c>
      <c r="L318" s="39">
        <v>0</v>
      </c>
      <c r="M318" s="39">
        <v>0</v>
      </c>
      <c r="P318" s="37">
        <v>0</v>
      </c>
      <c r="Q318" s="37">
        <v>0</v>
      </c>
      <c r="S318" s="37">
        <v>0</v>
      </c>
      <c r="T318" s="37">
        <v>0</v>
      </c>
      <c r="U318" s="39">
        <v>0</v>
      </c>
      <c r="V318" s="39">
        <v>0</v>
      </c>
    </row>
    <row r="319" spans="1:22" x14ac:dyDescent="0.45">
      <c r="A319" s="58">
        <v>44563</v>
      </c>
      <c r="B319" s="36" t="s">
        <v>941</v>
      </c>
      <c r="C319" s="36" t="s">
        <v>47</v>
      </c>
      <c r="D319" s="36" t="s">
        <v>2968</v>
      </c>
      <c r="E319" s="36" t="s">
        <v>3090</v>
      </c>
      <c r="F319" s="36" t="s">
        <v>2484</v>
      </c>
      <c r="G319" s="36" t="s">
        <v>2486</v>
      </c>
      <c r="H319" s="37">
        <v>16</v>
      </c>
      <c r="I319" s="37">
        <v>0</v>
      </c>
      <c r="J319" s="38">
        <v>0</v>
      </c>
      <c r="L319" s="39">
        <v>0</v>
      </c>
      <c r="M319" s="39">
        <v>0</v>
      </c>
      <c r="P319" s="37">
        <v>0</v>
      </c>
      <c r="Q319" s="37">
        <v>0</v>
      </c>
      <c r="S319" s="37">
        <v>0</v>
      </c>
      <c r="T319" s="37">
        <v>0</v>
      </c>
      <c r="U319" s="39">
        <v>0</v>
      </c>
      <c r="V319" s="39">
        <v>0</v>
      </c>
    </row>
    <row r="320" spans="1:22" x14ac:dyDescent="0.45">
      <c r="A320" s="58">
        <v>44561</v>
      </c>
      <c r="B320" s="36" t="s">
        <v>941</v>
      </c>
      <c r="C320" s="36" t="s">
        <v>47</v>
      </c>
      <c r="D320" s="36" t="s">
        <v>3017</v>
      </c>
      <c r="E320" s="36" t="s">
        <v>3091</v>
      </c>
      <c r="F320" s="36" t="s">
        <v>2488</v>
      </c>
      <c r="G320" s="36" t="s">
        <v>2490</v>
      </c>
      <c r="H320" s="37">
        <v>613</v>
      </c>
      <c r="I320" s="37">
        <v>0</v>
      </c>
      <c r="J320" s="38">
        <v>0</v>
      </c>
      <c r="L320" s="39">
        <v>0</v>
      </c>
      <c r="M320" s="39">
        <v>0</v>
      </c>
      <c r="P320" s="37">
        <v>0</v>
      </c>
      <c r="Q320" s="37">
        <v>0</v>
      </c>
      <c r="S320" s="37">
        <v>0</v>
      </c>
      <c r="T320" s="37">
        <v>0</v>
      </c>
      <c r="U320" s="39">
        <v>0</v>
      </c>
      <c r="V320" s="39">
        <v>0</v>
      </c>
    </row>
    <row r="321" spans="1:22" x14ac:dyDescent="0.45">
      <c r="A321" s="58">
        <v>44562</v>
      </c>
      <c r="B321" s="36" t="s">
        <v>941</v>
      </c>
      <c r="C321" s="36" t="s">
        <v>47</v>
      </c>
      <c r="D321" s="36" t="s">
        <v>3017</v>
      </c>
      <c r="E321" s="36" t="s">
        <v>3091</v>
      </c>
      <c r="F321" s="36" t="s">
        <v>2488</v>
      </c>
      <c r="G321" s="36" t="s">
        <v>2490</v>
      </c>
      <c r="H321" s="37">
        <v>42</v>
      </c>
      <c r="I321" s="37">
        <v>0</v>
      </c>
      <c r="J321" s="38">
        <v>0</v>
      </c>
      <c r="L321" s="39">
        <v>0</v>
      </c>
      <c r="M321" s="39">
        <v>0</v>
      </c>
      <c r="P321" s="37">
        <v>0</v>
      </c>
      <c r="Q321" s="37">
        <v>0</v>
      </c>
      <c r="S321" s="37">
        <v>0</v>
      </c>
      <c r="T321" s="37">
        <v>0</v>
      </c>
      <c r="U321" s="39">
        <v>0</v>
      </c>
      <c r="V321" s="39">
        <v>0</v>
      </c>
    </row>
    <row r="322" spans="1:22" x14ac:dyDescent="0.45">
      <c r="A322" s="58">
        <v>44561</v>
      </c>
      <c r="B322" s="36" t="s">
        <v>941</v>
      </c>
      <c r="C322" s="36" t="s">
        <v>47</v>
      </c>
      <c r="D322" s="36" t="s">
        <v>3015</v>
      </c>
      <c r="E322" s="36" t="s">
        <v>3092</v>
      </c>
      <c r="F322" s="36" t="s">
        <v>2498</v>
      </c>
      <c r="G322" s="36" t="s">
        <v>2500</v>
      </c>
      <c r="H322" s="37">
        <v>84</v>
      </c>
      <c r="I322" s="37">
        <v>1</v>
      </c>
      <c r="J322" s="38">
        <v>1.1904761904761904E-2</v>
      </c>
      <c r="K322" s="39">
        <v>0.28000000000000003</v>
      </c>
      <c r="L322" s="39">
        <v>0.28000000000000003</v>
      </c>
      <c r="M322" s="39">
        <v>0</v>
      </c>
      <c r="O322" s="40">
        <v>0</v>
      </c>
      <c r="P322" s="37">
        <v>0</v>
      </c>
      <c r="Q322" s="37">
        <v>0</v>
      </c>
      <c r="R322" s="38">
        <v>0</v>
      </c>
      <c r="S322" s="37">
        <v>0</v>
      </c>
      <c r="T322" s="37">
        <v>0</v>
      </c>
      <c r="U322" s="39">
        <v>0</v>
      </c>
      <c r="V322" s="39">
        <v>0</v>
      </c>
    </row>
    <row r="323" spans="1:22" x14ac:dyDescent="0.45">
      <c r="A323" s="58">
        <v>44562</v>
      </c>
      <c r="B323" s="36" t="s">
        <v>941</v>
      </c>
      <c r="C323" s="36" t="s">
        <v>47</v>
      </c>
      <c r="D323" s="36" t="s">
        <v>3015</v>
      </c>
      <c r="E323" s="36" t="s">
        <v>3092</v>
      </c>
      <c r="F323" s="36" t="s">
        <v>2498</v>
      </c>
      <c r="G323" s="36" t="s">
        <v>2500</v>
      </c>
      <c r="H323" s="37">
        <v>59</v>
      </c>
      <c r="I323" s="37">
        <v>1</v>
      </c>
      <c r="J323" s="38">
        <v>1.6949152542372881E-2</v>
      </c>
      <c r="K323" s="39">
        <v>0.28000000000000003</v>
      </c>
      <c r="L323" s="39">
        <v>0.28000000000000003</v>
      </c>
      <c r="M323" s="39">
        <v>0</v>
      </c>
      <c r="O323" s="40">
        <v>0</v>
      </c>
      <c r="P323" s="37">
        <v>0</v>
      </c>
      <c r="Q323" s="37">
        <v>0</v>
      </c>
      <c r="R323" s="38">
        <v>0</v>
      </c>
      <c r="S323" s="37">
        <v>0</v>
      </c>
      <c r="T323" s="37">
        <v>0</v>
      </c>
      <c r="U323" s="39">
        <v>0</v>
      </c>
      <c r="V323" s="39">
        <v>0</v>
      </c>
    </row>
    <row r="324" spans="1:22" x14ac:dyDescent="0.45">
      <c r="A324" s="58">
        <v>44563</v>
      </c>
      <c r="B324" s="36" t="s">
        <v>941</v>
      </c>
      <c r="C324" s="36" t="s">
        <v>47</v>
      </c>
      <c r="D324" s="36" t="s">
        <v>3015</v>
      </c>
      <c r="E324" s="36" t="s">
        <v>3092</v>
      </c>
      <c r="F324" s="36" t="s">
        <v>2498</v>
      </c>
      <c r="G324" s="36" t="s">
        <v>2500</v>
      </c>
      <c r="H324" s="37">
        <v>8</v>
      </c>
      <c r="I324" s="37">
        <v>0</v>
      </c>
      <c r="J324" s="38">
        <v>0</v>
      </c>
      <c r="L324" s="39">
        <v>0</v>
      </c>
      <c r="M324" s="39">
        <v>0</v>
      </c>
      <c r="P324" s="37">
        <v>0</v>
      </c>
      <c r="Q324" s="37">
        <v>0</v>
      </c>
      <c r="S324" s="37">
        <v>0</v>
      </c>
      <c r="T324" s="37">
        <v>0</v>
      </c>
      <c r="U324" s="39">
        <v>0</v>
      </c>
      <c r="V324" s="39">
        <v>0</v>
      </c>
    </row>
    <row r="325" spans="1:22" x14ac:dyDescent="0.45">
      <c r="A325" s="58">
        <v>44561</v>
      </c>
      <c r="B325" s="36" t="s">
        <v>941</v>
      </c>
      <c r="C325" s="36" t="s">
        <v>47</v>
      </c>
      <c r="D325" s="36" t="s">
        <v>2908</v>
      </c>
      <c r="E325" s="36" t="s">
        <v>3089</v>
      </c>
      <c r="F325" s="36" t="s">
        <v>2474</v>
      </c>
      <c r="G325" s="36" t="s">
        <v>2476</v>
      </c>
      <c r="H325" s="37">
        <v>1</v>
      </c>
      <c r="I325" s="37">
        <v>0</v>
      </c>
      <c r="J325" s="38">
        <v>0</v>
      </c>
      <c r="L325" s="39">
        <v>0</v>
      </c>
      <c r="M325" s="39">
        <v>0</v>
      </c>
      <c r="P325" s="37">
        <v>0</v>
      </c>
      <c r="Q325" s="37">
        <v>0</v>
      </c>
      <c r="S325" s="37">
        <v>0</v>
      </c>
      <c r="T325" s="37">
        <v>0</v>
      </c>
      <c r="U325" s="39">
        <v>0</v>
      </c>
      <c r="V325" s="39">
        <v>0</v>
      </c>
    </row>
    <row r="326" spans="1:22" x14ac:dyDescent="0.45">
      <c r="A326" s="58">
        <v>44562</v>
      </c>
      <c r="B326" s="36" t="s">
        <v>941</v>
      </c>
      <c r="C326" s="36" t="s">
        <v>47</v>
      </c>
      <c r="D326" s="36" t="s">
        <v>2908</v>
      </c>
      <c r="E326" s="36" t="s">
        <v>3089</v>
      </c>
      <c r="F326" s="36" t="s">
        <v>2474</v>
      </c>
      <c r="G326" s="36" t="s">
        <v>2476</v>
      </c>
      <c r="H326" s="37">
        <v>4</v>
      </c>
      <c r="I326" s="37">
        <v>1</v>
      </c>
      <c r="J326" s="38">
        <v>0.25</v>
      </c>
      <c r="K326" s="39">
        <v>1.1100000000000001</v>
      </c>
      <c r="L326" s="39">
        <v>1.1100000000000001</v>
      </c>
      <c r="M326" s="39">
        <v>0</v>
      </c>
      <c r="O326" s="40">
        <v>0</v>
      </c>
      <c r="P326" s="37">
        <v>0</v>
      </c>
      <c r="Q326" s="37">
        <v>0</v>
      </c>
      <c r="R326" s="38">
        <v>0</v>
      </c>
      <c r="S326" s="37">
        <v>0</v>
      </c>
      <c r="T326" s="37">
        <v>0</v>
      </c>
      <c r="U326" s="39">
        <v>0</v>
      </c>
      <c r="V326" s="39">
        <v>0</v>
      </c>
    </row>
    <row r="327" spans="1:22" x14ac:dyDescent="0.45">
      <c r="A327" s="58">
        <v>44563</v>
      </c>
      <c r="B327" s="36" t="s">
        <v>941</v>
      </c>
      <c r="C327" s="36" t="s">
        <v>47</v>
      </c>
      <c r="D327" s="36" t="s">
        <v>2908</v>
      </c>
      <c r="E327" s="36" t="s">
        <v>3089</v>
      </c>
      <c r="F327" s="36" t="s">
        <v>2474</v>
      </c>
      <c r="G327" s="36" t="s">
        <v>2476</v>
      </c>
      <c r="H327" s="37">
        <v>2</v>
      </c>
      <c r="I327" s="37">
        <v>0</v>
      </c>
      <c r="J327" s="38">
        <v>0</v>
      </c>
      <c r="L327" s="39">
        <v>0</v>
      </c>
      <c r="M327" s="39">
        <v>0</v>
      </c>
      <c r="P327" s="37">
        <v>0</v>
      </c>
      <c r="Q327" s="37">
        <v>0</v>
      </c>
      <c r="S327" s="37">
        <v>0</v>
      </c>
      <c r="T327" s="37">
        <v>0</v>
      </c>
      <c r="U327" s="39">
        <v>0</v>
      </c>
      <c r="V327" s="39">
        <v>0</v>
      </c>
    </row>
    <row r="328" spans="1:22" x14ac:dyDescent="0.45">
      <c r="A328" s="58">
        <v>44561</v>
      </c>
      <c r="B328" s="36" t="s">
        <v>941</v>
      </c>
      <c r="C328" s="36" t="s">
        <v>47</v>
      </c>
      <c r="D328" s="36" t="s">
        <v>2902</v>
      </c>
      <c r="E328" s="36" t="s">
        <v>3089</v>
      </c>
      <c r="F328" s="36" t="s">
        <v>2474</v>
      </c>
      <c r="G328" s="36" t="s">
        <v>2476</v>
      </c>
      <c r="H328" s="37">
        <v>1</v>
      </c>
      <c r="I328" s="37">
        <v>0</v>
      </c>
      <c r="J328" s="38">
        <v>0</v>
      </c>
      <c r="L328" s="39">
        <v>0</v>
      </c>
      <c r="M328" s="39">
        <v>0</v>
      </c>
      <c r="P328" s="37">
        <v>0</v>
      </c>
      <c r="Q328" s="37">
        <v>0</v>
      </c>
      <c r="S328" s="37">
        <v>0</v>
      </c>
      <c r="T328" s="37">
        <v>0</v>
      </c>
      <c r="U328" s="39">
        <v>0</v>
      </c>
      <c r="V328" s="39">
        <v>0</v>
      </c>
    </row>
    <row r="329" spans="1:22" x14ac:dyDescent="0.45">
      <c r="A329" s="58">
        <v>44561</v>
      </c>
      <c r="B329" s="36" t="s">
        <v>941</v>
      </c>
      <c r="C329" s="36" t="s">
        <v>47</v>
      </c>
      <c r="D329" s="36" t="s">
        <v>3016</v>
      </c>
      <c r="E329" s="36" t="s">
        <v>3093</v>
      </c>
      <c r="F329" s="36" t="s">
        <v>2480</v>
      </c>
      <c r="G329" s="36" t="s">
        <v>2482</v>
      </c>
      <c r="H329" s="37">
        <v>24</v>
      </c>
      <c r="I329" s="37">
        <v>0</v>
      </c>
      <c r="J329" s="38">
        <v>0</v>
      </c>
      <c r="L329" s="39">
        <v>0</v>
      </c>
      <c r="M329" s="39">
        <v>0</v>
      </c>
      <c r="P329" s="37">
        <v>0</v>
      </c>
      <c r="Q329" s="37">
        <v>0</v>
      </c>
      <c r="S329" s="37">
        <v>0</v>
      </c>
      <c r="T329" s="37">
        <v>0</v>
      </c>
      <c r="U329" s="39">
        <v>0</v>
      </c>
      <c r="V329" s="39">
        <v>0</v>
      </c>
    </row>
    <row r="330" spans="1:22" x14ac:dyDescent="0.45">
      <c r="A330" s="58">
        <v>44562</v>
      </c>
      <c r="B330" s="36" t="s">
        <v>941</v>
      </c>
      <c r="C330" s="36" t="s">
        <v>47</v>
      </c>
      <c r="D330" s="36" t="s">
        <v>3016</v>
      </c>
      <c r="E330" s="36" t="s">
        <v>3093</v>
      </c>
      <c r="F330" s="36" t="s">
        <v>2480</v>
      </c>
      <c r="G330" s="36" t="s">
        <v>2482</v>
      </c>
      <c r="H330" s="37">
        <v>40</v>
      </c>
      <c r="I330" s="37">
        <v>0</v>
      </c>
      <c r="J330" s="38">
        <v>0</v>
      </c>
      <c r="L330" s="39">
        <v>0</v>
      </c>
      <c r="M330" s="39">
        <v>0</v>
      </c>
      <c r="P330" s="37">
        <v>0</v>
      </c>
      <c r="Q330" s="37">
        <v>0</v>
      </c>
      <c r="S330" s="37">
        <v>0</v>
      </c>
      <c r="T330" s="37">
        <v>0</v>
      </c>
      <c r="U330" s="39">
        <v>0</v>
      </c>
      <c r="V330" s="39">
        <v>0</v>
      </c>
    </row>
    <row r="331" spans="1:22" x14ac:dyDescent="0.45">
      <c r="A331" s="58">
        <v>44563</v>
      </c>
      <c r="B331" s="36" t="s">
        <v>941</v>
      </c>
      <c r="C331" s="36" t="s">
        <v>47</v>
      </c>
      <c r="D331" s="36" t="s">
        <v>3016</v>
      </c>
      <c r="E331" s="36" t="s">
        <v>3093</v>
      </c>
      <c r="F331" s="36" t="s">
        <v>2480</v>
      </c>
      <c r="G331" s="36" t="s">
        <v>2482</v>
      </c>
      <c r="H331" s="37">
        <v>40</v>
      </c>
      <c r="I331" s="37">
        <v>0</v>
      </c>
      <c r="J331" s="38">
        <v>0</v>
      </c>
      <c r="L331" s="39">
        <v>0</v>
      </c>
      <c r="M331" s="39">
        <v>0</v>
      </c>
      <c r="P331" s="37">
        <v>0</v>
      </c>
      <c r="Q331" s="37">
        <v>0</v>
      </c>
      <c r="S331" s="37">
        <v>0</v>
      </c>
      <c r="T331" s="37">
        <v>0</v>
      </c>
      <c r="U331" s="39">
        <v>0</v>
      </c>
      <c r="V331" s="39">
        <v>0</v>
      </c>
    </row>
    <row r="332" spans="1:22" x14ac:dyDescent="0.45">
      <c r="A332" s="58">
        <v>44561</v>
      </c>
      <c r="B332" s="36" t="s">
        <v>941</v>
      </c>
      <c r="C332" s="36" t="s">
        <v>47</v>
      </c>
      <c r="D332" s="36" t="s">
        <v>3014</v>
      </c>
      <c r="E332" s="36" t="s">
        <v>3094</v>
      </c>
      <c r="F332" s="36" t="s">
        <v>2484</v>
      </c>
      <c r="G332" s="36" t="s">
        <v>2486</v>
      </c>
      <c r="H332" s="37">
        <v>586</v>
      </c>
      <c r="I332" s="37">
        <v>6</v>
      </c>
      <c r="J332" s="38">
        <v>1.0238907849829351E-2</v>
      </c>
      <c r="K332" s="39">
        <v>0.91999999999999993</v>
      </c>
      <c r="L332" s="39">
        <v>5.52</v>
      </c>
      <c r="M332" s="39">
        <v>0</v>
      </c>
      <c r="O332" s="40">
        <v>0</v>
      </c>
      <c r="P332" s="37">
        <v>0</v>
      </c>
      <c r="Q332" s="37">
        <v>0</v>
      </c>
      <c r="R332" s="38">
        <v>0</v>
      </c>
      <c r="S332" s="37">
        <v>0</v>
      </c>
      <c r="T332" s="37">
        <v>0</v>
      </c>
      <c r="U332" s="39">
        <v>0</v>
      </c>
      <c r="V332" s="39">
        <v>0</v>
      </c>
    </row>
    <row r="333" spans="1:22" x14ac:dyDescent="0.45">
      <c r="A333" s="58">
        <v>44562</v>
      </c>
      <c r="B333" s="36" t="s">
        <v>941</v>
      </c>
      <c r="C333" s="36" t="s">
        <v>47</v>
      </c>
      <c r="D333" s="36" t="s">
        <v>3014</v>
      </c>
      <c r="E333" s="36" t="s">
        <v>3094</v>
      </c>
      <c r="F333" s="36" t="s">
        <v>2484</v>
      </c>
      <c r="G333" s="36" t="s">
        <v>2486</v>
      </c>
      <c r="H333" s="37">
        <v>141</v>
      </c>
      <c r="I333" s="37">
        <v>0</v>
      </c>
      <c r="J333" s="38">
        <v>0</v>
      </c>
      <c r="L333" s="39">
        <v>0</v>
      </c>
      <c r="M333" s="39">
        <v>0</v>
      </c>
      <c r="P333" s="37">
        <v>0</v>
      </c>
      <c r="Q333" s="37">
        <v>0</v>
      </c>
      <c r="S333" s="37">
        <v>0</v>
      </c>
      <c r="T333" s="37">
        <v>0</v>
      </c>
      <c r="U333" s="39">
        <v>0</v>
      </c>
      <c r="V333" s="39">
        <v>0</v>
      </c>
    </row>
    <row r="334" spans="1:22" x14ac:dyDescent="0.45">
      <c r="A334" s="58">
        <v>44563</v>
      </c>
      <c r="B334" s="36" t="s">
        <v>941</v>
      </c>
      <c r="C334" s="36" t="s">
        <v>47</v>
      </c>
      <c r="D334" s="36" t="s">
        <v>3014</v>
      </c>
      <c r="E334" s="36" t="s">
        <v>3094</v>
      </c>
      <c r="F334" s="36" t="s">
        <v>2484</v>
      </c>
      <c r="G334" s="36" t="s">
        <v>2486</v>
      </c>
      <c r="H334" s="37">
        <v>40</v>
      </c>
      <c r="I334" s="37">
        <v>0</v>
      </c>
      <c r="J334" s="38">
        <v>0</v>
      </c>
      <c r="L334" s="39">
        <v>0</v>
      </c>
      <c r="M334" s="39">
        <v>0</v>
      </c>
      <c r="P334" s="37">
        <v>0</v>
      </c>
      <c r="Q334" s="37">
        <v>0</v>
      </c>
      <c r="S334" s="37">
        <v>0</v>
      </c>
      <c r="T334" s="37">
        <v>0</v>
      </c>
      <c r="U334" s="39">
        <v>0</v>
      </c>
      <c r="V334" s="39">
        <v>0</v>
      </c>
    </row>
    <row r="335" spans="1:22" x14ac:dyDescent="0.45">
      <c r="A335" s="58">
        <v>44561</v>
      </c>
      <c r="B335" s="36" t="s">
        <v>941</v>
      </c>
      <c r="C335" s="36" t="s">
        <v>47</v>
      </c>
      <c r="D335" s="36" t="s">
        <v>3018</v>
      </c>
      <c r="E335" s="36" t="s">
        <v>3095</v>
      </c>
      <c r="F335" s="36" t="s">
        <v>2474</v>
      </c>
      <c r="G335" s="36" t="s">
        <v>2476</v>
      </c>
      <c r="H335" s="37">
        <v>12117</v>
      </c>
      <c r="I335" s="37">
        <v>10</v>
      </c>
      <c r="J335" s="38">
        <v>8.2528678715853762E-4</v>
      </c>
      <c r="K335" s="39">
        <v>1.0939999999999999</v>
      </c>
      <c r="L335" s="39">
        <v>10.94</v>
      </c>
      <c r="M335" s="39">
        <v>0</v>
      </c>
      <c r="O335" s="40">
        <v>0</v>
      </c>
      <c r="P335" s="37">
        <v>0</v>
      </c>
      <c r="Q335" s="37">
        <v>0</v>
      </c>
      <c r="R335" s="38">
        <v>0</v>
      </c>
      <c r="S335" s="37">
        <v>0</v>
      </c>
      <c r="T335" s="37">
        <v>0</v>
      </c>
      <c r="U335" s="39">
        <v>0</v>
      </c>
      <c r="V335" s="39">
        <v>0</v>
      </c>
    </row>
    <row r="336" spans="1:22" x14ac:dyDescent="0.45">
      <c r="A336" s="58">
        <v>44562</v>
      </c>
      <c r="B336" s="36" t="s">
        <v>941</v>
      </c>
      <c r="C336" s="36" t="s">
        <v>47</v>
      </c>
      <c r="D336" s="36" t="s">
        <v>3018</v>
      </c>
      <c r="E336" s="36" t="s">
        <v>3095</v>
      </c>
      <c r="F336" s="36" t="s">
        <v>2474</v>
      </c>
      <c r="G336" s="36" t="s">
        <v>2476</v>
      </c>
      <c r="H336" s="37">
        <v>8620</v>
      </c>
      <c r="I336" s="37">
        <v>14</v>
      </c>
      <c r="J336" s="38">
        <v>1.6241299303944314E-3</v>
      </c>
      <c r="K336" s="39">
        <v>1.0964285714285713</v>
      </c>
      <c r="L336" s="39">
        <v>15.35</v>
      </c>
      <c r="M336" s="39">
        <v>0</v>
      </c>
      <c r="O336" s="40">
        <v>0</v>
      </c>
      <c r="P336" s="37">
        <v>0</v>
      </c>
      <c r="Q336" s="37">
        <v>0</v>
      </c>
      <c r="R336" s="38">
        <v>0</v>
      </c>
      <c r="S336" s="37">
        <v>0</v>
      </c>
      <c r="T336" s="37">
        <v>0</v>
      </c>
      <c r="U336" s="39">
        <v>0</v>
      </c>
      <c r="V336" s="39">
        <v>0</v>
      </c>
    </row>
    <row r="337" spans="1:22" x14ac:dyDescent="0.45">
      <c r="A337" s="58">
        <v>44563</v>
      </c>
      <c r="B337" s="36" t="s">
        <v>941</v>
      </c>
      <c r="C337" s="36" t="s">
        <v>47</v>
      </c>
      <c r="D337" s="36" t="s">
        <v>3018</v>
      </c>
      <c r="E337" s="36" t="s">
        <v>3095</v>
      </c>
      <c r="F337" s="36" t="s">
        <v>2474</v>
      </c>
      <c r="G337" s="36" t="s">
        <v>2476</v>
      </c>
      <c r="H337" s="37">
        <v>2319</v>
      </c>
      <c r="I337" s="37">
        <v>2</v>
      </c>
      <c r="J337" s="38">
        <v>8.6244070720137994E-4</v>
      </c>
      <c r="K337" s="39">
        <v>0.79500000000000004</v>
      </c>
      <c r="L337" s="39">
        <v>1.59</v>
      </c>
      <c r="M337" s="39">
        <v>0</v>
      </c>
      <c r="O337" s="40">
        <v>0</v>
      </c>
      <c r="P337" s="37">
        <v>0</v>
      </c>
      <c r="Q337" s="37">
        <v>0</v>
      </c>
      <c r="R337" s="38">
        <v>0</v>
      </c>
      <c r="S337" s="37">
        <v>0</v>
      </c>
      <c r="T337" s="37">
        <v>0</v>
      </c>
      <c r="U337" s="39">
        <v>0</v>
      </c>
      <c r="V337" s="39">
        <v>0</v>
      </c>
    </row>
    <row r="338" spans="1:22" x14ac:dyDescent="0.45">
      <c r="A338" s="58">
        <v>44561</v>
      </c>
      <c r="B338" s="36" t="s">
        <v>941</v>
      </c>
      <c r="C338" s="36" t="s">
        <v>47</v>
      </c>
      <c r="D338" s="36" t="s">
        <v>2736</v>
      </c>
      <c r="E338" s="36" t="s">
        <v>3087</v>
      </c>
      <c r="F338" s="36" t="s">
        <v>2512</v>
      </c>
      <c r="G338" s="36" t="s">
        <v>2514</v>
      </c>
      <c r="H338" s="37">
        <v>8</v>
      </c>
      <c r="I338" s="37">
        <v>0</v>
      </c>
      <c r="J338" s="38">
        <v>0</v>
      </c>
      <c r="L338" s="39">
        <v>0</v>
      </c>
      <c r="M338" s="39">
        <v>0</v>
      </c>
      <c r="P338" s="37">
        <v>0</v>
      </c>
      <c r="Q338" s="37">
        <v>0</v>
      </c>
      <c r="S338" s="37">
        <v>0</v>
      </c>
      <c r="T338" s="37">
        <v>0</v>
      </c>
      <c r="U338" s="39">
        <v>0</v>
      </c>
      <c r="V338" s="39">
        <v>0</v>
      </c>
    </row>
    <row r="339" spans="1:22" x14ac:dyDescent="0.45">
      <c r="A339" s="58">
        <v>44562</v>
      </c>
      <c r="B339" s="36" t="s">
        <v>941</v>
      </c>
      <c r="C339" s="36" t="s">
        <v>47</v>
      </c>
      <c r="D339" s="36" t="s">
        <v>2736</v>
      </c>
      <c r="E339" s="36" t="s">
        <v>3087</v>
      </c>
      <c r="F339" s="36" t="s">
        <v>2512</v>
      </c>
      <c r="G339" s="36" t="s">
        <v>2514</v>
      </c>
      <c r="H339" s="37">
        <v>7</v>
      </c>
      <c r="I339" s="37">
        <v>0</v>
      </c>
      <c r="J339" s="38">
        <v>0</v>
      </c>
      <c r="L339" s="39">
        <v>0</v>
      </c>
      <c r="M339" s="39">
        <v>0</v>
      </c>
      <c r="P339" s="37">
        <v>0</v>
      </c>
      <c r="Q339" s="37">
        <v>0</v>
      </c>
      <c r="S339" s="37">
        <v>0</v>
      </c>
      <c r="T339" s="37">
        <v>0</v>
      </c>
      <c r="U339" s="39">
        <v>0</v>
      </c>
      <c r="V339" s="39">
        <v>0</v>
      </c>
    </row>
    <row r="340" spans="1:22" x14ac:dyDescent="0.45">
      <c r="A340" s="58">
        <v>44563</v>
      </c>
      <c r="B340" s="36" t="s">
        <v>941</v>
      </c>
      <c r="C340" s="36" t="s">
        <v>47</v>
      </c>
      <c r="D340" s="36" t="s">
        <v>2736</v>
      </c>
      <c r="E340" s="36" t="s">
        <v>3087</v>
      </c>
      <c r="F340" s="36" t="s">
        <v>2512</v>
      </c>
      <c r="G340" s="36" t="s">
        <v>2514</v>
      </c>
      <c r="H340" s="37">
        <v>5</v>
      </c>
      <c r="I340" s="37">
        <v>0</v>
      </c>
      <c r="J340" s="38">
        <v>0</v>
      </c>
      <c r="L340" s="39">
        <v>0</v>
      </c>
      <c r="M340" s="39">
        <v>0</v>
      </c>
      <c r="P340" s="37">
        <v>0</v>
      </c>
      <c r="Q340" s="37">
        <v>0</v>
      </c>
      <c r="S340" s="37">
        <v>0</v>
      </c>
      <c r="T340" s="37">
        <v>0</v>
      </c>
      <c r="U340" s="39">
        <v>0</v>
      </c>
      <c r="V340" s="39">
        <v>0</v>
      </c>
    </row>
    <row r="341" spans="1:22" x14ac:dyDescent="0.45">
      <c r="A341" s="58">
        <v>44561</v>
      </c>
      <c r="B341" s="36" t="s">
        <v>941</v>
      </c>
      <c r="C341" s="36" t="s">
        <v>47</v>
      </c>
      <c r="D341" s="36" t="s">
        <v>2770</v>
      </c>
      <c r="E341" s="36" t="s">
        <v>3087</v>
      </c>
      <c r="F341" s="36" t="s">
        <v>2512</v>
      </c>
      <c r="G341" s="36" t="s">
        <v>2514</v>
      </c>
      <c r="H341" s="37">
        <v>4</v>
      </c>
      <c r="I341" s="37">
        <v>0</v>
      </c>
      <c r="J341" s="38">
        <v>0</v>
      </c>
      <c r="L341" s="39">
        <v>0</v>
      </c>
      <c r="M341" s="39">
        <v>0</v>
      </c>
      <c r="P341" s="37">
        <v>0</v>
      </c>
      <c r="Q341" s="37">
        <v>0</v>
      </c>
      <c r="S341" s="37">
        <v>0</v>
      </c>
      <c r="T341" s="37">
        <v>0</v>
      </c>
      <c r="U341" s="39">
        <v>0</v>
      </c>
      <c r="V341" s="39">
        <v>0</v>
      </c>
    </row>
    <row r="342" spans="1:22" x14ac:dyDescent="0.45">
      <c r="A342" s="58">
        <v>44562</v>
      </c>
      <c r="B342" s="36" t="s">
        <v>941</v>
      </c>
      <c r="C342" s="36" t="s">
        <v>47</v>
      </c>
      <c r="D342" s="36" t="s">
        <v>2770</v>
      </c>
      <c r="E342" s="36" t="s">
        <v>3087</v>
      </c>
      <c r="F342" s="36" t="s">
        <v>2512</v>
      </c>
      <c r="G342" s="36" t="s">
        <v>2514</v>
      </c>
      <c r="H342" s="37">
        <v>6</v>
      </c>
      <c r="I342" s="37">
        <v>1</v>
      </c>
      <c r="J342" s="38">
        <v>0.16666666666666663</v>
      </c>
      <c r="K342" s="39">
        <v>0.49</v>
      </c>
      <c r="L342" s="39">
        <v>0.49</v>
      </c>
      <c r="M342" s="39">
        <v>26.99</v>
      </c>
      <c r="N342" s="38">
        <v>1.8154872174879585E-2</v>
      </c>
      <c r="O342" s="40">
        <v>55.08163265306122</v>
      </c>
      <c r="P342" s="37">
        <v>1</v>
      </c>
      <c r="Q342" s="37">
        <v>1</v>
      </c>
      <c r="R342" s="38">
        <v>1</v>
      </c>
      <c r="S342" s="37">
        <v>1</v>
      </c>
      <c r="T342" s="37">
        <v>0</v>
      </c>
      <c r="U342" s="39">
        <v>26.99</v>
      </c>
      <c r="V342" s="39">
        <v>0</v>
      </c>
    </row>
    <row r="343" spans="1:22" x14ac:dyDescent="0.45">
      <c r="A343" s="58">
        <v>44563</v>
      </c>
      <c r="B343" s="36" t="s">
        <v>941</v>
      </c>
      <c r="C343" s="36" t="s">
        <v>47</v>
      </c>
      <c r="D343" s="36" t="s">
        <v>2770</v>
      </c>
      <c r="E343" s="36" t="s">
        <v>3087</v>
      </c>
      <c r="F343" s="36" t="s">
        <v>2512</v>
      </c>
      <c r="G343" s="36" t="s">
        <v>2514</v>
      </c>
      <c r="H343" s="37">
        <v>6</v>
      </c>
      <c r="I343" s="37">
        <v>0</v>
      </c>
      <c r="J343" s="38">
        <v>0</v>
      </c>
      <c r="L343" s="39">
        <v>0</v>
      </c>
      <c r="M343" s="39">
        <v>0</v>
      </c>
      <c r="P343" s="37">
        <v>0</v>
      </c>
      <c r="Q343" s="37">
        <v>0</v>
      </c>
      <c r="S343" s="37">
        <v>0</v>
      </c>
      <c r="T343" s="37">
        <v>0</v>
      </c>
      <c r="U343" s="39">
        <v>0</v>
      </c>
      <c r="V343" s="39">
        <v>0</v>
      </c>
    </row>
    <row r="344" spans="1:22" x14ac:dyDescent="0.45">
      <c r="A344" s="58">
        <v>44561</v>
      </c>
      <c r="B344" s="36" t="s">
        <v>941</v>
      </c>
      <c r="C344" s="36" t="s">
        <v>47</v>
      </c>
      <c r="D344" s="36" t="s">
        <v>2818</v>
      </c>
      <c r="E344" s="36" t="s">
        <v>3083</v>
      </c>
      <c r="F344" s="36" t="s">
        <v>2498</v>
      </c>
      <c r="G344" s="36" t="s">
        <v>2500</v>
      </c>
      <c r="H344" s="37">
        <v>1</v>
      </c>
      <c r="I344" s="37">
        <v>0</v>
      </c>
      <c r="J344" s="38">
        <v>0</v>
      </c>
      <c r="L344" s="39">
        <v>0</v>
      </c>
      <c r="M344" s="39">
        <v>0</v>
      </c>
      <c r="P344" s="37">
        <v>0</v>
      </c>
      <c r="Q344" s="37">
        <v>0</v>
      </c>
      <c r="S344" s="37">
        <v>0</v>
      </c>
      <c r="T344" s="37">
        <v>0</v>
      </c>
      <c r="U344" s="39">
        <v>0</v>
      </c>
      <c r="V344" s="39">
        <v>0</v>
      </c>
    </row>
    <row r="345" spans="1:22" x14ac:dyDescent="0.45">
      <c r="A345" s="58">
        <v>44563</v>
      </c>
      <c r="B345" s="36" t="s">
        <v>941</v>
      </c>
      <c r="C345" s="36" t="s">
        <v>47</v>
      </c>
      <c r="D345" s="36" t="s">
        <v>2818</v>
      </c>
      <c r="E345" s="36" t="s">
        <v>3083</v>
      </c>
      <c r="F345" s="36" t="s">
        <v>2498</v>
      </c>
      <c r="G345" s="36" t="s">
        <v>2500</v>
      </c>
      <c r="H345" s="37">
        <v>20</v>
      </c>
      <c r="I345" s="37">
        <v>0</v>
      </c>
      <c r="J345" s="38">
        <v>0</v>
      </c>
      <c r="L345" s="39">
        <v>0</v>
      </c>
      <c r="M345" s="39">
        <v>0</v>
      </c>
      <c r="P345" s="37">
        <v>0</v>
      </c>
      <c r="Q345" s="37">
        <v>0</v>
      </c>
      <c r="S345" s="37">
        <v>0</v>
      </c>
      <c r="T345" s="37">
        <v>0</v>
      </c>
      <c r="U345" s="39">
        <v>0</v>
      </c>
      <c r="V345" s="39">
        <v>0</v>
      </c>
    </row>
    <row r="346" spans="1:22" x14ac:dyDescent="0.45">
      <c r="A346" s="58">
        <v>44561</v>
      </c>
      <c r="B346" s="36" t="s">
        <v>941</v>
      </c>
      <c r="C346" s="36" t="s">
        <v>47</v>
      </c>
      <c r="D346" s="36" t="s">
        <v>3011</v>
      </c>
      <c r="E346" s="36" t="s">
        <v>3090</v>
      </c>
      <c r="F346" s="36" t="s">
        <v>2484</v>
      </c>
      <c r="G346" s="36" t="s">
        <v>2486</v>
      </c>
      <c r="H346" s="37">
        <v>3</v>
      </c>
      <c r="I346" s="37">
        <v>0</v>
      </c>
      <c r="J346" s="38">
        <v>0</v>
      </c>
      <c r="L346" s="39">
        <v>0</v>
      </c>
      <c r="M346" s="39">
        <v>0</v>
      </c>
      <c r="P346" s="37">
        <v>0</v>
      </c>
      <c r="Q346" s="37">
        <v>0</v>
      </c>
      <c r="S346" s="37">
        <v>0</v>
      </c>
      <c r="T346" s="37">
        <v>0</v>
      </c>
      <c r="U346" s="39">
        <v>0</v>
      </c>
      <c r="V346" s="39">
        <v>0</v>
      </c>
    </row>
    <row r="347" spans="1:22" x14ac:dyDescent="0.45">
      <c r="A347" s="58">
        <v>44562</v>
      </c>
      <c r="B347" s="36" t="s">
        <v>941</v>
      </c>
      <c r="C347" s="36" t="s">
        <v>47</v>
      </c>
      <c r="D347" s="36" t="s">
        <v>3011</v>
      </c>
      <c r="E347" s="36" t="s">
        <v>3090</v>
      </c>
      <c r="F347" s="36" t="s">
        <v>2484</v>
      </c>
      <c r="G347" s="36" t="s">
        <v>2486</v>
      </c>
      <c r="H347" s="37">
        <v>4</v>
      </c>
      <c r="I347" s="37">
        <v>0</v>
      </c>
      <c r="J347" s="38">
        <v>0</v>
      </c>
      <c r="L347" s="39">
        <v>0</v>
      </c>
      <c r="M347" s="39">
        <v>0</v>
      </c>
      <c r="P347" s="37">
        <v>0</v>
      </c>
      <c r="Q347" s="37">
        <v>0</v>
      </c>
      <c r="S347" s="37">
        <v>0</v>
      </c>
      <c r="T347" s="37">
        <v>0</v>
      </c>
      <c r="U347" s="39">
        <v>0</v>
      </c>
      <c r="V347" s="39">
        <v>0</v>
      </c>
    </row>
    <row r="348" spans="1:22" x14ac:dyDescent="0.45">
      <c r="A348" s="58">
        <v>44563</v>
      </c>
      <c r="B348" s="36" t="s">
        <v>941</v>
      </c>
      <c r="C348" s="36" t="s">
        <v>47</v>
      </c>
      <c r="D348" s="36" t="s">
        <v>3011</v>
      </c>
      <c r="E348" s="36" t="s">
        <v>3090</v>
      </c>
      <c r="F348" s="36" t="s">
        <v>2484</v>
      </c>
      <c r="G348" s="36" t="s">
        <v>2486</v>
      </c>
      <c r="H348" s="37">
        <v>7</v>
      </c>
      <c r="I348" s="37">
        <v>0</v>
      </c>
      <c r="J348" s="38">
        <v>0</v>
      </c>
      <c r="L348" s="39">
        <v>0</v>
      </c>
      <c r="M348" s="39">
        <v>0</v>
      </c>
      <c r="P348" s="37">
        <v>0</v>
      </c>
      <c r="Q348" s="37">
        <v>0</v>
      </c>
      <c r="S348" s="37">
        <v>0</v>
      </c>
      <c r="T348" s="37">
        <v>0</v>
      </c>
      <c r="U348" s="39">
        <v>0</v>
      </c>
      <c r="V348" s="39">
        <v>0</v>
      </c>
    </row>
    <row r="349" spans="1:22" x14ac:dyDescent="0.45">
      <c r="A349" s="58">
        <v>44561</v>
      </c>
      <c r="B349" s="36" t="s">
        <v>941</v>
      </c>
      <c r="C349" s="36" t="s">
        <v>47</v>
      </c>
      <c r="D349" s="36" t="s">
        <v>2924</v>
      </c>
      <c r="E349" s="36" t="s">
        <v>3084</v>
      </c>
      <c r="F349" s="36" t="s">
        <v>2480</v>
      </c>
      <c r="G349" s="36" t="s">
        <v>2482</v>
      </c>
      <c r="H349" s="37">
        <v>8</v>
      </c>
      <c r="I349" s="37">
        <v>0</v>
      </c>
      <c r="J349" s="38">
        <v>0</v>
      </c>
      <c r="L349" s="39">
        <v>0</v>
      </c>
      <c r="M349" s="39">
        <v>0</v>
      </c>
      <c r="P349" s="37">
        <v>0</v>
      </c>
      <c r="Q349" s="37">
        <v>0</v>
      </c>
      <c r="S349" s="37">
        <v>0</v>
      </c>
      <c r="T349" s="37">
        <v>0</v>
      </c>
      <c r="U349" s="39">
        <v>0</v>
      </c>
      <c r="V349" s="39">
        <v>0</v>
      </c>
    </row>
    <row r="350" spans="1:22" x14ac:dyDescent="0.45">
      <c r="A350" s="58">
        <v>44562</v>
      </c>
      <c r="B350" s="36" t="s">
        <v>941</v>
      </c>
      <c r="C350" s="36" t="s">
        <v>47</v>
      </c>
      <c r="D350" s="36" t="s">
        <v>2924</v>
      </c>
      <c r="E350" s="36" t="s">
        <v>3084</v>
      </c>
      <c r="F350" s="36" t="s">
        <v>2480</v>
      </c>
      <c r="G350" s="36" t="s">
        <v>2482</v>
      </c>
      <c r="H350" s="37">
        <v>4</v>
      </c>
      <c r="I350" s="37">
        <v>0</v>
      </c>
      <c r="J350" s="38">
        <v>0</v>
      </c>
      <c r="L350" s="39">
        <v>0</v>
      </c>
      <c r="M350" s="39">
        <v>0</v>
      </c>
      <c r="P350" s="37">
        <v>0</v>
      </c>
      <c r="Q350" s="37">
        <v>0</v>
      </c>
      <c r="S350" s="37">
        <v>0</v>
      </c>
      <c r="T350" s="37">
        <v>0</v>
      </c>
      <c r="U350" s="39">
        <v>0</v>
      </c>
      <c r="V350" s="39">
        <v>0</v>
      </c>
    </row>
    <row r="351" spans="1:22" x14ac:dyDescent="0.45">
      <c r="A351" s="58">
        <v>44563</v>
      </c>
      <c r="B351" s="36" t="s">
        <v>941</v>
      </c>
      <c r="C351" s="36" t="s">
        <v>47</v>
      </c>
      <c r="D351" s="36" t="s">
        <v>2924</v>
      </c>
      <c r="E351" s="36" t="s">
        <v>3084</v>
      </c>
      <c r="F351" s="36" t="s">
        <v>2480</v>
      </c>
      <c r="G351" s="36" t="s">
        <v>2482</v>
      </c>
      <c r="H351" s="37">
        <v>8</v>
      </c>
      <c r="I351" s="37">
        <v>0</v>
      </c>
      <c r="J351" s="38">
        <v>0</v>
      </c>
      <c r="L351" s="39">
        <v>0</v>
      </c>
      <c r="M351" s="39">
        <v>0</v>
      </c>
      <c r="P351" s="37">
        <v>0</v>
      </c>
      <c r="Q351" s="37">
        <v>0</v>
      </c>
      <c r="S351" s="37">
        <v>0</v>
      </c>
      <c r="T351" s="37">
        <v>0</v>
      </c>
      <c r="U351" s="39">
        <v>0</v>
      </c>
      <c r="V351" s="39">
        <v>0</v>
      </c>
    </row>
    <row r="352" spans="1:22" x14ac:dyDescent="0.45">
      <c r="A352" s="58">
        <v>44561</v>
      </c>
      <c r="B352" s="36" t="s">
        <v>941</v>
      </c>
      <c r="C352" s="36" t="s">
        <v>47</v>
      </c>
      <c r="D352" s="36" t="s">
        <v>2836</v>
      </c>
      <c r="E352" s="36" t="s">
        <v>3096</v>
      </c>
      <c r="F352" s="36" t="s">
        <v>2488</v>
      </c>
      <c r="G352" s="36" t="s">
        <v>2490</v>
      </c>
      <c r="H352" s="37">
        <v>0</v>
      </c>
      <c r="I352" s="37">
        <v>0</v>
      </c>
      <c r="L352" s="39">
        <v>0</v>
      </c>
      <c r="M352" s="39">
        <v>0</v>
      </c>
      <c r="P352" s="37">
        <v>0</v>
      </c>
      <c r="Q352" s="37">
        <v>0</v>
      </c>
      <c r="S352" s="37">
        <v>0</v>
      </c>
      <c r="T352" s="37">
        <v>0</v>
      </c>
      <c r="U352" s="39">
        <v>0</v>
      </c>
      <c r="V352" s="39">
        <v>0</v>
      </c>
    </row>
    <row r="353" spans="1:22" x14ac:dyDescent="0.45">
      <c r="A353" s="58">
        <v>44562</v>
      </c>
      <c r="B353" s="36" t="s">
        <v>941</v>
      </c>
      <c r="C353" s="36" t="s">
        <v>47</v>
      </c>
      <c r="D353" s="36" t="s">
        <v>2836</v>
      </c>
      <c r="E353" s="36" t="s">
        <v>3096</v>
      </c>
      <c r="F353" s="36" t="s">
        <v>2488</v>
      </c>
      <c r="G353" s="36" t="s">
        <v>2490</v>
      </c>
      <c r="H353" s="37">
        <v>0</v>
      </c>
      <c r="I353" s="37">
        <v>0</v>
      </c>
      <c r="L353" s="39">
        <v>0</v>
      </c>
      <c r="M353" s="39">
        <v>0</v>
      </c>
      <c r="P353" s="37">
        <v>0</v>
      </c>
      <c r="Q353" s="37">
        <v>0</v>
      </c>
      <c r="S353" s="37">
        <v>0</v>
      </c>
      <c r="T353" s="37">
        <v>0</v>
      </c>
      <c r="U353" s="39">
        <v>0</v>
      </c>
      <c r="V353" s="39">
        <v>0</v>
      </c>
    </row>
    <row r="354" spans="1:22" x14ac:dyDescent="0.45">
      <c r="A354" s="58">
        <v>44561</v>
      </c>
      <c r="B354" s="36" t="s">
        <v>941</v>
      </c>
      <c r="C354" s="36" t="s">
        <v>47</v>
      </c>
      <c r="D354" s="36" t="s">
        <v>2982</v>
      </c>
      <c r="E354" s="36" t="s">
        <v>3090</v>
      </c>
      <c r="F354" s="36" t="s">
        <v>2484</v>
      </c>
      <c r="G354" s="36" t="s">
        <v>2486</v>
      </c>
      <c r="H354" s="37">
        <v>8</v>
      </c>
      <c r="I354" s="37">
        <v>0</v>
      </c>
      <c r="J354" s="38">
        <v>0</v>
      </c>
      <c r="L354" s="39">
        <v>0</v>
      </c>
      <c r="M354" s="39">
        <v>0</v>
      </c>
      <c r="P354" s="37">
        <v>0</v>
      </c>
      <c r="Q354" s="37">
        <v>0</v>
      </c>
      <c r="S354" s="37">
        <v>0</v>
      </c>
      <c r="T354" s="37">
        <v>0</v>
      </c>
      <c r="U354" s="39">
        <v>0</v>
      </c>
      <c r="V354" s="39">
        <v>0</v>
      </c>
    </row>
    <row r="355" spans="1:22" x14ac:dyDescent="0.45">
      <c r="A355" s="58">
        <v>44562</v>
      </c>
      <c r="B355" s="36" t="s">
        <v>941</v>
      </c>
      <c r="C355" s="36" t="s">
        <v>47</v>
      </c>
      <c r="D355" s="36" t="s">
        <v>2982</v>
      </c>
      <c r="E355" s="36" t="s">
        <v>3090</v>
      </c>
      <c r="F355" s="36" t="s">
        <v>2484</v>
      </c>
      <c r="G355" s="36" t="s">
        <v>2486</v>
      </c>
      <c r="H355" s="37">
        <v>3</v>
      </c>
      <c r="I355" s="37">
        <v>0</v>
      </c>
      <c r="J355" s="38">
        <v>0</v>
      </c>
      <c r="L355" s="39">
        <v>0</v>
      </c>
      <c r="M355" s="39">
        <v>0</v>
      </c>
      <c r="P355" s="37">
        <v>0</v>
      </c>
      <c r="Q355" s="37">
        <v>0</v>
      </c>
      <c r="S355" s="37">
        <v>0</v>
      </c>
      <c r="T355" s="37">
        <v>0</v>
      </c>
      <c r="U355" s="39">
        <v>0</v>
      </c>
      <c r="V355" s="39">
        <v>0</v>
      </c>
    </row>
    <row r="356" spans="1:22" x14ac:dyDescent="0.45">
      <c r="A356" s="58">
        <v>44563</v>
      </c>
      <c r="B356" s="36" t="s">
        <v>941</v>
      </c>
      <c r="C356" s="36" t="s">
        <v>47</v>
      </c>
      <c r="D356" s="36" t="s">
        <v>2982</v>
      </c>
      <c r="E356" s="36" t="s">
        <v>3090</v>
      </c>
      <c r="F356" s="36" t="s">
        <v>2484</v>
      </c>
      <c r="G356" s="36" t="s">
        <v>2486</v>
      </c>
      <c r="H356" s="37">
        <v>10</v>
      </c>
      <c r="I356" s="37">
        <v>0</v>
      </c>
      <c r="J356" s="38">
        <v>0</v>
      </c>
      <c r="L356" s="39">
        <v>0</v>
      </c>
      <c r="M356" s="39">
        <v>0</v>
      </c>
      <c r="P356" s="37">
        <v>0</v>
      </c>
      <c r="Q356" s="37">
        <v>0</v>
      </c>
      <c r="S356" s="37">
        <v>0</v>
      </c>
      <c r="T356" s="37">
        <v>0</v>
      </c>
      <c r="U356" s="39">
        <v>0</v>
      </c>
      <c r="V356" s="39">
        <v>0</v>
      </c>
    </row>
    <row r="357" spans="1:22" x14ac:dyDescent="0.45">
      <c r="A357" s="58">
        <v>44561</v>
      </c>
      <c r="B357" s="36" t="s">
        <v>941</v>
      </c>
      <c r="C357" s="36" t="s">
        <v>47</v>
      </c>
      <c r="D357" s="36" t="s">
        <v>2993</v>
      </c>
      <c r="E357" s="36" t="s">
        <v>3097</v>
      </c>
      <c r="F357" s="36" t="s">
        <v>2484</v>
      </c>
      <c r="G357" s="36" t="s">
        <v>2486</v>
      </c>
      <c r="H357" s="37">
        <v>1499</v>
      </c>
      <c r="I357" s="37">
        <v>12</v>
      </c>
      <c r="J357" s="38">
        <v>8.0053368912608412E-3</v>
      </c>
      <c r="K357" s="39">
        <v>2.0024999999999999</v>
      </c>
      <c r="L357" s="39">
        <v>24.03</v>
      </c>
      <c r="M357" s="39">
        <v>19.899999999999999</v>
      </c>
      <c r="N357" s="38">
        <v>1.2075376884422111</v>
      </c>
      <c r="O357" s="40">
        <v>0.82813150228880561</v>
      </c>
      <c r="P357" s="37">
        <v>1</v>
      </c>
      <c r="Q357" s="37">
        <v>1</v>
      </c>
      <c r="R357" s="38">
        <v>8.3333333333333315E-2</v>
      </c>
      <c r="S357" s="37">
        <v>1</v>
      </c>
      <c r="T357" s="37">
        <v>0</v>
      </c>
      <c r="U357" s="39">
        <v>19.899999999999999</v>
      </c>
      <c r="V357" s="39">
        <v>0</v>
      </c>
    </row>
    <row r="358" spans="1:22" x14ac:dyDescent="0.45">
      <c r="A358" s="58">
        <v>44562</v>
      </c>
      <c r="B358" s="36" t="s">
        <v>941</v>
      </c>
      <c r="C358" s="36" t="s">
        <v>47</v>
      </c>
      <c r="D358" s="36" t="s">
        <v>2993</v>
      </c>
      <c r="E358" s="36" t="s">
        <v>3097</v>
      </c>
      <c r="F358" s="36" t="s">
        <v>2484</v>
      </c>
      <c r="G358" s="36" t="s">
        <v>2486</v>
      </c>
      <c r="H358" s="37">
        <v>912</v>
      </c>
      <c r="I358" s="37">
        <v>8</v>
      </c>
      <c r="J358" s="38">
        <v>8.771929824561403E-3</v>
      </c>
      <c r="K358" s="39">
        <v>1.8574999999999999</v>
      </c>
      <c r="L358" s="39">
        <v>14.86</v>
      </c>
      <c r="M358" s="39">
        <v>19.899999999999999</v>
      </c>
      <c r="N358" s="38">
        <v>0.74673366834170862</v>
      </c>
      <c r="O358" s="40">
        <v>1.3391655450874831</v>
      </c>
      <c r="P358" s="37">
        <v>1</v>
      </c>
      <c r="Q358" s="37">
        <v>1</v>
      </c>
      <c r="R358" s="38">
        <v>0.125</v>
      </c>
      <c r="S358" s="37">
        <v>1</v>
      </c>
      <c r="T358" s="37">
        <v>0</v>
      </c>
      <c r="U358" s="39">
        <v>19.899999999999999</v>
      </c>
      <c r="V358" s="39">
        <v>0</v>
      </c>
    </row>
    <row r="359" spans="1:22" x14ac:dyDescent="0.45">
      <c r="A359" s="58">
        <v>44563</v>
      </c>
      <c r="B359" s="36" t="s">
        <v>941</v>
      </c>
      <c r="C359" s="36" t="s">
        <v>47</v>
      </c>
      <c r="D359" s="36" t="s">
        <v>2993</v>
      </c>
      <c r="E359" s="36" t="s">
        <v>3097</v>
      </c>
      <c r="F359" s="36" t="s">
        <v>2484</v>
      </c>
      <c r="G359" s="36" t="s">
        <v>2486</v>
      </c>
      <c r="H359" s="37">
        <v>723</v>
      </c>
      <c r="I359" s="37">
        <v>5</v>
      </c>
      <c r="J359" s="38">
        <v>6.9156293222683261E-3</v>
      </c>
      <c r="K359" s="39">
        <v>1.444</v>
      </c>
      <c r="L359" s="39">
        <v>7.22</v>
      </c>
      <c r="M359" s="39">
        <v>19.899999999999999</v>
      </c>
      <c r="N359" s="38">
        <v>0.36281407035175883</v>
      </c>
      <c r="O359" s="40">
        <v>2.7562326869806095</v>
      </c>
      <c r="P359" s="37">
        <v>1</v>
      </c>
      <c r="Q359" s="37">
        <v>1</v>
      </c>
      <c r="R359" s="38">
        <v>0.2</v>
      </c>
      <c r="S359" s="37">
        <v>0</v>
      </c>
      <c r="T359" s="37">
        <v>1</v>
      </c>
      <c r="U359" s="39">
        <v>0</v>
      </c>
      <c r="V359" s="39">
        <v>19.899999999999999</v>
      </c>
    </row>
    <row r="360" spans="1:22" x14ac:dyDescent="0.45">
      <c r="A360" s="58">
        <v>44562</v>
      </c>
      <c r="B360" s="36" t="s">
        <v>941</v>
      </c>
      <c r="C360" s="36" t="s">
        <v>47</v>
      </c>
      <c r="D360" s="36" t="s">
        <v>2698</v>
      </c>
      <c r="E360" s="36" t="s">
        <v>3097</v>
      </c>
      <c r="F360" s="36" t="s">
        <v>2484</v>
      </c>
      <c r="G360" s="36" t="s">
        <v>2486</v>
      </c>
      <c r="H360" s="37">
        <v>1</v>
      </c>
      <c r="I360" s="37">
        <v>0</v>
      </c>
      <c r="J360" s="38">
        <v>0</v>
      </c>
      <c r="L360" s="39">
        <v>0</v>
      </c>
      <c r="M360" s="39">
        <v>0</v>
      </c>
      <c r="P360" s="37">
        <v>0</v>
      </c>
      <c r="Q360" s="37">
        <v>0</v>
      </c>
      <c r="S360" s="37">
        <v>0</v>
      </c>
      <c r="T360" s="37">
        <v>0</v>
      </c>
      <c r="U360" s="39">
        <v>0</v>
      </c>
      <c r="V360" s="39">
        <v>0</v>
      </c>
    </row>
    <row r="361" spans="1:22" x14ac:dyDescent="0.45">
      <c r="A361" s="58">
        <v>44563</v>
      </c>
      <c r="B361" s="36" t="s">
        <v>941</v>
      </c>
      <c r="C361" s="36" t="s">
        <v>47</v>
      </c>
      <c r="D361" s="36" t="s">
        <v>2698</v>
      </c>
      <c r="E361" s="36" t="s">
        <v>3097</v>
      </c>
      <c r="F361" s="36" t="s">
        <v>2484</v>
      </c>
      <c r="G361" s="36" t="s">
        <v>2486</v>
      </c>
      <c r="H361" s="37">
        <v>1</v>
      </c>
      <c r="I361" s="37">
        <v>0</v>
      </c>
      <c r="J361" s="38">
        <v>0</v>
      </c>
      <c r="L361" s="39">
        <v>0</v>
      </c>
      <c r="M361" s="39">
        <v>0</v>
      </c>
      <c r="P361" s="37">
        <v>0</v>
      </c>
      <c r="Q361" s="37">
        <v>0</v>
      </c>
      <c r="S361" s="37">
        <v>0</v>
      </c>
      <c r="T361" s="37">
        <v>0</v>
      </c>
      <c r="U361" s="39">
        <v>0</v>
      </c>
      <c r="V361" s="39">
        <v>0</v>
      </c>
    </row>
    <row r="362" spans="1:22" x14ac:dyDescent="0.45">
      <c r="A362" s="58">
        <v>44561</v>
      </c>
      <c r="B362" s="36" t="s">
        <v>941</v>
      </c>
      <c r="C362" s="36" t="s">
        <v>47</v>
      </c>
      <c r="D362" s="36" t="s">
        <v>2961</v>
      </c>
      <c r="E362" s="36" t="s">
        <v>3098</v>
      </c>
      <c r="F362" s="36" t="s">
        <v>2512</v>
      </c>
      <c r="G362" s="36" t="s">
        <v>2514</v>
      </c>
      <c r="H362" s="37">
        <v>115</v>
      </c>
      <c r="I362" s="37">
        <v>0</v>
      </c>
      <c r="J362" s="38">
        <v>0</v>
      </c>
      <c r="L362" s="39">
        <v>0</v>
      </c>
      <c r="M362" s="39">
        <v>0</v>
      </c>
      <c r="P362" s="37">
        <v>0</v>
      </c>
      <c r="Q362" s="37">
        <v>0</v>
      </c>
      <c r="S362" s="37">
        <v>0</v>
      </c>
      <c r="T362" s="37">
        <v>0</v>
      </c>
      <c r="U362" s="39">
        <v>0</v>
      </c>
      <c r="V362" s="39">
        <v>0</v>
      </c>
    </row>
    <row r="363" spans="1:22" x14ac:dyDescent="0.45">
      <c r="A363" s="58">
        <v>44562</v>
      </c>
      <c r="B363" s="36" t="s">
        <v>941</v>
      </c>
      <c r="C363" s="36" t="s">
        <v>47</v>
      </c>
      <c r="D363" s="36" t="s">
        <v>2961</v>
      </c>
      <c r="E363" s="36" t="s">
        <v>3098</v>
      </c>
      <c r="F363" s="36" t="s">
        <v>2512</v>
      </c>
      <c r="G363" s="36" t="s">
        <v>2514</v>
      </c>
      <c r="H363" s="37">
        <v>76</v>
      </c>
      <c r="I363" s="37">
        <v>0</v>
      </c>
      <c r="J363" s="38">
        <v>0</v>
      </c>
      <c r="L363" s="39">
        <v>0</v>
      </c>
      <c r="M363" s="39">
        <v>0</v>
      </c>
      <c r="P363" s="37">
        <v>0</v>
      </c>
      <c r="Q363" s="37">
        <v>0</v>
      </c>
      <c r="S363" s="37">
        <v>0</v>
      </c>
      <c r="T363" s="37">
        <v>0</v>
      </c>
      <c r="U363" s="39">
        <v>0</v>
      </c>
      <c r="V363" s="39">
        <v>0</v>
      </c>
    </row>
    <row r="364" spans="1:22" x14ac:dyDescent="0.45">
      <c r="A364" s="58">
        <v>44563</v>
      </c>
      <c r="B364" s="36" t="s">
        <v>941</v>
      </c>
      <c r="C364" s="36" t="s">
        <v>47</v>
      </c>
      <c r="D364" s="36" t="s">
        <v>2961</v>
      </c>
      <c r="E364" s="36" t="s">
        <v>3098</v>
      </c>
      <c r="F364" s="36" t="s">
        <v>2512</v>
      </c>
      <c r="G364" s="36" t="s">
        <v>2514</v>
      </c>
      <c r="H364" s="37">
        <v>67</v>
      </c>
      <c r="I364" s="37">
        <v>1</v>
      </c>
      <c r="J364" s="38">
        <v>1.4925373134328356E-2</v>
      </c>
      <c r="K364" s="39">
        <v>0.03</v>
      </c>
      <c r="L364" s="39">
        <v>0.03</v>
      </c>
      <c r="M364" s="39">
        <v>0</v>
      </c>
      <c r="O364" s="40">
        <v>0</v>
      </c>
      <c r="P364" s="37">
        <v>0</v>
      </c>
      <c r="Q364" s="37">
        <v>0</v>
      </c>
      <c r="R364" s="38">
        <v>0</v>
      </c>
      <c r="S364" s="37">
        <v>0</v>
      </c>
      <c r="T364" s="37">
        <v>0</v>
      </c>
      <c r="U364" s="39">
        <v>0</v>
      </c>
      <c r="V364" s="39">
        <v>0</v>
      </c>
    </row>
    <row r="365" spans="1:22" x14ac:dyDescent="0.45">
      <c r="A365" s="58">
        <v>44561</v>
      </c>
      <c r="B365" s="36" t="s">
        <v>941</v>
      </c>
      <c r="C365" s="36" t="s">
        <v>47</v>
      </c>
      <c r="D365" s="36" t="s">
        <v>2969</v>
      </c>
      <c r="E365" s="36" t="s">
        <v>3098</v>
      </c>
      <c r="F365" s="36" t="s">
        <v>2512</v>
      </c>
      <c r="G365" s="36" t="s">
        <v>2514</v>
      </c>
      <c r="H365" s="37">
        <v>15</v>
      </c>
      <c r="I365" s="37">
        <v>1</v>
      </c>
      <c r="J365" s="38">
        <v>6.6666666666666666E-2</v>
      </c>
      <c r="K365" s="39">
        <v>0.74</v>
      </c>
      <c r="L365" s="39">
        <v>0.74</v>
      </c>
      <c r="M365" s="39">
        <v>0</v>
      </c>
      <c r="O365" s="40">
        <v>0</v>
      </c>
      <c r="P365" s="37">
        <v>0</v>
      </c>
      <c r="Q365" s="37">
        <v>0</v>
      </c>
      <c r="R365" s="38">
        <v>0</v>
      </c>
      <c r="S365" s="37">
        <v>0</v>
      </c>
      <c r="T365" s="37">
        <v>0</v>
      </c>
      <c r="U365" s="39">
        <v>0</v>
      </c>
      <c r="V365" s="39">
        <v>0</v>
      </c>
    </row>
    <row r="366" spans="1:22" x14ac:dyDescent="0.45">
      <c r="A366" s="58">
        <v>44562</v>
      </c>
      <c r="B366" s="36" t="s">
        <v>941</v>
      </c>
      <c r="C366" s="36" t="s">
        <v>47</v>
      </c>
      <c r="D366" s="36" t="s">
        <v>2969</v>
      </c>
      <c r="E366" s="36" t="s">
        <v>3098</v>
      </c>
      <c r="F366" s="36" t="s">
        <v>2512</v>
      </c>
      <c r="G366" s="36" t="s">
        <v>2514</v>
      </c>
      <c r="H366" s="37">
        <v>6</v>
      </c>
      <c r="I366" s="37">
        <v>0</v>
      </c>
      <c r="J366" s="38">
        <v>0</v>
      </c>
      <c r="L366" s="39">
        <v>0</v>
      </c>
      <c r="M366" s="39">
        <v>0</v>
      </c>
      <c r="P366" s="37">
        <v>0</v>
      </c>
      <c r="Q366" s="37">
        <v>0</v>
      </c>
      <c r="S366" s="37">
        <v>0</v>
      </c>
      <c r="T366" s="37">
        <v>0</v>
      </c>
      <c r="U366" s="39">
        <v>0</v>
      </c>
      <c r="V366" s="39">
        <v>0</v>
      </c>
    </row>
    <row r="367" spans="1:22" x14ac:dyDescent="0.45">
      <c r="A367" s="58">
        <v>44561</v>
      </c>
      <c r="B367" s="36" t="s">
        <v>941</v>
      </c>
      <c r="C367" s="36" t="s">
        <v>47</v>
      </c>
      <c r="D367" s="36" t="s">
        <v>2963</v>
      </c>
      <c r="E367" s="36" t="s">
        <v>3098</v>
      </c>
      <c r="F367" s="36" t="s">
        <v>2512</v>
      </c>
      <c r="G367" s="36" t="s">
        <v>2514</v>
      </c>
      <c r="H367" s="37">
        <v>243</v>
      </c>
      <c r="I367" s="37">
        <v>3</v>
      </c>
      <c r="J367" s="38">
        <v>1.2345679012345678E-2</v>
      </c>
      <c r="K367" s="39">
        <v>0.73999999999999988</v>
      </c>
      <c r="L367" s="39">
        <v>2.2199999999999998</v>
      </c>
      <c r="M367" s="39">
        <v>0</v>
      </c>
      <c r="O367" s="40">
        <v>0</v>
      </c>
      <c r="P367" s="37">
        <v>0</v>
      </c>
      <c r="Q367" s="37">
        <v>0</v>
      </c>
      <c r="R367" s="38">
        <v>0</v>
      </c>
      <c r="S367" s="37">
        <v>0</v>
      </c>
      <c r="T367" s="37">
        <v>0</v>
      </c>
      <c r="U367" s="39">
        <v>0</v>
      </c>
      <c r="V367" s="39">
        <v>0</v>
      </c>
    </row>
    <row r="368" spans="1:22" x14ac:dyDescent="0.45">
      <c r="A368" s="58">
        <v>44562</v>
      </c>
      <c r="B368" s="36" t="s">
        <v>941</v>
      </c>
      <c r="C368" s="36" t="s">
        <v>47</v>
      </c>
      <c r="D368" s="36" t="s">
        <v>2963</v>
      </c>
      <c r="E368" s="36" t="s">
        <v>3098</v>
      </c>
      <c r="F368" s="36" t="s">
        <v>2512</v>
      </c>
      <c r="G368" s="36" t="s">
        <v>2514</v>
      </c>
      <c r="H368" s="37">
        <v>264</v>
      </c>
      <c r="I368" s="37">
        <v>1</v>
      </c>
      <c r="J368" s="38">
        <v>3.787878787878788E-3</v>
      </c>
      <c r="K368" s="39">
        <v>0.74</v>
      </c>
      <c r="L368" s="39">
        <v>0.74</v>
      </c>
      <c r="M368" s="39">
        <v>0</v>
      </c>
      <c r="O368" s="40">
        <v>0</v>
      </c>
      <c r="P368" s="37">
        <v>0</v>
      </c>
      <c r="Q368" s="37">
        <v>0</v>
      </c>
      <c r="R368" s="38">
        <v>0</v>
      </c>
      <c r="S368" s="37">
        <v>0</v>
      </c>
      <c r="T368" s="37">
        <v>0</v>
      </c>
      <c r="U368" s="39">
        <v>0</v>
      </c>
      <c r="V368" s="39">
        <v>0</v>
      </c>
    </row>
    <row r="369" spans="1:22" x14ac:dyDescent="0.45">
      <c r="A369" s="58">
        <v>44563</v>
      </c>
      <c r="B369" s="36" t="s">
        <v>941</v>
      </c>
      <c r="C369" s="36" t="s">
        <v>47</v>
      </c>
      <c r="D369" s="36" t="s">
        <v>2963</v>
      </c>
      <c r="E369" s="36" t="s">
        <v>3098</v>
      </c>
      <c r="F369" s="36" t="s">
        <v>2512</v>
      </c>
      <c r="G369" s="36" t="s">
        <v>2514</v>
      </c>
      <c r="H369" s="37">
        <v>199</v>
      </c>
      <c r="I369" s="37">
        <v>0</v>
      </c>
      <c r="J369" s="38">
        <v>0</v>
      </c>
      <c r="L369" s="39">
        <v>0</v>
      </c>
      <c r="M369" s="39">
        <v>0</v>
      </c>
      <c r="P369" s="37">
        <v>0</v>
      </c>
      <c r="Q369" s="37">
        <v>0</v>
      </c>
      <c r="S369" s="37">
        <v>0</v>
      </c>
      <c r="T369" s="37">
        <v>0</v>
      </c>
      <c r="U369" s="39">
        <v>0</v>
      </c>
      <c r="V369" s="39">
        <v>0</v>
      </c>
    </row>
    <row r="370" spans="1:22" x14ac:dyDescent="0.45">
      <c r="A370" s="58">
        <v>44562</v>
      </c>
      <c r="B370" s="36" t="s">
        <v>941</v>
      </c>
      <c r="C370" s="36" t="s">
        <v>47</v>
      </c>
      <c r="D370" s="36" t="s">
        <v>2965</v>
      </c>
      <c r="E370" s="36" t="s">
        <v>3098</v>
      </c>
      <c r="F370" s="36" t="s">
        <v>2512</v>
      </c>
      <c r="G370" s="36" t="s">
        <v>2514</v>
      </c>
      <c r="H370" s="37">
        <v>0</v>
      </c>
      <c r="I370" s="37">
        <v>0</v>
      </c>
      <c r="L370" s="39">
        <v>0</v>
      </c>
      <c r="M370" s="39">
        <v>0</v>
      </c>
      <c r="P370" s="37">
        <v>0</v>
      </c>
      <c r="Q370" s="37">
        <v>0</v>
      </c>
      <c r="S370" s="37">
        <v>0</v>
      </c>
      <c r="T370" s="37">
        <v>0</v>
      </c>
      <c r="U370" s="39">
        <v>0</v>
      </c>
      <c r="V370" s="39">
        <v>0</v>
      </c>
    </row>
    <row r="371" spans="1:22" x14ac:dyDescent="0.45">
      <c r="A371" s="58">
        <v>44561</v>
      </c>
      <c r="B371" s="36" t="s">
        <v>941</v>
      </c>
      <c r="C371" s="36" t="s">
        <v>47</v>
      </c>
      <c r="D371" s="36" t="s">
        <v>2959</v>
      </c>
      <c r="E371" s="36" t="s">
        <v>3099</v>
      </c>
      <c r="F371" s="36" t="s">
        <v>2488</v>
      </c>
      <c r="G371" s="36" t="s">
        <v>2490</v>
      </c>
      <c r="H371" s="37">
        <v>2</v>
      </c>
      <c r="I371" s="37">
        <v>0</v>
      </c>
      <c r="J371" s="38">
        <v>0</v>
      </c>
      <c r="L371" s="39">
        <v>0</v>
      </c>
      <c r="M371" s="39">
        <v>0</v>
      </c>
      <c r="P371" s="37">
        <v>0</v>
      </c>
      <c r="Q371" s="37">
        <v>0</v>
      </c>
      <c r="S371" s="37">
        <v>0</v>
      </c>
      <c r="T371" s="37">
        <v>0</v>
      </c>
      <c r="U371" s="39">
        <v>0</v>
      </c>
      <c r="V371" s="39">
        <v>0</v>
      </c>
    </row>
    <row r="372" spans="1:22" x14ac:dyDescent="0.45">
      <c r="A372" s="58">
        <v>44562</v>
      </c>
      <c r="B372" s="36" t="s">
        <v>941</v>
      </c>
      <c r="C372" s="36" t="s">
        <v>47</v>
      </c>
      <c r="D372" s="36" t="s">
        <v>2959</v>
      </c>
      <c r="E372" s="36" t="s">
        <v>3099</v>
      </c>
      <c r="F372" s="36" t="s">
        <v>2488</v>
      </c>
      <c r="G372" s="36" t="s">
        <v>2490</v>
      </c>
      <c r="H372" s="37">
        <v>1</v>
      </c>
      <c r="I372" s="37">
        <v>0</v>
      </c>
      <c r="J372" s="38">
        <v>0</v>
      </c>
      <c r="L372" s="39">
        <v>0</v>
      </c>
      <c r="M372" s="39">
        <v>0</v>
      </c>
      <c r="P372" s="37">
        <v>0</v>
      </c>
      <c r="Q372" s="37">
        <v>0</v>
      </c>
      <c r="S372" s="37">
        <v>0</v>
      </c>
      <c r="T372" s="37">
        <v>0</v>
      </c>
      <c r="U372" s="39">
        <v>0</v>
      </c>
      <c r="V372" s="39">
        <v>0</v>
      </c>
    </row>
    <row r="373" spans="1:22" x14ac:dyDescent="0.45">
      <c r="A373" s="58">
        <v>44563</v>
      </c>
      <c r="B373" s="36" t="s">
        <v>941</v>
      </c>
      <c r="C373" s="36" t="s">
        <v>47</v>
      </c>
      <c r="D373" s="36" t="s">
        <v>2959</v>
      </c>
      <c r="E373" s="36" t="s">
        <v>3099</v>
      </c>
      <c r="F373" s="36" t="s">
        <v>2488</v>
      </c>
      <c r="G373" s="36" t="s">
        <v>2490</v>
      </c>
      <c r="H373" s="37">
        <v>0</v>
      </c>
      <c r="I373" s="37">
        <v>0</v>
      </c>
      <c r="L373" s="39">
        <v>0</v>
      </c>
      <c r="M373" s="39">
        <v>0</v>
      </c>
      <c r="P373" s="37">
        <v>0</v>
      </c>
      <c r="Q373" s="37">
        <v>0</v>
      </c>
      <c r="S373" s="37">
        <v>0</v>
      </c>
      <c r="T373" s="37">
        <v>0</v>
      </c>
      <c r="U373" s="39">
        <v>0</v>
      </c>
      <c r="V373" s="39">
        <v>0</v>
      </c>
    </row>
    <row r="374" spans="1:22" x14ac:dyDescent="0.45">
      <c r="A374" s="58">
        <v>44561</v>
      </c>
      <c r="B374" s="36" t="s">
        <v>941</v>
      </c>
      <c r="C374" s="36" t="s">
        <v>47</v>
      </c>
      <c r="D374" s="36" t="s">
        <v>2967</v>
      </c>
      <c r="E374" s="36" t="s">
        <v>3098</v>
      </c>
      <c r="F374" s="36" t="s">
        <v>2512</v>
      </c>
      <c r="G374" s="36" t="s">
        <v>2514</v>
      </c>
      <c r="H374" s="37">
        <v>30</v>
      </c>
      <c r="I374" s="37">
        <v>0</v>
      </c>
      <c r="J374" s="38">
        <v>0</v>
      </c>
      <c r="L374" s="39">
        <v>0</v>
      </c>
      <c r="M374" s="39">
        <v>0</v>
      </c>
      <c r="P374" s="37">
        <v>0</v>
      </c>
      <c r="Q374" s="37">
        <v>0</v>
      </c>
      <c r="S374" s="37">
        <v>0</v>
      </c>
      <c r="T374" s="37">
        <v>0</v>
      </c>
      <c r="U374" s="39">
        <v>0</v>
      </c>
      <c r="V374" s="39">
        <v>0</v>
      </c>
    </row>
    <row r="375" spans="1:22" x14ac:dyDescent="0.45">
      <c r="A375" s="58">
        <v>44562</v>
      </c>
      <c r="B375" s="36" t="s">
        <v>941</v>
      </c>
      <c r="C375" s="36" t="s">
        <v>47</v>
      </c>
      <c r="D375" s="36" t="s">
        <v>2967</v>
      </c>
      <c r="E375" s="36" t="s">
        <v>3098</v>
      </c>
      <c r="F375" s="36" t="s">
        <v>2512</v>
      </c>
      <c r="G375" s="36" t="s">
        <v>2514</v>
      </c>
      <c r="H375" s="37">
        <v>1</v>
      </c>
      <c r="I375" s="37">
        <v>0</v>
      </c>
      <c r="J375" s="38">
        <v>0</v>
      </c>
      <c r="L375" s="39">
        <v>0</v>
      </c>
      <c r="M375" s="39">
        <v>0</v>
      </c>
      <c r="P375" s="37">
        <v>0</v>
      </c>
      <c r="Q375" s="37">
        <v>0</v>
      </c>
      <c r="S375" s="37">
        <v>0</v>
      </c>
      <c r="T375" s="37">
        <v>0</v>
      </c>
      <c r="U375" s="39">
        <v>0</v>
      </c>
      <c r="V375" s="39">
        <v>0</v>
      </c>
    </row>
    <row r="376" spans="1:22" x14ac:dyDescent="0.45">
      <c r="A376" s="58">
        <v>44563</v>
      </c>
      <c r="B376" s="36" t="s">
        <v>941</v>
      </c>
      <c r="C376" s="36" t="s">
        <v>47</v>
      </c>
      <c r="D376" s="36" t="s">
        <v>2967</v>
      </c>
      <c r="E376" s="36" t="s">
        <v>3098</v>
      </c>
      <c r="F376" s="36" t="s">
        <v>2512</v>
      </c>
      <c r="G376" s="36" t="s">
        <v>2514</v>
      </c>
      <c r="H376" s="37">
        <v>1</v>
      </c>
      <c r="I376" s="37">
        <v>0</v>
      </c>
      <c r="J376" s="38">
        <v>0</v>
      </c>
      <c r="L376" s="39">
        <v>0</v>
      </c>
      <c r="M376" s="39">
        <v>0</v>
      </c>
      <c r="P376" s="37">
        <v>0</v>
      </c>
      <c r="Q376" s="37">
        <v>0</v>
      </c>
      <c r="S376" s="37">
        <v>0</v>
      </c>
      <c r="T376" s="37">
        <v>0</v>
      </c>
      <c r="U376" s="39">
        <v>0</v>
      </c>
      <c r="V376" s="39">
        <v>0</v>
      </c>
    </row>
    <row r="377" spans="1:22" x14ac:dyDescent="0.45">
      <c r="A377" s="58">
        <v>44561</v>
      </c>
      <c r="B377" s="36" t="s">
        <v>941</v>
      </c>
      <c r="C377" s="36" t="s">
        <v>47</v>
      </c>
      <c r="D377" s="36" t="s">
        <v>2953</v>
      </c>
      <c r="E377" s="36" t="s">
        <v>3100</v>
      </c>
      <c r="F377" s="36" t="s">
        <v>2480</v>
      </c>
      <c r="G377" s="36" t="s">
        <v>2482</v>
      </c>
      <c r="H377" s="37">
        <v>10</v>
      </c>
      <c r="I377" s="37">
        <v>0</v>
      </c>
      <c r="J377" s="38">
        <v>0</v>
      </c>
      <c r="L377" s="39">
        <v>0</v>
      </c>
      <c r="M377" s="39">
        <v>0</v>
      </c>
      <c r="P377" s="37">
        <v>0</v>
      </c>
      <c r="Q377" s="37">
        <v>0</v>
      </c>
      <c r="S377" s="37">
        <v>0</v>
      </c>
      <c r="T377" s="37">
        <v>0</v>
      </c>
      <c r="U377" s="39">
        <v>0</v>
      </c>
      <c r="V377" s="39">
        <v>0</v>
      </c>
    </row>
    <row r="378" spans="1:22" x14ac:dyDescent="0.45">
      <c r="A378" s="58">
        <v>44562</v>
      </c>
      <c r="B378" s="36" t="s">
        <v>941</v>
      </c>
      <c r="C378" s="36" t="s">
        <v>47</v>
      </c>
      <c r="D378" s="36" t="s">
        <v>2953</v>
      </c>
      <c r="E378" s="36" t="s">
        <v>3100</v>
      </c>
      <c r="F378" s="36" t="s">
        <v>2480</v>
      </c>
      <c r="G378" s="36" t="s">
        <v>2482</v>
      </c>
      <c r="H378" s="37">
        <v>4</v>
      </c>
      <c r="I378" s="37">
        <v>0</v>
      </c>
      <c r="J378" s="38">
        <v>0</v>
      </c>
      <c r="L378" s="39">
        <v>0</v>
      </c>
      <c r="M378" s="39">
        <v>0</v>
      </c>
      <c r="P378" s="37">
        <v>0</v>
      </c>
      <c r="Q378" s="37">
        <v>0</v>
      </c>
      <c r="S378" s="37">
        <v>0</v>
      </c>
      <c r="T378" s="37">
        <v>0</v>
      </c>
      <c r="U378" s="39">
        <v>0</v>
      </c>
      <c r="V378" s="39">
        <v>0</v>
      </c>
    </row>
    <row r="379" spans="1:22" x14ac:dyDescent="0.45">
      <c r="A379" s="58">
        <v>44561</v>
      </c>
      <c r="B379" s="36" t="s">
        <v>941</v>
      </c>
      <c r="C379" s="36" t="s">
        <v>47</v>
      </c>
      <c r="D379" s="36" t="s">
        <v>2949</v>
      </c>
      <c r="E379" s="36" t="s">
        <v>3101</v>
      </c>
      <c r="F379" s="36" t="s">
        <v>2484</v>
      </c>
      <c r="G379" s="36" t="s">
        <v>2486</v>
      </c>
      <c r="H379" s="37">
        <v>87</v>
      </c>
      <c r="I379" s="37">
        <v>2</v>
      </c>
      <c r="J379" s="38">
        <v>2.2988505747126436E-2</v>
      </c>
      <c r="K379" s="39">
        <v>1.1549999999999998</v>
      </c>
      <c r="L379" s="39">
        <v>2.3099999999999996</v>
      </c>
      <c r="M379" s="39">
        <v>19.899999999999999</v>
      </c>
      <c r="N379" s="38">
        <v>0.11608040201005024</v>
      </c>
      <c r="O379" s="40">
        <v>8.6147186147186154</v>
      </c>
      <c r="P379" s="37">
        <v>1</v>
      </c>
      <c r="Q379" s="37">
        <v>1</v>
      </c>
      <c r="R379" s="38">
        <v>0.5</v>
      </c>
      <c r="S379" s="37">
        <v>1</v>
      </c>
      <c r="T379" s="37">
        <v>0</v>
      </c>
      <c r="U379" s="39">
        <v>19.899999999999999</v>
      </c>
      <c r="V379" s="39">
        <v>0</v>
      </c>
    </row>
    <row r="380" spans="1:22" x14ac:dyDescent="0.45">
      <c r="A380" s="58">
        <v>44562</v>
      </c>
      <c r="B380" s="36" t="s">
        <v>941</v>
      </c>
      <c r="C380" s="36" t="s">
        <v>47</v>
      </c>
      <c r="D380" s="36" t="s">
        <v>2949</v>
      </c>
      <c r="E380" s="36" t="s">
        <v>3101</v>
      </c>
      <c r="F380" s="36" t="s">
        <v>2484</v>
      </c>
      <c r="G380" s="36" t="s">
        <v>2486</v>
      </c>
      <c r="H380" s="37">
        <v>158</v>
      </c>
      <c r="I380" s="37">
        <v>1</v>
      </c>
      <c r="J380" s="38">
        <v>6.3291139240506337E-3</v>
      </c>
      <c r="K380" s="39">
        <v>1.0900000000000001</v>
      </c>
      <c r="L380" s="39">
        <v>1.0900000000000001</v>
      </c>
      <c r="M380" s="39">
        <v>0</v>
      </c>
      <c r="O380" s="40">
        <v>0</v>
      </c>
      <c r="P380" s="37">
        <v>0</v>
      </c>
      <c r="Q380" s="37">
        <v>0</v>
      </c>
      <c r="R380" s="38">
        <v>0</v>
      </c>
      <c r="S380" s="37">
        <v>0</v>
      </c>
      <c r="T380" s="37">
        <v>0</v>
      </c>
      <c r="U380" s="39">
        <v>0</v>
      </c>
      <c r="V380" s="39">
        <v>0</v>
      </c>
    </row>
    <row r="381" spans="1:22" x14ac:dyDescent="0.45">
      <c r="A381" s="58">
        <v>44563</v>
      </c>
      <c r="B381" s="36" t="s">
        <v>941</v>
      </c>
      <c r="C381" s="36" t="s">
        <v>47</v>
      </c>
      <c r="D381" s="36" t="s">
        <v>2949</v>
      </c>
      <c r="E381" s="36" t="s">
        <v>3101</v>
      </c>
      <c r="F381" s="36" t="s">
        <v>2484</v>
      </c>
      <c r="G381" s="36" t="s">
        <v>2486</v>
      </c>
      <c r="H381" s="37">
        <v>710</v>
      </c>
      <c r="I381" s="37">
        <v>2</v>
      </c>
      <c r="J381" s="38">
        <v>2.8169014084507044E-3</v>
      </c>
      <c r="K381" s="39">
        <v>1.3250000000000002</v>
      </c>
      <c r="L381" s="39">
        <v>2.6500000000000004</v>
      </c>
      <c r="M381" s="39">
        <v>0</v>
      </c>
      <c r="O381" s="40">
        <v>0</v>
      </c>
      <c r="P381" s="37">
        <v>0</v>
      </c>
      <c r="Q381" s="37">
        <v>0</v>
      </c>
      <c r="R381" s="38">
        <v>0</v>
      </c>
      <c r="S381" s="37">
        <v>0</v>
      </c>
      <c r="T381" s="37">
        <v>0</v>
      </c>
      <c r="U381" s="39">
        <v>0</v>
      </c>
      <c r="V381" s="39">
        <v>0</v>
      </c>
    </row>
    <row r="382" spans="1:22" x14ac:dyDescent="0.45">
      <c r="A382" s="58">
        <v>44561</v>
      </c>
      <c r="B382" s="36" t="s">
        <v>941</v>
      </c>
      <c r="C382" s="36" t="s">
        <v>47</v>
      </c>
      <c r="D382" s="36" t="s">
        <v>2945</v>
      </c>
      <c r="E382" s="36" t="s">
        <v>3102</v>
      </c>
      <c r="F382" s="36" t="s">
        <v>2480</v>
      </c>
      <c r="G382" s="36" t="s">
        <v>2482</v>
      </c>
      <c r="H382" s="37">
        <v>8</v>
      </c>
      <c r="I382" s="37">
        <v>0</v>
      </c>
      <c r="J382" s="38">
        <v>0</v>
      </c>
      <c r="L382" s="39">
        <v>0</v>
      </c>
      <c r="M382" s="39">
        <v>0</v>
      </c>
      <c r="P382" s="37">
        <v>0</v>
      </c>
      <c r="Q382" s="37">
        <v>0</v>
      </c>
      <c r="S382" s="37">
        <v>0</v>
      </c>
      <c r="T382" s="37">
        <v>0</v>
      </c>
      <c r="U382" s="39">
        <v>0</v>
      </c>
      <c r="V382" s="39">
        <v>0</v>
      </c>
    </row>
    <row r="383" spans="1:22" x14ac:dyDescent="0.45">
      <c r="A383" s="58">
        <v>44562</v>
      </c>
      <c r="B383" s="36" t="s">
        <v>941</v>
      </c>
      <c r="C383" s="36" t="s">
        <v>47</v>
      </c>
      <c r="D383" s="36" t="s">
        <v>2945</v>
      </c>
      <c r="E383" s="36" t="s">
        <v>3102</v>
      </c>
      <c r="F383" s="36" t="s">
        <v>2480</v>
      </c>
      <c r="G383" s="36" t="s">
        <v>2482</v>
      </c>
      <c r="H383" s="37">
        <v>30</v>
      </c>
      <c r="I383" s="37">
        <v>0</v>
      </c>
      <c r="J383" s="38">
        <v>0</v>
      </c>
      <c r="L383" s="39">
        <v>0</v>
      </c>
      <c r="M383" s="39">
        <v>0</v>
      </c>
      <c r="P383" s="37">
        <v>0</v>
      </c>
      <c r="Q383" s="37">
        <v>0</v>
      </c>
      <c r="S383" s="37">
        <v>0</v>
      </c>
      <c r="T383" s="37">
        <v>0</v>
      </c>
      <c r="U383" s="39">
        <v>0</v>
      </c>
      <c r="V383" s="39">
        <v>0</v>
      </c>
    </row>
    <row r="384" spans="1:22" x14ac:dyDescent="0.45">
      <c r="A384" s="58">
        <v>44563</v>
      </c>
      <c r="B384" s="36" t="s">
        <v>941</v>
      </c>
      <c r="C384" s="36" t="s">
        <v>47</v>
      </c>
      <c r="D384" s="36" t="s">
        <v>2945</v>
      </c>
      <c r="E384" s="36" t="s">
        <v>3102</v>
      </c>
      <c r="F384" s="36" t="s">
        <v>2480</v>
      </c>
      <c r="G384" s="36" t="s">
        <v>2482</v>
      </c>
      <c r="H384" s="37">
        <v>52</v>
      </c>
      <c r="I384" s="37">
        <v>0</v>
      </c>
      <c r="J384" s="38">
        <v>0</v>
      </c>
      <c r="L384" s="39">
        <v>0</v>
      </c>
      <c r="M384" s="39">
        <v>0</v>
      </c>
      <c r="P384" s="37">
        <v>0</v>
      </c>
      <c r="Q384" s="37">
        <v>0</v>
      </c>
      <c r="S384" s="37">
        <v>0</v>
      </c>
      <c r="T384" s="37">
        <v>0</v>
      </c>
      <c r="U384" s="39">
        <v>0</v>
      </c>
      <c r="V384" s="39">
        <v>0</v>
      </c>
    </row>
    <row r="385" spans="1:22" x14ac:dyDescent="0.45">
      <c r="A385" s="58">
        <v>44561</v>
      </c>
      <c r="B385" s="36" t="s">
        <v>941</v>
      </c>
      <c r="C385" s="36" t="s">
        <v>47</v>
      </c>
      <c r="D385" s="36" t="s">
        <v>2947</v>
      </c>
      <c r="E385" s="36" t="s">
        <v>3102</v>
      </c>
      <c r="F385" s="36" t="s">
        <v>2480</v>
      </c>
      <c r="G385" s="36" t="s">
        <v>2482</v>
      </c>
      <c r="H385" s="37">
        <v>0</v>
      </c>
      <c r="I385" s="37">
        <v>0</v>
      </c>
      <c r="L385" s="39">
        <v>0</v>
      </c>
      <c r="M385" s="39">
        <v>0</v>
      </c>
      <c r="P385" s="37">
        <v>0</v>
      </c>
      <c r="Q385" s="37">
        <v>0</v>
      </c>
      <c r="S385" s="37">
        <v>0</v>
      </c>
      <c r="T385" s="37">
        <v>0</v>
      </c>
      <c r="U385" s="39">
        <v>0</v>
      </c>
      <c r="V385" s="39">
        <v>0</v>
      </c>
    </row>
    <row r="386" spans="1:22" x14ac:dyDescent="0.45">
      <c r="A386" s="58">
        <v>44561</v>
      </c>
      <c r="B386" s="36" t="s">
        <v>941</v>
      </c>
      <c r="C386" s="36" t="s">
        <v>47</v>
      </c>
      <c r="D386" s="36" t="s">
        <v>2943</v>
      </c>
      <c r="E386" s="36" t="s">
        <v>3103</v>
      </c>
      <c r="F386" s="36" t="s">
        <v>2480</v>
      </c>
      <c r="G386" s="36" t="s">
        <v>2482</v>
      </c>
      <c r="H386" s="37">
        <v>8</v>
      </c>
      <c r="I386" s="37">
        <v>0</v>
      </c>
      <c r="J386" s="38">
        <v>0</v>
      </c>
      <c r="L386" s="39">
        <v>0</v>
      </c>
      <c r="M386" s="39">
        <v>0</v>
      </c>
      <c r="P386" s="37">
        <v>0</v>
      </c>
      <c r="Q386" s="37">
        <v>0</v>
      </c>
      <c r="S386" s="37">
        <v>0</v>
      </c>
      <c r="T386" s="37">
        <v>0</v>
      </c>
      <c r="U386" s="39">
        <v>0</v>
      </c>
      <c r="V386" s="39">
        <v>0</v>
      </c>
    </row>
    <row r="387" spans="1:22" x14ac:dyDescent="0.45">
      <c r="A387" s="58">
        <v>44562</v>
      </c>
      <c r="B387" s="36" t="s">
        <v>941</v>
      </c>
      <c r="C387" s="36" t="s">
        <v>47</v>
      </c>
      <c r="D387" s="36" t="s">
        <v>2943</v>
      </c>
      <c r="E387" s="36" t="s">
        <v>3103</v>
      </c>
      <c r="F387" s="36" t="s">
        <v>2480</v>
      </c>
      <c r="G387" s="36" t="s">
        <v>2482</v>
      </c>
      <c r="H387" s="37">
        <v>14</v>
      </c>
      <c r="I387" s="37">
        <v>0</v>
      </c>
      <c r="J387" s="38">
        <v>0</v>
      </c>
      <c r="L387" s="39">
        <v>0</v>
      </c>
      <c r="M387" s="39">
        <v>0</v>
      </c>
      <c r="P387" s="37">
        <v>0</v>
      </c>
      <c r="Q387" s="37">
        <v>0</v>
      </c>
      <c r="S387" s="37">
        <v>0</v>
      </c>
      <c r="T387" s="37">
        <v>0</v>
      </c>
      <c r="U387" s="39">
        <v>0</v>
      </c>
      <c r="V387" s="39">
        <v>0</v>
      </c>
    </row>
    <row r="388" spans="1:22" x14ac:dyDescent="0.45">
      <c r="A388" s="58">
        <v>44563</v>
      </c>
      <c r="B388" s="36" t="s">
        <v>941</v>
      </c>
      <c r="C388" s="36" t="s">
        <v>47</v>
      </c>
      <c r="D388" s="36" t="s">
        <v>2943</v>
      </c>
      <c r="E388" s="36" t="s">
        <v>3103</v>
      </c>
      <c r="F388" s="36" t="s">
        <v>2480</v>
      </c>
      <c r="G388" s="36" t="s">
        <v>2482</v>
      </c>
      <c r="H388" s="37">
        <v>10</v>
      </c>
      <c r="I388" s="37">
        <v>0</v>
      </c>
      <c r="J388" s="38">
        <v>0</v>
      </c>
      <c r="L388" s="39">
        <v>0</v>
      </c>
      <c r="M388" s="39">
        <v>0</v>
      </c>
      <c r="P388" s="37">
        <v>0</v>
      </c>
      <c r="Q388" s="37">
        <v>0</v>
      </c>
      <c r="S388" s="37">
        <v>0</v>
      </c>
      <c r="T388" s="37">
        <v>0</v>
      </c>
      <c r="U388" s="39">
        <v>0</v>
      </c>
      <c r="V388" s="39">
        <v>0</v>
      </c>
    </row>
    <row r="389" spans="1:22" x14ac:dyDescent="0.45">
      <c r="A389" s="58">
        <v>44562</v>
      </c>
      <c r="B389" s="36" t="s">
        <v>941</v>
      </c>
      <c r="C389" s="36" t="s">
        <v>47</v>
      </c>
      <c r="D389" s="36" t="s">
        <v>2939</v>
      </c>
      <c r="E389" s="36" t="s">
        <v>3104</v>
      </c>
      <c r="F389" s="36" t="s">
        <v>2498</v>
      </c>
      <c r="G389" s="36" t="s">
        <v>2500</v>
      </c>
      <c r="H389" s="37">
        <v>1</v>
      </c>
      <c r="I389" s="37">
        <v>0</v>
      </c>
      <c r="J389" s="38">
        <v>0</v>
      </c>
      <c r="L389" s="39">
        <v>0</v>
      </c>
      <c r="M389" s="39">
        <v>0</v>
      </c>
      <c r="P389" s="37">
        <v>0</v>
      </c>
      <c r="Q389" s="37">
        <v>0</v>
      </c>
      <c r="S389" s="37">
        <v>0</v>
      </c>
      <c r="T389" s="37">
        <v>0</v>
      </c>
      <c r="U389" s="39">
        <v>0</v>
      </c>
      <c r="V389" s="39">
        <v>0</v>
      </c>
    </row>
    <row r="390" spans="1:22" x14ac:dyDescent="0.45">
      <c r="A390" s="58">
        <v>44563</v>
      </c>
      <c r="B390" s="36" t="s">
        <v>941</v>
      </c>
      <c r="C390" s="36" t="s">
        <v>47</v>
      </c>
      <c r="D390" s="36" t="s">
        <v>2939</v>
      </c>
      <c r="E390" s="36" t="s">
        <v>3104</v>
      </c>
      <c r="F390" s="36" t="s">
        <v>2498</v>
      </c>
      <c r="G390" s="36" t="s">
        <v>2500</v>
      </c>
      <c r="H390" s="37">
        <v>8</v>
      </c>
      <c r="I390" s="37">
        <v>0</v>
      </c>
      <c r="J390" s="38">
        <v>0</v>
      </c>
      <c r="L390" s="39">
        <v>0</v>
      </c>
      <c r="M390" s="39">
        <v>0</v>
      </c>
      <c r="P390" s="37">
        <v>0</v>
      </c>
      <c r="Q390" s="37">
        <v>0</v>
      </c>
      <c r="S390" s="37">
        <v>0</v>
      </c>
      <c r="T390" s="37">
        <v>0</v>
      </c>
      <c r="U390" s="39">
        <v>0</v>
      </c>
      <c r="V390" s="39">
        <v>0</v>
      </c>
    </row>
    <row r="391" spans="1:22" x14ac:dyDescent="0.45">
      <c r="A391" s="58">
        <v>44562</v>
      </c>
      <c r="B391" s="36" t="s">
        <v>941</v>
      </c>
      <c r="C391" s="36" t="s">
        <v>47</v>
      </c>
      <c r="D391" s="36" t="s">
        <v>2933</v>
      </c>
      <c r="E391" s="36" t="s">
        <v>3105</v>
      </c>
      <c r="F391" s="36" t="s">
        <v>2494</v>
      </c>
      <c r="G391" s="36" t="s">
        <v>2496</v>
      </c>
      <c r="H391" s="37">
        <v>0</v>
      </c>
      <c r="I391" s="37">
        <v>0</v>
      </c>
      <c r="L391" s="39">
        <v>0</v>
      </c>
      <c r="M391" s="39">
        <v>0</v>
      </c>
      <c r="P391" s="37">
        <v>0</v>
      </c>
      <c r="Q391" s="37">
        <v>0</v>
      </c>
      <c r="S391" s="37">
        <v>0</v>
      </c>
      <c r="T391" s="37">
        <v>0</v>
      </c>
      <c r="U391" s="39">
        <v>0</v>
      </c>
      <c r="V391" s="39">
        <v>0</v>
      </c>
    </row>
    <row r="392" spans="1:22" x14ac:dyDescent="0.45">
      <c r="A392" s="58">
        <v>44564</v>
      </c>
      <c r="B392" s="36" t="s">
        <v>941</v>
      </c>
      <c r="C392" s="36" t="s">
        <v>47</v>
      </c>
      <c r="D392" s="36" t="s">
        <v>2929</v>
      </c>
      <c r="E392" s="36" t="s">
        <v>3035</v>
      </c>
      <c r="F392" s="36" t="s">
        <v>2494</v>
      </c>
      <c r="G392" s="36" t="s">
        <v>2496</v>
      </c>
      <c r="H392" s="37">
        <v>3</v>
      </c>
      <c r="I392" s="37">
        <v>0</v>
      </c>
      <c r="J392" s="38">
        <v>0</v>
      </c>
      <c r="L392" s="39">
        <v>0</v>
      </c>
      <c r="M392" s="39">
        <v>0</v>
      </c>
      <c r="P392" s="37">
        <v>0</v>
      </c>
      <c r="Q392" s="37">
        <v>0</v>
      </c>
      <c r="S392" s="37">
        <v>0</v>
      </c>
      <c r="T392" s="37">
        <v>0</v>
      </c>
      <c r="U392" s="39">
        <v>0</v>
      </c>
      <c r="V392" s="39">
        <v>0</v>
      </c>
    </row>
    <row r="393" spans="1:22" x14ac:dyDescent="0.45">
      <c r="A393" s="58">
        <v>44564</v>
      </c>
      <c r="B393" s="36" t="s">
        <v>941</v>
      </c>
      <c r="C393" s="36" t="s">
        <v>47</v>
      </c>
      <c r="D393" s="36" t="s">
        <v>2927</v>
      </c>
      <c r="E393" s="36" t="s">
        <v>3036</v>
      </c>
      <c r="F393" s="36" t="s">
        <v>2480</v>
      </c>
      <c r="G393" s="36" t="s">
        <v>2482</v>
      </c>
      <c r="H393" s="37">
        <v>51</v>
      </c>
      <c r="I393" s="37">
        <v>0</v>
      </c>
      <c r="J393" s="38">
        <v>0</v>
      </c>
      <c r="L393" s="39">
        <v>0</v>
      </c>
      <c r="M393" s="39">
        <v>0</v>
      </c>
      <c r="P393" s="37">
        <v>0</v>
      </c>
      <c r="Q393" s="37">
        <v>0</v>
      </c>
      <c r="S393" s="37">
        <v>0</v>
      </c>
      <c r="T393" s="37">
        <v>0</v>
      </c>
      <c r="U393" s="39">
        <v>0</v>
      </c>
      <c r="V393" s="39">
        <v>0</v>
      </c>
    </row>
    <row r="394" spans="1:22" x14ac:dyDescent="0.45">
      <c r="A394" s="58">
        <v>44564</v>
      </c>
      <c r="B394" s="36" t="s">
        <v>941</v>
      </c>
      <c r="C394" s="36" t="s">
        <v>47</v>
      </c>
      <c r="D394" s="36" t="s">
        <v>2925</v>
      </c>
      <c r="E394" s="36" t="s">
        <v>3037</v>
      </c>
      <c r="F394" s="36" t="s">
        <v>2512</v>
      </c>
      <c r="G394" s="36" t="s">
        <v>2514</v>
      </c>
      <c r="H394" s="37">
        <v>2</v>
      </c>
      <c r="I394" s="37">
        <v>0</v>
      </c>
      <c r="J394" s="38">
        <v>0</v>
      </c>
      <c r="L394" s="39">
        <v>0</v>
      </c>
      <c r="M394" s="39">
        <v>0</v>
      </c>
      <c r="P394" s="37">
        <v>0</v>
      </c>
      <c r="Q394" s="37">
        <v>0</v>
      </c>
      <c r="S394" s="37">
        <v>0</v>
      </c>
      <c r="T394" s="37">
        <v>0</v>
      </c>
      <c r="U394" s="39">
        <v>0</v>
      </c>
      <c r="V394" s="39">
        <v>0</v>
      </c>
    </row>
    <row r="395" spans="1:22" x14ac:dyDescent="0.45">
      <c r="A395" s="58">
        <v>44564</v>
      </c>
      <c r="B395" s="36" t="s">
        <v>941</v>
      </c>
      <c r="C395" s="36" t="s">
        <v>47</v>
      </c>
      <c r="D395" s="36" t="s">
        <v>2923</v>
      </c>
      <c r="E395" s="36" t="s">
        <v>3037</v>
      </c>
      <c r="F395" s="36" t="s">
        <v>2512</v>
      </c>
      <c r="G395" s="36" t="s">
        <v>2514</v>
      </c>
      <c r="H395" s="37">
        <v>10</v>
      </c>
      <c r="I395" s="37">
        <v>0</v>
      </c>
      <c r="J395" s="38">
        <v>0</v>
      </c>
      <c r="L395" s="39">
        <v>0</v>
      </c>
      <c r="M395" s="39">
        <v>0</v>
      </c>
      <c r="P395" s="37">
        <v>0</v>
      </c>
      <c r="Q395" s="37">
        <v>0</v>
      </c>
      <c r="S395" s="37">
        <v>0</v>
      </c>
      <c r="T395" s="37">
        <v>0</v>
      </c>
      <c r="U395" s="39">
        <v>0</v>
      </c>
      <c r="V395" s="39">
        <v>0</v>
      </c>
    </row>
    <row r="396" spans="1:22" x14ac:dyDescent="0.45">
      <c r="A396" s="58">
        <v>44564</v>
      </c>
      <c r="B396" s="36" t="s">
        <v>941</v>
      </c>
      <c r="C396" s="36" t="s">
        <v>47</v>
      </c>
      <c r="D396" s="36" t="s">
        <v>2921</v>
      </c>
      <c r="E396" s="36" t="s">
        <v>3038</v>
      </c>
      <c r="F396" s="36" t="s">
        <v>2498</v>
      </c>
      <c r="G396" s="36" t="s">
        <v>2500</v>
      </c>
      <c r="H396" s="37">
        <v>1</v>
      </c>
      <c r="I396" s="37">
        <v>0</v>
      </c>
      <c r="J396" s="38">
        <v>0</v>
      </c>
      <c r="L396" s="39">
        <v>0</v>
      </c>
      <c r="M396" s="39">
        <v>0</v>
      </c>
      <c r="P396" s="37">
        <v>0</v>
      </c>
      <c r="Q396" s="37">
        <v>0</v>
      </c>
      <c r="S396" s="37">
        <v>0</v>
      </c>
      <c r="T396" s="37">
        <v>0</v>
      </c>
      <c r="U396" s="39">
        <v>0</v>
      </c>
      <c r="V396" s="39">
        <v>0</v>
      </c>
    </row>
    <row r="397" spans="1:22" x14ac:dyDescent="0.45">
      <c r="A397" s="58">
        <v>44564</v>
      </c>
      <c r="B397" s="36" t="s">
        <v>941</v>
      </c>
      <c r="C397" s="36" t="s">
        <v>47</v>
      </c>
      <c r="D397" s="36" t="s">
        <v>2917</v>
      </c>
      <c r="E397" s="36" t="s">
        <v>3039</v>
      </c>
      <c r="F397" s="36" t="s">
        <v>2512</v>
      </c>
      <c r="G397" s="36" t="s">
        <v>2514</v>
      </c>
      <c r="H397" s="37">
        <v>10</v>
      </c>
      <c r="I397" s="37">
        <v>0</v>
      </c>
      <c r="J397" s="38">
        <v>0</v>
      </c>
      <c r="L397" s="39">
        <v>0</v>
      </c>
      <c r="M397" s="39">
        <v>0</v>
      </c>
      <c r="P397" s="37">
        <v>0</v>
      </c>
      <c r="Q397" s="37">
        <v>0</v>
      </c>
      <c r="S397" s="37">
        <v>0</v>
      </c>
      <c r="T397" s="37">
        <v>0</v>
      </c>
      <c r="U397" s="39">
        <v>0</v>
      </c>
      <c r="V397" s="39">
        <v>0</v>
      </c>
    </row>
    <row r="398" spans="1:22" x14ac:dyDescent="0.45">
      <c r="A398" s="58">
        <v>44564</v>
      </c>
      <c r="B398" s="36" t="s">
        <v>941</v>
      </c>
      <c r="C398" s="36" t="s">
        <v>47</v>
      </c>
      <c r="D398" s="36" t="s">
        <v>2919</v>
      </c>
      <c r="E398" s="36" t="s">
        <v>3039</v>
      </c>
      <c r="F398" s="36" t="s">
        <v>2512</v>
      </c>
      <c r="G398" s="36" t="s">
        <v>2514</v>
      </c>
      <c r="H398" s="37">
        <v>67</v>
      </c>
      <c r="I398" s="37">
        <v>0</v>
      </c>
      <c r="J398" s="38">
        <v>0</v>
      </c>
      <c r="L398" s="39">
        <v>0</v>
      </c>
      <c r="M398" s="39">
        <v>0</v>
      </c>
      <c r="P398" s="37">
        <v>0</v>
      </c>
      <c r="Q398" s="37">
        <v>0</v>
      </c>
      <c r="S398" s="37">
        <v>0</v>
      </c>
      <c r="T398" s="37">
        <v>0</v>
      </c>
      <c r="U398" s="39">
        <v>0</v>
      </c>
      <c r="V398" s="39">
        <v>0</v>
      </c>
    </row>
    <row r="399" spans="1:22" x14ac:dyDescent="0.45">
      <c r="A399" s="58">
        <v>44564</v>
      </c>
      <c r="B399" s="36" t="s">
        <v>941</v>
      </c>
      <c r="C399" s="36" t="s">
        <v>47</v>
      </c>
      <c r="D399" s="36" t="s">
        <v>2911</v>
      </c>
      <c r="E399" s="36" t="s">
        <v>3040</v>
      </c>
      <c r="F399" s="36" t="s">
        <v>2512</v>
      </c>
      <c r="G399" s="36" t="s">
        <v>2514</v>
      </c>
      <c r="H399" s="37">
        <v>1</v>
      </c>
      <c r="I399" s="37">
        <v>0</v>
      </c>
      <c r="J399" s="38">
        <v>0</v>
      </c>
      <c r="L399" s="39">
        <v>0</v>
      </c>
      <c r="M399" s="39">
        <v>0</v>
      </c>
      <c r="P399" s="37">
        <v>0</v>
      </c>
      <c r="Q399" s="37">
        <v>0</v>
      </c>
      <c r="S399" s="37">
        <v>0</v>
      </c>
      <c r="T399" s="37">
        <v>0</v>
      </c>
      <c r="U399" s="39">
        <v>0</v>
      </c>
      <c r="V399" s="39">
        <v>0</v>
      </c>
    </row>
    <row r="400" spans="1:22" x14ac:dyDescent="0.45">
      <c r="A400" s="58">
        <v>44564</v>
      </c>
      <c r="B400" s="36" t="s">
        <v>941</v>
      </c>
      <c r="C400" s="36" t="s">
        <v>47</v>
      </c>
      <c r="D400" s="36" t="s">
        <v>2889</v>
      </c>
      <c r="E400" s="36" t="s">
        <v>3042</v>
      </c>
      <c r="F400" s="36" t="s">
        <v>2502</v>
      </c>
      <c r="G400" s="36" t="s">
        <v>2504</v>
      </c>
      <c r="H400" s="37">
        <v>4</v>
      </c>
      <c r="I400" s="37">
        <v>0</v>
      </c>
      <c r="J400" s="38">
        <v>0</v>
      </c>
      <c r="L400" s="39">
        <v>0</v>
      </c>
      <c r="M400" s="39">
        <v>0</v>
      </c>
      <c r="P400" s="37">
        <v>0</v>
      </c>
      <c r="Q400" s="37">
        <v>0</v>
      </c>
      <c r="S400" s="37">
        <v>0</v>
      </c>
      <c r="T400" s="37">
        <v>0</v>
      </c>
      <c r="U400" s="39">
        <v>0</v>
      </c>
      <c r="V400" s="39">
        <v>0</v>
      </c>
    </row>
    <row r="401" spans="1:22" x14ac:dyDescent="0.45">
      <c r="A401" s="58">
        <v>44564</v>
      </c>
      <c r="B401" s="36" t="s">
        <v>941</v>
      </c>
      <c r="C401" s="36" t="s">
        <v>47</v>
      </c>
      <c r="D401" s="36" t="s">
        <v>2901</v>
      </c>
      <c r="E401" s="36" t="s">
        <v>3042</v>
      </c>
      <c r="F401" s="36" t="s">
        <v>2502</v>
      </c>
      <c r="G401" s="36" t="s">
        <v>2504</v>
      </c>
      <c r="H401" s="37">
        <v>1</v>
      </c>
      <c r="I401" s="37">
        <v>0</v>
      </c>
      <c r="J401" s="38">
        <v>0</v>
      </c>
      <c r="L401" s="39">
        <v>0</v>
      </c>
      <c r="M401" s="39">
        <v>0</v>
      </c>
      <c r="P401" s="37">
        <v>0</v>
      </c>
      <c r="Q401" s="37">
        <v>0</v>
      </c>
      <c r="S401" s="37">
        <v>0</v>
      </c>
      <c r="T401" s="37">
        <v>0</v>
      </c>
      <c r="U401" s="39">
        <v>0</v>
      </c>
      <c r="V401" s="39">
        <v>0</v>
      </c>
    </row>
    <row r="402" spans="1:22" x14ac:dyDescent="0.45">
      <c r="A402" s="58">
        <v>44564</v>
      </c>
      <c r="B402" s="36" t="s">
        <v>941</v>
      </c>
      <c r="C402" s="36" t="s">
        <v>47</v>
      </c>
      <c r="D402" s="36" t="s">
        <v>2899</v>
      </c>
      <c r="E402" s="36" t="s">
        <v>3042</v>
      </c>
      <c r="F402" s="36" t="s">
        <v>2502</v>
      </c>
      <c r="G402" s="36" t="s">
        <v>2504</v>
      </c>
      <c r="H402" s="37">
        <v>4</v>
      </c>
      <c r="I402" s="37">
        <v>0</v>
      </c>
      <c r="J402" s="38">
        <v>0</v>
      </c>
      <c r="L402" s="39">
        <v>0</v>
      </c>
      <c r="M402" s="39">
        <v>0</v>
      </c>
      <c r="P402" s="37">
        <v>0</v>
      </c>
      <c r="Q402" s="37">
        <v>0</v>
      </c>
      <c r="S402" s="37">
        <v>0</v>
      </c>
      <c r="T402" s="37">
        <v>0</v>
      </c>
      <c r="U402" s="39">
        <v>0</v>
      </c>
      <c r="V402" s="39">
        <v>0</v>
      </c>
    </row>
    <row r="403" spans="1:22" x14ac:dyDescent="0.45">
      <c r="A403" s="58">
        <v>44564</v>
      </c>
      <c r="B403" s="36" t="s">
        <v>941</v>
      </c>
      <c r="C403" s="36" t="s">
        <v>47</v>
      </c>
      <c r="D403" s="36" t="s">
        <v>2887</v>
      </c>
      <c r="E403" s="36" t="s">
        <v>3043</v>
      </c>
      <c r="F403" s="36" t="s">
        <v>2502</v>
      </c>
      <c r="G403" s="36" t="s">
        <v>2504</v>
      </c>
      <c r="H403" s="37">
        <v>6881</v>
      </c>
      <c r="I403" s="37">
        <v>6</v>
      </c>
      <c r="J403" s="38">
        <v>8.7196628397035315E-4</v>
      </c>
      <c r="K403" s="39">
        <v>0.72833333333333339</v>
      </c>
      <c r="L403" s="39">
        <v>4.37</v>
      </c>
      <c r="M403" s="39">
        <v>0</v>
      </c>
      <c r="O403" s="40">
        <v>0</v>
      </c>
      <c r="P403" s="37">
        <v>0</v>
      </c>
      <c r="Q403" s="37">
        <v>0</v>
      </c>
      <c r="R403" s="38">
        <v>0</v>
      </c>
      <c r="S403" s="37">
        <v>0</v>
      </c>
      <c r="T403" s="37">
        <v>0</v>
      </c>
      <c r="U403" s="39">
        <v>0</v>
      </c>
      <c r="V403" s="39">
        <v>0</v>
      </c>
    </row>
    <row r="404" spans="1:22" x14ac:dyDescent="0.45">
      <c r="A404" s="58">
        <v>44564</v>
      </c>
      <c r="B404" s="36" t="s">
        <v>941</v>
      </c>
      <c r="C404" s="36" t="s">
        <v>47</v>
      </c>
      <c r="D404" s="36" t="s">
        <v>2905</v>
      </c>
      <c r="E404" s="36" t="s">
        <v>3042</v>
      </c>
      <c r="F404" s="36" t="s">
        <v>2502</v>
      </c>
      <c r="G404" s="36" t="s">
        <v>2504</v>
      </c>
      <c r="H404" s="37">
        <v>2342</v>
      </c>
      <c r="I404" s="37">
        <v>21</v>
      </c>
      <c r="J404" s="38">
        <v>8.966695132365499E-3</v>
      </c>
      <c r="K404" s="39">
        <v>1.0619047619047619</v>
      </c>
      <c r="L404" s="39">
        <v>22.3</v>
      </c>
      <c r="M404" s="39">
        <v>0</v>
      </c>
      <c r="O404" s="40">
        <v>0</v>
      </c>
      <c r="P404" s="37">
        <v>0</v>
      </c>
      <c r="Q404" s="37">
        <v>0</v>
      </c>
      <c r="R404" s="38">
        <v>0</v>
      </c>
      <c r="S404" s="37">
        <v>0</v>
      </c>
      <c r="T404" s="37">
        <v>0</v>
      </c>
      <c r="U404" s="39">
        <v>0</v>
      </c>
      <c r="V404" s="39">
        <v>0</v>
      </c>
    </row>
    <row r="405" spans="1:22" x14ac:dyDescent="0.45">
      <c r="A405" s="58">
        <v>44564</v>
      </c>
      <c r="B405" s="36" t="s">
        <v>941</v>
      </c>
      <c r="C405" s="36" t="s">
        <v>47</v>
      </c>
      <c r="D405" s="36" t="s">
        <v>2883</v>
      </c>
      <c r="E405" s="36" t="s">
        <v>3044</v>
      </c>
      <c r="F405" s="36" t="s">
        <v>2512</v>
      </c>
      <c r="G405" s="36" t="s">
        <v>2514</v>
      </c>
      <c r="H405" s="37">
        <v>1</v>
      </c>
      <c r="I405" s="37">
        <v>0</v>
      </c>
      <c r="J405" s="38">
        <v>0</v>
      </c>
      <c r="L405" s="39">
        <v>0</v>
      </c>
      <c r="M405" s="39">
        <v>0</v>
      </c>
      <c r="P405" s="37">
        <v>0</v>
      </c>
      <c r="Q405" s="37">
        <v>0</v>
      </c>
      <c r="S405" s="37">
        <v>0</v>
      </c>
      <c r="T405" s="37">
        <v>0</v>
      </c>
      <c r="U405" s="39">
        <v>0</v>
      </c>
      <c r="V405" s="39">
        <v>0</v>
      </c>
    </row>
    <row r="406" spans="1:22" x14ac:dyDescent="0.45">
      <c r="A406" s="58">
        <v>44564</v>
      </c>
      <c r="B406" s="36" t="s">
        <v>941</v>
      </c>
      <c r="C406" s="36" t="s">
        <v>47</v>
      </c>
      <c r="D406" s="36" t="s">
        <v>2885</v>
      </c>
      <c r="E406" s="36" t="s">
        <v>3044</v>
      </c>
      <c r="F406" s="36" t="s">
        <v>2512</v>
      </c>
      <c r="G406" s="36" t="s">
        <v>2514</v>
      </c>
      <c r="H406" s="37">
        <v>1</v>
      </c>
      <c r="I406" s="37">
        <v>0</v>
      </c>
      <c r="J406" s="38">
        <v>0</v>
      </c>
      <c r="L406" s="39">
        <v>0</v>
      </c>
      <c r="M406" s="39">
        <v>0</v>
      </c>
      <c r="P406" s="37">
        <v>0</v>
      </c>
      <c r="Q406" s="37">
        <v>0</v>
      </c>
      <c r="S406" s="37">
        <v>0</v>
      </c>
      <c r="T406" s="37">
        <v>0</v>
      </c>
      <c r="U406" s="39">
        <v>0</v>
      </c>
      <c r="V406" s="39">
        <v>0</v>
      </c>
    </row>
    <row r="407" spans="1:22" x14ac:dyDescent="0.45">
      <c r="A407" s="58">
        <v>44564</v>
      </c>
      <c r="B407" s="36" t="s">
        <v>941</v>
      </c>
      <c r="C407" s="36" t="s">
        <v>47</v>
      </c>
      <c r="D407" s="36" t="s">
        <v>2873</v>
      </c>
      <c r="E407" s="36" t="s">
        <v>3045</v>
      </c>
      <c r="F407" s="36" t="s">
        <v>2512</v>
      </c>
      <c r="G407" s="36" t="s">
        <v>2514</v>
      </c>
      <c r="H407" s="37">
        <v>0</v>
      </c>
      <c r="I407" s="37">
        <v>0</v>
      </c>
      <c r="L407" s="39">
        <v>0</v>
      </c>
      <c r="M407" s="39">
        <v>0</v>
      </c>
      <c r="P407" s="37">
        <v>0</v>
      </c>
      <c r="Q407" s="37">
        <v>0</v>
      </c>
      <c r="S407" s="37">
        <v>0</v>
      </c>
      <c r="T407" s="37">
        <v>0</v>
      </c>
      <c r="U407" s="39">
        <v>0</v>
      </c>
      <c r="V407" s="39">
        <v>0</v>
      </c>
    </row>
    <row r="408" spans="1:22" x14ac:dyDescent="0.45">
      <c r="A408" s="58">
        <v>44564</v>
      </c>
      <c r="B408" s="36" t="s">
        <v>941</v>
      </c>
      <c r="C408" s="36" t="s">
        <v>47</v>
      </c>
      <c r="D408" s="36" t="s">
        <v>2879</v>
      </c>
      <c r="E408" s="36" t="s">
        <v>3045</v>
      </c>
      <c r="F408" s="36" t="s">
        <v>2512</v>
      </c>
      <c r="G408" s="36" t="s">
        <v>2514</v>
      </c>
      <c r="H408" s="37">
        <v>87</v>
      </c>
      <c r="I408" s="37">
        <v>0</v>
      </c>
      <c r="J408" s="38">
        <v>0</v>
      </c>
      <c r="L408" s="39">
        <v>0</v>
      </c>
      <c r="M408" s="39">
        <v>0</v>
      </c>
      <c r="P408" s="37">
        <v>0</v>
      </c>
      <c r="Q408" s="37">
        <v>0</v>
      </c>
      <c r="S408" s="37">
        <v>0</v>
      </c>
      <c r="T408" s="37">
        <v>0</v>
      </c>
      <c r="U408" s="39">
        <v>0</v>
      </c>
      <c r="V408" s="39">
        <v>0</v>
      </c>
    </row>
    <row r="409" spans="1:22" x14ac:dyDescent="0.45">
      <c r="A409" s="58">
        <v>44564</v>
      </c>
      <c r="B409" s="36" t="s">
        <v>941</v>
      </c>
      <c r="C409" s="36" t="s">
        <v>47</v>
      </c>
      <c r="D409" s="36" t="s">
        <v>2877</v>
      </c>
      <c r="E409" s="36" t="s">
        <v>3045</v>
      </c>
      <c r="F409" s="36" t="s">
        <v>2512</v>
      </c>
      <c r="G409" s="36" t="s">
        <v>2514</v>
      </c>
      <c r="H409" s="37">
        <v>32</v>
      </c>
      <c r="I409" s="37">
        <v>0</v>
      </c>
      <c r="J409" s="38">
        <v>0</v>
      </c>
      <c r="L409" s="39">
        <v>0</v>
      </c>
      <c r="M409" s="39">
        <v>0</v>
      </c>
      <c r="P409" s="37">
        <v>0</v>
      </c>
      <c r="Q409" s="37">
        <v>0</v>
      </c>
      <c r="S409" s="37">
        <v>0</v>
      </c>
      <c r="T409" s="37">
        <v>0</v>
      </c>
      <c r="U409" s="39">
        <v>0</v>
      </c>
      <c r="V409" s="39">
        <v>0</v>
      </c>
    </row>
    <row r="410" spans="1:22" x14ac:dyDescent="0.45">
      <c r="A410" s="58">
        <v>44564</v>
      </c>
      <c r="B410" s="36" t="s">
        <v>941</v>
      </c>
      <c r="C410" s="36" t="s">
        <v>47</v>
      </c>
      <c r="D410" s="36" t="s">
        <v>2871</v>
      </c>
      <c r="E410" s="36" t="s">
        <v>3046</v>
      </c>
      <c r="F410" s="36" t="s">
        <v>2512</v>
      </c>
      <c r="G410" s="36" t="s">
        <v>2514</v>
      </c>
      <c r="H410" s="37">
        <v>181</v>
      </c>
      <c r="I410" s="37">
        <v>0</v>
      </c>
      <c r="J410" s="38">
        <v>0</v>
      </c>
      <c r="L410" s="39">
        <v>0</v>
      </c>
      <c r="M410" s="39">
        <v>0</v>
      </c>
      <c r="P410" s="37">
        <v>0</v>
      </c>
      <c r="Q410" s="37">
        <v>0</v>
      </c>
      <c r="S410" s="37">
        <v>0</v>
      </c>
      <c r="T410" s="37">
        <v>0</v>
      </c>
      <c r="U410" s="39">
        <v>0</v>
      </c>
      <c r="V410" s="39">
        <v>0</v>
      </c>
    </row>
    <row r="411" spans="1:22" x14ac:dyDescent="0.45">
      <c r="A411" s="58">
        <v>44564</v>
      </c>
      <c r="B411" s="36" t="s">
        <v>941</v>
      </c>
      <c r="C411" s="36" t="s">
        <v>47</v>
      </c>
      <c r="D411" s="36" t="s">
        <v>2863</v>
      </c>
      <c r="E411" s="36" t="s">
        <v>3047</v>
      </c>
      <c r="F411" s="36" t="s">
        <v>2502</v>
      </c>
      <c r="G411" s="36" t="s">
        <v>2504</v>
      </c>
      <c r="H411" s="37">
        <v>5899</v>
      </c>
      <c r="I411" s="37">
        <v>22</v>
      </c>
      <c r="J411" s="38">
        <v>3.7294456687574167E-3</v>
      </c>
      <c r="K411" s="39">
        <v>0.95954545454545448</v>
      </c>
      <c r="L411" s="39">
        <v>21.11</v>
      </c>
      <c r="M411" s="39">
        <v>26.99</v>
      </c>
      <c r="N411" s="38">
        <v>0.78214153390144503</v>
      </c>
      <c r="O411" s="40">
        <v>1.2785409758408337</v>
      </c>
      <c r="P411" s="37">
        <v>1</v>
      </c>
      <c r="Q411" s="37">
        <v>1</v>
      </c>
      <c r="R411" s="38">
        <v>4.5454545454545456E-2</v>
      </c>
      <c r="S411" s="37">
        <v>1</v>
      </c>
      <c r="T411" s="37">
        <v>0</v>
      </c>
      <c r="U411" s="39">
        <v>26.99</v>
      </c>
      <c r="V411" s="39">
        <v>0</v>
      </c>
    </row>
    <row r="412" spans="1:22" x14ac:dyDescent="0.45">
      <c r="A412" s="58">
        <v>44564</v>
      </c>
      <c r="B412" s="36" t="s">
        <v>941</v>
      </c>
      <c r="C412" s="36" t="s">
        <v>47</v>
      </c>
      <c r="D412" s="36" t="s">
        <v>2859</v>
      </c>
      <c r="E412" s="36" t="s">
        <v>3049</v>
      </c>
      <c r="F412" s="36" t="s">
        <v>2512</v>
      </c>
      <c r="G412" s="36" t="s">
        <v>2514</v>
      </c>
      <c r="H412" s="37">
        <v>60</v>
      </c>
      <c r="I412" s="37">
        <v>0</v>
      </c>
      <c r="J412" s="38">
        <v>0</v>
      </c>
      <c r="L412" s="39">
        <v>0</v>
      </c>
      <c r="M412" s="39">
        <v>0</v>
      </c>
      <c r="P412" s="37">
        <v>0</v>
      </c>
      <c r="Q412" s="37">
        <v>0</v>
      </c>
      <c r="S412" s="37">
        <v>0</v>
      </c>
      <c r="T412" s="37">
        <v>0</v>
      </c>
      <c r="U412" s="39">
        <v>0</v>
      </c>
      <c r="V412" s="39">
        <v>0</v>
      </c>
    </row>
    <row r="413" spans="1:22" x14ac:dyDescent="0.45">
      <c r="A413" s="58">
        <v>44564</v>
      </c>
      <c r="B413" s="36" t="s">
        <v>941</v>
      </c>
      <c r="C413" s="36" t="s">
        <v>47</v>
      </c>
      <c r="D413" s="36" t="s">
        <v>2855</v>
      </c>
      <c r="E413" s="36" t="s">
        <v>3050</v>
      </c>
      <c r="F413" s="36" t="s">
        <v>2502</v>
      </c>
      <c r="G413" s="36" t="s">
        <v>2504</v>
      </c>
      <c r="H413" s="37">
        <v>491</v>
      </c>
      <c r="I413" s="37">
        <v>8</v>
      </c>
      <c r="J413" s="38">
        <v>1.6293279022403257E-2</v>
      </c>
      <c r="K413" s="39">
        <v>0.49000000000000005</v>
      </c>
      <c r="L413" s="39">
        <v>3.9200000000000004</v>
      </c>
      <c r="M413" s="39">
        <v>0</v>
      </c>
      <c r="O413" s="40">
        <v>0</v>
      </c>
      <c r="P413" s="37">
        <v>0</v>
      </c>
      <c r="Q413" s="37">
        <v>0</v>
      </c>
      <c r="R413" s="38">
        <v>0</v>
      </c>
      <c r="S413" s="37">
        <v>0</v>
      </c>
      <c r="T413" s="37">
        <v>0</v>
      </c>
      <c r="U413" s="39">
        <v>0</v>
      </c>
      <c r="V413" s="39">
        <v>0</v>
      </c>
    </row>
    <row r="414" spans="1:22" x14ac:dyDescent="0.45">
      <c r="A414" s="58">
        <v>44564</v>
      </c>
      <c r="B414" s="36" t="s">
        <v>941</v>
      </c>
      <c r="C414" s="36" t="s">
        <v>47</v>
      </c>
      <c r="D414" s="36" t="s">
        <v>2851</v>
      </c>
      <c r="E414" s="36" t="s">
        <v>3051</v>
      </c>
      <c r="F414" s="36" t="s">
        <v>2512</v>
      </c>
      <c r="G414" s="36" t="s">
        <v>2514</v>
      </c>
      <c r="H414" s="37">
        <v>6550</v>
      </c>
      <c r="I414" s="37">
        <v>22</v>
      </c>
      <c r="J414" s="38">
        <v>3.3587786259541984E-3</v>
      </c>
      <c r="K414" s="39">
        <v>0.76363636363636356</v>
      </c>
      <c r="L414" s="39">
        <v>16.799999999999997</v>
      </c>
      <c r="M414" s="39">
        <v>0</v>
      </c>
      <c r="O414" s="40">
        <v>0</v>
      </c>
      <c r="P414" s="37">
        <v>0</v>
      </c>
      <c r="Q414" s="37">
        <v>0</v>
      </c>
      <c r="R414" s="38">
        <v>0</v>
      </c>
      <c r="S414" s="37">
        <v>0</v>
      </c>
      <c r="T414" s="37">
        <v>0</v>
      </c>
      <c r="U414" s="39">
        <v>0</v>
      </c>
      <c r="V414" s="39">
        <v>0</v>
      </c>
    </row>
    <row r="415" spans="1:22" x14ac:dyDescent="0.45">
      <c r="A415" s="58">
        <v>44564</v>
      </c>
      <c r="B415" s="36" t="s">
        <v>941</v>
      </c>
      <c r="C415" s="36" t="s">
        <v>47</v>
      </c>
      <c r="D415" s="36" t="s">
        <v>2845</v>
      </c>
      <c r="E415" s="36" t="s">
        <v>3053</v>
      </c>
      <c r="F415" s="36" t="s">
        <v>2502</v>
      </c>
      <c r="G415" s="36" t="s">
        <v>2504</v>
      </c>
      <c r="H415" s="37">
        <v>7</v>
      </c>
      <c r="I415" s="37">
        <v>0</v>
      </c>
      <c r="J415" s="38">
        <v>0</v>
      </c>
      <c r="L415" s="39">
        <v>0</v>
      </c>
      <c r="M415" s="39">
        <v>0</v>
      </c>
      <c r="P415" s="37">
        <v>0</v>
      </c>
      <c r="Q415" s="37">
        <v>0</v>
      </c>
      <c r="S415" s="37">
        <v>0</v>
      </c>
      <c r="T415" s="37">
        <v>0</v>
      </c>
      <c r="U415" s="39">
        <v>0</v>
      </c>
      <c r="V415" s="39">
        <v>0</v>
      </c>
    </row>
    <row r="416" spans="1:22" x14ac:dyDescent="0.45">
      <c r="A416" s="58">
        <v>44564</v>
      </c>
      <c r="B416" s="36" t="s">
        <v>941</v>
      </c>
      <c r="C416" s="36" t="s">
        <v>47</v>
      </c>
      <c r="D416" s="36" t="s">
        <v>2847</v>
      </c>
      <c r="E416" s="36" t="s">
        <v>3053</v>
      </c>
      <c r="F416" s="36" t="s">
        <v>2502</v>
      </c>
      <c r="G416" s="36" t="s">
        <v>2504</v>
      </c>
      <c r="H416" s="37">
        <v>16</v>
      </c>
      <c r="I416" s="37">
        <v>0</v>
      </c>
      <c r="J416" s="38">
        <v>0</v>
      </c>
      <c r="L416" s="39">
        <v>0</v>
      </c>
      <c r="M416" s="39">
        <v>0</v>
      </c>
      <c r="P416" s="37">
        <v>0</v>
      </c>
      <c r="Q416" s="37">
        <v>0</v>
      </c>
      <c r="S416" s="37">
        <v>0</v>
      </c>
      <c r="T416" s="37">
        <v>0</v>
      </c>
      <c r="U416" s="39">
        <v>0</v>
      </c>
      <c r="V416" s="39">
        <v>0</v>
      </c>
    </row>
    <row r="417" spans="1:22" x14ac:dyDescent="0.45">
      <c r="A417" s="58">
        <v>44564</v>
      </c>
      <c r="B417" s="36" t="s">
        <v>941</v>
      </c>
      <c r="C417" s="36" t="s">
        <v>47</v>
      </c>
      <c r="D417" s="36" t="s">
        <v>2843</v>
      </c>
      <c r="E417" s="36" t="s">
        <v>3053</v>
      </c>
      <c r="F417" s="36" t="s">
        <v>2502</v>
      </c>
      <c r="G417" s="36" t="s">
        <v>2504</v>
      </c>
      <c r="H417" s="37">
        <v>85</v>
      </c>
      <c r="I417" s="37">
        <v>0</v>
      </c>
      <c r="J417" s="38">
        <v>0</v>
      </c>
      <c r="L417" s="39">
        <v>0</v>
      </c>
      <c r="M417" s="39">
        <v>0</v>
      </c>
      <c r="P417" s="37">
        <v>0</v>
      </c>
      <c r="Q417" s="37">
        <v>0</v>
      </c>
      <c r="S417" s="37">
        <v>0</v>
      </c>
      <c r="T417" s="37">
        <v>0</v>
      </c>
      <c r="U417" s="39">
        <v>0</v>
      </c>
      <c r="V417" s="39">
        <v>0</v>
      </c>
    </row>
    <row r="418" spans="1:22" x14ac:dyDescent="0.45">
      <c r="A418" s="58">
        <v>44564</v>
      </c>
      <c r="B418" s="36" t="s">
        <v>941</v>
      </c>
      <c r="C418" s="36" t="s">
        <v>47</v>
      </c>
      <c r="D418" s="36" t="s">
        <v>2821</v>
      </c>
      <c r="E418" s="36" t="s">
        <v>3054</v>
      </c>
      <c r="F418" s="36" t="s">
        <v>2502</v>
      </c>
      <c r="G418" s="36" t="s">
        <v>2504</v>
      </c>
      <c r="H418" s="37">
        <v>360</v>
      </c>
      <c r="I418" s="37">
        <v>2</v>
      </c>
      <c r="J418" s="38">
        <v>5.5555555555555558E-3</v>
      </c>
      <c r="K418" s="39">
        <v>0.73499999999999999</v>
      </c>
      <c r="L418" s="39">
        <v>1.47</v>
      </c>
      <c r="M418" s="39">
        <v>26.99</v>
      </c>
      <c r="N418" s="38">
        <v>5.4464616524638763E-2</v>
      </c>
      <c r="O418" s="40">
        <v>18.360544217687075</v>
      </c>
      <c r="P418" s="37">
        <v>1</v>
      </c>
      <c r="Q418" s="37">
        <v>1</v>
      </c>
      <c r="R418" s="38">
        <v>0.5</v>
      </c>
      <c r="S418" s="37">
        <v>1</v>
      </c>
      <c r="T418" s="37">
        <v>0</v>
      </c>
      <c r="U418" s="39">
        <v>26.99</v>
      </c>
      <c r="V418" s="39">
        <v>0</v>
      </c>
    </row>
    <row r="419" spans="1:22" x14ac:dyDescent="0.45">
      <c r="A419" s="58">
        <v>44564</v>
      </c>
      <c r="B419" s="36" t="s">
        <v>941</v>
      </c>
      <c r="C419" s="36" t="s">
        <v>47</v>
      </c>
      <c r="D419" s="36" t="s">
        <v>2823</v>
      </c>
      <c r="E419" s="36" t="s">
        <v>3054</v>
      </c>
      <c r="F419" s="36" t="s">
        <v>2502</v>
      </c>
      <c r="G419" s="36" t="s">
        <v>2504</v>
      </c>
      <c r="H419" s="37">
        <v>115</v>
      </c>
      <c r="I419" s="37">
        <v>0</v>
      </c>
      <c r="J419" s="38">
        <v>0</v>
      </c>
      <c r="L419" s="39">
        <v>0</v>
      </c>
      <c r="M419" s="39">
        <v>0</v>
      </c>
      <c r="P419" s="37">
        <v>0</v>
      </c>
      <c r="Q419" s="37">
        <v>0</v>
      </c>
      <c r="S419" s="37">
        <v>0</v>
      </c>
      <c r="T419" s="37">
        <v>0</v>
      </c>
      <c r="U419" s="39">
        <v>0</v>
      </c>
      <c r="V419" s="39">
        <v>0</v>
      </c>
    </row>
    <row r="420" spans="1:22" x14ac:dyDescent="0.45">
      <c r="A420" s="58">
        <v>44564</v>
      </c>
      <c r="B420" s="36" t="s">
        <v>941</v>
      </c>
      <c r="C420" s="36" t="s">
        <v>47</v>
      </c>
      <c r="D420" s="36" t="s">
        <v>2831</v>
      </c>
      <c r="E420" s="36" t="s">
        <v>3055</v>
      </c>
      <c r="F420" s="36" t="s">
        <v>2512</v>
      </c>
      <c r="G420" s="36" t="s">
        <v>2514</v>
      </c>
      <c r="H420" s="37">
        <v>2</v>
      </c>
      <c r="I420" s="37">
        <v>0</v>
      </c>
      <c r="J420" s="38">
        <v>0</v>
      </c>
      <c r="L420" s="39">
        <v>0</v>
      </c>
      <c r="M420" s="39">
        <v>0</v>
      </c>
      <c r="P420" s="37">
        <v>0</v>
      </c>
      <c r="Q420" s="37">
        <v>0</v>
      </c>
      <c r="S420" s="37">
        <v>0</v>
      </c>
      <c r="T420" s="37">
        <v>0</v>
      </c>
      <c r="U420" s="39">
        <v>0</v>
      </c>
      <c r="V420" s="39">
        <v>0</v>
      </c>
    </row>
    <row r="421" spans="1:22" x14ac:dyDescent="0.45">
      <c r="A421" s="58">
        <v>44564</v>
      </c>
      <c r="B421" s="36" t="s">
        <v>941</v>
      </c>
      <c r="C421" s="36" t="s">
        <v>47</v>
      </c>
      <c r="D421" s="36" t="s">
        <v>2827</v>
      </c>
      <c r="E421" s="36" t="s">
        <v>3055</v>
      </c>
      <c r="F421" s="36" t="s">
        <v>2512</v>
      </c>
      <c r="G421" s="36" t="s">
        <v>2514</v>
      </c>
      <c r="H421" s="37">
        <v>27</v>
      </c>
      <c r="I421" s="37">
        <v>0</v>
      </c>
      <c r="J421" s="38">
        <v>0</v>
      </c>
      <c r="L421" s="39">
        <v>0</v>
      </c>
      <c r="M421" s="39">
        <v>0</v>
      </c>
      <c r="P421" s="37">
        <v>0</v>
      </c>
      <c r="Q421" s="37">
        <v>0</v>
      </c>
      <c r="S421" s="37">
        <v>0</v>
      </c>
      <c r="T421" s="37">
        <v>0</v>
      </c>
      <c r="U421" s="39">
        <v>0</v>
      </c>
      <c r="V421" s="39">
        <v>0</v>
      </c>
    </row>
    <row r="422" spans="1:22" x14ac:dyDescent="0.45">
      <c r="A422" s="58">
        <v>44564</v>
      </c>
      <c r="B422" s="36" t="s">
        <v>941</v>
      </c>
      <c r="C422" s="36" t="s">
        <v>47</v>
      </c>
      <c r="D422" s="36" t="s">
        <v>2833</v>
      </c>
      <c r="E422" s="36" t="s">
        <v>3055</v>
      </c>
      <c r="F422" s="36" t="s">
        <v>2512</v>
      </c>
      <c r="G422" s="36" t="s">
        <v>2514</v>
      </c>
      <c r="H422" s="37">
        <v>1</v>
      </c>
      <c r="I422" s="37">
        <v>0</v>
      </c>
      <c r="J422" s="38">
        <v>0</v>
      </c>
      <c r="L422" s="39">
        <v>0</v>
      </c>
      <c r="M422" s="39">
        <v>0</v>
      </c>
      <c r="P422" s="37">
        <v>0</v>
      </c>
      <c r="Q422" s="37">
        <v>0</v>
      </c>
      <c r="S422" s="37">
        <v>0</v>
      </c>
      <c r="T422" s="37">
        <v>0</v>
      </c>
      <c r="U422" s="39">
        <v>0</v>
      </c>
      <c r="V422" s="39">
        <v>0</v>
      </c>
    </row>
    <row r="423" spans="1:22" x14ac:dyDescent="0.45">
      <c r="A423" s="58">
        <v>44564</v>
      </c>
      <c r="B423" s="36" t="s">
        <v>941</v>
      </c>
      <c r="C423" s="36" t="s">
        <v>47</v>
      </c>
      <c r="D423" s="36" t="s">
        <v>2839</v>
      </c>
      <c r="E423" s="36" t="s">
        <v>3054</v>
      </c>
      <c r="F423" s="36" t="s">
        <v>2502</v>
      </c>
      <c r="G423" s="36" t="s">
        <v>2504</v>
      </c>
      <c r="H423" s="37">
        <v>129</v>
      </c>
      <c r="I423" s="37">
        <v>1</v>
      </c>
      <c r="J423" s="38">
        <v>7.7519379844961248E-3</v>
      </c>
      <c r="K423" s="39">
        <v>0.53</v>
      </c>
      <c r="L423" s="39">
        <v>0.53</v>
      </c>
      <c r="M423" s="39">
        <v>0</v>
      </c>
      <c r="O423" s="40">
        <v>0</v>
      </c>
      <c r="P423" s="37">
        <v>0</v>
      </c>
      <c r="Q423" s="37">
        <v>0</v>
      </c>
      <c r="R423" s="38">
        <v>0</v>
      </c>
      <c r="S423" s="37">
        <v>0</v>
      </c>
      <c r="T423" s="37">
        <v>0</v>
      </c>
      <c r="U423" s="39">
        <v>0</v>
      </c>
      <c r="V423" s="39">
        <v>0</v>
      </c>
    </row>
    <row r="424" spans="1:22" x14ac:dyDescent="0.45">
      <c r="A424" s="58">
        <v>44564</v>
      </c>
      <c r="B424" s="36" t="s">
        <v>941</v>
      </c>
      <c r="C424" s="36" t="s">
        <v>47</v>
      </c>
      <c r="D424" s="36" t="s">
        <v>2801</v>
      </c>
      <c r="E424" s="36" t="s">
        <v>3056</v>
      </c>
      <c r="F424" s="36" t="s">
        <v>2502</v>
      </c>
      <c r="G424" s="36" t="s">
        <v>2504</v>
      </c>
      <c r="H424" s="37">
        <v>0</v>
      </c>
      <c r="I424" s="37">
        <v>0</v>
      </c>
      <c r="L424" s="39">
        <v>0</v>
      </c>
      <c r="M424" s="39">
        <v>0</v>
      </c>
      <c r="P424" s="37">
        <v>0</v>
      </c>
      <c r="Q424" s="37">
        <v>0</v>
      </c>
      <c r="S424" s="37">
        <v>0</v>
      </c>
      <c r="T424" s="37">
        <v>0</v>
      </c>
      <c r="U424" s="39">
        <v>0</v>
      </c>
      <c r="V424" s="39">
        <v>0</v>
      </c>
    </row>
    <row r="425" spans="1:22" x14ac:dyDescent="0.45">
      <c r="A425" s="58">
        <v>44564</v>
      </c>
      <c r="B425" s="36" t="s">
        <v>941</v>
      </c>
      <c r="C425" s="36" t="s">
        <v>47</v>
      </c>
      <c r="D425" s="36" t="s">
        <v>2811</v>
      </c>
      <c r="E425" s="36" t="s">
        <v>3057</v>
      </c>
      <c r="F425" s="36" t="s">
        <v>2512</v>
      </c>
      <c r="G425" s="36" t="s">
        <v>2514</v>
      </c>
      <c r="H425" s="37">
        <v>1</v>
      </c>
      <c r="I425" s="37">
        <v>0</v>
      </c>
      <c r="J425" s="38">
        <v>0</v>
      </c>
      <c r="L425" s="39">
        <v>0</v>
      </c>
      <c r="M425" s="39">
        <v>0</v>
      </c>
      <c r="P425" s="37">
        <v>0</v>
      </c>
      <c r="Q425" s="37">
        <v>0</v>
      </c>
      <c r="S425" s="37">
        <v>0</v>
      </c>
      <c r="T425" s="37">
        <v>0</v>
      </c>
      <c r="U425" s="39">
        <v>0</v>
      </c>
      <c r="V425" s="39">
        <v>0</v>
      </c>
    </row>
    <row r="426" spans="1:22" x14ac:dyDescent="0.45">
      <c r="A426" s="58">
        <v>44564</v>
      </c>
      <c r="B426" s="36" t="s">
        <v>941</v>
      </c>
      <c r="C426" s="36" t="s">
        <v>47</v>
      </c>
      <c r="D426" s="36" t="s">
        <v>2795</v>
      </c>
      <c r="E426" s="36" t="s">
        <v>3057</v>
      </c>
      <c r="F426" s="36" t="s">
        <v>2512</v>
      </c>
      <c r="G426" s="36" t="s">
        <v>2514</v>
      </c>
      <c r="H426" s="37">
        <v>13</v>
      </c>
      <c r="I426" s="37">
        <v>0</v>
      </c>
      <c r="J426" s="38">
        <v>0</v>
      </c>
      <c r="L426" s="39">
        <v>0</v>
      </c>
      <c r="M426" s="39">
        <v>0</v>
      </c>
      <c r="P426" s="37">
        <v>0</v>
      </c>
      <c r="Q426" s="37">
        <v>0</v>
      </c>
      <c r="S426" s="37">
        <v>0</v>
      </c>
      <c r="T426" s="37">
        <v>0</v>
      </c>
      <c r="U426" s="39">
        <v>0</v>
      </c>
      <c r="V426" s="39">
        <v>0</v>
      </c>
    </row>
    <row r="427" spans="1:22" x14ac:dyDescent="0.45">
      <c r="A427" s="58">
        <v>44564</v>
      </c>
      <c r="B427" s="36" t="s">
        <v>941</v>
      </c>
      <c r="C427" s="36" t="s">
        <v>47</v>
      </c>
      <c r="D427" s="36" t="s">
        <v>2815</v>
      </c>
      <c r="E427" s="36" t="s">
        <v>3057</v>
      </c>
      <c r="F427" s="36" t="s">
        <v>2512</v>
      </c>
      <c r="G427" s="36" t="s">
        <v>2514</v>
      </c>
      <c r="H427" s="37">
        <v>9</v>
      </c>
      <c r="I427" s="37">
        <v>0</v>
      </c>
      <c r="J427" s="38">
        <v>0</v>
      </c>
      <c r="L427" s="39">
        <v>0</v>
      </c>
      <c r="M427" s="39">
        <v>0</v>
      </c>
      <c r="P427" s="37">
        <v>0</v>
      </c>
      <c r="Q427" s="37">
        <v>0</v>
      </c>
      <c r="S427" s="37">
        <v>0</v>
      </c>
      <c r="T427" s="37">
        <v>0</v>
      </c>
      <c r="U427" s="39">
        <v>0</v>
      </c>
      <c r="V427" s="39">
        <v>0</v>
      </c>
    </row>
    <row r="428" spans="1:22" x14ac:dyDescent="0.45">
      <c r="A428" s="58">
        <v>44564</v>
      </c>
      <c r="B428" s="36" t="s">
        <v>941</v>
      </c>
      <c r="C428" s="36" t="s">
        <v>47</v>
      </c>
      <c r="D428" s="36" t="s">
        <v>2803</v>
      </c>
      <c r="E428" s="36" t="s">
        <v>3056</v>
      </c>
      <c r="F428" s="36" t="s">
        <v>2502</v>
      </c>
      <c r="G428" s="36" t="s">
        <v>2504</v>
      </c>
      <c r="H428" s="37">
        <v>63</v>
      </c>
      <c r="I428" s="37">
        <v>1</v>
      </c>
      <c r="J428" s="38">
        <v>1.5873015873015872E-2</v>
      </c>
      <c r="K428" s="39">
        <v>0.62</v>
      </c>
      <c r="L428" s="39">
        <v>0.62</v>
      </c>
      <c r="M428" s="39">
        <v>0</v>
      </c>
      <c r="O428" s="40">
        <v>0</v>
      </c>
      <c r="P428" s="37">
        <v>0</v>
      </c>
      <c r="Q428" s="37">
        <v>0</v>
      </c>
      <c r="R428" s="38">
        <v>0</v>
      </c>
      <c r="S428" s="37">
        <v>0</v>
      </c>
      <c r="T428" s="37">
        <v>0</v>
      </c>
      <c r="U428" s="39">
        <v>0</v>
      </c>
      <c r="V428" s="39">
        <v>0</v>
      </c>
    </row>
    <row r="429" spans="1:22" x14ac:dyDescent="0.45">
      <c r="A429" s="58">
        <v>44564</v>
      </c>
      <c r="B429" s="36" t="s">
        <v>941</v>
      </c>
      <c r="C429" s="36" t="s">
        <v>47</v>
      </c>
      <c r="D429" s="36" t="s">
        <v>2813</v>
      </c>
      <c r="E429" s="36" t="s">
        <v>3057</v>
      </c>
      <c r="F429" s="36" t="s">
        <v>2512</v>
      </c>
      <c r="G429" s="36" t="s">
        <v>2514</v>
      </c>
      <c r="H429" s="37">
        <v>2</v>
      </c>
      <c r="I429" s="37">
        <v>0</v>
      </c>
      <c r="J429" s="38">
        <v>0</v>
      </c>
      <c r="L429" s="39">
        <v>0</v>
      </c>
      <c r="M429" s="39">
        <v>0</v>
      </c>
      <c r="P429" s="37">
        <v>0</v>
      </c>
      <c r="Q429" s="37">
        <v>0</v>
      </c>
      <c r="S429" s="37">
        <v>0</v>
      </c>
      <c r="T429" s="37">
        <v>0</v>
      </c>
      <c r="U429" s="39">
        <v>0</v>
      </c>
      <c r="V429" s="39">
        <v>0</v>
      </c>
    </row>
    <row r="430" spans="1:22" x14ac:dyDescent="0.45">
      <c r="A430" s="58">
        <v>44564</v>
      </c>
      <c r="B430" s="36" t="s">
        <v>941</v>
      </c>
      <c r="C430" s="36" t="s">
        <v>47</v>
      </c>
      <c r="D430" s="36" t="s">
        <v>2805</v>
      </c>
      <c r="E430" s="36" t="s">
        <v>3056</v>
      </c>
      <c r="F430" s="36" t="s">
        <v>2502</v>
      </c>
      <c r="G430" s="36" t="s">
        <v>2504</v>
      </c>
      <c r="H430" s="37">
        <v>19</v>
      </c>
      <c r="I430" s="37">
        <v>0</v>
      </c>
      <c r="J430" s="38">
        <v>0</v>
      </c>
      <c r="L430" s="39">
        <v>0</v>
      </c>
      <c r="M430" s="39">
        <v>0</v>
      </c>
      <c r="P430" s="37">
        <v>0</v>
      </c>
      <c r="Q430" s="37">
        <v>0</v>
      </c>
      <c r="S430" s="37">
        <v>0</v>
      </c>
      <c r="T430" s="37">
        <v>0</v>
      </c>
      <c r="U430" s="39">
        <v>0</v>
      </c>
      <c r="V430" s="39">
        <v>0</v>
      </c>
    </row>
    <row r="431" spans="1:22" x14ac:dyDescent="0.45">
      <c r="A431" s="58">
        <v>44564</v>
      </c>
      <c r="B431" s="36" t="s">
        <v>941</v>
      </c>
      <c r="C431" s="36" t="s">
        <v>47</v>
      </c>
      <c r="D431" s="36" t="s">
        <v>2787</v>
      </c>
      <c r="E431" s="36" t="s">
        <v>3058</v>
      </c>
      <c r="F431" s="36" t="s">
        <v>2512</v>
      </c>
      <c r="G431" s="36" t="s">
        <v>2514</v>
      </c>
      <c r="H431" s="37">
        <v>129</v>
      </c>
      <c r="I431" s="37">
        <v>3</v>
      </c>
      <c r="J431" s="38">
        <v>2.3255813953488372E-2</v>
      </c>
      <c r="K431" s="39">
        <v>0.83000000000000007</v>
      </c>
      <c r="L431" s="39">
        <v>2.4900000000000002</v>
      </c>
      <c r="M431" s="39">
        <v>0</v>
      </c>
      <c r="O431" s="40">
        <v>0</v>
      </c>
      <c r="P431" s="37">
        <v>0</v>
      </c>
      <c r="Q431" s="37">
        <v>0</v>
      </c>
      <c r="R431" s="38">
        <v>0</v>
      </c>
      <c r="S431" s="37">
        <v>0</v>
      </c>
      <c r="T431" s="37">
        <v>0</v>
      </c>
      <c r="U431" s="39">
        <v>0</v>
      </c>
      <c r="V431" s="39">
        <v>0</v>
      </c>
    </row>
    <row r="432" spans="1:22" x14ac:dyDescent="0.45">
      <c r="A432" s="58">
        <v>44564</v>
      </c>
      <c r="B432" s="36" t="s">
        <v>941</v>
      </c>
      <c r="C432" s="36" t="s">
        <v>47</v>
      </c>
      <c r="D432" s="36" t="s">
        <v>2789</v>
      </c>
      <c r="E432" s="36" t="s">
        <v>3059</v>
      </c>
      <c r="F432" s="36" t="s">
        <v>2502</v>
      </c>
      <c r="G432" s="36" t="s">
        <v>2504</v>
      </c>
      <c r="H432" s="37">
        <v>381</v>
      </c>
      <c r="I432" s="37">
        <v>1</v>
      </c>
      <c r="J432" s="38">
        <v>2.6246719160104987E-3</v>
      </c>
      <c r="K432" s="39">
        <v>0.91</v>
      </c>
      <c r="L432" s="39">
        <v>0.91</v>
      </c>
      <c r="M432" s="39">
        <v>0</v>
      </c>
      <c r="O432" s="40">
        <v>0</v>
      </c>
      <c r="P432" s="37">
        <v>0</v>
      </c>
      <c r="Q432" s="37">
        <v>0</v>
      </c>
      <c r="R432" s="38">
        <v>0</v>
      </c>
      <c r="S432" s="37">
        <v>0</v>
      </c>
      <c r="T432" s="37">
        <v>0</v>
      </c>
      <c r="U432" s="39">
        <v>0</v>
      </c>
      <c r="V432" s="39">
        <v>0</v>
      </c>
    </row>
    <row r="433" spans="1:22" x14ac:dyDescent="0.45">
      <c r="A433" s="58">
        <v>44564</v>
      </c>
      <c r="B433" s="36" t="s">
        <v>941</v>
      </c>
      <c r="C433" s="36" t="s">
        <v>47</v>
      </c>
      <c r="D433" s="36" t="s">
        <v>2791</v>
      </c>
      <c r="E433" s="36" t="s">
        <v>3059</v>
      </c>
      <c r="F433" s="36" t="s">
        <v>2502</v>
      </c>
      <c r="G433" s="36" t="s">
        <v>2504</v>
      </c>
      <c r="H433" s="37">
        <v>285</v>
      </c>
      <c r="I433" s="37">
        <v>0</v>
      </c>
      <c r="J433" s="38">
        <v>0</v>
      </c>
      <c r="L433" s="39">
        <v>0</v>
      </c>
      <c r="M433" s="39">
        <v>0</v>
      </c>
      <c r="P433" s="37">
        <v>0</v>
      </c>
      <c r="Q433" s="37">
        <v>0</v>
      </c>
      <c r="S433" s="37">
        <v>0</v>
      </c>
      <c r="T433" s="37">
        <v>0</v>
      </c>
      <c r="U433" s="39">
        <v>0</v>
      </c>
      <c r="V433" s="39">
        <v>0</v>
      </c>
    </row>
    <row r="434" spans="1:22" x14ac:dyDescent="0.45">
      <c r="A434" s="58">
        <v>44564</v>
      </c>
      <c r="B434" s="36" t="s">
        <v>941</v>
      </c>
      <c r="C434" s="36" t="s">
        <v>47</v>
      </c>
      <c r="D434" s="36" t="s">
        <v>2781</v>
      </c>
      <c r="E434" s="36" t="s">
        <v>3060</v>
      </c>
      <c r="F434" s="36" t="s">
        <v>2512</v>
      </c>
      <c r="G434" s="36" t="s">
        <v>2514</v>
      </c>
      <c r="H434" s="37">
        <v>5</v>
      </c>
      <c r="I434" s="37">
        <v>0</v>
      </c>
      <c r="J434" s="38">
        <v>0</v>
      </c>
      <c r="L434" s="39">
        <v>0</v>
      </c>
      <c r="M434" s="39">
        <v>0</v>
      </c>
      <c r="P434" s="37">
        <v>0</v>
      </c>
      <c r="Q434" s="37">
        <v>0</v>
      </c>
      <c r="S434" s="37">
        <v>0</v>
      </c>
      <c r="T434" s="37">
        <v>0</v>
      </c>
      <c r="U434" s="39">
        <v>0</v>
      </c>
      <c r="V434" s="39">
        <v>0</v>
      </c>
    </row>
    <row r="435" spans="1:22" x14ac:dyDescent="0.45">
      <c r="A435" s="58">
        <v>44564</v>
      </c>
      <c r="B435" s="36" t="s">
        <v>941</v>
      </c>
      <c r="C435" s="36" t="s">
        <v>47</v>
      </c>
      <c r="D435" s="36" t="s">
        <v>2777</v>
      </c>
      <c r="E435" s="36" t="s">
        <v>3060</v>
      </c>
      <c r="F435" s="36" t="s">
        <v>2512</v>
      </c>
      <c r="G435" s="36" t="s">
        <v>2514</v>
      </c>
      <c r="H435" s="37">
        <v>2</v>
      </c>
      <c r="I435" s="37">
        <v>0</v>
      </c>
      <c r="J435" s="38">
        <v>0</v>
      </c>
      <c r="L435" s="39">
        <v>0</v>
      </c>
      <c r="M435" s="39">
        <v>0</v>
      </c>
      <c r="P435" s="37">
        <v>0</v>
      </c>
      <c r="Q435" s="37">
        <v>0</v>
      </c>
      <c r="S435" s="37">
        <v>0</v>
      </c>
      <c r="T435" s="37">
        <v>0</v>
      </c>
      <c r="U435" s="39">
        <v>0</v>
      </c>
      <c r="V435" s="39">
        <v>0</v>
      </c>
    </row>
    <row r="436" spans="1:22" x14ac:dyDescent="0.45">
      <c r="A436" s="58">
        <v>44564</v>
      </c>
      <c r="B436" s="36" t="s">
        <v>941</v>
      </c>
      <c r="C436" s="36" t="s">
        <v>47</v>
      </c>
      <c r="D436" s="36" t="s">
        <v>2785</v>
      </c>
      <c r="E436" s="36" t="s">
        <v>3061</v>
      </c>
      <c r="F436" s="36" t="s">
        <v>2502</v>
      </c>
      <c r="G436" s="36" t="s">
        <v>2504</v>
      </c>
      <c r="H436" s="37">
        <v>12</v>
      </c>
      <c r="I436" s="37">
        <v>1</v>
      </c>
      <c r="J436" s="38">
        <v>8.3333333333333315E-2</v>
      </c>
      <c r="K436" s="39">
        <v>0.64</v>
      </c>
      <c r="L436" s="39">
        <v>0.64</v>
      </c>
      <c r="M436" s="39">
        <v>0</v>
      </c>
      <c r="O436" s="40">
        <v>0</v>
      </c>
      <c r="P436" s="37">
        <v>0</v>
      </c>
      <c r="Q436" s="37">
        <v>0</v>
      </c>
      <c r="R436" s="38">
        <v>0</v>
      </c>
      <c r="S436" s="37">
        <v>0</v>
      </c>
      <c r="T436" s="37">
        <v>0</v>
      </c>
      <c r="U436" s="39">
        <v>0</v>
      </c>
      <c r="V436" s="39">
        <v>0</v>
      </c>
    </row>
    <row r="437" spans="1:22" x14ac:dyDescent="0.45">
      <c r="A437" s="58">
        <v>44564</v>
      </c>
      <c r="B437" s="36" t="s">
        <v>941</v>
      </c>
      <c r="C437" s="36" t="s">
        <v>47</v>
      </c>
      <c r="D437" s="36" t="s">
        <v>2783</v>
      </c>
      <c r="E437" s="36" t="s">
        <v>3062</v>
      </c>
      <c r="F437" s="36" t="s">
        <v>2484</v>
      </c>
      <c r="G437" s="36" t="s">
        <v>2486</v>
      </c>
      <c r="H437" s="37">
        <v>0</v>
      </c>
      <c r="I437" s="37">
        <v>0</v>
      </c>
      <c r="L437" s="39">
        <v>0</v>
      </c>
      <c r="M437" s="39">
        <v>0</v>
      </c>
      <c r="P437" s="37">
        <v>0</v>
      </c>
      <c r="Q437" s="37">
        <v>0</v>
      </c>
      <c r="S437" s="37">
        <v>0</v>
      </c>
      <c r="T437" s="37">
        <v>0</v>
      </c>
      <c r="U437" s="39">
        <v>0</v>
      </c>
      <c r="V437" s="39">
        <v>0</v>
      </c>
    </row>
    <row r="438" spans="1:22" x14ac:dyDescent="0.45">
      <c r="A438" s="58">
        <v>44564</v>
      </c>
      <c r="B438" s="36" t="s">
        <v>941</v>
      </c>
      <c r="C438" s="36" t="s">
        <v>47</v>
      </c>
      <c r="D438" s="36" t="s">
        <v>2769</v>
      </c>
      <c r="E438" s="36" t="s">
        <v>3066</v>
      </c>
      <c r="F438" s="36" t="s">
        <v>2484</v>
      </c>
      <c r="G438" s="36" t="s">
        <v>2486</v>
      </c>
      <c r="H438" s="37">
        <v>8</v>
      </c>
      <c r="I438" s="37">
        <v>0</v>
      </c>
      <c r="J438" s="38">
        <v>0</v>
      </c>
      <c r="L438" s="39">
        <v>0</v>
      </c>
      <c r="M438" s="39">
        <v>0</v>
      </c>
      <c r="P438" s="37">
        <v>0</v>
      </c>
      <c r="Q438" s="37">
        <v>0</v>
      </c>
      <c r="S438" s="37">
        <v>0</v>
      </c>
      <c r="T438" s="37">
        <v>0</v>
      </c>
      <c r="U438" s="39">
        <v>0</v>
      </c>
      <c r="V438" s="39">
        <v>0</v>
      </c>
    </row>
    <row r="439" spans="1:22" x14ac:dyDescent="0.45">
      <c r="A439" s="58">
        <v>44564</v>
      </c>
      <c r="B439" s="36" t="s">
        <v>941</v>
      </c>
      <c r="C439" s="36" t="s">
        <v>47</v>
      </c>
      <c r="D439" s="36" t="s">
        <v>2765</v>
      </c>
      <c r="E439" s="36" t="s">
        <v>3065</v>
      </c>
      <c r="F439" s="36" t="s">
        <v>2502</v>
      </c>
      <c r="G439" s="36" t="s">
        <v>2504</v>
      </c>
      <c r="H439" s="37">
        <v>3</v>
      </c>
      <c r="I439" s="37">
        <v>0</v>
      </c>
      <c r="J439" s="38">
        <v>0</v>
      </c>
      <c r="L439" s="39">
        <v>0</v>
      </c>
      <c r="M439" s="39">
        <v>0</v>
      </c>
      <c r="P439" s="37">
        <v>0</v>
      </c>
      <c r="Q439" s="37">
        <v>0</v>
      </c>
      <c r="S439" s="37">
        <v>0</v>
      </c>
      <c r="T439" s="37">
        <v>0</v>
      </c>
      <c r="U439" s="39">
        <v>0</v>
      </c>
      <c r="V439" s="39">
        <v>0</v>
      </c>
    </row>
    <row r="440" spans="1:22" x14ac:dyDescent="0.45">
      <c r="A440" s="58">
        <v>44564</v>
      </c>
      <c r="B440" s="36" t="s">
        <v>941</v>
      </c>
      <c r="C440" s="36" t="s">
        <v>47</v>
      </c>
      <c r="D440" s="36" t="s">
        <v>2761</v>
      </c>
      <c r="E440" s="36" t="s">
        <v>3067</v>
      </c>
      <c r="F440" s="36" t="s">
        <v>2512</v>
      </c>
      <c r="G440" s="36" t="s">
        <v>2514</v>
      </c>
      <c r="H440" s="37">
        <v>14</v>
      </c>
      <c r="I440" s="37">
        <v>1</v>
      </c>
      <c r="J440" s="38">
        <v>7.1428571428571425E-2</v>
      </c>
      <c r="K440" s="39">
        <v>0.3</v>
      </c>
      <c r="L440" s="39">
        <v>0.3</v>
      </c>
      <c r="M440" s="39">
        <v>0</v>
      </c>
      <c r="O440" s="40">
        <v>0</v>
      </c>
      <c r="P440" s="37">
        <v>0</v>
      </c>
      <c r="Q440" s="37">
        <v>0</v>
      </c>
      <c r="R440" s="38">
        <v>0</v>
      </c>
      <c r="S440" s="37">
        <v>0</v>
      </c>
      <c r="T440" s="37">
        <v>0</v>
      </c>
      <c r="U440" s="39">
        <v>0</v>
      </c>
      <c r="V440" s="39">
        <v>0</v>
      </c>
    </row>
    <row r="441" spans="1:22" x14ac:dyDescent="0.45">
      <c r="A441" s="58">
        <v>44564</v>
      </c>
      <c r="B441" s="36" t="s">
        <v>941</v>
      </c>
      <c r="C441" s="36" t="s">
        <v>47</v>
      </c>
      <c r="D441" s="36" t="s">
        <v>2741</v>
      </c>
      <c r="E441" s="36" t="s">
        <v>3068</v>
      </c>
      <c r="F441" s="36" t="s">
        <v>2508</v>
      </c>
      <c r="G441" s="36" t="s">
        <v>2510</v>
      </c>
      <c r="H441" s="37">
        <v>8</v>
      </c>
      <c r="I441" s="37">
        <v>0</v>
      </c>
      <c r="J441" s="38">
        <v>0</v>
      </c>
      <c r="L441" s="39">
        <v>0</v>
      </c>
      <c r="M441" s="39">
        <v>0</v>
      </c>
      <c r="P441" s="37">
        <v>0</v>
      </c>
      <c r="Q441" s="37">
        <v>0</v>
      </c>
      <c r="S441" s="37">
        <v>0</v>
      </c>
      <c r="T441" s="37">
        <v>0</v>
      </c>
      <c r="U441" s="39">
        <v>0</v>
      </c>
      <c r="V441" s="39">
        <v>0</v>
      </c>
    </row>
    <row r="442" spans="1:22" x14ac:dyDescent="0.45">
      <c r="A442" s="58">
        <v>44564</v>
      </c>
      <c r="B442" s="36" t="s">
        <v>941</v>
      </c>
      <c r="C442" s="36" t="s">
        <v>47</v>
      </c>
      <c r="D442" s="36" t="s">
        <v>2727</v>
      </c>
      <c r="E442" s="36" t="s">
        <v>3068</v>
      </c>
      <c r="F442" s="36" t="s">
        <v>2508</v>
      </c>
      <c r="G442" s="36" t="s">
        <v>2510</v>
      </c>
      <c r="H442" s="37">
        <v>18</v>
      </c>
      <c r="I442" s="37">
        <v>0</v>
      </c>
      <c r="J442" s="38">
        <v>0</v>
      </c>
      <c r="L442" s="39">
        <v>0</v>
      </c>
      <c r="M442" s="39">
        <v>0</v>
      </c>
      <c r="P442" s="37">
        <v>0</v>
      </c>
      <c r="Q442" s="37">
        <v>0</v>
      </c>
      <c r="S442" s="37">
        <v>0</v>
      </c>
      <c r="T442" s="37">
        <v>0</v>
      </c>
      <c r="U442" s="39">
        <v>0</v>
      </c>
      <c r="V442" s="39">
        <v>0</v>
      </c>
    </row>
    <row r="443" spans="1:22" x14ac:dyDescent="0.45">
      <c r="A443" s="58">
        <v>44564</v>
      </c>
      <c r="B443" s="36" t="s">
        <v>941</v>
      </c>
      <c r="C443" s="36" t="s">
        <v>47</v>
      </c>
      <c r="D443" s="36" t="s">
        <v>2731</v>
      </c>
      <c r="E443" s="36" t="s">
        <v>3068</v>
      </c>
      <c r="F443" s="36" t="s">
        <v>2508</v>
      </c>
      <c r="G443" s="36" t="s">
        <v>2510</v>
      </c>
      <c r="H443" s="37">
        <v>83</v>
      </c>
      <c r="I443" s="37">
        <v>1</v>
      </c>
      <c r="J443" s="38">
        <v>1.2048192771084338E-2</v>
      </c>
      <c r="K443" s="39">
        <v>0.43</v>
      </c>
      <c r="L443" s="39">
        <v>0.43</v>
      </c>
      <c r="M443" s="39">
        <v>0</v>
      </c>
      <c r="O443" s="40">
        <v>0</v>
      </c>
      <c r="P443" s="37">
        <v>0</v>
      </c>
      <c r="Q443" s="37">
        <v>0</v>
      </c>
      <c r="R443" s="38">
        <v>0</v>
      </c>
      <c r="S443" s="37">
        <v>0</v>
      </c>
      <c r="T443" s="37">
        <v>0</v>
      </c>
      <c r="U443" s="39">
        <v>0</v>
      </c>
      <c r="V443" s="39">
        <v>0</v>
      </c>
    </row>
    <row r="444" spans="1:22" x14ac:dyDescent="0.45">
      <c r="A444" s="58">
        <v>44564</v>
      </c>
      <c r="B444" s="36" t="s">
        <v>941</v>
      </c>
      <c r="C444" s="36" t="s">
        <v>47</v>
      </c>
      <c r="D444" s="36" t="s">
        <v>2707</v>
      </c>
      <c r="E444" s="36" t="s">
        <v>3068</v>
      </c>
      <c r="F444" s="36" t="s">
        <v>2508</v>
      </c>
      <c r="G444" s="36" t="s">
        <v>2510</v>
      </c>
      <c r="H444" s="37">
        <v>403</v>
      </c>
      <c r="I444" s="37">
        <v>7</v>
      </c>
      <c r="J444" s="38">
        <v>1.7369727047146403E-2</v>
      </c>
      <c r="K444" s="39">
        <v>0.92428571428571427</v>
      </c>
      <c r="L444" s="39">
        <v>6.47</v>
      </c>
      <c r="M444" s="39">
        <v>26.99</v>
      </c>
      <c r="N444" s="38">
        <v>0.23971841422749166</v>
      </c>
      <c r="O444" s="40">
        <v>4.1715610510046366</v>
      </c>
      <c r="P444" s="37">
        <v>1</v>
      </c>
      <c r="Q444" s="37">
        <v>1</v>
      </c>
      <c r="R444" s="38">
        <v>0.14285714285714285</v>
      </c>
      <c r="S444" s="37">
        <v>1</v>
      </c>
      <c r="T444" s="37">
        <v>0</v>
      </c>
      <c r="U444" s="39">
        <v>26.99</v>
      </c>
      <c r="V444" s="39">
        <v>0</v>
      </c>
    </row>
    <row r="445" spans="1:22" x14ac:dyDescent="0.45">
      <c r="A445" s="58">
        <v>44564</v>
      </c>
      <c r="B445" s="36" t="s">
        <v>941</v>
      </c>
      <c r="C445" s="36" t="s">
        <v>47</v>
      </c>
      <c r="D445" s="36" t="s">
        <v>2711</v>
      </c>
      <c r="E445" s="36" t="s">
        <v>3068</v>
      </c>
      <c r="F445" s="36" t="s">
        <v>2508</v>
      </c>
      <c r="G445" s="36" t="s">
        <v>2510</v>
      </c>
      <c r="H445" s="37">
        <v>1</v>
      </c>
      <c r="I445" s="37">
        <v>0</v>
      </c>
      <c r="J445" s="38">
        <v>0</v>
      </c>
      <c r="L445" s="39">
        <v>0</v>
      </c>
      <c r="M445" s="39">
        <v>0</v>
      </c>
      <c r="P445" s="37">
        <v>0</v>
      </c>
      <c r="Q445" s="37">
        <v>0</v>
      </c>
      <c r="S445" s="37">
        <v>0</v>
      </c>
      <c r="T445" s="37">
        <v>0</v>
      </c>
      <c r="U445" s="39">
        <v>0</v>
      </c>
      <c r="V445" s="39">
        <v>0</v>
      </c>
    </row>
    <row r="446" spans="1:22" x14ac:dyDescent="0.45">
      <c r="A446" s="58">
        <v>44564</v>
      </c>
      <c r="B446" s="36" t="s">
        <v>941</v>
      </c>
      <c r="C446" s="36" t="s">
        <v>47</v>
      </c>
      <c r="D446" s="36" t="s">
        <v>2733</v>
      </c>
      <c r="E446" s="36" t="s">
        <v>3068</v>
      </c>
      <c r="F446" s="36" t="s">
        <v>2508</v>
      </c>
      <c r="G446" s="36" t="s">
        <v>2510</v>
      </c>
      <c r="H446" s="37">
        <v>72</v>
      </c>
      <c r="I446" s="37">
        <v>0</v>
      </c>
      <c r="J446" s="38">
        <v>0</v>
      </c>
      <c r="L446" s="39">
        <v>0</v>
      </c>
      <c r="M446" s="39">
        <v>0</v>
      </c>
      <c r="P446" s="37">
        <v>0</v>
      </c>
      <c r="Q446" s="37">
        <v>0</v>
      </c>
      <c r="S446" s="37">
        <v>0</v>
      </c>
      <c r="T446" s="37">
        <v>0</v>
      </c>
      <c r="U446" s="39">
        <v>0</v>
      </c>
      <c r="V446" s="39">
        <v>0</v>
      </c>
    </row>
    <row r="447" spans="1:22" x14ac:dyDescent="0.45">
      <c r="A447" s="58">
        <v>44564</v>
      </c>
      <c r="B447" s="36" t="s">
        <v>941</v>
      </c>
      <c r="C447" s="36" t="s">
        <v>47</v>
      </c>
      <c r="D447" s="36" t="s">
        <v>2729</v>
      </c>
      <c r="E447" s="36" t="s">
        <v>3068</v>
      </c>
      <c r="F447" s="36" t="s">
        <v>2508</v>
      </c>
      <c r="G447" s="36" t="s">
        <v>2510</v>
      </c>
      <c r="H447" s="37">
        <v>116</v>
      </c>
      <c r="I447" s="37">
        <v>0</v>
      </c>
      <c r="J447" s="38">
        <v>0</v>
      </c>
      <c r="L447" s="39">
        <v>0</v>
      </c>
      <c r="M447" s="39">
        <v>0</v>
      </c>
      <c r="P447" s="37">
        <v>0</v>
      </c>
      <c r="Q447" s="37">
        <v>0</v>
      </c>
      <c r="S447" s="37">
        <v>0</v>
      </c>
      <c r="T447" s="37">
        <v>0</v>
      </c>
      <c r="U447" s="39">
        <v>0</v>
      </c>
      <c r="V447" s="39">
        <v>0</v>
      </c>
    </row>
    <row r="448" spans="1:22" x14ac:dyDescent="0.45">
      <c r="A448" s="58">
        <v>44564</v>
      </c>
      <c r="B448" s="36" t="s">
        <v>941</v>
      </c>
      <c r="C448" s="36" t="s">
        <v>47</v>
      </c>
      <c r="D448" s="36" t="s">
        <v>2753</v>
      </c>
      <c r="E448" s="36" t="s">
        <v>3069</v>
      </c>
      <c r="F448" s="36" t="s">
        <v>2502</v>
      </c>
      <c r="G448" s="36" t="s">
        <v>2504</v>
      </c>
      <c r="H448" s="37">
        <v>14</v>
      </c>
      <c r="I448" s="37">
        <v>0</v>
      </c>
      <c r="J448" s="38">
        <v>0</v>
      </c>
      <c r="L448" s="39">
        <v>0</v>
      </c>
      <c r="M448" s="39">
        <v>0</v>
      </c>
      <c r="P448" s="37">
        <v>0</v>
      </c>
      <c r="Q448" s="37">
        <v>0</v>
      </c>
      <c r="S448" s="37">
        <v>0</v>
      </c>
      <c r="T448" s="37">
        <v>0</v>
      </c>
      <c r="U448" s="39">
        <v>0</v>
      </c>
      <c r="V448" s="39">
        <v>0</v>
      </c>
    </row>
    <row r="449" spans="1:22" x14ac:dyDescent="0.45">
      <c r="A449" s="58">
        <v>44564</v>
      </c>
      <c r="B449" s="36" t="s">
        <v>941</v>
      </c>
      <c r="C449" s="36" t="s">
        <v>47</v>
      </c>
      <c r="D449" s="36" t="s">
        <v>2699</v>
      </c>
      <c r="E449" s="36" t="s">
        <v>3070</v>
      </c>
      <c r="F449" s="36" t="s">
        <v>2508</v>
      </c>
      <c r="G449" s="36" t="s">
        <v>2510</v>
      </c>
      <c r="H449" s="37">
        <v>4883</v>
      </c>
      <c r="I449" s="37">
        <v>30</v>
      </c>
      <c r="J449" s="38">
        <v>6.1437640794593492E-3</v>
      </c>
      <c r="K449" s="39">
        <v>0.86833333333333329</v>
      </c>
      <c r="L449" s="39">
        <v>26.049999999999997</v>
      </c>
      <c r="M449" s="39">
        <v>53.98</v>
      </c>
      <c r="N449" s="38">
        <v>0.48258614301593178</v>
      </c>
      <c r="O449" s="40">
        <v>2.0721689059500963</v>
      </c>
      <c r="P449" s="37">
        <v>2</v>
      </c>
      <c r="Q449" s="37">
        <v>2</v>
      </c>
      <c r="R449" s="38">
        <v>6.6666666666666666E-2</v>
      </c>
      <c r="S449" s="37">
        <v>2</v>
      </c>
      <c r="T449" s="37">
        <v>0</v>
      </c>
      <c r="U449" s="39">
        <v>53.98</v>
      </c>
      <c r="V449" s="39">
        <v>0</v>
      </c>
    </row>
    <row r="450" spans="1:22" x14ac:dyDescent="0.45">
      <c r="A450" s="58">
        <v>44564</v>
      </c>
      <c r="B450" s="36" t="s">
        <v>941</v>
      </c>
      <c r="C450" s="36" t="s">
        <v>47</v>
      </c>
      <c r="D450" s="36" t="s">
        <v>2747</v>
      </c>
      <c r="E450" s="36" t="s">
        <v>3068</v>
      </c>
      <c r="F450" s="36" t="s">
        <v>2508</v>
      </c>
      <c r="G450" s="36" t="s">
        <v>2510</v>
      </c>
      <c r="H450" s="37">
        <v>42</v>
      </c>
      <c r="I450" s="37">
        <v>0</v>
      </c>
      <c r="J450" s="38">
        <v>0</v>
      </c>
      <c r="L450" s="39">
        <v>0</v>
      </c>
      <c r="M450" s="39">
        <v>0</v>
      </c>
      <c r="P450" s="37">
        <v>0</v>
      </c>
      <c r="Q450" s="37">
        <v>0</v>
      </c>
      <c r="S450" s="37">
        <v>0</v>
      </c>
      <c r="T450" s="37">
        <v>0</v>
      </c>
      <c r="U450" s="39">
        <v>0</v>
      </c>
      <c r="V450" s="39">
        <v>0</v>
      </c>
    </row>
    <row r="451" spans="1:22" x14ac:dyDescent="0.45">
      <c r="A451" s="58">
        <v>44564</v>
      </c>
      <c r="B451" s="36" t="s">
        <v>941</v>
      </c>
      <c r="C451" s="36" t="s">
        <v>47</v>
      </c>
      <c r="D451" s="36" t="s">
        <v>2735</v>
      </c>
      <c r="E451" s="36" t="s">
        <v>3068</v>
      </c>
      <c r="F451" s="36" t="s">
        <v>2508</v>
      </c>
      <c r="G451" s="36" t="s">
        <v>2510</v>
      </c>
      <c r="H451" s="37">
        <v>5</v>
      </c>
      <c r="I451" s="37">
        <v>0</v>
      </c>
      <c r="J451" s="38">
        <v>0</v>
      </c>
      <c r="L451" s="39">
        <v>0</v>
      </c>
      <c r="M451" s="39">
        <v>0</v>
      </c>
      <c r="P451" s="37">
        <v>0</v>
      </c>
      <c r="Q451" s="37">
        <v>0</v>
      </c>
      <c r="S451" s="37">
        <v>0</v>
      </c>
      <c r="T451" s="37">
        <v>0</v>
      </c>
      <c r="U451" s="39">
        <v>0</v>
      </c>
      <c r="V451" s="39">
        <v>0</v>
      </c>
    </row>
    <row r="452" spans="1:22" x14ac:dyDescent="0.45">
      <c r="A452" s="58">
        <v>44564</v>
      </c>
      <c r="B452" s="36" t="s">
        <v>941</v>
      </c>
      <c r="C452" s="36" t="s">
        <v>47</v>
      </c>
      <c r="D452" s="36" t="s">
        <v>2745</v>
      </c>
      <c r="E452" s="36" t="s">
        <v>3068</v>
      </c>
      <c r="F452" s="36" t="s">
        <v>2508</v>
      </c>
      <c r="G452" s="36" t="s">
        <v>2510</v>
      </c>
      <c r="H452" s="37">
        <v>6</v>
      </c>
      <c r="I452" s="37">
        <v>0</v>
      </c>
      <c r="J452" s="38">
        <v>0</v>
      </c>
      <c r="L452" s="39">
        <v>0</v>
      </c>
      <c r="M452" s="39">
        <v>0</v>
      </c>
      <c r="P452" s="37">
        <v>0</v>
      </c>
      <c r="Q452" s="37">
        <v>0</v>
      </c>
      <c r="S452" s="37">
        <v>0</v>
      </c>
      <c r="T452" s="37">
        <v>0</v>
      </c>
      <c r="U452" s="39">
        <v>0</v>
      </c>
      <c r="V452" s="39">
        <v>0</v>
      </c>
    </row>
    <row r="453" spans="1:22" x14ac:dyDescent="0.45">
      <c r="A453" s="58">
        <v>44564</v>
      </c>
      <c r="B453" s="36" t="s">
        <v>941</v>
      </c>
      <c r="C453" s="36" t="s">
        <v>47</v>
      </c>
      <c r="D453" s="36" t="s">
        <v>2737</v>
      </c>
      <c r="E453" s="36" t="s">
        <v>3068</v>
      </c>
      <c r="F453" s="36" t="s">
        <v>2508</v>
      </c>
      <c r="G453" s="36" t="s">
        <v>2510</v>
      </c>
      <c r="H453" s="37">
        <v>319</v>
      </c>
      <c r="I453" s="37">
        <v>2</v>
      </c>
      <c r="J453" s="38">
        <v>6.269592476489028E-3</v>
      </c>
      <c r="K453" s="39">
        <v>0.45999999999999996</v>
      </c>
      <c r="L453" s="39">
        <v>0.91999999999999993</v>
      </c>
      <c r="M453" s="39">
        <v>0</v>
      </c>
      <c r="O453" s="40">
        <v>0</v>
      </c>
      <c r="P453" s="37">
        <v>0</v>
      </c>
      <c r="Q453" s="37">
        <v>0</v>
      </c>
      <c r="R453" s="38">
        <v>0</v>
      </c>
      <c r="S453" s="37">
        <v>0</v>
      </c>
      <c r="T453" s="37">
        <v>0</v>
      </c>
      <c r="U453" s="39">
        <v>0</v>
      </c>
      <c r="V453" s="39">
        <v>0</v>
      </c>
    </row>
    <row r="454" spans="1:22" x14ac:dyDescent="0.45">
      <c r="A454" s="58">
        <v>44564</v>
      </c>
      <c r="B454" s="36" t="s">
        <v>941</v>
      </c>
      <c r="C454" s="36" t="s">
        <v>47</v>
      </c>
      <c r="D454" s="36" t="s">
        <v>2723</v>
      </c>
      <c r="E454" s="36" t="s">
        <v>3068</v>
      </c>
      <c r="F454" s="36" t="s">
        <v>2508</v>
      </c>
      <c r="G454" s="36" t="s">
        <v>2510</v>
      </c>
      <c r="H454" s="37">
        <v>101</v>
      </c>
      <c r="I454" s="37">
        <v>0</v>
      </c>
      <c r="J454" s="38">
        <v>0</v>
      </c>
      <c r="L454" s="39">
        <v>0</v>
      </c>
      <c r="M454" s="39">
        <v>0</v>
      </c>
      <c r="P454" s="37">
        <v>0</v>
      </c>
      <c r="Q454" s="37">
        <v>0</v>
      </c>
      <c r="S454" s="37">
        <v>0</v>
      </c>
      <c r="T454" s="37">
        <v>0</v>
      </c>
      <c r="U454" s="39">
        <v>0</v>
      </c>
      <c r="V454" s="39">
        <v>0</v>
      </c>
    </row>
    <row r="455" spans="1:22" x14ac:dyDescent="0.45">
      <c r="A455" s="58">
        <v>44564</v>
      </c>
      <c r="B455" s="36" t="s">
        <v>941</v>
      </c>
      <c r="C455" s="36" t="s">
        <v>47</v>
      </c>
      <c r="D455" s="36" t="s">
        <v>2715</v>
      </c>
      <c r="E455" s="36" t="s">
        <v>3068</v>
      </c>
      <c r="F455" s="36" t="s">
        <v>2508</v>
      </c>
      <c r="G455" s="36" t="s">
        <v>2510</v>
      </c>
      <c r="H455" s="37">
        <v>1806</v>
      </c>
      <c r="I455" s="37">
        <v>4</v>
      </c>
      <c r="J455" s="38">
        <v>2.2148394241417496E-3</v>
      </c>
      <c r="K455" s="39">
        <v>0.34499999999999997</v>
      </c>
      <c r="L455" s="39">
        <v>1.38</v>
      </c>
      <c r="M455" s="39">
        <v>0</v>
      </c>
      <c r="O455" s="40">
        <v>0</v>
      </c>
      <c r="P455" s="37">
        <v>0</v>
      </c>
      <c r="Q455" s="37">
        <v>0</v>
      </c>
      <c r="R455" s="38">
        <v>0</v>
      </c>
      <c r="S455" s="37">
        <v>0</v>
      </c>
      <c r="T455" s="37">
        <v>0</v>
      </c>
      <c r="U455" s="39">
        <v>0</v>
      </c>
      <c r="V455" s="39">
        <v>0</v>
      </c>
    </row>
    <row r="456" spans="1:22" x14ac:dyDescent="0.45">
      <c r="A456" s="58">
        <v>44564</v>
      </c>
      <c r="B456" s="36" t="s">
        <v>941</v>
      </c>
      <c r="C456" s="36" t="s">
        <v>47</v>
      </c>
      <c r="D456" s="36" t="s">
        <v>2749</v>
      </c>
      <c r="E456" s="36" t="s">
        <v>3071</v>
      </c>
      <c r="F456" s="36" t="s">
        <v>2512</v>
      </c>
      <c r="G456" s="36" t="s">
        <v>2514</v>
      </c>
      <c r="H456" s="37">
        <v>78</v>
      </c>
      <c r="I456" s="37">
        <v>0</v>
      </c>
      <c r="J456" s="38">
        <v>0</v>
      </c>
      <c r="L456" s="39">
        <v>0</v>
      </c>
      <c r="M456" s="39">
        <v>0</v>
      </c>
      <c r="P456" s="37">
        <v>0</v>
      </c>
      <c r="Q456" s="37">
        <v>0</v>
      </c>
      <c r="S456" s="37">
        <v>0</v>
      </c>
      <c r="T456" s="37">
        <v>0</v>
      </c>
      <c r="U456" s="39">
        <v>0</v>
      </c>
      <c r="V456" s="39">
        <v>0</v>
      </c>
    </row>
    <row r="457" spans="1:22" x14ac:dyDescent="0.45">
      <c r="A457" s="58">
        <v>44564</v>
      </c>
      <c r="B457" s="36" t="s">
        <v>941</v>
      </c>
      <c r="C457" s="36" t="s">
        <v>47</v>
      </c>
      <c r="D457" s="36" t="s">
        <v>2755</v>
      </c>
      <c r="E457" s="36" t="s">
        <v>3069</v>
      </c>
      <c r="F457" s="36" t="s">
        <v>2502</v>
      </c>
      <c r="G457" s="36" t="s">
        <v>2504</v>
      </c>
      <c r="H457" s="37">
        <v>965</v>
      </c>
      <c r="I457" s="37">
        <v>0</v>
      </c>
      <c r="J457" s="38">
        <v>0</v>
      </c>
      <c r="L457" s="39">
        <v>0</v>
      </c>
      <c r="M457" s="39">
        <v>0</v>
      </c>
      <c r="P457" s="37">
        <v>0</v>
      </c>
      <c r="Q457" s="37">
        <v>0</v>
      </c>
      <c r="S457" s="37">
        <v>0</v>
      </c>
      <c r="T457" s="37">
        <v>0</v>
      </c>
      <c r="U457" s="39">
        <v>0</v>
      </c>
      <c r="V457" s="39">
        <v>0</v>
      </c>
    </row>
    <row r="458" spans="1:22" x14ac:dyDescent="0.45">
      <c r="A458" s="58">
        <v>44564</v>
      </c>
      <c r="B458" s="36" t="s">
        <v>941</v>
      </c>
      <c r="C458" s="36" t="s">
        <v>47</v>
      </c>
      <c r="D458" s="36" t="s">
        <v>2719</v>
      </c>
      <c r="E458" s="36" t="s">
        <v>3068</v>
      </c>
      <c r="F458" s="36" t="s">
        <v>2508</v>
      </c>
      <c r="G458" s="36" t="s">
        <v>2510</v>
      </c>
      <c r="H458" s="37">
        <v>8</v>
      </c>
      <c r="I458" s="37">
        <v>0</v>
      </c>
      <c r="J458" s="38">
        <v>0</v>
      </c>
      <c r="L458" s="39">
        <v>0</v>
      </c>
      <c r="M458" s="39">
        <v>0</v>
      </c>
      <c r="P458" s="37">
        <v>0</v>
      </c>
      <c r="Q458" s="37">
        <v>0</v>
      </c>
      <c r="S458" s="37">
        <v>0</v>
      </c>
      <c r="T458" s="37">
        <v>0</v>
      </c>
      <c r="U458" s="39">
        <v>0</v>
      </c>
      <c r="V458" s="39">
        <v>0</v>
      </c>
    </row>
    <row r="459" spans="1:22" x14ac:dyDescent="0.45">
      <c r="A459" s="58">
        <v>44564</v>
      </c>
      <c r="B459" s="36" t="s">
        <v>941</v>
      </c>
      <c r="C459" s="36" t="s">
        <v>47</v>
      </c>
      <c r="D459" s="36" t="s">
        <v>2705</v>
      </c>
      <c r="E459" s="36" t="s">
        <v>3068</v>
      </c>
      <c r="F459" s="36" t="s">
        <v>2508</v>
      </c>
      <c r="G459" s="36" t="s">
        <v>2510</v>
      </c>
      <c r="H459" s="37">
        <v>240</v>
      </c>
      <c r="I459" s="37">
        <v>1</v>
      </c>
      <c r="J459" s="38">
        <v>4.1666666666666666E-3</v>
      </c>
      <c r="K459" s="39">
        <v>0.33</v>
      </c>
      <c r="L459" s="39">
        <v>0.33</v>
      </c>
      <c r="M459" s="39">
        <v>0</v>
      </c>
      <c r="O459" s="40">
        <v>0</v>
      </c>
      <c r="P459" s="37">
        <v>0</v>
      </c>
      <c r="Q459" s="37">
        <v>0</v>
      </c>
      <c r="R459" s="38">
        <v>0</v>
      </c>
      <c r="S459" s="37">
        <v>0</v>
      </c>
      <c r="T459" s="37">
        <v>0</v>
      </c>
      <c r="U459" s="39">
        <v>0</v>
      </c>
      <c r="V459" s="39">
        <v>0</v>
      </c>
    </row>
    <row r="460" spans="1:22" x14ac:dyDescent="0.45">
      <c r="A460" s="58">
        <v>44564</v>
      </c>
      <c r="B460" s="36" t="s">
        <v>941</v>
      </c>
      <c r="C460" s="36" t="s">
        <v>47</v>
      </c>
      <c r="D460" s="36" t="s">
        <v>2717</v>
      </c>
      <c r="E460" s="36" t="s">
        <v>3068</v>
      </c>
      <c r="F460" s="36" t="s">
        <v>2508</v>
      </c>
      <c r="G460" s="36" t="s">
        <v>2510</v>
      </c>
      <c r="H460" s="37">
        <v>14</v>
      </c>
      <c r="I460" s="37">
        <v>0</v>
      </c>
      <c r="J460" s="38">
        <v>0</v>
      </c>
      <c r="L460" s="39">
        <v>0</v>
      </c>
      <c r="M460" s="39">
        <v>0</v>
      </c>
      <c r="P460" s="37">
        <v>0</v>
      </c>
      <c r="Q460" s="37">
        <v>0</v>
      </c>
      <c r="S460" s="37">
        <v>0</v>
      </c>
      <c r="T460" s="37">
        <v>0</v>
      </c>
      <c r="U460" s="39">
        <v>0</v>
      </c>
      <c r="V460" s="39">
        <v>0</v>
      </c>
    </row>
    <row r="461" spans="1:22" x14ac:dyDescent="0.45">
      <c r="A461" s="58">
        <v>44564</v>
      </c>
      <c r="B461" s="36" t="s">
        <v>941</v>
      </c>
      <c r="C461" s="36" t="s">
        <v>47</v>
      </c>
      <c r="D461" s="36" t="s">
        <v>2725</v>
      </c>
      <c r="E461" s="36" t="s">
        <v>3068</v>
      </c>
      <c r="F461" s="36" t="s">
        <v>2508</v>
      </c>
      <c r="G461" s="36" t="s">
        <v>2510</v>
      </c>
      <c r="H461" s="37">
        <v>236</v>
      </c>
      <c r="I461" s="37">
        <v>1</v>
      </c>
      <c r="J461" s="38">
        <v>4.2372881355932203E-3</v>
      </c>
      <c r="K461" s="39">
        <v>0.59</v>
      </c>
      <c r="L461" s="39">
        <v>0.59</v>
      </c>
      <c r="M461" s="39">
        <v>0</v>
      </c>
      <c r="O461" s="40">
        <v>0</v>
      </c>
      <c r="P461" s="37">
        <v>0</v>
      </c>
      <c r="Q461" s="37">
        <v>0</v>
      </c>
      <c r="R461" s="38">
        <v>0</v>
      </c>
      <c r="S461" s="37">
        <v>0</v>
      </c>
      <c r="T461" s="37">
        <v>0</v>
      </c>
      <c r="U461" s="39">
        <v>0</v>
      </c>
      <c r="V461" s="39">
        <v>0</v>
      </c>
    </row>
    <row r="462" spans="1:22" x14ac:dyDescent="0.45">
      <c r="A462" s="58">
        <v>44564</v>
      </c>
      <c r="B462" s="36" t="s">
        <v>941</v>
      </c>
      <c r="C462" s="36" t="s">
        <v>47</v>
      </c>
      <c r="D462" s="36" t="s">
        <v>2739</v>
      </c>
      <c r="E462" s="36" t="s">
        <v>3068</v>
      </c>
      <c r="F462" s="36" t="s">
        <v>2508</v>
      </c>
      <c r="G462" s="36" t="s">
        <v>2510</v>
      </c>
      <c r="H462" s="37">
        <v>2</v>
      </c>
      <c r="I462" s="37">
        <v>0</v>
      </c>
      <c r="J462" s="38">
        <v>0</v>
      </c>
      <c r="L462" s="39">
        <v>0</v>
      </c>
      <c r="M462" s="39">
        <v>0</v>
      </c>
      <c r="P462" s="37">
        <v>0</v>
      </c>
      <c r="Q462" s="37">
        <v>0</v>
      </c>
      <c r="S462" s="37">
        <v>0</v>
      </c>
      <c r="T462" s="37">
        <v>0</v>
      </c>
      <c r="U462" s="39">
        <v>0</v>
      </c>
      <c r="V462" s="39">
        <v>0</v>
      </c>
    </row>
    <row r="463" spans="1:22" x14ac:dyDescent="0.45">
      <c r="A463" s="58">
        <v>44564</v>
      </c>
      <c r="B463" s="36" t="s">
        <v>941</v>
      </c>
      <c r="C463" s="36" t="s">
        <v>47</v>
      </c>
      <c r="D463" s="36" t="s">
        <v>2703</v>
      </c>
      <c r="E463" s="36" t="s">
        <v>3068</v>
      </c>
      <c r="F463" s="36" t="s">
        <v>2508</v>
      </c>
      <c r="G463" s="36" t="s">
        <v>2510</v>
      </c>
      <c r="H463" s="37">
        <v>80</v>
      </c>
      <c r="I463" s="37">
        <v>0</v>
      </c>
      <c r="J463" s="38">
        <v>0</v>
      </c>
      <c r="L463" s="39">
        <v>0</v>
      </c>
      <c r="M463" s="39">
        <v>0</v>
      </c>
      <c r="P463" s="37">
        <v>0</v>
      </c>
      <c r="Q463" s="37">
        <v>0</v>
      </c>
      <c r="S463" s="37">
        <v>0</v>
      </c>
      <c r="T463" s="37">
        <v>0</v>
      </c>
      <c r="U463" s="39">
        <v>0</v>
      </c>
      <c r="V463" s="39">
        <v>0</v>
      </c>
    </row>
    <row r="464" spans="1:22" x14ac:dyDescent="0.45">
      <c r="A464" s="58">
        <v>44564</v>
      </c>
      <c r="B464" s="36" t="s">
        <v>941</v>
      </c>
      <c r="C464" s="36" t="s">
        <v>47</v>
      </c>
      <c r="D464" s="36" t="s">
        <v>2721</v>
      </c>
      <c r="E464" s="36" t="s">
        <v>3068</v>
      </c>
      <c r="F464" s="36" t="s">
        <v>2508</v>
      </c>
      <c r="G464" s="36" t="s">
        <v>2510</v>
      </c>
      <c r="H464" s="37">
        <v>13</v>
      </c>
      <c r="I464" s="37">
        <v>0</v>
      </c>
      <c r="J464" s="38">
        <v>0</v>
      </c>
      <c r="L464" s="39">
        <v>0</v>
      </c>
      <c r="M464" s="39">
        <v>0</v>
      </c>
      <c r="P464" s="37">
        <v>0</v>
      </c>
      <c r="Q464" s="37">
        <v>0</v>
      </c>
      <c r="S464" s="37">
        <v>0</v>
      </c>
      <c r="T464" s="37">
        <v>0</v>
      </c>
      <c r="U464" s="39">
        <v>0</v>
      </c>
      <c r="V464" s="39">
        <v>0</v>
      </c>
    </row>
    <row r="465" spans="1:22" x14ac:dyDescent="0.45">
      <c r="A465" s="58">
        <v>44564</v>
      </c>
      <c r="B465" s="36" t="s">
        <v>941</v>
      </c>
      <c r="C465" s="36" t="s">
        <v>47</v>
      </c>
      <c r="D465" s="36" t="s">
        <v>2743</v>
      </c>
      <c r="E465" s="36" t="s">
        <v>3068</v>
      </c>
      <c r="F465" s="36" t="s">
        <v>2508</v>
      </c>
      <c r="G465" s="36" t="s">
        <v>2510</v>
      </c>
      <c r="H465" s="37">
        <v>26</v>
      </c>
      <c r="I465" s="37">
        <v>1</v>
      </c>
      <c r="J465" s="38">
        <v>3.8461538461538464E-2</v>
      </c>
      <c r="K465" s="39">
        <v>0.03</v>
      </c>
      <c r="L465" s="39">
        <v>0.03</v>
      </c>
      <c r="M465" s="39">
        <v>0</v>
      </c>
      <c r="O465" s="40">
        <v>0</v>
      </c>
      <c r="P465" s="37">
        <v>0</v>
      </c>
      <c r="Q465" s="37">
        <v>0</v>
      </c>
      <c r="R465" s="38">
        <v>0</v>
      </c>
      <c r="S465" s="37">
        <v>0</v>
      </c>
      <c r="T465" s="37">
        <v>0</v>
      </c>
      <c r="U465" s="39">
        <v>0</v>
      </c>
      <c r="V465" s="39">
        <v>0</v>
      </c>
    </row>
    <row r="466" spans="1:22" x14ac:dyDescent="0.45">
      <c r="A466" s="58">
        <v>44564</v>
      </c>
      <c r="B466" s="36" t="s">
        <v>941</v>
      </c>
      <c r="C466" s="36" t="s">
        <v>47</v>
      </c>
      <c r="D466" s="36" t="s">
        <v>2697</v>
      </c>
      <c r="E466" s="36" t="s">
        <v>3072</v>
      </c>
      <c r="F466" s="36" t="s">
        <v>2512</v>
      </c>
      <c r="G466" s="36" t="s">
        <v>2514</v>
      </c>
      <c r="H466" s="37">
        <v>24</v>
      </c>
      <c r="I466" s="37">
        <v>0</v>
      </c>
      <c r="J466" s="38">
        <v>0</v>
      </c>
      <c r="L466" s="39">
        <v>0</v>
      </c>
      <c r="M466" s="39">
        <v>0</v>
      </c>
      <c r="P466" s="37">
        <v>0</v>
      </c>
      <c r="Q466" s="37">
        <v>0</v>
      </c>
      <c r="S466" s="37">
        <v>0</v>
      </c>
      <c r="T466" s="37">
        <v>0</v>
      </c>
      <c r="U466" s="39">
        <v>0</v>
      </c>
      <c r="V466" s="39">
        <v>0</v>
      </c>
    </row>
    <row r="467" spans="1:22" x14ac:dyDescent="0.45">
      <c r="A467" s="58">
        <v>44564</v>
      </c>
      <c r="B467" s="36" t="s">
        <v>941</v>
      </c>
      <c r="C467" s="36" t="s">
        <v>47</v>
      </c>
      <c r="D467" s="36" t="s">
        <v>2685</v>
      </c>
      <c r="E467" s="36" t="s">
        <v>3074</v>
      </c>
      <c r="F467" s="36" t="s">
        <v>2512</v>
      </c>
      <c r="G467" s="36" t="s">
        <v>2514</v>
      </c>
      <c r="H467" s="37">
        <v>374</v>
      </c>
      <c r="I467" s="37">
        <v>1</v>
      </c>
      <c r="J467" s="38">
        <v>2.6737967914438497E-3</v>
      </c>
      <c r="K467" s="39">
        <v>0.91</v>
      </c>
      <c r="L467" s="39">
        <v>0.91</v>
      </c>
      <c r="M467" s="39">
        <v>0</v>
      </c>
      <c r="O467" s="40">
        <v>0</v>
      </c>
      <c r="P467" s="37">
        <v>0</v>
      </c>
      <c r="Q467" s="37">
        <v>0</v>
      </c>
      <c r="R467" s="38">
        <v>0</v>
      </c>
      <c r="S467" s="37">
        <v>0</v>
      </c>
      <c r="T467" s="37">
        <v>0</v>
      </c>
      <c r="U467" s="39">
        <v>0</v>
      </c>
      <c r="V467" s="39">
        <v>0</v>
      </c>
    </row>
    <row r="468" spans="1:22" x14ac:dyDescent="0.45">
      <c r="A468" s="58">
        <v>44564</v>
      </c>
      <c r="B468" s="36" t="s">
        <v>941</v>
      </c>
      <c r="C468" s="36" t="s">
        <v>47</v>
      </c>
      <c r="D468" s="36" t="s">
        <v>2689</v>
      </c>
      <c r="E468" s="36" t="s">
        <v>3073</v>
      </c>
      <c r="F468" s="36" t="s">
        <v>2484</v>
      </c>
      <c r="G468" s="36" t="s">
        <v>2486</v>
      </c>
      <c r="H468" s="37">
        <v>73</v>
      </c>
      <c r="I468" s="37">
        <v>2</v>
      </c>
      <c r="J468" s="38">
        <v>2.7397260273972601E-2</v>
      </c>
      <c r="K468" s="39">
        <v>0.91</v>
      </c>
      <c r="L468" s="39">
        <v>1.82</v>
      </c>
      <c r="M468" s="39">
        <v>0</v>
      </c>
      <c r="O468" s="40">
        <v>0</v>
      </c>
      <c r="P468" s="37">
        <v>0</v>
      </c>
      <c r="Q468" s="37">
        <v>0</v>
      </c>
      <c r="R468" s="38">
        <v>0</v>
      </c>
      <c r="S468" s="37">
        <v>0</v>
      </c>
      <c r="T468" s="37">
        <v>0</v>
      </c>
      <c r="U468" s="39">
        <v>0</v>
      </c>
      <c r="V468" s="39">
        <v>0</v>
      </c>
    </row>
    <row r="469" spans="1:22" x14ac:dyDescent="0.45">
      <c r="A469" s="58">
        <v>44564</v>
      </c>
      <c r="B469" s="36" t="s">
        <v>941</v>
      </c>
      <c r="C469" s="36" t="s">
        <v>47</v>
      </c>
      <c r="D469" s="36" t="s">
        <v>2687</v>
      </c>
      <c r="E469" s="36" t="s">
        <v>3075</v>
      </c>
      <c r="F469" s="36" t="s">
        <v>2474</v>
      </c>
      <c r="G469" s="36" t="s">
        <v>2476</v>
      </c>
      <c r="H469" s="37">
        <v>23</v>
      </c>
      <c r="I469" s="37">
        <v>0</v>
      </c>
      <c r="J469" s="38">
        <v>0</v>
      </c>
      <c r="L469" s="39">
        <v>0</v>
      </c>
      <c r="M469" s="39">
        <v>0</v>
      </c>
      <c r="P469" s="37">
        <v>0</v>
      </c>
      <c r="Q469" s="37">
        <v>0</v>
      </c>
      <c r="S469" s="37">
        <v>0</v>
      </c>
      <c r="T469" s="37">
        <v>0</v>
      </c>
      <c r="U469" s="39">
        <v>0</v>
      </c>
      <c r="V469" s="39">
        <v>0</v>
      </c>
    </row>
    <row r="470" spans="1:22" x14ac:dyDescent="0.45">
      <c r="A470" s="58">
        <v>44564</v>
      </c>
      <c r="B470" s="36" t="s">
        <v>941</v>
      </c>
      <c r="C470" s="36" t="s">
        <v>47</v>
      </c>
      <c r="D470" s="36" t="s">
        <v>2693</v>
      </c>
      <c r="E470" s="36" t="s">
        <v>3076</v>
      </c>
      <c r="F470" s="36" t="s">
        <v>2502</v>
      </c>
      <c r="G470" s="36" t="s">
        <v>2504</v>
      </c>
      <c r="H470" s="37">
        <v>0</v>
      </c>
      <c r="I470" s="37">
        <v>0</v>
      </c>
      <c r="L470" s="39">
        <v>0</v>
      </c>
      <c r="M470" s="39">
        <v>0</v>
      </c>
      <c r="P470" s="37">
        <v>0</v>
      </c>
      <c r="Q470" s="37">
        <v>0</v>
      </c>
      <c r="S470" s="37">
        <v>0</v>
      </c>
      <c r="T470" s="37">
        <v>0</v>
      </c>
      <c r="U470" s="39">
        <v>0</v>
      </c>
      <c r="V470" s="39">
        <v>0</v>
      </c>
    </row>
    <row r="471" spans="1:22" x14ac:dyDescent="0.45">
      <c r="A471" s="58">
        <v>44564</v>
      </c>
      <c r="B471" s="36" t="s">
        <v>941</v>
      </c>
      <c r="C471" s="36" t="s">
        <v>47</v>
      </c>
      <c r="D471" s="36" t="s">
        <v>2681</v>
      </c>
      <c r="E471" s="36" t="s">
        <v>3077</v>
      </c>
      <c r="F471" s="36" t="s">
        <v>2502</v>
      </c>
      <c r="G471" s="36" t="s">
        <v>2504</v>
      </c>
      <c r="H471" s="37">
        <v>13</v>
      </c>
      <c r="I471" s="37">
        <v>0</v>
      </c>
      <c r="J471" s="38">
        <v>0</v>
      </c>
      <c r="L471" s="39">
        <v>0</v>
      </c>
      <c r="M471" s="39">
        <v>0</v>
      </c>
      <c r="P471" s="37">
        <v>0</v>
      </c>
      <c r="Q471" s="37">
        <v>0</v>
      </c>
      <c r="S471" s="37">
        <v>0</v>
      </c>
      <c r="T471" s="37">
        <v>0</v>
      </c>
      <c r="U471" s="39">
        <v>0</v>
      </c>
      <c r="V471" s="39">
        <v>0</v>
      </c>
    </row>
    <row r="472" spans="1:22" x14ac:dyDescent="0.45">
      <c r="A472" s="58">
        <v>44564</v>
      </c>
      <c r="B472" s="36" t="s">
        <v>941</v>
      </c>
      <c r="C472" s="36" t="s">
        <v>47</v>
      </c>
      <c r="D472" s="36" t="s">
        <v>2679</v>
      </c>
      <c r="E472" s="36" t="s">
        <v>3078</v>
      </c>
      <c r="F472" s="36" t="s">
        <v>2508</v>
      </c>
      <c r="G472" s="36" t="s">
        <v>2510</v>
      </c>
      <c r="H472" s="37">
        <v>207</v>
      </c>
      <c r="I472" s="37">
        <v>8</v>
      </c>
      <c r="J472" s="38">
        <v>3.864734299516908E-2</v>
      </c>
      <c r="K472" s="39">
        <v>1.5762499999999999</v>
      </c>
      <c r="L472" s="39">
        <v>12.61</v>
      </c>
      <c r="M472" s="39">
        <v>53.98</v>
      </c>
      <c r="N472" s="38">
        <v>0.23360503890329748</v>
      </c>
      <c r="O472" s="40">
        <v>4.2807295796986518</v>
      </c>
      <c r="P472" s="37">
        <v>2</v>
      </c>
      <c r="Q472" s="37">
        <v>2</v>
      </c>
      <c r="R472" s="38">
        <v>0.25</v>
      </c>
      <c r="S472" s="37">
        <v>2</v>
      </c>
      <c r="T472" s="37">
        <v>0</v>
      </c>
      <c r="U472" s="39">
        <v>53.98</v>
      </c>
      <c r="V472" s="39">
        <v>0</v>
      </c>
    </row>
    <row r="473" spans="1:22" x14ac:dyDescent="0.45">
      <c r="A473" s="58">
        <v>44564</v>
      </c>
      <c r="B473" s="36" t="s">
        <v>941</v>
      </c>
      <c r="C473" s="36" t="s">
        <v>47</v>
      </c>
      <c r="D473" s="36" t="s">
        <v>2678</v>
      </c>
      <c r="E473" s="36" t="s">
        <v>3078</v>
      </c>
      <c r="F473" s="36" t="s">
        <v>2508</v>
      </c>
      <c r="G473" s="36" t="s">
        <v>2510</v>
      </c>
      <c r="H473" s="37">
        <v>341</v>
      </c>
      <c r="I473" s="37">
        <v>1</v>
      </c>
      <c r="J473" s="38">
        <v>2.9325513196480938E-3</v>
      </c>
      <c r="K473" s="39">
        <v>0.67</v>
      </c>
      <c r="L473" s="39">
        <v>0.67</v>
      </c>
      <c r="M473" s="39">
        <v>0</v>
      </c>
      <c r="O473" s="40">
        <v>0</v>
      </c>
      <c r="P473" s="37">
        <v>0</v>
      </c>
      <c r="Q473" s="37">
        <v>0</v>
      </c>
      <c r="R473" s="38">
        <v>0</v>
      </c>
      <c r="S473" s="37">
        <v>0</v>
      </c>
      <c r="T473" s="37">
        <v>0</v>
      </c>
      <c r="U473" s="39">
        <v>0</v>
      </c>
      <c r="V473" s="39">
        <v>0</v>
      </c>
    </row>
    <row r="474" spans="1:22" x14ac:dyDescent="0.45">
      <c r="A474" s="58">
        <v>44564</v>
      </c>
      <c r="B474" s="36" t="s">
        <v>941</v>
      </c>
      <c r="C474" s="36" t="s">
        <v>47</v>
      </c>
      <c r="D474" s="36" t="s">
        <v>2683</v>
      </c>
      <c r="E474" s="36" t="s">
        <v>3079</v>
      </c>
      <c r="F474" s="36" t="s">
        <v>2512</v>
      </c>
      <c r="G474" s="36" t="s">
        <v>2514</v>
      </c>
      <c r="H474" s="37">
        <v>20</v>
      </c>
      <c r="I474" s="37">
        <v>0</v>
      </c>
      <c r="J474" s="38">
        <v>0</v>
      </c>
      <c r="L474" s="39">
        <v>0</v>
      </c>
      <c r="M474" s="39">
        <v>0</v>
      </c>
      <c r="P474" s="37">
        <v>0</v>
      </c>
      <c r="Q474" s="37">
        <v>0</v>
      </c>
      <c r="S474" s="37">
        <v>0</v>
      </c>
      <c r="T474" s="37">
        <v>0</v>
      </c>
      <c r="U474" s="39">
        <v>0</v>
      </c>
      <c r="V474" s="39">
        <v>0</v>
      </c>
    </row>
    <row r="475" spans="1:22" x14ac:dyDescent="0.45">
      <c r="A475" s="58">
        <v>44564</v>
      </c>
      <c r="B475" s="36" t="s">
        <v>941</v>
      </c>
      <c r="C475" s="36" t="s">
        <v>47</v>
      </c>
      <c r="D475" s="36" t="s">
        <v>2672</v>
      </c>
      <c r="E475" s="36" t="s">
        <v>3081</v>
      </c>
      <c r="F475" s="36" t="s">
        <v>2502</v>
      </c>
      <c r="G475" s="36" t="s">
        <v>2504</v>
      </c>
      <c r="H475" s="37">
        <v>48</v>
      </c>
      <c r="I475" s="37">
        <v>0</v>
      </c>
      <c r="J475" s="38">
        <v>0</v>
      </c>
      <c r="L475" s="39">
        <v>0</v>
      </c>
      <c r="M475" s="39">
        <v>0</v>
      </c>
      <c r="P475" s="37">
        <v>0</v>
      </c>
      <c r="Q475" s="37">
        <v>0</v>
      </c>
      <c r="S475" s="37">
        <v>0</v>
      </c>
      <c r="T475" s="37">
        <v>0</v>
      </c>
      <c r="U475" s="39">
        <v>0</v>
      </c>
      <c r="V475" s="39">
        <v>0</v>
      </c>
    </row>
    <row r="476" spans="1:22" x14ac:dyDescent="0.45">
      <c r="A476" s="58">
        <v>44564</v>
      </c>
      <c r="B476" s="36" t="s">
        <v>941</v>
      </c>
      <c r="C476" s="36" t="s">
        <v>47</v>
      </c>
      <c r="D476" s="36" t="s">
        <v>2674</v>
      </c>
      <c r="E476" s="36" t="s">
        <v>3080</v>
      </c>
      <c r="F476" s="36" t="s">
        <v>2508</v>
      </c>
      <c r="G476" s="36" t="s">
        <v>2510</v>
      </c>
      <c r="H476" s="37">
        <v>2</v>
      </c>
      <c r="I476" s="37">
        <v>0</v>
      </c>
      <c r="J476" s="38">
        <v>0</v>
      </c>
      <c r="L476" s="39">
        <v>0</v>
      </c>
      <c r="M476" s="39">
        <v>0</v>
      </c>
      <c r="P476" s="37">
        <v>0</v>
      </c>
      <c r="Q476" s="37">
        <v>0</v>
      </c>
      <c r="S476" s="37">
        <v>0</v>
      </c>
      <c r="T476" s="37">
        <v>0</v>
      </c>
      <c r="U476" s="39">
        <v>0</v>
      </c>
      <c r="V476" s="39">
        <v>0</v>
      </c>
    </row>
    <row r="477" spans="1:22" x14ac:dyDescent="0.45">
      <c r="A477" s="58">
        <v>44564</v>
      </c>
      <c r="B477" s="36" t="s">
        <v>941</v>
      </c>
      <c r="C477" s="36" t="s">
        <v>47</v>
      </c>
      <c r="D477" s="36" t="s">
        <v>2670</v>
      </c>
      <c r="E477" s="36" t="s">
        <v>3082</v>
      </c>
      <c r="F477" s="36" t="s">
        <v>2508</v>
      </c>
      <c r="G477" s="36" t="s">
        <v>2510</v>
      </c>
      <c r="H477" s="37">
        <v>112</v>
      </c>
      <c r="I477" s="37">
        <v>2</v>
      </c>
      <c r="J477" s="38">
        <v>1.7857142857142856E-2</v>
      </c>
      <c r="K477" s="39">
        <v>0.51500000000000001</v>
      </c>
      <c r="L477" s="39">
        <v>1.03</v>
      </c>
      <c r="M477" s="39">
        <v>0</v>
      </c>
      <c r="O477" s="40">
        <v>0</v>
      </c>
      <c r="P477" s="37">
        <v>0</v>
      </c>
      <c r="Q477" s="37">
        <v>0</v>
      </c>
      <c r="R477" s="38">
        <v>0</v>
      </c>
      <c r="S477" s="37">
        <v>0</v>
      </c>
      <c r="T477" s="37">
        <v>0</v>
      </c>
      <c r="U477" s="39">
        <v>0</v>
      </c>
      <c r="V477" s="39">
        <v>0</v>
      </c>
    </row>
    <row r="478" spans="1:22" x14ac:dyDescent="0.45">
      <c r="A478" s="58">
        <v>44564</v>
      </c>
      <c r="B478" s="36" t="s">
        <v>941</v>
      </c>
      <c r="C478" s="36" t="s">
        <v>47</v>
      </c>
      <c r="D478" s="36" t="s">
        <v>2806</v>
      </c>
      <c r="E478" s="36" t="s">
        <v>3083</v>
      </c>
      <c r="F478" s="36" t="s">
        <v>2498</v>
      </c>
      <c r="G478" s="36" t="s">
        <v>2500</v>
      </c>
      <c r="H478" s="37">
        <v>4</v>
      </c>
      <c r="I478" s="37">
        <v>0</v>
      </c>
      <c r="J478" s="38">
        <v>0</v>
      </c>
      <c r="L478" s="39">
        <v>0</v>
      </c>
      <c r="M478" s="39">
        <v>0</v>
      </c>
      <c r="P478" s="37">
        <v>0</v>
      </c>
      <c r="Q478" s="37">
        <v>0</v>
      </c>
      <c r="S478" s="37">
        <v>0</v>
      </c>
      <c r="T478" s="37">
        <v>0</v>
      </c>
      <c r="U478" s="39">
        <v>0</v>
      </c>
      <c r="V478" s="39">
        <v>0</v>
      </c>
    </row>
    <row r="479" spans="1:22" x14ac:dyDescent="0.45">
      <c r="A479" s="58">
        <v>44564</v>
      </c>
      <c r="B479" s="36" t="s">
        <v>941</v>
      </c>
      <c r="C479" s="36" t="s">
        <v>47</v>
      </c>
      <c r="D479" s="36" t="s">
        <v>2952</v>
      </c>
      <c r="E479" s="36" t="s">
        <v>3084</v>
      </c>
      <c r="F479" s="36" t="s">
        <v>2480</v>
      </c>
      <c r="G479" s="36" t="s">
        <v>2482</v>
      </c>
      <c r="H479" s="37">
        <v>113</v>
      </c>
      <c r="I479" s="37">
        <v>0</v>
      </c>
      <c r="J479" s="38">
        <v>0</v>
      </c>
      <c r="L479" s="39">
        <v>0</v>
      </c>
      <c r="M479" s="39">
        <v>0</v>
      </c>
      <c r="P479" s="37">
        <v>0</v>
      </c>
      <c r="Q479" s="37">
        <v>0</v>
      </c>
      <c r="S479" s="37">
        <v>0</v>
      </c>
      <c r="T479" s="37">
        <v>0</v>
      </c>
      <c r="U479" s="39">
        <v>0</v>
      </c>
      <c r="V479" s="39">
        <v>0</v>
      </c>
    </row>
    <row r="480" spans="1:22" x14ac:dyDescent="0.45">
      <c r="A480" s="58">
        <v>44564</v>
      </c>
      <c r="B480" s="36" t="s">
        <v>941</v>
      </c>
      <c r="C480" s="36" t="s">
        <v>47</v>
      </c>
      <c r="D480" s="36" t="s">
        <v>3013</v>
      </c>
      <c r="E480" s="36" t="s">
        <v>3085</v>
      </c>
      <c r="F480" s="36" t="s">
        <v>2494</v>
      </c>
      <c r="G480" s="36" t="s">
        <v>2496</v>
      </c>
      <c r="H480" s="37">
        <v>271</v>
      </c>
      <c r="I480" s="37">
        <v>3</v>
      </c>
      <c r="J480" s="38">
        <v>1.107011070110701E-2</v>
      </c>
      <c r="K480" s="39">
        <v>0.41333333333333333</v>
      </c>
      <c r="L480" s="39">
        <v>1.24</v>
      </c>
      <c r="M480" s="39">
        <v>10.9</v>
      </c>
      <c r="N480" s="38">
        <v>0.11376146788990825</v>
      </c>
      <c r="O480" s="40">
        <v>8.7903225806451619</v>
      </c>
      <c r="P480" s="37">
        <v>1</v>
      </c>
      <c r="Q480" s="37">
        <v>1</v>
      </c>
      <c r="R480" s="38">
        <v>0.33333333333333326</v>
      </c>
      <c r="S480" s="37">
        <v>1</v>
      </c>
      <c r="T480" s="37">
        <v>0</v>
      </c>
      <c r="U480" s="39">
        <v>10.9</v>
      </c>
      <c r="V480" s="39">
        <v>0</v>
      </c>
    </row>
    <row r="481" spans="1:22" x14ac:dyDescent="0.45">
      <c r="A481" s="58">
        <v>44564</v>
      </c>
      <c r="B481" s="36" t="s">
        <v>941</v>
      </c>
      <c r="C481" s="36" t="s">
        <v>47</v>
      </c>
      <c r="D481" s="36" t="s">
        <v>3012</v>
      </c>
      <c r="E481" s="36" t="s">
        <v>3086</v>
      </c>
      <c r="F481" s="36" t="s">
        <v>2512</v>
      </c>
      <c r="G481" s="36" t="s">
        <v>2514</v>
      </c>
      <c r="H481" s="37">
        <v>15011</v>
      </c>
      <c r="I481" s="37">
        <v>51</v>
      </c>
      <c r="J481" s="38">
        <v>3.3975084937712344E-3</v>
      </c>
      <c r="K481" s="39">
        <v>0.54019607843137263</v>
      </c>
      <c r="L481" s="39">
        <v>27.550000000000004</v>
      </c>
      <c r="M481" s="39">
        <v>53.98</v>
      </c>
      <c r="N481" s="38">
        <v>0.51037421267135985</v>
      </c>
      <c r="O481" s="40">
        <v>1.9593466424682391</v>
      </c>
      <c r="P481" s="37">
        <v>2</v>
      </c>
      <c r="Q481" s="37">
        <v>2</v>
      </c>
      <c r="R481" s="38">
        <v>3.9215686274509803E-2</v>
      </c>
      <c r="S481" s="37">
        <v>1</v>
      </c>
      <c r="T481" s="37">
        <v>1</v>
      </c>
      <c r="U481" s="39">
        <v>26.99</v>
      </c>
      <c r="V481" s="39">
        <v>26.99</v>
      </c>
    </row>
    <row r="482" spans="1:22" x14ac:dyDescent="0.45">
      <c r="A482" s="58">
        <v>44564</v>
      </c>
      <c r="B482" s="36" t="s">
        <v>941</v>
      </c>
      <c r="C482" s="36" t="s">
        <v>47</v>
      </c>
      <c r="D482" s="36" t="s">
        <v>2724</v>
      </c>
      <c r="E482" s="36" t="s">
        <v>3087</v>
      </c>
      <c r="F482" s="36" t="s">
        <v>2512</v>
      </c>
      <c r="G482" s="36" t="s">
        <v>2514</v>
      </c>
      <c r="H482" s="37">
        <v>101</v>
      </c>
      <c r="I482" s="37">
        <v>1</v>
      </c>
      <c r="J482" s="38">
        <v>9.9009900990099011E-3</v>
      </c>
      <c r="K482" s="39">
        <v>0.51</v>
      </c>
      <c r="L482" s="39">
        <v>0.51</v>
      </c>
      <c r="M482" s="39">
        <v>0</v>
      </c>
      <c r="O482" s="40">
        <v>0</v>
      </c>
      <c r="P482" s="37">
        <v>0</v>
      </c>
      <c r="Q482" s="37">
        <v>0</v>
      </c>
      <c r="R482" s="38">
        <v>0</v>
      </c>
      <c r="S482" s="37">
        <v>0</v>
      </c>
      <c r="T482" s="37">
        <v>0</v>
      </c>
      <c r="U482" s="39">
        <v>0</v>
      </c>
      <c r="V482" s="39">
        <v>0</v>
      </c>
    </row>
    <row r="483" spans="1:22" x14ac:dyDescent="0.45">
      <c r="A483" s="58">
        <v>44564</v>
      </c>
      <c r="B483" s="36" t="s">
        <v>941</v>
      </c>
      <c r="C483" s="36" t="s">
        <v>47</v>
      </c>
      <c r="D483" s="36" t="s">
        <v>2796</v>
      </c>
      <c r="E483" s="36" t="s">
        <v>3088</v>
      </c>
      <c r="F483" s="36" t="s">
        <v>2494</v>
      </c>
      <c r="G483" s="36" t="s">
        <v>2496</v>
      </c>
      <c r="H483" s="37">
        <v>8</v>
      </c>
      <c r="I483" s="37">
        <v>0</v>
      </c>
      <c r="J483" s="38">
        <v>0</v>
      </c>
      <c r="L483" s="39">
        <v>0</v>
      </c>
      <c r="M483" s="39">
        <v>0</v>
      </c>
      <c r="P483" s="37">
        <v>0</v>
      </c>
      <c r="Q483" s="37">
        <v>0</v>
      </c>
      <c r="S483" s="37">
        <v>0</v>
      </c>
      <c r="T483" s="37">
        <v>0</v>
      </c>
      <c r="U483" s="39">
        <v>0</v>
      </c>
      <c r="V483" s="39">
        <v>0</v>
      </c>
    </row>
    <row r="484" spans="1:22" x14ac:dyDescent="0.45">
      <c r="A484" s="58">
        <v>44564</v>
      </c>
      <c r="B484" s="36" t="s">
        <v>941</v>
      </c>
      <c r="C484" s="36" t="s">
        <v>47</v>
      </c>
      <c r="D484" s="36" t="s">
        <v>2778</v>
      </c>
      <c r="E484" s="36" t="s">
        <v>3088</v>
      </c>
      <c r="F484" s="36" t="s">
        <v>2494</v>
      </c>
      <c r="G484" s="36" t="s">
        <v>2496</v>
      </c>
      <c r="H484" s="37">
        <v>1</v>
      </c>
      <c r="I484" s="37">
        <v>0</v>
      </c>
      <c r="J484" s="38">
        <v>0</v>
      </c>
      <c r="L484" s="39">
        <v>0</v>
      </c>
      <c r="M484" s="39">
        <v>0</v>
      </c>
      <c r="P484" s="37">
        <v>0</v>
      </c>
      <c r="Q484" s="37">
        <v>0</v>
      </c>
      <c r="S484" s="37">
        <v>0</v>
      </c>
      <c r="T484" s="37">
        <v>0</v>
      </c>
      <c r="U484" s="39">
        <v>0</v>
      </c>
      <c r="V484" s="39">
        <v>0</v>
      </c>
    </row>
    <row r="485" spans="1:22" x14ac:dyDescent="0.45">
      <c r="A485" s="58">
        <v>44564</v>
      </c>
      <c r="B485" s="36" t="s">
        <v>941</v>
      </c>
      <c r="C485" s="36" t="s">
        <v>47</v>
      </c>
      <c r="D485" s="36" t="s">
        <v>2764</v>
      </c>
      <c r="E485" s="36" t="s">
        <v>3087</v>
      </c>
      <c r="F485" s="36" t="s">
        <v>2512</v>
      </c>
      <c r="G485" s="36" t="s">
        <v>2514</v>
      </c>
      <c r="H485" s="37">
        <v>1067</v>
      </c>
      <c r="I485" s="37">
        <v>11</v>
      </c>
      <c r="J485" s="38">
        <v>1.0309278350515462E-2</v>
      </c>
      <c r="K485" s="39">
        <v>1.0718181818181818</v>
      </c>
      <c r="L485" s="39">
        <v>11.79</v>
      </c>
      <c r="M485" s="39">
        <v>0</v>
      </c>
      <c r="O485" s="40">
        <v>0</v>
      </c>
      <c r="P485" s="37">
        <v>0</v>
      </c>
      <c r="Q485" s="37">
        <v>0</v>
      </c>
      <c r="R485" s="38">
        <v>0</v>
      </c>
      <c r="S485" s="37">
        <v>0</v>
      </c>
      <c r="T485" s="37">
        <v>0</v>
      </c>
      <c r="U485" s="39">
        <v>0</v>
      </c>
      <c r="V485" s="39">
        <v>0</v>
      </c>
    </row>
    <row r="486" spans="1:22" x14ac:dyDescent="0.45">
      <c r="A486" s="58">
        <v>44564</v>
      </c>
      <c r="B486" s="36" t="s">
        <v>941</v>
      </c>
      <c r="C486" s="36" t="s">
        <v>47</v>
      </c>
      <c r="D486" s="36" t="s">
        <v>2942</v>
      </c>
      <c r="E486" s="36" t="s">
        <v>3084</v>
      </c>
      <c r="F486" s="36" t="s">
        <v>2480</v>
      </c>
      <c r="G486" s="36" t="s">
        <v>2482</v>
      </c>
      <c r="H486" s="37">
        <v>45</v>
      </c>
      <c r="I486" s="37">
        <v>2</v>
      </c>
      <c r="J486" s="38">
        <v>4.4444444444444446E-2</v>
      </c>
      <c r="K486" s="39">
        <v>0.61</v>
      </c>
      <c r="L486" s="39">
        <v>1.22</v>
      </c>
      <c r="M486" s="39">
        <v>0</v>
      </c>
      <c r="O486" s="40">
        <v>0</v>
      </c>
      <c r="P486" s="37">
        <v>0</v>
      </c>
      <c r="Q486" s="37">
        <v>0</v>
      </c>
      <c r="R486" s="38">
        <v>0</v>
      </c>
      <c r="S486" s="37">
        <v>0</v>
      </c>
      <c r="T486" s="37">
        <v>0</v>
      </c>
      <c r="U486" s="39">
        <v>0</v>
      </c>
      <c r="V486" s="39">
        <v>0</v>
      </c>
    </row>
    <row r="487" spans="1:22" x14ac:dyDescent="0.45">
      <c r="A487" s="58">
        <v>44564</v>
      </c>
      <c r="B487" s="36" t="s">
        <v>941</v>
      </c>
      <c r="C487" s="36" t="s">
        <v>47</v>
      </c>
      <c r="D487" s="36" t="s">
        <v>2702</v>
      </c>
      <c r="E487" s="36" t="s">
        <v>3087</v>
      </c>
      <c r="F487" s="36" t="s">
        <v>2512</v>
      </c>
      <c r="G487" s="36" t="s">
        <v>2514</v>
      </c>
      <c r="H487" s="37">
        <v>1335</v>
      </c>
      <c r="I487" s="37">
        <v>6</v>
      </c>
      <c r="J487" s="38">
        <v>4.4943820224719105E-3</v>
      </c>
      <c r="K487" s="39">
        <v>0.74833333333333341</v>
      </c>
      <c r="L487" s="39">
        <v>4.49</v>
      </c>
      <c r="M487" s="39">
        <v>0</v>
      </c>
      <c r="O487" s="40">
        <v>0</v>
      </c>
      <c r="P487" s="37">
        <v>0</v>
      </c>
      <c r="Q487" s="37">
        <v>0</v>
      </c>
      <c r="R487" s="38">
        <v>0</v>
      </c>
      <c r="S487" s="37">
        <v>0</v>
      </c>
      <c r="T487" s="37">
        <v>0</v>
      </c>
      <c r="U487" s="39">
        <v>0</v>
      </c>
      <c r="V487" s="39">
        <v>0</v>
      </c>
    </row>
    <row r="488" spans="1:22" x14ac:dyDescent="0.45">
      <c r="A488" s="58">
        <v>44564</v>
      </c>
      <c r="B488" s="36" t="s">
        <v>941</v>
      </c>
      <c r="C488" s="36" t="s">
        <v>47</v>
      </c>
      <c r="D488" s="36" t="s">
        <v>2900</v>
      </c>
      <c r="E488" s="36" t="s">
        <v>3089</v>
      </c>
      <c r="F488" s="36" t="s">
        <v>2474</v>
      </c>
      <c r="G488" s="36" t="s">
        <v>2476</v>
      </c>
      <c r="H488" s="37">
        <v>1</v>
      </c>
      <c r="I488" s="37">
        <v>0</v>
      </c>
      <c r="J488" s="38">
        <v>0</v>
      </c>
      <c r="L488" s="39">
        <v>0</v>
      </c>
      <c r="M488" s="39">
        <v>0</v>
      </c>
      <c r="P488" s="37">
        <v>0</v>
      </c>
      <c r="Q488" s="37">
        <v>0</v>
      </c>
      <c r="S488" s="37">
        <v>0</v>
      </c>
      <c r="T488" s="37">
        <v>0</v>
      </c>
      <c r="U488" s="39">
        <v>0</v>
      </c>
      <c r="V488" s="39">
        <v>0</v>
      </c>
    </row>
    <row r="489" spans="1:22" x14ac:dyDescent="0.45">
      <c r="A489" s="58">
        <v>44564</v>
      </c>
      <c r="B489" s="36" t="s">
        <v>941</v>
      </c>
      <c r="C489" s="36" t="s">
        <v>47</v>
      </c>
      <c r="D489" s="36" t="s">
        <v>2798</v>
      </c>
      <c r="E489" s="36" t="s">
        <v>3088</v>
      </c>
      <c r="F489" s="36" t="s">
        <v>2494</v>
      </c>
      <c r="G489" s="36" t="s">
        <v>2496</v>
      </c>
      <c r="H489" s="37">
        <v>89</v>
      </c>
      <c r="I489" s="37">
        <v>0</v>
      </c>
      <c r="J489" s="38">
        <v>0</v>
      </c>
      <c r="L489" s="39">
        <v>0</v>
      </c>
      <c r="M489" s="39">
        <v>0</v>
      </c>
      <c r="P489" s="37">
        <v>0</v>
      </c>
      <c r="Q489" s="37">
        <v>0</v>
      </c>
      <c r="S489" s="37">
        <v>0</v>
      </c>
      <c r="T489" s="37">
        <v>0</v>
      </c>
      <c r="U489" s="39">
        <v>0</v>
      </c>
      <c r="V489" s="39">
        <v>0</v>
      </c>
    </row>
    <row r="490" spans="1:22" x14ac:dyDescent="0.45">
      <c r="A490" s="58">
        <v>44564</v>
      </c>
      <c r="B490" s="36" t="s">
        <v>941</v>
      </c>
      <c r="C490" s="36" t="s">
        <v>47</v>
      </c>
      <c r="D490" s="36" t="s">
        <v>2776</v>
      </c>
      <c r="E490" s="36" t="s">
        <v>3088</v>
      </c>
      <c r="F490" s="36" t="s">
        <v>2494</v>
      </c>
      <c r="G490" s="36" t="s">
        <v>2496</v>
      </c>
      <c r="H490" s="37">
        <v>5</v>
      </c>
      <c r="I490" s="37">
        <v>0</v>
      </c>
      <c r="J490" s="38">
        <v>0</v>
      </c>
      <c r="L490" s="39">
        <v>0</v>
      </c>
      <c r="M490" s="39">
        <v>0</v>
      </c>
      <c r="P490" s="37">
        <v>0</v>
      </c>
      <c r="Q490" s="37">
        <v>0</v>
      </c>
      <c r="S490" s="37">
        <v>0</v>
      </c>
      <c r="T490" s="37">
        <v>0</v>
      </c>
      <c r="U490" s="39">
        <v>0</v>
      </c>
      <c r="V490" s="39">
        <v>0</v>
      </c>
    </row>
    <row r="491" spans="1:22" x14ac:dyDescent="0.45">
      <c r="A491" s="58">
        <v>44564</v>
      </c>
      <c r="B491" s="36" t="s">
        <v>941</v>
      </c>
      <c r="C491" s="36" t="s">
        <v>47</v>
      </c>
      <c r="D491" s="36" t="s">
        <v>2752</v>
      </c>
      <c r="E491" s="36" t="s">
        <v>3087</v>
      </c>
      <c r="F491" s="36" t="s">
        <v>2512</v>
      </c>
      <c r="G491" s="36" t="s">
        <v>2514</v>
      </c>
      <c r="H491" s="37">
        <v>136</v>
      </c>
      <c r="I491" s="37">
        <v>3</v>
      </c>
      <c r="J491" s="38">
        <v>2.2058823529411766E-2</v>
      </c>
      <c r="K491" s="39">
        <v>0.52666666666666673</v>
      </c>
      <c r="L491" s="39">
        <v>1.58</v>
      </c>
      <c r="M491" s="39">
        <v>0</v>
      </c>
      <c r="O491" s="40">
        <v>0</v>
      </c>
      <c r="P491" s="37">
        <v>0</v>
      </c>
      <c r="Q491" s="37">
        <v>0</v>
      </c>
      <c r="R491" s="38">
        <v>0</v>
      </c>
      <c r="S491" s="37">
        <v>0</v>
      </c>
      <c r="T491" s="37">
        <v>0</v>
      </c>
      <c r="U491" s="39">
        <v>0</v>
      </c>
      <c r="V491" s="39">
        <v>0</v>
      </c>
    </row>
    <row r="492" spans="1:22" x14ac:dyDescent="0.45">
      <c r="A492" s="58">
        <v>44564</v>
      </c>
      <c r="B492" s="36" t="s">
        <v>941</v>
      </c>
      <c r="C492" s="36" t="s">
        <v>47</v>
      </c>
      <c r="D492" s="36" t="s">
        <v>2822</v>
      </c>
      <c r="E492" s="36" t="s">
        <v>3083</v>
      </c>
      <c r="F492" s="36" t="s">
        <v>2498</v>
      </c>
      <c r="G492" s="36" t="s">
        <v>2500</v>
      </c>
      <c r="H492" s="37">
        <v>1</v>
      </c>
      <c r="I492" s="37">
        <v>0</v>
      </c>
      <c r="J492" s="38">
        <v>0</v>
      </c>
      <c r="L492" s="39">
        <v>0</v>
      </c>
      <c r="M492" s="39">
        <v>0</v>
      </c>
      <c r="P492" s="37">
        <v>0</v>
      </c>
      <c r="Q492" s="37">
        <v>0</v>
      </c>
      <c r="S492" s="37">
        <v>0</v>
      </c>
      <c r="T492" s="37">
        <v>0</v>
      </c>
      <c r="U492" s="39">
        <v>0</v>
      </c>
      <c r="V492" s="39">
        <v>0</v>
      </c>
    </row>
    <row r="493" spans="1:22" x14ac:dyDescent="0.45">
      <c r="A493" s="58">
        <v>44564</v>
      </c>
      <c r="B493" s="36" t="s">
        <v>941</v>
      </c>
      <c r="C493" s="36" t="s">
        <v>47</v>
      </c>
      <c r="D493" s="36" t="s">
        <v>2964</v>
      </c>
      <c r="E493" s="36" t="s">
        <v>3090</v>
      </c>
      <c r="F493" s="36" t="s">
        <v>2484</v>
      </c>
      <c r="G493" s="36" t="s">
        <v>2486</v>
      </c>
      <c r="H493" s="37">
        <v>59</v>
      </c>
      <c r="I493" s="37">
        <v>0</v>
      </c>
      <c r="J493" s="38">
        <v>0</v>
      </c>
      <c r="L493" s="39">
        <v>0</v>
      </c>
      <c r="M493" s="39">
        <v>0</v>
      </c>
      <c r="P493" s="37">
        <v>0</v>
      </c>
      <c r="Q493" s="37">
        <v>0</v>
      </c>
      <c r="S493" s="37">
        <v>0</v>
      </c>
      <c r="T493" s="37">
        <v>0</v>
      </c>
      <c r="U493" s="39">
        <v>0</v>
      </c>
      <c r="V493" s="39">
        <v>0</v>
      </c>
    </row>
    <row r="494" spans="1:22" x14ac:dyDescent="0.45">
      <c r="A494" s="58">
        <v>44564</v>
      </c>
      <c r="B494" s="36" t="s">
        <v>941</v>
      </c>
      <c r="C494" s="36" t="s">
        <v>47</v>
      </c>
      <c r="D494" s="36" t="s">
        <v>3010</v>
      </c>
      <c r="E494" s="36" t="s">
        <v>3084</v>
      </c>
      <c r="F494" s="36" t="s">
        <v>2480</v>
      </c>
      <c r="G494" s="36" t="s">
        <v>2482</v>
      </c>
      <c r="H494" s="37">
        <v>0</v>
      </c>
      <c r="I494" s="37">
        <v>0</v>
      </c>
      <c r="L494" s="39">
        <v>0</v>
      </c>
      <c r="M494" s="39">
        <v>0</v>
      </c>
      <c r="P494" s="37">
        <v>0</v>
      </c>
      <c r="Q494" s="37">
        <v>0</v>
      </c>
      <c r="S494" s="37">
        <v>0</v>
      </c>
      <c r="T494" s="37">
        <v>0</v>
      </c>
      <c r="U494" s="39">
        <v>0</v>
      </c>
      <c r="V494" s="39">
        <v>0</v>
      </c>
    </row>
    <row r="495" spans="1:22" x14ac:dyDescent="0.45">
      <c r="A495" s="58">
        <v>44564</v>
      </c>
      <c r="B495" s="36" t="s">
        <v>941</v>
      </c>
      <c r="C495" s="36" t="s">
        <v>47</v>
      </c>
      <c r="D495" s="36" t="s">
        <v>2968</v>
      </c>
      <c r="E495" s="36" t="s">
        <v>3090</v>
      </c>
      <c r="F495" s="36" t="s">
        <v>2484</v>
      </c>
      <c r="G495" s="36" t="s">
        <v>2486</v>
      </c>
      <c r="H495" s="37">
        <v>16</v>
      </c>
      <c r="I495" s="37">
        <v>0</v>
      </c>
      <c r="J495" s="38">
        <v>0</v>
      </c>
      <c r="L495" s="39">
        <v>0</v>
      </c>
      <c r="M495" s="39">
        <v>0</v>
      </c>
      <c r="P495" s="37">
        <v>0</v>
      </c>
      <c r="Q495" s="37">
        <v>0</v>
      </c>
      <c r="S495" s="37">
        <v>0</v>
      </c>
      <c r="T495" s="37">
        <v>0</v>
      </c>
      <c r="U495" s="39">
        <v>0</v>
      </c>
      <c r="V495" s="39">
        <v>0</v>
      </c>
    </row>
    <row r="496" spans="1:22" x14ac:dyDescent="0.45">
      <c r="A496" s="58">
        <v>44564</v>
      </c>
      <c r="B496" s="36" t="s">
        <v>941</v>
      </c>
      <c r="C496" s="36" t="s">
        <v>47</v>
      </c>
      <c r="D496" s="36" t="s">
        <v>3015</v>
      </c>
      <c r="E496" s="36" t="s">
        <v>3092</v>
      </c>
      <c r="F496" s="36" t="s">
        <v>2498</v>
      </c>
      <c r="G496" s="36" t="s">
        <v>2500</v>
      </c>
      <c r="H496" s="37">
        <v>10</v>
      </c>
      <c r="I496" s="37">
        <v>2</v>
      </c>
      <c r="J496" s="38">
        <v>0.2</v>
      </c>
      <c r="K496" s="39">
        <v>0.21</v>
      </c>
      <c r="L496" s="39">
        <v>0.42</v>
      </c>
      <c r="M496" s="39">
        <v>0</v>
      </c>
      <c r="O496" s="40">
        <v>0</v>
      </c>
      <c r="P496" s="37">
        <v>0</v>
      </c>
      <c r="Q496" s="37">
        <v>0</v>
      </c>
      <c r="R496" s="38">
        <v>0</v>
      </c>
      <c r="S496" s="37">
        <v>0</v>
      </c>
      <c r="T496" s="37">
        <v>0</v>
      </c>
      <c r="U496" s="39">
        <v>0</v>
      </c>
      <c r="V496" s="39">
        <v>0</v>
      </c>
    </row>
    <row r="497" spans="1:22" x14ac:dyDescent="0.45">
      <c r="A497" s="58">
        <v>44564</v>
      </c>
      <c r="B497" s="36" t="s">
        <v>941</v>
      </c>
      <c r="C497" s="36" t="s">
        <v>47</v>
      </c>
      <c r="D497" s="36" t="s">
        <v>3016</v>
      </c>
      <c r="E497" s="36" t="s">
        <v>3093</v>
      </c>
      <c r="F497" s="36" t="s">
        <v>2480</v>
      </c>
      <c r="G497" s="36" t="s">
        <v>2482</v>
      </c>
      <c r="H497" s="37">
        <v>48</v>
      </c>
      <c r="I497" s="37">
        <v>1</v>
      </c>
      <c r="J497" s="38">
        <v>2.0833333333333329E-2</v>
      </c>
      <c r="K497" s="39">
        <v>0.61</v>
      </c>
      <c r="L497" s="39">
        <v>0.61</v>
      </c>
      <c r="M497" s="39">
        <v>0</v>
      </c>
      <c r="O497" s="40">
        <v>0</v>
      </c>
      <c r="P497" s="37">
        <v>0</v>
      </c>
      <c r="Q497" s="37">
        <v>0</v>
      </c>
      <c r="R497" s="38">
        <v>0</v>
      </c>
      <c r="S497" s="37">
        <v>0</v>
      </c>
      <c r="T497" s="37">
        <v>0</v>
      </c>
      <c r="U497" s="39">
        <v>0</v>
      </c>
      <c r="V497" s="39">
        <v>0</v>
      </c>
    </row>
    <row r="498" spans="1:22" x14ac:dyDescent="0.45">
      <c r="A498" s="58">
        <v>44564</v>
      </c>
      <c r="B498" s="36" t="s">
        <v>941</v>
      </c>
      <c r="C498" s="36" t="s">
        <v>47</v>
      </c>
      <c r="D498" s="36" t="s">
        <v>3014</v>
      </c>
      <c r="E498" s="36" t="s">
        <v>3094</v>
      </c>
      <c r="F498" s="36" t="s">
        <v>2484</v>
      </c>
      <c r="G498" s="36" t="s">
        <v>2486</v>
      </c>
      <c r="H498" s="37">
        <v>91</v>
      </c>
      <c r="I498" s="37">
        <v>1</v>
      </c>
      <c r="J498" s="38">
        <v>1.098901098901099E-2</v>
      </c>
      <c r="K498" s="39">
        <v>0.68</v>
      </c>
      <c r="L498" s="39">
        <v>0.68</v>
      </c>
      <c r="M498" s="39">
        <v>0</v>
      </c>
      <c r="O498" s="40">
        <v>0</v>
      </c>
      <c r="P498" s="37">
        <v>0</v>
      </c>
      <c r="Q498" s="37">
        <v>0</v>
      </c>
      <c r="R498" s="38">
        <v>0</v>
      </c>
      <c r="S498" s="37">
        <v>0</v>
      </c>
      <c r="T498" s="37">
        <v>0</v>
      </c>
      <c r="U498" s="39">
        <v>0</v>
      </c>
      <c r="V498" s="39">
        <v>0</v>
      </c>
    </row>
    <row r="499" spans="1:22" x14ac:dyDescent="0.45">
      <c r="A499" s="58">
        <v>44564</v>
      </c>
      <c r="B499" s="36" t="s">
        <v>941</v>
      </c>
      <c r="C499" s="36" t="s">
        <v>47</v>
      </c>
      <c r="D499" s="36" t="s">
        <v>3018</v>
      </c>
      <c r="E499" s="36" t="s">
        <v>3095</v>
      </c>
      <c r="F499" s="36" t="s">
        <v>2474</v>
      </c>
      <c r="G499" s="36" t="s">
        <v>2476</v>
      </c>
      <c r="H499" s="37">
        <v>3765</v>
      </c>
      <c r="I499" s="37">
        <v>4</v>
      </c>
      <c r="J499" s="38">
        <v>1.0624169986719787E-3</v>
      </c>
      <c r="K499" s="39">
        <v>0.995</v>
      </c>
      <c r="L499" s="39">
        <v>3.98</v>
      </c>
      <c r="M499" s="39">
        <v>0</v>
      </c>
      <c r="O499" s="40">
        <v>0</v>
      </c>
      <c r="P499" s="37">
        <v>0</v>
      </c>
      <c r="Q499" s="37">
        <v>0</v>
      </c>
      <c r="R499" s="38">
        <v>0</v>
      </c>
      <c r="S499" s="37">
        <v>0</v>
      </c>
      <c r="T499" s="37">
        <v>0</v>
      </c>
      <c r="U499" s="39">
        <v>0</v>
      </c>
      <c r="V499" s="39">
        <v>0</v>
      </c>
    </row>
    <row r="500" spans="1:22" x14ac:dyDescent="0.45">
      <c r="A500" s="58">
        <v>44564</v>
      </c>
      <c r="B500" s="36" t="s">
        <v>941</v>
      </c>
      <c r="C500" s="36" t="s">
        <v>47</v>
      </c>
      <c r="D500" s="36" t="s">
        <v>2736</v>
      </c>
      <c r="E500" s="36" t="s">
        <v>3087</v>
      </c>
      <c r="F500" s="36" t="s">
        <v>2512</v>
      </c>
      <c r="G500" s="36" t="s">
        <v>2514</v>
      </c>
      <c r="H500" s="37">
        <v>0</v>
      </c>
      <c r="I500" s="37">
        <v>0</v>
      </c>
      <c r="L500" s="39">
        <v>0</v>
      </c>
      <c r="M500" s="39">
        <v>0</v>
      </c>
      <c r="P500" s="37">
        <v>0</v>
      </c>
      <c r="Q500" s="37">
        <v>0</v>
      </c>
      <c r="S500" s="37">
        <v>0</v>
      </c>
      <c r="T500" s="37">
        <v>0</v>
      </c>
      <c r="U500" s="39">
        <v>0</v>
      </c>
      <c r="V500" s="39">
        <v>0</v>
      </c>
    </row>
    <row r="501" spans="1:22" x14ac:dyDescent="0.45">
      <c r="A501" s="58">
        <v>44564</v>
      </c>
      <c r="B501" s="36" t="s">
        <v>941</v>
      </c>
      <c r="C501" s="36" t="s">
        <v>47</v>
      </c>
      <c r="D501" s="36" t="s">
        <v>2770</v>
      </c>
      <c r="E501" s="36" t="s">
        <v>3087</v>
      </c>
      <c r="F501" s="36" t="s">
        <v>2512</v>
      </c>
      <c r="G501" s="36" t="s">
        <v>2514</v>
      </c>
      <c r="H501" s="37">
        <v>6</v>
      </c>
      <c r="I501" s="37">
        <v>0</v>
      </c>
      <c r="J501" s="38">
        <v>0</v>
      </c>
      <c r="L501" s="39">
        <v>0</v>
      </c>
      <c r="M501" s="39">
        <v>0</v>
      </c>
      <c r="P501" s="37">
        <v>0</v>
      </c>
      <c r="Q501" s="37">
        <v>0</v>
      </c>
      <c r="S501" s="37">
        <v>0</v>
      </c>
      <c r="T501" s="37">
        <v>0</v>
      </c>
      <c r="U501" s="39">
        <v>0</v>
      </c>
      <c r="V501" s="39">
        <v>0</v>
      </c>
    </row>
    <row r="502" spans="1:22" x14ac:dyDescent="0.45">
      <c r="A502" s="58">
        <v>44564</v>
      </c>
      <c r="B502" s="36" t="s">
        <v>941</v>
      </c>
      <c r="C502" s="36" t="s">
        <v>47</v>
      </c>
      <c r="D502" s="36" t="s">
        <v>2818</v>
      </c>
      <c r="E502" s="36" t="s">
        <v>3083</v>
      </c>
      <c r="F502" s="36" t="s">
        <v>2498</v>
      </c>
      <c r="G502" s="36" t="s">
        <v>2500</v>
      </c>
      <c r="H502" s="37">
        <v>28</v>
      </c>
      <c r="I502" s="37">
        <v>0</v>
      </c>
      <c r="J502" s="38">
        <v>0</v>
      </c>
      <c r="L502" s="39">
        <v>0</v>
      </c>
      <c r="M502" s="39">
        <v>0</v>
      </c>
      <c r="P502" s="37">
        <v>0</v>
      </c>
      <c r="Q502" s="37">
        <v>0</v>
      </c>
      <c r="S502" s="37">
        <v>0</v>
      </c>
      <c r="T502" s="37">
        <v>0</v>
      </c>
      <c r="U502" s="39">
        <v>0</v>
      </c>
      <c r="V502" s="39">
        <v>0</v>
      </c>
    </row>
    <row r="503" spans="1:22" x14ac:dyDescent="0.45">
      <c r="A503" s="58">
        <v>44564</v>
      </c>
      <c r="B503" s="36" t="s">
        <v>941</v>
      </c>
      <c r="C503" s="36" t="s">
        <v>47</v>
      </c>
      <c r="D503" s="36" t="s">
        <v>3011</v>
      </c>
      <c r="E503" s="36" t="s">
        <v>3090</v>
      </c>
      <c r="F503" s="36" t="s">
        <v>2484</v>
      </c>
      <c r="G503" s="36" t="s">
        <v>2486</v>
      </c>
      <c r="H503" s="37">
        <v>7</v>
      </c>
      <c r="I503" s="37">
        <v>0</v>
      </c>
      <c r="J503" s="38">
        <v>0</v>
      </c>
      <c r="L503" s="39">
        <v>0</v>
      </c>
      <c r="M503" s="39">
        <v>0</v>
      </c>
      <c r="P503" s="37">
        <v>0</v>
      </c>
      <c r="Q503" s="37">
        <v>0</v>
      </c>
      <c r="S503" s="37">
        <v>0</v>
      </c>
      <c r="T503" s="37">
        <v>0</v>
      </c>
      <c r="U503" s="39">
        <v>0</v>
      </c>
      <c r="V503" s="39">
        <v>0</v>
      </c>
    </row>
    <row r="504" spans="1:22" x14ac:dyDescent="0.45">
      <c r="A504" s="58">
        <v>44564</v>
      </c>
      <c r="B504" s="36" t="s">
        <v>941</v>
      </c>
      <c r="C504" s="36" t="s">
        <v>47</v>
      </c>
      <c r="D504" s="36" t="s">
        <v>2924</v>
      </c>
      <c r="E504" s="36" t="s">
        <v>3084</v>
      </c>
      <c r="F504" s="36" t="s">
        <v>2480</v>
      </c>
      <c r="G504" s="36" t="s">
        <v>2482</v>
      </c>
      <c r="H504" s="37">
        <v>7</v>
      </c>
      <c r="I504" s="37">
        <v>0</v>
      </c>
      <c r="J504" s="38">
        <v>0</v>
      </c>
      <c r="L504" s="39">
        <v>0</v>
      </c>
      <c r="M504" s="39">
        <v>0</v>
      </c>
      <c r="P504" s="37">
        <v>0</v>
      </c>
      <c r="Q504" s="37">
        <v>0</v>
      </c>
      <c r="S504" s="37">
        <v>0</v>
      </c>
      <c r="T504" s="37">
        <v>0</v>
      </c>
      <c r="U504" s="39">
        <v>0</v>
      </c>
      <c r="V504" s="39">
        <v>0</v>
      </c>
    </row>
    <row r="505" spans="1:22" x14ac:dyDescent="0.45">
      <c r="A505" s="58">
        <v>44564</v>
      </c>
      <c r="B505" s="36" t="s">
        <v>941</v>
      </c>
      <c r="C505" s="36" t="s">
        <v>47</v>
      </c>
      <c r="D505" s="36" t="s">
        <v>2982</v>
      </c>
      <c r="E505" s="36" t="s">
        <v>3090</v>
      </c>
      <c r="F505" s="36" t="s">
        <v>2484</v>
      </c>
      <c r="G505" s="36" t="s">
        <v>2486</v>
      </c>
      <c r="H505" s="37">
        <v>8</v>
      </c>
      <c r="I505" s="37">
        <v>0</v>
      </c>
      <c r="J505" s="38">
        <v>0</v>
      </c>
      <c r="L505" s="39">
        <v>0</v>
      </c>
      <c r="M505" s="39">
        <v>0</v>
      </c>
      <c r="P505" s="37">
        <v>0</v>
      </c>
      <c r="Q505" s="37">
        <v>0</v>
      </c>
      <c r="S505" s="37">
        <v>0</v>
      </c>
      <c r="T505" s="37">
        <v>0</v>
      </c>
      <c r="U505" s="39">
        <v>0</v>
      </c>
      <c r="V505" s="39">
        <v>0</v>
      </c>
    </row>
    <row r="506" spans="1:22" x14ac:dyDescent="0.45">
      <c r="A506" s="58">
        <v>44564</v>
      </c>
      <c r="B506" s="36" t="s">
        <v>941</v>
      </c>
      <c r="C506" s="36" t="s">
        <v>47</v>
      </c>
      <c r="D506" s="36" t="s">
        <v>2732</v>
      </c>
      <c r="E506" s="36" t="s">
        <v>3087</v>
      </c>
      <c r="F506" s="36" t="s">
        <v>2512</v>
      </c>
      <c r="G506" s="36" t="s">
        <v>2514</v>
      </c>
      <c r="H506" s="37">
        <v>1</v>
      </c>
      <c r="I506" s="37">
        <v>1</v>
      </c>
      <c r="J506" s="38">
        <v>1</v>
      </c>
      <c r="K506" s="39">
        <v>1.37</v>
      </c>
      <c r="L506" s="39">
        <v>1.37</v>
      </c>
      <c r="M506" s="39">
        <v>0</v>
      </c>
      <c r="O506" s="40">
        <v>0</v>
      </c>
      <c r="P506" s="37">
        <v>0</v>
      </c>
      <c r="Q506" s="37">
        <v>0</v>
      </c>
      <c r="R506" s="38">
        <v>0</v>
      </c>
      <c r="S506" s="37">
        <v>0</v>
      </c>
      <c r="T506" s="37">
        <v>0</v>
      </c>
      <c r="U506" s="39">
        <v>0</v>
      </c>
      <c r="V506" s="39">
        <v>0</v>
      </c>
    </row>
    <row r="507" spans="1:22" x14ac:dyDescent="0.45">
      <c r="A507" s="58">
        <v>44564</v>
      </c>
      <c r="B507" s="36" t="s">
        <v>941</v>
      </c>
      <c r="C507" s="36" t="s">
        <v>47</v>
      </c>
      <c r="D507" s="36" t="s">
        <v>2993</v>
      </c>
      <c r="E507" s="36" t="s">
        <v>3097</v>
      </c>
      <c r="F507" s="36" t="s">
        <v>2484</v>
      </c>
      <c r="G507" s="36" t="s">
        <v>2486</v>
      </c>
      <c r="H507" s="37">
        <v>688</v>
      </c>
      <c r="I507" s="37">
        <v>9</v>
      </c>
      <c r="J507" s="38">
        <v>1.308139534883721E-2</v>
      </c>
      <c r="K507" s="39">
        <v>1.5266666666666664</v>
      </c>
      <c r="L507" s="39">
        <v>13.739999999999998</v>
      </c>
      <c r="M507" s="39">
        <v>0</v>
      </c>
      <c r="O507" s="40">
        <v>0</v>
      </c>
      <c r="P507" s="37">
        <v>0</v>
      </c>
      <c r="Q507" s="37">
        <v>0</v>
      </c>
      <c r="R507" s="38">
        <v>0</v>
      </c>
      <c r="S507" s="37">
        <v>0</v>
      </c>
      <c r="T507" s="37">
        <v>0</v>
      </c>
      <c r="U507" s="39">
        <v>0</v>
      </c>
      <c r="V507" s="39">
        <v>0</v>
      </c>
    </row>
    <row r="508" spans="1:22" x14ac:dyDescent="0.45">
      <c r="A508" s="58">
        <v>44564</v>
      </c>
      <c r="B508" s="36" t="s">
        <v>941</v>
      </c>
      <c r="C508" s="36" t="s">
        <v>47</v>
      </c>
      <c r="D508" s="36" t="s">
        <v>2961</v>
      </c>
      <c r="E508" s="36" t="s">
        <v>3098</v>
      </c>
      <c r="F508" s="36" t="s">
        <v>2512</v>
      </c>
      <c r="G508" s="36" t="s">
        <v>2514</v>
      </c>
      <c r="H508" s="37">
        <v>847</v>
      </c>
      <c r="I508" s="37">
        <v>5</v>
      </c>
      <c r="J508" s="38">
        <v>5.9031877213695395E-3</v>
      </c>
      <c r="K508" s="39">
        <v>0.318</v>
      </c>
      <c r="L508" s="39">
        <v>1.59</v>
      </c>
      <c r="M508" s="39">
        <v>0</v>
      </c>
      <c r="O508" s="40">
        <v>0</v>
      </c>
      <c r="P508" s="37">
        <v>0</v>
      </c>
      <c r="Q508" s="37">
        <v>0</v>
      </c>
      <c r="R508" s="38">
        <v>0</v>
      </c>
      <c r="S508" s="37">
        <v>0</v>
      </c>
      <c r="T508" s="37">
        <v>0</v>
      </c>
      <c r="U508" s="39">
        <v>0</v>
      </c>
      <c r="V508" s="39">
        <v>0</v>
      </c>
    </row>
    <row r="509" spans="1:22" x14ac:dyDescent="0.45">
      <c r="A509" s="58">
        <v>44564</v>
      </c>
      <c r="B509" s="36" t="s">
        <v>941</v>
      </c>
      <c r="C509" s="36" t="s">
        <v>47</v>
      </c>
      <c r="D509" s="36" t="s">
        <v>2963</v>
      </c>
      <c r="E509" s="36" t="s">
        <v>3098</v>
      </c>
      <c r="F509" s="36" t="s">
        <v>2512</v>
      </c>
      <c r="G509" s="36" t="s">
        <v>2514</v>
      </c>
      <c r="H509" s="37">
        <v>226</v>
      </c>
      <c r="I509" s="37">
        <v>1</v>
      </c>
      <c r="J509" s="38">
        <v>4.4247787610619468E-3</v>
      </c>
      <c r="K509" s="39">
        <v>0.59</v>
      </c>
      <c r="L509" s="39">
        <v>0.59</v>
      </c>
      <c r="M509" s="39">
        <v>0</v>
      </c>
      <c r="O509" s="40">
        <v>0</v>
      </c>
      <c r="P509" s="37">
        <v>0</v>
      </c>
      <c r="Q509" s="37">
        <v>0</v>
      </c>
      <c r="R509" s="38">
        <v>0</v>
      </c>
      <c r="S509" s="37">
        <v>0</v>
      </c>
      <c r="T509" s="37">
        <v>0</v>
      </c>
      <c r="U509" s="39">
        <v>0</v>
      </c>
      <c r="V509" s="39">
        <v>0</v>
      </c>
    </row>
    <row r="510" spans="1:22" x14ac:dyDescent="0.45">
      <c r="A510" s="58">
        <v>44564</v>
      </c>
      <c r="B510" s="36" t="s">
        <v>941</v>
      </c>
      <c r="C510" s="36" t="s">
        <v>47</v>
      </c>
      <c r="D510" s="36" t="s">
        <v>2959</v>
      </c>
      <c r="E510" s="36" t="s">
        <v>3099</v>
      </c>
      <c r="F510" s="36" t="s">
        <v>2488</v>
      </c>
      <c r="G510" s="36" t="s">
        <v>2490</v>
      </c>
      <c r="H510" s="37">
        <v>0</v>
      </c>
      <c r="I510" s="37">
        <v>0</v>
      </c>
      <c r="L510" s="39">
        <v>0</v>
      </c>
      <c r="M510" s="39">
        <v>0</v>
      </c>
      <c r="P510" s="37">
        <v>0</v>
      </c>
      <c r="Q510" s="37">
        <v>0</v>
      </c>
      <c r="S510" s="37">
        <v>0</v>
      </c>
      <c r="T510" s="37">
        <v>0</v>
      </c>
      <c r="U510" s="39">
        <v>0</v>
      </c>
      <c r="V510" s="39">
        <v>0</v>
      </c>
    </row>
    <row r="511" spans="1:22" x14ac:dyDescent="0.45">
      <c r="A511" s="58">
        <v>44564</v>
      </c>
      <c r="B511" s="36" t="s">
        <v>941</v>
      </c>
      <c r="C511" s="36" t="s">
        <v>47</v>
      </c>
      <c r="D511" s="36" t="s">
        <v>2949</v>
      </c>
      <c r="E511" s="36" t="s">
        <v>3101</v>
      </c>
      <c r="F511" s="36" t="s">
        <v>2484</v>
      </c>
      <c r="G511" s="36" t="s">
        <v>2486</v>
      </c>
      <c r="H511" s="37">
        <v>950</v>
      </c>
      <c r="I511" s="37">
        <v>0</v>
      </c>
      <c r="J511" s="38">
        <v>0</v>
      </c>
      <c r="L511" s="39">
        <v>0</v>
      </c>
      <c r="M511" s="39">
        <v>0</v>
      </c>
      <c r="P511" s="37">
        <v>0</v>
      </c>
      <c r="Q511" s="37">
        <v>0</v>
      </c>
      <c r="S511" s="37">
        <v>0</v>
      </c>
      <c r="T511" s="37">
        <v>0</v>
      </c>
      <c r="U511" s="39">
        <v>0</v>
      </c>
      <c r="V511" s="39">
        <v>0</v>
      </c>
    </row>
    <row r="512" spans="1:22" x14ac:dyDescent="0.45">
      <c r="A512" s="58">
        <v>44564</v>
      </c>
      <c r="B512" s="36" t="s">
        <v>941</v>
      </c>
      <c r="C512" s="36" t="s">
        <v>47</v>
      </c>
      <c r="D512" s="36" t="s">
        <v>2945</v>
      </c>
      <c r="E512" s="36" t="s">
        <v>3102</v>
      </c>
      <c r="F512" s="36" t="s">
        <v>2480</v>
      </c>
      <c r="G512" s="36" t="s">
        <v>2482</v>
      </c>
      <c r="H512" s="37">
        <v>0</v>
      </c>
      <c r="I512" s="37">
        <v>0</v>
      </c>
      <c r="L512" s="39">
        <v>0</v>
      </c>
      <c r="M512" s="39">
        <v>0</v>
      </c>
      <c r="P512" s="37">
        <v>0</v>
      </c>
      <c r="Q512" s="37">
        <v>0</v>
      </c>
      <c r="S512" s="37">
        <v>0</v>
      </c>
      <c r="T512" s="37">
        <v>0</v>
      </c>
      <c r="U512" s="39">
        <v>0</v>
      </c>
      <c r="V512" s="39">
        <v>0</v>
      </c>
    </row>
    <row r="513" spans="1:22" x14ac:dyDescent="0.45">
      <c r="A513" s="58">
        <v>44564</v>
      </c>
      <c r="B513" s="36" t="s">
        <v>941</v>
      </c>
      <c r="C513" s="36" t="s">
        <v>47</v>
      </c>
      <c r="D513" s="36" t="s">
        <v>2943</v>
      </c>
      <c r="E513" s="36" t="s">
        <v>3103</v>
      </c>
      <c r="F513" s="36" t="s">
        <v>2480</v>
      </c>
      <c r="G513" s="36" t="s">
        <v>2482</v>
      </c>
      <c r="H513" s="37">
        <v>20</v>
      </c>
      <c r="I513" s="37">
        <v>0</v>
      </c>
      <c r="J513" s="38">
        <v>0</v>
      </c>
      <c r="L513" s="39">
        <v>0</v>
      </c>
      <c r="M513" s="39">
        <v>0</v>
      </c>
      <c r="P513" s="37">
        <v>0</v>
      </c>
      <c r="Q513" s="37">
        <v>0</v>
      </c>
      <c r="S513" s="37">
        <v>0</v>
      </c>
      <c r="T513" s="37">
        <v>0</v>
      </c>
      <c r="U513" s="39">
        <v>0</v>
      </c>
      <c r="V513" s="39">
        <v>0</v>
      </c>
    </row>
    <row r="514" spans="1:22" x14ac:dyDescent="0.45">
      <c r="A514" s="58">
        <v>44564</v>
      </c>
      <c r="B514" s="36" t="s">
        <v>941</v>
      </c>
      <c r="C514" s="36" t="s">
        <v>47</v>
      </c>
      <c r="D514" s="36" t="s">
        <v>2939</v>
      </c>
      <c r="E514" s="36" t="s">
        <v>3104</v>
      </c>
      <c r="F514" s="36" t="s">
        <v>2498</v>
      </c>
      <c r="G514" s="36" t="s">
        <v>2500</v>
      </c>
      <c r="H514" s="37">
        <v>12</v>
      </c>
      <c r="I514" s="37">
        <v>1</v>
      </c>
      <c r="J514" s="38">
        <v>8.3333333333333315E-2</v>
      </c>
      <c r="K514" s="39">
        <v>0.5</v>
      </c>
      <c r="L514" s="39">
        <v>0.5</v>
      </c>
      <c r="M514" s="39">
        <v>10.9</v>
      </c>
      <c r="N514" s="38">
        <v>4.5871559633027512E-2</v>
      </c>
      <c r="O514" s="40">
        <v>21.8</v>
      </c>
      <c r="P514" s="37">
        <v>1</v>
      </c>
      <c r="Q514" s="37">
        <v>1</v>
      </c>
      <c r="R514" s="38">
        <v>1</v>
      </c>
      <c r="S514" s="37">
        <v>0</v>
      </c>
      <c r="T514" s="37">
        <v>1</v>
      </c>
      <c r="U514" s="39">
        <v>0</v>
      </c>
      <c r="V514" s="39">
        <v>10.9</v>
      </c>
    </row>
    <row r="515" spans="1:22" x14ac:dyDescent="0.45">
      <c r="A515" s="58">
        <v>44565</v>
      </c>
      <c r="B515" s="36" t="s">
        <v>941</v>
      </c>
      <c r="C515" s="36" t="s">
        <v>47</v>
      </c>
      <c r="D515" s="36" t="s">
        <v>2929</v>
      </c>
      <c r="E515" s="36" t="s">
        <v>3035</v>
      </c>
      <c r="F515" s="36" t="s">
        <v>2494</v>
      </c>
      <c r="G515" s="36" t="s">
        <v>2496</v>
      </c>
      <c r="H515" s="37">
        <v>2</v>
      </c>
      <c r="I515" s="37">
        <v>0</v>
      </c>
      <c r="J515" s="38">
        <v>0</v>
      </c>
      <c r="L515" s="39">
        <v>0</v>
      </c>
      <c r="M515" s="39">
        <v>0</v>
      </c>
      <c r="P515" s="37">
        <v>0</v>
      </c>
      <c r="Q515" s="37">
        <v>0</v>
      </c>
      <c r="S515" s="37">
        <v>0</v>
      </c>
      <c r="T515" s="37">
        <v>0</v>
      </c>
      <c r="U515" s="39">
        <v>0</v>
      </c>
      <c r="V515" s="39">
        <v>0</v>
      </c>
    </row>
    <row r="516" spans="1:22" x14ac:dyDescent="0.45">
      <c r="A516" s="58">
        <v>44565</v>
      </c>
      <c r="B516" s="36" t="s">
        <v>941</v>
      </c>
      <c r="C516" s="36" t="s">
        <v>47</v>
      </c>
      <c r="D516" s="36" t="s">
        <v>2927</v>
      </c>
      <c r="E516" s="36" t="s">
        <v>3036</v>
      </c>
      <c r="F516" s="36" t="s">
        <v>2480</v>
      </c>
      <c r="G516" s="36" t="s">
        <v>2482</v>
      </c>
      <c r="H516" s="37">
        <v>75</v>
      </c>
      <c r="I516" s="37">
        <v>0</v>
      </c>
      <c r="J516" s="38">
        <v>0</v>
      </c>
      <c r="L516" s="39">
        <v>0</v>
      </c>
      <c r="M516" s="39">
        <v>0</v>
      </c>
      <c r="P516" s="37">
        <v>0</v>
      </c>
      <c r="Q516" s="37">
        <v>0</v>
      </c>
      <c r="S516" s="37">
        <v>0</v>
      </c>
      <c r="T516" s="37">
        <v>0</v>
      </c>
      <c r="U516" s="39">
        <v>0</v>
      </c>
      <c r="V516" s="39">
        <v>0</v>
      </c>
    </row>
    <row r="517" spans="1:22" x14ac:dyDescent="0.45">
      <c r="A517" s="58">
        <v>44565</v>
      </c>
      <c r="B517" s="36" t="s">
        <v>941</v>
      </c>
      <c r="C517" s="36" t="s">
        <v>47</v>
      </c>
      <c r="D517" s="36" t="s">
        <v>2921</v>
      </c>
      <c r="E517" s="36" t="s">
        <v>3038</v>
      </c>
      <c r="F517" s="36" t="s">
        <v>2498</v>
      </c>
      <c r="G517" s="36" t="s">
        <v>2500</v>
      </c>
      <c r="H517" s="37">
        <v>2</v>
      </c>
      <c r="I517" s="37">
        <v>0</v>
      </c>
      <c r="J517" s="38">
        <v>0</v>
      </c>
      <c r="L517" s="39">
        <v>0</v>
      </c>
      <c r="M517" s="39">
        <v>0</v>
      </c>
      <c r="P517" s="37">
        <v>0</v>
      </c>
      <c r="Q517" s="37">
        <v>0</v>
      </c>
      <c r="S517" s="37">
        <v>0</v>
      </c>
      <c r="T517" s="37">
        <v>0</v>
      </c>
      <c r="U517" s="39">
        <v>0</v>
      </c>
      <c r="V517" s="39">
        <v>0</v>
      </c>
    </row>
    <row r="518" spans="1:22" x14ac:dyDescent="0.45">
      <c r="A518" s="58">
        <v>44565</v>
      </c>
      <c r="B518" s="36" t="s">
        <v>941</v>
      </c>
      <c r="C518" s="36" t="s">
        <v>47</v>
      </c>
      <c r="D518" s="36" t="s">
        <v>2917</v>
      </c>
      <c r="E518" s="36" t="s">
        <v>3039</v>
      </c>
      <c r="F518" s="36" t="s">
        <v>2512</v>
      </c>
      <c r="G518" s="36" t="s">
        <v>2514</v>
      </c>
      <c r="H518" s="37">
        <v>58</v>
      </c>
      <c r="I518" s="37">
        <v>0</v>
      </c>
      <c r="J518" s="38">
        <v>0</v>
      </c>
      <c r="L518" s="39">
        <v>0</v>
      </c>
      <c r="M518" s="39">
        <v>0</v>
      </c>
      <c r="P518" s="37">
        <v>0</v>
      </c>
      <c r="Q518" s="37">
        <v>0</v>
      </c>
      <c r="S518" s="37">
        <v>0</v>
      </c>
      <c r="T518" s="37">
        <v>0</v>
      </c>
      <c r="U518" s="39">
        <v>0</v>
      </c>
      <c r="V518" s="39">
        <v>0</v>
      </c>
    </row>
    <row r="519" spans="1:22" x14ac:dyDescent="0.45">
      <c r="A519" s="58">
        <v>44565</v>
      </c>
      <c r="B519" s="36" t="s">
        <v>941</v>
      </c>
      <c r="C519" s="36" t="s">
        <v>47</v>
      </c>
      <c r="D519" s="36" t="s">
        <v>2919</v>
      </c>
      <c r="E519" s="36" t="s">
        <v>3039</v>
      </c>
      <c r="F519" s="36" t="s">
        <v>2512</v>
      </c>
      <c r="G519" s="36" t="s">
        <v>2514</v>
      </c>
      <c r="H519" s="37">
        <v>214</v>
      </c>
      <c r="I519" s="37">
        <v>1</v>
      </c>
      <c r="J519" s="38">
        <v>4.6728971962616819E-3</v>
      </c>
      <c r="K519" s="39">
        <v>1.01</v>
      </c>
      <c r="L519" s="39">
        <v>1.01</v>
      </c>
      <c r="M519" s="39">
        <v>0</v>
      </c>
      <c r="O519" s="40">
        <v>0</v>
      </c>
      <c r="P519" s="37">
        <v>0</v>
      </c>
      <c r="Q519" s="37">
        <v>0</v>
      </c>
      <c r="R519" s="38">
        <v>0</v>
      </c>
      <c r="S519" s="37">
        <v>0</v>
      </c>
      <c r="T519" s="37">
        <v>0</v>
      </c>
      <c r="U519" s="39">
        <v>0</v>
      </c>
      <c r="V519" s="39">
        <v>0</v>
      </c>
    </row>
    <row r="520" spans="1:22" x14ac:dyDescent="0.45">
      <c r="A520" s="58">
        <v>44565</v>
      </c>
      <c r="B520" s="36" t="s">
        <v>941</v>
      </c>
      <c r="C520" s="36" t="s">
        <v>47</v>
      </c>
      <c r="D520" s="36" t="s">
        <v>2911</v>
      </c>
      <c r="E520" s="36" t="s">
        <v>3040</v>
      </c>
      <c r="F520" s="36" t="s">
        <v>2512</v>
      </c>
      <c r="G520" s="36" t="s">
        <v>2514</v>
      </c>
      <c r="H520" s="37">
        <v>0</v>
      </c>
      <c r="I520" s="37">
        <v>0</v>
      </c>
      <c r="L520" s="39">
        <v>0</v>
      </c>
      <c r="M520" s="39">
        <v>0</v>
      </c>
      <c r="P520" s="37">
        <v>0</v>
      </c>
      <c r="Q520" s="37">
        <v>0</v>
      </c>
      <c r="S520" s="37">
        <v>0</v>
      </c>
      <c r="T520" s="37">
        <v>0</v>
      </c>
      <c r="U520" s="39">
        <v>0</v>
      </c>
      <c r="V520" s="39">
        <v>0</v>
      </c>
    </row>
    <row r="521" spans="1:22" x14ac:dyDescent="0.45">
      <c r="A521" s="58">
        <v>44565</v>
      </c>
      <c r="B521" s="36" t="s">
        <v>941</v>
      </c>
      <c r="C521" s="36" t="s">
        <v>47</v>
      </c>
      <c r="D521" s="36" t="s">
        <v>2907</v>
      </c>
      <c r="E521" s="36" t="s">
        <v>3041</v>
      </c>
      <c r="F521" s="36" t="s">
        <v>2512</v>
      </c>
      <c r="G521" s="36" t="s">
        <v>2514</v>
      </c>
      <c r="H521" s="37">
        <v>2</v>
      </c>
      <c r="I521" s="37">
        <v>0</v>
      </c>
      <c r="J521" s="38">
        <v>0</v>
      </c>
      <c r="L521" s="39">
        <v>0</v>
      </c>
      <c r="M521" s="39">
        <v>0</v>
      </c>
      <c r="P521" s="37">
        <v>0</v>
      </c>
      <c r="Q521" s="37">
        <v>0</v>
      </c>
      <c r="S521" s="37">
        <v>0</v>
      </c>
      <c r="T521" s="37">
        <v>0</v>
      </c>
      <c r="U521" s="39">
        <v>0</v>
      </c>
      <c r="V521" s="39">
        <v>0</v>
      </c>
    </row>
    <row r="522" spans="1:22" x14ac:dyDescent="0.45">
      <c r="A522" s="58">
        <v>44565</v>
      </c>
      <c r="B522" s="36" t="s">
        <v>941</v>
      </c>
      <c r="C522" s="36" t="s">
        <v>47</v>
      </c>
      <c r="D522" s="36" t="s">
        <v>2899</v>
      </c>
      <c r="E522" s="36" t="s">
        <v>3042</v>
      </c>
      <c r="F522" s="36" t="s">
        <v>2502</v>
      </c>
      <c r="G522" s="36" t="s">
        <v>2504</v>
      </c>
      <c r="H522" s="37">
        <v>4</v>
      </c>
      <c r="I522" s="37">
        <v>0</v>
      </c>
      <c r="J522" s="38">
        <v>0</v>
      </c>
      <c r="L522" s="39">
        <v>0</v>
      </c>
      <c r="M522" s="39">
        <v>0</v>
      </c>
      <c r="P522" s="37">
        <v>0</v>
      </c>
      <c r="Q522" s="37">
        <v>0</v>
      </c>
      <c r="S522" s="37">
        <v>0</v>
      </c>
      <c r="T522" s="37">
        <v>0</v>
      </c>
      <c r="U522" s="39">
        <v>0</v>
      </c>
      <c r="V522" s="39">
        <v>0</v>
      </c>
    </row>
    <row r="523" spans="1:22" x14ac:dyDescent="0.45">
      <c r="A523" s="58">
        <v>44565</v>
      </c>
      <c r="B523" s="36" t="s">
        <v>941</v>
      </c>
      <c r="C523" s="36" t="s">
        <v>47</v>
      </c>
      <c r="D523" s="36" t="s">
        <v>2887</v>
      </c>
      <c r="E523" s="36" t="s">
        <v>3043</v>
      </c>
      <c r="F523" s="36" t="s">
        <v>2502</v>
      </c>
      <c r="G523" s="36" t="s">
        <v>2504</v>
      </c>
      <c r="H523" s="37">
        <v>4136</v>
      </c>
      <c r="I523" s="37">
        <v>13</v>
      </c>
      <c r="J523" s="38">
        <v>3.1431334622823979E-3</v>
      </c>
      <c r="K523" s="39">
        <v>0.69538461538461527</v>
      </c>
      <c r="L523" s="39">
        <v>9.0399999999999991</v>
      </c>
      <c r="M523" s="39">
        <v>26.99</v>
      </c>
      <c r="N523" s="38">
        <v>0.33493886624675812</v>
      </c>
      <c r="O523" s="40">
        <v>2.985619469026549</v>
      </c>
      <c r="P523" s="37">
        <v>1</v>
      </c>
      <c r="Q523" s="37">
        <v>1</v>
      </c>
      <c r="R523" s="38">
        <v>7.6923076923076927E-2</v>
      </c>
      <c r="S523" s="37">
        <v>1</v>
      </c>
      <c r="T523" s="37">
        <v>0</v>
      </c>
      <c r="U523" s="39">
        <v>26.99</v>
      </c>
      <c r="V523" s="39">
        <v>0</v>
      </c>
    </row>
    <row r="524" spans="1:22" x14ac:dyDescent="0.45">
      <c r="A524" s="58">
        <v>44565</v>
      </c>
      <c r="B524" s="36" t="s">
        <v>941</v>
      </c>
      <c r="C524" s="36" t="s">
        <v>47</v>
      </c>
      <c r="D524" s="36" t="s">
        <v>2905</v>
      </c>
      <c r="E524" s="36" t="s">
        <v>3042</v>
      </c>
      <c r="F524" s="36" t="s">
        <v>2502</v>
      </c>
      <c r="G524" s="36" t="s">
        <v>2504</v>
      </c>
      <c r="H524" s="37">
        <v>2212</v>
      </c>
      <c r="I524" s="37">
        <v>13</v>
      </c>
      <c r="J524" s="38">
        <v>5.8770343580470162E-3</v>
      </c>
      <c r="K524" s="39">
        <v>1.023076923076923</v>
      </c>
      <c r="L524" s="39">
        <v>13.299999999999999</v>
      </c>
      <c r="M524" s="39">
        <v>0</v>
      </c>
      <c r="O524" s="40">
        <v>0</v>
      </c>
      <c r="P524" s="37">
        <v>0</v>
      </c>
      <c r="Q524" s="37">
        <v>0</v>
      </c>
      <c r="R524" s="38">
        <v>0</v>
      </c>
      <c r="S524" s="37">
        <v>0</v>
      </c>
      <c r="T524" s="37">
        <v>0</v>
      </c>
      <c r="U524" s="39">
        <v>0</v>
      </c>
      <c r="V524" s="39">
        <v>0</v>
      </c>
    </row>
    <row r="525" spans="1:22" x14ac:dyDescent="0.45">
      <c r="A525" s="58">
        <v>44565</v>
      </c>
      <c r="B525" s="36" t="s">
        <v>941</v>
      </c>
      <c r="C525" s="36" t="s">
        <v>47</v>
      </c>
      <c r="D525" s="36" t="s">
        <v>2883</v>
      </c>
      <c r="E525" s="36" t="s">
        <v>3044</v>
      </c>
      <c r="F525" s="36" t="s">
        <v>2512</v>
      </c>
      <c r="G525" s="36" t="s">
        <v>2514</v>
      </c>
      <c r="H525" s="37">
        <v>8</v>
      </c>
      <c r="I525" s="37">
        <v>0</v>
      </c>
      <c r="J525" s="38">
        <v>0</v>
      </c>
      <c r="L525" s="39">
        <v>0</v>
      </c>
      <c r="M525" s="39">
        <v>0</v>
      </c>
      <c r="P525" s="37">
        <v>0</v>
      </c>
      <c r="Q525" s="37">
        <v>0</v>
      </c>
      <c r="S525" s="37">
        <v>0</v>
      </c>
      <c r="T525" s="37">
        <v>0</v>
      </c>
      <c r="U525" s="39">
        <v>0</v>
      </c>
      <c r="V525" s="39">
        <v>0</v>
      </c>
    </row>
    <row r="526" spans="1:22" x14ac:dyDescent="0.45">
      <c r="A526" s="58">
        <v>44565</v>
      </c>
      <c r="B526" s="36" t="s">
        <v>941</v>
      </c>
      <c r="C526" s="36" t="s">
        <v>47</v>
      </c>
      <c r="D526" s="36" t="s">
        <v>2879</v>
      </c>
      <c r="E526" s="36" t="s">
        <v>3045</v>
      </c>
      <c r="F526" s="36" t="s">
        <v>2512</v>
      </c>
      <c r="G526" s="36" t="s">
        <v>2514</v>
      </c>
      <c r="H526" s="37">
        <v>7</v>
      </c>
      <c r="I526" s="37">
        <v>0</v>
      </c>
      <c r="J526" s="38">
        <v>0</v>
      </c>
      <c r="L526" s="39">
        <v>0</v>
      </c>
      <c r="M526" s="39">
        <v>0</v>
      </c>
      <c r="P526" s="37">
        <v>0</v>
      </c>
      <c r="Q526" s="37">
        <v>0</v>
      </c>
      <c r="S526" s="37">
        <v>0</v>
      </c>
      <c r="T526" s="37">
        <v>0</v>
      </c>
      <c r="U526" s="39">
        <v>0</v>
      </c>
      <c r="V526" s="39">
        <v>0</v>
      </c>
    </row>
    <row r="527" spans="1:22" x14ac:dyDescent="0.45">
      <c r="A527" s="58">
        <v>44565</v>
      </c>
      <c r="B527" s="36" t="s">
        <v>941</v>
      </c>
      <c r="C527" s="36" t="s">
        <v>47</v>
      </c>
      <c r="D527" s="36" t="s">
        <v>2877</v>
      </c>
      <c r="E527" s="36" t="s">
        <v>3045</v>
      </c>
      <c r="F527" s="36" t="s">
        <v>2512</v>
      </c>
      <c r="G527" s="36" t="s">
        <v>2514</v>
      </c>
      <c r="H527" s="37">
        <v>2</v>
      </c>
      <c r="I527" s="37">
        <v>0</v>
      </c>
      <c r="J527" s="38">
        <v>0</v>
      </c>
      <c r="L527" s="39">
        <v>0</v>
      </c>
      <c r="M527" s="39">
        <v>0</v>
      </c>
      <c r="P527" s="37">
        <v>0</v>
      </c>
      <c r="Q527" s="37">
        <v>0</v>
      </c>
      <c r="S527" s="37">
        <v>0</v>
      </c>
      <c r="T527" s="37">
        <v>0</v>
      </c>
      <c r="U527" s="39">
        <v>0</v>
      </c>
      <c r="V527" s="39">
        <v>0</v>
      </c>
    </row>
    <row r="528" spans="1:22" x14ac:dyDescent="0.45">
      <c r="A528" s="58">
        <v>44565</v>
      </c>
      <c r="B528" s="36" t="s">
        <v>941</v>
      </c>
      <c r="C528" s="36" t="s">
        <v>47</v>
      </c>
      <c r="D528" s="36" t="s">
        <v>2871</v>
      </c>
      <c r="E528" s="36" t="s">
        <v>3046</v>
      </c>
      <c r="F528" s="36" t="s">
        <v>2512</v>
      </c>
      <c r="G528" s="36" t="s">
        <v>2514</v>
      </c>
      <c r="H528" s="37">
        <v>161</v>
      </c>
      <c r="I528" s="37">
        <v>0</v>
      </c>
      <c r="J528" s="38">
        <v>0</v>
      </c>
      <c r="L528" s="39">
        <v>0</v>
      </c>
      <c r="M528" s="39">
        <v>0</v>
      </c>
      <c r="P528" s="37">
        <v>0</v>
      </c>
      <c r="Q528" s="37">
        <v>0</v>
      </c>
      <c r="S528" s="37">
        <v>0</v>
      </c>
      <c r="T528" s="37">
        <v>0</v>
      </c>
      <c r="U528" s="39">
        <v>0</v>
      </c>
      <c r="V528" s="39">
        <v>0</v>
      </c>
    </row>
    <row r="529" spans="1:22" x14ac:dyDescent="0.45">
      <c r="A529" s="58">
        <v>44565</v>
      </c>
      <c r="B529" s="36" t="s">
        <v>941</v>
      </c>
      <c r="C529" s="36" t="s">
        <v>47</v>
      </c>
      <c r="D529" s="36" t="s">
        <v>2863</v>
      </c>
      <c r="E529" s="36" t="s">
        <v>3047</v>
      </c>
      <c r="F529" s="36" t="s">
        <v>2502</v>
      </c>
      <c r="G529" s="36" t="s">
        <v>2504</v>
      </c>
      <c r="H529" s="37">
        <v>3986</v>
      </c>
      <c r="I529" s="37">
        <v>23</v>
      </c>
      <c r="J529" s="38">
        <v>5.7701956848971404E-3</v>
      </c>
      <c r="K529" s="39">
        <v>0.85347826086956513</v>
      </c>
      <c r="L529" s="39">
        <v>19.63</v>
      </c>
      <c r="M529" s="39">
        <v>53.98</v>
      </c>
      <c r="N529" s="38">
        <v>0.36365320489070024</v>
      </c>
      <c r="O529" s="40">
        <v>2.7498726439123788</v>
      </c>
      <c r="P529" s="37">
        <v>2</v>
      </c>
      <c r="Q529" s="37">
        <v>2</v>
      </c>
      <c r="R529" s="38">
        <v>8.6956521739130432E-2</v>
      </c>
      <c r="S529" s="37">
        <v>2</v>
      </c>
      <c r="T529" s="37">
        <v>0</v>
      </c>
      <c r="U529" s="39">
        <v>53.98</v>
      </c>
      <c r="V529" s="39">
        <v>0</v>
      </c>
    </row>
    <row r="530" spans="1:22" x14ac:dyDescent="0.45">
      <c r="A530" s="58">
        <v>44565</v>
      </c>
      <c r="B530" s="36" t="s">
        <v>941</v>
      </c>
      <c r="C530" s="36" t="s">
        <v>47</v>
      </c>
      <c r="D530" s="36" t="s">
        <v>2857</v>
      </c>
      <c r="E530" s="36" t="s">
        <v>3049</v>
      </c>
      <c r="F530" s="36" t="s">
        <v>2512</v>
      </c>
      <c r="G530" s="36" t="s">
        <v>2514</v>
      </c>
      <c r="H530" s="37">
        <v>2</v>
      </c>
      <c r="I530" s="37">
        <v>0</v>
      </c>
      <c r="J530" s="38">
        <v>0</v>
      </c>
      <c r="L530" s="39">
        <v>0</v>
      </c>
      <c r="M530" s="39">
        <v>0</v>
      </c>
      <c r="P530" s="37">
        <v>0</v>
      </c>
      <c r="Q530" s="37">
        <v>0</v>
      </c>
      <c r="S530" s="37">
        <v>0</v>
      </c>
      <c r="T530" s="37">
        <v>0</v>
      </c>
      <c r="U530" s="39">
        <v>0</v>
      </c>
      <c r="V530" s="39">
        <v>0</v>
      </c>
    </row>
    <row r="531" spans="1:22" x14ac:dyDescent="0.45">
      <c r="A531" s="58">
        <v>44565</v>
      </c>
      <c r="B531" s="36" t="s">
        <v>941</v>
      </c>
      <c r="C531" s="36" t="s">
        <v>47</v>
      </c>
      <c r="D531" s="36" t="s">
        <v>2859</v>
      </c>
      <c r="E531" s="36" t="s">
        <v>3049</v>
      </c>
      <c r="F531" s="36" t="s">
        <v>2512</v>
      </c>
      <c r="G531" s="36" t="s">
        <v>2514</v>
      </c>
      <c r="H531" s="37">
        <v>118</v>
      </c>
      <c r="I531" s="37">
        <v>0</v>
      </c>
      <c r="J531" s="38">
        <v>0</v>
      </c>
      <c r="L531" s="39">
        <v>0</v>
      </c>
      <c r="M531" s="39">
        <v>0</v>
      </c>
      <c r="P531" s="37">
        <v>0</v>
      </c>
      <c r="Q531" s="37">
        <v>0</v>
      </c>
      <c r="S531" s="37">
        <v>0</v>
      </c>
      <c r="T531" s="37">
        <v>0</v>
      </c>
      <c r="U531" s="39">
        <v>0</v>
      </c>
      <c r="V531" s="39">
        <v>0</v>
      </c>
    </row>
    <row r="532" spans="1:22" x14ac:dyDescent="0.45">
      <c r="A532" s="58">
        <v>44565</v>
      </c>
      <c r="B532" s="36" t="s">
        <v>941</v>
      </c>
      <c r="C532" s="36" t="s">
        <v>47</v>
      </c>
      <c r="D532" s="36" t="s">
        <v>2855</v>
      </c>
      <c r="E532" s="36" t="s">
        <v>3050</v>
      </c>
      <c r="F532" s="36" t="s">
        <v>2502</v>
      </c>
      <c r="G532" s="36" t="s">
        <v>2504</v>
      </c>
      <c r="H532" s="37">
        <v>242</v>
      </c>
      <c r="I532" s="37">
        <v>4</v>
      </c>
      <c r="J532" s="38">
        <v>1.6528925619834711E-2</v>
      </c>
      <c r="K532" s="39">
        <v>0.59750000000000003</v>
      </c>
      <c r="L532" s="39">
        <v>2.39</v>
      </c>
      <c r="M532" s="39">
        <v>0</v>
      </c>
      <c r="O532" s="40">
        <v>0</v>
      </c>
      <c r="P532" s="37">
        <v>0</v>
      </c>
      <c r="Q532" s="37">
        <v>0</v>
      </c>
      <c r="R532" s="38">
        <v>0</v>
      </c>
      <c r="S532" s="37">
        <v>0</v>
      </c>
      <c r="T532" s="37">
        <v>0</v>
      </c>
      <c r="U532" s="39">
        <v>0</v>
      </c>
      <c r="V532" s="39">
        <v>0</v>
      </c>
    </row>
    <row r="533" spans="1:22" x14ac:dyDescent="0.45">
      <c r="A533" s="58">
        <v>44565</v>
      </c>
      <c r="B533" s="36" t="s">
        <v>941</v>
      </c>
      <c r="C533" s="36" t="s">
        <v>47</v>
      </c>
      <c r="D533" s="36" t="s">
        <v>2853</v>
      </c>
      <c r="E533" s="36" t="s">
        <v>3050</v>
      </c>
      <c r="F533" s="36" t="s">
        <v>2502</v>
      </c>
      <c r="G533" s="36" t="s">
        <v>2504</v>
      </c>
      <c r="H533" s="37">
        <v>15</v>
      </c>
      <c r="I533" s="37">
        <v>0</v>
      </c>
      <c r="J533" s="38">
        <v>0</v>
      </c>
      <c r="L533" s="39">
        <v>0</v>
      </c>
      <c r="M533" s="39">
        <v>0</v>
      </c>
      <c r="P533" s="37">
        <v>0</v>
      </c>
      <c r="Q533" s="37">
        <v>0</v>
      </c>
      <c r="S533" s="37">
        <v>0</v>
      </c>
      <c r="T533" s="37">
        <v>0</v>
      </c>
      <c r="U533" s="39">
        <v>0</v>
      </c>
      <c r="V533" s="39">
        <v>0</v>
      </c>
    </row>
    <row r="534" spans="1:22" x14ac:dyDescent="0.45">
      <c r="A534" s="58">
        <v>44565</v>
      </c>
      <c r="B534" s="36" t="s">
        <v>941</v>
      </c>
      <c r="C534" s="36" t="s">
        <v>47</v>
      </c>
      <c r="D534" s="36" t="s">
        <v>2851</v>
      </c>
      <c r="E534" s="36" t="s">
        <v>3051</v>
      </c>
      <c r="F534" s="36" t="s">
        <v>2512</v>
      </c>
      <c r="G534" s="36" t="s">
        <v>2514</v>
      </c>
      <c r="H534" s="37">
        <v>7664</v>
      </c>
      <c r="I534" s="37">
        <v>36</v>
      </c>
      <c r="J534" s="38">
        <v>4.6972860125260958E-3</v>
      </c>
      <c r="K534" s="39">
        <v>0.70972222222222225</v>
      </c>
      <c r="L534" s="39">
        <v>25.55</v>
      </c>
      <c r="M534" s="39">
        <v>53.98</v>
      </c>
      <c r="N534" s="38">
        <v>0.47332345313078927</v>
      </c>
      <c r="O534" s="40">
        <v>2.1127201565557727</v>
      </c>
      <c r="P534" s="37">
        <v>2</v>
      </c>
      <c r="Q534" s="37">
        <v>2</v>
      </c>
      <c r="R534" s="38">
        <v>5.5555555555555552E-2</v>
      </c>
      <c r="S534" s="37">
        <v>2</v>
      </c>
      <c r="T534" s="37">
        <v>0</v>
      </c>
      <c r="U534" s="39">
        <v>53.98</v>
      </c>
      <c r="V534" s="39">
        <v>0</v>
      </c>
    </row>
    <row r="535" spans="1:22" x14ac:dyDescent="0.45">
      <c r="A535" s="58">
        <v>44565</v>
      </c>
      <c r="B535" s="36" t="s">
        <v>941</v>
      </c>
      <c r="C535" s="36" t="s">
        <v>47</v>
      </c>
      <c r="D535" s="36" t="s">
        <v>2845</v>
      </c>
      <c r="E535" s="36" t="s">
        <v>3053</v>
      </c>
      <c r="F535" s="36" t="s">
        <v>2502</v>
      </c>
      <c r="G535" s="36" t="s">
        <v>2504</v>
      </c>
      <c r="H535" s="37">
        <v>24</v>
      </c>
      <c r="I535" s="37">
        <v>1</v>
      </c>
      <c r="J535" s="38">
        <v>4.1666666666666657E-2</v>
      </c>
      <c r="K535" s="39">
        <v>0.27</v>
      </c>
      <c r="L535" s="39">
        <v>0.27</v>
      </c>
      <c r="M535" s="39">
        <v>0</v>
      </c>
      <c r="O535" s="40">
        <v>0</v>
      </c>
      <c r="P535" s="37">
        <v>0</v>
      </c>
      <c r="Q535" s="37">
        <v>0</v>
      </c>
      <c r="R535" s="38">
        <v>0</v>
      </c>
      <c r="S535" s="37">
        <v>0</v>
      </c>
      <c r="T535" s="37">
        <v>0</v>
      </c>
      <c r="U535" s="39">
        <v>0</v>
      </c>
      <c r="V535" s="39">
        <v>0</v>
      </c>
    </row>
    <row r="536" spans="1:22" x14ac:dyDescent="0.45">
      <c r="A536" s="58">
        <v>44565</v>
      </c>
      <c r="B536" s="36" t="s">
        <v>941</v>
      </c>
      <c r="C536" s="36" t="s">
        <v>47</v>
      </c>
      <c r="D536" s="36" t="s">
        <v>2847</v>
      </c>
      <c r="E536" s="36" t="s">
        <v>3053</v>
      </c>
      <c r="F536" s="36" t="s">
        <v>2502</v>
      </c>
      <c r="G536" s="36" t="s">
        <v>2504</v>
      </c>
      <c r="H536" s="37">
        <v>21</v>
      </c>
      <c r="I536" s="37">
        <v>0</v>
      </c>
      <c r="J536" s="38">
        <v>0</v>
      </c>
      <c r="L536" s="39">
        <v>0</v>
      </c>
      <c r="M536" s="39">
        <v>0</v>
      </c>
      <c r="P536" s="37">
        <v>0</v>
      </c>
      <c r="Q536" s="37">
        <v>0</v>
      </c>
      <c r="S536" s="37">
        <v>0</v>
      </c>
      <c r="T536" s="37">
        <v>0</v>
      </c>
      <c r="U536" s="39">
        <v>0</v>
      </c>
      <c r="V536" s="39">
        <v>0</v>
      </c>
    </row>
    <row r="537" spans="1:22" x14ac:dyDescent="0.45">
      <c r="A537" s="58">
        <v>44565</v>
      </c>
      <c r="B537" s="36" t="s">
        <v>941</v>
      </c>
      <c r="C537" s="36" t="s">
        <v>47</v>
      </c>
      <c r="D537" s="36" t="s">
        <v>2843</v>
      </c>
      <c r="E537" s="36" t="s">
        <v>3053</v>
      </c>
      <c r="F537" s="36" t="s">
        <v>2502</v>
      </c>
      <c r="G537" s="36" t="s">
        <v>2504</v>
      </c>
      <c r="H537" s="37">
        <v>68</v>
      </c>
      <c r="I537" s="37">
        <v>0</v>
      </c>
      <c r="J537" s="38">
        <v>0</v>
      </c>
      <c r="L537" s="39">
        <v>0</v>
      </c>
      <c r="M537" s="39">
        <v>0</v>
      </c>
      <c r="P537" s="37">
        <v>0</v>
      </c>
      <c r="Q537" s="37">
        <v>0</v>
      </c>
      <c r="S537" s="37">
        <v>0</v>
      </c>
      <c r="T537" s="37">
        <v>0</v>
      </c>
      <c r="U537" s="39">
        <v>0</v>
      </c>
      <c r="V537" s="39">
        <v>0</v>
      </c>
    </row>
    <row r="538" spans="1:22" x14ac:dyDescent="0.45">
      <c r="A538" s="58">
        <v>44565</v>
      </c>
      <c r="B538" s="36" t="s">
        <v>941</v>
      </c>
      <c r="C538" s="36" t="s">
        <v>47</v>
      </c>
      <c r="D538" s="36" t="s">
        <v>2819</v>
      </c>
      <c r="E538" s="36" t="s">
        <v>3054</v>
      </c>
      <c r="F538" s="36" t="s">
        <v>2502</v>
      </c>
      <c r="G538" s="36" t="s">
        <v>2504</v>
      </c>
      <c r="H538" s="37">
        <v>0</v>
      </c>
      <c r="I538" s="37">
        <v>0</v>
      </c>
      <c r="L538" s="39">
        <v>0</v>
      </c>
      <c r="M538" s="39">
        <v>0</v>
      </c>
      <c r="P538" s="37">
        <v>0</v>
      </c>
      <c r="Q538" s="37">
        <v>0</v>
      </c>
      <c r="S538" s="37">
        <v>0</v>
      </c>
      <c r="T538" s="37">
        <v>0</v>
      </c>
      <c r="U538" s="39">
        <v>0</v>
      </c>
      <c r="V538" s="39">
        <v>0</v>
      </c>
    </row>
    <row r="539" spans="1:22" x14ac:dyDescent="0.45">
      <c r="A539" s="58">
        <v>44565</v>
      </c>
      <c r="B539" s="36" t="s">
        <v>941</v>
      </c>
      <c r="C539" s="36" t="s">
        <v>47</v>
      </c>
      <c r="D539" s="36" t="s">
        <v>2821</v>
      </c>
      <c r="E539" s="36" t="s">
        <v>3054</v>
      </c>
      <c r="F539" s="36" t="s">
        <v>2502</v>
      </c>
      <c r="G539" s="36" t="s">
        <v>2504</v>
      </c>
      <c r="H539" s="37">
        <v>1270</v>
      </c>
      <c r="I539" s="37">
        <v>4</v>
      </c>
      <c r="J539" s="38">
        <v>3.1496062992125984E-3</v>
      </c>
      <c r="K539" s="39">
        <v>0.81499999999999995</v>
      </c>
      <c r="L539" s="39">
        <v>3.26</v>
      </c>
      <c r="M539" s="39">
        <v>0</v>
      </c>
      <c r="O539" s="40">
        <v>0</v>
      </c>
      <c r="P539" s="37">
        <v>0</v>
      </c>
      <c r="Q539" s="37">
        <v>0</v>
      </c>
      <c r="R539" s="38">
        <v>0</v>
      </c>
      <c r="S539" s="37">
        <v>0</v>
      </c>
      <c r="T539" s="37">
        <v>0</v>
      </c>
      <c r="U539" s="39">
        <v>0</v>
      </c>
      <c r="V539" s="39">
        <v>0</v>
      </c>
    </row>
    <row r="540" spans="1:22" x14ac:dyDescent="0.45">
      <c r="A540" s="58">
        <v>44565</v>
      </c>
      <c r="B540" s="36" t="s">
        <v>941</v>
      </c>
      <c r="C540" s="36" t="s">
        <v>47</v>
      </c>
      <c r="D540" s="36" t="s">
        <v>2823</v>
      </c>
      <c r="E540" s="36" t="s">
        <v>3054</v>
      </c>
      <c r="F540" s="36" t="s">
        <v>2502</v>
      </c>
      <c r="G540" s="36" t="s">
        <v>2504</v>
      </c>
      <c r="H540" s="37">
        <v>300</v>
      </c>
      <c r="I540" s="37">
        <v>3</v>
      </c>
      <c r="J540" s="38">
        <v>0.01</v>
      </c>
      <c r="K540" s="39">
        <v>0.40666666666666673</v>
      </c>
      <c r="L540" s="39">
        <v>1.2200000000000002</v>
      </c>
      <c r="M540" s="39">
        <v>0</v>
      </c>
      <c r="O540" s="40">
        <v>0</v>
      </c>
      <c r="P540" s="37">
        <v>0</v>
      </c>
      <c r="Q540" s="37">
        <v>0</v>
      </c>
      <c r="R540" s="38">
        <v>0</v>
      </c>
      <c r="S540" s="37">
        <v>0</v>
      </c>
      <c r="T540" s="37">
        <v>0</v>
      </c>
      <c r="U540" s="39">
        <v>0</v>
      </c>
      <c r="V540" s="39">
        <v>0</v>
      </c>
    </row>
    <row r="541" spans="1:22" x14ac:dyDescent="0.45">
      <c r="A541" s="58">
        <v>44565</v>
      </c>
      <c r="B541" s="36" t="s">
        <v>941</v>
      </c>
      <c r="C541" s="36" t="s">
        <v>47</v>
      </c>
      <c r="D541" s="36" t="s">
        <v>2831</v>
      </c>
      <c r="E541" s="36" t="s">
        <v>3055</v>
      </c>
      <c r="F541" s="36" t="s">
        <v>2512</v>
      </c>
      <c r="G541" s="36" t="s">
        <v>2514</v>
      </c>
      <c r="H541" s="37">
        <v>1</v>
      </c>
      <c r="I541" s="37">
        <v>0</v>
      </c>
      <c r="J541" s="38">
        <v>0</v>
      </c>
      <c r="L541" s="39">
        <v>0</v>
      </c>
      <c r="M541" s="39">
        <v>0</v>
      </c>
      <c r="P541" s="37">
        <v>0</v>
      </c>
      <c r="Q541" s="37">
        <v>0</v>
      </c>
      <c r="S541" s="37">
        <v>0</v>
      </c>
      <c r="T541" s="37">
        <v>0</v>
      </c>
      <c r="U541" s="39">
        <v>0</v>
      </c>
      <c r="V541" s="39">
        <v>0</v>
      </c>
    </row>
    <row r="542" spans="1:22" x14ac:dyDescent="0.45">
      <c r="A542" s="58">
        <v>44565</v>
      </c>
      <c r="B542" s="36" t="s">
        <v>941</v>
      </c>
      <c r="C542" s="36" t="s">
        <v>47</v>
      </c>
      <c r="D542" s="36" t="s">
        <v>2827</v>
      </c>
      <c r="E542" s="36" t="s">
        <v>3055</v>
      </c>
      <c r="F542" s="36" t="s">
        <v>2512</v>
      </c>
      <c r="G542" s="36" t="s">
        <v>2514</v>
      </c>
      <c r="H542" s="37">
        <v>18</v>
      </c>
      <c r="I542" s="37">
        <v>0</v>
      </c>
      <c r="J542" s="38">
        <v>0</v>
      </c>
      <c r="L542" s="39">
        <v>0</v>
      </c>
      <c r="M542" s="39">
        <v>0</v>
      </c>
      <c r="P542" s="37">
        <v>0</v>
      </c>
      <c r="Q542" s="37">
        <v>0</v>
      </c>
      <c r="S542" s="37">
        <v>0</v>
      </c>
      <c r="T542" s="37">
        <v>0</v>
      </c>
      <c r="U542" s="39">
        <v>0</v>
      </c>
      <c r="V542" s="39">
        <v>0</v>
      </c>
    </row>
    <row r="543" spans="1:22" x14ac:dyDescent="0.45">
      <c r="A543" s="58">
        <v>44565</v>
      </c>
      <c r="B543" s="36" t="s">
        <v>941</v>
      </c>
      <c r="C543" s="36" t="s">
        <v>47</v>
      </c>
      <c r="D543" s="36" t="s">
        <v>2839</v>
      </c>
      <c r="E543" s="36" t="s">
        <v>3054</v>
      </c>
      <c r="F543" s="36" t="s">
        <v>2502</v>
      </c>
      <c r="G543" s="36" t="s">
        <v>2504</v>
      </c>
      <c r="H543" s="37">
        <v>184</v>
      </c>
      <c r="I543" s="37">
        <v>0</v>
      </c>
      <c r="J543" s="38">
        <v>0</v>
      </c>
      <c r="L543" s="39">
        <v>0</v>
      </c>
      <c r="M543" s="39">
        <v>0</v>
      </c>
      <c r="P543" s="37">
        <v>0</v>
      </c>
      <c r="Q543" s="37">
        <v>0</v>
      </c>
      <c r="S543" s="37">
        <v>0</v>
      </c>
      <c r="T543" s="37">
        <v>0</v>
      </c>
      <c r="U543" s="39">
        <v>0</v>
      </c>
      <c r="V543" s="39">
        <v>0</v>
      </c>
    </row>
    <row r="544" spans="1:22" x14ac:dyDescent="0.45">
      <c r="A544" s="58">
        <v>44565</v>
      </c>
      <c r="B544" s="36" t="s">
        <v>941</v>
      </c>
      <c r="C544" s="36" t="s">
        <v>47</v>
      </c>
      <c r="D544" s="36" t="s">
        <v>2801</v>
      </c>
      <c r="E544" s="36" t="s">
        <v>3056</v>
      </c>
      <c r="F544" s="36" t="s">
        <v>2502</v>
      </c>
      <c r="G544" s="36" t="s">
        <v>2504</v>
      </c>
      <c r="H544" s="37">
        <v>2</v>
      </c>
      <c r="I544" s="37">
        <v>0</v>
      </c>
      <c r="J544" s="38">
        <v>0</v>
      </c>
      <c r="L544" s="39">
        <v>0</v>
      </c>
      <c r="M544" s="39">
        <v>0</v>
      </c>
      <c r="P544" s="37">
        <v>0</v>
      </c>
      <c r="Q544" s="37">
        <v>0</v>
      </c>
      <c r="S544" s="37">
        <v>0</v>
      </c>
      <c r="T544" s="37">
        <v>0</v>
      </c>
      <c r="U544" s="39">
        <v>0</v>
      </c>
      <c r="V544" s="39">
        <v>0</v>
      </c>
    </row>
    <row r="545" spans="1:22" x14ac:dyDescent="0.45">
      <c r="A545" s="58">
        <v>44565</v>
      </c>
      <c r="B545" s="36" t="s">
        <v>941</v>
      </c>
      <c r="C545" s="36" t="s">
        <v>47</v>
      </c>
      <c r="D545" s="36" t="s">
        <v>2795</v>
      </c>
      <c r="E545" s="36" t="s">
        <v>3057</v>
      </c>
      <c r="F545" s="36" t="s">
        <v>2512</v>
      </c>
      <c r="G545" s="36" t="s">
        <v>2514</v>
      </c>
      <c r="H545" s="37">
        <v>13</v>
      </c>
      <c r="I545" s="37">
        <v>2</v>
      </c>
      <c r="J545" s="38">
        <v>0.15384615384615385</v>
      </c>
      <c r="K545" s="39">
        <v>0.56999999999999995</v>
      </c>
      <c r="L545" s="39">
        <v>1.1399999999999999</v>
      </c>
      <c r="M545" s="39">
        <v>0</v>
      </c>
      <c r="O545" s="40">
        <v>0</v>
      </c>
      <c r="P545" s="37">
        <v>0</v>
      </c>
      <c r="Q545" s="37">
        <v>0</v>
      </c>
      <c r="R545" s="38">
        <v>0</v>
      </c>
      <c r="S545" s="37">
        <v>0</v>
      </c>
      <c r="T545" s="37">
        <v>0</v>
      </c>
      <c r="U545" s="39">
        <v>0</v>
      </c>
      <c r="V545" s="39">
        <v>0</v>
      </c>
    </row>
    <row r="546" spans="1:22" x14ac:dyDescent="0.45">
      <c r="A546" s="58">
        <v>44565</v>
      </c>
      <c r="B546" s="36" t="s">
        <v>941</v>
      </c>
      <c r="C546" s="36" t="s">
        <v>47</v>
      </c>
      <c r="D546" s="36" t="s">
        <v>2815</v>
      </c>
      <c r="E546" s="36" t="s">
        <v>3057</v>
      </c>
      <c r="F546" s="36" t="s">
        <v>2512</v>
      </c>
      <c r="G546" s="36" t="s">
        <v>2514</v>
      </c>
      <c r="H546" s="37">
        <v>1</v>
      </c>
      <c r="I546" s="37">
        <v>0</v>
      </c>
      <c r="J546" s="38">
        <v>0</v>
      </c>
      <c r="L546" s="39">
        <v>0</v>
      </c>
      <c r="M546" s="39">
        <v>0</v>
      </c>
      <c r="P546" s="37">
        <v>0</v>
      </c>
      <c r="Q546" s="37">
        <v>0</v>
      </c>
      <c r="S546" s="37">
        <v>0</v>
      </c>
      <c r="T546" s="37">
        <v>0</v>
      </c>
      <c r="U546" s="39">
        <v>0</v>
      </c>
      <c r="V546" s="39">
        <v>0</v>
      </c>
    </row>
    <row r="547" spans="1:22" x14ac:dyDescent="0.45">
      <c r="A547" s="58">
        <v>44565</v>
      </c>
      <c r="B547" s="36" t="s">
        <v>941</v>
      </c>
      <c r="C547" s="36" t="s">
        <v>47</v>
      </c>
      <c r="D547" s="36" t="s">
        <v>2803</v>
      </c>
      <c r="E547" s="36" t="s">
        <v>3056</v>
      </c>
      <c r="F547" s="36" t="s">
        <v>2502</v>
      </c>
      <c r="G547" s="36" t="s">
        <v>2504</v>
      </c>
      <c r="H547" s="37">
        <v>100</v>
      </c>
      <c r="I547" s="37">
        <v>1</v>
      </c>
      <c r="J547" s="38">
        <v>0.01</v>
      </c>
      <c r="K547" s="39">
        <v>0.83</v>
      </c>
      <c r="L547" s="39">
        <v>0.83</v>
      </c>
      <c r="M547" s="39">
        <v>0</v>
      </c>
      <c r="O547" s="40">
        <v>0</v>
      </c>
      <c r="P547" s="37">
        <v>0</v>
      </c>
      <c r="Q547" s="37">
        <v>0</v>
      </c>
      <c r="R547" s="38">
        <v>0</v>
      </c>
      <c r="S547" s="37">
        <v>0</v>
      </c>
      <c r="T547" s="37">
        <v>0</v>
      </c>
      <c r="U547" s="39">
        <v>0</v>
      </c>
      <c r="V547" s="39">
        <v>0</v>
      </c>
    </row>
    <row r="548" spans="1:22" x14ac:dyDescent="0.45">
      <c r="A548" s="58">
        <v>44565</v>
      </c>
      <c r="B548" s="36" t="s">
        <v>941</v>
      </c>
      <c r="C548" s="36" t="s">
        <v>47</v>
      </c>
      <c r="D548" s="36" t="s">
        <v>2813</v>
      </c>
      <c r="E548" s="36" t="s">
        <v>3057</v>
      </c>
      <c r="F548" s="36" t="s">
        <v>2512</v>
      </c>
      <c r="G548" s="36" t="s">
        <v>2514</v>
      </c>
      <c r="H548" s="37">
        <v>1</v>
      </c>
      <c r="I548" s="37">
        <v>0</v>
      </c>
      <c r="J548" s="38">
        <v>0</v>
      </c>
      <c r="L548" s="39">
        <v>0</v>
      </c>
      <c r="M548" s="39">
        <v>0</v>
      </c>
      <c r="P548" s="37">
        <v>0</v>
      </c>
      <c r="Q548" s="37">
        <v>0</v>
      </c>
      <c r="S548" s="37">
        <v>0</v>
      </c>
      <c r="T548" s="37">
        <v>0</v>
      </c>
      <c r="U548" s="39">
        <v>0</v>
      </c>
      <c r="V548" s="39">
        <v>0</v>
      </c>
    </row>
    <row r="549" spans="1:22" x14ac:dyDescent="0.45">
      <c r="A549" s="58">
        <v>44565</v>
      </c>
      <c r="B549" s="36" t="s">
        <v>941</v>
      </c>
      <c r="C549" s="36" t="s">
        <v>47</v>
      </c>
      <c r="D549" s="36" t="s">
        <v>2787</v>
      </c>
      <c r="E549" s="36" t="s">
        <v>3058</v>
      </c>
      <c r="F549" s="36" t="s">
        <v>2512</v>
      </c>
      <c r="G549" s="36" t="s">
        <v>2514</v>
      </c>
      <c r="H549" s="37">
        <v>91</v>
      </c>
      <c r="I549" s="37">
        <v>2</v>
      </c>
      <c r="J549" s="38">
        <v>2.197802197802198E-2</v>
      </c>
      <c r="K549" s="39">
        <v>0.70499999999999996</v>
      </c>
      <c r="L549" s="39">
        <v>1.41</v>
      </c>
      <c r="M549" s="39">
        <v>0</v>
      </c>
      <c r="O549" s="40">
        <v>0</v>
      </c>
      <c r="P549" s="37">
        <v>0</v>
      </c>
      <c r="Q549" s="37">
        <v>0</v>
      </c>
      <c r="R549" s="38">
        <v>0</v>
      </c>
      <c r="S549" s="37">
        <v>0</v>
      </c>
      <c r="T549" s="37">
        <v>0</v>
      </c>
      <c r="U549" s="39">
        <v>0</v>
      </c>
      <c r="V549" s="39">
        <v>0</v>
      </c>
    </row>
    <row r="550" spans="1:22" x14ac:dyDescent="0.45">
      <c r="A550" s="58">
        <v>44565</v>
      </c>
      <c r="B550" s="36" t="s">
        <v>941</v>
      </c>
      <c r="C550" s="36" t="s">
        <v>47</v>
      </c>
      <c r="D550" s="36" t="s">
        <v>2789</v>
      </c>
      <c r="E550" s="36" t="s">
        <v>3059</v>
      </c>
      <c r="F550" s="36" t="s">
        <v>2502</v>
      </c>
      <c r="G550" s="36" t="s">
        <v>2504</v>
      </c>
      <c r="H550" s="37">
        <v>551</v>
      </c>
      <c r="I550" s="37">
        <v>4</v>
      </c>
      <c r="J550" s="38">
        <v>7.2595281306715061E-3</v>
      </c>
      <c r="K550" s="39">
        <v>1.2575000000000001</v>
      </c>
      <c r="L550" s="39">
        <v>5.03</v>
      </c>
      <c r="M550" s="39">
        <v>0</v>
      </c>
      <c r="O550" s="40">
        <v>0</v>
      </c>
      <c r="P550" s="37">
        <v>0</v>
      </c>
      <c r="Q550" s="37">
        <v>0</v>
      </c>
      <c r="R550" s="38">
        <v>0</v>
      </c>
      <c r="S550" s="37">
        <v>0</v>
      </c>
      <c r="T550" s="37">
        <v>0</v>
      </c>
      <c r="U550" s="39">
        <v>0</v>
      </c>
      <c r="V550" s="39">
        <v>0</v>
      </c>
    </row>
    <row r="551" spans="1:22" x14ac:dyDescent="0.45">
      <c r="A551" s="58">
        <v>44565</v>
      </c>
      <c r="B551" s="36" t="s">
        <v>941</v>
      </c>
      <c r="C551" s="36" t="s">
        <v>47</v>
      </c>
      <c r="D551" s="36" t="s">
        <v>2791</v>
      </c>
      <c r="E551" s="36" t="s">
        <v>3059</v>
      </c>
      <c r="F551" s="36" t="s">
        <v>2502</v>
      </c>
      <c r="G551" s="36" t="s">
        <v>2504</v>
      </c>
      <c r="H551" s="37">
        <v>67</v>
      </c>
      <c r="I551" s="37">
        <v>0</v>
      </c>
      <c r="J551" s="38">
        <v>0</v>
      </c>
      <c r="L551" s="39">
        <v>0</v>
      </c>
      <c r="M551" s="39">
        <v>0</v>
      </c>
      <c r="P551" s="37">
        <v>0</v>
      </c>
      <c r="Q551" s="37">
        <v>0</v>
      </c>
      <c r="S551" s="37">
        <v>0</v>
      </c>
      <c r="T551" s="37">
        <v>0</v>
      </c>
      <c r="U551" s="39">
        <v>0</v>
      </c>
      <c r="V551" s="39">
        <v>0</v>
      </c>
    </row>
    <row r="552" spans="1:22" x14ac:dyDescent="0.45">
      <c r="A552" s="58">
        <v>44565</v>
      </c>
      <c r="B552" s="36" t="s">
        <v>941</v>
      </c>
      <c r="C552" s="36" t="s">
        <v>47</v>
      </c>
      <c r="D552" s="36" t="s">
        <v>2785</v>
      </c>
      <c r="E552" s="36" t="s">
        <v>3061</v>
      </c>
      <c r="F552" s="36" t="s">
        <v>2502</v>
      </c>
      <c r="G552" s="36" t="s">
        <v>2504</v>
      </c>
      <c r="H552" s="37">
        <v>487</v>
      </c>
      <c r="I552" s="37">
        <v>3</v>
      </c>
      <c r="J552" s="38">
        <v>6.1601642710472282E-3</v>
      </c>
      <c r="K552" s="39">
        <v>0.57999999999999996</v>
      </c>
      <c r="L552" s="39">
        <v>1.7399999999999998</v>
      </c>
      <c r="M552" s="39">
        <v>0</v>
      </c>
      <c r="O552" s="40">
        <v>0</v>
      </c>
      <c r="P552" s="37">
        <v>0</v>
      </c>
      <c r="Q552" s="37">
        <v>0</v>
      </c>
      <c r="R552" s="38">
        <v>0</v>
      </c>
      <c r="S552" s="37">
        <v>0</v>
      </c>
      <c r="T552" s="37">
        <v>0</v>
      </c>
      <c r="U552" s="39">
        <v>0</v>
      </c>
      <c r="V552" s="39">
        <v>0</v>
      </c>
    </row>
    <row r="553" spans="1:22" x14ac:dyDescent="0.45">
      <c r="A553" s="58">
        <v>44565</v>
      </c>
      <c r="B553" s="36" t="s">
        <v>941</v>
      </c>
      <c r="C553" s="36" t="s">
        <v>47</v>
      </c>
      <c r="D553" s="36" t="s">
        <v>2783</v>
      </c>
      <c r="E553" s="36" t="s">
        <v>3062</v>
      </c>
      <c r="F553" s="36" t="s">
        <v>2484</v>
      </c>
      <c r="G553" s="36" t="s">
        <v>2486</v>
      </c>
      <c r="H553" s="37">
        <v>0</v>
      </c>
      <c r="I553" s="37">
        <v>0</v>
      </c>
      <c r="L553" s="39">
        <v>0</v>
      </c>
      <c r="M553" s="39">
        <v>0</v>
      </c>
      <c r="P553" s="37">
        <v>0</v>
      </c>
      <c r="Q553" s="37">
        <v>0</v>
      </c>
      <c r="S553" s="37">
        <v>0</v>
      </c>
      <c r="T553" s="37">
        <v>0</v>
      </c>
      <c r="U553" s="39">
        <v>0</v>
      </c>
      <c r="V553" s="39">
        <v>0</v>
      </c>
    </row>
    <row r="554" spans="1:22" x14ac:dyDescent="0.45">
      <c r="A554" s="58">
        <v>44565</v>
      </c>
      <c r="B554" s="36" t="s">
        <v>941</v>
      </c>
      <c r="C554" s="36" t="s">
        <v>47</v>
      </c>
      <c r="D554" s="36" t="s">
        <v>2775</v>
      </c>
      <c r="E554" s="36" t="s">
        <v>3064</v>
      </c>
      <c r="F554" s="36" t="s">
        <v>2502</v>
      </c>
      <c r="G554" s="36" t="s">
        <v>2504</v>
      </c>
      <c r="H554" s="37">
        <v>2</v>
      </c>
      <c r="I554" s="37">
        <v>0</v>
      </c>
      <c r="J554" s="38">
        <v>0</v>
      </c>
      <c r="L554" s="39">
        <v>0</v>
      </c>
      <c r="M554" s="39">
        <v>0</v>
      </c>
      <c r="P554" s="37">
        <v>0</v>
      </c>
      <c r="Q554" s="37">
        <v>0</v>
      </c>
      <c r="S554" s="37">
        <v>0</v>
      </c>
      <c r="T554" s="37">
        <v>0</v>
      </c>
      <c r="U554" s="39">
        <v>0</v>
      </c>
      <c r="V554" s="39">
        <v>0</v>
      </c>
    </row>
    <row r="555" spans="1:22" x14ac:dyDescent="0.45">
      <c r="A555" s="58">
        <v>44565</v>
      </c>
      <c r="B555" s="36" t="s">
        <v>941</v>
      </c>
      <c r="C555" s="36" t="s">
        <v>47</v>
      </c>
      <c r="D555" s="36" t="s">
        <v>2769</v>
      </c>
      <c r="E555" s="36" t="s">
        <v>3066</v>
      </c>
      <c r="F555" s="36" t="s">
        <v>2484</v>
      </c>
      <c r="G555" s="36" t="s">
        <v>2486</v>
      </c>
      <c r="H555" s="37">
        <v>17</v>
      </c>
      <c r="I555" s="37">
        <v>0</v>
      </c>
      <c r="J555" s="38">
        <v>0</v>
      </c>
      <c r="L555" s="39">
        <v>0</v>
      </c>
      <c r="M555" s="39">
        <v>0</v>
      </c>
      <c r="P555" s="37">
        <v>0</v>
      </c>
      <c r="Q555" s="37">
        <v>0</v>
      </c>
      <c r="S555" s="37">
        <v>0</v>
      </c>
      <c r="T555" s="37">
        <v>0</v>
      </c>
      <c r="U555" s="39">
        <v>0</v>
      </c>
      <c r="V555" s="39">
        <v>0</v>
      </c>
    </row>
    <row r="556" spans="1:22" x14ac:dyDescent="0.45">
      <c r="A556" s="58">
        <v>44565</v>
      </c>
      <c r="B556" s="36" t="s">
        <v>941</v>
      </c>
      <c r="C556" s="36" t="s">
        <v>47</v>
      </c>
      <c r="D556" s="36" t="s">
        <v>2765</v>
      </c>
      <c r="E556" s="36" t="s">
        <v>3065</v>
      </c>
      <c r="F556" s="36" t="s">
        <v>2502</v>
      </c>
      <c r="G556" s="36" t="s">
        <v>2504</v>
      </c>
      <c r="H556" s="37">
        <v>11</v>
      </c>
      <c r="I556" s="37">
        <v>0</v>
      </c>
      <c r="J556" s="38">
        <v>0</v>
      </c>
      <c r="L556" s="39">
        <v>0</v>
      </c>
      <c r="M556" s="39">
        <v>0</v>
      </c>
      <c r="P556" s="37">
        <v>0</v>
      </c>
      <c r="Q556" s="37">
        <v>0</v>
      </c>
      <c r="S556" s="37">
        <v>0</v>
      </c>
      <c r="T556" s="37">
        <v>0</v>
      </c>
      <c r="U556" s="39">
        <v>0</v>
      </c>
      <c r="V556" s="39">
        <v>0</v>
      </c>
    </row>
    <row r="557" spans="1:22" x14ac:dyDescent="0.45">
      <c r="A557" s="58">
        <v>44565</v>
      </c>
      <c r="B557" s="36" t="s">
        <v>941</v>
      </c>
      <c r="C557" s="36" t="s">
        <v>47</v>
      </c>
      <c r="D557" s="36" t="s">
        <v>2759</v>
      </c>
      <c r="E557" s="36" t="s">
        <v>3106</v>
      </c>
      <c r="F557" s="36" t="s">
        <v>2502</v>
      </c>
      <c r="G557" s="36" t="s">
        <v>2504</v>
      </c>
      <c r="H557" s="37">
        <v>3</v>
      </c>
      <c r="I557" s="37">
        <v>0</v>
      </c>
      <c r="J557" s="38">
        <v>0</v>
      </c>
      <c r="L557" s="39">
        <v>0</v>
      </c>
      <c r="M557" s="39">
        <v>0</v>
      </c>
      <c r="P557" s="37">
        <v>0</v>
      </c>
      <c r="Q557" s="37">
        <v>0</v>
      </c>
      <c r="S557" s="37">
        <v>0</v>
      </c>
      <c r="T557" s="37">
        <v>0</v>
      </c>
      <c r="U557" s="39">
        <v>0</v>
      </c>
      <c r="V557" s="39">
        <v>0</v>
      </c>
    </row>
    <row r="558" spans="1:22" x14ac:dyDescent="0.45">
      <c r="A558" s="58">
        <v>44565</v>
      </c>
      <c r="B558" s="36" t="s">
        <v>941</v>
      </c>
      <c r="C558" s="36" t="s">
        <v>47</v>
      </c>
      <c r="D558" s="36" t="s">
        <v>2761</v>
      </c>
      <c r="E558" s="36" t="s">
        <v>3067</v>
      </c>
      <c r="F558" s="36" t="s">
        <v>2512</v>
      </c>
      <c r="G558" s="36" t="s">
        <v>2514</v>
      </c>
      <c r="H558" s="37">
        <v>11</v>
      </c>
      <c r="I558" s="37">
        <v>0</v>
      </c>
      <c r="J558" s="38">
        <v>0</v>
      </c>
      <c r="L558" s="39">
        <v>0</v>
      </c>
      <c r="M558" s="39">
        <v>0</v>
      </c>
      <c r="P558" s="37">
        <v>0</v>
      </c>
      <c r="Q558" s="37">
        <v>0</v>
      </c>
      <c r="S558" s="37">
        <v>0</v>
      </c>
      <c r="T558" s="37">
        <v>0</v>
      </c>
      <c r="U558" s="39">
        <v>0</v>
      </c>
      <c r="V558" s="39">
        <v>0</v>
      </c>
    </row>
    <row r="559" spans="1:22" x14ac:dyDescent="0.45">
      <c r="A559" s="58">
        <v>44565</v>
      </c>
      <c r="B559" s="36" t="s">
        <v>941</v>
      </c>
      <c r="C559" s="36" t="s">
        <v>47</v>
      </c>
      <c r="D559" s="36" t="s">
        <v>2727</v>
      </c>
      <c r="E559" s="36" t="s">
        <v>3068</v>
      </c>
      <c r="F559" s="36" t="s">
        <v>2508</v>
      </c>
      <c r="G559" s="36" t="s">
        <v>2510</v>
      </c>
      <c r="H559" s="37">
        <v>35</v>
      </c>
      <c r="I559" s="37">
        <v>1</v>
      </c>
      <c r="J559" s="38">
        <v>2.8571428571428571E-2</v>
      </c>
      <c r="K559" s="39">
        <v>0.42</v>
      </c>
      <c r="L559" s="39">
        <v>0.42</v>
      </c>
      <c r="M559" s="39">
        <v>0</v>
      </c>
      <c r="O559" s="40">
        <v>0</v>
      </c>
      <c r="P559" s="37">
        <v>0</v>
      </c>
      <c r="Q559" s="37">
        <v>0</v>
      </c>
      <c r="R559" s="38">
        <v>0</v>
      </c>
      <c r="S559" s="37">
        <v>0</v>
      </c>
      <c r="T559" s="37">
        <v>0</v>
      </c>
      <c r="U559" s="39">
        <v>0</v>
      </c>
      <c r="V559" s="39">
        <v>0</v>
      </c>
    </row>
    <row r="560" spans="1:22" x14ac:dyDescent="0.45">
      <c r="A560" s="58">
        <v>44565</v>
      </c>
      <c r="B560" s="36" t="s">
        <v>941</v>
      </c>
      <c r="C560" s="36" t="s">
        <v>47</v>
      </c>
      <c r="D560" s="36" t="s">
        <v>2707</v>
      </c>
      <c r="E560" s="36" t="s">
        <v>3068</v>
      </c>
      <c r="F560" s="36" t="s">
        <v>2508</v>
      </c>
      <c r="G560" s="36" t="s">
        <v>2510</v>
      </c>
      <c r="H560" s="37">
        <v>1429</v>
      </c>
      <c r="I560" s="37">
        <v>8</v>
      </c>
      <c r="J560" s="38">
        <v>5.598320503848845E-3</v>
      </c>
      <c r="K560" s="39">
        <v>0.74249999999999994</v>
      </c>
      <c r="L560" s="39">
        <v>5.9399999999999995</v>
      </c>
      <c r="M560" s="39">
        <v>0</v>
      </c>
      <c r="O560" s="40">
        <v>0</v>
      </c>
      <c r="P560" s="37">
        <v>0</v>
      </c>
      <c r="Q560" s="37">
        <v>0</v>
      </c>
      <c r="R560" s="38">
        <v>0</v>
      </c>
      <c r="S560" s="37">
        <v>0</v>
      </c>
      <c r="T560" s="37">
        <v>0</v>
      </c>
      <c r="U560" s="39">
        <v>0</v>
      </c>
      <c r="V560" s="39">
        <v>0</v>
      </c>
    </row>
    <row r="561" spans="1:22" x14ac:dyDescent="0.45">
      <c r="A561" s="58">
        <v>44565</v>
      </c>
      <c r="B561" s="36" t="s">
        <v>941</v>
      </c>
      <c r="C561" s="36" t="s">
        <v>47</v>
      </c>
      <c r="D561" s="36" t="s">
        <v>2733</v>
      </c>
      <c r="E561" s="36" t="s">
        <v>3068</v>
      </c>
      <c r="F561" s="36" t="s">
        <v>2508</v>
      </c>
      <c r="G561" s="36" t="s">
        <v>2510</v>
      </c>
      <c r="H561" s="37">
        <v>9</v>
      </c>
      <c r="I561" s="37">
        <v>0</v>
      </c>
      <c r="J561" s="38">
        <v>0</v>
      </c>
      <c r="L561" s="39">
        <v>0</v>
      </c>
      <c r="M561" s="39">
        <v>0</v>
      </c>
      <c r="P561" s="37">
        <v>0</v>
      </c>
      <c r="Q561" s="37">
        <v>0</v>
      </c>
      <c r="S561" s="37">
        <v>0</v>
      </c>
      <c r="T561" s="37">
        <v>0</v>
      </c>
      <c r="U561" s="39">
        <v>0</v>
      </c>
      <c r="V561" s="39">
        <v>0</v>
      </c>
    </row>
    <row r="562" spans="1:22" x14ac:dyDescent="0.45">
      <c r="A562" s="58">
        <v>44565</v>
      </c>
      <c r="B562" s="36" t="s">
        <v>941</v>
      </c>
      <c r="C562" s="36" t="s">
        <v>47</v>
      </c>
      <c r="D562" s="36" t="s">
        <v>2729</v>
      </c>
      <c r="E562" s="36" t="s">
        <v>3068</v>
      </c>
      <c r="F562" s="36" t="s">
        <v>2508</v>
      </c>
      <c r="G562" s="36" t="s">
        <v>2510</v>
      </c>
      <c r="H562" s="37">
        <v>179</v>
      </c>
      <c r="I562" s="37">
        <v>0</v>
      </c>
      <c r="J562" s="38">
        <v>0</v>
      </c>
      <c r="L562" s="39">
        <v>0</v>
      </c>
      <c r="M562" s="39">
        <v>0</v>
      </c>
      <c r="P562" s="37">
        <v>0</v>
      </c>
      <c r="Q562" s="37">
        <v>0</v>
      </c>
      <c r="S562" s="37">
        <v>0</v>
      </c>
      <c r="T562" s="37">
        <v>0</v>
      </c>
      <c r="U562" s="39">
        <v>0</v>
      </c>
      <c r="V562" s="39">
        <v>0</v>
      </c>
    </row>
    <row r="563" spans="1:22" x14ac:dyDescent="0.45">
      <c r="A563" s="58">
        <v>44565</v>
      </c>
      <c r="B563" s="36" t="s">
        <v>941</v>
      </c>
      <c r="C563" s="36" t="s">
        <v>47</v>
      </c>
      <c r="D563" s="36" t="s">
        <v>2753</v>
      </c>
      <c r="E563" s="36" t="s">
        <v>3069</v>
      </c>
      <c r="F563" s="36" t="s">
        <v>2502</v>
      </c>
      <c r="G563" s="36" t="s">
        <v>2504</v>
      </c>
      <c r="H563" s="37">
        <v>71</v>
      </c>
      <c r="I563" s="37">
        <v>2</v>
      </c>
      <c r="J563" s="38">
        <v>2.8169014084507046E-2</v>
      </c>
      <c r="K563" s="39">
        <v>0.72499999999999998</v>
      </c>
      <c r="L563" s="39">
        <v>1.45</v>
      </c>
      <c r="M563" s="39">
        <v>0</v>
      </c>
      <c r="O563" s="40">
        <v>0</v>
      </c>
      <c r="P563" s="37">
        <v>0</v>
      </c>
      <c r="Q563" s="37">
        <v>0</v>
      </c>
      <c r="R563" s="38">
        <v>0</v>
      </c>
      <c r="S563" s="37">
        <v>0</v>
      </c>
      <c r="T563" s="37">
        <v>0</v>
      </c>
      <c r="U563" s="39">
        <v>0</v>
      </c>
      <c r="V563" s="39">
        <v>0</v>
      </c>
    </row>
    <row r="564" spans="1:22" x14ac:dyDescent="0.45">
      <c r="A564" s="58">
        <v>44565</v>
      </c>
      <c r="B564" s="36" t="s">
        <v>941</v>
      </c>
      <c r="C564" s="36" t="s">
        <v>47</v>
      </c>
      <c r="D564" s="36" t="s">
        <v>2699</v>
      </c>
      <c r="E564" s="36" t="s">
        <v>3070</v>
      </c>
      <c r="F564" s="36" t="s">
        <v>2508</v>
      </c>
      <c r="G564" s="36" t="s">
        <v>2510</v>
      </c>
      <c r="H564" s="37">
        <v>8374</v>
      </c>
      <c r="I564" s="37">
        <v>36</v>
      </c>
      <c r="J564" s="38">
        <v>4.2990207786004295E-3</v>
      </c>
      <c r="K564" s="39">
        <v>0.77222222222222225</v>
      </c>
      <c r="L564" s="39">
        <v>27.8</v>
      </c>
      <c r="M564" s="39">
        <v>134.94999999999999</v>
      </c>
      <c r="N564" s="38">
        <v>0.20600222304557245</v>
      </c>
      <c r="O564" s="40">
        <v>4.8543165467625897</v>
      </c>
      <c r="P564" s="37">
        <v>5</v>
      </c>
      <c r="Q564" s="37">
        <v>5</v>
      </c>
      <c r="R564" s="38">
        <v>0.1388888888888889</v>
      </c>
      <c r="S564" s="37">
        <v>4</v>
      </c>
      <c r="T564" s="37">
        <v>1</v>
      </c>
      <c r="U564" s="39">
        <v>107.96</v>
      </c>
      <c r="V564" s="39">
        <v>26.99</v>
      </c>
    </row>
    <row r="565" spans="1:22" x14ac:dyDescent="0.45">
      <c r="A565" s="58">
        <v>44565</v>
      </c>
      <c r="B565" s="36" t="s">
        <v>941</v>
      </c>
      <c r="C565" s="36" t="s">
        <v>47</v>
      </c>
      <c r="D565" s="36" t="s">
        <v>2747</v>
      </c>
      <c r="E565" s="36" t="s">
        <v>3068</v>
      </c>
      <c r="F565" s="36" t="s">
        <v>2508</v>
      </c>
      <c r="G565" s="36" t="s">
        <v>2510</v>
      </c>
      <c r="H565" s="37">
        <v>1</v>
      </c>
      <c r="I565" s="37">
        <v>0</v>
      </c>
      <c r="J565" s="38">
        <v>0</v>
      </c>
      <c r="L565" s="39">
        <v>0</v>
      </c>
      <c r="M565" s="39">
        <v>0</v>
      </c>
      <c r="P565" s="37">
        <v>0</v>
      </c>
      <c r="Q565" s="37">
        <v>0</v>
      </c>
      <c r="S565" s="37">
        <v>0</v>
      </c>
      <c r="T565" s="37">
        <v>0</v>
      </c>
      <c r="U565" s="39">
        <v>0</v>
      </c>
      <c r="V565" s="39">
        <v>0</v>
      </c>
    </row>
    <row r="566" spans="1:22" x14ac:dyDescent="0.45">
      <c r="A566" s="58">
        <v>44565</v>
      </c>
      <c r="B566" s="36" t="s">
        <v>941</v>
      </c>
      <c r="C566" s="36" t="s">
        <v>47</v>
      </c>
      <c r="D566" s="36" t="s">
        <v>2735</v>
      </c>
      <c r="E566" s="36" t="s">
        <v>3068</v>
      </c>
      <c r="F566" s="36" t="s">
        <v>2508</v>
      </c>
      <c r="G566" s="36" t="s">
        <v>2510</v>
      </c>
      <c r="H566" s="37">
        <v>5</v>
      </c>
      <c r="I566" s="37">
        <v>1</v>
      </c>
      <c r="J566" s="38">
        <v>0.2</v>
      </c>
      <c r="K566" s="39">
        <v>0.44</v>
      </c>
      <c r="L566" s="39">
        <v>0.44</v>
      </c>
      <c r="M566" s="39">
        <v>0</v>
      </c>
      <c r="O566" s="40">
        <v>0</v>
      </c>
      <c r="P566" s="37">
        <v>0</v>
      </c>
      <c r="Q566" s="37">
        <v>0</v>
      </c>
      <c r="R566" s="38">
        <v>0</v>
      </c>
      <c r="S566" s="37">
        <v>0</v>
      </c>
      <c r="T566" s="37">
        <v>0</v>
      </c>
      <c r="U566" s="39">
        <v>0</v>
      </c>
      <c r="V566" s="39">
        <v>0</v>
      </c>
    </row>
    <row r="567" spans="1:22" x14ac:dyDescent="0.45">
      <c r="A567" s="58">
        <v>44565</v>
      </c>
      <c r="B567" s="36" t="s">
        <v>941</v>
      </c>
      <c r="C567" s="36" t="s">
        <v>47</v>
      </c>
      <c r="D567" s="36" t="s">
        <v>2745</v>
      </c>
      <c r="E567" s="36" t="s">
        <v>3068</v>
      </c>
      <c r="F567" s="36" t="s">
        <v>2508</v>
      </c>
      <c r="G567" s="36" t="s">
        <v>2510</v>
      </c>
      <c r="H567" s="37">
        <v>8</v>
      </c>
      <c r="I567" s="37">
        <v>1</v>
      </c>
      <c r="J567" s="38">
        <v>0.125</v>
      </c>
      <c r="K567" s="39">
        <v>1.29</v>
      </c>
      <c r="L567" s="39">
        <v>1.29</v>
      </c>
      <c r="M567" s="39">
        <v>0</v>
      </c>
      <c r="O567" s="40">
        <v>0</v>
      </c>
      <c r="P567" s="37">
        <v>0</v>
      </c>
      <c r="Q567" s="37">
        <v>0</v>
      </c>
      <c r="R567" s="38">
        <v>0</v>
      </c>
      <c r="S567" s="37">
        <v>0</v>
      </c>
      <c r="T567" s="37">
        <v>0</v>
      </c>
      <c r="U567" s="39">
        <v>0</v>
      </c>
      <c r="V567" s="39">
        <v>0</v>
      </c>
    </row>
    <row r="568" spans="1:22" x14ac:dyDescent="0.45">
      <c r="A568" s="58">
        <v>44565</v>
      </c>
      <c r="B568" s="36" t="s">
        <v>941</v>
      </c>
      <c r="C568" s="36" t="s">
        <v>47</v>
      </c>
      <c r="D568" s="36" t="s">
        <v>2737</v>
      </c>
      <c r="E568" s="36" t="s">
        <v>3068</v>
      </c>
      <c r="F568" s="36" t="s">
        <v>2508</v>
      </c>
      <c r="G568" s="36" t="s">
        <v>2510</v>
      </c>
      <c r="H568" s="37">
        <v>175</v>
      </c>
      <c r="I568" s="37">
        <v>0</v>
      </c>
      <c r="J568" s="38">
        <v>0</v>
      </c>
      <c r="L568" s="39">
        <v>0</v>
      </c>
      <c r="M568" s="39">
        <v>0</v>
      </c>
      <c r="P568" s="37">
        <v>0</v>
      </c>
      <c r="Q568" s="37">
        <v>0</v>
      </c>
      <c r="S568" s="37">
        <v>0</v>
      </c>
      <c r="T568" s="37">
        <v>0</v>
      </c>
      <c r="U568" s="39">
        <v>0</v>
      </c>
      <c r="V568" s="39">
        <v>0</v>
      </c>
    </row>
    <row r="569" spans="1:22" x14ac:dyDescent="0.45">
      <c r="A569" s="58">
        <v>44565</v>
      </c>
      <c r="B569" s="36" t="s">
        <v>941</v>
      </c>
      <c r="C569" s="36" t="s">
        <v>47</v>
      </c>
      <c r="D569" s="36" t="s">
        <v>2723</v>
      </c>
      <c r="E569" s="36" t="s">
        <v>3068</v>
      </c>
      <c r="F569" s="36" t="s">
        <v>2508</v>
      </c>
      <c r="G569" s="36" t="s">
        <v>2510</v>
      </c>
      <c r="H569" s="37">
        <v>9</v>
      </c>
      <c r="I569" s="37">
        <v>0</v>
      </c>
      <c r="J569" s="38">
        <v>0</v>
      </c>
      <c r="L569" s="39">
        <v>0</v>
      </c>
      <c r="M569" s="39">
        <v>0</v>
      </c>
      <c r="P569" s="37">
        <v>0</v>
      </c>
      <c r="Q569" s="37">
        <v>0</v>
      </c>
      <c r="S569" s="37">
        <v>0</v>
      </c>
      <c r="T569" s="37">
        <v>0</v>
      </c>
      <c r="U569" s="39">
        <v>0</v>
      </c>
      <c r="V569" s="39">
        <v>0</v>
      </c>
    </row>
    <row r="570" spans="1:22" x14ac:dyDescent="0.45">
      <c r="A570" s="58">
        <v>44565</v>
      </c>
      <c r="B570" s="36" t="s">
        <v>941</v>
      </c>
      <c r="C570" s="36" t="s">
        <v>47</v>
      </c>
      <c r="D570" s="36" t="s">
        <v>2715</v>
      </c>
      <c r="E570" s="36" t="s">
        <v>3068</v>
      </c>
      <c r="F570" s="36" t="s">
        <v>2508</v>
      </c>
      <c r="G570" s="36" t="s">
        <v>2510</v>
      </c>
      <c r="H570" s="37">
        <v>2377</v>
      </c>
      <c r="I570" s="37">
        <v>2</v>
      </c>
      <c r="J570" s="38">
        <v>8.4139671855279767E-4</v>
      </c>
      <c r="K570" s="39">
        <v>0.35</v>
      </c>
      <c r="L570" s="39">
        <v>0.7</v>
      </c>
      <c r="M570" s="39">
        <v>0</v>
      </c>
      <c r="O570" s="40">
        <v>0</v>
      </c>
      <c r="P570" s="37">
        <v>0</v>
      </c>
      <c r="Q570" s="37">
        <v>0</v>
      </c>
      <c r="R570" s="38">
        <v>0</v>
      </c>
      <c r="S570" s="37">
        <v>0</v>
      </c>
      <c r="T570" s="37">
        <v>0</v>
      </c>
      <c r="U570" s="39">
        <v>0</v>
      </c>
      <c r="V570" s="39">
        <v>0</v>
      </c>
    </row>
    <row r="571" spans="1:22" x14ac:dyDescent="0.45">
      <c r="A571" s="58">
        <v>44565</v>
      </c>
      <c r="B571" s="36" t="s">
        <v>941</v>
      </c>
      <c r="C571" s="36" t="s">
        <v>47</v>
      </c>
      <c r="D571" s="36" t="s">
        <v>2749</v>
      </c>
      <c r="E571" s="36" t="s">
        <v>3071</v>
      </c>
      <c r="F571" s="36" t="s">
        <v>2512</v>
      </c>
      <c r="G571" s="36" t="s">
        <v>2514</v>
      </c>
      <c r="H571" s="37">
        <v>111</v>
      </c>
      <c r="I571" s="37">
        <v>0</v>
      </c>
      <c r="J571" s="38">
        <v>0</v>
      </c>
      <c r="L571" s="39">
        <v>0</v>
      </c>
      <c r="M571" s="39">
        <v>0</v>
      </c>
      <c r="P571" s="37">
        <v>0</v>
      </c>
      <c r="Q571" s="37">
        <v>0</v>
      </c>
      <c r="S571" s="37">
        <v>0</v>
      </c>
      <c r="T571" s="37">
        <v>0</v>
      </c>
      <c r="U571" s="39">
        <v>0</v>
      </c>
      <c r="V571" s="39">
        <v>0</v>
      </c>
    </row>
    <row r="572" spans="1:22" x14ac:dyDescent="0.45">
      <c r="A572" s="58">
        <v>44565</v>
      </c>
      <c r="B572" s="36" t="s">
        <v>941</v>
      </c>
      <c r="C572" s="36" t="s">
        <v>47</v>
      </c>
      <c r="D572" s="36" t="s">
        <v>2755</v>
      </c>
      <c r="E572" s="36" t="s">
        <v>3069</v>
      </c>
      <c r="F572" s="36" t="s">
        <v>2502</v>
      </c>
      <c r="G572" s="36" t="s">
        <v>2504</v>
      </c>
      <c r="H572" s="37">
        <v>3908</v>
      </c>
      <c r="I572" s="37">
        <v>8</v>
      </c>
      <c r="J572" s="38">
        <v>2.0470829068577278E-3</v>
      </c>
      <c r="K572" s="39">
        <v>0.71625000000000005</v>
      </c>
      <c r="L572" s="39">
        <v>5.73</v>
      </c>
      <c r="M572" s="39">
        <v>26.99</v>
      </c>
      <c r="N572" s="38">
        <v>0.21230085216746947</v>
      </c>
      <c r="O572" s="40">
        <v>4.7102966841186733</v>
      </c>
      <c r="P572" s="37">
        <v>1</v>
      </c>
      <c r="Q572" s="37">
        <v>1</v>
      </c>
      <c r="R572" s="38">
        <v>0.125</v>
      </c>
      <c r="S572" s="37">
        <v>1</v>
      </c>
      <c r="T572" s="37">
        <v>0</v>
      </c>
      <c r="U572" s="39">
        <v>26.99</v>
      </c>
      <c r="V572" s="39">
        <v>0</v>
      </c>
    </row>
    <row r="573" spans="1:22" x14ac:dyDescent="0.45">
      <c r="A573" s="58">
        <v>44565</v>
      </c>
      <c r="B573" s="36" t="s">
        <v>941</v>
      </c>
      <c r="C573" s="36" t="s">
        <v>47</v>
      </c>
      <c r="D573" s="36" t="s">
        <v>2719</v>
      </c>
      <c r="E573" s="36" t="s">
        <v>3068</v>
      </c>
      <c r="F573" s="36" t="s">
        <v>2508</v>
      </c>
      <c r="G573" s="36" t="s">
        <v>2510</v>
      </c>
      <c r="H573" s="37">
        <v>0</v>
      </c>
      <c r="I573" s="37">
        <v>0</v>
      </c>
      <c r="L573" s="39">
        <v>0</v>
      </c>
      <c r="M573" s="39">
        <v>0</v>
      </c>
      <c r="P573" s="37">
        <v>0</v>
      </c>
      <c r="Q573" s="37">
        <v>0</v>
      </c>
      <c r="S573" s="37">
        <v>0</v>
      </c>
      <c r="T573" s="37">
        <v>0</v>
      </c>
      <c r="U573" s="39">
        <v>0</v>
      </c>
      <c r="V573" s="39">
        <v>0</v>
      </c>
    </row>
    <row r="574" spans="1:22" x14ac:dyDescent="0.45">
      <c r="A574" s="58">
        <v>44565</v>
      </c>
      <c r="B574" s="36" t="s">
        <v>941</v>
      </c>
      <c r="C574" s="36" t="s">
        <v>47</v>
      </c>
      <c r="D574" s="36" t="s">
        <v>2705</v>
      </c>
      <c r="E574" s="36" t="s">
        <v>3068</v>
      </c>
      <c r="F574" s="36" t="s">
        <v>2508</v>
      </c>
      <c r="G574" s="36" t="s">
        <v>2510</v>
      </c>
      <c r="H574" s="37">
        <v>71</v>
      </c>
      <c r="I574" s="37">
        <v>0</v>
      </c>
      <c r="J574" s="38">
        <v>0</v>
      </c>
      <c r="L574" s="39">
        <v>0</v>
      </c>
      <c r="M574" s="39">
        <v>0</v>
      </c>
      <c r="P574" s="37">
        <v>0</v>
      </c>
      <c r="Q574" s="37">
        <v>0</v>
      </c>
      <c r="S574" s="37">
        <v>0</v>
      </c>
      <c r="T574" s="37">
        <v>0</v>
      </c>
      <c r="U574" s="39">
        <v>0</v>
      </c>
      <c r="V574" s="39">
        <v>0</v>
      </c>
    </row>
    <row r="575" spans="1:22" x14ac:dyDescent="0.45">
      <c r="A575" s="58">
        <v>44565</v>
      </c>
      <c r="B575" s="36" t="s">
        <v>941</v>
      </c>
      <c r="C575" s="36" t="s">
        <v>47</v>
      </c>
      <c r="D575" s="36" t="s">
        <v>2717</v>
      </c>
      <c r="E575" s="36" t="s">
        <v>3068</v>
      </c>
      <c r="F575" s="36" t="s">
        <v>2508</v>
      </c>
      <c r="G575" s="36" t="s">
        <v>2510</v>
      </c>
      <c r="H575" s="37">
        <v>31</v>
      </c>
      <c r="I575" s="37">
        <v>0</v>
      </c>
      <c r="J575" s="38">
        <v>0</v>
      </c>
      <c r="L575" s="39">
        <v>0</v>
      </c>
      <c r="M575" s="39">
        <v>0</v>
      </c>
      <c r="P575" s="37">
        <v>0</v>
      </c>
      <c r="Q575" s="37">
        <v>0</v>
      </c>
      <c r="S575" s="37">
        <v>0</v>
      </c>
      <c r="T575" s="37">
        <v>0</v>
      </c>
      <c r="U575" s="39">
        <v>0</v>
      </c>
      <c r="V575" s="39">
        <v>0</v>
      </c>
    </row>
    <row r="576" spans="1:22" x14ac:dyDescent="0.45">
      <c r="A576" s="58">
        <v>44565</v>
      </c>
      <c r="B576" s="36" t="s">
        <v>941</v>
      </c>
      <c r="C576" s="36" t="s">
        <v>47</v>
      </c>
      <c r="D576" s="36" t="s">
        <v>2725</v>
      </c>
      <c r="E576" s="36" t="s">
        <v>3068</v>
      </c>
      <c r="F576" s="36" t="s">
        <v>2508</v>
      </c>
      <c r="G576" s="36" t="s">
        <v>2510</v>
      </c>
      <c r="H576" s="37">
        <v>82</v>
      </c>
      <c r="I576" s="37">
        <v>1</v>
      </c>
      <c r="J576" s="38">
        <v>1.2195121951219513E-2</v>
      </c>
      <c r="K576" s="39">
        <v>0.47</v>
      </c>
      <c r="L576" s="39">
        <v>0.47</v>
      </c>
      <c r="M576" s="39">
        <v>0</v>
      </c>
      <c r="O576" s="40">
        <v>0</v>
      </c>
      <c r="P576" s="37">
        <v>0</v>
      </c>
      <c r="Q576" s="37">
        <v>0</v>
      </c>
      <c r="R576" s="38">
        <v>0</v>
      </c>
      <c r="S576" s="37">
        <v>0</v>
      </c>
      <c r="T576" s="37">
        <v>0</v>
      </c>
      <c r="U576" s="39">
        <v>0</v>
      </c>
      <c r="V576" s="39">
        <v>0</v>
      </c>
    </row>
    <row r="577" spans="1:22" x14ac:dyDescent="0.45">
      <c r="A577" s="58">
        <v>44565</v>
      </c>
      <c r="B577" s="36" t="s">
        <v>941</v>
      </c>
      <c r="C577" s="36" t="s">
        <v>47</v>
      </c>
      <c r="D577" s="36" t="s">
        <v>2739</v>
      </c>
      <c r="E577" s="36" t="s">
        <v>3068</v>
      </c>
      <c r="F577" s="36" t="s">
        <v>2508</v>
      </c>
      <c r="G577" s="36" t="s">
        <v>2510</v>
      </c>
      <c r="H577" s="37">
        <v>13</v>
      </c>
      <c r="I577" s="37">
        <v>1</v>
      </c>
      <c r="J577" s="38">
        <v>7.6923076923076927E-2</v>
      </c>
      <c r="K577" s="39">
        <v>1.3</v>
      </c>
      <c r="L577" s="39">
        <v>1.3</v>
      </c>
      <c r="M577" s="39">
        <v>0</v>
      </c>
      <c r="O577" s="40">
        <v>0</v>
      </c>
      <c r="P577" s="37">
        <v>0</v>
      </c>
      <c r="Q577" s="37">
        <v>0</v>
      </c>
      <c r="R577" s="38">
        <v>0</v>
      </c>
      <c r="S577" s="37">
        <v>0</v>
      </c>
      <c r="T577" s="37">
        <v>0</v>
      </c>
      <c r="U577" s="39">
        <v>0</v>
      </c>
      <c r="V577" s="39">
        <v>0</v>
      </c>
    </row>
    <row r="578" spans="1:22" x14ac:dyDescent="0.45">
      <c r="A578" s="58">
        <v>44565</v>
      </c>
      <c r="B578" s="36" t="s">
        <v>941</v>
      </c>
      <c r="C578" s="36" t="s">
        <v>47</v>
      </c>
      <c r="D578" s="36" t="s">
        <v>2703</v>
      </c>
      <c r="E578" s="36" t="s">
        <v>3068</v>
      </c>
      <c r="F578" s="36" t="s">
        <v>2508</v>
      </c>
      <c r="G578" s="36" t="s">
        <v>2510</v>
      </c>
      <c r="H578" s="37">
        <v>26</v>
      </c>
      <c r="I578" s="37">
        <v>1</v>
      </c>
      <c r="J578" s="38">
        <v>3.8461538461538464E-2</v>
      </c>
      <c r="K578" s="39">
        <v>0.38</v>
      </c>
      <c r="L578" s="39">
        <v>0.38</v>
      </c>
      <c r="M578" s="39">
        <v>0</v>
      </c>
      <c r="O578" s="40">
        <v>0</v>
      </c>
      <c r="P578" s="37">
        <v>0</v>
      </c>
      <c r="Q578" s="37">
        <v>0</v>
      </c>
      <c r="R578" s="38">
        <v>0</v>
      </c>
      <c r="S578" s="37">
        <v>0</v>
      </c>
      <c r="T578" s="37">
        <v>0</v>
      </c>
      <c r="U578" s="39">
        <v>0</v>
      </c>
      <c r="V578" s="39">
        <v>0</v>
      </c>
    </row>
    <row r="579" spans="1:22" x14ac:dyDescent="0.45">
      <c r="A579" s="58">
        <v>44565</v>
      </c>
      <c r="B579" s="36" t="s">
        <v>941</v>
      </c>
      <c r="C579" s="36" t="s">
        <v>47</v>
      </c>
      <c r="D579" s="36" t="s">
        <v>2721</v>
      </c>
      <c r="E579" s="36" t="s">
        <v>3068</v>
      </c>
      <c r="F579" s="36" t="s">
        <v>2508</v>
      </c>
      <c r="G579" s="36" t="s">
        <v>2510</v>
      </c>
      <c r="H579" s="37">
        <v>20</v>
      </c>
      <c r="I579" s="37">
        <v>0</v>
      </c>
      <c r="J579" s="38">
        <v>0</v>
      </c>
      <c r="L579" s="39">
        <v>0</v>
      </c>
      <c r="M579" s="39">
        <v>0</v>
      </c>
      <c r="P579" s="37">
        <v>0</v>
      </c>
      <c r="Q579" s="37">
        <v>0</v>
      </c>
      <c r="S579" s="37">
        <v>0</v>
      </c>
      <c r="T579" s="37">
        <v>0</v>
      </c>
      <c r="U579" s="39">
        <v>0</v>
      </c>
      <c r="V579" s="39">
        <v>0</v>
      </c>
    </row>
    <row r="580" spans="1:22" x14ac:dyDescent="0.45">
      <c r="A580" s="58">
        <v>44565</v>
      </c>
      <c r="B580" s="36" t="s">
        <v>941</v>
      </c>
      <c r="C580" s="36" t="s">
        <v>47</v>
      </c>
      <c r="D580" s="36" t="s">
        <v>2743</v>
      </c>
      <c r="E580" s="36" t="s">
        <v>3068</v>
      </c>
      <c r="F580" s="36" t="s">
        <v>2508</v>
      </c>
      <c r="G580" s="36" t="s">
        <v>2510</v>
      </c>
      <c r="H580" s="37">
        <v>1</v>
      </c>
      <c r="I580" s="37">
        <v>0</v>
      </c>
      <c r="J580" s="38">
        <v>0</v>
      </c>
      <c r="L580" s="39">
        <v>0</v>
      </c>
      <c r="M580" s="39">
        <v>0</v>
      </c>
      <c r="P580" s="37">
        <v>0</v>
      </c>
      <c r="Q580" s="37">
        <v>0</v>
      </c>
      <c r="S580" s="37">
        <v>0</v>
      </c>
      <c r="T580" s="37">
        <v>0</v>
      </c>
      <c r="U580" s="39">
        <v>0</v>
      </c>
      <c r="V580" s="39">
        <v>0</v>
      </c>
    </row>
    <row r="581" spans="1:22" x14ac:dyDescent="0.45">
      <c r="A581" s="58">
        <v>44565</v>
      </c>
      <c r="B581" s="36" t="s">
        <v>941</v>
      </c>
      <c r="C581" s="36" t="s">
        <v>47</v>
      </c>
      <c r="D581" s="36" t="s">
        <v>2697</v>
      </c>
      <c r="E581" s="36" t="s">
        <v>3072</v>
      </c>
      <c r="F581" s="36" t="s">
        <v>2512</v>
      </c>
      <c r="G581" s="36" t="s">
        <v>2514</v>
      </c>
      <c r="H581" s="37">
        <v>27</v>
      </c>
      <c r="I581" s="37">
        <v>1</v>
      </c>
      <c r="J581" s="38">
        <v>3.7037037037037035E-2</v>
      </c>
      <c r="K581" s="39">
        <v>0.79</v>
      </c>
      <c r="L581" s="39">
        <v>0.79</v>
      </c>
      <c r="M581" s="39">
        <v>0</v>
      </c>
      <c r="O581" s="40">
        <v>0</v>
      </c>
      <c r="P581" s="37">
        <v>0</v>
      </c>
      <c r="Q581" s="37">
        <v>0</v>
      </c>
      <c r="R581" s="38">
        <v>0</v>
      </c>
      <c r="S581" s="37">
        <v>0</v>
      </c>
      <c r="T581" s="37">
        <v>0</v>
      </c>
      <c r="U581" s="39">
        <v>0</v>
      </c>
      <c r="V581" s="39">
        <v>0</v>
      </c>
    </row>
    <row r="582" spans="1:22" x14ac:dyDescent="0.45">
      <c r="A582" s="58">
        <v>44565</v>
      </c>
      <c r="B582" s="36" t="s">
        <v>941</v>
      </c>
      <c r="C582" s="36" t="s">
        <v>47</v>
      </c>
      <c r="D582" s="36" t="s">
        <v>2685</v>
      </c>
      <c r="E582" s="36" t="s">
        <v>3074</v>
      </c>
      <c r="F582" s="36" t="s">
        <v>2512</v>
      </c>
      <c r="G582" s="36" t="s">
        <v>2514</v>
      </c>
      <c r="H582" s="37">
        <v>262</v>
      </c>
      <c r="I582" s="37">
        <v>0</v>
      </c>
      <c r="J582" s="38">
        <v>0</v>
      </c>
      <c r="L582" s="39">
        <v>0</v>
      </c>
      <c r="M582" s="39">
        <v>0</v>
      </c>
      <c r="P582" s="37">
        <v>0</v>
      </c>
      <c r="Q582" s="37">
        <v>0</v>
      </c>
      <c r="S582" s="37">
        <v>0</v>
      </c>
      <c r="T582" s="37">
        <v>0</v>
      </c>
      <c r="U582" s="39">
        <v>0</v>
      </c>
      <c r="V582" s="39">
        <v>0</v>
      </c>
    </row>
    <row r="583" spans="1:22" x14ac:dyDescent="0.45">
      <c r="A583" s="58">
        <v>44565</v>
      </c>
      <c r="B583" s="36" t="s">
        <v>941</v>
      </c>
      <c r="C583" s="36" t="s">
        <v>47</v>
      </c>
      <c r="D583" s="36" t="s">
        <v>2689</v>
      </c>
      <c r="E583" s="36" t="s">
        <v>3073</v>
      </c>
      <c r="F583" s="36" t="s">
        <v>2484</v>
      </c>
      <c r="G583" s="36" t="s">
        <v>2486</v>
      </c>
      <c r="H583" s="37">
        <v>32</v>
      </c>
      <c r="I583" s="37">
        <v>0</v>
      </c>
      <c r="J583" s="38">
        <v>0</v>
      </c>
      <c r="L583" s="39">
        <v>0</v>
      </c>
      <c r="M583" s="39">
        <v>0</v>
      </c>
      <c r="P583" s="37">
        <v>0</v>
      </c>
      <c r="Q583" s="37">
        <v>0</v>
      </c>
      <c r="S583" s="37">
        <v>0</v>
      </c>
      <c r="T583" s="37">
        <v>0</v>
      </c>
      <c r="U583" s="39">
        <v>0</v>
      </c>
      <c r="V583" s="39">
        <v>0</v>
      </c>
    </row>
    <row r="584" spans="1:22" x14ac:dyDescent="0.45">
      <c r="A584" s="58">
        <v>44565</v>
      </c>
      <c r="B584" s="36" t="s">
        <v>941</v>
      </c>
      <c r="C584" s="36" t="s">
        <v>47</v>
      </c>
      <c r="D584" s="36" t="s">
        <v>2687</v>
      </c>
      <c r="E584" s="36" t="s">
        <v>3075</v>
      </c>
      <c r="F584" s="36" t="s">
        <v>2474</v>
      </c>
      <c r="G584" s="36" t="s">
        <v>2476</v>
      </c>
      <c r="H584" s="37">
        <v>24</v>
      </c>
      <c r="I584" s="37">
        <v>0</v>
      </c>
      <c r="J584" s="38">
        <v>0</v>
      </c>
      <c r="L584" s="39">
        <v>0</v>
      </c>
      <c r="M584" s="39">
        <v>0</v>
      </c>
      <c r="P584" s="37">
        <v>0</v>
      </c>
      <c r="Q584" s="37">
        <v>0</v>
      </c>
      <c r="S584" s="37">
        <v>0</v>
      </c>
      <c r="T584" s="37">
        <v>0</v>
      </c>
      <c r="U584" s="39">
        <v>0</v>
      </c>
      <c r="V584" s="39">
        <v>0</v>
      </c>
    </row>
    <row r="585" spans="1:22" x14ac:dyDescent="0.45">
      <c r="A585" s="58">
        <v>44565</v>
      </c>
      <c r="B585" s="36" t="s">
        <v>941</v>
      </c>
      <c r="C585" s="36" t="s">
        <v>47</v>
      </c>
      <c r="D585" s="36" t="s">
        <v>2693</v>
      </c>
      <c r="E585" s="36" t="s">
        <v>3076</v>
      </c>
      <c r="F585" s="36" t="s">
        <v>2502</v>
      </c>
      <c r="G585" s="36" t="s">
        <v>2504</v>
      </c>
      <c r="H585" s="37">
        <v>1</v>
      </c>
      <c r="I585" s="37">
        <v>0</v>
      </c>
      <c r="J585" s="38">
        <v>0</v>
      </c>
      <c r="L585" s="39">
        <v>0</v>
      </c>
      <c r="M585" s="39">
        <v>0</v>
      </c>
      <c r="P585" s="37">
        <v>0</v>
      </c>
      <c r="Q585" s="37">
        <v>0</v>
      </c>
      <c r="S585" s="37">
        <v>0</v>
      </c>
      <c r="T585" s="37">
        <v>0</v>
      </c>
      <c r="U585" s="39">
        <v>0</v>
      </c>
      <c r="V585" s="39">
        <v>0</v>
      </c>
    </row>
    <row r="586" spans="1:22" x14ac:dyDescent="0.45">
      <c r="A586" s="58">
        <v>44565</v>
      </c>
      <c r="B586" s="36" t="s">
        <v>941</v>
      </c>
      <c r="C586" s="36" t="s">
        <v>47</v>
      </c>
      <c r="D586" s="36" t="s">
        <v>2681</v>
      </c>
      <c r="E586" s="36" t="s">
        <v>3077</v>
      </c>
      <c r="F586" s="36" t="s">
        <v>2502</v>
      </c>
      <c r="G586" s="36" t="s">
        <v>2504</v>
      </c>
      <c r="H586" s="37">
        <v>29</v>
      </c>
      <c r="I586" s="37">
        <v>0</v>
      </c>
      <c r="J586" s="38">
        <v>0</v>
      </c>
      <c r="L586" s="39">
        <v>0</v>
      </c>
      <c r="M586" s="39">
        <v>0</v>
      </c>
      <c r="P586" s="37">
        <v>0</v>
      </c>
      <c r="Q586" s="37">
        <v>0</v>
      </c>
      <c r="S586" s="37">
        <v>0</v>
      </c>
      <c r="T586" s="37">
        <v>0</v>
      </c>
      <c r="U586" s="39">
        <v>0</v>
      </c>
      <c r="V586" s="39">
        <v>0</v>
      </c>
    </row>
    <row r="587" spans="1:22" x14ac:dyDescent="0.45">
      <c r="A587" s="58">
        <v>44565</v>
      </c>
      <c r="B587" s="36" t="s">
        <v>941</v>
      </c>
      <c r="C587" s="36" t="s">
        <v>47</v>
      </c>
      <c r="D587" s="36" t="s">
        <v>2679</v>
      </c>
      <c r="E587" s="36" t="s">
        <v>3078</v>
      </c>
      <c r="F587" s="36" t="s">
        <v>2508</v>
      </c>
      <c r="G587" s="36" t="s">
        <v>2510</v>
      </c>
      <c r="H587" s="37">
        <v>264</v>
      </c>
      <c r="I587" s="37">
        <v>8</v>
      </c>
      <c r="J587" s="38">
        <v>3.0303030303030304E-2</v>
      </c>
      <c r="K587" s="39">
        <v>1.5674999999999999</v>
      </c>
      <c r="L587" s="39">
        <v>12.54</v>
      </c>
      <c r="M587" s="39">
        <v>26.99</v>
      </c>
      <c r="N587" s="38">
        <v>0.46461652463875508</v>
      </c>
      <c r="O587" s="40">
        <v>2.1523125996810206</v>
      </c>
      <c r="P587" s="37">
        <v>1</v>
      </c>
      <c r="Q587" s="37">
        <v>1</v>
      </c>
      <c r="R587" s="38">
        <v>0.125</v>
      </c>
      <c r="S587" s="37">
        <v>1</v>
      </c>
      <c r="T587" s="37">
        <v>0</v>
      </c>
      <c r="U587" s="39">
        <v>26.99</v>
      </c>
      <c r="V587" s="39">
        <v>0</v>
      </c>
    </row>
    <row r="588" spans="1:22" x14ac:dyDescent="0.45">
      <c r="A588" s="58">
        <v>44565</v>
      </c>
      <c r="B588" s="36" t="s">
        <v>941</v>
      </c>
      <c r="C588" s="36" t="s">
        <v>47</v>
      </c>
      <c r="D588" s="36" t="s">
        <v>2678</v>
      </c>
      <c r="E588" s="36" t="s">
        <v>3078</v>
      </c>
      <c r="F588" s="36" t="s">
        <v>2508</v>
      </c>
      <c r="G588" s="36" t="s">
        <v>2510</v>
      </c>
      <c r="H588" s="37">
        <v>9</v>
      </c>
      <c r="I588" s="37">
        <v>0</v>
      </c>
      <c r="J588" s="38">
        <v>0</v>
      </c>
      <c r="L588" s="39">
        <v>0</v>
      </c>
      <c r="M588" s="39">
        <v>0</v>
      </c>
      <c r="P588" s="37">
        <v>0</v>
      </c>
      <c r="Q588" s="37">
        <v>0</v>
      </c>
      <c r="S588" s="37">
        <v>0</v>
      </c>
      <c r="T588" s="37">
        <v>0</v>
      </c>
      <c r="U588" s="39">
        <v>0</v>
      </c>
      <c r="V588" s="39">
        <v>0</v>
      </c>
    </row>
    <row r="589" spans="1:22" x14ac:dyDescent="0.45">
      <c r="A589" s="58">
        <v>44565</v>
      </c>
      <c r="B589" s="36" t="s">
        <v>941</v>
      </c>
      <c r="C589" s="36" t="s">
        <v>47</v>
      </c>
      <c r="D589" s="36" t="s">
        <v>2683</v>
      </c>
      <c r="E589" s="36" t="s">
        <v>3079</v>
      </c>
      <c r="F589" s="36" t="s">
        <v>2512</v>
      </c>
      <c r="G589" s="36" t="s">
        <v>2514</v>
      </c>
      <c r="H589" s="37">
        <v>7</v>
      </c>
      <c r="I589" s="37">
        <v>0</v>
      </c>
      <c r="J589" s="38">
        <v>0</v>
      </c>
      <c r="L589" s="39">
        <v>0</v>
      </c>
      <c r="M589" s="39">
        <v>0</v>
      </c>
      <c r="P589" s="37">
        <v>0</v>
      </c>
      <c r="Q589" s="37">
        <v>0</v>
      </c>
      <c r="S589" s="37">
        <v>0</v>
      </c>
      <c r="T589" s="37">
        <v>0</v>
      </c>
      <c r="U589" s="39">
        <v>0</v>
      </c>
      <c r="V589" s="39">
        <v>0</v>
      </c>
    </row>
    <row r="590" spans="1:22" x14ac:dyDescent="0.45">
      <c r="A590" s="58">
        <v>44565</v>
      </c>
      <c r="B590" s="36" t="s">
        <v>941</v>
      </c>
      <c r="C590" s="36" t="s">
        <v>47</v>
      </c>
      <c r="D590" s="36" t="s">
        <v>2672</v>
      </c>
      <c r="E590" s="36" t="s">
        <v>3081</v>
      </c>
      <c r="F590" s="36" t="s">
        <v>2502</v>
      </c>
      <c r="G590" s="36" t="s">
        <v>2504</v>
      </c>
      <c r="H590" s="37">
        <v>31</v>
      </c>
      <c r="I590" s="37">
        <v>0</v>
      </c>
      <c r="J590" s="38">
        <v>0</v>
      </c>
      <c r="L590" s="39">
        <v>0</v>
      </c>
      <c r="M590" s="39">
        <v>0</v>
      </c>
      <c r="P590" s="37">
        <v>0</v>
      </c>
      <c r="Q590" s="37">
        <v>0</v>
      </c>
      <c r="S590" s="37">
        <v>0</v>
      </c>
      <c r="T590" s="37">
        <v>0</v>
      </c>
      <c r="U590" s="39">
        <v>0</v>
      </c>
      <c r="V590" s="39">
        <v>0</v>
      </c>
    </row>
    <row r="591" spans="1:22" x14ac:dyDescent="0.45">
      <c r="A591" s="58">
        <v>44565</v>
      </c>
      <c r="B591" s="36" t="s">
        <v>941</v>
      </c>
      <c r="C591" s="36" t="s">
        <v>47</v>
      </c>
      <c r="D591" s="36" t="s">
        <v>2674</v>
      </c>
      <c r="E591" s="36" t="s">
        <v>3080</v>
      </c>
      <c r="F591" s="36" t="s">
        <v>2508</v>
      </c>
      <c r="G591" s="36" t="s">
        <v>2510</v>
      </c>
      <c r="H591" s="37">
        <v>2</v>
      </c>
      <c r="I591" s="37">
        <v>0</v>
      </c>
      <c r="J591" s="38">
        <v>0</v>
      </c>
      <c r="L591" s="39">
        <v>0</v>
      </c>
      <c r="M591" s="39">
        <v>0</v>
      </c>
      <c r="P591" s="37">
        <v>0</v>
      </c>
      <c r="Q591" s="37">
        <v>0</v>
      </c>
      <c r="S591" s="37">
        <v>0</v>
      </c>
      <c r="T591" s="37">
        <v>0</v>
      </c>
      <c r="U591" s="39">
        <v>0</v>
      </c>
      <c r="V591" s="39">
        <v>0</v>
      </c>
    </row>
    <row r="592" spans="1:22" x14ac:dyDescent="0.45">
      <c r="A592" s="58">
        <v>44565</v>
      </c>
      <c r="B592" s="36" t="s">
        <v>941</v>
      </c>
      <c r="C592" s="36" t="s">
        <v>47</v>
      </c>
      <c r="D592" s="36" t="s">
        <v>2670</v>
      </c>
      <c r="E592" s="36" t="s">
        <v>3082</v>
      </c>
      <c r="F592" s="36" t="s">
        <v>2508</v>
      </c>
      <c r="G592" s="36" t="s">
        <v>2510</v>
      </c>
      <c r="H592" s="37">
        <v>1</v>
      </c>
      <c r="I592" s="37">
        <v>0</v>
      </c>
      <c r="J592" s="38">
        <v>0</v>
      </c>
      <c r="L592" s="39">
        <v>0</v>
      </c>
      <c r="M592" s="39">
        <v>0</v>
      </c>
      <c r="P592" s="37">
        <v>0</v>
      </c>
      <c r="Q592" s="37">
        <v>0</v>
      </c>
      <c r="S592" s="37">
        <v>0</v>
      </c>
      <c r="T592" s="37">
        <v>0</v>
      </c>
      <c r="U592" s="39">
        <v>0</v>
      </c>
      <c r="V592" s="39">
        <v>0</v>
      </c>
    </row>
    <row r="593" spans="1:22" x14ac:dyDescent="0.45">
      <c r="A593" s="58">
        <v>44565</v>
      </c>
      <c r="B593" s="36" t="s">
        <v>941</v>
      </c>
      <c r="C593" s="36" t="s">
        <v>47</v>
      </c>
      <c r="D593" s="36" t="s">
        <v>2668</v>
      </c>
      <c r="E593" s="36" t="s">
        <v>3107</v>
      </c>
      <c r="F593" s="36" t="s">
        <v>2474</v>
      </c>
      <c r="G593" s="36" t="s">
        <v>2476</v>
      </c>
      <c r="H593" s="37">
        <v>1</v>
      </c>
      <c r="I593" s="37">
        <v>0</v>
      </c>
      <c r="J593" s="38">
        <v>0</v>
      </c>
      <c r="L593" s="39">
        <v>0</v>
      </c>
      <c r="M593" s="39">
        <v>0</v>
      </c>
      <c r="P593" s="37">
        <v>0</v>
      </c>
      <c r="Q593" s="37">
        <v>0</v>
      </c>
      <c r="S593" s="37">
        <v>0</v>
      </c>
      <c r="T593" s="37">
        <v>0</v>
      </c>
      <c r="U593" s="39">
        <v>0</v>
      </c>
      <c r="V593" s="39">
        <v>0</v>
      </c>
    </row>
    <row r="594" spans="1:22" x14ac:dyDescent="0.45">
      <c r="A594" s="58">
        <v>44565</v>
      </c>
      <c r="B594" s="36" t="s">
        <v>941</v>
      </c>
      <c r="C594" s="36" t="s">
        <v>47</v>
      </c>
      <c r="D594" s="36" t="s">
        <v>2664</v>
      </c>
      <c r="E594" s="36" t="s">
        <v>3108</v>
      </c>
      <c r="F594" s="36" t="s">
        <v>2512</v>
      </c>
      <c r="G594" s="36" t="s">
        <v>2514</v>
      </c>
      <c r="H594" s="37">
        <v>4</v>
      </c>
      <c r="I594" s="37">
        <v>0</v>
      </c>
      <c r="J594" s="38">
        <v>0</v>
      </c>
      <c r="L594" s="39">
        <v>0</v>
      </c>
      <c r="M594" s="39">
        <v>0</v>
      </c>
      <c r="P594" s="37">
        <v>0</v>
      </c>
      <c r="Q594" s="37">
        <v>0</v>
      </c>
      <c r="S594" s="37">
        <v>0</v>
      </c>
      <c r="T594" s="37">
        <v>0</v>
      </c>
      <c r="U594" s="39">
        <v>0</v>
      </c>
      <c r="V594" s="39">
        <v>0</v>
      </c>
    </row>
    <row r="595" spans="1:22" x14ac:dyDescent="0.45">
      <c r="A595" s="58">
        <v>44565</v>
      </c>
      <c r="B595" s="36" t="s">
        <v>941</v>
      </c>
      <c r="C595" s="36" t="s">
        <v>47</v>
      </c>
      <c r="D595" s="36" t="s">
        <v>2663</v>
      </c>
      <c r="E595" s="36" t="s">
        <v>3109</v>
      </c>
      <c r="F595" s="36" t="s">
        <v>2508</v>
      </c>
      <c r="G595" s="36" t="s">
        <v>2510</v>
      </c>
      <c r="H595" s="37">
        <v>37</v>
      </c>
      <c r="I595" s="37">
        <v>0</v>
      </c>
      <c r="J595" s="38">
        <v>0</v>
      </c>
      <c r="L595" s="39">
        <v>0</v>
      </c>
      <c r="M595" s="39">
        <v>0</v>
      </c>
      <c r="P595" s="37">
        <v>0</v>
      </c>
      <c r="Q595" s="37">
        <v>0</v>
      </c>
      <c r="S595" s="37">
        <v>0</v>
      </c>
      <c r="T595" s="37">
        <v>0</v>
      </c>
      <c r="U595" s="39">
        <v>0</v>
      </c>
      <c r="V595" s="39">
        <v>0</v>
      </c>
    </row>
    <row r="596" spans="1:22" x14ac:dyDescent="0.45">
      <c r="A596" s="58">
        <v>44565</v>
      </c>
      <c r="B596" s="36" t="s">
        <v>941</v>
      </c>
      <c r="C596" s="36" t="s">
        <v>47</v>
      </c>
      <c r="D596" s="36" t="s">
        <v>2806</v>
      </c>
      <c r="E596" s="36" t="s">
        <v>3083</v>
      </c>
      <c r="F596" s="36" t="s">
        <v>2498</v>
      </c>
      <c r="G596" s="36" t="s">
        <v>2500</v>
      </c>
      <c r="H596" s="37">
        <v>5</v>
      </c>
      <c r="I596" s="37">
        <v>0</v>
      </c>
      <c r="J596" s="38">
        <v>0</v>
      </c>
      <c r="L596" s="39">
        <v>0</v>
      </c>
      <c r="M596" s="39">
        <v>0</v>
      </c>
      <c r="P596" s="37">
        <v>0</v>
      </c>
      <c r="Q596" s="37">
        <v>0</v>
      </c>
      <c r="S596" s="37">
        <v>0</v>
      </c>
      <c r="T596" s="37">
        <v>0</v>
      </c>
      <c r="U596" s="39">
        <v>0</v>
      </c>
      <c r="V596" s="39">
        <v>0</v>
      </c>
    </row>
    <row r="597" spans="1:22" x14ac:dyDescent="0.45">
      <c r="A597" s="58">
        <v>44565</v>
      </c>
      <c r="B597" s="36" t="s">
        <v>941</v>
      </c>
      <c r="C597" s="36" t="s">
        <v>47</v>
      </c>
      <c r="D597" s="36" t="s">
        <v>2952</v>
      </c>
      <c r="E597" s="36" t="s">
        <v>3084</v>
      </c>
      <c r="F597" s="36" t="s">
        <v>2480</v>
      </c>
      <c r="G597" s="36" t="s">
        <v>2482</v>
      </c>
      <c r="H597" s="37">
        <v>155</v>
      </c>
      <c r="I597" s="37">
        <v>2</v>
      </c>
      <c r="J597" s="38">
        <v>1.2903225806451613E-2</v>
      </c>
      <c r="K597" s="39">
        <v>0.79</v>
      </c>
      <c r="L597" s="39">
        <v>1.58</v>
      </c>
      <c r="M597" s="39">
        <v>0</v>
      </c>
      <c r="O597" s="40">
        <v>0</v>
      </c>
      <c r="P597" s="37">
        <v>0</v>
      </c>
      <c r="Q597" s="37">
        <v>0</v>
      </c>
      <c r="R597" s="38">
        <v>0</v>
      </c>
      <c r="S597" s="37">
        <v>0</v>
      </c>
      <c r="T597" s="37">
        <v>0</v>
      </c>
      <c r="U597" s="39">
        <v>0</v>
      </c>
      <c r="V597" s="39">
        <v>0</v>
      </c>
    </row>
    <row r="598" spans="1:22" x14ac:dyDescent="0.45">
      <c r="A598" s="58">
        <v>44565</v>
      </c>
      <c r="B598" s="36" t="s">
        <v>941</v>
      </c>
      <c r="C598" s="36" t="s">
        <v>47</v>
      </c>
      <c r="D598" s="36" t="s">
        <v>3013</v>
      </c>
      <c r="E598" s="36" t="s">
        <v>3085</v>
      </c>
      <c r="F598" s="36" t="s">
        <v>2494</v>
      </c>
      <c r="G598" s="36" t="s">
        <v>2496</v>
      </c>
      <c r="H598" s="37">
        <v>371</v>
      </c>
      <c r="I598" s="37">
        <v>2</v>
      </c>
      <c r="J598" s="38">
        <v>5.3908355795148251E-3</v>
      </c>
      <c r="K598" s="39">
        <v>0.39500000000000002</v>
      </c>
      <c r="L598" s="39">
        <v>0.79</v>
      </c>
      <c r="M598" s="39">
        <v>0</v>
      </c>
      <c r="O598" s="40">
        <v>0</v>
      </c>
      <c r="P598" s="37">
        <v>0</v>
      </c>
      <c r="Q598" s="37">
        <v>0</v>
      </c>
      <c r="R598" s="38">
        <v>0</v>
      </c>
      <c r="S598" s="37">
        <v>0</v>
      </c>
      <c r="T598" s="37">
        <v>0</v>
      </c>
      <c r="U598" s="39">
        <v>0</v>
      </c>
      <c r="V598" s="39">
        <v>0</v>
      </c>
    </row>
    <row r="599" spans="1:22" x14ac:dyDescent="0.45">
      <c r="A599" s="58">
        <v>44565</v>
      </c>
      <c r="B599" s="36" t="s">
        <v>941</v>
      </c>
      <c r="C599" s="36" t="s">
        <v>47</v>
      </c>
      <c r="D599" s="36" t="s">
        <v>3012</v>
      </c>
      <c r="E599" s="36" t="s">
        <v>3086</v>
      </c>
      <c r="F599" s="36" t="s">
        <v>2512</v>
      </c>
      <c r="G599" s="36" t="s">
        <v>2514</v>
      </c>
      <c r="H599" s="37">
        <v>7133</v>
      </c>
      <c r="I599" s="37">
        <v>18</v>
      </c>
      <c r="J599" s="38">
        <v>2.5234824057198935E-3</v>
      </c>
      <c r="K599" s="39">
        <v>0.55166666666666664</v>
      </c>
      <c r="L599" s="39">
        <v>9.93</v>
      </c>
      <c r="M599" s="39">
        <v>0</v>
      </c>
      <c r="O599" s="40">
        <v>0</v>
      </c>
      <c r="P599" s="37">
        <v>0</v>
      </c>
      <c r="Q599" s="37">
        <v>0</v>
      </c>
      <c r="R599" s="38">
        <v>0</v>
      </c>
      <c r="S599" s="37">
        <v>0</v>
      </c>
      <c r="T599" s="37">
        <v>0</v>
      </c>
      <c r="U599" s="39">
        <v>0</v>
      </c>
      <c r="V599" s="39">
        <v>0</v>
      </c>
    </row>
    <row r="600" spans="1:22" x14ac:dyDescent="0.45">
      <c r="A600" s="58">
        <v>44565</v>
      </c>
      <c r="B600" s="36" t="s">
        <v>941</v>
      </c>
      <c r="C600" s="36" t="s">
        <v>47</v>
      </c>
      <c r="D600" s="36" t="s">
        <v>2724</v>
      </c>
      <c r="E600" s="36" t="s">
        <v>3087</v>
      </c>
      <c r="F600" s="36" t="s">
        <v>2512</v>
      </c>
      <c r="G600" s="36" t="s">
        <v>2514</v>
      </c>
      <c r="H600" s="37">
        <v>409</v>
      </c>
      <c r="I600" s="37">
        <v>2</v>
      </c>
      <c r="J600" s="38">
        <v>4.8899755501222494E-3</v>
      </c>
      <c r="K600" s="39">
        <v>0.49</v>
      </c>
      <c r="L600" s="39">
        <v>0.98</v>
      </c>
      <c r="M600" s="39">
        <v>0</v>
      </c>
      <c r="O600" s="40">
        <v>0</v>
      </c>
      <c r="P600" s="37">
        <v>0</v>
      </c>
      <c r="Q600" s="37">
        <v>0</v>
      </c>
      <c r="R600" s="38">
        <v>0</v>
      </c>
      <c r="S600" s="37">
        <v>0</v>
      </c>
      <c r="T600" s="37">
        <v>0</v>
      </c>
      <c r="U600" s="39">
        <v>0</v>
      </c>
      <c r="V600" s="39">
        <v>0</v>
      </c>
    </row>
    <row r="601" spans="1:22" x14ac:dyDescent="0.45">
      <c r="A601" s="58">
        <v>44565</v>
      </c>
      <c r="B601" s="36" t="s">
        <v>941</v>
      </c>
      <c r="C601" s="36" t="s">
        <v>47</v>
      </c>
      <c r="D601" s="36" t="s">
        <v>2796</v>
      </c>
      <c r="E601" s="36" t="s">
        <v>3088</v>
      </c>
      <c r="F601" s="36" t="s">
        <v>2494</v>
      </c>
      <c r="G601" s="36" t="s">
        <v>2496</v>
      </c>
      <c r="H601" s="37">
        <v>1</v>
      </c>
      <c r="I601" s="37">
        <v>0</v>
      </c>
      <c r="J601" s="38">
        <v>0</v>
      </c>
      <c r="L601" s="39">
        <v>0</v>
      </c>
      <c r="M601" s="39">
        <v>0</v>
      </c>
      <c r="P601" s="37">
        <v>0</v>
      </c>
      <c r="Q601" s="37">
        <v>0</v>
      </c>
      <c r="S601" s="37">
        <v>0</v>
      </c>
      <c r="T601" s="37">
        <v>0</v>
      </c>
      <c r="U601" s="39">
        <v>0</v>
      </c>
      <c r="V601" s="39">
        <v>0</v>
      </c>
    </row>
    <row r="602" spans="1:22" x14ac:dyDescent="0.45">
      <c r="A602" s="58">
        <v>44565</v>
      </c>
      <c r="B602" s="36" t="s">
        <v>941</v>
      </c>
      <c r="C602" s="36" t="s">
        <v>47</v>
      </c>
      <c r="D602" s="36" t="s">
        <v>2778</v>
      </c>
      <c r="E602" s="36" t="s">
        <v>3088</v>
      </c>
      <c r="F602" s="36" t="s">
        <v>2494</v>
      </c>
      <c r="G602" s="36" t="s">
        <v>2496</v>
      </c>
      <c r="H602" s="37">
        <v>1</v>
      </c>
      <c r="I602" s="37">
        <v>0</v>
      </c>
      <c r="J602" s="38">
        <v>0</v>
      </c>
      <c r="L602" s="39">
        <v>0</v>
      </c>
      <c r="M602" s="39">
        <v>0</v>
      </c>
      <c r="P602" s="37">
        <v>0</v>
      </c>
      <c r="Q602" s="37">
        <v>0</v>
      </c>
      <c r="S602" s="37">
        <v>0</v>
      </c>
      <c r="T602" s="37">
        <v>0</v>
      </c>
      <c r="U602" s="39">
        <v>0</v>
      </c>
      <c r="V602" s="39">
        <v>0</v>
      </c>
    </row>
    <row r="603" spans="1:22" x14ac:dyDescent="0.45">
      <c r="A603" s="58">
        <v>44565</v>
      </c>
      <c r="B603" s="36" t="s">
        <v>941</v>
      </c>
      <c r="C603" s="36" t="s">
        <v>47</v>
      </c>
      <c r="D603" s="36" t="s">
        <v>2764</v>
      </c>
      <c r="E603" s="36" t="s">
        <v>3087</v>
      </c>
      <c r="F603" s="36" t="s">
        <v>2512</v>
      </c>
      <c r="G603" s="36" t="s">
        <v>2514</v>
      </c>
      <c r="H603" s="37">
        <v>1082</v>
      </c>
      <c r="I603" s="37">
        <v>10</v>
      </c>
      <c r="J603" s="38">
        <v>9.242144177449169E-3</v>
      </c>
      <c r="K603" s="39">
        <v>0.96899999999999997</v>
      </c>
      <c r="L603" s="39">
        <v>9.69</v>
      </c>
      <c r="M603" s="39">
        <v>0</v>
      </c>
      <c r="O603" s="40">
        <v>0</v>
      </c>
      <c r="P603" s="37">
        <v>0</v>
      </c>
      <c r="Q603" s="37">
        <v>0</v>
      </c>
      <c r="R603" s="38">
        <v>0</v>
      </c>
      <c r="S603" s="37">
        <v>0</v>
      </c>
      <c r="T603" s="37">
        <v>0</v>
      </c>
      <c r="U603" s="39">
        <v>0</v>
      </c>
      <c r="V603" s="39">
        <v>0</v>
      </c>
    </row>
    <row r="604" spans="1:22" x14ac:dyDescent="0.45">
      <c r="A604" s="58">
        <v>44565</v>
      </c>
      <c r="B604" s="36" t="s">
        <v>941</v>
      </c>
      <c r="C604" s="36" t="s">
        <v>47</v>
      </c>
      <c r="D604" s="36" t="s">
        <v>2942</v>
      </c>
      <c r="E604" s="36" t="s">
        <v>3084</v>
      </c>
      <c r="F604" s="36" t="s">
        <v>2480</v>
      </c>
      <c r="G604" s="36" t="s">
        <v>2482</v>
      </c>
      <c r="H604" s="37">
        <v>54</v>
      </c>
      <c r="I604" s="37">
        <v>0</v>
      </c>
      <c r="J604" s="38">
        <v>0</v>
      </c>
      <c r="L604" s="39">
        <v>0</v>
      </c>
      <c r="M604" s="39">
        <v>0</v>
      </c>
      <c r="P604" s="37">
        <v>0</v>
      </c>
      <c r="Q604" s="37">
        <v>0</v>
      </c>
      <c r="S604" s="37">
        <v>0</v>
      </c>
      <c r="T604" s="37">
        <v>0</v>
      </c>
      <c r="U604" s="39">
        <v>0</v>
      </c>
      <c r="V604" s="39">
        <v>0</v>
      </c>
    </row>
    <row r="605" spans="1:22" x14ac:dyDescent="0.45">
      <c r="A605" s="58">
        <v>44565</v>
      </c>
      <c r="B605" s="36" t="s">
        <v>941</v>
      </c>
      <c r="C605" s="36" t="s">
        <v>47</v>
      </c>
      <c r="D605" s="36" t="s">
        <v>2702</v>
      </c>
      <c r="E605" s="36" t="s">
        <v>3087</v>
      </c>
      <c r="F605" s="36" t="s">
        <v>2512</v>
      </c>
      <c r="G605" s="36" t="s">
        <v>2514</v>
      </c>
      <c r="H605" s="37">
        <v>533</v>
      </c>
      <c r="I605" s="37">
        <v>7</v>
      </c>
      <c r="J605" s="38">
        <v>1.3133208255159477E-2</v>
      </c>
      <c r="K605" s="39">
        <v>0.87285714285714278</v>
      </c>
      <c r="L605" s="39">
        <v>6.1099999999999994</v>
      </c>
      <c r="M605" s="39">
        <v>0</v>
      </c>
      <c r="O605" s="40">
        <v>0</v>
      </c>
      <c r="P605" s="37">
        <v>0</v>
      </c>
      <c r="Q605" s="37">
        <v>0</v>
      </c>
      <c r="R605" s="38">
        <v>0</v>
      </c>
      <c r="S605" s="37">
        <v>0</v>
      </c>
      <c r="T605" s="37">
        <v>0</v>
      </c>
      <c r="U605" s="39">
        <v>0</v>
      </c>
      <c r="V605" s="39">
        <v>0</v>
      </c>
    </row>
    <row r="606" spans="1:22" x14ac:dyDescent="0.45">
      <c r="A606" s="58">
        <v>44565</v>
      </c>
      <c r="B606" s="36" t="s">
        <v>941</v>
      </c>
      <c r="C606" s="36" t="s">
        <v>47</v>
      </c>
      <c r="D606" s="36" t="s">
        <v>2900</v>
      </c>
      <c r="E606" s="36" t="s">
        <v>3089</v>
      </c>
      <c r="F606" s="36" t="s">
        <v>2474</v>
      </c>
      <c r="G606" s="36" t="s">
        <v>2476</v>
      </c>
      <c r="H606" s="37">
        <v>1</v>
      </c>
      <c r="I606" s="37">
        <v>0</v>
      </c>
      <c r="J606" s="38">
        <v>0</v>
      </c>
      <c r="L606" s="39">
        <v>0</v>
      </c>
      <c r="M606" s="39">
        <v>0</v>
      </c>
      <c r="P606" s="37">
        <v>0</v>
      </c>
      <c r="Q606" s="37">
        <v>0</v>
      </c>
      <c r="S606" s="37">
        <v>0</v>
      </c>
      <c r="T606" s="37">
        <v>0</v>
      </c>
      <c r="U606" s="39">
        <v>0</v>
      </c>
      <c r="V606" s="39">
        <v>0</v>
      </c>
    </row>
    <row r="607" spans="1:22" x14ac:dyDescent="0.45">
      <c r="A607" s="58">
        <v>44565</v>
      </c>
      <c r="B607" s="36" t="s">
        <v>941</v>
      </c>
      <c r="C607" s="36" t="s">
        <v>47</v>
      </c>
      <c r="D607" s="36" t="s">
        <v>2804</v>
      </c>
      <c r="E607" s="36" t="s">
        <v>3083</v>
      </c>
      <c r="F607" s="36" t="s">
        <v>2498</v>
      </c>
      <c r="G607" s="36" t="s">
        <v>2500</v>
      </c>
      <c r="H607" s="37">
        <v>1</v>
      </c>
      <c r="I607" s="37">
        <v>0</v>
      </c>
      <c r="J607" s="38">
        <v>0</v>
      </c>
      <c r="L607" s="39">
        <v>0</v>
      </c>
      <c r="M607" s="39">
        <v>0</v>
      </c>
      <c r="P607" s="37">
        <v>0</v>
      </c>
      <c r="Q607" s="37">
        <v>0</v>
      </c>
      <c r="S607" s="37">
        <v>0</v>
      </c>
      <c r="T607" s="37">
        <v>0</v>
      </c>
      <c r="U607" s="39">
        <v>0</v>
      </c>
      <c r="V607" s="39">
        <v>0</v>
      </c>
    </row>
    <row r="608" spans="1:22" x14ac:dyDescent="0.45">
      <c r="A608" s="58">
        <v>44565</v>
      </c>
      <c r="B608" s="36" t="s">
        <v>941</v>
      </c>
      <c r="C608" s="36" t="s">
        <v>47</v>
      </c>
      <c r="D608" s="36" t="s">
        <v>2798</v>
      </c>
      <c r="E608" s="36" t="s">
        <v>3088</v>
      </c>
      <c r="F608" s="36" t="s">
        <v>2494</v>
      </c>
      <c r="G608" s="36" t="s">
        <v>2496</v>
      </c>
      <c r="H608" s="37">
        <v>115</v>
      </c>
      <c r="I608" s="37">
        <v>0</v>
      </c>
      <c r="J608" s="38">
        <v>0</v>
      </c>
      <c r="L608" s="39">
        <v>0</v>
      </c>
      <c r="M608" s="39">
        <v>0</v>
      </c>
      <c r="P608" s="37">
        <v>0</v>
      </c>
      <c r="Q608" s="37">
        <v>0</v>
      </c>
      <c r="S608" s="37">
        <v>0</v>
      </c>
      <c r="T608" s="37">
        <v>0</v>
      </c>
      <c r="U608" s="39">
        <v>0</v>
      </c>
      <c r="V608" s="39">
        <v>0</v>
      </c>
    </row>
    <row r="609" spans="1:22" x14ac:dyDescent="0.45">
      <c r="A609" s="58">
        <v>44565</v>
      </c>
      <c r="B609" s="36" t="s">
        <v>941</v>
      </c>
      <c r="C609" s="36" t="s">
        <v>47</v>
      </c>
      <c r="D609" s="36" t="s">
        <v>2776</v>
      </c>
      <c r="E609" s="36" t="s">
        <v>3088</v>
      </c>
      <c r="F609" s="36" t="s">
        <v>2494</v>
      </c>
      <c r="G609" s="36" t="s">
        <v>2496</v>
      </c>
      <c r="H609" s="37">
        <v>7</v>
      </c>
      <c r="I609" s="37">
        <v>0</v>
      </c>
      <c r="J609" s="38">
        <v>0</v>
      </c>
      <c r="L609" s="39">
        <v>0</v>
      </c>
      <c r="M609" s="39">
        <v>0</v>
      </c>
      <c r="P609" s="37">
        <v>0</v>
      </c>
      <c r="Q609" s="37">
        <v>0</v>
      </c>
      <c r="S609" s="37">
        <v>0</v>
      </c>
      <c r="T609" s="37">
        <v>0</v>
      </c>
      <c r="U609" s="39">
        <v>0</v>
      </c>
      <c r="V609" s="39">
        <v>0</v>
      </c>
    </row>
    <row r="610" spans="1:22" x14ac:dyDescent="0.45">
      <c r="A610" s="58">
        <v>44565</v>
      </c>
      <c r="B610" s="36" t="s">
        <v>941</v>
      </c>
      <c r="C610" s="36" t="s">
        <v>47</v>
      </c>
      <c r="D610" s="36" t="s">
        <v>2790</v>
      </c>
      <c r="E610" s="36" t="s">
        <v>3088</v>
      </c>
      <c r="F610" s="36" t="s">
        <v>2494</v>
      </c>
      <c r="G610" s="36" t="s">
        <v>2496</v>
      </c>
      <c r="H610" s="37">
        <v>1</v>
      </c>
      <c r="I610" s="37">
        <v>0</v>
      </c>
      <c r="J610" s="38">
        <v>0</v>
      </c>
      <c r="L610" s="39">
        <v>0</v>
      </c>
      <c r="M610" s="39">
        <v>0</v>
      </c>
      <c r="P610" s="37">
        <v>0</v>
      </c>
      <c r="Q610" s="37">
        <v>0</v>
      </c>
      <c r="S610" s="37">
        <v>0</v>
      </c>
      <c r="T610" s="37">
        <v>0</v>
      </c>
      <c r="U610" s="39">
        <v>0</v>
      </c>
      <c r="V610" s="39">
        <v>0</v>
      </c>
    </row>
    <row r="611" spans="1:22" x14ac:dyDescent="0.45">
      <c r="A611" s="58">
        <v>44565</v>
      </c>
      <c r="B611" s="36" t="s">
        <v>941</v>
      </c>
      <c r="C611" s="36" t="s">
        <v>47</v>
      </c>
      <c r="D611" s="36" t="s">
        <v>2752</v>
      </c>
      <c r="E611" s="36" t="s">
        <v>3087</v>
      </c>
      <c r="F611" s="36" t="s">
        <v>2512</v>
      </c>
      <c r="G611" s="36" t="s">
        <v>2514</v>
      </c>
      <c r="H611" s="37">
        <v>190</v>
      </c>
      <c r="I611" s="37">
        <v>1</v>
      </c>
      <c r="J611" s="38">
        <v>5.263157894736842E-3</v>
      </c>
      <c r="K611" s="39">
        <v>0.54</v>
      </c>
      <c r="L611" s="39">
        <v>0.54</v>
      </c>
      <c r="M611" s="39">
        <v>0</v>
      </c>
      <c r="O611" s="40">
        <v>0</v>
      </c>
      <c r="P611" s="37">
        <v>0</v>
      </c>
      <c r="Q611" s="37">
        <v>0</v>
      </c>
      <c r="R611" s="38">
        <v>0</v>
      </c>
      <c r="S611" s="37">
        <v>0</v>
      </c>
      <c r="T611" s="37">
        <v>0</v>
      </c>
      <c r="U611" s="39">
        <v>0</v>
      </c>
      <c r="V611" s="39">
        <v>0</v>
      </c>
    </row>
    <row r="612" spans="1:22" x14ac:dyDescent="0.45">
      <c r="A612" s="58">
        <v>44565</v>
      </c>
      <c r="B612" s="36" t="s">
        <v>941</v>
      </c>
      <c r="C612" s="36" t="s">
        <v>47</v>
      </c>
      <c r="D612" s="36" t="s">
        <v>2822</v>
      </c>
      <c r="E612" s="36" t="s">
        <v>3083</v>
      </c>
      <c r="F612" s="36" t="s">
        <v>2498</v>
      </c>
      <c r="G612" s="36" t="s">
        <v>2500</v>
      </c>
      <c r="H612" s="37">
        <v>5</v>
      </c>
      <c r="I612" s="37">
        <v>0</v>
      </c>
      <c r="J612" s="38">
        <v>0</v>
      </c>
      <c r="L612" s="39">
        <v>0</v>
      </c>
      <c r="M612" s="39">
        <v>0</v>
      </c>
      <c r="P612" s="37">
        <v>0</v>
      </c>
      <c r="Q612" s="37">
        <v>0</v>
      </c>
      <c r="S612" s="37">
        <v>0</v>
      </c>
      <c r="T612" s="37">
        <v>0</v>
      </c>
      <c r="U612" s="39">
        <v>0</v>
      </c>
      <c r="V612" s="39">
        <v>0</v>
      </c>
    </row>
    <row r="613" spans="1:22" x14ac:dyDescent="0.45">
      <c r="A613" s="58">
        <v>44565</v>
      </c>
      <c r="B613" s="36" t="s">
        <v>941</v>
      </c>
      <c r="C613" s="36" t="s">
        <v>47</v>
      </c>
      <c r="D613" s="36" t="s">
        <v>2964</v>
      </c>
      <c r="E613" s="36" t="s">
        <v>3090</v>
      </c>
      <c r="F613" s="36" t="s">
        <v>2484</v>
      </c>
      <c r="G613" s="36" t="s">
        <v>2486</v>
      </c>
      <c r="H613" s="37">
        <v>52</v>
      </c>
      <c r="I613" s="37">
        <v>0</v>
      </c>
      <c r="J613" s="38">
        <v>0</v>
      </c>
      <c r="L613" s="39">
        <v>0</v>
      </c>
      <c r="M613" s="39">
        <v>0</v>
      </c>
      <c r="P613" s="37">
        <v>0</v>
      </c>
      <c r="Q613" s="37">
        <v>0</v>
      </c>
      <c r="S613" s="37">
        <v>0</v>
      </c>
      <c r="T613" s="37">
        <v>0</v>
      </c>
      <c r="U613" s="39">
        <v>0</v>
      </c>
      <c r="V613" s="39">
        <v>0</v>
      </c>
    </row>
    <row r="614" spans="1:22" x14ac:dyDescent="0.45">
      <c r="A614" s="58">
        <v>44565</v>
      </c>
      <c r="B614" s="36" t="s">
        <v>941</v>
      </c>
      <c r="C614" s="36" t="s">
        <v>47</v>
      </c>
      <c r="D614" s="36" t="s">
        <v>3010</v>
      </c>
      <c r="E614" s="36" t="s">
        <v>3084</v>
      </c>
      <c r="F614" s="36" t="s">
        <v>2480</v>
      </c>
      <c r="G614" s="36" t="s">
        <v>2482</v>
      </c>
      <c r="H614" s="37">
        <v>1</v>
      </c>
      <c r="I614" s="37">
        <v>0</v>
      </c>
      <c r="J614" s="38">
        <v>0</v>
      </c>
      <c r="L614" s="39">
        <v>0</v>
      </c>
      <c r="M614" s="39">
        <v>0</v>
      </c>
      <c r="P614" s="37">
        <v>0</v>
      </c>
      <c r="Q614" s="37">
        <v>0</v>
      </c>
      <c r="S614" s="37">
        <v>0</v>
      </c>
      <c r="T614" s="37">
        <v>0</v>
      </c>
      <c r="U614" s="39">
        <v>0</v>
      </c>
      <c r="V614" s="39">
        <v>0</v>
      </c>
    </row>
    <row r="615" spans="1:22" x14ac:dyDescent="0.45">
      <c r="A615" s="58">
        <v>44565</v>
      </c>
      <c r="B615" s="36" t="s">
        <v>941</v>
      </c>
      <c r="C615" s="36" t="s">
        <v>47</v>
      </c>
      <c r="D615" s="36" t="s">
        <v>2968</v>
      </c>
      <c r="E615" s="36" t="s">
        <v>3090</v>
      </c>
      <c r="F615" s="36" t="s">
        <v>2484</v>
      </c>
      <c r="G615" s="36" t="s">
        <v>2486</v>
      </c>
      <c r="H615" s="37">
        <v>19</v>
      </c>
      <c r="I615" s="37">
        <v>1</v>
      </c>
      <c r="J615" s="38">
        <v>5.2631578947368418E-2</v>
      </c>
      <c r="K615" s="39">
        <v>0.74</v>
      </c>
      <c r="L615" s="39">
        <v>0.74</v>
      </c>
      <c r="M615" s="39">
        <v>0</v>
      </c>
      <c r="O615" s="40">
        <v>0</v>
      </c>
      <c r="P615" s="37">
        <v>0</v>
      </c>
      <c r="Q615" s="37">
        <v>0</v>
      </c>
      <c r="R615" s="38">
        <v>0</v>
      </c>
      <c r="S615" s="37">
        <v>0</v>
      </c>
      <c r="T615" s="37">
        <v>0</v>
      </c>
      <c r="U615" s="39">
        <v>0</v>
      </c>
      <c r="V615" s="39">
        <v>0</v>
      </c>
    </row>
    <row r="616" spans="1:22" x14ac:dyDescent="0.45">
      <c r="A616" s="58">
        <v>44565</v>
      </c>
      <c r="B616" s="36" t="s">
        <v>941</v>
      </c>
      <c r="C616" s="36" t="s">
        <v>47</v>
      </c>
      <c r="D616" s="36" t="s">
        <v>3017</v>
      </c>
      <c r="E616" s="36" t="s">
        <v>3091</v>
      </c>
      <c r="F616" s="36" t="s">
        <v>2488</v>
      </c>
      <c r="G616" s="36" t="s">
        <v>2490</v>
      </c>
      <c r="H616" s="37">
        <v>1</v>
      </c>
      <c r="I616" s="37">
        <v>0</v>
      </c>
      <c r="J616" s="38">
        <v>0</v>
      </c>
      <c r="L616" s="39">
        <v>0</v>
      </c>
      <c r="M616" s="39">
        <v>0</v>
      </c>
      <c r="P616" s="37">
        <v>0</v>
      </c>
      <c r="Q616" s="37">
        <v>0</v>
      </c>
      <c r="S616" s="37">
        <v>0</v>
      </c>
      <c r="T616" s="37">
        <v>0</v>
      </c>
      <c r="U616" s="39">
        <v>0</v>
      </c>
      <c r="V616" s="39">
        <v>0</v>
      </c>
    </row>
    <row r="617" spans="1:22" x14ac:dyDescent="0.45">
      <c r="A617" s="58">
        <v>44565</v>
      </c>
      <c r="B617" s="36" t="s">
        <v>941</v>
      </c>
      <c r="C617" s="36" t="s">
        <v>47</v>
      </c>
      <c r="D617" s="36" t="s">
        <v>3015</v>
      </c>
      <c r="E617" s="36" t="s">
        <v>3092</v>
      </c>
      <c r="F617" s="36" t="s">
        <v>2498</v>
      </c>
      <c r="G617" s="36" t="s">
        <v>2500</v>
      </c>
      <c r="H617" s="37">
        <v>18</v>
      </c>
      <c r="I617" s="37">
        <v>0</v>
      </c>
      <c r="J617" s="38">
        <v>0</v>
      </c>
      <c r="L617" s="39">
        <v>0</v>
      </c>
      <c r="M617" s="39">
        <v>0</v>
      </c>
      <c r="P617" s="37">
        <v>0</v>
      </c>
      <c r="Q617" s="37">
        <v>0</v>
      </c>
      <c r="S617" s="37">
        <v>0</v>
      </c>
      <c r="T617" s="37">
        <v>0</v>
      </c>
      <c r="U617" s="39">
        <v>0</v>
      </c>
      <c r="V617" s="39">
        <v>0</v>
      </c>
    </row>
    <row r="618" spans="1:22" x14ac:dyDescent="0.45">
      <c r="A618" s="58">
        <v>44565</v>
      </c>
      <c r="B618" s="36" t="s">
        <v>941</v>
      </c>
      <c r="C618" s="36" t="s">
        <v>47</v>
      </c>
      <c r="D618" s="36" t="s">
        <v>3016</v>
      </c>
      <c r="E618" s="36" t="s">
        <v>3093</v>
      </c>
      <c r="F618" s="36" t="s">
        <v>2480</v>
      </c>
      <c r="G618" s="36" t="s">
        <v>2482</v>
      </c>
      <c r="H618" s="37">
        <v>36</v>
      </c>
      <c r="I618" s="37">
        <v>0</v>
      </c>
      <c r="J618" s="38">
        <v>0</v>
      </c>
      <c r="L618" s="39">
        <v>0</v>
      </c>
      <c r="M618" s="39">
        <v>0</v>
      </c>
      <c r="P618" s="37">
        <v>0</v>
      </c>
      <c r="Q618" s="37">
        <v>0</v>
      </c>
      <c r="S618" s="37">
        <v>0</v>
      </c>
      <c r="T618" s="37">
        <v>0</v>
      </c>
      <c r="U618" s="39">
        <v>0</v>
      </c>
      <c r="V618" s="39">
        <v>0</v>
      </c>
    </row>
    <row r="619" spans="1:22" x14ac:dyDescent="0.45">
      <c r="A619" s="58">
        <v>44565</v>
      </c>
      <c r="B619" s="36" t="s">
        <v>941</v>
      </c>
      <c r="C619" s="36" t="s">
        <v>47</v>
      </c>
      <c r="D619" s="36" t="s">
        <v>3014</v>
      </c>
      <c r="E619" s="36" t="s">
        <v>3094</v>
      </c>
      <c r="F619" s="36" t="s">
        <v>2484</v>
      </c>
      <c r="G619" s="36" t="s">
        <v>2486</v>
      </c>
      <c r="H619" s="37">
        <v>147</v>
      </c>
      <c r="I619" s="37">
        <v>3</v>
      </c>
      <c r="J619" s="38">
        <v>2.0408163265306124E-2</v>
      </c>
      <c r="K619" s="39">
        <v>0.61333333333333329</v>
      </c>
      <c r="L619" s="39">
        <v>1.8399999999999999</v>
      </c>
      <c r="M619" s="39">
        <v>0</v>
      </c>
      <c r="O619" s="40">
        <v>0</v>
      </c>
      <c r="P619" s="37">
        <v>0</v>
      </c>
      <c r="Q619" s="37">
        <v>0</v>
      </c>
      <c r="R619" s="38">
        <v>0</v>
      </c>
      <c r="S619" s="37">
        <v>0</v>
      </c>
      <c r="T619" s="37">
        <v>0</v>
      </c>
      <c r="U619" s="39">
        <v>0</v>
      </c>
      <c r="V619" s="39">
        <v>0</v>
      </c>
    </row>
    <row r="620" spans="1:22" x14ac:dyDescent="0.45">
      <c r="A620" s="58">
        <v>44565</v>
      </c>
      <c r="B620" s="36" t="s">
        <v>941</v>
      </c>
      <c r="C620" s="36" t="s">
        <v>47</v>
      </c>
      <c r="D620" s="36" t="s">
        <v>3018</v>
      </c>
      <c r="E620" s="36" t="s">
        <v>3095</v>
      </c>
      <c r="F620" s="36" t="s">
        <v>2474</v>
      </c>
      <c r="G620" s="36" t="s">
        <v>2476</v>
      </c>
      <c r="H620" s="37">
        <v>2379</v>
      </c>
      <c r="I620" s="37">
        <v>5</v>
      </c>
      <c r="J620" s="38">
        <v>2.101723413198823E-3</v>
      </c>
      <c r="K620" s="39">
        <v>0.98599999999999999</v>
      </c>
      <c r="L620" s="39">
        <v>4.93</v>
      </c>
      <c r="M620" s="39">
        <v>0</v>
      </c>
      <c r="O620" s="40">
        <v>0</v>
      </c>
      <c r="P620" s="37">
        <v>0</v>
      </c>
      <c r="Q620" s="37">
        <v>0</v>
      </c>
      <c r="R620" s="38">
        <v>0</v>
      </c>
      <c r="S620" s="37">
        <v>0</v>
      </c>
      <c r="T620" s="37">
        <v>0</v>
      </c>
      <c r="U620" s="39">
        <v>0</v>
      </c>
      <c r="V620" s="39">
        <v>0</v>
      </c>
    </row>
    <row r="621" spans="1:22" x14ac:dyDescent="0.45">
      <c r="A621" s="58">
        <v>44565</v>
      </c>
      <c r="B621" s="36" t="s">
        <v>941</v>
      </c>
      <c r="C621" s="36" t="s">
        <v>47</v>
      </c>
      <c r="D621" s="36" t="s">
        <v>2770</v>
      </c>
      <c r="E621" s="36" t="s">
        <v>3087</v>
      </c>
      <c r="F621" s="36" t="s">
        <v>2512</v>
      </c>
      <c r="G621" s="36" t="s">
        <v>2514</v>
      </c>
      <c r="H621" s="37">
        <v>1</v>
      </c>
      <c r="I621" s="37">
        <v>0</v>
      </c>
      <c r="J621" s="38">
        <v>0</v>
      </c>
      <c r="L621" s="39">
        <v>0</v>
      </c>
      <c r="M621" s="39">
        <v>0</v>
      </c>
      <c r="P621" s="37">
        <v>0</v>
      </c>
      <c r="Q621" s="37">
        <v>0</v>
      </c>
      <c r="S621" s="37">
        <v>0</v>
      </c>
      <c r="T621" s="37">
        <v>0</v>
      </c>
      <c r="U621" s="39">
        <v>0</v>
      </c>
      <c r="V621" s="39">
        <v>0</v>
      </c>
    </row>
    <row r="622" spans="1:22" x14ac:dyDescent="0.45">
      <c r="A622" s="58">
        <v>44565</v>
      </c>
      <c r="B622" s="36" t="s">
        <v>941</v>
      </c>
      <c r="C622" s="36" t="s">
        <v>47</v>
      </c>
      <c r="D622" s="36" t="s">
        <v>2818</v>
      </c>
      <c r="E622" s="36" t="s">
        <v>3083</v>
      </c>
      <c r="F622" s="36" t="s">
        <v>2498</v>
      </c>
      <c r="G622" s="36" t="s">
        <v>2500</v>
      </c>
      <c r="H622" s="37">
        <v>36</v>
      </c>
      <c r="I622" s="37">
        <v>1</v>
      </c>
      <c r="J622" s="38">
        <v>2.7777777777777776E-2</v>
      </c>
      <c r="K622" s="39">
        <v>0.5</v>
      </c>
      <c r="L622" s="39">
        <v>0.5</v>
      </c>
      <c r="M622" s="39">
        <v>0</v>
      </c>
      <c r="O622" s="40">
        <v>0</v>
      </c>
      <c r="P622" s="37">
        <v>0</v>
      </c>
      <c r="Q622" s="37">
        <v>0</v>
      </c>
      <c r="R622" s="38">
        <v>0</v>
      </c>
      <c r="S622" s="37">
        <v>0</v>
      </c>
      <c r="T622" s="37">
        <v>0</v>
      </c>
      <c r="U622" s="39">
        <v>0</v>
      </c>
      <c r="V622" s="39">
        <v>0</v>
      </c>
    </row>
    <row r="623" spans="1:22" x14ac:dyDescent="0.45">
      <c r="A623" s="58">
        <v>44565</v>
      </c>
      <c r="B623" s="36" t="s">
        <v>941</v>
      </c>
      <c r="C623" s="36" t="s">
        <v>47</v>
      </c>
      <c r="D623" s="36" t="s">
        <v>3011</v>
      </c>
      <c r="E623" s="36" t="s">
        <v>3090</v>
      </c>
      <c r="F623" s="36" t="s">
        <v>2484</v>
      </c>
      <c r="G623" s="36" t="s">
        <v>2486</v>
      </c>
      <c r="H623" s="37">
        <v>7</v>
      </c>
      <c r="I623" s="37">
        <v>0</v>
      </c>
      <c r="J623" s="38">
        <v>0</v>
      </c>
      <c r="L623" s="39">
        <v>0</v>
      </c>
      <c r="M623" s="39">
        <v>0</v>
      </c>
      <c r="P623" s="37">
        <v>0</v>
      </c>
      <c r="Q623" s="37">
        <v>0</v>
      </c>
      <c r="S623" s="37">
        <v>0</v>
      </c>
      <c r="T623" s="37">
        <v>0</v>
      </c>
      <c r="U623" s="39">
        <v>0</v>
      </c>
      <c r="V623" s="39">
        <v>0</v>
      </c>
    </row>
    <row r="624" spans="1:22" x14ac:dyDescent="0.45">
      <c r="A624" s="58">
        <v>44565</v>
      </c>
      <c r="B624" s="36" t="s">
        <v>941</v>
      </c>
      <c r="C624" s="36" t="s">
        <v>47</v>
      </c>
      <c r="D624" s="36" t="s">
        <v>2924</v>
      </c>
      <c r="E624" s="36" t="s">
        <v>3084</v>
      </c>
      <c r="F624" s="36" t="s">
        <v>2480</v>
      </c>
      <c r="G624" s="36" t="s">
        <v>2482</v>
      </c>
      <c r="H624" s="37">
        <v>28</v>
      </c>
      <c r="I624" s="37">
        <v>0</v>
      </c>
      <c r="J624" s="38">
        <v>0</v>
      </c>
      <c r="L624" s="39">
        <v>0</v>
      </c>
      <c r="M624" s="39">
        <v>0</v>
      </c>
      <c r="P624" s="37">
        <v>0</v>
      </c>
      <c r="Q624" s="37">
        <v>0</v>
      </c>
      <c r="S624" s="37">
        <v>0</v>
      </c>
      <c r="T624" s="37">
        <v>0</v>
      </c>
      <c r="U624" s="39">
        <v>0</v>
      </c>
      <c r="V624" s="39">
        <v>0</v>
      </c>
    </row>
    <row r="625" spans="1:22" x14ac:dyDescent="0.45">
      <c r="A625" s="58">
        <v>44565</v>
      </c>
      <c r="B625" s="36" t="s">
        <v>941</v>
      </c>
      <c r="C625" s="36" t="s">
        <v>47</v>
      </c>
      <c r="D625" s="36" t="s">
        <v>2982</v>
      </c>
      <c r="E625" s="36" t="s">
        <v>3090</v>
      </c>
      <c r="F625" s="36" t="s">
        <v>2484</v>
      </c>
      <c r="G625" s="36" t="s">
        <v>2486</v>
      </c>
      <c r="H625" s="37">
        <v>14</v>
      </c>
      <c r="I625" s="37">
        <v>0</v>
      </c>
      <c r="J625" s="38">
        <v>0</v>
      </c>
      <c r="L625" s="39">
        <v>0</v>
      </c>
      <c r="M625" s="39">
        <v>0</v>
      </c>
      <c r="P625" s="37">
        <v>0</v>
      </c>
      <c r="Q625" s="37">
        <v>0</v>
      </c>
      <c r="S625" s="37">
        <v>0</v>
      </c>
      <c r="T625" s="37">
        <v>0</v>
      </c>
      <c r="U625" s="39">
        <v>0</v>
      </c>
      <c r="V625" s="39">
        <v>0</v>
      </c>
    </row>
    <row r="626" spans="1:22" x14ac:dyDescent="0.45">
      <c r="A626" s="58">
        <v>44565</v>
      </c>
      <c r="B626" s="36" t="s">
        <v>941</v>
      </c>
      <c r="C626" s="36" t="s">
        <v>47</v>
      </c>
      <c r="D626" s="36" t="s">
        <v>2732</v>
      </c>
      <c r="E626" s="36" t="s">
        <v>3087</v>
      </c>
      <c r="F626" s="36" t="s">
        <v>2512</v>
      </c>
      <c r="G626" s="36" t="s">
        <v>2514</v>
      </c>
      <c r="H626" s="37">
        <v>1</v>
      </c>
      <c r="I626" s="37">
        <v>1</v>
      </c>
      <c r="J626" s="38">
        <v>1</v>
      </c>
      <c r="K626" s="39">
        <v>0.99</v>
      </c>
      <c r="L626" s="39">
        <v>0.99</v>
      </c>
      <c r="M626" s="39">
        <v>26.99</v>
      </c>
      <c r="N626" s="38">
        <v>3.6680251945164881E-2</v>
      </c>
      <c r="O626" s="40">
        <v>27.262626262626263</v>
      </c>
      <c r="P626" s="37">
        <v>1</v>
      </c>
      <c r="Q626" s="37">
        <v>1</v>
      </c>
      <c r="R626" s="38">
        <v>1</v>
      </c>
      <c r="S626" s="37">
        <v>1</v>
      </c>
      <c r="T626" s="37">
        <v>0</v>
      </c>
      <c r="U626" s="39">
        <v>26.99</v>
      </c>
      <c r="V626" s="39">
        <v>0</v>
      </c>
    </row>
    <row r="627" spans="1:22" x14ac:dyDescent="0.45">
      <c r="A627" s="58">
        <v>44565</v>
      </c>
      <c r="B627" s="36" t="s">
        <v>941</v>
      </c>
      <c r="C627" s="36" t="s">
        <v>47</v>
      </c>
      <c r="D627" s="36" t="s">
        <v>2993</v>
      </c>
      <c r="E627" s="36" t="s">
        <v>3097</v>
      </c>
      <c r="F627" s="36" t="s">
        <v>2484</v>
      </c>
      <c r="G627" s="36" t="s">
        <v>2486</v>
      </c>
      <c r="H627" s="37">
        <v>671</v>
      </c>
      <c r="I627" s="37">
        <v>8</v>
      </c>
      <c r="J627" s="38">
        <v>1.1922503725782414E-2</v>
      </c>
      <c r="K627" s="39">
        <v>1.575</v>
      </c>
      <c r="L627" s="39">
        <v>12.6</v>
      </c>
      <c r="M627" s="39">
        <v>0</v>
      </c>
      <c r="O627" s="40">
        <v>0</v>
      </c>
      <c r="P627" s="37">
        <v>0</v>
      </c>
      <c r="Q627" s="37">
        <v>0</v>
      </c>
      <c r="R627" s="38">
        <v>0</v>
      </c>
      <c r="S627" s="37">
        <v>0</v>
      </c>
      <c r="T627" s="37">
        <v>0</v>
      </c>
      <c r="U627" s="39">
        <v>0</v>
      </c>
      <c r="V627" s="39">
        <v>0</v>
      </c>
    </row>
    <row r="628" spans="1:22" x14ac:dyDescent="0.45">
      <c r="A628" s="58">
        <v>44565</v>
      </c>
      <c r="B628" s="36" t="s">
        <v>941</v>
      </c>
      <c r="C628" s="36" t="s">
        <v>47</v>
      </c>
      <c r="D628" s="36" t="s">
        <v>2961</v>
      </c>
      <c r="E628" s="36" t="s">
        <v>3098</v>
      </c>
      <c r="F628" s="36" t="s">
        <v>2512</v>
      </c>
      <c r="G628" s="36" t="s">
        <v>2514</v>
      </c>
      <c r="H628" s="37">
        <v>1367</v>
      </c>
      <c r="I628" s="37">
        <v>5</v>
      </c>
      <c r="J628" s="38">
        <v>3.6576444769568393E-3</v>
      </c>
      <c r="K628" s="39">
        <v>0.31</v>
      </c>
      <c r="L628" s="39">
        <v>1.55</v>
      </c>
      <c r="M628" s="39">
        <v>0</v>
      </c>
      <c r="O628" s="40">
        <v>0</v>
      </c>
      <c r="P628" s="37">
        <v>0</v>
      </c>
      <c r="Q628" s="37">
        <v>0</v>
      </c>
      <c r="R628" s="38">
        <v>0</v>
      </c>
      <c r="S628" s="37">
        <v>0</v>
      </c>
      <c r="T628" s="37">
        <v>0</v>
      </c>
      <c r="U628" s="39">
        <v>0</v>
      </c>
      <c r="V628" s="39">
        <v>0</v>
      </c>
    </row>
    <row r="629" spans="1:22" x14ac:dyDescent="0.45">
      <c r="A629" s="58">
        <v>44565</v>
      </c>
      <c r="B629" s="36" t="s">
        <v>941</v>
      </c>
      <c r="C629" s="36" t="s">
        <v>47</v>
      </c>
      <c r="D629" s="36" t="s">
        <v>2963</v>
      </c>
      <c r="E629" s="36" t="s">
        <v>3098</v>
      </c>
      <c r="F629" s="36" t="s">
        <v>2512</v>
      </c>
      <c r="G629" s="36" t="s">
        <v>2514</v>
      </c>
      <c r="H629" s="37">
        <v>252</v>
      </c>
      <c r="I629" s="37">
        <v>3</v>
      </c>
      <c r="J629" s="38">
        <v>1.1904761904761904E-2</v>
      </c>
      <c r="K629" s="39">
        <v>0.42333333333333334</v>
      </c>
      <c r="L629" s="39">
        <v>1.27</v>
      </c>
      <c r="M629" s="39">
        <v>0</v>
      </c>
      <c r="O629" s="40">
        <v>0</v>
      </c>
      <c r="P629" s="37">
        <v>0</v>
      </c>
      <c r="Q629" s="37">
        <v>0</v>
      </c>
      <c r="R629" s="38">
        <v>0</v>
      </c>
      <c r="S629" s="37">
        <v>0</v>
      </c>
      <c r="T629" s="37">
        <v>0</v>
      </c>
      <c r="U629" s="39">
        <v>0</v>
      </c>
      <c r="V629" s="39">
        <v>0</v>
      </c>
    </row>
    <row r="630" spans="1:22" x14ac:dyDescent="0.45">
      <c r="A630" s="58">
        <v>44565</v>
      </c>
      <c r="B630" s="36" t="s">
        <v>941</v>
      </c>
      <c r="C630" s="36" t="s">
        <v>47</v>
      </c>
      <c r="D630" s="36" t="s">
        <v>2973</v>
      </c>
      <c r="E630" s="36" t="s">
        <v>3110</v>
      </c>
      <c r="F630" s="36" t="s">
        <v>2494</v>
      </c>
      <c r="G630" s="36" t="s">
        <v>2496</v>
      </c>
      <c r="H630" s="37">
        <v>0</v>
      </c>
      <c r="I630" s="37">
        <v>0</v>
      </c>
      <c r="L630" s="39">
        <v>0</v>
      </c>
      <c r="M630" s="39">
        <v>0</v>
      </c>
      <c r="P630" s="37">
        <v>0</v>
      </c>
      <c r="Q630" s="37">
        <v>0</v>
      </c>
      <c r="S630" s="37">
        <v>0</v>
      </c>
      <c r="T630" s="37">
        <v>0</v>
      </c>
      <c r="U630" s="39">
        <v>0</v>
      </c>
      <c r="V630" s="39">
        <v>0</v>
      </c>
    </row>
    <row r="631" spans="1:22" x14ac:dyDescent="0.45">
      <c r="A631" s="58">
        <v>44565</v>
      </c>
      <c r="B631" s="36" t="s">
        <v>941</v>
      </c>
      <c r="C631" s="36" t="s">
        <v>47</v>
      </c>
      <c r="D631" s="36" t="s">
        <v>2967</v>
      </c>
      <c r="E631" s="36" t="s">
        <v>3098</v>
      </c>
      <c r="F631" s="36" t="s">
        <v>2512</v>
      </c>
      <c r="G631" s="36" t="s">
        <v>2514</v>
      </c>
      <c r="H631" s="37">
        <v>0</v>
      </c>
      <c r="I631" s="37">
        <v>0</v>
      </c>
      <c r="L631" s="39">
        <v>0</v>
      </c>
      <c r="M631" s="39">
        <v>0</v>
      </c>
      <c r="P631" s="37">
        <v>0</v>
      </c>
      <c r="Q631" s="37">
        <v>0</v>
      </c>
      <c r="S631" s="37">
        <v>0</v>
      </c>
      <c r="T631" s="37">
        <v>0</v>
      </c>
      <c r="U631" s="39">
        <v>0</v>
      </c>
      <c r="V631" s="39">
        <v>0</v>
      </c>
    </row>
    <row r="632" spans="1:22" x14ac:dyDescent="0.45">
      <c r="A632" s="58">
        <v>44565</v>
      </c>
      <c r="B632" s="36" t="s">
        <v>941</v>
      </c>
      <c r="C632" s="36" t="s">
        <v>47</v>
      </c>
      <c r="D632" s="36" t="s">
        <v>2949</v>
      </c>
      <c r="E632" s="36" t="s">
        <v>3101</v>
      </c>
      <c r="F632" s="36" t="s">
        <v>2484</v>
      </c>
      <c r="G632" s="36" t="s">
        <v>2486</v>
      </c>
      <c r="H632" s="37">
        <v>97</v>
      </c>
      <c r="I632" s="37">
        <v>1</v>
      </c>
      <c r="J632" s="38">
        <v>1.0309278350515462E-2</v>
      </c>
      <c r="K632" s="39">
        <v>1.23</v>
      </c>
      <c r="L632" s="39">
        <v>1.23</v>
      </c>
      <c r="M632" s="39">
        <v>0</v>
      </c>
      <c r="O632" s="40">
        <v>0</v>
      </c>
      <c r="P632" s="37">
        <v>0</v>
      </c>
      <c r="Q632" s="37">
        <v>0</v>
      </c>
      <c r="R632" s="38">
        <v>0</v>
      </c>
      <c r="S632" s="37">
        <v>0</v>
      </c>
      <c r="T632" s="37">
        <v>0</v>
      </c>
      <c r="U632" s="39">
        <v>0</v>
      </c>
      <c r="V632" s="39">
        <v>0</v>
      </c>
    </row>
    <row r="633" spans="1:22" x14ac:dyDescent="0.45">
      <c r="A633" s="58">
        <v>44565</v>
      </c>
      <c r="B633" s="36" t="s">
        <v>941</v>
      </c>
      <c r="C633" s="36" t="s">
        <v>47</v>
      </c>
      <c r="D633" s="36" t="s">
        <v>2943</v>
      </c>
      <c r="E633" s="36" t="s">
        <v>3103</v>
      </c>
      <c r="F633" s="36" t="s">
        <v>2480</v>
      </c>
      <c r="G633" s="36" t="s">
        <v>2482</v>
      </c>
      <c r="H633" s="37">
        <v>40</v>
      </c>
      <c r="I633" s="37">
        <v>0</v>
      </c>
      <c r="J633" s="38">
        <v>0</v>
      </c>
      <c r="L633" s="39">
        <v>0</v>
      </c>
      <c r="M633" s="39">
        <v>0</v>
      </c>
      <c r="P633" s="37">
        <v>0</v>
      </c>
      <c r="Q633" s="37">
        <v>0</v>
      </c>
      <c r="S633" s="37">
        <v>0</v>
      </c>
      <c r="T633" s="37">
        <v>0</v>
      </c>
      <c r="U633" s="39">
        <v>0</v>
      </c>
      <c r="V633" s="39">
        <v>0</v>
      </c>
    </row>
    <row r="634" spans="1:22" x14ac:dyDescent="0.45">
      <c r="A634" s="58">
        <v>44565</v>
      </c>
      <c r="B634" s="36" t="s">
        <v>941</v>
      </c>
      <c r="C634" s="36" t="s">
        <v>47</v>
      </c>
      <c r="D634" s="36" t="s">
        <v>2939</v>
      </c>
      <c r="E634" s="36" t="s">
        <v>3104</v>
      </c>
      <c r="F634" s="36" t="s">
        <v>2498</v>
      </c>
      <c r="G634" s="36" t="s">
        <v>2500</v>
      </c>
      <c r="H634" s="37">
        <v>3</v>
      </c>
      <c r="I634" s="37">
        <v>0</v>
      </c>
      <c r="J634" s="38">
        <v>0</v>
      </c>
      <c r="L634" s="39">
        <v>0</v>
      </c>
      <c r="M634" s="39">
        <v>0</v>
      </c>
      <c r="P634" s="37">
        <v>0</v>
      </c>
      <c r="Q634" s="37">
        <v>0</v>
      </c>
      <c r="S634" s="37">
        <v>0</v>
      </c>
      <c r="T634" s="37">
        <v>0</v>
      </c>
      <c r="U634" s="39">
        <v>0</v>
      </c>
      <c r="V634" s="39">
        <v>0</v>
      </c>
    </row>
    <row r="635" spans="1:22" x14ac:dyDescent="0.45">
      <c r="A635" s="58">
        <v>44566</v>
      </c>
      <c r="B635" s="36" t="s">
        <v>941</v>
      </c>
      <c r="C635" s="36" t="s">
        <v>47</v>
      </c>
      <c r="D635" s="36" t="s">
        <v>2929</v>
      </c>
      <c r="E635" s="36" t="s">
        <v>3035</v>
      </c>
      <c r="F635" s="36" t="s">
        <v>2494</v>
      </c>
      <c r="G635" s="36" t="s">
        <v>2496</v>
      </c>
      <c r="H635" s="37">
        <v>1</v>
      </c>
      <c r="I635" s="37">
        <v>0</v>
      </c>
      <c r="J635" s="38">
        <v>0</v>
      </c>
      <c r="L635" s="39">
        <v>0</v>
      </c>
      <c r="M635" s="39">
        <v>0</v>
      </c>
      <c r="P635" s="37">
        <v>0</v>
      </c>
      <c r="Q635" s="37">
        <v>0</v>
      </c>
      <c r="S635" s="37">
        <v>0</v>
      </c>
      <c r="T635" s="37">
        <v>0</v>
      </c>
      <c r="U635" s="39">
        <v>0</v>
      </c>
      <c r="V635" s="39">
        <v>0</v>
      </c>
    </row>
    <row r="636" spans="1:22" x14ac:dyDescent="0.45">
      <c r="A636" s="58">
        <v>44566</v>
      </c>
      <c r="B636" s="36" t="s">
        <v>941</v>
      </c>
      <c r="C636" s="36" t="s">
        <v>47</v>
      </c>
      <c r="D636" s="36" t="s">
        <v>2927</v>
      </c>
      <c r="E636" s="36" t="s">
        <v>3036</v>
      </c>
      <c r="F636" s="36" t="s">
        <v>2480</v>
      </c>
      <c r="G636" s="36" t="s">
        <v>2482</v>
      </c>
      <c r="H636" s="37">
        <v>130</v>
      </c>
      <c r="I636" s="37">
        <v>1</v>
      </c>
      <c r="J636" s="38">
        <v>7.6923076923076927E-3</v>
      </c>
      <c r="K636" s="39">
        <v>0.99</v>
      </c>
      <c r="L636" s="39">
        <v>0.99</v>
      </c>
      <c r="M636" s="39">
        <v>0</v>
      </c>
      <c r="O636" s="40">
        <v>0</v>
      </c>
      <c r="P636" s="37">
        <v>0</v>
      </c>
      <c r="Q636" s="37">
        <v>0</v>
      </c>
      <c r="R636" s="38">
        <v>0</v>
      </c>
      <c r="S636" s="37">
        <v>0</v>
      </c>
      <c r="T636" s="37">
        <v>0</v>
      </c>
      <c r="U636" s="39">
        <v>0</v>
      </c>
      <c r="V636" s="39">
        <v>0</v>
      </c>
    </row>
    <row r="637" spans="1:22" x14ac:dyDescent="0.45">
      <c r="A637" s="58">
        <v>44566</v>
      </c>
      <c r="B637" s="36" t="s">
        <v>941</v>
      </c>
      <c r="C637" s="36" t="s">
        <v>47</v>
      </c>
      <c r="D637" s="36" t="s">
        <v>2921</v>
      </c>
      <c r="E637" s="36" t="s">
        <v>3038</v>
      </c>
      <c r="F637" s="36" t="s">
        <v>2498</v>
      </c>
      <c r="G637" s="36" t="s">
        <v>2500</v>
      </c>
      <c r="H637" s="37">
        <v>1</v>
      </c>
      <c r="I637" s="37">
        <v>0</v>
      </c>
      <c r="J637" s="38">
        <v>0</v>
      </c>
      <c r="L637" s="39">
        <v>0</v>
      </c>
      <c r="M637" s="39">
        <v>0</v>
      </c>
      <c r="P637" s="37">
        <v>0</v>
      </c>
      <c r="Q637" s="37">
        <v>0</v>
      </c>
      <c r="S637" s="37">
        <v>0</v>
      </c>
      <c r="T637" s="37">
        <v>0</v>
      </c>
      <c r="U637" s="39">
        <v>0</v>
      </c>
      <c r="V637" s="39">
        <v>0</v>
      </c>
    </row>
    <row r="638" spans="1:22" x14ac:dyDescent="0.45">
      <c r="A638" s="58">
        <v>44566</v>
      </c>
      <c r="B638" s="36" t="s">
        <v>941</v>
      </c>
      <c r="C638" s="36" t="s">
        <v>47</v>
      </c>
      <c r="D638" s="36" t="s">
        <v>2917</v>
      </c>
      <c r="E638" s="36" t="s">
        <v>3039</v>
      </c>
      <c r="F638" s="36" t="s">
        <v>2512</v>
      </c>
      <c r="G638" s="36" t="s">
        <v>2514</v>
      </c>
      <c r="H638" s="37">
        <v>26</v>
      </c>
      <c r="I638" s="37">
        <v>0</v>
      </c>
      <c r="J638" s="38">
        <v>0</v>
      </c>
      <c r="L638" s="39">
        <v>0</v>
      </c>
      <c r="M638" s="39">
        <v>0</v>
      </c>
      <c r="P638" s="37">
        <v>0</v>
      </c>
      <c r="Q638" s="37">
        <v>0</v>
      </c>
      <c r="S638" s="37">
        <v>0</v>
      </c>
      <c r="T638" s="37">
        <v>0</v>
      </c>
      <c r="U638" s="39">
        <v>0</v>
      </c>
      <c r="V638" s="39">
        <v>0</v>
      </c>
    </row>
    <row r="639" spans="1:22" x14ac:dyDescent="0.45">
      <c r="A639" s="58">
        <v>44566</v>
      </c>
      <c r="B639" s="36" t="s">
        <v>941</v>
      </c>
      <c r="C639" s="36" t="s">
        <v>47</v>
      </c>
      <c r="D639" s="36" t="s">
        <v>2919</v>
      </c>
      <c r="E639" s="36" t="s">
        <v>3039</v>
      </c>
      <c r="F639" s="36" t="s">
        <v>2512</v>
      </c>
      <c r="G639" s="36" t="s">
        <v>2514</v>
      </c>
      <c r="H639" s="37">
        <v>285</v>
      </c>
      <c r="I639" s="37">
        <v>1</v>
      </c>
      <c r="J639" s="38">
        <v>3.508771929824561E-3</v>
      </c>
      <c r="K639" s="39">
        <v>0.53</v>
      </c>
      <c r="L639" s="39">
        <v>0.53</v>
      </c>
      <c r="M639" s="39">
        <v>0</v>
      </c>
      <c r="O639" s="40">
        <v>0</v>
      </c>
      <c r="P639" s="37">
        <v>0</v>
      </c>
      <c r="Q639" s="37">
        <v>0</v>
      </c>
      <c r="R639" s="38">
        <v>0</v>
      </c>
      <c r="S639" s="37">
        <v>0</v>
      </c>
      <c r="T639" s="37">
        <v>0</v>
      </c>
      <c r="U639" s="39">
        <v>0</v>
      </c>
      <c r="V639" s="39">
        <v>0</v>
      </c>
    </row>
    <row r="640" spans="1:22" x14ac:dyDescent="0.45">
      <c r="A640" s="58">
        <v>44566</v>
      </c>
      <c r="B640" s="36" t="s">
        <v>941</v>
      </c>
      <c r="C640" s="36" t="s">
        <v>47</v>
      </c>
      <c r="D640" s="36" t="s">
        <v>2911</v>
      </c>
      <c r="E640" s="36" t="s">
        <v>3040</v>
      </c>
      <c r="F640" s="36" t="s">
        <v>2512</v>
      </c>
      <c r="G640" s="36" t="s">
        <v>2514</v>
      </c>
      <c r="H640" s="37">
        <v>0</v>
      </c>
      <c r="I640" s="37">
        <v>0</v>
      </c>
      <c r="L640" s="39">
        <v>0</v>
      </c>
      <c r="M640" s="39">
        <v>0</v>
      </c>
      <c r="P640" s="37">
        <v>0</v>
      </c>
      <c r="Q640" s="37">
        <v>0</v>
      </c>
      <c r="S640" s="37">
        <v>0</v>
      </c>
      <c r="T640" s="37">
        <v>0</v>
      </c>
      <c r="U640" s="39">
        <v>0</v>
      </c>
      <c r="V640" s="39">
        <v>0</v>
      </c>
    </row>
    <row r="641" spans="1:22" x14ac:dyDescent="0.45">
      <c r="A641" s="58">
        <v>44566</v>
      </c>
      <c r="B641" s="36" t="s">
        <v>941</v>
      </c>
      <c r="C641" s="36" t="s">
        <v>47</v>
      </c>
      <c r="D641" s="36" t="s">
        <v>2913</v>
      </c>
      <c r="E641" s="36" t="s">
        <v>3040</v>
      </c>
      <c r="F641" s="36" t="s">
        <v>2512</v>
      </c>
      <c r="G641" s="36" t="s">
        <v>2514</v>
      </c>
      <c r="H641" s="37">
        <v>9</v>
      </c>
      <c r="I641" s="37">
        <v>0</v>
      </c>
      <c r="J641" s="38">
        <v>0</v>
      </c>
      <c r="L641" s="39">
        <v>0</v>
      </c>
      <c r="M641" s="39">
        <v>0</v>
      </c>
      <c r="P641" s="37">
        <v>0</v>
      </c>
      <c r="Q641" s="37">
        <v>0</v>
      </c>
      <c r="S641" s="37">
        <v>0</v>
      </c>
      <c r="T641" s="37">
        <v>0</v>
      </c>
      <c r="U641" s="39">
        <v>0</v>
      </c>
      <c r="V641" s="39">
        <v>0</v>
      </c>
    </row>
    <row r="642" spans="1:22" x14ac:dyDescent="0.45">
      <c r="A642" s="58">
        <v>44566</v>
      </c>
      <c r="B642" s="36" t="s">
        <v>941</v>
      </c>
      <c r="C642" s="36" t="s">
        <v>47</v>
      </c>
      <c r="D642" s="36" t="s">
        <v>2907</v>
      </c>
      <c r="E642" s="36" t="s">
        <v>3041</v>
      </c>
      <c r="F642" s="36" t="s">
        <v>2512</v>
      </c>
      <c r="G642" s="36" t="s">
        <v>2514</v>
      </c>
      <c r="H642" s="37">
        <v>5</v>
      </c>
      <c r="I642" s="37">
        <v>0</v>
      </c>
      <c r="J642" s="38">
        <v>0</v>
      </c>
      <c r="L642" s="39">
        <v>0</v>
      </c>
      <c r="M642" s="39">
        <v>0</v>
      </c>
      <c r="P642" s="37">
        <v>0</v>
      </c>
      <c r="Q642" s="37">
        <v>0</v>
      </c>
      <c r="S642" s="37">
        <v>0</v>
      </c>
      <c r="T642" s="37">
        <v>0</v>
      </c>
      <c r="U642" s="39">
        <v>0</v>
      </c>
      <c r="V642" s="39">
        <v>0</v>
      </c>
    </row>
    <row r="643" spans="1:22" x14ac:dyDescent="0.45">
      <c r="A643" s="58">
        <v>44566</v>
      </c>
      <c r="B643" s="36" t="s">
        <v>941</v>
      </c>
      <c r="C643" s="36" t="s">
        <v>47</v>
      </c>
      <c r="D643" s="36" t="s">
        <v>2901</v>
      </c>
      <c r="E643" s="36" t="s">
        <v>3042</v>
      </c>
      <c r="F643" s="36" t="s">
        <v>2502</v>
      </c>
      <c r="G643" s="36" t="s">
        <v>2504</v>
      </c>
      <c r="H643" s="37">
        <v>1</v>
      </c>
      <c r="I643" s="37">
        <v>0</v>
      </c>
      <c r="J643" s="38">
        <v>0</v>
      </c>
      <c r="L643" s="39">
        <v>0</v>
      </c>
      <c r="M643" s="39">
        <v>0</v>
      </c>
      <c r="P643" s="37">
        <v>0</v>
      </c>
      <c r="Q643" s="37">
        <v>0</v>
      </c>
      <c r="S643" s="37">
        <v>0</v>
      </c>
      <c r="T643" s="37">
        <v>0</v>
      </c>
      <c r="U643" s="39">
        <v>0</v>
      </c>
      <c r="V643" s="39">
        <v>0</v>
      </c>
    </row>
    <row r="644" spans="1:22" x14ac:dyDescent="0.45">
      <c r="A644" s="58">
        <v>44566</v>
      </c>
      <c r="B644" s="36" t="s">
        <v>941</v>
      </c>
      <c r="C644" s="36" t="s">
        <v>47</v>
      </c>
      <c r="D644" s="36" t="s">
        <v>2887</v>
      </c>
      <c r="E644" s="36" t="s">
        <v>3043</v>
      </c>
      <c r="F644" s="36" t="s">
        <v>2502</v>
      </c>
      <c r="G644" s="36" t="s">
        <v>2504</v>
      </c>
      <c r="H644" s="37">
        <v>4012</v>
      </c>
      <c r="I644" s="37">
        <v>9</v>
      </c>
      <c r="J644" s="38">
        <v>2.243270189431705E-3</v>
      </c>
      <c r="K644" s="39">
        <v>0.5411111111111111</v>
      </c>
      <c r="L644" s="39">
        <v>4.87</v>
      </c>
      <c r="M644" s="39">
        <v>0</v>
      </c>
      <c r="O644" s="40">
        <v>0</v>
      </c>
      <c r="P644" s="37">
        <v>0</v>
      </c>
      <c r="Q644" s="37">
        <v>0</v>
      </c>
      <c r="R644" s="38">
        <v>0</v>
      </c>
      <c r="S644" s="37">
        <v>0</v>
      </c>
      <c r="T644" s="37">
        <v>0</v>
      </c>
      <c r="U644" s="39">
        <v>0</v>
      </c>
      <c r="V644" s="39">
        <v>0</v>
      </c>
    </row>
    <row r="645" spans="1:22" x14ac:dyDescent="0.45">
      <c r="A645" s="58">
        <v>44566</v>
      </c>
      <c r="B645" s="36" t="s">
        <v>941</v>
      </c>
      <c r="C645" s="36" t="s">
        <v>47</v>
      </c>
      <c r="D645" s="36" t="s">
        <v>2905</v>
      </c>
      <c r="E645" s="36" t="s">
        <v>3042</v>
      </c>
      <c r="F645" s="36" t="s">
        <v>2502</v>
      </c>
      <c r="G645" s="36" t="s">
        <v>2504</v>
      </c>
      <c r="H645" s="37">
        <v>2391</v>
      </c>
      <c r="I645" s="37">
        <v>21</v>
      </c>
      <c r="J645" s="38">
        <v>8.7829360100376407E-3</v>
      </c>
      <c r="K645" s="39">
        <v>0.90761904761904755</v>
      </c>
      <c r="L645" s="39">
        <v>19.059999999999999</v>
      </c>
      <c r="M645" s="39">
        <v>26.99</v>
      </c>
      <c r="N645" s="38">
        <v>0.70618747684327532</v>
      </c>
      <c r="O645" s="40">
        <v>1.4160545645330536</v>
      </c>
      <c r="P645" s="37">
        <v>1</v>
      </c>
      <c r="Q645" s="37">
        <v>1</v>
      </c>
      <c r="R645" s="38">
        <v>4.7619047619047616E-2</v>
      </c>
      <c r="S645" s="37">
        <v>1</v>
      </c>
      <c r="T645" s="37">
        <v>0</v>
      </c>
      <c r="U645" s="39">
        <v>26.99</v>
      </c>
      <c r="V645" s="39">
        <v>0</v>
      </c>
    </row>
    <row r="646" spans="1:22" x14ac:dyDescent="0.45">
      <c r="A646" s="58">
        <v>44566</v>
      </c>
      <c r="B646" s="36" t="s">
        <v>941</v>
      </c>
      <c r="C646" s="36" t="s">
        <v>47</v>
      </c>
      <c r="D646" s="36" t="s">
        <v>2883</v>
      </c>
      <c r="E646" s="36" t="s">
        <v>3044</v>
      </c>
      <c r="F646" s="36" t="s">
        <v>2512</v>
      </c>
      <c r="G646" s="36" t="s">
        <v>2514</v>
      </c>
      <c r="H646" s="37">
        <v>0</v>
      </c>
      <c r="I646" s="37">
        <v>0</v>
      </c>
      <c r="L646" s="39">
        <v>0</v>
      </c>
      <c r="M646" s="39">
        <v>0</v>
      </c>
      <c r="P646" s="37">
        <v>0</v>
      </c>
      <c r="Q646" s="37">
        <v>0</v>
      </c>
      <c r="S646" s="37">
        <v>0</v>
      </c>
      <c r="T646" s="37">
        <v>0</v>
      </c>
      <c r="U646" s="39">
        <v>0</v>
      </c>
      <c r="V646" s="39">
        <v>0</v>
      </c>
    </row>
    <row r="647" spans="1:22" x14ac:dyDescent="0.45">
      <c r="A647" s="58">
        <v>44566</v>
      </c>
      <c r="B647" s="36" t="s">
        <v>941</v>
      </c>
      <c r="C647" s="36" t="s">
        <v>47</v>
      </c>
      <c r="D647" s="36" t="s">
        <v>2873</v>
      </c>
      <c r="E647" s="36" t="s">
        <v>3045</v>
      </c>
      <c r="F647" s="36" t="s">
        <v>2512</v>
      </c>
      <c r="G647" s="36" t="s">
        <v>2514</v>
      </c>
      <c r="H647" s="37">
        <v>1</v>
      </c>
      <c r="I647" s="37">
        <v>0</v>
      </c>
      <c r="J647" s="38">
        <v>0</v>
      </c>
      <c r="L647" s="39">
        <v>0</v>
      </c>
      <c r="M647" s="39">
        <v>0</v>
      </c>
      <c r="P647" s="37">
        <v>0</v>
      </c>
      <c r="Q647" s="37">
        <v>0</v>
      </c>
      <c r="S647" s="37">
        <v>0</v>
      </c>
      <c r="T647" s="37">
        <v>0</v>
      </c>
      <c r="U647" s="39">
        <v>0</v>
      </c>
      <c r="V647" s="39">
        <v>0</v>
      </c>
    </row>
    <row r="648" spans="1:22" x14ac:dyDescent="0.45">
      <c r="A648" s="58">
        <v>44566</v>
      </c>
      <c r="B648" s="36" t="s">
        <v>941</v>
      </c>
      <c r="C648" s="36" t="s">
        <v>47</v>
      </c>
      <c r="D648" s="36" t="s">
        <v>2879</v>
      </c>
      <c r="E648" s="36" t="s">
        <v>3045</v>
      </c>
      <c r="F648" s="36" t="s">
        <v>2512</v>
      </c>
      <c r="G648" s="36" t="s">
        <v>2514</v>
      </c>
      <c r="H648" s="37">
        <v>24</v>
      </c>
      <c r="I648" s="37">
        <v>0</v>
      </c>
      <c r="J648" s="38">
        <v>0</v>
      </c>
      <c r="L648" s="39">
        <v>0</v>
      </c>
      <c r="M648" s="39">
        <v>0</v>
      </c>
      <c r="P648" s="37">
        <v>0</v>
      </c>
      <c r="Q648" s="37">
        <v>0</v>
      </c>
      <c r="S648" s="37">
        <v>0</v>
      </c>
      <c r="T648" s="37">
        <v>0</v>
      </c>
      <c r="U648" s="39">
        <v>0</v>
      </c>
      <c r="V648" s="39">
        <v>0</v>
      </c>
    </row>
    <row r="649" spans="1:22" x14ac:dyDescent="0.45">
      <c r="A649" s="58">
        <v>44566</v>
      </c>
      <c r="B649" s="36" t="s">
        <v>941</v>
      </c>
      <c r="C649" s="36" t="s">
        <v>47</v>
      </c>
      <c r="D649" s="36" t="s">
        <v>2877</v>
      </c>
      <c r="E649" s="36" t="s">
        <v>3045</v>
      </c>
      <c r="F649" s="36" t="s">
        <v>2512</v>
      </c>
      <c r="G649" s="36" t="s">
        <v>2514</v>
      </c>
      <c r="H649" s="37">
        <v>13</v>
      </c>
      <c r="I649" s="37">
        <v>0</v>
      </c>
      <c r="J649" s="38">
        <v>0</v>
      </c>
      <c r="L649" s="39">
        <v>0</v>
      </c>
      <c r="M649" s="39">
        <v>0</v>
      </c>
      <c r="P649" s="37">
        <v>0</v>
      </c>
      <c r="Q649" s="37">
        <v>0</v>
      </c>
      <c r="S649" s="37">
        <v>0</v>
      </c>
      <c r="T649" s="37">
        <v>0</v>
      </c>
      <c r="U649" s="39">
        <v>0</v>
      </c>
      <c r="V649" s="39">
        <v>0</v>
      </c>
    </row>
    <row r="650" spans="1:22" x14ac:dyDescent="0.45">
      <c r="A650" s="58">
        <v>44566</v>
      </c>
      <c r="B650" s="36" t="s">
        <v>941</v>
      </c>
      <c r="C650" s="36" t="s">
        <v>47</v>
      </c>
      <c r="D650" s="36" t="s">
        <v>2871</v>
      </c>
      <c r="E650" s="36" t="s">
        <v>3046</v>
      </c>
      <c r="F650" s="36" t="s">
        <v>2512</v>
      </c>
      <c r="G650" s="36" t="s">
        <v>2514</v>
      </c>
      <c r="H650" s="37">
        <v>120</v>
      </c>
      <c r="I650" s="37">
        <v>0</v>
      </c>
      <c r="J650" s="38">
        <v>0</v>
      </c>
      <c r="L650" s="39">
        <v>0</v>
      </c>
      <c r="M650" s="39">
        <v>0</v>
      </c>
      <c r="P650" s="37">
        <v>0</v>
      </c>
      <c r="Q650" s="37">
        <v>0</v>
      </c>
      <c r="S650" s="37">
        <v>0</v>
      </c>
      <c r="T650" s="37">
        <v>0</v>
      </c>
      <c r="U650" s="39">
        <v>0</v>
      </c>
      <c r="V650" s="39">
        <v>0</v>
      </c>
    </row>
    <row r="651" spans="1:22" x14ac:dyDescent="0.45">
      <c r="A651" s="58">
        <v>44566</v>
      </c>
      <c r="B651" s="36" t="s">
        <v>941</v>
      </c>
      <c r="C651" s="36" t="s">
        <v>47</v>
      </c>
      <c r="D651" s="36" t="s">
        <v>2863</v>
      </c>
      <c r="E651" s="36" t="s">
        <v>3047</v>
      </c>
      <c r="F651" s="36" t="s">
        <v>2502</v>
      </c>
      <c r="G651" s="36" t="s">
        <v>2504</v>
      </c>
      <c r="H651" s="37">
        <v>1692</v>
      </c>
      <c r="I651" s="37">
        <v>9</v>
      </c>
      <c r="J651" s="38">
        <v>5.3191489361702126E-3</v>
      </c>
      <c r="K651" s="39">
        <v>0.77444444444444438</v>
      </c>
      <c r="L651" s="39">
        <v>6.97</v>
      </c>
      <c r="M651" s="39">
        <v>0</v>
      </c>
      <c r="O651" s="40">
        <v>0</v>
      </c>
      <c r="P651" s="37">
        <v>0</v>
      </c>
      <c r="Q651" s="37">
        <v>0</v>
      </c>
      <c r="R651" s="38">
        <v>0</v>
      </c>
      <c r="S651" s="37">
        <v>0</v>
      </c>
      <c r="T651" s="37">
        <v>0</v>
      </c>
      <c r="U651" s="39">
        <v>0</v>
      </c>
      <c r="V651" s="39">
        <v>0</v>
      </c>
    </row>
    <row r="652" spans="1:22" x14ac:dyDescent="0.45">
      <c r="A652" s="58">
        <v>44566</v>
      </c>
      <c r="B652" s="36" t="s">
        <v>941</v>
      </c>
      <c r="C652" s="36" t="s">
        <v>47</v>
      </c>
      <c r="D652" s="36" t="s">
        <v>2865</v>
      </c>
      <c r="E652" s="36" t="s">
        <v>3048</v>
      </c>
      <c r="F652" s="36" t="s">
        <v>2512</v>
      </c>
      <c r="G652" s="36" t="s">
        <v>2514</v>
      </c>
      <c r="H652" s="37">
        <v>3</v>
      </c>
      <c r="I652" s="37">
        <v>0</v>
      </c>
      <c r="J652" s="38">
        <v>0</v>
      </c>
      <c r="L652" s="39">
        <v>0</v>
      </c>
      <c r="M652" s="39">
        <v>0</v>
      </c>
      <c r="P652" s="37">
        <v>0</v>
      </c>
      <c r="Q652" s="37">
        <v>0</v>
      </c>
      <c r="S652" s="37">
        <v>0</v>
      </c>
      <c r="T652" s="37">
        <v>0</v>
      </c>
      <c r="U652" s="39">
        <v>0</v>
      </c>
      <c r="V652" s="39">
        <v>0</v>
      </c>
    </row>
    <row r="653" spans="1:22" x14ac:dyDescent="0.45">
      <c r="A653" s="58">
        <v>44566</v>
      </c>
      <c r="B653" s="36" t="s">
        <v>941</v>
      </c>
      <c r="C653" s="36" t="s">
        <v>47</v>
      </c>
      <c r="D653" s="36" t="s">
        <v>2857</v>
      </c>
      <c r="E653" s="36" t="s">
        <v>3049</v>
      </c>
      <c r="F653" s="36" t="s">
        <v>2512</v>
      </c>
      <c r="G653" s="36" t="s">
        <v>2514</v>
      </c>
      <c r="H653" s="37">
        <v>1</v>
      </c>
      <c r="I653" s="37">
        <v>0</v>
      </c>
      <c r="J653" s="38">
        <v>0</v>
      </c>
      <c r="L653" s="39">
        <v>0</v>
      </c>
      <c r="M653" s="39">
        <v>0</v>
      </c>
      <c r="P653" s="37">
        <v>0</v>
      </c>
      <c r="Q653" s="37">
        <v>0</v>
      </c>
      <c r="S653" s="37">
        <v>0</v>
      </c>
      <c r="T653" s="37">
        <v>0</v>
      </c>
      <c r="U653" s="39">
        <v>0</v>
      </c>
      <c r="V653" s="39">
        <v>0</v>
      </c>
    </row>
    <row r="654" spans="1:22" x14ac:dyDescent="0.45">
      <c r="A654" s="58">
        <v>44566</v>
      </c>
      <c r="B654" s="36" t="s">
        <v>941</v>
      </c>
      <c r="C654" s="36" t="s">
        <v>47</v>
      </c>
      <c r="D654" s="36" t="s">
        <v>2859</v>
      </c>
      <c r="E654" s="36" t="s">
        <v>3049</v>
      </c>
      <c r="F654" s="36" t="s">
        <v>2512</v>
      </c>
      <c r="G654" s="36" t="s">
        <v>2514</v>
      </c>
      <c r="H654" s="37">
        <v>145</v>
      </c>
      <c r="I654" s="37">
        <v>1</v>
      </c>
      <c r="J654" s="38">
        <v>6.8965517241379318E-3</v>
      </c>
      <c r="K654" s="39">
        <v>0.3</v>
      </c>
      <c r="L654" s="39">
        <v>0.3</v>
      </c>
      <c r="M654" s="39">
        <v>0</v>
      </c>
      <c r="O654" s="40">
        <v>0</v>
      </c>
      <c r="P654" s="37">
        <v>0</v>
      </c>
      <c r="Q654" s="37">
        <v>0</v>
      </c>
      <c r="R654" s="38">
        <v>0</v>
      </c>
      <c r="S654" s="37">
        <v>0</v>
      </c>
      <c r="T654" s="37">
        <v>0</v>
      </c>
      <c r="U654" s="39">
        <v>0</v>
      </c>
      <c r="V654" s="39">
        <v>0</v>
      </c>
    </row>
    <row r="655" spans="1:22" x14ac:dyDescent="0.45">
      <c r="A655" s="58">
        <v>44566</v>
      </c>
      <c r="B655" s="36" t="s">
        <v>941</v>
      </c>
      <c r="C655" s="36" t="s">
        <v>47</v>
      </c>
      <c r="D655" s="36" t="s">
        <v>2855</v>
      </c>
      <c r="E655" s="36" t="s">
        <v>3050</v>
      </c>
      <c r="F655" s="36" t="s">
        <v>2502</v>
      </c>
      <c r="G655" s="36" t="s">
        <v>2504</v>
      </c>
      <c r="H655" s="37">
        <v>41</v>
      </c>
      <c r="I655" s="37">
        <v>1</v>
      </c>
      <c r="J655" s="38">
        <v>2.4390243902439025E-2</v>
      </c>
      <c r="K655" s="39">
        <v>0.52</v>
      </c>
      <c r="L655" s="39">
        <v>0.52</v>
      </c>
      <c r="M655" s="39">
        <v>0</v>
      </c>
      <c r="O655" s="40">
        <v>0</v>
      </c>
      <c r="P655" s="37">
        <v>0</v>
      </c>
      <c r="Q655" s="37">
        <v>0</v>
      </c>
      <c r="R655" s="38">
        <v>0</v>
      </c>
      <c r="S655" s="37">
        <v>0</v>
      </c>
      <c r="T655" s="37">
        <v>0</v>
      </c>
      <c r="U655" s="39">
        <v>0</v>
      </c>
      <c r="V655" s="39">
        <v>0</v>
      </c>
    </row>
    <row r="656" spans="1:22" x14ac:dyDescent="0.45">
      <c r="A656" s="58">
        <v>44566</v>
      </c>
      <c r="B656" s="36" t="s">
        <v>941</v>
      </c>
      <c r="C656" s="36" t="s">
        <v>47</v>
      </c>
      <c r="D656" s="36" t="s">
        <v>2849</v>
      </c>
      <c r="E656" s="36" t="s">
        <v>3051</v>
      </c>
      <c r="F656" s="36" t="s">
        <v>2512</v>
      </c>
      <c r="G656" s="36" t="s">
        <v>2514</v>
      </c>
      <c r="H656" s="37">
        <v>4</v>
      </c>
      <c r="I656" s="37">
        <v>0</v>
      </c>
      <c r="J656" s="38">
        <v>0</v>
      </c>
      <c r="L656" s="39">
        <v>0</v>
      </c>
      <c r="M656" s="39">
        <v>0</v>
      </c>
      <c r="P656" s="37">
        <v>0</v>
      </c>
      <c r="Q656" s="37">
        <v>0</v>
      </c>
      <c r="S656" s="37">
        <v>0</v>
      </c>
      <c r="T656" s="37">
        <v>0</v>
      </c>
      <c r="U656" s="39">
        <v>0</v>
      </c>
      <c r="V656" s="39">
        <v>0</v>
      </c>
    </row>
    <row r="657" spans="1:22" x14ac:dyDescent="0.45">
      <c r="A657" s="58">
        <v>44566</v>
      </c>
      <c r="B657" s="36" t="s">
        <v>941</v>
      </c>
      <c r="C657" s="36" t="s">
        <v>47</v>
      </c>
      <c r="D657" s="36" t="s">
        <v>2853</v>
      </c>
      <c r="E657" s="36" t="s">
        <v>3050</v>
      </c>
      <c r="F657" s="36" t="s">
        <v>2502</v>
      </c>
      <c r="G657" s="36" t="s">
        <v>2504</v>
      </c>
      <c r="H657" s="37">
        <v>8</v>
      </c>
      <c r="I657" s="37">
        <v>0</v>
      </c>
      <c r="J657" s="38">
        <v>0</v>
      </c>
      <c r="L657" s="39">
        <v>0</v>
      </c>
      <c r="M657" s="39">
        <v>0</v>
      </c>
      <c r="P657" s="37">
        <v>0</v>
      </c>
      <c r="Q657" s="37">
        <v>0</v>
      </c>
      <c r="S657" s="37">
        <v>0</v>
      </c>
      <c r="T657" s="37">
        <v>0</v>
      </c>
      <c r="U657" s="39">
        <v>0</v>
      </c>
      <c r="V657" s="39">
        <v>0</v>
      </c>
    </row>
    <row r="658" spans="1:22" x14ac:dyDescent="0.45">
      <c r="A658" s="58">
        <v>44566</v>
      </c>
      <c r="B658" s="36" t="s">
        <v>941</v>
      </c>
      <c r="C658" s="36" t="s">
        <v>47</v>
      </c>
      <c r="D658" s="36" t="s">
        <v>2851</v>
      </c>
      <c r="E658" s="36" t="s">
        <v>3051</v>
      </c>
      <c r="F658" s="36" t="s">
        <v>2512</v>
      </c>
      <c r="G658" s="36" t="s">
        <v>2514</v>
      </c>
      <c r="H658" s="37">
        <v>9423</v>
      </c>
      <c r="I658" s="37">
        <v>39</v>
      </c>
      <c r="J658" s="38">
        <v>4.1388092964024193E-3</v>
      </c>
      <c r="K658" s="39">
        <v>0.71410256410256412</v>
      </c>
      <c r="L658" s="39">
        <v>27.85</v>
      </c>
      <c r="M658" s="39">
        <v>53.98</v>
      </c>
      <c r="N658" s="38">
        <v>0.51593182660244541</v>
      </c>
      <c r="O658" s="40">
        <v>1.9382405745062834</v>
      </c>
      <c r="P658" s="37">
        <v>2</v>
      </c>
      <c r="Q658" s="37">
        <v>2</v>
      </c>
      <c r="R658" s="38">
        <v>5.128205128205128E-2</v>
      </c>
      <c r="S658" s="37">
        <v>2</v>
      </c>
      <c r="T658" s="37">
        <v>0</v>
      </c>
      <c r="U658" s="39">
        <v>53.98</v>
      </c>
      <c r="V658" s="39">
        <v>0</v>
      </c>
    </row>
    <row r="659" spans="1:22" x14ac:dyDescent="0.45">
      <c r="A659" s="58">
        <v>44566</v>
      </c>
      <c r="B659" s="36" t="s">
        <v>941</v>
      </c>
      <c r="C659" s="36" t="s">
        <v>47</v>
      </c>
      <c r="D659" s="36" t="s">
        <v>2845</v>
      </c>
      <c r="E659" s="36" t="s">
        <v>3053</v>
      </c>
      <c r="F659" s="36" t="s">
        <v>2502</v>
      </c>
      <c r="G659" s="36" t="s">
        <v>2504</v>
      </c>
      <c r="H659" s="37">
        <v>77</v>
      </c>
      <c r="I659" s="37">
        <v>3</v>
      </c>
      <c r="J659" s="38">
        <v>3.896103896103896E-2</v>
      </c>
      <c r="K659" s="39">
        <v>0.45333333333333337</v>
      </c>
      <c r="L659" s="39">
        <v>1.36</v>
      </c>
      <c r="M659" s="39">
        <v>53.98</v>
      </c>
      <c r="N659" s="38">
        <v>2.5194516487587998E-2</v>
      </c>
      <c r="O659" s="40">
        <v>39.691176470588232</v>
      </c>
      <c r="P659" s="37">
        <v>2</v>
      </c>
      <c r="Q659" s="37">
        <v>2</v>
      </c>
      <c r="R659" s="38">
        <v>0.66666666666666652</v>
      </c>
      <c r="S659" s="37">
        <v>2</v>
      </c>
      <c r="T659" s="37">
        <v>0</v>
      </c>
      <c r="U659" s="39">
        <v>53.98</v>
      </c>
      <c r="V659" s="39">
        <v>0</v>
      </c>
    </row>
    <row r="660" spans="1:22" x14ac:dyDescent="0.45">
      <c r="A660" s="58">
        <v>44566</v>
      </c>
      <c r="B660" s="36" t="s">
        <v>941</v>
      </c>
      <c r="C660" s="36" t="s">
        <v>47</v>
      </c>
      <c r="D660" s="36" t="s">
        <v>2847</v>
      </c>
      <c r="E660" s="36" t="s">
        <v>3053</v>
      </c>
      <c r="F660" s="36" t="s">
        <v>2502</v>
      </c>
      <c r="G660" s="36" t="s">
        <v>2504</v>
      </c>
      <c r="H660" s="37">
        <v>20</v>
      </c>
      <c r="I660" s="37">
        <v>0</v>
      </c>
      <c r="J660" s="38">
        <v>0</v>
      </c>
      <c r="L660" s="39">
        <v>0</v>
      </c>
      <c r="M660" s="39">
        <v>0</v>
      </c>
      <c r="P660" s="37">
        <v>0</v>
      </c>
      <c r="Q660" s="37">
        <v>0</v>
      </c>
      <c r="S660" s="37">
        <v>0</v>
      </c>
      <c r="T660" s="37">
        <v>0</v>
      </c>
      <c r="U660" s="39">
        <v>0</v>
      </c>
      <c r="V660" s="39">
        <v>0</v>
      </c>
    </row>
    <row r="661" spans="1:22" x14ac:dyDescent="0.45">
      <c r="A661" s="58">
        <v>44566</v>
      </c>
      <c r="B661" s="36" t="s">
        <v>941</v>
      </c>
      <c r="C661" s="36" t="s">
        <v>47</v>
      </c>
      <c r="D661" s="36" t="s">
        <v>2843</v>
      </c>
      <c r="E661" s="36" t="s">
        <v>3053</v>
      </c>
      <c r="F661" s="36" t="s">
        <v>2502</v>
      </c>
      <c r="G661" s="36" t="s">
        <v>2504</v>
      </c>
      <c r="H661" s="37">
        <v>98</v>
      </c>
      <c r="I661" s="37">
        <v>0</v>
      </c>
      <c r="J661" s="38">
        <v>0</v>
      </c>
      <c r="L661" s="39">
        <v>0</v>
      </c>
      <c r="M661" s="39">
        <v>0</v>
      </c>
      <c r="P661" s="37">
        <v>0</v>
      </c>
      <c r="Q661" s="37">
        <v>0</v>
      </c>
      <c r="S661" s="37">
        <v>0</v>
      </c>
      <c r="T661" s="37">
        <v>0</v>
      </c>
      <c r="U661" s="39">
        <v>0</v>
      </c>
      <c r="V661" s="39">
        <v>0</v>
      </c>
    </row>
    <row r="662" spans="1:22" x14ac:dyDescent="0.45">
      <c r="A662" s="58">
        <v>44566</v>
      </c>
      <c r="B662" s="36" t="s">
        <v>941</v>
      </c>
      <c r="C662" s="36" t="s">
        <v>47</v>
      </c>
      <c r="D662" s="36" t="s">
        <v>2819</v>
      </c>
      <c r="E662" s="36" t="s">
        <v>3054</v>
      </c>
      <c r="F662" s="36" t="s">
        <v>2502</v>
      </c>
      <c r="G662" s="36" t="s">
        <v>2504</v>
      </c>
      <c r="H662" s="37">
        <v>1</v>
      </c>
      <c r="I662" s="37">
        <v>0</v>
      </c>
      <c r="J662" s="38">
        <v>0</v>
      </c>
      <c r="L662" s="39">
        <v>0</v>
      </c>
      <c r="M662" s="39">
        <v>0</v>
      </c>
      <c r="P662" s="37">
        <v>0</v>
      </c>
      <c r="Q662" s="37">
        <v>0</v>
      </c>
      <c r="S662" s="37">
        <v>0</v>
      </c>
      <c r="T662" s="37">
        <v>0</v>
      </c>
      <c r="U662" s="39">
        <v>0</v>
      </c>
      <c r="V662" s="39">
        <v>0</v>
      </c>
    </row>
    <row r="663" spans="1:22" x14ac:dyDescent="0.45">
      <c r="A663" s="58">
        <v>44566</v>
      </c>
      <c r="B663" s="36" t="s">
        <v>941</v>
      </c>
      <c r="C663" s="36" t="s">
        <v>47</v>
      </c>
      <c r="D663" s="36" t="s">
        <v>2821</v>
      </c>
      <c r="E663" s="36" t="s">
        <v>3054</v>
      </c>
      <c r="F663" s="36" t="s">
        <v>2502</v>
      </c>
      <c r="G663" s="36" t="s">
        <v>2504</v>
      </c>
      <c r="H663" s="37">
        <v>1977</v>
      </c>
      <c r="I663" s="37">
        <v>3</v>
      </c>
      <c r="J663" s="38">
        <v>1.5174506828528073E-3</v>
      </c>
      <c r="K663" s="39">
        <v>0.68</v>
      </c>
      <c r="L663" s="39">
        <v>2.04</v>
      </c>
      <c r="M663" s="39">
        <v>0</v>
      </c>
      <c r="O663" s="40">
        <v>0</v>
      </c>
      <c r="P663" s="37">
        <v>0</v>
      </c>
      <c r="Q663" s="37">
        <v>0</v>
      </c>
      <c r="R663" s="38">
        <v>0</v>
      </c>
      <c r="S663" s="37">
        <v>0</v>
      </c>
      <c r="T663" s="37">
        <v>0</v>
      </c>
      <c r="U663" s="39">
        <v>0</v>
      </c>
      <c r="V663" s="39">
        <v>0</v>
      </c>
    </row>
    <row r="664" spans="1:22" x14ac:dyDescent="0.45">
      <c r="A664" s="58">
        <v>44566</v>
      </c>
      <c r="B664" s="36" t="s">
        <v>941</v>
      </c>
      <c r="C664" s="36" t="s">
        <v>47</v>
      </c>
      <c r="D664" s="36" t="s">
        <v>2823</v>
      </c>
      <c r="E664" s="36" t="s">
        <v>3054</v>
      </c>
      <c r="F664" s="36" t="s">
        <v>2502</v>
      </c>
      <c r="G664" s="36" t="s">
        <v>2504</v>
      </c>
      <c r="H664" s="37">
        <v>209</v>
      </c>
      <c r="I664" s="37">
        <v>0</v>
      </c>
      <c r="J664" s="38">
        <v>0</v>
      </c>
      <c r="L664" s="39">
        <v>0</v>
      </c>
      <c r="M664" s="39">
        <v>0</v>
      </c>
      <c r="P664" s="37">
        <v>0</v>
      </c>
      <c r="Q664" s="37">
        <v>0</v>
      </c>
      <c r="S664" s="37">
        <v>0</v>
      </c>
      <c r="T664" s="37">
        <v>0</v>
      </c>
      <c r="U664" s="39">
        <v>0</v>
      </c>
      <c r="V664" s="39">
        <v>0</v>
      </c>
    </row>
    <row r="665" spans="1:22" x14ac:dyDescent="0.45">
      <c r="A665" s="58">
        <v>44566</v>
      </c>
      <c r="B665" s="36" t="s">
        <v>941</v>
      </c>
      <c r="C665" s="36" t="s">
        <v>47</v>
      </c>
      <c r="D665" s="36" t="s">
        <v>2831</v>
      </c>
      <c r="E665" s="36" t="s">
        <v>3055</v>
      </c>
      <c r="F665" s="36" t="s">
        <v>2512</v>
      </c>
      <c r="G665" s="36" t="s">
        <v>2514</v>
      </c>
      <c r="H665" s="37">
        <v>1</v>
      </c>
      <c r="I665" s="37">
        <v>0</v>
      </c>
      <c r="J665" s="38">
        <v>0</v>
      </c>
      <c r="L665" s="39">
        <v>0</v>
      </c>
      <c r="M665" s="39">
        <v>0</v>
      </c>
      <c r="P665" s="37">
        <v>0</v>
      </c>
      <c r="Q665" s="37">
        <v>0</v>
      </c>
      <c r="S665" s="37">
        <v>0</v>
      </c>
      <c r="T665" s="37">
        <v>0</v>
      </c>
      <c r="U665" s="39">
        <v>0</v>
      </c>
      <c r="V665" s="39">
        <v>0</v>
      </c>
    </row>
    <row r="666" spans="1:22" x14ac:dyDescent="0.45">
      <c r="A666" s="58">
        <v>44566</v>
      </c>
      <c r="B666" s="36" t="s">
        <v>941</v>
      </c>
      <c r="C666" s="36" t="s">
        <v>47</v>
      </c>
      <c r="D666" s="36" t="s">
        <v>2827</v>
      </c>
      <c r="E666" s="36" t="s">
        <v>3055</v>
      </c>
      <c r="F666" s="36" t="s">
        <v>2512</v>
      </c>
      <c r="G666" s="36" t="s">
        <v>2514</v>
      </c>
      <c r="H666" s="37">
        <v>19</v>
      </c>
      <c r="I666" s="37">
        <v>0</v>
      </c>
      <c r="J666" s="38">
        <v>0</v>
      </c>
      <c r="L666" s="39">
        <v>0</v>
      </c>
      <c r="M666" s="39">
        <v>0</v>
      </c>
      <c r="P666" s="37">
        <v>0</v>
      </c>
      <c r="Q666" s="37">
        <v>0</v>
      </c>
      <c r="S666" s="37">
        <v>0</v>
      </c>
      <c r="T666" s="37">
        <v>0</v>
      </c>
      <c r="U666" s="39">
        <v>0</v>
      </c>
      <c r="V666" s="39">
        <v>0</v>
      </c>
    </row>
    <row r="667" spans="1:22" x14ac:dyDescent="0.45">
      <c r="A667" s="58">
        <v>44566</v>
      </c>
      <c r="B667" s="36" t="s">
        <v>941</v>
      </c>
      <c r="C667" s="36" t="s">
        <v>47</v>
      </c>
      <c r="D667" s="36" t="s">
        <v>2839</v>
      </c>
      <c r="E667" s="36" t="s">
        <v>3054</v>
      </c>
      <c r="F667" s="36" t="s">
        <v>2502</v>
      </c>
      <c r="G667" s="36" t="s">
        <v>2504</v>
      </c>
      <c r="H667" s="37">
        <v>132</v>
      </c>
      <c r="I667" s="37">
        <v>0</v>
      </c>
      <c r="J667" s="38">
        <v>0</v>
      </c>
      <c r="L667" s="39">
        <v>0</v>
      </c>
      <c r="M667" s="39">
        <v>0</v>
      </c>
      <c r="P667" s="37">
        <v>0</v>
      </c>
      <c r="Q667" s="37">
        <v>0</v>
      </c>
      <c r="S667" s="37">
        <v>0</v>
      </c>
      <c r="T667" s="37">
        <v>0</v>
      </c>
      <c r="U667" s="39">
        <v>0</v>
      </c>
      <c r="V667" s="39">
        <v>0</v>
      </c>
    </row>
    <row r="668" spans="1:22" x14ac:dyDescent="0.45">
      <c r="A668" s="58">
        <v>44566</v>
      </c>
      <c r="B668" s="36" t="s">
        <v>941</v>
      </c>
      <c r="C668" s="36" t="s">
        <v>47</v>
      </c>
      <c r="D668" s="36" t="s">
        <v>2801</v>
      </c>
      <c r="E668" s="36" t="s">
        <v>3056</v>
      </c>
      <c r="F668" s="36" t="s">
        <v>2502</v>
      </c>
      <c r="G668" s="36" t="s">
        <v>2504</v>
      </c>
      <c r="H668" s="37">
        <v>0</v>
      </c>
      <c r="I668" s="37">
        <v>0</v>
      </c>
      <c r="L668" s="39">
        <v>0</v>
      </c>
      <c r="M668" s="39">
        <v>0</v>
      </c>
      <c r="P668" s="37">
        <v>0</v>
      </c>
      <c r="Q668" s="37">
        <v>0</v>
      </c>
      <c r="S668" s="37">
        <v>0</v>
      </c>
      <c r="T668" s="37">
        <v>0</v>
      </c>
      <c r="U668" s="39">
        <v>0</v>
      </c>
      <c r="V668" s="39">
        <v>0</v>
      </c>
    </row>
    <row r="669" spans="1:22" x14ac:dyDescent="0.45">
      <c r="A669" s="58">
        <v>44566</v>
      </c>
      <c r="B669" s="36" t="s">
        <v>941</v>
      </c>
      <c r="C669" s="36" t="s">
        <v>47</v>
      </c>
      <c r="D669" s="36" t="s">
        <v>2795</v>
      </c>
      <c r="E669" s="36" t="s">
        <v>3057</v>
      </c>
      <c r="F669" s="36" t="s">
        <v>2512</v>
      </c>
      <c r="G669" s="36" t="s">
        <v>2514</v>
      </c>
      <c r="H669" s="37">
        <v>16</v>
      </c>
      <c r="I669" s="37">
        <v>1</v>
      </c>
      <c r="J669" s="38">
        <v>6.25E-2</v>
      </c>
      <c r="K669" s="39">
        <v>0.7</v>
      </c>
      <c r="L669" s="39">
        <v>0.7</v>
      </c>
      <c r="M669" s="39">
        <v>26.99</v>
      </c>
      <c r="N669" s="38">
        <v>2.5935531678399407E-2</v>
      </c>
      <c r="O669" s="40">
        <v>38.557142857142857</v>
      </c>
      <c r="P669" s="37">
        <v>1</v>
      </c>
      <c r="Q669" s="37">
        <v>1</v>
      </c>
      <c r="R669" s="38">
        <v>1</v>
      </c>
      <c r="S669" s="37">
        <v>1</v>
      </c>
      <c r="T669" s="37">
        <v>0</v>
      </c>
      <c r="U669" s="39">
        <v>26.99</v>
      </c>
      <c r="V669" s="39">
        <v>0</v>
      </c>
    </row>
    <row r="670" spans="1:22" x14ac:dyDescent="0.45">
      <c r="A670" s="58">
        <v>44566</v>
      </c>
      <c r="B670" s="36" t="s">
        <v>941</v>
      </c>
      <c r="C670" s="36" t="s">
        <v>47</v>
      </c>
      <c r="D670" s="36" t="s">
        <v>2803</v>
      </c>
      <c r="E670" s="36" t="s">
        <v>3056</v>
      </c>
      <c r="F670" s="36" t="s">
        <v>2502</v>
      </c>
      <c r="G670" s="36" t="s">
        <v>2504</v>
      </c>
      <c r="H670" s="37">
        <v>164</v>
      </c>
      <c r="I670" s="37">
        <v>0</v>
      </c>
      <c r="J670" s="38">
        <v>0</v>
      </c>
      <c r="L670" s="39">
        <v>0</v>
      </c>
      <c r="M670" s="39">
        <v>0</v>
      </c>
      <c r="P670" s="37">
        <v>0</v>
      </c>
      <c r="Q670" s="37">
        <v>0</v>
      </c>
      <c r="S670" s="37">
        <v>0</v>
      </c>
      <c r="T670" s="37">
        <v>0</v>
      </c>
      <c r="U670" s="39">
        <v>0</v>
      </c>
      <c r="V670" s="39">
        <v>0</v>
      </c>
    </row>
    <row r="671" spans="1:22" x14ac:dyDescent="0.45">
      <c r="A671" s="58">
        <v>44566</v>
      </c>
      <c r="B671" s="36" t="s">
        <v>941</v>
      </c>
      <c r="C671" s="36" t="s">
        <v>47</v>
      </c>
      <c r="D671" s="36" t="s">
        <v>2813</v>
      </c>
      <c r="E671" s="36" t="s">
        <v>3057</v>
      </c>
      <c r="F671" s="36" t="s">
        <v>2512</v>
      </c>
      <c r="G671" s="36" t="s">
        <v>2514</v>
      </c>
      <c r="H671" s="37">
        <v>21</v>
      </c>
      <c r="I671" s="37">
        <v>0</v>
      </c>
      <c r="J671" s="38">
        <v>0</v>
      </c>
      <c r="L671" s="39">
        <v>0</v>
      </c>
      <c r="M671" s="39">
        <v>0</v>
      </c>
      <c r="P671" s="37">
        <v>0</v>
      </c>
      <c r="Q671" s="37">
        <v>0</v>
      </c>
      <c r="S671" s="37">
        <v>0</v>
      </c>
      <c r="T671" s="37">
        <v>0</v>
      </c>
      <c r="U671" s="39">
        <v>0</v>
      </c>
      <c r="V671" s="39">
        <v>0</v>
      </c>
    </row>
    <row r="672" spans="1:22" x14ac:dyDescent="0.45">
      <c r="A672" s="58">
        <v>44566</v>
      </c>
      <c r="B672" s="36" t="s">
        <v>941</v>
      </c>
      <c r="C672" s="36" t="s">
        <v>47</v>
      </c>
      <c r="D672" s="36" t="s">
        <v>2797</v>
      </c>
      <c r="E672" s="36" t="s">
        <v>3057</v>
      </c>
      <c r="F672" s="36" t="s">
        <v>2512</v>
      </c>
      <c r="G672" s="36" t="s">
        <v>2514</v>
      </c>
      <c r="H672" s="37">
        <v>0</v>
      </c>
      <c r="I672" s="37">
        <v>0</v>
      </c>
      <c r="L672" s="39">
        <v>0</v>
      </c>
      <c r="M672" s="39">
        <v>0</v>
      </c>
      <c r="P672" s="37">
        <v>0</v>
      </c>
      <c r="Q672" s="37">
        <v>0</v>
      </c>
      <c r="S672" s="37">
        <v>0</v>
      </c>
      <c r="T672" s="37">
        <v>0</v>
      </c>
      <c r="U672" s="39">
        <v>0</v>
      </c>
      <c r="V672" s="39">
        <v>0</v>
      </c>
    </row>
    <row r="673" spans="1:22" x14ac:dyDescent="0.45">
      <c r="A673" s="58">
        <v>44566</v>
      </c>
      <c r="B673" s="36" t="s">
        <v>941</v>
      </c>
      <c r="C673" s="36" t="s">
        <v>47</v>
      </c>
      <c r="D673" s="36" t="s">
        <v>2805</v>
      </c>
      <c r="E673" s="36" t="s">
        <v>3056</v>
      </c>
      <c r="F673" s="36" t="s">
        <v>2502</v>
      </c>
      <c r="G673" s="36" t="s">
        <v>2504</v>
      </c>
      <c r="H673" s="37">
        <v>4</v>
      </c>
      <c r="I673" s="37">
        <v>0</v>
      </c>
      <c r="J673" s="38">
        <v>0</v>
      </c>
      <c r="L673" s="39">
        <v>0</v>
      </c>
      <c r="M673" s="39">
        <v>0</v>
      </c>
      <c r="P673" s="37">
        <v>0</v>
      </c>
      <c r="Q673" s="37">
        <v>0</v>
      </c>
      <c r="S673" s="37">
        <v>0</v>
      </c>
      <c r="T673" s="37">
        <v>0</v>
      </c>
      <c r="U673" s="39">
        <v>0</v>
      </c>
      <c r="V673" s="39">
        <v>0</v>
      </c>
    </row>
    <row r="674" spans="1:22" x14ac:dyDescent="0.45">
      <c r="A674" s="58">
        <v>44566</v>
      </c>
      <c r="B674" s="36" t="s">
        <v>941</v>
      </c>
      <c r="C674" s="36" t="s">
        <v>47</v>
      </c>
      <c r="D674" s="36" t="s">
        <v>2787</v>
      </c>
      <c r="E674" s="36" t="s">
        <v>3058</v>
      </c>
      <c r="F674" s="36" t="s">
        <v>2512</v>
      </c>
      <c r="G674" s="36" t="s">
        <v>2514</v>
      </c>
      <c r="H674" s="37">
        <v>173</v>
      </c>
      <c r="I674" s="37">
        <v>1</v>
      </c>
      <c r="J674" s="38">
        <v>5.7803468208092483E-3</v>
      </c>
      <c r="K674" s="39">
        <v>0.77</v>
      </c>
      <c r="L674" s="39">
        <v>0.77</v>
      </c>
      <c r="M674" s="39">
        <v>0</v>
      </c>
      <c r="O674" s="40">
        <v>0</v>
      </c>
      <c r="P674" s="37">
        <v>0</v>
      </c>
      <c r="Q674" s="37">
        <v>0</v>
      </c>
      <c r="R674" s="38">
        <v>0</v>
      </c>
      <c r="S674" s="37">
        <v>0</v>
      </c>
      <c r="T674" s="37">
        <v>0</v>
      </c>
      <c r="U674" s="39">
        <v>0</v>
      </c>
      <c r="V674" s="39">
        <v>0</v>
      </c>
    </row>
    <row r="675" spans="1:22" x14ac:dyDescent="0.45">
      <c r="A675" s="58">
        <v>44566</v>
      </c>
      <c r="B675" s="36" t="s">
        <v>941</v>
      </c>
      <c r="C675" s="36" t="s">
        <v>47</v>
      </c>
      <c r="D675" s="36" t="s">
        <v>2789</v>
      </c>
      <c r="E675" s="36" t="s">
        <v>3059</v>
      </c>
      <c r="F675" s="36" t="s">
        <v>2502</v>
      </c>
      <c r="G675" s="36" t="s">
        <v>2504</v>
      </c>
      <c r="H675" s="37">
        <v>592</v>
      </c>
      <c r="I675" s="37">
        <v>3</v>
      </c>
      <c r="J675" s="38">
        <v>5.0675675675675678E-3</v>
      </c>
      <c r="K675" s="39">
        <v>1.0066666666666666</v>
      </c>
      <c r="L675" s="39">
        <v>3.02</v>
      </c>
      <c r="M675" s="39">
        <v>0</v>
      </c>
      <c r="O675" s="40">
        <v>0</v>
      </c>
      <c r="P675" s="37">
        <v>0</v>
      </c>
      <c r="Q675" s="37">
        <v>0</v>
      </c>
      <c r="R675" s="38">
        <v>0</v>
      </c>
      <c r="S675" s="37">
        <v>0</v>
      </c>
      <c r="T675" s="37">
        <v>0</v>
      </c>
      <c r="U675" s="39">
        <v>0</v>
      </c>
      <c r="V675" s="39">
        <v>0</v>
      </c>
    </row>
    <row r="676" spans="1:22" x14ac:dyDescent="0.45">
      <c r="A676" s="58">
        <v>44566</v>
      </c>
      <c r="B676" s="36" t="s">
        <v>941</v>
      </c>
      <c r="C676" s="36" t="s">
        <v>47</v>
      </c>
      <c r="D676" s="36" t="s">
        <v>2791</v>
      </c>
      <c r="E676" s="36" t="s">
        <v>3059</v>
      </c>
      <c r="F676" s="36" t="s">
        <v>2502</v>
      </c>
      <c r="G676" s="36" t="s">
        <v>2504</v>
      </c>
      <c r="H676" s="37">
        <v>6</v>
      </c>
      <c r="I676" s="37">
        <v>0</v>
      </c>
      <c r="J676" s="38">
        <v>0</v>
      </c>
      <c r="L676" s="39">
        <v>0</v>
      </c>
      <c r="M676" s="39">
        <v>0</v>
      </c>
      <c r="P676" s="37">
        <v>0</v>
      </c>
      <c r="Q676" s="37">
        <v>0</v>
      </c>
      <c r="S676" s="37">
        <v>0</v>
      </c>
      <c r="T676" s="37">
        <v>0</v>
      </c>
      <c r="U676" s="39">
        <v>0</v>
      </c>
      <c r="V676" s="39">
        <v>0</v>
      </c>
    </row>
    <row r="677" spans="1:22" x14ac:dyDescent="0.45">
      <c r="A677" s="58">
        <v>44566</v>
      </c>
      <c r="B677" s="36" t="s">
        <v>941</v>
      </c>
      <c r="C677" s="36" t="s">
        <v>47</v>
      </c>
      <c r="D677" s="36" t="s">
        <v>2785</v>
      </c>
      <c r="E677" s="36" t="s">
        <v>3061</v>
      </c>
      <c r="F677" s="36" t="s">
        <v>2502</v>
      </c>
      <c r="G677" s="36" t="s">
        <v>2504</v>
      </c>
      <c r="H677" s="37">
        <v>647</v>
      </c>
      <c r="I677" s="37">
        <v>7</v>
      </c>
      <c r="J677" s="38">
        <v>1.0819165378670788E-2</v>
      </c>
      <c r="K677" s="39">
        <v>0.68142857142857138</v>
      </c>
      <c r="L677" s="39">
        <v>4.7699999999999996</v>
      </c>
      <c r="M677" s="39">
        <v>0</v>
      </c>
      <c r="O677" s="40">
        <v>0</v>
      </c>
      <c r="P677" s="37">
        <v>0</v>
      </c>
      <c r="Q677" s="37">
        <v>0</v>
      </c>
      <c r="R677" s="38">
        <v>0</v>
      </c>
      <c r="S677" s="37">
        <v>0</v>
      </c>
      <c r="T677" s="37">
        <v>0</v>
      </c>
      <c r="U677" s="39">
        <v>0</v>
      </c>
      <c r="V677" s="39">
        <v>0</v>
      </c>
    </row>
    <row r="678" spans="1:22" x14ac:dyDescent="0.45">
      <c r="A678" s="58">
        <v>44566</v>
      </c>
      <c r="B678" s="36" t="s">
        <v>941</v>
      </c>
      <c r="C678" s="36" t="s">
        <v>47</v>
      </c>
      <c r="D678" s="36" t="s">
        <v>2783</v>
      </c>
      <c r="E678" s="36" t="s">
        <v>3062</v>
      </c>
      <c r="F678" s="36" t="s">
        <v>2484</v>
      </c>
      <c r="G678" s="36" t="s">
        <v>2486</v>
      </c>
      <c r="H678" s="37">
        <v>1</v>
      </c>
      <c r="I678" s="37">
        <v>0</v>
      </c>
      <c r="J678" s="38">
        <v>0</v>
      </c>
      <c r="L678" s="39">
        <v>0</v>
      </c>
      <c r="M678" s="39">
        <v>0</v>
      </c>
      <c r="P678" s="37">
        <v>0</v>
      </c>
      <c r="Q678" s="37">
        <v>0</v>
      </c>
      <c r="S678" s="37">
        <v>0</v>
      </c>
      <c r="T678" s="37">
        <v>0</v>
      </c>
      <c r="U678" s="39">
        <v>0</v>
      </c>
      <c r="V678" s="39">
        <v>0</v>
      </c>
    </row>
    <row r="679" spans="1:22" x14ac:dyDescent="0.45">
      <c r="A679" s="58">
        <v>44566</v>
      </c>
      <c r="B679" s="36" t="s">
        <v>941</v>
      </c>
      <c r="C679" s="36" t="s">
        <v>47</v>
      </c>
      <c r="D679" s="36" t="s">
        <v>2775</v>
      </c>
      <c r="E679" s="36" t="s">
        <v>3064</v>
      </c>
      <c r="F679" s="36" t="s">
        <v>2502</v>
      </c>
      <c r="G679" s="36" t="s">
        <v>2504</v>
      </c>
      <c r="H679" s="37">
        <v>17</v>
      </c>
      <c r="I679" s="37">
        <v>0</v>
      </c>
      <c r="J679" s="38">
        <v>0</v>
      </c>
      <c r="L679" s="39">
        <v>0</v>
      </c>
      <c r="M679" s="39">
        <v>0</v>
      </c>
      <c r="P679" s="37">
        <v>0</v>
      </c>
      <c r="Q679" s="37">
        <v>0</v>
      </c>
      <c r="S679" s="37">
        <v>0</v>
      </c>
      <c r="T679" s="37">
        <v>0</v>
      </c>
      <c r="U679" s="39">
        <v>0</v>
      </c>
      <c r="V679" s="39">
        <v>0</v>
      </c>
    </row>
    <row r="680" spans="1:22" x14ac:dyDescent="0.45">
      <c r="A680" s="58">
        <v>44566</v>
      </c>
      <c r="B680" s="36" t="s">
        <v>941</v>
      </c>
      <c r="C680" s="36" t="s">
        <v>47</v>
      </c>
      <c r="D680" s="36" t="s">
        <v>2767</v>
      </c>
      <c r="E680" s="36" t="s">
        <v>3065</v>
      </c>
      <c r="F680" s="36" t="s">
        <v>2502</v>
      </c>
      <c r="G680" s="36" t="s">
        <v>2504</v>
      </c>
      <c r="H680" s="37">
        <v>0</v>
      </c>
      <c r="I680" s="37">
        <v>0</v>
      </c>
      <c r="L680" s="39">
        <v>0</v>
      </c>
      <c r="M680" s="39">
        <v>0</v>
      </c>
      <c r="P680" s="37">
        <v>0</v>
      </c>
      <c r="Q680" s="37">
        <v>0</v>
      </c>
      <c r="S680" s="37">
        <v>0</v>
      </c>
      <c r="T680" s="37">
        <v>0</v>
      </c>
      <c r="U680" s="39">
        <v>0</v>
      </c>
      <c r="V680" s="39">
        <v>0</v>
      </c>
    </row>
    <row r="681" spans="1:22" x14ac:dyDescent="0.45">
      <c r="A681" s="58">
        <v>44566</v>
      </c>
      <c r="B681" s="36" t="s">
        <v>941</v>
      </c>
      <c r="C681" s="36" t="s">
        <v>47</v>
      </c>
      <c r="D681" s="36" t="s">
        <v>2769</v>
      </c>
      <c r="E681" s="36" t="s">
        <v>3066</v>
      </c>
      <c r="F681" s="36" t="s">
        <v>2484</v>
      </c>
      <c r="G681" s="36" t="s">
        <v>2486</v>
      </c>
      <c r="H681" s="37">
        <v>7</v>
      </c>
      <c r="I681" s="37">
        <v>0</v>
      </c>
      <c r="J681" s="38">
        <v>0</v>
      </c>
      <c r="L681" s="39">
        <v>0</v>
      </c>
      <c r="M681" s="39">
        <v>0</v>
      </c>
      <c r="P681" s="37">
        <v>0</v>
      </c>
      <c r="Q681" s="37">
        <v>0</v>
      </c>
      <c r="S681" s="37">
        <v>0</v>
      </c>
      <c r="T681" s="37">
        <v>0</v>
      </c>
      <c r="U681" s="39">
        <v>0</v>
      </c>
      <c r="V681" s="39">
        <v>0</v>
      </c>
    </row>
    <row r="682" spans="1:22" x14ac:dyDescent="0.45">
      <c r="A682" s="58">
        <v>44566</v>
      </c>
      <c r="B682" s="36" t="s">
        <v>941</v>
      </c>
      <c r="C682" s="36" t="s">
        <v>47</v>
      </c>
      <c r="D682" s="36" t="s">
        <v>2765</v>
      </c>
      <c r="E682" s="36" t="s">
        <v>3065</v>
      </c>
      <c r="F682" s="36" t="s">
        <v>2502</v>
      </c>
      <c r="G682" s="36" t="s">
        <v>2504</v>
      </c>
      <c r="H682" s="37">
        <v>75</v>
      </c>
      <c r="I682" s="37">
        <v>0</v>
      </c>
      <c r="J682" s="38">
        <v>0</v>
      </c>
      <c r="L682" s="39">
        <v>0</v>
      </c>
      <c r="M682" s="39">
        <v>0</v>
      </c>
      <c r="P682" s="37">
        <v>0</v>
      </c>
      <c r="Q682" s="37">
        <v>0</v>
      </c>
      <c r="S682" s="37">
        <v>0</v>
      </c>
      <c r="T682" s="37">
        <v>0</v>
      </c>
      <c r="U682" s="39">
        <v>0</v>
      </c>
      <c r="V682" s="39">
        <v>0</v>
      </c>
    </row>
    <row r="683" spans="1:22" x14ac:dyDescent="0.45">
      <c r="A683" s="58">
        <v>44566</v>
      </c>
      <c r="B683" s="36" t="s">
        <v>941</v>
      </c>
      <c r="C683" s="36" t="s">
        <v>47</v>
      </c>
      <c r="D683" s="36" t="s">
        <v>2761</v>
      </c>
      <c r="E683" s="36" t="s">
        <v>3067</v>
      </c>
      <c r="F683" s="36" t="s">
        <v>2512</v>
      </c>
      <c r="G683" s="36" t="s">
        <v>2514</v>
      </c>
      <c r="H683" s="37">
        <v>13</v>
      </c>
      <c r="I683" s="37">
        <v>0</v>
      </c>
      <c r="J683" s="38">
        <v>0</v>
      </c>
      <c r="L683" s="39">
        <v>0</v>
      </c>
      <c r="M683" s="39">
        <v>0</v>
      </c>
      <c r="P683" s="37">
        <v>0</v>
      </c>
      <c r="Q683" s="37">
        <v>0</v>
      </c>
      <c r="S683" s="37">
        <v>0</v>
      </c>
      <c r="T683" s="37">
        <v>0</v>
      </c>
      <c r="U683" s="39">
        <v>0</v>
      </c>
      <c r="V683" s="39">
        <v>0</v>
      </c>
    </row>
    <row r="684" spans="1:22" x14ac:dyDescent="0.45">
      <c r="A684" s="58">
        <v>44566</v>
      </c>
      <c r="B684" s="36" t="s">
        <v>941</v>
      </c>
      <c r="C684" s="36" t="s">
        <v>47</v>
      </c>
      <c r="D684" s="36" t="s">
        <v>2727</v>
      </c>
      <c r="E684" s="36" t="s">
        <v>3068</v>
      </c>
      <c r="F684" s="36" t="s">
        <v>2508</v>
      </c>
      <c r="G684" s="36" t="s">
        <v>2510</v>
      </c>
      <c r="H684" s="37">
        <v>99</v>
      </c>
      <c r="I684" s="37">
        <v>0</v>
      </c>
      <c r="J684" s="38">
        <v>0</v>
      </c>
      <c r="L684" s="39">
        <v>0</v>
      </c>
      <c r="M684" s="39">
        <v>0</v>
      </c>
      <c r="P684" s="37">
        <v>0</v>
      </c>
      <c r="Q684" s="37">
        <v>0</v>
      </c>
      <c r="S684" s="37">
        <v>0</v>
      </c>
      <c r="T684" s="37">
        <v>0</v>
      </c>
      <c r="U684" s="39">
        <v>0</v>
      </c>
      <c r="V684" s="39">
        <v>0</v>
      </c>
    </row>
    <row r="685" spans="1:22" x14ac:dyDescent="0.45">
      <c r="A685" s="58">
        <v>44566</v>
      </c>
      <c r="B685" s="36" t="s">
        <v>941</v>
      </c>
      <c r="C685" s="36" t="s">
        <v>47</v>
      </c>
      <c r="D685" s="36" t="s">
        <v>2731</v>
      </c>
      <c r="E685" s="36" t="s">
        <v>3068</v>
      </c>
      <c r="F685" s="36" t="s">
        <v>2508</v>
      </c>
      <c r="G685" s="36" t="s">
        <v>2510</v>
      </c>
      <c r="H685" s="37">
        <v>2</v>
      </c>
      <c r="I685" s="37">
        <v>0</v>
      </c>
      <c r="J685" s="38">
        <v>0</v>
      </c>
      <c r="L685" s="39">
        <v>0</v>
      </c>
      <c r="M685" s="39">
        <v>0</v>
      </c>
      <c r="P685" s="37">
        <v>0</v>
      </c>
      <c r="Q685" s="37">
        <v>0</v>
      </c>
      <c r="S685" s="37">
        <v>0</v>
      </c>
      <c r="T685" s="37">
        <v>0</v>
      </c>
      <c r="U685" s="39">
        <v>0</v>
      </c>
      <c r="V685" s="39">
        <v>0</v>
      </c>
    </row>
    <row r="686" spans="1:22" x14ac:dyDescent="0.45">
      <c r="A686" s="58">
        <v>44566</v>
      </c>
      <c r="B686" s="36" t="s">
        <v>941</v>
      </c>
      <c r="C686" s="36" t="s">
        <v>47</v>
      </c>
      <c r="D686" s="36" t="s">
        <v>2707</v>
      </c>
      <c r="E686" s="36" t="s">
        <v>3068</v>
      </c>
      <c r="F686" s="36" t="s">
        <v>2508</v>
      </c>
      <c r="G686" s="36" t="s">
        <v>2510</v>
      </c>
      <c r="H686" s="37">
        <v>2047</v>
      </c>
      <c r="I686" s="37">
        <v>22</v>
      </c>
      <c r="J686" s="38">
        <v>1.074743527112848E-2</v>
      </c>
      <c r="K686" s="39">
        <v>0.62</v>
      </c>
      <c r="L686" s="39">
        <v>13.64</v>
      </c>
      <c r="M686" s="39">
        <v>0</v>
      </c>
      <c r="O686" s="40">
        <v>0</v>
      </c>
      <c r="P686" s="37">
        <v>0</v>
      </c>
      <c r="Q686" s="37">
        <v>0</v>
      </c>
      <c r="R686" s="38">
        <v>0</v>
      </c>
      <c r="S686" s="37">
        <v>0</v>
      </c>
      <c r="T686" s="37">
        <v>0</v>
      </c>
      <c r="U686" s="39">
        <v>0</v>
      </c>
      <c r="V686" s="39">
        <v>0</v>
      </c>
    </row>
    <row r="687" spans="1:22" x14ac:dyDescent="0.45">
      <c r="A687" s="58">
        <v>44566</v>
      </c>
      <c r="B687" s="36" t="s">
        <v>941</v>
      </c>
      <c r="C687" s="36" t="s">
        <v>47</v>
      </c>
      <c r="D687" s="36" t="s">
        <v>2711</v>
      </c>
      <c r="E687" s="36" t="s">
        <v>3068</v>
      </c>
      <c r="F687" s="36" t="s">
        <v>2508</v>
      </c>
      <c r="G687" s="36" t="s">
        <v>2510</v>
      </c>
      <c r="H687" s="37">
        <v>2</v>
      </c>
      <c r="I687" s="37">
        <v>0</v>
      </c>
      <c r="J687" s="38">
        <v>0</v>
      </c>
      <c r="L687" s="39">
        <v>0</v>
      </c>
      <c r="M687" s="39">
        <v>0</v>
      </c>
      <c r="P687" s="37">
        <v>0</v>
      </c>
      <c r="Q687" s="37">
        <v>0</v>
      </c>
      <c r="S687" s="37">
        <v>0</v>
      </c>
      <c r="T687" s="37">
        <v>0</v>
      </c>
      <c r="U687" s="39">
        <v>0</v>
      </c>
      <c r="V687" s="39">
        <v>0</v>
      </c>
    </row>
    <row r="688" spans="1:22" x14ac:dyDescent="0.45">
      <c r="A688" s="58">
        <v>44566</v>
      </c>
      <c r="B688" s="36" t="s">
        <v>941</v>
      </c>
      <c r="C688" s="36" t="s">
        <v>47</v>
      </c>
      <c r="D688" s="36" t="s">
        <v>2757</v>
      </c>
      <c r="E688" s="36" t="s">
        <v>3069</v>
      </c>
      <c r="F688" s="36" t="s">
        <v>2502</v>
      </c>
      <c r="G688" s="36" t="s">
        <v>2504</v>
      </c>
      <c r="H688" s="37">
        <v>0</v>
      </c>
      <c r="I688" s="37">
        <v>0</v>
      </c>
      <c r="L688" s="39">
        <v>0</v>
      </c>
      <c r="M688" s="39">
        <v>0</v>
      </c>
      <c r="P688" s="37">
        <v>0</v>
      </c>
      <c r="Q688" s="37">
        <v>0</v>
      </c>
      <c r="S688" s="37">
        <v>0</v>
      </c>
      <c r="T688" s="37">
        <v>0</v>
      </c>
      <c r="U688" s="39">
        <v>0</v>
      </c>
      <c r="V688" s="39">
        <v>0</v>
      </c>
    </row>
    <row r="689" spans="1:22" x14ac:dyDescent="0.45">
      <c r="A689" s="58">
        <v>44566</v>
      </c>
      <c r="B689" s="36" t="s">
        <v>941</v>
      </c>
      <c r="C689" s="36" t="s">
        <v>47</v>
      </c>
      <c r="D689" s="36" t="s">
        <v>2733</v>
      </c>
      <c r="E689" s="36" t="s">
        <v>3068</v>
      </c>
      <c r="F689" s="36" t="s">
        <v>2508</v>
      </c>
      <c r="G689" s="36" t="s">
        <v>2510</v>
      </c>
      <c r="H689" s="37">
        <v>53</v>
      </c>
      <c r="I689" s="37">
        <v>0</v>
      </c>
      <c r="J689" s="38">
        <v>0</v>
      </c>
      <c r="L689" s="39">
        <v>0</v>
      </c>
      <c r="M689" s="39">
        <v>0</v>
      </c>
      <c r="P689" s="37">
        <v>0</v>
      </c>
      <c r="Q689" s="37">
        <v>0</v>
      </c>
      <c r="S689" s="37">
        <v>0</v>
      </c>
      <c r="T689" s="37">
        <v>0</v>
      </c>
      <c r="U689" s="39">
        <v>0</v>
      </c>
      <c r="V689" s="39">
        <v>0</v>
      </c>
    </row>
    <row r="690" spans="1:22" x14ac:dyDescent="0.45">
      <c r="A690" s="58">
        <v>44566</v>
      </c>
      <c r="B690" s="36" t="s">
        <v>941</v>
      </c>
      <c r="C690" s="36" t="s">
        <v>47</v>
      </c>
      <c r="D690" s="36" t="s">
        <v>2729</v>
      </c>
      <c r="E690" s="36" t="s">
        <v>3068</v>
      </c>
      <c r="F690" s="36" t="s">
        <v>2508</v>
      </c>
      <c r="G690" s="36" t="s">
        <v>2510</v>
      </c>
      <c r="H690" s="37">
        <v>562</v>
      </c>
      <c r="I690" s="37">
        <v>0</v>
      </c>
      <c r="J690" s="38">
        <v>0</v>
      </c>
      <c r="L690" s="39">
        <v>0</v>
      </c>
      <c r="M690" s="39">
        <v>0</v>
      </c>
      <c r="P690" s="37">
        <v>0</v>
      </c>
      <c r="Q690" s="37">
        <v>0</v>
      </c>
      <c r="S690" s="37">
        <v>0</v>
      </c>
      <c r="T690" s="37">
        <v>0</v>
      </c>
      <c r="U690" s="39">
        <v>0</v>
      </c>
      <c r="V690" s="39">
        <v>0</v>
      </c>
    </row>
    <row r="691" spans="1:22" x14ac:dyDescent="0.45">
      <c r="A691" s="58">
        <v>44566</v>
      </c>
      <c r="B691" s="36" t="s">
        <v>941</v>
      </c>
      <c r="C691" s="36" t="s">
        <v>47</v>
      </c>
      <c r="D691" s="36" t="s">
        <v>2753</v>
      </c>
      <c r="E691" s="36" t="s">
        <v>3069</v>
      </c>
      <c r="F691" s="36" t="s">
        <v>2502</v>
      </c>
      <c r="G691" s="36" t="s">
        <v>2504</v>
      </c>
      <c r="H691" s="37">
        <v>35</v>
      </c>
      <c r="I691" s="37">
        <v>0</v>
      </c>
      <c r="J691" s="38">
        <v>0</v>
      </c>
      <c r="L691" s="39">
        <v>0</v>
      </c>
      <c r="M691" s="39">
        <v>0</v>
      </c>
      <c r="P691" s="37">
        <v>0</v>
      </c>
      <c r="Q691" s="37">
        <v>0</v>
      </c>
      <c r="S691" s="37">
        <v>0</v>
      </c>
      <c r="T691" s="37">
        <v>0</v>
      </c>
      <c r="U691" s="39">
        <v>0</v>
      </c>
      <c r="V691" s="39">
        <v>0</v>
      </c>
    </row>
    <row r="692" spans="1:22" x14ac:dyDescent="0.45">
      <c r="A692" s="58">
        <v>44566</v>
      </c>
      <c r="B692" s="36" t="s">
        <v>941</v>
      </c>
      <c r="C692" s="36" t="s">
        <v>47</v>
      </c>
      <c r="D692" s="36" t="s">
        <v>2699</v>
      </c>
      <c r="E692" s="36" t="s">
        <v>3070</v>
      </c>
      <c r="F692" s="36" t="s">
        <v>2508</v>
      </c>
      <c r="G692" s="36" t="s">
        <v>2510</v>
      </c>
      <c r="H692" s="37">
        <v>9564</v>
      </c>
      <c r="I692" s="37">
        <v>46</v>
      </c>
      <c r="J692" s="38">
        <v>4.8097030531158514E-3</v>
      </c>
      <c r="K692" s="39">
        <v>0.69695652173913047</v>
      </c>
      <c r="L692" s="39">
        <v>32.06</v>
      </c>
      <c r="M692" s="39">
        <v>107.96000000000001</v>
      </c>
      <c r="N692" s="38">
        <v>0.2969618377176732</v>
      </c>
      <c r="O692" s="40">
        <v>3.3674360573923892</v>
      </c>
      <c r="P692" s="37">
        <v>3</v>
      </c>
      <c r="Q692" s="37">
        <v>4</v>
      </c>
      <c r="R692" s="38">
        <v>6.5217391304347824E-2</v>
      </c>
      <c r="S692" s="37">
        <v>4</v>
      </c>
      <c r="T692" s="37">
        <v>0</v>
      </c>
      <c r="U692" s="39">
        <v>107.96000000000001</v>
      </c>
      <c r="V692" s="39">
        <v>0</v>
      </c>
    </row>
    <row r="693" spans="1:22" x14ac:dyDescent="0.45">
      <c r="A693" s="58">
        <v>44566</v>
      </c>
      <c r="B693" s="36" t="s">
        <v>941</v>
      </c>
      <c r="C693" s="36" t="s">
        <v>47</v>
      </c>
      <c r="D693" s="36" t="s">
        <v>2735</v>
      </c>
      <c r="E693" s="36" t="s">
        <v>3068</v>
      </c>
      <c r="F693" s="36" t="s">
        <v>2508</v>
      </c>
      <c r="G693" s="36" t="s">
        <v>2510</v>
      </c>
      <c r="H693" s="37">
        <v>6</v>
      </c>
      <c r="I693" s="37">
        <v>0</v>
      </c>
      <c r="J693" s="38">
        <v>0</v>
      </c>
      <c r="L693" s="39">
        <v>0</v>
      </c>
      <c r="M693" s="39">
        <v>0</v>
      </c>
      <c r="P693" s="37">
        <v>0</v>
      </c>
      <c r="Q693" s="37">
        <v>0</v>
      </c>
      <c r="S693" s="37">
        <v>0</v>
      </c>
      <c r="T693" s="37">
        <v>0</v>
      </c>
      <c r="U693" s="39">
        <v>0</v>
      </c>
      <c r="V693" s="39">
        <v>0</v>
      </c>
    </row>
    <row r="694" spans="1:22" x14ac:dyDescent="0.45">
      <c r="A694" s="58">
        <v>44566</v>
      </c>
      <c r="B694" s="36" t="s">
        <v>941</v>
      </c>
      <c r="C694" s="36" t="s">
        <v>47</v>
      </c>
      <c r="D694" s="36" t="s">
        <v>2745</v>
      </c>
      <c r="E694" s="36" t="s">
        <v>3068</v>
      </c>
      <c r="F694" s="36" t="s">
        <v>2508</v>
      </c>
      <c r="G694" s="36" t="s">
        <v>2510</v>
      </c>
      <c r="H694" s="37">
        <v>18</v>
      </c>
      <c r="I694" s="37">
        <v>3</v>
      </c>
      <c r="J694" s="38">
        <v>0.16666666666666663</v>
      </c>
      <c r="K694" s="39">
        <v>1.1966666666666668</v>
      </c>
      <c r="L694" s="39">
        <v>3.5900000000000003</v>
      </c>
      <c r="M694" s="39">
        <v>26.99</v>
      </c>
      <c r="N694" s="38">
        <v>0.13301222675064842</v>
      </c>
      <c r="O694" s="40">
        <v>7.518105849582172</v>
      </c>
      <c r="P694" s="37">
        <v>1</v>
      </c>
      <c r="Q694" s="37">
        <v>1</v>
      </c>
      <c r="R694" s="38">
        <v>0.33333333333333326</v>
      </c>
      <c r="S694" s="37">
        <v>1</v>
      </c>
      <c r="T694" s="37">
        <v>0</v>
      </c>
      <c r="U694" s="39">
        <v>26.99</v>
      </c>
      <c r="V694" s="39">
        <v>0</v>
      </c>
    </row>
    <row r="695" spans="1:22" x14ac:dyDescent="0.45">
      <c r="A695" s="58">
        <v>44566</v>
      </c>
      <c r="B695" s="36" t="s">
        <v>941</v>
      </c>
      <c r="C695" s="36" t="s">
        <v>47</v>
      </c>
      <c r="D695" s="36" t="s">
        <v>2737</v>
      </c>
      <c r="E695" s="36" t="s">
        <v>3068</v>
      </c>
      <c r="F695" s="36" t="s">
        <v>2508</v>
      </c>
      <c r="G695" s="36" t="s">
        <v>2510</v>
      </c>
      <c r="H695" s="37">
        <v>58</v>
      </c>
      <c r="I695" s="37">
        <v>0</v>
      </c>
      <c r="J695" s="38">
        <v>0</v>
      </c>
      <c r="L695" s="39">
        <v>0</v>
      </c>
      <c r="M695" s="39">
        <v>0</v>
      </c>
      <c r="P695" s="37">
        <v>0</v>
      </c>
      <c r="Q695" s="37">
        <v>0</v>
      </c>
      <c r="S695" s="37">
        <v>0</v>
      </c>
      <c r="T695" s="37">
        <v>0</v>
      </c>
      <c r="U695" s="39">
        <v>0</v>
      </c>
      <c r="V695" s="39">
        <v>0</v>
      </c>
    </row>
    <row r="696" spans="1:22" x14ac:dyDescent="0.45">
      <c r="A696" s="58">
        <v>44566</v>
      </c>
      <c r="B696" s="36" t="s">
        <v>941</v>
      </c>
      <c r="C696" s="36" t="s">
        <v>47</v>
      </c>
      <c r="D696" s="36" t="s">
        <v>2723</v>
      </c>
      <c r="E696" s="36" t="s">
        <v>3068</v>
      </c>
      <c r="F696" s="36" t="s">
        <v>2508</v>
      </c>
      <c r="G696" s="36" t="s">
        <v>2510</v>
      </c>
      <c r="H696" s="37">
        <v>32</v>
      </c>
      <c r="I696" s="37">
        <v>0</v>
      </c>
      <c r="J696" s="38">
        <v>0</v>
      </c>
      <c r="L696" s="39">
        <v>0</v>
      </c>
      <c r="M696" s="39">
        <v>0</v>
      </c>
      <c r="P696" s="37">
        <v>0</v>
      </c>
      <c r="Q696" s="37">
        <v>0</v>
      </c>
      <c r="S696" s="37">
        <v>0</v>
      </c>
      <c r="T696" s="37">
        <v>0</v>
      </c>
      <c r="U696" s="39">
        <v>0</v>
      </c>
      <c r="V696" s="39">
        <v>0</v>
      </c>
    </row>
    <row r="697" spans="1:22" x14ac:dyDescent="0.45">
      <c r="A697" s="58">
        <v>44566</v>
      </c>
      <c r="B697" s="36" t="s">
        <v>941</v>
      </c>
      <c r="C697" s="36" t="s">
        <v>47</v>
      </c>
      <c r="D697" s="36" t="s">
        <v>2715</v>
      </c>
      <c r="E697" s="36" t="s">
        <v>3068</v>
      </c>
      <c r="F697" s="36" t="s">
        <v>2508</v>
      </c>
      <c r="G697" s="36" t="s">
        <v>2510</v>
      </c>
      <c r="H697" s="37">
        <v>110</v>
      </c>
      <c r="I697" s="37">
        <v>1</v>
      </c>
      <c r="J697" s="38">
        <v>9.0909090909090905E-3</v>
      </c>
      <c r="K697" s="39">
        <v>0.27</v>
      </c>
      <c r="L697" s="39">
        <v>0.27</v>
      </c>
      <c r="M697" s="39">
        <v>0</v>
      </c>
      <c r="O697" s="40">
        <v>0</v>
      </c>
      <c r="P697" s="37">
        <v>0</v>
      </c>
      <c r="Q697" s="37">
        <v>0</v>
      </c>
      <c r="R697" s="38">
        <v>0</v>
      </c>
      <c r="S697" s="37">
        <v>0</v>
      </c>
      <c r="T697" s="37">
        <v>0</v>
      </c>
      <c r="U697" s="39">
        <v>0</v>
      </c>
      <c r="V697" s="39">
        <v>0</v>
      </c>
    </row>
    <row r="698" spans="1:22" x14ac:dyDescent="0.45">
      <c r="A698" s="58">
        <v>44566</v>
      </c>
      <c r="B698" s="36" t="s">
        <v>941</v>
      </c>
      <c r="C698" s="36" t="s">
        <v>47</v>
      </c>
      <c r="D698" s="36" t="s">
        <v>2749</v>
      </c>
      <c r="E698" s="36" t="s">
        <v>3071</v>
      </c>
      <c r="F698" s="36" t="s">
        <v>2512</v>
      </c>
      <c r="G698" s="36" t="s">
        <v>2514</v>
      </c>
      <c r="H698" s="37">
        <v>69</v>
      </c>
      <c r="I698" s="37">
        <v>0</v>
      </c>
      <c r="J698" s="38">
        <v>0</v>
      </c>
      <c r="L698" s="39">
        <v>0</v>
      </c>
      <c r="M698" s="39">
        <v>0</v>
      </c>
      <c r="P698" s="37">
        <v>0</v>
      </c>
      <c r="Q698" s="37">
        <v>0</v>
      </c>
      <c r="S698" s="37">
        <v>0</v>
      </c>
      <c r="T698" s="37">
        <v>0</v>
      </c>
      <c r="U698" s="39">
        <v>0</v>
      </c>
      <c r="V698" s="39">
        <v>0</v>
      </c>
    </row>
    <row r="699" spans="1:22" x14ac:dyDescent="0.45">
      <c r="A699" s="58">
        <v>44566</v>
      </c>
      <c r="B699" s="36" t="s">
        <v>941</v>
      </c>
      <c r="C699" s="36" t="s">
        <v>47</v>
      </c>
      <c r="D699" s="36" t="s">
        <v>2755</v>
      </c>
      <c r="E699" s="36" t="s">
        <v>3069</v>
      </c>
      <c r="F699" s="36" t="s">
        <v>2502</v>
      </c>
      <c r="G699" s="36" t="s">
        <v>2504</v>
      </c>
      <c r="H699" s="37">
        <v>5728</v>
      </c>
      <c r="I699" s="37">
        <v>16</v>
      </c>
      <c r="J699" s="38">
        <v>2.7932960893854745E-3</v>
      </c>
      <c r="K699" s="39">
        <v>0.50187499999999996</v>
      </c>
      <c r="L699" s="39">
        <v>8.0299999999999994</v>
      </c>
      <c r="M699" s="39">
        <v>26.99</v>
      </c>
      <c r="N699" s="38">
        <v>0.29751759911078174</v>
      </c>
      <c r="O699" s="40">
        <v>3.3611457036114571</v>
      </c>
      <c r="P699" s="37">
        <v>1</v>
      </c>
      <c r="Q699" s="37">
        <v>1</v>
      </c>
      <c r="R699" s="38">
        <v>6.25E-2</v>
      </c>
      <c r="S699" s="37">
        <v>1</v>
      </c>
      <c r="T699" s="37">
        <v>0</v>
      </c>
      <c r="U699" s="39">
        <v>26.99</v>
      </c>
      <c r="V699" s="39">
        <v>0</v>
      </c>
    </row>
    <row r="700" spans="1:22" x14ac:dyDescent="0.45">
      <c r="A700" s="58">
        <v>44566</v>
      </c>
      <c r="B700" s="36" t="s">
        <v>941</v>
      </c>
      <c r="C700" s="36" t="s">
        <v>47</v>
      </c>
      <c r="D700" s="36" t="s">
        <v>2719</v>
      </c>
      <c r="E700" s="36" t="s">
        <v>3068</v>
      </c>
      <c r="F700" s="36" t="s">
        <v>2508</v>
      </c>
      <c r="G700" s="36" t="s">
        <v>2510</v>
      </c>
      <c r="H700" s="37">
        <v>2</v>
      </c>
      <c r="I700" s="37">
        <v>0</v>
      </c>
      <c r="J700" s="38">
        <v>0</v>
      </c>
      <c r="L700" s="39">
        <v>0</v>
      </c>
      <c r="M700" s="39">
        <v>0</v>
      </c>
      <c r="P700" s="37">
        <v>0</v>
      </c>
      <c r="Q700" s="37">
        <v>0</v>
      </c>
      <c r="S700" s="37">
        <v>0</v>
      </c>
      <c r="T700" s="37">
        <v>0</v>
      </c>
      <c r="U700" s="39">
        <v>0</v>
      </c>
      <c r="V700" s="39">
        <v>0</v>
      </c>
    </row>
    <row r="701" spans="1:22" x14ac:dyDescent="0.45">
      <c r="A701" s="58">
        <v>44566</v>
      </c>
      <c r="B701" s="36" t="s">
        <v>941</v>
      </c>
      <c r="C701" s="36" t="s">
        <v>47</v>
      </c>
      <c r="D701" s="36" t="s">
        <v>2705</v>
      </c>
      <c r="E701" s="36" t="s">
        <v>3068</v>
      </c>
      <c r="F701" s="36" t="s">
        <v>2508</v>
      </c>
      <c r="G701" s="36" t="s">
        <v>2510</v>
      </c>
      <c r="H701" s="37">
        <v>116</v>
      </c>
      <c r="I701" s="37">
        <v>0</v>
      </c>
      <c r="J701" s="38">
        <v>0</v>
      </c>
      <c r="L701" s="39">
        <v>0</v>
      </c>
      <c r="M701" s="39">
        <v>0</v>
      </c>
      <c r="P701" s="37">
        <v>0</v>
      </c>
      <c r="Q701" s="37">
        <v>0</v>
      </c>
      <c r="S701" s="37">
        <v>0</v>
      </c>
      <c r="T701" s="37">
        <v>0</v>
      </c>
      <c r="U701" s="39">
        <v>0</v>
      </c>
      <c r="V701" s="39">
        <v>0</v>
      </c>
    </row>
    <row r="702" spans="1:22" x14ac:dyDescent="0.45">
      <c r="A702" s="58">
        <v>44566</v>
      </c>
      <c r="B702" s="36" t="s">
        <v>941</v>
      </c>
      <c r="C702" s="36" t="s">
        <v>47</v>
      </c>
      <c r="D702" s="36" t="s">
        <v>2717</v>
      </c>
      <c r="E702" s="36" t="s">
        <v>3068</v>
      </c>
      <c r="F702" s="36" t="s">
        <v>2508</v>
      </c>
      <c r="G702" s="36" t="s">
        <v>2510</v>
      </c>
      <c r="H702" s="37">
        <v>57</v>
      </c>
      <c r="I702" s="37">
        <v>0</v>
      </c>
      <c r="J702" s="38">
        <v>0</v>
      </c>
      <c r="L702" s="39">
        <v>0</v>
      </c>
      <c r="M702" s="39">
        <v>0</v>
      </c>
      <c r="P702" s="37">
        <v>0</v>
      </c>
      <c r="Q702" s="37">
        <v>0</v>
      </c>
      <c r="S702" s="37">
        <v>0</v>
      </c>
      <c r="T702" s="37">
        <v>0</v>
      </c>
      <c r="U702" s="39">
        <v>0</v>
      </c>
      <c r="V702" s="39">
        <v>0</v>
      </c>
    </row>
    <row r="703" spans="1:22" x14ac:dyDescent="0.45">
      <c r="A703" s="58">
        <v>44566</v>
      </c>
      <c r="B703" s="36" t="s">
        <v>941</v>
      </c>
      <c r="C703" s="36" t="s">
        <v>47</v>
      </c>
      <c r="D703" s="36" t="s">
        <v>2725</v>
      </c>
      <c r="E703" s="36" t="s">
        <v>3068</v>
      </c>
      <c r="F703" s="36" t="s">
        <v>2508</v>
      </c>
      <c r="G703" s="36" t="s">
        <v>2510</v>
      </c>
      <c r="H703" s="37">
        <v>81</v>
      </c>
      <c r="I703" s="37">
        <v>0</v>
      </c>
      <c r="J703" s="38">
        <v>0</v>
      </c>
      <c r="L703" s="39">
        <v>0</v>
      </c>
      <c r="M703" s="39">
        <v>0</v>
      </c>
      <c r="P703" s="37">
        <v>0</v>
      </c>
      <c r="Q703" s="37">
        <v>0</v>
      </c>
      <c r="S703" s="37">
        <v>0</v>
      </c>
      <c r="T703" s="37">
        <v>0</v>
      </c>
      <c r="U703" s="39">
        <v>0</v>
      </c>
      <c r="V703" s="39">
        <v>0</v>
      </c>
    </row>
    <row r="704" spans="1:22" x14ac:dyDescent="0.45">
      <c r="A704" s="58">
        <v>44566</v>
      </c>
      <c r="B704" s="36" t="s">
        <v>941</v>
      </c>
      <c r="C704" s="36" t="s">
        <v>47</v>
      </c>
      <c r="D704" s="36" t="s">
        <v>2739</v>
      </c>
      <c r="E704" s="36" t="s">
        <v>3068</v>
      </c>
      <c r="F704" s="36" t="s">
        <v>2508</v>
      </c>
      <c r="G704" s="36" t="s">
        <v>2510</v>
      </c>
      <c r="H704" s="37">
        <v>4</v>
      </c>
      <c r="I704" s="37">
        <v>0</v>
      </c>
      <c r="J704" s="38">
        <v>0</v>
      </c>
      <c r="L704" s="39">
        <v>0</v>
      </c>
      <c r="M704" s="39">
        <v>0</v>
      </c>
      <c r="P704" s="37">
        <v>0</v>
      </c>
      <c r="Q704" s="37">
        <v>0</v>
      </c>
      <c r="S704" s="37">
        <v>0</v>
      </c>
      <c r="T704" s="37">
        <v>0</v>
      </c>
      <c r="U704" s="39">
        <v>0</v>
      </c>
      <c r="V704" s="39">
        <v>0</v>
      </c>
    </row>
    <row r="705" spans="1:22" x14ac:dyDescent="0.45">
      <c r="A705" s="58">
        <v>44566</v>
      </c>
      <c r="B705" s="36" t="s">
        <v>941</v>
      </c>
      <c r="C705" s="36" t="s">
        <v>47</v>
      </c>
      <c r="D705" s="36" t="s">
        <v>2703</v>
      </c>
      <c r="E705" s="36" t="s">
        <v>3068</v>
      </c>
      <c r="F705" s="36" t="s">
        <v>2508</v>
      </c>
      <c r="G705" s="36" t="s">
        <v>2510</v>
      </c>
      <c r="H705" s="37">
        <v>177</v>
      </c>
      <c r="I705" s="37">
        <v>6</v>
      </c>
      <c r="J705" s="38">
        <v>3.3898305084745763E-2</v>
      </c>
      <c r="K705" s="39">
        <v>0.31</v>
      </c>
      <c r="L705" s="39">
        <v>1.8599999999999999</v>
      </c>
      <c r="M705" s="39">
        <v>80.97</v>
      </c>
      <c r="N705" s="38">
        <v>2.2971470915153759E-2</v>
      </c>
      <c r="O705" s="40">
        <v>43.532258064516128</v>
      </c>
      <c r="P705" s="37">
        <v>2</v>
      </c>
      <c r="Q705" s="37">
        <v>3</v>
      </c>
      <c r="R705" s="38">
        <v>0.33333333333333326</v>
      </c>
      <c r="S705" s="37">
        <v>3</v>
      </c>
      <c r="T705" s="37">
        <v>0</v>
      </c>
      <c r="U705" s="39">
        <v>80.97</v>
      </c>
      <c r="V705" s="39">
        <v>0</v>
      </c>
    </row>
    <row r="706" spans="1:22" x14ac:dyDescent="0.45">
      <c r="A706" s="58">
        <v>44566</v>
      </c>
      <c r="B706" s="36" t="s">
        <v>941</v>
      </c>
      <c r="C706" s="36" t="s">
        <v>47</v>
      </c>
      <c r="D706" s="36" t="s">
        <v>2721</v>
      </c>
      <c r="E706" s="36" t="s">
        <v>3068</v>
      </c>
      <c r="F706" s="36" t="s">
        <v>2508</v>
      </c>
      <c r="G706" s="36" t="s">
        <v>2510</v>
      </c>
      <c r="H706" s="37">
        <v>40</v>
      </c>
      <c r="I706" s="37">
        <v>0</v>
      </c>
      <c r="J706" s="38">
        <v>0</v>
      </c>
      <c r="L706" s="39">
        <v>0</v>
      </c>
      <c r="M706" s="39">
        <v>0</v>
      </c>
      <c r="P706" s="37">
        <v>0</v>
      </c>
      <c r="Q706" s="37">
        <v>0</v>
      </c>
      <c r="S706" s="37">
        <v>0</v>
      </c>
      <c r="T706" s="37">
        <v>0</v>
      </c>
      <c r="U706" s="39">
        <v>0</v>
      </c>
      <c r="V706" s="39">
        <v>0</v>
      </c>
    </row>
    <row r="707" spans="1:22" x14ac:dyDescent="0.45">
      <c r="A707" s="58">
        <v>44566</v>
      </c>
      <c r="B707" s="36" t="s">
        <v>941</v>
      </c>
      <c r="C707" s="36" t="s">
        <v>47</v>
      </c>
      <c r="D707" s="36" t="s">
        <v>2743</v>
      </c>
      <c r="E707" s="36" t="s">
        <v>3068</v>
      </c>
      <c r="F707" s="36" t="s">
        <v>2508</v>
      </c>
      <c r="G707" s="36" t="s">
        <v>2510</v>
      </c>
      <c r="H707" s="37">
        <v>3</v>
      </c>
      <c r="I707" s="37">
        <v>0</v>
      </c>
      <c r="J707" s="38">
        <v>0</v>
      </c>
      <c r="L707" s="39">
        <v>0</v>
      </c>
      <c r="M707" s="39">
        <v>0</v>
      </c>
      <c r="P707" s="37">
        <v>0</v>
      </c>
      <c r="Q707" s="37">
        <v>0</v>
      </c>
      <c r="S707" s="37">
        <v>0</v>
      </c>
      <c r="T707" s="37">
        <v>0</v>
      </c>
      <c r="U707" s="39">
        <v>0</v>
      </c>
      <c r="V707" s="39">
        <v>0</v>
      </c>
    </row>
    <row r="708" spans="1:22" x14ac:dyDescent="0.45">
      <c r="A708" s="58">
        <v>44566</v>
      </c>
      <c r="B708" s="36" t="s">
        <v>941</v>
      </c>
      <c r="C708" s="36" t="s">
        <v>47</v>
      </c>
      <c r="D708" s="36" t="s">
        <v>2697</v>
      </c>
      <c r="E708" s="36" t="s">
        <v>3072</v>
      </c>
      <c r="F708" s="36" t="s">
        <v>2512</v>
      </c>
      <c r="G708" s="36" t="s">
        <v>2514</v>
      </c>
      <c r="H708" s="37">
        <v>20</v>
      </c>
      <c r="I708" s="37">
        <v>0</v>
      </c>
      <c r="J708" s="38">
        <v>0</v>
      </c>
      <c r="L708" s="39">
        <v>0</v>
      </c>
      <c r="M708" s="39">
        <v>0</v>
      </c>
      <c r="P708" s="37">
        <v>0</v>
      </c>
      <c r="Q708" s="37">
        <v>0</v>
      </c>
      <c r="S708" s="37">
        <v>0</v>
      </c>
      <c r="T708" s="37">
        <v>0</v>
      </c>
      <c r="U708" s="39">
        <v>0</v>
      </c>
      <c r="V708" s="39">
        <v>0</v>
      </c>
    </row>
    <row r="709" spans="1:22" x14ac:dyDescent="0.45">
      <c r="A709" s="58">
        <v>44566</v>
      </c>
      <c r="B709" s="36" t="s">
        <v>941</v>
      </c>
      <c r="C709" s="36" t="s">
        <v>47</v>
      </c>
      <c r="D709" s="36" t="s">
        <v>2685</v>
      </c>
      <c r="E709" s="36" t="s">
        <v>3074</v>
      </c>
      <c r="F709" s="36" t="s">
        <v>2512</v>
      </c>
      <c r="G709" s="36" t="s">
        <v>2514</v>
      </c>
      <c r="H709" s="37">
        <v>7</v>
      </c>
      <c r="I709" s="37">
        <v>0</v>
      </c>
      <c r="J709" s="38">
        <v>0</v>
      </c>
      <c r="L709" s="39">
        <v>0</v>
      </c>
      <c r="M709" s="39">
        <v>0</v>
      </c>
      <c r="P709" s="37">
        <v>0</v>
      </c>
      <c r="Q709" s="37">
        <v>0</v>
      </c>
      <c r="S709" s="37">
        <v>0</v>
      </c>
      <c r="T709" s="37">
        <v>0</v>
      </c>
      <c r="U709" s="39">
        <v>0</v>
      </c>
      <c r="V709" s="39">
        <v>0</v>
      </c>
    </row>
    <row r="710" spans="1:22" x14ac:dyDescent="0.45">
      <c r="A710" s="58">
        <v>44566</v>
      </c>
      <c r="B710" s="36" t="s">
        <v>941</v>
      </c>
      <c r="C710" s="36" t="s">
        <v>47</v>
      </c>
      <c r="D710" s="36" t="s">
        <v>2689</v>
      </c>
      <c r="E710" s="36" t="s">
        <v>3073</v>
      </c>
      <c r="F710" s="36" t="s">
        <v>2484</v>
      </c>
      <c r="G710" s="36" t="s">
        <v>2486</v>
      </c>
      <c r="H710" s="37">
        <v>36</v>
      </c>
      <c r="I710" s="37">
        <v>0</v>
      </c>
      <c r="J710" s="38">
        <v>0</v>
      </c>
      <c r="L710" s="39">
        <v>0</v>
      </c>
      <c r="M710" s="39">
        <v>0</v>
      </c>
      <c r="P710" s="37">
        <v>0</v>
      </c>
      <c r="Q710" s="37">
        <v>0</v>
      </c>
      <c r="S710" s="37">
        <v>0</v>
      </c>
      <c r="T710" s="37">
        <v>0</v>
      </c>
      <c r="U710" s="39">
        <v>0</v>
      </c>
      <c r="V710" s="39">
        <v>0</v>
      </c>
    </row>
    <row r="711" spans="1:22" x14ac:dyDescent="0.45">
      <c r="A711" s="58">
        <v>44566</v>
      </c>
      <c r="B711" s="36" t="s">
        <v>941</v>
      </c>
      <c r="C711" s="36" t="s">
        <v>47</v>
      </c>
      <c r="D711" s="36" t="s">
        <v>2687</v>
      </c>
      <c r="E711" s="36" t="s">
        <v>3075</v>
      </c>
      <c r="F711" s="36" t="s">
        <v>2474</v>
      </c>
      <c r="G711" s="36" t="s">
        <v>2476</v>
      </c>
      <c r="H711" s="37">
        <v>23</v>
      </c>
      <c r="I711" s="37">
        <v>0</v>
      </c>
      <c r="J711" s="38">
        <v>0</v>
      </c>
      <c r="L711" s="39">
        <v>0</v>
      </c>
      <c r="M711" s="39">
        <v>0</v>
      </c>
      <c r="P711" s="37">
        <v>0</v>
      </c>
      <c r="Q711" s="37">
        <v>0</v>
      </c>
      <c r="S711" s="37">
        <v>0</v>
      </c>
      <c r="T711" s="37">
        <v>0</v>
      </c>
      <c r="U711" s="39">
        <v>0</v>
      </c>
      <c r="V711" s="39">
        <v>0</v>
      </c>
    </row>
    <row r="712" spans="1:22" x14ac:dyDescent="0.45">
      <c r="A712" s="58">
        <v>44566</v>
      </c>
      <c r="B712" s="36" t="s">
        <v>941</v>
      </c>
      <c r="C712" s="36" t="s">
        <v>47</v>
      </c>
      <c r="D712" s="36" t="s">
        <v>2693</v>
      </c>
      <c r="E712" s="36" t="s">
        <v>3076</v>
      </c>
      <c r="F712" s="36" t="s">
        <v>2502</v>
      </c>
      <c r="G712" s="36" t="s">
        <v>2504</v>
      </c>
      <c r="H712" s="37">
        <v>0</v>
      </c>
      <c r="I712" s="37">
        <v>0</v>
      </c>
      <c r="L712" s="39">
        <v>0</v>
      </c>
      <c r="M712" s="39">
        <v>0</v>
      </c>
      <c r="P712" s="37">
        <v>0</v>
      </c>
      <c r="Q712" s="37">
        <v>0</v>
      </c>
      <c r="S712" s="37">
        <v>0</v>
      </c>
      <c r="T712" s="37">
        <v>0</v>
      </c>
      <c r="U712" s="39">
        <v>0</v>
      </c>
      <c r="V712" s="39">
        <v>0</v>
      </c>
    </row>
    <row r="713" spans="1:22" x14ac:dyDescent="0.45">
      <c r="A713" s="58">
        <v>44566</v>
      </c>
      <c r="B713" s="36" t="s">
        <v>941</v>
      </c>
      <c r="C713" s="36" t="s">
        <v>47</v>
      </c>
      <c r="D713" s="36" t="s">
        <v>2681</v>
      </c>
      <c r="E713" s="36" t="s">
        <v>3077</v>
      </c>
      <c r="F713" s="36" t="s">
        <v>2502</v>
      </c>
      <c r="G713" s="36" t="s">
        <v>2504</v>
      </c>
      <c r="H713" s="37">
        <v>55</v>
      </c>
      <c r="I713" s="37">
        <v>1</v>
      </c>
      <c r="J713" s="38">
        <v>1.8181818181818181E-2</v>
      </c>
      <c r="K713" s="39">
        <v>0.26</v>
      </c>
      <c r="L713" s="39">
        <v>0.26</v>
      </c>
      <c r="M713" s="39">
        <v>0</v>
      </c>
      <c r="O713" s="40">
        <v>0</v>
      </c>
      <c r="P713" s="37">
        <v>0</v>
      </c>
      <c r="Q713" s="37">
        <v>0</v>
      </c>
      <c r="R713" s="38">
        <v>0</v>
      </c>
      <c r="S713" s="37">
        <v>0</v>
      </c>
      <c r="T713" s="37">
        <v>0</v>
      </c>
      <c r="U713" s="39">
        <v>0</v>
      </c>
      <c r="V713" s="39">
        <v>0</v>
      </c>
    </row>
    <row r="714" spans="1:22" x14ac:dyDescent="0.45">
      <c r="A714" s="58">
        <v>44566</v>
      </c>
      <c r="B714" s="36" t="s">
        <v>941</v>
      </c>
      <c r="C714" s="36" t="s">
        <v>47</v>
      </c>
      <c r="D714" s="36" t="s">
        <v>2679</v>
      </c>
      <c r="E714" s="36" t="s">
        <v>3078</v>
      </c>
      <c r="F714" s="36" t="s">
        <v>2508</v>
      </c>
      <c r="G714" s="36" t="s">
        <v>2510</v>
      </c>
      <c r="H714" s="37">
        <v>676</v>
      </c>
      <c r="I714" s="37">
        <v>14</v>
      </c>
      <c r="J714" s="38">
        <v>2.0710059171597638E-2</v>
      </c>
      <c r="K714" s="39">
        <v>1.3564285714285713</v>
      </c>
      <c r="L714" s="39">
        <v>18.989999999999998</v>
      </c>
      <c r="M714" s="39">
        <v>107.96</v>
      </c>
      <c r="N714" s="38">
        <v>0.17589848091885885</v>
      </c>
      <c r="O714" s="40">
        <v>5.6850974196945758</v>
      </c>
      <c r="P714" s="37">
        <v>4</v>
      </c>
      <c r="Q714" s="37">
        <v>4</v>
      </c>
      <c r="R714" s="38">
        <v>0.2857142857142857</v>
      </c>
      <c r="S714" s="37">
        <v>4</v>
      </c>
      <c r="T714" s="37">
        <v>0</v>
      </c>
      <c r="U714" s="39">
        <v>107.96</v>
      </c>
      <c r="V714" s="39">
        <v>0</v>
      </c>
    </row>
    <row r="715" spans="1:22" x14ac:dyDescent="0.45">
      <c r="A715" s="58">
        <v>44566</v>
      </c>
      <c r="B715" s="36" t="s">
        <v>941</v>
      </c>
      <c r="C715" s="36" t="s">
        <v>47</v>
      </c>
      <c r="D715" s="36" t="s">
        <v>2678</v>
      </c>
      <c r="E715" s="36" t="s">
        <v>3078</v>
      </c>
      <c r="F715" s="36" t="s">
        <v>2508</v>
      </c>
      <c r="G715" s="36" t="s">
        <v>2510</v>
      </c>
      <c r="H715" s="37">
        <v>46</v>
      </c>
      <c r="I715" s="37">
        <v>2</v>
      </c>
      <c r="J715" s="38">
        <v>4.3478260869565216E-2</v>
      </c>
      <c r="K715" s="39">
        <v>0.62</v>
      </c>
      <c r="L715" s="39">
        <v>1.24</v>
      </c>
      <c r="M715" s="39">
        <v>26.99</v>
      </c>
      <c r="N715" s="38">
        <v>4.5942941830307532E-2</v>
      </c>
      <c r="O715" s="40">
        <v>21.766129032258064</v>
      </c>
      <c r="P715" s="37">
        <v>1</v>
      </c>
      <c r="Q715" s="37">
        <v>1</v>
      </c>
      <c r="R715" s="38">
        <v>0.5</v>
      </c>
      <c r="S715" s="37">
        <v>1</v>
      </c>
      <c r="T715" s="37">
        <v>0</v>
      </c>
      <c r="U715" s="39">
        <v>26.99</v>
      </c>
      <c r="V715" s="39">
        <v>0</v>
      </c>
    </row>
    <row r="716" spans="1:22" x14ac:dyDescent="0.45">
      <c r="A716" s="58">
        <v>44566</v>
      </c>
      <c r="B716" s="36" t="s">
        <v>941</v>
      </c>
      <c r="C716" s="36" t="s">
        <v>47</v>
      </c>
      <c r="D716" s="36" t="s">
        <v>2683</v>
      </c>
      <c r="E716" s="36" t="s">
        <v>3079</v>
      </c>
      <c r="F716" s="36" t="s">
        <v>2512</v>
      </c>
      <c r="G716" s="36" t="s">
        <v>2514</v>
      </c>
      <c r="H716" s="37">
        <v>2</v>
      </c>
      <c r="I716" s="37">
        <v>0</v>
      </c>
      <c r="J716" s="38">
        <v>0</v>
      </c>
      <c r="L716" s="39">
        <v>0</v>
      </c>
      <c r="M716" s="39">
        <v>0</v>
      </c>
      <c r="P716" s="37">
        <v>0</v>
      </c>
      <c r="Q716" s="37">
        <v>0</v>
      </c>
      <c r="S716" s="37">
        <v>0</v>
      </c>
      <c r="T716" s="37">
        <v>0</v>
      </c>
      <c r="U716" s="39">
        <v>0</v>
      </c>
      <c r="V716" s="39">
        <v>0</v>
      </c>
    </row>
    <row r="717" spans="1:22" x14ac:dyDescent="0.45">
      <c r="A717" s="58">
        <v>44566</v>
      </c>
      <c r="B717" s="36" t="s">
        <v>941</v>
      </c>
      <c r="C717" s="36" t="s">
        <v>47</v>
      </c>
      <c r="D717" s="36" t="s">
        <v>2672</v>
      </c>
      <c r="E717" s="36" t="s">
        <v>3081</v>
      </c>
      <c r="F717" s="36" t="s">
        <v>2502</v>
      </c>
      <c r="G717" s="36" t="s">
        <v>2504</v>
      </c>
      <c r="H717" s="37">
        <v>57</v>
      </c>
      <c r="I717" s="37">
        <v>0</v>
      </c>
      <c r="J717" s="38">
        <v>0</v>
      </c>
      <c r="L717" s="39">
        <v>0</v>
      </c>
      <c r="M717" s="39">
        <v>0</v>
      </c>
      <c r="P717" s="37">
        <v>0</v>
      </c>
      <c r="Q717" s="37">
        <v>0</v>
      </c>
      <c r="S717" s="37">
        <v>0</v>
      </c>
      <c r="T717" s="37">
        <v>0</v>
      </c>
      <c r="U717" s="39">
        <v>0</v>
      </c>
      <c r="V717" s="39">
        <v>0</v>
      </c>
    </row>
    <row r="718" spans="1:22" x14ac:dyDescent="0.45">
      <c r="A718" s="58">
        <v>44566</v>
      </c>
      <c r="B718" s="36" t="s">
        <v>941</v>
      </c>
      <c r="C718" s="36" t="s">
        <v>47</v>
      </c>
      <c r="D718" s="36" t="s">
        <v>2674</v>
      </c>
      <c r="E718" s="36" t="s">
        <v>3080</v>
      </c>
      <c r="F718" s="36" t="s">
        <v>2508</v>
      </c>
      <c r="G718" s="36" t="s">
        <v>2510</v>
      </c>
      <c r="H718" s="37">
        <v>275</v>
      </c>
      <c r="I718" s="37">
        <v>0</v>
      </c>
      <c r="J718" s="38">
        <v>0</v>
      </c>
      <c r="L718" s="39">
        <v>0</v>
      </c>
      <c r="M718" s="39">
        <v>0</v>
      </c>
      <c r="P718" s="37">
        <v>0</v>
      </c>
      <c r="Q718" s="37">
        <v>0</v>
      </c>
      <c r="S718" s="37">
        <v>0</v>
      </c>
      <c r="T718" s="37">
        <v>0</v>
      </c>
      <c r="U718" s="39">
        <v>0</v>
      </c>
      <c r="V718" s="39">
        <v>0</v>
      </c>
    </row>
    <row r="719" spans="1:22" x14ac:dyDescent="0.45">
      <c r="A719" s="58">
        <v>44566</v>
      </c>
      <c r="B719" s="36" t="s">
        <v>941</v>
      </c>
      <c r="C719" s="36" t="s">
        <v>47</v>
      </c>
      <c r="D719" s="36" t="s">
        <v>2670</v>
      </c>
      <c r="E719" s="36" t="s">
        <v>3082</v>
      </c>
      <c r="F719" s="36" t="s">
        <v>2508</v>
      </c>
      <c r="G719" s="36" t="s">
        <v>2510</v>
      </c>
      <c r="H719" s="37">
        <v>5</v>
      </c>
      <c r="I719" s="37">
        <v>0</v>
      </c>
      <c r="J719" s="38">
        <v>0</v>
      </c>
      <c r="L719" s="39">
        <v>0</v>
      </c>
      <c r="M719" s="39">
        <v>0</v>
      </c>
      <c r="P719" s="37">
        <v>0</v>
      </c>
      <c r="Q719" s="37">
        <v>0</v>
      </c>
      <c r="S719" s="37">
        <v>0</v>
      </c>
      <c r="T719" s="37">
        <v>0</v>
      </c>
      <c r="U719" s="39">
        <v>0</v>
      </c>
      <c r="V719" s="39">
        <v>0</v>
      </c>
    </row>
    <row r="720" spans="1:22" x14ac:dyDescent="0.45">
      <c r="A720" s="58">
        <v>44566</v>
      </c>
      <c r="B720" s="36" t="s">
        <v>941</v>
      </c>
      <c r="C720" s="36" t="s">
        <v>47</v>
      </c>
      <c r="D720" s="36" t="s">
        <v>2668</v>
      </c>
      <c r="E720" s="36" t="s">
        <v>3107</v>
      </c>
      <c r="F720" s="36" t="s">
        <v>2474</v>
      </c>
      <c r="G720" s="36" t="s">
        <v>2476</v>
      </c>
      <c r="H720" s="37">
        <v>10</v>
      </c>
      <c r="I720" s="37">
        <v>0</v>
      </c>
      <c r="J720" s="38">
        <v>0</v>
      </c>
      <c r="L720" s="39">
        <v>0</v>
      </c>
      <c r="M720" s="39">
        <v>0</v>
      </c>
      <c r="P720" s="37">
        <v>0</v>
      </c>
      <c r="Q720" s="37">
        <v>0</v>
      </c>
      <c r="S720" s="37">
        <v>0</v>
      </c>
      <c r="T720" s="37">
        <v>0</v>
      </c>
      <c r="U720" s="39">
        <v>0</v>
      </c>
      <c r="V720" s="39">
        <v>0</v>
      </c>
    </row>
    <row r="721" spans="1:22" x14ac:dyDescent="0.45">
      <c r="A721" s="58">
        <v>44566</v>
      </c>
      <c r="B721" s="36" t="s">
        <v>941</v>
      </c>
      <c r="C721" s="36" t="s">
        <v>47</v>
      </c>
      <c r="D721" s="36" t="s">
        <v>2664</v>
      </c>
      <c r="E721" s="36" t="s">
        <v>3108</v>
      </c>
      <c r="F721" s="36" t="s">
        <v>2512</v>
      </c>
      <c r="G721" s="36" t="s">
        <v>2514</v>
      </c>
      <c r="H721" s="37">
        <v>50</v>
      </c>
      <c r="I721" s="37">
        <v>3</v>
      </c>
      <c r="J721" s="38">
        <v>0.06</v>
      </c>
      <c r="K721" s="39">
        <v>0.48333333333333339</v>
      </c>
      <c r="L721" s="39">
        <v>1.4500000000000002</v>
      </c>
      <c r="M721" s="39">
        <v>0</v>
      </c>
      <c r="O721" s="40">
        <v>0</v>
      </c>
      <c r="P721" s="37">
        <v>0</v>
      </c>
      <c r="Q721" s="37">
        <v>0</v>
      </c>
      <c r="R721" s="38">
        <v>0</v>
      </c>
      <c r="S721" s="37">
        <v>0</v>
      </c>
      <c r="T721" s="37">
        <v>0</v>
      </c>
      <c r="U721" s="39">
        <v>0</v>
      </c>
      <c r="V721" s="39">
        <v>0</v>
      </c>
    </row>
    <row r="722" spans="1:22" x14ac:dyDescent="0.45">
      <c r="A722" s="58">
        <v>44566</v>
      </c>
      <c r="B722" s="36" t="s">
        <v>941</v>
      </c>
      <c r="C722" s="36" t="s">
        <v>47</v>
      </c>
      <c r="D722" s="36" t="s">
        <v>2659</v>
      </c>
      <c r="E722" s="36" t="s">
        <v>3111</v>
      </c>
      <c r="F722" s="36" t="s">
        <v>2512</v>
      </c>
      <c r="G722" s="36" t="s">
        <v>2514</v>
      </c>
      <c r="H722" s="37">
        <v>0</v>
      </c>
      <c r="I722" s="37">
        <v>0</v>
      </c>
      <c r="L722" s="39">
        <v>0</v>
      </c>
      <c r="M722" s="39">
        <v>0</v>
      </c>
      <c r="P722" s="37">
        <v>0</v>
      </c>
      <c r="Q722" s="37">
        <v>0</v>
      </c>
      <c r="S722" s="37">
        <v>0</v>
      </c>
      <c r="T722" s="37">
        <v>0</v>
      </c>
      <c r="U722" s="39">
        <v>0</v>
      </c>
      <c r="V722" s="39">
        <v>0</v>
      </c>
    </row>
    <row r="723" spans="1:22" x14ac:dyDescent="0.45">
      <c r="A723" s="58">
        <v>44566</v>
      </c>
      <c r="B723" s="36" t="s">
        <v>941</v>
      </c>
      <c r="C723" s="36" t="s">
        <v>47</v>
      </c>
      <c r="D723" s="36" t="s">
        <v>2663</v>
      </c>
      <c r="E723" s="36" t="s">
        <v>3109</v>
      </c>
      <c r="F723" s="36" t="s">
        <v>2508</v>
      </c>
      <c r="G723" s="36" t="s">
        <v>2510</v>
      </c>
      <c r="H723" s="37">
        <v>12</v>
      </c>
      <c r="I723" s="37">
        <v>1</v>
      </c>
      <c r="J723" s="38">
        <v>8.3333333333333315E-2</v>
      </c>
      <c r="K723" s="39">
        <v>0.78</v>
      </c>
      <c r="L723" s="39">
        <v>0.78</v>
      </c>
      <c r="M723" s="39">
        <v>0</v>
      </c>
      <c r="O723" s="40">
        <v>0</v>
      </c>
      <c r="P723" s="37">
        <v>0</v>
      </c>
      <c r="Q723" s="37">
        <v>0</v>
      </c>
      <c r="R723" s="38">
        <v>0</v>
      </c>
      <c r="S723" s="37">
        <v>0</v>
      </c>
      <c r="T723" s="37">
        <v>0</v>
      </c>
      <c r="U723" s="39">
        <v>0</v>
      </c>
      <c r="V723" s="39">
        <v>0</v>
      </c>
    </row>
    <row r="724" spans="1:22" x14ac:dyDescent="0.45">
      <c r="A724" s="58">
        <v>44566</v>
      </c>
      <c r="B724" s="36" t="s">
        <v>941</v>
      </c>
      <c r="C724" s="36" t="s">
        <v>47</v>
      </c>
      <c r="D724" s="36" t="s">
        <v>2658</v>
      </c>
      <c r="E724" s="36" t="s">
        <v>3112</v>
      </c>
      <c r="F724" s="36" t="s">
        <v>2512</v>
      </c>
      <c r="G724" s="36" t="s">
        <v>2514</v>
      </c>
      <c r="H724" s="37">
        <v>0</v>
      </c>
      <c r="I724" s="37">
        <v>0</v>
      </c>
      <c r="L724" s="39">
        <v>0</v>
      </c>
      <c r="M724" s="39">
        <v>0</v>
      </c>
      <c r="P724" s="37">
        <v>0</v>
      </c>
      <c r="Q724" s="37">
        <v>0</v>
      </c>
      <c r="S724" s="37">
        <v>0</v>
      </c>
      <c r="T724" s="37">
        <v>0</v>
      </c>
      <c r="U724" s="39">
        <v>0</v>
      </c>
      <c r="V724" s="39">
        <v>0</v>
      </c>
    </row>
    <row r="725" spans="1:22" x14ac:dyDescent="0.45">
      <c r="A725" s="58">
        <v>44566</v>
      </c>
      <c r="B725" s="36" t="s">
        <v>941</v>
      </c>
      <c r="C725" s="36" t="s">
        <v>47</v>
      </c>
      <c r="D725" s="36" t="s">
        <v>2806</v>
      </c>
      <c r="E725" s="36" t="s">
        <v>3083</v>
      </c>
      <c r="F725" s="36" t="s">
        <v>2498</v>
      </c>
      <c r="G725" s="36" t="s">
        <v>2500</v>
      </c>
      <c r="H725" s="37">
        <v>8</v>
      </c>
      <c r="I725" s="37">
        <v>0</v>
      </c>
      <c r="J725" s="38">
        <v>0</v>
      </c>
      <c r="L725" s="39">
        <v>0</v>
      </c>
      <c r="M725" s="39">
        <v>0</v>
      </c>
      <c r="P725" s="37">
        <v>0</v>
      </c>
      <c r="Q725" s="37">
        <v>0</v>
      </c>
      <c r="S725" s="37">
        <v>0</v>
      </c>
      <c r="T725" s="37">
        <v>0</v>
      </c>
      <c r="U725" s="39">
        <v>0</v>
      </c>
      <c r="V725" s="39">
        <v>0</v>
      </c>
    </row>
    <row r="726" spans="1:22" x14ac:dyDescent="0.45">
      <c r="A726" s="58">
        <v>44566</v>
      </c>
      <c r="B726" s="36" t="s">
        <v>941</v>
      </c>
      <c r="C726" s="36" t="s">
        <v>47</v>
      </c>
      <c r="D726" s="36" t="s">
        <v>2952</v>
      </c>
      <c r="E726" s="36" t="s">
        <v>3084</v>
      </c>
      <c r="F726" s="36" t="s">
        <v>2480</v>
      </c>
      <c r="G726" s="36" t="s">
        <v>2482</v>
      </c>
      <c r="H726" s="37">
        <v>264</v>
      </c>
      <c r="I726" s="37">
        <v>2</v>
      </c>
      <c r="J726" s="38">
        <v>7.575757575757576E-3</v>
      </c>
      <c r="K726" s="39">
        <v>0.63</v>
      </c>
      <c r="L726" s="39">
        <v>1.26</v>
      </c>
      <c r="M726" s="39">
        <v>0</v>
      </c>
      <c r="O726" s="40">
        <v>0</v>
      </c>
      <c r="P726" s="37">
        <v>0</v>
      </c>
      <c r="Q726" s="37">
        <v>0</v>
      </c>
      <c r="R726" s="38">
        <v>0</v>
      </c>
      <c r="S726" s="37">
        <v>0</v>
      </c>
      <c r="T726" s="37">
        <v>0</v>
      </c>
      <c r="U726" s="39">
        <v>0</v>
      </c>
      <c r="V726" s="39">
        <v>0</v>
      </c>
    </row>
    <row r="727" spans="1:22" x14ac:dyDescent="0.45">
      <c r="A727" s="58">
        <v>44566</v>
      </c>
      <c r="B727" s="36" t="s">
        <v>941</v>
      </c>
      <c r="C727" s="36" t="s">
        <v>47</v>
      </c>
      <c r="D727" s="36" t="s">
        <v>3013</v>
      </c>
      <c r="E727" s="36" t="s">
        <v>3085</v>
      </c>
      <c r="F727" s="36" t="s">
        <v>2494</v>
      </c>
      <c r="G727" s="36" t="s">
        <v>2496</v>
      </c>
      <c r="H727" s="37">
        <v>484</v>
      </c>
      <c r="I727" s="37">
        <v>2</v>
      </c>
      <c r="J727" s="38">
        <v>4.1322314049586778E-3</v>
      </c>
      <c r="K727" s="39">
        <v>0.44500000000000001</v>
      </c>
      <c r="L727" s="39">
        <v>0.89</v>
      </c>
      <c r="M727" s="39">
        <v>0</v>
      </c>
      <c r="O727" s="40">
        <v>0</v>
      </c>
      <c r="P727" s="37">
        <v>0</v>
      </c>
      <c r="Q727" s="37">
        <v>0</v>
      </c>
      <c r="R727" s="38">
        <v>0</v>
      </c>
      <c r="S727" s="37">
        <v>0</v>
      </c>
      <c r="T727" s="37">
        <v>0</v>
      </c>
      <c r="U727" s="39">
        <v>0</v>
      </c>
      <c r="V727" s="39">
        <v>0</v>
      </c>
    </row>
    <row r="728" spans="1:22" x14ac:dyDescent="0.45">
      <c r="A728" s="58">
        <v>44566</v>
      </c>
      <c r="B728" s="36" t="s">
        <v>941</v>
      </c>
      <c r="C728" s="36" t="s">
        <v>47</v>
      </c>
      <c r="D728" s="36" t="s">
        <v>3012</v>
      </c>
      <c r="E728" s="36" t="s">
        <v>3086</v>
      </c>
      <c r="F728" s="36" t="s">
        <v>2512</v>
      </c>
      <c r="G728" s="36" t="s">
        <v>2514</v>
      </c>
      <c r="H728" s="37">
        <v>5313</v>
      </c>
      <c r="I728" s="37">
        <v>13</v>
      </c>
      <c r="J728" s="38">
        <v>2.4468285337850555E-3</v>
      </c>
      <c r="K728" s="39">
        <v>0.39923076923076917</v>
      </c>
      <c r="L728" s="39">
        <v>5.1899999999999995</v>
      </c>
      <c r="M728" s="39">
        <v>53.98</v>
      </c>
      <c r="N728" s="38">
        <v>9.6146721007780656E-2</v>
      </c>
      <c r="O728" s="40">
        <v>10.400770712909441</v>
      </c>
      <c r="P728" s="37">
        <v>2</v>
      </c>
      <c r="Q728" s="37">
        <v>2</v>
      </c>
      <c r="R728" s="38">
        <v>0.15384615384615385</v>
      </c>
      <c r="S728" s="37">
        <v>1</v>
      </c>
      <c r="T728" s="37">
        <v>1</v>
      </c>
      <c r="U728" s="39">
        <v>26.99</v>
      </c>
      <c r="V728" s="39">
        <v>26.99</v>
      </c>
    </row>
    <row r="729" spans="1:22" x14ac:dyDescent="0.45">
      <c r="A729" s="58">
        <v>44566</v>
      </c>
      <c r="B729" s="36" t="s">
        <v>941</v>
      </c>
      <c r="C729" s="36" t="s">
        <v>47</v>
      </c>
      <c r="D729" s="36" t="s">
        <v>2724</v>
      </c>
      <c r="E729" s="36" t="s">
        <v>3087</v>
      </c>
      <c r="F729" s="36" t="s">
        <v>2512</v>
      </c>
      <c r="G729" s="36" t="s">
        <v>2514</v>
      </c>
      <c r="H729" s="37">
        <v>974</v>
      </c>
      <c r="I729" s="37">
        <v>1</v>
      </c>
      <c r="J729" s="38">
        <v>1.026694045174538E-3</v>
      </c>
      <c r="K729" s="39">
        <v>0.28999999999999998</v>
      </c>
      <c r="L729" s="39">
        <v>0.28999999999999998</v>
      </c>
      <c r="M729" s="39">
        <v>0</v>
      </c>
      <c r="O729" s="40">
        <v>0</v>
      </c>
      <c r="P729" s="37">
        <v>0</v>
      </c>
      <c r="Q729" s="37">
        <v>0</v>
      </c>
      <c r="R729" s="38">
        <v>0</v>
      </c>
      <c r="S729" s="37">
        <v>0</v>
      </c>
      <c r="T729" s="37">
        <v>0</v>
      </c>
      <c r="U729" s="39">
        <v>0</v>
      </c>
      <c r="V729" s="39">
        <v>0</v>
      </c>
    </row>
    <row r="730" spans="1:22" x14ac:dyDescent="0.45">
      <c r="A730" s="58">
        <v>44566</v>
      </c>
      <c r="B730" s="36" t="s">
        <v>941</v>
      </c>
      <c r="C730" s="36" t="s">
        <v>47</v>
      </c>
      <c r="D730" s="36" t="s">
        <v>2796</v>
      </c>
      <c r="E730" s="36" t="s">
        <v>3088</v>
      </c>
      <c r="F730" s="36" t="s">
        <v>2494</v>
      </c>
      <c r="G730" s="36" t="s">
        <v>2496</v>
      </c>
      <c r="H730" s="37">
        <v>8</v>
      </c>
      <c r="I730" s="37">
        <v>0</v>
      </c>
      <c r="J730" s="38">
        <v>0</v>
      </c>
      <c r="L730" s="39">
        <v>0</v>
      </c>
      <c r="M730" s="39">
        <v>0</v>
      </c>
      <c r="P730" s="37">
        <v>0</v>
      </c>
      <c r="Q730" s="37">
        <v>0</v>
      </c>
      <c r="S730" s="37">
        <v>0</v>
      </c>
      <c r="T730" s="37">
        <v>0</v>
      </c>
      <c r="U730" s="39">
        <v>0</v>
      </c>
      <c r="V730" s="39">
        <v>0</v>
      </c>
    </row>
    <row r="731" spans="1:22" x14ac:dyDescent="0.45">
      <c r="A731" s="58">
        <v>44566</v>
      </c>
      <c r="B731" s="36" t="s">
        <v>941</v>
      </c>
      <c r="C731" s="36" t="s">
        <v>47</v>
      </c>
      <c r="D731" s="36" t="s">
        <v>2778</v>
      </c>
      <c r="E731" s="36" t="s">
        <v>3088</v>
      </c>
      <c r="F731" s="36" t="s">
        <v>2494</v>
      </c>
      <c r="G731" s="36" t="s">
        <v>2496</v>
      </c>
      <c r="H731" s="37">
        <v>1</v>
      </c>
      <c r="I731" s="37">
        <v>0</v>
      </c>
      <c r="J731" s="38">
        <v>0</v>
      </c>
      <c r="L731" s="39">
        <v>0</v>
      </c>
      <c r="M731" s="39">
        <v>0</v>
      </c>
      <c r="P731" s="37">
        <v>0</v>
      </c>
      <c r="Q731" s="37">
        <v>0</v>
      </c>
      <c r="S731" s="37">
        <v>0</v>
      </c>
      <c r="T731" s="37">
        <v>0</v>
      </c>
      <c r="U731" s="39">
        <v>0</v>
      </c>
      <c r="V731" s="39">
        <v>0</v>
      </c>
    </row>
    <row r="732" spans="1:22" x14ac:dyDescent="0.45">
      <c r="A732" s="58">
        <v>44566</v>
      </c>
      <c r="B732" s="36" t="s">
        <v>941</v>
      </c>
      <c r="C732" s="36" t="s">
        <v>47</v>
      </c>
      <c r="D732" s="36" t="s">
        <v>2764</v>
      </c>
      <c r="E732" s="36" t="s">
        <v>3087</v>
      </c>
      <c r="F732" s="36" t="s">
        <v>2512</v>
      </c>
      <c r="G732" s="36" t="s">
        <v>2514</v>
      </c>
      <c r="H732" s="37">
        <v>1259</v>
      </c>
      <c r="I732" s="37">
        <v>11</v>
      </c>
      <c r="J732" s="38">
        <v>8.737092930897538E-3</v>
      </c>
      <c r="K732" s="39">
        <v>1.0236363636363637</v>
      </c>
      <c r="L732" s="39">
        <v>11.260000000000002</v>
      </c>
      <c r="M732" s="39">
        <v>26.99</v>
      </c>
      <c r="N732" s="38">
        <v>0.41719155242682482</v>
      </c>
      <c r="O732" s="40">
        <v>2.3969804618117223</v>
      </c>
      <c r="P732" s="37">
        <v>1</v>
      </c>
      <c r="Q732" s="37">
        <v>1</v>
      </c>
      <c r="R732" s="38">
        <v>9.0909090909090912E-2</v>
      </c>
      <c r="S732" s="37">
        <v>1</v>
      </c>
      <c r="T732" s="37">
        <v>0</v>
      </c>
      <c r="U732" s="39">
        <v>26.99</v>
      </c>
      <c r="V732" s="39">
        <v>0</v>
      </c>
    </row>
    <row r="733" spans="1:22" x14ac:dyDescent="0.45">
      <c r="A733" s="58">
        <v>44566</v>
      </c>
      <c r="B733" s="36" t="s">
        <v>941</v>
      </c>
      <c r="C733" s="36" t="s">
        <v>47</v>
      </c>
      <c r="D733" s="36" t="s">
        <v>2916</v>
      </c>
      <c r="E733" s="36" t="s">
        <v>3084</v>
      </c>
      <c r="F733" s="36" t="s">
        <v>2480</v>
      </c>
      <c r="G733" s="36" t="s">
        <v>2482</v>
      </c>
      <c r="H733" s="37">
        <v>1</v>
      </c>
      <c r="I733" s="37">
        <v>0</v>
      </c>
      <c r="J733" s="38">
        <v>0</v>
      </c>
      <c r="L733" s="39">
        <v>0</v>
      </c>
      <c r="M733" s="39">
        <v>0</v>
      </c>
      <c r="P733" s="37">
        <v>0</v>
      </c>
      <c r="Q733" s="37">
        <v>0</v>
      </c>
      <c r="S733" s="37">
        <v>0</v>
      </c>
      <c r="T733" s="37">
        <v>0</v>
      </c>
      <c r="U733" s="39">
        <v>0</v>
      </c>
      <c r="V733" s="39">
        <v>0</v>
      </c>
    </row>
    <row r="734" spans="1:22" x14ac:dyDescent="0.45">
      <c r="A734" s="58">
        <v>44566</v>
      </c>
      <c r="B734" s="36" t="s">
        <v>941</v>
      </c>
      <c r="C734" s="36" t="s">
        <v>47</v>
      </c>
      <c r="D734" s="36" t="s">
        <v>2942</v>
      </c>
      <c r="E734" s="36" t="s">
        <v>3084</v>
      </c>
      <c r="F734" s="36" t="s">
        <v>2480</v>
      </c>
      <c r="G734" s="36" t="s">
        <v>2482</v>
      </c>
      <c r="H734" s="37">
        <v>87</v>
      </c>
      <c r="I734" s="37">
        <v>0</v>
      </c>
      <c r="J734" s="38">
        <v>0</v>
      </c>
      <c r="L734" s="39">
        <v>0</v>
      </c>
      <c r="M734" s="39">
        <v>0</v>
      </c>
      <c r="P734" s="37">
        <v>0</v>
      </c>
      <c r="Q734" s="37">
        <v>0</v>
      </c>
      <c r="S734" s="37">
        <v>0</v>
      </c>
      <c r="T734" s="37">
        <v>0</v>
      </c>
      <c r="U734" s="39">
        <v>0</v>
      </c>
      <c r="V734" s="39">
        <v>0</v>
      </c>
    </row>
    <row r="735" spans="1:22" x14ac:dyDescent="0.45">
      <c r="A735" s="58">
        <v>44566</v>
      </c>
      <c r="B735" s="36" t="s">
        <v>941</v>
      </c>
      <c r="C735" s="36" t="s">
        <v>47</v>
      </c>
      <c r="D735" s="36" t="s">
        <v>2702</v>
      </c>
      <c r="E735" s="36" t="s">
        <v>3087</v>
      </c>
      <c r="F735" s="36" t="s">
        <v>2512</v>
      </c>
      <c r="G735" s="36" t="s">
        <v>2514</v>
      </c>
      <c r="H735" s="37">
        <v>451</v>
      </c>
      <c r="I735" s="37">
        <v>5</v>
      </c>
      <c r="J735" s="38">
        <v>1.1086474501108647E-2</v>
      </c>
      <c r="K735" s="39">
        <v>0.64200000000000002</v>
      </c>
      <c r="L735" s="39">
        <v>3.21</v>
      </c>
      <c r="M735" s="39">
        <v>53.98</v>
      </c>
      <c r="N735" s="38">
        <v>5.9466469062615789E-2</v>
      </c>
      <c r="O735" s="40">
        <v>16.81619937694704</v>
      </c>
      <c r="P735" s="37">
        <v>2</v>
      </c>
      <c r="Q735" s="37">
        <v>2</v>
      </c>
      <c r="R735" s="38">
        <v>0.4</v>
      </c>
      <c r="S735" s="37">
        <v>2</v>
      </c>
      <c r="T735" s="37">
        <v>0</v>
      </c>
      <c r="U735" s="39">
        <v>53.98</v>
      </c>
      <c r="V735" s="39">
        <v>0</v>
      </c>
    </row>
    <row r="736" spans="1:22" x14ac:dyDescent="0.45">
      <c r="A736" s="58">
        <v>44566</v>
      </c>
      <c r="B736" s="36" t="s">
        <v>941</v>
      </c>
      <c r="C736" s="36" t="s">
        <v>47</v>
      </c>
      <c r="D736" s="36" t="s">
        <v>2900</v>
      </c>
      <c r="E736" s="36" t="s">
        <v>3089</v>
      </c>
      <c r="F736" s="36" t="s">
        <v>2474</v>
      </c>
      <c r="G736" s="36" t="s">
        <v>2476</v>
      </c>
      <c r="H736" s="37">
        <v>3</v>
      </c>
      <c r="I736" s="37">
        <v>0</v>
      </c>
      <c r="J736" s="38">
        <v>0</v>
      </c>
      <c r="L736" s="39">
        <v>0</v>
      </c>
      <c r="M736" s="39">
        <v>0</v>
      </c>
      <c r="P736" s="37">
        <v>0</v>
      </c>
      <c r="Q736" s="37">
        <v>0</v>
      </c>
      <c r="S736" s="37">
        <v>0</v>
      </c>
      <c r="T736" s="37">
        <v>0</v>
      </c>
      <c r="U736" s="39">
        <v>0</v>
      </c>
      <c r="V736" s="39">
        <v>0</v>
      </c>
    </row>
    <row r="737" spans="1:22" x14ac:dyDescent="0.45">
      <c r="A737" s="58">
        <v>44566</v>
      </c>
      <c r="B737" s="36" t="s">
        <v>941</v>
      </c>
      <c r="C737" s="36" t="s">
        <v>47</v>
      </c>
      <c r="D737" s="36" t="s">
        <v>2798</v>
      </c>
      <c r="E737" s="36" t="s">
        <v>3088</v>
      </c>
      <c r="F737" s="36" t="s">
        <v>2494</v>
      </c>
      <c r="G737" s="36" t="s">
        <v>2496</v>
      </c>
      <c r="H737" s="37">
        <v>160</v>
      </c>
      <c r="I737" s="37">
        <v>0</v>
      </c>
      <c r="J737" s="38">
        <v>0</v>
      </c>
      <c r="L737" s="39">
        <v>0</v>
      </c>
      <c r="M737" s="39">
        <v>0</v>
      </c>
      <c r="P737" s="37">
        <v>0</v>
      </c>
      <c r="Q737" s="37">
        <v>0</v>
      </c>
      <c r="S737" s="37">
        <v>0</v>
      </c>
      <c r="T737" s="37">
        <v>0</v>
      </c>
      <c r="U737" s="39">
        <v>0</v>
      </c>
      <c r="V737" s="39">
        <v>0</v>
      </c>
    </row>
    <row r="738" spans="1:22" x14ac:dyDescent="0.45">
      <c r="A738" s="58">
        <v>44566</v>
      </c>
      <c r="B738" s="36" t="s">
        <v>941</v>
      </c>
      <c r="C738" s="36" t="s">
        <v>47</v>
      </c>
      <c r="D738" s="36" t="s">
        <v>2776</v>
      </c>
      <c r="E738" s="36" t="s">
        <v>3088</v>
      </c>
      <c r="F738" s="36" t="s">
        <v>2494</v>
      </c>
      <c r="G738" s="36" t="s">
        <v>2496</v>
      </c>
      <c r="H738" s="37">
        <v>38</v>
      </c>
      <c r="I738" s="37">
        <v>1</v>
      </c>
      <c r="J738" s="38">
        <v>2.6315789473684209E-2</v>
      </c>
      <c r="K738" s="39">
        <v>1.1499999999999999</v>
      </c>
      <c r="L738" s="39">
        <v>1.1499999999999999</v>
      </c>
      <c r="M738" s="39">
        <v>0</v>
      </c>
      <c r="O738" s="40">
        <v>0</v>
      </c>
      <c r="P738" s="37">
        <v>0</v>
      </c>
      <c r="Q738" s="37">
        <v>0</v>
      </c>
      <c r="R738" s="38">
        <v>0</v>
      </c>
      <c r="S738" s="37">
        <v>0</v>
      </c>
      <c r="T738" s="37">
        <v>0</v>
      </c>
      <c r="U738" s="39">
        <v>0</v>
      </c>
      <c r="V738" s="39">
        <v>0</v>
      </c>
    </row>
    <row r="739" spans="1:22" x14ac:dyDescent="0.45">
      <c r="A739" s="58">
        <v>44566</v>
      </c>
      <c r="B739" s="36" t="s">
        <v>941</v>
      </c>
      <c r="C739" s="36" t="s">
        <v>47</v>
      </c>
      <c r="D739" s="36" t="s">
        <v>2790</v>
      </c>
      <c r="E739" s="36" t="s">
        <v>3088</v>
      </c>
      <c r="F739" s="36" t="s">
        <v>2494</v>
      </c>
      <c r="G739" s="36" t="s">
        <v>2496</v>
      </c>
      <c r="H739" s="37">
        <v>1</v>
      </c>
      <c r="I739" s="37">
        <v>0</v>
      </c>
      <c r="J739" s="38">
        <v>0</v>
      </c>
      <c r="L739" s="39">
        <v>0</v>
      </c>
      <c r="M739" s="39">
        <v>0</v>
      </c>
      <c r="P739" s="37">
        <v>0</v>
      </c>
      <c r="Q739" s="37">
        <v>0</v>
      </c>
      <c r="S739" s="37">
        <v>0</v>
      </c>
      <c r="T739" s="37">
        <v>0</v>
      </c>
      <c r="U739" s="39">
        <v>0</v>
      </c>
      <c r="V739" s="39">
        <v>0</v>
      </c>
    </row>
    <row r="740" spans="1:22" x14ac:dyDescent="0.45">
      <c r="A740" s="58">
        <v>44566</v>
      </c>
      <c r="B740" s="36" t="s">
        <v>941</v>
      </c>
      <c r="C740" s="36" t="s">
        <v>47</v>
      </c>
      <c r="D740" s="36" t="s">
        <v>2752</v>
      </c>
      <c r="E740" s="36" t="s">
        <v>3087</v>
      </c>
      <c r="F740" s="36" t="s">
        <v>2512</v>
      </c>
      <c r="G740" s="36" t="s">
        <v>2514</v>
      </c>
      <c r="H740" s="37">
        <v>175</v>
      </c>
      <c r="I740" s="37">
        <v>1</v>
      </c>
      <c r="J740" s="38">
        <v>5.7142857142857143E-3</v>
      </c>
      <c r="K740" s="39">
        <v>0.38</v>
      </c>
      <c r="L740" s="39">
        <v>0.38</v>
      </c>
      <c r="M740" s="39">
        <v>0</v>
      </c>
      <c r="O740" s="40">
        <v>0</v>
      </c>
      <c r="P740" s="37">
        <v>0</v>
      </c>
      <c r="Q740" s="37">
        <v>0</v>
      </c>
      <c r="R740" s="38">
        <v>0</v>
      </c>
      <c r="S740" s="37">
        <v>0</v>
      </c>
      <c r="T740" s="37">
        <v>0</v>
      </c>
      <c r="U740" s="39">
        <v>0</v>
      </c>
      <c r="V740" s="39">
        <v>0</v>
      </c>
    </row>
    <row r="741" spans="1:22" x14ac:dyDescent="0.45">
      <c r="A741" s="58">
        <v>44566</v>
      </c>
      <c r="B741" s="36" t="s">
        <v>941</v>
      </c>
      <c r="C741" s="36" t="s">
        <v>47</v>
      </c>
      <c r="D741" s="36" t="s">
        <v>2822</v>
      </c>
      <c r="E741" s="36" t="s">
        <v>3083</v>
      </c>
      <c r="F741" s="36" t="s">
        <v>2498</v>
      </c>
      <c r="G741" s="36" t="s">
        <v>2500</v>
      </c>
      <c r="H741" s="37">
        <v>0</v>
      </c>
      <c r="I741" s="37">
        <v>0</v>
      </c>
      <c r="L741" s="39">
        <v>0</v>
      </c>
      <c r="M741" s="39">
        <v>0</v>
      </c>
      <c r="P741" s="37">
        <v>0</v>
      </c>
      <c r="Q741" s="37">
        <v>0</v>
      </c>
      <c r="S741" s="37">
        <v>0</v>
      </c>
      <c r="T741" s="37">
        <v>0</v>
      </c>
      <c r="U741" s="39">
        <v>0</v>
      </c>
      <c r="V741" s="39">
        <v>0</v>
      </c>
    </row>
    <row r="742" spans="1:22" x14ac:dyDescent="0.45">
      <c r="A742" s="58">
        <v>44566</v>
      </c>
      <c r="B742" s="36" t="s">
        <v>941</v>
      </c>
      <c r="C742" s="36" t="s">
        <v>47</v>
      </c>
      <c r="D742" s="36" t="s">
        <v>2964</v>
      </c>
      <c r="E742" s="36" t="s">
        <v>3090</v>
      </c>
      <c r="F742" s="36" t="s">
        <v>2484</v>
      </c>
      <c r="G742" s="36" t="s">
        <v>2486</v>
      </c>
      <c r="H742" s="37">
        <v>41</v>
      </c>
      <c r="I742" s="37">
        <v>1</v>
      </c>
      <c r="J742" s="38">
        <v>2.4390243902439025E-2</v>
      </c>
      <c r="K742" s="39">
        <v>0.87</v>
      </c>
      <c r="L742" s="39">
        <v>0.87</v>
      </c>
      <c r="M742" s="39">
        <v>0</v>
      </c>
      <c r="O742" s="40">
        <v>0</v>
      </c>
      <c r="P742" s="37">
        <v>0</v>
      </c>
      <c r="Q742" s="37">
        <v>0</v>
      </c>
      <c r="R742" s="38">
        <v>0</v>
      </c>
      <c r="S742" s="37">
        <v>0</v>
      </c>
      <c r="T742" s="37">
        <v>0</v>
      </c>
      <c r="U742" s="39">
        <v>0</v>
      </c>
      <c r="V742" s="39">
        <v>0</v>
      </c>
    </row>
    <row r="743" spans="1:22" x14ac:dyDescent="0.45">
      <c r="A743" s="58">
        <v>44566</v>
      </c>
      <c r="B743" s="36" t="s">
        <v>941</v>
      </c>
      <c r="C743" s="36" t="s">
        <v>47</v>
      </c>
      <c r="D743" s="36" t="s">
        <v>3010</v>
      </c>
      <c r="E743" s="36" t="s">
        <v>3084</v>
      </c>
      <c r="F743" s="36" t="s">
        <v>2480</v>
      </c>
      <c r="G743" s="36" t="s">
        <v>2482</v>
      </c>
      <c r="H743" s="37">
        <v>3</v>
      </c>
      <c r="I743" s="37">
        <v>0</v>
      </c>
      <c r="J743" s="38">
        <v>0</v>
      </c>
      <c r="L743" s="39">
        <v>0</v>
      </c>
      <c r="M743" s="39">
        <v>0</v>
      </c>
      <c r="P743" s="37">
        <v>0</v>
      </c>
      <c r="Q743" s="37">
        <v>0</v>
      </c>
      <c r="S743" s="37">
        <v>0</v>
      </c>
      <c r="T743" s="37">
        <v>0</v>
      </c>
      <c r="U743" s="39">
        <v>0</v>
      </c>
      <c r="V743" s="39">
        <v>0</v>
      </c>
    </row>
    <row r="744" spans="1:22" x14ac:dyDescent="0.45">
      <c r="A744" s="58">
        <v>44566</v>
      </c>
      <c r="B744" s="36" t="s">
        <v>941</v>
      </c>
      <c r="C744" s="36" t="s">
        <v>47</v>
      </c>
      <c r="D744" s="36" t="s">
        <v>2968</v>
      </c>
      <c r="E744" s="36" t="s">
        <v>3090</v>
      </c>
      <c r="F744" s="36" t="s">
        <v>2484</v>
      </c>
      <c r="G744" s="36" t="s">
        <v>2486</v>
      </c>
      <c r="H744" s="37">
        <v>25</v>
      </c>
      <c r="I744" s="37">
        <v>0</v>
      </c>
      <c r="J744" s="38">
        <v>0</v>
      </c>
      <c r="L744" s="39">
        <v>0</v>
      </c>
      <c r="M744" s="39">
        <v>0</v>
      </c>
      <c r="P744" s="37">
        <v>0</v>
      </c>
      <c r="Q744" s="37">
        <v>0</v>
      </c>
      <c r="S744" s="37">
        <v>0</v>
      </c>
      <c r="T744" s="37">
        <v>0</v>
      </c>
      <c r="U744" s="39">
        <v>0</v>
      </c>
      <c r="V744" s="39">
        <v>0</v>
      </c>
    </row>
    <row r="745" spans="1:22" x14ac:dyDescent="0.45">
      <c r="A745" s="58">
        <v>44566</v>
      </c>
      <c r="B745" s="36" t="s">
        <v>941</v>
      </c>
      <c r="C745" s="36" t="s">
        <v>47</v>
      </c>
      <c r="D745" s="36" t="s">
        <v>3015</v>
      </c>
      <c r="E745" s="36" t="s">
        <v>3092</v>
      </c>
      <c r="F745" s="36" t="s">
        <v>2498</v>
      </c>
      <c r="G745" s="36" t="s">
        <v>2500</v>
      </c>
      <c r="H745" s="37">
        <v>31</v>
      </c>
      <c r="I745" s="37">
        <v>0</v>
      </c>
      <c r="J745" s="38">
        <v>0</v>
      </c>
      <c r="L745" s="39">
        <v>0</v>
      </c>
      <c r="M745" s="39">
        <v>0</v>
      </c>
      <c r="P745" s="37">
        <v>0</v>
      </c>
      <c r="Q745" s="37">
        <v>0</v>
      </c>
      <c r="S745" s="37">
        <v>0</v>
      </c>
      <c r="T745" s="37">
        <v>0</v>
      </c>
      <c r="U745" s="39">
        <v>0</v>
      </c>
      <c r="V745" s="39">
        <v>0</v>
      </c>
    </row>
    <row r="746" spans="1:22" x14ac:dyDescent="0.45">
      <c r="A746" s="58">
        <v>44566</v>
      </c>
      <c r="B746" s="36" t="s">
        <v>941</v>
      </c>
      <c r="C746" s="36" t="s">
        <v>47</v>
      </c>
      <c r="D746" s="36" t="s">
        <v>3016</v>
      </c>
      <c r="E746" s="36" t="s">
        <v>3093</v>
      </c>
      <c r="F746" s="36" t="s">
        <v>2480</v>
      </c>
      <c r="G746" s="36" t="s">
        <v>2482</v>
      </c>
      <c r="H746" s="37">
        <v>86</v>
      </c>
      <c r="I746" s="37">
        <v>0</v>
      </c>
      <c r="J746" s="38">
        <v>0</v>
      </c>
      <c r="L746" s="39">
        <v>0</v>
      </c>
      <c r="M746" s="39">
        <v>0</v>
      </c>
      <c r="P746" s="37">
        <v>0</v>
      </c>
      <c r="Q746" s="37">
        <v>0</v>
      </c>
      <c r="S746" s="37">
        <v>0</v>
      </c>
      <c r="T746" s="37">
        <v>0</v>
      </c>
      <c r="U746" s="39">
        <v>0</v>
      </c>
      <c r="V746" s="39">
        <v>0</v>
      </c>
    </row>
    <row r="747" spans="1:22" x14ac:dyDescent="0.45">
      <c r="A747" s="58">
        <v>44566</v>
      </c>
      <c r="B747" s="36" t="s">
        <v>941</v>
      </c>
      <c r="C747" s="36" t="s">
        <v>47</v>
      </c>
      <c r="D747" s="36" t="s">
        <v>3014</v>
      </c>
      <c r="E747" s="36" t="s">
        <v>3094</v>
      </c>
      <c r="F747" s="36" t="s">
        <v>2484</v>
      </c>
      <c r="G747" s="36" t="s">
        <v>2486</v>
      </c>
      <c r="H747" s="37">
        <v>108</v>
      </c>
      <c r="I747" s="37">
        <v>2</v>
      </c>
      <c r="J747" s="38">
        <v>1.8518518518518517E-2</v>
      </c>
      <c r="K747" s="39">
        <v>0.32500000000000001</v>
      </c>
      <c r="L747" s="39">
        <v>0.65</v>
      </c>
      <c r="M747" s="39">
        <v>19.899999999999999</v>
      </c>
      <c r="N747" s="38">
        <v>3.2663316582914576E-2</v>
      </c>
      <c r="O747" s="40">
        <v>30.615384615384613</v>
      </c>
      <c r="P747" s="37">
        <v>1</v>
      </c>
      <c r="Q747" s="37">
        <v>1</v>
      </c>
      <c r="R747" s="38">
        <v>0.5</v>
      </c>
      <c r="S747" s="37">
        <v>1</v>
      </c>
      <c r="T747" s="37">
        <v>0</v>
      </c>
      <c r="U747" s="39">
        <v>19.899999999999999</v>
      </c>
      <c r="V747" s="39">
        <v>0</v>
      </c>
    </row>
    <row r="748" spans="1:22" x14ac:dyDescent="0.45">
      <c r="A748" s="58">
        <v>44566</v>
      </c>
      <c r="B748" s="36" t="s">
        <v>941</v>
      </c>
      <c r="C748" s="36" t="s">
        <v>47</v>
      </c>
      <c r="D748" s="36" t="s">
        <v>3018</v>
      </c>
      <c r="E748" s="36" t="s">
        <v>3095</v>
      </c>
      <c r="F748" s="36" t="s">
        <v>2474</v>
      </c>
      <c r="G748" s="36" t="s">
        <v>2476</v>
      </c>
      <c r="H748" s="37">
        <v>571</v>
      </c>
      <c r="I748" s="37">
        <v>2</v>
      </c>
      <c r="J748" s="38">
        <v>3.5026269702276708E-3</v>
      </c>
      <c r="K748" s="39">
        <v>0.67</v>
      </c>
      <c r="L748" s="39">
        <v>1.34</v>
      </c>
      <c r="M748" s="39">
        <v>0</v>
      </c>
      <c r="O748" s="40">
        <v>0</v>
      </c>
      <c r="P748" s="37">
        <v>0</v>
      </c>
      <c r="Q748" s="37">
        <v>0</v>
      </c>
      <c r="R748" s="38">
        <v>0</v>
      </c>
      <c r="S748" s="37">
        <v>0</v>
      </c>
      <c r="T748" s="37">
        <v>0</v>
      </c>
      <c r="U748" s="39">
        <v>0</v>
      </c>
      <c r="V748" s="39">
        <v>0</v>
      </c>
    </row>
    <row r="749" spans="1:22" x14ac:dyDescent="0.45">
      <c r="A749" s="58">
        <v>44566</v>
      </c>
      <c r="B749" s="36" t="s">
        <v>941</v>
      </c>
      <c r="C749" s="36" t="s">
        <v>47</v>
      </c>
      <c r="D749" s="36" t="s">
        <v>2818</v>
      </c>
      <c r="E749" s="36" t="s">
        <v>3083</v>
      </c>
      <c r="F749" s="36" t="s">
        <v>2498</v>
      </c>
      <c r="G749" s="36" t="s">
        <v>2500</v>
      </c>
      <c r="H749" s="37">
        <v>43</v>
      </c>
      <c r="I749" s="37">
        <v>0</v>
      </c>
      <c r="J749" s="38">
        <v>0</v>
      </c>
      <c r="L749" s="39">
        <v>0</v>
      </c>
      <c r="M749" s="39">
        <v>0</v>
      </c>
      <c r="P749" s="37">
        <v>0</v>
      </c>
      <c r="Q749" s="37">
        <v>0</v>
      </c>
      <c r="S749" s="37">
        <v>0</v>
      </c>
      <c r="T749" s="37">
        <v>0</v>
      </c>
      <c r="U749" s="39">
        <v>0</v>
      </c>
      <c r="V749" s="39">
        <v>0</v>
      </c>
    </row>
    <row r="750" spans="1:22" x14ac:dyDescent="0.45">
      <c r="A750" s="58">
        <v>44566</v>
      </c>
      <c r="B750" s="36" t="s">
        <v>941</v>
      </c>
      <c r="C750" s="36" t="s">
        <v>47</v>
      </c>
      <c r="D750" s="36" t="s">
        <v>3011</v>
      </c>
      <c r="E750" s="36" t="s">
        <v>3090</v>
      </c>
      <c r="F750" s="36" t="s">
        <v>2484</v>
      </c>
      <c r="G750" s="36" t="s">
        <v>2486</v>
      </c>
      <c r="H750" s="37">
        <v>1</v>
      </c>
      <c r="I750" s="37">
        <v>0</v>
      </c>
      <c r="J750" s="38">
        <v>0</v>
      </c>
      <c r="L750" s="39">
        <v>0</v>
      </c>
      <c r="M750" s="39">
        <v>0</v>
      </c>
      <c r="P750" s="37">
        <v>0</v>
      </c>
      <c r="Q750" s="37">
        <v>0</v>
      </c>
      <c r="S750" s="37">
        <v>0</v>
      </c>
      <c r="T750" s="37">
        <v>0</v>
      </c>
      <c r="U750" s="39">
        <v>0</v>
      </c>
      <c r="V750" s="39">
        <v>0</v>
      </c>
    </row>
    <row r="751" spans="1:22" x14ac:dyDescent="0.45">
      <c r="A751" s="58">
        <v>44566</v>
      </c>
      <c r="B751" s="36" t="s">
        <v>941</v>
      </c>
      <c r="C751" s="36" t="s">
        <v>47</v>
      </c>
      <c r="D751" s="36" t="s">
        <v>2924</v>
      </c>
      <c r="E751" s="36" t="s">
        <v>3084</v>
      </c>
      <c r="F751" s="36" t="s">
        <v>2480</v>
      </c>
      <c r="G751" s="36" t="s">
        <v>2482</v>
      </c>
      <c r="H751" s="37">
        <v>33</v>
      </c>
      <c r="I751" s="37">
        <v>1</v>
      </c>
      <c r="J751" s="38">
        <v>3.0303030303030304E-2</v>
      </c>
      <c r="K751" s="39">
        <v>0.54</v>
      </c>
      <c r="L751" s="39">
        <v>0.54</v>
      </c>
      <c r="M751" s="39">
        <v>0</v>
      </c>
      <c r="O751" s="40">
        <v>0</v>
      </c>
      <c r="P751" s="37">
        <v>0</v>
      </c>
      <c r="Q751" s="37">
        <v>0</v>
      </c>
      <c r="R751" s="38">
        <v>0</v>
      </c>
      <c r="S751" s="37">
        <v>0</v>
      </c>
      <c r="T751" s="37">
        <v>0</v>
      </c>
      <c r="U751" s="39">
        <v>0</v>
      </c>
      <c r="V751" s="39">
        <v>0</v>
      </c>
    </row>
    <row r="752" spans="1:22" x14ac:dyDescent="0.45">
      <c r="A752" s="58">
        <v>44566</v>
      </c>
      <c r="B752" s="36" t="s">
        <v>941</v>
      </c>
      <c r="C752" s="36" t="s">
        <v>47</v>
      </c>
      <c r="D752" s="36" t="s">
        <v>2836</v>
      </c>
      <c r="E752" s="36" t="s">
        <v>3096</v>
      </c>
      <c r="F752" s="36" t="s">
        <v>2488</v>
      </c>
      <c r="G752" s="36" t="s">
        <v>2490</v>
      </c>
      <c r="H752" s="37">
        <v>0</v>
      </c>
      <c r="I752" s="37">
        <v>0</v>
      </c>
      <c r="L752" s="39">
        <v>0</v>
      </c>
      <c r="M752" s="39">
        <v>0</v>
      </c>
      <c r="P752" s="37">
        <v>0</v>
      </c>
      <c r="Q752" s="37">
        <v>0</v>
      </c>
      <c r="S752" s="37">
        <v>0</v>
      </c>
      <c r="T752" s="37">
        <v>0</v>
      </c>
      <c r="U752" s="39">
        <v>0</v>
      </c>
      <c r="V752" s="39">
        <v>0</v>
      </c>
    </row>
    <row r="753" spans="1:22" x14ac:dyDescent="0.45">
      <c r="A753" s="58">
        <v>44566</v>
      </c>
      <c r="B753" s="36" t="s">
        <v>941</v>
      </c>
      <c r="C753" s="36" t="s">
        <v>47</v>
      </c>
      <c r="D753" s="36" t="s">
        <v>2982</v>
      </c>
      <c r="E753" s="36" t="s">
        <v>3090</v>
      </c>
      <c r="F753" s="36" t="s">
        <v>2484</v>
      </c>
      <c r="G753" s="36" t="s">
        <v>2486</v>
      </c>
      <c r="H753" s="37">
        <v>15</v>
      </c>
      <c r="I753" s="37">
        <v>0</v>
      </c>
      <c r="J753" s="38">
        <v>0</v>
      </c>
      <c r="L753" s="39">
        <v>0</v>
      </c>
      <c r="M753" s="39">
        <v>0</v>
      </c>
      <c r="P753" s="37">
        <v>0</v>
      </c>
      <c r="Q753" s="37">
        <v>0</v>
      </c>
      <c r="S753" s="37">
        <v>0</v>
      </c>
      <c r="T753" s="37">
        <v>0</v>
      </c>
      <c r="U753" s="39">
        <v>0</v>
      </c>
      <c r="V753" s="39">
        <v>0</v>
      </c>
    </row>
    <row r="754" spans="1:22" x14ac:dyDescent="0.45">
      <c r="A754" s="58">
        <v>44566</v>
      </c>
      <c r="B754" s="36" t="s">
        <v>941</v>
      </c>
      <c r="C754" s="36" t="s">
        <v>47</v>
      </c>
      <c r="D754" s="36" t="s">
        <v>2993</v>
      </c>
      <c r="E754" s="36" t="s">
        <v>3097</v>
      </c>
      <c r="F754" s="36" t="s">
        <v>2484</v>
      </c>
      <c r="G754" s="36" t="s">
        <v>2486</v>
      </c>
      <c r="H754" s="37">
        <v>615</v>
      </c>
      <c r="I754" s="37">
        <v>7</v>
      </c>
      <c r="J754" s="38">
        <v>1.1382113821138211E-2</v>
      </c>
      <c r="K754" s="39">
        <v>1.2457142857142856</v>
      </c>
      <c r="L754" s="39">
        <v>8.7199999999999989</v>
      </c>
      <c r="M754" s="39">
        <v>59.699999999999996</v>
      </c>
      <c r="N754" s="38">
        <v>0.14606365159128978</v>
      </c>
      <c r="O754" s="40">
        <v>6.8463302752293584</v>
      </c>
      <c r="P754" s="37">
        <v>3</v>
      </c>
      <c r="Q754" s="37">
        <v>3</v>
      </c>
      <c r="R754" s="38">
        <v>0.42857142857142855</v>
      </c>
      <c r="S754" s="37">
        <v>0</v>
      </c>
      <c r="T754" s="37">
        <v>3</v>
      </c>
      <c r="U754" s="39">
        <v>0</v>
      </c>
      <c r="V754" s="39">
        <v>59.699999999999996</v>
      </c>
    </row>
    <row r="755" spans="1:22" x14ac:dyDescent="0.45">
      <c r="A755" s="58">
        <v>44566</v>
      </c>
      <c r="B755" s="36" t="s">
        <v>941</v>
      </c>
      <c r="C755" s="36" t="s">
        <v>47</v>
      </c>
      <c r="D755" s="36" t="s">
        <v>2961</v>
      </c>
      <c r="E755" s="36" t="s">
        <v>3098</v>
      </c>
      <c r="F755" s="36" t="s">
        <v>2512</v>
      </c>
      <c r="G755" s="36" t="s">
        <v>2514</v>
      </c>
      <c r="H755" s="37">
        <v>1291</v>
      </c>
      <c r="I755" s="37">
        <v>3</v>
      </c>
      <c r="J755" s="38">
        <v>2.3237800154918666E-3</v>
      </c>
      <c r="K755" s="39">
        <v>0.28333333333333333</v>
      </c>
      <c r="L755" s="39">
        <v>0.85</v>
      </c>
      <c r="M755" s="39">
        <v>0</v>
      </c>
      <c r="O755" s="40">
        <v>0</v>
      </c>
      <c r="P755" s="37">
        <v>0</v>
      </c>
      <c r="Q755" s="37">
        <v>0</v>
      </c>
      <c r="R755" s="38">
        <v>0</v>
      </c>
      <c r="S755" s="37">
        <v>0</v>
      </c>
      <c r="T755" s="37">
        <v>0</v>
      </c>
      <c r="U755" s="39">
        <v>0</v>
      </c>
      <c r="V755" s="39">
        <v>0</v>
      </c>
    </row>
    <row r="756" spans="1:22" x14ac:dyDescent="0.45">
      <c r="A756" s="58">
        <v>44566</v>
      </c>
      <c r="B756" s="36" t="s">
        <v>941</v>
      </c>
      <c r="C756" s="36" t="s">
        <v>47</v>
      </c>
      <c r="D756" s="36" t="s">
        <v>2963</v>
      </c>
      <c r="E756" s="36" t="s">
        <v>3098</v>
      </c>
      <c r="F756" s="36" t="s">
        <v>2512</v>
      </c>
      <c r="G756" s="36" t="s">
        <v>2514</v>
      </c>
      <c r="H756" s="37">
        <v>225</v>
      </c>
      <c r="I756" s="37">
        <v>0</v>
      </c>
      <c r="J756" s="38">
        <v>0</v>
      </c>
      <c r="L756" s="39">
        <v>0</v>
      </c>
      <c r="M756" s="39">
        <v>0</v>
      </c>
      <c r="P756" s="37">
        <v>0</v>
      </c>
      <c r="Q756" s="37">
        <v>0</v>
      </c>
      <c r="S756" s="37">
        <v>0</v>
      </c>
      <c r="T756" s="37">
        <v>0</v>
      </c>
      <c r="U756" s="39">
        <v>0</v>
      </c>
      <c r="V756" s="39">
        <v>0</v>
      </c>
    </row>
    <row r="757" spans="1:22" x14ac:dyDescent="0.45">
      <c r="A757" s="58">
        <v>44566</v>
      </c>
      <c r="B757" s="36" t="s">
        <v>941</v>
      </c>
      <c r="C757" s="36" t="s">
        <v>47</v>
      </c>
      <c r="D757" s="36" t="s">
        <v>2959</v>
      </c>
      <c r="E757" s="36" t="s">
        <v>3099</v>
      </c>
      <c r="F757" s="36" t="s">
        <v>2488</v>
      </c>
      <c r="G757" s="36" t="s">
        <v>2490</v>
      </c>
      <c r="H757" s="37">
        <v>1</v>
      </c>
      <c r="I757" s="37">
        <v>0</v>
      </c>
      <c r="J757" s="38">
        <v>0</v>
      </c>
      <c r="L757" s="39">
        <v>0</v>
      </c>
      <c r="M757" s="39">
        <v>0</v>
      </c>
      <c r="P757" s="37">
        <v>0</v>
      </c>
      <c r="Q757" s="37">
        <v>0</v>
      </c>
      <c r="S757" s="37">
        <v>0</v>
      </c>
      <c r="T757" s="37">
        <v>0</v>
      </c>
      <c r="U757" s="39">
        <v>0</v>
      </c>
      <c r="V757" s="39">
        <v>0</v>
      </c>
    </row>
    <row r="758" spans="1:22" x14ac:dyDescent="0.45">
      <c r="A758" s="58">
        <v>44566</v>
      </c>
      <c r="B758" s="36" t="s">
        <v>941</v>
      </c>
      <c r="C758" s="36" t="s">
        <v>47</v>
      </c>
      <c r="D758" s="36" t="s">
        <v>2967</v>
      </c>
      <c r="E758" s="36" t="s">
        <v>3098</v>
      </c>
      <c r="F758" s="36" t="s">
        <v>2512</v>
      </c>
      <c r="G758" s="36" t="s">
        <v>2514</v>
      </c>
      <c r="H758" s="37">
        <v>6</v>
      </c>
      <c r="I758" s="37">
        <v>0</v>
      </c>
      <c r="J758" s="38">
        <v>0</v>
      </c>
      <c r="L758" s="39">
        <v>0</v>
      </c>
      <c r="M758" s="39">
        <v>0</v>
      </c>
      <c r="P758" s="37">
        <v>0</v>
      </c>
      <c r="Q758" s="37">
        <v>0</v>
      </c>
      <c r="S758" s="37">
        <v>0</v>
      </c>
      <c r="T758" s="37">
        <v>0</v>
      </c>
      <c r="U758" s="39">
        <v>0</v>
      </c>
      <c r="V758" s="39">
        <v>0</v>
      </c>
    </row>
    <row r="759" spans="1:22" x14ac:dyDescent="0.45">
      <c r="A759" s="58">
        <v>44566</v>
      </c>
      <c r="B759" s="36" t="s">
        <v>941</v>
      </c>
      <c r="C759" s="36" t="s">
        <v>47</v>
      </c>
      <c r="D759" s="36" t="s">
        <v>2949</v>
      </c>
      <c r="E759" s="36" t="s">
        <v>3101</v>
      </c>
      <c r="F759" s="36" t="s">
        <v>2484</v>
      </c>
      <c r="G759" s="36" t="s">
        <v>2486</v>
      </c>
      <c r="H759" s="37">
        <v>187</v>
      </c>
      <c r="I759" s="37">
        <v>0</v>
      </c>
      <c r="J759" s="38">
        <v>0</v>
      </c>
      <c r="L759" s="39">
        <v>0</v>
      </c>
      <c r="M759" s="39">
        <v>0</v>
      </c>
      <c r="P759" s="37">
        <v>0</v>
      </c>
      <c r="Q759" s="37">
        <v>0</v>
      </c>
      <c r="S759" s="37">
        <v>0</v>
      </c>
      <c r="T759" s="37">
        <v>0</v>
      </c>
      <c r="U759" s="39">
        <v>0</v>
      </c>
      <c r="V759" s="39">
        <v>0</v>
      </c>
    </row>
    <row r="760" spans="1:22" x14ac:dyDescent="0.45">
      <c r="A760" s="58">
        <v>44566</v>
      </c>
      <c r="B760" s="36" t="s">
        <v>941</v>
      </c>
      <c r="C760" s="36" t="s">
        <v>47</v>
      </c>
      <c r="D760" s="36" t="s">
        <v>2943</v>
      </c>
      <c r="E760" s="36" t="s">
        <v>3103</v>
      </c>
      <c r="F760" s="36" t="s">
        <v>2480</v>
      </c>
      <c r="G760" s="36" t="s">
        <v>2482</v>
      </c>
      <c r="H760" s="37">
        <v>28</v>
      </c>
      <c r="I760" s="37">
        <v>0</v>
      </c>
      <c r="J760" s="38">
        <v>0</v>
      </c>
      <c r="L760" s="39">
        <v>0</v>
      </c>
      <c r="M760" s="39">
        <v>0</v>
      </c>
      <c r="P760" s="37">
        <v>0</v>
      </c>
      <c r="Q760" s="37">
        <v>0</v>
      </c>
      <c r="S760" s="37">
        <v>0</v>
      </c>
      <c r="T760" s="37">
        <v>0</v>
      </c>
      <c r="U760" s="39">
        <v>0</v>
      </c>
      <c r="V760" s="39">
        <v>0</v>
      </c>
    </row>
    <row r="761" spans="1:22" x14ac:dyDescent="0.45">
      <c r="A761" s="58">
        <v>44567</v>
      </c>
      <c r="B761" s="36" t="s">
        <v>941</v>
      </c>
      <c r="C761" s="36" t="s">
        <v>47</v>
      </c>
      <c r="D761" s="36" t="s">
        <v>2929</v>
      </c>
      <c r="E761" s="36" t="s">
        <v>3035</v>
      </c>
      <c r="F761" s="36" t="s">
        <v>2494</v>
      </c>
      <c r="G761" s="36" t="s">
        <v>2496</v>
      </c>
      <c r="H761" s="37">
        <v>1</v>
      </c>
      <c r="I761" s="37">
        <v>0</v>
      </c>
      <c r="J761" s="38">
        <v>0</v>
      </c>
      <c r="L761" s="39">
        <v>0</v>
      </c>
      <c r="M761" s="39">
        <v>0</v>
      </c>
      <c r="P761" s="37">
        <v>0</v>
      </c>
      <c r="Q761" s="37">
        <v>0</v>
      </c>
      <c r="S761" s="37">
        <v>0</v>
      </c>
      <c r="T761" s="37">
        <v>0</v>
      </c>
      <c r="U761" s="39">
        <v>0</v>
      </c>
      <c r="V761" s="39">
        <v>0</v>
      </c>
    </row>
    <row r="762" spans="1:22" x14ac:dyDescent="0.45">
      <c r="A762" s="58">
        <v>44567</v>
      </c>
      <c r="B762" s="36" t="s">
        <v>941</v>
      </c>
      <c r="C762" s="36" t="s">
        <v>47</v>
      </c>
      <c r="D762" s="36" t="s">
        <v>2927</v>
      </c>
      <c r="E762" s="36" t="s">
        <v>3036</v>
      </c>
      <c r="F762" s="36" t="s">
        <v>2480</v>
      </c>
      <c r="G762" s="36" t="s">
        <v>2482</v>
      </c>
      <c r="H762" s="37">
        <v>209</v>
      </c>
      <c r="I762" s="37">
        <v>2</v>
      </c>
      <c r="J762" s="38">
        <v>9.5693779904306216E-3</v>
      </c>
      <c r="K762" s="39">
        <v>0.99</v>
      </c>
      <c r="L762" s="39">
        <v>1.98</v>
      </c>
      <c r="M762" s="39">
        <v>0</v>
      </c>
      <c r="O762" s="40">
        <v>0</v>
      </c>
      <c r="P762" s="37">
        <v>0</v>
      </c>
      <c r="Q762" s="37">
        <v>0</v>
      </c>
      <c r="R762" s="38">
        <v>0</v>
      </c>
      <c r="S762" s="37">
        <v>0</v>
      </c>
      <c r="T762" s="37">
        <v>0</v>
      </c>
      <c r="U762" s="39">
        <v>0</v>
      </c>
      <c r="V762" s="39">
        <v>0</v>
      </c>
    </row>
    <row r="763" spans="1:22" x14ac:dyDescent="0.45">
      <c r="A763" s="58">
        <v>44567</v>
      </c>
      <c r="B763" s="36" t="s">
        <v>941</v>
      </c>
      <c r="C763" s="36" t="s">
        <v>47</v>
      </c>
      <c r="D763" s="36" t="s">
        <v>2921</v>
      </c>
      <c r="E763" s="36" t="s">
        <v>3038</v>
      </c>
      <c r="F763" s="36" t="s">
        <v>2498</v>
      </c>
      <c r="G763" s="36" t="s">
        <v>2500</v>
      </c>
      <c r="H763" s="37">
        <v>2</v>
      </c>
      <c r="I763" s="37">
        <v>0</v>
      </c>
      <c r="J763" s="38">
        <v>0</v>
      </c>
      <c r="L763" s="39">
        <v>0</v>
      </c>
      <c r="M763" s="39">
        <v>0</v>
      </c>
      <c r="P763" s="37">
        <v>0</v>
      </c>
      <c r="Q763" s="37">
        <v>0</v>
      </c>
      <c r="S763" s="37">
        <v>0</v>
      </c>
      <c r="T763" s="37">
        <v>0</v>
      </c>
      <c r="U763" s="39">
        <v>0</v>
      </c>
      <c r="V763" s="39">
        <v>0</v>
      </c>
    </row>
    <row r="764" spans="1:22" x14ac:dyDescent="0.45">
      <c r="A764" s="58">
        <v>44567</v>
      </c>
      <c r="B764" s="36" t="s">
        <v>941</v>
      </c>
      <c r="C764" s="36" t="s">
        <v>47</v>
      </c>
      <c r="D764" s="36" t="s">
        <v>2917</v>
      </c>
      <c r="E764" s="36" t="s">
        <v>3039</v>
      </c>
      <c r="F764" s="36" t="s">
        <v>2512</v>
      </c>
      <c r="G764" s="36" t="s">
        <v>2514</v>
      </c>
      <c r="H764" s="37">
        <v>21</v>
      </c>
      <c r="I764" s="37">
        <v>0</v>
      </c>
      <c r="J764" s="38">
        <v>0</v>
      </c>
      <c r="L764" s="39">
        <v>0</v>
      </c>
      <c r="M764" s="39">
        <v>0</v>
      </c>
      <c r="P764" s="37">
        <v>0</v>
      </c>
      <c r="Q764" s="37">
        <v>0</v>
      </c>
      <c r="S764" s="37">
        <v>0</v>
      </c>
      <c r="T764" s="37">
        <v>0</v>
      </c>
      <c r="U764" s="39">
        <v>0</v>
      </c>
      <c r="V764" s="39">
        <v>0</v>
      </c>
    </row>
    <row r="765" spans="1:22" x14ac:dyDescent="0.45">
      <c r="A765" s="58">
        <v>44567</v>
      </c>
      <c r="B765" s="36" t="s">
        <v>941</v>
      </c>
      <c r="C765" s="36" t="s">
        <v>47</v>
      </c>
      <c r="D765" s="36" t="s">
        <v>2919</v>
      </c>
      <c r="E765" s="36" t="s">
        <v>3039</v>
      </c>
      <c r="F765" s="36" t="s">
        <v>2512</v>
      </c>
      <c r="G765" s="36" t="s">
        <v>2514</v>
      </c>
      <c r="H765" s="37">
        <v>202</v>
      </c>
      <c r="I765" s="37">
        <v>2</v>
      </c>
      <c r="J765" s="38">
        <v>9.9009900990099011E-3</v>
      </c>
      <c r="K765" s="39">
        <v>0.49</v>
      </c>
      <c r="L765" s="39">
        <v>0.98</v>
      </c>
      <c r="M765" s="39">
        <v>0</v>
      </c>
      <c r="O765" s="40">
        <v>0</v>
      </c>
      <c r="P765" s="37">
        <v>0</v>
      </c>
      <c r="Q765" s="37">
        <v>0</v>
      </c>
      <c r="R765" s="38">
        <v>0</v>
      </c>
      <c r="S765" s="37">
        <v>0</v>
      </c>
      <c r="T765" s="37">
        <v>0</v>
      </c>
      <c r="U765" s="39">
        <v>0</v>
      </c>
      <c r="V765" s="39">
        <v>0</v>
      </c>
    </row>
    <row r="766" spans="1:22" x14ac:dyDescent="0.45">
      <c r="A766" s="58">
        <v>44567</v>
      </c>
      <c r="B766" s="36" t="s">
        <v>941</v>
      </c>
      <c r="C766" s="36" t="s">
        <v>47</v>
      </c>
      <c r="D766" s="36" t="s">
        <v>2911</v>
      </c>
      <c r="E766" s="36" t="s">
        <v>3040</v>
      </c>
      <c r="F766" s="36" t="s">
        <v>2512</v>
      </c>
      <c r="G766" s="36" t="s">
        <v>2514</v>
      </c>
      <c r="H766" s="37">
        <v>0</v>
      </c>
      <c r="I766" s="37">
        <v>0</v>
      </c>
      <c r="L766" s="39">
        <v>0</v>
      </c>
      <c r="M766" s="39">
        <v>0</v>
      </c>
      <c r="P766" s="37">
        <v>0</v>
      </c>
      <c r="Q766" s="37">
        <v>0</v>
      </c>
      <c r="S766" s="37">
        <v>0</v>
      </c>
      <c r="T766" s="37">
        <v>0</v>
      </c>
      <c r="U766" s="39">
        <v>0</v>
      </c>
      <c r="V766" s="39">
        <v>0</v>
      </c>
    </row>
    <row r="767" spans="1:22" x14ac:dyDescent="0.45">
      <c r="A767" s="58">
        <v>44567</v>
      </c>
      <c r="B767" s="36" t="s">
        <v>941</v>
      </c>
      <c r="C767" s="36" t="s">
        <v>47</v>
      </c>
      <c r="D767" s="36" t="s">
        <v>2913</v>
      </c>
      <c r="E767" s="36" t="s">
        <v>3040</v>
      </c>
      <c r="F767" s="36" t="s">
        <v>2512</v>
      </c>
      <c r="G767" s="36" t="s">
        <v>2514</v>
      </c>
      <c r="H767" s="37">
        <v>5</v>
      </c>
      <c r="I767" s="37">
        <v>0</v>
      </c>
      <c r="J767" s="38">
        <v>0</v>
      </c>
      <c r="L767" s="39">
        <v>0</v>
      </c>
      <c r="M767" s="39">
        <v>0</v>
      </c>
      <c r="P767" s="37">
        <v>0</v>
      </c>
      <c r="Q767" s="37">
        <v>0</v>
      </c>
      <c r="S767" s="37">
        <v>0</v>
      </c>
      <c r="T767" s="37">
        <v>0</v>
      </c>
      <c r="U767" s="39">
        <v>0</v>
      </c>
      <c r="V767" s="39">
        <v>0</v>
      </c>
    </row>
    <row r="768" spans="1:22" x14ac:dyDescent="0.45">
      <c r="A768" s="58">
        <v>44567</v>
      </c>
      <c r="B768" s="36" t="s">
        <v>941</v>
      </c>
      <c r="C768" s="36" t="s">
        <v>47</v>
      </c>
      <c r="D768" s="36" t="s">
        <v>2907</v>
      </c>
      <c r="E768" s="36" t="s">
        <v>3041</v>
      </c>
      <c r="F768" s="36" t="s">
        <v>2512</v>
      </c>
      <c r="G768" s="36" t="s">
        <v>2514</v>
      </c>
      <c r="H768" s="37">
        <v>1</v>
      </c>
      <c r="I768" s="37">
        <v>0</v>
      </c>
      <c r="J768" s="38">
        <v>0</v>
      </c>
      <c r="L768" s="39">
        <v>0</v>
      </c>
      <c r="M768" s="39">
        <v>0</v>
      </c>
      <c r="P768" s="37">
        <v>0</v>
      </c>
      <c r="Q768" s="37">
        <v>0</v>
      </c>
      <c r="S768" s="37">
        <v>0</v>
      </c>
      <c r="T768" s="37">
        <v>0</v>
      </c>
      <c r="U768" s="39">
        <v>0</v>
      </c>
      <c r="V768" s="39">
        <v>0</v>
      </c>
    </row>
    <row r="769" spans="1:22" x14ac:dyDescent="0.45">
      <c r="A769" s="58">
        <v>44567</v>
      </c>
      <c r="B769" s="36" t="s">
        <v>941</v>
      </c>
      <c r="C769" s="36" t="s">
        <v>47</v>
      </c>
      <c r="D769" s="36" t="s">
        <v>2901</v>
      </c>
      <c r="E769" s="36" t="s">
        <v>3042</v>
      </c>
      <c r="F769" s="36" t="s">
        <v>2502</v>
      </c>
      <c r="G769" s="36" t="s">
        <v>2504</v>
      </c>
      <c r="H769" s="37">
        <v>2</v>
      </c>
      <c r="I769" s="37">
        <v>0</v>
      </c>
      <c r="J769" s="38">
        <v>0</v>
      </c>
      <c r="L769" s="39">
        <v>0</v>
      </c>
      <c r="M769" s="39">
        <v>0</v>
      </c>
      <c r="P769" s="37">
        <v>0</v>
      </c>
      <c r="Q769" s="37">
        <v>0</v>
      </c>
      <c r="S769" s="37">
        <v>0</v>
      </c>
      <c r="T769" s="37">
        <v>0</v>
      </c>
      <c r="U769" s="39">
        <v>0</v>
      </c>
      <c r="V769" s="39">
        <v>0</v>
      </c>
    </row>
    <row r="770" spans="1:22" x14ac:dyDescent="0.45">
      <c r="A770" s="58">
        <v>44567</v>
      </c>
      <c r="B770" s="36" t="s">
        <v>941</v>
      </c>
      <c r="C770" s="36" t="s">
        <v>47</v>
      </c>
      <c r="D770" s="36" t="s">
        <v>2887</v>
      </c>
      <c r="E770" s="36" t="s">
        <v>3043</v>
      </c>
      <c r="F770" s="36" t="s">
        <v>2502</v>
      </c>
      <c r="G770" s="36" t="s">
        <v>2504</v>
      </c>
      <c r="H770" s="37">
        <v>5483</v>
      </c>
      <c r="I770" s="37">
        <v>13</v>
      </c>
      <c r="J770" s="38">
        <v>2.3709648002918113E-3</v>
      </c>
      <c r="K770" s="39">
        <v>0.5099999999999999</v>
      </c>
      <c r="L770" s="39">
        <v>6.629999999999999</v>
      </c>
      <c r="M770" s="39">
        <v>0</v>
      </c>
      <c r="O770" s="40">
        <v>0</v>
      </c>
      <c r="P770" s="37">
        <v>0</v>
      </c>
      <c r="Q770" s="37">
        <v>0</v>
      </c>
      <c r="R770" s="38">
        <v>0</v>
      </c>
      <c r="S770" s="37">
        <v>0</v>
      </c>
      <c r="T770" s="37">
        <v>0</v>
      </c>
      <c r="U770" s="39">
        <v>0</v>
      </c>
      <c r="V770" s="39">
        <v>0</v>
      </c>
    </row>
    <row r="771" spans="1:22" x14ac:dyDescent="0.45">
      <c r="A771" s="58">
        <v>44567</v>
      </c>
      <c r="B771" s="36" t="s">
        <v>941</v>
      </c>
      <c r="C771" s="36" t="s">
        <v>47</v>
      </c>
      <c r="D771" s="36" t="s">
        <v>2905</v>
      </c>
      <c r="E771" s="36" t="s">
        <v>3042</v>
      </c>
      <c r="F771" s="36" t="s">
        <v>2502</v>
      </c>
      <c r="G771" s="36" t="s">
        <v>2504</v>
      </c>
      <c r="H771" s="37">
        <v>2098</v>
      </c>
      <c r="I771" s="37">
        <v>24</v>
      </c>
      <c r="J771" s="38">
        <v>1.1439466158245948E-2</v>
      </c>
      <c r="K771" s="39">
        <v>0.82500000000000007</v>
      </c>
      <c r="L771" s="39">
        <v>19.8</v>
      </c>
      <c r="M771" s="39">
        <v>80.97</v>
      </c>
      <c r="N771" s="38">
        <v>0.24453501296776586</v>
      </c>
      <c r="O771" s="40">
        <v>4.0893939393939389</v>
      </c>
      <c r="P771" s="37">
        <v>3</v>
      </c>
      <c r="Q771" s="37">
        <v>3</v>
      </c>
      <c r="R771" s="38">
        <v>0.125</v>
      </c>
      <c r="S771" s="37">
        <v>2</v>
      </c>
      <c r="T771" s="37">
        <v>1</v>
      </c>
      <c r="U771" s="39">
        <v>53.98</v>
      </c>
      <c r="V771" s="39">
        <v>26.99</v>
      </c>
    </row>
    <row r="772" spans="1:22" x14ac:dyDescent="0.45">
      <c r="A772" s="58">
        <v>44567</v>
      </c>
      <c r="B772" s="36" t="s">
        <v>941</v>
      </c>
      <c r="C772" s="36" t="s">
        <v>47</v>
      </c>
      <c r="D772" s="36" t="s">
        <v>2883</v>
      </c>
      <c r="E772" s="36" t="s">
        <v>3044</v>
      </c>
      <c r="F772" s="36" t="s">
        <v>2512</v>
      </c>
      <c r="G772" s="36" t="s">
        <v>2514</v>
      </c>
      <c r="H772" s="37">
        <v>2</v>
      </c>
      <c r="I772" s="37">
        <v>0</v>
      </c>
      <c r="J772" s="38">
        <v>0</v>
      </c>
      <c r="L772" s="39">
        <v>0</v>
      </c>
      <c r="M772" s="39">
        <v>0</v>
      </c>
      <c r="P772" s="37">
        <v>0</v>
      </c>
      <c r="Q772" s="37">
        <v>0</v>
      </c>
      <c r="S772" s="37">
        <v>0</v>
      </c>
      <c r="T772" s="37">
        <v>0</v>
      </c>
      <c r="U772" s="39">
        <v>0</v>
      </c>
      <c r="V772" s="39">
        <v>0</v>
      </c>
    </row>
    <row r="773" spans="1:22" x14ac:dyDescent="0.45">
      <c r="A773" s="58">
        <v>44567</v>
      </c>
      <c r="B773" s="36" t="s">
        <v>941</v>
      </c>
      <c r="C773" s="36" t="s">
        <v>47</v>
      </c>
      <c r="D773" s="36" t="s">
        <v>2873</v>
      </c>
      <c r="E773" s="36" t="s">
        <v>3045</v>
      </c>
      <c r="F773" s="36" t="s">
        <v>2512</v>
      </c>
      <c r="G773" s="36" t="s">
        <v>2514</v>
      </c>
      <c r="H773" s="37">
        <v>0</v>
      </c>
      <c r="I773" s="37">
        <v>0</v>
      </c>
      <c r="L773" s="39">
        <v>0</v>
      </c>
      <c r="M773" s="39">
        <v>0</v>
      </c>
      <c r="P773" s="37">
        <v>0</v>
      </c>
      <c r="Q773" s="37">
        <v>0</v>
      </c>
      <c r="S773" s="37">
        <v>0</v>
      </c>
      <c r="T773" s="37">
        <v>0</v>
      </c>
      <c r="U773" s="39">
        <v>0</v>
      </c>
      <c r="V773" s="39">
        <v>0</v>
      </c>
    </row>
    <row r="774" spans="1:22" x14ac:dyDescent="0.45">
      <c r="A774" s="58">
        <v>44567</v>
      </c>
      <c r="B774" s="36" t="s">
        <v>941</v>
      </c>
      <c r="C774" s="36" t="s">
        <v>47</v>
      </c>
      <c r="D774" s="36" t="s">
        <v>2879</v>
      </c>
      <c r="E774" s="36" t="s">
        <v>3045</v>
      </c>
      <c r="F774" s="36" t="s">
        <v>2512</v>
      </c>
      <c r="G774" s="36" t="s">
        <v>2514</v>
      </c>
      <c r="H774" s="37">
        <v>64</v>
      </c>
      <c r="I774" s="37">
        <v>2</v>
      </c>
      <c r="J774" s="38">
        <v>3.125E-2</v>
      </c>
      <c r="K774" s="39">
        <v>0.78</v>
      </c>
      <c r="L774" s="39">
        <v>1.56</v>
      </c>
      <c r="M774" s="39">
        <v>0</v>
      </c>
      <c r="O774" s="40">
        <v>0</v>
      </c>
      <c r="P774" s="37">
        <v>0</v>
      </c>
      <c r="Q774" s="37">
        <v>0</v>
      </c>
      <c r="R774" s="38">
        <v>0</v>
      </c>
      <c r="S774" s="37">
        <v>0</v>
      </c>
      <c r="T774" s="37">
        <v>0</v>
      </c>
      <c r="U774" s="39">
        <v>0</v>
      </c>
      <c r="V774" s="39">
        <v>0</v>
      </c>
    </row>
    <row r="775" spans="1:22" x14ac:dyDescent="0.45">
      <c r="A775" s="58">
        <v>44567</v>
      </c>
      <c r="B775" s="36" t="s">
        <v>941</v>
      </c>
      <c r="C775" s="36" t="s">
        <v>47</v>
      </c>
      <c r="D775" s="36" t="s">
        <v>2877</v>
      </c>
      <c r="E775" s="36" t="s">
        <v>3045</v>
      </c>
      <c r="F775" s="36" t="s">
        <v>2512</v>
      </c>
      <c r="G775" s="36" t="s">
        <v>2514</v>
      </c>
      <c r="H775" s="37">
        <v>16</v>
      </c>
      <c r="I775" s="37">
        <v>0</v>
      </c>
      <c r="J775" s="38">
        <v>0</v>
      </c>
      <c r="L775" s="39">
        <v>0</v>
      </c>
      <c r="M775" s="39">
        <v>0</v>
      </c>
      <c r="P775" s="37">
        <v>0</v>
      </c>
      <c r="Q775" s="37">
        <v>0</v>
      </c>
      <c r="S775" s="37">
        <v>0</v>
      </c>
      <c r="T775" s="37">
        <v>0</v>
      </c>
      <c r="U775" s="39">
        <v>0</v>
      </c>
      <c r="V775" s="39">
        <v>0</v>
      </c>
    </row>
    <row r="776" spans="1:22" x14ac:dyDescent="0.45">
      <c r="A776" s="58">
        <v>44567</v>
      </c>
      <c r="B776" s="36" t="s">
        <v>941</v>
      </c>
      <c r="C776" s="36" t="s">
        <v>47</v>
      </c>
      <c r="D776" s="36" t="s">
        <v>2871</v>
      </c>
      <c r="E776" s="36" t="s">
        <v>3046</v>
      </c>
      <c r="F776" s="36" t="s">
        <v>2512</v>
      </c>
      <c r="G776" s="36" t="s">
        <v>2514</v>
      </c>
      <c r="H776" s="37">
        <v>100</v>
      </c>
      <c r="I776" s="37">
        <v>0</v>
      </c>
      <c r="J776" s="38">
        <v>0</v>
      </c>
      <c r="L776" s="39">
        <v>0</v>
      </c>
      <c r="M776" s="39">
        <v>0</v>
      </c>
      <c r="P776" s="37">
        <v>0</v>
      </c>
      <c r="Q776" s="37">
        <v>0</v>
      </c>
      <c r="S776" s="37">
        <v>0</v>
      </c>
      <c r="T776" s="37">
        <v>0</v>
      </c>
      <c r="U776" s="39">
        <v>0</v>
      </c>
      <c r="V776" s="39">
        <v>0</v>
      </c>
    </row>
    <row r="777" spans="1:22" x14ac:dyDescent="0.45">
      <c r="A777" s="58">
        <v>44567</v>
      </c>
      <c r="B777" s="36" t="s">
        <v>941</v>
      </c>
      <c r="C777" s="36" t="s">
        <v>47</v>
      </c>
      <c r="D777" s="36" t="s">
        <v>2863</v>
      </c>
      <c r="E777" s="36" t="s">
        <v>3047</v>
      </c>
      <c r="F777" s="36" t="s">
        <v>2502</v>
      </c>
      <c r="G777" s="36" t="s">
        <v>2504</v>
      </c>
      <c r="H777" s="37">
        <v>1292</v>
      </c>
      <c r="I777" s="37">
        <v>6</v>
      </c>
      <c r="J777" s="38">
        <v>4.6439628482972135E-3</v>
      </c>
      <c r="K777" s="39">
        <v>0.67333333333333334</v>
      </c>
      <c r="L777" s="39">
        <v>4.04</v>
      </c>
      <c r="M777" s="39">
        <v>26.99</v>
      </c>
      <c r="N777" s="38">
        <v>0.14968506854390515</v>
      </c>
      <c r="O777" s="40">
        <v>6.6806930693069306</v>
      </c>
      <c r="P777" s="37">
        <v>1</v>
      </c>
      <c r="Q777" s="37">
        <v>1</v>
      </c>
      <c r="R777" s="38">
        <v>0.16666666666666663</v>
      </c>
      <c r="S777" s="37">
        <v>1</v>
      </c>
      <c r="T777" s="37">
        <v>0</v>
      </c>
      <c r="U777" s="39">
        <v>26.99</v>
      </c>
      <c r="V777" s="39">
        <v>0</v>
      </c>
    </row>
    <row r="778" spans="1:22" x14ac:dyDescent="0.45">
      <c r="A778" s="58">
        <v>44567</v>
      </c>
      <c r="B778" s="36" t="s">
        <v>941</v>
      </c>
      <c r="C778" s="36" t="s">
        <v>47</v>
      </c>
      <c r="D778" s="36" t="s">
        <v>2865</v>
      </c>
      <c r="E778" s="36" t="s">
        <v>3048</v>
      </c>
      <c r="F778" s="36" t="s">
        <v>2512</v>
      </c>
      <c r="G778" s="36" t="s">
        <v>2514</v>
      </c>
      <c r="H778" s="37">
        <v>0</v>
      </c>
      <c r="I778" s="37">
        <v>0</v>
      </c>
      <c r="L778" s="39">
        <v>0</v>
      </c>
      <c r="M778" s="39">
        <v>0</v>
      </c>
      <c r="P778" s="37">
        <v>0</v>
      </c>
      <c r="Q778" s="37">
        <v>0</v>
      </c>
      <c r="S778" s="37">
        <v>0</v>
      </c>
      <c r="T778" s="37">
        <v>0</v>
      </c>
      <c r="U778" s="39">
        <v>0</v>
      </c>
      <c r="V778" s="39">
        <v>0</v>
      </c>
    </row>
    <row r="779" spans="1:22" x14ac:dyDescent="0.45">
      <c r="A779" s="58">
        <v>44567</v>
      </c>
      <c r="B779" s="36" t="s">
        <v>941</v>
      </c>
      <c r="C779" s="36" t="s">
        <v>47</v>
      </c>
      <c r="D779" s="36" t="s">
        <v>2859</v>
      </c>
      <c r="E779" s="36" t="s">
        <v>3049</v>
      </c>
      <c r="F779" s="36" t="s">
        <v>2512</v>
      </c>
      <c r="G779" s="36" t="s">
        <v>2514</v>
      </c>
      <c r="H779" s="37">
        <v>125</v>
      </c>
      <c r="I779" s="37">
        <v>1</v>
      </c>
      <c r="J779" s="38">
        <v>8.0000000000000002E-3</v>
      </c>
      <c r="K779" s="39">
        <v>0.13</v>
      </c>
      <c r="L779" s="39">
        <v>0.13</v>
      </c>
      <c r="M779" s="39">
        <v>0</v>
      </c>
      <c r="O779" s="40">
        <v>0</v>
      </c>
      <c r="P779" s="37">
        <v>0</v>
      </c>
      <c r="Q779" s="37">
        <v>0</v>
      </c>
      <c r="R779" s="38">
        <v>0</v>
      </c>
      <c r="S779" s="37">
        <v>0</v>
      </c>
      <c r="T779" s="37">
        <v>0</v>
      </c>
      <c r="U779" s="39">
        <v>0</v>
      </c>
      <c r="V779" s="39">
        <v>0</v>
      </c>
    </row>
    <row r="780" spans="1:22" x14ac:dyDescent="0.45">
      <c r="A780" s="58">
        <v>44567</v>
      </c>
      <c r="B780" s="36" t="s">
        <v>941</v>
      </c>
      <c r="C780" s="36" t="s">
        <v>47</v>
      </c>
      <c r="D780" s="36" t="s">
        <v>2855</v>
      </c>
      <c r="E780" s="36" t="s">
        <v>3050</v>
      </c>
      <c r="F780" s="36" t="s">
        <v>2502</v>
      </c>
      <c r="G780" s="36" t="s">
        <v>2504</v>
      </c>
      <c r="H780" s="37">
        <v>105</v>
      </c>
      <c r="I780" s="37">
        <v>0</v>
      </c>
      <c r="J780" s="38">
        <v>0</v>
      </c>
      <c r="L780" s="39">
        <v>0</v>
      </c>
      <c r="M780" s="39">
        <v>0</v>
      </c>
      <c r="P780" s="37">
        <v>0</v>
      </c>
      <c r="Q780" s="37">
        <v>0</v>
      </c>
      <c r="S780" s="37">
        <v>0</v>
      </c>
      <c r="T780" s="37">
        <v>0</v>
      </c>
      <c r="U780" s="39">
        <v>0</v>
      </c>
      <c r="V780" s="39">
        <v>0</v>
      </c>
    </row>
    <row r="781" spans="1:22" x14ac:dyDescent="0.45">
      <c r="A781" s="58">
        <v>44567</v>
      </c>
      <c r="B781" s="36" t="s">
        <v>941</v>
      </c>
      <c r="C781" s="36" t="s">
        <v>47</v>
      </c>
      <c r="D781" s="36" t="s">
        <v>2849</v>
      </c>
      <c r="E781" s="36" t="s">
        <v>3051</v>
      </c>
      <c r="F781" s="36" t="s">
        <v>2512</v>
      </c>
      <c r="G781" s="36" t="s">
        <v>2514</v>
      </c>
      <c r="H781" s="37">
        <v>4</v>
      </c>
      <c r="I781" s="37">
        <v>0</v>
      </c>
      <c r="J781" s="38">
        <v>0</v>
      </c>
      <c r="L781" s="39">
        <v>0</v>
      </c>
      <c r="M781" s="39">
        <v>0</v>
      </c>
      <c r="P781" s="37">
        <v>0</v>
      </c>
      <c r="Q781" s="37">
        <v>0</v>
      </c>
      <c r="S781" s="37">
        <v>0</v>
      </c>
      <c r="T781" s="37">
        <v>0</v>
      </c>
      <c r="U781" s="39">
        <v>0</v>
      </c>
      <c r="V781" s="39">
        <v>0</v>
      </c>
    </row>
    <row r="782" spans="1:22" x14ac:dyDescent="0.45">
      <c r="A782" s="58">
        <v>44567</v>
      </c>
      <c r="B782" s="36" t="s">
        <v>941</v>
      </c>
      <c r="C782" s="36" t="s">
        <v>47</v>
      </c>
      <c r="D782" s="36" t="s">
        <v>2853</v>
      </c>
      <c r="E782" s="36" t="s">
        <v>3050</v>
      </c>
      <c r="F782" s="36" t="s">
        <v>2502</v>
      </c>
      <c r="G782" s="36" t="s">
        <v>2504</v>
      </c>
      <c r="H782" s="37">
        <v>2</v>
      </c>
      <c r="I782" s="37">
        <v>0</v>
      </c>
      <c r="J782" s="38">
        <v>0</v>
      </c>
      <c r="L782" s="39">
        <v>0</v>
      </c>
      <c r="M782" s="39">
        <v>0</v>
      </c>
      <c r="P782" s="37">
        <v>0</v>
      </c>
      <c r="Q782" s="37">
        <v>0</v>
      </c>
      <c r="S782" s="37">
        <v>0</v>
      </c>
      <c r="T782" s="37">
        <v>0</v>
      </c>
      <c r="U782" s="39">
        <v>0</v>
      </c>
      <c r="V782" s="39">
        <v>0</v>
      </c>
    </row>
    <row r="783" spans="1:22" x14ac:dyDescent="0.45">
      <c r="A783" s="58">
        <v>44567</v>
      </c>
      <c r="B783" s="36" t="s">
        <v>941</v>
      </c>
      <c r="C783" s="36" t="s">
        <v>47</v>
      </c>
      <c r="D783" s="36" t="s">
        <v>2851</v>
      </c>
      <c r="E783" s="36" t="s">
        <v>3051</v>
      </c>
      <c r="F783" s="36" t="s">
        <v>2512</v>
      </c>
      <c r="G783" s="36" t="s">
        <v>2514</v>
      </c>
      <c r="H783" s="37">
        <v>9442</v>
      </c>
      <c r="I783" s="37">
        <v>29</v>
      </c>
      <c r="J783" s="38">
        <v>3.0713831815293367E-3</v>
      </c>
      <c r="K783" s="39">
        <v>0.61206896551724133</v>
      </c>
      <c r="L783" s="39">
        <v>17.75</v>
      </c>
      <c r="M783" s="39">
        <v>107.96</v>
      </c>
      <c r="N783" s="38">
        <v>0.16441274546128196</v>
      </c>
      <c r="O783" s="40">
        <v>6.0822535211267601</v>
      </c>
      <c r="P783" s="37">
        <v>4</v>
      </c>
      <c r="Q783" s="37">
        <v>4</v>
      </c>
      <c r="R783" s="38">
        <v>0.13793103448275862</v>
      </c>
      <c r="S783" s="37">
        <v>4</v>
      </c>
      <c r="T783" s="37">
        <v>0</v>
      </c>
      <c r="U783" s="39">
        <v>107.96</v>
      </c>
      <c r="V783" s="39">
        <v>0</v>
      </c>
    </row>
    <row r="784" spans="1:22" x14ac:dyDescent="0.45">
      <c r="A784" s="58">
        <v>44567</v>
      </c>
      <c r="B784" s="36" t="s">
        <v>941</v>
      </c>
      <c r="C784" s="36" t="s">
        <v>47</v>
      </c>
      <c r="D784" s="36" t="s">
        <v>2845</v>
      </c>
      <c r="E784" s="36" t="s">
        <v>3053</v>
      </c>
      <c r="F784" s="36" t="s">
        <v>2502</v>
      </c>
      <c r="G784" s="36" t="s">
        <v>2504</v>
      </c>
      <c r="H784" s="37">
        <v>91</v>
      </c>
      <c r="I784" s="37">
        <v>0</v>
      </c>
      <c r="J784" s="38">
        <v>0</v>
      </c>
      <c r="L784" s="39">
        <v>0</v>
      </c>
      <c r="M784" s="39">
        <v>0</v>
      </c>
      <c r="P784" s="37">
        <v>0</v>
      </c>
      <c r="Q784" s="37">
        <v>0</v>
      </c>
      <c r="S784" s="37">
        <v>0</v>
      </c>
      <c r="T784" s="37">
        <v>0</v>
      </c>
      <c r="U784" s="39">
        <v>0</v>
      </c>
      <c r="V784" s="39">
        <v>0</v>
      </c>
    </row>
    <row r="785" spans="1:22" x14ac:dyDescent="0.45">
      <c r="A785" s="58">
        <v>44567</v>
      </c>
      <c r="B785" s="36" t="s">
        <v>941</v>
      </c>
      <c r="C785" s="36" t="s">
        <v>47</v>
      </c>
      <c r="D785" s="36" t="s">
        <v>2847</v>
      </c>
      <c r="E785" s="36" t="s">
        <v>3053</v>
      </c>
      <c r="F785" s="36" t="s">
        <v>2502</v>
      </c>
      <c r="G785" s="36" t="s">
        <v>2504</v>
      </c>
      <c r="H785" s="37">
        <v>15</v>
      </c>
      <c r="I785" s="37">
        <v>0</v>
      </c>
      <c r="J785" s="38">
        <v>0</v>
      </c>
      <c r="L785" s="39">
        <v>0</v>
      </c>
      <c r="M785" s="39">
        <v>0</v>
      </c>
      <c r="P785" s="37">
        <v>0</v>
      </c>
      <c r="Q785" s="37">
        <v>0</v>
      </c>
      <c r="S785" s="37">
        <v>0</v>
      </c>
      <c r="T785" s="37">
        <v>0</v>
      </c>
      <c r="U785" s="39">
        <v>0</v>
      </c>
      <c r="V785" s="39">
        <v>0</v>
      </c>
    </row>
    <row r="786" spans="1:22" x14ac:dyDescent="0.45">
      <c r="A786" s="58">
        <v>44567</v>
      </c>
      <c r="B786" s="36" t="s">
        <v>941</v>
      </c>
      <c r="C786" s="36" t="s">
        <v>47</v>
      </c>
      <c r="D786" s="36" t="s">
        <v>2843</v>
      </c>
      <c r="E786" s="36" t="s">
        <v>3053</v>
      </c>
      <c r="F786" s="36" t="s">
        <v>2502</v>
      </c>
      <c r="G786" s="36" t="s">
        <v>2504</v>
      </c>
      <c r="H786" s="37">
        <v>80</v>
      </c>
      <c r="I786" s="37">
        <v>0</v>
      </c>
      <c r="J786" s="38">
        <v>0</v>
      </c>
      <c r="L786" s="39">
        <v>0</v>
      </c>
      <c r="M786" s="39">
        <v>0</v>
      </c>
      <c r="P786" s="37">
        <v>0</v>
      </c>
      <c r="Q786" s="37">
        <v>0</v>
      </c>
      <c r="S786" s="37">
        <v>0</v>
      </c>
      <c r="T786" s="37">
        <v>0</v>
      </c>
      <c r="U786" s="39">
        <v>0</v>
      </c>
      <c r="V786" s="39">
        <v>0</v>
      </c>
    </row>
    <row r="787" spans="1:22" x14ac:dyDescent="0.45">
      <c r="A787" s="58">
        <v>44567</v>
      </c>
      <c r="B787" s="36" t="s">
        <v>941</v>
      </c>
      <c r="C787" s="36" t="s">
        <v>47</v>
      </c>
      <c r="D787" s="36" t="s">
        <v>2819</v>
      </c>
      <c r="E787" s="36" t="s">
        <v>3054</v>
      </c>
      <c r="F787" s="36" t="s">
        <v>2502</v>
      </c>
      <c r="G787" s="36" t="s">
        <v>2504</v>
      </c>
      <c r="H787" s="37">
        <v>3</v>
      </c>
      <c r="I787" s="37">
        <v>0</v>
      </c>
      <c r="J787" s="38">
        <v>0</v>
      </c>
      <c r="L787" s="39">
        <v>0</v>
      </c>
      <c r="M787" s="39">
        <v>0</v>
      </c>
      <c r="P787" s="37">
        <v>0</v>
      </c>
      <c r="Q787" s="37">
        <v>0</v>
      </c>
      <c r="S787" s="37">
        <v>0</v>
      </c>
      <c r="T787" s="37">
        <v>0</v>
      </c>
      <c r="U787" s="39">
        <v>0</v>
      </c>
      <c r="V787" s="39">
        <v>0</v>
      </c>
    </row>
    <row r="788" spans="1:22" x14ac:dyDescent="0.45">
      <c r="A788" s="58">
        <v>44567</v>
      </c>
      <c r="B788" s="36" t="s">
        <v>941</v>
      </c>
      <c r="C788" s="36" t="s">
        <v>47</v>
      </c>
      <c r="D788" s="36" t="s">
        <v>2821</v>
      </c>
      <c r="E788" s="36" t="s">
        <v>3054</v>
      </c>
      <c r="F788" s="36" t="s">
        <v>2502</v>
      </c>
      <c r="G788" s="36" t="s">
        <v>2504</v>
      </c>
      <c r="H788" s="37">
        <v>2469</v>
      </c>
      <c r="I788" s="37">
        <v>6</v>
      </c>
      <c r="J788" s="38">
        <v>2.4301336573511541E-3</v>
      </c>
      <c r="K788" s="39">
        <v>0.99333333333333329</v>
      </c>
      <c r="L788" s="39">
        <v>5.96</v>
      </c>
      <c r="M788" s="39">
        <v>0</v>
      </c>
      <c r="O788" s="40">
        <v>0</v>
      </c>
      <c r="P788" s="37">
        <v>0</v>
      </c>
      <c r="Q788" s="37">
        <v>0</v>
      </c>
      <c r="R788" s="38">
        <v>0</v>
      </c>
      <c r="S788" s="37">
        <v>0</v>
      </c>
      <c r="T788" s="37">
        <v>0</v>
      </c>
      <c r="U788" s="39">
        <v>0</v>
      </c>
      <c r="V788" s="39">
        <v>0</v>
      </c>
    </row>
    <row r="789" spans="1:22" x14ac:dyDescent="0.45">
      <c r="A789" s="58">
        <v>44567</v>
      </c>
      <c r="B789" s="36" t="s">
        <v>941</v>
      </c>
      <c r="C789" s="36" t="s">
        <v>47</v>
      </c>
      <c r="D789" s="36" t="s">
        <v>2823</v>
      </c>
      <c r="E789" s="36" t="s">
        <v>3054</v>
      </c>
      <c r="F789" s="36" t="s">
        <v>2502</v>
      </c>
      <c r="G789" s="36" t="s">
        <v>2504</v>
      </c>
      <c r="H789" s="37">
        <v>210</v>
      </c>
      <c r="I789" s="37">
        <v>0</v>
      </c>
      <c r="J789" s="38">
        <v>0</v>
      </c>
      <c r="L789" s="39">
        <v>0</v>
      </c>
      <c r="M789" s="39">
        <v>0</v>
      </c>
      <c r="P789" s="37">
        <v>0</v>
      </c>
      <c r="Q789" s="37">
        <v>0</v>
      </c>
      <c r="S789" s="37">
        <v>0</v>
      </c>
      <c r="T789" s="37">
        <v>0</v>
      </c>
      <c r="U789" s="39">
        <v>0</v>
      </c>
      <c r="V789" s="39">
        <v>0</v>
      </c>
    </row>
    <row r="790" spans="1:22" x14ac:dyDescent="0.45">
      <c r="A790" s="58">
        <v>44567</v>
      </c>
      <c r="B790" s="36" t="s">
        <v>941</v>
      </c>
      <c r="C790" s="36" t="s">
        <v>47</v>
      </c>
      <c r="D790" s="36" t="s">
        <v>2831</v>
      </c>
      <c r="E790" s="36" t="s">
        <v>3055</v>
      </c>
      <c r="F790" s="36" t="s">
        <v>2512</v>
      </c>
      <c r="G790" s="36" t="s">
        <v>2514</v>
      </c>
      <c r="H790" s="37">
        <v>3</v>
      </c>
      <c r="I790" s="37">
        <v>0</v>
      </c>
      <c r="J790" s="38">
        <v>0</v>
      </c>
      <c r="L790" s="39">
        <v>0</v>
      </c>
      <c r="M790" s="39">
        <v>0</v>
      </c>
      <c r="P790" s="37">
        <v>0</v>
      </c>
      <c r="Q790" s="37">
        <v>0</v>
      </c>
      <c r="S790" s="37">
        <v>0</v>
      </c>
      <c r="T790" s="37">
        <v>0</v>
      </c>
      <c r="U790" s="39">
        <v>0</v>
      </c>
      <c r="V790" s="39">
        <v>0</v>
      </c>
    </row>
    <row r="791" spans="1:22" x14ac:dyDescent="0.45">
      <c r="A791" s="58">
        <v>44567</v>
      </c>
      <c r="B791" s="36" t="s">
        <v>941</v>
      </c>
      <c r="C791" s="36" t="s">
        <v>47</v>
      </c>
      <c r="D791" s="36" t="s">
        <v>2827</v>
      </c>
      <c r="E791" s="36" t="s">
        <v>3055</v>
      </c>
      <c r="F791" s="36" t="s">
        <v>2512</v>
      </c>
      <c r="G791" s="36" t="s">
        <v>2514</v>
      </c>
      <c r="H791" s="37">
        <v>35</v>
      </c>
      <c r="I791" s="37">
        <v>0</v>
      </c>
      <c r="J791" s="38">
        <v>0</v>
      </c>
      <c r="L791" s="39">
        <v>0</v>
      </c>
      <c r="M791" s="39">
        <v>0</v>
      </c>
      <c r="P791" s="37">
        <v>0</v>
      </c>
      <c r="Q791" s="37">
        <v>0</v>
      </c>
      <c r="S791" s="37">
        <v>0</v>
      </c>
      <c r="T791" s="37">
        <v>0</v>
      </c>
      <c r="U791" s="39">
        <v>0</v>
      </c>
      <c r="V791" s="39">
        <v>0</v>
      </c>
    </row>
    <row r="792" spans="1:22" x14ac:dyDescent="0.45">
      <c r="A792" s="58">
        <v>44567</v>
      </c>
      <c r="B792" s="36" t="s">
        <v>941</v>
      </c>
      <c r="C792" s="36" t="s">
        <v>47</v>
      </c>
      <c r="D792" s="36" t="s">
        <v>2839</v>
      </c>
      <c r="E792" s="36" t="s">
        <v>3054</v>
      </c>
      <c r="F792" s="36" t="s">
        <v>2502</v>
      </c>
      <c r="G792" s="36" t="s">
        <v>2504</v>
      </c>
      <c r="H792" s="37">
        <v>90</v>
      </c>
      <c r="I792" s="37">
        <v>2</v>
      </c>
      <c r="J792" s="38">
        <v>2.2222222222222223E-2</v>
      </c>
      <c r="K792" s="39">
        <v>0.54</v>
      </c>
      <c r="L792" s="39">
        <v>1.08</v>
      </c>
      <c r="M792" s="39">
        <v>0</v>
      </c>
      <c r="O792" s="40">
        <v>0</v>
      </c>
      <c r="P792" s="37">
        <v>0</v>
      </c>
      <c r="Q792" s="37">
        <v>0</v>
      </c>
      <c r="R792" s="38">
        <v>0</v>
      </c>
      <c r="S792" s="37">
        <v>0</v>
      </c>
      <c r="T792" s="37">
        <v>0</v>
      </c>
      <c r="U792" s="39">
        <v>0</v>
      </c>
      <c r="V792" s="39">
        <v>0</v>
      </c>
    </row>
    <row r="793" spans="1:22" x14ac:dyDescent="0.45">
      <c r="A793" s="58">
        <v>44567</v>
      </c>
      <c r="B793" s="36" t="s">
        <v>941</v>
      </c>
      <c r="C793" s="36" t="s">
        <v>47</v>
      </c>
      <c r="D793" s="36" t="s">
        <v>2837</v>
      </c>
      <c r="E793" s="36" t="s">
        <v>3055</v>
      </c>
      <c r="F793" s="36" t="s">
        <v>2512</v>
      </c>
      <c r="G793" s="36" t="s">
        <v>2514</v>
      </c>
      <c r="H793" s="37">
        <v>0</v>
      </c>
      <c r="I793" s="37">
        <v>0</v>
      </c>
      <c r="L793" s="39">
        <v>0</v>
      </c>
      <c r="M793" s="39">
        <v>0</v>
      </c>
      <c r="P793" s="37">
        <v>0</v>
      </c>
      <c r="Q793" s="37">
        <v>0</v>
      </c>
      <c r="S793" s="37">
        <v>0</v>
      </c>
      <c r="T793" s="37">
        <v>0</v>
      </c>
      <c r="U793" s="39">
        <v>0</v>
      </c>
      <c r="V793" s="39">
        <v>0</v>
      </c>
    </row>
    <row r="794" spans="1:22" x14ac:dyDescent="0.45">
      <c r="A794" s="58">
        <v>44567</v>
      </c>
      <c r="B794" s="36" t="s">
        <v>941</v>
      </c>
      <c r="C794" s="36" t="s">
        <v>47</v>
      </c>
      <c r="D794" s="36" t="s">
        <v>2801</v>
      </c>
      <c r="E794" s="36" t="s">
        <v>3056</v>
      </c>
      <c r="F794" s="36" t="s">
        <v>2502</v>
      </c>
      <c r="G794" s="36" t="s">
        <v>2504</v>
      </c>
      <c r="H794" s="37">
        <v>1</v>
      </c>
      <c r="I794" s="37">
        <v>0</v>
      </c>
      <c r="J794" s="38">
        <v>0</v>
      </c>
      <c r="L794" s="39">
        <v>0</v>
      </c>
      <c r="M794" s="39">
        <v>0</v>
      </c>
      <c r="P794" s="37">
        <v>0</v>
      </c>
      <c r="Q794" s="37">
        <v>0</v>
      </c>
      <c r="S794" s="37">
        <v>0</v>
      </c>
      <c r="T794" s="37">
        <v>0</v>
      </c>
      <c r="U794" s="39">
        <v>0</v>
      </c>
      <c r="V794" s="39">
        <v>0</v>
      </c>
    </row>
    <row r="795" spans="1:22" x14ac:dyDescent="0.45">
      <c r="A795" s="58">
        <v>44567</v>
      </c>
      <c r="B795" s="36" t="s">
        <v>941</v>
      </c>
      <c r="C795" s="36" t="s">
        <v>47</v>
      </c>
      <c r="D795" s="36" t="s">
        <v>2809</v>
      </c>
      <c r="E795" s="36" t="s">
        <v>3056</v>
      </c>
      <c r="F795" s="36" t="s">
        <v>2502</v>
      </c>
      <c r="G795" s="36" t="s">
        <v>2504</v>
      </c>
      <c r="H795" s="37">
        <v>1</v>
      </c>
      <c r="I795" s="37">
        <v>0</v>
      </c>
      <c r="J795" s="38">
        <v>0</v>
      </c>
      <c r="L795" s="39">
        <v>0</v>
      </c>
      <c r="M795" s="39">
        <v>0</v>
      </c>
      <c r="P795" s="37">
        <v>0</v>
      </c>
      <c r="Q795" s="37">
        <v>0</v>
      </c>
      <c r="S795" s="37">
        <v>0</v>
      </c>
      <c r="T795" s="37">
        <v>0</v>
      </c>
      <c r="U795" s="39">
        <v>0</v>
      </c>
      <c r="V795" s="39">
        <v>0</v>
      </c>
    </row>
    <row r="796" spans="1:22" x14ac:dyDescent="0.45">
      <c r="A796" s="58">
        <v>44567</v>
      </c>
      <c r="B796" s="36" t="s">
        <v>941</v>
      </c>
      <c r="C796" s="36" t="s">
        <v>47</v>
      </c>
      <c r="D796" s="36" t="s">
        <v>2795</v>
      </c>
      <c r="E796" s="36" t="s">
        <v>3057</v>
      </c>
      <c r="F796" s="36" t="s">
        <v>2512</v>
      </c>
      <c r="G796" s="36" t="s">
        <v>2514</v>
      </c>
      <c r="H796" s="37">
        <v>14</v>
      </c>
      <c r="I796" s="37">
        <v>0</v>
      </c>
      <c r="J796" s="38">
        <v>0</v>
      </c>
      <c r="L796" s="39">
        <v>0</v>
      </c>
      <c r="M796" s="39">
        <v>0</v>
      </c>
      <c r="P796" s="37">
        <v>0</v>
      </c>
      <c r="Q796" s="37">
        <v>0</v>
      </c>
      <c r="S796" s="37">
        <v>0</v>
      </c>
      <c r="T796" s="37">
        <v>0</v>
      </c>
      <c r="U796" s="39">
        <v>0</v>
      </c>
      <c r="V796" s="39">
        <v>0</v>
      </c>
    </row>
    <row r="797" spans="1:22" x14ac:dyDescent="0.45">
      <c r="A797" s="58">
        <v>44567</v>
      </c>
      <c r="B797" s="36" t="s">
        <v>941</v>
      </c>
      <c r="C797" s="36" t="s">
        <v>47</v>
      </c>
      <c r="D797" s="36" t="s">
        <v>2803</v>
      </c>
      <c r="E797" s="36" t="s">
        <v>3056</v>
      </c>
      <c r="F797" s="36" t="s">
        <v>2502</v>
      </c>
      <c r="G797" s="36" t="s">
        <v>2504</v>
      </c>
      <c r="H797" s="37">
        <v>217</v>
      </c>
      <c r="I797" s="37">
        <v>6</v>
      </c>
      <c r="J797" s="38">
        <v>2.7649769585253458E-2</v>
      </c>
      <c r="K797" s="39">
        <v>0.87</v>
      </c>
      <c r="L797" s="39">
        <v>5.22</v>
      </c>
      <c r="M797" s="39">
        <v>53.98</v>
      </c>
      <c r="N797" s="38">
        <v>9.6702482400889217E-2</v>
      </c>
      <c r="O797" s="40">
        <v>10.340996168582375</v>
      </c>
      <c r="P797" s="37">
        <v>2</v>
      </c>
      <c r="Q797" s="37">
        <v>2</v>
      </c>
      <c r="R797" s="38">
        <v>0.33333333333333326</v>
      </c>
      <c r="S797" s="37">
        <v>2</v>
      </c>
      <c r="T797" s="37">
        <v>0</v>
      </c>
      <c r="U797" s="39">
        <v>53.98</v>
      </c>
      <c r="V797" s="39">
        <v>0</v>
      </c>
    </row>
    <row r="798" spans="1:22" x14ac:dyDescent="0.45">
      <c r="A798" s="58">
        <v>44567</v>
      </c>
      <c r="B798" s="36" t="s">
        <v>941</v>
      </c>
      <c r="C798" s="36" t="s">
        <v>47</v>
      </c>
      <c r="D798" s="36" t="s">
        <v>2813</v>
      </c>
      <c r="E798" s="36" t="s">
        <v>3057</v>
      </c>
      <c r="F798" s="36" t="s">
        <v>2512</v>
      </c>
      <c r="G798" s="36" t="s">
        <v>2514</v>
      </c>
      <c r="H798" s="37">
        <v>11</v>
      </c>
      <c r="I798" s="37">
        <v>1</v>
      </c>
      <c r="J798" s="38">
        <v>9.0909090909090912E-2</v>
      </c>
      <c r="K798" s="39">
        <v>0.56999999999999995</v>
      </c>
      <c r="L798" s="39">
        <v>0.56999999999999995</v>
      </c>
      <c r="M798" s="39">
        <v>0</v>
      </c>
      <c r="O798" s="40">
        <v>0</v>
      </c>
      <c r="P798" s="37">
        <v>0</v>
      </c>
      <c r="Q798" s="37">
        <v>0</v>
      </c>
      <c r="R798" s="38">
        <v>0</v>
      </c>
      <c r="S798" s="37">
        <v>0</v>
      </c>
      <c r="T798" s="37">
        <v>0</v>
      </c>
      <c r="U798" s="39">
        <v>0</v>
      </c>
      <c r="V798" s="39">
        <v>0</v>
      </c>
    </row>
    <row r="799" spans="1:22" x14ac:dyDescent="0.45">
      <c r="A799" s="58">
        <v>44567</v>
      </c>
      <c r="B799" s="36" t="s">
        <v>941</v>
      </c>
      <c r="C799" s="36" t="s">
        <v>47</v>
      </c>
      <c r="D799" s="36" t="s">
        <v>2805</v>
      </c>
      <c r="E799" s="36" t="s">
        <v>3056</v>
      </c>
      <c r="F799" s="36" t="s">
        <v>2502</v>
      </c>
      <c r="G799" s="36" t="s">
        <v>2504</v>
      </c>
      <c r="H799" s="37">
        <v>3</v>
      </c>
      <c r="I799" s="37">
        <v>0</v>
      </c>
      <c r="J799" s="38">
        <v>0</v>
      </c>
      <c r="L799" s="39">
        <v>0</v>
      </c>
      <c r="M799" s="39">
        <v>0</v>
      </c>
      <c r="P799" s="37">
        <v>0</v>
      </c>
      <c r="Q799" s="37">
        <v>0</v>
      </c>
      <c r="S799" s="37">
        <v>0</v>
      </c>
      <c r="T799" s="37">
        <v>0</v>
      </c>
      <c r="U799" s="39">
        <v>0</v>
      </c>
      <c r="V799" s="39">
        <v>0</v>
      </c>
    </row>
    <row r="800" spans="1:22" x14ac:dyDescent="0.45">
      <c r="A800" s="58">
        <v>44567</v>
      </c>
      <c r="B800" s="36" t="s">
        <v>941</v>
      </c>
      <c r="C800" s="36" t="s">
        <v>47</v>
      </c>
      <c r="D800" s="36" t="s">
        <v>2787</v>
      </c>
      <c r="E800" s="36" t="s">
        <v>3058</v>
      </c>
      <c r="F800" s="36" t="s">
        <v>2512</v>
      </c>
      <c r="G800" s="36" t="s">
        <v>2514</v>
      </c>
      <c r="H800" s="37">
        <v>246</v>
      </c>
      <c r="I800" s="37">
        <v>1</v>
      </c>
      <c r="J800" s="38">
        <v>4.0650406504065045E-3</v>
      </c>
      <c r="K800" s="39">
        <v>0.7</v>
      </c>
      <c r="L800" s="39">
        <v>0.7</v>
      </c>
      <c r="M800" s="39">
        <v>0</v>
      </c>
      <c r="O800" s="40">
        <v>0</v>
      </c>
      <c r="P800" s="37">
        <v>0</v>
      </c>
      <c r="Q800" s="37">
        <v>0</v>
      </c>
      <c r="R800" s="38">
        <v>0</v>
      </c>
      <c r="S800" s="37">
        <v>0</v>
      </c>
      <c r="T800" s="37">
        <v>0</v>
      </c>
      <c r="U800" s="39">
        <v>0</v>
      </c>
      <c r="V800" s="39">
        <v>0</v>
      </c>
    </row>
    <row r="801" spans="1:22" x14ac:dyDescent="0.45">
      <c r="A801" s="58">
        <v>44567</v>
      </c>
      <c r="B801" s="36" t="s">
        <v>941</v>
      </c>
      <c r="C801" s="36" t="s">
        <v>47</v>
      </c>
      <c r="D801" s="36" t="s">
        <v>2789</v>
      </c>
      <c r="E801" s="36" t="s">
        <v>3059</v>
      </c>
      <c r="F801" s="36" t="s">
        <v>2502</v>
      </c>
      <c r="G801" s="36" t="s">
        <v>2504</v>
      </c>
      <c r="H801" s="37">
        <v>605</v>
      </c>
      <c r="I801" s="37">
        <v>7</v>
      </c>
      <c r="J801" s="38">
        <v>1.1570247933884297E-2</v>
      </c>
      <c r="K801" s="39">
        <v>0.98142857142857143</v>
      </c>
      <c r="L801" s="39">
        <v>6.87</v>
      </c>
      <c r="M801" s="39">
        <v>0</v>
      </c>
      <c r="O801" s="40">
        <v>0</v>
      </c>
      <c r="P801" s="37">
        <v>0</v>
      </c>
      <c r="Q801" s="37">
        <v>0</v>
      </c>
      <c r="R801" s="38">
        <v>0</v>
      </c>
      <c r="S801" s="37">
        <v>0</v>
      </c>
      <c r="T801" s="37">
        <v>0</v>
      </c>
      <c r="U801" s="39">
        <v>0</v>
      </c>
      <c r="V801" s="39">
        <v>0</v>
      </c>
    </row>
    <row r="802" spans="1:22" x14ac:dyDescent="0.45">
      <c r="A802" s="58">
        <v>44567</v>
      </c>
      <c r="B802" s="36" t="s">
        <v>941</v>
      </c>
      <c r="C802" s="36" t="s">
        <v>47</v>
      </c>
      <c r="D802" s="36" t="s">
        <v>2791</v>
      </c>
      <c r="E802" s="36" t="s">
        <v>3059</v>
      </c>
      <c r="F802" s="36" t="s">
        <v>2502</v>
      </c>
      <c r="G802" s="36" t="s">
        <v>2504</v>
      </c>
      <c r="H802" s="37">
        <v>9</v>
      </c>
      <c r="I802" s="37">
        <v>0</v>
      </c>
      <c r="J802" s="38">
        <v>0</v>
      </c>
      <c r="L802" s="39">
        <v>0</v>
      </c>
      <c r="M802" s="39">
        <v>0</v>
      </c>
      <c r="P802" s="37">
        <v>0</v>
      </c>
      <c r="Q802" s="37">
        <v>0</v>
      </c>
      <c r="S802" s="37">
        <v>0</v>
      </c>
      <c r="T802" s="37">
        <v>0</v>
      </c>
      <c r="U802" s="39">
        <v>0</v>
      </c>
      <c r="V802" s="39">
        <v>0</v>
      </c>
    </row>
    <row r="803" spans="1:22" x14ac:dyDescent="0.45">
      <c r="A803" s="58">
        <v>44567</v>
      </c>
      <c r="B803" s="36" t="s">
        <v>941</v>
      </c>
      <c r="C803" s="36" t="s">
        <v>47</v>
      </c>
      <c r="D803" s="36" t="s">
        <v>2781</v>
      </c>
      <c r="E803" s="36" t="s">
        <v>3060</v>
      </c>
      <c r="F803" s="36" t="s">
        <v>2512</v>
      </c>
      <c r="G803" s="36" t="s">
        <v>2514</v>
      </c>
      <c r="H803" s="37">
        <v>9</v>
      </c>
      <c r="I803" s="37">
        <v>0</v>
      </c>
      <c r="J803" s="38">
        <v>0</v>
      </c>
      <c r="L803" s="39">
        <v>0</v>
      </c>
      <c r="M803" s="39">
        <v>0</v>
      </c>
      <c r="P803" s="37">
        <v>0</v>
      </c>
      <c r="Q803" s="37">
        <v>0</v>
      </c>
      <c r="S803" s="37">
        <v>0</v>
      </c>
      <c r="T803" s="37">
        <v>0</v>
      </c>
      <c r="U803" s="39">
        <v>0</v>
      </c>
      <c r="V803" s="39">
        <v>0</v>
      </c>
    </row>
    <row r="804" spans="1:22" x14ac:dyDescent="0.45">
      <c r="A804" s="58">
        <v>44567</v>
      </c>
      <c r="B804" s="36" t="s">
        <v>941</v>
      </c>
      <c r="C804" s="36" t="s">
        <v>47</v>
      </c>
      <c r="D804" s="36" t="s">
        <v>2785</v>
      </c>
      <c r="E804" s="36" t="s">
        <v>3061</v>
      </c>
      <c r="F804" s="36" t="s">
        <v>2502</v>
      </c>
      <c r="G804" s="36" t="s">
        <v>2504</v>
      </c>
      <c r="H804" s="37">
        <v>927</v>
      </c>
      <c r="I804" s="37">
        <v>5</v>
      </c>
      <c r="J804" s="38">
        <v>5.3937432578209273E-3</v>
      </c>
      <c r="K804" s="39">
        <v>0.79800000000000004</v>
      </c>
      <c r="L804" s="39">
        <v>3.99</v>
      </c>
      <c r="M804" s="39">
        <v>0</v>
      </c>
      <c r="O804" s="40">
        <v>0</v>
      </c>
      <c r="P804" s="37">
        <v>0</v>
      </c>
      <c r="Q804" s="37">
        <v>0</v>
      </c>
      <c r="R804" s="38">
        <v>0</v>
      </c>
      <c r="S804" s="37">
        <v>0</v>
      </c>
      <c r="T804" s="37">
        <v>0</v>
      </c>
      <c r="U804" s="39">
        <v>0</v>
      </c>
      <c r="V804" s="39">
        <v>0</v>
      </c>
    </row>
    <row r="805" spans="1:22" x14ac:dyDescent="0.45">
      <c r="A805" s="58">
        <v>44567</v>
      </c>
      <c r="B805" s="36" t="s">
        <v>941</v>
      </c>
      <c r="C805" s="36" t="s">
        <v>47</v>
      </c>
      <c r="D805" s="36" t="s">
        <v>2783</v>
      </c>
      <c r="E805" s="36" t="s">
        <v>3062</v>
      </c>
      <c r="F805" s="36" t="s">
        <v>2484</v>
      </c>
      <c r="G805" s="36" t="s">
        <v>2486</v>
      </c>
      <c r="H805" s="37">
        <v>5</v>
      </c>
      <c r="I805" s="37">
        <v>0</v>
      </c>
      <c r="J805" s="38">
        <v>0</v>
      </c>
      <c r="L805" s="39">
        <v>0</v>
      </c>
      <c r="M805" s="39">
        <v>0</v>
      </c>
      <c r="P805" s="37">
        <v>0</v>
      </c>
      <c r="Q805" s="37">
        <v>0</v>
      </c>
      <c r="S805" s="37">
        <v>0</v>
      </c>
      <c r="T805" s="37">
        <v>0</v>
      </c>
      <c r="U805" s="39">
        <v>0</v>
      </c>
      <c r="V805" s="39">
        <v>0</v>
      </c>
    </row>
    <row r="806" spans="1:22" x14ac:dyDescent="0.45">
      <c r="A806" s="58">
        <v>44567</v>
      </c>
      <c r="B806" s="36" t="s">
        <v>941</v>
      </c>
      <c r="C806" s="36" t="s">
        <v>47</v>
      </c>
      <c r="D806" s="36" t="s">
        <v>2775</v>
      </c>
      <c r="E806" s="36" t="s">
        <v>3064</v>
      </c>
      <c r="F806" s="36" t="s">
        <v>2502</v>
      </c>
      <c r="G806" s="36" t="s">
        <v>2504</v>
      </c>
      <c r="H806" s="37">
        <v>16</v>
      </c>
      <c r="I806" s="37">
        <v>0</v>
      </c>
      <c r="J806" s="38">
        <v>0</v>
      </c>
      <c r="L806" s="39">
        <v>0</v>
      </c>
      <c r="M806" s="39">
        <v>0</v>
      </c>
      <c r="P806" s="37">
        <v>0</v>
      </c>
      <c r="Q806" s="37">
        <v>0</v>
      </c>
      <c r="S806" s="37">
        <v>0</v>
      </c>
      <c r="T806" s="37">
        <v>0</v>
      </c>
      <c r="U806" s="39">
        <v>0</v>
      </c>
      <c r="V806" s="39">
        <v>0</v>
      </c>
    </row>
    <row r="807" spans="1:22" x14ac:dyDescent="0.45">
      <c r="A807" s="58">
        <v>44567</v>
      </c>
      <c r="B807" s="36" t="s">
        <v>941</v>
      </c>
      <c r="C807" s="36" t="s">
        <v>47</v>
      </c>
      <c r="D807" s="36" t="s">
        <v>2769</v>
      </c>
      <c r="E807" s="36" t="s">
        <v>3066</v>
      </c>
      <c r="F807" s="36" t="s">
        <v>2484</v>
      </c>
      <c r="G807" s="36" t="s">
        <v>2486</v>
      </c>
      <c r="H807" s="37">
        <v>8</v>
      </c>
      <c r="I807" s="37">
        <v>0</v>
      </c>
      <c r="J807" s="38">
        <v>0</v>
      </c>
      <c r="L807" s="39">
        <v>0</v>
      </c>
      <c r="M807" s="39">
        <v>0</v>
      </c>
      <c r="P807" s="37">
        <v>0</v>
      </c>
      <c r="Q807" s="37">
        <v>0</v>
      </c>
      <c r="S807" s="37">
        <v>0</v>
      </c>
      <c r="T807" s="37">
        <v>0</v>
      </c>
      <c r="U807" s="39">
        <v>0</v>
      </c>
      <c r="V807" s="39">
        <v>0</v>
      </c>
    </row>
    <row r="808" spans="1:22" x14ac:dyDescent="0.45">
      <c r="A808" s="58">
        <v>44567</v>
      </c>
      <c r="B808" s="36" t="s">
        <v>941</v>
      </c>
      <c r="C808" s="36" t="s">
        <v>47</v>
      </c>
      <c r="D808" s="36" t="s">
        <v>2765</v>
      </c>
      <c r="E808" s="36" t="s">
        <v>3065</v>
      </c>
      <c r="F808" s="36" t="s">
        <v>2502</v>
      </c>
      <c r="G808" s="36" t="s">
        <v>2504</v>
      </c>
      <c r="H808" s="37">
        <v>22</v>
      </c>
      <c r="I808" s="37">
        <v>0</v>
      </c>
      <c r="J808" s="38">
        <v>0</v>
      </c>
      <c r="L808" s="39">
        <v>0</v>
      </c>
      <c r="M808" s="39">
        <v>0</v>
      </c>
      <c r="P808" s="37">
        <v>0</v>
      </c>
      <c r="Q808" s="37">
        <v>0</v>
      </c>
      <c r="S808" s="37">
        <v>0</v>
      </c>
      <c r="T808" s="37">
        <v>0</v>
      </c>
      <c r="U808" s="39">
        <v>0</v>
      </c>
      <c r="V808" s="39">
        <v>0</v>
      </c>
    </row>
    <row r="809" spans="1:22" x14ac:dyDescent="0.45">
      <c r="A809" s="58">
        <v>44567</v>
      </c>
      <c r="B809" s="36" t="s">
        <v>941</v>
      </c>
      <c r="C809" s="36" t="s">
        <v>47</v>
      </c>
      <c r="D809" s="36" t="s">
        <v>2759</v>
      </c>
      <c r="E809" s="36" t="s">
        <v>3106</v>
      </c>
      <c r="F809" s="36" t="s">
        <v>2502</v>
      </c>
      <c r="G809" s="36" t="s">
        <v>2504</v>
      </c>
      <c r="H809" s="37">
        <v>2</v>
      </c>
      <c r="I809" s="37">
        <v>0</v>
      </c>
      <c r="J809" s="38">
        <v>0</v>
      </c>
      <c r="L809" s="39">
        <v>0</v>
      </c>
      <c r="M809" s="39">
        <v>0</v>
      </c>
      <c r="P809" s="37">
        <v>0</v>
      </c>
      <c r="Q809" s="37">
        <v>0</v>
      </c>
      <c r="S809" s="37">
        <v>0</v>
      </c>
      <c r="T809" s="37">
        <v>0</v>
      </c>
      <c r="U809" s="39">
        <v>0</v>
      </c>
      <c r="V809" s="39">
        <v>0</v>
      </c>
    </row>
    <row r="810" spans="1:22" x14ac:dyDescent="0.45">
      <c r="A810" s="58">
        <v>44567</v>
      </c>
      <c r="B810" s="36" t="s">
        <v>941</v>
      </c>
      <c r="C810" s="36" t="s">
        <v>47</v>
      </c>
      <c r="D810" s="36" t="s">
        <v>2761</v>
      </c>
      <c r="E810" s="36" t="s">
        <v>3067</v>
      </c>
      <c r="F810" s="36" t="s">
        <v>2512</v>
      </c>
      <c r="G810" s="36" t="s">
        <v>2514</v>
      </c>
      <c r="H810" s="37">
        <v>25</v>
      </c>
      <c r="I810" s="37">
        <v>3</v>
      </c>
      <c r="J810" s="38">
        <v>0.12</v>
      </c>
      <c r="K810" s="39">
        <v>7.3333333333333334E-2</v>
      </c>
      <c r="L810" s="39">
        <v>0.22</v>
      </c>
      <c r="M810" s="39">
        <v>0</v>
      </c>
      <c r="O810" s="40">
        <v>0</v>
      </c>
      <c r="P810" s="37">
        <v>0</v>
      </c>
      <c r="Q810" s="37">
        <v>0</v>
      </c>
      <c r="R810" s="38">
        <v>0</v>
      </c>
      <c r="S810" s="37">
        <v>0</v>
      </c>
      <c r="T810" s="37">
        <v>0</v>
      </c>
      <c r="U810" s="39">
        <v>0</v>
      </c>
      <c r="V810" s="39">
        <v>0</v>
      </c>
    </row>
    <row r="811" spans="1:22" x14ac:dyDescent="0.45">
      <c r="A811" s="58">
        <v>44567</v>
      </c>
      <c r="B811" s="36" t="s">
        <v>941</v>
      </c>
      <c r="C811" s="36" t="s">
        <v>47</v>
      </c>
      <c r="D811" s="36" t="s">
        <v>2741</v>
      </c>
      <c r="E811" s="36" t="s">
        <v>3068</v>
      </c>
      <c r="F811" s="36" t="s">
        <v>2508</v>
      </c>
      <c r="G811" s="36" t="s">
        <v>2510</v>
      </c>
      <c r="H811" s="37">
        <v>6</v>
      </c>
      <c r="I811" s="37">
        <v>0</v>
      </c>
      <c r="J811" s="38">
        <v>0</v>
      </c>
      <c r="L811" s="39">
        <v>0</v>
      </c>
      <c r="M811" s="39">
        <v>0</v>
      </c>
      <c r="P811" s="37">
        <v>0</v>
      </c>
      <c r="Q811" s="37">
        <v>0</v>
      </c>
      <c r="S811" s="37">
        <v>0</v>
      </c>
      <c r="T811" s="37">
        <v>0</v>
      </c>
      <c r="U811" s="39">
        <v>0</v>
      </c>
      <c r="V811" s="39">
        <v>0</v>
      </c>
    </row>
    <row r="812" spans="1:22" x14ac:dyDescent="0.45">
      <c r="A812" s="58">
        <v>44567</v>
      </c>
      <c r="B812" s="36" t="s">
        <v>941</v>
      </c>
      <c r="C812" s="36" t="s">
        <v>47</v>
      </c>
      <c r="D812" s="36" t="s">
        <v>2727</v>
      </c>
      <c r="E812" s="36" t="s">
        <v>3068</v>
      </c>
      <c r="F812" s="36" t="s">
        <v>2508</v>
      </c>
      <c r="G812" s="36" t="s">
        <v>2510</v>
      </c>
      <c r="H812" s="37">
        <v>59</v>
      </c>
      <c r="I812" s="37">
        <v>1</v>
      </c>
      <c r="J812" s="38">
        <v>1.6949152542372881E-2</v>
      </c>
      <c r="K812" s="39">
        <v>0.36</v>
      </c>
      <c r="L812" s="39">
        <v>0.36</v>
      </c>
      <c r="M812" s="39">
        <v>0</v>
      </c>
      <c r="O812" s="40">
        <v>0</v>
      </c>
      <c r="P812" s="37">
        <v>0</v>
      </c>
      <c r="Q812" s="37">
        <v>0</v>
      </c>
      <c r="R812" s="38">
        <v>0</v>
      </c>
      <c r="S812" s="37">
        <v>0</v>
      </c>
      <c r="T812" s="37">
        <v>0</v>
      </c>
      <c r="U812" s="39">
        <v>0</v>
      </c>
      <c r="V812" s="39">
        <v>0</v>
      </c>
    </row>
    <row r="813" spans="1:22" x14ac:dyDescent="0.45">
      <c r="A813" s="58">
        <v>44567</v>
      </c>
      <c r="B813" s="36" t="s">
        <v>941</v>
      </c>
      <c r="C813" s="36" t="s">
        <v>47</v>
      </c>
      <c r="D813" s="36" t="s">
        <v>2731</v>
      </c>
      <c r="E813" s="36" t="s">
        <v>3068</v>
      </c>
      <c r="F813" s="36" t="s">
        <v>2508</v>
      </c>
      <c r="G813" s="36" t="s">
        <v>2510</v>
      </c>
      <c r="H813" s="37">
        <v>7</v>
      </c>
      <c r="I813" s="37">
        <v>0</v>
      </c>
      <c r="J813" s="38">
        <v>0</v>
      </c>
      <c r="L813" s="39">
        <v>0</v>
      </c>
      <c r="M813" s="39">
        <v>0</v>
      </c>
      <c r="P813" s="37">
        <v>0</v>
      </c>
      <c r="Q813" s="37">
        <v>0</v>
      </c>
      <c r="S813" s="37">
        <v>0</v>
      </c>
      <c r="T813" s="37">
        <v>0</v>
      </c>
      <c r="U813" s="39">
        <v>0</v>
      </c>
      <c r="V813" s="39">
        <v>0</v>
      </c>
    </row>
    <row r="814" spans="1:22" x14ac:dyDescent="0.45">
      <c r="A814" s="58">
        <v>44567</v>
      </c>
      <c r="B814" s="36" t="s">
        <v>941</v>
      </c>
      <c r="C814" s="36" t="s">
        <v>47</v>
      </c>
      <c r="D814" s="36" t="s">
        <v>2707</v>
      </c>
      <c r="E814" s="36" t="s">
        <v>3068</v>
      </c>
      <c r="F814" s="36" t="s">
        <v>2508</v>
      </c>
      <c r="G814" s="36" t="s">
        <v>2510</v>
      </c>
      <c r="H814" s="37">
        <v>1880</v>
      </c>
      <c r="I814" s="37">
        <v>17</v>
      </c>
      <c r="J814" s="38">
        <v>9.0425531914893609E-3</v>
      </c>
      <c r="K814" s="39">
        <v>0.69941176470588229</v>
      </c>
      <c r="L814" s="39">
        <v>11.889999999999999</v>
      </c>
      <c r="M814" s="39">
        <v>0</v>
      </c>
      <c r="O814" s="40">
        <v>0</v>
      </c>
      <c r="P814" s="37">
        <v>0</v>
      </c>
      <c r="Q814" s="37">
        <v>0</v>
      </c>
      <c r="R814" s="38">
        <v>0</v>
      </c>
      <c r="S814" s="37">
        <v>0</v>
      </c>
      <c r="T814" s="37">
        <v>0</v>
      </c>
      <c r="U814" s="39">
        <v>0</v>
      </c>
      <c r="V814" s="39">
        <v>0</v>
      </c>
    </row>
    <row r="815" spans="1:22" x14ac:dyDescent="0.45">
      <c r="A815" s="58">
        <v>44567</v>
      </c>
      <c r="B815" s="36" t="s">
        <v>941</v>
      </c>
      <c r="C815" s="36" t="s">
        <v>47</v>
      </c>
      <c r="D815" s="36" t="s">
        <v>2711</v>
      </c>
      <c r="E815" s="36" t="s">
        <v>3068</v>
      </c>
      <c r="F815" s="36" t="s">
        <v>2508</v>
      </c>
      <c r="G815" s="36" t="s">
        <v>2510</v>
      </c>
      <c r="H815" s="37">
        <v>6</v>
      </c>
      <c r="I815" s="37">
        <v>0</v>
      </c>
      <c r="J815" s="38">
        <v>0</v>
      </c>
      <c r="L815" s="39">
        <v>0</v>
      </c>
      <c r="M815" s="39">
        <v>0</v>
      </c>
      <c r="P815" s="37">
        <v>0</v>
      </c>
      <c r="Q815" s="37">
        <v>0</v>
      </c>
      <c r="S815" s="37">
        <v>0</v>
      </c>
      <c r="T815" s="37">
        <v>0</v>
      </c>
      <c r="U815" s="39">
        <v>0</v>
      </c>
      <c r="V815" s="39">
        <v>0</v>
      </c>
    </row>
    <row r="816" spans="1:22" x14ac:dyDescent="0.45">
      <c r="A816" s="58">
        <v>44567</v>
      </c>
      <c r="B816" s="36" t="s">
        <v>941</v>
      </c>
      <c r="C816" s="36" t="s">
        <v>47</v>
      </c>
      <c r="D816" s="36" t="s">
        <v>2733</v>
      </c>
      <c r="E816" s="36" t="s">
        <v>3068</v>
      </c>
      <c r="F816" s="36" t="s">
        <v>2508</v>
      </c>
      <c r="G816" s="36" t="s">
        <v>2510</v>
      </c>
      <c r="H816" s="37">
        <v>29</v>
      </c>
      <c r="I816" s="37">
        <v>0</v>
      </c>
      <c r="J816" s="38">
        <v>0</v>
      </c>
      <c r="L816" s="39">
        <v>0</v>
      </c>
      <c r="M816" s="39">
        <v>0</v>
      </c>
      <c r="P816" s="37">
        <v>0</v>
      </c>
      <c r="Q816" s="37">
        <v>0</v>
      </c>
      <c r="S816" s="37">
        <v>0</v>
      </c>
      <c r="T816" s="37">
        <v>0</v>
      </c>
      <c r="U816" s="39">
        <v>0</v>
      </c>
      <c r="V816" s="39">
        <v>0</v>
      </c>
    </row>
    <row r="817" spans="1:22" x14ac:dyDescent="0.45">
      <c r="A817" s="58">
        <v>44567</v>
      </c>
      <c r="B817" s="36" t="s">
        <v>941</v>
      </c>
      <c r="C817" s="36" t="s">
        <v>47</v>
      </c>
      <c r="D817" s="36" t="s">
        <v>2729</v>
      </c>
      <c r="E817" s="36" t="s">
        <v>3068</v>
      </c>
      <c r="F817" s="36" t="s">
        <v>2508</v>
      </c>
      <c r="G817" s="36" t="s">
        <v>2510</v>
      </c>
      <c r="H817" s="37">
        <v>467</v>
      </c>
      <c r="I817" s="37">
        <v>1</v>
      </c>
      <c r="J817" s="38">
        <v>2.1413276231263384E-3</v>
      </c>
      <c r="K817" s="39">
        <v>0.47</v>
      </c>
      <c r="L817" s="39">
        <v>0.47</v>
      </c>
      <c r="M817" s="39">
        <v>0</v>
      </c>
      <c r="O817" s="40">
        <v>0</v>
      </c>
      <c r="P817" s="37">
        <v>0</v>
      </c>
      <c r="Q817" s="37">
        <v>0</v>
      </c>
      <c r="R817" s="38">
        <v>0</v>
      </c>
      <c r="S817" s="37">
        <v>0</v>
      </c>
      <c r="T817" s="37">
        <v>0</v>
      </c>
      <c r="U817" s="39">
        <v>0</v>
      </c>
      <c r="V817" s="39">
        <v>0</v>
      </c>
    </row>
    <row r="818" spans="1:22" x14ac:dyDescent="0.45">
      <c r="A818" s="58">
        <v>44567</v>
      </c>
      <c r="B818" s="36" t="s">
        <v>941</v>
      </c>
      <c r="C818" s="36" t="s">
        <v>47</v>
      </c>
      <c r="D818" s="36" t="s">
        <v>2753</v>
      </c>
      <c r="E818" s="36" t="s">
        <v>3069</v>
      </c>
      <c r="F818" s="36" t="s">
        <v>2502</v>
      </c>
      <c r="G818" s="36" t="s">
        <v>2504</v>
      </c>
      <c r="H818" s="37">
        <v>18</v>
      </c>
      <c r="I818" s="37">
        <v>0</v>
      </c>
      <c r="J818" s="38">
        <v>0</v>
      </c>
      <c r="L818" s="39">
        <v>0</v>
      </c>
      <c r="M818" s="39">
        <v>0</v>
      </c>
      <c r="P818" s="37">
        <v>0</v>
      </c>
      <c r="Q818" s="37">
        <v>0</v>
      </c>
      <c r="S818" s="37">
        <v>0</v>
      </c>
      <c r="T818" s="37">
        <v>0</v>
      </c>
      <c r="U818" s="39">
        <v>0</v>
      </c>
      <c r="V818" s="39">
        <v>0</v>
      </c>
    </row>
    <row r="819" spans="1:22" x14ac:dyDescent="0.45">
      <c r="A819" s="58">
        <v>44567</v>
      </c>
      <c r="B819" s="36" t="s">
        <v>941</v>
      </c>
      <c r="C819" s="36" t="s">
        <v>47</v>
      </c>
      <c r="D819" s="36" t="s">
        <v>2699</v>
      </c>
      <c r="E819" s="36" t="s">
        <v>3070</v>
      </c>
      <c r="F819" s="36" t="s">
        <v>2508</v>
      </c>
      <c r="G819" s="36" t="s">
        <v>2510</v>
      </c>
      <c r="H819" s="37">
        <v>16822</v>
      </c>
      <c r="I819" s="37">
        <v>63</v>
      </c>
      <c r="J819" s="38">
        <v>3.7450957080014265E-3</v>
      </c>
      <c r="K819" s="39">
        <v>0.65380952380952384</v>
      </c>
      <c r="L819" s="39">
        <v>41.190000000000005</v>
      </c>
      <c r="M819" s="39">
        <v>26.99</v>
      </c>
      <c r="N819" s="38">
        <v>1.5261207854761025</v>
      </c>
      <c r="O819" s="40">
        <v>0.6552561301286719</v>
      </c>
      <c r="P819" s="37">
        <v>1</v>
      </c>
      <c r="Q819" s="37">
        <v>1</v>
      </c>
      <c r="R819" s="38">
        <v>1.5873015873015872E-2</v>
      </c>
      <c r="S819" s="37">
        <v>1</v>
      </c>
      <c r="T819" s="37">
        <v>0</v>
      </c>
      <c r="U819" s="39">
        <v>26.99</v>
      </c>
      <c r="V819" s="39">
        <v>0</v>
      </c>
    </row>
    <row r="820" spans="1:22" x14ac:dyDescent="0.45">
      <c r="A820" s="58">
        <v>44567</v>
      </c>
      <c r="B820" s="36" t="s">
        <v>941</v>
      </c>
      <c r="C820" s="36" t="s">
        <v>47</v>
      </c>
      <c r="D820" s="36" t="s">
        <v>2747</v>
      </c>
      <c r="E820" s="36" t="s">
        <v>3068</v>
      </c>
      <c r="F820" s="36" t="s">
        <v>2508</v>
      </c>
      <c r="G820" s="36" t="s">
        <v>2510</v>
      </c>
      <c r="H820" s="37">
        <v>2</v>
      </c>
      <c r="I820" s="37">
        <v>0</v>
      </c>
      <c r="J820" s="38">
        <v>0</v>
      </c>
      <c r="L820" s="39">
        <v>0</v>
      </c>
      <c r="M820" s="39">
        <v>0</v>
      </c>
      <c r="P820" s="37">
        <v>0</v>
      </c>
      <c r="Q820" s="37">
        <v>0</v>
      </c>
      <c r="S820" s="37">
        <v>0</v>
      </c>
      <c r="T820" s="37">
        <v>0</v>
      </c>
      <c r="U820" s="39">
        <v>0</v>
      </c>
      <c r="V820" s="39">
        <v>0</v>
      </c>
    </row>
    <row r="821" spans="1:22" x14ac:dyDescent="0.45">
      <c r="A821" s="58">
        <v>44567</v>
      </c>
      <c r="B821" s="36" t="s">
        <v>941</v>
      </c>
      <c r="C821" s="36" t="s">
        <v>47</v>
      </c>
      <c r="D821" s="36" t="s">
        <v>2735</v>
      </c>
      <c r="E821" s="36" t="s">
        <v>3068</v>
      </c>
      <c r="F821" s="36" t="s">
        <v>2508</v>
      </c>
      <c r="G821" s="36" t="s">
        <v>2510</v>
      </c>
      <c r="H821" s="37">
        <v>11</v>
      </c>
      <c r="I821" s="37">
        <v>1</v>
      </c>
      <c r="J821" s="38">
        <v>9.0909090909090912E-2</v>
      </c>
      <c r="K821" s="39">
        <v>0.56999999999999995</v>
      </c>
      <c r="L821" s="39">
        <v>0.56999999999999995</v>
      </c>
      <c r="M821" s="39">
        <v>0</v>
      </c>
      <c r="O821" s="40">
        <v>0</v>
      </c>
      <c r="P821" s="37">
        <v>0</v>
      </c>
      <c r="Q821" s="37">
        <v>0</v>
      </c>
      <c r="R821" s="38">
        <v>0</v>
      </c>
      <c r="S821" s="37">
        <v>0</v>
      </c>
      <c r="T821" s="37">
        <v>0</v>
      </c>
      <c r="U821" s="39">
        <v>0</v>
      </c>
      <c r="V821" s="39">
        <v>0</v>
      </c>
    </row>
    <row r="822" spans="1:22" x14ac:dyDescent="0.45">
      <c r="A822" s="58">
        <v>44567</v>
      </c>
      <c r="B822" s="36" t="s">
        <v>941</v>
      </c>
      <c r="C822" s="36" t="s">
        <v>47</v>
      </c>
      <c r="D822" s="36" t="s">
        <v>2745</v>
      </c>
      <c r="E822" s="36" t="s">
        <v>3068</v>
      </c>
      <c r="F822" s="36" t="s">
        <v>2508</v>
      </c>
      <c r="G822" s="36" t="s">
        <v>2510</v>
      </c>
      <c r="H822" s="37">
        <v>1</v>
      </c>
      <c r="I822" s="37">
        <v>0</v>
      </c>
      <c r="J822" s="38">
        <v>0</v>
      </c>
      <c r="L822" s="39">
        <v>0</v>
      </c>
      <c r="M822" s="39">
        <v>0</v>
      </c>
      <c r="P822" s="37">
        <v>0</v>
      </c>
      <c r="Q822" s="37">
        <v>0</v>
      </c>
      <c r="S822" s="37">
        <v>0</v>
      </c>
      <c r="T822" s="37">
        <v>0</v>
      </c>
      <c r="U822" s="39">
        <v>0</v>
      </c>
      <c r="V822" s="39">
        <v>0</v>
      </c>
    </row>
    <row r="823" spans="1:22" x14ac:dyDescent="0.45">
      <c r="A823" s="58">
        <v>44567</v>
      </c>
      <c r="B823" s="36" t="s">
        <v>941</v>
      </c>
      <c r="C823" s="36" t="s">
        <v>47</v>
      </c>
      <c r="D823" s="36" t="s">
        <v>2737</v>
      </c>
      <c r="E823" s="36" t="s">
        <v>3068</v>
      </c>
      <c r="F823" s="36" t="s">
        <v>2508</v>
      </c>
      <c r="G823" s="36" t="s">
        <v>2510</v>
      </c>
      <c r="H823" s="37">
        <v>77</v>
      </c>
      <c r="I823" s="37">
        <v>0</v>
      </c>
      <c r="J823" s="38">
        <v>0</v>
      </c>
      <c r="L823" s="39">
        <v>0</v>
      </c>
      <c r="M823" s="39">
        <v>0</v>
      </c>
      <c r="P823" s="37">
        <v>0</v>
      </c>
      <c r="Q823" s="37">
        <v>0</v>
      </c>
      <c r="S823" s="37">
        <v>0</v>
      </c>
      <c r="T823" s="37">
        <v>0</v>
      </c>
      <c r="U823" s="39">
        <v>0</v>
      </c>
      <c r="V823" s="39">
        <v>0</v>
      </c>
    </row>
    <row r="824" spans="1:22" x14ac:dyDescent="0.45">
      <c r="A824" s="58">
        <v>44567</v>
      </c>
      <c r="B824" s="36" t="s">
        <v>941</v>
      </c>
      <c r="C824" s="36" t="s">
        <v>47</v>
      </c>
      <c r="D824" s="36" t="s">
        <v>2723</v>
      </c>
      <c r="E824" s="36" t="s">
        <v>3068</v>
      </c>
      <c r="F824" s="36" t="s">
        <v>2508</v>
      </c>
      <c r="G824" s="36" t="s">
        <v>2510</v>
      </c>
      <c r="H824" s="37">
        <v>28</v>
      </c>
      <c r="I824" s="37">
        <v>0</v>
      </c>
      <c r="J824" s="38">
        <v>0</v>
      </c>
      <c r="L824" s="39">
        <v>0</v>
      </c>
      <c r="M824" s="39">
        <v>0</v>
      </c>
      <c r="P824" s="37">
        <v>0</v>
      </c>
      <c r="Q824" s="37">
        <v>0</v>
      </c>
      <c r="S824" s="37">
        <v>0</v>
      </c>
      <c r="T824" s="37">
        <v>0</v>
      </c>
      <c r="U824" s="39">
        <v>0</v>
      </c>
      <c r="V824" s="39">
        <v>0</v>
      </c>
    </row>
    <row r="825" spans="1:22" x14ac:dyDescent="0.45">
      <c r="A825" s="58">
        <v>44567</v>
      </c>
      <c r="B825" s="36" t="s">
        <v>941</v>
      </c>
      <c r="C825" s="36" t="s">
        <v>47</v>
      </c>
      <c r="D825" s="36" t="s">
        <v>2715</v>
      </c>
      <c r="E825" s="36" t="s">
        <v>3068</v>
      </c>
      <c r="F825" s="36" t="s">
        <v>2508</v>
      </c>
      <c r="G825" s="36" t="s">
        <v>2510</v>
      </c>
      <c r="H825" s="37">
        <v>57</v>
      </c>
      <c r="I825" s="37">
        <v>0</v>
      </c>
      <c r="J825" s="38">
        <v>0</v>
      </c>
      <c r="L825" s="39">
        <v>0</v>
      </c>
      <c r="M825" s="39">
        <v>0</v>
      </c>
      <c r="P825" s="37">
        <v>0</v>
      </c>
      <c r="Q825" s="37">
        <v>0</v>
      </c>
      <c r="S825" s="37">
        <v>0</v>
      </c>
      <c r="T825" s="37">
        <v>0</v>
      </c>
      <c r="U825" s="39">
        <v>0</v>
      </c>
      <c r="V825" s="39">
        <v>0</v>
      </c>
    </row>
    <row r="826" spans="1:22" x14ac:dyDescent="0.45">
      <c r="A826" s="58">
        <v>44567</v>
      </c>
      <c r="B826" s="36" t="s">
        <v>941</v>
      </c>
      <c r="C826" s="36" t="s">
        <v>47</v>
      </c>
      <c r="D826" s="36" t="s">
        <v>2749</v>
      </c>
      <c r="E826" s="36" t="s">
        <v>3071</v>
      </c>
      <c r="F826" s="36" t="s">
        <v>2512</v>
      </c>
      <c r="G826" s="36" t="s">
        <v>2514</v>
      </c>
      <c r="H826" s="37">
        <v>109</v>
      </c>
      <c r="I826" s="37">
        <v>0</v>
      </c>
      <c r="J826" s="38">
        <v>0</v>
      </c>
      <c r="L826" s="39">
        <v>0</v>
      </c>
      <c r="M826" s="39">
        <v>0</v>
      </c>
      <c r="P826" s="37">
        <v>0</v>
      </c>
      <c r="Q826" s="37">
        <v>0</v>
      </c>
      <c r="S826" s="37">
        <v>0</v>
      </c>
      <c r="T826" s="37">
        <v>0</v>
      </c>
      <c r="U826" s="39">
        <v>0</v>
      </c>
      <c r="V826" s="39">
        <v>0</v>
      </c>
    </row>
    <row r="827" spans="1:22" x14ac:dyDescent="0.45">
      <c r="A827" s="58">
        <v>44567</v>
      </c>
      <c r="B827" s="36" t="s">
        <v>941</v>
      </c>
      <c r="C827" s="36" t="s">
        <v>47</v>
      </c>
      <c r="D827" s="36" t="s">
        <v>2755</v>
      </c>
      <c r="E827" s="36" t="s">
        <v>3069</v>
      </c>
      <c r="F827" s="36" t="s">
        <v>2502</v>
      </c>
      <c r="G827" s="36" t="s">
        <v>2504</v>
      </c>
      <c r="H827" s="37">
        <v>5214</v>
      </c>
      <c r="I827" s="37">
        <v>20</v>
      </c>
      <c r="J827" s="38">
        <v>3.8358266206367474E-3</v>
      </c>
      <c r="K827" s="39">
        <v>0.58450000000000002</v>
      </c>
      <c r="L827" s="39">
        <v>11.69</v>
      </c>
      <c r="M827" s="39">
        <v>0</v>
      </c>
      <c r="O827" s="40">
        <v>0</v>
      </c>
      <c r="P827" s="37">
        <v>0</v>
      </c>
      <c r="Q827" s="37">
        <v>0</v>
      </c>
      <c r="R827" s="38">
        <v>0</v>
      </c>
      <c r="S827" s="37">
        <v>0</v>
      </c>
      <c r="T827" s="37">
        <v>0</v>
      </c>
      <c r="U827" s="39">
        <v>0</v>
      </c>
      <c r="V827" s="39">
        <v>0</v>
      </c>
    </row>
    <row r="828" spans="1:22" x14ac:dyDescent="0.45">
      <c r="A828" s="58">
        <v>44567</v>
      </c>
      <c r="B828" s="36" t="s">
        <v>941</v>
      </c>
      <c r="C828" s="36" t="s">
        <v>47</v>
      </c>
      <c r="D828" s="36" t="s">
        <v>2719</v>
      </c>
      <c r="E828" s="36" t="s">
        <v>3068</v>
      </c>
      <c r="F828" s="36" t="s">
        <v>2508</v>
      </c>
      <c r="G828" s="36" t="s">
        <v>2510</v>
      </c>
      <c r="H828" s="37">
        <v>21</v>
      </c>
      <c r="I828" s="37">
        <v>0</v>
      </c>
      <c r="J828" s="38">
        <v>0</v>
      </c>
      <c r="L828" s="39">
        <v>0</v>
      </c>
      <c r="M828" s="39">
        <v>0</v>
      </c>
      <c r="P828" s="37">
        <v>0</v>
      </c>
      <c r="Q828" s="37">
        <v>0</v>
      </c>
      <c r="S828" s="37">
        <v>0</v>
      </c>
      <c r="T828" s="37">
        <v>0</v>
      </c>
      <c r="U828" s="39">
        <v>0</v>
      </c>
      <c r="V828" s="39">
        <v>0</v>
      </c>
    </row>
    <row r="829" spans="1:22" x14ac:dyDescent="0.45">
      <c r="A829" s="58">
        <v>44567</v>
      </c>
      <c r="B829" s="36" t="s">
        <v>941</v>
      </c>
      <c r="C829" s="36" t="s">
        <v>47</v>
      </c>
      <c r="D829" s="36" t="s">
        <v>2705</v>
      </c>
      <c r="E829" s="36" t="s">
        <v>3068</v>
      </c>
      <c r="F829" s="36" t="s">
        <v>2508</v>
      </c>
      <c r="G829" s="36" t="s">
        <v>2510</v>
      </c>
      <c r="H829" s="37">
        <v>144</v>
      </c>
      <c r="I829" s="37">
        <v>0</v>
      </c>
      <c r="J829" s="38">
        <v>0</v>
      </c>
      <c r="L829" s="39">
        <v>0</v>
      </c>
      <c r="M829" s="39">
        <v>0</v>
      </c>
      <c r="P829" s="37">
        <v>0</v>
      </c>
      <c r="Q829" s="37">
        <v>0</v>
      </c>
      <c r="S829" s="37">
        <v>0</v>
      </c>
      <c r="T829" s="37">
        <v>0</v>
      </c>
      <c r="U829" s="39">
        <v>0</v>
      </c>
      <c r="V829" s="39">
        <v>0</v>
      </c>
    </row>
    <row r="830" spans="1:22" x14ac:dyDescent="0.45">
      <c r="A830" s="58">
        <v>44567</v>
      </c>
      <c r="B830" s="36" t="s">
        <v>941</v>
      </c>
      <c r="C830" s="36" t="s">
        <v>47</v>
      </c>
      <c r="D830" s="36" t="s">
        <v>2717</v>
      </c>
      <c r="E830" s="36" t="s">
        <v>3068</v>
      </c>
      <c r="F830" s="36" t="s">
        <v>2508</v>
      </c>
      <c r="G830" s="36" t="s">
        <v>2510</v>
      </c>
      <c r="H830" s="37">
        <v>28</v>
      </c>
      <c r="I830" s="37">
        <v>0</v>
      </c>
      <c r="J830" s="38">
        <v>0</v>
      </c>
      <c r="L830" s="39">
        <v>0</v>
      </c>
      <c r="M830" s="39">
        <v>0</v>
      </c>
      <c r="P830" s="37">
        <v>0</v>
      </c>
      <c r="Q830" s="37">
        <v>0</v>
      </c>
      <c r="S830" s="37">
        <v>0</v>
      </c>
      <c r="T830" s="37">
        <v>0</v>
      </c>
      <c r="U830" s="39">
        <v>0</v>
      </c>
      <c r="V830" s="39">
        <v>0</v>
      </c>
    </row>
    <row r="831" spans="1:22" x14ac:dyDescent="0.45">
      <c r="A831" s="58">
        <v>44567</v>
      </c>
      <c r="B831" s="36" t="s">
        <v>941</v>
      </c>
      <c r="C831" s="36" t="s">
        <v>47</v>
      </c>
      <c r="D831" s="36" t="s">
        <v>2725</v>
      </c>
      <c r="E831" s="36" t="s">
        <v>3068</v>
      </c>
      <c r="F831" s="36" t="s">
        <v>2508</v>
      </c>
      <c r="G831" s="36" t="s">
        <v>2510</v>
      </c>
      <c r="H831" s="37">
        <v>118</v>
      </c>
      <c r="I831" s="37">
        <v>4</v>
      </c>
      <c r="J831" s="38">
        <v>3.3898305084745763E-2</v>
      </c>
      <c r="K831" s="39">
        <v>0.80249999999999999</v>
      </c>
      <c r="L831" s="39">
        <v>3.21</v>
      </c>
      <c r="M831" s="39">
        <v>0</v>
      </c>
      <c r="O831" s="40">
        <v>0</v>
      </c>
      <c r="P831" s="37">
        <v>0</v>
      </c>
      <c r="Q831" s="37">
        <v>0</v>
      </c>
      <c r="R831" s="38">
        <v>0</v>
      </c>
      <c r="S831" s="37">
        <v>0</v>
      </c>
      <c r="T831" s="37">
        <v>0</v>
      </c>
      <c r="U831" s="39">
        <v>0</v>
      </c>
      <c r="V831" s="39">
        <v>0</v>
      </c>
    </row>
    <row r="832" spans="1:22" x14ac:dyDescent="0.45">
      <c r="A832" s="58">
        <v>44567</v>
      </c>
      <c r="B832" s="36" t="s">
        <v>941</v>
      </c>
      <c r="C832" s="36" t="s">
        <v>47</v>
      </c>
      <c r="D832" s="36" t="s">
        <v>2739</v>
      </c>
      <c r="E832" s="36" t="s">
        <v>3068</v>
      </c>
      <c r="F832" s="36" t="s">
        <v>2508</v>
      </c>
      <c r="G832" s="36" t="s">
        <v>2510</v>
      </c>
      <c r="H832" s="37">
        <v>18</v>
      </c>
      <c r="I832" s="37">
        <v>2</v>
      </c>
      <c r="J832" s="38">
        <v>0.1111111111111111</v>
      </c>
      <c r="K832" s="39">
        <v>0.90500000000000003</v>
      </c>
      <c r="L832" s="39">
        <v>1.81</v>
      </c>
      <c r="M832" s="39">
        <v>0</v>
      </c>
      <c r="O832" s="40">
        <v>0</v>
      </c>
      <c r="P832" s="37">
        <v>0</v>
      </c>
      <c r="Q832" s="37">
        <v>0</v>
      </c>
      <c r="R832" s="38">
        <v>0</v>
      </c>
      <c r="S832" s="37">
        <v>0</v>
      </c>
      <c r="T832" s="37">
        <v>0</v>
      </c>
      <c r="U832" s="39">
        <v>0</v>
      </c>
      <c r="V832" s="39">
        <v>0</v>
      </c>
    </row>
    <row r="833" spans="1:22" x14ac:dyDescent="0.45">
      <c r="A833" s="58">
        <v>44567</v>
      </c>
      <c r="B833" s="36" t="s">
        <v>941</v>
      </c>
      <c r="C833" s="36" t="s">
        <v>47</v>
      </c>
      <c r="D833" s="36" t="s">
        <v>2703</v>
      </c>
      <c r="E833" s="36" t="s">
        <v>3068</v>
      </c>
      <c r="F833" s="36" t="s">
        <v>2508</v>
      </c>
      <c r="G833" s="36" t="s">
        <v>2510</v>
      </c>
      <c r="H833" s="37">
        <v>70</v>
      </c>
      <c r="I833" s="37">
        <v>1</v>
      </c>
      <c r="J833" s="38">
        <v>1.4285714285714285E-2</v>
      </c>
      <c r="K833" s="39">
        <v>0.18</v>
      </c>
      <c r="L833" s="39">
        <v>0.18</v>
      </c>
      <c r="M833" s="39">
        <v>0</v>
      </c>
      <c r="O833" s="40">
        <v>0</v>
      </c>
      <c r="P833" s="37">
        <v>0</v>
      </c>
      <c r="Q833" s="37">
        <v>0</v>
      </c>
      <c r="R833" s="38">
        <v>0</v>
      </c>
      <c r="S833" s="37">
        <v>0</v>
      </c>
      <c r="T833" s="37">
        <v>0</v>
      </c>
      <c r="U833" s="39">
        <v>0</v>
      </c>
      <c r="V833" s="39">
        <v>0</v>
      </c>
    </row>
    <row r="834" spans="1:22" x14ac:dyDescent="0.45">
      <c r="A834" s="58">
        <v>44567</v>
      </c>
      <c r="B834" s="36" t="s">
        <v>941</v>
      </c>
      <c r="C834" s="36" t="s">
        <v>47</v>
      </c>
      <c r="D834" s="36" t="s">
        <v>2721</v>
      </c>
      <c r="E834" s="36" t="s">
        <v>3068</v>
      </c>
      <c r="F834" s="36" t="s">
        <v>2508</v>
      </c>
      <c r="G834" s="36" t="s">
        <v>2510</v>
      </c>
      <c r="H834" s="37">
        <v>27</v>
      </c>
      <c r="I834" s="37">
        <v>0</v>
      </c>
      <c r="J834" s="38">
        <v>0</v>
      </c>
      <c r="L834" s="39">
        <v>0</v>
      </c>
      <c r="M834" s="39">
        <v>0</v>
      </c>
      <c r="P834" s="37">
        <v>0</v>
      </c>
      <c r="Q834" s="37">
        <v>0</v>
      </c>
      <c r="S834" s="37">
        <v>0</v>
      </c>
      <c r="T834" s="37">
        <v>0</v>
      </c>
      <c r="U834" s="39">
        <v>0</v>
      </c>
      <c r="V834" s="39">
        <v>0</v>
      </c>
    </row>
    <row r="835" spans="1:22" x14ac:dyDescent="0.45">
      <c r="A835" s="58">
        <v>44567</v>
      </c>
      <c r="B835" s="36" t="s">
        <v>941</v>
      </c>
      <c r="C835" s="36" t="s">
        <v>47</v>
      </c>
      <c r="D835" s="36" t="s">
        <v>2743</v>
      </c>
      <c r="E835" s="36" t="s">
        <v>3068</v>
      </c>
      <c r="F835" s="36" t="s">
        <v>2508</v>
      </c>
      <c r="G835" s="36" t="s">
        <v>2510</v>
      </c>
      <c r="H835" s="37">
        <v>2</v>
      </c>
      <c r="I835" s="37">
        <v>0</v>
      </c>
      <c r="J835" s="38">
        <v>0</v>
      </c>
      <c r="L835" s="39">
        <v>0</v>
      </c>
      <c r="M835" s="39">
        <v>0</v>
      </c>
      <c r="P835" s="37">
        <v>0</v>
      </c>
      <c r="Q835" s="37">
        <v>0</v>
      </c>
      <c r="S835" s="37">
        <v>0</v>
      </c>
      <c r="T835" s="37">
        <v>0</v>
      </c>
      <c r="U835" s="39">
        <v>0</v>
      </c>
      <c r="V835" s="39">
        <v>0</v>
      </c>
    </row>
    <row r="836" spans="1:22" x14ac:dyDescent="0.45">
      <c r="A836" s="58">
        <v>44567</v>
      </c>
      <c r="B836" s="36" t="s">
        <v>941</v>
      </c>
      <c r="C836" s="36" t="s">
        <v>47</v>
      </c>
      <c r="D836" s="36" t="s">
        <v>2695</v>
      </c>
      <c r="E836" s="36" t="s">
        <v>3072</v>
      </c>
      <c r="F836" s="36" t="s">
        <v>2512</v>
      </c>
      <c r="G836" s="36" t="s">
        <v>2514</v>
      </c>
      <c r="H836" s="37">
        <v>7</v>
      </c>
      <c r="I836" s="37">
        <v>0</v>
      </c>
      <c r="J836" s="38">
        <v>0</v>
      </c>
      <c r="L836" s="39">
        <v>0</v>
      </c>
      <c r="M836" s="39">
        <v>0</v>
      </c>
      <c r="P836" s="37">
        <v>0</v>
      </c>
      <c r="Q836" s="37">
        <v>0</v>
      </c>
      <c r="S836" s="37">
        <v>0</v>
      </c>
      <c r="T836" s="37">
        <v>0</v>
      </c>
      <c r="U836" s="39">
        <v>0</v>
      </c>
      <c r="V836" s="39">
        <v>0</v>
      </c>
    </row>
    <row r="837" spans="1:22" x14ac:dyDescent="0.45">
      <c r="A837" s="58">
        <v>44567</v>
      </c>
      <c r="B837" s="36" t="s">
        <v>941</v>
      </c>
      <c r="C837" s="36" t="s">
        <v>47</v>
      </c>
      <c r="D837" s="36" t="s">
        <v>2697</v>
      </c>
      <c r="E837" s="36" t="s">
        <v>3072</v>
      </c>
      <c r="F837" s="36" t="s">
        <v>2512</v>
      </c>
      <c r="G837" s="36" t="s">
        <v>2514</v>
      </c>
      <c r="H837" s="37">
        <v>36</v>
      </c>
      <c r="I837" s="37">
        <v>0</v>
      </c>
      <c r="J837" s="38">
        <v>0</v>
      </c>
      <c r="L837" s="39">
        <v>0</v>
      </c>
      <c r="M837" s="39">
        <v>0</v>
      </c>
      <c r="P837" s="37">
        <v>0</v>
      </c>
      <c r="Q837" s="37">
        <v>0</v>
      </c>
      <c r="S837" s="37">
        <v>0</v>
      </c>
      <c r="T837" s="37">
        <v>0</v>
      </c>
      <c r="U837" s="39">
        <v>0</v>
      </c>
      <c r="V837" s="39">
        <v>0</v>
      </c>
    </row>
    <row r="838" spans="1:22" x14ac:dyDescent="0.45">
      <c r="A838" s="58">
        <v>44567</v>
      </c>
      <c r="B838" s="36" t="s">
        <v>941</v>
      </c>
      <c r="C838" s="36" t="s">
        <v>47</v>
      </c>
      <c r="D838" s="36" t="s">
        <v>2689</v>
      </c>
      <c r="E838" s="36" t="s">
        <v>3073</v>
      </c>
      <c r="F838" s="36" t="s">
        <v>2484</v>
      </c>
      <c r="G838" s="36" t="s">
        <v>2486</v>
      </c>
      <c r="H838" s="37">
        <v>45</v>
      </c>
      <c r="I838" s="37">
        <v>0</v>
      </c>
      <c r="J838" s="38">
        <v>0</v>
      </c>
      <c r="L838" s="39">
        <v>0</v>
      </c>
      <c r="M838" s="39">
        <v>0</v>
      </c>
      <c r="P838" s="37">
        <v>0</v>
      </c>
      <c r="Q838" s="37">
        <v>0</v>
      </c>
      <c r="S838" s="37">
        <v>0</v>
      </c>
      <c r="T838" s="37">
        <v>0</v>
      </c>
      <c r="U838" s="39">
        <v>0</v>
      </c>
      <c r="V838" s="39">
        <v>0</v>
      </c>
    </row>
    <row r="839" spans="1:22" x14ac:dyDescent="0.45">
      <c r="A839" s="58">
        <v>44567</v>
      </c>
      <c r="B839" s="36" t="s">
        <v>941</v>
      </c>
      <c r="C839" s="36" t="s">
        <v>47</v>
      </c>
      <c r="D839" s="36" t="s">
        <v>2687</v>
      </c>
      <c r="E839" s="36" t="s">
        <v>3075</v>
      </c>
      <c r="F839" s="36" t="s">
        <v>2474</v>
      </c>
      <c r="G839" s="36" t="s">
        <v>2476</v>
      </c>
      <c r="H839" s="37">
        <v>8</v>
      </c>
      <c r="I839" s="37">
        <v>0</v>
      </c>
      <c r="J839" s="38">
        <v>0</v>
      </c>
      <c r="L839" s="39">
        <v>0</v>
      </c>
      <c r="M839" s="39">
        <v>0</v>
      </c>
      <c r="P839" s="37">
        <v>0</v>
      </c>
      <c r="Q839" s="37">
        <v>0</v>
      </c>
      <c r="S839" s="37">
        <v>0</v>
      </c>
      <c r="T839" s="37">
        <v>0</v>
      </c>
      <c r="U839" s="39">
        <v>0</v>
      </c>
      <c r="V839" s="39">
        <v>0</v>
      </c>
    </row>
    <row r="840" spans="1:22" x14ac:dyDescent="0.45">
      <c r="A840" s="58">
        <v>44567</v>
      </c>
      <c r="B840" s="36" t="s">
        <v>941</v>
      </c>
      <c r="C840" s="36" t="s">
        <v>47</v>
      </c>
      <c r="D840" s="36" t="s">
        <v>2693</v>
      </c>
      <c r="E840" s="36" t="s">
        <v>3076</v>
      </c>
      <c r="F840" s="36" t="s">
        <v>2502</v>
      </c>
      <c r="G840" s="36" t="s">
        <v>2504</v>
      </c>
      <c r="H840" s="37">
        <v>17</v>
      </c>
      <c r="I840" s="37">
        <v>0</v>
      </c>
      <c r="J840" s="38">
        <v>0</v>
      </c>
      <c r="L840" s="39">
        <v>0</v>
      </c>
      <c r="M840" s="39">
        <v>0</v>
      </c>
      <c r="P840" s="37">
        <v>0</v>
      </c>
      <c r="Q840" s="37">
        <v>0</v>
      </c>
      <c r="S840" s="37">
        <v>0</v>
      </c>
      <c r="T840" s="37">
        <v>0</v>
      </c>
      <c r="U840" s="39">
        <v>0</v>
      </c>
      <c r="V840" s="39">
        <v>0</v>
      </c>
    </row>
    <row r="841" spans="1:22" x14ac:dyDescent="0.45">
      <c r="A841" s="58">
        <v>44567</v>
      </c>
      <c r="B841" s="36" t="s">
        <v>941</v>
      </c>
      <c r="C841" s="36" t="s">
        <v>47</v>
      </c>
      <c r="D841" s="36" t="s">
        <v>2681</v>
      </c>
      <c r="E841" s="36" t="s">
        <v>3077</v>
      </c>
      <c r="F841" s="36" t="s">
        <v>2502</v>
      </c>
      <c r="G841" s="36" t="s">
        <v>2504</v>
      </c>
      <c r="H841" s="37">
        <v>48</v>
      </c>
      <c r="I841" s="37">
        <v>2</v>
      </c>
      <c r="J841" s="38">
        <v>4.1666666666666657E-2</v>
      </c>
      <c r="K841" s="39">
        <v>0.85</v>
      </c>
      <c r="L841" s="39">
        <v>1.7</v>
      </c>
      <c r="M841" s="39">
        <v>26.99</v>
      </c>
      <c r="N841" s="38">
        <v>6.2986291218969995E-2</v>
      </c>
      <c r="O841" s="40">
        <v>15.876470588235293</v>
      </c>
      <c r="P841" s="37">
        <v>1</v>
      </c>
      <c r="Q841" s="37">
        <v>1</v>
      </c>
      <c r="R841" s="38">
        <v>0.5</v>
      </c>
      <c r="S841" s="37">
        <v>1</v>
      </c>
      <c r="T841" s="37">
        <v>0</v>
      </c>
      <c r="U841" s="39">
        <v>26.99</v>
      </c>
      <c r="V841" s="39">
        <v>0</v>
      </c>
    </row>
    <row r="842" spans="1:22" x14ac:dyDescent="0.45">
      <c r="A842" s="58">
        <v>44567</v>
      </c>
      <c r="B842" s="36" t="s">
        <v>941</v>
      </c>
      <c r="C842" s="36" t="s">
        <v>47</v>
      </c>
      <c r="D842" s="36" t="s">
        <v>2682</v>
      </c>
      <c r="E842" s="36" t="s">
        <v>3077</v>
      </c>
      <c r="F842" s="36" t="s">
        <v>2502</v>
      </c>
      <c r="G842" s="36" t="s">
        <v>2504</v>
      </c>
      <c r="H842" s="37">
        <v>1</v>
      </c>
      <c r="I842" s="37">
        <v>0</v>
      </c>
      <c r="J842" s="38">
        <v>0</v>
      </c>
      <c r="L842" s="39">
        <v>0</v>
      </c>
      <c r="M842" s="39">
        <v>0</v>
      </c>
      <c r="P842" s="37">
        <v>0</v>
      </c>
      <c r="Q842" s="37">
        <v>0</v>
      </c>
      <c r="S842" s="37">
        <v>0</v>
      </c>
      <c r="T842" s="37">
        <v>0</v>
      </c>
      <c r="U842" s="39">
        <v>0</v>
      </c>
      <c r="V842" s="39">
        <v>0</v>
      </c>
    </row>
    <row r="843" spans="1:22" x14ac:dyDescent="0.45">
      <c r="A843" s="58">
        <v>44567</v>
      </c>
      <c r="B843" s="36" t="s">
        <v>941</v>
      </c>
      <c r="C843" s="36" t="s">
        <v>47</v>
      </c>
      <c r="D843" s="36" t="s">
        <v>2679</v>
      </c>
      <c r="E843" s="36" t="s">
        <v>3078</v>
      </c>
      <c r="F843" s="36" t="s">
        <v>2508</v>
      </c>
      <c r="G843" s="36" t="s">
        <v>2510</v>
      </c>
      <c r="H843" s="37">
        <v>986</v>
      </c>
      <c r="I843" s="37">
        <v>12</v>
      </c>
      <c r="J843" s="38">
        <v>1.2170385395537523E-2</v>
      </c>
      <c r="K843" s="39">
        <v>1.4333333333333333</v>
      </c>
      <c r="L843" s="39">
        <v>17.2</v>
      </c>
      <c r="M843" s="39">
        <v>53.98</v>
      </c>
      <c r="N843" s="38">
        <v>0.31863653204890702</v>
      </c>
      <c r="O843" s="40">
        <v>3.1383720930232557</v>
      </c>
      <c r="P843" s="37">
        <v>1</v>
      </c>
      <c r="Q843" s="37">
        <v>2</v>
      </c>
      <c r="R843" s="38">
        <v>8.3333333333333315E-2</v>
      </c>
      <c r="S843" s="37">
        <v>2</v>
      </c>
      <c r="T843" s="37">
        <v>0</v>
      </c>
      <c r="U843" s="39">
        <v>53.98</v>
      </c>
      <c r="V843" s="39">
        <v>0</v>
      </c>
    </row>
    <row r="844" spans="1:22" x14ac:dyDescent="0.45">
      <c r="A844" s="58">
        <v>44567</v>
      </c>
      <c r="B844" s="36" t="s">
        <v>941</v>
      </c>
      <c r="C844" s="36" t="s">
        <v>47</v>
      </c>
      <c r="D844" s="36" t="s">
        <v>2678</v>
      </c>
      <c r="E844" s="36" t="s">
        <v>3078</v>
      </c>
      <c r="F844" s="36" t="s">
        <v>2508</v>
      </c>
      <c r="G844" s="36" t="s">
        <v>2510</v>
      </c>
      <c r="H844" s="37">
        <v>28</v>
      </c>
      <c r="I844" s="37">
        <v>1</v>
      </c>
      <c r="J844" s="38">
        <v>3.5714285714285712E-2</v>
      </c>
      <c r="K844" s="39">
        <v>1.74</v>
      </c>
      <c r="L844" s="39">
        <v>1.74</v>
      </c>
      <c r="M844" s="39">
        <v>26.99</v>
      </c>
      <c r="N844" s="38">
        <v>6.4468321600592821E-2</v>
      </c>
      <c r="O844" s="40">
        <v>15.511494252873563</v>
      </c>
      <c r="P844" s="37">
        <v>1</v>
      </c>
      <c r="Q844" s="37">
        <v>1</v>
      </c>
      <c r="R844" s="38">
        <v>1</v>
      </c>
      <c r="S844" s="37">
        <v>1</v>
      </c>
      <c r="T844" s="37">
        <v>0</v>
      </c>
      <c r="U844" s="39">
        <v>26.99</v>
      </c>
      <c r="V844" s="39">
        <v>0</v>
      </c>
    </row>
    <row r="845" spans="1:22" x14ac:dyDescent="0.45">
      <c r="A845" s="58">
        <v>44567</v>
      </c>
      <c r="B845" s="36" t="s">
        <v>941</v>
      </c>
      <c r="C845" s="36" t="s">
        <v>47</v>
      </c>
      <c r="D845" s="36" t="s">
        <v>2683</v>
      </c>
      <c r="E845" s="36" t="s">
        <v>3079</v>
      </c>
      <c r="F845" s="36" t="s">
        <v>2512</v>
      </c>
      <c r="G845" s="36" t="s">
        <v>2514</v>
      </c>
      <c r="H845" s="37">
        <v>23</v>
      </c>
      <c r="I845" s="37">
        <v>0</v>
      </c>
      <c r="J845" s="38">
        <v>0</v>
      </c>
      <c r="L845" s="39">
        <v>0</v>
      </c>
      <c r="M845" s="39">
        <v>0</v>
      </c>
      <c r="P845" s="37">
        <v>0</v>
      </c>
      <c r="Q845" s="37">
        <v>0</v>
      </c>
      <c r="S845" s="37">
        <v>0</v>
      </c>
      <c r="T845" s="37">
        <v>0</v>
      </c>
      <c r="U845" s="39">
        <v>0</v>
      </c>
      <c r="V845" s="39">
        <v>0</v>
      </c>
    </row>
    <row r="846" spans="1:22" x14ac:dyDescent="0.45">
      <c r="A846" s="58">
        <v>44567</v>
      </c>
      <c r="B846" s="36" t="s">
        <v>941</v>
      </c>
      <c r="C846" s="36" t="s">
        <v>47</v>
      </c>
      <c r="D846" s="36" t="s">
        <v>2672</v>
      </c>
      <c r="E846" s="36" t="s">
        <v>3081</v>
      </c>
      <c r="F846" s="36" t="s">
        <v>2502</v>
      </c>
      <c r="G846" s="36" t="s">
        <v>2504</v>
      </c>
      <c r="H846" s="37">
        <v>72</v>
      </c>
      <c r="I846" s="37">
        <v>0</v>
      </c>
      <c r="J846" s="38">
        <v>0</v>
      </c>
      <c r="L846" s="39">
        <v>0</v>
      </c>
      <c r="M846" s="39">
        <v>0</v>
      </c>
      <c r="P846" s="37">
        <v>0</v>
      </c>
      <c r="Q846" s="37">
        <v>0</v>
      </c>
      <c r="S846" s="37">
        <v>0</v>
      </c>
      <c r="T846" s="37">
        <v>0</v>
      </c>
      <c r="U846" s="39">
        <v>0</v>
      </c>
      <c r="V846" s="39">
        <v>0</v>
      </c>
    </row>
    <row r="847" spans="1:22" x14ac:dyDescent="0.45">
      <c r="A847" s="58">
        <v>44567</v>
      </c>
      <c r="B847" s="36" t="s">
        <v>941</v>
      </c>
      <c r="C847" s="36" t="s">
        <v>47</v>
      </c>
      <c r="D847" s="36" t="s">
        <v>2674</v>
      </c>
      <c r="E847" s="36" t="s">
        <v>3080</v>
      </c>
      <c r="F847" s="36" t="s">
        <v>2508</v>
      </c>
      <c r="G847" s="36" t="s">
        <v>2510</v>
      </c>
      <c r="H847" s="37">
        <v>227</v>
      </c>
      <c r="I847" s="37">
        <v>0</v>
      </c>
      <c r="J847" s="38">
        <v>0</v>
      </c>
      <c r="L847" s="39">
        <v>0</v>
      </c>
      <c r="M847" s="39">
        <v>0</v>
      </c>
      <c r="P847" s="37">
        <v>0</v>
      </c>
      <c r="Q847" s="37">
        <v>0</v>
      </c>
      <c r="S847" s="37">
        <v>0</v>
      </c>
      <c r="T847" s="37">
        <v>0</v>
      </c>
      <c r="U847" s="39">
        <v>0</v>
      </c>
      <c r="V847" s="39">
        <v>0</v>
      </c>
    </row>
    <row r="848" spans="1:22" x14ac:dyDescent="0.45">
      <c r="A848" s="58">
        <v>44567</v>
      </c>
      <c r="B848" s="36" t="s">
        <v>941</v>
      </c>
      <c r="C848" s="36" t="s">
        <v>47</v>
      </c>
      <c r="D848" s="36" t="s">
        <v>2670</v>
      </c>
      <c r="E848" s="36" t="s">
        <v>3082</v>
      </c>
      <c r="F848" s="36" t="s">
        <v>2508</v>
      </c>
      <c r="G848" s="36" t="s">
        <v>2510</v>
      </c>
      <c r="H848" s="37">
        <v>32</v>
      </c>
      <c r="I848" s="37">
        <v>0</v>
      </c>
      <c r="J848" s="38">
        <v>0</v>
      </c>
      <c r="L848" s="39">
        <v>0</v>
      </c>
      <c r="M848" s="39">
        <v>0</v>
      </c>
      <c r="P848" s="37">
        <v>0</v>
      </c>
      <c r="Q848" s="37">
        <v>0</v>
      </c>
      <c r="S848" s="37">
        <v>0</v>
      </c>
      <c r="T848" s="37">
        <v>0</v>
      </c>
      <c r="U848" s="39">
        <v>0</v>
      </c>
      <c r="V848" s="39">
        <v>0</v>
      </c>
    </row>
    <row r="849" spans="1:22" x14ac:dyDescent="0.45">
      <c r="A849" s="58">
        <v>44567</v>
      </c>
      <c r="B849" s="36" t="s">
        <v>941</v>
      </c>
      <c r="C849" s="36" t="s">
        <v>47</v>
      </c>
      <c r="D849" s="36" t="s">
        <v>2668</v>
      </c>
      <c r="E849" s="36" t="s">
        <v>3107</v>
      </c>
      <c r="F849" s="36" t="s">
        <v>2474</v>
      </c>
      <c r="G849" s="36" t="s">
        <v>2476</v>
      </c>
      <c r="H849" s="37">
        <v>14</v>
      </c>
      <c r="I849" s="37">
        <v>0</v>
      </c>
      <c r="J849" s="38">
        <v>0</v>
      </c>
      <c r="L849" s="39">
        <v>0</v>
      </c>
      <c r="M849" s="39">
        <v>0</v>
      </c>
      <c r="P849" s="37">
        <v>0</v>
      </c>
      <c r="Q849" s="37">
        <v>0</v>
      </c>
      <c r="S849" s="37">
        <v>0</v>
      </c>
      <c r="T849" s="37">
        <v>0</v>
      </c>
      <c r="U849" s="39">
        <v>0</v>
      </c>
      <c r="V849" s="39">
        <v>0</v>
      </c>
    </row>
    <row r="850" spans="1:22" x14ac:dyDescent="0.45">
      <c r="A850" s="58">
        <v>44567</v>
      </c>
      <c r="B850" s="36" t="s">
        <v>941</v>
      </c>
      <c r="C850" s="36" t="s">
        <v>47</v>
      </c>
      <c r="D850" s="36" t="s">
        <v>2664</v>
      </c>
      <c r="E850" s="36" t="s">
        <v>3108</v>
      </c>
      <c r="F850" s="36" t="s">
        <v>2512</v>
      </c>
      <c r="G850" s="36" t="s">
        <v>2514</v>
      </c>
      <c r="H850" s="37">
        <v>46</v>
      </c>
      <c r="I850" s="37">
        <v>2</v>
      </c>
      <c r="J850" s="38">
        <v>4.3478260869565216E-2</v>
      </c>
      <c r="K850" s="39">
        <v>0.45</v>
      </c>
      <c r="L850" s="39">
        <v>0.9</v>
      </c>
      <c r="M850" s="39">
        <v>0</v>
      </c>
      <c r="O850" s="40">
        <v>0</v>
      </c>
      <c r="P850" s="37">
        <v>0</v>
      </c>
      <c r="Q850" s="37">
        <v>0</v>
      </c>
      <c r="R850" s="38">
        <v>0</v>
      </c>
      <c r="S850" s="37">
        <v>0</v>
      </c>
      <c r="T850" s="37">
        <v>0</v>
      </c>
      <c r="U850" s="39">
        <v>0</v>
      </c>
      <c r="V850" s="39">
        <v>0</v>
      </c>
    </row>
    <row r="851" spans="1:22" x14ac:dyDescent="0.45">
      <c r="A851" s="58">
        <v>44567</v>
      </c>
      <c r="B851" s="36" t="s">
        <v>941</v>
      </c>
      <c r="C851" s="36" t="s">
        <v>47</v>
      </c>
      <c r="D851" s="36" t="s">
        <v>2659</v>
      </c>
      <c r="E851" s="36" t="s">
        <v>3111</v>
      </c>
      <c r="F851" s="36" t="s">
        <v>2512</v>
      </c>
      <c r="G851" s="36" t="s">
        <v>2514</v>
      </c>
      <c r="H851" s="37">
        <v>3</v>
      </c>
      <c r="I851" s="37">
        <v>0</v>
      </c>
      <c r="J851" s="38">
        <v>0</v>
      </c>
      <c r="L851" s="39">
        <v>0</v>
      </c>
      <c r="M851" s="39">
        <v>0</v>
      </c>
      <c r="P851" s="37">
        <v>0</v>
      </c>
      <c r="Q851" s="37">
        <v>0</v>
      </c>
      <c r="S851" s="37">
        <v>0</v>
      </c>
      <c r="T851" s="37">
        <v>0</v>
      </c>
      <c r="U851" s="39">
        <v>0</v>
      </c>
      <c r="V851" s="39">
        <v>0</v>
      </c>
    </row>
    <row r="852" spans="1:22" x14ac:dyDescent="0.45">
      <c r="A852" s="58">
        <v>44567</v>
      </c>
      <c r="B852" s="36" t="s">
        <v>941</v>
      </c>
      <c r="C852" s="36" t="s">
        <v>47</v>
      </c>
      <c r="D852" s="36" t="s">
        <v>2663</v>
      </c>
      <c r="E852" s="36" t="s">
        <v>3109</v>
      </c>
      <c r="F852" s="36" t="s">
        <v>2508</v>
      </c>
      <c r="G852" s="36" t="s">
        <v>2510</v>
      </c>
      <c r="H852" s="37">
        <v>3</v>
      </c>
      <c r="I852" s="37">
        <v>0</v>
      </c>
      <c r="J852" s="38">
        <v>0</v>
      </c>
      <c r="L852" s="39">
        <v>0</v>
      </c>
      <c r="M852" s="39">
        <v>0</v>
      </c>
      <c r="P852" s="37">
        <v>0</v>
      </c>
      <c r="Q852" s="37">
        <v>0</v>
      </c>
      <c r="S852" s="37">
        <v>0</v>
      </c>
      <c r="T852" s="37">
        <v>0</v>
      </c>
      <c r="U852" s="39">
        <v>0</v>
      </c>
      <c r="V852" s="39">
        <v>0</v>
      </c>
    </row>
    <row r="853" spans="1:22" x14ac:dyDescent="0.45">
      <c r="A853" s="58">
        <v>44567</v>
      </c>
      <c r="B853" s="36" t="s">
        <v>941</v>
      </c>
      <c r="C853" s="36" t="s">
        <v>47</v>
      </c>
      <c r="D853" s="36" t="s">
        <v>2658</v>
      </c>
      <c r="E853" s="36" t="s">
        <v>3112</v>
      </c>
      <c r="F853" s="36" t="s">
        <v>2512</v>
      </c>
      <c r="G853" s="36" t="s">
        <v>2514</v>
      </c>
      <c r="H853" s="37">
        <v>46</v>
      </c>
      <c r="I853" s="37">
        <v>0</v>
      </c>
      <c r="J853" s="38">
        <v>0</v>
      </c>
      <c r="L853" s="39">
        <v>0</v>
      </c>
      <c r="M853" s="39">
        <v>0</v>
      </c>
      <c r="P853" s="37">
        <v>0</v>
      </c>
      <c r="Q853" s="37">
        <v>0</v>
      </c>
      <c r="S853" s="37">
        <v>0</v>
      </c>
      <c r="T853" s="37">
        <v>0</v>
      </c>
      <c r="U853" s="39">
        <v>0</v>
      </c>
      <c r="V853" s="39">
        <v>0</v>
      </c>
    </row>
    <row r="854" spans="1:22" x14ac:dyDescent="0.45">
      <c r="A854" s="58">
        <v>44567</v>
      </c>
      <c r="B854" s="36" t="s">
        <v>941</v>
      </c>
      <c r="C854" s="36" t="s">
        <v>47</v>
      </c>
      <c r="D854" s="36" t="s">
        <v>2654</v>
      </c>
      <c r="E854" s="36" t="s">
        <v>3113</v>
      </c>
      <c r="F854" s="36" t="s">
        <v>2508</v>
      </c>
      <c r="G854" s="36" t="s">
        <v>2510</v>
      </c>
      <c r="H854" s="37">
        <v>1</v>
      </c>
      <c r="I854" s="37">
        <v>0</v>
      </c>
      <c r="J854" s="38">
        <v>0</v>
      </c>
      <c r="L854" s="39">
        <v>0</v>
      </c>
      <c r="M854" s="39">
        <v>0</v>
      </c>
      <c r="P854" s="37">
        <v>0</v>
      </c>
      <c r="Q854" s="37">
        <v>0</v>
      </c>
      <c r="S854" s="37">
        <v>0</v>
      </c>
      <c r="T854" s="37">
        <v>0</v>
      </c>
      <c r="U854" s="39">
        <v>0</v>
      </c>
      <c r="V854" s="39">
        <v>0</v>
      </c>
    </row>
    <row r="855" spans="1:22" x14ac:dyDescent="0.45">
      <c r="A855" s="58">
        <v>44567</v>
      </c>
      <c r="B855" s="36" t="s">
        <v>941</v>
      </c>
      <c r="C855" s="36" t="s">
        <v>47</v>
      </c>
      <c r="D855" s="36" t="s">
        <v>2657</v>
      </c>
      <c r="E855" s="36" t="s">
        <v>3114</v>
      </c>
      <c r="F855" s="36" t="s">
        <v>2512</v>
      </c>
      <c r="G855" s="36" t="s">
        <v>2514</v>
      </c>
      <c r="H855" s="37">
        <v>3</v>
      </c>
      <c r="I855" s="37">
        <v>0</v>
      </c>
      <c r="J855" s="38">
        <v>0</v>
      </c>
      <c r="L855" s="39">
        <v>0</v>
      </c>
      <c r="M855" s="39">
        <v>0</v>
      </c>
      <c r="P855" s="37">
        <v>0</v>
      </c>
      <c r="Q855" s="37">
        <v>0</v>
      </c>
      <c r="S855" s="37">
        <v>0</v>
      </c>
      <c r="T855" s="37">
        <v>0</v>
      </c>
      <c r="U855" s="39">
        <v>0</v>
      </c>
      <c r="V855" s="39">
        <v>0</v>
      </c>
    </row>
    <row r="856" spans="1:22" x14ac:dyDescent="0.45">
      <c r="A856" s="58">
        <v>44567</v>
      </c>
      <c r="B856" s="36" t="s">
        <v>941</v>
      </c>
      <c r="C856" s="36" t="s">
        <v>47</v>
      </c>
      <c r="D856" s="36" t="s">
        <v>2652</v>
      </c>
      <c r="E856" s="36" t="s">
        <v>3113</v>
      </c>
      <c r="F856" s="36" t="s">
        <v>2508</v>
      </c>
      <c r="G856" s="36" t="s">
        <v>2510</v>
      </c>
      <c r="H856" s="37">
        <v>42</v>
      </c>
      <c r="I856" s="37">
        <v>1</v>
      </c>
      <c r="J856" s="38">
        <v>2.3809523809523808E-2</v>
      </c>
      <c r="K856" s="39">
        <v>0.55000000000000004</v>
      </c>
      <c r="L856" s="39">
        <v>0.55000000000000004</v>
      </c>
      <c r="M856" s="39">
        <v>0</v>
      </c>
      <c r="O856" s="40">
        <v>0</v>
      </c>
      <c r="P856" s="37">
        <v>0</v>
      </c>
      <c r="Q856" s="37">
        <v>0</v>
      </c>
      <c r="R856" s="38">
        <v>0</v>
      </c>
      <c r="S856" s="37">
        <v>0</v>
      </c>
      <c r="T856" s="37">
        <v>0</v>
      </c>
      <c r="U856" s="39">
        <v>0</v>
      </c>
      <c r="V856" s="39">
        <v>0</v>
      </c>
    </row>
    <row r="857" spans="1:22" x14ac:dyDescent="0.45">
      <c r="A857" s="58">
        <v>44567</v>
      </c>
      <c r="B857" s="36" t="s">
        <v>941</v>
      </c>
      <c r="C857" s="36" t="s">
        <v>47</v>
      </c>
      <c r="D857" s="36" t="s">
        <v>2806</v>
      </c>
      <c r="E857" s="36" t="s">
        <v>3083</v>
      </c>
      <c r="F857" s="36" t="s">
        <v>2498</v>
      </c>
      <c r="G857" s="36" t="s">
        <v>2500</v>
      </c>
      <c r="H857" s="37">
        <v>7</v>
      </c>
      <c r="I857" s="37">
        <v>0</v>
      </c>
      <c r="J857" s="38">
        <v>0</v>
      </c>
      <c r="L857" s="39">
        <v>0</v>
      </c>
      <c r="M857" s="39">
        <v>0</v>
      </c>
      <c r="P857" s="37">
        <v>0</v>
      </c>
      <c r="Q857" s="37">
        <v>0</v>
      </c>
      <c r="S857" s="37">
        <v>0</v>
      </c>
      <c r="T857" s="37">
        <v>0</v>
      </c>
      <c r="U857" s="39">
        <v>0</v>
      </c>
      <c r="V857" s="39">
        <v>0</v>
      </c>
    </row>
    <row r="858" spans="1:22" x14ac:dyDescent="0.45">
      <c r="A858" s="58">
        <v>44567</v>
      </c>
      <c r="B858" s="36" t="s">
        <v>941</v>
      </c>
      <c r="C858" s="36" t="s">
        <v>47</v>
      </c>
      <c r="D858" s="36" t="s">
        <v>2952</v>
      </c>
      <c r="E858" s="36" t="s">
        <v>3084</v>
      </c>
      <c r="F858" s="36" t="s">
        <v>2480</v>
      </c>
      <c r="G858" s="36" t="s">
        <v>2482</v>
      </c>
      <c r="H858" s="37">
        <v>547</v>
      </c>
      <c r="I858" s="37">
        <v>5</v>
      </c>
      <c r="J858" s="38">
        <v>9.140767824497258E-3</v>
      </c>
      <c r="K858" s="39">
        <v>0.71599999999999997</v>
      </c>
      <c r="L858" s="39">
        <v>3.58</v>
      </c>
      <c r="M858" s="39">
        <v>0</v>
      </c>
      <c r="O858" s="40">
        <v>0</v>
      </c>
      <c r="P858" s="37">
        <v>0</v>
      </c>
      <c r="Q858" s="37">
        <v>0</v>
      </c>
      <c r="R858" s="38">
        <v>0</v>
      </c>
      <c r="S858" s="37">
        <v>0</v>
      </c>
      <c r="T858" s="37">
        <v>0</v>
      </c>
      <c r="U858" s="39">
        <v>0</v>
      </c>
      <c r="V858" s="39">
        <v>0</v>
      </c>
    </row>
    <row r="859" spans="1:22" x14ac:dyDescent="0.45">
      <c r="A859" s="58">
        <v>44567</v>
      </c>
      <c r="B859" s="36" t="s">
        <v>941</v>
      </c>
      <c r="C859" s="36" t="s">
        <v>47</v>
      </c>
      <c r="D859" s="36" t="s">
        <v>3013</v>
      </c>
      <c r="E859" s="36" t="s">
        <v>3085</v>
      </c>
      <c r="F859" s="36" t="s">
        <v>2494</v>
      </c>
      <c r="G859" s="36" t="s">
        <v>2496</v>
      </c>
      <c r="H859" s="37">
        <v>458</v>
      </c>
      <c r="I859" s="37">
        <v>3</v>
      </c>
      <c r="J859" s="38">
        <v>6.5502183406113534E-3</v>
      </c>
      <c r="K859" s="39">
        <v>0.40666666666666668</v>
      </c>
      <c r="L859" s="39">
        <v>1.22</v>
      </c>
      <c r="M859" s="39">
        <v>0</v>
      </c>
      <c r="O859" s="40">
        <v>0</v>
      </c>
      <c r="P859" s="37">
        <v>0</v>
      </c>
      <c r="Q859" s="37">
        <v>0</v>
      </c>
      <c r="R859" s="38">
        <v>0</v>
      </c>
      <c r="S859" s="37">
        <v>0</v>
      </c>
      <c r="T859" s="37">
        <v>0</v>
      </c>
      <c r="U859" s="39">
        <v>0</v>
      </c>
      <c r="V859" s="39">
        <v>0</v>
      </c>
    </row>
    <row r="860" spans="1:22" x14ac:dyDescent="0.45">
      <c r="A860" s="58">
        <v>44567</v>
      </c>
      <c r="B860" s="36" t="s">
        <v>941</v>
      </c>
      <c r="C860" s="36" t="s">
        <v>47</v>
      </c>
      <c r="D860" s="36" t="s">
        <v>3012</v>
      </c>
      <c r="E860" s="36" t="s">
        <v>3086</v>
      </c>
      <c r="F860" s="36" t="s">
        <v>2512</v>
      </c>
      <c r="G860" s="36" t="s">
        <v>2514</v>
      </c>
      <c r="H860" s="37">
        <v>4897</v>
      </c>
      <c r="I860" s="37">
        <v>26</v>
      </c>
      <c r="J860" s="38">
        <v>5.3093730855625883E-3</v>
      </c>
      <c r="K860" s="39">
        <v>0.36692307692307696</v>
      </c>
      <c r="L860" s="39">
        <v>9.5400000000000009</v>
      </c>
      <c r="M860" s="39">
        <v>0</v>
      </c>
      <c r="O860" s="40">
        <v>0</v>
      </c>
      <c r="P860" s="37">
        <v>0</v>
      </c>
      <c r="Q860" s="37">
        <v>0</v>
      </c>
      <c r="R860" s="38">
        <v>0</v>
      </c>
      <c r="S860" s="37">
        <v>0</v>
      </c>
      <c r="T860" s="37">
        <v>0</v>
      </c>
      <c r="U860" s="39">
        <v>0</v>
      </c>
      <c r="V860" s="39">
        <v>0</v>
      </c>
    </row>
    <row r="861" spans="1:22" x14ac:dyDescent="0.45">
      <c r="A861" s="58">
        <v>44567</v>
      </c>
      <c r="B861" s="36" t="s">
        <v>941</v>
      </c>
      <c r="C861" s="36" t="s">
        <v>47</v>
      </c>
      <c r="D861" s="36" t="s">
        <v>2724</v>
      </c>
      <c r="E861" s="36" t="s">
        <v>3087</v>
      </c>
      <c r="F861" s="36" t="s">
        <v>2512</v>
      </c>
      <c r="G861" s="36" t="s">
        <v>2514</v>
      </c>
      <c r="H861" s="37">
        <v>656</v>
      </c>
      <c r="I861" s="37">
        <v>3</v>
      </c>
      <c r="J861" s="38">
        <v>4.5731707317073168E-3</v>
      </c>
      <c r="K861" s="39">
        <v>0.85</v>
      </c>
      <c r="L861" s="39">
        <v>2.5499999999999998</v>
      </c>
      <c r="M861" s="39">
        <v>0</v>
      </c>
      <c r="O861" s="40">
        <v>0</v>
      </c>
      <c r="P861" s="37">
        <v>0</v>
      </c>
      <c r="Q861" s="37">
        <v>0</v>
      </c>
      <c r="R861" s="38">
        <v>0</v>
      </c>
      <c r="S861" s="37">
        <v>0</v>
      </c>
      <c r="T861" s="37">
        <v>0</v>
      </c>
      <c r="U861" s="39">
        <v>0</v>
      </c>
      <c r="V861" s="39">
        <v>0</v>
      </c>
    </row>
    <row r="862" spans="1:22" x14ac:dyDescent="0.45">
      <c r="A862" s="58">
        <v>44567</v>
      </c>
      <c r="B862" s="36" t="s">
        <v>941</v>
      </c>
      <c r="C862" s="36" t="s">
        <v>47</v>
      </c>
      <c r="D862" s="36" t="s">
        <v>2796</v>
      </c>
      <c r="E862" s="36" t="s">
        <v>3088</v>
      </c>
      <c r="F862" s="36" t="s">
        <v>2494</v>
      </c>
      <c r="G862" s="36" t="s">
        <v>2496</v>
      </c>
      <c r="H862" s="37">
        <v>9</v>
      </c>
      <c r="I862" s="37">
        <v>0</v>
      </c>
      <c r="J862" s="38">
        <v>0</v>
      </c>
      <c r="L862" s="39">
        <v>0</v>
      </c>
      <c r="M862" s="39">
        <v>0</v>
      </c>
      <c r="P862" s="37">
        <v>0</v>
      </c>
      <c r="Q862" s="37">
        <v>0</v>
      </c>
      <c r="S862" s="37">
        <v>0</v>
      </c>
      <c r="T862" s="37">
        <v>0</v>
      </c>
      <c r="U862" s="39">
        <v>0</v>
      </c>
      <c r="V862" s="39">
        <v>0</v>
      </c>
    </row>
    <row r="863" spans="1:22" x14ac:dyDescent="0.45">
      <c r="A863" s="58">
        <v>44567</v>
      </c>
      <c r="B863" s="36" t="s">
        <v>941</v>
      </c>
      <c r="C863" s="36" t="s">
        <v>47</v>
      </c>
      <c r="D863" s="36" t="s">
        <v>2866</v>
      </c>
      <c r="E863" s="36" t="s">
        <v>3089</v>
      </c>
      <c r="F863" s="36" t="s">
        <v>2474</v>
      </c>
      <c r="G863" s="36" t="s">
        <v>2476</v>
      </c>
      <c r="H863" s="37">
        <v>1</v>
      </c>
      <c r="I863" s="37">
        <v>0</v>
      </c>
      <c r="J863" s="38">
        <v>0</v>
      </c>
      <c r="L863" s="39">
        <v>0</v>
      </c>
      <c r="M863" s="39">
        <v>0</v>
      </c>
      <c r="P863" s="37">
        <v>0</v>
      </c>
      <c r="Q863" s="37">
        <v>0</v>
      </c>
      <c r="S863" s="37">
        <v>0</v>
      </c>
      <c r="T863" s="37">
        <v>0</v>
      </c>
      <c r="U863" s="39">
        <v>0</v>
      </c>
      <c r="V863" s="39">
        <v>0</v>
      </c>
    </row>
    <row r="864" spans="1:22" x14ac:dyDescent="0.45">
      <c r="A864" s="58">
        <v>44567</v>
      </c>
      <c r="B864" s="36" t="s">
        <v>941</v>
      </c>
      <c r="C864" s="36" t="s">
        <v>47</v>
      </c>
      <c r="D864" s="36" t="s">
        <v>2778</v>
      </c>
      <c r="E864" s="36" t="s">
        <v>3088</v>
      </c>
      <c r="F864" s="36" t="s">
        <v>2494</v>
      </c>
      <c r="G864" s="36" t="s">
        <v>2496</v>
      </c>
      <c r="H864" s="37">
        <v>0</v>
      </c>
      <c r="I864" s="37">
        <v>0</v>
      </c>
      <c r="L864" s="39">
        <v>0</v>
      </c>
      <c r="M864" s="39">
        <v>0</v>
      </c>
      <c r="P864" s="37">
        <v>0</v>
      </c>
      <c r="Q864" s="37">
        <v>0</v>
      </c>
      <c r="S864" s="37">
        <v>0</v>
      </c>
      <c r="T864" s="37">
        <v>0</v>
      </c>
      <c r="U864" s="39">
        <v>0</v>
      </c>
      <c r="V864" s="39">
        <v>0</v>
      </c>
    </row>
    <row r="865" spans="1:22" x14ac:dyDescent="0.45">
      <c r="A865" s="58">
        <v>44567</v>
      </c>
      <c r="B865" s="36" t="s">
        <v>941</v>
      </c>
      <c r="C865" s="36" t="s">
        <v>47</v>
      </c>
      <c r="D865" s="36" t="s">
        <v>2764</v>
      </c>
      <c r="E865" s="36" t="s">
        <v>3087</v>
      </c>
      <c r="F865" s="36" t="s">
        <v>2512</v>
      </c>
      <c r="G865" s="36" t="s">
        <v>2514</v>
      </c>
      <c r="H865" s="37">
        <v>1496</v>
      </c>
      <c r="I865" s="37">
        <v>8</v>
      </c>
      <c r="J865" s="38">
        <v>5.3475935828876994E-3</v>
      </c>
      <c r="K865" s="39">
        <v>0.94750000000000001</v>
      </c>
      <c r="L865" s="39">
        <v>7.58</v>
      </c>
      <c r="M865" s="39">
        <v>26.99</v>
      </c>
      <c r="N865" s="38">
        <v>0.28084475731752501</v>
      </c>
      <c r="O865" s="40">
        <v>3.5606860158311342</v>
      </c>
      <c r="P865" s="37">
        <v>1</v>
      </c>
      <c r="Q865" s="37">
        <v>1</v>
      </c>
      <c r="R865" s="38">
        <v>0.125</v>
      </c>
      <c r="S865" s="37">
        <v>1</v>
      </c>
      <c r="T865" s="37">
        <v>0</v>
      </c>
      <c r="U865" s="39">
        <v>26.99</v>
      </c>
      <c r="V865" s="39">
        <v>0</v>
      </c>
    </row>
    <row r="866" spans="1:22" x14ac:dyDescent="0.45">
      <c r="A866" s="58">
        <v>44567</v>
      </c>
      <c r="B866" s="36" t="s">
        <v>941</v>
      </c>
      <c r="C866" s="36" t="s">
        <v>47</v>
      </c>
      <c r="D866" s="36" t="s">
        <v>2782</v>
      </c>
      <c r="E866" s="36" t="s">
        <v>3088</v>
      </c>
      <c r="F866" s="36" t="s">
        <v>2494</v>
      </c>
      <c r="G866" s="36" t="s">
        <v>2496</v>
      </c>
      <c r="H866" s="37">
        <v>1</v>
      </c>
      <c r="I866" s="37">
        <v>0</v>
      </c>
      <c r="J866" s="38">
        <v>0</v>
      </c>
      <c r="L866" s="39">
        <v>0</v>
      </c>
      <c r="M866" s="39">
        <v>0</v>
      </c>
      <c r="P866" s="37">
        <v>0</v>
      </c>
      <c r="Q866" s="37">
        <v>0</v>
      </c>
      <c r="S866" s="37">
        <v>0</v>
      </c>
      <c r="T866" s="37">
        <v>0</v>
      </c>
      <c r="U866" s="39">
        <v>0</v>
      </c>
      <c r="V866" s="39">
        <v>0</v>
      </c>
    </row>
    <row r="867" spans="1:22" x14ac:dyDescent="0.45">
      <c r="A867" s="58">
        <v>44567</v>
      </c>
      <c r="B867" s="36" t="s">
        <v>941</v>
      </c>
      <c r="C867" s="36" t="s">
        <v>47</v>
      </c>
      <c r="D867" s="36" t="s">
        <v>2916</v>
      </c>
      <c r="E867" s="36" t="s">
        <v>3084</v>
      </c>
      <c r="F867" s="36" t="s">
        <v>2480</v>
      </c>
      <c r="G867" s="36" t="s">
        <v>2482</v>
      </c>
      <c r="H867" s="37">
        <v>1</v>
      </c>
      <c r="I867" s="37">
        <v>0</v>
      </c>
      <c r="J867" s="38">
        <v>0</v>
      </c>
      <c r="L867" s="39">
        <v>0</v>
      </c>
      <c r="M867" s="39">
        <v>0</v>
      </c>
      <c r="P867" s="37">
        <v>0</v>
      </c>
      <c r="Q867" s="37">
        <v>0</v>
      </c>
      <c r="S867" s="37">
        <v>0</v>
      </c>
      <c r="T867" s="37">
        <v>0</v>
      </c>
      <c r="U867" s="39">
        <v>0</v>
      </c>
      <c r="V867" s="39">
        <v>0</v>
      </c>
    </row>
    <row r="868" spans="1:22" x14ac:dyDescent="0.45">
      <c r="A868" s="58">
        <v>44567</v>
      </c>
      <c r="B868" s="36" t="s">
        <v>941</v>
      </c>
      <c r="C868" s="36" t="s">
        <v>47</v>
      </c>
      <c r="D868" s="36" t="s">
        <v>2942</v>
      </c>
      <c r="E868" s="36" t="s">
        <v>3084</v>
      </c>
      <c r="F868" s="36" t="s">
        <v>2480</v>
      </c>
      <c r="G868" s="36" t="s">
        <v>2482</v>
      </c>
      <c r="H868" s="37">
        <v>62</v>
      </c>
      <c r="I868" s="37">
        <v>1</v>
      </c>
      <c r="J868" s="38">
        <v>1.6129032258064516E-2</v>
      </c>
      <c r="K868" s="39">
        <v>0.51</v>
      </c>
      <c r="L868" s="39">
        <v>0.51</v>
      </c>
      <c r="M868" s="39">
        <v>0</v>
      </c>
      <c r="O868" s="40">
        <v>0</v>
      </c>
      <c r="P868" s="37">
        <v>0</v>
      </c>
      <c r="Q868" s="37">
        <v>0</v>
      </c>
      <c r="R868" s="38">
        <v>0</v>
      </c>
      <c r="S868" s="37">
        <v>0</v>
      </c>
      <c r="T868" s="37">
        <v>0</v>
      </c>
      <c r="U868" s="39">
        <v>0</v>
      </c>
      <c r="V868" s="39">
        <v>0</v>
      </c>
    </row>
    <row r="869" spans="1:22" x14ac:dyDescent="0.45">
      <c r="A869" s="58">
        <v>44567</v>
      </c>
      <c r="B869" s="36" t="s">
        <v>941</v>
      </c>
      <c r="C869" s="36" t="s">
        <v>47</v>
      </c>
      <c r="D869" s="36" t="s">
        <v>2754</v>
      </c>
      <c r="E869" s="36" t="s">
        <v>3087</v>
      </c>
      <c r="F869" s="36" t="s">
        <v>2512</v>
      </c>
      <c r="G869" s="36" t="s">
        <v>2514</v>
      </c>
      <c r="H869" s="37">
        <v>1</v>
      </c>
      <c r="I869" s="37">
        <v>0</v>
      </c>
      <c r="J869" s="38">
        <v>0</v>
      </c>
      <c r="L869" s="39">
        <v>0</v>
      </c>
      <c r="M869" s="39">
        <v>0</v>
      </c>
      <c r="P869" s="37">
        <v>0</v>
      </c>
      <c r="Q869" s="37">
        <v>0</v>
      </c>
      <c r="S869" s="37">
        <v>0</v>
      </c>
      <c r="T869" s="37">
        <v>0</v>
      </c>
      <c r="U869" s="39">
        <v>0</v>
      </c>
      <c r="V869" s="39">
        <v>0</v>
      </c>
    </row>
    <row r="870" spans="1:22" x14ac:dyDescent="0.45">
      <c r="A870" s="58">
        <v>44567</v>
      </c>
      <c r="B870" s="36" t="s">
        <v>941</v>
      </c>
      <c r="C870" s="36" t="s">
        <v>47</v>
      </c>
      <c r="D870" s="36" t="s">
        <v>2702</v>
      </c>
      <c r="E870" s="36" t="s">
        <v>3087</v>
      </c>
      <c r="F870" s="36" t="s">
        <v>2512</v>
      </c>
      <c r="G870" s="36" t="s">
        <v>2514</v>
      </c>
      <c r="H870" s="37">
        <v>330</v>
      </c>
      <c r="I870" s="37">
        <v>4</v>
      </c>
      <c r="J870" s="38">
        <v>1.2121212121212121E-2</v>
      </c>
      <c r="K870" s="39">
        <v>0.82499999999999996</v>
      </c>
      <c r="L870" s="39">
        <v>3.3</v>
      </c>
      <c r="M870" s="39">
        <v>0</v>
      </c>
      <c r="O870" s="40">
        <v>0</v>
      </c>
      <c r="P870" s="37">
        <v>0</v>
      </c>
      <c r="Q870" s="37">
        <v>0</v>
      </c>
      <c r="R870" s="38">
        <v>0</v>
      </c>
      <c r="S870" s="37">
        <v>0</v>
      </c>
      <c r="T870" s="37">
        <v>0</v>
      </c>
      <c r="U870" s="39">
        <v>0</v>
      </c>
      <c r="V870" s="39">
        <v>0</v>
      </c>
    </row>
    <row r="871" spans="1:22" x14ac:dyDescent="0.45">
      <c r="A871" s="58">
        <v>44567</v>
      </c>
      <c r="B871" s="36" t="s">
        <v>941</v>
      </c>
      <c r="C871" s="36" t="s">
        <v>47</v>
      </c>
      <c r="D871" s="36" t="s">
        <v>2900</v>
      </c>
      <c r="E871" s="36" t="s">
        <v>3089</v>
      </c>
      <c r="F871" s="36" t="s">
        <v>2474</v>
      </c>
      <c r="G871" s="36" t="s">
        <v>2476</v>
      </c>
      <c r="H871" s="37">
        <v>12</v>
      </c>
      <c r="I871" s="37">
        <v>1</v>
      </c>
      <c r="J871" s="38">
        <v>8.3333333333333315E-2</v>
      </c>
      <c r="K871" s="39">
        <v>0.49</v>
      </c>
      <c r="L871" s="39">
        <v>0.49</v>
      </c>
      <c r="M871" s="39">
        <v>0</v>
      </c>
      <c r="O871" s="40">
        <v>0</v>
      </c>
      <c r="P871" s="37">
        <v>0</v>
      </c>
      <c r="Q871" s="37">
        <v>0</v>
      </c>
      <c r="R871" s="38">
        <v>0</v>
      </c>
      <c r="S871" s="37">
        <v>0</v>
      </c>
      <c r="T871" s="37">
        <v>0</v>
      </c>
      <c r="U871" s="39">
        <v>0</v>
      </c>
      <c r="V871" s="39">
        <v>0</v>
      </c>
    </row>
    <row r="872" spans="1:22" x14ac:dyDescent="0.45">
      <c r="A872" s="58">
        <v>44567</v>
      </c>
      <c r="B872" s="36" t="s">
        <v>941</v>
      </c>
      <c r="C872" s="36" t="s">
        <v>47</v>
      </c>
      <c r="D872" s="36" t="s">
        <v>2798</v>
      </c>
      <c r="E872" s="36" t="s">
        <v>3088</v>
      </c>
      <c r="F872" s="36" t="s">
        <v>2494</v>
      </c>
      <c r="G872" s="36" t="s">
        <v>2496</v>
      </c>
      <c r="H872" s="37">
        <v>213</v>
      </c>
      <c r="I872" s="37">
        <v>3</v>
      </c>
      <c r="J872" s="38">
        <v>1.4084507042253523E-2</v>
      </c>
      <c r="K872" s="39">
        <v>0.62</v>
      </c>
      <c r="L872" s="39">
        <v>1.86</v>
      </c>
      <c r="M872" s="39">
        <v>0</v>
      </c>
      <c r="O872" s="40">
        <v>0</v>
      </c>
      <c r="P872" s="37">
        <v>0</v>
      </c>
      <c r="Q872" s="37">
        <v>0</v>
      </c>
      <c r="R872" s="38">
        <v>0</v>
      </c>
      <c r="S872" s="37">
        <v>0</v>
      </c>
      <c r="T872" s="37">
        <v>0</v>
      </c>
      <c r="U872" s="39">
        <v>0</v>
      </c>
      <c r="V872" s="39">
        <v>0</v>
      </c>
    </row>
    <row r="873" spans="1:22" x14ac:dyDescent="0.45">
      <c r="A873" s="58">
        <v>44567</v>
      </c>
      <c r="B873" s="36" t="s">
        <v>941</v>
      </c>
      <c r="C873" s="36" t="s">
        <v>47</v>
      </c>
      <c r="D873" s="36" t="s">
        <v>2886</v>
      </c>
      <c r="E873" s="36" t="s">
        <v>3089</v>
      </c>
      <c r="F873" s="36" t="s">
        <v>2474</v>
      </c>
      <c r="G873" s="36" t="s">
        <v>2476</v>
      </c>
      <c r="H873" s="37">
        <v>2</v>
      </c>
      <c r="I873" s="37">
        <v>0</v>
      </c>
      <c r="J873" s="38">
        <v>0</v>
      </c>
      <c r="L873" s="39">
        <v>0</v>
      </c>
      <c r="M873" s="39">
        <v>0</v>
      </c>
      <c r="P873" s="37">
        <v>0</v>
      </c>
      <c r="Q873" s="37">
        <v>0</v>
      </c>
      <c r="S873" s="37">
        <v>0</v>
      </c>
      <c r="T873" s="37">
        <v>0</v>
      </c>
      <c r="U873" s="39">
        <v>0</v>
      </c>
      <c r="V873" s="39">
        <v>0</v>
      </c>
    </row>
    <row r="874" spans="1:22" x14ac:dyDescent="0.45">
      <c r="A874" s="58">
        <v>44567</v>
      </c>
      <c r="B874" s="36" t="s">
        <v>941</v>
      </c>
      <c r="C874" s="36" t="s">
        <v>47</v>
      </c>
      <c r="D874" s="36" t="s">
        <v>2776</v>
      </c>
      <c r="E874" s="36" t="s">
        <v>3088</v>
      </c>
      <c r="F874" s="36" t="s">
        <v>2494</v>
      </c>
      <c r="G874" s="36" t="s">
        <v>2496</v>
      </c>
      <c r="H874" s="37">
        <v>28</v>
      </c>
      <c r="I874" s="37">
        <v>0</v>
      </c>
      <c r="J874" s="38">
        <v>0</v>
      </c>
      <c r="L874" s="39">
        <v>0</v>
      </c>
      <c r="M874" s="39">
        <v>0</v>
      </c>
      <c r="P874" s="37">
        <v>0</v>
      </c>
      <c r="Q874" s="37">
        <v>0</v>
      </c>
      <c r="S874" s="37">
        <v>0</v>
      </c>
      <c r="T874" s="37">
        <v>0</v>
      </c>
      <c r="U874" s="39">
        <v>0</v>
      </c>
      <c r="V874" s="39">
        <v>0</v>
      </c>
    </row>
    <row r="875" spans="1:22" x14ac:dyDescent="0.45">
      <c r="A875" s="58">
        <v>44567</v>
      </c>
      <c r="B875" s="36" t="s">
        <v>941</v>
      </c>
      <c r="C875" s="36" t="s">
        <v>47</v>
      </c>
      <c r="D875" s="36" t="s">
        <v>2790</v>
      </c>
      <c r="E875" s="36" t="s">
        <v>3088</v>
      </c>
      <c r="F875" s="36" t="s">
        <v>2494</v>
      </c>
      <c r="G875" s="36" t="s">
        <v>2496</v>
      </c>
      <c r="H875" s="37">
        <v>3</v>
      </c>
      <c r="I875" s="37">
        <v>0</v>
      </c>
      <c r="J875" s="38">
        <v>0</v>
      </c>
      <c r="L875" s="39">
        <v>0</v>
      </c>
      <c r="M875" s="39">
        <v>0</v>
      </c>
      <c r="P875" s="37">
        <v>0</v>
      </c>
      <c r="Q875" s="37">
        <v>0</v>
      </c>
      <c r="S875" s="37">
        <v>0</v>
      </c>
      <c r="T875" s="37">
        <v>0</v>
      </c>
      <c r="U875" s="39">
        <v>0</v>
      </c>
      <c r="V875" s="39">
        <v>0</v>
      </c>
    </row>
    <row r="876" spans="1:22" x14ac:dyDescent="0.45">
      <c r="A876" s="58">
        <v>44567</v>
      </c>
      <c r="B876" s="36" t="s">
        <v>941</v>
      </c>
      <c r="C876" s="36" t="s">
        <v>47</v>
      </c>
      <c r="D876" s="36" t="s">
        <v>2752</v>
      </c>
      <c r="E876" s="36" t="s">
        <v>3087</v>
      </c>
      <c r="F876" s="36" t="s">
        <v>2512</v>
      </c>
      <c r="G876" s="36" t="s">
        <v>2514</v>
      </c>
      <c r="H876" s="37">
        <v>145</v>
      </c>
      <c r="I876" s="37">
        <v>0</v>
      </c>
      <c r="J876" s="38">
        <v>0</v>
      </c>
      <c r="L876" s="39">
        <v>0</v>
      </c>
      <c r="M876" s="39">
        <v>0</v>
      </c>
      <c r="P876" s="37">
        <v>0</v>
      </c>
      <c r="Q876" s="37">
        <v>0</v>
      </c>
      <c r="S876" s="37">
        <v>0</v>
      </c>
      <c r="T876" s="37">
        <v>0</v>
      </c>
      <c r="U876" s="39">
        <v>0</v>
      </c>
      <c r="V876" s="39">
        <v>0</v>
      </c>
    </row>
    <row r="877" spans="1:22" x14ac:dyDescent="0.45">
      <c r="A877" s="58">
        <v>44567</v>
      </c>
      <c r="B877" s="36" t="s">
        <v>941</v>
      </c>
      <c r="C877" s="36" t="s">
        <v>47</v>
      </c>
      <c r="D877" s="36" t="s">
        <v>2822</v>
      </c>
      <c r="E877" s="36" t="s">
        <v>3083</v>
      </c>
      <c r="F877" s="36" t="s">
        <v>2498</v>
      </c>
      <c r="G877" s="36" t="s">
        <v>2500</v>
      </c>
      <c r="H877" s="37">
        <v>0</v>
      </c>
      <c r="I877" s="37">
        <v>0</v>
      </c>
      <c r="L877" s="39">
        <v>0</v>
      </c>
      <c r="M877" s="39">
        <v>0</v>
      </c>
      <c r="P877" s="37">
        <v>0</v>
      </c>
      <c r="Q877" s="37">
        <v>0</v>
      </c>
      <c r="S877" s="37">
        <v>0</v>
      </c>
      <c r="T877" s="37">
        <v>0</v>
      </c>
      <c r="U877" s="39">
        <v>0</v>
      </c>
      <c r="V877" s="39">
        <v>0</v>
      </c>
    </row>
    <row r="878" spans="1:22" x14ac:dyDescent="0.45">
      <c r="A878" s="58">
        <v>44567</v>
      </c>
      <c r="B878" s="36" t="s">
        <v>941</v>
      </c>
      <c r="C878" s="36" t="s">
        <v>47</v>
      </c>
      <c r="D878" s="36" t="s">
        <v>2964</v>
      </c>
      <c r="E878" s="36" t="s">
        <v>3090</v>
      </c>
      <c r="F878" s="36" t="s">
        <v>2484</v>
      </c>
      <c r="G878" s="36" t="s">
        <v>2486</v>
      </c>
      <c r="H878" s="37">
        <v>53</v>
      </c>
      <c r="I878" s="37">
        <v>0</v>
      </c>
      <c r="J878" s="38">
        <v>0</v>
      </c>
      <c r="L878" s="39">
        <v>0</v>
      </c>
      <c r="M878" s="39">
        <v>0</v>
      </c>
      <c r="P878" s="37">
        <v>0</v>
      </c>
      <c r="Q878" s="37">
        <v>0</v>
      </c>
      <c r="S878" s="37">
        <v>0</v>
      </c>
      <c r="T878" s="37">
        <v>0</v>
      </c>
      <c r="U878" s="39">
        <v>0</v>
      </c>
      <c r="V878" s="39">
        <v>0</v>
      </c>
    </row>
    <row r="879" spans="1:22" x14ac:dyDescent="0.45">
      <c r="A879" s="58">
        <v>44567</v>
      </c>
      <c r="B879" s="36" t="s">
        <v>941</v>
      </c>
      <c r="C879" s="36" t="s">
        <v>47</v>
      </c>
      <c r="D879" s="36" t="s">
        <v>3010</v>
      </c>
      <c r="E879" s="36" t="s">
        <v>3084</v>
      </c>
      <c r="F879" s="36" t="s">
        <v>2480</v>
      </c>
      <c r="G879" s="36" t="s">
        <v>2482</v>
      </c>
      <c r="H879" s="37">
        <v>1</v>
      </c>
      <c r="I879" s="37">
        <v>0</v>
      </c>
      <c r="J879" s="38">
        <v>0</v>
      </c>
      <c r="L879" s="39">
        <v>0</v>
      </c>
      <c r="M879" s="39">
        <v>0</v>
      </c>
      <c r="P879" s="37">
        <v>0</v>
      </c>
      <c r="Q879" s="37">
        <v>0</v>
      </c>
      <c r="S879" s="37">
        <v>0</v>
      </c>
      <c r="T879" s="37">
        <v>0</v>
      </c>
      <c r="U879" s="39">
        <v>0</v>
      </c>
      <c r="V879" s="39">
        <v>0</v>
      </c>
    </row>
    <row r="880" spans="1:22" x14ac:dyDescent="0.45">
      <c r="A880" s="58">
        <v>44567</v>
      </c>
      <c r="B880" s="36" t="s">
        <v>941</v>
      </c>
      <c r="C880" s="36" t="s">
        <v>47</v>
      </c>
      <c r="D880" s="36" t="s">
        <v>2968</v>
      </c>
      <c r="E880" s="36" t="s">
        <v>3090</v>
      </c>
      <c r="F880" s="36" t="s">
        <v>2484</v>
      </c>
      <c r="G880" s="36" t="s">
        <v>2486</v>
      </c>
      <c r="H880" s="37">
        <v>15</v>
      </c>
      <c r="I880" s="37">
        <v>0</v>
      </c>
      <c r="J880" s="38">
        <v>0</v>
      </c>
      <c r="L880" s="39">
        <v>0</v>
      </c>
      <c r="M880" s="39">
        <v>0</v>
      </c>
      <c r="P880" s="37">
        <v>0</v>
      </c>
      <c r="Q880" s="37">
        <v>0</v>
      </c>
      <c r="S880" s="37">
        <v>0</v>
      </c>
      <c r="T880" s="37">
        <v>0</v>
      </c>
      <c r="U880" s="39">
        <v>0</v>
      </c>
      <c r="V880" s="39">
        <v>0</v>
      </c>
    </row>
    <row r="881" spans="1:22" x14ac:dyDescent="0.45">
      <c r="A881" s="58">
        <v>44567</v>
      </c>
      <c r="B881" s="36" t="s">
        <v>941</v>
      </c>
      <c r="C881" s="36" t="s">
        <v>47</v>
      </c>
      <c r="D881" s="36" t="s">
        <v>3015</v>
      </c>
      <c r="E881" s="36" t="s">
        <v>3092</v>
      </c>
      <c r="F881" s="36" t="s">
        <v>2498</v>
      </c>
      <c r="G881" s="36" t="s">
        <v>2500</v>
      </c>
      <c r="H881" s="37">
        <v>25</v>
      </c>
      <c r="I881" s="37">
        <v>0</v>
      </c>
      <c r="J881" s="38">
        <v>0</v>
      </c>
      <c r="L881" s="39">
        <v>0</v>
      </c>
      <c r="M881" s="39">
        <v>0</v>
      </c>
      <c r="P881" s="37">
        <v>0</v>
      </c>
      <c r="Q881" s="37">
        <v>0</v>
      </c>
      <c r="S881" s="37">
        <v>0</v>
      </c>
      <c r="T881" s="37">
        <v>0</v>
      </c>
      <c r="U881" s="39">
        <v>0</v>
      </c>
      <c r="V881" s="39">
        <v>0</v>
      </c>
    </row>
    <row r="882" spans="1:22" x14ac:dyDescent="0.45">
      <c r="A882" s="58">
        <v>44567</v>
      </c>
      <c r="B882" s="36" t="s">
        <v>941</v>
      </c>
      <c r="C882" s="36" t="s">
        <v>47</v>
      </c>
      <c r="D882" s="36" t="s">
        <v>3016</v>
      </c>
      <c r="E882" s="36" t="s">
        <v>3093</v>
      </c>
      <c r="F882" s="36" t="s">
        <v>2480</v>
      </c>
      <c r="G882" s="36" t="s">
        <v>2482</v>
      </c>
      <c r="H882" s="37">
        <v>104</v>
      </c>
      <c r="I882" s="37">
        <v>0</v>
      </c>
      <c r="J882" s="38">
        <v>0</v>
      </c>
      <c r="L882" s="39">
        <v>0</v>
      </c>
      <c r="M882" s="39">
        <v>0</v>
      </c>
      <c r="P882" s="37">
        <v>0</v>
      </c>
      <c r="Q882" s="37">
        <v>0</v>
      </c>
      <c r="S882" s="37">
        <v>0</v>
      </c>
      <c r="T882" s="37">
        <v>0</v>
      </c>
      <c r="U882" s="39">
        <v>0</v>
      </c>
      <c r="V882" s="39">
        <v>0</v>
      </c>
    </row>
    <row r="883" spans="1:22" x14ac:dyDescent="0.45">
      <c r="A883" s="58">
        <v>44567</v>
      </c>
      <c r="B883" s="36" t="s">
        <v>941</v>
      </c>
      <c r="C883" s="36" t="s">
        <v>47</v>
      </c>
      <c r="D883" s="36" t="s">
        <v>3014</v>
      </c>
      <c r="E883" s="36" t="s">
        <v>3094</v>
      </c>
      <c r="F883" s="36" t="s">
        <v>2484</v>
      </c>
      <c r="G883" s="36" t="s">
        <v>2486</v>
      </c>
      <c r="H883" s="37">
        <v>112</v>
      </c>
      <c r="I883" s="37">
        <v>0</v>
      </c>
      <c r="J883" s="38">
        <v>0</v>
      </c>
      <c r="L883" s="39">
        <v>0</v>
      </c>
      <c r="M883" s="39">
        <v>0</v>
      </c>
      <c r="P883" s="37">
        <v>0</v>
      </c>
      <c r="Q883" s="37">
        <v>0</v>
      </c>
      <c r="S883" s="37">
        <v>0</v>
      </c>
      <c r="T883" s="37">
        <v>0</v>
      </c>
      <c r="U883" s="39">
        <v>0</v>
      </c>
      <c r="V883" s="39">
        <v>0</v>
      </c>
    </row>
    <row r="884" spans="1:22" x14ac:dyDescent="0.45">
      <c r="A884" s="58">
        <v>44567</v>
      </c>
      <c r="B884" s="36" t="s">
        <v>941</v>
      </c>
      <c r="C884" s="36" t="s">
        <v>47</v>
      </c>
      <c r="D884" s="36" t="s">
        <v>3018</v>
      </c>
      <c r="E884" s="36" t="s">
        <v>3095</v>
      </c>
      <c r="F884" s="36" t="s">
        <v>2474</v>
      </c>
      <c r="G884" s="36" t="s">
        <v>2476</v>
      </c>
      <c r="H884" s="37">
        <v>629</v>
      </c>
      <c r="I884" s="37">
        <v>0</v>
      </c>
      <c r="J884" s="38">
        <v>0</v>
      </c>
      <c r="L884" s="39">
        <v>0</v>
      </c>
      <c r="M884" s="39">
        <v>0</v>
      </c>
      <c r="P884" s="37">
        <v>0</v>
      </c>
      <c r="Q884" s="37">
        <v>0</v>
      </c>
      <c r="S884" s="37">
        <v>0</v>
      </c>
      <c r="T884" s="37">
        <v>0</v>
      </c>
      <c r="U884" s="39">
        <v>0</v>
      </c>
      <c r="V884" s="39">
        <v>0</v>
      </c>
    </row>
    <row r="885" spans="1:22" x14ac:dyDescent="0.45">
      <c r="A885" s="58">
        <v>44567</v>
      </c>
      <c r="B885" s="36" t="s">
        <v>941</v>
      </c>
      <c r="C885" s="36" t="s">
        <v>47</v>
      </c>
      <c r="D885" s="36" t="s">
        <v>2816</v>
      </c>
      <c r="E885" s="36" t="s">
        <v>3083</v>
      </c>
      <c r="F885" s="36" t="s">
        <v>2498</v>
      </c>
      <c r="G885" s="36" t="s">
        <v>2500</v>
      </c>
      <c r="H885" s="37">
        <v>1</v>
      </c>
      <c r="I885" s="37">
        <v>0</v>
      </c>
      <c r="J885" s="38">
        <v>0</v>
      </c>
      <c r="L885" s="39">
        <v>0</v>
      </c>
      <c r="M885" s="39">
        <v>0</v>
      </c>
      <c r="P885" s="37">
        <v>0</v>
      </c>
      <c r="Q885" s="37">
        <v>0</v>
      </c>
      <c r="S885" s="37">
        <v>0</v>
      </c>
      <c r="T885" s="37">
        <v>0</v>
      </c>
      <c r="U885" s="39">
        <v>0</v>
      </c>
      <c r="V885" s="39">
        <v>0</v>
      </c>
    </row>
    <row r="886" spans="1:22" x14ac:dyDescent="0.45">
      <c r="A886" s="58">
        <v>44567</v>
      </c>
      <c r="B886" s="36" t="s">
        <v>941</v>
      </c>
      <c r="C886" s="36" t="s">
        <v>47</v>
      </c>
      <c r="D886" s="36" t="s">
        <v>2770</v>
      </c>
      <c r="E886" s="36" t="s">
        <v>3087</v>
      </c>
      <c r="F886" s="36" t="s">
        <v>2512</v>
      </c>
      <c r="G886" s="36" t="s">
        <v>2514</v>
      </c>
      <c r="H886" s="37">
        <v>1</v>
      </c>
      <c r="I886" s="37">
        <v>0</v>
      </c>
      <c r="J886" s="38">
        <v>0</v>
      </c>
      <c r="L886" s="39">
        <v>0</v>
      </c>
      <c r="M886" s="39">
        <v>0</v>
      </c>
      <c r="P886" s="37">
        <v>0</v>
      </c>
      <c r="Q886" s="37">
        <v>0</v>
      </c>
      <c r="S886" s="37">
        <v>0</v>
      </c>
      <c r="T886" s="37">
        <v>0</v>
      </c>
      <c r="U886" s="39">
        <v>0</v>
      </c>
      <c r="V886" s="39">
        <v>0</v>
      </c>
    </row>
    <row r="887" spans="1:22" x14ac:dyDescent="0.45">
      <c r="A887" s="58">
        <v>44567</v>
      </c>
      <c r="B887" s="36" t="s">
        <v>941</v>
      </c>
      <c r="C887" s="36" t="s">
        <v>47</v>
      </c>
      <c r="D887" s="36" t="s">
        <v>2818</v>
      </c>
      <c r="E887" s="36" t="s">
        <v>3083</v>
      </c>
      <c r="F887" s="36" t="s">
        <v>2498</v>
      </c>
      <c r="G887" s="36" t="s">
        <v>2500</v>
      </c>
      <c r="H887" s="37">
        <v>68</v>
      </c>
      <c r="I887" s="37">
        <v>0</v>
      </c>
      <c r="J887" s="38">
        <v>0</v>
      </c>
      <c r="L887" s="39">
        <v>0</v>
      </c>
      <c r="M887" s="39">
        <v>0</v>
      </c>
      <c r="P887" s="37">
        <v>0</v>
      </c>
      <c r="Q887" s="37">
        <v>0</v>
      </c>
      <c r="S887" s="37">
        <v>0</v>
      </c>
      <c r="T887" s="37">
        <v>0</v>
      </c>
      <c r="U887" s="39">
        <v>0</v>
      </c>
      <c r="V887" s="39">
        <v>0</v>
      </c>
    </row>
    <row r="888" spans="1:22" x14ac:dyDescent="0.45">
      <c r="A888" s="58">
        <v>44567</v>
      </c>
      <c r="B888" s="36" t="s">
        <v>941</v>
      </c>
      <c r="C888" s="36" t="s">
        <v>47</v>
      </c>
      <c r="D888" s="36" t="s">
        <v>3011</v>
      </c>
      <c r="E888" s="36" t="s">
        <v>3090</v>
      </c>
      <c r="F888" s="36" t="s">
        <v>2484</v>
      </c>
      <c r="G888" s="36" t="s">
        <v>2486</v>
      </c>
      <c r="H888" s="37">
        <v>5</v>
      </c>
      <c r="I888" s="37">
        <v>0</v>
      </c>
      <c r="J888" s="38">
        <v>0</v>
      </c>
      <c r="L888" s="39">
        <v>0</v>
      </c>
      <c r="M888" s="39">
        <v>0</v>
      </c>
      <c r="P888" s="37">
        <v>0</v>
      </c>
      <c r="Q888" s="37">
        <v>0</v>
      </c>
      <c r="S888" s="37">
        <v>0</v>
      </c>
      <c r="T888" s="37">
        <v>0</v>
      </c>
      <c r="U888" s="39">
        <v>0</v>
      </c>
      <c r="V888" s="39">
        <v>0</v>
      </c>
    </row>
    <row r="889" spans="1:22" x14ac:dyDescent="0.45">
      <c r="A889" s="58">
        <v>44567</v>
      </c>
      <c r="B889" s="36" t="s">
        <v>941</v>
      </c>
      <c r="C889" s="36" t="s">
        <v>47</v>
      </c>
      <c r="D889" s="36" t="s">
        <v>2924</v>
      </c>
      <c r="E889" s="36" t="s">
        <v>3084</v>
      </c>
      <c r="F889" s="36" t="s">
        <v>2480</v>
      </c>
      <c r="G889" s="36" t="s">
        <v>2482</v>
      </c>
      <c r="H889" s="37">
        <v>39</v>
      </c>
      <c r="I889" s="37">
        <v>0</v>
      </c>
      <c r="J889" s="38">
        <v>0</v>
      </c>
      <c r="L889" s="39">
        <v>0</v>
      </c>
      <c r="M889" s="39">
        <v>0</v>
      </c>
      <c r="P889" s="37">
        <v>0</v>
      </c>
      <c r="Q889" s="37">
        <v>0</v>
      </c>
      <c r="S889" s="37">
        <v>0</v>
      </c>
      <c r="T889" s="37">
        <v>0</v>
      </c>
      <c r="U889" s="39">
        <v>0</v>
      </c>
      <c r="V889" s="39">
        <v>0</v>
      </c>
    </row>
    <row r="890" spans="1:22" x14ac:dyDescent="0.45">
      <c r="A890" s="58">
        <v>44567</v>
      </c>
      <c r="B890" s="36" t="s">
        <v>941</v>
      </c>
      <c r="C890" s="36" t="s">
        <v>47</v>
      </c>
      <c r="D890" s="36" t="s">
        <v>2836</v>
      </c>
      <c r="E890" s="36" t="s">
        <v>3096</v>
      </c>
      <c r="F890" s="36" t="s">
        <v>2488</v>
      </c>
      <c r="G890" s="36" t="s">
        <v>2490</v>
      </c>
      <c r="H890" s="37">
        <v>0</v>
      </c>
      <c r="I890" s="37">
        <v>0</v>
      </c>
      <c r="L890" s="39">
        <v>0</v>
      </c>
      <c r="M890" s="39">
        <v>0</v>
      </c>
      <c r="P890" s="37">
        <v>0</v>
      </c>
      <c r="Q890" s="37">
        <v>0</v>
      </c>
      <c r="S890" s="37">
        <v>0</v>
      </c>
      <c r="T890" s="37">
        <v>0</v>
      </c>
      <c r="U890" s="39">
        <v>0</v>
      </c>
      <c r="V890" s="39">
        <v>0</v>
      </c>
    </row>
    <row r="891" spans="1:22" x14ac:dyDescent="0.45">
      <c r="A891" s="58">
        <v>44567</v>
      </c>
      <c r="B891" s="36" t="s">
        <v>941</v>
      </c>
      <c r="C891" s="36" t="s">
        <v>47</v>
      </c>
      <c r="D891" s="36" t="s">
        <v>2982</v>
      </c>
      <c r="E891" s="36" t="s">
        <v>3090</v>
      </c>
      <c r="F891" s="36" t="s">
        <v>2484</v>
      </c>
      <c r="G891" s="36" t="s">
        <v>2486</v>
      </c>
      <c r="H891" s="37">
        <v>17</v>
      </c>
      <c r="I891" s="37">
        <v>0</v>
      </c>
      <c r="J891" s="38">
        <v>0</v>
      </c>
      <c r="L891" s="39">
        <v>0</v>
      </c>
      <c r="M891" s="39">
        <v>0</v>
      </c>
      <c r="P891" s="37">
        <v>0</v>
      </c>
      <c r="Q891" s="37">
        <v>0</v>
      </c>
      <c r="S891" s="37">
        <v>0</v>
      </c>
      <c r="T891" s="37">
        <v>0</v>
      </c>
      <c r="U891" s="39">
        <v>0</v>
      </c>
      <c r="V891" s="39">
        <v>0</v>
      </c>
    </row>
    <row r="892" spans="1:22" x14ac:dyDescent="0.45">
      <c r="A892" s="58">
        <v>44567</v>
      </c>
      <c r="B892" s="36" t="s">
        <v>941</v>
      </c>
      <c r="C892" s="36" t="s">
        <v>47</v>
      </c>
      <c r="D892" s="36" t="s">
        <v>2985</v>
      </c>
      <c r="E892" s="36" t="s">
        <v>3115</v>
      </c>
      <c r="F892" s="36" t="s">
        <v>2512</v>
      </c>
      <c r="G892" s="36" t="s">
        <v>2514</v>
      </c>
      <c r="H892" s="37">
        <v>0</v>
      </c>
      <c r="I892" s="37">
        <v>0</v>
      </c>
      <c r="L892" s="39">
        <v>0</v>
      </c>
      <c r="M892" s="39">
        <v>0</v>
      </c>
      <c r="P892" s="37">
        <v>0</v>
      </c>
      <c r="Q892" s="37">
        <v>0</v>
      </c>
      <c r="S892" s="37">
        <v>0</v>
      </c>
      <c r="T892" s="37">
        <v>0</v>
      </c>
      <c r="U892" s="39">
        <v>0</v>
      </c>
      <c r="V892" s="39">
        <v>0</v>
      </c>
    </row>
    <row r="893" spans="1:22" x14ac:dyDescent="0.45">
      <c r="A893" s="58">
        <v>44567</v>
      </c>
      <c r="B893" s="36" t="s">
        <v>941</v>
      </c>
      <c r="C893" s="36" t="s">
        <v>47</v>
      </c>
      <c r="D893" s="36" t="s">
        <v>2987</v>
      </c>
      <c r="E893" s="36" t="s">
        <v>3115</v>
      </c>
      <c r="F893" s="36" t="s">
        <v>2512</v>
      </c>
      <c r="G893" s="36" t="s">
        <v>2514</v>
      </c>
      <c r="H893" s="37">
        <v>1</v>
      </c>
      <c r="I893" s="37">
        <v>0</v>
      </c>
      <c r="J893" s="38">
        <v>0</v>
      </c>
      <c r="L893" s="39">
        <v>0</v>
      </c>
      <c r="M893" s="39">
        <v>0</v>
      </c>
      <c r="P893" s="37">
        <v>0</v>
      </c>
      <c r="Q893" s="37">
        <v>0</v>
      </c>
      <c r="S893" s="37">
        <v>0</v>
      </c>
      <c r="T893" s="37">
        <v>0</v>
      </c>
      <c r="U893" s="39">
        <v>0</v>
      </c>
      <c r="V893" s="39">
        <v>0</v>
      </c>
    </row>
    <row r="894" spans="1:22" x14ac:dyDescent="0.45">
      <c r="A894" s="58">
        <v>44567</v>
      </c>
      <c r="B894" s="36" t="s">
        <v>941</v>
      </c>
      <c r="C894" s="36" t="s">
        <v>47</v>
      </c>
      <c r="D894" s="36" t="s">
        <v>2993</v>
      </c>
      <c r="E894" s="36" t="s">
        <v>3097</v>
      </c>
      <c r="F894" s="36" t="s">
        <v>2484</v>
      </c>
      <c r="G894" s="36" t="s">
        <v>2486</v>
      </c>
      <c r="H894" s="37">
        <v>679</v>
      </c>
      <c r="I894" s="37">
        <v>3</v>
      </c>
      <c r="J894" s="38">
        <v>4.418262150220913E-3</v>
      </c>
      <c r="K894" s="39">
        <v>1.3299999999999998</v>
      </c>
      <c r="L894" s="39">
        <v>3.9899999999999998</v>
      </c>
      <c r="M894" s="39">
        <v>19.899999999999999</v>
      </c>
      <c r="N894" s="38">
        <v>0.20050251256281407</v>
      </c>
      <c r="O894" s="40">
        <v>4.9874686716791983</v>
      </c>
      <c r="P894" s="37">
        <v>1</v>
      </c>
      <c r="Q894" s="37">
        <v>1</v>
      </c>
      <c r="R894" s="38">
        <v>0.33333333333333326</v>
      </c>
      <c r="S894" s="37">
        <v>1</v>
      </c>
      <c r="T894" s="37">
        <v>0</v>
      </c>
      <c r="U894" s="39">
        <v>19.899999999999999</v>
      </c>
      <c r="V894" s="39">
        <v>0</v>
      </c>
    </row>
    <row r="895" spans="1:22" x14ac:dyDescent="0.45">
      <c r="A895" s="58">
        <v>44567</v>
      </c>
      <c r="B895" s="36" t="s">
        <v>941</v>
      </c>
      <c r="C895" s="36" t="s">
        <v>47</v>
      </c>
      <c r="D895" s="36" t="s">
        <v>2698</v>
      </c>
      <c r="E895" s="36" t="s">
        <v>3097</v>
      </c>
      <c r="F895" s="36" t="s">
        <v>2484</v>
      </c>
      <c r="G895" s="36" t="s">
        <v>2486</v>
      </c>
      <c r="H895" s="37">
        <v>2</v>
      </c>
      <c r="I895" s="37">
        <v>0</v>
      </c>
      <c r="J895" s="38">
        <v>0</v>
      </c>
      <c r="L895" s="39">
        <v>0</v>
      </c>
      <c r="M895" s="39">
        <v>0</v>
      </c>
      <c r="P895" s="37">
        <v>0</v>
      </c>
      <c r="Q895" s="37">
        <v>0</v>
      </c>
      <c r="S895" s="37">
        <v>0</v>
      </c>
      <c r="T895" s="37">
        <v>0</v>
      </c>
      <c r="U895" s="39">
        <v>0</v>
      </c>
      <c r="V895" s="39">
        <v>0</v>
      </c>
    </row>
    <row r="896" spans="1:22" x14ac:dyDescent="0.45">
      <c r="A896" s="58">
        <v>44567</v>
      </c>
      <c r="B896" s="36" t="s">
        <v>941</v>
      </c>
      <c r="C896" s="36" t="s">
        <v>47</v>
      </c>
      <c r="D896" s="36" t="s">
        <v>2961</v>
      </c>
      <c r="E896" s="36" t="s">
        <v>3098</v>
      </c>
      <c r="F896" s="36" t="s">
        <v>2512</v>
      </c>
      <c r="G896" s="36" t="s">
        <v>2514</v>
      </c>
      <c r="H896" s="37">
        <v>1225</v>
      </c>
      <c r="I896" s="37">
        <v>2</v>
      </c>
      <c r="J896" s="38">
        <v>1.6326530612244899E-3</v>
      </c>
      <c r="K896" s="39">
        <v>0.43</v>
      </c>
      <c r="L896" s="39">
        <v>0.86</v>
      </c>
      <c r="M896" s="39">
        <v>0</v>
      </c>
      <c r="O896" s="40">
        <v>0</v>
      </c>
      <c r="P896" s="37">
        <v>0</v>
      </c>
      <c r="Q896" s="37">
        <v>0</v>
      </c>
      <c r="R896" s="38">
        <v>0</v>
      </c>
      <c r="S896" s="37">
        <v>0</v>
      </c>
      <c r="T896" s="37">
        <v>0</v>
      </c>
      <c r="U896" s="39">
        <v>0</v>
      </c>
      <c r="V896" s="39">
        <v>0</v>
      </c>
    </row>
    <row r="897" spans="1:22" x14ac:dyDescent="0.45">
      <c r="A897" s="58">
        <v>44567</v>
      </c>
      <c r="B897" s="36" t="s">
        <v>941</v>
      </c>
      <c r="C897" s="36" t="s">
        <v>47</v>
      </c>
      <c r="D897" s="36" t="s">
        <v>2963</v>
      </c>
      <c r="E897" s="36" t="s">
        <v>3098</v>
      </c>
      <c r="F897" s="36" t="s">
        <v>2512</v>
      </c>
      <c r="G897" s="36" t="s">
        <v>2514</v>
      </c>
      <c r="H897" s="37">
        <v>329</v>
      </c>
      <c r="I897" s="37">
        <v>0</v>
      </c>
      <c r="J897" s="38">
        <v>0</v>
      </c>
      <c r="L897" s="39">
        <v>0</v>
      </c>
      <c r="M897" s="39">
        <v>0</v>
      </c>
      <c r="P897" s="37">
        <v>0</v>
      </c>
      <c r="Q897" s="37">
        <v>0</v>
      </c>
      <c r="S897" s="37">
        <v>0</v>
      </c>
      <c r="T897" s="37">
        <v>0</v>
      </c>
      <c r="U897" s="39">
        <v>0</v>
      </c>
      <c r="V897" s="39">
        <v>0</v>
      </c>
    </row>
    <row r="898" spans="1:22" x14ac:dyDescent="0.45">
      <c r="A898" s="58">
        <v>44567</v>
      </c>
      <c r="B898" s="36" t="s">
        <v>941</v>
      </c>
      <c r="C898" s="36" t="s">
        <v>47</v>
      </c>
      <c r="D898" s="36" t="s">
        <v>2959</v>
      </c>
      <c r="E898" s="36" t="s">
        <v>3099</v>
      </c>
      <c r="F898" s="36" t="s">
        <v>2488</v>
      </c>
      <c r="G898" s="36" t="s">
        <v>2490</v>
      </c>
      <c r="H898" s="37">
        <v>0</v>
      </c>
      <c r="I898" s="37">
        <v>0</v>
      </c>
      <c r="L898" s="39">
        <v>0</v>
      </c>
      <c r="M898" s="39">
        <v>0</v>
      </c>
      <c r="P898" s="37">
        <v>0</v>
      </c>
      <c r="Q898" s="37">
        <v>0</v>
      </c>
      <c r="S898" s="37">
        <v>0</v>
      </c>
      <c r="T898" s="37">
        <v>0</v>
      </c>
      <c r="U898" s="39">
        <v>0</v>
      </c>
      <c r="V898" s="39">
        <v>0</v>
      </c>
    </row>
    <row r="899" spans="1:22" x14ac:dyDescent="0.45">
      <c r="A899" s="58">
        <v>44567</v>
      </c>
      <c r="B899" s="36" t="s">
        <v>941</v>
      </c>
      <c r="C899" s="36" t="s">
        <v>47</v>
      </c>
      <c r="D899" s="36" t="s">
        <v>2967</v>
      </c>
      <c r="E899" s="36" t="s">
        <v>3098</v>
      </c>
      <c r="F899" s="36" t="s">
        <v>2512</v>
      </c>
      <c r="G899" s="36" t="s">
        <v>2514</v>
      </c>
      <c r="H899" s="37">
        <v>1</v>
      </c>
      <c r="I899" s="37">
        <v>0</v>
      </c>
      <c r="J899" s="38">
        <v>0</v>
      </c>
      <c r="L899" s="39">
        <v>0</v>
      </c>
      <c r="M899" s="39">
        <v>0</v>
      </c>
      <c r="P899" s="37">
        <v>0</v>
      </c>
      <c r="Q899" s="37">
        <v>0</v>
      </c>
      <c r="S899" s="37">
        <v>0</v>
      </c>
      <c r="T899" s="37">
        <v>0</v>
      </c>
      <c r="U899" s="39">
        <v>0</v>
      </c>
      <c r="V899" s="39">
        <v>0</v>
      </c>
    </row>
    <row r="900" spans="1:22" x14ac:dyDescent="0.45">
      <c r="A900" s="58">
        <v>44567</v>
      </c>
      <c r="B900" s="36" t="s">
        <v>941</v>
      </c>
      <c r="C900" s="36" t="s">
        <v>47</v>
      </c>
      <c r="D900" s="36" t="s">
        <v>2949</v>
      </c>
      <c r="E900" s="36" t="s">
        <v>3101</v>
      </c>
      <c r="F900" s="36" t="s">
        <v>2484</v>
      </c>
      <c r="G900" s="36" t="s">
        <v>2486</v>
      </c>
      <c r="H900" s="37">
        <v>302</v>
      </c>
      <c r="I900" s="37">
        <v>1</v>
      </c>
      <c r="J900" s="38">
        <v>3.3112582781456958E-3</v>
      </c>
      <c r="K900" s="39">
        <v>1.1499999999999999</v>
      </c>
      <c r="L900" s="39">
        <v>1.1499999999999999</v>
      </c>
      <c r="M900" s="39">
        <v>0</v>
      </c>
      <c r="O900" s="40">
        <v>0</v>
      </c>
      <c r="P900" s="37">
        <v>0</v>
      </c>
      <c r="Q900" s="37">
        <v>0</v>
      </c>
      <c r="R900" s="38">
        <v>0</v>
      </c>
      <c r="S900" s="37">
        <v>0</v>
      </c>
      <c r="T900" s="37">
        <v>0</v>
      </c>
      <c r="U900" s="39">
        <v>0</v>
      </c>
      <c r="V900" s="39">
        <v>0</v>
      </c>
    </row>
    <row r="901" spans="1:22" x14ac:dyDescent="0.45">
      <c r="A901" s="58">
        <v>44567</v>
      </c>
      <c r="B901" s="36" t="s">
        <v>941</v>
      </c>
      <c r="C901" s="36" t="s">
        <v>47</v>
      </c>
      <c r="D901" s="36" t="s">
        <v>2943</v>
      </c>
      <c r="E901" s="36" t="s">
        <v>3103</v>
      </c>
      <c r="F901" s="36" t="s">
        <v>2480</v>
      </c>
      <c r="G901" s="36" t="s">
        <v>2482</v>
      </c>
      <c r="H901" s="37">
        <v>11</v>
      </c>
      <c r="I901" s="37">
        <v>0</v>
      </c>
      <c r="J901" s="38">
        <v>0</v>
      </c>
      <c r="L901" s="39">
        <v>0</v>
      </c>
      <c r="M901" s="39">
        <v>0</v>
      </c>
      <c r="P901" s="37">
        <v>0</v>
      </c>
      <c r="Q901" s="37">
        <v>0</v>
      </c>
      <c r="S901" s="37">
        <v>0</v>
      </c>
      <c r="T901" s="37">
        <v>0</v>
      </c>
      <c r="U901" s="39">
        <v>0</v>
      </c>
      <c r="V901" s="39">
        <v>0</v>
      </c>
    </row>
    <row r="902" spans="1:22" x14ac:dyDescent="0.45">
      <c r="A902" s="58">
        <v>44567</v>
      </c>
      <c r="B902" s="36" t="s">
        <v>941</v>
      </c>
      <c r="C902" s="36" t="s">
        <v>47</v>
      </c>
      <c r="D902" s="36" t="s">
        <v>2933</v>
      </c>
      <c r="E902" s="36" t="s">
        <v>3105</v>
      </c>
      <c r="F902" s="36" t="s">
        <v>2494</v>
      </c>
      <c r="G902" s="36" t="s">
        <v>2496</v>
      </c>
      <c r="H902" s="37">
        <v>0</v>
      </c>
      <c r="I902" s="37">
        <v>0</v>
      </c>
      <c r="L902" s="39">
        <v>0</v>
      </c>
      <c r="M902" s="39">
        <v>0</v>
      </c>
      <c r="P902" s="37">
        <v>0</v>
      </c>
      <c r="Q902" s="37">
        <v>0</v>
      </c>
      <c r="S902" s="37">
        <v>0</v>
      </c>
      <c r="T902" s="37">
        <v>0</v>
      </c>
      <c r="U902" s="39">
        <v>0</v>
      </c>
      <c r="V902" s="39">
        <v>0</v>
      </c>
    </row>
    <row r="903" spans="1:22" x14ac:dyDescent="0.45">
      <c r="A903" s="58">
        <v>44568</v>
      </c>
      <c r="B903" s="36" t="s">
        <v>941</v>
      </c>
      <c r="C903" s="36" t="s">
        <v>47</v>
      </c>
      <c r="D903" s="36" t="s">
        <v>2931</v>
      </c>
      <c r="E903" s="36" t="s">
        <v>3116</v>
      </c>
      <c r="F903" s="36" t="s">
        <v>2484</v>
      </c>
      <c r="G903" s="36" t="s">
        <v>2486</v>
      </c>
      <c r="H903" s="37">
        <v>0</v>
      </c>
      <c r="I903" s="37">
        <v>0</v>
      </c>
      <c r="L903" s="39">
        <v>0</v>
      </c>
      <c r="M903" s="39">
        <v>0</v>
      </c>
      <c r="P903" s="37">
        <v>0</v>
      </c>
      <c r="Q903" s="37">
        <v>0</v>
      </c>
      <c r="S903" s="37">
        <v>0</v>
      </c>
      <c r="T903" s="37">
        <v>0</v>
      </c>
      <c r="U903" s="39">
        <v>0</v>
      </c>
      <c r="V903" s="39">
        <v>0</v>
      </c>
    </row>
    <row r="904" spans="1:22" x14ac:dyDescent="0.45">
      <c r="A904" s="58">
        <v>44569</v>
      </c>
      <c r="B904" s="36" t="s">
        <v>941</v>
      </c>
      <c r="C904" s="36" t="s">
        <v>47</v>
      </c>
      <c r="D904" s="36" t="s">
        <v>2931</v>
      </c>
      <c r="E904" s="36" t="s">
        <v>3116</v>
      </c>
      <c r="F904" s="36" t="s">
        <v>2484</v>
      </c>
      <c r="G904" s="36" t="s">
        <v>2486</v>
      </c>
      <c r="H904" s="37">
        <v>0</v>
      </c>
      <c r="I904" s="37">
        <v>0</v>
      </c>
      <c r="L904" s="39">
        <v>0</v>
      </c>
      <c r="M904" s="39">
        <v>0</v>
      </c>
      <c r="P904" s="37">
        <v>0</v>
      </c>
      <c r="Q904" s="37">
        <v>0</v>
      </c>
      <c r="S904" s="37">
        <v>0</v>
      </c>
      <c r="T904" s="37">
        <v>0</v>
      </c>
      <c r="U904" s="39">
        <v>0</v>
      </c>
      <c r="V904" s="39">
        <v>0</v>
      </c>
    </row>
    <row r="905" spans="1:22" x14ac:dyDescent="0.45">
      <c r="A905" s="58">
        <v>44570</v>
      </c>
      <c r="B905" s="36" t="s">
        <v>941</v>
      </c>
      <c r="C905" s="36" t="s">
        <v>47</v>
      </c>
      <c r="D905" s="36" t="s">
        <v>2931</v>
      </c>
      <c r="E905" s="36" t="s">
        <v>3116</v>
      </c>
      <c r="F905" s="36" t="s">
        <v>2484</v>
      </c>
      <c r="G905" s="36" t="s">
        <v>2486</v>
      </c>
      <c r="H905" s="37">
        <v>0</v>
      </c>
      <c r="I905" s="37">
        <v>0</v>
      </c>
      <c r="L905" s="39">
        <v>0</v>
      </c>
      <c r="M905" s="39">
        <v>0</v>
      </c>
      <c r="P905" s="37">
        <v>0</v>
      </c>
      <c r="Q905" s="37">
        <v>0</v>
      </c>
      <c r="S905" s="37">
        <v>0</v>
      </c>
      <c r="T905" s="37">
        <v>0</v>
      </c>
      <c r="U905" s="39">
        <v>0</v>
      </c>
      <c r="V905" s="39">
        <v>0</v>
      </c>
    </row>
    <row r="906" spans="1:22" x14ac:dyDescent="0.45">
      <c r="A906" s="58">
        <v>44568</v>
      </c>
      <c r="B906" s="36" t="s">
        <v>941</v>
      </c>
      <c r="C906" s="36" t="s">
        <v>47</v>
      </c>
      <c r="D906" s="36" t="s">
        <v>2929</v>
      </c>
      <c r="E906" s="36" t="s">
        <v>3035</v>
      </c>
      <c r="F906" s="36" t="s">
        <v>2494</v>
      </c>
      <c r="G906" s="36" t="s">
        <v>2496</v>
      </c>
      <c r="H906" s="37">
        <v>1</v>
      </c>
      <c r="I906" s="37">
        <v>0</v>
      </c>
      <c r="J906" s="38">
        <v>0</v>
      </c>
      <c r="L906" s="39">
        <v>0</v>
      </c>
      <c r="M906" s="39">
        <v>0</v>
      </c>
      <c r="P906" s="37">
        <v>0</v>
      </c>
      <c r="Q906" s="37">
        <v>0</v>
      </c>
      <c r="S906" s="37">
        <v>0</v>
      </c>
      <c r="T906" s="37">
        <v>0</v>
      </c>
      <c r="U906" s="39">
        <v>0</v>
      </c>
      <c r="V906" s="39">
        <v>0</v>
      </c>
    </row>
    <row r="907" spans="1:22" x14ac:dyDescent="0.45">
      <c r="A907" s="58">
        <v>44570</v>
      </c>
      <c r="B907" s="36" t="s">
        <v>941</v>
      </c>
      <c r="C907" s="36" t="s">
        <v>47</v>
      </c>
      <c r="D907" s="36" t="s">
        <v>2929</v>
      </c>
      <c r="E907" s="36" t="s">
        <v>3035</v>
      </c>
      <c r="F907" s="36" t="s">
        <v>2494</v>
      </c>
      <c r="G907" s="36" t="s">
        <v>2496</v>
      </c>
      <c r="H907" s="37">
        <v>3</v>
      </c>
      <c r="I907" s="37">
        <v>0</v>
      </c>
      <c r="J907" s="38">
        <v>0</v>
      </c>
      <c r="L907" s="39">
        <v>0</v>
      </c>
      <c r="M907" s="39">
        <v>0</v>
      </c>
      <c r="P907" s="37">
        <v>0</v>
      </c>
      <c r="Q907" s="37">
        <v>0</v>
      </c>
      <c r="S907" s="37">
        <v>0</v>
      </c>
      <c r="T907" s="37">
        <v>0</v>
      </c>
      <c r="U907" s="39">
        <v>0</v>
      </c>
      <c r="V907" s="39">
        <v>0</v>
      </c>
    </row>
    <row r="908" spans="1:22" x14ac:dyDescent="0.45">
      <c r="A908" s="58">
        <v>44568</v>
      </c>
      <c r="B908" s="36" t="s">
        <v>941</v>
      </c>
      <c r="C908" s="36" t="s">
        <v>47</v>
      </c>
      <c r="D908" s="36" t="s">
        <v>2927</v>
      </c>
      <c r="E908" s="36" t="s">
        <v>3036</v>
      </c>
      <c r="F908" s="36" t="s">
        <v>2480</v>
      </c>
      <c r="G908" s="36" t="s">
        <v>2482</v>
      </c>
      <c r="H908" s="37">
        <v>177</v>
      </c>
      <c r="I908" s="37">
        <v>2</v>
      </c>
      <c r="J908" s="38">
        <v>1.1299435028248588E-2</v>
      </c>
      <c r="K908" s="39">
        <v>0.98499999999999999</v>
      </c>
      <c r="L908" s="39">
        <v>1.97</v>
      </c>
      <c r="M908" s="39">
        <v>0</v>
      </c>
      <c r="O908" s="40">
        <v>0</v>
      </c>
      <c r="P908" s="37">
        <v>0</v>
      </c>
      <c r="Q908" s="37">
        <v>0</v>
      </c>
      <c r="R908" s="38">
        <v>0</v>
      </c>
      <c r="S908" s="37">
        <v>0</v>
      </c>
      <c r="T908" s="37">
        <v>0</v>
      </c>
      <c r="U908" s="39">
        <v>0</v>
      </c>
      <c r="V908" s="39">
        <v>0</v>
      </c>
    </row>
    <row r="909" spans="1:22" x14ac:dyDescent="0.45">
      <c r="A909" s="58">
        <v>44569</v>
      </c>
      <c r="B909" s="36" t="s">
        <v>941</v>
      </c>
      <c r="C909" s="36" t="s">
        <v>47</v>
      </c>
      <c r="D909" s="36" t="s">
        <v>2927</v>
      </c>
      <c r="E909" s="36" t="s">
        <v>3036</v>
      </c>
      <c r="F909" s="36" t="s">
        <v>2480</v>
      </c>
      <c r="G909" s="36" t="s">
        <v>2482</v>
      </c>
      <c r="H909" s="37">
        <v>111</v>
      </c>
      <c r="I909" s="37">
        <v>0</v>
      </c>
      <c r="J909" s="38">
        <v>0</v>
      </c>
      <c r="L909" s="39">
        <v>0</v>
      </c>
      <c r="M909" s="39">
        <v>0</v>
      </c>
      <c r="P909" s="37">
        <v>0</v>
      </c>
      <c r="Q909" s="37">
        <v>0</v>
      </c>
      <c r="S909" s="37">
        <v>0</v>
      </c>
      <c r="T909" s="37">
        <v>0</v>
      </c>
      <c r="U909" s="39">
        <v>0</v>
      </c>
      <c r="V909" s="39">
        <v>0</v>
      </c>
    </row>
    <row r="910" spans="1:22" x14ac:dyDescent="0.45">
      <c r="A910" s="58">
        <v>44570</v>
      </c>
      <c r="B910" s="36" t="s">
        <v>941</v>
      </c>
      <c r="C910" s="36" t="s">
        <v>47</v>
      </c>
      <c r="D910" s="36" t="s">
        <v>2927</v>
      </c>
      <c r="E910" s="36" t="s">
        <v>3036</v>
      </c>
      <c r="F910" s="36" t="s">
        <v>2480</v>
      </c>
      <c r="G910" s="36" t="s">
        <v>2482</v>
      </c>
      <c r="H910" s="37">
        <v>191</v>
      </c>
      <c r="I910" s="37">
        <v>0</v>
      </c>
      <c r="J910" s="38">
        <v>0</v>
      </c>
      <c r="L910" s="39">
        <v>0</v>
      </c>
      <c r="M910" s="39">
        <v>0</v>
      </c>
      <c r="P910" s="37">
        <v>0</v>
      </c>
      <c r="Q910" s="37">
        <v>0</v>
      </c>
      <c r="S910" s="37">
        <v>0</v>
      </c>
      <c r="T910" s="37">
        <v>0</v>
      </c>
      <c r="U910" s="39">
        <v>0</v>
      </c>
      <c r="V910" s="39">
        <v>0</v>
      </c>
    </row>
    <row r="911" spans="1:22" x14ac:dyDescent="0.45">
      <c r="A911" s="58">
        <v>44570</v>
      </c>
      <c r="B911" s="36" t="s">
        <v>941</v>
      </c>
      <c r="C911" s="36" t="s">
        <v>47</v>
      </c>
      <c r="D911" s="36" t="s">
        <v>2925</v>
      </c>
      <c r="E911" s="36" t="s">
        <v>3037</v>
      </c>
      <c r="F911" s="36" t="s">
        <v>2512</v>
      </c>
      <c r="G911" s="36" t="s">
        <v>2514</v>
      </c>
      <c r="H911" s="37">
        <v>0</v>
      </c>
      <c r="I911" s="37">
        <v>0</v>
      </c>
      <c r="L911" s="39">
        <v>0</v>
      </c>
      <c r="M911" s="39">
        <v>0</v>
      </c>
      <c r="P911" s="37">
        <v>0</v>
      </c>
      <c r="Q911" s="37">
        <v>0</v>
      </c>
      <c r="S911" s="37">
        <v>0</v>
      </c>
      <c r="T911" s="37">
        <v>0</v>
      </c>
      <c r="U911" s="39">
        <v>0</v>
      </c>
      <c r="V911" s="39">
        <v>0</v>
      </c>
    </row>
    <row r="912" spans="1:22" x14ac:dyDescent="0.45">
      <c r="A912" s="58">
        <v>44568</v>
      </c>
      <c r="B912" s="36" t="s">
        <v>941</v>
      </c>
      <c r="C912" s="36" t="s">
        <v>47</v>
      </c>
      <c r="D912" s="36" t="s">
        <v>2923</v>
      </c>
      <c r="E912" s="36" t="s">
        <v>3037</v>
      </c>
      <c r="F912" s="36" t="s">
        <v>2512</v>
      </c>
      <c r="G912" s="36" t="s">
        <v>2514</v>
      </c>
      <c r="H912" s="37">
        <v>1</v>
      </c>
      <c r="I912" s="37">
        <v>0</v>
      </c>
      <c r="J912" s="38">
        <v>0</v>
      </c>
      <c r="L912" s="39">
        <v>0</v>
      </c>
      <c r="M912" s="39">
        <v>0</v>
      </c>
      <c r="P912" s="37">
        <v>0</v>
      </c>
      <c r="Q912" s="37">
        <v>0</v>
      </c>
      <c r="S912" s="37">
        <v>0</v>
      </c>
      <c r="T912" s="37">
        <v>0</v>
      </c>
      <c r="U912" s="39">
        <v>0</v>
      </c>
      <c r="V912" s="39">
        <v>0</v>
      </c>
    </row>
    <row r="913" spans="1:22" x14ac:dyDescent="0.45">
      <c r="A913" s="58">
        <v>44570</v>
      </c>
      <c r="B913" s="36" t="s">
        <v>941</v>
      </c>
      <c r="C913" s="36" t="s">
        <v>47</v>
      </c>
      <c r="D913" s="36" t="s">
        <v>2923</v>
      </c>
      <c r="E913" s="36" t="s">
        <v>3037</v>
      </c>
      <c r="F913" s="36" t="s">
        <v>2512</v>
      </c>
      <c r="G913" s="36" t="s">
        <v>2514</v>
      </c>
      <c r="H913" s="37">
        <v>2</v>
      </c>
      <c r="I913" s="37">
        <v>0</v>
      </c>
      <c r="J913" s="38">
        <v>0</v>
      </c>
      <c r="L913" s="39">
        <v>0</v>
      </c>
      <c r="M913" s="39">
        <v>0</v>
      </c>
      <c r="P913" s="37">
        <v>0</v>
      </c>
      <c r="Q913" s="37">
        <v>0</v>
      </c>
      <c r="S913" s="37">
        <v>0</v>
      </c>
      <c r="T913" s="37">
        <v>0</v>
      </c>
      <c r="U913" s="39">
        <v>0</v>
      </c>
      <c r="V913" s="39">
        <v>0</v>
      </c>
    </row>
    <row r="914" spans="1:22" x14ac:dyDescent="0.45">
      <c r="A914" s="58">
        <v>44568</v>
      </c>
      <c r="B914" s="36" t="s">
        <v>941</v>
      </c>
      <c r="C914" s="36" t="s">
        <v>47</v>
      </c>
      <c r="D914" s="36" t="s">
        <v>2921</v>
      </c>
      <c r="E914" s="36" t="s">
        <v>3038</v>
      </c>
      <c r="F914" s="36" t="s">
        <v>2498</v>
      </c>
      <c r="G914" s="36" t="s">
        <v>2500</v>
      </c>
      <c r="H914" s="37">
        <v>2</v>
      </c>
      <c r="I914" s="37">
        <v>0</v>
      </c>
      <c r="J914" s="38">
        <v>0</v>
      </c>
      <c r="L914" s="39">
        <v>0</v>
      </c>
      <c r="M914" s="39">
        <v>0</v>
      </c>
      <c r="P914" s="37">
        <v>0</v>
      </c>
      <c r="Q914" s="37">
        <v>0</v>
      </c>
      <c r="S914" s="37">
        <v>0</v>
      </c>
      <c r="T914" s="37">
        <v>0</v>
      </c>
      <c r="U914" s="39">
        <v>0</v>
      </c>
      <c r="V914" s="39">
        <v>0</v>
      </c>
    </row>
    <row r="915" spans="1:22" x14ac:dyDescent="0.45">
      <c r="A915" s="58">
        <v>44569</v>
      </c>
      <c r="B915" s="36" t="s">
        <v>941</v>
      </c>
      <c r="C915" s="36" t="s">
        <v>47</v>
      </c>
      <c r="D915" s="36" t="s">
        <v>2921</v>
      </c>
      <c r="E915" s="36" t="s">
        <v>3038</v>
      </c>
      <c r="F915" s="36" t="s">
        <v>2498</v>
      </c>
      <c r="G915" s="36" t="s">
        <v>2500</v>
      </c>
      <c r="H915" s="37">
        <v>0</v>
      </c>
      <c r="I915" s="37">
        <v>0</v>
      </c>
      <c r="L915" s="39">
        <v>0</v>
      </c>
      <c r="M915" s="39">
        <v>0</v>
      </c>
      <c r="P915" s="37">
        <v>0</v>
      </c>
      <c r="Q915" s="37">
        <v>0</v>
      </c>
      <c r="S915" s="37">
        <v>0</v>
      </c>
      <c r="T915" s="37">
        <v>0</v>
      </c>
      <c r="U915" s="39">
        <v>0</v>
      </c>
      <c r="V915" s="39">
        <v>0</v>
      </c>
    </row>
    <row r="916" spans="1:22" x14ac:dyDescent="0.45">
      <c r="A916" s="58">
        <v>44568</v>
      </c>
      <c r="B916" s="36" t="s">
        <v>941</v>
      </c>
      <c r="C916" s="36" t="s">
        <v>47</v>
      </c>
      <c r="D916" s="36" t="s">
        <v>2917</v>
      </c>
      <c r="E916" s="36" t="s">
        <v>3039</v>
      </c>
      <c r="F916" s="36" t="s">
        <v>2512</v>
      </c>
      <c r="G916" s="36" t="s">
        <v>2514</v>
      </c>
      <c r="H916" s="37">
        <v>38</v>
      </c>
      <c r="I916" s="37">
        <v>0</v>
      </c>
      <c r="J916" s="38">
        <v>0</v>
      </c>
      <c r="L916" s="39">
        <v>0</v>
      </c>
      <c r="M916" s="39">
        <v>0</v>
      </c>
      <c r="P916" s="37">
        <v>0</v>
      </c>
      <c r="Q916" s="37">
        <v>0</v>
      </c>
      <c r="S916" s="37">
        <v>0</v>
      </c>
      <c r="T916" s="37">
        <v>0</v>
      </c>
      <c r="U916" s="39">
        <v>0</v>
      </c>
      <c r="V916" s="39">
        <v>0</v>
      </c>
    </row>
    <row r="917" spans="1:22" x14ac:dyDescent="0.45">
      <c r="A917" s="58">
        <v>44569</v>
      </c>
      <c r="B917" s="36" t="s">
        <v>941</v>
      </c>
      <c r="C917" s="36" t="s">
        <v>47</v>
      </c>
      <c r="D917" s="36" t="s">
        <v>2917</v>
      </c>
      <c r="E917" s="36" t="s">
        <v>3039</v>
      </c>
      <c r="F917" s="36" t="s">
        <v>2512</v>
      </c>
      <c r="G917" s="36" t="s">
        <v>2514</v>
      </c>
      <c r="H917" s="37">
        <v>11</v>
      </c>
      <c r="I917" s="37">
        <v>1</v>
      </c>
      <c r="J917" s="38">
        <v>9.0909090909090912E-2</v>
      </c>
      <c r="K917" s="39">
        <v>0.59</v>
      </c>
      <c r="L917" s="39">
        <v>0.59</v>
      </c>
      <c r="M917" s="39">
        <v>0</v>
      </c>
      <c r="O917" s="40">
        <v>0</v>
      </c>
      <c r="P917" s="37">
        <v>0</v>
      </c>
      <c r="Q917" s="37">
        <v>0</v>
      </c>
      <c r="R917" s="38">
        <v>0</v>
      </c>
      <c r="S917" s="37">
        <v>0</v>
      </c>
      <c r="T917" s="37">
        <v>0</v>
      </c>
      <c r="U917" s="39">
        <v>0</v>
      </c>
      <c r="V917" s="39">
        <v>0</v>
      </c>
    </row>
    <row r="918" spans="1:22" x14ac:dyDescent="0.45">
      <c r="A918" s="58">
        <v>44570</v>
      </c>
      <c r="B918" s="36" t="s">
        <v>941</v>
      </c>
      <c r="C918" s="36" t="s">
        <v>47</v>
      </c>
      <c r="D918" s="36" t="s">
        <v>2917</v>
      </c>
      <c r="E918" s="36" t="s">
        <v>3039</v>
      </c>
      <c r="F918" s="36" t="s">
        <v>2512</v>
      </c>
      <c r="G918" s="36" t="s">
        <v>2514</v>
      </c>
      <c r="H918" s="37">
        <v>15</v>
      </c>
      <c r="I918" s="37">
        <v>0</v>
      </c>
      <c r="J918" s="38">
        <v>0</v>
      </c>
      <c r="L918" s="39">
        <v>0</v>
      </c>
      <c r="M918" s="39">
        <v>0</v>
      </c>
      <c r="P918" s="37">
        <v>0</v>
      </c>
      <c r="Q918" s="37">
        <v>0</v>
      </c>
      <c r="S918" s="37">
        <v>0</v>
      </c>
      <c r="T918" s="37">
        <v>0</v>
      </c>
      <c r="U918" s="39">
        <v>0</v>
      </c>
      <c r="V918" s="39">
        <v>0</v>
      </c>
    </row>
    <row r="919" spans="1:22" x14ac:dyDescent="0.45">
      <c r="A919" s="58">
        <v>44568</v>
      </c>
      <c r="B919" s="36" t="s">
        <v>941</v>
      </c>
      <c r="C919" s="36" t="s">
        <v>47</v>
      </c>
      <c r="D919" s="36" t="s">
        <v>2919</v>
      </c>
      <c r="E919" s="36" t="s">
        <v>3039</v>
      </c>
      <c r="F919" s="36" t="s">
        <v>2512</v>
      </c>
      <c r="G919" s="36" t="s">
        <v>2514</v>
      </c>
      <c r="H919" s="37">
        <v>160</v>
      </c>
      <c r="I919" s="37">
        <v>2</v>
      </c>
      <c r="J919" s="38">
        <v>1.2500000000000001E-2</v>
      </c>
      <c r="K919" s="39">
        <v>0.57000000000000006</v>
      </c>
      <c r="L919" s="39">
        <v>1.1400000000000001</v>
      </c>
      <c r="M919" s="39">
        <v>0</v>
      </c>
      <c r="O919" s="40">
        <v>0</v>
      </c>
      <c r="P919" s="37">
        <v>0</v>
      </c>
      <c r="Q919" s="37">
        <v>0</v>
      </c>
      <c r="R919" s="38">
        <v>0</v>
      </c>
      <c r="S919" s="37">
        <v>0</v>
      </c>
      <c r="T919" s="37">
        <v>0</v>
      </c>
      <c r="U919" s="39">
        <v>0</v>
      </c>
      <c r="V919" s="39">
        <v>0</v>
      </c>
    </row>
    <row r="920" spans="1:22" x14ac:dyDescent="0.45">
      <c r="A920" s="58">
        <v>44569</v>
      </c>
      <c r="B920" s="36" t="s">
        <v>941</v>
      </c>
      <c r="C920" s="36" t="s">
        <v>47</v>
      </c>
      <c r="D920" s="36" t="s">
        <v>2919</v>
      </c>
      <c r="E920" s="36" t="s">
        <v>3039</v>
      </c>
      <c r="F920" s="36" t="s">
        <v>2512</v>
      </c>
      <c r="G920" s="36" t="s">
        <v>2514</v>
      </c>
      <c r="H920" s="37">
        <v>158</v>
      </c>
      <c r="I920" s="37">
        <v>3</v>
      </c>
      <c r="J920" s="38">
        <v>1.8987341772151899E-2</v>
      </c>
      <c r="K920" s="39">
        <v>0.81333333333333335</v>
      </c>
      <c r="L920" s="39">
        <v>2.44</v>
      </c>
      <c r="M920" s="39">
        <v>0</v>
      </c>
      <c r="O920" s="40">
        <v>0</v>
      </c>
      <c r="P920" s="37">
        <v>0</v>
      </c>
      <c r="Q920" s="37">
        <v>0</v>
      </c>
      <c r="R920" s="38">
        <v>0</v>
      </c>
      <c r="S920" s="37">
        <v>0</v>
      </c>
      <c r="T920" s="37">
        <v>0</v>
      </c>
      <c r="U920" s="39">
        <v>0</v>
      </c>
      <c r="V920" s="39">
        <v>0</v>
      </c>
    </row>
    <row r="921" spans="1:22" x14ac:dyDescent="0.45">
      <c r="A921" s="58">
        <v>44570</v>
      </c>
      <c r="B921" s="36" t="s">
        <v>941</v>
      </c>
      <c r="C921" s="36" t="s">
        <v>47</v>
      </c>
      <c r="D921" s="36" t="s">
        <v>2919</v>
      </c>
      <c r="E921" s="36" t="s">
        <v>3039</v>
      </c>
      <c r="F921" s="36" t="s">
        <v>2512</v>
      </c>
      <c r="G921" s="36" t="s">
        <v>2514</v>
      </c>
      <c r="H921" s="37">
        <v>213</v>
      </c>
      <c r="I921" s="37">
        <v>3</v>
      </c>
      <c r="J921" s="38">
        <v>1.4084507042253523E-2</v>
      </c>
      <c r="K921" s="39">
        <v>0.80333333333333334</v>
      </c>
      <c r="L921" s="39">
        <v>2.41</v>
      </c>
      <c r="M921" s="39">
        <v>0</v>
      </c>
      <c r="O921" s="40">
        <v>0</v>
      </c>
      <c r="P921" s="37">
        <v>0</v>
      </c>
      <c r="Q921" s="37">
        <v>0</v>
      </c>
      <c r="R921" s="38">
        <v>0</v>
      </c>
      <c r="S921" s="37">
        <v>0</v>
      </c>
      <c r="T921" s="37">
        <v>0</v>
      </c>
      <c r="U921" s="39">
        <v>0</v>
      </c>
      <c r="V921" s="39">
        <v>0</v>
      </c>
    </row>
    <row r="922" spans="1:22" x14ac:dyDescent="0.45">
      <c r="A922" s="58">
        <v>44568</v>
      </c>
      <c r="B922" s="36" t="s">
        <v>941</v>
      </c>
      <c r="C922" s="36" t="s">
        <v>47</v>
      </c>
      <c r="D922" s="36" t="s">
        <v>2911</v>
      </c>
      <c r="E922" s="36" t="s">
        <v>3040</v>
      </c>
      <c r="F922" s="36" t="s">
        <v>2512</v>
      </c>
      <c r="G922" s="36" t="s">
        <v>2514</v>
      </c>
      <c r="H922" s="37">
        <v>0</v>
      </c>
      <c r="I922" s="37">
        <v>0</v>
      </c>
      <c r="L922" s="39">
        <v>0</v>
      </c>
      <c r="M922" s="39">
        <v>0</v>
      </c>
      <c r="P922" s="37">
        <v>0</v>
      </c>
      <c r="Q922" s="37">
        <v>0</v>
      </c>
      <c r="S922" s="37">
        <v>0</v>
      </c>
      <c r="T922" s="37">
        <v>0</v>
      </c>
      <c r="U922" s="39">
        <v>0</v>
      </c>
      <c r="V922" s="39">
        <v>0</v>
      </c>
    </row>
    <row r="923" spans="1:22" x14ac:dyDescent="0.45">
      <c r="A923" s="58">
        <v>44569</v>
      </c>
      <c r="B923" s="36" t="s">
        <v>941</v>
      </c>
      <c r="C923" s="36" t="s">
        <v>47</v>
      </c>
      <c r="D923" s="36" t="s">
        <v>2911</v>
      </c>
      <c r="E923" s="36" t="s">
        <v>3040</v>
      </c>
      <c r="F923" s="36" t="s">
        <v>2512</v>
      </c>
      <c r="G923" s="36" t="s">
        <v>2514</v>
      </c>
      <c r="H923" s="37">
        <v>2</v>
      </c>
      <c r="I923" s="37">
        <v>0</v>
      </c>
      <c r="J923" s="38">
        <v>0</v>
      </c>
      <c r="L923" s="39">
        <v>0</v>
      </c>
      <c r="M923" s="39">
        <v>0</v>
      </c>
      <c r="P923" s="37">
        <v>0</v>
      </c>
      <c r="Q923" s="37">
        <v>0</v>
      </c>
      <c r="S923" s="37">
        <v>0</v>
      </c>
      <c r="T923" s="37">
        <v>0</v>
      </c>
      <c r="U923" s="39">
        <v>0</v>
      </c>
      <c r="V923" s="39">
        <v>0</v>
      </c>
    </row>
    <row r="924" spans="1:22" x14ac:dyDescent="0.45">
      <c r="A924" s="58">
        <v>44570</v>
      </c>
      <c r="B924" s="36" t="s">
        <v>941</v>
      </c>
      <c r="C924" s="36" t="s">
        <v>47</v>
      </c>
      <c r="D924" s="36" t="s">
        <v>2911</v>
      </c>
      <c r="E924" s="36" t="s">
        <v>3040</v>
      </c>
      <c r="F924" s="36" t="s">
        <v>2512</v>
      </c>
      <c r="G924" s="36" t="s">
        <v>2514</v>
      </c>
      <c r="H924" s="37">
        <v>2</v>
      </c>
      <c r="I924" s="37">
        <v>0</v>
      </c>
      <c r="J924" s="38">
        <v>0</v>
      </c>
      <c r="L924" s="39">
        <v>0</v>
      </c>
      <c r="M924" s="39">
        <v>0</v>
      </c>
      <c r="P924" s="37">
        <v>0</v>
      </c>
      <c r="Q924" s="37">
        <v>0</v>
      </c>
      <c r="S924" s="37">
        <v>0</v>
      </c>
      <c r="T924" s="37">
        <v>0</v>
      </c>
      <c r="U924" s="39">
        <v>0</v>
      </c>
      <c r="V924" s="39">
        <v>0</v>
      </c>
    </row>
    <row r="925" spans="1:22" x14ac:dyDescent="0.45">
      <c r="A925" s="58">
        <v>44569</v>
      </c>
      <c r="B925" s="36" t="s">
        <v>941</v>
      </c>
      <c r="C925" s="36" t="s">
        <v>47</v>
      </c>
      <c r="D925" s="36" t="s">
        <v>2913</v>
      </c>
      <c r="E925" s="36" t="s">
        <v>3040</v>
      </c>
      <c r="F925" s="36" t="s">
        <v>2512</v>
      </c>
      <c r="G925" s="36" t="s">
        <v>2514</v>
      </c>
      <c r="H925" s="37">
        <v>1</v>
      </c>
      <c r="I925" s="37">
        <v>0</v>
      </c>
      <c r="J925" s="38">
        <v>0</v>
      </c>
      <c r="L925" s="39">
        <v>0</v>
      </c>
      <c r="M925" s="39">
        <v>0</v>
      </c>
      <c r="P925" s="37">
        <v>0</v>
      </c>
      <c r="Q925" s="37">
        <v>0</v>
      </c>
      <c r="S925" s="37">
        <v>0</v>
      </c>
      <c r="T925" s="37">
        <v>0</v>
      </c>
      <c r="U925" s="39">
        <v>0</v>
      </c>
      <c r="V925" s="39">
        <v>0</v>
      </c>
    </row>
    <row r="926" spans="1:22" x14ac:dyDescent="0.45">
      <c r="A926" s="58">
        <v>44570</v>
      </c>
      <c r="B926" s="36" t="s">
        <v>941</v>
      </c>
      <c r="C926" s="36" t="s">
        <v>47</v>
      </c>
      <c r="D926" s="36" t="s">
        <v>2913</v>
      </c>
      <c r="E926" s="36" t="s">
        <v>3040</v>
      </c>
      <c r="F926" s="36" t="s">
        <v>2512</v>
      </c>
      <c r="G926" s="36" t="s">
        <v>2514</v>
      </c>
      <c r="H926" s="37">
        <v>1</v>
      </c>
      <c r="I926" s="37">
        <v>0</v>
      </c>
      <c r="J926" s="38">
        <v>0</v>
      </c>
      <c r="L926" s="39">
        <v>0</v>
      </c>
      <c r="M926" s="39">
        <v>0</v>
      </c>
      <c r="P926" s="37">
        <v>0</v>
      </c>
      <c r="Q926" s="37">
        <v>0</v>
      </c>
      <c r="S926" s="37">
        <v>0</v>
      </c>
      <c r="T926" s="37">
        <v>0</v>
      </c>
      <c r="U926" s="39">
        <v>0</v>
      </c>
      <c r="V926" s="39">
        <v>0</v>
      </c>
    </row>
    <row r="927" spans="1:22" x14ac:dyDescent="0.45">
      <c r="A927" s="58">
        <v>44569</v>
      </c>
      <c r="B927" s="36" t="s">
        <v>941</v>
      </c>
      <c r="C927" s="36" t="s">
        <v>47</v>
      </c>
      <c r="D927" s="36" t="s">
        <v>2907</v>
      </c>
      <c r="E927" s="36" t="s">
        <v>3041</v>
      </c>
      <c r="F927" s="36" t="s">
        <v>2512</v>
      </c>
      <c r="G927" s="36" t="s">
        <v>2514</v>
      </c>
      <c r="H927" s="37">
        <v>6</v>
      </c>
      <c r="I927" s="37">
        <v>1</v>
      </c>
      <c r="J927" s="38">
        <v>0.16666666666666663</v>
      </c>
      <c r="K927" s="39">
        <v>0.7</v>
      </c>
      <c r="L927" s="39">
        <v>0.7</v>
      </c>
      <c r="M927" s="39">
        <v>0</v>
      </c>
      <c r="O927" s="40">
        <v>0</v>
      </c>
      <c r="P927" s="37">
        <v>0</v>
      </c>
      <c r="Q927" s="37">
        <v>0</v>
      </c>
      <c r="R927" s="38">
        <v>0</v>
      </c>
      <c r="S927" s="37">
        <v>0</v>
      </c>
      <c r="T927" s="37">
        <v>0</v>
      </c>
      <c r="U927" s="39">
        <v>0</v>
      </c>
      <c r="V927" s="39">
        <v>0</v>
      </c>
    </row>
    <row r="928" spans="1:22" x14ac:dyDescent="0.45">
      <c r="A928" s="58">
        <v>44570</v>
      </c>
      <c r="B928" s="36" t="s">
        <v>941</v>
      </c>
      <c r="C928" s="36" t="s">
        <v>47</v>
      </c>
      <c r="D928" s="36" t="s">
        <v>2907</v>
      </c>
      <c r="E928" s="36" t="s">
        <v>3041</v>
      </c>
      <c r="F928" s="36" t="s">
        <v>2512</v>
      </c>
      <c r="G928" s="36" t="s">
        <v>2514</v>
      </c>
      <c r="H928" s="37">
        <v>5</v>
      </c>
      <c r="I928" s="37">
        <v>0</v>
      </c>
      <c r="J928" s="38">
        <v>0</v>
      </c>
      <c r="L928" s="39">
        <v>0</v>
      </c>
      <c r="M928" s="39">
        <v>0</v>
      </c>
      <c r="P928" s="37">
        <v>0</v>
      </c>
      <c r="Q928" s="37">
        <v>0</v>
      </c>
      <c r="S928" s="37">
        <v>0</v>
      </c>
      <c r="T928" s="37">
        <v>0</v>
      </c>
      <c r="U928" s="39">
        <v>0</v>
      </c>
      <c r="V928" s="39">
        <v>0</v>
      </c>
    </row>
    <row r="929" spans="1:22" x14ac:dyDescent="0.45">
      <c r="A929" s="58">
        <v>44568</v>
      </c>
      <c r="B929" s="36" t="s">
        <v>941</v>
      </c>
      <c r="C929" s="36" t="s">
        <v>47</v>
      </c>
      <c r="D929" s="36" t="s">
        <v>2889</v>
      </c>
      <c r="E929" s="36" t="s">
        <v>3042</v>
      </c>
      <c r="F929" s="36" t="s">
        <v>2502</v>
      </c>
      <c r="G929" s="36" t="s">
        <v>2504</v>
      </c>
      <c r="H929" s="37">
        <v>4</v>
      </c>
      <c r="I929" s="37">
        <v>1</v>
      </c>
      <c r="J929" s="38">
        <v>0.25</v>
      </c>
      <c r="K929" s="39">
        <v>1.08</v>
      </c>
      <c r="L929" s="39">
        <v>1.08</v>
      </c>
      <c r="M929" s="39">
        <v>0</v>
      </c>
      <c r="O929" s="40">
        <v>0</v>
      </c>
      <c r="P929" s="37">
        <v>0</v>
      </c>
      <c r="Q929" s="37">
        <v>0</v>
      </c>
      <c r="R929" s="38">
        <v>0</v>
      </c>
      <c r="S929" s="37">
        <v>0</v>
      </c>
      <c r="T929" s="37">
        <v>0</v>
      </c>
      <c r="U929" s="39">
        <v>0</v>
      </c>
      <c r="V929" s="39">
        <v>0</v>
      </c>
    </row>
    <row r="930" spans="1:22" x14ac:dyDescent="0.45">
      <c r="A930" s="58">
        <v>44569</v>
      </c>
      <c r="B930" s="36" t="s">
        <v>941</v>
      </c>
      <c r="C930" s="36" t="s">
        <v>47</v>
      </c>
      <c r="D930" s="36" t="s">
        <v>2889</v>
      </c>
      <c r="E930" s="36" t="s">
        <v>3042</v>
      </c>
      <c r="F930" s="36" t="s">
        <v>2502</v>
      </c>
      <c r="G930" s="36" t="s">
        <v>2504</v>
      </c>
      <c r="H930" s="37">
        <v>3</v>
      </c>
      <c r="I930" s="37">
        <v>0</v>
      </c>
      <c r="J930" s="38">
        <v>0</v>
      </c>
      <c r="L930" s="39">
        <v>0</v>
      </c>
      <c r="M930" s="39">
        <v>0</v>
      </c>
      <c r="P930" s="37">
        <v>0</v>
      </c>
      <c r="Q930" s="37">
        <v>0</v>
      </c>
      <c r="S930" s="37">
        <v>0</v>
      </c>
      <c r="T930" s="37">
        <v>0</v>
      </c>
      <c r="U930" s="39">
        <v>0</v>
      </c>
      <c r="V930" s="39">
        <v>0</v>
      </c>
    </row>
    <row r="931" spans="1:22" x14ac:dyDescent="0.45">
      <c r="A931" s="58">
        <v>44568</v>
      </c>
      <c r="B931" s="36" t="s">
        <v>941</v>
      </c>
      <c r="C931" s="36" t="s">
        <v>47</v>
      </c>
      <c r="D931" s="36" t="s">
        <v>2901</v>
      </c>
      <c r="E931" s="36" t="s">
        <v>3042</v>
      </c>
      <c r="F931" s="36" t="s">
        <v>2502</v>
      </c>
      <c r="G931" s="36" t="s">
        <v>2504</v>
      </c>
      <c r="H931" s="37">
        <v>4</v>
      </c>
      <c r="I931" s="37">
        <v>0</v>
      </c>
      <c r="J931" s="38">
        <v>0</v>
      </c>
      <c r="L931" s="39">
        <v>0</v>
      </c>
      <c r="M931" s="39">
        <v>0</v>
      </c>
      <c r="P931" s="37">
        <v>0</v>
      </c>
      <c r="Q931" s="37">
        <v>0</v>
      </c>
      <c r="S931" s="37">
        <v>0</v>
      </c>
      <c r="T931" s="37">
        <v>0</v>
      </c>
      <c r="U931" s="39">
        <v>0</v>
      </c>
      <c r="V931" s="39">
        <v>0</v>
      </c>
    </row>
    <row r="932" spans="1:22" x14ac:dyDescent="0.45">
      <c r="A932" s="58">
        <v>44569</v>
      </c>
      <c r="B932" s="36" t="s">
        <v>941</v>
      </c>
      <c r="C932" s="36" t="s">
        <v>47</v>
      </c>
      <c r="D932" s="36" t="s">
        <v>2901</v>
      </c>
      <c r="E932" s="36" t="s">
        <v>3042</v>
      </c>
      <c r="F932" s="36" t="s">
        <v>2502</v>
      </c>
      <c r="G932" s="36" t="s">
        <v>2504</v>
      </c>
      <c r="H932" s="37">
        <v>3</v>
      </c>
      <c r="I932" s="37">
        <v>0</v>
      </c>
      <c r="J932" s="38">
        <v>0</v>
      </c>
      <c r="L932" s="39">
        <v>0</v>
      </c>
      <c r="M932" s="39">
        <v>0</v>
      </c>
      <c r="P932" s="37">
        <v>0</v>
      </c>
      <c r="Q932" s="37">
        <v>0</v>
      </c>
      <c r="S932" s="37">
        <v>0</v>
      </c>
      <c r="T932" s="37">
        <v>0</v>
      </c>
      <c r="U932" s="39">
        <v>0</v>
      </c>
      <c r="V932" s="39">
        <v>0</v>
      </c>
    </row>
    <row r="933" spans="1:22" x14ac:dyDescent="0.45">
      <c r="A933" s="58">
        <v>44570</v>
      </c>
      <c r="B933" s="36" t="s">
        <v>941</v>
      </c>
      <c r="C933" s="36" t="s">
        <v>47</v>
      </c>
      <c r="D933" s="36" t="s">
        <v>2901</v>
      </c>
      <c r="E933" s="36" t="s">
        <v>3042</v>
      </c>
      <c r="F933" s="36" t="s">
        <v>2502</v>
      </c>
      <c r="G933" s="36" t="s">
        <v>2504</v>
      </c>
      <c r="H933" s="37">
        <v>4</v>
      </c>
      <c r="I933" s="37">
        <v>0</v>
      </c>
      <c r="J933" s="38">
        <v>0</v>
      </c>
      <c r="L933" s="39">
        <v>0</v>
      </c>
      <c r="M933" s="39">
        <v>0</v>
      </c>
      <c r="P933" s="37">
        <v>0</v>
      </c>
      <c r="Q933" s="37">
        <v>0</v>
      </c>
      <c r="S933" s="37">
        <v>0</v>
      </c>
      <c r="T933" s="37">
        <v>0</v>
      </c>
      <c r="U933" s="39">
        <v>0</v>
      </c>
      <c r="V933" s="39">
        <v>0</v>
      </c>
    </row>
    <row r="934" spans="1:22" x14ac:dyDescent="0.45">
      <c r="A934" s="58">
        <v>44568</v>
      </c>
      <c r="B934" s="36" t="s">
        <v>941</v>
      </c>
      <c r="C934" s="36" t="s">
        <v>47</v>
      </c>
      <c r="D934" s="36" t="s">
        <v>2899</v>
      </c>
      <c r="E934" s="36" t="s">
        <v>3042</v>
      </c>
      <c r="F934" s="36" t="s">
        <v>2502</v>
      </c>
      <c r="G934" s="36" t="s">
        <v>2504</v>
      </c>
      <c r="H934" s="37">
        <v>0</v>
      </c>
      <c r="I934" s="37">
        <v>0</v>
      </c>
      <c r="L934" s="39">
        <v>0</v>
      </c>
      <c r="M934" s="39">
        <v>0</v>
      </c>
      <c r="P934" s="37">
        <v>0</v>
      </c>
      <c r="Q934" s="37">
        <v>0</v>
      </c>
      <c r="S934" s="37">
        <v>0</v>
      </c>
      <c r="T934" s="37">
        <v>0</v>
      </c>
      <c r="U934" s="39">
        <v>0</v>
      </c>
      <c r="V934" s="39">
        <v>0</v>
      </c>
    </row>
    <row r="935" spans="1:22" x14ac:dyDescent="0.45">
      <c r="A935" s="58">
        <v>44569</v>
      </c>
      <c r="B935" s="36" t="s">
        <v>941</v>
      </c>
      <c r="C935" s="36" t="s">
        <v>47</v>
      </c>
      <c r="D935" s="36" t="s">
        <v>2899</v>
      </c>
      <c r="E935" s="36" t="s">
        <v>3042</v>
      </c>
      <c r="F935" s="36" t="s">
        <v>2502</v>
      </c>
      <c r="G935" s="36" t="s">
        <v>2504</v>
      </c>
      <c r="H935" s="37">
        <v>19</v>
      </c>
      <c r="I935" s="37">
        <v>0</v>
      </c>
      <c r="J935" s="38">
        <v>0</v>
      </c>
      <c r="L935" s="39">
        <v>0</v>
      </c>
      <c r="M935" s="39">
        <v>0</v>
      </c>
      <c r="P935" s="37">
        <v>0</v>
      </c>
      <c r="Q935" s="37">
        <v>0</v>
      </c>
      <c r="S935" s="37">
        <v>0</v>
      </c>
      <c r="T935" s="37">
        <v>0</v>
      </c>
      <c r="U935" s="39">
        <v>0</v>
      </c>
      <c r="V935" s="39">
        <v>0</v>
      </c>
    </row>
    <row r="936" spans="1:22" x14ac:dyDescent="0.45">
      <c r="A936" s="58">
        <v>44570</v>
      </c>
      <c r="B936" s="36" t="s">
        <v>941</v>
      </c>
      <c r="C936" s="36" t="s">
        <v>47</v>
      </c>
      <c r="D936" s="36" t="s">
        <v>2899</v>
      </c>
      <c r="E936" s="36" t="s">
        <v>3042</v>
      </c>
      <c r="F936" s="36" t="s">
        <v>2502</v>
      </c>
      <c r="G936" s="36" t="s">
        <v>2504</v>
      </c>
      <c r="H936" s="37">
        <v>10</v>
      </c>
      <c r="I936" s="37">
        <v>0</v>
      </c>
      <c r="J936" s="38">
        <v>0</v>
      </c>
      <c r="L936" s="39">
        <v>0</v>
      </c>
      <c r="M936" s="39">
        <v>0</v>
      </c>
      <c r="P936" s="37">
        <v>0</v>
      </c>
      <c r="Q936" s="37">
        <v>0</v>
      </c>
      <c r="S936" s="37">
        <v>0</v>
      </c>
      <c r="T936" s="37">
        <v>0</v>
      </c>
      <c r="U936" s="39">
        <v>0</v>
      </c>
      <c r="V936" s="39">
        <v>0</v>
      </c>
    </row>
    <row r="937" spans="1:22" x14ac:dyDescent="0.45">
      <c r="A937" s="58">
        <v>44568</v>
      </c>
      <c r="B937" s="36" t="s">
        <v>941</v>
      </c>
      <c r="C937" s="36" t="s">
        <v>47</v>
      </c>
      <c r="D937" s="36" t="s">
        <v>2887</v>
      </c>
      <c r="E937" s="36" t="s">
        <v>3043</v>
      </c>
      <c r="F937" s="36" t="s">
        <v>2502</v>
      </c>
      <c r="G937" s="36" t="s">
        <v>2504</v>
      </c>
      <c r="H937" s="37">
        <v>3148</v>
      </c>
      <c r="I937" s="37">
        <v>6</v>
      </c>
      <c r="J937" s="38">
        <v>1.905972045743329E-3</v>
      </c>
      <c r="K937" s="39">
        <v>0.57166666666666666</v>
      </c>
      <c r="L937" s="39">
        <v>3.4299999999999997</v>
      </c>
      <c r="M937" s="39">
        <v>26.99</v>
      </c>
      <c r="N937" s="38">
        <v>0.12708410522415708</v>
      </c>
      <c r="O937" s="40">
        <v>7.8688046647230321</v>
      </c>
      <c r="P937" s="37">
        <v>1</v>
      </c>
      <c r="Q937" s="37">
        <v>1</v>
      </c>
      <c r="R937" s="38">
        <v>0.16666666666666663</v>
      </c>
      <c r="S937" s="37">
        <v>1</v>
      </c>
      <c r="T937" s="37">
        <v>0</v>
      </c>
      <c r="U937" s="39">
        <v>26.99</v>
      </c>
      <c r="V937" s="39">
        <v>0</v>
      </c>
    </row>
    <row r="938" spans="1:22" x14ac:dyDescent="0.45">
      <c r="A938" s="58">
        <v>44569</v>
      </c>
      <c r="B938" s="36" t="s">
        <v>941</v>
      </c>
      <c r="C938" s="36" t="s">
        <v>47</v>
      </c>
      <c r="D938" s="36" t="s">
        <v>2887</v>
      </c>
      <c r="E938" s="36" t="s">
        <v>3043</v>
      </c>
      <c r="F938" s="36" t="s">
        <v>2502</v>
      </c>
      <c r="G938" s="36" t="s">
        <v>2504</v>
      </c>
      <c r="H938" s="37">
        <v>2762</v>
      </c>
      <c r="I938" s="37">
        <v>3</v>
      </c>
      <c r="J938" s="38">
        <v>1.0861694424330196E-3</v>
      </c>
      <c r="K938" s="39">
        <v>0.62666666666666659</v>
      </c>
      <c r="L938" s="39">
        <v>1.88</v>
      </c>
      <c r="M938" s="39">
        <v>0</v>
      </c>
      <c r="O938" s="40">
        <v>0</v>
      </c>
      <c r="P938" s="37">
        <v>0</v>
      </c>
      <c r="Q938" s="37">
        <v>0</v>
      </c>
      <c r="R938" s="38">
        <v>0</v>
      </c>
      <c r="S938" s="37">
        <v>0</v>
      </c>
      <c r="T938" s="37">
        <v>0</v>
      </c>
      <c r="U938" s="39">
        <v>0</v>
      </c>
      <c r="V938" s="39">
        <v>0</v>
      </c>
    </row>
    <row r="939" spans="1:22" x14ac:dyDescent="0.45">
      <c r="A939" s="58">
        <v>44570</v>
      </c>
      <c r="B939" s="36" t="s">
        <v>941</v>
      </c>
      <c r="C939" s="36" t="s">
        <v>47</v>
      </c>
      <c r="D939" s="36" t="s">
        <v>2887</v>
      </c>
      <c r="E939" s="36" t="s">
        <v>3043</v>
      </c>
      <c r="F939" s="36" t="s">
        <v>2502</v>
      </c>
      <c r="G939" s="36" t="s">
        <v>2504</v>
      </c>
      <c r="H939" s="37">
        <v>3132</v>
      </c>
      <c r="I939" s="37">
        <v>2</v>
      </c>
      <c r="J939" s="38">
        <v>6.3856960408684551E-4</v>
      </c>
      <c r="K939" s="39">
        <v>0.57999999999999996</v>
      </c>
      <c r="L939" s="39">
        <v>1.1599999999999999</v>
      </c>
      <c r="M939" s="39">
        <v>0</v>
      </c>
      <c r="O939" s="40">
        <v>0</v>
      </c>
      <c r="P939" s="37">
        <v>0</v>
      </c>
      <c r="Q939" s="37">
        <v>0</v>
      </c>
      <c r="R939" s="38">
        <v>0</v>
      </c>
      <c r="S939" s="37">
        <v>0</v>
      </c>
      <c r="T939" s="37">
        <v>0</v>
      </c>
      <c r="U939" s="39">
        <v>0</v>
      </c>
      <c r="V939" s="39">
        <v>0</v>
      </c>
    </row>
    <row r="940" spans="1:22" x14ac:dyDescent="0.45">
      <c r="A940" s="58">
        <v>44568</v>
      </c>
      <c r="B940" s="36" t="s">
        <v>941</v>
      </c>
      <c r="C940" s="36" t="s">
        <v>47</v>
      </c>
      <c r="D940" s="36" t="s">
        <v>2905</v>
      </c>
      <c r="E940" s="36" t="s">
        <v>3042</v>
      </c>
      <c r="F940" s="36" t="s">
        <v>2502</v>
      </c>
      <c r="G940" s="36" t="s">
        <v>2504</v>
      </c>
      <c r="H940" s="37">
        <v>1536</v>
      </c>
      <c r="I940" s="37">
        <v>9</v>
      </c>
      <c r="J940" s="38">
        <v>5.859375E-3</v>
      </c>
      <c r="K940" s="39">
        <v>0.86777777777777776</v>
      </c>
      <c r="L940" s="39">
        <v>7.81</v>
      </c>
      <c r="M940" s="39">
        <v>0</v>
      </c>
      <c r="O940" s="40">
        <v>0</v>
      </c>
      <c r="P940" s="37">
        <v>0</v>
      </c>
      <c r="Q940" s="37">
        <v>0</v>
      </c>
      <c r="R940" s="38">
        <v>0</v>
      </c>
      <c r="S940" s="37">
        <v>0</v>
      </c>
      <c r="T940" s="37">
        <v>0</v>
      </c>
      <c r="U940" s="39">
        <v>0</v>
      </c>
      <c r="V940" s="39">
        <v>0</v>
      </c>
    </row>
    <row r="941" spans="1:22" x14ac:dyDescent="0.45">
      <c r="A941" s="58">
        <v>44569</v>
      </c>
      <c r="B941" s="36" t="s">
        <v>941</v>
      </c>
      <c r="C941" s="36" t="s">
        <v>47</v>
      </c>
      <c r="D941" s="36" t="s">
        <v>2905</v>
      </c>
      <c r="E941" s="36" t="s">
        <v>3042</v>
      </c>
      <c r="F941" s="36" t="s">
        <v>2502</v>
      </c>
      <c r="G941" s="36" t="s">
        <v>2504</v>
      </c>
      <c r="H941" s="37">
        <v>1485</v>
      </c>
      <c r="I941" s="37">
        <v>7</v>
      </c>
      <c r="J941" s="38">
        <v>4.7138047138047135E-3</v>
      </c>
      <c r="K941" s="39">
        <v>0.96857142857142864</v>
      </c>
      <c r="L941" s="39">
        <v>6.78</v>
      </c>
      <c r="M941" s="39">
        <v>0</v>
      </c>
      <c r="O941" s="40">
        <v>0</v>
      </c>
      <c r="P941" s="37">
        <v>0</v>
      </c>
      <c r="Q941" s="37">
        <v>0</v>
      </c>
      <c r="R941" s="38">
        <v>0</v>
      </c>
      <c r="S941" s="37">
        <v>0</v>
      </c>
      <c r="T941" s="37">
        <v>0</v>
      </c>
      <c r="U941" s="39">
        <v>0</v>
      </c>
      <c r="V941" s="39">
        <v>0</v>
      </c>
    </row>
    <row r="942" spans="1:22" x14ac:dyDescent="0.45">
      <c r="A942" s="58">
        <v>44570</v>
      </c>
      <c r="B942" s="36" t="s">
        <v>941</v>
      </c>
      <c r="C942" s="36" t="s">
        <v>47</v>
      </c>
      <c r="D942" s="36" t="s">
        <v>2905</v>
      </c>
      <c r="E942" s="36" t="s">
        <v>3042</v>
      </c>
      <c r="F942" s="36" t="s">
        <v>2502</v>
      </c>
      <c r="G942" s="36" t="s">
        <v>2504</v>
      </c>
      <c r="H942" s="37">
        <v>1927</v>
      </c>
      <c r="I942" s="37">
        <v>18</v>
      </c>
      <c r="J942" s="38">
        <v>9.3409444732745206E-3</v>
      </c>
      <c r="K942" s="39">
        <v>0.93555555555555558</v>
      </c>
      <c r="L942" s="39">
        <v>16.84</v>
      </c>
      <c r="M942" s="39">
        <v>26.99</v>
      </c>
      <c r="N942" s="38">
        <v>0.62393479066320867</v>
      </c>
      <c r="O942" s="40">
        <v>1.6027315914489311</v>
      </c>
      <c r="P942" s="37">
        <v>1</v>
      </c>
      <c r="Q942" s="37">
        <v>1</v>
      </c>
      <c r="R942" s="38">
        <v>5.5555555555555552E-2</v>
      </c>
      <c r="S942" s="37">
        <v>1</v>
      </c>
      <c r="T942" s="37">
        <v>0</v>
      </c>
      <c r="U942" s="39">
        <v>26.99</v>
      </c>
      <c r="V942" s="39">
        <v>0</v>
      </c>
    </row>
    <row r="943" spans="1:22" x14ac:dyDescent="0.45">
      <c r="A943" s="58">
        <v>44568</v>
      </c>
      <c r="B943" s="36" t="s">
        <v>941</v>
      </c>
      <c r="C943" s="36" t="s">
        <v>47</v>
      </c>
      <c r="D943" s="36" t="s">
        <v>2883</v>
      </c>
      <c r="E943" s="36" t="s">
        <v>3044</v>
      </c>
      <c r="F943" s="36" t="s">
        <v>2512</v>
      </c>
      <c r="G943" s="36" t="s">
        <v>2514</v>
      </c>
      <c r="H943" s="37">
        <v>1</v>
      </c>
      <c r="I943" s="37">
        <v>0</v>
      </c>
      <c r="J943" s="38">
        <v>0</v>
      </c>
      <c r="L943" s="39">
        <v>0</v>
      </c>
      <c r="M943" s="39">
        <v>0</v>
      </c>
      <c r="P943" s="37">
        <v>0</v>
      </c>
      <c r="Q943" s="37">
        <v>0</v>
      </c>
      <c r="S943" s="37">
        <v>0</v>
      </c>
      <c r="T943" s="37">
        <v>0</v>
      </c>
      <c r="U943" s="39">
        <v>0</v>
      </c>
      <c r="V943" s="39">
        <v>0</v>
      </c>
    </row>
    <row r="944" spans="1:22" x14ac:dyDescent="0.45">
      <c r="A944" s="58">
        <v>44569</v>
      </c>
      <c r="B944" s="36" t="s">
        <v>941</v>
      </c>
      <c r="C944" s="36" t="s">
        <v>47</v>
      </c>
      <c r="D944" s="36" t="s">
        <v>2883</v>
      </c>
      <c r="E944" s="36" t="s">
        <v>3044</v>
      </c>
      <c r="F944" s="36" t="s">
        <v>2512</v>
      </c>
      <c r="G944" s="36" t="s">
        <v>2514</v>
      </c>
      <c r="H944" s="37">
        <v>3</v>
      </c>
      <c r="I944" s="37">
        <v>0</v>
      </c>
      <c r="J944" s="38">
        <v>0</v>
      </c>
      <c r="L944" s="39">
        <v>0</v>
      </c>
      <c r="M944" s="39">
        <v>0</v>
      </c>
      <c r="P944" s="37">
        <v>0</v>
      </c>
      <c r="Q944" s="37">
        <v>0</v>
      </c>
      <c r="S944" s="37">
        <v>0</v>
      </c>
      <c r="T944" s="37">
        <v>0</v>
      </c>
      <c r="U944" s="39">
        <v>0</v>
      </c>
      <c r="V944" s="39">
        <v>0</v>
      </c>
    </row>
    <row r="945" spans="1:22" x14ac:dyDescent="0.45">
      <c r="A945" s="58">
        <v>44570</v>
      </c>
      <c r="B945" s="36" t="s">
        <v>941</v>
      </c>
      <c r="C945" s="36" t="s">
        <v>47</v>
      </c>
      <c r="D945" s="36" t="s">
        <v>2883</v>
      </c>
      <c r="E945" s="36" t="s">
        <v>3044</v>
      </c>
      <c r="F945" s="36" t="s">
        <v>2512</v>
      </c>
      <c r="G945" s="36" t="s">
        <v>2514</v>
      </c>
      <c r="H945" s="37">
        <v>2</v>
      </c>
      <c r="I945" s="37">
        <v>0</v>
      </c>
      <c r="J945" s="38">
        <v>0</v>
      </c>
      <c r="L945" s="39">
        <v>0</v>
      </c>
      <c r="M945" s="39">
        <v>0</v>
      </c>
      <c r="P945" s="37">
        <v>0</v>
      </c>
      <c r="Q945" s="37">
        <v>0</v>
      </c>
      <c r="S945" s="37">
        <v>0</v>
      </c>
      <c r="T945" s="37">
        <v>0</v>
      </c>
      <c r="U945" s="39">
        <v>0</v>
      </c>
      <c r="V945" s="39">
        <v>0</v>
      </c>
    </row>
    <row r="946" spans="1:22" x14ac:dyDescent="0.45">
      <c r="A946" s="58">
        <v>44568</v>
      </c>
      <c r="B946" s="36" t="s">
        <v>941</v>
      </c>
      <c r="C946" s="36" t="s">
        <v>47</v>
      </c>
      <c r="D946" s="36" t="s">
        <v>2873</v>
      </c>
      <c r="E946" s="36" t="s">
        <v>3045</v>
      </c>
      <c r="F946" s="36" t="s">
        <v>2512</v>
      </c>
      <c r="G946" s="36" t="s">
        <v>2514</v>
      </c>
      <c r="H946" s="37">
        <v>0</v>
      </c>
      <c r="I946" s="37">
        <v>0</v>
      </c>
      <c r="L946" s="39">
        <v>0</v>
      </c>
      <c r="M946" s="39">
        <v>0</v>
      </c>
      <c r="P946" s="37">
        <v>0</v>
      </c>
      <c r="Q946" s="37">
        <v>0</v>
      </c>
      <c r="S946" s="37">
        <v>0</v>
      </c>
      <c r="T946" s="37">
        <v>0</v>
      </c>
      <c r="U946" s="39">
        <v>0</v>
      </c>
      <c r="V946" s="39">
        <v>0</v>
      </c>
    </row>
    <row r="947" spans="1:22" x14ac:dyDescent="0.45">
      <c r="A947" s="58">
        <v>44570</v>
      </c>
      <c r="B947" s="36" t="s">
        <v>941</v>
      </c>
      <c r="C947" s="36" t="s">
        <v>47</v>
      </c>
      <c r="D947" s="36" t="s">
        <v>2873</v>
      </c>
      <c r="E947" s="36" t="s">
        <v>3045</v>
      </c>
      <c r="F947" s="36" t="s">
        <v>2512</v>
      </c>
      <c r="G947" s="36" t="s">
        <v>2514</v>
      </c>
      <c r="H947" s="37">
        <v>0</v>
      </c>
      <c r="I947" s="37">
        <v>0</v>
      </c>
      <c r="L947" s="39">
        <v>0</v>
      </c>
      <c r="M947" s="39">
        <v>0</v>
      </c>
      <c r="P947" s="37">
        <v>0</v>
      </c>
      <c r="Q947" s="37">
        <v>0</v>
      </c>
      <c r="S947" s="37">
        <v>0</v>
      </c>
      <c r="T947" s="37">
        <v>0</v>
      </c>
      <c r="U947" s="39">
        <v>0</v>
      </c>
      <c r="V947" s="39">
        <v>0</v>
      </c>
    </row>
    <row r="948" spans="1:22" x14ac:dyDescent="0.45">
      <c r="A948" s="58">
        <v>44568</v>
      </c>
      <c r="B948" s="36" t="s">
        <v>941</v>
      </c>
      <c r="C948" s="36" t="s">
        <v>47</v>
      </c>
      <c r="D948" s="36" t="s">
        <v>2879</v>
      </c>
      <c r="E948" s="36" t="s">
        <v>3045</v>
      </c>
      <c r="F948" s="36" t="s">
        <v>2512</v>
      </c>
      <c r="G948" s="36" t="s">
        <v>2514</v>
      </c>
      <c r="H948" s="37">
        <v>31</v>
      </c>
      <c r="I948" s="37">
        <v>1</v>
      </c>
      <c r="J948" s="38">
        <v>3.2258064516129031E-2</v>
      </c>
      <c r="K948" s="39">
        <v>0.85</v>
      </c>
      <c r="L948" s="39">
        <v>0.85</v>
      </c>
      <c r="M948" s="39">
        <v>0</v>
      </c>
      <c r="O948" s="40">
        <v>0</v>
      </c>
      <c r="P948" s="37">
        <v>0</v>
      </c>
      <c r="Q948" s="37">
        <v>0</v>
      </c>
      <c r="R948" s="38">
        <v>0</v>
      </c>
      <c r="S948" s="37">
        <v>0</v>
      </c>
      <c r="T948" s="37">
        <v>0</v>
      </c>
      <c r="U948" s="39">
        <v>0</v>
      </c>
      <c r="V948" s="39">
        <v>0</v>
      </c>
    </row>
    <row r="949" spans="1:22" x14ac:dyDescent="0.45">
      <c r="A949" s="58">
        <v>44569</v>
      </c>
      <c r="B949" s="36" t="s">
        <v>941</v>
      </c>
      <c r="C949" s="36" t="s">
        <v>47</v>
      </c>
      <c r="D949" s="36" t="s">
        <v>2879</v>
      </c>
      <c r="E949" s="36" t="s">
        <v>3045</v>
      </c>
      <c r="F949" s="36" t="s">
        <v>2512</v>
      </c>
      <c r="G949" s="36" t="s">
        <v>2514</v>
      </c>
      <c r="H949" s="37">
        <v>21</v>
      </c>
      <c r="I949" s="37">
        <v>0</v>
      </c>
      <c r="J949" s="38">
        <v>0</v>
      </c>
      <c r="L949" s="39">
        <v>0</v>
      </c>
      <c r="M949" s="39">
        <v>0</v>
      </c>
      <c r="P949" s="37">
        <v>0</v>
      </c>
      <c r="Q949" s="37">
        <v>0</v>
      </c>
      <c r="S949" s="37">
        <v>0</v>
      </c>
      <c r="T949" s="37">
        <v>0</v>
      </c>
      <c r="U949" s="39">
        <v>0</v>
      </c>
      <c r="V949" s="39">
        <v>0</v>
      </c>
    </row>
    <row r="950" spans="1:22" x14ac:dyDescent="0.45">
      <c r="A950" s="58">
        <v>44570</v>
      </c>
      <c r="B950" s="36" t="s">
        <v>941</v>
      </c>
      <c r="C950" s="36" t="s">
        <v>47</v>
      </c>
      <c r="D950" s="36" t="s">
        <v>2879</v>
      </c>
      <c r="E950" s="36" t="s">
        <v>3045</v>
      </c>
      <c r="F950" s="36" t="s">
        <v>2512</v>
      </c>
      <c r="G950" s="36" t="s">
        <v>2514</v>
      </c>
      <c r="H950" s="37">
        <v>34</v>
      </c>
      <c r="I950" s="37">
        <v>0</v>
      </c>
      <c r="J950" s="38">
        <v>0</v>
      </c>
      <c r="L950" s="39">
        <v>0</v>
      </c>
      <c r="M950" s="39">
        <v>0</v>
      </c>
      <c r="P950" s="37">
        <v>0</v>
      </c>
      <c r="Q950" s="37">
        <v>0</v>
      </c>
      <c r="S950" s="37">
        <v>0</v>
      </c>
      <c r="T950" s="37">
        <v>0</v>
      </c>
      <c r="U950" s="39">
        <v>0</v>
      </c>
      <c r="V950" s="39">
        <v>0</v>
      </c>
    </row>
    <row r="951" spans="1:22" x14ac:dyDescent="0.45">
      <c r="A951" s="58">
        <v>44568</v>
      </c>
      <c r="B951" s="36" t="s">
        <v>941</v>
      </c>
      <c r="C951" s="36" t="s">
        <v>47</v>
      </c>
      <c r="D951" s="36" t="s">
        <v>2877</v>
      </c>
      <c r="E951" s="36" t="s">
        <v>3045</v>
      </c>
      <c r="F951" s="36" t="s">
        <v>2512</v>
      </c>
      <c r="G951" s="36" t="s">
        <v>2514</v>
      </c>
      <c r="H951" s="37">
        <v>16</v>
      </c>
      <c r="I951" s="37">
        <v>0</v>
      </c>
      <c r="J951" s="38">
        <v>0</v>
      </c>
      <c r="L951" s="39">
        <v>0</v>
      </c>
      <c r="M951" s="39">
        <v>0</v>
      </c>
      <c r="P951" s="37">
        <v>0</v>
      </c>
      <c r="Q951" s="37">
        <v>0</v>
      </c>
      <c r="S951" s="37">
        <v>0</v>
      </c>
      <c r="T951" s="37">
        <v>0</v>
      </c>
      <c r="U951" s="39">
        <v>0</v>
      </c>
      <c r="V951" s="39">
        <v>0</v>
      </c>
    </row>
    <row r="952" spans="1:22" x14ac:dyDescent="0.45">
      <c r="A952" s="58">
        <v>44569</v>
      </c>
      <c r="B952" s="36" t="s">
        <v>941</v>
      </c>
      <c r="C952" s="36" t="s">
        <v>47</v>
      </c>
      <c r="D952" s="36" t="s">
        <v>2877</v>
      </c>
      <c r="E952" s="36" t="s">
        <v>3045</v>
      </c>
      <c r="F952" s="36" t="s">
        <v>2512</v>
      </c>
      <c r="G952" s="36" t="s">
        <v>2514</v>
      </c>
      <c r="H952" s="37">
        <v>2</v>
      </c>
      <c r="I952" s="37">
        <v>0</v>
      </c>
      <c r="J952" s="38">
        <v>0</v>
      </c>
      <c r="L952" s="39">
        <v>0</v>
      </c>
      <c r="M952" s="39">
        <v>0</v>
      </c>
      <c r="P952" s="37">
        <v>0</v>
      </c>
      <c r="Q952" s="37">
        <v>0</v>
      </c>
      <c r="S952" s="37">
        <v>0</v>
      </c>
      <c r="T952" s="37">
        <v>0</v>
      </c>
      <c r="U952" s="39">
        <v>0</v>
      </c>
      <c r="V952" s="39">
        <v>0</v>
      </c>
    </row>
    <row r="953" spans="1:22" x14ac:dyDescent="0.45">
      <c r="A953" s="58">
        <v>44568</v>
      </c>
      <c r="B953" s="36" t="s">
        <v>941</v>
      </c>
      <c r="C953" s="36" t="s">
        <v>47</v>
      </c>
      <c r="D953" s="36" t="s">
        <v>2875</v>
      </c>
      <c r="E953" s="36" t="s">
        <v>3045</v>
      </c>
      <c r="F953" s="36" t="s">
        <v>2512</v>
      </c>
      <c r="G953" s="36" t="s">
        <v>2514</v>
      </c>
      <c r="H953" s="37">
        <v>0</v>
      </c>
      <c r="I953" s="37">
        <v>0</v>
      </c>
      <c r="L953" s="39">
        <v>0</v>
      </c>
      <c r="M953" s="39">
        <v>0</v>
      </c>
      <c r="P953" s="37">
        <v>0</v>
      </c>
      <c r="Q953" s="37">
        <v>0</v>
      </c>
      <c r="S953" s="37">
        <v>0</v>
      </c>
      <c r="T953" s="37">
        <v>0</v>
      </c>
      <c r="U953" s="39">
        <v>0</v>
      </c>
      <c r="V953" s="39">
        <v>0</v>
      </c>
    </row>
    <row r="954" spans="1:22" x14ac:dyDescent="0.45">
      <c r="A954" s="58">
        <v>44570</v>
      </c>
      <c r="B954" s="36" t="s">
        <v>941</v>
      </c>
      <c r="C954" s="36" t="s">
        <v>47</v>
      </c>
      <c r="D954" s="36" t="s">
        <v>2875</v>
      </c>
      <c r="E954" s="36" t="s">
        <v>3045</v>
      </c>
      <c r="F954" s="36" t="s">
        <v>2512</v>
      </c>
      <c r="G954" s="36" t="s">
        <v>2514</v>
      </c>
      <c r="H954" s="37">
        <v>0</v>
      </c>
      <c r="I954" s="37">
        <v>0</v>
      </c>
      <c r="L954" s="39">
        <v>0</v>
      </c>
      <c r="M954" s="39">
        <v>0</v>
      </c>
      <c r="P954" s="37">
        <v>0</v>
      </c>
      <c r="Q954" s="37">
        <v>0</v>
      </c>
      <c r="S954" s="37">
        <v>0</v>
      </c>
      <c r="T954" s="37">
        <v>0</v>
      </c>
      <c r="U954" s="39">
        <v>0</v>
      </c>
      <c r="V954" s="39">
        <v>0</v>
      </c>
    </row>
    <row r="955" spans="1:22" x14ac:dyDescent="0.45">
      <c r="A955" s="58">
        <v>44568</v>
      </c>
      <c r="B955" s="36" t="s">
        <v>941</v>
      </c>
      <c r="C955" s="36" t="s">
        <v>47</v>
      </c>
      <c r="D955" s="36" t="s">
        <v>2871</v>
      </c>
      <c r="E955" s="36" t="s">
        <v>3046</v>
      </c>
      <c r="F955" s="36" t="s">
        <v>2512</v>
      </c>
      <c r="G955" s="36" t="s">
        <v>2514</v>
      </c>
      <c r="H955" s="37">
        <v>96</v>
      </c>
      <c r="I955" s="37">
        <v>0</v>
      </c>
      <c r="J955" s="38">
        <v>0</v>
      </c>
      <c r="L955" s="39">
        <v>0</v>
      </c>
      <c r="M955" s="39">
        <v>0</v>
      </c>
      <c r="P955" s="37">
        <v>0</v>
      </c>
      <c r="Q955" s="37">
        <v>0</v>
      </c>
      <c r="S955" s="37">
        <v>0</v>
      </c>
      <c r="T955" s="37">
        <v>0</v>
      </c>
      <c r="U955" s="39">
        <v>0</v>
      </c>
      <c r="V955" s="39">
        <v>0</v>
      </c>
    </row>
    <row r="956" spans="1:22" x14ac:dyDescent="0.45">
      <c r="A956" s="58">
        <v>44569</v>
      </c>
      <c r="B956" s="36" t="s">
        <v>941</v>
      </c>
      <c r="C956" s="36" t="s">
        <v>47</v>
      </c>
      <c r="D956" s="36" t="s">
        <v>2871</v>
      </c>
      <c r="E956" s="36" t="s">
        <v>3046</v>
      </c>
      <c r="F956" s="36" t="s">
        <v>2512</v>
      </c>
      <c r="G956" s="36" t="s">
        <v>2514</v>
      </c>
      <c r="H956" s="37">
        <v>89</v>
      </c>
      <c r="I956" s="37">
        <v>0</v>
      </c>
      <c r="J956" s="38">
        <v>0</v>
      </c>
      <c r="L956" s="39">
        <v>0</v>
      </c>
      <c r="M956" s="39">
        <v>0</v>
      </c>
      <c r="P956" s="37">
        <v>0</v>
      </c>
      <c r="Q956" s="37">
        <v>0</v>
      </c>
      <c r="S956" s="37">
        <v>0</v>
      </c>
      <c r="T956" s="37">
        <v>0</v>
      </c>
      <c r="U956" s="39">
        <v>0</v>
      </c>
      <c r="V956" s="39">
        <v>0</v>
      </c>
    </row>
    <row r="957" spans="1:22" x14ac:dyDescent="0.45">
      <c r="A957" s="58">
        <v>44570</v>
      </c>
      <c r="B957" s="36" t="s">
        <v>941</v>
      </c>
      <c r="C957" s="36" t="s">
        <v>47</v>
      </c>
      <c r="D957" s="36" t="s">
        <v>2871</v>
      </c>
      <c r="E957" s="36" t="s">
        <v>3046</v>
      </c>
      <c r="F957" s="36" t="s">
        <v>2512</v>
      </c>
      <c r="G957" s="36" t="s">
        <v>2514</v>
      </c>
      <c r="H957" s="37">
        <v>400</v>
      </c>
      <c r="I957" s="37">
        <v>3</v>
      </c>
      <c r="J957" s="38">
        <v>7.4999999999999997E-3</v>
      </c>
      <c r="K957" s="39">
        <v>0.55999999999999994</v>
      </c>
      <c r="L957" s="39">
        <v>1.68</v>
      </c>
      <c r="M957" s="39">
        <v>0</v>
      </c>
      <c r="O957" s="40">
        <v>0</v>
      </c>
      <c r="P957" s="37">
        <v>0</v>
      </c>
      <c r="Q957" s="37">
        <v>0</v>
      </c>
      <c r="R957" s="38">
        <v>0</v>
      </c>
      <c r="S957" s="37">
        <v>0</v>
      </c>
      <c r="T957" s="37">
        <v>0</v>
      </c>
      <c r="U957" s="39">
        <v>0</v>
      </c>
      <c r="V957" s="39">
        <v>0</v>
      </c>
    </row>
    <row r="958" spans="1:22" x14ac:dyDescent="0.45">
      <c r="A958" s="58">
        <v>44568</v>
      </c>
      <c r="B958" s="36" t="s">
        <v>941</v>
      </c>
      <c r="C958" s="36" t="s">
        <v>47</v>
      </c>
      <c r="D958" s="36" t="s">
        <v>2863</v>
      </c>
      <c r="E958" s="36" t="s">
        <v>3047</v>
      </c>
      <c r="F958" s="36" t="s">
        <v>2502</v>
      </c>
      <c r="G958" s="36" t="s">
        <v>2504</v>
      </c>
      <c r="H958" s="37">
        <v>2753</v>
      </c>
      <c r="I958" s="37">
        <v>12</v>
      </c>
      <c r="J958" s="38">
        <v>4.3588812204867419E-3</v>
      </c>
      <c r="K958" s="39">
        <v>0.65666666666666673</v>
      </c>
      <c r="L958" s="39">
        <v>7.8800000000000008</v>
      </c>
      <c r="M958" s="39">
        <v>0</v>
      </c>
      <c r="O958" s="40">
        <v>0</v>
      </c>
      <c r="P958" s="37">
        <v>0</v>
      </c>
      <c r="Q958" s="37">
        <v>0</v>
      </c>
      <c r="R958" s="38">
        <v>0</v>
      </c>
      <c r="S958" s="37">
        <v>0</v>
      </c>
      <c r="T958" s="37">
        <v>0</v>
      </c>
      <c r="U958" s="39">
        <v>0</v>
      </c>
      <c r="V958" s="39">
        <v>0</v>
      </c>
    </row>
    <row r="959" spans="1:22" x14ac:dyDescent="0.45">
      <c r="A959" s="58">
        <v>44569</v>
      </c>
      <c r="B959" s="36" t="s">
        <v>941</v>
      </c>
      <c r="C959" s="36" t="s">
        <v>47</v>
      </c>
      <c r="D959" s="36" t="s">
        <v>2863</v>
      </c>
      <c r="E959" s="36" t="s">
        <v>3047</v>
      </c>
      <c r="F959" s="36" t="s">
        <v>2502</v>
      </c>
      <c r="G959" s="36" t="s">
        <v>2504</v>
      </c>
      <c r="H959" s="37">
        <v>1141</v>
      </c>
      <c r="I959" s="37">
        <v>5</v>
      </c>
      <c r="J959" s="38">
        <v>4.3821209465381246E-3</v>
      </c>
      <c r="K959" s="39">
        <v>0.74</v>
      </c>
      <c r="L959" s="39">
        <v>3.6999999999999997</v>
      </c>
      <c r="M959" s="39">
        <v>26.99</v>
      </c>
      <c r="N959" s="38">
        <v>0.13708781030011116</v>
      </c>
      <c r="O959" s="40">
        <v>7.2945945945945949</v>
      </c>
      <c r="P959" s="37">
        <v>1</v>
      </c>
      <c r="Q959" s="37">
        <v>1</v>
      </c>
      <c r="R959" s="38">
        <v>0.2</v>
      </c>
      <c r="S959" s="37">
        <v>1</v>
      </c>
      <c r="T959" s="37">
        <v>0</v>
      </c>
      <c r="U959" s="39">
        <v>26.99</v>
      </c>
      <c r="V959" s="39">
        <v>0</v>
      </c>
    </row>
    <row r="960" spans="1:22" x14ac:dyDescent="0.45">
      <c r="A960" s="58">
        <v>44570</v>
      </c>
      <c r="B960" s="36" t="s">
        <v>941</v>
      </c>
      <c r="C960" s="36" t="s">
        <v>47</v>
      </c>
      <c r="D960" s="36" t="s">
        <v>2863</v>
      </c>
      <c r="E960" s="36" t="s">
        <v>3047</v>
      </c>
      <c r="F960" s="36" t="s">
        <v>2502</v>
      </c>
      <c r="G960" s="36" t="s">
        <v>2504</v>
      </c>
      <c r="H960" s="37">
        <v>181</v>
      </c>
      <c r="I960" s="37">
        <v>2</v>
      </c>
      <c r="J960" s="38">
        <v>1.1049723756906075E-2</v>
      </c>
      <c r="K960" s="39">
        <v>0.85499999999999998</v>
      </c>
      <c r="L960" s="39">
        <v>1.71</v>
      </c>
      <c r="M960" s="39">
        <v>0</v>
      </c>
      <c r="O960" s="40">
        <v>0</v>
      </c>
      <c r="P960" s="37">
        <v>0</v>
      </c>
      <c r="Q960" s="37">
        <v>0</v>
      </c>
      <c r="R960" s="38">
        <v>0</v>
      </c>
      <c r="S960" s="37">
        <v>0</v>
      </c>
      <c r="T960" s="37">
        <v>0</v>
      </c>
      <c r="U960" s="39">
        <v>0</v>
      </c>
      <c r="V960" s="39">
        <v>0</v>
      </c>
    </row>
    <row r="961" spans="1:22" x14ac:dyDescent="0.45">
      <c r="A961" s="58">
        <v>44568</v>
      </c>
      <c r="B961" s="36" t="s">
        <v>941</v>
      </c>
      <c r="C961" s="36" t="s">
        <v>47</v>
      </c>
      <c r="D961" s="36" t="s">
        <v>2869</v>
      </c>
      <c r="E961" s="36" t="s">
        <v>3048</v>
      </c>
      <c r="F961" s="36" t="s">
        <v>2512</v>
      </c>
      <c r="G961" s="36" t="s">
        <v>2514</v>
      </c>
      <c r="H961" s="37">
        <v>0</v>
      </c>
      <c r="I961" s="37">
        <v>0</v>
      </c>
      <c r="L961" s="39">
        <v>0</v>
      </c>
      <c r="M961" s="39">
        <v>0</v>
      </c>
      <c r="P961" s="37">
        <v>0</v>
      </c>
      <c r="Q961" s="37">
        <v>0</v>
      </c>
      <c r="S961" s="37">
        <v>0</v>
      </c>
      <c r="T961" s="37">
        <v>0</v>
      </c>
      <c r="U961" s="39">
        <v>0</v>
      </c>
      <c r="V961" s="39">
        <v>0</v>
      </c>
    </row>
    <row r="962" spans="1:22" x14ac:dyDescent="0.45">
      <c r="A962" s="58">
        <v>44568</v>
      </c>
      <c r="B962" s="36" t="s">
        <v>941</v>
      </c>
      <c r="C962" s="36" t="s">
        <v>47</v>
      </c>
      <c r="D962" s="36" t="s">
        <v>2865</v>
      </c>
      <c r="E962" s="36" t="s">
        <v>3048</v>
      </c>
      <c r="F962" s="36" t="s">
        <v>2512</v>
      </c>
      <c r="G962" s="36" t="s">
        <v>2514</v>
      </c>
      <c r="H962" s="37">
        <v>5</v>
      </c>
      <c r="I962" s="37">
        <v>0</v>
      </c>
      <c r="J962" s="38">
        <v>0</v>
      </c>
      <c r="L962" s="39">
        <v>0</v>
      </c>
      <c r="M962" s="39">
        <v>0</v>
      </c>
      <c r="P962" s="37">
        <v>0</v>
      </c>
      <c r="Q962" s="37">
        <v>0</v>
      </c>
      <c r="S962" s="37">
        <v>0</v>
      </c>
      <c r="T962" s="37">
        <v>0</v>
      </c>
      <c r="U962" s="39">
        <v>0</v>
      </c>
      <c r="V962" s="39">
        <v>0</v>
      </c>
    </row>
    <row r="963" spans="1:22" x14ac:dyDescent="0.45">
      <c r="A963" s="58">
        <v>44569</v>
      </c>
      <c r="B963" s="36" t="s">
        <v>941</v>
      </c>
      <c r="C963" s="36" t="s">
        <v>47</v>
      </c>
      <c r="D963" s="36" t="s">
        <v>2865</v>
      </c>
      <c r="E963" s="36" t="s">
        <v>3048</v>
      </c>
      <c r="F963" s="36" t="s">
        <v>2512</v>
      </c>
      <c r="G963" s="36" t="s">
        <v>2514</v>
      </c>
      <c r="H963" s="37">
        <v>0</v>
      </c>
      <c r="I963" s="37">
        <v>0</v>
      </c>
      <c r="L963" s="39">
        <v>0</v>
      </c>
      <c r="M963" s="39">
        <v>0</v>
      </c>
      <c r="P963" s="37">
        <v>0</v>
      </c>
      <c r="Q963" s="37">
        <v>0</v>
      </c>
      <c r="S963" s="37">
        <v>0</v>
      </c>
      <c r="T963" s="37">
        <v>0</v>
      </c>
      <c r="U963" s="39">
        <v>0</v>
      </c>
      <c r="V963" s="39">
        <v>0</v>
      </c>
    </row>
    <row r="964" spans="1:22" x14ac:dyDescent="0.45">
      <c r="A964" s="58">
        <v>44570</v>
      </c>
      <c r="B964" s="36" t="s">
        <v>941</v>
      </c>
      <c r="C964" s="36" t="s">
        <v>47</v>
      </c>
      <c r="D964" s="36" t="s">
        <v>2865</v>
      </c>
      <c r="E964" s="36" t="s">
        <v>3048</v>
      </c>
      <c r="F964" s="36" t="s">
        <v>2512</v>
      </c>
      <c r="G964" s="36" t="s">
        <v>2514</v>
      </c>
      <c r="H964" s="37">
        <v>0</v>
      </c>
      <c r="I964" s="37">
        <v>0</v>
      </c>
      <c r="L964" s="39">
        <v>0</v>
      </c>
      <c r="M964" s="39">
        <v>0</v>
      </c>
      <c r="P964" s="37">
        <v>0</v>
      </c>
      <c r="Q964" s="37">
        <v>0</v>
      </c>
      <c r="S964" s="37">
        <v>0</v>
      </c>
      <c r="T964" s="37">
        <v>0</v>
      </c>
      <c r="U964" s="39">
        <v>0</v>
      </c>
      <c r="V964" s="39">
        <v>0</v>
      </c>
    </row>
    <row r="965" spans="1:22" x14ac:dyDescent="0.45">
      <c r="A965" s="58">
        <v>44569</v>
      </c>
      <c r="B965" s="36" t="s">
        <v>941</v>
      </c>
      <c r="C965" s="36" t="s">
        <v>47</v>
      </c>
      <c r="D965" s="36" t="s">
        <v>2857</v>
      </c>
      <c r="E965" s="36" t="s">
        <v>3049</v>
      </c>
      <c r="F965" s="36" t="s">
        <v>2512</v>
      </c>
      <c r="G965" s="36" t="s">
        <v>2514</v>
      </c>
      <c r="H965" s="37">
        <v>0</v>
      </c>
      <c r="I965" s="37">
        <v>0</v>
      </c>
      <c r="L965" s="39">
        <v>0</v>
      </c>
      <c r="M965" s="39">
        <v>0</v>
      </c>
      <c r="P965" s="37">
        <v>0</v>
      </c>
      <c r="Q965" s="37">
        <v>0</v>
      </c>
      <c r="S965" s="37">
        <v>0</v>
      </c>
      <c r="T965" s="37">
        <v>0</v>
      </c>
      <c r="U965" s="39">
        <v>0</v>
      </c>
      <c r="V965" s="39">
        <v>0</v>
      </c>
    </row>
    <row r="966" spans="1:22" x14ac:dyDescent="0.45">
      <c r="A966" s="58">
        <v>44570</v>
      </c>
      <c r="B966" s="36" t="s">
        <v>941</v>
      </c>
      <c r="C966" s="36" t="s">
        <v>47</v>
      </c>
      <c r="D966" s="36" t="s">
        <v>2857</v>
      </c>
      <c r="E966" s="36" t="s">
        <v>3049</v>
      </c>
      <c r="F966" s="36" t="s">
        <v>2512</v>
      </c>
      <c r="G966" s="36" t="s">
        <v>2514</v>
      </c>
      <c r="H966" s="37">
        <v>1</v>
      </c>
      <c r="I966" s="37">
        <v>0</v>
      </c>
      <c r="J966" s="38">
        <v>0</v>
      </c>
      <c r="L966" s="39">
        <v>0</v>
      </c>
      <c r="M966" s="39">
        <v>0</v>
      </c>
      <c r="P966" s="37">
        <v>0</v>
      </c>
      <c r="Q966" s="37">
        <v>0</v>
      </c>
      <c r="S966" s="37">
        <v>0</v>
      </c>
      <c r="T966" s="37">
        <v>0</v>
      </c>
      <c r="U966" s="39">
        <v>0</v>
      </c>
      <c r="V966" s="39">
        <v>0</v>
      </c>
    </row>
    <row r="967" spans="1:22" x14ac:dyDescent="0.45">
      <c r="A967" s="58">
        <v>44568</v>
      </c>
      <c r="B967" s="36" t="s">
        <v>941</v>
      </c>
      <c r="C967" s="36" t="s">
        <v>47</v>
      </c>
      <c r="D967" s="36" t="s">
        <v>2859</v>
      </c>
      <c r="E967" s="36" t="s">
        <v>3049</v>
      </c>
      <c r="F967" s="36" t="s">
        <v>2512</v>
      </c>
      <c r="G967" s="36" t="s">
        <v>2514</v>
      </c>
      <c r="H967" s="37">
        <v>10</v>
      </c>
      <c r="I967" s="37">
        <v>0</v>
      </c>
      <c r="J967" s="38">
        <v>0</v>
      </c>
      <c r="L967" s="39">
        <v>0</v>
      </c>
      <c r="M967" s="39">
        <v>0</v>
      </c>
      <c r="P967" s="37">
        <v>0</v>
      </c>
      <c r="Q967" s="37">
        <v>0</v>
      </c>
      <c r="S967" s="37">
        <v>0</v>
      </c>
      <c r="T967" s="37">
        <v>0</v>
      </c>
      <c r="U967" s="39">
        <v>0</v>
      </c>
      <c r="V967" s="39">
        <v>0</v>
      </c>
    </row>
    <row r="968" spans="1:22" x14ac:dyDescent="0.45">
      <c r="A968" s="58">
        <v>44568</v>
      </c>
      <c r="B968" s="36" t="s">
        <v>941</v>
      </c>
      <c r="C968" s="36" t="s">
        <v>47</v>
      </c>
      <c r="D968" s="36" t="s">
        <v>2855</v>
      </c>
      <c r="E968" s="36" t="s">
        <v>3050</v>
      </c>
      <c r="F968" s="36" t="s">
        <v>2502</v>
      </c>
      <c r="G968" s="36" t="s">
        <v>2504</v>
      </c>
      <c r="H968" s="37">
        <v>89</v>
      </c>
      <c r="I968" s="37">
        <v>1</v>
      </c>
      <c r="J968" s="38">
        <v>1.1235955056179777E-2</v>
      </c>
      <c r="K968" s="39">
        <v>0.39</v>
      </c>
      <c r="L968" s="39">
        <v>0.39</v>
      </c>
      <c r="M968" s="39">
        <v>0</v>
      </c>
      <c r="O968" s="40">
        <v>0</v>
      </c>
      <c r="P968" s="37">
        <v>0</v>
      </c>
      <c r="Q968" s="37">
        <v>0</v>
      </c>
      <c r="R968" s="38">
        <v>0</v>
      </c>
      <c r="S968" s="37">
        <v>0</v>
      </c>
      <c r="T968" s="37">
        <v>0</v>
      </c>
      <c r="U968" s="39">
        <v>0</v>
      </c>
      <c r="V968" s="39">
        <v>0</v>
      </c>
    </row>
    <row r="969" spans="1:22" x14ac:dyDescent="0.45">
      <c r="A969" s="58">
        <v>44569</v>
      </c>
      <c r="B969" s="36" t="s">
        <v>941</v>
      </c>
      <c r="C969" s="36" t="s">
        <v>47</v>
      </c>
      <c r="D969" s="36" t="s">
        <v>2855</v>
      </c>
      <c r="E969" s="36" t="s">
        <v>3050</v>
      </c>
      <c r="F969" s="36" t="s">
        <v>2502</v>
      </c>
      <c r="G969" s="36" t="s">
        <v>2504</v>
      </c>
      <c r="H969" s="37">
        <v>42</v>
      </c>
      <c r="I969" s="37">
        <v>0</v>
      </c>
      <c r="J969" s="38">
        <v>0</v>
      </c>
      <c r="L969" s="39">
        <v>0</v>
      </c>
      <c r="M969" s="39">
        <v>0</v>
      </c>
      <c r="P969" s="37">
        <v>0</v>
      </c>
      <c r="Q969" s="37">
        <v>0</v>
      </c>
      <c r="S969" s="37">
        <v>0</v>
      </c>
      <c r="T969" s="37">
        <v>0</v>
      </c>
      <c r="U969" s="39">
        <v>0</v>
      </c>
      <c r="V969" s="39">
        <v>0</v>
      </c>
    </row>
    <row r="970" spans="1:22" x14ac:dyDescent="0.45">
      <c r="A970" s="58">
        <v>44570</v>
      </c>
      <c r="B970" s="36" t="s">
        <v>941</v>
      </c>
      <c r="C970" s="36" t="s">
        <v>47</v>
      </c>
      <c r="D970" s="36" t="s">
        <v>2855</v>
      </c>
      <c r="E970" s="36" t="s">
        <v>3050</v>
      </c>
      <c r="F970" s="36" t="s">
        <v>2502</v>
      </c>
      <c r="G970" s="36" t="s">
        <v>2504</v>
      </c>
      <c r="H970" s="37">
        <v>7</v>
      </c>
      <c r="I970" s="37">
        <v>0</v>
      </c>
      <c r="J970" s="38">
        <v>0</v>
      </c>
      <c r="L970" s="39">
        <v>0</v>
      </c>
      <c r="M970" s="39">
        <v>0</v>
      </c>
      <c r="P970" s="37">
        <v>0</v>
      </c>
      <c r="Q970" s="37">
        <v>0</v>
      </c>
      <c r="S970" s="37">
        <v>0</v>
      </c>
      <c r="T970" s="37">
        <v>0</v>
      </c>
      <c r="U970" s="39">
        <v>0</v>
      </c>
      <c r="V970" s="39">
        <v>0</v>
      </c>
    </row>
    <row r="971" spans="1:22" x14ac:dyDescent="0.45">
      <c r="A971" s="58">
        <v>44568</v>
      </c>
      <c r="B971" s="36" t="s">
        <v>941</v>
      </c>
      <c r="C971" s="36" t="s">
        <v>47</v>
      </c>
      <c r="D971" s="36" t="s">
        <v>2849</v>
      </c>
      <c r="E971" s="36" t="s">
        <v>3051</v>
      </c>
      <c r="F971" s="36" t="s">
        <v>2512</v>
      </c>
      <c r="G971" s="36" t="s">
        <v>2514</v>
      </c>
      <c r="H971" s="37">
        <v>8</v>
      </c>
      <c r="I971" s="37">
        <v>0</v>
      </c>
      <c r="J971" s="38">
        <v>0</v>
      </c>
      <c r="L971" s="39">
        <v>0</v>
      </c>
      <c r="M971" s="39">
        <v>0</v>
      </c>
      <c r="P971" s="37">
        <v>0</v>
      </c>
      <c r="Q971" s="37">
        <v>0</v>
      </c>
      <c r="S971" s="37">
        <v>0</v>
      </c>
      <c r="T971" s="37">
        <v>0</v>
      </c>
      <c r="U971" s="39">
        <v>0</v>
      </c>
      <c r="V971" s="39">
        <v>0</v>
      </c>
    </row>
    <row r="972" spans="1:22" x14ac:dyDescent="0.45">
      <c r="A972" s="58">
        <v>44569</v>
      </c>
      <c r="B972" s="36" t="s">
        <v>941</v>
      </c>
      <c r="C972" s="36" t="s">
        <v>47</v>
      </c>
      <c r="D972" s="36" t="s">
        <v>2849</v>
      </c>
      <c r="E972" s="36" t="s">
        <v>3051</v>
      </c>
      <c r="F972" s="36" t="s">
        <v>2512</v>
      </c>
      <c r="G972" s="36" t="s">
        <v>2514</v>
      </c>
      <c r="H972" s="37">
        <v>0</v>
      </c>
      <c r="I972" s="37">
        <v>0</v>
      </c>
      <c r="L972" s="39">
        <v>0</v>
      </c>
      <c r="M972" s="39">
        <v>0</v>
      </c>
      <c r="P972" s="37">
        <v>0</v>
      </c>
      <c r="Q972" s="37">
        <v>0</v>
      </c>
      <c r="S972" s="37">
        <v>0</v>
      </c>
      <c r="T972" s="37">
        <v>0</v>
      </c>
      <c r="U972" s="39">
        <v>0</v>
      </c>
      <c r="V972" s="39">
        <v>0</v>
      </c>
    </row>
    <row r="973" spans="1:22" x14ac:dyDescent="0.45">
      <c r="A973" s="58">
        <v>44568</v>
      </c>
      <c r="B973" s="36" t="s">
        <v>941</v>
      </c>
      <c r="C973" s="36" t="s">
        <v>47</v>
      </c>
      <c r="D973" s="36" t="s">
        <v>2853</v>
      </c>
      <c r="E973" s="36" t="s">
        <v>3050</v>
      </c>
      <c r="F973" s="36" t="s">
        <v>2502</v>
      </c>
      <c r="G973" s="36" t="s">
        <v>2504</v>
      </c>
      <c r="H973" s="37">
        <v>56</v>
      </c>
      <c r="I973" s="37">
        <v>2</v>
      </c>
      <c r="J973" s="38">
        <v>3.5714285714285712E-2</v>
      </c>
      <c r="K973" s="39">
        <v>0.46500000000000002</v>
      </c>
      <c r="L973" s="39">
        <v>0.93</v>
      </c>
      <c r="M973" s="39">
        <v>0</v>
      </c>
      <c r="O973" s="40">
        <v>0</v>
      </c>
      <c r="P973" s="37">
        <v>0</v>
      </c>
      <c r="Q973" s="37">
        <v>0</v>
      </c>
      <c r="R973" s="38">
        <v>0</v>
      </c>
      <c r="S973" s="37">
        <v>0</v>
      </c>
      <c r="T973" s="37">
        <v>0</v>
      </c>
      <c r="U973" s="39">
        <v>0</v>
      </c>
      <c r="V973" s="39">
        <v>0</v>
      </c>
    </row>
    <row r="974" spans="1:22" x14ac:dyDescent="0.45">
      <c r="A974" s="58">
        <v>44569</v>
      </c>
      <c r="B974" s="36" t="s">
        <v>941</v>
      </c>
      <c r="C974" s="36" t="s">
        <v>47</v>
      </c>
      <c r="D974" s="36" t="s">
        <v>2853</v>
      </c>
      <c r="E974" s="36" t="s">
        <v>3050</v>
      </c>
      <c r="F974" s="36" t="s">
        <v>2502</v>
      </c>
      <c r="G974" s="36" t="s">
        <v>2504</v>
      </c>
      <c r="H974" s="37">
        <v>3</v>
      </c>
      <c r="I974" s="37">
        <v>0</v>
      </c>
      <c r="J974" s="38">
        <v>0</v>
      </c>
      <c r="L974" s="39">
        <v>0</v>
      </c>
      <c r="M974" s="39">
        <v>0</v>
      </c>
      <c r="P974" s="37">
        <v>0</v>
      </c>
      <c r="Q974" s="37">
        <v>0</v>
      </c>
      <c r="S974" s="37">
        <v>0</v>
      </c>
      <c r="T974" s="37">
        <v>0</v>
      </c>
      <c r="U974" s="39">
        <v>0</v>
      </c>
      <c r="V974" s="39">
        <v>0</v>
      </c>
    </row>
    <row r="975" spans="1:22" x14ac:dyDescent="0.45">
      <c r="A975" s="58">
        <v>44568</v>
      </c>
      <c r="B975" s="36" t="s">
        <v>941</v>
      </c>
      <c r="C975" s="36" t="s">
        <v>47</v>
      </c>
      <c r="D975" s="36" t="s">
        <v>2851</v>
      </c>
      <c r="E975" s="36" t="s">
        <v>3051</v>
      </c>
      <c r="F975" s="36" t="s">
        <v>2512</v>
      </c>
      <c r="G975" s="36" t="s">
        <v>2514</v>
      </c>
      <c r="H975" s="37">
        <v>6151</v>
      </c>
      <c r="I975" s="37">
        <v>21</v>
      </c>
      <c r="J975" s="38">
        <v>3.4140790115428387E-3</v>
      </c>
      <c r="K975" s="39">
        <v>0.62809523809523804</v>
      </c>
      <c r="L975" s="39">
        <v>13.19</v>
      </c>
      <c r="M975" s="39">
        <v>26.99</v>
      </c>
      <c r="N975" s="38">
        <v>0.48869951834012598</v>
      </c>
      <c r="O975" s="40">
        <v>2.0462471569370737</v>
      </c>
      <c r="P975" s="37">
        <v>1</v>
      </c>
      <c r="Q975" s="37">
        <v>1</v>
      </c>
      <c r="R975" s="38">
        <v>4.7619047619047616E-2</v>
      </c>
      <c r="S975" s="37">
        <v>1</v>
      </c>
      <c r="T975" s="37">
        <v>0</v>
      </c>
      <c r="U975" s="39">
        <v>26.99</v>
      </c>
      <c r="V975" s="39">
        <v>0</v>
      </c>
    </row>
    <row r="976" spans="1:22" x14ac:dyDescent="0.45">
      <c r="A976" s="58">
        <v>44569</v>
      </c>
      <c r="B976" s="36" t="s">
        <v>941</v>
      </c>
      <c r="C976" s="36" t="s">
        <v>47</v>
      </c>
      <c r="D976" s="36" t="s">
        <v>2851</v>
      </c>
      <c r="E976" s="36" t="s">
        <v>3051</v>
      </c>
      <c r="F976" s="36" t="s">
        <v>2512</v>
      </c>
      <c r="G976" s="36" t="s">
        <v>2514</v>
      </c>
      <c r="H976" s="37">
        <v>5508</v>
      </c>
      <c r="I976" s="37">
        <v>23</v>
      </c>
      <c r="J976" s="38">
        <v>4.1757443718228029E-3</v>
      </c>
      <c r="K976" s="39">
        <v>0.79913043478260881</v>
      </c>
      <c r="L976" s="39">
        <v>18.380000000000003</v>
      </c>
      <c r="M976" s="39">
        <v>53.98</v>
      </c>
      <c r="N976" s="38">
        <v>0.34049648017784373</v>
      </c>
      <c r="O976" s="40">
        <v>2.9368879216539709</v>
      </c>
      <c r="P976" s="37">
        <v>2</v>
      </c>
      <c r="Q976" s="37">
        <v>2</v>
      </c>
      <c r="R976" s="38">
        <v>8.6956521739130432E-2</v>
      </c>
      <c r="S976" s="37">
        <v>2</v>
      </c>
      <c r="T976" s="37">
        <v>0</v>
      </c>
      <c r="U976" s="39">
        <v>53.98</v>
      </c>
      <c r="V976" s="39">
        <v>0</v>
      </c>
    </row>
    <row r="977" spans="1:22" x14ac:dyDescent="0.45">
      <c r="A977" s="58">
        <v>44570</v>
      </c>
      <c r="B977" s="36" t="s">
        <v>941</v>
      </c>
      <c r="C977" s="36" t="s">
        <v>47</v>
      </c>
      <c r="D977" s="36" t="s">
        <v>2851</v>
      </c>
      <c r="E977" s="36" t="s">
        <v>3051</v>
      </c>
      <c r="F977" s="36" t="s">
        <v>2512</v>
      </c>
      <c r="G977" s="36" t="s">
        <v>2514</v>
      </c>
      <c r="H977" s="37">
        <v>10359</v>
      </c>
      <c r="I977" s="37">
        <v>40</v>
      </c>
      <c r="J977" s="38">
        <v>3.8613765807510377E-3</v>
      </c>
      <c r="K977" s="39">
        <v>0.79999999999999993</v>
      </c>
      <c r="L977" s="39">
        <v>31.999999999999996</v>
      </c>
      <c r="M977" s="39">
        <v>53.98</v>
      </c>
      <c r="N977" s="38">
        <v>0.59281215264912923</v>
      </c>
      <c r="O977" s="40">
        <v>1.6868750000000001</v>
      </c>
      <c r="P977" s="37">
        <v>2</v>
      </c>
      <c r="Q977" s="37">
        <v>2</v>
      </c>
      <c r="R977" s="38">
        <v>0.05</v>
      </c>
      <c r="S977" s="37">
        <v>2</v>
      </c>
      <c r="T977" s="37">
        <v>0</v>
      </c>
      <c r="U977" s="39">
        <v>53.98</v>
      </c>
      <c r="V977" s="39">
        <v>0</v>
      </c>
    </row>
    <row r="978" spans="1:22" x14ac:dyDescent="0.45">
      <c r="A978" s="58">
        <v>44568</v>
      </c>
      <c r="B978" s="36" t="s">
        <v>941</v>
      </c>
      <c r="C978" s="36" t="s">
        <v>47</v>
      </c>
      <c r="D978" s="36" t="s">
        <v>2845</v>
      </c>
      <c r="E978" s="36" t="s">
        <v>3053</v>
      </c>
      <c r="F978" s="36" t="s">
        <v>2502</v>
      </c>
      <c r="G978" s="36" t="s">
        <v>2504</v>
      </c>
      <c r="H978" s="37">
        <v>141</v>
      </c>
      <c r="I978" s="37">
        <v>3</v>
      </c>
      <c r="J978" s="38">
        <v>2.1276595744680851E-2</v>
      </c>
      <c r="K978" s="39">
        <v>0.88666666666666671</v>
      </c>
      <c r="L978" s="39">
        <v>2.66</v>
      </c>
      <c r="M978" s="39">
        <v>0</v>
      </c>
      <c r="O978" s="40">
        <v>0</v>
      </c>
      <c r="P978" s="37">
        <v>0</v>
      </c>
      <c r="Q978" s="37">
        <v>0</v>
      </c>
      <c r="R978" s="38">
        <v>0</v>
      </c>
      <c r="S978" s="37">
        <v>0</v>
      </c>
      <c r="T978" s="37">
        <v>0</v>
      </c>
      <c r="U978" s="39">
        <v>0</v>
      </c>
      <c r="V978" s="39">
        <v>0</v>
      </c>
    </row>
    <row r="979" spans="1:22" x14ac:dyDescent="0.45">
      <c r="A979" s="58">
        <v>44569</v>
      </c>
      <c r="B979" s="36" t="s">
        <v>941</v>
      </c>
      <c r="C979" s="36" t="s">
        <v>47</v>
      </c>
      <c r="D979" s="36" t="s">
        <v>2845</v>
      </c>
      <c r="E979" s="36" t="s">
        <v>3053</v>
      </c>
      <c r="F979" s="36" t="s">
        <v>2502</v>
      </c>
      <c r="G979" s="36" t="s">
        <v>2504</v>
      </c>
      <c r="H979" s="37">
        <v>194</v>
      </c>
      <c r="I979" s="37">
        <v>4</v>
      </c>
      <c r="J979" s="38">
        <v>2.0618556701030924E-2</v>
      </c>
      <c r="K979" s="39">
        <v>0.64999999999999991</v>
      </c>
      <c r="L979" s="39">
        <v>2.5999999999999996</v>
      </c>
      <c r="M979" s="39">
        <v>0</v>
      </c>
      <c r="O979" s="40">
        <v>0</v>
      </c>
      <c r="P979" s="37">
        <v>0</v>
      </c>
      <c r="Q979" s="37">
        <v>0</v>
      </c>
      <c r="R979" s="38">
        <v>0</v>
      </c>
      <c r="S979" s="37">
        <v>0</v>
      </c>
      <c r="T979" s="37">
        <v>0</v>
      </c>
      <c r="U979" s="39">
        <v>0</v>
      </c>
      <c r="V979" s="39">
        <v>0</v>
      </c>
    </row>
    <row r="980" spans="1:22" x14ac:dyDescent="0.45">
      <c r="A980" s="58">
        <v>44570</v>
      </c>
      <c r="B980" s="36" t="s">
        <v>941</v>
      </c>
      <c r="C980" s="36" t="s">
        <v>47</v>
      </c>
      <c r="D980" s="36" t="s">
        <v>2845</v>
      </c>
      <c r="E980" s="36" t="s">
        <v>3053</v>
      </c>
      <c r="F980" s="36" t="s">
        <v>2502</v>
      </c>
      <c r="G980" s="36" t="s">
        <v>2504</v>
      </c>
      <c r="H980" s="37">
        <v>51</v>
      </c>
      <c r="I980" s="37">
        <v>4</v>
      </c>
      <c r="J980" s="38">
        <v>7.8431372549019607E-2</v>
      </c>
      <c r="K980" s="39">
        <v>0.79</v>
      </c>
      <c r="L980" s="39">
        <v>3.16</v>
      </c>
      <c r="M980" s="39">
        <v>0</v>
      </c>
      <c r="O980" s="40">
        <v>0</v>
      </c>
      <c r="P980" s="37">
        <v>0</v>
      </c>
      <c r="Q980" s="37">
        <v>0</v>
      </c>
      <c r="R980" s="38">
        <v>0</v>
      </c>
      <c r="S980" s="37">
        <v>0</v>
      </c>
      <c r="T980" s="37">
        <v>0</v>
      </c>
      <c r="U980" s="39">
        <v>0</v>
      </c>
      <c r="V980" s="39">
        <v>0</v>
      </c>
    </row>
    <row r="981" spans="1:22" x14ac:dyDescent="0.45">
      <c r="A981" s="58">
        <v>44568</v>
      </c>
      <c r="B981" s="36" t="s">
        <v>941</v>
      </c>
      <c r="C981" s="36" t="s">
        <v>47</v>
      </c>
      <c r="D981" s="36" t="s">
        <v>2847</v>
      </c>
      <c r="E981" s="36" t="s">
        <v>3053</v>
      </c>
      <c r="F981" s="36" t="s">
        <v>2502</v>
      </c>
      <c r="G981" s="36" t="s">
        <v>2504</v>
      </c>
      <c r="H981" s="37">
        <v>5</v>
      </c>
      <c r="I981" s="37">
        <v>0</v>
      </c>
      <c r="J981" s="38">
        <v>0</v>
      </c>
      <c r="L981" s="39">
        <v>0</v>
      </c>
      <c r="M981" s="39">
        <v>0</v>
      </c>
      <c r="P981" s="37">
        <v>0</v>
      </c>
      <c r="Q981" s="37">
        <v>0</v>
      </c>
      <c r="S981" s="37">
        <v>0</v>
      </c>
      <c r="T981" s="37">
        <v>0</v>
      </c>
      <c r="U981" s="39">
        <v>0</v>
      </c>
      <c r="V981" s="39">
        <v>0</v>
      </c>
    </row>
    <row r="982" spans="1:22" x14ac:dyDescent="0.45">
      <c r="A982" s="58">
        <v>44569</v>
      </c>
      <c r="B982" s="36" t="s">
        <v>941</v>
      </c>
      <c r="C982" s="36" t="s">
        <v>47</v>
      </c>
      <c r="D982" s="36" t="s">
        <v>2847</v>
      </c>
      <c r="E982" s="36" t="s">
        <v>3053</v>
      </c>
      <c r="F982" s="36" t="s">
        <v>2502</v>
      </c>
      <c r="G982" s="36" t="s">
        <v>2504</v>
      </c>
      <c r="H982" s="37">
        <v>23</v>
      </c>
      <c r="I982" s="37">
        <v>0</v>
      </c>
      <c r="J982" s="38">
        <v>0</v>
      </c>
      <c r="L982" s="39">
        <v>0</v>
      </c>
      <c r="M982" s="39">
        <v>0</v>
      </c>
      <c r="P982" s="37">
        <v>0</v>
      </c>
      <c r="Q982" s="37">
        <v>0</v>
      </c>
      <c r="S982" s="37">
        <v>0</v>
      </c>
      <c r="T982" s="37">
        <v>0</v>
      </c>
      <c r="U982" s="39">
        <v>0</v>
      </c>
      <c r="V982" s="39">
        <v>0</v>
      </c>
    </row>
    <row r="983" spans="1:22" x14ac:dyDescent="0.45">
      <c r="A983" s="58">
        <v>44570</v>
      </c>
      <c r="B983" s="36" t="s">
        <v>941</v>
      </c>
      <c r="C983" s="36" t="s">
        <v>47</v>
      </c>
      <c r="D983" s="36" t="s">
        <v>2847</v>
      </c>
      <c r="E983" s="36" t="s">
        <v>3053</v>
      </c>
      <c r="F983" s="36" t="s">
        <v>2502</v>
      </c>
      <c r="G983" s="36" t="s">
        <v>2504</v>
      </c>
      <c r="H983" s="37">
        <v>5</v>
      </c>
      <c r="I983" s="37">
        <v>0</v>
      </c>
      <c r="J983" s="38">
        <v>0</v>
      </c>
      <c r="L983" s="39">
        <v>0</v>
      </c>
      <c r="M983" s="39">
        <v>0</v>
      </c>
      <c r="P983" s="37">
        <v>0</v>
      </c>
      <c r="Q983" s="37">
        <v>0</v>
      </c>
      <c r="S983" s="37">
        <v>0</v>
      </c>
      <c r="T983" s="37">
        <v>0</v>
      </c>
      <c r="U983" s="39">
        <v>0</v>
      </c>
      <c r="V983" s="39">
        <v>0</v>
      </c>
    </row>
    <row r="984" spans="1:22" x14ac:dyDescent="0.45">
      <c r="A984" s="58">
        <v>44568</v>
      </c>
      <c r="B984" s="36" t="s">
        <v>941</v>
      </c>
      <c r="C984" s="36" t="s">
        <v>47</v>
      </c>
      <c r="D984" s="36" t="s">
        <v>2843</v>
      </c>
      <c r="E984" s="36" t="s">
        <v>3053</v>
      </c>
      <c r="F984" s="36" t="s">
        <v>2502</v>
      </c>
      <c r="G984" s="36" t="s">
        <v>2504</v>
      </c>
      <c r="H984" s="37">
        <v>96</v>
      </c>
      <c r="I984" s="37">
        <v>0</v>
      </c>
      <c r="J984" s="38">
        <v>0</v>
      </c>
      <c r="L984" s="39">
        <v>0</v>
      </c>
      <c r="M984" s="39">
        <v>0</v>
      </c>
      <c r="P984" s="37">
        <v>0</v>
      </c>
      <c r="Q984" s="37">
        <v>0</v>
      </c>
      <c r="S984" s="37">
        <v>0</v>
      </c>
      <c r="T984" s="37">
        <v>0</v>
      </c>
      <c r="U984" s="39">
        <v>0</v>
      </c>
      <c r="V984" s="39">
        <v>0</v>
      </c>
    </row>
    <row r="985" spans="1:22" x14ac:dyDescent="0.45">
      <c r="A985" s="58">
        <v>44569</v>
      </c>
      <c r="B985" s="36" t="s">
        <v>941</v>
      </c>
      <c r="C985" s="36" t="s">
        <v>47</v>
      </c>
      <c r="D985" s="36" t="s">
        <v>2843</v>
      </c>
      <c r="E985" s="36" t="s">
        <v>3053</v>
      </c>
      <c r="F985" s="36" t="s">
        <v>2502</v>
      </c>
      <c r="G985" s="36" t="s">
        <v>2504</v>
      </c>
      <c r="H985" s="37">
        <v>74</v>
      </c>
      <c r="I985" s="37">
        <v>0</v>
      </c>
      <c r="J985" s="38">
        <v>0</v>
      </c>
      <c r="L985" s="39">
        <v>0</v>
      </c>
      <c r="M985" s="39">
        <v>0</v>
      </c>
      <c r="P985" s="37">
        <v>0</v>
      </c>
      <c r="Q985" s="37">
        <v>0</v>
      </c>
      <c r="S985" s="37">
        <v>0</v>
      </c>
      <c r="T985" s="37">
        <v>0</v>
      </c>
      <c r="U985" s="39">
        <v>0</v>
      </c>
      <c r="V985" s="39">
        <v>0</v>
      </c>
    </row>
    <row r="986" spans="1:22" x14ac:dyDescent="0.45">
      <c r="A986" s="58">
        <v>44570</v>
      </c>
      <c r="B986" s="36" t="s">
        <v>941</v>
      </c>
      <c r="C986" s="36" t="s">
        <v>47</v>
      </c>
      <c r="D986" s="36" t="s">
        <v>2843</v>
      </c>
      <c r="E986" s="36" t="s">
        <v>3053</v>
      </c>
      <c r="F986" s="36" t="s">
        <v>2502</v>
      </c>
      <c r="G986" s="36" t="s">
        <v>2504</v>
      </c>
      <c r="H986" s="37">
        <v>72</v>
      </c>
      <c r="I986" s="37">
        <v>0</v>
      </c>
      <c r="J986" s="38">
        <v>0</v>
      </c>
      <c r="L986" s="39">
        <v>0</v>
      </c>
      <c r="M986" s="39">
        <v>0</v>
      </c>
      <c r="P986" s="37">
        <v>0</v>
      </c>
      <c r="Q986" s="37">
        <v>0</v>
      </c>
      <c r="S986" s="37">
        <v>0</v>
      </c>
      <c r="T986" s="37">
        <v>0</v>
      </c>
      <c r="U986" s="39">
        <v>0</v>
      </c>
      <c r="V986" s="39">
        <v>0</v>
      </c>
    </row>
    <row r="987" spans="1:22" x14ac:dyDescent="0.45">
      <c r="A987" s="58">
        <v>44568</v>
      </c>
      <c r="B987" s="36" t="s">
        <v>941</v>
      </c>
      <c r="C987" s="36" t="s">
        <v>47</v>
      </c>
      <c r="D987" s="36" t="s">
        <v>2819</v>
      </c>
      <c r="E987" s="36" t="s">
        <v>3054</v>
      </c>
      <c r="F987" s="36" t="s">
        <v>2502</v>
      </c>
      <c r="G987" s="36" t="s">
        <v>2504</v>
      </c>
      <c r="H987" s="37">
        <v>2</v>
      </c>
      <c r="I987" s="37">
        <v>0</v>
      </c>
      <c r="J987" s="38">
        <v>0</v>
      </c>
      <c r="L987" s="39">
        <v>0</v>
      </c>
      <c r="M987" s="39">
        <v>0</v>
      </c>
      <c r="P987" s="37">
        <v>0</v>
      </c>
      <c r="Q987" s="37">
        <v>0</v>
      </c>
      <c r="S987" s="37">
        <v>0</v>
      </c>
      <c r="T987" s="37">
        <v>0</v>
      </c>
      <c r="U987" s="39">
        <v>0</v>
      </c>
      <c r="V987" s="39">
        <v>0</v>
      </c>
    </row>
    <row r="988" spans="1:22" x14ac:dyDescent="0.45">
      <c r="A988" s="58">
        <v>44569</v>
      </c>
      <c r="B988" s="36" t="s">
        <v>941</v>
      </c>
      <c r="C988" s="36" t="s">
        <v>47</v>
      </c>
      <c r="D988" s="36" t="s">
        <v>2819</v>
      </c>
      <c r="E988" s="36" t="s">
        <v>3054</v>
      </c>
      <c r="F988" s="36" t="s">
        <v>2502</v>
      </c>
      <c r="G988" s="36" t="s">
        <v>2504</v>
      </c>
      <c r="H988" s="37">
        <v>2</v>
      </c>
      <c r="I988" s="37">
        <v>0</v>
      </c>
      <c r="J988" s="38">
        <v>0</v>
      </c>
      <c r="L988" s="39">
        <v>0</v>
      </c>
      <c r="M988" s="39">
        <v>0</v>
      </c>
      <c r="P988" s="37">
        <v>0</v>
      </c>
      <c r="Q988" s="37">
        <v>0</v>
      </c>
      <c r="S988" s="37">
        <v>0</v>
      </c>
      <c r="T988" s="37">
        <v>0</v>
      </c>
      <c r="U988" s="39">
        <v>0</v>
      </c>
      <c r="V988" s="39">
        <v>0</v>
      </c>
    </row>
    <row r="989" spans="1:22" x14ac:dyDescent="0.45">
      <c r="A989" s="58">
        <v>44570</v>
      </c>
      <c r="B989" s="36" t="s">
        <v>941</v>
      </c>
      <c r="C989" s="36" t="s">
        <v>47</v>
      </c>
      <c r="D989" s="36" t="s">
        <v>2819</v>
      </c>
      <c r="E989" s="36" t="s">
        <v>3054</v>
      </c>
      <c r="F989" s="36" t="s">
        <v>2502</v>
      </c>
      <c r="G989" s="36" t="s">
        <v>2504</v>
      </c>
      <c r="H989" s="37">
        <v>4</v>
      </c>
      <c r="I989" s="37">
        <v>0</v>
      </c>
      <c r="J989" s="38">
        <v>0</v>
      </c>
      <c r="L989" s="39">
        <v>0</v>
      </c>
      <c r="M989" s="39">
        <v>0</v>
      </c>
      <c r="P989" s="37">
        <v>0</v>
      </c>
      <c r="Q989" s="37">
        <v>0</v>
      </c>
      <c r="S989" s="37">
        <v>0</v>
      </c>
      <c r="T989" s="37">
        <v>0</v>
      </c>
      <c r="U989" s="39">
        <v>0</v>
      </c>
      <c r="V989" s="39">
        <v>0</v>
      </c>
    </row>
    <row r="990" spans="1:22" x14ac:dyDescent="0.45">
      <c r="A990" s="58">
        <v>44568</v>
      </c>
      <c r="B990" s="36" t="s">
        <v>941</v>
      </c>
      <c r="C990" s="36" t="s">
        <v>47</v>
      </c>
      <c r="D990" s="36" t="s">
        <v>2821</v>
      </c>
      <c r="E990" s="36" t="s">
        <v>3054</v>
      </c>
      <c r="F990" s="36" t="s">
        <v>2502</v>
      </c>
      <c r="G990" s="36" t="s">
        <v>2504</v>
      </c>
      <c r="H990" s="37">
        <v>2337</v>
      </c>
      <c r="I990" s="37">
        <v>5</v>
      </c>
      <c r="J990" s="38">
        <v>2.1394950791613181E-3</v>
      </c>
      <c r="K990" s="39">
        <v>1.0660000000000001</v>
      </c>
      <c r="L990" s="39">
        <v>5.33</v>
      </c>
      <c r="M990" s="39">
        <v>0</v>
      </c>
      <c r="O990" s="40">
        <v>0</v>
      </c>
      <c r="P990" s="37">
        <v>0</v>
      </c>
      <c r="Q990" s="37">
        <v>0</v>
      </c>
      <c r="R990" s="38">
        <v>0</v>
      </c>
      <c r="S990" s="37">
        <v>0</v>
      </c>
      <c r="T990" s="37">
        <v>0</v>
      </c>
      <c r="U990" s="39">
        <v>0</v>
      </c>
      <c r="V990" s="39">
        <v>0</v>
      </c>
    </row>
    <row r="991" spans="1:22" x14ac:dyDescent="0.45">
      <c r="A991" s="58">
        <v>44569</v>
      </c>
      <c r="B991" s="36" t="s">
        <v>941</v>
      </c>
      <c r="C991" s="36" t="s">
        <v>47</v>
      </c>
      <c r="D991" s="36" t="s">
        <v>2821</v>
      </c>
      <c r="E991" s="36" t="s">
        <v>3054</v>
      </c>
      <c r="F991" s="36" t="s">
        <v>2502</v>
      </c>
      <c r="G991" s="36" t="s">
        <v>2504</v>
      </c>
      <c r="H991" s="37">
        <v>2057</v>
      </c>
      <c r="I991" s="37">
        <v>9</v>
      </c>
      <c r="J991" s="38">
        <v>4.3753038405444826E-3</v>
      </c>
      <c r="K991" s="39">
        <v>0.93222222222222229</v>
      </c>
      <c r="L991" s="39">
        <v>8.39</v>
      </c>
      <c r="M991" s="39">
        <v>0</v>
      </c>
      <c r="O991" s="40">
        <v>0</v>
      </c>
      <c r="P991" s="37">
        <v>0</v>
      </c>
      <c r="Q991" s="37">
        <v>0</v>
      </c>
      <c r="R991" s="38">
        <v>0</v>
      </c>
      <c r="S991" s="37">
        <v>0</v>
      </c>
      <c r="T991" s="37">
        <v>0</v>
      </c>
      <c r="U991" s="39">
        <v>0</v>
      </c>
      <c r="V991" s="39">
        <v>0</v>
      </c>
    </row>
    <row r="992" spans="1:22" x14ac:dyDescent="0.45">
      <c r="A992" s="58">
        <v>44570</v>
      </c>
      <c r="B992" s="36" t="s">
        <v>941</v>
      </c>
      <c r="C992" s="36" t="s">
        <v>47</v>
      </c>
      <c r="D992" s="36" t="s">
        <v>2821</v>
      </c>
      <c r="E992" s="36" t="s">
        <v>3054</v>
      </c>
      <c r="F992" s="36" t="s">
        <v>2502</v>
      </c>
      <c r="G992" s="36" t="s">
        <v>2504</v>
      </c>
      <c r="H992" s="37">
        <v>1164</v>
      </c>
      <c r="I992" s="37">
        <v>3</v>
      </c>
      <c r="J992" s="38">
        <v>2.5773195876288655E-3</v>
      </c>
      <c r="K992" s="39">
        <v>0.83666666666666656</v>
      </c>
      <c r="L992" s="39">
        <v>2.5099999999999998</v>
      </c>
      <c r="M992" s="39">
        <v>26.99</v>
      </c>
      <c r="N992" s="38">
        <v>9.2997406446832145E-2</v>
      </c>
      <c r="O992" s="40">
        <v>10.752988047808765</v>
      </c>
      <c r="P992" s="37">
        <v>1</v>
      </c>
      <c r="Q992" s="37">
        <v>1</v>
      </c>
      <c r="R992" s="38">
        <v>0.33333333333333326</v>
      </c>
      <c r="S992" s="37">
        <v>1</v>
      </c>
      <c r="T992" s="37">
        <v>0</v>
      </c>
      <c r="U992" s="39">
        <v>26.99</v>
      </c>
      <c r="V992" s="39">
        <v>0</v>
      </c>
    </row>
    <row r="993" spans="1:22" x14ac:dyDescent="0.45">
      <c r="A993" s="58">
        <v>44568</v>
      </c>
      <c r="B993" s="36" t="s">
        <v>941</v>
      </c>
      <c r="C993" s="36" t="s">
        <v>47</v>
      </c>
      <c r="D993" s="36" t="s">
        <v>2823</v>
      </c>
      <c r="E993" s="36" t="s">
        <v>3054</v>
      </c>
      <c r="F993" s="36" t="s">
        <v>2502</v>
      </c>
      <c r="G993" s="36" t="s">
        <v>2504</v>
      </c>
      <c r="H993" s="37">
        <v>242</v>
      </c>
      <c r="I993" s="37">
        <v>4</v>
      </c>
      <c r="J993" s="38">
        <v>1.6528925619834711E-2</v>
      </c>
      <c r="K993" s="39">
        <v>0.63250000000000006</v>
      </c>
      <c r="L993" s="39">
        <v>2.5300000000000002</v>
      </c>
      <c r="M993" s="39">
        <v>0</v>
      </c>
      <c r="O993" s="40">
        <v>0</v>
      </c>
      <c r="P993" s="37">
        <v>0</v>
      </c>
      <c r="Q993" s="37">
        <v>0</v>
      </c>
      <c r="R993" s="38">
        <v>0</v>
      </c>
      <c r="S993" s="37">
        <v>0</v>
      </c>
      <c r="T993" s="37">
        <v>0</v>
      </c>
      <c r="U993" s="39">
        <v>0</v>
      </c>
      <c r="V993" s="39">
        <v>0</v>
      </c>
    </row>
    <row r="994" spans="1:22" x14ac:dyDescent="0.45">
      <c r="A994" s="58">
        <v>44569</v>
      </c>
      <c r="B994" s="36" t="s">
        <v>941</v>
      </c>
      <c r="C994" s="36" t="s">
        <v>47</v>
      </c>
      <c r="D994" s="36" t="s">
        <v>2823</v>
      </c>
      <c r="E994" s="36" t="s">
        <v>3054</v>
      </c>
      <c r="F994" s="36" t="s">
        <v>2502</v>
      </c>
      <c r="G994" s="36" t="s">
        <v>2504</v>
      </c>
      <c r="H994" s="37">
        <v>296</v>
      </c>
      <c r="I994" s="37">
        <v>3</v>
      </c>
      <c r="J994" s="38">
        <v>1.0135135135135136E-2</v>
      </c>
      <c r="K994" s="39">
        <v>0.55333333333333334</v>
      </c>
      <c r="L994" s="39">
        <v>1.66</v>
      </c>
      <c r="M994" s="39">
        <v>0</v>
      </c>
      <c r="O994" s="40">
        <v>0</v>
      </c>
      <c r="P994" s="37">
        <v>0</v>
      </c>
      <c r="Q994" s="37">
        <v>0</v>
      </c>
      <c r="R994" s="38">
        <v>0</v>
      </c>
      <c r="S994" s="37">
        <v>0</v>
      </c>
      <c r="T994" s="37">
        <v>0</v>
      </c>
      <c r="U994" s="39">
        <v>0</v>
      </c>
      <c r="V994" s="39">
        <v>0</v>
      </c>
    </row>
    <row r="995" spans="1:22" x14ac:dyDescent="0.45">
      <c r="A995" s="58">
        <v>44570</v>
      </c>
      <c r="B995" s="36" t="s">
        <v>941</v>
      </c>
      <c r="C995" s="36" t="s">
        <v>47</v>
      </c>
      <c r="D995" s="36" t="s">
        <v>2823</v>
      </c>
      <c r="E995" s="36" t="s">
        <v>3054</v>
      </c>
      <c r="F995" s="36" t="s">
        <v>2502</v>
      </c>
      <c r="G995" s="36" t="s">
        <v>2504</v>
      </c>
      <c r="H995" s="37">
        <v>160</v>
      </c>
      <c r="I995" s="37">
        <v>0</v>
      </c>
      <c r="J995" s="38">
        <v>0</v>
      </c>
      <c r="L995" s="39">
        <v>0</v>
      </c>
      <c r="M995" s="39">
        <v>0</v>
      </c>
      <c r="P995" s="37">
        <v>0</v>
      </c>
      <c r="Q995" s="37">
        <v>0</v>
      </c>
      <c r="S995" s="37">
        <v>0</v>
      </c>
      <c r="T995" s="37">
        <v>0</v>
      </c>
      <c r="U995" s="39">
        <v>0</v>
      </c>
      <c r="V995" s="39">
        <v>0</v>
      </c>
    </row>
    <row r="996" spans="1:22" x14ac:dyDescent="0.45">
      <c r="A996" s="58">
        <v>44568</v>
      </c>
      <c r="B996" s="36" t="s">
        <v>941</v>
      </c>
      <c r="C996" s="36" t="s">
        <v>47</v>
      </c>
      <c r="D996" s="36" t="s">
        <v>2831</v>
      </c>
      <c r="E996" s="36" t="s">
        <v>3055</v>
      </c>
      <c r="F996" s="36" t="s">
        <v>2512</v>
      </c>
      <c r="G996" s="36" t="s">
        <v>2514</v>
      </c>
      <c r="H996" s="37">
        <v>1</v>
      </c>
      <c r="I996" s="37">
        <v>0</v>
      </c>
      <c r="J996" s="38">
        <v>0</v>
      </c>
      <c r="L996" s="39">
        <v>0</v>
      </c>
      <c r="M996" s="39">
        <v>0</v>
      </c>
      <c r="P996" s="37">
        <v>0</v>
      </c>
      <c r="Q996" s="37">
        <v>0</v>
      </c>
      <c r="S996" s="37">
        <v>0</v>
      </c>
      <c r="T996" s="37">
        <v>0</v>
      </c>
      <c r="U996" s="39">
        <v>0</v>
      </c>
      <c r="V996" s="39">
        <v>0</v>
      </c>
    </row>
    <row r="997" spans="1:22" x14ac:dyDescent="0.45">
      <c r="A997" s="58">
        <v>44569</v>
      </c>
      <c r="B997" s="36" t="s">
        <v>941</v>
      </c>
      <c r="C997" s="36" t="s">
        <v>47</v>
      </c>
      <c r="D997" s="36" t="s">
        <v>2831</v>
      </c>
      <c r="E997" s="36" t="s">
        <v>3055</v>
      </c>
      <c r="F997" s="36" t="s">
        <v>2512</v>
      </c>
      <c r="G997" s="36" t="s">
        <v>2514</v>
      </c>
      <c r="H997" s="37">
        <v>1</v>
      </c>
      <c r="I997" s="37">
        <v>0</v>
      </c>
      <c r="J997" s="38">
        <v>0</v>
      </c>
      <c r="L997" s="39">
        <v>0</v>
      </c>
      <c r="M997" s="39">
        <v>0</v>
      </c>
      <c r="P997" s="37">
        <v>0</v>
      </c>
      <c r="Q997" s="37">
        <v>0</v>
      </c>
      <c r="S997" s="37">
        <v>0</v>
      </c>
      <c r="T997" s="37">
        <v>0</v>
      </c>
      <c r="U997" s="39">
        <v>0</v>
      </c>
      <c r="V997" s="39">
        <v>0</v>
      </c>
    </row>
    <row r="998" spans="1:22" x14ac:dyDescent="0.45">
      <c r="A998" s="58">
        <v>44570</v>
      </c>
      <c r="B998" s="36" t="s">
        <v>941</v>
      </c>
      <c r="C998" s="36" t="s">
        <v>47</v>
      </c>
      <c r="D998" s="36" t="s">
        <v>2831</v>
      </c>
      <c r="E998" s="36" t="s">
        <v>3055</v>
      </c>
      <c r="F998" s="36" t="s">
        <v>2512</v>
      </c>
      <c r="G998" s="36" t="s">
        <v>2514</v>
      </c>
      <c r="H998" s="37">
        <v>0</v>
      </c>
      <c r="I998" s="37">
        <v>0</v>
      </c>
      <c r="L998" s="39">
        <v>0</v>
      </c>
      <c r="M998" s="39">
        <v>0</v>
      </c>
      <c r="P998" s="37">
        <v>0</v>
      </c>
      <c r="Q998" s="37">
        <v>0</v>
      </c>
      <c r="S998" s="37">
        <v>0</v>
      </c>
      <c r="T998" s="37">
        <v>0</v>
      </c>
      <c r="U998" s="39">
        <v>0</v>
      </c>
      <c r="V998" s="39">
        <v>0</v>
      </c>
    </row>
    <row r="999" spans="1:22" x14ac:dyDescent="0.45">
      <c r="A999" s="58">
        <v>44569</v>
      </c>
      <c r="B999" s="36" t="s">
        <v>941</v>
      </c>
      <c r="C999" s="36" t="s">
        <v>47</v>
      </c>
      <c r="D999" s="36" t="s">
        <v>2825</v>
      </c>
      <c r="E999" s="36" t="s">
        <v>3054</v>
      </c>
      <c r="F999" s="36" t="s">
        <v>2502</v>
      </c>
      <c r="G999" s="36" t="s">
        <v>2504</v>
      </c>
      <c r="H999" s="37">
        <v>1</v>
      </c>
      <c r="I999" s="37">
        <v>0</v>
      </c>
      <c r="J999" s="38">
        <v>0</v>
      </c>
      <c r="L999" s="39">
        <v>0</v>
      </c>
      <c r="M999" s="39">
        <v>0</v>
      </c>
      <c r="P999" s="37">
        <v>0</v>
      </c>
      <c r="Q999" s="37">
        <v>0</v>
      </c>
      <c r="S999" s="37">
        <v>0</v>
      </c>
      <c r="T999" s="37">
        <v>0</v>
      </c>
      <c r="U999" s="39">
        <v>0</v>
      </c>
      <c r="V999" s="39">
        <v>0</v>
      </c>
    </row>
    <row r="1000" spans="1:22" x14ac:dyDescent="0.45">
      <c r="A1000" s="58">
        <v>44568</v>
      </c>
      <c r="B1000" s="36" t="s">
        <v>941</v>
      </c>
      <c r="C1000" s="36" t="s">
        <v>47</v>
      </c>
      <c r="D1000" s="36" t="s">
        <v>2827</v>
      </c>
      <c r="E1000" s="36" t="s">
        <v>3055</v>
      </c>
      <c r="F1000" s="36" t="s">
        <v>2512</v>
      </c>
      <c r="G1000" s="36" t="s">
        <v>2514</v>
      </c>
      <c r="H1000" s="37">
        <v>41</v>
      </c>
      <c r="I1000" s="37">
        <v>0</v>
      </c>
      <c r="J1000" s="38">
        <v>0</v>
      </c>
      <c r="L1000" s="39">
        <v>0</v>
      </c>
      <c r="M1000" s="39">
        <v>0</v>
      </c>
      <c r="P1000" s="37">
        <v>0</v>
      </c>
      <c r="Q1000" s="37">
        <v>0</v>
      </c>
      <c r="S1000" s="37">
        <v>0</v>
      </c>
      <c r="T1000" s="37">
        <v>0</v>
      </c>
      <c r="U1000" s="39">
        <v>0</v>
      </c>
      <c r="V1000" s="39">
        <v>0</v>
      </c>
    </row>
    <row r="1001" spans="1:22" x14ac:dyDescent="0.45">
      <c r="A1001" s="58">
        <v>44569</v>
      </c>
      <c r="B1001" s="36" t="s">
        <v>941</v>
      </c>
      <c r="C1001" s="36" t="s">
        <v>47</v>
      </c>
      <c r="D1001" s="36" t="s">
        <v>2827</v>
      </c>
      <c r="E1001" s="36" t="s">
        <v>3055</v>
      </c>
      <c r="F1001" s="36" t="s">
        <v>2512</v>
      </c>
      <c r="G1001" s="36" t="s">
        <v>2514</v>
      </c>
      <c r="H1001" s="37">
        <v>14</v>
      </c>
      <c r="I1001" s="37">
        <v>1</v>
      </c>
      <c r="J1001" s="38">
        <v>7.1428571428571425E-2</v>
      </c>
      <c r="K1001" s="39">
        <v>0.61</v>
      </c>
      <c r="L1001" s="39">
        <v>0.61</v>
      </c>
      <c r="M1001" s="39">
        <v>0</v>
      </c>
      <c r="O1001" s="40">
        <v>0</v>
      </c>
      <c r="P1001" s="37">
        <v>0</v>
      </c>
      <c r="Q1001" s="37">
        <v>0</v>
      </c>
      <c r="R1001" s="38">
        <v>0</v>
      </c>
      <c r="S1001" s="37">
        <v>0</v>
      </c>
      <c r="T1001" s="37">
        <v>0</v>
      </c>
      <c r="U1001" s="39">
        <v>0</v>
      </c>
      <c r="V1001" s="39">
        <v>0</v>
      </c>
    </row>
    <row r="1002" spans="1:22" x14ac:dyDescent="0.45">
      <c r="A1002" s="58">
        <v>44570</v>
      </c>
      <c r="B1002" s="36" t="s">
        <v>941</v>
      </c>
      <c r="C1002" s="36" t="s">
        <v>47</v>
      </c>
      <c r="D1002" s="36" t="s">
        <v>2827</v>
      </c>
      <c r="E1002" s="36" t="s">
        <v>3055</v>
      </c>
      <c r="F1002" s="36" t="s">
        <v>2512</v>
      </c>
      <c r="G1002" s="36" t="s">
        <v>2514</v>
      </c>
      <c r="H1002" s="37">
        <v>28</v>
      </c>
      <c r="I1002" s="37">
        <v>0</v>
      </c>
      <c r="J1002" s="38">
        <v>0</v>
      </c>
      <c r="L1002" s="39">
        <v>0</v>
      </c>
      <c r="M1002" s="39">
        <v>0</v>
      </c>
      <c r="P1002" s="37">
        <v>0</v>
      </c>
      <c r="Q1002" s="37">
        <v>0</v>
      </c>
      <c r="S1002" s="37">
        <v>0</v>
      </c>
      <c r="T1002" s="37">
        <v>0</v>
      </c>
      <c r="U1002" s="39">
        <v>0</v>
      </c>
      <c r="V1002" s="39">
        <v>0</v>
      </c>
    </row>
    <row r="1003" spans="1:22" x14ac:dyDescent="0.45">
      <c r="A1003" s="58">
        <v>44568</v>
      </c>
      <c r="B1003" s="36" t="s">
        <v>941</v>
      </c>
      <c r="C1003" s="36" t="s">
        <v>47</v>
      </c>
      <c r="D1003" s="36" t="s">
        <v>2839</v>
      </c>
      <c r="E1003" s="36" t="s">
        <v>3054</v>
      </c>
      <c r="F1003" s="36" t="s">
        <v>2502</v>
      </c>
      <c r="G1003" s="36" t="s">
        <v>2504</v>
      </c>
      <c r="H1003" s="37">
        <v>106</v>
      </c>
      <c r="I1003" s="37">
        <v>0</v>
      </c>
      <c r="J1003" s="38">
        <v>0</v>
      </c>
      <c r="L1003" s="39">
        <v>0</v>
      </c>
      <c r="M1003" s="39">
        <v>0</v>
      </c>
      <c r="P1003" s="37">
        <v>0</v>
      </c>
      <c r="Q1003" s="37">
        <v>0</v>
      </c>
      <c r="S1003" s="37">
        <v>0</v>
      </c>
      <c r="T1003" s="37">
        <v>0</v>
      </c>
      <c r="U1003" s="39">
        <v>0</v>
      </c>
      <c r="V1003" s="39">
        <v>0</v>
      </c>
    </row>
    <row r="1004" spans="1:22" x14ac:dyDescent="0.45">
      <c r="A1004" s="58">
        <v>44569</v>
      </c>
      <c r="B1004" s="36" t="s">
        <v>941</v>
      </c>
      <c r="C1004" s="36" t="s">
        <v>47</v>
      </c>
      <c r="D1004" s="36" t="s">
        <v>2839</v>
      </c>
      <c r="E1004" s="36" t="s">
        <v>3054</v>
      </c>
      <c r="F1004" s="36" t="s">
        <v>2502</v>
      </c>
      <c r="G1004" s="36" t="s">
        <v>2504</v>
      </c>
      <c r="H1004" s="37">
        <v>98</v>
      </c>
      <c r="I1004" s="37">
        <v>0</v>
      </c>
      <c r="J1004" s="38">
        <v>0</v>
      </c>
      <c r="L1004" s="39">
        <v>0</v>
      </c>
      <c r="M1004" s="39">
        <v>0</v>
      </c>
      <c r="P1004" s="37">
        <v>0</v>
      </c>
      <c r="Q1004" s="37">
        <v>0</v>
      </c>
      <c r="S1004" s="37">
        <v>0</v>
      </c>
      <c r="T1004" s="37">
        <v>0</v>
      </c>
      <c r="U1004" s="39">
        <v>0</v>
      </c>
      <c r="V1004" s="39">
        <v>0</v>
      </c>
    </row>
    <row r="1005" spans="1:22" x14ac:dyDescent="0.45">
      <c r="A1005" s="58">
        <v>44570</v>
      </c>
      <c r="B1005" s="36" t="s">
        <v>941</v>
      </c>
      <c r="C1005" s="36" t="s">
        <v>47</v>
      </c>
      <c r="D1005" s="36" t="s">
        <v>2839</v>
      </c>
      <c r="E1005" s="36" t="s">
        <v>3054</v>
      </c>
      <c r="F1005" s="36" t="s">
        <v>2502</v>
      </c>
      <c r="G1005" s="36" t="s">
        <v>2504</v>
      </c>
      <c r="H1005" s="37">
        <v>21</v>
      </c>
      <c r="I1005" s="37">
        <v>0</v>
      </c>
      <c r="J1005" s="38">
        <v>0</v>
      </c>
      <c r="L1005" s="39">
        <v>0</v>
      </c>
      <c r="M1005" s="39">
        <v>0</v>
      </c>
      <c r="P1005" s="37">
        <v>0</v>
      </c>
      <c r="Q1005" s="37">
        <v>0</v>
      </c>
      <c r="S1005" s="37">
        <v>0</v>
      </c>
      <c r="T1005" s="37">
        <v>0</v>
      </c>
      <c r="U1005" s="39">
        <v>0</v>
      </c>
      <c r="V1005" s="39">
        <v>0</v>
      </c>
    </row>
    <row r="1006" spans="1:22" x14ac:dyDescent="0.45">
      <c r="A1006" s="58">
        <v>44570</v>
      </c>
      <c r="B1006" s="36" t="s">
        <v>941</v>
      </c>
      <c r="C1006" s="36" t="s">
        <v>47</v>
      </c>
      <c r="D1006" s="36" t="s">
        <v>2835</v>
      </c>
      <c r="E1006" s="36" t="s">
        <v>3055</v>
      </c>
      <c r="F1006" s="36" t="s">
        <v>2512</v>
      </c>
      <c r="G1006" s="36" t="s">
        <v>2514</v>
      </c>
      <c r="H1006" s="37">
        <v>0</v>
      </c>
      <c r="I1006" s="37">
        <v>0</v>
      </c>
      <c r="L1006" s="39">
        <v>0</v>
      </c>
      <c r="M1006" s="39">
        <v>0</v>
      </c>
      <c r="P1006" s="37">
        <v>0</v>
      </c>
      <c r="Q1006" s="37">
        <v>0</v>
      </c>
      <c r="S1006" s="37">
        <v>0</v>
      </c>
      <c r="T1006" s="37">
        <v>0</v>
      </c>
      <c r="U1006" s="39">
        <v>0</v>
      </c>
      <c r="V1006" s="39">
        <v>0</v>
      </c>
    </row>
    <row r="1007" spans="1:22" x14ac:dyDescent="0.45">
      <c r="A1007" s="58">
        <v>44568</v>
      </c>
      <c r="B1007" s="36" t="s">
        <v>941</v>
      </c>
      <c r="C1007" s="36" t="s">
        <v>47</v>
      </c>
      <c r="D1007" s="36" t="s">
        <v>2817</v>
      </c>
      <c r="E1007" s="36" t="s">
        <v>3057</v>
      </c>
      <c r="F1007" s="36" t="s">
        <v>2512</v>
      </c>
      <c r="G1007" s="36" t="s">
        <v>2514</v>
      </c>
      <c r="H1007" s="37">
        <v>1</v>
      </c>
      <c r="I1007" s="37">
        <v>0</v>
      </c>
      <c r="J1007" s="38">
        <v>0</v>
      </c>
      <c r="L1007" s="39">
        <v>0</v>
      </c>
      <c r="M1007" s="39">
        <v>0</v>
      </c>
      <c r="P1007" s="37">
        <v>0</v>
      </c>
      <c r="Q1007" s="37">
        <v>0</v>
      </c>
      <c r="S1007" s="37">
        <v>0</v>
      </c>
      <c r="T1007" s="37">
        <v>0</v>
      </c>
      <c r="U1007" s="39">
        <v>0</v>
      </c>
      <c r="V1007" s="39">
        <v>0</v>
      </c>
    </row>
    <row r="1008" spans="1:22" x14ac:dyDescent="0.45">
      <c r="A1008" s="58">
        <v>44568</v>
      </c>
      <c r="B1008" s="36" t="s">
        <v>941</v>
      </c>
      <c r="C1008" s="36" t="s">
        <v>47</v>
      </c>
      <c r="D1008" s="36" t="s">
        <v>2795</v>
      </c>
      <c r="E1008" s="36" t="s">
        <v>3057</v>
      </c>
      <c r="F1008" s="36" t="s">
        <v>2512</v>
      </c>
      <c r="G1008" s="36" t="s">
        <v>2514</v>
      </c>
      <c r="H1008" s="37">
        <v>161</v>
      </c>
      <c r="I1008" s="37">
        <v>2</v>
      </c>
      <c r="J1008" s="38">
        <v>1.2422360248447204E-2</v>
      </c>
      <c r="K1008" s="39">
        <v>0.70499999999999996</v>
      </c>
      <c r="L1008" s="39">
        <v>1.41</v>
      </c>
      <c r="M1008" s="39">
        <v>0</v>
      </c>
      <c r="O1008" s="40">
        <v>0</v>
      </c>
      <c r="P1008" s="37">
        <v>0</v>
      </c>
      <c r="Q1008" s="37">
        <v>0</v>
      </c>
      <c r="R1008" s="38">
        <v>0</v>
      </c>
      <c r="S1008" s="37">
        <v>0</v>
      </c>
      <c r="T1008" s="37">
        <v>0</v>
      </c>
      <c r="U1008" s="39">
        <v>0</v>
      </c>
      <c r="V1008" s="39">
        <v>0</v>
      </c>
    </row>
    <row r="1009" spans="1:22" x14ac:dyDescent="0.45">
      <c r="A1009" s="58">
        <v>44569</v>
      </c>
      <c r="B1009" s="36" t="s">
        <v>941</v>
      </c>
      <c r="C1009" s="36" t="s">
        <v>47</v>
      </c>
      <c r="D1009" s="36" t="s">
        <v>2795</v>
      </c>
      <c r="E1009" s="36" t="s">
        <v>3057</v>
      </c>
      <c r="F1009" s="36" t="s">
        <v>2512</v>
      </c>
      <c r="G1009" s="36" t="s">
        <v>2514</v>
      </c>
      <c r="H1009" s="37">
        <v>69</v>
      </c>
      <c r="I1009" s="37">
        <v>0</v>
      </c>
      <c r="J1009" s="38">
        <v>0</v>
      </c>
      <c r="L1009" s="39">
        <v>0</v>
      </c>
      <c r="M1009" s="39">
        <v>0</v>
      </c>
      <c r="P1009" s="37">
        <v>0</v>
      </c>
      <c r="Q1009" s="37">
        <v>0</v>
      </c>
      <c r="S1009" s="37">
        <v>0</v>
      </c>
      <c r="T1009" s="37">
        <v>0</v>
      </c>
      <c r="U1009" s="39">
        <v>0</v>
      </c>
      <c r="V1009" s="39">
        <v>0</v>
      </c>
    </row>
    <row r="1010" spans="1:22" x14ac:dyDescent="0.45">
      <c r="A1010" s="58">
        <v>44570</v>
      </c>
      <c r="B1010" s="36" t="s">
        <v>941</v>
      </c>
      <c r="C1010" s="36" t="s">
        <v>47</v>
      </c>
      <c r="D1010" s="36" t="s">
        <v>2795</v>
      </c>
      <c r="E1010" s="36" t="s">
        <v>3057</v>
      </c>
      <c r="F1010" s="36" t="s">
        <v>2512</v>
      </c>
      <c r="G1010" s="36" t="s">
        <v>2514</v>
      </c>
      <c r="H1010" s="37">
        <v>21</v>
      </c>
      <c r="I1010" s="37">
        <v>0</v>
      </c>
      <c r="J1010" s="38">
        <v>0</v>
      </c>
      <c r="L1010" s="39">
        <v>0</v>
      </c>
      <c r="M1010" s="39">
        <v>0</v>
      </c>
      <c r="P1010" s="37">
        <v>0</v>
      </c>
      <c r="Q1010" s="37">
        <v>0</v>
      </c>
      <c r="S1010" s="37">
        <v>0</v>
      </c>
      <c r="T1010" s="37">
        <v>0</v>
      </c>
      <c r="U1010" s="39">
        <v>0</v>
      </c>
      <c r="V1010" s="39">
        <v>0</v>
      </c>
    </row>
    <row r="1011" spans="1:22" x14ac:dyDescent="0.45">
      <c r="A1011" s="58">
        <v>44568</v>
      </c>
      <c r="B1011" s="36" t="s">
        <v>941</v>
      </c>
      <c r="C1011" s="36" t="s">
        <v>47</v>
      </c>
      <c r="D1011" s="36" t="s">
        <v>2803</v>
      </c>
      <c r="E1011" s="36" t="s">
        <v>3056</v>
      </c>
      <c r="F1011" s="36" t="s">
        <v>2502</v>
      </c>
      <c r="G1011" s="36" t="s">
        <v>2504</v>
      </c>
      <c r="H1011" s="37">
        <v>201</v>
      </c>
      <c r="I1011" s="37">
        <v>2</v>
      </c>
      <c r="J1011" s="38">
        <v>9.9502487562189053E-3</v>
      </c>
      <c r="K1011" s="39">
        <v>0.74</v>
      </c>
      <c r="L1011" s="39">
        <v>1.48</v>
      </c>
      <c r="M1011" s="39">
        <v>0</v>
      </c>
      <c r="O1011" s="40">
        <v>0</v>
      </c>
      <c r="P1011" s="37">
        <v>0</v>
      </c>
      <c r="Q1011" s="37">
        <v>0</v>
      </c>
      <c r="R1011" s="38">
        <v>0</v>
      </c>
      <c r="S1011" s="37">
        <v>0</v>
      </c>
      <c r="T1011" s="37">
        <v>0</v>
      </c>
      <c r="U1011" s="39">
        <v>0</v>
      </c>
      <c r="V1011" s="39">
        <v>0</v>
      </c>
    </row>
    <row r="1012" spans="1:22" x14ac:dyDescent="0.45">
      <c r="A1012" s="58">
        <v>44569</v>
      </c>
      <c r="B1012" s="36" t="s">
        <v>941</v>
      </c>
      <c r="C1012" s="36" t="s">
        <v>47</v>
      </c>
      <c r="D1012" s="36" t="s">
        <v>2803</v>
      </c>
      <c r="E1012" s="36" t="s">
        <v>3056</v>
      </c>
      <c r="F1012" s="36" t="s">
        <v>2502</v>
      </c>
      <c r="G1012" s="36" t="s">
        <v>2504</v>
      </c>
      <c r="H1012" s="37">
        <v>345</v>
      </c>
      <c r="I1012" s="37">
        <v>4</v>
      </c>
      <c r="J1012" s="38">
        <v>1.1594202898550725E-2</v>
      </c>
      <c r="K1012" s="39">
        <v>1.1974999999999998</v>
      </c>
      <c r="L1012" s="39">
        <v>4.7899999999999991</v>
      </c>
      <c r="M1012" s="39">
        <v>26.99</v>
      </c>
      <c r="N1012" s="38">
        <v>0.17747313819933302</v>
      </c>
      <c r="O1012" s="40">
        <v>5.6346555323590817</v>
      </c>
      <c r="P1012" s="37">
        <v>1</v>
      </c>
      <c r="Q1012" s="37">
        <v>1</v>
      </c>
      <c r="R1012" s="38">
        <v>0.25</v>
      </c>
      <c r="S1012" s="37">
        <v>1</v>
      </c>
      <c r="T1012" s="37">
        <v>0</v>
      </c>
      <c r="U1012" s="39">
        <v>26.99</v>
      </c>
      <c r="V1012" s="39">
        <v>0</v>
      </c>
    </row>
    <row r="1013" spans="1:22" x14ac:dyDescent="0.45">
      <c r="A1013" s="58">
        <v>44570</v>
      </c>
      <c r="B1013" s="36" t="s">
        <v>941</v>
      </c>
      <c r="C1013" s="36" t="s">
        <v>47</v>
      </c>
      <c r="D1013" s="36" t="s">
        <v>2803</v>
      </c>
      <c r="E1013" s="36" t="s">
        <v>3056</v>
      </c>
      <c r="F1013" s="36" t="s">
        <v>2502</v>
      </c>
      <c r="G1013" s="36" t="s">
        <v>2504</v>
      </c>
      <c r="H1013" s="37">
        <v>195</v>
      </c>
      <c r="I1013" s="37">
        <v>4</v>
      </c>
      <c r="J1013" s="38">
        <v>2.0512820512820509E-2</v>
      </c>
      <c r="K1013" s="39">
        <v>1.54</v>
      </c>
      <c r="L1013" s="39">
        <v>6.16</v>
      </c>
      <c r="M1013" s="39">
        <v>0</v>
      </c>
      <c r="O1013" s="40">
        <v>0</v>
      </c>
      <c r="P1013" s="37">
        <v>0</v>
      </c>
      <c r="Q1013" s="37">
        <v>0</v>
      </c>
      <c r="R1013" s="38">
        <v>0</v>
      </c>
      <c r="S1013" s="37">
        <v>0</v>
      </c>
      <c r="T1013" s="37">
        <v>0</v>
      </c>
      <c r="U1013" s="39">
        <v>0</v>
      </c>
      <c r="V1013" s="39">
        <v>0</v>
      </c>
    </row>
    <row r="1014" spans="1:22" x14ac:dyDescent="0.45">
      <c r="A1014" s="58">
        <v>44568</v>
      </c>
      <c r="B1014" s="36" t="s">
        <v>941</v>
      </c>
      <c r="C1014" s="36" t="s">
        <v>47</v>
      </c>
      <c r="D1014" s="36" t="s">
        <v>2813</v>
      </c>
      <c r="E1014" s="36" t="s">
        <v>3057</v>
      </c>
      <c r="F1014" s="36" t="s">
        <v>2512</v>
      </c>
      <c r="G1014" s="36" t="s">
        <v>2514</v>
      </c>
      <c r="H1014" s="37">
        <v>0</v>
      </c>
      <c r="I1014" s="37">
        <v>0</v>
      </c>
      <c r="L1014" s="39">
        <v>0</v>
      </c>
      <c r="M1014" s="39">
        <v>0</v>
      </c>
      <c r="P1014" s="37">
        <v>0</v>
      </c>
      <c r="Q1014" s="37">
        <v>0</v>
      </c>
      <c r="S1014" s="37">
        <v>0</v>
      </c>
      <c r="T1014" s="37">
        <v>0</v>
      </c>
      <c r="U1014" s="39">
        <v>0</v>
      </c>
      <c r="V1014" s="39">
        <v>0</v>
      </c>
    </row>
    <row r="1015" spans="1:22" x14ac:dyDescent="0.45">
      <c r="A1015" s="58">
        <v>44569</v>
      </c>
      <c r="B1015" s="36" t="s">
        <v>941</v>
      </c>
      <c r="C1015" s="36" t="s">
        <v>47</v>
      </c>
      <c r="D1015" s="36" t="s">
        <v>2813</v>
      </c>
      <c r="E1015" s="36" t="s">
        <v>3057</v>
      </c>
      <c r="F1015" s="36" t="s">
        <v>2512</v>
      </c>
      <c r="G1015" s="36" t="s">
        <v>2514</v>
      </c>
      <c r="H1015" s="37">
        <v>3</v>
      </c>
      <c r="I1015" s="37">
        <v>0</v>
      </c>
      <c r="J1015" s="38">
        <v>0</v>
      </c>
      <c r="L1015" s="39">
        <v>0</v>
      </c>
      <c r="M1015" s="39">
        <v>0</v>
      </c>
      <c r="P1015" s="37">
        <v>0</v>
      </c>
      <c r="Q1015" s="37">
        <v>0</v>
      </c>
      <c r="S1015" s="37">
        <v>0</v>
      </c>
      <c r="T1015" s="37">
        <v>0</v>
      </c>
      <c r="U1015" s="39">
        <v>0</v>
      </c>
      <c r="V1015" s="39">
        <v>0</v>
      </c>
    </row>
    <row r="1016" spans="1:22" x14ac:dyDescent="0.45">
      <c r="A1016" s="58">
        <v>44570</v>
      </c>
      <c r="B1016" s="36" t="s">
        <v>941</v>
      </c>
      <c r="C1016" s="36" t="s">
        <v>47</v>
      </c>
      <c r="D1016" s="36" t="s">
        <v>2813</v>
      </c>
      <c r="E1016" s="36" t="s">
        <v>3057</v>
      </c>
      <c r="F1016" s="36" t="s">
        <v>2512</v>
      </c>
      <c r="G1016" s="36" t="s">
        <v>2514</v>
      </c>
      <c r="H1016" s="37">
        <v>15</v>
      </c>
      <c r="I1016" s="37">
        <v>0</v>
      </c>
      <c r="J1016" s="38">
        <v>0</v>
      </c>
      <c r="L1016" s="39">
        <v>0</v>
      </c>
      <c r="M1016" s="39">
        <v>0</v>
      </c>
      <c r="P1016" s="37">
        <v>0</v>
      </c>
      <c r="Q1016" s="37">
        <v>0</v>
      </c>
      <c r="S1016" s="37">
        <v>0</v>
      </c>
      <c r="T1016" s="37">
        <v>0</v>
      </c>
      <c r="U1016" s="39">
        <v>0</v>
      </c>
      <c r="V1016" s="39">
        <v>0</v>
      </c>
    </row>
    <row r="1017" spans="1:22" x14ac:dyDescent="0.45">
      <c r="A1017" s="58">
        <v>44568</v>
      </c>
      <c r="B1017" s="36" t="s">
        <v>941</v>
      </c>
      <c r="C1017" s="36" t="s">
        <v>47</v>
      </c>
      <c r="D1017" s="36" t="s">
        <v>2805</v>
      </c>
      <c r="E1017" s="36" t="s">
        <v>3056</v>
      </c>
      <c r="F1017" s="36" t="s">
        <v>2502</v>
      </c>
      <c r="G1017" s="36" t="s">
        <v>2504</v>
      </c>
      <c r="H1017" s="37">
        <v>3</v>
      </c>
      <c r="I1017" s="37">
        <v>0</v>
      </c>
      <c r="J1017" s="38">
        <v>0</v>
      </c>
      <c r="L1017" s="39">
        <v>0</v>
      </c>
      <c r="M1017" s="39">
        <v>0</v>
      </c>
      <c r="P1017" s="37">
        <v>0</v>
      </c>
      <c r="Q1017" s="37">
        <v>0</v>
      </c>
      <c r="S1017" s="37">
        <v>0</v>
      </c>
      <c r="T1017" s="37">
        <v>0</v>
      </c>
      <c r="U1017" s="39">
        <v>0</v>
      </c>
      <c r="V1017" s="39">
        <v>0</v>
      </c>
    </row>
    <row r="1018" spans="1:22" x14ac:dyDescent="0.45">
      <c r="A1018" s="58">
        <v>44569</v>
      </c>
      <c r="B1018" s="36" t="s">
        <v>941</v>
      </c>
      <c r="C1018" s="36" t="s">
        <v>47</v>
      </c>
      <c r="D1018" s="36" t="s">
        <v>2805</v>
      </c>
      <c r="E1018" s="36" t="s">
        <v>3056</v>
      </c>
      <c r="F1018" s="36" t="s">
        <v>2502</v>
      </c>
      <c r="G1018" s="36" t="s">
        <v>2504</v>
      </c>
      <c r="H1018" s="37">
        <v>1</v>
      </c>
      <c r="I1018" s="37">
        <v>0</v>
      </c>
      <c r="J1018" s="38">
        <v>0</v>
      </c>
      <c r="L1018" s="39">
        <v>0</v>
      </c>
      <c r="M1018" s="39">
        <v>0</v>
      </c>
      <c r="P1018" s="37">
        <v>0</v>
      </c>
      <c r="Q1018" s="37">
        <v>0</v>
      </c>
      <c r="S1018" s="37">
        <v>0</v>
      </c>
      <c r="T1018" s="37">
        <v>0</v>
      </c>
      <c r="U1018" s="39">
        <v>0</v>
      </c>
      <c r="V1018" s="39">
        <v>0</v>
      </c>
    </row>
    <row r="1019" spans="1:22" x14ac:dyDescent="0.45">
      <c r="A1019" s="58">
        <v>44570</v>
      </c>
      <c r="B1019" s="36" t="s">
        <v>941</v>
      </c>
      <c r="C1019" s="36" t="s">
        <v>47</v>
      </c>
      <c r="D1019" s="36" t="s">
        <v>2805</v>
      </c>
      <c r="E1019" s="36" t="s">
        <v>3056</v>
      </c>
      <c r="F1019" s="36" t="s">
        <v>2502</v>
      </c>
      <c r="G1019" s="36" t="s">
        <v>2504</v>
      </c>
      <c r="H1019" s="37">
        <v>1</v>
      </c>
      <c r="I1019" s="37">
        <v>0</v>
      </c>
      <c r="J1019" s="38">
        <v>0</v>
      </c>
      <c r="L1019" s="39">
        <v>0</v>
      </c>
      <c r="M1019" s="39">
        <v>0</v>
      </c>
      <c r="P1019" s="37">
        <v>0</v>
      </c>
      <c r="Q1019" s="37">
        <v>0</v>
      </c>
      <c r="S1019" s="37">
        <v>0</v>
      </c>
      <c r="T1019" s="37">
        <v>0</v>
      </c>
      <c r="U1019" s="39">
        <v>0</v>
      </c>
      <c r="V1019" s="39">
        <v>0</v>
      </c>
    </row>
    <row r="1020" spans="1:22" x14ac:dyDescent="0.45">
      <c r="A1020" s="58">
        <v>44568</v>
      </c>
      <c r="B1020" s="36" t="s">
        <v>941</v>
      </c>
      <c r="C1020" s="36" t="s">
        <v>47</v>
      </c>
      <c r="D1020" s="36" t="s">
        <v>2787</v>
      </c>
      <c r="E1020" s="36" t="s">
        <v>3058</v>
      </c>
      <c r="F1020" s="36" t="s">
        <v>2512</v>
      </c>
      <c r="G1020" s="36" t="s">
        <v>2514</v>
      </c>
      <c r="H1020" s="37">
        <v>325</v>
      </c>
      <c r="I1020" s="37">
        <v>1</v>
      </c>
      <c r="J1020" s="38">
        <v>3.0769230769230769E-3</v>
      </c>
      <c r="K1020" s="39">
        <v>1.04</v>
      </c>
      <c r="L1020" s="39">
        <v>1.04</v>
      </c>
      <c r="M1020" s="39">
        <v>0</v>
      </c>
      <c r="O1020" s="40">
        <v>0</v>
      </c>
      <c r="P1020" s="37">
        <v>0</v>
      </c>
      <c r="Q1020" s="37">
        <v>0</v>
      </c>
      <c r="R1020" s="38">
        <v>0</v>
      </c>
      <c r="S1020" s="37">
        <v>0</v>
      </c>
      <c r="T1020" s="37">
        <v>0</v>
      </c>
      <c r="U1020" s="39">
        <v>0</v>
      </c>
      <c r="V1020" s="39">
        <v>0</v>
      </c>
    </row>
    <row r="1021" spans="1:22" x14ac:dyDescent="0.45">
      <c r="A1021" s="58">
        <v>44569</v>
      </c>
      <c r="B1021" s="36" t="s">
        <v>941</v>
      </c>
      <c r="C1021" s="36" t="s">
        <v>47</v>
      </c>
      <c r="D1021" s="36" t="s">
        <v>2787</v>
      </c>
      <c r="E1021" s="36" t="s">
        <v>3058</v>
      </c>
      <c r="F1021" s="36" t="s">
        <v>2512</v>
      </c>
      <c r="G1021" s="36" t="s">
        <v>2514</v>
      </c>
      <c r="H1021" s="37">
        <v>218</v>
      </c>
      <c r="I1021" s="37">
        <v>3</v>
      </c>
      <c r="J1021" s="38">
        <v>1.3761467889908259E-2</v>
      </c>
      <c r="K1021" s="39">
        <v>1.1266666666666667</v>
      </c>
      <c r="L1021" s="39">
        <v>3.38</v>
      </c>
      <c r="M1021" s="39">
        <v>0</v>
      </c>
      <c r="O1021" s="40">
        <v>0</v>
      </c>
      <c r="P1021" s="37">
        <v>0</v>
      </c>
      <c r="Q1021" s="37">
        <v>0</v>
      </c>
      <c r="R1021" s="38">
        <v>0</v>
      </c>
      <c r="S1021" s="37">
        <v>0</v>
      </c>
      <c r="T1021" s="37">
        <v>0</v>
      </c>
      <c r="U1021" s="39">
        <v>0</v>
      </c>
      <c r="V1021" s="39">
        <v>0</v>
      </c>
    </row>
    <row r="1022" spans="1:22" x14ac:dyDescent="0.45">
      <c r="A1022" s="58">
        <v>44570</v>
      </c>
      <c r="B1022" s="36" t="s">
        <v>941</v>
      </c>
      <c r="C1022" s="36" t="s">
        <v>47</v>
      </c>
      <c r="D1022" s="36" t="s">
        <v>2787</v>
      </c>
      <c r="E1022" s="36" t="s">
        <v>3058</v>
      </c>
      <c r="F1022" s="36" t="s">
        <v>2512</v>
      </c>
      <c r="G1022" s="36" t="s">
        <v>2514</v>
      </c>
      <c r="H1022" s="37">
        <v>158</v>
      </c>
      <c r="I1022" s="37">
        <v>1</v>
      </c>
      <c r="J1022" s="38">
        <v>6.3291139240506337E-3</v>
      </c>
      <c r="K1022" s="39">
        <v>0.25</v>
      </c>
      <c r="L1022" s="39">
        <v>0.25</v>
      </c>
      <c r="M1022" s="39">
        <v>0</v>
      </c>
      <c r="O1022" s="40">
        <v>0</v>
      </c>
      <c r="P1022" s="37">
        <v>0</v>
      </c>
      <c r="Q1022" s="37">
        <v>0</v>
      </c>
      <c r="R1022" s="38">
        <v>0</v>
      </c>
      <c r="S1022" s="37">
        <v>0</v>
      </c>
      <c r="T1022" s="37">
        <v>0</v>
      </c>
      <c r="U1022" s="39">
        <v>0</v>
      </c>
      <c r="V1022" s="39">
        <v>0</v>
      </c>
    </row>
    <row r="1023" spans="1:22" x14ac:dyDescent="0.45">
      <c r="A1023" s="58">
        <v>44568</v>
      </c>
      <c r="B1023" s="36" t="s">
        <v>941</v>
      </c>
      <c r="C1023" s="36" t="s">
        <v>47</v>
      </c>
      <c r="D1023" s="36" t="s">
        <v>2789</v>
      </c>
      <c r="E1023" s="36" t="s">
        <v>3059</v>
      </c>
      <c r="F1023" s="36" t="s">
        <v>2502</v>
      </c>
      <c r="G1023" s="36" t="s">
        <v>2504</v>
      </c>
      <c r="H1023" s="37">
        <v>512</v>
      </c>
      <c r="I1023" s="37">
        <v>1</v>
      </c>
      <c r="J1023" s="38">
        <v>1.953125E-3</v>
      </c>
      <c r="K1023" s="39">
        <v>0.8</v>
      </c>
      <c r="L1023" s="39">
        <v>0.8</v>
      </c>
      <c r="M1023" s="39">
        <v>26.99</v>
      </c>
      <c r="N1023" s="38">
        <v>2.9640607632456472E-2</v>
      </c>
      <c r="O1023" s="40">
        <v>33.737499999999997</v>
      </c>
      <c r="P1023" s="37">
        <v>1</v>
      </c>
      <c r="Q1023" s="37">
        <v>1</v>
      </c>
      <c r="R1023" s="38">
        <v>1</v>
      </c>
      <c r="S1023" s="37">
        <v>1</v>
      </c>
      <c r="T1023" s="37">
        <v>0</v>
      </c>
      <c r="U1023" s="39">
        <v>26.99</v>
      </c>
      <c r="V1023" s="39">
        <v>0</v>
      </c>
    </row>
    <row r="1024" spans="1:22" x14ac:dyDescent="0.45">
      <c r="A1024" s="58">
        <v>44569</v>
      </c>
      <c r="B1024" s="36" t="s">
        <v>941</v>
      </c>
      <c r="C1024" s="36" t="s">
        <v>47</v>
      </c>
      <c r="D1024" s="36" t="s">
        <v>2789</v>
      </c>
      <c r="E1024" s="36" t="s">
        <v>3059</v>
      </c>
      <c r="F1024" s="36" t="s">
        <v>2502</v>
      </c>
      <c r="G1024" s="36" t="s">
        <v>2504</v>
      </c>
      <c r="H1024" s="37">
        <v>340</v>
      </c>
      <c r="I1024" s="37">
        <v>2</v>
      </c>
      <c r="J1024" s="38">
        <v>5.8823529411764705E-3</v>
      </c>
      <c r="K1024" s="39">
        <v>0.82499999999999996</v>
      </c>
      <c r="L1024" s="39">
        <v>1.65</v>
      </c>
      <c r="M1024" s="39">
        <v>26.99</v>
      </c>
      <c r="N1024" s="38">
        <v>6.1133753241941459E-2</v>
      </c>
      <c r="O1024" s="40">
        <v>16.357575757575759</v>
      </c>
      <c r="P1024" s="37">
        <v>1</v>
      </c>
      <c r="Q1024" s="37">
        <v>1</v>
      </c>
      <c r="R1024" s="38">
        <v>0.5</v>
      </c>
      <c r="S1024" s="37">
        <v>1</v>
      </c>
      <c r="T1024" s="37">
        <v>0</v>
      </c>
      <c r="U1024" s="39">
        <v>26.99</v>
      </c>
      <c r="V1024" s="39">
        <v>0</v>
      </c>
    </row>
    <row r="1025" spans="1:22" x14ac:dyDescent="0.45">
      <c r="A1025" s="58">
        <v>44570</v>
      </c>
      <c r="B1025" s="36" t="s">
        <v>941</v>
      </c>
      <c r="C1025" s="36" t="s">
        <v>47</v>
      </c>
      <c r="D1025" s="36" t="s">
        <v>2789</v>
      </c>
      <c r="E1025" s="36" t="s">
        <v>3059</v>
      </c>
      <c r="F1025" s="36" t="s">
        <v>2502</v>
      </c>
      <c r="G1025" s="36" t="s">
        <v>2504</v>
      </c>
      <c r="H1025" s="37">
        <v>492</v>
      </c>
      <c r="I1025" s="37">
        <v>1</v>
      </c>
      <c r="J1025" s="38">
        <v>2.0325203252032522E-3</v>
      </c>
      <c r="K1025" s="39">
        <v>1.33</v>
      </c>
      <c r="L1025" s="39">
        <v>1.33</v>
      </c>
      <c r="M1025" s="39">
        <v>0</v>
      </c>
      <c r="O1025" s="40">
        <v>0</v>
      </c>
      <c r="P1025" s="37">
        <v>0</v>
      </c>
      <c r="Q1025" s="37">
        <v>0</v>
      </c>
      <c r="R1025" s="38">
        <v>0</v>
      </c>
      <c r="S1025" s="37">
        <v>0</v>
      </c>
      <c r="T1025" s="37">
        <v>0</v>
      </c>
      <c r="U1025" s="39">
        <v>0</v>
      </c>
      <c r="V1025" s="39">
        <v>0</v>
      </c>
    </row>
    <row r="1026" spans="1:22" x14ac:dyDescent="0.45">
      <c r="A1026" s="58">
        <v>44568</v>
      </c>
      <c r="B1026" s="36" t="s">
        <v>941</v>
      </c>
      <c r="C1026" s="36" t="s">
        <v>47</v>
      </c>
      <c r="D1026" s="36" t="s">
        <v>2791</v>
      </c>
      <c r="E1026" s="36" t="s">
        <v>3059</v>
      </c>
      <c r="F1026" s="36" t="s">
        <v>2502</v>
      </c>
      <c r="G1026" s="36" t="s">
        <v>2504</v>
      </c>
      <c r="H1026" s="37">
        <v>179</v>
      </c>
      <c r="I1026" s="37">
        <v>0</v>
      </c>
      <c r="J1026" s="38">
        <v>0</v>
      </c>
      <c r="L1026" s="39">
        <v>0</v>
      </c>
      <c r="M1026" s="39">
        <v>0</v>
      </c>
      <c r="P1026" s="37">
        <v>0</v>
      </c>
      <c r="Q1026" s="37">
        <v>0</v>
      </c>
      <c r="S1026" s="37">
        <v>0</v>
      </c>
      <c r="T1026" s="37">
        <v>0</v>
      </c>
      <c r="U1026" s="39">
        <v>0</v>
      </c>
      <c r="V1026" s="39">
        <v>0</v>
      </c>
    </row>
    <row r="1027" spans="1:22" x14ac:dyDescent="0.45">
      <c r="A1027" s="58">
        <v>44569</v>
      </c>
      <c r="B1027" s="36" t="s">
        <v>941</v>
      </c>
      <c r="C1027" s="36" t="s">
        <v>47</v>
      </c>
      <c r="D1027" s="36" t="s">
        <v>2791</v>
      </c>
      <c r="E1027" s="36" t="s">
        <v>3059</v>
      </c>
      <c r="F1027" s="36" t="s">
        <v>2502</v>
      </c>
      <c r="G1027" s="36" t="s">
        <v>2504</v>
      </c>
      <c r="H1027" s="37">
        <v>26</v>
      </c>
      <c r="I1027" s="37">
        <v>0</v>
      </c>
      <c r="J1027" s="38">
        <v>0</v>
      </c>
      <c r="L1027" s="39">
        <v>0</v>
      </c>
      <c r="M1027" s="39">
        <v>0</v>
      </c>
      <c r="P1027" s="37">
        <v>0</v>
      </c>
      <c r="Q1027" s="37">
        <v>0</v>
      </c>
      <c r="S1027" s="37">
        <v>0</v>
      </c>
      <c r="T1027" s="37">
        <v>0</v>
      </c>
      <c r="U1027" s="39">
        <v>0</v>
      </c>
      <c r="V1027" s="39">
        <v>0</v>
      </c>
    </row>
    <row r="1028" spans="1:22" x14ac:dyDescent="0.45">
      <c r="A1028" s="58">
        <v>44570</v>
      </c>
      <c r="B1028" s="36" t="s">
        <v>941</v>
      </c>
      <c r="C1028" s="36" t="s">
        <v>47</v>
      </c>
      <c r="D1028" s="36" t="s">
        <v>2791</v>
      </c>
      <c r="E1028" s="36" t="s">
        <v>3059</v>
      </c>
      <c r="F1028" s="36" t="s">
        <v>2502</v>
      </c>
      <c r="G1028" s="36" t="s">
        <v>2504</v>
      </c>
      <c r="H1028" s="37">
        <v>1</v>
      </c>
      <c r="I1028" s="37">
        <v>0</v>
      </c>
      <c r="J1028" s="38">
        <v>0</v>
      </c>
      <c r="L1028" s="39">
        <v>0</v>
      </c>
      <c r="M1028" s="39">
        <v>0</v>
      </c>
      <c r="P1028" s="37">
        <v>0</v>
      </c>
      <c r="Q1028" s="37">
        <v>0</v>
      </c>
      <c r="S1028" s="37">
        <v>0</v>
      </c>
      <c r="T1028" s="37">
        <v>0</v>
      </c>
      <c r="U1028" s="39">
        <v>0</v>
      </c>
      <c r="V1028" s="39">
        <v>0</v>
      </c>
    </row>
    <row r="1029" spans="1:22" x14ac:dyDescent="0.45">
      <c r="A1029" s="58">
        <v>44568</v>
      </c>
      <c r="B1029" s="36" t="s">
        <v>941</v>
      </c>
      <c r="C1029" s="36" t="s">
        <v>47</v>
      </c>
      <c r="D1029" s="36" t="s">
        <v>2781</v>
      </c>
      <c r="E1029" s="36" t="s">
        <v>3060</v>
      </c>
      <c r="F1029" s="36" t="s">
        <v>2512</v>
      </c>
      <c r="G1029" s="36" t="s">
        <v>2514</v>
      </c>
      <c r="H1029" s="37">
        <v>0</v>
      </c>
      <c r="I1029" s="37">
        <v>0</v>
      </c>
      <c r="L1029" s="39">
        <v>0</v>
      </c>
      <c r="M1029" s="39">
        <v>0</v>
      </c>
      <c r="P1029" s="37">
        <v>0</v>
      </c>
      <c r="Q1029" s="37">
        <v>0</v>
      </c>
      <c r="S1029" s="37">
        <v>0</v>
      </c>
      <c r="T1029" s="37">
        <v>0</v>
      </c>
      <c r="U1029" s="39">
        <v>0</v>
      </c>
      <c r="V1029" s="39">
        <v>0</v>
      </c>
    </row>
    <row r="1030" spans="1:22" x14ac:dyDescent="0.45">
      <c r="A1030" s="58">
        <v>44568</v>
      </c>
      <c r="B1030" s="36" t="s">
        <v>941</v>
      </c>
      <c r="C1030" s="36" t="s">
        <v>47</v>
      </c>
      <c r="D1030" s="36" t="s">
        <v>2777</v>
      </c>
      <c r="E1030" s="36" t="s">
        <v>3060</v>
      </c>
      <c r="F1030" s="36" t="s">
        <v>2512</v>
      </c>
      <c r="G1030" s="36" t="s">
        <v>2514</v>
      </c>
      <c r="H1030" s="37">
        <v>3</v>
      </c>
      <c r="I1030" s="37">
        <v>0</v>
      </c>
      <c r="J1030" s="38">
        <v>0</v>
      </c>
      <c r="L1030" s="39">
        <v>0</v>
      </c>
      <c r="M1030" s="39">
        <v>0</v>
      </c>
      <c r="P1030" s="37">
        <v>0</v>
      </c>
      <c r="Q1030" s="37">
        <v>0</v>
      </c>
      <c r="S1030" s="37">
        <v>0</v>
      </c>
      <c r="T1030" s="37">
        <v>0</v>
      </c>
      <c r="U1030" s="39">
        <v>0</v>
      </c>
      <c r="V1030" s="39">
        <v>0</v>
      </c>
    </row>
    <row r="1031" spans="1:22" x14ac:dyDescent="0.45">
      <c r="A1031" s="58">
        <v>44569</v>
      </c>
      <c r="B1031" s="36" t="s">
        <v>941</v>
      </c>
      <c r="C1031" s="36" t="s">
        <v>47</v>
      </c>
      <c r="D1031" s="36" t="s">
        <v>2777</v>
      </c>
      <c r="E1031" s="36" t="s">
        <v>3060</v>
      </c>
      <c r="F1031" s="36" t="s">
        <v>2512</v>
      </c>
      <c r="G1031" s="36" t="s">
        <v>2514</v>
      </c>
      <c r="H1031" s="37">
        <v>2</v>
      </c>
      <c r="I1031" s="37">
        <v>0</v>
      </c>
      <c r="J1031" s="38">
        <v>0</v>
      </c>
      <c r="L1031" s="39">
        <v>0</v>
      </c>
      <c r="M1031" s="39">
        <v>0</v>
      </c>
      <c r="P1031" s="37">
        <v>0</v>
      </c>
      <c r="Q1031" s="37">
        <v>0</v>
      </c>
      <c r="S1031" s="37">
        <v>0</v>
      </c>
      <c r="T1031" s="37">
        <v>0</v>
      </c>
      <c r="U1031" s="39">
        <v>0</v>
      </c>
      <c r="V1031" s="39">
        <v>0</v>
      </c>
    </row>
    <row r="1032" spans="1:22" x14ac:dyDescent="0.45">
      <c r="A1032" s="58">
        <v>44568</v>
      </c>
      <c r="B1032" s="36" t="s">
        <v>941</v>
      </c>
      <c r="C1032" s="36" t="s">
        <v>47</v>
      </c>
      <c r="D1032" s="36" t="s">
        <v>2785</v>
      </c>
      <c r="E1032" s="36" t="s">
        <v>3061</v>
      </c>
      <c r="F1032" s="36" t="s">
        <v>2502</v>
      </c>
      <c r="G1032" s="36" t="s">
        <v>2504</v>
      </c>
      <c r="H1032" s="37">
        <v>84</v>
      </c>
      <c r="I1032" s="37">
        <v>0</v>
      </c>
      <c r="J1032" s="38">
        <v>0</v>
      </c>
      <c r="L1032" s="39">
        <v>0</v>
      </c>
      <c r="M1032" s="39">
        <v>0</v>
      </c>
      <c r="P1032" s="37">
        <v>0</v>
      </c>
      <c r="Q1032" s="37">
        <v>0</v>
      </c>
      <c r="S1032" s="37">
        <v>0</v>
      </c>
      <c r="T1032" s="37">
        <v>0</v>
      </c>
      <c r="U1032" s="39">
        <v>0</v>
      </c>
      <c r="V1032" s="39">
        <v>0</v>
      </c>
    </row>
    <row r="1033" spans="1:22" x14ac:dyDescent="0.45">
      <c r="A1033" s="58">
        <v>44569</v>
      </c>
      <c r="B1033" s="36" t="s">
        <v>941</v>
      </c>
      <c r="C1033" s="36" t="s">
        <v>47</v>
      </c>
      <c r="D1033" s="36" t="s">
        <v>2785</v>
      </c>
      <c r="E1033" s="36" t="s">
        <v>3061</v>
      </c>
      <c r="F1033" s="36" t="s">
        <v>2502</v>
      </c>
      <c r="G1033" s="36" t="s">
        <v>2504</v>
      </c>
      <c r="H1033" s="37">
        <v>6</v>
      </c>
      <c r="I1033" s="37">
        <v>0</v>
      </c>
      <c r="J1033" s="38">
        <v>0</v>
      </c>
      <c r="L1033" s="39">
        <v>0</v>
      </c>
      <c r="M1033" s="39">
        <v>0</v>
      </c>
      <c r="P1033" s="37">
        <v>0</v>
      </c>
      <c r="Q1033" s="37">
        <v>0</v>
      </c>
      <c r="S1033" s="37">
        <v>0</v>
      </c>
      <c r="T1033" s="37">
        <v>0</v>
      </c>
      <c r="U1033" s="39">
        <v>0</v>
      </c>
      <c r="V1033" s="39">
        <v>0</v>
      </c>
    </row>
    <row r="1034" spans="1:22" x14ac:dyDescent="0.45">
      <c r="A1034" s="58">
        <v>44570</v>
      </c>
      <c r="B1034" s="36" t="s">
        <v>941</v>
      </c>
      <c r="C1034" s="36" t="s">
        <v>47</v>
      </c>
      <c r="D1034" s="36" t="s">
        <v>2785</v>
      </c>
      <c r="E1034" s="36" t="s">
        <v>3061</v>
      </c>
      <c r="F1034" s="36" t="s">
        <v>2502</v>
      </c>
      <c r="G1034" s="36" t="s">
        <v>2504</v>
      </c>
      <c r="H1034" s="37">
        <v>0</v>
      </c>
      <c r="I1034" s="37">
        <v>0</v>
      </c>
      <c r="L1034" s="39">
        <v>0</v>
      </c>
      <c r="M1034" s="39">
        <v>0</v>
      </c>
      <c r="P1034" s="37">
        <v>0</v>
      </c>
      <c r="Q1034" s="37">
        <v>0</v>
      </c>
      <c r="S1034" s="37">
        <v>0</v>
      </c>
      <c r="T1034" s="37">
        <v>0</v>
      </c>
      <c r="U1034" s="39">
        <v>0</v>
      </c>
      <c r="V1034" s="39">
        <v>0</v>
      </c>
    </row>
    <row r="1035" spans="1:22" x14ac:dyDescent="0.45">
      <c r="A1035" s="58">
        <v>44568</v>
      </c>
      <c r="B1035" s="36" t="s">
        <v>941</v>
      </c>
      <c r="C1035" s="36" t="s">
        <v>47</v>
      </c>
      <c r="D1035" s="36" t="s">
        <v>2783</v>
      </c>
      <c r="E1035" s="36" t="s">
        <v>3062</v>
      </c>
      <c r="F1035" s="36" t="s">
        <v>2484</v>
      </c>
      <c r="G1035" s="36" t="s">
        <v>2486</v>
      </c>
      <c r="H1035" s="37">
        <v>2</v>
      </c>
      <c r="I1035" s="37">
        <v>0</v>
      </c>
      <c r="J1035" s="38">
        <v>0</v>
      </c>
      <c r="L1035" s="39">
        <v>0</v>
      </c>
      <c r="M1035" s="39">
        <v>0</v>
      </c>
      <c r="P1035" s="37">
        <v>0</v>
      </c>
      <c r="Q1035" s="37">
        <v>0</v>
      </c>
      <c r="S1035" s="37">
        <v>0</v>
      </c>
      <c r="T1035" s="37">
        <v>0</v>
      </c>
      <c r="U1035" s="39">
        <v>0</v>
      </c>
      <c r="V1035" s="39">
        <v>0</v>
      </c>
    </row>
    <row r="1036" spans="1:22" x14ac:dyDescent="0.45">
      <c r="A1036" s="58">
        <v>44569</v>
      </c>
      <c r="B1036" s="36" t="s">
        <v>941</v>
      </c>
      <c r="C1036" s="36" t="s">
        <v>47</v>
      </c>
      <c r="D1036" s="36" t="s">
        <v>2783</v>
      </c>
      <c r="E1036" s="36" t="s">
        <v>3062</v>
      </c>
      <c r="F1036" s="36" t="s">
        <v>2484</v>
      </c>
      <c r="G1036" s="36" t="s">
        <v>2486</v>
      </c>
      <c r="H1036" s="37">
        <v>2</v>
      </c>
      <c r="I1036" s="37">
        <v>0</v>
      </c>
      <c r="J1036" s="38">
        <v>0</v>
      </c>
      <c r="L1036" s="39">
        <v>0</v>
      </c>
      <c r="M1036" s="39">
        <v>0</v>
      </c>
      <c r="P1036" s="37">
        <v>0</v>
      </c>
      <c r="Q1036" s="37">
        <v>0</v>
      </c>
      <c r="S1036" s="37">
        <v>0</v>
      </c>
      <c r="T1036" s="37">
        <v>0</v>
      </c>
      <c r="U1036" s="39">
        <v>0</v>
      </c>
      <c r="V1036" s="39">
        <v>0</v>
      </c>
    </row>
    <row r="1037" spans="1:22" x14ac:dyDescent="0.45">
      <c r="A1037" s="58">
        <v>44570</v>
      </c>
      <c r="B1037" s="36" t="s">
        <v>941</v>
      </c>
      <c r="C1037" s="36" t="s">
        <v>47</v>
      </c>
      <c r="D1037" s="36" t="s">
        <v>2783</v>
      </c>
      <c r="E1037" s="36" t="s">
        <v>3062</v>
      </c>
      <c r="F1037" s="36" t="s">
        <v>2484</v>
      </c>
      <c r="G1037" s="36" t="s">
        <v>2486</v>
      </c>
      <c r="H1037" s="37">
        <v>1</v>
      </c>
      <c r="I1037" s="37">
        <v>0</v>
      </c>
      <c r="J1037" s="38">
        <v>0</v>
      </c>
      <c r="L1037" s="39">
        <v>0</v>
      </c>
      <c r="M1037" s="39">
        <v>0</v>
      </c>
      <c r="P1037" s="37">
        <v>0</v>
      </c>
      <c r="Q1037" s="37">
        <v>0</v>
      </c>
      <c r="S1037" s="37">
        <v>0</v>
      </c>
      <c r="T1037" s="37">
        <v>0</v>
      </c>
      <c r="U1037" s="39">
        <v>0</v>
      </c>
      <c r="V1037" s="39">
        <v>0</v>
      </c>
    </row>
    <row r="1038" spans="1:22" x14ac:dyDescent="0.45">
      <c r="A1038" s="58">
        <v>44568</v>
      </c>
      <c r="B1038" s="36" t="s">
        <v>941</v>
      </c>
      <c r="C1038" s="36" t="s">
        <v>47</v>
      </c>
      <c r="D1038" s="36" t="s">
        <v>2775</v>
      </c>
      <c r="E1038" s="36" t="s">
        <v>3064</v>
      </c>
      <c r="F1038" s="36" t="s">
        <v>2502</v>
      </c>
      <c r="G1038" s="36" t="s">
        <v>2504</v>
      </c>
      <c r="H1038" s="37">
        <v>50</v>
      </c>
      <c r="I1038" s="37">
        <v>0</v>
      </c>
      <c r="J1038" s="38">
        <v>0</v>
      </c>
      <c r="L1038" s="39">
        <v>0</v>
      </c>
      <c r="M1038" s="39">
        <v>0</v>
      </c>
      <c r="P1038" s="37">
        <v>0</v>
      </c>
      <c r="Q1038" s="37">
        <v>0</v>
      </c>
      <c r="S1038" s="37">
        <v>0</v>
      </c>
      <c r="T1038" s="37">
        <v>0</v>
      </c>
      <c r="U1038" s="39">
        <v>0</v>
      </c>
      <c r="V1038" s="39">
        <v>0</v>
      </c>
    </row>
    <row r="1039" spans="1:22" x14ac:dyDescent="0.45">
      <c r="A1039" s="58">
        <v>44569</v>
      </c>
      <c r="B1039" s="36" t="s">
        <v>941</v>
      </c>
      <c r="C1039" s="36" t="s">
        <v>47</v>
      </c>
      <c r="D1039" s="36" t="s">
        <v>2775</v>
      </c>
      <c r="E1039" s="36" t="s">
        <v>3064</v>
      </c>
      <c r="F1039" s="36" t="s">
        <v>2502</v>
      </c>
      <c r="G1039" s="36" t="s">
        <v>2504</v>
      </c>
      <c r="H1039" s="37">
        <v>1</v>
      </c>
      <c r="I1039" s="37">
        <v>0</v>
      </c>
      <c r="J1039" s="38">
        <v>0</v>
      </c>
      <c r="L1039" s="39">
        <v>0</v>
      </c>
      <c r="M1039" s="39">
        <v>0</v>
      </c>
      <c r="P1039" s="37">
        <v>0</v>
      </c>
      <c r="Q1039" s="37">
        <v>0</v>
      </c>
      <c r="S1039" s="37">
        <v>0</v>
      </c>
      <c r="T1039" s="37">
        <v>0</v>
      </c>
      <c r="U1039" s="39">
        <v>0</v>
      </c>
      <c r="V1039" s="39">
        <v>0</v>
      </c>
    </row>
    <row r="1040" spans="1:22" x14ac:dyDescent="0.45">
      <c r="A1040" s="58">
        <v>44570</v>
      </c>
      <c r="B1040" s="36" t="s">
        <v>941</v>
      </c>
      <c r="C1040" s="36" t="s">
        <v>47</v>
      </c>
      <c r="D1040" s="36" t="s">
        <v>2775</v>
      </c>
      <c r="E1040" s="36" t="s">
        <v>3064</v>
      </c>
      <c r="F1040" s="36" t="s">
        <v>2502</v>
      </c>
      <c r="G1040" s="36" t="s">
        <v>2504</v>
      </c>
      <c r="H1040" s="37">
        <v>2</v>
      </c>
      <c r="I1040" s="37">
        <v>0</v>
      </c>
      <c r="J1040" s="38">
        <v>0</v>
      </c>
      <c r="L1040" s="39">
        <v>0</v>
      </c>
      <c r="M1040" s="39">
        <v>0</v>
      </c>
      <c r="P1040" s="37">
        <v>0</v>
      </c>
      <c r="Q1040" s="37">
        <v>0</v>
      </c>
      <c r="S1040" s="37">
        <v>0</v>
      </c>
      <c r="T1040" s="37">
        <v>0</v>
      </c>
      <c r="U1040" s="39">
        <v>0</v>
      </c>
      <c r="V1040" s="39">
        <v>0</v>
      </c>
    </row>
    <row r="1041" spans="1:22" x14ac:dyDescent="0.45">
      <c r="A1041" s="58">
        <v>44568</v>
      </c>
      <c r="B1041" s="36" t="s">
        <v>941</v>
      </c>
      <c r="C1041" s="36" t="s">
        <v>47</v>
      </c>
      <c r="D1041" s="36" t="s">
        <v>2767</v>
      </c>
      <c r="E1041" s="36" t="s">
        <v>3065</v>
      </c>
      <c r="F1041" s="36" t="s">
        <v>2502</v>
      </c>
      <c r="G1041" s="36" t="s">
        <v>2504</v>
      </c>
      <c r="H1041" s="37">
        <v>2</v>
      </c>
      <c r="I1041" s="37">
        <v>0</v>
      </c>
      <c r="J1041" s="38">
        <v>0</v>
      </c>
      <c r="L1041" s="39">
        <v>0</v>
      </c>
      <c r="M1041" s="39">
        <v>0</v>
      </c>
      <c r="P1041" s="37">
        <v>0</v>
      </c>
      <c r="Q1041" s="37">
        <v>0</v>
      </c>
      <c r="S1041" s="37">
        <v>0</v>
      </c>
      <c r="T1041" s="37">
        <v>0</v>
      </c>
      <c r="U1041" s="39">
        <v>0</v>
      </c>
      <c r="V1041" s="39">
        <v>0</v>
      </c>
    </row>
    <row r="1042" spans="1:22" x14ac:dyDescent="0.45">
      <c r="A1042" s="58">
        <v>44568</v>
      </c>
      <c r="B1042" s="36" t="s">
        <v>941</v>
      </c>
      <c r="C1042" s="36" t="s">
        <v>47</v>
      </c>
      <c r="D1042" s="36" t="s">
        <v>2769</v>
      </c>
      <c r="E1042" s="36" t="s">
        <v>3066</v>
      </c>
      <c r="F1042" s="36" t="s">
        <v>2484</v>
      </c>
      <c r="G1042" s="36" t="s">
        <v>2486</v>
      </c>
      <c r="H1042" s="37">
        <v>6</v>
      </c>
      <c r="I1042" s="37">
        <v>0</v>
      </c>
      <c r="J1042" s="38">
        <v>0</v>
      </c>
      <c r="L1042" s="39">
        <v>0</v>
      </c>
      <c r="M1042" s="39">
        <v>0</v>
      </c>
      <c r="P1042" s="37">
        <v>0</v>
      </c>
      <c r="Q1042" s="37">
        <v>0</v>
      </c>
      <c r="S1042" s="37">
        <v>0</v>
      </c>
      <c r="T1042" s="37">
        <v>0</v>
      </c>
      <c r="U1042" s="39">
        <v>0</v>
      </c>
      <c r="V1042" s="39">
        <v>0</v>
      </c>
    </row>
    <row r="1043" spans="1:22" x14ac:dyDescent="0.45">
      <c r="A1043" s="58">
        <v>44568</v>
      </c>
      <c r="B1043" s="36" t="s">
        <v>941</v>
      </c>
      <c r="C1043" s="36" t="s">
        <v>47</v>
      </c>
      <c r="D1043" s="36" t="s">
        <v>2765</v>
      </c>
      <c r="E1043" s="36" t="s">
        <v>3065</v>
      </c>
      <c r="F1043" s="36" t="s">
        <v>2502</v>
      </c>
      <c r="G1043" s="36" t="s">
        <v>2504</v>
      </c>
      <c r="H1043" s="37">
        <v>14</v>
      </c>
      <c r="I1043" s="37">
        <v>0</v>
      </c>
      <c r="J1043" s="38">
        <v>0</v>
      </c>
      <c r="L1043" s="39">
        <v>0</v>
      </c>
      <c r="M1043" s="39">
        <v>0</v>
      </c>
      <c r="P1043" s="37">
        <v>0</v>
      </c>
      <c r="Q1043" s="37">
        <v>0</v>
      </c>
      <c r="S1043" s="37">
        <v>0</v>
      </c>
      <c r="T1043" s="37">
        <v>0</v>
      </c>
      <c r="U1043" s="39">
        <v>0</v>
      </c>
      <c r="V1043" s="39">
        <v>0</v>
      </c>
    </row>
    <row r="1044" spans="1:22" x14ac:dyDescent="0.45">
      <c r="A1044" s="58">
        <v>44569</v>
      </c>
      <c r="B1044" s="36" t="s">
        <v>941</v>
      </c>
      <c r="C1044" s="36" t="s">
        <v>47</v>
      </c>
      <c r="D1044" s="36" t="s">
        <v>2765</v>
      </c>
      <c r="E1044" s="36" t="s">
        <v>3065</v>
      </c>
      <c r="F1044" s="36" t="s">
        <v>2502</v>
      </c>
      <c r="G1044" s="36" t="s">
        <v>2504</v>
      </c>
      <c r="H1044" s="37">
        <v>5</v>
      </c>
      <c r="I1044" s="37">
        <v>0</v>
      </c>
      <c r="J1044" s="38">
        <v>0</v>
      </c>
      <c r="L1044" s="39">
        <v>0</v>
      </c>
      <c r="M1044" s="39">
        <v>0</v>
      </c>
      <c r="P1044" s="37">
        <v>0</v>
      </c>
      <c r="Q1044" s="37">
        <v>0</v>
      </c>
      <c r="S1044" s="37">
        <v>0</v>
      </c>
      <c r="T1044" s="37">
        <v>0</v>
      </c>
      <c r="U1044" s="39">
        <v>0</v>
      </c>
      <c r="V1044" s="39">
        <v>0</v>
      </c>
    </row>
    <row r="1045" spans="1:22" x14ac:dyDescent="0.45">
      <c r="A1045" s="58">
        <v>44570</v>
      </c>
      <c r="B1045" s="36" t="s">
        <v>941</v>
      </c>
      <c r="C1045" s="36" t="s">
        <v>47</v>
      </c>
      <c r="D1045" s="36" t="s">
        <v>2765</v>
      </c>
      <c r="E1045" s="36" t="s">
        <v>3065</v>
      </c>
      <c r="F1045" s="36" t="s">
        <v>2502</v>
      </c>
      <c r="G1045" s="36" t="s">
        <v>2504</v>
      </c>
      <c r="H1045" s="37">
        <v>3</v>
      </c>
      <c r="I1045" s="37">
        <v>0</v>
      </c>
      <c r="J1045" s="38">
        <v>0</v>
      </c>
      <c r="L1045" s="39">
        <v>0</v>
      </c>
      <c r="M1045" s="39">
        <v>0</v>
      </c>
      <c r="P1045" s="37">
        <v>0</v>
      </c>
      <c r="Q1045" s="37">
        <v>0</v>
      </c>
      <c r="S1045" s="37">
        <v>0</v>
      </c>
      <c r="T1045" s="37">
        <v>0</v>
      </c>
      <c r="U1045" s="39">
        <v>0</v>
      </c>
      <c r="V1045" s="39">
        <v>0</v>
      </c>
    </row>
    <row r="1046" spans="1:22" x14ac:dyDescent="0.45">
      <c r="A1046" s="58">
        <v>44568</v>
      </c>
      <c r="B1046" s="36" t="s">
        <v>941</v>
      </c>
      <c r="C1046" s="36" t="s">
        <v>47</v>
      </c>
      <c r="D1046" s="36" t="s">
        <v>2759</v>
      </c>
      <c r="E1046" s="36" t="s">
        <v>3106</v>
      </c>
      <c r="F1046" s="36" t="s">
        <v>2502</v>
      </c>
      <c r="G1046" s="36" t="s">
        <v>2504</v>
      </c>
      <c r="H1046" s="37">
        <v>1</v>
      </c>
      <c r="I1046" s="37">
        <v>0</v>
      </c>
      <c r="J1046" s="38">
        <v>0</v>
      </c>
      <c r="L1046" s="39">
        <v>0</v>
      </c>
      <c r="M1046" s="39">
        <v>0</v>
      </c>
      <c r="P1046" s="37">
        <v>0</v>
      </c>
      <c r="Q1046" s="37">
        <v>0</v>
      </c>
      <c r="S1046" s="37">
        <v>0</v>
      </c>
      <c r="T1046" s="37">
        <v>0</v>
      </c>
      <c r="U1046" s="39">
        <v>0</v>
      </c>
      <c r="V1046" s="39">
        <v>0</v>
      </c>
    </row>
    <row r="1047" spans="1:22" x14ac:dyDescent="0.45">
      <c r="A1047" s="58">
        <v>44570</v>
      </c>
      <c r="B1047" s="36" t="s">
        <v>941</v>
      </c>
      <c r="C1047" s="36" t="s">
        <v>47</v>
      </c>
      <c r="D1047" s="36" t="s">
        <v>2759</v>
      </c>
      <c r="E1047" s="36" t="s">
        <v>3106</v>
      </c>
      <c r="F1047" s="36" t="s">
        <v>2502</v>
      </c>
      <c r="G1047" s="36" t="s">
        <v>2504</v>
      </c>
      <c r="H1047" s="37">
        <v>1</v>
      </c>
      <c r="I1047" s="37">
        <v>0</v>
      </c>
      <c r="J1047" s="38">
        <v>0</v>
      </c>
      <c r="L1047" s="39">
        <v>0</v>
      </c>
      <c r="M1047" s="39">
        <v>0</v>
      </c>
      <c r="P1047" s="37">
        <v>0</v>
      </c>
      <c r="Q1047" s="37">
        <v>0</v>
      </c>
      <c r="S1047" s="37">
        <v>0</v>
      </c>
      <c r="T1047" s="37">
        <v>0</v>
      </c>
      <c r="U1047" s="39">
        <v>0</v>
      </c>
      <c r="V1047" s="39">
        <v>0</v>
      </c>
    </row>
    <row r="1048" spans="1:22" x14ac:dyDescent="0.45">
      <c r="A1048" s="58">
        <v>44568</v>
      </c>
      <c r="B1048" s="36" t="s">
        <v>941</v>
      </c>
      <c r="C1048" s="36" t="s">
        <v>47</v>
      </c>
      <c r="D1048" s="36" t="s">
        <v>2761</v>
      </c>
      <c r="E1048" s="36" t="s">
        <v>3067</v>
      </c>
      <c r="F1048" s="36" t="s">
        <v>2512</v>
      </c>
      <c r="G1048" s="36" t="s">
        <v>2514</v>
      </c>
      <c r="H1048" s="37">
        <v>1</v>
      </c>
      <c r="I1048" s="37">
        <v>0</v>
      </c>
      <c r="J1048" s="38">
        <v>0</v>
      </c>
      <c r="L1048" s="39">
        <v>0</v>
      </c>
      <c r="M1048" s="39">
        <v>0</v>
      </c>
      <c r="P1048" s="37">
        <v>0</v>
      </c>
      <c r="Q1048" s="37">
        <v>0</v>
      </c>
      <c r="S1048" s="37">
        <v>0</v>
      </c>
      <c r="T1048" s="37">
        <v>0</v>
      </c>
      <c r="U1048" s="39">
        <v>0</v>
      </c>
      <c r="V1048" s="39">
        <v>0</v>
      </c>
    </row>
    <row r="1049" spans="1:22" x14ac:dyDescent="0.45">
      <c r="A1049" s="58">
        <v>44569</v>
      </c>
      <c r="B1049" s="36" t="s">
        <v>941</v>
      </c>
      <c r="C1049" s="36" t="s">
        <v>47</v>
      </c>
      <c r="D1049" s="36" t="s">
        <v>2761</v>
      </c>
      <c r="E1049" s="36" t="s">
        <v>3067</v>
      </c>
      <c r="F1049" s="36" t="s">
        <v>2512</v>
      </c>
      <c r="G1049" s="36" t="s">
        <v>2514</v>
      </c>
      <c r="H1049" s="37">
        <v>3</v>
      </c>
      <c r="I1049" s="37">
        <v>1</v>
      </c>
      <c r="J1049" s="38">
        <v>0.33333333333333326</v>
      </c>
      <c r="K1049" s="39">
        <v>0.02</v>
      </c>
      <c r="L1049" s="39">
        <v>0.02</v>
      </c>
      <c r="M1049" s="39">
        <v>0</v>
      </c>
      <c r="O1049" s="40">
        <v>0</v>
      </c>
      <c r="P1049" s="37">
        <v>0</v>
      </c>
      <c r="Q1049" s="37">
        <v>0</v>
      </c>
      <c r="R1049" s="38">
        <v>0</v>
      </c>
      <c r="S1049" s="37">
        <v>0</v>
      </c>
      <c r="T1049" s="37">
        <v>0</v>
      </c>
      <c r="U1049" s="39">
        <v>0</v>
      </c>
      <c r="V1049" s="39">
        <v>0</v>
      </c>
    </row>
    <row r="1050" spans="1:22" x14ac:dyDescent="0.45">
      <c r="A1050" s="58">
        <v>44570</v>
      </c>
      <c r="B1050" s="36" t="s">
        <v>941</v>
      </c>
      <c r="C1050" s="36" t="s">
        <v>47</v>
      </c>
      <c r="D1050" s="36" t="s">
        <v>2761</v>
      </c>
      <c r="E1050" s="36" t="s">
        <v>3067</v>
      </c>
      <c r="F1050" s="36" t="s">
        <v>2512</v>
      </c>
      <c r="G1050" s="36" t="s">
        <v>2514</v>
      </c>
      <c r="H1050" s="37">
        <v>10</v>
      </c>
      <c r="I1050" s="37">
        <v>1</v>
      </c>
      <c r="J1050" s="38">
        <v>0.1</v>
      </c>
      <c r="K1050" s="39">
        <v>0.03</v>
      </c>
      <c r="L1050" s="39">
        <v>0.03</v>
      </c>
      <c r="M1050" s="39">
        <v>0</v>
      </c>
      <c r="O1050" s="40">
        <v>0</v>
      </c>
      <c r="P1050" s="37">
        <v>0</v>
      </c>
      <c r="Q1050" s="37">
        <v>0</v>
      </c>
      <c r="R1050" s="38">
        <v>0</v>
      </c>
      <c r="S1050" s="37">
        <v>0</v>
      </c>
      <c r="T1050" s="37">
        <v>0</v>
      </c>
      <c r="U1050" s="39">
        <v>0</v>
      </c>
      <c r="V1050" s="39">
        <v>0</v>
      </c>
    </row>
    <row r="1051" spans="1:22" x14ac:dyDescent="0.45">
      <c r="A1051" s="58">
        <v>44569</v>
      </c>
      <c r="B1051" s="36" t="s">
        <v>941</v>
      </c>
      <c r="C1051" s="36" t="s">
        <v>47</v>
      </c>
      <c r="D1051" s="36" t="s">
        <v>2741</v>
      </c>
      <c r="E1051" s="36" t="s">
        <v>3068</v>
      </c>
      <c r="F1051" s="36" t="s">
        <v>2508</v>
      </c>
      <c r="G1051" s="36" t="s">
        <v>2510</v>
      </c>
      <c r="H1051" s="37">
        <v>3</v>
      </c>
      <c r="I1051" s="37">
        <v>0</v>
      </c>
      <c r="J1051" s="38">
        <v>0</v>
      </c>
      <c r="L1051" s="39">
        <v>0</v>
      </c>
      <c r="M1051" s="39">
        <v>0</v>
      </c>
      <c r="P1051" s="37">
        <v>0</v>
      </c>
      <c r="Q1051" s="37">
        <v>0</v>
      </c>
      <c r="S1051" s="37">
        <v>0</v>
      </c>
      <c r="T1051" s="37">
        <v>0</v>
      </c>
      <c r="U1051" s="39">
        <v>0</v>
      </c>
      <c r="V1051" s="39">
        <v>0</v>
      </c>
    </row>
    <row r="1052" spans="1:22" x14ac:dyDescent="0.45">
      <c r="A1052" s="58">
        <v>44570</v>
      </c>
      <c r="B1052" s="36" t="s">
        <v>941</v>
      </c>
      <c r="C1052" s="36" t="s">
        <v>47</v>
      </c>
      <c r="D1052" s="36" t="s">
        <v>2741</v>
      </c>
      <c r="E1052" s="36" t="s">
        <v>3068</v>
      </c>
      <c r="F1052" s="36" t="s">
        <v>2508</v>
      </c>
      <c r="G1052" s="36" t="s">
        <v>2510</v>
      </c>
      <c r="H1052" s="37">
        <v>1</v>
      </c>
      <c r="I1052" s="37">
        <v>0</v>
      </c>
      <c r="J1052" s="38">
        <v>0</v>
      </c>
      <c r="L1052" s="39">
        <v>0</v>
      </c>
      <c r="M1052" s="39">
        <v>0</v>
      </c>
      <c r="P1052" s="37">
        <v>0</v>
      </c>
      <c r="Q1052" s="37">
        <v>0</v>
      </c>
      <c r="S1052" s="37">
        <v>0</v>
      </c>
      <c r="T1052" s="37">
        <v>0</v>
      </c>
      <c r="U1052" s="39">
        <v>0</v>
      </c>
      <c r="V1052" s="39">
        <v>0</v>
      </c>
    </row>
    <row r="1053" spans="1:22" x14ac:dyDescent="0.45">
      <c r="A1053" s="58">
        <v>44568</v>
      </c>
      <c r="B1053" s="36" t="s">
        <v>941</v>
      </c>
      <c r="C1053" s="36" t="s">
        <v>47</v>
      </c>
      <c r="D1053" s="36" t="s">
        <v>2727</v>
      </c>
      <c r="E1053" s="36" t="s">
        <v>3068</v>
      </c>
      <c r="F1053" s="36" t="s">
        <v>2508</v>
      </c>
      <c r="G1053" s="36" t="s">
        <v>2510</v>
      </c>
      <c r="H1053" s="37">
        <v>2</v>
      </c>
      <c r="I1053" s="37">
        <v>0</v>
      </c>
      <c r="J1053" s="38">
        <v>0</v>
      </c>
      <c r="L1053" s="39">
        <v>0</v>
      </c>
      <c r="M1053" s="39">
        <v>0</v>
      </c>
      <c r="P1053" s="37">
        <v>0</v>
      </c>
      <c r="Q1053" s="37">
        <v>0</v>
      </c>
      <c r="S1053" s="37">
        <v>0</v>
      </c>
      <c r="T1053" s="37">
        <v>0</v>
      </c>
      <c r="U1053" s="39">
        <v>0</v>
      </c>
      <c r="V1053" s="39">
        <v>0</v>
      </c>
    </row>
    <row r="1054" spans="1:22" x14ac:dyDescent="0.45">
      <c r="A1054" s="58">
        <v>44569</v>
      </c>
      <c r="B1054" s="36" t="s">
        <v>941</v>
      </c>
      <c r="C1054" s="36" t="s">
        <v>47</v>
      </c>
      <c r="D1054" s="36" t="s">
        <v>2727</v>
      </c>
      <c r="E1054" s="36" t="s">
        <v>3068</v>
      </c>
      <c r="F1054" s="36" t="s">
        <v>2508</v>
      </c>
      <c r="G1054" s="36" t="s">
        <v>2510</v>
      </c>
      <c r="H1054" s="37">
        <v>26</v>
      </c>
      <c r="I1054" s="37">
        <v>0</v>
      </c>
      <c r="J1054" s="38">
        <v>0</v>
      </c>
      <c r="L1054" s="39">
        <v>0</v>
      </c>
      <c r="M1054" s="39">
        <v>0</v>
      </c>
      <c r="P1054" s="37">
        <v>0</v>
      </c>
      <c r="Q1054" s="37">
        <v>0</v>
      </c>
      <c r="S1054" s="37">
        <v>0</v>
      </c>
      <c r="T1054" s="37">
        <v>0</v>
      </c>
      <c r="U1054" s="39">
        <v>0</v>
      </c>
      <c r="V1054" s="39">
        <v>0</v>
      </c>
    </row>
    <row r="1055" spans="1:22" x14ac:dyDescent="0.45">
      <c r="A1055" s="58">
        <v>44570</v>
      </c>
      <c r="B1055" s="36" t="s">
        <v>941</v>
      </c>
      <c r="C1055" s="36" t="s">
        <v>47</v>
      </c>
      <c r="D1055" s="36" t="s">
        <v>2727</v>
      </c>
      <c r="E1055" s="36" t="s">
        <v>3068</v>
      </c>
      <c r="F1055" s="36" t="s">
        <v>2508</v>
      </c>
      <c r="G1055" s="36" t="s">
        <v>2510</v>
      </c>
      <c r="H1055" s="37">
        <v>21</v>
      </c>
      <c r="I1055" s="37">
        <v>0</v>
      </c>
      <c r="J1055" s="38">
        <v>0</v>
      </c>
      <c r="L1055" s="39">
        <v>0</v>
      </c>
      <c r="M1055" s="39">
        <v>0</v>
      </c>
      <c r="P1055" s="37">
        <v>0</v>
      </c>
      <c r="Q1055" s="37">
        <v>0</v>
      </c>
      <c r="S1055" s="37">
        <v>0</v>
      </c>
      <c r="T1055" s="37">
        <v>0</v>
      </c>
      <c r="U1055" s="39">
        <v>0</v>
      </c>
      <c r="V1055" s="39">
        <v>0</v>
      </c>
    </row>
    <row r="1056" spans="1:22" x14ac:dyDescent="0.45">
      <c r="A1056" s="58">
        <v>44568</v>
      </c>
      <c r="B1056" s="36" t="s">
        <v>941</v>
      </c>
      <c r="C1056" s="36" t="s">
        <v>47</v>
      </c>
      <c r="D1056" s="36" t="s">
        <v>2731</v>
      </c>
      <c r="E1056" s="36" t="s">
        <v>3068</v>
      </c>
      <c r="F1056" s="36" t="s">
        <v>2508</v>
      </c>
      <c r="G1056" s="36" t="s">
        <v>2510</v>
      </c>
      <c r="H1056" s="37">
        <v>18</v>
      </c>
      <c r="I1056" s="37">
        <v>0</v>
      </c>
      <c r="J1056" s="38">
        <v>0</v>
      </c>
      <c r="L1056" s="39">
        <v>0</v>
      </c>
      <c r="M1056" s="39">
        <v>0</v>
      </c>
      <c r="P1056" s="37">
        <v>0</v>
      </c>
      <c r="Q1056" s="37">
        <v>0</v>
      </c>
      <c r="S1056" s="37">
        <v>0</v>
      </c>
      <c r="T1056" s="37">
        <v>0</v>
      </c>
      <c r="U1056" s="39">
        <v>0</v>
      </c>
      <c r="V1056" s="39">
        <v>0</v>
      </c>
    </row>
    <row r="1057" spans="1:22" x14ac:dyDescent="0.45">
      <c r="A1057" s="58">
        <v>44569</v>
      </c>
      <c r="B1057" s="36" t="s">
        <v>941</v>
      </c>
      <c r="C1057" s="36" t="s">
        <v>47</v>
      </c>
      <c r="D1057" s="36" t="s">
        <v>2731</v>
      </c>
      <c r="E1057" s="36" t="s">
        <v>3068</v>
      </c>
      <c r="F1057" s="36" t="s">
        <v>2508</v>
      </c>
      <c r="G1057" s="36" t="s">
        <v>2510</v>
      </c>
      <c r="H1057" s="37">
        <v>2</v>
      </c>
      <c r="I1057" s="37">
        <v>0</v>
      </c>
      <c r="J1057" s="38">
        <v>0</v>
      </c>
      <c r="L1057" s="39">
        <v>0</v>
      </c>
      <c r="M1057" s="39">
        <v>0</v>
      </c>
      <c r="P1057" s="37">
        <v>0</v>
      </c>
      <c r="Q1057" s="37">
        <v>0</v>
      </c>
      <c r="S1057" s="37">
        <v>0</v>
      </c>
      <c r="T1057" s="37">
        <v>0</v>
      </c>
      <c r="U1057" s="39">
        <v>0</v>
      </c>
      <c r="V1057" s="39">
        <v>0</v>
      </c>
    </row>
    <row r="1058" spans="1:22" x14ac:dyDescent="0.45">
      <c r="A1058" s="58">
        <v>44570</v>
      </c>
      <c r="B1058" s="36" t="s">
        <v>941</v>
      </c>
      <c r="C1058" s="36" t="s">
        <v>47</v>
      </c>
      <c r="D1058" s="36" t="s">
        <v>2731</v>
      </c>
      <c r="E1058" s="36" t="s">
        <v>3068</v>
      </c>
      <c r="F1058" s="36" t="s">
        <v>2508</v>
      </c>
      <c r="G1058" s="36" t="s">
        <v>2510</v>
      </c>
      <c r="H1058" s="37">
        <v>6</v>
      </c>
      <c r="I1058" s="37">
        <v>0</v>
      </c>
      <c r="J1058" s="38">
        <v>0</v>
      </c>
      <c r="L1058" s="39">
        <v>0</v>
      </c>
      <c r="M1058" s="39">
        <v>0</v>
      </c>
      <c r="P1058" s="37">
        <v>0</v>
      </c>
      <c r="Q1058" s="37">
        <v>0</v>
      </c>
      <c r="S1058" s="37">
        <v>0</v>
      </c>
      <c r="T1058" s="37">
        <v>0</v>
      </c>
      <c r="U1058" s="39">
        <v>0</v>
      </c>
      <c r="V1058" s="39">
        <v>0</v>
      </c>
    </row>
    <row r="1059" spans="1:22" x14ac:dyDescent="0.45">
      <c r="A1059" s="58">
        <v>44568</v>
      </c>
      <c r="B1059" s="36" t="s">
        <v>941</v>
      </c>
      <c r="C1059" s="36" t="s">
        <v>47</v>
      </c>
      <c r="D1059" s="36" t="s">
        <v>2707</v>
      </c>
      <c r="E1059" s="36" t="s">
        <v>3068</v>
      </c>
      <c r="F1059" s="36" t="s">
        <v>2508</v>
      </c>
      <c r="G1059" s="36" t="s">
        <v>2510</v>
      </c>
      <c r="H1059" s="37">
        <v>141</v>
      </c>
      <c r="I1059" s="37">
        <v>2</v>
      </c>
      <c r="J1059" s="38">
        <v>1.4184397163120567E-2</v>
      </c>
      <c r="K1059" s="39">
        <v>1.02</v>
      </c>
      <c r="L1059" s="39">
        <v>2.04</v>
      </c>
      <c r="M1059" s="39">
        <v>0</v>
      </c>
      <c r="O1059" s="40">
        <v>0</v>
      </c>
      <c r="P1059" s="37">
        <v>0</v>
      </c>
      <c r="Q1059" s="37">
        <v>0</v>
      </c>
      <c r="R1059" s="38">
        <v>0</v>
      </c>
      <c r="S1059" s="37">
        <v>0</v>
      </c>
      <c r="T1059" s="37">
        <v>0</v>
      </c>
      <c r="U1059" s="39">
        <v>0</v>
      </c>
      <c r="V1059" s="39">
        <v>0</v>
      </c>
    </row>
    <row r="1060" spans="1:22" x14ac:dyDescent="0.45">
      <c r="A1060" s="58">
        <v>44569</v>
      </c>
      <c r="B1060" s="36" t="s">
        <v>941</v>
      </c>
      <c r="C1060" s="36" t="s">
        <v>47</v>
      </c>
      <c r="D1060" s="36" t="s">
        <v>2707</v>
      </c>
      <c r="E1060" s="36" t="s">
        <v>3068</v>
      </c>
      <c r="F1060" s="36" t="s">
        <v>2508</v>
      </c>
      <c r="G1060" s="36" t="s">
        <v>2510</v>
      </c>
      <c r="H1060" s="37">
        <v>162</v>
      </c>
      <c r="I1060" s="37">
        <v>0</v>
      </c>
      <c r="J1060" s="38">
        <v>0</v>
      </c>
      <c r="L1060" s="39">
        <v>0</v>
      </c>
      <c r="M1060" s="39">
        <v>0</v>
      </c>
      <c r="P1060" s="37">
        <v>0</v>
      </c>
      <c r="Q1060" s="37">
        <v>0</v>
      </c>
      <c r="S1060" s="37">
        <v>0</v>
      </c>
      <c r="T1060" s="37">
        <v>0</v>
      </c>
      <c r="U1060" s="39">
        <v>0</v>
      </c>
      <c r="V1060" s="39">
        <v>0</v>
      </c>
    </row>
    <row r="1061" spans="1:22" x14ac:dyDescent="0.45">
      <c r="A1061" s="58">
        <v>44570</v>
      </c>
      <c r="B1061" s="36" t="s">
        <v>941</v>
      </c>
      <c r="C1061" s="36" t="s">
        <v>47</v>
      </c>
      <c r="D1061" s="36" t="s">
        <v>2707</v>
      </c>
      <c r="E1061" s="36" t="s">
        <v>3068</v>
      </c>
      <c r="F1061" s="36" t="s">
        <v>2508</v>
      </c>
      <c r="G1061" s="36" t="s">
        <v>2510</v>
      </c>
      <c r="H1061" s="37">
        <v>23</v>
      </c>
      <c r="I1061" s="37">
        <v>0</v>
      </c>
      <c r="J1061" s="38">
        <v>0</v>
      </c>
      <c r="L1061" s="39">
        <v>0</v>
      </c>
      <c r="M1061" s="39">
        <v>0</v>
      </c>
      <c r="P1061" s="37">
        <v>0</v>
      </c>
      <c r="Q1061" s="37">
        <v>0</v>
      </c>
      <c r="S1061" s="37">
        <v>0</v>
      </c>
      <c r="T1061" s="37">
        <v>0</v>
      </c>
      <c r="U1061" s="39">
        <v>0</v>
      </c>
      <c r="V1061" s="39">
        <v>0</v>
      </c>
    </row>
    <row r="1062" spans="1:22" x14ac:dyDescent="0.45">
      <c r="A1062" s="58">
        <v>44568</v>
      </c>
      <c r="B1062" s="36" t="s">
        <v>941</v>
      </c>
      <c r="C1062" s="36" t="s">
        <v>47</v>
      </c>
      <c r="D1062" s="36" t="s">
        <v>2711</v>
      </c>
      <c r="E1062" s="36" t="s">
        <v>3068</v>
      </c>
      <c r="F1062" s="36" t="s">
        <v>2508</v>
      </c>
      <c r="G1062" s="36" t="s">
        <v>2510</v>
      </c>
      <c r="H1062" s="37">
        <v>129</v>
      </c>
      <c r="I1062" s="37">
        <v>0</v>
      </c>
      <c r="J1062" s="38">
        <v>0</v>
      </c>
      <c r="L1062" s="39">
        <v>0</v>
      </c>
      <c r="M1062" s="39">
        <v>0</v>
      </c>
      <c r="P1062" s="37">
        <v>0</v>
      </c>
      <c r="Q1062" s="37">
        <v>0</v>
      </c>
      <c r="S1062" s="37">
        <v>0</v>
      </c>
      <c r="T1062" s="37">
        <v>0</v>
      </c>
      <c r="U1062" s="39">
        <v>0</v>
      </c>
      <c r="V1062" s="39">
        <v>0</v>
      </c>
    </row>
    <row r="1063" spans="1:22" x14ac:dyDescent="0.45">
      <c r="A1063" s="58">
        <v>44569</v>
      </c>
      <c r="B1063" s="36" t="s">
        <v>941</v>
      </c>
      <c r="C1063" s="36" t="s">
        <v>47</v>
      </c>
      <c r="D1063" s="36" t="s">
        <v>2711</v>
      </c>
      <c r="E1063" s="36" t="s">
        <v>3068</v>
      </c>
      <c r="F1063" s="36" t="s">
        <v>2508</v>
      </c>
      <c r="G1063" s="36" t="s">
        <v>2510</v>
      </c>
      <c r="H1063" s="37">
        <v>0</v>
      </c>
      <c r="I1063" s="37">
        <v>0</v>
      </c>
      <c r="L1063" s="39">
        <v>0</v>
      </c>
      <c r="M1063" s="39">
        <v>0</v>
      </c>
      <c r="P1063" s="37">
        <v>0</v>
      </c>
      <c r="Q1063" s="37">
        <v>0</v>
      </c>
      <c r="S1063" s="37">
        <v>0</v>
      </c>
      <c r="T1063" s="37">
        <v>0</v>
      </c>
      <c r="U1063" s="39">
        <v>0</v>
      </c>
      <c r="V1063" s="39">
        <v>0</v>
      </c>
    </row>
    <row r="1064" spans="1:22" x14ac:dyDescent="0.45">
      <c r="A1064" s="58">
        <v>44570</v>
      </c>
      <c r="B1064" s="36" t="s">
        <v>941</v>
      </c>
      <c r="C1064" s="36" t="s">
        <v>47</v>
      </c>
      <c r="D1064" s="36" t="s">
        <v>2711</v>
      </c>
      <c r="E1064" s="36" t="s">
        <v>3068</v>
      </c>
      <c r="F1064" s="36" t="s">
        <v>2508</v>
      </c>
      <c r="G1064" s="36" t="s">
        <v>2510</v>
      </c>
      <c r="H1064" s="37">
        <v>6</v>
      </c>
      <c r="I1064" s="37">
        <v>0</v>
      </c>
      <c r="J1064" s="38">
        <v>0</v>
      </c>
      <c r="L1064" s="39">
        <v>0</v>
      </c>
      <c r="M1064" s="39">
        <v>0</v>
      </c>
      <c r="P1064" s="37">
        <v>0</v>
      </c>
      <c r="Q1064" s="37">
        <v>0</v>
      </c>
      <c r="S1064" s="37">
        <v>0</v>
      </c>
      <c r="T1064" s="37">
        <v>0</v>
      </c>
      <c r="U1064" s="39">
        <v>0</v>
      </c>
      <c r="V1064" s="39">
        <v>0</v>
      </c>
    </row>
    <row r="1065" spans="1:22" x14ac:dyDescent="0.45">
      <c r="A1065" s="58">
        <v>44568</v>
      </c>
      <c r="B1065" s="36" t="s">
        <v>941</v>
      </c>
      <c r="C1065" s="36" t="s">
        <v>47</v>
      </c>
      <c r="D1065" s="36" t="s">
        <v>2757</v>
      </c>
      <c r="E1065" s="36" t="s">
        <v>3069</v>
      </c>
      <c r="F1065" s="36" t="s">
        <v>2502</v>
      </c>
      <c r="G1065" s="36" t="s">
        <v>2504</v>
      </c>
      <c r="H1065" s="37">
        <v>1</v>
      </c>
      <c r="I1065" s="37">
        <v>0</v>
      </c>
      <c r="J1065" s="38">
        <v>0</v>
      </c>
      <c r="L1065" s="39">
        <v>0</v>
      </c>
      <c r="M1065" s="39">
        <v>0</v>
      </c>
      <c r="P1065" s="37">
        <v>0</v>
      </c>
      <c r="Q1065" s="37">
        <v>0</v>
      </c>
      <c r="S1065" s="37">
        <v>0</v>
      </c>
      <c r="T1065" s="37">
        <v>0</v>
      </c>
      <c r="U1065" s="39">
        <v>0</v>
      </c>
      <c r="V1065" s="39">
        <v>0</v>
      </c>
    </row>
    <row r="1066" spans="1:22" x14ac:dyDescent="0.45">
      <c r="A1066" s="58">
        <v>44568</v>
      </c>
      <c r="B1066" s="36" t="s">
        <v>941</v>
      </c>
      <c r="C1066" s="36" t="s">
        <v>47</v>
      </c>
      <c r="D1066" s="36" t="s">
        <v>2733</v>
      </c>
      <c r="E1066" s="36" t="s">
        <v>3068</v>
      </c>
      <c r="F1066" s="36" t="s">
        <v>2508</v>
      </c>
      <c r="G1066" s="36" t="s">
        <v>2510</v>
      </c>
      <c r="H1066" s="37">
        <v>43</v>
      </c>
      <c r="I1066" s="37">
        <v>1</v>
      </c>
      <c r="J1066" s="38">
        <v>2.3255813953488372E-2</v>
      </c>
      <c r="K1066" s="39">
        <v>0.7</v>
      </c>
      <c r="L1066" s="39">
        <v>0.7</v>
      </c>
      <c r="M1066" s="39">
        <v>0</v>
      </c>
      <c r="O1066" s="40">
        <v>0</v>
      </c>
      <c r="P1066" s="37">
        <v>0</v>
      </c>
      <c r="Q1066" s="37">
        <v>0</v>
      </c>
      <c r="R1066" s="38">
        <v>0</v>
      </c>
      <c r="S1066" s="37">
        <v>0</v>
      </c>
      <c r="T1066" s="37">
        <v>0</v>
      </c>
      <c r="U1066" s="39">
        <v>0</v>
      </c>
      <c r="V1066" s="39">
        <v>0</v>
      </c>
    </row>
    <row r="1067" spans="1:22" x14ac:dyDescent="0.45">
      <c r="A1067" s="58">
        <v>44569</v>
      </c>
      <c r="B1067" s="36" t="s">
        <v>941</v>
      </c>
      <c r="C1067" s="36" t="s">
        <v>47</v>
      </c>
      <c r="D1067" s="36" t="s">
        <v>2733</v>
      </c>
      <c r="E1067" s="36" t="s">
        <v>3068</v>
      </c>
      <c r="F1067" s="36" t="s">
        <v>2508</v>
      </c>
      <c r="G1067" s="36" t="s">
        <v>2510</v>
      </c>
      <c r="H1067" s="37">
        <v>3</v>
      </c>
      <c r="I1067" s="37">
        <v>0</v>
      </c>
      <c r="J1067" s="38">
        <v>0</v>
      </c>
      <c r="L1067" s="39">
        <v>0</v>
      </c>
      <c r="M1067" s="39">
        <v>0</v>
      </c>
      <c r="P1067" s="37">
        <v>0</v>
      </c>
      <c r="Q1067" s="37">
        <v>0</v>
      </c>
      <c r="S1067" s="37">
        <v>0</v>
      </c>
      <c r="T1067" s="37">
        <v>0</v>
      </c>
      <c r="U1067" s="39">
        <v>0</v>
      </c>
      <c r="V1067" s="39">
        <v>0</v>
      </c>
    </row>
    <row r="1068" spans="1:22" x14ac:dyDescent="0.45">
      <c r="A1068" s="58">
        <v>44570</v>
      </c>
      <c r="B1068" s="36" t="s">
        <v>941</v>
      </c>
      <c r="C1068" s="36" t="s">
        <v>47</v>
      </c>
      <c r="D1068" s="36" t="s">
        <v>2733</v>
      </c>
      <c r="E1068" s="36" t="s">
        <v>3068</v>
      </c>
      <c r="F1068" s="36" t="s">
        <v>2508</v>
      </c>
      <c r="G1068" s="36" t="s">
        <v>2510</v>
      </c>
      <c r="H1068" s="37">
        <v>15</v>
      </c>
      <c r="I1068" s="37">
        <v>0</v>
      </c>
      <c r="J1068" s="38">
        <v>0</v>
      </c>
      <c r="L1068" s="39">
        <v>0</v>
      </c>
      <c r="M1068" s="39">
        <v>0</v>
      </c>
      <c r="P1068" s="37">
        <v>0</v>
      </c>
      <c r="Q1068" s="37">
        <v>0</v>
      </c>
      <c r="S1068" s="37">
        <v>0</v>
      </c>
      <c r="T1068" s="37">
        <v>0</v>
      </c>
      <c r="U1068" s="39">
        <v>0</v>
      </c>
      <c r="V1068" s="39">
        <v>0</v>
      </c>
    </row>
    <row r="1069" spans="1:22" x14ac:dyDescent="0.45">
      <c r="A1069" s="58">
        <v>44568</v>
      </c>
      <c r="B1069" s="36" t="s">
        <v>941</v>
      </c>
      <c r="C1069" s="36" t="s">
        <v>47</v>
      </c>
      <c r="D1069" s="36" t="s">
        <v>2729</v>
      </c>
      <c r="E1069" s="36" t="s">
        <v>3068</v>
      </c>
      <c r="F1069" s="36" t="s">
        <v>2508</v>
      </c>
      <c r="G1069" s="36" t="s">
        <v>2510</v>
      </c>
      <c r="H1069" s="37">
        <v>595</v>
      </c>
      <c r="I1069" s="37">
        <v>1</v>
      </c>
      <c r="J1069" s="38">
        <v>1.6806722689075631E-3</v>
      </c>
      <c r="K1069" s="39">
        <v>0.45</v>
      </c>
      <c r="L1069" s="39">
        <v>0.45</v>
      </c>
      <c r="M1069" s="39">
        <v>0</v>
      </c>
      <c r="O1069" s="40">
        <v>0</v>
      </c>
      <c r="P1069" s="37">
        <v>0</v>
      </c>
      <c r="Q1069" s="37">
        <v>0</v>
      </c>
      <c r="R1069" s="38">
        <v>0</v>
      </c>
      <c r="S1069" s="37">
        <v>0</v>
      </c>
      <c r="T1069" s="37">
        <v>0</v>
      </c>
      <c r="U1069" s="39">
        <v>0</v>
      </c>
      <c r="V1069" s="39">
        <v>0</v>
      </c>
    </row>
    <row r="1070" spans="1:22" x14ac:dyDescent="0.45">
      <c r="A1070" s="58">
        <v>44569</v>
      </c>
      <c r="B1070" s="36" t="s">
        <v>941</v>
      </c>
      <c r="C1070" s="36" t="s">
        <v>47</v>
      </c>
      <c r="D1070" s="36" t="s">
        <v>2729</v>
      </c>
      <c r="E1070" s="36" t="s">
        <v>3068</v>
      </c>
      <c r="F1070" s="36" t="s">
        <v>2508</v>
      </c>
      <c r="G1070" s="36" t="s">
        <v>2510</v>
      </c>
      <c r="H1070" s="37">
        <v>136</v>
      </c>
      <c r="I1070" s="37">
        <v>0</v>
      </c>
      <c r="J1070" s="38">
        <v>0</v>
      </c>
      <c r="L1070" s="39">
        <v>0</v>
      </c>
      <c r="M1070" s="39">
        <v>0</v>
      </c>
      <c r="P1070" s="37">
        <v>0</v>
      </c>
      <c r="Q1070" s="37">
        <v>0</v>
      </c>
      <c r="S1070" s="37">
        <v>0</v>
      </c>
      <c r="T1070" s="37">
        <v>0</v>
      </c>
      <c r="U1070" s="39">
        <v>0</v>
      </c>
      <c r="V1070" s="39">
        <v>0</v>
      </c>
    </row>
    <row r="1071" spans="1:22" x14ac:dyDescent="0.45">
      <c r="A1071" s="58">
        <v>44570</v>
      </c>
      <c r="B1071" s="36" t="s">
        <v>941</v>
      </c>
      <c r="C1071" s="36" t="s">
        <v>47</v>
      </c>
      <c r="D1071" s="36" t="s">
        <v>2729</v>
      </c>
      <c r="E1071" s="36" t="s">
        <v>3068</v>
      </c>
      <c r="F1071" s="36" t="s">
        <v>2508</v>
      </c>
      <c r="G1071" s="36" t="s">
        <v>2510</v>
      </c>
      <c r="H1071" s="37">
        <v>229</v>
      </c>
      <c r="I1071" s="37">
        <v>3</v>
      </c>
      <c r="J1071" s="38">
        <v>1.3100436681222707E-2</v>
      </c>
      <c r="K1071" s="39">
        <v>0.69666666666666666</v>
      </c>
      <c r="L1071" s="39">
        <v>2.09</v>
      </c>
      <c r="M1071" s="39">
        <v>0</v>
      </c>
      <c r="O1071" s="40">
        <v>0</v>
      </c>
      <c r="P1071" s="37">
        <v>0</v>
      </c>
      <c r="Q1071" s="37">
        <v>0</v>
      </c>
      <c r="R1071" s="38">
        <v>0</v>
      </c>
      <c r="S1071" s="37">
        <v>0</v>
      </c>
      <c r="T1071" s="37">
        <v>0</v>
      </c>
      <c r="U1071" s="39">
        <v>0</v>
      </c>
      <c r="V1071" s="39">
        <v>0</v>
      </c>
    </row>
    <row r="1072" spans="1:22" x14ac:dyDescent="0.45">
      <c r="A1072" s="58">
        <v>44568</v>
      </c>
      <c r="B1072" s="36" t="s">
        <v>941</v>
      </c>
      <c r="C1072" s="36" t="s">
        <v>47</v>
      </c>
      <c r="D1072" s="36" t="s">
        <v>2753</v>
      </c>
      <c r="E1072" s="36" t="s">
        <v>3069</v>
      </c>
      <c r="F1072" s="36" t="s">
        <v>2502</v>
      </c>
      <c r="G1072" s="36" t="s">
        <v>2504</v>
      </c>
      <c r="H1072" s="37">
        <v>26</v>
      </c>
      <c r="I1072" s="37">
        <v>0</v>
      </c>
      <c r="J1072" s="38">
        <v>0</v>
      </c>
      <c r="L1072" s="39">
        <v>0</v>
      </c>
      <c r="M1072" s="39">
        <v>0</v>
      </c>
      <c r="P1072" s="37">
        <v>0</v>
      </c>
      <c r="Q1072" s="37">
        <v>0</v>
      </c>
      <c r="S1072" s="37">
        <v>0</v>
      </c>
      <c r="T1072" s="37">
        <v>0</v>
      </c>
      <c r="U1072" s="39">
        <v>0</v>
      </c>
      <c r="V1072" s="39">
        <v>0</v>
      </c>
    </row>
    <row r="1073" spans="1:22" x14ac:dyDescent="0.45">
      <c r="A1073" s="58">
        <v>44569</v>
      </c>
      <c r="B1073" s="36" t="s">
        <v>941</v>
      </c>
      <c r="C1073" s="36" t="s">
        <v>47</v>
      </c>
      <c r="D1073" s="36" t="s">
        <v>2753</v>
      </c>
      <c r="E1073" s="36" t="s">
        <v>3069</v>
      </c>
      <c r="F1073" s="36" t="s">
        <v>2502</v>
      </c>
      <c r="G1073" s="36" t="s">
        <v>2504</v>
      </c>
      <c r="H1073" s="37">
        <v>4</v>
      </c>
      <c r="I1073" s="37">
        <v>0</v>
      </c>
      <c r="J1073" s="38">
        <v>0</v>
      </c>
      <c r="L1073" s="39">
        <v>0</v>
      </c>
      <c r="M1073" s="39">
        <v>0</v>
      </c>
      <c r="P1073" s="37">
        <v>0</v>
      </c>
      <c r="Q1073" s="37">
        <v>0</v>
      </c>
      <c r="S1073" s="37">
        <v>0</v>
      </c>
      <c r="T1073" s="37">
        <v>0</v>
      </c>
      <c r="U1073" s="39">
        <v>0</v>
      </c>
      <c r="V1073" s="39">
        <v>0</v>
      </c>
    </row>
    <row r="1074" spans="1:22" x14ac:dyDescent="0.45">
      <c r="A1074" s="58">
        <v>44570</v>
      </c>
      <c r="B1074" s="36" t="s">
        <v>941</v>
      </c>
      <c r="C1074" s="36" t="s">
        <v>47</v>
      </c>
      <c r="D1074" s="36" t="s">
        <v>2753</v>
      </c>
      <c r="E1074" s="36" t="s">
        <v>3069</v>
      </c>
      <c r="F1074" s="36" t="s">
        <v>2502</v>
      </c>
      <c r="G1074" s="36" t="s">
        <v>2504</v>
      </c>
      <c r="H1074" s="37">
        <v>1</v>
      </c>
      <c r="I1074" s="37">
        <v>0</v>
      </c>
      <c r="J1074" s="38">
        <v>0</v>
      </c>
      <c r="L1074" s="39">
        <v>0</v>
      </c>
      <c r="M1074" s="39">
        <v>0</v>
      </c>
      <c r="P1074" s="37">
        <v>0</v>
      </c>
      <c r="Q1074" s="37">
        <v>0</v>
      </c>
      <c r="S1074" s="37">
        <v>0</v>
      </c>
      <c r="T1074" s="37">
        <v>0</v>
      </c>
      <c r="U1074" s="39">
        <v>0</v>
      </c>
      <c r="V1074" s="39">
        <v>0</v>
      </c>
    </row>
    <row r="1075" spans="1:22" x14ac:dyDescent="0.45">
      <c r="A1075" s="58">
        <v>44568</v>
      </c>
      <c r="B1075" s="36" t="s">
        <v>941</v>
      </c>
      <c r="C1075" s="36" t="s">
        <v>47</v>
      </c>
      <c r="D1075" s="36" t="s">
        <v>2699</v>
      </c>
      <c r="E1075" s="36" t="s">
        <v>3070</v>
      </c>
      <c r="F1075" s="36" t="s">
        <v>2508</v>
      </c>
      <c r="G1075" s="36" t="s">
        <v>2510</v>
      </c>
      <c r="H1075" s="37">
        <v>14728</v>
      </c>
      <c r="I1075" s="37">
        <v>66</v>
      </c>
      <c r="J1075" s="38">
        <v>4.4812601846822382E-3</v>
      </c>
      <c r="K1075" s="39">
        <v>0.74636363636363634</v>
      </c>
      <c r="L1075" s="39">
        <v>49.26</v>
      </c>
      <c r="M1075" s="39">
        <v>53.98</v>
      </c>
      <c r="N1075" s="38">
        <v>0.91256020748425337</v>
      </c>
      <c r="O1075" s="40">
        <v>1.095818107998376</v>
      </c>
      <c r="P1075" s="37">
        <v>2</v>
      </c>
      <c r="Q1075" s="37">
        <v>2</v>
      </c>
      <c r="R1075" s="38">
        <v>3.0303030303030304E-2</v>
      </c>
      <c r="S1075" s="37">
        <v>2</v>
      </c>
      <c r="T1075" s="37">
        <v>0</v>
      </c>
      <c r="U1075" s="39">
        <v>53.98</v>
      </c>
      <c r="V1075" s="39">
        <v>0</v>
      </c>
    </row>
    <row r="1076" spans="1:22" x14ac:dyDescent="0.45">
      <c r="A1076" s="58">
        <v>44569</v>
      </c>
      <c r="B1076" s="36" t="s">
        <v>941</v>
      </c>
      <c r="C1076" s="36" t="s">
        <v>47</v>
      </c>
      <c r="D1076" s="36" t="s">
        <v>2699</v>
      </c>
      <c r="E1076" s="36" t="s">
        <v>3070</v>
      </c>
      <c r="F1076" s="36" t="s">
        <v>2508</v>
      </c>
      <c r="G1076" s="36" t="s">
        <v>2510</v>
      </c>
      <c r="H1076" s="37">
        <v>12199</v>
      </c>
      <c r="I1076" s="37">
        <v>49</v>
      </c>
      <c r="J1076" s="38">
        <v>4.0167226821870641E-3</v>
      </c>
      <c r="K1076" s="39">
        <v>0.69653061224489787</v>
      </c>
      <c r="L1076" s="39">
        <v>34.129999999999995</v>
      </c>
      <c r="M1076" s="39">
        <v>0</v>
      </c>
      <c r="O1076" s="40">
        <v>0</v>
      </c>
      <c r="P1076" s="37">
        <v>0</v>
      </c>
      <c r="Q1076" s="37">
        <v>0</v>
      </c>
      <c r="R1076" s="38">
        <v>0</v>
      </c>
      <c r="S1076" s="37">
        <v>0</v>
      </c>
      <c r="T1076" s="37">
        <v>0</v>
      </c>
      <c r="U1076" s="39">
        <v>0</v>
      </c>
      <c r="V1076" s="39">
        <v>0</v>
      </c>
    </row>
    <row r="1077" spans="1:22" x14ac:dyDescent="0.45">
      <c r="A1077" s="58">
        <v>44570</v>
      </c>
      <c r="B1077" s="36" t="s">
        <v>941</v>
      </c>
      <c r="C1077" s="36" t="s">
        <v>47</v>
      </c>
      <c r="D1077" s="36" t="s">
        <v>2699</v>
      </c>
      <c r="E1077" s="36" t="s">
        <v>3070</v>
      </c>
      <c r="F1077" s="36" t="s">
        <v>2508</v>
      </c>
      <c r="G1077" s="36" t="s">
        <v>2510</v>
      </c>
      <c r="H1077" s="37">
        <v>6814</v>
      </c>
      <c r="I1077" s="37">
        <v>26</v>
      </c>
      <c r="J1077" s="38">
        <v>3.8156736131493983E-3</v>
      </c>
      <c r="K1077" s="39">
        <v>0.43076923076923074</v>
      </c>
      <c r="L1077" s="39">
        <v>11.2</v>
      </c>
      <c r="M1077" s="39">
        <v>26.99</v>
      </c>
      <c r="N1077" s="38">
        <v>0.41496850685439052</v>
      </c>
      <c r="O1077" s="40">
        <v>2.4098214285714286</v>
      </c>
      <c r="P1077" s="37">
        <v>1</v>
      </c>
      <c r="Q1077" s="37">
        <v>1</v>
      </c>
      <c r="R1077" s="38">
        <v>3.8461538461538464E-2</v>
      </c>
      <c r="S1077" s="37">
        <v>1</v>
      </c>
      <c r="T1077" s="37">
        <v>0</v>
      </c>
      <c r="U1077" s="39">
        <v>26.99</v>
      </c>
      <c r="V1077" s="39">
        <v>0</v>
      </c>
    </row>
    <row r="1078" spans="1:22" x14ac:dyDescent="0.45">
      <c r="A1078" s="58">
        <v>44568</v>
      </c>
      <c r="B1078" s="36" t="s">
        <v>941</v>
      </c>
      <c r="C1078" s="36" t="s">
        <v>47</v>
      </c>
      <c r="D1078" s="36" t="s">
        <v>2747</v>
      </c>
      <c r="E1078" s="36" t="s">
        <v>3068</v>
      </c>
      <c r="F1078" s="36" t="s">
        <v>2508</v>
      </c>
      <c r="G1078" s="36" t="s">
        <v>2510</v>
      </c>
      <c r="H1078" s="37">
        <v>16</v>
      </c>
      <c r="I1078" s="37">
        <v>0</v>
      </c>
      <c r="J1078" s="38">
        <v>0</v>
      </c>
      <c r="L1078" s="39">
        <v>0</v>
      </c>
      <c r="M1078" s="39">
        <v>0</v>
      </c>
      <c r="P1078" s="37">
        <v>0</v>
      </c>
      <c r="Q1078" s="37">
        <v>0</v>
      </c>
      <c r="S1078" s="37">
        <v>0</v>
      </c>
      <c r="T1078" s="37">
        <v>0</v>
      </c>
      <c r="U1078" s="39">
        <v>0</v>
      </c>
      <c r="V1078" s="39">
        <v>0</v>
      </c>
    </row>
    <row r="1079" spans="1:22" x14ac:dyDescent="0.45">
      <c r="A1079" s="58">
        <v>44569</v>
      </c>
      <c r="B1079" s="36" t="s">
        <v>941</v>
      </c>
      <c r="C1079" s="36" t="s">
        <v>47</v>
      </c>
      <c r="D1079" s="36" t="s">
        <v>2747</v>
      </c>
      <c r="E1079" s="36" t="s">
        <v>3068</v>
      </c>
      <c r="F1079" s="36" t="s">
        <v>2508</v>
      </c>
      <c r="G1079" s="36" t="s">
        <v>2510</v>
      </c>
      <c r="H1079" s="37">
        <v>2</v>
      </c>
      <c r="I1079" s="37">
        <v>0</v>
      </c>
      <c r="J1079" s="38">
        <v>0</v>
      </c>
      <c r="L1079" s="39">
        <v>0</v>
      </c>
      <c r="M1079" s="39">
        <v>0</v>
      </c>
      <c r="P1079" s="37">
        <v>0</v>
      </c>
      <c r="Q1079" s="37">
        <v>0</v>
      </c>
      <c r="S1079" s="37">
        <v>0</v>
      </c>
      <c r="T1079" s="37">
        <v>0</v>
      </c>
      <c r="U1079" s="39">
        <v>0</v>
      </c>
      <c r="V1079" s="39">
        <v>0</v>
      </c>
    </row>
    <row r="1080" spans="1:22" x14ac:dyDescent="0.45">
      <c r="A1080" s="58">
        <v>44570</v>
      </c>
      <c r="B1080" s="36" t="s">
        <v>941</v>
      </c>
      <c r="C1080" s="36" t="s">
        <v>47</v>
      </c>
      <c r="D1080" s="36" t="s">
        <v>2747</v>
      </c>
      <c r="E1080" s="36" t="s">
        <v>3068</v>
      </c>
      <c r="F1080" s="36" t="s">
        <v>2508</v>
      </c>
      <c r="G1080" s="36" t="s">
        <v>2510</v>
      </c>
      <c r="H1080" s="37">
        <v>30</v>
      </c>
      <c r="I1080" s="37">
        <v>0</v>
      </c>
      <c r="J1080" s="38">
        <v>0</v>
      </c>
      <c r="L1080" s="39">
        <v>0</v>
      </c>
      <c r="M1080" s="39">
        <v>0</v>
      </c>
      <c r="P1080" s="37">
        <v>0</v>
      </c>
      <c r="Q1080" s="37">
        <v>0</v>
      </c>
      <c r="S1080" s="37">
        <v>0</v>
      </c>
      <c r="T1080" s="37">
        <v>0</v>
      </c>
      <c r="U1080" s="39">
        <v>0</v>
      </c>
      <c r="V1080" s="39">
        <v>0</v>
      </c>
    </row>
    <row r="1081" spans="1:22" x14ac:dyDescent="0.45">
      <c r="A1081" s="58">
        <v>44568</v>
      </c>
      <c r="B1081" s="36" t="s">
        <v>941</v>
      </c>
      <c r="C1081" s="36" t="s">
        <v>47</v>
      </c>
      <c r="D1081" s="36" t="s">
        <v>2735</v>
      </c>
      <c r="E1081" s="36" t="s">
        <v>3068</v>
      </c>
      <c r="F1081" s="36" t="s">
        <v>2508</v>
      </c>
      <c r="G1081" s="36" t="s">
        <v>2510</v>
      </c>
      <c r="H1081" s="37">
        <v>1</v>
      </c>
      <c r="I1081" s="37">
        <v>0</v>
      </c>
      <c r="J1081" s="38">
        <v>0</v>
      </c>
      <c r="L1081" s="39">
        <v>0</v>
      </c>
      <c r="M1081" s="39">
        <v>0</v>
      </c>
      <c r="P1081" s="37">
        <v>0</v>
      </c>
      <c r="Q1081" s="37">
        <v>0</v>
      </c>
      <c r="S1081" s="37">
        <v>0</v>
      </c>
      <c r="T1081" s="37">
        <v>0</v>
      </c>
      <c r="U1081" s="39">
        <v>0</v>
      </c>
      <c r="V1081" s="39">
        <v>0</v>
      </c>
    </row>
    <row r="1082" spans="1:22" x14ac:dyDescent="0.45">
      <c r="A1082" s="58">
        <v>44569</v>
      </c>
      <c r="B1082" s="36" t="s">
        <v>941</v>
      </c>
      <c r="C1082" s="36" t="s">
        <v>47</v>
      </c>
      <c r="D1082" s="36" t="s">
        <v>2735</v>
      </c>
      <c r="E1082" s="36" t="s">
        <v>3068</v>
      </c>
      <c r="F1082" s="36" t="s">
        <v>2508</v>
      </c>
      <c r="G1082" s="36" t="s">
        <v>2510</v>
      </c>
      <c r="H1082" s="37">
        <v>15</v>
      </c>
      <c r="I1082" s="37">
        <v>0</v>
      </c>
      <c r="J1082" s="38">
        <v>0</v>
      </c>
      <c r="L1082" s="39">
        <v>0</v>
      </c>
      <c r="M1082" s="39">
        <v>0</v>
      </c>
      <c r="P1082" s="37">
        <v>0</v>
      </c>
      <c r="Q1082" s="37">
        <v>0</v>
      </c>
      <c r="S1082" s="37">
        <v>0</v>
      </c>
      <c r="T1082" s="37">
        <v>0</v>
      </c>
      <c r="U1082" s="39">
        <v>0</v>
      </c>
      <c r="V1082" s="39">
        <v>0</v>
      </c>
    </row>
    <row r="1083" spans="1:22" x14ac:dyDescent="0.45">
      <c r="A1083" s="58">
        <v>44570</v>
      </c>
      <c r="B1083" s="36" t="s">
        <v>941</v>
      </c>
      <c r="C1083" s="36" t="s">
        <v>47</v>
      </c>
      <c r="D1083" s="36" t="s">
        <v>2735</v>
      </c>
      <c r="E1083" s="36" t="s">
        <v>3068</v>
      </c>
      <c r="F1083" s="36" t="s">
        <v>2508</v>
      </c>
      <c r="G1083" s="36" t="s">
        <v>2510</v>
      </c>
      <c r="H1083" s="37">
        <v>1</v>
      </c>
      <c r="I1083" s="37">
        <v>0</v>
      </c>
      <c r="J1083" s="38">
        <v>0</v>
      </c>
      <c r="L1083" s="39">
        <v>0</v>
      </c>
      <c r="M1083" s="39">
        <v>0</v>
      </c>
      <c r="P1083" s="37">
        <v>0</v>
      </c>
      <c r="Q1083" s="37">
        <v>0</v>
      </c>
      <c r="S1083" s="37">
        <v>0</v>
      </c>
      <c r="T1083" s="37">
        <v>0</v>
      </c>
      <c r="U1083" s="39">
        <v>0</v>
      </c>
      <c r="V1083" s="39">
        <v>0</v>
      </c>
    </row>
    <row r="1084" spans="1:22" x14ac:dyDescent="0.45">
      <c r="A1084" s="58">
        <v>44569</v>
      </c>
      <c r="B1084" s="36" t="s">
        <v>941</v>
      </c>
      <c r="C1084" s="36" t="s">
        <v>47</v>
      </c>
      <c r="D1084" s="36" t="s">
        <v>2745</v>
      </c>
      <c r="E1084" s="36" t="s">
        <v>3068</v>
      </c>
      <c r="F1084" s="36" t="s">
        <v>2508</v>
      </c>
      <c r="G1084" s="36" t="s">
        <v>2510</v>
      </c>
      <c r="H1084" s="37">
        <v>0</v>
      </c>
      <c r="I1084" s="37">
        <v>0</v>
      </c>
      <c r="L1084" s="39">
        <v>0</v>
      </c>
      <c r="M1084" s="39">
        <v>0</v>
      </c>
      <c r="P1084" s="37">
        <v>0</v>
      </c>
      <c r="Q1084" s="37">
        <v>0</v>
      </c>
      <c r="S1084" s="37">
        <v>0</v>
      </c>
      <c r="T1084" s="37">
        <v>0</v>
      </c>
      <c r="U1084" s="39">
        <v>0</v>
      </c>
      <c r="V1084" s="39">
        <v>0</v>
      </c>
    </row>
    <row r="1085" spans="1:22" x14ac:dyDescent="0.45">
      <c r="A1085" s="58">
        <v>44568</v>
      </c>
      <c r="B1085" s="36" t="s">
        <v>941</v>
      </c>
      <c r="C1085" s="36" t="s">
        <v>47</v>
      </c>
      <c r="D1085" s="36" t="s">
        <v>2737</v>
      </c>
      <c r="E1085" s="36" t="s">
        <v>3068</v>
      </c>
      <c r="F1085" s="36" t="s">
        <v>2508</v>
      </c>
      <c r="G1085" s="36" t="s">
        <v>2510</v>
      </c>
      <c r="H1085" s="37">
        <v>215</v>
      </c>
      <c r="I1085" s="37">
        <v>0</v>
      </c>
      <c r="J1085" s="38">
        <v>0</v>
      </c>
      <c r="L1085" s="39">
        <v>0</v>
      </c>
      <c r="M1085" s="39">
        <v>0</v>
      </c>
      <c r="P1085" s="37">
        <v>0</v>
      </c>
      <c r="Q1085" s="37">
        <v>0</v>
      </c>
      <c r="S1085" s="37">
        <v>0</v>
      </c>
      <c r="T1085" s="37">
        <v>0</v>
      </c>
      <c r="U1085" s="39">
        <v>0</v>
      </c>
      <c r="V1085" s="39">
        <v>0</v>
      </c>
    </row>
    <row r="1086" spans="1:22" x14ac:dyDescent="0.45">
      <c r="A1086" s="58">
        <v>44569</v>
      </c>
      <c r="B1086" s="36" t="s">
        <v>941</v>
      </c>
      <c r="C1086" s="36" t="s">
        <v>47</v>
      </c>
      <c r="D1086" s="36" t="s">
        <v>2737</v>
      </c>
      <c r="E1086" s="36" t="s">
        <v>3068</v>
      </c>
      <c r="F1086" s="36" t="s">
        <v>2508</v>
      </c>
      <c r="G1086" s="36" t="s">
        <v>2510</v>
      </c>
      <c r="H1086" s="37">
        <v>66</v>
      </c>
      <c r="I1086" s="37">
        <v>0</v>
      </c>
      <c r="J1086" s="38">
        <v>0</v>
      </c>
      <c r="L1086" s="39">
        <v>0</v>
      </c>
      <c r="M1086" s="39">
        <v>0</v>
      </c>
      <c r="P1086" s="37">
        <v>0</v>
      </c>
      <c r="Q1086" s="37">
        <v>0</v>
      </c>
      <c r="S1086" s="37">
        <v>0</v>
      </c>
      <c r="T1086" s="37">
        <v>0</v>
      </c>
      <c r="U1086" s="39">
        <v>0</v>
      </c>
      <c r="V1086" s="39">
        <v>0</v>
      </c>
    </row>
    <row r="1087" spans="1:22" x14ac:dyDescent="0.45">
      <c r="A1087" s="58">
        <v>44570</v>
      </c>
      <c r="B1087" s="36" t="s">
        <v>941</v>
      </c>
      <c r="C1087" s="36" t="s">
        <v>47</v>
      </c>
      <c r="D1087" s="36" t="s">
        <v>2737</v>
      </c>
      <c r="E1087" s="36" t="s">
        <v>3068</v>
      </c>
      <c r="F1087" s="36" t="s">
        <v>2508</v>
      </c>
      <c r="G1087" s="36" t="s">
        <v>2510</v>
      </c>
      <c r="H1087" s="37">
        <v>100</v>
      </c>
      <c r="I1087" s="37">
        <v>0</v>
      </c>
      <c r="J1087" s="38">
        <v>0</v>
      </c>
      <c r="L1087" s="39">
        <v>0</v>
      </c>
      <c r="M1087" s="39">
        <v>0</v>
      </c>
      <c r="P1087" s="37">
        <v>0</v>
      </c>
      <c r="Q1087" s="37">
        <v>0</v>
      </c>
      <c r="S1087" s="37">
        <v>0</v>
      </c>
      <c r="T1087" s="37">
        <v>0</v>
      </c>
      <c r="U1087" s="39">
        <v>0</v>
      </c>
      <c r="V1087" s="39">
        <v>0</v>
      </c>
    </row>
    <row r="1088" spans="1:22" x14ac:dyDescent="0.45">
      <c r="A1088" s="58">
        <v>44568</v>
      </c>
      <c r="B1088" s="36" t="s">
        <v>941</v>
      </c>
      <c r="C1088" s="36" t="s">
        <v>47</v>
      </c>
      <c r="D1088" s="36" t="s">
        <v>2723</v>
      </c>
      <c r="E1088" s="36" t="s">
        <v>3068</v>
      </c>
      <c r="F1088" s="36" t="s">
        <v>2508</v>
      </c>
      <c r="G1088" s="36" t="s">
        <v>2510</v>
      </c>
      <c r="H1088" s="37">
        <v>262</v>
      </c>
      <c r="I1088" s="37">
        <v>2</v>
      </c>
      <c r="J1088" s="38">
        <v>7.6335877862595417E-3</v>
      </c>
      <c r="K1088" s="39">
        <v>0.505</v>
      </c>
      <c r="L1088" s="39">
        <v>1.01</v>
      </c>
      <c r="M1088" s="39">
        <v>0</v>
      </c>
      <c r="O1088" s="40">
        <v>0</v>
      </c>
      <c r="P1088" s="37">
        <v>0</v>
      </c>
      <c r="Q1088" s="37">
        <v>0</v>
      </c>
      <c r="R1088" s="38">
        <v>0</v>
      </c>
      <c r="S1088" s="37">
        <v>0</v>
      </c>
      <c r="T1088" s="37">
        <v>0</v>
      </c>
      <c r="U1088" s="39">
        <v>0</v>
      </c>
      <c r="V1088" s="39">
        <v>0</v>
      </c>
    </row>
    <row r="1089" spans="1:22" x14ac:dyDescent="0.45">
      <c r="A1089" s="58">
        <v>44569</v>
      </c>
      <c r="B1089" s="36" t="s">
        <v>941</v>
      </c>
      <c r="C1089" s="36" t="s">
        <v>47</v>
      </c>
      <c r="D1089" s="36" t="s">
        <v>2723</v>
      </c>
      <c r="E1089" s="36" t="s">
        <v>3068</v>
      </c>
      <c r="F1089" s="36" t="s">
        <v>2508</v>
      </c>
      <c r="G1089" s="36" t="s">
        <v>2510</v>
      </c>
      <c r="H1089" s="37">
        <v>140</v>
      </c>
      <c r="I1089" s="37">
        <v>0</v>
      </c>
      <c r="J1089" s="38">
        <v>0</v>
      </c>
      <c r="L1089" s="39">
        <v>0</v>
      </c>
      <c r="M1089" s="39">
        <v>0</v>
      </c>
      <c r="P1089" s="37">
        <v>0</v>
      </c>
      <c r="Q1089" s="37">
        <v>0</v>
      </c>
      <c r="S1089" s="37">
        <v>0</v>
      </c>
      <c r="T1089" s="37">
        <v>0</v>
      </c>
      <c r="U1089" s="39">
        <v>0</v>
      </c>
      <c r="V1089" s="39">
        <v>0</v>
      </c>
    </row>
    <row r="1090" spans="1:22" x14ac:dyDescent="0.45">
      <c r="A1090" s="58">
        <v>44570</v>
      </c>
      <c r="B1090" s="36" t="s">
        <v>941</v>
      </c>
      <c r="C1090" s="36" t="s">
        <v>47</v>
      </c>
      <c r="D1090" s="36" t="s">
        <v>2723</v>
      </c>
      <c r="E1090" s="36" t="s">
        <v>3068</v>
      </c>
      <c r="F1090" s="36" t="s">
        <v>2508</v>
      </c>
      <c r="G1090" s="36" t="s">
        <v>2510</v>
      </c>
      <c r="H1090" s="37">
        <v>59</v>
      </c>
      <c r="I1090" s="37">
        <v>0</v>
      </c>
      <c r="J1090" s="38">
        <v>0</v>
      </c>
      <c r="L1090" s="39">
        <v>0</v>
      </c>
      <c r="M1090" s="39">
        <v>0</v>
      </c>
      <c r="P1090" s="37">
        <v>0</v>
      </c>
      <c r="Q1090" s="37">
        <v>0</v>
      </c>
      <c r="S1090" s="37">
        <v>0</v>
      </c>
      <c r="T1090" s="37">
        <v>0</v>
      </c>
      <c r="U1090" s="39">
        <v>0</v>
      </c>
      <c r="V1090" s="39">
        <v>0</v>
      </c>
    </row>
    <row r="1091" spans="1:22" x14ac:dyDescent="0.45">
      <c r="A1091" s="58">
        <v>44568</v>
      </c>
      <c r="B1091" s="36" t="s">
        <v>941</v>
      </c>
      <c r="C1091" s="36" t="s">
        <v>47</v>
      </c>
      <c r="D1091" s="36" t="s">
        <v>2715</v>
      </c>
      <c r="E1091" s="36" t="s">
        <v>3068</v>
      </c>
      <c r="F1091" s="36" t="s">
        <v>2508</v>
      </c>
      <c r="G1091" s="36" t="s">
        <v>2510</v>
      </c>
      <c r="H1091" s="37">
        <v>7</v>
      </c>
      <c r="I1091" s="37">
        <v>0</v>
      </c>
      <c r="J1091" s="38">
        <v>0</v>
      </c>
      <c r="L1091" s="39">
        <v>0</v>
      </c>
      <c r="M1091" s="39">
        <v>0</v>
      </c>
      <c r="P1091" s="37">
        <v>0</v>
      </c>
      <c r="Q1091" s="37">
        <v>0</v>
      </c>
      <c r="S1091" s="37">
        <v>0</v>
      </c>
      <c r="T1091" s="37">
        <v>0</v>
      </c>
      <c r="U1091" s="39">
        <v>0</v>
      </c>
      <c r="V1091" s="39">
        <v>0</v>
      </c>
    </row>
    <row r="1092" spans="1:22" x14ac:dyDescent="0.45">
      <c r="A1092" s="58">
        <v>44569</v>
      </c>
      <c r="B1092" s="36" t="s">
        <v>941</v>
      </c>
      <c r="C1092" s="36" t="s">
        <v>47</v>
      </c>
      <c r="D1092" s="36" t="s">
        <v>2715</v>
      </c>
      <c r="E1092" s="36" t="s">
        <v>3068</v>
      </c>
      <c r="F1092" s="36" t="s">
        <v>2508</v>
      </c>
      <c r="G1092" s="36" t="s">
        <v>2510</v>
      </c>
      <c r="H1092" s="37">
        <v>5</v>
      </c>
      <c r="I1092" s="37">
        <v>0</v>
      </c>
      <c r="J1092" s="38">
        <v>0</v>
      </c>
      <c r="L1092" s="39">
        <v>0</v>
      </c>
      <c r="M1092" s="39">
        <v>0</v>
      </c>
      <c r="P1092" s="37">
        <v>0</v>
      </c>
      <c r="Q1092" s="37">
        <v>0</v>
      </c>
      <c r="S1092" s="37">
        <v>0</v>
      </c>
      <c r="T1092" s="37">
        <v>0</v>
      </c>
      <c r="U1092" s="39">
        <v>0</v>
      </c>
      <c r="V1092" s="39">
        <v>0</v>
      </c>
    </row>
    <row r="1093" spans="1:22" x14ac:dyDescent="0.45">
      <c r="A1093" s="58">
        <v>44570</v>
      </c>
      <c r="B1093" s="36" t="s">
        <v>941</v>
      </c>
      <c r="C1093" s="36" t="s">
        <v>47</v>
      </c>
      <c r="D1093" s="36" t="s">
        <v>2715</v>
      </c>
      <c r="E1093" s="36" t="s">
        <v>3068</v>
      </c>
      <c r="F1093" s="36" t="s">
        <v>2508</v>
      </c>
      <c r="G1093" s="36" t="s">
        <v>2510</v>
      </c>
      <c r="H1093" s="37">
        <v>10</v>
      </c>
      <c r="I1093" s="37">
        <v>0</v>
      </c>
      <c r="J1093" s="38">
        <v>0</v>
      </c>
      <c r="L1093" s="39">
        <v>0</v>
      </c>
      <c r="M1093" s="39">
        <v>0</v>
      </c>
      <c r="P1093" s="37">
        <v>0</v>
      </c>
      <c r="Q1093" s="37">
        <v>0</v>
      </c>
      <c r="S1093" s="37">
        <v>0</v>
      </c>
      <c r="T1093" s="37">
        <v>0</v>
      </c>
      <c r="U1093" s="39">
        <v>0</v>
      </c>
      <c r="V1093" s="39">
        <v>0</v>
      </c>
    </row>
    <row r="1094" spans="1:22" x14ac:dyDescent="0.45">
      <c r="A1094" s="58">
        <v>44568</v>
      </c>
      <c r="B1094" s="36" t="s">
        <v>941</v>
      </c>
      <c r="C1094" s="36" t="s">
        <v>47</v>
      </c>
      <c r="D1094" s="36" t="s">
        <v>2749</v>
      </c>
      <c r="E1094" s="36" t="s">
        <v>3071</v>
      </c>
      <c r="F1094" s="36" t="s">
        <v>2512</v>
      </c>
      <c r="G1094" s="36" t="s">
        <v>2514</v>
      </c>
      <c r="H1094" s="37">
        <v>82</v>
      </c>
      <c r="I1094" s="37">
        <v>0</v>
      </c>
      <c r="J1094" s="38">
        <v>0</v>
      </c>
      <c r="L1094" s="39">
        <v>0</v>
      </c>
      <c r="M1094" s="39">
        <v>0</v>
      </c>
      <c r="P1094" s="37">
        <v>0</v>
      </c>
      <c r="Q1094" s="37">
        <v>0</v>
      </c>
      <c r="S1094" s="37">
        <v>0</v>
      </c>
      <c r="T1094" s="37">
        <v>0</v>
      </c>
      <c r="U1094" s="39">
        <v>0</v>
      </c>
      <c r="V1094" s="39">
        <v>0</v>
      </c>
    </row>
    <row r="1095" spans="1:22" x14ac:dyDescent="0.45">
      <c r="A1095" s="58">
        <v>44569</v>
      </c>
      <c r="B1095" s="36" t="s">
        <v>941</v>
      </c>
      <c r="C1095" s="36" t="s">
        <v>47</v>
      </c>
      <c r="D1095" s="36" t="s">
        <v>2749</v>
      </c>
      <c r="E1095" s="36" t="s">
        <v>3071</v>
      </c>
      <c r="F1095" s="36" t="s">
        <v>2512</v>
      </c>
      <c r="G1095" s="36" t="s">
        <v>2514</v>
      </c>
      <c r="H1095" s="37">
        <v>74</v>
      </c>
      <c r="I1095" s="37">
        <v>0</v>
      </c>
      <c r="J1095" s="38">
        <v>0</v>
      </c>
      <c r="L1095" s="39">
        <v>0</v>
      </c>
      <c r="M1095" s="39">
        <v>0</v>
      </c>
      <c r="P1095" s="37">
        <v>0</v>
      </c>
      <c r="Q1095" s="37">
        <v>0</v>
      </c>
      <c r="S1095" s="37">
        <v>0</v>
      </c>
      <c r="T1095" s="37">
        <v>0</v>
      </c>
      <c r="U1095" s="39">
        <v>0</v>
      </c>
      <c r="V1095" s="39">
        <v>0</v>
      </c>
    </row>
    <row r="1096" spans="1:22" x14ac:dyDescent="0.45">
      <c r="A1096" s="58">
        <v>44570</v>
      </c>
      <c r="B1096" s="36" t="s">
        <v>941</v>
      </c>
      <c r="C1096" s="36" t="s">
        <v>47</v>
      </c>
      <c r="D1096" s="36" t="s">
        <v>2749</v>
      </c>
      <c r="E1096" s="36" t="s">
        <v>3071</v>
      </c>
      <c r="F1096" s="36" t="s">
        <v>2512</v>
      </c>
      <c r="G1096" s="36" t="s">
        <v>2514</v>
      </c>
      <c r="H1096" s="37">
        <v>67</v>
      </c>
      <c r="I1096" s="37">
        <v>0</v>
      </c>
      <c r="J1096" s="38">
        <v>0</v>
      </c>
      <c r="L1096" s="39">
        <v>0</v>
      </c>
      <c r="M1096" s="39">
        <v>0</v>
      </c>
      <c r="P1096" s="37">
        <v>0</v>
      </c>
      <c r="Q1096" s="37">
        <v>0</v>
      </c>
      <c r="S1096" s="37">
        <v>0</v>
      </c>
      <c r="T1096" s="37">
        <v>0</v>
      </c>
      <c r="U1096" s="39">
        <v>0</v>
      </c>
      <c r="V1096" s="39">
        <v>0</v>
      </c>
    </row>
    <row r="1097" spans="1:22" x14ac:dyDescent="0.45">
      <c r="A1097" s="58">
        <v>44568</v>
      </c>
      <c r="B1097" s="36" t="s">
        <v>941</v>
      </c>
      <c r="C1097" s="36" t="s">
        <v>47</v>
      </c>
      <c r="D1097" s="36" t="s">
        <v>2755</v>
      </c>
      <c r="E1097" s="36" t="s">
        <v>3069</v>
      </c>
      <c r="F1097" s="36" t="s">
        <v>2502</v>
      </c>
      <c r="G1097" s="36" t="s">
        <v>2504</v>
      </c>
      <c r="H1097" s="37">
        <v>6641</v>
      </c>
      <c r="I1097" s="37">
        <v>23</v>
      </c>
      <c r="J1097" s="38">
        <v>3.4633338352657735E-3</v>
      </c>
      <c r="K1097" s="39">
        <v>0.83608695652173914</v>
      </c>
      <c r="L1097" s="39">
        <v>19.23</v>
      </c>
      <c r="M1097" s="39">
        <v>53.98</v>
      </c>
      <c r="N1097" s="38">
        <v>0.35624305298258618</v>
      </c>
      <c r="O1097" s="40">
        <v>2.8070722828913155</v>
      </c>
      <c r="P1097" s="37">
        <v>2</v>
      </c>
      <c r="Q1097" s="37">
        <v>2</v>
      </c>
      <c r="R1097" s="38">
        <v>8.6956521739130432E-2</v>
      </c>
      <c r="S1097" s="37">
        <v>2</v>
      </c>
      <c r="T1097" s="37">
        <v>0</v>
      </c>
      <c r="U1097" s="39">
        <v>53.98</v>
      </c>
      <c r="V1097" s="39">
        <v>0</v>
      </c>
    </row>
    <row r="1098" spans="1:22" x14ac:dyDescent="0.45">
      <c r="A1098" s="58">
        <v>44569</v>
      </c>
      <c r="B1098" s="36" t="s">
        <v>941</v>
      </c>
      <c r="C1098" s="36" t="s">
        <v>47</v>
      </c>
      <c r="D1098" s="36" t="s">
        <v>2755</v>
      </c>
      <c r="E1098" s="36" t="s">
        <v>3069</v>
      </c>
      <c r="F1098" s="36" t="s">
        <v>2502</v>
      </c>
      <c r="G1098" s="36" t="s">
        <v>2504</v>
      </c>
      <c r="H1098" s="37">
        <v>6577</v>
      </c>
      <c r="I1098" s="37">
        <v>18</v>
      </c>
      <c r="J1098" s="38">
        <v>2.7368100957883535E-3</v>
      </c>
      <c r="K1098" s="39">
        <v>0.69666666666666666</v>
      </c>
      <c r="L1098" s="39">
        <v>12.54</v>
      </c>
      <c r="M1098" s="39">
        <v>134.94999999999999</v>
      </c>
      <c r="N1098" s="38">
        <v>9.2923304927751027E-2</v>
      </c>
      <c r="O1098" s="40">
        <v>10.761562998405104</v>
      </c>
      <c r="P1098" s="37">
        <v>3</v>
      </c>
      <c r="Q1098" s="37">
        <v>5</v>
      </c>
      <c r="R1098" s="38">
        <v>0.16666666666666663</v>
      </c>
      <c r="S1098" s="37">
        <v>5</v>
      </c>
      <c r="T1098" s="37">
        <v>0</v>
      </c>
      <c r="U1098" s="39">
        <v>134.94999999999999</v>
      </c>
      <c r="V1098" s="39">
        <v>0</v>
      </c>
    </row>
    <row r="1099" spans="1:22" x14ac:dyDescent="0.45">
      <c r="A1099" s="58">
        <v>44570</v>
      </c>
      <c r="B1099" s="36" t="s">
        <v>941</v>
      </c>
      <c r="C1099" s="36" t="s">
        <v>47</v>
      </c>
      <c r="D1099" s="36" t="s">
        <v>2755</v>
      </c>
      <c r="E1099" s="36" t="s">
        <v>3069</v>
      </c>
      <c r="F1099" s="36" t="s">
        <v>2502</v>
      </c>
      <c r="G1099" s="36" t="s">
        <v>2504</v>
      </c>
      <c r="H1099" s="37">
        <v>21161</v>
      </c>
      <c r="I1099" s="37">
        <v>22</v>
      </c>
      <c r="J1099" s="38">
        <v>1.0396484098105004E-3</v>
      </c>
      <c r="K1099" s="39">
        <v>0.73863636363636365</v>
      </c>
      <c r="L1099" s="39">
        <v>16.25</v>
      </c>
      <c r="M1099" s="39">
        <v>0</v>
      </c>
      <c r="O1099" s="40">
        <v>0</v>
      </c>
      <c r="P1099" s="37">
        <v>0</v>
      </c>
      <c r="Q1099" s="37">
        <v>0</v>
      </c>
      <c r="R1099" s="38">
        <v>0</v>
      </c>
      <c r="S1099" s="37">
        <v>0</v>
      </c>
      <c r="T1099" s="37">
        <v>0</v>
      </c>
      <c r="U1099" s="39">
        <v>0</v>
      </c>
      <c r="V1099" s="39">
        <v>0</v>
      </c>
    </row>
    <row r="1100" spans="1:22" x14ac:dyDescent="0.45">
      <c r="A1100" s="58">
        <v>44568</v>
      </c>
      <c r="B1100" s="36" t="s">
        <v>941</v>
      </c>
      <c r="C1100" s="36" t="s">
        <v>47</v>
      </c>
      <c r="D1100" s="36" t="s">
        <v>2719</v>
      </c>
      <c r="E1100" s="36" t="s">
        <v>3068</v>
      </c>
      <c r="F1100" s="36" t="s">
        <v>2508</v>
      </c>
      <c r="G1100" s="36" t="s">
        <v>2510</v>
      </c>
      <c r="H1100" s="37">
        <v>1</v>
      </c>
      <c r="I1100" s="37">
        <v>0</v>
      </c>
      <c r="J1100" s="38">
        <v>0</v>
      </c>
      <c r="L1100" s="39">
        <v>0</v>
      </c>
      <c r="M1100" s="39">
        <v>0</v>
      </c>
      <c r="P1100" s="37">
        <v>0</v>
      </c>
      <c r="Q1100" s="37">
        <v>0</v>
      </c>
      <c r="S1100" s="37">
        <v>0</v>
      </c>
      <c r="T1100" s="37">
        <v>0</v>
      </c>
      <c r="U1100" s="39">
        <v>0</v>
      </c>
      <c r="V1100" s="39">
        <v>0</v>
      </c>
    </row>
    <row r="1101" spans="1:22" x14ac:dyDescent="0.45">
      <c r="A1101" s="58">
        <v>44570</v>
      </c>
      <c r="B1101" s="36" t="s">
        <v>941</v>
      </c>
      <c r="C1101" s="36" t="s">
        <v>47</v>
      </c>
      <c r="D1101" s="36" t="s">
        <v>2719</v>
      </c>
      <c r="E1101" s="36" t="s">
        <v>3068</v>
      </c>
      <c r="F1101" s="36" t="s">
        <v>2508</v>
      </c>
      <c r="G1101" s="36" t="s">
        <v>2510</v>
      </c>
      <c r="H1101" s="37">
        <v>32</v>
      </c>
      <c r="I1101" s="37">
        <v>1</v>
      </c>
      <c r="J1101" s="38">
        <v>3.125E-2</v>
      </c>
      <c r="K1101" s="39">
        <v>0.62</v>
      </c>
      <c r="L1101" s="39">
        <v>0.62</v>
      </c>
      <c r="M1101" s="39">
        <v>0</v>
      </c>
      <c r="O1101" s="40">
        <v>0</v>
      </c>
      <c r="P1101" s="37">
        <v>0</v>
      </c>
      <c r="Q1101" s="37">
        <v>0</v>
      </c>
      <c r="R1101" s="38">
        <v>0</v>
      </c>
      <c r="S1101" s="37">
        <v>0</v>
      </c>
      <c r="T1101" s="37">
        <v>0</v>
      </c>
      <c r="U1101" s="39">
        <v>0</v>
      </c>
      <c r="V1101" s="39">
        <v>0</v>
      </c>
    </row>
    <row r="1102" spans="1:22" x14ac:dyDescent="0.45">
      <c r="A1102" s="58">
        <v>44568</v>
      </c>
      <c r="B1102" s="36" t="s">
        <v>941</v>
      </c>
      <c r="C1102" s="36" t="s">
        <v>47</v>
      </c>
      <c r="D1102" s="36" t="s">
        <v>2705</v>
      </c>
      <c r="E1102" s="36" t="s">
        <v>3068</v>
      </c>
      <c r="F1102" s="36" t="s">
        <v>2508</v>
      </c>
      <c r="G1102" s="36" t="s">
        <v>2510</v>
      </c>
      <c r="H1102" s="37">
        <v>260</v>
      </c>
      <c r="I1102" s="37">
        <v>0</v>
      </c>
      <c r="J1102" s="38">
        <v>0</v>
      </c>
      <c r="L1102" s="39">
        <v>0</v>
      </c>
      <c r="M1102" s="39">
        <v>0</v>
      </c>
      <c r="P1102" s="37">
        <v>0</v>
      </c>
      <c r="Q1102" s="37">
        <v>0</v>
      </c>
      <c r="S1102" s="37">
        <v>0</v>
      </c>
      <c r="T1102" s="37">
        <v>0</v>
      </c>
      <c r="U1102" s="39">
        <v>0</v>
      </c>
      <c r="V1102" s="39">
        <v>0</v>
      </c>
    </row>
    <row r="1103" spans="1:22" x14ac:dyDescent="0.45">
      <c r="A1103" s="58">
        <v>44569</v>
      </c>
      <c r="B1103" s="36" t="s">
        <v>941</v>
      </c>
      <c r="C1103" s="36" t="s">
        <v>47</v>
      </c>
      <c r="D1103" s="36" t="s">
        <v>2705</v>
      </c>
      <c r="E1103" s="36" t="s">
        <v>3068</v>
      </c>
      <c r="F1103" s="36" t="s">
        <v>2508</v>
      </c>
      <c r="G1103" s="36" t="s">
        <v>2510</v>
      </c>
      <c r="H1103" s="37">
        <v>57</v>
      </c>
      <c r="I1103" s="37">
        <v>0</v>
      </c>
      <c r="J1103" s="38">
        <v>0</v>
      </c>
      <c r="L1103" s="39">
        <v>0</v>
      </c>
      <c r="M1103" s="39">
        <v>0</v>
      </c>
      <c r="P1103" s="37">
        <v>0</v>
      </c>
      <c r="Q1103" s="37">
        <v>0</v>
      </c>
      <c r="S1103" s="37">
        <v>0</v>
      </c>
      <c r="T1103" s="37">
        <v>0</v>
      </c>
      <c r="U1103" s="39">
        <v>0</v>
      </c>
      <c r="V1103" s="39">
        <v>0</v>
      </c>
    </row>
    <row r="1104" spans="1:22" x14ac:dyDescent="0.45">
      <c r="A1104" s="58">
        <v>44570</v>
      </c>
      <c r="B1104" s="36" t="s">
        <v>941</v>
      </c>
      <c r="C1104" s="36" t="s">
        <v>47</v>
      </c>
      <c r="D1104" s="36" t="s">
        <v>2705</v>
      </c>
      <c r="E1104" s="36" t="s">
        <v>3068</v>
      </c>
      <c r="F1104" s="36" t="s">
        <v>2508</v>
      </c>
      <c r="G1104" s="36" t="s">
        <v>2510</v>
      </c>
      <c r="H1104" s="37">
        <v>120</v>
      </c>
      <c r="I1104" s="37">
        <v>0</v>
      </c>
      <c r="J1104" s="38">
        <v>0</v>
      </c>
      <c r="L1104" s="39">
        <v>0</v>
      </c>
      <c r="M1104" s="39">
        <v>0</v>
      </c>
      <c r="P1104" s="37">
        <v>0</v>
      </c>
      <c r="Q1104" s="37">
        <v>0</v>
      </c>
      <c r="S1104" s="37">
        <v>0</v>
      </c>
      <c r="T1104" s="37">
        <v>0</v>
      </c>
      <c r="U1104" s="39">
        <v>0</v>
      </c>
      <c r="V1104" s="39">
        <v>0</v>
      </c>
    </row>
    <row r="1105" spans="1:22" x14ac:dyDescent="0.45">
      <c r="A1105" s="58">
        <v>44568</v>
      </c>
      <c r="B1105" s="36" t="s">
        <v>941</v>
      </c>
      <c r="C1105" s="36" t="s">
        <v>47</v>
      </c>
      <c r="D1105" s="36" t="s">
        <v>2717</v>
      </c>
      <c r="E1105" s="36" t="s">
        <v>3068</v>
      </c>
      <c r="F1105" s="36" t="s">
        <v>2508</v>
      </c>
      <c r="G1105" s="36" t="s">
        <v>2510</v>
      </c>
      <c r="H1105" s="37">
        <v>74</v>
      </c>
      <c r="I1105" s="37">
        <v>0</v>
      </c>
      <c r="J1105" s="38">
        <v>0</v>
      </c>
      <c r="L1105" s="39">
        <v>0</v>
      </c>
      <c r="M1105" s="39">
        <v>0</v>
      </c>
      <c r="P1105" s="37">
        <v>0</v>
      </c>
      <c r="Q1105" s="37">
        <v>0</v>
      </c>
      <c r="S1105" s="37">
        <v>0</v>
      </c>
      <c r="T1105" s="37">
        <v>0</v>
      </c>
      <c r="U1105" s="39">
        <v>0</v>
      </c>
      <c r="V1105" s="39">
        <v>0</v>
      </c>
    </row>
    <row r="1106" spans="1:22" x14ac:dyDescent="0.45">
      <c r="A1106" s="58">
        <v>44569</v>
      </c>
      <c r="B1106" s="36" t="s">
        <v>941</v>
      </c>
      <c r="C1106" s="36" t="s">
        <v>47</v>
      </c>
      <c r="D1106" s="36" t="s">
        <v>2717</v>
      </c>
      <c r="E1106" s="36" t="s">
        <v>3068</v>
      </c>
      <c r="F1106" s="36" t="s">
        <v>2508</v>
      </c>
      <c r="G1106" s="36" t="s">
        <v>2510</v>
      </c>
      <c r="H1106" s="37">
        <v>4</v>
      </c>
      <c r="I1106" s="37">
        <v>0</v>
      </c>
      <c r="J1106" s="38">
        <v>0</v>
      </c>
      <c r="L1106" s="39">
        <v>0</v>
      </c>
      <c r="M1106" s="39">
        <v>0</v>
      </c>
      <c r="P1106" s="37">
        <v>0</v>
      </c>
      <c r="Q1106" s="37">
        <v>0</v>
      </c>
      <c r="S1106" s="37">
        <v>0</v>
      </c>
      <c r="T1106" s="37">
        <v>0</v>
      </c>
      <c r="U1106" s="39">
        <v>0</v>
      </c>
      <c r="V1106" s="39">
        <v>0</v>
      </c>
    </row>
    <row r="1107" spans="1:22" x14ac:dyDescent="0.45">
      <c r="A1107" s="58">
        <v>44570</v>
      </c>
      <c r="B1107" s="36" t="s">
        <v>941</v>
      </c>
      <c r="C1107" s="36" t="s">
        <v>47</v>
      </c>
      <c r="D1107" s="36" t="s">
        <v>2717</v>
      </c>
      <c r="E1107" s="36" t="s">
        <v>3068</v>
      </c>
      <c r="F1107" s="36" t="s">
        <v>2508</v>
      </c>
      <c r="G1107" s="36" t="s">
        <v>2510</v>
      </c>
      <c r="H1107" s="37">
        <v>16</v>
      </c>
      <c r="I1107" s="37">
        <v>0</v>
      </c>
      <c r="J1107" s="38">
        <v>0</v>
      </c>
      <c r="L1107" s="39">
        <v>0</v>
      </c>
      <c r="M1107" s="39">
        <v>0</v>
      </c>
      <c r="P1107" s="37">
        <v>0</v>
      </c>
      <c r="Q1107" s="37">
        <v>0</v>
      </c>
      <c r="S1107" s="37">
        <v>0</v>
      </c>
      <c r="T1107" s="37">
        <v>0</v>
      </c>
      <c r="U1107" s="39">
        <v>0</v>
      </c>
      <c r="V1107" s="39">
        <v>0</v>
      </c>
    </row>
    <row r="1108" spans="1:22" x14ac:dyDescent="0.45">
      <c r="A1108" s="58">
        <v>44568</v>
      </c>
      <c r="B1108" s="36" t="s">
        <v>941</v>
      </c>
      <c r="C1108" s="36" t="s">
        <v>47</v>
      </c>
      <c r="D1108" s="36" t="s">
        <v>2725</v>
      </c>
      <c r="E1108" s="36" t="s">
        <v>3068</v>
      </c>
      <c r="F1108" s="36" t="s">
        <v>2508</v>
      </c>
      <c r="G1108" s="36" t="s">
        <v>2510</v>
      </c>
      <c r="H1108" s="37">
        <v>105</v>
      </c>
      <c r="I1108" s="37">
        <v>0</v>
      </c>
      <c r="J1108" s="38">
        <v>0</v>
      </c>
      <c r="L1108" s="39">
        <v>0</v>
      </c>
      <c r="M1108" s="39">
        <v>0</v>
      </c>
      <c r="P1108" s="37">
        <v>0</v>
      </c>
      <c r="Q1108" s="37">
        <v>0</v>
      </c>
      <c r="S1108" s="37">
        <v>0</v>
      </c>
      <c r="T1108" s="37">
        <v>0</v>
      </c>
      <c r="U1108" s="39">
        <v>0</v>
      </c>
      <c r="V1108" s="39">
        <v>0</v>
      </c>
    </row>
    <row r="1109" spans="1:22" x14ac:dyDescent="0.45">
      <c r="A1109" s="58">
        <v>44569</v>
      </c>
      <c r="B1109" s="36" t="s">
        <v>941</v>
      </c>
      <c r="C1109" s="36" t="s">
        <v>47</v>
      </c>
      <c r="D1109" s="36" t="s">
        <v>2725</v>
      </c>
      <c r="E1109" s="36" t="s">
        <v>3068</v>
      </c>
      <c r="F1109" s="36" t="s">
        <v>2508</v>
      </c>
      <c r="G1109" s="36" t="s">
        <v>2510</v>
      </c>
      <c r="H1109" s="37">
        <v>55</v>
      </c>
      <c r="I1109" s="37">
        <v>1</v>
      </c>
      <c r="J1109" s="38">
        <v>1.8181818181818181E-2</v>
      </c>
      <c r="K1109" s="39">
        <v>0.4</v>
      </c>
      <c r="L1109" s="39">
        <v>0.4</v>
      </c>
      <c r="M1109" s="39">
        <v>0</v>
      </c>
      <c r="O1109" s="40">
        <v>0</v>
      </c>
      <c r="P1109" s="37">
        <v>0</v>
      </c>
      <c r="Q1109" s="37">
        <v>0</v>
      </c>
      <c r="R1109" s="38">
        <v>0</v>
      </c>
      <c r="S1109" s="37">
        <v>0</v>
      </c>
      <c r="T1109" s="37">
        <v>0</v>
      </c>
      <c r="U1109" s="39">
        <v>0</v>
      </c>
      <c r="V1109" s="39">
        <v>0</v>
      </c>
    </row>
    <row r="1110" spans="1:22" x14ac:dyDescent="0.45">
      <c r="A1110" s="58">
        <v>44570</v>
      </c>
      <c r="B1110" s="36" t="s">
        <v>941</v>
      </c>
      <c r="C1110" s="36" t="s">
        <v>47</v>
      </c>
      <c r="D1110" s="36" t="s">
        <v>2725</v>
      </c>
      <c r="E1110" s="36" t="s">
        <v>3068</v>
      </c>
      <c r="F1110" s="36" t="s">
        <v>2508</v>
      </c>
      <c r="G1110" s="36" t="s">
        <v>2510</v>
      </c>
      <c r="H1110" s="37">
        <v>125</v>
      </c>
      <c r="I1110" s="37">
        <v>1</v>
      </c>
      <c r="J1110" s="38">
        <v>8.0000000000000002E-3</v>
      </c>
      <c r="K1110" s="39">
        <v>0.45</v>
      </c>
      <c r="L1110" s="39">
        <v>0.45</v>
      </c>
      <c r="M1110" s="39">
        <v>0</v>
      </c>
      <c r="O1110" s="40">
        <v>0</v>
      </c>
      <c r="P1110" s="37">
        <v>0</v>
      </c>
      <c r="Q1110" s="37">
        <v>0</v>
      </c>
      <c r="R1110" s="38">
        <v>0</v>
      </c>
      <c r="S1110" s="37">
        <v>0</v>
      </c>
      <c r="T1110" s="37">
        <v>0</v>
      </c>
      <c r="U1110" s="39">
        <v>0</v>
      </c>
      <c r="V1110" s="39">
        <v>0</v>
      </c>
    </row>
    <row r="1111" spans="1:22" x14ac:dyDescent="0.45">
      <c r="A1111" s="58">
        <v>44569</v>
      </c>
      <c r="B1111" s="36" t="s">
        <v>941</v>
      </c>
      <c r="C1111" s="36" t="s">
        <v>47</v>
      </c>
      <c r="D1111" s="36" t="s">
        <v>2739</v>
      </c>
      <c r="E1111" s="36" t="s">
        <v>3068</v>
      </c>
      <c r="F1111" s="36" t="s">
        <v>2508</v>
      </c>
      <c r="G1111" s="36" t="s">
        <v>2510</v>
      </c>
      <c r="H1111" s="37">
        <v>0</v>
      </c>
      <c r="I1111" s="37">
        <v>0</v>
      </c>
      <c r="L1111" s="39">
        <v>0</v>
      </c>
      <c r="M1111" s="39">
        <v>0</v>
      </c>
      <c r="P1111" s="37">
        <v>0</v>
      </c>
      <c r="Q1111" s="37">
        <v>0</v>
      </c>
      <c r="S1111" s="37">
        <v>0</v>
      </c>
      <c r="T1111" s="37">
        <v>0</v>
      </c>
      <c r="U1111" s="39">
        <v>0</v>
      </c>
      <c r="V1111" s="39">
        <v>0</v>
      </c>
    </row>
    <row r="1112" spans="1:22" x14ac:dyDescent="0.45">
      <c r="A1112" s="58">
        <v>44568</v>
      </c>
      <c r="B1112" s="36" t="s">
        <v>941</v>
      </c>
      <c r="C1112" s="36" t="s">
        <v>47</v>
      </c>
      <c r="D1112" s="36" t="s">
        <v>2703</v>
      </c>
      <c r="E1112" s="36" t="s">
        <v>3068</v>
      </c>
      <c r="F1112" s="36" t="s">
        <v>2508</v>
      </c>
      <c r="G1112" s="36" t="s">
        <v>2510</v>
      </c>
      <c r="H1112" s="37">
        <v>225</v>
      </c>
      <c r="I1112" s="37">
        <v>1</v>
      </c>
      <c r="J1112" s="38">
        <v>4.4444444444444444E-3</v>
      </c>
      <c r="K1112" s="39">
        <v>0.81</v>
      </c>
      <c r="L1112" s="39">
        <v>0.81</v>
      </c>
      <c r="M1112" s="39">
        <v>0</v>
      </c>
      <c r="O1112" s="40">
        <v>0</v>
      </c>
      <c r="P1112" s="37">
        <v>0</v>
      </c>
      <c r="Q1112" s="37">
        <v>0</v>
      </c>
      <c r="R1112" s="38">
        <v>0</v>
      </c>
      <c r="S1112" s="37">
        <v>0</v>
      </c>
      <c r="T1112" s="37">
        <v>0</v>
      </c>
      <c r="U1112" s="39">
        <v>0</v>
      </c>
      <c r="V1112" s="39">
        <v>0</v>
      </c>
    </row>
    <row r="1113" spans="1:22" x14ac:dyDescent="0.45">
      <c r="A1113" s="58">
        <v>44569</v>
      </c>
      <c r="B1113" s="36" t="s">
        <v>941</v>
      </c>
      <c r="C1113" s="36" t="s">
        <v>47</v>
      </c>
      <c r="D1113" s="36" t="s">
        <v>2703</v>
      </c>
      <c r="E1113" s="36" t="s">
        <v>3068</v>
      </c>
      <c r="F1113" s="36" t="s">
        <v>2508</v>
      </c>
      <c r="G1113" s="36" t="s">
        <v>2510</v>
      </c>
      <c r="H1113" s="37">
        <v>124</v>
      </c>
      <c r="I1113" s="37">
        <v>1</v>
      </c>
      <c r="J1113" s="38">
        <v>8.0645161290322578E-3</v>
      </c>
      <c r="K1113" s="39">
        <v>0.7</v>
      </c>
      <c r="L1113" s="39">
        <v>0.7</v>
      </c>
      <c r="M1113" s="39">
        <v>0</v>
      </c>
      <c r="O1113" s="40">
        <v>0</v>
      </c>
      <c r="P1113" s="37">
        <v>0</v>
      </c>
      <c r="Q1113" s="37">
        <v>0</v>
      </c>
      <c r="R1113" s="38">
        <v>0</v>
      </c>
      <c r="S1113" s="37">
        <v>0</v>
      </c>
      <c r="T1113" s="37">
        <v>0</v>
      </c>
      <c r="U1113" s="39">
        <v>0</v>
      </c>
      <c r="V1113" s="39">
        <v>0</v>
      </c>
    </row>
    <row r="1114" spans="1:22" x14ac:dyDescent="0.45">
      <c r="A1114" s="58">
        <v>44570</v>
      </c>
      <c r="B1114" s="36" t="s">
        <v>941</v>
      </c>
      <c r="C1114" s="36" t="s">
        <v>47</v>
      </c>
      <c r="D1114" s="36" t="s">
        <v>2703</v>
      </c>
      <c r="E1114" s="36" t="s">
        <v>3068</v>
      </c>
      <c r="F1114" s="36" t="s">
        <v>2508</v>
      </c>
      <c r="G1114" s="36" t="s">
        <v>2510</v>
      </c>
      <c r="H1114" s="37">
        <v>191</v>
      </c>
      <c r="I1114" s="37">
        <v>1</v>
      </c>
      <c r="J1114" s="38">
        <v>5.235602094240838E-3</v>
      </c>
      <c r="K1114" s="39">
        <v>0.62</v>
      </c>
      <c r="L1114" s="39">
        <v>0.62</v>
      </c>
      <c r="M1114" s="39">
        <v>0</v>
      </c>
      <c r="O1114" s="40">
        <v>0</v>
      </c>
      <c r="P1114" s="37">
        <v>0</v>
      </c>
      <c r="Q1114" s="37">
        <v>0</v>
      </c>
      <c r="R1114" s="38">
        <v>0</v>
      </c>
      <c r="S1114" s="37">
        <v>0</v>
      </c>
      <c r="T1114" s="37">
        <v>0</v>
      </c>
      <c r="U1114" s="39">
        <v>0</v>
      </c>
      <c r="V1114" s="39">
        <v>0</v>
      </c>
    </row>
    <row r="1115" spans="1:22" x14ac:dyDescent="0.45">
      <c r="A1115" s="58">
        <v>44568</v>
      </c>
      <c r="B1115" s="36" t="s">
        <v>941</v>
      </c>
      <c r="C1115" s="36" t="s">
        <v>47</v>
      </c>
      <c r="D1115" s="36" t="s">
        <v>2721</v>
      </c>
      <c r="E1115" s="36" t="s">
        <v>3068</v>
      </c>
      <c r="F1115" s="36" t="s">
        <v>2508</v>
      </c>
      <c r="G1115" s="36" t="s">
        <v>2510</v>
      </c>
      <c r="H1115" s="37">
        <v>14</v>
      </c>
      <c r="I1115" s="37">
        <v>0</v>
      </c>
      <c r="J1115" s="38">
        <v>0</v>
      </c>
      <c r="L1115" s="39">
        <v>0</v>
      </c>
      <c r="M1115" s="39">
        <v>0</v>
      </c>
      <c r="P1115" s="37">
        <v>0</v>
      </c>
      <c r="Q1115" s="37">
        <v>0</v>
      </c>
      <c r="S1115" s="37">
        <v>0</v>
      </c>
      <c r="T1115" s="37">
        <v>0</v>
      </c>
      <c r="U1115" s="39">
        <v>0</v>
      </c>
      <c r="V1115" s="39">
        <v>0</v>
      </c>
    </row>
    <row r="1116" spans="1:22" x14ac:dyDescent="0.45">
      <c r="A1116" s="58">
        <v>44569</v>
      </c>
      <c r="B1116" s="36" t="s">
        <v>941</v>
      </c>
      <c r="C1116" s="36" t="s">
        <v>47</v>
      </c>
      <c r="D1116" s="36" t="s">
        <v>2721</v>
      </c>
      <c r="E1116" s="36" t="s">
        <v>3068</v>
      </c>
      <c r="F1116" s="36" t="s">
        <v>2508</v>
      </c>
      <c r="G1116" s="36" t="s">
        <v>2510</v>
      </c>
      <c r="H1116" s="37">
        <v>9</v>
      </c>
      <c r="I1116" s="37">
        <v>0</v>
      </c>
      <c r="J1116" s="38">
        <v>0</v>
      </c>
      <c r="L1116" s="39">
        <v>0</v>
      </c>
      <c r="M1116" s="39">
        <v>0</v>
      </c>
      <c r="P1116" s="37">
        <v>0</v>
      </c>
      <c r="Q1116" s="37">
        <v>0</v>
      </c>
      <c r="S1116" s="37">
        <v>0</v>
      </c>
      <c r="T1116" s="37">
        <v>0</v>
      </c>
      <c r="U1116" s="39">
        <v>0</v>
      </c>
      <c r="V1116" s="39">
        <v>0</v>
      </c>
    </row>
    <row r="1117" spans="1:22" x14ac:dyDescent="0.45">
      <c r="A1117" s="58">
        <v>44570</v>
      </c>
      <c r="B1117" s="36" t="s">
        <v>941</v>
      </c>
      <c r="C1117" s="36" t="s">
        <v>47</v>
      </c>
      <c r="D1117" s="36" t="s">
        <v>2721</v>
      </c>
      <c r="E1117" s="36" t="s">
        <v>3068</v>
      </c>
      <c r="F1117" s="36" t="s">
        <v>2508</v>
      </c>
      <c r="G1117" s="36" t="s">
        <v>2510</v>
      </c>
      <c r="H1117" s="37">
        <v>11</v>
      </c>
      <c r="I1117" s="37">
        <v>0</v>
      </c>
      <c r="J1117" s="38">
        <v>0</v>
      </c>
      <c r="L1117" s="39">
        <v>0</v>
      </c>
      <c r="M1117" s="39">
        <v>0</v>
      </c>
      <c r="P1117" s="37">
        <v>0</v>
      </c>
      <c r="Q1117" s="37">
        <v>0</v>
      </c>
      <c r="S1117" s="37">
        <v>0</v>
      </c>
      <c r="T1117" s="37">
        <v>0</v>
      </c>
      <c r="U1117" s="39">
        <v>0</v>
      </c>
      <c r="V1117" s="39">
        <v>0</v>
      </c>
    </row>
    <row r="1118" spans="1:22" x14ac:dyDescent="0.45">
      <c r="A1118" s="58">
        <v>44568</v>
      </c>
      <c r="B1118" s="36" t="s">
        <v>941</v>
      </c>
      <c r="C1118" s="36" t="s">
        <v>47</v>
      </c>
      <c r="D1118" s="36" t="s">
        <v>2743</v>
      </c>
      <c r="E1118" s="36" t="s">
        <v>3068</v>
      </c>
      <c r="F1118" s="36" t="s">
        <v>2508</v>
      </c>
      <c r="G1118" s="36" t="s">
        <v>2510</v>
      </c>
      <c r="H1118" s="37">
        <v>66</v>
      </c>
      <c r="I1118" s="37">
        <v>1</v>
      </c>
      <c r="J1118" s="38">
        <v>1.5151515151515152E-2</v>
      </c>
      <c r="K1118" s="39">
        <v>0.4</v>
      </c>
      <c r="L1118" s="39">
        <v>0.4</v>
      </c>
      <c r="M1118" s="39">
        <v>0</v>
      </c>
      <c r="O1118" s="40">
        <v>0</v>
      </c>
      <c r="P1118" s="37">
        <v>0</v>
      </c>
      <c r="Q1118" s="37">
        <v>0</v>
      </c>
      <c r="R1118" s="38">
        <v>0</v>
      </c>
      <c r="S1118" s="37">
        <v>0</v>
      </c>
      <c r="T1118" s="37">
        <v>0</v>
      </c>
      <c r="U1118" s="39">
        <v>0</v>
      </c>
      <c r="V1118" s="39">
        <v>0</v>
      </c>
    </row>
    <row r="1119" spans="1:22" x14ac:dyDescent="0.45">
      <c r="A1119" s="58">
        <v>44569</v>
      </c>
      <c r="B1119" s="36" t="s">
        <v>941</v>
      </c>
      <c r="C1119" s="36" t="s">
        <v>47</v>
      </c>
      <c r="D1119" s="36" t="s">
        <v>2743</v>
      </c>
      <c r="E1119" s="36" t="s">
        <v>3068</v>
      </c>
      <c r="F1119" s="36" t="s">
        <v>2508</v>
      </c>
      <c r="G1119" s="36" t="s">
        <v>2510</v>
      </c>
      <c r="H1119" s="37">
        <v>85</v>
      </c>
      <c r="I1119" s="37">
        <v>0</v>
      </c>
      <c r="J1119" s="38">
        <v>0</v>
      </c>
      <c r="L1119" s="39">
        <v>0</v>
      </c>
      <c r="M1119" s="39">
        <v>0</v>
      </c>
      <c r="P1119" s="37">
        <v>0</v>
      </c>
      <c r="Q1119" s="37">
        <v>0</v>
      </c>
      <c r="S1119" s="37">
        <v>0</v>
      </c>
      <c r="T1119" s="37">
        <v>0</v>
      </c>
      <c r="U1119" s="39">
        <v>0</v>
      </c>
      <c r="V1119" s="39">
        <v>0</v>
      </c>
    </row>
    <row r="1120" spans="1:22" x14ac:dyDescent="0.45">
      <c r="A1120" s="58">
        <v>44570</v>
      </c>
      <c r="B1120" s="36" t="s">
        <v>941</v>
      </c>
      <c r="C1120" s="36" t="s">
        <v>47</v>
      </c>
      <c r="D1120" s="36" t="s">
        <v>2743</v>
      </c>
      <c r="E1120" s="36" t="s">
        <v>3068</v>
      </c>
      <c r="F1120" s="36" t="s">
        <v>2508</v>
      </c>
      <c r="G1120" s="36" t="s">
        <v>2510</v>
      </c>
      <c r="H1120" s="37">
        <v>89</v>
      </c>
      <c r="I1120" s="37">
        <v>1</v>
      </c>
      <c r="J1120" s="38">
        <v>1.1235955056179777E-2</v>
      </c>
      <c r="K1120" s="39">
        <v>0.7</v>
      </c>
      <c r="L1120" s="39">
        <v>0.7</v>
      </c>
      <c r="M1120" s="39">
        <v>0</v>
      </c>
      <c r="O1120" s="40">
        <v>0</v>
      </c>
      <c r="P1120" s="37">
        <v>0</v>
      </c>
      <c r="Q1120" s="37">
        <v>0</v>
      </c>
      <c r="R1120" s="38">
        <v>0</v>
      </c>
      <c r="S1120" s="37">
        <v>0</v>
      </c>
      <c r="T1120" s="37">
        <v>0</v>
      </c>
      <c r="U1120" s="39">
        <v>0</v>
      </c>
      <c r="V1120" s="39">
        <v>0</v>
      </c>
    </row>
    <row r="1121" spans="1:22" x14ac:dyDescent="0.45">
      <c r="A1121" s="58">
        <v>44570</v>
      </c>
      <c r="B1121" s="36" t="s">
        <v>941</v>
      </c>
      <c r="C1121" s="36" t="s">
        <v>47</v>
      </c>
      <c r="D1121" s="36" t="s">
        <v>2695</v>
      </c>
      <c r="E1121" s="36" t="s">
        <v>3072</v>
      </c>
      <c r="F1121" s="36" t="s">
        <v>2512</v>
      </c>
      <c r="G1121" s="36" t="s">
        <v>2514</v>
      </c>
      <c r="H1121" s="37">
        <v>4</v>
      </c>
      <c r="I1121" s="37">
        <v>0</v>
      </c>
      <c r="J1121" s="38">
        <v>0</v>
      </c>
      <c r="L1121" s="39">
        <v>0</v>
      </c>
      <c r="M1121" s="39">
        <v>0</v>
      </c>
      <c r="P1121" s="37">
        <v>0</v>
      </c>
      <c r="Q1121" s="37">
        <v>0</v>
      </c>
      <c r="S1121" s="37">
        <v>0</v>
      </c>
      <c r="T1121" s="37">
        <v>0</v>
      </c>
      <c r="U1121" s="39">
        <v>0</v>
      </c>
      <c r="V1121" s="39">
        <v>0</v>
      </c>
    </row>
    <row r="1122" spans="1:22" x14ac:dyDescent="0.45">
      <c r="A1122" s="58">
        <v>44568</v>
      </c>
      <c r="B1122" s="36" t="s">
        <v>941</v>
      </c>
      <c r="C1122" s="36" t="s">
        <v>47</v>
      </c>
      <c r="D1122" s="36" t="s">
        <v>2697</v>
      </c>
      <c r="E1122" s="36" t="s">
        <v>3072</v>
      </c>
      <c r="F1122" s="36" t="s">
        <v>2512</v>
      </c>
      <c r="G1122" s="36" t="s">
        <v>2514</v>
      </c>
      <c r="H1122" s="37">
        <v>13</v>
      </c>
      <c r="I1122" s="37">
        <v>0</v>
      </c>
      <c r="J1122" s="38">
        <v>0</v>
      </c>
      <c r="L1122" s="39">
        <v>0</v>
      </c>
      <c r="M1122" s="39">
        <v>0</v>
      </c>
      <c r="P1122" s="37">
        <v>0</v>
      </c>
      <c r="Q1122" s="37">
        <v>0</v>
      </c>
      <c r="S1122" s="37">
        <v>0</v>
      </c>
      <c r="T1122" s="37">
        <v>0</v>
      </c>
      <c r="U1122" s="39">
        <v>0</v>
      </c>
      <c r="V1122" s="39">
        <v>0</v>
      </c>
    </row>
    <row r="1123" spans="1:22" x14ac:dyDescent="0.45">
      <c r="A1123" s="58">
        <v>44569</v>
      </c>
      <c r="B1123" s="36" t="s">
        <v>941</v>
      </c>
      <c r="C1123" s="36" t="s">
        <v>47</v>
      </c>
      <c r="D1123" s="36" t="s">
        <v>2697</v>
      </c>
      <c r="E1123" s="36" t="s">
        <v>3072</v>
      </c>
      <c r="F1123" s="36" t="s">
        <v>2512</v>
      </c>
      <c r="G1123" s="36" t="s">
        <v>2514</v>
      </c>
      <c r="H1123" s="37">
        <v>3</v>
      </c>
      <c r="I1123" s="37">
        <v>0</v>
      </c>
      <c r="J1123" s="38">
        <v>0</v>
      </c>
      <c r="L1123" s="39">
        <v>0</v>
      </c>
      <c r="M1123" s="39">
        <v>0</v>
      </c>
      <c r="P1123" s="37">
        <v>0</v>
      </c>
      <c r="Q1123" s="37">
        <v>0</v>
      </c>
      <c r="S1123" s="37">
        <v>0</v>
      </c>
      <c r="T1123" s="37">
        <v>0</v>
      </c>
      <c r="U1123" s="39">
        <v>0</v>
      </c>
      <c r="V1123" s="39">
        <v>0</v>
      </c>
    </row>
    <row r="1124" spans="1:22" x14ac:dyDescent="0.45">
      <c r="A1124" s="58">
        <v>44568</v>
      </c>
      <c r="B1124" s="36" t="s">
        <v>941</v>
      </c>
      <c r="C1124" s="36" t="s">
        <v>47</v>
      </c>
      <c r="D1124" s="36" t="s">
        <v>2685</v>
      </c>
      <c r="E1124" s="36" t="s">
        <v>3074</v>
      </c>
      <c r="F1124" s="36" t="s">
        <v>2512</v>
      </c>
      <c r="G1124" s="36" t="s">
        <v>2514</v>
      </c>
      <c r="H1124" s="37">
        <v>29</v>
      </c>
      <c r="I1124" s="37">
        <v>0</v>
      </c>
      <c r="J1124" s="38">
        <v>0</v>
      </c>
      <c r="L1124" s="39">
        <v>0</v>
      </c>
      <c r="M1124" s="39">
        <v>0</v>
      </c>
      <c r="P1124" s="37">
        <v>0</v>
      </c>
      <c r="Q1124" s="37">
        <v>0</v>
      </c>
      <c r="S1124" s="37">
        <v>0</v>
      </c>
      <c r="T1124" s="37">
        <v>0</v>
      </c>
      <c r="U1124" s="39">
        <v>0</v>
      </c>
      <c r="V1124" s="39">
        <v>0</v>
      </c>
    </row>
    <row r="1125" spans="1:22" x14ac:dyDescent="0.45">
      <c r="A1125" s="58">
        <v>44569</v>
      </c>
      <c r="B1125" s="36" t="s">
        <v>941</v>
      </c>
      <c r="C1125" s="36" t="s">
        <v>47</v>
      </c>
      <c r="D1125" s="36" t="s">
        <v>2685</v>
      </c>
      <c r="E1125" s="36" t="s">
        <v>3074</v>
      </c>
      <c r="F1125" s="36" t="s">
        <v>2512</v>
      </c>
      <c r="G1125" s="36" t="s">
        <v>2514</v>
      </c>
      <c r="H1125" s="37">
        <v>7</v>
      </c>
      <c r="I1125" s="37">
        <v>0</v>
      </c>
      <c r="J1125" s="38">
        <v>0</v>
      </c>
      <c r="L1125" s="39">
        <v>0</v>
      </c>
      <c r="M1125" s="39">
        <v>0</v>
      </c>
      <c r="P1125" s="37">
        <v>0</v>
      </c>
      <c r="Q1125" s="37">
        <v>0</v>
      </c>
      <c r="S1125" s="37">
        <v>0</v>
      </c>
      <c r="T1125" s="37">
        <v>0</v>
      </c>
      <c r="U1125" s="39">
        <v>0</v>
      </c>
      <c r="V1125" s="39">
        <v>0</v>
      </c>
    </row>
    <row r="1126" spans="1:22" x14ac:dyDescent="0.45">
      <c r="A1126" s="58">
        <v>44570</v>
      </c>
      <c r="B1126" s="36" t="s">
        <v>941</v>
      </c>
      <c r="C1126" s="36" t="s">
        <v>47</v>
      </c>
      <c r="D1126" s="36" t="s">
        <v>2685</v>
      </c>
      <c r="E1126" s="36" t="s">
        <v>3074</v>
      </c>
      <c r="F1126" s="36" t="s">
        <v>2512</v>
      </c>
      <c r="G1126" s="36" t="s">
        <v>2514</v>
      </c>
      <c r="H1126" s="37">
        <v>0</v>
      </c>
      <c r="I1126" s="37">
        <v>0</v>
      </c>
      <c r="L1126" s="39">
        <v>0</v>
      </c>
      <c r="M1126" s="39">
        <v>0</v>
      </c>
      <c r="P1126" s="37">
        <v>0</v>
      </c>
      <c r="Q1126" s="37">
        <v>0</v>
      </c>
      <c r="S1126" s="37">
        <v>0</v>
      </c>
      <c r="T1126" s="37">
        <v>0</v>
      </c>
      <c r="U1126" s="39">
        <v>0</v>
      </c>
      <c r="V1126" s="39">
        <v>0</v>
      </c>
    </row>
    <row r="1127" spans="1:22" x14ac:dyDescent="0.45">
      <c r="A1127" s="58">
        <v>44568</v>
      </c>
      <c r="B1127" s="36" t="s">
        <v>941</v>
      </c>
      <c r="C1127" s="36" t="s">
        <v>47</v>
      </c>
      <c r="D1127" s="36" t="s">
        <v>2689</v>
      </c>
      <c r="E1127" s="36" t="s">
        <v>3073</v>
      </c>
      <c r="F1127" s="36" t="s">
        <v>2484</v>
      </c>
      <c r="G1127" s="36" t="s">
        <v>2486</v>
      </c>
      <c r="H1127" s="37">
        <v>10</v>
      </c>
      <c r="I1127" s="37">
        <v>0</v>
      </c>
      <c r="J1127" s="38">
        <v>0</v>
      </c>
      <c r="L1127" s="39">
        <v>0</v>
      </c>
      <c r="M1127" s="39">
        <v>0</v>
      </c>
      <c r="P1127" s="37">
        <v>0</v>
      </c>
      <c r="Q1127" s="37">
        <v>0</v>
      </c>
      <c r="S1127" s="37">
        <v>0</v>
      </c>
      <c r="T1127" s="37">
        <v>0</v>
      </c>
      <c r="U1127" s="39">
        <v>0</v>
      </c>
      <c r="V1127" s="39">
        <v>0</v>
      </c>
    </row>
    <row r="1128" spans="1:22" x14ac:dyDescent="0.45">
      <c r="A1128" s="58">
        <v>44569</v>
      </c>
      <c r="B1128" s="36" t="s">
        <v>941</v>
      </c>
      <c r="C1128" s="36" t="s">
        <v>47</v>
      </c>
      <c r="D1128" s="36" t="s">
        <v>2689</v>
      </c>
      <c r="E1128" s="36" t="s">
        <v>3073</v>
      </c>
      <c r="F1128" s="36" t="s">
        <v>2484</v>
      </c>
      <c r="G1128" s="36" t="s">
        <v>2486</v>
      </c>
      <c r="H1128" s="37">
        <v>3</v>
      </c>
      <c r="I1128" s="37">
        <v>0</v>
      </c>
      <c r="J1128" s="38">
        <v>0</v>
      </c>
      <c r="L1128" s="39">
        <v>0</v>
      </c>
      <c r="M1128" s="39">
        <v>0</v>
      </c>
      <c r="P1128" s="37">
        <v>0</v>
      </c>
      <c r="Q1128" s="37">
        <v>0</v>
      </c>
      <c r="S1128" s="37">
        <v>0</v>
      </c>
      <c r="T1128" s="37">
        <v>0</v>
      </c>
      <c r="U1128" s="39">
        <v>0</v>
      </c>
      <c r="V1128" s="39">
        <v>0</v>
      </c>
    </row>
    <row r="1129" spans="1:22" x14ac:dyDescent="0.45">
      <c r="A1129" s="58">
        <v>44570</v>
      </c>
      <c r="B1129" s="36" t="s">
        <v>941</v>
      </c>
      <c r="C1129" s="36" t="s">
        <v>47</v>
      </c>
      <c r="D1129" s="36" t="s">
        <v>2689</v>
      </c>
      <c r="E1129" s="36" t="s">
        <v>3073</v>
      </c>
      <c r="F1129" s="36" t="s">
        <v>2484</v>
      </c>
      <c r="G1129" s="36" t="s">
        <v>2486</v>
      </c>
      <c r="H1129" s="37">
        <v>11</v>
      </c>
      <c r="I1129" s="37">
        <v>0</v>
      </c>
      <c r="J1129" s="38">
        <v>0</v>
      </c>
      <c r="L1129" s="39">
        <v>0</v>
      </c>
      <c r="M1129" s="39">
        <v>0</v>
      </c>
      <c r="P1129" s="37">
        <v>0</v>
      </c>
      <c r="Q1129" s="37">
        <v>0</v>
      </c>
      <c r="S1129" s="37">
        <v>0</v>
      </c>
      <c r="T1129" s="37">
        <v>0</v>
      </c>
      <c r="U1129" s="39">
        <v>0</v>
      </c>
      <c r="V1129" s="39">
        <v>0</v>
      </c>
    </row>
    <row r="1130" spans="1:22" x14ac:dyDescent="0.45">
      <c r="A1130" s="58">
        <v>44568</v>
      </c>
      <c r="B1130" s="36" t="s">
        <v>941</v>
      </c>
      <c r="C1130" s="36" t="s">
        <v>47</v>
      </c>
      <c r="D1130" s="36" t="s">
        <v>2687</v>
      </c>
      <c r="E1130" s="36" t="s">
        <v>3075</v>
      </c>
      <c r="F1130" s="36" t="s">
        <v>2474</v>
      </c>
      <c r="G1130" s="36" t="s">
        <v>2476</v>
      </c>
      <c r="H1130" s="37">
        <v>61</v>
      </c>
      <c r="I1130" s="37">
        <v>0</v>
      </c>
      <c r="J1130" s="38">
        <v>0</v>
      </c>
      <c r="L1130" s="39">
        <v>0</v>
      </c>
      <c r="M1130" s="39">
        <v>0</v>
      </c>
      <c r="P1130" s="37">
        <v>0</v>
      </c>
      <c r="Q1130" s="37">
        <v>0</v>
      </c>
      <c r="S1130" s="37">
        <v>0</v>
      </c>
      <c r="T1130" s="37">
        <v>0</v>
      </c>
      <c r="U1130" s="39">
        <v>0</v>
      </c>
      <c r="V1130" s="39">
        <v>0</v>
      </c>
    </row>
    <row r="1131" spans="1:22" x14ac:dyDescent="0.45">
      <c r="A1131" s="58">
        <v>44569</v>
      </c>
      <c r="B1131" s="36" t="s">
        <v>941</v>
      </c>
      <c r="C1131" s="36" t="s">
        <v>47</v>
      </c>
      <c r="D1131" s="36" t="s">
        <v>2687</v>
      </c>
      <c r="E1131" s="36" t="s">
        <v>3075</v>
      </c>
      <c r="F1131" s="36" t="s">
        <v>2474</v>
      </c>
      <c r="G1131" s="36" t="s">
        <v>2476</v>
      </c>
      <c r="H1131" s="37">
        <v>31</v>
      </c>
      <c r="I1131" s="37">
        <v>0</v>
      </c>
      <c r="J1131" s="38">
        <v>0</v>
      </c>
      <c r="L1131" s="39">
        <v>0</v>
      </c>
      <c r="M1131" s="39">
        <v>0</v>
      </c>
      <c r="P1131" s="37">
        <v>0</v>
      </c>
      <c r="Q1131" s="37">
        <v>0</v>
      </c>
      <c r="S1131" s="37">
        <v>0</v>
      </c>
      <c r="T1131" s="37">
        <v>0</v>
      </c>
      <c r="U1131" s="39">
        <v>0</v>
      </c>
      <c r="V1131" s="39">
        <v>0</v>
      </c>
    </row>
    <row r="1132" spans="1:22" x14ac:dyDescent="0.45">
      <c r="A1132" s="58">
        <v>44570</v>
      </c>
      <c r="B1132" s="36" t="s">
        <v>941</v>
      </c>
      <c r="C1132" s="36" t="s">
        <v>47</v>
      </c>
      <c r="D1132" s="36" t="s">
        <v>2687</v>
      </c>
      <c r="E1132" s="36" t="s">
        <v>3075</v>
      </c>
      <c r="F1132" s="36" t="s">
        <v>2474</v>
      </c>
      <c r="G1132" s="36" t="s">
        <v>2476</v>
      </c>
      <c r="H1132" s="37">
        <v>31</v>
      </c>
      <c r="I1132" s="37">
        <v>0</v>
      </c>
      <c r="J1132" s="38">
        <v>0</v>
      </c>
      <c r="L1132" s="39">
        <v>0</v>
      </c>
      <c r="M1132" s="39">
        <v>0</v>
      </c>
      <c r="P1132" s="37">
        <v>0</v>
      </c>
      <c r="Q1132" s="37">
        <v>0</v>
      </c>
      <c r="S1132" s="37">
        <v>0</v>
      </c>
      <c r="T1132" s="37">
        <v>0</v>
      </c>
      <c r="U1132" s="39">
        <v>0</v>
      </c>
      <c r="V1132" s="39">
        <v>0</v>
      </c>
    </row>
    <row r="1133" spans="1:22" x14ac:dyDescent="0.45">
      <c r="A1133" s="58">
        <v>44568</v>
      </c>
      <c r="B1133" s="36" t="s">
        <v>941</v>
      </c>
      <c r="C1133" s="36" t="s">
        <v>47</v>
      </c>
      <c r="D1133" s="36" t="s">
        <v>2693</v>
      </c>
      <c r="E1133" s="36" t="s">
        <v>3076</v>
      </c>
      <c r="F1133" s="36" t="s">
        <v>2502</v>
      </c>
      <c r="G1133" s="36" t="s">
        <v>2504</v>
      </c>
      <c r="H1133" s="37">
        <v>0</v>
      </c>
      <c r="I1133" s="37">
        <v>0</v>
      </c>
      <c r="L1133" s="39">
        <v>0</v>
      </c>
      <c r="M1133" s="39">
        <v>0</v>
      </c>
      <c r="P1133" s="37">
        <v>0</v>
      </c>
      <c r="Q1133" s="37">
        <v>0</v>
      </c>
      <c r="S1133" s="37">
        <v>0</v>
      </c>
      <c r="T1133" s="37">
        <v>0</v>
      </c>
      <c r="U1133" s="39">
        <v>0</v>
      </c>
      <c r="V1133" s="39">
        <v>0</v>
      </c>
    </row>
    <row r="1134" spans="1:22" x14ac:dyDescent="0.45">
      <c r="A1134" s="58">
        <v>44569</v>
      </c>
      <c r="B1134" s="36" t="s">
        <v>941</v>
      </c>
      <c r="C1134" s="36" t="s">
        <v>47</v>
      </c>
      <c r="D1134" s="36" t="s">
        <v>2693</v>
      </c>
      <c r="E1134" s="36" t="s">
        <v>3076</v>
      </c>
      <c r="F1134" s="36" t="s">
        <v>2502</v>
      </c>
      <c r="G1134" s="36" t="s">
        <v>2504</v>
      </c>
      <c r="H1134" s="37">
        <v>4</v>
      </c>
      <c r="I1134" s="37">
        <v>0</v>
      </c>
      <c r="J1134" s="38">
        <v>0</v>
      </c>
      <c r="L1134" s="39">
        <v>0</v>
      </c>
      <c r="M1134" s="39">
        <v>0</v>
      </c>
      <c r="P1134" s="37">
        <v>0</v>
      </c>
      <c r="Q1134" s="37">
        <v>0</v>
      </c>
      <c r="S1134" s="37">
        <v>0</v>
      </c>
      <c r="T1134" s="37">
        <v>0</v>
      </c>
      <c r="U1134" s="39">
        <v>0</v>
      </c>
      <c r="V1134" s="39">
        <v>0</v>
      </c>
    </row>
    <row r="1135" spans="1:22" x14ac:dyDescent="0.45">
      <c r="A1135" s="58">
        <v>44570</v>
      </c>
      <c r="B1135" s="36" t="s">
        <v>941</v>
      </c>
      <c r="C1135" s="36" t="s">
        <v>47</v>
      </c>
      <c r="D1135" s="36" t="s">
        <v>2693</v>
      </c>
      <c r="E1135" s="36" t="s">
        <v>3076</v>
      </c>
      <c r="F1135" s="36" t="s">
        <v>2502</v>
      </c>
      <c r="G1135" s="36" t="s">
        <v>2504</v>
      </c>
      <c r="H1135" s="37">
        <v>2</v>
      </c>
      <c r="I1135" s="37">
        <v>0</v>
      </c>
      <c r="J1135" s="38">
        <v>0</v>
      </c>
      <c r="L1135" s="39">
        <v>0</v>
      </c>
      <c r="M1135" s="39">
        <v>0</v>
      </c>
      <c r="P1135" s="37">
        <v>0</v>
      </c>
      <c r="Q1135" s="37">
        <v>0</v>
      </c>
      <c r="S1135" s="37">
        <v>0</v>
      </c>
      <c r="T1135" s="37">
        <v>0</v>
      </c>
      <c r="U1135" s="39">
        <v>0</v>
      </c>
      <c r="V1135" s="39">
        <v>0</v>
      </c>
    </row>
    <row r="1136" spans="1:22" x14ac:dyDescent="0.45">
      <c r="A1136" s="58">
        <v>44568</v>
      </c>
      <c r="B1136" s="36" t="s">
        <v>941</v>
      </c>
      <c r="C1136" s="36" t="s">
        <v>47</v>
      </c>
      <c r="D1136" s="36" t="s">
        <v>2681</v>
      </c>
      <c r="E1136" s="36" t="s">
        <v>3077</v>
      </c>
      <c r="F1136" s="36" t="s">
        <v>2502</v>
      </c>
      <c r="G1136" s="36" t="s">
        <v>2504</v>
      </c>
      <c r="H1136" s="37">
        <v>13</v>
      </c>
      <c r="I1136" s="37">
        <v>0</v>
      </c>
      <c r="J1136" s="38">
        <v>0</v>
      </c>
      <c r="L1136" s="39">
        <v>0</v>
      </c>
      <c r="M1136" s="39">
        <v>0</v>
      </c>
      <c r="P1136" s="37">
        <v>0</v>
      </c>
      <c r="Q1136" s="37">
        <v>0</v>
      </c>
      <c r="S1136" s="37">
        <v>0</v>
      </c>
      <c r="T1136" s="37">
        <v>0</v>
      </c>
      <c r="U1136" s="39">
        <v>0</v>
      </c>
      <c r="V1136" s="39">
        <v>0</v>
      </c>
    </row>
    <row r="1137" spans="1:22" x14ac:dyDescent="0.45">
      <c r="A1137" s="58">
        <v>44569</v>
      </c>
      <c r="B1137" s="36" t="s">
        <v>941</v>
      </c>
      <c r="C1137" s="36" t="s">
        <v>47</v>
      </c>
      <c r="D1137" s="36" t="s">
        <v>2681</v>
      </c>
      <c r="E1137" s="36" t="s">
        <v>3077</v>
      </c>
      <c r="F1137" s="36" t="s">
        <v>2502</v>
      </c>
      <c r="G1137" s="36" t="s">
        <v>2504</v>
      </c>
      <c r="H1137" s="37">
        <v>2</v>
      </c>
      <c r="I1137" s="37">
        <v>0</v>
      </c>
      <c r="J1137" s="38">
        <v>0</v>
      </c>
      <c r="L1137" s="39">
        <v>0</v>
      </c>
      <c r="M1137" s="39">
        <v>0</v>
      </c>
      <c r="P1137" s="37">
        <v>0</v>
      </c>
      <c r="Q1137" s="37">
        <v>0</v>
      </c>
      <c r="S1137" s="37">
        <v>0</v>
      </c>
      <c r="T1137" s="37">
        <v>0</v>
      </c>
      <c r="U1137" s="39">
        <v>0</v>
      </c>
      <c r="V1137" s="39">
        <v>0</v>
      </c>
    </row>
    <row r="1138" spans="1:22" x14ac:dyDescent="0.45">
      <c r="A1138" s="58">
        <v>44570</v>
      </c>
      <c r="B1138" s="36" t="s">
        <v>941</v>
      </c>
      <c r="C1138" s="36" t="s">
        <v>47</v>
      </c>
      <c r="D1138" s="36" t="s">
        <v>2681</v>
      </c>
      <c r="E1138" s="36" t="s">
        <v>3077</v>
      </c>
      <c r="F1138" s="36" t="s">
        <v>2502</v>
      </c>
      <c r="G1138" s="36" t="s">
        <v>2504</v>
      </c>
      <c r="H1138" s="37">
        <v>20</v>
      </c>
      <c r="I1138" s="37">
        <v>1</v>
      </c>
      <c r="J1138" s="38">
        <v>0.05</v>
      </c>
      <c r="K1138" s="39">
        <v>0.88</v>
      </c>
      <c r="L1138" s="39">
        <v>0.88</v>
      </c>
      <c r="M1138" s="39">
        <v>26.99</v>
      </c>
      <c r="N1138" s="38">
        <v>3.2604668395702113E-2</v>
      </c>
      <c r="O1138" s="40">
        <v>30.670454545454543</v>
      </c>
      <c r="P1138" s="37">
        <v>1</v>
      </c>
      <c r="Q1138" s="37">
        <v>1</v>
      </c>
      <c r="R1138" s="38">
        <v>1</v>
      </c>
      <c r="S1138" s="37">
        <v>1</v>
      </c>
      <c r="T1138" s="37">
        <v>0</v>
      </c>
      <c r="U1138" s="39">
        <v>26.99</v>
      </c>
      <c r="V1138" s="39">
        <v>0</v>
      </c>
    </row>
    <row r="1139" spans="1:22" x14ac:dyDescent="0.45">
      <c r="A1139" s="58">
        <v>44570</v>
      </c>
      <c r="B1139" s="36" t="s">
        <v>941</v>
      </c>
      <c r="C1139" s="36" t="s">
        <v>47</v>
      </c>
      <c r="D1139" s="36" t="s">
        <v>2682</v>
      </c>
      <c r="E1139" s="36" t="s">
        <v>3077</v>
      </c>
      <c r="F1139" s="36" t="s">
        <v>2502</v>
      </c>
      <c r="G1139" s="36" t="s">
        <v>2504</v>
      </c>
      <c r="H1139" s="37">
        <v>2</v>
      </c>
      <c r="I1139" s="37">
        <v>0</v>
      </c>
      <c r="J1139" s="38">
        <v>0</v>
      </c>
      <c r="L1139" s="39">
        <v>0</v>
      </c>
      <c r="M1139" s="39">
        <v>0</v>
      </c>
      <c r="P1139" s="37">
        <v>0</v>
      </c>
      <c r="Q1139" s="37">
        <v>0</v>
      </c>
      <c r="S1139" s="37">
        <v>0</v>
      </c>
      <c r="T1139" s="37">
        <v>0</v>
      </c>
      <c r="U1139" s="39">
        <v>0</v>
      </c>
      <c r="V1139" s="39">
        <v>0</v>
      </c>
    </row>
    <row r="1140" spans="1:22" x14ac:dyDescent="0.45">
      <c r="A1140" s="58">
        <v>44568</v>
      </c>
      <c r="B1140" s="36" t="s">
        <v>941</v>
      </c>
      <c r="C1140" s="36" t="s">
        <v>47</v>
      </c>
      <c r="D1140" s="36" t="s">
        <v>2679</v>
      </c>
      <c r="E1140" s="36" t="s">
        <v>3078</v>
      </c>
      <c r="F1140" s="36" t="s">
        <v>2508</v>
      </c>
      <c r="G1140" s="36" t="s">
        <v>2510</v>
      </c>
      <c r="H1140" s="37">
        <v>2043</v>
      </c>
      <c r="I1140" s="37">
        <v>15</v>
      </c>
      <c r="J1140" s="38">
        <v>7.3421439060205569E-3</v>
      </c>
      <c r="K1140" s="39">
        <v>1.7339999999999998</v>
      </c>
      <c r="L1140" s="39">
        <v>26.009999999999998</v>
      </c>
      <c r="M1140" s="39">
        <v>53.98</v>
      </c>
      <c r="N1140" s="38">
        <v>0.48184512782512035</v>
      </c>
      <c r="O1140" s="40">
        <v>2.0753556324490581</v>
      </c>
      <c r="P1140" s="37">
        <v>2</v>
      </c>
      <c r="Q1140" s="37">
        <v>2</v>
      </c>
      <c r="R1140" s="38">
        <v>0.13333333333333333</v>
      </c>
      <c r="S1140" s="37">
        <v>2</v>
      </c>
      <c r="T1140" s="37">
        <v>0</v>
      </c>
      <c r="U1140" s="39">
        <v>53.98</v>
      </c>
      <c r="V1140" s="39">
        <v>0</v>
      </c>
    </row>
    <row r="1141" spans="1:22" x14ac:dyDescent="0.45">
      <c r="A1141" s="58">
        <v>44569</v>
      </c>
      <c r="B1141" s="36" t="s">
        <v>941</v>
      </c>
      <c r="C1141" s="36" t="s">
        <v>47</v>
      </c>
      <c r="D1141" s="36" t="s">
        <v>2679</v>
      </c>
      <c r="E1141" s="36" t="s">
        <v>3078</v>
      </c>
      <c r="F1141" s="36" t="s">
        <v>2508</v>
      </c>
      <c r="G1141" s="36" t="s">
        <v>2510</v>
      </c>
      <c r="H1141" s="37">
        <v>1781</v>
      </c>
      <c r="I1141" s="37">
        <v>17</v>
      </c>
      <c r="J1141" s="38">
        <v>9.5451993262212244E-3</v>
      </c>
      <c r="K1141" s="39">
        <v>1.5482352941176469</v>
      </c>
      <c r="L1141" s="39">
        <v>26.319999999999997</v>
      </c>
      <c r="M1141" s="39">
        <v>0</v>
      </c>
      <c r="O1141" s="40">
        <v>0</v>
      </c>
      <c r="P1141" s="37">
        <v>0</v>
      </c>
      <c r="Q1141" s="37">
        <v>0</v>
      </c>
      <c r="R1141" s="38">
        <v>0</v>
      </c>
      <c r="S1141" s="37">
        <v>0</v>
      </c>
      <c r="T1141" s="37">
        <v>0</v>
      </c>
      <c r="U1141" s="39">
        <v>0</v>
      </c>
      <c r="V1141" s="39">
        <v>0</v>
      </c>
    </row>
    <row r="1142" spans="1:22" x14ac:dyDescent="0.45">
      <c r="A1142" s="58">
        <v>44570</v>
      </c>
      <c r="B1142" s="36" t="s">
        <v>941</v>
      </c>
      <c r="C1142" s="36" t="s">
        <v>47</v>
      </c>
      <c r="D1142" s="36" t="s">
        <v>2679</v>
      </c>
      <c r="E1142" s="36" t="s">
        <v>3078</v>
      </c>
      <c r="F1142" s="36" t="s">
        <v>2508</v>
      </c>
      <c r="G1142" s="36" t="s">
        <v>2510</v>
      </c>
      <c r="H1142" s="37">
        <v>1154</v>
      </c>
      <c r="I1142" s="37">
        <v>17</v>
      </c>
      <c r="J1142" s="38">
        <v>1.4731369150779897E-2</v>
      </c>
      <c r="K1142" s="39">
        <v>1.3835294117647061</v>
      </c>
      <c r="L1142" s="39">
        <v>23.520000000000003</v>
      </c>
      <c r="M1142" s="39">
        <v>134.75</v>
      </c>
      <c r="N1142" s="38">
        <v>0.17454545454545456</v>
      </c>
      <c r="O1142" s="40">
        <v>5.7291666666666661</v>
      </c>
      <c r="P1142" s="37">
        <v>4</v>
      </c>
      <c r="Q1142" s="37">
        <v>5</v>
      </c>
      <c r="R1142" s="38">
        <v>0.23529411764705879</v>
      </c>
      <c r="S1142" s="37">
        <v>5</v>
      </c>
      <c r="T1142" s="37">
        <v>0</v>
      </c>
      <c r="U1142" s="39">
        <v>134.75</v>
      </c>
      <c r="V1142" s="39">
        <v>0</v>
      </c>
    </row>
    <row r="1143" spans="1:22" x14ac:dyDescent="0.45">
      <c r="A1143" s="58">
        <v>44568</v>
      </c>
      <c r="B1143" s="36" t="s">
        <v>941</v>
      </c>
      <c r="C1143" s="36" t="s">
        <v>47</v>
      </c>
      <c r="D1143" s="36" t="s">
        <v>2678</v>
      </c>
      <c r="E1143" s="36" t="s">
        <v>3078</v>
      </c>
      <c r="F1143" s="36" t="s">
        <v>2508</v>
      </c>
      <c r="G1143" s="36" t="s">
        <v>2510</v>
      </c>
      <c r="H1143" s="37">
        <v>294</v>
      </c>
      <c r="I1143" s="37">
        <v>3</v>
      </c>
      <c r="J1143" s="38">
        <v>1.0204081632653062E-2</v>
      </c>
      <c r="K1143" s="39">
        <v>1.3233333333333335</v>
      </c>
      <c r="L1143" s="39">
        <v>3.97</v>
      </c>
      <c r="M1143" s="39">
        <v>0</v>
      </c>
      <c r="O1143" s="40">
        <v>0</v>
      </c>
      <c r="P1143" s="37">
        <v>0</v>
      </c>
      <c r="Q1143" s="37">
        <v>0</v>
      </c>
      <c r="R1143" s="38">
        <v>0</v>
      </c>
      <c r="S1143" s="37">
        <v>0</v>
      </c>
      <c r="T1143" s="37">
        <v>0</v>
      </c>
      <c r="U1143" s="39">
        <v>0</v>
      </c>
      <c r="V1143" s="39">
        <v>0</v>
      </c>
    </row>
    <row r="1144" spans="1:22" x14ac:dyDescent="0.45">
      <c r="A1144" s="58">
        <v>44569</v>
      </c>
      <c r="B1144" s="36" t="s">
        <v>941</v>
      </c>
      <c r="C1144" s="36" t="s">
        <v>47</v>
      </c>
      <c r="D1144" s="36" t="s">
        <v>2678</v>
      </c>
      <c r="E1144" s="36" t="s">
        <v>3078</v>
      </c>
      <c r="F1144" s="36" t="s">
        <v>2508</v>
      </c>
      <c r="G1144" s="36" t="s">
        <v>2510</v>
      </c>
      <c r="H1144" s="37">
        <v>298</v>
      </c>
      <c r="I1144" s="37">
        <v>4</v>
      </c>
      <c r="J1144" s="38">
        <v>1.342281879194631E-2</v>
      </c>
      <c r="K1144" s="39">
        <v>1.7175</v>
      </c>
      <c r="L1144" s="39">
        <v>6.87</v>
      </c>
      <c r="M1144" s="39">
        <v>0</v>
      </c>
      <c r="O1144" s="40">
        <v>0</v>
      </c>
      <c r="P1144" s="37">
        <v>0</v>
      </c>
      <c r="Q1144" s="37">
        <v>0</v>
      </c>
      <c r="R1144" s="38">
        <v>0</v>
      </c>
      <c r="S1144" s="37">
        <v>0</v>
      </c>
      <c r="T1144" s="37">
        <v>0</v>
      </c>
      <c r="U1144" s="39">
        <v>0</v>
      </c>
      <c r="V1144" s="39">
        <v>0</v>
      </c>
    </row>
    <row r="1145" spans="1:22" x14ac:dyDescent="0.45">
      <c r="A1145" s="58">
        <v>44570</v>
      </c>
      <c r="B1145" s="36" t="s">
        <v>941</v>
      </c>
      <c r="C1145" s="36" t="s">
        <v>47</v>
      </c>
      <c r="D1145" s="36" t="s">
        <v>2678</v>
      </c>
      <c r="E1145" s="36" t="s">
        <v>3078</v>
      </c>
      <c r="F1145" s="36" t="s">
        <v>2508</v>
      </c>
      <c r="G1145" s="36" t="s">
        <v>2510</v>
      </c>
      <c r="H1145" s="37">
        <v>470</v>
      </c>
      <c r="I1145" s="37">
        <v>5</v>
      </c>
      <c r="J1145" s="38">
        <v>1.0638297872340425E-2</v>
      </c>
      <c r="K1145" s="39">
        <v>1.1740000000000002</v>
      </c>
      <c r="L1145" s="39">
        <v>5.870000000000001</v>
      </c>
      <c r="M1145" s="39">
        <v>26.99</v>
      </c>
      <c r="N1145" s="38">
        <v>0.21748795850314939</v>
      </c>
      <c r="O1145" s="40">
        <v>4.597955706984667</v>
      </c>
      <c r="P1145" s="37">
        <v>1</v>
      </c>
      <c r="Q1145" s="37">
        <v>1</v>
      </c>
      <c r="R1145" s="38">
        <v>0.2</v>
      </c>
      <c r="S1145" s="37">
        <v>1</v>
      </c>
      <c r="T1145" s="37">
        <v>0</v>
      </c>
      <c r="U1145" s="39">
        <v>26.99</v>
      </c>
      <c r="V1145" s="39">
        <v>0</v>
      </c>
    </row>
    <row r="1146" spans="1:22" x14ac:dyDescent="0.45">
      <c r="A1146" s="58">
        <v>44568</v>
      </c>
      <c r="B1146" s="36" t="s">
        <v>941</v>
      </c>
      <c r="C1146" s="36" t="s">
        <v>47</v>
      </c>
      <c r="D1146" s="36" t="s">
        <v>2683</v>
      </c>
      <c r="E1146" s="36" t="s">
        <v>3079</v>
      </c>
      <c r="F1146" s="36" t="s">
        <v>2512</v>
      </c>
      <c r="G1146" s="36" t="s">
        <v>2514</v>
      </c>
      <c r="H1146" s="37">
        <v>37</v>
      </c>
      <c r="I1146" s="37">
        <v>1</v>
      </c>
      <c r="J1146" s="38">
        <v>2.7027027027027025E-2</v>
      </c>
      <c r="K1146" s="39">
        <v>0.56000000000000005</v>
      </c>
      <c r="L1146" s="39">
        <v>0.56000000000000005</v>
      </c>
      <c r="M1146" s="39">
        <v>0</v>
      </c>
      <c r="O1146" s="40">
        <v>0</v>
      </c>
      <c r="P1146" s="37">
        <v>0</v>
      </c>
      <c r="Q1146" s="37">
        <v>0</v>
      </c>
      <c r="R1146" s="38">
        <v>0</v>
      </c>
      <c r="S1146" s="37">
        <v>0</v>
      </c>
      <c r="T1146" s="37">
        <v>0</v>
      </c>
      <c r="U1146" s="39">
        <v>0</v>
      </c>
      <c r="V1146" s="39">
        <v>0</v>
      </c>
    </row>
    <row r="1147" spans="1:22" x14ac:dyDescent="0.45">
      <c r="A1147" s="58">
        <v>44569</v>
      </c>
      <c r="B1147" s="36" t="s">
        <v>941</v>
      </c>
      <c r="C1147" s="36" t="s">
        <v>47</v>
      </c>
      <c r="D1147" s="36" t="s">
        <v>2683</v>
      </c>
      <c r="E1147" s="36" t="s">
        <v>3079</v>
      </c>
      <c r="F1147" s="36" t="s">
        <v>2512</v>
      </c>
      <c r="G1147" s="36" t="s">
        <v>2514</v>
      </c>
      <c r="H1147" s="37">
        <v>7</v>
      </c>
      <c r="I1147" s="37">
        <v>0</v>
      </c>
      <c r="J1147" s="38">
        <v>0</v>
      </c>
      <c r="L1147" s="39">
        <v>0</v>
      </c>
      <c r="M1147" s="39">
        <v>0</v>
      </c>
      <c r="P1147" s="37">
        <v>0</v>
      </c>
      <c r="Q1147" s="37">
        <v>0</v>
      </c>
      <c r="S1147" s="37">
        <v>0</v>
      </c>
      <c r="T1147" s="37">
        <v>0</v>
      </c>
      <c r="U1147" s="39">
        <v>0</v>
      </c>
      <c r="V1147" s="39">
        <v>0</v>
      </c>
    </row>
    <row r="1148" spans="1:22" x14ac:dyDescent="0.45">
      <c r="A1148" s="58">
        <v>44568</v>
      </c>
      <c r="B1148" s="36" t="s">
        <v>941</v>
      </c>
      <c r="C1148" s="36" t="s">
        <v>47</v>
      </c>
      <c r="D1148" s="36" t="s">
        <v>2672</v>
      </c>
      <c r="E1148" s="36" t="s">
        <v>3081</v>
      </c>
      <c r="F1148" s="36" t="s">
        <v>2502</v>
      </c>
      <c r="G1148" s="36" t="s">
        <v>2504</v>
      </c>
      <c r="H1148" s="37">
        <v>31</v>
      </c>
      <c r="I1148" s="37">
        <v>0</v>
      </c>
      <c r="J1148" s="38">
        <v>0</v>
      </c>
      <c r="L1148" s="39">
        <v>0</v>
      </c>
      <c r="M1148" s="39">
        <v>0</v>
      </c>
      <c r="P1148" s="37">
        <v>0</v>
      </c>
      <c r="Q1148" s="37">
        <v>0</v>
      </c>
      <c r="S1148" s="37">
        <v>0</v>
      </c>
      <c r="T1148" s="37">
        <v>0</v>
      </c>
      <c r="U1148" s="39">
        <v>0</v>
      </c>
      <c r="V1148" s="39">
        <v>0</v>
      </c>
    </row>
    <row r="1149" spans="1:22" x14ac:dyDescent="0.45">
      <c r="A1149" s="58">
        <v>44569</v>
      </c>
      <c r="B1149" s="36" t="s">
        <v>941</v>
      </c>
      <c r="C1149" s="36" t="s">
        <v>47</v>
      </c>
      <c r="D1149" s="36" t="s">
        <v>2672</v>
      </c>
      <c r="E1149" s="36" t="s">
        <v>3081</v>
      </c>
      <c r="F1149" s="36" t="s">
        <v>2502</v>
      </c>
      <c r="G1149" s="36" t="s">
        <v>2504</v>
      </c>
      <c r="H1149" s="37">
        <v>41</v>
      </c>
      <c r="I1149" s="37">
        <v>0</v>
      </c>
      <c r="J1149" s="38">
        <v>0</v>
      </c>
      <c r="L1149" s="39">
        <v>0</v>
      </c>
      <c r="M1149" s="39">
        <v>0</v>
      </c>
      <c r="P1149" s="37">
        <v>0</v>
      </c>
      <c r="Q1149" s="37">
        <v>0</v>
      </c>
      <c r="S1149" s="37">
        <v>0</v>
      </c>
      <c r="T1149" s="37">
        <v>0</v>
      </c>
      <c r="U1149" s="39">
        <v>0</v>
      </c>
      <c r="V1149" s="39">
        <v>0</v>
      </c>
    </row>
    <row r="1150" spans="1:22" x14ac:dyDescent="0.45">
      <c r="A1150" s="58">
        <v>44570</v>
      </c>
      <c r="B1150" s="36" t="s">
        <v>941</v>
      </c>
      <c r="C1150" s="36" t="s">
        <v>47</v>
      </c>
      <c r="D1150" s="36" t="s">
        <v>2672</v>
      </c>
      <c r="E1150" s="36" t="s">
        <v>3081</v>
      </c>
      <c r="F1150" s="36" t="s">
        <v>2502</v>
      </c>
      <c r="G1150" s="36" t="s">
        <v>2504</v>
      </c>
      <c r="H1150" s="37">
        <v>28</v>
      </c>
      <c r="I1150" s="37">
        <v>0</v>
      </c>
      <c r="J1150" s="38">
        <v>0</v>
      </c>
      <c r="L1150" s="39">
        <v>0</v>
      </c>
      <c r="M1150" s="39">
        <v>0</v>
      </c>
      <c r="P1150" s="37">
        <v>0</v>
      </c>
      <c r="Q1150" s="37">
        <v>0</v>
      </c>
      <c r="S1150" s="37">
        <v>0</v>
      </c>
      <c r="T1150" s="37">
        <v>0</v>
      </c>
      <c r="U1150" s="39">
        <v>0</v>
      </c>
      <c r="V1150" s="39">
        <v>0</v>
      </c>
    </row>
    <row r="1151" spans="1:22" x14ac:dyDescent="0.45">
      <c r="A1151" s="58">
        <v>44568</v>
      </c>
      <c r="B1151" s="36" t="s">
        <v>941</v>
      </c>
      <c r="C1151" s="36" t="s">
        <v>47</v>
      </c>
      <c r="D1151" s="36" t="s">
        <v>2674</v>
      </c>
      <c r="E1151" s="36" t="s">
        <v>3080</v>
      </c>
      <c r="F1151" s="36" t="s">
        <v>2508</v>
      </c>
      <c r="G1151" s="36" t="s">
        <v>2510</v>
      </c>
      <c r="H1151" s="37">
        <v>93</v>
      </c>
      <c r="I1151" s="37">
        <v>0</v>
      </c>
      <c r="J1151" s="38">
        <v>0</v>
      </c>
      <c r="L1151" s="39">
        <v>0</v>
      </c>
      <c r="M1151" s="39">
        <v>0</v>
      </c>
      <c r="P1151" s="37">
        <v>0</v>
      </c>
      <c r="Q1151" s="37">
        <v>0</v>
      </c>
      <c r="S1151" s="37">
        <v>0</v>
      </c>
      <c r="T1151" s="37">
        <v>0</v>
      </c>
      <c r="U1151" s="39">
        <v>0</v>
      </c>
      <c r="V1151" s="39">
        <v>0</v>
      </c>
    </row>
    <row r="1152" spans="1:22" x14ac:dyDescent="0.45">
      <c r="A1152" s="58">
        <v>44569</v>
      </c>
      <c r="B1152" s="36" t="s">
        <v>941</v>
      </c>
      <c r="C1152" s="36" t="s">
        <v>47</v>
      </c>
      <c r="D1152" s="36" t="s">
        <v>2674</v>
      </c>
      <c r="E1152" s="36" t="s">
        <v>3080</v>
      </c>
      <c r="F1152" s="36" t="s">
        <v>2508</v>
      </c>
      <c r="G1152" s="36" t="s">
        <v>2510</v>
      </c>
      <c r="H1152" s="37">
        <v>10</v>
      </c>
      <c r="I1152" s="37">
        <v>0</v>
      </c>
      <c r="J1152" s="38">
        <v>0</v>
      </c>
      <c r="L1152" s="39">
        <v>0</v>
      </c>
      <c r="M1152" s="39">
        <v>0</v>
      </c>
      <c r="P1152" s="37">
        <v>0</v>
      </c>
      <c r="Q1152" s="37">
        <v>0</v>
      </c>
      <c r="S1152" s="37">
        <v>0</v>
      </c>
      <c r="T1152" s="37">
        <v>0</v>
      </c>
      <c r="U1152" s="39">
        <v>0</v>
      </c>
      <c r="V1152" s="39">
        <v>0</v>
      </c>
    </row>
    <row r="1153" spans="1:22" x14ac:dyDescent="0.45">
      <c r="A1153" s="58">
        <v>44570</v>
      </c>
      <c r="B1153" s="36" t="s">
        <v>941</v>
      </c>
      <c r="C1153" s="36" t="s">
        <v>47</v>
      </c>
      <c r="D1153" s="36" t="s">
        <v>2674</v>
      </c>
      <c r="E1153" s="36" t="s">
        <v>3080</v>
      </c>
      <c r="F1153" s="36" t="s">
        <v>2508</v>
      </c>
      <c r="G1153" s="36" t="s">
        <v>2510</v>
      </c>
      <c r="H1153" s="37">
        <v>45</v>
      </c>
      <c r="I1153" s="37">
        <v>0</v>
      </c>
      <c r="J1153" s="38">
        <v>0</v>
      </c>
      <c r="L1153" s="39">
        <v>0</v>
      </c>
      <c r="M1153" s="39">
        <v>0</v>
      </c>
      <c r="P1153" s="37">
        <v>0</v>
      </c>
      <c r="Q1153" s="37">
        <v>0</v>
      </c>
      <c r="S1153" s="37">
        <v>0</v>
      </c>
      <c r="T1153" s="37">
        <v>0</v>
      </c>
      <c r="U1153" s="39">
        <v>0</v>
      </c>
      <c r="V1153" s="39">
        <v>0</v>
      </c>
    </row>
    <row r="1154" spans="1:22" x14ac:dyDescent="0.45">
      <c r="A1154" s="58">
        <v>44568</v>
      </c>
      <c r="B1154" s="36" t="s">
        <v>941</v>
      </c>
      <c r="C1154" s="36" t="s">
        <v>47</v>
      </c>
      <c r="D1154" s="36" t="s">
        <v>2670</v>
      </c>
      <c r="E1154" s="36" t="s">
        <v>3082</v>
      </c>
      <c r="F1154" s="36" t="s">
        <v>2508</v>
      </c>
      <c r="G1154" s="36" t="s">
        <v>2510</v>
      </c>
      <c r="H1154" s="37">
        <v>120</v>
      </c>
      <c r="I1154" s="37">
        <v>5</v>
      </c>
      <c r="J1154" s="38">
        <v>4.1666666666666657E-2</v>
      </c>
      <c r="K1154" s="39">
        <v>0.47000000000000003</v>
      </c>
      <c r="L1154" s="39">
        <v>2.35</v>
      </c>
      <c r="M1154" s="39">
        <v>0</v>
      </c>
      <c r="O1154" s="40">
        <v>0</v>
      </c>
      <c r="P1154" s="37">
        <v>0</v>
      </c>
      <c r="Q1154" s="37">
        <v>0</v>
      </c>
      <c r="R1154" s="38">
        <v>0</v>
      </c>
      <c r="S1154" s="37">
        <v>0</v>
      </c>
      <c r="T1154" s="37">
        <v>0</v>
      </c>
      <c r="U1154" s="39">
        <v>0</v>
      </c>
      <c r="V1154" s="39">
        <v>0</v>
      </c>
    </row>
    <row r="1155" spans="1:22" x14ac:dyDescent="0.45">
      <c r="A1155" s="58">
        <v>44569</v>
      </c>
      <c r="B1155" s="36" t="s">
        <v>941</v>
      </c>
      <c r="C1155" s="36" t="s">
        <v>47</v>
      </c>
      <c r="D1155" s="36" t="s">
        <v>2670</v>
      </c>
      <c r="E1155" s="36" t="s">
        <v>3082</v>
      </c>
      <c r="F1155" s="36" t="s">
        <v>2508</v>
      </c>
      <c r="G1155" s="36" t="s">
        <v>2510</v>
      </c>
      <c r="H1155" s="37">
        <v>12</v>
      </c>
      <c r="I1155" s="37">
        <v>0</v>
      </c>
      <c r="J1155" s="38">
        <v>0</v>
      </c>
      <c r="L1155" s="39">
        <v>0</v>
      </c>
      <c r="M1155" s="39">
        <v>0</v>
      </c>
      <c r="P1155" s="37">
        <v>0</v>
      </c>
      <c r="Q1155" s="37">
        <v>0</v>
      </c>
      <c r="S1155" s="37">
        <v>0</v>
      </c>
      <c r="T1155" s="37">
        <v>0</v>
      </c>
      <c r="U1155" s="39">
        <v>0</v>
      </c>
      <c r="V1155" s="39">
        <v>0</v>
      </c>
    </row>
    <row r="1156" spans="1:22" x14ac:dyDescent="0.45">
      <c r="A1156" s="58">
        <v>44570</v>
      </c>
      <c r="B1156" s="36" t="s">
        <v>941</v>
      </c>
      <c r="C1156" s="36" t="s">
        <v>47</v>
      </c>
      <c r="D1156" s="36" t="s">
        <v>2670</v>
      </c>
      <c r="E1156" s="36" t="s">
        <v>3082</v>
      </c>
      <c r="F1156" s="36" t="s">
        <v>2508</v>
      </c>
      <c r="G1156" s="36" t="s">
        <v>2510</v>
      </c>
      <c r="H1156" s="37">
        <v>109</v>
      </c>
      <c r="I1156" s="37">
        <v>3</v>
      </c>
      <c r="J1156" s="38">
        <v>2.7522935779816519E-2</v>
      </c>
      <c r="K1156" s="39">
        <v>0.4366666666666667</v>
      </c>
      <c r="L1156" s="39">
        <v>1.31</v>
      </c>
      <c r="M1156" s="39">
        <v>0</v>
      </c>
      <c r="O1156" s="40">
        <v>0</v>
      </c>
      <c r="P1156" s="37">
        <v>0</v>
      </c>
      <c r="Q1156" s="37">
        <v>0</v>
      </c>
      <c r="R1156" s="38">
        <v>0</v>
      </c>
      <c r="S1156" s="37">
        <v>0</v>
      </c>
      <c r="T1156" s="37">
        <v>0</v>
      </c>
      <c r="U1156" s="39">
        <v>0</v>
      </c>
      <c r="V1156" s="39">
        <v>0</v>
      </c>
    </row>
    <row r="1157" spans="1:22" x14ac:dyDescent="0.45">
      <c r="A1157" s="58">
        <v>44568</v>
      </c>
      <c r="B1157" s="36" t="s">
        <v>941</v>
      </c>
      <c r="C1157" s="36" t="s">
        <v>47</v>
      </c>
      <c r="D1157" s="36" t="s">
        <v>2668</v>
      </c>
      <c r="E1157" s="36" t="s">
        <v>3107</v>
      </c>
      <c r="F1157" s="36" t="s">
        <v>2474</v>
      </c>
      <c r="G1157" s="36" t="s">
        <v>2476</v>
      </c>
      <c r="H1157" s="37">
        <v>28</v>
      </c>
      <c r="I1157" s="37">
        <v>0</v>
      </c>
      <c r="J1157" s="38">
        <v>0</v>
      </c>
      <c r="L1157" s="39">
        <v>0</v>
      </c>
      <c r="M1157" s="39">
        <v>0</v>
      </c>
      <c r="P1157" s="37">
        <v>0</v>
      </c>
      <c r="Q1157" s="37">
        <v>0</v>
      </c>
      <c r="S1157" s="37">
        <v>0</v>
      </c>
      <c r="T1157" s="37">
        <v>0</v>
      </c>
      <c r="U1157" s="39">
        <v>0</v>
      </c>
      <c r="V1157" s="39">
        <v>0</v>
      </c>
    </row>
    <row r="1158" spans="1:22" x14ac:dyDescent="0.45">
      <c r="A1158" s="58">
        <v>44569</v>
      </c>
      <c r="B1158" s="36" t="s">
        <v>941</v>
      </c>
      <c r="C1158" s="36" t="s">
        <v>47</v>
      </c>
      <c r="D1158" s="36" t="s">
        <v>2668</v>
      </c>
      <c r="E1158" s="36" t="s">
        <v>3107</v>
      </c>
      <c r="F1158" s="36" t="s">
        <v>2474</v>
      </c>
      <c r="G1158" s="36" t="s">
        <v>2476</v>
      </c>
      <c r="H1158" s="37">
        <v>11</v>
      </c>
      <c r="I1158" s="37">
        <v>0</v>
      </c>
      <c r="J1158" s="38">
        <v>0</v>
      </c>
      <c r="L1158" s="39">
        <v>0</v>
      </c>
      <c r="M1158" s="39">
        <v>0</v>
      </c>
      <c r="P1158" s="37">
        <v>0</v>
      </c>
      <c r="Q1158" s="37">
        <v>0</v>
      </c>
      <c r="S1158" s="37">
        <v>0</v>
      </c>
      <c r="T1158" s="37">
        <v>0</v>
      </c>
      <c r="U1158" s="39">
        <v>0</v>
      </c>
      <c r="V1158" s="39">
        <v>0</v>
      </c>
    </row>
    <row r="1159" spans="1:22" x14ac:dyDescent="0.45">
      <c r="A1159" s="58">
        <v>44570</v>
      </c>
      <c r="B1159" s="36" t="s">
        <v>941</v>
      </c>
      <c r="C1159" s="36" t="s">
        <v>47</v>
      </c>
      <c r="D1159" s="36" t="s">
        <v>2668</v>
      </c>
      <c r="E1159" s="36" t="s">
        <v>3107</v>
      </c>
      <c r="F1159" s="36" t="s">
        <v>2474</v>
      </c>
      <c r="G1159" s="36" t="s">
        <v>2476</v>
      </c>
      <c r="H1159" s="37">
        <v>8</v>
      </c>
      <c r="I1159" s="37">
        <v>0</v>
      </c>
      <c r="J1159" s="38">
        <v>0</v>
      </c>
      <c r="L1159" s="39">
        <v>0</v>
      </c>
      <c r="M1159" s="39">
        <v>0</v>
      </c>
      <c r="P1159" s="37">
        <v>0</v>
      </c>
      <c r="Q1159" s="37">
        <v>0</v>
      </c>
      <c r="S1159" s="37">
        <v>0</v>
      </c>
      <c r="T1159" s="37">
        <v>0</v>
      </c>
      <c r="U1159" s="39">
        <v>0</v>
      </c>
      <c r="V1159" s="39">
        <v>0</v>
      </c>
    </row>
    <row r="1160" spans="1:22" x14ac:dyDescent="0.45">
      <c r="A1160" s="58">
        <v>44568</v>
      </c>
      <c r="B1160" s="36" t="s">
        <v>941</v>
      </c>
      <c r="C1160" s="36" t="s">
        <v>47</v>
      </c>
      <c r="D1160" s="36" t="s">
        <v>2664</v>
      </c>
      <c r="E1160" s="36" t="s">
        <v>3108</v>
      </c>
      <c r="F1160" s="36" t="s">
        <v>2512</v>
      </c>
      <c r="G1160" s="36" t="s">
        <v>2514</v>
      </c>
      <c r="H1160" s="37">
        <v>44</v>
      </c>
      <c r="I1160" s="37">
        <v>0</v>
      </c>
      <c r="J1160" s="38">
        <v>0</v>
      </c>
      <c r="L1160" s="39">
        <v>0</v>
      </c>
      <c r="M1160" s="39">
        <v>0</v>
      </c>
      <c r="P1160" s="37">
        <v>0</v>
      </c>
      <c r="Q1160" s="37">
        <v>0</v>
      </c>
      <c r="S1160" s="37">
        <v>0</v>
      </c>
      <c r="T1160" s="37">
        <v>0</v>
      </c>
      <c r="U1160" s="39">
        <v>0</v>
      </c>
      <c r="V1160" s="39">
        <v>0</v>
      </c>
    </row>
    <row r="1161" spans="1:22" x14ac:dyDescent="0.45">
      <c r="A1161" s="58">
        <v>44569</v>
      </c>
      <c r="B1161" s="36" t="s">
        <v>941</v>
      </c>
      <c r="C1161" s="36" t="s">
        <v>47</v>
      </c>
      <c r="D1161" s="36" t="s">
        <v>2664</v>
      </c>
      <c r="E1161" s="36" t="s">
        <v>3108</v>
      </c>
      <c r="F1161" s="36" t="s">
        <v>2512</v>
      </c>
      <c r="G1161" s="36" t="s">
        <v>2514</v>
      </c>
      <c r="H1161" s="37">
        <v>23</v>
      </c>
      <c r="I1161" s="37">
        <v>2</v>
      </c>
      <c r="J1161" s="38">
        <v>8.6956521739130432E-2</v>
      </c>
      <c r="K1161" s="39">
        <v>0.30499999999999999</v>
      </c>
      <c r="L1161" s="39">
        <v>0.61</v>
      </c>
      <c r="M1161" s="39">
        <v>0</v>
      </c>
      <c r="O1161" s="40">
        <v>0</v>
      </c>
      <c r="P1161" s="37">
        <v>0</v>
      </c>
      <c r="Q1161" s="37">
        <v>0</v>
      </c>
      <c r="R1161" s="38">
        <v>0</v>
      </c>
      <c r="S1161" s="37">
        <v>0</v>
      </c>
      <c r="T1161" s="37">
        <v>0</v>
      </c>
      <c r="U1161" s="39">
        <v>0</v>
      </c>
      <c r="V1161" s="39">
        <v>0</v>
      </c>
    </row>
    <row r="1162" spans="1:22" x14ac:dyDescent="0.45">
      <c r="A1162" s="58">
        <v>44570</v>
      </c>
      <c r="B1162" s="36" t="s">
        <v>941</v>
      </c>
      <c r="C1162" s="36" t="s">
        <v>47</v>
      </c>
      <c r="D1162" s="36" t="s">
        <v>2664</v>
      </c>
      <c r="E1162" s="36" t="s">
        <v>3108</v>
      </c>
      <c r="F1162" s="36" t="s">
        <v>2512</v>
      </c>
      <c r="G1162" s="36" t="s">
        <v>2514</v>
      </c>
      <c r="H1162" s="37">
        <v>31</v>
      </c>
      <c r="I1162" s="37">
        <v>0</v>
      </c>
      <c r="J1162" s="38">
        <v>0</v>
      </c>
      <c r="L1162" s="39">
        <v>0</v>
      </c>
      <c r="M1162" s="39">
        <v>0</v>
      </c>
      <c r="P1162" s="37">
        <v>0</v>
      </c>
      <c r="Q1162" s="37">
        <v>0</v>
      </c>
      <c r="S1162" s="37">
        <v>0</v>
      </c>
      <c r="T1162" s="37">
        <v>0</v>
      </c>
      <c r="U1162" s="39">
        <v>0</v>
      </c>
      <c r="V1162" s="39">
        <v>0</v>
      </c>
    </row>
    <row r="1163" spans="1:22" x14ac:dyDescent="0.45">
      <c r="A1163" s="58">
        <v>44568</v>
      </c>
      <c r="B1163" s="36" t="s">
        <v>941</v>
      </c>
      <c r="C1163" s="36" t="s">
        <v>47</v>
      </c>
      <c r="D1163" s="36" t="s">
        <v>2659</v>
      </c>
      <c r="E1163" s="36" t="s">
        <v>3111</v>
      </c>
      <c r="F1163" s="36" t="s">
        <v>2512</v>
      </c>
      <c r="G1163" s="36" t="s">
        <v>2514</v>
      </c>
      <c r="H1163" s="37">
        <v>13</v>
      </c>
      <c r="I1163" s="37">
        <v>0</v>
      </c>
      <c r="J1163" s="38">
        <v>0</v>
      </c>
      <c r="L1163" s="39">
        <v>0</v>
      </c>
      <c r="M1163" s="39">
        <v>0</v>
      </c>
      <c r="P1163" s="37">
        <v>0</v>
      </c>
      <c r="Q1163" s="37">
        <v>0</v>
      </c>
      <c r="S1163" s="37">
        <v>0</v>
      </c>
      <c r="T1163" s="37">
        <v>0</v>
      </c>
      <c r="U1163" s="39">
        <v>0</v>
      </c>
      <c r="V1163" s="39">
        <v>0</v>
      </c>
    </row>
    <row r="1164" spans="1:22" x14ac:dyDescent="0.45">
      <c r="A1164" s="58">
        <v>44568</v>
      </c>
      <c r="B1164" s="36" t="s">
        <v>941</v>
      </c>
      <c r="C1164" s="36" t="s">
        <v>47</v>
      </c>
      <c r="D1164" s="36" t="s">
        <v>2663</v>
      </c>
      <c r="E1164" s="36" t="s">
        <v>3109</v>
      </c>
      <c r="F1164" s="36" t="s">
        <v>2508</v>
      </c>
      <c r="G1164" s="36" t="s">
        <v>2510</v>
      </c>
      <c r="H1164" s="37">
        <v>1</v>
      </c>
      <c r="I1164" s="37">
        <v>0</v>
      </c>
      <c r="J1164" s="38">
        <v>0</v>
      </c>
      <c r="L1164" s="39">
        <v>0</v>
      </c>
      <c r="M1164" s="39">
        <v>0</v>
      </c>
      <c r="P1164" s="37">
        <v>0</v>
      </c>
      <c r="Q1164" s="37">
        <v>0</v>
      </c>
      <c r="S1164" s="37">
        <v>0</v>
      </c>
      <c r="T1164" s="37">
        <v>0</v>
      </c>
      <c r="U1164" s="39">
        <v>0</v>
      </c>
      <c r="V1164" s="39">
        <v>0</v>
      </c>
    </row>
    <row r="1165" spans="1:22" x14ac:dyDescent="0.45">
      <c r="A1165" s="58">
        <v>44569</v>
      </c>
      <c r="B1165" s="36" t="s">
        <v>941</v>
      </c>
      <c r="C1165" s="36" t="s">
        <v>47</v>
      </c>
      <c r="D1165" s="36" t="s">
        <v>2663</v>
      </c>
      <c r="E1165" s="36" t="s">
        <v>3109</v>
      </c>
      <c r="F1165" s="36" t="s">
        <v>2508</v>
      </c>
      <c r="G1165" s="36" t="s">
        <v>2510</v>
      </c>
      <c r="H1165" s="37">
        <v>1</v>
      </c>
      <c r="I1165" s="37">
        <v>0</v>
      </c>
      <c r="J1165" s="38">
        <v>0</v>
      </c>
      <c r="L1165" s="39">
        <v>0</v>
      </c>
      <c r="M1165" s="39">
        <v>0</v>
      </c>
      <c r="P1165" s="37">
        <v>0</v>
      </c>
      <c r="Q1165" s="37">
        <v>0</v>
      </c>
      <c r="S1165" s="37">
        <v>0</v>
      </c>
      <c r="T1165" s="37">
        <v>0</v>
      </c>
      <c r="U1165" s="39">
        <v>0</v>
      </c>
      <c r="V1165" s="39">
        <v>0</v>
      </c>
    </row>
    <row r="1166" spans="1:22" x14ac:dyDescent="0.45">
      <c r="A1166" s="58">
        <v>44570</v>
      </c>
      <c r="B1166" s="36" t="s">
        <v>941</v>
      </c>
      <c r="C1166" s="36" t="s">
        <v>47</v>
      </c>
      <c r="D1166" s="36" t="s">
        <v>2663</v>
      </c>
      <c r="E1166" s="36" t="s">
        <v>3109</v>
      </c>
      <c r="F1166" s="36" t="s">
        <v>2508</v>
      </c>
      <c r="G1166" s="36" t="s">
        <v>2510</v>
      </c>
      <c r="H1166" s="37">
        <v>0</v>
      </c>
      <c r="I1166" s="37">
        <v>0</v>
      </c>
      <c r="L1166" s="39">
        <v>0</v>
      </c>
      <c r="M1166" s="39">
        <v>0</v>
      </c>
      <c r="P1166" s="37">
        <v>0</v>
      </c>
      <c r="Q1166" s="37">
        <v>0</v>
      </c>
      <c r="S1166" s="37">
        <v>0</v>
      </c>
      <c r="T1166" s="37">
        <v>0</v>
      </c>
      <c r="U1166" s="39">
        <v>0</v>
      </c>
      <c r="V1166" s="39">
        <v>0</v>
      </c>
    </row>
    <row r="1167" spans="1:22" x14ac:dyDescent="0.45">
      <c r="A1167" s="58">
        <v>44570</v>
      </c>
      <c r="B1167" s="36" t="s">
        <v>941</v>
      </c>
      <c r="C1167" s="36" t="s">
        <v>47</v>
      </c>
      <c r="D1167" s="36" t="s">
        <v>2661</v>
      </c>
      <c r="E1167" s="36" t="s">
        <v>3111</v>
      </c>
      <c r="F1167" s="36" t="s">
        <v>2512</v>
      </c>
      <c r="G1167" s="36" t="s">
        <v>2514</v>
      </c>
      <c r="H1167" s="37">
        <v>2</v>
      </c>
      <c r="I1167" s="37">
        <v>0</v>
      </c>
      <c r="J1167" s="38">
        <v>0</v>
      </c>
      <c r="L1167" s="39">
        <v>0</v>
      </c>
      <c r="M1167" s="39">
        <v>0</v>
      </c>
      <c r="P1167" s="37">
        <v>0</v>
      </c>
      <c r="Q1167" s="37">
        <v>0</v>
      </c>
      <c r="S1167" s="37">
        <v>0</v>
      </c>
      <c r="T1167" s="37">
        <v>0</v>
      </c>
      <c r="U1167" s="39">
        <v>0</v>
      </c>
      <c r="V1167" s="39">
        <v>0</v>
      </c>
    </row>
    <row r="1168" spans="1:22" x14ac:dyDescent="0.45">
      <c r="A1168" s="58">
        <v>44568</v>
      </c>
      <c r="B1168" s="36" t="s">
        <v>941</v>
      </c>
      <c r="C1168" s="36" t="s">
        <v>47</v>
      </c>
      <c r="D1168" s="36" t="s">
        <v>2658</v>
      </c>
      <c r="E1168" s="36" t="s">
        <v>3112</v>
      </c>
      <c r="F1168" s="36" t="s">
        <v>2512</v>
      </c>
      <c r="G1168" s="36" t="s">
        <v>2514</v>
      </c>
      <c r="H1168" s="37">
        <v>19</v>
      </c>
      <c r="I1168" s="37">
        <v>0</v>
      </c>
      <c r="J1168" s="38">
        <v>0</v>
      </c>
      <c r="L1168" s="39">
        <v>0</v>
      </c>
      <c r="M1168" s="39">
        <v>0</v>
      </c>
      <c r="P1168" s="37">
        <v>0</v>
      </c>
      <c r="Q1168" s="37">
        <v>0</v>
      </c>
      <c r="S1168" s="37">
        <v>0</v>
      </c>
      <c r="T1168" s="37">
        <v>0</v>
      </c>
      <c r="U1168" s="39">
        <v>0</v>
      </c>
      <c r="V1168" s="39">
        <v>0</v>
      </c>
    </row>
    <row r="1169" spans="1:22" x14ac:dyDescent="0.45">
      <c r="A1169" s="58">
        <v>44570</v>
      </c>
      <c r="B1169" s="36" t="s">
        <v>941</v>
      </c>
      <c r="C1169" s="36" t="s">
        <v>47</v>
      </c>
      <c r="D1169" s="36" t="s">
        <v>2658</v>
      </c>
      <c r="E1169" s="36" t="s">
        <v>3112</v>
      </c>
      <c r="F1169" s="36" t="s">
        <v>2512</v>
      </c>
      <c r="G1169" s="36" t="s">
        <v>2514</v>
      </c>
      <c r="H1169" s="37">
        <v>6</v>
      </c>
      <c r="I1169" s="37">
        <v>0</v>
      </c>
      <c r="J1169" s="38">
        <v>0</v>
      </c>
      <c r="L1169" s="39">
        <v>0</v>
      </c>
      <c r="M1169" s="39">
        <v>0</v>
      </c>
      <c r="P1169" s="37">
        <v>0</v>
      </c>
      <c r="Q1169" s="37">
        <v>0</v>
      </c>
      <c r="S1169" s="37">
        <v>0</v>
      </c>
      <c r="T1169" s="37">
        <v>0</v>
      </c>
      <c r="U1169" s="39">
        <v>0</v>
      </c>
      <c r="V1169" s="39">
        <v>0</v>
      </c>
    </row>
    <row r="1170" spans="1:22" x14ac:dyDescent="0.45">
      <c r="A1170" s="58">
        <v>44568</v>
      </c>
      <c r="B1170" s="36" t="s">
        <v>941</v>
      </c>
      <c r="C1170" s="36" t="s">
        <v>47</v>
      </c>
      <c r="D1170" s="36" t="s">
        <v>2654</v>
      </c>
      <c r="E1170" s="36" t="s">
        <v>3113</v>
      </c>
      <c r="F1170" s="36" t="s">
        <v>2508</v>
      </c>
      <c r="G1170" s="36" t="s">
        <v>2510</v>
      </c>
      <c r="H1170" s="37">
        <v>58</v>
      </c>
      <c r="I1170" s="37">
        <v>0</v>
      </c>
      <c r="J1170" s="38">
        <v>0</v>
      </c>
      <c r="L1170" s="39">
        <v>0</v>
      </c>
      <c r="M1170" s="39">
        <v>0</v>
      </c>
      <c r="P1170" s="37">
        <v>0</v>
      </c>
      <c r="Q1170" s="37">
        <v>0</v>
      </c>
      <c r="S1170" s="37">
        <v>0</v>
      </c>
      <c r="T1170" s="37">
        <v>0</v>
      </c>
      <c r="U1170" s="39">
        <v>0</v>
      </c>
      <c r="V1170" s="39">
        <v>0</v>
      </c>
    </row>
    <row r="1171" spans="1:22" x14ac:dyDescent="0.45">
      <c r="A1171" s="58">
        <v>44569</v>
      </c>
      <c r="B1171" s="36" t="s">
        <v>941</v>
      </c>
      <c r="C1171" s="36" t="s">
        <v>47</v>
      </c>
      <c r="D1171" s="36" t="s">
        <v>2654</v>
      </c>
      <c r="E1171" s="36" t="s">
        <v>3113</v>
      </c>
      <c r="F1171" s="36" t="s">
        <v>2508</v>
      </c>
      <c r="G1171" s="36" t="s">
        <v>2510</v>
      </c>
      <c r="H1171" s="37">
        <v>51</v>
      </c>
      <c r="I1171" s="37">
        <v>1</v>
      </c>
      <c r="J1171" s="38">
        <v>1.9607843137254902E-2</v>
      </c>
      <c r="K1171" s="39">
        <v>0.51</v>
      </c>
      <c r="L1171" s="39">
        <v>0.51</v>
      </c>
      <c r="M1171" s="39">
        <v>0</v>
      </c>
      <c r="O1171" s="40">
        <v>0</v>
      </c>
      <c r="P1171" s="37">
        <v>0</v>
      </c>
      <c r="Q1171" s="37">
        <v>0</v>
      </c>
      <c r="R1171" s="38">
        <v>0</v>
      </c>
      <c r="S1171" s="37">
        <v>0</v>
      </c>
      <c r="T1171" s="37">
        <v>0</v>
      </c>
      <c r="U1171" s="39">
        <v>0</v>
      </c>
      <c r="V1171" s="39">
        <v>0</v>
      </c>
    </row>
    <row r="1172" spans="1:22" x14ac:dyDescent="0.45">
      <c r="A1172" s="58">
        <v>44570</v>
      </c>
      <c r="B1172" s="36" t="s">
        <v>941</v>
      </c>
      <c r="C1172" s="36" t="s">
        <v>47</v>
      </c>
      <c r="D1172" s="36" t="s">
        <v>2654</v>
      </c>
      <c r="E1172" s="36" t="s">
        <v>3113</v>
      </c>
      <c r="F1172" s="36" t="s">
        <v>2508</v>
      </c>
      <c r="G1172" s="36" t="s">
        <v>2510</v>
      </c>
      <c r="H1172" s="37">
        <v>96</v>
      </c>
      <c r="I1172" s="37">
        <v>0</v>
      </c>
      <c r="J1172" s="38">
        <v>0</v>
      </c>
      <c r="L1172" s="39">
        <v>0</v>
      </c>
      <c r="M1172" s="39">
        <v>0</v>
      </c>
      <c r="P1172" s="37">
        <v>0</v>
      </c>
      <c r="Q1172" s="37">
        <v>0</v>
      </c>
      <c r="S1172" s="37">
        <v>0</v>
      </c>
      <c r="T1172" s="37">
        <v>0</v>
      </c>
      <c r="U1172" s="39">
        <v>0</v>
      </c>
      <c r="V1172" s="39">
        <v>0</v>
      </c>
    </row>
    <row r="1173" spans="1:22" x14ac:dyDescent="0.45">
      <c r="A1173" s="58">
        <v>44568</v>
      </c>
      <c r="B1173" s="36" t="s">
        <v>941</v>
      </c>
      <c r="C1173" s="36" t="s">
        <v>47</v>
      </c>
      <c r="D1173" s="36" t="s">
        <v>2656</v>
      </c>
      <c r="E1173" s="36" t="s">
        <v>3113</v>
      </c>
      <c r="F1173" s="36" t="s">
        <v>2508</v>
      </c>
      <c r="G1173" s="36" t="s">
        <v>2510</v>
      </c>
      <c r="H1173" s="37">
        <v>19</v>
      </c>
      <c r="I1173" s="37">
        <v>0</v>
      </c>
      <c r="J1173" s="38">
        <v>0</v>
      </c>
      <c r="L1173" s="39">
        <v>0</v>
      </c>
      <c r="M1173" s="39">
        <v>0</v>
      </c>
      <c r="P1173" s="37">
        <v>0</v>
      </c>
      <c r="Q1173" s="37">
        <v>0</v>
      </c>
      <c r="S1173" s="37">
        <v>0</v>
      </c>
      <c r="T1173" s="37">
        <v>0</v>
      </c>
      <c r="U1173" s="39">
        <v>0</v>
      </c>
      <c r="V1173" s="39">
        <v>0</v>
      </c>
    </row>
    <row r="1174" spans="1:22" x14ac:dyDescent="0.45">
      <c r="A1174" s="58">
        <v>44570</v>
      </c>
      <c r="B1174" s="36" t="s">
        <v>941</v>
      </c>
      <c r="C1174" s="36" t="s">
        <v>47</v>
      </c>
      <c r="D1174" s="36" t="s">
        <v>2656</v>
      </c>
      <c r="E1174" s="36" t="s">
        <v>3113</v>
      </c>
      <c r="F1174" s="36" t="s">
        <v>2508</v>
      </c>
      <c r="G1174" s="36" t="s">
        <v>2510</v>
      </c>
      <c r="H1174" s="37">
        <v>2</v>
      </c>
      <c r="I1174" s="37">
        <v>0</v>
      </c>
      <c r="J1174" s="38">
        <v>0</v>
      </c>
      <c r="L1174" s="39">
        <v>0</v>
      </c>
      <c r="M1174" s="39">
        <v>0</v>
      </c>
      <c r="P1174" s="37">
        <v>0</v>
      </c>
      <c r="Q1174" s="37">
        <v>0</v>
      </c>
      <c r="S1174" s="37">
        <v>0</v>
      </c>
      <c r="T1174" s="37">
        <v>0</v>
      </c>
      <c r="U1174" s="39">
        <v>0</v>
      </c>
      <c r="V1174" s="39">
        <v>0</v>
      </c>
    </row>
    <row r="1175" spans="1:22" x14ac:dyDescent="0.45">
      <c r="A1175" s="58">
        <v>44568</v>
      </c>
      <c r="B1175" s="36" t="s">
        <v>941</v>
      </c>
      <c r="C1175" s="36" t="s">
        <v>47</v>
      </c>
      <c r="D1175" s="36" t="s">
        <v>2652</v>
      </c>
      <c r="E1175" s="36" t="s">
        <v>3113</v>
      </c>
      <c r="F1175" s="36" t="s">
        <v>2508</v>
      </c>
      <c r="G1175" s="36" t="s">
        <v>2510</v>
      </c>
      <c r="H1175" s="37">
        <v>219</v>
      </c>
      <c r="I1175" s="37">
        <v>3</v>
      </c>
      <c r="J1175" s="38">
        <v>1.3698630136986301E-2</v>
      </c>
      <c r="K1175" s="39">
        <v>0.76666666666666661</v>
      </c>
      <c r="L1175" s="39">
        <v>2.2999999999999998</v>
      </c>
      <c r="M1175" s="39">
        <v>26.99</v>
      </c>
      <c r="N1175" s="38">
        <v>8.5216746943312327E-2</v>
      </c>
      <c r="O1175" s="40">
        <v>11.734782608695653</v>
      </c>
      <c r="P1175" s="37">
        <v>1</v>
      </c>
      <c r="Q1175" s="37">
        <v>1</v>
      </c>
      <c r="R1175" s="38">
        <v>0.33333333333333326</v>
      </c>
      <c r="S1175" s="37">
        <v>1</v>
      </c>
      <c r="T1175" s="37">
        <v>0</v>
      </c>
      <c r="U1175" s="39">
        <v>26.99</v>
      </c>
      <c r="V1175" s="39">
        <v>0</v>
      </c>
    </row>
    <row r="1176" spans="1:22" x14ac:dyDescent="0.45">
      <c r="A1176" s="58">
        <v>44569</v>
      </c>
      <c r="B1176" s="36" t="s">
        <v>941</v>
      </c>
      <c r="C1176" s="36" t="s">
        <v>47</v>
      </c>
      <c r="D1176" s="36" t="s">
        <v>2652</v>
      </c>
      <c r="E1176" s="36" t="s">
        <v>3113</v>
      </c>
      <c r="F1176" s="36" t="s">
        <v>2508</v>
      </c>
      <c r="G1176" s="36" t="s">
        <v>2510</v>
      </c>
      <c r="H1176" s="37">
        <v>111</v>
      </c>
      <c r="I1176" s="37">
        <v>0</v>
      </c>
      <c r="J1176" s="38">
        <v>0</v>
      </c>
      <c r="L1176" s="39">
        <v>0</v>
      </c>
      <c r="M1176" s="39">
        <v>0</v>
      </c>
      <c r="P1176" s="37">
        <v>0</v>
      </c>
      <c r="Q1176" s="37">
        <v>0</v>
      </c>
      <c r="S1176" s="37">
        <v>0</v>
      </c>
      <c r="T1176" s="37">
        <v>0</v>
      </c>
      <c r="U1176" s="39">
        <v>0</v>
      </c>
      <c r="V1176" s="39">
        <v>0</v>
      </c>
    </row>
    <row r="1177" spans="1:22" x14ac:dyDescent="0.45">
      <c r="A1177" s="58">
        <v>44570</v>
      </c>
      <c r="B1177" s="36" t="s">
        <v>941</v>
      </c>
      <c r="C1177" s="36" t="s">
        <v>47</v>
      </c>
      <c r="D1177" s="36" t="s">
        <v>2652</v>
      </c>
      <c r="E1177" s="36" t="s">
        <v>3113</v>
      </c>
      <c r="F1177" s="36" t="s">
        <v>2508</v>
      </c>
      <c r="G1177" s="36" t="s">
        <v>2510</v>
      </c>
      <c r="H1177" s="37">
        <v>250</v>
      </c>
      <c r="I1177" s="37">
        <v>1</v>
      </c>
      <c r="J1177" s="38">
        <v>4.0000000000000001E-3</v>
      </c>
      <c r="K1177" s="39">
        <v>0.62</v>
      </c>
      <c r="L1177" s="39">
        <v>0.62</v>
      </c>
      <c r="M1177" s="39">
        <v>0</v>
      </c>
      <c r="O1177" s="40">
        <v>0</v>
      </c>
      <c r="P1177" s="37">
        <v>0</v>
      </c>
      <c r="Q1177" s="37">
        <v>0</v>
      </c>
      <c r="R1177" s="38">
        <v>0</v>
      </c>
      <c r="S1177" s="37">
        <v>0</v>
      </c>
      <c r="T1177" s="37">
        <v>0</v>
      </c>
      <c r="U1177" s="39">
        <v>0</v>
      </c>
      <c r="V1177" s="39">
        <v>0</v>
      </c>
    </row>
    <row r="1178" spans="1:22" x14ac:dyDescent="0.45">
      <c r="A1178" s="58">
        <v>44568</v>
      </c>
      <c r="B1178" s="36" t="s">
        <v>941</v>
      </c>
      <c r="C1178" s="36" t="s">
        <v>47</v>
      </c>
      <c r="D1178" s="36" t="s">
        <v>2651</v>
      </c>
      <c r="E1178" s="36" t="s">
        <v>3117</v>
      </c>
      <c r="F1178" s="36" t="s">
        <v>2508</v>
      </c>
      <c r="G1178" s="36" t="s">
        <v>2510</v>
      </c>
      <c r="H1178" s="37">
        <v>17</v>
      </c>
      <c r="I1178" s="37">
        <v>0</v>
      </c>
      <c r="J1178" s="38">
        <v>0</v>
      </c>
      <c r="L1178" s="39">
        <v>0</v>
      </c>
      <c r="M1178" s="39">
        <v>0</v>
      </c>
      <c r="P1178" s="37">
        <v>0</v>
      </c>
      <c r="Q1178" s="37">
        <v>0</v>
      </c>
      <c r="S1178" s="37">
        <v>0</v>
      </c>
      <c r="T1178" s="37">
        <v>0</v>
      </c>
      <c r="U1178" s="39">
        <v>0</v>
      </c>
      <c r="V1178" s="39">
        <v>0</v>
      </c>
    </row>
    <row r="1179" spans="1:22" x14ac:dyDescent="0.45">
      <c r="A1179" s="58">
        <v>44569</v>
      </c>
      <c r="B1179" s="36" t="s">
        <v>941</v>
      </c>
      <c r="C1179" s="36" t="s">
        <v>47</v>
      </c>
      <c r="D1179" s="36" t="s">
        <v>2651</v>
      </c>
      <c r="E1179" s="36" t="s">
        <v>3117</v>
      </c>
      <c r="F1179" s="36" t="s">
        <v>2508</v>
      </c>
      <c r="G1179" s="36" t="s">
        <v>2510</v>
      </c>
      <c r="H1179" s="37">
        <v>32</v>
      </c>
      <c r="I1179" s="37">
        <v>2</v>
      </c>
      <c r="J1179" s="38">
        <v>6.25E-2</v>
      </c>
      <c r="K1179" s="39">
        <v>0.315</v>
      </c>
      <c r="L1179" s="39">
        <v>0.63</v>
      </c>
      <c r="M1179" s="39">
        <v>0</v>
      </c>
      <c r="O1179" s="40">
        <v>0</v>
      </c>
      <c r="P1179" s="37">
        <v>0</v>
      </c>
      <c r="Q1179" s="37">
        <v>0</v>
      </c>
      <c r="R1179" s="38">
        <v>0</v>
      </c>
      <c r="S1179" s="37">
        <v>0</v>
      </c>
      <c r="T1179" s="37">
        <v>0</v>
      </c>
      <c r="U1179" s="39">
        <v>0</v>
      </c>
      <c r="V1179" s="39">
        <v>0</v>
      </c>
    </row>
    <row r="1180" spans="1:22" x14ac:dyDescent="0.45">
      <c r="A1180" s="58">
        <v>44570</v>
      </c>
      <c r="B1180" s="36" t="s">
        <v>941</v>
      </c>
      <c r="C1180" s="36" t="s">
        <v>47</v>
      </c>
      <c r="D1180" s="36" t="s">
        <v>2651</v>
      </c>
      <c r="E1180" s="36" t="s">
        <v>3117</v>
      </c>
      <c r="F1180" s="36" t="s">
        <v>2508</v>
      </c>
      <c r="G1180" s="36" t="s">
        <v>2510</v>
      </c>
      <c r="H1180" s="37">
        <v>110</v>
      </c>
      <c r="I1180" s="37">
        <v>0</v>
      </c>
      <c r="J1180" s="38">
        <v>0</v>
      </c>
      <c r="L1180" s="39">
        <v>0</v>
      </c>
      <c r="M1180" s="39">
        <v>0</v>
      </c>
      <c r="P1180" s="37">
        <v>0</v>
      </c>
      <c r="Q1180" s="37">
        <v>0</v>
      </c>
      <c r="S1180" s="37">
        <v>0</v>
      </c>
      <c r="T1180" s="37">
        <v>0</v>
      </c>
      <c r="U1180" s="39">
        <v>0</v>
      </c>
      <c r="V1180" s="39">
        <v>0</v>
      </c>
    </row>
    <row r="1181" spans="1:22" x14ac:dyDescent="0.45">
      <c r="A1181" s="58">
        <v>44568</v>
      </c>
      <c r="B1181" s="36" t="s">
        <v>941</v>
      </c>
      <c r="C1181" s="36" t="s">
        <v>47</v>
      </c>
      <c r="D1181" s="36" t="s">
        <v>2650</v>
      </c>
      <c r="E1181" s="36" t="s">
        <v>3117</v>
      </c>
      <c r="F1181" s="36" t="s">
        <v>2508</v>
      </c>
      <c r="G1181" s="36" t="s">
        <v>2510</v>
      </c>
      <c r="H1181" s="37">
        <v>2</v>
      </c>
      <c r="I1181" s="37">
        <v>0</v>
      </c>
      <c r="J1181" s="38">
        <v>0</v>
      </c>
      <c r="L1181" s="39">
        <v>0</v>
      </c>
      <c r="M1181" s="39">
        <v>0</v>
      </c>
      <c r="P1181" s="37">
        <v>0</v>
      </c>
      <c r="Q1181" s="37">
        <v>0</v>
      </c>
      <c r="S1181" s="37">
        <v>0</v>
      </c>
      <c r="T1181" s="37">
        <v>0</v>
      </c>
      <c r="U1181" s="39">
        <v>0</v>
      </c>
      <c r="V1181" s="39">
        <v>0</v>
      </c>
    </row>
    <row r="1182" spans="1:22" x14ac:dyDescent="0.45">
      <c r="A1182" s="58">
        <v>44569</v>
      </c>
      <c r="B1182" s="36" t="s">
        <v>941</v>
      </c>
      <c r="C1182" s="36" t="s">
        <v>47</v>
      </c>
      <c r="D1182" s="36" t="s">
        <v>2650</v>
      </c>
      <c r="E1182" s="36" t="s">
        <v>3117</v>
      </c>
      <c r="F1182" s="36" t="s">
        <v>2508</v>
      </c>
      <c r="G1182" s="36" t="s">
        <v>2510</v>
      </c>
      <c r="H1182" s="37">
        <v>13</v>
      </c>
      <c r="I1182" s="37">
        <v>0</v>
      </c>
      <c r="J1182" s="38">
        <v>0</v>
      </c>
      <c r="L1182" s="39">
        <v>0</v>
      </c>
      <c r="M1182" s="39">
        <v>0</v>
      </c>
      <c r="P1182" s="37">
        <v>0</v>
      </c>
      <c r="Q1182" s="37">
        <v>0</v>
      </c>
      <c r="S1182" s="37">
        <v>0</v>
      </c>
      <c r="T1182" s="37">
        <v>0</v>
      </c>
      <c r="U1182" s="39">
        <v>0</v>
      </c>
      <c r="V1182" s="39">
        <v>0</v>
      </c>
    </row>
    <row r="1183" spans="1:22" x14ac:dyDescent="0.45">
      <c r="A1183" s="58">
        <v>44570</v>
      </c>
      <c r="B1183" s="36" t="s">
        <v>941</v>
      </c>
      <c r="C1183" s="36" t="s">
        <v>47</v>
      </c>
      <c r="D1183" s="36" t="s">
        <v>2650</v>
      </c>
      <c r="E1183" s="36" t="s">
        <v>3117</v>
      </c>
      <c r="F1183" s="36" t="s">
        <v>2508</v>
      </c>
      <c r="G1183" s="36" t="s">
        <v>2510</v>
      </c>
      <c r="H1183" s="37">
        <v>138</v>
      </c>
      <c r="I1183" s="37">
        <v>2</v>
      </c>
      <c r="J1183" s="38">
        <v>1.4492753623188406E-2</v>
      </c>
      <c r="K1183" s="39">
        <v>0.77</v>
      </c>
      <c r="L1183" s="39">
        <v>1.54</v>
      </c>
      <c r="M1183" s="39">
        <v>26.99</v>
      </c>
      <c r="N1183" s="38">
        <v>5.7058169692478698E-2</v>
      </c>
      <c r="O1183" s="40">
        <v>17.525974025974026</v>
      </c>
      <c r="P1183" s="37">
        <v>1</v>
      </c>
      <c r="Q1183" s="37">
        <v>1</v>
      </c>
      <c r="R1183" s="38">
        <v>0.5</v>
      </c>
      <c r="S1183" s="37">
        <v>1</v>
      </c>
      <c r="T1183" s="37">
        <v>0</v>
      </c>
      <c r="U1183" s="39">
        <v>26.99</v>
      </c>
      <c r="V1183" s="39">
        <v>0</v>
      </c>
    </row>
    <row r="1184" spans="1:22" x14ac:dyDescent="0.45">
      <c r="A1184" s="58">
        <v>44568</v>
      </c>
      <c r="B1184" s="36" t="s">
        <v>941</v>
      </c>
      <c r="C1184" s="36" t="s">
        <v>47</v>
      </c>
      <c r="D1184" s="36" t="s">
        <v>2647</v>
      </c>
      <c r="E1184" s="36" t="s">
        <v>3118</v>
      </c>
      <c r="F1184" s="36" t="s">
        <v>2512</v>
      </c>
      <c r="G1184" s="36" t="s">
        <v>2514</v>
      </c>
      <c r="H1184" s="37">
        <v>178</v>
      </c>
      <c r="I1184" s="37">
        <v>0</v>
      </c>
      <c r="J1184" s="38">
        <v>0</v>
      </c>
      <c r="L1184" s="39">
        <v>0</v>
      </c>
      <c r="M1184" s="39">
        <v>0</v>
      </c>
      <c r="P1184" s="37">
        <v>0</v>
      </c>
      <c r="Q1184" s="37">
        <v>0</v>
      </c>
      <c r="S1184" s="37">
        <v>0</v>
      </c>
      <c r="T1184" s="37">
        <v>0</v>
      </c>
      <c r="U1184" s="39">
        <v>0</v>
      </c>
      <c r="V1184" s="39">
        <v>0</v>
      </c>
    </row>
    <row r="1185" spans="1:22" x14ac:dyDescent="0.45">
      <c r="A1185" s="58">
        <v>44569</v>
      </c>
      <c r="B1185" s="36" t="s">
        <v>941</v>
      </c>
      <c r="C1185" s="36" t="s">
        <v>47</v>
      </c>
      <c r="D1185" s="36" t="s">
        <v>2647</v>
      </c>
      <c r="E1185" s="36" t="s">
        <v>3118</v>
      </c>
      <c r="F1185" s="36" t="s">
        <v>2512</v>
      </c>
      <c r="G1185" s="36" t="s">
        <v>2514</v>
      </c>
      <c r="H1185" s="37">
        <v>21</v>
      </c>
      <c r="I1185" s="37">
        <v>0</v>
      </c>
      <c r="J1185" s="38">
        <v>0</v>
      </c>
      <c r="L1185" s="39">
        <v>0</v>
      </c>
      <c r="M1185" s="39">
        <v>0</v>
      </c>
      <c r="P1185" s="37">
        <v>0</v>
      </c>
      <c r="Q1185" s="37">
        <v>0</v>
      </c>
      <c r="S1185" s="37">
        <v>0</v>
      </c>
      <c r="T1185" s="37">
        <v>0</v>
      </c>
      <c r="U1185" s="39">
        <v>0</v>
      </c>
      <c r="V1185" s="39">
        <v>0</v>
      </c>
    </row>
    <row r="1186" spans="1:22" x14ac:dyDescent="0.45">
      <c r="A1186" s="58">
        <v>44570</v>
      </c>
      <c r="B1186" s="36" t="s">
        <v>941</v>
      </c>
      <c r="C1186" s="36" t="s">
        <v>47</v>
      </c>
      <c r="D1186" s="36" t="s">
        <v>2647</v>
      </c>
      <c r="E1186" s="36" t="s">
        <v>3118</v>
      </c>
      <c r="F1186" s="36" t="s">
        <v>2512</v>
      </c>
      <c r="G1186" s="36" t="s">
        <v>2514</v>
      </c>
      <c r="H1186" s="37">
        <v>1</v>
      </c>
      <c r="I1186" s="37">
        <v>0</v>
      </c>
      <c r="J1186" s="38">
        <v>0</v>
      </c>
      <c r="L1186" s="39">
        <v>0</v>
      </c>
      <c r="M1186" s="39">
        <v>0</v>
      </c>
      <c r="P1186" s="37">
        <v>0</v>
      </c>
      <c r="Q1186" s="37">
        <v>0</v>
      </c>
      <c r="S1186" s="37">
        <v>0</v>
      </c>
      <c r="T1186" s="37">
        <v>0</v>
      </c>
      <c r="U1186" s="39">
        <v>0</v>
      </c>
      <c r="V1186" s="39">
        <v>0</v>
      </c>
    </row>
    <row r="1187" spans="1:22" x14ac:dyDescent="0.45">
      <c r="A1187" s="58">
        <v>44568</v>
      </c>
      <c r="B1187" s="36" t="s">
        <v>941</v>
      </c>
      <c r="C1187" s="36" t="s">
        <v>47</v>
      </c>
      <c r="D1187" s="36" t="s">
        <v>2649</v>
      </c>
      <c r="E1187" s="36" t="s">
        <v>3117</v>
      </c>
      <c r="F1187" s="36" t="s">
        <v>2508</v>
      </c>
      <c r="G1187" s="36" t="s">
        <v>2510</v>
      </c>
      <c r="H1187" s="37">
        <v>19</v>
      </c>
      <c r="I1187" s="37">
        <v>0</v>
      </c>
      <c r="J1187" s="38">
        <v>0</v>
      </c>
      <c r="L1187" s="39">
        <v>0</v>
      </c>
      <c r="M1187" s="39">
        <v>0</v>
      </c>
      <c r="P1187" s="37">
        <v>0</v>
      </c>
      <c r="Q1187" s="37">
        <v>0</v>
      </c>
      <c r="S1187" s="37">
        <v>0</v>
      </c>
      <c r="T1187" s="37">
        <v>0</v>
      </c>
      <c r="U1187" s="39">
        <v>0</v>
      </c>
      <c r="V1187" s="39">
        <v>0</v>
      </c>
    </row>
    <row r="1188" spans="1:22" x14ac:dyDescent="0.45">
      <c r="A1188" s="58">
        <v>44569</v>
      </c>
      <c r="B1188" s="36" t="s">
        <v>941</v>
      </c>
      <c r="C1188" s="36" t="s">
        <v>47</v>
      </c>
      <c r="D1188" s="36" t="s">
        <v>2649</v>
      </c>
      <c r="E1188" s="36" t="s">
        <v>3117</v>
      </c>
      <c r="F1188" s="36" t="s">
        <v>2508</v>
      </c>
      <c r="G1188" s="36" t="s">
        <v>2510</v>
      </c>
      <c r="H1188" s="37">
        <v>9</v>
      </c>
      <c r="I1188" s="37">
        <v>0</v>
      </c>
      <c r="J1188" s="38">
        <v>0</v>
      </c>
      <c r="L1188" s="39">
        <v>0</v>
      </c>
      <c r="M1188" s="39">
        <v>0</v>
      </c>
      <c r="P1188" s="37">
        <v>0</v>
      </c>
      <c r="Q1188" s="37">
        <v>0</v>
      </c>
      <c r="S1188" s="37">
        <v>0</v>
      </c>
      <c r="T1188" s="37">
        <v>0</v>
      </c>
      <c r="U1188" s="39">
        <v>0</v>
      </c>
      <c r="V1188" s="39">
        <v>0</v>
      </c>
    </row>
    <row r="1189" spans="1:22" x14ac:dyDescent="0.45">
      <c r="A1189" s="58">
        <v>44570</v>
      </c>
      <c r="B1189" s="36" t="s">
        <v>941</v>
      </c>
      <c r="C1189" s="36" t="s">
        <v>47</v>
      </c>
      <c r="D1189" s="36" t="s">
        <v>2649</v>
      </c>
      <c r="E1189" s="36" t="s">
        <v>3117</v>
      </c>
      <c r="F1189" s="36" t="s">
        <v>2508</v>
      </c>
      <c r="G1189" s="36" t="s">
        <v>2510</v>
      </c>
      <c r="H1189" s="37">
        <v>122</v>
      </c>
      <c r="I1189" s="37">
        <v>3</v>
      </c>
      <c r="J1189" s="38">
        <v>2.4590163934426229E-2</v>
      </c>
      <c r="K1189" s="39">
        <v>0.45</v>
      </c>
      <c r="L1189" s="39">
        <v>1.35</v>
      </c>
      <c r="M1189" s="39">
        <v>0</v>
      </c>
      <c r="O1189" s="40">
        <v>0</v>
      </c>
      <c r="P1189" s="37">
        <v>0</v>
      </c>
      <c r="Q1189" s="37">
        <v>0</v>
      </c>
      <c r="R1189" s="38">
        <v>0</v>
      </c>
      <c r="S1189" s="37">
        <v>0</v>
      </c>
      <c r="T1189" s="37">
        <v>0</v>
      </c>
      <c r="U1189" s="39">
        <v>0</v>
      </c>
      <c r="V1189" s="39">
        <v>0</v>
      </c>
    </row>
    <row r="1190" spans="1:22" x14ac:dyDescent="0.45">
      <c r="A1190" s="58">
        <v>44569</v>
      </c>
      <c r="B1190" s="36" t="s">
        <v>941</v>
      </c>
      <c r="C1190" s="36" t="s">
        <v>47</v>
      </c>
      <c r="D1190" s="36" t="s">
        <v>2640</v>
      </c>
      <c r="E1190" s="36" t="s">
        <v>3119</v>
      </c>
      <c r="F1190" s="36" t="s">
        <v>2512</v>
      </c>
      <c r="G1190" s="36" t="s">
        <v>2514</v>
      </c>
      <c r="H1190" s="37">
        <v>3</v>
      </c>
      <c r="I1190" s="37">
        <v>0</v>
      </c>
      <c r="J1190" s="38">
        <v>0</v>
      </c>
      <c r="L1190" s="39">
        <v>0</v>
      </c>
      <c r="M1190" s="39">
        <v>0</v>
      </c>
      <c r="P1190" s="37">
        <v>0</v>
      </c>
      <c r="Q1190" s="37">
        <v>0</v>
      </c>
      <c r="S1190" s="37">
        <v>0</v>
      </c>
      <c r="T1190" s="37">
        <v>0</v>
      </c>
      <c r="U1190" s="39">
        <v>0</v>
      </c>
      <c r="V1190" s="39">
        <v>0</v>
      </c>
    </row>
    <row r="1191" spans="1:22" x14ac:dyDescent="0.45">
      <c r="A1191" s="58">
        <v>44570</v>
      </c>
      <c r="B1191" s="36" t="s">
        <v>941</v>
      </c>
      <c r="C1191" s="36" t="s">
        <v>47</v>
      </c>
      <c r="D1191" s="36" t="s">
        <v>2640</v>
      </c>
      <c r="E1191" s="36" t="s">
        <v>3119</v>
      </c>
      <c r="F1191" s="36" t="s">
        <v>2512</v>
      </c>
      <c r="G1191" s="36" t="s">
        <v>2514</v>
      </c>
      <c r="H1191" s="37">
        <v>6</v>
      </c>
      <c r="I1191" s="37">
        <v>0</v>
      </c>
      <c r="J1191" s="38">
        <v>0</v>
      </c>
      <c r="L1191" s="39">
        <v>0</v>
      </c>
      <c r="M1191" s="39">
        <v>0</v>
      </c>
      <c r="P1191" s="37">
        <v>0</v>
      </c>
      <c r="Q1191" s="37">
        <v>0</v>
      </c>
      <c r="S1191" s="37">
        <v>0</v>
      </c>
      <c r="T1191" s="37">
        <v>0</v>
      </c>
      <c r="U1191" s="39">
        <v>0</v>
      </c>
      <c r="V1191" s="39">
        <v>0</v>
      </c>
    </row>
    <row r="1192" spans="1:22" x14ac:dyDescent="0.45">
      <c r="A1192" s="58">
        <v>44569</v>
      </c>
      <c r="B1192" s="36" t="s">
        <v>941</v>
      </c>
      <c r="C1192" s="36" t="s">
        <v>47</v>
      </c>
      <c r="D1192" s="36" t="s">
        <v>2643</v>
      </c>
      <c r="E1192" s="36" t="s">
        <v>3120</v>
      </c>
      <c r="F1192" s="36" t="s">
        <v>2508</v>
      </c>
      <c r="G1192" s="36" t="s">
        <v>2510</v>
      </c>
      <c r="H1192" s="37">
        <v>1511</v>
      </c>
      <c r="I1192" s="37">
        <v>8</v>
      </c>
      <c r="J1192" s="38">
        <v>5.2945069490403706E-3</v>
      </c>
      <c r="K1192" s="39">
        <v>0.77749999999999997</v>
      </c>
      <c r="L1192" s="39">
        <v>6.22</v>
      </c>
      <c r="M1192" s="39">
        <v>26.99</v>
      </c>
      <c r="N1192" s="38">
        <v>0.23045572434234901</v>
      </c>
      <c r="O1192" s="40">
        <v>4.339228295819936</v>
      </c>
      <c r="P1192" s="37">
        <v>1</v>
      </c>
      <c r="Q1192" s="37">
        <v>1</v>
      </c>
      <c r="R1192" s="38">
        <v>0.125</v>
      </c>
      <c r="S1192" s="37">
        <v>1</v>
      </c>
      <c r="T1192" s="37">
        <v>0</v>
      </c>
      <c r="U1192" s="39">
        <v>26.99</v>
      </c>
      <c r="V1192" s="39">
        <v>0</v>
      </c>
    </row>
    <row r="1193" spans="1:22" x14ac:dyDescent="0.45">
      <c r="A1193" s="58">
        <v>44570</v>
      </c>
      <c r="B1193" s="36" t="s">
        <v>941</v>
      </c>
      <c r="C1193" s="36" t="s">
        <v>47</v>
      </c>
      <c r="D1193" s="36" t="s">
        <v>2643</v>
      </c>
      <c r="E1193" s="36" t="s">
        <v>3120</v>
      </c>
      <c r="F1193" s="36" t="s">
        <v>2508</v>
      </c>
      <c r="G1193" s="36" t="s">
        <v>2510</v>
      </c>
      <c r="H1193" s="37">
        <v>2640</v>
      </c>
      <c r="I1193" s="37">
        <v>18</v>
      </c>
      <c r="J1193" s="38">
        <v>6.8181818181818179E-3</v>
      </c>
      <c r="K1193" s="39">
        <v>0.73111111111111116</v>
      </c>
      <c r="L1193" s="39">
        <v>13.16</v>
      </c>
      <c r="M1193" s="39">
        <v>53.98</v>
      </c>
      <c r="N1193" s="38">
        <v>0.24379399777695446</v>
      </c>
      <c r="O1193" s="40">
        <v>4.1018237082066866</v>
      </c>
      <c r="P1193" s="37">
        <v>2</v>
      </c>
      <c r="Q1193" s="37">
        <v>2</v>
      </c>
      <c r="R1193" s="38">
        <v>0.1111111111111111</v>
      </c>
      <c r="S1193" s="37">
        <v>2</v>
      </c>
      <c r="T1193" s="37">
        <v>0</v>
      </c>
      <c r="U1193" s="39">
        <v>53.98</v>
      </c>
      <c r="V1193" s="39">
        <v>0</v>
      </c>
    </row>
    <row r="1194" spans="1:22" x14ac:dyDescent="0.45">
      <c r="A1194" s="58">
        <v>44570</v>
      </c>
      <c r="B1194" s="36" t="s">
        <v>941</v>
      </c>
      <c r="C1194" s="36" t="s">
        <v>47</v>
      </c>
      <c r="D1194" s="36" t="s">
        <v>2642</v>
      </c>
      <c r="E1194" s="36" t="s">
        <v>3120</v>
      </c>
      <c r="F1194" s="36" t="s">
        <v>2508</v>
      </c>
      <c r="G1194" s="36" t="s">
        <v>2510</v>
      </c>
      <c r="H1194" s="37">
        <v>220</v>
      </c>
      <c r="I1194" s="37">
        <v>1</v>
      </c>
      <c r="J1194" s="38">
        <v>4.5454545454545452E-3</v>
      </c>
      <c r="K1194" s="39">
        <v>0.47</v>
      </c>
      <c r="L1194" s="39">
        <v>0.47</v>
      </c>
      <c r="M1194" s="39">
        <v>0</v>
      </c>
      <c r="O1194" s="40">
        <v>0</v>
      </c>
      <c r="P1194" s="37">
        <v>0</v>
      </c>
      <c r="Q1194" s="37">
        <v>0</v>
      </c>
      <c r="R1194" s="38">
        <v>0</v>
      </c>
      <c r="S1194" s="37">
        <v>0</v>
      </c>
      <c r="T1194" s="37">
        <v>0</v>
      </c>
      <c r="U1194" s="39">
        <v>0</v>
      </c>
      <c r="V1194" s="39">
        <v>0</v>
      </c>
    </row>
    <row r="1195" spans="1:22" x14ac:dyDescent="0.45">
      <c r="A1195" s="58">
        <v>44569</v>
      </c>
      <c r="B1195" s="36" t="s">
        <v>941</v>
      </c>
      <c r="C1195" s="36" t="s">
        <v>47</v>
      </c>
      <c r="D1195" s="36" t="s">
        <v>2644</v>
      </c>
      <c r="E1195" s="36" t="s">
        <v>3120</v>
      </c>
      <c r="F1195" s="36" t="s">
        <v>2508</v>
      </c>
      <c r="G1195" s="36" t="s">
        <v>2510</v>
      </c>
      <c r="H1195" s="37">
        <v>6649</v>
      </c>
      <c r="I1195" s="37">
        <v>20</v>
      </c>
      <c r="J1195" s="38">
        <v>3.0079711234772145E-3</v>
      </c>
      <c r="K1195" s="39">
        <v>0.753</v>
      </c>
      <c r="L1195" s="39">
        <v>15.06</v>
      </c>
      <c r="M1195" s="39">
        <v>0</v>
      </c>
      <c r="O1195" s="40">
        <v>0</v>
      </c>
      <c r="P1195" s="37">
        <v>0</v>
      </c>
      <c r="Q1195" s="37">
        <v>0</v>
      </c>
      <c r="R1195" s="38">
        <v>0</v>
      </c>
      <c r="S1195" s="37">
        <v>0</v>
      </c>
      <c r="T1195" s="37">
        <v>0</v>
      </c>
      <c r="U1195" s="39">
        <v>0</v>
      </c>
      <c r="V1195" s="39">
        <v>0</v>
      </c>
    </row>
    <row r="1196" spans="1:22" x14ac:dyDescent="0.45">
      <c r="A1196" s="58">
        <v>44570</v>
      </c>
      <c r="B1196" s="36" t="s">
        <v>941</v>
      </c>
      <c r="C1196" s="36" t="s">
        <v>47</v>
      </c>
      <c r="D1196" s="36" t="s">
        <v>2644</v>
      </c>
      <c r="E1196" s="36" t="s">
        <v>3120</v>
      </c>
      <c r="F1196" s="36" t="s">
        <v>2508</v>
      </c>
      <c r="G1196" s="36" t="s">
        <v>2510</v>
      </c>
      <c r="H1196" s="37">
        <v>10108</v>
      </c>
      <c r="I1196" s="37">
        <v>21</v>
      </c>
      <c r="J1196" s="38">
        <v>2.0775623268698062E-3</v>
      </c>
      <c r="K1196" s="39">
        <v>0.74</v>
      </c>
      <c r="L1196" s="39">
        <v>15.54</v>
      </c>
      <c r="M1196" s="39">
        <v>53.98</v>
      </c>
      <c r="N1196" s="38">
        <v>0.28788440163023343</v>
      </c>
      <c r="O1196" s="40">
        <v>3.4736164736164734</v>
      </c>
      <c r="P1196" s="37">
        <v>2</v>
      </c>
      <c r="Q1196" s="37">
        <v>2</v>
      </c>
      <c r="R1196" s="38">
        <v>9.5238095238095233E-2</v>
      </c>
      <c r="S1196" s="37">
        <v>2</v>
      </c>
      <c r="T1196" s="37">
        <v>0</v>
      </c>
      <c r="U1196" s="39">
        <v>53.98</v>
      </c>
      <c r="V1196" s="39">
        <v>0</v>
      </c>
    </row>
    <row r="1197" spans="1:22" x14ac:dyDescent="0.45">
      <c r="A1197" s="58">
        <v>44570</v>
      </c>
      <c r="B1197" s="36" t="s">
        <v>941</v>
      </c>
      <c r="C1197" s="36" t="s">
        <v>47</v>
      </c>
      <c r="D1197" s="36" t="s">
        <v>2645</v>
      </c>
      <c r="E1197" s="36" t="s">
        <v>3119</v>
      </c>
      <c r="F1197" s="36" t="s">
        <v>2512</v>
      </c>
      <c r="G1197" s="36" t="s">
        <v>2514</v>
      </c>
      <c r="H1197" s="37">
        <v>0</v>
      </c>
      <c r="I1197" s="37">
        <v>0</v>
      </c>
      <c r="L1197" s="39">
        <v>0</v>
      </c>
      <c r="M1197" s="39">
        <v>0</v>
      </c>
      <c r="P1197" s="37">
        <v>0</v>
      </c>
      <c r="Q1197" s="37">
        <v>0</v>
      </c>
      <c r="S1197" s="37">
        <v>0</v>
      </c>
      <c r="T1197" s="37">
        <v>0</v>
      </c>
      <c r="U1197" s="39">
        <v>0</v>
      </c>
      <c r="V1197" s="39">
        <v>0</v>
      </c>
    </row>
    <row r="1198" spans="1:22" x14ac:dyDescent="0.45">
      <c r="A1198" s="58">
        <v>44569</v>
      </c>
      <c r="B1198" s="36" t="s">
        <v>941</v>
      </c>
      <c r="C1198" s="36" t="s">
        <v>47</v>
      </c>
      <c r="D1198" s="36" t="s">
        <v>2638</v>
      </c>
      <c r="E1198" s="36" t="s">
        <v>3119</v>
      </c>
      <c r="F1198" s="36" t="s">
        <v>2512</v>
      </c>
      <c r="G1198" s="36" t="s">
        <v>2514</v>
      </c>
      <c r="H1198" s="37">
        <v>1</v>
      </c>
      <c r="I1198" s="37">
        <v>0</v>
      </c>
      <c r="J1198" s="38">
        <v>0</v>
      </c>
      <c r="L1198" s="39">
        <v>0</v>
      </c>
      <c r="M1198" s="39">
        <v>0</v>
      </c>
      <c r="P1198" s="37">
        <v>0</v>
      </c>
      <c r="Q1198" s="37">
        <v>0</v>
      </c>
      <c r="S1198" s="37">
        <v>0</v>
      </c>
      <c r="T1198" s="37">
        <v>0</v>
      </c>
      <c r="U1198" s="39">
        <v>0</v>
      </c>
      <c r="V1198" s="39">
        <v>0</v>
      </c>
    </row>
    <row r="1199" spans="1:22" x14ac:dyDescent="0.45">
      <c r="A1199" s="58">
        <v>44570</v>
      </c>
      <c r="B1199" s="36" t="s">
        <v>941</v>
      </c>
      <c r="C1199" s="36" t="s">
        <v>47</v>
      </c>
      <c r="D1199" s="36" t="s">
        <v>2632</v>
      </c>
      <c r="E1199" s="36" t="s">
        <v>3121</v>
      </c>
      <c r="F1199" s="36" t="s">
        <v>2502</v>
      </c>
      <c r="G1199" s="36" t="s">
        <v>2504</v>
      </c>
      <c r="H1199" s="37">
        <v>1</v>
      </c>
      <c r="I1199" s="37">
        <v>0</v>
      </c>
      <c r="J1199" s="38">
        <v>0</v>
      </c>
      <c r="L1199" s="39">
        <v>0</v>
      </c>
      <c r="M1199" s="39">
        <v>0</v>
      </c>
      <c r="P1199" s="37">
        <v>0</v>
      </c>
      <c r="Q1199" s="37">
        <v>0</v>
      </c>
      <c r="S1199" s="37">
        <v>0</v>
      </c>
      <c r="T1199" s="37">
        <v>0</v>
      </c>
      <c r="U1199" s="39">
        <v>0</v>
      </c>
      <c r="V1199" s="39">
        <v>0</v>
      </c>
    </row>
    <row r="1200" spans="1:22" x14ac:dyDescent="0.45">
      <c r="A1200" s="58">
        <v>44570</v>
      </c>
      <c r="B1200" s="36" t="s">
        <v>941</v>
      </c>
      <c r="C1200" s="36" t="s">
        <v>47</v>
      </c>
      <c r="D1200" s="36" t="s">
        <v>2634</v>
      </c>
      <c r="E1200" s="36" t="s">
        <v>3121</v>
      </c>
      <c r="F1200" s="36" t="s">
        <v>2502</v>
      </c>
      <c r="G1200" s="36" t="s">
        <v>2504</v>
      </c>
      <c r="H1200" s="37">
        <v>48</v>
      </c>
      <c r="I1200" s="37">
        <v>0</v>
      </c>
      <c r="J1200" s="38">
        <v>0</v>
      </c>
      <c r="L1200" s="39">
        <v>0</v>
      </c>
      <c r="M1200" s="39">
        <v>0</v>
      </c>
      <c r="P1200" s="37">
        <v>0</v>
      </c>
      <c r="Q1200" s="37">
        <v>0</v>
      </c>
      <c r="S1200" s="37">
        <v>0</v>
      </c>
      <c r="T1200" s="37">
        <v>0</v>
      </c>
      <c r="U1200" s="39">
        <v>0</v>
      </c>
      <c r="V1200" s="39">
        <v>0</v>
      </c>
    </row>
    <row r="1201" spans="1:22" x14ac:dyDescent="0.45">
      <c r="A1201" s="58">
        <v>44568</v>
      </c>
      <c r="B1201" s="36" t="s">
        <v>941</v>
      </c>
      <c r="C1201" s="36" t="s">
        <v>47</v>
      </c>
      <c r="D1201" s="36" t="s">
        <v>2806</v>
      </c>
      <c r="E1201" s="36" t="s">
        <v>3083</v>
      </c>
      <c r="F1201" s="36" t="s">
        <v>2498</v>
      </c>
      <c r="G1201" s="36" t="s">
        <v>2500</v>
      </c>
      <c r="H1201" s="37">
        <v>12</v>
      </c>
      <c r="I1201" s="37">
        <v>0</v>
      </c>
      <c r="J1201" s="38">
        <v>0</v>
      </c>
      <c r="L1201" s="39">
        <v>0</v>
      </c>
      <c r="M1201" s="39">
        <v>0</v>
      </c>
      <c r="P1201" s="37">
        <v>0</v>
      </c>
      <c r="Q1201" s="37">
        <v>0</v>
      </c>
      <c r="S1201" s="37">
        <v>0</v>
      </c>
      <c r="T1201" s="37">
        <v>0</v>
      </c>
      <c r="U1201" s="39">
        <v>0</v>
      </c>
      <c r="V1201" s="39">
        <v>0</v>
      </c>
    </row>
    <row r="1202" spans="1:22" x14ac:dyDescent="0.45">
      <c r="A1202" s="58">
        <v>44569</v>
      </c>
      <c r="B1202" s="36" t="s">
        <v>941</v>
      </c>
      <c r="C1202" s="36" t="s">
        <v>47</v>
      </c>
      <c r="D1202" s="36" t="s">
        <v>2806</v>
      </c>
      <c r="E1202" s="36" t="s">
        <v>3083</v>
      </c>
      <c r="F1202" s="36" t="s">
        <v>2498</v>
      </c>
      <c r="G1202" s="36" t="s">
        <v>2500</v>
      </c>
      <c r="H1202" s="37">
        <v>5</v>
      </c>
      <c r="I1202" s="37">
        <v>0</v>
      </c>
      <c r="J1202" s="38">
        <v>0</v>
      </c>
      <c r="L1202" s="39">
        <v>0</v>
      </c>
      <c r="M1202" s="39">
        <v>0</v>
      </c>
      <c r="P1202" s="37">
        <v>0</v>
      </c>
      <c r="Q1202" s="37">
        <v>0</v>
      </c>
      <c r="S1202" s="37">
        <v>0</v>
      </c>
      <c r="T1202" s="37">
        <v>0</v>
      </c>
      <c r="U1202" s="39">
        <v>0</v>
      </c>
      <c r="V1202" s="39">
        <v>0</v>
      </c>
    </row>
    <row r="1203" spans="1:22" x14ac:dyDescent="0.45">
      <c r="A1203" s="58">
        <v>44570</v>
      </c>
      <c r="B1203" s="36" t="s">
        <v>941</v>
      </c>
      <c r="C1203" s="36" t="s">
        <v>47</v>
      </c>
      <c r="D1203" s="36" t="s">
        <v>2806</v>
      </c>
      <c r="E1203" s="36" t="s">
        <v>3083</v>
      </c>
      <c r="F1203" s="36" t="s">
        <v>2498</v>
      </c>
      <c r="G1203" s="36" t="s">
        <v>2500</v>
      </c>
      <c r="H1203" s="37">
        <v>18</v>
      </c>
      <c r="I1203" s="37">
        <v>0</v>
      </c>
      <c r="J1203" s="38">
        <v>0</v>
      </c>
      <c r="L1203" s="39">
        <v>0</v>
      </c>
      <c r="M1203" s="39">
        <v>0</v>
      </c>
      <c r="P1203" s="37">
        <v>0</v>
      </c>
      <c r="Q1203" s="37">
        <v>0</v>
      </c>
      <c r="S1203" s="37">
        <v>0</v>
      </c>
      <c r="T1203" s="37">
        <v>0</v>
      </c>
      <c r="U1203" s="39">
        <v>0</v>
      </c>
      <c r="V1203" s="39">
        <v>0</v>
      </c>
    </row>
    <row r="1204" spans="1:22" x14ac:dyDescent="0.45">
      <c r="A1204" s="58">
        <v>44568</v>
      </c>
      <c r="B1204" s="36" t="s">
        <v>941</v>
      </c>
      <c r="C1204" s="36" t="s">
        <v>47</v>
      </c>
      <c r="D1204" s="36" t="s">
        <v>2952</v>
      </c>
      <c r="E1204" s="36" t="s">
        <v>3084</v>
      </c>
      <c r="F1204" s="36" t="s">
        <v>2480</v>
      </c>
      <c r="G1204" s="36" t="s">
        <v>2482</v>
      </c>
      <c r="H1204" s="37">
        <v>423</v>
      </c>
      <c r="I1204" s="37">
        <v>1</v>
      </c>
      <c r="J1204" s="38">
        <v>2.3640661938534278E-3</v>
      </c>
      <c r="K1204" s="39">
        <v>0.78</v>
      </c>
      <c r="L1204" s="39">
        <v>0.78</v>
      </c>
      <c r="M1204" s="39">
        <v>0</v>
      </c>
      <c r="O1204" s="40">
        <v>0</v>
      </c>
      <c r="P1204" s="37">
        <v>0</v>
      </c>
      <c r="Q1204" s="37">
        <v>0</v>
      </c>
      <c r="R1204" s="38">
        <v>0</v>
      </c>
      <c r="S1204" s="37">
        <v>0</v>
      </c>
      <c r="T1204" s="37">
        <v>0</v>
      </c>
      <c r="U1204" s="39">
        <v>0</v>
      </c>
      <c r="V1204" s="39">
        <v>0</v>
      </c>
    </row>
    <row r="1205" spans="1:22" x14ac:dyDescent="0.45">
      <c r="A1205" s="58">
        <v>44569</v>
      </c>
      <c r="B1205" s="36" t="s">
        <v>941</v>
      </c>
      <c r="C1205" s="36" t="s">
        <v>47</v>
      </c>
      <c r="D1205" s="36" t="s">
        <v>2952</v>
      </c>
      <c r="E1205" s="36" t="s">
        <v>3084</v>
      </c>
      <c r="F1205" s="36" t="s">
        <v>2480</v>
      </c>
      <c r="G1205" s="36" t="s">
        <v>2482</v>
      </c>
      <c r="H1205" s="37">
        <v>259</v>
      </c>
      <c r="I1205" s="37">
        <v>2</v>
      </c>
      <c r="J1205" s="38">
        <v>7.7220077220077222E-3</v>
      </c>
      <c r="K1205" s="39">
        <v>0.66500000000000004</v>
      </c>
      <c r="L1205" s="39">
        <v>1.33</v>
      </c>
      <c r="M1205" s="39">
        <v>0</v>
      </c>
      <c r="O1205" s="40">
        <v>0</v>
      </c>
      <c r="P1205" s="37">
        <v>0</v>
      </c>
      <c r="Q1205" s="37">
        <v>0</v>
      </c>
      <c r="R1205" s="38">
        <v>0</v>
      </c>
      <c r="S1205" s="37">
        <v>0</v>
      </c>
      <c r="T1205" s="37">
        <v>0</v>
      </c>
      <c r="U1205" s="39">
        <v>0</v>
      </c>
      <c r="V1205" s="39">
        <v>0</v>
      </c>
    </row>
    <row r="1206" spans="1:22" x14ac:dyDescent="0.45">
      <c r="A1206" s="58">
        <v>44570</v>
      </c>
      <c r="B1206" s="36" t="s">
        <v>941</v>
      </c>
      <c r="C1206" s="36" t="s">
        <v>47</v>
      </c>
      <c r="D1206" s="36" t="s">
        <v>2952</v>
      </c>
      <c r="E1206" s="36" t="s">
        <v>3084</v>
      </c>
      <c r="F1206" s="36" t="s">
        <v>2480</v>
      </c>
      <c r="G1206" s="36" t="s">
        <v>2482</v>
      </c>
      <c r="H1206" s="37">
        <v>358</v>
      </c>
      <c r="I1206" s="37">
        <v>4</v>
      </c>
      <c r="J1206" s="38">
        <v>1.1173184357541898E-2</v>
      </c>
      <c r="K1206" s="39">
        <v>0.71499999999999997</v>
      </c>
      <c r="L1206" s="39">
        <v>2.86</v>
      </c>
      <c r="M1206" s="39">
        <v>0</v>
      </c>
      <c r="O1206" s="40">
        <v>0</v>
      </c>
      <c r="P1206" s="37">
        <v>0</v>
      </c>
      <c r="Q1206" s="37">
        <v>0</v>
      </c>
      <c r="R1206" s="38">
        <v>0</v>
      </c>
      <c r="S1206" s="37">
        <v>0</v>
      </c>
      <c r="T1206" s="37">
        <v>0</v>
      </c>
      <c r="U1206" s="39">
        <v>0</v>
      </c>
      <c r="V1206" s="39">
        <v>0</v>
      </c>
    </row>
    <row r="1207" spans="1:22" x14ac:dyDescent="0.45">
      <c r="A1207" s="58">
        <v>44568</v>
      </c>
      <c r="B1207" s="36" t="s">
        <v>941</v>
      </c>
      <c r="C1207" s="36" t="s">
        <v>47</v>
      </c>
      <c r="D1207" s="36" t="s">
        <v>3013</v>
      </c>
      <c r="E1207" s="36" t="s">
        <v>3085</v>
      </c>
      <c r="F1207" s="36" t="s">
        <v>2494</v>
      </c>
      <c r="G1207" s="36" t="s">
        <v>2496</v>
      </c>
      <c r="H1207" s="37">
        <v>353</v>
      </c>
      <c r="I1207" s="37">
        <v>3</v>
      </c>
      <c r="J1207" s="38">
        <v>8.4985835694051E-3</v>
      </c>
      <c r="K1207" s="39">
        <v>0.36333333333333329</v>
      </c>
      <c r="L1207" s="39">
        <v>1.0899999999999999</v>
      </c>
      <c r="M1207" s="39">
        <v>0</v>
      </c>
      <c r="O1207" s="40">
        <v>0</v>
      </c>
      <c r="P1207" s="37">
        <v>0</v>
      </c>
      <c r="Q1207" s="37">
        <v>0</v>
      </c>
      <c r="R1207" s="38">
        <v>0</v>
      </c>
      <c r="S1207" s="37">
        <v>0</v>
      </c>
      <c r="T1207" s="37">
        <v>0</v>
      </c>
      <c r="U1207" s="39">
        <v>0</v>
      </c>
      <c r="V1207" s="39">
        <v>0</v>
      </c>
    </row>
    <row r="1208" spans="1:22" x14ac:dyDescent="0.45">
      <c r="A1208" s="58">
        <v>44569</v>
      </c>
      <c r="B1208" s="36" t="s">
        <v>941</v>
      </c>
      <c r="C1208" s="36" t="s">
        <v>47</v>
      </c>
      <c r="D1208" s="36" t="s">
        <v>3013</v>
      </c>
      <c r="E1208" s="36" t="s">
        <v>3085</v>
      </c>
      <c r="F1208" s="36" t="s">
        <v>2494</v>
      </c>
      <c r="G1208" s="36" t="s">
        <v>2496</v>
      </c>
      <c r="H1208" s="37">
        <v>202</v>
      </c>
      <c r="I1208" s="37">
        <v>0</v>
      </c>
      <c r="J1208" s="38">
        <v>0</v>
      </c>
      <c r="L1208" s="39">
        <v>0</v>
      </c>
      <c r="M1208" s="39">
        <v>21.8</v>
      </c>
      <c r="N1208" s="38">
        <v>0</v>
      </c>
      <c r="P1208" s="37">
        <v>1</v>
      </c>
      <c r="Q1208" s="37">
        <v>2</v>
      </c>
      <c r="S1208" s="37">
        <v>2</v>
      </c>
      <c r="T1208" s="37">
        <v>0</v>
      </c>
      <c r="U1208" s="39">
        <v>21.8</v>
      </c>
      <c r="V1208" s="39">
        <v>0</v>
      </c>
    </row>
    <row r="1209" spans="1:22" x14ac:dyDescent="0.45">
      <c r="A1209" s="58">
        <v>44570</v>
      </c>
      <c r="B1209" s="36" t="s">
        <v>941</v>
      </c>
      <c r="C1209" s="36" t="s">
        <v>47</v>
      </c>
      <c r="D1209" s="36" t="s">
        <v>3013</v>
      </c>
      <c r="E1209" s="36" t="s">
        <v>3085</v>
      </c>
      <c r="F1209" s="36" t="s">
        <v>2494</v>
      </c>
      <c r="G1209" s="36" t="s">
        <v>2496</v>
      </c>
      <c r="H1209" s="37">
        <v>39</v>
      </c>
      <c r="I1209" s="37">
        <v>1</v>
      </c>
      <c r="J1209" s="38">
        <v>2.564102564102564E-2</v>
      </c>
      <c r="K1209" s="39">
        <v>0.24</v>
      </c>
      <c r="L1209" s="39">
        <v>0.24</v>
      </c>
      <c r="M1209" s="39">
        <v>0</v>
      </c>
      <c r="O1209" s="40">
        <v>0</v>
      </c>
      <c r="P1209" s="37">
        <v>0</v>
      </c>
      <c r="Q1209" s="37">
        <v>0</v>
      </c>
      <c r="R1209" s="38">
        <v>0</v>
      </c>
      <c r="S1209" s="37">
        <v>0</v>
      </c>
      <c r="T1209" s="37">
        <v>0</v>
      </c>
      <c r="U1209" s="39">
        <v>0</v>
      </c>
      <c r="V1209" s="39">
        <v>0</v>
      </c>
    </row>
    <row r="1210" spans="1:22" x14ac:dyDescent="0.45">
      <c r="A1210" s="58">
        <v>44568</v>
      </c>
      <c r="B1210" s="36" t="s">
        <v>941</v>
      </c>
      <c r="C1210" s="36" t="s">
        <v>47</v>
      </c>
      <c r="D1210" s="36" t="s">
        <v>3012</v>
      </c>
      <c r="E1210" s="36" t="s">
        <v>3086</v>
      </c>
      <c r="F1210" s="36" t="s">
        <v>2512</v>
      </c>
      <c r="G1210" s="36" t="s">
        <v>2514</v>
      </c>
      <c r="H1210" s="37">
        <v>4060</v>
      </c>
      <c r="I1210" s="37">
        <v>8</v>
      </c>
      <c r="J1210" s="38">
        <v>1.9704433497536944E-3</v>
      </c>
      <c r="K1210" s="39">
        <v>0.27750000000000002</v>
      </c>
      <c r="L1210" s="39">
        <v>2.2200000000000002</v>
      </c>
      <c r="M1210" s="39">
        <v>26.99</v>
      </c>
      <c r="N1210" s="38">
        <v>8.2252686180066703E-2</v>
      </c>
      <c r="O1210" s="40">
        <v>12.157657657657657</v>
      </c>
      <c r="P1210" s="37">
        <v>1</v>
      </c>
      <c r="Q1210" s="37">
        <v>1</v>
      </c>
      <c r="R1210" s="38">
        <v>0.125</v>
      </c>
      <c r="S1210" s="37">
        <v>1</v>
      </c>
      <c r="T1210" s="37">
        <v>0</v>
      </c>
      <c r="U1210" s="39">
        <v>26.99</v>
      </c>
      <c r="V1210" s="39">
        <v>0</v>
      </c>
    </row>
    <row r="1211" spans="1:22" x14ac:dyDescent="0.45">
      <c r="A1211" s="58">
        <v>44569</v>
      </c>
      <c r="B1211" s="36" t="s">
        <v>941</v>
      </c>
      <c r="C1211" s="36" t="s">
        <v>47</v>
      </c>
      <c r="D1211" s="36" t="s">
        <v>3012</v>
      </c>
      <c r="E1211" s="36" t="s">
        <v>3086</v>
      </c>
      <c r="F1211" s="36" t="s">
        <v>2512</v>
      </c>
      <c r="G1211" s="36" t="s">
        <v>2514</v>
      </c>
      <c r="H1211" s="37">
        <v>3077</v>
      </c>
      <c r="I1211" s="37">
        <v>6</v>
      </c>
      <c r="J1211" s="38">
        <v>1.9499512512187196E-3</v>
      </c>
      <c r="K1211" s="39">
        <v>0.27166666666666667</v>
      </c>
      <c r="L1211" s="39">
        <v>1.63</v>
      </c>
      <c r="M1211" s="39">
        <v>0</v>
      </c>
      <c r="O1211" s="40">
        <v>0</v>
      </c>
      <c r="P1211" s="37">
        <v>0</v>
      </c>
      <c r="Q1211" s="37">
        <v>0</v>
      </c>
      <c r="R1211" s="38">
        <v>0</v>
      </c>
      <c r="S1211" s="37">
        <v>0</v>
      </c>
      <c r="T1211" s="37">
        <v>0</v>
      </c>
      <c r="U1211" s="39">
        <v>0</v>
      </c>
      <c r="V1211" s="39">
        <v>0</v>
      </c>
    </row>
    <row r="1212" spans="1:22" x14ac:dyDescent="0.45">
      <c r="A1212" s="58">
        <v>44570</v>
      </c>
      <c r="B1212" s="36" t="s">
        <v>941</v>
      </c>
      <c r="C1212" s="36" t="s">
        <v>47</v>
      </c>
      <c r="D1212" s="36" t="s">
        <v>3012</v>
      </c>
      <c r="E1212" s="36" t="s">
        <v>3086</v>
      </c>
      <c r="F1212" s="36" t="s">
        <v>2512</v>
      </c>
      <c r="G1212" s="36" t="s">
        <v>2514</v>
      </c>
      <c r="H1212" s="37">
        <v>3907</v>
      </c>
      <c r="I1212" s="37">
        <v>2</v>
      </c>
      <c r="J1212" s="38">
        <v>5.1190171487074478E-4</v>
      </c>
      <c r="K1212" s="39">
        <v>0.39499999999999996</v>
      </c>
      <c r="L1212" s="39">
        <v>0.78999999999999992</v>
      </c>
      <c r="M1212" s="39">
        <v>0</v>
      </c>
      <c r="O1212" s="40">
        <v>0</v>
      </c>
      <c r="P1212" s="37">
        <v>0</v>
      </c>
      <c r="Q1212" s="37">
        <v>0</v>
      </c>
      <c r="R1212" s="38">
        <v>0</v>
      </c>
      <c r="S1212" s="37">
        <v>0</v>
      </c>
      <c r="T1212" s="37">
        <v>0</v>
      </c>
      <c r="U1212" s="39">
        <v>0</v>
      </c>
      <c r="V1212" s="39">
        <v>0</v>
      </c>
    </row>
    <row r="1213" spans="1:22" x14ac:dyDescent="0.45">
      <c r="A1213" s="58">
        <v>44568</v>
      </c>
      <c r="B1213" s="36" t="s">
        <v>941</v>
      </c>
      <c r="C1213" s="36" t="s">
        <v>47</v>
      </c>
      <c r="D1213" s="36" t="s">
        <v>2724</v>
      </c>
      <c r="E1213" s="36" t="s">
        <v>3087</v>
      </c>
      <c r="F1213" s="36" t="s">
        <v>2512</v>
      </c>
      <c r="G1213" s="36" t="s">
        <v>2514</v>
      </c>
      <c r="H1213" s="37">
        <v>110</v>
      </c>
      <c r="I1213" s="37">
        <v>2</v>
      </c>
      <c r="J1213" s="38">
        <v>1.8181818181818181E-2</v>
      </c>
      <c r="K1213" s="39">
        <v>0.63500000000000001</v>
      </c>
      <c r="L1213" s="39">
        <v>1.27</v>
      </c>
      <c r="M1213" s="39">
        <v>0</v>
      </c>
      <c r="O1213" s="40">
        <v>0</v>
      </c>
      <c r="P1213" s="37">
        <v>0</v>
      </c>
      <c r="Q1213" s="37">
        <v>0</v>
      </c>
      <c r="R1213" s="38">
        <v>0</v>
      </c>
      <c r="S1213" s="37">
        <v>0</v>
      </c>
      <c r="T1213" s="37">
        <v>0</v>
      </c>
      <c r="U1213" s="39">
        <v>0</v>
      </c>
      <c r="V1213" s="39">
        <v>0</v>
      </c>
    </row>
    <row r="1214" spans="1:22" x14ac:dyDescent="0.45">
      <c r="A1214" s="58">
        <v>44569</v>
      </c>
      <c r="B1214" s="36" t="s">
        <v>941</v>
      </c>
      <c r="C1214" s="36" t="s">
        <v>47</v>
      </c>
      <c r="D1214" s="36" t="s">
        <v>2724</v>
      </c>
      <c r="E1214" s="36" t="s">
        <v>3087</v>
      </c>
      <c r="F1214" s="36" t="s">
        <v>2512</v>
      </c>
      <c r="G1214" s="36" t="s">
        <v>2514</v>
      </c>
      <c r="H1214" s="37">
        <v>17</v>
      </c>
      <c r="I1214" s="37">
        <v>0</v>
      </c>
      <c r="J1214" s="38">
        <v>0</v>
      </c>
      <c r="L1214" s="39">
        <v>0</v>
      </c>
      <c r="M1214" s="39">
        <v>0</v>
      </c>
      <c r="P1214" s="37">
        <v>0</v>
      </c>
      <c r="Q1214" s="37">
        <v>0</v>
      </c>
      <c r="S1214" s="37">
        <v>0</v>
      </c>
      <c r="T1214" s="37">
        <v>0</v>
      </c>
      <c r="U1214" s="39">
        <v>0</v>
      </c>
      <c r="V1214" s="39">
        <v>0</v>
      </c>
    </row>
    <row r="1215" spans="1:22" x14ac:dyDescent="0.45">
      <c r="A1215" s="58">
        <v>44570</v>
      </c>
      <c r="B1215" s="36" t="s">
        <v>941</v>
      </c>
      <c r="C1215" s="36" t="s">
        <v>47</v>
      </c>
      <c r="D1215" s="36" t="s">
        <v>2724</v>
      </c>
      <c r="E1215" s="36" t="s">
        <v>3087</v>
      </c>
      <c r="F1215" s="36" t="s">
        <v>2512</v>
      </c>
      <c r="G1215" s="36" t="s">
        <v>2514</v>
      </c>
      <c r="H1215" s="37">
        <v>45</v>
      </c>
      <c r="I1215" s="37">
        <v>0</v>
      </c>
      <c r="J1215" s="38">
        <v>0</v>
      </c>
      <c r="L1215" s="39">
        <v>0</v>
      </c>
      <c r="M1215" s="39">
        <v>0</v>
      </c>
      <c r="P1215" s="37">
        <v>0</v>
      </c>
      <c r="Q1215" s="37">
        <v>0</v>
      </c>
      <c r="S1215" s="37">
        <v>0</v>
      </c>
      <c r="T1215" s="37">
        <v>0</v>
      </c>
      <c r="U1215" s="39">
        <v>0</v>
      </c>
      <c r="V1215" s="39">
        <v>0</v>
      </c>
    </row>
    <row r="1216" spans="1:22" x14ac:dyDescent="0.45">
      <c r="A1216" s="58">
        <v>44568</v>
      </c>
      <c r="B1216" s="36" t="s">
        <v>941</v>
      </c>
      <c r="C1216" s="36" t="s">
        <v>47</v>
      </c>
      <c r="D1216" s="36" t="s">
        <v>2796</v>
      </c>
      <c r="E1216" s="36" t="s">
        <v>3088</v>
      </c>
      <c r="F1216" s="36" t="s">
        <v>2494</v>
      </c>
      <c r="G1216" s="36" t="s">
        <v>2496</v>
      </c>
      <c r="H1216" s="37">
        <v>1</v>
      </c>
      <c r="I1216" s="37">
        <v>0</v>
      </c>
      <c r="J1216" s="38">
        <v>0</v>
      </c>
      <c r="L1216" s="39">
        <v>0</v>
      </c>
      <c r="M1216" s="39">
        <v>0</v>
      </c>
      <c r="P1216" s="37">
        <v>0</v>
      </c>
      <c r="Q1216" s="37">
        <v>0</v>
      </c>
      <c r="S1216" s="37">
        <v>0</v>
      </c>
      <c r="T1216" s="37">
        <v>0</v>
      </c>
      <c r="U1216" s="39">
        <v>0</v>
      </c>
      <c r="V1216" s="39">
        <v>0</v>
      </c>
    </row>
    <row r="1217" spans="1:22" x14ac:dyDescent="0.45">
      <c r="A1217" s="58">
        <v>44569</v>
      </c>
      <c r="B1217" s="36" t="s">
        <v>941</v>
      </c>
      <c r="C1217" s="36" t="s">
        <v>47</v>
      </c>
      <c r="D1217" s="36" t="s">
        <v>2796</v>
      </c>
      <c r="E1217" s="36" t="s">
        <v>3088</v>
      </c>
      <c r="F1217" s="36" t="s">
        <v>2494</v>
      </c>
      <c r="G1217" s="36" t="s">
        <v>2496</v>
      </c>
      <c r="H1217" s="37">
        <v>4</v>
      </c>
      <c r="I1217" s="37">
        <v>0</v>
      </c>
      <c r="J1217" s="38">
        <v>0</v>
      </c>
      <c r="L1217" s="39">
        <v>0</v>
      </c>
      <c r="M1217" s="39">
        <v>0</v>
      </c>
      <c r="P1217" s="37">
        <v>0</v>
      </c>
      <c r="Q1217" s="37">
        <v>0</v>
      </c>
      <c r="S1217" s="37">
        <v>0</v>
      </c>
      <c r="T1217" s="37">
        <v>0</v>
      </c>
      <c r="U1217" s="39">
        <v>0</v>
      </c>
      <c r="V1217" s="39">
        <v>0</v>
      </c>
    </row>
    <row r="1218" spans="1:22" x14ac:dyDescent="0.45">
      <c r="A1218" s="58">
        <v>44570</v>
      </c>
      <c r="B1218" s="36" t="s">
        <v>941</v>
      </c>
      <c r="C1218" s="36" t="s">
        <v>47</v>
      </c>
      <c r="D1218" s="36" t="s">
        <v>2796</v>
      </c>
      <c r="E1218" s="36" t="s">
        <v>3088</v>
      </c>
      <c r="F1218" s="36" t="s">
        <v>2494</v>
      </c>
      <c r="G1218" s="36" t="s">
        <v>2496</v>
      </c>
      <c r="H1218" s="37">
        <v>5</v>
      </c>
      <c r="I1218" s="37">
        <v>0</v>
      </c>
      <c r="J1218" s="38">
        <v>0</v>
      </c>
      <c r="L1218" s="39">
        <v>0</v>
      </c>
      <c r="M1218" s="39">
        <v>0</v>
      </c>
      <c r="P1218" s="37">
        <v>0</v>
      </c>
      <c r="Q1218" s="37">
        <v>0</v>
      </c>
      <c r="S1218" s="37">
        <v>0</v>
      </c>
      <c r="T1218" s="37">
        <v>0</v>
      </c>
      <c r="U1218" s="39">
        <v>0</v>
      </c>
      <c r="V1218" s="39">
        <v>0</v>
      </c>
    </row>
    <row r="1219" spans="1:22" x14ac:dyDescent="0.45">
      <c r="A1219" s="58">
        <v>44569</v>
      </c>
      <c r="B1219" s="36" t="s">
        <v>941</v>
      </c>
      <c r="C1219" s="36" t="s">
        <v>47</v>
      </c>
      <c r="D1219" s="36" t="s">
        <v>2866</v>
      </c>
      <c r="E1219" s="36" t="s">
        <v>3089</v>
      </c>
      <c r="F1219" s="36" t="s">
        <v>2474</v>
      </c>
      <c r="G1219" s="36" t="s">
        <v>2476</v>
      </c>
      <c r="H1219" s="37">
        <v>0</v>
      </c>
      <c r="I1219" s="37">
        <v>0</v>
      </c>
      <c r="L1219" s="39">
        <v>0</v>
      </c>
      <c r="M1219" s="39">
        <v>0</v>
      </c>
      <c r="P1219" s="37">
        <v>0</v>
      </c>
      <c r="Q1219" s="37">
        <v>0</v>
      </c>
      <c r="S1219" s="37">
        <v>0</v>
      </c>
      <c r="T1219" s="37">
        <v>0</v>
      </c>
      <c r="U1219" s="39">
        <v>0</v>
      </c>
      <c r="V1219" s="39">
        <v>0</v>
      </c>
    </row>
    <row r="1220" spans="1:22" x14ac:dyDescent="0.45">
      <c r="A1220" s="58">
        <v>44570</v>
      </c>
      <c r="B1220" s="36" t="s">
        <v>941</v>
      </c>
      <c r="C1220" s="36" t="s">
        <v>47</v>
      </c>
      <c r="D1220" s="36" t="s">
        <v>2898</v>
      </c>
      <c r="E1220" s="36" t="s">
        <v>3089</v>
      </c>
      <c r="F1220" s="36" t="s">
        <v>2474</v>
      </c>
      <c r="G1220" s="36" t="s">
        <v>2476</v>
      </c>
      <c r="H1220" s="37">
        <v>1</v>
      </c>
      <c r="I1220" s="37">
        <v>1</v>
      </c>
      <c r="J1220" s="38">
        <v>1</v>
      </c>
      <c r="K1220" s="39">
        <v>0.66</v>
      </c>
      <c r="L1220" s="39">
        <v>0.66</v>
      </c>
      <c r="M1220" s="39">
        <v>0</v>
      </c>
      <c r="O1220" s="40">
        <v>0</v>
      </c>
      <c r="P1220" s="37">
        <v>0</v>
      </c>
      <c r="Q1220" s="37">
        <v>0</v>
      </c>
      <c r="R1220" s="38">
        <v>0</v>
      </c>
      <c r="S1220" s="37">
        <v>0</v>
      </c>
      <c r="T1220" s="37">
        <v>0</v>
      </c>
      <c r="U1220" s="39">
        <v>0</v>
      </c>
      <c r="V1220" s="39">
        <v>0</v>
      </c>
    </row>
    <row r="1221" spans="1:22" x14ac:dyDescent="0.45">
      <c r="A1221" s="58">
        <v>44568</v>
      </c>
      <c r="B1221" s="36" t="s">
        <v>941</v>
      </c>
      <c r="C1221" s="36" t="s">
        <v>47</v>
      </c>
      <c r="D1221" s="36" t="s">
        <v>2778</v>
      </c>
      <c r="E1221" s="36" t="s">
        <v>3088</v>
      </c>
      <c r="F1221" s="36" t="s">
        <v>2494</v>
      </c>
      <c r="G1221" s="36" t="s">
        <v>2496</v>
      </c>
      <c r="H1221" s="37">
        <v>1</v>
      </c>
      <c r="I1221" s="37">
        <v>0</v>
      </c>
      <c r="J1221" s="38">
        <v>0</v>
      </c>
      <c r="L1221" s="39">
        <v>0</v>
      </c>
      <c r="M1221" s="39">
        <v>0</v>
      </c>
      <c r="P1221" s="37">
        <v>0</v>
      </c>
      <c r="Q1221" s="37">
        <v>0</v>
      </c>
      <c r="S1221" s="37">
        <v>0</v>
      </c>
      <c r="T1221" s="37">
        <v>0</v>
      </c>
      <c r="U1221" s="39">
        <v>0</v>
      </c>
      <c r="V1221" s="39">
        <v>0</v>
      </c>
    </row>
    <row r="1222" spans="1:22" x14ac:dyDescent="0.45">
      <c r="A1222" s="58">
        <v>44569</v>
      </c>
      <c r="B1222" s="36" t="s">
        <v>941</v>
      </c>
      <c r="C1222" s="36" t="s">
        <v>47</v>
      </c>
      <c r="D1222" s="36" t="s">
        <v>2778</v>
      </c>
      <c r="E1222" s="36" t="s">
        <v>3088</v>
      </c>
      <c r="F1222" s="36" t="s">
        <v>2494</v>
      </c>
      <c r="G1222" s="36" t="s">
        <v>2496</v>
      </c>
      <c r="H1222" s="37">
        <v>0</v>
      </c>
      <c r="I1222" s="37">
        <v>0</v>
      </c>
      <c r="L1222" s="39">
        <v>0</v>
      </c>
      <c r="M1222" s="39">
        <v>0</v>
      </c>
      <c r="P1222" s="37">
        <v>0</v>
      </c>
      <c r="Q1222" s="37">
        <v>0</v>
      </c>
      <c r="S1222" s="37">
        <v>0</v>
      </c>
      <c r="T1222" s="37">
        <v>0</v>
      </c>
      <c r="U1222" s="39">
        <v>0</v>
      </c>
      <c r="V1222" s="39">
        <v>0</v>
      </c>
    </row>
    <row r="1223" spans="1:22" x14ac:dyDescent="0.45">
      <c r="A1223" s="58">
        <v>44570</v>
      </c>
      <c r="B1223" s="36" t="s">
        <v>941</v>
      </c>
      <c r="C1223" s="36" t="s">
        <v>47</v>
      </c>
      <c r="D1223" s="36" t="s">
        <v>2778</v>
      </c>
      <c r="E1223" s="36" t="s">
        <v>3088</v>
      </c>
      <c r="F1223" s="36" t="s">
        <v>2494</v>
      </c>
      <c r="G1223" s="36" t="s">
        <v>2496</v>
      </c>
      <c r="H1223" s="37">
        <v>2</v>
      </c>
      <c r="I1223" s="37">
        <v>0</v>
      </c>
      <c r="J1223" s="38">
        <v>0</v>
      </c>
      <c r="L1223" s="39">
        <v>0</v>
      </c>
      <c r="M1223" s="39">
        <v>0</v>
      </c>
      <c r="P1223" s="37">
        <v>0</v>
      </c>
      <c r="Q1223" s="37">
        <v>0</v>
      </c>
      <c r="S1223" s="37">
        <v>0</v>
      </c>
      <c r="T1223" s="37">
        <v>0</v>
      </c>
      <c r="U1223" s="39">
        <v>0</v>
      </c>
      <c r="V1223" s="39">
        <v>0</v>
      </c>
    </row>
    <row r="1224" spans="1:22" x14ac:dyDescent="0.45">
      <c r="A1224" s="58">
        <v>44568</v>
      </c>
      <c r="B1224" s="36" t="s">
        <v>941</v>
      </c>
      <c r="C1224" s="36" t="s">
        <v>47</v>
      </c>
      <c r="D1224" s="36" t="s">
        <v>2764</v>
      </c>
      <c r="E1224" s="36" t="s">
        <v>3087</v>
      </c>
      <c r="F1224" s="36" t="s">
        <v>2512</v>
      </c>
      <c r="G1224" s="36" t="s">
        <v>2514</v>
      </c>
      <c r="H1224" s="37">
        <v>1524</v>
      </c>
      <c r="I1224" s="37">
        <v>11</v>
      </c>
      <c r="J1224" s="38">
        <v>7.2178477690288713E-3</v>
      </c>
      <c r="K1224" s="39">
        <v>0.95727272727272739</v>
      </c>
      <c r="L1224" s="39">
        <v>10.530000000000001</v>
      </c>
      <c r="M1224" s="39">
        <v>26.99</v>
      </c>
      <c r="N1224" s="38">
        <v>0.39014449796220829</v>
      </c>
      <c r="O1224" s="40">
        <v>2.5631528964862293</v>
      </c>
      <c r="P1224" s="37">
        <v>1</v>
      </c>
      <c r="Q1224" s="37">
        <v>1</v>
      </c>
      <c r="R1224" s="38">
        <v>9.0909090909090912E-2</v>
      </c>
      <c r="S1224" s="37">
        <v>1</v>
      </c>
      <c r="T1224" s="37">
        <v>0</v>
      </c>
      <c r="U1224" s="39">
        <v>26.99</v>
      </c>
      <c r="V1224" s="39">
        <v>0</v>
      </c>
    </row>
    <row r="1225" spans="1:22" x14ac:dyDescent="0.45">
      <c r="A1225" s="58">
        <v>44569</v>
      </c>
      <c r="B1225" s="36" t="s">
        <v>941</v>
      </c>
      <c r="C1225" s="36" t="s">
        <v>47</v>
      </c>
      <c r="D1225" s="36" t="s">
        <v>2764</v>
      </c>
      <c r="E1225" s="36" t="s">
        <v>3087</v>
      </c>
      <c r="F1225" s="36" t="s">
        <v>2512</v>
      </c>
      <c r="G1225" s="36" t="s">
        <v>2514</v>
      </c>
      <c r="H1225" s="37">
        <v>1327</v>
      </c>
      <c r="I1225" s="37">
        <v>9</v>
      </c>
      <c r="J1225" s="38">
        <v>6.7822155237377531E-3</v>
      </c>
      <c r="K1225" s="39">
        <v>0.8355555555555555</v>
      </c>
      <c r="L1225" s="39">
        <v>7.52</v>
      </c>
      <c r="M1225" s="39">
        <v>53.98</v>
      </c>
      <c r="N1225" s="38">
        <v>0.13931085587254538</v>
      </c>
      <c r="O1225" s="40">
        <v>7.1781914893617023</v>
      </c>
      <c r="P1225" s="37">
        <v>2</v>
      </c>
      <c r="Q1225" s="37">
        <v>2</v>
      </c>
      <c r="R1225" s="38">
        <v>0.22222222222222221</v>
      </c>
      <c r="S1225" s="37">
        <v>2</v>
      </c>
      <c r="T1225" s="37">
        <v>0</v>
      </c>
      <c r="U1225" s="39">
        <v>53.98</v>
      </c>
      <c r="V1225" s="39">
        <v>0</v>
      </c>
    </row>
    <row r="1226" spans="1:22" x14ac:dyDescent="0.45">
      <c r="A1226" s="58">
        <v>44570</v>
      </c>
      <c r="B1226" s="36" t="s">
        <v>941</v>
      </c>
      <c r="C1226" s="36" t="s">
        <v>47</v>
      </c>
      <c r="D1226" s="36" t="s">
        <v>2764</v>
      </c>
      <c r="E1226" s="36" t="s">
        <v>3087</v>
      </c>
      <c r="F1226" s="36" t="s">
        <v>2512</v>
      </c>
      <c r="G1226" s="36" t="s">
        <v>2514</v>
      </c>
      <c r="H1226" s="37">
        <v>1637</v>
      </c>
      <c r="I1226" s="37">
        <v>10</v>
      </c>
      <c r="J1226" s="38">
        <v>6.1087354917532082E-3</v>
      </c>
      <c r="K1226" s="39">
        <v>0.96900000000000008</v>
      </c>
      <c r="L1226" s="39">
        <v>9.6900000000000013</v>
      </c>
      <c r="M1226" s="39">
        <v>0</v>
      </c>
      <c r="O1226" s="40">
        <v>0</v>
      </c>
      <c r="P1226" s="37">
        <v>0</v>
      </c>
      <c r="Q1226" s="37">
        <v>0</v>
      </c>
      <c r="R1226" s="38">
        <v>0</v>
      </c>
      <c r="S1226" s="37">
        <v>0</v>
      </c>
      <c r="T1226" s="37">
        <v>0</v>
      </c>
      <c r="U1226" s="39">
        <v>0</v>
      </c>
      <c r="V1226" s="39">
        <v>0</v>
      </c>
    </row>
    <row r="1227" spans="1:22" x14ac:dyDescent="0.45">
      <c r="A1227" s="58">
        <v>44568</v>
      </c>
      <c r="B1227" s="36" t="s">
        <v>941</v>
      </c>
      <c r="C1227" s="36" t="s">
        <v>47</v>
      </c>
      <c r="D1227" s="36" t="s">
        <v>2942</v>
      </c>
      <c r="E1227" s="36" t="s">
        <v>3084</v>
      </c>
      <c r="F1227" s="36" t="s">
        <v>2480</v>
      </c>
      <c r="G1227" s="36" t="s">
        <v>2482</v>
      </c>
      <c r="H1227" s="37">
        <v>36</v>
      </c>
      <c r="I1227" s="37">
        <v>1</v>
      </c>
      <c r="J1227" s="38">
        <v>2.7777777777777776E-2</v>
      </c>
      <c r="K1227" s="39">
        <v>0.65</v>
      </c>
      <c r="L1227" s="39">
        <v>0.65</v>
      </c>
      <c r="M1227" s="39">
        <v>0</v>
      </c>
      <c r="O1227" s="40">
        <v>0</v>
      </c>
      <c r="P1227" s="37">
        <v>0</v>
      </c>
      <c r="Q1227" s="37">
        <v>0</v>
      </c>
      <c r="R1227" s="38">
        <v>0</v>
      </c>
      <c r="S1227" s="37">
        <v>0</v>
      </c>
      <c r="T1227" s="37">
        <v>0</v>
      </c>
      <c r="U1227" s="39">
        <v>0</v>
      </c>
      <c r="V1227" s="39">
        <v>0</v>
      </c>
    </row>
    <row r="1228" spans="1:22" x14ac:dyDescent="0.45">
      <c r="A1228" s="58">
        <v>44569</v>
      </c>
      <c r="B1228" s="36" t="s">
        <v>941</v>
      </c>
      <c r="C1228" s="36" t="s">
        <v>47</v>
      </c>
      <c r="D1228" s="36" t="s">
        <v>2942</v>
      </c>
      <c r="E1228" s="36" t="s">
        <v>3084</v>
      </c>
      <c r="F1228" s="36" t="s">
        <v>2480</v>
      </c>
      <c r="G1228" s="36" t="s">
        <v>2482</v>
      </c>
      <c r="H1228" s="37">
        <v>28</v>
      </c>
      <c r="I1228" s="37">
        <v>1</v>
      </c>
      <c r="J1228" s="38">
        <v>3.5714285714285712E-2</v>
      </c>
      <c r="K1228" s="39">
        <v>0.63</v>
      </c>
      <c r="L1228" s="39">
        <v>0.63</v>
      </c>
      <c r="M1228" s="39">
        <v>0</v>
      </c>
      <c r="O1228" s="40">
        <v>0</v>
      </c>
      <c r="P1228" s="37">
        <v>0</v>
      </c>
      <c r="Q1228" s="37">
        <v>0</v>
      </c>
      <c r="R1228" s="38">
        <v>0</v>
      </c>
      <c r="S1228" s="37">
        <v>0</v>
      </c>
      <c r="T1228" s="37">
        <v>0</v>
      </c>
      <c r="U1228" s="39">
        <v>0</v>
      </c>
      <c r="V1228" s="39">
        <v>0</v>
      </c>
    </row>
    <row r="1229" spans="1:22" x14ac:dyDescent="0.45">
      <c r="A1229" s="58">
        <v>44570</v>
      </c>
      <c r="B1229" s="36" t="s">
        <v>941</v>
      </c>
      <c r="C1229" s="36" t="s">
        <v>47</v>
      </c>
      <c r="D1229" s="36" t="s">
        <v>2942</v>
      </c>
      <c r="E1229" s="36" t="s">
        <v>3084</v>
      </c>
      <c r="F1229" s="36" t="s">
        <v>2480</v>
      </c>
      <c r="G1229" s="36" t="s">
        <v>2482</v>
      </c>
      <c r="H1229" s="37">
        <v>7</v>
      </c>
      <c r="I1229" s="37">
        <v>0</v>
      </c>
      <c r="J1229" s="38">
        <v>0</v>
      </c>
      <c r="L1229" s="39">
        <v>0</v>
      </c>
      <c r="M1229" s="39">
        <v>0</v>
      </c>
      <c r="P1229" s="37">
        <v>0</v>
      </c>
      <c r="Q1229" s="37">
        <v>0</v>
      </c>
      <c r="S1229" s="37">
        <v>0</v>
      </c>
      <c r="T1229" s="37">
        <v>0</v>
      </c>
      <c r="U1229" s="39">
        <v>0</v>
      </c>
      <c r="V1229" s="39">
        <v>0</v>
      </c>
    </row>
    <row r="1230" spans="1:22" x14ac:dyDescent="0.45">
      <c r="A1230" s="58">
        <v>44568</v>
      </c>
      <c r="B1230" s="36" t="s">
        <v>941</v>
      </c>
      <c r="C1230" s="36" t="s">
        <v>47</v>
      </c>
      <c r="D1230" s="36" t="s">
        <v>2754</v>
      </c>
      <c r="E1230" s="36" t="s">
        <v>3087</v>
      </c>
      <c r="F1230" s="36" t="s">
        <v>2512</v>
      </c>
      <c r="G1230" s="36" t="s">
        <v>2514</v>
      </c>
      <c r="H1230" s="37">
        <v>1</v>
      </c>
      <c r="I1230" s="37">
        <v>0</v>
      </c>
      <c r="J1230" s="38">
        <v>0</v>
      </c>
      <c r="L1230" s="39">
        <v>0</v>
      </c>
      <c r="M1230" s="39">
        <v>0</v>
      </c>
      <c r="P1230" s="37">
        <v>0</v>
      </c>
      <c r="Q1230" s="37">
        <v>0</v>
      </c>
      <c r="S1230" s="37">
        <v>0</v>
      </c>
      <c r="T1230" s="37">
        <v>0</v>
      </c>
      <c r="U1230" s="39">
        <v>0</v>
      </c>
      <c r="V1230" s="39">
        <v>0</v>
      </c>
    </row>
    <row r="1231" spans="1:22" x14ac:dyDescent="0.45">
      <c r="A1231" s="58">
        <v>44568</v>
      </c>
      <c r="B1231" s="36" t="s">
        <v>941</v>
      </c>
      <c r="C1231" s="36" t="s">
        <v>47</v>
      </c>
      <c r="D1231" s="36" t="s">
        <v>2702</v>
      </c>
      <c r="E1231" s="36" t="s">
        <v>3087</v>
      </c>
      <c r="F1231" s="36" t="s">
        <v>2512</v>
      </c>
      <c r="G1231" s="36" t="s">
        <v>2514</v>
      </c>
      <c r="H1231" s="37">
        <v>788</v>
      </c>
      <c r="I1231" s="37">
        <v>7</v>
      </c>
      <c r="J1231" s="38">
        <v>8.8832487309644676E-3</v>
      </c>
      <c r="K1231" s="39">
        <v>0.83999999999999986</v>
      </c>
      <c r="L1231" s="39">
        <v>5.879999999999999</v>
      </c>
      <c r="M1231" s="39">
        <v>0</v>
      </c>
      <c r="O1231" s="40">
        <v>0</v>
      </c>
      <c r="P1231" s="37">
        <v>0</v>
      </c>
      <c r="Q1231" s="37">
        <v>0</v>
      </c>
      <c r="R1231" s="38">
        <v>0</v>
      </c>
      <c r="S1231" s="37">
        <v>0</v>
      </c>
      <c r="T1231" s="37">
        <v>0</v>
      </c>
      <c r="U1231" s="39">
        <v>0</v>
      </c>
      <c r="V1231" s="39">
        <v>0</v>
      </c>
    </row>
    <row r="1232" spans="1:22" x14ac:dyDescent="0.45">
      <c r="A1232" s="58">
        <v>44569</v>
      </c>
      <c r="B1232" s="36" t="s">
        <v>941</v>
      </c>
      <c r="C1232" s="36" t="s">
        <v>47</v>
      </c>
      <c r="D1232" s="36" t="s">
        <v>2702</v>
      </c>
      <c r="E1232" s="36" t="s">
        <v>3087</v>
      </c>
      <c r="F1232" s="36" t="s">
        <v>2512</v>
      </c>
      <c r="G1232" s="36" t="s">
        <v>2514</v>
      </c>
      <c r="H1232" s="37">
        <v>551</v>
      </c>
      <c r="I1232" s="37">
        <v>2</v>
      </c>
      <c r="J1232" s="38">
        <v>3.629764065335753E-3</v>
      </c>
      <c r="K1232" s="39">
        <v>1.1299999999999999</v>
      </c>
      <c r="L1232" s="39">
        <v>2.2599999999999998</v>
      </c>
      <c r="M1232" s="39">
        <v>0</v>
      </c>
      <c r="O1232" s="40">
        <v>0</v>
      </c>
      <c r="P1232" s="37">
        <v>0</v>
      </c>
      <c r="Q1232" s="37">
        <v>0</v>
      </c>
      <c r="R1232" s="38">
        <v>0</v>
      </c>
      <c r="S1232" s="37">
        <v>0</v>
      </c>
      <c r="T1232" s="37">
        <v>0</v>
      </c>
      <c r="U1232" s="39">
        <v>0</v>
      </c>
      <c r="V1232" s="39">
        <v>0</v>
      </c>
    </row>
    <row r="1233" spans="1:22" x14ac:dyDescent="0.45">
      <c r="A1233" s="58">
        <v>44570</v>
      </c>
      <c r="B1233" s="36" t="s">
        <v>941</v>
      </c>
      <c r="C1233" s="36" t="s">
        <v>47</v>
      </c>
      <c r="D1233" s="36" t="s">
        <v>2702</v>
      </c>
      <c r="E1233" s="36" t="s">
        <v>3087</v>
      </c>
      <c r="F1233" s="36" t="s">
        <v>2512</v>
      </c>
      <c r="G1233" s="36" t="s">
        <v>2514</v>
      </c>
      <c r="H1233" s="37">
        <v>966</v>
      </c>
      <c r="I1233" s="37">
        <v>7</v>
      </c>
      <c r="J1233" s="38">
        <v>7.246376811594203E-3</v>
      </c>
      <c r="K1233" s="39">
        <v>0.63857142857142857</v>
      </c>
      <c r="L1233" s="39">
        <v>4.47</v>
      </c>
      <c r="M1233" s="39">
        <v>26.99</v>
      </c>
      <c r="N1233" s="38">
        <v>0.16561689514635047</v>
      </c>
      <c r="O1233" s="40">
        <v>6.0380313199105142</v>
      </c>
      <c r="P1233" s="37">
        <v>1</v>
      </c>
      <c r="Q1233" s="37">
        <v>1</v>
      </c>
      <c r="R1233" s="38">
        <v>0.14285714285714285</v>
      </c>
      <c r="S1233" s="37">
        <v>0</v>
      </c>
      <c r="T1233" s="37">
        <v>1</v>
      </c>
      <c r="U1233" s="39">
        <v>0</v>
      </c>
      <c r="V1233" s="39">
        <v>26.99</v>
      </c>
    </row>
    <row r="1234" spans="1:22" x14ac:dyDescent="0.45">
      <c r="A1234" s="58">
        <v>44568</v>
      </c>
      <c r="B1234" s="36" t="s">
        <v>941</v>
      </c>
      <c r="C1234" s="36" t="s">
        <v>47</v>
      </c>
      <c r="D1234" s="36" t="s">
        <v>2750</v>
      </c>
      <c r="E1234" s="36" t="s">
        <v>3087</v>
      </c>
      <c r="F1234" s="36" t="s">
        <v>2512</v>
      </c>
      <c r="G1234" s="36" t="s">
        <v>2514</v>
      </c>
      <c r="H1234" s="37">
        <v>2</v>
      </c>
      <c r="I1234" s="37">
        <v>0</v>
      </c>
      <c r="J1234" s="38">
        <v>0</v>
      </c>
      <c r="L1234" s="39">
        <v>0</v>
      </c>
      <c r="M1234" s="39">
        <v>0</v>
      </c>
      <c r="P1234" s="37">
        <v>0</v>
      </c>
      <c r="Q1234" s="37">
        <v>0</v>
      </c>
      <c r="S1234" s="37">
        <v>0</v>
      </c>
      <c r="T1234" s="37">
        <v>0</v>
      </c>
      <c r="U1234" s="39">
        <v>0</v>
      </c>
      <c r="V1234" s="39">
        <v>0</v>
      </c>
    </row>
    <row r="1235" spans="1:22" x14ac:dyDescent="0.45">
      <c r="A1235" s="58">
        <v>44568</v>
      </c>
      <c r="B1235" s="36" t="s">
        <v>941</v>
      </c>
      <c r="C1235" s="36" t="s">
        <v>47</v>
      </c>
      <c r="D1235" s="36" t="s">
        <v>2714</v>
      </c>
      <c r="E1235" s="36" t="s">
        <v>3087</v>
      </c>
      <c r="F1235" s="36" t="s">
        <v>2512</v>
      </c>
      <c r="G1235" s="36" t="s">
        <v>2514</v>
      </c>
      <c r="H1235" s="37">
        <v>0</v>
      </c>
      <c r="I1235" s="37">
        <v>0</v>
      </c>
      <c r="L1235" s="39">
        <v>0</v>
      </c>
      <c r="M1235" s="39">
        <v>0</v>
      </c>
      <c r="P1235" s="37">
        <v>0</v>
      </c>
      <c r="Q1235" s="37">
        <v>0</v>
      </c>
      <c r="S1235" s="37">
        <v>0</v>
      </c>
      <c r="T1235" s="37">
        <v>0</v>
      </c>
      <c r="U1235" s="39">
        <v>0</v>
      </c>
      <c r="V1235" s="39">
        <v>0</v>
      </c>
    </row>
    <row r="1236" spans="1:22" x14ac:dyDescent="0.45">
      <c r="A1236" s="58">
        <v>44570</v>
      </c>
      <c r="B1236" s="36" t="s">
        <v>941</v>
      </c>
      <c r="C1236" s="36" t="s">
        <v>47</v>
      </c>
      <c r="D1236" s="36" t="s">
        <v>2714</v>
      </c>
      <c r="E1236" s="36" t="s">
        <v>3087</v>
      </c>
      <c r="F1236" s="36" t="s">
        <v>2512</v>
      </c>
      <c r="G1236" s="36" t="s">
        <v>2514</v>
      </c>
      <c r="H1236" s="37">
        <v>1</v>
      </c>
      <c r="I1236" s="37">
        <v>0</v>
      </c>
      <c r="J1236" s="38">
        <v>0</v>
      </c>
      <c r="L1236" s="39">
        <v>0</v>
      </c>
      <c r="M1236" s="39">
        <v>0</v>
      </c>
      <c r="P1236" s="37">
        <v>0</v>
      </c>
      <c r="Q1236" s="37">
        <v>0</v>
      </c>
      <c r="S1236" s="37">
        <v>0</v>
      </c>
      <c r="T1236" s="37">
        <v>0</v>
      </c>
      <c r="U1236" s="39">
        <v>0</v>
      </c>
      <c r="V1236" s="39">
        <v>0</v>
      </c>
    </row>
    <row r="1237" spans="1:22" x14ac:dyDescent="0.45">
      <c r="A1237" s="58">
        <v>44568</v>
      </c>
      <c r="B1237" s="36" t="s">
        <v>941</v>
      </c>
      <c r="C1237" s="36" t="s">
        <v>47</v>
      </c>
      <c r="D1237" s="36" t="s">
        <v>2900</v>
      </c>
      <c r="E1237" s="36" t="s">
        <v>3089</v>
      </c>
      <c r="F1237" s="36" t="s">
        <v>2474</v>
      </c>
      <c r="G1237" s="36" t="s">
        <v>2476</v>
      </c>
      <c r="H1237" s="37">
        <v>1</v>
      </c>
      <c r="I1237" s="37">
        <v>0</v>
      </c>
      <c r="J1237" s="38">
        <v>0</v>
      </c>
      <c r="L1237" s="39">
        <v>0</v>
      </c>
      <c r="M1237" s="39">
        <v>0</v>
      </c>
      <c r="P1237" s="37">
        <v>0</v>
      </c>
      <c r="Q1237" s="37">
        <v>0</v>
      </c>
      <c r="S1237" s="37">
        <v>0</v>
      </c>
      <c r="T1237" s="37">
        <v>0</v>
      </c>
      <c r="U1237" s="39">
        <v>0</v>
      </c>
      <c r="V1237" s="39">
        <v>0</v>
      </c>
    </row>
    <row r="1238" spans="1:22" x14ac:dyDescent="0.45">
      <c r="A1238" s="58">
        <v>44569</v>
      </c>
      <c r="B1238" s="36" t="s">
        <v>941</v>
      </c>
      <c r="C1238" s="36" t="s">
        <v>47</v>
      </c>
      <c r="D1238" s="36" t="s">
        <v>2900</v>
      </c>
      <c r="E1238" s="36" t="s">
        <v>3089</v>
      </c>
      <c r="F1238" s="36" t="s">
        <v>2474</v>
      </c>
      <c r="G1238" s="36" t="s">
        <v>2476</v>
      </c>
      <c r="H1238" s="37">
        <v>5</v>
      </c>
      <c r="I1238" s="37">
        <v>0</v>
      </c>
      <c r="J1238" s="38">
        <v>0</v>
      </c>
      <c r="L1238" s="39">
        <v>0</v>
      </c>
      <c r="M1238" s="39">
        <v>0</v>
      </c>
      <c r="P1238" s="37">
        <v>0</v>
      </c>
      <c r="Q1238" s="37">
        <v>0</v>
      </c>
      <c r="S1238" s="37">
        <v>0</v>
      </c>
      <c r="T1238" s="37">
        <v>0</v>
      </c>
      <c r="U1238" s="39">
        <v>0</v>
      </c>
      <c r="V1238" s="39">
        <v>0</v>
      </c>
    </row>
    <row r="1239" spans="1:22" x14ac:dyDescent="0.45">
      <c r="A1239" s="58">
        <v>44570</v>
      </c>
      <c r="B1239" s="36" t="s">
        <v>941</v>
      </c>
      <c r="C1239" s="36" t="s">
        <v>47</v>
      </c>
      <c r="D1239" s="36" t="s">
        <v>2900</v>
      </c>
      <c r="E1239" s="36" t="s">
        <v>3089</v>
      </c>
      <c r="F1239" s="36" t="s">
        <v>2474</v>
      </c>
      <c r="G1239" s="36" t="s">
        <v>2476</v>
      </c>
      <c r="H1239" s="37">
        <v>1</v>
      </c>
      <c r="I1239" s="37">
        <v>0</v>
      </c>
      <c r="J1239" s="38">
        <v>0</v>
      </c>
      <c r="L1239" s="39">
        <v>0</v>
      </c>
      <c r="M1239" s="39">
        <v>0</v>
      </c>
      <c r="P1239" s="37">
        <v>0</v>
      </c>
      <c r="Q1239" s="37">
        <v>0</v>
      </c>
      <c r="S1239" s="37">
        <v>0</v>
      </c>
      <c r="T1239" s="37">
        <v>0</v>
      </c>
      <c r="U1239" s="39">
        <v>0</v>
      </c>
      <c r="V1239" s="39">
        <v>0</v>
      </c>
    </row>
    <row r="1240" spans="1:22" x14ac:dyDescent="0.45">
      <c r="A1240" s="58">
        <v>44568</v>
      </c>
      <c r="B1240" s="36" t="s">
        <v>941</v>
      </c>
      <c r="C1240" s="36" t="s">
        <v>47</v>
      </c>
      <c r="D1240" s="36" t="s">
        <v>2798</v>
      </c>
      <c r="E1240" s="36" t="s">
        <v>3088</v>
      </c>
      <c r="F1240" s="36" t="s">
        <v>2494</v>
      </c>
      <c r="G1240" s="36" t="s">
        <v>2496</v>
      </c>
      <c r="H1240" s="37">
        <v>133</v>
      </c>
      <c r="I1240" s="37">
        <v>0</v>
      </c>
      <c r="J1240" s="38">
        <v>0</v>
      </c>
      <c r="L1240" s="39">
        <v>0</v>
      </c>
      <c r="M1240" s="39">
        <v>0</v>
      </c>
      <c r="P1240" s="37">
        <v>0</v>
      </c>
      <c r="Q1240" s="37">
        <v>0</v>
      </c>
      <c r="S1240" s="37">
        <v>0</v>
      </c>
      <c r="T1240" s="37">
        <v>0</v>
      </c>
      <c r="U1240" s="39">
        <v>0</v>
      </c>
      <c r="V1240" s="39">
        <v>0</v>
      </c>
    </row>
    <row r="1241" spans="1:22" x14ac:dyDescent="0.45">
      <c r="A1241" s="58">
        <v>44569</v>
      </c>
      <c r="B1241" s="36" t="s">
        <v>941</v>
      </c>
      <c r="C1241" s="36" t="s">
        <v>47</v>
      </c>
      <c r="D1241" s="36" t="s">
        <v>2798</v>
      </c>
      <c r="E1241" s="36" t="s">
        <v>3088</v>
      </c>
      <c r="F1241" s="36" t="s">
        <v>2494</v>
      </c>
      <c r="G1241" s="36" t="s">
        <v>2496</v>
      </c>
      <c r="H1241" s="37">
        <v>87</v>
      </c>
      <c r="I1241" s="37">
        <v>0</v>
      </c>
      <c r="J1241" s="38">
        <v>0</v>
      </c>
      <c r="L1241" s="39">
        <v>0</v>
      </c>
      <c r="M1241" s="39">
        <v>0</v>
      </c>
      <c r="P1241" s="37">
        <v>0</v>
      </c>
      <c r="Q1241" s="37">
        <v>0</v>
      </c>
      <c r="S1241" s="37">
        <v>0</v>
      </c>
      <c r="T1241" s="37">
        <v>0</v>
      </c>
      <c r="U1241" s="39">
        <v>0</v>
      </c>
      <c r="V1241" s="39">
        <v>0</v>
      </c>
    </row>
    <row r="1242" spans="1:22" x14ac:dyDescent="0.45">
      <c r="A1242" s="58">
        <v>44570</v>
      </c>
      <c r="B1242" s="36" t="s">
        <v>941</v>
      </c>
      <c r="C1242" s="36" t="s">
        <v>47</v>
      </c>
      <c r="D1242" s="36" t="s">
        <v>2798</v>
      </c>
      <c r="E1242" s="36" t="s">
        <v>3088</v>
      </c>
      <c r="F1242" s="36" t="s">
        <v>2494</v>
      </c>
      <c r="G1242" s="36" t="s">
        <v>2496</v>
      </c>
      <c r="H1242" s="37">
        <v>3</v>
      </c>
      <c r="I1242" s="37">
        <v>0</v>
      </c>
      <c r="J1242" s="38">
        <v>0</v>
      </c>
      <c r="L1242" s="39">
        <v>0</v>
      </c>
      <c r="M1242" s="39">
        <v>0</v>
      </c>
      <c r="P1242" s="37">
        <v>0</v>
      </c>
      <c r="Q1242" s="37">
        <v>0</v>
      </c>
      <c r="S1242" s="37">
        <v>0</v>
      </c>
      <c r="T1242" s="37">
        <v>0</v>
      </c>
      <c r="U1242" s="39">
        <v>0</v>
      </c>
      <c r="V1242" s="39">
        <v>0</v>
      </c>
    </row>
    <row r="1243" spans="1:22" x14ac:dyDescent="0.45">
      <c r="A1243" s="58">
        <v>44569</v>
      </c>
      <c r="B1243" s="36" t="s">
        <v>941</v>
      </c>
      <c r="C1243" s="36" t="s">
        <v>47</v>
      </c>
      <c r="D1243" s="36" t="s">
        <v>2726</v>
      </c>
      <c r="E1243" s="36" t="s">
        <v>3087</v>
      </c>
      <c r="F1243" s="36" t="s">
        <v>2512</v>
      </c>
      <c r="G1243" s="36" t="s">
        <v>2514</v>
      </c>
      <c r="H1243" s="37">
        <v>0</v>
      </c>
      <c r="I1243" s="37">
        <v>0</v>
      </c>
      <c r="L1243" s="39">
        <v>0</v>
      </c>
      <c r="M1243" s="39">
        <v>0</v>
      </c>
      <c r="P1243" s="37">
        <v>0</v>
      </c>
      <c r="Q1243" s="37">
        <v>0</v>
      </c>
      <c r="S1243" s="37">
        <v>0</v>
      </c>
      <c r="T1243" s="37">
        <v>0</v>
      </c>
      <c r="U1243" s="39">
        <v>0</v>
      </c>
      <c r="V1243" s="39">
        <v>0</v>
      </c>
    </row>
    <row r="1244" spans="1:22" x14ac:dyDescent="0.45">
      <c r="A1244" s="58">
        <v>44568</v>
      </c>
      <c r="B1244" s="36" t="s">
        <v>941</v>
      </c>
      <c r="C1244" s="36" t="s">
        <v>47</v>
      </c>
      <c r="D1244" s="36" t="s">
        <v>2790</v>
      </c>
      <c r="E1244" s="36" t="s">
        <v>3088</v>
      </c>
      <c r="F1244" s="36" t="s">
        <v>2494</v>
      </c>
      <c r="G1244" s="36" t="s">
        <v>2496</v>
      </c>
      <c r="H1244" s="37">
        <v>3</v>
      </c>
      <c r="I1244" s="37">
        <v>0</v>
      </c>
      <c r="J1244" s="38">
        <v>0</v>
      </c>
      <c r="L1244" s="39">
        <v>0</v>
      </c>
      <c r="M1244" s="39">
        <v>0</v>
      </c>
      <c r="P1244" s="37">
        <v>0</v>
      </c>
      <c r="Q1244" s="37">
        <v>0</v>
      </c>
      <c r="S1244" s="37">
        <v>0</v>
      </c>
      <c r="T1244" s="37">
        <v>0</v>
      </c>
      <c r="U1244" s="39">
        <v>0</v>
      </c>
      <c r="V1244" s="39">
        <v>0</v>
      </c>
    </row>
    <row r="1245" spans="1:22" x14ac:dyDescent="0.45">
      <c r="A1245" s="58">
        <v>44568</v>
      </c>
      <c r="B1245" s="36" t="s">
        <v>941</v>
      </c>
      <c r="C1245" s="36" t="s">
        <v>47</v>
      </c>
      <c r="D1245" s="36" t="s">
        <v>2752</v>
      </c>
      <c r="E1245" s="36" t="s">
        <v>3087</v>
      </c>
      <c r="F1245" s="36" t="s">
        <v>2512</v>
      </c>
      <c r="G1245" s="36" t="s">
        <v>2514</v>
      </c>
      <c r="H1245" s="37">
        <v>675</v>
      </c>
      <c r="I1245" s="37">
        <v>9</v>
      </c>
      <c r="J1245" s="38">
        <v>1.3333333333333334E-2</v>
      </c>
      <c r="K1245" s="39">
        <v>0.66333333333333333</v>
      </c>
      <c r="L1245" s="39">
        <v>5.97</v>
      </c>
      <c r="M1245" s="39">
        <v>0</v>
      </c>
      <c r="O1245" s="40">
        <v>0</v>
      </c>
      <c r="P1245" s="37">
        <v>0</v>
      </c>
      <c r="Q1245" s="37">
        <v>0</v>
      </c>
      <c r="R1245" s="38">
        <v>0</v>
      </c>
      <c r="S1245" s="37">
        <v>0</v>
      </c>
      <c r="T1245" s="37">
        <v>0</v>
      </c>
      <c r="U1245" s="39">
        <v>0</v>
      </c>
      <c r="V1245" s="39">
        <v>0</v>
      </c>
    </row>
    <row r="1246" spans="1:22" x14ac:dyDescent="0.45">
      <c r="A1246" s="58">
        <v>44569</v>
      </c>
      <c r="B1246" s="36" t="s">
        <v>941</v>
      </c>
      <c r="C1246" s="36" t="s">
        <v>47</v>
      </c>
      <c r="D1246" s="36" t="s">
        <v>2752</v>
      </c>
      <c r="E1246" s="36" t="s">
        <v>3087</v>
      </c>
      <c r="F1246" s="36" t="s">
        <v>2512</v>
      </c>
      <c r="G1246" s="36" t="s">
        <v>2514</v>
      </c>
      <c r="H1246" s="37">
        <v>597</v>
      </c>
      <c r="I1246" s="37">
        <v>6</v>
      </c>
      <c r="J1246" s="38">
        <v>1.0050251256281405E-2</v>
      </c>
      <c r="K1246" s="39">
        <v>0.54</v>
      </c>
      <c r="L1246" s="39">
        <v>3.24</v>
      </c>
      <c r="M1246" s="39">
        <v>26.99</v>
      </c>
      <c r="N1246" s="38">
        <v>0.12004446091144869</v>
      </c>
      <c r="O1246" s="40">
        <v>8.330246913580245</v>
      </c>
      <c r="P1246" s="37">
        <v>1</v>
      </c>
      <c r="Q1246" s="37">
        <v>1</v>
      </c>
      <c r="R1246" s="38">
        <v>0.16666666666666663</v>
      </c>
      <c r="S1246" s="37">
        <v>0</v>
      </c>
      <c r="T1246" s="37">
        <v>1</v>
      </c>
      <c r="U1246" s="39">
        <v>0</v>
      </c>
      <c r="V1246" s="39">
        <v>26.99</v>
      </c>
    </row>
    <row r="1247" spans="1:22" x14ac:dyDescent="0.45">
      <c r="A1247" s="58">
        <v>44570</v>
      </c>
      <c r="B1247" s="36" t="s">
        <v>941</v>
      </c>
      <c r="C1247" s="36" t="s">
        <v>47</v>
      </c>
      <c r="D1247" s="36" t="s">
        <v>2752</v>
      </c>
      <c r="E1247" s="36" t="s">
        <v>3087</v>
      </c>
      <c r="F1247" s="36" t="s">
        <v>2512</v>
      </c>
      <c r="G1247" s="36" t="s">
        <v>2514</v>
      </c>
      <c r="H1247" s="37">
        <v>226</v>
      </c>
      <c r="I1247" s="37">
        <v>5</v>
      </c>
      <c r="J1247" s="38">
        <v>2.2123893805309734E-2</v>
      </c>
      <c r="K1247" s="39">
        <v>0.38200000000000001</v>
      </c>
      <c r="L1247" s="39">
        <v>1.91</v>
      </c>
      <c r="M1247" s="39">
        <v>0</v>
      </c>
      <c r="O1247" s="40">
        <v>0</v>
      </c>
      <c r="P1247" s="37">
        <v>0</v>
      </c>
      <c r="Q1247" s="37">
        <v>0</v>
      </c>
      <c r="R1247" s="38">
        <v>0</v>
      </c>
      <c r="S1247" s="37">
        <v>0</v>
      </c>
      <c r="T1247" s="37">
        <v>0</v>
      </c>
      <c r="U1247" s="39">
        <v>0</v>
      </c>
      <c r="V1247" s="39">
        <v>0</v>
      </c>
    </row>
    <row r="1248" spans="1:22" x14ac:dyDescent="0.45">
      <c r="A1248" s="58">
        <v>44568</v>
      </c>
      <c r="B1248" s="36" t="s">
        <v>941</v>
      </c>
      <c r="C1248" s="36" t="s">
        <v>47</v>
      </c>
      <c r="D1248" s="36" t="s">
        <v>2822</v>
      </c>
      <c r="E1248" s="36" t="s">
        <v>3083</v>
      </c>
      <c r="F1248" s="36" t="s">
        <v>2498</v>
      </c>
      <c r="G1248" s="36" t="s">
        <v>2500</v>
      </c>
      <c r="H1248" s="37">
        <v>0</v>
      </c>
      <c r="I1248" s="37">
        <v>0</v>
      </c>
      <c r="L1248" s="39">
        <v>0</v>
      </c>
      <c r="M1248" s="39">
        <v>0</v>
      </c>
      <c r="P1248" s="37">
        <v>0</v>
      </c>
      <c r="Q1248" s="37">
        <v>0</v>
      </c>
      <c r="S1248" s="37">
        <v>0</v>
      </c>
      <c r="T1248" s="37">
        <v>0</v>
      </c>
      <c r="U1248" s="39">
        <v>0</v>
      </c>
      <c r="V1248" s="39">
        <v>0</v>
      </c>
    </row>
    <row r="1249" spans="1:22" x14ac:dyDescent="0.45">
      <c r="A1249" s="58">
        <v>44570</v>
      </c>
      <c r="B1249" s="36" t="s">
        <v>941</v>
      </c>
      <c r="C1249" s="36" t="s">
        <v>47</v>
      </c>
      <c r="D1249" s="36" t="s">
        <v>2822</v>
      </c>
      <c r="E1249" s="36" t="s">
        <v>3083</v>
      </c>
      <c r="F1249" s="36" t="s">
        <v>2498</v>
      </c>
      <c r="G1249" s="36" t="s">
        <v>2500</v>
      </c>
      <c r="H1249" s="37">
        <v>0</v>
      </c>
      <c r="I1249" s="37">
        <v>0</v>
      </c>
      <c r="L1249" s="39">
        <v>0</v>
      </c>
      <c r="M1249" s="39">
        <v>0</v>
      </c>
      <c r="P1249" s="37">
        <v>0</v>
      </c>
      <c r="Q1249" s="37">
        <v>0</v>
      </c>
      <c r="S1249" s="37">
        <v>0</v>
      </c>
      <c r="T1249" s="37">
        <v>0</v>
      </c>
      <c r="U1249" s="39">
        <v>0</v>
      </c>
      <c r="V1249" s="39">
        <v>0</v>
      </c>
    </row>
    <row r="1250" spans="1:22" x14ac:dyDescent="0.45">
      <c r="A1250" s="58">
        <v>44568</v>
      </c>
      <c r="B1250" s="36" t="s">
        <v>941</v>
      </c>
      <c r="C1250" s="36" t="s">
        <v>47</v>
      </c>
      <c r="D1250" s="36" t="s">
        <v>2964</v>
      </c>
      <c r="E1250" s="36" t="s">
        <v>3090</v>
      </c>
      <c r="F1250" s="36" t="s">
        <v>2484</v>
      </c>
      <c r="G1250" s="36" t="s">
        <v>2486</v>
      </c>
      <c r="H1250" s="37">
        <v>91</v>
      </c>
      <c r="I1250" s="37">
        <v>0</v>
      </c>
      <c r="J1250" s="38">
        <v>0</v>
      </c>
      <c r="L1250" s="39">
        <v>0</v>
      </c>
      <c r="M1250" s="39">
        <v>0</v>
      </c>
      <c r="P1250" s="37">
        <v>0</v>
      </c>
      <c r="Q1250" s="37">
        <v>0</v>
      </c>
      <c r="S1250" s="37">
        <v>0</v>
      </c>
      <c r="T1250" s="37">
        <v>0</v>
      </c>
      <c r="U1250" s="39">
        <v>0</v>
      </c>
      <c r="V1250" s="39">
        <v>0</v>
      </c>
    </row>
    <row r="1251" spans="1:22" x14ac:dyDescent="0.45">
      <c r="A1251" s="58">
        <v>44569</v>
      </c>
      <c r="B1251" s="36" t="s">
        <v>941</v>
      </c>
      <c r="C1251" s="36" t="s">
        <v>47</v>
      </c>
      <c r="D1251" s="36" t="s">
        <v>2964</v>
      </c>
      <c r="E1251" s="36" t="s">
        <v>3090</v>
      </c>
      <c r="F1251" s="36" t="s">
        <v>2484</v>
      </c>
      <c r="G1251" s="36" t="s">
        <v>2486</v>
      </c>
      <c r="H1251" s="37">
        <v>127</v>
      </c>
      <c r="I1251" s="37">
        <v>2</v>
      </c>
      <c r="J1251" s="38">
        <v>1.5748031496062992E-2</v>
      </c>
      <c r="K1251" s="39">
        <v>1.07</v>
      </c>
      <c r="L1251" s="39">
        <v>2.14</v>
      </c>
      <c r="M1251" s="39">
        <v>19.899999999999999</v>
      </c>
      <c r="N1251" s="38">
        <v>0.10753768844221107</v>
      </c>
      <c r="O1251" s="40">
        <v>9.2990654205607459</v>
      </c>
      <c r="P1251" s="37">
        <v>1</v>
      </c>
      <c r="Q1251" s="37">
        <v>1</v>
      </c>
      <c r="R1251" s="38">
        <v>0.5</v>
      </c>
      <c r="S1251" s="37">
        <v>1</v>
      </c>
      <c r="T1251" s="37">
        <v>0</v>
      </c>
      <c r="U1251" s="39">
        <v>19.899999999999999</v>
      </c>
      <c r="V1251" s="39">
        <v>0</v>
      </c>
    </row>
    <row r="1252" spans="1:22" x14ac:dyDescent="0.45">
      <c r="A1252" s="58">
        <v>44570</v>
      </c>
      <c r="B1252" s="36" t="s">
        <v>941</v>
      </c>
      <c r="C1252" s="36" t="s">
        <v>47</v>
      </c>
      <c r="D1252" s="36" t="s">
        <v>2964</v>
      </c>
      <c r="E1252" s="36" t="s">
        <v>3090</v>
      </c>
      <c r="F1252" s="36" t="s">
        <v>2484</v>
      </c>
      <c r="G1252" s="36" t="s">
        <v>2486</v>
      </c>
      <c r="H1252" s="37">
        <v>199</v>
      </c>
      <c r="I1252" s="37">
        <v>2</v>
      </c>
      <c r="J1252" s="38">
        <v>1.0050251256281405E-2</v>
      </c>
      <c r="K1252" s="39">
        <v>0.72</v>
      </c>
      <c r="L1252" s="39">
        <v>1.44</v>
      </c>
      <c r="M1252" s="39">
        <v>0</v>
      </c>
      <c r="O1252" s="40">
        <v>0</v>
      </c>
      <c r="P1252" s="37">
        <v>0</v>
      </c>
      <c r="Q1252" s="37">
        <v>0</v>
      </c>
      <c r="R1252" s="38">
        <v>0</v>
      </c>
      <c r="S1252" s="37">
        <v>0</v>
      </c>
      <c r="T1252" s="37">
        <v>0</v>
      </c>
      <c r="U1252" s="39">
        <v>0</v>
      </c>
      <c r="V1252" s="39">
        <v>0</v>
      </c>
    </row>
    <row r="1253" spans="1:22" x14ac:dyDescent="0.45">
      <c r="A1253" s="58">
        <v>44568</v>
      </c>
      <c r="B1253" s="36" t="s">
        <v>941</v>
      </c>
      <c r="C1253" s="36" t="s">
        <v>47</v>
      </c>
      <c r="D1253" s="36" t="s">
        <v>3010</v>
      </c>
      <c r="E1253" s="36" t="s">
        <v>3084</v>
      </c>
      <c r="F1253" s="36" t="s">
        <v>2480</v>
      </c>
      <c r="G1253" s="36" t="s">
        <v>2482</v>
      </c>
      <c r="H1253" s="37">
        <v>6</v>
      </c>
      <c r="I1253" s="37">
        <v>0</v>
      </c>
      <c r="J1253" s="38">
        <v>0</v>
      </c>
      <c r="L1253" s="39">
        <v>0</v>
      </c>
      <c r="M1253" s="39">
        <v>0</v>
      </c>
      <c r="P1253" s="37">
        <v>0</v>
      </c>
      <c r="Q1253" s="37">
        <v>0</v>
      </c>
      <c r="S1253" s="37">
        <v>0</v>
      </c>
      <c r="T1253" s="37">
        <v>0</v>
      </c>
      <c r="U1253" s="39">
        <v>0</v>
      </c>
      <c r="V1253" s="39">
        <v>0</v>
      </c>
    </row>
    <row r="1254" spans="1:22" x14ac:dyDescent="0.45">
      <c r="A1254" s="58">
        <v>44569</v>
      </c>
      <c r="B1254" s="36" t="s">
        <v>941</v>
      </c>
      <c r="C1254" s="36" t="s">
        <v>47</v>
      </c>
      <c r="D1254" s="36" t="s">
        <v>3010</v>
      </c>
      <c r="E1254" s="36" t="s">
        <v>3084</v>
      </c>
      <c r="F1254" s="36" t="s">
        <v>2480</v>
      </c>
      <c r="G1254" s="36" t="s">
        <v>2482</v>
      </c>
      <c r="H1254" s="37">
        <v>3</v>
      </c>
      <c r="I1254" s="37">
        <v>0</v>
      </c>
      <c r="J1254" s="38">
        <v>0</v>
      </c>
      <c r="L1254" s="39">
        <v>0</v>
      </c>
      <c r="M1254" s="39">
        <v>0</v>
      </c>
      <c r="P1254" s="37">
        <v>0</v>
      </c>
      <c r="Q1254" s="37">
        <v>0</v>
      </c>
      <c r="S1254" s="37">
        <v>0</v>
      </c>
      <c r="T1254" s="37">
        <v>0</v>
      </c>
      <c r="U1254" s="39">
        <v>0</v>
      </c>
      <c r="V1254" s="39">
        <v>0</v>
      </c>
    </row>
    <row r="1255" spans="1:22" x14ac:dyDescent="0.45">
      <c r="A1255" s="58">
        <v>44570</v>
      </c>
      <c r="B1255" s="36" t="s">
        <v>941</v>
      </c>
      <c r="C1255" s="36" t="s">
        <v>47</v>
      </c>
      <c r="D1255" s="36" t="s">
        <v>3010</v>
      </c>
      <c r="E1255" s="36" t="s">
        <v>3084</v>
      </c>
      <c r="F1255" s="36" t="s">
        <v>2480</v>
      </c>
      <c r="G1255" s="36" t="s">
        <v>2482</v>
      </c>
      <c r="H1255" s="37">
        <v>9</v>
      </c>
      <c r="I1255" s="37">
        <v>0</v>
      </c>
      <c r="J1255" s="38">
        <v>0</v>
      </c>
      <c r="L1255" s="39">
        <v>0</v>
      </c>
      <c r="M1255" s="39">
        <v>0</v>
      </c>
      <c r="P1255" s="37">
        <v>0</v>
      </c>
      <c r="Q1255" s="37">
        <v>0</v>
      </c>
      <c r="S1255" s="37">
        <v>0</v>
      </c>
      <c r="T1255" s="37">
        <v>0</v>
      </c>
      <c r="U1255" s="39">
        <v>0</v>
      </c>
      <c r="V1255" s="39">
        <v>0</v>
      </c>
    </row>
    <row r="1256" spans="1:22" x14ac:dyDescent="0.45">
      <c r="A1256" s="58">
        <v>44569</v>
      </c>
      <c r="B1256" s="36" t="s">
        <v>941</v>
      </c>
      <c r="C1256" s="36" t="s">
        <v>47</v>
      </c>
      <c r="D1256" s="36" t="s">
        <v>2734</v>
      </c>
      <c r="E1256" s="36" t="s">
        <v>3087</v>
      </c>
      <c r="F1256" s="36" t="s">
        <v>2512</v>
      </c>
      <c r="G1256" s="36" t="s">
        <v>2514</v>
      </c>
      <c r="H1256" s="37">
        <v>0</v>
      </c>
      <c r="I1256" s="37">
        <v>0</v>
      </c>
      <c r="L1256" s="39">
        <v>0</v>
      </c>
      <c r="M1256" s="39">
        <v>0</v>
      </c>
      <c r="P1256" s="37">
        <v>0</v>
      </c>
      <c r="Q1256" s="37">
        <v>0</v>
      </c>
      <c r="S1256" s="37">
        <v>0</v>
      </c>
      <c r="T1256" s="37">
        <v>0</v>
      </c>
      <c r="U1256" s="39">
        <v>0</v>
      </c>
      <c r="V1256" s="39">
        <v>0</v>
      </c>
    </row>
    <row r="1257" spans="1:22" x14ac:dyDescent="0.45">
      <c r="A1257" s="58">
        <v>44568</v>
      </c>
      <c r="B1257" s="36" t="s">
        <v>941</v>
      </c>
      <c r="C1257" s="36" t="s">
        <v>47</v>
      </c>
      <c r="D1257" s="36" t="s">
        <v>3015</v>
      </c>
      <c r="E1257" s="36" t="s">
        <v>3092</v>
      </c>
      <c r="F1257" s="36" t="s">
        <v>2498</v>
      </c>
      <c r="G1257" s="36" t="s">
        <v>2500</v>
      </c>
      <c r="H1257" s="37">
        <v>42</v>
      </c>
      <c r="I1257" s="37">
        <v>1</v>
      </c>
      <c r="J1257" s="38">
        <v>2.3809523809523808E-2</v>
      </c>
      <c r="K1257" s="39">
        <v>0.25</v>
      </c>
      <c r="L1257" s="39">
        <v>0.25</v>
      </c>
      <c r="M1257" s="39">
        <v>0</v>
      </c>
      <c r="O1257" s="40">
        <v>0</v>
      </c>
      <c r="P1257" s="37">
        <v>0</v>
      </c>
      <c r="Q1257" s="37">
        <v>0</v>
      </c>
      <c r="R1257" s="38">
        <v>0</v>
      </c>
      <c r="S1257" s="37">
        <v>0</v>
      </c>
      <c r="T1257" s="37">
        <v>0</v>
      </c>
      <c r="U1257" s="39">
        <v>0</v>
      </c>
      <c r="V1257" s="39">
        <v>0</v>
      </c>
    </row>
    <row r="1258" spans="1:22" x14ac:dyDescent="0.45">
      <c r="A1258" s="58">
        <v>44569</v>
      </c>
      <c r="B1258" s="36" t="s">
        <v>941</v>
      </c>
      <c r="C1258" s="36" t="s">
        <v>47</v>
      </c>
      <c r="D1258" s="36" t="s">
        <v>3015</v>
      </c>
      <c r="E1258" s="36" t="s">
        <v>3092</v>
      </c>
      <c r="F1258" s="36" t="s">
        <v>2498</v>
      </c>
      <c r="G1258" s="36" t="s">
        <v>2500</v>
      </c>
      <c r="H1258" s="37">
        <v>30</v>
      </c>
      <c r="I1258" s="37">
        <v>1</v>
      </c>
      <c r="J1258" s="38">
        <v>3.3333333333333333E-2</v>
      </c>
      <c r="K1258" s="39">
        <v>0.25</v>
      </c>
      <c r="L1258" s="39">
        <v>0.25</v>
      </c>
      <c r="M1258" s="39">
        <v>0</v>
      </c>
      <c r="O1258" s="40">
        <v>0</v>
      </c>
      <c r="P1258" s="37">
        <v>0</v>
      </c>
      <c r="Q1258" s="37">
        <v>0</v>
      </c>
      <c r="R1258" s="38">
        <v>0</v>
      </c>
      <c r="S1258" s="37">
        <v>0</v>
      </c>
      <c r="T1258" s="37">
        <v>0</v>
      </c>
      <c r="U1258" s="39">
        <v>0</v>
      </c>
      <c r="V1258" s="39">
        <v>0</v>
      </c>
    </row>
    <row r="1259" spans="1:22" x14ac:dyDescent="0.45">
      <c r="A1259" s="58">
        <v>44570</v>
      </c>
      <c r="B1259" s="36" t="s">
        <v>941</v>
      </c>
      <c r="C1259" s="36" t="s">
        <v>47</v>
      </c>
      <c r="D1259" s="36" t="s">
        <v>3015</v>
      </c>
      <c r="E1259" s="36" t="s">
        <v>3092</v>
      </c>
      <c r="F1259" s="36" t="s">
        <v>2498</v>
      </c>
      <c r="G1259" s="36" t="s">
        <v>2500</v>
      </c>
      <c r="H1259" s="37">
        <v>18</v>
      </c>
      <c r="I1259" s="37">
        <v>0</v>
      </c>
      <c r="J1259" s="38">
        <v>0</v>
      </c>
      <c r="L1259" s="39">
        <v>0</v>
      </c>
      <c r="M1259" s="39">
        <v>0</v>
      </c>
      <c r="P1259" s="37">
        <v>0</v>
      </c>
      <c r="Q1259" s="37">
        <v>0</v>
      </c>
      <c r="S1259" s="37">
        <v>0</v>
      </c>
      <c r="T1259" s="37">
        <v>0</v>
      </c>
      <c r="U1259" s="39">
        <v>0</v>
      </c>
      <c r="V1259" s="39">
        <v>0</v>
      </c>
    </row>
    <row r="1260" spans="1:22" x14ac:dyDescent="0.45">
      <c r="A1260" s="58">
        <v>44568</v>
      </c>
      <c r="B1260" s="36" t="s">
        <v>941</v>
      </c>
      <c r="C1260" s="36" t="s">
        <v>47</v>
      </c>
      <c r="D1260" s="36" t="s">
        <v>3016</v>
      </c>
      <c r="E1260" s="36" t="s">
        <v>3093</v>
      </c>
      <c r="F1260" s="36" t="s">
        <v>2480</v>
      </c>
      <c r="G1260" s="36" t="s">
        <v>2482</v>
      </c>
      <c r="H1260" s="37">
        <v>75</v>
      </c>
      <c r="I1260" s="37">
        <v>0</v>
      </c>
      <c r="J1260" s="38">
        <v>0</v>
      </c>
      <c r="L1260" s="39">
        <v>0</v>
      </c>
      <c r="M1260" s="39">
        <v>0</v>
      </c>
      <c r="P1260" s="37">
        <v>0</v>
      </c>
      <c r="Q1260" s="37">
        <v>0</v>
      </c>
      <c r="S1260" s="37">
        <v>0</v>
      </c>
      <c r="T1260" s="37">
        <v>0</v>
      </c>
      <c r="U1260" s="39">
        <v>0</v>
      </c>
      <c r="V1260" s="39">
        <v>0</v>
      </c>
    </row>
    <row r="1261" spans="1:22" x14ac:dyDescent="0.45">
      <c r="A1261" s="58">
        <v>44569</v>
      </c>
      <c r="B1261" s="36" t="s">
        <v>941</v>
      </c>
      <c r="C1261" s="36" t="s">
        <v>47</v>
      </c>
      <c r="D1261" s="36" t="s">
        <v>3016</v>
      </c>
      <c r="E1261" s="36" t="s">
        <v>3093</v>
      </c>
      <c r="F1261" s="36" t="s">
        <v>2480</v>
      </c>
      <c r="G1261" s="36" t="s">
        <v>2482</v>
      </c>
      <c r="H1261" s="37">
        <v>65</v>
      </c>
      <c r="I1261" s="37">
        <v>0</v>
      </c>
      <c r="J1261" s="38">
        <v>0</v>
      </c>
      <c r="L1261" s="39">
        <v>0</v>
      </c>
      <c r="M1261" s="39">
        <v>0</v>
      </c>
      <c r="P1261" s="37">
        <v>0</v>
      </c>
      <c r="Q1261" s="37">
        <v>0</v>
      </c>
      <c r="S1261" s="37">
        <v>0</v>
      </c>
      <c r="T1261" s="37">
        <v>0</v>
      </c>
      <c r="U1261" s="39">
        <v>0</v>
      </c>
      <c r="V1261" s="39">
        <v>0</v>
      </c>
    </row>
    <row r="1262" spans="1:22" x14ac:dyDescent="0.45">
      <c r="A1262" s="58">
        <v>44570</v>
      </c>
      <c r="B1262" s="36" t="s">
        <v>941</v>
      </c>
      <c r="C1262" s="36" t="s">
        <v>47</v>
      </c>
      <c r="D1262" s="36" t="s">
        <v>3016</v>
      </c>
      <c r="E1262" s="36" t="s">
        <v>3093</v>
      </c>
      <c r="F1262" s="36" t="s">
        <v>2480</v>
      </c>
      <c r="G1262" s="36" t="s">
        <v>2482</v>
      </c>
      <c r="H1262" s="37">
        <v>397</v>
      </c>
      <c r="I1262" s="37">
        <v>1</v>
      </c>
      <c r="J1262" s="38">
        <v>2.5188916876574307E-3</v>
      </c>
      <c r="K1262" s="39">
        <v>0.31</v>
      </c>
      <c r="L1262" s="39">
        <v>0.31</v>
      </c>
      <c r="M1262" s="39">
        <v>0</v>
      </c>
      <c r="O1262" s="40">
        <v>0</v>
      </c>
      <c r="P1262" s="37">
        <v>0</v>
      </c>
      <c r="Q1262" s="37">
        <v>0</v>
      </c>
      <c r="R1262" s="38">
        <v>0</v>
      </c>
      <c r="S1262" s="37">
        <v>0</v>
      </c>
      <c r="T1262" s="37">
        <v>0</v>
      </c>
      <c r="U1262" s="39">
        <v>0</v>
      </c>
      <c r="V1262" s="39">
        <v>0</v>
      </c>
    </row>
    <row r="1263" spans="1:22" x14ac:dyDescent="0.45">
      <c r="A1263" s="58">
        <v>44568</v>
      </c>
      <c r="B1263" s="36" t="s">
        <v>941</v>
      </c>
      <c r="C1263" s="36" t="s">
        <v>47</v>
      </c>
      <c r="D1263" s="36" t="s">
        <v>3014</v>
      </c>
      <c r="E1263" s="36" t="s">
        <v>3094</v>
      </c>
      <c r="F1263" s="36" t="s">
        <v>2484</v>
      </c>
      <c r="G1263" s="36" t="s">
        <v>2486</v>
      </c>
      <c r="H1263" s="37">
        <v>108</v>
      </c>
      <c r="I1263" s="37">
        <v>0</v>
      </c>
      <c r="J1263" s="38">
        <v>0</v>
      </c>
      <c r="L1263" s="39">
        <v>0</v>
      </c>
      <c r="M1263" s="39">
        <v>0</v>
      </c>
      <c r="P1263" s="37">
        <v>0</v>
      </c>
      <c r="Q1263" s="37">
        <v>0</v>
      </c>
      <c r="S1263" s="37">
        <v>0</v>
      </c>
      <c r="T1263" s="37">
        <v>0</v>
      </c>
      <c r="U1263" s="39">
        <v>0</v>
      </c>
      <c r="V1263" s="39">
        <v>0</v>
      </c>
    </row>
    <row r="1264" spans="1:22" x14ac:dyDescent="0.45">
      <c r="A1264" s="58">
        <v>44569</v>
      </c>
      <c r="B1264" s="36" t="s">
        <v>941</v>
      </c>
      <c r="C1264" s="36" t="s">
        <v>47</v>
      </c>
      <c r="D1264" s="36" t="s">
        <v>3014</v>
      </c>
      <c r="E1264" s="36" t="s">
        <v>3094</v>
      </c>
      <c r="F1264" s="36" t="s">
        <v>2484</v>
      </c>
      <c r="G1264" s="36" t="s">
        <v>2486</v>
      </c>
      <c r="H1264" s="37">
        <v>92</v>
      </c>
      <c r="I1264" s="37">
        <v>0</v>
      </c>
      <c r="J1264" s="38">
        <v>0</v>
      </c>
      <c r="L1264" s="39">
        <v>0</v>
      </c>
      <c r="M1264" s="39">
        <v>0</v>
      </c>
      <c r="P1264" s="37">
        <v>0</v>
      </c>
      <c r="Q1264" s="37">
        <v>0</v>
      </c>
      <c r="S1264" s="37">
        <v>0</v>
      </c>
      <c r="T1264" s="37">
        <v>0</v>
      </c>
      <c r="U1264" s="39">
        <v>0</v>
      </c>
      <c r="V1264" s="39">
        <v>0</v>
      </c>
    </row>
    <row r="1265" spans="1:22" x14ac:dyDescent="0.45">
      <c r="A1265" s="58">
        <v>44570</v>
      </c>
      <c r="B1265" s="36" t="s">
        <v>941</v>
      </c>
      <c r="C1265" s="36" t="s">
        <v>47</v>
      </c>
      <c r="D1265" s="36" t="s">
        <v>3014</v>
      </c>
      <c r="E1265" s="36" t="s">
        <v>3094</v>
      </c>
      <c r="F1265" s="36" t="s">
        <v>2484</v>
      </c>
      <c r="G1265" s="36" t="s">
        <v>2486</v>
      </c>
      <c r="H1265" s="37">
        <v>105</v>
      </c>
      <c r="I1265" s="37">
        <v>1</v>
      </c>
      <c r="J1265" s="38">
        <v>9.5238095238095247E-3</v>
      </c>
      <c r="K1265" s="39">
        <v>0.4</v>
      </c>
      <c r="L1265" s="39">
        <v>0.4</v>
      </c>
      <c r="M1265" s="39">
        <v>0</v>
      </c>
      <c r="O1265" s="40">
        <v>0</v>
      </c>
      <c r="P1265" s="37">
        <v>0</v>
      </c>
      <c r="Q1265" s="37">
        <v>0</v>
      </c>
      <c r="R1265" s="38">
        <v>0</v>
      </c>
      <c r="S1265" s="37">
        <v>0</v>
      </c>
      <c r="T1265" s="37">
        <v>0</v>
      </c>
      <c r="U1265" s="39">
        <v>0</v>
      </c>
      <c r="V1265" s="39">
        <v>0</v>
      </c>
    </row>
    <row r="1266" spans="1:22" x14ac:dyDescent="0.45">
      <c r="A1266" s="58">
        <v>44568</v>
      </c>
      <c r="B1266" s="36" t="s">
        <v>941</v>
      </c>
      <c r="C1266" s="36" t="s">
        <v>47</v>
      </c>
      <c r="D1266" s="36" t="s">
        <v>3018</v>
      </c>
      <c r="E1266" s="36" t="s">
        <v>3095</v>
      </c>
      <c r="F1266" s="36" t="s">
        <v>2474</v>
      </c>
      <c r="G1266" s="36" t="s">
        <v>2476</v>
      </c>
      <c r="H1266" s="37">
        <v>1027</v>
      </c>
      <c r="I1266" s="37">
        <v>1</v>
      </c>
      <c r="J1266" s="38">
        <v>9.7370983446932818E-4</v>
      </c>
      <c r="K1266" s="39">
        <v>0.87</v>
      </c>
      <c r="L1266" s="39">
        <v>0.87</v>
      </c>
      <c r="M1266" s="39">
        <v>0</v>
      </c>
      <c r="O1266" s="40">
        <v>0</v>
      </c>
      <c r="P1266" s="37">
        <v>0</v>
      </c>
      <c r="Q1266" s="37">
        <v>0</v>
      </c>
      <c r="R1266" s="38">
        <v>0</v>
      </c>
      <c r="S1266" s="37">
        <v>0</v>
      </c>
      <c r="T1266" s="37">
        <v>0</v>
      </c>
      <c r="U1266" s="39">
        <v>0</v>
      </c>
      <c r="V1266" s="39">
        <v>0</v>
      </c>
    </row>
    <row r="1267" spans="1:22" x14ac:dyDescent="0.45">
      <c r="A1267" s="58">
        <v>44569</v>
      </c>
      <c r="B1267" s="36" t="s">
        <v>941</v>
      </c>
      <c r="C1267" s="36" t="s">
        <v>47</v>
      </c>
      <c r="D1267" s="36" t="s">
        <v>3018</v>
      </c>
      <c r="E1267" s="36" t="s">
        <v>3095</v>
      </c>
      <c r="F1267" s="36" t="s">
        <v>2474</v>
      </c>
      <c r="G1267" s="36" t="s">
        <v>2476</v>
      </c>
      <c r="H1267" s="37">
        <v>881</v>
      </c>
      <c r="I1267" s="37">
        <v>4</v>
      </c>
      <c r="J1267" s="38">
        <v>4.5402951191827468E-3</v>
      </c>
      <c r="K1267" s="39">
        <v>0.80500000000000005</v>
      </c>
      <c r="L1267" s="39">
        <v>3.22</v>
      </c>
      <c r="M1267" s="39">
        <v>0</v>
      </c>
      <c r="O1267" s="40">
        <v>0</v>
      </c>
      <c r="P1267" s="37">
        <v>0</v>
      </c>
      <c r="Q1267" s="37">
        <v>0</v>
      </c>
      <c r="R1267" s="38">
        <v>0</v>
      </c>
      <c r="S1267" s="37">
        <v>0</v>
      </c>
      <c r="T1267" s="37">
        <v>0</v>
      </c>
      <c r="U1267" s="39">
        <v>0</v>
      </c>
      <c r="V1267" s="39">
        <v>0</v>
      </c>
    </row>
    <row r="1268" spans="1:22" x14ac:dyDescent="0.45">
      <c r="A1268" s="58">
        <v>44570</v>
      </c>
      <c r="B1268" s="36" t="s">
        <v>941</v>
      </c>
      <c r="C1268" s="36" t="s">
        <v>47</v>
      </c>
      <c r="D1268" s="36" t="s">
        <v>3018</v>
      </c>
      <c r="E1268" s="36" t="s">
        <v>3095</v>
      </c>
      <c r="F1268" s="36" t="s">
        <v>2474</v>
      </c>
      <c r="G1268" s="36" t="s">
        <v>2476</v>
      </c>
      <c r="H1268" s="37">
        <v>1289</v>
      </c>
      <c r="I1268" s="37">
        <v>3</v>
      </c>
      <c r="J1268" s="38">
        <v>2.3273855702094647E-3</v>
      </c>
      <c r="K1268" s="39">
        <v>0.85</v>
      </c>
      <c r="L1268" s="39">
        <v>2.5499999999999998</v>
      </c>
      <c r="M1268" s="39">
        <v>0</v>
      </c>
      <c r="O1268" s="40">
        <v>0</v>
      </c>
      <c r="P1268" s="37">
        <v>0</v>
      </c>
      <c r="Q1268" s="37">
        <v>0</v>
      </c>
      <c r="R1268" s="38">
        <v>0</v>
      </c>
      <c r="S1268" s="37">
        <v>0</v>
      </c>
      <c r="T1268" s="37">
        <v>0</v>
      </c>
      <c r="U1268" s="39">
        <v>0</v>
      </c>
      <c r="V1268" s="39">
        <v>0</v>
      </c>
    </row>
    <row r="1269" spans="1:22" x14ac:dyDescent="0.45">
      <c r="A1269" s="58">
        <v>44570</v>
      </c>
      <c r="B1269" s="36" t="s">
        <v>941</v>
      </c>
      <c r="C1269" s="36" t="s">
        <v>47</v>
      </c>
      <c r="D1269" s="36" t="s">
        <v>2736</v>
      </c>
      <c r="E1269" s="36" t="s">
        <v>3087</v>
      </c>
      <c r="F1269" s="36" t="s">
        <v>2512</v>
      </c>
      <c r="G1269" s="36" t="s">
        <v>2514</v>
      </c>
      <c r="H1269" s="37">
        <v>0</v>
      </c>
      <c r="I1269" s="37">
        <v>0</v>
      </c>
      <c r="L1269" s="39">
        <v>0</v>
      </c>
      <c r="M1269" s="39">
        <v>0</v>
      </c>
      <c r="P1269" s="37">
        <v>0</v>
      </c>
      <c r="Q1269" s="37">
        <v>0</v>
      </c>
      <c r="S1269" s="37">
        <v>0</v>
      </c>
      <c r="T1269" s="37">
        <v>0</v>
      </c>
      <c r="U1269" s="39">
        <v>0</v>
      </c>
      <c r="V1269" s="39">
        <v>0</v>
      </c>
    </row>
    <row r="1270" spans="1:22" x14ac:dyDescent="0.45">
      <c r="A1270" s="58">
        <v>44568</v>
      </c>
      <c r="B1270" s="36" t="s">
        <v>941</v>
      </c>
      <c r="C1270" s="36" t="s">
        <v>47</v>
      </c>
      <c r="D1270" s="36" t="s">
        <v>2818</v>
      </c>
      <c r="E1270" s="36" t="s">
        <v>3083</v>
      </c>
      <c r="F1270" s="36" t="s">
        <v>2498</v>
      </c>
      <c r="G1270" s="36" t="s">
        <v>2500</v>
      </c>
      <c r="H1270" s="37">
        <v>22</v>
      </c>
      <c r="I1270" s="37">
        <v>0</v>
      </c>
      <c r="J1270" s="38">
        <v>0</v>
      </c>
      <c r="L1270" s="39">
        <v>0</v>
      </c>
      <c r="M1270" s="39">
        <v>0</v>
      </c>
      <c r="P1270" s="37">
        <v>0</v>
      </c>
      <c r="Q1270" s="37">
        <v>0</v>
      </c>
      <c r="S1270" s="37">
        <v>0</v>
      </c>
      <c r="T1270" s="37">
        <v>0</v>
      </c>
      <c r="U1270" s="39">
        <v>0</v>
      </c>
      <c r="V1270" s="39">
        <v>0</v>
      </c>
    </row>
    <row r="1271" spans="1:22" x14ac:dyDescent="0.45">
      <c r="A1271" s="58">
        <v>44569</v>
      </c>
      <c r="B1271" s="36" t="s">
        <v>941</v>
      </c>
      <c r="C1271" s="36" t="s">
        <v>47</v>
      </c>
      <c r="D1271" s="36" t="s">
        <v>2818</v>
      </c>
      <c r="E1271" s="36" t="s">
        <v>3083</v>
      </c>
      <c r="F1271" s="36" t="s">
        <v>2498</v>
      </c>
      <c r="G1271" s="36" t="s">
        <v>2500</v>
      </c>
      <c r="H1271" s="37">
        <v>21</v>
      </c>
      <c r="I1271" s="37">
        <v>1</v>
      </c>
      <c r="J1271" s="38">
        <v>4.7619047619047616E-2</v>
      </c>
      <c r="K1271" s="39">
        <v>0.5</v>
      </c>
      <c r="L1271" s="39">
        <v>0.5</v>
      </c>
      <c r="M1271" s="39">
        <v>0</v>
      </c>
      <c r="O1271" s="40">
        <v>0</v>
      </c>
      <c r="P1271" s="37">
        <v>0</v>
      </c>
      <c r="Q1271" s="37">
        <v>0</v>
      </c>
      <c r="R1271" s="38">
        <v>0</v>
      </c>
      <c r="S1271" s="37">
        <v>0</v>
      </c>
      <c r="T1271" s="37">
        <v>0</v>
      </c>
      <c r="U1271" s="39">
        <v>0</v>
      </c>
      <c r="V1271" s="39">
        <v>0</v>
      </c>
    </row>
    <row r="1272" spans="1:22" x14ac:dyDescent="0.45">
      <c r="A1272" s="58">
        <v>44570</v>
      </c>
      <c r="B1272" s="36" t="s">
        <v>941</v>
      </c>
      <c r="C1272" s="36" t="s">
        <v>47</v>
      </c>
      <c r="D1272" s="36" t="s">
        <v>2818</v>
      </c>
      <c r="E1272" s="36" t="s">
        <v>3083</v>
      </c>
      <c r="F1272" s="36" t="s">
        <v>2498</v>
      </c>
      <c r="G1272" s="36" t="s">
        <v>2500</v>
      </c>
      <c r="H1272" s="37">
        <v>1</v>
      </c>
      <c r="I1272" s="37">
        <v>0</v>
      </c>
      <c r="J1272" s="38">
        <v>0</v>
      </c>
      <c r="L1272" s="39">
        <v>0</v>
      </c>
      <c r="M1272" s="39">
        <v>0</v>
      </c>
      <c r="P1272" s="37">
        <v>0</v>
      </c>
      <c r="Q1272" s="37">
        <v>0</v>
      </c>
      <c r="S1272" s="37">
        <v>0</v>
      </c>
      <c r="T1272" s="37">
        <v>0</v>
      </c>
      <c r="U1272" s="39">
        <v>0</v>
      </c>
      <c r="V1272" s="39">
        <v>0</v>
      </c>
    </row>
    <row r="1273" spans="1:22" x14ac:dyDescent="0.45">
      <c r="A1273" s="58">
        <v>44568</v>
      </c>
      <c r="B1273" s="36" t="s">
        <v>941</v>
      </c>
      <c r="C1273" s="36" t="s">
        <v>47</v>
      </c>
      <c r="D1273" s="36" t="s">
        <v>3011</v>
      </c>
      <c r="E1273" s="36" t="s">
        <v>3090</v>
      </c>
      <c r="F1273" s="36" t="s">
        <v>2484</v>
      </c>
      <c r="G1273" s="36" t="s">
        <v>2486</v>
      </c>
      <c r="H1273" s="37">
        <v>25</v>
      </c>
      <c r="I1273" s="37">
        <v>0</v>
      </c>
      <c r="J1273" s="38">
        <v>0</v>
      </c>
      <c r="L1273" s="39">
        <v>0</v>
      </c>
      <c r="M1273" s="39">
        <v>0</v>
      </c>
      <c r="P1273" s="37">
        <v>0</v>
      </c>
      <c r="Q1273" s="37">
        <v>0</v>
      </c>
      <c r="S1273" s="37">
        <v>0</v>
      </c>
      <c r="T1273" s="37">
        <v>0</v>
      </c>
      <c r="U1273" s="39">
        <v>0</v>
      </c>
      <c r="V1273" s="39">
        <v>0</v>
      </c>
    </row>
    <row r="1274" spans="1:22" x14ac:dyDescent="0.45">
      <c r="A1274" s="58">
        <v>44569</v>
      </c>
      <c r="B1274" s="36" t="s">
        <v>941</v>
      </c>
      <c r="C1274" s="36" t="s">
        <v>47</v>
      </c>
      <c r="D1274" s="36" t="s">
        <v>3011</v>
      </c>
      <c r="E1274" s="36" t="s">
        <v>3090</v>
      </c>
      <c r="F1274" s="36" t="s">
        <v>2484</v>
      </c>
      <c r="G1274" s="36" t="s">
        <v>2486</v>
      </c>
      <c r="H1274" s="37">
        <v>6</v>
      </c>
      <c r="I1274" s="37">
        <v>0</v>
      </c>
      <c r="J1274" s="38">
        <v>0</v>
      </c>
      <c r="L1274" s="39">
        <v>0</v>
      </c>
      <c r="M1274" s="39">
        <v>0</v>
      </c>
      <c r="P1274" s="37">
        <v>0</v>
      </c>
      <c r="Q1274" s="37">
        <v>0</v>
      </c>
      <c r="S1274" s="37">
        <v>0</v>
      </c>
      <c r="T1274" s="37">
        <v>0</v>
      </c>
      <c r="U1274" s="39">
        <v>0</v>
      </c>
      <c r="V1274" s="39">
        <v>0</v>
      </c>
    </row>
    <row r="1275" spans="1:22" x14ac:dyDescent="0.45">
      <c r="A1275" s="58">
        <v>44570</v>
      </c>
      <c r="B1275" s="36" t="s">
        <v>941</v>
      </c>
      <c r="C1275" s="36" t="s">
        <v>47</v>
      </c>
      <c r="D1275" s="36" t="s">
        <v>3011</v>
      </c>
      <c r="E1275" s="36" t="s">
        <v>3090</v>
      </c>
      <c r="F1275" s="36" t="s">
        <v>2484</v>
      </c>
      <c r="G1275" s="36" t="s">
        <v>2486</v>
      </c>
      <c r="H1275" s="37">
        <v>11</v>
      </c>
      <c r="I1275" s="37">
        <v>0</v>
      </c>
      <c r="J1275" s="38">
        <v>0</v>
      </c>
      <c r="L1275" s="39">
        <v>0</v>
      </c>
      <c r="M1275" s="39">
        <v>0</v>
      </c>
      <c r="P1275" s="37">
        <v>0</v>
      </c>
      <c r="Q1275" s="37">
        <v>0</v>
      </c>
      <c r="S1275" s="37">
        <v>0</v>
      </c>
      <c r="T1275" s="37">
        <v>0</v>
      </c>
      <c r="U1275" s="39">
        <v>0</v>
      </c>
      <c r="V1275" s="39">
        <v>0</v>
      </c>
    </row>
    <row r="1276" spans="1:22" x14ac:dyDescent="0.45">
      <c r="A1276" s="58">
        <v>44568</v>
      </c>
      <c r="B1276" s="36" t="s">
        <v>941</v>
      </c>
      <c r="C1276" s="36" t="s">
        <v>47</v>
      </c>
      <c r="D1276" s="36" t="s">
        <v>2924</v>
      </c>
      <c r="E1276" s="36" t="s">
        <v>3084</v>
      </c>
      <c r="F1276" s="36" t="s">
        <v>2480</v>
      </c>
      <c r="G1276" s="36" t="s">
        <v>2482</v>
      </c>
      <c r="H1276" s="37">
        <v>17</v>
      </c>
      <c r="I1276" s="37">
        <v>0</v>
      </c>
      <c r="J1276" s="38">
        <v>0</v>
      </c>
      <c r="L1276" s="39">
        <v>0</v>
      </c>
      <c r="M1276" s="39">
        <v>0</v>
      </c>
      <c r="P1276" s="37">
        <v>0</v>
      </c>
      <c r="Q1276" s="37">
        <v>0</v>
      </c>
      <c r="S1276" s="37">
        <v>0</v>
      </c>
      <c r="T1276" s="37">
        <v>0</v>
      </c>
      <c r="U1276" s="39">
        <v>0</v>
      </c>
      <c r="V1276" s="39">
        <v>0</v>
      </c>
    </row>
    <row r="1277" spans="1:22" x14ac:dyDescent="0.45">
      <c r="A1277" s="58">
        <v>44569</v>
      </c>
      <c r="B1277" s="36" t="s">
        <v>941</v>
      </c>
      <c r="C1277" s="36" t="s">
        <v>47</v>
      </c>
      <c r="D1277" s="36" t="s">
        <v>2924</v>
      </c>
      <c r="E1277" s="36" t="s">
        <v>3084</v>
      </c>
      <c r="F1277" s="36" t="s">
        <v>2480</v>
      </c>
      <c r="G1277" s="36" t="s">
        <v>2482</v>
      </c>
      <c r="H1277" s="37">
        <v>7</v>
      </c>
      <c r="I1277" s="37">
        <v>0</v>
      </c>
      <c r="J1277" s="38">
        <v>0</v>
      </c>
      <c r="L1277" s="39">
        <v>0</v>
      </c>
      <c r="M1277" s="39">
        <v>0</v>
      </c>
      <c r="P1277" s="37">
        <v>0</v>
      </c>
      <c r="Q1277" s="37">
        <v>0</v>
      </c>
      <c r="S1277" s="37">
        <v>0</v>
      </c>
      <c r="T1277" s="37">
        <v>0</v>
      </c>
      <c r="U1277" s="39">
        <v>0</v>
      </c>
      <c r="V1277" s="39">
        <v>0</v>
      </c>
    </row>
    <row r="1278" spans="1:22" x14ac:dyDescent="0.45">
      <c r="A1278" s="58">
        <v>44570</v>
      </c>
      <c r="B1278" s="36" t="s">
        <v>941</v>
      </c>
      <c r="C1278" s="36" t="s">
        <v>47</v>
      </c>
      <c r="D1278" s="36" t="s">
        <v>2924</v>
      </c>
      <c r="E1278" s="36" t="s">
        <v>3084</v>
      </c>
      <c r="F1278" s="36" t="s">
        <v>2480</v>
      </c>
      <c r="G1278" s="36" t="s">
        <v>2482</v>
      </c>
      <c r="H1278" s="37">
        <v>18</v>
      </c>
      <c r="I1278" s="37">
        <v>0</v>
      </c>
      <c r="J1278" s="38">
        <v>0</v>
      </c>
      <c r="L1278" s="39">
        <v>0</v>
      </c>
      <c r="M1278" s="39">
        <v>0</v>
      </c>
      <c r="P1278" s="37">
        <v>0</v>
      </c>
      <c r="Q1278" s="37">
        <v>0</v>
      </c>
      <c r="S1278" s="37">
        <v>0</v>
      </c>
      <c r="T1278" s="37">
        <v>0</v>
      </c>
      <c r="U1278" s="39">
        <v>0</v>
      </c>
      <c r="V1278" s="39">
        <v>0</v>
      </c>
    </row>
    <row r="1279" spans="1:22" x14ac:dyDescent="0.45">
      <c r="A1279" s="58">
        <v>44568</v>
      </c>
      <c r="B1279" s="36" t="s">
        <v>941</v>
      </c>
      <c r="C1279" s="36" t="s">
        <v>47</v>
      </c>
      <c r="D1279" s="36" t="s">
        <v>2836</v>
      </c>
      <c r="E1279" s="36" t="s">
        <v>3096</v>
      </c>
      <c r="F1279" s="36" t="s">
        <v>2488</v>
      </c>
      <c r="G1279" s="36" t="s">
        <v>2490</v>
      </c>
      <c r="H1279" s="37">
        <v>1</v>
      </c>
      <c r="I1279" s="37">
        <v>0</v>
      </c>
      <c r="J1279" s="38">
        <v>0</v>
      </c>
      <c r="L1279" s="39">
        <v>0</v>
      </c>
      <c r="M1279" s="39">
        <v>0</v>
      </c>
      <c r="P1279" s="37">
        <v>0</v>
      </c>
      <c r="Q1279" s="37">
        <v>0</v>
      </c>
      <c r="S1279" s="37">
        <v>0</v>
      </c>
      <c r="T1279" s="37">
        <v>0</v>
      </c>
      <c r="U1279" s="39">
        <v>0</v>
      </c>
      <c r="V1279" s="39">
        <v>0</v>
      </c>
    </row>
    <row r="1280" spans="1:22" x14ac:dyDescent="0.45">
      <c r="A1280" s="58">
        <v>44568</v>
      </c>
      <c r="B1280" s="36" t="s">
        <v>941</v>
      </c>
      <c r="C1280" s="36" t="s">
        <v>47</v>
      </c>
      <c r="D1280" s="36" t="s">
        <v>2982</v>
      </c>
      <c r="E1280" s="36" t="s">
        <v>3090</v>
      </c>
      <c r="F1280" s="36" t="s">
        <v>2484</v>
      </c>
      <c r="G1280" s="36" t="s">
        <v>2486</v>
      </c>
      <c r="H1280" s="37">
        <v>6</v>
      </c>
      <c r="I1280" s="37">
        <v>0</v>
      </c>
      <c r="J1280" s="38">
        <v>0</v>
      </c>
      <c r="L1280" s="39">
        <v>0</v>
      </c>
      <c r="M1280" s="39">
        <v>0</v>
      </c>
      <c r="P1280" s="37">
        <v>0</v>
      </c>
      <c r="Q1280" s="37">
        <v>0</v>
      </c>
      <c r="S1280" s="37">
        <v>0</v>
      </c>
      <c r="T1280" s="37">
        <v>0</v>
      </c>
      <c r="U1280" s="39">
        <v>0</v>
      </c>
      <c r="V1280" s="39">
        <v>0</v>
      </c>
    </row>
    <row r="1281" spans="1:22" x14ac:dyDescent="0.45">
      <c r="A1281" s="58">
        <v>44569</v>
      </c>
      <c r="B1281" s="36" t="s">
        <v>941</v>
      </c>
      <c r="C1281" s="36" t="s">
        <v>47</v>
      </c>
      <c r="D1281" s="36" t="s">
        <v>2982</v>
      </c>
      <c r="E1281" s="36" t="s">
        <v>3090</v>
      </c>
      <c r="F1281" s="36" t="s">
        <v>2484</v>
      </c>
      <c r="G1281" s="36" t="s">
        <v>2486</v>
      </c>
      <c r="H1281" s="37">
        <v>8</v>
      </c>
      <c r="I1281" s="37">
        <v>0</v>
      </c>
      <c r="J1281" s="38">
        <v>0</v>
      </c>
      <c r="L1281" s="39">
        <v>0</v>
      </c>
      <c r="M1281" s="39">
        <v>0</v>
      </c>
      <c r="P1281" s="37">
        <v>0</v>
      </c>
      <c r="Q1281" s="37">
        <v>0</v>
      </c>
      <c r="S1281" s="37">
        <v>0</v>
      </c>
      <c r="T1281" s="37">
        <v>0</v>
      </c>
      <c r="U1281" s="39">
        <v>0</v>
      </c>
      <c r="V1281" s="39">
        <v>0</v>
      </c>
    </row>
    <row r="1282" spans="1:22" x14ac:dyDescent="0.45">
      <c r="A1282" s="58">
        <v>44570</v>
      </c>
      <c r="B1282" s="36" t="s">
        <v>941</v>
      </c>
      <c r="C1282" s="36" t="s">
        <v>47</v>
      </c>
      <c r="D1282" s="36" t="s">
        <v>2982</v>
      </c>
      <c r="E1282" s="36" t="s">
        <v>3090</v>
      </c>
      <c r="F1282" s="36" t="s">
        <v>2484</v>
      </c>
      <c r="G1282" s="36" t="s">
        <v>2486</v>
      </c>
      <c r="H1282" s="37">
        <v>18</v>
      </c>
      <c r="I1282" s="37">
        <v>0</v>
      </c>
      <c r="J1282" s="38">
        <v>0</v>
      </c>
      <c r="L1282" s="39">
        <v>0</v>
      </c>
      <c r="M1282" s="39">
        <v>0</v>
      </c>
      <c r="P1282" s="37">
        <v>0</v>
      </c>
      <c r="Q1282" s="37">
        <v>0</v>
      </c>
      <c r="S1282" s="37">
        <v>0</v>
      </c>
      <c r="T1282" s="37">
        <v>0</v>
      </c>
      <c r="U1282" s="39">
        <v>0</v>
      </c>
      <c r="V1282" s="39">
        <v>0</v>
      </c>
    </row>
    <row r="1283" spans="1:22" x14ac:dyDescent="0.45">
      <c r="A1283" s="58">
        <v>44569</v>
      </c>
      <c r="B1283" s="36" t="s">
        <v>941</v>
      </c>
      <c r="C1283" s="36" t="s">
        <v>47</v>
      </c>
      <c r="D1283" s="36" t="s">
        <v>2987</v>
      </c>
      <c r="E1283" s="36" t="s">
        <v>3115</v>
      </c>
      <c r="F1283" s="36" t="s">
        <v>2512</v>
      </c>
      <c r="G1283" s="36" t="s">
        <v>2514</v>
      </c>
      <c r="H1283" s="37">
        <v>5</v>
      </c>
      <c r="I1283" s="37">
        <v>0</v>
      </c>
      <c r="J1283" s="38">
        <v>0</v>
      </c>
      <c r="L1283" s="39">
        <v>0</v>
      </c>
      <c r="M1283" s="39">
        <v>0</v>
      </c>
      <c r="P1283" s="37">
        <v>0</v>
      </c>
      <c r="Q1283" s="37">
        <v>0</v>
      </c>
      <c r="S1283" s="37">
        <v>0</v>
      </c>
      <c r="T1283" s="37">
        <v>0</v>
      </c>
      <c r="U1283" s="39">
        <v>0</v>
      </c>
      <c r="V1283" s="39">
        <v>0</v>
      </c>
    </row>
    <row r="1284" spans="1:22" x14ac:dyDescent="0.45">
      <c r="A1284" s="58">
        <v>44568</v>
      </c>
      <c r="B1284" s="36" t="s">
        <v>941</v>
      </c>
      <c r="C1284" s="36" t="s">
        <v>47</v>
      </c>
      <c r="D1284" s="36" t="s">
        <v>2993</v>
      </c>
      <c r="E1284" s="36" t="s">
        <v>3097</v>
      </c>
      <c r="F1284" s="36" t="s">
        <v>2484</v>
      </c>
      <c r="G1284" s="36" t="s">
        <v>2486</v>
      </c>
      <c r="H1284" s="37">
        <v>936</v>
      </c>
      <c r="I1284" s="37">
        <v>4</v>
      </c>
      <c r="J1284" s="38">
        <v>4.2735042735042739E-3</v>
      </c>
      <c r="K1284" s="39">
        <v>1.3825000000000001</v>
      </c>
      <c r="L1284" s="39">
        <v>5.53</v>
      </c>
      <c r="M1284" s="39">
        <v>0</v>
      </c>
      <c r="O1284" s="40">
        <v>0</v>
      </c>
      <c r="P1284" s="37">
        <v>0</v>
      </c>
      <c r="Q1284" s="37">
        <v>0</v>
      </c>
      <c r="R1284" s="38">
        <v>0</v>
      </c>
      <c r="S1284" s="37">
        <v>0</v>
      </c>
      <c r="T1284" s="37">
        <v>0</v>
      </c>
      <c r="U1284" s="39">
        <v>0</v>
      </c>
      <c r="V1284" s="39">
        <v>0</v>
      </c>
    </row>
    <row r="1285" spans="1:22" x14ac:dyDescent="0.45">
      <c r="A1285" s="58">
        <v>44569</v>
      </c>
      <c r="B1285" s="36" t="s">
        <v>941</v>
      </c>
      <c r="C1285" s="36" t="s">
        <v>47</v>
      </c>
      <c r="D1285" s="36" t="s">
        <v>2993</v>
      </c>
      <c r="E1285" s="36" t="s">
        <v>3097</v>
      </c>
      <c r="F1285" s="36" t="s">
        <v>2484</v>
      </c>
      <c r="G1285" s="36" t="s">
        <v>2486</v>
      </c>
      <c r="H1285" s="37">
        <v>848</v>
      </c>
      <c r="I1285" s="37">
        <v>10</v>
      </c>
      <c r="J1285" s="38">
        <v>1.179245283018868E-2</v>
      </c>
      <c r="K1285" s="39">
        <v>1.44</v>
      </c>
      <c r="L1285" s="39">
        <v>14.399999999999999</v>
      </c>
      <c r="M1285" s="39">
        <v>0</v>
      </c>
      <c r="O1285" s="40">
        <v>0</v>
      </c>
      <c r="P1285" s="37">
        <v>0</v>
      </c>
      <c r="Q1285" s="37">
        <v>0</v>
      </c>
      <c r="R1285" s="38">
        <v>0</v>
      </c>
      <c r="S1285" s="37">
        <v>0</v>
      </c>
      <c r="T1285" s="37">
        <v>0</v>
      </c>
      <c r="U1285" s="39">
        <v>0</v>
      </c>
      <c r="V1285" s="39">
        <v>0</v>
      </c>
    </row>
    <row r="1286" spans="1:22" x14ac:dyDescent="0.45">
      <c r="A1286" s="58">
        <v>44570</v>
      </c>
      <c r="B1286" s="36" t="s">
        <v>941</v>
      </c>
      <c r="C1286" s="36" t="s">
        <v>47</v>
      </c>
      <c r="D1286" s="36" t="s">
        <v>2993</v>
      </c>
      <c r="E1286" s="36" t="s">
        <v>3097</v>
      </c>
      <c r="F1286" s="36" t="s">
        <v>2484</v>
      </c>
      <c r="G1286" s="36" t="s">
        <v>2486</v>
      </c>
      <c r="H1286" s="37">
        <v>920</v>
      </c>
      <c r="I1286" s="37">
        <v>5</v>
      </c>
      <c r="J1286" s="38">
        <v>5.434782608695652E-3</v>
      </c>
      <c r="K1286" s="39">
        <v>1.4300000000000002</v>
      </c>
      <c r="L1286" s="39">
        <v>7.15</v>
      </c>
      <c r="M1286" s="39">
        <v>0</v>
      </c>
      <c r="O1286" s="40">
        <v>0</v>
      </c>
      <c r="P1286" s="37">
        <v>0</v>
      </c>
      <c r="Q1286" s="37">
        <v>0</v>
      </c>
      <c r="R1286" s="38">
        <v>0</v>
      </c>
      <c r="S1286" s="37">
        <v>0</v>
      </c>
      <c r="T1286" s="37">
        <v>0</v>
      </c>
      <c r="U1286" s="39">
        <v>0</v>
      </c>
      <c r="V1286" s="39">
        <v>0</v>
      </c>
    </row>
    <row r="1287" spans="1:22" x14ac:dyDescent="0.45">
      <c r="A1287" s="58">
        <v>44568</v>
      </c>
      <c r="B1287" s="36" t="s">
        <v>941</v>
      </c>
      <c r="C1287" s="36" t="s">
        <v>47</v>
      </c>
      <c r="D1287" s="36" t="s">
        <v>2698</v>
      </c>
      <c r="E1287" s="36" t="s">
        <v>3097</v>
      </c>
      <c r="F1287" s="36" t="s">
        <v>2484</v>
      </c>
      <c r="G1287" s="36" t="s">
        <v>2486</v>
      </c>
      <c r="H1287" s="37">
        <v>0</v>
      </c>
      <c r="I1287" s="37">
        <v>0</v>
      </c>
      <c r="L1287" s="39">
        <v>0</v>
      </c>
      <c r="M1287" s="39">
        <v>0</v>
      </c>
      <c r="P1287" s="37">
        <v>0</v>
      </c>
      <c r="Q1287" s="37">
        <v>0</v>
      </c>
      <c r="S1287" s="37">
        <v>0</v>
      </c>
      <c r="T1287" s="37">
        <v>0</v>
      </c>
      <c r="U1287" s="39">
        <v>0</v>
      </c>
      <c r="V1287" s="39">
        <v>0</v>
      </c>
    </row>
    <row r="1288" spans="1:22" x14ac:dyDescent="0.45">
      <c r="A1288" s="58">
        <v>44569</v>
      </c>
      <c r="B1288" s="36" t="s">
        <v>941</v>
      </c>
      <c r="C1288" s="36" t="s">
        <v>47</v>
      </c>
      <c r="D1288" s="36" t="s">
        <v>2698</v>
      </c>
      <c r="E1288" s="36" t="s">
        <v>3097</v>
      </c>
      <c r="F1288" s="36" t="s">
        <v>2484</v>
      </c>
      <c r="G1288" s="36" t="s">
        <v>2486</v>
      </c>
      <c r="H1288" s="37">
        <v>1</v>
      </c>
      <c r="I1288" s="37">
        <v>0</v>
      </c>
      <c r="J1288" s="38">
        <v>0</v>
      </c>
      <c r="L1288" s="39">
        <v>0</v>
      </c>
      <c r="M1288" s="39">
        <v>0</v>
      </c>
      <c r="P1288" s="37">
        <v>0</v>
      </c>
      <c r="Q1288" s="37">
        <v>0</v>
      </c>
      <c r="S1288" s="37">
        <v>0</v>
      </c>
      <c r="T1288" s="37">
        <v>0</v>
      </c>
      <c r="U1288" s="39">
        <v>0</v>
      </c>
      <c r="V1288" s="39">
        <v>0</v>
      </c>
    </row>
    <row r="1289" spans="1:22" x14ac:dyDescent="0.45">
      <c r="A1289" s="58">
        <v>44568</v>
      </c>
      <c r="B1289" s="36" t="s">
        <v>941</v>
      </c>
      <c r="C1289" s="36" t="s">
        <v>47</v>
      </c>
      <c r="D1289" s="36" t="s">
        <v>2961</v>
      </c>
      <c r="E1289" s="36" t="s">
        <v>3098</v>
      </c>
      <c r="F1289" s="36" t="s">
        <v>2512</v>
      </c>
      <c r="G1289" s="36" t="s">
        <v>2514</v>
      </c>
      <c r="H1289" s="37">
        <v>863</v>
      </c>
      <c r="I1289" s="37">
        <v>2</v>
      </c>
      <c r="J1289" s="38">
        <v>2.3174971031286211E-3</v>
      </c>
      <c r="K1289" s="39">
        <v>0.27</v>
      </c>
      <c r="L1289" s="39">
        <v>0.54</v>
      </c>
      <c r="M1289" s="39">
        <v>0</v>
      </c>
      <c r="O1289" s="40">
        <v>0</v>
      </c>
      <c r="P1289" s="37">
        <v>0</v>
      </c>
      <c r="Q1289" s="37">
        <v>0</v>
      </c>
      <c r="R1289" s="38">
        <v>0</v>
      </c>
      <c r="S1289" s="37">
        <v>0</v>
      </c>
      <c r="T1289" s="37">
        <v>0</v>
      </c>
      <c r="U1289" s="39">
        <v>0</v>
      </c>
      <c r="V1289" s="39">
        <v>0</v>
      </c>
    </row>
    <row r="1290" spans="1:22" x14ac:dyDescent="0.45">
      <c r="A1290" s="58">
        <v>44569</v>
      </c>
      <c r="B1290" s="36" t="s">
        <v>941</v>
      </c>
      <c r="C1290" s="36" t="s">
        <v>47</v>
      </c>
      <c r="D1290" s="36" t="s">
        <v>2961</v>
      </c>
      <c r="E1290" s="36" t="s">
        <v>3098</v>
      </c>
      <c r="F1290" s="36" t="s">
        <v>2512</v>
      </c>
      <c r="G1290" s="36" t="s">
        <v>2514</v>
      </c>
      <c r="H1290" s="37">
        <v>864</v>
      </c>
      <c r="I1290" s="37">
        <v>1</v>
      </c>
      <c r="J1290" s="38">
        <v>1.1574074074074073E-3</v>
      </c>
      <c r="K1290" s="39">
        <v>0.26</v>
      </c>
      <c r="L1290" s="39">
        <v>0.26</v>
      </c>
      <c r="M1290" s="39">
        <v>0</v>
      </c>
      <c r="O1290" s="40">
        <v>0</v>
      </c>
      <c r="P1290" s="37">
        <v>0</v>
      </c>
      <c r="Q1290" s="37">
        <v>0</v>
      </c>
      <c r="R1290" s="38">
        <v>0</v>
      </c>
      <c r="S1290" s="37">
        <v>0</v>
      </c>
      <c r="T1290" s="37">
        <v>0</v>
      </c>
      <c r="U1290" s="39">
        <v>0</v>
      </c>
      <c r="V1290" s="39">
        <v>0</v>
      </c>
    </row>
    <row r="1291" spans="1:22" x14ac:dyDescent="0.45">
      <c r="A1291" s="58">
        <v>44570</v>
      </c>
      <c r="B1291" s="36" t="s">
        <v>941</v>
      </c>
      <c r="C1291" s="36" t="s">
        <v>47</v>
      </c>
      <c r="D1291" s="36" t="s">
        <v>2961</v>
      </c>
      <c r="E1291" s="36" t="s">
        <v>3098</v>
      </c>
      <c r="F1291" s="36" t="s">
        <v>2512</v>
      </c>
      <c r="G1291" s="36" t="s">
        <v>2514</v>
      </c>
      <c r="H1291" s="37">
        <v>1260</v>
      </c>
      <c r="I1291" s="37">
        <v>2</v>
      </c>
      <c r="J1291" s="38">
        <v>1.5873015873015873E-3</v>
      </c>
      <c r="K1291" s="39">
        <v>0.18000000000000002</v>
      </c>
      <c r="L1291" s="39">
        <v>0.36000000000000004</v>
      </c>
      <c r="M1291" s="39">
        <v>0</v>
      </c>
      <c r="O1291" s="40">
        <v>0</v>
      </c>
      <c r="P1291" s="37">
        <v>0</v>
      </c>
      <c r="Q1291" s="37">
        <v>0</v>
      </c>
      <c r="R1291" s="38">
        <v>0</v>
      </c>
      <c r="S1291" s="37">
        <v>0</v>
      </c>
      <c r="T1291" s="37">
        <v>0</v>
      </c>
      <c r="U1291" s="39">
        <v>0</v>
      </c>
      <c r="V1291" s="39">
        <v>0</v>
      </c>
    </row>
    <row r="1292" spans="1:22" x14ac:dyDescent="0.45">
      <c r="A1292" s="58">
        <v>44568</v>
      </c>
      <c r="B1292" s="36" t="s">
        <v>941</v>
      </c>
      <c r="C1292" s="36" t="s">
        <v>47</v>
      </c>
      <c r="D1292" s="36" t="s">
        <v>2963</v>
      </c>
      <c r="E1292" s="36" t="s">
        <v>3098</v>
      </c>
      <c r="F1292" s="36" t="s">
        <v>2512</v>
      </c>
      <c r="G1292" s="36" t="s">
        <v>2514</v>
      </c>
      <c r="H1292" s="37">
        <v>247</v>
      </c>
      <c r="I1292" s="37">
        <v>1</v>
      </c>
      <c r="J1292" s="38">
        <v>4.048582995951417E-3</v>
      </c>
      <c r="K1292" s="39">
        <v>0.61</v>
      </c>
      <c r="L1292" s="39">
        <v>0.61</v>
      </c>
      <c r="M1292" s="39">
        <v>0</v>
      </c>
      <c r="O1292" s="40">
        <v>0</v>
      </c>
      <c r="P1292" s="37">
        <v>0</v>
      </c>
      <c r="Q1292" s="37">
        <v>0</v>
      </c>
      <c r="R1292" s="38">
        <v>0</v>
      </c>
      <c r="S1292" s="37">
        <v>0</v>
      </c>
      <c r="T1292" s="37">
        <v>0</v>
      </c>
      <c r="U1292" s="39">
        <v>0</v>
      </c>
      <c r="V1292" s="39">
        <v>0</v>
      </c>
    </row>
    <row r="1293" spans="1:22" x14ac:dyDescent="0.45">
      <c r="A1293" s="58">
        <v>44569</v>
      </c>
      <c r="B1293" s="36" t="s">
        <v>941</v>
      </c>
      <c r="C1293" s="36" t="s">
        <v>47</v>
      </c>
      <c r="D1293" s="36" t="s">
        <v>2963</v>
      </c>
      <c r="E1293" s="36" t="s">
        <v>3098</v>
      </c>
      <c r="F1293" s="36" t="s">
        <v>2512</v>
      </c>
      <c r="G1293" s="36" t="s">
        <v>2514</v>
      </c>
      <c r="H1293" s="37">
        <v>152</v>
      </c>
      <c r="I1293" s="37">
        <v>0</v>
      </c>
      <c r="J1293" s="38">
        <v>0</v>
      </c>
      <c r="L1293" s="39">
        <v>0</v>
      </c>
      <c r="M1293" s="39">
        <v>0</v>
      </c>
      <c r="P1293" s="37">
        <v>0</v>
      </c>
      <c r="Q1293" s="37">
        <v>0</v>
      </c>
      <c r="S1293" s="37">
        <v>0</v>
      </c>
      <c r="T1293" s="37">
        <v>0</v>
      </c>
      <c r="U1293" s="39">
        <v>0</v>
      </c>
      <c r="V1293" s="39">
        <v>0</v>
      </c>
    </row>
    <row r="1294" spans="1:22" x14ac:dyDescent="0.45">
      <c r="A1294" s="58">
        <v>44570</v>
      </c>
      <c r="B1294" s="36" t="s">
        <v>941</v>
      </c>
      <c r="C1294" s="36" t="s">
        <v>47</v>
      </c>
      <c r="D1294" s="36" t="s">
        <v>2963</v>
      </c>
      <c r="E1294" s="36" t="s">
        <v>3098</v>
      </c>
      <c r="F1294" s="36" t="s">
        <v>2512</v>
      </c>
      <c r="G1294" s="36" t="s">
        <v>2514</v>
      </c>
      <c r="H1294" s="37">
        <v>87</v>
      </c>
      <c r="I1294" s="37">
        <v>0</v>
      </c>
      <c r="J1294" s="38">
        <v>0</v>
      </c>
      <c r="L1294" s="39">
        <v>0</v>
      </c>
      <c r="M1294" s="39">
        <v>0</v>
      </c>
      <c r="P1294" s="37">
        <v>0</v>
      </c>
      <c r="Q1294" s="37">
        <v>0</v>
      </c>
      <c r="S1294" s="37">
        <v>0</v>
      </c>
      <c r="T1294" s="37">
        <v>0</v>
      </c>
      <c r="U1294" s="39">
        <v>0</v>
      </c>
      <c r="V1294" s="39">
        <v>0</v>
      </c>
    </row>
    <row r="1295" spans="1:22" x14ac:dyDescent="0.45">
      <c r="A1295" s="58">
        <v>44568</v>
      </c>
      <c r="B1295" s="36" t="s">
        <v>941</v>
      </c>
      <c r="C1295" s="36" t="s">
        <v>47</v>
      </c>
      <c r="D1295" s="36" t="s">
        <v>2959</v>
      </c>
      <c r="E1295" s="36" t="s">
        <v>3099</v>
      </c>
      <c r="F1295" s="36" t="s">
        <v>2488</v>
      </c>
      <c r="G1295" s="36" t="s">
        <v>2490</v>
      </c>
      <c r="H1295" s="37">
        <v>2</v>
      </c>
      <c r="I1295" s="37">
        <v>0</v>
      </c>
      <c r="J1295" s="38">
        <v>0</v>
      </c>
      <c r="L1295" s="39">
        <v>0</v>
      </c>
      <c r="M1295" s="39">
        <v>0</v>
      </c>
      <c r="P1295" s="37">
        <v>0</v>
      </c>
      <c r="Q1295" s="37">
        <v>0</v>
      </c>
      <c r="S1295" s="37">
        <v>0</v>
      </c>
      <c r="T1295" s="37">
        <v>0</v>
      </c>
      <c r="U1295" s="39">
        <v>0</v>
      </c>
      <c r="V1295" s="39">
        <v>0</v>
      </c>
    </row>
    <row r="1296" spans="1:22" x14ac:dyDescent="0.45">
      <c r="A1296" s="58">
        <v>44570</v>
      </c>
      <c r="B1296" s="36" t="s">
        <v>941</v>
      </c>
      <c r="C1296" s="36" t="s">
        <v>47</v>
      </c>
      <c r="D1296" s="36" t="s">
        <v>2959</v>
      </c>
      <c r="E1296" s="36" t="s">
        <v>3099</v>
      </c>
      <c r="F1296" s="36" t="s">
        <v>2488</v>
      </c>
      <c r="G1296" s="36" t="s">
        <v>2490</v>
      </c>
      <c r="H1296" s="37">
        <v>0</v>
      </c>
      <c r="I1296" s="37">
        <v>0</v>
      </c>
      <c r="L1296" s="39">
        <v>0</v>
      </c>
      <c r="M1296" s="39">
        <v>0</v>
      </c>
      <c r="P1296" s="37">
        <v>0</v>
      </c>
      <c r="Q1296" s="37">
        <v>0</v>
      </c>
      <c r="S1296" s="37">
        <v>0</v>
      </c>
      <c r="T1296" s="37">
        <v>0</v>
      </c>
      <c r="U1296" s="39">
        <v>0</v>
      </c>
      <c r="V1296" s="39">
        <v>0</v>
      </c>
    </row>
    <row r="1297" spans="1:22" x14ac:dyDescent="0.45">
      <c r="A1297" s="58">
        <v>44570</v>
      </c>
      <c r="B1297" s="36" t="s">
        <v>941</v>
      </c>
      <c r="C1297" s="36" t="s">
        <v>47</v>
      </c>
      <c r="D1297" s="36" t="s">
        <v>2967</v>
      </c>
      <c r="E1297" s="36" t="s">
        <v>3098</v>
      </c>
      <c r="F1297" s="36" t="s">
        <v>2512</v>
      </c>
      <c r="G1297" s="36" t="s">
        <v>2514</v>
      </c>
      <c r="H1297" s="37">
        <v>0</v>
      </c>
      <c r="I1297" s="37">
        <v>0</v>
      </c>
      <c r="L1297" s="39">
        <v>0</v>
      </c>
      <c r="M1297" s="39">
        <v>0</v>
      </c>
      <c r="P1297" s="37">
        <v>0</v>
      </c>
      <c r="Q1297" s="37">
        <v>0</v>
      </c>
      <c r="S1297" s="37">
        <v>0</v>
      </c>
      <c r="T1297" s="37">
        <v>0</v>
      </c>
      <c r="U1297" s="39">
        <v>0</v>
      </c>
      <c r="V1297" s="39">
        <v>0</v>
      </c>
    </row>
    <row r="1298" spans="1:22" x14ac:dyDescent="0.45">
      <c r="A1298" s="58">
        <v>44568</v>
      </c>
      <c r="B1298" s="36" t="s">
        <v>941</v>
      </c>
      <c r="C1298" s="36" t="s">
        <v>47</v>
      </c>
      <c r="D1298" s="36" t="s">
        <v>2949</v>
      </c>
      <c r="E1298" s="36" t="s">
        <v>3101</v>
      </c>
      <c r="F1298" s="36" t="s">
        <v>2484</v>
      </c>
      <c r="G1298" s="36" t="s">
        <v>2486</v>
      </c>
      <c r="H1298" s="37">
        <v>634</v>
      </c>
      <c r="I1298" s="37">
        <v>0</v>
      </c>
      <c r="J1298" s="38">
        <v>0</v>
      </c>
      <c r="L1298" s="39">
        <v>0</v>
      </c>
      <c r="M1298" s="39">
        <v>0</v>
      </c>
      <c r="P1298" s="37">
        <v>0</v>
      </c>
      <c r="Q1298" s="37">
        <v>0</v>
      </c>
      <c r="S1298" s="37">
        <v>0</v>
      </c>
      <c r="T1298" s="37">
        <v>0</v>
      </c>
      <c r="U1298" s="39">
        <v>0</v>
      </c>
      <c r="V1298" s="39">
        <v>0</v>
      </c>
    </row>
    <row r="1299" spans="1:22" x14ac:dyDescent="0.45">
      <c r="A1299" s="58">
        <v>44569</v>
      </c>
      <c r="B1299" s="36" t="s">
        <v>941</v>
      </c>
      <c r="C1299" s="36" t="s">
        <v>47</v>
      </c>
      <c r="D1299" s="36" t="s">
        <v>2949</v>
      </c>
      <c r="E1299" s="36" t="s">
        <v>3101</v>
      </c>
      <c r="F1299" s="36" t="s">
        <v>2484</v>
      </c>
      <c r="G1299" s="36" t="s">
        <v>2486</v>
      </c>
      <c r="H1299" s="37">
        <v>293</v>
      </c>
      <c r="I1299" s="37">
        <v>0</v>
      </c>
      <c r="J1299" s="38">
        <v>0</v>
      </c>
      <c r="L1299" s="39">
        <v>0</v>
      </c>
      <c r="M1299" s="39">
        <v>0</v>
      </c>
      <c r="P1299" s="37">
        <v>0</v>
      </c>
      <c r="Q1299" s="37">
        <v>0</v>
      </c>
      <c r="S1299" s="37">
        <v>0</v>
      </c>
      <c r="T1299" s="37">
        <v>0</v>
      </c>
      <c r="U1299" s="39">
        <v>0</v>
      </c>
      <c r="V1299" s="39">
        <v>0</v>
      </c>
    </row>
    <row r="1300" spans="1:22" x14ac:dyDescent="0.45">
      <c r="A1300" s="58">
        <v>44570</v>
      </c>
      <c r="B1300" s="36" t="s">
        <v>941</v>
      </c>
      <c r="C1300" s="36" t="s">
        <v>47</v>
      </c>
      <c r="D1300" s="36" t="s">
        <v>2949</v>
      </c>
      <c r="E1300" s="36" t="s">
        <v>3101</v>
      </c>
      <c r="F1300" s="36" t="s">
        <v>2484</v>
      </c>
      <c r="G1300" s="36" t="s">
        <v>2486</v>
      </c>
      <c r="H1300" s="37">
        <v>398</v>
      </c>
      <c r="I1300" s="37">
        <v>1</v>
      </c>
      <c r="J1300" s="38">
        <v>2.5125628140703514E-3</v>
      </c>
      <c r="K1300" s="39">
        <v>0.98</v>
      </c>
      <c r="L1300" s="39">
        <v>0.98</v>
      </c>
      <c r="M1300" s="39">
        <v>0</v>
      </c>
      <c r="O1300" s="40">
        <v>0</v>
      </c>
      <c r="P1300" s="37">
        <v>0</v>
      </c>
      <c r="Q1300" s="37">
        <v>0</v>
      </c>
      <c r="R1300" s="38">
        <v>0</v>
      </c>
      <c r="S1300" s="37">
        <v>0</v>
      </c>
      <c r="T1300" s="37">
        <v>0</v>
      </c>
      <c r="U1300" s="39">
        <v>0</v>
      </c>
      <c r="V1300" s="39">
        <v>0</v>
      </c>
    </row>
    <row r="1301" spans="1:22" x14ac:dyDescent="0.45">
      <c r="A1301" s="58">
        <v>44568</v>
      </c>
      <c r="B1301" s="36" t="s">
        <v>941</v>
      </c>
      <c r="C1301" s="36" t="s">
        <v>47</v>
      </c>
      <c r="D1301" s="36" t="s">
        <v>2947</v>
      </c>
      <c r="E1301" s="36" t="s">
        <v>3102</v>
      </c>
      <c r="F1301" s="36" t="s">
        <v>2480</v>
      </c>
      <c r="G1301" s="36" t="s">
        <v>2482</v>
      </c>
      <c r="H1301" s="37">
        <v>1</v>
      </c>
      <c r="I1301" s="37">
        <v>0</v>
      </c>
      <c r="J1301" s="38">
        <v>0</v>
      </c>
      <c r="L1301" s="39">
        <v>0</v>
      </c>
      <c r="M1301" s="39">
        <v>0</v>
      </c>
      <c r="P1301" s="37">
        <v>0</v>
      </c>
      <c r="Q1301" s="37">
        <v>0</v>
      </c>
      <c r="S1301" s="37">
        <v>0</v>
      </c>
      <c r="T1301" s="37">
        <v>0</v>
      </c>
      <c r="U1301" s="39">
        <v>0</v>
      </c>
      <c r="V1301" s="39">
        <v>0</v>
      </c>
    </row>
    <row r="1302" spans="1:22" x14ac:dyDescent="0.45">
      <c r="A1302" s="58">
        <v>44568</v>
      </c>
      <c r="B1302" s="36" t="s">
        <v>941</v>
      </c>
      <c r="C1302" s="36" t="s">
        <v>47</v>
      </c>
      <c r="D1302" s="36" t="s">
        <v>2943</v>
      </c>
      <c r="E1302" s="36" t="s">
        <v>3103</v>
      </c>
      <c r="F1302" s="36" t="s">
        <v>2480</v>
      </c>
      <c r="G1302" s="36" t="s">
        <v>2482</v>
      </c>
      <c r="H1302" s="37">
        <v>18</v>
      </c>
      <c r="I1302" s="37">
        <v>0</v>
      </c>
      <c r="J1302" s="38">
        <v>0</v>
      </c>
      <c r="L1302" s="39">
        <v>0</v>
      </c>
      <c r="M1302" s="39">
        <v>0</v>
      </c>
      <c r="P1302" s="37">
        <v>0</v>
      </c>
      <c r="Q1302" s="37">
        <v>0</v>
      </c>
      <c r="S1302" s="37">
        <v>0</v>
      </c>
      <c r="T1302" s="37">
        <v>0</v>
      </c>
      <c r="U1302" s="39">
        <v>0</v>
      </c>
      <c r="V1302" s="39">
        <v>0</v>
      </c>
    </row>
    <row r="1303" spans="1:22" x14ac:dyDescent="0.45">
      <c r="A1303" s="58">
        <v>44569</v>
      </c>
      <c r="B1303" s="36" t="s">
        <v>941</v>
      </c>
      <c r="C1303" s="36" t="s">
        <v>47</v>
      </c>
      <c r="D1303" s="36" t="s">
        <v>2943</v>
      </c>
      <c r="E1303" s="36" t="s">
        <v>3103</v>
      </c>
      <c r="F1303" s="36" t="s">
        <v>2480</v>
      </c>
      <c r="G1303" s="36" t="s">
        <v>2482</v>
      </c>
      <c r="H1303" s="37">
        <v>17</v>
      </c>
      <c r="I1303" s="37">
        <v>1</v>
      </c>
      <c r="J1303" s="38">
        <v>5.8823529411764698E-2</v>
      </c>
      <c r="K1303" s="39">
        <v>0.7</v>
      </c>
      <c r="L1303" s="39">
        <v>0.7</v>
      </c>
      <c r="M1303" s="39">
        <v>0</v>
      </c>
      <c r="O1303" s="40">
        <v>0</v>
      </c>
      <c r="P1303" s="37">
        <v>0</v>
      </c>
      <c r="Q1303" s="37">
        <v>0</v>
      </c>
      <c r="R1303" s="38">
        <v>0</v>
      </c>
      <c r="S1303" s="37">
        <v>0</v>
      </c>
      <c r="T1303" s="37">
        <v>0</v>
      </c>
      <c r="U1303" s="39">
        <v>0</v>
      </c>
      <c r="V1303" s="39">
        <v>0</v>
      </c>
    </row>
    <row r="1304" spans="1:22" x14ac:dyDescent="0.45">
      <c r="A1304" s="58">
        <v>44570</v>
      </c>
      <c r="B1304" s="36" t="s">
        <v>941</v>
      </c>
      <c r="C1304" s="36" t="s">
        <v>47</v>
      </c>
      <c r="D1304" s="36" t="s">
        <v>2939</v>
      </c>
      <c r="E1304" s="36" t="s">
        <v>3104</v>
      </c>
      <c r="F1304" s="36" t="s">
        <v>2498</v>
      </c>
      <c r="G1304" s="36" t="s">
        <v>2500</v>
      </c>
      <c r="H1304" s="37">
        <v>0</v>
      </c>
      <c r="I1304" s="37">
        <v>0</v>
      </c>
      <c r="L1304" s="39">
        <v>0</v>
      </c>
      <c r="M1304" s="39">
        <v>0</v>
      </c>
      <c r="P1304" s="37">
        <v>0</v>
      </c>
      <c r="Q1304" s="37">
        <v>0</v>
      </c>
      <c r="S1304" s="37">
        <v>0</v>
      </c>
      <c r="T1304" s="37">
        <v>0</v>
      </c>
      <c r="U1304" s="39">
        <v>0</v>
      </c>
      <c r="V1304" s="39">
        <v>0</v>
      </c>
    </row>
    <row r="1305" spans="1:22" x14ac:dyDescent="0.45">
      <c r="A1305" s="58">
        <v>44568</v>
      </c>
      <c r="B1305" s="36" t="s">
        <v>941</v>
      </c>
      <c r="C1305" s="36" t="s">
        <v>47</v>
      </c>
      <c r="D1305" s="36" t="s">
        <v>2933</v>
      </c>
      <c r="E1305" s="36" t="s">
        <v>3105</v>
      </c>
      <c r="F1305" s="36" t="s">
        <v>2494</v>
      </c>
      <c r="G1305" s="36" t="s">
        <v>2496</v>
      </c>
      <c r="H1305" s="37">
        <v>2</v>
      </c>
      <c r="I1305" s="37">
        <v>0</v>
      </c>
      <c r="J1305" s="38">
        <v>0</v>
      </c>
      <c r="L1305" s="39">
        <v>0</v>
      </c>
      <c r="M1305" s="39">
        <v>0</v>
      </c>
      <c r="P1305" s="37">
        <v>0</v>
      </c>
      <c r="Q1305" s="37">
        <v>0</v>
      </c>
      <c r="S1305" s="37">
        <v>0</v>
      </c>
      <c r="T1305" s="37">
        <v>0</v>
      </c>
      <c r="U1305" s="39">
        <v>0</v>
      </c>
      <c r="V1305" s="39">
        <v>0</v>
      </c>
    </row>
    <row r="1306" spans="1:22" x14ac:dyDescent="0.45">
      <c r="A1306" s="58">
        <v>44569</v>
      </c>
      <c r="B1306" s="36" t="s">
        <v>941</v>
      </c>
      <c r="C1306" s="36" t="s">
        <v>47</v>
      </c>
      <c r="D1306" s="36" t="s">
        <v>2933</v>
      </c>
      <c r="E1306" s="36" t="s">
        <v>3105</v>
      </c>
      <c r="F1306" s="36" t="s">
        <v>2494</v>
      </c>
      <c r="G1306" s="36" t="s">
        <v>2496</v>
      </c>
      <c r="H1306" s="37">
        <v>4</v>
      </c>
      <c r="I1306" s="37">
        <v>0</v>
      </c>
      <c r="J1306" s="38">
        <v>0</v>
      </c>
      <c r="L1306" s="39">
        <v>0</v>
      </c>
      <c r="M1306" s="39">
        <v>0</v>
      </c>
      <c r="P1306" s="37">
        <v>0</v>
      </c>
      <c r="Q1306" s="37">
        <v>0</v>
      </c>
      <c r="S1306" s="37">
        <v>0</v>
      </c>
      <c r="T1306" s="37">
        <v>0</v>
      </c>
      <c r="U1306" s="39">
        <v>0</v>
      </c>
      <c r="V1306" s="39">
        <v>0</v>
      </c>
    </row>
    <row r="1307" spans="1:22" x14ac:dyDescent="0.45">
      <c r="A1307" s="58">
        <v>44570</v>
      </c>
      <c r="B1307" s="36" t="s">
        <v>941</v>
      </c>
      <c r="C1307" s="36" t="s">
        <v>47</v>
      </c>
      <c r="D1307" s="36" t="s">
        <v>2933</v>
      </c>
      <c r="E1307" s="36" t="s">
        <v>3105</v>
      </c>
      <c r="F1307" s="36" t="s">
        <v>2494</v>
      </c>
      <c r="G1307" s="36" t="s">
        <v>2496</v>
      </c>
      <c r="H1307" s="37">
        <v>3</v>
      </c>
      <c r="I1307" s="37">
        <v>0</v>
      </c>
      <c r="J1307" s="38">
        <v>0</v>
      </c>
      <c r="L1307" s="39">
        <v>0</v>
      </c>
      <c r="M1307" s="39">
        <v>0</v>
      </c>
      <c r="P1307" s="37">
        <v>0</v>
      </c>
      <c r="Q1307" s="37">
        <v>0</v>
      </c>
      <c r="S1307" s="37">
        <v>0</v>
      </c>
      <c r="T1307" s="37">
        <v>0</v>
      </c>
      <c r="U1307" s="39">
        <v>0</v>
      </c>
      <c r="V1307" s="39">
        <v>0</v>
      </c>
    </row>
    <row r="1308" spans="1:22" x14ac:dyDescent="0.45">
      <c r="A1308" s="58">
        <v>44571</v>
      </c>
      <c r="B1308" s="36" t="s">
        <v>941</v>
      </c>
      <c r="C1308" s="36" t="s">
        <v>47</v>
      </c>
      <c r="D1308" s="36" t="s">
        <v>2931</v>
      </c>
      <c r="E1308" s="36" t="s">
        <v>3116</v>
      </c>
      <c r="F1308" s="36" t="s">
        <v>2484</v>
      </c>
      <c r="G1308" s="36" t="s">
        <v>2486</v>
      </c>
      <c r="H1308" s="37">
        <v>1</v>
      </c>
      <c r="I1308" s="37">
        <v>0</v>
      </c>
      <c r="J1308" s="38">
        <v>0</v>
      </c>
      <c r="L1308" s="39">
        <v>0</v>
      </c>
      <c r="M1308" s="39">
        <v>0</v>
      </c>
      <c r="P1308" s="37">
        <v>0</v>
      </c>
      <c r="Q1308" s="37">
        <v>0</v>
      </c>
      <c r="S1308" s="37">
        <v>0</v>
      </c>
      <c r="T1308" s="37">
        <v>0</v>
      </c>
      <c r="U1308" s="39">
        <v>0</v>
      </c>
      <c r="V1308" s="39">
        <v>0</v>
      </c>
    </row>
    <row r="1309" spans="1:22" x14ac:dyDescent="0.45">
      <c r="A1309" s="58">
        <v>44571</v>
      </c>
      <c r="B1309" s="36" t="s">
        <v>941</v>
      </c>
      <c r="C1309" s="36" t="s">
        <v>47</v>
      </c>
      <c r="D1309" s="36" t="s">
        <v>2927</v>
      </c>
      <c r="E1309" s="36" t="s">
        <v>3036</v>
      </c>
      <c r="F1309" s="36" t="s">
        <v>2480</v>
      </c>
      <c r="G1309" s="36" t="s">
        <v>2482</v>
      </c>
      <c r="H1309" s="37">
        <v>113</v>
      </c>
      <c r="I1309" s="37">
        <v>1</v>
      </c>
      <c r="J1309" s="38">
        <v>8.8495575221238937E-3</v>
      </c>
      <c r="K1309" s="39">
        <v>1</v>
      </c>
      <c r="L1309" s="39">
        <v>1</v>
      </c>
      <c r="M1309" s="39">
        <v>0</v>
      </c>
      <c r="O1309" s="40">
        <v>0</v>
      </c>
      <c r="P1309" s="37">
        <v>0</v>
      </c>
      <c r="Q1309" s="37">
        <v>0</v>
      </c>
      <c r="R1309" s="38">
        <v>0</v>
      </c>
      <c r="S1309" s="37">
        <v>0</v>
      </c>
      <c r="T1309" s="37">
        <v>0</v>
      </c>
      <c r="U1309" s="39">
        <v>0</v>
      </c>
      <c r="V1309" s="39">
        <v>0</v>
      </c>
    </row>
    <row r="1310" spans="1:22" x14ac:dyDescent="0.45">
      <c r="A1310" s="58">
        <v>44571</v>
      </c>
      <c r="B1310" s="36" t="s">
        <v>941</v>
      </c>
      <c r="C1310" s="36" t="s">
        <v>47</v>
      </c>
      <c r="D1310" s="36" t="s">
        <v>2917</v>
      </c>
      <c r="E1310" s="36" t="s">
        <v>3039</v>
      </c>
      <c r="F1310" s="36" t="s">
        <v>2512</v>
      </c>
      <c r="G1310" s="36" t="s">
        <v>2514</v>
      </c>
      <c r="H1310" s="37">
        <v>34</v>
      </c>
      <c r="I1310" s="37">
        <v>0</v>
      </c>
      <c r="J1310" s="38">
        <v>0</v>
      </c>
      <c r="L1310" s="39">
        <v>0</v>
      </c>
      <c r="M1310" s="39">
        <v>0</v>
      </c>
      <c r="P1310" s="37">
        <v>0</v>
      </c>
      <c r="Q1310" s="37">
        <v>0</v>
      </c>
      <c r="S1310" s="37">
        <v>0</v>
      </c>
      <c r="T1310" s="37">
        <v>0</v>
      </c>
      <c r="U1310" s="39">
        <v>0</v>
      </c>
      <c r="V1310" s="39">
        <v>0</v>
      </c>
    </row>
    <row r="1311" spans="1:22" x14ac:dyDescent="0.45">
      <c r="A1311" s="58">
        <v>44571</v>
      </c>
      <c r="B1311" s="36" t="s">
        <v>941</v>
      </c>
      <c r="C1311" s="36" t="s">
        <v>47</v>
      </c>
      <c r="D1311" s="36" t="s">
        <v>2919</v>
      </c>
      <c r="E1311" s="36" t="s">
        <v>3039</v>
      </c>
      <c r="F1311" s="36" t="s">
        <v>2512</v>
      </c>
      <c r="G1311" s="36" t="s">
        <v>2514</v>
      </c>
      <c r="H1311" s="37">
        <v>123</v>
      </c>
      <c r="I1311" s="37">
        <v>0</v>
      </c>
      <c r="J1311" s="38">
        <v>0</v>
      </c>
      <c r="L1311" s="39">
        <v>0</v>
      </c>
      <c r="M1311" s="39">
        <v>0</v>
      </c>
      <c r="P1311" s="37">
        <v>0</v>
      </c>
      <c r="Q1311" s="37">
        <v>0</v>
      </c>
      <c r="S1311" s="37">
        <v>0</v>
      </c>
      <c r="T1311" s="37">
        <v>0</v>
      </c>
      <c r="U1311" s="39">
        <v>0</v>
      </c>
      <c r="V1311" s="39">
        <v>0</v>
      </c>
    </row>
    <row r="1312" spans="1:22" x14ac:dyDescent="0.45">
      <c r="A1312" s="58">
        <v>44571</v>
      </c>
      <c r="B1312" s="36" t="s">
        <v>941</v>
      </c>
      <c r="C1312" s="36" t="s">
        <v>47</v>
      </c>
      <c r="D1312" s="36" t="s">
        <v>2911</v>
      </c>
      <c r="E1312" s="36" t="s">
        <v>3040</v>
      </c>
      <c r="F1312" s="36" t="s">
        <v>2512</v>
      </c>
      <c r="G1312" s="36" t="s">
        <v>2514</v>
      </c>
      <c r="H1312" s="37">
        <v>0</v>
      </c>
      <c r="I1312" s="37">
        <v>0</v>
      </c>
      <c r="L1312" s="39">
        <v>0</v>
      </c>
      <c r="M1312" s="39">
        <v>0</v>
      </c>
      <c r="P1312" s="37">
        <v>0</v>
      </c>
      <c r="Q1312" s="37">
        <v>0</v>
      </c>
      <c r="S1312" s="37">
        <v>0</v>
      </c>
      <c r="T1312" s="37">
        <v>0</v>
      </c>
      <c r="U1312" s="39">
        <v>0</v>
      </c>
      <c r="V1312" s="39">
        <v>0</v>
      </c>
    </row>
    <row r="1313" spans="1:22" x14ac:dyDescent="0.45">
      <c r="A1313" s="58">
        <v>44571</v>
      </c>
      <c r="B1313" s="36" t="s">
        <v>941</v>
      </c>
      <c r="C1313" s="36" t="s">
        <v>47</v>
      </c>
      <c r="D1313" s="36" t="s">
        <v>2907</v>
      </c>
      <c r="E1313" s="36" t="s">
        <v>3041</v>
      </c>
      <c r="F1313" s="36" t="s">
        <v>2512</v>
      </c>
      <c r="G1313" s="36" t="s">
        <v>2514</v>
      </c>
      <c r="H1313" s="37">
        <v>2</v>
      </c>
      <c r="I1313" s="37">
        <v>0</v>
      </c>
      <c r="J1313" s="38">
        <v>0</v>
      </c>
      <c r="L1313" s="39">
        <v>0</v>
      </c>
      <c r="M1313" s="39">
        <v>0</v>
      </c>
      <c r="P1313" s="37">
        <v>0</v>
      </c>
      <c r="Q1313" s="37">
        <v>0</v>
      </c>
      <c r="S1313" s="37">
        <v>0</v>
      </c>
      <c r="T1313" s="37">
        <v>0</v>
      </c>
      <c r="U1313" s="39">
        <v>0</v>
      </c>
      <c r="V1313" s="39">
        <v>0</v>
      </c>
    </row>
    <row r="1314" spans="1:22" x14ac:dyDescent="0.45">
      <c r="A1314" s="58">
        <v>44571</v>
      </c>
      <c r="B1314" s="36" t="s">
        <v>941</v>
      </c>
      <c r="C1314" s="36" t="s">
        <v>47</v>
      </c>
      <c r="D1314" s="36" t="s">
        <v>2901</v>
      </c>
      <c r="E1314" s="36" t="s">
        <v>3042</v>
      </c>
      <c r="F1314" s="36" t="s">
        <v>2502</v>
      </c>
      <c r="G1314" s="36" t="s">
        <v>2504</v>
      </c>
      <c r="H1314" s="37">
        <v>6</v>
      </c>
      <c r="I1314" s="37">
        <v>0</v>
      </c>
      <c r="J1314" s="38">
        <v>0</v>
      </c>
      <c r="L1314" s="39">
        <v>0</v>
      </c>
      <c r="M1314" s="39">
        <v>0</v>
      </c>
      <c r="P1314" s="37">
        <v>0</v>
      </c>
      <c r="Q1314" s="37">
        <v>0</v>
      </c>
      <c r="S1314" s="37">
        <v>0</v>
      </c>
      <c r="T1314" s="37">
        <v>0</v>
      </c>
      <c r="U1314" s="39">
        <v>0</v>
      </c>
      <c r="V1314" s="39">
        <v>0</v>
      </c>
    </row>
    <row r="1315" spans="1:22" x14ac:dyDescent="0.45">
      <c r="A1315" s="58">
        <v>44571</v>
      </c>
      <c r="B1315" s="36" t="s">
        <v>941</v>
      </c>
      <c r="C1315" s="36" t="s">
        <v>47</v>
      </c>
      <c r="D1315" s="36" t="s">
        <v>2899</v>
      </c>
      <c r="E1315" s="36" t="s">
        <v>3042</v>
      </c>
      <c r="F1315" s="36" t="s">
        <v>2502</v>
      </c>
      <c r="G1315" s="36" t="s">
        <v>2504</v>
      </c>
      <c r="H1315" s="37">
        <v>26</v>
      </c>
      <c r="I1315" s="37">
        <v>0</v>
      </c>
      <c r="J1315" s="38">
        <v>0</v>
      </c>
      <c r="L1315" s="39">
        <v>0</v>
      </c>
      <c r="M1315" s="39">
        <v>0</v>
      </c>
      <c r="P1315" s="37">
        <v>0</v>
      </c>
      <c r="Q1315" s="37">
        <v>0</v>
      </c>
      <c r="S1315" s="37">
        <v>0</v>
      </c>
      <c r="T1315" s="37">
        <v>0</v>
      </c>
      <c r="U1315" s="39">
        <v>0</v>
      </c>
      <c r="V1315" s="39">
        <v>0</v>
      </c>
    </row>
    <row r="1316" spans="1:22" x14ac:dyDescent="0.45">
      <c r="A1316" s="58">
        <v>44571</v>
      </c>
      <c r="B1316" s="36" t="s">
        <v>941</v>
      </c>
      <c r="C1316" s="36" t="s">
        <v>47</v>
      </c>
      <c r="D1316" s="36" t="s">
        <v>2887</v>
      </c>
      <c r="E1316" s="36" t="s">
        <v>3043</v>
      </c>
      <c r="F1316" s="36" t="s">
        <v>2502</v>
      </c>
      <c r="G1316" s="36" t="s">
        <v>2504</v>
      </c>
      <c r="H1316" s="37">
        <v>3280</v>
      </c>
      <c r="I1316" s="37">
        <v>6</v>
      </c>
      <c r="J1316" s="38">
        <v>1.8292682926829272E-3</v>
      </c>
      <c r="K1316" s="39">
        <v>0.6333333333333333</v>
      </c>
      <c r="L1316" s="39">
        <v>3.8</v>
      </c>
      <c r="M1316" s="39">
        <v>0</v>
      </c>
      <c r="O1316" s="40">
        <v>0</v>
      </c>
      <c r="P1316" s="37">
        <v>0</v>
      </c>
      <c r="Q1316" s="37">
        <v>0</v>
      </c>
      <c r="R1316" s="38">
        <v>0</v>
      </c>
      <c r="S1316" s="37">
        <v>0</v>
      </c>
      <c r="T1316" s="37">
        <v>0</v>
      </c>
      <c r="U1316" s="39">
        <v>0</v>
      </c>
      <c r="V1316" s="39">
        <v>0</v>
      </c>
    </row>
    <row r="1317" spans="1:22" x14ac:dyDescent="0.45">
      <c r="A1317" s="58">
        <v>44571</v>
      </c>
      <c r="B1317" s="36" t="s">
        <v>941</v>
      </c>
      <c r="C1317" s="36" t="s">
        <v>47</v>
      </c>
      <c r="D1317" s="36" t="s">
        <v>2905</v>
      </c>
      <c r="E1317" s="36" t="s">
        <v>3042</v>
      </c>
      <c r="F1317" s="36" t="s">
        <v>2502</v>
      </c>
      <c r="G1317" s="36" t="s">
        <v>2504</v>
      </c>
      <c r="H1317" s="37">
        <v>1799</v>
      </c>
      <c r="I1317" s="37">
        <v>14</v>
      </c>
      <c r="J1317" s="38">
        <v>7.7821011673151752E-3</v>
      </c>
      <c r="K1317" s="39">
        <v>0.96357142857142863</v>
      </c>
      <c r="L1317" s="39">
        <v>13.49</v>
      </c>
      <c r="M1317" s="39">
        <v>53.98</v>
      </c>
      <c r="N1317" s="38">
        <v>0.24990737310114861</v>
      </c>
      <c r="O1317" s="40">
        <v>4.0014825796886582</v>
      </c>
      <c r="P1317" s="37">
        <v>2</v>
      </c>
      <c r="Q1317" s="37">
        <v>2</v>
      </c>
      <c r="R1317" s="38">
        <v>0.14285714285714285</v>
      </c>
      <c r="S1317" s="37">
        <v>1</v>
      </c>
      <c r="T1317" s="37">
        <v>1</v>
      </c>
      <c r="U1317" s="39">
        <v>26.99</v>
      </c>
      <c r="V1317" s="39">
        <v>26.99</v>
      </c>
    </row>
    <row r="1318" spans="1:22" x14ac:dyDescent="0.45">
      <c r="A1318" s="58">
        <v>44571</v>
      </c>
      <c r="B1318" s="36" t="s">
        <v>941</v>
      </c>
      <c r="C1318" s="36" t="s">
        <v>47</v>
      </c>
      <c r="D1318" s="36" t="s">
        <v>2883</v>
      </c>
      <c r="E1318" s="36" t="s">
        <v>3044</v>
      </c>
      <c r="F1318" s="36" t="s">
        <v>2512</v>
      </c>
      <c r="G1318" s="36" t="s">
        <v>2514</v>
      </c>
      <c r="H1318" s="37">
        <v>2</v>
      </c>
      <c r="I1318" s="37">
        <v>0</v>
      </c>
      <c r="J1318" s="38">
        <v>0</v>
      </c>
      <c r="L1318" s="39">
        <v>0</v>
      </c>
      <c r="M1318" s="39">
        <v>0</v>
      </c>
      <c r="P1318" s="37">
        <v>0</v>
      </c>
      <c r="Q1318" s="37">
        <v>0</v>
      </c>
      <c r="S1318" s="37">
        <v>0</v>
      </c>
      <c r="T1318" s="37">
        <v>0</v>
      </c>
      <c r="U1318" s="39">
        <v>0</v>
      </c>
      <c r="V1318" s="39">
        <v>0</v>
      </c>
    </row>
    <row r="1319" spans="1:22" x14ac:dyDescent="0.45">
      <c r="A1319" s="58">
        <v>44571</v>
      </c>
      <c r="B1319" s="36" t="s">
        <v>941</v>
      </c>
      <c r="C1319" s="36" t="s">
        <v>47</v>
      </c>
      <c r="D1319" s="36" t="s">
        <v>2879</v>
      </c>
      <c r="E1319" s="36" t="s">
        <v>3045</v>
      </c>
      <c r="F1319" s="36" t="s">
        <v>2512</v>
      </c>
      <c r="G1319" s="36" t="s">
        <v>2514</v>
      </c>
      <c r="H1319" s="37">
        <v>31</v>
      </c>
      <c r="I1319" s="37">
        <v>0</v>
      </c>
      <c r="J1319" s="38">
        <v>0</v>
      </c>
      <c r="L1319" s="39">
        <v>0</v>
      </c>
      <c r="M1319" s="39">
        <v>0</v>
      </c>
      <c r="P1319" s="37">
        <v>0</v>
      </c>
      <c r="Q1319" s="37">
        <v>0</v>
      </c>
      <c r="S1319" s="37">
        <v>0</v>
      </c>
      <c r="T1319" s="37">
        <v>0</v>
      </c>
      <c r="U1319" s="39">
        <v>0</v>
      </c>
      <c r="V1319" s="39">
        <v>0</v>
      </c>
    </row>
    <row r="1320" spans="1:22" x14ac:dyDescent="0.45">
      <c r="A1320" s="58">
        <v>44571</v>
      </c>
      <c r="B1320" s="36" t="s">
        <v>941</v>
      </c>
      <c r="C1320" s="36" t="s">
        <v>47</v>
      </c>
      <c r="D1320" s="36" t="s">
        <v>2877</v>
      </c>
      <c r="E1320" s="36" t="s">
        <v>3045</v>
      </c>
      <c r="F1320" s="36" t="s">
        <v>2512</v>
      </c>
      <c r="G1320" s="36" t="s">
        <v>2514</v>
      </c>
      <c r="H1320" s="37">
        <v>2</v>
      </c>
      <c r="I1320" s="37">
        <v>0</v>
      </c>
      <c r="J1320" s="38">
        <v>0</v>
      </c>
      <c r="L1320" s="39">
        <v>0</v>
      </c>
      <c r="M1320" s="39">
        <v>0</v>
      </c>
      <c r="P1320" s="37">
        <v>0</v>
      </c>
      <c r="Q1320" s="37">
        <v>0</v>
      </c>
      <c r="S1320" s="37">
        <v>0</v>
      </c>
      <c r="T1320" s="37">
        <v>0</v>
      </c>
      <c r="U1320" s="39">
        <v>0</v>
      </c>
      <c r="V1320" s="39">
        <v>0</v>
      </c>
    </row>
    <row r="1321" spans="1:22" x14ac:dyDescent="0.45">
      <c r="A1321" s="58">
        <v>44571</v>
      </c>
      <c r="B1321" s="36" t="s">
        <v>941</v>
      </c>
      <c r="C1321" s="36" t="s">
        <v>47</v>
      </c>
      <c r="D1321" s="36" t="s">
        <v>2871</v>
      </c>
      <c r="E1321" s="36" t="s">
        <v>3046</v>
      </c>
      <c r="F1321" s="36" t="s">
        <v>2512</v>
      </c>
      <c r="G1321" s="36" t="s">
        <v>2514</v>
      </c>
      <c r="H1321" s="37">
        <v>144</v>
      </c>
      <c r="I1321" s="37">
        <v>0</v>
      </c>
      <c r="J1321" s="38">
        <v>0</v>
      </c>
      <c r="L1321" s="39">
        <v>0</v>
      </c>
      <c r="M1321" s="39">
        <v>0</v>
      </c>
      <c r="P1321" s="37">
        <v>0</v>
      </c>
      <c r="Q1321" s="37">
        <v>0</v>
      </c>
      <c r="S1321" s="37">
        <v>0</v>
      </c>
      <c r="T1321" s="37">
        <v>0</v>
      </c>
      <c r="U1321" s="39">
        <v>0</v>
      </c>
      <c r="V1321" s="39">
        <v>0</v>
      </c>
    </row>
    <row r="1322" spans="1:22" x14ac:dyDescent="0.45">
      <c r="A1322" s="58">
        <v>44571</v>
      </c>
      <c r="B1322" s="36" t="s">
        <v>941</v>
      </c>
      <c r="C1322" s="36" t="s">
        <v>47</v>
      </c>
      <c r="D1322" s="36" t="s">
        <v>2863</v>
      </c>
      <c r="E1322" s="36" t="s">
        <v>3047</v>
      </c>
      <c r="F1322" s="36" t="s">
        <v>2502</v>
      </c>
      <c r="G1322" s="36" t="s">
        <v>2504</v>
      </c>
      <c r="H1322" s="37">
        <v>1275</v>
      </c>
      <c r="I1322" s="37">
        <v>6</v>
      </c>
      <c r="J1322" s="38">
        <v>4.7058823529411761E-3</v>
      </c>
      <c r="K1322" s="39">
        <v>0.5033333333333333</v>
      </c>
      <c r="L1322" s="39">
        <v>3.0199999999999996</v>
      </c>
      <c r="M1322" s="39">
        <v>0</v>
      </c>
      <c r="O1322" s="40">
        <v>0</v>
      </c>
      <c r="P1322" s="37">
        <v>0</v>
      </c>
      <c r="Q1322" s="37">
        <v>0</v>
      </c>
      <c r="R1322" s="38">
        <v>0</v>
      </c>
      <c r="S1322" s="37">
        <v>0</v>
      </c>
      <c r="T1322" s="37">
        <v>0</v>
      </c>
      <c r="U1322" s="39">
        <v>0</v>
      </c>
      <c r="V1322" s="39">
        <v>0</v>
      </c>
    </row>
    <row r="1323" spans="1:22" x14ac:dyDescent="0.45">
      <c r="A1323" s="58">
        <v>44571</v>
      </c>
      <c r="B1323" s="36" t="s">
        <v>941</v>
      </c>
      <c r="C1323" s="36" t="s">
        <v>47</v>
      </c>
      <c r="D1323" s="36" t="s">
        <v>2865</v>
      </c>
      <c r="E1323" s="36" t="s">
        <v>3048</v>
      </c>
      <c r="F1323" s="36" t="s">
        <v>2512</v>
      </c>
      <c r="G1323" s="36" t="s">
        <v>2514</v>
      </c>
      <c r="H1323" s="37">
        <v>1</v>
      </c>
      <c r="I1323" s="37">
        <v>0</v>
      </c>
      <c r="J1323" s="38">
        <v>0</v>
      </c>
      <c r="L1323" s="39">
        <v>0</v>
      </c>
      <c r="M1323" s="39">
        <v>0</v>
      </c>
      <c r="P1323" s="37">
        <v>0</v>
      </c>
      <c r="Q1323" s="37">
        <v>0</v>
      </c>
      <c r="S1323" s="37">
        <v>0</v>
      </c>
      <c r="T1323" s="37">
        <v>0</v>
      </c>
      <c r="U1323" s="39">
        <v>0</v>
      </c>
      <c r="V1323" s="39">
        <v>0</v>
      </c>
    </row>
    <row r="1324" spans="1:22" x14ac:dyDescent="0.45">
      <c r="A1324" s="58">
        <v>44571</v>
      </c>
      <c r="B1324" s="36" t="s">
        <v>941</v>
      </c>
      <c r="C1324" s="36" t="s">
        <v>47</v>
      </c>
      <c r="D1324" s="36" t="s">
        <v>2855</v>
      </c>
      <c r="E1324" s="36" t="s">
        <v>3050</v>
      </c>
      <c r="F1324" s="36" t="s">
        <v>2502</v>
      </c>
      <c r="G1324" s="36" t="s">
        <v>2504</v>
      </c>
      <c r="H1324" s="37">
        <v>47</v>
      </c>
      <c r="I1324" s="37">
        <v>2</v>
      </c>
      <c r="J1324" s="38">
        <v>4.2553191489361701E-2</v>
      </c>
      <c r="K1324" s="39">
        <v>0.43000000000000005</v>
      </c>
      <c r="L1324" s="39">
        <v>0.8600000000000001</v>
      </c>
      <c r="M1324" s="39">
        <v>0</v>
      </c>
      <c r="O1324" s="40">
        <v>0</v>
      </c>
      <c r="P1324" s="37">
        <v>0</v>
      </c>
      <c r="Q1324" s="37">
        <v>0</v>
      </c>
      <c r="R1324" s="38">
        <v>0</v>
      </c>
      <c r="S1324" s="37">
        <v>0</v>
      </c>
      <c r="T1324" s="37">
        <v>0</v>
      </c>
      <c r="U1324" s="39">
        <v>0</v>
      </c>
      <c r="V1324" s="39">
        <v>0</v>
      </c>
    </row>
    <row r="1325" spans="1:22" x14ac:dyDescent="0.45">
      <c r="A1325" s="58">
        <v>44571</v>
      </c>
      <c r="B1325" s="36" t="s">
        <v>941</v>
      </c>
      <c r="C1325" s="36" t="s">
        <v>47</v>
      </c>
      <c r="D1325" s="36" t="s">
        <v>2853</v>
      </c>
      <c r="E1325" s="36" t="s">
        <v>3050</v>
      </c>
      <c r="F1325" s="36" t="s">
        <v>2502</v>
      </c>
      <c r="G1325" s="36" t="s">
        <v>2504</v>
      </c>
      <c r="H1325" s="37">
        <v>37</v>
      </c>
      <c r="I1325" s="37">
        <v>1</v>
      </c>
      <c r="J1325" s="38">
        <v>2.7027027027027025E-2</v>
      </c>
      <c r="K1325" s="39">
        <v>0.3</v>
      </c>
      <c r="L1325" s="39">
        <v>0.3</v>
      </c>
      <c r="M1325" s="39">
        <v>0</v>
      </c>
      <c r="O1325" s="40">
        <v>0</v>
      </c>
      <c r="P1325" s="37">
        <v>0</v>
      </c>
      <c r="Q1325" s="37">
        <v>0</v>
      </c>
      <c r="R1325" s="38">
        <v>0</v>
      </c>
      <c r="S1325" s="37">
        <v>0</v>
      </c>
      <c r="T1325" s="37">
        <v>0</v>
      </c>
      <c r="U1325" s="39">
        <v>0</v>
      </c>
      <c r="V1325" s="39">
        <v>0</v>
      </c>
    </row>
    <row r="1326" spans="1:22" x14ac:dyDescent="0.45">
      <c r="A1326" s="58">
        <v>44571</v>
      </c>
      <c r="B1326" s="36" t="s">
        <v>941</v>
      </c>
      <c r="C1326" s="36" t="s">
        <v>47</v>
      </c>
      <c r="D1326" s="36" t="s">
        <v>2851</v>
      </c>
      <c r="E1326" s="36" t="s">
        <v>3051</v>
      </c>
      <c r="F1326" s="36" t="s">
        <v>2512</v>
      </c>
      <c r="G1326" s="36" t="s">
        <v>2514</v>
      </c>
      <c r="H1326" s="37">
        <v>16342</v>
      </c>
      <c r="I1326" s="37">
        <v>67</v>
      </c>
      <c r="J1326" s="38">
        <v>4.0998653775547672E-3</v>
      </c>
      <c r="K1326" s="39">
        <v>0.86820895522388064</v>
      </c>
      <c r="L1326" s="39">
        <v>58.17</v>
      </c>
      <c r="M1326" s="39">
        <v>26.99</v>
      </c>
      <c r="N1326" s="38">
        <v>2.1552426824749911</v>
      </c>
      <c r="O1326" s="40">
        <v>0.46398487192711013</v>
      </c>
      <c r="P1326" s="37">
        <v>1</v>
      </c>
      <c r="Q1326" s="37">
        <v>1</v>
      </c>
      <c r="R1326" s="38">
        <v>1.4925373134328356E-2</v>
      </c>
      <c r="S1326" s="37">
        <v>1</v>
      </c>
      <c r="T1326" s="37">
        <v>0</v>
      </c>
      <c r="U1326" s="39">
        <v>26.99</v>
      </c>
      <c r="V1326" s="39">
        <v>0</v>
      </c>
    </row>
    <row r="1327" spans="1:22" x14ac:dyDescent="0.45">
      <c r="A1327" s="58">
        <v>44571</v>
      </c>
      <c r="B1327" s="36" t="s">
        <v>941</v>
      </c>
      <c r="C1327" s="36" t="s">
        <v>47</v>
      </c>
      <c r="D1327" s="36" t="s">
        <v>2845</v>
      </c>
      <c r="E1327" s="36" t="s">
        <v>3053</v>
      </c>
      <c r="F1327" s="36" t="s">
        <v>2502</v>
      </c>
      <c r="G1327" s="36" t="s">
        <v>2504</v>
      </c>
      <c r="H1327" s="37">
        <v>155</v>
      </c>
      <c r="I1327" s="37">
        <v>3</v>
      </c>
      <c r="J1327" s="38">
        <v>1.935483870967742E-2</v>
      </c>
      <c r="K1327" s="39">
        <v>0.3666666666666667</v>
      </c>
      <c r="L1327" s="39">
        <v>1.1000000000000001</v>
      </c>
      <c r="M1327" s="39">
        <v>0</v>
      </c>
      <c r="O1327" s="40">
        <v>0</v>
      </c>
      <c r="P1327" s="37">
        <v>0</v>
      </c>
      <c r="Q1327" s="37">
        <v>0</v>
      </c>
      <c r="R1327" s="38">
        <v>0</v>
      </c>
      <c r="S1327" s="37">
        <v>0</v>
      </c>
      <c r="T1327" s="37">
        <v>0</v>
      </c>
      <c r="U1327" s="39">
        <v>0</v>
      </c>
      <c r="V1327" s="39">
        <v>0</v>
      </c>
    </row>
    <row r="1328" spans="1:22" x14ac:dyDescent="0.45">
      <c r="A1328" s="58">
        <v>44571</v>
      </c>
      <c r="B1328" s="36" t="s">
        <v>941</v>
      </c>
      <c r="C1328" s="36" t="s">
        <v>47</v>
      </c>
      <c r="D1328" s="36" t="s">
        <v>2847</v>
      </c>
      <c r="E1328" s="36" t="s">
        <v>3053</v>
      </c>
      <c r="F1328" s="36" t="s">
        <v>2502</v>
      </c>
      <c r="G1328" s="36" t="s">
        <v>2504</v>
      </c>
      <c r="H1328" s="37">
        <v>3</v>
      </c>
      <c r="I1328" s="37">
        <v>0</v>
      </c>
      <c r="J1328" s="38">
        <v>0</v>
      </c>
      <c r="L1328" s="39">
        <v>0</v>
      </c>
      <c r="M1328" s="39">
        <v>0</v>
      </c>
      <c r="P1328" s="37">
        <v>0</v>
      </c>
      <c r="Q1328" s="37">
        <v>0</v>
      </c>
      <c r="S1328" s="37">
        <v>0</v>
      </c>
      <c r="T1328" s="37">
        <v>0</v>
      </c>
      <c r="U1328" s="39">
        <v>0</v>
      </c>
      <c r="V1328" s="39">
        <v>0</v>
      </c>
    </row>
    <row r="1329" spans="1:22" x14ac:dyDescent="0.45">
      <c r="A1329" s="58">
        <v>44571</v>
      </c>
      <c r="B1329" s="36" t="s">
        <v>941</v>
      </c>
      <c r="C1329" s="36" t="s">
        <v>47</v>
      </c>
      <c r="D1329" s="36" t="s">
        <v>2843</v>
      </c>
      <c r="E1329" s="36" t="s">
        <v>3053</v>
      </c>
      <c r="F1329" s="36" t="s">
        <v>2502</v>
      </c>
      <c r="G1329" s="36" t="s">
        <v>2504</v>
      </c>
      <c r="H1329" s="37">
        <v>124</v>
      </c>
      <c r="I1329" s="37">
        <v>1</v>
      </c>
      <c r="J1329" s="38">
        <v>8.0645161290322578E-3</v>
      </c>
      <c r="K1329" s="39">
        <v>0.35</v>
      </c>
      <c r="L1329" s="39">
        <v>0.35</v>
      </c>
      <c r="M1329" s="39">
        <v>0</v>
      </c>
      <c r="O1329" s="40">
        <v>0</v>
      </c>
      <c r="P1329" s="37">
        <v>0</v>
      </c>
      <c r="Q1329" s="37">
        <v>0</v>
      </c>
      <c r="R1329" s="38">
        <v>0</v>
      </c>
      <c r="S1329" s="37">
        <v>0</v>
      </c>
      <c r="T1329" s="37">
        <v>0</v>
      </c>
      <c r="U1329" s="39">
        <v>0</v>
      </c>
      <c r="V1329" s="39">
        <v>0</v>
      </c>
    </row>
    <row r="1330" spans="1:22" x14ac:dyDescent="0.45">
      <c r="A1330" s="58">
        <v>44571</v>
      </c>
      <c r="B1330" s="36" t="s">
        <v>941</v>
      </c>
      <c r="C1330" s="36" t="s">
        <v>47</v>
      </c>
      <c r="D1330" s="36" t="s">
        <v>2819</v>
      </c>
      <c r="E1330" s="36" t="s">
        <v>3054</v>
      </c>
      <c r="F1330" s="36" t="s">
        <v>2502</v>
      </c>
      <c r="G1330" s="36" t="s">
        <v>2504</v>
      </c>
      <c r="H1330" s="37">
        <v>2</v>
      </c>
      <c r="I1330" s="37">
        <v>0</v>
      </c>
      <c r="J1330" s="38">
        <v>0</v>
      </c>
      <c r="L1330" s="39">
        <v>0</v>
      </c>
      <c r="M1330" s="39">
        <v>0</v>
      </c>
      <c r="P1330" s="37">
        <v>0</v>
      </c>
      <c r="Q1330" s="37">
        <v>0</v>
      </c>
      <c r="S1330" s="37">
        <v>0</v>
      </c>
      <c r="T1330" s="37">
        <v>0</v>
      </c>
      <c r="U1330" s="39">
        <v>0</v>
      </c>
      <c r="V1330" s="39">
        <v>0</v>
      </c>
    </row>
    <row r="1331" spans="1:22" x14ac:dyDescent="0.45">
      <c r="A1331" s="58">
        <v>44571</v>
      </c>
      <c r="B1331" s="36" t="s">
        <v>941</v>
      </c>
      <c r="C1331" s="36" t="s">
        <v>47</v>
      </c>
      <c r="D1331" s="36" t="s">
        <v>2821</v>
      </c>
      <c r="E1331" s="36" t="s">
        <v>3054</v>
      </c>
      <c r="F1331" s="36" t="s">
        <v>2502</v>
      </c>
      <c r="G1331" s="36" t="s">
        <v>2504</v>
      </c>
      <c r="H1331" s="37">
        <v>614</v>
      </c>
      <c r="I1331" s="37">
        <v>2</v>
      </c>
      <c r="J1331" s="38">
        <v>3.2573289902280132E-3</v>
      </c>
      <c r="K1331" s="39">
        <v>0.755</v>
      </c>
      <c r="L1331" s="39">
        <v>1.51</v>
      </c>
      <c r="M1331" s="39">
        <v>0</v>
      </c>
      <c r="O1331" s="40">
        <v>0</v>
      </c>
      <c r="P1331" s="37">
        <v>0</v>
      </c>
      <c r="Q1331" s="37">
        <v>0</v>
      </c>
      <c r="R1331" s="38">
        <v>0</v>
      </c>
      <c r="S1331" s="37">
        <v>0</v>
      </c>
      <c r="T1331" s="37">
        <v>0</v>
      </c>
      <c r="U1331" s="39">
        <v>0</v>
      </c>
      <c r="V1331" s="39">
        <v>0</v>
      </c>
    </row>
    <row r="1332" spans="1:22" x14ac:dyDescent="0.45">
      <c r="A1332" s="58">
        <v>44571</v>
      </c>
      <c r="B1332" s="36" t="s">
        <v>941</v>
      </c>
      <c r="C1332" s="36" t="s">
        <v>47</v>
      </c>
      <c r="D1332" s="36" t="s">
        <v>2823</v>
      </c>
      <c r="E1332" s="36" t="s">
        <v>3054</v>
      </c>
      <c r="F1332" s="36" t="s">
        <v>2502</v>
      </c>
      <c r="G1332" s="36" t="s">
        <v>2504</v>
      </c>
      <c r="H1332" s="37">
        <v>91</v>
      </c>
      <c r="I1332" s="37">
        <v>0</v>
      </c>
      <c r="J1332" s="38">
        <v>0</v>
      </c>
      <c r="L1332" s="39">
        <v>0</v>
      </c>
      <c r="M1332" s="39">
        <v>0</v>
      </c>
      <c r="P1332" s="37">
        <v>0</v>
      </c>
      <c r="Q1332" s="37">
        <v>0</v>
      </c>
      <c r="S1332" s="37">
        <v>0</v>
      </c>
      <c r="T1332" s="37">
        <v>0</v>
      </c>
      <c r="U1332" s="39">
        <v>0</v>
      </c>
      <c r="V1332" s="39">
        <v>0</v>
      </c>
    </row>
    <row r="1333" spans="1:22" x14ac:dyDescent="0.45">
      <c r="A1333" s="58">
        <v>44571</v>
      </c>
      <c r="B1333" s="36" t="s">
        <v>941</v>
      </c>
      <c r="C1333" s="36" t="s">
        <v>47</v>
      </c>
      <c r="D1333" s="36" t="s">
        <v>2831</v>
      </c>
      <c r="E1333" s="36" t="s">
        <v>3055</v>
      </c>
      <c r="F1333" s="36" t="s">
        <v>2512</v>
      </c>
      <c r="G1333" s="36" t="s">
        <v>2514</v>
      </c>
      <c r="H1333" s="37">
        <v>3</v>
      </c>
      <c r="I1333" s="37">
        <v>0</v>
      </c>
      <c r="J1333" s="38">
        <v>0</v>
      </c>
      <c r="L1333" s="39">
        <v>0</v>
      </c>
      <c r="M1333" s="39">
        <v>0</v>
      </c>
      <c r="P1333" s="37">
        <v>0</v>
      </c>
      <c r="Q1333" s="37">
        <v>0</v>
      </c>
      <c r="S1333" s="37">
        <v>0</v>
      </c>
      <c r="T1333" s="37">
        <v>0</v>
      </c>
      <c r="U1333" s="39">
        <v>0</v>
      </c>
      <c r="V1333" s="39">
        <v>0</v>
      </c>
    </row>
    <row r="1334" spans="1:22" x14ac:dyDescent="0.45">
      <c r="A1334" s="58">
        <v>44571</v>
      </c>
      <c r="B1334" s="36" t="s">
        <v>941</v>
      </c>
      <c r="C1334" s="36" t="s">
        <v>47</v>
      </c>
      <c r="D1334" s="36" t="s">
        <v>2827</v>
      </c>
      <c r="E1334" s="36" t="s">
        <v>3055</v>
      </c>
      <c r="F1334" s="36" t="s">
        <v>2512</v>
      </c>
      <c r="G1334" s="36" t="s">
        <v>2514</v>
      </c>
      <c r="H1334" s="37">
        <v>60</v>
      </c>
      <c r="I1334" s="37">
        <v>0</v>
      </c>
      <c r="J1334" s="38">
        <v>0</v>
      </c>
      <c r="L1334" s="39">
        <v>0</v>
      </c>
      <c r="M1334" s="39">
        <v>0</v>
      </c>
      <c r="P1334" s="37">
        <v>0</v>
      </c>
      <c r="Q1334" s="37">
        <v>0</v>
      </c>
      <c r="S1334" s="37">
        <v>0</v>
      </c>
      <c r="T1334" s="37">
        <v>0</v>
      </c>
      <c r="U1334" s="39">
        <v>0</v>
      </c>
      <c r="V1334" s="39">
        <v>0</v>
      </c>
    </row>
    <row r="1335" spans="1:22" x14ac:dyDescent="0.45">
      <c r="A1335" s="58">
        <v>44571</v>
      </c>
      <c r="B1335" s="36" t="s">
        <v>941</v>
      </c>
      <c r="C1335" s="36" t="s">
        <v>47</v>
      </c>
      <c r="D1335" s="36" t="s">
        <v>2839</v>
      </c>
      <c r="E1335" s="36" t="s">
        <v>3054</v>
      </c>
      <c r="F1335" s="36" t="s">
        <v>2502</v>
      </c>
      <c r="G1335" s="36" t="s">
        <v>2504</v>
      </c>
      <c r="H1335" s="37">
        <v>25</v>
      </c>
      <c r="I1335" s="37">
        <v>0</v>
      </c>
      <c r="J1335" s="38">
        <v>0</v>
      </c>
      <c r="L1335" s="39">
        <v>0</v>
      </c>
      <c r="M1335" s="39">
        <v>0</v>
      </c>
      <c r="P1335" s="37">
        <v>0</v>
      </c>
      <c r="Q1335" s="37">
        <v>0</v>
      </c>
      <c r="S1335" s="37">
        <v>0</v>
      </c>
      <c r="T1335" s="37">
        <v>0</v>
      </c>
      <c r="U1335" s="39">
        <v>0</v>
      </c>
      <c r="V1335" s="39">
        <v>0</v>
      </c>
    </row>
    <row r="1336" spans="1:22" x14ac:dyDescent="0.45">
      <c r="A1336" s="58">
        <v>44571</v>
      </c>
      <c r="B1336" s="36" t="s">
        <v>941</v>
      </c>
      <c r="C1336" s="36" t="s">
        <v>47</v>
      </c>
      <c r="D1336" s="36" t="s">
        <v>2801</v>
      </c>
      <c r="E1336" s="36" t="s">
        <v>3056</v>
      </c>
      <c r="F1336" s="36" t="s">
        <v>2502</v>
      </c>
      <c r="G1336" s="36" t="s">
        <v>2504</v>
      </c>
      <c r="H1336" s="37">
        <v>1</v>
      </c>
      <c r="I1336" s="37">
        <v>0</v>
      </c>
      <c r="J1336" s="38">
        <v>0</v>
      </c>
      <c r="L1336" s="39">
        <v>0</v>
      </c>
      <c r="M1336" s="39">
        <v>0</v>
      </c>
      <c r="P1336" s="37">
        <v>0</v>
      </c>
      <c r="Q1336" s="37">
        <v>0</v>
      </c>
      <c r="S1336" s="37">
        <v>0</v>
      </c>
      <c r="T1336" s="37">
        <v>0</v>
      </c>
      <c r="U1336" s="39">
        <v>0</v>
      </c>
      <c r="V1336" s="39">
        <v>0</v>
      </c>
    </row>
    <row r="1337" spans="1:22" x14ac:dyDescent="0.45">
      <c r="A1337" s="58">
        <v>44571</v>
      </c>
      <c r="B1337" s="36" t="s">
        <v>941</v>
      </c>
      <c r="C1337" s="36" t="s">
        <v>47</v>
      </c>
      <c r="D1337" s="36" t="s">
        <v>2799</v>
      </c>
      <c r="E1337" s="36" t="s">
        <v>3057</v>
      </c>
      <c r="F1337" s="36" t="s">
        <v>2512</v>
      </c>
      <c r="G1337" s="36" t="s">
        <v>2514</v>
      </c>
      <c r="H1337" s="37">
        <v>0</v>
      </c>
      <c r="I1337" s="37">
        <v>0</v>
      </c>
      <c r="L1337" s="39">
        <v>0</v>
      </c>
      <c r="M1337" s="39">
        <v>0</v>
      </c>
      <c r="P1337" s="37">
        <v>0</v>
      </c>
      <c r="Q1337" s="37">
        <v>0</v>
      </c>
      <c r="S1337" s="37">
        <v>0</v>
      </c>
      <c r="T1337" s="37">
        <v>0</v>
      </c>
      <c r="U1337" s="39">
        <v>0</v>
      </c>
      <c r="V1337" s="39">
        <v>0</v>
      </c>
    </row>
    <row r="1338" spans="1:22" x14ac:dyDescent="0.45">
      <c r="A1338" s="58">
        <v>44571</v>
      </c>
      <c r="B1338" s="36" t="s">
        <v>941</v>
      </c>
      <c r="C1338" s="36" t="s">
        <v>47</v>
      </c>
      <c r="D1338" s="36" t="s">
        <v>2795</v>
      </c>
      <c r="E1338" s="36" t="s">
        <v>3057</v>
      </c>
      <c r="F1338" s="36" t="s">
        <v>2512</v>
      </c>
      <c r="G1338" s="36" t="s">
        <v>2514</v>
      </c>
      <c r="H1338" s="37">
        <v>197</v>
      </c>
      <c r="I1338" s="37">
        <v>1</v>
      </c>
      <c r="J1338" s="38">
        <v>5.076142131979695E-3</v>
      </c>
      <c r="K1338" s="39">
        <v>0.56999999999999995</v>
      </c>
      <c r="L1338" s="39">
        <v>0.56999999999999995</v>
      </c>
      <c r="M1338" s="39">
        <v>0</v>
      </c>
      <c r="O1338" s="40">
        <v>0</v>
      </c>
      <c r="P1338" s="37">
        <v>0</v>
      </c>
      <c r="Q1338" s="37">
        <v>0</v>
      </c>
      <c r="R1338" s="38">
        <v>0</v>
      </c>
      <c r="S1338" s="37">
        <v>0</v>
      </c>
      <c r="T1338" s="37">
        <v>0</v>
      </c>
      <c r="U1338" s="39">
        <v>0</v>
      </c>
      <c r="V1338" s="39">
        <v>0</v>
      </c>
    </row>
    <row r="1339" spans="1:22" x14ac:dyDescent="0.45">
      <c r="A1339" s="58">
        <v>44571</v>
      </c>
      <c r="B1339" s="36" t="s">
        <v>941</v>
      </c>
      <c r="C1339" s="36" t="s">
        <v>47</v>
      </c>
      <c r="D1339" s="36" t="s">
        <v>2815</v>
      </c>
      <c r="E1339" s="36" t="s">
        <v>3057</v>
      </c>
      <c r="F1339" s="36" t="s">
        <v>2512</v>
      </c>
      <c r="G1339" s="36" t="s">
        <v>2514</v>
      </c>
      <c r="H1339" s="37">
        <v>0</v>
      </c>
      <c r="I1339" s="37">
        <v>0</v>
      </c>
      <c r="L1339" s="39">
        <v>0</v>
      </c>
      <c r="M1339" s="39">
        <v>0</v>
      </c>
      <c r="P1339" s="37">
        <v>0</v>
      </c>
      <c r="Q1339" s="37">
        <v>0</v>
      </c>
      <c r="S1339" s="37">
        <v>0</v>
      </c>
      <c r="T1339" s="37">
        <v>0</v>
      </c>
      <c r="U1339" s="39">
        <v>0</v>
      </c>
      <c r="V1339" s="39">
        <v>0</v>
      </c>
    </row>
    <row r="1340" spans="1:22" x14ac:dyDescent="0.45">
      <c r="A1340" s="58">
        <v>44571</v>
      </c>
      <c r="B1340" s="36" t="s">
        <v>941</v>
      </c>
      <c r="C1340" s="36" t="s">
        <v>47</v>
      </c>
      <c r="D1340" s="36" t="s">
        <v>2803</v>
      </c>
      <c r="E1340" s="36" t="s">
        <v>3056</v>
      </c>
      <c r="F1340" s="36" t="s">
        <v>2502</v>
      </c>
      <c r="G1340" s="36" t="s">
        <v>2504</v>
      </c>
      <c r="H1340" s="37">
        <v>407</v>
      </c>
      <c r="I1340" s="37">
        <v>2</v>
      </c>
      <c r="J1340" s="38">
        <v>4.9140049140049139E-3</v>
      </c>
      <c r="K1340" s="39">
        <v>1.7749999999999999</v>
      </c>
      <c r="L1340" s="39">
        <v>3.55</v>
      </c>
      <c r="M1340" s="39">
        <v>0</v>
      </c>
      <c r="O1340" s="40">
        <v>0</v>
      </c>
      <c r="P1340" s="37">
        <v>0</v>
      </c>
      <c r="Q1340" s="37">
        <v>0</v>
      </c>
      <c r="R1340" s="38">
        <v>0</v>
      </c>
      <c r="S1340" s="37">
        <v>0</v>
      </c>
      <c r="T1340" s="37">
        <v>0</v>
      </c>
      <c r="U1340" s="39">
        <v>0</v>
      </c>
      <c r="V1340" s="39">
        <v>0</v>
      </c>
    </row>
    <row r="1341" spans="1:22" x14ac:dyDescent="0.45">
      <c r="A1341" s="58">
        <v>44571</v>
      </c>
      <c r="B1341" s="36" t="s">
        <v>941</v>
      </c>
      <c r="C1341" s="36" t="s">
        <v>47</v>
      </c>
      <c r="D1341" s="36" t="s">
        <v>2813</v>
      </c>
      <c r="E1341" s="36" t="s">
        <v>3057</v>
      </c>
      <c r="F1341" s="36" t="s">
        <v>2512</v>
      </c>
      <c r="G1341" s="36" t="s">
        <v>2514</v>
      </c>
      <c r="H1341" s="37">
        <v>1</v>
      </c>
      <c r="I1341" s="37">
        <v>0</v>
      </c>
      <c r="J1341" s="38">
        <v>0</v>
      </c>
      <c r="L1341" s="39">
        <v>0</v>
      </c>
      <c r="M1341" s="39">
        <v>0</v>
      </c>
      <c r="P1341" s="37">
        <v>0</v>
      </c>
      <c r="Q1341" s="37">
        <v>0</v>
      </c>
      <c r="S1341" s="37">
        <v>0</v>
      </c>
      <c r="T1341" s="37">
        <v>0</v>
      </c>
      <c r="U1341" s="39">
        <v>0</v>
      </c>
      <c r="V1341" s="39">
        <v>0</v>
      </c>
    </row>
    <row r="1342" spans="1:22" x14ac:dyDescent="0.45">
      <c r="A1342" s="58">
        <v>44571</v>
      </c>
      <c r="B1342" s="36" t="s">
        <v>941</v>
      </c>
      <c r="C1342" s="36" t="s">
        <v>47</v>
      </c>
      <c r="D1342" s="36" t="s">
        <v>2797</v>
      </c>
      <c r="E1342" s="36" t="s">
        <v>3057</v>
      </c>
      <c r="F1342" s="36" t="s">
        <v>2512</v>
      </c>
      <c r="G1342" s="36" t="s">
        <v>2514</v>
      </c>
      <c r="H1342" s="37">
        <v>1</v>
      </c>
      <c r="I1342" s="37">
        <v>0</v>
      </c>
      <c r="J1342" s="38">
        <v>0</v>
      </c>
      <c r="L1342" s="39">
        <v>0</v>
      </c>
      <c r="M1342" s="39">
        <v>0</v>
      </c>
      <c r="P1342" s="37">
        <v>0</v>
      </c>
      <c r="Q1342" s="37">
        <v>0</v>
      </c>
      <c r="S1342" s="37">
        <v>0</v>
      </c>
      <c r="T1342" s="37">
        <v>0</v>
      </c>
      <c r="U1342" s="39">
        <v>0</v>
      </c>
      <c r="V1342" s="39">
        <v>0</v>
      </c>
    </row>
    <row r="1343" spans="1:22" x14ac:dyDescent="0.45">
      <c r="A1343" s="58">
        <v>44571</v>
      </c>
      <c r="B1343" s="36" t="s">
        <v>941</v>
      </c>
      <c r="C1343" s="36" t="s">
        <v>47</v>
      </c>
      <c r="D1343" s="36" t="s">
        <v>2805</v>
      </c>
      <c r="E1343" s="36" t="s">
        <v>3056</v>
      </c>
      <c r="F1343" s="36" t="s">
        <v>2502</v>
      </c>
      <c r="G1343" s="36" t="s">
        <v>2504</v>
      </c>
      <c r="H1343" s="37">
        <v>11</v>
      </c>
      <c r="I1343" s="37">
        <v>0</v>
      </c>
      <c r="J1343" s="38">
        <v>0</v>
      </c>
      <c r="L1343" s="39">
        <v>0</v>
      </c>
      <c r="M1343" s="39">
        <v>0</v>
      </c>
      <c r="P1343" s="37">
        <v>0</v>
      </c>
      <c r="Q1343" s="37">
        <v>0</v>
      </c>
      <c r="S1343" s="37">
        <v>0</v>
      </c>
      <c r="T1343" s="37">
        <v>0</v>
      </c>
      <c r="U1343" s="39">
        <v>0</v>
      </c>
      <c r="V1343" s="39">
        <v>0</v>
      </c>
    </row>
    <row r="1344" spans="1:22" x14ac:dyDescent="0.45">
      <c r="A1344" s="58">
        <v>44571</v>
      </c>
      <c r="B1344" s="36" t="s">
        <v>941</v>
      </c>
      <c r="C1344" s="36" t="s">
        <v>47</v>
      </c>
      <c r="D1344" s="36" t="s">
        <v>2787</v>
      </c>
      <c r="E1344" s="36" t="s">
        <v>3058</v>
      </c>
      <c r="F1344" s="36" t="s">
        <v>2512</v>
      </c>
      <c r="G1344" s="36" t="s">
        <v>2514</v>
      </c>
      <c r="H1344" s="37">
        <v>38</v>
      </c>
      <c r="I1344" s="37">
        <v>0</v>
      </c>
      <c r="J1344" s="38">
        <v>0</v>
      </c>
      <c r="L1344" s="39">
        <v>0</v>
      </c>
      <c r="M1344" s="39">
        <v>0</v>
      </c>
      <c r="P1344" s="37">
        <v>0</v>
      </c>
      <c r="Q1344" s="37">
        <v>0</v>
      </c>
      <c r="S1344" s="37">
        <v>0</v>
      </c>
      <c r="T1344" s="37">
        <v>0</v>
      </c>
      <c r="U1344" s="39">
        <v>0</v>
      </c>
      <c r="V1344" s="39">
        <v>0</v>
      </c>
    </row>
    <row r="1345" spans="1:22" x14ac:dyDescent="0.45">
      <c r="A1345" s="58">
        <v>44571</v>
      </c>
      <c r="B1345" s="36" t="s">
        <v>941</v>
      </c>
      <c r="C1345" s="36" t="s">
        <v>47</v>
      </c>
      <c r="D1345" s="36" t="s">
        <v>2789</v>
      </c>
      <c r="E1345" s="36" t="s">
        <v>3059</v>
      </c>
      <c r="F1345" s="36" t="s">
        <v>2502</v>
      </c>
      <c r="G1345" s="36" t="s">
        <v>2504</v>
      </c>
      <c r="H1345" s="37">
        <v>492</v>
      </c>
      <c r="I1345" s="37">
        <v>2</v>
      </c>
      <c r="J1345" s="38">
        <v>4.0650406504065045E-3</v>
      </c>
      <c r="K1345" s="39">
        <v>1.2450000000000001</v>
      </c>
      <c r="L1345" s="39">
        <v>2.4900000000000002</v>
      </c>
      <c r="M1345" s="39">
        <v>26.99</v>
      </c>
      <c r="N1345" s="38">
        <v>9.2256391256020767E-2</v>
      </c>
      <c r="O1345" s="40">
        <v>10.839357429718874</v>
      </c>
      <c r="P1345" s="37">
        <v>1</v>
      </c>
      <c r="Q1345" s="37">
        <v>1</v>
      </c>
      <c r="R1345" s="38">
        <v>0.5</v>
      </c>
      <c r="S1345" s="37">
        <v>1</v>
      </c>
      <c r="T1345" s="37">
        <v>0</v>
      </c>
      <c r="U1345" s="39">
        <v>26.99</v>
      </c>
      <c r="V1345" s="39">
        <v>0</v>
      </c>
    </row>
    <row r="1346" spans="1:22" x14ac:dyDescent="0.45">
      <c r="A1346" s="58">
        <v>44571</v>
      </c>
      <c r="B1346" s="36" t="s">
        <v>941</v>
      </c>
      <c r="C1346" s="36" t="s">
        <v>47</v>
      </c>
      <c r="D1346" s="36" t="s">
        <v>2791</v>
      </c>
      <c r="E1346" s="36" t="s">
        <v>3059</v>
      </c>
      <c r="F1346" s="36" t="s">
        <v>2502</v>
      </c>
      <c r="G1346" s="36" t="s">
        <v>2504</v>
      </c>
      <c r="H1346" s="37">
        <v>150</v>
      </c>
      <c r="I1346" s="37">
        <v>0</v>
      </c>
      <c r="J1346" s="38">
        <v>0</v>
      </c>
      <c r="L1346" s="39">
        <v>0</v>
      </c>
      <c r="M1346" s="39">
        <v>0</v>
      </c>
      <c r="P1346" s="37">
        <v>0</v>
      </c>
      <c r="Q1346" s="37">
        <v>0</v>
      </c>
      <c r="S1346" s="37">
        <v>0</v>
      </c>
      <c r="T1346" s="37">
        <v>0</v>
      </c>
      <c r="U1346" s="39">
        <v>0</v>
      </c>
      <c r="V1346" s="39">
        <v>0</v>
      </c>
    </row>
    <row r="1347" spans="1:22" x14ac:dyDescent="0.45">
      <c r="A1347" s="58">
        <v>44571</v>
      </c>
      <c r="B1347" s="36" t="s">
        <v>941</v>
      </c>
      <c r="C1347" s="36" t="s">
        <v>47</v>
      </c>
      <c r="D1347" s="36" t="s">
        <v>2785</v>
      </c>
      <c r="E1347" s="36" t="s">
        <v>3061</v>
      </c>
      <c r="F1347" s="36" t="s">
        <v>2502</v>
      </c>
      <c r="G1347" s="36" t="s">
        <v>2504</v>
      </c>
      <c r="H1347" s="37">
        <v>388</v>
      </c>
      <c r="I1347" s="37">
        <v>2</v>
      </c>
      <c r="J1347" s="38">
        <v>5.154639175257731E-3</v>
      </c>
      <c r="K1347" s="39">
        <v>0.64</v>
      </c>
      <c r="L1347" s="39">
        <v>1.28</v>
      </c>
      <c r="M1347" s="39">
        <v>0</v>
      </c>
      <c r="O1347" s="40">
        <v>0</v>
      </c>
      <c r="P1347" s="37">
        <v>0</v>
      </c>
      <c r="Q1347" s="37">
        <v>0</v>
      </c>
      <c r="R1347" s="38">
        <v>0</v>
      </c>
      <c r="S1347" s="37">
        <v>0</v>
      </c>
      <c r="T1347" s="37">
        <v>0</v>
      </c>
      <c r="U1347" s="39">
        <v>0</v>
      </c>
      <c r="V1347" s="39">
        <v>0</v>
      </c>
    </row>
    <row r="1348" spans="1:22" x14ac:dyDescent="0.45">
      <c r="A1348" s="58">
        <v>44571</v>
      </c>
      <c r="B1348" s="36" t="s">
        <v>941</v>
      </c>
      <c r="C1348" s="36" t="s">
        <v>47</v>
      </c>
      <c r="D1348" s="36" t="s">
        <v>2783</v>
      </c>
      <c r="E1348" s="36" t="s">
        <v>3062</v>
      </c>
      <c r="F1348" s="36" t="s">
        <v>2484</v>
      </c>
      <c r="G1348" s="36" t="s">
        <v>2486</v>
      </c>
      <c r="H1348" s="37">
        <v>3</v>
      </c>
      <c r="I1348" s="37">
        <v>0</v>
      </c>
      <c r="J1348" s="38">
        <v>0</v>
      </c>
      <c r="L1348" s="39">
        <v>0</v>
      </c>
      <c r="M1348" s="39">
        <v>0</v>
      </c>
      <c r="P1348" s="37">
        <v>0</v>
      </c>
      <c r="Q1348" s="37">
        <v>0</v>
      </c>
      <c r="S1348" s="37">
        <v>0</v>
      </c>
      <c r="T1348" s="37">
        <v>0</v>
      </c>
      <c r="U1348" s="39">
        <v>0</v>
      </c>
      <c r="V1348" s="39">
        <v>0</v>
      </c>
    </row>
    <row r="1349" spans="1:22" x14ac:dyDescent="0.45">
      <c r="A1349" s="58">
        <v>44571</v>
      </c>
      <c r="B1349" s="36" t="s">
        <v>941</v>
      </c>
      <c r="C1349" s="36" t="s">
        <v>47</v>
      </c>
      <c r="D1349" s="36" t="s">
        <v>2771</v>
      </c>
      <c r="E1349" s="36" t="s">
        <v>3063</v>
      </c>
      <c r="F1349" s="36" t="s">
        <v>2512</v>
      </c>
      <c r="G1349" s="36" t="s">
        <v>2514</v>
      </c>
      <c r="H1349" s="37">
        <v>2</v>
      </c>
      <c r="I1349" s="37">
        <v>1</v>
      </c>
      <c r="J1349" s="38">
        <v>0.5</v>
      </c>
      <c r="K1349" s="39">
        <v>0.73</v>
      </c>
      <c r="L1349" s="39">
        <v>0.73</v>
      </c>
      <c r="M1349" s="39">
        <v>0</v>
      </c>
      <c r="O1349" s="40">
        <v>0</v>
      </c>
      <c r="P1349" s="37">
        <v>0</v>
      </c>
      <c r="Q1349" s="37">
        <v>0</v>
      </c>
      <c r="R1349" s="38">
        <v>0</v>
      </c>
      <c r="S1349" s="37">
        <v>0</v>
      </c>
      <c r="T1349" s="37">
        <v>0</v>
      </c>
      <c r="U1349" s="39">
        <v>0</v>
      </c>
      <c r="V1349" s="39">
        <v>0</v>
      </c>
    </row>
    <row r="1350" spans="1:22" x14ac:dyDescent="0.45">
      <c r="A1350" s="58">
        <v>44571</v>
      </c>
      <c r="B1350" s="36" t="s">
        <v>941</v>
      </c>
      <c r="C1350" s="36" t="s">
        <v>47</v>
      </c>
      <c r="D1350" s="36" t="s">
        <v>2775</v>
      </c>
      <c r="E1350" s="36" t="s">
        <v>3064</v>
      </c>
      <c r="F1350" s="36" t="s">
        <v>2502</v>
      </c>
      <c r="G1350" s="36" t="s">
        <v>2504</v>
      </c>
      <c r="H1350" s="37">
        <v>42</v>
      </c>
      <c r="I1350" s="37">
        <v>0</v>
      </c>
      <c r="J1350" s="38">
        <v>0</v>
      </c>
      <c r="L1350" s="39">
        <v>0</v>
      </c>
      <c r="M1350" s="39">
        <v>0</v>
      </c>
      <c r="P1350" s="37">
        <v>0</v>
      </c>
      <c r="Q1350" s="37">
        <v>0</v>
      </c>
      <c r="S1350" s="37">
        <v>0</v>
      </c>
      <c r="T1350" s="37">
        <v>0</v>
      </c>
      <c r="U1350" s="39">
        <v>0</v>
      </c>
      <c r="V1350" s="39">
        <v>0</v>
      </c>
    </row>
    <row r="1351" spans="1:22" x14ac:dyDescent="0.45">
      <c r="A1351" s="58">
        <v>44571</v>
      </c>
      <c r="B1351" s="36" t="s">
        <v>941</v>
      </c>
      <c r="C1351" s="36" t="s">
        <v>47</v>
      </c>
      <c r="D1351" s="36" t="s">
        <v>2767</v>
      </c>
      <c r="E1351" s="36" t="s">
        <v>3065</v>
      </c>
      <c r="F1351" s="36" t="s">
        <v>2502</v>
      </c>
      <c r="G1351" s="36" t="s">
        <v>2504</v>
      </c>
      <c r="H1351" s="37">
        <v>0</v>
      </c>
      <c r="I1351" s="37">
        <v>0</v>
      </c>
      <c r="L1351" s="39">
        <v>0</v>
      </c>
      <c r="M1351" s="39">
        <v>0</v>
      </c>
      <c r="P1351" s="37">
        <v>0</v>
      </c>
      <c r="Q1351" s="37">
        <v>0</v>
      </c>
      <c r="S1351" s="37">
        <v>0</v>
      </c>
      <c r="T1351" s="37">
        <v>0</v>
      </c>
      <c r="U1351" s="39">
        <v>0</v>
      </c>
      <c r="V1351" s="39">
        <v>0</v>
      </c>
    </row>
    <row r="1352" spans="1:22" x14ac:dyDescent="0.45">
      <c r="A1352" s="58">
        <v>44571</v>
      </c>
      <c r="B1352" s="36" t="s">
        <v>941</v>
      </c>
      <c r="C1352" s="36" t="s">
        <v>47</v>
      </c>
      <c r="D1352" s="36" t="s">
        <v>2765</v>
      </c>
      <c r="E1352" s="36" t="s">
        <v>3065</v>
      </c>
      <c r="F1352" s="36" t="s">
        <v>2502</v>
      </c>
      <c r="G1352" s="36" t="s">
        <v>2504</v>
      </c>
      <c r="H1352" s="37">
        <v>16</v>
      </c>
      <c r="I1352" s="37">
        <v>1</v>
      </c>
      <c r="J1352" s="38">
        <v>6.25E-2</v>
      </c>
      <c r="K1352" s="39">
        <v>0.55000000000000004</v>
      </c>
      <c r="L1352" s="39">
        <v>0.55000000000000004</v>
      </c>
      <c r="M1352" s="39">
        <v>0</v>
      </c>
      <c r="O1352" s="40">
        <v>0</v>
      </c>
      <c r="P1352" s="37">
        <v>0</v>
      </c>
      <c r="Q1352" s="37">
        <v>0</v>
      </c>
      <c r="R1352" s="38">
        <v>0</v>
      </c>
      <c r="S1352" s="37">
        <v>0</v>
      </c>
      <c r="T1352" s="37">
        <v>0</v>
      </c>
      <c r="U1352" s="39">
        <v>0</v>
      </c>
      <c r="V1352" s="39">
        <v>0</v>
      </c>
    </row>
    <row r="1353" spans="1:22" x14ac:dyDescent="0.45">
      <c r="A1353" s="58">
        <v>44571</v>
      </c>
      <c r="B1353" s="36" t="s">
        <v>941</v>
      </c>
      <c r="C1353" s="36" t="s">
        <v>47</v>
      </c>
      <c r="D1353" s="36" t="s">
        <v>2759</v>
      </c>
      <c r="E1353" s="36" t="s">
        <v>3106</v>
      </c>
      <c r="F1353" s="36" t="s">
        <v>2502</v>
      </c>
      <c r="G1353" s="36" t="s">
        <v>2504</v>
      </c>
      <c r="H1353" s="37">
        <v>11</v>
      </c>
      <c r="I1353" s="37">
        <v>0</v>
      </c>
      <c r="J1353" s="38">
        <v>0</v>
      </c>
      <c r="L1353" s="39">
        <v>0</v>
      </c>
      <c r="M1353" s="39">
        <v>0</v>
      </c>
      <c r="P1353" s="37">
        <v>0</v>
      </c>
      <c r="Q1353" s="37">
        <v>0</v>
      </c>
      <c r="S1353" s="37">
        <v>0</v>
      </c>
      <c r="T1353" s="37">
        <v>0</v>
      </c>
      <c r="U1353" s="39">
        <v>0</v>
      </c>
      <c r="V1353" s="39">
        <v>0</v>
      </c>
    </row>
    <row r="1354" spans="1:22" x14ac:dyDescent="0.45">
      <c r="A1354" s="58">
        <v>44571</v>
      </c>
      <c r="B1354" s="36" t="s">
        <v>941</v>
      </c>
      <c r="C1354" s="36" t="s">
        <v>47</v>
      </c>
      <c r="D1354" s="36" t="s">
        <v>2741</v>
      </c>
      <c r="E1354" s="36" t="s">
        <v>3068</v>
      </c>
      <c r="F1354" s="36" t="s">
        <v>2508</v>
      </c>
      <c r="G1354" s="36" t="s">
        <v>2510</v>
      </c>
      <c r="H1354" s="37">
        <v>2</v>
      </c>
      <c r="I1354" s="37">
        <v>0</v>
      </c>
      <c r="J1354" s="38">
        <v>0</v>
      </c>
      <c r="L1354" s="39">
        <v>0</v>
      </c>
      <c r="M1354" s="39">
        <v>0</v>
      </c>
      <c r="P1354" s="37">
        <v>0</v>
      </c>
      <c r="Q1354" s="37">
        <v>0</v>
      </c>
      <c r="S1354" s="37">
        <v>0</v>
      </c>
      <c r="T1354" s="37">
        <v>0</v>
      </c>
      <c r="U1354" s="39">
        <v>0</v>
      </c>
      <c r="V1354" s="39">
        <v>0</v>
      </c>
    </row>
    <row r="1355" spans="1:22" x14ac:dyDescent="0.45">
      <c r="A1355" s="58">
        <v>44571</v>
      </c>
      <c r="B1355" s="36" t="s">
        <v>941</v>
      </c>
      <c r="C1355" s="36" t="s">
        <v>47</v>
      </c>
      <c r="D1355" s="36" t="s">
        <v>2727</v>
      </c>
      <c r="E1355" s="36" t="s">
        <v>3068</v>
      </c>
      <c r="F1355" s="36" t="s">
        <v>2508</v>
      </c>
      <c r="G1355" s="36" t="s">
        <v>2510</v>
      </c>
      <c r="H1355" s="37">
        <v>3</v>
      </c>
      <c r="I1355" s="37">
        <v>0</v>
      </c>
      <c r="J1355" s="38">
        <v>0</v>
      </c>
      <c r="L1355" s="39">
        <v>0</v>
      </c>
      <c r="M1355" s="39">
        <v>0</v>
      </c>
      <c r="P1355" s="37">
        <v>0</v>
      </c>
      <c r="Q1355" s="37">
        <v>0</v>
      </c>
      <c r="S1355" s="37">
        <v>0</v>
      </c>
      <c r="T1355" s="37">
        <v>0</v>
      </c>
      <c r="U1355" s="39">
        <v>0</v>
      </c>
      <c r="V1355" s="39">
        <v>0</v>
      </c>
    </row>
    <row r="1356" spans="1:22" x14ac:dyDescent="0.45">
      <c r="A1356" s="58">
        <v>44571</v>
      </c>
      <c r="B1356" s="36" t="s">
        <v>941</v>
      </c>
      <c r="C1356" s="36" t="s">
        <v>47</v>
      </c>
      <c r="D1356" s="36" t="s">
        <v>2731</v>
      </c>
      <c r="E1356" s="36" t="s">
        <v>3068</v>
      </c>
      <c r="F1356" s="36" t="s">
        <v>2508</v>
      </c>
      <c r="G1356" s="36" t="s">
        <v>2510</v>
      </c>
      <c r="H1356" s="37">
        <v>1</v>
      </c>
      <c r="I1356" s="37">
        <v>0</v>
      </c>
      <c r="J1356" s="38">
        <v>0</v>
      </c>
      <c r="L1356" s="39">
        <v>0</v>
      </c>
      <c r="M1356" s="39">
        <v>0</v>
      </c>
      <c r="P1356" s="37">
        <v>0</v>
      </c>
      <c r="Q1356" s="37">
        <v>0</v>
      </c>
      <c r="S1356" s="37">
        <v>0</v>
      </c>
      <c r="T1356" s="37">
        <v>0</v>
      </c>
      <c r="U1356" s="39">
        <v>0</v>
      </c>
      <c r="V1356" s="39">
        <v>0</v>
      </c>
    </row>
    <row r="1357" spans="1:22" x14ac:dyDescent="0.45">
      <c r="A1357" s="58">
        <v>44571</v>
      </c>
      <c r="B1357" s="36" t="s">
        <v>941</v>
      </c>
      <c r="C1357" s="36" t="s">
        <v>47</v>
      </c>
      <c r="D1357" s="36" t="s">
        <v>2707</v>
      </c>
      <c r="E1357" s="36" t="s">
        <v>3068</v>
      </c>
      <c r="F1357" s="36" t="s">
        <v>2508</v>
      </c>
      <c r="G1357" s="36" t="s">
        <v>2510</v>
      </c>
      <c r="H1357" s="37">
        <v>66</v>
      </c>
      <c r="I1357" s="37">
        <v>0</v>
      </c>
      <c r="J1357" s="38">
        <v>0</v>
      </c>
      <c r="L1357" s="39">
        <v>0</v>
      </c>
      <c r="M1357" s="39">
        <v>0</v>
      </c>
      <c r="P1357" s="37">
        <v>0</v>
      </c>
      <c r="Q1357" s="37">
        <v>0</v>
      </c>
      <c r="S1357" s="37">
        <v>0</v>
      </c>
      <c r="T1357" s="37">
        <v>0</v>
      </c>
      <c r="U1357" s="39">
        <v>0</v>
      </c>
      <c r="V1357" s="39">
        <v>0</v>
      </c>
    </row>
    <row r="1358" spans="1:22" x14ac:dyDescent="0.45">
      <c r="A1358" s="58">
        <v>44571</v>
      </c>
      <c r="B1358" s="36" t="s">
        <v>941</v>
      </c>
      <c r="C1358" s="36" t="s">
        <v>47</v>
      </c>
      <c r="D1358" s="36" t="s">
        <v>2711</v>
      </c>
      <c r="E1358" s="36" t="s">
        <v>3068</v>
      </c>
      <c r="F1358" s="36" t="s">
        <v>2508</v>
      </c>
      <c r="G1358" s="36" t="s">
        <v>2510</v>
      </c>
      <c r="H1358" s="37">
        <v>0</v>
      </c>
      <c r="I1358" s="37">
        <v>0</v>
      </c>
      <c r="L1358" s="39">
        <v>0</v>
      </c>
      <c r="M1358" s="39">
        <v>0</v>
      </c>
      <c r="P1358" s="37">
        <v>0</v>
      </c>
      <c r="Q1358" s="37">
        <v>0</v>
      </c>
      <c r="S1358" s="37">
        <v>0</v>
      </c>
      <c r="T1358" s="37">
        <v>0</v>
      </c>
      <c r="U1358" s="39">
        <v>0</v>
      </c>
      <c r="V1358" s="39">
        <v>0</v>
      </c>
    </row>
    <row r="1359" spans="1:22" x14ac:dyDescent="0.45">
      <c r="A1359" s="58">
        <v>44571</v>
      </c>
      <c r="B1359" s="36" t="s">
        <v>941</v>
      </c>
      <c r="C1359" s="36" t="s">
        <v>47</v>
      </c>
      <c r="D1359" s="36" t="s">
        <v>2733</v>
      </c>
      <c r="E1359" s="36" t="s">
        <v>3068</v>
      </c>
      <c r="F1359" s="36" t="s">
        <v>2508</v>
      </c>
      <c r="G1359" s="36" t="s">
        <v>2510</v>
      </c>
      <c r="H1359" s="37">
        <v>51</v>
      </c>
      <c r="I1359" s="37">
        <v>0</v>
      </c>
      <c r="J1359" s="38">
        <v>0</v>
      </c>
      <c r="L1359" s="39">
        <v>0</v>
      </c>
      <c r="M1359" s="39">
        <v>0</v>
      </c>
      <c r="P1359" s="37">
        <v>0</v>
      </c>
      <c r="Q1359" s="37">
        <v>0</v>
      </c>
      <c r="S1359" s="37">
        <v>0</v>
      </c>
      <c r="T1359" s="37">
        <v>0</v>
      </c>
      <c r="U1359" s="39">
        <v>0</v>
      </c>
      <c r="V1359" s="39">
        <v>0</v>
      </c>
    </row>
    <row r="1360" spans="1:22" x14ac:dyDescent="0.45">
      <c r="A1360" s="58">
        <v>44571</v>
      </c>
      <c r="B1360" s="36" t="s">
        <v>941</v>
      </c>
      <c r="C1360" s="36" t="s">
        <v>47</v>
      </c>
      <c r="D1360" s="36" t="s">
        <v>2729</v>
      </c>
      <c r="E1360" s="36" t="s">
        <v>3068</v>
      </c>
      <c r="F1360" s="36" t="s">
        <v>2508</v>
      </c>
      <c r="G1360" s="36" t="s">
        <v>2510</v>
      </c>
      <c r="H1360" s="37">
        <v>407</v>
      </c>
      <c r="I1360" s="37">
        <v>1</v>
      </c>
      <c r="J1360" s="38">
        <v>2.4570024570024569E-3</v>
      </c>
      <c r="K1360" s="39">
        <v>0.69</v>
      </c>
      <c r="L1360" s="39">
        <v>0.69</v>
      </c>
      <c r="M1360" s="39">
        <v>50.85</v>
      </c>
      <c r="N1360" s="38">
        <v>1.3569321533923302E-2</v>
      </c>
      <c r="O1360" s="40">
        <v>73.695652173913047</v>
      </c>
      <c r="P1360" s="37">
        <v>2</v>
      </c>
      <c r="Q1360" s="37">
        <v>2</v>
      </c>
      <c r="R1360" s="38">
        <v>2</v>
      </c>
      <c r="S1360" s="37">
        <v>1</v>
      </c>
      <c r="T1360" s="37">
        <v>1</v>
      </c>
      <c r="U1360" s="39">
        <v>25.42</v>
      </c>
      <c r="V1360" s="39">
        <v>25.43</v>
      </c>
    </row>
    <row r="1361" spans="1:22" x14ac:dyDescent="0.45">
      <c r="A1361" s="58">
        <v>44571</v>
      </c>
      <c r="B1361" s="36" t="s">
        <v>941</v>
      </c>
      <c r="C1361" s="36" t="s">
        <v>47</v>
      </c>
      <c r="D1361" s="36" t="s">
        <v>2753</v>
      </c>
      <c r="E1361" s="36" t="s">
        <v>3069</v>
      </c>
      <c r="F1361" s="36" t="s">
        <v>2502</v>
      </c>
      <c r="G1361" s="36" t="s">
        <v>2504</v>
      </c>
      <c r="H1361" s="37">
        <v>25</v>
      </c>
      <c r="I1361" s="37">
        <v>0</v>
      </c>
      <c r="J1361" s="38">
        <v>0</v>
      </c>
      <c r="L1361" s="39">
        <v>0</v>
      </c>
      <c r="M1361" s="39">
        <v>0</v>
      </c>
      <c r="P1361" s="37">
        <v>0</v>
      </c>
      <c r="Q1361" s="37">
        <v>0</v>
      </c>
      <c r="S1361" s="37">
        <v>0</v>
      </c>
      <c r="T1361" s="37">
        <v>0</v>
      </c>
      <c r="U1361" s="39">
        <v>0</v>
      </c>
      <c r="V1361" s="39">
        <v>0</v>
      </c>
    </row>
    <row r="1362" spans="1:22" x14ac:dyDescent="0.45">
      <c r="A1362" s="58">
        <v>44571</v>
      </c>
      <c r="B1362" s="36" t="s">
        <v>941</v>
      </c>
      <c r="C1362" s="36" t="s">
        <v>47</v>
      </c>
      <c r="D1362" s="36" t="s">
        <v>2699</v>
      </c>
      <c r="E1362" s="36" t="s">
        <v>3070</v>
      </c>
      <c r="F1362" s="36" t="s">
        <v>2508</v>
      </c>
      <c r="G1362" s="36" t="s">
        <v>2510</v>
      </c>
      <c r="H1362" s="37">
        <v>4394</v>
      </c>
      <c r="I1362" s="37">
        <v>6</v>
      </c>
      <c r="J1362" s="38">
        <v>1.3654984069185253E-3</v>
      </c>
      <c r="K1362" s="39">
        <v>0.315</v>
      </c>
      <c r="L1362" s="39">
        <v>1.8900000000000001</v>
      </c>
      <c r="M1362" s="39">
        <v>0</v>
      </c>
      <c r="O1362" s="40">
        <v>0</v>
      </c>
      <c r="P1362" s="37">
        <v>0</v>
      </c>
      <c r="Q1362" s="37">
        <v>0</v>
      </c>
      <c r="R1362" s="38">
        <v>0</v>
      </c>
      <c r="S1362" s="37">
        <v>0</v>
      </c>
      <c r="T1362" s="37">
        <v>0</v>
      </c>
      <c r="U1362" s="39">
        <v>0</v>
      </c>
      <c r="V1362" s="39">
        <v>0</v>
      </c>
    </row>
    <row r="1363" spans="1:22" x14ac:dyDescent="0.45">
      <c r="A1363" s="58">
        <v>44571</v>
      </c>
      <c r="B1363" s="36" t="s">
        <v>941</v>
      </c>
      <c r="C1363" s="36" t="s">
        <v>47</v>
      </c>
      <c r="D1363" s="36" t="s">
        <v>2747</v>
      </c>
      <c r="E1363" s="36" t="s">
        <v>3068</v>
      </c>
      <c r="F1363" s="36" t="s">
        <v>2508</v>
      </c>
      <c r="G1363" s="36" t="s">
        <v>2510</v>
      </c>
      <c r="H1363" s="37">
        <v>14</v>
      </c>
      <c r="I1363" s="37">
        <v>0</v>
      </c>
      <c r="J1363" s="38">
        <v>0</v>
      </c>
      <c r="L1363" s="39">
        <v>0</v>
      </c>
      <c r="M1363" s="39">
        <v>0</v>
      </c>
      <c r="P1363" s="37">
        <v>0</v>
      </c>
      <c r="Q1363" s="37">
        <v>0</v>
      </c>
      <c r="S1363" s="37">
        <v>0</v>
      </c>
      <c r="T1363" s="37">
        <v>0</v>
      </c>
      <c r="U1363" s="39">
        <v>0</v>
      </c>
      <c r="V1363" s="39">
        <v>0</v>
      </c>
    </row>
    <row r="1364" spans="1:22" x14ac:dyDescent="0.45">
      <c r="A1364" s="58">
        <v>44571</v>
      </c>
      <c r="B1364" s="36" t="s">
        <v>941</v>
      </c>
      <c r="C1364" s="36" t="s">
        <v>47</v>
      </c>
      <c r="D1364" s="36" t="s">
        <v>2735</v>
      </c>
      <c r="E1364" s="36" t="s">
        <v>3068</v>
      </c>
      <c r="F1364" s="36" t="s">
        <v>2508</v>
      </c>
      <c r="G1364" s="36" t="s">
        <v>2510</v>
      </c>
      <c r="H1364" s="37">
        <v>2</v>
      </c>
      <c r="I1364" s="37">
        <v>0</v>
      </c>
      <c r="J1364" s="38">
        <v>0</v>
      </c>
      <c r="L1364" s="39">
        <v>0</v>
      </c>
      <c r="M1364" s="39">
        <v>0</v>
      </c>
      <c r="P1364" s="37">
        <v>0</v>
      </c>
      <c r="Q1364" s="37">
        <v>0</v>
      </c>
      <c r="S1364" s="37">
        <v>0</v>
      </c>
      <c r="T1364" s="37">
        <v>0</v>
      </c>
      <c r="U1364" s="39">
        <v>0</v>
      </c>
      <c r="V1364" s="39">
        <v>0</v>
      </c>
    </row>
    <row r="1365" spans="1:22" x14ac:dyDescent="0.45">
      <c r="A1365" s="58">
        <v>44571</v>
      </c>
      <c r="B1365" s="36" t="s">
        <v>941</v>
      </c>
      <c r="C1365" s="36" t="s">
        <v>47</v>
      </c>
      <c r="D1365" s="36" t="s">
        <v>2737</v>
      </c>
      <c r="E1365" s="36" t="s">
        <v>3068</v>
      </c>
      <c r="F1365" s="36" t="s">
        <v>2508</v>
      </c>
      <c r="G1365" s="36" t="s">
        <v>2510</v>
      </c>
      <c r="H1365" s="37">
        <v>361</v>
      </c>
      <c r="I1365" s="37">
        <v>4</v>
      </c>
      <c r="J1365" s="38">
        <v>1.1080332409972299E-2</v>
      </c>
      <c r="K1365" s="39">
        <v>0.5675</v>
      </c>
      <c r="L1365" s="39">
        <v>2.27</v>
      </c>
      <c r="M1365" s="39">
        <v>0</v>
      </c>
      <c r="O1365" s="40">
        <v>0</v>
      </c>
      <c r="P1365" s="37">
        <v>0</v>
      </c>
      <c r="Q1365" s="37">
        <v>0</v>
      </c>
      <c r="R1365" s="38">
        <v>0</v>
      </c>
      <c r="S1365" s="37">
        <v>0</v>
      </c>
      <c r="T1365" s="37">
        <v>0</v>
      </c>
      <c r="U1365" s="39">
        <v>0</v>
      </c>
      <c r="V1365" s="39">
        <v>0</v>
      </c>
    </row>
    <row r="1366" spans="1:22" x14ac:dyDescent="0.45">
      <c r="A1366" s="58">
        <v>44571</v>
      </c>
      <c r="B1366" s="36" t="s">
        <v>941</v>
      </c>
      <c r="C1366" s="36" t="s">
        <v>47</v>
      </c>
      <c r="D1366" s="36" t="s">
        <v>2723</v>
      </c>
      <c r="E1366" s="36" t="s">
        <v>3068</v>
      </c>
      <c r="F1366" s="36" t="s">
        <v>2508</v>
      </c>
      <c r="G1366" s="36" t="s">
        <v>2510</v>
      </c>
      <c r="H1366" s="37">
        <v>132</v>
      </c>
      <c r="I1366" s="37">
        <v>0</v>
      </c>
      <c r="J1366" s="38">
        <v>0</v>
      </c>
      <c r="L1366" s="39">
        <v>0</v>
      </c>
      <c r="M1366" s="39">
        <v>0</v>
      </c>
      <c r="P1366" s="37">
        <v>0</v>
      </c>
      <c r="Q1366" s="37">
        <v>0</v>
      </c>
      <c r="S1366" s="37">
        <v>0</v>
      </c>
      <c r="T1366" s="37">
        <v>0</v>
      </c>
      <c r="U1366" s="39">
        <v>0</v>
      </c>
      <c r="V1366" s="39">
        <v>0</v>
      </c>
    </row>
    <row r="1367" spans="1:22" x14ac:dyDescent="0.45">
      <c r="A1367" s="58">
        <v>44571</v>
      </c>
      <c r="B1367" s="36" t="s">
        <v>941</v>
      </c>
      <c r="C1367" s="36" t="s">
        <v>47</v>
      </c>
      <c r="D1367" s="36" t="s">
        <v>2715</v>
      </c>
      <c r="E1367" s="36" t="s">
        <v>3068</v>
      </c>
      <c r="F1367" s="36" t="s">
        <v>2508</v>
      </c>
      <c r="G1367" s="36" t="s">
        <v>2510</v>
      </c>
      <c r="H1367" s="37">
        <v>6</v>
      </c>
      <c r="I1367" s="37">
        <v>0</v>
      </c>
      <c r="J1367" s="38">
        <v>0</v>
      </c>
      <c r="L1367" s="39">
        <v>0</v>
      </c>
      <c r="M1367" s="39">
        <v>0</v>
      </c>
      <c r="P1367" s="37">
        <v>0</v>
      </c>
      <c r="Q1367" s="37">
        <v>0</v>
      </c>
      <c r="S1367" s="37">
        <v>0</v>
      </c>
      <c r="T1367" s="37">
        <v>0</v>
      </c>
      <c r="U1367" s="39">
        <v>0</v>
      </c>
      <c r="V1367" s="39">
        <v>0</v>
      </c>
    </row>
    <row r="1368" spans="1:22" x14ac:dyDescent="0.45">
      <c r="A1368" s="58">
        <v>44571</v>
      </c>
      <c r="B1368" s="36" t="s">
        <v>941</v>
      </c>
      <c r="C1368" s="36" t="s">
        <v>47</v>
      </c>
      <c r="D1368" s="36" t="s">
        <v>2749</v>
      </c>
      <c r="E1368" s="36" t="s">
        <v>3071</v>
      </c>
      <c r="F1368" s="36" t="s">
        <v>2512</v>
      </c>
      <c r="G1368" s="36" t="s">
        <v>2514</v>
      </c>
      <c r="H1368" s="37">
        <v>50</v>
      </c>
      <c r="I1368" s="37">
        <v>0</v>
      </c>
      <c r="J1368" s="38">
        <v>0</v>
      </c>
      <c r="L1368" s="39">
        <v>0</v>
      </c>
      <c r="M1368" s="39">
        <v>0</v>
      </c>
      <c r="P1368" s="37">
        <v>0</v>
      </c>
      <c r="Q1368" s="37">
        <v>0</v>
      </c>
      <c r="S1368" s="37">
        <v>0</v>
      </c>
      <c r="T1368" s="37">
        <v>0</v>
      </c>
      <c r="U1368" s="39">
        <v>0</v>
      </c>
      <c r="V1368" s="39">
        <v>0</v>
      </c>
    </row>
    <row r="1369" spans="1:22" x14ac:dyDescent="0.45">
      <c r="A1369" s="58">
        <v>44571</v>
      </c>
      <c r="B1369" s="36" t="s">
        <v>941</v>
      </c>
      <c r="C1369" s="36" t="s">
        <v>47</v>
      </c>
      <c r="D1369" s="36" t="s">
        <v>2755</v>
      </c>
      <c r="E1369" s="36" t="s">
        <v>3069</v>
      </c>
      <c r="F1369" s="36" t="s">
        <v>2502</v>
      </c>
      <c r="G1369" s="36" t="s">
        <v>2504</v>
      </c>
      <c r="H1369" s="37">
        <v>25163</v>
      </c>
      <c r="I1369" s="37">
        <v>27</v>
      </c>
      <c r="J1369" s="38">
        <v>1.0730040138298294E-3</v>
      </c>
      <c r="K1369" s="39">
        <v>0.86962962962962964</v>
      </c>
      <c r="L1369" s="39">
        <v>23.48</v>
      </c>
      <c r="M1369" s="39">
        <v>107.96</v>
      </c>
      <c r="N1369" s="38">
        <v>0.21748795850314934</v>
      </c>
      <c r="O1369" s="40">
        <v>4.597955706984667</v>
      </c>
      <c r="P1369" s="37">
        <v>4</v>
      </c>
      <c r="Q1369" s="37">
        <v>4</v>
      </c>
      <c r="R1369" s="38">
        <v>0.14814814814814814</v>
      </c>
      <c r="S1369" s="37">
        <v>4</v>
      </c>
      <c r="T1369" s="37">
        <v>0</v>
      </c>
      <c r="U1369" s="39">
        <v>107.96</v>
      </c>
      <c r="V1369" s="39">
        <v>0</v>
      </c>
    </row>
    <row r="1370" spans="1:22" x14ac:dyDescent="0.45">
      <c r="A1370" s="58">
        <v>44571</v>
      </c>
      <c r="B1370" s="36" t="s">
        <v>941</v>
      </c>
      <c r="C1370" s="36" t="s">
        <v>47</v>
      </c>
      <c r="D1370" s="36" t="s">
        <v>2719</v>
      </c>
      <c r="E1370" s="36" t="s">
        <v>3068</v>
      </c>
      <c r="F1370" s="36" t="s">
        <v>2508</v>
      </c>
      <c r="G1370" s="36" t="s">
        <v>2510</v>
      </c>
      <c r="H1370" s="37">
        <v>48</v>
      </c>
      <c r="I1370" s="37">
        <v>1</v>
      </c>
      <c r="J1370" s="38">
        <v>2.0833333333333329E-2</v>
      </c>
      <c r="K1370" s="39">
        <v>0.45</v>
      </c>
      <c r="L1370" s="39">
        <v>0.45</v>
      </c>
      <c r="M1370" s="39">
        <v>0</v>
      </c>
      <c r="O1370" s="40">
        <v>0</v>
      </c>
      <c r="P1370" s="37">
        <v>0</v>
      </c>
      <c r="Q1370" s="37">
        <v>0</v>
      </c>
      <c r="R1370" s="38">
        <v>0</v>
      </c>
      <c r="S1370" s="37">
        <v>0</v>
      </c>
      <c r="T1370" s="37">
        <v>0</v>
      </c>
      <c r="U1370" s="39">
        <v>0</v>
      </c>
      <c r="V1370" s="39">
        <v>0</v>
      </c>
    </row>
    <row r="1371" spans="1:22" x14ac:dyDescent="0.45">
      <c r="A1371" s="58">
        <v>44571</v>
      </c>
      <c r="B1371" s="36" t="s">
        <v>941</v>
      </c>
      <c r="C1371" s="36" t="s">
        <v>47</v>
      </c>
      <c r="D1371" s="36" t="s">
        <v>2705</v>
      </c>
      <c r="E1371" s="36" t="s">
        <v>3068</v>
      </c>
      <c r="F1371" s="36" t="s">
        <v>2508</v>
      </c>
      <c r="G1371" s="36" t="s">
        <v>2510</v>
      </c>
      <c r="H1371" s="37">
        <v>132</v>
      </c>
      <c r="I1371" s="37">
        <v>1</v>
      </c>
      <c r="J1371" s="38">
        <v>7.575757575757576E-3</v>
      </c>
      <c r="K1371" s="39">
        <v>0.33</v>
      </c>
      <c r="L1371" s="39">
        <v>0.33</v>
      </c>
      <c r="M1371" s="39">
        <v>0</v>
      </c>
      <c r="O1371" s="40">
        <v>0</v>
      </c>
      <c r="P1371" s="37">
        <v>0</v>
      </c>
      <c r="Q1371" s="37">
        <v>0</v>
      </c>
      <c r="R1371" s="38">
        <v>0</v>
      </c>
      <c r="S1371" s="37">
        <v>0</v>
      </c>
      <c r="T1371" s="37">
        <v>0</v>
      </c>
      <c r="U1371" s="39">
        <v>0</v>
      </c>
      <c r="V1371" s="39">
        <v>0</v>
      </c>
    </row>
    <row r="1372" spans="1:22" x14ac:dyDescent="0.45">
      <c r="A1372" s="58">
        <v>44571</v>
      </c>
      <c r="B1372" s="36" t="s">
        <v>941</v>
      </c>
      <c r="C1372" s="36" t="s">
        <v>47</v>
      </c>
      <c r="D1372" s="36" t="s">
        <v>2717</v>
      </c>
      <c r="E1372" s="36" t="s">
        <v>3068</v>
      </c>
      <c r="F1372" s="36" t="s">
        <v>2508</v>
      </c>
      <c r="G1372" s="36" t="s">
        <v>2510</v>
      </c>
      <c r="H1372" s="37">
        <v>9</v>
      </c>
      <c r="I1372" s="37">
        <v>0</v>
      </c>
      <c r="J1372" s="38">
        <v>0</v>
      </c>
      <c r="L1372" s="39">
        <v>0</v>
      </c>
      <c r="M1372" s="39">
        <v>0</v>
      </c>
      <c r="P1372" s="37">
        <v>0</v>
      </c>
      <c r="Q1372" s="37">
        <v>0</v>
      </c>
      <c r="S1372" s="37">
        <v>0</v>
      </c>
      <c r="T1372" s="37">
        <v>0</v>
      </c>
      <c r="U1372" s="39">
        <v>0</v>
      </c>
      <c r="V1372" s="39">
        <v>0</v>
      </c>
    </row>
    <row r="1373" spans="1:22" x14ac:dyDescent="0.45">
      <c r="A1373" s="58">
        <v>44571</v>
      </c>
      <c r="B1373" s="36" t="s">
        <v>941</v>
      </c>
      <c r="C1373" s="36" t="s">
        <v>47</v>
      </c>
      <c r="D1373" s="36" t="s">
        <v>2725</v>
      </c>
      <c r="E1373" s="36" t="s">
        <v>3068</v>
      </c>
      <c r="F1373" s="36" t="s">
        <v>2508</v>
      </c>
      <c r="G1373" s="36" t="s">
        <v>2510</v>
      </c>
      <c r="H1373" s="37">
        <v>106</v>
      </c>
      <c r="I1373" s="37">
        <v>4</v>
      </c>
      <c r="J1373" s="38">
        <v>3.7735849056603772E-2</v>
      </c>
      <c r="K1373" s="39">
        <v>0.55249999999999999</v>
      </c>
      <c r="L1373" s="39">
        <v>2.21</v>
      </c>
      <c r="M1373" s="39">
        <v>0</v>
      </c>
      <c r="O1373" s="40">
        <v>0</v>
      </c>
      <c r="P1373" s="37">
        <v>0</v>
      </c>
      <c r="Q1373" s="37">
        <v>0</v>
      </c>
      <c r="R1373" s="38">
        <v>0</v>
      </c>
      <c r="S1373" s="37">
        <v>0</v>
      </c>
      <c r="T1373" s="37">
        <v>0</v>
      </c>
      <c r="U1373" s="39">
        <v>0</v>
      </c>
      <c r="V1373" s="39">
        <v>0</v>
      </c>
    </row>
    <row r="1374" spans="1:22" x14ac:dyDescent="0.45">
      <c r="A1374" s="58">
        <v>44571</v>
      </c>
      <c r="B1374" s="36" t="s">
        <v>941</v>
      </c>
      <c r="C1374" s="36" t="s">
        <v>47</v>
      </c>
      <c r="D1374" s="36" t="s">
        <v>2703</v>
      </c>
      <c r="E1374" s="36" t="s">
        <v>3068</v>
      </c>
      <c r="F1374" s="36" t="s">
        <v>2508</v>
      </c>
      <c r="G1374" s="36" t="s">
        <v>2510</v>
      </c>
      <c r="H1374" s="37">
        <v>136</v>
      </c>
      <c r="I1374" s="37">
        <v>2</v>
      </c>
      <c r="J1374" s="38">
        <v>1.4705882352941175E-2</v>
      </c>
      <c r="K1374" s="39">
        <v>0.55500000000000005</v>
      </c>
      <c r="L1374" s="39">
        <v>1.1100000000000001</v>
      </c>
      <c r="M1374" s="39">
        <v>0</v>
      </c>
      <c r="O1374" s="40">
        <v>0</v>
      </c>
      <c r="P1374" s="37">
        <v>0</v>
      </c>
      <c r="Q1374" s="37">
        <v>0</v>
      </c>
      <c r="R1374" s="38">
        <v>0</v>
      </c>
      <c r="S1374" s="37">
        <v>0</v>
      </c>
      <c r="T1374" s="37">
        <v>0</v>
      </c>
      <c r="U1374" s="39">
        <v>0</v>
      </c>
      <c r="V1374" s="39">
        <v>0</v>
      </c>
    </row>
    <row r="1375" spans="1:22" x14ac:dyDescent="0.45">
      <c r="A1375" s="58">
        <v>44571</v>
      </c>
      <c r="B1375" s="36" t="s">
        <v>941</v>
      </c>
      <c r="C1375" s="36" t="s">
        <v>47</v>
      </c>
      <c r="D1375" s="36" t="s">
        <v>2721</v>
      </c>
      <c r="E1375" s="36" t="s">
        <v>3068</v>
      </c>
      <c r="F1375" s="36" t="s">
        <v>2508</v>
      </c>
      <c r="G1375" s="36" t="s">
        <v>2510</v>
      </c>
      <c r="H1375" s="37">
        <v>5</v>
      </c>
      <c r="I1375" s="37">
        <v>0</v>
      </c>
      <c r="J1375" s="38">
        <v>0</v>
      </c>
      <c r="L1375" s="39">
        <v>0</v>
      </c>
      <c r="M1375" s="39">
        <v>0</v>
      </c>
      <c r="P1375" s="37">
        <v>0</v>
      </c>
      <c r="Q1375" s="37">
        <v>0</v>
      </c>
      <c r="S1375" s="37">
        <v>0</v>
      </c>
      <c r="T1375" s="37">
        <v>0</v>
      </c>
      <c r="U1375" s="39">
        <v>0</v>
      </c>
      <c r="V1375" s="39">
        <v>0</v>
      </c>
    </row>
    <row r="1376" spans="1:22" x14ac:dyDescent="0.45">
      <c r="A1376" s="58">
        <v>44571</v>
      </c>
      <c r="B1376" s="36" t="s">
        <v>941</v>
      </c>
      <c r="C1376" s="36" t="s">
        <v>47</v>
      </c>
      <c r="D1376" s="36" t="s">
        <v>2743</v>
      </c>
      <c r="E1376" s="36" t="s">
        <v>3068</v>
      </c>
      <c r="F1376" s="36" t="s">
        <v>2508</v>
      </c>
      <c r="G1376" s="36" t="s">
        <v>2510</v>
      </c>
      <c r="H1376" s="37">
        <v>380</v>
      </c>
      <c r="I1376" s="37">
        <v>3</v>
      </c>
      <c r="J1376" s="38">
        <v>7.8947368421052634E-3</v>
      </c>
      <c r="K1376" s="39">
        <v>0.57333333333333336</v>
      </c>
      <c r="L1376" s="39">
        <v>1.7200000000000002</v>
      </c>
      <c r="M1376" s="39">
        <v>26.99</v>
      </c>
      <c r="N1376" s="38">
        <v>6.3727306409781415E-2</v>
      </c>
      <c r="O1376" s="40">
        <v>15.691860465116276</v>
      </c>
      <c r="P1376" s="37">
        <v>1</v>
      </c>
      <c r="Q1376" s="37">
        <v>1</v>
      </c>
      <c r="R1376" s="38">
        <v>0.33333333333333326</v>
      </c>
      <c r="S1376" s="37">
        <v>1</v>
      </c>
      <c r="T1376" s="37">
        <v>0</v>
      </c>
      <c r="U1376" s="39">
        <v>26.99</v>
      </c>
      <c r="V1376" s="39">
        <v>0</v>
      </c>
    </row>
    <row r="1377" spans="1:22" x14ac:dyDescent="0.45">
      <c r="A1377" s="58">
        <v>44571</v>
      </c>
      <c r="B1377" s="36" t="s">
        <v>941</v>
      </c>
      <c r="C1377" s="36" t="s">
        <v>47</v>
      </c>
      <c r="D1377" s="36" t="s">
        <v>2697</v>
      </c>
      <c r="E1377" s="36" t="s">
        <v>3072</v>
      </c>
      <c r="F1377" s="36" t="s">
        <v>2512</v>
      </c>
      <c r="G1377" s="36" t="s">
        <v>2514</v>
      </c>
      <c r="H1377" s="37">
        <v>0</v>
      </c>
      <c r="I1377" s="37">
        <v>0</v>
      </c>
      <c r="L1377" s="39">
        <v>0</v>
      </c>
      <c r="M1377" s="39">
        <v>0</v>
      </c>
      <c r="P1377" s="37">
        <v>0</v>
      </c>
      <c r="Q1377" s="37">
        <v>0</v>
      </c>
      <c r="S1377" s="37">
        <v>0</v>
      </c>
      <c r="T1377" s="37">
        <v>0</v>
      </c>
      <c r="U1377" s="39">
        <v>0</v>
      </c>
      <c r="V1377" s="39">
        <v>0</v>
      </c>
    </row>
    <row r="1378" spans="1:22" x14ac:dyDescent="0.45">
      <c r="A1378" s="58">
        <v>44571</v>
      </c>
      <c r="B1378" s="36" t="s">
        <v>941</v>
      </c>
      <c r="C1378" s="36" t="s">
        <v>47</v>
      </c>
      <c r="D1378" s="36" t="s">
        <v>2685</v>
      </c>
      <c r="E1378" s="36" t="s">
        <v>3074</v>
      </c>
      <c r="F1378" s="36" t="s">
        <v>2512</v>
      </c>
      <c r="G1378" s="36" t="s">
        <v>2514</v>
      </c>
      <c r="H1378" s="37">
        <v>0</v>
      </c>
      <c r="I1378" s="37">
        <v>0</v>
      </c>
      <c r="L1378" s="39">
        <v>0</v>
      </c>
      <c r="M1378" s="39">
        <v>0</v>
      </c>
      <c r="P1378" s="37">
        <v>0</v>
      </c>
      <c r="Q1378" s="37">
        <v>0</v>
      </c>
      <c r="S1378" s="37">
        <v>0</v>
      </c>
      <c r="T1378" s="37">
        <v>0</v>
      </c>
      <c r="U1378" s="39">
        <v>0</v>
      </c>
      <c r="V1378" s="39">
        <v>0</v>
      </c>
    </row>
    <row r="1379" spans="1:22" x14ac:dyDescent="0.45">
      <c r="A1379" s="58">
        <v>44571</v>
      </c>
      <c r="B1379" s="36" t="s">
        <v>941</v>
      </c>
      <c r="C1379" s="36" t="s">
        <v>47</v>
      </c>
      <c r="D1379" s="36" t="s">
        <v>2689</v>
      </c>
      <c r="E1379" s="36" t="s">
        <v>3073</v>
      </c>
      <c r="F1379" s="36" t="s">
        <v>2484</v>
      </c>
      <c r="G1379" s="36" t="s">
        <v>2486</v>
      </c>
      <c r="H1379" s="37">
        <v>8</v>
      </c>
      <c r="I1379" s="37">
        <v>0</v>
      </c>
      <c r="J1379" s="38">
        <v>0</v>
      </c>
      <c r="L1379" s="39">
        <v>0</v>
      </c>
      <c r="M1379" s="39">
        <v>0</v>
      </c>
      <c r="P1379" s="37">
        <v>0</v>
      </c>
      <c r="Q1379" s="37">
        <v>0</v>
      </c>
      <c r="S1379" s="37">
        <v>0</v>
      </c>
      <c r="T1379" s="37">
        <v>0</v>
      </c>
      <c r="U1379" s="39">
        <v>0</v>
      </c>
      <c r="V1379" s="39">
        <v>0</v>
      </c>
    </row>
    <row r="1380" spans="1:22" x14ac:dyDescent="0.45">
      <c r="A1380" s="58">
        <v>44571</v>
      </c>
      <c r="B1380" s="36" t="s">
        <v>941</v>
      </c>
      <c r="C1380" s="36" t="s">
        <v>47</v>
      </c>
      <c r="D1380" s="36" t="s">
        <v>2687</v>
      </c>
      <c r="E1380" s="36" t="s">
        <v>3075</v>
      </c>
      <c r="F1380" s="36" t="s">
        <v>2474</v>
      </c>
      <c r="G1380" s="36" t="s">
        <v>2476</v>
      </c>
      <c r="H1380" s="37">
        <v>2</v>
      </c>
      <c r="I1380" s="37">
        <v>1</v>
      </c>
      <c r="J1380" s="38">
        <v>0.5</v>
      </c>
      <c r="K1380" s="39">
        <v>0.88</v>
      </c>
      <c r="L1380" s="39">
        <v>0.88</v>
      </c>
      <c r="M1380" s="39">
        <v>0</v>
      </c>
      <c r="O1380" s="40">
        <v>0</v>
      </c>
      <c r="P1380" s="37">
        <v>0</v>
      </c>
      <c r="Q1380" s="37">
        <v>0</v>
      </c>
      <c r="R1380" s="38">
        <v>0</v>
      </c>
      <c r="S1380" s="37">
        <v>0</v>
      </c>
      <c r="T1380" s="37">
        <v>0</v>
      </c>
      <c r="U1380" s="39">
        <v>0</v>
      </c>
      <c r="V1380" s="39">
        <v>0</v>
      </c>
    </row>
    <row r="1381" spans="1:22" x14ac:dyDescent="0.45">
      <c r="A1381" s="58">
        <v>44571</v>
      </c>
      <c r="B1381" s="36" t="s">
        <v>941</v>
      </c>
      <c r="C1381" s="36" t="s">
        <v>47</v>
      </c>
      <c r="D1381" s="36" t="s">
        <v>2681</v>
      </c>
      <c r="E1381" s="36" t="s">
        <v>3077</v>
      </c>
      <c r="F1381" s="36" t="s">
        <v>2502</v>
      </c>
      <c r="G1381" s="36" t="s">
        <v>2504</v>
      </c>
      <c r="H1381" s="37">
        <v>35</v>
      </c>
      <c r="I1381" s="37">
        <v>1</v>
      </c>
      <c r="J1381" s="38">
        <v>2.8571428571428571E-2</v>
      </c>
      <c r="K1381" s="39">
        <v>0.17</v>
      </c>
      <c r="L1381" s="39">
        <v>0.17</v>
      </c>
      <c r="M1381" s="39">
        <v>0</v>
      </c>
      <c r="O1381" s="40">
        <v>0</v>
      </c>
      <c r="P1381" s="37">
        <v>0</v>
      </c>
      <c r="Q1381" s="37">
        <v>0</v>
      </c>
      <c r="R1381" s="38">
        <v>0</v>
      </c>
      <c r="S1381" s="37">
        <v>0</v>
      </c>
      <c r="T1381" s="37">
        <v>0</v>
      </c>
      <c r="U1381" s="39">
        <v>0</v>
      </c>
      <c r="V1381" s="39">
        <v>0</v>
      </c>
    </row>
    <row r="1382" spans="1:22" x14ac:dyDescent="0.45">
      <c r="A1382" s="58">
        <v>44571</v>
      </c>
      <c r="B1382" s="36" t="s">
        <v>941</v>
      </c>
      <c r="C1382" s="36" t="s">
        <v>47</v>
      </c>
      <c r="D1382" s="36" t="s">
        <v>2682</v>
      </c>
      <c r="E1382" s="36" t="s">
        <v>3077</v>
      </c>
      <c r="F1382" s="36" t="s">
        <v>2502</v>
      </c>
      <c r="G1382" s="36" t="s">
        <v>2504</v>
      </c>
      <c r="H1382" s="37">
        <v>2</v>
      </c>
      <c r="I1382" s="37">
        <v>0</v>
      </c>
      <c r="J1382" s="38">
        <v>0</v>
      </c>
      <c r="L1382" s="39">
        <v>0</v>
      </c>
      <c r="M1382" s="39">
        <v>0</v>
      </c>
      <c r="P1382" s="37">
        <v>0</v>
      </c>
      <c r="Q1382" s="37">
        <v>0</v>
      </c>
      <c r="S1382" s="37">
        <v>0</v>
      </c>
      <c r="T1382" s="37">
        <v>0</v>
      </c>
      <c r="U1382" s="39">
        <v>0</v>
      </c>
      <c r="V1382" s="39">
        <v>0</v>
      </c>
    </row>
    <row r="1383" spans="1:22" x14ac:dyDescent="0.45">
      <c r="A1383" s="58">
        <v>44571</v>
      </c>
      <c r="B1383" s="36" t="s">
        <v>941</v>
      </c>
      <c r="C1383" s="36" t="s">
        <v>47</v>
      </c>
      <c r="D1383" s="36" t="s">
        <v>2679</v>
      </c>
      <c r="E1383" s="36" t="s">
        <v>3078</v>
      </c>
      <c r="F1383" s="36" t="s">
        <v>2508</v>
      </c>
      <c r="G1383" s="36" t="s">
        <v>2510</v>
      </c>
      <c r="H1383" s="37">
        <v>1406</v>
      </c>
      <c r="I1383" s="37">
        <v>27</v>
      </c>
      <c r="J1383" s="38">
        <v>1.9203413940256046E-2</v>
      </c>
      <c r="K1383" s="39">
        <v>1.1688888888888889</v>
      </c>
      <c r="L1383" s="39">
        <v>31.560000000000002</v>
      </c>
      <c r="M1383" s="39">
        <v>53.98</v>
      </c>
      <c r="N1383" s="38">
        <v>0.58466098555020385</v>
      </c>
      <c r="O1383" s="40">
        <v>1.7103929024081113</v>
      </c>
      <c r="P1383" s="37">
        <v>2</v>
      </c>
      <c r="Q1383" s="37">
        <v>2</v>
      </c>
      <c r="R1383" s="38">
        <v>7.407407407407407E-2</v>
      </c>
      <c r="S1383" s="37">
        <v>2</v>
      </c>
      <c r="T1383" s="37">
        <v>0</v>
      </c>
      <c r="U1383" s="39">
        <v>53.98</v>
      </c>
      <c r="V1383" s="39">
        <v>0</v>
      </c>
    </row>
    <row r="1384" spans="1:22" x14ac:dyDescent="0.45">
      <c r="A1384" s="58">
        <v>44571</v>
      </c>
      <c r="B1384" s="36" t="s">
        <v>941</v>
      </c>
      <c r="C1384" s="36" t="s">
        <v>47</v>
      </c>
      <c r="D1384" s="36" t="s">
        <v>2678</v>
      </c>
      <c r="E1384" s="36" t="s">
        <v>3078</v>
      </c>
      <c r="F1384" s="36" t="s">
        <v>2508</v>
      </c>
      <c r="G1384" s="36" t="s">
        <v>2510</v>
      </c>
      <c r="H1384" s="37">
        <v>459</v>
      </c>
      <c r="I1384" s="37">
        <v>4</v>
      </c>
      <c r="J1384" s="38">
        <v>8.7145969498910684E-3</v>
      </c>
      <c r="K1384" s="39">
        <v>0.50249999999999995</v>
      </c>
      <c r="L1384" s="39">
        <v>2.0099999999999998</v>
      </c>
      <c r="M1384" s="39">
        <v>0</v>
      </c>
      <c r="O1384" s="40">
        <v>0</v>
      </c>
      <c r="P1384" s="37">
        <v>0</v>
      </c>
      <c r="Q1384" s="37">
        <v>0</v>
      </c>
      <c r="R1384" s="38">
        <v>0</v>
      </c>
      <c r="S1384" s="37">
        <v>0</v>
      </c>
      <c r="T1384" s="37">
        <v>0</v>
      </c>
      <c r="U1384" s="39">
        <v>0</v>
      </c>
      <c r="V1384" s="39">
        <v>0</v>
      </c>
    </row>
    <row r="1385" spans="1:22" x14ac:dyDescent="0.45">
      <c r="A1385" s="58">
        <v>44571</v>
      </c>
      <c r="B1385" s="36" t="s">
        <v>941</v>
      </c>
      <c r="C1385" s="36" t="s">
        <v>47</v>
      </c>
      <c r="D1385" s="36" t="s">
        <v>2683</v>
      </c>
      <c r="E1385" s="36" t="s">
        <v>3079</v>
      </c>
      <c r="F1385" s="36" t="s">
        <v>2512</v>
      </c>
      <c r="G1385" s="36" t="s">
        <v>2514</v>
      </c>
      <c r="H1385" s="37">
        <v>1</v>
      </c>
      <c r="I1385" s="37">
        <v>0</v>
      </c>
      <c r="J1385" s="38">
        <v>0</v>
      </c>
      <c r="L1385" s="39">
        <v>0</v>
      </c>
      <c r="M1385" s="39">
        <v>0</v>
      </c>
      <c r="P1385" s="37">
        <v>0</v>
      </c>
      <c r="Q1385" s="37">
        <v>0</v>
      </c>
      <c r="S1385" s="37">
        <v>0</v>
      </c>
      <c r="T1385" s="37">
        <v>0</v>
      </c>
      <c r="U1385" s="39">
        <v>0</v>
      </c>
      <c r="V1385" s="39">
        <v>0</v>
      </c>
    </row>
    <row r="1386" spans="1:22" x14ac:dyDescent="0.45">
      <c r="A1386" s="58">
        <v>44571</v>
      </c>
      <c r="B1386" s="36" t="s">
        <v>941</v>
      </c>
      <c r="C1386" s="36" t="s">
        <v>47</v>
      </c>
      <c r="D1386" s="36" t="s">
        <v>2672</v>
      </c>
      <c r="E1386" s="36" t="s">
        <v>3081</v>
      </c>
      <c r="F1386" s="36" t="s">
        <v>2502</v>
      </c>
      <c r="G1386" s="36" t="s">
        <v>2504</v>
      </c>
      <c r="H1386" s="37">
        <v>29</v>
      </c>
      <c r="I1386" s="37">
        <v>0</v>
      </c>
      <c r="J1386" s="38">
        <v>0</v>
      </c>
      <c r="L1386" s="39">
        <v>0</v>
      </c>
      <c r="M1386" s="39">
        <v>0</v>
      </c>
      <c r="P1386" s="37">
        <v>0</v>
      </c>
      <c r="Q1386" s="37">
        <v>0</v>
      </c>
      <c r="S1386" s="37">
        <v>0</v>
      </c>
      <c r="T1386" s="37">
        <v>0</v>
      </c>
      <c r="U1386" s="39">
        <v>0</v>
      </c>
      <c r="V1386" s="39">
        <v>0</v>
      </c>
    </row>
    <row r="1387" spans="1:22" x14ac:dyDescent="0.45">
      <c r="A1387" s="58">
        <v>44571</v>
      </c>
      <c r="B1387" s="36" t="s">
        <v>941</v>
      </c>
      <c r="C1387" s="36" t="s">
        <v>47</v>
      </c>
      <c r="D1387" s="36" t="s">
        <v>2674</v>
      </c>
      <c r="E1387" s="36" t="s">
        <v>3080</v>
      </c>
      <c r="F1387" s="36" t="s">
        <v>2508</v>
      </c>
      <c r="G1387" s="36" t="s">
        <v>2510</v>
      </c>
      <c r="H1387" s="37">
        <v>198</v>
      </c>
      <c r="I1387" s="37">
        <v>0</v>
      </c>
      <c r="J1387" s="38">
        <v>0</v>
      </c>
      <c r="L1387" s="39">
        <v>0</v>
      </c>
      <c r="M1387" s="39">
        <v>0</v>
      </c>
      <c r="P1387" s="37">
        <v>0</v>
      </c>
      <c r="Q1387" s="37">
        <v>0</v>
      </c>
      <c r="S1387" s="37">
        <v>0</v>
      </c>
      <c r="T1387" s="37">
        <v>0</v>
      </c>
      <c r="U1387" s="39">
        <v>0</v>
      </c>
      <c r="V1387" s="39">
        <v>0</v>
      </c>
    </row>
    <row r="1388" spans="1:22" x14ac:dyDescent="0.45">
      <c r="A1388" s="58">
        <v>44571</v>
      </c>
      <c r="B1388" s="36" t="s">
        <v>941</v>
      </c>
      <c r="C1388" s="36" t="s">
        <v>47</v>
      </c>
      <c r="D1388" s="36" t="s">
        <v>2670</v>
      </c>
      <c r="E1388" s="36" t="s">
        <v>3082</v>
      </c>
      <c r="F1388" s="36" t="s">
        <v>2508</v>
      </c>
      <c r="G1388" s="36" t="s">
        <v>2510</v>
      </c>
      <c r="H1388" s="37">
        <v>123</v>
      </c>
      <c r="I1388" s="37">
        <v>3</v>
      </c>
      <c r="J1388" s="38">
        <v>2.4390243902439025E-2</v>
      </c>
      <c r="K1388" s="39">
        <v>0.36333333333333334</v>
      </c>
      <c r="L1388" s="39">
        <v>1.0900000000000001</v>
      </c>
      <c r="M1388" s="39">
        <v>0</v>
      </c>
      <c r="O1388" s="40">
        <v>0</v>
      </c>
      <c r="P1388" s="37">
        <v>0</v>
      </c>
      <c r="Q1388" s="37">
        <v>0</v>
      </c>
      <c r="R1388" s="38">
        <v>0</v>
      </c>
      <c r="S1388" s="37">
        <v>0</v>
      </c>
      <c r="T1388" s="37">
        <v>0</v>
      </c>
      <c r="U1388" s="39">
        <v>0</v>
      </c>
      <c r="V1388" s="39">
        <v>0</v>
      </c>
    </row>
    <row r="1389" spans="1:22" x14ac:dyDescent="0.45">
      <c r="A1389" s="58">
        <v>44571</v>
      </c>
      <c r="B1389" s="36" t="s">
        <v>941</v>
      </c>
      <c r="C1389" s="36" t="s">
        <v>47</v>
      </c>
      <c r="D1389" s="36" t="s">
        <v>2668</v>
      </c>
      <c r="E1389" s="36" t="s">
        <v>3107</v>
      </c>
      <c r="F1389" s="36" t="s">
        <v>2474</v>
      </c>
      <c r="G1389" s="36" t="s">
        <v>2476</v>
      </c>
      <c r="H1389" s="37">
        <v>2</v>
      </c>
      <c r="I1389" s="37">
        <v>0</v>
      </c>
      <c r="J1389" s="38">
        <v>0</v>
      </c>
      <c r="L1389" s="39">
        <v>0</v>
      </c>
      <c r="M1389" s="39">
        <v>0</v>
      </c>
      <c r="P1389" s="37">
        <v>0</v>
      </c>
      <c r="Q1389" s="37">
        <v>0</v>
      </c>
      <c r="S1389" s="37">
        <v>0</v>
      </c>
      <c r="T1389" s="37">
        <v>0</v>
      </c>
      <c r="U1389" s="39">
        <v>0</v>
      </c>
      <c r="V1389" s="39">
        <v>0</v>
      </c>
    </row>
    <row r="1390" spans="1:22" x14ac:dyDescent="0.45">
      <c r="A1390" s="58">
        <v>44571</v>
      </c>
      <c r="B1390" s="36" t="s">
        <v>941</v>
      </c>
      <c r="C1390" s="36" t="s">
        <v>47</v>
      </c>
      <c r="D1390" s="36" t="s">
        <v>2664</v>
      </c>
      <c r="E1390" s="36" t="s">
        <v>3108</v>
      </c>
      <c r="F1390" s="36" t="s">
        <v>2512</v>
      </c>
      <c r="G1390" s="36" t="s">
        <v>2514</v>
      </c>
      <c r="H1390" s="37">
        <v>9</v>
      </c>
      <c r="I1390" s="37">
        <v>0</v>
      </c>
      <c r="J1390" s="38">
        <v>0</v>
      </c>
      <c r="L1390" s="39">
        <v>0</v>
      </c>
      <c r="M1390" s="39">
        <v>0</v>
      </c>
      <c r="P1390" s="37">
        <v>0</v>
      </c>
      <c r="Q1390" s="37">
        <v>0</v>
      </c>
      <c r="S1390" s="37">
        <v>0</v>
      </c>
      <c r="T1390" s="37">
        <v>0</v>
      </c>
      <c r="U1390" s="39">
        <v>0</v>
      </c>
      <c r="V1390" s="39">
        <v>0</v>
      </c>
    </row>
    <row r="1391" spans="1:22" x14ac:dyDescent="0.45">
      <c r="A1391" s="58">
        <v>44571</v>
      </c>
      <c r="B1391" s="36" t="s">
        <v>941</v>
      </c>
      <c r="C1391" s="36" t="s">
        <v>47</v>
      </c>
      <c r="D1391" s="36" t="s">
        <v>2663</v>
      </c>
      <c r="E1391" s="36" t="s">
        <v>3109</v>
      </c>
      <c r="F1391" s="36" t="s">
        <v>2508</v>
      </c>
      <c r="G1391" s="36" t="s">
        <v>2510</v>
      </c>
      <c r="H1391" s="37">
        <v>2</v>
      </c>
      <c r="I1391" s="37">
        <v>0</v>
      </c>
      <c r="J1391" s="38">
        <v>0</v>
      </c>
      <c r="L1391" s="39">
        <v>0</v>
      </c>
      <c r="M1391" s="39">
        <v>0</v>
      </c>
      <c r="P1391" s="37">
        <v>0</v>
      </c>
      <c r="Q1391" s="37">
        <v>0</v>
      </c>
      <c r="S1391" s="37">
        <v>0</v>
      </c>
      <c r="T1391" s="37">
        <v>0</v>
      </c>
      <c r="U1391" s="39">
        <v>0</v>
      </c>
      <c r="V1391" s="39">
        <v>0</v>
      </c>
    </row>
    <row r="1392" spans="1:22" x14ac:dyDescent="0.45">
      <c r="A1392" s="58">
        <v>44571</v>
      </c>
      <c r="B1392" s="36" t="s">
        <v>941</v>
      </c>
      <c r="C1392" s="36" t="s">
        <v>47</v>
      </c>
      <c r="D1392" s="36" t="s">
        <v>2658</v>
      </c>
      <c r="E1392" s="36" t="s">
        <v>3112</v>
      </c>
      <c r="F1392" s="36" t="s">
        <v>2512</v>
      </c>
      <c r="G1392" s="36" t="s">
        <v>2514</v>
      </c>
      <c r="H1392" s="37">
        <v>5</v>
      </c>
      <c r="I1392" s="37">
        <v>0</v>
      </c>
      <c r="J1392" s="38">
        <v>0</v>
      </c>
      <c r="L1392" s="39">
        <v>0</v>
      </c>
      <c r="M1392" s="39">
        <v>0</v>
      </c>
      <c r="P1392" s="37">
        <v>0</v>
      </c>
      <c r="Q1392" s="37">
        <v>0</v>
      </c>
      <c r="S1392" s="37">
        <v>0</v>
      </c>
      <c r="T1392" s="37">
        <v>0</v>
      </c>
      <c r="U1392" s="39">
        <v>0</v>
      </c>
      <c r="V1392" s="39">
        <v>0</v>
      </c>
    </row>
    <row r="1393" spans="1:22" x14ac:dyDescent="0.45">
      <c r="A1393" s="58">
        <v>44571</v>
      </c>
      <c r="B1393" s="36" t="s">
        <v>941</v>
      </c>
      <c r="C1393" s="36" t="s">
        <v>47</v>
      </c>
      <c r="D1393" s="36" t="s">
        <v>2654</v>
      </c>
      <c r="E1393" s="36" t="s">
        <v>3113</v>
      </c>
      <c r="F1393" s="36" t="s">
        <v>2508</v>
      </c>
      <c r="G1393" s="36" t="s">
        <v>2510</v>
      </c>
      <c r="H1393" s="37">
        <v>27</v>
      </c>
      <c r="I1393" s="37">
        <v>0</v>
      </c>
      <c r="J1393" s="38">
        <v>0</v>
      </c>
      <c r="L1393" s="39">
        <v>0</v>
      </c>
      <c r="M1393" s="39">
        <v>0</v>
      </c>
      <c r="P1393" s="37">
        <v>0</v>
      </c>
      <c r="Q1393" s="37">
        <v>0</v>
      </c>
      <c r="S1393" s="37">
        <v>0</v>
      </c>
      <c r="T1393" s="37">
        <v>0</v>
      </c>
      <c r="U1393" s="39">
        <v>0</v>
      </c>
      <c r="V1393" s="39">
        <v>0</v>
      </c>
    </row>
    <row r="1394" spans="1:22" x14ac:dyDescent="0.45">
      <c r="A1394" s="58">
        <v>44571</v>
      </c>
      <c r="B1394" s="36" t="s">
        <v>941</v>
      </c>
      <c r="C1394" s="36" t="s">
        <v>47</v>
      </c>
      <c r="D1394" s="36" t="s">
        <v>2652</v>
      </c>
      <c r="E1394" s="36" t="s">
        <v>3113</v>
      </c>
      <c r="F1394" s="36" t="s">
        <v>2508</v>
      </c>
      <c r="G1394" s="36" t="s">
        <v>2510</v>
      </c>
      <c r="H1394" s="37">
        <v>238</v>
      </c>
      <c r="I1394" s="37">
        <v>2</v>
      </c>
      <c r="J1394" s="38">
        <v>8.4033613445378148E-3</v>
      </c>
      <c r="K1394" s="39">
        <v>0.375</v>
      </c>
      <c r="L1394" s="39">
        <v>0.75</v>
      </c>
      <c r="M1394" s="39">
        <v>0</v>
      </c>
      <c r="O1394" s="40">
        <v>0</v>
      </c>
      <c r="P1394" s="37">
        <v>0</v>
      </c>
      <c r="Q1394" s="37">
        <v>0</v>
      </c>
      <c r="R1394" s="38">
        <v>0</v>
      </c>
      <c r="S1394" s="37">
        <v>0</v>
      </c>
      <c r="T1394" s="37">
        <v>0</v>
      </c>
      <c r="U1394" s="39">
        <v>0</v>
      </c>
      <c r="V1394" s="39">
        <v>0</v>
      </c>
    </row>
    <row r="1395" spans="1:22" x14ac:dyDescent="0.45">
      <c r="A1395" s="58">
        <v>44571</v>
      </c>
      <c r="B1395" s="36" t="s">
        <v>941</v>
      </c>
      <c r="C1395" s="36" t="s">
        <v>47</v>
      </c>
      <c r="D1395" s="36" t="s">
        <v>2651</v>
      </c>
      <c r="E1395" s="36" t="s">
        <v>3117</v>
      </c>
      <c r="F1395" s="36" t="s">
        <v>2508</v>
      </c>
      <c r="G1395" s="36" t="s">
        <v>2510</v>
      </c>
      <c r="H1395" s="37">
        <v>2</v>
      </c>
      <c r="I1395" s="37">
        <v>0</v>
      </c>
      <c r="J1395" s="38">
        <v>0</v>
      </c>
      <c r="L1395" s="39">
        <v>0</v>
      </c>
      <c r="M1395" s="39">
        <v>0</v>
      </c>
      <c r="P1395" s="37">
        <v>0</v>
      </c>
      <c r="Q1395" s="37">
        <v>0</v>
      </c>
      <c r="S1395" s="37">
        <v>0</v>
      </c>
      <c r="T1395" s="37">
        <v>0</v>
      </c>
      <c r="U1395" s="39">
        <v>0</v>
      </c>
      <c r="V1395" s="39">
        <v>0</v>
      </c>
    </row>
    <row r="1396" spans="1:22" x14ac:dyDescent="0.45">
      <c r="A1396" s="58">
        <v>44571</v>
      </c>
      <c r="B1396" s="36" t="s">
        <v>941</v>
      </c>
      <c r="C1396" s="36" t="s">
        <v>47</v>
      </c>
      <c r="D1396" s="36" t="s">
        <v>2650</v>
      </c>
      <c r="E1396" s="36" t="s">
        <v>3117</v>
      </c>
      <c r="F1396" s="36" t="s">
        <v>2508</v>
      </c>
      <c r="G1396" s="36" t="s">
        <v>2510</v>
      </c>
      <c r="H1396" s="37">
        <v>99</v>
      </c>
      <c r="I1396" s="37">
        <v>0</v>
      </c>
      <c r="J1396" s="38">
        <v>0</v>
      </c>
      <c r="L1396" s="39">
        <v>0</v>
      </c>
      <c r="M1396" s="39">
        <v>0</v>
      </c>
      <c r="P1396" s="37">
        <v>0</v>
      </c>
      <c r="Q1396" s="37">
        <v>0</v>
      </c>
      <c r="S1396" s="37">
        <v>0</v>
      </c>
      <c r="T1396" s="37">
        <v>0</v>
      </c>
      <c r="U1396" s="39">
        <v>0</v>
      </c>
      <c r="V1396" s="39">
        <v>0</v>
      </c>
    </row>
    <row r="1397" spans="1:22" x14ac:dyDescent="0.45">
      <c r="A1397" s="58">
        <v>44571</v>
      </c>
      <c r="B1397" s="36" t="s">
        <v>941</v>
      </c>
      <c r="C1397" s="36" t="s">
        <v>47</v>
      </c>
      <c r="D1397" s="36" t="s">
        <v>2647</v>
      </c>
      <c r="E1397" s="36" t="s">
        <v>3118</v>
      </c>
      <c r="F1397" s="36" t="s">
        <v>2512</v>
      </c>
      <c r="G1397" s="36" t="s">
        <v>2514</v>
      </c>
      <c r="H1397" s="37">
        <v>0</v>
      </c>
      <c r="I1397" s="37">
        <v>0</v>
      </c>
      <c r="L1397" s="39">
        <v>0</v>
      </c>
      <c r="M1397" s="39">
        <v>0</v>
      </c>
      <c r="P1397" s="37">
        <v>0</v>
      </c>
      <c r="Q1397" s="37">
        <v>0</v>
      </c>
      <c r="S1397" s="37">
        <v>0</v>
      </c>
      <c r="T1397" s="37">
        <v>0</v>
      </c>
      <c r="U1397" s="39">
        <v>0</v>
      </c>
      <c r="V1397" s="39">
        <v>0</v>
      </c>
    </row>
    <row r="1398" spans="1:22" x14ac:dyDescent="0.45">
      <c r="A1398" s="58">
        <v>44571</v>
      </c>
      <c r="B1398" s="36" t="s">
        <v>941</v>
      </c>
      <c r="C1398" s="36" t="s">
        <v>47</v>
      </c>
      <c r="D1398" s="36" t="s">
        <v>2649</v>
      </c>
      <c r="E1398" s="36" t="s">
        <v>3117</v>
      </c>
      <c r="F1398" s="36" t="s">
        <v>2508</v>
      </c>
      <c r="G1398" s="36" t="s">
        <v>2510</v>
      </c>
      <c r="H1398" s="37">
        <v>1</v>
      </c>
      <c r="I1398" s="37">
        <v>0</v>
      </c>
      <c r="J1398" s="38">
        <v>0</v>
      </c>
      <c r="L1398" s="39">
        <v>0</v>
      </c>
      <c r="M1398" s="39">
        <v>0</v>
      </c>
      <c r="P1398" s="37">
        <v>0</v>
      </c>
      <c r="Q1398" s="37">
        <v>0</v>
      </c>
      <c r="S1398" s="37">
        <v>0</v>
      </c>
      <c r="T1398" s="37">
        <v>0</v>
      </c>
      <c r="U1398" s="39">
        <v>0</v>
      </c>
      <c r="V1398" s="39">
        <v>0</v>
      </c>
    </row>
    <row r="1399" spans="1:22" x14ac:dyDescent="0.45">
      <c r="A1399" s="58">
        <v>44571</v>
      </c>
      <c r="B1399" s="36" t="s">
        <v>941</v>
      </c>
      <c r="C1399" s="36" t="s">
        <v>47</v>
      </c>
      <c r="D1399" s="36" t="s">
        <v>2640</v>
      </c>
      <c r="E1399" s="36" t="s">
        <v>3119</v>
      </c>
      <c r="F1399" s="36" t="s">
        <v>2512</v>
      </c>
      <c r="G1399" s="36" t="s">
        <v>2514</v>
      </c>
      <c r="H1399" s="37">
        <v>0</v>
      </c>
      <c r="I1399" s="37">
        <v>0</v>
      </c>
      <c r="L1399" s="39">
        <v>0</v>
      </c>
      <c r="M1399" s="39">
        <v>0</v>
      </c>
      <c r="P1399" s="37">
        <v>0</v>
      </c>
      <c r="Q1399" s="37">
        <v>0</v>
      </c>
      <c r="S1399" s="37">
        <v>0</v>
      </c>
      <c r="T1399" s="37">
        <v>0</v>
      </c>
      <c r="U1399" s="39">
        <v>0</v>
      </c>
      <c r="V1399" s="39">
        <v>0</v>
      </c>
    </row>
    <row r="1400" spans="1:22" x14ac:dyDescent="0.45">
      <c r="A1400" s="58">
        <v>44571</v>
      </c>
      <c r="B1400" s="36" t="s">
        <v>941</v>
      </c>
      <c r="C1400" s="36" t="s">
        <v>47</v>
      </c>
      <c r="D1400" s="36" t="s">
        <v>2643</v>
      </c>
      <c r="E1400" s="36" t="s">
        <v>3120</v>
      </c>
      <c r="F1400" s="36" t="s">
        <v>2508</v>
      </c>
      <c r="G1400" s="36" t="s">
        <v>2510</v>
      </c>
      <c r="H1400" s="37">
        <v>1907</v>
      </c>
      <c r="I1400" s="37">
        <v>5</v>
      </c>
      <c r="J1400" s="38">
        <v>2.6219192448872575E-3</v>
      </c>
      <c r="K1400" s="39">
        <v>0.60199999999999998</v>
      </c>
      <c r="L1400" s="39">
        <v>3.01</v>
      </c>
      <c r="M1400" s="39">
        <v>0</v>
      </c>
      <c r="O1400" s="40">
        <v>0</v>
      </c>
      <c r="P1400" s="37">
        <v>0</v>
      </c>
      <c r="Q1400" s="37">
        <v>0</v>
      </c>
      <c r="R1400" s="38">
        <v>0</v>
      </c>
      <c r="S1400" s="37">
        <v>0</v>
      </c>
      <c r="T1400" s="37">
        <v>0</v>
      </c>
      <c r="U1400" s="39">
        <v>0</v>
      </c>
      <c r="V1400" s="39">
        <v>0</v>
      </c>
    </row>
    <row r="1401" spans="1:22" x14ac:dyDescent="0.45">
      <c r="A1401" s="58">
        <v>44571</v>
      </c>
      <c r="B1401" s="36" t="s">
        <v>941</v>
      </c>
      <c r="C1401" s="36" t="s">
        <v>47</v>
      </c>
      <c r="D1401" s="36" t="s">
        <v>2642</v>
      </c>
      <c r="E1401" s="36" t="s">
        <v>3120</v>
      </c>
      <c r="F1401" s="36" t="s">
        <v>2508</v>
      </c>
      <c r="G1401" s="36" t="s">
        <v>2510</v>
      </c>
      <c r="H1401" s="37">
        <v>296</v>
      </c>
      <c r="I1401" s="37">
        <v>1</v>
      </c>
      <c r="J1401" s="38">
        <v>3.3783783783783781E-3</v>
      </c>
      <c r="K1401" s="39">
        <v>0.42</v>
      </c>
      <c r="L1401" s="39">
        <v>0.42</v>
      </c>
      <c r="M1401" s="39">
        <v>0</v>
      </c>
      <c r="O1401" s="40">
        <v>0</v>
      </c>
      <c r="P1401" s="37">
        <v>0</v>
      </c>
      <c r="Q1401" s="37">
        <v>0</v>
      </c>
      <c r="R1401" s="38">
        <v>0</v>
      </c>
      <c r="S1401" s="37">
        <v>0</v>
      </c>
      <c r="T1401" s="37">
        <v>0</v>
      </c>
      <c r="U1401" s="39">
        <v>0</v>
      </c>
      <c r="V1401" s="39">
        <v>0</v>
      </c>
    </row>
    <row r="1402" spans="1:22" x14ac:dyDescent="0.45">
      <c r="A1402" s="58">
        <v>44571</v>
      </c>
      <c r="B1402" s="36" t="s">
        <v>941</v>
      </c>
      <c r="C1402" s="36" t="s">
        <v>47</v>
      </c>
      <c r="D1402" s="36" t="s">
        <v>2644</v>
      </c>
      <c r="E1402" s="36" t="s">
        <v>3120</v>
      </c>
      <c r="F1402" s="36" t="s">
        <v>2508</v>
      </c>
      <c r="G1402" s="36" t="s">
        <v>2510</v>
      </c>
      <c r="H1402" s="37">
        <v>484</v>
      </c>
      <c r="I1402" s="37">
        <v>1</v>
      </c>
      <c r="J1402" s="38">
        <v>2.0661157024793389E-3</v>
      </c>
      <c r="K1402" s="39">
        <v>0.82</v>
      </c>
      <c r="L1402" s="39">
        <v>0.82</v>
      </c>
      <c r="M1402" s="39">
        <v>0</v>
      </c>
      <c r="O1402" s="40">
        <v>0</v>
      </c>
      <c r="P1402" s="37">
        <v>0</v>
      </c>
      <c r="Q1402" s="37">
        <v>0</v>
      </c>
      <c r="R1402" s="38">
        <v>0</v>
      </c>
      <c r="S1402" s="37">
        <v>0</v>
      </c>
      <c r="T1402" s="37">
        <v>0</v>
      </c>
      <c r="U1402" s="39">
        <v>0</v>
      </c>
      <c r="V1402" s="39">
        <v>0</v>
      </c>
    </row>
    <row r="1403" spans="1:22" x14ac:dyDescent="0.45">
      <c r="A1403" s="58">
        <v>44571</v>
      </c>
      <c r="B1403" s="36" t="s">
        <v>941</v>
      </c>
      <c r="C1403" s="36" t="s">
        <v>47</v>
      </c>
      <c r="D1403" s="36" t="s">
        <v>2645</v>
      </c>
      <c r="E1403" s="36" t="s">
        <v>3119</v>
      </c>
      <c r="F1403" s="36" t="s">
        <v>2512</v>
      </c>
      <c r="G1403" s="36" t="s">
        <v>2514</v>
      </c>
      <c r="H1403" s="37">
        <v>0</v>
      </c>
      <c r="I1403" s="37">
        <v>0</v>
      </c>
      <c r="L1403" s="39">
        <v>0</v>
      </c>
      <c r="M1403" s="39">
        <v>0</v>
      </c>
      <c r="P1403" s="37">
        <v>0</v>
      </c>
      <c r="Q1403" s="37">
        <v>0</v>
      </c>
      <c r="S1403" s="37">
        <v>0</v>
      </c>
      <c r="T1403" s="37">
        <v>0</v>
      </c>
      <c r="U1403" s="39">
        <v>0</v>
      </c>
      <c r="V1403" s="39">
        <v>0</v>
      </c>
    </row>
    <row r="1404" spans="1:22" x14ac:dyDescent="0.45">
      <c r="A1404" s="58">
        <v>44571</v>
      </c>
      <c r="B1404" s="36" t="s">
        <v>941</v>
      </c>
      <c r="C1404" s="36" t="s">
        <v>47</v>
      </c>
      <c r="D1404" s="36" t="s">
        <v>2632</v>
      </c>
      <c r="E1404" s="36" t="s">
        <v>3121</v>
      </c>
      <c r="F1404" s="36" t="s">
        <v>2502</v>
      </c>
      <c r="G1404" s="36" t="s">
        <v>2504</v>
      </c>
      <c r="H1404" s="37">
        <v>1</v>
      </c>
      <c r="I1404" s="37">
        <v>0</v>
      </c>
      <c r="J1404" s="38">
        <v>0</v>
      </c>
      <c r="L1404" s="39">
        <v>0</v>
      </c>
      <c r="M1404" s="39">
        <v>0</v>
      </c>
      <c r="P1404" s="37">
        <v>0</v>
      </c>
      <c r="Q1404" s="37">
        <v>0</v>
      </c>
      <c r="S1404" s="37">
        <v>0</v>
      </c>
      <c r="T1404" s="37">
        <v>0</v>
      </c>
      <c r="U1404" s="39">
        <v>0</v>
      </c>
      <c r="V1404" s="39">
        <v>0</v>
      </c>
    </row>
    <row r="1405" spans="1:22" x14ac:dyDescent="0.45">
      <c r="A1405" s="58">
        <v>44571</v>
      </c>
      <c r="B1405" s="36" t="s">
        <v>941</v>
      </c>
      <c r="C1405" s="36" t="s">
        <v>47</v>
      </c>
      <c r="D1405" s="36" t="s">
        <v>2634</v>
      </c>
      <c r="E1405" s="36" t="s">
        <v>3121</v>
      </c>
      <c r="F1405" s="36" t="s">
        <v>2502</v>
      </c>
      <c r="G1405" s="36" t="s">
        <v>2504</v>
      </c>
      <c r="H1405" s="37">
        <v>18</v>
      </c>
      <c r="I1405" s="37">
        <v>0</v>
      </c>
      <c r="J1405" s="38">
        <v>0</v>
      </c>
      <c r="L1405" s="39">
        <v>0</v>
      </c>
      <c r="M1405" s="39">
        <v>0</v>
      </c>
      <c r="P1405" s="37">
        <v>0</v>
      </c>
      <c r="Q1405" s="37">
        <v>0</v>
      </c>
      <c r="S1405" s="37">
        <v>0</v>
      </c>
      <c r="T1405" s="37">
        <v>0</v>
      </c>
      <c r="U1405" s="39">
        <v>0</v>
      </c>
      <c r="V1405" s="39">
        <v>0</v>
      </c>
    </row>
    <row r="1406" spans="1:22" x14ac:dyDescent="0.45">
      <c r="A1406" s="58">
        <v>44571</v>
      </c>
      <c r="B1406" s="36" t="s">
        <v>941</v>
      </c>
      <c r="C1406" s="36" t="s">
        <v>47</v>
      </c>
      <c r="D1406" s="36" t="s">
        <v>2630</v>
      </c>
      <c r="E1406" s="36" t="s">
        <v>3122</v>
      </c>
      <c r="F1406" s="36" t="s">
        <v>2508</v>
      </c>
      <c r="G1406" s="36" t="s">
        <v>2510</v>
      </c>
      <c r="H1406" s="37">
        <v>49</v>
      </c>
      <c r="I1406" s="37">
        <v>1</v>
      </c>
      <c r="J1406" s="38">
        <v>2.0408163265306124E-2</v>
      </c>
      <c r="K1406" s="39">
        <v>0.44</v>
      </c>
      <c r="L1406" s="39">
        <v>0.44</v>
      </c>
      <c r="M1406" s="39">
        <v>0</v>
      </c>
      <c r="O1406" s="40">
        <v>0</v>
      </c>
      <c r="P1406" s="37">
        <v>0</v>
      </c>
      <c r="Q1406" s="37">
        <v>0</v>
      </c>
      <c r="R1406" s="38">
        <v>0</v>
      </c>
      <c r="S1406" s="37">
        <v>0</v>
      </c>
      <c r="T1406" s="37">
        <v>0</v>
      </c>
      <c r="U1406" s="39">
        <v>0</v>
      </c>
      <c r="V1406" s="39">
        <v>0</v>
      </c>
    </row>
    <row r="1407" spans="1:22" x14ac:dyDescent="0.45">
      <c r="A1407" s="58">
        <v>44571</v>
      </c>
      <c r="B1407" s="36" t="s">
        <v>941</v>
      </c>
      <c r="C1407" s="36" t="s">
        <v>47</v>
      </c>
      <c r="D1407" s="36" t="s">
        <v>2628</v>
      </c>
      <c r="E1407" s="36" t="s">
        <v>3122</v>
      </c>
      <c r="F1407" s="36" t="s">
        <v>2508</v>
      </c>
      <c r="G1407" s="36" t="s">
        <v>2510</v>
      </c>
      <c r="H1407" s="37">
        <v>9</v>
      </c>
      <c r="I1407" s="37">
        <v>0</v>
      </c>
      <c r="J1407" s="38">
        <v>0</v>
      </c>
      <c r="L1407" s="39">
        <v>0</v>
      </c>
      <c r="M1407" s="39">
        <v>0</v>
      </c>
      <c r="P1407" s="37">
        <v>0</v>
      </c>
      <c r="Q1407" s="37">
        <v>0</v>
      </c>
      <c r="S1407" s="37">
        <v>0</v>
      </c>
      <c r="T1407" s="37">
        <v>0</v>
      </c>
      <c r="U1407" s="39">
        <v>0</v>
      </c>
      <c r="V1407" s="39">
        <v>0</v>
      </c>
    </row>
    <row r="1408" spans="1:22" x14ac:dyDescent="0.45">
      <c r="A1408" s="58">
        <v>44571</v>
      </c>
      <c r="B1408" s="36" t="s">
        <v>941</v>
      </c>
      <c r="C1408" s="36" t="s">
        <v>47</v>
      </c>
      <c r="D1408" s="36" t="s">
        <v>2626</v>
      </c>
      <c r="E1408" s="36" t="s">
        <v>3122</v>
      </c>
      <c r="F1408" s="36" t="s">
        <v>2508</v>
      </c>
      <c r="G1408" s="36" t="s">
        <v>2510</v>
      </c>
      <c r="H1408" s="37">
        <v>9</v>
      </c>
      <c r="I1408" s="37">
        <v>0</v>
      </c>
      <c r="J1408" s="38">
        <v>0</v>
      </c>
      <c r="L1408" s="39">
        <v>0</v>
      </c>
      <c r="M1408" s="39">
        <v>0</v>
      </c>
      <c r="P1408" s="37">
        <v>0</v>
      </c>
      <c r="Q1408" s="37">
        <v>0</v>
      </c>
      <c r="S1408" s="37">
        <v>0</v>
      </c>
      <c r="T1408" s="37">
        <v>0</v>
      </c>
      <c r="U1408" s="39">
        <v>0</v>
      </c>
      <c r="V1408" s="39">
        <v>0</v>
      </c>
    </row>
    <row r="1409" spans="1:22" x14ac:dyDescent="0.45">
      <c r="A1409" s="58">
        <v>44571</v>
      </c>
      <c r="B1409" s="36" t="s">
        <v>941</v>
      </c>
      <c r="C1409" s="36" t="s">
        <v>47</v>
      </c>
      <c r="D1409" s="36" t="s">
        <v>2621</v>
      </c>
      <c r="E1409" s="36" t="s">
        <v>3123</v>
      </c>
      <c r="F1409" s="36" t="s">
        <v>2512</v>
      </c>
      <c r="G1409" s="36" t="s">
        <v>2514</v>
      </c>
      <c r="H1409" s="37">
        <v>1</v>
      </c>
      <c r="I1409" s="37">
        <v>0</v>
      </c>
      <c r="J1409" s="38">
        <v>0</v>
      </c>
      <c r="L1409" s="39">
        <v>0</v>
      </c>
      <c r="M1409" s="39">
        <v>0</v>
      </c>
      <c r="P1409" s="37">
        <v>0</v>
      </c>
      <c r="Q1409" s="37">
        <v>0</v>
      </c>
      <c r="S1409" s="37">
        <v>0</v>
      </c>
      <c r="T1409" s="37">
        <v>0</v>
      </c>
      <c r="U1409" s="39">
        <v>0</v>
      </c>
      <c r="V1409" s="39">
        <v>0</v>
      </c>
    </row>
    <row r="1410" spans="1:22" x14ac:dyDescent="0.45">
      <c r="A1410" s="58">
        <v>44571</v>
      </c>
      <c r="B1410" s="36" t="s">
        <v>941</v>
      </c>
      <c r="C1410" s="36" t="s">
        <v>47</v>
      </c>
      <c r="D1410" s="36" t="s">
        <v>2806</v>
      </c>
      <c r="E1410" s="36" t="s">
        <v>3083</v>
      </c>
      <c r="F1410" s="36" t="s">
        <v>2498</v>
      </c>
      <c r="G1410" s="36" t="s">
        <v>2500</v>
      </c>
      <c r="H1410" s="37">
        <v>8</v>
      </c>
      <c r="I1410" s="37">
        <v>0</v>
      </c>
      <c r="J1410" s="38">
        <v>0</v>
      </c>
      <c r="L1410" s="39">
        <v>0</v>
      </c>
      <c r="M1410" s="39">
        <v>0</v>
      </c>
      <c r="P1410" s="37">
        <v>0</v>
      </c>
      <c r="Q1410" s="37">
        <v>0</v>
      </c>
      <c r="S1410" s="37">
        <v>0</v>
      </c>
      <c r="T1410" s="37">
        <v>0</v>
      </c>
      <c r="U1410" s="39">
        <v>0</v>
      </c>
      <c r="V1410" s="39">
        <v>0</v>
      </c>
    </row>
    <row r="1411" spans="1:22" x14ac:dyDescent="0.45">
      <c r="A1411" s="58">
        <v>44571</v>
      </c>
      <c r="B1411" s="36" t="s">
        <v>941</v>
      </c>
      <c r="C1411" s="36" t="s">
        <v>47</v>
      </c>
      <c r="D1411" s="36" t="s">
        <v>2952</v>
      </c>
      <c r="E1411" s="36" t="s">
        <v>3084</v>
      </c>
      <c r="F1411" s="36" t="s">
        <v>2480</v>
      </c>
      <c r="G1411" s="36" t="s">
        <v>2482</v>
      </c>
      <c r="H1411" s="37">
        <v>216</v>
      </c>
      <c r="I1411" s="37">
        <v>2</v>
      </c>
      <c r="J1411" s="38">
        <v>9.2592592592592587E-3</v>
      </c>
      <c r="K1411" s="39">
        <v>0.59499999999999997</v>
      </c>
      <c r="L1411" s="39">
        <v>1.19</v>
      </c>
      <c r="M1411" s="39">
        <v>0</v>
      </c>
      <c r="O1411" s="40">
        <v>0</v>
      </c>
      <c r="P1411" s="37">
        <v>0</v>
      </c>
      <c r="Q1411" s="37">
        <v>0</v>
      </c>
      <c r="R1411" s="38">
        <v>0</v>
      </c>
      <c r="S1411" s="37">
        <v>0</v>
      </c>
      <c r="T1411" s="37">
        <v>0</v>
      </c>
      <c r="U1411" s="39">
        <v>0</v>
      </c>
      <c r="V1411" s="39">
        <v>0</v>
      </c>
    </row>
    <row r="1412" spans="1:22" x14ac:dyDescent="0.45">
      <c r="A1412" s="58">
        <v>44571</v>
      </c>
      <c r="B1412" s="36" t="s">
        <v>941</v>
      </c>
      <c r="C1412" s="36" t="s">
        <v>47</v>
      </c>
      <c r="D1412" s="36" t="s">
        <v>3013</v>
      </c>
      <c r="E1412" s="36" t="s">
        <v>3085</v>
      </c>
      <c r="F1412" s="36" t="s">
        <v>2494</v>
      </c>
      <c r="G1412" s="36" t="s">
        <v>2496</v>
      </c>
      <c r="H1412" s="37">
        <v>23</v>
      </c>
      <c r="I1412" s="37">
        <v>0</v>
      </c>
      <c r="J1412" s="38">
        <v>0</v>
      </c>
      <c r="L1412" s="39">
        <v>0</v>
      </c>
      <c r="M1412" s="39">
        <v>0</v>
      </c>
      <c r="P1412" s="37">
        <v>0</v>
      </c>
      <c r="Q1412" s="37">
        <v>0</v>
      </c>
      <c r="S1412" s="37">
        <v>0</v>
      </c>
      <c r="T1412" s="37">
        <v>0</v>
      </c>
      <c r="U1412" s="39">
        <v>0</v>
      </c>
      <c r="V1412" s="39">
        <v>0</v>
      </c>
    </row>
    <row r="1413" spans="1:22" x14ac:dyDescent="0.45">
      <c r="A1413" s="58">
        <v>44571</v>
      </c>
      <c r="B1413" s="36" t="s">
        <v>941</v>
      </c>
      <c r="C1413" s="36" t="s">
        <v>47</v>
      </c>
      <c r="D1413" s="36" t="s">
        <v>3012</v>
      </c>
      <c r="E1413" s="36" t="s">
        <v>3086</v>
      </c>
      <c r="F1413" s="36" t="s">
        <v>2512</v>
      </c>
      <c r="G1413" s="36" t="s">
        <v>2514</v>
      </c>
      <c r="H1413" s="37">
        <v>1807</v>
      </c>
      <c r="I1413" s="37">
        <v>2</v>
      </c>
      <c r="J1413" s="38">
        <v>1.1068068622025456E-3</v>
      </c>
      <c r="K1413" s="39">
        <v>0.25</v>
      </c>
      <c r="L1413" s="39">
        <v>0.5</v>
      </c>
      <c r="M1413" s="39">
        <v>0</v>
      </c>
      <c r="O1413" s="40">
        <v>0</v>
      </c>
      <c r="P1413" s="37">
        <v>0</v>
      </c>
      <c r="Q1413" s="37">
        <v>0</v>
      </c>
      <c r="R1413" s="38">
        <v>0</v>
      </c>
      <c r="S1413" s="37">
        <v>0</v>
      </c>
      <c r="T1413" s="37">
        <v>0</v>
      </c>
      <c r="U1413" s="39">
        <v>0</v>
      </c>
      <c r="V1413" s="39">
        <v>0</v>
      </c>
    </row>
    <row r="1414" spans="1:22" x14ac:dyDescent="0.45">
      <c r="A1414" s="58">
        <v>44571</v>
      </c>
      <c r="B1414" s="36" t="s">
        <v>941</v>
      </c>
      <c r="C1414" s="36" t="s">
        <v>47</v>
      </c>
      <c r="D1414" s="36" t="s">
        <v>2724</v>
      </c>
      <c r="E1414" s="36" t="s">
        <v>3087</v>
      </c>
      <c r="F1414" s="36" t="s">
        <v>2512</v>
      </c>
      <c r="G1414" s="36" t="s">
        <v>2514</v>
      </c>
      <c r="H1414" s="37">
        <v>16</v>
      </c>
      <c r="I1414" s="37">
        <v>0</v>
      </c>
      <c r="J1414" s="38">
        <v>0</v>
      </c>
      <c r="L1414" s="39">
        <v>0</v>
      </c>
      <c r="M1414" s="39">
        <v>0</v>
      </c>
      <c r="P1414" s="37">
        <v>0</v>
      </c>
      <c r="Q1414" s="37">
        <v>0</v>
      </c>
      <c r="S1414" s="37">
        <v>0</v>
      </c>
      <c r="T1414" s="37">
        <v>0</v>
      </c>
      <c r="U1414" s="39">
        <v>0</v>
      </c>
      <c r="V1414" s="39">
        <v>0</v>
      </c>
    </row>
    <row r="1415" spans="1:22" x14ac:dyDescent="0.45">
      <c r="A1415" s="58">
        <v>44571</v>
      </c>
      <c r="B1415" s="36" t="s">
        <v>941</v>
      </c>
      <c r="C1415" s="36" t="s">
        <v>47</v>
      </c>
      <c r="D1415" s="36" t="s">
        <v>2796</v>
      </c>
      <c r="E1415" s="36" t="s">
        <v>3088</v>
      </c>
      <c r="F1415" s="36" t="s">
        <v>2494</v>
      </c>
      <c r="G1415" s="36" t="s">
        <v>2496</v>
      </c>
      <c r="H1415" s="37">
        <v>7</v>
      </c>
      <c r="I1415" s="37">
        <v>0</v>
      </c>
      <c r="J1415" s="38">
        <v>0</v>
      </c>
      <c r="L1415" s="39">
        <v>0</v>
      </c>
      <c r="M1415" s="39">
        <v>0</v>
      </c>
      <c r="P1415" s="37">
        <v>0</v>
      </c>
      <c r="Q1415" s="37">
        <v>0</v>
      </c>
      <c r="S1415" s="37">
        <v>0</v>
      </c>
      <c r="T1415" s="37">
        <v>0</v>
      </c>
      <c r="U1415" s="39">
        <v>0</v>
      </c>
      <c r="V1415" s="39">
        <v>0</v>
      </c>
    </row>
    <row r="1416" spans="1:22" x14ac:dyDescent="0.45">
      <c r="A1416" s="58">
        <v>44571</v>
      </c>
      <c r="B1416" s="36" t="s">
        <v>941</v>
      </c>
      <c r="C1416" s="36" t="s">
        <v>47</v>
      </c>
      <c r="D1416" s="36" t="s">
        <v>2764</v>
      </c>
      <c r="E1416" s="36" t="s">
        <v>3087</v>
      </c>
      <c r="F1416" s="36" t="s">
        <v>2512</v>
      </c>
      <c r="G1416" s="36" t="s">
        <v>2514</v>
      </c>
      <c r="H1416" s="37">
        <v>1728</v>
      </c>
      <c r="I1416" s="37">
        <v>8</v>
      </c>
      <c r="J1416" s="38">
        <v>4.6296296296296294E-3</v>
      </c>
      <c r="K1416" s="39">
        <v>1.2075</v>
      </c>
      <c r="L1416" s="39">
        <v>9.66</v>
      </c>
      <c r="M1416" s="39">
        <v>0</v>
      </c>
      <c r="O1416" s="40">
        <v>0</v>
      </c>
      <c r="P1416" s="37">
        <v>0</v>
      </c>
      <c r="Q1416" s="37">
        <v>0</v>
      </c>
      <c r="R1416" s="38">
        <v>0</v>
      </c>
      <c r="S1416" s="37">
        <v>0</v>
      </c>
      <c r="T1416" s="37">
        <v>0</v>
      </c>
      <c r="U1416" s="39">
        <v>0</v>
      </c>
      <c r="V1416" s="39">
        <v>0</v>
      </c>
    </row>
    <row r="1417" spans="1:22" x14ac:dyDescent="0.45">
      <c r="A1417" s="58">
        <v>44571</v>
      </c>
      <c r="B1417" s="36" t="s">
        <v>941</v>
      </c>
      <c r="C1417" s="36" t="s">
        <v>47</v>
      </c>
      <c r="D1417" s="36" t="s">
        <v>2942</v>
      </c>
      <c r="E1417" s="36" t="s">
        <v>3084</v>
      </c>
      <c r="F1417" s="36" t="s">
        <v>2480</v>
      </c>
      <c r="G1417" s="36" t="s">
        <v>2482</v>
      </c>
      <c r="H1417" s="37">
        <v>2</v>
      </c>
      <c r="I1417" s="37">
        <v>0</v>
      </c>
      <c r="J1417" s="38">
        <v>0</v>
      </c>
      <c r="L1417" s="39">
        <v>0</v>
      </c>
      <c r="M1417" s="39">
        <v>0</v>
      </c>
      <c r="P1417" s="37">
        <v>0</v>
      </c>
      <c r="Q1417" s="37">
        <v>0</v>
      </c>
      <c r="S1417" s="37">
        <v>0</v>
      </c>
      <c r="T1417" s="37">
        <v>0</v>
      </c>
      <c r="U1417" s="39">
        <v>0</v>
      </c>
      <c r="V1417" s="39">
        <v>0</v>
      </c>
    </row>
    <row r="1418" spans="1:22" x14ac:dyDescent="0.45">
      <c r="A1418" s="58">
        <v>44571</v>
      </c>
      <c r="B1418" s="36" t="s">
        <v>941</v>
      </c>
      <c r="C1418" s="36" t="s">
        <v>47</v>
      </c>
      <c r="D1418" s="36" t="s">
        <v>2702</v>
      </c>
      <c r="E1418" s="36" t="s">
        <v>3087</v>
      </c>
      <c r="F1418" s="36" t="s">
        <v>2512</v>
      </c>
      <c r="G1418" s="36" t="s">
        <v>2514</v>
      </c>
      <c r="H1418" s="37">
        <v>764</v>
      </c>
      <c r="I1418" s="37">
        <v>3</v>
      </c>
      <c r="J1418" s="38">
        <v>3.9267015706806281E-3</v>
      </c>
      <c r="K1418" s="39">
        <v>0.61</v>
      </c>
      <c r="L1418" s="39">
        <v>1.83</v>
      </c>
      <c r="M1418" s="39">
        <v>53.98</v>
      </c>
      <c r="N1418" s="38">
        <v>3.3901444979622088E-2</v>
      </c>
      <c r="O1418" s="40">
        <v>29.497267759562838</v>
      </c>
      <c r="P1418" s="37">
        <v>1</v>
      </c>
      <c r="Q1418" s="37">
        <v>2</v>
      </c>
      <c r="R1418" s="38">
        <v>0.33333333333333326</v>
      </c>
      <c r="S1418" s="37">
        <v>2</v>
      </c>
      <c r="T1418" s="37">
        <v>0</v>
      </c>
      <c r="U1418" s="39">
        <v>53.98</v>
      </c>
      <c r="V1418" s="39">
        <v>0</v>
      </c>
    </row>
    <row r="1419" spans="1:22" x14ac:dyDescent="0.45">
      <c r="A1419" s="58">
        <v>44571</v>
      </c>
      <c r="B1419" s="36" t="s">
        <v>941</v>
      </c>
      <c r="C1419" s="36" t="s">
        <v>47</v>
      </c>
      <c r="D1419" s="36" t="s">
        <v>2752</v>
      </c>
      <c r="E1419" s="36" t="s">
        <v>3087</v>
      </c>
      <c r="F1419" s="36" t="s">
        <v>2512</v>
      </c>
      <c r="G1419" s="36" t="s">
        <v>2514</v>
      </c>
      <c r="H1419" s="37">
        <v>318</v>
      </c>
      <c r="I1419" s="37">
        <v>5</v>
      </c>
      <c r="J1419" s="38">
        <v>1.5723270440251572E-2</v>
      </c>
      <c r="K1419" s="39">
        <v>0.71599999999999997</v>
      </c>
      <c r="L1419" s="39">
        <v>3.58</v>
      </c>
      <c r="M1419" s="39">
        <v>0</v>
      </c>
      <c r="O1419" s="40">
        <v>0</v>
      </c>
      <c r="P1419" s="37">
        <v>0</v>
      </c>
      <c r="Q1419" s="37">
        <v>0</v>
      </c>
      <c r="R1419" s="38">
        <v>0</v>
      </c>
      <c r="S1419" s="37">
        <v>0</v>
      </c>
      <c r="T1419" s="37">
        <v>0</v>
      </c>
      <c r="U1419" s="39">
        <v>0</v>
      </c>
      <c r="V1419" s="39">
        <v>0</v>
      </c>
    </row>
    <row r="1420" spans="1:22" x14ac:dyDescent="0.45">
      <c r="A1420" s="58">
        <v>44571</v>
      </c>
      <c r="B1420" s="36" t="s">
        <v>941</v>
      </c>
      <c r="C1420" s="36" t="s">
        <v>47</v>
      </c>
      <c r="D1420" s="36" t="s">
        <v>2822</v>
      </c>
      <c r="E1420" s="36" t="s">
        <v>3083</v>
      </c>
      <c r="F1420" s="36" t="s">
        <v>2498</v>
      </c>
      <c r="G1420" s="36" t="s">
        <v>2500</v>
      </c>
      <c r="H1420" s="37">
        <v>0</v>
      </c>
      <c r="I1420" s="37">
        <v>0</v>
      </c>
      <c r="L1420" s="39">
        <v>0</v>
      </c>
      <c r="M1420" s="39">
        <v>0</v>
      </c>
      <c r="P1420" s="37">
        <v>0</v>
      </c>
      <c r="Q1420" s="37">
        <v>0</v>
      </c>
      <c r="S1420" s="37">
        <v>0</v>
      </c>
      <c r="T1420" s="37">
        <v>0</v>
      </c>
      <c r="U1420" s="39">
        <v>0</v>
      </c>
      <c r="V1420" s="39">
        <v>0</v>
      </c>
    </row>
    <row r="1421" spans="1:22" x14ac:dyDescent="0.45">
      <c r="A1421" s="58">
        <v>44571</v>
      </c>
      <c r="B1421" s="36" t="s">
        <v>941</v>
      </c>
      <c r="C1421" s="36" t="s">
        <v>47</v>
      </c>
      <c r="D1421" s="36" t="s">
        <v>2964</v>
      </c>
      <c r="E1421" s="36" t="s">
        <v>3090</v>
      </c>
      <c r="F1421" s="36" t="s">
        <v>2484</v>
      </c>
      <c r="G1421" s="36" t="s">
        <v>2486</v>
      </c>
      <c r="H1421" s="37">
        <v>99</v>
      </c>
      <c r="I1421" s="37">
        <v>1</v>
      </c>
      <c r="J1421" s="38">
        <v>1.0101010101010102E-2</v>
      </c>
      <c r="K1421" s="39">
        <v>0.85</v>
      </c>
      <c r="L1421" s="39">
        <v>0.85</v>
      </c>
      <c r="M1421" s="39">
        <v>0</v>
      </c>
      <c r="O1421" s="40">
        <v>0</v>
      </c>
      <c r="P1421" s="37">
        <v>0</v>
      </c>
      <c r="Q1421" s="37">
        <v>0</v>
      </c>
      <c r="R1421" s="38">
        <v>0</v>
      </c>
      <c r="S1421" s="37">
        <v>0</v>
      </c>
      <c r="T1421" s="37">
        <v>0</v>
      </c>
      <c r="U1421" s="39">
        <v>0</v>
      </c>
      <c r="V1421" s="39">
        <v>0</v>
      </c>
    </row>
    <row r="1422" spans="1:22" x14ac:dyDescent="0.45">
      <c r="A1422" s="58">
        <v>44571</v>
      </c>
      <c r="B1422" s="36" t="s">
        <v>941</v>
      </c>
      <c r="C1422" s="36" t="s">
        <v>47</v>
      </c>
      <c r="D1422" s="36" t="s">
        <v>3010</v>
      </c>
      <c r="E1422" s="36" t="s">
        <v>3084</v>
      </c>
      <c r="F1422" s="36" t="s">
        <v>2480</v>
      </c>
      <c r="G1422" s="36" t="s">
        <v>2482</v>
      </c>
      <c r="H1422" s="37">
        <v>9</v>
      </c>
      <c r="I1422" s="37">
        <v>0</v>
      </c>
      <c r="J1422" s="38">
        <v>0</v>
      </c>
      <c r="L1422" s="39">
        <v>0</v>
      </c>
      <c r="M1422" s="39">
        <v>0</v>
      </c>
      <c r="P1422" s="37">
        <v>0</v>
      </c>
      <c r="Q1422" s="37">
        <v>0</v>
      </c>
      <c r="S1422" s="37">
        <v>0</v>
      </c>
      <c r="T1422" s="37">
        <v>0</v>
      </c>
      <c r="U1422" s="39">
        <v>0</v>
      </c>
      <c r="V1422" s="39">
        <v>0</v>
      </c>
    </row>
    <row r="1423" spans="1:22" x14ac:dyDescent="0.45">
      <c r="A1423" s="58">
        <v>44571</v>
      </c>
      <c r="B1423" s="36" t="s">
        <v>941</v>
      </c>
      <c r="C1423" s="36" t="s">
        <v>47</v>
      </c>
      <c r="D1423" s="36" t="s">
        <v>3017</v>
      </c>
      <c r="E1423" s="36" t="s">
        <v>3091</v>
      </c>
      <c r="F1423" s="36" t="s">
        <v>2488</v>
      </c>
      <c r="G1423" s="36" t="s">
        <v>2490</v>
      </c>
      <c r="H1423" s="37">
        <v>0</v>
      </c>
      <c r="I1423" s="37">
        <v>0</v>
      </c>
      <c r="L1423" s="39">
        <v>0</v>
      </c>
      <c r="M1423" s="39">
        <v>0</v>
      </c>
      <c r="P1423" s="37">
        <v>0</v>
      </c>
      <c r="Q1423" s="37">
        <v>0</v>
      </c>
      <c r="S1423" s="37">
        <v>0</v>
      </c>
      <c r="T1423" s="37">
        <v>0</v>
      </c>
      <c r="U1423" s="39">
        <v>0</v>
      </c>
      <c r="V1423" s="39">
        <v>0</v>
      </c>
    </row>
    <row r="1424" spans="1:22" x14ac:dyDescent="0.45">
      <c r="A1424" s="58">
        <v>44571</v>
      </c>
      <c r="B1424" s="36" t="s">
        <v>941</v>
      </c>
      <c r="C1424" s="36" t="s">
        <v>47</v>
      </c>
      <c r="D1424" s="36" t="s">
        <v>3015</v>
      </c>
      <c r="E1424" s="36" t="s">
        <v>3092</v>
      </c>
      <c r="F1424" s="36" t="s">
        <v>2498</v>
      </c>
      <c r="G1424" s="36" t="s">
        <v>2500</v>
      </c>
      <c r="H1424" s="37">
        <v>15</v>
      </c>
      <c r="I1424" s="37">
        <v>0</v>
      </c>
      <c r="J1424" s="38">
        <v>0</v>
      </c>
      <c r="L1424" s="39">
        <v>0</v>
      </c>
      <c r="M1424" s="39">
        <v>0</v>
      </c>
      <c r="P1424" s="37">
        <v>0</v>
      </c>
      <c r="Q1424" s="37">
        <v>0</v>
      </c>
      <c r="S1424" s="37">
        <v>0</v>
      </c>
      <c r="T1424" s="37">
        <v>0</v>
      </c>
      <c r="U1424" s="39">
        <v>0</v>
      </c>
      <c r="V1424" s="39">
        <v>0</v>
      </c>
    </row>
    <row r="1425" spans="1:22" x14ac:dyDescent="0.45">
      <c r="A1425" s="58">
        <v>44571</v>
      </c>
      <c r="B1425" s="36" t="s">
        <v>941</v>
      </c>
      <c r="C1425" s="36" t="s">
        <v>47</v>
      </c>
      <c r="D1425" s="36" t="s">
        <v>3016</v>
      </c>
      <c r="E1425" s="36" t="s">
        <v>3093</v>
      </c>
      <c r="F1425" s="36" t="s">
        <v>2480</v>
      </c>
      <c r="G1425" s="36" t="s">
        <v>2482</v>
      </c>
      <c r="H1425" s="37">
        <v>361</v>
      </c>
      <c r="I1425" s="37">
        <v>3</v>
      </c>
      <c r="J1425" s="38">
        <v>8.3102493074792248E-3</v>
      </c>
      <c r="K1425" s="39">
        <v>0.43</v>
      </c>
      <c r="L1425" s="39">
        <v>1.29</v>
      </c>
      <c r="M1425" s="39">
        <v>0</v>
      </c>
      <c r="O1425" s="40">
        <v>0</v>
      </c>
      <c r="P1425" s="37">
        <v>0</v>
      </c>
      <c r="Q1425" s="37">
        <v>0</v>
      </c>
      <c r="R1425" s="38">
        <v>0</v>
      </c>
      <c r="S1425" s="37">
        <v>0</v>
      </c>
      <c r="T1425" s="37">
        <v>0</v>
      </c>
      <c r="U1425" s="39">
        <v>0</v>
      </c>
      <c r="V1425" s="39">
        <v>0</v>
      </c>
    </row>
    <row r="1426" spans="1:22" x14ac:dyDescent="0.45">
      <c r="A1426" s="58">
        <v>44571</v>
      </c>
      <c r="B1426" s="36" t="s">
        <v>941</v>
      </c>
      <c r="C1426" s="36" t="s">
        <v>47</v>
      </c>
      <c r="D1426" s="36" t="s">
        <v>3014</v>
      </c>
      <c r="E1426" s="36" t="s">
        <v>3094</v>
      </c>
      <c r="F1426" s="36" t="s">
        <v>2484</v>
      </c>
      <c r="G1426" s="36" t="s">
        <v>2486</v>
      </c>
      <c r="H1426" s="37">
        <v>79</v>
      </c>
      <c r="I1426" s="37">
        <v>2</v>
      </c>
      <c r="J1426" s="38">
        <v>2.5316455696202535E-2</v>
      </c>
      <c r="K1426" s="39">
        <v>0.39500000000000002</v>
      </c>
      <c r="L1426" s="39">
        <v>0.79</v>
      </c>
      <c r="M1426" s="39">
        <v>0</v>
      </c>
      <c r="O1426" s="40">
        <v>0</v>
      </c>
      <c r="P1426" s="37">
        <v>0</v>
      </c>
      <c r="Q1426" s="37">
        <v>0</v>
      </c>
      <c r="R1426" s="38">
        <v>0</v>
      </c>
      <c r="S1426" s="37">
        <v>0</v>
      </c>
      <c r="T1426" s="37">
        <v>0</v>
      </c>
      <c r="U1426" s="39">
        <v>0</v>
      </c>
      <c r="V1426" s="39">
        <v>0</v>
      </c>
    </row>
    <row r="1427" spans="1:22" x14ac:dyDescent="0.45">
      <c r="A1427" s="58">
        <v>44571</v>
      </c>
      <c r="B1427" s="36" t="s">
        <v>941</v>
      </c>
      <c r="C1427" s="36" t="s">
        <v>47</v>
      </c>
      <c r="D1427" s="36" t="s">
        <v>3018</v>
      </c>
      <c r="E1427" s="36" t="s">
        <v>3095</v>
      </c>
      <c r="F1427" s="36" t="s">
        <v>2474</v>
      </c>
      <c r="G1427" s="36" t="s">
        <v>2476</v>
      </c>
      <c r="H1427" s="37">
        <v>901</v>
      </c>
      <c r="I1427" s="37">
        <v>3</v>
      </c>
      <c r="J1427" s="38">
        <v>3.3296337402885677E-3</v>
      </c>
      <c r="K1427" s="39">
        <v>0.8833333333333333</v>
      </c>
      <c r="L1427" s="39">
        <v>2.65</v>
      </c>
      <c r="M1427" s="39">
        <v>0</v>
      </c>
      <c r="O1427" s="40">
        <v>0</v>
      </c>
      <c r="P1427" s="37">
        <v>0</v>
      </c>
      <c r="Q1427" s="37">
        <v>0</v>
      </c>
      <c r="R1427" s="38">
        <v>0</v>
      </c>
      <c r="S1427" s="37">
        <v>0</v>
      </c>
      <c r="T1427" s="37">
        <v>0</v>
      </c>
      <c r="U1427" s="39">
        <v>0</v>
      </c>
      <c r="V1427" s="39">
        <v>0</v>
      </c>
    </row>
    <row r="1428" spans="1:22" x14ac:dyDescent="0.45">
      <c r="A1428" s="58">
        <v>44571</v>
      </c>
      <c r="B1428" s="36" t="s">
        <v>941</v>
      </c>
      <c r="C1428" s="36" t="s">
        <v>47</v>
      </c>
      <c r="D1428" s="36" t="s">
        <v>2770</v>
      </c>
      <c r="E1428" s="36" t="s">
        <v>3087</v>
      </c>
      <c r="F1428" s="36" t="s">
        <v>2512</v>
      </c>
      <c r="G1428" s="36" t="s">
        <v>2514</v>
      </c>
      <c r="H1428" s="37">
        <v>2</v>
      </c>
      <c r="I1428" s="37">
        <v>0</v>
      </c>
      <c r="J1428" s="38">
        <v>0</v>
      </c>
      <c r="L1428" s="39">
        <v>0</v>
      </c>
      <c r="M1428" s="39">
        <v>0</v>
      </c>
      <c r="P1428" s="37">
        <v>0</v>
      </c>
      <c r="Q1428" s="37">
        <v>0</v>
      </c>
      <c r="S1428" s="37">
        <v>0</v>
      </c>
      <c r="T1428" s="37">
        <v>0</v>
      </c>
      <c r="U1428" s="39">
        <v>0</v>
      </c>
      <c r="V1428" s="39">
        <v>0</v>
      </c>
    </row>
    <row r="1429" spans="1:22" x14ac:dyDescent="0.45">
      <c r="A1429" s="58">
        <v>44571</v>
      </c>
      <c r="B1429" s="36" t="s">
        <v>941</v>
      </c>
      <c r="C1429" s="36" t="s">
        <v>47</v>
      </c>
      <c r="D1429" s="36" t="s">
        <v>3011</v>
      </c>
      <c r="E1429" s="36" t="s">
        <v>3090</v>
      </c>
      <c r="F1429" s="36" t="s">
        <v>2484</v>
      </c>
      <c r="G1429" s="36" t="s">
        <v>2486</v>
      </c>
      <c r="H1429" s="37">
        <v>8</v>
      </c>
      <c r="I1429" s="37">
        <v>0</v>
      </c>
      <c r="J1429" s="38">
        <v>0</v>
      </c>
      <c r="L1429" s="39">
        <v>0</v>
      </c>
      <c r="M1429" s="39">
        <v>0</v>
      </c>
      <c r="P1429" s="37">
        <v>0</v>
      </c>
      <c r="Q1429" s="37">
        <v>0</v>
      </c>
      <c r="S1429" s="37">
        <v>0</v>
      </c>
      <c r="T1429" s="37">
        <v>0</v>
      </c>
      <c r="U1429" s="39">
        <v>0</v>
      </c>
      <c r="V1429" s="39">
        <v>0</v>
      </c>
    </row>
    <row r="1430" spans="1:22" x14ac:dyDescent="0.45">
      <c r="A1430" s="58">
        <v>44571</v>
      </c>
      <c r="B1430" s="36" t="s">
        <v>941</v>
      </c>
      <c r="C1430" s="36" t="s">
        <v>47</v>
      </c>
      <c r="D1430" s="36" t="s">
        <v>2924</v>
      </c>
      <c r="E1430" s="36" t="s">
        <v>3084</v>
      </c>
      <c r="F1430" s="36" t="s">
        <v>2480</v>
      </c>
      <c r="G1430" s="36" t="s">
        <v>2482</v>
      </c>
      <c r="H1430" s="37">
        <v>10</v>
      </c>
      <c r="I1430" s="37">
        <v>0</v>
      </c>
      <c r="J1430" s="38">
        <v>0</v>
      </c>
      <c r="L1430" s="39">
        <v>0</v>
      </c>
      <c r="M1430" s="39">
        <v>0</v>
      </c>
      <c r="P1430" s="37">
        <v>0</v>
      </c>
      <c r="Q1430" s="37">
        <v>0</v>
      </c>
      <c r="S1430" s="37">
        <v>0</v>
      </c>
      <c r="T1430" s="37">
        <v>0</v>
      </c>
      <c r="U1430" s="39">
        <v>0</v>
      </c>
      <c r="V1430" s="39">
        <v>0</v>
      </c>
    </row>
    <row r="1431" spans="1:22" x14ac:dyDescent="0.45">
      <c r="A1431" s="58">
        <v>44571</v>
      </c>
      <c r="B1431" s="36" t="s">
        <v>941</v>
      </c>
      <c r="C1431" s="36" t="s">
        <v>47</v>
      </c>
      <c r="D1431" s="36" t="s">
        <v>2982</v>
      </c>
      <c r="E1431" s="36" t="s">
        <v>3090</v>
      </c>
      <c r="F1431" s="36" t="s">
        <v>2484</v>
      </c>
      <c r="G1431" s="36" t="s">
        <v>2486</v>
      </c>
      <c r="H1431" s="37">
        <v>16</v>
      </c>
      <c r="I1431" s="37">
        <v>0</v>
      </c>
      <c r="J1431" s="38">
        <v>0</v>
      </c>
      <c r="L1431" s="39">
        <v>0</v>
      </c>
      <c r="M1431" s="39">
        <v>0</v>
      </c>
      <c r="P1431" s="37">
        <v>0</v>
      </c>
      <c r="Q1431" s="37">
        <v>0</v>
      </c>
      <c r="S1431" s="37">
        <v>0</v>
      </c>
      <c r="T1431" s="37">
        <v>0</v>
      </c>
      <c r="U1431" s="39">
        <v>0</v>
      </c>
      <c r="V1431" s="39">
        <v>0</v>
      </c>
    </row>
    <row r="1432" spans="1:22" x14ac:dyDescent="0.45">
      <c r="A1432" s="58">
        <v>44571</v>
      </c>
      <c r="B1432" s="36" t="s">
        <v>941</v>
      </c>
      <c r="C1432" s="36" t="s">
        <v>47</v>
      </c>
      <c r="D1432" s="36" t="s">
        <v>2987</v>
      </c>
      <c r="E1432" s="36" t="s">
        <v>3115</v>
      </c>
      <c r="F1432" s="36" t="s">
        <v>2512</v>
      </c>
      <c r="G1432" s="36" t="s">
        <v>2514</v>
      </c>
      <c r="H1432" s="37">
        <v>1</v>
      </c>
      <c r="I1432" s="37">
        <v>0</v>
      </c>
      <c r="J1432" s="38">
        <v>0</v>
      </c>
      <c r="L1432" s="39">
        <v>0</v>
      </c>
      <c r="M1432" s="39">
        <v>0</v>
      </c>
      <c r="P1432" s="37">
        <v>0</v>
      </c>
      <c r="Q1432" s="37">
        <v>0</v>
      </c>
      <c r="S1432" s="37">
        <v>0</v>
      </c>
      <c r="T1432" s="37">
        <v>0</v>
      </c>
      <c r="U1432" s="39">
        <v>0</v>
      </c>
      <c r="V1432" s="39">
        <v>0</v>
      </c>
    </row>
    <row r="1433" spans="1:22" x14ac:dyDescent="0.45">
      <c r="A1433" s="58">
        <v>44571</v>
      </c>
      <c r="B1433" s="36" t="s">
        <v>941</v>
      </c>
      <c r="C1433" s="36" t="s">
        <v>47</v>
      </c>
      <c r="D1433" s="36" t="s">
        <v>2993</v>
      </c>
      <c r="E1433" s="36" t="s">
        <v>3097</v>
      </c>
      <c r="F1433" s="36" t="s">
        <v>2484</v>
      </c>
      <c r="G1433" s="36" t="s">
        <v>2486</v>
      </c>
      <c r="H1433" s="37">
        <v>1050</v>
      </c>
      <c r="I1433" s="37">
        <v>6</v>
      </c>
      <c r="J1433" s="38">
        <v>5.7142857142857143E-3</v>
      </c>
      <c r="K1433" s="39">
        <v>1.3616666666666666</v>
      </c>
      <c r="L1433" s="39">
        <v>8.17</v>
      </c>
      <c r="M1433" s="39">
        <v>39.799999999999997</v>
      </c>
      <c r="N1433" s="38">
        <v>0.20527638190954775</v>
      </c>
      <c r="O1433" s="40">
        <v>4.8714810281517744</v>
      </c>
      <c r="P1433" s="37">
        <v>2</v>
      </c>
      <c r="Q1433" s="37">
        <v>2</v>
      </c>
      <c r="R1433" s="38">
        <v>0.33333333333333326</v>
      </c>
      <c r="S1433" s="37">
        <v>1</v>
      </c>
      <c r="T1433" s="37">
        <v>1</v>
      </c>
      <c r="U1433" s="39">
        <v>19.899999999999999</v>
      </c>
      <c r="V1433" s="39">
        <v>19.899999999999999</v>
      </c>
    </row>
    <row r="1434" spans="1:22" x14ac:dyDescent="0.45">
      <c r="A1434" s="58">
        <v>44571</v>
      </c>
      <c r="B1434" s="36" t="s">
        <v>941</v>
      </c>
      <c r="C1434" s="36" t="s">
        <v>47</v>
      </c>
      <c r="D1434" s="36" t="s">
        <v>2961</v>
      </c>
      <c r="E1434" s="36" t="s">
        <v>3098</v>
      </c>
      <c r="F1434" s="36" t="s">
        <v>2512</v>
      </c>
      <c r="G1434" s="36" t="s">
        <v>2514</v>
      </c>
      <c r="H1434" s="37">
        <v>1523</v>
      </c>
      <c r="I1434" s="37">
        <v>6</v>
      </c>
      <c r="J1434" s="38">
        <v>3.939592908732764E-3</v>
      </c>
      <c r="K1434" s="39">
        <v>0.28833333333333333</v>
      </c>
      <c r="L1434" s="39">
        <v>1.73</v>
      </c>
      <c r="M1434" s="39">
        <v>0</v>
      </c>
      <c r="O1434" s="40">
        <v>0</v>
      </c>
      <c r="P1434" s="37">
        <v>0</v>
      </c>
      <c r="Q1434" s="37">
        <v>0</v>
      </c>
      <c r="R1434" s="38">
        <v>0</v>
      </c>
      <c r="S1434" s="37">
        <v>0</v>
      </c>
      <c r="T1434" s="37">
        <v>0</v>
      </c>
      <c r="U1434" s="39">
        <v>0</v>
      </c>
      <c r="V1434" s="39">
        <v>0</v>
      </c>
    </row>
    <row r="1435" spans="1:22" x14ac:dyDescent="0.45">
      <c r="A1435" s="58">
        <v>44571</v>
      </c>
      <c r="B1435" s="36" t="s">
        <v>941</v>
      </c>
      <c r="C1435" s="36" t="s">
        <v>47</v>
      </c>
      <c r="D1435" s="36" t="s">
        <v>2969</v>
      </c>
      <c r="E1435" s="36" t="s">
        <v>3098</v>
      </c>
      <c r="F1435" s="36" t="s">
        <v>2512</v>
      </c>
      <c r="G1435" s="36" t="s">
        <v>2514</v>
      </c>
      <c r="H1435" s="37">
        <v>2</v>
      </c>
      <c r="I1435" s="37">
        <v>0</v>
      </c>
      <c r="J1435" s="38">
        <v>0</v>
      </c>
      <c r="L1435" s="39">
        <v>0</v>
      </c>
      <c r="M1435" s="39">
        <v>0</v>
      </c>
      <c r="P1435" s="37">
        <v>0</v>
      </c>
      <c r="Q1435" s="37">
        <v>0</v>
      </c>
      <c r="S1435" s="37">
        <v>0</v>
      </c>
      <c r="T1435" s="37">
        <v>0</v>
      </c>
      <c r="U1435" s="39">
        <v>0</v>
      </c>
      <c r="V1435" s="39">
        <v>0</v>
      </c>
    </row>
    <row r="1436" spans="1:22" x14ac:dyDescent="0.45">
      <c r="A1436" s="58">
        <v>44571</v>
      </c>
      <c r="B1436" s="36" t="s">
        <v>941</v>
      </c>
      <c r="C1436" s="36" t="s">
        <v>47</v>
      </c>
      <c r="D1436" s="36" t="s">
        <v>2963</v>
      </c>
      <c r="E1436" s="36" t="s">
        <v>3098</v>
      </c>
      <c r="F1436" s="36" t="s">
        <v>2512</v>
      </c>
      <c r="G1436" s="36" t="s">
        <v>2514</v>
      </c>
      <c r="H1436" s="37">
        <v>209</v>
      </c>
      <c r="I1436" s="37">
        <v>0</v>
      </c>
      <c r="J1436" s="38">
        <v>0</v>
      </c>
      <c r="L1436" s="39">
        <v>0</v>
      </c>
      <c r="M1436" s="39">
        <v>0</v>
      </c>
      <c r="P1436" s="37">
        <v>0</v>
      </c>
      <c r="Q1436" s="37">
        <v>0</v>
      </c>
      <c r="S1436" s="37">
        <v>0</v>
      </c>
      <c r="T1436" s="37">
        <v>0</v>
      </c>
      <c r="U1436" s="39">
        <v>0</v>
      </c>
      <c r="V1436" s="39">
        <v>0</v>
      </c>
    </row>
    <row r="1437" spans="1:22" x14ac:dyDescent="0.45">
      <c r="A1437" s="58">
        <v>44571</v>
      </c>
      <c r="B1437" s="36" t="s">
        <v>941</v>
      </c>
      <c r="C1437" s="36" t="s">
        <v>47</v>
      </c>
      <c r="D1437" s="36" t="s">
        <v>2959</v>
      </c>
      <c r="E1437" s="36" t="s">
        <v>3099</v>
      </c>
      <c r="F1437" s="36" t="s">
        <v>2488</v>
      </c>
      <c r="G1437" s="36" t="s">
        <v>2490</v>
      </c>
      <c r="H1437" s="37">
        <v>1</v>
      </c>
      <c r="I1437" s="37">
        <v>0</v>
      </c>
      <c r="J1437" s="38">
        <v>0</v>
      </c>
      <c r="L1437" s="39">
        <v>0</v>
      </c>
      <c r="M1437" s="39">
        <v>0</v>
      </c>
      <c r="P1437" s="37">
        <v>0</v>
      </c>
      <c r="Q1437" s="37">
        <v>0</v>
      </c>
      <c r="S1437" s="37">
        <v>0</v>
      </c>
      <c r="T1437" s="37">
        <v>0</v>
      </c>
      <c r="U1437" s="39">
        <v>0</v>
      </c>
      <c r="V1437" s="39">
        <v>0</v>
      </c>
    </row>
    <row r="1438" spans="1:22" x14ac:dyDescent="0.45">
      <c r="A1438" s="58">
        <v>44571</v>
      </c>
      <c r="B1438" s="36" t="s">
        <v>941</v>
      </c>
      <c r="C1438" s="36" t="s">
        <v>47</v>
      </c>
      <c r="D1438" s="36" t="s">
        <v>2967</v>
      </c>
      <c r="E1438" s="36" t="s">
        <v>3098</v>
      </c>
      <c r="F1438" s="36" t="s">
        <v>2512</v>
      </c>
      <c r="G1438" s="36" t="s">
        <v>2514</v>
      </c>
      <c r="H1438" s="37">
        <v>2</v>
      </c>
      <c r="I1438" s="37">
        <v>0</v>
      </c>
      <c r="J1438" s="38">
        <v>0</v>
      </c>
      <c r="L1438" s="39">
        <v>0</v>
      </c>
      <c r="M1438" s="39">
        <v>0</v>
      </c>
      <c r="P1438" s="37">
        <v>0</v>
      </c>
      <c r="Q1438" s="37">
        <v>0</v>
      </c>
      <c r="S1438" s="37">
        <v>0</v>
      </c>
      <c r="T1438" s="37">
        <v>0</v>
      </c>
      <c r="U1438" s="39">
        <v>0</v>
      </c>
      <c r="V1438" s="39">
        <v>0</v>
      </c>
    </row>
    <row r="1439" spans="1:22" x14ac:dyDescent="0.45">
      <c r="A1439" s="58">
        <v>44571</v>
      </c>
      <c r="B1439" s="36" t="s">
        <v>941</v>
      </c>
      <c r="C1439" s="36" t="s">
        <v>47</v>
      </c>
      <c r="D1439" s="36" t="s">
        <v>2949</v>
      </c>
      <c r="E1439" s="36" t="s">
        <v>3101</v>
      </c>
      <c r="F1439" s="36" t="s">
        <v>2484</v>
      </c>
      <c r="G1439" s="36" t="s">
        <v>2486</v>
      </c>
      <c r="H1439" s="37">
        <v>597</v>
      </c>
      <c r="I1439" s="37">
        <v>0</v>
      </c>
      <c r="J1439" s="38">
        <v>0</v>
      </c>
      <c r="L1439" s="39">
        <v>0</v>
      </c>
      <c r="M1439" s="39">
        <v>0</v>
      </c>
      <c r="P1439" s="37">
        <v>0</v>
      </c>
      <c r="Q1439" s="37">
        <v>0</v>
      </c>
      <c r="S1439" s="37">
        <v>0</v>
      </c>
      <c r="T1439" s="37">
        <v>0</v>
      </c>
      <c r="U1439" s="39">
        <v>0</v>
      </c>
      <c r="V1439" s="39">
        <v>0</v>
      </c>
    </row>
    <row r="1440" spans="1:22" x14ac:dyDescent="0.45">
      <c r="A1440" s="58">
        <v>44571</v>
      </c>
      <c r="B1440" s="36" t="s">
        <v>941</v>
      </c>
      <c r="C1440" s="36" t="s">
        <v>47</v>
      </c>
      <c r="D1440" s="36" t="s">
        <v>2939</v>
      </c>
      <c r="E1440" s="36" t="s">
        <v>3104</v>
      </c>
      <c r="F1440" s="36" t="s">
        <v>2498</v>
      </c>
      <c r="G1440" s="36" t="s">
        <v>2500</v>
      </c>
      <c r="H1440" s="37">
        <v>6</v>
      </c>
      <c r="I1440" s="37">
        <v>0</v>
      </c>
      <c r="J1440" s="38">
        <v>0</v>
      </c>
      <c r="L1440" s="39">
        <v>0</v>
      </c>
      <c r="M1440" s="39">
        <v>0</v>
      </c>
      <c r="P1440" s="37">
        <v>0</v>
      </c>
      <c r="Q1440" s="37">
        <v>0</v>
      </c>
      <c r="S1440" s="37">
        <v>0</v>
      </c>
      <c r="T1440" s="37">
        <v>0</v>
      </c>
      <c r="U1440" s="39">
        <v>0</v>
      </c>
      <c r="V1440" s="39">
        <v>0</v>
      </c>
    </row>
    <row r="1441" spans="1:22" x14ac:dyDescent="0.45">
      <c r="A1441" s="58">
        <v>44571</v>
      </c>
      <c r="B1441" s="36" t="s">
        <v>941</v>
      </c>
      <c r="C1441" s="36" t="s">
        <v>47</v>
      </c>
      <c r="D1441" s="36" t="s">
        <v>2933</v>
      </c>
      <c r="E1441" s="36" t="s">
        <v>3105</v>
      </c>
      <c r="F1441" s="36" t="s">
        <v>2494</v>
      </c>
      <c r="G1441" s="36" t="s">
        <v>2496</v>
      </c>
      <c r="H1441" s="37">
        <v>8</v>
      </c>
      <c r="I1441" s="37">
        <v>0</v>
      </c>
      <c r="J1441" s="38">
        <v>0</v>
      </c>
      <c r="L1441" s="39">
        <v>0</v>
      </c>
      <c r="M1441" s="39">
        <v>0</v>
      </c>
      <c r="P1441" s="37">
        <v>0</v>
      </c>
      <c r="Q1441" s="37">
        <v>0</v>
      </c>
      <c r="S1441" s="37">
        <v>0</v>
      </c>
      <c r="T1441" s="37">
        <v>0</v>
      </c>
      <c r="U1441" s="39">
        <v>0</v>
      </c>
      <c r="V1441" s="39">
        <v>0</v>
      </c>
    </row>
    <row r="1442" spans="1:22" x14ac:dyDescent="0.45">
      <c r="A1442" s="58">
        <v>44572</v>
      </c>
      <c r="B1442" s="36" t="s">
        <v>941</v>
      </c>
      <c r="C1442" s="36" t="s">
        <v>47</v>
      </c>
      <c r="D1442" s="36" t="s">
        <v>2927</v>
      </c>
      <c r="E1442" s="36" t="s">
        <v>3036</v>
      </c>
      <c r="F1442" s="36" t="s">
        <v>2480</v>
      </c>
      <c r="G1442" s="36" t="s">
        <v>2482</v>
      </c>
      <c r="H1442" s="37">
        <v>113</v>
      </c>
      <c r="I1442" s="37">
        <v>0</v>
      </c>
      <c r="J1442" s="38">
        <v>0</v>
      </c>
      <c r="L1442" s="39">
        <v>0</v>
      </c>
      <c r="M1442" s="39">
        <v>0</v>
      </c>
      <c r="P1442" s="37">
        <v>0</v>
      </c>
      <c r="Q1442" s="37">
        <v>0</v>
      </c>
      <c r="S1442" s="37">
        <v>0</v>
      </c>
      <c r="T1442" s="37">
        <v>0</v>
      </c>
      <c r="U1442" s="39">
        <v>0</v>
      </c>
      <c r="V1442" s="39">
        <v>0</v>
      </c>
    </row>
    <row r="1443" spans="1:22" x14ac:dyDescent="0.45">
      <c r="A1443" s="58">
        <v>44572</v>
      </c>
      <c r="B1443" s="36" t="s">
        <v>941</v>
      </c>
      <c r="C1443" s="36" t="s">
        <v>47</v>
      </c>
      <c r="D1443" s="36" t="s">
        <v>2917</v>
      </c>
      <c r="E1443" s="36" t="s">
        <v>3039</v>
      </c>
      <c r="F1443" s="36" t="s">
        <v>2512</v>
      </c>
      <c r="G1443" s="36" t="s">
        <v>2514</v>
      </c>
      <c r="H1443" s="37">
        <v>35</v>
      </c>
      <c r="I1443" s="37">
        <v>0</v>
      </c>
      <c r="J1443" s="38">
        <v>0</v>
      </c>
      <c r="L1443" s="39">
        <v>0</v>
      </c>
      <c r="M1443" s="39">
        <v>0</v>
      </c>
      <c r="P1443" s="37">
        <v>0</v>
      </c>
      <c r="Q1443" s="37">
        <v>0</v>
      </c>
      <c r="S1443" s="37">
        <v>0</v>
      </c>
      <c r="T1443" s="37">
        <v>0</v>
      </c>
      <c r="U1443" s="39">
        <v>0</v>
      </c>
      <c r="V1443" s="39">
        <v>0</v>
      </c>
    </row>
    <row r="1444" spans="1:22" x14ac:dyDescent="0.45">
      <c r="A1444" s="58">
        <v>44572</v>
      </c>
      <c r="B1444" s="36" t="s">
        <v>941</v>
      </c>
      <c r="C1444" s="36" t="s">
        <v>47</v>
      </c>
      <c r="D1444" s="36" t="s">
        <v>2919</v>
      </c>
      <c r="E1444" s="36" t="s">
        <v>3039</v>
      </c>
      <c r="F1444" s="36" t="s">
        <v>2512</v>
      </c>
      <c r="G1444" s="36" t="s">
        <v>2514</v>
      </c>
      <c r="H1444" s="37">
        <v>80</v>
      </c>
      <c r="I1444" s="37">
        <v>0</v>
      </c>
      <c r="J1444" s="38">
        <v>0</v>
      </c>
      <c r="L1444" s="39">
        <v>0</v>
      </c>
      <c r="M1444" s="39">
        <v>0</v>
      </c>
      <c r="P1444" s="37">
        <v>0</v>
      </c>
      <c r="Q1444" s="37">
        <v>0</v>
      </c>
      <c r="S1444" s="37">
        <v>0</v>
      </c>
      <c r="T1444" s="37">
        <v>0</v>
      </c>
      <c r="U1444" s="39">
        <v>0</v>
      </c>
      <c r="V1444" s="39">
        <v>0</v>
      </c>
    </row>
    <row r="1445" spans="1:22" x14ac:dyDescent="0.45">
      <c r="A1445" s="58">
        <v>44572</v>
      </c>
      <c r="B1445" s="36" t="s">
        <v>941</v>
      </c>
      <c r="C1445" s="36" t="s">
        <v>47</v>
      </c>
      <c r="D1445" s="36" t="s">
        <v>2911</v>
      </c>
      <c r="E1445" s="36" t="s">
        <v>3040</v>
      </c>
      <c r="F1445" s="36" t="s">
        <v>2512</v>
      </c>
      <c r="G1445" s="36" t="s">
        <v>2514</v>
      </c>
      <c r="H1445" s="37">
        <v>7</v>
      </c>
      <c r="I1445" s="37">
        <v>0</v>
      </c>
      <c r="J1445" s="38">
        <v>0</v>
      </c>
      <c r="L1445" s="39">
        <v>0</v>
      </c>
      <c r="M1445" s="39">
        <v>0</v>
      </c>
      <c r="P1445" s="37">
        <v>0</v>
      </c>
      <c r="Q1445" s="37">
        <v>0</v>
      </c>
      <c r="S1445" s="37">
        <v>0</v>
      </c>
      <c r="T1445" s="37">
        <v>0</v>
      </c>
      <c r="U1445" s="39">
        <v>0</v>
      </c>
      <c r="V1445" s="39">
        <v>0</v>
      </c>
    </row>
    <row r="1446" spans="1:22" x14ac:dyDescent="0.45">
      <c r="A1446" s="58">
        <v>44572</v>
      </c>
      <c r="B1446" s="36" t="s">
        <v>941</v>
      </c>
      <c r="C1446" s="36" t="s">
        <v>47</v>
      </c>
      <c r="D1446" s="36" t="s">
        <v>2889</v>
      </c>
      <c r="E1446" s="36" t="s">
        <v>3042</v>
      </c>
      <c r="F1446" s="36" t="s">
        <v>2502</v>
      </c>
      <c r="G1446" s="36" t="s">
        <v>2504</v>
      </c>
      <c r="H1446" s="37">
        <v>2</v>
      </c>
      <c r="I1446" s="37">
        <v>0</v>
      </c>
      <c r="J1446" s="38">
        <v>0</v>
      </c>
      <c r="L1446" s="39">
        <v>0</v>
      </c>
      <c r="M1446" s="39">
        <v>0</v>
      </c>
      <c r="P1446" s="37">
        <v>0</v>
      </c>
      <c r="Q1446" s="37">
        <v>0</v>
      </c>
      <c r="S1446" s="37">
        <v>0</v>
      </c>
      <c r="T1446" s="37">
        <v>0</v>
      </c>
      <c r="U1446" s="39">
        <v>0</v>
      </c>
      <c r="V1446" s="39">
        <v>0</v>
      </c>
    </row>
    <row r="1447" spans="1:22" x14ac:dyDescent="0.45">
      <c r="A1447" s="58">
        <v>44572</v>
      </c>
      <c r="B1447" s="36" t="s">
        <v>941</v>
      </c>
      <c r="C1447" s="36" t="s">
        <v>47</v>
      </c>
      <c r="D1447" s="36" t="s">
        <v>2901</v>
      </c>
      <c r="E1447" s="36" t="s">
        <v>3042</v>
      </c>
      <c r="F1447" s="36" t="s">
        <v>2502</v>
      </c>
      <c r="G1447" s="36" t="s">
        <v>2504</v>
      </c>
      <c r="H1447" s="37">
        <v>6</v>
      </c>
      <c r="I1447" s="37">
        <v>0</v>
      </c>
      <c r="J1447" s="38">
        <v>0</v>
      </c>
      <c r="L1447" s="39">
        <v>0</v>
      </c>
      <c r="M1447" s="39">
        <v>0</v>
      </c>
      <c r="P1447" s="37">
        <v>0</v>
      </c>
      <c r="Q1447" s="37">
        <v>0</v>
      </c>
      <c r="S1447" s="37">
        <v>0</v>
      </c>
      <c r="T1447" s="37">
        <v>0</v>
      </c>
      <c r="U1447" s="39">
        <v>0</v>
      </c>
      <c r="V1447" s="39">
        <v>0</v>
      </c>
    </row>
    <row r="1448" spans="1:22" x14ac:dyDescent="0.45">
      <c r="A1448" s="58">
        <v>44572</v>
      </c>
      <c r="B1448" s="36" t="s">
        <v>941</v>
      </c>
      <c r="C1448" s="36" t="s">
        <v>47</v>
      </c>
      <c r="D1448" s="36" t="s">
        <v>2899</v>
      </c>
      <c r="E1448" s="36" t="s">
        <v>3042</v>
      </c>
      <c r="F1448" s="36" t="s">
        <v>2502</v>
      </c>
      <c r="G1448" s="36" t="s">
        <v>2504</v>
      </c>
      <c r="H1448" s="37">
        <v>1</v>
      </c>
      <c r="I1448" s="37">
        <v>0</v>
      </c>
      <c r="J1448" s="38">
        <v>0</v>
      </c>
      <c r="L1448" s="39">
        <v>0</v>
      </c>
      <c r="M1448" s="39">
        <v>0</v>
      </c>
      <c r="P1448" s="37">
        <v>0</v>
      </c>
      <c r="Q1448" s="37">
        <v>0</v>
      </c>
      <c r="S1448" s="37">
        <v>0</v>
      </c>
      <c r="T1448" s="37">
        <v>0</v>
      </c>
      <c r="U1448" s="39">
        <v>0</v>
      </c>
      <c r="V1448" s="39">
        <v>0</v>
      </c>
    </row>
    <row r="1449" spans="1:22" x14ac:dyDescent="0.45">
      <c r="A1449" s="58">
        <v>44572</v>
      </c>
      <c r="B1449" s="36" t="s">
        <v>941</v>
      </c>
      <c r="C1449" s="36" t="s">
        <v>47</v>
      </c>
      <c r="D1449" s="36" t="s">
        <v>2887</v>
      </c>
      <c r="E1449" s="36" t="s">
        <v>3043</v>
      </c>
      <c r="F1449" s="36" t="s">
        <v>2502</v>
      </c>
      <c r="G1449" s="36" t="s">
        <v>2504</v>
      </c>
      <c r="H1449" s="37">
        <v>3627</v>
      </c>
      <c r="I1449" s="37">
        <v>11</v>
      </c>
      <c r="J1449" s="38">
        <v>3.0328094844223872E-3</v>
      </c>
      <c r="K1449" s="39">
        <v>0.63181818181818172</v>
      </c>
      <c r="L1449" s="39">
        <v>6.9499999999999993</v>
      </c>
      <c r="M1449" s="39">
        <v>0</v>
      </c>
      <c r="O1449" s="40">
        <v>0</v>
      </c>
      <c r="P1449" s="37">
        <v>0</v>
      </c>
      <c r="Q1449" s="37">
        <v>0</v>
      </c>
      <c r="R1449" s="38">
        <v>0</v>
      </c>
      <c r="S1449" s="37">
        <v>0</v>
      </c>
      <c r="T1449" s="37">
        <v>0</v>
      </c>
      <c r="U1449" s="39">
        <v>0</v>
      </c>
      <c r="V1449" s="39">
        <v>0</v>
      </c>
    </row>
    <row r="1450" spans="1:22" x14ac:dyDescent="0.45">
      <c r="A1450" s="58">
        <v>44572</v>
      </c>
      <c r="B1450" s="36" t="s">
        <v>941</v>
      </c>
      <c r="C1450" s="36" t="s">
        <v>47</v>
      </c>
      <c r="D1450" s="36" t="s">
        <v>2905</v>
      </c>
      <c r="E1450" s="36" t="s">
        <v>3042</v>
      </c>
      <c r="F1450" s="36" t="s">
        <v>2502</v>
      </c>
      <c r="G1450" s="36" t="s">
        <v>2504</v>
      </c>
      <c r="H1450" s="37">
        <v>1582</v>
      </c>
      <c r="I1450" s="37">
        <v>10</v>
      </c>
      <c r="J1450" s="38">
        <v>6.3211125158027818E-3</v>
      </c>
      <c r="K1450" s="39">
        <v>0.85600000000000009</v>
      </c>
      <c r="L1450" s="39">
        <v>8.56</v>
      </c>
      <c r="M1450" s="39">
        <v>26.99</v>
      </c>
      <c r="N1450" s="38">
        <v>0.31715450166728421</v>
      </c>
      <c r="O1450" s="40">
        <v>3.1530373831775695</v>
      </c>
      <c r="P1450" s="37">
        <v>1</v>
      </c>
      <c r="Q1450" s="37">
        <v>1</v>
      </c>
      <c r="R1450" s="38">
        <v>0.1</v>
      </c>
      <c r="S1450" s="37">
        <v>0</v>
      </c>
      <c r="T1450" s="37">
        <v>1</v>
      </c>
      <c r="U1450" s="39">
        <v>0</v>
      </c>
      <c r="V1450" s="39">
        <v>26.99</v>
      </c>
    </row>
    <row r="1451" spans="1:22" x14ac:dyDescent="0.45">
      <c r="A1451" s="58">
        <v>44572</v>
      </c>
      <c r="B1451" s="36" t="s">
        <v>941</v>
      </c>
      <c r="C1451" s="36" t="s">
        <v>47</v>
      </c>
      <c r="D1451" s="36" t="s">
        <v>2903</v>
      </c>
      <c r="E1451" s="36" t="s">
        <v>3042</v>
      </c>
      <c r="F1451" s="36" t="s">
        <v>2502</v>
      </c>
      <c r="G1451" s="36" t="s">
        <v>2504</v>
      </c>
      <c r="H1451" s="37">
        <v>2</v>
      </c>
      <c r="I1451" s="37">
        <v>0</v>
      </c>
      <c r="J1451" s="38">
        <v>0</v>
      </c>
      <c r="L1451" s="39">
        <v>0</v>
      </c>
      <c r="M1451" s="39">
        <v>0</v>
      </c>
      <c r="P1451" s="37">
        <v>0</v>
      </c>
      <c r="Q1451" s="37">
        <v>0</v>
      </c>
      <c r="S1451" s="37">
        <v>0</v>
      </c>
      <c r="T1451" s="37">
        <v>0</v>
      </c>
      <c r="U1451" s="39">
        <v>0</v>
      </c>
      <c r="V1451" s="39">
        <v>0</v>
      </c>
    </row>
    <row r="1452" spans="1:22" x14ac:dyDescent="0.45">
      <c r="A1452" s="58">
        <v>44572</v>
      </c>
      <c r="B1452" s="36" t="s">
        <v>941</v>
      </c>
      <c r="C1452" s="36" t="s">
        <v>47</v>
      </c>
      <c r="D1452" s="36" t="s">
        <v>2883</v>
      </c>
      <c r="E1452" s="36" t="s">
        <v>3044</v>
      </c>
      <c r="F1452" s="36" t="s">
        <v>2512</v>
      </c>
      <c r="G1452" s="36" t="s">
        <v>2514</v>
      </c>
      <c r="H1452" s="37">
        <v>4</v>
      </c>
      <c r="I1452" s="37">
        <v>0</v>
      </c>
      <c r="J1452" s="38">
        <v>0</v>
      </c>
      <c r="L1452" s="39">
        <v>0</v>
      </c>
      <c r="M1452" s="39">
        <v>0</v>
      </c>
      <c r="P1452" s="37">
        <v>0</v>
      </c>
      <c r="Q1452" s="37">
        <v>0</v>
      </c>
      <c r="S1452" s="37">
        <v>0</v>
      </c>
      <c r="T1452" s="37">
        <v>0</v>
      </c>
      <c r="U1452" s="39">
        <v>0</v>
      </c>
      <c r="V1452" s="39">
        <v>0</v>
      </c>
    </row>
    <row r="1453" spans="1:22" x14ac:dyDescent="0.45">
      <c r="A1453" s="58">
        <v>44572</v>
      </c>
      <c r="B1453" s="36" t="s">
        <v>941</v>
      </c>
      <c r="C1453" s="36" t="s">
        <v>47</v>
      </c>
      <c r="D1453" s="36" t="s">
        <v>2879</v>
      </c>
      <c r="E1453" s="36" t="s">
        <v>3045</v>
      </c>
      <c r="F1453" s="36" t="s">
        <v>2512</v>
      </c>
      <c r="G1453" s="36" t="s">
        <v>2514</v>
      </c>
      <c r="H1453" s="37">
        <v>39</v>
      </c>
      <c r="I1453" s="37">
        <v>0</v>
      </c>
      <c r="J1453" s="38">
        <v>0</v>
      </c>
      <c r="L1453" s="39">
        <v>0</v>
      </c>
      <c r="M1453" s="39">
        <v>0</v>
      </c>
      <c r="P1453" s="37">
        <v>0</v>
      </c>
      <c r="Q1453" s="37">
        <v>0</v>
      </c>
      <c r="S1453" s="37">
        <v>0</v>
      </c>
      <c r="T1453" s="37">
        <v>0</v>
      </c>
      <c r="U1453" s="39">
        <v>0</v>
      </c>
      <c r="V1453" s="39">
        <v>0</v>
      </c>
    </row>
    <row r="1454" spans="1:22" x14ac:dyDescent="0.45">
      <c r="A1454" s="58">
        <v>44572</v>
      </c>
      <c r="B1454" s="36" t="s">
        <v>941</v>
      </c>
      <c r="C1454" s="36" t="s">
        <v>47</v>
      </c>
      <c r="D1454" s="36" t="s">
        <v>2877</v>
      </c>
      <c r="E1454" s="36" t="s">
        <v>3045</v>
      </c>
      <c r="F1454" s="36" t="s">
        <v>2512</v>
      </c>
      <c r="G1454" s="36" t="s">
        <v>2514</v>
      </c>
      <c r="H1454" s="37">
        <v>16</v>
      </c>
      <c r="I1454" s="37">
        <v>1</v>
      </c>
      <c r="J1454" s="38">
        <v>6.25E-2</v>
      </c>
      <c r="K1454" s="39">
        <v>0.45</v>
      </c>
      <c r="L1454" s="39">
        <v>0.45</v>
      </c>
      <c r="M1454" s="39">
        <v>0</v>
      </c>
      <c r="O1454" s="40">
        <v>0</v>
      </c>
      <c r="P1454" s="37">
        <v>0</v>
      </c>
      <c r="Q1454" s="37">
        <v>0</v>
      </c>
      <c r="R1454" s="38">
        <v>0</v>
      </c>
      <c r="S1454" s="37">
        <v>0</v>
      </c>
      <c r="T1454" s="37">
        <v>0</v>
      </c>
      <c r="U1454" s="39">
        <v>0</v>
      </c>
      <c r="V1454" s="39">
        <v>0</v>
      </c>
    </row>
    <row r="1455" spans="1:22" x14ac:dyDescent="0.45">
      <c r="A1455" s="58">
        <v>44572</v>
      </c>
      <c r="B1455" s="36" t="s">
        <v>941</v>
      </c>
      <c r="C1455" s="36" t="s">
        <v>47</v>
      </c>
      <c r="D1455" s="36" t="s">
        <v>2871</v>
      </c>
      <c r="E1455" s="36" t="s">
        <v>3046</v>
      </c>
      <c r="F1455" s="36" t="s">
        <v>2512</v>
      </c>
      <c r="G1455" s="36" t="s">
        <v>2514</v>
      </c>
      <c r="H1455" s="37">
        <v>66</v>
      </c>
      <c r="I1455" s="37">
        <v>0</v>
      </c>
      <c r="J1455" s="38">
        <v>0</v>
      </c>
      <c r="L1455" s="39">
        <v>0</v>
      </c>
      <c r="M1455" s="39">
        <v>0</v>
      </c>
      <c r="P1455" s="37">
        <v>0</v>
      </c>
      <c r="Q1455" s="37">
        <v>0</v>
      </c>
      <c r="S1455" s="37">
        <v>0</v>
      </c>
      <c r="T1455" s="37">
        <v>0</v>
      </c>
      <c r="U1455" s="39">
        <v>0</v>
      </c>
      <c r="V1455" s="39">
        <v>0</v>
      </c>
    </row>
    <row r="1456" spans="1:22" x14ac:dyDescent="0.45">
      <c r="A1456" s="58">
        <v>44572</v>
      </c>
      <c r="B1456" s="36" t="s">
        <v>941</v>
      </c>
      <c r="C1456" s="36" t="s">
        <v>47</v>
      </c>
      <c r="D1456" s="36" t="s">
        <v>2863</v>
      </c>
      <c r="E1456" s="36" t="s">
        <v>3047</v>
      </c>
      <c r="F1456" s="36" t="s">
        <v>2502</v>
      </c>
      <c r="G1456" s="36" t="s">
        <v>2504</v>
      </c>
      <c r="H1456" s="37">
        <v>3076</v>
      </c>
      <c r="I1456" s="37">
        <v>7</v>
      </c>
      <c r="J1456" s="38">
        <v>2.2756827048114434E-3</v>
      </c>
      <c r="K1456" s="39">
        <v>0.65</v>
      </c>
      <c r="L1456" s="39">
        <v>4.55</v>
      </c>
      <c r="M1456" s="39">
        <v>0</v>
      </c>
      <c r="O1456" s="40">
        <v>0</v>
      </c>
      <c r="P1456" s="37">
        <v>0</v>
      </c>
      <c r="Q1456" s="37">
        <v>0</v>
      </c>
      <c r="R1456" s="38">
        <v>0</v>
      </c>
      <c r="S1456" s="37">
        <v>0</v>
      </c>
      <c r="T1456" s="37">
        <v>0</v>
      </c>
      <c r="U1456" s="39">
        <v>0</v>
      </c>
      <c r="V1456" s="39">
        <v>0</v>
      </c>
    </row>
    <row r="1457" spans="1:22" x14ac:dyDescent="0.45">
      <c r="A1457" s="58">
        <v>44572</v>
      </c>
      <c r="B1457" s="36" t="s">
        <v>941</v>
      </c>
      <c r="C1457" s="36" t="s">
        <v>47</v>
      </c>
      <c r="D1457" s="36" t="s">
        <v>2869</v>
      </c>
      <c r="E1457" s="36" t="s">
        <v>3048</v>
      </c>
      <c r="F1457" s="36" t="s">
        <v>2512</v>
      </c>
      <c r="G1457" s="36" t="s">
        <v>2514</v>
      </c>
      <c r="H1457" s="37">
        <v>2</v>
      </c>
      <c r="I1457" s="37">
        <v>0</v>
      </c>
      <c r="J1457" s="38">
        <v>0</v>
      </c>
      <c r="L1457" s="39">
        <v>0</v>
      </c>
      <c r="M1457" s="39">
        <v>0</v>
      </c>
      <c r="P1457" s="37">
        <v>0</v>
      </c>
      <c r="Q1457" s="37">
        <v>0</v>
      </c>
      <c r="S1457" s="37">
        <v>0</v>
      </c>
      <c r="T1457" s="37">
        <v>0</v>
      </c>
      <c r="U1457" s="39">
        <v>0</v>
      </c>
      <c r="V1457" s="39">
        <v>0</v>
      </c>
    </row>
    <row r="1458" spans="1:22" x14ac:dyDescent="0.45">
      <c r="A1458" s="58">
        <v>44572</v>
      </c>
      <c r="B1458" s="36" t="s">
        <v>941</v>
      </c>
      <c r="C1458" s="36" t="s">
        <v>47</v>
      </c>
      <c r="D1458" s="36" t="s">
        <v>2857</v>
      </c>
      <c r="E1458" s="36" t="s">
        <v>3049</v>
      </c>
      <c r="F1458" s="36" t="s">
        <v>2512</v>
      </c>
      <c r="G1458" s="36" t="s">
        <v>2514</v>
      </c>
      <c r="H1458" s="37">
        <v>1</v>
      </c>
      <c r="I1458" s="37">
        <v>0</v>
      </c>
      <c r="J1458" s="38">
        <v>0</v>
      </c>
      <c r="L1458" s="39">
        <v>0</v>
      </c>
      <c r="M1458" s="39">
        <v>0</v>
      </c>
      <c r="P1458" s="37">
        <v>0</v>
      </c>
      <c r="Q1458" s="37">
        <v>0</v>
      </c>
      <c r="S1458" s="37">
        <v>0</v>
      </c>
      <c r="T1458" s="37">
        <v>0</v>
      </c>
      <c r="U1458" s="39">
        <v>0</v>
      </c>
      <c r="V1458" s="39">
        <v>0</v>
      </c>
    </row>
    <row r="1459" spans="1:22" x14ac:dyDescent="0.45">
      <c r="A1459" s="58">
        <v>44572</v>
      </c>
      <c r="B1459" s="36" t="s">
        <v>941</v>
      </c>
      <c r="C1459" s="36" t="s">
        <v>47</v>
      </c>
      <c r="D1459" s="36" t="s">
        <v>2855</v>
      </c>
      <c r="E1459" s="36" t="s">
        <v>3050</v>
      </c>
      <c r="F1459" s="36" t="s">
        <v>2502</v>
      </c>
      <c r="G1459" s="36" t="s">
        <v>2504</v>
      </c>
      <c r="H1459" s="37">
        <v>107</v>
      </c>
      <c r="I1459" s="37">
        <v>0</v>
      </c>
      <c r="J1459" s="38">
        <v>0</v>
      </c>
      <c r="L1459" s="39">
        <v>0</v>
      </c>
      <c r="M1459" s="39">
        <v>0</v>
      </c>
      <c r="P1459" s="37">
        <v>0</v>
      </c>
      <c r="Q1459" s="37">
        <v>0</v>
      </c>
      <c r="S1459" s="37">
        <v>0</v>
      </c>
      <c r="T1459" s="37">
        <v>0</v>
      </c>
      <c r="U1459" s="39">
        <v>0</v>
      </c>
      <c r="V1459" s="39">
        <v>0</v>
      </c>
    </row>
    <row r="1460" spans="1:22" x14ac:dyDescent="0.45">
      <c r="A1460" s="58">
        <v>44572</v>
      </c>
      <c r="B1460" s="36" t="s">
        <v>941</v>
      </c>
      <c r="C1460" s="36" t="s">
        <v>47</v>
      </c>
      <c r="D1460" s="36" t="s">
        <v>2853</v>
      </c>
      <c r="E1460" s="36" t="s">
        <v>3050</v>
      </c>
      <c r="F1460" s="36" t="s">
        <v>2502</v>
      </c>
      <c r="G1460" s="36" t="s">
        <v>2504</v>
      </c>
      <c r="H1460" s="37">
        <v>99</v>
      </c>
      <c r="I1460" s="37">
        <v>1</v>
      </c>
      <c r="J1460" s="38">
        <v>1.0101010101010102E-2</v>
      </c>
      <c r="K1460" s="39">
        <v>0.21</v>
      </c>
      <c r="L1460" s="39">
        <v>0.21</v>
      </c>
      <c r="M1460" s="39">
        <v>0</v>
      </c>
      <c r="O1460" s="40">
        <v>0</v>
      </c>
      <c r="P1460" s="37">
        <v>0</v>
      </c>
      <c r="Q1460" s="37">
        <v>0</v>
      </c>
      <c r="R1460" s="38">
        <v>0</v>
      </c>
      <c r="S1460" s="37">
        <v>0</v>
      </c>
      <c r="T1460" s="37">
        <v>0</v>
      </c>
      <c r="U1460" s="39">
        <v>0</v>
      </c>
      <c r="V1460" s="39">
        <v>0</v>
      </c>
    </row>
    <row r="1461" spans="1:22" x14ac:dyDescent="0.45">
      <c r="A1461" s="58">
        <v>44572</v>
      </c>
      <c r="B1461" s="36" t="s">
        <v>941</v>
      </c>
      <c r="C1461" s="36" t="s">
        <v>47</v>
      </c>
      <c r="D1461" s="36" t="s">
        <v>2851</v>
      </c>
      <c r="E1461" s="36" t="s">
        <v>3051</v>
      </c>
      <c r="F1461" s="36" t="s">
        <v>2512</v>
      </c>
      <c r="G1461" s="36" t="s">
        <v>2514</v>
      </c>
      <c r="H1461" s="37">
        <v>12532</v>
      </c>
      <c r="I1461" s="37">
        <v>42</v>
      </c>
      <c r="J1461" s="38">
        <v>3.3514203638684965E-3</v>
      </c>
      <c r="K1461" s="39">
        <v>0.83023809523809522</v>
      </c>
      <c r="L1461" s="39">
        <v>34.869999999999997</v>
      </c>
      <c r="M1461" s="39">
        <v>107.96</v>
      </c>
      <c r="N1461" s="38">
        <v>0.32298999629492398</v>
      </c>
      <c r="O1461" s="40">
        <v>3.0960711213077143</v>
      </c>
      <c r="P1461" s="37">
        <v>4</v>
      </c>
      <c r="Q1461" s="37">
        <v>4</v>
      </c>
      <c r="R1461" s="38">
        <v>9.5238095238095233E-2</v>
      </c>
      <c r="S1461" s="37">
        <v>3</v>
      </c>
      <c r="T1461" s="37">
        <v>1</v>
      </c>
      <c r="U1461" s="39">
        <v>80.97</v>
      </c>
      <c r="V1461" s="39">
        <v>26.99</v>
      </c>
    </row>
    <row r="1462" spans="1:22" x14ac:dyDescent="0.45">
      <c r="A1462" s="58">
        <v>44572</v>
      </c>
      <c r="B1462" s="36" t="s">
        <v>941</v>
      </c>
      <c r="C1462" s="36" t="s">
        <v>47</v>
      </c>
      <c r="D1462" s="36" t="s">
        <v>2845</v>
      </c>
      <c r="E1462" s="36" t="s">
        <v>3053</v>
      </c>
      <c r="F1462" s="36" t="s">
        <v>2502</v>
      </c>
      <c r="G1462" s="36" t="s">
        <v>2504</v>
      </c>
      <c r="H1462" s="37">
        <v>115</v>
      </c>
      <c r="I1462" s="37">
        <v>6</v>
      </c>
      <c r="J1462" s="38">
        <v>5.2173913043478265E-2</v>
      </c>
      <c r="K1462" s="39">
        <v>0.49333333333333335</v>
      </c>
      <c r="L1462" s="39">
        <v>2.96</v>
      </c>
      <c r="M1462" s="39">
        <v>0</v>
      </c>
      <c r="O1462" s="40">
        <v>0</v>
      </c>
      <c r="P1462" s="37">
        <v>0</v>
      </c>
      <c r="Q1462" s="37">
        <v>0</v>
      </c>
      <c r="R1462" s="38">
        <v>0</v>
      </c>
      <c r="S1462" s="37">
        <v>0</v>
      </c>
      <c r="T1462" s="37">
        <v>0</v>
      </c>
      <c r="U1462" s="39">
        <v>0</v>
      </c>
      <c r="V1462" s="39">
        <v>0</v>
      </c>
    </row>
    <row r="1463" spans="1:22" x14ac:dyDescent="0.45">
      <c r="A1463" s="58">
        <v>44572</v>
      </c>
      <c r="B1463" s="36" t="s">
        <v>941</v>
      </c>
      <c r="C1463" s="36" t="s">
        <v>47</v>
      </c>
      <c r="D1463" s="36" t="s">
        <v>2847</v>
      </c>
      <c r="E1463" s="36" t="s">
        <v>3053</v>
      </c>
      <c r="F1463" s="36" t="s">
        <v>2502</v>
      </c>
      <c r="G1463" s="36" t="s">
        <v>2504</v>
      </c>
      <c r="H1463" s="37">
        <v>12</v>
      </c>
      <c r="I1463" s="37">
        <v>0</v>
      </c>
      <c r="J1463" s="38">
        <v>0</v>
      </c>
      <c r="L1463" s="39">
        <v>0</v>
      </c>
      <c r="M1463" s="39">
        <v>0</v>
      </c>
      <c r="P1463" s="37">
        <v>0</v>
      </c>
      <c r="Q1463" s="37">
        <v>0</v>
      </c>
      <c r="S1463" s="37">
        <v>0</v>
      </c>
      <c r="T1463" s="37">
        <v>0</v>
      </c>
      <c r="U1463" s="39">
        <v>0</v>
      </c>
      <c r="V1463" s="39">
        <v>0</v>
      </c>
    </row>
    <row r="1464" spans="1:22" x14ac:dyDescent="0.45">
      <c r="A1464" s="58">
        <v>44572</v>
      </c>
      <c r="B1464" s="36" t="s">
        <v>941</v>
      </c>
      <c r="C1464" s="36" t="s">
        <v>47</v>
      </c>
      <c r="D1464" s="36" t="s">
        <v>2843</v>
      </c>
      <c r="E1464" s="36" t="s">
        <v>3053</v>
      </c>
      <c r="F1464" s="36" t="s">
        <v>2502</v>
      </c>
      <c r="G1464" s="36" t="s">
        <v>2504</v>
      </c>
      <c r="H1464" s="37">
        <v>47</v>
      </c>
      <c r="I1464" s="37">
        <v>0</v>
      </c>
      <c r="J1464" s="38">
        <v>0</v>
      </c>
      <c r="L1464" s="39">
        <v>0</v>
      </c>
      <c r="M1464" s="39">
        <v>0</v>
      </c>
      <c r="P1464" s="37">
        <v>0</v>
      </c>
      <c r="Q1464" s="37">
        <v>0</v>
      </c>
      <c r="S1464" s="37">
        <v>0</v>
      </c>
      <c r="T1464" s="37">
        <v>0</v>
      </c>
      <c r="U1464" s="39">
        <v>0</v>
      </c>
      <c r="V1464" s="39">
        <v>0</v>
      </c>
    </row>
    <row r="1465" spans="1:22" x14ac:dyDescent="0.45">
      <c r="A1465" s="58">
        <v>44572</v>
      </c>
      <c r="B1465" s="36" t="s">
        <v>941</v>
      </c>
      <c r="C1465" s="36" t="s">
        <v>47</v>
      </c>
      <c r="D1465" s="36" t="s">
        <v>2819</v>
      </c>
      <c r="E1465" s="36" t="s">
        <v>3054</v>
      </c>
      <c r="F1465" s="36" t="s">
        <v>2502</v>
      </c>
      <c r="G1465" s="36" t="s">
        <v>2504</v>
      </c>
      <c r="H1465" s="37">
        <v>5</v>
      </c>
      <c r="I1465" s="37">
        <v>0</v>
      </c>
      <c r="J1465" s="38">
        <v>0</v>
      </c>
      <c r="L1465" s="39">
        <v>0</v>
      </c>
      <c r="M1465" s="39">
        <v>0</v>
      </c>
      <c r="P1465" s="37">
        <v>0</v>
      </c>
      <c r="Q1465" s="37">
        <v>0</v>
      </c>
      <c r="S1465" s="37">
        <v>0</v>
      </c>
      <c r="T1465" s="37">
        <v>0</v>
      </c>
      <c r="U1465" s="39">
        <v>0</v>
      </c>
      <c r="V1465" s="39">
        <v>0</v>
      </c>
    </row>
    <row r="1466" spans="1:22" x14ac:dyDescent="0.45">
      <c r="A1466" s="58">
        <v>44572</v>
      </c>
      <c r="B1466" s="36" t="s">
        <v>941</v>
      </c>
      <c r="C1466" s="36" t="s">
        <v>47</v>
      </c>
      <c r="D1466" s="36" t="s">
        <v>2821</v>
      </c>
      <c r="E1466" s="36" t="s">
        <v>3054</v>
      </c>
      <c r="F1466" s="36" t="s">
        <v>2502</v>
      </c>
      <c r="G1466" s="36" t="s">
        <v>2504</v>
      </c>
      <c r="H1466" s="37">
        <v>1571</v>
      </c>
      <c r="I1466" s="37">
        <v>3</v>
      </c>
      <c r="J1466" s="38">
        <v>1.9096117122851686E-3</v>
      </c>
      <c r="K1466" s="39">
        <v>0.82333333333333325</v>
      </c>
      <c r="L1466" s="39">
        <v>2.4699999999999998</v>
      </c>
      <c r="M1466" s="39">
        <v>0</v>
      </c>
      <c r="O1466" s="40">
        <v>0</v>
      </c>
      <c r="P1466" s="37">
        <v>0</v>
      </c>
      <c r="Q1466" s="37">
        <v>0</v>
      </c>
      <c r="R1466" s="38">
        <v>0</v>
      </c>
      <c r="S1466" s="37">
        <v>0</v>
      </c>
      <c r="T1466" s="37">
        <v>0</v>
      </c>
      <c r="U1466" s="39">
        <v>0</v>
      </c>
      <c r="V1466" s="39">
        <v>0</v>
      </c>
    </row>
    <row r="1467" spans="1:22" x14ac:dyDescent="0.45">
      <c r="A1467" s="58">
        <v>44572</v>
      </c>
      <c r="B1467" s="36" t="s">
        <v>941</v>
      </c>
      <c r="C1467" s="36" t="s">
        <v>47</v>
      </c>
      <c r="D1467" s="36" t="s">
        <v>2829</v>
      </c>
      <c r="E1467" s="36" t="s">
        <v>3055</v>
      </c>
      <c r="F1467" s="36" t="s">
        <v>2512</v>
      </c>
      <c r="G1467" s="36" t="s">
        <v>2514</v>
      </c>
      <c r="H1467" s="37">
        <v>0</v>
      </c>
      <c r="I1467" s="37">
        <v>0</v>
      </c>
      <c r="L1467" s="39">
        <v>0</v>
      </c>
      <c r="M1467" s="39">
        <v>0</v>
      </c>
      <c r="P1467" s="37">
        <v>0</v>
      </c>
      <c r="Q1467" s="37">
        <v>0</v>
      </c>
      <c r="S1467" s="37">
        <v>0</v>
      </c>
      <c r="T1467" s="37">
        <v>0</v>
      </c>
      <c r="U1467" s="39">
        <v>0</v>
      </c>
      <c r="V1467" s="39">
        <v>0</v>
      </c>
    </row>
    <row r="1468" spans="1:22" x14ac:dyDescent="0.45">
      <c r="A1468" s="58">
        <v>44572</v>
      </c>
      <c r="B1468" s="36" t="s">
        <v>941</v>
      </c>
      <c r="C1468" s="36" t="s">
        <v>47</v>
      </c>
      <c r="D1468" s="36" t="s">
        <v>2823</v>
      </c>
      <c r="E1468" s="36" t="s">
        <v>3054</v>
      </c>
      <c r="F1468" s="36" t="s">
        <v>2502</v>
      </c>
      <c r="G1468" s="36" t="s">
        <v>2504</v>
      </c>
      <c r="H1468" s="37">
        <v>46</v>
      </c>
      <c r="I1468" s="37">
        <v>0</v>
      </c>
      <c r="J1468" s="38">
        <v>0</v>
      </c>
      <c r="L1468" s="39">
        <v>0</v>
      </c>
      <c r="M1468" s="39">
        <v>0</v>
      </c>
      <c r="P1468" s="37">
        <v>0</v>
      </c>
      <c r="Q1468" s="37">
        <v>0</v>
      </c>
      <c r="S1468" s="37">
        <v>0</v>
      </c>
      <c r="T1468" s="37">
        <v>0</v>
      </c>
      <c r="U1468" s="39">
        <v>0</v>
      </c>
      <c r="V1468" s="39">
        <v>0</v>
      </c>
    </row>
    <row r="1469" spans="1:22" x14ac:dyDescent="0.45">
      <c r="A1469" s="58">
        <v>44572</v>
      </c>
      <c r="B1469" s="36" t="s">
        <v>941</v>
      </c>
      <c r="C1469" s="36" t="s">
        <v>47</v>
      </c>
      <c r="D1469" s="36" t="s">
        <v>2831</v>
      </c>
      <c r="E1469" s="36" t="s">
        <v>3055</v>
      </c>
      <c r="F1469" s="36" t="s">
        <v>2512</v>
      </c>
      <c r="G1469" s="36" t="s">
        <v>2514</v>
      </c>
      <c r="H1469" s="37">
        <v>0</v>
      </c>
      <c r="I1469" s="37">
        <v>0</v>
      </c>
      <c r="L1469" s="39">
        <v>0</v>
      </c>
      <c r="M1469" s="39">
        <v>0</v>
      </c>
      <c r="P1469" s="37">
        <v>0</v>
      </c>
      <c r="Q1469" s="37">
        <v>0</v>
      </c>
      <c r="S1469" s="37">
        <v>0</v>
      </c>
      <c r="T1469" s="37">
        <v>0</v>
      </c>
      <c r="U1469" s="39">
        <v>0</v>
      </c>
      <c r="V1469" s="39">
        <v>0</v>
      </c>
    </row>
    <row r="1470" spans="1:22" x14ac:dyDescent="0.45">
      <c r="A1470" s="58">
        <v>44572</v>
      </c>
      <c r="B1470" s="36" t="s">
        <v>941</v>
      </c>
      <c r="C1470" s="36" t="s">
        <v>47</v>
      </c>
      <c r="D1470" s="36" t="s">
        <v>2827</v>
      </c>
      <c r="E1470" s="36" t="s">
        <v>3055</v>
      </c>
      <c r="F1470" s="36" t="s">
        <v>2512</v>
      </c>
      <c r="G1470" s="36" t="s">
        <v>2514</v>
      </c>
      <c r="H1470" s="37">
        <v>37</v>
      </c>
      <c r="I1470" s="37">
        <v>0</v>
      </c>
      <c r="J1470" s="38">
        <v>0</v>
      </c>
      <c r="L1470" s="39">
        <v>0</v>
      </c>
      <c r="M1470" s="39">
        <v>0</v>
      </c>
      <c r="P1470" s="37">
        <v>0</v>
      </c>
      <c r="Q1470" s="37">
        <v>0</v>
      </c>
      <c r="S1470" s="37">
        <v>0</v>
      </c>
      <c r="T1470" s="37">
        <v>0</v>
      </c>
      <c r="U1470" s="39">
        <v>0</v>
      </c>
      <c r="V1470" s="39">
        <v>0</v>
      </c>
    </row>
    <row r="1471" spans="1:22" x14ac:dyDescent="0.45">
      <c r="A1471" s="58">
        <v>44572</v>
      </c>
      <c r="B1471" s="36" t="s">
        <v>941</v>
      </c>
      <c r="C1471" s="36" t="s">
        <v>47</v>
      </c>
      <c r="D1471" s="36" t="s">
        <v>2839</v>
      </c>
      <c r="E1471" s="36" t="s">
        <v>3054</v>
      </c>
      <c r="F1471" s="36" t="s">
        <v>2502</v>
      </c>
      <c r="G1471" s="36" t="s">
        <v>2504</v>
      </c>
      <c r="H1471" s="37">
        <v>40</v>
      </c>
      <c r="I1471" s="37">
        <v>0</v>
      </c>
      <c r="J1471" s="38">
        <v>0</v>
      </c>
      <c r="L1471" s="39">
        <v>0</v>
      </c>
      <c r="M1471" s="39">
        <v>0</v>
      </c>
      <c r="P1471" s="37">
        <v>0</v>
      </c>
      <c r="Q1471" s="37">
        <v>0</v>
      </c>
      <c r="S1471" s="37">
        <v>0</v>
      </c>
      <c r="T1471" s="37">
        <v>0</v>
      </c>
      <c r="U1471" s="39">
        <v>0</v>
      </c>
      <c r="V1471" s="39">
        <v>0</v>
      </c>
    </row>
    <row r="1472" spans="1:22" x14ac:dyDescent="0.45">
      <c r="A1472" s="58">
        <v>44572</v>
      </c>
      <c r="B1472" s="36" t="s">
        <v>941</v>
      </c>
      <c r="C1472" s="36" t="s">
        <v>47</v>
      </c>
      <c r="D1472" s="36" t="s">
        <v>2835</v>
      </c>
      <c r="E1472" s="36" t="s">
        <v>3055</v>
      </c>
      <c r="F1472" s="36" t="s">
        <v>2512</v>
      </c>
      <c r="G1472" s="36" t="s">
        <v>2514</v>
      </c>
      <c r="H1472" s="37">
        <v>0</v>
      </c>
      <c r="I1472" s="37">
        <v>0</v>
      </c>
      <c r="L1472" s="39">
        <v>0</v>
      </c>
      <c r="M1472" s="39">
        <v>0</v>
      </c>
      <c r="P1472" s="37">
        <v>0</v>
      </c>
      <c r="Q1472" s="37">
        <v>0</v>
      </c>
      <c r="S1472" s="37">
        <v>0</v>
      </c>
      <c r="T1472" s="37">
        <v>0</v>
      </c>
      <c r="U1472" s="39">
        <v>0</v>
      </c>
      <c r="V1472" s="39">
        <v>0</v>
      </c>
    </row>
    <row r="1473" spans="1:22" x14ac:dyDescent="0.45">
      <c r="A1473" s="58">
        <v>44572</v>
      </c>
      <c r="B1473" s="36" t="s">
        <v>941</v>
      </c>
      <c r="C1473" s="36" t="s">
        <v>47</v>
      </c>
      <c r="D1473" s="36" t="s">
        <v>2801</v>
      </c>
      <c r="E1473" s="36" t="s">
        <v>3056</v>
      </c>
      <c r="F1473" s="36" t="s">
        <v>2502</v>
      </c>
      <c r="G1473" s="36" t="s">
        <v>2504</v>
      </c>
      <c r="H1473" s="37">
        <v>1</v>
      </c>
      <c r="I1473" s="37">
        <v>0</v>
      </c>
      <c r="J1473" s="38">
        <v>0</v>
      </c>
      <c r="L1473" s="39">
        <v>0</v>
      </c>
      <c r="M1473" s="39">
        <v>0</v>
      </c>
      <c r="P1473" s="37">
        <v>0</v>
      </c>
      <c r="Q1473" s="37">
        <v>0</v>
      </c>
      <c r="S1473" s="37">
        <v>0</v>
      </c>
      <c r="T1473" s="37">
        <v>0</v>
      </c>
      <c r="U1473" s="39">
        <v>0</v>
      </c>
      <c r="V1473" s="39">
        <v>0</v>
      </c>
    </row>
    <row r="1474" spans="1:22" x14ac:dyDescent="0.45">
      <c r="A1474" s="58">
        <v>44572</v>
      </c>
      <c r="B1474" s="36" t="s">
        <v>941</v>
      </c>
      <c r="C1474" s="36" t="s">
        <v>47</v>
      </c>
      <c r="D1474" s="36" t="s">
        <v>2811</v>
      </c>
      <c r="E1474" s="36" t="s">
        <v>3057</v>
      </c>
      <c r="F1474" s="36" t="s">
        <v>2512</v>
      </c>
      <c r="G1474" s="36" t="s">
        <v>2514</v>
      </c>
      <c r="H1474" s="37">
        <v>0</v>
      </c>
      <c r="I1474" s="37">
        <v>0</v>
      </c>
      <c r="L1474" s="39">
        <v>0</v>
      </c>
      <c r="M1474" s="39">
        <v>0</v>
      </c>
      <c r="P1474" s="37">
        <v>0</v>
      </c>
      <c r="Q1474" s="37">
        <v>0</v>
      </c>
      <c r="S1474" s="37">
        <v>0</v>
      </c>
      <c r="T1474" s="37">
        <v>0</v>
      </c>
      <c r="U1474" s="39">
        <v>0</v>
      </c>
      <c r="V1474" s="39">
        <v>0</v>
      </c>
    </row>
    <row r="1475" spans="1:22" x14ac:dyDescent="0.45">
      <c r="A1475" s="58">
        <v>44572</v>
      </c>
      <c r="B1475" s="36" t="s">
        <v>941</v>
      </c>
      <c r="C1475" s="36" t="s">
        <v>47</v>
      </c>
      <c r="D1475" s="36" t="s">
        <v>2799</v>
      </c>
      <c r="E1475" s="36" t="s">
        <v>3057</v>
      </c>
      <c r="F1475" s="36" t="s">
        <v>2512</v>
      </c>
      <c r="G1475" s="36" t="s">
        <v>2514</v>
      </c>
      <c r="H1475" s="37">
        <v>1</v>
      </c>
      <c r="I1475" s="37">
        <v>0</v>
      </c>
      <c r="J1475" s="38">
        <v>0</v>
      </c>
      <c r="L1475" s="39">
        <v>0</v>
      </c>
      <c r="M1475" s="39">
        <v>0</v>
      </c>
      <c r="P1475" s="37">
        <v>0</v>
      </c>
      <c r="Q1475" s="37">
        <v>0</v>
      </c>
      <c r="S1475" s="37">
        <v>0</v>
      </c>
      <c r="T1475" s="37">
        <v>0</v>
      </c>
      <c r="U1475" s="39">
        <v>0</v>
      </c>
      <c r="V1475" s="39">
        <v>0</v>
      </c>
    </row>
    <row r="1476" spans="1:22" x14ac:dyDescent="0.45">
      <c r="A1476" s="58">
        <v>44572</v>
      </c>
      <c r="B1476" s="36" t="s">
        <v>941</v>
      </c>
      <c r="C1476" s="36" t="s">
        <v>47</v>
      </c>
      <c r="D1476" s="36" t="s">
        <v>2817</v>
      </c>
      <c r="E1476" s="36" t="s">
        <v>3057</v>
      </c>
      <c r="F1476" s="36" t="s">
        <v>2512</v>
      </c>
      <c r="G1476" s="36" t="s">
        <v>2514</v>
      </c>
      <c r="H1476" s="37">
        <v>2</v>
      </c>
      <c r="I1476" s="37">
        <v>0</v>
      </c>
      <c r="J1476" s="38">
        <v>0</v>
      </c>
      <c r="L1476" s="39">
        <v>0</v>
      </c>
      <c r="M1476" s="39">
        <v>0</v>
      </c>
      <c r="P1476" s="37">
        <v>0</v>
      </c>
      <c r="Q1476" s="37">
        <v>0</v>
      </c>
      <c r="S1476" s="37">
        <v>0</v>
      </c>
      <c r="T1476" s="37">
        <v>0</v>
      </c>
      <c r="U1476" s="39">
        <v>0</v>
      </c>
      <c r="V1476" s="39">
        <v>0</v>
      </c>
    </row>
    <row r="1477" spans="1:22" x14ac:dyDescent="0.45">
      <c r="A1477" s="58">
        <v>44572</v>
      </c>
      <c r="B1477" s="36" t="s">
        <v>941</v>
      </c>
      <c r="C1477" s="36" t="s">
        <v>47</v>
      </c>
      <c r="D1477" s="36" t="s">
        <v>2795</v>
      </c>
      <c r="E1477" s="36" t="s">
        <v>3057</v>
      </c>
      <c r="F1477" s="36" t="s">
        <v>2512</v>
      </c>
      <c r="G1477" s="36" t="s">
        <v>2514</v>
      </c>
      <c r="H1477" s="37">
        <v>167</v>
      </c>
      <c r="I1477" s="37">
        <v>0</v>
      </c>
      <c r="J1477" s="38">
        <v>0</v>
      </c>
      <c r="L1477" s="39">
        <v>0</v>
      </c>
      <c r="M1477" s="39">
        <v>0</v>
      </c>
      <c r="P1477" s="37">
        <v>0</v>
      </c>
      <c r="Q1477" s="37">
        <v>0</v>
      </c>
      <c r="S1477" s="37">
        <v>0</v>
      </c>
      <c r="T1477" s="37">
        <v>0</v>
      </c>
      <c r="U1477" s="39">
        <v>0</v>
      </c>
      <c r="V1477" s="39">
        <v>0</v>
      </c>
    </row>
    <row r="1478" spans="1:22" x14ac:dyDescent="0.45">
      <c r="A1478" s="58">
        <v>44572</v>
      </c>
      <c r="B1478" s="36" t="s">
        <v>941</v>
      </c>
      <c r="C1478" s="36" t="s">
        <v>47</v>
      </c>
      <c r="D1478" s="36" t="s">
        <v>2803</v>
      </c>
      <c r="E1478" s="36" t="s">
        <v>3056</v>
      </c>
      <c r="F1478" s="36" t="s">
        <v>2502</v>
      </c>
      <c r="G1478" s="36" t="s">
        <v>2504</v>
      </c>
      <c r="H1478" s="37">
        <v>277</v>
      </c>
      <c r="I1478" s="37">
        <v>3</v>
      </c>
      <c r="J1478" s="38">
        <v>1.083032490974729E-2</v>
      </c>
      <c r="K1478" s="39">
        <v>1.3399999999999999</v>
      </c>
      <c r="L1478" s="39">
        <v>4.0199999999999996</v>
      </c>
      <c r="M1478" s="39">
        <v>0</v>
      </c>
      <c r="O1478" s="40">
        <v>0</v>
      </c>
      <c r="P1478" s="37">
        <v>0</v>
      </c>
      <c r="Q1478" s="37">
        <v>0</v>
      </c>
      <c r="R1478" s="38">
        <v>0</v>
      </c>
      <c r="S1478" s="37">
        <v>0</v>
      </c>
      <c r="T1478" s="37">
        <v>0</v>
      </c>
      <c r="U1478" s="39">
        <v>0</v>
      </c>
      <c r="V1478" s="39">
        <v>0</v>
      </c>
    </row>
    <row r="1479" spans="1:22" x14ac:dyDescent="0.45">
      <c r="A1479" s="58">
        <v>44572</v>
      </c>
      <c r="B1479" s="36" t="s">
        <v>941</v>
      </c>
      <c r="C1479" s="36" t="s">
        <v>47</v>
      </c>
      <c r="D1479" s="36" t="s">
        <v>2813</v>
      </c>
      <c r="E1479" s="36" t="s">
        <v>3057</v>
      </c>
      <c r="F1479" s="36" t="s">
        <v>2512</v>
      </c>
      <c r="G1479" s="36" t="s">
        <v>2514</v>
      </c>
      <c r="H1479" s="37">
        <v>4</v>
      </c>
      <c r="I1479" s="37">
        <v>0</v>
      </c>
      <c r="J1479" s="38">
        <v>0</v>
      </c>
      <c r="L1479" s="39">
        <v>0</v>
      </c>
      <c r="M1479" s="39">
        <v>0</v>
      </c>
      <c r="P1479" s="37">
        <v>0</v>
      </c>
      <c r="Q1479" s="37">
        <v>0</v>
      </c>
      <c r="S1479" s="37">
        <v>0</v>
      </c>
      <c r="T1479" s="37">
        <v>0</v>
      </c>
      <c r="U1479" s="39">
        <v>0</v>
      </c>
      <c r="V1479" s="39">
        <v>0</v>
      </c>
    </row>
    <row r="1480" spans="1:22" x14ac:dyDescent="0.45">
      <c r="A1480" s="58">
        <v>44572</v>
      </c>
      <c r="B1480" s="36" t="s">
        <v>941</v>
      </c>
      <c r="C1480" s="36" t="s">
        <v>47</v>
      </c>
      <c r="D1480" s="36" t="s">
        <v>2797</v>
      </c>
      <c r="E1480" s="36" t="s">
        <v>3057</v>
      </c>
      <c r="F1480" s="36" t="s">
        <v>2512</v>
      </c>
      <c r="G1480" s="36" t="s">
        <v>2514</v>
      </c>
      <c r="H1480" s="37">
        <v>0</v>
      </c>
      <c r="I1480" s="37">
        <v>0</v>
      </c>
      <c r="L1480" s="39">
        <v>0</v>
      </c>
      <c r="M1480" s="39">
        <v>0</v>
      </c>
      <c r="P1480" s="37">
        <v>0</v>
      </c>
      <c r="Q1480" s="37">
        <v>0</v>
      </c>
      <c r="S1480" s="37">
        <v>0</v>
      </c>
      <c r="T1480" s="37">
        <v>0</v>
      </c>
      <c r="U1480" s="39">
        <v>0</v>
      </c>
      <c r="V1480" s="39">
        <v>0</v>
      </c>
    </row>
    <row r="1481" spans="1:22" x14ac:dyDescent="0.45">
      <c r="A1481" s="58">
        <v>44572</v>
      </c>
      <c r="B1481" s="36" t="s">
        <v>941</v>
      </c>
      <c r="C1481" s="36" t="s">
        <v>47</v>
      </c>
      <c r="D1481" s="36" t="s">
        <v>2805</v>
      </c>
      <c r="E1481" s="36" t="s">
        <v>3056</v>
      </c>
      <c r="F1481" s="36" t="s">
        <v>2502</v>
      </c>
      <c r="G1481" s="36" t="s">
        <v>2504</v>
      </c>
      <c r="H1481" s="37">
        <v>3</v>
      </c>
      <c r="I1481" s="37">
        <v>0</v>
      </c>
      <c r="J1481" s="38">
        <v>0</v>
      </c>
      <c r="L1481" s="39">
        <v>0</v>
      </c>
      <c r="M1481" s="39">
        <v>0</v>
      </c>
      <c r="P1481" s="37">
        <v>0</v>
      </c>
      <c r="Q1481" s="37">
        <v>0</v>
      </c>
      <c r="S1481" s="37">
        <v>0</v>
      </c>
      <c r="T1481" s="37">
        <v>0</v>
      </c>
      <c r="U1481" s="39">
        <v>0</v>
      </c>
      <c r="V1481" s="39">
        <v>0</v>
      </c>
    </row>
    <row r="1482" spans="1:22" x14ac:dyDescent="0.45">
      <c r="A1482" s="58">
        <v>44572</v>
      </c>
      <c r="B1482" s="36" t="s">
        <v>941</v>
      </c>
      <c r="C1482" s="36" t="s">
        <v>47</v>
      </c>
      <c r="D1482" s="36" t="s">
        <v>2787</v>
      </c>
      <c r="E1482" s="36" t="s">
        <v>3058</v>
      </c>
      <c r="F1482" s="36" t="s">
        <v>2512</v>
      </c>
      <c r="G1482" s="36" t="s">
        <v>2514</v>
      </c>
      <c r="H1482" s="37">
        <v>74</v>
      </c>
      <c r="I1482" s="37">
        <v>1</v>
      </c>
      <c r="J1482" s="38">
        <v>1.3513513513513513E-2</v>
      </c>
      <c r="K1482" s="39">
        <v>0.73</v>
      </c>
      <c r="L1482" s="39">
        <v>0.73</v>
      </c>
      <c r="M1482" s="39">
        <v>0</v>
      </c>
      <c r="O1482" s="40">
        <v>0</v>
      </c>
      <c r="P1482" s="37">
        <v>0</v>
      </c>
      <c r="Q1482" s="37">
        <v>0</v>
      </c>
      <c r="R1482" s="38">
        <v>0</v>
      </c>
      <c r="S1482" s="37">
        <v>0</v>
      </c>
      <c r="T1482" s="37">
        <v>0</v>
      </c>
      <c r="U1482" s="39">
        <v>0</v>
      </c>
      <c r="V1482" s="39">
        <v>0</v>
      </c>
    </row>
    <row r="1483" spans="1:22" x14ac:dyDescent="0.45">
      <c r="A1483" s="58">
        <v>44572</v>
      </c>
      <c r="B1483" s="36" t="s">
        <v>941</v>
      </c>
      <c r="C1483" s="36" t="s">
        <v>47</v>
      </c>
      <c r="D1483" s="36" t="s">
        <v>2789</v>
      </c>
      <c r="E1483" s="36" t="s">
        <v>3059</v>
      </c>
      <c r="F1483" s="36" t="s">
        <v>2502</v>
      </c>
      <c r="G1483" s="36" t="s">
        <v>2504</v>
      </c>
      <c r="H1483" s="37">
        <v>437</v>
      </c>
      <c r="I1483" s="37">
        <v>4</v>
      </c>
      <c r="J1483" s="38">
        <v>9.1533180778032037E-3</v>
      </c>
      <c r="K1483" s="39">
        <v>1.21</v>
      </c>
      <c r="L1483" s="39">
        <v>4.84</v>
      </c>
      <c r="M1483" s="39">
        <v>26.99</v>
      </c>
      <c r="N1483" s="38">
        <v>0.17932567617636161</v>
      </c>
      <c r="O1483" s="40">
        <v>5.5764462809917354</v>
      </c>
      <c r="P1483" s="37">
        <v>1</v>
      </c>
      <c r="Q1483" s="37">
        <v>1</v>
      </c>
      <c r="R1483" s="38">
        <v>0.25</v>
      </c>
      <c r="S1483" s="37">
        <v>1</v>
      </c>
      <c r="T1483" s="37">
        <v>0</v>
      </c>
      <c r="U1483" s="39">
        <v>26.99</v>
      </c>
      <c r="V1483" s="39">
        <v>0</v>
      </c>
    </row>
    <row r="1484" spans="1:22" x14ac:dyDescent="0.45">
      <c r="A1484" s="58">
        <v>44572</v>
      </c>
      <c r="B1484" s="36" t="s">
        <v>941</v>
      </c>
      <c r="C1484" s="36" t="s">
        <v>47</v>
      </c>
      <c r="D1484" s="36" t="s">
        <v>2791</v>
      </c>
      <c r="E1484" s="36" t="s">
        <v>3059</v>
      </c>
      <c r="F1484" s="36" t="s">
        <v>2502</v>
      </c>
      <c r="G1484" s="36" t="s">
        <v>2504</v>
      </c>
      <c r="H1484" s="37">
        <v>261</v>
      </c>
      <c r="I1484" s="37">
        <v>0</v>
      </c>
      <c r="J1484" s="38">
        <v>0</v>
      </c>
      <c r="L1484" s="39">
        <v>0</v>
      </c>
      <c r="M1484" s="39">
        <v>0</v>
      </c>
      <c r="P1484" s="37">
        <v>0</v>
      </c>
      <c r="Q1484" s="37">
        <v>0</v>
      </c>
      <c r="S1484" s="37">
        <v>0</v>
      </c>
      <c r="T1484" s="37">
        <v>0</v>
      </c>
      <c r="U1484" s="39">
        <v>0</v>
      </c>
      <c r="V1484" s="39">
        <v>0</v>
      </c>
    </row>
    <row r="1485" spans="1:22" x14ac:dyDescent="0.45">
      <c r="A1485" s="58">
        <v>44572</v>
      </c>
      <c r="B1485" s="36" t="s">
        <v>941</v>
      </c>
      <c r="C1485" s="36" t="s">
        <v>47</v>
      </c>
      <c r="D1485" s="36" t="s">
        <v>2777</v>
      </c>
      <c r="E1485" s="36" t="s">
        <v>3060</v>
      </c>
      <c r="F1485" s="36" t="s">
        <v>2512</v>
      </c>
      <c r="G1485" s="36" t="s">
        <v>2514</v>
      </c>
      <c r="H1485" s="37">
        <v>0</v>
      </c>
      <c r="I1485" s="37">
        <v>0</v>
      </c>
      <c r="L1485" s="39">
        <v>0</v>
      </c>
      <c r="M1485" s="39">
        <v>0</v>
      </c>
      <c r="P1485" s="37">
        <v>0</v>
      </c>
      <c r="Q1485" s="37">
        <v>0</v>
      </c>
      <c r="S1485" s="37">
        <v>0</v>
      </c>
      <c r="T1485" s="37">
        <v>0</v>
      </c>
      <c r="U1485" s="39">
        <v>0</v>
      </c>
      <c r="V1485" s="39">
        <v>0</v>
      </c>
    </row>
    <row r="1486" spans="1:22" x14ac:dyDescent="0.45">
      <c r="A1486" s="58">
        <v>44572</v>
      </c>
      <c r="B1486" s="36" t="s">
        <v>941</v>
      </c>
      <c r="C1486" s="36" t="s">
        <v>47</v>
      </c>
      <c r="D1486" s="36" t="s">
        <v>2785</v>
      </c>
      <c r="E1486" s="36" t="s">
        <v>3061</v>
      </c>
      <c r="F1486" s="36" t="s">
        <v>2502</v>
      </c>
      <c r="G1486" s="36" t="s">
        <v>2504</v>
      </c>
      <c r="H1486" s="37">
        <v>908</v>
      </c>
      <c r="I1486" s="37">
        <v>1</v>
      </c>
      <c r="J1486" s="38">
        <v>1.1013215859030838E-3</v>
      </c>
      <c r="K1486" s="39">
        <v>0.18</v>
      </c>
      <c r="L1486" s="39">
        <v>0.18</v>
      </c>
      <c r="M1486" s="39">
        <v>0</v>
      </c>
      <c r="O1486" s="40">
        <v>0</v>
      </c>
      <c r="P1486" s="37">
        <v>0</v>
      </c>
      <c r="Q1486" s="37">
        <v>0</v>
      </c>
      <c r="R1486" s="38">
        <v>0</v>
      </c>
      <c r="S1486" s="37">
        <v>0</v>
      </c>
      <c r="T1486" s="37">
        <v>0</v>
      </c>
      <c r="U1486" s="39">
        <v>0</v>
      </c>
      <c r="V1486" s="39">
        <v>0</v>
      </c>
    </row>
    <row r="1487" spans="1:22" x14ac:dyDescent="0.45">
      <c r="A1487" s="58">
        <v>44572</v>
      </c>
      <c r="B1487" s="36" t="s">
        <v>941</v>
      </c>
      <c r="C1487" s="36" t="s">
        <v>47</v>
      </c>
      <c r="D1487" s="36" t="s">
        <v>2783</v>
      </c>
      <c r="E1487" s="36" t="s">
        <v>3062</v>
      </c>
      <c r="F1487" s="36" t="s">
        <v>2484</v>
      </c>
      <c r="G1487" s="36" t="s">
        <v>2486</v>
      </c>
      <c r="H1487" s="37">
        <v>1</v>
      </c>
      <c r="I1487" s="37">
        <v>0</v>
      </c>
      <c r="J1487" s="38">
        <v>0</v>
      </c>
      <c r="L1487" s="39">
        <v>0</v>
      </c>
      <c r="M1487" s="39">
        <v>0</v>
      </c>
      <c r="P1487" s="37">
        <v>0</v>
      </c>
      <c r="Q1487" s="37">
        <v>0</v>
      </c>
      <c r="S1487" s="37">
        <v>0</v>
      </c>
      <c r="T1487" s="37">
        <v>0</v>
      </c>
      <c r="U1487" s="39">
        <v>0</v>
      </c>
      <c r="V1487" s="39">
        <v>0</v>
      </c>
    </row>
    <row r="1488" spans="1:22" x14ac:dyDescent="0.45">
      <c r="A1488" s="58">
        <v>44572</v>
      </c>
      <c r="B1488" s="36" t="s">
        <v>941</v>
      </c>
      <c r="C1488" s="36" t="s">
        <v>47</v>
      </c>
      <c r="D1488" s="36" t="s">
        <v>2775</v>
      </c>
      <c r="E1488" s="36" t="s">
        <v>3064</v>
      </c>
      <c r="F1488" s="36" t="s">
        <v>2502</v>
      </c>
      <c r="G1488" s="36" t="s">
        <v>2504</v>
      </c>
      <c r="H1488" s="37">
        <v>58</v>
      </c>
      <c r="I1488" s="37">
        <v>0</v>
      </c>
      <c r="J1488" s="38">
        <v>0</v>
      </c>
      <c r="L1488" s="39">
        <v>0</v>
      </c>
      <c r="M1488" s="39">
        <v>0</v>
      </c>
      <c r="P1488" s="37">
        <v>0</v>
      </c>
      <c r="Q1488" s="37">
        <v>0</v>
      </c>
      <c r="S1488" s="37">
        <v>0</v>
      </c>
      <c r="T1488" s="37">
        <v>0</v>
      </c>
      <c r="U1488" s="39">
        <v>0</v>
      </c>
      <c r="V1488" s="39">
        <v>0</v>
      </c>
    </row>
    <row r="1489" spans="1:22" x14ac:dyDescent="0.45">
      <c r="A1489" s="58">
        <v>44572</v>
      </c>
      <c r="B1489" s="36" t="s">
        <v>941</v>
      </c>
      <c r="C1489" s="36" t="s">
        <v>47</v>
      </c>
      <c r="D1489" s="36" t="s">
        <v>2767</v>
      </c>
      <c r="E1489" s="36" t="s">
        <v>3065</v>
      </c>
      <c r="F1489" s="36" t="s">
        <v>2502</v>
      </c>
      <c r="G1489" s="36" t="s">
        <v>2504</v>
      </c>
      <c r="H1489" s="37">
        <v>0</v>
      </c>
      <c r="I1489" s="37">
        <v>0</v>
      </c>
      <c r="L1489" s="39">
        <v>0</v>
      </c>
      <c r="M1489" s="39">
        <v>0</v>
      </c>
      <c r="P1489" s="37">
        <v>0</v>
      </c>
      <c r="Q1489" s="37">
        <v>0</v>
      </c>
      <c r="S1489" s="37">
        <v>0</v>
      </c>
      <c r="T1489" s="37">
        <v>0</v>
      </c>
      <c r="U1489" s="39">
        <v>0</v>
      </c>
      <c r="V1489" s="39">
        <v>0</v>
      </c>
    </row>
    <row r="1490" spans="1:22" x14ac:dyDescent="0.45">
      <c r="A1490" s="58">
        <v>44572</v>
      </c>
      <c r="B1490" s="36" t="s">
        <v>941</v>
      </c>
      <c r="C1490" s="36" t="s">
        <v>47</v>
      </c>
      <c r="D1490" s="36" t="s">
        <v>2765</v>
      </c>
      <c r="E1490" s="36" t="s">
        <v>3065</v>
      </c>
      <c r="F1490" s="36" t="s">
        <v>2502</v>
      </c>
      <c r="G1490" s="36" t="s">
        <v>2504</v>
      </c>
      <c r="H1490" s="37">
        <v>22</v>
      </c>
      <c r="I1490" s="37">
        <v>0</v>
      </c>
      <c r="J1490" s="38">
        <v>0</v>
      </c>
      <c r="L1490" s="39">
        <v>0</v>
      </c>
      <c r="M1490" s="39">
        <v>0</v>
      </c>
      <c r="P1490" s="37">
        <v>0</v>
      </c>
      <c r="Q1490" s="37">
        <v>0</v>
      </c>
      <c r="S1490" s="37">
        <v>0</v>
      </c>
      <c r="T1490" s="37">
        <v>0</v>
      </c>
      <c r="U1490" s="39">
        <v>0</v>
      </c>
      <c r="V1490" s="39">
        <v>0</v>
      </c>
    </row>
    <row r="1491" spans="1:22" x14ac:dyDescent="0.45">
      <c r="A1491" s="58">
        <v>44572</v>
      </c>
      <c r="B1491" s="36" t="s">
        <v>941</v>
      </c>
      <c r="C1491" s="36" t="s">
        <v>47</v>
      </c>
      <c r="D1491" s="36" t="s">
        <v>2759</v>
      </c>
      <c r="E1491" s="36" t="s">
        <v>3106</v>
      </c>
      <c r="F1491" s="36" t="s">
        <v>2502</v>
      </c>
      <c r="G1491" s="36" t="s">
        <v>2504</v>
      </c>
      <c r="H1491" s="37">
        <v>11</v>
      </c>
      <c r="I1491" s="37">
        <v>0</v>
      </c>
      <c r="J1491" s="38">
        <v>0</v>
      </c>
      <c r="L1491" s="39">
        <v>0</v>
      </c>
      <c r="M1491" s="39">
        <v>0</v>
      </c>
      <c r="P1491" s="37">
        <v>0</v>
      </c>
      <c r="Q1491" s="37">
        <v>0</v>
      </c>
      <c r="S1491" s="37">
        <v>0</v>
      </c>
      <c r="T1491" s="37">
        <v>0</v>
      </c>
      <c r="U1491" s="39">
        <v>0</v>
      </c>
      <c r="V1491" s="39">
        <v>0</v>
      </c>
    </row>
    <row r="1492" spans="1:22" x14ac:dyDescent="0.45">
      <c r="A1492" s="58">
        <v>44572</v>
      </c>
      <c r="B1492" s="36" t="s">
        <v>941</v>
      </c>
      <c r="C1492" s="36" t="s">
        <v>47</v>
      </c>
      <c r="D1492" s="36" t="s">
        <v>2741</v>
      </c>
      <c r="E1492" s="36" t="s">
        <v>3068</v>
      </c>
      <c r="F1492" s="36" t="s">
        <v>2508</v>
      </c>
      <c r="G1492" s="36" t="s">
        <v>2510</v>
      </c>
      <c r="H1492" s="37">
        <v>2</v>
      </c>
      <c r="I1492" s="37">
        <v>0</v>
      </c>
      <c r="J1492" s="38">
        <v>0</v>
      </c>
      <c r="L1492" s="39">
        <v>0</v>
      </c>
      <c r="M1492" s="39">
        <v>0</v>
      </c>
      <c r="P1492" s="37">
        <v>0</v>
      </c>
      <c r="Q1492" s="37">
        <v>0</v>
      </c>
      <c r="S1492" s="37">
        <v>0</v>
      </c>
      <c r="T1492" s="37">
        <v>0</v>
      </c>
      <c r="U1492" s="39">
        <v>0</v>
      </c>
      <c r="V1492" s="39">
        <v>0</v>
      </c>
    </row>
    <row r="1493" spans="1:22" x14ac:dyDescent="0.45">
      <c r="A1493" s="58">
        <v>44572</v>
      </c>
      <c r="B1493" s="36" t="s">
        <v>941</v>
      </c>
      <c r="C1493" s="36" t="s">
        <v>47</v>
      </c>
      <c r="D1493" s="36" t="s">
        <v>2727</v>
      </c>
      <c r="E1493" s="36" t="s">
        <v>3068</v>
      </c>
      <c r="F1493" s="36" t="s">
        <v>2508</v>
      </c>
      <c r="G1493" s="36" t="s">
        <v>2510</v>
      </c>
      <c r="H1493" s="37">
        <v>39</v>
      </c>
      <c r="I1493" s="37">
        <v>1</v>
      </c>
      <c r="J1493" s="38">
        <v>2.564102564102564E-2</v>
      </c>
      <c r="K1493" s="39">
        <v>0.56000000000000005</v>
      </c>
      <c r="L1493" s="39">
        <v>0.56000000000000005</v>
      </c>
      <c r="M1493" s="39">
        <v>0</v>
      </c>
      <c r="O1493" s="40">
        <v>0</v>
      </c>
      <c r="P1493" s="37">
        <v>0</v>
      </c>
      <c r="Q1493" s="37">
        <v>0</v>
      </c>
      <c r="R1493" s="38">
        <v>0</v>
      </c>
      <c r="S1493" s="37">
        <v>0</v>
      </c>
      <c r="T1493" s="37">
        <v>0</v>
      </c>
      <c r="U1493" s="39">
        <v>0</v>
      </c>
      <c r="V1493" s="39">
        <v>0</v>
      </c>
    </row>
    <row r="1494" spans="1:22" x14ac:dyDescent="0.45">
      <c r="A1494" s="58">
        <v>44572</v>
      </c>
      <c r="B1494" s="36" t="s">
        <v>941</v>
      </c>
      <c r="C1494" s="36" t="s">
        <v>47</v>
      </c>
      <c r="D1494" s="36" t="s">
        <v>2731</v>
      </c>
      <c r="E1494" s="36" t="s">
        <v>3068</v>
      </c>
      <c r="F1494" s="36" t="s">
        <v>2508</v>
      </c>
      <c r="G1494" s="36" t="s">
        <v>2510</v>
      </c>
      <c r="H1494" s="37">
        <v>1</v>
      </c>
      <c r="I1494" s="37">
        <v>0</v>
      </c>
      <c r="J1494" s="38">
        <v>0</v>
      </c>
      <c r="L1494" s="39">
        <v>0</v>
      </c>
      <c r="M1494" s="39">
        <v>0</v>
      </c>
      <c r="P1494" s="37">
        <v>0</v>
      </c>
      <c r="Q1494" s="37">
        <v>0</v>
      </c>
      <c r="S1494" s="37">
        <v>0</v>
      </c>
      <c r="T1494" s="37">
        <v>0</v>
      </c>
      <c r="U1494" s="39">
        <v>0</v>
      </c>
      <c r="V1494" s="39">
        <v>0</v>
      </c>
    </row>
    <row r="1495" spans="1:22" x14ac:dyDescent="0.45">
      <c r="A1495" s="58">
        <v>44572</v>
      </c>
      <c r="B1495" s="36" t="s">
        <v>941</v>
      </c>
      <c r="C1495" s="36" t="s">
        <v>47</v>
      </c>
      <c r="D1495" s="36" t="s">
        <v>2707</v>
      </c>
      <c r="E1495" s="36" t="s">
        <v>3068</v>
      </c>
      <c r="F1495" s="36" t="s">
        <v>2508</v>
      </c>
      <c r="G1495" s="36" t="s">
        <v>2510</v>
      </c>
      <c r="H1495" s="37">
        <v>29</v>
      </c>
      <c r="I1495" s="37">
        <v>0</v>
      </c>
      <c r="J1495" s="38">
        <v>0</v>
      </c>
      <c r="L1495" s="39">
        <v>0</v>
      </c>
      <c r="M1495" s="39">
        <v>0</v>
      </c>
      <c r="P1495" s="37">
        <v>0</v>
      </c>
      <c r="Q1495" s="37">
        <v>0</v>
      </c>
      <c r="S1495" s="37">
        <v>0</v>
      </c>
      <c r="T1495" s="37">
        <v>0</v>
      </c>
      <c r="U1495" s="39">
        <v>0</v>
      </c>
      <c r="V1495" s="39">
        <v>0</v>
      </c>
    </row>
    <row r="1496" spans="1:22" x14ac:dyDescent="0.45">
      <c r="A1496" s="58">
        <v>44572</v>
      </c>
      <c r="B1496" s="36" t="s">
        <v>941</v>
      </c>
      <c r="C1496" s="36" t="s">
        <v>47</v>
      </c>
      <c r="D1496" s="36" t="s">
        <v>2733</v>
      </c>
      <c r="E1496" s="36" t="s">
        <v>3068</v>
      </c>
      <c r="F1496" s="36" t="s">
        <v>2508</v>
      </c>
      <c r="G1496" s="36" t="s">
        <v>2510</v>
      </c>
      <c r="H1496" s="37">
        <v>28</v>
      </c>
      <c r="I1496" s="37">
        <v>0</v>
      </c>
      <c r="J1496" s="38">
        <v>0</v>
      </c>
      <c r="L1496" s="39">
        <v>0</v>
      </c>
      <c r="M1496" s="39">
        <v>0</v>
      </c>
      <c r="P1496" s="37">
        <v>0</v>
      </c>
      <c r="Q1496" s="37">
        <v>0</v>
      </c>
      <c r="S1496" s="37">
        <v>0</v>
      </c>
      <c r="T1496" s="37">
        <v>0</v>
      </c>
      <c r="U1496" s="39">
        <v>0</v>
      </c>
      <c r="V1496" s="39">
        <v>0</v>
      </c>
    </row>
    <row r="1497" spans="1:22" x14ac:dyDescent="0.45">
      <c r="A1497" s="58">
        <v>44572</v>
      </c>
      <c r="B1497" s="36" t="s">
        <v>941</v>
      </c>
      <c r="C1497" s="36" t="s">
        <v>47</v>
      </c>
      <c r="D1497" s="36" t="s">
        <v>2729</v>
      </c>
      <c r="E1497" s="36" t="s">
        <v>3068</v>
      </c>
      <c r="F1497" s="36" t="s">
        <v>2508</v>
      </c>
      <c r="G1497" s="36" t="s">
        <v>2510</v>
      </c>
      <c r="H1497" s="37">
        <v>635</v>
      </c>
      <c r="I1497" s="37">
        <v>2</v>
      </c>
      <c r="J1497" s="38">
        <v>3.1496062992125984E-3</v>
      </c>
      <c r="K1497" s="39">
        <v>0.71499999999999997</v>
      </c>
      <c r="L1497" s="39">
        <v>1.43</v>
      </c>
      <c r="M1497" s="39">
        <v>161.94</v>
      </c>
      <c r="N1497" s="38">
        <v>8.8304310238359884E-3</v>
      </c>
      <c r="O1497" s="40">
        <v>113.24475524475525</v>
      </c>
      <c r="P1497" s="37">
        <v>1</v>
      </c>
      <c r="Q1497" s="37">
        <v>6</v>
      </c>
      <c r="R1497" s="38">
        <v>0.5</v>
      </c>
      <c r="S1497" s="37">
        <v>6</v>
      </c>
      <c r="T1497" s="37">
        <v>0</v>
      </c>
      <c r="U1497" s="39">
        <v>161.94</v>
      </c>
      <c r="V1497" s="39">
        <v>0</v>
      </c>
    </row>
    <row r="1498" spans="1:22" x14ac:dyDescent="0.45">
      <c r="A1498" s="58">
        <v>44572</v>
      </c>
      <c r="B1498" s="36" t="s">
        <v>941</v>
      </c>
      <c r="C1498" s="36" t="s">
        <v>47</v>
      </c>
      <c r="D1498" s="36" t="s">
        <v>2753</v>
      </c>
      <c r="E1498" s="36" t="s">
        <v>3069</v>
      </c>
      <c r="F1498" s="36" t="s">
        <v>2502</v>
      </c>
      <c r="G1498" s="36" t="s">
        <v>2504</v>
      </c>
      <c r="H1498" s="37">
        <v>42</v>
      </c>
      <c r="I1498" s="37">
        <v>0</v>
      </c>
      <c r="J1498" s="38">
        <v>0</v>
      </c>
      <c r="L1498" s="39">
        <v>0</v>
      </c>
      <c r="M1498" s="39">
        <v>0</v>
      </c>
      <c r="P1498" s="37">
        <v>0</v>
      </c>
      <c r="Q1498" s="37">
        <v>0</v>
      </c>
      <c r="S1498" s="37">
        <v>0</v>
      </c>
      <c r="T1498" s="37">
        <v>0</v>
      </c>
      <c r="U1498" s="39">
        <v>0</v>
      </c>
      <c r="V1498" s="39">
        <v>0</v>
      </c>
    </row>
    <row r="1499" spans="1:22" x14ac:dyDescent="0.45">
      <c r="A1499" s="58">
        <v>44572</v>
      </c>
      <c r="B1499" s="36" t="s">
        <v>941</v>
      </c>
      <c r="C1499" s="36" t="s">
        <v>47</v>
      </c>
      <c r="D1499" s="36" t="s">
        <v>2699</v>
      </c>
      <c r="E1499" s="36" t="s">
        <v>3070</v>
      </c>
      <c r="F1499" s="36" t="s">
        <v>2508</v>
      </c>
      <c r="G1499" s="36" t="s">
        <v>2510</v>
      </c>
      <c r="H1499" s="37">
        <v>4962</v>
      </c>
      <c r="I1499" s="37">
        <v>12</v>
      </c>
      <c r="J1499" s="38">
        <v>2.4183796856106408E-3</v>
      </c>
      <c r="K1499" s="39">
        <v>0.33083333333333331</v>
      </c>
      <c r="L1499" s="39">
        <v>3.9699999999999998</v>
      </c>
      <c r="M1499" s="39">
        <v>26.99</v>
      </c>
      <c r="N1499" s="38">
        <v>0.14709151537606521</v>
      </c>
      <c r="O1499" s="40">
        <v>6.7984886649874054</v>
      </c>
      <c r="P1499" s="37">
        <v>1</v>
      </c>
      <c r="Q1499" s="37">
        <v>1</v>
      </c>
      <c r="R1499" s="38">
        <v>8.3333333333333315E-2</v>
      </c>
      <c r="S1499" s="37">
        <v>1</v>
      </c>
      <c r="T1499" s="37">
        <v>0</v>
      </c>
      <c r="U1499" s="39">
        <v>26.99</v>
      </c>
      <c r="V1499" s="39">
        <v>0</v>
      </c>
    </row>
    <row r="1500" spans="1:22" x14ac:dyDescent="0.45">
      <c r="A1500" s="58">
        <v>44572</v>
      </c>
      <c r="B1500" s="36" t="s">
        <v>941</v>
      </c>
      <c r="C1500" s="36" t="s">
        <v>47</v>
      </c>
      <c r="D1500" s="36" t="s">
        <v>2747</v>
      </c>
      <c r="E1500" s="36" t="s">
        <v>3068</v>
      </c>
      <c r="F1500" s="36" t="s">
        <v>2508</v>
      </c>
      <c r="G1500" s="36" t="s">
        <v>2510</v>
      </c>
      <c r="H1500" s="37">
        <v>19</v>
      </c>
      <c r="I1500" s="37">
        <v>0</v>
      </c>
      <c r="J1500" s="38">
        <v>0</v>
      </c>
      <c r="L1500" s="39">
        <v>0</v>
      </c>
      <c r="M1500" s="39">
        <v>0</v>
      </c>
      <c r="P1500" s="37">
        <v>0</v>
      </c>
      <c r="Q1500" s="37">
        <v>0</v>
      </c>
      <c r="S1500" s="37">
        <v>0</v>
      </c>
      <c r="T1500" s="37">
        <v>0</v>
      </c>
      <c r="U1500" s="39">
        <v>0</v>
      </c>
      <c r="V1500" s="39">
        <v>0</v>
      </c>
    </row>
    <row r="1501" spans="1:22" x14ac:dyDescent="0.45">
      <c r="A1501" s="58">
        <v>44572</v>
      </c>
      <c r="B1501" s="36" t="s">
        <v>941</v>
      </c>
      <c r="C1501" s="36" t="s">
        <v>47</v>
      </c>
      <c r="D1501" s="36" t="s">
        <v>2737</v>
      </c>
      <c r="E1501" s="36" t="s">
        <v>3068</v>
      </c>
      <c r="F1501" s="36" t="s">
        <v>2508</v>
      </c>
      <c r="G1501" s="36" t="s">
        <v>2510</v>
      </c>
      <c r="H1501" s="37">
        <v>287</v>
      </c>
      <c r="I1501" s="37">
        <v>0</v>
      </c>
      <c r="J1501" s="38">
        <v>0</v>
      </c>
      <c r="L1501" s="39">
        <v>0</v>
      </c>
      <c r="M1501" s="39">
        <v>0</v>
      </c>
      <c r="P1501" s="37">
        <v>0</v>
      </c>
      <c r="Q1501" s="37">
        <v>0</v>
      </c>
      <c r="S1501" s="37">
        <v>0</v>
      </c>
      <c r="T1501" s="37">
        <v>0</v>
      </c>
      <c r="U1501" s="39">
        <v>0</v>
      </c>
      <c r="V1501" s="39">
        <v>0</v>
      </c>
    </row>
    <row r="1502" spans="1:22" x14ac:dyDescent="0.45">
      <c r="A1502" s="58">
        <v>44572</v>
      </c>
      <c r="B1502" s="36" t="s">
        <v>941</v>
      </c>
      <c r="C1502" s="36" t="s">
        <v>47</v>
      </c>
      <c r="D1502" s="36" t="s">
        <v>2723</v>
      </c>
      <c r="E1502" s="36" t="s">
        <v>3068</v>
      </c>
      <c r="F1502" s="36" t="s">
        <v>2508</v>
      </c>
      <c r="G1502" s="36" t="s">
        <v>2510</v>
      </c>
      <c r="H1502" s="37">
        <v>92</v>
      </c>
      <c r="I1502" s="37">
        <v>1</v>
      </c>
      <c r="J1502" s="38">
        <v>1.0869565217391304E-2</v>
      </c>
      <c r="K1502" s="39">
        <v>0.59</v>
      </c>
      <c r="L1502" s="39">
        <v>0.59</v>
      </c>
      <c r="M1502" s="39">
        <v>0</v>
      </c>
      <c r="O1502" s="40">
        <v>0</v>
      </c>
      <c r="P1502" s="37">
        <v>0</v>
      </c>
      <c r="Q1502" s="37">
        <v>0</v>
      </c>
      <c r="R1502" s="38">
        <v>0</v>
      </c>
      <c r="S1502" s="37">
        <v>0</v>
      </c>
      <c r="T1502" s="37">
        <v>0</v>
      </c>
      <c r="U1502" s="39">
        <v>0</v>
      </c>
      <c r="V1502" s="39">
        <v>0</v>
      </c>
    </row>
    <row r="1503" spans="1:22" x14ac:dyDescent="0.45">
      <c r="A1503" s="58">
        <v>44572</v>
      </c>
      <c r="B1503" s="36" t="s">
        <v>941</v>
      </c>
      <c r="C1503" s="36" t="s">
        <v>47</v>
      </c>
      <c r="D1503" s="36" t="s">
        <v>2715</v>
      </c>
      <c r="E1503" s="36" t="s">
        <v>3068</v>
      </c>
      <c r="F1503" s="36" t="s">
        <v>2508</v>
      </c>
      <c r="G1503" s="36" t="s">
        <v>2510</v>
      </c>
      <c r="H1503" s="37">
        <v>6</v>
      </c>
      <c r="I1503" s="37">
        <v>0</v>
      </c>
      <c r="J1503" s="38">
        <v>0</v>
      </c>
      <c r="L1503" s="39">
        <v>0</v>
      </c>
      <c r="M1503" s="39">
        <v>0</v>
      </c>
      <c r="P1503" s="37">
        <v>0</v>
      </c>
      <c r="Q1503" s="37">
        <v>0</v>
      </c>
      <c r="S1503" s="37">
        <v>0</v>
      </c>
      <c r="T1503" s="37">
        <v>0</v>
      </c>
      <c r="U1503" s="39">
        <v>0</v>
      </c>
      <c r="V1503" s="39">
        <v>0</v>
      </c>
    </row>
    <row r="1504" spans="1:22" x14ac:dyDescent="0.45">
      <c r="A1504" s="58">
        <v>44572</v>
      </c>
      <c r="B1504" s="36" t="s">
        <v>941</v>
      </c>
      <c r="C1504" s="36" t="s">
        <v>47</v>
      </c>
      <c r="D1504" s="36" t="s">
        <v>2749</v>
      </c>
      <c r="E1504" s="36" t="s">
        <v>3071</v>
      </c>
      <c r="F1504" s="36" t="s">
        <v>2512</v>
      </c>
      <c r="G1504" s="36" t="s">
        <v>2514</v>
      </c>
      <c r="H1504" s="37">
        <v>30</v>
      </c>
      <c r="I1504" s="37">
        <v>0</v>
      </c>
      <c r="J1504" s="38">
        <v>0</v>
      </c>
      <c r="L1504" s="39">
        <v>0</v>
      </c>
      <c r="M1504" s="39">
        <v>0</v>
      </c>
      <c r="P1504" s="37">
        <v>0</v>
      </c>
      <c r="Q1504" s="37">
        <v>0</v>
      </c>
      <c r="S1504" s="37">
        <v>0</v>
      </c>
      <c r="T1504" s="37">
        <v>0</v>
      </c>
      <c r="U1504" s="39">
        <v>0</v>
      </c>
      <c r="V1504" s="39">
        <v>0</v>
      </c>
    </row>
    <row r="1505" spans="1:22" x14ac:dyDescent="0.45">
      <c r="A1505" s="58">
        <v>44572</v>
      </c>
      <c r="B1505" s="36" t="s">
        <v>941</v>
      </c>
      <c r="C1505" s="36" t="s">
        <v>47</v>
      </c>
      <c r="D1505" s="36" t="s">
        <v>2755</v>
      </c>
      <c r="E1505" s="36" t="s">
        <v>3069</v>
      </c>
      <c r="F1505" s="36" t="s">
        <v>2502</v>
      </c>
      <c r="G1505" s="36" t="s">
        <v>2504</v>
      </c>
      <c r="H1505" s="37">
        <v>9932</v>
      </c>
      <c r="I1505" s="37">
        <v>20</v>
      </c>
      <c r="J1505" s="38">
        <v>2.0136931131695531E-3</v>
      </c>
      <c r="K1505" s="39">
        <v>1.1285000000000001</v>
      </c>
      <c r="L1505" s="39">
        <v>22.57</v>
      </c>
      <c r="M1505" s="39">
        <v>80.97</v>
      </c>
      <c r="N1505" s="38">
        <v>0.27874521427689269</v>
      </c>
      <c r="O1505" s="40">
        <v>3.5875055383252104</v>
      </c>
      <c r="P1505" s="37">
        <v>3</v>
      </c>
      <c r="Q1505" s="37">
        <v>3</v>
      </c>
      <c r="R1505" s="38">
        <v>0.15</v>
      </c>
      <c r="S1505" s="37">
        <v>3</v>
      </c>
      <c r="T1505" s="37">
        <v>0</v>
      </c>
      <c r="U1505" s="39">
        <v>80.97</v>
      </c>
      <c r="V1505" s="39">
        <v>0</v>
      </c>
    </row>
    <row r="1506" spans="1:22" x14ac:dyDescent="0.45">
      <c r="A1506" s="58">
        <v>44572</v>
      </c>
      <c r="B1506" s="36" t="s">
        <v>941</v>
      </c>
      <c r="C1506" s="36" t="s">
        <v>47</v>
      </c>
      <c r="D1506" s="36" t="s">
        <v>2719</v>
      </c>
      <c r="E1506" s="36" t="s">
        <v>3068</v>
      </c>
      <c r="F1506" s="36" t="s">
        <v>2508</v>
      </c>
      <c r="G1506" s="36" t="s">
        <v>2510</v>
      </c>
      <c r="H1506" s="37">
        <v>16</v>
      </c>
      <c r="I1506" s="37">
        <v>1</v>
      </c>
      <c r="J1506" s="38">
        <v>6.25E-2</v>
      </c>
      <c r="K1506" s="39">
        <v>0.52</v>
      </c>
      <c r="L1506" s="39">
        <v>0.52</v>
      </c>
      <c r="M1506" s="39">
        <v>0</v>
      </c>
      <c r="O1506" s="40">
        <v>0</v>
      </c>
      <c r="P1506" s="37">
        <v>0</v>
      </c>
      <c r="Q1506" s="37">
        <v>0</v>
      </c>
      <c r="R1506" s="38">
        <v>0</v>
      </c>
      <c r="S1506" s="37">
        <v>0</v>
      </c>
      <c r="T1506" s="37">
        <v>0</v>
      </c>
      <c r="U1506" s="39">
        <v>0</v>
      </c>
      <c r="V1506" s="39">
        <v>0</v>
      </c>
    </row>
    <row r="1507" spans="1:22" x14ac:dyDescent="0.45">
      <c r="A1507" s="58">
        <v>44572</v>
      </c>
      <c r="B1507" s="36" t="s">
        <v>941</v>
      </c>
      <c r="C1507" s="36" t="s">
        <v>47</v>
      </c>
      <c r="D1507" s="36" t="s">
        <v>2705</v>
      </c>
      <c r="E1507" s="36" t="s">
        <v>3068</v>
      </c>
      <c r="F1507" s="36" t="s">
        <v>2508</v>
      </c>
      <c r="G1507" s="36" t="s">
        <v>2510</v>
      </c>
      <c r="H1507" s="37">
        <v>76</v>
      </c>
      <c r="I1507" s="37">
        <v>0</v>
      </c>
      <c r="J1507" s="38">
        <v>0</v>
      </c>
      <c r="L1507" s="39">
        <v>0</v>
      </c>
      <c r="M1507" s="39">
        <v>0</v>
      </c>
      <c r="P1507" s="37">
        <v>0</v>
      </c>
      <c r="Q1507" s="37">
        <v>0</v>
      </c>
      <c r="S1507" s="37">
        <v>0</v>
      </c>
      <c r="T1507" s="37">
        <v>0</v>
      </c>
      <c r="U1507" s="39">
        <v>0</v>
      </c>
      <c r="V1507" s="39">
        <v>0</v>
      </c>
    </row>
    <row r="1508" spans="1:22" x14ac:dyDescent="0.45">
      <c r="A1508" s="58">
        <v>44572</v>
      </c>
      <c r="B1508" s="36" t="s">
        <v>941</v>
      </c>
      <c r="C1508" s="36" t="s">
        <v>47</v>
      </c>
      <c r="D1508" s="36" t="s">
        <v>2717</v>
      </c>
      <c r="E1508" s="36" t="s">
        <v>3068</v>
      </c>
      <c r="F1508" s="36" t="s">
        <v>2508</v>
      </c>
      <c r="G1508" s="36" t="s">
        <v>2510</v>
      </c>
      <c r="H1508" s="37">
        <v>4</v>
      </c>
      <c r="I1508" s="37">
        <v>0</v>
      </c>
      <c r="J1508" s="38">
        <v>0</v>
      </c>
      <c r="L1508" s="39">
        <v>0</v>
      </c>
      <c r="M1508" s="39">
        <v>0</v>
      </c>
      <c r="P1508" s="37">
        <v>0</v>
      </c>
      <c r="Q1508" s="37">
        <v>0</v>
      </c>
      <c r="S1508" s="37">
        <v>0</v>
      </c>
      <c r="T1508" s="37">
        <v>0</v>
      </c>
      <c r="U1508" s="39">
        <v>0</v>
      </c>
      <c r="V1508" s="39">
        <v>0</v>
      </c>
    </row>
    <row r="1509" spans="1:22" x14ac:dyDescent="0.45">
      <c r="A1509" s="58">
        <v>44572</v>
      </c>
      <c r="B1509" s="36" t="s">
        <v>941</v>
      </c>
      <c r="C1509" s="36" t="s">
        <v>47</v>
      </c>
      <c r="D1509" s="36" t="s">
        <v>2725</v>
      </c>
      <c r="E1509" s="36" t="s">
        <v>3068</v>
      </c>
      <c r="F1509" s="36" t="s">
        <v>2508</v>
      </c>
      <c r="G1509" s="36" t="s">
        <v>2510</v>
      </c>
      <c r="H1509" s="37">
        <v>103</v>
      </c>
      <c r="I1509" s="37">
        <v>4</v>
      </c>
      <c r="J1509" s="38">
        <v>3.8834951456310676E-2</v>
      </c>
      <c r="K1509" s="39">
        <v>0.65</v>
      </c>
      <c r="L1509" s="39">
        <v>2.6</v>
      </c>
      <c r="M1509" s="39">
        <v>0</v>
      </c>
      <c r="O1509" s="40">
        <v>0</v>
      </c>
      <c r="P1509" s="37">
        <v>0</v>
      </c>
      <c r="Q1509" s="37">
        <v>0</v>
      </c>
      <c r="R1509" s="38">
        <v>0</v>
      </c>
      <c r="S1509" s="37">
        <v>0</v>
      </c>
      <c r="T1509" s="37">
        <v>0</v>
      </c>
      <c r="U1509" s="39">
        <v>0</v>
      </c>
      <c r="V1509" s="39">
        <v>0</v>
      </c>
    </row>
    <row r="1510" spans="1:22" x14ac:dyDescent="0.45">
      <c r="A1510" s="58">
        <v>44572</v>
      </c>
      <c r="B1510" s="36" t="s">
        <v>941</v>
      </c>
      <c r="C1510" s="36" t="s">
        <v>47</v>
      </c>
      <c r="D1510" s="36" t="s">
        <v>2703</v>
      </c>
      <c r="E1510" s="36" t="s">
        <v>3068</v>
      </c>
      <c r="F1510" s="36" t="s">
        <v>2508</v>
      </c>
      <c r="G1510" s="36" t="s">
        <v>2510</v>
      </c>
      <c r="H1510" s="37">
        <v>173</v>
      </c>
      <c r="I1510" s="37">
        <v>5</v>
      </c>
      <c r="J1510" s="38">
        <v>2.8901734104046242E-2</v>
      </c>
      <c r="K1510" s="39">
        <v>0.44800000000000006</v>
      </c>
      <c r="L1510" s="39">
        <v>2.2400000000000002</v>
      </c>
      <c r="M1510" s="39">
        <v>0</v>
      </c>
      <c r="O1510" s="40">
        <v>0</v>
      </c>
      <c r="P1510" s="37">
        <v>0</v>
      </c>
      <c r="Q1510" s="37">
        <v>0</v>
      </c>
      <c r="R1510" s="38">
        <v>0</v>
      </c>
      <c r="S1510" s="37">
        <v>0</v>
      </c>
      <c r="T1510" s="37">
        <v>0</v>
      </c>
      <c r="U1510" s="39">
        <v>0</v>
      </c>
      <c r="V1510" s="39">
        <v>0</v>
      </c>
    </row>
    <row r="1511" spans="1:22" x14ac:dyDescent="0.45">
      <c r="A1511" s="58">
        <v>44572</v>
      </c>
      <c r="B1511" s="36" t="s">
        <v>941</v>
      </c>
      <c r="C1511" s="36" t="s">
        <v>47</v>
      </c>
      <c r="D1511" s="36" t="s">
        <v>2721</v>
      </c>
      <c r="E1511" s="36" t="s">
        <v>3068</v>
      </c>
      <c r="F1511" s="36" t="s">
        <v>2508</v>
      </c>
      <c r="G1511" s="36" t="s">
        <v>2510</v>
      </c>
      <c r="H1511" s="37">
        <v>15</v>
      </c>
      <c r="I1511" s="37">
        <v>1</v>
      </c>
      <c r="J1511" s="38">
        <v>6.6666666666666666E-2</v>
      </c>
      <c r="K1511" s="39">
        <v>0.26</v>
      </c>
      <c r="L1511" s="39">
        <v>0.26</v>
      </c>
      <c r="M1511" s="39">
        <v>0</v>
      </c>
      <c r="O1511" s="40">
        <v>0</v>
      </c>
      <c r="P1511" s="37">
        <v>0</v>
      </c>
      <c r="Q1511" s="37">
        <v>0</v>
      </c>
      <c r="R1511" s="38">
        <v>0</v>
      </c>
      <c r="S1511" s="37">
        <v>0</v>
      </c>
      <c r="T1511" s="37">
        <v>0</v>
      </c>
      <c r="U1511" s="39">
        <v>0</v>
      </c>
      <c r="V1511" s="39">
        <v>0</v>
      </c>
    </row>
    <row r="1512" spans="1:22" x14ac:dyDescent="0.45">
      <c r="A1512" s="58">
        <v>44572</v>
      </c>
      <c r="B1512" s="36" t="s">
        <v>941</v>
      </c>
      <c r="C1512" s="36" t="s">
        <v>47</v>
      </c>
      <c r="D1512" s="36" t="s">
        <v>2743</v>
      </c>
      <c r="E1512" s="36" t="s">
        <v>3068</v>
      </c>
      <c r="F1512" s="36" t="s">
        <v>2508</v>
      </c>
      <c r="G1512" s="36" t="s">
        <v>2510</v>
      </c>
      <c r="H1512" s="37">
        <v>197</v>
      </c>
      <c r="I1512" s="37">
        <v>3</v>
      </c>
      <c r="J1512" s="38">
        <v>1.5228426395939087E-2</v>
      </c>
      <c r="K1512" s="39">
        <v>0.58333333333333337</v>
      </c>
      <c r="L1512" s="39">
        <v>1.75</v>
      </c>
      <c r="M1512" s="39">
        <v>0</v>
      </c>
      <c r="O1512" s="40">
        <v>0</v>
      </c>
      <c r="P1512" s="37">
        <v>0</v>
      </c>
      <c r="Q1512" s="37">
        <v>0</v>
      </c>
      <c r="R1512" s="38">
        <v>0</v>
      </c>
      <c r="S1512" s="37">
        <v>0</v>
      </c>
      <c r="T1512" s="37">
        <v>0</v>
      </c>
      <c r="U1512" s="39">
        <v>0</v>
      </c>
      <c r="V1512" s="39">
        <v>0</v>
      </c>
    </row>
    <row r="1513" spans="1:22" x14ac:dyDescent="0.45">
      <c r="A1513" s="58">
        <v>44572</v>
      </c>
      <c r="B1513" s="36" t="s">
        <v>941</v>
      </c>
      <c r="C1513" s="36" t="s">
        <v>47</v>
      </c>
      <c r="D1513" s="36" t="s">
        <v>2697</v>
      </c>
      <c r="E1513" s="36" t="s">
        <v>3072</v>
      </c>
      <c r="F1513" s="36" t="s">
        <v>2512</v>
      </c>
      <c r="G1513" s="36" t="s">
        <v>2514</v>
      </c>
      <c r="H1513" s="37">
        <v>0</v>
      </c>
      <c r="I1513" s="37">
        <v>0</v>
      </c>
      <c r="L1513" s="39">
        <v>0</v>
      </c>
      <c r="M1513" s="39">
        <v>0</v>
      </c>
      <c r="P1513" s="37">
        <v>0</v>
      </c>
      <c r="Q1513" s="37">
        <v>0</v>
      </c>
      <c r="S1513" s="37">
        <v>0</v>
      </c>
      <c r="T1513" s="37">
        <v>0</v>
      </c>
      <c r="U1513" s="39">
        <v>0</v>
      </c>
      <c r="V1513" s="39">
        <v>0</v>
      </c>
    </row>
    <row r="1514" spans="1:22" x14ac:dyDescent="0.45">
      <c r="A1514" s="58">
        <v>44572</v>
      </c>
      <c r="B1514" s="36" t="s">
        <v>941</v>
      </c>
      <c r="C1514" s="36" t="s">
        <v>47</v>
      </c>
      <c r="D1514" s="36" t="s">
        <v>2689</v>
      </c>
      <c r="E1514" s="36" t="s">
        <v>3073</v>
      </c>
      <c r="F1514" s="36" t="s">
        <v>2484</v>
      </c>
      <c r="G1514" s="36" t="s">
        <v>2486</v>
      </c>
      <c r="H1514" s="37">
        <v>3</v>
      </c>
      <c r="I1514" s="37">
        <v>0</v>
      </c>
      <c r="J1514" s="38">
        <v>0</v>
      </c>
      <c r="L1514" s="39">
        <v>0</v>
      </c>
      <c r="M1514" s="39">
        <v>0</v>
      </c>
      <c r="P1514" s="37">
        <v>0</v>
      </c>
      <c r="Q1514" s="37">
        <v>0</v>
      </c>
      <c r="S1514" s="37">
        <v>0</v>
      </c>
      <c r="T1514" s="37">
        <v>0</v>
      </c>
      <c r="U1514" s="39">
        <v>0</v>
      </c>
      <c r="V1514" s="39">
        <v>0</v>
      </c>
    </row>
    <row r="1515" spans="1:22" x14ac:dyDescent="0.45">
      <c r="A1515" s="58">
        <v>44572</v>
      </c>
      <c r="B1515" s="36" t="s">
        <v>941</v>
      </c>
      <c r="C1515" s="36" t="s">
        <v>47</v>
      </c>
      <c r="D1515" s="36" t="s">
        <v>2681</v>
      </c>
      <c r="E1515" s="36" t="s">
        <v>3077</v>
      </c>
      <c r="F1515" s="36" t="s">
        <v>2502</v>
      </c>
      <c r="G1515" s="36" t="s">
        <v>2504</v>
      </c>
      <c r="H1515" s="37">
        <v>57</v>
      </c>
      <c r="I1515" s="37">
        <v>1</v>
      </c>
      <c r="J1515" s="38">
        <v>1.7543859649122806E-2</v>
      </c>
      <c r="K1515" s="39">
        <v>0.2</v>
      </c>
      <c r="L1515" s="39">
        <v>0.2</v>
      </c>
      <c r="M1515" s="39">
        <v>0</v>
      </c>
      <c r="O1515" s="40">
        <v>0</v>
      </c>
      <c r="P1515" s="37">
        <v>0</v>
      </c>
      <c r="Q1515" s="37">
        <v>0</v>
      </c>
      <c r="R1515" s="38">
        <v>0</v>
      </c>
      <c r="S1515" s="37">
        <v>0</v>
      </c>
      <c r="T1515" s="37">
        <v>0</v>
      </c>
      <c r="U1515" s="39">
        <v>0</v>
      </c>
      <c r="V1515" s="39">
        <v>0</v>
      </c>
    </row>
    <row r="1516" spans="1:22" x14ac:dyDescent="0.45">
      <c r="A1516" s="58">
        <v>44572</v>
      </c>
      <c r="B1516" s="36" t="s">
        <v>941</v>
      </c>
      <c r="C1516" s="36" t="s">
        <v>47</v>
      </c>
      <c r="D1516" s="36" t="s">
        <v>2682</v>
      </c>
      <c r="E1516" s="36" t="s">
        <v>3077</v>
      </c>
      <c r="F1516" s="36" t="s">
        <v>2502</v>
      </c>
      <c r="G1516" s="36" t="s">
        <v>2504</v>
      </c>
      <c r="H1516" s="37">
        <v>1</v>
      </c>
      <c r="I1516" s="37">
        <v>0</v>
      </c>
      <c r="J1516" s="38">
        <v>0</v>
      </c>
      <c r="L1516" s="39">
        <v>0</v>
      </c>
      <c r="M1516" s="39">
        <v>0</v>
      </c>
      <c r="P1516" s="37">
        <v>0</v>
      </c>
      <c r="Q1516" s="37">
        <v>0</v>
      </c>
      <c r="S1516" s="37">
        <v>0</v>
      </c>
      <c r="T1516" s="37">
        <v>0</v>
      </c>
      <c r="U1516" s="39">
        <v>0</v>
      </c>
      <c r="V1516" s="39">
        <v>0</v>
      </c>
    </row>
    <row r="1517" spans="1:22" x14ac:dyDescent="0.45">
      <c r="A1517" s="58">
        <v>44572</v>
      </c>
      <c r="B1517" s="36" t="s">
        <v>941</v>
      </c>
      <c r="C1517" s="36" t="s">
        <v>47</v>
      </c>
      <c r="D1517" s="36" t="s">
        <v>2679</v>
      </c>
      <c r="E1517" s="36" t="s">
        <v>3078</v>
      </c>
      <c r="F1517" s="36" t="s">
        <v>2508</v>
      </c>
      <c r="G1517" s="36" t="s">
        <v>2510</v>
      </c>
      <c r="H1517" s="37">
        <v>1243</v>
      </c>
      <c r="I1517" s="37">
        <v>31</v>
      </c>
      <c r="J1517" s="38">
        <v>2.4939662107803698E-2</v>
      </c>
      <c r="K1517" s="39">
        <v>1.2809677419354839</v>
      </c>
      <c r="L1517" s="39">
        <v>39.71</v>
      </c>
      <c r="M1517" s="39">
        <v>188.53</v>
      </c>
      <c r="N1517" s="38">
        <v>0.21062960801994379</v>
      </c>
      <c r="O1517" s="40">
        <v>4.7476706119365399</v>
      </c>
      <c r="P1517" s="37">
        <v>4</v>
      </c>
      <c r="Q1517" s="37">
        <v>7</v>
      </c>
      <c r="R1517" s="38">
        <v>0.12903225806451613</v>
      </c>
      <c r="S1517" s="37">
        <v>7</v>
      </c>
      <c r="T1517" s="37">
        <v>0</v>
      </c>
      <c r="U1517" s="39">
        <v>188.53</v>
      </c>
      <c r="V1517" s="39">
        <v>0</v>
      </c>
    </row>
    <row r="1518" spans="1:22" x14ac:dyDescent="0.45">
      <c r="A1518" s="58">
        <v>44572</v>
      </c>
      <c r="B1518" s="36" t="s">
        <v>941</v>
      </c>
      <c r="C1518" s="36" t="s">
        <v>47</v>
      </c>
      <c r="D1518" s="36" t="s">
        <v>2678</v>
      </c>
      <c r="E1518" s="36" t="s">
        <v>3078</v>
      </c>
      <c r="F1518" s="36" t="s">
        <v>2508</v>
      </c>
      <c r="G1518" s="36" t="s">
        <v>2510</v>
      </c>
      <c r="H1518" s="37">
        <v>507</v>
      </c>
      <c r="I1518" s="37">
        <v>3</v>
      </c>
      <c r="J1518" s="38">
        <v>5.9171597633136093E-3</v>
      </c>
      <c r="K1518" s="39">
        <v>0.69333333333333336</v>
      </c>
      <c r="L1518" s="39">
        <v>2.08</v>
      </c>
      <c r="M1518" s="39">
        <v>0</v>
      </c>
      <c r="O1518" s="40">
        <v>0</v>
      </c>
      <c r="P1518" s="37">
        <v>0</v>
      </c>
      <c r="Q1518" s="37">
        <v>0</v>
      </c>
      <c r="R1518" s="38">
        <v>0</v>
      </c>
      <c r="S1518" s="37">
        <v>0</v>
      </c>
      <c r="T1518" s="37">
        <v>0</v>
      </c>
      <c r="U1518" s="39">
        <v>0</v>
      </c>
      <c r="V1518" s="39">
        <v>0</v>
      </c>
    </row>
    <row r="1519" spans="1:22" x14ac:dyDescent="0.45">
      <c r="A1519" s="58">
        <v>44572</v>
      </c>
      <c r="B1519" s="36" t="s">
        <v>941</v>
      </c>
      <c r="C1519" s="36" t="s">
        <v>47</v>
      </c>
      <c r="D1519" s="36" t="s">
        <v>2672</v>
      </c>
      <c r="E1519" s="36" t="s">
        <v>3081</v>
      </c>
      <c r="F1519" s="36" t="s">
        <v>2502</v>
      </c>
      <c r="G1519" s="36" t="s">
        <v>2504</v>
      </c>
      <c r="H1519" s="37">
        <v>53</v>
      </c>
      <c r="I1519" s="37">
        <v>0</v>
      </c>
      <c r="J1519" s="38">
        <v>0</v>
      </c>
      <c r="L1519" s="39">
        <v>0</v>
      </c>
      <c r="M1519" s="39">
        <v>0</v>
      </c>
      <c r="P1519" s="37">
        <v>0</v>
      </c>
      <c r="Q1519" s="37">
        <v>0</v>
      </c>
      <c r="S1519" s="37">
        <v>0</v>
      </c>
      <c r="T1519" s="37">
        <v>0</v>
      </c>
      <c r="U1519" s="39">
        <v>0</v>
      </c>
      <c r="V1519" s="39">
        <v>0</v>
      </c>
    </row>
    <row r="1520" spans="1:22" x14ac:dyDescent="0.45">
      <c r="A1520" s="58">
        <v>44572</v>
      </c>
      <c r="B1520" s="36" t="s">
        <v>941</v>
      </c>
      <c r="C1520" s="36" t="s">
        <v>47</v>
      </c>
      <c r="D1520" s="36" t="s">
        <v>2674</v>
      </c>
      <c r="E1520" s="36" t="s">
        <v>3080</v>
      </c>
      <c r="F1520" s="36" t="s">
        <v>2508</v>
      </c>
      <c r="G1520" s="36" t="s">
        <v>2510</v>
      </c>
      <c r="H1520" s="37">
        <v>232</v>
      </c>
      <c r="I1520" s="37">
        <v>1</v>
      </c>
      <c r="J1520" s="38">
        <v>4.3103448275862068E-3</v>
      </c>
      <c r="K1520" s="39">
        <v>0.63</v>
      </c>
      <c r="L1520" s="39">
        <v>0.63</v>
      </c>
      <c r="M1520" s="39">
        <v>0</v>
      </c>
      <c r="O1520" s="40">
        <v>0</v>
      </c>
      <c r="P1520" s="37">
        <v>0</v>
      </c>
      <c r="Q1520" s="37">
        <v>0</v>
      </c>
      <c r="R1520" s="38">
        <v>0</v>
      </c>
      <c r="S1520" s="37">
        <v>0</v>
      </c>
      <c r="T1520" s="37">
        <v>0</v>
      </c>
      <c r="U1520" s="39">
        <v>0</v>
      </c>
      <c r="V1520" s="39">
        <v>0</v>
      </c>
    </row>
    <row r="1521" spans="1:22" x14ac:dyDescent="0.45">
      <c r="A1521" s="58">
        <v>44572</v>
      </c>
      <c r="B1521" s="36" t="s">
        <v>941</v>
      </c>
      <c r="C1521" s="36" t="s">
        <v>47</v>
      </c>
      <c r="D1521" s="36" t="s">
        <v>2670</v>
      </c>
      <c r="E1521" s="36" t="s">
        <v>3082</v>
      </c>
      <c r="F1521" s="36" t="s">
        <v>2508</v>
      </c>
      <c r="G1521" s="36" t="s">
        <v>2510</v>
      </c>
      <c r="H1521" s="37">
        <v>142</v>
      </c>
      <c r="I1521" s="37">
        <v>4</v>
      </c>
      <c r="J1521" s="38">
        <v>2.8169014084507046E-2</v>
      </c>
      <c r="K1521" s="39">
        <v>0.56000000000000005</v>
      </c>
      <c r="L1521" s="39">
        <v>2.2400000000000002</v>
      </c>
      <c r="M1521" s="39">
        <v>0</v>
      </c>
      <c r="O1521" s="40">
        <v>0</v>
      </c>
      <c r="P1521" s="37">
        <v>0</v>
      </c>
      <c r="Q1521" s="37">
        <v>0</v>
      </c>
      <c r="R1521" s="38">
        <v>0</v>
      </c>
      <c r="S1521" s="37">
        <v>0</v>
      </c>
      <c r="T1521" s="37">
        <v>0</v>
      </c>
      <c r="U1521" s="39">
        <v>0</v>
      </c>
      <c r="V1521" s="39">
        <v>0</v>
      </c>
    </row>
    <row r="1522" spans="1:22" x14ac:dyDescent="0.45">
      <c r="A1522" s="58">
        <v>44572</v>
      </c>
      <c r="B1522" s="36" t="s">
        <v>941</v>
      </c>
      <c r="C1522" s="36" t="s">
        <v>47</v>
      </c>
      <c r="D1522" s="36" t="s">
        <v>2668</v>
      </c>
      <c r="E1522" s="36" t="s">
        <v>3107</v>
      </c>
      <c r="F1522" s="36" t="s">
        <v>2474</v>
      </c>
      <c r="G1522" s="36" t="s">
        <v>2476</v>
      </c>
      <c r="H1522" s="37">
        <v>4</v>
      </c>
      <c r="I1522" s="37">
        <v>0</v>
      </c>
      <c r="J1522" s="38">
        <v>0</v>
      </c>
      <c r="L1522" s="39">
        <v>0</v>
      </c>
      <c r="M1522" s="39">
        <v>0</v>
      </c>
      <c r="P1522" s="37">
        <v>0</v>
      </c>
      <c r="Q1522" s="37">
        <v>0</v>
      </c>
      <c r="S1522" s="37">
        <v>0</v>
      </c>
      <c r="T1522" s="37">
        <v>0</v>
      </c>
      <c r="U1522" s="39">
        <v>0</v>
      </c>
      <c r="V1522" s="39">
        <v>0</v>
      </c>
    </row>
    <row r="1523" spans="1:22" x14ac:dyDescent="0.45">
      <c r="A1523" s="58">
        <v>44572</v>
      </c>
      <c r="B1523" s="36" t="s">
        <v>941</v>
      </c>
      <c r="C1523" s="36" t="s">
        <v>47</v>
      </c>
      <c r="D1523" s="36" t="s">
        <v>2664</v>
      </c>
      <c r="E1523" s="36" t="s">
        <v>3108</v>
      </c>
      <c r="F1523" s="36" t="s">
        <v>2512</v>
      </c>
      <c r="G1523" s="36" t="s">
        <v>2514</v>
      </c>
      <c r="H1523" s="37">
        <v>7</v>
      </c>
      <c r="I1523" s="37">
        <v>0</v>
      </c>
      <c r="J1523" s="38">
        <v>0</v>
      </c>
      <c r="L1523" s="39">
        <v>0</v>
      </c>
      <c r="M1523" s="39">
        <v>0</v>
      </c>
      <c r="P1523" s="37">
        <v>0</v>
      </c>
      <c r="Q1523" s="37">
        <v>0</v>
      </c>
      <c r="S1523" s="37">
        <v>0</v>
      </c>
      <c r="T1523" s="37">
        <v>0</v>
      </c>
      <c r="U1523" s="39">
        <v>0</v>
      </c>
      <c r="V1523" s="39">
        <v>0</v>
      </c>
    </row>
    <row r="1524" spans="1:22" x14ac:dyDescent="0.45">
      <c r="A1524" s="58">
        <v>44572</v>
      </c>
      <c r="B1524" s="36" t="s">
        <v>941</v>
      </c>
      <c r="C1524" s="36" t="s">
        <v>47</v>
      </c>
      <c r="D1524" s="36" t="s">
        <v>2663</v>
      </c>
      <c r="E1524" s="36" t="s">
        <v>3109</v>
      </c>
      <c r="F1524" s="36" t="s">
        <v>2508</v>
      </c>
      <c r="G1524" s="36" t="s">
        <v>2510</v>
      </c>
      <c r="H1524" s="37">
        <v>1</v>
      </c>
      <c r="I1524" s="37">
        <v>0</v>
      </c>
      <c r="J1524" s="38">
        <v>0</v>
      </c>
      <c r="L1524" s="39">
        <v>0</v>
      </c>
      <c r="M1524" s="39">
        <v>0</v>
      </c>
      <c r="P1524" s="37">
        <v>0</v>
      </c>
      <c r="Q1524" s="37">
        <v>0</v>
      </c>
      <c r="S1524" s="37">
        <v>0</v>
      </c>
      <c r="T1524" s="37">
        <v>0</v>
      </c>
      <c r="U1524" s="39">
        <v>0</v>
      </c>
      <c r="V1524" s="39">
        <v>0</v>
      </c>
    </row>
    <row r="1525" spans="1:22" x14ac:dyDescent="0.45">
      <c r="A1525" s="58">
        <v>44572</v>
      </c>
      <c r="B1525" s="36" t="s">
        <v>941</v>
      </c>
      <c r="C1525" s="36" t="s">
        <v>47</v>
      </c>
      <c r="D1525" s="36" t="s">
        <v>2654</v>
      </c>
      <c r="E1525" s="36" t="s">
        <v>3113</v>
      </c>
      <c r="F1525" s="36" t="s">
        <v>2508</v>
      </c>
      <c r="G1525" s="36" t="s">
        <v>2510</v>
      </c>
      <c r="H1525" s="37">
        <v>6</v>
      </c>
      <c r="I1525" s="37">
        <v>0</v>
      </c>
      <c r="J1525" s="38">
        <v>0</v>
      </c>
      <c r="L1525" s="39">
        <v>0</v>
      </c>
      <c r="M1525" s="39">
        <v>0</v>
      </c>
      <c r="P1525" s="37">
        <v>0</v>
      </c>
      <c r="Q1525" s="37">
        <v>0</v>
      </c>
      <c r="S1525" s="37">
        <v>0</v>
      </c>
      <c r="T1525" s="37">
        <v>0</v>
      </c>
      <c r="U1525" s="39">
        <v>0</v>
      </c>
      <c r="V1525" s="39">
        <v>0</v>
      </c>
    </row>
    <row r="1526" spans="1:22" x14ac:dyDescent="0.45">
      <c r="A1526" s="58">
        <v>44572</v>
      </c>
      <c r="B1526" s="36" t="s">
        <v>941</v>
      </c>
      <c r="C1526" s="36" t="s">
        <v>47</v>
      </c>
      <c r="D1526" s="36" t="s">
        <v>2656</v>
      </c>
      <c r="E1526" s="36" t="s">
        <v>3113</v>
      </c>
      <c r="F1526" s="36" t="s">
        <v>2508</v>
      </c>
      <c r="G1526" s="36" t="s">
        <v>2510</v>
      </c>
      <c r="H1526" s="37">
        <v>2</v>
      </c>
      <c r="I1526" s="37">
        <v>0</v>
      </c>
      <c r="J1526" s="38">
        <v>0</v>
      </c>
      <c r="L1526" s="39">
        <v>0</v>
      </c>
      <c r="M1526" s="39">
        <v>0</v>
      </c>
      <c r="P1526" s="37">
        <v>0</v>
      </c>
      <c r="Q1526" s="37">
        <v>0</v>
      </c>
      <c r="S1526" s="37">
        <v>0</v>
      </c>
      <c r="T1526" s="37">
        <v>0</v>
      </c>
      <c r="U1526" s="39">
        <v>0</v>
      </c>
      <c r="V1526" s="39">
        <v>0</v>
      </c>
    </row>
    <row r="1527" spans="1:22" x14ac:dyDescent="0.45">
      <c r="A1527" s="58">
        <v>44572</v>
      </c>
      <c r="B1527" s="36" t="s">
        <v>941</v>
      </c>
      <c r="C1527" s="36" t="s">
        <v>47</v>
      </c>
      <c r="D1527" s="36" t="s">
        <v>2652</v>
      </c>
      <c r="E1527" s="36" t="s">
        <v>3113</v>
      </c>
      <c r="F1527" s="36" t="s">
        <v>2508</v>
      </c>
      <c r="G1527" s="36" t="s">
        <v>2510</v>
      </c>
      <c r="H1527" s="37">
        <v>218</v>
      </c>
      <c r="I1527" s="37">
        <v>2</v>
      </c>
      <c r="J1527" s="38">
        <v>9.1743119266055051E-3</v>
      </c>
      <c r="K1527" s="39">
        <v>0.55000000000000004</v>
      </c>
      <c r="L1527" s="39">
        <v>1.1000000000000001</v>
      </c>
      <c r="M1527" s="39">
        <v>26.99</v>
      </c>
      <c r="N1527" s="38">
        <v>4.0755835494627649E-2</v>
      </c>
      <c r="O1527" s="40">
        <v>24.536363636363632</v>
      </c>
      <c r="P1527" s="37">
        <v>1</v>
      </c>
      <c r="Q1527" s="37">
        <v>1</v>
      </c>
      <c r="R1527" s="38">
        <v>0.5</v>
      </c>
      <c r="S1527" s="37">
        <v>1</v>
      </c>
      <c r="T1527" s="37">
        <v>0</v>
      </c>
      <c r="U1527" s="39">
        <v>26.99</v>
      </c>
      <c r="V1527" s="39">
        <v>0</v>
      </c>
    </row>
    <row r="1528" spans="1:22" x14ac:dyDescent="0.45">
      <c r="A1528" s="58">
        <v>44572</v>
      </c>
      <c r="B1528" s="36" t="s">
        <v>941</v>
      </c>
      <c r="C1528" s="36" t="s">
        <v>47</v>
      </c>
      <c r="D1528" s="36" t="s">
        <v>2651</v>
      </c>
      <c r="E1528" s="36" t="s">
        <v>3117</v>
      </c>
      <c r="F1528" s="36" t="s">
        <v>2508</v>
      </c>
      <c r="G1528" s="36" t="s">
        <v>2510</v>
      </c>
      <c r="H1528" s="37">
        <v>3</v>
      </c>
      <c r="I1528" s="37">
        <v>0</v>
      </c>
      <c r="J1528" s="38">
        <v>0</v>
      </c>
      <c r="L1528" s="39">
        <v>0</v>
      </c>
      <c r="M1528" s="39">
        <v>0</v>
      </c>
      <c r="P1528" s="37">
        <v>0</v>
      </c>
      <c r="Q1528" s="37">
        <v>0</v>
      </c>
      <c r="S1528" s="37">
        <v>0</v>
      </c>
      <c r="T1528" s="37">
        <v>0</v>
      </c>
      <c r="U1528" s="39">
        <v>0</v>
      </c>
      <c r="V1528" s="39">
        <v>0</v>
      </c>
    </row>
    <row r="1529" spans="1:22" x14ac:dyDescent="0.45">
      <c r="A1529" s="58">
        <v>44572</v>
      </c>
      <c r="B1529" s="36" t="s">
        <v>941</v>
      </c>
      <c r="C1529" s="36" t="s">
        <v>47</v>
      </c>
      <c r="D1529" s="36" t="s">
        <v>2650</v>
      </c>
      <c r="E1529" s="36" t="s">
        <v>3117</v>
      </c>
      <c r="F1529" s="36" t="s">
        <v>2508</v>
      </c>
      <c r="G1529" s="36" t="s">
        <v>2510</v>
      </c>
      <c r="H1529" s="37">
        <v>47</v>
      </c>
      <c r="I1529" s="37">
        <v>1</v>
      </c>
      <c r="J1529" s="38">
        <v>2.1276595744680851E-2</v>
      </c>
      <c r="K1529" s="39">
        <v>0.52</v>
      </c>
      <c r="L1529" s="39">
        <v>0.52</v>
      </c>
      <c r="M1529" s="39">
        <v>0</v>
      </c>
      <c r="O1529" s="40">
        <v>0</v>
      </c>
      <c r="P1529" s="37">
        <v>0</v>
      </c>
      <c r="Q1529" s="37">
        <v>0</v>
      </c>
      <c r="R1529" s="38">
        <v>0</v>
      </c>
      <c r="S1529" s="37">
        <v>0</v>
      </c>
      <c r="T1529" s="37">
        <v>0</v>
      </c>
      <c r="U1529" s="39">
        <v>0</v>
      </c>
      <c r="V1529" s="39">
        <v>0</v>
      </c>
    </row>
    <row r="1530" spans="1:22" x14ac:dyDescent="0.45">
      <c r="A1530" s="58">
        <v>44572</v>
      </c>
      <c r="B1530" s="36" t="s">
        <v>941</v>
      </c>
      <c r="C1530" s="36" t="s">
        <v>47</v>
      </c>
      <c r="D1530" s="36" t="s">
        <v>2647</v>
      </c>
      <c r="E1530" s="36" t="s">
        <v>3118</v>
      </c>
      <c r="F1530" s="36" t="s">
        <v>2512</v>
      </c>
      <c r="G1530" s="36" t="s">
        <v>2514</v>
      </c>
      <c r="H1530" s="37">
        <v>7</v>
      </c>
      <c r="I1530" s="37">
        <v>0</v>
      </c>
      <c r="J1530" s="38">
        <v>0</v>
      </c>
      <c r="L1530" s="39">
        <v>0</v>
      </c>
      <c r="M1530" s="39">
        <v>0</v>
      </c>
      <c r="P1530" s="37">
        <v>0</v>
      </c>
      <c r="Q1530" s="37">
        <v>0</v>
      </c>
      <c r="S1530" s="37">
        <v>0</v>
      </c>
      <c r="T1530" s="37">
        <v>0</v>
      </c>
      <c r="U1530" s="39">
        <v>0</v>
      </c>
      <c r="V1530" s="39">
        <v>0</v>
      </c>
    </row>
    <row r="1531" spans="1:22" x14ac:dyDescent="0.45">
      <c r="A1531" s="58">
        <v>44572</v>
      </c>
      <c r="B1531" s="36" t="s">
        <v>941</v>
      </c>
      <c r="C1531" s="36" t="s">
        <v>47</v>
      </c>
      <c r="D1531" s="36" t="s">
        <v>2649</v>
      </c>
      <c r="E1531" s="36" t="s">
        <v>3117</v>
      </c>
      <c r="F1531" s="36" t="s">
        <v>2508</v>
      </c>
      <c r="G1531" s="36" t="s">
        <v>2510</v>
      </c>
      <c r="H1531" s="37">
        <v>1</v>
      </c>
      <c r="I1531" s="37">
        <v>0</v>
      </c>
      <c r="J1531" s="38">
        <v>0</v>
      </c>
      <c r="L1531" s="39">
        <v>0</v>
      </c>
      <c r="M1531" s="39">
        <v>0</v>
      </c>
      <c r="P1531" s="37">
        <v>0</v>
      </c>
      <c r="Q1531" s="37">
        <v>0</v>
      </c>
      <c r="S1531" s="37">
        <v>0</v>
      </c>
      <c r="T1531" s="37">
        <v>0</v>
      </c>
      <c r="U1531" s="39">
        <v>0</v>
      </c>
      <c r="V1531" s="39">
        <v>0</v>
      </c>
    </row>
    <row r="1532" spans="1:22" x14ac:dyDescent="0.45">
      <c r="A1532" s="58">
        <v>44572</v>
      </c>
      <c r="B1532" s="36" t="s">
        <v>941</v>
      </c>
      <c r="C1532" s="36" t="s">
        <v>47</v>
      </c>
      <c r="D1532" s="36" t="s">
        <v>2643</v>
      </c>
      <c r="E1532" s="36" t="s">
        <v>3120</v>
      </c>
      <c r="F1532" s="36" t="s">
        <v>2508</v>
      </c>
      <c r="G1532" s="36" t="s">
        <v>2510</v>
      </c>
      <c r="H1532" s="37">
        <v>3555</v>
      </c>
      <c r="I1532" s="37">
        <v>16</v>
      </c>
      <c r="J1532" s="38">
        <v>4.5007032348804502E-3</v>
      </c>
      <c r="K1532" s="39">
        <v>0.91</v>
      </c>
      <c r="L1532" s="39">
        <v>14.56</v>
      </c>
      <c r="M1532" s="39">
        <v>26.99</v>
      </c>
      <c r="N1532" s="38">
        <v>0.53945905891070767</v>
      </c>
      <c r="O1532" s="40">
        <v>1.8537087912087911</v>
      </c>
      <c r="P1532" s="37">
        <v>1</v>
      </c>
      <c r="Q1532" s="37">
        <v>1</v>
      </c>
      <c r="R1532" s="38">
        <v>6.25E-2</v>
      </c>
      <c r="S1532" s="37">
        <v>1</v>
      </c>
      <c r="T1532" s="37">
        <v>0</v>
      </c>
      <c r="U1532" s="39">
        <v>26.99</v>
      </c>
      <c r="V1532" s="39">
        <v>0</v>
      </c>
    </row>
    <row r="1533" spans="1:22" x14ac:dyDescent="0.45">
      <c r="A1533" s="58">
        <v>44572</v>
      </c>
      <c r="B1533" s="36" t="s">
        <v>941</v>
      </c>
      <c r="C1533" s="36" t="s">
        <v>47</v>
      </c>
      <c r="D1533" s="36" t="s">
        <v>2642</v>
      </c>
      <c r="E1533" s="36" t="s">
        <v>3120</v>
      </c>
      <c r="F1533" s="36" t="s">
        <v>2508</v>
      </c>
      <c r="G1533" s="36" t="s">
        <v>2510</v>
      </c>
      <c r="H1533" s="37">
        <v>201</v>
      </c>
      <c r="I1533" s="37">
        <v>1</v>
      </c>
      <c r="J1533" s="38">
        <v>4.9751243781094526E-3</v>
      </c>
      <c r="K1533" s="39">
        <v>0.63</v>
      </c>
      <c r="L1533" s="39">
        <v>0.63</v>
      </c>
      <c r="M1533" s="39">
        <v>0</v>
      </c>
      <c r="O1533" s="40">
        <v>0</v>
      </c>
      <c r="P1533" s="37">
        <v>0</v>
      </c>
      <c r="Q1533" s="37">
        <v>0</v>
      </c>
      <c r="R1533" s="38">
        <v>0</v>
      </c>
      <c r="S1533" s="37">
        <v>0</v>
      </c>
      <c r="T1533" s="37">
        <v>0</v>
      </c>
      <c r="U1533" s="39">
        <v>0</v>
      </c>
      <c r="V1533" s="39">
        <v>0</v>
      </c>
    </row>
    <row r="1534" spans="1:22" x14ac:dyDescent="0.45">
      <c r="A1534" s="58">
        <v>44572</v>
      </c>
      <c r="B1534" s="36" t="s">
        <v>941</v>
      </c>
      <c r="C1534" s="36" t="s">
        <v>47</v>
      </c>
      <c r="D1534" s="36" t="s">
        <v>2644</v>
      </c>
      <c r="E1534" s="36" t="s">
        <v>3120</v>
      </c>
      <c r="F1534" s="36" t="s">
        <v>2508</v>
      </c>
      <c r="G1534" s="36" t="s">
        <v>2510</v>
      </c>
      <c r="H1534" s="37">
        <v>1055</v>
      </c>
      <c r="I1534" s="37">
        <v>1</v>
      </c>
      <c r="J1534" s="38">
        <v>9.4786729857819908E-4</v>
      </c>
      <c r="K1534" s="39">
        <v>0.27</v>
      </c>
      <c r="L1534" s="39">
        <v>0.27</v>
      </c>
      <c r="M1534" s="39">
        <v>0</v>
      </c>
      <c r="O1534" s="40">
        <v>0</v>
      </c>
      <c r="P1534" s="37">
        <v>0</v>
      </c>
      <c r="Q1534" s="37">
        <v>0</v>
      </c>
      <c r="R1534" s="38">
        <v>0</v>
      </c>
      <c r="S1534" s="37">
        <v>0</v>
      </c>
      <c r="T1534" s="37">
        <v>0</v>
      </c>
      <c r="U1534" s="39">
        <v>0</v>
      </c>
      <c r="V1534" s="39">
        <v>0</v>
      </c>
    </row>
    <row r="1535" spans="1:22" x14ac:dyDescent="0.45">
      <c r="A1535" s="58">
        <v>44572</v>
      </c>
      <c r="B1535" s="36" t="s">
        <v>941</v>
      </c>
      <c r="C1535" s="36" t="s">
        <v>47</v>
      </c>
      <c r="D1535" s="36" t="s">
        <v>2645</v>
      </c>
      <c r="E1535" s="36" t="s">
        <v>3119</v>
      </c>
      <c r="F1535" s="36" t="s">
        <v>2512</v>
      </c>
      <c r="G1535" s="36" t="s">
        <v>2514</v>
      </c>
      <c r="H1535" s="37">
        <v>3</v>
      </c>
      <c r="I1535" s="37">
        <v>1</v>
      </c>
      <c r="J1535" s="38">
        <v>0.33333333333333326</v>
      </c>
      <c r="K1535" s="39">
        <v>0.79</v>
      </c>
      <c r="L1535" s="39">
        <v>0.79</v>
      </c>
      <c r="M1535" s="39">
        <v>0</v>
      </c>
      <c r="O1535" s="40">
        <v>0</v>
      </c>
      <c r="P1535" s="37">
        <v>0</v>
      </c>
      <c r="Q1535" s="37">
        <v>0</v>
      </c>
      <c r="R1535" s="38">
        <v>0</v>
      </c>
      <c r="S1535" s="37">
        <v>0</v>
      </c>
      <c r="T1535" s="37">
        <v>0</v>
      </c>
      <c r="U1535" s="39">
        <v>0</v>
      </c>
      <c r="V1535" s="39">
        <v>0</v>
      </c>
    </row>
    <row r="1536" spans="1:22" x14ac:dyDescent="0.45">
      <c r="A1536" s="58">
        <v>44572</v>
      </c>
      <c r="B1536" s="36" t="s">
        <v>941</v>
      </c>
      <c r="C1536" s="36" t="s">
        <v>47</v>
      </c>
      <c r="D1536" s="36" t="s">
        <v>2632</v>
      </c>
      <c r="E1536" s="36" t="s">
        <v>3121</v>
      </c>
      <c r="F1536" s="36" t="s">
        <v>2502</v>
      </c>
      <c r="G1536" s="36" t="s">
        <v>2504</v>
      </c>
      <c r="H1536" s="37">
        <v>3</v>
      </c>
      <c r="I1536" s="37">
        <v>0</v>
      </c>
      <c r="J1536" s="38">
        <v>0</v>
      </c>
      <c r="L1536" s="39">
        <v>0</v>
      </c>
      <c r="M1536" s="39">
        <v>0</v>
      </c>
      <c r="P1536" s="37">
        <v>0</v>
      </c>
      <c r="Q1536" s="37">
        <v>0</v>
      </c>
      <c r="S1536" s="37">
        <v>0</v>
      </c>
      <c r="T1536" s="37">
        <v>0</v>
      </c>
      <c r="U1536" s="39">
        <v>0</v>
      </c>
      <c r="V1536" s="39">
        <v>0</v>
      </c>
    </row>
    <row r="1537" spans="1:22" x14ac:dyDescent="0.45">
      <c r="A1537" s="58">
        <v>44572</v>
      </c>
      <c r="B1537" s="36" t="s">
        <v>941</v>
      </c>
      <c r="C1537" s="36" t="s">
        <v>47</v>
      </c>
      <c r="D1537" s="36" t="s">
        <v>2634</v>
      </c>
      <c r="E1537" s="36" t="s">
        <v>3121</v>
      </c>
      <c r="F1537" s="36" t="s">
        <v>2502</v>
      </c>
      <c r="G1537" s="36" t="s">
        <v>2504</v>
      </c>
      <c r="H1537" s="37">
        <v>95</v>
      </c>
      <c r="I1537" s="37">
        <v>0</v>
      </c>
      <c r="J1537" s="38">
        <v>0</v>
      </c>
      <c r="L1537" s="39">
        <v>0</v>
      </c>
      <c r="M1537" s="39">
        <v>0</v>
      </c>
      <c r="P1537" s="37">
        <v>0</v>
      </c>
      <c r="Q1537" s="37">
        <v>0</v>
      </c>
      <c r="S1537" s="37">
        <v>0</v>
      </c>
      <c r="T1537" s="37">
        <v>0</v>
      </c>
      <c r="U1537" s="39">
        <v>0</v>
      </c>
      <c r="V1537" s="39">
        <v>0</v>
      </c>
    </row>
    <row r="1538" spans="1:22" x14ac:dyDescent="0.45">
      <c r="A1538" s="58">
        <v>44572</v>
      </c>
      <c r="B1538" s="36" t="s">
        <v>941</v>
      </c>
      <c r="C1538" s="36" t="s">
        <v>47</v>
      </c>
      <c r="D1538" s="36" t="s">
        <v>2630</v>
      </c>
      <c r="E1538" s="36" t="s">
        <v>3122</v>
      </c>
      <c r="F1538" s="36" t="s">
        <v>2508</v>
      </c>
      <c r="G1538" s="36" t="s">
        <v>2510</v>
      </c>
      <c r="H1538" s="37">
        <v>32</v>
      </c>
      <c r="I1538" s="37">
        <v>0</v>
      </c>
      <c r="J1538" s="38">
        <v>0</v>
      </c>
      <c r="L1538" s="39">
        <v>0</v>
      </c>
      <c r="M1538" s="39">
        <v>0</v>
      </c>
      <c r="P1538" s="37">
        <v>0</v>
      </c>
      <c r="Q1538" s="37">
        <v>0</v>
      </c>
      <c r="S1538" s="37">
        <v>0</v>
      </c>
      <c r="T1538" s="37">
        <v>0</v>
      </c>
      <c r="U1538" s="39">
        <v>0</v>
      </c>
      <c r="V1538" s="39">
        <v>0</v>
      </c>
    </row>
    <row r="1539" spans="1:22" x14ac:dyDescent="0.45">
      <c r="A1539" s="58">
        <v>44572</v>
      </c>
      <c r="B1539" s="36" t="s">
        <v>941</v>
      </c>
      <c r="C1539" s="36" t="s">
        <v>47</v>
      </c>
      <c r="D1539" s="36" t="s">
        <v>2626</v>
      </c>
      <c r="E1539" s="36" t="s">
        <v>3122</v>
      </c>
      <c r="F1539" s="36" t="s">
        <v>2508</v>
      </c>
      <c r="G1539" s="36" t="s">
        <v>2510</v>
      </c>
      <c r="H1539" s="37">
        <v>15</v>
      </c>
      <c r="I1539" s="37">
        <v>0</v>
      </c>
      <c r="J1539" s="38">
        <v>0</v>
      </c>
      <c r="L1539" s="39">
        <v>0</v>
      </c>
      <c r="M1539" s="39">
        <v>0</v>
      </c>
      <c r="P1539" s="37">
        <v>0</v>
      </c>
      <c r="Q1539" s="37">
        <v>0</v>
      </c>
      <c r="S1539" s="37">
        <v>0</v>
      </c>
      <c r="T1539" s="37">
        <v>0</v>
      </c>
      <c r="U1539" s="39">
        <v>0</v>
      </c>
      <c r="V1539" s="39">
        <v>0</v>
      </c>
    </row>
    <row r="1540" spans="1:22" x14ac:dyDescent="0.45">
      <c r="A1540" s="58">
        <v>44572</v>
      </c>
      <c r="B1540" s="36" t="s">
        <v>941</v>
      </c>
      <c r="C1540" s="36" t="s">
        <v>47</v>
      </c>
      <c r="D1540" s="36" t="s">
        <v>2620</v>
      </c>
      <c r="E1540" s="36" t="s">
        <v>3124</v>
      </c>
      <c r="F1540" s="36" t="s">
        <v>2502</v>
      </c>
      <c r="G1540" s="36" t="s">
        <v>2504</v>
      </c>
      <c r="H1540" s="37">
        <v>250</v>
      </c>
      <c r="I1540" s="37">
        <v>0</v>
      </c>
      <c r="J1540" s="38">
        <v>0</v>
      </c>
      <c r="L1540" s="39">
        <v>0</v>
      </c>
      <c r="M1540" s="39">
        <v>0</v>
      </c>
      <c r="P1540" s="37">
        <v>0</v>
      </c>
      <c r="Q1540" s="37">
        <v>0</v>
      </c>
      <c r="S1540" s="37">
        <v>0</v>
      </c>
      <c r="T1540" s="37">
        <v>0</v>
      </c>
      <c r="U1540" s="39">
        <v>0</v>
      </c>
      <c r="V1540" s="39">
        <v>0</v>
      </c>
    </row>
    <row r="1541" spans="1:22" x14ac:dyDescent="0.45">
      <c r="A1541" s="58">
        <v>44572</v>
      </c>
      <c r="B1541" s="36" t="s">
        <v>941</v>
      </c>
      <c r="C1541" s="36" t="s">
        <v>47</v>
      </c>
      <c r="D1541" s="36" t="s">
        <v>2618</v>
      </c>
      <c r="E1541" s="36" t="s">
        <v>3125</v>
      </c>
      <c r="F1541" s="36" t="s">
        <v>2512</v>
      </c>
      <c r="G1541" s="36" t="s">
        <v>2514</v>
      </c>
      <c r="H1541" s="37">
        <v>3</v>
      </c>
      <c r="I1541" s="37">
        <v>0</v>
      </c>
      <c r="J1541" s="38">
        <v>0</v>
      </c>
      <c r="L1541" s="39">
        <v>0</v>
      </c>
      <c r="M1541" s="39">
        <v>0</v>
      </c>
      <c r="P1541" s="37">
        <v>0</v>
      </c>
      <c r="Q1541" s="37">
        <v>0</v>
      </c>
      <c r="S1541" s="37">
        <v>0</v>
      </c>
      <c r="T1541" s="37">
        <v>0</v>
      </c>
      <c r="U1541" s="39">
        <v>0</v>
      </c>
      <c r="V1541" s="39">
        <v>0</v>
      </c>
    </row>
    <row r="1542" spans="1:22" x14ac:dyDescent="0.45">
      <c r="A1542" s="58">
        <v>44572</v>
      </c>
      <c r="B1542" s="36" t="s">
        <v>941</v>
      </c>
      <c r="C1542" s="36" t="s">
        <v>47</v>
      </c>
      <c r="D1542" s="36" t="s">
        <v>2619</v>
      </c>
      <c r="E1542" s="36" t="s">
        <v>3124</v>
      </c>
      <c r="F1542" s="36" t="s">
        <v>2502</v>
      </c>
      <c r="G1542" s="36" t="s">
        <v>2504</v>
      </c>
      <c r="H1542" s="37">
        <v>31</v>
      </c>
      <c r="I1542" s="37">
        <v>0</v>
      </c>
      <c r="J1542" s="38">
        <v>0</v>
      </c>
      <c r="L1542" s="39">
        <v>0</v>
      </c>
      <c r="M1542" s="39">
        <v>0</v>
      </c>
      <c r="P1542" s="37">
        <v>0</v>
      </c>
      <c r="Q1542" s="37">
        <v>0</v>
      </c>
      <c r="S1542" s="37">
        <v>0</v>
      </c>
      <c r="T1542" s="37">
        <v>0</v>
      </c>
      <c r="U1542" s="39">
        <v>0</v>
      </c>
      <c r="V1542" s="39">
        <v>0</v>
      </c>
    </row>
    <row r="1543" spans="1:22" x14ac:dyDescent="0.45">
      <c r="A1543" s="58">
        <v>44572</v>
      </c>
      <c r="B1543" s="36" t="s">
        <v>941</v>
      </c>
      <c r="C1543" s="36" t="s">
        <v>47</v>
      </c>
      <c r="D1543" s="36" t="s">
        <v>2806</v>
      </c>
      <c r="E1543" s="36" t="s">
        <v>3083</v>
      </c>
      <c r="F1543" s="36" t="s">
        <v>2498</v>
      </c>
      <c r="G1543" s="36" t="s">
        <v>2500</v>
      </c>
      <c r="H1543" s="37">
        <v>43</v>
      </c>
      <c r="I1543" s="37">
        <v>0</v>
      </c>
      <c r="J1543" s="38">
        <v>0</v>
      </c>
      <c r="L1543" s="39">
        <v>0</v>
      </c>
      <c r="M1543" s="39">
        <v>0</v>
      </c>
      <c r="P1543" s="37">
        <v>0</v>
      </c>
      <c r="Q1543" s="37">
        <v>0</v>
      </c>
      <c r="S1543" s="37">
        <v>0</v>
      </c>
      <c r="T1543" s="37">
        <v>0</v>
      </c>
      <c r="U1543" s="39">
        <v>0</v>
      </c>
      <c r="V1543" s="39">
        <v>0</v>
      </c>
    </row>
    <row r="1544" spans="1:22" x14ac:dyDescent="0.45">
      <c r="A1544" s="58">
        <v>44572</v>
      </c>
      <c r="B1544" s="36" t="s">
        <v>941</v>
      </c>
      <c r="C1544" s="36" t="s">
        <v>47</v>
      </c>
      <c r="D1544" s="36" t="s">
        <v>2952</v>
      </c>
      <c r="E1544" s="36" t="s">
        <v>3084</v>
      </c>
      <c r="F1544" s="36" t="s">
        <v>2480</v>
      </c>
      <c r="G1544" s="36" t="s">
        <v>2482</v>
      </c>
      <c r="H1544" s="37">
        <v>117</v>
      </c>
      <c r="I1544" s="37">
        <v>1</v>
      </c>
      <c r="J1544" s="38">
        <v>8.5470085470085479E-3</v>
      </c>
      <c r="K1544" s="39">
        <v>0.78</v>
      </c>
      <c r="L1544" s="39">
        <v>0.78</v>
      </c>
      <c r="M1544" s="39">
        <v>0</v>
      </c>
      <c r="O1544" s="40">
        <v>0</v>
      </c>
      <c r="P1544" s="37">
        <v>0</v>
      </c>
      <c r="Q1544" s="37">
        <v>0</v>
      </c>
      <c r="R1544" s="38">
        <v>0</v>
      </c>
      <c r="S1544" s="37">
        <v>0</v>
      </c>
      <c r="T1544" s="37">
        <v>0</v>
      </c>
      <c r="U1544" s="39">
        <v>0</v>
      </c>
      <c r="V1544" s="39">
        <v>0</v>
      </c>
    </row>
    <row r="1545" spans="1:22" x14ac:dyDescent="0.45">
      <c r="A1545" s="58">
        <v>44572</v>
      </c>
      <c r="B1545" s="36" t="s">
        <v>941</v>
      </c>
      <c r="C1545" s="36" t="s">
        <v>47</v>
      </c>
      <c r="D1545" s="36" t="s">
        <v>3013</v>
      </c>
      <c r="E1545" s="36" t="s">
        <v>3085</v>
      </c>
      <c r="F1545" s="36" t="s">
        <v>2494</v>
      </c>
      <c r="G1545" s="36" t="s">
        <v>2496</v>
      </c>
      <c r="H1545" s="37">
        <v>19</v>
      </c>
      <c r="I1545" s="37">
        <v>0</v>
      </c>
      <c r="J1545" s="38">
        <v>0</v>
      </c>
      <c r="L1545" s="39">
        <v>0</v>
      </c>
      <c r="M1545" s="39">
        <v>0</v>
      </c>
      <c r="P1545" s="37">
        <v>0</v>
      </c>
      <c r="Q1545" s="37">
        <v>0</v>
      </c>
      <c r="S1545" s="37">
        <v>0</v>
      </c>
      <c r="T1545" s="37">
        <v>0</v>
      </c>
      <c r="U1545" s="39">
        <v>0</v>
      </c>
      <c r="V1545" s="39">
        <v>0</v>
      </c>
    </row>
    <row r="1546" spans="1:22" x14ac:dyDescent="0.45">
      <c r="A1546" s="58">
        <v>44572</v>
      </c>
      <c r="B1546" s="36" t="s">
        <v>941</v>
      </c>
      <c r="C1546" s="36" t="s">
        <v>47</v>
      </c>
      <c r="D1546" s="36" t="s">
        <v>3012</v>
      </c>
      <c r="E1546" s="36" t="s">
        <v>3086</v>
      </c>
      <c r="F1546" s="36" t="s">
        <v>2512</v>
      </c>
      <c r="G1546" s="36" t="s">
        <v>2514</v>
      </c>
      <c r="H1546" s="37">
        <v>1899</v>
      </c>
      <c r="I1546" s="37">
        <v>3</v>
      </c>
      <c r="J1546" s="38">
        <v>1.5797788309636651E-3</v>
      </c>
      <c r="K1546" s="39">
        <v>0.21</v>
      </c>
      <c r="L1546" s="39">
        <v>0.63</v>
      </c>
      <c r="M1546" s="39">
        <v>0</v>
      </c>
      <c r="O1546" s="40">
        <v>0</v>
      </c>
      <c r="P1546" s="37">
        <v>0</v>
      </c>
      <c r="Q1546" s="37">
        <v>0</v>
      </c>
      <c r="R1546" s="38">
        <v>0</v>
      </c>
      <c r="S1546" s="37">
        <v>0</v>
      </c>
      <c r="T1546" s="37">
        <v>0</v>
      </c>
      <c r="U1546" s="39">
        <v>0</v>
      </c>
      <c r="V1546" s="39">
        <v>0</v>
      </c>
    </row>
    <row r="1547" spans="1:22" x14ac:dyDescent="0.45">
      <c r="A1547" s="58">
        <v>44572</v>
      </c>
      <c r="B1547" s="36" t="s">
        <v>941</v>
      </c>
      <c r="C1547" s="36" t="s">
        <v>47</v>
      </c>
      <c r="D1547" s="36" t="s">
        <v>2724</v>
      </c>
      <c r="E1547" s="36" t="s">
        <v>3087</v>
      </c>
      <c r="F1547" s="36" t="s">
        <v>2512</v>
      </c>
      <c r="G1547" s="36" t="s">
        <v>2514</v>
      </c>
      <c r="H1547" s="37">
        <v>45</v>
      </c>
      <c r="I1547" s="37">
        <v>3</v>
      </c>
      <c r="J1547" s="38">
        <v>6.6666666666666666E-2</v>
      </c>
      <c r="K1547" s="39">
        <v>0.68</v>
      </c>
      <c r="L1547" s="39">
        <v>2.04</v>
      </c>
      <c r="M1547" s="39">
        <v>0</v>
      </c>
      <c r="O1547" s="40">
        <v>0</v>
      </c>
      <c r="P1547" s="37">
        <v>0</v>
      </c>
      <c r="Q1547" s="37">
        <v>0</v>
      </c>
      <c r="R1547" s="38">
        <v>0</v>
      </c>
      <c r="S1547" s="37">
        <v>0</v>
      </c>
      <c r="T1547" s="37">
        <v>0</v>
      </c>
      <c r="U1547" s="39">
        <v>0</v>
      </c>
      <c r="V1547" s="39">
        <v>0</v>
      </c>
    </row>
    <row r="1548" spans="1:22" x14ac:dyDescent="0.45">
      <c r="A1548" s="58">
        <v>44572</v>
      </c>
      <c r="B1548" s="36" t="s">
        <v>941</v>
      </c>
      <c r="C1548" s="36" t="s">
        <v>47</v>
      </c>
      <c r="D1548" s="36" t="s">
        <v>2796</v>
      </c>
      <c r="E1548" s="36" t="s">
        <v>3088</v>
      </c>
      <c r="F1548" s="36" t="s">
        <v>2494</v>
      </c>
      <c r="G1548" s="36" t="s">
        <v>2496</v>
      </c>
      <c r="H1548" s="37">
        <v>2</v>
      </c>
      <c r="I1548" s="37">
        <v>0</v>
      </c>
      <c r="J1548" s="38">
        <v>0</v>
      </c>
      <c r="L1548" s="39">
        <v>0</v>
      </c>
      <c r="M1548" s="39">
        <v>0</v>
      </c>
      <c r="P1548" s="37">
        <v>0</v>
      </c>
      <c r="Q1548" s="37">
        <v>0</v>
      </c>
      <c r="S1548" s="37">
        <v>0</v>
      </c>
      <c r="T1548" s="37">
        <v>0</v>
      </c>
      <c r="U1548" s="39">
        <v>0</v>
      </c>
      <c r="V1548" s="39">
        <v>0</v>
      </c>
    </row>
    <row r="1549" spans="1:22" x14ac:dyDescent="0.45">
      <c r="A1549" s="58">
        <v>44572</v>
      </c>
      <c r="B1549" s="36" t="s">
        <v>941</v>
      </c>
      <c r="C1549" s="36" t="s">
        <v>47</v>
      </c>
      <c r="D1549" s="36" t="s">
        <v>2778</v>
      </c>
      <c r="E1549" s="36" t="s">
        <v>3088</v>
      </c>
      <c r="F1549" s="36" t="s">
        <v>2494</v>
      </c>
      <c r="G1549" s="36" t="s">
        <v>2496</v>
      </c>
      <c r="H1549" s="37">
        <v>1</v>
      </c>
      <c r="I1549" s="37">
        <v>0</v>
      </c>
      <c r="J1549" s="38">
        <v>0</v>
      </c>
      <c r="L1549" s="39">
        <v>0</v>
      </c>
      <c r="M1549" s="39">
        <v>0</v>
      </c>
      <c r="P1549" s="37">
        <v>0</v>
      </c>
      <c r="Q1549" s="37">
        <v>0</v>
      </c>
      <c r="S1549" s="37">
        <v>0</v>
      </c>
      <c r="T1549" s="37">
        <v>0</v>
      </c>
      <c r="U1549" s="39">
        <v>0</v>
      </c>
      <c r="V1549" s="39">
        <v>0</v>
      </c>
    </row>
    <row r="1550" spans="1:22" x14ac:dyDescent="0.45">
      <c r="A1550" s="58">
        <v>44572</v>
      </c>
      <c r="B1550" s="36" t="s">
        <v>941</v>
      </c>
      <c r="C1550" s="36" t="s">
        <v>47</v>
      </c>
      <c r="D1550" s="36" t="s">
        <v>2764</v>
      </c>
      <c r="E1550" s="36" t="s">
        <v>3087</v>
      </c>
      <c r="F1550" s="36" t="s">
        <v>2512</v>
      </c>
      <c r="G1550" s="36" t="s">
        <v>2514</v>
      </c>
      <c r="H1550" s="37">
        <v>1653</v>
      </c>
      <c r="I1550" s="37">
        <v>8</v>
      </c>
      <c r="J1550" s="38">
        <v>4.8396854204476713E-3</v>
      </c>
      <c r="K1550" s="39">
        <v>0.95374999999999999</v>
      </c>
      <c r="L1550" s="39">
        <v>7.63</v>
      </c>
      <c r="M1550" s="39">
        <v>0</v>
      </c>
      <c r="O1550" s="40">
        <v>0</v>
      </c>
      <c r="P1550" s="37">
        <v>0</v>
      </c>
      <c r="Q1550" s="37">
        <v>0</v>
      </c>
      <c r="R1550" s="38">
        <v>0</v>
      </c>
      <c r="S1550" s="37">
        <v>0</v>
      </c>
      <c r="T1550" s="37">
        <v>0</v>
      </c>
      <c r="U1550" s="39">
        <v>0</v>
      </c>
      <c r="V1550" s="39">
        <v>0</v>
      </c>
    </row>
    <row r="1551" spans="1:22" x14ac:dyDescent="0.45">
      <c r="A1551" s="58">
        <v>44572</v>
      </c>
      <c r="B1551" s="36" t="s">
        <v>941</v>
      </c>
      <c r="C1551" s="36" t="s">
        <v>47</v>
      </c>
      <c r="D1551" s="36" t="s">
        <v>2728</v>
      </c>
      <c r="E1551" s="36" t="s">
        <v>3087</v>
      </c>
      <c r="F1551" s="36" t="s">
        <v>2512</v>
      </c>
      <c r="G1551" s="36" t="s">
        <v>2514</v>
      </c>
      <c r="H1551" s="37">
        <v>1</v>
      </c>
      <c r="I1551" s="37">
        <v>0</v>
      </c>
      <c r="J1551" s="38">
        <v>0</v>
      </c>
      <c r="L1551" s="39">
        <v>0</v>
      </c>
      <c r="M1551" s="39">
        <v>0</v>
      </c>
      <c r="P1551" s="37">
        <v>0</v>
      </c>
      <c r="Q1551" s="37">
        <v>0</v>
      </c>
      <c r="S1551" s="37">
        <v>0</v>
      </c>
      <c r="T1551" s="37">
        <v>0</v>
      </c>
      <c r="U1551" s="39">
        <v>0</v>
      </c>
      <c r="V1551" s="39">
        <v>0</v>
      </c>
    </row>
    <row r="1552" spans="1:22" x14ac:dyDescent="0.45">
      <c r="A1552" s="58">
        <v>44572</v>
      </c>
      <c r="B1552" s="36" t="s">
        <v>941</v>
      </c>
      <c r="C1552" s="36" t="s">
        <v>47</v>
      </c>
      <c r="D1552" s="36" t="s">
        <v>2942</v>
      </c>
      <c r="E1552" s="36" t="s">
        <v>3084</v>
      </c>
      <c r="F1552" s="36" t="s">
        <v>2480</v>
      </c>
      <c r="G1552" s="36" t="s">
        <v>2482</v>
      </c>
      <c r="H1552" s="37">
        <v>2</v>
      </c>
      <c r="I1552" s="37">
        <v>0</v>
      </c>
      <c r="J1552" s="38">
        <v>0</v>
      </c>
      <c r="L1552" s="39">
        <v>0</v>
      </c>
      <c r="M1552" s="39">
        <v>0</v>
      </c>
      <c r="P1552" s="37">
        <v>0</v>
      </c>
      <c r="Q1552" s="37">
        <v>0</v>
      </c>
      <c r="S1552" s="37">
        <v>0</v>
      </c>
      <c r="T1552" s="37">
        <v>0</v>
      </c>
      <c r="U1552" s="39">
        <v>0</v>
      </c>
      <c r="V1552" s="39">
        <v>0</v>
      </c>
    </row>
    <row r="1553" spans="1:22" x14ac:dyDescent="0.45">
      <c r="A1553" s="58">
        <v>44572</v>
      </c>
      <c r="B1553" s="36" t="s">
        <v>941</v>
      </c>
      <c r="C1553" s="36" t="s">
        <v>47</v>
      </c>
      <c r="D1553" s="36" t="s">
        <v>2702</v>
      </c>
      <c r="E1553" s="36" t="s">
        <v>3087</v>
      </c>
      <c r="F1553" s="36" t="s">
        <v>2512</v>
      </c>
      <c r="G1553" s="36" t="s">
        <v>2514</v>
      </c>
      <c r="H1553" s="37">
        <v>797</v>
      </c>
      <c r="I1553" s="37">
        <v>6</v>
      </c>
      <c r="J1553" s="38">
        <v>7.5282308657465494E-3</v>
      </c>
      <c r="K1553" s="39">
        <v>1.0650000000000002</v>
      </c>
      <c r="L1553" s="39">
        <v>6.3900000000000006</v>
      </c>
      <c r="M1553" s="39">
        <v>53.98</v>
      </c>
      <c r="N1553" s="38">
        <v>0.11837717673212303</v>
      </c>
      <c r="O1553" s="40">
        <v>8.4475743348982775</v>
      </c>
      <c r="P1553" s="37">
        <v>2</v>
      </c>
      <c r="Q1553" s="37">
        <v>2</v>
      </c>
      <c r="R1553" s="38">
        <v>0.33333333333333326</v>
      </c>
      <c r="S1553" s="37">
        <v>1</v>
      </c>
      <c r="T1553" s="37">
        <v>1</v>
      </c>
      <c r="U1553" s="39">
        <v>26.99</v>
      </c>
      <c r="V1553" s="39">
        <v>26.99</v>
      </c>
    </row>
    <row r="1554" spans="1:22" x14ac:dyDescent="0.45">
      <c r="A1554" s="58">
        <v>44572</v>
      </c>
      <c r="B1554" s="36" t="s">
        <v>941</v>
      </c>
      <c r="C1554" s="36" t="s">
        <v>47</v>
      </c>
      <c r="D1554" s="36" t="s">
        <v>2886</v>
      </c>
      <c r="E1554" s="36" t="s">
        <v>3089</v>
      </c>
      <c r="F1554" s="36" t="s">
        <v>2474</v>
      </c>
      <c r="G1554" s="36" t="s">
        <v>2476</v>
      </c>
      <c r="H1554" s="37">
        <v>1</v>
      </c>
      <c r="I1554" s="37">
        <v>0</v>
      </c>
      <c r="J1554" s="38">
        <v>0</v>
      </c>
      <c r="L1554" s="39">
        <v>0</v>
      </c>
      <c r="M1554" s="39">
        <v>0</v>
      </c>
      <c r="P1554" s="37">
        <v>0</v>
      </c>
      <c r="Q1554" s="37">
        <v>0</v>
      </c>
      <c r="S1554" s="37">
        <v>0</v>
      </c>
      <c r="T1554" s="37">
        <v>0</v>
      </c>
      <c r="U1554" s="39">
        <v>0</v>
      </c>
      <c r="V1554" s="39">
        <v>0</v>
      </c>
    </row>
    <row r="1555" spans="1:22" x14ac:dyDescent="0.45">
      <c r="A1555" s="58">
        <v>44572</v>
      </c>
      <c r="B1555" s="36" t="s">
        <v>941</v>
      </c>
      <c r="C1555" s="36" t="s">
        <v>47</v>
      </c>
      <c r="D1555" s="36" t="s">
        <v>2706</v>
      </c>
      <c r="E1555" s="36" t="s">
        <v>3087</v>
      </c>
      <c r="F1555" s="36" t="s">
        <v>2512</v>
      </c>
      <c r="G1555" s="36" t="s">
        <v>2514</v>
      </c>
      <c r="H1555" s="37">
        <v>1</v>
      </c>
      <c r="I1555" s="37">
        <v>0</v>
      </c>
      <c r="J1555" s="38">
        <v>0</v>
      </c>
      <c r="L1555" s="39">
        <v>0</v>
      </c>
      <c r="M1555" s="39">
        <v>0</v>
      </c>
      <c r="P1555" s="37">
        <v>0</v>
      </c>
      <c r="Q1555" s="37">
        <v>0</v>
      </c>
      <c r="S1555" s="37">
        <v>0</v>
      </c>
      <c r="T1555" s="37">
        <v>0</v>
      </c>
      <c r="U1555" s="39">
        <v>0</v>
      </c>
      <c r="V1555" s="39">
        <v>0</v>
      </c>
    </row>
    <row r="1556" spans="1:22" x14ac:dyDescent="0.45">
      <c r="A1556" s="58">
        <v>44572</v>
      </c>
      <c r="B1556" s="36" t="s">
        <v>941</v>
      </c>
      <c r="C1556" s="36" t="s">
        <v>47</v>
      </c>
      <c r="D1556" s="36" t="s">
        <v>2920</v>
      </c>
      <c r="E1556" s="36" t="s">
        <v>3084</v>
      </c>
      <c r="F1556" s="36" t="s">
        <v>2480</v>
      </c>
      <c r="G1556" s="36" t="s">
        <v>2482</v>
      </c>
      <c r="H1556" s="37">
        <v>1</v>
      </c>
      <c r="I1556" s="37">
        <v>0</v>
      </c>
      <c r="J1556" s="38">
        <v>0</v>
      </c>
      <c r="L1556" s="39">
        <v>0</v>
      </c>
      <c r="M1556" s="39">
        <v>0</v>
      </c>
      <c r="P1556" s="37">
        <v>0</v>
      </c>
      <c r="Q1556" s="37">
        <v>0</v>
      </c>
      <c r="S1556" s="37">
        <v>0</v>
      </c>
      <c r="T1556" s="37">
        <v>0</v>
      </c>
      <c r="U1556" s="39">
        <v>0</v>
      </c>
      <c r="V1556" s="39">
        <v>0</v>
      </c>
    </row>
    <row r="1557" spans="1:22" x14ac:dyDescent="0.45">
      <c r="A1557" s="58">
        <v>44572</v>
      </c>
      <c r="B1557" s="36" t="s">
        <v>941</v>
      </c>
      <c r="C1557" s="36" t="s">
        <v>47</v>
      </c>
      <c r="D1557" s="36" t="s">
        <v>2752</v>
      </c>
      <c r="E1557" s="36" t="s">
        <v>3087</v>
      </c>
      <c r="F1557" s="36" t="s">
        <v>2512</v>
      </c>
      <c r="G1557" s="36" t="s">
        <v>2514</v>
      </c>
      <c r="H1557" s="37">
        <v>203</v>
      </c>
      <c r="I1557" s="37">
        <v>4</v>
      </c>
      <c r="J1557" s="38">
        <v>1.9704433497536946E-2</v>
      </c>
      <c r="K1557" s="39">
        <v>0.75749999999999995</v>
      </c>
      <c r="L1557" s="39">
        <v>3.03</v>
      </c>
      <c r="M1557" s="39">
        <v>0</v>
      </c>
      <c r="O1557" s="40">
        <v>0</v>
      </c>
      <c r="P1557" s="37">
        <v>0</v>
      </c>
      <c r="Q1557" s="37">
        <v>0</v>
      </c>
      <c r="R1557" s="38">
        <v>0</v>
      </c>
      <c r="S1557" s="37">
        <v>0</v>
      </c>
      <c r="T1557" s="37">
        <v>0</v>
      </c>
      <c r="U1557" s="39">
        <v>0</v>
      </c>
      <c r="V1557" s="39">
        <v>0</v>
      </c>
    </row>
    <row r="1558" spans="1:22" x14ac:dyDescent="0.45">
      <c r="A1558" s="58">
        <v>44572</v>
      </c>
      <c r="B1558" s="36" t="s">
        <v>941</v>
      </c>
      <c r="C1558" s="36" t="s">
        <v>47</v>
      </c>
      <c r="D1558" s="36" t="s">
        <v>2822</v>
      </c>
      <c r="E1558" s="36" t="s">
        <v>3083</v>
      </c>
      <c r="F1558" s="36" t="s">
        <v>2498</v>
      </c>
      <c r="G1558" s="36" t="s">
        <v>2500</v>
      </c>
      <c r="H1558" s="37">
        <v>0</v>
      </c>
      <c r="I1558" s="37">
        <v>0</v>
      </c>
      <c r="L1558" s="39">
        <v>0</v>
      </c>
      <c r="M1558" s="39">
        <v>0</v>
      </c>
      <c r="P1558" s="37">
        <v>0</v>
      </c>
      <c r="Q1558" s="37">
        <v>0</v>
      </c>
      <c r="S1558" s="37">
        <v>0</v>
      </c>
      <c r="T1558" s="37">
        <v>0</v>
      </c>
      <c r="U1558" s="39">
        <v>0</v>
      </c>
      <c r="V1558" s="39">
        <v>0</v>
      </c>
    </row>
    <row r="1559" spans="1:22" x14ac:dyDescent="0.45">
      <c r="A1559" s="58">
        <v>44572</v>
      </c>
      <c r="B1559" s="36" t="s">
        <v>941</v>
      </c>
      <c r="C1559" s="36" t="s">
        <v>47</v>
      </c>
      <c r="D1559" s="36" t="s">
        <v>2964</v>
      </c>
      <c r="E1559" s="36" t="s">
        <v>3090</v>
      </c>
      <c r="F1559" s="36" t="s">
        <v>2484</v>
      </c>
      <c r="G1559" s="36" t="s">
        <v>2486</v>
      </c>
      <c r="H1559" s="37">
        <v>97</v>
      </c>
      <c r="I1559" s="37">
        <v>0</v>
      </c>
      <c r="J1559" s="38">
        <v>0</v>
      </c>
      <c r="L1559" s="39">
        <v>0</v>
      </c>
      <c r="M1559" s="39">
        <v>0</v>
      </c>
      <c r="P1559" s="37">
        <v>0</v>
      </c>
      <c r="Q1559" s="37">
        <v>0</v>
      </c>
      <c r="S1559" s="37">
        <v>0</v>
      </c>
      <c r="T1559" s="37">
        <v>0</v>
      </c>
      <c r="U1559" s="39">
        <v>0</v>
      </c>
      <c r="V1559" s="39">
        <v>0</v>
      </c>
    </row>
    <row r="1560" spans="1:22" x14ac:dyDescent="0.45">
      <c r="A1560" s="58">
        <v>44572</v>
      </c>
      <c r="B1560" s="36" t="s">
        <v>941</v>
      </c>
      <c r="C1560" s="36" t="s">
        <v>47</v>
      </c>
      <c r="D1560" s="36" t="s">
        <v>3010</v>
      </c>
      <c r="E1560" s="36" t="s">
        <v>3084</v>
      </c>
      <c r="F1560" s="36" t="s">
        <v>2480</v>
      </c>
      <c r="G1560" s="36" t="s">
        <v>2482</v>
      </c>
      <c r="H1560" s="37">
        <v>2</v>
      </c>
      <c r="I1560" s="37">
        <v>0</v>
      </c>
      <c r="J1560" s="38">
        <v>0</v>
      </c>
      <c r="L1560" s="39">
        <v>0</v>
      </c>
      <c r="M1560" s="39">
        <v>0</v>
      </c>
      <c r="P1560" s="37">
        <v>0</v>
      </c>
      <c r="Q1560" s="37">
        <v>0</v>
      </c>
      <c r="S1560" s="37">
        <v>0</v>
      </c>
      <c r="T1560" s="37">
        <v>0</v>
      </c>
      <c r="U1560" s="39">
        <v>0</v>
      </c>
      <c r="V1560" s="39">
        <v>0</v>
      </c>
    </row>
    <row r="1561" spans="1:22" x14ac:dyDescent="0.45">
      <c r="A1561" s="58">
        <v>44572</v>
      </c>
      <c r="B1561" s="36" t="s">
        <v>941</v>
      </c>
      <c r="C1561" s="36" t="s">
        <v>47</v>
      </c>
      <c r="D1561" s="36" t="s">
        <v>3015</v>
      </c>
      <c r="E1561" s="36" t="s">
        <v>3092</v>
      </c>
      <c r="F1561" s="36" t="s">
        <v>2498</v>
      </c>
      <c r="G1561" s="36" t="s">
        <v>2500</v>
      </c>
      <c r="H1561" s="37">
        <v>4</v>
      </c>
      <c r="I1561" s="37">
        <v>0</v>
      </c>
      <c r="J1561" s="38">
        <v>0</v>
      </c>
      <c r="L1561" s="39">
        <v>0</v>
      </c>
      <c r="M1561" s="39">
        <v>0</v>
      </c>
      <c r="P1561" s="37">
        <v>0</v>
      </c>
      <c r="Q1561" s="37">
        <v>0</v>
      </c>
      <c r="S1561" s="37">
        <v>0</v>
      </c>
      <c r="T1561" s="37">
        <v>0</v>
      </c>
      <c r="U1561" s="39">
        <v>0</v>
      </c>
      <c r="V1561" s="39">
        <v>0</v>
      </c>
    </row>
    <row r="1562" spans="1:22" x14ac:dyDescent="0.45">
      <c r="A1562" s="58">
        <v>44572</v>
      </c>
      <c r="B1562" s="36" t="s">
        <v>941</v>
      </c>
      <c r="C1562" s="36" t="s">
        <v>47</v>
      </c>
      <c r="D1562" s="36" t="s">
        <v>3016</v>
      </c>
      <c r="E1562" s="36" t="s">
        <v>3093</v>
      </c>
      <c r="F1562" s="36" t="s">
        <v>2480</v>
      </c>
      <c r="G1562" s="36" t="s">
        <v>2482</v>
      </c>
      <c r="H1562" s="37">
        <v>230</v>
      </c>
      <c r="I1562" s="37">
        <v>0</v>
      </c>
      <c r="J1562" s="38">
        <v>0</v>
      </c>
      <c r="L1562" s="39">
        <v>0</v>
      </c>
      <c r="M1562" s="39">
        <v>0</v>
      </c>
      <c r="P1562" s="37">
        <v>0</v>
      </c>
      <c r="Q1562" s="37">
        <v>0</v>
      </c>
      <c r="S1562" s="37">
        <v>0</v>
      </c>
      <c r="T1562" s="37">
        <v>0</v>
      </c>
      <c r="U1562" s="39">
        <v>0</v>
      </c>
      <c r="V1562" s="39">
        <v>0</v>
      </c>
    </row>
    <row r="1563" spans="1:22" x14ac:dyDescent="0.45">
      <c r="A1563" s="58">
        <v>44572</v>
      </c>
      <c r="B1563" s="36" t="s">
        <v>941</v>
      </c>
      <c r="C1563" s="36" t="s">
        <v>47</v>
      </c>
      <c r="D1563" s="36" t="s">
        <v>3014</v>
      </c>
      <c r="E1563" s="36" t="s">
        <v>3094</v>
      </c>
      <c r="F1563" s="36" t="s">
        <v>2484</v>
      </c>
      <c r="G1563" s="36" t="s">
        <v>2486</v>
      </c>
      <c r="H1563" s="37">
        <v>83</v>
      </c>
      <c r="I1563" s="37">
        <v>1</v>
      </c>
      <c r="J1563" s="38">
        <v>1.2048192771084338E-2</v>
      </c>
      <c r="K1563" s="39">
        <v>0.59</v>
      </c>
      <c r="L1563" s="39">
        <v>0.59</v>
      </c>
      <c r="M1563" s="39">
        <v>0</v>
      </c>
      <c r="O1563" s="40">
        <v>0</v>
      </c>
      <c r="P1563" s="37">
        <v>0</v>
      </c>
      <c r="Q1563" s="37">
        <v>0</v>
      </c>
      <c r="R1563" s="38">
        <v>0</v>
      </c>
      <c r="S1563" s="37">
        <v>0</v>
      </c>
      <c r="T1563" s="37">
        <v>0</v>
      </c>
      <c r="U1563" s="39">
        <v>0</v>
      </c>
      <c r="V1563" s="39">
        <v>0</v>
      </c>
    </row>
    <row r="1564" spans="1:22" x14ac:dyDescent="0.45">
      <c r="A1564" s="58">
        <v>44572</v>
      </c>
      <c r="B1564" s="36" t="s">
        <v>941</v>
      </c>
      <c r="C1564" s="36" t="s">
        <v>47</v>
      </c>
      <c r="D1564" s="36" t="s">
        <v>3018</v>
      </c>
      <c r="E1564" s="36" t="s">
        <v>3095</v>
      </c>
      <c r="F1564" s="36" t="s">
        <v>2474</v>
      </c>
      <c r="G1564" s="36" t="s">
        <v>2476</v>
      </c>
      <c r="H1564" s="37">
        <v>421</v>
      </c>
      <c r="I1564" s="37">
        <v>1</v>
      </c>
      <c r="J1564" s="38">
        <v>2.3752969121140144E-3</v>
      </c>
      <c r="K1564" s="39">
        <v>0.98</v>
      </c>
      <c r="L1564" s="39">
        <v>0.98</v>
      </c>
      <c r="M1564" s="39">
        <v>0</v>
      </c>
      <c r="O1564" s="40">
        <v>0</v>
      </c>
      <c r="P1564" s="37">
        <v>0</v>
      </c>
      <c r="Q1564" s="37">
        <v>0</v>
      </c>
      <c r="R1564" s="38">
        <v>0</v>
      </c>
      <c r="S1564" s="37">
        <v>0</v>
      </c>
      <c r="T1564" s="37">
        <v>0</v>
      </c>
      <c r="U1564" s="39">
        <v>0</v>
      </c>
      <c r="V1564" s="39">
        <v>0</v>
      </c>
    </row>
    <row r="1565" spans="1:22" x14ac:dyDescent="0.45">
      <c r="A1565" s="58">
        <v>44572</v>
      </c>
      <c r="B1565" s="36" t="s">
        <v>941</v>
      </c>
      <c r="C1565" s="36" t="s">
        <v>47</v>
      </c>
      <c r="D1565" s="36" t="s">
        <v>2770</v>
      </c>
      <c r="E1565" s="36" t="s">
        <v>3087</v>
      </c>
      <c r="F1565" s="36" t="s">
        <v>2512</v>
      </c>
      <c r="G1565" s="36" t="s">
        <v>2514</v>
      </c>
      <c r="H1565" s="37">
        <v>1</v>
      </c>
      <c r="I1565" s="37">
        <v>0</v>
      </c>
      <c r="J1565" s="38">
        <v>0</v>
      </c>
      <c r="L1565" s="39">
        <v>0</v>
      </c>
      <c r="M1565" s="39">
        <v>0</v>
      </c>
      <c r="P1565" s="37">
        <v>0</v>
      </c>
      <c r="Q1565" s="37">
        <v>0</v>
      </c>
      <c r="S1565" s="37">
        <v>0</v>
      </c>
      <c r="T1565" s="37">
        <v>0</v>
      </c>
      <c r="U1565" s="39">
        <v>0</v>
      </c>
      <c r="V1565" s="39">
        <v>0</v>
      </c>
    </row>
    <row r="1566" spans="1:22" x14ac:dyDescent="0.45">
      <c r="A1566" s="58">
        <v>44572</v>
      </c>
      <c r="B1566" s="36" t="s">
        <v>941</v>
      </c>
      <c r="C1566" s="36" t="s">
        <v>47</v>
      </c>
      <c r="D1566" s="36" t="s">
        <v>3011</v>
      </c>
      <c r="E1566" s="36" t="s">
        <v>3090</v>
      </c>
      <c r="F1566" s="36" t="s">
        <v>2484</v>
      </c>
      <c r="G1566" s="36" t="s">
        <v>2486</v>
      </c>
      <c r="H1566" s="37">
        <v>6</v>
      </c>
      <c r="I1566" s="37">
        <v>0</v>
      </c>
      <c r="J1566" s="38">
        <v>0</v>
      </c>
      <c r="L1566" s="39">
        <v>0</v>
      </c>
      <c r="M1566" s="39">
        <v>0</v>
      </c>
      <c r="P1566" s="37">
        <v>0</v>
      </c>
      <c r="Q1566" s="37">
        <v>0</v>
      </c>
      <c r="S1566" s="37">
        <v>0</v>
      </c>
      <c r="T1566" s="37">
        <v>0</v>
      </c>
      <c r="U1566" s="39">
        <v>0</v>
      </c>
      <c r="V1566" s="39">
        <v>0</v>
      </c>
    </row>
    <row r="1567" spans="1:22" x14ac:dyDescent="0.45">
      <c r="A1567" s="58">
        <v>44572</v>
      </c>
      <c r="B1567" s="36" t="s">
        <v>941</v>
      </c>
      <c r="C1567" s="36" t="s">
        <v>47</v>
      </c>
      <c r="D1567" s="36" t="s">
        <v>2924</v>
      </c>
      <c r="E1567" s="36" t="s">
        <v>3084</v>
      </c>
      <c r="F1567" s="36" t="s">
        <v>2480</v>
      </c>
      <c r="G1567" s="36" t="s">
        <v>2482</v>
      </c>
      <c r="H1567" s="37">
        <v>10</v>
      </c>
      <c r="I1567" s="37">
        <v>0</v>
      </c>
      <c r="J1567" s="38">
        <v>0</v>
      </c>
      <c r="L1567" s="39">
        <v>0</v>
      </c>
      <c r="M1567" s="39">
        <v>0</v>
      </c>
      <c r="P1567" s="37">
        <v>0</v>
      </c>
      <c r="Q1567" s="37">
        <v>0</v>
      </c>
      <c r="S1567" s="37">
        <v>0</v>
      </c>
      <c r="T1567" s="37">
        <v>0</v>
      </c>
      <c r="U1567" s="39">
        <v>0</v>
      </c>
      <c r="V1567" s="39">
        <v>0</v>
      </c>
    </row>
    <row r="1568" spans="1:22" x14ac:dyDescent="0.45">
      <c r="A1568" s="58">
        <v>44572</v>
      </c>
      <c r="B1568" s="36" t="s">
        <v>941</v>
      </c>
      <c r="C1568" s="36" t="s">
        <v>47</v>
      </c>
      <c r="D1568" s="36" t="s">
        <v>2982</v>
      </c>
      <c r="E1568" s="36" t="s">
        <v>3090</v>
      </c>
      <c r="F1568" s="36" t="s">
        <v>2484</v>
      </c>
      <c r="G1568" s="36" t="s">
        <v>2486</v>
      </c>
      <c r="H1568" s="37">
        <v>14</v>
      </c>
      <c r="I1568" s="37">
        <v>0</v>
      </c>
      <c r="J1568" s="38">
        <v>0</v>
      </c>
      <c r="L1568" s="39">
        <v>0</v>
      </c>
      <c r="M1568" s="39">
        <v>0</v>
      </c>
      <c r="P1568" s="37">
        <v>0</v>
      </c>
      <c r="Q1568" s="37">
        <v>0</v>
      </c>
      <c r="S1568" s="37">
        <v>0</v>
      </c>
      <c r="T1568" s="37">
        <v>0</v>
      </c>
      <c r="U1568" s="39">
        <v>0</v>
      </c>
      <c r="V1568" s="39">
        <v>0</v>
      </c>
    </row>
    <row r="1569" spans="1:22" x14ac:dyDescent="0.45">
      <c r="A1569" s="58">
        <v>44572</v>
      </c>
      <c r="B1569" s="36" t="s">
        <v>941</v>
      </c>
      <c r="C1569" s="36" t="s">
        <v>47</v>
      </c>
      <c r="D1569" s="36" t="s">
        <v>2987</v>
      </c>
      <c r="E1569" s="36" t="s">
        <v>3115</v>
      </c>
      <c r="F1569" s="36" t="s">
        <v>2512</v>
      </c>
      <c r="G1569" s="36" t="s">
        <v>2514</v>
      </c>
      <c r="H1569" s="37">
        <v>0</v>
      </c>
      <c r="I1569" s="37">
        <v>0</v>
      </c>
      <c r="L1569" s="39">
        <v>0</v>
      </c>
      <c r="M1569" s="39">
        <v>0</v>
      </c>
      <c r="P1569" s="37">
        <v>0</v>
      </c>
      <c r="Q1569" s="37">
        <v>0</v>
      </c>
      <c r="S1569" s="37">
        <v>0</v>
      </c>
      <c r="T1569" s="37">
        <v>0</v>
      </c>
      <c r="U1569" s="39">
        <v>0</v>
      </c>
      <c r="V1569" s="39">
        <v>0</v>
      </c>
    </row>
    <row r="1570" spans="1:22" x14ac:dyDescent="0.45">
      <c r="A1570" s="58">
        <v>44572</v>
      </c>
      <c r="B1570" s="36" t="s">
        <v>941</v>
      </c>
      <c r="C1570" s="36" t="s">
        <v>47</v>
      </c>
      <c r="D1570" s="36" t="s">
        <v>2993</v>
      </c>
      <c r="E1570" s="36" t="s">
        <v>3097</v>
      </c>
      <c r="F1570" s="36" t="s">
        <v>2484</v>
      </c>
      <c r="G1570" s="36" t="s">
        <v>2486</v>
      </c>
      <c r="H1570" s="37">
        <v>586</v>
      </c>
      <c r="I1570" s="37">
        <v>4</v>
      </c>
      <c r="J1570" s="38">
        <v>6.825938566552902E-3</v>
      </c>
      <c r="K1570" s="39">
        <v>1.405</v>
      </c>
      <c r="L1570" s="39">
        <v>5.62</v>
      </c>
      <c r="M1570" s="39">
        <v>0</v>
      </c>
      <c r="O1570" s="40">
        <v>0</v>
      </c>
      <c r="P1570" s="37">
        <v>0</v>
      </c>
      <c r="Q1570" s="37">
        <v>0</v>
      </c>
      <c r="R1570" s="38">
        <v>0</v>
      </c>
      <c r="S1570" s="37">
        <v>0</v>
      </c>
      <c r="T1570" s="37">
        <v>0</v>
      </c>
      <c r="U1570" s="39">
        <v>0</v>
      </c>
      <c r="V1570" s="39">
        <v>0</v>
      </c>
    </row>
    <row r="1571" spans="1:22" x14ac:dyDescent="0.45">
      <c r="A1571" s="58">
        <v>44572</v>
      </c>
      <c r="B1571" s="36" t="s">
        <v>941</v>
      </c>
      <c r="C1571" s="36" t="s">
        <v>47</v>
      </c>
      <c r="D1571" s="36" t="s">
        <v>2698</v>
      </c>
      <c r="E1571" s="36" t="s">
        <v>3097</v>
      </c>
      <c r="F1571" s="36" t="s">
        <v>2484</v>
      </c>
      <c r="G1571" s="36" t="s">
        <v>2486</v>
      </c>
      <c r="H1571" s="37">
        <v>1</v>
      </c>
      <c r="I1571" s="37">
        <v>0</v>
      </c>
      <c r="J1571" s="38">
        <v>0</v>
      </c>
      <c r="L1571" s="39">
        <v>0</v>
      </c>
      <c r="M1571" s="39">
        <v>0</v>
      </c>
      <c r="P1571" s="37">
        <v>0</v>
      </c>
      <c r="Q1571" s="37">
        <v>0</v>
      </c>
      <c r="S1571" s="37">
        <v>0</v>
      </c>
      <c r="T1571" s="37">
        <v>0</v>
      </c>
      <c r="U1571" s="39">
        <v>0</v>
      </c>
      <c r="V1571" s="39">
        <v>0</v>
      </c>
    </row>
    <row r="1572" spans="1:22" x14ac:dyDescent="0.45">
      <c r="A1572" s="58">
        <v>44572</v>
      </c>
      <c r="B1572" s="36" t="s">
        <v>941</v>
      </c>
      <c r="C1572" s="36" t="s">
        <v>47</v>
      </c>
      <c r="D1572" s="36" t="s">
        <v>2961</v>
      </c>
      <c r="E1572" s="36" t="s">
        <v>3098</v>
      </c>
      <c r="F1572" s="36" t="s">
        <v>2512</v>
      </c>
      <c r="G1572" s="36" t="s">
        <v>2514</v>
      </c>
      <c r="H1572" s="37">
        <v>1217</v>
      </c>
      <c r="I1572" s="37">
        <v>1</v>
      </c>
      <c r="J1572" s="38">
        <v>8.2169268693508624E-4</v>
      </c>
      <c r="K1572" s="39">
        <v>0.28000000000000003</v>
      </c>
      <c r="L1572" s="39">
        <v>0.28000000000000003</v>
      </c>
      <c r="M1572" s="39">
        <v>0</v>
      </c>
      <c r="O1572" s="40">
        <v>0</v>
      </c>
      <c r="P1572" s="37">
        <v>0</v>
      </c>
      <c r="Q1572" s="37">
        <v>0</v>
      </c>
      <c r="R1572" s="38">
        <v>0</v>
      </c>
      <c r="S1572" s="37">
        <v>0</v>
      </c>
      <c r="T1572" s="37">
        <v>0</v>
      </c>
      <c r="U1572" s="39">
        <v>0</v>
      </c>
      <c r="V1572" s="39">
        <v>0</v>
      </c>
    </row>
    <row r="1573" spans="1:22" x14ac:dyDescent="0.45">
      <c r="A1573" s="58">
        <v>44572</v>
      </c>
      <c r="B1573" s="36" t="s">
        <v>941</v>
      </c>
      <c r="C1573" s="36" t="s">
        <v>47</v>
      </c>
      <c r="D1573" s="36" t="s">
        <v>2963</v>
      </c>
      <c r="E1573" s="36" t="s">
        <v>3098</v>
      </c>
      <c r="F1573" s="36" t="s">
        <v>2512</v>
      </c>
      <c r="G1573" s="36" t="s">
        <v>2514</v>
      </c>
      <c r="H1573" s="37">
        <v>137</v>
      </c>
      <c r="I1573" s="37">
        <v>1</v>
      </c>
      <c r="J1573" s="38">
        <v>7.2992700729927005E-3</v>
      </c>
      <c r="K1573" s="39">
        <v>0.44</v>
      </c>
      <c r="L1573" s="39">
        <v>0.44</v>
      </c>
      <c r="M1573" s="39">
        <v>0</v>
      </c>
      <c r="O1573" s="40">
        <v>0</v>
      </c>
      <c r="P1573" s="37">
        <v>0</v>
      </c>
      <c r="Q1573" s="37">
        <v>0</v>
      </c>
      <c r="R1573" s="38">
        <v>0</v>
      </c>
      <c r="S1573" s="37">
        <v>0</v>
      </c>
      <c r="T1573" s="37">
        <v>0</v>
      </c>
      <c r="U1573" s="39">
        <v>0</v>
      </c>
      <c r="V1573" s="39">
        <v>0</v>
      </c>
    </row>
    <row r="1574" spans="1:22" x14ac:dyDescent="0.45">
      <c r="A1574" s="58">
        <v>44572</v>
      </c>
      <c r="B1574" s="36" t="s">
        <v>941</v>
      </c>
      <c r="C1574" s="36" t="s">
        <v>47</v>
      </c>
      <c r="D1574" s="36" t="s">
        <v>2959</v>
      </c>
      <c r="E1574" s="36" t="s">
        <v>3099</v>
      </c>
      <c r="F1574" s="36" t="s">
        <v>2488</v>
      </c>
      <c r="G1574" s="36" t="s">
        <v>2490</v>
      </c>
      <c r="H1574" s="37">
        <v>0</v>
      </c>
      <c r="I1574" s="37">
        <v>0</v>
      </c>
      <c r="L1574" s="39">
        <v>0</v>
      </c>
      <c r="M1574" s="39">
        <v>0</v>
      </c>
      <c r="P1574" s="37">
        <v>0</v>
      </c>
      <c r="Q1574" s="37">
        <v>0</v>
      </c>
      <c r="S1574" s="37">
        <v>0</v>
      </c>
      <c r="T1574" s="37">
        <v>0</v>
      </c>
      <c r="U1574" s="39">
        <v>0</v>
      </c>
      <c r="V1574" s="39">
        <v>0</v>
      </c>
    </row>
    <row r="1575" spans="1:22" x14ac:dyDescent="0.45">
      <c r="A1575" s="58">
        <v>44572</v>
      </c>
      <c r="B1575" s="36" t="s">
        <v>941</v>
      </c>
      <c r="C1575" s="36" t="s">
        <v>47</v>
      </c>
      <c r="D1575" s="36" t="s">
        <v>2949</v>
      </c>
      <c r="E1575" s="36" t="s">
        <v>3101</v>
      </c>
      <c r="F1575" s="36" t="s">
        <v>2484</v>
      </c>
      <c r="G1575" s="36" t="s">
        <v>2486</v>
      </c>
      <c r="H1575" s="37">
        <v>449</v>
      </c>
      <c r="I1575" s="37">
        <v>1</v>
      </c>
      <c r="J1575" s="38">
        <v>2.2271714922048997E-3</v>
      </c>
      <c r="K1575" s="39">
        <v>1.1399999999999999</v>
      </c>
      <c r="L1575" s="39">
        <v>1.1399999999999999</v>
      </c>
      <c r="M1575" s="39">
        <v>0</v>
      </c>
      <c r="O1575" s="40">
        <v>0</v>
      </c>
      <c r="P1575" s="37">
        <v>0</v>
      </c>
      <c r="Q1575" s="37">
        <v>0</v>
      </c>
      <c r="R1575" s="38">
        <v>0</v>
      </c>
      <c r="S1575" s="37">
        <v>0</v>
      </c>
      <c r="T1575" s="37">
        <v>0</v>
      </c>
      <c r="U1575" s="39">
        <v>0</v>
      </c>
      <c r="V1575" s="39">
        <v>0</v>
      </c>
    </row>
    <row r="1576" spans="1:22" x14ac:dyDescent="0.45">
      <c r="A1576" s="58">
        <v>44572</v>
      </c>
      <c r="B1576" s="36" t="s">
        <v>941</v>
      </c>
      <c r="C1576" s="36" t="s">
        <v>47</v>
      </c>
      <c r="D1576" s="36" t="s">
        <v>2947</v>
      </c>
      <c r="E1576" s="36" t="s">
        <v>3102</v>
      </c>
      <c r="F1576" s="36" t="s">
        <v>2480</v>
      </c>
      <c r="G1576" s="36" t="s">
        <v>2482</v>
      </c>
      <c r="H1576" s="37">
        <v>1</v>
      </c>
      <c r="I1576" s="37">
        <v>0</v>
      </c>
      <c r="J1576" s="38">
        <v>0</v>
      </c>
      <c r="L1576" s="39">
        <v>0</v>
      </c>
      <c r="M1576" s="39">
        <v>0</v>
      </c>
      <c r="P1576" s="37">
        <v>0</v>
      </c>
      <c r="Q1576" s="37">
        <v>0</v>
      </c>
      <c r="S1576" s="37">
        <v>0</v>
      </c>
      <c r="T1576" s="37">
        <v>0</v>
      </c>
      <c r="U1576" s="39">
        <v>0</v>
      </c>
      <c r="V1576" s="39">
        <v>0</v>
      </c>
    </row>
    <row r="1577" spans="1:22" x14ac:dyDescent="0.45">
      <c r="A1577" s="58">
        <v>44572</v>
      </c>
      <c r="B1577" s="36" t="s">
        <v>941</v>
      </c>
      <c r="C1577" s="36" t="s">
        <v>47</v>
      </c>
      <c r="D1577" s="36" t="s">
        <v>2939</v>
      </c>
      <c r="E1577" s="36" t="s">
        <v>3104</v>
      </c>
      <c r="F1577" s="36" t="s">
        <v>2498</v>
      </c>
      <c r="G1577" s="36" t="s">
        <v>2500</v>
      </c>
      <c r="H1577" s="37">
        <v>42</v>
      </c>
      <c r="I1577" s="37">
        <v>0</v>
      </c>
      <c r="J1577" s="38">
        <v>0</v>
      </c>
      <c r="L1577" s="39">
        <v>0</v>
      </c>
      <c r="M1577" s="39">
        <v>0</v>
      </c>
      <c r="P1577" s="37">
        <v>0</v>
      </c>
      <c r="Q1577" s="37">
        <v>0</v>
      </c>
      <c r="S1577" s="37">
        <v>0</v>
      </c>
      <c r="T1577" s="37">
        <v>0</v>
      </c>
      <c r="U1577" s="39">
        <v>0</v>
      </c>
      <c r="V1577" s="39">
        <v>0</v>
      </c>
    </row>
    <row r="1578" spans="1:22" x14ac:dyDescent="0.45">
      <c r="A1578" s="58">
        <v>44572</v>
      </c>
      <c r="B1578" s="36" t="s">
        <v>941</v>
      </c>
      <c r="C1578" s="36" t="s">
        <v>47</v>
      </c>
      <c r="D1578" s="36" t="s">
        <v>2933</v>
      </c>
      <c r="E1578" s="36" t="s">
        <v>3105</v>
      </c>
      <c r="F1578" s="36" t="s">
        <v>2494</v>
      </c>
      <c r="G1578" s="36" t="s">
        <v>2496</v>
      </c>
      <c r="H1578" s="37">
        <v>1</v>
      </c>
      <c r="I1578" s="37">
        <v>0</v>
      </c>
      <c r="J1578" s="38">
        <v>0</v>
      </c>
      <c r="L1578" s="39">
        <v>0</v>
      </c>
      <c r="M1578" s="39">
        <v>0</v>
      </c>
      <c r="P1578" s="37">
        <v>0</v>
      </c>
      <c r="Q1578" s="37">
        <v>0</v>
      </c>
      <c r="S1578" s="37">
        <v>0</v>
      </c>
      <c r="T1578" s="37">
        <v>0</v>
      </c>
      <c r="U1578" s="39">
        <v>0</v>
      </c>
      <c r="V1578" s="39">
        <v>0</v>
      </c>
    </row>
    <row r="1579" spans="1:22" x14ac:dyDescent="0.45">
      <c r="A1579" s="58">
        <v>44573</v>
      </c>
      <c r="B1579" s="36" t="s">
        <v>941</v>
      </c>
      <c r="C1579" s="36" t="s">
        <v>47</v>
      </c>
      <c r="D1579" s="36" t="s">
        <v>2929</v>
      </c>
      <c r="E1579" s="36" t="s">
        <v>3035</v>
      </c>
      <c r="F1579" s="36" t="s">
        <v>2494</v>
      </c>
      <c r="G1579" s="36" t="s">
        <v>2496</v>
      </c>
      <c r="H1579" s="37">
        <v>0</v>
      </c>
      <c r="I1579" s="37">
        <v>0</v>
      </c>
      <c r="L1579" s="39">
        <v>0</v>
      </c>
      <c r="M1579" s="39">
        <v>0</v>
      </c>
      <c r="P1579" s="37">
        <v>0</v>
      </c>
      <c r="Q1579" s="37">
        <v>0</v>
      </c>
      <c r="S1579" s="37">
        <v>0</v>
      </c>
      <c r="T1579" s="37">
        <v>0</v>
      </c>
      <c r="U1579" s="39">
        <v>0</v>
      </c>
      <c r="V1579" s="39">
        <v>0</v>
      </c>
    </row>
    <row r="1580" spans="1:22" x14ac:dyDescent="0.45">
      <c r="A1580" s="58">
        <v>44573</v>
      </c>
      <c r="B1580" s="36" t="s">
        <v>941</v>
      </c>
      <c r="C1580" s="36" t="s">
        <v>47</v>
      </c>
      <c r="D1580" s="36" t="s">
        <v>2927</v>
      </c>
      <c r="E1580" s="36" t="s">
        <v>3036</v>
      </c>
      <c r="F1580" s="36" t="s">
        <v>2480</v>
      </c>
      <c r="G1580" s="36" t="s">
        <v>2482</v>
      </c>
      <c r="H1580" s="37">
        <v>79</v>
      </c>
      <c r="I1580" s="37">
        <v>0</v>
      </c>
      <c r="J1580" s="38">
        <v>0</v>
      </c>
      <c r="L1580" s="39">
        <v>0</v>
      </c>
      <c r="M1580" s="39">
        <v>0</v>
      </c>
      <c r="P1580" s="37">
        <v>0</v>
      </c>
      <c r="Q1580" s="37">
        <v>0</v>
      </c>
      <c r="S1580" s="37">
        <v>0</v>
      </c>
      <c r="T1580" s="37">
        <v>0</v>
      </c>
      <c r="U1580" s="39">
        <v>0</v>
      </c>
      <c r="V1580" s="39">
        <v>0</v>
      </c>
    </row>
    <row r="1581" spans="1:22" x14ac:dyDescent="0.45">
      <c r="A1581" s="58">
        <v>44573</v>
      </c>
      <c r="B1581" s="36" t="s">
        <v>941</v>
      </c>
      <c r="C1581" s="36" t="s">
        <v>47</v>
      </c>
      <c r="D1581" s="36" t="s">
        <v>2917</v>
      </c>
      <c r="E1581" s="36" t="s">
        <v>3039</v>
      </c>
      <c r="F1581" s="36" t="s">
        <v>2512</v>
      </c>
      <c r="G1581" s="36" t="s">
        <v>2514</v>
      </c>
      <c r="H1581" s="37">
        <v>16</v>
      </c>
      <c r="I1581" s="37">
        <v>2</v>
      </c>
      <c r="J1581" s="38">
        <v>0.125</v>
      </c>
      <c r="K1581" s="39">
        <v>0.57499999999999996</v>
      </c>
      <c r="L1581" s="39">
        <v>1.1499999999999999</v>
      </c>
      <c r="M1581" s="39">
        <v>0</v>
      </c>
      <c r="O1581" s="40">
        <v>0</v>
      </c>
      <c r="P1581" s="37">
        <v>0</v>
      </c>
      <c r="Q1581" s="37">
        <v>0</v>
      </c>
      <c r="R1581" s="38">
        <v>0</v>
      </c>
      <c r="S1581" s="37">
        <v>0</v>
      </c>
      <c r="T1581" s="37">
        <v>0</v>
      </c>
      <c r="U1581" s="39">
        <v>0</v>
      </c>
      <c r="V1581" s="39">
        <v>0</v>
      </c>
    </row>
    <row r="1582" spans="1:22" x14ac:dyDescent="0.45">
      <c r="A1582" s="58">
        <v>44573</v>
      </c>
      <c r="B1582" s="36" t="s">
        <v>941</v>
      </c>
      <c r="C1582" s="36" t="s">
        <v>47</v>
      </c>
      <c r="D1582" s="36" t="s">
        <v>2919</v>
      </c>
      <c r="E1582" s="36" t="s">
        <v>3039</v>
      </c>
      <c r="F1582" s="36" t="s">
        <v>2512</v>
      </c>
      <c r="G1582" s="36" t="s">
        <v>2514</v>
      </c>
      <c r="H1582" s="37">
        <v>83</v>
      </c>
      <c r="I1582" s="37">
        <v>0</v>
      </c>
      <c r="J1582" s="38">
        <v>0</v>
      </c>
      <c r="L1582" s="39">
        <v>0</v>
      </c>
      <c r="M1582" s="39">
        <v>0</v>
      </c>
      <c r="P1582" s="37">
        <v>0</v>
      </c>
      <c r="Q1582" s="37">
        <v>0</v>
      </c>
      <c r="S1582" s="37">
        <v>0</v>
      </c>
      <c r="T1582" s="37">
        <v>0</v>
      </c>
      <c r="U1582" s="39">
        <v>0</v>
      </c>
      <c r="V1582" s="39">
        <v>0</v>
      </c>
    </row>
    <row r="1583" spans="1:22" x14ac:dyDescent="0.45">
      <c r="A1583" s="58">
        <v>44573</v>
      </c>
      <c r="B1583" s="36" t="s">
        <v>941</v>
      </c>
      <c r="C1583" s="36" t="s">
        <v>47</v>
      </c>
      <c r="D1583" s="36" t="s">
        <v>2911</v>
      </c>
      <c r="E1583" s="36" t="s">
        <v>3040</v>
      </c>
      <c r="F1583" s="36" t="s">
        <v>2512</v>
      </c>
      <c r="G1583" s="36" t="s">
        <v>2514</v>
      </c>
      <c r="H1583" s="37">
        <v>15</v>
      </c>
      <c r="I1583" s="37">
        <v>5</v>
      </c>
      <c r="J1583" s="38">
        <v>0.33333333333333326</v>
      </c>
      <c r="K1583" s="39">
        <v>0.27200000000000002</v>
      </c>
      <c r="L1583" s="39">
        <v>1.36</v>
      </c>
      <c r="M1583" s="39">
        <v>26.99</v>
      </c>
      <c r="N1583" s="38">
        <v>5.0389032975175996E-2</v>
      </c>
      <c r="O1583" s="40">
        <v>19.845588235294116</v>
      </c>
      <c r="P1583" s="37">
        <v>1</v>
      </c>
      <c r="Q1583" s="37">
        <v>1</v>
      </c>
      <c r="R1583" s="38">
        <v>0.2</v>
      </c>
      <c r="S1583" s="37">
        <v>1</v>
      </c>
      <c r="T1583" s="37">
        <v>0</v>
      </c>
      <c r="U1583" s="39">
        <v>26.99</v>
      </c>
      <c r="V1583" s="39">
        <v>0</v>
      </c>
    </row>
    <row r="1584" spans="1:22" x14ac:dyDescent="0.45">
      <c r="A1584" s="58">
        <v>44573</v>
      </c>
      <c r="B1584" s="36" t="s">
        <v>941</v>
      </c>
      <c r="C1584" s="36" t="s">
        <v>47</v>
      </c>
      <c r="D1584" s="36" t="s">
        <v>2907</v>
      </c>
      <c r="E1584" s="36" t="s">
        <v>3041</v>
      </c>
      <c r="F1584" s="36" t="s">
        <v>2512</v>
      </c>
      <c r="G1584" s="36" t="s">
        <v>2514</v>
      </c>
      <c r="H1584" s="37">
        <v>5</v>
      </c>
      <c r="I1584" s="37">
        <v>0</v>
      </c>
      <c r="J1584" s="38">
        <v>0</v>
      </c>
      <c r="L1584" s="39">
        <v>0</v>
      </c>
      <c r="M1584" s="39">
        <v>0</v>
      </c>
      <c r="P1584" s="37">
        <v>0</v>
      </c>
      <c r="Q1584" s="37">
        <v>0</v>
      </c>
      <c r="S1584" s="37">
        <v>0</v>
      </c>
      <c r="T1584" s="37">
        <v>0</v>
      </c>
      <c r="U1584" s="39">
        <v>0</v>
      </c>
      <c r="V1584" s="39">
        <v>0</v>
      </c>
    </row>
    <row r="1585" spans="1:22" x14ac:dyDescent="0.45">
      <c r="A1585" s="58">
        <v>44573</v>
      </c>
      <c r="B1585" s="36" t="s">
        <v>941</v>
      </c>
      <c r="C1585" s="36" t="s">
        <v>47</v>
      </c>
      <c r="D1585" s="36" t="s">
        <v>2901</v>
      </c>
      <c r="E1585" s="36" t="s">
        <v>3042</v>
      </c>
      <c r="F1585" s="36" t="s">
        <v>2502</v>
      </c>
      <c r="G1585" s="36" t="s">
        <v>2504</v>
      </c>
      <c r="H1585" s="37">
        <v>0</v>
      </c>
      <c r="I1585" s="37">
        <v>0</v>
      </c>
      <c r="L1585" s="39">
        <v>0</v>
      </c>
      <c r="M1585" s="39">
        <v>0</v>
      </c>
      <c r="P1585" s="37">
        <v>0</v>
      </c>
      <c r="Q1585" s="37">
        <v>0</v>
      </c>
      <c r="S1585" s="37">
        <v>0</v>
      </c>
      <c r="T1585" s="37">
        <v>0</v>
      </c>
      <c r="U1585" s="39">
        <v>0</v>
      </c>
      <c r="V1585" s="39">
        <v>0</v>
      </c>
    </row>
    <row r="1586" spans="1:22" x14ac:dyDescent="0.45">
      <c r="A1586" s="58">
        <v>44573</v>
      </c>
      <c r="B1586" s="36" t="s">
        <v>941</v>
      </c>
      <c r="C1586" s="36" t="s">
        <v>47</v>
      </c>
      <c r="D1586" s="36" t="s">
        <v>2899</v>
      </c>
      <c r="E1586" s="36" t="s">
        <v>3042</v>
      </c>
      <c r="F1586" s="36" t="s">
        <v>2502</v>
      </c>
      <c r="G1586" s="36" t="s">
        <v>2504</v>
      </c>
      <c r="H1586" s="37">
        <v>1</v>
      </c>
      <c r="I1586" s="37">
        <v>0</v>
      </c>
      <c r="J1586" s="38">
        <v>0</v>
      </c>
      <c r="L1586" s="39">
        <v>0</v>
      </c>
      <c r="M1586" s="39">
        <v>0</v>
      </c>
      <c r="P1586" s="37">
        <v>0</v>
      </c>
      <c r="Q1586" s="37">
        <v>0</v>
      </c>
      <c r="S1586" s="37">
        <v>0</v>
      </c>
      <c r="T1586" s="37">
        <v>0</v>
      </c>
      <c r="U1586" s="39">
        <v>0</v>
      </c>
      <c r="V1586" s="39">
        <v>0</v>
      </c>
    </row>
    <row r="1587" spans="1:22" x14ac:dyDescent="0.45">
      <c r="A1587" s="58">
        <v>44573</v>
      </c>
      <c r="B1587" s="36" t="s">
        <v>941</v>
      </c>
      <c r="C1587" s="36" t="s">
        <v>47</v>
      </c>
      <c r="D1587" s="36" t="s">
        <v>2887</v>
      </c>
      <c r="E1587" s="36" t="s">
        <v>3043</v>
      </c>
      <c r="F1587" s="36" t="s">
        <v>2502</v>
      </c>
      <c r="G1587" s="36" t="s">
        <v>2504</v>
      </c>
      <c r="H1587" s="37">
        <v>1276</v>
      </c>
      <c r="I1587" s="37">
        <v>2</v>
      </c>
      <c r="J1587" s="38">
        <v>1.567398119122257E-3</v>
      </c>
      <c r="K1587" s="39">
        <v>0.67500000000000004</v>
      </c>
      <c r="L1587" s="39">
        <v>1.35</v>
      </c>
      <c r="M1587" s="39">
        <v>0</v>
      </c>
      <c r="O1587" s="40">
        <v>0</v>
      </c>
      <c r="P1587" s="37">
        <v>0</v>
      </c>
      <c r="Q1587" s="37">
        <v>0</v>
      </c>
      <c r="R1587" s="38">
        <v>0</v>
      </c>
      <c r="S1587" s="37">
        <v>0</v>
      </c>
      <c r="T1587" s="37">
        <v>0</v>
      </c>
      <c r="U1587" s="39">
        <v>0</v>
      </c>
      <c r="V1587" s="39">
        <v>0</v>
      </c>
    </row>
    <row r="1588" spans="1:22" x14ac:dyDescent="0.45">
      <c r="A1588" s="58">
        <v>44573</v>
      </c>
      <c r="B1588" s="36" t="s">
        <v>941</v>
      </c>
      <c r="C1588" s="36" t="s">
        <v>47</v>
      </c>
      <c r="D1588" s="36" t="s">
        <v>2905</v>
      </c>
      <c r="E1588" s="36" t="s">
        <v>3042</v>
      </c>
      <c r="F1588" s="36" t="s">
        <v>2502</v>
      </c>
      <c r="G1588" s="36" t="s">
        <v>2504</v>
      </c>
      <c r="H1588" s="37">
        <v>857</v>
      </c>
      <c r="I1588" s="37">
        <v>11</v>
      </c>
      <c r="J1588" s="38">
        <v>1.2835472578763128E-2</v>
      </c>
      <c r="K1588" s="39">
        <v>0.87545454545454549</v>
      </c>
      <c r="L1588" s="39">
        <v>9.6300000000000008</v>
      </c>
      <c r="M1588" s="39">
        <v>0</v>
      </c>
      <c r="O1588" s="40">
        <v>0</v>
      </c>
      <c r="P1588" s="37">
        <v>0</v>
      </c>
      <c r="Q1588" s="37">
        <v>0</v>
      </c>
      <c r="R1588" s="38">
        <v>0</v>
      </c>
      <c r="S1588" s="37">
        <v>0</v>
      </c>
      <c r="T1588" s="37">
        <v>0</v>
      </c>
      <c r="U1588" s="39">
        <v>0</v>
      </c>
      <c r="V1588" s="39">
        <v>0</v>
      </c>
    </row>
    <row r="1589" spans="1:22" x14ac:dyDescent="0.45">
      <c r="A1589" s="58">
        <v>44573</v>
      </c>
      <c r="B1589" s="36" t="s">
        <v>941</v>
      </c>
      <c r="C1589" s="36" t="s">
        <v>47</v>
      </c>
      <c r="D1589" s="36" t="s">
        <v>2879</v>
      </c>
      <c r="E1589" s="36" t="s">
        <v>3045</v>
      </c>
      <c r="F1589" s="36" t="s">
        <v>2512</v>
      </c>
      <c r="G1589" s="36" t="s">
        <v>2514</v>
      </c>
      <c r="H1589" s="37">
        <v>24</v>
      </c>
      <c r="I1589" s="37">
        <v>0</v>
      </c>
      <c r="J1589" s="38">
        <v>0</v>
      </c>
      <c r="L1589" s="39">
        <v>0</v>
      </c>
      <c r="M1589" s="39">
        <v>0</v>
      </c>
      <c r="P1589" s="37">
        <v>0</v>
      </c>
      <c r="Q1589" s="37">
        <v>0</v>
      </c>
      <c r="S1589" s="37">
        <v>0</v>
      </c>
      <c r="T1589" s="37">
        <v>0</v>
      </c>
      <c r="U1589" s="39">
        <v>0</v>
      </c>
      <c r="V1589" s="39">
        <v>0</v>
      </c>
    </row>
    <row r="1590" spans="1:22" x14ac:dyDescent="0.45">
      <c r="A1590" s="58">
        <v>44573</v>
      </c>
      <c r="B1590" s="36" t="s">
        <v>941</v>
      </c>
      <c r="C1590" s="36" t="s">
        <v>47</v>
      </c>
      <c r="D1590" s="36" t="s">
        <v>2877</v>
      </c>
      <c r="E1590" s="36" t="s">
        <v>3045</v>
      </c>
      <c r="F1590" s="36" t="s">
        <v>2512</v>
      </c>
      <c r="G1590" s="36" t="s">
        <v>2514</v>
      </c>
      <c r="H1590" s="37">
        <v>3</v>
      </c>
      <c r="I1590" s="37">
        <v>0</v>
      </c>
      <c r="J1590" s="38">
        <v>0</v>
      </c>
      <c r="L1590" s="39">
        <v>0</v>
      </c>
      <c r="M1590" s="39">
        <v>0</v>
      </c>
      <c r="P1590" s="37">
        <v>0</v>
      </c>
      <c r="Q1590" s="37">
        <v>0</v>
      </c>
      <c r="S1590" s="37">
        <v>0</v>
      </c>
      <c r="T1590" s="37">
        <v>0</v>
      </c>
      <c r="U1590" s="39">
        <v>0</v>
      </c>
      <c r="V1590" s="39">
        <v>0</v>
      </c>
    </row>
    <row r="1591" spans="1:22" x14ac:dyDescent="0.45">
      <c r="A1591" s="58">
        <v>44573</v>
      </c>
      <c r="B1591" s="36" t="s">
        <v>941</v>
      </c>
      <c r="C1591" s="36" t="s">
        <v>47</v>
      </c>
      <c r="D1591" s="36" t="s">
        <v>2871</v>
      </c>
      <c r="E1591" s="36" t="s">
        <v>3046</v>
      </c>
      <c r="F1591" s="36" t="s">
        <v>2512</v>
      </c>
      <c r="G1591" s="36" t="s">
        <v>2514</v>
      </c>
      <c r="H1591" s="37">
        <v>48</v>
      </c>
      <c r="I1591" s="37">
        <v>0</v>
      </c>
      <c r="J1591" s="38">
        <v>0</v>
      </c>
      <c r="L1591" s="39">
        <v>0</v>
      </c>
      <c r="M1591" s="39">
        <v>0</v>
      </c>
      <c r="P1591" s="37">
        <v>0</v>
      </c>
      <c r="Q1591" s="37">
        <v>0</v>
      </c>
      <c r="S1591" s="37">
        <v>0</v>
      </c>
      <c r="T1591" s="37">
        <v>0</v>
      </c>
      <c r="U1591" s="39">
        <v>0</v>
      </c>
      <c r="V1591" s="39">
        <v>0</v>
      </c>
    </row>
    <row r="1592" spans="1:22" x14ac:dyDescent="0.45">
      <c r="A1592" s="58">
        <v>44573</v>
      </c>
      <c r="B1592" s="36" t="s">
        <v>941</v>
      </c>
      <c r="C1592" s="36" t="s">
        <v>47</v>
      </c>
      <c r="D1592" s="36" t="s">
        <v>2863</v>
      </c>
      <c r="E1592" s="36" t="s">
        <v>3047</v>
      </c>
      <c r="F1592" s="36" t="s">
        <v>2502</v>
      </c>
      <c r="G1592" s="36" t="s">
        <v>2504</v>
      </c>
      <c r="H1592" s="37">
        <v>332</v>
      </c>
      <c r="I1592" s="37">
        <v>1</v>
      </c>
      <c r="J1592" s="38">
        <v>3.0120481927710845E-3</v>
      </c>
      <c r="K1592" s="39">
        <v>1.17</v>
      </c>
      <c r="L1592" s="39">
        <v>1.17</v>
      </c>
      <c r="M1592" s="39">
        <v>0</v>
      </c>
      <c r="O1592" s="40">
        <v>0</v>
      </c>
      <c r="P1592" s="37">
        <v>0</v>
      </c>
      <c r="Q1592" s="37">
        <v>0</v>
      </c>
      <c r="R1592" s="38">
        <v>0</v>
      </c>
      <c r="S1592" s="37">
        <v>0</v>
      </c>
      <c r="T1592" s="37">
        <v>0</v>
      </c>
      <c r="U1592" s="39">
        <v>0</v>
      </c>
      <c r="V1592" s="39">
        <v>0</v>
      </c>
    </row>
    <row r="1593" spans="1:22" x14ac:dyDescent="0.45">
      <c r="A1593" s="58">
        <v>44573</v>
      </c>
      <c r="B1593" s="36" t="s">
        <v>941</v>
      </c>
      <c r="C1593" s="36" t="s">
        <v>47</v>
      </c>
      <c r="D1593" s="36" t="s">
        <v>2855</v>
      </c>
      <c r="E1593" s="36" t="s">
        <v>3050</v>
      </c>
      <c r="F1593" s="36" t="s">
        <v>2502</v>
      </c>
      <c r="G1593" s="36" t="s">
        <v>2504</v>
      </c>
      <c r="H1593" s="37">
        <v>3</v>
      </c>
      <c r="I1593" s="37">
        <v>0</v>
      </c>
      <c r="J1593" s="38">
        <v>0</v>
      </c>
      <c r="L1593" s="39">
        <v>0</v>
      </c>
      <c r="M1593" s="39">
        <v>0</v>
      </c>
      <c r="P1593" s="37">
        <v>0</v>
      </c>
      <c r="Q1593" s="37">
        <v>0</v>
      </c>
      <c r="S1593" s="37">
        <v>0</v>
      </c>
      <c r="T1593" s="37">
        <v>0</v>
      </c>
      <c r="U1593" s="39">
        <v>0</v>
      </c>
      <c r="V1593" s="39">
        <v>0</v>
      </c>
    </row>
    <row r="1594" spans="1:22" x14ac:dyDescent="0.45">
      <c r="A1594" s="58">
        <v>44573</v>
      </c>
      <c r="B1594" s="36" t="s">
        <v>941</v>
      </c>
      <c r="C1594" s="36" t="s">
        <v>47</v>
      </c>
      <c r="D1594" s="36" t="s">
        <v>2853</v>
      </c>
      <c r="E1594" s="36" t="s">
        <v>3050</v>
      </c>
      <c r="F1594" s="36" t="s">
        <v>2502</v>
      </c>
      <c r="G1594" s="36" t="s">
        <v>2504</v>
      </c>
      <c r="H1594" s="37">
        <v>2</v>
      </c>
      <c r="I1594" s="37">
        <v>0</v>
      </c>
      <c r="J1594" s="38">
        <v>0</v>
      </c>
      <c r="L1594" s="39">
        <v>0</v>
      </c>
      <c r="M1594" s="39">
        <v>0</v>
      </c>
      <c r="P1594" s="37">
        <v>0</v>
      </c>
      <c r="Q1594" s="37">
        <v>0</v>
      </c>
      <c r="S1594" s="37">
        <v>0</v>
      </c>
      <c r="T1594" s="37">
        <v>0</v>
      </c>
      <c r="U1594" s="39">
        <v>0</v>
      </c>
      <c r="V1594" s="39">
        <v>0</v>
      </c>
    </row>
    <row r="1595" spans="1:22" x14ac:dyDescent="0.45">
      <c r="A1595" s="58">
        <v>44573</v>
      </c>
      <c r="B1595" s="36" t="s">
        <v>941</v>
      </c>
      <c r="C1595" s="36" t="s">
        <v>47</v>
      </c>
      <c r="D1595" s="36" t="s">
        <v>2851</v>
      </c>
      <c r="E1595" s="36" t="s">
        <v>3051</v>
      </c>
      <c r="F1595" s="36" t="s">
        <v>2512</v>
      </c>
      <c r="G1595" s="36" t="s">
        <v>2514</v>
      </c>
      <c r="H1595" s="37">
        <v>10134</v>
      </c>
      <c r="I1595" s="37">
        <v>40</v>
      </c>
      <c r="J1595" s="38">
        <v>3.9471087428458651E-3</v>
      </c>
      <c r="K1595" s="39">
        <v>0.94199999999999995</v>
      </c>
      <c r="L1595" s="39">
        <v>37.68</v>
      </c>
      <c r="M1595" s="39">
        <v>53.98</v>
      </c>
      <c r="N1595" s="38">
        <v>0.69803630974434983</v>
      </c>
      <c r="O1595" s="40">
        <v>1.4325902335456475</v>
      </c>
      <c r="P1595" s="37">
        <v>1</v>
      </c>
      <c r="Q1595" s="37">
        <v>2</v>
      </c>
      <c r="R1595" s="38">
        <v>2.5000000000000001E-2</v>
      </c>
      <c r="S1595" s="37">
        <v>2</v>
      </c>
      <c r="T1595" s="37">
        <v>0</v>
      </c>
      <c r="U1595" s="39">
        <v>53.98</v>
      </c>
      <c r="V1595" s="39">
        <v>0</v>
      </c>
    </row>
    <row r="1596" spans="1:22" x14ac:dyDescent="0.45">
      <c r="A1596" s="58">
        <v>44573</v>
      </c>
      <c r="B1596" s="36" t="s">
        <v>941</v>
      </c>
      <c r="C1596" s="36" t="s">
        <v>47</v>
      </c>
      <c r="D1596" s="36" t="s">
        <v>2845</v>
      </c>
      <c r="E1596" s="36" t="s">
        <v>3053</v>
      </c>
      <c r="F1596" s="36" t="s">
        <v>2502</v>
      </c>
      <c r="G1596" s="36" t="s">
        <v>2504</v>
      </c>
      <c r="H1596" s="37">
        <v>39</v>
      </c>
      <c r="I1596" s="37">
        <v>1</v>
      </c>
      <c r="J1596" s="38">
        <v>2.564102564102564E-2</v>
      </c>
      <c r="K1596" s="39">
        <v>0.53</v>
      </c>
      <c r="L1596" s="39">
        <v>0.53</v>
      </c>
      <c r="M1596" s="39">
        <v>0</v>
      </c>
      <c r="O1596" s="40">
        <v>0</v>
      </c>
      <c r="P1596" s="37">
        <v>0</v>
      </c>
      <c r="Q1596" s="37">
        <v>0</v>
      </c>
      <c r="R1596" s="38">
        <v>0</v>
      </c>
      <c r="S1596" s="37">
        <v>0</v>
      </c>
      <c r="T1596" s="37">
        <v>0</v>
      </c>
      <c r="U1596" s="39">
        <v>0</v>
      </c>
      <c r="V1596" s="39">
        <v>0</v>
      </c>
    </row>
    <row r="1597" spans="1:22" x14ac:dyDescent="0.45">
      <c r="A1597" s="58">
        <v>44573</v>
      </c>
      <c r="B1597" s="36" t="s">
        <v>941</v>
      </c>
      <c r="C1597" s="36" t="s">
        <v>47</v>
      </c>
      <c r="D1597" s="36" t="s">
        <v>2847</v>
      </c>
      <c r="E1597" s="36" t="s">
        <v>3053</v>
      </c>
      <c r="F1597" s="36" t="s">
        <v>2502</v>
      </c>
      <c r="G1597" s="36" t="s">
        <v>2504</v>
      </c>
      <c r="H1597" s="37">
        <v>4</v>
      </c>
      <c r="I1597" s="37">
        <v>0</v>
      </c>
      <c r="J1597" s="38">
        <v>0</v>
      </c>
      <c r="L1597" s="39">
        <v>0</v>
      </c>
      <c r="M1597" s="39">
        <v>0</v>
      </c>
      <c r="P1597" s="37">
        <v>0</v>
      </c>
      <c r="Q1597" s="37">
        <v>0</v>
      </c>
      <c r="S1597" s="37">
        <v>0</v>
      </c>
      <c r="T1597" s="37">
        <v>0</v>
      </c>
      <c r="U1597" s="39">
        <v>0</v>
      </c>
      <c r="V1597" s="39">
        <v>0</v>
      </c>
    </row>
    <row r="1598" spans="1:22" x14ac:dyDescent="0.45">
      <c r="A1598" s="58">
        <v>44573</v>
      </c>
      <c r="B1598" s="36" t="s">
        <v>941</v>
      </c>
      <c r="C1598" s="36" t="s">
        <v>47</v>
      </c>
      <c r="D1598" s="36" t="s">
        <v>2843</v>
      </c>
      <c r="E1598" s="36" t="s">
        <v>3053</v>
      </c>
      <c r="F1598" s="36" t="s">
        <v>2502</v>
      </c>
      <c r="G1598" s="36" t="s">
        <v>2504</v>
      </c>
      <c r="H1598" s="37">
        <v>40</v>
      </c>
      <c r="I1598" s="37">
        <v>0</v>
      </c>
      <c r="J1598" s="38">
        <v>0</v>
      </c>
      <c r="L1598" s="39">
        <v>0</v>
      </c>
      <c r="M1598" s="39">
        <v>0</v>
      </c>
      <c r="P1598" s="37">
        <v>0</v>
      </c>
      <c r="Q1598" s="37">
        <v>0</v>
      </c>
      <c r="S1598" s="37">
        <v>0</v>
      </c>
      <c r="T1598" s="37">
        <v>0</v>
      </c>
      <c r="U1598" s="39">
        <v>0</v>
      </c>
      <c r="V1598" s="39">
        <v>0</v>
      </c>
    </row>
    <row r="1599" spans="1:22" x14ac:dyDescent="0.45">
      <c r="A1599" s="58">
        <v>44573</v>
      </c>
      <c r="B1599" s="36" t="s">
        <v>941</v>
      </c>
      <c r="C1599" s="36" t="s">
        <v>47</v>
      </c>
      <c r="D1599" s="36" t="s">
        <v>2819</v>
      </c>
      <c r="E1599" s="36" t="s">
        <v>3054</v>
      </c>
      <c r="F1599" s="36" t="s">
        <v>2502</v>
      </c>
      <c r="G1599" s="36" t="s">
        <v>2504</v>
      </c>
      <c r="H1599" s="37">
        <v>5</v>
      </c>
      <c r="I1599" s="37">
        <v>0</v>
      </c>
      <c r="J1599" s="38">
        <v>0</v>
      </c>
      <c r="L1599" s="39">
        <v>0</v>
      </c>
      <c r="M1599" s="39">
        <v>0</v>
      </c>
      <c r="P1599" s="37">
        <v>0</v>
      </c>
      <c r="Q1599" s="37">
        <v>0</v>
      </c>
      <c r="S1599" s="37">
        <v>0</v>
      </c>
      <c r="T1599" s="37">
        <v>0</v>
      </c>
      <c r="U1599" s="39">
        <v>0</v>
      </c>
      <c r="V1599" s="39">
        <v>0</v>
      </c>
    </row>
    <row r="1600" spans="1:22" x14ac:dyDescent="0.45">
      <c r="A1600" s="58">
        <v>44573</v>
      </c>
      <c r="B1600" s="36" t="s">
        <v>941</v>
      </c>
      <c r="C1600" s="36" t="s">
        <v>47</v>
      </c>
      <c r="D1600" s="36" t="s">
        <v>2821</v>
      </c>
      <c r="E1600" s="36" t="s">
        <v>3054</v>
      </c>
      <c r="F1600" s="36" t="s">
        <v>2502</v>
      </c>
      <c r="G1600" s="36" t="s">
        <v>2504</v>
      </c>
      <c r="H1600" s="37">
        <v>805</v>
      </c>
      <c r="I1600" s="37">
        <v>4</v>
      </c>
      <c r="J1600" s="38">
        <v>4.9689440993788822E-3</v>
      </c>
      <c r="K1600" s="39">
        <v>1.0725</v>
      </c>
      <c r="L1600" s="39">
        <v>4.29</v>
      </c>
      <c r="M1600" s="39">
        <v>0</v>
      </c>
      <c r="O1600" s="40">
        <v>0</v>
      </c>
      <c r="P1600" s="37">
        <v>0</v>
      </c>
      <c r="Q1600" s="37">
        <v>0</v>
      </c>
      <c r="R1600" s="38">
        <v>0</v>
      </c>
      <c r="S1600" s="37">
        <v>0</v>
      </c>
      <c r="T1600" s="37">
        <v>0</v>
      </c>
      <c r="U1600" s="39">
        <v>0</v>
      </c>
      <c r="V1600" s="39">
        <v>0</v>
      </c>
    </row>
    <row r="1601" spans="1:22" x14ac:dyDescent="0.45">
      <c r="A1601" s="58">
        <v>44573</v>
      </c>
      <c r="B1601" s="36" t="s">
        <v>941</v>
      </c>
      <c r="C1601" s="36" t="s">
        <v>47</v>
      </c>
      <c r="D1601" s="36" t="s">
        <v>2823</v>
      </c>
      <c r="E1601" s="36" t="s">
        <v>3054</v>
      </c>
      <c r="F1601" s="36" t="s">
        <v>2502</v>
      </c>
      <c r="G1601" s="36" t="s">
        <v>2504</v>
      </c>
      <c r="H1601" s="37">
        <v>20</v>
      </c>
      <c r="I1601" s="37">
        <v>0</v>
      </c>
      <c r="J1601" s="38">
        <v>0</v>
      </c>
      <c r="L1601" s="39">
        <v>0</v>
      </c>
      <c r="M1601" s="39">
        <v>0</v>
      </c>
      <c r="P1601" s="37">
        <v>0</v>
      </c>
      <c r="Q1601" s="37">
        <v>0</v>
      </c>
      <c r="S1601" s="37">
        <v>0</v>
      </c>
      <c r="T1601" s="37">
        <v>0</v>
      </c>
      <c r="U1601" s="39">
        <v>0</v>
      </c>
      <c r="V1601" s="39">
        <v>0</v>
      </c>
    </row>
    <row r="1602" spans="1:22" x14ac:dyDescent="0.45">
      <c r="A1602" s="58">
        <v>44573</v>
      </c>
      <c r="B1602" s="36" t="s">
        <v>941</v>
      </c>
      <c r="C1602" s="36" t="s">
        <v>47</v>
      </c>
      <c r="D1602" s="36" t="s">
        <v>2831</v>
      </c>
      <c r="E1602" s="36" t="s">
        <v>3055</v>
      </c>
      <c r="F1602" s="36" t="s">
        <v>2512</v>
      </c>
      <c r="G1602" s="36" t="s">
        <v>2514</v>
      </c>
      <c r="H1602" s="37">
        <v>4</v>
      </c>
      <c r="I1602" s="37">
        <v>0</v>
      </c>
      <c r="J1602" s="38">
        <v>0</v>
      </c>
      <c r="L1602" s="39">
        <v>0</v>
      </c>
      <c r="M1602" s="39">
        <v>0</v>
      </c>
      <c r="P1602" s="37">
        <v>0</v>
      </c>
      <c r="Q1602" s="37">
        <v>0</v>
      </c>
      <c r="S1602" s="37">
        <v>0</v>
      </c>
      <c r="T1602" s="37">
        <v>0</v>
      </c>
      <c r="U1602" s="39">
        <v>0</v>
      </c>
      <c r="V1602" s="39">
        <v>0</v>
      </c>
    </row>
    <row r="1603" spans="1:22" x14ac:dyDescent="0.45">
      <c r="A1603" s="58">
        <v>44573</v>
      </c>
      <c r="B1603" s="36" t="s">
        <v>941</v>
      </c>
      <c r="C1603" s="36" t="s">
        <v>47</v>
      </c>
      <c r="D1603" s="36" t="s">
        <v>2827</v>
      </c>
      <c r="E1603" s="36" t="s">
        <v>3055</v>
      </c>
      <c r="F1603" s="36" t="s">
        <v>2512</v>
      </c>
      <c r="G1603" s="36" t="s">
        <v>2514</v>
      </c>
      <c r="H1603" s="37">
        <v>38</v>
      </c>
      <c r="I1603" s="37">
        <v>1</v>
      </c>
      <c r="J1603" s="38">
        <v>2.6315789473684209E-2</v>
      </c>
      <c r="K1603" s="39">
        <v>0.6</v>
      </c>
      <c r="L1603" s="39">
        <v>0.6</v>
      </c>
      <c r="M1603" s="39">
        <v>0</v>
      </c>
      <c r="O1603" s="40">
        <v>0</v>
      </c>
      <c r="P1603" s="37">
        <v>0</v>
      </c>
      <c r="Q1603" s="37">
        <v>0</v>
      </c>
      <c r="R1603" s="38">
        <v>0</v>
      </c>
      <c r="S1603" s="37">
        <v>0</v>
      </c>
      <c r="T1603" s="37">
        <v>0</v>
      </c>
      <c r="U1603" s="39">
        <v>0</v>
      </c>
      <c r="V1603" s="39">
        <v>0</v>
      </c>
    </row>
    <row r="1604" spans="1:22" x14ac:dyDescent="0.45">
      <c r="A1604" s="58">
        <v>44573</v>
      </c>
      <c r="B1604" s="36" t="s">
        <v>941</v>
      </c>
      <c r="C1604" s="36" t="s">
        <v>47</v>
      </c>
      <c r="D1604" s="36" t="s">
        <v>2839</v>
      </c>
      <c r="E1604" s="36" t="s">
        <v>3054</v>
      </c>
      <c r="F1604" s="36" t="s">
        <v>2502</v>
      </c>
      <c r="G1604" s="36" t="s">
        <v>2504</v>
      </c>
      <c r="H1604" s="37">
        <v>13</v>
      </c>
      <c r="I1604" s="37">
        <v>0</v>
      </c>
      <c r="J1604" s="38">
        <v>0</v>
      </c>
      <c r="L1604" s="39">
        <v>0</v>
      </c>
      <c r="M1604" s="39">
        <v>0</v>
      </c>
      <c r="P1604" s="37">
        <v>0</v>
      </c>
      <c r="Q1604" s="37">
        <v>0</v>
      </c>
      <c r="S1604" s="37">
        <v>0</v>
      </c>
      <c r="T1604" s="37">
        <v>0</v>
      </c>
      <c r="U1604" s="39">
        <v>0</v>
      </c>
      <c r="V1604" s="39">
        <v>0</v>
      </c>
    </row>
    <row r="1605" spans="1:22" x14ac:dyDescent="0.45">
      <c r="A1605" s="58">
        <v>44573</v>
      </c>
      <c r="B1605" s="36" t="s">
        <v>941</v>
      </c>
      <c r="C1605" s="36" t="s">
        <v>47</v>
      </c>
      <c r="D1605" s="36" t="s">
        <v>2795</v>
      </c>
      <c r="E1605" s="36" t="s">
        <v>3057</v>
      </c>
      <c r="F1605" s="36" t="s">
        <v>2512</v>
      </c>
      <c r="G1605" s="36" t="s">
        <v>2514</v>
      </c>
      <c r="H1605" s="37">
        <v>75</v>
      </c>
      <c r="I1605" s="37">
        <v>0</v>
      </c>
      <c r="J1605" s="38">
        <v>0</v>
      </c>
      <c r="L1605" s="39">
        <v>0</v>
      </c>
      <c r="M1605" s="39">
        <v>0</v>
      </c>
      <c r="P1605" s="37">
        <v>0</v>
      </c>
      <c r="Q1605" s="37">
        <v>0</v>
      </c>
      <c r="S1605" s="37">
        <v>0</v>
      </c>
      <c r="T1605" s="37">
        <v>0</v>
      </c>
      <c r="U1605" s="39">
        <v>0</v>
      </c>
      <c r="V1605" s="39">
        <v>0</v>
      </c>
    </row>
    <row r="1606" spans="1:22" x14ac:dyDescent="0.45">
      <c r="A1606" s="58">
        <v>44573</v>
      </c>
      <c r="B1606" s="36" t="s">
        <v>941</v>
      </c>
      <c r="C1606" s="36" t="s">
        <v>47</v>
      </c>
      <c r="D1606" s="36" t="s">
        <v>2803</v>
      </c>
      <c r="E1606" s="36" t="s">
        <v>3056</v>
      </c>
      <c r="F1606" s="36" t="s">
        <v>2502</v>
      </c>
      <c r="G1606" s="36" t="s">
        <v>2504</v>
      </c>
      <c r="H1606" s="37">
        <v>221</v>
      </c>
      <c r="I1606" s="37">
        <v>2</v>
      </c>
      <c r="J1606" s="38">
        <v>9.0497737556561094E-3</v>
      </c>
      <c r="K1606" s="39">
        <v>1.21</v>
      </c>
      <c r="L1606" s="39">
        <v>2.42</v>
      </c>
      <c r="M1606" s="39">
        <v>0</v>
      </c>
      <c r="O1606" s="40">
        <v>0</v>
      </c>
      <c r="P1606" s="37">
        <v>0</v>
      </c>
      <c r="Q1606" s="37">
        <v>0</v>
      </c>
      <c r="R1606" s="38">
        <v>0</v>
      </c>
      <c r="S1606" s="37">
        <v>0</v>
      </c>
      <c r="T1606" s="37">
        <v>0</v>
      </c>
      <c r="U1606" s="39">
        <v>0</v>
      </c>
      <c r="V1606" s="39">
        <v>0</v>
      </c>
    </row>
    <row r="1607" spans="1:22" x14ac:dyDescent="0.45">
      <c r="A1607" s="58">
        <v>44573</v>
      </c>
      <c r="B1607" s="36" t="s">
        <v>941</v>
      </c>
      <c r="C1607" s="36" t="s">
        <v>47</v>
      </c>
      <c r="D1607" s="36" t="s">
        <v>2813</v>
      </c>
      <c r="E1607" s="36" t="s">
        <v>3057</v>
      </c>
      <c r="F1607" s="36" t="s">
        <v>2512</v>
      </c>
      <c r="G1607" s="36" t="s">
        <v>2514</v>
      </c>
      <c r="H1607" s="37">
        <v>13</v>
      </c>
      <c r="I1607" s="37">
        <v>0</v>
      </c>
      <c r="J1607" s="38">
        <v>0</v>
      </c>
      <c r="L1607" s="39">
        <v>0</v>
      </c>
      <c r="M1607" s="39">
        <v>0</v>
      </c>
      <c r="P1607" s="37">
        <v>0</v>
      </c>
      <c r="Q1607" s="37">
        <v>0</v>
      </c>
      <c r="S1607" s="37">
        <v>0</v>
      </c>
      <c r="T1607" s="37">
        <v>0</v>
      </c>
      <c r="U1607" s="39">
        <v>0</v>
      </c>
      <c r="V1607" s="39">
        <v>0</v>
      </c>
    </row>
    <row r="1608" spans="1:22" x14ac:dyDescent="0.45">
      <c r="A1608" s="58">
        <v>44573</v>
      </c>
      <c r="B1608" s="36" t="s">
        <v>941</v>
      </c>
      <c r="C1608" s="36" t="s">
        <v>47</v>
      </c>
      <c r="D1608" s="36" t="s">
        <v>2787</v>
      </c>
      <c r="E1608" s="36" t="s">
        <v>3058</v>
      </c>
      <c r="F1608" s="36" t="s">
        <v>2512</v>
      </c>
      <c r="G1608" s="36" t="s">
        <v>2514</v>
      </c>
      <c r="H1608" s="37">
        <v>12</v>
      </c>
      <c r="I1608" s="37">
        <v>0</v>
      </c>
      <c r="J1608" s="38">
        <v>0</v>
      </c>
      <c r="L1608" s="39">
        <v>0</v>
      </c>
      <c r="M1608" s="39">
        <v>0</v>
      </c>
      <c r="P1608" s="37">
        <v>0</v>
      </c>
      <c r="Q1608" s="37">
        <v>0</v>
      </c>
      <c r="S1608" s="37">
        <v>0</v>
      </c>
      <c r="T1608" s="37">
        <v>0</v>
      </c>
      <c r="U1608" s="39">
        <v>0</v>
      </c>
      <c r="V1608" s="39">
        <v>0</v>
      </c>
    </row>
    <row r="1609" spans="1:22" x14ac:dyDescent="0.45">
      <c r="A1609" s="58">
        <v>44573</v>
      </c>
      <c r="B1609" s="36" t="s">
        <v>941</v>
      </c>
      <c r="C1609" s="36" t="s">
        <v>47</v>
      </c>
      <c r="D1609" s="36" t="s">
        <v>2789</v>
      </c>
      <c r="E1609" s="36" t="s">
        <v>3059</v>
      </c>
      <c r="F1609" s="36" t="s">
        <v>2502</v>
      </c>
      <c r="G1609" s="36" t="s">
        <v>2504</v>
      </c>
      <c r="H1609" s="37">
        <v>294</v>
      </c>
      <c r="I1609" s="37">
        <v>2</v>
      </c>
      <c r="J1609" s="38">
        <v>6.8027210884353739E-3</v>
      </c>
      <c r="K1609" s="39">
        <v>1.145</v>
      </c>
      <c r="L1609" s="39">
        <v>2.29</v>
      </c>
      <c r="M1609" s="39">
        <v>0</v>
      </c>
      <c r="O1609" s="40">
        <v>0</v>
      </c>
      <c r="P1609" s="37">
        <v>0</v>
      </c>
      <c r="Q1609" s="37">
        <v>0</v>
      </c>
      <c r="R1609" s="38">
        <v>0</v>
      </c>
      <c r="S1609" s="37">
        <v>0</v>
      </c>
      <c r="T1609" s="37">
        <v>0</v>
      </c>
      <c r="U1609" s="39">
        <v>0</v>
      </c>
      <c r="V1609" s="39">
        <v>0</v>
      </c>
    </row>
    <row r="1610" spans="1:22" x14ac:dyDescent="0.45">
      <c r="A1610" s="58">
        <v>44573</v>
      </c>
      <c r="B1610" s="36" t="s">
        <v>941</v>
      </c>
      <c r="C1610" s="36" t="s">
        <v>47</v>
      </c>
      <c r="D1610" s="36" t="s">
        <v>2791</v>
      </c>
      <c r="E1610" s="36" t="s">
        <v>3059</v>
      </c>
      <c r="F1610" s="36" t="s">
        <v>2502</v>
      </c>
      <c r="G1610" s="36" t="s">
        <v>2504</v>
      </c>
      <c r="H1610" s="37">
        <v>13</v>
      </c>
      <c r="I1610" s="37">
        <v>0</v>
      </c>
      <c r="J1610" s="38">
        <v>0</v>
      </c>
      <c r="L1610" s="39">
        <v>0</v>
      </c>
      <c r="M1610" s="39">
        <v>0</v>
      </c>
      <c r="P1610" s="37">
        <v>0</v>
      </c>
      <c r="Q1610" s="37">
        <v>0</v>
      </c>
      <c r="S1610" s="37">
        <v>0</v>
      </c>
      <c r="T1610" s="37">
        <v>0</v>
      </c>
      <c r="U1610" s="39">
        <v>0</v>
      </c>
      <c r="V1610" s="39">
        <v>0</v>
      </c>
    </row>
    <row r="1611" spans="1:22" x14ac:dyDescent="0.45">
      <c r="A1611" s="58">
        <v>44573</v>
      </c>
      <c r="B1611" s="36" t="s">
        <v>941</v>
      </c>
      <c r="C1611" s="36" t="s">
        <v>47</v>
      </c>
      <c r="D1611" s="36" t="s">
        <v>2785</v>
      </c>
      <c r="E1611" s="36" t="s">
        <v>3061</v>
      </c>
      <c r="F1611" s="36" t="s">
        <v>2502</v>
      </c>
      <c r="G1611" s="36" t="s">
        <v>2504</v>
      </c>
      <c r="H1611" s="37">
        <v>291</v>
      </c>
      <c r="I1611" s="37">
        <v>1</v>
      </c>
      <c r="J1611" s="38">
        <v>3.4364261168384879E-3</v>
      </c>
      <c r="K1611" s="39">
        <v>0.96</v>
      </c>
      <c r="L1611" s="39">
        <v>0.96</v>
      </c>
      <c r="M1611" s="39">
        <v>0</v>
      </c>
      <c r="O1611" s="40">
        <v>0</v>
      </c>
      <c r="P1611" s="37">
        <v>0</v>
      </c>
      <c r="Q1611" s="37">
        <v>0</v>
      </c>
      <c r="R1611" s="38">
        <v>0</v>
      </c>
      <c r="S1611" s="37">
        <v>0</v>
      </c>
      <c r="T1611" s="37">
        <v>0</v>
      </c>
      <c r="U1611" s="39">
        <v>0</v>
      </c>
      <c r="V1611" s="39">
        <v>0</v>
      </c>
    </row>
    <row r="1612" spans="1:22" x14ac:dyDescent="0.45">
      <c r="A1612" s="58">
        <v>44573</v>
      </c>
      <c r="B1612" s="36" t="s">
        <v>941</v>
      </c>
      <c r="C1612" s="36" t="s">
        <v>47</v>
      </c>
      <c r="D1612" s="36" t="s">
        <v>2783</v>
      </c>
      <c r="E1612" s="36" t="s">
        <v>3062</v>
      </c>
      <c r="F1612" s="36" t="s">
        <v>2484</v>
      </c>
      <c r="G1612" s="36" t="s">
        <v>2486</v>
      </c>
      <c r="H1612" s="37">
        <v>1</v>
      </c>
      <c r="I1612" s="37">
        <v>0</v>
      </c>
      <c r="J1612" s="38">
        <v>0</v>
      </c>
      <c r="L1612" s="39">
        <v>0</v>
      </c>
      <c r="M1612" s="39">
        <v>0</v>
      </c>
      <c r="P1612" s="37">
        <v>0</v>
      </c>
      <c r="Q1612" s="37">
        <v>0</v>
      </c>
      <c r="S1612" s="37">
        <v>0</v>
      </c>
      <c r="T1612" s="37">
        <v>0</v>
      </c>
      <c r="U1612" s="39">
        <v>0</v>
      </c>
      <c r="V1612" s="39">
        <v>0</v>
      </c>
    </row>
    <row r="1613" spans="1:22" x14ac:dyDescent="0.45">
      <c r="A1613" s="58">
        <v>44573</v>
      </c>
      <c r="B1613" s="36" t="s">
        <v>941</v>
      </c>
      <c r="C1613" s="36" t="s">
        <v>47</v>
      </c>
      <c r="D1613" s="36" t="s">
        <v>2775</v>
      </c>
      <c r="E1613" s="36" t="s">
        <v>3064</v>
      </c>
      <c r="F1613" s="36" t="s">
        <v>2502</v>
      </c>
      <c r="G1613" s="36" t="s">
        <v>2504</v>
      </c>
      <c r="H1613" s="37">
        <v>0</v>
      </c>
      <c r="I1613" s="37">
        <v>0</v>
      </c>
      <c r="L1613" s="39">
        <v>0</v>
      </c>
      <c r="M1613" s="39">
        <v>0</v>
      </c>
      <c r="P1613" s="37">
        <v>0</v>
      </c>
      <c r="Q1613" s="37">
        <v>0</v>
      </c>
      <c r="S1613" s="37">
        <v>0</v>
      </c>
      <c r="T1613" s="37">
        <v>0</v>
      </c>
      <c r="U1613" s="39">
        <v>0</v>
      </c>
      <c r="V1613" s="39">
        <v>0</v>
      </c>
    </row>
    <row r="1614" spans="1:22" x14ac:dyDescent="0.45">
      <c r="A1614" s="58">
        <v>44573</v>
      </c>
      <c r="B1614" s="36" t="s">
        <v>941</v>
      </c>
      <c r="C1614" s="36" t="s">
        <v>47</v>
      </c>
      <c r="D1614" s="36" t="s">
        <v>2767</v>
      </c>
      <c r="E1614" s="36" t="s">
        <v>3065</v>
      </c>
      <c r="F1614" s="36" t="s">
        <v>2502</v>
      </c>
      <c r="G1614" s="36" t="s">
        <v>2504</v>
      </c>
      <c r="H1614" s="37">
        <v>0</v>
      </c>
      <c r="I1614" s="37">
        <v>0</v>
      </c>
      <c r="L1614" s="39">
        <v>0</v>
      </c>
      <c r="M1614" s="39">
        <v>0</v>
      </c>
      <c r="P1614" s="37">
        <v>0</v>
      </c>
      <c r="Q1614" s="37">
        <v>0</v>
      </c>
      <c r="S1614" s="37">
        <v>0</v>
      </c>
      <c r="T1614" s="37">
        <v>0</v>
      </c>
      <c r="U1614" s="39">
        <v>0</v>
      </c>
      <c r="V1614" s="39">
        <v>0</v>
      </c>
    </row>
    <row r="1615" spans="1:22" x14ac:dyDescent="0.45">
      <c r="A1615" s="58">
        <v>44573</v>
      </c>
      <c r="B1615" s="36" t="s">
        <v>941</v>
      </c>
      <c r="C1615" s="36" t="s">
        <v>47</v>
      </c>
      <c r="D1615" s="36" t="s">
        <v>2765</v>
      </c>
      <c r="E1615" s="36" t="s">
        <v>3065</v>
      </c>
      <c r="F1615" s="36" t="s">
        <v>2502</v>
      </c>
      <c r="G1615" s="36" t="s">
        <v>2504</v>
      </c>
      <c r="H1615" s="37">
        <v>2</v>
      </c>
      <c r="I1615" s="37">
        <v>0</v>
      </c>
      <c r="J1615" s="38">
        <v>0</v>
      </c>
      <c r="L1615" s="39">
        <v>0</v>
      </c>
      <c r="M1615" s="39">
        <v>0</v>
      </c>
      <c r="P1615" s="37">
        <v>0</v>
      </c>
      <c r="Q1615" s="37">
        <v>0</v>
      </c>
      <c r="S1615" s="37">
        <v>0</v>
      </c>
      <c r="T1615" s="37">
        <v>0</v>
      </c>
      <c r="U1615" s="39">
        <v>0</v>
      </c>
      <c r="V1615" s="39">
        <v>0</v>
      </c>
    </row>
    <row r="1616" spans="1:22" x14ac:dyDescent="0.45">
      <c r="A1616" s="58">
        <v>44573</v>
      </c>
      <c r="B1616" s="36" t="s">
        <v>941</v>
      </c>
      <c r="C1616" s="36" t="s">
        <v>47</v>
      </c>
      <c r="D1616" s="36" t="s">
        <v>2759</v>
      </c>
      <c r="E1616" s="36" t="s">
        <v>3106</v>
      </c>
      <c r="F1616" s="36" t="s">
        <v>2502</v>
      </c>
      <c r="G1616" s="36" t="s">
        <v>2504</v>
      </c>
      <c r="H1616" s="37">
        <v>5</v>
      </c>
      <c r="I1616" s="37">
        <v>0</v>
      </c>
      <c r="J1616" s="38">
        <v>0</v>
      </c>
      <c r="L1616" s="39">
        <v>0</v>
      </c>
      <c r="M1616" s="39">
        <v>0</v>
      </c>
      <c r="P1616" s="37">
        <v>0</v>
      </c>
      <c r="Q1616" s="37">
        <v>0</v>
      </c>
      <c r="S1616" s="37">
        <v>0</v>
      </c>
      <c r="T1616" s="37">
        <v>0</v>
      </c>
      <c r="U1616" s="39">
        <v>0</v>
      </c>
      <c r="V1616" s="39">
        <v>0</v>
      </c>
    </row>
    <row r="1617" spans="1:22" x14ac:dyDescent="0.45">
      <c r="A1617" s="58">
        <v>44573</v>
      </c>
      <c r="B1617" s="36" t="s">
        <v>941</v>
      </c>
      <c r="C1617" s="36" t="s">
        <v>47</v>
      </c>
      <c r="D1617" s="36" t="s">
        <v>2741</v>
      </c>
      <c r="E1617" s="36" t="s">
        <v>3068</v>
      </c>
      <c r="F1617" s="36" t="s">
        <v>2508</v>
      </c>
      <c r="G1617" s="36" t="s">
        <v>2510</v>
      </c>
      <c r="H1617" s="37">
        <v>11</v>
      </c>
      <c r="I1617" s="37">
        <v>0</v>
      </c>
      <c r="J1617" s="38">
        <v>0</v>
      </c>
      <c r="L1617" s="39">
        <v>0</v>
      </c>
      <c r="M1617" s="39">
        <v>0</v>
      </c>
      <c r="P1617" s="37">
        <v>0</v>
      </c>
      <c r="Q1617" s="37">
        <v>0</v>
      </c>
      <c r="S1617" s="37">
        <v>0</v>
      </c>
      <c r="T1617" s="37">
        <v>0</v>
      </c>
      <c r="U1617" s="39">
        <v>0</v>
      </c>
      <c r="V1617" s="39">
        <v>0</v>
      </c>
    </row>
    <row r="1618" spans="1:22" x14ac:dyDescent="0.45">
      <c r="A1618" s="58">
        <v>44573</v>
      </c>
      <c r="B1618" s="36" t="s">
        <v>941</v>
      </c>
      <c r="C1618" s="36" t="s">
        <v>47</v>
      </c>
      <c r="D1618" s="36" t="s">
        <v>2727</v>
      </c>
      <c r="E1618" s="36" t="s">
        <v>3068</v>
      </c>
      <c r="F1618" s="36" t="s">
        <v>2508</v>
      </c>
      <c r="G1618" s="36" t="s">
        <v>2510</v>
      </c>
      <c r="H1618" s="37">
        <v>21</v>
      </c>
      <c r="I1618" s="37">
        <v>0</v>
      </c>
      <c r="J1618" s="38">
        <v>0</v>
      </c>
      <c r="L1618" s="39">
        <v>0</v>
      </c>
      <c r="M1618" s="39">
        <v>0</v>
      </c>
      <c r="P1618" s="37">
        <v>0</v>
      </c>
      <c r="Q1618" s="37">
        <v>0</v>
      </c>
      <c r="S1618" s="37">
        <v>0</v>
      </c>
      <c r="T1618" s="37">
        <v>0</v>
      </c>
      <c r="U1618" s="39">
        <v>0</v>
      </c>
      <c r="V1618" s="39">
        <v>0</v>
      </c>
    </row>
    <row r="1619" spans="1:22" x14ac:dyDescent="0.45">
      <c r="A1619" s="58">
        <v>44573</v>
      </c>
      <c r="B1619" s="36" t="s">
        <v>941</v>
      </c>
      <c r="C1619" s="36" t="s">
        <v>47</v>
      </c>
      <c r="D1619" s="36" t="s">
        <v>2707</v>
      </c>
      <c r="E1619" s="36" t="s">
        <v>3068</v>
      </c>
      <c r="F1619" s="36" t="s">
        <v>2508</v>
      </c>
      <c r="G1619" s="36" t="s">
        <v>2510</v>
      </c>
      <c r="H1619" s="37">
        <v>32</v>
      </c>
      <c r="I1619" s="37">
        <v>1</v>
      </c>
      <c r="J1619" s="38">
        <v>3.125E-2</v>
      </c>
      <c r="K1619" s="39">
        <v>0.31</v>
      </c>
      <c r="L1619" s="39">
        <v>0.31</v>
      </c>
      <c r="M1619" s="39">
        <v>0</v>
      </c>
      <c r="O1619" s="40">
        <v>0</v>
      </c>
      <c r="P1619" s="37">
        <v>0</v>
      </c>
      <c r="Q1619" s="37">
        <v>0</v>
      </c>
      <c r="R1619" s="38">
        <v>0</v>
      </c>
      <c r="S1619" s="37">
        <v>0</v>
      </c>
      <c r="T1619" s="37">
        <v>0</v>
      </c>
      <c r="U1619" s="39">
        <v>0</v>
      </c>
      <c r="V1619" s="39">
        <v>0</v>
      </c>
    </row>
    <row r="1620" spans="1:22" x14ac:dyDescent="0.45">
      <c r="A1620" s="58">
        <v>44573</v>
      </c>
      <c r="B1620" s="36" t="s">
        <v>941</v>
      </c>
      <c r="C1620" s="36" t="s">
        <v>47</v>
      </c>
      <c r="D1620" s="36" t="s">
        <v>2733</v>
      </c>
      <c r="E1620" s="36" t="s">
        <v>3068</v>
      </c>
      <c r="F1620" s="36" t="s">
        <v>2508</v>
      </c>
      <c r="G1620" s="36" t="s">
        <v>2510</v>
      </c>
      <c r="H1620" s="37">
        <v>21</v>
      </c>
      <c r="I1620" s="37">
        <v>0</v>
      </c>
      <c r="J1620" s="38">
        <v>0</v>
      </c>
      <c r="L1620" s="39">
        <v>0</v>
      </c>
      <c r="M1620" s="39">
        <v>0</v>
      </c>
      <c r="P1620" s="37">
        <v>0</v>
      </c>
      <c r="Q1620" s="37">
        <v>0</v>
      </c>
      <c r="S1620" s="37">
        <v>0</v>
      </c>
      <c r="T1620" s="37">
        <v>0</v>
      </c>
      <c r="U1620" s="39">
        <v>0</v>
      </c>
      <c r="V1620" s="39">
        <v>0</v>
      </c>
    </row>
    <row r="1621" spans="1:22" x14ac:dyDescent="0.45">
      <c r="A1621" s="58">
        <v>44573</v>
      </c>
      <c r="B1621" s="36" t="s">
        <v>941</v>
      </c>
      <c r="C1621" s="36" t="s">
        <v>47</v>
      </c>
      <c r="D1621" s="36" t="s">
        <v>2729</v>
      </c>
      <c r="E1621" s="36" t="s">
        <v>3068</v>
      </c>
      <c r="F1621" s="36" t="s">
        <v>2508</v>
      </c>
      <c r="G1621" s="36" t="s">
        <v>2510</v>
      </c>
      <c r="H1621" s="37">
        <v>481</v>
      </c>
      <c r="I1621" s="37">
        <v>2</v>
      </c>
      <c r="J1621" s="38">
        <v>4.1580041580041582E-3</v>
      </c>
      <c r="K1621" s="39">
        <v>0.6</v>
      </c>
      <c r="L1621" s="39">
        <v>1.2</v>
      </c>
      <c r="M1621" s="39">
        <v>0</v>
      </c>
      <c r="O1621" s="40">
        <v>0</v>
      </c>
      <c r="P1621" s="37">
        <v>0</v>
      </c>
      <c r="Q1621" s="37">
        <v>0</v>
      </c>
      <c r="R1621" s="38">
        <v>0</v>
      </c>
      <c r="S1621" s="37">
        <v>0</v>
      </c>
      <c r="T1621" s="37">
        <v>0</v>
      </c>
      <c r="U1621" s="39">
        <v>0</v>
      </c>
      <c r="V1621" s="39">
        <v>0</v>
      </c>
    </row>
    <row r="1622" spans="1:22" x14ac:dyDescent="0.45">
      <c r="A1622" s="58">
        <v>44573</v>
      </c>
      <c r="B1622" s="36" t="s">
        <v>941</v>
      </c>
      <c r="C1622" s="36" t="s">
        <v>47</v>
      </c>
      <c r="D1622" s="36" t="s">
        <v>2753</v>
      </c>
      <c r="E1622" s="36" t="s">
        <v>3069</v>
      </c>
      <c r="F1622" s="36" t="s">
        <v>2502</v>
      </c>
      <c r="G1622" s="36" t="s">
        <v>2504</v>
      </c>
      <c r="H1622" s="37">
        <v>10</v>
      </c>
      <c r="I1622" s="37">
        <v>1</v>
      </c>
      <c r="J1622" s="38">
        <v>0.1</v>
      </c>
      <c r="K1622" s="39">
        <v>0.78</v>
      </c>
      <c r="L1622" s="39">
        <v>0.78</v>
      </c>
      <c r="M1622" s="39">
        <v>0</v>
      </c>
      <c r="O1622" s="40">
        <v>0</v>
      </c>
      <c r="P1622" s="37">
        <v>0</v>
      </c>
      <c r="Q1622" s="37">
        <v>0</v>
      </c>
      <c r="R1622" s="38">
        <v>0</v>
      </c>
      <c r="S1622" s="37">
        <v>0</v>
      </c>
      <c r="T1622" s="37">
        <v>0</v>
      </c>
      <c r="U1622" s="39">
        <v>0</v>
      </c>
      <c r="V1622" s="39">
        <v>0</v>
      </c>
    </row>
    <row r="1623" spans="1:22" x14ac:dyDescent="0.45">
      <c r="A1623" s="58">
        <v>44573</v>
      </c>
      <c r="B1623" s="36" t="s">
        <v>941</v>
      </c>
      <c r="C1623" s="36" t="s">
        <v>47</v>
      </c>
      <c r="D1623" s="36" t="s">
        <v>2699</v>
      </c>
      <c r="E1623" s="36" t="s">
        <v>3070</v>
      </c>
      <c r="F1623" s="36" t="s">
        <v>2508</v>
      </c>
      <c r="G1623" s="36" t="s">
        <v>2510</v>
      </c>
      <c r="H1623" s="37">
        <v>4280</v>
      </c>
      <c r="I1623" s="37">
        <v>8</v>
      </c>
      <c r="J1623" s="38">
        <v>1.8691588785046732E-3</v>
      </c>
      <c r="K1623" s="39">
        <v>0.40875</v>
      </c>
      <c r="L1623" s="39">
        <v>3.27</v>
      </c>
      <c r="M1623" s="39">
        <v>26.99</v>
      </c>
      <c r="N1623" s="38">
        <v>0.12115598369766581</v>
      </c>
      <c r="O1623" s="40">
        <v>8.2538226299694184</v>
      </c>
      <c r="P1623" s="37">
        <v>1</v>
      </c>
      <c r="Q1623" s="37">
        <v>1</v>
      </c>
      <c r="R1623" s="38">
        <v>0.125</v>
      </c>
      <c r="S1623" s="37">
        <v>1</v>
      </c>
      <c r="T1623" s="37">
        <v>0</v>
      </c>
      <c r="U1623" s="39">
        <v>26.99</v>
      </c>
      <c r="V1623" s="39">
        <v>0</v>
      </c>
    </row>
    <row r="1624" spans="1:22" x14ac:dyDescent="0.45">
      <c r="A1624" s="58">
        <v>44573</v>
      </c>
      <c r="B1624" s="36" t="s">
        <v>941</v>
      </c>
      <c r="C1624" s="36" t="s">
        <v>47</v>
      </c>
      <c r="D1624" s="36" t="s">
        <v>2747</v>
      </c>
      <c r="E1624" s="36" t="s">
        <v>3068</v>
      </c>
      <c r="F1624" s="36" t="s">
        <v>2508</v>
      </c>
      <c r="G1624" s="36" t="s">
        <v>2510</v>
      </c>
      <c r="H1624" s="37">
        <v>16</v>
      </c>
      <c r="I1624" s="37">
        <v>1</v>
      </c>
      <c r="J1624" s="38">
        <v>6.25E-2</v>
      </c>
      <c r="K1624" s="39">
        <v>0.49</v>
      </c>
      <c r="L1624" s="39">
        <v>0.49</v>
      </c>
      <c r="M1624" s="39">
        <v>0</v>
      </c>
      <c r="O1624" s="40">
        <v>0</v>
      </c>
      <c r="P1624" s="37">
        <v>0</v>
      </c>
      <c r="Q1624" s="37">
        <v>0</v>
      </c>
      <c r="R1624" s="38">
        <v>0</v>
      </c>
      <c r="S1624" s="37">
        <v>0</v>
      </c>
      <c r="T1624" s="37">
        <v>0</v>
      </c>
      <c r="U1624" s="39">
        <v>0</v>
      </c>
      <c r="V1624" s="39">
        <v>0</v>
      </c>
    </row>
    <row r="1625" spans="1:22" x14ac:dyDescent="0.45">
      <c r="A1625" s="58">
        <v>44573</v>
      </c>
      <c r="B1625" s="36" t="s">
        <v>941</v>
      </c>
      <c r="C1625" s="36" t="s">
        <v>47</v>
      </c>
      <c r="D1625" s="36" t="s">
        <v>2735</v>
      </c>
      <c r="E1625" s="36" t="s">
        <v>3068</v>
      </c>
      <c r="F1625" s="36" t="s">
        <v>2508</v>
      </c>
      <c r="G1625" s="36" t="s">
        <v>2510</v>
      </c>
      <c r="H1625" s="37">
        <v>1</v>
      </c>
      <c r="I1625" s="37">
        <v>0</v>
      </c>
      <c r="J1625" s="38">
        <v>0</v>
      </c>
      <c r="L1625" s="39">
        <v>0</v>
      </c>
      <c r="M1625" s="39">
        <v>0</v>
      </c>
      <c r="P1625" s="37">
        <v>0</v>
      </c>
      <c r="Q1625" s="37">
        <v>0</v>
      </c>
      <c r="S1625" s="37">
        <v>0</v>
      </c>
      <c r="T1625" s="37">
        <v>0</v>
      </c>
      <c r="U1625" s="39">
        <v>0</v>
      </c>
      <c r="V1625" s="39">
        <v>0</v>
      </c>
    </row>
    <row r="1626" spans="1:22" x14ac:dyDescent="0.45">
      <c r="A1626" s="58">
        <v>44573</v>
      </c>
      <c r="B1626" s="36" t="s">
        <v>941</v>
      </c>
      <c r="C1626" s="36" t="s">
        <v>47</v>
      </c>
      <c r="D1626" s="36" t="s">
        <v>2737</v>
      </c>
      <c r="E1626" s="36" t="s">
        <v>3068</v>
      </c>
      <c r="F1626" s="36" t="s">
        <v>2508</v>
      </c>
      <c r="G1626" s="36" t="s">
        <v>2510</v>
      </c>
      <c r="H1626" s="37">
        <v>503</v>
      </c>
      <c r="I1626" s="37">
        <v>0</v>
      </c>
      <c r="J1626" s="38">
        <v>0</v>
      </c>
      <c r="L1626" s="39">
        <v>0</v>
      </c>
      <c r="M1626" s="39">
        <v>0</v>
      </c>
      <c r="P1626" s="37">
        <v>0</v>
      </c>
      <c r="Q1626" s="37">
        <v>0</v>
      </c>
      <c r="S1626" s="37">
        <v>0</v>
      </c>
      <c r="T1626" s="37">
        <v>0</v>
      </c>
      <c r="U1626" s="39">
        <v>0</v>
      </c>
      <c r="V1626" s="39">
        <v>0</v>
      </c>
    </row>
    <row r="1627" spans="1:22" x14ac:dyDescent="0.45">
      <c r="A1627" s="58">
        <v>44573</v>
      </c>
      <c r="B1627" s="36" t="s">
        <v>941</v>
      </c>
      <c r="C1627" s="36" t="s">
        <v>47</v>
      </c>
      <c r="D1627" s="36" t="s">
        <v>2723</v>
      </c>
      <c r="E1627" s="36" t="s">
        <v>3068</v>
      </c>
      <c r="F1627" s="36" t="s">
        <v>2508</v>
      </c>
      <c r="G1627" s="36" t="s">
        <v>2510</v>
      </c>
      <c r="H1627" s="37">
        <v>152</v>
      </c>
      <c r="I1627" s="37">
        <v>1</v>
      </c>
      <c r="J1627" s="38">
        <v>6.5789473684210523E-3</v>
      </c>
      <c r="K1627" s="39">
        <v>0.59</v>
      </c>
      <c r="L1627" s="39">
        <v>0.59</v>
      </c>
      <c r="M1627" s="39">
        <v>0</v>
      </c>
      <c r="O1627" s="40">
        <v>0</v>
      </c>
      <c r="P1627" s="37">
        <v>0</v>
      </c>
      <c r="Q1627" s="37">
        <v>0</v>
      </c>
      <c r="R1627" s="38">
        <v>0</v>
      </c>
      <c r="S1627" s="37">
        <v>0</v>
      </c>
      <c r="T1627" s="37">
        <v>0</v>
      </c>
      <c r="U1627" s="39">
        <v>0</v>
      </c>
      <c r="V1627" s="39">
        <v>0</v>
      </c>
    </row>
    <row r="1628" spans="1:22" x14ac:dyDescent="0.45">
      <c r="A1628" s="58">
        <v>44573</v>
      </c>
      <c r="B1628" s="36" t="s">
        <v>941</v>
      </c>
      <c r="C1628" s="36" t="s">
        <v>47</v>
      </c>
      <c r="D1628" s="36" t="s">
        <v>2749</v>
      </c>
      <c r="E1628" s="36" t="s">
        <v>3071</v>
      </c>
      <c r="F1628" s="36" t="s">
        <v>2512</v>
      </c>
      <c r="G1628" s="36" t="s">
        <v>2514</v>
      </c>
      <c r="H1628" s="37">
        <v>34</v>
      </c>
      <c r="I1628" s="37">
        <v>1</v>
      </c>
      <c r="J1628" s="38">
        <v>2.9411764705882349E-2</v>
      </c>
      <c r="K1628" s="39">
        <v>0.39</v>
      </c>
      <c r="L1628" s="39">
        <v>0.39</v>
      </c>
      <c r="M1628" s="39">
        <v>0</v>
      </c>
      <c r="O1628" s="40">
        <v>0</v>
      </c>
      <c r="P1628" s="37">
        <v>0</v>
      </c>
      <c r="Q1628" s="37">
        <v>0</v>
      </c>
      <c r="R1628" s="38">
        <v>0</v>
      </c>
      <c r="S1628" s="37">
        <v>0</v>
      </c>
      <c r="T1628" s="37">
        <v>0</v>
      </c>
      <c r="U1628" s="39">
        <v>0</v>
      </c>
      <c r="V1628" s="39">
        <v>0</v>
      </c>
    </row>
    <row r="1629" spans="1:22" x14ac:dyDescent="0.45">
      <c r="A1629" s="58">
        <v>44573</v>
      </c>
      <c r="B1629" s="36" t="s">
        <v>941</v>
      </c>
      <c r="C1629" s="36" t="s">
        <v>47</v>
      </c>
      <c r="D1629" s="36" t="s">
        <v>2755</v>
      </c>
      <c r="E1629" s="36" t="s">
        <v>3069</v>
      </c>
      <c r="F1629" s="36" t="s">
        <v>2502</v>
      </c>
      <c r="G1629" s="36" t="s">
        <v>2504</v>
      </c>
      <c r="H1629" s="37">
        <v>29302</v>
      </c>
      <c r="I1629" s="37">
        <v>32</v>
      </c>
      <c r="J1629" s="38">
        <v>1.0920756262371169E-3</v>
      </c>
      <c r="K1629" s="39">
        <v>0.88968749999999996</v>
      </c>
      <c r="L1629" s="39">
        <v>28.47</v>
      </c>
      <c r="M1629" s="39">
        <v>0</v>
      </c>
      <c r="O1629" s="40">
        <v>0</v>
      </c>
      <c r="P1629" s="37">
        <v>0</v>
      </c>
      <c r="Q1629" s="37">
        <v>0</v>
      </c>
      <c r="R1629" s="38">
        <v>0</v>
      </c>
      <c r="S1629" s="37">
        <v>0</v>
      </c>
      <c r="T1629" s="37">
        <v>0</v>
      </c>
      <c r="U1629" s="39">
        <v>0</v>
      </c>
      <c r="V1629" s="39">
        <v>0</v>
      </c>
    </row>
    <row r="1630" spans="1:22" x14ac:dyDescent="0.45">
      <c r="A1630" s="58">
        <v>44573</v>
      </c>
      <c r="B1630" s="36" t="s">
        <v>941</v>
      </c>
      <c r="C1630" s="36" t="s">
        <v>47</v>
      </c>
      <c r="D1630" s="36" t="s">
        <v>2719</v>
      </c>
      <c r="E1630" s="36" t="s">
        <v>3068</v>
      </c>
      <c r="F1630" s="36" t="s">
        <v>2508</v>
      </c>
      <c r="G1630" s="36" t="s">
        <v>2510</v>
      </c>
      <c r="H1630" s="37">
        <v>10</v>
      </c>
      <c r="I1630" s="37">
        <v>1</v>
      </c>
      <c r="J1630" s="38">
        <v>0.1</v>
      </c>
      <c r="K1630" s="39">
        <v>0.59</v>
      </c>
      <c r="L1630" s="39">
        <v>0.59</v>
      </c>
      <c r="M1630" s="39">
        <v>0</v>
      </c>
      <c r="O1630" s="40">
        <v>0</v>
      </c>
      <c r="P1630" s="37">
        <v>0</v>
      </c>
      <c r="Q1630" s="37">
        <v>0</v>
      </c>
      <c r="R1630" s="38">
        <v>0</v>
      </c>
      <c r="S1630" s="37">
        <v>0</v>
      </c>
      <c r="T1630" s="37">
        <v>0</v>
      </c>
      <c r="U1630" s="39">
        <v>0</v>
      </c>
      <c r="V1630" s="39">
        <v>0</v>
      </c>
    </row>
    <row r="1631" spans="1:22" x14ac:dyDescent="0.45">
      <c r="A1631" s="58">
        <v>44573</v>
      </c>
      <c r="B1631" s="36" t="s">
        <v>941</v>
      </c>
      <c r="C1631" s="36" t="s">
        <v>47</v>
      </c>
      <c r="D1631" s="36" t="s">
        <v>2705</v>
      </c>
      <c r="E1631" s="36" t="s">
        <v>3068</v>
      </c>
      <c r="F1631" s="36" t="s">
        <v>2508</v>
      </c>
      <c r="G1631" s="36" t="s">
        <v>2510</v>
      </c>
      <c r="H1631" s="37">
        <v>82</v>
      </c>
      <c r="I1631" s="37">
        <v>0</v>
      </c>
      <c r="J1631" s="38">
        <v>0</v>
      </c>
      <c r="L1631" s="39">
        <v>0</v>
      </c>
      <c r="M1631" s="39">
        <v>0</v>
      </c>
      <c r="P1631" s="37">
        <v>0</v>
      </c>
      <c r="Q1631" s="37">
        <v>0</v>
      </c>
      <c r="S1631" s="37">
        <v>0</v>
      </c>
      <c r="T1631" s="37">
        <v>0</v>
      </c>
      <c r="U1631" s="39">
        <v>0</v>
      </c>
      <c r="V1631" s="39">
        <v>0</v>
      </c>
    </row>
    <row r="1632" spans="1:22" x14ac:dyDescent="0.45">
      <c r="A1632" s="58">
        <v>44573</v>
      </c>
      <c r="B1632" s="36" t="s">
        <v>941</v>
      </c>
      <c r="C1632" s="36" t="s">
        <v>47</v>
      </c>
      <c r="D1632" s="36" t="s">
        <v>2717</v>
      </c>
      <c r="E1632" s="36" t="s">
        <v>3068</v>
      </c>
      <c r="F1632" s="36" t="s">
        <v>2508</v>
      </c>
      <c r="G1632" s="36" t="s">
        <v>2510</v>
      </c>
      <c r="H1632" s="37">
        <v>32</v>
      </c>
      <c r="I1632" s="37">
        <v>0</v>
      </c>
      <c r="J1632" s="38">
        <v>0</v>
      </c>
      <c r="L1632" s="39">
        <v>0</v>
      </c>
      <c r="M1632" s="39">
        <v>0</v>
      </c>
      <c r="P1632" s="37">
        <v>0</v>
      </c>
      <c r="Q1632" s="37">
        <v>0</v>
      </c>
      <c r="S1632" s="37">
        <v>0</v>
      </c>
      <c r="T1632" s="37">
        <v>0</v>
      </c>
      <c r="U1632" s="39">
        <v>0</v>
      </c>
      <c r="V1632" s="39">
        <v>0</v>
      </c>
    </row>
    <row r="1633" spans="1:22" x14ac:dyDescent="0.45">
      <c r="A1633" s="58">
        <v>44573</v>
      </c>
      <c r="B1633" s="36" t="s">
        <v>941</v>
      </c>
      <c r="C1633" s="36" t="s">
        <v>47</v>
      </c>
      <c r="D1633" s="36" t="s">
        <v>2725</v>
      </c>
      <c r="E1633" s="36" t="s">
        <v>3068</v>
      </c>
      <c r="F1633" s="36" t="s">
        <v>2508</v>
      </c>
      <c r="G1633" s="36" t="s">
        <v>2510</v>
      </c>
      <c r="H1633" s="37">
        <v>175</v>
      </c>
      <c r="I1633" s="37">
        <v>3</v>
      </c>
      <c r="J1633" s="38">
        <v>1.7142857142857144E-2</v>
      </c>
      <c r="K1633" s="39">
        <v>0.67666666666666664</v>
      </c>
      <c r="L1633" s="39">
        <v>2.0299999999999998</v>
      </c>
      <c r="M1633" s="39">
        <v>0</v>
      </c>
      <c r="O1633" s="40">
        <v>0</v>
      </c>
      <c r="P1633" s="37">
        <v>0</v>
      </c>
      <c r="Q1633" s="37">
        <v>0</v>
      </c>
      <c r="R1633" s="38">
        <v>0</v>
      </c>
      <c r="S1633" s="37">
        <v>0</v>
      </c>
      <c r="T1633" s="37">
        <v>0</v>
      </c>
      <c r="U1633" s="39">
        <v>0</v>
      </c>
      <c r="V1633" s="39">
        <v>0</v>
      </c>
    </row>
    <row r="1634" spans="1:22" x14ac:dyDescent="0.45">
      <c r="A1634" s="58">
        <v>44573</v>
      </c>
      <c r="B1634" s="36" t="s">
        <v>941</v>
      </c>
      <c r="C1634" s="36" t="s">
        <v>47</v>
      </c>
      <c r="D1634" s="36" t="s">
        <v>2739</v>
      </c>
      <c r="E1634" s="36" t="s">
        <v>3068</v>
      </c>
      <c r="F1634" s="36" t="s">
        <v>2508</v>
      </c>
      <c r="G1634" s="36" t="s">
        <v>2510</v>
      </c>
      <c r="H1634" s="37">
        <v>2</v>
      </c>
      <c r="I1634" s="37">
        <v>1</v>
      </c>
      <c r="J1634" s="38">
        <v>0.5</v>
      </c>
      <c r="K1634" s="39">
        <v>0.73</v>
      </c>
      <c r="L1634" s="39">
        <v>0.73</v>
      </c>
      <c r="M1634" s="39">
        <v>0</v>
      </c>
      <c r="O1634" s="40">
        <v>0</v>
      </c>
      <c r="P1634" s="37">
        <v>0</v>
      </c>
      <c r="Q1634" s="37">
        <v>0</v>
      </c>
      <c r="R1634" s="38">
        <v>0</v>
      </c>
      <c r="S1634" s="37">
        <v>0</v>
      </c>
      <c r="T1634" s="37">
        <v>0</v>
      </c>
      <c r="U1634" s="39">
        <v>0</v>
      </c>
      <c r="V1634" s="39">
        <v>0</v>
      </c>
    </row>
    <row r="1635" spans="1:22" x14ac:dyDescent="0.45">
      <c r="A1635" s="58">
        <v>44573</v>
      </c>
      <c r="B1635" s="36" t="s">
        <v>941</v>
      </c>
      <c r="C1635" s="36" t="s">
        <v>47</v>
      </c>
      <c r="D1635" s="36" t="s">
        <v>2703</v>
      </c>
      <c r="E1635" s="36" t="s">
        <v>3068</v>
      </c>
      <c r="F1635" s="36" t="s">
        <v>2508</v>
      </c>
      <c r="G1635" s="36" t="s">
        <v>2510</v>
      </c>
      <c r="H1635" s="37">
        <v>140</v>
      </c>
      <c r="I1635" s="37">
        <v>4</v>
      </c>
      <c r="J1635" s="38">
        <v>2.8571428571428571E-2</v>
      </c>
      <c r="K1635" s="39">
        <v>0.32250000000000001</v>
      </c>
      <c r="L1635" s="39">
        <v>1.29</v>
      </c>
      <c r="M1635" s="39">
        <v>0</v>
      </c>
      <c r="O1635" s="40">
        <v>0</v>
      </c>
      <c r="P1635" s="37">
        <v>0</v>
      </c>
      <c r="Q1635" s="37">
        <v>0</v>
      </c>
      <c r="R1635" s="38">
        <v>0</v>
      </c>
      <c r="S1635" s="37">
        <v>0</v>
      </c>
      <c r="T1635" s="37">
        <v>0</v>
      </c>
      <c r="U1635" s="39">
        <v>0</v>
      </c>
      <c r="V1635" s="39">
        <v>0</v>
      </c>
    </row>
    <row r="1636" spans="1:22" x14ac:dyDescent="0.45">
      <c r="A1636" s="58">
        <v>44573</v>
      </c>
      <c r="B1636" s="36" t="s">
        <v>941</v>
      </c>
      <c r="C1636" s="36" t="s">
        <v>47</v>
      </c>
      <c r="D1636" s="36" t="s">
        <v>2721</v>
      </c>
      <c r="E1636" s="36" t="s">
        <v>3068</v>
      </c>
      <c r="F1636" s="36" t="s">
        <v>2508</v>
      </c>
      <c r="G1636" s="36" t="s">
        <v>2510</v>
      </c>
      <c r="H1636" s="37">
        <v>2</v>
      </c>
      <c r="I1636" s="37">
        <v>0</v>
      </c>
      <c r="J1636" s="38">
        <v>0</v>
      </c>
      <c r="L1636" s="39">
        <v>0</v>
      </c>
      <c r="M1636" s="39">
        <v>0</v>
      </c>
      <c r="P1636" s="37">
        <v>0</v>
      </c>
      <c r="Q1636" s="37">
        <v>0</v>
      </c>
      <c r="S1636" s="37">
        <v>0</v>
      </c>
      <c r="T1636" s="37">
        <v>0</v>
      </c>
      <c r="U1636" s="39">
        <v>0</v>
      </c>
      <c r="V1636" s="39">
        <v>0</v>
      </c>
    </row>
    <row r="1637" spans="1:22" x14ac:dyDescent="0.45">
      <c r="A1637" s="58">
        <v>44573</v>
      </c>
      <c r="B1637" s="36" t="s">
        <v>941</v>
      </c>
      <c r="C1637" s="36" t="s">
        <v>47</v>
      </c>
      <c r="D1637" s="36" t="s">
        <v>2743</v>
      </c>
      <c r="E1637" s="36" t="s">
        <v>3068</v>
      </c>
      <c r="F1637" s="36" t="s">
        <v>2508</v>
      </c>
      <c r="G1637" s="36" t="s">
        <v>2510</v>
      </c>
      <c r="H1637" s="37">
        <v>124</v>
      </c>
      <c r="I1637" s="37">
        <v>1</v>
      </c>
      <c r="J1637" s="38">
        <v>8.0645161290322578E-3</v>
      </c>
      <c r="K1637" s="39">
        <v>0.47</v>
      </c>
      <c r="L1637" s="39">
        <v>0.47</v>
      </c>
      <c r="M1637" s="39">
        <v>0</v>
      </c>
      <c r="O1637" s="40">
        <v>0</v>
      </c>
      <c r="P1637" s="37">
        <v>0</v>
      </c>
      <c r="Q1637" s="37">
        <v>0</v>
      </c>
      <c r="R1637" s="38">
        <v>0</v>
      </c>
      <c r="S1637" s="37">
        <v>0</v>
      </c>
      <c r="T1637" s="37">
        <v>0</v>
      </c>
      <c r="U1637" s="39">
        <v>0</v>
      </c>
      <c r="V1637" s="39">
        <v>0</v>
      </c>
    </row>
    <row r="1638" spans="1:22" x14ac:dyDescent="0.45">
      <c r="A1638" s="58">
        <v>44573</v>
      </c>
      <c r="B1638" s="36" t="s">
        <v>941</v>
      </c>
      <c r="C1638" s="36" t="s">
        <v>47</v>
      </c>
      <c r="D1638" s="36" t="s">
        <v>2685</v>
      </c>
      <c r="E1638" s="36" t="s">
        <v>3074</v>
      </c>
      <c r="F1638" s="36" t="s">
        <v>2512</v>
      </c>
      <c r="G1638" s="36" t="s">
        <v>2514</v>
      </c>
      <c r="H1638" s="37">
        <v>0</v>
      </c>
      <c r="I1638" s="37">
        <v>0</v>
      </c>
      <c r="L1638" s="39">
        <v>0</v>
      </c>
      <c r="M1638" s="39">
        <v>0</v>
      </c>
      <c r="P1638" s="37">
        <v>0</v>
      </c>
      <c r="Q1638" s="37">
        <v>0</v>
      </c>
      <c r="S1638" s="37">
        <v>0</v>
      </c>
      <c r="T1638" s="37">
        <v>0</v>
      </c>
      <c r="U1638" s="39">
        <v>0</v>
      </c>
      <c r="V1638" s="39">
        <v>0</v>
      </c>
    </row>
    <row r="1639" spans="1:22" x14ac:dyDescent="0.45">
      <c r="A1639" s="58">
        <v>44573</v>
      </c>
      <c r="B1639" s="36" t="s">
        <v>941</v>
      </c>
      <c r="C1639" s="36" t="s">
        <v>47</v>
      </c>
      <c r="D1639" s="36" t="s">
        <v>2689</v>
      </c>
      <c r="E1639" s="36" t="s">
        <v>3073</v>
      </c>
      <c r="F1639" s="36" t="s">
        <v>2484</v>
      </c>
      <c r="G1639" s="36" t="s">
        <v>2486</v>
      </c>
      <c r="H1639" s="37">
        <v>9</v>
      </c>
      <c r="I1639" s="37">
        <v>1</v>
      </c>
      <c r="J1639" s="38">
        <v>0.1111111111111111</v>
      </c>
      <c r="K1639" s="39">
        <v>0.67</v>
      </c>
      <c r="L1639" s="39">
        <v>0.67</v>
      </c>
      <c r="M1639" s="39">
        <v>0</v>
      </c>
      <c r="O1639" s="40">
        <v>0</v>
      </c>
      <c r="P1639" s="37">
        <v>0</v>
      </c>
      <c r="Q1639" s="37">
        <v>0</v>
      </c>
      <c r="R1639" s="38">
        <v>0</v>
      </c>
      <c r="S1639" s="37">
        <v>0</v>
      </c>
      <c r="T1639" s="37">
        <v>0</v>
      </c>
      <c r="U1639" s="39">
        <v>0</v>
      </c>
      <c r="V1639" s="39">
        <v>0</v>
      </c>
    </row>
    <row r="1640" spans="1:22" x14ac:dyDescent="0.45">
      <c r="A1640" s="58">
        <v>44573</v>
      </c>
      <c r="B1640" s="36" t="s">
        <v>941</v>
      </c>
      <c r="C1640" s="36" t="s">
        <v>47</v>
      </c>
      <c r="D1640" s="36" t="s">
        <v>2681</v>
      </c>
      <c r="E1640" s="36" t="s">
        <v>3077</v>
      </c>
      <c r="F1640" s="36" t="s">
        <v>2502</v>
      </c>
      <c r="G1640" s="36" t="s">
        <v>2504</v>
      </c>
      <c r="H1640" s="37">
        <v>10</v>
      </c>
      <c r="I1640" s="37">
        <v>0</v>
      </c>
      <c r="J1640" s="38">
        <v>0</v>
      </c>
      <c r="L1640" s="39">
        <v>0</v>
      </c>
      <c r="M1640" s="39">
        <v>0</v>
      </c>
      <c r="P1640" s="37">
        <v>0</v>
      </c>
      <c r="Q1640" s="37">
        <v>0</v>
      </c>
      <c r="S1640" s="37">
        <v>0</v>
      </c>
      <c r="T1640" s="37">
        <v>0</v>
      </c>
      <c r="U1640" s="39">
        <v>0</v>
      </c>
      <c r="V1640" s="39">
        <v>0</v>
      </c>
    </row>
    <row r="1641" spans="1:22" x14ac:dyDescent="0.45">
      <c r="A1641" s="58">
        <v>44573</v>
      </c>
      <c r="B1641" s="36" t="s">
        <v>941</v>
      </c>
      <c r="C1641" s="36" t="s">
        <v>47</v>
      </c>
      <c r="D1641" s="36" t="s">
        <v>2679</v>
      </c>
      <c r="E1641" s="36" t="s">
        <v>3078</v>
      </c>
      <c r="F1641" s="36" t="s">
        <v>2508</v>
      </c>
      <c r="G1641" s="36" t="s">
        <v>2510</v>
      </c>
      <c r="H1641" s="37">
        <v>1563</v>
      </c>
      <c r="I1641" s="37">
        <v>29</v>
      </c>
      <c r="J1641" s="38">
        <v>1.8554062699936022E-2</v>
      </c>
      <c r="K1641" s="39">
        <v>1.356896551724138</v>
      </c>
      <c r="L1641" s="39">
        <v>39.35</v>
      </c>
      <c r="M1641" s="39">
        <v>134.94999999999999</v>
      </c>
      <c r="N1641" s="38">
        <v>0.29158947758429049</v>
      </c>
      <c r="O1641" s="40">
        <v>3.4294790343074966</v>
      </c>
      <c r="P1641" s="37">
        <v>5</v>
      </c>
      <c r="Q1641" s="37">
        <v>5</v>
      </c>
      <c r="R1641" s="38">
        <v>0.17241379310344829</v>
      </c>
      <c r="S1641" s="37">
        <v>5</v>
      </c>
      <c r="T1641" s="37">
        <v>0</v>
      </c>
      <c r="U1641" s="39">
        <v>134.94999999999999</v>
      </c>
      <c r="V1641" s="39">
        <v>0</v>
      </c>
    </row>
    <row r="1642" spans="1:22" x14ac:dyDescent="0.45">
      <c r="A1642" s="58">
        <v>44573</v>
      </c>
      <c r="B1642" s="36" t="s">
        <v>941</v>
      </c>
      <c r="C1642" s="36" t="s">
        <v>47</v>
      </c>
      <c r="D1642" s="36" t="s">
        <v>2678</v>
      </c>
      <c r="E1642" s="36" t="s">
        <v>3078</v>
      </c>
      <c r="F1642" s="36" t="s">
        <v>2508</v>
      </c>
      <c r="G1642" s="36" t="s">
        <v>2510</v>
      </c>
      <c r="H1642" s="37">
        <v>656</v>
      </c>
      <c r="I1642" s="37">
        <v>6</v>
      </c>
      <c r="J1642" s="38">
        <v>9.1463414634146336E-3</v>
      </c>
      <c r="K1642" s="39">
        <v>0.66833333333333333</v>
      </c>
      <c r="L1642" s="39">
        <v>4.01</v>
      </c>
      <c r="M1642" s="39">
        <v>80.97</v>
      </c>
      <c r="N1642" s="38">
        <v>4.9524515252562677E-2</v>
      </c>
      <c r="O1642" s="40">
        <v>20.192019950124688</v>
      </c>
      <c r="P1642" s="37">
        <v>3</v>
      </c>
      <c r="Q1642" s="37">
        <v>3</v>
      </c>
      <c r="R1642" s="38">
        <v>0.5</v>
      </c>
      <c r="S1642" s="37">
        <v>3</v>
      </c>
      <c r="T1642" s="37">
        <v>0</v>
      </c>
      <c r="U1642" s="39">
        <v>80.97</v>
      </c>
      <c r="V1642" s="39">
        <v>0</v>
      </c>
    </row>
    <row r="1643" spans="1:22" x14ac:dyDescent="0.45">
      <c r="A1643" s="58">
        <v>44573</v>
      </c>
      <c r="B1643" s="36" t="s">
        <v>941</v>
      </c>
      <c r="C1643" s="36" t="s">
        <v>47</v>
      </c>
      <c r="D1643" s="36" t="s">
        <v>2672</v>
      </c>
      <c r="E1643" s="36" t="s">
        <v>3081</v>
      </c>
      <c r="F1643" s="36" t="s">
        <v>2502</v>
      </c>
      <c r="G1643" s="36" t="s">
        <v>2504</v>
      </c>
      <c r="H1643" s="37">
        <v>18</v>
      </c>
      <c r="I1643" s="37">
        <v>0</v>
      </c>
      <c r="J1643" s="38">
        <v>0</v>
      </c>
      <c r="L1643" s="39">
        <v>0</v>
      </c>
      <c r="M1643" s="39">
        <v>0</v>
      </c>
      <c r="P1643" s="37">
        <v>0</v>
      </c>
      <c r="Q1643" s="37">
        <v>0</v>
      </c>
      <c r="S1643" s="37">
        <v>0</v>
      </c>
      <c r="T1643" s="37">
        <v>0</v>
      </c>
      <c r="U1643" s="39">
        <v>0</v>
      </c>
      <c r="V1643" s="39">
        <v>0</v>
      </c>
    </row>
    <row r="1644" spans="1:22" x14ac:dyDescent="0.45">
      <c r="A1644" s="58">
        <v>44573</v>
      </c>
      <c r="B1644" s="36" t="s">
        <v>941</v>
      </c>
      <c r="C1644" s="36" t="s">
        <v>47</v>
      </c>
      <c r="D1644" s="36" t="s">
        <v>2674</v>
      </c>
      <c r="E1644" s="36" t="s">
        <v>3080</v>
      </c>
      <c r="F1644" s="36" t="s">
        <v>2508</v>
      </c>
      <c r="G1644" s="36" t="s">
        <v>2510</v>
      </c>
      <c r="H1644" s="37">
        <v>19</v>
      </c>
      <c r="I1644" s="37">
        <v>0</v>
      </c>
      <c r="J1644" s="38">
        <v>0</v>
      </c>
      <c r="L1644" s="39">
        <v>0</v>
      </c>
      <c r="M1644" s="39">
        <v>0</v>
      </c>
      <c r="P1644" s="37">
        <v>0</v>
      </c>
      <c r="Q1644" s="37">
        <v>0</v>
      </c>
      <c r="S1644" s="37">
        <v>0</v>
      </c>
      <c r="T1644" s="37">
        <v>0</v>
      </c>
      <c r="U1644" s="39">
        <v>0</v>
      </c>
      <c r="V1644" s="39">
        <v>0</v>
      </c>
    </row>
    <row r="1645" spans="1:22" x14ac:dyDescent="0.45">
      <c r="A1645" s="58">
        <v>44573</v>
      </c>
      <c r="B1645" s="36" t="s">
        <v>941</v>
      </c>
      <c r="C1645" s="36" t="s">
        <v>47</v>
      </c>
      <c r="D1645" s="36" t="s">
        <v>2670</v>
      </c>
      <c r="E1645" s="36" t="s">
        <v>3082</v>
      </c>
      <c r="F1645" s="36" t="s">
        <v>2508</v>
      </c>
      <c r="G1645" s="36" t="s">
        <v>2510</v>
      </c>
      <c r="H1645" s="37">
        <v>68</v>
      </c>
      <c r="I1645" s="37">
        <v>2</v>
      </c>
      <c r="J1645" s="38">
        <v>2.9411764705882349E-2</v>
      </c>
      <c r="K1645" s="39">
        <v>0.56999999999999995</v>
      </c>
      <c r="L1645" s="39">
        <v>1.1399999999999999</v>
      </c>
      <c r="M1645" s="39">
        <v>0</v>
      </c>
      <c r="O1645" s="40">
        <v>0</v>
      </c>
      <c r="P1645" s="37">
        <v>0</v>
      </c>
      <c r="Q1645" s="37">
        <v>0</v>
      </c>
      <c r="R1645" s="38">
        <v>0</v>
      </c>
      <c r="S1645" s="37">
        <v>0</v>
      </c>
      <c r="T1645" s="37">
        <v>0</v>
      </c>
      <c r="U1645" s="39">
        <v>0</v>
      </c>
      <c r="V1645" s="39">
        <v>0</v>
      </c>
    </row>
    <row r="1646" spans="1:22" x14ac:dyDescent="0.45">
      <c r="A1646" s="58">
        <v>44573</v>
      </c>
      <c r="B1646" s="36" t="s">
        <v>941</v>
      </c>
      <c r="C1646" s="36" t="s">
        <v>47</v>
      </c>
      <c r="D1646" s="36" t="s">
        <v>2664</v>
      </c>
      <c r="E1646" s="36" t="s">
        <v>3108</v>
      </c>
      <c r="F1646" s="36" t="s">
        <v>2512</v>
      </c>
      <c r="G1646" s="36" t="s">
        <v>2514</v>
      </c>
      <c r="H1646" s="37">
        <v>4</v>
      </c>
      <c r="I1646" s="37">
        <v>0</v>
      </c>
      <c r="J1646" s="38">
        <v>0</v>
      </c>
      <c r="L1646" s="39">
        <v>0</v>
      </c>
      <c r="M1646" s="39">
        <v>0</v>
      </c>
      <c r="P1646" s="37">
        <v>0</v>
      </c>
      <c r="Q1646" s="37">
        <v>0</v>
      </c>
      <c r="S1646" s="37">
        <v>0</v>
      </c>
      <c r="T1646" s="37">
        <v>0</v>
      </c>
      <c r="U1646" s="39">
        <v>0</v>
      </c>
      <c r="V1646" s="39">
        <v>0</v>
      </c>
    </row>
    <row r="1647" spans="1:22" x14ac:dyDescent="0.45">
      <c r="A1647" s="58">
        <v>44573</v>
      </c>
      <c r="B1647" s="36" t="s">
        <v>941</v>
      </c>
      <c r="C1647" s="36" t="s">
        <v>47</v>
      </c>
      <c r="D1647" s="36" t="s">
        <v>2663</v>
      </c>
      <c r="E1647" s="36" t="s">
        <v>3109</v>
      </c>
      <c r="F1647" s="36" t="s">
        <v>2508</v>
      </c>
      <c r="G1647" s="36" t="s">
        <v>2510</v>
      </c>
      <c r="H1647" s="37">
        <v>2</v>
      </c>
      <c r="I1647" s="37">
        <v>0</v>
      </c>
      <c r="J1647" s="38">
        <v>0</v>
      </c>
      <c r="L1647" s="39">
        <v>0</v>
      </c>
      <c r="M1647" s="39">
        <v>0</v>
      </c>
      <c r="P1647" s="37">
        <v>0</v>
      </c>
      <c r="Q1647" s="37">
        <v>0</v>
      </c>
      <c r="S1647" s="37">
        <v>0</v>
      </c>
      <c r="T1647" s="37">
        <v>0</v>
      </c>
      <c r="U1647" s="39">
        <v>0</v>
      </c>
      <c r="V1647" s="39">
        <v>0</v>
      </c>
    </row>
    <row r="1648" spans="1:22" x14ac:dyDescent="0.45">
      <c r="A1648" s="58">
        <v>44573</v>
      </c>
      <c r="B1648" s="36" t="s">
        <v>941</v>
      </c>
      <c r="C1648" s="36" t="s">
        <v>47</v>
      </c>
      <c r="D1648" s="36" t="s">
        <v>2654</v>
      </c>
      <c r="E1648" s="36" t="s">
        <v>3113</v>
      </c>
      <c r="F1648" s="36" t="s">
        <v>2508</v>
      </c>
      <c r="G1648" s="36" t="s">
        <v>2510</v>
      </c>
      <c r="H1648" s="37">
        <v>17</v>
      </c>
      <c r="I1648" s="37">
        <v>0</v>
      </c>
      <c r="J1648" s="38">
        <v>0</v>
      </c>
      <c r="L1648" s="39">
        <v>0</v>
      </c>
      <c r="M1648" s="39">
        <v>0</v>
      </c>
      <c r="P1648" s="37">
        <v>0</v>
      </c>
      <c r="Q1648" s="37">
        <v>0</v>
      </c>
      <c r="S1648" s="37">
        <v>0</v>
      </c>
      <c r="T1648" s="37">
        <v>0</v>
      </c>
      <c r="U1648" s="39">
        <v>0</v>
      </c>
      <c r="V1648" s="39">
        <v>0</v>
      </c>
    </row>
    <row r="1649" spans="1:22" x14ac:dyDescent="0.45">
      <c r="A1649" s="58">
        <v>44573</v>
      </c>
      <c r="B1649" s="36" t="s">
        <v>941</v>
      </c>
      <c r="C1649" s="36" t="s">
        <v>47</v>
      </c>
      <c r="D1649" s="36" t="s">
        <v>2656</v>
      </c>
      <c r="E1649" s="36" t="s">
        <v>3113</v>
      </c>
      <c r="F1649" s="36" t="s">
        <v>2508</v>
      </c>
      <c r="G1649" s="36" t="s">
        <v>2510</v>
      </c>
      <c r="H1649" s="37">
        <v>0</v>
      </c>
      <c r="I1649" s="37">
        <v>0</v>
      </c>
      <c r="L1649" s="39">
        <v>0</v>
      </c>
      <c r="M1649" s="39">
        <v>0</v>
      </c>
      <c r="P1649" s="37">
        <v>0</v>
      </c>
      <c r="Q1649" s="37">
        <v>0</v>
      </c>
      <c r="S1649" s="37">
        <v>0</v>
      </c>
      <c r="T1649" s="37">
        <v>0</v>
      </c>
      <c r="U1649" s="39">
        <v>0</v>
      </c>
      <c r="V1649" s="39">
        <v>0</v>
      </c>
    </row>
    <row r="1650" spans="1:22" x14ac:dyDescent="0.45">
      <c r="A1650" s="58">
        <v>44573</v>
      </c>
      <c r="B1650" s="36" t="s">
        <v>941</v>
      </c>
      <c r="C1650" s="36" t="s">
        <v>47</v>
      </c>
      <c r="D1650" s="36" t="s">
        <v>2652</v>
      </c>
      <c r="E1650" s="36" t="s">
        <v>3113</v>
      </c>
      <c r="F1650" s="36" t="s">
        <v>2508</v>
      </c>
      <c r="G1650" s="36" t="s">
        <v>2510</v>
      </c>
      <c r="H1650" s="37">
        <v>174</v>
      </c>
      <c r="I1650" s="37">
        <v>2</v>
      </c>
      <c r="J1650" s="38">
        <v>1.1494252873563218E-2</v>
      </c>
      <c r="K1650" s="39">
        <v>0.58499999999999996</v>
      </c>
      <c r="L1650" s="39">
        <v>1.17</v>
      </c>
      <c r="M1650" s="39">
        <v>26.99</v>
      </c>
      <c r="N1650" s="38">
        <v>4.3349388662467583E-2</v>
      </c>
      <c r="O1650" s="40">
        <v>23.068376068376068</v>
      </c>
      <c r="P1650" s="37">
        <v>1</v>
      </c>
      <c r="Q1650" s="37">
        <v>1</v>
      </c>
      <c r="R1650" s="38">
        <v>0.5</v>
      </c>
      <c r="S1650" s="37">
        <v>1</v>
      </c>
      <c r="T1650" s="37">
        <v>0</v>
      </c>
      <c r="U1650" s="39">
        <v>26.99</v>
      </c>
      <c r="V1650" s="39">
        <v>0</v>
      </c>
    </row>
    <row r="1651" spans="1:22" x14ac:dyDescent="0.45">
      <c r="A1651" s="58">
        <v>44573</v>
      </c>
      <c r="B1651" s="36" t="s">
        <v>941</v>
      </c>
      <c r="C1651" s="36" t="s">
        <v>47</v>
      </c>
      <c r="D1651" s="36" t="s">
        <v>2650</v>
      </c>
      <c r="E1651" s="36" t="s">
        <v>3117</v>
      </c>
      <c r="F1651" s="36" t="s">
        <v>2508</v>
      </c>
      <c r="G1651" s="36" t="s">
        <v>2510</v>
      </c>
      <c r="H1651" s="37">
        <v>19</v>
      </c>
      <c r="I1651" s="37">
        <v>0</v>
      </c>
      <c r="J1651" s="38">
        <v>0</v>
      </c>
      <c r="L1651" s="39">
        <v>0</v>
      </c>
      <c r="M1651" s="39">
        <v>0</v>
      </c>
      <c r="P1651" s="37">
        <v>0</v>
      </c>
      <c r="Q1651" s="37">
        <v>0</v>
      </c>
      <c r="S1651" s="37">
        <v>0</v>
      </c>
      <c r="T1651" s="37">
        <v>0</v>
      </c>
      <c r="U1651" s="39">
        <v>0</v>
      </c>
      <c r="V1651" s="39">
        <v>0</v>
      </c>
    </row>
    <row r="1652" spans="1:22" x14ac:dyDescent="0.45">
      <c r="A1652" s="58">
        <v>44573</v>
      </c>
      <c r="B1652" s="36" t="s">
        <v>941</v>
      </c>
      <c r="C1652" s="36" t="s">
        <v>47</v>
      </c>
      <c r="D1652" s="36" t="s">
        <v>2647</v>
      </c>
      <c r="E1652" s="36" t="s">
        <v>3118</v>
      </c>
      <c r="F1652" s="36" t="s">
        <v>2512</v>
      </c>
      <c r="G1652" s="36" t="s">
        <v>2514</v>
      </c>
      <c r="H1652" s="37">
        <v>1</v>
      </c>
      <c r="I1652" s="37">
        <v>0</v>
      </c>
      <c r="J1652" s="38">
        <v>0</v>
      </c>
      <c r="L1652" s="39">
        <v>0</v>
      </c>
      <c r="M1652" s="39">
        <v>0</v>
      </c>
      <c r="P1652" s="37">
        <v>0</v>
      </c>
      <c r="Q1652" s="37">
        <v>0</v>
      </c>
      <c r="S1652" s="37">
        <v>0</v>
      </c>
      <c r="T1652" s="37">
        <v>0</v>
      </c>
      <c r="U1652" s="39">
        <v>0</v>
      </c>
      <c r="V1652" s="39">
        <v>0</v>
      </c>
    </row>
    <row r="1653" spans="1:22" x14ac:dyDescent="0.45">
      <c r="A1653" s="58">
        <v>44573</v>
      </c>
      <c r="B1653" s="36" t="s">
        <v>941</v>
      </c>
      <c r="C1653" s="36" t="s">
        <v>47</v>
      </c>
      <c r="D1653" s="36" t="s">
        <v>2640</v>
      </c>
      <c r="E1653" s="36" t="s">
        <v>3119</v>
      </c>
      <c r="F1653" s="36" t="s">
        <v>2512</v>
      </c>
      <c r="G1653" s="36" t="s">
        <v>2514</v>
      </c>
      <c r="H1653" s="37">
        <v>0</v>
      </c>
      <c r="I1653" s="37">
        <v>0</v>
      </c>
      <c r="L1653" s="39">
        <v>0</v>
      </c>
      <c r="M1653" s="39">
        <v>0</v>
      </c>
      <c r="P1653" s="37">
        <v>0</v>
      </c>
      <c r="Q1653" s="37">
        <v>0</v>
      </c>
      <c r="S1653" s="37">
        <v>0</v>
      </c>
      <c r="T1653" s="37">
        <v>0</v>
      </c>
      <c r="U1653" s="39">
        <v>0</v>
      </c>
      <c r="V1653" s="39">
        <v>0</v>
      </c>
    </row>
    <row r="1654" spans="1:22" x14ac:dyDescent="0.45">
      <c r="A1654" s="58">
        <v>44573</v>
      </c>
      <c r="B1654" s="36" t="s">
        <v>941</v>
      </c>
      <c r="C1654" s="36" t="s">
        <v>47</v>
      </c>
      <c r="D1654" s="36" t="s">
        <v>2643</v>
      </c>
      <c r="E1654" s="36" t="s">
        <v>3120</v>
      </c>
      <c r="F1654" s="36" t="s">
        <v>2508</v>
      </c>
      <c r="G1654" s="36" t="s">
        <v>2510</v>
      </c>
      <c r="H1654" s="37">
        <v>2981</v>
      </c>
      <c r="I1654" s="37">
        <v>10</v>
      </c>
      <c r="J1654" s="38">
        <v>3.3545790003354577E-3</v>
      </c>
      <c r="K1654" s="39">
        <v>0.877</v>
      </c>
      <c r="L1654" s="39">
        <v>8.77</v>
      </c>
      <c r="M1654" s="39">
        <v>0</v>
      </c>
      <c r="O1654" s="40">
        <v>0</v>
      </c>
      <c r="P1654" s="37">
        <v>0</v>
      </c>
      <c r="Q1654" s="37">
        <v>0</v>
      </c>
      <c r="R1654" s="38">
        <v>0</v>
      </c>
      <c r="S1654" s="37">
        <v>0</v>
      </c>
      <c r="T1654" s="37">
        <v>0</v>
      </c>
      <c r="U1654" s="39">
        <v>0</v>
      </c>
      <c r="V1654" s="39">
        <v>0</v>
      </c>
    </row>
    <row r="1655" spans="1:22" x14ac:dyDescent="0.45">
      <c r="A1655" s="58">
        <v>44573</v>
      </c>
      <c r="B1655" s="36" t="s">
        <v>941</v>
      </c>
      <c r="C1655" s="36" t="s">
        <v>47</v>
      </c>
      <c r="D1655" s="36" t="s">
        <v>2642</v>
      </c>
      <c r="E1655" s="36" t="s">
        <v>3120</v>
      </c>
      <c r="F1655" s="36" t="s">
        <v>2508</v>
      </c>
      <c r="G1655" s="36" t="s">
        <v>2510</v>
      </c>
      <c r="H1655" s="37">
        <v>146</v>
      </c>
      <c r="I1655" s="37">
        <v>0</v>
      </c>
      <c r="J1655" s="38">
        <v>0</v>
      </c>
      <c r="L1655" s="39">
        <v>0</v>
      </c>
      <c r="M1655" s="39">
        <v>0</v>
      </c>
      <c r="P1655" s="37">
        <v>0</v>
      </c>
      <c r="Q1655" s="37">
        <v>0</v>
      </c>
      <c r="S1655" s="37">
        <v>0</v>
      </c>
      <c r="T1655" s="37">
        <v>0</v>
      </c>
      <c r="U1655" s="39">
        <v>0</v>
      </c>
      <c r="V1655" s="39">
        <v>0</v>
      </c>
    </row>
    <row r="1656" spans="1:22" x14ac:dyDescent="0.45">
      <c r="A1656" s="58">
        <v>44573</v>
      </c>
      <c r="B1656" s="36" t="s">
        <v>941</v>
      </c>
      <c r="C1656" s="36" t="s">
        <v>47</v>
      </c>
      <c r="D1656" s="36" t="s">
        <v>2644</v>
      </c>
      <c r="E1656" s="36" t="s">
        <v>3120</v>
      </c>
      <c r="F1656" s="36" t="s">
        <v>2508</v>
      </c>
      <c r="G1656" s="36" t="s">
        <v>2510</v>
      </c>
      <c r="H1656" s="37">
        <v>1333</v>
      </c>
      <c r="I1656" s="37">
        <v>2</v>
      </c>
      <c r="J1656" s="38">
        <v>1.5003750937734434E-3</v>
      </c>
      <c r="K1656" s="39">
        <v>0.33</v>
      </c>
      <c r="L1656" s="39">
        <v>0.66</v>
      </c>
      <c r="M1656" s="39">
        <v>0</v>
      </c>
      <c r="O1656" s="40">
        <v>0</v>
      </c>
      <c r="P1656" s="37">
        <v>0</v>
      </c>
      <c r="Q1656" s="37">
        <v>0</v>
      </c>
      <c r="R1656" s="38">
        <v>0</v>
      </c>
      <c r="S1656" s="37">
        <v>0</v>
      </c>
      <c r="T1656" s="37">
        <v>0</v>
      </c>
      <c r="U1656" s="39">
        <v>0</v>
      </c>
      <c r="V1656" s="39">
        <v>0</v>
      </c>
    </row>
    <row r="1657" spans="1:22" x14ac:dyDescent="0.45">
      <c r="A1657" s="58">
        <v>44573</v>
      </c>
      <c r="B1657" s="36" t="s">
        <v>941</v>
      </c>
      <c r="C1657" s="36" t="s">
        <v>47</v>
      </c>
      <c r="D1657" s="36" t="s">
        <v>2632</v>
      </c>
      <c r="E1657" s="36" t="s">
        <v>3121</v>
      </c>
      <c r="F1657" s="36" t="s">
        <v>2502</v>
      </c>
      <c r="G1657" s="36" t="s">
        <v>2504</v>
      </c>
      <c r="H1657" s="37">
        <v>3</v>
      </c>
      <c r="I1657" s="37">
        <v>0</v>
      </c>
      <c r="J1657" s="38">
        <v>0</v>
      </c>
      <c r="L1657" s="39">
        <v>0</v>
      </c>
      <c r="M1657" s="39">
        <v>0</v>
      </c>
      <c r="P1657" s="37">
        <v>0</v>
      </c>
      <c r="Q1657" s="37">
        <v>0</v>
      </c>
      <c r="S1657" s="37">
        <v>0</v>
      </c>
      <c r="T1657" s="37">
        <v>0</v>
      </c>
      <c r="U1657" s="39">
        <v>0</v>
      </c>
      <c r="V1657" s="39">
        <v>0</v>
      </c>
    </row>
    <row r="1658" spans="1:22" x14ac:dyDescent="0.45">
      <c r="A1658" s="58">
        <v>44573</v>
      </c>
      <c r="B1658" s="36" t="s">
        <v>941</v>
      </c>
      <c r="C1658" s="36" t="s">
        <v>47</v>
      </c>
      <c r="D1658" s="36" t="s">
        <v>2634</v>
      </c>
      <c r="E1658" s="36" t="s">
        <v>3121</v>
      </c>
      <c r="F1658" s="36" t="s">
        <v>2502</v>
      </c>
      <c r="G1658" s="36" t="s">
        <v>2504</v>
      </c>
      <c r="H1658" s="37">
        <v>5</v>
      </c>
      <c r="I1658" s="37">
        <v>0</v>
      </c>
      <c r="J1658" s="38">
        <v>0</v>
      </c>
      <c r="L1658" s="39">
        <v>0</v>
      </c>
      <c r="M1658" s="39">
        <v>0</v>
      </c>
      <c r="P1658" s="37">
        <v>0</v>
      </c>
      <c r="Q1658" s="37">
        <v>0</v>
      </c>
      <c r="S1658" s="37">
        <v>0</v>
      </c>
      <c r="T1658" s="37">
        <v>0</v>
      </c>
      <c r="U1658" s="39">
        <v>0</v>
      </c>
      <c r="V1658" s="39">
        <v>0</v>
      </c>
    </row>
    <row r="1659" spans="1:22" x14ac:dyDescent="0.45">
      <c r="A1659" s="58">
        <v>44573</v>
      </c>
      <c r="B1659" s="36" t="s">
        <v>941</v>
      </c>
      <c r="C1659" s="36" t="s">
        <v>47</v>
      </c>
      <c r="D1659" s="36" t="s">
        <v>2630</v>
      </c>
      <c r="E1659" s="36" t="s">
        <v>3122</v>
      </c>
      <c r="F1659" s="36" t="s">
        <v>2508</v>
      </c>
      <c r="G1659" s="36" t="s">
        <v>2510</v>
      </c>
      <c r="H1659" s="37">
        <v>38</v>
      </c>
      <c r="I1659" s="37">
        <v>1</v>
      </c>
      <c r="J1659" s="38">
        <v>2.6315789473684209E-2</v>
      </c>
      <c r="K1659" s="39">
        <v>0.69</v>
      </c>
      <c r="L1659" s="39">
        <v>0.69</v>
      </c>
      <c r="M1659" s="39">
        <v>0</v>
      </c>
      <c r="O1659" s="40">
        <v>0</v>
      </c>
      <c r="P1659" s="37">
        <v>0</v>
      </c>
      <c r="Q1659" s="37">
        <v>0</v>
      </c>
      <c r="R1659" s="38">
        <v>0</v>
      </c>
      <c r="S1659" s="37">
        <v>0</v>
      </c>
      <c r="T1659" s="37">
        <v>0</v>
      </c>
      <c r="U1659" s="39">
        <v>0</v>
      </c>
      <c r="V1659" s="39">
        <v>0</v>
      </c>
    </row>
    <row r="1660" spans="1:22" x14ac:dyDescent="0.45">
      <c r="A1660" s="58">
        <v>44573</v>
      </c>
      <c r="B1660" s="36" t="s">
        <v>941</v>
      </c>
      <c r="C1660" s="36" t="s">
        <v>47</v>
      </c>
      <c r="D1660" s="36" t="s">
        <v>2626</v>
      </c>
      <c r="E1660" s="36" t="s">
        <v>3122</v>
      </c>
      <c r="F1660" s="36" t="s">
        <v>2508</v>
      </c>
      <c r="G1660" s="36" t="s">
        <v>2510</v>
      </c>
      <c r="H1660" s="37">
        <v>20</v>
      </c>
      <c r="I1660" s="37">
        <v>0</v>
      </c>
      <c r="J1660" s="38">
        <v>0</v>
      </c>
      <c r="L1660" s="39">
        <v>0</v>
      </c>
      <c r="M1660" s="39">
        <v>0</v>
      </c>
      <c r="P1660" s="37">
        <v>0</v>
      </c>
      <c r="Q1660" s="37">
        <v>0</v>
      </c>
      <c r="S1660" s="37">
        <v>0</v>
      </c>
      <c r="T1660" s="37">
        <v>0</v>
      </c>
      <c r="U1660" s="39">
        <v>0</v>
      </c>
      <c r="V1660" s="39">
        <v>0</v>
      </c>
    </row>
    <row r="1661" spans="1:22" x14ac:dyDescent="0.45">
      <c r="A1661" s="58">
        <v>44573</v>
      </c>
      <c r="B1661" s="36" t="s">
        <v>941</v>
      </c>
      <c r="C1661" s="36" t="s">
        <v>47</v>
      </c>
      <c r="D1661" s="36" t="s">
        <v>2620</v>
      </c>
      <c r="E1661" s="36" t="s">
        <v>3124</v>
      </c>
      <c r="F1661" s="36" t="s">
        <v>2502</v>
      </c>
      <c r="G1661" s="36" t="s">
        <v>2504</v>
      </c>
      <c r="H1661" s="37">
        <v>83</v>
      </c>
      <c r="I1661" s="37">
        <v>0</v>
      </c>
      <c r="J1661" s="38">
        <v>0</v>
      </c>
      <c r="L1661" s="39">
        <v>0</v>
      </c>
      <c r="M1661" s="39">
        <v>0</v>
      </c>
      <c r="P1661" s="37">
        <v>0</v>
      </c>
      <c r="Q1661" s="37">
        <v>0</v>
      </c>
      <c r="S1661" s="37">
        <v>0</v>
      </c>
      <c r="T1661" s="37">
        <v>0</v>
      </c>
      <c r="U1661" s="39">
        <v>0</v>
      </c>
      <c r="V1661" s="39">
        <v>0</v>
      </c>
    </row>
    <row r="1662" spans="1:22" x14ac:dyDescent="0.45">
      <c r="A1662" s="58">
        <v>44573</v>
      </c>
      <c r="B1662" s="36" t="s">
        <v>941</v>
      </c>
      <c r="C1662" s="36" t="s">
        <v>47</v>
      </c>
      <c r="D1662" s="36" t="s">
        <v>2618</v>
      </c>
      <c r="E1662" s="36" t="s">
        <v>3125</v>
      </c>
      <c r="F1662" s="36" t="s">
        <v>2512</v>
      </c>
      <c r="G1662" s="36" t="s">
        <v>2514</v>
      </c>
      <c r="H1662" s="37">
        <v>0</v>
      </c>
      <c r="I1662" s="37">
        <v>0</v>
      </c>
      <c r="L1662" s="39">
        <v>0</v>
      </c>
      <c r="M1662" s="39">
        <v>0</v>
      </c>
      <c r="P1662" s="37">
        <v>0</v>
      </c>
      <c r="Q1662" s="37">
        <v>0</v>
      </c>
      <c r="S1662" s="37">
        <v>0</v>
      </c>
      <c r="T1662" s="37">
        <v>0</v>
      </c>
      <c r="U1662" s="39">
        <v>0</v>
      </c>
      <c r="V1662" s="39">
        <v>0</v>
      </c>
    </row>
    <row r="1663" spans="1:22" x14ac:dyDescent="0.45">
      <c r="A1663" s="58">
        <v>44573</v>
      </c>
      <c r="B1663" s="36" t="s">
        <v>941</v>
      </c>
      <c r="C1663" s="36" t="s">
        <v>47</v>
      </c>
      <c r="D1663" s="36" t="s">
        <v>2619</v>
      </c>
      <c r="E1663" s="36" t="s">
        <v>3124</v>
      </c>
      <c r="F1663" s="36" t="s">
        <v>2502</v>
      </c>
      <c r="G1663" s="36" t="s">
        <v>2504</v>
      </c>
      <c r="H1663" s="37">
        <v>17</v>
      </c>
      <c r="I1663" s="37">
        <v>0</v>
      </c>
      <c r="J1663" s="38">
        <v>0</v>
      </c>
      <c r="L1663" s="39">
        <v>0</v>
      </c>
      <c r="M1663" s="39">
        <v>0</v>
      </c>
      <c r="P1663" s="37">
        <v>0</v>
      </c>
      <c r="Q1663" s="37">
        <v>0</v>
      </c>
      <c r="S1663" s="37">
        <v>0</v>
      </c>
      <c r="T1663" s="37">
        <v>0</v>
      </c>
      <c r="U1663" s="39">
        <v>0</v>
      </c>
      <c r="V1663" s="39">
        <v>0</v>
      </c>
    </row>
    <row r="1664" spans="1:22" x14ac:dyDescent="0.45">
      <c r="A1664" s="58">
        <v>44573</v>
      </c>
      <c r="B1664" s="36" t="s">
        <v>941</v>
      </c>
      <c r="C1664" s="36" t="s">
        <v>47</v>
      </c>
      <c r="D1664" s="36" t="s">
        <v>2806</v>
      </c>
      <c r="E1664" s="36" t="s">
        <v>3083</v>
      </c>
      <c r="F1664" s="36" t="s">
        <v>2498</v>
      </c>
      <c r="G1664" s="36" t="s">
        <v>2500</v>
      </c>
      <c r="H1664" s="37">
        <v>15</v>
      </c>
      <c r="I1664" s="37">
        <v>0</v>
      </c>
      <c r="J1664" s="38">
        <v>0</v>
      </c>
      <c r="L1664" s="39">
        <v>0</v>
      </c>
      <c r="M1664" s="39">
        <v>0</v>
      </c>
      <c r="P1664" s="37">
        <v>0</v>
      </c>
      <c r="Q1664" s="37">
        <v>0</v>
      </c>
      <c r="S1664" s="37">
        <v>0</v>
      </c>
      <c r="T1664" s="37">
        <v>0</v>
      </c>
      <c r="U1664" s="39">
        <v>0</v>
      </c>
      <c r="V1664" s="39">
        <v>0</v>
      </c>
    </row>
    <row r="1665" spans="1:22" x14ac:dyDescent="0.45">
      <c r="A1665" s="58">
        <v>44573</v>
      </c>
      <c r="B1665" s="36" t="s">
        <v>941</v>
      </c>
      <c r="C1665" s="36" t="s">
        <v>47</v>
      </c>
      <c r="D1665" s="36" t="s">
        <v>2952</v>
      </c>
      <c r="E1665" s="36" t="s">
        <v>3084</v>
      </c>
      <c r="F1665" s="36" t="s">
        <v>2480</v>
      </c>
      <c r="G1665" s="36" t="s">
        <v>2482</v>
      </c>
      <c r="H1665" s="37">
        <v>100</v>
      </c>
      <c r="I1665" s="37">
        <v>0</v>
      </c>
      <c r="J1665" s="38">
        <v>0</v>
      </c>
      <c r="L1665" s="39">
        <v>0</v>
      </c>
      <c r="M1665" s="39">
        <v>0</v>
      </c>
      <c r="P1665" s="37">
        <v>0</v>
      </c>
      <c r="Q1665" s="37">
        <v>0</v>
      </c>
      <c r="S1665" s="37">
        <v>0</v>
      </c>
      <c r="T1665" s="37">
        <v>0</v>
      </c>
      <c r="U1665" s="39">
        <v>0</v>
      </c>
      <c r="V1665" s="39">
        <v>0</v>
      </c>
    </row>
    <row r="1666" spans="1:22" x14ac:dyDescent="0.45">
      <c r="A1666" s="58">
        <v>44573</v>
      </c>
      <c r="B1666" s="36" t="s">
        <v>941</v>
      </c>
      <c r="C1666" s="36" t="s">
        <v>47</v>
      </c>
      <c r="D1666" s="36" t="s">
        <v>3013</v>
      </c>
      <c r="E1666" s="36" t="s">
        <v>3085</v>
      </c>
      <c r="F1666" s="36" t="s">
        <v>2494</v>
      </c>
      <c r="G1666" s="36" t="s">
        <v>2496</v>
      </c>
      <c r="H1666" s="37">
        <v>26</v>
      </c>
      <c r="I1666" s="37">
        <v>0</v>
      </c>
      <c r="J1666" s="38">
        <v>0</v>
      </c>
      <c r="L1666" s="39">
        <v>0</v>
      </c>
      <c r="M1666" s="39">
        <v>0</v>
      </c>
      <c r="P1666" s="37">
        <v>0</v>
      </c>
      <c r="Q1666" s="37">
        <v>0</v>
      </c>
      <c r="S1666" s="37">
        <v>0</v>
      </c>
      <c r="T1666" s="37">
        <v>0</v>
      </c>
      <c r="U1666" s="39">
        <v>0</v>
      </c>
      <c r="V1666" s="39">
        <v>0</v>
      </c>
    </row>
    <row r="1667" spans="1:22" x14ac:dyDescent="0.45">
      <c r="A1667" s="58">
        <v>44573</v>
      </c>
      <c r="B1667" s="36" t="s">
        <v>941</v>
      </c>
      <c r="C1667" s="36" t="s">
        <v>47</v>
      </c>
      <c r="D1667" s="36" t="s">
        <v>3012</v>
      </c>
      <c r="E1667" s="36" t="s">
        <v>3086</v>
      </c>
      <c r="F1667" s="36" t="s">
        <v>2512</v>
      </c>
      <c r="G1667" s="36" t="s">
        <v>2514</v>
      </c>
      <c r="H1667" s="37">
        <v>2143</v>
      </c>
      <c r="I1667" s="37">
        <v>4</v>
      </c>
      <c r="J1667" s="38">
        <v>1.8665422305179655E-3</v>
      </c>
      <c r="K1667" s="39">
        <v>0.26</v>
      </c>
      <c r="L1667" s="39">
        <v>1.04</v>
      </c>
      <c r="M1667" s="39">
        <v>0</v>
      </c>
      <c r="O1667" s="40">
        <v>0</v>
      </c>
      <c r="P1667" s="37">
        <v>0</v>
      </c>
      <c r="Q1667" s="37">
        <v>0</v>
      </c>
      <c r="R1667" s="38">
        <v>0</v>
      </c>
      <c r="S1667" s="37">
        <v>0</v>
      </c>
      <c r="T1667" s="37">
        <v>0</v>
      </c>
      <c r="U1667" s="39">
        <v>0</v>
      </c>
      <c r="V1667" s="39">
        <v>0</v>
      </c>
    </row>
    <row r="1668" spans="1:22" x14ac:dyDescent="0.45">
      <c r="A1668" s="58">
        <v>44573</v>
      </c>
      <c r="B1668" s="36" t="s">
        <v>941</v>
      </c>
      <c r="C1668" s="36" t="s">
        <v>47</v>
      </c>
      <c r="D1668" s="36" t="s">
        <v>2724</v>
      </c>
      <c r="E1668" s="36" t="s">
        <v>3087</v>
      </c>
      <c r="F1668" s="36" t="s">
        <v>2512</v>
      </c>
      <c r="G1668" s="36" t="s">
        <v>2514</v>
      </c>
      <c r="H1668" s="37">
        <v>117</v>
      </c>
      <c r="I1668" s="37">
        <v>0</v>
      </c>
      <c r="J1668" s="38">
        <v>0</v>
      </c>
      <c r="L1668" s="39">
        <v>0</v>
      </c>
      <c r="M1668" s="39">
        <v>0</v>
      </c>
      <c r="P1668" s="37">
        <v>0</v>
      </c>
      <c r="Q1668" s="37">
        <v>0</v>
      </c>
      <c r="S1668" s="37">
        <v>0</v>
      </c>
      <c r="T1668" s="37">
        <v>0</v>
      </c>
      <c r="U1668" s="39">
        <v>0</v>
      </c>
      <c r="V1668" s="39">
        <v>0</v>
      </c>
    </row>
    <row r="1669" spans="1:22" x14ac:dyDescent="0.45">
      <c r="A1669" s="58">
        <v>44573</v>
      </c>
      <c r="B1669" s="36" t="s">
        <v>941</v>
      </c>
      <c r="C1669" s="36" t="s">
        <v>47</v>
      </c>
      <c r="D1669" s="36" t="s">
        <v>2796</v>
      </c>
      <c r="E1669" s="36" t="s">
        <v>3088</v>
      </c>
      <c r="F1669" s="36" t="s">
        <v>2494</v>
      </c>
      <c r="G1669" s="36" t="s">
        <v>2496</v>
      </c>
      <c r="H1669" s="37">
        <v>3</v>
      </c>
      <c r="I1669" s="37">
        <v>0</v>
      </c>
      <c r="J1669" s="38">
        <v>0</v>
      </c>
      <c r="L1669" s="39">
        <v>0</v>
      </c>
      <c r="M1669" s="39">
        <v>0</v>
      </c>
      <c r="P1669" s="37">
        <v>0</v>
      </c>
      <c r="Q1669" s="37">
        <v>0</v>
      </c>
      <c r="S1669" s="37">
        <v>0</v>
      </c>
      <c r="T1669" s="37">
        <v>0</v>
      </c>
      <c r="U1669" s="39">
        <v>0</v>
      </c>
      <c r="V1669" s="39">
        <v>0</v>
      </c>
    </row>
    <row r="1670" spans="1:22" x14ac:dyDescent="0.45">
      <c r="A1670" s="58">
        <v>44573</v>
      </c>
      <c r="B1670" s="36" t="s">
        <v>941</v>
      </c>
      <c r="C1670" s="36" t="s">
        <v>47</v>
      </c>
      <c r="D1670" s="36" t="s">
        <v>2778</v>
      </c>
      <c r="E1670" s="36" t="s">
        <v>3088</v>
      </c>
      <c r="F1670" s="36" t="s">
        <v>2494</v>
      </c>
      <c r="G1670" s="36" t="s">
        <v>2496</v>
      </c>
      <c r="H1670" s="37">
        <v>1</v>
      </c>
      <c r="I1670" s="37">
        <v>0</v>
      </c>
      <c r="J1670" s="38">
        <v>0</v>
      </c>
      <c r="L1670" s="39">
        <v>0</v>
      </c>
      <c r="M1670" s="39">
        <v>0</v>
      </c>
      <c r="P1670" s="37">
        <v>0</v>
      </c>
      <c r="Q1670" s="37">
        <v>0</v>
      </c>
      <c r="S1670" s="37">
        <v>0</v>
      </c>
      <c r="T1670" s="37">
        <v>0</v>
      </c>
      <c r="U1670" s="39">
        <v>0</v>
      </c>
      <c r="V1670" s="39">
        <v>0</v>
      </c>
    </row>
    <row r="1671" spans="1:22" x14ac:dyDescent="0.45">
      <c r="A1671" s="58">
        <v>44573</v>
      </c>
      <c r="B1671" s="36" t="s">
        <v>941</v>
      </c>
      <c r="C1671" s="36" t="s">
        <v>47</v>
      </c>
      <c r="D1671" s="36" t="s">
        <v>2764</v>
      </c>
      <c r="E1671" s="36" t="s">
        <v>3087</v>
      </c>
      <c r="F1671" s="36" t="s">
        <v>2512</v>
      </c>
      <c r="G1671" s="36" t="s">
        <v>2514</v>
      </c>
      <c r="H1671" s="37">
        <v>1632</v>
      </c>
      <c r="I1671" s="37">
        <v>15</v>
      </c>
      <c r="J1671" s="38">
        <v>9.1911764705882356E-3</v>
      </c>
      <c r="K1671" s="39">
        <v>0.95599999999999996</v>
      </c>
      <c r="L1671" s="39">
        <v>14.34</v>
      </c>
      <c r="M1671" s="39">
        <v>50.85</v>
      </c>
      <c r="N1671" s="38">
        <v>0.28200589970501472</v>
      </c>
      <c r="O1671" s="40">
        <v>3.5460251046025104</v>
      </c>
      <c r="P1671" s="37">
        <v>2</v>
      </c>
      <c r="Q1671" s="37">
        <v>2</v>
      </c>
      <c r="R1671" s="38">
        <v>0.13333333333333333</v>
      </c>
      <c r="S1671" s="37">
        <v>1</v>
      </c>
      <c r="T1671" s="37">
        <v>1</v>
      </c>
      <c r="U1671" s="39">
        <v>25.43</v>
      </c>
      <c r="V1671" s="39">
        <v>25.42</v>
      </c>
    </row>
    <row r="1672" spans="1:22" x14ac:dyDescent="0.45">
      <c r="A1672" s="58">
        <v>44573</v>
      </c>
      <c r="B1672" s="36" t="s">
        <v>941</v>
      </c>
      <c r="C1672" s="36" t="s">
        <v>47</v>
      </c>
      <c r="D1672" s="36" t="s">
        <v>2942</v>
      </c>
      <c r="E1672" s="36" t="s">
        <v>3084</v>
      </c>
      <c r="F1672" s="36" t="s">
        <v>2480</v>
      </c>
      <c r="G1672" s="36" t="s">
        <v>2482</v>
      </c>
      <c r="H1672" s="37">
        <v>1</v>
      </c>
      <c r="I1672" s="37">
        <v>0</v>
      </c>
      <c r="J1672" s="38">
        <v>0</v>
      </c>
      <c r="L1672" s="39">
        <v>0</v>
      </c>
      <c r="M1672" s="39">
        <v>0</v>
      </c>
      <c r="P1672" s="37">
        <v>0</v>
      </c>
      <c r="Q1672" s="37">
        <v>0</v>
      </c>
      <c r="S1672" s="37">
        <v>0</v>
      </c>
      <c r="T1672" s="37">
        <v>0</v>
      </c>
      <c r="U1672" s="39">
        <v>0</v>
      </c>
      <c r="V1672" s="39">
        <v>0</v>
      </c>
    </row>
    <row r="1673" spans="1:22" x14ac:dyDescent="0.45">
      <c r="A1673" s="58">
        <v>44573</v>
      </c>
      <c r="B1673" s="36" t="s">
        <v>941</v>
      </c>
      <c r="C1673" s="36" t="s">
        <v>47</v>
      </c>
      <c r="D1673" s="36" t="s">
        <v>2702</v>
      </c>
      <c r="E1673" s="36" t="s">
        <v>3087</v>
      </c>
      <c r="F1673" s="36" t="s">
        <v>2512</v>
      </c>
      <c r="G1673" s="36" t="s">
        <v>2514</v>
      </c>
      <c r="H1673" s="37">
        <v>945</v>
      </c>
      <c r="I1673" s="37">
        <v>8</v>
      </c>
      <c r="J1673" s="38">
        <v>8.4656084656084662E-3</v>
      </c>
      <c r="K1673" s="39">
        <v>1.10375</v>
      </c>
      <c r="L1673" s="39">
        <v>8.83</v>
      </c>
      <c r="M1673" s="39">
        <v>26.99</v>
      </c>
      <c r="N1673" s="38">
        <v>0.3271582067432382</v>
      </c>
      <c r="O1673" s="40">
        <v>3.0566251415628538</v>
      </c>
      <c r="P1673" s="37">
        <v>1</v>
      </c>
      <c r="Q1673" s="37">
        <v>1</v>
      </c>
      <c r="R1673" s="38">
        <v>0.125</v>
      </c>
      <c r="S1673" s="37">
        <v>1</v>
      </c>
      <c r="T1673" s="37">
        <v>0</v>
      </c>
      <c r="U1673" s="39">
        <v>26.99</v>
      </c>
      <c r="V1673" s="39">
        <v>0</v>
      </c>
    </row>
    <row r="1674" spans="1:22" x14ac:dyDescent="0.45">
      <c r="A1674" s="58">
        <v>44573</v>
      </c>
      <c r="B1674" s="36" t="s">
        <v>941</v>
      </c>
      <c r="C1674" s="36" t="s">
        <v>47</v>
      </c>
      <c r="D1674" s="36" t="s">
        <v>2886</v>
      </c>
      <c r="E1674" s="36" t="s">
        <v>3089</v>
      </c>
      <c r="F1674" s="36" t="s">
        <v>2474</v>
      </c>
      <c r="G1674" s="36" t="s">
        <v>2476</v>
      </c>
      <c r="H1674" s="37">
        <v>2</v>
      </c>
      <c r="I1674" s="37">
        <v>0</v>
      </c>
      <c r="J1674" s="38">
        <v>0</v>
      </c>
      <c r="L1674" s="39">
        <v>0</v>
      </c>
      <c r="M1674" s="39">
        <v>0</v>
      </c>
      <c r="P1674" s="37">
        <v>0</v>
      </c>
      <c r="Q1674" s="37">
        <v>0</v>
      </c>
      <c r="S1674" s="37">
        <v>0</v>
      </c>
      <c r="T1674" s="37">
        <v>0</v>
      </c>
      <c r="U1674" s="39">
        <v>0</v>
      </c>
      <c r="V1674" s="39">
        <v>0</v>
      </c>
    </row>
    <row r="1675" spans="1:22" x14ac:dyDescent="0.45">
      <c r="A1675" s="58">
        <v>44573</v>
      </c>
      <c r="B1675" s="36" t="s">
        <v>941</v>
      </c>
      <c r="C1675" s="36" t="s">
        <v>47</v>
      </c>
      <c r="D1675" s="36" t="s">
        <v>2706</v>
      </c>
      <c r="E1675" s="36" t="s">
        <v>3087</v>
      </c>
      <c r="F1675" s="36" t="s">
        <v>2512</v>
      </c>
      <c r="G1675" s="36" t="s">
        <v>2514</v>
      </c>
      <c r="H1675" s="37">
        <v>1</v>
      </c>
      <c r="I1675" s="37">
        <v>0</v>
      </c>
      <c r="J1675" s="38">
        <v>0</v>
      </c>
      <c r="L1675" s="39">
        <v>0</v>
      </c>
      <c r="M1675" s="39">
        <v>0</v>
      </c>
      <c r="P1675" s="37">
        <v>0</v>
      </c>
      <c r="Q1675" s="37">
        <v>0</v>
      </c>
      <c r="S1675" s="37">
        <v>0</v>
      </c>
      <c r="T1675" s="37">
        <v>0</v>
      </c>
      <c r="U1675" s="39">
        <v>0</v>
      </c>
      <c r="V1675" s="39">
        <v>0</v>
      </c>
    </row>
    <row r="1676" spans="1:22" x14ac:dyDescent="0.45">
      <c r="A1676" s="58">
        <v>44573</v>
      </c>
      <c r="B1676" s="36" t="s">
        <v>941</v>
      </c>
      <c r="C1676" s="36" t="s">
        <v>47</v>
      </c>
      <c r="D1676" s="36" t="s">
        <v>2790</v>
      </c>
      <c r="E1676" s="36" t="s">
        <v>3088</v>
      </c>
      <c r="F1676" s="36" t="s">
        <v>2494</v>
      </c>
      <c r="G1676" s="36" t="s">
        <v>2496</v>
      </c>
      <c r="H1676" s="37">
        <v>1</v>
      </c>
      <c r="I1676" s="37">
        <v>0</v>
      </c>
      <c r="J1676" s="38">
        <v>0</v>
      </c>
      <c r="L1676" s="39">
        <v>0</v>
      </c>
      <c r="M1676" s="39">
        <v>0</v>
      </c>
      <c r="P1676" s="37">
        <v>0</v>
      </c>
      <c r="Q1676" s="37">
        <v>0</v>
      </c>
      <c r="S1676" s="37">
        <v>0</v>
      </c>
      <c r="T1676" s="37">
        <v>0</v>
      </c>
      <c r="U1676" s="39">
        <v>0</v>
      </c>
      <c r="V1676" s="39">
        <v>0</v>
      </c>
    </row>
    <row r="1677" spans="1:22" x14ac:dyDescent="0.45">
      <c r="A1677" s="58">
        <v>44573</v>
      </c>
      <c r="B1677" s="36" t="s">
        <v>941</v>
      </c>
      <c r="C1677" s="36" t="s">
        <v>47</v>
      </c>
      <c r="D1677" s="36" t="s">
        <v>2752</v>
      </c>
      <c r="E1677" s="36" t="s">
        <v>3087</v>
      </c>
      <c r="F1677" s="36" t="s">
        <v>2512</v>
      </c>
      <c r="G1677" s="36" t="s">
        <v>2514</v>
      </c>
      <c r="H1677" s="37">
        <v>121</v>
      </c>
      <c r="I1677" s="37">
        <v>2</v>
      </c>
      <c r="J1677" s="38">
        <v>1.6528925619834711E-2</v>
      </c>
      <c r="K1677" s="39">
        <v>0.92500000000000004</v>
      </c>
      <c r="L1677" s="39">
        <v>1.85</v>
      </c>
      <c r="M1677" s="39">
        <v>0</v>
      </c>
      <c r="O1677" s="40">
        <v>0</v>
      </c>
      <c r="P1677" s="37">
        <v>0</v>
      </c>
      <c r="Q1677" s="37">
        <v>0</v>
      </c>
      <c r="R1677" s="38">
        <v>0</v>
      </c>
      <c r="S1677" s="37">
        <v>0</v>
      </c>
      <c r="T1677" s="37">
        <v>0</v>
      </c>
      <c r="U1677" s="39">
        <v>0</v>
      </c>
      <c r="V1677" s="39">
        <v>0</v>
      </c>
    </row>
    <row r="1678" spans="1:22" x14ac:dyDescent="0.45">
      <c r="A1678" s="58">
        <v>44573</v>
      </c>
      <c r="B1678" s="36" t="s">
        <v>941</v>
      </c>
      <c r="C1678" s="36" t="s">
        <v>47</v>
      </c>
      <c r="D1678" s="36" t="s">
        <v>2822</v>
      </c>
      <c r="E1678" s="36" t="s">
        <v>3083</v>
      </c>
      <c r="F1678" s="36" t="s">
        <v>2498</v>
      </c>
      <c r="G1678" s="36" t="s">
        <v>2500</v>
      </c>
      <c r="H1678" s="37">
        <v>0</v>
      </c>
      <c r="I1678" s="37">
        <v>0</v>
      </c>
      <c r="L1678" s="39">
        <v>0</v>
      </c>
      <c r="M1678" s="39">
        <v>0</v>
      </c>
      <c r="P1678" s="37">
        <v>0</v>
      </c>
      <c r="Q1678" s="37">
        <v>0</v>
      </c>
      <c r="S1678" s="37">
        <v>0</v>
      </c>
      <c r="T1678" s="37">
        <v>0</v>
      </c>
      <c r="U1678" s="39">
        <v>0</v>
      </c>
      <c r="V1678" s="39">
        <v>0</v>
      </c>
    </row>
    <row r="1679" spans="1:22" x14ac:dyDescent="0.45">
      <c r="A1679" s="58">
        <v>44573</v>
      </c>
      <c r="B1679" s="36" t="s">
        <v>941</v>
      </c>
      <c r="C1679" s="36" t="s">
        <v>47</v>
      </c>
      <c r="D1679" s="36" t="s">
        <v>2964</v>
      </c>
      <c r="E1679" s="36" t="s">
        <v>3090</v>
      </c>
      <c r="F1679" s="36" t="s">
        <v>2484</v>
      </c>
      <c r="G1679" s="36" t="s">
        <v>2486</v>
      </c>
      <c r="H1679" s="37">
        <v>302</v>
      </c>
      <c r="I1679" s="37">
        <v>3</v>
      </c>
      <c r="J1679" s="38">
        <v>9.9337748344370865E-3</v>
      </c>
      <c r="K1679" s="39">
        <v>0.98999999999999988</v>
      </c>
      <c r="L1679" s="39">
        <v>2.9699999999999998</v>
      </c>
      <c r="M1679" s="39">
        <v>0</v>
      </c>
      <c r="O1679" s="40">
        <v>0</v>
      </c>
      <c r="P1679" s="37">
        <v>0</v>
      </c>
      <c r="Q1679" s="37">
        <v>0</v>
      </c>
      <c r="R1679" s="38">
        <v>0</v>
      </c>
      <c r="S1679" s="37">
        <v>0</v>
      </c>
      <c r="T1679" s="37">
        <v>0</v>
      </c>
      <c r="U1679" s="39">
        <v>0</v>
      </c>
      <c r="V1679" s="39">
        <v>0</v>
      </c>
    </row>
    <row r="1680" spans="1:22" x14ac:dyDescent="0.45">
      <c r="A1680" s="58">
        <v>44573</v>
      </c>
      <c r="B1680" s="36" t="s">
        <v>941</v>
      </c>
      <c r="C1680" s="36" t="s">
        <v>47</v>
      </c>
      <c r="D1680" s="36" t="s">
        <v>3010</v>
      </c>
      <c r="E1680" s="36" t="s">
        <v>3084</v>
      </c>
      <c r="F1680" s="36" t="s">
        <v>2480</v>
      </c>
      <c r="G1680" s="36" t="s">
        <v>2482</v>
      </c>
      <c r="H1680" s="37">
        <v>6</v>
      </c>
      <c r="I1680" s="37">
        <v>0</v>
      </c>
      <c r="J1680" s="38">
        <v>0</v>
      </c>
      <c r="L1680" s="39">
        <v>0</v>
      </c>
      <c r="M1680" s="39">
        <v>0</v>
      </c>
      <c r="P1680" s="37">
        <v>0</v>
      </c>
      <c r="Q1680" s="37">
        <v>0</v>
      </c>
      <c r="S1680" s="37">
        <v>0</v>
      </c>
      <c r="T1680" s="37">
        <v>0</v>
      </c>
      <c r="U1680" s="39">
        <v>0</v>
      </c>
      <c r="V1680" s="39">
        <v>0</v>
      </c>
    </row>
    <row r="1681" spans="1:22" x14ac:dyDescent="0.45">
      <c r="A1681" s="58">
        <v>44573</v>
      </c>
      <c r="B1681" s="36" t="s">
        <v>941</v>
      </c>
      <c r="C1681" s="36" t="s">
        <v>47</v>
      </c>
      <c r="D1681" s="36" t="s">
        <v>2734</v>
      </c>
      <c r="E1681" s="36" t="s">
        <v>3087</v>
      </c>
      <c r="F1681" s="36" t="s">
        <v>2512</v>
      </c>
      <c r="G1681" s="36" t="s">
        <v>2514</v>
      </c>
      <c r="H1681" s="37">
        <v>0</v>
      </c>
      <c r="I1681" s="37">
        <v>0</v>
      </c>
      <c r="L1681" s="39">
        <v>0</v>
      </c>
      <c r="M1681" s="39">
        <v>0</v>
      </c>
      <c r="P1681" s="37">
        <v>0</v>
      </c>
      <c r="Q1681" s="37">
        <v>0</v>
      </c>
      <c r="S1681" s="37">
        <v>0</v>
      </c>
      <c r="T1681" s="37">
        <v>0</v>
      </c>
      <c r="U1681" s="39">
        <v>0</v>
      </c>
      <c r="V1681" s="39">
        <v>0</v>
      </c>
    </row>
    <row r="1682" spans="1:22" x14ac:dyDescent="0.45">
      <c r="A1682" s="58">
        <v>44573</v>
      </c>
      <c r="B1682" s="36" t="s">
        <v>941</v>
      </c>
      <c r="C1682" s="36" t="s">
        <v>47</v>
      </c>
      <c r="D1682" s="36" t="s">
        <v>3017</v>
      </c>
      <c r="E1682" s="36" t="s">
        <v>3091</v>
      </c>
      <c r="F1682" s="36" t="s">
        <v>2488</v>
      </c>
      <c r="G1682" s="36" t="s">
        <v>2490</v>
      </c>
      <c r="H1682" s="37">
        <v>1</v>
      </c>
      <c r="I1682" s="37">
        <v>0</v>
      </c>
      <c r="J1682" s="38">
        <v>0</v>
      </c>
      <c r="L1682" s="39">
        <v>0</v>
      </c>
      <c r="M1682" s="39">
        <v>0</v>
      </c>
      <c r="P1682" s="37">
        <v>0</v>
      </c>
      <c r="Q1682" s="37">
        <v>0</v>
      </c>
      <c r="S1682" s="37">
        <v>0</v>
      </c>
      <c r="T1682" s="37">
        <v>0</v>
      </c>
      <c r="U1682" s="39">
        <v>0</v>
      </c>
      <c r="V1682" s="39">
        <v>0</v>
      </c>
    </row>
    <row r="1683" spans="1:22" x14ac:dyDescent="0.45">
      <c r="A1683" s="58">
        <v>44573</v>
      </c>
      <c r="B1683" s="36" t="s">
        <v>941</v>
      </c>
      <c r="C1683" s="36" t="s">
        <v>47</v>
      </c>
      <c r="D1683" s="36" t="s">
        <v>3015</v>
      </c>
      <c r="E1683" s="36" t="s">
        <v>3092</v>
      </c>
      <c r="F1683" s="36" t="s">
        <v>2498</v>
      </c>
      <c r="G1683" s="36" t="s">
        <v>2500</v>
      </c>
      <c r="H1683" s="37">
        <v>2</v>
      </c>
      <c r="I1683" s="37">
        <v>0</v>
      </c>
      <c r="J1683" s="38">
        <v>0</v>
      </c>
      <c r="L1683" s="39">
        <v>0</v>
      </c>
      <c r="M1683" s="39">
        <v>0</v>
      </c>
      <c r="P1683" s="37">
        <v>0</v>
      </c>
      <c r="Q1683" s="37">
        <v>0</v>
      </c>
      <c r="S1683" s="37">
        <v>0</v>
      </c>
      <c r="T1683" s="37">
        <v>0</v>
      </c>
      <c r="U1683" s="39">
        <v>0</v>
      </c>
      <c r="V1683" s="39">
        <v>0</v>
      </c>
    </row>
    <row r="1684" spans="1:22" x14ac:dyDescent="0.45">
      <c r="A1684" s="58">
        <v>44573</v>
      </c>
      <c r="B1684" s="36" t="s">
        <v>941</v>
      </c>
      <c r="C1684" s="36" t="s">
        <v>47</v>
      </c>
      <c r="D1684" s="36" t="s">
        <v>3016</v>
      </c>
      <c r="E1684" s="36" t="s">
        <v>3093</v>
      </c>
      <c r="F1684" s="36" t="s">
        <v>2480</v>
      </c>
      <c r="G1684" s="36" t="s">
        <v>2482</v>
      </c>
      <c r="H1684" s="37">
        <v>197</v>
      </c>
      <c r="I1684" s="37">
        <v>2</v>
      </c>
      <c r="J1684" s="38">
        <v>1.015228426395939E-2</v>
      </c>
      <c r="K1684" s="39">
        <v>0.63</v>
      </c>
      <c r="L1684" s="39">
        <v>1.26</v>
      </c>
      <c r="M1684" s="39">
        <v>0</v>
      </c>
      <c r="O1684" s="40">
        <v>0</v>
      </c>
      <c r="P1684" s="37">
        <v>0</v>
      </c>
      <c r="Q1684" s="37">
        <v>0</v>
      </c>
      <c r="R1684" s="38">
        <v>0</v>
      </c>
      <c r="S1684" s="37">
        <v>0</v>
      </c>
      <c r="T1684" s="37">
        <v>0</v>
      </c>
      <c r="U1684" s="39">
        <v>0</v>
      </c>
      <c r="V1684" s="39">
        <v>0</v>
      </c>
    </row>
    <row r="1685" spans="1:22" x14ac:dyDescent="0.45">
      <c r="A1685" s="58">
        <v>44573</v>
      </c>
      <c r="B1685" s="36" t="s">
        <v>941</v>
      </c>
      <c r="C1685" s="36" t="s">
        <v>47</v>
      </c>
      <c r="D1685" s="36" t="s">
        <v>3014</v>
      </c>
      <c r="E1685" s="36" t="s">
        <v>3094</v>
      </c>
      <c r="F1685" s="36" t="s">
        <v>2484</v>
      </c>
      <c r="G1685" s="36" t="s">
        <v>2486</v>
      </c>
      <c r="H1685" s="37">
        <v>63</v>
      </c>
      <c r="I1685" s="37">
        <v>0</v>
      </c>
      <c r="J1685" s="38">
        <v>0</v>
      </c>
      <c r="L1685" s="39">
        <v>0</v>
      </c>
      <c r="M1685" s="39">
        <v>0</v>
      </c>
      <c r="P1685" s="37">
        <v>0</v>
      </c>
      <c r="Q1685" s="37">
        <v>0</v>
      </c>
      <c r="S1685" s="37">
        <v>0</v>
      </c>
      <c r="T1685" s="37">
        <v>0</v>
      </c>
      <c r="U1685" s="39">
        <v>0</v>
      </c>
      <c r="V1685" s="39">
        <v>0</v>
      </c>
    </row>
    <row r="1686" spans="1:22" x14ac:dyDescent="0.45">
      <c r="A1686" s="58">
        <v>44573</v>
      </c>
      <c r="B1686" s="36" t="s">
        <v>941</v>
      </c>
      <c r="C1686" s="36" t="s">
        <v>47</v>
      </c>
      <c r="D1686" s="36" t="s">
        <v>3018</v>
      </c>
      <c r="E1686" s="36" t="s">
        <v>3095</v>
      </c>
      <c r="F1686" s="36" t="s">
        <v>2474</v>
      </c>
      <c r="G1686" s="36" t="s">
        <v>2476</v>
      </c>
      <c r="H1686" s="37">
        <v>373</v>
      </c>
      <c r="I1686" s="37">
        <v>0</v>
      </c>
      <c r="J1686" s="38">
        <v>0</v>
      </c>
      <c r="L1686" s="39">
        <v>0</v>
      </c>
      <c r="M1686" s="39">
        <v>0</v>
      </c>
      <c r="P1686" s="37">
        <v>0</v>
      </c>
      <c r="Q1686" s="37">
        <v>0</v>
      </c>
      <c r="S1686" s="37">
        <v>0</v>
      </c>
      <c r="T1686" s="37">
        <v>0</v>
      </c>
      <c r="U1686" s="39">
        <v>0</v>
      </c>
      <c r="V1686" s="39">
        <v>0</v>
      </c>
    </row>
    <row r="1687" spans="1:22" x14ac:dyDescent="0.45">
      <c r="A1687" s="58">
        <v>44573</v>
      </c>
      <c r="B1687" s="36" t="s">
        <v>941</v>
      </c>
      <c r="C1687" s="36" t="s">
        <v>47</v>
      </c>
      <c r="D1687" s="36" t="s">
        <v>2736</v>
      </c>
      <c r="E1687" s="36" t="s">
        <v>3087</v>
      </c>
      <c r="F1687" s="36" t="s">
        <v>2512</v>
      </c>
      <c r="G1687" s="36" t="s">
        <v>2514</v>
      </c>
      <c r="H1687" s="37">
        <v>1</v>
      </c>
      <c r="I1687" s="37">
        <v>0</v>
      </c>
      <c r="J1687" s="38">
        <v>0</v>
      </c>
      <c r="L1687" s="39">
        <v>0</v>
      </c>
      <c r="M1687" s="39">
        <v>0</v>
      </c>
      <c r="P1687" s="37">
        <v>0</v>
      </c>
      <c r="Q1687" s="37">
        <v>0</v>
      </c>
      <c r="S1687" s="37">
        <v>0</v>
      </c>
      <c r="T1687" s="37">
        <v>0</v>
      </c>
      <c r="U1687" s="39">
        <v>0</v>
      </c>
      <c r="V1687" s="39">
        <v>0</v>
      </c>
    </row>
    <row r="1688" spans="1:22" x14ac:dyDescent="0.45">
      <c r="A1688" s="58">
        <v>44573</v>
      </c>
      <c r="B1688" s="36" t="s">
        <v>941</v>
      </c>
      <c r="C1688" s="36" t="s">
        <v>47</v>
      </c>
      <c r="D1688" s="36" t="s">
        <v>3011</v>
      </c>
      <c r="E1688" s="36" t="s">
        <v>3090</v>
      </c>
      <c r="F1688" s="36" t="s">
        <v>2484</v>
      </c>
      <c r="G1688" s="36" t="s">
        <v>2486</v>
      </c>
      <c r="H1688" s="37">
        <v>4</v>
      </c>
      <c r="I1688" s="37">
        <v>0</v>
      </c>
      <c r="J1688" s="38">
        <v>0</v>
      </c>
      <c r="L1688" s="39">
        <v>0</v>
      </c>
      <c r="M1688" s="39">
        <v>0</v>
      </c>
      <c r="P1688" s="37">
        <v>0</v>
      </c>
      <c r="Q1688" s="37">
        <v>0</v>
      </c>
      <c r="S1688" s="37">
        <v>0</v>
      </c>
      <c r="T1688" s="37">
        <v>0</v>
      </c>
      <c r="U1688" s="39">
        <v>0</v>
      </c>
      <c r="V1688" s="39">
        <v>0</v>
      </c>
    </row>
    <row r="1689" spans="1:22" x14ac:dyDescent="0.45">
      <c r="A1689" s="58">
        <v>44573</v>
      </c>
      <c r="B1689" s="36" t="s">
        <v>941</v>
      </c>
      <c r="C1689" s="36" t="s">
        <v>47</v>
      </c>
      <c r="D1689" s="36" t="s">
        <v>2924</v>
      </c>
      <c r="E1689" s="36" t="s">
        <v>3084</v>
      </c>
      <c r="F1689" s="36" t="s">
        <v>2480</v>
      </c>
      <c r="G1689" s="36" t="s">
        <v>2482</v>
      </c>
      <c r="H1689" s="37">
        <v>2</v>
      </c>
      <c r="I1689" s="37">
        <v>0</v>
      </c>
      <c r="J1689" s="38">
        <v>0</v>
      </c>
      <c r="L1689" s="39">
        <v>0</v>
      </c>
      <c r="M1689" s="39">
        <v>0</v>
      </c>
      <c r="P1689" s="37">
        <v>0</v>
      </c>
      <c r="Q1689" s="37">
        <v>0</v>
      </c>
      <c r="S1689" s="37">
        <v>0</v>
      </c>
      <c r="T1689" s="37">
        <v>0</v>
      </c>
      <c r="U1689" s="39">
        <v>0</v>
      </c>
      <c r="V1689" s="39">
        <v>0</v>
      </c>
    </row>
    <row r="1690" spans="1:22" x14ac:dyDescent="0.45">
      <c r="A1690" s="58">
        <v>44573</v>
      </c>
      <c r="B1690" s="36" t="s">
        <v>941</v>
      </c>
      <c r="C1690" s="36" t="s">
        <v>47</v>
      </c>
      <c r="D1690" s="36" t="s">
        <v>2982</v>
      </c>
      <c r="E1690" s="36" t="s">
        <v>3090</v>
      </c>
      <c r="F1690" s="36" t="s">
        <v>2484</v>
      </c>
      <c r="G1690" s="36" t="s">
        <v>2486</v>
      </c>
      <c r="H1690" s="37">
        <v>29</v>
      </c>
      <c r="I1690" s="37">
        <v>0</v>
      </c>
      <c r="J1690" s="38">
        <v>0</v>
      </c>
      <c r="L1690" s="39">
        <v>0</v>
      </c>
      <c r="M1690" s="39">
        <v>0</v>
      </c>
      <c r="P1690" s="37">
        <v>0</v>
      </c>
      <c r="Q1690" s="37">
        <v>0</v>
      </c>
      <c r="S1690" s="37">
        <v>0</v>
      </c>
      <c r="T1690" s="37">
        <v>0</v>
      </c>
      <c r="U1690" s="39">
        <v>0</v>
      </c>
      <c r="V1690" s="39">
        <v>0</v>
      </c>
    </row>
    <row r="1691" spans="1:22" x14ac:dyDescent="0.45">
      <c r="A1691" s="58">
        <v>44573</v>
      </c>
      <c r="B1691" s="36" t="s">
        <v>941</v>
      </c>
      <c r="C1691" s="36" t="s">
        <v>47</v>
      </c>
      <c r="D1691" s="36" t="s">
        <v>2985</v>
      </c>
      <c r="E1691" s="36" t="s">
        <v>3115</v>
      </c>
      <c r="F1691" s="36" t="s">
        <v>2512</v>
      </c>
      <c r="G1691" s="36" t="s">
        <v>2514</v>
      </c>
      <c r="H1691" s="37">
        <v>1</v>
      </c>
      <c r="I1691" s="37">
        <v>0</v>
      </c>
      <c r="J1691" s="38">
        <v>0</v>
      </c>
      <c r="L1691" s="39">
        <v>0</v>
      </c>
      <c r="M1691" s="39">
        <v>0</v>
      </c>
      <c r="P1691" s="37">
        <v>0</v>
      </c>
      <c r="Q1691" s="37">
        <v>0</v>
      </c>
      <c r="S1691" s="37">
        <v>0</v>
      </c>
      <c r="T1691" s="37">
        <v>0</v>
      </c>
      <c r="U1691" s="39">
        <v>0</v>
      </c>
      <c r="V1691" s="39">
        <v>0</v>
      </c>
    </row>
    <row r="1692" spans="1:22" x14ac:dyDescent="0.45">
      <c r="A1692" s="58">
        <v>44573</v>
      </c>
      <c r="B1692" s="36" t="s">
        <v>941</v>
      </c>
      <c r="C1692" s="36" t="s">
        <v>47</v>
      </c>
      <c r="D1692" s="36" t="s">
        <v>2987</v>
      </c>
      <c r="E1692" s="36" t="s">
        <v>3115</v>
      </c>
      <c r="F1692" s="36" t="s">
        <v>2512</v>
      </c>
      <c r="G1692" s="36" t="s">
        <v>2514</v>
      </c>
      <c r="H1692" s="37">
        <v>1</v>
      </c>
      <c r="I1692" s="37">
        <v>0</v>
      </c>
      <c r="J1692" s="38">
        <v>0</v>
      </c>
      <c r="L1692" s="39">
        <v>0</v>
      </c>
      <c r="M1692" s="39">
        <v>0</v>
      </c>
      <c r="P1692" s="37">
        <v>0</v>
      </c>
      <c r="Q1692" s="37">
        <v>0</v>
      </c>
      <c r="S1692" s="37">
        <v>0</v>
      </c>
      <c r="T1692" s="37">
        <v>0</v>
      </c>
      <c r="U1692" s="39">
        <v>0</v>
      </c>
      <c r="V1692" s="39">
        <v>0</v>
      </c>
    </row>
    <row r="1693" spans="1:22" x14ac:dyDescent="0.45">
      <c r="A1693" s="58">
        <v>44573</v>
      </c>
      <c r="B1693" s="36" t="s">
        <v>941</v>
      </c>
      <c r="C1693" s="36" t="s">
        <v>47</v>
      </c>
      <c r="D1693" s="36" t="s">
        <v>2993</v>
      </c>
      <c r="E1693" s="36" t="s">
        <v>3097</v>
      </c>
      <c r="F1693" s="36" t="s">
        <v>2484</v>
      </c>
      <c r="G1693" s="36" t="s">
        <v>2486</v>
      </c>
      <c r="H1693" s="37">
        <v>813</v>
      </c>
      <c r="I1693" s="37">
        <v>3</v>
      </c>
      <c r="J1693" s="38">
        <v>3.6900369003690036E-3</v>
      </c>
      <c r="K1693" s="39">
        <v>1.2566666666666666</v>
      </c>
      <c r="L1693" s="39">
        <v>3.77</v>
      </c>
      <c r="M1693" s="39">
        <v>0</v>
      </c>
      <c r="O1693" s="40">
        <v>0</v>
      </c>
      <c r="P1693" s="37">
        <v>0</v>
      </c>
      <c r="Q1693" s="37">
        <v>0</v>
      </c>
      <c r="R1693" s="38">
        <v>0</v>
      </c>
      <c r="S1693" s="37">
        <v>0</v>
      </c>
      <c r="T1693" s="37">
        <v>0</v>
      </c>
      <c r="U1693" s="39">
        <v>0</v>
      </c>
      <c r="V1693" s="39">
        <v>0</v>
      </c>
    </row>
    <row r="1694" spans="1:22" x14ac:dyDescent="0.45">
      <c r="A1694" s="58">
        <v>44573</v>
      </c>
      <c r="B1694" s="36" t="s">
        <v>941</v>
      </c>
      <c r="C1694" s="36" t="s">
        <v>47</v>
      </c>
      <c r="D1694" s="36" t="s">
        <v>2961</v>
      </c>
      <c r="E1694" s="36" t="s">
        <v>3098</v>
      </c>
      <c r="F1694" s="36" t="s">
        <v>2512</v>
      </c>
      <c r="G1694" s="36" t="s">
        <v>2514</v>
      </c>
      <c r="H1694" s="37">
        <v>777</v>
      </c>
      <c r="I1694" s="37">
        <v>1</v>
      </c>
      <c r="J1694" s="38">
        <v>1.287001287001287E-3</v>
      </c>
      <c r="K1694" s="39">
        <v>0.3</v>
      </c>
      <c r="L1694" s="39">
        <v>0.3</v>
      </c>
      <c r="M1694" s="39">
        <v>0</v>
      </c>
      <c r="O1694" s="40">
        <v>0</v>
      </c>
      <c r="P1694" s="37">
        <v>0</v>
      </c>
      <c r="Q1694" s="37">
        <v>0</v>
      </c>
      <c r="R1694" s="38">
        <v>0</v>
      </c>
      <c r="S1694" s="37">
        <v>0</v>
      </c>
      <c r="T1694" s="37">
        <v>0</v>
      </c>
      <c r="U1694" s="39">
        <v>0</v>
      </c>
      <c r="V1694" s="39">
        <v>0</v>
      </c>
    </row>
    <row r="1695" spans="1:22" x14ac:dyDescent="0.45">
      <c r="A1695" s="58">
        <v>44573</v>
      </c>
      <c r="B1695" s="36" t="s">
        <v>941</v>
      </c>
      <c r="C1695" s="36" t="s">
        <v>47</v>
      </c>
      <c r="D1695" s="36" t="s">
        <v>2963</v>
      </c>
      <c r="E1695" s="36" t="s">
        <v>3098</v>
      </c>
      <c r="F1695" s="36" t="s">
        <v>2512</v>
      </c>
      <c r="G1695" s="36" t="s">
        <v>2514</v>
      </c>
      <c r="H1695" s="37">
        <v>86</v>
      </c>
      <c r="I1695" s="37">
        <v>0</v>
      </c>
      <c r="J1695" s="38">
        <v>0</v>
      </c>
      <c r="L1695" s="39">
        <v>0</v>
      </c>
      <c r="M1695" s="39">
        <v>0</v>
      </c>
      <c r="P1695" s="37">
        <v>0</v>
      </c>
      <c r="Q1695" s="37">
        <v>0</v>
      </c>
      <c r="S1695" s="37">
        <v>0</v>
      </c>
      <c r="T1695" s="37">
        <v>0</v>
      </c>
      <c r="U1695" s="39">
        <v>0</v>
      </c>
      <c r="V1695" s="39">
        <v>0</v>
      </c>
    </row>
    <row r="1696" spans="1:22" x14ac:dyDescent="0.45">
      <c r="A1696" s="58">
        <v>44573</v>
      </c>
      <c r="B1696" s="36" t="s">
        <v>941</v>
      </c>
      <c r="C1696" s="36" t="s">
        <v>47</v>
      </c>
      <c r="D1696" s="36" t="s">
        <v>2973</v>
      </c>
      <c r="E1696" s="36" t="s">
        <v>3110</v>
      </c>
      <c r="F1696" s="36" t="s">
        <v>2494</v>
      </c>
      <c r="G1696" s="36" t="s">
        <v>2496</v>
      </c>
      <c r="H1696" s="37">
        <v>1</v>
      </c>
      <c r="I1696" s="37">
        <v>0</v>
      </c>
      <c r="J1696" s="38">
        <v>0</v>
      </c>
      <c r="L1696" s="39">
        <v>0</v>
      </c>
      <c r="M1696" s="39">
        <v>0</v>
      </c>
      <c r="P1696" s="37">
        <v>0</v>
      </c>
      <c r="Q1696" s="37">
        <v>0</v>
      </c>
      <c r="S1696" s="37">
        <v>0</v>
      </c>
      <c r="T1696" s="37">
        <v>0</v>
      </c>
      <c r="U1696" s="39">
        <v>0</v>
      </c>
      <c r="V1696" s="39">
        <v>0</v>
      </c>
    </row>
    <row r="1697" spans="1:22" x14ac:dyDescent="0.45">
      <c r="A1697" s="58">
        <v>44573</v>
      </c>
      <c r="B1697" s="36" t="s">
        <v>941</v>
      </c>
      <c r="C1697" s="36" t="s">
        <v>47</v>
      </c>
      <c r="D1697" s="36" t="s">
        <v>2959</v>
      </c>
      <c r="E1697" s="36" t="s">
        <v>3099</v>
      </c>
      <c r="F1697" s="36" t="s">
        <v>2488</v>
      </c>
      <c r="G1697" s="36" t="s">
        <v>2490</v>
      </c>
      <c r="H1697" s="37">
        <v>9</v>
      </c>
      <c r="I1697" s="37">
        <v>0</v>
      </c>
      <c r="J1697" s="38">
        <v>0</v>
      </c>
      <c r="L1697" s="39">
        <v>0</v>
      </c>
      <c r="M1697" s="39">
        <v>0</v>
      </c>
      <c r="P1697" s="37">
        <v>0</v>
      </c>
      <c r="Q1697" s="37">
        <v>0</v>
      </c>
      <c r="S1697" s="37">
        <v>0</v>
      </c>
      <c r="T1697" s="37">
        <v>0</v>
      </c>
      <c r="U1697" s="39">
        <v>0</v>
      </c>
      <c r="V1697" s="39">
        <v>0</v>
      </c>
    </row>
    <row r="1698" spans="1:22" x14ac:dyDescent="0.45">
      <c r="A1698" s="58">
        <v>44573</v>
      </c>
      <c r="B1698" s="36" t="s">
        <v>941</v>
      </c>
      <c r="C1698" s="36" t="s">
        <v>47</v>
      </c>
      <c r="D1698" s="36" t="s">
        <v>2949</v>
      </c>
      <c r="E1698" s="36" t="s">
        <v>3101</v>
      </c>
      <c r="F1698" s="36" t="s">
        <v>2484</v>
      </c>
      <c r="G1698" s="36" t="s">
        <v>2486</v>
      </c>
      <c r="H1698" s="37">
        <v>659</v>
      </c>
      <c r="I1698" s="37">
        <v>2</v>
      </c>
      <c r="J1698" s="38">
        <v>3.0349013657056147E-3</v>
      </c>
      <c r="K1698" s="39">
        <v>1.5</v>
      </c>
      <c r="L1698" s="39">
        <v>3</v>
      </c>
      <c r="M1698" s="39">
        <v>0</v>
      </c>
      <c r="O1698" s="40">
        <v>0</v>
      </c>
      <c r="P1698" s="37">
        <v>0</v>
      </c>
      <c r="Q1698" s="37">
        <v>0</v>
      </c>
      <c r="R1698" s="38">
        <v>0</v>
      </c>
      <c r="S1698" s="37">
        <v>0</v>
      </c>
      <c r="T1698" s="37">
        <v>0</v>
      </c>
      <c r="U1698" s="39">
        <v>0</v>
      </c>
      <c r="V1698" s="39">
        <v>0</v>
      </c>
    </row>
    <row r="1699" spans="1:22" x14ac:dyDescent="0.45">
      <c r="A1699" s="58">
        <v>44573</v>
      </c>
      <c r="B1699" s="36" t="s">
        <v>941</v>
      </c>
      <c r="C1699" s="36" t="s">
        <v>47</v>
      </c>
      <c r="D1699" s="36" t="s">
        <v>2939</v>
      </c>
      <c r="E1699" s="36" t="s">
        <v>3104</v>
      </c>
      <c r="F1699" s="36" t="s">
        <v>2498</v>
      </c>
      <c r="G1699" s="36" t="s">
        <v>2500</v>
      </c>
      <c r="H1699" s="37">
        <v>108</v>
      </c>
      <c r="I1699" s="37">
        <v>1</v>
      </c>
      <c r="J1699" s="38">
        <v>9.2592592592592587E-3</v>
      </c>
      <c r="K1699" s="39">
        <v>0.62</v>
      </c>
      <c r="L1699" s="39">
        <v>0.62</v>
      </c>
      <c r="M1699" s="39">
        <v>0</v>
      </c>
      <c r="O1699" s="40">
        <v>0</v>
      </c>
      <c r="P1699" s="37">
        <v>0</v>
      </c>
      <c r="Q1699" s="37">
        <v>0</v>
      </c>
      <c r="R1699" s="38">
        <v>0</v>
      </c>
      <c r="S1699" s="37">
        <v>0</v>
      </c>
      <c r="T1699" s="37">
        <v>0</v>
      </c>
      <c r="U1699" s="39">
        <v>0</v>
      </c>
      <c r="V1699" s="39">
        <v>0</v>
      </c>
    </row>
    <row r="1700" spans="1:22" x14ac:dyDescent="0.45">
      <c r="A1700" s="58">
        <v>44573</v>
      </c>
      <c r="B1700" s="36" t="s">
        <v>941</v>
      </c>
      <c r="C1700" s="36" t="s">
        <v>47</v>
      </c>
      <c r="D1700" s="36" t="s">
        <v>2933</v>
      </c>
      <c r="E1700" s="36" t="s">
        <v>3105</v>
      </c>
      <c r="F1700" s="36" t="s">
        <v>2494</v>
      </c>
      <c r="G1700" s="36" t="s">
        <v>2496</v>
      </c>
      <c r="H1700" s="37">
        <v>18</v>
      </c>
      <c r="I1700" s="37">
        <v>0</v>
      </c>
      <c r="J1700" s="38">
        <v>0</v>
      </c>
      <c r="L1700" s="39">
        <v>0</v>
      </c>
      <c r="M1700" s="39">
        <v>0</v>
      </c>
      <c r="P1700" s="37">
        <v>0</v>
      </c>
      <c r="Q1700" s="37">
        <v>0</v>
      </c>
      <c r="S1700" s="37">
        <v>0</v>
      </c>
      <c r="T1700" s="37">
        <v>0</v>
      </c>
      <c r="U1700" s="39">
        <v>0</v>
      </c>
      <c r="V1700" s="39">
        <v>0</v>
      </c>
    </row>
    <row r="1701" spans="1:22" x14ac:dyDescent="0.45">
      <c r="A1701" s="58">
        <v>44574</v>
      </c>
      <c r="B1701" s="36" t="s">
        <v>941</v>
      </c>
      <c r="C1701" s="36" t="s">
        <v>47</v>
      </c>
      <c r="D1701" s="36" t="s">
        <v>2927</v>
      </c>
      <c r="E1701" s="36" t="s">
        <v>3036</v>
      </c>
      <c r="F1701" s="36" t="s">
        <v>2480</v>
      </c>
      <c r="G1701" s="36" t="s">
        <v>2482</v>
      </c>
      <c r="H1701" s="37">
        <v>145</v>
      </c>
      <c r="I1701" s="37">
        <v>1</v>
      </c>
      <c r="J1701" s="38">
        <v>6.8965517241379318E-3</v>
      </c>
      <c r="K1701" s="39">
        <v>1</v>
      </c>
      <c r="L1701" s="39">
        <v>1</v>
      </c>
      <c r="M1701" s="39">
        <v>0</v>
      </c>
      <c r="O1701" s="40">
        <v>0</v>
      </c>
      <c r="P1701" s="37">
        <v>0</v>
      </c>
      <c r="Q1701" s="37">
        <v>0</v>
      </c>
      <c r="R1701" s="38">
        <v>0</v>
      </c>
      <c r="S1701" s="37">
        <v>0</v>
      </c>
      <c r="T1701" s="37">
        <v>0</v>
      </c>
      <c r="U1701" s="39">
        <v>0</v>
      </c>
      <c r="V1701" s="39">
        <v>0</v>
      </c>
    </row>
    <row r="1702" spans="1:22" x14ac:dyDescent="0.45">
      <c r="A1702" s="58">
        <v>44574</v>
      </c>
      <c r="B1702" s="36" t="s">
        <v>941</v>
      </c>
      <c r="C1702" s="36" t="s">
        <v>47</v>
      </c>
      <c r="D1702" s="36" t="s">
        <v>2917</v>
      </c>
      <c r="E1702" s="36" t="s">
        <v>3039</v>
      </c>
      <c r="F1702" s="36" t="s">
        <v>2512</v>
      </c>
      <c r="G1702" s="36" t="s">
        <v>2514</v>
      </c>
      <c r="H1702" s="37">
        <v>14</v>
      </c>
      <c r="I1702" s="37">
        <v>0</v>
      </c>
      <c r="J1702" s="38">
        <v>0</v>
      </c>
      <c r="L1702" s="39">
        <v>0</v>
      </c>
      <c r="M1702" s="39">
        <v>0</v>
      </c>
      <c r="P1702" s="37">
        <v>0</v>
      </c>
      <c r="Q1702" s="37">
        <v>0</v>
      </c>
      <c r="S1702" s="37">
        <v>0</v>
      </c>
      <c r="T1702" s="37">
        <v>0</v>
      </c>
      <c r="U1702" s="39">
        <v>0</v>
      </c>
      <c r="V1702" s="39">
        <v>0</v>
      </c>
    </row>
    <row r="1703" spans="1:22" x14ac:dyDescent="0.45">
      <c r="A1703" s="58">
        <v>44574</v>
      </c>
      <c r="B1703" s="36" t="s">
        <v>941</v>
      </c>
      <c r="C1703" s="36" t="s">
        <v>47</v>
      </c>
      <c r="D1703" s="36" t="s">
        <v>2919</v>
      </c>
      <c r="E1703" s="36" t="s">
        <v>3039</v>
      </c>
      <c r="F1703" s="36" t="s">
        <v>2512</v>
      </c>
      <c r="G1703" s="36" t="s">
        <v>2514</v>
      </c>
      <c r="H1703" s="37">
        <v>29</v>
      </c>
      <c r="I1703" s="37">
        <v>0</v>
      </c>
      <c r="J1703" s="38">
        <v>0</v>
      </c>
      <c r="L1703" s="39">
        <v>0</v>
      </c>
      <c r="M1703" s="39">
        <v>0</v>
      </c>
      <c r="P1703" s="37">
        <v>0</v>
      </c>
      <c r="Q1703" s="37">
        <v>0</v>
      </c>
      <c r="S1703" s="37">
        <v>0</v>
      </c>
      <c r="T1703" s="37">
        <v>0</v>
      </c>
      <c r="U1703" s="39">
        <v>0</v>
      </c>
      <c r="V1703" s="39">
        <v>0</v>
      </c>
    </row>
    <row r="1704" spans="1:22" x14ac:dyDescent="0.45">
      <c r="A1704" s="58">
        <v>44574</v>
      </c>
      <c r="B1704" s="36" t="s">
        <v>941</v>
      </c>
      <c r="C1704" s="36" t="s">
        <v>47</v>
      </c>
      <c r="D1704" s="36" t="s">
        <v>2911</v>
      </c>
      <c r="E1704" s="36" t="s">
        <v>3040</v>
      </c>
      <c r="F1704" s="36" t="s">
        <v>2512</v>
      </c>
      <c r="G1704" s="36" t="s">
        <v>2514</v>
      </c>
      <c r="H1704" s="37">
        <v>22</v>
      </c>
      <c r="I1704" s="37">
        <v>2</v>
      </c>
      <c r="J1704" s="38">
        <v>9.0909090909090912E-2</v>
      </c>
      <c r="K1704" s="39">
        <v>0.26</v>
      </c>
      <c r="L1704" s="39">
        <v>0.52</v>
      </c>
      <c r="M1704" s="39">
        <v>0</v>
      </c>
      <c r="O1704" s="40">
        <v>0</v>
      </c>
      <c r="P1704" s="37">
        <v>0</v>
      </c>
      <c r="Q1704" s="37">
        <v>0</v>
      </c>
      <c r="R1704" s="38">
        <v>0</v>
      </c>
      <c r="S1704" s="37">
        <v>0</v>
      </c>
      <c r="T1704" s="37">
        <v>0</v>
      </c>
      <c r="U1704" s="39">
        <v>0</v>
      </c>
      <c r="V1704" s="39">
        <v>0</v>
      </c>
    </row>
    <row r="1705" spans="1:22" x14ac:dyDescent="0.45">
      <c r="A1705" s="58">
        <v>44574</v>
      </c>
      <c r="B1705" s="36" t="s">
        <v>941</v>
      </c>
      <c r="C1705" s="36" t="s">
        <v>47</v>
      </c>
      <c r="D1705" s="36" t="s">
        <v>2887</v>
      </c>
      <c r="E1705" s="36" t="s">
        <v>3043</v>
      </c>
      <c r="F1705" s="36" t="s">
        <v>2502</v>
      </c>
      <c r="G1705" s="36" t="s">
        <v>2504</v>
      </c>
      <c r="H1705" s="37">
        <v>925</v>
      </c>
      <c r="I1705" s="37">
        <v>3</v>
      </c>
      <c r="J1705" s="38">
        <v>3.2432432432432431E-3</v>
      </c>
      <c r="K1705" s="39">
        <v>0.27999999999999997</v>
      </c>
      <c r="L1705" s="39">
        <v>0.84</v>
      </c>
      <c r="M1705" s="39">
        <v>0</v>
      </c>
      <c r="O1705" s="40">
        <v>0</v>
      </c>
      <c r="P1705" s="37">
        <v>0</v>
      </c>
      <c r="Q1705" s="37">
        <v>0</v>
      </c>
      <c r="R1705" s="38">
        <v>0</v>
      </c>
      <c r="S1705" s="37">
        <v>0</v>
      </c>
      <c r="T1705" s="37">
        <v>0</v>
      </c>
      <c r="U1705" s="39">
        <v>0</v>
      </c>
      <c r="V1705" s="39">
        <v>0</v>
      </c>
    </row>
    <row r="1706" spans="1:22" x14ac:dyDescent="0.45">
      <c r="A1706" s="58">
        <v>44574</v>
      </c>
      <c r="B1706" s="36" t="s">
        <v>941</v>
      </c>
      <c r="C1706" s="36" t="s">
        <v>47</v>
      </c>
      <c r="D1706" s="36" t="s">
        <v>2905</v>
      </c>
      <c r="E1706" s="36" t="s">
        <v>3042</v>
      </c>
      <c r="F1706" s="36" t="s">
        <v>2502</v>
      </c>
      <c r="G1706" s="36" t="s">
        <v>2504</v>
      </c>
      <c r="H1706" s="37">
        <v>2305</v>
      </c>
      <c r="I1706" s="37">
        <v>16</v>
      </c>
      <c r="J1706" s="38">
        <v>6.9414316702819953E-3</v>
      </c>
      <c r="K1706" s="39">
        <v>1.0118749999999999</v>
      </c>
      <c r="L1706" s="39">
        <v>16.189999999999998</v>
      </c>
      <c r="M1706" s="39">
        <v>53.98</v>
      </c>
      <c r="N1706" s="38">
        <v>0.29992589848091883</v>
      </c>
      <c r="O1706" s="40">
        <v>3.3341568869672642</v>
      </c>
      <c r="P1706" s="37">
        <v>2</v>
      </c>
      <c r="Q1706" s="37">
        <v>2</v>
      </c>
      <c r="R1706" s="38">
        <v>0.125</v>
      </c>
      <c r="S1706" s="37">
        <v>1</v>
      </c>
      <c r="T1706" s="37">
        <v>1</v>
      </c>
      <c r="U1706" s="39">
        <v>26.99</v>
      </c>
      <c r="V1706" s="39">
        <v>26.99</v>
      </c>
    </row>
    <row r="1707" spans="1:22" x14ac:dyDescent="0.45">
      <c r="A1707" s="58">
        <v>44574</v>
      </c>
      <c r="B1707" s="36" t="s">
        <v>941</v>
      </c>
      <c r="C1707" s="36" t="s">
        <v>47</v>
      </c>
      <c r="D1707" s="36" t="s">
        <v>2873</v>
      </c>
      <c r="E1707" s="36" t="s">
        <v>3045</v>
      </c>
      <c r="F1707" s="36" t="s">
        <v>2512</v>
      </c>
      <c r="G1707" s="36" t="s">
        <v>2514</v>
      </c>
      <c r="H1707" s="37">
        <v>1</v>
      </c>
      <c r="I1707" s="37">
        <v>0</v>
      </c>
      <c r="J1707" s="38">
        <v>0</v>
      </c>
      <c r="L1707" s="39">
        <v>0</v>
      </c>
      <c r="M1707" s="39">
        <v>0</v>
      </c>
      <c r="P1707" s="37">
        <v>0</v>
      </c>
      <c r="Q1707" s="37">
        <v>0</v>
      </c>
      <c r="S1707" s="37">
        <v>0</v>
      </c>
      <c r="T1707" s="37">
        <v>0</v>
      </c>
      <c r="U1707" s="39">
        <v>0</v>
      </c>
      <c r="V1707" s="39">
        <v>0</v>
      </c>
    </row>
    <row r="1708" spans="1:22" x14ac:dyDescent="0.45">
      <c r="A1708" s="58">
        <v>44574</v>
      </c>
      <c r="B1708" s="36" t="s">
        <v>941</v>
      </c>
      <c r="C1708" s="36" t="s">
        <v>47</v>
      </c>
      <c r="D1708" s="36" t="s">
        <v>2879</v>
      </c>
      <c r="E1708" s="36" t="s">
        <v>3045</v>
      </c>
      <c r="F1708" s="36" t="s">
        <v>2512</v>
      </c>
      <c r="G1708" s="36" t="s">
        <v>2514</v>
      </c>
      <c r="H1708" s="37">
        <v>37</v>
      </c>
      <c r="I1708" s="37">
        <v>2</v>
      </c>
      <c r="J1708" s="38">
        <v>5.405405405405405E-2</v>
      </c>
      <c r="K1708" s="39">
        <v>0.47499999999999998</v>
      </c>
      <c r="L1708" s="39">
        <v>0.95</v>
      </c>
      <c r="M1708" s="39">
        <v>0</v>
      </c>
      <c r="O1708" s="40">
        <v>0</v>
      </c>
      <c r="P1708" s="37">
        <v>0</v>
      </c>
      <c r="Q1708" s="37">
        <v>0</v>
      </c>
      <c r="R1708" s="38">
        <v>0</v>
      </c>
      <c r="S1708" s="37">
        <v>0</v>
      </c>
      <c r="T1708" s="37">
        <v>0</v>
      </c>
      <c r="U1708" s="39">
        <v>0</v>
      </c>
      <c r="V1708" s="39">
        <v>0</v>
      </c>
    </row>
    <row r="1709" spans="1:22" x14ac:dyDescent="0.45">
      <c r="A1709" s="58">
        <v>44574</v>
      </c>
      <c r="B1709" s="36" t="s">
        <v>941</v>
      </c>
      <c r="C1709" s="36" t="s">
        <v>47</v>
      </c>
      <c r="D1709" s="36" t="s">
        <v>2877</v>
      </c>
      <c r="E1709" s="36" t="s">
        <v>3045</v>
      </c>
      <c r="F1709" s="36" t="s">
        <v>2512</v>
      </c>
      <c r="G1709" s="36" t="s">
        <v>2514</v>
      </c>
      <c r="H1709" s="37">
        <v>3</v>
      </c>
      <c r="I1709" s="37">
        <v>0</v>
      </c>
      <c r="J1709" s="38">
        <v>0</v>
      </c>
      <c r="L1709" s="39">
        <v>0</v>
      </c>
      <c r="M1709" s="39">
        <v>0</v>
      </c>
      <c r="P1709" s="37">
        <v>0</v>
      </c>
      <c r="Q1709" s="37">
        <v>0</v>
      </c>
      <c r="S1709" s="37">
        <v>0</v>
      </c>
      <c r="T1709" s="37">
        <v>0</v>
      </c>
      <c r="U1709" s="39">
        <v>0</v>
      </c>
      <c r="V1709" s="39">
        <v>0</v>
      </c>
    </row>
    <row r="1710" spans="1:22" x14ac:dyDescent="0.45">
      <c r="A1710" s="58">
        <v>44574</v>
      </c>
      <c r="B1710" s="36" t="s">
        <v>941</v>
      </c>
      <c r="C1710" s="36" t="s">
        <v>47</v>
      </c>
      <c r="D1710" s="36" t="s">
        <v>2875</v>
      </c>
      <c r="E1710" s="36" t="s">
        <v>3045</v>
      </c>
      <c r="F1710" s="36" t="s">
        <v>2512</v>
      </c>
      <c r="G1710" s="36" t="s">
        <v>2514</v>
      </c>
      <c r="H1710" s="37">
        <v>0</v>
      </c>
      <c r="I1710" s="37">
        <v>0</v>
      </c>
      <c r="L1710" s="39">
        <v>0</v>
      </c>
      <c r="M1710" s="39">
        <v>0</v>
      </c>
      <c r="P1710" s="37">
        <v>0</v>
      </c>
      <c r="Q1710" s="37">
        <v>0</v>
      </c>
      <c r="S1710" s="37">
        <v>0</v>
      </c>
      <c r="T1710" s="37">
        <v>0</v>
      </c>
      <c r="U1710" s="39">
        <v>0</v>
      </c>
      <c r="V1710" s="39">
        <v>0</v>
      </c>
    </row>
    <row r="1711" spans="1:22" x14ac:dyDescent="0.45">
      <c r="A1711" s="58">
        <v>44574</v>
      </c>
      <c r="B1711" s="36" t="s">
        <v>941</v>
      </c>
      <c r="C1711" s="36" t="s">
        <v>47</v>
      </c>
      <c r="D1711" s="36" t="s">
        <v>2871</v>
      </c>
      <c r="E1711" s="36" t="s">
        <v>3046</v>
      </c>
      <c r="F1711" s="36" t="s">
        <v>2512</v>
      </c>
      <c r="G1711" s="36" t="s">
        <v>2514</v>
      </c>
      <c r="H1711" s="37">
        <v>42</v>
      </c>
      <c r="I1711" s="37">
        <v>0</v>
      </c>
      <c r="J1711" s="38">
        <v>0</v>
      </c>
      <c r="L1711" s="39">
        <v>0</v>
      </c>
      <c r="M1711" s="39">
        <v>0</v>
      </c>
      <c r="P1711" s="37">
        <v>0</v>
      </c>
      <c r="Q1711" s="37">
        <v>0</v>
      </c>
      <c r="S1711" s="37">
        <v>0</v>
      </c>
      <c r="T1711" s="37">
        <v>0</v>
      </c>
      <c r="U1711" s="39">
        <v>0</v>
      </c>
      <c r="V1711" s="39">
        <v>0</v>
      </c>
    </row>
    <row r="1712" spans="1:22" x14ac:dyDescent="0.45">
      <c r="A1712" s="58">
        <v>44574</v>
      </c>
      <c r="B1712" s="36" t="s">
        <v>941</v>
      </c>
      <c r="C1712" s="36" t="s">
        <v>47</v>
      </c>
      <c r="D1712" s="36" t="s">
        <v>2863</v>
      </c>
      <c r="E1712" s="36" t="s">
        <v>3047</v>
      </c>
      <c r="F1712" s="36" t="s">
        <v>2502</v>
      </c>
      <c r="G1712" s="36" t="s">
        <v>2504</v>
      </c>
      <c r="H1712" s="37">
        <v>107</v>
      </c>
      <c r="I1712" s="37">
        <v>0</v>
      </c>
      <c r="J1712" s="38">
        <v>0</v>
      </c>
      <c r="L1712" s="39">
        <v>0</v>
      </c>
      <c r="M1712" s="39">
        <v>0</v>
      </c>
      <c r="P1712" s="37">
        <v>0</v>
      </c>
      <c r="Q1712" s="37">
        <v>0</v>
      </c>
      <c r="S1712" s="37">
        <v>0</v>
      </c>
      <c r="T1712" s="37">
        <v>0</v>
      </c>
      <c r="U1712" s="39">
        <v>0</v>
      </c>
      <c r="V1712" s="39">
        <v>0</v>
      </c>
    </row>
    <row r="1713" spans="1:22" x14ac:dyDescent="0.45">
      <c r="A1713" s="58">
        <v>44574</v>
      </c>
      <c r="B1713" s="36" t="s">
        <v>941</v>
      </c>
      <c r="C1713" s="36" t="s">
        <v>47</v>
      </c>
      <c r="D1713" s="36" t="s">
        <v>2865</v>
      </c>
      <c r="E1713" s="36" t="s">
        <v>3048</v>
      </c>
      <c r="F1713" s="36" t="s">
        <v>2512</v>
      </c>
      <c r="G1713" s="36" t="s">
        <v>2514</v>
      </c>
      <c r="H1713" s="37">
        <v>0</v>
      </c>
      <c r="I1713" s="37">
        <v>0</v>
      </c>
      <c r="L1713" s="39">
        <v>0</v>
      </c>
      <c r="M1713" s="39">
        <v>0</v>
      </c>
      <c r="P1713" s="37">
        <v>0</v>
      </c>
      <c r="Q1713" s="37">
        <v>0</v>
      </c>
      <c r="S1713" s="37">
        <v>0</v>
      </c>
      <c r="T1713" s="37">
        <v>0</v>
      </c>
      <c r="U1713" s="39">
        <v>0</v>
      </c>
      <c r="V1713" s="39">
        <v>0</v>
      </c>
    </row>
    <row r="1714" spans="1:22" x14ac:dyDescent="0.45">
      <c r="A1714" s="58">
        <v>44574</v>
      </c>
      <c r="B1714" s="36" t="s">
        <v>941</v>
      </c>
      <c r="C1714" s="36" t="s">
        <v>47</v>
      </c>
      <c r="D1714" s="36" t="s">
        <v>2855</v>
      </c>
      <c r="E1714" s="36" t="s">
        <v>3050</v>
      </c>
      <c r="F1714" s="36" t="s">
        <v>2502</v>
      </c>
      <c r="G1714" s="36" t="s">
        <v>2504</v>
      </c>
      <c r="H1714" s="37">
        <v>3</v>
      </c>
      <c r="I1714" s="37">
        <v>0</v>
      </c>
      <c r="J1714" s="38">
        <v>0</v>
      </c>
      <c r="L1714" s="39">
        <v>0</v>
      </c>
      <c r="M1714" s="39">
        <v>0</v>
      </c>
      <c r="P1714" s="37">
        <v>0</v>
      </c>
      <c r="Q1714" s="37">
        <v>0</v>
      </c>
      <c r="S1714" s="37">
        <v>0</v>
      </c>
      <c r="T1714" s="37">
        <v>0</v>
      </c>
      <c r="U1714" s="39">
        <v>0</v>
      </c>
      <c r="V1714" s="39">
        <v>0</v>
      </c>
    </row>
    <row r="1715" spans="1:22" x14ac:dyDescent="0.45">
      <c r="A1715" s="58">
        <v>44574</v>
      </c>
      <c r="B1715" s="36" t="s">
        <v>941</v>
      </c>
      <c r="C1715" s="36" t="s">
        <v>47</v>
      </c>
      <c r="D1715" s="36" t="s">
        <v>2851</v>
      </c>
      <c r="E1715" s="36" t="s">
        <v>3051</v>
      </c>
      <c r="F1715" s="36" t="s">
        <v>2512</v>
      </c>
      <c r="G1715" s="36" t="s">
        <v>2514</v>
      </c>
      <c r="H1715" s="37">
        <v>7296</v>
      </c>
      <c r="I1715" s="37">
        <v>40</v>
      </c>
      <c r="J1715" s="38">
        <v>5.4824561403508769E-3</v>
      </c>
      <c r="K1715" s="39">
        <v>0.85624999999999996</v>
      </c>
      <c r="L1715" s="39">
        <v>34.25</v>
      </c>
      <c r="M1715" s="39">
        <v>53.98</v>
      </c>
      <c r="N1715" s="38">
        <v>0.63449425713227126</v>
      </c>
      <c r="O1715" s="40">
        <v>1.5760583941605839</v>
      </c>
      <c r="P1715" s="37">
        <v>2</v>
      </c>
      <c r="Q1715" s="37">
        <v>2</v>
      </c>
      <c r="R1715" s="38">
        <v>0.05</v>
      </c>
      <c r="S1715" s="37">
        <v>2</v>
      </c>
      <c r="T1715" s="37">
        <v>0</v>
      </c>
      <c r="U1715" s="39">
        <v>53.98</v>
      </c>
      <c r="V1715" s="39">
        <v>0</v>
      </c>
    </row>
    <row r="1716" spans="1:22" x14ac:dyDescent="0.45">
      <c r="A1716" s="58">
        <v>44574</v>
      </c>
      <c r="B1716" s="36" t="s">
        <v>941</v>
      </c>
      <c r="C1716" s="36" t="s">
        <v>47</v>
      </c>
      <c r="D1716" s="36" t="s">
        <v>2845</v>
      </c>
      <c r="E1716" s="36" t="s">
        <v>3053</v>
      </c>
      <c r="F1716" s="36" t="s">
        <v>2502</v>
      </c>
      <c r="G1716" s="36" t="s">
        <v>2504</v>
      </c>
      <c r="H1716" s="37">
        <v>1</v>
      </c>
      <c r="I1716" s="37">
        <v>0</v>
      </c>
      <c r="J1716" s="38">
        <v>0</v>
      </c>
      <c r="L1716" s="39">
        <v>0</v>
      </c>
      <c r="M1716" s="39">
        <v>0</v>
      </c>
      <c r="P1716" s="37">
        <v>0</v>
      </c>
      <c r="Q1716" s="37">
        <v>0</v>
      </c>
      <c r="S1716" s="37">
        <v>0</v>
      </c>
      <c r="T1716" s="37">
        <v>0</v>
      </c>
      <c r="U1716" s="39">
        <v>0</v>
      </c>
      <c r="V1716" s="39">
        <v>0</v>
      </c>
    </row>
    <row r="1717" spans="1:22" x14ac:dyDescent="0.45">
      <c r="A1717" s="58">
        <v>44574</v>
      </c>
      <c r="B1717" s="36" t="s">
        <v>941</v>
      </c>
      <c r="C1717" s="36" t="s">
        <v>47</v>
      </c>
      <c r="D1717" s="36" t="s">
        <v>2847</v>
      </c>
      <c r="E1717" s="36" t="s">
        <v>3053</v>
      </c>
      <c r="F1717" s="36" t="s">
        <v>2502</v>
      </c>
      <c r="G1717" s="36" t="s">
        <v>2504</v>
      </c>
      <c r="H1717" s="37">
        <v>0</v>
      </c>
      <c r="I1717" s="37">
        <v>0</v>
      </c>
      <c r="L1717" s="39">
        <v>0</v>
      </c>
      <c r="M1717" s="39">
        <v>0</v>
      </c>
      <c r="P1717" s="37">
        <v>0</v>
      </c>
      <c r="Q1717" s="37">
        <v>0</v>
      </c>
      <c r="S1717" s="37">
        <v>0</v>
      </c>
      <c r="T1717" s="37">
        <v>0</v>
      </c>
      <c r="U1717" s="39">
        <v>0</v>
      </c>
      <c r="V1717" s="39">
        <v>0</v>
      </c>
    </row>
    <row r="1718" spans="1:22" x14ac:dyDescent="0.45">
      <c r="A1718" s="58">
        <v>44574</v>
      </c>
      <c r="B1718" s="36" t="s">
        <v>941</v>
      </c>
      <c r="C1718" s="36" t="s">
        <v>47</v>
      </c>
      <c r="D1718" s="36" t="s">
        <v>2843</v>
      </c>
      <c r="E1718" s="36" t="s">
        <v>3053</v>
      </c>
      <c r="F1718" s="36" t="s">
        <v>2502</v>
      </c>
      <c r="G1718" s="36" t="s">
        <v>2504</v>
      </c>
      <c r="H1718" s="37">
        <v>13</v>
      </c>
      <c r="I1718" s="37">
        <v>0</v>
      </c>
      <c r="J1718" s="38">
        <v>0</v>
      </c>
      <c r="L1718" s="39">
        <v>0</v>
      </c>
      <c r="M1718" s="39">
        <v>0</v>
      </c>
      <c r="P1718" s="37">
        <v>0</v>
      </c>
      <c r="Q1718" s="37">
        <v>0</v>
      </c>
      <c r="S1718" s="37">
        <v>0</v>
      </c>
      <c r="T1718" s="37">
        <v>0</v>
      </c>
      <c r="U1718" s="39">
        <v>0</v>
      </c>
      <c r="V1718" s="39">
        <v>0</v>
      </c>
    </row>
    <row r="1719" spans="1:22" x14ac:dyDescent="0.45">
      <c r="A1719" s="58">
        <v>44574</v>
      </c>
      <c r="B1719" s="36" t="s">
        <v>941</v>
      </c>
      <c r="C1719" s="36" t="s">
        <v>47</v>
      </c>
      <c r="D1719" s="36" t="s">
        <v>2819</v>
      </c>
      <c r="E1719" s="36" t="s">
        <v>3054</v>
      </c>
      <c r="F1719" s="36" t="s">
        <v>2502</v>
      </c>
      <c r="G1719" s="36" t="s">
        <v>2504</v>
      </c>
      <c r="H1719" s="37">
        <v>2</v>
      </c>
      <c r="I1719" s="37">
        <v>0</v>
      </c>
      <c r="J1719" s="38">
        <v>0</v>
      </c>
      <c r="L1719" s="39">
        <v>0</v>
      </c>
      <c r="M1719" s="39">
        <v>0</v>
      </c>
      <c r="P1719" s="37">
        <v>0</v>
      </c>
      <c r="Q1719" s="37">
        <v>0</v>
      </c>
      <c r="S1719" s="37">
        <v>0</v>
      </c>
      <c r="T1719" s="37">
        <v>0</v>
      </c>
      <c r="U1719" s="39">
        <v>0</v>
      </c>
      <c r="V1719" s="39">
        <v>0</v>
      </c>
    </row>
    <row r="1720" spans="1:22" x14ac:dyDescent="0.45">
      <c r="A1720" s="58">
        <v>44574</v>
      </c>
      <c r="B1720" s="36" t="s">
        <v>941</v>
      </c>
      <c r="C1720" s="36" t="s">
        <v>47</v>
      </c>
      <c r="D1720" s="36" t="s">
        <v>2821</v>
      </c>
      <c r="E1720" s="36" t="s">
        <v>3054</v>
      </c>
      <c r="F1720" s="36" t="s">
        <v>2502</v>
      </c>
      <c r="G1720" s="36" t="s">
        <v>2504</v>
      </c>
      <c r="H1720" s="37">
        <v>542</v>
      </c>
      <c r="I1720" s="37">
        <v>0</v>
      </c>
      <c r="J1720" s="38">
        <v>0</v>
      </c>
      <c r="L1720" s="39">
        <v>0</v>
      </c>
      <c r="M1720" s="39">
        <v>0</v>
      </c>
      <c r="P1720" s="37">
        <v>0</v>
      </c>
      <c r="Q1720" s="37">
        <v>0</v>
      </c>
      <c r="S1720" s="37">
        <v>0</v>
      </c>
      <c r="T1720" s="37">
        <v>0</v>
      </c>
      <c r="U1720" s="39">
        <v>0</v>
      </c>
      <c r="V1720" s="39">
        <v>0</v>
      </c>
    </row>
    <row r="1721" spans="1:22" x14ac:dyDescent="0.45">
      <c r="A1721" s="58">
        <v>44574</v>
      </c>
      <c r="B1721" s="36" t="s">
        <v>941</v>
      </c>
      <c r="C1721" s="36" t="s">
        <v>47</v>
      </c>
      <c r="D1721" s="36" t="s">
        <v>2823</v>
      </c>
      <c r="E1721" s="36" t="s">
        <v>3054</v>
      </c>
      <c r="F1721" s="36" t="s">
        <v>2502</v>
      </c>
      <c r="G1721" s="36" t="s">
        <v>2504</v>
      </c>
      <c r="H1721" s="37">
        <v>13</v>
      </c>
      <c r="I1721" s="37">
        <v>0</v>
      </c>
      <c r="J1721" s="38">
        <v>0</v>
      </c>
      <c r="L1721" s="39">
        <v>0</v>
      </c>
      <c r="M1721" s="39">
        <v>0</v>
      </c>
      <c r="P1721" s="37">
        <v>0</v>
      </c>
      <c r="Q1721" s="37">
        <v>0</v>
      </c>
      <c r="S1721" s="37">
        <v>0</v>
      </c>
      <c r="T1721" s="37">
        <v>0</v>
      </c>
      <c r="U1721" s="39">
        <v>0</v>
      </c>
      <c r="V1721" s="39">
        <v>0</v>
      </c>
    </row>
    <row r="1722" spans="1:22" x14ac:dyDescent="0.45">
      <c r="A1722" s="58">
        <v>44574</v>
      </c>
      <c r="B1722" s="36" t="s">
        <v>941</v>
      </c>
      <c r="C1722" s="36" t="s">
        <v>47</v>
      </c>
      <c r="D1722" s="36" t="s">
        <v>2827</v>
      </c>
      <c r="E1722" s="36" t="s">
        <v>3055</v>
      </c>
      <c r="F1722" s="36" t="s">
        <v>2512</v>
      </c>
      <c r="G1722" s="36" t="s">
        <v>2514</v>
      </c>
      <c r="H1722" s="37">
        <v>10</v>
      </c>
      <c r="I1722" s="37">
        <v>1</v>
      </c>
      <c r="J1722" s="38">
        <v>0.1</v>
      </c>
      <c r="K1722" s="39">
        <v>0.28999999999999998</v>
      </c>
      <c r="L1722" s="39">
        <v>0.28999999999999998</v>
      </c>
      <c r="M1722" s="39">
        <v>0</v>
      </c>
      <c r="O1722" s="40">
        <v>0</v>
      </c>
      <c r="P1722" s="37">
        <v>0</v>
      </c>
      <c r="Q1722" s="37">
        <v>0</v>
      </c>
      <c r="R1722" s="38">
        <v>0</v>
      </c>
      <c r="S1722" s="37">
        <v>0</v>
      </c>
      <c r="T1722" s="37">
        <v>0</v>
      </c>
      <c r="U1722" s="39">
        <v>0</v>
      </c>
      <c r="V1722" s="39">
        <v>0</v>
      </c>
    </row>
    <row r="1723" spans="1:22" x14ac:dyDescent="0.45">
      <c r="A1723" s="58">
        <v>44574</v>
      </c>
      <c r="B1723" s="36" t="s">
        <v>941</v>
      </c>
      <c r="C1723" s="36" t="s">
        <v>47</v>
      </c>
      <c r="D1723" s="36" t="s">
        <v>2839</v>
      </c>
      <c r="E1723" s="36" t="s">
        <v>3054</v>
      </c>
      <c r="F1723" s="36" t="s">
        <v>2502</v>
      </c>
      <c r="G1723" s="36" t="s">
        <v>2504</v>
      </c>
      <c r="H1723" s="37">
        <v>4</v>
      </c>
      <c r="I1723" s="37">
        <v>0</v>
      </c>
      <c r="J1723" s="38">
        <v>0</v>
      </c>
      <c r="L1723" s="39">
        <v>0</v>
      </c>
      <c r="M1723" s="39">
        <v>0</v>
      </c>
      <c r="P1723" s="37">
        <v>0</v>
      </c>
      <c r="Q1723" s="37">
        <v>0</v>
      </c>
      <c r="S1723" s="37">
        <v>0</v>
      </c>
      <c r="T1723" s="37">
        <v>0</v>
      </c>
      <c r="U1723" s="39">
        <v>0</v>
      </c>
      <c r="V1723" s="39">
        <v>0</v>
      </c>
    </row>
    <row r="1724" spans="1:22" x14ac:dyDescent="0.45">
      <c r="A1724" s="58">
        <v>44574</v>
      </c>
      <c r="B1724" s="36" t="s">
        <v>941</v>
      </c>
      <c r="C1724" s="36" t="s">
        <v>47</v>
      </c>
      <c r="D1724" s="36" t="s">
        <v>2795</v>
      </c>
      <c r="E1724" s="36" t="s">
        <v>3057</v>
      </c>
      <c r="F1724" s="36" t="s">
        <v>2512</v>
      </c>
      <c r="G1724" s="36" t="s">
        <v>2514</v>
      </c>
      <c r="H1724" s="37">
        <v>4</v>
      </c>
      <c r="I1724" s="37">
        <v>0</v>
      </c>
      <c r="J1724" s="38">
        <v>0</v>
      </c>
      <c r="L1724" s="39">
        <v>0</v>
      </c>
      <c r="M1724" s="39">
        <v>0</v>
      </c>
      <c r="P1724" s="37">
        <v>0</v>
      </c>
      <c r="Q1724" s="37">
        <v>0</v>
      </c>
      <c r="S1724" s="37">
        <v>0</v>
      </c>
      <c r="T1724" s="37">
        <v>0</v>
      </c>
      <c r="U1724" s="39">
        <v>0</v>
      </c>
      <c r="V1724" s="39">
        <v>0</v>
      </c>
    </row>
    <row r="1725" spans="1:22" x14ac:dyDescent="0.45">
      <c r="A1725" s="58">
        <v>44574</v>
      </c>
      <c r="B1725" s="36" t="s">
        <v>941</v>
      </c>
      <c r="C1725" s="36" t="s">
        <v>47</v>
      </c>
      <c r="D1725" s="36" t="s">
        <v>2803</v>
      </c>
      <c r="E1725" s="36" t="s">
        <v>3056</v>
      </c>
      <c r="F1725" s="36" t="s">
        <v>2502</v>
      </c>
      <c r="G1725" s="36" t="s">
        <v>2504</v>
      </c>
      <c r="H1725" s="37">
        <v>144</v>
      </c>
      <c r="I1725" s="37">
        <v>2</v>
      </c>
      <c r="J1725" s="38">
        <v>1.3888888888888888E-2</v>
      </c>
      <c r="K1725" s="39">
        <v>1.1850000000000001</v>
      </c>
      <c r="L1725" s="39">
        <v>2.37</v>
      </c>
      <c r="M1725" s="39">
        <v>0</v>
      </c>
      <c r="O1725" s="40">
        <v>0</v>
      </c>
      <c r="P1725" s="37">
        <v>0</v>
      </c>
      <c r="Q1725" s="37">
        <v>0</v>
      </c>
      <c r="R1725" s="38">
        <v>0</v>
      </c>
      <c r="S1725" s="37">
        <v>0</v>
      </c>
      <c r="T1725" s="37">
        <v>0</v>
      </c>
      <c r="U1725" s="39">
        <v>0</v>
      </c>
      <c r="V1725" s="39">
        <v>0</v>
      </c>
    </row>
    <row r="1726" spans="1:22" x14ac:dyDescent="0.45">
      <c r="A1726" s="58">
        <v>44574</v>
      </c>
      <c r="B1726" s="36" t="s">
        <v>941</v>
      </c>
      <c r="C1726" s="36" t="s">
        <v>47</v>
      </c>
      <c r="D1726" s="36" t="s">
        <v>2805</v>
      </c>
      <c r="E1726" s="36" t="s">
        <v>3056</v>
      </c>
      <c r="F1726" s="36" t="s">
        <v>2502</v>
      </c>
      <c r="G1726" s="36" t="s">
        <v>2504</v>
      </c>
      <c r="H1726" s="37">
        <v>1</v>
      </c>
      <c r="I1726" s="37">
        <v>0</v>
      </c>
      <c r="J1726" s="38">
        <v>0</v>
      </c>
      <c r="L1726" s="39">
        <v>0</v>
      </c>
      <c r="M1726" s="39">
        <v>0</v>
      </c>
      <c r="P1726" s="37">
        <v>0</v>
      </c>
      <c r="Q1726" s="37">
        <v>0</v>
      </c>
      <c r="S1726" s="37">
        <v>0</v>
      </c>
      <c r="T1726" s="37">
        <v>0</v>
      </c>
      <c r="U1726" s="39">
        <v>0</v>
      </c>
      <c r="V1726" s="39">
        <v>0</v>
      </c>
    </row>
    <row r="1727" spans="1:22" x14ac:dyDescent="0.45">
      <c r="A1727" s="58">
        <v>44574</v>
      </c>
      <c r="B1727" s="36" t="s">
        <v>941</v>
      </c>
      <c r="C1727" s="36" t="s">
        <v>47</v>
      </c>
      <c r="D1727" s="36" t="s">
        <v>2787</v>
      </c>
      <c r="E1727" s="36" t="s">
        <v>3058</v>
      </c>
      <c r="F1727" s="36" t="s">
        <v>2512</v>
      </c>
      <c r="G1727" s="36" t="s">
        <v>2514</v>
      </c>
      <c r="H1727" s="37">
        <v>23</v>
      </c>
      <c r="I1727" s="37">
        <v>0</v>
      </c>
      <c r="J1727" s="38">
        <v>0</v>
      </c>
      <c r="L1727" s="39">
        <v>0</v>
      </c>
      <c r="M1727" s="39">
        <v>0</v>
      </c>
      <c r="P1727" s="37">
        <v>0</v>
      </c>
      <c r="Q1727" s="37">
        <v>0</v>
      </c>
      <c r="S1727" s="37">
        <v>0</v>
      </c>
      <c r="T1727" s="37">
        <v>0</v>
      </c>
      <c r="U1727" s="39">
        <v>0</v>
      </c>
      <c r="V1727" s="39">
        <v>0</v>
      </c>
    </row>
    <row r="1728" spans="1:22" x14ac:dyDescent="0.45">
      <c r="A1728" s="58">
        <v>44574</v>
      </c>
      <c r="B1728" s="36" t="s">
        <v>941</v>
      </c>
      <c r="C1728" s="36" t="s">
        <v>47</v>
      </c>
      <c r="D1728" s="36" t="s">
        <v>2789</v>
      </c>
      <c r="E1728" s="36" t="s">
        <v>3059</v>
      </c>
      <c r="F1728" s="36" t="s">
        <v>2502</v>
      </c>
      <c r="G1728" s="36" t="s">
        <v>2504</v>
      </c>
      <c r="H1728" s="37">
        <v>929</v>
      </c>
      <c r="I1728" s="37">
        <v>6</v>
      </c>
      <c r="J1728" s="38">
        <v>6.4585575888051671E-3</v>
      </c>
      <c r="K1728" s="39">
        <v>1.3933333333333333</v>
      </c>
      <c r="L1728" s="39">
        <v>8.36</v>
      </c>
      <c r="M1728" s="39">
        <v>0</v>
      </c>
      <c r="O1728" s="40">
        <v>0</v>
      </c>
      <c r="P1728" s="37">
        <v>0</v>
      </c>
      <c r="Q1728" s="37">
        <v>0</v>
      </c>
      <c r="R1728" s="38">
        <v>0</v>
      </c>
      <c r="S1728" s="37">
        <v>0</v>
      </c>
      <c r="T1728" s="37">
        <v>0</v>
      </c>
      <c r="U1728" s="39">
        <v>0</v>
      </c>
      <c r="V1728" s="39">
        <v>0</v>
      </c>
    </row>
    <row r="1729" spans="1:22" x14ac:dyDescent="0.45">
      <c r="A1729" s="58">
        <v>44574</v>
      </c>
      <c r="B1729" s="36" t="s">
        <v>941</v>
      </c>
      <c r="C1729" s="36" t="s">
        <v>47</v>
      </c>
      <c r="D1729" s="36" t="s">
        <v>2791</v>
      </c>
      <c r="E1729" s="36" t="s">
        <v>3059</v>
      </c>
      <c r="F1729" s="36" t="s">
        <v>2502</v>
      </c>
      <c r="G1729" s="36" t="s">
        <v>2504</v>
      </c>
      <c r="H1729" s="37">
        <v>4</v>
      </c>
      <c r="I1729" s="37">
        <v>0</v>
      </c>
      <c r="J1729" s="38">
        <v>0</v>
      </c>
      <c r="L1729" s="39">
        <v>0</v>
      </c>
      <c r="M1729" s="39">
        <v>0</v>
      </c>
      <c r="P1729" s="37">
        <v>0</v>
      </c>
      <c r="Q1729" s="37">
        <v>0</v>
      </c>
      <c r="S1729" s="37">
        <v>0</v>
      </c>
      <c r="T1729" s="37">
        <v>0</v>
      </c>
      <c r="U1729" s="39">
        <v>0</v>
      </c>
      <c r="V1729" s="39">
        <v>0</v>
      </c>
    </row>
    <row r="1730" spans="1:22" x14ac:dyDescent="0.45">
      <c r="A1730" s="58">
        <v>44574</v>
      </c>
      <c r="B1730" s="36" t="s">
        <v>941</v>
      </c>
      <c r="C1730" s="36" t="s">
        <v>47</v>
      </c>
      <c r="D1730" s="36" t="s">
        <v>2781</v>
      </c>
      <c r="E1730" s="36" t="s">
        <v>3060</v>
      </c>
      <c r="F1730" s="36" t="s">
        <v>2512</v>
      </c>
      <c r="G1730" s="36" t="s">
        <v>2514</v>
      </c>
      <c r="H1730" s="37">
        <v>1</v>
      </c>
      <c r="I1730" s="37">
        <v>0</v>
      </c>
      <c r="J1730" s="38">
        <v>0</v>
      </c>
      <c r="L1730" s="39">
        <v>0</v>
      </c>
      <c r="M1730" s="39">
        <v>0</v>
      </c>
      <c r="P1730" s="37">
        <v>0</v>
      </c>
      <c r="Q1730" s="37">
        <v>0</v>
      </c>
      <c r="S1730" s="37">
        <v>0</v>
      </c>
      <c r="T1730" s="37">
        <v>0</v>
      </c>
      <c r="U1730" s="39">
        <v>0</v>
      </c>
      <c r="V1730" s="39">
        <v>0</v>
      </c>
    </row>
    <row r="1731" spans="1:22" x14ac:dyDescent="0.45">
      <c r="A1731" s="58">
        <v>44574</v>
      </c>
      <c r="B1731" s="36" t="s">
        <v>941</v>
      </c>
      <c r="C1731" s="36" t="s">
        <v>47</v>
      </c>
      <c r="D1731" s="36" t="s">
        <v>2785</v>
      </c>
      <c r="E1731" s="36" t="s">
        <v>3061</v>
      </c>
      <c r="F1731" s="36" t="s">
        <v>2502</v>
      </c>
      <c r="G1731" s="36" t="s">
        <v>2504</v>
      </c>
      <c r="H1731" s="37">
        <v>241</v>
      </c>
      <c r="I1731" s="37">
        <v>0</v>
      </c>
      <c r="J1731" s="38">
        <v>0</v>
      </c>
      <c r="L1731" s="39">
        <v>0</v>
      </c>
      <c r="M1731" s="39">
        <v>0</v>
      </c>
      <c r="P1731" s="37">
        <v>0</v>
      </c>
      <c r="Q1731" s="37">
        <v>0</v>
      </c>
      <c r="S1731" s="37">
        <v>0</v>
      </c>
      <c r="T1731" s="37">
        <v>0</v>
      </c>
      <c r="U1731" s="39">
        <v>0</v>
      </c>
      <c r="V1731" s="39">
        <v>0</v>
      </c>
    </row>
    <row r="1732" spans="1:22" x14ac:dyDescent="0.45">
      <c r="A1732" s="58">
        <v>44574</v>
      </c>
      <c r="B1732" s="36" t="s">
        <v>941</v>
      </c>
      <c r="C1732" s="36" t="s">
        <v>47</v>
      </c>
      <c r="D1732" s="36" t="s">
        <v>2783</v>
      </c>
      <c r="E1732" s="36" t="s">
        <v>3062</v>
      </c>
      <c r="F1732" s="36" t="s">
        <v>2484</v>
      </c>
      <c r="G1732" s="36" t="s">
        <v>2486</v>
      </c>
      <c r="H1732" s="37">
        <v>0</v>
      </c>
      <c r="I1732" s="37">
        <v>0</v>
      </c>
      <c r="L1732" s="39">
        <v>0</v>
      </c>
      <c r="M1732" s="39">
        <v>0</v>
      </c>
      <c r="P1732" s="37">
        <v>0</v>
      </c>
      <c r="Q1732" s="37">
        <v>0</v>
      </c>
      <c r="S1732" s="37">
        <v>0</v>
      </c>
      <c r="T1732" s="37">
        <v>0</v>
      </c>
      <c r="U1732" s="39">
        <v>0</v>
      </c>
      <c r="V1732" s="39">
        <v>0</v>
      </c>
    </row>
    <row r="1733" spans="1:22" x14ac:dyDescent="0.45">
      <c r="A1733" s="58">
        <v>44574</v>
      </c>
      <c r="B1733" s="36" t="s">
        <v>941</v>
      </c>
      <c r="C1733" s="36" t="s">
        <v>47</v>
      </c>
      <c r="D1733" s="36" t="s">
        <v>2775</v>
      </c>
      <c r="E1733" s="36" t="s">
        <v>3064</v>
      </c>
      <c r="F1733" s="36" t="s">
        <v>2502</v>
      </c>
      <c r="G1733" s="36" t="s">
        <v>2504</v>
      </c>
      <c r="H1733" s="37">
        <v>2</v>
      </c>
      <c r="I1733" s="37">
        <v>1</v>
      </c>
      <c r="J1733" s="38">
        <v>0.5</v>
      </c>
      <c r="K1733" s="39">
        <v>0.88</v>
      </c>
      <c r="L1733" s="39">
        <v>0.88</v>
      </c>
      <c r="M1733" s="39">
        <v>0</v>
      </c>
      <c r="O1733" s="40">
        <v>0</v>
      </c>
      <c r="P1733" s="37">
        <v>0</v>
      </c>
      <c r="Q1733" s="37">
        <v>0</v>
      </c>
      <c r="R1733" s="38">
        <v>0</v>
      </c>
      <c r="S1733" s="37">
        <v>0</v>
      </c>
      <c r="T1733" s="37">
        <v>0</v>
      </c>
      <c r="U1733" s="39">
        <v>0</v>
      </c>
      <c r="V1733" s="39">
        <v>0</v>
      </c>
    </row>
    <row r="1734" spans="1:22" x14ac:dyDescent="0.45">
      <c r="A1734" s="58">
        <v>44574</v>
      </c>
      <c r="B1734" s="36" t="s">
        <v>941</v>
      </c>
      <c r="C1734" s="36" t="s">
        <v>47</v>
      </c>
      <c r="D1734" s="36" t="s">
        <v>2765</v>
      </c>
      <c r="E1734" s="36" t="s">
        <v>3065</v>
      </c>
      <c r="F1734" s="36" t="s">
        <v>2502</v>
      </c>
      <c r="G1734" s="36" t="s">
        <v>2504</v>
      </c>
      <c r="H1734" s="37">
        <v>24</v>
      </c>
      <c r="I1734" s="37">
        <v>0</v>
      </c>
      <c r="J1734" s="38">
        <v>0</v>
      </c>
      <c r="L1734" s="39">
        <v>0</v>
      </c>
      <c r="M1734" s="39">
        <v>0</v>
      </c>
      <c r="P1734" s="37">
        <v>0</v>
      </c>
      <c r="Q1734" s="37">
        <v>0</v>
      </c>
      <c r="S1734" s="37">
        <v>0</v>
      </c>
      <c r="T1734" s="37">
        <v>0</v>
      </c>
      <c r="U1734" s="39">
        <v>0</v>
      </c>
      <c r="V1734" s="39">
        <v>0</v>
      </c>
    </row>
    <row r="1735" spans="1:22" x14ac:dyDescent="0.45">
      <c r="A1735" s="58">
        <v>44574</v>
      </c>
      <c r="B1735" s="36" t="s">
        <v>941</v>
      </c>
      <c r="C1735" s="36" t="s">
        <v>47</v>
      </c>
      <c r="D1735" s="36" t="s">
        <v>2759</v>
      </c>
      <c r="E1735" s="36" t="s">
        <v>3106</v>
      </c>
      <c r="F1735" s="36" t="s">
        <v>2502</v>
      </c>
      <c r="G1735" s="36" t="s">
        <v>2504</v>
      </c>
      <c r="H1735" s="37">
        <v>2</v>
      </c>
      <c r="I1735" s="37">
        <v>0</v>
      </c>
      <c r="J1735" s="38">
        <v>0</v>
      </c>
      <c r="L1735" s="39">
        <v>0</v>
      </c>
      <c r="M1735" s="39">
        <v>0</v>
      </c>
      <c r="P1735" s="37">
        <v>0</v>
      </c>
      <c r="Q1735" s="37">
        <v>0</v>
      </c>
      <c r="S1735" s="37">
        <v>0</v>
      </c>
      <c r="T1735" s="37">
        <v>0</v>
      </c>
      <c r="U1735" s="39">
        <v>0</v>
      </c>
      <c r="V1735" s="39">
        <v>0</v>
      </c>
    </row>
    <row r="1736" spans="1:22" x14ac:dyDescent="0.45">
      <c r="A1736" s="58">
        <v>44574</v>
      </c>
      <c r="B1736" s="36" t="s">
        <v>941</v>
      </c>
      <c r="C1736" s="36" t="s">
        <v>47</v>
      </c>
      <c r="D1736" s="36" t="s">
        <v>2741</v>
      </c>
      <c r="E1736" s="36" t="s">
        <v>3068</v>
      </c>
      <c r="F1736" s="36" t="s">
        <v>2508</v>
      </c>
      <c r="G1736" s="36" t="s">
        <v>2510</v>
      </c>
      <c r="H1736" s="37">
        <v>9</v>
      </c>
      <c r="I1736" s="37">
        <v>0</v>
      </c>
      <c r="J1736" s="38">
        <v>0</v>
      </c>
      <c r="L1736" s="39">
        <v>0</v>
      </c>
      <c r="M1736" s="39">
        <v>0</v>
      </c>
      <c r="P1736" s="37">
        <v>0</v>
      </c>
      <c r="Q1736" s="37">
        <v>0</v>
      </c>
      <c r="S1736" s="37">
        <v>0</v>
      </c>
      <c r="T1736" s="37">
        <v>0</v>
      </c>
      <c r="U1736" s="39">
        <v>0</v>
      </c>
      <c r="V1736" s="39">
        <v>0</v>
      </c>
    </row>
    <row r="1737" spans="1:22" x14ac:dyDescent="0.45">
      <c r="A1737" s="58">
        <v>44574</v>
      </c>
      <c r="B1737" s="36" t="s">
        <v>941</v>
      </c>
      <c r="C1737" s="36" t="s">
        <v>47</v>
      </c>
      <c r="D1737" s="36" t="s">
        <v>2727</v>
      </c>
      <c r="E1737" s="36" t="s">
        <v>3068</v>
      </c>
      <c r="F1737" s="36" t="s">
        <v>2508</v>
      </c>
      <c r="G1737" s="36" t="s">
        <v>2510</v>
      </c>
      <c r="H1737" s="37">
        <v>1</v>
      </c>
      <c r="I1737" s="37">
        <v>1</v>
      </c>
      <c r="J1737" s="38">
        <v>1</v>
      </c>
      <c r="K1737" s="39">
        <v>0.56000000000000005</v>
      </c>
      <c r="L1737" s="39">
        <v>0.56000000000000005</v>
      </c>
      <c r="M1737" s="39">
        <v>0</v>
      </c>
      <c r="O1737" s="40">
        <v>0</v>
      </c>
      <c r="P1737" s="37">
        <v>0</v>
      </c>
      <c r="Q1737" s="37">
        <v>0</v>
      </c>
      <c r="R1737" s="38">
        <v>0</v>
      </c>
      <c r="S1737" s="37">
        <v>0</v>
      </c>
      <c r="T1737" s="37">
        <v>0</v>
      </c>
      <c r="U1737" s="39">
        <v>0</v>
      </c>
      <c r="V1737" s="39">
        <v>0</v>
      </c>
    </row>
    <row r="1738" spans="1:22" x14ac:dyDescent="0.45">
      <c r="A1738" s="58">
        <v>44574</v>
      </c>
      <c r="B1738" s="36" t="s">
        <v>941</v>
      </c>
      <c r="C1738" s="36" t="s">
        <v>47</v>
      </c>
      <c r="D1738" s="36" t="s">
        <v>2707</v>
      </c>
      <c r="E1738" s="36" t="s">
        <v>3068</v>
      </c>
      <c r="F1738" s="36" t="s">
        <v>2508</v>
      </c>
      <c r="G1738" s="36" t="s">
        <v>2510</v>
      </c>
      <c r="H1738" s="37">
        <v>51</v>
      </c>
      <c r="I1738" s="37">
        <v>1</v>
      </c>
      <c r="J1738" s="38">
        <v>1.9607843137254902E-2</v>
      </c>
      <c r="K1738" s="39">
        <v>0.55000000000000004</v>
      </c>
      <c r="L1738" s="39">
        <v>0.55000000000000004</v>
      </c>
      <c r="M1738" s="39">
        <v>0</v>
      </c>
      <c r="O1738" s="40">
        <v>0</v>
      </c>
      <c r="P1738" s="37">
        <v>0</v>
      </c>
      <c r="Q1738" s="37">
        <v>0</v>
      </c>
      <c r="R1738" s="38">
        <v>0</v>
      </c>
      <c r="S1738" s="37">
        <v>0</v>
      </c>
      <c r="T1738" s="37">
        <v>0</v>
      </c>
      <c r="U1738" s="39">
        <v>0</v>
      </c>
      <c r="V1738" s="39">
        <v>0</v>
      </c>
    </row>
    <row r="1739" spans="1:22" x14ac:dyDescent="0.45">
      <c r="A1739" s="58">
        <v>44574</v>
      </c>
      <c r="B1739" s="36" t="s">
        <v>941</v>
      </c>
      <c r="C1739" s="36" t="s">
        <v>47</v>
      </c>
      <c r="D1739" s="36" t="s">
        <v>2733</v>
      </c>
      <c r="E1739" s="36" t="s">
        <v>3068</v>
      </c>
      <c r="F1739" s="36" t="s">
        <v>2508</v>
      </c>
      <c r="G1739" s="36" t="s">
        <v>2510</v>
      </c>
      <c r="H1739" s="37">
        <v>25</v>
      </c>
      <c r="I1739" s="37">
        <v>0</v>
      </c>
      <c r="J1739" s="38">
        <v>0</v>
      </c>
      <c r="L1739" s="39">
        <v>0</v>
      </c>
      <c r="M1739" s="39">
        <v>0</v>
      </c>
      <c r="P1739" s="37">
        <v>0</v>
      </c>
      <c r="Q1739" s="37">
        <v>0</v>
      </c>
      <c r="S1739" s="37">
        <v>0</v>
      </c>
      <c r="T1739" s="37">
        <v>0</v>
      </c>
      <c r="U1739" s="39">
        <v>0</v>
      </c>
      <c r="V1739" s="39">
        <v>0</v>
      </c>
    </row>
    <row r="1740" spans="1:22" x14ac:dyDescent="0.45">
      <c r="A1740" s="58">
        <v>44574</v>
      </c>
      <c r="B1740" s="36" t="s">
        <v>941</v>
      </c>
      <c r="C1740" s="36" t="s">
        <v>47</v>
      </c>
      <c r="D1740" s="36" t="s">
        <v>2729</v>
      </c>
      <c r="E1740" s="36" t="s">
        <v>3068</v>
      </c>
      <c r="F1740" s="36" t="s">
        <v>2508</v>
      </c>
      <c r="G1740" s="36" t="s">
        <v>2510</v>
      </c>
      <c r="H1740" s="37">
        <v>753</v>
      </c>
      <c r="I1740" s="37">
        <v>4</v>
      </c>
      <c r="J1740" s="38">
        <v>5.3120849933598934E-3</v>
      </c>
      <c r="K1740" s="39">
        <v>1.3725000000000001</v>
      </c>
      <c r="L1740" s="39">
        <v>5.49</v>
      </c>
      <c r="M1740" s="39">
        <v>0</v>
      </c>
      <c r="O1740" s="40">
        <v>0</v>
      </c>
      <c r="P1740" s="37">
        <v>0</v>
      </c>
      <c r="Q1740" s="37">
        <v>0</v>
      </c>
      <c r="R1740" s="38">
        <v>0</v>
      </c>
      <c r="S1740" s="37">
        <v>0</v>
      </c>
      <c r="T1740" s="37">
        <v>0</v>
      </c>
      <c r="U1740" s="39">
        <v>0</v>
      </c>
      <c r="V1740" s="39">
        <v>0</v>
      </c>
    </row>
    <row r="1741" spans="1:22" x14ac:dyDescent="0.45">
      <c r="A1741" s="58">
        <v>44574</v>
      </c>
      <c r="B1741" s="36" t="s">
        <v>941</v>
      </c>
      <c r="C1741" s="36" t="s">
        <v>47</v>
      </c>
      <c r="D1741" s="36" t="s">
        <v>2753</v>
      </c>
      <c r="E1741" s="36" t="s">
        <v>3069</v>
      </c>
      <c r="F1741" s="36" t="s">
        <v>2502</v>
      </c>
      <c r="G1741" s="36" t="s">
        <v>2504</v>
      </c>
      <c r="H1741" s="37">
        <v>44</v>
      </c>
      <c r="I1741" s="37">
        <v>0</v>
      </c>
      <c r="J1741" s="38">
        <v>0</v>
      </c>
      <c r="L1741" s="39">
        <v>0</v>
      </c>
      <c r="M1741" s="39">
        <v>0</v>
      </c>
      <c r="P1741" s="37">
        <v>0</v>
      </c>
      <c r="Q1741" s="37">
        <v>0</v>
      </c>
      <c r="S1741" s="37">
        <v>0</v>
      </c>
      <c r="T1741" s="37">
        <v>0</v>
      </c>
      <c r="U1741" s="39">
        <v>0</v>
      </c>
      <c r="V1741" s="39">
        <v>0</v>
      </c>
    </row>
    <row r="1742" spans="1:22" x14ac:dyDescent="0.45">
      <c r="A1742" s="58">
        <v>44574</v>
      </c>
      <c r="B1742" s="36" t="s">
        <v>941</v>
      </c>
      <c r="C1742" s="36" t="s">
        <v>47</v>
      </c>
      <c r="D1742" s="36" t="s">
        <v>2699</v>
      </c>
      <c r="E1742" s="36" t="s">
        <v>3070</v>
      </c>
      <c r="F1742" s="36" t="s">
        <v>2508</v>
      </c>
      <c r="G1742" s="36" t="s">
        <v>2510</v>
      </c>
      <c r="H1742" s="37">
        <v>2919</v>
      </c>
      <c r="I1742" s="37">
        <v>3</v>
      </c>
      <c r="J1742" s="38">
        <v>1.0277492291880781E-3</v>
      </c>
      <c r="K1742" s="39">
        <v>0.14666666666666667</v>
      </c>
      <c r="L1742" s="39">
        <v>0.44</v>
      </c>
      <c r="M1742" s="39">
        <v>0</v>
      </c>
      <c r="O1742" s="40">
        <v>0</v>
      </c>
      <c r="P1742" s="37">
        <v>0</v>
      </c>
      <c r="Q1742" s="37">
        <v>0</v>
      </c>
      <c r="R1742" s="38">
        <v>0</v>
      </c>
      <c r="S1742" s="37">
        <v>0</v>
      </c>
      <c r="T1742" s="37">
        <v>0</v>
      </c>
      <c r="U1742" s="39">
        <v>0</v>
      </c>
      <c r="V1742" s="39">
        <v>0</v>
      </c>
    </row>
    <row r="1743" spans="1:22" x14ac:dyDescent="0.45">
      <c r="A1743" s="58">
        <v>44574</v>
      </c>
      <c r="B1743" s="36" t="s">
        <v>941</v>
      </c>
      <c r="C1743" s="36" t="s">
        <v>47</v>
      </c>
      <c r="D1743" s="36" t="s">
        <v>2747</v>
      </c>
      <c r="E1743" s="36" t="s">
        <v>3068</v>
      </c>
      <c r="F1743" s="36" t="s">
        <v>2508</v>
      </c>
      <c r="G1743" s="36" t="s">
        <v>2510</v>
      </c>
      <c r="H1743" s="37">
        <v>47</v>
      </c>
      <c r="I1743" s="37">
        <v>0</v>
      </c>
      <c r="J1743" s="38">
        <v>0</v>
      </c>
      <c r="L1743" s="39">
        <v>0</v>
      </c>
      <c r="M1743" s="39">
        <v>0</v>
      </c>
      <c r="P1743" s="37">
        <v>0</v>
      </c>
      <c r="Q1743" s="37">
        <v>0</v>
      </c>
      <c r="S1743" s="37">
        <v>0</v>
      </c>
      <c r="T1743" s="37">
        <v>0</v>
      </c>
      <c r="U1743" s="39">
        <v>0</v>
      </c>
      <c r="V1743" s="39">
        <v>0</v>
      </c>
    </row>
    <row r="1744" spans="1:22" x14ac:dyDescent="0.45">
      <c r="A1744" s="58">
        <v>44574</v>
      </c>
      <c r="B1744" s="36" t="s">
        <v>941</v>
      </c>
      <c r="C1744" s="36" t="s">
        <v>47</v>
      </c>
      <c r="D1744" s="36" t="s">
        <v>2737</v>
      </c>
      <c r="E1744" s="36" t="s">
        <v>3068</v>
      </c>
      <c r="F1744" s="36" t="s">
        <v>2508</v>
      </c>
      <c r="G1744" s="36" t="s">
        <v>2510</v>
      </c>
      <c r="H1744" s="37">
        <v>10</v>
      </c>
      <c r="I1744" s="37">
        <v>0</v>
      </c>
      <c r="J1744" s="38">
        <v>0</v>
      </c>
      <c r="L1744" s="39">
        <v>0</v>
      </c>
      <c r="M1744" s="39">
        <v>0</v>
      </c>
      <c r="P1744" s="37">
        <v>0</v>
      </c>
      <c r="Q1744" s="37">
        <v>0</v>
      </c>
      <c r="S1744" s="37">
        <v>0</v>
      </c>
      <c r="T1744" s="37">
        <v>0</v>
      </c>
      <c r="U1744" s="39">
        <v>0</v>
      </c>
      <c r="V1744" s="39">
        <v>0</v>
      </c>
    </row>
    <row r="1745" spans="1:22" x14ac:dyDescent="0.45">
      <c r="A1745" s="58">
        <v>44574</v>
      </c>
      <c r="B1745" s="36" t="s">
        <v>941</v>
      </c>
      <c r="C1745" s="36" t="s">
        <v>47</v>
      </c>
      <c r="D1745" s="36" t="s">
        <v>2723</v>
      </c>
      <c r="E1745" s="36" t="s">
        <v>3068</v>
      </c>
      <c r="F1745" s="36" t="s">
        <v>2508</v>
      </c>
      <c r="G1745" s="36" t="s">
        <v>2510</v>
      </c>
      <c r="H1745" s="37">
        <v>101</v>
      </c>
      <c r="I1745" s="37">
        <v>0</v>
      </c>
      <c r="J1745" s="38">
        <v>0</v>
      </c>
      <c r="L1745" s="39">
        <v>0</v>
      </c>
      <c r="M1745" s="39">
        <v>0</v>
      </c>
      <c r="P1745" s="37">
        <v>0</v>
      </c>
      <c r="Q1745" s="37">
        <v>0</v>
      </c>
      <c r="S1745" s="37">
        <v>0</v>
      </c>
      <c r="T1745" s="37">
        <v>0</v>
      </c>
      <c r="U1745" s="39">
        <v>0</v>
      </c>
      <c r="V1745" s="39">
        <v>0</v>
      </c>
    </row>
    <row r="1746" spans="1:22" x14ac:dyDescent="0.45">
      <c r="A1746" s="58">
        <v>44574</v>
      </c>
      <c r="B1746" s="36" t="s">
        <v>941</v>
      </c>
      <c r="C1746" s="36" t="s">
        <v>47</v>
      </c>
      <c r="D1746" s="36" t="s">
        <v>2749</v>
      </c>
      <c r="E1746" s="36" t="s">
        <v>3071</v>
      </c>
      <c r="F1746" s="36" t="s">
        <v>2512</v>
      </c>
      <c r="G1746" s="36" t="s">
        <v>2514</v>
      </c>
      <c r="H1746" s="37">
        <v>24</v>
      </c>
      <c r="I1746" s="37">
        <v>0</v>
      </c>
      <c r="J1746" s="38">
        <v>0</v>
      </c>
      <c r="L1746" s="39">
        <v>0</v>
      </c>
      <c r="M1746" s="39">
        <v>0</v>
      </c>
      <c r="P1746" s="37">
        <v>0</v>
      </c>
      <c r="Q1746" s="37">
        <v>0</v>
      </c>
      <c r="S1746" s="37">
        <v>0</v>
      </c>
      <c r="T1746" s="37">
        <v>0</v>
      </c>
      <c r="U1746" s="39">
        <v>0</v>
      </c>
      <c r="V1746" s="39">
        <v>0</v>
      </c>
    </row>
    <row r="1747" spans="1:22" x14ac:dyDescent="0.45">
      <c r="A1747" s="58">
        <v>44574</v>
      </c>
      <c r="B1747" s="36" t="s">
        <v>941</v>
      </c>
      <c r="C1747" s="36" t="s">
        <v>47</v>
      </c>
      <c r="D1747" s="36" t="s">
        <v>2755</v>
      </c>
      <c r="E1747" s="36" t="s">
        <v>3069</v>
      </c>
      <c r="F1747" s="36" t="s">
        <v>2502</v>
      </c>
      <c r="G1747" s="36" t="s">
        <v>2504</v>
      </c>
      <c r="H1747" s="37">
        <v>25464</v>
      </c>
      <c r="I1747" s="37">
        <v>47</v>
      </c>
      <c r="J1747" s="38">
        <v>1.8457430097392397E-3</v>
      </c>
      <c r="K1747" s="39">
        <v>0.80872340425531908</v>
      </c>
      <c r="L1747" s="39">
        <v>38.01</v>
      </c>
      <c r="M1747" s="39">
        <v>26.99</v>
      </c>
      <c r="N1747" s="38">
        <v>1.4082993701370878</v>
      </c>
      <c r="O1747" s="40">
        <v>0.71007629571165487</v>
      </c>
      <c r="P1747" s="37">
        <v>1</v>
      </c>
      <c r="Q1747" s="37">
        <v>1</v>
      </c>
      <c r="R1747" s="38">
        <v>2.1276595744680851E-2</v>
      </c>
      <c r="S1747" s="37">
        <v>1</v>
      </c>
      <c r="T1747" s="37">
        <v>0</v>
      </c>
      <c r="U1747" s="39">
        <v>26.99</v>
      </c>
      <c r="V1747" s="39">
        <v>0</v>
      </c>
    </row>
    <row r="1748" spans="1:22" x14ac:dyDescent="0.45">
      <c r="A1748" s="58">
        <v>44574</v>
      </c>
      <c r="B1748" s="36" t="s">
        <v>941</v>
      </c>
      <c r="C1748" s="36" t="s">
        <v>47</v>
      </c>
      <c r="D1748" s="36" t="s">
        <v>2705</v>
      </c>
      <c r="E1748" s="36" t="s">
        <v>3068</v>
      </c>
      <c r="F1748" s="36" t="s">
        <v>2508</v>
      </c>
      <c r="G1748" s="36" t="s">
        <v>2510</v>
      </c>
      <c r="H1748" s="37">
        <v>275</v>
      </c>
      <c r="I1748" s="37">
        <v>0</v>
      </c>
      <c r="J1748" s="38">
        <v>0</v>
      </c>
      <c r="L1748" s="39">
        <v>0</v>
      </c>
      <c r="M1748" s="39">
        <v>0</v>
      </c>
      <c r="P1748" s="37">
        <v>0</v>
      </c>
      <c r="Q1748" s="37">
        <v>0</v>
      </c>
      <c r="S1748" s="37">
        <v>0</v>
      </c>
      <c r="T1748" s="37">
        <v>0</v>
      </c>
      <c r="U1748" s="39">
        <v>0</v>
      </c>
      <c r="V1748" s="39">
        <v>0</v>
      </c>
    </row>
    <row r="1749" spans="1:22" x14ac:dyDescent="0.45">
      <c r="A1749" s="58">
        <v>44574</v>
      </c>
      <c r="B1749" s="36" t="s">
        <v>941</v>
      </c>
      <c r="C1749" s="36" t="s">
        <v>47</v>
      </c>
      <c r="D1749" s="36" t="s">
        <v>2717</v>
      </c>
      <c r="E1749" s="36" t="s">
        <v>3068</v>
      </c>
      <c r="F1749" s="36" t="s">
        <v>2508</v>
      </c>
      <c r="G1749" s="36" t="s">
        <v>2510</v>
      </c>
      <c r="H1749" s="37">
        <v>7</v>
      </c>
      <c r="I1749" s="37">
        <v>0</v>
      </c>
      <c r="J1749" s="38">
        <v>0</v>
      </c>
      <c r="L1749" s="39">
        <v>0</v>
      </c>
      <c r="M1749" s="39">
        <v>0</v>
      </c>
      <c r="P1749" s="37">
        <v>0</v>
      </c>
      <c r="Q1749" s="37">
        <v>0</v>
      </c>
      <c r="S1749" s="37">
        <v>0</v>
      </c>
      <c r="T1749" s="37">
        <v>0</v>
      </c>
      <c r="U1749" s="39">
        <v>0</v>
      </c>
      <c r="V1749" s="39">
        <v>0</v>
      </c>
    </row>
    <row r="1750" spans="1:22" x14ac:dyDescent="0.45">
      <c r="A1750" s="58">
        <v>44574</v>
      </c>
      <c r="B1750" s="36" t="s">
        <v>941</v>
      </c>
      <c r="C1750" s="36" t="s">
        <v>47</v>
      </c>
      <c r="D1750" s="36" t="s">
        <v>2725</v>
      </c>
      <c r="E1750" s="36" t="s">
        <v>3068</v>
      </c>
      <c r="F1750" s="36" t="s">
        <v>2508</v>
      </c>
      <c r="G1750" s="36" t="s">
        <v>2510</v>
      </c>
      <c r="H1750" s="37">
        <v>126</v>
      </c>
      <c r="I1750" s="37">
        <v>1</v>
      </c>
      <c r="J1750" s="38">
        <v>7.9365079365079361E-3</v>
      </c>
      <c r="K1750" s="39">
        <v>0.59</v>
      </c>
      <c r="L1750" s="39">
        <v>0.59</v>
      </c>
      <c r="M1750" s="39">
        <v>0</v>
      </c>
      <c r="O1750" s="40">
        <v>0</v>
      </c>
      <c r="P1750" s="37">
        <v>0</v>
      </c>
      <c r="Q1750" s="37">
        <v>0</v>
      </c>
      <c r="R1750" s="38">
        <v>0</v>
      </c>
      <c r="S1750" s="37">
        <v>0</v>
      </c>
      <c r="T1750" s="37">
        <v>0</v>
      </c>
      <c r="U1750" s="39">
        <v>0</v>
      </c>
      <c r="V1750" s="39">
        <v>0</v>
      </c>
    </row>
    <row r="1751" spans="1:22" x14ac:dyDescent="0.45">
      <c r="A1751" s="58">
        <v>44574</v>
      </c>
      <c r="B1751" s="36" t="s">
        <v>941</v>
      </c>
      <c r="C1751" s="36" t="s">
        <v>47</v>
      </c>
      <c r="D1751" s="36" t="s">
        <v>2739</v>
      </c>
      <c r="E1751" s="36" t="s">
        <v>3068</v>
      </c>
      <c r="F1751" s="36" t="s">
        <v>2508</v>
      </c>
      <c r="G1751" s="36" t="s">
        <v>2510</v>
      </c>
      <c r="H1751" s="37">
        <v>4</v>
      </c>
      <c r="I1751" s="37">
        <v>1</v>
      </c>
      <c r="J1751" s="38">
        <v>0.25</v>
      </c>
      <c r="K1751" s="39">
        <v>0.79</v>
      </c>
      <c r="L1751" s="39">
        <v>0.79</v>
      </c>
      <c r="M1751" s="39">
        <v>0</v>
      </c>
      <c r="O1751" s="40">
        <v>0</v>
      </c>
      <c r="P1751" s="37">
        <v>0</v>
      </c>
      <c r="Q1751" s="37">
        <v>0</v>
      </c>
      <c r="R1751" s="38">
        <v>0</v>
      </c>
      <c r="S1751" s="37">
        <v>0</v>
      </c>
      <c r="T1751" s="37">
        <v>0</v>
      </c>
      <c r="U1751" s="39">
        <v>0</v>
      </c>
      <c r="V1751" s="39">
        <v>0</v>
      </c>
    </row>
    <row r="1752" spans="1:22" x14ac:dyDescent="0.45">
      <c r="A1752" s="58">
        <v>44574</v>
      </c>
      <c r="B1752" s="36" t="s">
        <v>941</v>
      </c>
      <c r="C1752" s="36" t="s">
        <v>47</v>
      </c>
      <c r="D1752" s="36" t="s">
        <v>2713</v>
      </c>
      <c r="E1752" s="36" t="s">
        <v>3068</v>
      </c>
      <c r="F1752" s="36" t="s">
        <v>2508</v>
      </c>
      <c r="G1752" s="36" t="s">
        <v>2510</v>
      </c>
      <c r="H1752" s="37">
        <v>2</v>
      </c>
      <c r="I1752" s="37">
        <v>0</v>
      </c>
      <c r="J1752" s="38">
        <v>0</v>
      </c>
      <c r="L1752" s="39">
        <v>0</v>
      </c>
      <c r="M1752" s="39">
        <v>0</v>
      </c>
      <c r="P1752" s="37">
        <v>0</v>
      </c>
      <c r="Q1752" s="37">
        <v>0</v>
      </c>
      <c r="S1752" s="37">
        <v>0</v>
      </c>
      <c r="T1752" s="37">
        <v>0</v>
      </c>
      <c r="U1752" s="39">
        <v>0</v>
      </c>
      <c r="V1752" s="39">
        <v>0</v>
      </c>
    </row>
    <row r="1753" spans="1:22" x14ac:dyDescent="0.45">
      <c r="A1753" s="58">
        <v>44574</v>
      </c>
      <c r="B1753" s="36" t="s">
        <v>941</v>
      </c>
      <c r="C1753" s="36" t="s">
        <v>47</v>
      </c>
      <c r="D1753" s="36" t="s">
        <v>2703</v>
      </c>
      <c r="E1753" s="36" t="s">
        <v>3068</v>
      </c>
      <c r="F1753" s="36" t="s">
        <v>2508</v>
      </c>
      <c r="G1753" s="36" t="s">
        <v>2510</v>
      </c>
      <c r="H1753" s="37">
        <v>102</v>
      </c>
      <c r="I1753" s="37">
        <v>0</v>
      </c>
      <c r="J1753" s="38">
        <v>0</v>
      </c>
      <c r="L1753" s="39">
        <v>0</v>
      </c>
      <c r="M1753" s="39">
        <v>0</v>
      </c>
      <c r="P1753" s="37">
        <v>0</v>
      </c>
      <c r="Q1753" s="37">
        <v>0</v>
      </c>
      <c r="S1753" s="37">
        <v>0</v>
      </c>
      <c r="T1753" s="37">
        <v>0</v>
      </c>
      <c r="U1753" s="39">
        <v>0</v>
      </c>
      <c r="V1753" s="39">
        <v>0</v>
      </c>
    </row>
    <row r="1754" spans="1:22" x14ac:dyDescent="0.45">
      <c r="A1754" s="58">
        <v>44574</v>
      </c>
      <c r="B1754" s="36" t="s">
        <v>941</v>
      </c>
      <c r="C1754" s="36" t="s">
        <v>47</v>
      </c>
      <c r="D1754" s="36" t="s">
        <v>2721</v>
      </c>
      <c r="E1754" s="36" t="s">
        <v>3068</v>
      </c>
      <c r="F1754" s="36" t="s">
        <v>2508</v>
      </c>
      <c r="G1754" s="36" t="s">
        <v>2510</v>
      </c>
      <c r="H1754" s="37">
        <v>4</v>
      </c>
      <c r="I1754" s="37">
        <v>0</v>
      </c>
      <c r="J1754" s="38">
        <v>0</v>
      </c>
      <c r="L1754" s="39">
        <v>0</v>
      </c>
      <c r="M1754" s="39">
        <v>0</v>
      </c>
      <c r="P1754" s="37">
        <v>0</v>
      </c>
      <c r="Q1754" s="37">
        <v>0</v>
      </c>
      <c r="S1754" s="37">
        <v>0</v>
      </c>
      <c r="T1754" s="37">
        <v>0</v>
      </c>
      <c r="U1754" s="39">
        <v>0</v>
      </c>
      <c r="V1754" s="39">
        <v>0</v>
      </c>
    </row>
    <row r="1755" spans="1:22" x14ac:dyDescent="0.45">
      <c r="A1755" s="58">
        <v>44574</v>
      </c>
      <c r="B1755" s="36" t="s">
        <v>941</v>
      </c>
      <c r="C1755" s="36" t="s">
        <v>47</v>
      </c>
      <c r="D1755" s="36" t="s">
        <v>2743</v>
      </c>
      <c r="E1755" s="36" t="s">
        <v>3068</v>
      </c>
      <c r="F1755" s="36" t="s">
        <v>2508</v>
      </c>
      <c r="G1755" s="36" t="s">
        <v>2510</v>
      </c>
      <c r="H1755" s="37">
        <v>196</v>
      </c>
      <c r="I1755" s="37">
        <v>2</v>
      </c>
      <c r="J1755" s="38">
        <v>1.0204081632653062E-2</v>
      </c>
      <c r="K1755" s="39">
        <v>0.66999999999999993</v>
      </c>
      <c r="L1755" s="39">
        <v>1.3399999999999999</v>
      </c>
      <c r="M1755" s="39">
        <v>0</v>
      </c>
      <c r="O1755" s="40">
        <v>0</v>
      </c>
      <c r="P1755" s="37">
        <v>0</v>
      </c>
      <c r="Q1755" s="37">
        <v>0</v>
      </c>
      <c r="R1755" s="38">
        <v>0</v>
      </c>
      <c r="S1755" s="37">
        <v>0</v>
      </c>
      <c r="T1755" s="37">
        <v>0</v>
      </c>
      <c r="U1755" s="39">
        <v>0</v>
      </c>
      <c r="V1755" s="39">
        <v>0</v>
      </c>
    </row>
    <row r="1756" spans="1:22" x14ac:dyDescent="0.45">
      <c r="A1756" s="58">
        <v>44574</v>
      </c>
      <c r="B1756" s="36" t="s">
        <v>941</v>
      </c>
      <c r="C1756" s="36" t="s">
        <v>47</v>
      </c>
      <c r="D1756" s="36" t="s">
        <v>2689</v>
      </c>
      <c r="E1756" s="36" t="s">
        <v>3073</v>
      </c>
      <c r="F1756" s="36" t="s">
        <v>2484</v>
      </c>
      <c r="G1756" s="36" t="s">
        <v>2486</v>
      </c>
      <c r="H1756" s="37">
        <v>6</v>
      </c>
      <c r="I1756" s="37">
        <v>1</v>
      </c>
      <c r="J1756" s="38">
        <v>0.16666666666666663</v>
      </c>
      <c r="K1756" s="39">
        <v>0.44</v>
      </c>
      <c r="L1756" s="39">
        <v>0.44</v>
      </c>
      <c r="M1756" s="39">
        <v>0</v>
      </c>
      <c r="O1756" s="40">
        <v>0</v>
      </c>
      <c r="P1756" s="37">
        <v>0</v>
      </c>
      <c r="Q1756" s="37">
        <v>0</v>
      </c>
      <c r="R1756" s="38">
        <v>0</v>
      </c>
      <c r="S1756" s="37">
        <v>0</v>
      </c>
      <c r="T1756" s="37">
        <v>0</v>
      </c>
      <c r="U1756" s="39">
        <v>0</v>
      </c>
      <c r="V1756" s="39">
        <v>0</v>
      </c>
    </row>
    <row r="1757" spans="1:22" x14ac:dyDescent="0.45">
      <c r="A1757" s="58">
        <v>44574</v>
      </c>
      <c r="B1757" s="36" t="s">
        <v>941</v>
      </c>
      <c r="C1757" s="36" t="s">
        <v>47</v>
      </c>
      <c r="D1757" s="36" t="s">
        <v>2693</v>
      </c>
      <c r="E1757" s="36" t="s">
        <v>3076</v>
      </c>
      <c r="F1757" s="36" t="s">
        <v>2502</v>
      </c>
      <c r="G1757" s="36" t="s">
        <v>2504</v>
      </c>
      <c r="H1757" s="37">
        <v>2</v>
      </c>
      <c r="I1757" s="37">
        <v>0</v>
      </c>
      <c r="J1757" s="38">
        <v>0</v>
      </c>
      <c r="L1757" s="39">
        <v>0</v>
      </c>
      <c r="M1757" s="39">
        <v>0</v>
      </c>
      <c r="P1757" s="37">
        <v>0</v>
      </c>
      <c r="Q1757" s="37">
        <v>0</v>
      </c>
      <c r="S1757" s="37">
        <v>0</v>
      </c>
      <c r="T1757" s="37">
        <v>0</v>
      </c>
      <c r="U1757" s="39">
        <v>0</v>
      </c>
      <c r="V1757" s="39">
        <v>0</v>
      </c>
    </row>
    <row r="1758" spans="1:22" x14ac:dyDescent="0.45">
      <c r="A1758" s="58">
        <v>44574</v>
      </c>
      <c r="B1758" s="36" t="s">
        <v>941</v>
      </c>
      <c r="C1758" s="36" t="s">
        <v>47</v>
      </c>
      <c r="D1758" s="36" t="s">
        <v>2681</v>
      </c>
      <c r="E1758" s="36" t="s">
        <v>3077</v>
      </c>
      <c r="F1758" s="36" t="s">
        <v>2502</v>
      </c>
      <c r="G1758" s="36" t="s">
        <v>2504</v>
      </c>
      <c r="H1758" s="37">
        <v>3</v>
      </c>
      <c r="I1758" s="37">
        <v>0</v>
      </c>
      <c r="J1758" s="38">
        <v>0</v>
      </c>
      <c r="L1758" s="39">
        <v>0</v>
      </c>
      <c r="M1758" s="39">
        <v>0</v>
      </c>
      <c r="P1758" s="37">
        <v>0</v>
      </c>
      <c r="Q1758" s="37">
        <v>0</v>
      </c>
      <c r="S1758" s="37">
        <v>0</v>
      </c>
      <c r="T1758" s="37">
        <v>0</v>
      </c>
      <c r="U1758" s="39">
        <v>0</v>
      </c>
      <c r="V1758" s="39">
        <v>0</v>
      </c>
    </row>
    <row r="1759" spans="1:22" x14ac:dyDescent="0.45">
      <c r="A1759" s="58">
        <v>44574</v>
      </c>
      <c r="B1759" s="36" t="s">
        <v>941</v>
      </c>
      <c r="C1759" s="36" t="s">
        <v>47</v>
      </c>
      <c r="D1759" s="36" t="s">
        <v>2682</v>
      </c>
      <c r="E1759" s="36" t="s">
        <v>3077</v>
      </c>
      <c r="F1759" s="36" t="s">
        <v>2502</v>
      </c>
      <c r="G1759" s="36" t="s">
        <v>2504</v>
      </c>
      <c r="H1759" s="37">
        <v>1</v>
      </c>
      <c r="I1759" s="37">
        <v>0</v>
      </c>
      <c r="J1759" s="38">
        <v>0</v>
      </c>
      <c r="L1759" s="39">
        <v>0</v>
      </c>
      <c r="M1759" s="39">
        <v>0</v>
      </c>
      <c r="P1759" s="37">
        <v>0</v>
      </c>
      <c r="Q1759" s="37">
        <v>0</v>
      </c>
      <c r="S1759" s="37">
        <v>0</v>
      </c>
      <c r="T1759" s="37">
        <v>0</v>
      </c>
      <c r="U1759" s="39">
        <v>0</v>
      </c>
      <c r="V1759" s="39">
        <v>0</v>
      </c>
    </row>
    <row r="1760" spans="1:22" x14ac:dyDescent="0.45">
      <c r="A1760" s="58">
        <v>44574</v>
      </c>
      <c r="B1760" s="36" t="s">
        <v>941</v>
      </c>
      <c r="C1760" s="36" t="s">
        <v>47</v>
      </c>
      <c r="D1760" s="36" t="s">
        <v>2679</v>
      </c>
      <c r="E1760" s="36" t="s">
        <v>3078</v>
      </c>
      <c r="F1760" s="36" t="s">
        <v>2508</v>
      </c>
      <c r="G1760" s="36" t="s">
        <v>2510</v>
      </c>
      <c r="H1760" s="37">
        <v>2001</v>
      </c>
      <c r="I1760" s="37">
        <v>43</v>
      </c>
      <c r="J1760" s="38">
        <v>2.1489255372313842E-2</v>
      </c>
      <c r="K1760" s="39">
        <v>1.1848837209302325</v>
      </c>
      <c r="L1760" s="39">
        <v>50.95</v>
      </c>
      <c r="M1760" s="39">
        <v>107.96</v>
      </c>
      <c r="N1760" s="38">
        <v>0.47193404964801788</v>
      </c>
      <c r="O1760" s="40">
        <v>2.1189401373895973</v>
      </c>
      <c r="P1760" s="37">
        <v>4</v>
      </c>
      <c r="Q1760" s="37">
        <v>4</v>
      </c>
      <c r="R1760" s="38">
        <v>9.3023255813953487E-2</v>
      </c>
      <c r="S1760" s="37">
        <v>4</v>
      </c>
      <c r="T1760" s="37">
        <v>0</v>
      </c>
      <c r="U1760" s="39">
        <v>107.96</v>
      </c>
      <c r="V1760" s="39">
        <v>0</v>
      </c>
    </row>
    <row r="1761" spans="1:22" x14ac:dyDescent="0.45">
      <c r="A1761" s="58">
        <v>44574</v>
      </c>
      <c r="B1761" s="36" t="s">
        <v>941</v>
      </c>
      <c r="C1761" s="36" t="s">
        <v>47</v>
      </c>
      <c r="D1761" s="36" t="s">
        <v>2678</v>
      </c>
      <c r="E1761" s="36" t="s">
        <v>3078</v>
      </c>
      <c r="F1761" s="36" t="s">
        <v>2508</v>
      </c>
      <c r="G1761" s="36" t="s">
        <v>2510</v>
      </c>
      <c r="H1761" s="37">
        <v>678</v>
      </c>
      <c r="I1761" s="37">
        <v>6</v>
      </c>
      <c r="J1761" s="38">
        <v>8.8495575221238937E-3</v>
      </c>
      <c r="K1761" s="39">
        <v>0.68666666666666665</v>
      </c>
      <c r="L1761" s="39">
        <v>4.12</v>
      </c>
      <c r="M1761" s="39">
        <v>26.99</v>
      </c>
      <c r="N1761" s="38">
        <v>0.1526491293071508</v>
      </c>
      <c r="O1761" s="40">
        <v>6.5509708737864072</v>
      </c>
      <c r="P1761" s="37">
        <v>1</v>
      </c>
      <c r="Q1761" s="37">
        <v>1</v>
      </c>
      <c r="R1761" s="38">
        <v>0.16666666666666663</v>
      </c>
      <c r="S1761" s="37">
        <v>1</v>
      </c>
      <c r="T1761" s="37">
        <v>0</v>
      </c>
      <c r="U1761" s="39">
        <v>26.99</v>
      </c>
      <c r="V1761" s="39">
        <v>0</v>
      </c>
    </row>
    <row r="1762" spans="1:22" x14ac:dyDescent="0.45">
      <c r="A1762" s="58">
        <v>44574</v>
      </c>
      <c r="B1762" s="36" t="s">
        <v>941</v>
      </c>
      <c r="C1762" s="36" t="s">
        <v>47</v>
      </c>
      <c r="D1762" s="36" t="s">
        <v>2676</v>
      </c>
      <c r="E1762" s="36" t="s">
        <v>3080</v>
      </c>
      <c r="F1762" s="36" t="s">
        <v>2508</v>
      </c>
      <c r="G1762" s="36" t="s">
        <v>2510</v>
      </c>
      <c r="H1762" s="37">
        <v>1</v>
      </c>
      <c r="I1762" s="37">
        <v>0</v>
      </c>
      <c r="J1762" s="38">
        <v>0</v>
      </c>
      <c r="L1762" s="39">
        <v>0</v>
      </c>
      <c r="M1762" s="39">
        <v>0</v>
      </c>
      <c r="P1762" s="37">
        <v>0</v>
      </c>
      <c r="Q1762" s="37">
        <v>0</v>
      </c>
      <c r="S1762" s="37">
        <v>0</v>
      </c>
      <c r="T1762" s="37">
        <v>0</v>
      </c>
      <c r="U1762" s="39">
        <v>0</v>
      </c>
      <c r="V1762" s="39">
        <v>0</v>
      </c>
    </row>
    <row r="1763" spans="1:22" x14ac:dyDescent="0.45">
      <c r="A1763" s="58">
        <v>44574</v>
      </c>
      <c r="B1763" s="36" t="s">
        <v>941</v>
      </c>
      <c r="C1763" s="36" t="s">
        <v>47</v>
      </c>
      <c r="D1763" s="36" t="s">
        <v>2672</v>
      </c>
      <c r="E1763" s="36" t="s">
        <v>3081</v>
      </c>
      <c r="F1763" s="36" t="s">
        <v>2502</v>
      </c>
      <c r="G1763" s="36" t="s">
        <v>2504</v>
      </c>
      <c r="H1763" s="37">
        <v>20</v>
      </c>
      <c r="I1763" s="37">
        <v>0</v>
      </c>
      <c r="J1763" s="38">
        <v>0</v>
      </c>
      <c r="L1763" s="39">
        <v>0</v>
      </c>
      <c r="M1763" s="39">
        <v>0</v>
      </c>
      <c r="P1763" s="37">
        <v>0</v>
      </c>
      <c r="Q1763" s="37">
        <v>0</v>
      </c>
      <c r="S1763" s="37">
        <v>0</v>
      </c>
      <c r="T1763" s="37">
        <v>0</v>
      </c>
      <c r="U1763" s="39">
        <v>0</v>
      </c>
      <c r="V1763" s="39">
        <v>0</v>
      </c>
    </row>
    <row r="1764" spans="1:22" x14ac:dyDescent="0.45">
      <c r="A1764" s="58">
        <v>44574</v>
      </c>
      <c r="B1764" s="36" t="s">
        <v>941</v>
      </c>
      <c r="C1764" s="36" t="s">
        <v>47</v>
      </c>
      <c r="D1764" s="36" t="s">
        <v>2674</v>
      </c>
      <c r="E1764" s="36" t="s">
        <v>3080</v>
      </c>
      <c r="F1764" s="36" t="s">
        <v>2508</v>
      </c>
      <c r="G1764" s="36" t="s">
        <v>2510</v>
      </c>
      <c r="H1764" s="37">
        <v>565</v>
      </c>
      <c r="I1764" s="37">
        <v>2</v>
      </c>
      <c r="J1764" s="38">
        <v>3.5398230088495575E-3</v>
      </c>
      <c r="K1764" s="39">
        <v>0.52</v>
      </c>
      <c r="L1764" s="39">
        <v>1.04</v>
      </c>
      <c r="M1764" s="39">
        <v>0</v>
      </c>
      <c r="O1764" s="40">
        <v>0</v>
      </c>
      <c r="P1764" s="37">
        <v>0</v>
      </c>
      <c r="Q1764" s="37">
        <v>0</v>
      </c>
      <c r="R1764" s="38">
        <v>0</v>
      </c>
      <c r="S1764" s="37">
        <v>0</v>
      </c>
      <c r="T1764" s="37">
        <v>0</v>
      </c>
      <c r="U1764" s="39">
        <v>0</v>
      </c>
      <c r="V1764" s="39">
        <v>0</v>
      </c>
    </row>
    <row r="1765" spans="1:22" x14ac:dyDescent="0.45">
      <c r="A1765" s="58">
        <v>44574</v>
      </c>
      <c r="B1765" s="36" t="s">
        <v>941</v>
      </c>
      <c r="C1765" s="36" t="s">
        <v>47</v>
      </c>
      <c r="D1765" s="36" t="s">
        <v>2670</v>
      </c>
      <c r="E1765" s="36" t="s">
        <v>3082</v>
      </c>
      <c r="F1765" s="36" t="s">
        <v>2508</v>
      </c>
      <c r="G1765" s="36" t="s">
        <v>2510</v>
      </c>
      <c r="H1765" s="37">
        <v>119</v>
      </c>
      <c r="I1765" s="37">
        <v>6</v>
      </c>
      <c r="J1765" s="38">
        <v>5.0420168067226892E-2</v>
      </c>
      <c r="K1765" s="39">
        <v>0.50166666666666659</v>
      </c>
      <c r="L1765" s="39">
        <v>3.01</v>
      </c>
      <c r="M1765" s="39">
        <v>26.99</v>
      </c>
      <c r="N1765" s="38">
        <v>0.11152278621711745</v>
      </c>
      <c r="O1765" s="40">
        <v>8.9667774086378742</v>
      </c>
      <c r="P1765" s="37">
        <v>1</v>
      </c>
      <c r="Q1765" s="37">
        <v>1</v>
      </c>
      <c r="R1765" s="38">
        <v>0.16666666666666663</v>
      </c>
      <c r="S1765" s="37">
        <v>1</v>
      </c>
      <c r="T1765" s="37">
        <v>0</v>
      </c>
      <c r="U1765" s="39">
        <v>26.99</v>
      </c>
      <c r="V1765" s="39">
        <v>0</v>
      </c>
    </row>
    <row r="1766" spans="1:22" x14ac:dyDescent="0.45">
      <c r="A1766" s="58">
        <v>44574</v>
      </c>
      <c r="B1766" s="36" t="s">
        <v>941</v>
      </c>
      <c r="C1766" s="36" t="s">
        <v>47</v>
      </c>
      <c r="D1766" s="36" t="s">
        <v>2664</v>
      </c>
      <c r="E1766" s="36" t="s">
        <v>3108</v>
      </c>
      <c r="F1766" s="36" t="s">
        <v>2512</v>
      </c>
      <c r="G1766" s="36" t="s">
        <v>2514</v>
      </c>
      <c r="H1766" s="37">
        <v>2</v>
      </c>
      <c r="I1766" s="37">
        <v>0</v>
      </c>
      <c r="J1766" s="38">
        <v>0</v>
      </c>
      <c r="L1766" s="39">
        <v>0</v>
      </c>
      <c r="M1766" s="39">
        <v>0</v>
      </c>
      <c r="P1766" s="37">
        <v>0</v>
      </c>
      <c r="Q1766" s="37">
        <v>0</v>
      </c>
      <c r="S1766" s="37">
        <v>0</v>
      </c>
      <c r="T1766" s="37">
        <v>0</v>
      </c>
      <c r="U1766" s="39">
        <v>0</v>
      </c>
      <c r="V1766" s="39">
        <v>0</v>
      </c>
    </row>
    <row r="1767" spans="1:22" x14ac:dyDescent="0.45">
      <c r="A1767" s="58">
        <v>44574</v>
      </c>
      <c r="B1767" s="36" t="s">
        <v>941</v>
      </c>
      <c r="C1767" s="36" t="s">
        <v>47</v>
      </c>
      <c r="D1767" s="36" t="s">
        <v>2659</v>
      </c>
      <c r="E1767" s="36" t="s">
        <v>3111</v>
      </c>
      <c r="F1767" s="36" t="s">
        <v>2512</v>
      </c>
      <c r="G1767" s="36" t="s">
        <v>2514</v>
      </c>
      <c r="H1767" s="37">
        <v>2</v>
      </c>
      <c r="I1767" s="37">
        <v>0</v>
      </c>
      <c r="J1767" s="38">
        <v>0</v>
      </c>
      <c r="L1767" s="39">
        <v>0</v>
      </c>
      <c r="M1767" s="39">
        <v>0</v>
      </c>
      <c r="P1767" s="37">
        <v>0</v>
      </c>
      <c r="Q1767" s="37">
        <v>0</v>
      </c>
      <c r="S1767" s="37">
        <v>0</v>
      </c>
      <c r="T1767" s="37">
        <v>0</v>
      </c>
      <c r="U1767" s="39">
        <v>0</v>
      </c>
      <c r="V1767" s="39">
        <v>0</v>
      </c>
    </row>
    <row r="1768" spans="1:22" x14ac:dyDescent="0.45">
      <c r="A1768" s="58">
        <v>44574</v>
      </c>
      <c r="B1768" s="36" t="s">
        <v>941</v>
      </c>
      <c r="C1768" s="36" t="s">
        <v>47</v>
      </c>
      <c r="D1768" s="36" t="s">
        <v>2663</v>
      </c>
      <c r="E1768" s="36" t="s">
        <v>3109</v>
      </c>
      <c r="F1768" s="36" t="s">
        <v>2508</v>
      </c>
      <c r="G1768" s="36" t="s">
        <v>2510</v>
      </c>
      <c r="H1768" s="37">
        <v>1</v>
      </c>
      <c r="I1768" s="37">
        <v>0</v>
      </c>
      <c r="J1768" s="38">
        <v>0</v>
      </c>
      <c r="L1768" s="39">
        <v>0</v>
      </c>
      <c r="M1768" s="39">
        <v>0</v>
      </c>
      <c r="P1768" s="37">
        <v>0</v>
      </c>
      <c r="Q1768" s="37">
        <v>0</v>
      </c>
      <c r="S1768" s="37">
        <v>0</v>
      </c>
      <c r="T1768" s="37">
        <v>0</v>
      </c>
      <c r="U1768" s="39">
        <v>0</v>
      </c>
      <c r="V1768" s="39">
        <v>0</v>
      </c>
    </row>
    <row r="1769" spans="1:22" x14ac:dyDescent="0.45">
      <c r="A1769" s="58">
        <v>44574</v>
      </c>
      <c r="B1769" s="36" t="s">
        <v>941</v>
      </c>
      <c r="C1769" s="36" t="s">
        <v>47</v>
      </c>
      <c r="D1769" s="36" t="s">
        <v>2654</v>
      </c>
      <c r="E1769" s="36" t="s">
        <v>3113</v>
      </c>
      <c r="F1769" s="36" t="s">
        <v>2508</v>
      </c>
      <c r="G1769" s="36" t="s">
        <v>2510</v>
      </c>
      <c r="H1769" s="37">
        <v>10</v>
      </c>
      <c r="I1769" s="37">
        <v>0</v>
      </c>
      <c r="J1769" s="38">
        <v>0</v>
      </c>
      <c r="L1769" s="39">
        <v>0</v>
      </c>
      <c r="M1769" s="39">
        <v>0</v>
      </c>
      <c r="P1769" s="37">
        <v>0</v>
      </c>
      <c r="Q1769" s="37">
        <v>0</v>
      </c>
      <c r="S1769" s="37">
        <v>0</v>
      </c>
      <c r="T1769" s="37">
        <v>0</v>
      </c>
      <c r="U1769" s="39">
        <v>0</v>
      </c>
      <c r="V1769" s="39">
        <v>0</v>
      </c>
    </row>
    <row r="1770" spans="1:22" x14ac:dyDescent="0.45">
      <c r="A1770" s="58">
        <v>44574</v>
      </c>
      <c r="B1770" s="36" t="s">
        <v>941</v>
      </c>
      <c r="C1770" s="36" t="s">
        <v>47</v>
      </c>
      <c r="D1770" s="36" t="s">
        <v>2656</v>
      </c>
      <c r="E1770" s="36" t="s">
        <v>3113</v>
      </c>
      <c r="F1770" s="36" t="s">
        <v>2508</v>
      </c>
      <c r="G1770" s="36" t="s">
        <v>2510</v>
      </c>
      <c r="H1770" s="37">
        <v>2</v>
      </c>
      <c r="I1770" s="37">
        <v>0</v>
      </c>
      <c r="J1770" s="38">
        <v>0</v>
      </c>
      <c r="L1770" s="39">
        <v>0</v>
      </c>
      <c r="M1770" s="39">
        <v>0</v>
      </c>
      <c r="P1770" s="37">
        <v>0</v>
      </c>
      <c r="Q1770" s="37">
        <v>0</v>
      </c>
      <c r="S1770" s="37">
        <v>0</v>
      </c>
      <c r="T1770" s="37">
        <v>0</v>
      </c>
      <c r="U1770" s="39">
        <v>0</v>
      </c>
      <c r="V1770" s="39">
        <v>0</v>
      </c>
    </row>
    <row r="1771" spans="1:22" x14ac:dyDescent="0.45">
      <c r="A1771" s="58">
        <v>44574</v>
      </c>
      <c r="B1771" s="36" t="s">
        <v>941</v>
      </c>
      <c r="C1771" s="36" t="s">
        <v>47</v>
      </c>
      <c r="D1771" s="36" t="s">
        <v>2652</v>
      </c>
      <c r="E1771" s="36" t="s">
        <v>3113</v>
      </c>
      <c r="F1771" s="36" t="s">
        <v>2508</v>
      </c>
      <c r="G1771" s="36" t="s">
        <v>2510</v>
      </c>
      <c r="H1771" s="37">
        <v>236</v>
      </c>
      <c r="I1771" s="37">
        <v>1</v>
      </c>
      <c r="J1771" s="38">
        <v>4.2372881355932203E-3</v>
      </c>
      <c r="K1771" s="39">
        <v>0.59</v>
      </c>
      <c r="L1771" s="39">
        <v>0.59</v>
      </c>
      <c r="M1771" s="39">
        <v>0</v>
      </c>
      <c r="O1771" s="40">
        <v>0</v>
      </c>
      <c r="P1771" s="37">
        <v>0</v>
      </c>
      <c r="Q1771" s="37">
        <v>0</v>
      </c>
      <c r="R1771" s="38">
        <v>0</v>
      </c>
      <c r="S1771" s="37">
        <v>0</v>
      </c>
      <c r="T1771" s="37">
        <v>0</v>
      </c>
      <c r="U1771" s="39">
        <v>0</v>
      </c>
      <c r="V1771" s="39">
        <v>0</v>
      </c>
    </row>
    <row r="1772" spans="1:22" x14ac:dyDescent="0.45">
      <c r="A1772" s="58">
        <v>44574</v>
      </c>
      <c r="B1772" s="36" t="s">
        <v>941</v>
      </c>
      <c r="C1772" s="36" t="s">
        <v>47</v>
      </c>
      <c r="D1772" s="36" t="s">
        <v>2650</v>
      </c>
      <c r="E1772" s="36" t="s">
        <v>3117</v>
      </c>
      <c r="F1772" s="36" t="s">
        <v>2508</v>
      </c>
      <c r="G1772" s="36" t="s">
        <v>2510</v>
      </c>
      <c r="H1772" s="37">
        <v>17</v>
      </c>
      <c r="I1772" s="37">
        <v>0</v>
      </c>
      <c r="J1772" s="38">
        <v>0</v>
      </c>
      <c r="L1772" s="39">
        <v>0</v>
      </c>
      <c r="M1772" s="39">
        <v>0</v>
      </c>
      <c r="P1772" s="37">
        <v>0</v>
      </c>
      <c r="Q1772" s="37">
        <v>0</v>
      </c>
      <c r="S1772" s="37">
        <v>0</v>
      </c>
      <c r="T1772" s="37">
        <v>0</v>
      </c>
      <c r="U1772" s="39">
        <v>0</v>
      </c>
      <c r="V1772" s="39">
        <v>0</v>
      </c>
    </row>
    <row r="1773" spans="1:22" x14ac:dyDescent="0.45">
      <c r="A1773" s="58">
        <v>44574</v>
      </c>
      <c r="B1773" s="36" t="s">
        <v>941</v>
      </c>
      <c r="C1773" s="36" t="s">
        <v>47</v>
      </c>
      <c r="D1773" s="36" t="s">
        <v>2640</v>
      </c>
      <c r="E1773" s="36" t="s">
        <v>3119</v>
      </c>
      <c r="F1773" s="36" t="s">
        <v>2512</v>
      </c>
      <c r="G1773" s="36" t="s">
        <v>2514</v>
      </c>
      <c r="H1773" s="37">
        <v>0</v>
      </c>
      <c r="I1773" s="37">
        <v>0</v>
      </c>
      <c r="L1773" s="39">
        <v>0</v>
      </c>
      <c r="M1773" s="39">
        <v>0</v>
      </c>
      <c r="P1773" s="37">
        <v>0</v>
      </c>
      <c r="Q1773" s="37">
        <v>0</v>
      </c>
      <c r="S1773" s="37">
        <v>0</v>
      </c>
      <c r="T1773" s="37">
        <v>0</v>
      </c>
      <c r="U1773" s="39">
        <v>0</v>
      </c>
      <c r="V1773" s="39">
        <v>0</v>
      </c>
    </row>
    <row r="1774" spans="1:22" x14ac:dyDescent="0.45">
      <c r="A1774" s="58">
        <v>44574</v>
      </c>
      <c r="B1774" s="36" t="s">
        <v>941</v>
      </c>
      <c r="C1774" s="36" t="s">
        <v>47</v>
      </c>
      <c r="D1774" s="36" t="s">
        <v>2643</v>
      </c>
      <c r="E1774" s="36" t="s">
        <v>3120</v>
      </c>
      <c r="F1774" s="36" t="s">
        <v>2508</v>
      </c>
      <c r="G1774" s="36" t="s">
        <v>2510</v>
      </c>
      <c r="H1774" s="37">
        <v>1158</v>
      </c>
      <c r="I1774" s="37">
        <v>0</v>
      </c>
      <c r="J1774" s="38">
        <v>0</v>
      </c>
      <c r="L1774" s="39">
        <v>0</v>
      </c>
      <c r="M1774" s="39">
        <v>0</v>
      </c>
      <c r="P1774" s="37">
        <v>0</v>
      </c>
      <c r="Q1774" s="37">
        <v>0</v>
      </c>
      <c r="S1774" s="37">
        <v>0</v>
      </c>
      <c r="T1774" s="37">
        <v>0</v>
      </c>
      <c r="U1774" s="39">
        <v>0</v>
      </c>
      <c r="V1774" s="39">
        <v>0</v>
      </c>
    </row>
    <row r="1775" spans="1:22" x14ac:dyDescent="0.45">
      <c r="A1775" s="58">
        <v>44574</v>
      </c>
      <c r="B1775" s="36" t="s">
        <v>941</v>
      </c>
      <c r="C1775" s="36" t="s">
        <v>47</v>
      </c>
      <c r="D1775" s="36" t="s">
        <v>2642</v>
      </c>
      <c r="E1775" s="36" t="s">
        <v>3120</v>
      </c>
      <c r="F1775" s="36" t="s">
        <v>2508</v>
      </c>
      <c r="G1775" s="36" t="s">
        <v>2510</v>
      </c>
      <c r="H1775" s="37">
        <v>139</v>
      </c>
      <c r="I1775" s="37">
        <v>2</v>
      </c>
      <c r="J1775" s="38">
        <v>1.4388489208633094E-2</v>
      </c>
      <c r="K1775" s="39">
        <v>0.255</v>
      </c>
      <c r="L1775" s="39">
        <v>0.51</v>
      </c>
      <c r="M1775" s="39">
        <v>0</v>
      </c>
      <c r="O1775" s="40">
        <v>0</v>
      </c>
      <c r="P1775" s="37">
        <v>0</v>
      </c>
      <c r="Q1775" s="37">
        <v>0</v>
      </c>
      <c r="R1775" s="38">
        <v>0</v>
      </c>
      <c r="S1775" s="37">
        <v>0</v>
      </c>
      <c r="T1775" s="37">
        <v>0</v>
      </c>
      <c r="U1775" s="39">
        <v>0</v>
      </c>
      <c r="V1775" s="39">
        <v>0</v>
      </c>
    </row>
    <row r="1776" spans="1:22" x14ac:dyDescent="0.45">
      <c r="A1776" s="58">
        <v>44574</v>
      </c>
      <c r="B1776" s="36" t="s">
        <v>941</v>
      </c>
      <c r="C1776" s="36" t="s">
        <v>47</v>
      </c>
      <c r="D1776" s="36" t="s">
        <v>2644</v>
      </c>
      <c r="E1776" s="36" t="s">
        <v>3120</v>
      </c>
      <c r="F1776" s="36" t="s">
        <v>2508</v>
      </c>
      <c r="G1776" s="36" t="s">
        <v>2510</v>
      </c>
      <c r="H1776" s="37">
        <v>1115</v>
      </c>
      <c r="I1776" s="37">
        <v>2</v>
      </c>
      <c r="J1776" s="38">
        <v>1.7937219730941702E-3</v>
      </c>
      <c r="K1776" s="39">
        <v>0.14499999999999999</v>
      </c>
      <c r="L1776" s="39">
        <v>0.28999999999999998</v>
      </c>
      <c r="M1776" s="39">
        <v>0</v>
      </c>
      <c r="O1776" s="40">
        <v>0</v>
      </c>
      <c r="P1776" s="37">
        <v>0</v>
      </c>
      <c r="Q1776" s="37">
        <v>0</v>
      </c>
      <c r="R1776" s="38">
        <v>0</v>
      </c>
      <c r="S1776" s="37">
        <v>0</v>
      </c>
      <c r="T1776" s="37">
        <v>0</v>
      </c>
      <c r="U1776" s="39">
        <v>0</v>
      </c>
      <c r="V1776" s="39">
        <v>0</v>
      </c>
    </row>
    <row r="1777" spans="1:22" x14ac:dyDescent="0.45">
      <c r="A1777" s="58">
        <v>44574</v>
      </c>
      <c r="B1777" s="36" t="s">
        <v>941</v>
      </c>
      <c r="C1777" s="36" t="s">
        <v>47</v>
      </c>
      <c r="D1777" s="36" t="s">
        <v>2634</v>
      </c>
      <c r="E1777" s="36" t="s">
        <v>3121</v>
      </c>
      <c r="F1777" s="36" t="s">
        <v>2502</v>
      </c>
      <c r="G1777" s="36" t="s">
        <v>2504</v>
      </c>
      <c r="H1777" s="37">
        <v>28</v>
      </c>
      <c r="I1777" s="37">
        <v>0</v>
      </c>
      <c r="J1777" s="38">
        <v>0</v>
      </c>
      <c r="L1777" s="39">
        <v>0</v>
      </c>
      <c r="M1777" s="39">
        <v>0</v>
      </c>
      <c r="P1777" s="37">
        <v>0</v>
      </c>
      <c r="Q1777" s="37">
        <v>0</v>
      </c>
      <c r="S1777" s="37">
        <v>0</v>
      </c>
      <c r="T1777" s="37">
        <v>0</v>
      </c>
      <c r="U1777" s="39">
        <v>0</v>
      </c>
      <c r="V1777" s="39">
        <v>0</v>
      </c>
    </row>
    <row r="1778" spans="1:22" x14ac:dyDescent="0.45">
      <c r="A1778" s="58">
        <v>44574</v>
      </c>
      <c r="B1778" s="36" t="s">
        <v>941</v>
      </c>
      <c r="C1778" s="36" t="s">
        <v>47</v>
      </c>
      <c r="D1778" s="36" t="s">
        <v>2630</v>
      </c>
      <c r="E1778" s="36" t="s">
        <v>3122</v>
      </c>
      <c r="F1778" s="36" t="s">
        <v>2508</v>
      </c>
      <c r="G1778" s="36" t="s">
        <v>2510</v>
      </c>
      <c r="H1778" s="37">
        <v>1</v>
      </c>
      <c r="I1778" s="37">
        <v>0</v>
      </c>
      <c r="J1778" s="38">
        <v>0</v>
      </c>
      <c r="L1778" s="39">
        <v>0</v>
      </c>
      <c r="M1778" s="39">
        <v>0</v>
      </c>
      <c r="P1778" s="37">
        <v>0</v>
      </c>
      <c r="Q1778" s="37">
        <v>0</v>
      </c>
      <c r="S1778" s="37">
        <v>0</v>
      </c>
      <c r="T1778" s="37">
        <v>0</v>
      </c>
      <c r="U1778" s="39">
        <v>0</v>
      </c>
      <c r="V1778" s="39">
        <v>0</v>
      </c>
    </row>
    <row r="1779" spans="1:22" x14ac:dyDescent="0.45">
      <c r="A1779" s="58">
        <v>44574</v>
      </c>
      <c r="B1779" s="36" t="s">
        <v>941</v>
      </c>
      <c r="C1779" s="36" t="s">
        <v>47</v>
      </c>
      <c r="D1779" s="36" t="s">
        <v>2628</v>
      </c>
      <c r="E1779" s="36" t="s">
        <v>3122</v>
      </c>
      <c r="F1779" s="36" t="s">
        <v>2508</v>
      </c>
      <c r="G1779" s="36" t="s">
        <v>2510</v>
      </c>
      <c r="H1779" s="37">
        <v>10</v>
      </c>
      <c r="I1779" s="37">
        <v>0</v>
      </c>
      <c r="J1779" s="38">
        <v>0</v>
      </c>
      <c r="L1779" s="39">
        <v>0</v>
      </c>
      <c r="M1779" s="39">
        <v>0</v>
      </c>
      <c r="P1779" s="37">
        <v>0</v>
      </c>
      <c r="Q1779" s="37">
        <v>0</v>
      </c>
      <c r="S1779" s="37">
        <v>0</v>
      </c>
      <c r="T1779" s="37">
        <v>0</v>
      </c>
      <c r="U1779" s="39">
        <v>0</v>
      </c>
      <c r="V1779" s="39">
        <v>0</v>
      </c>
    </row>
    <row r="1780" spans="1:22" x14ac:dyDescent="0.45">
      <c r="A1780" s="58">
        <v>44574</v>
      </c>
      <c r="B1780" s="36" t="s">
        <v>941</v>
      </c>
      <c r="C1780" s="36" t="s">
        <v>47</v>
      </c>
      <c r="D1780" s="36" t="s">
        <v>2626</v>
      </c>
      <c r="E1780" s="36" t="s">
        <v>3122</v>
      </c>
      <c r="F1780" s="36" t="s">
        <v>2508</v>
      </c>
      <c r="G1780" s="36" t="s">
        <v>2510</v>
      </c>
      <c r="H1780" s="37">
        <v>28</v>
      </c>
      <c r="I1780" s="37">
        <v>0</v>
      </c>
      <c r="J1780" s="38">
        <v>0</v>
      </c>
      <c r="L1780" s="39">
        <v>0</v>
      </c>
      <c r="M1780" s="39">
        <v>0</v>
      </c>
      <c r="P1780" s="37">
        <v>0</v>
      </c>
      <c r="Q1780" s="37">
        <v>0</v>
      </c>
      <c r="S1780" s="37">
        <v>0</v>
      </c>
      <c r="T1780" s="37">
        <v>0</v>
      </c>
      <c r="U1780" s="39">
        <v>0</v>
      </c>
      <c r="V1780" s="39">
        <v>0</v>
      </c>
    </row>
    <row r="1781" spans="1:22" x14ac:dyDescent="0.45">
      <c r="A1781" s="58">
        <v>44574</v>
      </c>
      <c r="B1781" s="36" t="s">
        <v>941</v>
      </c>
      <c r="C1781" s="36" t="s">
        <v>47</v>
      </c>
      <c r="D1781" s="36" t="s">
        <v>2620</v>
      </c>
      <c r="E1781" s="36" t="s">
        <v>3124</v>
      </c>
      <c r="F1781" s="36" t="s">
        <v>2502</v>
      </c>
      <c r="G1781" s="36" t="s">
        <v>2504</v>
      </c>
      <c r="H1781" s="37">
        <v>88</v>
      </c>
      <c r="I1781" s="37">
        <v>0</v>
      </c>
      <c r="J1781" s="38">
        <v>0</v>
      </c>
      <c r="L1781" s="39">
        <v>0</v>
      </c>
      <c r="M1781" s="39">
        <v>0</v>
      </c>
      <c r="P1781" s="37">
        <v>0</v>
      </c>
      <c r="Q1781" s="37">
        <v>0</v>
      </c>
      <c r="S1781" s="37">
        <v>0</v>
      </c>
      <c r="T1781" s="37">
        <v>0</v>
      </c>
      <c r="U1781" s="39">
        <v>0</v>
      </c>
      <c r="V1781" s="39">
        <v>0</v>
      </c>
    </row>
    <row r="1782" spans="1:22" x14ac:dyDescent="0.45">
      <c r="A1782" s="58">
        <v>44574</v>
      </c>
      <c r="B1782" s="36" t="s">
        <v>941</v>
      </c>
      <c r="C1782" s="36" t="s">
        <v>47</v>
      </c>
      <c r="D1782" s="36" t="s">
        <v>2618</v>
      </c>
      <c r="E1782" s="36" t="s">
        <v>3125</v>
      </c>
      <c r="F1782" s="36" t="s">
        <v>2512</v>
      </c>
      <c r="G1782" s="36" t="s">
        <v>2514</v>
      </c>
      <c r="H1782" s="37">
        <v>0</v>
      </c>
      <c r="I1782" s="37">
        <v>0</v>
      </c>
      <c r="L1782" s="39">
        <v>0</v>
      </c>
      <c r="M1782" s="39">
        <v>0</v>
      </c>
      <c r="P1782" s="37">
        <v>0</v>
      </c>
      <c r="Q1782" s="37">
        <v>0</v>
      </c>
      <c r="S1782" s="37">
        <v>0</v>
      </c>
      <c r="T1782" s="37">
        <v>0</v>
      </c>
      <c r="U1782" s="39">
        <v>0</v>
      </c>
      <c r="V1782" s="39">
        <v>0</v>
      </c>
    </row>
    <row r="1783" spans="1:22" x14ac:dyDescent="0.45">
      <c r="A1783" s="58">
        <v>44574</v>
      </c>
      <c r="B1783" s="36" t="s">
        <v>941</v>
      </c>
      <c r="C1783" s="36" t="s">
        <v>47</v>
      </c>
      <c r="D1783" s="36" t="s">
        <v>2619</v>
      </c>
      <c r="E1783" s="36" t="s">
        <v>3124</v>
      </c>
      <c r="F1783" s="36" t="s">
        <v>2502</v>
      </c>
      <c r="G1783" s="36" t="s">
        <v>2504</v>
      </c>
      <c r="H1783" s="37">
        <v>18</v>
      </c>
      <c r="I1783" s="37">
        <v>0</v>
      </c>
      <c r="J1783" s="38">
        <v>0</v>
      </c>
      <c r="L1783" s="39">
        <v>0</v>
      </c>
      <c r="M1783" s="39">
        <v>0</v>
      </c>
      <c r="P1783" s="37">
        <v>0</v>
      </c>
      <c r="Q1783" s="37">
        <v>0</v>
      </c>
      <c r="S1783" s="37">
        <v>0</v>
      </c>
      <c r="T1783" s="37">
        <v>0</v>
      </c>
      <c r="U1783" s="39">
        <v>0</v>
      </c>
      <c r="V1783" s="39">
        <v>0</v>
      </c>
    </row>
    <row r="1784" spans="1:22" x14ac:dyDescent="0.45">
      <c r="A1784" s="58">
        <v>44574</v>
      </c>
      <c r="B1784" s="36" t="s">
        <v>941</v>
      </c>
      <c r="C1784" s="36" t="s">
        <v>47</v>
      </c>
      <c r="D1784" s="36" t="s">
        <v>2616</v>
      </c>
      <c r="E1784" s="36" t="s">
        <v>3126</v>
      </c>
      <c r="F1784" s="36" t="s">
        <v>2508</v>
      </c>
      <c r="G1784" s="36" t="s">
        <v>2510</v>
      </c>
      <c r="H1784" s="37">
        <v>142</v>
      </c>
      <c r="I1784" s="37">
        <v>2</v>
      </c>
      <c r="J1784" s="38">
        <v>1.4084507042253523E-2</v>
      </c>
      <c r="K1784" s="39">
        <v>0.44</v>
      </c>
      <c r="L1784" s="39">
        <v>0.88</v>
      </c>
      <c r="M1784" s="39">
        <v>0</v>
      </c>
      <c r="O1784" s="40">
        <v>0</v>
      </c>
      <c r="P1784" s="37">
        <v>0</v>
      </c>
      <c r="Q1784" s="37">
        <v>0</v>
      </c>
      <c r="R1784" s="38">
        <v>0</v>
      </c>
      <c r="S1784" s="37">
        <v>0</v>
      </c>
      <c r="T1784" s="37">
        <v>0</v>
      </c>
      <c r="U1784" s="39">
        <v>0</v>
      </c>
      <c r="V1784" s="39">
        <v>0</v>
      </c>
    </row>
    <row r="1785" spans="1:22" x14ac:dyDescent="0.45">
      <c r="A1785" s="58">
        <v>44574</v>
      </c>
      <c r="B1785" s="36" t="s">
        <v>941</v>
      </c>
      <c r="C1785" s="36" t="s">
        <v>47</v>
      </c>
      <c r="D1785" s="36" t="s">
        <v>2614</v>
      </c>
      <c r="E1785" s="36" t="s">
        <v>3126</v>
      </c>
      <c r="F1785" s="36" t="s">
        <v>2508</v>
      </c>
      <c r="G1785" s="36" t="s">
        <v>2510</v>
      </c>
      <c r="H1785" s="37">
        <v>0</v>
      </c>
      <c r="I1785" s="37">
        <v>0</v>
      </c>
      <c r="L1785" s="39">
        <v>0</v>
      </c>
      <c r="M1785" s="39">
        <v>0</v>
      </c>
      <c r="P1785" s="37">
        <v>0</v>
      </c>
      <c r="Q1785" s="37">
        <v>0</v>
      </c>
      <c r="S1785" s="37">
        <v>0</v>
      </c>
      <c r="T1785" s="37">
        <v>0</v>
      </c>
      <c r="U1785" s="39">
        <v>0</v>
      </c>
      <c r="V1785" s="39">
        <v>0</v>
      </c>
    </row>
    <row r="1786" spans="1:22" x14ac:dyDescent="0.45">
      <c r="A1786" s="58">
        <v>44574</v>
      </c>
      <c r="B1786" s="36" t="s">
        <v>941</v>
      </c>
      <c r="C1786" s="36" t="s">
        <v>47</v>
      </c>
      <c r="D1786" s="36" t="s">
        <v>2612</v>
      </c>
      <c r="E1786" s="36" t="s">
        <v>3127</v>
      </c>
      <c r="F1786" s="36" t="s">
        <v>2502</v>
      </c>
      <c r="G1786" s="36" t="s">
        <v>2504</v>
      </c>
      <c r="H1786" s="37">
        <v>14</v>
      </c>
      <c r="I1786" s="37">
        <v>0</v>
      </c>
      <c r="J1786" s="38">
        <v>0</v>
      </c>
      <c r="L1786" s="39">
        <v>0</v>
      </c>
      <c r="M1786" s="39">
        <v>0</v>
      </c>
      <c r="P1786" s="37">
        <v>0</v>
      </c>
      <c r="Q1786" s="37">
        <v>0</v>
      </c>
      <c r="S1786" s="37">
        <v>0</v>
      </c>
      <c r="T1786" s="37">
        <v>0</v>
      </c>
      <c r="U1786" s="39">
        <v>0</v>
      </c>
      <c r="V1786" s="39">
        <v>0</v>
      </c>
    </row>
    <row r="1787" spans="1:22" x14ac:dyDescent="0.45">
      <c r="A1787" s="58">
        <v>44574</v>
      </c>
      <c r="B1787" s="36" t="s">
        <v>941</v>
      </c>
      <c r="C1787" s="36" t="s">
        <v>47</v>
      </c>
      <c r="D1787" s="36" t="s">
        <v>2806</v>
      </c>
      <c r="E1787" s="36" t="s">
        <v>3083</v>
      </c>
      <c r="F1787" s="36" t="s">
        <v>2498</v>
      </c>
      <c r="G1787" s="36" t="s">
        <v>2500</v>
      </c>
      <c r="H1787" s="37">
        <v>4</v>
      </c>
      <c r="I1787" s="37">
        <v>0</v>
      </c>
      <c r="J1787" s="38">
        <v>0</v>
      </c>
      <c r="L1787" s="39">
        <v>0</v>
      </c>
      <c r="M1787" s="39">
        <v>0</v>
      </c>
      <c r="P1787" s="37">
        <v>0</v>
      </c>
      <c r="Q1787" s="37">
        <v>0</v>
      </c>
      <c r="S1787" s="37">
        <v>0</v>
      </c>
      <c r="T1787" s="37">
        <v>0</v>
      </c>
      <c r="U1787" s="39">
        <v>0</v>
      </c>
      <c r="V1787" s="39">
        <v>0</v>
      </c>
    </row>
    <row r="1788" spans="1:22" x14ac:dyDescent="0.45">
      <c r="A1788" s="58">
        <v>44574</v>
      </c>
      <c r="B1788" s="36" t="s">
        <v>941</v>
      </c>
      <c r="C1788" s="36" t="s">
        <v>47</v>
      </c>
      <c r="D1788" s="36" t="s">
        <v>2952</v>
      </c>
      <c r="E1788" s="36" t="s">
        <v>3084</v>
      </c>
      <c r="F1788" s="36" t="s">
        <v>2480</v>
      </c>
      <c r="G1788" s="36" t="s">
        <v>2482</v>
      </c>
      <c r="H1788" s="37">
        <v>19</v>
      </c>
      <c r="I1788" s="37">
        <v>0</v>
      </c>
      <c r="J1788" s="38">
        <v>0</v>
      </c>
      <c r="L1788" s="39">
        <v>0</v>
      </c>
      <c r="M1788" s="39">
        <v>0</v>
      </c>
      <c r="P1788" s="37">
        <v>0</v>
      </c>
      <c r="Q1788" s="37">
        <v>0</v>
      </c>
      <c r="S1788" s="37">
        <v>0</v>
      </c>
      <c r="T1788" s="37">
        <v>0</v>
      </c>
      <c r="U1788" s="39">
        <v>0</v>
      </c>
      <c r="V1788" s="39">
        <v>0</v>
      </c>
    </row>
    <row r="1789" spans="1:22" x14ac:dyDescent="0.45">
      <c r="A1789" s="58">
        <v>44574</v>
      </c>
      <c r="B1789" s="36" t="s">
        <v>941</v>
      </c>
      <c r="C1789" s="36" t="s">
        <v>47</v>
      </c>
      <c r="D1789" s="36" t="s">
        <v>3013</v>
      </c>
      <c r="E1789" s="36" t="s">
        <v>3085</v>
      </c>
      <c r="F1789" s="36" t="s">
        <v>2494</v>
      </c>
      <c r="G1789" s="36" t="s">
        <v>2496</v>
      </c>
      <c r="H1789" s="37">
        <v>20</v>
      </c>
      <c r="I1789" s="37">
        <v>0</v>
      </c>
      <c r="J1789" s="38">
        <v>0</v>
      </c>
      <c r="L1789" s="39">
        <v>0</v>
      </c>
      <c r="M1789" s="39">
        <v>0</v>
      </c>
      <c r="P1789" s="37">
        <v>0</v>
      </c>
      <c r="Q1789" s="37">
        <v>0</v>
      </c>
      <c r="S1789" s="37">
        <v>0</v>
      </c>
      <c r="T1789" s="37">
        <v>0</v>
      </c>
      <c r="U1789" s="39">
        <v>0</v>
      </c>
      <c r="V1789" s="39">
        <v>0</v>
      </c>
    </row>
    <row r="1790" spans="1:22" x14ac:dyDescent="0.45">
      <c r="A1790" s="58">
        <v>44574</v>
      </c>
      <c r="B1790" s="36" t="s">
        <v>941</v>
      </c>
      <c r="C1790" s="36" t="s">
        <v>47</v>
      </c>
      <c r="D1790" s="36" t="s">
        <v>3012</v>
      </c>
      <c r="E1790" s="36" t="s">
        <v>3086</v>
      </c>
      <c r="F1790" s="36" t="s">
        <v>2512</v>
      </c>
      <c r="G1790" s="36" t="s">
        <v>2514</v>
      </c>
      <c r="H1790" s="37">
        <v>4287</v>
      </c>
      <c r="I1790" s="37">
        <v>8</v>
      </c>
      <c r="J1790" s="38">
        <v>1.8661068346162819E-3</v>
      </c>
      <c r="K1790" s="39">
        <v>0.79749999999999999</v>
      </c>
      <c r="L1790" s="39">
        <v>6.38</v>
      </c>
      <c r="M1790" s="39">
        <v>0</v>
      </c>
      <c r="O1790" s="40">
        <v>0</v>
      </c>
      <c r="P1790" s="37">
        <v>0</v>
      </c>
      <c r="Q1790" s="37">
        <v>0</v>
      </c>
      <c r="R1790" s="38">
        <v>0</v>
      </c>
      <c r="S1790" s="37">
        <v>0</v>
      </c>
      <c r="T1790" s="37">
        <v>0</v>
      </c>
      <c r="U1790" s="39">
        <v>0</v>
      </c>
      <c r="V1790" s="39">
        <v>0</v>
      </c>
    </row>
    <row r="1791" spans="1:22" x14ac:dyDescent="0.45">
      <c r="A1791" s="58">
        <v>44574</v>
      </c>
      <c r="B1791" s="36" t="s">
        <v>941</v>
      </c>
      <c r="C1791" s="36" t="s">
        <v>47</v>
      </c>
      <c r="D1791" s="36" t="s">
        <v>2724</v>
      </c>
      <c r="E1791" s="36" t="s">
        <v>3087</v>
      </c>
      <c r="F1791" s="36" t="s">
        <v>2512</v>
      </c>
      <c r="G1791" s="36" t="s">
        <v>2514</v>
      </c>
      <c r="H1791" s="37">
        <v>73</v>
      </c>
      <c r="I1791" s="37">
        <v>1</v>
      </c>
      <c r="J1791" s="38">
        <v>1.3698630136986301E-2</v>
      </c>
      <c r="K1791" s="39">
        <v>0.76</v>
      </c>
      <c r="L1791" s="39">
        <v>0.76</v>
      </c>
      <c r="M1791" s="39">
        <v>0</v>
      </c>
      <c r="O1791" s="40">
        <v>0</v>
      </c>
      <c r="P1791" s="37">
        <v>0</v>
      </c>
      <c r="Q1791" s="37">
        <v>0</v>
      </c>
      <c r="R1791" s="38">
        <v>0</v>
      </c>
      <c r="S1791" s="37">
        <v>0</v>
      </c>
      <c r="T1791" s="37">
        <v>0</v>
      </c>
      <c r="U1791" s="39">
        <v>0</v>
      </c>
      <c r="V1791" s="39">
        <v>0</v>
      </c>
    </row>
    <row r="1792" spans="1:22" x14ac:dyDescent="0.45">
      <c r="A1792" s="58">
        <v>44574</v>
      </c>
      <c r="B1792" s="36" t="s">
        <v>941</v>
      </c>
      <c r="C1792" s="36" t="s">
        <v>47</v>
      </c>
      <c r="D1792" s="36" t="s">
        <v>2796</v>
      </c>
      <c r="E1792" s="36" t="s">
        <v>3088</v>
      </c>
      <c r="F1792" s="36" t="s">
        <v>2494</v>
      </c>
      <c r="G1792" s="36" t="s">
        <v>2496</v>
      </c>
      <c r="H1792" s="37">
        <v>1</v>
      </c>
      <c r="I1792" s="37">
        <v>0</v>
      </c>
      <c r="J1792" s="38">
        <v>0</v>
      </c>
      <c r="L1792" s="39">
        <v>0</v>
      </c>
      <c r="M1792" s="39">
        <v>0</v>
      </c>
      <c r="P1792" s="37">
        <v>0</v>
      </c>
      <c r="Q1792" s="37">
        <v>0</v>
      </c>
      <c r="S1792" s="37">
        <v>0</v>
      </c>
      <c r="T1792" s="37">
        <v>0</v>
      </c>
      <c r="U1792" s="39">
        <v>0</v>
      </c>
      <c r="V1792" s="39">
        <v>0</v>
      </c>
    </row>
    <row r="1793" spans="1:22" x14ac:dyDescent="0.45">
      <c r="A1793" s="58">
        <v>44574</v>
      </c>
      <c r="B1793" s="36" t="s">
        <v>941</v>
      </c>
      <c r="C1793" s="36" t="s">
        <v>47</v>
      </c>
      <c r="D1793" s="36" t="s">
        <v>2778</v>
      </c>
      <c r="E1793" s="36" t="s">
        <v>3088</v>
      </c>
      <c r="F1793" s="36" t="s">
        <v>2494</v>
      </c>
      <c r="G1793" s="36" t="s">
        <v>2496</v>
      </c>
      <c r="H1793" s="37">
        <v>0</v>
      </c>
      <c r="I1793" s="37">
        <v>0</v>
      </c>
      <c r="L1793" s="39">
        <v>0</v>
      </c>
      <c r="M1793" s="39">
        <v>0</v>
      </c>
      <c r="P1793" s="37">
        <v>0</v>
      </c>
      <c r="Q1793" s="37">
        <v>0</v>
      </c>
      <c r="S1793" s="37">
        <v>0</v>
      </c>
      <c r="T1793" s="37">
        <v>0</v>
      </c>
      <c r="U1793" s="39">
        <v>0</v>
      </c>
      <c r="V1793" s="39">
        <v>0</v>
      </c>
    </row>
    <row r="1794" spans="1:22" x14ac:dyDescent="0.45">
      <c r="A1794" s="58">
        <v>44574</v>
      </c>
      <c r="B1794" s="36" t="s">
        <v>941</v>
      </c>
      <c r="C1794" s="36" t="s">
        <v>47</v>
      </c>
      <c r="D1794" s="36" t="s">
        <v>2764</v>
      </c>
      <c r="E1794" s="36" t="s">
        <v>3087</v>
      </c>
      <c r="F1794" s="36" t="s">
        <v>2512</v>
      </c>
      <c r="G1794" s="36" t="s">
        <v>2514</v>
      </c>
      <c r="H1794" s="37">
        <v>626</v>
      </c>
      <c r="I1794" s="37">
        <v>4</v>
      </c>
      <c r="J1794" s="38">
        <v>6.3897763578274758E-3</v>
      </c>
      <c r="K1794" s="39">
        <v>0.77249999999999996</v>
      </c>
      <c r="L1794" s="39">
        <v>3.09</v>
      </c>
      <c r="M1794" s="39">
        <v>0</v>
      </c>
      <c r="O1794" s="40">
        <v>0</v>
      </c>
      <c r="P1794" s="37">
        <v>0</v>
      </c>
      <c r="Q1794" s="37">
        <v>0</v>
      </c>
      <c r="R1794" s="38">
        <v>0</v>
      </c>
      <c r="S1794" s="37">
        <v>0</v>
      </c>
      <c r="T1794" s="37">
        <v>0</v>
      </c>
      <c r="U1794" s="39">
        <v>0</v>
      </c>
      <c r="V1794" s="39">
        <v>0</v>
      </c>
    </row>
    <row r="1795" spans="1:22" x14ac:dyDescent="0.45">
      <c r="A1795" s="58">
        <v>44574</v>
      </c>
      <c r="B1795" s="36" t="s">
        <v>941</v>
      </c>
      <c r="C1795" s="36" t="s">
        <v>47</v>
      </c>
      <c r="D1795" s="36" t="s">
        <v>2942</v>
      </c>
      <c r="E1795" s="36" t="s">
        <v>3084</v>
      </c>
      <c r="F1795" s="36" t="s">
        <v>2480</v>
      </c>
      <c r="G1795" s="36" t="s">
        <v>2482</v>
      </c>
      <c r="H1795" s="37">
        <v>2</v>
      </c>
      <c r="I1795" s="37">
        <v>0</v>
      </c>
      <c r="J1795" s="38">
        <v>0</v>
      </c>
      <c r="L1795" s="39">
        <v>0</v>
      </c>
      <c r="M1795" s="39">
        <v>0</v>
      </c>
      <c r="P1795" s="37">
        <v>0</v>
      </c>
      <c r="Q1795" s="37">
        <v>0</v>
      </c>
      <c r="S1795" s="37">
        <v>0</v>
      </c>
      <c r="T1795" s="37">
        <v>0</v>
      </c>
      <c r="U1795" s="39">
        <v>0</v>
      </c>
      <c r="V1795" s="39">
        <v>0</v>
      </c>
    </row>
    <row r="1796" spans="1:22" x14ac:dyDescent="0.45">
      <c r="A1796" s="58">
        <v>44574</v>
      </c>
      <c r="B1796" s="36" t="s">
        <v>941</v>
      </c>
      <c r="C1796" s="36" t="s">
        <v>47</v>
      </c>
      <c r="D1796" s="36" t="s">
        <v>2702</v>
      </c>
      <c r="E1796" s="36" t="s">
        <v>3087</v>
      </c>
      <c r="F1796" s="36" t="s">
        <v>2512</v>
      </c>
      <c r="G1796" s="36" t="s">
        <v>2514</v>
      </c>
      <c r="H1796" s="37">
        <v>1486</v>
      </c>
      <c r="I1796" s="37">
        <v>4</v>
      </c>
      <c r="J1796" s="38">
        <v>2.6917900403768506E-3</v>
      </c>
      <c r="K1796" s="39">
        <v>0.875</v>
      </c>
      <c r="L1796" s="39">
        <v>3.5</v>
      </c>
      <c r="M1796" s="39">
        <v>0</v>
      </c>
      <c r="O1796" s="40">
        <v>0</v>
      </c>
      <c r="P1796" s="37">
        <v>0</v>
      </c>
      <c r="Q1796" s="37">
        <v>0</v>
      </c>
      <c r="R1796" s="38">
        <v>0</v>
      </c>
      <c r="S1796" s="37">
        <v>0</v>
      </c>
      <c r="T1796" s="37">
        <v>0</v>
      </c>
      <c r="U1796" s="39">
        <v>0</v>
      </c>
      <c r="V1796" s="39">
        <v>0</v>
      </c>
    </row>
    <row r="1797" spans="1:22" x14ac:dyDescent="0.45">
      <c r="A1797" s="58">
        <v>44574</v>
      </c>
      <c r="B1797" s="36" t="s">
        <v>941</v>
      </c>
      <c r="C1797" s="36" t="s">
        <v>47</v>
      </c>
      <c r="D1797" s="36" t="s">
        <v>2706</v>
      </c>
      <c r="E1797" s="36" t="s">
        <v>3087</v>
      </c>
      <c r="F1797" s="36" t="s">
        <v>2512</v>
      </c>
      <c r="G1797" s="36" t="s">
        <v>2514</v>
      </c>
      <c r="H1797" s="37">
        <v>0</v>
      </c>
      <c r="I1797" s="37">
        <v>0</v>
      </c>
      <c r="L1797" s="39">
        <v>0</v>
      </c>
      <c r="M1797" s="39">
        <v>0</v>
      </c>
      <c r="P1797" s="37">
        <v>0</v>
      </c>
      <c r="Q1797" s="37">
        <v>0</v>
      </c>
      <c r="S1797" s="37">
        <v>0</v>
      </c>
      <c r="T1797" s="37">
        <v>0</v>
      </c>
      <c r="U1797" s="39">
        <v>0</v>
      </c>
      <c r="V1797" s="39">
        <v>0</v>
      </c>
    </row>
    <row r="1798" spans="1:22" x14ac:dyDescent="0.45">
      <c r="A1798" s="58">
        <v>44574</v>
      </c>
      <c r="B1798" s="36" t="s">
        <v>941</v>
      </c>
      <c r="C1798" s="36" t="s">
        <v>47</v>
      </c>
      <c r="D1798" s="36" t="s">
        <v>2752</v>
      </c>
      <c r="E1798" s="36" t="s">
        <v>3087</v>
      </c>
      <c r="F1798" s="36" t="s">
        <v>2512</v>
      </c>
      <c r="G1798" s="36" t="s">
        <v>2514</v>
      </c>
      <c r="H1798" s="37">
        <v>106</v>
      </c>
      <c r="I1798" s="37">
        <v>2</v>
      </c>
      <c r="J1798" s="38">
        <v>1.8867924528301886E-2</v>
      </c>
      <c r="K1798" s="39">
        <v>0.81</v>
      </c>
      <c r="L1798" s="39">
        <v>1.62</v>
      </c>
      <c r="M1798" s="39">
        <v>0</v>
      </c>
      <c r="O1798" s="40">
        <v>0</v>
      </c>
      <c r="P1798" s="37">
        <v>0</v>
      </c>
      <c r="Q1798" s="37">
        <v>0</v>
      </c>
      <c r="R1798" s="38">
        <v>0</v>
      </c>
      <c r="S1798" s="37">
        <v>0</v>
      </c>
      <c r="T1798" s="37">
        <v>0</v>
      </c>
      <c r="U1798" s="39">
        <v>0</v>
      </c>
      <c r="V1798" s="39">
        <v>0</v>
      </c>
    </row>
    <row r="1799" spans="1:22" x14ac:dyDescent="0.45">
      <c r="A1799" s="58">
        <v>44574</v>
      </c>
      <c r="B1799" s="36" t="s">
        <v>941</v>
      </c>
      <c r="C1799" s="36" t="s">
        <v>47</v>
      </c>
      <c r="D1799" s="36" t="s">
        <v>2964</v>
      </c>
      <c r="E1799" s="36" t="s">
        <v>3090</v>
      </c>
      <c r="F1799" s="36" t="s">
        <v>2484</v>
      </c>
      <c r="G1799" s="36" t="s">
        <v>2486</v>
      </c>
      <c r="H1799" s="37">
        <v>216</v>
      </c>
      <c r="I1799" s="37">
        <v>0</v>
      </c>
      <c r="J1799" s="38">
        <v>0</v>
      </c>
      <c r="L1799" s="39">
        <v>0</v>
      </c>
      <c r="M1799" s="39">
        <v>0</v>
      </c>
      <c r="P1799" s="37">
        <v>0</v>
      </c>
      <c r="Q1799" s="37">
        <v>0</v>
      </c>
      <c r="S1799" s="37">
        <v>0</v>
      </c>
      <c r="T1799" s="37">
        <v>0</v>
      </c>
      <c r="U1799" s="39">
        <v>0</v>
      </c>
      <c r="V1799" s="39">
        <v>0</v>
      </c>
    </row>
    <row r="1800" spans="1:22" x14ac:dyDescent="0.45">
      <c r="A1800" s="58">
        <v>44574</v>
      </c>
      <c r="B1800" s="36" t="s">
        <v>941</v>
      </c>
      <c r="C1800" s="36" t="s">
        <v>47</v>
      </c>
      <c r="D1800" s="36" t="s">
        <v>3010</v>
      </c>
      <c r="E1800" s="36" t="s">
        <v>3084</v>
      </c>
      <c r="F1800" s="36" t="s">
        <v>2480</v>
      </c>
      <c r="G1800" s="36" t="s">
        <v>2482</v>
      </c>
      <c r="H1800" s="37">
        <v>1</v>
      </c>
      <c r="I1800" s="37">
        <v>0</v>
      </c>
      <c r="J1800" s="38">
        <v>0</v>
      </c>
      <c r="L1800" s="39">
        <v>0</v>
      </c>
      <c r="M1800" s="39">
        <v>0</v>
      </c>
      <c r="P1800" s="37">
        <v>0</v>
      </c>
      <c r="Q1800" s="37">
        <v>0</v>
      </c>
      <c r="S1800" s="37">
        <v>0</v>
      </c>
      <c r="T1800" s="37">
        <v>0</v>
      </c>
      <c r="U1800" s="39">
        <v>0</v>
      </c>
      <c r="V1800" s="39">
        <v>0</v>
      </c>
    </row>
    <row r="1801" spans="1:22" x14ac:dyDescent="0.45">
      <c r="A1801" s="58">
        <v>44574</v>
      </c>
      <c r="B1801" s="36" t="s">
        <v>941</v>
      </c>
      <c r="C1801" s="36" t="s">
        <v>47</v>
      </c>
      <c r="D1801" s="36" t="s">
        <v>3017</v>
      </c>
      <c r="E1801" s="36" t="s">
        <v>3091</v>
      </c>
      <c r="F1801" s="36" t="s">
        <v>2488</v>
      </c>
      <c r="G1801" s="36" t="s">
        <v>2490</v>
      </c>
      <c r="H1801" s="37">
        <v>1</v>
      </c>
      <c r="I1801" s="37">
        <v>0</v>
      </c>
      <c r="J1801" s="38">
        <v>0</v>
      </c>
      <c r="L1801" s="39">
        <v>0</v>
      </c>
      <c r="M1801" s="39">
        <v>0</v>
      </c>
      <c r="P1801" s="37">
        <v>0</v>
      </c>
      <c r="Q1801" s="37">
        <v>0</v>
      </c>
      <c r="S1801" s="37">
        <v>0</v>
      </c>
      <c r="T1801" s="37">
        <v>0</v>
      </c>
      <c r="U1801" s="39">
        <v>0</v>
      </c>
      <c r="V1801" s="39">
        <v>0</v>
      </c>
    </row>
    <row r="1802" spans="1:22" x14ac:dyDescent="0.45">
      <c r="A1802" s="58">
        <v>44574</v>
      </c>
      <c r="B1802" s="36" t="s">
        <v>941</v>
      </c>
      <c r="C1802" s="36" t="s">
        <v>47</v>
      </c>
      <c r="D1802" s="36" t="s">
        <v>3015</v>
      </c>
      <c r="E1802" s="36" t="s">
        <v>3092</v>
      </c>
      <c r="F1802" s="36" t="s">
        <v>2498</v>
      </c>
      <c r="G1802" s="36" t="s">
        <v>2500</v>
      </c>
      <c r="H1802" s="37">
        <v>10</v>
      </c>
      <c r="I1802" s="37">
        <v>0</v>
      </c>
      <c r="J1802" s="38">
        <v>0</v>
      </c>
      <c r="L1802" s="39">
        <v>0</v>
      </c>
      <c r="M1802" s="39">
        <v>0</v>
      </c>
      <c r="P1802" s="37">
        <v>0</v>
      </c>
      <c r="Q1802" s="37">
        <v>0</v>
      </c>
      <c r="S1802" s="37">
        <v>0</v>
      </c>
      <c r="T1802" s="37">
        <v>0</v>
      </c>
      <c r="U1802" s="39">
        <v>0</v>
      </c>
      <c r="V1802" s="39">
        <v>0</v>
      </c>
    </row>
    <row r="1803" spans="1:22" x14ac:dyDescent="0.45">
      <c r="A1803" s="58">
        <v>44574</v>
      </c>
      <c r="B1803" s="36" t="s">
        <v>941</v>
      </c>
      <c r="C1803" s="36" t="s">
        <v>47</v>
      </c>
      <c r="D1803" s="36" t="s">
        <v>3016</v>
      </c>
      <c r="E1803" s="36" t="s">
        <v>3093</v>
      </c>
      <c r="F1803" s="36" t="s">
        <v>2480</v>
      </c>
      <c r="G1803" s="36" t="s">
        <v>2482</v>
      </c>
      <c r="H1803" s="37">
        <v>84</v>
      </c>
      <c r="I1803" s="37">
        <v>1</v>
      </c>
      <c r="J1803" s="38">
        <v>1.1904761904761904E-2</v>
      </c>
      <c r="K1803" s="39">
        <v>0.54</v>
      </c>
      <c r="L1803" s="39">
        <v>0.54</v>
      </c>
      <c r="M1803" s="39">
        <v>0</v>
      </c>
      <c r="O1803" s="40">
        <v>0</v>
      </c>
      <c r="P1803" s="37">
        <v>0</v>
      </c>
      <c r="Q1803" s="37">
        <v>0</v>
      </c>
      <c r="R1803" s="38">
        <v>0</v>
      </c>
      <c r="S1803" s="37">
        <v>0</v>
      </c>
      <c r="T1803" s="37">
        <v>0</v>
      </c>
      <c r="U1803" s="39">
        <v>0</v>
      </c>
      <c r="V1803" s="39">
        <v>0</v>
      </c>
    </row>
    <row r="1804" spans="1:22" x14ac:dyDescent="0.45">
      <c r="A1804" s="58">
        <v>44574</v>
      </c>
      <c r="B1804" s="36" t="s">
        <v>941</v>
      </c>
      <c r="C1804" s="36" t="s">
        <v>47</v>
      </c>
      <c r="D1804" s="36" t="s">
        <v>3014</v>
      </c>
      <c r="E1804" s="36" t="s">
        <v>3094</v>
      </c>
      <c r="F1804" s="36" t="s">
        <v>2484</v>
      </c>
      <c r="G1804" s="36" t="s">
        <v>2486</v>
      </c>
      <c r="H1804" s="37">
        <v>69</v>
      </c>
      <c r="I1804" s="37">
        <v>1</v>
      </c>
      <c r="J1804" s="38">
        <v>1.4492753623188406E-2</v>
      </c>
      <c r="K1804" s="39">
        <v>0.43</v>
      </c>
      <c r="L1804" s="39">
        <v>0.43</v>
      </c>
      <c r="M1804" s="39">
        <v>0</v>
      </c>
      <c r="O1804" s="40">
        <v>0</v>
      </c>
      <c r="P1804" s="37">
        <v>0</v>
      </c>
      <c r="Q1804" s="37">
        <v>0</v>
      </c>
      <c r="R1804" s="38">
        <v>0</v>
      </c>
      <c r="S1804" s="37">
        <v>0</v>
      </c>
      <c r="T1804" s="37">
        <v>0</v>
      </c>
      <c r="U1804" s="39">
        <v>0</v>
      </c>
      <c r="V1804" s="39">
        <v>0</v>
      </c>
    </row>
    <row r="1805" spans="1:22" x14ac:dyDescent="0.45">
      <c r="A1805" s="58">
        <v>44574</v>
      </c>
      <c r="B1805" s="36" t="s">
        <v>941</v>
      </c>
      <c r="C1805" s="36" t="s">
        <v>47</v>
      </c>
      <c r="D1805" s="36" t="s">
        <v>3018</v>
      </c>
      <c r="E1805" s="36" t="s">
        <v>3095</v>
      </c>
      <c r="F1805" s="36" t="s">
        <v>2474</v>
      </c>
      <c r="G1805" s="36" t="s">
        <v>2476</v>
      </c>
      <c r="H1805" s="37">
        <v>1089</v>
      </c>
      <c r="I1805" s="37">
        <v>1</v>
      </c>
      <c r="J1805" s="38">
        <v>9.182736455463727E-4</v>
      </c>
      <c r="K1805" s="39">
        <v>1.03</v>
      </c>
      <c r="L1805" s="39">
        <v>1.03</v>
      </c>
      <c r="M1805" s="39">
        <v>0</v>
      </c>
      <c r="O1805" s="40">
        <v>0</v>
      </c>
      <c r="P1805" s="37">
        <v>0</v>
      </c>
      <c r="Q1805" s="37">
        <v>0</v>
      </c>
      <c r="R1805" s="38">
        <v>0</v>
      </c>
      <c r="S1805" s="37">
        <v>0</v>
      </c>
      <c r="T1805" s="37">
        <v>0</v>
      </c>
      <c r="U1805" s="39">
        <v>0</v>
      </c>
      <c r="V1805" s="39">
        <v>0</v>
      </c>
    </row>
    <row r="1806" spans="1:22" x14ac:dyDescent="0.45">
      <c r="A1806" s="58">
        <v>44574</v>
      </c>
      <c r="B1806" s="36" t="s">
        <v>941</v>
      </c>
      <c r="C1806" s="36" t="s">
        <v>47</v>
      </c>
      <c r="D1806" s="36" t="s">
        <v>2736</v>
      </c>
      <c r="E1806" s="36" t="s">
        <v>3087</v>
      </c>
      <c r="F1806" s="36" t="s">
        <v>2512</v>
      </c>
      <c r="G1806" s="36" t="s">
        <v>2514</v>
      </c>
      <c r="H1806" s="37">
        <v>1</v>
      </c>
      <c r="I1806" s="37">
        <v>0</v>
      </c>
      <c r="J1806" s="38">
        <v>0</v>
      </c>
      <c r="L1806" s="39">
        <v>0</v>
      </c>
      <c r="M1806" s="39">
        <v>0</v>
      </c>
      <c r="P1806" s="37">
        <v>0</v>
      </c>
      <c r="Q1806" s="37">
        <v>0</v>
      </c>
      <c r="S1806" s="37">
        <v>0</v>
      </c>
      <c r="T1806" s="37">
        <v>0</v>
      </c>
      <c r="U1806" s="39">
        <v>0</v>
      </c>
      <c r="V1806" s="39">
        <v>0</v>
      </c>
    </row>
    <row r="1807" spans="1:22" x14ac:dyDescent="0.45">
      <c r="A1807" s="58">
        <v>44574</v>
      </c>
      <c r="B1807" s="36" t="s">
        <v>941</v>
      </c>
      <c r="C1807" s="36" t="s">
        <v>47</v>
      </c>
      <c r="D1807" s="36" t="s">
        <v>3011</v>
      </c>
      <c r="E1807" s="36" t="s">
        <v>3090</v>
      </c>
      <c r="F1807" s="36" t="s">
        <v>2484</v>
      </c>
      <c r="G1807" s="36" t="s">
        <v>2486</v>
      </c>
      <c r="H1807" s="37">
        <v>9</v>
      </c>
      <c r="I1807" s="37">
        <v>0</v>
      </c>
      <c r="J1807" s="38">
        <v>0</v>
      </c>
      <c r="L1807" s="39">
        <v>0</v>
      </c>
      <c r="M1807" s="39">
        <v>0</v>
      </c>
      <c r="P1807" s="37">
        <v>0</v>
      </c>
      <c r="Q1807" s="37">
        <v>0</v>
      </c>
      <c r="S1807" s="37">
        <v>0</v>
      </c>
      <c r="T1807" s="37">
        <v>0</v>
      </c>
      <c r="U1807" s="39">
        <v>0</v>
      </c>
      <c r="V1807" s="39">
        <v>0</v>
      </c>
    </row>
    <row r="1808" spans="1:22" x14ac:dyDescent="0.45">
      <c r="A1808" s="58">
        <v>44574</v>
      </c>
      <c r="B1808" s="36" t="s">
        <v>941</v>
      </c>
      <c r="C1808" s="36" t="s">
        <v>47</v>
      </c>
      <c r="D1808" s="36" t="s">
        <v>2924</v>
      </c>
      <c r="E1808" s="36" t="s">
        <v>3084</v>
      </c>
      <c r="F1808" s="36" t="s">
        <v>2480</v>
      </c>
      <c r="G1808" s="36" t="s">
        <v>2482</v>
      </c>
      <c r="H1808" s="37">
        <v>7</v>
      </c>
      <c r="I1808" s="37">
        <v>0</v>
      </c>
      <c r="J1808" s="38">
        <v>0</v>
      </c>
      <c r="L1808" s="39">
        <v>0</v>
      </c>
      <c r="M1808" s="39">
        <v>0</v>
      </c>
      <c r="P1808" s="37">
        <v>0</v>
      </c>
      <c r="Q1808" s="37">
        <v>0</v>
      </c>
      <c r="S1808" s="37">
        <v>0</v>
      </c>
      <c r="T1808" s="37">
        <v>0</v>
      </c>
      <c r="U1808" s="39">
        <v>0</v>
      </c>
      <c r="V1808" s="39">
        <v>0</v>
      </c>
    </row>
    <row r="1809" spans="1:22" x14ac:dyDescent="0.45">
      <c r="A1809" s="58">
        <v>44574</v>
      </c>
      <c r="B1809" s="36" t="s">
        <v>941</v>
      </c>
      <c r="C1809" s="36" t="s">
        <v>47</v>
      </c>
      <c r="D1809" s="36" t="s">
        <v>2982</v>
      </c>
      <c r="E1809" s="36" t="s">
        <v>3090</v>
      </c>
      <c r="F1809" s="36" t="s">
        <v>2484</v>
      </c>
      <c r="G1809" s="36" t="s">
        <v>2486</v>
      </c>
      <c r="H1809" s="37">
        <v>4</v>
      </c>
      <c r="I1809" s="37">
        <v>0</v>
      </c>
      <c r="J1809" s="38">
        <v>0</v>
      </c>
      <c r="L1809" s="39">
        <v>0</v>
      </c>
      <c r="M1809" s="39">
        <v>0</v>
      </c>
      <c r="P1809" s="37">
        <v>0</v>
      </c>
      <c r="Q1809" s="37">
        <v>0</v>
      </c>
      <c r="S1809" s="37">
        <v>0</v>
      </c>
      <c r="T1809" s="37">
        <v>0</v>
      </c>
      <c r="U1809" s="39">
        <v>0</v>
      </c>
      <c r="V1809" s="39">
        <v>0</v>
      </c>
    </row>
    <row r="1810" spans="1:22" x14ac:dyDescent="0.45">
      <c r="A1810" s="58">
        <v>44574</v>
      </c>
      <c r="B1810" s="36" t="s">
        <v>941</v>
      </c>
      <c r="C1810" s="36" t="s">
        <v>47</v>
      </c>
      <c r="D1810" s="36" t="s">
        <v>2993</v>
      </c>
      <c r="E1810" s="36" t="s">
        <v>3097</v>
      </c>
      <c r="F1810" s="36" t="s">
        <v>2484</v>
      </c>
      <c r="G1810" s="36" t="s">
        <v>2486</v>
      </c>
      <c r="H1810" s="37">
        <v>1339</v>
      </c>
      <c r="I1810" s="37">
        <v>6</v>
      </c>
      <c r="J1810" s="38">
        <v>4.4809559372666168E-3</v>
      </c>
      <c r="K1810" s="39">
        <v>1.4566666666666668</v>
      </c>
      <c r="L1810" s="39">
        <v>8.74</v>
      </c>
      <c r="M1810" s="39">
        <v>0</v>
      </c>
      <c r="O1810" s="40">
        <v>0</v>
      </c>
      <c r="P1810" s="37">
        <v>0</v>
      </c>
      <c r="Q1810" s="37">
        <v>0</v>
      </c>
      <c r="R1810" s="38">
        <v>0</v>
      </c>
      <c r="S1810" s="37">
        <v>0</v>
      </c>
      <c r="T1810" s="37">
        <v>0</v>
      </c>
      <c r="U1810" s="39">
        <v>0</v>
      </c>
      <c r="V1810" s="39">
        <v>0</v>
      </c>
    </row>
    <row r="1811" spans="1:22" x14ac:dyDescent="0.45">
      <c r="A1811" s="58">
        <v>44574</v>
      </c>
      <c r="B1811" s="36" t="s">
        <v>941</v>
      </c>
      <c r="C1811" s="36" t="s">
        <v>47</v>
      </c>
      <c r="D1811" s="36" t="s">
        <v>2698</v>
      </c>
      <c r="E1811" s="36" t="s">
        <v>3097</v>
      </c>
      <c r="F1811" s="36" t="s">
        <v>2484</v>
      </c>
      <c r="G1811" s="36" t="s">
        <v>2486</v>
      </c>
      <c r="H1811" s="37">
        <v>1</v>
      </c>
      <c r="I1811" s="37">
        <v>0</v>
      </c>
      <c r="J1811" s="38">
        <v>0</v>
      </c>
      <c r="L1811" s="39">
        <v>0</v>
      </c>
      <c r="M1811" s="39">
        <v>0</v>
      </c>
      <c r="P1811" s="37">
        <v>0</v>
      </c>
      <c r="Q1811" s="37">
        <v>0</v>
      </c>
      <c r="S1811" s="37">
        <v>0</v>
      </c>
      <c r="T1811" s="37">
        <v>0</v>
      </c>
      <c r="U1811" s="39">
        <v>0</v>
      </c>
      <c r="V1811" s="39">
        <v>0</v>
      </c>
    </row>
    <row r="1812" spans="1:22" x14ac:dyDescent="0.45">
      <c r="A1812" s="58">
        <v>44574</v>
      </c>
      <c r="B1812" s="36" t="s">
        <v>941</v>
      </c>
      <c r="C1812" s="36" t="s">
        <v>47</v>
      </c>
      <c r="D1812" s="36" t="s">
        <v>2991</v>
      </c>
      <c r="E1812" s="36" t="s">
        <v>3097</v>
      </c>
      <c r="F1812" s="36" t="s">
        <v>2484</v>
      </c>
      <c r="G1812" s="36" t="s">
        <v>2486</v>
      </c>
      <c r="H1812" s="37">
        <v>0</v>
      </c>
      <c r="I1812" s="37">
        <v>0</v>
      </c>
      <c r="L1812" s="39">
        <v>0</v>
      </c>
      <c r="M1812" s="39">
        <v>0</v>
      </c>
      <c r="P1812" s="37">
        <v>0</v>
      </c>
      <c r="Q1812" s="37">
        <v>0</v>
      </c>
      <c r="S1812" s="37">
        <v>0</v>
      </c>
      <c r="T1812" s="37">
        <v>0</v>
      </c>
      <c r="U1812" s="39">
        <v>0</v>
      </c>
      <c r="V1812" s="39">
        <v>0</v>
      </c>
    </row>
    <row r="1813" spans="1:22" x14ac:dyDescent="0.45">
      <c r="A1813" s="58">
        <v>44574</v>
      </c>
      <c r="B1813" s="36" t="s">
        <v>941</v>
      </c>
      <c r="C1813" s="36" t="s">
        <v>47</v>
      </c>
      <c r="D1813" s="36" t="s">
        <v>2961</v>
      </c>
      <c r="E1813" s="36" t="s">
        <v>3098</v>
      </c>
      <c r="F1813" s="36" t="s">
        <v>2512</v>
      </c>
      <c r="G1813" s="36" t="s">
        <v>2514</v>
      </c>
      <c r="H1813" s="37">
        <v>145</v>
      </c>
      <c r="I1813" s="37">
        <v>0</v>
      </c>
      <c r="J1813" s="38">
        <v>0</v>
      </c>
      <c r="L1813" s="39">
        <v>0</v>
      </c>
      <c r="M1813" s="39">
        <v>0</v>
      </c>
      <c r="P1813" s="37">
        <v>0</v>
      </c>
      <c r="Q1813" s="37">
        <v>0</v>
      </c>
      <c r="S1813" s="37">
        <v>0</v>
      </c>
      <c r="T1813" s="37">
        <v>0</v>
      </c>
      <c r="U1813" s="39">
        <v>0</v>
      </c>
      <c r="V1813" s="39">
        <v>0</v>
      </c>
    </row>
    <row r="1814" spans="1:22" x14ac:dyDescent="0.45">
      <c r="A1814" s="58">
        <v>44574</v>
      </c>
      <c r="B1814" s="36" t="s">
        <v>941</v>
      </c>
      <c r="C1814" s="36" t="s">
        <v>47</v>
      </c>
      <c r="D1814" s="36" t="s">
        <v>2963</v>
      </c>
      <c r="E1814" s="36" t="s">
        <v>3098</v>
      </c>
      <c r="F1814" s="36" t="s">
        <v>2512</v>
      </c>
      <c r="G1814" s="36" t="s">
        <v>2514</v>
      </c>
      <c r="H1814" s="37">
        <v>36</v>
      </c>
      <c r="I1814" s="37">
        <v>1</v>
      </c>
      <c r="J1814" s="38">
        <v>2.7777777777777776E-2</v>
      </c>
      <c r="K1814" s="39">
        <v>0.4</v>
      </c>
      <c r="L1814" s="39">
        <v>0.4</v>
      </c>
      <c r="M1814" s="39">
        <v>0</v>
      </c>
      <c r="O1814" s="40">
        <v>0</v>
      </c>
      <c r="P1814" s="37">
        <v>0</v>
      </c>
      <c r="Q1814" s="37">
        <v>0</v>
      </c>
      <c r="R1814" s="38">
        <v>0</v>
      </c>
      <c r="S1814" s="37">
        <v>0</v>
      </c>
      <c r="T1814" s="37">
        <v>0</v>
      </c>
      <c r="U1814" s="39">
        <v>0</v>
      </c>
      <c r="V1814" s="39">
        <v>0</v>
      </c>
    </row>
    <row r="1815" spans="1:22" x14ac:dyDescent="0.45">
      <c r="A1815" s="58">
        <v>44574</v>
      </c>
      <c r="B1815" s="36" t="s">
        <v>941</v>
      </c>
      <c r="C1815" s="36" t="s">
        <v>47</v>
      </c>
      <c r="D1815" s="36" t="s">
        <v>2959</v>
      </c>
      <c r="E1815" s="36" t="s">
        <v>3099</v>
      </c>
      <c r="F1815" s="36" t="s">
        <v>2488</v>
      </c>
      <c r="G1815" s="36" t="s">
        <v>2490</v>
      </c>
      <c r="H1815" s="37">
        <v>1</v>
      </c>
      <c r="I1815" s="37">
        <v>0</v>
      </c>
      <c r="J1815" s="38">
        <v>0</v>
      </c>
      <c r="L1815" s="39">
        <v>0</v>
      </c>
      <c r="M1815" s="39">
        <v>0</v>
      </c>
      <c r="P1815" s="37">
        <v>0</v>
      </c>
      <c r="Q1815" s="37">
        <v>0</v>
      </c>
      <c r="S1815" s="37">
        <v>0</v>
      </c>
      <c r="T1815" s="37">
        <v>0</v>
      </c>
      <c r="U1815" s="39">
        <v>0</v>
      </c>
      <c r="V1815" s="39">
        <v>0</v>
      </c>
    </row>
    <row r="1816" spans="1:22" x14ac:dyDescent="0.45">
      <c r="A1816" s="58">
        <v>44574</v>
      </c>
      <c r="B1816" s="36" t="s">
        <v>941</v>
      </c>
      <c r="C1816" s="36" t="s">
        <v>47</v>
      </c>
      <c r="D1816" s="36" t="s">
        <v>2949</v>
      </c>
      <c r="E1816" s="36" t="s">
        <v>3101</v>
      </c>
      <c r="F1816" s="36" t="s">
        <v>2484</v>
      </c>
      <c r="G1816" s="36" t="s">
        <v>2486</v>
      </c>
      <c r="H1816" s="37">
        <v>136</v>
      </c>
      <c r="I1816" s="37">
        <v>0</v>
      </c>
      <c r="J1816" s="38">
        <v>0</v>
      </c>
      <c r="L1816" s="39">
        <v>0</v>
      </c>
      <c r="M1816" s="39">
        <v>0</v>
      </c>
      <c r="P1816" s="37">
        <v>0</v>
      </c>
      <c r="Q1816" s="37">
        <v>0</v>
      </c>
      <c r="S1816" s="37">
        <v>0</v>
      </c>
      <c r="T1816" s="37">
        <v>0</v>
      </c>
      <c r="U1816" s="39">
        <v>0</v>
      </c>
      <c r="V1816" s="39">
        <v>0</v>
      </c>
    </row>
    <row r="1817" spans="1:22" x14ac:dyDescent="0.45">
      <c r="A1817" s="58">
        <v>44574</v>
      </c>
      <c r="B1817" s="36" t="s">
        <v>941</v>
      </c>
      <c r="C1817" s="36" t="s">
        <v>47</v>
      </c>
      <c r="D1817" s="36" t="s">
        <v>2939</v>
      </c>
      <c r="E1817" s="36" t="s">
        <v>3104</v>
      </c>
      <c r="F1817" s="36" t="s">
        <v>2498</v>
      </c>
      <c r="G1817" s="36" t="s">
        <v>2500</v>
      </c>
      <c r="H1817" s="37">
        <v>99</v>
      </c>
      <c r="I1817" s="37">
        <v>0</v>
      </c>
      <c r="J1817" s="38">
        <v>0</v>
      </c>
      <c r="L1817" s="39">
        <v>0</v>
      </c>
      <c r="M1817" s="39">
        <v>0</v>
      </c>
      <c r="P1817" s="37">
        <v>0</v>
      </c>
      <c r="Q1817" s="37">
        <v>0</v>
      </c>
      <c r="S1817" s="37">
        <v>0</v>
      </c>
      <c r="T1817" s="37">
        <v>0</v>
      </c>
      <c r="U1817" s="39">
        <v>0</v>
      </c>
      <c r="V1817" s="39">
        <v>0</v>
      </c>
    </row>
    <row r="1818" spans="1:22" x14ac:dyDescent="0.45">
      <c r="A1818" s="58">
        <v>44574</v>
      </c>
      <c r="B1818" s="36" t="s">
        <v>941</v>
      </c>
      <c r="C1818" s="36" t="s">
        <v>47</v>
      </c>
      <c r="D1818" s="36" t="s">
        <v>2933</v>
      </c>
      <c r="E1818" s="36" t="s">
        <v>3105</v>
      </c>
      <c r="F1818" s="36" t="s">
        <v>2494</v>
      </c>
      <c r="G1818" s="36" t="s">
        <v>2496</v>
      </c>
      <c r="H1818" s="37">
        <v>0</v>
      </c>
      <c r="I1818" s="37">
        <v>0</v>
      </c>
      <c r="L1818" s="39">
        <v>0</v>
      </c>
      <c r="M1818" s="39">
        <v>0</v>
      </c>
      <c r="P1818" s="37">
        <v>0</v>
      </c>
      <c r="Q1818" s="37">
        <v>0</v>
      </c>
      <c r="S1818" s="37">
        <v>0</v>
      </c>
      <c r="T1818" s="37">
        <v>0</v>
      </c>
      <c r="U1818" s="39">
        <v>0</v>
      </c>
      <c r="V1818" s="39">
        <v>0</v>
      </c>
    </row>
    <row r="1819" spans="1:22" x14ac:dyDescent="0.45">
      <c r="A1819" s="57">
        <v>44575</v>
      </c>
      <c r="B1819" s="36" t="s">
        <v>941</v>
      </c>
      <c r="C1819" s="36" t="s">
        <v>47</v>
      </c>
      <c r="D1819" s="36" t="s">
        <v>2927</v>
      </c>
      <c r="E1819" s="36" t="s">
        <v>3036</v>
      </c>
      <c r="F1819" s="36" t="s">
        <v>2480</v>
      </c>
      <c r="G1819" s="36" t="s">
        <v>2482</v>
      </c>
      <c r="H1819" s="36">
        <v>94</v>
      </c>
      <c r="I1819" s="36">
        <v>2</v>
      </c>
      <c r="J1819" s="49">
        <v>2.1277000000000001E-2</v>
      </c>
      <c r="K1819" s="50">
        <v>1.02</v>
      </c>
      <c r="L1819" s="50">
        <v>2.0299999999999998</v>
      </c>
      <c r="M1819" s="50">
        <v>0</v>
      </c>
      <c r="O1819" s="36">
        <v>0</v>
      </c>
      <c r="P1819" s="36">
        <v>0</v>
      </c>
      <c r="Q1819" s="36">
        <v>0</v>
      </c>
      <c r="R1819" s="49">
        <v>0</v>
      </c>
      <c r="S1819" s="36">
        <v>0</v>
      </c>
      <c r="T1819" s="36">
        <v>0</v>
      </c>
      <c r="U1819" s="50">
        <v>0</v>
      </c>
      <c r="V1819" s="50">
        <v>0</v>
      </c>
    </row>
    <row r="1820" spans="1:22" x14ac:dyDescent="0.45">
      <c r="A1820" s="57">
        <v>44576</v>
      </c>
      <c r="B1820" s="36" t="s">
        <v>941</v>
      </c>
      <c r="C1820" s="36" t="s">
        <v>47</v>
      </c>
      <c r="D1820" s="36" t="s">
        <v>2927</v>
      </c>
      <c r="E1820" s="36" t="s">
        <v>3036</v>
      </c>
      <c r="F1820" s="36" t="s">
        <v>2480</v>
      </c>
      <c r="G1820" s="36" t="s">
        <v>2482</v>
      </c>
      <c r="H1820" s="36">
        <v>111</v>
      </c>
      <c r="I1820" s="36">
        <v>0</v>
      </c>
      <c r="J1820" s="49">
        <v>0</v>
      </c>
      <c r="L1820" s="50">
        <v>0</v>
      </c>
      <c r="M1820" s="50">
        <v>0</v>
      </c>
      <c r="P1820" s="36">
        <v>0</v>
      </c>
      <c r="Q1820" s="36">
        <v>0</v>
      </c>
      <c r="S1820" s="36">
        <v>0</v>
      </c>
      <c r="T1820" s="36">
        <v>0</v>
      </c>
      <c r="U1820" s="50">
        <v>0</v>
      </c>
      <c r="V1820" s="50">
        <v>0</v>
      </c>
    </row>
    <row r="1821" spans="1:22" x14ac:dyDescent="0.45">
      <c r="A1821" s="57">
        <v>44577</v>
      </c>
      <c r="B1821" s="36" t="s">
        <v>941</v>
      </c>
      <c r="C1821" s="36" t="s">
        <v>47</v>
      </c>
      <c r="D1821" s="36" t="s">
        <v>2927</v>
      </c>
      <c r="E1821" s="36" t="s">
        <v>3036</v>
      </c>
      <c r="F1821" s="36" t="s">
        <v>2480</v>
      </c>
      <c r="G1821" s="36" t="s">
        <v>2482</v>
      </c>
      <c r="H1821" s="36">
        <v>148</v>
      </c>
      <c r="I1821" s="36">
        <v>1</v>
      </c>
      <c r="J1821" s="49">
        <v>6.757E-3</v>
      </c>
      <c r="K1821" s="50">
        <v>0.99</v>
      </c>
      <c r="L1821" s="50">
        <v>0.99</v>
      </c>
      <c r="M1821" s="50">
        <v>0</v>
      </c>
      <c r="O1821" s="36">
        <v>0</v>
      </c>
      <c r="P1821" s="36">
        <v>0</v>
      </c>
      <c r="Q1821" s="36">
        <v>0</v>
      </c>
      <c r="R1821" s="49">
        <v>0</v>
      </c>
      <c r="S1821" s="36">
        <v>0</v>
      </c>
      <c r="T1821" s="36">
        <v>0</v>
      </c>
      <c r="U1821" s="50">
        <v>0</v>
      </c>
      <c r="V1821" s="50">
        <v>0</v>
      </c>
    </row>
    <row r="1822" spans="1:22" x14ac:dyDescent="0.45">
      <c r="A1822" s="57">
        <v>44578</v>
      </c>
      <c r="B1822" s="36" t="s">
        <v>941</v>
      </c>
      <c r="C1822" s="36" t="s">
        <v>47</v>
      </c>
      <c r="D1822" s="36" t="s">
        <v>2927</v>
      </c>
      <c r="E1822" s="36" t="s">
        <v>3036</v>
      </c>
      <c r="F1822" s="36" t="s">
        <v>2480</v>
      </c>
      <c r="G1822" s="36" t="s">
        <v>2482</v>
      </c>
      <c r="H1822" s="36">
        <v>233</v>
      </c>
      <c r="I1822" s="36">
        <v>0</v>
      </c>
      <c r="J1822" s="49">
        <v>0</v>
      </c>
      <c r="L1822" s="50">
        <v>0</v>
      </c>
      <c r="M1822" s="50">
        <v>0</v>
      </c>
      <c r="P1822" s="36">
        <v>0</v>
      </c>
      <c r="Q1822" s="36">
        <v>0</v>
      </c>
      <c r="S1822" s="36">
        <v>0</v>
      </c>
      <c r="T1822" s="36">
        <v>0</v>
      </c>
      <c r="U1822" s="50">
        <v>0</v>
      </c>
      <c r="V1822" s="50">
        <v>0</v>
      </c>
    </row>
    <row r="1823" spans="1:22" x14ac:dyDescent="0.45">
      <c r="A1823" s="57">
        <v>44579</v>
      </c>
      <c r="B1823" s="36" t="s">
        <v>941</v>
      </c>
      <c r="C1823" s="36" t="s">
        <v>47</v>
      </c>
      <c r="D1823" s="36" t="s">
        <v>2927</v>
      </c>
      <c r="E1823" s="36" t="s">
        <v>3036</v>
      </c>
      <c r="F1823" s="36" t="s">
        <v>2480</v>
      </c>
      <c r="G1823" s="36" t="s">
        <v>2482</v>
      </c>
      <c r="H1823" s="36">
        <v>202</v>
      </c>
      <c r="I1823" s="36">
        <v>0</v>
      </c>
      <c r="J1823" s="49">
        <v>0</v>
      </c>
      <c r="L1823" s="50">
        <v>0</v>
      </c>
      <c r="M1823" s="50">
        <v>0</v>
      </c>
      <c r="P1823" s="36">
        <v>0</v>
      </c>
      <c r="Q1823" s="36">
        <v>0</v>
      </c>
      <c r="S1823" s="36">
        <v>0</v>
      </c>
      <c r="T1823" s="36">
        <v>0</v>
      </c>
      <c r="U1823" s="50">
        <v>0</v>
      </c>
      <c r="V1823" s="50">
        <v>0</v>
      </c>
    </row>
    <row r="1824" spans="1:22" x14ac:dyDescent="0.45">
      <c r="A1824" s="57">
        <v>44580</v>
      </c>
      <c r="B1824" s="36" t="s">
        <v>941</v>
      </c>
      <c r="C1824" s="36" t="s">
        <v>47</v>
      </c>
      <c r="D1824" s="36" t="s">
        <v>2927</v>
      </c>
      <c r="E1824" s="36" t="s">
        <v>3036</v>
      </c>
      <c r="F1824" s="36" t="s">
        <v>2480</v>
      </c>
      <c r="G1824" s="36" t="s">
        <v>2482</v>
      </c>
      <c r="H1824" s="36">
        <v>130</v>
      </c>
      <c r="I1824" s="36">
        <v>1</v>
      </c>
      <c r="J1824" s="49">
        <v>7.6920000000000001E-3</v>
      </c>
      <c r="K1824" s="50">
        <v>1.01</v>
      </c>
      <c r="L1824" s="50">
        <v>1.01</v>
      </c>
      <c r="M1824" s="50">
        <v>0</v>
      </c>
      <c r="O1824" s="36">
        <v>0</v>
      </c>
      <c r="P1824" s="36">
        <v>0</v>
      </c>
      <c r="Q1824" s="36">
        <v>0</v>
      </c>
      <c r="R1824" s="49">
        <v>0</v>
      </c>
      <c r="S1824" s="36">
        <v>0</v>
      </c>
      <c r="T1824" s="36">
        <v>0</v>
      </c>
      <c r="U1824" s="50">
        <v>0</v>
      </c>
      <c r="V1824" s="50">
        <v>0</v>
      </c>
    </row>
    <row r="1825" spans="1:22" x14ac:dyDescent="0.45">
      <c r="A1825" s="57">
        <v>44576</v>
      </c>
      <c r="B1825" s="36" t="s">
        <v>941</v>
      </c>
      <c r="C1825" s="36" t="s">
        <v>47</v>
      </c>
      <c r="D1825" s="36" t="s">
        <v>2925</v>
      </c>
      <c r="E1825" s="36" t="s">
        <v>3037</v>
      </c>
      <c r="F1825" s="36" t="s">
        <v>2512</v>
      </c>
      <c r="G1825" s="36" t="s">
        <v>2514</v>
      </c>
      <c r="H1825" s="36">
        <v>1</v>
      </c>
      <c r="I1825" s="36">
        <v>0</v>
      </c>
      <c r="J1825" s="49">
        <v>0</v>
      </c>
      <c r="L1825" s="50">
        <v>0</v>
      </c>
      <c r="M1825" s="50">
        <v>0</v>
      </c>
      <c r="P1825" s="36">
        <v>0</v>
      </c>
      <c r="Q1825" s="36">
        <v>0</v>
      </c>
      <c r="S1825" s="36">
        <v>0</v>
      </c>
      <c r="T1825" s="36">
        <v>0</v>
      </c>
      <c r="U1825" s="50">
        <v>0</v>
      </c>
      <c r="V1825" s="50">
        <v>0</v>
      </c>
    </row>
    <row r="1826" spans="1:22" x14ac:dyDescent="0.45">
      <c r="A1826" s="57">
        <v>44579</v>
      </c>
      <c r="B1826" s="36" t="s">
        <v>941</v>
      </c>
      <c r="C1826" s="36" t="s">
        <v>47</v>
      </c>
      <c r="D1826" s="36" t="s">
        <v>2925</v>
      </c>
      <c r="E1826" s="36" t="s">
        <v>3037</v>
      </c>
      <c r="F1826" s="36" t="s">
        <v>2512</v>
      </c>
      <c r="G1826" s="36" t="s">
        <v>2514</v>
      </c>
      <c r="H1826" s="36">
        <v>23</v>
      </c>
      <c r="I1826" s="36">
        <v>0</v>
      </c>
      <c r="J1826" s="49">
        <v>0</v>
      </c>
      <c r="L1826" s="50">
        <v>0</v>
      </c>
      <c r="M1826" s="50">
        <v>0</v>
      </c>
      <c r="P1826" s="36">
        <v>0</v>
      </c>
      <c r="Q1826" s="36">
        <v>0</v>
      </c>
      <c r="S1826" s="36">
        <v>0</v>
      </c>
      <c r="T1826" s="36">
        <v>0</v>
      </c>
      <c r="U1826" s="50">
        <v>0</v>
      </c>
      <c r="V1826" s="50">
        <v>0</v>
      </c>
    </row>
    <row r="1827" spans="1:22" x14ac:dyDescent="0.45">
      <c r="A1827" s="57">
        <v>44580</v>
      </c>
      <c r="B1827" s="36" t="s">
        <v>941</v>
      </c>
      <c r="C1827" s="36" t="s">
        <v>47</v>
      </c>
      <c r="D1827" s="36" t="s">
        <v>2925</v>
      </c>
      <c r="E1827" s="36" t="s">
        <v>3037</v>
      </c>
      <c r="F1827" s="36" t="s">
        <v>2512</v>
      </c>
      <c r="G1827" s="36" t="s">
        <v>2514</v>
      </c>
      <c r="H1827" s="36">
        <v>3</v>
      </c>
      <c r="I1827" s="36">
        <v>0</v>
      </c>
      <c r="J1827" s="49">
        <v>0</v>
      </c>
      <c r="L1827" s="50">
        <v>0</v>
      </c>
      <c r="M1827" s="50">
        <v>0</v>
      </c>
      <c r="P1827" s="36">
        <v>0</v>
      </c>
      <c r="Q1827" s="36">
        <v>0</v>
      </c>
      <c r="S1827" s="36">
        <v>0</v>
      </c>
      <c r="T1827" s="36">
        <v>0</v>
      </c>
      <c r="U1827" s="50">
        <v>0</v>
      </c>
      <c r="V1827" s="50">
        <v>0</v>
      </c>
    </row>
    <row r="1828" spans="1:22" x14ac:dyDescent="0.45">
      <c r="A1828" s="57">
        <v>44575</v>
      </c>
      <c r="B1828" s="36" t="s">
        <v>941</v>
      </c>
      <c r="C1828" s="36" t="s">
        <v>47</v>
      </c>
      <c r="D1828" s="36" t="s">
        <v>2917</v>
      </c>
      <c r="E1828" s="36" t="s">
        <v>3039</v>
      </c>
      <c r="F1828" s="36" t="s">
        <v>2512</v>
      </c>
      <c r="G1828" s="36" t="s">
        <v>2514</v>
      </c>
      <c r="H1828" s="36">
        <v>26</v>
      </c>
      <c r="I1828" s="36">
        <v>1</v>
      </c>
      <c r="J1828" s="49">
        <v>3.8462000000000003E-2</v>
      </c>
      <c r="K1828" s="50">
        <v>0.56999999999999995</v>
      </c>
      <c r="L1828" s="50">
        <v>0.56999999999999995</v>
      </c>
      <c r="M1828" s="50">
        <v>0</v>
      </c>
      <c r="O1828" s="36">
        <v>0</v>
      </c>
      <c r="P1828" s="36">
        <v>0</v>
      </c>
      <c r="Q1828" s="36">
        <v>0</v>
      </c>
      <c r="R1828" s="49">
        <v>0</v>
      </c>
      <c r="S1828" s="36">
        <v>0</v>
      </c>
      <c r="T1828" s="36">
        <v>0</v>
      </c>
      <c r="U1828" s="50">
        <v>0</v>
      </c>
      <c r="V1828" s="50">
        <v>0</v>
      </c>
    </row>
    <row r="1829" spans="1:22" x14ac:dyDescent="0.45">
      <c r="A1829" s="57">
        <v>44576</v>
      </c>
      <c r="B1829" s="36" t="s">
        <v>941</v>
      </c>
      <c r="C1829" s="36" t="s">
        <v>47</v>
      </c>
      <c r="D1829" s="36" t="s">
        <v>2917</v>
      </c>
      <c r="E1829" s="36" t="s">
        <v>3039</v>
      </c>
      <c r="F1829" s="36" t="s">
        <v>2512</v>
      </c>
      <c r="G1829" s="36" t="s">
        <v>2514</v>
      </c>
      <c r="H1829" s="36">
        <v>4</v>
      </c>
      <c r="I1829" s="36">
        <v>0</v>
      </c>
      <c r="J1829" s="49">
        <v>0</v>
      </c>
      <c r="L1829" s="50">
        <v>0</v>
      </c>
      <c r="M1829" s="50">
        <v>0</v>
      </c>
      <c r="P1829" s="36">
        <v>0</v>
      </c>
      <c r="Q1829" s="36">
        <v>0</v>
      </c>
      <c r="S1829" s="36">
        <v>0</v>
      </c>
      <c r="T1829" s="36">
        <v>0</v>
      </c>
      <c r="U1829" s="50">
        <v>0</v>
      </c>
      <c r="V1829" s="50">
        <v>0</v>
      </c>
    </row>
    <row r="1830" spans="1:22" x14ac:dyDescent="0.45">
      <c r="A1830" s="57">
        <v>44578</v>
      </c>
      <c r="B1830" s="36" t="s">
        <v>941</v>
      </c>
      <c r="C1830" s="36" t="s">
        <v>47</v>
      </c>
      <c r="D1830" s="36" t="s">
        <v>2917</v>
      </c>
      <c r="E1830" s="36" t="s">
        <v>3039</v>
      </c>
      <c r="F1830" s="36" t="s">
        <v>2512</v>
      </c>
      <c r="G1830" s="36" t="s">
        <v>2514</v>
      </c>
      <c r="H1830" s="36">
        <v>12</v>
      </c>
      <c r="I1830" s="36">
        <v>0</v>
      </c>
      <c r="J1830" s="49">
        <v>0</v>
      </c>
      <c r="L1830" s="50">
        <v>0</v>
      </c>
      <c r="M1830" s="50">
        <v>0</v>
      </c>
      <c r="P1830" s="36">
        <v>0</v>
      </c>
      <c r="Q1830" s="36">
        <v>0</v>
      </c>
      <c r="S1830" s="36">
        <v>0</v>
      </c>
      <c r="T1830" s="36">
        <v>0</v>
      </c>
      <c r="U1830" s="50">
        <v>0</v>
      </c>
      <c r="V1830" s="50">
        <v>0</v>
      </c>
    </row>
    <row r="1831" spans="1:22" x14ac:dyDescent="0.45">
      <c r="A1831" s="57">
        <v>44579</v>
      </c>
      <c r="B1831" s="36" t="s">
        <v>941</v>
      </c>
      <c r="C1831" s="36" t="s">
        <v>47</v>
      </c>
      <c r="D1831" s="36" t="s">
        <v>2917</v>
      </c>
      <c r="E1831" s="36" t="s">
        <v>3039</v>
      </c>
      <c r="F1831" s="36" t="s">
        <v>2512</v>
      </c>
      <c r="G1831" s="36" t="s">
        <v>2514</v>
      </c>
      <c r="H1831" s="36">
        <v>18</v>
      </c>
      <c r="I1831" s="36">
        <v>0</v>
      </c>
      <c r="J1831" s="49">
        <v>0</v>
      </c>
      <c r="L1831" s="50">
        <v>0</v>
      </c>
      <c r="M1831" s="50">
        <v>0</v>
      </c>
      <c r="P1831" s="36">
        <v>0</v>
      </c>
      <c r="Q1831" s="36">
        <v>0</v>
      </c>
      <c r="S1831" s="36">
        <v>0</v>
      </c>
      <c r="T1831" s="36">
        <v>0</v>
      </c>
      <c r="U1831" s="50">
        <v>0</v>
      </c>
      <c r="V1831" s="50">
        <v>0</v>
      </c>
    </row>
    <row r="1832" spans="1:22" x14ac:dyDescent="0.45">
      <c r="A1832" s="57">
        <v>44580</v>
      </c>
      <c r="B1832" s="36" t="s">
        <v>941</v>
      </c>
      <c r="C1832" s="36" t="s">
        <v>47</v>
      </c>
      <c r="D1832" s="36" t="s">
        <v>2917</v>
      </c>
      <c r="E1832" s="36" t="s">
        <v>3039</v>
      </c>
      <c r="F1832" s="36" t="s">
        <v>2512</v>
      </c>
      <c r="G1832" s="36" t="s">
        <v>2514</v>
      </c>
      <c r="H1832" s="36">
        <v>4</v>
      </c>
      <c r="I1832" s="36">
        <v>0</v>
      </c>
      <c r="J1832" s="49">
        <v>0</v>
      </c>
      <c r="L1832" s="50">
        <v>0</v>
      </c>
      <c r="M1832" s="50">
        <v>0</v>
      </c>
      <c r="P1832" s="36">
        <v>0</v>
      </c>
      <c r="Q1832" s="36">
        <v>0</v>
      </c>
      <c r="S1832" s="36">
        <v>0</v>
      </c>
      <c r="T1832" s="36">
        <v>0</v>
      </c>
      <c r="U1832" s="50">
        <v>0</v>
      </c>
      <c r="V1832" s="50">
        <v>0</v>
      </c>
    </row>
    <row r="1833" spans="1:22" x14ac:dyDescent="0.45">
      <c r="A1833" s="57">
        <v>44575</v>
      </c>
      <c r="B1833" s="36" t="s">
        <v>941</v>
      </c>
      <c r="C1833" s="36" t="s">
        <v>47</v>
      </c>
      <c r="D1833" s="36" t="s">
        <v>2919</v>
      </c>
      <c r="E1833" s="36" t="s">
        <v>3039</v>
      </c>
      <c r="F1833" s="36" t="s">
        <v>2512</v>
      </c>
      <c r="G1833" s="36" t="s">
        <v>2514</v>
      </c>
      <c r="H1833" s="36">
        <v>29</v>
      </c>
      <c r="I1833" s="36">
        <v>0</v>
      </c>
      <c r="J1833" s="49">
        <v>0</v>
      </c>
      <c r="L1833" s="50">
        <v>0</v>
      </c>
      <c r="M1833" s="50">
        <v>0</v>
      </c>
      <c r="P1833" s="36">
        <v>0</v>
      </c>
      <c r="Q1833" s="36">
        <v>0</v>
      </c>
      <c r="S1833" s="36">
        <v>0</v>
      </c>
      <c r="T1833" s="36">
        <v>0</v>
      </c>
      <c r="U1833" s="50">
        <v>0</v>
      </c>
      <c r="V1833" s="50">
        <v>0</v>
      </c>
    </row>
    <row r="1834" spans="1:22" x14ac:dyDescent="0.45">
      <c r="A1834" s="57">
        <v>44576</v>
      </c>
      <c r="B1834" s="36" t="s">
        <v>941</v>
      </c>
      <c r="C1834" s="36" t="s">
        <v>47</v>
      </c>
      <c r="D1834" s="36" t="s">
        <v>2919</v>
      </c>
      <c r="E1834" s="36" t="s">
        <v>3039</v>
      </c>
      <c r="F1834" s="36" t="s">
        <v>2512</v>
      </c>
      <c r="G1834" s="36" t="s">
        <v>2514</v>
      </c>
      <c r="H1834" s="36">
        <v>94</v>
      </c>
      <c r="I1834" s="36">
        <v>2</v>
      </c>
      <c r="J1834" s="49">
        <v>2.1277000000000001E-2</v>
      </c>
      <c r="K1834" s="50">
        <v>0.47</v>
      </c>
      <c r="L1834" s="50">
        <v>0.94</v>
      </c>
      <c r="M1834" s="50">
        <v>0</v>
      </c>
      <c r="O1834" s="36">
        <v>0</v>
      </c>
      <c r="P1834" s="36">
        <v>0</v>
      </c>
      <c r="Q1834" s="36">
        <v>0</v>
      </c>
      <c r="R1834" s="49">
        <v>0</v>
      </c>
      <c r="S1834" s="36">
        <v>0</v>
      </c>
      <c r="T1834" s="36">
        <v>0</v>
      </c>
      <c r="U1834" s="50">
        <v>0</v>
      </c>
      <c r="V1834" s="50">
        <v>0</v>
      </c>
    </row>
    <row r="1835" spans="1:22" x14ac:dyDescent="0.45">
      <c r="A1835" s="57">
        <v>44577</v>
      </c>
      <c r="B1835" s="36" t="s">
        <v>941</v>
      </c>
      <c r="C1835" s="36" t="s">
        <v>47</v>
      </c>
      <c r="D1835" s="36" t="s">
        <v>2919</v>
      </c>
      <c r="E1835" s="36" t="s">
        <v>3039</v>
      </c>
      <c r="F1835" s="36" t="s">
        <v>2512</v>
      </c>
      <c r="G1835" s="36" t="s">
        <v>2514</v>
      </c>
      <c r="H1835" s="36">
        <v>92</v>
      </c>
      <c r="I1835" s="36">
        <v>0</v>
      </c>
      <c r="J1835" s="49">
        <v>0</v>
      </c>
      <c r="L1835" s="50">
        <v>0</v>
      </c>
      <c r="M1835" s="50">
        <v>0</v>
      </c>
      <c r="P1835" s="36">
        <v>0</v>
      </c>
      <c r="Q1835" s="36">
        <v>0</v>
      </c>
      <c r="S1835" s="36">
        <v>0</v>
      </c>
      <c r="T1835" s="36">
        <v>0</v>
      </c>
      <c r="U1835" s="50">
        <v>0</v>
      </c>
      <c r="V1835" s="50">
        <v>0</v>
      </c>
    </row>
    <row r="1836" spans="1:22" x14ac:dyDescent="0.45">
      <c r="A1836" s="57">
        <v>44578</v>
      </c>
      <c r="B1836" s="36" t="s">
        <v>941</v>
      </c>
      <c r="C1836" s="36" t="s">
        <v>47</v>
      </c>
      <c r="D1836" s="36" t="s">
        <v>2919</v>
      </c>
      <c r="E1836" s="36" t="s">
        <v>3039</v>
      </c>
      <c r="F1836" s="36" t="s">
        <v>2512</v>
      </c>
      <c r="G1836" s="36" t="s">
        <v>2514</v>
      </c>
      <c r="H1836" s="36">
        <v>111</v>
      </c>
      <c r="I1836" s="36">
        <v>1</v>
      </c>
      <c r="J1836" s="49">
        <v>9.0089999999999996E-3</v>
      </c>
      <c r="K1836" s="50">
        <v>0.2</v>
      </c>
      <c r="L1836" s="50">
        <v>0.2</v>
      </c>
      <c r="M1836" s="50">
        <v>0</v>
      </c>
      <c r="O1836" s="36">
        <v>0</v>
      </c>
      <c r="P1836" s="36">
        <v>0</v>
      </c>
      <c r="Q1836" s="36">
        <v>0</v>
      </c>
      <c r="R1836" s="49">
        <v>0</v>
      </c>
      <c r="S1836" s="36">
        <v>0</v>
      </c>
      <c r="T1836" s="36">
        <v>0</v>
      </c>
      <c r="U1836" s="50">
        <v>0</v>
      </c>
      <c r="V1836" s="50">
        <v>0</v>
      </c>
    </row>
    <row r="1837" spans="1:22" x14ac:dyDescent="0.45">
      <c r="A1837" s="57">
        <v>44579</v>
      </c>
      <c r="B1837" s="36" t="s">
        <v>941</v>
      </c>
      <c r="C1837" s="36" t="s">
        <v>47</v>
      </c>
      <c r="D1837" s="36" t="s">
        <v>2919</v>
      </c>
      <c r="E1837" s="36" t="s">
        <v>3039</v>
      </c>
      <c r="F1837" s="36" t="s">
        <v>2512</v>
      </c>
      <c r="G1837" s="36" t="s">
        <v>2514</v>
      </c>
      <c r="H1837" s="36">
        <v>119</v>
      </c>
      <c r="I1837" s="36">
        <v>3</v>
      </c>
      <c r="J1837" s="49">
        <v>2.521E-2</v>
      </c>
      <c r="K1837" s="50">
        <v>0.52</v>
      </c>
      <c r="L1837" s="50">
        <v>1.57</v>
      </c>
      <c r="M1837" s="50">
        <v>0</v>
      </c>
      <c r="O1837" s="36">
        <v>0</v>
      </c>
      <c r="P1837" s="36">
        <v>0</v>
      </c>
      <c r="Q1837" s="36">
        <v>0</v>
      </c>
      <c r="R1837" s="49">
        <v>0</v>
      </c>
      <c r="S1837" s="36">
        <v>0</v>
      </c>
      <c r="T1837" s="36">
        <v>0</v>
      </c>
      <c r="U1837" s="50">
        <v>0</v>
      </c>
      <c r="V1837" s="50">
        <v>0</v>
      </c>
    </row>
    <row r="1838" spans="1:22" x14ac:dyDescent="0.45">
      <c r="A1838" s="57">
        <v>44580</v>
      </c>
      <c r="B1838" s="36" t="s">
        <v>941</v>
      </c>
      <c r="C1838" s="36" t="s">
        <v>47</v>
      </c>
      <c r="D1838" s="36" t="s">
        <v>2919</v>
      </c>
      <c r="E1838" s="36" t="s">
        <v>3039</v>
      </c>
      <c r="F1838" s="36" t="s">
        <v>2512</v>
      </c>
      <c r="G1838" s="36" t="s">
        <v>2514</v>
      </c>
      <c r="H1838" s="36">
        <v>84</v>
      </c>
      <c r="I1838" s="36">
        <v>3</v>
      </c>
      <c r="J1838" s="49">
        <v>3.5714000000000003E-2</v>
      </c>
      <c r="K1838" s="50">
        <v>0.47</v>
      </c>
      <c r="L1838" s="50">
        <v>1.4</v>
      </c>
      <c r="M1838" s="50">
        <v>0</v>
      </c>
      <c r="O1838" s="36">
        <v>0</v>
      </c>
      <c r="P1838" s="36">
        <v>0</v>
      </c>
      <c r="Q1838" s="36">
        <v>0</v>
      </c>
      <c r="R1838" s="49">
        <v>0</v>
      </c>
      <c r="S1838" s="36">
        <v>0</v>
      </c>
      <c r="T1838" s="36">
        <v>0</v>
      </c>
      <c r="U1838" s="50">
        <v>0</v>
      </c>
      <c r="V1838" s="50">
        <v>0</v>
      </c>
    </row>
    <row r="1839" spans="1:22" x14ac:dyDescent="0.45">
      <c r="A1839" s="57">
        <v>44575</v>
      </c>
      <c r="B1839" s="36" t="s">
        <v>941</v>
      </c>
      <c r="C1839" s="36" t="s">
        <v>47</v>
      </c>
      <c r="D1839" s="36" t="s">
        <v>2911</v>
      </c>
      <c r="E1839" s="36" t="s">
        <v>3040</v>
      </c>
      <c r="F1839" s="36" t="s">
        <v>2512</v>
      </c>
      <c r="G1839" s="36" t="s">
        <v>2514</v>
      </c>
      <c r="H1839" s="36">
        <v>37</v>
      </c>
      <c r="I1839" s="36">
        <v>1</v>
      </c>
      <c r="J1839" s="49">
        <v>2.7026999999999999E-2</v>
      </c>
      <c r="K1839" s="50">
        <v>0.22</v>
      </c>
      <c r="L1839" s="50">
        <v>0.22</v>
      </c>
      <c r="M1839" s="50">
        <v>0</v>
      </c>
      <c r="O1839" s="36">
        <v>0</v>
      </c>
      <c r="P1839" s="36">
        <v>0</v>
      </c>
      <c r="Q1839" s="36">
        <v>0</v>
      </c>
      <c r="R1839" s="49">
        <v>0</v>
      </c>
      <c r="S1839" s="36">
        <v>0</v>
      </c>
      <c r="T1839" s="36">
        <v>0</v>
      </c>
      <c r="U1839" s="50">
        <v>0</v>
      </c>
      <c r="V1839" s="50">
        <v>0</v>
      </c>
    </row>
    <row r="1840" spans="1:22" x14ac:dyDescent="0.45">
      <c r="A1840" s="57">
        <v>44576</v>
      </c>
      <c r="B1840" s="36" t="s">
        <v>941</v>
      </c>
      <c r="C1840" s="36" t="s">
        <v>47</v>
      </c>
      <c r="D1840" s="36" t="s">
        <v>2911</v>
      </c>
      <c r="E1840" s="36" t="s">
        <v>3040</v>
      </c>
      <c r="F1840" s="36" t="s">
        <v>2512</v>
      </c>
      <c r="G1840" s="36" t="s">
        <v>2514</v>
      </c>
      <c r="H1840" s="36">
        <v>35</v>
      </c>
      <c r="I1840" s="36">
        <v>2</v>
      </c>
      <c r="J1840" s="49">
        <v>5.7142999999999999E-2</v>
      </c>
      <c r="K1840" s="50">
        <v>0.31</v>
      </c>
      <c r="L1840" s="50">
        <v>0.62</v>
      </c>
      <c r="M1840" s="50">
        <v>26.99</v>
      </c>
      <c r="N1840" s="49">
        <v>2.2970999999999998E-2</v>
      </c>
      <c r="O1840" s="36">
        <v>43.53</v>
      </c>
      <c r="P1840" s="36">
        <v>1</v>
      </c>
      <c r="Q1840" s="36">
        <v>1</v>
      </c>
      <c r="R1840" s="49">
        <v>0.5</v>
      </c>
      <c r="S1840" s="36">
        <v>1</v>
      </c>
      <c r="T1840" s="36">
        <v>0</v>
      </c>
      <c r="U1840" s="50">
        <v>26.99</v>
      </c>
      <c r="V1840" s="50">
        <v>0</v>
      </c>
    </row>
    <row r="1841" spans="1:22" x14ac:dyDescent="0.45">
      <c r="A1841" s="57">
        <v>44577</v>
      </c>
      <c r="B1841" s="36" t="s">
        <v>941</v>
      </c>
      <c r="C1841" s="36" t="s">
        <v>47</v>
      </c>
      <c r="D1841" s="36" t="s">
        <v>2911</v>
      </c>
      <c r="E1841" s="36" t="s">
        <v>3040</v>
      </c>
      <c r="F1841" s="36" t="s">
        <v>2512</v>
      </c>
      <c r="G1841" s="36" t="s">
        <v>2514</v>
      </c>
      <c r="H1841" s="36">
        <v>46</v>
      </c>
      <c r="I1841" s="36">
        <v>2</v>
      </c>
      <c r="J1841" s="49">
        <v>4.3478000000000003E-2</v>
      </c>
      <c r="K1841" s="50">
        <v>0.3</v>
      </c>
      <c r="L1841" s="50">
        <v>0.6</v>
      </c>
      <c r="M1841" s="50">
        <v>0</v>
      </c>
      <c r="O1841" s="36">
        <v>0</v>
      </c>
      <c r="P1841" s="36">
        <v>0</v>
      </c>
      <c r="Q1841" s="36">
        <v>0</v>
      </c>
      <c r="R1841" s="49">
        <v>0</v>
      </c>
      <c r="S1841" s="36">
        <v>0</v>
      </c>
      <c r="T1841" s="36">
        <v>0</v>
      </c>
      <c r="U1841" s="50">
        <v>0</v>
      </c>
      <c r="V1841" s="50">
        <v>0</v>
      </c>
    </row>
    <row r="1842" spans="1:22" x14ac:dyDescent="0.45">
      <c r="A1842" s="57">
        <v>44578</v>
      </c>
      <c r="B1842" s="36" t="s">
        <v>941</v>
      </c>
      <c r="C1842" s="36" t="s">
        <v>47</v>
      </c>
      <c r="D1842" s="36" t="s">
        <v>2911</v>
      </c>
      <c r="E1842" s="36" t="s">
        <v>3040</v>
      </c>
      <c r="F1842" s="36" t="s">
        <v>2512</v>
      </c>
      <c r="G1842" s="36" t="s">
        <v>2514</v>
      </c>
      <c r="H1842" s="36">
        <v>45</v>
      </c>
      <c r="I1842" s="36">
        <v>1</v>
      </c>
      <c r="J1842" s="49">
        <v>2.2221999999999999E-2</v>
      </c>
      <c r="K1842" s="50">
        <v>0.13</v>
      </c>
      <c r="L1842" s="50">
        <v>0.13</v>
      </c>
      <c r="M1842" s="50">
        <v>0</v>
      </c>
      <c r="O1842" s="36">
        <v>0</v>
      </c>
      <c r="P1842" s="36">
        <v>0</v>
      </c>
      <c r="Q1842" s="36">
        <v>0</v>
      </c>
      <c r="R1842" s="49">
        <v>0</v>
      </c>
      <c r="S1842" s="36">
        <v>0</v>
      </c>
      <c r="T1842" s="36">
        <v>0</v>
      </c>
      <c r="U1842" s="50">
        <v>0</v>
      </c>
      <c r="V1842" s="50">
        <v>0</v>
      </c>
    </row>
    <row r="1843" spans="1:22" x14ac:dyDescent="0.45">
      <c r="A1843" s="57">
        <v>44579</v>
      </c>
      <c r="B1843" s="36" t="s">
        <v>941</v>
      </c>
      <c r="C1843" s="36" t="s">
        <v>47</v>
      </c>
      <c r="D1843" s="36" t="s">
        <v>2911</v>
      </c>
      <c r="E1843" s="36" t="s">
        <v>3040</v>
      </c>
      <c r="F1843" s="36" t="s">
        <v>2512</v>
      </c>
      <c r="G1843" s="36" t="s">
        <v>2514</v>
      </c>
      <c r="H1843" s="36">
        <v>70</v>
      </c>
      <c r="I1843" s="36">
        <v>1</v>
      </c>
      <c r="J1843" s="49">
        <v>1.4286E-2</v>
      </c>
      <c r="K1843" s="50">
        <v>0.17</v>
      </c>
      <c r="L1843" s="50">
        <v>0.17</v>
      </c>
      <c r="M1843" s="50">
        <v>0</v>
      </c>
      <c r="O1843" s="36">
        <v>0</v>
      </c>
      <c r="P1843" s="36">
        <v>0</v>
      </c>
      <c r="Q1843" s="36">
        <v>0</v>
      </c>
      <c r="R1843" s="49">
        <v>0</v>
      </c>
      <c r="S1843" s="36">
        <v>0</v>
      </c>
      <c r="T1843" s="36">
        <v>0</v>
      </c>
      <c r="U1843" s="50">
        <v>0</v>
      </c>
      <c r="V1843" s="50">
        <v>0</v>
      </c>
    </row>
    <row r="1844" spans="1:22" x14ac:dyDescent="0.45">
      <c r="A1844" s="57">
        <v>44580</v>
      </c>
      <c r="B1844" s="36" t="s">
        <v>941</v>
      </c>
      <c r="C1844" s="36" t="s">
        <v>47</v>
      </c>
      <c r="D1844" s="36" t="s">
        <v>2911</v>
      </c>
      <c r="E1844" s="36" t="s">
        <v>3040</v>
      </c>
      <c r="F1844" s="36" t="s">
        <v>2512</v>
      </c>
      <c r="G1844" s="36" t="s">
        <v>2514</v>
      </c>
      <c r="H1844" s="36">
        <v>40</v>
      </c>
      <c r="I1844" s="36">
        <v>1</v>
      </c>
      <c r="J1844" s="49">
        <v>2.5000000000000001E-2</v>
      </c>
      <c r="K1844" s="50">
        <v>0.23</v>
      </c>
      <c r="L1844" s="50">
        <v>0.23</v>
      </c>
      <c r="M1844" s="50">
        <v>0</v>
      </c>
      <c r="O1844" s="36">
        <v>0</v>
      </c>
      <c r="P1844" s="36">
        <v>0</v>
      </c>
      <c r="Q1844" s="36">
        <v>0</v>
      </c>
      <c r="R1844" s="49">
        <v>0</v>
      </c>
      <c r="S1844" s="36">
        <v>0</v>
      </c>
      <c r="T1844" s="36">
        <v>0</v>
      </c>
      <c r="U1844" s="50">
        <v>0</v>
      </c>
      <c r="V1844" s="50">
        <v>0</v>
      </c>
    </row>
    <row r="1845" spans="1:22" x14ac:dyDescent="0.45">
      <c r="A1845" s="57">
        <v>44575</v>
      </c>
      <c r="B1845" s="36" t="s">
        <v>941</v>
      </c>
      <c r="C1845" s="36" t="s">
        <v>47</v>
      </c>
      <c r="D1845" s="36" t="s">
        <v>2907</v>
      </c>
      <c r="E1845" s="36" t="s">
        <v>3041</v>
      </c>
      <c r="F1845" s="36" t="s">
        <v>2512</v>
      </c>
      <c r="G1845" s="36" t="s">
        <v>2514</v>
      </c>
      <c r="H1845" s="36">
        <v>2</v>
      </c>
      <c r="I1845" s="36">
        <v>0</v>
      </c>
      <c r="J1845" s="49">
        <v>0</v>
      </c>
      <c r="L1845" s="50">
        <v>0</v>
      </c>
      <c r="M1845" s="50">
        <v>0</v>
      </c>
      <c r="P1845" s="36">
        <v>0</v>
      </c>
      <c r="Q1845" s="36">
        <v>0</v>
      </c>
      <c r="S1845" s="36">
        <v>0</v>
      </c>
      <c r="T1845" s="36">
        <v>0</v>
      </c>
      <c r="U1845" s="50">
        <v>0</v>
      </c>
      <c r="V1845" s="50">
        <v>0</v>
      </c>
    </row>
    <row r="1846" spans="1:22" x14ac:dyDescent="0.45">
      <c r="A1846" s="57">
        <v>44580</v>
      </c>
      <c r="B1846" s="36" t="s">
        <v>941</v>
      </c>
      <c r="C1846" s="36" t="s">
        <v>47</v>
      </c>
      <c r="D1846" s="36" t="s">
        <v>2889</v>
      </c>
      <c r="E1846" s="36" t="s">
        <v>3042</v>
      </c>
      <c r="F1846" s="36" t="s">
        <v>2502</v>
      </c>
      <c r="G1846" s="36" t="s">
        <v>2504</v>
      </c>
      <c r="H1846" s="36">
        <v>1</v>
      </c>
      <c r="I1846" s="36">
        <v>1</v>
      </c>
      <c r="J1846" s="49">
        <v>1</v>
      </c>
      <c r="K1846" s="50">
        <v>0.61</v>
      </c>
      <c r="L1846" s="50">
        <v>0.61</v>
      </c>
      <c r="M1846" s="50">
        <v>26.99</v>
      </c>
      <c r="N1846" s="49">
        <v>2.2601E-2</v>
      </c>
      <c r="O1846" s="36">
        <v>44.25</v>
      </c>
      <c r="P1846" s="36">
        <v>1</v>
      </c>
      <c r="Q1846" s="36">
        <v>1</v>
      </c>
      <c r="R1846" s="49">
        <v>1</v>
      </c>
      <c r="S1846" s="36">
        <v>1</v>
      </c>
      <c r="T1846" s="36">
        <v>0</v>
      </c>
      <c r="U1846" s="50">
        <v>26.99</v>
      </c>
      <c r="V1846" s="50">
        <v>0</v>
      </c>
    </row>
    <row r="1847" spans="1:22" x14ac:dyDescent="0.45">
      <c r="A1847" s="57">
        <v>44575</v>
      </c>
      <c r="B1847" s="36" t="s">
        <v>941</v>
      </c>
      <c r="C1847" s="36" t="s">
        <v>47</v>
      </c>
      <c r="D1847" s="36" t="s">
        <v>2901</v>
      </c>
      <c r="E1847" s="36" t="s">
        <v>3042</v>
      </c>
      <c r="F1847" s="36" t="s">
        <v>2502</v>
      </c>
      <c r="G1847" s="36" t="s">
        <v>2504</v>
      </c>
      <c r="H1847" s="36">
        <v>0</v>
      </c>
      <c r="I1847" s="36">
        <v>0</v>
      </c>
      <c r="L1847" s="50">
        <v>0</v>
      </c>
      <c r="M1847" s="50">
        <v>0</v>
      </c>
      <c r="P1847" s="36">
        <v>0</v>
      </c>
      <c r="Q1847" s="36">
        <v>0</v>
      </c>
      <c r="S1847" s="36">
        <v>0</v>
      </c>
      <c r="T1847" s="36">
        <v>0</v>
      </c>
      <c r="U1847" s="50">
        <v>0</v>
      </c>
      <c r="V1847" s="50">
        <v>0</v>
      </c>
    </row>
    <row r="1848" spans="1:22" x14ac:dyDescent="0.45">
      <c r="A1848" s="57">
        <v>44576</v>
      </c>
      <c r="B1848" s="36" t="s">
        <v>941</v>
      </c>
      <c r="C1848" s="36" t="s">
        <v>47</v>
      </c>
      <c r="D1848" s="36" t="s">
        <v>2901</v>
      </c>
      <c r="E1848" s="36" t="s">
        <v>3042</v>
      </c>
      <c r="F1848" s="36" t="s">
        <v>2502</v>
      </c>
      <c r="G1848" s="36" t="s">
        <v>2504</v>
      </c>
      <c r="H1848" s="36">
        <v>0</v>
      </c>
      <c r="I1848" s="36">
        <v>0</v>
      </c>
      <c r="L1848" s="50">
        <v>0</v>
      </c>
      <c r="M1848" s="50">
        <v>0</v>
      </c>
      <c r="P1848" s="36">
        <v>0</v>
      </c>
      <c r="Q1848" s="36">
        <v>0</v>
      </c>
      <c r="S1848" s="36">
        <v>0</v>
      </c>
      <c r="T1848" s="36">
        <v>0</v>
      </c>
      <c r="U1848" s="50">
        <v>0</v>
      </c>
      <c r="V1848" s="50">
        <v>0</v>
      </c>
    </row>
    <row r="1849" spans="1:22" x14ac:dyDescent="0.45">
      <c r="A1849" s="57">
        <v>44578</v>
      </c>
      <c r="B1849" s="36" t="s">
        <v>941</v>
      </c>
      <c r="C1849" s="36" t="s">
        <v>47</v>
      </c>
      <c r="D1849" s="36" t="s">
        <v>2901</v>
      </c>
      <c r="E1849" s="36" t="s">
        <v>3042</v>
      </c>
      <c r="F1849" s="36" t="s">
        <v>2502</v>
      </c>
      <c r="G1849" s="36" t="s">
        <v>2504</v>
      </c>
      <c r="H1849" s="36">
        <v>1</v>
      </c>
      <c r="I1849" s="36">
        <v>0</v>
      </c>
      <c r="J1849" s="49">
        <v>0</v>
      </c>
      <c r="L1849" s="50">
        <v>0</v>
      </c>
      <c r="M1849" s="50">
        <v>0</v>
      </c>
      <c r="P1849" s="36">
        <v>0</v>
      </c>
      <c r="Q1849" s="36">
        <v>0</v>
      </c>
      <c r="S1849" s="36">
        <v>0</v>
      </c>
      <c r="T1849" s="36">
        <v>0</v>
      </c>
      <c r="U1849" s="50">
        <v>0</v>
      </c>
      <c r="V1849" s="50">
        <v>0</v>
      </c>
    </row>
    <row r="1850" spans="1:22" x14ac:dyDescent="0.45">
      <c r="A1850" s="57">
        <v>44580</v>
      </c>
      <c r="B1850" s="36" t="s">
        <v>941</v>
      </c>
      <c r="C1850" s="36" t="s">
        <v>47</v>
      </c>
      <c r="D1850" s="36" t="s">
        <v>2901</v>
      </c>
      <c r="E1850" s="36" t="s">
        <v>3042</v>
      </c>
      <c r="F1850" s="36" t="s">
        <v>2502</v>
      </c>
      <c r="G1850" s="36" t="s">
        <v>2504</v>
      </c>
      <c r="H1850" s="36">
        <v>1</v>
      </c>
      <c r="I1850" s="36">
        <v>0</v>
      </c>
      <c r="J1850" s="49">
        <v>0</v>
      </c>
      <c r="L1850" s="50">
        <v>0</v>
      </c>
      <c r="M1850" s="50">
        <v>0</v>
      </c>
      <c r="P1850" s="36">
        <v>0</v>
      </c>
      <c r="Q1850" s="36">
        <v>0</v>
      </c>
      <c r="S1850" s="36">
        <v>0</v>
      </c>
      <c r="T1850" s="36">
        <v>0</v>
      </c>
      <c r="U1850" s="50">
        <v>0</v>
      </c>
      <c r="V1850" s="50">
        <v>0</v>
      </c>
    </row>
    <row r="1851" spans="1:22" x14ac:dyDescent="0.45">
      <c r="A1851" s="57">
        <v>44576</v>
      </c>
      <c r="B1851" s="36" t="s">
        <v>941</v>
      </c>
      <c r="C1851" s="36" t="s">
        <v>47</v>
      </c>
      <c r="D1851" s="36" t="s">
        <v>2899</v>
      </c>
      <c r="E1851" s="36" t="s">
        <v>3042</v>
      </c>
      <c r="F1851" s="36" t="s">
        <v>2502</v>
      </c>
      <c r="G1851" s="36" t="s">
        <v>2504</v>
      </c>
      <c r="H1851" s="36">
        <v>2</v>
      </c>
      <c r="I1851" s="36">
        <v>0</v>
      </c>
      <c r="J1851" s="49">
        <v>0</v>
      </c>
      <c r="L1851" s="50">
        <v>0</v>
      </c>
      <c r="M1851" s="50">
        <v>0</v>
      </c>
      <c r="P1851" s="36">
        <v>0</v>
      </c>
      <c r="Q1851" s="36">
        <v>0</v>
      </c>
      <c r="S1851" s="36">
        <v>0</v>
      </c>
      <c r="T1851" s="36">
        <v>0</v>
      </c>
      <c r="U1851" s="50">
        <v>0</v>
      </c>
      <c r="V1851" s="50">
        <v>0</v>
      </c>
    </row>
    <row r="1852" spans="1:22" x14ac:dyDescent="0.45">
      <c r="A1852" s="57">
        <v>44577</v>
      </c>
      <c r="B1852" s="36" t="s">
        <v>941</v>
      </c>
      <c r="C1852" s="36" t="s">
        <v>47</v>
      </c>
      <c r="D1852" s="36" t="s">
        <v>2899</v>
      </c>
      <c r="E1852" s="36" t="s">
        <v>3042</v>
      </c>
      <c r="F1852" s="36" t="s">
        <v>2502</v>
      </c>
      <c r="G1852" s="36" t="s">
        <v>2504</v>
      </c>
      <c r="H1852" s="36">
        <v>2</v>
      </c>
      <c r="I1852" s="36">
        <v>0</v>
      </c>
      <c r="J1852" s="49">
        <v>0</v>
      </c>
      <c r="L1852" s="50">
        <v>0</v>
      </c>
      <c r="M1852" s="50">
        <v>0</v>
      </c>
      <c r="P1852" s="36">
        <v>0</v>
      </c>
      <c r="Q1852" s="36">
        <v>0</v>
      </c>
      <c r="S1852" s="36">
        <v>0</v>
      </c>
      <c r="T1852" s="36">
        <v>0</v>
      </c>
      <c r="U1852" s="50">
        <v>0</v>
      </c>
      <c r="V1852" s="50">
        <v>0</v>
      </c>
    </row>
    <row r="1853" spans="1:22" x14ac:dyDescent="0.45">
      <c r="A1853" s="57">
        <v>44578</v>
      </c>
      <c r="B1853" s="36" t="s">
        <v>941</v>
      </c>
      <c r="C1853" s="36" t="s">
        <v>47</v>
      </c>
      <c r="D1853" s="36" t="s">
        <v>2899</v>
      </c>
      <c r="E1853" s="36" t="s">
        <v>3042</v>
      </c>
      <c r="F1853" s="36" t="s">
        <v>2502</v>
      </c>
      <c r="G1853" s="36" t="s">
        <v>2504</v>
      </c>
      <c r="H1853" s="36">
        <v>0</v>
      </c>
      <c r="I1853" s="36">
        <v>0</v>
      </c>
      <c r="L1853" s="50">
        <v>0</v>
      </c>
      <c r="M1853" s="50">
        <v>0</v>
      </c>
      <c r="P1853" s="36">
        <v>0</v>
      </c>
      <c r="Q1853" s="36">
        <v>0</v>
      </c>
      <c r="S1853" s="36">
        <v>0</v>
      </c>
      <c r="T1853" s="36">
        <v>0</v>
      </c>
      <c r="U1853" s="50">
        <v>0</v>
      </c>
      <c r="V1853" s="50">
        <v>0</v>
      </c>
    </row>
    <row r="1854" spans="1:22" x14ac:dyDescent="0.45">
      <c r="A1854" s="57">
        <v>44579</v>
      </c>
      <c r="B1854" s="36" t="s">
        <v>941</v>
      </c>
      <c r="C1854" s="36" t="s">
        <v>47</v>
      </c>
      <c r="D1854" s="36" t="s">
        <v>2899</v>
      </c>
      <c r="E1854" s="36" t="s">
        <v>3042</v>
      </c>
      <c r="F1854" s="36" t="s">
        <v>2502</v>
      </c>
      <c r="G1854" s="36" t="s">
        <v>2504</v>
      </c>
      <c r="H1854" s="36">
        <v>2</v>
      </c>
      <c r="I1854" s="36">
        <v>0</v>
      </c>
      <c r="J1854" s="49">
        <v>0</v>
      </c>
      <c r="L1854" s="50">
        <v>0</v>
      </c>
      <c r="M1854" s="50">
        <v>0</v>
      </c>
      <c r="P1854" s="36">
        <v>0</v>
      </c>
      <c r="Q1854" s="36">
        <v>0</v>
      </c>
      <c r="S1854" s="36">
        <v>0</v>
      </c>
      <c r="T1854" s="36">
        <v>0</v>
      </c>
      <c r="U1854" s="50">
        <v>0</v>
      </c>
      <c r="V1854" s="50">
        <v>0</v>
      </c>
    </row>
    <row r="1855" spans="1:22" x14ac:dyDescent="0.45">
      <c r="A1855" s="57">
        <v>44580</v>
      </c>
      <c r="B1855" s="36" t="s">
        <v>941</v>
      </c>
      <c r="C1855" s="36" t="s">
        <v>47</v>
      </c>
      <c r="D1855" s="36" t="s">
        <v>2899</v>
      </c>
      <c r="E1855" s="36" t="s">
        <v>3042</v>
      </c>
      <c r="F1855" s="36" t="s">
        <v>2502</v>
      </c>
      <c r="G1855" s="36" t="s">
        <v>2504</v>
      </c>
      <c r="H1855" s="36">
        <v>1</v>
      </c>
      <c r="I1855" s="36">
        <v>0</v>
      </c>
      <c r="J1855" s="49">
        <v>0</v>
      </c>
      <c r="L1855" s="50">
        <v>0</v>
      </c>
      <c r="M1855" s="50">
        <v>0</v>
      </c>
      <c r="P1855" s="36">
        <v>0</v>
      </c>
      <c r="Q1855" s="36">
        <v>0</v>
      </c>
      <c r="S1855" s="36">
        <v>0</v>
      </c>
      <c r="T1855" s="36">
        <v>0</v>
      </c>
      <c r="U1855" s="50">
        <v>0</v>
      </c>
      <c r="V1855" s="50">
        <v>0</v>
      </c>
    </row>
    <row r="1856" spans="1:22" x14ac:dyDescent="0.45">
      <c r="A1856" s="57">
        <v>44575</v>
      </c>
      <c r="B1856" s="36" t="s">
        <v>941</v>
      </c>
      <c r="C1856" s="36" t="s">
        <v>47</v>
      </c>
      <c r="D1856" s="36" t="s">
        <v>2887</v>
      </c>
      <c r="E1856" s="36" t="s">
        <v>3043</v>
      </c>
      <c r="F1856" s="36" t="s">
        <v>2502</v>
      </c>
      <c r="G1856" s="36" t="s">
        <v>2504</v>
      </c>
      <c r="H1856" s="36">
        <v>1608</v>
      </c>
      <c r="I1856" s="36">
        <v>3</v>
      </c>
      <c r="J1856" s="49">
        <v>1.866E-3</v>
      </c>
      <c r="K1856" s="50">
        <v>0.67</v>
      </c>
      <c r="L1856" s="50">
        <v>2</v>
      </c>
      <c r="M1856" s="50">
        <v>0</v>
      </c>
      <c r="O1856" s="36">
        <v>0</v>
      </c>
      <c r="P1856" s="36">
        <v>0</v>
      </c>
      <c r="Q1856" s="36">
        <v>0</v>
      </c>
      <c r="R1856" s="49">
        <v>0</v>
      </c>
      <c r="S1856" s="36">
        <v>0</v>
      </c>
      <c r="T1856" s="36">
        <v>0</v>
      </c>
      <c r="U1856" s="50">
        <v>0</v>
      </c>
      <c r="V1856" s="50">
        <v>0</v>
      </c>
    </row>
    <row r="1857" spans="1:22" x14ac:dyDescent="0.45">
      <c r="A1857" s="57">
        <v>44576</v>
      </c>
      <c r="B1857" s="36" t="s">
        <v>941</v>
      </c>
      <c r="C1857" s="36" t="s">
        <v>47</v>
      </c>
      <c r="D1857" s="36" t="s">
        <v>2887</v>
      </c>
      <c r="E1857" s="36" t="s">
        <v>3043</v>
      </c>
      <c r="F1857" s="36" t="s">
        <v>2502</v>
      </c>
      <c r="G1857" s="36" t="s">
        <v>2504</v>
      </c>
      <c r="H1857" s="36">
        <v>1455</v>
      </c>
      <c r="I1857" s="36">
        <v>7</v>
      </c>
      <c r="J1857" s="49">
        <v>4.8110000000000002E-3</v>
      </c>
      <c r="K1857" s="50">
        <v>0.63</v>
      </c>
      <c r="L1857" s="50">
        <v>4.42</v>
      </c>
      <c r="M1857" s="50">
        <v>0</v>
      </c>
      <c r="O1857" s="36">
        <v>0</v>
      </c>
      <c r="P1857" s="36">
        <v>0</v>
      </c>
      <c r="Q1857" s="36">
        <v>0</v>
      </c>
      <c r="R1857" s="49">
        <v>0</v>
      </c>
      <c r="S1857" s="36">
        <v>0</v>
      </c>
      <c r="T1857" s="36">
        <v>0</v>
      </c>
      <c r="U1857" s="50">
        <v>0</v>
      </c>
      <c r="V1857" s="50">
        <v>0</v>
      </c>
    </row>
    <row r="1858" spans="1:22" x14ac:dyDescent="0.45">
      <c r="A1858" s="57">
        <v>44577</v>
      </c>
      <c r="B1858" s="36" t="s">
        <v>941</v>
      </c>
      <c r="C1858" s="36" t="s">
        <v>47</v>
      </c>
      <c r="D1858" s="36" t="s">
        <v>2887</v>
      </c>
      <c r="E1858" s="36" t="s">
        <v>3043</v>
      </c>
      <c r="F1858" s="36" t="s">
        <v>2502</v>
      </c>
      <c r="G1858" s="36" t="s">
        <v>2504</v>
      </c>
      <c r="H1858" s="36">
        <v>2232</v>
      </c>
      <c r="I1858" s="36">
        <v>5</v>
      </c>
      <c r="J1858" s="49">
        <v>2.2399999999999998E-3</v>
      </c>
      <c r="K1858" s="50">
        <v>0.69</v>
      </c>
      <c r="L1858" s="50">
        <v>3.44</v>
      </c>
      <c r="M1858" s="50">
        <v>0</v>
      </c>
      <c r="O1858" s="36">
        <v>0</v>
      </c>
      <c r="P1858" s="36">
        <v>0</v>
      </c>
      <c r="Q1858" s="36">
        <v>0</v>
      </c>
      <c r="R1858" s="49">
        <v>0</v>
      </c>
      <c r="S1858" s="36">
        <v>0</v>
      </c>
      <c r="T1858" s="36">
        <v>0</v>
      </c>
      <c r="U1858" s="50">
        <v>0</v>
      </c>
      <c r="V1858" s="50">
        <v>0</v>
      </c>
    </row>
    <row r="1859" spans="1:22" x14ac:dyDescent="0.45">
      <c r="A1859" s="57">
        <v>44578</v>
      </c>
      <c r="B1859" s="36" t="s">
        <v>941</v>
      </c>
      <c r="C1859" s="36" t="s">
        <v>47</v>
      </c>
      <c r="D1859" s="36" t="s">
        <v>2887</v>
      </c>
      <c r="E1859" s="36" t="s">
        <v>3043</v>
      </c>
      <c r="F1859" s="36" t="s">
        <v>2502</v>
      </c>
      <c r="G1859" s="36" t="s">
        <v>2504</v>
      </c>
      <c r="H1859" s="36">
        <v>1613</v>
      </c>
      <c r="I1859" s="36">
        <v>3</v>
      </c>
      <c r="J1859" s="49">
        <v>1.8600000000000001E-3</v>
      </c>
      <c r="K1859" s="50">
        <v>0.43</v>
      </c>
      <c r="L1859" s="50">
        <v>1.3</v>
      </c>
      <c r="M1859" s="50">
        <v>0</v>
      </c>
      <c r="O1859" s="36">
        <v>0</v>
      </c>
      <c r="P1859" s="36">
        <v>0</v>
      </c>
      <c r="Q1859" s="36">
        <v>0</v>
      </c>
      <c r="R1859" s="49">
        <v>0</v>
      </c>
      <c r="S1859" s="36">
        <v>0</v>
      </c>
      <c r="T1859" s="36">
        <v>0</v>
      </c>
      <c r="U1859" s="50">
        <v>0</v>
      </c>
      <c r="V1859" s="50">
        <v>0</v>
      </c>
    </row>
    <row r="1860" spans="1:22" x14ac:dyDescent="0.45">
      <c r="A1860" s="57">
        <v>44579</v>
      </c>
      <c r="B1860" s="36" t="s">
        <v>941</v>
      </c>
      <c r="C1860" s="36" t="s">
        <v>47</v>
      </c>
      <c r="D1860" s="36" t="s">
        <v>2887</v>
      </c>
      <c r="E1860" s="36" t="s">
        <v>3043</v>
      </c>
      <c r="F1860" s="36" t="s">
        <v>2502</v>
      </c>
      <c r="G1860" s="36" t="s">
        <v>2504</v>
      </c>
      <c r="H1860" s="36">
        <v>1713</v>
      </c>
      <c r="I1860" s="36">
        <v>4</v>
      </c>
      <c r="J1860" s="49">
        <v>2.3349999999999998E-3</v>
      </c>
      <c r="K1860" s="50">
        <v>0.43</v>
      </c>
      <c r="L1860" s="50">
        <v>1.73</v>
      </c>
      <c r="M1860" s="50">
        <v>0</v>
      </c>
      <c r="O1860" s="36">
        <v>0</v>
      </c>
      <c r="P1860" s="36">
        <v>0</v>
      </c>
      <c r="Q1860" s="36">
        <v>0</v>
      </c>
      <c r="R1860" s="49">
        <v>0</v>
      </c>
      <c r="S1860" s="36">
        <v>0</v>
      </c>
      <c r="T1860" s="36">
        <v>0</v>
      </c>
      <c r="U1860" s="50">
        <v>0</v>
      </c>
      <c r="V1860" s="50">
        <v>0</v>
      </c>
    </row>
    <row r="1861" spans="1:22" x14ac:dyDescent="0.45">
      <c r="A1861" s="57">
        <v>44580</v>
      </c>
      <c r="B1861" s="36" t="s">
        <v>941</v>
      </c>
      <c r="C1861" s="36" t="s">
        <v>47</v>
      </c>
      <c r="D1861" s="36" t="s">
        <v>2887</v>
      </c>
      <c r="E1861" s="36" t="s">
        <v>3043</v>
      </c>
      <c r="F1861" s="36" t="s">
        <v>2502</v>
      </c>
      <c r="G1861" s="36" t="s">
        <v>2504</v>
      </c>
      <c r="H1861" s="36">
        <v>879</v>
      </c>
      <c r="I1861" s="36">
        <v>1</v>
      </c>
      <c r="J1861" s="49">
        <v>1.1379999999999999E-3</v>
      </c>
      <c r="K1861" s="50">
        <v>0.47</v>
      </c>
      <c r="L1861" s="50">
        <v>0.47</v>
      </c>
      <c r="M1861" s="50">
        <v>0</v>
      </c>
      <c r="O1861" s="36">
        <v>0</v>
      </c>
      <c r="P1861" s="36">
        <v>0</v>
      </c>
      <c r="Q1861" s="36">
        <v>0</v>
      </c>
      <c r="R1861" s="49">
        <v>0</v>
      </c>
      <c r="S1861" s="36">
        <v>0</v>
      </c>
      <c r="T1861" s="36">
        <v>0</v>
      </c>
      <c r="U1861" s="50">
        <v>0</v>
      </c>
      <c r="V1861" s="50">
        <v>0</v>
      </c>
    </row>
    <row r="1862" spans="1:22" x14ac:dyDescent="0.45">
      <c r="A1862" s="57">
        <v>44575</v>
      </c>
      <c r="B1862" s="36" t="s">
        <v>941</v>
      </c>
      <c r="C1862" s="36" t="s">
        <v>47</v>
      </c>
      <c r="D1862" s="36" t="s">
        <v>2905</v>
      </c>
      <c r="E1862" s="36" t="s">
        <v>3042</v>
      </c>
      <c r="F1862" s="36" t="s">
        <v>2502</v>
      </c>
      <c r="G1862" s="36" t="s">
        <v>2504</v>
      </c>
      <c r="H1862" s="36">
        <v>2748</v>
      </c>
      <c r="I1862" s="36">
        <v>18</v>
      </c>
      <c r="J1862" s="49">
        <v>6.5500000000000003E-3</v>
      </c>
      <c r="K1862" s="50">
        <v>1.21</v>
      </c>
      <c r="L1862" s="50">
        <v>21.74</v>
      </c>
      <c r="M1862" s="50">
        <v>0</v>
      </c>
      <c r="O1862" s="36">
        <v>0</v>
      </c>
      <c r="P1862" s="36">
        <v>0</v>
      </c>
      <c r="Q1862" s="36">
        <v>0</v>
      </c>
      <c r="R1862" s="49">
        <v>0</v>
      </c>
      <c r="S1862" s="36">
        <v>0</v>
      </c>
      <c r="T1862" s="36">
        <v>0</v>
      </c>
      <c r="U1862" s="50">
        <v>0</v>
      </c>
      <c r="V1862" s="50">
        <v>0</v>
      </c>
    </row>
    <row r="1863" spans="1:22" x14ac:dyDescent="0.45">
      <c r="A1863" s="57">
        <v>44576</v>
      </c>
      <c r="B1863" s="36" t="s">
        <v>941</v>
      </c>
      <c r="C1863" s="36" t="s">
        <v>47</v>
      </c>
      <c r="D1863" s="36" t="s">
        <v>2905</v>
      </c>
      <c r="E1863" s="36" t="s">
        <v>3042</v>
      </c>
      <c r="F1863" s="36" t="s">
        <v>2502</v>
      </c>
      <c r="G1863" s="36" t="s">
        <v>2504</v>
      </c>
      <c r="H1863" s="36">
        <v>3467</v>
      </c>
      <c r="I1863" s="36">
        <v>21</v>
      </c>
      <c r="J1863" s="49">
        <v>6.0569999999999999E-3</v>
      </c>
      <c r="K1863" s="50">
        <v>0.95</v>
      </c>
      <c r="L1863" s="50">
        <v>19.989999999999998</v>
      </c>
      <c r="M1863" s="50">
        <v>26.99</v>
      </c>
      <c r="N1863" s="49">
        <v>0.740645</v>
      </c>
      <c r="O1863" s="36">
        <v>1.35</v>
      </c>
      <c r="P1863" s="36">
        <v>1</v>
      </c>
      <c r="Q1863" s="36">
        <v>1</v>
      </c>
      <c r="R1863" s="49">
        <v>4.7619000000000002E-2</v>
      </c>
      <c r="S1863" s="36">
        <v>1</v>
      </c>
      <c r="T1863" s="36">
        <v>0</v>
      </c>
      <c r="U1863" s="50">
        <v>26.99</v>
      </c>
      <c r="V1863" s="50">
        <v>0</v>
      </c>
    </row>
    <row r="1864" spans="1:22" x14ac:dyDescent="0.45">
      <c r="A1864" s="57">
        <v>44577</v>
      </c>
      <c r="B1864" s="36" t="s">
        <v>941</v>
      </c>
      <c r="C1864" s="36" t="s">
        <v>47</v>
      </c>
      <c r="D1864" s="36" t="s">
        <v>2905</v>
      </c>
      <c r="E1864" s="36" t="s">
        <v>3042</v>
      </c>
      <c r="F1864" s="36" t="s">
        <v>2502</v>
      </c>
      <c r="G1864" s="36" t="s">
        <v>2504</v>
      </c>
      <c r="H1864" s="36">
        <v>3983</v>
      </c>
      <c r="I1864" s="36">
        <v>14</v>
      </c>
      <c r="J1864" s="49">
        <v>3.5149999999999999E-3</v>
      </c>
      <c r="K1864" s="50">
        <v>1.01</v>
      </c>
      <c r="L1864" s="50">
        <v>14.18</v>
      </c>
      <c r="M1864" s="50">
        <v>53.98</v>
      </c>
      <c r="N1864" s="49">
        <v>0.26268999999999998</v>
      </c>
      <c r="O1864" s="36">
        <v>3.81</v>
      </c>
      <c r="P1864" s="36">
        <v>2</v>
      </c>
      <c r="Q1864" s="36">
        <v>2</v>
      </c>
      <c r="R1864" s="49">
        <v>0.14285700000000001</v>
      </c>
      <c r="S1864" s="36">
        <v>2</v>
      </c>
      <c r="T1864" s="36">
        <v>0</v>
      </c>
      <c r="U1864" s="50">
        <v>53.98</v>
      </c>
      <c r="V1864" s="50">
        <v>0</v>
      </c>
    </row>
    <row r="1865" spans="1:22" x14ac:dyDescent="0.45">
      <c r="A1865" s="57">
        <v>44578</v>
      </c>
      <c r="B1865" s="36" t="s">
        <v>941</v>
      </c>
      <c r="C1865" s="36" t="s">
        <v>47</v>
      </c>
      <c r="D1865" s="36" t="s">
        <v>2905</v>
      </c>
      <c r="E1865" s="36" t="s">
        <v>3042</v>
      </c>
      <c r="F1865" s="36" t="s">
        <v>2502</v>
      </c>
      <c r="G1865" s="36" t="s">
        <v>2504</v>
      </c>
      <c r="H1865" s="36">
        <v>4687</v>
      </c>
      <c r="I1865" s="36">
        <v>16</v>
      </c>
      <c r="J1865" s="49">
        <v>3.4139999999999999E-3</v>
      </c>
      <c r="K1865" s="50">
        <v>0.82</v>
      </c>
      <c r="L1865" s="50">
        <v>13.12</v>
      </c>
      <c r="M1865" s="50">
        <v>0</v>
      </c>
      <c r="O1865" s="36">
        <v>0</v>
      </c>
      <c r="P1865" s="36">
        <v>0</v>
      </c>
      <c r="Q1865" s="36">
        <v>0</v>
      </c>
      <c r="R1865" s="49">
        <v>0</v>
      </c>
      <c r="S1865" s="36">
        <v>0</v>
      </c>
      <c r="T1865" s="36">
        <v>0</v>
      </c>
      <c r="U1865" s="50">
        <v>0</v>
      </c>
      <c r="V1865" s="50">
        <v>0</v>
      </c>
    </row>
    <row r="1866" spans="1:22" x14ac:dyDescent="0.45">
      <c r="A1866" s="57">
        <v>44579</v>
      </c>
      <c r="B1866" s="36" t="s">
        <v>941</v>
      </c>
      <c r="C1866" s="36" t="s">
        <v>47</v>
      </c>
      <c r="D1866" s="36" t="s">
        <v>2905</v>
      </c>
      <c r="E1866" s="36" t="s">
        <v>3042</v>
      </c>
      <c r="F1866" s="36" t="s">
        <v>2502</v>
      </c>
      <c r="G1866" s="36" t="s">
        <v>2504</v>
      </c>
      <c r="H1866" s="36">
        <v>5252</v>
      </c>
      <c r="I1866" s="36">
        <v>15</v>
      </c>
      <c r="J1866" s="49">
        <v>2.856E-3</v>
      </c>
      <c r="K1866" s="50">
        <v>0.89</v>
      </c>
      <c r="L1866" s="50">
        <v>13.33</v>
      </c>
      <c r="M1866" s="50">
        <v>80.97</v>
      </c>
      <c r="N1866" s="49">
        <v>0.164629</v>
      </c>
      <c r="O1866" s="36">
        <v>6.07</v>
      </c>
      <c r="P1866" s="36">
        <v>3</v>
      </c>
      <c r="Q1866" s="36">
        <v>3</v>
      </c>
      <c r="R1866" s="49">
        <v>0.2</v>
      </c>
      <c r="S1866" s="36">
        <v>3</v>
      </c>
      <c r="T1866" s="36">
        <v>0</v>
      </c>
      <c r="U1866" s="50">
        <v>80.97</v>
      </c>
      <c r="V1866" s="50">
        <v>0</v>
      </c>
    </row>
    <row r="1867" spans="1:22" x14ac:dyDescent="0.45">
      <c r="A1867" s="57">
        <v>44580</v>
      </c>
      <c r="B1867" s="36" t="s">
        <v>941</v>
      </c>
      <c r="C1867" s="36" t="s">
        <v>47</v>
      </c>
      <c r="D1867" s="36" t="s">
        <v>2905</v>
      </c>
      <c r="E1867" s="36" t="s">
        <v>3042</v>
      </c>
      <c r="F1867" s="36" t="s">
        <v>2502</v>
      </c>
      <c r="G1867" s="36" t="s">
        <v>2504</v>
      </c>
      <c r="H1867" s="36">
        <v>4308</v>
      </c>
      <c r="I1867" s="36">
        <v>14</v>
      </c>
      <c r="J1867" s="49">
        <v>3.2499999999999999E-3</v>
      </c>
      <c r="K1867" s="50">
        <v>0.86</v>
      </c>
      <c r="L1867" s="50">
        <v>12.05</v>
      </c>
      <c r="M1867" s="50">
        <v>0</v>
      </c>
      <c r="O1867" s="36">
        <v>0</v>
      </c>
      <c r="P1867" s="36">
        <v>0</v>
      </c>
      <c r="Q1867" s="36">
        <v>0</v>
      </c>
      <c r="R1867" s="49">
        <v>0</v>
      </c>
      <c r="S1867" s="36">
        <v>0</v>
      </c>
      <c r="T1867" s="36">
        <v>0</v>
      </c>
      <c r="U1867" s="50">
        <v>0</v>
      </c>
      <c r="V1867" s="50">
        <v>0</v>
      </c>
    </row>
    <row r="1868" spans="1:22" x14ac:dyDescent="0.45">
      <c r="A1868" s="57">
        <v>44578</v>
      </c>
      <c r="B1868" s="36" t="s">
        <v>941</v>
      </c>
      <c r="C1868" s="36" t="s">
        <v>47</v>
      </c>
      <c r="D1868" s="36" t="s">
        <v>2885</v>
      </c>
      <c r="E1868" s="36" t="s">
        <v>3044</v>
      </c>
      <c r="F1868" s="36" t="s">
        <v>2512</v>
      </c>
      <c r="G1868" s="36" t="s">
        <v>2514</v>
      </c>
      <c r="H1868" s="36">
        <v>1</v>
      </c>
      <c r="I1868" s="36">
        <v>0</v>
      </c>
      <c r="J1868" s="49">
        <v>0</v>
      </c>
      <c r="L1868" s="50">
        <v>0</v>
      </c>
      <c r="M1868" s="50">
        <v>0</v>
      </c>
      <c r="P1868" s="36">
        <v>0</v>
      </c>
      <c r="Q1868" s="36">
        <v>0</v>
      </c>
      <c r="S1868" s="36">
        <v>0</v>
      </c>
      <c r="T1868" s="36">
        <v>0</v>
      </c>
      <c r="U1868" s="50">
        <v>0</v>
      </c>
      <c r="V1868" s="50">
        <v>0</v>
      </c>
    </row>
    <row r="1869" spans="1:22" x14ac:dyDescent="0.45">
      <c r="A1869" s="57">
        <v>44580</v>
      </c>
      <c r="B1869" s="36" t="s">
        <v>941</v>
      </c>
      <c r="C1869" s="36" t="s">
        <v>47</v>
      </c>
      <c r="D1869" s="36" t="s">
        <v>2885</v>
      </c>
      <c r="E1869" s="36" t="s">
        <v>3044</v>
      </c>
      <c r="F1869" s="36" t="s">
        <v>2512</v>
      </c>
      <c r="G1869" s="36" t="s">
        <v>2514</v>
      </c>
      <c r="H1869" s="36">
        <v>2</v>
      </c>
      <c r="I1869" s="36">
        <v>0</v>
      </c>
      <c r="J1869" s="49">
        <v>0</v>
      </c>
      <c r="L1869" s="50">
        <v>0</v>
      </c>
      <c r="M1869" s="50">
        <v>0</v>
      </c>
      <c r="P1869" s="36">
        <v>0</v>
      </c>
      <c r="Q1869" s="36">
        <v>0</v>
      </c>
      <c r="S1869" s="36">
        <v>0</v>
      </c>
      <c r="T1869" s="36">
        <v>0</v>
      </c>
      <c r="U1869" s="50">
        <v>0</v>
      </c>
      <c r="V1869" s="50">
        <v>0</v>
      </c>
    </row>
    <row r="1870" spans="1:22" x14ac:dyDescent="0.45">
      <c r="A1870" s="57">
        <v>44576</v>
      </c>
      <c r="B1870" s="36" t="s">
        <v>941</v>
      </c>
      <c r="C1870" s="36" t="s">
        <v>47</v>
      </c>
      <c r="D1870" s="36" t="s">
        <v>2873</v>
      </c>
      <c r="E1870" s="36" t="s">
        <v>3045</v>
      </c>
      <c r="F1870" s="36" t="s">
        <v>2512</v>
      </c>
      <c r="G1870" s="36" t="s">
        <v>2514</v>
      </c>
      <c r="H1870" s="36">
        <v>0</v>
      </c>
      <c r="I1870" s="36">
        <v>0</v>
      </c>
      <c r="L1870" s="50">
        <v>0</v>
      </c>
      <c r="M1870" s="50">
        <v>0</v>
      </c>
      <c r="P1870" s="36">
        <v>0</v>
      </c>
      <c r="Q1870" s="36">
        <v>0</v>
      </c>
      <c r="S1870" s="36">
        <v>0</v>
      </c>
      <c r="T1870" s="36">
        <v>0</v>
      </c>
      <c r="U1870" s="50">
        <v>0</v>
      </c>
      <c r="V1870" s="50">
        <v>0</v>
      </c>
    </row>
    <row r="1871" spans="1:22" x14ac:dyDescent="0.45">
      <c r="A1871" s="57">
        <v>44579</v>
      </c>
      <c r="B1871" s="36" t="s">
        <v>941</v>
      </c>
      <c r="C1871" s="36" t="s">
        <v>47</v>
      </c>
      <c r="D1871" s="36" t="s">
        <v>2873</v>
      </c>
      <c r="E1871" s="36" t="s">
        <v>3045</v>
      </c>
      <c r="F1871" s="36" t="s">
        <v>2512</v>
      </c>
      <c r="G1871" s="36" t="s">
        <v>2514</v>
      </c>
      <c r="H1871" s="36">
        <v>0</v>
      </c>
      <c r="I1871" s="36">
        <v>0</v>
      </c>
      <c r="L1871" s="50">
        <v>0</v>
      </c>
      <c r="M1871" s="50">
        <v>0</v>
      </c>
      <c r="P1871" s="36">
        <v>0</v>
      </c>
      <c r="Q1871" s="36">
        <v>0</v>
      </c>
      <c r="S1871" s="36">
        <v>0</v>
      </c>
      <c r="T1871" s="36">
        <v>0</v>
      </c>
      <c r="U1871" s="50">
        <v>0</v>
      </c>
      <c r="V1871" s="50">
        <v>0</v>
      </c>
    </row>
    <row r="1872" spans="1:22" x14ac:dyDescent="0.45">
      <c r="A1872" s="57">
        <v>44580</v>
      </c>
      <c r="B1872" s="36" t="s">
        <v>941</v>
      </c>
      <c r="C1872" s="36" t="s">
        <v>47</v>
      </c>
      <c r="D1872" s="36" t="s">
        <v>2873</v>
      </c>
      <c r="E1872" s="36" t="s">
        <v>3045</v>
      </c>
      <c r="F1872" s="36" t="s">
        <v>2512</v>
      </c>
      <c r="G1872" s="36" t="s">
        <v>2514</v>
      </c>
      <c r="H1872" s="36">
        <v>0</v>
      </c>
      <c r="I1872" s="36">
        <v>0</v>
      </c>
      <c r="L1872" s="50">
        <v>0</v>
      </c>
      <c r="M1872" s="50">
        <v>0</v>
      </c>
      <c r="P1872" s="36">
        <v>0</v>
      </c>
      <c r="Q1872" s="36">
        <v>0</v>
      </c>
      <c r="S1872" s="36">
        <v>0</v>
      </c>
      <c r="T1872" s="36">
        <v>0</v>
      </c>
      <c r="U1872" s="50">
        <v>0</v>
      </c>
      <c r="V1872" s="50">
        <v>0</v>
      </c>
    </row>
    <row r="1873" spans="1:22" x14ac:dyDescent="0.45">
      <c r="A1873" s="57">
        <v>44575</v>
      </c>
      <c r="B1873" s="36" t="s">
        <v>941</v>
      </c>
      <c r="C1873" s="36" t="s">
        <v>47</v>
      </c>
      <c r="D1873" s="36" t="s">
        <v>2879</v>
      </c>
      <c r="E1873" s="36" t="s">
        <v>3045</v>
      </c>
      <c r="F1873" s="36" t="s">
        <v>2512</v>
      </c>
      <c r="G1873" s="36" t="s">
        <v>2514</v>
      </c>
      <c r="H1873" s="36">
        <v>20</v>
      </c>
      <c r="I1873" s="36">
        <v>1</v>
      </c>
      <c r="J1873" s="49">
        <v>0.05</v>
      </c>
      <c r="K1873" s="50">
        <v>0.5</v>
      </c>
      <c r="L1873" s="50">
        <v>0.5</v>
      </c>
      <c r="M1873" s="50">
        <v>0</v>
      </c>
      <c r="O1873" s="36">
        <v>0</v>
      </c>
      <c r="P1873" s="36">
        <v>0</v>
      </c>
      <c r="Q1873" s="36">
        <v>0</v>
      </c>
      <c r="R1873" s="49">
        <v>0</v>
      </c>
      <c r="S1873" s="36">
        <v>0</v>
      </c>
      <c r="T1873" s="36">
        <v>0</v>
      </c>
      <c r="U1873" s="50">
        <v>0</v>
      </c>
      <c r="V1873" s="50">
        <v>0</v>
      </c>
    </row>
    <row r="1874" spans="1:22" x14ac:dyDescent="0.45">
      <c r="A1874" s="57">
        <v>44576</v>
      </c>
      <c r="B1874" s="36" t="s">
        <v>941</v>
      </c>
      <c r="C1874" s="36" t="s">
        <v>47</v>
      </c>
      <c r="D1874" s="36" t="s">
        <v>2879</v>
      </c>
      <c r="E1874" s="36" t="s">
        <v>3045</v>
      </c>
      <c r="F1874" s="36" t="s">
        <v>2512</v>
      </c>
      <c r="G1874" s="36" t="s">
        <v>2514</v>
      </c>
      <c r="H1874" s="36">
        <v>16</v>
      </c>
      <c r="I1874" s="36">
        <v>0</v>
      </c>
      <c r="J1874" s="49">
        <v>0</v>
      </c>
      <c r="L1874" s="50">
        <v>0</v>
      </c>
      <c r="M1874" s="50">
        <v>0</v>
      </c>
      <c r="P1874" s="36">
        <v>0</v>
      </c>
      <c r="Q1874" s="36">
        <v>0</v>
      </c>
      <c r="S1874" s="36">
        <v>0</v>
      </c>
      <c r="T1874" s="36">
        <v>0</v>
      </c>
      <c r="U1874" s="50">
        <v>0</v>
      </c>
      <c r="V1874" s="50">
        <v>0</v>
      </c>
    </row>
    <row r="1875" spans="1:22" x14ac:dyDescent="0.45">
      <c r="A1875" s="57">
        <v>44577</v>
      </c>
      <c r="B1875" s="36" t="s">
        <v>941</v>
      </c>
      <c r="C1875" s="36" t="s">
        <v>47</v>
      </c>
      <c r="D1875" s="36" t="s">
        <v>2879</v>
      </c>
      <c r="E1875" s="36" t="s">
        <v>3045</v>
      </c>
      <c r="F1875" s="36" t="s">
        <v>2512</v>
      </c>
      <c r="G1875" s="36" t="s">
        <v>2514</v>
      </c>
      <c r="H1875" s="36">
        <v>13</v>
      </c>
      <c r="I1875" s="36">
        <v>0</v>
      </c>
      <c r="J1875" s="49">
        <v>0</v>
      </c>
      <c r="L1875" s="50">
        <v>0</v>
      </c>
      <c r="M1875" s="50">
        <v>0</v>
      </c>
      <c r="P1875" s="36">
        <v>0</v>
      </c>
      <c r="Q1875" s="36">
        <v>0</v>
      </c>
      <c r="S1875" s="36">
        <v>0</v>
      </c>
      <c r="T1875" s="36">
        <v>0</v>
      </c>
      <c r="U1875" s="50">
        <v>0</v>
      </c>
      <c r="V1875" s="50">
        <v>0</v>
      </c>
    </row>
    <row r="1876" spans="1:22" x14ac:dyDescent="0.45">
      <c r="A1876" s="57">
        <v>44578</v>
      </c>
      <c r="B1876" s="36" t="s">
        <v>941</v>
      </c>
      <c r="C1876" s="36" t="s">
        <v>47</v>
      </c>
      <c r="D1876" s="36" t="s">
        <v>2879</v>
      </c>
      <c r="E1876" s="36" t="s">
        <v>3045</v>
      </c>
      <c r="F1876" s="36" t="s">
        <v>2512</v>
      </c>
      <c r="G1876" s="36" t="s">
        <v>2514</v>
      </c>
      <c r="H1876" s="36">
        <v>22</v>
      </c>
      <c r="I1876" s="36">
        <v>1</v>
      </c>
      <c r="J1876" s="49">
        <v>4.5455000000000002E-2</v>
      </c>
      <c r="K1876" s="50">
        <v>0.62</v>
      </c>
      <c r="L1876" s="50">
        <v>0.62</v>
      </c>
      <c r="M1876" s="50">
        <v>0</v>
      </c>
      <c r="O1876" s="36">
        <v>0</v>
      </c>
      <c r="P1876" s="36">
        <v>0</v>
      </c>
      <c r="Q1876" s="36">
        <v>0</v>
      </c>
      <c r="R1876" s="49">
        <v>0</v>
      </c>
      <c r="S1876" s="36">
        <v>0</v>
      </c>
      <c r="T1876" s="36">
        <v>0</v>
      </c>
      <c r="U1876" s="50">
        <v>0</v>
      </c>
      <c r="V1876" s="50">
        <v>0</v>
      </c>
    </row>
    <row r="1877" spans="1:22" x14ac:dyDescent="0.45">
      <c r="A1877" s="57">
        <v>44579</v>
      </c>
      <c r="B1877" s="36" t="s">
        <v>941</v>
      </c>
      <c r="C1877" s="36" t="s">
        <v>47</v>
      </c>
      <c r="D1877" s="36" t="s">
        <v>2879</v>
      </c>
      <c r="E1877" s="36" t="s">
        <v>3045</v>
      </c>
      <c r="F1877" s="36" t="s">
        <v>2512</v>
      </c>
      <c r="G1877" s="36" t="s">
        <v>2514</v>
      </c>
      <c r="H1877" s="36">
        <v>20</v>
      </c>
      <c r="I1877" s="36">
        <v>0</v>
      </c>
      <c r="J1877" s="49">
        <v>0</v>
      </c>
      <c r="L1877" s="50">
        <v>0</v>
      </c>
      <c r="M1877" s="50">
        <v>0</v>
      </c>
      <c r="P1877" s="36">
        <v>0</v>
      </c>
      <c r="Q1877" s="36">
        <v>0</v>
      </c>
      <c r="S1877" s="36">
        <v>0</v>
      </c>
      <c r="T1877" s="36">
        <v>0</v>
      </c>
      <c r="U1877" s="50">
        <v>0</v>
      </c>
      <c r="V1877" s="50">
        <v>0</v>
      </c>
    </row>
    <row r="1878" spans="1:22" x14ac:dyDescent="0.45">
      <c r="A1878" s="57">
        <v>44580</v>
      </c>
      <c r="B1878" s="36" t="s">
        <v>941</v>
      </c>
      <c r="C1878" s="36" t="s">
        <v>47</v>
      </c>
      <c r="D1878" s="36" t="s">
        <v>2879</v>
      </c>
      <c r="E1878" s="36" t="s">
        <v>3045</v>
      </c>
      <c r="F1878" s="36" t="s">
        <v>2512</v>
      </c>
      <c r="G1878" s="36" t="s">
        <v>2514</v>
      </c>
      <c r="H1878" s="36">
        <v>23</v>
      </c>
      <c r="I1878" s="36">
        <v>0</v>
      </c>
      <c r="J1878" s="49">
        <v>0</v>
      </c>
      <c r="L1878" s="50">
        <v>0</v>
      </c>
      <c r="M1878" s="50">
        <v>0</v>
      </c>
      <c r="P1878" s="36">
        <v>0</v>
      </c>
      <c r="Q1878" s="36">
        <v>0</v>
      </c>
      <c r="S1878" s="36">
        <v>0</v>
      </c>
      <c r="T1878" s="36">
        <v>0</v>
      </c>
      <c r="U1878" s="50">
        <v>0</v>
      </c>
      <c r="V1878" s="50">
        <v>0</v>
      </c>
    </row>
    <row r="1879" spans="1:22" x14ac:dyDescent="0.45">
      <c r="A1879" s="57">
        <v>44575</v>
      </c>
      <c r="B1879" s="36" t="s">
        <v>941</v>
      </c>
      <c r="C1879" s="36" t="s">
        <v>47</v>
      </c>
      <c r="D1879" s="36" t="s">
        <v>2877</v>
      </c>
      <c r="E1879" s="36" t="s">
        <v>3045</v>
      </c>
      <c r="F1879" s="36" t="s">
        <v>2512</v>
      </c>
      <c r="G1879" s="36" t="s">
        <v>2514</v>
      </c>
      <c r="H1879" s="36">
        <v>0</v>
      </c>
      <c r="I1879" s="36">
        <v>0</v>
      </c>
      <c r="L1879" s="50">
        <v>0</v>
      </c>
      <c r="M1879" s="50">
        <v>0</v>
      </c>
      <c r="P1879" s="36">
        <v>0</v>
      </c>
      <c r="Q1879" s="36">
        <v>0</v>
      </c>
      <c r="S1879" s="36">
        <v>0</v>
      </c>
      <c r="T1879" s="36">
        <v>0</v>
      </c>
      <c r="U1879" s="50">
        <v>0</v>
      </c>
      <c r="V1879" s="50">
        <v>0</v>
      </c>
    </row>
    <row r="1880" spans="1:22" x14ac:dyDescent="0.45">
      <c r="A1880" s="57">
        <v>44576</v>
      </c>
      <c r="B1880" s="36" t="s">
        <v>941</v>
      </c>
      <c r="C1880" s="36" t="s">
        <v>47</v>
      </c>
      <c r="D1880" s="36" t="s">
        <v>2877</v>
      </c>
      <c r="E1880" s="36" t="s">
        <v>3045</v>
      </c>
      <c r="F1880" s="36" t="s">
        <v>2512</v>
      </c>
      <c r="G1880" s="36" t="s">
        <v>2514</v>
      </c>
      <c r="H1880" s="36">
        <v>2</v>
      </c>
      <c r="I1880" s="36">
        <v>0</v>
      </c>
      <c r="J1880" s="49">
        <v>0</v>
      </c>
      <c r="L1880" s="50">
        <v>0</v>
      </c>
      <c r="M1880" s="50">
        <v>0</v>
      </c>
      <c r="P1880" s="36">
        <v>0</v>
      </c>
      <c r="Q1880" s="36">
        <v>0</v>
      </c>
      <c r="S1880" s="36">
        <v>0</v>
      </c>
      <c r="T1880" s="36">
        <v>0</v>
      </c>
      <c r="U1880" s="50">
        <v>0</v>
      </c>
      <c r="V1880" s="50">
        <v>0</v>
      </c>
    </row>
    <row r="1881" spans="1:22" x14ac:dyDescent="0.45">
      <c r="A1881" s="57">
        <v>44577</v>
      </c>
      <c r="B1881" s="36" t="s">
        <v>941</v>
      </c>
      <c r="C1881" s="36" t="s">
        <v>47</v>
      </c>
      <c r="D1881" s="36" t="s">
        <v>2877</v>
      </c>
      <c r="E1881" s="36" t="s">
        <v>3045</v>
      </c>
      <c r="F1881" s="36" t="s">
        <v>2512</v>
      </c>
      <c r="G1881" s="36" t="s">
        <v>2514</v>
      </c>
      <c r="H1881" s="36">
        <v>0</v>
      </c>
      <c r="I1881" s="36">
        <v>0</v>
      </c>
      <c r="L1881" s="50">
        <v>0</v>
      </c>
      <c r="M1881" s="50">
        <v>0</v>
      </c>
      <c r="P1881" s="36">
        <v>0</v>
      </c>
      <c r="Q1881" s="36">
        <v>0</v>
      </c>
      <c r="S1881" s="36">
        <v>0</v>
      </c>
      <c r="T1881" s="36">
        <v>0</v>
      </c>
      <c r="U1881" s="50">
        <v>0</v>
      </c>
      <c r="V1881" s="50">
        <v>0</v>
      </c>
    </row>
    <row r="1882" spans="1:22" x14ac:dyDescent="0.45">
      <c r="A1882" s="57">
        <v>44578</v>
      </c>
      <c r="B1882" s="36" t="s">
        <v>941</v>
      </c>
      <c r="C1882" s="36" t="s">
        <v>47</v>
      </c>
      <c r="D1882" s="36" t="s">
        <v>2877</v>
      </c>
      <c r="E1882" s="36" t="s">
        <v>3045</v>
      </c>
      <c r="F1882" s="36" t="s">
        <v>2512</v>
      </c>
      <c r="G1882" s="36" t="s">
        <v>2514</v>
      </c>
      <c r="H1882" s="36">
        <v>2</v>
      </c>
      <c r="I1882" s="36">
        <v>0</v>
      </c>
      <c r="J1882" s="49">
        <v>0</v>
      </c>
      <c r="L1882" s="50">
        <v>0</v>
      </c>
      <c r="M1882" s="50">
        <v>0</v>
      </c>
      <c r="P1882" s="36">
        <v>0</v>
      </c>
      <c r="Q1882" s="36">
        <v>0</v>
      </c>
      <c r="S1882" s="36">
        <v>0</v>
      </c>
      <c r="T1882" s="36">
        <v>0</v>
      </c>
      <c r="U1882" s="50">
        <v>0</v>
      </c>
      <c r="V1882" s="50">
        <v>0</v>
      </c>
    </row>
    <row r="1883" spans="1:22" x14ac:dyDescent="0.45">
      <c r="A1883" s="57">
        <v>44579</v>
      </c>
      <c r="B1883" s="36" t="s">
        <v>941</v>
      </c>
      <c r="C1883" s="36" t="s">
        <v>47</v>
      </c>
      <c r="D1883" s="36" t="s">
        <v>2877</v>
      </c>
      <c r="E1883" s="36" t="s">
        <v>3045</v>
      </c>
      <c r="F1883" s="36" t="s">
        <v>2512</v>
      </c>
      <c r="G1883" s="36" t="s">
        <v>2514</v>
      </c>
      <c r="H1883" s="36">
        <v>10</v>
      </c>
      <c r="I1883" s="36">
        <v>0</v>
      </c>
      <c r="J1883" s="49">
        <v>0</v>
      </c>
      <c r="L1883" s="50">
        <v>0</v>
      </c>
      <c r="M1883" s="50">
        <v>0</v>
      </c>
      <c r="P1883" s="36">
        <v>0</v>
      </c>
      <c r="Q1883" s="36">
        <v>0</v>
      </c>
      <c r="S1883" s="36">
        <v>0</v>
      </c>
      <c r="T1883" s="36">
        <v>0</v>
      </c>
      <c r="U1883" s="50">
        <v>0</v>
      </c>
      <c r="V1883" s="50">
        <v>0</v>
      </c>
    </row>
    <row r="1884" spans="1:22" x14ac:dyDescent="0.45">
      <c r="A1884" s="57">
        <v>44580</v>
      </c>
      <c r="B1884" s="36" t="s">
        <v>941</v>
      </c>
      <c r="C1884" s="36" t="s">
        <v>47</v>
      </c>
      <c r="D1884" s="36" t="s">
        <v>2877</v>
      </c>
      <c r="E1884" s="36" t="s">
        <v>3045</v>
      </c>
      <c r="F1884" s="36" t="s">
        <v>2512</v>
      </c>
      <c r="G1884" s="36" t="s">
        <v>2514</v>
      </c>
      <c r="H1884" s="36">
        <v>4</v>
      </c>
      <c r="I1884" s="36">
        <v>0</v>
      </c>
      <c r="J1884" s="49">
        <v>0</v>
      </c>
      <c r="L1884" s="50">
        <v>0</v>
      </c>
      <c r="M1884" s="50">
        <v>0</v>
      </c>
      <c r="P1884" s="36">
        <v>0</v>
      </c>
      <c r="Q1884" s="36">
        <v>0</v>
      </c>
      <c r="S1884" s="36">
        <v>0</v>
      </c>
      <c r="T1884" s="36">
        <v>0</v>
      </c>
      <c r="U1884" s="50">
        <v>0</v>
      </c>
      <c r="V1884" s="50">
        <v>0</v>
      </c>
    </row>
    <row r="1885" spans="1:22" x14ac:dyDescent="0.45">
      <c r="A1885" s="57">
        <v>44575</v>
      </c>
      <c r="B1885" s="36" t="s">
        <v>941</v>
      </c>
      <c r="C1885" s="36" t="s">
        <v>47</v>
      </c>
      <c r="D1885" s="36" t="s">
        <v>2871</v>
      </c>
      <c r="E1885" s="36" t="s">
        <v>3046</v>
      </c>
      <c r="F1885" s="36" t="s">
        <v>2512</v>
      </c>
      <c r="G1885" s="36" t="s">
        <v>2514</v>
      </c>
      <c r="H1885" s="36">
        <v>65</v>
      </c>
      <c r="I1885" s="36">
        <v>1</v>
      </c>
      <c r="J1885" s="49">
        <v>1.5384999999999999E-2</v>
      </c>
      <c r="K1885" s="50">
        <v>0.21</v>
      </c>
      <c r="L1885" s="50">
        <v>0.21</v>
      </c>
      <c r="M1885" s="50">
        <v>0</v>
      </c>
      <c r="O1885" s="36">
        <v>0</v>
      </c>
      <c r="P1885" s="36">
        <v>0</v>
      </c>
      <c r="Q1885" s="36">
        <v>0</v>
      </c>
      <c r="R1885" s="49">
        <v>0</v>
      </c>
      <c r="S1885" s="36">
        <v>0</v>
      </c>
      <c r="T1885" s="36">
        <v>0</v>
      </c>
      <c r="U1885" s="50">
        <v>0</v>
      </c>
      <c r="V1885" s="50">
        <v>0</v>
      </c>
    </row>
    <row r="1886" spans="1:22" x14ac:dyDescent="0.45">
      <c r="A1886" s="57">
        <v>44576</v>
      </c>
      <c r="B1886" s="36" t="s">
        <v>941</v>
      </c>
      <c r="C1886" s="36" t="s">
        <v>47</v>
      </c>
      <c r="D1886" s="36" t="s">
        <v>2871</v>
      </c>
      <c r="E1886" s="36" t="s">
        <v>3046</v>
      </c>
      <c r="F1886" s="36" t="s">
        <v>2512</v>
      </c>
      <c r="G1886" s="36" t="s">
        <v>2514</v>
      </c>
      <c r="H1886" s="36">
        <v>61</v>
      </c>
      <c r="I1886" s="36">
        <v>0</v>
      </c>
      <c r="J1886" s="49">
        <v>0</v>
      </c>
      <c r="L1886" s="50">
        <v>0</v>
      </c>
      <c r="M1886" s="50">
        <v>0</v>
      </c>
      <c r="P1886" s="36">
        <v>0</v>
      </c>
      <c r="Q1886" s="36">
        <v>0</v>
      </c>
      <c r="S1886" s="36">
        <v>0</v>
      </c>
      <c r="T1886" s="36">
        <v>0</v>
      </c>
      <c r="U1886" s="50">
        <v>0</v>
      </c>
      <c r="V1886" s="50">
        <v>0</v>
      </c>
    </row>
    <row r="1887" spans="1:22" x14ac:dyDescent="0.45">
      <c r="A1887" s="57">
        <v>44577</v>
      </c>
      <c r="B1887" s="36" t="s">
        <v>941</v>
      </c>
      <c r="C1887" s="36" t="s">
        <v>47</v>
      </c>
      <c r="D1887" s="36" t="s">
        <v>2871</v>
      </c>
      <c r="E1887" s="36" t="s">
        <v>3046</v>
      </c>
      <c r="F1887" s="36" t="s">
        <v>2512</v>
      </c>
      <c r="G1887" s="36" t="s">
        <v>2514</v>
      </c>
      <c r="H1887" s="36">
        <v>85</v>
      </c>
      <c r="I1887" s="36">
        <v>0</v>
      </c>
      <c r="J1887" s="49">
        <v>0</v>
      </c>
      <c r="L1887" s="50">
        <v>0</v>
      </c>
      <c r="M1887" s="50">
        <v>0</v>
      </c>
      <c r="P1887" s="36">
        <v>0</v>
      </c>
      <c r="Q1887" s="36">
        <v>0</v>
      </c>
      <c r="S1887" s="36">
        <v>0</v>
      </c>
      <c r="T1887" s="36">
        <v>0</v>
      </c>
      <c r="U1887" s="50">
        <v>0</v>
      </c>
      <c r="V1887" s="50">
        <v>0</v>
      </c>
    </row>
    <row r="1888" spans="1:22" x14ac:dyDescent="0.45">
      <c r="A1888" s="57">
        <v>44578</v>
      </c>
      <c r="B1888" s="36" t="s">
        <v>941</v>
      </c>
      <c r="C1888" s="36" t="s">
        <v>47</v>
      </c>
      <c r="D1888" s="36" t="s">
        <v>2871</v>
      </c>
      <c r="E1888" s="36" t="s">
        <v>3046</v>
      </c>
      <c r="F1888" s="36" t="s">
        <v>2512</v>
      </c>
      <c r="G1888" s="36" t="s">
        <v>2514</v>
      </c>
      <c r="H1888" s="36">
        <v>82</v>
      </c>
      <c r="I1888" s="36">
        <v>1</v>
      </c>
      <c r="J1888" s="49">
        <v>1.2194999999999999E-2</v>
      </c>
      <c r="K1888" s="50">
        <v>0.18</v>
      </c>
      <c r="L1888" s="50">
        <v>0.18</v>
      </c>
      <c r="M1888" s="50">
        <v>0</v>
      </c>
      <c r="O1888" s="36">
        <v>0</v>
      </c>
      <c r="P1888" s="36">
        <v>0</v>
      </c>
      <c r="Q1888" s="36">
        <v>0</v>
      </c>
      <c r="R1888" s="49">
        <v>0</v>
      </c>
      <c r="S1888" s="36">
        <v>0</v>
      </c>
      <c r="T1888" s="36">
        <v>0</v>
      </c>
      <c r="U1888" s="50">
        <v>0</v>
      </c>
      <c r="V1888" s="50">
        <v>0</v>
      </c>
    </row>
    <row r="1889" spans="1:22" x14ac:dyDescent="0.45">
      <c r="A1889" s="57">
        <v>44579</v>
      </c>
      <c r="B1889" s="36" t="s">
        <v>941</v>
      </c>
      <c r="C1889" s="36" t="s">
        <v>47</v>
      </c>
      <c r="D1889" s="36" t="s">
        <v>2871</v>
      </c>
      <c r="E1889" s="36" t="s">
        <v>3046</v>
      </c>
      <c r="F1889" s="36" t="s">
        <v>2512</v>
      </c>
      <c r="G1889" s="36" t="s">
        <v>2514</v>
      </c>
      <c r="H1889" s="36">
        <v>95</v>
      </c>
      <c r="I1889" s="36">
        <v>0</v>
      </c>
      <c r="J1889" s="49">
        <v>0</v>
      </c>
      <c r="L1889" s="50">
        <v>0</v>
      </c>
      <c r="M1889" s="50">
        <v>0</v>
      </c>
      <c r="P1889" s="36">
        <v>0</v>
      </c>
      <c r="Q1889" s="36">
        <v>0</v>
      </c>
      <c r="S1889" s="36">
        <v>0</v>
      </c>
      <c r="T1889" s="36">
        <v>0</v>
      </c>
      <c r="U1889" s="50">
        <v>0</v>
      </c>
      <c r="V1889" s="50">
        <v>0</v>
      </c>
    </row>
    <row r="1890" spans="1:22" x14ac:dyDescent="0.45">
      <c r="A1890" s="57">
        <v>44580</v>
      </c>
      <c r="B1890" s="36" t="s">
        <v>941</v>
      </c>
      <c r="C1890" s="36" t="s">
        <v>47</v>
      </c>
      <c r="D1890" s="36" t="s">
        <v>2871</v>
      </c>
      <c r="E1890" s="36" t="s">
        <v>3046</v>
      </c>
      <c r="F1890" s="36" t="s">
        <v>2512</v>
      </c>
      <c r="G1890" s="36" t="s">
        <v>2514</v>
      </c>
      <c r="H1890" s="36">
        <v>95</v>
      </c>
      <c r="I1890" s="36">
        <v>0</v>
      </c>
      <c r="J1890" s="49">
        <v>0</v>
      </c>
      <c r="L1890" s="50">
        <v>0</v>
      </c>
      <c r="M1890" s="50">
        <v>0</v>
      </c>
      <c r="P1890" s="36">
        <v>0</v>
      </c>
      <c r="Q1890" s="36">
        <v>0</v>
      </c>
      <c r="S1890" s="36">
        <v>0</v>
      </c>
      <c r="T1890" s="36">
        <v>0</v>
      </c>
      <c r="U1890" s="50">
        <v>0</v>
      </c>
      <c r="V1890" s="50">
        <v>0</v>
      </c>
    </row>
    <row r="1891" spans="1:22" x14ac:dyDescent="0.45">
      <c r="A1891" s="57">
        <v>44575</v>
      </c>
      <c r="B1891" s="36" t="s">
        <v>941</v>
      </c>
      <c r="C1891" s="36" t="s">
        <v>47</v>
      </c>
      <c r="D1891" s="36" t="s">
        <v>2863</v>
      </c>
      <c r="E1891" s="36" t="s">
        <v>3047</v>
      </c>
      <c r="F1891" s="36" t="s">
        <v>2502</v>
      </c>
      <c r="G1891" s="36" t="s">
        <v>2504</v>
      </c>
      <c r="H1891" s="36">
        <v>2223</v>
      </c>
      <c r="I1891" s="36">
        <v>17</v>
      </c>
      <c r="J1891" s="49">
        <v>7.6470000000000002E-3</v>
      </c>
      <c r="K1891" s="50">
        <v>0.82</v>
      </c>
      <c r="L1891" s="50">
        <v>13.96</v>
      </c>
      <c r="M1891" s="50">
        <v>53.98</v>
      </c>
      <c r="N1891" s="49">
        <v>0.25861400000000001</v>
      </c>
      <c r="O1891" s="36">
        <v>3.87</v>
      </c>
      <c r="P1891" s="36">
        <v>2</v>
      </c>
      <c r="Q1891" s="36">
        <v>2</v>
      </c>
      <c r="R1891" s="49">
        <v>0.117647</v>
      </c>
      <c r="S1891" s="36">
        <v>2</v>
      </c>
      <c r="T1891" s="36">
        <v>0</v>
      </c>
      <c r="U1891" s="50">
        <v>53.98</v>
      </c>
      <c r="V1891" s="50">
        <v>0</v>
      </c>
    </row>
    <row r="1892" spans="1:22" x14ac:dyDescent="0.45">
      <c r="A1892" s="57">
        <v>44576</v>
      </c>
      <c r="B1892" s="36" t="s">
        <v>941</v>
      </c>
      <c r="C1892" s="36" t="s">
        <v>47</v>
      </c>
      <c r="D1892" s="36" t="s">
        <v>2863</v>
      </c>
      <c r="E1892" s="36" t="s">
        <v>3047</v>
      </c>
      <c r="F1892" s="36" t="s">
        <v>2502</v>
      </c>
      <c r="G1892" s="36" t="s">
        <v>2504</v>
      </c>
      <c r="H1892" s="36">
        <v>2173</v>
      </c>
      <c r="I1892" s="36">
        <v>12</v>
      </c>
      <c r="J1892" s="49">
        <v>5.522E-3</v>
      </c>
      <c r="K1892" s="50">
        <v>0.65</v>
      </c>
      <c r="L1892" s="50">
        <v>7.83</v>
      </c>
      <c r="M1892" s="50">
        <v>26.99</v>
      </c>
      <c r="N1892" s="49">
        <v>0.290107</v>
      </c>
      <c r="O1892" s="36">
        <v>3.45</v>
      </c>
      <c r="P1892" s="36">
        <v>1</v>
      </c>
      <c r="Q1892" s="36">
        <v>1</v>
      </c>
      <c r="R1892" s="49">
        <v>8.3333000000000004E-2</v>
      </c>
      <c r="S1892" s="36">
        <v>1</v>
      </c>
      <c r="T1892" s="36">
        <v>0</v>
      </c>
      <c r="U1892" s="50">
        <v>26.99</v>
      </c>
      <c r="V1892" s="50">
        <v>0</v>
      </c>
    </row>
    <row r="1893" spans="1:22" x14ac:dyDescent="0.45">
      <c r="A1893" s="57">
        <v>44577</v>
      </c>
      <c r="B1893" s="36" t="s">
        <v>941</v>
      </c>
      <c r="C1893" s="36" t="s">
        <v>47</v>
      </c>
      <c r="D1893" s="36" t="s">
        <v>2863</v>
      </c>
      <c r="E1893" s="36" t="s">
        <v>3047</v>
      </c>
      <c r="F1893" s="36" t="s">
        <v>2502</v>
      </c>
      <c r="G1893" s="36" t="s">
        <v>2504</v>
      </c>
      <c r="H1893" s="36">
        <v>2159</v>
      </c>
      <c r="I1893" s="36">
        <v>3</v>
      </c>
      <c r="J1893" s="49">
        <v>1.39E-3</v>
      </c>
      <c r="K1893" s="50">
        <v>0.53</v>
      </c>
      <c r="L1893" s="50">
        <v>1.58</v>
      </c>
      <c r="M1893" s="50">
        <v>0</v>
      </c>
      <c r="O1893" s="36">
        <v>0</v>
      </c>
      <c r="P1893" s="36">
        <v>0</v>
      </c>
      <c r="Q1893" s="36">
        <v>0</v>
      </c>
      <c r="R1893" s="49">
        <v>0</v>
      </c>
      <c r="S1893" s="36">
        <v>0</v>
      </c>
      <c r="T1893" s="36">
        <v>0</v>
      </c>
      <c r="U1893" s="50">
        <v>0</v>
      </c>
      <c r="V1893" s="50">
        <v>0</v>
      </c>
    </row>
    <row r="1894" spans="1:22" x14ac:dyDescent="0.45">
      <c r="A1894" s="57">
        <v>44578</v>
      </c>
      <c r="B1894" s="36" t="s">
        <v>941</v>
      </c>
      <c r="C1894" s="36" t="s">
        <v>47</v>
      </c>
      <c r="D1894" s="36" t="s">
        <v>2863</v>
      </c>
      <c r="E1894" s="36" t="s">
        <v>3047</v>
      </c>
      <c r="F1894" s="36" t="s">
        <v>2502</v>
      </c>
      <c r="G1894" s="36" t="s">
        <v>2504</v>
      </c>
      <c r="H1894" s="36">
        <v>5552</v>
      </c>
      <c r="I1894" s="36">
        <v>15</v>
      </c>
      <c r="J1894" s="49">
        <v>2.702E-3</v>
      </c>
      <c r="K1894" s="50">
        <v>0.74</v>
      </c>
      <c r="L1894" s="50">
        <v>11.04</v>
      </c>
      <c r="M1894" s="50">
        <v>53.98</v>
      </c>
      <c r="N1894" s="49">
        <v>0.20452000000000001</v>
      </c>
      <c r="O1894" s="36">
        <v>4.8899999999999997</v>
      </c>
      <c r="P1894" s="36">
        <v>2</v>
      </c>
      <c r="Q1894" s="36">
        <v>2</v>
      </c>
      <c r="R1894" s="49">
        <v>0.13333300000000001</v>
      </c>
      <c r="S1894" s="36">
        <v>2</v>
      </c>
      <c r="T1894" s="36">
        <v>0</v>
      </c>
      <c r="U1894" s="50">
        <v>53.98</v>
      </c>
      <c r="V1894" s="50">
        <v>0</v>
      </c>
    </row>
    <row r="1895" spans="1:22" x14ac:dyDescent="0.45">
      <c r="A1895" s="57">
        <v>44579</v>
      </c>
      <c r="B1895" s="36" t="s">
        <v>941</v>
      </c>
      <c r="C1895" s="36" t="s">
        <v>47</v>
      </c>
      <c r="D1895" s="36" t="s">
        <v>2863</v>
      </c>
      <c r="E1895" s="36" t="s">
        <v>3047</v>
      </c>
      <c r="F1895" s="36" t="s">
        <v>2502</v>
      </c>
      <c r="G1895" s="36" t="s">
        <v>2504</v>
      </c>
      <c r="H1895" s="36">
        <v>3815</v>
      </c>
      <c r="I1895" s="36">
        <v>7</v>
      </c>
      <c r="J1895" s="49">
        <v>1.835E-3</v>
      </c>
      <c r="K1895" s="50">
        <v>0.69</v>
      </c>
      <c r="L1895" s="50">
        <v>4.8</v>
      </c>
      <c r="M1895" s="50">
        <v>53.98</v>
      </c>
      <c r="N1895" s="49">
        <v>8.8922000000000001E-2</v>
      </c>
      <c r="O1895" s="36">
        <v>11.25</v>
      </c>
      <c r="P1895" s="36">
        <v>2</v>
      </c>
      <c r="Q1895" s="36">
        <v>2</v>
      </c>
      <c r="R1895" s="49">
        <v>0.28571400000000002</v>
      </c>
      <c r="S1895" s="36">
        <v>2</v>
      </c>
      <c r="T1895" s="36">
        <v>0</v>
      </c>
      <c r="U1895" s="50">
        <v>53.98</v>
      </c>
      <c r="V1895" s="50">
        <v>0</v>
      </c>
    </row>
    <row r="1896" spans="1:22" x14ac:dyDescent="0.45">
      <c r="A1896" s="57">
        <v>44580</v>
      </c>
      <c r="B1896" s="36" t="s">
        <v>941</v>
      </c>
      <c r="C1896" s="36" t="s">
        <v>47</v>
      </c>
      <c r="D1896" s="36" t="s">
        <v>2863</v>
      </c>
      <c r="E1896" s="36" t="s">
        <v>3047</v>
      </c>
      <c r="F1896" s="36" t="s">
        <v>2502</v>
      </c>
      <c r="G1896" s="36" t="s">
        <v>2504</v>
      </c>
      <c r="H1896" s="36">
        <v>5325</v>
      </c>
      <c r="I1896" s="36">
        <v>17</v>
      </c>
      <c r="J1896" s="49">
        <v>3.192E-3</v>
      </c>
      <c r="K1896" s="50">
        <v>0.66</v>
      </c>
      <c r="L1896" s="50">
        <v>11.16</v>
      </c>
      <c r="M1896" s="50">
        <v>53.98</v>
      </c>
      <c r="N1896" s="49">
        <v>0.20674300000000001</v>
      </c>
      <c r="O1896" s="36">
        <v>4.84</v>
      </c>
      <c r="P1896" s="36">
        <v>2</v>
      </c>
      <c r="Q1896" s="36">
        <v>2</v>
      </c>
      <c r="R1896" s="49">
        <v>0.117647</v>
      </c>
      <c r="S1896" s="36">
        <v>2</v>
      </c>
      <c r="T1896" s="36">
        <v>0</v>
      </c>
      <c r="U1896" s="50">
        <v>53.98</v>
      </c>
      <c r="V1896" s="50">
        <v>0</v>
      </c>
    </row>
    <row r="1897" spans="1:22" x14ac:dyDescent="0.45">
      <c r="A1897" s="57">
        <v>44576</v>
      </c>
      <c r="B1897" s="36" t="s">
        <v>941</v>
      </c>
      <c r="C1897" s="36" t="s">
        <v>47</v>
      </c>
      <c r="D1897" s="36" t="s">
        <v>2865</v>
      </c>
      <c r="E1897" s="36" t="s">
        <v>3048</v>
      </c>
      <c r="F1897" s="36" t="s">
        <v>2512</v>
      </c>
      <c r="G1897" s="36" t="s">
        <v>2514</v>
      </c>
      <c r="H1897" s="36">
        <v>2</v>
      </c>
      <c r="I1897" s="36">
        <v>0</v>
      </c>
      <c r="J1897" s="49">
        <v>0</v>
      </c>
      <c r="L1897" s="50">
        <v>0</v>
      </c>
      <c r="M1897" s="50">
        <v>0</v>
      </c>
      <c r="P1897" s="36">
        <v>0</v>
      </c>
      <c r="Q1897" s="36">
        <v>0</v>
      </c>
      <c r="S1897" s="36">
        <v>0</v>
      </c>
      <c r="T1897" s="36">
        <v>0</v>
      </c>
      <c r="U1897" s="50">
        <v>0</v>
      </c>
      <c r="V1897" s="50">
        <v>0</v>
      </c>
    </row>
    <row r="1898" spans="1:22" x14ac:dyDescent="0.45">
      <c r="A1898" s="57">
        <v>44577</v>
      </c>
      <c r="B1898" s="36" t="s">
        <v>941</v>
      </c>
      <c r="C1898" s="36" t="s">
        <v>47</v>
      </c>
      <c r="D1898" s="36" t="s">
        <v>2865</v>
      </c>
      <c r="E1898" s="36" t="s">
        <v>3048</v>
      </c>
      <c r="F1898" s="36" t="s">
        <v>2512</v>
      </c>
      <c r="G1898" s="36" t="s">
        <v>2514</v>
      </c>
      <c r="H1898" s="36">
        <v>0</v>
      </c>
      <c r="I1898" s="36">
        <v>0</v>
      </c>
      <c r="L1898" s="50">
        <v>0</v>
      </c>
      <c r="M1898" s="50">
        <v>0</v>
      </c>
      <c r="P1898" s="36">
        <v>0</v>
      </c>
      <c r="Q1898" s="36">
        <v>0</v>
      </c>
      <c r="S1898" s="36">
        <v>0</v>
      </c>
      <c r="T1898" s="36">
        <v>0</v>
      </c>
      <c r="U1898" s="50">
        <v>0</v>
      </c>
      <c r="V1898" s="50">
        <v>0</v>
      </c>
    </row>
    <row r="1899" spans="1:22" x14ac:dyDescent="0.45">
      <c r="A1899" s="57">
        <v>44578</v>
      </c>
      <c r="B1899" s="36" t="s">
        <v>941</v>
      </c>
      <c r="C1899" s="36" t="s">
        <v>47</v>
      </c>
      <c r="D1899" s="36" t="s">
        <v>2865</v>
      </c>
      <c r="E1899" s="36" t="s">
        <v>3048</v>
      </c>
      <c r="F1899" s="36" t="s">
        <v>2512</v>
      </c>
      <c r="G1899" s="36" t="s">
        <v>2514</v>
      </c>
      <c r="H1899" s="36">
        <v>15</v>
      </c>
      <c r="I1899" s="36">
        <v>0</v>
      </c>
      <c r="J1899" s="49">
        <v>0</v>
      </c>
      <c r="L1899" s="50">
        <v>0</v>
      </c>
      <c r="M1899" s="50">
        <v>0</v>
      </c>
      <c r="P1899" s="36">
        <v>0</v>
      </c>
      <c r="Q1899" s="36">
        <v>0</v>
      </c>
      <c r="S1899" s="36">
        <v>0</v>
      </c>
      <c r="T1899" s="36">
        <v>0</v>
      </c>
      <c r="U1899" s="50">
        <v>0</v>
      </c>
      <c r="V1899" s="50">
        <v>0</v>
      </c>
    </row>
    <row r="1900" spans="1:22" x14ac:dyDescent="0.45">
      <c r="A1900" s="57">
        <v>44579</v>
      </c>
      <c r="B1900" s="36" t="s">
        <v>941</v>
      </c>
      <c r="C1900" s="36" t="s">
        <v>47</v>
      </c>
      <c r="D1900" s="36" t="s">
        <v>2865</v>
      </c>
      <c r="E1900" s="36" t="s">
        <v>3048</v>
      </c>
      <c r="F1900" s="36" t="s">
        <v>2512</v>
      </c>
      <c r="G1900" s="36" t="s">
        <v>2514</v>
      </c>
      <c r="H1900" s="36">
        <v>8</v>
      </c>
      <c r="I1900" s="36">
        <v>1</v>
      </c>
      <c r="J1900" s="49">
        <v>0.125</v>
      </c>
      <c r="K1900" s="50">
        <v>0.24</v>
      </c>
      <c r="L1900" s="50">
        <v>0.24</v>
      </c>
      <c r="M1900" s="50">
        <v>0</v>
      </c>
      <c r="O1900" s="36">
        <v>0</v>
      </c>
      <c r="P1900" s="36">
        <v>0</v>
      </c>
      <c r="Q1900" s="36">
        <v>0</v>
      </c>
      <c r="R1900" s="49">
        <v>0</v>
      </c>
      <c r="S1900" s="36">
        <v>0</v>
      </c>
      <c r="T1900" s="36">
        <v>0</v>
      </c>
      <c r="U1900" s="50">
        <v>0</v>
      </c>
      <c r="V1900" s="50">
        <v>0</v>
      </c>
    </row>
    <row r="1901" spans="1:22" x14ac:dyDescent="0.45">
      <c r="A1901" s="57">
        <v>44580</v>
      </c>
      <c r="B1901" s="36" t="s">
        <v>941</v>
      </c>
      <c r="C1901" s="36" t="s">
        <v>47</v>
      </c>
      <c r="D1901" s="36" t="s">
        <v>2865</v>
      </c>
      <c r="E1901" s="36" t="s">
        <v>3048</v>
      </c>
      <c r="F1901" s="36" t="s">
        <v>2512</v>
      </c>
      <c r="G1901" s="36" t="s">
        <v>2514</v>
      </c>
      <c r="H1901" s="36">
        <v>5</v>
      </c>
      <c r="I1901" s="36">
        <v>0</v>
      </c>
      <c r="J1901" s="49">
        <v>0</v>
      </c>
      <c r="L1901" s="50">
        <v>0</v>
      </c>
      <c r="M1901" s="50">
        <v>0</v>
      </c>
      <c r="P1901" s="36">
        <v>0</v>
      </c>
      <c r="Q1901" s="36">
        <v>0</v>
      </c>
      <c r="S1901" s="36">
        <v>0</v>
      </c>
      <c r="T1901" s="36">
        <v>0</v>
      </c>
      <c r="U1901" s="50">
        <v>0</v>
      </c>
      <c r="V1901" s="50">
        <v>0</v>
      </c>
    </row>
    <row r="1902" spans="1:22" x14ac:dyDescent="0.45">
      <c r="A1902" s="57">
        <v>44578</v>
      </c>
      <c r="B1902" s="36" t="s">
        <v>941</v>
      </c>
      <c r="C1902" s="36" t="s">
        <v>47</v>
      </c>
      <c r="D1902" s="36" t="s">
        <v>2857</v>
      </c>
      <c r="E1902" s="36" t="s">
        <v>3049</v>
      </c>
      <c r="F1902" s="36" t="s">
        <v>2512</v>
      </c>
      <c r="G1902" s="36" t="s">
        <v>2514</v>
      </c>
      <c r="H1902" s="36">
        <v>7</v>
      </c>
      <c r="I1902" s="36">
        <v>0</v>
      </c>
      <c r="J1902" s="49">
        <v>0</v>
      </c>
      <c r="L1902" s="50">
        <v>0</v>
      </c>
      <c r="M1902" s="50">
        <v>0</v>
      </c>
      <c r="P1902" s="36">
        <v>0</v>
      </c>
      <c r="Q1902" s="36">
        <v>0</v>
      </c>
      <c r="S1902" s="36">
        <v>0</v>
      </c>
      <c r="T1902" s="36">
        <v>0</v>
      </c>
      <c r="U1902" s="50">
        <v>0</v>
      </c>
      <c r="V1902" s="50">
        <v>0</v>
      </c>
    </row>
    <row r="1903" spans="1:22" x14ac:dyDescent="0.45">
      <c r="A1903" s="57">
        <v>44579</v>
      </c>
      <c r="B1903" s="36" t="s">
        <v>941</v>
      </c>
      <c r="C1903" s="36" t="s">
        <v>47</v>
      </c>
      <c r="D1903" s="36" t="s">
        <v>2857</v>
      </c>
      <c r="E1903" s="36" t="s">
        <v>3049</v>
      </c>
      <c r="F1903" s="36" t="s">
        <v>2512</v>
      </c>
      <c r="G1903" s="36" t="s">
        <v>2514</v>
      </c>
      <c r="H1903" s="36">
        <v>2</v>
      </c>
      <c r="I1903" s="36">
        <v>0</v>
      </c>
      <c r="J1903" s="49">
        <v>0</v>
      </c>
      <c r="L1903" s="50">
        <v>0</v>
      </c>
      <c r="M1903" s="50">
        <v>0</v>
      </c>
      <c r="P1903" s="36">
        <v>0</v>
      </c>
      <c r="Q1903" s="36">
        <v>0</v>
      </c>
      <c r="S1903" s="36">
        <v>0</v>
      </c>
      <c r="T1903" s="36">
        <v>0</v>
      </c>
      <c r="U1903" s="50">
        <v>0</v>
      </c>
      <c r="V1903" s="50">
        <v>0</v>
      </c>
    </row>
    <row r="1904" spans="1:22" x14ac:dyDescent="0.45">
      <c r="A1904" s="57">
        <v>44580</v>
      </c>
      <c r="B1904" s="36" t="s">
        <v>941</v>
      </c>
      <c r="C1904" s="36" t="s">
        <v>47</v>
      </c>
      <c r="D1904" s="36" t="s">
        <v>2857</v>
      </c>
      <c r="E1904" s="36" t="s">
        <v>3049</v>
      </c>
      <c r="F1904" s="36" t="s">
        <v>2512</v>
      </c>
      <c r="G1904" s="36" t="s">
        <v>2514</v>
      </c>
      <c r="H1904" s="36">
        <v>6</v>
      </c>
      <c r="I1904" s="36">
        <v>0</v>
      </c>
      <c r="J1904" s="49">
        <v>0</v>
      </c>
      <c r="L1904" s="50">
        <v>0</v>
      </c>
      <c r="M1904" s="50">
        <v>0</v>
      </c>
      <c r="P1904" s="36">
        <v>0</v>
      </c>
      <c r="Q1904" s="36">
        <v>0</v>
      </c>
      <c r="S1904" s="36">
        <v>0</v>
      </c>
      <c r="T1904" s="36">
        <v>0</v>
      </c>
      <c r="U1904" s="50">
        <v>0</v>
      </c>
      <c r="V1904" s="50">
        <v>0</v>
      </c>
    </row>
    <row r="1905" spans="1:22" x14ac:dyDescent="0.45">
      <c r="A1905" s="57">
        <v>44575</v>
      </c>
      <c r="B1905" s="36" t="s">
        <v>941</v>
      </c>
      <c r="C1905" s="36" t="s">
        <v>47</v>
      </c>
      <c r="D1905" s="36" t="s">
        <v>2855</v>
      </c>
      <c r="E1905" s="36" t="s">
        <v>3050</v>
      </c>
      <c r="F1905" s="36" t="s">
        <v>2502</v>
      </c>
      <c r="G1905" s="36" t="s">
        <v>2504</v>
      </c>
      <c r="H1905" s="36">
        <v>11</v>
      </c>
      <c r="I1905" s="36">
        <v>0</v>
      </c>
      <c r="J1905" s="49">
        <v>0</v>
      </c>
      <c r="L1905" s="50">
        <v>0</v>
      </c>
      <c r="M1905" s="50">
        <v>0</v>
      </c>
      <c r="P1905" s="36">
        <v>0</v>
      </c>
      <c r="Q1905" s="36">
        <v>0</v>
      </c>
      <c r="S1905" s="36">
        <v>0</v>
      </c>
      <c r="T1905" s="36">
        <v>0</v>
      </c>
      <c r="U1905" s="50">
        <v>0</v>
      </c>
      <c r="V1905" s="50">
        <v>0</v>
      </c>
    </row>
    <row r="1906" spans="1:22" x14ac:dyDescent="0.45">
      <c r="A1906" s="57">
        <v>44576</v>
      </c>
      <c r="B1906" s="36" t="s">
        <v>941</v>
      </c>
      <c r="C1906" s="36" t="s">
        <v>47</v>
      </c>
      <c r="D1906" s="36" t="s">
        <v>2855</v>
      </c>
      <c r="E1906" s="36" t="s">
        <v>3050</v>
      </c>
      <c r="F1906" s="36" t="s">
        <v>2502</v>
      </c>
      <c r="G1906" s="36" t="s">
        <v>2504</v>
      </c>
      <c r="H1906" s="36">
        <v>4</v>
      </c>
      <c r="I1906" s="36">
        <v>0</v>
      </c>
      <c r="J1906" s="49">
        <v>0</v>
      </c>
      <c r="L1906" s="50">
        <v>0</v>
      </c>
      <c r="M1906" s="50">
        <v>0</v>
      </c>
      <c r="P1906" s="36">
        <v>0</v>
      </c>
      <c r="Q1906" s="36">
        <v>0</v>
      </c>
      <c r="S1906" s="36">
        <v>0</v>
      </c>
      <c r="T1906" s="36">
        <v>0</v>
      </c>
      <c r="U1906" s="50">
        <v>0</v>
      </c>
      <c r="V1906" s="50">
        <v>0</v>
      </c>
    </row>
    <row r="1907" spans="1:22" x14ac:dyDescent="0.45">
      <c r="A1907" s="57">
        <v>44577</v>
      </c>
      <c r="B1907" s="36" t="s">
        <v>941</v>
      </c>
      <c r="C1907" s="36" t="s">
        <v>47</v>
      </c>
      <c r="D1907" s="36" t="s">
        <v>2855</v>
      </c>
      <c r="E1907" s="36" t="s">
        <v>3050</v>
      </c>
      <c r="F1907" s="36" t="s">
        <v>2502</v>
      </c>
      <c r="G1907" s="36" t="s">
        <v>2504</v>
      </c>
      <c r="H1907" s="36">
        <v>81</v>
      </c>
      <c r="I1907" s="36">
        <v>0</v>
      </c>
      <c r="J1907" s="49">
        <v>0</v>
      </c>
      <c r="L1907" s="50">
        <v>0</v>
      </c>
      <c r="M1907" s="50">
        <v>0</v>
      </c>
      <c r="P1907" s="36">
        <v>0</v>
      </c>
      <c r="Q1907" s="36">
        <v>0</v>
      </c>
      <c r="S1907" s="36">
        <v>0</v>
      </c>
      <c r="T1907" s="36">
        <v>0</v>
      </c>
      <c r="U1907" s="50">
        <v>0</v>
      </c>
      <c r="V1907" s="50">
        <v>0</v>
      </c>
    </row>
    <row r="1908" spans="1:22" x14ac:dyDescent="0.45">
      <c r="A1908" s="57">
        <v>44578</v>
      </c>
      <c r="B1908" s="36" t="s">
        <v>941</v>
      </c>
      <c r="C1908" s="36" t="s">
        <v>47</v>
      </c>
      <c r="D1908" s="36" t="s">
        <v>2855</v>
      </c>
      <c r="E1908" s="36" t="s">
        <v>3050</v>
      </c>
      <c r="F1908" s="36" t="s">
        <v>2502</v>
      </c>
      <c r="G1908" s="36" t="s">
        <v>2504</v>
      </c>
      <c r="H1908" s="36">
        <v>5</v>
      </c>
      <c r="I1908" s="36">
        <v>0</v>
      </c>
      <c r="J1908" s="49">
        <v>0</v>
      </c>
      <c r="L1908" s="50">
        <v>0</v>
      </c>
      <c r="M1908" s="50">
        <v>0</v>
      </c>
      <c r="P1908" s="36">
        <v>0</v>
      </c>
      <c r="Q1908" s="36">
        <v>0</v>
      </c>
      <c r="S1908" s="36">
        <v>0</v>
      </c>
      <c r="T1908" s="36">
        <v>0</v>
      </c>
      <c r="U1908" s="50">
        <v>0</v>
      </c>
      <c r="V1908" s="50">
        <v>0</v>
      </c>
    </row>
    <row r="1909" spans="1:22" x14ac:dyDescent="0.45">
      <c r="A1909" s="57">
        <v>44579</v>
      </c>
      <c r="B1909" s="36" t="s">
        <v>941</v>
      </c>
      <c r="C1909" s="36" t="s">
        <v>47</v>
      </c>
      <c r="D1909" s="36" t="s">
        <v>2855</v>
      </c>
      <c r="E1909" s="36" t="s">
        <v>3050</v>
      </c>
      <c r="F1909" s="36" t="s">
        <v>2502</v>
      </c>
      <c r="G1909" s="36" t="s">
        <v>2504</v>
      </c>
      <c r="H1909" s="36">
        <v>2</v>
      </c>
      <c r="I1909" s="36">
        <v>0</v>
      </c>
      <c r="J1909" s="49">
        <v>0</v>
      </c>
      <c r="L1909" s="50">
        <v>0</v>
      </c>
      <c r="M1909" s="50">
        <v>0</v>
      </c>
      <c r="P1909" s="36">
        <v>0</v>
      </c>
      <c r="Q1909" s="36">
        <v>0</v>
      </c>
      <c r="S1909" s="36">
        <v>0</v>
      </c>
      <c r="T1909" s="36">
        <v>0</v>
      </c>
      <c r="U1909" s="50">
        <v>0</v>
      </c>
      <c r="V1909" s="50">
        <v>0</v>
      </c>
    </row>
    <row r="1910" spans="1:22" x14ac:dyDescent="0.45">
      <c r="A1910" s="57">
        <v>44580</v>
      </c>
      <c r="B1910" s="36" t="s">
        <v>941</v>
      </c>
      <c r="C1910" s="36" t="s">
        <v>47</v>
      </c>
      <c r="D1910" s="36" t="s">
        <v>2855</v>
      </c>
      <c r="E1910" s="36" t="s">
        <v>3050</v>
      </c>
      <c r="F1910" s="36" t="s">
        <v>2502</v>
      </c>
      <c r="G1910" s="36" t="s">
        <v>2504</v>
      </c>
      <c r="H1910" s="36">
        <v>10</v>
      </c>
      <c r="I1910" s="36">
        <v>0</v>
      </c>
      <c r="J1910" s="49">
        <v>0</v>
      </c>
      <c r="L1910" s="50">
        <v>0</v>
      </c>
      <c r="M1910" s="50">
        <v>0</v>
      </c>
      <c r="P1910" s="36">
        <v>0</v>
      </c>
      <c r="Q1910" s="36">
        <v>0</v>
      </c>
      <c r="S1910" s="36">
        <v>0</v>
      </c>
      <c r="T1910" s="36">
        <v>0</v>
      </c>
      <c r="U1910" s="50">
        <v>0</v>
      </c>
      <c r="V1910" s="50">
        <v>0</v>
      </c>
    </row>
    <row r="1911" spans="1:22" x14ac:dyDescent="0.45">
      <c r="A1911" s="57">
        <v>44578</v>
      </c>
      <c r="B1911" s="36" t="s">
        <v>941</v>
      </c>
      <c r="C1911" s="36" t="s">
        <v>47</v>
      </c>
      <c r="D1911" s="36" t="s">
        <v>2849</v>
      </c>
      <c r="E1911" s="36" t="s">
        <v>3051</v>
      </c>
      <c r="F1911" s="36" t="s">
        <v>2512</v>
      </c>
      <c r="G1911" s="36" t="s">
        <v>2514</v>
      </c>
      <c r="H1911" s="36">
        <v>4</v>
      </c>
      <c r="I1911" s="36">
        <v>0</v>
      </c>
      <c r="J1911" s="49">
        <v>0</v>
      </c>
      <c r="L1911" s="50">
        <v>0</v>
      </c>
      <c r="M1911" s="50">
        <v>0</v>
      </c>
      <c r="P1911" s="36">
        <v>0</v>
      </c>
      <c r="Q1911" s="36">
        <v>0</v>
      </c>
      <c r="S1911" s="36">
        <v>0</v>
      </c>
      <c r="T1911" s="36">
        <v>0</v>
      </c>
      <c r="U1911" s="50">
        <v>0</v>
      </c>
      <c r="V1911" s="50">
        <v>0</v>
      </c>
    </row>
    <row r="1912" spans="1:22" x14ac:dyDescent="0.45">
      <c r="A1912" s="57">
        <v>44579</v>
      </c>
      <c r="B1912" s="36" t="s">
        <v>941</v>
      </c>
      <c r="C1912" s="36" t="s">
        <v>47</v>
      </c>
      <c r="D1912" s="36" t="s">
        <v>2849</v>
      </c>
      <c r="E1912" s="36" t="s">
        <v>3051</v>
      </c>
      <c r="F1912" s="36" t="s">
        <v>2512</v>
      </c>
      <c r="G1912" s="36" t="s">
        <v>2514</v>
      </c>
      <c r="H1912" s="36">
        <v>6</v>
      </c>
      <c r="I1912" s="36">
        <v>0</v>
      </c>
      <c r="J1912" s="49">
        <v>0</v>
      </c>
      <c r="L1912" s="50">
        <v>0</v>
      </c>
      <c r="M1912" s="50">
        <v>0</v>
      </c>
      <c r="P1912" s="36">
        <v>0</v>
      </c>
      <c r="Q1912" s="36">
        <v>0</v>
      </c>
      <c r="S1912" s="36">
        <v>0</v>
      </c>
      <c r="T1912" s="36">
        <v>0</v>
      </c>
      <c r="U1912" s="50">
        <v>0</v>
      </c>
      <c r="V1912" s="50">
        <v>0</v>
      </c>
    </row>
    <row r="1913" spans="1:22" x14ac:dyDescent="0.45">
      <c r="A1913" s="57">
        <v>44580</v>
      </c>
      <c r="B1913" s="36" t="s">
        <v>941</v>
      </c>
      <c r="C1913" s="36" t="s">
        <v>47</v>
      </c>
      <c r="D1913" s="36" t="s">
        <v>2849</v>
      </c>
      <c r="E1913" s="36" t="s">
        <v>3051</v>
      </c>
      <c r="F1913" s="36" t="s">
        <v>2512</v>
      </c>
      <c r="G1913" s="36" t="s">
        <v>2514</v>
      </c>
      <c r="H1913" s="36">
        <v>1</v>
      </c>
      <c r="I1913" s="36">
        <v>0</v>
      </c>
      <c r="J1913" s="49">
        <v>0</v>
      </c>
      <c r="L1913" s="50">
        <v>0</v>
      </c>
      <c r="M1913" s="50">
        <v>0</v>
      </c>
      <c r="P1913" s="36">
        <v>0</v>
      </c>
      <c r="Q1913" s="36">
        <v>0</v>
      </c>
      <c r="S1913" s="36">
        <v>0</v>
      </c>
      <c r="T1913" s="36">
        <v>0</v>
      </c>
      <c r="U1913" s="50">
        <v>0</v>
      </c>
      <c r="V1913" s="50">
        <v>0</v>
      </c>
    </row>
    <row r="1914" spans="1:22" x14ac:dyDescent="0.45">
      <c r="A1914" s="57">
        <v>44575</v>
      </c>
      <c r="B1914" s="36" t="s">
        <v>941</v>
      </c>
      <c r="C1914" s="36" t="s">
        <v>47</v>
      </c>
      <c r="D1914" s="36" t="s">
        <v>2853</v>
      </c>
      <c r="E1914" s="36" t="s">
        <v>3050</v>
      </c>
      <c r="F1914" s="36" t="s">
        <v>2502</v>
      </c>
      <c r="G1914" s="36" t="s">
        <v>2504</v>
      </c>
      <c r="H1914" s="36">
        <v>82</v>
      </c>
      <c r="I1914" s="36">
        <v>2</v>
      </c>
      <c r="J1914" s="49">
        <v>2.4389999999999998E-2</v>
      </c>
      <c r="K1914" s="50">
        <v>0.31</v>
      </c>
      <c r="L1914" s="50">
        <v>0.61</v>
      </c>
      <c r="M1914" s="50">
        <v>0</v>
      </c>
      <c r="O1914" s="36">
        <v>0</v>
      </c>
      <c r="P1914" s="36">
        <v>0</v>
      </c>
      <c r="Q1914" s="36">
        <v>0</v>
      </c>
      <c r="R1914" s="49">
        <v>0</v>
      </c>
      <c r="S1914" s="36">
        <v>0</v>
      </c>
      <c r="T1914" s="36">
        <v>0</v>
      </c>
      <c r="U1914" s="50">
        <v>0</v>
      </c>
      <c r="V1914" s="50">
        <v>0</v>
      </c>
    </row>
    <row r="1915" spans="1:22" x14ac:dyDescent="0.45">
      <c r="A1915" s="57">
        <v>44576</v>
      </c>
      <c r="B1915" s="36" t="s">
        <v>941</v>
      </c>
      <c r="C1915" s="36" t="s">
        <v>47</v>
      </c>
      <c r="D1915" s="36" t="s">
        <v>2853</v>
      </c>
      <c r="E1915" s="36" t="s">
        <v>3050</v>
      </c>
      <c r="F1915" s="36" t="s">
        <v>2502</v>
      </c>
      <c r="G1915" s="36" t="s">
        <v>2504</v>
      </c>
      <c r="H1915" s="36">
        <v>85</v>
      </c>
      <c r="I1915" s="36">
        <v>2</v>
      </c>
      <c r="J1915" s="49">
        <v>2.3529000000000001E-2</v>
      </c>
      <c r="K1915" s="50">
        <v>0.33</v>
      </c>
      <c r="L1915" s="50">
        <v>0.65</v>
      </c>
      <c r="M1915" s="50">
        <v>26.99</v>
      </c>
      <c r="N1915" s="49">
        <v>2.4083E-2</v>
      </c>
      <c r="O1915" s="36">
        <v>41.52</v>
      </c>
      <c r="P1915" s="36">
        <v>1</v>
      </c>
      <c r="Q1915" s="36">
        <v>1</v>
      </c>
      <c r="R1915" s="49">
        <v>0.5</v>
      </c>
      <c r="S1915" s="36">
        <v>1</v>
      </c>
      <c r="T1915" s="36">
        <v>0</v>
      </c>
      <c r="U1915" s="50">
        <v>26.99</v>
      </c>
      <c r="V1915" s="50">
        <v>0</v>
      </c>
    </row>
    <row r="1916" spans="1:22" x14ac:dyDescent="0.45">
      <c r="A1916" s="57">
        <v>44577</v>
      </c>
      <c r="B1916" s="36" t="s">
        <v>941</v>
      </c>
      <c r="C1916" s="36" t="s">
        <v>47</v>
      </c>
      <c r="D1916" s="36" t="s">
        <v>2853</v>
      </c>
      <c r="E1916" s="36" t="s">
        <v>3050</v>
      </c>
      <c r="F1916" s="36" t="s">
        <v>2502</v>
      </c>
      <c r="G1916" s="36" t="s">
        <v>2504</v>
      </c>
      <c r="H1916" s="36">
        <v>50</v>
      </c>
      <c r="I1916" s="36">
        <v>0</v>
      </c>
      <c r="J1916" s="49">
        <v>0</v>
      </c>
      <c r="L1916" s="50">
        <v>0</v>
      </c>
      <c r="M1916" s="50">
        <v>0</v>
      </c>
      <c r="P1916" s="36">
        <v>0</v>
      </c>
      <c r="Q1916" s="36">
        <v>0</v>
      </c>
      <c r="S1916" s="36">
        <v>0</v>
      </c>
      <c r="T1916" s="36">
        <v>0</v>
      </c>
      <c r="U1916" s="50">
        <v>0</v>
      </c>
      <c r="V1916" s="50">
        <v>0</v>
      </c>
    </row>
    <row r="1917" spans="1:22" x14ac:dyDescent="0.45">
      <c r="A1917" s="57">
        <v>44578</v>
      </c>
      <c r="B1917" s="36" t="s">
        <v>941</v>
      </c>
      <c r="C1917" s="36" t="s">
        <v>47</v>
      </c>
      <c r="D1917" s="36" t="s">
        <v>2853</v>
      </c>
      <c r="E1917" s="36" t="s">
        <v>3050</v>
      </c>
      <c r="F1917" s="36" t="s">
        <v>2502</v>
      </c>
      <c r="G1917" s="36" t="s">
        <v>2504</v>
      </c>
      <c r="H1917" s="36">
        <v>196</v>
      </c>
      <c r="I1917" s="36">
        <v>7</v>
      </c>
      <c r="J1917" s="49">
        <v>3.5714000000000003E-2</v>
      </c>
      <c r="K1917" s="50">
        <v>0.49</v>
      </c>
      <c r="L1917" s="50">
        <v>3.44</v>
      </c>
      <c r="M1917" s="50">
        <v>0</v>
      </c>
      <c r="O1917" s="36">
        <v>0</v>
      </c>
      <c r="P1917" s="36">
        <v>0</v>
      </c>
      <c r="Q1917" s="36">
        <v>0</v>
      </c>
      <c r="R1917" s="49">
        <v>0</v>
      </c>
      <c r="S1917" s="36">
        <v>0</v>
      </c>
      <c r="T1917" s="36">
        <v>0</v>
      </c>
      <c r="U1917" s="50">
        <v>0</v>
      </c>
      <c r="V1917" s="50">
        <v>0</v>
      </c>
    </row>
    <row r="1918" spans="1:22" x14ac:dyDescent="0.45">
      <c r="A1918" s="57">
        <v>44579</v>
      </c>
      <c r="B1918" s="36" t="s">
        <v>941</v>
      </c>
      <c r="C1918" s="36" t="s">
        <v>47</v>
      </c>
      <c r="D1918" s="36" t="s">
        <v>2853</v>
      </c>
      <c r="E1918" s="36" t="s">
        <v>3050</v>
      </c>
      <c r="F1918" s="36" t="s">
        <v>2502</v>
      </c>
      <c r="G1918" s="36" t="s">
        <v>2504</v>
      </c>
      <c r="H1918" s="36">
        <v>187</v>
      </c>
      <c r="I1918" s="36">
        <v>2</v>
      </c>
      <c r="J1918" s="49">
        <v>1.0695E-2</v>
      </c>
      <c r="K1918" s="50">
        <v>0.31</v>
      </c>
      <c r="L1918" s="50">
        <v>0.61</v>
      </c>
      <c r="M1918" s="50">
        <v>0</v>
      </c>
      <c r="O1918" s="36">
        <v>0</v>
      </c>
      <c r="P1918" s="36">
        <v>0</v>
      </c>
      <c r="Q1918" s="36">
        <v>0</v>
      </c>
      <c r="R1918" s="49">
        <v>0</v>
      </c>
      <c r="S1918" s="36">
        <v>0</v>
      </c>
      <c r="T1918" s="36">
        <v>0</v>
      </c>
      <c r="U1918" s="50">
        <v>0</v>
      </c>
      <c r="V1918" s="50">
        <v>0</v>
      </c>
    </row>
    <row r="1919" spans="1:22" x14ac:dyDescent="0.45">
      <c r="A1919" s="57">
        <v>44580</v>
      </c>
      <c r="B1919" s="36" t="s">
        <v>941</v>
      </c>
      <c r="C1919" s="36" t="s">
        <v>47</v>
      </c>
      <c r="D1919" s="36" t="s">
        <v>2853</v>
      </c>
      <c r="E1919" s="36" t="s">
        <v>3050</v>
      </c>
      <c r="F1919" s="36" t="s">
        <v>2502</v>
      </c>
      <c r="G1919" s="36" t="s">
        <v>2504</v>
      </c>
      <c r="H1919" s="36">
        <v>187</v>
      </c>
      <c r="I1919" s="36">
        <v>4</v>
      </c>
      <c r="J1919" s="49">
        <v>2.1389999999999999E-2</v>
      </c>
      <c r="K1919" s="50">
        <v>0.47</v>
      </c>
      <c r="L1919" s="50">
        <v>1.86</v>
      </c>
      <c r="M1919" s="50">
        <v>26.99</v>
      </c>
      <c r="N1919" s="49">
        <v>6.8914000000000003E-2</v>
      </c>
      <c r="O1919" s="36">
        <v>14.51</v>
      </c>
      <c r="P1919" s="36">
        <v>1</v>
      </c>
      <c r="Q1919" s="36">
        <v>1</v>
      </c>
      <c r="R1919" s="49">
        <v>0.25</v>
      </c>
      <c r="S1919" s="36">
        <v>1</v>
      </c>
      <c r="T1919" s="36">
        <v>0</v>
      </c>
      <c r="U1919" s="50">
        <v>26.99</v>
      </c>
      <c r="V1919" s="50">
        <v>0</v>
      </c>
    </row>
    <row r="1920" spans="1:22" x14ac:dyDescent="0.45">
      <c r="A1920" s="57">
        <v>44575</v>
      </c>
      <c r="B1920" s="36" t="s">
        <v>941</v>
      </c>
      <c r="C1920" s="36" t="s">
        <v>47</v>
      </c>
      <c r="D1920" s="36" t="s">
        <v>2851</v>
      </c>
      <c r="E1920" s="36" t="s">
        <v>3051</v>
      </c>
      <c r="F1920" s="36" t="s">
        <v>2512</v>
      </c>
      <c r="G1920" s="36" t="s">
        <v>2514</v>
      </c>
      <c r="H1920" s="36">
        <v>5482</v>
      </c>
      <c r="I1920" s="36">
        <v>20</v>
      </c>
      <c r="J1920" s="49">
        <v>3.6480000000000002E-3</v>
      </c>
      <c r="K1920" s="50">
        <v>0.81</v>
      </c>
      <c r="L1920" s="50">
        <v>16.100000000000001</v>
      </c>
      <c r="M1920" s="50">
        <v>53.98</v>
      </c>
      <c r="N1920" s="49">
        <v>0.298259</v>
      </c>
      <c r="O1920" s="36">
        <v>3.35</v>
      </c>
      <c r="P1920" s="36">
        <v>2</v>
      </c>
      <c r="Q1920" s="36">
        <v>2</v>
      </c>
      <c r="R1920" s="49">
        <v>0.1</v>
      </c>
      <c r="S1920" s="36">
        <v>1</v>
      </c>
      <c r="T1920" s="36">
        <v>1</v>
      </c>
      <c r="U1920" s="50">
        <v>26.99</v>
      </c>
      <c r="V1920" s="50">
        <v>26.99</v>
      </c>
    </row>
    <row r="1921" spans="1:22" x14ac:dyDescent="0.45">
      <c r="A1921" s="57">
        <v>44576</v>
      </c>
      <c r="B1921" s="36" t="s">
        <v>941</v>
      </c>
      <c r="C1921" s="36" t="s">
        <v>47</v>
      </c>
      <c r="D1921" s="36" t="s">
        <v>2851</v>
      </c>
      <c r="E1921" s="36" t="s">
        <v>3051</v>
      </c>
      <c r="F1921" s="36" t="s">
        <v>2512</v>
      </c>
      <c r="G1921" s="36" t="s">
        <v>2514</v>
      </c>
      <c r="H1921" s="36">
        <v>4627</v>
      </c>
      <c r="I1921" s="36">
        <v>15</v>
      </c>
      <c r="J1921" s="49">
        <v>3.2420000000000001E-3</v>
      </c>
      <c r="K1921" s="50">
        <v>0.56999999999999995</v>
      </c>
      <c r="L1921" s="50">
        <v>8.6199999999999992</v>
      </c>
      <c r="M1921" s="50">
        <v>0</v>
      </c>
      <c r="O1921" s="36">
        <v>0</v>
      </c>
      <c r="P1921" s="36">
        <v>0</v>
      </c>
      <c r="Q1921" s="36">
        <v>0</v>
      </c>
      <c r="R1921" s="49">
        <v>0</v>
      </c>
      <c r="S1921" s="36">
        <v>0</v>
      </c>
      <c r="T1921" s="36">
        <v>0</v>
      </c>
      <c r="U1921" s="50">
        <v>0</v>
      </c>
      <c r="V1921" s="50">
        <v>0</v>
      </c>
    </row>
    <row r="1922" spans="1:22" x14ac:dyDescent="0.45">
      <c r="A1922" s="57">
        <v>44577</v>
      </c>
      <c r="B1922" s="36" t="s">
        <v>941</v>
      </c>
      <c r="C1922" s="36" t="s">
        <v>47</v>
      </c>
      <c r="D1922" s="36" t="s">
        <v>2851</v>
      </c>
      <c r="E1922" s="36" t="s">
        <v>3051</v>
      </c>
      <c r="F1922" s="36" t="s">
        <v>2512</v>
      </c>
      <c r="G1922" s="36" t="s">
        <v>2514</v>
      </c>
      <c r="H1922" s="36">
        <v>5199</v>
      </c>
      <c r="I1922" s="36">
        <v>12</v>
      </c>
      <c r="J1922" s="49">
        <v>2.3080000000000002E-3</v>
      </c>
      <c r="K1922" s="50">
        <v>0.67</v>
      </c>
      <c r="L1922" s="50">
        <v>8.02</v>
      </c>
      <c r="M1922" s="50">
        <v>0</v>
      </c>
      <c r="O1922" s="36">
        <v>0</v>
      </c>
      <c r="P1922" s="36">
        <v>0</v>
      </c>
      <c r="Q1922" s="36">
        <v>0</v>
      </c>
      <c r="R1922" s="49">
        <v>0</v>
      </c>
      <c r="S1922" s="36">
        <v>0</v>
      </c>
      <c r="T1922" s="36">
        <v>0</v>
      </c>
      <c r="U1922" s="50">
        <v>0</v>
      </c>
      <c r="V1922" s="50">
        <v>0</v>
      </c>
    </row>
    <row r="1923" spans="1:22" x14ac:dyDescent="0.45">
      <c r="A1923" s="57">
        <v>44578</v>
      </c>
      <c r="B1923" s="36" t="s">
        <v>941</v>
      </c>
      <c r="C1923" s="36" t="s">
        <v>47</v>
      </c>
      <c r="D1923" s="36" t="s">
        <v>2851</v>
      </c>
      <c r="E1923" s="36" t="s">
        <v>3051</v>
      </c>
      <c r="F1923" s="36" t="s">
        <v>2512</v>
      </c>
      <c r="G1923" s="36" t="s">
        <v>2514</v>
      </c>
      <c r="H1923" s="36">
        <v>4509</v>
      </c>
      <c r="I1923" s="36">
        <v>15</v>
      </c>
      <c r="J1923" s="49">
        <v>3.3270000000000001E-3</v>
      </c>
      <c r="K1923" s="50">
        <v>0.55000000000000004</v>
      </c>
      <c r="L1923" s="50">
        <v>8.19</v>
      </c>
      <c r="M1923" s="50">
        <v>53.98</v>
      </c>
      <c r="N1923" s="49">
        <v>0.151723</v>
      </c>
      <c r="O1923" s="36">
        <v>6.59</v>
      </c>
      <c r="P1923" s="36">
        <v>1</v>
      </c>
      <c r="Q1923" s="36">
        <v>2</v>
      </c>
      <c r="R1923" s="49">
        <v>6.6667000000000004E-2</v>
      </c>
      <c r="S1923" s="36">
        <v>2</v>
      </c>
      <c r="T1923" s="36">
        <v>0</v>
      </c>
      <c r="U1923" s="50">
        <v>53.98</v>
      </c>
      <c r="V1923" s="50">
        <v>0</v>
      </c>
    </row>
    <row r="1924" spans="1:22" x14ac:dyDescent="0.45">
      <c r="A1924" s="57">
        <v>44579</v>
      </c>
      <c r="B1924" s="36" t="s">
        <v>941</v>
      </c>
      <c r="C1924" s="36" t="s">
        <v>47</v>
      </c>
      <c r="D1924" s="36" t="s">
        <v>2851</v>
      </c>
      <c r="E1924" s="36" t="s">
        <v>3051</v>
      </c>
      <c r="F1924" s="36" t="s">
        <v>2512</v>
      </c>
      <c r="G1924" s="36" t="s">
        <v>2514</v>
      </c>
      <c r="H1924" s="36">
        <v>3787</v>
      </c>
      <c r="I1924" s="36">
        <v>19</v>
      </c>
      <c r="J1924" s="49">
        <v>5.0169999999999998E-3</v>
      </c>
      <c r="K1924" s="50">
        <v>0.48</v>
      </c>
      <c r="L1924" s="50">
        <v>9.0500000000000007</v>
      </c>
      <c r="M1924" s="50">
        <v>26.99</v>
      </c>
      <c r="N1924" s="49">
        <v>0.33530900000000002</v>
      </c>
      <c r="O1924" s="36">
        <v>2.98</v>
      </c>
      <c r="P1924" s="36">
        <v>1</v>
      </c>
      <c r="Q1924" s="36">
        <v>1</v>
      </c>
      <c r="R1924" s="49">
        <v>5.2631999999999998E-2</v>
      </c>
      <c r="S1924" s="36">
        <v>1</v>
      </c>
      <c r="T1924" s="36">
        <v>0</v>
      </c>
      <c r="U1924" s="50">
        <v>26.99</v>
      </c>
      <c r="V1924" s="50">
        <v>0</v>
      </c>
    </row>
    <row r="1925" spans="1:22" x14ac:dyDescent="0.45">
      <c r="A1925" s="57">
        <v>44580</v>
      </c>
      <c r="B1925" s="36" t="s">
        <v>941</v>
      </c>
      <c r="C1925" s="36" t="s">
        <v>47</v>
      </c>
      <c r="D1925" s="36" t="s">
        <v>2851</v>
      </c>
      <c r="E1925" s="36" t="s">
        <v>3051</v>
      </c>
      <c r="F1925" s="36" t="s">
        <v>2512</v>
      </c>
      <c r="G1925" s="36" t="s">
        <v>2514</v>
      </c>
      <c r="H1925" s="36">
        <v>3771</v>
      </c>
      <c r="I1925" s="36">
        <v>7</v>
      </c>
      <c r="J1925" s="49">
        <v>1.856E-3</v>
      </c>
      <c r="K1925" s="50">
        <v>0.46</v>
      </c>
      <c r="L1925" s="50">
        <v>3.24</v>
      </c>
      <c r="M1925" s="50">
        <v>0</v>
      </c>
      <c r="O1925" s="36">
        <v>0</v>
      </c>
      <c r="P1925" s="36">
        <v>0</v>
      </c>
      <c r="Q1925" s="36">
        <v>0</v>
      </c>
      <c r="R1925" s="49">
        <v>0</v>
      </c>
      <c r="S1925" s="36">
        <v>0</v>
      </c>
      <c r="T1925" s="36">
        <v>0</v>
      </c>
      <c r="U1925" s="50">
        <v>0</v>
      </c>
      <c r="V1925" s="50">
        <v>0</v>
      </c>
    </row>
    <row r="1926" spans="1:22" x14ac:dyDescent="0.45">
      <c r="A1926" s="57">
        <v>44575</v>
      </c>
      <c r="B1926" s="36" t="s">
        <v>941</v>
      </c>
      <c r="C1926" s="36" t="s">
        <v>47</v>
      </c>
      <c r="D1926" s="36" t="s">
        <v>2841</v>
      </c>
      <c r="E1926" s="36" t="s">
        <v>3052</v>
      </c>
      <c r="F1926" s="36" t="s">
        <v>2512</v>
      </c>
      <c r="G1926" s="36" t="s">
        <v>2514</v>
      </c>
      <c r="H1926" s="36">
        <v>1</v>
      </c>
      <c r="I1926" s="36">
        <v>0</v>
      </c>
      <c r="J1926" s="49">
        <v>0</v>
      </c>
      <c r="L1926" s="50">
        <v>0</v>
      </c>
      <c r="M1926" s="50">
        <v>0</v>
      </c>
      <c r="P1926" s="36">
        <v>0</v>
      </c>
      <c r="Q1926" s="36">
        <v>0</v>
      </c>
      <c r="S1926" s="36">
        <v>0</v>
      </c>
      <c r="T1926" s="36">
        <v>0</v>
      </c>
      <c r="U1926" s="50">
        <v>0</v>
      </c>
      <c r="V1926" s="50">
        <v>0</v>
      </c>
    </row>
    <row r="1927" spans="1:22" x14ac:dyDescent="0.45">
      <c r="A1927" s="57">
        <v>44575</v>
      </c>
      <c r="B1927" s="36" t="s">
        <v>941</v>
      </c>
      <c r="C1927" s="36" t="s">
        <v>47</v>
      </c>
      <c r="D1927" s="36" t="s">
        <v>2845</v>
      </c>
      <c r="E1927" s="36" t="s">
        <v>3053</v>
      </c>
      <c r="F1927" s="36" t="s">
        <v>2502</v>
      </c>
      <c r="G1927" s="36" t="s">
        <v>2504</v>
      </c>
      <c r="H1927" s="36">
        <v>6</v>
      </c>
      <c r="I1927" s="36">
        <v>0</v>
      </c>
      <c r="J1927" s="49">
        <v>0</v>
      </c>
      <c r="L1927" s="50">
        <v>0</v>
      </c>
      <c r="M1927" s="50">
        <v>0</v>
      </c>
      <c r="P1927" s="36">
        <v>0</v>
      </c>
      <c r="Q1927" s="36">
        <v>0</v>
      </c>
      <c r="S1927" s="36">
        <v>0</v>
      </c>
      <c r="T1927" s="36">
        <v>0</v>
      </c>
      <c r="U1927" s="50">
        <v>0</v>
      </c>
      <c r="V1927" s="50">
        <v>0</v>
      </c>
    </row>
    <row r="1928" spans="1:22" x14ac:dyDescent="0.45">
      <c r="A1928" s="57">
        <v>44576</v>
      </c>
      <c r="B1928" s="36" t="s">
        <v>941</v>
      </c>
      <c r="C1928" s="36" t="s">
        <v>47</v>
      </c>
      <c r="D1928" s="36" t="s">
        <v>2845</v>
      </c>
      <c r="E1928" s="36" t="s">
        <v>3053</v>
      </c>
      <c r="F1928" s="36" t="s">
        <v>2502</v>
      </c>
      <c r="G1928" s="36" t="s">
        <v>2504</v>
      </c>
      <c r="H1928" s="36">
        <v>17</v>
      </c>
      <c r="I1928" s="36">
        <v>0</v>
      </c>
      <c r="J1928" s="49">
        <v>0</v>
      </c>
      <c r="L1928" s="50">
        <v>0</v>
      </c>
      <c r="M1928" s="50">
        <v>0</v>
      </c>
      <c r="P1928" s="36">
        <v>0</v>
      </c>
      <c r="Q1928" s="36">
        <v>0</v>
      </c>
      <c r="S1928" s="36">
        <v>0</v>
      </c>
      <c r="T1928" s="36">
        <v>0</v>
      </c>
      <c r="U1928" s="50">
        <v>0</v>
      </c>
      <c r="V1928" s="50">
        <v>0</v>
      </c>
    </row>
    <row r="1929" spans="1:22" x14ac:dyDescent="0.45">
      <c r="A1929" s="57">
        <v>44577</v>
      </c>
      <c r="B1929" s="36" t="s">
        <v>941</v>
      </c>
      <c r="C1929" s="36" t="s">
        <v>47</v>
      </c>
      <c r="D1929" s="36" t="s">
        <v>2845</v>
      </c>
      <c r="E1929" s="36" t="s">
        <v>3053</v>
      </c>
      <c r="F1929" s="36" t="s">
        <v>2502</v>
      </c>
      <c r="G1929" s="36" t="s">
        <v>2504</v>
      </c>
      <c r="H1929" s="36">
        <v>36</v>
      </c>
      <c r="I1929" s="36">
        <v>2</v>
      </c>
      <c r="J1929" s="49">
        <v>5.5556000000000001E-2</v>
      </c>
      <c r="K1929" s="50">
        <v>0.52</v>
      </c>
      <c r="L1929" s="50">
        <v>1.04</v>
      </c>
      <c r="M1929" s="50">
        <v>0</v>
      </c>
      <c r="O1929" s="36">
        <v>0</v>
      </c>
      <c r="P1929" s="36">
        <v>0</v>
      </c>
      <c r="Q1929" s="36">
        <v>0</v>
      </c>
      <c r="R1929" s="49">
        <v>0</v>
      </c>
      <c r="S1929" s="36">
        <v>0</v>
      </c>
      <c r="T1929" s="36">
        <v>0</v>
      </c>
      <c r="U1929" s="50">
        <v>0</v>
      </c>
      <c r="V1929" s="50">
        <v>0</v>
      </c>
    </row>
    <row r="1930" spans="1:22" x14ac:dyDescent="0.45">
      <c r="A1930" s="57">
        <v>44578</v>
      </c>
      <c r="B1930" s="36" t="s">
        <v>941</v>
      </c>
      <c r="C1930" s="36" t="s">
        <v>47</v>
      </c>
      <c r="D1930" s="36" t="s">
        <v>2845</v>
      </c>
      <c r="E1930" s="36" t="s">
        <v>3053</v>
      </c>
      <c r="F1930" s="36" t="s">
        <v>2502</v>
      </c>
      <c r="G1930" s="36" t="s">
        <v>2504</v>
      </c>
      <c r="H1930" s="36">
        <v>53</v>
      </c>
      <c r="I1930" s="36">
        <v>4</v>
      </c>
      <c r="J1930" s="49">
        <v>7.5471999999999997E-2</v>
      </c>
      <c r="K1930" s="50">
        <v>0.3</v>
      </c>
      <c r="L1930" s="50">
        <v>1.18</v>
      </c>
      <c r="M1930" s="50">
        <v>0</v>
      </c>
      <c r="O1930" s="36">
        <v>0</v>
      </c>
      <c r="P1930" s="36">
        <v>0</v>
      </c>
      <c r="Q1930" s="36">
        <v>0</v>
      </c>
      <c r="R1930" s="49">
        <v>0</v>
      </c>
      <c r="S1930" s="36">
        <v>0</v>
      </c>
      <c r="T1930" s="36">
        <v>0</v>
      </c>
      <c r="U1930" s="50">
        <v>0</v>
      </c>
      <c r="V1930" s="50">
        <v>0</v>
      </c>
    </row>
    <row r="1931" spans="1:22" x14ac:dyDescent="0.45">
      <c r="A1931" s="57">
        <v>44579</v>
      </c>
      <c r="B1931" s="36" t="s">
        <v>941</v>
      </c>
      <c r="C1931" s="36" t="s">
        <v>47</v>
      </c>
      <c r="D1931" s="36" t="s">
        <v>2845</v>
      </c>
      <c r="E1931" s="36" t="s">
        <v>3053</v>
      </c>
      <c r="F1931" s="36" t="s">
        <v>2502</v>
      </c>
      <c r="G1931" s="36" t="s">
        <v>2504</v>
      </c>
      <c r="H1931" s="36">
        <v>33</v>
      </c>
      <c r="I1931" s="36">
        <v>3</v>
      </c>
      <c r="J1931" s="49">
        <v>9.0909000000000004E-2</v>
      </c>
      <c r="K1931" s="50">
        <v>0.28999999999999998</v>
      </c>
      <c r="L1931" s="50">
        <v>0.88</v>
      </c>
      <c r="M1931" s="50">
        <v>0</v>
      </c>
      <c r="O1931" s="36">
        <v>0</v>
      </c>
      <c r="P1931" s="36">
        <v>0</v>
      </c>
      <c r="Q1931" s="36">
        <v>0</v>
      </c>
      <c r="R1931" s="49">
        <v>0</v>
      </c>
      <c r="S1931" s="36">
        <v>0</v>
      </c>
      <c r="T1931" s="36">
        <v>0</v>
      </c>
      <c r="U1931" s="50">
        <v>0</v>
      </c>
      <c r="V1931" s="50">
        <v>0</v>
      </c>
    </row>
    <row r="1932" spans="1:22" x14ac:dyDescent="0.45">
      <c r="A1932" s="57">
        <v>44580</v>
      </c>
      <c r="B1932" s="36" t="s">
        <v>941</v>
      </c>
      <c r="C1932" s="36" t="s">
        <v>47</v>
      </c>
      <c r="D1932" s="36" t="s">
        <v>2845</v>
      </c>
      <c r="E1932" s="36" t="s">
        <v>3053</v>
      </c>
      <c r="F1932" s="36" t="s">
        <v>2502</v>
      </c>
      <c r="G1932" s="36" t="s">
        <v>2504</v>
      </c>
      <c r="H1932" s="36">
        <v>97</v>
      </c>
      <c r="I1932" s="36">
        <v>1</v>
      </c>
      <c r="J1932" s="49">
        <v>1.0309E-2</v>
      </c>
      <c r="K1932" s="50">
        <v>0.48</v>
      </c>
      <c r="L1932" s="50">
        <v>0.48</v>
      </c>
      <c r="M1932" s="50">
        <v>0</v>
      </c>
      <c r="O1932" s="36">
        <v>0</v>
      </c>
      <c r="P1932" s="36">
        <v>0</v>
      </c>
      <c r="Q1932" s="36">
        <v>0</v>
      </c>
      <c r="R1932" s="49">
        <v>0</v>
      </c>
      <c r="S1932" s="36">
        <v>0</v>
      </c>
      <c r="T1932" s="36">
        <v>0</v>
      </c>
      <c r="U1932" s="50">
        <v>0</v>
      </c>
      <c r="V1932" s="50">
        <v>0</v>
      </c>
    </row>
    <row r="1933" spans="1:22" x14ac:dyDescent="0.45">
      <c r="A1933" s="57">
        <v>44575</v>
      </c>
      <c r="B1933" s="36" t="s">
        <v>941</v>
      </c>
      <c r="C1933" s="36" t="s">
        <v>47</v>
      </c>
      <c r="D1933" s="36" t="s">
        <v>2847</v>
      </c>
      <c r="E1933" s="36" t="s">
        <v>3053</v>
      </c>
      <c r="F1933" s="36" t="s">
        <v>2502</v>
      </c>
      <c r="G1933" s="36" t="s">
        <v>2504</v>
      </c>
      <c r="H1933" s="36">
        <v>3</v>
      </c>
      <c r="I1933" s="36">
        <v>0</v>
      </c>
      <c r="J1933" s="49">
        <v>0</v>
      </c>
      <c r="L1933" s="50">
        <v>0</v>
      </c>
      <c r="M1933" s="50">
        <v>0</v>
      </c>
      <c r="P1933" s="36">
        <v>0</v>
      </c>
      <c r="Q1933" s="36">
        <v>0</v>
      </c>
      <c r="S1933" s="36">
        <v>0</v>
      </c>
      <c r="T1933" s="36">
        <v>0</v>
      </c>
      <c r="U1933" s="50">
        <v>0</v>
      </c>
      <c r="V1933" s="50">
        <v>0</v>
      </c>
    </row>
    <row r="1934" spans="1:22" x14ac:dyDescent="0.45">
      <c r="A1934" s="57">
        <v>44576</v>
      </c>
      <c r="B1934" s="36" t="s">
        <v>941</v>
      </c>
      <c r="C1934" s="36" t="s">
        <v>47</v>
      </c>
      <c r="D1934" s="36" t="s">
        <v>2847</v>
      </c>
      <c r="E1934" s="36" t="s">
        <v>3053</v>
      </c>
      <c r="F1934" s="36" t="s">
        <v>2502</v>
      </c>
      <c r="G1934" s="36" t="s">
        <v>2504</v>
      </c>
      <c r="H1934" s="36">
        <v>21</v>
      </c>
      <c r="I1934" s="36">
        <v>1</v>
      </c>
      <c r="J1934" s="49">
        <v>4.7619000000000002E-2</v>
      </c>
      <c r="K1934" s="50">
        <v>0.55000000000000004</v>
      </c>
      <c r="L1934" s="50">
        <v>0.55000000000000004</v>
      </c>
      <c r="M1934" s="50">
        <v>0</v>
      </c>
      <c r="O1934" s="36">
        <v>0</v>
      </c>
      <c r="P1934" s="36">
        <v>0</v>
      </c>
      <c r="Q1934" s="36">
        <v>0</v>
      </c>
      <c r="R1934" s="49">
        <v>0</v>
      </c>
      <c r="S1934" s="36">
        <v>0</v>
      </c>
      <c r="T1934" s="36">
        <v>0</v>
      </c>
      <c r="U1934" s="50">
        <v>0</v>
      </c>
      <c r="V1934" s="50">
        <v>0</v>
      </c>
    </row>
    <row r="1935" spans="1:22" x14ac:dyDescent="0.45">
      <c r="A1935" s="57">
        <v>44577</v>
      </c>
      <c r="B1935" s="36" t="s">
        <v>941</v>
      </c>
      <c r="C1935" s="36" t="s">
        <v>47</v>
      </c>
      <c r="D1935" s="36" t="s">
        <v>2847</v>
      </c>
      <c r="E1935" s="36" t="s">
        <v>3053</v>
      </c>
      <c r="F1935" s="36" t="s">
        <v>2502</v>
      </c>
      <c r="G1935" s="36" t="s">
        <v>2504</v>
      </c>
      <c r="H1935" s="36">
        <v>51</v>
      </c>
      <c r="I1935" s="36">
        <v>1</v>
      </c>
      <c r="J1935" s="49">
        <v>1.9608E-2</v>
      </c>
      <c r="K1935" s="50">
        <v>0.68</v>
      </c>
      <c r="L1935" s="50">
        <v>0.68</v>
      </c>
      <c r="M1935" s="50">
        <v>0</v>
      </c>
      <c r="O1935" s="36">
        <v>0</v>
      </c>
      <c r="P1935" s="36">
        <v>0</v>
      </c>
      <c r="Q1935" s="36">
        <v>0</v>
      </c>
      <c r="R1935" s="49">
        <v>0</v>
      </c>
      <c r="S1935" s="36">
        <v>0</v>
      </c>
      <c r="T1935" s="36">
        <v>0</v>
      </c>
      <c r="U1935" s="50">
        <v>0</v>
      </c>
      <c r="V1935" s="50">
        <v>0</v>
      </c>
    </row>
    <row r="1936" spans="1:22" x14ac:dyDescent="0.45">
      <c r="A1936" s="57">
        <v>44578</v>
      </c>
      <c r="B1936" s="36" t="s">
        <v>941</v>
      </c>
      <c r="C1936" s="36" t="s">
        <v>47</v>
      </c>
      <c r="D1936" s="36" t="s">
        <v>2847</v>
      </c>
      <c r="E1936" s="36" t="s">
        <v>3053</v>
      </c>
      <c r="F1936" s="36" t="s">
        <v>2502</v>
      </c>
      <c r="G1936" s="36" t="s">
        <v>2504</v>
      </c>
      <c r="H1936" s="36">
        <v>10</v>
      </c>
      <c r="I1936" s="36">
        <v>0</v>
      </c>
      <c r="J1936" s="49">
        <v>0</v>
      </c>
      <c r="L1936" s="50">
        <v>0</v>
      </c>
      <c r="M1936" s="50">
        <v>0</v>
      </c>
      <c r="P1936" s="36">
        <v>0</v>
      </c>
      <c r="Q1936" s="36">
        <v>0</v>
      </c>
      <c r="S1936" s="36">
        <v>0</v>
      </c>
      <c r="T1936" s="36">
        <v>0</v>
      </c>
      <c r="U1936" s="50">
        <v>0</v>
      </c>
      <c r="V1936" s="50">
        <v>0</v>
      </c>
    </row>
    <row r="1937" spans="1:22" x14ac:dyDescent="0.45">
      <c r="A1937" s="57">
        <v>44579</v>
      </c>
      <c r="B1937" s="36" t="s">
        <v>941</v>
      </c>
      <c r="C1937" s="36" t="s">
        <v>47</v>
      </c>
      <c r="D1937" s="36" t="s">
        <v>2847</v>
      </c>
      <c r="E1937" s="36" t="s">
        <v>3053</v>
      </c>
      <c r="F1937" s="36" t="s">
        <v>2502</v>
      </c>
      <c r="G1937" s="36" t="s">
        <v>2504</v>
      </c>
      <c r="H1937" s="36">
        <v>10</v>
      </c>
      <c r="I1937" s="36">
        <v>0</v>
      </c>
      <c r="J1937" s="49">
        <v>0</v>
      </c>
      <c r="L1937" s="50">
        <v>0</v>
      </c>
      <c r="M1937" s="50">
        <v>0</v>
      </c>
      <c r="P1937" s="36">
        <v>0</v>
      </c>
      <c r="Q1937" s="36">
        <v>0</v>
      </c>
      <c r="S1937" s="36">
        <v>0</v>
      </c>
      <c r="T1937" s="36">
        <v>0</v>
      </c>
      <c r="U1937" s="50">
        <v>0</v>
      </c>
      <c r="V1937" s="50">
        <v>0</v>
      </c>
    </row>
    <row r="1938" spans="1:22" x14ac:dyDescent="0.45">
      <c r="A1938" s="57">
        <v>44580</v>
      </c>
      <c r="B1938" s="36" t="s">
        <v>941</v>
      </c>
      <c r="C1938" s="36" t="s">
        <v>47</v>
      </c>
      <c r="D1938" s="36" t="s">
        <v>2847</v>
      </c>
      <c r="E1938" s="36" t="s">
        <v>3053</v>
      </c>
      <c r="F1938" s="36" t="s">
        <v>2502</v>
      </c>
      <c r="G1938" s="36" t="s">
        <v>2504</v>
      </c>
      <c r="H1938" s="36">
        <v>5</v>
      </c>
      <c r="I1938" s="36">
        <v>0</v>
      </c>
      <c r="J1938" s="49">
        <v>0</v>
      </c>
      <c r="L1938" s="50">
        <v>0</v>
      </c>
      <c r="M1938" s="50">
        <v>0</v>
      </c>
      <c r="P1938" s="36">
        <v>0</v>
      </c>
      <c r="Q1938" s="36">
        <v>0</v>
      </c>
      <c r="S1938" s="36">
        <v>0</v>
      </c>
      <c r="T1938" s="36">
        <v>0</v>
      </c>
      <c r="U1938" s="50">
        <v>0</v>
      </c>
      <c r="V1938" s="50">
        <v>0</v>
      </c>
    </row>
    <row r="1939" spans="1:22" x14ac:dyDescent="0.45">
      <c r="A1939" s="57">
        <v>44575</v>
      </c>
      <c r="B1939" s="36" t="s">
        <v>941</v>
      </c>
      <c r="C1939" s="36" t="s">
        <v>47</v>
      </c>
      <c r="D1939" s="36" t="s">
        <v>2843</v>
      </c>
      <c r="E1939" s="36" t="s">
        <v>3053</v>
      </c>
      <c r="F1939" s="36" t="s">
        <v>2502</v>
      </c>
      <c r="G1939" s="36" t="s">
        <v>2504</v>
      </c>
      <c r="H1939" s="36">
        <v>15</v>
      </c>
      <c r="I1939" s="36">
        <v>0</v>
      </c>
      <c r="J1939" s="49">
        <v>0</v>
      </c>
      <c r="L1939" s="50">
        <v>0</v>
      </c>
      <c r="M1939" s="50">
        <v>0</v>
      </c>
      <c r="P1939" s="36">
        <v>0</v>
      </c>
      <c r="Q1939" s="36">
        <v>0</v>
      </c>
      <c r="S1939" s="36">
        <v>0</v>
      </c>
      <c r="T1939" s="36">
        <v>0</v>
      </c>
      <c r="U1939" s="50">
        <v>0</v>
      </c>
      <c r="V1939" s="50">
        <v>0</v>
      </c>
    </row>
    <row r="1940" spans="1:22" x14ac:dyDescent="0.45">
      <c r="A1940" s="57">
        <v>44576</v>
      </c>
      <c r="B1940" s="36" t="s">
        <v>941</v>
      </c>
      <c r="C1940" s="36" t="s">
        <v>47</v>
      </c>
      <c r="D1940" s="36" t="s">
        <v>2843</v>
      </c>
      <c r="E1940" s="36" t="s">
        <v>3053</v>
      </c>
      <c r="F1940" s="36" t="s">
        <v>2502</v>
      </c>
      <c r="G1940" s="36" t="s">
        <v>2504</v>
      </c>
      <c r="H1940" s="36">
        <v>34</v>
      </c>
      <c r="I1940" s="36">
        <v>1</v>
      </c>
      <c r="J1940" s="49">
        <v>2.9412000000000001E-2</v>
      </c>
      <c r="K1940" s="50">
        <v>0.23</v>
      </c>
      <c r="L1940" s="50">
        <v>0.23</v>
      </c>
      <c r="M1940" s="50">
        <v>0</v>
      </c>
      <c r="O1940" s="36">
        <v>0</v>
      </c>
      <c r="P1940" s="36">
        <v>0</v>
      </c>
      <c r="Q1940" s="36">
        <v>0</v>
      </c>
      <c r="R1940" s="49">
        <v>0</v>
      </c>
      <c r="S1940" s="36">
        <v>0</v>
      </c>
      <c r="T1940" s="36">
        <v>0</v>
      </c>
      <c r="U1940" s="50">
        <v>0</v>
      </c>
      <c r="V1940" s="50">
        <v>0</v>
      </c>
    </row>
    <row r="1941" spans="1:22" x14ac:dyDescent="0.45">
      <c r="A1941" s="57">
        <v>44577</v>
      </c>
      <c r="B1941" s="36" t="s">
        <v>941</v>
      </c>
      <c r="C1941" s="36" t="s">
        <v>47</v>
      </c>
      <c r="D1941" s="36" t="s">
        <v>2843</v>
      </c>
      <c r="E1941" s="36" t="s">
        <v>3053</v>
      </c>
      <c r="F1941" s="36" t="s">
        <v>2502</v>
      </c>
      <c r="G1941" s="36" t="s">
        <v>2504</v>
      </c>
      <c r="H1941" s="36">
        <v>37</v>
      </c>
      <c r="I1941" s="36">
        <v>0</v>
      </c>
      <c r="J1941" s="49">
        <v>0</v>
      </c>
      <c r="L1941" s="50">
        <v>0</v>
      </c>
      <c r="M1941" s="50">
        <v>0</v>
      </c>
      <c r="P1941" s="36">
        <v>0</v>
      </c>
      <c r="Q1941" s="36">
        <v>0</v>
      </c>
      <c r="S1941" s="36">
        <v>0</v>
      </c>
      <c r="T1941" s="36">
        <v>0</v>
      </c>
      <c r="U1941" s="50">
        <v>0</v>
      </c>
      <c r="V1941" s="50">
        <v>0</v>
      </c>
    </row>
    <row r="1942" spans="1:22" x14ac:dyDescent="0.45">
      <c r="A1942" s="57">
        <v>44578</v>
      </c>
      <c r="B1942" s="36" t="s">
        <v>941</v>
      </c>
      <c r="C1942" s="36" t="s">
        <v>47</v>
      </c>
      <c r="D1942" s="36" t="s">
        <v>2843</v>
      </c>
      <c r="E1942" s="36" t="s">
        <v>3053</v>
      </c>
      <c r="F1942" s="36" t="s">
        <v>2502</v>
      </c>
      <c r="G1942" s="36" t="s">
        <v>2504</v>
      </c>
      <c r="H1942" s="36">
        <v>46</v>
      </c>
      <c r="I1942" s="36">
        <v>0</v>
      </c>
      <c r="J1942" s="49">
        <v>0</v>
      </c>
      <c r="L1942" s="50">
        <v>0</v>
      </c>
      <c r="M1942" s="50">
        <v>0</v>
      </c>
      <c r="P1942" s="36">
        <v>0</v>
      </c>
      <c r="Q1942" s="36">
        <v>0</v>
      </c>
      <c r="S1942" s="36">
        <v>0</v>
      </c>
      <c r="T1942" s="36">
        <v>0</v>
      </c>
      <c r="U1942" s="50">
        <v>0</v>
      </c>
      <c r="V1942" s="50">
        <v>0</v>
      </c>
    </row>
    <row r="1943" spans="1:22" x14ac:dyDescent="0.45">
      <c r="A1943" s="57">
        <v>44579</v>
      </c>
      <c r="B1943" s="36" t="s">
        <v>941</v>
      </c>
      <c r="C1943" s="36" t="s">
        <v>47</v>
      </c>
      <c r="D1943" s="36" t="s">
        <v>2843</v>
      </c>
      <c r="E1943" s="36" t="s">
        <v>3053</v>
      </c>
      <c r="F1943" s="36" t="s">
        <v>2502</v>
      </c>
      <c r="G1943" s="36" t="s">
        <v>2504</v>
      </c>
      <c r="H1943" s="36">
        <v>49</v>
      </c>
      <c r="I1943" s="36">
        <v>0</v>
      </c>
      <c r="J1943" s="49">
        <v>0</v>
      </c>
      <c r="L1943" s="50">
        <v>0</v>
      </c>
      <c r="M1943" s="50">
        <v>0</v>
      </c>
      <c r="P1943" s="36">
        <v>0</v>
      </c>
      <c r="Q1943" s="36">
        <v>0</v>
      </c>
      <c r="S1943" s="36">
        <v>0</v>
      </c>
      <c r="T1943" s="36">
        <v>0</v>
      </c>
      <c r="U1943" s="50">
        <v>0</v>
      </c>
      <c r="V1943" s="50">
        <v>0</v>
      </c>
    </row>
    <row r="1944" spans="1:22" x14ac:dyDescent="0.45">
      <c r="A1944" s="57">
        <v>44580</v>
      </c>
      <c r="B1944" s="36" t="s">
        <v>941</v>
      </c>
      <c r="C1944" s="36" t="s">
        <v>47</v>
      </c>
      <c r="D1944" s="36" t="s">
        <v>2843</v>
      </c>
      <c r="E1944" s="36" t="s">
        <v>3053</v>
      </c>
      <c r="F1944" s="36" t="s">
        <v>2502</v>
      </c>
      <c r="G1944" s="36" t="s">
        <v>2504</v>
      </c>
      <c r="H1944" s="36">
        <v>40</v>
      </c>
      <c r="I1944" s="36">
        <v>0</v>
      </c>
      <c r="J1944" s="49">
        <v>0</v>
      </c>
      <c r="L1944" s="50">
        <v>0</v>
      </c>
      <c r="M1944" s="50">
        <v>0</v>
      </c>
      <c r="P1944" s="36">
        <v>0</v>
      </c>
      <c r="Q1944" s="36">
        <v>0</v>
      </c>
      <c r="S1944" s="36">
        <v>0</v>
      </c>
      <c r="T1944" s="36">
        <v>0</v>
      </c>
      <c r="U1944" s="50">
        <v>0</v>
      </c>
      <c r="V1944" s="50">
        <v>0</v>
      </c>
    </row>
    <row r="1945" spans="1:22" x14ac:dyDescent="0.45">
      <c r="A1945" s="57">
        <v>44575</v>
      </c>
      <c r="B1945" s="36" t="s">
        <v>941</v>
      </c>
      <c r="C1945" s="36" t="s">
        <v>47</v>
      </c>
      <c r="D1945" s="36" t="s">
        <v>2819</v>
      </c>
      <c r="E1945" s="36" t="s">
        <v>3054</v>
      </c>
      <c r="F1945" s="36" t="s">
        <v>2502</v>
      </c>
      <c r="G1945" s="36" t="s">
        <v>2504</v>
      </c>
      <c r="H1945" s="36">
        <v>1</v>
      </c>
      <c r="I1945" s="36">
        <v>0</v>
      </c>
      <c r="J1945" s="49">
        <v>0</v>
      </c>
      <c r="L1945" s="50">
        <v>0</v>
      </c>
      <c r="M1945" s="50">
        <v>0</v>
      </c>
      <c r="P1945" s="36">
        <v>0</v>
      </c>
      <c r="Q1945" s="36">
        <v>0</v>
      </c>
      <c r="S1945" s="36">
        <v>0</v>
      </c>
      <c r="T1945" s="36">
        <v>0</v>
      </c>
      <c r="U1945" s="50">
        <v>0</v>
      </c>
      <c r="V1945" s="50">
        <v>0</v>
      </c>
    </row>
    <row r="1946" spans="1:22" x14ac:dyDescent="0.45">
      <c r="A1946" s="57">
        <v>44576</v>
      </c>
      <c r="B1946" s="36" t="s">
        <v>941</v>
      </c>
      <c r="C1946" s="36" t="s">
        <v>47</v>
      </c>
      <c r="D1946" s="36" t="s">
        <v>2819</v>
      </c>
      <c r="E1946" s="36" t="s">
        <v>3054</v>
      </c>
      <c r="F1946" s="36" t="s">
        <v>2502</v>
      </c>
      <c r="G1946" s="36" t="s">
        <v>2504</v>
      </c>
      <c r="H1946" s="36">
        <v>0</v>
      </c>
      <c r="I1946" s="36">
        <v>0</v>
      </c>
      <c r="L1946" s="50">
        <v>0</v>
      </c>
      <c r="M1946" s="50">
        <v>0</v>
      </c>
      <c r="P1946" s="36">
        <v>0</v>
      </c>
      <c r="Q1946" s="36">
        <v>0</v>
      </c>
      <c r="S1946" s="36">
        <v>0</v>
      </c>
      <c r="T1946" s="36">
        <v>0</v>
      </c>
      <c r="U1946" s="50">
        <v>0</v>
      </c>
      <c r="V1946" s="50">
        <v>0</v>
      </c>
    </row>
    <row r="1947" spans="1:22" x14ac:dyDescent="0.45">
      <c r="A1947" s="57">
        <v>44577</v>
      </c>
      <c r="B1947" s="36" t="s">
        <v>941</v>
      </c>
      <c r="C1947" s="36" t="s">
        <v>47</v>
      </c>
      <c r="D1947" s="36" t="s">
        <v>2819</v>
      </c>
      <c r="E1947" s="36" t="s">
        <v>3054</v>
      </c>
      <c r="F1947" s="36" t="s">
        <v>2502</v>
      </c>
      <c r="G1947" s="36" t="s">
        <v>2504</v>
      </c>
      <c r="H1947" s="36">
        <v>3</v>
      </c>
      <c r="I1947" s="36">
        <v>0</v>
      </c>
      <c r="J1947" s="49">
        <v>0</v>
      </c>
      <c r="L1947" s="50">
        <v>0</v>
      </c>
      <c r="M1947" s="50">
        <v>0</v>
      </c>
      <c r="P1947" s="36">
        <v>0</v>
      </c>
      <c r="Q1947" s="36">
        <v>0</v>
      </c>
      <c r="S1947" s="36">
        <v>0</v>
      </c>
      <c r="T1947" s="36">
        <v>0</v>
      </c>
      <c r="U1947" s="50">
        <v>0</v>
      </c>
      <c r="V1947" s="50">
        <v>0</v>
      </c>
    </row>
    <row r="1948" spans="1:22" x14ac:dyDescent="0.45">
      <c r="A1948" s="57">
        <v>44578</v>
      </c>
      <c r="B1948" s="36" t="s">
        <v>941</v>
      </c>
      <c r="C1948" s="36" t="s">
        <v>47</v>
      </c>
      <c r="D1948" s="36" t="s">
        <v>2819</v>
      </c>
      <c r="E1948" s="36" t="s">
        <v>3054</v>
      </c>
      <c r="F1948" s="36" t="s">
        <v>2502</v>
      </c>
      <c r="G1948" s="36" t="s">
        <v>2504</v>
      </c>
      <c r="H1948" s="36">
        <v>4</v>
      </c>
      <c r="I1948" s="36">
        <v>0</v>
      </c>
      <c r="J1948" s="49">
        <v>0</v>
      </c>
      <c r="L1948" s="50">
        <v>0</v>
      </c>
      <c r="M1948" s="50">
        <v>0</v>
      </c>
      <c r="P1948" s="36">
        <v>0</v>
      </c>
      <c r="Q1948" s="36">
        <v>0</v>
      </c>
      <c r="S1948" s="36">
        <v>0</v>
      </c>
      <c r="T1948" s="36">
        <v>0</v>
      </c>
      <c r="U1948" s="50">
        <v>0</v>
      </c>
      <c r="V1948" s="50">
        <v>0</v>
      </c>
    </row>
    <row r="1949" spans="1:22" x14ac:dyDescent="0.45">
      <c r="A1949" s="57">
        <v>44579</v>
      </c>
      <c r="B1949" s="36" t="s">
        <v>941</v>
      </c>
      <c r="C1949" s="36" t="s">
        <v>47</v>
      </c>
      <c r="D1949" s="36" t="s">
        <v>2819</v>
      </c>
      <c r="E1949" s="36" t="s">
        <v>3054</v>
      </c>
      <c r="F1949" s="36" t="s">
        <v>2502</v>
      </c>
      <c r="G1949" s="36" t="s">
        <v>2504</v>
      </c>
      <c r="H1949" s="36">
        <v>1</v>
      </c>
      <c r="I1949" s="36">
        <v>0</v>
      </c>
      <c r="J1949" s="49">
        <v>0</v>
      </c>
      <c r="L1949" s="50">
        <v>0</v>
      </c>
      <c r="M1949" s="50">
        <v>0</v>
      </c>
      <c r="P1949" s="36">
        <v>0</v>
      </c>
      <c r="Q1949" s="36">
        <v>0</v>
      </c>
      <c r="S1949" s="36">
        <v>0</v>
      </c>
      <c r="T1949" s="36">
        <v>0</v>
      </c>
      <c r="U1949" s="50">
        <v>0</v>
      </c>
      <c r="V1949" s="50">
        <v>0</v>
      </c>
    </row>
    <row r="1950" spans="1:22" x14ac:dyDescent="0.45">
      <c r="A1950" s="57">
        <v>44580</v>
      </c>
      <c r="B1950" s="36" t="s">
        <v>941</v>
      </c>
      <c r="C1950" s="36" t="s">
        <v>47</v>
      </c>
      <c r="D1950" s="36" t="s">
        <v>2819</v>
      </c>
      <c r="E1950" s="36" t="s">
        <v>3054</v>
      </c>
      <c r="F1950" s="36" t="s">
        <v>2502</v>
      </c>
      <c r="G1950" s="36" t="s">
        <v>2504</v>
      </c>
      <c r="H1950" s="36">
        <v>0</v>
      </c>
      <c r="I1950" s="36">
        <v>0</v>
      </c>
      <c r="L1950" s="50">
        <v>0</v>
      </c>
      <c r="M1950" s="50">
        <v>0</v>
      </c>
      <c r="P1950" s="36">
        <v>0</v>
      </c>
      <c r="Q1950" s="36">
        <v>0</v>
      </c>
      <c r="S1950" s="36">
        <v>0</v>
      </c>
      <c r="T1950" s="36">
        <v>0</v>
      </c>
      <c r="U1950" s="50">
        <v>0</v>
      </c>
      <c r="V1950" s="50">
        <v>0</v>
      </c>
    </row>
    <row r="1951" spans="1:22" x14ac:dyDescent="0.45">
      <c r="A1951" s="57">
        <v>44575</v>
      </c>
      <c r="B1951" s="36" t="s">
        <v>941</v>
      </c>
      <c r="C1951" s="36" t="s">
        <v>47</v>
      </c>
      <c r="D1951" s="36" t="s">
        <v>2821</v>
      </c>
      <c r="E1951" s="36" t="s">
        <v>3054</v>
      </c>
      <c r="F1951" s="36" t="s">
        <v>2502</v>
      </c>
      <c r="G1951" s="36" t="s">
        <v>2504</v>
      </c>
      <c r="H1951" s="36">
        <v>1033</v>
      </c>
      <c r="I1951" s="36">
        <v>6</v>
      </c>
      <c r="J1951" s="49">
        <v>5.8079999999999998E-3</v>
      </c>
      <c r="K1951" s="50">
        <v>0.71</v>
      </c>
      <c r="L1951" s="50">
        <v>4.24</v>
      </c>
      <c r="M1951" s="50">
        <v>0</v>
      </c>
      <c r="O1951" s="36">
        <v>0</v>
      </c>
      <c r="P1951" s="36">
        <v>0</v>
      </c>
      <c r="Q1951" s="36">
        <v>0</v>
      </c>
      <c r="R1951" s="49">
        <v>0</v>
      </c>
      <c r="S1951" s="36">
        <v>0</v>
      </c>
      <c r="T1951" s="36">
        <v>0</v>
      </c>
      <c r="U1951" s="50">
        <v>0</v>
      </c>
      <c r="V1951" s="50">
        <v>0</v>
      </c>
    </row>
    <row r="1952" spans="1:22" x14ac:dyDescent="0.45">
      <c r="A1952" s="57">
        <v>44576</v>
      </c>
      <c r="B1952" s="36" t="s">
        <v>941</v>
      </c>
      <c r="C1952" s="36" t="s">
        <v>47</v>
      </c>
      <c r="D1952" s="36" t="s">
        <v>2821</v>
      </c>
      <c r="E1952" s="36" t="s">
        <v>3054</v>
      </c>
      <c r="F1952" s="36" t="s">
        <v>2502</v>
      </c>
      <c r="G1952" s="36" t="s">
        <v>2504</v>
      </c>
      <c r="H1952" s="36">
        <v>1159</v>
      </c>
      <c r="I1952" s="36">
        <v>0</v>
      </c>
      <c r="J1952" s="49">
        <v>0</v>
      </c>
      <c r="L1952" s="50">
        <v>0</v>
      </c>
      <c r="M1952" s="50">
        <v>0</v>
      </c>
      <c r="P1952" s="36">
        <v>0</v>
      </c>
      <c r="Q1952" s="36">
        <v>0</v>
      </c>
      <c r="S1952" s="36">
        <v>0</v>
      </c>
      <c r="T1952" s="36">
        <v>0</v>
      </c>
      <c r="U1952" s="50">
        <v>0</v>
      </c>
      <c r="V1952" s="50">
        <v>0</v>
      </c>
    </row>
    <row r="1953" spans="1:22" x14ac:dyDescent="0.45">
      <c r="A1953" s="57">
        <v>44577</v>
      </c>
      <c r="B1953" s="36" t="s">
        <v>941</v>
      </c>
      <c r="C1953" s="36" t="s">
        <v>47</v>
      </c>
      <c r="D1953" s="36" t="s">
        <v>2821</v>
      </c>
      <c r="E1953" s="36" t="s">
        <v>3054</v>
      </c>
      <c r="F1953" s="36" t="s">
        <v>2502</v>
      </c>
      <c r="G1953" s="36" t="s">
        <v>2504</v>
      </c>
      <c r="H1953" s="36">
        <v>1423</v>
      </c>
      <c r="I1953" s="36">
        <v>5</v>
      </c>
      <c r="J1953" s="49">
        <v>3.5140000000000002E-3</v>
      </c>
      <c r="K1953" s="50">
        <v>0.93</v>
      </c>
      <c r="L1953" s="50">
        <v>4.6399999999999997</v>
      </c>
      <c r="M1953" s="50">
        <v>0</v>
      </c>
      <c r="O1953" s="36">
        <v>0</v>
      </c>
      <c r="P1953" s="36">
        <v>0</v>
      </c>
      <c r="Q1953" s="36">
        <v>0</v>
      </c>
      <c r="R1953" s="49">
        <v>0</v>
      </c>
      <c r="S1953" s="36">
        <v>0</v>
      </c>
      <c r="T1953" s="36">
        <v>0</v>
      </c>
      <c r="U1953" s="50">
        <v>0</v>
      </c>
      <c r="V1953" s="50">
        <v>0</v>
      </c>
    </row>
    <row r="1954" spans="1:22" x14ac:dyDescent="0.45">
      <c r="A1954" s="57">
        <v>44578</v>
      </c>
      <c r="B1954" s="36" t="s">
        <v>941</v>
      </c>
      <c r="C1954" s="36" t="s">
        <v>47</v>
      </c>
      <c r="D1954" s="36" t="s">
        <v>2821</v>
      </c>
      <c r="E1954" s="36" t="s">
        <v>3054</v>
      </c>
      <c r="F1954" s="36" t="s">
        <v>2502</v>
      </c>
      <c r="G1954" s="36" t="s">
        <v>2504</v>
      </c>
      <c r="H1954" s="36">
        <v>1460</v>
      </c>
      <c r="I1954" s="36">
        <v>5</v>
      </c>
      <c r="J1954" s="49">
        <v>3.4250000000000001E-3</v>
      </c>
      <c r="K1954" s="50">
        <v>0.75</v>
      </c>
      <c r="L1954" s="50">
        <v>3.77</v>
      </c>
      <c r="M1954" s="50">
        <v>0</v>
      </c>
      <c r="O1954" s="36">
        <v>0</v>
      </c>
      <c r="P1954" s="36">
        <v>0</v>
      </c>
      <c r="Q1954" s="36">
        <v>0</v>
      </c>
      <c r="R1954" s="49">
        <v>0</v>
      </c>
      <c r="S1954" s="36">
        <v>0</v>
      </c>
      <c r="T1954" s="36">
        <v>0</v>
      </c>
      <c r="U1954" s="50">
        <v>0</v>
      </c>
      <c r="V1954" s="50">
        <v>0</v>
      </c>
    </row>
    <row r="1955" spans="1:22" x14ac:dyDescent="0.45">
      <c r="A1955" s="57">
        <v>44579</v>
      </c>
      <c r="B1955" s="36" t="s">
        <v>941</v>
      </c>
      <c r="C1955" s="36" t="s">
        <v>47</v>
      </c>
      <c r="D1955" s="36" t="s">
        <v>2821</v>
      </c>
      <c r="E1955" s="36" t="s">
        <v>3054</v>
      </c>
      <c r="F1955" s="36" t="s">
        <v>2502</v>
      </c>
      <c r="G1955" s="36" t="s">
        <v>2504</v>
      </c>
      <c r="H1955" s="36">
        <v>1149</v>
      </c>
      <c r="I1955" s="36">
        <v>6</v>
      </c>
      <c r="J1955" s="49">
        <v>5.2220000000000001E-3</v>
      </c>
      <c r="K1955" s="50">
        <v>0.86</v>
      </c>
      <c r="L1955" s="50">
        <v>5.17</v>
      </c>
      <c r="M1955" s="50">
        <v>0</v>
      </c>
      <c r="O1955" s="36">
        <v>0</v>
      </c>
      <c r="P1955" s="36">
        <v>0</v>
      </c>
      <c r="Q1955" s="36">
        <v>0</v>
      </c>
      <c r="R1955" s="49">
        <v>0</v>
      </c>
      <c r="S1955" s="36">
        <v>0</v>
      </c>
      <c r="T1955" s="36">
        <v>0</v>
      </c>
      <c r="U1955" s="50">
        <v>0</v>
      </c>
      <c r="V1955" s="50">
        <v>0</v>
      </c>
    </row>
    <row r="1956" spans="1:22" x14ac:dyDescent="0.45">
      <c r="A1956" s="57">
        <v>44580</v>
      </c>
      <c r="B1956" s="36" t="s">
        <v>941</v>
      </c>
      <c r="C1956" s="36" t="s">
        <v>47</v>
      </c>
      <c r="D1956" s="36" t="s">
        <v>2821</v>
      </c>
      <c r="E1956" s="36" t="s">
        <v>3054</v>
      </c>
      <c r="F1956" s="36" t="s">
        <v>2502</v>
      </c>
      <c r="G1956" s="36" t="s">
        <v>2504</v>
      </c>
      <c r="H1956" s="36">
        <v>576</v>
      </c>
      <c r="I1956" s="36">
        <v>0</v>
      </c>
      <c r="J1956" s="49">
        <v>0</v>
      </c>
      <c r="L1956" s="50">
        <v>0</v>
      </c>
      <c r="M1956" s="50">
        <v>0</v>
      </c>
      <c r="P1956" s="36">
        <v>0</v>
      </c>
      <c r="Q1956" s="36">
        <v>0</v>
      </c>
      <c r="S1956" s="36">
        <v>0</v>
      </c>
      <c r="T1956" s="36">
        <v>0</v>
      </c>
      <c r="U1956" s="50">
        <v>0</v>
      </c>
      <c r="V1956" s="50">
        <v>0</v>
      </c>
    </row>
    <row r="1957" spans="1:22" x14ac:dyDescent="0.45">
      <c r="A1957" s="57">
        <v>44575</v>
      </c>
      <c r="B1957" s="36" t="s">
        <v>941</v>
      </c>
      <c r="C1957" s="36" t="s">
        <v>47</v>
      </c>
      <c r="D1957" s="36" t="s">
        <v>2823</v>
      </c>
      <c r="E1957" s="36" t="s">
        <v>3054</v>
      </c>
      <c r="F1957" s="36" t="s">
        <v>2502</v>
      </c>
      <c r="G1957" s="36" t="s">
        <v>2504</v>
      </c>
      <c r="H1957" s="36">
        <v>18</v>
      </c>
      <c r="I1957" s="36">
        <v>0</v>
      </c>
      <c r="J1957" s="49">
        <v>0</v>
      </c>
      <c r="L1957" s="50">
        <v>0</v>
      </c>
      <c r="M1957" s="50">
        <v>0</v>
      </c>
      <c r="P1957" s="36">
        <v>0</v>
      </c>
      <c r="Q1957" s="36">
        <v>0</v>
      </c>
      <c r="S1957" s="36">
        <v>0</v>
      </c>
      <c r="T1957" s="36">
        <v>0</v>
      </c>
      <c r="U1957" s="50">
        <v>0</v>
      </c>
      <c r="V1957" s="50">
        <v>0</v>
      </c>
    </row>
    <row r="1958" spans="1:22" x14ac:dyDescent="0.45">
      <c r="A1958" s="57">
        <v>44576</v>
      </c>
      <c r="B1958" s="36" t="s">
        <v>941</v>
      </c>
      <c r="C1958" s="36" t="s">
        <v>47</v>
      </c>
      <c r="D1958" s="36" t="s">
        <v>2823</v>
      </c>
      <c r="E1958" s="36" t="s">
        <v>3054</v>
      </c>
      <c r="F1958" s="36" t="s">
        <v>2502</v>
      </c>
      <c r="G1958" s="36" t="s">
        <v>2504</v>
      </c>
      <c r="H1958" s="36">
        <v>18</v>
      </c>
      <c r="I1958" s="36">
        <v>0</v>
      </c>
      <c r="J1958" s="49">
        <v>0</v>
      </c>
      <c r="L1958" s="50">
        <v>0</v>
      </c>
      <c r="M1958" s="50">
        <v>0</v>
      </c>
      <c r="P1958" s="36">
        <v>0</v>
      </c>
      <c r="Q1958" s="36">
        <v>0</v>
      </c>
      <c r="S1958" s="36">
        <v>0</v>
      </c>
      <c r="T1958" s="36">
        <v>0</v>
      </c>
      <c r="U1958" s="50">
        <v>0</v>
      </c>
      <c r="V1958" s="50">
        <v>0</v>
      </c>
    </row>
    <row r="1959" spans="1:22" x14ac:dyDescent="0.45">
      <c r="A1959" s="57">
        <v>44577</v>
      </c>
      <c r="B1959" s="36" t="s">
        <v>941</v>
      </c>
      <c r="C1959" s="36" t="s">
        <v>47</v>
      </c>
      <c r="D1959" s="36" t="s">
        <v>2823</v>
      </c>
      <c r="E1959" s="36" t="s">
        <v>3054</v>
      </c>
      <c r="F1959" s="36" t="s">
        <v>2502</v>
      </c>
      <c r="G1959" s="36" t="s">
        <v>2504</v>
      </c>
      <c r="H1959" s="36">
        <v>22</v>
      </c>
      <c r="I1959" s="36">
        <v>0</v>
      </c>
      <c r="J1959" s="49">
        <v>0</v>
      </c>
      <c r="L1959" s="50">
        <v>0</v>
      </c>
      <c r="M1959" s="50">
        <v>0</v>
      </c>
      <c r="P1959" s="36">
        <v>0</v>
      </c>
      <c r="Q1959" s="36">
        <v>0</v>
      </c>
      <c r="S1959" s="36">
        <v>0</v>
      </c>
      <c r="T1959" s="36">
        <v>0</v>
      </c>
      <c r="U1959" s="50">
        <v>0</v>
      </c>
      <c r="V1959" s="50">
        <v>0</v>
      </c>
    </row>
    <row r="1960" spans="1:22" x14ac:dyDescent="0.45">
      <c r="A1960" s="57">
        <v>44578</v>
      </c>
      <c r="B1960" s="36" t="s">
        <v>941</v>
      </c>
      <c r="C1960" s="36" t="s">
        <v>47</v>
      </c>
      <c r="D1960" s="36" t="s">
        <v>2823</v>
      </c>
      <c r="E1960" s="36" t="s">
        <v>3054</v>
      </c>
      <c r="F1960" s="36" t="s">
        <v>2502</v>
      </c>
      <c r="G1960" s="36" t="s">
        <v>2504</v>
      </c>
      <c r="H1960" s="36">
        <v>15</v>
      </c>
      <c r="I1960" s="36">
        <v>0</v>
      </c>
      <c r="J1960" s="49">
        <v>0</v>
      </c>
      <c r="L1960" s="50">
        <v>0</v>
      </c>
      <c r="M1960" s="50">
        <v>0</v>
      </c>
      <c r="P1960" s="36">
        <v>0</v>
      </c>
      <c r="Q1960" s="36">
        <v>0</v>
      </c>
      <c r="S1960" s="36">
        <v>0</v>
      </c>
      <c r="T1960" s="36">
        <v>0</v>
      </c>
      <c r="U1960" s="50">
        <v>0</v>
      </c>
      <c r="V1960" s="50">
        <v>0</v>
      </c>
    </row>
    <row r="1961" spans="1:22" x14ac:dyDescent="0.45">
      <c r="A1961" s="57">
        <v>44579</v>
      </c>
      <c r="B1961" s="36" t="s">
        <v>941</v>
      </c>
      <c r="C1961" s="36" t="s">
        <v>47</v>
      </c>
      <c r="D1961" s="36" t="s">
        <v>2823</v>
      </c>
      <c r="E1961" s="36" t="s">
        <v>3054</v>
      </c>
      <c r="F1961" s="36" t="s">
        <v>2502</v>
      </c>
      <c r="G1961" s="36" t="s">
        <v>2504</v>
      </c>
      <c r="H1961" s="36">
        <v>23</v>
      </c>
      <c r="I1961" s="36">
        <v>0</v>
      </c>
      <c r="J1961" s="49">
        <v>0</v>
      </c>
      <c r="L1961" s="50">
        <v>0</v>
      </c>
      <c r="M1961" s="50">
        <v>0</v>
      </c>
      <c r="P1961" s="36">
        <v>0</v>
      </c>
      <c r="Q1961" s="36">
        <v>0</v>
      </c>
      <c r="S1961" s="36">
        <v>0</v>
      </c>
      <c r="T1961" s="36">
        <v>0</v>
      </c>
      <c r="U1961" s="50">
        <v>0</v>
      </c>
      <c r="V1961" s="50">
        <v>0</v>
      </c>
    </row>
    <row r="1962" spans="1:22" x14ac:dyDescent="0.45">
      <c r="A1962" s="57">
        <v>44580</v>
      </c>
      <c r="B1962" s="36" t="s">
        <v>941</v>
      </c>
      <c r="C1962" s="36" t="s">
        <v>47</v>
      </c>
      <c r="D1962" s="36" t="s">
        <v>2823</v>
      </c>
      <c r="E1962" s="36" t="s">
        <v>3054</v>
      </c>
      <c r="F1962" s="36" t="s">
        <v>2502</v>
      </c>
      <c r="G1962" s="36" t="s">
        <v>2504</v>
      </c>
      <c r="H1962" s="36">
        <v>23</v>
      </c>
      <c r="I1962" s="36">
        <v>0</v>
      </c>
      <c r="J1962" s="49">
        <v>0</v>
      </c>
      <c r="L1962" s="50">
        <v>0</v>
      </c>
      <c r="M1962" s="50">
        <v>0</v>
      </c>
      <c r="P1962" s="36">
        <v>0</v>
      </c>
      <c r="Q1962" s="36">
        <v>0</v>
      </c>
      <c r="S1962" s="36">
        <v>0</v>
      </c>
      <c r="T1962" s="36">
        <v>0</v>
      </c>
      <c r="U1962" s="50">
        <v>0</v>
      </c>
      <c r="V1962" s="50">
        <v>0</v>
      </c>
    </row>
    <row r="1963" spans="1:22" x14ac:dyDescent="0.45">
      <c r="A1963" s="57">
        <v>44578</v>
      </c>
      <c r="B1963" s="36" t="s">
        <v>941</v>
      </c>
      <c r="C1963" s="36" t="s">
        <v>47</v>
      </c>
      <c r="D1963" s="36" t="s">
        <v>2831</v>
      </c>
      <c r="E1963" s="36" t="s">
        <v>3055</v>
      </c>
      <c r="F1963" s="36" t="s">
        <v>2512</v>
      </c>
      <c r="G1963" s="36" t="s">
        <v>2514</v>
      </c>
      <c r="H1963" s="36">
        <v>1</v>
      </c>
      <c r="I1963" s="36">
        <v>0</v>
      </c>
      <c r="J1963" s="49">
        <v>0</v>
      </c>
      <c r="L1963" s="50">
        <v>0</v>
      </c>
      <c r="M1963" s="50">
        <v>0</v>
      </c>
      <c r="P1963" s="36">
        <v>0</v>
      </c>
      <c r="Q1963" s="36">
        <v>0</v>
      </c>
      <c r="S1963" s="36">
        <v>0</v>
      </c>
      <c r="T1963" s="36">
        <v>0</v>
      </c>
      <c r="U1963" s="50">
        <v>0</v>
      </c>
      <c r="V1963" s="50">
        <v>0</v>
      </c>
    </row>
    <row r="1964" spans="1:22" x14ac:dyDescent="0.45">
      <c r="A1964" s="57">
        <v>44580</v>
      </c>
      <c r="B1964" s="36" t="s">
        <v>941</v>
      </c>
      <c r="C1964" s="36" t="s">
        <v>47</v>
      </c>
      <c r="D1964" s="36" t="s">
        <v>2831</v>
      </c>
      <c r="E1964" s="36" t="s">
        <v>3055</v>
      </c>
      <c r="F1964" s="36" t="s">
        <v>2512</v>
      </c>
      <c r="G1964" s="36" t="s">
        <v>2514</v>
      </c>
      <c r="H1964" s="36">
        <v>2</v>
      </c>
      <c r="I1964" s="36">
        <v>0</v>
      </c>
      <c r="J1964" s="49">
        <v>0</v>
      </c>
      <c r="L1964" s="50">
        <v>0</v>
      </c>
      <c r="M1964" s="50">
        <v>0</v>
      </c>
      <c r="P1964" s="36">
        <v>0</v>
      </c>
      <c r="Q1964" s="36">
        <v>0</v>
      </c>
      <c r="S1964" s="36">
        <v>0</v>
      </c>
      <c r="T1964" s="36">
        <v>0</v>
      </c>
      <c r="U1964" s="50">
        <v>0</v>
      </c>
      <c r="V1964" s="50">
        <v>0</v>
      </c>
    </row>
    <row r="1965" spans="1:22" x14ac:dyDescent="0.45">
      <c r="A1965" s="57">
        <v>44575</v>
      </c>
      <c r="B1965" s="36" t="s">
        <v>941</v>
      </c>
      <c r="C1965" s="36" t="s">
        <v>47</v>
      </c>
      <c r="D1965" s="36" t="s">
        <v>2827</v>
      </c>
      <c r="E1965" s="36" t="s">
        <v>3055</v>
      </c>
      <c r="F1965" s="36" t="s">
        <v>2512</v>
      </c>
      <c r="G1965" s="36" t="s">
        <v>2514</v>
      </c>
      <c r="H1965" s="36">
        <v>18</v>
      </c>
      <c r="I1965" s="36">
        <v>0</v>
      </c>
      <c r="J1965" s="49">
        <v>0</v>
      </c>
      <c r="L1965" s="50">
        <v>0</v>
      </c>
      <c r="M1965" s="50">
        <v>0</v>
      </c>
      <c r="P1965" s="36">
        <v>0</v>
      </c>
      <c r="Q1965" s="36">
        <v>0</v>
      </c>
      <c r="S1965" s="36">
        <v>0</v>
      </c>
      <c r="T1965" s="36">
        <v>0</v>
      </c>
      <c r="U1965" s="50">
        <v>0</v>
      </c>
      <c r="V1965" s="50">
        <v>0</v>
      </c>
    </row>
    <row r="1966" spans="1:22" x14ac:dyDescent="0.45">
      <c r="A1966" s="57">
        <v>44576</v>
      </c>
      <c r="B1966" s="36" t="s">
        <v>941</v>
      </c>
      <c r="C1966" s="36" t="s">
        <v>47</v>
      </c>
      <c r="D1966" s="36" t="s">
        <v>2827</v>
      </c>
      <c r="E1966" s="36" t="s">
        <v>3055</v>
      </c>
      <c r="F1966" s="36" t="s">
        <v>2512</v>
      </c>
      <c r="G1966" s="36" t="s">
        <v>2514</v>
      </c>
      <c r="H1966" s="36">
        <v>9</v>
      </c>
      <c r="I1966" s="36">
        <v>0</v>
      </c>
      <c r="J1966" s="49">
        <v>0</v>
      </c>
      <c r="L1966" s="50">
        <v>0</v>
      </c>
      <c r="M1966" s="50">
        <v>0</v>
      </c>
      <c r="P1966" s="36">
        <v>0</v>
      </c>
      <c r="Q1966" s="36">
        <v>0</v>
      </c>
      <c r="S1966" s="36">
        <v>0</v>
      </c>
      <c r="T1966" s="36">
        <v>0</v>
      </c>
      <c r="U1966" s="50">
        <v>0</v>
      </c>
      <c r="V1966" s="50">
        <v>0</v>
      </c>
    </row>
    <row r="1967" spans="1:22" x14ac:dyDescent="0.45">
      <c r="A1967" s="57">
        <v>44577</v>
      </c>
      <c r="B1967" s="36" t="s">
        <v>941</v>
      </c>
      <c r="C1967" s="36" t="s">
        <v>47</v>
      </c>
      <c r="D1967" s="36" t="s">
        <v>2827</v>
      </c>
      <c r="E1967" s="36" t="s">
        <v>3055</v>
      </c>
      <c r="F1967" s="36" t="s">
        <v>2512</v>
      </c>
      <c r="G1967" s="36" t="s">
        <v>2514</v>
      </c>
      <c r="H1967" s="36">
        <v>8</v>
      </c>
      <c r="I1967" s="36">
        <v>0</v>
      </c>
      <c r="J1967" s="49">
        <v>0</v>
      </c>
      <c r="L1967" s="50">
        <v>0</v>
      </c>
      <c r="M1967" s="50">
        <v>0</v>
      </c>
      <c r="P1967" s="36">
        <v>0</v>
      </c>
      <c r="Q1967" s="36">
        <v>0</v>
      </c>
      <c r="S1967" s="36">
        <v>0</v>
      </c>
      <c r="T1967" s="36">
        <v>0</v>
      </c>
      <c r="U1967" s="50">
        <v>0</v>
      </c>
      <c r="V1967" s="50">
        <v>0</v>
      </c>
    </row>
    <row r="1968" spans="1:22" x14ac:dyDescent="0.45">
      <c r="A1968" s="57">
        <v>44578</v>
      </c>
      <c r="B1968" s="36" t="s">
        <v>941</v>
      </c>
      <c r="C1968" s="36" t="s">
        <v>47</v>
      </c>
      <c r="D1968" s="36" t="s">
        <v>2827</v>
      </c>
      <c r="E1968" s="36" t="s">
        <v>3055</v>
      </c>
      <c r="F1968" s="36" t="s">
        <v>2512</v>
      </c>
      <c r="G1968" s="36" t="s">
        <v>2514</v>
      </c>
      <c r="H1968" s="36">
        <v>6</v>
      </c>
      <c r="I1968" s="36">
        <v>0</v>
      </c>
      <c r="J1968" s="49">
        <v>0</v>
      </c>
      <c r="L1968" s="50">
        <v>0</v>
      </c>
      <c r="M1968" s="50">
        <v>0</v>
      </c>
      <c r="P1968" s="36">
        <v>0</v>
      </c>
      <c r="Q1968" s="36">
        <v>0</v>
      </c>
      <c r="S1968" s="36">
        <v>0</v>
      </c>
      <c r="T1968" s="36">
        <v>0</v>
      </c>
      <c r="U1968" s="50">
        <v>0</v>
      </c>
      <c r="V1968" s="50">
        <v>0</v>
      </c>
    </row>
    <row r="1969" spans="1:22" x14ac:dyDescent="0.45">
      <c r="A1969" s="57">
        <v>44579</v>
      </c>
      <c r="B1969" s="36" t="s">
        <v>941</v>
      </c>
      <c r="C1969" s="36" t="s">
        <v>47</v>
      </c>
      <c r="D1969" s="36" t="s">
        <v>2827</v>
      </c>
      <c r="E1969" s="36" t="s">
        <v>3055</v>
      </c>
      <c r="F1969" s="36" t="s">
        <v>2512</v>
      </c>
      <c r="G1969" s="36" t="s">
        <v>2514</v>
      </c>
      <c r="H1969" s="36">
        <v>9</v>
      </c>
      <c r="I1969" s="36">
        <v>0</v>
      </c>
      <c r="J1969" s="49">
        <v>0</v>
      </c>
      <c r="L1969" s="50">
        <v>0</v>
      </c>
      <c r="M1969" s="50">
        <v>0</v>
      </c>
      <c r="P1969" s="36">
        <v>0</v>
      </c>
      <c r="Q1969" s="36">
        <v>0</v>
      </c>
      <c r="S1969" s="36">
        <v>0</v>
      </c>
      <c r="T1969" s="36">
        <v>0</v>
      </c>
      <c r="U1969" s="50">
        <v>0</v>
      </c>
      <c r="V1969" s="50">
        <v>0</v>
      </c>
    </row>
    <row r="1970" spans="1:22" x14ac:dyDescent="0.45">
      <c r="A1970" s="57">
        <v>44580</v>
      </c>
      <c r="B1970" s="36" t="s">
        <v>941</v>
      </c>
      <c r="C1970" s="36" t="s">
        <v>47</v>
      </c>
      <c r="D1970" s="36" t="s">
        <v>2827</v>
      </c>
      <c r="E1970" s="36" t="s">
        <v>3055</v>
      </c>
      <c r="F1970" s="36" t="s">
        <v>2512</v>
      </c>
      <c r="G1970" s="36" t="s">
        <v>2514</v>
      </c>
      <c r="H1970" s="36">
        <v>11</v>
      </c>
      <c r="I1970" s="36">
        <v>0</v>
      </c>
      <c r="J1970" s="49">
        <v>0</v>
      </c>
      <c r="L1970" s="50">
        <v>0</v>
      </c>
      <c r="M1970" s="50">
        <v>0</v>
      </c>
      <c r="P1970" s="36">
        <v>0</v>
      </c>
      <c r="Q1970" s="36">
        <v>0</v>
      </c>
      <c r="S1970" s="36">
        <v>0</v>
      </c>
      <c r="T1970" s="36">
        <v>0</v>
      </c>
      <c r="U1970" s="50">
        <v>0</v>
      </c>
      <c r="V1970" s="50">
        <v>0</v>
      </c>
    </row>
    <row r="1971" spans="1:22" x14ac:dyDescent="0.45">
      <c r="A1971" s="57">
        <v>44576</v>
      </c>
      <c r="B1971" s="36" t="s">
        <v>941</v>
      </c>
      <c r="C1971" s="36" t="s">
        <v>47</v>
      </c>
      <c r="D1971" s="36" t="s">
        <v>2833</v>
      </c>
      <c r="E1971" s="36" t="s">
        <v>3055</v>
      </c>
      <c r="F1971" s="36" t="s">
        <v>2512</v>
      </c>
      <c r="G1971" s="36" t="s">
        <v>2514</v>
      </c>
      <c r="H1971" s="36">
        <v>1</v>
      </c>
      <c r="I1971" s="36">
        <v>1</v>
      </c>
      <c r="J1971" s="49">
        <v>1</v>
      </c>
      <c r="K1971" s="50">
        <v>0.4</v>
      </c>
      <c r="L1971" s="50">
        <v>0.4</v>
      </c>
      <c r="M1971" s="50">
        <v>0</v>
      </c>
      <c r="O1971" s="36">
        <v>0</v>
      </c>
      <c r="P1971" s="36">
        <v>0</v>
      </c>
      <c r="Q1971" s="36">
        <v>0</v>
      </c>
      <c r="R1971" s="49">
        <v>0</v>
      </c>
      <c r="S1971" s="36">
        <v>0</v>
      </c>
      <c r="T1971" s="36">
        <v>0</v>
      </c>
      <c r="U1971" s="50">
        <v>0</v>
      </c>
      <c r="V1971" s="50">
        <v>0</v>
      </c>
    </row>
    <row r="1972" spans="1:22" x14ac:dyDescent="0.45">
      <c r="A1972" s="57">
        <v>44575</v>
      </c>
      <c r="B1972" s="36" t="s">
        <v>941</v>
      </c>
      <c r="C1972" s="36" t="s">
        <v>47</v>
      </c>
      <c r="D1972" s="36" t="s">
        <v>2839</v>
      </c>
      <c r="E1972" s="36" t="s">
        <v>3054</v>
      </c>
      <c r="F1972" s="36" t="s">
        <v>2502</v>
      </c>
      <c r="G1972" s="36" t="s">
        <v>2504</v>
      </c>
      <c r="H1972" s="36">
        <v>5</v>
      </c>
      <c r="I1972" s="36">
        <v>0</v>
      </c>
      <c r="J1972" s="49">
        <v>0</v>
      </c>
      <c r="L1972" s="50">
        <v>0</v>
      </c>
      <c r="M1972" s="50">
        <v>0</v>
      </c>
      <c r="P1972" s="36">
        <v>0</v>
      </c>
      <c r="Q1972" s="36">
        <v>0</v>
      </c>
      <c r="S1972" s="36">
        <v>0</v>
      </c>
      <c r="T1972" s="36">
        <v>0</v>
      </c>
      <c r="U1972" s="50">
        <v>0</v>
      </c>
      <c r="V1972" s="50">
        <v>0</v>
      </c>
    </row>
    <row r="1973" spans="1:22" x14ac:dyDescent="0.45">
      <c r="A1973" s="57">
        <v>44576</v>
      </c>
      <c r="B1973" s="36" t="s">
        <v>941</v>
      </c>
      <c r="C1973" s="36" t="s">
        <v>47</v>
      </c>
      <c r="D1973" s="36" t="s">
        <v>2839</v>
      </c>
      <c r="E1973" s="36" t="s">
        <v>3054</v>
      </c>
      <c r="F1973" s="36" t="s">
        <v>2502</v>
      </c>
      <c r="G1973" s="36" t="s">
        <v>2504</v>
      </c>
      <c r="H1973" s="36">
        <v>8</v>
      </c>
      <c r="I1973" s="36">
        <v>0</v>
      </c>
      <c r="J1973" s="49">
        <v>0</v>
      </c>
      <c r="L1973" s="50">
        <v>0</v>
      </c>
      <c r="M1973" s="50">
        <v>0</v>
      </c>
      <c r="P1973" s="36">
        <v>0</v>
      </c>
      <c r="Q1973" s="36">
        <v>0</v>
      </c>
      <c r="S1973" s="36">
        <v>0</v>
      </c>
      <c r="T1973" s="36">
        <v>0</v>
      </c>
      <c r="U1973" s="50">
        <v>0</v>
      </c>
      <c r="V1973" s="50">
        <v>0</v>
      </c>
    </row>
    <row r="1974" spans="1:22" x14ac:dyDescent="0.45">
      <c r="A1974" s="57">
        <v>44577</v>
      </c>
      <c r="B1974" s="36" t="s">
        <v>941</v>
      </c>
      <c r="C1974" s="36" t="s">
        <v>47</v>
      </c>
      <c r="D1974" s="36" t="s">
        <v>2839</v>
      </c>
      <c r="E1974" s="36" t="s">
        <v>3054</v>
      </c>
      <c r="F1974" s="36" t="s">
        <v>2502</v>
      </c>
      <c r="G1974" s="36" t="s">
        <v>2504</v>
      </c>
      <c r="H1974" s="36">
        <v>151</v>
      </c>
      <c r="I1974" s="36">
        <v>0</v>
      </c>
      <c r="J1974" s="49">
        <v>0</v>
      </c>
      <c r="L1974" s="50">
        <v>0</v>
      </c>
      <c r="M1974" s="50">
        <v>0</v>
      </c>
      <c r="P1974" s="36">
        <v>0</v>
      </c>
      <c r="Q1974" s="36">
        <v>0</v>
      </c>
      <c r="S1974" s="36">
        <v>0</v>
      </c>
      <c r="T1974" s="36">
        <v>0</v>
      </c>
      <c r="U1974" s="50">
        <v>0</v>
      </c>
      <c r="V1974" s="50">
        <v>0</v>
      </c>
    </row>
    <row r="1975" spans="1:22" x14ac:dyDescent="0.45">
      <c r="A1975" s="57">
        <v>44578</v>
      </c>
      <c r="B1975" s="36" t="s">
        <v>941</v>
      </c>
      <c r="C1975" s="36" t="s">
        <v>47</v>
      </c>
      <c r="D1975" s="36" t="s">
        <v>2839</v>
      </c>
      <c r="E1975" s="36" t="s">
        <v>3054</v>
      </c>
      <c r="F1975" s="36" t="s">
        <v>2502</v>
      </c>
      <c r="G1975" s="36" t="s">
        <v>2504</v>
      </c>
      <c r="H1975" s="36">
        <v>32</v>
      </c>
      <c r="I1975" s="36">
        <v>1</v>
      </c>
      <c r="J1975" s="49">
        <v>3.125E-2</v>
      </c>
      <c r="K1975" s="50">
        <v>0.6</v>
      </c>
      <c r="L1975" s="50">
        <v>0.6</v>
      </c>
      <c r="M1975" s="50">
        <v>0</v>
      </c>
      <c r="O1975" s="36">
        <v>0</v>
      </c>
      <c r="P1975" s="36">
        <v>0</v>
      </c>
      <c r="Q1975" s="36">
        <v>0</v>
      </c>
      <c r="R1975" s="49">
        <v>0</v>
      </c>
      <c r="S1975" s="36">
        <v>0</v>
      </c>
      <c r="T1975" s="36">
        <v>0</v>
      </c>
      <c r="U1975" s="50">
        <v>0</v>
      </c>
      <c r="V1975" s="50">
        <v>0</v>
      </c>
    </row>
    <row r="1976" spans="1:22" x14ac:dyDescent="0.45">
      <c r="A1976" s="57">
        <v>44579</v>
      </c>
      <c r="B1976" s="36" t="s">
        <v>941</v>
      </c>
      <c r="C1976" s="36" t="s">
        <v>47</v>
      </c>
      <c r="D1976" s="36" t="s">
        <v>2839</v>
      </c>
      <c r="E1976" s="36" t="s">
        <v>3054</v>
      </c>
      <c r="F1976" s="36" t="s">
        <v>2502</v>
      </c>
      <c r="G1976" s="36" t="s">
        <v>2504</v>
      </c>
      <c r="H1976" s="36">
        <v>35</v>
      </c>
      <c r="I1976" s="36">
        <v>0</v>
      </c>
      <c r="J1976" s="49">
        <v>0</v>
      </c>
      <c r="L1976" s="50">
        <v>0</v>
      </c>
      <c r="M1976" s="50">
        <v>0</v>
      </c>
      <c r="P1976" s="36">
        <v>0</v>
      </c>
      <c r="Q1976" s="36">
        <v>0</v>
      </c>
      <c r="S1976" s="36">
        <v>0</v>
      </c>
      <c r="T1976" s="36">
        <v>0</v>
      </c>
      <c r="U1976" s="50">
        <v>0</v>
      </c>
      <c r="V1976" s="50">
        <v>0</v>
      </c>
    </row>
    <row r="1977" spans="1:22" x14ac:dyDescent="0.45">
      <c r="A1977" s="57">
        <v>44580</v>
      </c>
      <c r="B1977" s="36" t="s">
        <v>941</v>
      </c>
      <c r="C1977" s="36" t="s">
        <v>47</v>
      </c>
      <c r="D1977" s="36" t="s">
        <v>2839</v>
      </c>
      <c r="E1977" s="36" t="s">
        <v>3054</v>
      </c>
      <c r="F1977" s="36" t="s">
        <v>2502</v>
      </c>
      <c r="G1977" s="36" t="s">
        <v>2504</v>
      </c>
      <c r="H1977" s="36">
        <v>394</v>
      </c>
      <c r="I1977" s="36">
        <v>3</v>
      </c>
      <c r="J1977" s="49">
        <v>7.6140000000000001E-3</v>
      </c>
      <c r="K1977" s="50">
        <v>0.62</v>
      </c>
      <c r="L1977" s="50">
        <v>1.86</v>
      </c>
      <c r="M1977" s="50">
        <v>53.98</v>
      </c>
      <c r="N1977" s="49">
        <v>3.4457000000000002E-2</v>
      </c>
      <c r="O1977" s="36">
        <v>29.02</v>
      </c>
      <c r="P1977" s="36">
        <v>1</v>
      </c>
      <c r="Q1977" s="36">
        <v>2</v>
      </c>
      <c r="R1977" s="49">
        <v>0.33333299999999999</v>
      </c>
      <c r="S1977" s="36">
        <v>2</v>
      </c>
      <c r="T1977" s="36">
        <v>0</v>
      </c>
      <c r="U1977" s="50">
        <v>53.98</v>
      </c>
      <c r="V1977" s="50">
        <v>0</v>
      </c>
    </row>
    <row r="1978" spans="1:22" x14ac:dyDescent="0.45">
      <c r="A1978" s="57">
        <v>44580</v>
      </c>
      <c r="B1978" s="36" t="s">
        <v>941</v>
      </c>
      <c r="C1978" s="36" t="s">
        <v>47</v>
      </c>
      <c r="D1978" s="36" t="s">
        <v>2801</v>
      </c>
      <c r="E1978" s="36" t="s">
        <v>3056</v>
      </c>
      <c r="F1978" s="36" t="s">
        <v>2502</v>
      </c>
      <c r="G1978" s="36" t="s">
        <v>2504</v>
      </c>
      <c r="H1978" s="36">
        <v>0</v>
      </c>
      <c r="I1978" s="36">
        <v>0</v>
      </c>
      <c r="L1978" s="50">
        <v>0</v>
      </c>
      <c r="M1978" s="50">
        <v>0</v>
      </c>
      <c r="P1978" s="36">
        <v>0</v>
      </c>
      <c r="Q1978" s="36">
        <v>0</v>
      </c>
      <c r="S1978" s="36">
        <v>0</v>
      </c>
      <c r="T1978" s="36">
        <v>0</v>
      </c>
      <c r="U1978" s="50">
        <v>0</v>
      </c>
      <c r="V1978" s="50">
        <v>0</v>
      </c>
    </row>
    <row r="1979" spans="1:22" x14ac:dyDescent="0.45">
      <c r="A1979" s="57">
        <v>44578</v>
      </c>
      <c r="B1979" s="36" t="s">
        <v>941</v>
      </c>
      <c r="C1979" s="36" t="s">
        <v>47</v>
      </c>
      <c r="D1979" s="36" t="s">
        <v>2811</v>
      </c>
      <c r="E1979" s="36" t="s">
        <v>3057</v>
      </c>
      <c r="F1979" s="36" t="s">
        <v>2512</v>
      </c>
      <c r="G1979" s="36" t="s">
        <v>2514</v>
      </c>
      <c r="H1979" s="36">
        <v>4</v>
      </c>
      <c r="I1979" s="36">
        <v>0</v>
      </c>
      <c r="J1979" s="49">
        <v>0</v>
      </c>
      <c r="L1979" s="50">
        <v>0</v>
      </c>
      <c r="M1979" s="50">
        <v>0</v>
      </c>
      <c r="P1979" s="36">
        <v>0</v>
      </c>
      <c r="Q1979" s="36">
        <v>0</v>
      </c>
      <c r="S1979" s="36">
        <v>0</v>
      </c>
      <c r="T1979" s="36">
        <v>0</v>
      </c>
      <c r="U1979" s="50">
        <v>0</v>
      </c>
      <c r="V1979" s="50">
        <v>0</v>
      </c>
    </row>
    <row r="1980" spans="1:22" x14ac:dyDescent="0.45">
      <c r="A1980" s="57">
        <v>44576</v>
      </c>
      <c r="B1980" s="36" t="s">
        <v>941</v>
      </c>
      <c r="C1980" s="36" t="s">
        <v>47</v>
      </c>
      <c r="D1980" s="36" t="s">
        <v>2793</v>
      </c>
      <c r="E1980" s="36" t="s">
        <v>3057</v>
      </c>
      <c r="F1980" s="36" t="s">
        <v>2512</v>
      </c>
      <c r="G1980" s="36" t="s">
        <v>2514</v>
      </c>
      <c r="H1980" s="36">
        <v>0</v>
      </c>
      <c r="I1980" s="36">
        <v>0</v>
      </c>
      <c r="L1980" s="50">
        <v>0</v>
      </c>
      <c r="M1980" s="50">
        <v>0</v>
      </c>
      <c r="P1980" s="36">
        <v>0</v>
      </c>
      <c r="Q1980" s="36">
        <v>0</v>
      </c>
      <c r="S1980" s="36">
        <v>0</v>
      </c>
      <c r="T1980" s="36">
        <v>0</v>
      </c>
      <c r="U1980" s="50">
        <v>0</v>
      </c>
      <c r="V1980" s="50">
        <v>0</v>
      </c>
    </row>
    <row r="1981" spans="1:22" x14ac:dyDescent="0.45">
      <c r="A1981" s="57">
        <v>44579</v>
      </c>
      <c r="B1981" s="36" t="s">
        <v>941</v>
      </c>
      <c r="C1981" s="36" t="s">
        <v>47</v>
      </c>
      <c r="D1981" s="36" t="s">
        <v>2793</v>
      </c>
      <c r="E1981" s="36" t="s">
        <v>3057</v>
      </c>
      <c r="F1981" s="36" t="s">
        <v>2512</v>
      </c>
      <c r="G1981" s="36" t="s">
        <v>2514</v>
      </c>
      <c r="H1981" s="36">
        <v>4</v>
      </c>
      <c r="I1981" s="36">
        <v>0</v>
      </c>
      <c r="J1981" s="49">
        <v>0</v>
      </c>
      <c r="L1981" s="50">
        <v>0</v>
      </c>
      <c r="M1981" s="50">
        <v>0</v>
      </c>
      <c r="P1981" s="36">
        <v>0</v>
      </c>
      <c r="Q1981" s="36">
        <v>0</v>
      </c>
      <c r="S1981" s="36">
        <v>0</v>
      </c>
      <c r="T1981" s="36">
        <v>0</v>
      </c>
      <c r="U1981" s="50">
        <v>0</v>
      </c>
      <c r="V1981" s="50">
        <v>0</v>
      </c>
    </row>
    <row r="1982" spans="1:22" x14ac:dyDescent="0.45">
      <c r="A1982" s="57">
        <v>44578</v>
      </c>
      <c r="B1982" s="36" t="s">
        <v>941</v>
      </c>
      <c r="C1982" s="36" t="s">
        <v>47</v>
      </c>
      <c r="D1982" s="36" t="s">
        <v>2817</v>
      </c>
      <c r="E1982" s="36" t="s">
        <v>3057</v>
      </c>
      <c r="F1982" s="36" t="s">
        <v>2512</v>
      </c>
      <c r="G1982" s="36" t="s">
        <v>2514</v>
      </c>
      <c r="H1982" s="36">
        <v>1</v>
      </c>
      <c r="I1982" s="36">
        <v>0</v>
      </c>
      <c r="J1982" s="49">
        <v>0</v>
      </c>
      <c r="L1982" s="50">
        <v>0</v>
      </c>
      <c r="M1982" s="50">
        <v>0</v>
      </c>
      <c r="P1982" s="36">
        <v>0</v>
      </c>
      <c r="Q1982" s="36">
        <v>0</v>
      </c>
      <c r="S1982" s="36">
        <v>0</v>
      </c>
      <c r="T1982" s="36">
        <v>0</v>
      </c>
      <c r="U1982" s="50">
        <v>0</v>
      </c>
      <c r="V1982" s="50">
        <v>0</v>
      </c>
    </row>
    <row r="1983" spans="1:22" x14ac:dyDescent="0.45">
      <c r="A1983" s="57">
        <v>44579</v>
      </c>
      <c r="B1983" s="36" t="s">
        <v>941</v>
      </c>
      <c r="C1983" s="36" t="s">
        <v>47</v>
      </c>
      <c r="D1983" s="36" t="s">
        <v>2817</v>
      </c>
      <c r="E1983" s="36" t="s">
        <v>3057</v>
      </c>
      <c r="F1983" s="36" t="s">
        <v>2512</v>
      </c>
      <c r="G1983" s="36" t="s">
        <v>2514</v>
      </c>
      <c r="H1983" s="36">
        <v>1</v>
      </c>
      <c r="I1983" s="36">
        <v>0</v>
      </c>
      <c r="J1983" s="49">
        <v>0</v>
      </c>
      <c r="L1983" s="50">
        <v>0</v>
      </c>
      <c r="M1983" s="50">
        <v>0</v>
      </c>
      <c r="P1983" s="36">
        <v>0</v>
      </c>
      <c r="Q1983" s="36">
        <v>0</v>
      </c>
      <c r="S1983" s="36">
        <v>0</v>
      </c>
      <c r="T1983" s="36">
        <v>0</v>
      </c>
      <c r="U1983" s="50">
        <v>0</v>
      </c>
      <c r="V1983" s="50">
        <v>0</v>
      </c>
    </row>
    <row r="1984" spans="1:22" x14ac:dyDescent="0.45">
      <c r="A1984" s="57">
        <v>44580</v>
      </c>
      <c r="B1984" s="36" t="s">
        <v>941</v>
      </c>
      <c r="C1984" s="36" t="s">
        <v>47</v>
      </c>
      <c r="D1984" s="36" t="s">
        <v>2817</v>
      </c>
      <c r="E1984" s="36" t="s">
        <v>3057</v>
      </c>
      <c r="F1984" s="36" t="s">
        <v>2512</v>
      </c>
      <c r="G1984" s="36" t="s">
        <v>2514</v>
      </c>
      <c r="H1984" s="36">
        <v>2</v>
      </c>
      <c r="I1984" s="36">
        <v>0</v>
      </c>
      <c r="J1984" s="49">
        <v>0</v>
      </c>
      <c r="L1984" s="50">
        <v>0</v>
      </c>
      <c r="M1984" s="50">
        <v>0</v>
      </c>
      <c r="P1984" s="36">
        <v>0</v>
      </c>
      <c r="Q1984" s="36">
        <v>0</v>
      </c>
      <c r="S1984" s="36">
        <v>0</v>
      </c>
      <c r="T1984" s="36">
        <v>0</v>
      </c>
      <c r="U1984" s="50">
        <v>0</v>
      </c>
      <c r="V1984" s="50">
        <v>0</v>
      </c>
    </row>
    <row r="1985" spans="1:22" x14ac:dyDescent="0.45">
      <c r="A1985" s="57">
        <v>44575</v>
      </c>
      <c r="B1985" s="36" t="s">
        <v>941</v>
      </c>
      <c r="C1985" s="36" t="s">
        <v>47</v>
      </c>
      <c r="D1985" s="36" t="s">
        <v>2795</v>
      </c>
      <c r="E1985" s="36" t="s">
        <v>3057</v>
      </c>
      <c r="F1985" s="36" t="s">
        <v>2512</v>
      </c>
      <c r="G1985" s="36" t="s">
        <v>2514</v>
      </c>
      <c r="H1985" s="36">
        <v>11</v>
      </c>
      <c r="I1985" s="36">
        <v>0</v>
      </c>
      <c r="J1985" s="49">
        <v>0</v>
      </c>
      <c r="L1985" s="50">
        <v>0</v>
      </c>
      <c r="M1985" s="50">
        <v>0</v>
      </c>
      <c r="P1985" s="36">
        <v>0</v>
      </c>
      <c r="Q1985" s="36">
        <v>0</v>
      </c>
      <c r="S1985" s="36">
        <v>0</v>
      </c>
      <c r="T1985" s="36">
        <v>0</v>
      </c>
      <c r="U1985" s="50">
        <v>0</v>
      </c>
      <c r="V1985" s="50">
        <v>0</v>
      </c>
    </row>
    <row r="1986" spans="1:22" x14ac:dyDescent="0.45">
      <c r="A1986" s="57">
        <v>44576</v>
      </c>
      <c r="B1986" s="36" t="s">
        <v>941</v>
      </c>
      <c r="C1986" s="36" t="s">
        <v>47</v>
      </c>
      <c r="D1986" s="36" t="s">
        <v>2795</v>
      </c>
      <c r="E1986" s="36" t="s">
        <v>3057</v>
      </c>
      <c r="F1986" s="36" t="s">
        <v>2512</v>
      </c>
      <c r="G1986" s="36" t="s">
        <v>2514</v>
      </c>
      <c r="H1986" s="36">
        <v>86</v>
      </c>
      <c r="I1986" s="36">
        <v>1</v>
      </c>
      <c r="J1986" s="49">
        <v>1.1627999999999999E-2</v>
      </c>
      <c r="K1986" s="50">
        <v>0.09</v>
      </c>
      <c r="L1986" s="50">
        <v>0.09</v>
      </c>
      <c r="M1986" s="50">
        <v>0</v>
      </c>
      <c r="O1986" s="36">
        <v>0</v>
      </c>
      <c r="P1986" s="36">
        <v>0</v>
      </c>
      <c r="Q1986" s="36">
        <v>0</v>
      </c>
      <c r="R1986" s="49">
        <v>0</v>
      </c>
      <c r="S1986" s="36">
        <v>0</v>
      </c>
      <c r="T1986" s="36">
        <v>0</v>
      </c>
      <c r="U1986" s="50">
        <v>0</v>
      </c>
      <c r="V1986" s="50">
        <v>0</v>
      </c>
    </row>
    <row r="1987" spans="1:22" x14ac:dyDescent="0.45">
      <c r="A1987" s="57">
        <v>44577</v>
      </c>
      <c r="B1987" s="36" t="s">
        <v>941</v>
      </c>
      <c r="C1987" s="36" t="s">
        <v>47</v>
      </c>
      <c r="D1987" s="36" t="s">
        <v>2795</v>
      </c>
      <c r="E1987" s="36" t="s">
        <v>3057</v>
      </c>
      <c r="F1987" s="36" t="s">
        <v>2512</v>
      </c>
      <c r="G1987" s="36" t="s">
        <v>2514</v>
      </c>
      <c r="H1987" s="36">
        <v>39</v>
      </c>
      <c r="I1987" s="36">
        <v>1</v>
      </c>
      <c r="J1987" s="49">
        <v>2.5641000000000001E-2</v>
      </c>
      <c r="K1987" s="50">
        <v>0.84</v>
      </c>
      <c r="L1987" s="50">
        <v>0.84</v>
      </c>
      <c r="M1987" s="50">
        <v>0</v>
      </c>
      <c r="O1987" s="36">
        <v>0</v>
      </c>
      <c r="P1987" s="36">
        <v>0</v>
      </c>
      <c r="Q1987" s="36">
        <v>0</v>
      </c>
      <c r="R1987" s="49">
        <v>0</v>
      </c>
      <c r="S1987" s="36">
        <v>0</v>
      </c>
      <c r="T1987" s="36">
        <v>0</v>
      </c>
      <c r="U1987" s="50">
        <v>0</v>
      </c>
      <c r="V1987" s="50">
        <v>0</v>
      </c>
    </row>
    <row r="1988" spans="1:22" x14ac:dyDescent="0.45">
      <c r="A1988" s="57">
        <v>44578</v>
      </c>
      <c r="B1988" s="36" t="s">
        <v>941</v>
      </c>
      <c r="C1988" s="36" t="s">
        <v>47</v>
      </c>
      <c r="D1988" s="36" t="s">
        <v>2795</v>
      </c>
      <c r="E1988" s="36" t="s">
        <v>3057</v>
      </c>
      <c r="F1988" s="36" t="s">
        <v>2512</v>
      </c>
      <c r="G1988" s="36" t="s">
        <v>2514</v>
      </c>
      <c r="H1988" s="36">
        <v>235</v>
      </c>
      <c r="I1988" s="36">
        <v>4</v>
      </c>
      <c r="J1988" s="49">
        <v>1.7021000000000001E-2</v>
      </c>
      <c r="K1988" s="50">
        <v>0.42</v>
      </c>
      <c r="L1988" s="50">
        <v>1.68</v>
      </c>
      <c r="M1988" s="50">
        <v>0</v>
      </c>
      <c r="O1988" s="36">
        <v>0</v>
      </c>
      <c r="P1988" s="36">
        <v>0</v>
      </c>
      <c r="Q1988" s="36">
        <v>0</v>
      </c>
      <c r="R1988" s="49">
        <v>0</v>
      </c>
      <c r="S1988" s="36">
        <v>0</v>
      </c>
      <c r="T1988" s="36">
        <v>0</v>
      </c>
      <c r="U1988" s="50">
        <v>0</v>
      </c>
      <c r="V1988" s="50">
        <v>0</v>
      </c>
    </row>
    <row r="1989" spans="1:22" x14ac:dyDescent="0.45">
      <c r="A1989" s="57">
        <v>44579</v>
      </c>
      <c r="B1989" s="36" t="s">
        <v>941</v>
      </c>
      <c r="C1989" s="36" t="s">
        <v>47</v>
      </c>
      <c r="D1989" s="36" t="s">
        <v>2795</v>
      </c>
      <c r="E1989" s="36" t="s">
        <v>3057</v>
      </c>
      <c r="F1989" s="36" t="s">
        <v>2512</v>
      </c>
      <c r="G1989" s="36" t="s">
        <v>2514</v>
      </c>
      <c r="H1989" s="36">
        <v>163</v>
      </c>
      <c r="I1989" s="36">
        <v>0</v>
      </c>
      <c r="J1989" s="49">
        <v>0</v>
      </c>
      <c r="L1989" s="50">
        <v>0</v>
      </c>
      <c r="M1989" s="50">
        <v>0</v>
      </c>
      <c r="P1989" s="36">
        <v>0</v>
      </c>
      <c r="Q1989" s="36">
        <v>0</v>
      </c>
      <c r="S1989" s="36">
        <v>0</v>
      </c>
      <c r="T1989" s="36">
        <v>0</v>
      </c>
      <c r="U1989" s="50">
        <v>0</v>
      </c>
      <c r="V1989" s="50">
        <v>0</v>
      </c>
    </row>
    <row r="1990" spans="1:22" x14ac:dyDescent="0.45">
      <c r="A1990" s="57">
        <v>44580</v>
      </c>
      <c r="B1990" s="36" t="s">
        <v>941</v>
      </c>
      <c r="C1990" s="36" t="s">
        <v>47</v>
      </c>
      <c r="D1990" s="36" t="s">
        <v>2795</v>
      </c>
      <c r="E1990" s="36" t="s">
        <v>3057</v>
      </c>
      <c r="F1990" s="36" t="s">
        <v>2512</v>
      </c>
      <c r="G1990" s="36" t="s">
        <v>2514</v>
      </c>
      <c r="H1990" s="36">
        <v>86</v>
      </c>
      <c r="I1990" s="36">
        <v>1</v>
      </c>
      <c r="J1990" s="49">
        <v>1.1627999999999999E-2</v>
      </c>
      <c r="K1990" s="50">
        <v>0.21</v>
      </c>
      <c r="L1990" s="50">
        <v>0.21</v>
      </c>
      <c r="M1990" s="50">
        <v>0</v>
      </c>
      <c r="O1990" s="36">
        <v>0</v>
      </c>
      <c r="P1990" s="36">
        <v>0</v>
      </c>
      <c r="Q1990" s="36">
        <v>0</v>
      </c>
      <c r="R1990" s="49">
        <v>0</v>
      </c>
      <c r="S1990" s="36">
        <v>0</v>
      </c>
      <c r="T1990" s="36">
        <v>0</v>
      </c>
      <c r="U1990" s="50">
        <v>0</v>
      </c>
      <c r="V1990" s="50">
        <v>0</v>
      </c>
    </row>
    <row r="1991" spans="1:22" x14ac:dyDescent="0.45">
      <c r="A1991" s="57">
        <v>44575</v>
      </c>
      <c r="B1991" s="36" t="s">
        <v>941</v>
      </c>
      <c r="C1991" s="36" t="s">
        <v>47</v>
      </c>
      <c r="D1991" s="36" t="s">
        <v>2803</v>
      </c>
      <c r="E1991" s="36" t="s">
        <v>3056</v>
      </c>
      <c r="F1991" s="36" t="s">
        <v>2502</v>
      </c>
      <c r="G1991" s="36" t="s">
        <v>2504</v>
      </c>
      <c r="H1991" s="36">
        <v>140</v>
      </c>
      <c r="I1991" s="36">
        <v>5</v>
      </c>
      <c r="J1991" s="49">
        <v>3.5714000000000003E-2</v>
      </c>
      <c r="K1991" s="50">
        <v>1.2</v>
      </c>
      <c r="L1991" s="50">
        <v>6</v>
      </c>
      <c r="M1991" s="50">
        <v>26.99</v>
      </c>
      <c r="N1991" s="49">
        <v>0.222305</v>
      </c>
      <c r="O1991" s="36">
        <v>4.5</v>
      </c>
      <c r="P1991" s="36">
        <v>1</v>
      </c>
      <c r="Q1991" s="36">
        <v>1</v>
      </c>
      <c r="R1991" s="49">
        <v>0.2</v>
      </c>
      <c r="S1991" s="36">
        <v>1</v>
      </c>
      <c r="T1991" s="36">
        <v>0</v>
      </c>
      <c r="U1991" s="50">
        <v>26.99</v>
      </c>
      <c r="V1991" s="50">
        <v>0</v>
      </c>
    </row>
    <row r="1992" spans="1:22" x14ac:dyDescent="0.45">
      <c r="A1992" s="57">
        <v>44576</v>
      </c>
      <c r="B1992" s="36" t="s">
        <v>941</v>
      </c>
      <c r="C1992" s="36" t="s">
        <v>47</v>
      </c>
      <c r="D1992" s="36" t="s">
        <v>2803</v>
      </c>
      <c r="E1992" s="36" t="s">
        <v>3056</v>
      </c>
      <c r="F1992" s="36" t="s">
        <v>2502</v>
      </c>
      <c r="G1992" s="36" t="s">
        <v>2504</v>
      </c>
      <c r="H1992" s="36">
        <v>188</v>
      </c>
      <c r="I1992" s="36">
        <v>1</v>
      </c>
      <c r="J1992" s="49">
        <v>5.3189999999999999E-3</v>
      </c>
      <c r="K1992" s="50">
        <v>1.01</v>
      </c>
      <c r="L1992" s="50">
        <v>1.01</v>
      </c>
      <c r="M1992" s="50">
        <v>0</v>
      </c>
      <c r="O1992" s="36">
        <v>0</v>
      </c>
      <c r="P1992" s="36">
        <v>0</v>
      </c>
      <c r="Q1992" s="36">
        <v>0</v>
      </c>
      <c r="R1992" s="49">
        <v>0</v>
      </c>
      <c r="S1992" s="36">
        <v>0</v>
      </c>
      <c r="T1992" s="36">
        <v>0</v>
      </c>
      <c r="U1992" s="50">
        <v>0</v>
      </c>
      <c r="V1992" s="50">
        <v>0</v>
      </c>
    </row>
    <row r="1993" spans="1:22" x14ac:dyDescent="0.45">
      <c r="A1993" s="57">
        <v>44577</v>
      </c>
      <c r="B1993" s="36" t="s">
        <v>941</v>
      </c>
      <c r="C1993" s="36" t="s">
        <v>47</v>
      </c>
      <c r="D1993" s="36" t="s">
        <v>2803</v>
      </c>
      <c r="E1993" s="36" t="s">
        <v>3056</v>
      </c>
      <c r="F1993" s="36" t="s">
        <v>2502</v>
      </c>
      <c r="G1993" s="36" t="s">
        <v>2504</v>
      </c>
      <c r="H1993" s="36">
        <v>206</v>
      </c>
      <c r="I1993" s="36">
        <v>2</v>
      </c>
      <c r="J1993" s="49">
        <v>9.7090000000000006E-3</v>
      </c>
      <c r="K1993" s="50">
        <v>0.93</v>
      </c>
      <c r="L1993" s="50">
        <v>1.86</v>
      </c>
      <c r="M1993" s="50">
        <v>0</v>
      </c>
      <c r="O1993" s="36">
        <v>0</v>
      </c>
      <c r="P1993" s="36">
        <v>0</v>
      </c>
      <c r="Q1993" s="36">
        <v>0</v>
      </c>
      <c r="R1993" s="49">
        <v>0</v>
      </c>
      <c r="S1993" s="36">
        <v>0</v>
      </c>
      <c r="T1993" s="36">
        <v>0</v>
      </c>
      <c r="U1993" s="50">
        <v>0</v>
      </c>
      <c r="V1993" s="50">
        <v>0</v>
      </c>
    </row>
    <row r="1994" spans="1:22" x14ac:dyDescent="0.45">
      <c r="A1994" s="57">
        <v>44578</v>
      </c>
      <c r="B1994" s="36" t="s">
        <v>941</v>
      </c>
      <c r="C1994" s="36" t="s">
        <v>47</v>
      </c>
      <c r="D1994" s="36" t="s">
        <v>2803</v>
      </c>
      <c r="E1994" s="36" t="s">
        <v>3056</v>
      </c>
      <c r="F1994" s="36" t="s">
        <v>2502</v>
      </c>
      <c r="G1994" s="36" t="s">
        <v>2504</v>
      </c>
      <c r="H1994" s="36">
        <v>256</v>
      </c>
      <c r="I1994" s="36">
        <v>4</v>
      </c>
      <c r="J1994" s="49">
        <v>1.5625E-2</v>
      </c>
      <c r="K1994" s="50">
        <v>0.6</v>
      </c>
      <c r="L1994" s="50">
        <v>2.41</v>
      </c>
      <c r="M1994" s="50">
        <v>26.99</v>
      </c>
      <c r="N1994" s="49">
        <v>8.9291999999999996E-2</v>
      </c>
      <c r="O1994" s="36">
        <v>11.2</v>
      </c>
      <c r="P1994" s="36">
        <v>1</v>
      </c>
      <c r="Q1994" s="36">
        <v>1</v>
      </c>
      <c r="R1994" s="49">
        <v>0.25</v>
      </c>
      <c r="S1994" s="36">
        <v>1</v>
      </c>
      <c r="T1994" s="36">
        <v>0</v>
      </c>
      <c r="U1994" s="50">
        <v>26.99</v>
      </c>
      <c r="V1994" s="50">
        <v>0</v>
      </c>
    </row>
    <row r="1995" spans="1:22" x14ac:dyDescent="0.45">
      <c r="A1995" s="57">
        <v>44579</v>
      </c>
      <c r="B1995" s="36" t="s">
        <v>941</v>
      </c>
      <c r="C1995" s="36" t="s">
        <v>47</v>
      </c>
      <c r="D1995" s="36" t="s">
        <v>2803</v>
      </c>
      <c r="E1995" s="36" t="s">
        <v>3056</v>
      </c>
      <c r="F1995" s="36" t="s">
        <v>2502</v>
      </c>
      <c r="G1995" s="36" t="s">
        <v>2504</v>
      </c>
      <c r="H1995" s="36">
        <v>308</v>
      </c>
      <c r="I1995" s="36">
        <v>2</v>
      </c>
      <c r="J1995" s="49">
        <v>6.4939999999999998E-3</v>
      </c>
      <c r="K1995" s="50">
        <v>1.04</v>
      </c>
      <c r="L1995" s="50">
        <v>2.0699999999999998</v>
      </c>
      <c r="M1995" s="50">
        <v>0</v>
      </c>
      <c r="O1995" s="36">
        <v>0</v>
      </c>
      <c r="P1995" s="36">
        <v>0</v>
      </c>
      <c r="Q1995" s="36">
        <v>0</v>
      </c>
      <c r="R1995" s="49">
        <v>0</v>
      </c>
      <c r="S1995" s="36">
        <v>0</v>
      </c>
      <c r="T1995" s="36">
        <v>0</v>
      </c>
      <c r="U1995" s="50">
        <v>0</v>
      </c>
      <c r="V1995" s="50">
        <v>0</v>
      </c>
    </row>
    <row r="1996" spans="1:22" x14ac:dyDescent="0.45">
      <c r="A1996" s="57">
        <v>44580</v>
      </c>
      <c r="B1996" s="36" t="s">
        <v>941</v>
      </c>
      <c r="C1996" s="36" t="s">
        <v>47</v>
      </c>
      <c r="D1996" s="36" t="s">
        <v>2803</v>
      </c>
      <c r="E1996" s="36" t="s">
        <v>3056</v>
      </c>
      <c r="F1996" s="36" t="s">
        <v>2502</v>
      </c>
      <c r="G1996" s="36" t="s">
        <v>2504</v>
      </c>
      <c r="H1996" s="36">
        <v>344</v>
      </c>
      <c r="I1996" s="36">
        <v>3</v>
      </c>
      <c r="J1996" s="49">
        <v>8.7209999999999996E-3</v>
      </c>
      <c r="K1996" s="50">
        <v>1.27</v>
      </c>
      <c r="L1996" s="50">
        <v>3.8</v>
      </c>
      <c r="M1996" s="50">
        <v>26.99</v>
      </c>
      <c r="N1996" s="49">
        <v>0.140793</v>
      </c>
      <c r="O1996" s="36">
        <v>7.1</v>
      </c>
      <c r="P1996" s="36">
        <v>1</v>
      </c>
      <c r="Q1996" s="36">
        <v>1</v>
      </c>
      <c r="R1996" s="49">
        <v>0.33333299999999999</v>
      </c>
      <c r="S1996" s="36">
        <v>1</v>
      </c>
      <c r="T1996" s="36">
        <v>0</v>
      </c>
      <c r="U1996" s="50">
        <v>26.99</v>
      </c>
      <c r="V1996" s="50">
        <v>0</v>
      </c>
    </row>
    <row r="1997" spans="1:22" x14ac:dyDescent="0.45">
      <c r="A1997" s="57">
        <v>44575</v>
      </c>
      <c r="B1997" s="36" t="s">
        <v>941</v>
      </c>
      <c r="C1997" s="36" t="s">
        <v>47</v>
      </c>
      <c r="D1997" s="36" t="s">
        <v>2813</v>
      </c>
      <c r="E1997" s="36" t="s">
        <v>3057</v>
      </c>
      <c r="F1997" s="36" t="s">
        <v>2512</v>
      </c>
      <c r="G1997" s="36" t="s">
        <v>2514</v>
      </c>
      <c r="H1997" s="36">
        <v>1</v>
      </c>
      <c r="I1997" s="36">
        <v>0</v>
      </c>
      <c r="J1997" s="49">
        <v>0</v>
      </c>
      <c r="L1997" s="50">
        <v>0</v>
      </c>
      <c r="M1997" s="50">
        <v>0</v>
      </c>
      <c r="P1997" s="36">
        <v>0</v>
      </c>
      <c r="Q1997" s="36">
        <v>0</v>
      </c>
      <c r="S1997" s="36">
        <v>0</v>
      </c>
      <c r="T1997" s="36">
        <v>0</v>
      </c>
      <c r="U1997" s="50">
        <v>0</v>
      </c>
      <c r="V1997" s="50">
        <v>0</v>
      </c>
    </row>
    <row r="1998" spans="1:22" x14ac:dyDescent="0.45">
      <c r="A1998" s="57">
        <v>44577</v>
      </c>
      <c r="B1998" s="36" t="s">
        <v>941</v>
      </c>
      <c r="C1998" s="36" t="s">
        <v>47</v>
      </c>
      <c r="D1998" s="36" t="s">
        <v>2813</v>
      </c>
      <c r="E1998" s="36" t="s">
        <v>3057</v>
      </c>
      <c r="F1998" s="36" t="s">
        <v>2512</v>
      </c>
      <c r="G1998" s="36" t="s">
        <v>2514</v>
      </c>
      <c r="H1998" s="36">
        <v>1</v>
      </c>
      <c r="I1998" s="36">
        <v>0</v>
      </c>
      <c r="J1998" s="49">
        <v>0</v>
      </c>
      <c r="L1998" s="50">
        <v>0</v>
      </c>
      <c r="M1998" s="50">
        <v>0</v>
      </c>
      <c r="P1998" s="36">
        <v>0</v>
      </c>
      <c r="Q1998" s="36">
        <v>0</v>
      </c>
      <c r="S1998" s="36">
        <v>0</v>
      </c>
      <c r="T1998" s="36">
        <v>0</v>
      </c>
      <c r="U1998" s="50">
        <v>0</v>
      </c>
      <c r="V1998" s="50">
        <v>0</v>
      </c>
    </row>
    <row r="1999" spans="1:22" x14ac:dyDescent="0.45">
      <c r="A1999" s="57">
        <v>44580</v>
      </c>
      <c r="B1999" s="36" t="s">
        <v>941</v>
      </c>
      <c r="C1999" s="36" t="s">
        <v>47</v>
      </c>
      <c r="D1999" s="36" t="s">
        <v>2813</v>
      </c>
      <c r="E1999" s="36" t="s">
        <v>3057</v>
      </c>
      <c r="F1999" s="36" t="s">
        <v>2512</v>
      </c>
      <c r="G1999" s="36" t="s">
        <v>2514</v>
      </c>
      <c r="H1999" s="36">
        <v>4</v>
      </c>
      <c r="I1999" s="36">
        <v>0</v>
      </c>
      <c r="J1999" s="49">
        <v>0</v>
      </c>
      <c r="L1999" s="50">
        <v>0</v>
      </c>
      <c r="M1999" s="50">
        <v>0</v>
      </c>
      <c r="P1999" s="36">
        <v>0</v>
      </c>
      <c r="Q1999" s="36">
        <v>0</v>
      </c>
      <c r="S1999" s="36">
        <v>0</v>
      </c>
      <c r="T1999" s="36">
        <v>0</v>
      </c>
      <c r="U1999" s="50">
        <v>0</v>
      </c>
      <c r="V1999" s="50">
        <v>0</v>
      </c>
    </row>
    <row r="2000" spans="1:22" x14ac:dyDescent="0.45">
      <c r="A2000" s="57">
        <v>44576</v>
      </c>
      <c r="B2000" s="36" t="s">
        <v>941</v>
      </c>
      <c r="C2000" s="36" t="s">
        <v>47</v>
      </c>
      <c r="D2000" s="36" t="s">
        <v>2805</v>
      </c>
      <c r="E2000" s="36" t="s">
        <v>3056</v>
      </c>
      <c r="F2000" s="36" t="s">
        <v>2502</v>
      </c>
      <c r="G2000" s="36" t="s">
        <v>2504</v>
      </c>
      <c r="H2000" s="36">
        <v>1</v>
      </c>
      <c r="I2000" s="36">
        <v>0</v>
      </c>
      <c r="J2000" s="49">
        <v>0</v>
      </c>
      <c r="L2000" s="50">
        <v>0</v>
      </c>
      <c r="M2000" s="50">
        <v>0</v>
      </c>
      <c r="P2000" s="36">
        <v>0</v>
      </c>
      <c r="Q2000" s="36">
        <v>0</v>
      </c>
      <c r="S2000" s="36">
        <v>0</v>
      </c>
      <c r="T2000" s="36">
        <v>0</v>
      </c>
      <c r="U2000" s="50">
        <v>0</v>
      </c>
      <c r="V2000" s="50">
        <v>0</v>
      </c>
    </row>
    <row r="2001" spans="1:22" x14ac:dyDescent="0.45">
      <c r="A2001" s="57">
        <v>44577</v>
      </c>
      <c r="B2001" s="36" t="s">
        <v>941</v>
      </c>
      <c r="C2001" s="36" t="s">
        <v>47</v>
      </c>
      <c r="D2001" s="36" t="s">
        <v>2805</v>
      </c>
      <c r="E2001" s="36" t="s">
        <v>3056</v>
      </c>
      <c r="F2001" s="36" t="s">
        <v>2502</v>
      </c>
      <c r="G2001" s="36" t="s">
        <v>2504</v>
      </c>
      <c r="H2001" s="36">
        <v>1</v>
      </c>
      <c r="I2001" s="36">
        <v>0</v>
      </c>
      <c r="J2001" s="49">
        <v>0</v>
      </c>
      <c r="L2001" s="50">
        <v>0</v>
      </c>
      <c r="M2001" s="50">
        <v>0</v>
      </c>
      <c r="P2001" s="36">
        <v>0</v>
      </c>
      <c r="Q2001" s="36">
        <v>0</v>
      </c>
      <c r="S2001" s="36">
        <v>0</v>
      </c>
      <c r="T2001" s="36">
        <v>0</v>
      </c>
      <c r="U2001" s="50">
        <v>0</v>
      </c>
      <c r="V2001" s="50">
        <v>0</v>
      </c>
    </row>
    <row r="2002" spans="1:22" x14ac:dyDescent="0.45">
      <c r="A2002" s="57">
        <v>44578</v>
      </c>
      <c r="B2002" s="36" t="s">
        <v>941</v>
      </c>
      <c r="C2002" s="36" t="s">
        <v>47</v>
      </c>
      <c r="D2002" s="36" t="s">
        <v>2805</v>
      </c>
      <c r="E2002" s="36" t="s">
        <v>3056</v>
      </c>
      <c r="F2002" s="36" t="s">
        <v>2502</v>
      </c>
      <c r="G2002" s="36" t="s">
        <v>2504</v>
      </c>
      <c r="H2002" s="36">
        <v>18</v>
      </c>
      <c r="I2002" s="36">
        <v>0</v>
      </c>
      <c r="J2002" s="49">
        <v>0</v>
      </c>
      <c r="L2002" s="50">
        <v>0</v>
      </c>
      <c r="M2002" s="50">
        <v>0</v>
      </c>
      <c r="P2002" s="36">
        <v>0</v>
      </c>
      <c r="Q2002" s="36">
        <v>0</v>
      </c>
      <c r="S2002" s="36">
        <v>0</v>
      </c>
      <c r="T2002" s="36">
        <v>0</v>
      </c>
      <c r="U2002" s="50">
        <v>0</v>
      </c>
      <c r="V2002" s="50">
        <v>0</v>
      </c>
    </row>
    <row r="2003" spans="1:22" x14ac:dyDescent="0.45">
      <c r="A2003" s="57">
        <v>44579</v>
      </c>
      <c r="B2003" s="36" t="s">
        <v>941</v>
      </c>
      <c r="C2003" s="36" t="s">
        <v>47</v>
      </c>
      <c r="D2003" s="36" t="s">
        <v>2805</v>
      </c>
      <c r="E2003" s="36" t="s">
        <v>3056</v>
      </c>
      <c r="F2003" s="36" t="s">
        <v>2502</v>
      </c>
      <c r="G2003" s="36" t="s">
        <v>2504</v>
      </c>
      <c r="H2003" s="36">
        <v>18</v>
      </c>
      <c r="I2003" s="36">
        <v>0</v>
      </c>
      <c r="J2003" s="49">
        <v>0</v>
      </c>
      <c r="L2003" s="50">
        <v>0</v>
      </c>
      <c r="M2003" s="50">
        <v>0</v>
      </c>
      <c r="P2003" s="36">
        <v>0</v>
      </c>
      <c r="Q2003" s="36">
        <v>0</v>
      </c>
      <c r="S2003" s="36">
        <v>0</v>
      </c>
      <c r="T2003" s="36">
        <v>0</v>
      </c>
      <c r="U2003" s="50">
        <v>0</v>
      </c>
      <c r="V2003" s="50">
        <v>0</v>
      </c>
    </row>
    <row r="2004" spans="1:22" x14ac:dyDescent="0.45">
      <c r="A2004" s="57">
        <v>44580</v>
      </c>
      <c r="B2004" s="36" t="s">
        <v>941</v>
      </c>
      <c r="C2004" s="36" t="s">
        <v>47</v>
      </c>
      <c r="D2004" s="36" t="s">
        <v>2805</v>
      </c>
      <c r="E2004" s="36" t="s">
        <v>3056</v>
      </c>
      <c r="F2004" s="36" t="s">
        <v>2502</v>
      </c>
      <c r="G2004" s="36" t="s">
        <v>2504</v>
      </c>
      <c r="H2004" s="36">
        <v>22</v>
      </c>
      <c r="I2004" s="36">
        <v>0</v>
      </c>
      <c r="J2004" s="49">
        <v>0</v>
      </c>
      <c r="L2004" s="50">
        <v>0</v>
      </c>
      <c r="M2004" s="50">
        <v>0</v>
      </c>
      <c r="P2004" s="36">
        <v>0</v>
      </c>
      <c r="Q2004" s="36">
        <v>0</v>
      </c>
      <c r="S2004" s="36">
        <v>0</v>
      </c>
      <c r="T2004" s="36">
        <v>0</v>
      </c>
      <c r="U2004" s="50">
        <v>0</v>
      </c>
      <c r="V2004" s="50">
        <v>0</v>
      </c>
    </row>
    <row r="2005" spans="1:22" x14ac:dyDescent="0.45">
      <c r="A2005" s="57">
        <v>44575</v>
      </c>
      <c r="B2005" s="36" t="s">
        <v>941</v>
      </c>
      <c r="C2005" s="36" t="s">
        <v>47</v>
      </c>
      <c r="D2005" s="36" t="s">
        <v>2787</v>
      </c>
      <c r="E2005" s="36" t="s">
        <v>3058</v>
      </c>
      <c r="F2005" s="36" t="s">
        <v>2512</v>
      </c>
      <c r="G2005" s="36" t="s">
        <v>2514</v>
      </c>
      <c r="H2005" s="36">
        <v>23</v>
      </c>
      <c r="I2005" s="36">
        <v>0</v>
      </c>
      <c r="J2005" s="49">
        <v>0</v>
      </c>
      <c r="L2005" s="50">
        <v>0</v>
      </c>
      <c r="M2005" s="50">
        <v>0</v>
      </c>
      <c r="P2005" s="36">
        <v>0</v>
      </c>
      <c r="Q2005" s="36">
        <v>0</v>
      </c>
      <c r="S2005" s="36">
        <v>0</v>
      </c>
      <c r="T2005" s="36">
        <v>0</v>
      </c>
      <c r="U2005" s="50">
        <v>0</v>
      </c>
      <c r="V2005" s="50">
        <v>0</v>
      </c>
    </row>
    <row r="2006" spans="1:22" x14ac:dyDescent="0.45">
      <c r="A2006" s="57">
        <v>44576</v>
      </c>
      <c r="B2006" s="36" t="s">
        <v>941</v>
      </c>
      <c r="C2006" s="36" t="s">
        <v>47</v>
      </c>
      <c r="D2006" s="36" t="s">
        <v>2787</v>
      </c>
      <c r="E2006" s="36" t="s">
        <v>3058</v>
      </c>
      <c r="F2006" s="36" t="s">
        <v>2512</v>
      </c>
      <c r="G2006" s="36" t="s">
        <v>2514</v>
      </c>
      <c r="H2006" s="36">
        <v>174</v>
      </c>
      <c r="I2006" s="36">
        <v>0</v>
      </c>
      <c r="J2006" s="49">
        <v>0</v>
      </c>
      <c r="L2006" s="50">
        <v>0</v>
      </c>
      <c r="M2006" s="50">
        <v>0</v>
      </c>
      <c r="P2006" s="36">
        <v>0</v>
      </c>
      <c r="Q2006" s="36">
        <v>0</v>
      </c>
      <c r="S2006" s="36">
        <v>0</v>
      </c>
      <c r="T2006" s="36">
        <v>0</v>
      </c>
      <c r="U2006" s="50">
        <v>0</v>
      </c>
      <c r="V2006" s="50">
        <v>0</v>
      </c>
    </row>
    <row r="2007" spans="1:22" x14ac:dyDescent="0.45">
      <c r="A2007" s="57">
        <v>44577</v>
      </c>
      <c r="B2007" s="36" t="s">
        <v>941</v>
      </c>
      <c r="C2007" s="36" t="s">
        <v>47</v>
      </c>
      <c r="D2007" s="36" t="s">
        <v>2787</v>
      </c>
      <c r="E2007" s="36" t="s">
        <v>3058</v>
      </c>
      <c r="F2007" s="36" t="s">
        <v>2512</v>
      </c>
      <c r="G2007" s="36" t="s">
        <v>2514</v>
      </c>
      <c r="H2007" s="36">
        <v>166</v>
      </c>
      <c r="I2007" s="36">
        <v>0</v>
      </c>
      <c r="J2007" s="49">
        <v>0</v>
      </c>
      <c r="L2007" s="50">
        <v>0</v>
      </c>
      <c r="M2007" s="50">
        <v>0</v>
      </c>
      <c r="P2007" s="36">
        <v>0</v>
      </c>
      <c r="Q2007" s="36">
        <v>0</v>
      </c>
      <c r="S2007" s="36">
        <v>0</v>
      </c>
      <c r="T2007" s="36">
        <v>0</v>
      </c>
      <c r="U2007" s="50">
        <v>0</v>
      </c>
      <c r="V2007" s="50">
        <v>0</v>
      </c>
    </row>
    <row r="2008" spans="1:22" x14ac:dyDescent="0.45">
      <c r="A2008" s="57">
        <v>44578</v>
      </c>
      <c r="B2008" s="36" t="s">
        <v>941</v>
      </c>
      <c r="C2008" s="36" t="s">
        <v>47</v>
      </c>
      <c r="D2008" s="36" t="s">
        <v>2787</v>
      </c>
      <c r="E2008" s="36" t="s">
        <v>3058</v>
      </c>
      <c r="F2008" s="36" t="s">
        <v>2512</v>
      </c>
      <c r="G2008" s="36" t="s">
        <v>2514</v>
      </c>
      <c r="H2008" s="36">
        <v>297</v>
      </c>
      <c r="I2008" s="36">
        <v>1</v>
      </c>
      <c r="J2008" s="49">
        <v>3.3670000000000002E-3</v>
      </c>
      <c r="K2008" s="50">
        <v>0.74</v>
      </c>
      <c r="L2008" s="50">
        <v>0.74</v>
      </c>
      <c r="M2008" s="50">
        <v>0</v>
      </c>
      <c r="O2008" s="36">
        <v>0</v>
      </c>
      <c r="P2008" s="36">
        <v>0</v>
      </c>
      <c r="Q2008" s="36">
        <v>0</v>
      </c>
      <c r="R2008" s="49">
        <v>0</v>
      </c>
      <c r="S2008" s="36">
        <v>0</v>
      </c>
      <c r="T2008" s="36">
        <v>0</v>
      </c>
      <c r="U2008" s="50">
        <v>0</v>
      </c>
      <c r="V2008" s="50">
        <v>0</v>
      </c>
    </row>
    <row r="2009" spans="1:22" x14ac:dyDescent="0.45">
      <c r="A2009" s="57">
        <v>44579</v>
      </c>
      <c r="B2009" s="36" t="s">
        <v>941</v>
      </c>
      <c r="C2009" s="36" t="s">
        <v>47</v>
      </c>
      <c r="D2009" s="36" t="s">
        <v>2787</v>
      </c>
      <c r="E2009" s="36" t="s">
        <v>3058</v>
      </c>
      <c r="F2009" s="36" t="s">
        <v>2512</v>
      </c>
      <c r="G2009" s="36" t="s">
        <v>2514</v>
      </c>
      <c r="H2009" s="36">
        <v>295</v>
      </c>
      <c r="I2009" s="36">
        <v>0</v>
      </c>
      <c r="J2009" s="49">
        <v>0</v>
      </c>
      <c r="L2009" s="50">
        <v>0</v>
      </c>
      <c r="M2009" s="50">
        <v>0</v>
      </c>
      <c r="P2009" s="36">
        <v>0</v>
      </c>
      <c r="Q2009" s="36">
        <v>0</v>
      </c>
      <c r="S2009" s="36">
        <v>0</v>
      </c>
      <c r="T2009" s="36">
        <v>0</v>
      </c>
      <c r="U2009" s="50">
        <v>0</v>
      </c>
      <c r="V2009" s="50">
        <v>0</v>
      </c>
    </row>
    <row r="2010" spans="1:22" x14ac:dyDescent="0.45">
      <c r="A2010" s="57">
        <v>44580</v>
      </c>
      <c r="B2010" s="36" t="s">
        <v>941</v>
      </c>
      <c r="C2010" s="36" t="s">
        <v>47</v>
      </c>
      <c r="D2010" s="36" t="s">
        <v>2787</v>
      </c>
      <c r="E2010" s="36" t="s">
        <v>3058</v>
      </c>
      <c r="F2010" s="36" t="s">
        <v>2512</v>
      </c>
      <c r="G2010" s="36" t="s">
        <v>2514</v>
      </c>
      <c r="H2010" s="36">
        <v>432</v>
      </c>
      <c r="I2010" s="36">
        <v>4</v>
      </c>
      <c r="J2010" s="49">
        <v>9.2589999999999999E-3</v>
      </c>
      <c r="K2010" s="50">
        <v>0.75</v>
      </c>
      <c r="L2010" s="50">
        <v>2.99</v>
      </c>
      <c r="M2010" s="50">
        <v>0</v>
      </c>
      <c r="O2010" s="36">
        <v>0</v>
      </c>
      <c r="P2010" s="36">
        <v>0</v>
      </c>
      <c r="Q2010" s="36">
        <v>0</v>
      </c>
      <c r="R2010" s="49">
        <v>0</v>
      </c>
      <c r="S2010" s="36">
        <v>0</v>
      </c>
      <c r="T2010" s="36">
        <v>0</v>
      </c>
      <c r="U2010" s="50">
        <v>0</v>
      </c>
      <c r="V2010" s="50">
        <v>0</v>
      </c>
    </row>
    <row r="2011" spans="1:22" x14ac:dyDescent="0.45">
      <c r="A2011" s="57">
        <v>44575</v>
      </c>
      <c r="B2011" s="36" t="s">
        <v>941</v>
      </c>
      <c r="C2011" s="36" t="s">
        <v>47</v>
      </c>
      <c r="D2011" s="36" t="s">
        <v>2789</v>
      </c>
      <c r="E2011" s="36" t="s">
        <v>3059</v>
      </c>
      <c r="F2011" s="36" t="s">
        <v>2502</v>
      </c>
      <c r="G2011" s="36" t="s">
        <v>2504</v>
      </c>
      <c r="H2011" s="36">
        <v>713</v>
      </c>
      <c r="I2011" s="36">
        <v>2</v>
      </c>
      <c r="J2011" s="49">
        <v>2.8050000000000002E-3</v>
      </c>
      <c r="K2011" s="50">
        <v>1.46</v>
      </c>
      <c r="L2011" s="50">
        <v>2.92</v>
      </c>
      <c r="M2011" s="50">
        <v>26.99</v>
      </c>
      <c r="N2011" s="49">
        <v>0.10818800000000001</v>
      </c>
      <c r="O2011" s="36">
        <v>9.24</v>
      </c>
      <c r="P2011" s="36">
        <v>1</v>
      </c>
      <c r="Q2011" s="36">
        <v>1</v>
      </c>
      <c r="R2011" s="49">
        <v>0.5</v>
      </c>
      <c r="S2011" s="36">
        <v>1</v>
      </c>
      <c r="T2011" s="36">
        <v>0</v>
      </c>
      <c r="U2011" s="50">
        <v>26.99</v>
      </c>
      <c r="V2011" s="50">
        <v>0</v>
      </c>
    </row>
    <row r="2012" spans="1:22" x14ac:dyDescent="0.45">
      <c r="A2012" s="57">
        <v>44576</v>
      </c>
      <c r="B2012" s="36" t="s">
        <v>941</v>
      </c>
      <c r="C2012" s="36" t="s">
        <v>47</v>
      </c>
      <c r="D2012" s="36" t="s">
        <v>2789</v>
      </c>
      <c r="E2012" s="36" t="s">
        <v>3059</v>
      </c>
      <c r="F2012" s="36" t="s">
        <v>2502</v>
      </c>
      <c r="G2012" s="36" t="s">
        <v>2504</v>
      </c>
      <c r="H2012" s="36">
        <v>672</v>
      </c>
      <c r="I2012" s="36">
        <v>5</v>
      </c>
      <c r="J2012" s="49">
        <v>7.4400000000000004E-3</v>
      </c>
      <c r="K2012" s="50">
        <v>1.29</v>
      </c>
      <c r="L2012" s="50">
        <v>6.43</v>
      </c>
      <c r="M2012" s="50">
        <v>0</v>
      </c>
      <c r="O2012" s="36">
        <v>0</v>
      </c>
      <c r="P2012" s="36">
        <v>0</v>
      </c>
      <c r="Q2012" s="36">
        <v>0</v>
      </c>
      <c r="R2012" s="49">
        <v>0</v>
      </c>
      <c r="S2012" s="36">
        <v>0</v>
      </c>
      <c r="T2012" s="36">
        <v>0</v>
      </c>
      <c r="U2012" s="50">
        <v>0</v>
      </c>
      <c r="V2012" s="50">
        <v>0</v>
      </c>
    </row>
    <row r="2013" spans="1:22" x14ac:dyDescent="0.45">
      <c r="A2013" s="57">
        <v>44577</v>
      </c>
      <c r="B2013" s="36" t="s">
        <v>941</v>
      </c>
      <c r="C2013" s="36" t="s">
        <v>47</v>
      </c>
      <c r="D2013" s="36" t="s">
        <v>2789</v>
      </c>
      <c r="E2013" s="36" t="s">
        <v>3059</v>
      </c>
      <c r="F2013" s="36" t="s">
        <v>2502</v>
      </c>
      <c r="G2013" s="36" t="s">
        <v>2504</v>
      </c>
      <c r="H2013" s="36">
        <v>931</v>
      </c>
      <c r="I2013" s="36">
        <v>0</v>
      </c>
      <c r="J2013" s="49">
        <v>0</v>
      </c>
      <c r="L2013" s="50">
        <v>0</v>
      </c>
      <c r="M2013" s="50">
        <v>0</v>
      </c>
      <c r="P2013" s="36">
        <v>0</v>
      </c>
      <c r="Q2013" s="36">
        <v>0</v>
      </c>
      <c r="S2013" s="36">
        <v>0</v>
      </c>
      <c r="T2013" s="36">
        <v>0</v>
      </c>
      <c r="U2013" s="50">
        <v>0</v>
      </c>
      <c r="V2013" s="50">
        <v>0</v>
      </c>
    </row>
    <row r="2014" spans="1:22" x14ac:dyDescent="0.45">
      <c r="A2014" s="57">
        <v>44578</v>
      </c>
      <c r="B2014" s="36" t="s">
        <v>941</v>
      </c>
      <c r="C2014" s="36" t="s">
        <v>47</v>
      </c>
      <c r="D2014" s="36" t="s">
        <v>2789</v>
      </c>
      <c r="E2014" s="36" t="s">
        <v>3059</v>
      </c>
      <c r="F2014" s="36" t="s">
        <v>2502</v>
      </c>
      <c r="G2014" s="36" t="s">
        <v>2504</v>
      </c>
      <c r="H2014" s="36">
        <v>998</v>
      </c>
      <c r="I2014" s="36">
        <v>3</v>
      </c>
      <c r="J2014" s="49">
        <v>3.006E-3</v>
      </c>
      <c r="K2014" s="50">
        <v>0.86</v>
      </c>
      <c r="L2014" s="50">
        <v>2.59</v>
      </c>
      <c r="M2014" s="50">
        <v>0</v>
      </c>
      <c r="O2014" s="36">
        <v>0</v>
      </c>
      <c r="P2014" s="36">
        <v>0</v>
      </c>
      <c r="Q2014" s="36">
        <v>0</v>
      </c>
      <c r="R2014" s="49">
        <v>0</v>
      </c>
      <c r="S2014" s="36">
        <v>0</v>
      </c>
      <c r="T2014" s="36">
        <v>0</v>
      </c>
      <c r="U2014" s="50">
        <v>0</v>
      </c>
      <c r="V2014" s="50">
        <v>0</v>
      </c>
    </row>
    <row r="2015" spans="1:22" x14ac:dyDescent="0.45">
      <c r="A2015" s="57">
        <v>44579</v>
      </c>
      <c r="B2015" s="36" t="s">
        <v>941</v>
      </c>
      <c r="C2015" s="36" t="s">
        <v>47</v>
      </c>
      <c r="D2015" s="36" t="s">
        <v>2789</v>
      </c>
      <c r="E2015" s="36" t="s">
        <v>3059</v>
      </c>
      <c r="F2015" s="36" t="s">
        <v>2502</v>
      </c>
      <c r="G2015" s="36" t="s">
        <v>2504</v>
      </c>
      <c r="H2015" s="36">
        <v>784</v>
      </c>
      <c r="I2015" s="36">
        <v>4</v>
      </c>
      <c r="J2015" s="49">
        <v>5.1019999999999998E-3</v>
      </c>
      <c r="K2015" s="50">
        <v>1.22</v>
      </c>
      <c r="L2015" s="50">
        <v>4.8899999999999997</v>
      </c>
      <c r="M2015" s="50">
        <v>0</v>
      </c>
      <c r="O2015" s="36">
        <v>0</v>
      </c>
      <c r="P2015" s="36">
        <v>0</v>
      </c>
      <c r="Q2015" s="36">
        <v>0</v>
      </c>
      <c r="R2015" s="49">
        <v>0</v>
      </c>
      <c r="S2015" s="36">
        <v>0</v>
      </c>
      <c r="T2015" s="36">
        <v>0</v>
      </c>
      <c r="U2015" s="50">
        <v>0</v>
      </c>
      <c r="V2015" s="50">
        <v>0</v>
      </c>
    </row>
    <row r="2016" spans="1:22" x14ac:dyDescent="0.45">
      <c r="A2016" s="57">
        <v>44580</v>
      </c>
      <c r="B2016" s="36" t="s">
        <v>941</v>
      </c>
      <c r="C2016" s="36" t="s">
        <v>47</v>
      </c>
      <c r="D2016" s="36" t="s">
        <v>2789</v>
      </c>
      <c r="E2016" s="36" t="s">
        <v>3059</v>
      </c>
      <c r="F2016" s="36" t="s">
        <v>2502</v>
      </c>
      <c r="G2016" s="36" t="s">
        <v>2504</v>
      </c>
      <c r="H2016" s="36">
        <v>850</v>
      </c>
      <c r="I2016" s="36">
        <v>2</v>
      </c>
      <c r="J2016" s="49">
        <v>2.3530000000000001E-3</v>
      </c>
      <c r="K2016" s="50">
        <v>0.86</v>
      </c>
      <c r="L2016" s="50">
        <v>1.72</v>
      </c>
      <c r="M2016" s="50">
        <v>0</v>
      </c>
      <c r="O2016" s="36">
        <v>0</v>
      </c>
      <c r="P2016" s="36">
        <v>0</v>
      </c>
      <c r="Q2016" s="36">
        <v>0</v>
      </c>
      <c r="R2016" s="49">
        <v>0</v>
      </c>
      <c r="S2016" s="36">
        <v>0</v>
      </c>
      <c r="T2016" s="36">
        <v>0</v>
      </c>
      <c r="U2016" s="50">
        <v>0</v>
      </c>
      <c r="V2016" s="50">
        <v>0</v>
      </c>
    </row>
    <row r="2017" spans="1:22" x14ac:dyDescent="0.45">
      <c r="A2017" s="57">
        <v>44575</v>
      </c>
      <c r="B2017" s="36" t="s">
        <v>941</v>
      </c>
      <c r="C2017" s="36" t="s">
        <v>47</v>
      </c>
      <c r="D2017" s="36" t="s">
        <v>2791</v>
      </c>
      <c r="E2017" s="36" t="s">
        <v>3059</v>
      </c>
      <c r="F2017" s="36" t="s">
        <v>2502</v>
      </c>
      <c r="G2017" s="36" t="s">
        <v>2504</v>
      </c>
      <c r="H2017" s="36">
        <v>3</v>
      </c>
      <c r="I2017" s="36">
        <v>0</v>
      </c>
      <c r="J2017" s="49">
        <v>0</v>
      </c>
      <c r="L2017" s="50">
        <v>0</v>
      </c>
      <c r="M2017" s="50">
        <v>0</v>
      </c>
      <c r="P2017" s="36">
        <v>0</v>
      </c>
      <c r="Q2017" s="36">
        <v>0</v>
      </c>
      <c r="S2017" s="36">
        <v>0</v>
      </c>
      <c r="T2017" s="36">
        <v>0</v>
      </c>
      <c r="U2017" s="50">
        <v>0</v>
      </c>
      <c r="V2017" s="50">
        <v>0</v>
      </c>
    </row>
    <row r="2018" spans="1:22" x14ac:dyDescent="0.45">
      <c r="A2018" s="57">
        <v>44576</v>
      </c>
      <c r="B2018" s="36" t="s">
        <v>941</v>
      </c>
      <c r="C2018" s="36" t="s">
        <v>47</v>
      </c>
      <c r="D2018" s="36" t="s">
        <v>2791</v>
      </c>
      <c r="E2018" s="36" t="s">
        <v>3059</v>
      </c>
      <c r="F2018" s="36" t="s">
        <v>2502</v>
      </c>
      <c r="G2018" s="36" t="s">
        <v>2504</v>
      </c>
      <c r="H2018" s="36">
        <v>11</v>
      </c>
      <c r="I2018" s="36">
        <v>0</v>
      </c>
      <c r="J2018" s="49">
        <v>0</v>
      </c>
      <c r="L2018" s="50">
        <v>0</v>
      </c>
      <c r="M2018" s="50">
        <v>0</v>
      </c>
      <c r="P2018" s="36">
        <v>0</v>
      </c>
      <c r="Q2018" s="36">
        <v>0</v>
      </c>
      <c r="S2018" s="36">
        <v>0</v>
      </c>
      <c r="T2018" s="36">
        <v>0</v>
      </c>
      <c r="U2018" s="50">
        <v>0</v>
      </c>
      <c r="V2018" s="50">
        <v>0</v>
      </c>
    </row>
    <row r="2019" spans="1:22" x14ac:dyDescent="0.45">
      <c r="A2019" s="57">
        <v>44577</v>
      </c>
      <c r="B2019" s="36" t="s">
        <v>941</v>
      </c>
      <c r="C2019" s="36" t="s">
        <v>47</v>
      </c>
      <c r="D2019" s="36" t="s">
        <v>2791</v>
      </c>
      <c r="E2019" s="36" t="s">
        <v>3059</v>
      </c>
      <c r="F2019" s="36" t="s">
        <v>2502</v>
      </c>
      <c r="G2019" s="36" t="s">
        <v>2504</v>
      </c>
      <c r="H2019" s="36">
        <v>17</v>
      </c>
      <c r="I2019" s="36">
        <v>0</v>
      </c>
      <c r="J2019" s="49">
        <v>0</v>
      </c>
      <c r="L2019" s="50">
        <v>0</v>
      </c>
      <c r="M2019" s="50">
        <v>0</v>
      </c>
      <c r="P2019" s="36">
        <v>0</v>
      </c>
      <c r="Q2019" s="36">
        <v>0</v>
      </c>
      <c r="S2019" s="36">
        <v>0</v>
      </c>
      <c r="T2019" s="36">
        <v>0</v>
      </c>
      <c r="U2019" s="50">
        <v>0</v>
      </c>
      <c r="V2019" s="50">
        <v>0</v>
      </c>
    </row>
    <row r="2020" spans="1:22" x14ac:dyDescent="0.45">
      <c r="A2020" s="57">
        <v>44578</v>
      </c>
      <c r="B2020" s="36" t="s">
        <v>941</v>
      </c>
      <c r="C2020" s="36" t="s">
        <v>47</v>
      </c>
      <c r="D2020" s="36" t="s">
        <v>2791</v>
      </c>
      <c r="E2020" s="36" t="s">
        <v>3059</v>
      </c>
      <c r="F2020" s="36" t="s">
        <v>2502</v>
      </c>
      <c r="G2020" s="36" t="s">
        <v>2504</v>
      </c>
      <c r="H2020" s="36">
        <v>19</v>
      </c>
      <c r="I2020" s="36">
        <v>0</v>
      </c>
      <c r="J2020" s="49">
        <v>0</v>
      </c>
      <c r="L2020" s="50">
        <v>0</v>
      </c>
      <c r="M2020" s="50">
        <v>0</v>
      </c>
      <c r="P2020" s="36">
        <v>0</v>
      </c>
      <c r="Q2020" s="36">
        <v>0</v>
      </c>
      <c r="S2020" s="36">
        <v>0</v>
      </c>
      <c r="T2020" s="36">
        <v>0</v>
      </c>
      <c r="U2020" s="50">
        <v>0</v>
      </c>
      <c r="V2020" s="50">
        <v>0</v>
      </c>
    </row>
    <row r="2021" spans="1:22" x14ac:dyDescent="0.45">
      <c r="A2021" s="57">
        <v>44579</v>
      </c>
      <c r="B2021" s="36" t="s">
        <v>941</v>
      </c>
      <c r="C2021" s="36" t="s">
        <v>47</v>
      </c>
      <c r="D2021" s="36" t="s">
        <v>2791</v>
      </c>
      <c r="E2021" s="36" t="s">
        <v>3059</v>
      </c>
      <c r="F2021" s="36" t="s">
        <v>2502</v>
      </c>
      <c r="G2021" s="36" t="s">
        <v>2504</v>
      </c>
      <c r="H2021" s="36">
        <v>19</v>
      </c>
      <c r="I2021" s="36">
        <v>0</v>
      </c>
      <c r="J2021" s="49">
        <v>0</v>
      </c>
      <c r="L2021" s="50">
        <v>0</v>
      </c>
      <c r="M2021" s="50">
        <v>0</v>
      </c>
      <c r="P2021" s="36">
        <v>0</v>
      </c>
      <c r="Q2021" s="36">
        <v>0</v>
      </c>
      <c r="S2021" s="36">
        <v>0</v>
      </c>
      <c r="T2021" s="36">
        <v>0</v>
      </c>
      <c r="U2021" s="50">
        <v>0</v>
      </c>
      <c r="V2021" s="50">
        <v>0</v>
      </c>
    </row>
    <row r="2022" spans="1:22" x14ac:dyDescent="0.45">
      <c r="A2022" s="57">
        <v>44580</v>
      </c>
      <c r="B2022" s="36" t="s">
        <v>941</v>
      </c>
      <c r="C2022" s="36" t="s">
        <v>47</v>
      </c>
      <c r="D2022" s="36" t="s">
        <v>2791</v>
      </c>
      <c r="E2022" s="36" t="s">
        <v>3059</v>
      </c>
      <c r="F2022" s="36" t="s">
        <v>2502</v>
      </c>
      <c r="G2022" s="36" t="s">
        <v>2504</v>
      </c>
      <c r="H2022" s="36">
        <v>7</v>
      </c>
      <c r="I2022" s="36">
        <v>0</v>
      </c>
      <c r="J2022" s="49">
        <v>0</v>
      </c>
      <c r="L2022" s="50">
        <v>0</v>
      </c>
      <c r="M2022" s="50">
        <v>0</v>
      </c>
      <c r="P2022" s="36">
        <v>0</v>
      </c>
      <c r="Q2022" s="36">
        <v>0</v>
      </c>
      <c r="S2022" s="36">
        <v>0</v>
      </c>
      <c r="T2022" s="36">
        <v>0</v>
      </c>
      <c r="U2022" s="50">
        <v>0</v>
      </c>
      <c r="V2022" s="50">
        <v>0</v>
      </c>
    </row>
    <row r="2023" spans="1:22" x14ac:dyDescent="0.45">
      <c r="A2023" s="57">
        <v>44576</v>
      </c>
      <c r="B2023" s="36" t="s">
        <v>941</v>
      </c>
      <c r="C2023" s="36" t="s">
        <v>47</v>
      </c>
      <c r="D2023" s="36" t="s">
        <v>2779</v>
      </c>
      <c r="E2023" s="36" t="s">
        <v>3060</v>
      </c>
      <c r="F2023" s="36" t="s">
        <v>2512</v>
      </c>
      <c r="G2023" s="36" t="s">
        <v>2514</v>
      </c>
      <c r="H2023" s="36">
        <v>0</v>
      </c>
      <c r="I2023" s="36">
        <v>0</v>
      </c>
      <c r="L2023" s="50">
        <v>0</v>
      </c>
      <c r="M2023" s="50">
        <v>0</v>
      </c>
      <c r="P2023" s="36">
        <v>0</v>
      </c>
      <c r="Q2023" s="36">
        <v>0</v>
      </c>
      <c r="S2023" s="36">
        <v>0</v>
      </c>
      <c r="T2023" s="36">
        <v>0</v>
      </c>
      <c r="U2023" s="50">
        <v>0</v>
      </c>
      <c r="V2023" s="50">
        <v>0</v>
      </c>
    </row>
    <row r="2024" spans="1:22" x14ac:dyDescent="0.45">
      <c r="A2024" s="57">
        <v>44578</v>
      </c>
      <c r="B2024" s="36" t="s">
        <v>941</v>
      </c>
      <c r="C2024" s="36" t="s">
        <v>47</v>
      </c>
      <c r="D2024" s="36" t="s">
        <v>2779</v>
      </c>
      <c r="E2024" s="36" t="s">
        <v>3060</v>
      </c>
      <c r="F2024" s="36" t="s">
        <v>2512</v>
      </c>
      <c r="G2024" s="36" t="s">
        <v>2514</v>
      </c>
      <c r="H2024" s="36">
        <v>0</v>
      </c>
      <c r="I2024" s="36">
        <v>0</v>
      </c>
      <c r="L2024" s="50">
        <v>0</v>
      </c>
      <c r="M2024" s="50">
        <v>0</v>
      </c>
      <c r="P2024" s="36">
        <v>0</v>
      </c>
      <c r="Q2024" s="36">
        <v>0</v>
      </c>
      <c r="S2024" s="36">
        <v>0</v>
      </c>
      <c r="T2024" s="36">
        <v>0</v>
      </c>
      <c r="U2024" s="50">
        <v>0</v>
      </c>
      <c r="V2024" s="50">
        <v>0</v>
      </c>
    </row>
    <row r="2025" spans="1:22" x14ac:dyDescent="0.45">
      <c r="A2025" s="57">
        <v>44579</v>
      </c>
      <c r="B2025" s="36" t="s">
        <v>941</v>
      </c>
      <c r="C2025" s="36" t="s">
        <v>47</v>
      </c>
      <c r="D2025" s="36" t="s">
        <v>2779</v>
      </c>
      <c r="E2025" s="36" t="s">
        <v>3060</v>
      </c>
      <c r="F2025" s="36" t="s">
        <v>2512</v>
      </c>
      <c r="G2025" s="36" t="s">
        <v>2514</v>
      </c>
      <c r="H2025" s="36">
        <v>6</v>
      </c>
      <c r="I2025" s="36">
        <v>0</v>
      </c>
      <c r="J2025" s="49">
        <v>0</v>
      </c>
      <c r="L2025" s="50">
        <v>0</v>
      </c>
      <c r="M2025" s="50">
        <v>0</v>
      </c>
      <c r="P2025" s="36">
        <v>0</v>
      </c>
      <c r="Q2025" s="36">
        <v>0</v>
      </c>
      <c r="S2025" s="36">
        <v>0</v>
      </c>
      <c r="T2025" s="36">
        <v>0</v>
      </c>
      <c r="U2025" s="50">
        <v>0</v>
      </c>
      <c r="V2025" s="50">
        <v>0</v>
      </c>
    </row>
    <row r="2026" spans="1:22" x14ac:dyDescent="0.45">
      <c r="A2026" s="57">
        <v>44576</v>
      </c>
      <c r="B2026" s="36" t="s">
        <v>941</v>
      </c>
      <c r="C2026" s="36" t="s">
        <v>47</v>
      </c>
      <c r="D2026" s="36" t="s">
        <v>2781</v>
      </c>
      <c r="E2026" s="36" t="s">
        <v>3060</v>
      </c>
      <c r="F2026" s="36" t="s">
        <v>2512</v>
      </c>
      <c r="G2026" s="36" t="s">
        <v>2514</v>
      </c>
      <c r="H2026" s="36">
        <v>2</v>
      </c>
      <c r="I2026" s="36">
        <v>0</v>
      </c>
      <c r="J2026" s="49">
        <v>0</v>
      </c>
      <c r="L2026" s="50">
        <v>0</v>
      </c>
      <c r="M2026" s="50">
        <v>0</v>
      </c>
      <c r="P2026" s="36">
        <v>0</v>
      </c>
      <c r="Q2026" s="36">
        <v>0</v>
      </c>
      <c r="S2026" s="36">
        <v>0</v>
      </c>
      <c r="T2026" s="36">
        <v>0</v>
      </c>
      <c r="U2026" s="50">
        <v>0</v>
      </c>
      <c r="V2026" s="50">
        <v>0</v>
      </c>
    </row>
    <row r="2027" spans="1:22" x14ac:dyDescent="0.45">
      <c r="A2027" s="57">
        <v>44578</v>
      </c>
      <c r="B2027" s="36" t="s">
        <v>941</v>
      </c>
      <c r="C2027" s="36" t="s">
        <v>47</v>
      </c>
      <c r="D2027" s="36" t="s">
        <v>2781</v>
      </c>
      <c r="E2027" s="36" t="s">
        <v>3060</v>
      </c>
      <c r="F2027" s="36" t="s">
        <v>2512</v>
      </c>
      <c r="G2027" s="36" t="s">
        <v>2514</v>
      </c>
      <c r="H2027" s="36">
        <v>2</v>
      </c>
      <c r="I2027" s="36">
        <v>0</v>
      </c>
      <c r="J2027" s="49">
        <v>0</v>
      </c>
      <c r="L2027" s="50">
        <v>0</v>
      </c>
      <c r="M2027" s="50">
        <v>0</v>
      </c>
      <c r="P2027" s="36">
        <v>0</v>
      </c>
      <c r="Q2027" s="36">
        <v>0</v>
      </c>
      <c r="S2027" s="36">
        <v>0</v>
      </c>
      <c r="T2027" s="36">
        <v>0</v>
      </c>
      <c r="U2027" s="50">
        <v>0</v>
      </c>
      <c r="V2027" s="50">
        <v>0</v>
      </c>
    </row>
    <row r="2028" spans="1:22" x14ac:dyDescent="0.45">
      <c r="A2028" s="57">
        <v>44579</v>
      </c>
      <c r="B2028" s="36" t="s">
        <v>941</v>
      </c>
      <c r="C2028" s="36" t="s">
        <v>47</v>
      </c>
      <c r="D2028" s="36" t="s">
        <v>2781</v>
      </c>
      <c r="E2028" s="36" t="s">
        <v>3060</v>
      </c>
      <c r="F2028" s="36" t="s">
        <v>2512</v>
      </c>
      <c r="G2028" s="36" t="s">
        <v>2514</v>
      </c>
      <c r="H2028" s="36">
        <v>9</v>
      </c>
      <c r="I2028" s="36">
        <v>0</v>
      </c>
      <c r="J2028" s="49">
        <v>0</v>
      </c>
      <c r="L2028" s="50">
        <v>0</v>
      </c>
      <c r="M2028" s="50">
        <v>0</v>
      </c>
      <c r="P2028" s="36">
        <v>0</v>
      </c>
      <c r="Q2028" s="36">
        <v>0</v>
      </c>
      <c r="S2028" s="36">
        <v>0</v>
      </c>
      <c r="T2028" s="36">
        <v>0</v>
      </c>
      <c r="U2028" s="50">
        <v>0</v>
      </c>
      <c r="V2028" s="50">
        <v>0</v>
      </c>
    </row>
    <row r="2029" spans="1:22" x14ac:dyDescent="0.45">
      <c r="A2029" s="57">
        <v>44580</v>
      </c>
      <c r="B2029" s="36" t="s">
        <v>941</v>
      </c>
      <c r="C2029" s="36" t="s">
        <v>47</v>
      </c>
      <c r="D2029" s="36" t="s">
        <v>2781</v>
      </c>
      <c r="E2029" s="36" t="s">
        <v>3060</v>
      </c>
      <c r="F2029" s="36" t="s">
        <v>2512</v>
      </c>
      <c r="G2029" s="36" t="s">
        <v>2514</v>
      </c>
      <c r="H2029" s="36">
        <v>1</v>
      </c>
      <c r="I2029" s="36">
        <v>0</v>
      </c>
      <c r="J2029" s="49">
        <v>0</v>
      </c>
      <c r="L2029" s="50">
        <v>0</v>
      </c>
      <c r="M2029" s="50">
        <v>0</v>
      </c>
      <c r="P2029" s="36">
        <v>0</v>
      </c>
      <c r="Q2029" s="36">
        <v>0</v>
      </c>
      <c r="S2029" s="36">
        <v>0</v>
      </c>
      <c r="T2029" s="36">
        <v>0</v>
      </c>
      <c r="U2029" s="50">
        <v>0</v>
      </c>
      <c r="V2029" s="50">
        <v>0</v>
      </c>
    </row>
    <row r="2030" spans="1:22" x14ac:dyDescent="0.45">
      <c r="A2030" s="57">
        <v>44577</v>
      </c>
      <c r="B2030" s="36" t="s">
        <v>941</v>
      </c>
      <c r="C2030" s="36" t="s">
        <v>47</v>
      </c>
      <c r="D2030" s="36" t="s">
        <v>2777</v>
      </c>
      <c r="E2030" s="36" t="s">
        <v>3060</v>
      </c>
      <c r="F2030" s="36" t="s">
        <v>2512</v>
      </c>
      <c r="G2030" s="36" t="s">
        <v>2514</v>
      </c>
      <c r="H2030" s="36">
        <v>3</v>
      </c>
      <c r="I2030" s="36">
        <v>0</v>
      </c>
      <c r="J2030" s="49">
        <v>0</v>
      </c>
      <c r="L2030" s="50">
        <v>0</v>
      </c>
      <c r="M2030" s="50">
        <v>0</v>
      </c>
      <c r="P2030" s="36">
        <v>0</v>
      </c>
      <c r="Q2030" s="36">
        <v>0</v>
      </c>
      <c r="S2030" s="36">
        <v>0</v>
      </c>
      <c r="T2030" s="36">
        <v>0</v>
      </c>
      <c r="U2030" s="50">
        <v>0</v>
      </c>
      <c r="V2030" s="50">
        <v>0</v>
      </c>
    </row>
    <row r="2031" spans="1:22" x14ac:dyDescent="0.45">
      <c r="A2031" s="57">
        <v>44579</v>
      </c>
      <c r="B2031" s="36" t="s">
        <v>941</v>
      </c>
      <c r="C2031" s="36" t="s">
        <v>47</v>
      </c>
      <c r="D2031" s="36" t="s">
        <v>2777</v>
      </c>
      <c r="E2031" s="36" t="s">
        <v>3060</v>
      </c>
      <c r="F2031" s="36" t="s">
        <v>2512</v>
      </c>
      <c r="G2031" s="36" t="s">
        <v>2514</v>
      </c>
      <c r="H2031" s="36">
        <v>1</v>
      </c>
      <c r="I2031" s="36">
        <v>0</v>
      </c>
      <c r="J2031" s="49">
        <v>0</v>
      </c>
      <c r="L2031" s="50">
        <v>0</v>
      </c>
      <c r="M2031" s="50">
        <v>0</v>
      </c>
      <c r="P2031" s="36">
        <v>0</v>
      </c>
      <c r="Q2031" s="36">
        <v>0</v>
      </c>
      <c r="S2031" s="36">
        <v>0</v>
      </c>
      <c r="T2031" s="36">
        <v>0</v>
      </c>
      <c r="U2031" s="50">
        <v>0</v>
      </c>
      <c r="V2031" s="50">
        <v>0</v>
      </c>
    </row>
    <row r="2032" spans="1:22" x14ac:dyDescent="0.45">
      <c r="A2032" s="57">
        <v>44580</v>
      </c>
      <c r="B2032" s="36" t="s">
        <v>941</v>
      </c>
      <c r="C2032" s="36" t="s">
        <v>47</v>
      </c>
      <c r="D2032" s="36" t="s">
        <v>2777</v>
      </c>
      <c r="E2032" s="36" t="s">
        <v>3060</v>
      </c>
      <c r="F2032" s="36" t="s">
        <v>2512</v>
      </c>
      <c r="G2032" s="36" t="s">
        <v>2514</v>
      </c>
      <c r="H2032" s="36">
        <v>1</v>
      </c>
      <c r="I2032" s="36">
        <v>0</v>
      </c>
      <c r="J2032" s="49">
        <v>0</v>
      </c>
      <c r="L2032" s="50">
        <v>0</v>
      </c>
      <c r="M2032" s="50">
        <v>0</v>
      </c>
      <c r="P2032" s="36">
        <v>0</v>
      </c>
      <c r="Q2032" s="36">
        <v>0</v>
      </c>
      <c r="S2032" s="36">
        <v>0</v>
      </c>
      <c r="T2032" s="36">
        <v>0</v>
      </c>
      <c r="U2032" s="50">
        <v>0</v>
      </c>
      <c r="V2032" s="50">
        <v>0</v>
      </c>
    </row>
    <row r="2033" spans="1:22" x14ac:dyDescent="0.45">
      <c r="A2033" s="57">
        <v>44575</v>
      </c>
      <c r="B2033" s="36" t="s">
        <v>941</v>
      </c>
      <c r="C2033" s="36" t="s">
        <v>47</v>
      </c>
      <c r="D2033" s="36" t="s">
        <v>2785</v>
      </c>
      <c r="E2033" s="36" t="s">
        <v>3061</v>
      </c>
      <c r="F2033" s="36" t="s">
        <v>2502</v>
      </c>
      <c r="G2033" s="36" t="s">
        <v>2504</v>
      </c>
      <c r="H2033" s="36">
        <v>303</v>
      </c>
      <c r="I2033" s="36">
        <v>1</v>
      </c>
      <c r="J2033" s="49">
        <v>3.3E-3</v>
      </c>
      <c r="K2033" s="50">
        <v>0.85</v>
      </c>
      <c r="L2033" s="50">
        <v>0.85</v>
      </c>
      <c r="M2033" s="50">
        <v>26.99</v>
      </c>
      <c r="N2033" s="49">
        <v>3.1493E-2</v>
      </c>
      <c r="O2033" s="36">
        <v>31.75</v>
      </c>
      <c r="P2033" s="36">
        <v>1</v>
      </c>
      <c r="Q2033" s="36">
        <v>1</v>
      </c>
      <c r="R2033" s="49">
        <v>1</v>
      </c>
      <c r="S2033" s="36">
        <v>1</v>
      </c>
      <c r="T2033" s="36">
        <v>0</v>
      </c>
      <c r="U2033" s="50">
        <v>26.99</v>
      </c>
      <c r="V2033" s="50">
        <v>0</v>
      </c>
    </row>
    <row r="2034" spans="1:22" x14ac:dyDescent="0.45">
      <c r="A2034" s="57">
        <v>44576</v>
      </c>
      <c r="B2034" s="36" t="s">
        <v>941</v>
      </c>
      <c r="C2034" s="36" t="s">
        <v>47</v>
      </c>
      <c r="D2034" s="36" t="s">
        <v>2785</v>
      </c>
      <c r="E2034" s="36" t="s">
        <v>3061</v>
      </c>
      <c r="F2034" s="36" t="s">
        <v>2502</v>
      </c>
      <c r="G2034" s="36" t="s">
        <v>2504</v>
      </c>
      <c r="H2034" s="36">
        <v>654</v>
      </c>
      <c r="I2034" s="36">
        <v>2</v>
      </c>
      <c r="J2034" s="49">
        <v>3.058E-3</v>
      </c>
      <c r="K2034" s="50">
        <v>0.51</v>
      </c>
      <c r="L2034" s="50">
        <v>1.01</v>
      </c>
      <c r="M2034" s="50">
        <v>0</v>
      </c>
      <c r="O2034" s="36">
        <v>0</v>
      </c>
      <c r="P2034" s="36">
        <v>0</v>
      </c>
      <c r="Q2034" s="36">
        <v>0</v>
      </c>
      <c r="R2034" s="49">
        <v>0</v>
      </c>
      <c r="S2034" s="36">
        <v>0</v>
      </c>
      <c r="T2034" s="36">
        <v>0</v>
      </c>
      <c r="U2034" s="50">
        <v>0</v>
      </c>
      <c r="V2034" s="50">
        <v>0</v>
      </c>
    </row>
    <row r="2035" spans="1:22" x14ac:dyDescent="0.45">
      <c r="A2035" s="57">
        <v>44577</v>
      </c>
      <c r="B2035" s="36" t="s">
        <v>941</v>
      </c>
      <c r="C2035" s="36" t="s">
        <v>47</v>
      </c>
      <c r="D2035" s="36" t="s">
        <v>2785</v>
      </c>
      <c r="E2035" s="36" t="s">
        <v>3061</v>
      </c>
      <c r="F2035" s="36" t="s">
        <v>2502</v>
      </c>
      <c r="G2035" s="36" t="s">
        <v>2504</v>
      </c>
      <c r="H2035" s="36">
        <v>1323</v>
      </c>
      <c r="I2035" s="36">
        <v>5</v>
      </c>
      <c r="J2035" s="49">
        <v>3.7789999999999998E-3</v>
      </c>
      <c r="K2035" s="50">
        <v>0.78</v>
      </c>
      <c r="L2035" s="50">
        <v>3.92</v>
      </c>
      <c r="M2035" s="50">
        <v>0</v>
      </c>
      <c r="O2035" s="36">
        <v>0</v>
      </c>
      <c r="P2035" s="36">
        <v>0</v>
      </c>
      <c r="Q2035" s="36">
        <v>0</v>
      </c>
      <c r="R2035" s="49">
        <v>0</v>
      </c>
      <c r="S2035" s="36">
        <v>0</v>
      </c>
      <c r="T2035" s="36">
        <v>0</v>
      </c>
      <c r="U2035" s="50">
        <v>0</v>
      </c>
      <c r="V2035" s="50">
        <v>0</v>
      </c>
    </row>
    <row r="2036" spans="1:22" x14ac:dyDescent="0.45">
      <c r="A2036" s="57">
        <v>44578</v>
      </c>
      <c r="B2036" s="36" t="s">
        <v>941</v>
      </c>
      <c r="C2036" s="36" t="s">
        <v>47</v>
      </c>
      <c r="D2036" s="36" t="s">
        <v>2785</v>
      </c>
      <c r="E2036" s="36" t="s">
        <v>3061</v>
      </c>
      <c r="F2036" s="36" t="s">
        <v>2502</v>
      </c>
      <c r="G2036" s="36" t="s">
        <v>2504</v>
      </c>
      <c r="H2036" s="36">
        <v>1779</v>
      </c>
      <c r="I2036" s="36">
        <v>6</v>
      </c>
      <c r="J2036" s="49">
        <v>3.3730000000000001E-3</v>
      </c>
      <c r="K2036" s="50">
        <v>0.8</v>
      </c>
      <c r="L2036" s="50">
        <v>4.78</v>
      </c>
      <c r="M2036" s="50">
        <v>0</v>
      </c>
      <c r="O2036" s="36">
        <v>0</v>
      </c>
      <c r="P2036" s="36">
        <v>0</v>
      </c>
      <c r="Q2036" s="36">
        <v>0</v>
      </c>
      <c r="R2036" s="49">
        <v>0</v>
      </c>
      <c r="S2036" s="36">
        <v>0</v>
      </c>
      <c r="T2036" s="36">
        <v>0</v>
      </c>
      <c r="U2036" s="50">
        <v>0</v>
      </c>
      <c r="V2036" s="50">
        <v>0</v>
      </c>
    </row>
    <row r="2037" spans="1:22" x14ac:dyDescent="0.45">
      <c r="A2037" s="57">
        <v>44579</v>
      </c>
      <c r="B2037" s="36" t="s">
        <v>941</v>
      </c>
      <c r="C2037" s="36" t="s">
        <v>47</v>
      </c>
      <c r="D2037" s="36" t="s">
        <v>2785</v>
      </c>
      <c r="E2037" s="36" t="s">
        <v>3061</v>
      </c>
      <c r="F2037" s="36" t="s">
        <v>2502</v>
      </c>
      <c r="G2037" s="36" t="s">
        <v>2504</v>
      </c>
      <c r="H2037" s="36">
        <v>1824</v>
      </c>
      <c r="I2037" s="36">
        <v>3</v>
      </c>
      <c r="J2037" s="49">
        <v>1.645E-3</v>
      </c>
      <c r="K2037" s="50">
        <v>0.82</v>
      </c>
      <c r="L2037" s="50">
        <v>2.4700000000000002</v>
      </c>
      <c r="M2037" s="50">
        <v>26.99</v>
      </c>
      <c r="N2037" s="49">
        <v>9.1514999999999999E-2</v>
      </c>
      <c r="O2037" s="36">
        <v>10.93</v>
      </c>
      <c r="P2037" s="36">
        <v>1</v>
      </c>
      <c r="Q2037" s="36">
        <v>1</v>
      </c>
      <c r="R2037" s="49">
        <v>0.33333299999999999</v>
      </c>
      <c r="S2037" s="36">
        <v>1</v>
      </c>
      <c r="T2037" s="36">
        <v>0</v>
      </c>
      <c r="U2037" s="50">
        <v>26.99</v>
      </c>
      <c r="V2037" s="50">
        <v>0</v>
      </c>
    </row>
    <row r="2038" spans="1:22" x14ac:dyDescent="0.45">
      <c r="A2038" s="57">
        <v>44580</v>
      </c>
      <c r="B2038" s="36" t="s">
        <v>941</v>
      </c>
      <c r="C2038" s="36" t="s">
        <v>47</v>
      </c>
      <c r="D2038" s="36" t="s">
        <v>2785</v>
      </c>
      <c r="E2038" s="36" t="s">
        <v>3061</v>
      </c>
      <c r="F2038" s="36" t="s">
        <v>2502</v>
      </c>
      <c r="G2038" s="36" t="s">
        <v>2504</v>
      </c>
      <c r="H2038" s="36">
        <v>648</v>
      </c>
      <c r="I2038" s="36">
        <v>5</v>
      </c>
      <c r="J2038" s="49">
        <v>7.7159999999999998E-3</v>
      </c>
      <c r="K2038" s="50">
        <v>0.54</v>
      </c>
      <c r="L2038" s="50">
        <v>2.72</v>
      </c>
      <c r="M2038" s="50">
        <v>0</v>
      </c>
      <c r="O2038" s="36">
        <v>0</v>
      </c>
      <c r="P2038" s="36">
        <v>0</v>
      </c>
      <c r="Q2038" s="36">
        <v>0</v>
      </c>
      <c r="R2038" s="49">
        <v>0</v>
      </c>
      <c r="S2038" s="36">
        <v>0</v>
      </c>
      <c r="T2038" s="36">
        <v>0</v>
      </c>
      <c r="U2038" s="50">
        <v>0</v>
      </c>
      <c r="V2038" s="50">
        <v>0</v>
      </c>
    </row>
    <row r="2039" spans="1:22" x14ac:dyDescent="0.45">
      <c r="A2039" s="57">
        <v>44575</v>
      </c>
      <c r="B2039" s="36" t="s">
        <v>941</v>
      </c>
      <c r="C2039" s="36" t="s">
        <v>47</v>
      </c>
      <c r="D2039" s="36" t="s">
        <v>2783</v>
      </c>
      <c r="E2039" s="36" t="s">
        <v>3062</v>
      </c>
      <c r="F2039" s="36" t="s">
        <v>2484</v>
      </c>
      <c r="G2039" s="36" t="s">
        <v>2486</v>
      </c>
      <c r="H2039" s="36">
        <v>1</v>
      </c>
      <c r="I2039" s="36">
        <v>0</v>
      </c>
      <c r="J2039" s="49">
        <v>0</v>
      </c>
      <c r="L2039" s="50">
        <v>0</v>
      </c>
      <c r="M2039" s="50">
        <v>0</v>
      </c>
      <c r="P2039" s="36">
        <v>0</v>
      </c>
      <c r="Q2039" s="36">
        <v>0</v>
      </c>
      <c r="S2039" s="36">
        <v>0</v>
      </c>
      <c r="T2039" s="36">
        <v>0</v>
      </c>
      <c r="U2039" s="50">
        <v>0</v>
      </c>
      <c r="V2039" s="50">
        <v>0</v>
      </c>
    </row>
    <row r="2040" spans="1:22" x14ac:dyDescent="0.45">
      <c r="A2040" s="57">
        <v>44576</v>
      </c>
      <c r="B2040" s="36" t="s">
        <v>941</v>
      </c>
      <c r="C2040" s="36" t="s">
        <v>47</v>
      </c>
      <c r="D2040" s="36" t="s">
        <v>2783</v>
      </c>
      <c r="E2040" s="36" t="s">
        <v>3062</v>
      </c>
      <c r="F2040" s="36" t="s">
        <v>2484</v>
      </c>
      <c r="G2040" s="36" t="s">
        <v>2486</v>
      </c>
      <c r="H2040" s="36">
        <v>0</v>
      </c>
      <c r="I2040" s="36">
        <v>0</v>
      </c>
      <c r="L2040" s="50">
        <v>0</v>
      </c>
      <c r="M2040" s="50">
        <v>0</v>
      </c>
      <c r="P2040" s="36">
        <v>0</v>
      </c>
      <c r="Q2040" s="36">
        <v>0</v>
      </c>
      <c r="S2040" s="36">
        <v>0</v>
      </c>
      <c r="T2040" s="36">
        <v>0</v>
      </c>
      <c r="U2040" s="50">
        <v>0</v>
      </c>
      <c r="V2040" s="50">
        <v>0</v>
      </c>
    </row>
    <row r="2041" spans="1:22" x14ac:dyDescent="0.45">
      <c r="A2041" s="57">
        <v>44577</v>
      </c>
      <c r="B2041" s="36" t="s">
        <v>941</v>
      </c>
      <c r="C2041" s="36" t="s">
        <v>47</v>
      </c>
      <c r="D2041" s="36" t="s">
        <v>2783</v>
      </c>
      <c r="E2041" s="36" t="s">
        <v>3062</v>
      </c>
      <c r="F2041" s="36" t="s">
        <v>2484</v>
      </c>
      <c r="G2041" s="36" t="s">
        <v>2486</v>
      </c>
      <c r="H2041" s="36">
        <v>2</v>
      </c>
      <c r="I2041" s="36">
        <v>0</v>
      </c>
      <c r="J2041" s="49">
        <v>0</v>
      </c>
      <c r="L2041" s="50">
        <v>0</v>
      </c>
      <c r="M2041" s="50">
        <v>0</v>
      </c>
      <c r="P2041" s="36">
        <v>0</v>
      </c>
      <c r="Q2041" s="36">
        <v>0</v>
      </c>
      <c r="S2041" s="36">
        <v>0</v>
      </c>
      <c r="T2041" s="36">
        <v>0</v>
      </c>
      <c r="U2041" s="50">
        <v>0</v>
      </c>
      <c r="V2041" s="50">
        <v>0</v>
      </c>
    </row>
    <row r="2042" spans="1:22" x14ac:dyDescent="0.45">
      <c r="A2042" s="57">
        <v>44578</v>
      </c>
      <c r="B2042" s="36" t="s">
        <v>941</v>
      </c>
      <c r="C2042" s="36" t="s">
        <v>47</v>
      </c>
      <c r="D2042" s="36" t="s">
        <v>2783</v>
      </c>
      <c r="E2042" s="36" t="s">
        <v>3062</v>
      </c>
      <c r="F2042" s="36" t="s">
        <v>2484</v>
      </c>
      <c r="G2042" s="36" t="s">
        <v>2486</v>
      </c>
      <c r="H2042" s="36">
        <v>3</v>
      </c>
      <c r="I2042" s="36">
        <v>0</v>
      </c>
      <c r="J2042" s="49">
        <v>0</v>
      </c>
      <c r="L2042" s="50">
        <v>0</v>
      </c>
      <c r="M2042" s="50">
        <v>0</v>
      </c>
      <c r="P2042" s="36">
        <v>0</v>
      </c>
      <c r="Q2042" s="36">
        <v>0</v>
      </c>
      <c r="S2042" s="36">
        <v>0</v>
      </c>
      <c r="T2042" s="36">
        <v>0</v>
      </c>
      <c r="U2042" s="50">
        <v>0</v>
      </c>
      <c r="V2042" s="50">
        <v>0</v>
      </c>
    </row>
    <row r="2043" spans="1:22" x14ac:dyDescent="0.45">
      <c r="A2043" s="57">
        <v>44579</v>
      </c>
      <c r="B2043" s="36" t="s">
        <v>941</v>
      </c>
      <c r="C2043" s="36" t="s">
        <v>47</v>
      </c>
      <c r="D2043" s="36" t="s">
        <v>2783</v>
      </c>
      <c r="E2043" s="36" t="s">
        <v>3062</v>
      </c>
      <c r="F2043" s="36" t="s">
        <v>2484</v>
      </c>
      <c r="G2043" s="36" t="s">
        <v>2486</v>
      </c>
      <c r="H2043" s="36">
        <v>1</v>
      </c>
      <c r="I2043" s="36">
        <v>0</v>
      </c>
      <c r="J2043" s="49">
        <v>0</v>
      </c>
      <c r="L2043" s="50">
        <v>0</v>
      </c>
      <c r="M2043" s="50">
        <v>0</v>
      </c>
      <c r="P2043" s="36">
        <v>0</v>
      </c>
      <c r="Q2043" s="36">
        <v>0</v>
      </c>
      <c r="S2043" s="36">
        <v>0</v>
      </c>
      <c r="T2043" s="36">
        <v>0</v>
      </c>
      <c r="U2043" s="50">
        <v>0</v>
      </c>
      <c r="V2043" s="50">
        <v>0</v>
      </c>
    </row>
    <row r="2044" spans="1:22" x14ac:dyDescent="0.45">
      <c r="A2044" s="57">
        <v>44578</v>
      </c>
      <c r="B2044" s="36" t="s">
        <v>941</v>
      </c>
      <c r="C2044" s="36" t="s">
        <v>47</v>
      </c>
      <c r="D2044" s="36" t="s">
        <v>2773</v>
      </c>
      <c r="E2044" s="36" t="s">
        <v>3063</v>
      </c>
      <c r="F2044" s="36" t="s">
        <v>2512</v>
      </c>
      <c r="G2044" s="36" t="s">
        <v>2514</v>
      </c>
      <c r="H2044" s="36">
        <v>8</v>
      </c>
      <c r="I2044" s="36">
        <v>0</v>
      </c>
      <c r="J2044" s="49">
        <v>0</v>
      </c>
      <c r="L2044" s="50">
        <v>0</v>
      </c>
      <c r="M2044" s="50">
        <v>0</v>
      </c>
      <c r="P2044" s="36">
        <v>0</v>
      </c>
      <c r="Q2044" s="36">
        <v>0</v>
      </c>
      <c r="S2044" s="36">
        <v>0</v>
      </c>
      <c r="T2044" s="36">
        <v>0</v>
      </c>
      <c r="U2044" s="50">
        <v>0</v>
      </c>
      <c r="V2044" s="50">
        <v>0</v>
      </c>
    </row>
    <row r="2045" spans="1:22" x14ac:dyDescent="0.45">
      <c r="A2045" s="57">
        <v>44579</v>
      </c>
      <c r="B2045" s="36" t="s">
        <v>941</v>
      </c>
      <c r="C2045" s="36" t="s">
        <v>47</v>
      </c>
      <c r="D2045" s="36" t="s">
        <v>2773</v>
      </c>
      <c r="E2045" s="36" t="s">
        <v>3063</v>
      </c>
      <c r="F2045" s="36" t="s">
        <v>2512</v>
      </c>
      <c r="G2045" s="36" t="s">
        <v>2514</v>
      </c>
      <c r="H2045" s="36">
        <v>7</v>
      </c>
      <c r="I2045" s="36">
        <v>1</v>
      </c>
      <c r="J2045" s="49">
        <v>0.14285700000000001</v>
      </c>
      <c r="K2045" s="50">
        <v>0.44</v>
      </c>
      <c r="L2045" s="50">
        <v>0.44</v>
      </c>
      <c r="M2045" s="50">
        <v>0</v>
      </c>
      <c r="O2045" s="36">
        <v>0</v>
      </c>
      <c r="P2045" s="36">
        <v>0</v>
      </c>
      <c r="Q2045" s="36">
        <v>0</v>
      </c>
      <c r="R2045" s="49">
        <v>0</v>
      </c>
      <c r="S2045" s="36">
        <v>0</v>
      </c>
      <c r="T2045" s="36">
        <v>0</v>
      </c>
      <c r="U2045" s="50">
        <v>0</v>
      </c>
      <c r="V2045" s="50">
        <v>0</v>
      </c>
    </row>
    <row r="2046" spans="1:22" x14ac:dyDescent="0.45">
      <c r="A2046" s="57">
        <v>44575</v>
      </c>
      <c r="B2046" s="36" t="s">
        <v>941</v>
      </c>
      <c r="C2046" s="36" t="s">
        <v>47</v>
      </c>
      <c r="D2046" s="36" t="s">
        <v>2775</v>
      </c>
      <c r="E2046" s="36" t="s">
        <v>3064</v>
      </c>
      <c r="F2046" s="36" t="s">
        <v>2502</v>
      </c>
      <c r="G2046" s="36" t="s">
        <v>2504</v>
      </c>
      <c r="H2046" s="36">
        <v>11</v>
      </c>
      <c r="I2046" s="36">
        <v>0</v>
      </c>
      <c r="J2046" s="49">
        <v>0</v>
      </c>
      <c r="L2046" s="50">
        <v>0</v>
      </c>
      <c r="M2046" s="50">
        <v>0</v>
      </c>
      <c r="P2046" s="36">
        <v>0</v>
      </c>
      <c r="Q2046" s="36">
        <v>0</v>
      </c>
      <c r="S2046" s="36">
        <v>0</v>
      </c>
      <c r="T2046" s="36">
        <v>0</v>
      </c>
      <c r="U2046" s="50">
        <v>0</v>
      </c>
      <c r="V2046" s="50">
        <v>0</v>
      </c>
    </row>
    <row r="2047" spans="1:22" x14ac:dyDescent="0.45">
      <c r="A2047" s="57">
        <v>44576</v>
      </c>
      <c r="B2047" s="36" t="s">
        <v>941</v>
      </c>
      <c r="C2047" s="36" t="s">
        <v>47</v>
      </c>
      <c r="D2047" s="36" t="s">
        <v>2775</v>
      </c>
      <c r="E2047" s="36" t="s">
        <v>3064</v>
      </c>
      <c r="F2047" s="36" t="s">
        <v>2502</v>
      </c>
      <c r="G2047" s="36" t="s">
        <v>2504</v>
      </c>
      <c r="H2047" s="36">
        <v>20</v>
      </c>
      <c r="I2047" s="36">
        <v>0</v>
      </c>
      <c r="J2047" s="49">
        <v>0</v>
      </c>
      <c r="L2047" s="50">
        <v>0</v>
      </c>
      <c r="M2047" s="50">
        <v>0</v>
      </c>
      <c r="P2047" s="36">
        <v>0</v>
      </c>
      <c r="Q2047" s="36">
        <v>0</v>
      </c>
      <c r="S2047" s="36">
        <v>0</v>
      </c>
      <c r="T2047" s="36">
        <v>0</v>
      </c>
      <c r="U2047" s="50">
        <v>0</v>
      </c>
      <c r="V2047" s="50">
        <v>0</v>
      </c>
    </row>
    <row r="2048" spans="1:22" x14ac:dyDescent="0.45">
      <c r="A2048" s="57">
        <v>44577</v>
      </c>
      <c r="B2048" s="36" t="s">
        <v>941</v>
      </c>
      <c r="C2048" s="36" t="s">
        <v>47</v>
      </c>
      <c r="D2048" s="36" t="s">
        <v>2775</v>
      </c>
      <c r="E2048" s="36" t="s">
        <v>3064</v>
      </c>
      <c r="F2048" s="36" t="s">
        <v>2502</v>
      </c>
      <c r="G2048" s="36" t="s">
        <v>2504</v>
      </c>
      <c r="H2048" s="36">
        <v>45</v>
      </c>
      <c r="I2048" s="36">
        <v>0</v>
      </c>
      <c r="J2048" s="49">
        <v>0</v>
      </c>
      <c r="L2048" s="50">
        <v>0</v>
      </c>
      <c r="M2048" s="50">
        <v>0</v>
      </c>
      <c r="P2048" s="36">
        <v>0</v>
      </c>
      <c r="Q2048" s="36">
        <v>0</v>
      </c>
      <c r="S2048" s="36">
        <v>0</v>
      </c>
      <c r="T2048" s="36">
        <v>0</v>
      </c>
      <c r="U2048" s="50">
        <v>0</v>
      </c>
      <c r="V2048" s="50">
        <v>0</v>
      </c>
    </row>
    <row r="2049" spans="1:22" x14ac:dyDescent="0.45">
      <c r="A2049" s="57">
        <v>44578</v>
      </c>
      <c r="B2049" s="36" t="s">
        <v>941</v>
      </c>
      <c r="C2049" s="36" t="s">
        <v>47</v>
      </c>
      <c r="D2049" s="36" t="s">
        <v>2775</v>
      </c>
      <c r="E2049" s="36" t="s">
        <v>3064</v>
      </c>
      <c r="F2049" s="36" t="s">
        <v>2502</v>
      </c>
      <c r="G2049" s="36" t="s">
        <v>2504</v>
      </c>
      <c r="H2049" s="36">
        <v>76</v>
      </c>
      <c r="I2049" s="36">
        <v>0</v>
      </c>
      <c r="J2049" s="49">
        <v>0</v>
      </c>
      <c r="L2049" s="50">
        <v>0</v>
      </c>
      <c r="M2049" s="50">
        <v>0</v>
      </c>
      <c r="P2049" s="36">
        <v>0</v>
      </c>
      <c r="Q2049" s="36">
        <v>0</v>
      </c>
      <c r="S2049" s="36">
        <v>0</v>
      </c>
      <c r="T2049" s="36">
        <v>0</v>
      </c>
      <c r="U2049" s="50">
        <v>0</v>
      </c>
      <c r="V2049" s="50">
        <v>0</v>
      </c>
    </row>
    <row r="2050" spans="1:22" x14ac:dyDescent="0.45">
      <c r="A2050" s="57">
        <v>44579</v>
      </c>
      <c r="B2050" s="36" t="s">
        <v>941</v>
      </c>
      <c r="C2050" s="36" t="s">
        <v>47</v>
      </c>
      <c r="D2050" s="36" t="s">
        <v>2775</v>
      </c>
      <c r="E2050" s="36" t="s">
        <v>3064</v>
      </c>
      <c r="F2050" s="36" t="s">
        <v>2502</v>
      </c>
      <c r="G2050" s="36" t="s">
        <v>2504</v>
      </c>
      <c r="H2050" s="36">
        <v>39</v>
      </c>
      <c r="I2050" s="36">
        <v>0</v>
      </c>
      <c r="J2050" s="49">
        <v>0</v>
      </c>
      <c r="L2050" s="50">
        <v>0</v>
      </c>
      <c r="M2050" s="50">
        <v>0</v>
      </c>
      <c r="P2050" s="36">
        <v>0</v>
      </c>
      <c r="Q2050" s="36">
        <v>0</v>
      </c>
      <c r="S2050" s="36">
        <v>0</v>
      </c>
      <c r="T2050" s="36">
        <v>0</v>
      </c>
      <c r="U2050" s="50">
        <v>0</v>
      </c>
      <c r="V2050" s="50">
        <v>0</v>
      </c>
    </row>
    <row r="2051" spans="1:22" x14ac:dyDescent="0.45">
      <c r="A2051" s="57">
        <v>44580</v>
      </c>
      <c r="B2051" s="36" t="s">
        <v>941</v>
      </c>
      <c r="C2051" s="36" t="s">
        <v>47</v>
      </c>
      <c r="D2051" s="36" t="s">
        <v>2775</v>
      </c>
      <c r="E2051" s="36" t="s">
        <v>3064</v>
      </c>
      <c r="F2051" s="36" t="s">
        <v>2502</v>
      </c>
      <c r="G2051" s="36" t="s">
        <v>2504</v>
      </c>
      <c r="H2051" s="36">
        <v>17</v>
      </c>
      <c r="I2051" s="36">
        <v>0</v>
      </c>
      <c r="J2051" s="49">
        <v>0</v>
      </c>
      <c r="L2051" s="50">
        <v>0</v>
      </c>
      <c r="M2051" s="50">
        <v>0</v>
      </c>
      <c r="P2051" s="36">
        <v>0</v>
      </c>
      <c r="Q2051" s="36">
        <v>0</v>
      </c>
      <c r="S2051" s="36">
        <v>0</v>
      </c>
      <c r="T2051" s="36">
        <v>0</v>
      </c>
      <c r="U2051" s="50">
        <v>0</v>
      </c>
      <c r="V2051" s="50">
        <v>0</v>
      </c>
    </row>
    <row r="2052" spans="1:22" x14ac:dyDescent="0.45">
      <c r="A2052" s="57">
        <v>44578</v>
      </c>
      <c r="B2052" s="36" t="s">
        <v>941</v>
      </c>
      <c r="C2052" s="36" t="s">
        <v>47</v>
      </c>
      <c r="D2052" s="36" t="s">
        <v>2767</v>
      </c>
      <c r="E2052" s="36" t="s">
        <v>3065</v>
      </c>
      <c r="F2052" s="36" t="s">
        <v>2502</v>
      </c>
      <c r="G2052" s="36" t="s">
        <v>2504</v>
      </c>
      <c r="H2052" s="36">
        <v>0</v>
      </c>
      <c r="I2052" s="36">
        <v>0</v>
      </c>
      <c r="L2052" s="50">
        <v>0</v>
      </c>
      <c r="M2052" s="50">
        <v>0</v>
      </c>
      <c r="P2052" s="36">
        <v>0</v>
      </c>
      <c r="Q2052" s="36">
        <v>0</v>
      </c>
      <c r="S2052" s="36">
        <v>0</v>
      </c>
      <c r="T2052" s="36">
        <v>0</v>
      </c>
      <c r="U2052" s="50">
        <v>0</v>
      </c>
      <c r="V2052" s="50">
        <v>0</v>
      </c>
    </row>
    <row r="2053" spans="1:22" x14ac:dyDescent="0.45">
      <c r="A2053" s="57">
        <v>44576</v>
      </c>
      <c r="B2053" s="36" t="s">
        <v>941</v>
      </c>
      <c r="C2053" s="36" t="s">
        <v>47</v>
      </c>
      <c r="D2053" s="36" t="s">
        <v>2769</v>
      </c>
      <c r="E2053" s="36" t="s">
        <v>3066</v>
      </c>
      <c r="F2053" s="36" t="s">
        <v>2484</v>
      </c>
      <c r="G2053" s="36" t="s">
        <v>2486</v>
      </c>
      <c r="H2053" s="36">
        <v>1</v>
      </c>
      <c r="I2053" s="36">
        <v>0</v>
      </c>
      <c r="J2053" s="49">
        <v>0</v>
      </c>
      <c r="L2053" s="50">
        <v>0</v>
      </c>
      <c r="M2053" s="50">
        <v>0</v>
      </c>
      <c r="P2053" s="36">
        <v>0</v>
      </c>
      <c r="Q2053" s="36">
        <v>0</v>
      </c>
      <c r="S2053" s="36">
        <v>0</v>
      </c>
      <c r="T2053" s="36">
        <v>0</v>
      </c>
      <c r="U2053" s="50">
        <v>0</v>
      </c>
      <c r="V2053" s="50">
        <v>0</v>
      </c>
    </row>
    <row r="2054" spans="1:22" x14ac:dyDescent="0.45">
      <c r="A2054" s="57">
        <v>44578</v>
      </c>
      <c r="B2054" s="36" t="s">
        <v>941</v>
      </c>
      <c r="C2054" s="36" t="s">
        <v>47</v>
      </c>
      <c r="D2054" s="36" t="s">
        <v>2769</v>
      </c>
      <c r="E2054" s="36" t="s">
        <v>3066</v>
      </c>
      <c r="F2054" s="36" t="s">
        <v>2484</v>
      </c>
      <c r="G2054" s="36" t="s">
        <v>2486</v>
      </c>
      <c r="H2054" s="36">
        <v>4</v>
      </c>
      <c r="I2054" s="36">
        <v>0</v>
      </c>
      <c r="J2054" s="49">
        <v>0</v>
      </c>
      <c r="L2054" s="50">
        <v>0</v>
      </c>
      <c r="M2054" s="50">
        <v>0</v>
      </c>
      <c r="P2054" s="36">
        <v>0</v>
      </c>
      <c r="Q2054" s="36">
        <v>0</v>
      </c>
      <c r="S2054" s="36">
        <v>0</v>
      </c>
      <c r="T2054" s="36">
        <v>0</v>
      </c>
      <c r="U2054" s="50">
        <v>0</v>
      </c>
      <c r="V2054" s="50">
        <v>0</v>
      </c>
    </row>
    <row r="2055" spans="1:22" x14ac:dyDescent="0.45">
      <c r="A2055" s="57">
        <v>44579</v>
      </c>
      <c r="B2055" s="36" t="s">
        <v>941</v>
      </c>
      <c r="C2055" s="36" t="s">
        <v>47</v>
      </c>
      <c r="D2055" s="36" t="s">
        <v>2769</v>
      </c>
      <c r="E2055" s="36" t="s">
        <v>3066</v>
      </c>
      <c r="F2055" s="36" t="s">
        <v>2484</v>
      </c>
      <c r="G2055" s="36" t="s">
        <v>2486</v>
      </c>
      <c r="H2055" s="36">
        <v>4</v>
      </c>
      <c r="I2055" s="36">
        <v>0</v>
      </c>
      <c r="J2055" s="49">
        <v>0</v>
      </c>
      <c r="L2055" s="50">
        <v>0</v>
      </c>
      <c r="M2055" s="50">
        <v>0</v>
      </c>
      <c r="P2055" s="36">
        <v>0</v>
      </c>
      <c r="Q2055" s="36">
        <v>0</v>
      </c>
      <c r="S2055" s="36">
        <v>0</v>
      </c>
      <c r="T2055" s="36">
        <v>0</v>
      </c>
      <c r="U2055" s="50">
        <v>0</v>
      </c>
      <c r="V2055" s="50">
        <v>0</v>
      </c>
    </row>
    <row r="2056" spans="1:22" x14ac:dyDescent="0.45">
      <c r="A2056" s="57">
        <v>44575</v>
      </c>
      <c r="B2056" s="36" t="s">
        <v>941</v>
      </c>
      <c r="C2056" s="36" t="s">
        <v>47</v>
      </c>
      <c r="D2056" s="36" t="s">
        <v>2765</v>
      </c>
      <c r="E2056" s="36" t="s">
        <v>3065</v>
      </c>
      <c r="F2056" s="36" t="s">
        <v>2502</v>
      </c>
      <c r="G2056" s="36" t="s">
        <v>2504</v>
      </c>
      <c r="H2056" s="36">
        <v>43</v>
      </c>
      <c r="I2056" s="36">
        <v>0</v>
      </c>
      <c r="J2056" s="49">
        <v>0</v>
      </c>
      <c r="L2056" s="50">
        <v>0</v>
      </c>
      <c r="M2056" s="50">
        <v>0</v>
      </c>
      <c r="P2056" s="36">
        <v>0</v>
      </c>
      <c r="Q2056" s="36">
        <v>0</v>
      </c>
      <c r="S2056" s="36">
        <v>0</v>
      </c>
      <c r="T2056" s="36">
        <v>0</v>
      </c>
      <c r="U2056" s="50">
        <v>0</v>
      </c>
      <c r="V2056" s="50">
        <v>0</v>
      </c>
    </row>
    <row r="2057" spans="1:22" x14ac:dyDescent="0.45">
      <c r="A2057" s="57">
        <v>44576</v>
      </c>
      <c r="B2057" s="36" t="s">
        <v>941</v>
      </c>
      <c r="C2057" s="36" t="s">
        <v>47</v>
      </c>
      <c r="D2057" s="36" t="s">
        <v>2765</v>
      </c>
      <c r="E2057" s="36" t="s">
        <v>3065</v>
      </c>
      <c r="F2057" s="36" t="s">
        <v>2502</v>
      </c>
      <c r="G2057" s="36" t="s">
        <v>2504</v>
      </c>
      <c r="H2057" s="36">
        <v>26</v>
      </c>
      <c r="I2057" s="36">
        <v>0</v>
      </c>
      <c r="J2057" s="49">
        <v>0</v>
      </c>
      <c r="L2057" s="50">
        <v>0</v>
      </c>
      <c r="M2057" s="50">
        <v>0</v>
      </c>
      <c r="P2057" s="36">
        <v>0</v>
      </c>
      <c r="Q2057" s="36">
        <v>0</v>
      </c>
      <c r="S2057" s="36">
        <v>0</v>
      </c>
      <c r="T2057" s="36">
        <v>0</v>
      </c>
      <c r="U2057" s="50">
        <v>0</v>
      </c>
      <c r="V2057" s="50">
        <v>0</v>
      </c>
    </row>
    <row r="2058" spans="1:22" x14ac:dyDescent="0.45">
      <c r="A2058" s="57">
        <v>44577</v>
      </c>
      <c r="B2058" s="36" t="s">
        <v>941</v>
      </c>
      <c r="C2058" s="36" t="s">
        <v>47</v>
      </c>
      <c r="D2058" s="36" t="s">
        <v>2765</v>
      </c>
      <c r="E2058" s="36" t="s">
        <v>3065</v>
      </c>
      <c r="F2058" s="36" t="s">
        <v>2502</v>
      </c>
      <c r="G2058" s="36" t="s">
        <v>2504</v>
      </c>
      <c r="H2058" s="36">
        <v>28</v>
      </c>
      <c r="I2058" s="36">
        <v>0</v>
      </c>
      <c r="J2058" s="49">
        <v>0</v>
      </c>
      <c r="L2058" s="50">
        <v>0</v>
      </c>
      <c r="M2058" s="50">
        <v>0</v>
      </c>
      <c r="P2058" s="36">
        <v>0</v>
      </c>
      <c r="Q2058" s="36">
        <v>0</v>
      </c>
      <c r="S2058" s="36">
        <v>0</v>
      </c>
      <c r="T2058" s="36">
        <v>0</v>
      </c>
      <c r="U2058" s="50">
        <v>0</v>
      </c>
      <c r="V2058" s="50">
        <v>0</v>
      </c>
    </row>
    <row r="2059" spans="1:22" x14ac:dyDescent="0.45">
      <c r="A2059" s="57">
        <v>44578</v>
      </c>
      <c r="B2059" s="36" t="s">
        <v>941</v>
      </c>
      <c r="C2059" s="36" t="s">
        <v>47</v>
      </c>
      <c r="D2059" s="36" t="s">
        <v>2765</v>
      </c>
      <c r="E2059" s="36" t="s">
        <v>3065</v>
      </c>
      <c r="F2059" s="36" t="s">
        <v>2502</v>
      </c>
      <c r="G2059" s="36" t="s">
        <v>2504</v>
      </c>
      <c r="H2059" s="36">
        <v>139</v>
      </c>
      <c r="I2059" s="36">
        <v>0</v>
      </c>
      <c r="J2059" s="49">
        <v>0</v>
      </c>
      <c r="L2059" s="50">
        <v>0</v>
      </c>
      <c r="M2059" s="50">
        <v>0</v>
      </c>
      <c r="P2059" s="36">
        <v>0</v>
      </c>
      <c r="Q2059" s="36">
        <v>0</v>
      </c>
      <c r="S2059" s="36">
        <v>0</v>
      </c>
      <c r="T2059" s="36">
        <v>0</v>
      </c>
      <c r="U2059" s="50">
        <v>0</v>
      </c>
      <c r="V2059" s="50">
        <v>0</v>
      </c>
    </row>
    <row r="2060" spans="1:22" x14ac:dyDescent="0.45">
      <c r="A2060" s="57">
        <v>44579</v>
      </c>
      <c r="B2060" s="36" t="s">
        <v>941</v>
      </c>
      <c r="C2060" s="36" t="s">
        <v>47</v>
      </c>
      <c r="D2060" s="36" t="s">
        <v>2765</v>
      </c>
      <c r="E2060" s="36" t="s">
        <v>3065</v>
      </c>
      <c r="F2060" s="36" t="s">
        <v>2502</v>
      </c>
      <c r="G2060" s="36" t="s">
        <v>2504</v>
      </c>
      <c r="H2060" s="36">
        <v>97</v>
      </c>
      <c r="I2060" s="36">
        <v>0</v>
      </c>
      <c r="J2060" s="49">
        <v>0</v>
      </c>
      <c r="L2060" s="50">
        <v>0</v>
      </c>
      <c r="M2060" s="50">
        <v>0</v>
      </c>
      <c r="P2060" s="36">
        <v>0</v>
      </c>
      <c r="Q2060" s="36">
        <v>0</v>
      </c>
      <c r="S2060" s="36">
        <v>0</v>
      </c>
      <c r="T2060" s="36">
        <v>0</v>
      </c>
      <c r="U2060" s="50">
        <v>0</v>
      </c>
      <c r="V2060" s="50">
        <v>0</v>
      </c>
    </row>
    <row r="2061" spans="1:22" x14ac:dyDescent="0.45">
      <c r="A2061" s="57">
        <v>44580</v>
      </c>
      <c r="B2061" s="36" t="s">
        <v>941</v>
      </c>
      <c r="C2061" s="36" t="s">
        <v>47</v>
      </c>
      <c r="D2061" s="36" t="s">
        <v>2765</v>
      </c>
      <c r="E2061" s="36" t="s">
        <v>3065</v>
      </c>
      <c r="F2061" s="36" t="s">
        <v>2502</v>
      </c>
      <c r="G2061" s="36" t="s">
        <v>2504</v>
      </c>
      <c r="H2061" s="36">
        <v>14</v>
      </c>
      <c r="I2061" s="36">
        <v>0</v>
      </c>
      <c r="J2061" s="49">
        <v>0</v>
      </c>
      <c r="L2061" s="50">
        <v>0</v>
      </c>
      <c r="M2061" s="50">
        <v>0</v>
      </c>
      <c r="P2061" s="36">
        <v>0</v>
      </c>
      <c r="Q2061" s="36">
        <v>0</v>
      </c>
      <c r="S2061" s="36">
        <v>0</v>
      </c>
      <c r="T2061" s="36">
        <v>0</v>
      </c>
      <c r="U2061" s="50">
        <v>0</v>
      </c>
      <c r="V2061" s="50">
        <v>0</v>
      </c>
    </row>
    <row r="2062" spans="1:22" x14ac:dyDescent="0.45">
      <c r="A2062" s="57">
        <v>44575</v>
      </c>
      <c r="B2062" s="36" t="s">
        <v>941</v>
      </c>
      <c r="C2062" s="36" t="s">
        <v>47</v>
      </c>
      <c r="D2062" s="36" t="s">
        <v>2759</v>
      </c>
      <c r="E2062" s="36" t="s">
        <v>3106</v>
      </c>
      <c r="F2062" s="36" t="s">
        <v>2502</v>
      </c>
      <c r="G2062" s="36" t="s">
        <v>2504</v>
      </c>
      <c r="H2062" s="36">
        <v>2</v>
      </c>
      <c r="I2062" s="36">
        <v>0</v>
      </c>
      <c r="J2062" s="49">
        <v>0</v>
      </c>
      <c r="L2062" s="50">
        <v>0</v>
      </c>
      <c r="M2062" s="50">
        <v>0</v>
      </c>
      <c r="P2062" s="36">
        <v>0</v>
      </c>
      <c r="Q2062" s="36">
        <v>0</v>
      </c>
      <c r="S2062" s="36">
        <v>0</v>
      </c>
      <c r="T2062" s="36">
        <v>0</v>
      </c>
      <c r="U2062" s="50">
        <v>0</v>
      </c>
      <c r="V2062" s="50">
        <v>0</v>
      </c>
    </row>
    <row r="2063" spans="1:22" x14ac:dyDescent="0.45">
      <c r="A2063" s="57">
        <v>44576</v>
      </c>
      <c r="B2063" s="36" t="s">
        <v>941</v>
      </c>
      <c r="C2063" s="36" t="s">
        <v>47</v>
      </c>
      <c r="D2063" s="36" t="s">
        <v>2759</v>
      </c>
      <c r="E2063" s="36" t="s">
        <v>3106</v>
      </c>
      <c r="F2063" s="36" t="s">
        <v>2502</v>
      </c>
      <c r="G2063" s="36" t="s">
        <v>2504</v>
      </c>
      <c r="H2063" s="36">
        <v>2</v>
      </c>
      <c r="I2063" s="36">
        <v>0</v>
      </c>
      <c r="J2063" s="49">
        <v>0</v>
      </c>
      <c r="L2063" s="50">
        <v>0</v>
      </c>
      <c r="M2063" s="50">
        <v>0</v>
      </c>
      <c r="P2063" s="36">
        <v>0</v>
      </c>
      <c r="Q2063" s="36">
        <v>0</v>
      </c>
      <c r="S2063" s="36">
        <v>0</v>
      </c>
      <c r="T2063" s="36">
        <v>0</v>
      </c>
      <c r="U2063" s="50">
        <v>0</v>
      </c>
      <c r="V2063" s="50">
        <v>0</v>
      </c>
    </row>
    <row r="2064" spans="1:22" x14ac:dyDescent="0.45">
      <c r="A2064" s="57">
        <v>44577</v>
      </c>
      <c r="B2064" s="36" t="s">
        <v>941</v>
      </c>
      <c r="C2064" s="36" t="s">
        <v>47</v>
      </c>
      <c r="D2064" s="36" t="s">
        <v>2759</v>
      </c>
      <c r="E2064" s="36" t="s">
        <v>3106</v>
      </c>
      <c r="F2064" s="36" t="s">
        <v>2502</v>
      </c>
      <c r="G2064" s="36" t="s">
        <v>2504</v>
      </c>
      <c r="H2064" s="36">
        <v>1</v>
      </c>
      <c r="I2064" s="36">
        <v>0</v>
      </c>
      <c r="J2064" s="49">
        <v>0</v>
      </c>
      <c r="L2064" s="50">
        <v>0</v>
      </c>
      <c r="M2064" s="50">
        <v>0</v>
      </c>
      <c r="P2064" s="36">
        <v>0</v>
      </c>
      <c r="Q2064" s="36">
        <v>0</v>
      </c>
      <c r="S2064" s="36">
        <v>0</v>
      </c>
      <c r="T2064" s="36">
        <v>0</v>
      </c>
      <c r="U2064" s="50">
        <v>0</v>
      </c>
      <c r="V2064" s="50">
        <v>0</v>
      </c>
    </row>
    <row r="2065" spans="1:22" x14ac:dyDescent="0.45">
      <c r="A2065" s="57">
        <v>44579</v>
      </c>
      <c r="B2065" s="36" t="s">
        <v>941</v>
      </c>
      <c r="C2065" s="36" t="s">
        <v>47</v>
      </c>
      <c r="D2065" s="36" t="s">
        <v>2759</v>
      </c>
      <c r="E2065" s="36" t="s">
        <v>3106</v>
      </c>
      <c r="F2065" s="36" t="s">
        <v>2502</v>
      </c>
      <c r="G2065" s="36" t="s">
        <v>2504</v>
      </c>
      <c r="H2065" s="36">
        <v>3</v>
      </c>
      <c r="I2065" s="36">
        <v>0</v>
      </c>
      <c r="J2065" s="49">
        <v>0</v>
      </c>
      <c r="L2065" s="50">
        <v>0</v>
      </c>
      <c r="M2065" s="50">
        <v>0</v>
      </c>
      <c r="P2065" s="36">
        <v>0</v>
      </c>
      <c r="Q2065" s="36">
        <v>0</v>
      </c>
      <c r="S2065" s="36">
        <v>0</v>
      </c>
      <c r="T2065" s="36">
        <v>0</v>
      </c>
      <c r="U2065" s="50">
        <v>0</v>
      </c>
      <c r="V2065" s="50">
        <v>0</v>
      </c>
    </row>
    <row r="2066" spans="1:22" x14ac:dyDescent="0.45">
      <c r="A2066" s="57">
        <v>44575</v>
      </c>
      <c r="B2066" s="36" t="s">
        <v>941</v>
      </c>
      <c r="C2066" s="36" t="s">
        <v>47</v>
      </c>
      <c r="D2066" s="36" t="s">
        <v>2741</v>
      </c>
      <c r="E2066" s="36" t="s">
        <v>3068</v>
      </c>
      <c r="F2066" s="36" t="s">
        <v>2508</v>
      </c>
      <c r="G2066" s="36" t="s">
        <v>2510</v>
      </c>
      <c r="H2066" s="36">
        <v>10</v>
      </c>
      <c r="I2066" s="36">
        <v>0</v>
      </c>
      <c r="J2066" s="49">
        <v>0</v>
      </c>
      <c r="L2066" s="50">
        <v>0</v>
      </c>
      <c r="M2066" s="50">
        <v>0</v>
      </c>
      <c r="P2066" s="36">
        <v>0</v>
      </c>
      <c r="Q2066" s="36">
        <v>0</v>
      </c>
      <c r="S2066" s="36">
        <v>0</v>
      </c>
      <c r="T2066" s="36">
        <v>0</v>
      </c>
      <c r="U2066" s="50">
        <v>0</v>
      </c>
      <c r="V2066" s="50">
        <v>0</v>
      </c>
    </row>
    <row r="2067" spans="1:22" x14ac:dyDescent="0.45">
      <c r="A2067" s="57">
        <v>44579</v>
      </c>
      <c r="B2067" s="36" t="s">
        <v>941</v>
      </c>
      <c r="C2067" s="36" t="s">
        <v>47</v>
      </c>
      <c r="D2067" s="36" t="s">
        <v>2741</v>
      </c>
      <c r="E2067" s="36" t="s">
        <v>3068</v>
      </c>
      <c r="F2067" s="36" t="s">
        <v>2508</v>
      </c>
      <c r="G2067" s="36" t="s">
        <v>2510</v>
      </c>
      <c r="H2067" s="36">
        <v>2</v>
      </c>
      <c r="I2067" s="36">
        <v>0</v>
      </c>
      <c r="J2067" s="49">
        <v>0</v>
      </c>
      <c r="L2067" s="50">
        <v>0</v>
      </c>
      <c r="M2067" s="50">
        <v>0</v>
      </c>
      <c r="P2067" s="36">
        <v>0</v>
      </c>
      <c r="Q2067" s="36">
        <v>0</v>
      </c>
      <c r="S2067" s="36">
        <v>0</v>
      </c>
      <c r="T2067" s="36">
        <v>0</v>
      </c>
      <c r="U2067" s="50">
        <v>0</v>
      </c>
      <c r="V2067" s="50">
        <v>0</v>
      </c>
    </row>
    <row r="2068" spans="1:22" x14ac:dyDescent="0.45">
      <c r="A2068" s="57">
        <v>44575</v>
      </c>
      <c r="B2068" s="36" t="s">
        <v>941</v>
      </c>
      <c r="C2068" s="36" t="s">
        <v>47</v>
      </c>
      <c r="D2068" s="36" t="s">
        <v>2727</v>
      </c>
      <c r="E2068" s="36" t="s">
        <v>3068</v>
      </c>
      <c r="F2068" s="36" t="s">
        <v>2508</v>
      </c>
      <c r="G2068" s="36" t="s">
        <v>2510</v>
      </c>
      <c r="H2068" s="36">
        <v>7</v>
      </c>
      <c r="I2068" s="36">
        <v>0</v>
      </c>
      <c r="J2068" s="49">
        <v>0</v>
      </c>
      <c r="L2068" s="50">
        <v>0</v>
      </c>
      <c r="M2068" s="50">
        <v>0</v>
      </c>
      <c r="P2068" s="36">
        <v>0</v>
      </c>
      <c r="Q2068" s="36">
        <v>0</v>
      </c>
      <c r="S2068" s="36">
        <v>0</v>
      </c>
      <c r="T2068" s="36">
        <v>0</v>
      </c>
      <c r="U2068" s="50">
        <v>0</v>
      </c>
      <c r="V2068" s="50">
        <v>0</v>
      </c>
    </row>
    <row r="2069" spans="1:22" x14ac:dyDescent="0.45">
      <c r="A2069" s="57">
        <v>44576</v>
      </c>
      <c r="B2069" s="36" t="s">
        <v>941</v>
      </c>
      <c r="C2069" s="36" t="s">
        <v>47</v>
      </c>
      <c r="D2069" s="36" t="s">
        <v>2727</v>
      </c>
      <c r="E2069" s="36" t="s">
        <v>3068</v>
      </c>
      <c r="F2069" s="36" t="s">
        <v>2508</v>
      </c>
      <c r="G2069" s="36" t="s">
        <v>2510</v>
      </c>
      <c r="H2069" s="36">
        <v>45</v>
      </c>
      <c r="I2069" s="36">
        <v>0</v>
      </c>
      <c r="J2069" s="49">
        <v>0</v>
      </c>
      <c r="L2069" s="50">
        <v>0</v>
      </c>
      <c r="M2069" s="50">
        <v>0</v>
      </c>
      <c r="P2069" s="36">
        <v>0</v>
      </c>
      <c r="Q2069" s="36">
        <v>0</v>
      </c>
      <c r="S2069" s="36">
        <v>0</v>
      </c>
      <c r="T2069" s="36">
        <v>0</v>
      </c>
      <c r="U2069" s="50">
        <v>0</v>
      </c>
      <c r="V2069" s="50">
        <v>0</v>
      </c>
    </row>
    <row r="2070" spans="1:22" x14ac:dyDescent="0.45">
      <c r="A2070" s="57">
        <v>44577</v>
      </c>
      <c r="B2070" s="36" t="s">
        <v>941</v>
      </c>
      <c r="C2070" s="36" t="s">
        <v>47</v>
      </c>
      <c r="D2070" s="36" t="s">
        <v>2727</v>
      </c>
      <c r="E2070" s="36" t="s">
        <v>3068</v>
      </c>
      <c r="F2070" s="36" t="s">
        <v>2508</v>
      </c>
      <c r="G2070" s="36" t="s">
        <v>2510</v>
      </c>
      <c r="H2070" s="36">
        <v>54</v>
      </c>
      <c r="I2070" s="36">
        <v>0</v>
      </c>
      <c r="J2070" s="49">
        <v>0</v>
      </c>
      <c r="L2070" s="50">
        <v>0</v>
      </c>
      <c r="M2070" s="50">
        <v>0</v>
      </c>
      <c r="P2070" s="36">
        <v>0</v>
      </c>
      <c r="Q2070" s="36">
        <v>0</v>
      </c>
      <c r="S2070" s="36">
        <v>0</v>
      </c>
      <c r="T2070" s="36">
        <v>0</v>
      </c>
      <c r="U2070" s="50">
        <v>0</v>
      </c>
      <c r="V2070" s="50">
        <v>0</v>
      </c>
    </row>
    <row r="2071" spans="1:22" x14ac:dyDescent="0.45">
      <c r="A2071" s="57">
        <v>44578</v>
      </c>
      <c r="B2071" s="36" t="s">
        <v>941</v>
      </c>
      <c r="C2071" s="36" t="s">
        <v>47</v>
      </c>
      <c r="D2071" s="36" t="s">
        <v>2727</v>
      </c>
      <c r="E2071" s="36" t="s">
        <v>3068</v>
      </c>
      <c r="F2071" s="36" t="s">
        <v>2508</v>
      </c>
      <c r="G2071" s="36" t="s">
        <v>2510</v>
      </c>
      <c r="H2071" s="36">
        <v>47</v>
      </c>
      <c r="I2071" s="36">
        <v>0</v>
      </c>
      <c r="J2071" s="49">
        <v>0</v>
      </c>
      <c r="L2071" s="50">
        <v>0</v>
      </c>
      <c r="M2071" s="50">
        <v>0</v>
      </c>
      <c r="P2071" s="36">
        <v>0</v>
      </c>
      <c r="Q2071" s="36">
        <v>0</v>
      </c>
      <c r="S2071" s="36">
        <v>0</v>
      </c>
      <c r="T2071" s="36">
        <v>0</v>
      </c>
      <c r="U2071" s="50">
        <v>0</v>
      </c>
      <c r="V2071" s="50">
        <v>0</v>
      </c>
    </row>
    <row r="2072" spans="1:22" x14ac:dyDescent="0.45">
      <c r="A2072" s="57">
        <v>44579</v>
      </c>
      <c r="B2072" s="36" t="s">
        <v>941</v>
      </c>
      <c r="C2072" s="36" t="s">
        <v>47</v>
      </c>
      <c r="D2072" s="36" t="s">
        <v>2727</v>
      </c>
      <c r="E2072" s="36" t="s">
        <v>3068</v>
      </c>
      <c r="F2072" s="36" t="s">
        <v>2508</v>
      </c>
      <c r="G2072" s="36" t="s">
        <v>2510</v>
      </c>
      <c r="H2072" s="36">
        <v>37</v>
      </c>
      <c r="I2072" s="36">
        <v>0</v>
      </c>
      <c r="J2072" s="49">
        <v>0</v>
      </c>
      <c r="L2072" s="50">
        <v>0</v>
      </c>
      <c r="M2072" s="50">
        <v>0</v>
      </c>
      <c r="P2072" s="36">
        <v>0</v>
      </c>
      <c r="Q2072" s="36">
        <v>0</v>
      </c>
      <c r="S2072" s="36">
        <v>0</v>
      </c>
      <c r="T2072" s="36">
        <v>0</v>
      </c>
      <c r="U2072" s="50">
        <v>0</v>
      </c>
      <c r="V2072" s="50">
        <v>0</v>
      </c>
    </row>
    <row r="2073" spans="1:22" x14ac:dyDescent="0.45">
      <c r="A2073" s="57">
        <v>44580</v>
      </c>
      <c r="B2073" s="36" t="s">
        <v>941</v>
      </c>
      <c r="C2073" s="36" t="s">
        <v>47</v>
      </c>
      <c r="D2073" s="36" t="s">
        <v>2727</v>
      </c>
      <c r="E2073" s="36" t="s">
        <v>3068</v>
      </c>
      <c r="F2073" s="36" t="s">
        <v>2508</v>
      </c>
      <c r="G2073" s="36" t="s">
        <v>2510</v>
      </c>
      <c r="H2073" s="36">
        <v>27</v>
      </c>
      <c r="I2073" s="36">
        <v>0</v>
      </c>
      <c r="J2073" s="49">
        <v>0</v>
      </c>
      <c r="L2073" s="50">
        <v>0</v>
      </c>
      <c r="M2073" s="50">
        <v>0</v>
      </c>
      <c r="P2073" s="36">
        <v>0</v>
      </c>
      <c r="Q2073" s="36">
        <v>0</v>
      </c>
      <c r="S2073" s="36">
        <v>0</v>
      </c>
      <c r="T2073" s="36">
        <v>0</v>
      </c>
      <c r="U2073" s="50">
        <v>0</v>
      </c>
      <c r="V2073" s="50">
        <v>0</v>
      </c>
    </row>
    <row r="2074" spans="1:22" x14ac:dyDescent="0.45">
      <c r="A2074" s="57">
        <v>44575</v>
      </c>
      <c r="B2074" s="36" t="s">
        <v>941</v>
      </c>
      <c r="C2074" s="36" t="s">
        <v>47</v>
      </c>
      <c r="D2074" s="36" t="s">
        <v>2707</v>
      </c>
      <c r="E2074" s="36" t="s">
        <v>3068</v>
      </c>
      <c r="F2074" s="36" t="s">
        <v>2508</v>
      </c>
      <c r="G2074" s="36" t="s">
        <v>2510</v>
      </c>
      <c r="H2074" s="36">
        <v>30</v>
      </c>
      <c r="I2074" s="36">
        <v>0</v>
      </c>
      <c r="J2074" s="49">
        <v>0</v>
      </c>
      <c r="L2074" s="50">
        <v>0</v>
      </c>
      <c r="M2074" s="50">
        <v>0</v>
      </c>
      <c r="P2074" s="36">
        <v>0</v>
      </c>
      <c r="Q2074" s="36">
        <v>0</v>
      </c>
      <c r="S2074" s="36">
        <v>0</v>
      </c>
      <c r="T2074" s="36">
        <v>0</v>
      </c>
      <c r="U2074" s="50">
        <v>0</v>
      </c>
      <c r="V2074" s="50">
        <v>0</v>
      </c>
    </row>
    <row r="2075" spans="1:22" x14ac:dyDescent="0.45">
      <c r="A2075" s="57">
        <v>44576</v>
      </c>
      <c r="B2075" s="36" t="s">
        <v>941</v>
      </c>
      <c r="C2075" s="36" t="s">
        <v>47</v>
      </c>
      <c r="D2075" s="36" t="s">
        <v>2707</v>
      </c>
      <c r="E2075" s="36" t="s">
        <v>3068</v>
      </c>
      <c r="F2075" s="36" t="s">
        <v>2508</v>
      </c>
      <c r="G2075" s="36" t="s">
        <v>2510</v>
      </c>
      <c r="H2075" s="36">
        <v>30</v>
      </c>
      <c r="I2075" s="36">
        <v>0</v>
      </c>
      <c r="J2075" s="49">
        <v>0</v>
      </c>
      <c r="L2075" s="50">
        <v>0</v>
      </c>
      <c r="M2075" s="50">
        <v>0</v>
      </c>
      <c r="P2075" s="36">
        <v>0</v>
      </c>
      <c r="Q2075" s="36">
        <v>0</v>
      </c>
      <c r="S2075" s="36">
        <v>0</v>
      </c>
      <c r="T2075" s="36">
        <v>0</v>
      </c>
      <c r="U2075" s="50">
        <v>0</v>
      </c>
      <c r="V2075" s="50">
        <v>0</v>
      </c>
    </row>
    <row r="2076" spans="1:22" x14ac:dyDescent="0.45">
      <c r="A2076" s="57">
        <v>44577</v>
      </c>
      <c r="B2076" s="36" t="s">
        <v>941</v>
      </c>
      <c r="C2076" s="36" t="s">
        <v>47</v>
      </c>
      <c r="D2076" s="36" t="s">
        <v>2707</v>
      </c>
      <c r="E2076" s="36" t="s">
        <v>3068</v>
      </c>
      <c r="F2076" s="36" t="s">
        <v>2508</v>
      </c>
      <c r="G2076" s="36" t="s">
        <v>2510</v>
      </c>
      <c r="H2076" s="36">
        <v>40</v>
      </c>
      <c r="I2076" s="36">
        <v>0</v>
      </c>
      <c r="J2076" s="49">
        <v>0</v>
      </c>
      <c r="L2076" s="50">
        <v>0</v>
      </c>
      <c r="M2076" s="50">
        <v>0</v>
      </c>
      <c r="P2076" s="36">
        <v>0</v>
      </c>
      <c r="Q2076" s="36">
        <v>0</v>
      </c>
      <c r="S2076" s="36">
        <v>0</v>
      </c>
      <c r="T2076" s="36">
        <v>0</v>
      </c>
      <c r="U2076" s="50">
        <v>0</v>
      </c>
      <c r="V2076" s="50">
        <v>0</v>
      </c>
    </row>
    <row r="2077" spans="1:22" x14ac:dyDescent="0.45">
      <c r="A2077" s="57">
        <v>44578</v>
      </c>
      <c r="B2077" s="36" t="s">
        <v>941</v>
      </c>
      <c r="C2077" s="36" t="s">
        <v>47</v>
      </c>
      <c r="D2077" s="36" t="s">
        <v>2707</v>
      </c>
      <c r="E2077" s="36" t="s">
        <v>3068</v>
      </c>
      <c r="F2077" s="36" t="s">
        <v>2508</v>
      </c>
      <c r="G2077" s="36" t="s">
        <v>2510</v>
      </c>
      <c r="H2077" s="36">
        <v>28</v>
      </c>
      <c r="I2077" s="36">
        <v>1</v>
      </c>
      <c r="J2077" s="49">
        <v>3.5714000000000003E-2</v>
      </c>
      <c r="K2077" s="50">
        <v>0.25</v>
      </c>
      <c r="L2077" s="50">
        <v>0.25</v>
      </c>
      <c r="M2077" s="50">
        <v>0</v>
      </c>
      <c r="O2077" s="36">
        <v>0</v>
      </c>
      <c r="P2077" s="36">
        <v>0</v>
      </c>
      <c r="Q2077" s="36">
        <v>0</v>
      </c>
      <c r="R2077" s="49">
        <v>0</v>
      </c>
      <c r="S2077" s="36">
        <v>0</v>
      </c>
      <c r="T2077" s="36">
        <v>0</v>
      </c>
      <c r="U2077" s="50">
        <v>0</v>
      </c>
      <c r="V2077" s="50">
        <v>0</v>
      </c>
    </row>
    <row r="2078" spans="1:22" x14ac:dyDescent="0.45">
      <c r="A2078" s="57">
        <v>44579</v>
      </c>
      <c r="B2078" s="36" t="s">
        <v>941</v>
      </c>
      <c r="C2078" s="36" t="s">
        <v>47</v>
      </c>
      <c r="D2078" s="36" t="s">
        <v>2707</v>
      </c>
      <c r="E2078" s="36" t="s">
        <v>3068</v>
      </c>
      <c r="F2078" s="36" t="s">
        <v>2508</v>
      </c>
      <c r="G2078" s="36" t="s">
        <v>2510</v>
      </c>
      <c r="H2078" s="36">
        <v>46</v>
      </c>
      <c r="I2078" s="36">
        <v>0</v>
      </c>
      <c r="J2078" s="49">
        <v>0</v>
      </c>
      <c r="L2078" s="50">
        <v>0</v>
      </c>
      <c r="M2078" s="50">
        <v>0</v>
      </c>
      <c r="P2078" s="36">
        <v>0</v>
      </c>
      <c r="Q2078" s="36">
        <v>0</v>
      </c>
      <c r="S2078" s="36">
        <v>0</v>
      </c>
      <c r="T2078" s="36">
        <v>0</v>
      </c>
      <c r="U2078" s="50">
        <v>0</v>
      </c>
      <c r="V2078" s="50">
        <v>0</v>
      </c>
    </row>
    <row r="2079" spans="1:22" x14ac:dyDescent="0.45">
      <c r="A2079" s="57">
        <v>44580</v>
      </c>
      <c r="B2079" s="36" t="s">
        <v>941</v>
      </c>
      <c r="C2079" s="36" t="s">
        <v>47</v>
      </c>
      <c r="D2079" s="36" t="s">
        <v>2707</v>
      </c>
      <c r="E2079" s="36" t="s">
        <v>3068</v>
      </c>
      <c r="F2079" s="36" t="s">
        <v>2508</v>
      </c>
      <c r="G2079" s="36" t="s">
        <v>2510</v>
      </c>
      <c r="H2079" s="36">
        <v>21</v>
      </c>
      <c r="I2079" s="36">
        <v>0</v>
      </c>
      <c r="J2079" s="49">
        <v>0</v>
      </c>
      <c r="L2079" s="50">
        <v>0</v>
      </c>
      <c r="M2079" s="50">
        <v>0</v>
      </c>
      <c r="P2079" s="36">
        <v>0</v>
      </c>
      <c r="Q2079" s="36">
        <v>0</v>
      </c>
      <c r="S2079" s="36">
        <v>0</v>
      </c>
      <c r="T2079" s="36">
        <v>0</v>
      </c>
      <c r="U2079" s="50">
        <v>0</v>
      </c>
      <c r="V2079" s="50">
        <v>0</v>
      </c>
    </row>
    <row r="2080" spans="1:22" x14ac:dyDescent="0.45">
      <c r="A2080" s="57">
        <v>44575</v>
      </c>
      <c r="B2080" s="36" t="s">
        <v>941</v>
      </c>
      <c r="C2080" s="36" t="s">
        <v>47</v>
      </c>
      <c r="D2080" s="36" t="s">
        <v>2733</v>
      </c>
      <c r="E2080" s="36" t="s">
        <v>3068</v>
      </c>
      <c r="F2080" s="36" t="s">
        <v>2508</v>
      </c>
      <c r="G2080" s="36" t="s">
        <v>2510</v>
      </c>
      <c r="H2080" s="36">
        <v>63</v>
      </c>
      <c r="I2080" s="36">
        <v>1</v>
      </c>
      <c r="J2080" s="49">
        <v>1.5873000000000002E-2</v>
      </c>
      <c r="K2080" s="50">
        <v>0.65</v>
      </c>
      <c r="L2080" s="50">
        <v>0.65</v>
      </c>
      <c r="M2080" s="50">
        <v>0</v>
      </c>
      <c r="O2080" s="36">
        <v>0</v>
      </c>
      <c r="P2080" s="36">
        <v>0</v>
      </c>
      <c r="Q2080" s="36">
        <v>0</v>
      </c>
      <c r="R2080" s="49">
        <v>0</v>
      </c>
      <c r="S2080" s="36">
        <v>0</v>
      </c>
      <c r="T2080" s="36">
        <v>0</v>
      </c>
      <c r="U2080" s="50">
        <v>0</v>
      </c>
      <c r="V2080" s="50">
        <v>0</v>
      </c>
    </row>
    <row r="2081" spans="1:22" x14ac:dyDescent="0.45">
      <c r="A2081" s="57">
        <v>44576</v>
      </c>
      <c r="B2081" s="36" t="s">
        <v>941</v>
      </c>
      <c r="C2081" s="36" t="s">
        <v>47</v>
      </c>
      <c r="D2081" s="36" t="s">
        <v>2733</v>
      </c>
      <c r="E2081" s="36" t="s">
        <v>3068</v>
      </c>
      <c r="F2081" s="36" t="s">
        <v>2508</v>
      </c>
      <c r="G2081" s="36" t="s">
        <v>2510</v>
      </c>
      <c r="H2081" s="36">
        <v>48</v>
      </c>
      <c r="I2081" s="36">
        <v>0</v>
      </c>
      <c r="J2081" s="49">
        <v>0</v>
      </c>
      <c r="L2081" s="50">
        <v>0</v>
      </c>
      <c r="M2081" s="50">
        <v>0</v>
      </c>
      <c r="P2081" s="36">
        <v>0</v>
      </c>
      <c r="Q2081" s="36">
        <v>0</v>
      </c>
      <c r="S2081" s="36">
        <v>0</v>
      </c>
      <c r="T2081" s="36">
        <v>0</v>
      </c>
      <c r="U2081" s="50">
        <v>0</v>
      </c>
      <c r="V2081" s="50">
        <v>0</v>
      </c>
    </row>
    <row r="2082" spans="1:22" x14ac:dyDescent="0.45">
      <c r="A2082" s="57">
        <v>44577</v>
      </c>
      <c r="B2082" s="36" t="s">
        <v>941</v>
      </c>
      <c r="C2082" s="36" t="s">
        <v>47</v>
      </c>
      <c r="D2082" s="36" t="s">
        <v>2733</v>
      </c>
      <c r="E2082" s="36" t="s">
        <v>3068</v>
      </c>
      <c r="F2082" s="36" t="s">
        <v>2508</v>
      </c>
      <c r="G2082" s="36" t="s">
        <v>2510</v>
      </c>
      <c r="H2082" s="36">
        <v>59</v>
      </c>
      <c r="I2082" s="36">
        <v>0</v>
      </c>
      <c r="J2082" s="49">
        <v>0</v>
      </c>
      <c r="L2082" s="50">
        <v>0</v>
      </c>
      <c r="M2082" s="50">
        <v>0</v>
      </c>
      <c r="P2082" s="36">
        <v>0</v>
      </c>
      <c r="Q2082" s="36">
        <v>0</v>
      </c>
      <c r="S2082" s="36">
        <v>0</v>
      </c>
      <c r="T2082" s="36">
        <v>0</v>
      </c>
      <c r="U2082" s="50">
        <v>0</v>
      </c>
      <c r="V2082" s="50">
        <v>0</v>
      </c>
    </row>
    <row r="2083" spans="1:22" x14ac:dyDescent="0.45">
      <c r="A2083" s="57">
        <v>44578</v>
      </c>
      <c r="B2083" s="36" t="s">
        <v>941</v>
      </c>
      <c r="C2083" s="36" t="s">
        <v>47</v>
      </c>
      <c r="D2083" s="36" t="s">
        <v>2733</v>
      </c>
      <c r="E2083" s="36" t="s">
        <v>3068</v>
      </c>
      <c r="F2083" s="36" t="s">
        <v>2508</v>
      </c>
      <c r="G2083" s="36" t="s">
        <v>2510</v>
      </c>
      <c r="H2083" s="36">
        <v>101</v>
      </c>
      <c r="I2083" s="36">
        <v>0</v>
      </c>
      <c r="J2083" s="49">
        <v>0</v>
      </c>
      <c r="L2083" s="50">
        <v>0</v>
      </c>
      <c r="M2083" s="50">
        <v>0</v>
      </c>
      <c r="P2083" s="36">
        <v>0</v>
      </c>
      <c r="Q2083" s="36">
        <v>0</v>
      </c>
      <c r="S2083" s="36">
        <v>0</v>
      </c>
      <c r="T2083" s="36">
        <v>0</v>
      </c>
      <c r="U2083" s="50">
        <v>0</v>
      </c>
      <c r="V2083" s="50">
        <v>0</v>
      </c>
    </row>
    <row r="2084" spans="1:22" x14ac:dyDescent="0.45">
      <c r="A2084" s="57">
        <v>44579</v>
      </c>
      <c r="B2084" s="36" t="s">
        <v>941</v>
      </c>
      <c r="C2084" s="36" t="s">
        <v>47</v>
      </c>
      <c r="D2084" s="36" t="s">
        <v>2733</v>
      </c>
      <c r="E2084" s="36" t="s">
        <v>3068</v>
      </c>
      <c r="F2084" s="36" t="s">
        <v>2508</v>
      </c>
      <c r="G2084" s="36" t="s">
        <v>2510</v>
      </c>
      <c r="H2084" s="36">
        <v>162</v>
      </c>
      <c r="I2084" s="36">
        <v>0</v>
      </c>
      <c r="J2084" s="49">
        <v>0</v>
      </c>
      <c r="L2084" s="50">
        <v>0</v>
      </c>
      <c r="M2084" s="50">
        <v>0</v>
      </c>
      <c r="P2084" s="36">
        <v>0</v>
      </c>
      <c r="Q2084" s="36">
        <v>0</v>
      </c>
      <c r="S2084" s="36">
        <v>0</v>
      </c>
      <c r="T2084" s="36">
        <v>0</v>
      </c>
      <c r="U2084" s="50">
        <v>0</v>
      </c>
      <c r="V2084" s="50">
        <v>0</v>
      </c>
    </row>
    <row r="2085" spans="1:22" x14ac:dyDescent="0.45">
      <c r="A2085" s="57">
        <v>44580</v>
      </c>
      <c r="B2085" s="36" t="s">
        <v>941</v>
      </c>
      <c r="C2085" s="36" t="s">
        <v>47</v>
      </c>
      <c r="D2085" s="36" t="s">
        <v>2733</v>
      </c>
      <c r="E2085" s="36" t="s">
        <v>3068</v>
      </c>
      <c r="F2085" s="36" t="s">
        <v>2508</v>
      </c>
      <c r="G2085" s="36" t="s">
        <v>2510</v>
      </c>
      <c r="H2085" s="36">
        <v>33</v>
      </c>
      <c r="I2085" s="36">
        <v>1</v>
      </c>
      <c r="J2085" s="49">
        <v>3.0303E-2</v>
      </c>
      <c r="K2085" s="50">
        <v>0.55000000000000004</v>
      </c>
      <c r="L2085" s="50">
        <v>0.55000000000000004</v>
      </c>
      <c r="M2085" s="50">
        <v>0</v>
      </c>
      <c r="O2085" s="36">
        <v>0</v>
      </c>
      <c r="P2085" s="36">
        <v>0</v>
      </c>
      <c r="Q2085" s="36">
        <v>0</v>
      </c>
      <c r="R2085" s="49">
        <v>0</v>
      </c>
      <c r="S2085" s="36">
        <v>0</v>
      </c>
      <c r="T2085" s="36">
        <v>0</v>
      </c>
      <c r="U2085" s="50">
        <v>0</v>
      </c>
      <c r="V2085" s="50">
        <v>0</v>
      </c>
    </row>
    <row r="2086" spans="1:22" x14ac:dyDescent="0.45">
      <c r="A2086" s="57">
        <v>44575</v>
      </c>
      <c r="B2086" s="36" t="s">
        <v>941</v>
      </c>
      <c r="C2086" s="36" t="s">
        <v>47</v>
      </c>
      <c r="D2086" s="36" t="s">
        <v>2729</v>
      </c>
      <c r="E2086" s="36" t="s">
        <v>3068</v>
      </c>
      <c r="F2086" s="36" t="s">
        <v>2508</v>
      </c>
      <c r="G2086" s="36" t="s">
        <v>2510</v>
      </c>
      <c r="H2086" s="36">
        <v>864</v>
      </c>
      <c r="I2086" s="36">
        <v>4</v>
      </c>
      <c r="J2086" s="49">
        <v>4.6299999999999996E-3</v>
      </c>
      <c r="K2086" s="50">
        <v>1.02</v>
      </c>
      <c r="L2086" s="50">
        <v>4.09</v>
      </c>
      <c r="M2086" s="50">
        <v>26.99</v>
      </c>
      <c r="N2086" s="49">
        <v>0.15153800000000001</v>
      </c>
      <c r="O2086" s="36">
        <v>6.6</v>
      </c>
      <c r="P2086" s="36">
        <v>1</v>
      </c>
      <c r="Q2086" s="36">
        <v>1</v>
      </c>
      <c r="R2086" s="49">
        <v>0.25</v>
      </c>
      <c r="S2086" s="36">
        <v>1</v>
      </c>
      <c r="T2086" s="36">
        <v>0</v>
      </c>
      <c r="U2086" s="50">
        <v>26.99</v>
      </c>
      <c r="V2086" s="50">
        <v>0</v>
      </c>
    </row>
    <row r="2087" spans="1:22" x14ac:dyDescent="0.45">
      <c r="A2087" s="57">
        <v>44576</v>
      </c>
      <c r="B2087" s="36" t="s">
        <v>941</v>
      </c>
      <c r="C2087" s="36" t="s">
        <v>47</v>
      </c>
      <c r="D2087" s="36" t="s">
        <v>2729</v>
      </c>
      <c r="E2087" s="36" t="s">
        <v>3068</v>
      </c>
      <c r="F2087" s="36" t="s">
        <v>2508</v>
      </c>
      <c r="G2087" s="36" t="s">
        <v>2510</v>
      </c>
      <c r="H2087" s="36">
        <v>964</v>
      </c>
      <c r="I2087" s="36">
        <v>2</v>
      </c>
      <c r="J2087" s="49">
        <v>2.075E-3</v>
      </c>
      <c r="K2087" s="50">
        <v>1.4</v>
      </c>
      <c r="L2087" s="50">
        <v>2.79</v>
      </c>
      <c r="M2087" s="50">
        <v>26.99</v>
      </c>
      <c r="N2087" s="49">
        <v>0.10337200000000001</v>
      </c>
      <c r="O2087" s="36">
        <v>9.67</v>
      </c>
      <c r="P2087" s="36">
        <v>1</v>
      </c>
      <c r="Q2087" s="36">
        <v>1</v>
      </c>
      <c r="R2087" s="49">
        <v>0.5</v>
      </c>
      <c r="S2087" s="36">
        <v>1</v>
      </c>
      <c r="T2087" s="36">
        <v>0</v>
      </c>
      <c r="U2087" s="50">
        <v>26.99</v>
      </c>
      <c r="V2087" s="50">
        <v>0</v>
      </c>
    </row>
    <row r="2088" spans="1:22" x14ac:dyDescent="0.45">
      <c r="A2088" s="57">
        <v>44577</v>
      </c>
      <c r="B2088" s="36" t="s">
        <v>941</v>
      </c>
      <c r="C2088" s="36" t="s">
        <v>47</v>
      </c>
      <c r="D2088" s="36" t="s">
        <v>2729</v>
      </c>
      <c r="E2088" s="36" t="s">
        <v>3068</v>
      </c>
      <c r="F2088" s="36" t="s">
        <v>2508</v>
      </c>
      <c r="G2088" s="36" t="s">
        <v>2510</v>
      </c>
      <c r="H2088" s="36">
        <v>872</v>
      </c>
      <c r="I2088" s="36">
        <v>6</v>
      </c>
      <c r="J2088" s="49">
        <v>6.881E-3</v>
      </c>
      <c r="K2088" s="50">
        <v>1.08</v>
      </c>
      <c r="L2088" s="50">
        <v>6.47</v>
      </c>
      <c r="M2088" s="50">
        <v>53.98</v>
      </c>
      <c r="N2088" s="49">
        <v>0.11985899999999999</v>
      </c>
      <c r="O2088" s="36">
        <v>8.34</v>
      </c>
      <c r="P2088" s="36">
        <v>2</v>
      </c>
      <c r="Q2088" s="36">
        <v>2</v>
      </c>
      <c r="R2088" s="49">
        <v>0.33333299999999999</v>
      </c>
      <c r="S2088" s="36">
        <v>2</v>
      </c>
      <c r="T2088" s="36">
        <v>0</v>
      </c>
      <c r="U2088" s="50">
        <v>53.98</v>
      </c>
      <c r="V2088" s="50">
        <v>0</v>
      </c>
    </row>
    <row r="2089" spans="1:22" x14ac:dyDescent="0.45">
      <c r="A2089" s="57">
        <v>44578</v>
      </c>
      <c r="B2089" s="36" t="s">
        <v>941</v>
      </c>
      <c r="C2089" s="36" t="s">
        <v>47</v>
      </c>
      <c r="D2089" s="36" t="s">
        <v>2729</v>
      </c>
      <c r="E2089" s="36" t="s">
        <v>3068</v>
      </c>
      <c r="F2089" s="36" t="s">
        <v>2508</v>
      </c>
      <c r="G2089" s="36" t="s">
        <v>2510</v>
      </c>
      <c r="H2089" s="36">
        <v>1285</v>
      </c>
      <c r="I2089" s="36">
        <v>5</v>
      </c>
      <c r="J2089" s="49">
        <v>3.8909999999999999E-3</v>
      </c>
      <c r="K2089" s="50">
        <v>0.96</v>
      </c>
      <c r="L2089" s="50">
        <v>4.8</v>
      </c>
      <c r="M2089" s="50">
        <v>0</v>
      </c>
      <c r="O2089" s="36">
        <v>0</v>
      </c>
      <c r="P2089" s="36">
        <v>0</v>
      </c>
      <c r="Q2089" s="36">
        <v>0</v>
      </c>
      <c r="R2089" s="49">
        <v>0</v>
      </c>
      <c r="S2089" s="36">
        <v>0</v>
      </c>
      <c r="T2089" s="36">
        <v>0</v>
      </c>
      <c r="U2089" s="50">
        <v>0</v>
      </c>
      <c r="V2089" s="50">
        <v>0</v>
      </c>
    </row>
    <row r="2090" spans="1:22" x14ac:dyDescent="0.45">
      <c r="A2090" s="57">
        <v>44579</v>
      </c>
      <c r="B2090" s="36" t="s">
        <v>941</v>
      </c>
      <c r="C2090" s="36" t="s">
        <v>47</v>
      </c>
      <c r="D2090" s="36" t="s">
        <v>2729</v>
      </c>
      <c r="E2090" s="36" t="s">
        <v>3068</v>
      </c>
      <c r="F2090" s="36" t="s">
        <v>2508</v>
      </c>
      <c r="G2090" s="36" t="s">
        <v>2510</v>
      </c>
      <c r="H2090" s="36">
        <v>1006</v>
      </c>
      <c r="I2090" s="36">
        <v>5</v>
      </c>
      <c r="J2090" s="49">
        <v>4.9699999999999996E-3</v>
      </c>
      <c r="K2090" s="50">
        <v>1.28</v>
      </c>
      <c r="L2090" s="50">
        <v>6.4</v>
      </c>
      <c r="M2090" s="50">
        <v>26.99</v>
      </c>
      <c r="N2090" s="49">
        <v>0.237125</v>
      </c>
      <c r="O2090" s="36">
        <v>4.22</v>
      </c>
      <c r="P2090" s="36">
        <v>1</v>
      </c>
      <c r="Q2090" s="36">
        <v>1</v>
      </c>
      <c r="R2090" s="49">
        <v>0.2</v>
      </c>
      <c r="S2090" s="36">
        <v>1</v>
      </c>
      <c r="T2090" s="36">
        <v>0</v>
      </c>
      <c r="U2090" s="50">
        <v>26.99</v>
      </c>
      <c r="V2090" s="50">
        <v>0</v>
      </c>
    </row>
    <row r="2091" spans="1:22" x14ac:dyDescent="0.45">
      <c r="A2091" s="57">
        <v>44580</v>
      </c>
      <c r="B2091" s="36" t="s">
        <v>941</v>
      </c>
      <c r="C2091" s="36" t="s">
        <v>47</v>
      </c>
      <c r="D2091" s="36" t="s">
        <v>2729</v>
      </c>
      <c r="E2091" s="36" t="s">
        <v>3068</v>
      </c>
      <c r="F2091" s="36" t="s">
        <v>2508</v>
      </c>
      <c r="G2091" s="36" t="s">
        <v>2510</v>
      </c>
      <c r="H2091" s="36">
        <v>1058</v>
      </c>
      <c r="I2091" s="36">
        <v>2</v>
      </c>
      <c r="J2091" s="49">
        <v>1.89E-3</v>
      </c>
      <c r="K2091" s="50">
        <v>1.31</v>
      </c>
      <c r="L2091" s="50">
        <v>2.61</v>
      </c>
      <c r="M2091" s="50">
        <v>0</v>
      </c>
      <c r="O2091" s="36">
        <v>0</v>
      </c>
      <c r="P2091" s="36">
        <v>0</v>
      </c>
      <c r="Q2091" s="36">
        <v>0</v>
      </c>
      <c r="R2091" s="49">
        <v>0</v>
      </c>
      <c r="S2091" s="36">
        <v>0</v>
      </c>
      <c r="T2091" s="36">
        <v>0</v>
      </c>
      <c r="U2091" s="50">
        <v>0</v>
      </c>
      <c r="V2091" s="50">
        <v>0</v>
      </c>
    </row>
    <row r="2092" spans="1:22" x14ac:dyDescent="0.45">
      <c r="A2092" s="57">
        <v>44575</v>
      </c>
      <c r="B2092" s="36" t="s">
        <v>941</v>
      </c>
      <c r="C2092" s="36" t="s">
        <v>47</v>
      </c>
      <c r="D2092" s="36" t="s">
        <v>2753</v>
      </c>
      <c r="E2092" s="36" t="s">
        <v>3069</v>
      </c>
      <c r="F2092" s="36" t="s">
        <v>2502</v>
      </c>
      <c r="G2092" s="36" t="s">
        <v>2504</v>
      </c>
      <c r="H2092" s="36">
        <v>35</v>
      </c>
      <c r="I2092" s="36">
        <v>0</v>
      </c>
      <c r="J2092" s="49">
        <v>0</v>
      </c>
      <c r="L2092" s="50">
        <v>0</v>
      </c>
      <c r="M2092" s="50">
        <v>0</v>
      </c>
      <c r="P2092" s="36">
        <v>0</v>
      </c>
      <c r="Q2092" s="36">
        <v>0</v>
      </c>
      <c r="S2092" s="36">
        <v>0</v>
      </c>
      <c r="T2092" s="36">
        <v>0</v>
      </c>
      <c r="U2092" s="50">
        <v>0</v>
      </c>
      <c r="V2092" s="50">
        <v>0</v>
      </c>
    </row>
    <row r="2093" spans="1:22" x14ac:dyDescent="0.45">
      <c r="A2093" s="57">
        <v>44576</v>
      </c>
      <c r="B2093" s="36" t="s">
        <v>941</v>
      </c>
      <c r="C2093" s="36" t="s">
        <v>47</v>
      </c>
      <c r="D2093" s="36" t="s">
        <v>2753</v>
      </c>
      <c r="E2093" s="36" t="s">
        <v>3069</v>
      </c>
      <c r="F2093" s="36" t="s">
        <v>2502</v>
      </c>
      <c r="G2093" s="36" t="s">
        <v>2504</v>
      </c>
      <c r="H2093" s="36">
        <v>59</v>
      </c>
      <c r="I2093" s="36">
        <v>0</v>
      </c>
      <c r="J2093" s="49">
        <v>0</v>
      </c>
      <c r="L2093" s="50">
        <v>0</v>
      </c>
      <c r="M2093" s="50">
        <v>0</v>
      </c>
      <c r="P2093" s="36">
        <v>0</v>
      </c>
      <c r="Q2093" s="36">
        <v>0</v>
      </c>
      <c r="S2093" s="36">
        <v>0</v>
      </c>
      <c r="T2093" s="36">
        <v>0</v>
      </c>
      <c r="U2093" s="50">
        <v>0</v>
      </c>
      <c r="V2093" s="50">
        <v>0</v>
      </c>
    </row>
    <row r="2094" spans="1:22" x14ac:dyDescent="0.45">
      <c r="A2094" s="57">
        <v>44577</v>
      </c>
      <c r="B2094" s="36" t="s">
        <v>941</v>
      </c>
      <c r="C2094" s="36" t="s">
        <v>47</v>
      </c>
      <c r="D2094" s="36" t="s">
        <v>2753</v>
      </c>
      <c r="E2094" s="36" t="s">
        <v>3069</v>
      </c>
      <c r="F2094" s="36" t="s">
        <v>2502</v>
      </c>
      <c r="G2094" s="36" t="s">
        <v>2504</v>
      </c>
      <c r="H2094" s="36">
        <v>36</v>
      </c>
      <c r="I2094" s="36">
        <v>1</v>
      </c>
      <c r="J2094" s="49">
        <v>2.7778000000000001E-2</v>
      </c>
      <c r="K2094" s="50">
        <v>0.17</v>
      </c>
      <c r="L2094" s="50">
        <v>0.17</v>
      </c>
      <c r="M2094" s="50">
        <v>0</v>
      </c>
      <c r="O2094" s="36">
        <v>0</v>
      </c>
      <c r="P2094" s="36">
        <v>0</v>
      </c>
      <c r="Q2094" s="36">
        <v>0</v>
      </c>
      <c r="R2094" s="49">
        <v>0</v>
      </c>
      <c r="S2094" s="36">
        <v>0</v>
      </c>
      <c r="T2094" s="36">
        <v>0</v>
      </c>
      <c r="U2094" s="50">
        <v>0</v>
      </c>
      <c r="V2094" s="50">
        <v>0</v>
      </c>
    </row>
    <row r="2095" spans="1:22" x14ac:dyDescent="0.45">
      <c r="A2095" s="57">
        <v>44578</v>
      </c>
      <c r="B2095" s="36" t="s">
        <v>941</v>
      </c>
      <c r="C2095" s="36" t="s">
        <v>47</v>
      </c>
      <c r="D2095" s="36" t="s">
        <v>2753</v>
      </c>
      <c r="E2095" s="36" t="s">
        <v>3069</v>
      </c>
      <c r="F2095" s="36" t="s">
        <v>2502</v>
      </c>
      <c r="G2095" s="36" t="s">
        <v>2504</v>
      </c>
      <c r="H2095" s="36">
        <v>60</v>
      </c>
      <c r="I2095" s="36">
        <v>0</v>
      </c>
      <c r="J2095" s="49">
        <v>0</v>
      </c>
      <c r="L2095" s="50">
        <v>0</v>
      </c>
      <c r="M2095" s="50">
        <v>0</v>
      </c>
      <c r="P2095" s="36">
        <v>0</v>
      </c>
      <c r="Q2095" s="36">
        <v>0</v>
      </c>
      <c r="S2095" s="36">
        <v>0</v>
      </c>
      <c r="T2095" s="36">
        <v>0</v>
      </c>
      <c r="U2095" s="50">
        <v>0</v>
      </c>
      <c r="V2095" s="50">
        <v>0</v>
      </c>
    </row>
    <row r="2096" spans="1:22" x14ac:dyDescent="0.45">
      <c r="A2096" s="57">
        <v>44579</v>
      </c>
      <c r="B2096" s="36" t="s">
        <v>941</v>
      </c>
      <c r="C2096" s="36" t="s">
        <v>47</v>
      </c>
      <c r="D2096" s="36" t="s">
        <v>2753</v>
      </c>
      <c r="E2096" s="36" t="s">
        <v>3069</v>
      </c>
      <c r="F2096" s="36" t="s">
        <v>2502</v>
      </c>
      <c r="G2096" s="36" t="s">
        <v>2504</v>
      </c>
      <c r="H2096" s="36">
        <v>63</v>
      </c>
      <c r="I2096" s="36">
        <v>0</v>
      </c>
      <c r="J2096" s="49">
        <v>0</v>
      </c>
      <c r="L2096" s="50">
        <v>0</v>
      </c>
      <c r="M2096" s="50">
        <v>0</v>
      </c>
      <c r="P2096" s="36">
        <v>0</v>
      </c>
      <c r="Q2096" s="36">
        <v>0</v>
      </c>
      <c r="S2096" s="36">
        <v>0</v>
      </c>
      <c r="T2096" s="36">
        <v>0</v>
      </c>
      <c r="U2096" s="50">
        <v>0</v>
      </c>
      <c r="V2096" s="50">
        <v>0</v>
      </c>
    </row>
    <row r="2097" spans="1:22" x14ac:dyDescent="0.45">
      <c r="A2097" s="57">
        <v>44580</v>
      </c>
      <c r="B2097" s="36" t="s">
        <v>941</v>
      </c>
      <c r="C2097" s="36" t="s">
        <v>47</v>
      </c>
      <c r="D2097" s="36" t="s">
        <v>2753</v>
      </c>
      <c r="E2097" s="36" t="s">
        <v>3069</v>
      </c>
      <c r="F2097" s="36" t="s">
        <v>2502</v>
      </c>
      <c r="G2097" s="36" t="s">
        <v>2504</v>
      </c>
      <c r="H2097" s="36">
        <v>45</v>
      </c>
      <c r="I2097" s="36">
        <v>0</v>
      </c>
      <c r="J2097" s="49">
        <v>0</v>
      </c>
      <c r="L2097" s="50">
        <v>0</v>
      </c>
      <c r="M2097" s="50">
        <v>0</v>
      </c>
      <c r="P2097" s="36">
        <v>0</v>
      </c>
      <c r="Q2097" s="36">
        <v>0</v>
      </c>
      <c r="S2097" s="36">
        <v>0</v>
      </c>
      <c r="T2097" s="36">
        <v>0</v>
      </c>
      <c r="U2097" s="50">
        <v>0</v>
      </c>
      <c r="V2097" s="50">
        <v>0</v>
      </c>
    </row>
    <row r="2098" spans="1:22" x14ac:dyDescent="0.45">
      <c r="A2098" s="57">
        <v>44575</v>
      </c>
      <c r="B2098" s="36" t="s">
        <v>941</v>
      </c>
      <c r="C2098" s="36" t="s">
        <v>47</v>
      </c>
      <c r="D2098" s="36" t="s">
        <v>2699</v>
      </c>
      <c r="E2098" s="36" t="s">
        <v>3070</v>
      </c>
      <c r="F2098" s="36" t="s">
        <v>2508</v>
      </c>
      <c r="G2098" s="36" t="s">
        <v>2510</v>
      </c>
      <c r="H2098" s="36">
        <v>2037</v>
      </c>
      <c r="I2098" s="36">
        <v>2</v>
      </c>
      <c r="J2098" s="49">
        <v>9.8200000000000002E-4</v>
      </c>
      <c r="K2098" s="50">
        <v>0.2</v>
      </c>
      <c r="L2098" s="50">
        <v>0.39</v>
      </c>
      <c r="M2098" s="50">
        <v>0</v>
      </c>
      <c r="O2098" s="36">
        <v>0</v>
      </c>
      <c r="P2098" s="36">
        <v>0</v>
      </c>
      <c r="Q2098" s="36">
        <v>0</v>
      </c>
      <c r="R2098" s="49">
        <v>0</v>
      </c>
      <c r="S2098" s="36">
        <v>0</v>
      </c>
      <c r="T2098" s="36">
        <v>0</v>
      </c>
      <c r="U2098" s="50">
        <v>0</v>
      </c>
      <c r="V2098" s="50">
        <v>0</v>
      </c>
    </row>
    <row r="2099" spans="1:22" x14ac:dyDescent="0.45">
      <c r="A2099" s="57">
        <v>44576</v>
      </c>
      <c r="B2099" s="36" t="s">
        <v>941</v>
      </c>
      <c r="C2099" s="36" t="s">
        <v>47</v>
      </c>
      <c r="D2099" s="36" t="s">
        <v>2699</v>
      </c>
      <c r="E2099" s="36" t="s">
        <v>3070</v>
      </c>
      <c r="F2099" s="36" t="s">
        <v>2508</v>
      </c>
      <c r="G2099" s="36" t="s">
        <v>2510</v>
      </c>
      <c r="H2099" s="36">
        <v>2993</v>
      </c>
      <c r="I2099" s="36">
        <v>7</v>
      </c>
      <c r="J2099" s="49">
        <v>2.3389999999999999E-3</v>
      </c>
      <c r="K2099" s="50">
        <v>0.27</v>
      </c>
      <c r="L2099" s="50">
        <v>1.86</v>
      </c>
      <c r="M2099" s="50">
        <v>0</v>
      </c>
      <c r="O2099" s="36">
        <v>0</v>
      </c>
      <c r="P2099" s="36">
        <v>0</v>
      </c>
      <c r="Q2099" s="36">
        <v>0</v>
      </c>
      <c r="R2099" s="49">
        <v>0</v>
      </c>
      <c r="S2099" s="36">
        <v>0</v>
      </c>
      <c r="T2099" s="36">
        <v>0</v>
      </c>
      <c r="U2099" s="50">
        <v>0</v>
      </c>
      <c r="V2099" s="50">
        <v>0</v>
      </c>
    </row>
    <row r="2100" spans="1:22" x14ac:dyDescent="0.45">
      <c r="A2100" s="57">
        <v>44577</v>
      </c>
      <c r="B2100" s="36" t="s">
        <v>941</v>
      </c>
      <c r="C2100" s="36" t="s">
        <v>47</v>
      </c>
      <c r="D2100" s="36" t="s">
        <v>2699</v>
      </c>
      <c r="E2100" s="36" t="s">
        <v>3070</v>
      </c>
      <c r="F2100" s="36" t="s">
        <v>2508</v>
      </c>
      <c r="G2100" s="36" t="s">
        <v>2510</v>
      </c>
      <c r="H2100" s="36">
        <v>2163</v>
      </c>
      <c r="I2100" s="36">
        <v>7</v>
      </c>
      <c r="J2100" s="49">
        <v>3.2360000000000002E-3</v>
      </c>
      <c r="K2100" s="50">
        <v>0.4</v>
      </c>
      <c r="L2100" s="50">
        <v>2.81</v>
      </c>
      <c r="M2100" s="50">
        <v>26.99</v>
      </c>
      <c r="N2100" s="49">
        <v>0.104113</v>
      </c>
      <c r="O2100" s="36">
        <v>9.6</v>
      </c>
      <c r="P2100" s="36">
        <v>1</v>
      </c>
      <c r="Q2100" s="36">
        <v>1</v>
      </c>
      <c r="R2100" s="49">
        <v>0.14285700000000001</v>
      </c>
      <c r="S2100" s="36">
        <v>1</v>
      </c>
      <c r="T2100" s="36">
        <v>0</v>
      </c>
      <c r="U2100" s="50">
        <v>26.99</v>
      </c>
      <c r="V2100" s="50">
        <v>0</v>
      </c>
    </row>
    <row r="2101" spans="1:22" x14ac:dyDescent="0.45">
      <c r="A2101" s="57">
        <v>44578</v>
      </c>
      <c r="B2101" s="36" t="s">
        <v>941</v>
      </c>
      <c r="C2101" s="36" t="s">
        <v>47</v>
      </c>
      <c r="D2101" s="36" t="s">
        <v>2699</v>
      </c>
      <c r="E2101" s="36" t="s">
        <v>3070</v>
      </c>
      <c r="F2101" s="36" t="s">
        <v>2508</v>
      </c>
      <c r="G2101" s="36" t="s">
        <v>2510</v>
      </c>
      <c r="H2101" s="36">
        <v>3805</v>
      </c>
      <c r="I2101" s="36">
        <v>23</v>
      </c>
      <c r="J2101" s="49">
        <v>6.045E-3</v>
      </c>
      <c r="K2101" s="50">
        <v>0.45</v>
      </c>
      <c r="L2101" s="50">
        <v>10.27</v>
      </c>
      <c r="M2101" s="50">
        <v>53.98</v>
      </c>
      <c r="N2101" s="49">
        <v>0.19025600000000001</v>
      </c>
      <c r="O2101" s="36">
        <v>5.26</v>
      </c>
      <c r="P2101" s="36">
        <v>2</v>
      </c>
      <c r="Q2101" s="36">
        <v>2</v>
      </c>
      <c r="R2101" s="49">
        <v>8.6957000000000007E-2</v>
      </c>
      <c r="S2101" s="36">
        <v>2</v>
      </c>
      <c r="T2101" s="36">
        <v>0</v>
      </c>
      <c r="U2101" s="50">
        <v>53.98</v>
      </c>
      <c r="V2101" s="50">
        <v>0</v>
      </c>
    </row>
    <row r="2102" spans="1:22" x14ac:dyDescent="0.45">
      <c r="A2102" s="57">
        <v>44579</v>
      </c>
      <c r="B2102" s="36" t="s">
        <v>941</v>
      </c>
      <c r="C2102" s="36" t="s">
        <v>47</v>
      </c>
      <c r="D2102" s="36" t="s">
        <v>2699</v>
      </c>
      <c r="E2102" s="36" t="s">
        <v>3070</v>
      </c>
      <c r="F2102" s="36" t="s">
        <v>2508</v>
      </c>
      <c r="G2102" s="36" t="s">
        <v>2510</v>
      </c>
      <c r="H2102" s="36">
        <v>3235</v>
      </c>
      <c r="I2102" s="36">
        <v>10</v>
      </c>
      <c r="J2102" s="49">
        <v>3.091E-3</v>
      </c>
      <c r="K2102" s="50">
        <v>0.43</v>
      </c>
      <c r="L2102" s="50">
        <v>4.3099999999999996</v>
      </c>
      <c r="M2102" s="50">
        <v>26.99</v>
      </c>
      <c r="N2102" s="49">
        <v>0.159689</v>
      </c>
      <c r="O2102" s="36">
        <v>6.26</v>
      </c>
      <c r="P2102" s="36">
        <v>1</v>
      </c>
      <c r="Q2102" s="36">
        <v>1</v>
      </c>
      <c r="R2102" s="49">
        <v>0.1</v>
      </c>
      <c r="S2102" s="36">
        <v>1</v>
      </c>
      <c r="T2102" s="36">
        <v>0</v>
      </c>
      <c r="U2102" s="50">
        <v>26.99</v>
      </c>
      <c r="V2102" s="50">
        <v>0</v>
      </c>
    </row>
    <row r="2103" spans="1:22" x14ac:dyDescent="0.45">
      <c r="A2103" s="57">
        <v>44580</v>
      </c>
      <c r="B2103" s="36" t="s">
        <v>941</v>
      </c>
      <c r="C2103" s="36" t="s">
        <v>47</v>
      </c>
      <c r="D2103" s="36" t="s">
        <v>2699</v>
      </c>
      <c r="E2103" s="36" t="s">
        <v>3070</v>
      </c>
      <c r="F2103" s="36" t="s">
        <v>2508</v>
      </c>
      <c r="G2103" s="36" t="s">
        <v>2510</v>
      </c>
      <c r="H2103" s="36">
        <v>3386</v>
      </c>
      <c r="I2103" s="36">
        <v>7</v>
      </c>
      <c r="J2103" s="49">
        <v>2.0669999999999998E-3</v>
      </c>
      <c r="K2103" s="50">
        <v>0.37</v>
      </c>
      <c r="L2103" s="50">
        <v>2.56</v>
      </c>
      <c r="M2103" s="50">
        <v>0</v>
      </c>
      <c r="O2103" s="36">
        <v>0</v>
      </c>
      <c r="P2103" s="36">
        <v>0</v>
      </c>
      <c r="Q2103" s="36">
        <v>0</v>
      </c>
      <c r="R2103" s="49">
        <v>0</v>
      </c>
      <c r="S2103" s="36">
        <v>0</v>
      </c>
      <c r="T2103" s="36">
        <v>0</v>
      </c>
      <c r="U2103" s="50">
        <v>0</v>
      </c>
      <c r="V2103" s="50">
        <v>0</v>
      </c>
    </row>
    <row r="2104" spans="1:22" x14ac:dyDescent="0.45">
      <c r="A2104" s="57">
        <v>44575</v>
      </c>
      <c r="B2104" s="36" t="s">
        <v>941</v>
      </c>
      <c r="C2104" s="36" t="s">
        <v>47</v>
      </c>
      <c r="D2104" s="36" t="s">
        <v>2747</v>
      </c>
      <c r="E2104" s="36" t="s">
        <v>3068</v>
      </c>
      <c r="F2104" s="36" t="s">
        <v>2508</v>
      </c>
      <c r="G2104" s="36" t="s">
        <v>2510</v>
      </c>
      <c r="H2104" s="36">
        <v>35</v>
      </c>
      <c r="I2104" s="36">
        <v>0</v>
      </c>
      <c r="J2104" s="49">
        <v>0</v>
      </c>
      <c r="L2104" s="50">
        <v>0</v>
      </c>
      <c r="M2104" s="50">
        <v>0</v>
      </c>
      <c r="P2104" s="36">
        <v>0</v>
      </c>
      <c r="Q2104" s="36">
        <v>0</v>
      </c>
      <c r="S2104" s="36">
        <v>0</v>
      </c>
      <c r="T2104" s="36">
        <v>0</v>
      </c>
      <c r="U2104" s="50">
        <v>0</v>
      </c>
      <c r="V2104" s="50">
        <v>0</v>
      </c>
    </row>
    <row r="2105" spans="1:22" x14ac:dyDescent="0.45">
      <c r="A2105" s="57">
        <v>44576</v>
      </c>
      <c r="B2105" s="36" t="s">
        <v>941</v>
      </c>
      <c r="C2105" s="36" t="s">
        <v>47</v>
      </c>
      <c r="D2105" s="36" t="s">
        <v>2747</v>
      </c>
      <c r="E2105" s="36" t="s">
        <v>3068</v>
      </c>
      <c r="F2105" s="36" t="s">
        <v>2508</v>
      </c>
      <c r="G2105" s="36" t="s">
        <v>2510</v>
      </c>
      <c r="H2105" s="36">
        <v>84</v>
      </c>
      <c r="I2105" s="36">
        <v>0</v>
      </c>
      <c r="J2105" s="49">
        <v>0</v>
      </c>
      <c r="L2105" s="50">
        <v>0</v>
      </c>
      <c r="M2105" s="50">
        <v>0</v>
      </c>
      <c r="P2105" s="36">
        <v>0</v>
      </c>
      <c r="Q2105" s="36">
        <v>0</v>
      </c>
      <c r="S2105" s="36">
        <v>0</v>
      </c>
      <c r="T2105" s="36">
        <v>0</v>
      </c>
      <c r="U2105" s="50">
        <v>0</v>
      </c>
      <c r="V2105" s="50">
        <v>0</v>
      </c>
    </row>
    <row r="2106" spans="1:22" x14ac:dyDescent="0.45">
      <c r="A2106" s="57">
        <v>44577</v>
      </c>
      <c r="B2106" s="36" t="s">
        <v>941</v>
      </c>
      <c r="C2106" s="36" t="s">
        <v>47</v>
      </c>
      <c r="D2106" s="36" t="s">
        <v>2747</v>
      </c>
      <c r="E2106" s="36" t="s">
        <v>3068</v>
      </c>
      <c r="F2106" s="36" t="s">
        <v>2508</v>
      </c>
      <c r="G2106" s="36" t="s">
        <v>2510</v>
      </c>
      <c r="H2106" s="36">
        <v>38</v>
      </c>
      <c r="I2106" s="36">
        <v>0</v>
      </c>
      <c r="J2106" s="49">
        <v>0</v>
      </c>
      <c r="L2106" s="50">
        <v>0</v>
      </c>
      <c r="M2106" s="50">
        <v>0</v>
      </c>
      <c r="P2106" s="36">
        <v>0</v>
      </c>
      <c r="Q2106" s="36">
        <v>0</v>
      </c>
      <c r="S2106" s="36">
        <v>0</v>
      </c>
      <c r="T2106" s="36">
        <v>0</v>
      </c>
      <c r="U2106" s="50">
        <v>0</v>
      </c>
      <c r="V2106" s="50">
        <v>0</v>
      </c>
    </row>
    <row r="2107" spans="1:22" x14ac:dyDescent="0.45">
      <c r="A2107" s="57">
        <v>44578</v>
      </c>
      <c r="B2107" s="36" t="s">
        <v>941</v>
      </c>
      <c r="C2107" s="36" t="s">
        <v>47</v>
      </c>
      <c r="D2107" s="36" t="s">
        <v>2747</v>
      </c>
      <c r="E2107" s="36" t="s">
        <v>3068</v>
      </c>
      <c r="F2107" s="36" t="s">
        <v>2508</v>
      </c>
      <c r="G2107" s="36" t="s">
        <v>2510</v>
      </c>
      <c r="H2107" s="36">
        <v>90</v>
      </c>
      <c r="I2107" s="36">
        <v>0</v>
      </c>
      <c r="J2107" s="49">
        <v>0</v>
      </c>
      <c r="L2107" s="50">
        <v>0</v>
      </c>
      <c r="M2107" s="50">
        <v>0</v>
      </c>
      <c r="P2107" s="36">
        <v>0</v>
      </c>
      <c r="Q2107" s="36">
        <v>0</v>
      </c>
      <c r="S2107" s="36">
        <v>0</v>
      </c>
      <c r="T2107" s="36">
        <v>0</v>
      </c>
      <c r="U2107" s="50">
        <v>0</v>
      </c>
      <c r="V2107" s="50">
        <v>0</v>
      </c>
    </row>
    <row r="2108" spans="1:22" x14ac:dyDescent="0.45">
      <c r="A2108" s="57">
        <v>44579</v>
      </c>
      <c r="B2108" s="36" t="s">
        <v>941</v>
      </c>
      <c r="C2108" s="36" t="s">
        <v>47</v>
      </c>
      <c r="D2108" s="36" t="s">
        <v>2747</v>
      </c>
      <c r="E2108" s="36" t="s">
        <v>3068</v>
      </c>
      <c r="F2108" s="36" t="s">
        <v>2508</v>
      </c>
      <c r="G2108" s="36" t="s">
        <v>2510</v>
      </c>
      <c r="H2108" s="36">
        <v>65</v>
      </c>
      <c r="I2108" s="36">
        <v>0</v>
      </c>
      <c r="J2108" s="49">
        <v>0</v>
      </c>
      <c r="L2108" s="50">
        <v>0</v>
      </c>
      <c r="M2108" s="50">
        <v>0</v>
      </c>
      <c r="P2108" s="36">
        <v>0</v>
      </c>
      <c r="Q2108" s="36">
        <v>0</v>
      </c>
      <c r="S2108" s="36">
        <v>0</v>
      </c>
      <c r="T2108" s="36">
        <v>0</v>
      </c>
      <c r="U2108" s="50">
        <v>0</v>
      </c>
      <c r="V2108" s="50">
        <v>0</v>
      </c>
    </row>
    <row r="2109" spans="1:22" x14ac:dyDescent="0.45">
      <c r="A2109" s="57">
        <v>44580</v>
      </c>
      <c r="B2109" s="36" t="s">
        <v>941</v>
      </c>
      <c r="C2109" s="36" t="s">
        <v>47</v>
      </c>
      <c r="D2109" s="36" t="s">
        <v>2747</v>
      </c>
      <c r="E2109" s="36" t="s">
        <v>3068</v>
      </c>
      <c r="F2109" s="36" t="s">
        <v>2508</v>
      </c>
      <c r="G2109" s="36" t="s">
        <v>2510</v>
      </c>
      <c r="H2109" s="36">
        <v>67</v>
      </c>
      <c r="I2109" s="36">
        <v>1</v>
      </c>
      <c r="J2109" s="49">
        <v>1.4925000000000001E-2</v>
      </c>
      <c r="K2109" s="50">
        <v>0.28999999999999998</v>
      </c>
      <c r="L2109" s="50">
        <v>0.28999999999999998</v>
      </c>
      <c r="M2109" s="50">
        <v>0</v>
      </c>
      <c r="O2109" s="36">
        <v>0</v>
      </c>
      <c r="P2109" s="36">
        <v>0</v>
      </c>
      <c r="Q2109" s="36">
        <v>0</v>
      </c>
      <c r="R2109" s="49">
        <v>0</v>
      </c>
      <c r="S2109" s="36">
        <v>0</v>
      </c>
      <c r="T2109" s="36">
        <v>0</v>
      </c>
      <c r="U2109" s="50">
        <v>0</v>
      </c>
      <c r="V2109" s="50">
        <v>0</v>
      </c>
    </row>
    <row r="2110" spans="1:22" x14ac:dyDescent="0.45">
      <c r="A2110" s="57">
        <v>44576</v>
      </c>
      <c r="B2110" s="36" t="s">
        <v>941</v>
      </c>
      <c r="C2110" s="36" t="s">
        <v>47</v>
      </c>
      <c r="D2110" s="36" t="s">
        <v>2735</v>
      </c>
      <c r="E2110" s="36" t="s">
        <v>3068</v>
      </c>
      <c r="F2110" s="36" t="s">
        <v>2508</v>
      </c>
      <c r="G2110" s="36" t="s">
        <v>2510</v>
      </c>
      <c r="H2110" s="36">
        <v>3</v>
      </c>
      <c r="I2110" s="36">
        <v>0</v>
      </c>
      <c r="J2110" s="49">
        <v>0</v>
      </c>
      <c r="L2110" s="50">
        <v>0</v>
      </c>
      <c r="M2110" s="50">
        <v>0</v>
      </c>
      <c r="P2110" s="36">
        <v>0</v>
      </c>
      <c r="Q2110" s="36">
        <v>0</v>
      </c>
      <c r="S2110" s="36">
        <v>0</v>
      </c>
      <c r="T2110" s="36">
        <v>0</v>
      </c>
      <c r="U2110" s="50">
        <v>0</v>
      </c>
      <c r="V2110" s="50">
        <v>0</v>
      </c>
    </row>
    <row r="2111" spans="1:22" x14ac:dyDescent="0.45">
      <c r="A2111" s="57">
        <v>44577</v>
      </c>
      <c r="B2111" s="36" t="s">
        <v>941</v>
      </c>
      <c r="C2111" s="36" t="s">
        <v>47</v>
      </c>
      <c r="D2111" s="36" t="s">
        <v>2735</v>
      </c>
      <c r="E2111" s="36" t="s">
        <v>3068</v>
      </c>
      <c r="F2111" s="36" t="s">
        <v>2508</v>
      </c>
      <c r="G2111" s="36" t="s">
        <v>2510</v>
      </c>
      <c r="H2111" s="36">
        <v>6</v>
      </c>
      <c r="I2111" s="36">
        <v>0</v>
      </c>
      <c r="J2111" s="49">
        <v>0</v>
      </c>
      <c r="L2111" s="50">
        <v>0</v>
      </c>
      <c r="M2111" s="50">
        <v>0</v>
      </c>
      <c r="P2111" s="36">
        <v>0</v>
      </c>
      <c r="Q2111" s="36">
        <v>0</v>
      </c>
      <c r="S2111" s="36">
        <v>0</v>
      </c>
      <c r="T2111" s="36">
        <v>0</v>
      </c>
      <c r="U2111" s="50">
        <v>0</v>
      </c>
      <c r="V2111" s="50">
        <v>0</v>
      </c>
    </row>
    <row r="2112" spans="1:22" x14ac:dyDescent="0.45">
      <c r="A2112" s="57">
        <v>44578</v>
      </c>
      <c r="B2112" s="36" t="s">
        <v>941</v>
      </c>
      <c r="C2112" s="36" t="s">
        <v>47</v>
      </c>
      <c r="D2112" s="36" t="s">
        <v>2735</v>
      </c>
      <c r="E2112" s="36" t="s">
        <v>3068</v>
      </c>
      <c r="F2112" s="36" t="s">
        <v>2508</v>
      </c>
      <c r="G2112" s="36" t="s">
        <v>2510</v>
      </c>
      <c r="H2112" s="36">
        <v>3</v>
      </c>
      <c r="I2112" s="36">
        <v>0</v>
      </c>
      <c r="J2112" s="49">
        <v>0</v>
      </c>
      <c r="L2112" s="50">
        <v>0</v>
      </c>
      <c r="M2112" s="50">
        <v>0</v>
      </c>
      <c r="P2112" s="36">
        <v>0</v>
      </c>
      <c r="Q2112" s="36">
        <v>0</v>
      </c>
      <c r="S2112" s="36">
        <v>0</v>
      </c>
      <c r="T2112" s="36">
        <v>0</v>
      </c>
      <c r="U2112" s="50">
        <v>0</v>
      </c>
      <c r="V2112" s="50">
        <v>0</v>
      </c>
    </row>
    <row r="2113" spans="1:22" x14ac:dyDescent="0.45">
      <c r="A2113" s="57">
        <v>44579</v>
      </c>
      <c r="B2113" s="36" t="s">
        <v>941</v>
      </c>
      <c r="C2113" s="36" t="s">
        <v>47</v>
      </c>
      <c r="D2113" s="36" t="s">
        <v>2735</v>
      </c>
      <c r="E2113" s="36" t="s">
        <v>3068</v>
      </c>
      <c r="F2113" s="36" t="s">
        <v>2508</v>
      </c>
      <c r="G2113" s="36" t="s">
        <v>2510</v>
      </c>
      <c r="H2113" s="36">
        <v>6</v>
      </c>
      <c r="I2113" s="36">
        <v>0</v>
      </c>
      <c r="J2113" s="49">
        <v>0</v>
      </c>
      <c r="L2113" s="50">
        <v>0</v>
      </c>
      <c r="M2113" s="50">
        <v>0</v>
      </c>
      <c r="P2113" s="36">
        <v>0</v>
      </c>
      <c r="Q2113" s="36">
        <v>0</v>
      </c>
      <c r="S2113" s="36">
        <v>0</v>
      </c>
      <c r="T2113" s="36">
        <v>0</v>
      </c>
      <c r="U2113" s="50">
        <v>0</v>
      </c>
      <c r="V2113" s="50">
        <v>0</v>
      </c>
    </row>
    <row r="2114" spans="1:22" x14ac:dyDescent="0.45">
      <c r="A2114" s="57">
        <v>44580</v>
      </c>
      <c r="B2114" s="36" t="s">
        <v>941</v>
      </c>
      <c r="C2114" s="36" t="s">
        <v>47</v>
      </c>
      <c r="D2114" s="36" t="s">
        <v>2735</v>
      </c>
      <c r="E2114" s="36" t="s">
        <v>3068</v>
      </c>
      <c r="F2114" s="36" t="s">
        <v>2508</v>
      </c>
      <c r="G2114" s="36" t="s">
        <v>2510</v>
      </c>
      <c r="H2114" s="36">
        <v>3</v>
      </c>
      <c r="I2114" s="36">
        <v>0</v>
      </c>
      <c r="J2114" s="49">
        <v>0</v>
      </c>
      <c r="L2114" s="50">
        <v>0</v>
      </c>
      <c r="M2114" s="50">
        <v>0</v>
      </c>
      <c r="P2114" s="36">
        <v>0</v>
      </c>
      <c r="Q2114" s="36">
        <v>0</v>
      </c>
      <c r="S2114" s="36">
        <v>0</v>
      </c>
      <c r="T2114" s="36">
        <v>0</v>
      </c>
      <c r="U2114" s="50">
        <v>0</v>
      </c>
      <c r="V2114" s="50">
        <v>0</v>
      </c>
    </row>
    <row r="2115" spans="1:22" x14ac:dyDescent="0.45">
      <c r="A2115" s="57">
        <v>44580</v>
      </c>
      <c r="B2115" s="36" t="s">
        <v>941</v>
      </c>
      <c r="C2115" s="36" t="s">
        <v>47</v>
      </c>
      <c r="D2115" s="36" t="s">
        <v>2737</v>
      </c>
      <c r="E2115" s="36" t="s">
        <v>3068</v>
      </c>
      <c r="F2115" s="36" t="s">
        <v>2508</v>
      </c>
      <c r="G2115" s="36" t="s">
        <v>2510</v>
      </c>
      <c r="H2115" s="36">
        <v>2</v>
      </c>
      <c r="I2115" s="36">
        <v>0</v>
      </c>
      <c r="J2115" s="49">
        <v>0</v>
      </c>
      <c r="L2115" s="50">
        <v>0</v>
      </c>
      <c r="M2115" s="50">
        <v>0</v>
      </c>
      <c r="P2115" s="36">
        <v>0</v>
      </c>
      <c r="Q2115" s="36">
        <v>0</v>
      </c>
      <c r="S2115" s="36">
        <v>0</v>
      </c>
      <c r="T2115" s="36">
        <v>0</v>
      </c>
      <c r="U2115" s="50">
        <v>0</v>
      </c>
      <c r="V2115" s="50">
        <v>0</v>
      </c>
    </row>
    <row r="2116" spans="1:22" x14ac:dyDescent="0.45">
      <c r="A2116" s="57">
        <v>44575</v>
      </c>
      <c r="B2116" s="36" t="s">
        <v>941</v>
      </c>
      <c r="C2116" s="36" t="s">
        <v>47</v>
      </c>
      <c r="D2116" s="36" t="s">
        <v>2723</v>
      </c>
      <c r="E2116" s="36" t="s">
        <v>3068</v>
      </c>
      <c r="F2116" s="36" t="s">
        <v>2508</v>
      </c>
      <c r="G2116" s="36" t="s">
        <v>2510</v>
      </c>
      <c r="H2116" s="36">
        <v>67</v>
      </c>
      <c r="I2116" s="36">
        <v>0</v>
      </c>
      <c r="J2116" s="49">
        <v>0</v>
      </c>
      <c r="L2116" s="50">
        <v>0</v>
      </c>
      <c r="M2116" s="50">
        <v>0</v>
      </c>
      <c r="P2116" s="36">
        <v>0</v>
      </c>
      <c r="Q2116" s="36">
        <v>0</v>
      </c>
      <c r="S2116" s="36">
        <v>0</v>
      </c>
      <c r="T2116" s="36">
        <v>0</v>
      </c>
      <c r="U2116" s="50">
        <v>0</v>
      </c>
      <c r="V2116" s="50">
        <v>0</v>
      </c>
    </row>
    <row r="2117" spans="1:22" x14ac:dyDescent="0.45">
      <c r="A2117" s="57">
        <v>44576</v>
      </c>
      <c r="B2117" s="36" t="s">
        <v>941</v>
      </c>
      <c r="C2117" s="36" t="s">
        <v>47</v>
      </c>
      <c r="D2117" s="36" t="s">
        <v>2723</v>
      </c>
      <c r="E2117" s="36" t="s">
        <v>3068</v>
      </c>
      <c r="F2117" s="36" t="s">
        <v>2508</v>
      </c>
      <c r="G2117" s="36" t="s">
        <v>2510</v>
      </c>
      <c r="H2117" s="36">
        <v>30</v>
      </c>
      <c r="I2117" s="36">
        <v>0</v>
      </c>
      <c r="J2117" s="49">
        <v>0</v>
      </c>
      <c r="L2117" s="50">
        <v>0</v>
      </c>
      <c r="M2117" s="50">
        <v>0</v>
      </c>
      <c r="P2117" s="36">
        <v>0</v>
      </c>
      <c r="Q2117" s="36">
        <v>0</v>
      </c>
      <c r="S2117" s="36">
        <v>0</v>
      </c>
      <c r="T2117" s="36">
        <v>0</v>
      </c>
      <c r="U2117" s="50">
        <v>0</v>
      </c>
      <c r="V2117" s="50">
        <v>0</v>
      </c>
    </row>
    <row r="2118" spans="1:22" x14ac:dyDescent="0.45">
      <c r="A2118" s="57">
        <v>44577</v>
      </c>
      <c r="B2118" s="36" t="s">
        <v>941</v>
      </c>
      <c r="C2118" s="36" t="s">
        <v>47</v>
      </c>
      <c r="D2118" s="36" t="s">
        <v>2723</v>
      </c>
      <c r="E2118" s="36" t="s">
        <v>3068</v>
      </c>
      <c r="F2118" s="36" t="s">
        <v>2508</v>
      </c>
      <c r="G2118" s="36" t="s">
        <v>2510</v>
      </c>
      <c r="H2118" s="36">
        <v>36</v>
      </c>
      <c r="I2118" s="36">
        <v>0</v>
      </c>
      <c r="J2118" s="49">
        <v>0</v>
      </c>
      <c r="L2118" s="50">
        <v>0</v>
      </c>
      <c r="M2118" s="50">
        <v>0</v>
      </c>
      <c r="P2118" s="36">
        <v>0</v>
      </c>
      <c r="Q2118" s="36">
        <v>0</v>
      </c>
      <c r="S2118" s="36">
        <v>0</v>
      </c>
      <c r="T2118" s="36">
        <v>0</v>
      </c>
      <c r="U2118" s="50">
        <v>0</v>
      </c>
      <c r="V2118" s="50">
        <v>0</v>
      </c>
    </row>
    <row r="2119" spans="1:22" x14ac:dyDescent="0.45">
      <c r="A2119" s="57">
        <v>44578</v>
      </c>
      <c r="B2119" s="36" t="s">
        <v>941</v>
      </c>
      <c r="C2119" s="36" t="s">
        <v>47</v>
      </c>
      <c r="D2119" s="36" t="s">
        <v>2723</v>
      </c>
      <c r="E2119" s="36" t="s">
        <v>3068</v>
      </c>
      <c r="F2119" s="36" t="s">
        <v>2508</v>
      </c>
      <c r="G2119" s="36" t="s">
        <v>2510</v>
      </c>
      <c r="H2119" s="36">
        <v>84</v>
      </c>
      <c r="I2119" s="36">
        <v>0</v>
      </c>
      <c r="J2119" s="49">
        <v>0</v>
      </c>
      <c r="L2119" s="50">
        <v>0</v>
      </c>
      <c r="M2119" s="50">
        <v>0</v>
      </c>
      <c r="P2119" s="36">
        <v>0</v>
      </c>
      <c r="Q2119" s="36">
        <v>0</v>
      </c>
      <c r="S2119" s="36">
        <v>0</v>
      </c>
      <c r="T2119" s="36">
        <v>0</v>
      </c>
      <c r="U2119" s="50">
        <v>0</v>
      </c>
      <c r="V2119" s="50">
        <v>0</v>
      </c>
    </row>
    <row r="2120" spans="1:22" x14ac:dyDescent="0.45">
      <c r="A2120" s="57">
        <v>44579</v>
      </c>
      <c r="B2120" s="36" t="s">
        <v>941</v>
      </c>
      <c r="C2120" s="36" t="s">
        <v>47</v>
      </c>
      <c r="D2120" s="36" t="s">
        <v>2723</v>
      </c>
      <c r="E2120" s="36" t="s">
        <v>3068</v>
      </c>
      <c r="F2120" s="36" t="s">
        <v>2508</v>
      </c>
      <c r="G2120" s="36" t="s">
        <v>2510</v>
      </c>
      <c r="H2120" s="36">
        <v>45</v>
      </c>
      <c r="I2120" s="36">
        <v>0</v>
      </c>
      <c r="J2120" s="49">
        <v>0</v>
      </c>
      <c r="L2120" s="50">
        <v>0</v>
      </c>
      <c r="M2120" s="50">
        <v>0</v>
      </c>
      <c r="P2120" s="36">
        <v>0</v>
      </c>
      <c r="Q2120" s="36">
        <v>0</v>
      </c>
      <c r="S2120" s="36">
        <v>0</v>
      </c>
      <c r="T2120" s="36">
        <v>0</v>
      </c>
      <c r="U2120" s="50">
        <v>0</v>
      </c>
      <c r="V2120" s="50">
        <v>0</v>
      </c>
    </row>
    <row r="2121" spans="1:22" x14ac:dyDescent="0.45">
      <c r="A2121" s="57">
        <v>44580</v>
      </c>
      <c r="B2121" s="36" t="s">
        <v>941</v>
      </c>
      <c r="C2121" s="36" t="s">
        <v>47</v>
      </c>
      <c r="D2121" s="36" t="s">
        <v>2723</v>
      </c>
      <c r="E2121" s="36" t="s">
        <v>3068</v>
      </c>
      <c r="F2121" s="36" t="s">
        <v>2508</v>
      </c>
      <c r="G2121" s="36" t="s">
        <v>2510</v>
      </c>
      <c r="H2121" s="36">
        <v>14</v>
      </c>
      <c r="I2121" s="36">
        <v>0</v>
      </c>
      <c r="J2121" s="49">
        <v>0</v>
      </c>
      <c r="L2121" s="50">
        <v>0</v>
      </c>
      <c r="M2121" s="50">
        <v>0</v>
      </c>
      <c r="P2121" s="36">
        <v>0</v>
      </c>
      <c r="Q2121" s="36">
        <v>0</v>
      </c>
      <c r="S2121" s="36">
        <v>0</v>
      </c>
      <c r="T2121" s="36">
        <v>0</v>
      </c>
      <c r="U2121" s="50">
        <v>0</v>
      </c>
      <c r="V2121" s="50">
        <v>0</v>
      </c>
    </row>
    <row r="2122" spans="1:22" x14ac:dyDescent="0.45">
      <c r="A2122" s="57">
        <v>44575</v>
      </c>
      <c r="B2122" s="36" t="s">
        <v>941</v>
      </c>
      <c r="C2122" s="36" t="s">
        <v>47</v>
      </c>
      <c r="D2122" s="36" t="s">
        <v>2749</v>
      </c>
      <c r="E2122" s="36" t="s">
        <v>3071</v>
      </c>
      <c r="F2122" s="36" t="s">
        <v>2512</v>
      </c>
      <c r="G2122" s="36" t="s">
        <v>2514</v>
      </c>
      <c r="H2122" s="36">
        <v>16</v>
      </c>
      <c r="I2122" s="36">
        <v>0</v>
      </c>
      <c r="J2122" s="49">
        <v>0</v>
      </c>
      <c r="L2122" s="50">
        <v>0</v>
      </c>
      <c r="M2122" s="50">
        <v>0</v>
      </c>
      <c r="P2122" s="36">
        <v>0</v>
      </c>
      <c r="Q2122" s="36">
        <v>0</v>
      </c>
      <c r="S2122" s="36">
        <v>0</v>
      </c>
      <c r="T2122" s="36">
        <v>0</v>
      </c>
      <c r="U2122" s="50">
        <v>0</v>
      </c>
      <c r="V2122" s="50">
        <v>0</v>
      </c>
    </row>
    <row r="2123" spans="1:22" x14ac:dyDescent="0.45">
      <c r="A2123" s="57">
        <v>44576</v>
      </c>
      <c r="B2123" s="36" t="s">
        <v>941</v>
      </c>
      <c r="C2123" s="36" t="s">
        <v>47</v>
      </c>
      <c r="D2123" s="36" t="s">
        <v>2749</v>
      </c>
      <c r="E2123" s="36" t="s">
        <v>3071</v>
      </c>
      <c r="F2123" s="36" t="s">
        <v>2512</v>
      </c>
      <c r="G2123" s="36" t="s">
        <v>2514</v>
      </c>
      <c r="H2123" s="36">
        <v>46</v>
      </c>
      <c r="I2123" s="36">
        <v>0</v>
      </c>
      <c r="J2123" s="49">
        <v>0</v>
      </c>
      <c r="L2123" s="50">
        <v>0</v>
      </c>
      <c r="M2123" s="50">
        <v>0</v>
      </c>
      <c r="P2123" s="36">
        <v>0</v>
      </c>
      <c r="Q2123" s="36">
        <v>0</v>
      </c>
      <c r="S2123" s="36">
        <v>0</v>
      </c>
      <c r="T2123" s="36">
        <v>0</v>
      </c>
      <c r="U2123" s="50">
        <v>0</v>
      </c>
      <c r="V2123" s="50">
        <v>0</v>
      </c>
    </row>
    <row r="2124" spans="1:22" x14ac:dyDescent="0.45">
      <c r="A2124" s="57">
        <v>44577</v>
      </c>
      <c r="B2124" s="36" t="s">
        <v>941</v>
      </c>
      <c r="C2124" s="36" t="s">
        <v>47</v>
      </c>
      <c r="D2124" s="36" t="s">
        <v>2749</v>
      </c>
      <c r="E2124" s="36" t="s">
        <v>3071</v>
      </c>
      <c r="F2124" s="36" t="s">
        <v>2512</v>
      </c>
      <c r="G2124" s="36" t="s">
        <v>2514</v>
      </c>
      <c r="H2124" s="36">
        <v>26</v>
      </c>
      <c r="I2124" s="36">
        <v>0</v>
      </c>
      <c r="J2124" s="49">
        <v>0</v>
      </c>
      <c r="L2124" s="50">
        <v>0</v>
      </c>
      <c r="M2124" s="50">
        <v>0</v>
      </c>
      <c r="P2124" s="36">
        <v>0</v>
      </c>
      <c r="Q2124" s="36">
        <v>0</v>
      </c>
      <c r="S2124" s="36">
        <v>0</v>
      </c>
      <c r="T2124" s="36">
        <v>0</v>
      </c>
      <c r="U2124" s="50">
        <v>0</v>
      </c>
      <c r="V2124" s="50">
        <v>0</v>
      </c>
    </row>
    <row r="2125" spans="1:22" x14ac:dyDescent="0.45">
      <c r="A2125" s="57">
        <v>44578</v>
      </c>
      <c r="B2125" s="36" t="s">
        <v>941</v>
      </c>
      <c r="C2125" s="36" t="s">
        <v>47</v>
      </c>
      <c r="D2125" s="36" t="s">
        <v>2749</v>
      </c>
      <c r="E2125" s="36" t="s">
        <v>3071</v>
      </c>
      <c r="F2125" s="36" t="s">
        <v>2512</v>
      </c>
      <c r="G2125" s="36" t="s">
        <v>2514</v>
      </c>
      <c r="H2125" s="36">
        <v>68</v>
      </c>
      <c r="I2125" s="36">
        <v>0</v>
      </c>
      <c r="J2125" s="49">
        <v>0</v>
      </c>
      <c r="L2125" s="50">
        <v>0</v>
      </c>
      <c r="M2125" s="50">
        <v>0</v>
      </c>
      <c r="P2125" s="36">
        <v>0</v>
      </c>
      <c r="Q2125" s="36">
        <v>0</v>
      </c>
      <c r="S2125" s="36">
        <v>0</v>
      </c>
      <c r="T2125" s="36">
        <v>0</v>
      </c>
      <c r="U2125" s="50">
        <v>0</v>
      </c>
      <c r="V2125" s="50">
        <v>0</v>
      </c>
    </row>
    <row r="2126" spans="1:22" x14ac:dyDescent="0.45">
      <c r="A2126" s="57">
        <v>44579</v>
      </c>
      <c r="B2126" s="36" t="s">
        <v>941</v>
      </c>
      <c r="C2126" s="36" t="s">
        <v>47</v>
      </c>
      <c r="D2126" s="36" t="s">
        <v>2749</v>
      </c>
      <c r="E2126" s="36" t="s">
        <v>3071</v>
      </c>
      <c r="F2126" s="36" t="s">
        <v>2512</v>
      </c>
      <c r="G2126" s="36" t="s">
        <v>2514</v>
      </c>
      <c r="H2126" s="36">
        <v>58</v>
      </c>
      <c r="I2126" s="36">
        <v>0</v>
      </c>
      <c r="J2126" s="49">
        <v>0</v>
      </c>
      <c r="L2126" s="50">
        <v>0</v>
      </c>
      <c r="M2126" s="50">
        <v>0</v>
      </c>
      <c r="P2126" s="36">
        <v>0</v>
      </c>
      <c r="Q2126" s="36">
        <v>0</v>
      </c>
      <c r="S2126" s="36">
        <v>0</v>
      </c>
      <c r="T2126" s="36">
        <v>0</v>
      </c>
      <c r="U2126" s="50">
        <v>0</v>
      </c>
      <c r="V2126" s="50">
        <v>0</v>
      </c>
    </row>
    <row r="2127" spans="1:22" x14ac:dyDescent="0.45">
      <c r="A2127" s="57">
        <v>44580</v>
      </c>
      <c r="B2127" s="36" t="s">
        <v>941</v>
      </c>
      <c r="C2127" s="36" t="s">
        <v>47</v>
      </c>
      <c r="D2127" s="36" t="s">
        <v>2749</v>
      </c>
      <c r="E2127" s="36" t="s">
        <v>3071</v>
      </c>
      <c r="F2127" s="36" t="s">
        <v>2512</v>
      </c>
      <c r="G2127" s="36" t="s">
        <v>2514</v>
      </c>
      <c r="H2127" s="36">
        <v>61</v>
      </c>
      <c r="I2127" s="36">
        <v>0</v>
      </c>
      <c r="J2127" s="49">
        <v>0</v>
      </c>
      <c r="L2127" s="50">
        <v>0</v>
      </c>
      <c r="M2127" s="50">
        <v>0</v>
      </c>
      <c r="P2127" s="36">
        <v>0</v>
      </c>
      <c r="Q2127" s="36">
        <v>0</v>
      </c>
      <c r="S2127" s="36">
        <v>0</v>
      </c>
      <c r="T2127" s="36">
        <v>0</v>
      </c>
      <c r="U2127" s="50">
        <v>0</v>
      </c>
      <c r="V2127" s="50">
        <v>0</v>
      </c>
    </row>
    <row r="2128" spans="1:22" x14ac:dyDescent="0.45">
      <c r="A2128" s="57">
        <v>44575</v>
      </c>
      <c r="B2128" s="36" t="s">
        <v>941</v>
      </c>
      <c r="C2128" s="36" t="s">
        <v>47</v>
      </c>
      <c r="D2128" s="36" t="s">
        <v>2755</v>
      </c>
      <c r="E2128" s="36" t="s">
        <v>3069</v>
      </c>
      <c r="F2128" s="36" t="s">
        <v>2502</v>
      </c>
      <c r="G2128" s="36" t="s">
        <v>2504</v>
      </c>
      <c r="H2128" s="36">
        <v>14458</v>
      </c>
      <c r="I2128" s="36">
        <v>13</v>
      </c>
      <c r="J2128" s="49">
        <v>8.9899999999999995E-4</v>
      </c>
      <c r="K2128" s="50">
        <v>0.74</v>
      </c>
      <c r="L2128" s="50">
        <v>9.56</v>
      </c>
      <c r="M2128" s="50">
        <v>26.99</v>
      </c>
      <c r="N2128" s="49">
        <v>0.35420499999999999</v>
      </c>
      <c r="O2128" s="36">
        <v>2.82</v>
      </c>
      <c r="P2128" s="36">
        <v>1</v>
      </c>
      <c r="Q2128" s="36">
        <v>1</v>
      </c>
      <c r="R2128" s="49">
        <v>7.6923000000000005E-2</v>
      </c>
      <c r="S2128" s="36">
        <v>1</v>
      </c>
      <c r="T2128" s="36">
        <v>0</v>
      </c>
      <c r="U2128" s="50">
        <v>26.99</v>
      </c>
      <c r="V2128" s="50">
        <v>0</v>
      </c>
    </row>
    <row r="2129" spans="1:22" x14ac:dyDescent="0.45">
      <c r="A2129" s="57">
        <v>44576</v>
      </c>
      <c r="B2129" s="36" t="s">
        <v>941</v>
      </c>
      <c r="C2129" s="36" t="s">
        <v>47</v>
      </c>
      <c r="D2129" s="36" t="s">
        <v>2755</v>
      </c>
      <c r="E2129" s="36" t="s">
        <v>3069</v>
      </c>
      <c r="F2129" s="36" t="s">
        <v>2502</v>
      </c>
      <c r="G2129" s="36" t="s">
        <v>2504</v>
      </c>
      <c r="H2129" s="36">
        <v>12590</v>
      </c>
      <c r="I2129" s="36">
        <v>13</v>
      </c>
      <c r="J2129" s="49">
        <v>1.0330000000000001E-3</v>
      </c>
      <c r="K2129" s="50">
        <v>0.44</v>
      </c>
      <c r="L2129" s="50">
        <v>5.72</v>
      </c>
      <c r="M2129" s="50">
        <v>26.99</v>
      </c>
      <c r="N2129" s="49">
        <v>0.21193000000000001</v>
      </c>
      <c r="O2129" s="36">
        <v>4.72</v>
      </c>
      <c r="P2129" s="36">
        <v>1</v>
      </c>
      <c r="Q2129" s="36">
        <v>1</v>
      </c>
      <c r="R2129" s="49">
        <v>7.6923000000000005E-2</v>
      </c>
      <c r="S2129" s="36">
        <v>1</v>
      </c>
      <c r="T2129" s="36">
        <v>0</v>
      </c>
      <c r="U2129" s="50">
        <v>26.99</v>
      </c>
      <c r="V2129" s="50">
        <v>0</v>
      </c>
    </row>
    <row r="2130" spans="1:22" x14ac:dyDescent="0.45">
      <c r="A2130" s="57">
        <v>44577</v>
      </c>
      <c r="B2130" s="36" t="s">
        <v>941</v>
      </c>
      <c r="C2130" s="36" t="s">
        <v>47</v>
      </c>
      <c r="D2130" s="36" t="s">
        <v>2755</v>
      </c>
      <c r="E2130" s="36" t="s">
        <v>3069</v>
      </c>
      <c r="F2130" s="36" t="s">
        <v>2502</v>
      </c>
      <c r="G2130" s="36" t="s">
        <v>2504</v>
      </c>
      <c r="H2130" s="36">
        <v>10567</v>
      </c>
      <c r="I2130" s="36">
        <v>17</v>
      </c>
      <c r="J2130" s="49">
        <v>1.609E-3</v>
      </c>
      <c r="K2130" s="50">
        <v>0.54</v>
      </c>
      <c r="L2130" s="50">
        <v>9.23</v>
      </c>
      <c r="M2130" s="50">
        <v>26.99</v>
      </c>
      <c r="N2130" s="49">
        <v>0.34197899999999998</v>
      </c>
      <c r="O2130" s="36">
        <v>2.92</v>
      </c>
      <c r="P2130" s="36">
        <v>1</v>
      </c>
      <c r="Q2130" s="36">
        <v>1</v>
      </c>
      <c r="R2130" s="49">
        <v>5.8824000000000001E-2</v>
      </c>
      <c r="S2130" s="36">
        <v>1</v>
      </c>
      <c r="T2130" s="36">
        <v>0</v>
      </c>
      <c r="U2130" s="50">
        <v>26.99</v>
      </c>
      <c r="V2130" s="50">
        <v>0</v>
      </c>
    </row>
    <row r="2131" spans="1:22" x14ac:dyDescent="0.45">
      <c r="A2131" s="57">
        <v>44578</v>
      </c>
      <c r="B2131" s="36" t="s">
        <v>941</v>
      </c>
      <c r="C2131" s="36" t="s">
        <v>47</v>
      </c>
      <c r="D2131" s="36" t="s">
        <v>2755</v>
      </c>
      <c r="E2131" s="36" t="s">
        <v>3069</v>
      </c>
      <c r="F2131" s="36" t="s">
        <v>2502</v>
      </c>
      <c r="G2131" s="36" t="s">
        <v>2504</v>
      </c>
      <c r="H2131" s="36">
        <v>15555</v>
      </c>
      <c r="I2131" s="36">
        <v>8</v>
      </c>
      <c r="J2131" s="49">
        <v>5.1400000000000003E-4</v>
      </c>
      <c r="K2131" s="50">
        <v>0.69</v>
      </c>
      <c r="L2131" s="50">
        <v>5.49</v>
      </c>
      <c r="M2131" s="50">
        <v>0</v>
      </c>
      <c r="O2131" s="36">
        <v>0</v>
      </c>
      <c r="P2131" s="36">
        <v>0</v>
      </c>
      <c r="Q2131" s="36">
        <v>0</v>
      </c>
      <c r="R2131" s="49">
        <v>0</v>
      </c>
      <c r="S2131" s="36">
        <v>0</v>
      </c>
      <c r="T2131" s="36">
        <v>0</v>
      </c>
      <c r="U2131" s="50">
        <v>0</v>
      </c>
      <c r="V2131" s="50">
        <v>0</v>
      </c>
    </row>
    <row r="2132" spans="1:22" x14ac:dyDescent="0.45">
      <c r="A2132" s="57">
        <v>44579</v>
      </c>
      <c r="B2132" s="36" t="s">
        <v>941</v>
      </c>
      <c r="C2132" s="36" t="s">
        <v>47</v>
      </c>
      <c r="D2132" s="36" t="s">
        <v>2755</v>
      </c>
      <c r="E2132" s="36" t="s">
        <v>3069</v>
      </c>
      <c r="F2132" s="36" t="s">
        <v>2502</v>
      </c>
      <c r="G2132" s="36" t="s">
        <v>2504</v>
      </c>
      <c r="H2132" s="36">
        <v>13199</v>
      </c>
      <c r="I2132" s="36">
        <v>10</v>
      </c>
      <c r="J2132" s="49">
        <v>7.5799999999999999E-4</v>
      </c>
      <c r="K2132" s="50">
        <v>0.54</v>
      </c>
      <c r="L2132" s="50">
        <v>5.4</v>
      </c>
      <c r="M2132" s="50">
        <v>0</v>
      </c>
      <c r="O2132" s="36">
        <v>0</v>
      </c>
      <c r="P2132" s="36">
        <v>0</v>
      </c>
      <c r="Q2132" s="36">
        <v>0</v>
      </c>
      <c r="R2132" s="49">
        <v>0</v>
      </c>
      <c r="S2132" s="36">
        <v>0</v>
      </c>
      <c r="T2132" s="36">
        <v>0</v>
      </c>
      <c r="U2132" s="50">
        <v>0</v>
      </c>
      <c r="V2132" s="50">
        <v>0</v>
      </c>
    </row>
    <row r="2133" spans="1:22" x14ac:dyDescent="0.45">
      <c r="A2133" s="57">
        <v>44580</v>
      </c>
      <c r="B2133" s="36" t="s">
        <v>941</v>
      </c>
      <c r="C2133" s="36" t="s">
        <v>47</v>
      </c>
      <c r="D2133" s="36" t="s">
        <v>2755</v>
      </c>
      <c r="E2133" s="36" t="s">
        <v>3069</v>
      </c>
      <c r="F2133" s="36" t="s">
        <v>2502</v>
      </c>
      <c r="G2133" s="36" t="s">
        <v>2504</v>
      </c>
      <c r="H2133" s="36">
        <v>9238</v>
      </c>
      <c r="I2133" s="36">
        <v>5</v>
      </c>
      <c r="J2133" s="49">
        <v>5.4100000000000003E-4</v>
      </c>
      <c r="K2133" s="50">
        <v>0.57999999999999996</v>
      </c>
      <c r="L2133" s="50">
        <v>2.89</v>
      </c>
      <c r="M2133" s="50">
        <v>0</v>
      </c>
      <c r="O2133" s="36">
        <v>0</v>
      </c>
      <c r="P2133" s="36">
        <v>0</v>
      </c>
      <c r="Q2133" s="36">
        <v>0</v>
      </c>
      <c r="R2133" s="49">
        <v>0</v>
      </c>
      <c r="S2133" s="36">
        <v>0</v>
      </c>
      <c r="T2133" s="36">
        <v>0</v>
      </c>
      <c r="U2133" s="50">
        <v>0</v>
      </c>
      <c r="V2133" s="50">
        <v>0</v>
      </c>
    </row>
    <row r="2134" spans="1:22" x14ac:dyDescent="0.45">
      <c r="A2134" s="57">
        <v>44577</v>
      </c>
      <c r="B2134" s="36" t="s">
        <v>941</v>
      </c>
      <c r="C2134" s="36" t="s">
        <v>47</v>
      </c>
      <c r="D2134" s="36" t="s">
        <v>2719</v>
      </c>
      <c r="E2134" s="36" t="s">
        <v>3068</v>
      </c>
      <c r="F2134" s="36" t="s">
        <v>2508</v>
      </c>
      <c r="G2134" s="36" t="s">
        <v>2510</v>
      </c>
      <c r="H2134" s="36">
        <v>58</v>
      </c>
      <c r="I2134" s="36">
        <v>0</v>
      </c>
      <c r="J2134" s="49">
        <v>0</v>
      </c>
      <c r="L2134" s="50">
        <v>0</v>
      </c>
      <c r="M2134" s="50">
        <v>0</v>
      </c>
      <c r="P2134" s="36">
        <v>0</v>
      </c>
      <c r="Q2134" s="36">
        <v>0</v>
      </c>
      <c r="S2134" s="36">
        <v>0</v>
      </c>
      <c r="T2134" s="36">
        <v>0</v>
      </c>
      <c r="U2134" s="50">
        <v>0</v>
      </c>
      <c r="V2134" s="50">
        <v>0</v>
      </c>
    </row>
    <row r="2135" spans="1:22" x14ac:dyDescent="0.45">
      <c r="A2135" s="57">
        <v>44578</v>
      </c>
      <c r="B2135" s="36" t="s">
        <v>941</v>
      </c>
      <c r="C2135" s="36" t="s">
        <v>47</v>
      </c>
      <c r="D2135" s="36" t="s">
        <v>2719</v>
      </c>
      <c r="E2135" s="36" t="s">
        <v>3068</v>
      </c>
      <c r="F2135" s="36" t="s">
        <v>2508</v>
      </c>
      <c r="G2135" s="36" t="s">
        <v>2510</v>
      </c>
      <c r="H2135" s="36">
        <v>33</v>
      </c>
      <c r="I2135" s="36">
        <v>1</v>
      </c>
      <c r="J2135" s="49">
        <v>3.0303E-2</v>
      </c>
      <c r="K2135" s="50">
        <v>0.35</v>
      </c>
      <c r="L2135" s="50">
        <v>0.35</v>
      </c>
      <c r="M2135" s="50">
        <v>0</v>
      </c>
      <c r="O2135" s="36">
        <v>0</v>
      </c>
      <c r="P2135" s="36">
        <v>0</v>
      </c>
      <c r="Q2135" s="36">
        <v>0</v>
      </c>
      <c r="R2135" s="49">
        <v>0</v>
      </c>
      <c r="S2135" s="36">
        <v>0</v>
      </c>
      <c r="T2135" s="36">
        <v>0</v>
      </c>
      <c r="U2135" s="50">
        <v>0</v>
      </c>
      <c r="V2135" s="50">
        <v>0</v>
      </c>
    </row>
    <row r="2136" spans="1:22" x14ac:dyDescent="0.45">
      <c r="A2136" s="57">
        <v>44579</v>
      </c>
      <c r="B2136" s="36" t="s">
        <v>941</v>
      </c>
      <c r="C2136" s="36" t="s">
        <v>47</v>
      </c>
      <c r="D2136" s="36" t="s">
        <v>2719</v>
      </c>
      <c r="E2136" s="36" t="s">
        <v>3068</v>
      </c>
      <c r="F2136" s="36" t="s">
        <v>2508</v>
      </c>
      <c r="G2136" s="36" t="s">
        <v>2510</v>
      </c>
      <c r="H2136" s="36">
        <v>27</v>
      </c>
      <c r="I2136" s="36">
        <v>0</v>
      </c>
      <c r="J2136" s="49">
        <v>0</v>
      </c>
      <c r="L2136" s="50">
        <v>0</v>
      </c>
      <c r="M2136" s="50">
        <v>0</v>
      </c>
      <c r="P2136" s="36">
        <v>0</v>
      </c>
      <c r="Q2136" s="36">
        <v>0</v>
      </c>
      <c r="S2136" s="36">
        <v>0</v>
      </c>
      <c r="T2136" s="36">
        <v>0</v>
      </c>
      <c r="U2136" s="50">
        <v>0</v>
      </c>
      <c r="V2136" s="50">
        <v>0</v>
      </c>
    </row>
    <row r="2137" spans="1:22" x14ac:dyDescent="0.45">
      <c r="A2137" s="57">
        <v>44580</v>
      </c>
      <c r="B2137" s="36" t="s">
        <v>941</v>
      </c>
      <c r="C2137" s="36" t="s">
        <v>47</v>
      </c>
      <c r="D2137" s="36" t="s">
        <v>2719</v>
      </c>
      <c r="E2137" s="36" t="s">
        <v>3068</v>
      </c>
      <c r="F2137" s="36" t="s">
        <v>2508</v>
      </c>
      <c r="G2137" s="36" t="s">
        <v>2510</v>
      </c>
      <c r="H2137" s="36">
        <v>16</v>
      </c>
      <c r="I2137" s="36">
        <v>0</v>
      </c>
      <c r="J2137" s="49">
        <v>0</v>
      </c>
      <c r="L2137" s="50">
        <v>0</v>
      </c>
      <c r="M2137" s="50">
        <v>0</v>
      </c>
      <c r="P2137" s="36">
        <v>0</v>
      </c>
      <c r="Q2137" s="36">
        <v>0</v>
      </c>
      <c r="S2137" s="36">
        <v>0</v>
      </c>
      <c r="T2137" s="36">
        <v>0</v>
      </c>
      <c r="U2137" s="50">
        <v>0</v>
      </c>
      <c r="V2137" s="50">
        <v>0</v>
      </c>
    </row>
    <row r="2138" spans="1:22" x14ac:dyDescent="0.45">
      <c r="A2138" s="57">
        <v>44575</v>
      </c>
      <c r="B2138" s="36" t="s">
        <v>941</v>
      </c>
      <c r="C2138" s="36" t="s">
        <v>47</v>
      </c>
      <c r="D2138" s="36" t="s">
        <v>2705</v>
      </c>
      <c r="E2138" s="36" t="s">
        <v>3068</v>
      </c>
      <c r="F2138" s="36" t="s">
        <v>2508</v>
      </c>
      <c r="G2138" s="36" t="s">
        <v>2510</v>
      </c>
      <c r="H2138" s="36">
        <v>136</v>
      </c>
      <c r="I2138" s="36">
        <v>1</v>
      </c>
      <c r="J2138" s="49">
        <v>7.3530000000000002E-3</v>
      </c>
      <c r="K2138" s="50">
        <v>0.65</v>
      </c>
      <c r="L2138" s="50">
        <v>0.65</v>
      </c>
      <c r="M2138" s="50">
        <v>0</v>
      </c>
      <c r="O2138" s="36">
        <v>0</v>
      </c>
      <c r="P2138" s="36">
        <v>0</v>
      </c>
      <c r="Q2138" s="36">
        <v>0</v>
      </c>
      <c r="R2138" s="49">
        <v>0</v>
      </c>
      <c r="S2138" s="36">
        <v>0</v>
      </c>
      <c r="T2138" s="36">
        <v>0</v>
      </c>
      <c r="U2138" s="50">
        <v>0</v>
      </c>
      <c r="V2138" s="50">
        <v>0</v>
      </c>
    </row>
    <row r="2139" spans="1:22" x14ac:dyDescent="0.45">
      <c r="A2139" s="57">
        <v>44576</v>
      </c>
      <c r="B2139" s="36" t="s">
        <v>941</v>
      </c>
      <c r="C2139" s="36" t="s">
        <v>47</v>
      </c>
      <c r="D2139" s="36" t="s">
        <v>2705</v>
      </c>
      <c r="E2139" s="36" t="s">
        <v>3068</v>
      </c>
      <c r="F2139" s="36" t="s">
        <v>2508</v>
      </c>
      <c r="G2139" s="36" t="s">
        <v>2510</v>
      </c>
      <c r="H2139" s="36">
        <v>114</v>
      </c>
      <c r="I2139" s="36">
        <v>2</v>
      </c>
      <c r="J2139" s="49">
        <v>1.7544000000000001E-2</v>
      </c>
      <c r="K2139" s="50">
        <v>0.48</v>
      </c>
      <c r="L2139" s="50">
        <v>0.96</v>
      </c>
      <c r="M2139" s="50">
        <v>0</v>
      </c>
      <c r="O2139" s="36">
        <v>0</v>
      </c>
      <c r="P2139" s="36">
        <v>0</v>
      </c>
      <c r="Q2139" s="36">
        <v>0</v>
      </c>
      <c r="R2139" s="49">
        <v>0</v>
      </c>
      <c r="S2139" s="36">
        <v>0</v>
      </c>
      <c r="T2139" s="36">
        <v>0</v>
      </c>
      <c r="U2139" s="50">
        <v>0</v>
      </c>
      <c r="V2139" s="50">
        <v>0</v>
      </c>
    </row>
    <row r="2140" spans="1:22" x14ac:dyDescent="0.45">
      <c r="A2140" s="57">
        <v>44577</v>
      </c>
      <c r="B2140" s="36" t="s">
        <v>941</v>
      </c>
      <c r="C2140" s="36" t="s">
        <v>47</v>
      </c>
      <c r="D2140" s="36" t="s">
        <v>2705</v>
      </c>
      <c r="E2140" s="36" t="s">
        <v>3068</v>
      </c>
      <c r="F2140" s="36" t="s">
        <v>2508</v>
      </c>
      <c r="G2140" s="36" t="s">
        <v>2510</v>
      </c>
      <c r="H2140" s="36">
        <v>162</v>
      </c>
      <c r="I2140" s="36">
        <v>0</v>
      </c>
      <c r="J2140" s="49">
        <v>0</v>
      </c>
      <c r="L2140" s="50">
        <v>0</v>
      </c>
      <c r="M2140" s="50">
        <v>0</v>
      </c>
      <c r="P2140" s="36">
        <v>0</v>
      </c>
      <c r="Q2140" s="36">
        <v>0</v>
      </c>
      <c r="S2140" s="36">
        <v>0</v>
      </c>
      <c r="T2140" s="36">
        <v>0</v>
      </c>
      <c r="U2140" s="50">
        <v>0</v>
      </c>
      <c r="V2140" s="50">
        <v>0</v>
      </c>
    </row>
    <row r="2141" spans="1:22" x14ac:dyDescent="0.45">
      <c r="A2141" s="57">
        <v>44578</v>
      </c>
      <c r="B2141" s="36" t="s">
        <v>941</v>
      </c>
      <c r="C2141" s="36" t="s">
        <v>47</v>
      </c>
      <c r="D2141" s="36" t="s">
        <v>2705</v>
      </c>
      <c r="E2141" s="36" t="s">
        <v>3068</v>
      </c>
      <c r="F2141" s="36" t="s">
        <v>2508</v>
      </c>
      <c r="G2141" s="36" t="s">
        <v>2510</v>
      </c>
      <c r="H2141" s="36">
        <v>62</v>
      </c>
      <c r="I2141" s="36">
        <v>0</v>
      </c>
      <c r="J2141" s="49">
        <v>0</v>
      </c>
      <c r="L2141" s="50">
        <v>0</v>
      </c>
      <c r="M2141" s="50">
        <v>0</v>
      </c>
      <c r="P2141" s="36">
        <v>0</v>
      </c>
      <c r="Q2141" s="36">
        <v>0</v>
      </c>
      <c r="S2141" s="36">
        <v>0</v>
      </c>
      <c r="T2141" s="36">
        <v>0</v>
      </c>
      <c r="U2141" s="50">
        <v>0</v>
      </c>
      <c r="V2141" s="50">
        <v>0</v>
      </c>
    </row>
    <row r="2142" spans="1:22" x14ac:dyDescent="0.45">
      <c r="A2142" s="57">
        <v>44579</v>
      </c>
      <c r="B2142" s="36" t="s">
        <v>941</v>
      </c>
      <c r="C2142" s="36" t="s">
        <v>47</v>
      </c>
      <c r="D2142" s="36" t="s">
        <v>2705</v>
      </c>
      <c r="E2142" s="36" t="s">
        <v>3068</v>
      </c>
      <c r="F2142" s="36" t="s">
        <v>2508</v>
      </c>
      <c r="G2142" s="36" t="s">
        <v>2510</v>
      </c>
      <c r="H2142" s="36">
        <v>155</v>
      </c>
      <c r="I2142" s="36">
        <v>2</v>
      </c>
      <c r="J2142" s="49">
        <v>1.2903E-2</v>
      </c>
      <c r="K2142" s="50">
        <v>0.49</v>
      </c>
      <c r="L2142" s="50">
        <v>0.98</v>
      </c>
      <c r="M2142" s="50">
        <v>0</v>
      </c>
      <c r="O2142" s="36">
        <v>0</v>
      </c>
      <c r="P2142" s="36">
        <v>0</v>
      </c>
      <c r="Q2142" s="36">
        <v>0</v>
      </c>
      <c r="R2142" s="49">
        <v>0</v>
      </c>
      <c r="S2142" s="36">
        <v>0</v>
      </c>
      <c r="T2142" s="36">
        <v>0</v>
      </c>
      <c r="U2142" s="50">
        <v>0</v>
      </c>
      <c r="V2142" s="50">
        <v>0</v>
      </c>
    </row>
    <row r="2143" spans="1:22" x14ac:dyDescent="0.45">
      <c r="A2143" s="57">
        <v>44580</v>
      </c>
      <c r="B2143" s="36" t="s">
        <v>941</v>
      </c>
      <c r="C2143" s="36" t="s">
        <v>47</v>
      </c>
      <c r="D2143" s="36" t="s">
        <v>2705</v>
      </c>
      <c r="E2143" s="36" t="s">
        <v>3068</v>
      </c>
      <c r="F2143" s="36" t="s">
        <v>2508</v>
      </c>
      <c r="G2143" s="36" t="s">
        <v>2510</v>
      </c>
      <c r="H2143" s="36">
        <v>24</v>
      </c>
      <c r="I2143" s="36">
        <v>0</v>
      </c>
      <c r="J2143" s="49">
        <v>0</v>
      </c>
      <c r="L2143" s="50">
        <v>0</v>
      </c>
      <c r="M2143" s="50">
        <v>0</v>
      </c>
      <c r="P2143" s="36">
        <v>0</v>
      </c>
      <c r="Q2143" s="36">
        <v>0</v>
      </c>
      <c r="S2143" s="36">
        <v>0</v>
      </c>
      <c r="T2143" s="36">
        <v>0</v>
      </c>
      <c r="U2143" s="50">
        <v>0</v>
      </c>
      <c r="V2143" s="50">
        <v>0</v>
      </c>
    </row>
    <row r="2144" spans="1:22" x14ac:dyDescent="0.45">
      <c r="A2144" s="57">
        <v>44575</v>
      </c>
      <c r="B2144" s="36" t="s">
        <v>941</v>
      </c>
      <c r="C2144" s="36" t="s">
        <v>47</v>
      </c>
      <c r="D2144" s="36" t="s">
        <v>2717</v>
      </c>
      <c r="E2144" s="36" t="s">
        <v>3068</v>
      </c>
      <c r="F2144" s="36" t="s">
        <v>2508</v>
      </c>
      <c r="G2144" s="36" t="s">
        <v>2510</v>
      </c>
      <c r="H2144" s="36">
        <v>1</v>
      </c>
      <c r="I2144" s="36">
        <v>0</v>
      </c>
      <c r="J2144" s="49">
        <v>0</v>
      </c>
      <c r="L2144" s="50">
        <v>0</v>
      </c>
      <c r="M2144" s="50">
        <v>0</v>
      </c>
      <c r="P2144" s="36">
        <v>0</v>
      </c>
      <c r="Q2144" s="36">
        <v>0</v>
      </c>
      <c r="S2144" s="36">
        <v>0</v>
      </c>
      <c r="T2144" s="36">
        <v>0</v>
      </c>
      <c r="U2144" s="50">
        <v>0</v>
      </c>
      <c r="V2144" s="50">
        <v>0</v>
      </c>
    </row>
    <row r="2145" spans="1:22" x14ac:dyDescent="0.45">
      <c r="A2145" s="57">
        <v>44580</v>
      </c>
      <c r="B2145" s="36" t="s">
        <v>941</v>
      </c>
      <c r="C2145" s="36" t="s">
        <v>47</v>
      </c>
      <c r="D2145" s="36" t="s">
        <v>2717</v>
      </c>
      <c r="E2145" s="36" t="s">
        <v>3068</v>
      </c>
      <c r="F2145" s="36" t="s">
        <v>2508</v>
      </c>
      <c r="G2145" s="36" t="s">
        <v>2510</v>
      </c>
      <c r="H2145" s="36">
        <v>2</v>
      </c>
      <c r="I2145" s="36">
        <v>0</v>
      </c>
      <c r="J2145" s="49">
        <v>0</v>
      </c>
      <c r="L2145" s="50">
        <v>0</v>
      </c>
      <c r="M2145" s="50">
        <v>0</v>
      </c>
      <c r="P2145" s="36">
        <v>0</v>
      </c>
      <c r="Q2145" s="36">
        <v>0</v>
      </c>
      <c r="S2145" s="36">
        <v>0</v>
      </c>
      <c r="T2145" s="36">
        <v>0</v>
      </c>
      <c r="U2145" s="50">
        <v>0</v>
      </c>
      <c r="V2145" s="50">
        <v>0</v>
      </c>
    </row>
    <row r="2146" spans="1:22" x14ac:dyDescent="0.45">
      <c r="A2146" s="57">
        <v>44575</v>
      </c>
      <c r="B2146" s="36" t="s">
        <v>941</v>
      </c>
      <c r="C2146" s="36" t="s">
        <v>47</v>
      </c>
      <c r="D2146" s="36" t="s">
        <v>2725</v>
      </c>
      <c r="E2146" s="36" t="s">
        <v>3068</v>
      </c>
      <c r="F2146" s="36" t="s">
        <v>2508</v>
      </c>
      <c r="G2146" s="36" t="s">
        <v>2510</v>
      </c>
      <c r="H2146" s="36">
        <v>0</v>
      </c>
      <c r="I2146" s="36">
        <v>0</v>
      </c>
      <c r="L2146" s="50">
        <v>0</v>
      </c>
      <c r="M2146" s="50">
        <v>0</v>
      </c>
      <c r="P2146" s="36">
        <v>0</v>
      </c>
      <c r="Q2146" s="36">
        <v>0</v>
      </c>
      <c r="S2146" s="36">
        <v>0</v>
      </c>
      <c r="T2146" s="36">
        <v>0</v>
      </c>
      <c r="U2146" s="50">
        <v>0</v>
      </c>
      <c r="V2146" s="50">
        <v>0</v>
      </c>
    </row>
    <row r="2147" spans="1:22" x14ac:dyDescent="0.45">
      <c r="A2147" s="57">
        <v>44575</v>
      </c>
      <c r="B2147" s="36" t="s">
        <v>941</v>
      </c>
      <c r="C2147" s="36" t="s">
        <v>47</v>
      </c>
      <c r="D2147" s="36" t="s">
        <v>2739</v>
      </c>
      <c r="E2147" s="36" t="s">
        <v>3068</v>
      </c>
      <c r="F2147" s="36" t="s">
        <v>2508</v>
      </c>
      <c r="G2147" s="36" t="s">
        <v>2510</v>
      </c>
      <c r="H2147" s="36">
        <v>6</v>
      </c>
      <c r="I2147" s="36">
        <v>0</v>
      </c>
      <c r="J2147" s="49">
        <v>0</v>
      </c>
      <c r="L2147" s="50">
        <v>0</v>
      </c>
      <c r="M2147" s="50">
        <v>0</v>
      </c>
      <c r="P2147" s="36">
        <v>0</v>
      </c>
      <c r="Q2147" s="36">
        <v>0</v>
      </c>
      <c r="S2147" s="36">
        <v>0</v>
      </c>
      <c r="T2147" s="36">
        <v>0</v>
      </c>
      <c r="U2147" s="50">
        <v>0</v>
      </c>
      <c r="V2147" s="50">
        <v>0</v>
      </c>
    </row>
    <row r="2148" spans="1:22" x14ac:dyDescent="0.45">
      <c r="A2148" s="57">
        <v>44576</v>
      </c>
      <c r="B2148" s="36" t="s">
        <v>941</v>
      </c>
      <c r="C2148" s="36" t="s">
        <v>47</v>
      </c>
      <c r="D2148" s="36" t="s">
        <v>2739</v>
      </c>
      <c r="E2148" s="36" t="s">
        <v>3068</v>
      </c>
      <c r="F2148" s="36" t="s">
        <v>2508</v>
      </c>
      <c r="G2148" s="36" t="s">
        <v>2510</v>
      </c>
      <c r="H2148" s="36">
        <v>4</v>
      </c>
      <c r="I2148" s="36">
        <v>0</v>
      </c>
      <c r="J2148" s="49">
        <v>0</v>
      </c>
      <c r="L2148" s="50">
        <v>0</v>
      </c>
      <c r="M2148" s="50">
        <v>0</v>
      </c>
      <c r="P2148" s="36">
        <v>0</v>
      </c>
      <c r="Q2148" s="36">
        <v>0</v>
      </c>
      <c r="S2148" s="36">
        <v>0</v>
      </c>
      <c r="T2148" s="36">
        <v>0</v>
      </c>
      <c r="U2148" s="50">
        <v>0</v>
      </c>
      <c r="V2148" s="50">
        <v>0</v>
      </c>
    </row>
    <row r="2149" spans="1:22" x14ac:dyDescent="0.45">
      <c r="A2149" s="57">
        <v>44577</v>
      </c>
      <c r="B2149" s="36" t="s">
        <v>941</v>
      </c>
      <c r="C2149" s="36" t="s">
        <v>47</v>
      </c>
      <c r="D2149" s="36" t="s">
        <v>2739</v>
      </c>
      <c r="E2149" s="36" t="s">
        <v>3068</v>
      </c>
      <c r="F2149" s="36" t="s">
        <v>2508</v>
      </c>
      <c r="G2149" s="36" t="s">
        <v>2510</v>
      </c>
      <c r="H2149" s="36">
        <v>17</v>
      </c>
      <c r="I2149" s="36">
        <v>3</v>
      </c>
      <c r="J2149" s="49">
        <v>0.17647099999999999</v>
      </c>
      <c r="K2149" s="50">
        <v>0.85</v>
      </c>
      <c r="L2149" s="50">
        <v>2.5499999999999998</v>
      </c>
      <c r="M2149" s="50">
        <v>0</v>
      </c>
      <c r="O2149" s="36">
        <v>0</v>
      </c>
      <c r="P2149" s="36">
        <v>0</v>
      </c>
      <c r="Q2149" s="36">
        <v>0</v>
      </c>
      <c r="R2149" s="49">
        <v>0</v>
      </c>
      <c r="S2149" s="36">
        <v>0</v>
      </c>
      <c r="T2149" s="36">
        <v>0</v>
      </c>
      <c r="U2149" s="50">
        <v>0</v>
      </c>
      <c r="V2149" s="50">
        <v>0</v>
      </c>
    </row>
    <row r="2150" spans="1:22" x14ac:dyDescent="0.45">
      <c r="A2150" s="57">
        <v>44578</v>
      </c>
      <c r="B2150" s="36" t="s">
        <v>941</v>
      </c>
      <c r="C2150" s="36" t="s">
        <v>47</v>
      </c>
      <c r="D2150" s="36" t="s">
        <v>2739</v>
      </c>
      <c r="E2150" s="36" t="s">
        <v>3068</v>
      </c>
      <c r="F2150" s="36" t="s">
        <v>2508</v>
      </c>
      <c r="G2150" s="36" t="s">
        <v>2510</v>
      </c>
      <c r="H2150" s="36">
        <v>13</v>
      </c>
      <c r="I2150" s="36">
        <v>1</v>
      </c>
      <c r="J2150" s="49">
        <v>7.6923000000000005E-2</v>
      </c>
      <c r="K2150" s="50">
        <v>0.84</v>
      </c>
      <c r="L2150" s="50">
        <v>0.84</v>
      </c>
      <c r="M2150" s="50">
        <v>0</v>
      </c>
      <c r="O2150" s="36">
        <v>0</v>
      </c>
      <c r="P2150" s="36">
        <v>0</v>
      </c>
      <c r="Q2150" s="36">
        <v>0</v>
      </c>
      <c r="R2150" s="49">
        <v>0</v>
      </c>
      <c r="S2150" s="36">
        <v>0</v>
      </c>
      <c r="T2150" s="36">
        <v>0</v>
      </c>
      <c r="U2150" s="50">
        <v>0</v>
      </c>
      <c r="V2150" s="50">
        <v>0</v>
      </c>
    </row>
    <row r="2151" spans="1:22" x14ac:dyDescent="0.45">
      <c r="A2151" s="57">
        <v>44579</v>
      </c>
      <c r="B2151" s="36" t="s">
        <v>941</v>
      </c>
      <c r="C2151" s="36" t="s">
        <v>47</v>
      </c>
      <c r="D2151" s="36" t="s">
        <v>2739</v>
      </c>
      <c r="E2151" s="36" t="s">
        <v>3068</v>
      </c>
      <c r="F2151" s="36" t="s">
        <v>2508</v>
      </c>
      <c r="G2151" s="36" t="s">
        <v>2510</v>
      </c>
      <c r="H2151" s="36">
        <v>6</v>
      </c>
      <c r="I2151" s="36">
        <v>0</v>
      </c>
      <c r="J2151" s="49">
        <v>0</v>
      </c>
      <c r="L2151" s="50">
        <v>0</v>
      </c>
      <c r="M2151" s="50">
        <v>0</v>
      </c>
      <c r="P2151" s="36">
        <v>0</v>
      </c>
      <c r="Q2151" s="36">
        <v>0</v>
      </c>
      <c r="S2151" s="36">
        <v>0</v>
      </c>
      <c r="T2151" s="36">
        <v>0</v>
      </c>
      <c r="U2151" s="50">
        <v>0</v>
      </c>
      <c r="V2151" s="50">
        <v>0</v>
      </c>
    </row>
    <row r="2152" spans="1:22" x14ac:dyDescent="0.45">
      <c r="A2152" s="57">
        <v>44575</v>
      </c>
      <c r="B2152" s="36" t="s">
        <v>941</v>
      </c>
      <c r="C2152" s="36" t="s">
        <v>47</v>
      </c>
      <c r="D2152" s="36" t="s">
        <v>2703</v>
      </c>
      <c r="E2152" s="36" t="s">
        <v>3068</v>
      </c>
      <c r="F2152" s="36" t="s">
        <v>2508</v>
      </c>
      <c r="G2152" s="36" t="s">
        <v>2510</v>
      </c>
      <c r="H2152" s="36">
        <v>167</v>
      </c>
      <c r="I2152" s="36">
        <v>3</v>
      </c>
      <c r="J2152" s="49">
        <v>1.7964000000000001E-2</v>
      </c>
      <c r="K2152" s="50">
        <v>0.62</v>
      </c>
      <c r="L2152" s="50">
        <v>1.85</v>
      </c>
      <c r="M2152" s="50">
        <v>0</v>
      </c>
      <c r="O2152" s="36">
        <v>0</v>
      </c>
      <c r="P2152" s="36">
        <v>0</v>
      </c>
      <c r="Q2152" s="36">
        <v>0</v>
      </c>
      <c r="R2152" s="49">
        <v>0</v>
      </c>
      <c r="S2152" s="36">
        <v>0</v>
      </c>
      <c r="T2152" s="36">
        <v>0</v>
      </c>
      <c r="U2152" s="50">
        <v>0</v>
      </c>
      <c r="V2152" s="50">
        <v>0</v>
      </c>
    </row>
    <row r="2153" spans="1:22" x14ac:dyDescent="0.45">
      <c r="A2153" s="57">
        <v>44576</v>
      </c>
      <c r="B2153" s="36" t="s">
        <v>941</v>
      </c>
      <c r="C2153" s="36" t="s">
        <v>47</v>
      </c>
      <c r="D2153" s="36" t="s">
        <v>2703</v>
      </c>
      <c r="E2153" s="36" t="s">
        <v>3068</v>
      </c>
      <c r="F2153" s="36" t="s">
        <v>2508</v>
      </c>
      <c r="G2153" s="36" t="s">
        <v>2510</v>
      </c>
      <c r="H2153" s="36">
        <v>180</v>
      </c>
      <c r="I2153" s="36">
        <v>3</v>
      </c>
      <c r="J2153" s="49">
        <v>1.6667000000000001E-2</v>
      </c>
      <c r="K2153" s="50">
        <v>0.47</v>
      </c>
      <c r="L2153" s="50">
        <v>1.4</v>
      </c>
      <c r="M2153" s="50">
        <v>0</v>
      </c>
      <c r="O2153" s="36">
        <v>0</v>
      </c>
      <c r="P2153" s="36">
        <v>0</v>
      </c>
      <c r="Q2153" s="36">
        <v>0</v>
      </c>
      <c r="R2153" s="49">
        <v>0</v>
      </c>
      <c r="S2153" s="36">
        <v>0</v>
      </c>
      <c r="T2153" s="36">
        <v>0</v>
      </c>
      <c r="U2153" s="50">
        <v>0</v>
      </c>
      <c r="V2153" s="50">
        <v>0</v>
      </c>
    </row>
    <row r="2154" spans="1:22" x14ac:dyDescent="0.45">
      <c r="A2154" s="57">
        <v>44577</v>
      </c>
      <c r="B2154" s="36" t="s">
        <v>941</v>
      </c>
      <c r="C2154" s="36" t="s">
        <v>47</v>
      </c>
      <c r="D2154" s="36" t="s">
        <v>2703</v>
      </c>
      <c r="E2154" s="36" t="s">
        <v>3068</v>
      </c>
      <c r="F2154" s="36" t="s">
        <v>2508</v>
      </c>
      <c r="G2154" s="36" t="s">
        <v>2510</v>
      </c>
      <c r="H2154" s="36">
        <v>73</v>
      </c>
      <c r="I2154" s="36">
        <v>0</v>
      </c>
      <c r="J2154" s="49">
        <v>0</v>
      </c>
      <c r="L2154" s="50">
        <v>0</v>
      </c>
      <c r="M2154" s="50">
        <v>0</v>
      </c>
      <c r="P2154" s="36">
        <v>0</v>
      </c>
      <c r="Q2154" s="36">
        <v>0</v>
      </c>
      <c r="S2154" s="36">
        <v>0</v>
      </c>
      <c r="T2154" s="36">
        <v>0</v>
      </c>
      <c r="U2154" s="50">
        <v>0</v>
      </c>
      <c r="V2154" s="50">
        <v>0</v>
      </c>
    </row>
    <row r="2155" spans="1:22" x14ac:dyDescent="0.45">
      <c r="A2155" s="57">
        <v>44578</v>
      </c>
      <c r="B2155" s="36" t="s">
        <v>941</v>
      </c>
      <c r="C2155" s="36" t="s">
        <v>47</v>
      </c>
      <c r="D2155" s="36" t="s">
        <v>2703</v>
      </c>
      <c r="E2155" s="36" t="s">
        <v>3068</v>
      </c>
      <c r="F2155" s="36" t="s">
        <v>2508</v>
      </c>
      <c r="G2155" s="36" t="s">
        <v>2510</v>
      </c>
      <c r="H2155" s="36">
        <v>117</v>
      </c>
      <c r="I2155" s="36">
        <v>1</v>
      </c>
      <c r="J2155" s="49">
        <v>8.5470000000000008E-3</v>
      </c>
      <c r="K2155" s="50">
        <v>0.53</v>
      </c>
      <c r="L2155" s="50">
        <v>0.53</v>
      </c>
      <c r="M2155" s="50">
        <v>0</v>
      </c>
      <c r="O2155" s="36">
        <v>0</v>
      </c>
      <c r="P2155" s="36">
        <v>0</v>
      </c>
      <c r="Q2155" s="36">
        <v>0</v>
      </c>
      <c r="R2155" s="49">
        <v>0</v>
      </c>
      <c r="S2155" s="36">
        <v>0</v>
      </c>
      <c r="T2155" s="36">
        <v>0</v>
      </c>
      <c r="U2155" s="50">
        <v>0</v>
      </c>
      <c r="V2155" s="50">
        <v>0</v>
      </c>
    </row>
    <row r="2156" spans="1:22" x14ac:dyDescent="0.45">
      <c r="A2156" s="57">
        <v>44579</v>
      </c>
      <c r="B2156" s="36" t="s">
        <v>941</v>
      </c>
      <c r="C2156" s="36" t="s">
        <v>47</v>
      </c>
      <c r="D2156" s="36" t="s">
        <v>2703</v>
      </c>
      <c r="E2156" s="36" t="s">
        <v>3068</v>
      </c>
      <c r="F2156" s="36" t="s">
        <v>2508</v>
      </c>
      <c r="G2156" s="36" t="s">
        <v>2510</v>
      </c>
      <c r="H2156" s="36">
        <v>96</v>
      </c>
      <c r="I2156" s="36">
        <v>1</v>
      </c>
      <c r="J2156" s="49">
        <v>1.0416999999999999E-2</v>
      </c>
      <c r="K2156" s="50">
        <v>0.26</v>
      </c>
      <c r="L2156" s="50">
        <v>0.26</v>
      </c>
      <c r="M2156" s="50">
        <v>0</v>
      </c>
      <c r="O2156" s="36">
        <v>0</v>
      </c>
      <c r="P2156" s="36">
        <v>0</v>
      </c>
      <c r="Q2156" s="36">
        <v>0</v>
      </c>
      <c r="R2156" s="49">
        <v>0</v>
      </c>
      <c r="S2156" s="36">
        <v>0</v>
      </c>
      <c r="T2156" s="36">
        <v>0</v>
      </c>
      <c r="U2156" s="50">
        <v>0</v>
      </c>
      <c r="V2156" s="50">
        <v>0</v>
      </c>
    </row>
    <row r="2157" spans="1:22" x14ac:dyDescent="0.45">
      <c r="A2157" s="57">
        <v>44580</v>
      </c>
      <c r="B2157" s="36" t="s">
        <v>941</v>
      </c>
      <c r="C2157" s="36" t="s">
        <v>47</v>
      </c>
      <c r="D2157" s="36" t="s">
        <v>2703</v>
      </c>
      <c r="E2157" s="36" t="s">
        <v>3068</v>
      </c>
      <c r="F2157" s="36" t="s">
        <v>2508</v>
      </c>
      <c r="G2157" s="36" t="s">
        <v>2510</v>
      </c>
      <c r="H2157" s="36">
        <v>25</v>
      </c>
      <c r="I2157" s="36">
        <v>1</v>
      </c>
      <c r="J2157" s="49">
        <v>0.04</v>
      </c>
      <c r="K2157" s="50">
        <v>0.4</v>
      </c>
      <c r="L2157" s="50">
        <v>0.4</v>
      </c>
      <c r="M2157" s="50">
        <v>0</v>
      </c>
      <c r="O2157" s="36">
        <v>0</v>
      </c>
      <c r="P2157" s="36">
        <v>0</v>
      </c>
      <c r="Q2157" s="36">
        <v>0</v>
      </c>
      <c r="R2157" s="49">
        <v>0</v>
      </c>
      <c r="S2157" s="36">
        <v>0</v>
      </c>
      <c r="T2157" s="36">
        <v>0</v>
      </c>
      <c r="U2157" s="50">
        <v>0</v>
      </c>
      <c r="V2157" s="50">
        <v>0</v>
      </c>
    </row>
    <row r="2158" spans="1:22" x14ac:dyDescent="0.45">
      <c r="A2158" s="57">
        <v>44575</v>
      </c>
      <c r="B2158" s="36" t="s">
        <v>941</v>
      </c>
      <c r="C2158" s="36" t="s">
        <v>47</v>
      </c>
      <c r="D2158" s="36" t="s">
        <v>2721</v>
      </c>
      <c r="E2158" s="36" t="s">
        <v>3068</v>
      </c>
      <c r="F2158" s="36" t="s">
        <v>2508</v>
      </c>
      <c r="G2158" s="36" t="s">
        <v>2510</v>
      </c>
      <c r="H2158" s="36">
        <v>12</v>
      </c>
      <c r="I2158" s="36">
        <v>0</v>
      </c>
      <c r="J2158" s="49">
        <v>0</v>
      </c>
      <c r="L2158" s="50">
        <v>0</v>
      </c>
      <c r="M2158" s="50">
        <v>0</v>
      </c>
      <c r="P2158" s="36">
        <v>0</v>
      </c>
      <c r="Q2158" s="36">
        <v>0</v>
      </c>
      <c r="S2158" s="36">
        <v>0</v>
      </c>
      <c r="T2158" s="36">
        <v>0</v>
      </c>
      <c r="U2158" s="50">
        <v>0</v>
      </c>
      <c r="V2158" s="50">
        <v>0</v>
      </c>
    </row>
    <row r="2159" spans="1:22" x14ac:dyDescent="0.45">
      <c r="A2159" s="57">
        <v>44576</v>
      </c>
      <c r="B2159" s="36" t="s">
        <v>941</v>
      </c>
      <c r="C2159" s="36" t="s">
        <v>47</v>
      </c>
      <c r="D2159" s="36" t="s">
        <v>2721</v>
      </c>
      <c r="E2159" s="36" t="s">
        <v>3068</v>
      </c>
      <c r="F2159" s="36" t="s">
        <v>2508</v>
      </c>
      <c r="G2159" s="36" t="s">
        <v>2510</v>
      </c>
      <c r="H2159" s="36">
        <v>23</v>
      </c>
      <c r="I2159" s="36">
        <v>0</v>
      </c>
      <c r="J2159" s="49">
        <v>0</v>
      </c>
      <c r="L2159" s="50">
        <v>0</v>
      </c>
      <c r="M2159" s="50">
        <v>0</v>
      </c>
      <c r="P2159" s="36">
        <v>0</v>
      </c>
      <c r="Q2159" s="36">
        <v>0</v>
      </c>
      <c r="S2159" s="36">
        <v>0</v>
      </c>
      <c r="T2159" s="36">
        <v>0</v>
      </c>
      <c r="U2159" s="50">
        <v>0</v>
      </c>
      <c r="V2159" s="50">
        <v>0</v>
      </c>
    </row>
    <row r="2160" spans="1:22" x14ac:dyDescent="0.45">
      <c r="A2160" s="57">
        <v>44577</v>
      </c>
      <c r="B2160" s="36" t="s">
        <v>941</v>
      </c>
      <c r="C2160" s="36" t="s">
        <v>47</v>
      </c>
      <c r="D2160" s="36" t="s">
        <v>2721</v>
      </c>
      <c r="E2160" s="36" t="s">
        <v>3068</v>
      </c>
      <c r="F2160" s="36" t="s">
        <v>2508</v>
      </c>
      <c r="G2160" s="36" t="s">
        <v>2510</v>
      </c>
      <c r="H2160" s="36">
        <v>12</v>
      </c>
      <c r="I2160" s="36">
        <v>0</v>
      </c>
      <c r="J2160" s="49">
        <v>0</v>
      </c>
      <c r="L2160" s="50">
        <v>0</v>
      </c>
      <c r="M2160" s="50">
        <v>0</v>
      </c>
      <c r="P2160" s="36">
        <v>0</v>
      </c>
      <c r="Q2160" s="36">
        <v>0</v>
      </c>
      <c r="S2160" s="36">
        <v>0</v>
      </c>
      <c r="T2160" s="36">
        <v>0</v>
      </c>
      <c r="U2160" s="50">
        <v>0</v>
      </c>
      <c r="V2160" s="50">
        <v>0</v>
      </c>
    </row>
    <row r="2161" spans="1:22" x14ac:dyDescent="0.45">
      <c r="A2161" s="57">
        <v>44578</v>
      </c>
      <c r="B2161" s="36" t="s">
        <v>941</v>
      </c>
      <c r="C2161" s="36" t="s">
        <v>47</v>
      </c>
      <c r="D2161" s="36" t="s">
        <v>2721</v>
      </c>
      <c r="E2161" s="36" t="s">
        <v>3068</v>
      </c>
      <c r="F2161" s="36" t="s">
        <v>2508</v>
      </c>
      <c r="G2161" s="36" t="s">
        <v>2510</v>
      </c>
      <c r="H2161" s="36">
        <v>20</v>
      </c>
      <c r="I2161" s="36">
        <v>1</v>
      </c>
      <c r="J2161" s="49">
        <v>0.05</v>
      </c>
      <c r="K2161" s="50">
        <v>0.39</v>
      </c>
      <c r="L2161" s="50">
        <v>0.39</v>
      </c>
      <c r="M2161" s="50">
        <v>0</v>
      </c>
      <c r="O2161" s="36">
        <v>0</v>
      </c>
      <c r="P2161" s="36">
        <v>0</v>
      </c>
      <c r="Q2161" s="36">
        <v>0</v>
      </c>
      <c r="R2161" s="49">
        <v>0</v>
      </c>
      <c r="S2161" s="36">
        <v>0</v>
      </c>
      <c r="T2161" s="36">
        <v>0</v>
      </c>
      <c r="U2161" s="50">
        <v>0</v>
      </c>
      <c r="V2161" s="50">
        <v>0</v>
      </c>
    </row>
    <row r="2162" spans="1:22" x14ac:dyDescent="0.45">
      <c r="A2162" s="57">
        <v>44579</v>
      </c>
      <c r="B2162" s="36" t="s">
        <v>941</v>
      </c>
      <c r="C2162" s="36" t="s">
        <v>47</v>
      </c>
      <c r="D2162" s="36" t="s">
        <v>2721</v>
      </c>
      <c r="E2162" s="36" t="s">
        <v>3068</v>
      </c>
      <c r="F2162" s="36" t="s">
        <v>2508</v>
      </c>
      <c r="G2162" s="36" t="s">
        <v>2510</v>
      </c>
      <c r="H2162" s="36">
        <v>34</v>
      </c>
      <c r="I2162" s="36">
        <v>0</v>
      </c>
      <c r="J2162" s="49">
        <v>0</v>
      </c>
      <c r="L2162" s="50">
        <v>0</v>
      </c>
      <c r="M2162" s="50">
        <v>0</v>
      </c>
      <c r="P2162" s="36">
        <v>0</v>
      </c>
      <c r="Q2162" s="36">
        <v>0</v>
      </c>
      <c r="S2162" s="36">
        <v>0</v>
      </c>
      <c r="T2162" s="36">
        <v>0</v>
      </c>
      <c r="U2162" s="50">
        <v>0</v>
      </c>
      <c r="V2162" s="50">
        <v>0</v>
      </c>
    </row>
    <row r="2163" spans="1:22" x14ac:dyDescent="0.45">
      <c r="A2163" s="57">
        <v>44580</v>
      </c>
      <c r="B2163" s="36" t="s">
        <v>941</v>
      </c>
      <c r="C2163" s="36" t="s">
        <v>47</v>
      </c>
      <c r="D2163" s="36" t="s">
        <v>2721</v>
      </c>
      <c r="E2163" s="36" t="s">
        <v>3068</v>
      </c>
      <c r="F2163" s="36" t="s">
        <v>2508</v>
      </c>
      <c r="G2163" s="36" t="s">
        <v>2510</v>
      </c>
      <c r="H2163" s="36">
        <v>24</v>
      </c>
      <c r="I2163" s="36">
        <v>0</v>
      </c>
      <c r="J2163" s="49">
        <v>0</v>
      </c>
      <c r="L2163" s="50">
        <v>0</v>
      </c>
      <c r="M2163" s="50">
        <v>0</v>
      </c>
      <c r="P2163" s="36">
        <v>0</v>
      </c>
      <c r="Q2163" s="36">
        <v>0</v>
      </c>
      <c r="S2163" s="36">
        <v>0</v>
      </c>
      <c r="T2163" s="36">
        <v>0</v>
      </c>
      <c r="U2163" s="50">
        <v>0</v>
      </c>
      <c r="V2163" s="50">
        <v>0</v>
      </c>
    </row>
    <row r="2164" spans="1:22" x14ac:dyDescent="0.45">
      <c r="A2164" s="57">
        <v>44575</v>
      </c>
      <c r="B2164" s="36" t="s">
        <v>941</v>
      </c>
      <c r="C2164" s="36" t="s">
        <v>47</v>
      </c>
      <c r="D2164" s="36" t="s">
        <v>2743</v>
      </c>
      <c r="E2164" s="36" t="s">
        <v>3068</v>
      </c>
      <c r="F2164" s="36" t="s">
        <v>2508</v>
      </c>
      <c r="G2164" s="36" t="s">
        <v>2510</v>
      </c>
      <c r="H2164" s="36">
        <v>106</v>
      </c>
      <c r="I2164" s="36">
        <v>1</v>
      </c>
      <c r="J2164" s="49">
        <v>9.4339999999999997E-3</v>
      </c>
      <c r="K2164" s="50">
        <v>0.56999999999999995</v>
      </c>
      <c r="L2164" s="50">
        <v>0.56999999999999995</v>
      </c>
      <c r="M2164" s="50">
        <v>0</v>
      </c>
      <c r="O2164" s="36">
        <v>0</v>
      </c>
      <c r="P2164" s="36">
        <v>0</v>
      </c>
      <c r="Q2164" s="36">
        <v>0</v>
      </c>
      <c r="R2164" s="49">
        <v>0</v>
      </c>
      <c r="S2164" s="36">
        <v>0</v>
      </c>
      <c r="T2164" s="36">
        <v>0</v>
      </c>
      <c r="U2164" s="50">
        <v>0</v>
      </c>
      <c r="V2164" s="50">
        <v>0</v>
      </c>
    </row>
    <row r="2165" spans="1:22" x14ac:dyDescent="0.45">
      <c r="A2165" s="57">
        <v>44576</v>
      </c>
      <c r="B2165" s="36" t="s">
        <v>941</v>
      </c>
      <c r="C2165" s="36" t="s">
        <v>47</v>
      </c>
      <c r="D2165" s="36" t="s">
        <v>2743</v>
      </c>
      <c r="E2165" s="36" t="s">
        <v>3068</v>
      </c>
      <c r="F2165" s="36" t="s">
        <v>2508</v>
      </c>
      <c r="G2165" s="36" t="s">
        <v>2510</v>
      </c>
      <c r="H2165" s="36">
        <v>90</v>
      </c>
      <c r="I2165" s="36">
        <v>1</v>
      </c>
      <c r="J2165" s="49">
        <v>1.1110999999999999E-2</v>
      </c>
      <c r="K2165" s="50">
        <v>0.27</v>
      </c>
      <c r="L2165" s="50">
        <v>0.27</v>
      </c>
      <c r="M2165" s="50">
        <v>0</v>
      </c>
      <c r="O2165" s="36">
        <v>0</v>
      </c>
      <c r="P2165" s="36">
        <v>0</v>
      </c>
      <c r="Q2165" s="36">
        <v>0</v>
      </c>
      <c r="R2165" s="49">
        <v>0</v>
      </c>
      <c r="S2165" s="36">
        <v>0</v>
      </c>
      <c r="T2165" s="36">
        <v>0</v>
      </c>
      <c r="U2165" s="50">
        <v>0</v>
      </c>
      <c r="V2165" s="50">
        <v>0</v>
      </c>
    </row>
    <row r="2166" spans="1:22" x14ac:dyDescent="0.45">
      <c r="A2166" s="57">
        <v>44577</v>
      </c>
      <c r="B2166" s="36" t="s">
        <v>941</v>
      </c>
      <c r="C2166" s="36" t="s">
        <v>47</v>
      </c>
      <c r="D2166" s="36" t="s">
        <v>2743</v>
      </c>
      <c r="E2166" s="36" t="s">
        <v>3068</v>
      </c>
      <c r="F2166" s="36" t="s">
        <v>2508</v>
      </c>
      <c r="G2166" s="36" t="s">
        <v>2510</v>
      </c>
      <c r="H2166" s="36">
        <v>128</v>
      </c>
      <c r="I2166" s="36">
        <v>0</v>
      </c>
      <c r="J2166" s="49">
        <v>0</v>
      </c>
      <c r="L2166" s="50">
        <v>0</v>
      </c>
      <c r="M2166" s="50">
        <v>0</v>
      </c>
      <c r="P2166" s="36">
        <v>0</v>
      </c>
      <c r="Q2166" s="36">
        <v>0</v>
      </c>
      <c r="S2166" s="36">
        <v>0</v>
      </c>
      <c r="T2166" s="36">
        <v>0</v>
      </c>
      <c r="U2166" s="50">
        <v>0</v>
      </c>
      <c r="V2166" s="50">
        <v>0</v>
      </c>
    </row>
    <row r="2167" spans="1:22" x14ac:dyDescent="0.45">
      <c r="A2167" s="57">
        <v>44578</v>
      </c>
      <c r="B2167" s="36" t="s">
        <v>941</v>
      </c>
      <c r="C2167" s="36" t="s">
        <v>47</v>
      </c>
      <c r="D2167" s="36" t="s">
        <v>2743</v>
      </c>
      <c r="E2167" s="36" t="s">
        <v>3068</v>
      </c>
      <c r="F2167" s="36" t="s">
        <v>2508</v>
      </c>
      <c r="G2167" s="36" t="s">
        <v>2510</v>
      </c>
      <c r="H2167" s="36">
        <v>171</v>
      </c>
      <c r="I2167" s="36">
        <v>8</v>
      </c>
      <c r="J2167" s="49">
        <v>4.6783999999999999E-2</v>
      </c>
      <c r="K2167" s="50">
        <v>0.36</v>
      </c>
      <c r="L2167" s="50">
        <v>2.86</v>
      </c>
      <c r="M2167" s="50">
        <v>0</v>
      </c>
      <c r="O2167" s="36">
        <v>0</v>
      </c>
      <c r="P2167" s="36">
        <v>0</v>
      </c>
      <c r="Q2167" s="36">
        <v>0</v>
      </c>
      <c r="R2167" s="49">
        <v>0</v>
      </c>
      <c r="S2167" s="36">
        <v>0</v>
      </c>
      <c r="T2167" s="36">
        <v>0</v>
      </c>
      <c r="U2167" s="50">
        <v>0</v>
      </c>
      <c r="V2167" s="50">
        <v>0</v>
      </c>
    </row>
    <row r="2168" spans="1:22" x14ac:dyDescent="0.45">
      <c r="A2168" s="57">
        <v>44579</v>
      </c>
      <c r="B2168" s="36" t="s">
        <v>941</v>
      </c>
      <c r="C2168" s="36" t="s">
        <v>47</v>
      </c>
      <c r="D2168" s="36" t="s">
        <v>2743</v>
      </c>
      <c r="E2168" s="36" t="s">
        <v>3068</v>
      </c>
      <c r="F2168" s="36" t="s">
        <v>2508</v>
      </c>
      <c r="G2168" s="36" t="s">
        <v>2510</v>
      </c>
      <c r="H2168" s="36">
        <v>119</v>
      </c>
      <c r="I2168" s="36">
        <v>1</v>
      </c>
      <c r="J2168" s="49">
        <v>8.4030000000000007E-3</v>
      </c>
      <c r="K2168" s="50">
        <v>0.38</v>
      </c>
      <c r="L2168" s="50">
        <v>0.38</v>
      </c>
      <c r="M2168" s="50">
        <v>0</v>
      </c>
      <c r="O2168" s="36">
        <v>0</v>
      </c>
      <c r="P2168" s="36">
        <v>0</v>
      </c>
      <c r="Q2168" s="36">
        <v>0</v>
      </c>
      <c r="R2168" s="49">
        <v>0</v>
      </c>
      <c r="S2168" s="36">
        <v>0</v>
      </c>
      <c r="T2168" s="36">
        <v>0</v>
      </c>
      <c r="U2168" s="50">
        <v>0</v>
      </c>
      <c r="V2168" s="50">
        <v>0</v>
      </c>
    </row>
    <row r="2169" spans="1:22" x14ac:dyDescent="0.45">
      <c r="A2169" s="57">
        <v>44580</v>
      </c>
      <c r="B2169" s="36" t="s">
        <v>941</v>
      </c>
      <c r="C2169" s="36" t="s">
        <v>47</v>
      </c>
      <c r="D2169" s="36" t="s">
        <v>2743</v>
      </c>
      <c r="E2169" s="36" t="s">
        <v>3068</v>
      </c>
      <c r="F2169" s="36" t="s">
        <v>2508</v>
      </c>
      <c r="G2169" s="36" t="s">
        <v>2510</v>
      </c>
      <c r="H2169" s="36">
        <v>54</v>
      </c>
      <c r="I2169" s="36">
        <v>0</v>
      </c>
      <c r="J2169" s="49">
        <v>0</v>
      </c>
      <c r="L2169" s="50">
        <v>0</v>
      </c>
      <c r="M2169" s="50">
        <v>0</v>
      </c>
      <c r="P2169" s="36">
        <v>0</v>
      </c>
      <c r="Q2169" s="36">
        <v>0</v>
      </c>
      <c r="S2169" s="36">
        <v>0</v>
      </c>
      <c r="T2169" s="36">
        <v>0</v>
      </c>
      <c r="U2169" s="50">
        <v>0</v>
      </c>
      <c r="V2169" s="50">
        <v>0</v>
      </c>
    </row>
    <row r="2170" spans="1:22" x14ac:dyDescent="0.45">
      <c r="A2170" s="57">
        <v>44578</v>
      </c>
      <c r="B2170" s="36" t="s">
        <v>941</v>
      </c>
      <c r="C2170" s="36" t="s">
        <v>47</v>
      </c>
      <c r="D2170" s="36" t="s">
        <v>2751</v>
      </c>
      <c r="E2170" s="36" t="s">
        <v>3071</v>
      </c>
      <c r="F2170" s="36" t="s">
        <v>2512</v>
      </c>
      <c r="G2170" s="36" t="s">
        <v>2514</v>
      </c>
      <c r="H2170" s="36">
        <v>1</v>
      </c>
      <c r="I2170" s="36">
        <v>0</v>
      </c>
      <c r="J2170" s="49">
        <v>0</v>
      </c>
      <c r="L2170" s="50">
        <v>0</v>
      </c>
      <c r="M2170" s="50">
        <v>0</v>
      </c>
      <c r="P2170" s="36">
        <v>0</v>
      </c>
      <c r="Q2170" s="36">
        <v>0</v>
      </c>
      <c r="S2170" s="36">
        <v>0</v>
      </c>
      <c r="T2170" s="36">
        <v>0</v>
      </c>
      <c r="U2170" s="50">
        <v>0</v>
      </c>
      <c r="V2170" s="50">
        <v>0</v>
      </c>
    </row>
    <row r="2171" spans="1:22" x14ac:dyDescent="0.45">
      <c r="A2171" s="57">
        <v>44579</v>
      </c>
      <c r="B2171" s="36" t="s">
        <v>941</v>
      </c>
      <c r="C2171" s="36" t="s">
        <v>47</v>
      </c>
      <c r="D2171" s="36" t="s">
        <v>2751</v>
      </c>
      <c r="E2171" s="36" t="s">
        <v>3071</v>
      </c>
      <c r="F2171" s="36" t="s">
        <v>2512</v>
      </c>
      <c r="G2171" s="36" t="s">
        <v>2514</v>
      </c>
      <c r="H2171" s="36">
        <v>5</v>
      </c>
      <c r="I2171" s="36">
        <v>0</v>
      </c>
      <c r="J2171" s="49">
        <v>0</v>
      </c>
      <c r="L2171" s="50">
        <v>0</v>
      </c>
      <c r="M2171" s="50">
        <v>0</v>
      </c>
      <c r="P2171" s="36">
        <v>0</v>
      </c>
      <c r="Q2171" s="36">
        <v>0</v>
      </c>
      <c r="S2171" s="36">
        <v>0</v>
      </c>
      <c r="T2171" s="36">
        <v>0</v>
      </c>
      <c r="U2171" s="50">
        <v>0</v>
      </c>
      <c r="V2171" s="50">
        <v>0</v>
      </c>
    </row>
    <row r="2172" spans="1:22" x14ac:dyDescent="0.45">
      <c r="A2172" s="57">
        <v>44580</v>
      </c>
      <c r="B2172" s="36" t="s">
        <v>941</v>
      </c>
      <c r="C2172" s="36" t="s">
        <v>47</v>
      </c>
      <c r="D2172" s="36" t="s">
        <v>2751</v>
      </c>
      <c r="E2172" s="36" t="s">
        <v>3071</v>
      </c>
      <c r="F2172" s="36" t="s">
        <v>2512</v>
      </c>
      <c r="G2172" s="36" t="s">
        <v>2514</v>
      </c>
      <c r="H2172" s="36">
        <v>1</v>
      </c>
      <c r="I2172" s="36">
        <v>0</v>
      </c>
      <c r="J2172" s="49">
        <v>0</v>
      </c>
      <c r="L2172" s="50">
        <v>0</v>
      </c>
      <c r="M2172" s="50">
        <v>0</v>
      </c>
      <c r="P2172" s="36">
        <v>0</v>
      </c>
      <c r="Q2172" s="36">
        <v>0</v>
      </c>
      <c r="S2172" s="36">
        <v>0</v>
      </c>
      <c r="T2172" s="36">
        <v>0</v>
      </c>
      <c r="U2172" s="50">
        <v>0</v>
      </c>
      <c r="V2172" s="50">
        <v>0</v>
      </c>
    </row>
    <row r="2173" spans="1:22" x14ac:dyDescent="0.45">
      <c r="A2173" s="57">
        <v>44577</v>
      </c>
      <c r="B2173" s="36" t="s">
        <v>941</v>
      </c>
      <c r="C2173" s="36" t="s">
        <v>47</v>
      </c>
      <c r="D2173" s="36" t="s">
        <v>2695</v>
      </c>
      <c r="E2173" s="36" t="s">
        <v>3072</v>
      </c>
      <c r="F2173" s="36" t="s">
        <v>2512</v>
      </c>
      <c r="G2173" s="36" t="s">
        <v>2514</v>
      </c>
      <c r="H2173" s="36">
        <v>2</v>
      </c>
      <c r="I2173" s="36">
        <v>0</v>
      </c>
      <c r="J2173" s="49">
        <v>0</v>
      </c>
      <c r="L2173" s="50">
        <v>0</v>
      </c>
      <c r="M2173" s="50">
        <v>0</v>
      </c>
      <c r="P2173" s="36">
        <v>0</v>
      </c>
      <c r="Q2173" s="36">
        <v>0</v>
      </c>
      <c r="S2173" s="36">
        <v>0</v>
      </c>
      <c r="T2173" s="36">
        <v>0</v>
      </c>
      <c r="U2173" s="50">
        <v>0</v>
      </c>
      <c r="V2173" s="50">
        <v>0</v>
      </c>
    </row>
    <row r="2174" spans="1:22" x14ac:dyDescent="0.45">
      <c r="A2174" s="57">
        <v>44578</v>
      </c>
      <c r="B2174" s="36" t="s">
        <v>941</v>
      </c>
      <c r="C2174" s="36" t="s">
        <v>47</v>
      </c>
      <c r="D2174" s="36" t="s">
        <v>2695</v>
      </c>
      <c r="E2174" s="36" t="s">
        <v>3072</v>
      </c>
      <c r="F2174" s="36" t="s">
        <v>2512</v>
      </c>
      <c r="G2174" s="36" t="s">
        <v>2514</v>
      </c>
      <c r="H2174" s="36">
        <v>14</v>
      </c>
      <c r="I2174" s="36">
        <v>0</v>
      </c>
      <c r="J2174" s="49">
        <v>0</v>
      </c>
      <c r="L2174" s="50">
        <v>0</v>
      </c>
      <c r="M2174" s="50">
        <v>0</v>
      </c>
      <c r="P2174" s="36">
        <v>0</v>
      </c>
      <c r="Q2174" s="36">
        <v>0</v>
      </c>
      <c r="S2174" s="36">
        <v>0</v>
      </c>
      <c r="T2174" s="36">
        <v>0</v>
      </c>
      <c r="U2174" s="50">
        <v>0</v>
      </c>
      <c r="V2174" s="50">
        <v>0</v>
      </c>
    </row>
    <row r="2175" spans="1:22" x14ac:dyDescent="0.45">
      <c r="A2175" s="57">
        <v>44579</v>
      </c>
      <c r="B2175" s="36" t="s">
        <v>941</v>
      </c>
      <c r="C2175" s="36" t="s">
        <v>47</v>
      </c>
      <c r="D2175" s="36" t="s">
        <v>2695</v>
      </c>
      <c r="E2175" s="36" t="s">
        <v>3072</v>
      </c>
      <c r="F2175" s="36" t="s">
        <v>2512</v>
      </c>
      <c r="G2175" s="36" t="s">
        <v>2514</v>
      </c>
      <c r="H2175" s="36">
        <v>13</v>
      </c>
      <c r="I2175" s="36">
        <v>2</v>
      </c>
      <c r="J2175" s="49">
        <v>0.15384600000000001</v>
      </c>
      <c r="K2175" s="50">
        <v>0.84</v>
      </c>
      <c r="L2175" s="50">
        <v>1.67</v>
      </c>
      <c r="M2175" s="50">
        <v>0</v>
      </c>
      <c r="O2175" s="36">
        <v>0</v>
      </c>
      <c r="P2175" s="36">
        <v>0</v>
      </c>
      <c r="Q2175" s="36">
        <v>0</v>
      </c>
      <c r="R2175" s="49">
        <v>0</v>
      </c>
      <c r="S2175" s="36">
        <v>0</v>
      </c>
      <c r="T2175" s="36">
        <v>0</v>
      </c>
      <c r="U2175" s="50">
        <v>0</v>
      </c>
      <c r="V2175" s="50">
        <v>0</v>
      </c>
    </row>
    <row r="2176" spans="1:22" x14ac:dyDescent="0.45">
      <c r="A2176" s="57">
        <v>44578</v>
      </c>
      <c r="B2176" s="36" t="s">
        <v>941</v>
      </c>
      <c r="C2176" s="36" t="s">
        <v>47</v>
      </c>
      <c r="D2176" s="36" t="s">
        <v>2697</v>
      </c>
      <c r="E2176" s="36" t="s">
        <v>3072</v>
      </c>
      <c r="F2176" s="36" t="s">
        <v>2512</v>
      </c>
      <c r="G2176" s="36" t="s">
        <v>2514</v>
      </c>
      <c r="H2176" s="36">
        <v>25</v>
      </c>
      <c r="I2176" s="36">
        <v>0</v>
      </c>
      <c r="J2176" s="49">
        <v>0</v>
      </c>
      <c r="L2176" s="50">
        <v>0</v>
      </c>
      <c r="M2176" s="50">
        <v>0</v>
      </c>
      <c r="P2176" s="36">
        <v>0</v>
      </c>
      <c r="Q2176" s="36">
        <v>0</v>
      </c>
      <c r="S2176" s="36">
        <v>0</v>
      </c>
      <c r="T2176" s="36">
        <v>0</v>
      </c>
      <c r="U2176" s="50">
        <v>0</v>
      </c>
      <c r="V2176" s="50">
        <v>0</v>
      </c>
    </row>
    <row r="2177" spans="1:22" x14ac:dyDescent="0.45">
      <c r="A2177" s="57">
        <v>44579</v>
      </c>
      <c r="B2177" s="36" t="s">
        <v>941</v>
      </c>
      <c r="C2177" s="36" t="s">
        <v>47</v>
      </c>
      <c r="D2177" s="36" t="s">
        <v>2697</v>
      </c>
      <c r="E2177" s="36" t="s">
        <v>3072</v>
      </c>
      <c r="F2177" s="36" t="s">
        <v>2512</v>
      </c>
      <c r="G2177" s="36" t="s">
        <v>2514</v>
      </c>
      <c r="H2177" s="36">
        <v>15</v>
      </c>
      <c r="I2177" s="36">
        <v>0</v>
      </c>
      <c r="J2177" s="49">
        <v>0</v>
      </c>
      <c r="L2177" s="50">
        <v>0</v>
      </c>
      <c r="M2177" s="50">
        <v>0</v>
      </c>
      <c r="P2177" s="36">
        <v>0</v>
      </c>
      <c r="Q2177" s="36">
        <v>0</v>
      </c>
      <c r="S2177" s="36">
        <v>0</v>
      </c>
      <c r="T2177" s="36">
        <v>0</v>
      </c>
      <c r="U2177" s="50">
        <v>0</v>
      </c>
      <c r="V2177" s="50">
        <v>0</v>
      </c>
    </row>
    <row r="2178" spans="1:22" x14ac:dyDescent="0.45">
      <c r="A2178" s="57">
        <v>44580</v>
      </c>
      <c r="B2178" s="36" t="s">
        <v>941</v>
      </c>
      <c r="C2178" s="36" t="s">
        <v>47</v>
      </c>
      <c r="D2178" s="36" t="s">
        <v>2697</v>
      </c>
      <c r="E2178" s="36" t="s">
        <v>3072</v>
      </c>
      <c r="F2178" s="36" t="s">
        <v>2512</v>
      </c>
      <c r="G2178" s="36" t="s">
        <v>2514</v>
      </c>
      <c r="H2178" s="36">
        <v>9</v>
      </c>
      <c r="I2178" s="36">
        <v>0</v>
      </c>
      <c r="J2178" s="49">
        <v>0</v>
      </c>
      <c r="L2178" s="50">
        <v>0</v>
      </c>
      <c r="M2178" s="50">
        <v>0</v>
      </c>
      <c r="P2178" s="36">
        <v>0</v>
      </c>
      <c r="Q2178" s="36">
        <v>0</v>
      </c>
      <c r="S2178" s="36">
        <v>0</v>
      </c>
      <c r="T2178" s="36">
        <v>0</v>
      </c>
      <c r="U2178" s="50">
        <v>0</v>
      </c>
      <c r="V2178" s="50">
        <v>0</v>
      </c>
    </row>
    <row r="2179" spans="1:22" x14ac:dyDescent="0.45">
      <c r="A2179" s="57">
        <v>44576</v>
      </c>
      <c r="B2179" s="36" t="s">
        <v>941</v>
      </c>
      <c r="C2179" s="36" t="s">
        <v>47</v>
      </c>
      <c r="D2179" s="36" t="s">
        <v>2685</v>
      </c>
      <c r="E2179" s="36" t="s">
        <v>3074</v>
      </c>
      <c r="F2179" s="36" t="s">
        <v>2512</v>
      </c>
      <c r="G2179" s="36" t="s">
        <v>2514</v>
      </c>
      <c r="H2179" s="36">
        <v>22</v>
      </c>
      <c r="I2179" s="36">
        <v>0</v>
      </c>
      <c r="J2179" s="49">
        <v>0</v>
      </c>
      <c r="L2179" s="50">
        <v>0</v>
      </c>
      <c r="M2179" s="50">
        <v>0</v>
      </c>
      <c r="P2179" s="36">
        <v>0</v>
      </c>
      <c r="Q2179" s="36">
        <v>0</v>
      </c>
      <c r="S2179" s="36">
        <v>0</v>
      </c>
      <c r="T2179" s="36">
        <v>0</v>
      </c>
      <c r="U2179" s="50">
        <v>0</v>
      </c>
      <c r="V2179" s="50">
        <v>0</v>
      </c>
    </row>
    <row r="2180" spans="1:22" x14ac:dyDescent="0.45">
      <c r="A2180" s="57">
        <v>44577</v>
      </c>
      <c r="B2180" s="36" t="s">
        <v>941</v>
      </c>
      <c r="C2180" s="36" t="s">
        <v>47</v>
      </c>
      <c r="D2180" s="36" t="s">
        <v>2685</v>
      </c>
      <c r="E2180" s="36" t="s">
        <v>3074</v>
      </c>
      <c r="F2180" s="36" t="s">
        <v>2512</v>
      </c>
      <c r="G2180" s="36" t="s">
        <v>2514</v>
      </c>
      <c r="H2180" s="36">
        <v>19</v>
      </c>
      <c r="I2180" s="36">
        <v>0</v>
      </c>
      <c r="J2180" s="49">
        <v>0</v>
      </c>
      <c r="L2180" s="50">
        <v>0</v>
      </c>
      <c r="M2180" s="50">
        <v>0</v>
      </c>
      <c r="P2180" s="36">
        <v>0</v>
      </c>
      <c r="Q2180" s="36">
        <v>0</v>
      </c>
      <c r="S2180" s="36">
        <v>0</v>
      </c>
      <c r="T2180" s="36">
        <v>0</v>
      </c>
      <c r="U2180" s="50">
        <v>0</v>
      </c>
      <c r="V2180" s="50">
        <v>0</v>
      </c>
    </row>
    <row r="2181" spans="1:22" x14ac:dyDescent="0.45">
      <c r="A2181" s="57">
        <v>44578</v>
      </c>
      <c r="B2181" s="36" t="s">
        <v>941</v>
      </c>
      <c r="C2181" s="36" t="s">
        <v>47</v>
      </c>
      <c r="D2181" s="36" t="s">
        <v>2685</v>
      </c>
      <c r="E2181" s="36" t="s">
        <v>3074</v>
      </c>
      <c r="F2181" s="36" t="s">
        <v>2512</v>
      </c>
      <c r="G2181" s="36" t="s">
        <v>2514</v>
      </c>
      <c r="H2181" s="36">
        <v>91</v>
      </c>
      <c r="I2181" s="36">
        <v>0</v>
      </c>
      <c r="J2181" s="49">
        <v>0</v>
      </c>
      <c r="L2181" s="50">
        <v>0</v>
      </c>
      <c r="M2181" s="50">
        <v>0</v>
      </c>
      <c r="P2181" s="36">
        <v>0</v>
      </c>
      <c r="Q2181" s="36">
        <v>0</v>
      </c>
      <c r="S2181" s="36">
        <v>0</v>
      </c>
      <c r="T2181" s="36">
        <v>0</v>
      </c>
      <c r="U2181" s="50">
        <v>0</v>
      </c>
      <c r="V2181" s="50">
        <v>0</v>
      </c>
    </row>
    <row r="2182" spans="1:22" x14ac:dyDescent="0.45">
      <c r="A2182" s="57">
        <v>44579</v>
      </c>
      <c r="B2182" s="36" t="s">
        <v>941</v>
      </c>
      <c r="C2182" s="36" t="s">
        <v>47</v>
      </c>
      <c r="D2182" s="36" t="s">
        <v>2685</v>
      </c>
      <c r="E2182" s="36" t="s">
        <v>3074</v>
      </c>
      <c r="F2182" s="36" t="s">
        <v>2512</v>
      </c>
      <c r="G2182" s="36" t="s">
        <v>2514</v>
      </c>
      <c r="H2182" s="36">
        <v>100</v>
      </c>
      <c r="I2182" s="36">
        <v>1</v>
      </c>
      <c r="J2182" s="49">
        <v>0.01</v>
      </c>
      <c r="K2182" s="50">
        <v>0.55000000000000004</v>
      </c>
      <c r="L2182" s="50">
        <v>0.55000000000000004</v>
      </c>
      <c r="M2182" s="50">
        <v>0</v>
      </c>
      <c r="O2182" s="36">
        <v>0</v>
      </c>
      <c r="P2182" s="36">
        <v>0</v>
      </c>
      <c r="Q2182" s="36">
        <v>0</v>
      </c>
      <c r="R2182" s="49">
        <v>0</v>
      </c>
      <c r="S2182" s="36">
        <v>0</v>
      </c>
      <c r="T2182" s="36">
        <v>0</v>
      </c>
      <c r="U2182" s="50">
        <v>0</v>
      </c>
      <c r="V2182" s="50">
        <v>0</v>
      </c>
    </row>
    <row r="2183" spans="1:22" x14ac:dyDescent="0.45">
      <c r="A2183" s="57">
        <v>44580</v>
      </c>
      <c r="B2183" s="36" t="s">
        <v>941</v>
      </c>
      <c r="C2183" s="36" t="s">
        <v>47</v>
      </c>
      <c r="D2183" s="36" t="s">
        <v>2685</v>
      </c>
      <c r="E2183" s="36" t="s">
        <v>3074</v>
      </c>
      <c r="F2183" s="36" t="s">
        <v>2512</v>
      </c>
      <c r="G2183" s="36" t="s">
        <v>2514</v>
      </c>
      <c r="H2183" s="36">
        <v>95</v>
      </c>
      <c r="I2183" s="36">
        <v>0</v>
      </c>
      <c r="J2183" s="49">
        <v>0</v>
      </c>
      <c r="L2183" s="50">
        <v>0</v>
      </c>
      <c r="M2183" s="50">
        <v>0</v>
      </c>
      <c r="P2183" s="36">
        <v>0</v>
      </c>
      <c r="Q2183" s="36">
        <v>0</v>
      </c>
      <c r="S2183" s="36">
        <v>0</v>
      </c>
      <c r="T2183" s="36">
        <v>0</v>
      </c>
      <c r="U2183" s="50">
        <v>0</v>
      </c>
      <c r="V2183" s="50">
        <v>0</v>
      </c>
    </row>
    <row r="2184" spans="1:22" x14ac:dyDescent="0.45">
      <c r="A2184" s="57">
        <v>44575</v>
      </c>
      <c r="B2184" s="36" t="s">
        <v>941</v>
      </c>
      <c r="C2184" s="36" t="s">
        <v>47</v>
      </c>
      <c r="D2184" s="36" t="s">
        <v>2689</v>
      </c>
      <c r="E2184" s="36" t="s">
        <v>3073</v>
      </c>
      <c r="F2184" s="36" t="s">
        <v>2484</v>
      </c>
      <c r="G2184" s="36" t="s">
        <v>2486</v>
      </c>
      <c r="H2184" s="36">
        <v>3</v>
      </c>
      <c r="I2184" s="36">
        <v>0</v>
      </c>
      <c r="J2184" s="49">
        <v>0</v>
      </c>
      <c r="L2184" s="50">
        <v>0</v>
      </c>
      <c r="M2184" s="50">
        <v>0</v>
      </c>
      <c r="P2184" s="36">
        <v>0</v>
      </c>
      <c r="Q2184" s="36">
        <v>0</v>
      </c>
      <c r="S2184" s="36">
        <v>0</v>
      </c>
      <c r="T2184" s="36">
        <v>0</v>
      </c>
      <c r="U2184" s="50">
        <v>0</v>
      </c>
      <c r="V2184" s="50">
        <v>0</v>
      </c>
    </row>
    <row r="2185" spans="1:22" x14ac:dyDescent="0.45">
      <c r="A2185" s="57">
        <v>44576</v>
      </c>
      <c r="B2185" s="36" t="s">
        <v>941</v>
      </c>
      <c r="C2185" s="36" t="s">
        <v>47</v>
      </c>
      <c r="D2185" s="36" t="s">
        <v>2689</v>
      </c>
      <c r="E2185" s="36" t="s">
        <v>3073</v>
      </c>
      <c r="F2185" s="36" t="s">
        <v>2484</v>
      </c>
      <c r="G2185" s="36" t="s">
        <v>2486</v>
      </c>
      <c r="H2185" s="36">
        <v>13</v>
      </c>
      <c r="I2185" s="36">
        <v>0</v>
      </c>
      <c r="J2185" s="49">
        <v>0</v>
      </c>
      <c r="L2185" s="50">
        <v>0</v>
      </c>
      <c r="M2185" s="50">
        <v>0</v>
      </c>
      <c r="P2185" s="36">
        <v>0</v>
      </c>
      <c r="Q2185" s="36">
        <v>0</v>
      </c>
      <c r="S2185" s="36">
        <v>0</v>
      </c>
      <c r="T2185" s="36">
        <v>0</v>
      </c>
      <c r="U2185" s="50">
        <v>0</v>
      </c>
      <c r="V2185" s="50">
        <v>0</v>
      </c>
    </row>
    <row r="2186" spans="1:22" x14ac:dyDescent="0.45">
      <c r="A2186" s="57">
        <v>44577</v>
      </c>
      <c r="B2186" s="36" t="s">
        <v>941</v>
      </c>
      <c r="C2186" s="36" t="s">
        <v>47</v>
      </c>
      <c r="D2186" s="36" t="s">
        <v>2689</v>
      </c>
      <c r="E2186" s="36" t="s">
        <v>3073</v>
      </c>
      <c r="F2186" s="36" t="s">
        <v>2484</v>
      </c>
      <c r="G2186" s="36" t="s">
        <v>2486</v>
      </c>
      <c r="H2186" s="36">
        <v>13</v>
      </c>
      <c r="I2186" s="36">
        <v>0</v>
      </c>
      <c r="J2186" s="49">
        <v>0</v>
      </c>
      <c r="L2186" s="50">
        <v>0</v>
      </c>
      <c r="M2186" s="50">
        <v>0</v>
      </c>
      <c r="P2186" s="36">
        <v>0</v>
      </c>
      <c r="Q2186" s="36">
        <v>0</v>
      </c>
      <c r="S2186" s="36">
        <v>0</v>
      </c>
      <c r="T2186" s="36">
        <v>0</v>
      </c>
      <c r="U2186" s="50">
        <v>0</v>
      </c>
      <c r="V2186" s="50">
        <v>0</v>
      </c>
    </row>
    <row r="2187" spans="1:22" x14ac:dyDescent="0.45">
      <c r="A2187" s="57">
        <v>44578</v>
      </c>
      <c r="B2187" s="36" t="s">
        <v>941</v>
      </c>
      <c r="C2187" s="36" t="s">
        <v>47</v>
      </c>
      <c r="D2187" s="36" t="s">
        <v>2689</v>
      </c>
      <c r="E2187" s="36" t="s">
        <v>3073</v>
      </c>
      <c r="F2187" s="36" t="s">
        <v>2484</v>
      </c>
      <c r="G2187" s="36" t="s">
        <v>2486</v>
      </c>
      <c r="H2187" s="36">
        <v>27</v>
      </c>
      <c r="I2187" s="36">
        <v>1</v>
      </c>
      <c r="J2187" s="49">
        <v>3.7037E-2</v>
      </c>
      <c r="K2187" s="50">
        <v>0.68</v>
      </c>
      <c r="L2187" s="50">
        <v>0.68</v>
      </c>
      <c r="M2187" s="50">
        <v>0</v>
      </c>
      <c r="O2187" s="36">
        <v>0</v>
      </c>
      <c r="P2187" s="36">
        <v>0</v>
      </c>
      <c r="Q2187" s="36">
        <v>0</v>
      </c>
      <c r="R2187" s="49">
        <v>0</v>
      </c>
      <c r="S2187" s="36">
        <v>0</v>
      </c>
      <c r="T2187" s="36">
        <v>0</v>
      </c>
      <c r="U2187" s="50">
        <v>0</v>
      </c>
      <c r="V2187" s="50">
        <v>0</v>
      </c>
    </row>
    <row r="2188" spans="1:22" x14ac:dyDescent="0.45">
      <c r="A2188" s="57">
        <v>44579</v>
      </c>
      <c r="B2188" s="36" t="s">
        <v>941</v>
      </c>
      <c r="C2188" s="36" t="s">
        <v>47</v>
      </c>
      <c r="D2188" s="36" t="s">
        <v>2689</v>
      </c>
      <c r="E2188" s="36" t="s">
        <v>3073</v>
      </c>
      <c r="F2188" s="36" t="s">
        <v>2484</v>
      </c>
      <c r="G2188" s="36" t="s">
        <v>2486</v>
      </c>
      <c r="H2188" s="36">
        <v>35</v>
      </c>
      <c r="I2188" s="36">
        <v>1</v>
      </c>
      <c r="J2188" s="49">
        <v>2.8570999999999999E-2</v>
      </c>
      <c r="K2188" s="50">
        <v>0.48</v>
      </c>
      <c r="L2188" s="50">
        <v>0.48</v>
      </c>
      <c r="M2188" s="50">
        <v>0</v>
      </c>
      <c r="O2188" s="36">
        <v>0</v>
      </c>
      <c r="P2188" s="36">
        <v>0</v>
      </c>
      <c r="Q2188" s="36">
        <v>0</v>
      </c>
      <c r="R2188" s="49">
        <v>0</v>
      </c>
      <c r="S2188" s="36">
        <v>0</v>
      </c>
      <c r="T2188" s="36">
        <v>0</v>
      </c>
      <c r="U2188" s="50">
        <v>0</v>
      </c>
      <c r="V2188" s="50">
        <v>0</v>
      </c>
    </row>
    <row r="2189" spans="1:22" x14ac:dyDescent="0.45">
      <c r="A2189" s="57">
        <v>44580</v>
      </c>
      <c r="B2189" s="36" t="s">
        <v>941</v>
      </c>
      <c r="C2189" s="36" t="s">
        <v>47</v>
      </c>
      <c r="D2189" s="36" t="s">
        <v>2689</v>
      </c>
      <c r="E2189" s="36" t="s">
        <v>3073</v>
      </c>
      <c r="F2189" s="36" t="s">
        <v>2484</v>
      </c>
      <c r="G2189" s="36" t="s">
        <v>2486</v>
      </c>
      <c r="H2189" s="36">
        <v>22</v>
      </c>
      <c r="I2189" s="36">
        <v>0</v>
      </c>
      <c r="J2189" s="49">
        <v>0</v>
      </c>
      <c r="L2189" s="50">
        <v>0</v>
      </c>
      <c r="M2189" s="50">
        <v>0</v>
      </c>
      <c r="P2189" s="36">
        <v>0</v>
      </c>
      <c r="Q2189" s="36">
        <v>0</v>
      </c>
      <c r="S2189" s="36">
        <v>0</v>
      </c>
      <c r="T2189" s="36">
        <v>0</v>
      </c>
      <c r="U2189" s="50">
        <v>0</v>
      </c>
      <c r="V2189" s="50">
        <v>0</v>
      </c>
    </row>
    <row r="2190" spans="1:22" x14ac:dyDescent="0.45">
      <c r="A2190" s="57">
        <v>44580</v>
      </c>
      <c r="B2190" s="36" t="s">
        <v>941</v>
      </c>
      <c r="C2190" s="36" t="s">
        <v>47</v>
      </c>
      <c r="D2190" s="36" t="s">
        <v>2687</v>
      </c>
      <c r="E2190" s="36" t="s">
        <v>3075</v>
      </c>
      <c r="F2190" s="36" t="s">
        <v>2474</v>
      </c>
      <c r="G2190" s="36" t="s">
        <v>2476</v>
      </c>
      <c r="H2190" s="36">
        <v>1</v>
      </c>
      <c r="I2190" s="36">
        <v>0</v>
      </c>
      <c r="J2190" s="49">
        <v>0</v>
      </c>
      <c r="L2190" s="50">
        <v>0</v>
      </c>
      <c r="M2190" s="50">
        <v>0</v>
      </c>
      <c r="P2190" s="36">
        <v>0</v>
      </c>
      <c r="Q2190" s="36">
        <v>0</v>
      </c>
      <c r="S2190" s="36">
        <v>0</v>
      </c>
      <c r="T2190" s="36">
        <v>0</v>
      </c>
      <c r="U2190" s="50">
        <v>0</v>
      </c>
      <c r="V2190" s="50">
        <v>0</v>
      </c>
    </row>
    <row r="2191" spans="1:22" x14ac:dyDescent="0.45">
      <c r="A2191" s="57">
        <v>44575</v>
      </c>
      <c r="B2191" s="36" t="s">
        <v>941</v>
      </c>
      <c r="C2191" s="36" t="s">
        <v>47</v>
      </c>
      <c r="D2191" s="36" t="s">
        <v>2693</v>
      </c>
      <c r="E2191" s="36" t="s">
        <v>3076</v>
      </c>
      <c r="F2191" s="36" t="s">
        <v>2502</v>
      </c>
      <c r="G2191" s="36" t="s">
        <v>2504</v>
      </c>
      <c r="H2191" s="36">
        <v>2</v>
      </c>
      <c r="I2191" s="36">
        <v>0</v>
      </c>
      <c r="J2191" s="49">
        <v>0</v>
      </c>
      <c r="L2191" s="50">
        <v>0</v>
      </c>
      <c r="M2191" s="50">
        <v>0</v>
      </c>
      <c r="P2191" s="36">
        <v>0</v>
      </c>
      <c r="Q2191" s="36">
        <v>0</v>
      </c>
      <c r="S2191" s="36">
        <v>0</v>
      </c>
      <c r="T2191" s="36">
        <v>0</v>
      </c>
      <c r="U2191" s="50">
        <v>0</v>
      </c>
      <c r="V2191" s="50">
        <v>0</v>
      </c>
    </row>
    <row r="2192" spans="1:22" x14ac:dyDescent="0.45">
      <c r="A2192" s="57">
        <v>44576</v>
      </c>
      <c r="B2192" s="36" t="s">
        <v>941</v>
      </c>
      <c r="C2192" s="36" t="s">
        <v>47</v>
      </c>
      <c r="D2192" s="36" t="s">
        <v>2693</v>
      </c>
      <c r="E2192" s="36" t="s">
        <v>3076</v>
      </c>
      <c r="F2192" s="36" t="s">
        <v>2502</v>
      </c>
      <c r="G2192" s="36" t="s">
        <v>2504</v>
      </c>
      <c r="H2192" s="36">
        <v>5</v>
      </c>
      <c r="I2192" s="36">
        <v>0</v>
      </c>
      <c r="J2192" s="49">
        <v>0</v>
      </c>
      <c r="L2192" s="50">
        <v>0</v>
      </c>
      <c r="M2192" s="50">
        <v>0</v>
      </c>
      <c r="P2192" s="36">
        <v>0</v>
      </c>
      <c r="Q2192" s="36">
        <v>0</v>
      </c>
      <c r="S2192" s="36">
        <v>0</v>
      </c>
      <c r="T2192" s="36">
        <v>0</v>
      </c>
      <c r="U2192" s="50">
        <v>0</v>
      </c>
      <c r="V2192" s="50">
        <v>0</v>
      </c>
    </row>
    <row r="2193" spans="1:22" x14ac:dyDescent="0.45">
      <c r="A2193" s="57">
        <v>44577</v>
      </c>
      <c r="B2193" s="36" t="s">
        <v>941</v>
      </c>
      <c r="C2193" s="36" t="s">
        <v>47</v>
      </c>
      <c r="D2193" s="36" t="s">
        <v>2693</v>
      </c>
      <c r="E2193" s="36" t="s">
        <v>3076</v>
      </c>
      <c r="F2193" s="36" t="s">
        <v>2502</v>
      </c>
      <c r="G2193" s="36" t="s">
        <v>2504</v>
      </c>
      <c r="H2193" s="36">
        <v>5</v>
      </c>
      <c r="I2193" s="36">
        <v>0</v>
      </c>
      <c r="J2193" s="49">
        <v>0</v>
      </c>
      <c r="L2193" s="50">
        <v>0</v>
      </c>
      <c r="M2193" s="50">
        <v>0</v>
      </c>
      <c r="P2193" s="36">
        <v>0</v>
      </c>
      <c r="Q2193" s="36">
        <v>0</v>
      </c>
      <c r="S2193" s="36">
        <v>0</v>
      </c>
      <c r="T2193" s="36">
        <v>0</v>
      </c>
      <c r="U2193" s="50">
        <v>0</v>
      </c>
      <c r="V2193" s="50">
        <v>0</v>
      </c>
    </row>
    <row r="2194" spans="1:22" x14ac:dyDescent="0.45">
      <c r="A2194" s="57">
        <v>44578</v>
      </c>
      <c r="B2194" s="36" t="s">
        <v>941</v>
      </c>
      <c r="C2194" s="36" t="s">
        <v>47</v>
      </c>
      <c r="D2194" s="36" t="s">
        <v>2693</v>
      </c>
      <c r="E2194" s="36" t="s">
        <v>3076</v>
      </c>
      <c r="F2194" s="36" t="s">
        <v>2502</v>
      </c>
      <c r="G2194" s="36" t="s">
        <v>2504</v>
      </c>
      <c r="H2194" s="36">
        <v>4</v>
      </c>
      <c r="I2194" s="36">
        <v>0</v>
      </c>
      <c r="J2194" s="49">
        <v>0</v>
      </c>
      <c r="L2194" s="50">
        <v>0</v>
      </c>
      <c r="M2194" s="50">
        <v>0</v>
      </c>
      <c r="P2194" s="36">
        <v>0</v>
      </c>
      <c r="Q2194" s="36">
        <v>0</v>
      </c>
      <c r="S2194" s="36">
        <v>0</v>
      </c>
      <c r="T2194" s="36">
        <v>0</v>
      </c>
      <c r="U2194" s="50">
        <v>0</v>
      </c>
      <c r="V2194" s="50">
        <v>0</v>
      </c>
    </row>
    <row r="2195" spans="1:22" x14ac:dyDescent="0.45">
      <c r="A2195" s="57">
        <v>44580</v>
      </c>
      <c r="B2195" s="36" t="s">
        <v>941</v>
      </c>
      <c r="C2195" s="36" t="s">
        <v>47</v>
      </c>
      <c r="D2195" s="36" t="s">
        <v>2693</v>
      </c>
      <c r="E2195" s="36" t="s">
        <v>3076</v>
      </c>
      <c r="F2195" s="36" t="s">
        <v>2502</v>
      </c>
      <c r="G2195" s="36" t="s">
        <v>2504</v>
      </c>
      <c r="H2195" s="36">
        <v>0</v>
      </c>
      <c r="I2195" s="36">
        <v>0</v>
      </c>
      <c r="L2195" s="50">
        <v>0</v>
      </c>
      <c r="M2195" s="50">
        <v>0</v>
      </c>
      <c r="P2195" s="36">
        <v>0</v>
      </c>
      <c r="Q2195" s="36">
        <v>0</v>
      </c>
      <c r="S2195" s="36">
        <v>0</v>
      </c>
      <c r="T2195" s="36">
        <v>0</v>
      </c>
      <c r="U2195" s="50">
        <v>0</v>
      </c>
      <c r="V2195" s="50">
        <v>0</v>
      </c>
    </row>
    <row r="2196" spans="1:22" x14ac:dyDescent="0.45">
      <c r="A2196" s="57">
        <v>44575</v>
      </c>
      <c r="B2196" s="36" t="s">
        <v>941</v>
      </c>
      <c r="C2196" s="36" t="s">
        <v>47</v>
      </c>
      <c r="D2196" s="36" t="s">
        <v>2681</v>
      </c>
      <c r="E2196" s="36" t="s">
        <v>3077</v>
      </c>
      <c r="F2196" s="36" t="s">
        <v>2502</v>
      </c>
      <c r="G2196" s="36" t="s">
        <v>2504</v>
      </c>
      <c r="H2196" s="36">
        <v>6</v>
      </c>
      <c r="I2196" s="36">
        <v>0</v>
      </c>
      <c r="J2196" s="49">
        <v>0</v>
      </c>
      <c r="L2196" s="50">
        <v>0</v>
      </c>
      <c r="M2196" s="50">
        <v>0</v>
      </c>
      <c r="P2196" s="36">
        <v>0</v>
      </c>
      <c r="Q2196" s="36">
        <v>0</v>
      </c>
      <c r="S2196" s="36">
        <v>0</v>
      </c>
      <c r="T2196" s="36">
        <v>0</v>
      </c>
      <c r="U2196" s="50">
        <v>0</v>
      </c>
      <c r="V2196" s="50">
        <v>0</v>
      </c>
    </row>
    <row r="2197" spans="1:22" x14ac:dyDescent="0.45">
      <c r="A2197" s="57">
        <v>44576</v>
      </c>
      <c r="B2197" s="36" t="s">
        <v>941</v>
      </c>
      <c r="C2197" s="36" t="s">
        <v>47</v>
      </c>
      <c r="D2197" s="36" t="s">
        <v>2681</v>
      </c>
      <c r="E2197" s="36" t="s">
        <v>3077</v>
      </c>
      <c r="F2197" s="36" t="s">
        <v>2502</v>
      </c>
      <c r="G2197" s="36" t="s">
        <v>2504</v>
      </c>
      <c r="H2197" s="36">
        <v>20</v>
      </c>
      <c r="I2197" s="36">
        <v>0</v>
      </c>
      <c r="J2197" s="49">
        <v>0</v>
      </c>
      <c r="L2197" s="50">
        <v>0</v>
      </c>
      <c r="M2197" s="50">
        <v>0</v>
      </c>
      <c r="P2197" s="36">
        <v>0</v>
      </c>
      <c r="Q2197" s="36">
        <v>0</v>
      </c>
      <c r="S2197" s="36">
        <v>0</v>
      </c>
      <c r="T2197" s="36">
        <v>0</v>
      </c>
      <c r="U2197" s="50">
        <v>0</v>
      </c>
      <c r="V2197" s="50">
        <v>0</v>
      </c>
    </row>
    <row r="2198" spans="1:22" x14ac:dyDescent="0.45">
      <c r="A2198" s="57">
        <v>44577</v>
      </c>
      <c r="B2198" s="36" t="s">
        <v>941</v>
      </c>
      <c r="C2198" s="36" t="s">
        <v>47</v>
      </c>
      <c r="D2198" s="36" t="s">
        <v>2681</v>
      </c>
      <c r="E2198" s="36" t="s">
        <v>3077</v>
      </c>
      <c r="F2198" s="36" t="s">
        <v>2502</v>
      </c>
      <c r="G2198" s="36" t="s">
        <v>2504</v>
      </c>
      <c r="H2198" s="36">
        <v>27</v>
      </c>
      <c r="I2198" s="36">
        <v>1</v>
      </c>
      <c r="J2198" s="49">
        <v>3.7037E-2</v>
      </c>
      <c r="K2198" s="50">
        <v>0.44</v>
      </c>
      <c r="L2198" s="50">
        <v>0.44</v>
      </c>
      <c r="M2198" s="50">
        <v>0</v>
      </c>
      <c r="O2198" s="36">
        <v>0</v>
      </c>
      <c r="P2198" s="36">
        <v>0</v>
      </c>
      <c r="Q2198" s="36">
        <v>0</v>
      </c>
      <c r="R2198" s="49">
        <v>0</v>
      </c>
      <c r="S2198" s="36">
        <v>0</v>
      </c>
      <c r="T2198" s="36">
        <v>0</v>
      </c>
      <c r="U2198" s="50">
        <v>0</v>
      </c>
      <c r="V2198" s="50">
        <v>0</v>
      </c>
    </row>
    <row r="2199" spans="1:22" x14ac:dyDescent="0.45">
      <c r="A2199" s="57">
        <v>44578</v>
      </c>
      <c r="B2199" s="36" t="s">
        <v>941</v>
      </c>
      <c r="C2199" s="36" t="s">
        <v>47</v>
      </c>
      <c r="D2199" s="36" t="s">
        <v>2681</v>
      </c>
      <c r="E2199" s="36" t="s">
        <v>3077</v>
      </c>
      <c r="F2199" s="36" t="s">
        <v>2502</v>
      </c>
      <c r="G2199" s="36" t="s">
        <v>2504</v>
      </c>
      <c r="H2199" s="36">
        <v>32</v>
      </c>
      <c r="I2199" s="36">
        <v>3</v>
      </c>
      <c r="J2199" s="49">
        <v>9.375E-2</v>
      </c>
      <c r="K2199" s="50">
        <v>0.62</v>
      </c>
      <c r="L2199" s="50">
        <v>1.85</v>
      </c>
      <c r="M2199" s="50">
        <v>0</v>
      </c>
      <c r="O2199" s="36">
        <v>0</v>
      </c>
      <c r="P2199" s="36">
        <v>0</v>
      </c>
      <c r="Q2199" s="36">
        <v>0</v>
      </c>
      <c r="R2199" s="49">
        <v>0</v>
      </c>
      <c r="S2199" s="36">
        <v>0</v>
      </c>
      <c r="T2199" s="36">
        <v>0</v>
      </c>
      <c r="U2199" s="50">
        <v>0</v>
      </c>
      <c r="V2199" s="50">
        <v>0</v>
      </c>
    </row>
    <row r="2200" spans="1:22" x14ac:dyDescent="0.45">
      <c r="A2200" s="57">
        <v>44579</v>
      </c>
      <c r="B2200" s="36" t="s">
        <v>941</v>
      </c>
      <c r="C2200" s="36" t="s">
        <v>47</v>
      </c>
      <c r="D2200" s="36" t="s">
        <v>2681</v>
      </c>
      <c r="E2200" s="36" t="s">
        <v>3077</v>
      </c>
      <c r="F2200" s="36" t="s">
        <v>2502</v>
      </c>
      <c r="G2200" s="36" t="s">
        <v>2504</v>
      </c>
      <c r="H2200" s="36">
        <v>24</v>
      </c>
      <c r="I2200" s="36">
        <v>2</v>
      </c>
      <c r="J2200" s="49">
        <v>8.3333000000000004E-2</v>
      </c>
      <c r="K2200" s="50">
        <v>0.19</v>
      </c>
      <c r="L2200" s="50">
        <v>0.38</v>
      </c>
      <c r="M2200" s="50">
        <v>0</v>
      </c>
      <c r="O2200" s="36">
        <v>0</v>
      </c>
      <c r="P2200" s="36">
        <v>0</v>
      </c>
      <c r="Q2200" s="36">
        <v>0</v>
      </c>
      <c r="R2200" s="49">
        <v>0</v>
      </c>
      <c r="S2200" s="36">
        <v>0</v>
      </c>
      <c r="T2200" s="36">
        <v>0</v>
      </c>
      <c r="U2200" s="50">
        <v>0</v>
      </c>
      <c r="V2200" s="50">
        <v>0</v>
      </c>
    </row>
    <row r="2201" spans="1:22" x14ac:dyDescent="0.45">
      <c r="A2201" s="57">
        <v>44580</v>
      </c>
      <c r="B2201" s="36" t="s">
        <v>941</v>
      </c>
      <c r="C2201" s="36" t="s">
        <v>47</v>
      </c>
      <c r="D2201" s="36" t="s">
        <v>2681</v>
      </c>
      <c r="E2201" s="36" t="s">
        <v>3077</v>
      </c>
      <c r="F2201" s="36" t="s">
        <v>2502</v>
      </c>
      <c r="G2201" s="36" t="s">
        <v>2504</v>
      </c>
      <c r="H2201" s="36">
        <v>35</v>
      </c>
      <c r="I2201" s="36">
        <v>0</v>
      </c>
      <c r="J2201" s="49">
        <v>0</v>
      </c>
      <c r="L2201" s="50">
        <v>0</v>
      </c>
      <c r="M2201" s="50">
        <v>0</v>
      </c>
      <c r="P2201" s="36">
        <v>0</v>
      </c>
      <c r="Q2201" s="36">
        <v>0</v>
      </c>
      <c r="S2201" s="36">
        <v>0</v>
      </c>
      <c r="T2201" s="36">
        <v>0</v>
      </c>
      <c r="U2201" s="50">
        <v>0</v>
      </c>
      <c r="V2201" s="50">
        <v>0</v>
      </c>
    </row>
    <row r="2202" spans="1:22" x14ac:dyDescent="0.45">
      <c r="A2202" s="57">
        <v>44578</v>
      </c>
      <c r="B2202" s="36" t="s">
        <v>941</v>
      </c>
      <c r="C2202" s="36" t="s">
        <v>47</v>
      </c>
      <c r="D2202" s="36" t="s">
        <v>2682</v>
      </c>
      <c r="E2202" s="36" t="s">
        <v>3077</v>
      </c>
      <c r="F2202" s="36" t="s">
        <v>2502</v>
      </c>
      <c r="G2202" s="36" t="s">
        <v>2504</v>
      </c>
      <c r="H2202" s="36">
        <v>1</v>
      </c>
      <c r="I2202" s="36">
        <v>0</v>
      </c>
      <c r="J2202" s="49">
        <v>0</v>
      </c>
      <c r="L2202" s="50">
        <v>0</v>
      </c>
      <c r="M2202" s="50">
        <v>0</v>
      </c>
      <c r="P2202" s="36">
        <v>0</v>
      </c>
      <c r="Q2202" s="36">
        <v>0</v>
      </c>
      <c r="S2202" s="36">
        <v>0</v>
      </c>
      <c r="T2202" s="36">
        <v>0</v>
      </c>
      <c r="U2202" s="50">
        <v>0</v>
      </c>
      <c r="V2202" s="50">
        <v>0</v>
      </c>
    </row>
    <row r="2203" spans="1:22" x14ac:dyDescent="0.45">
      <c r="A2203" s="57">
        <v>44579</v>
      </c>
      <c r="B2203" s="36" t="s">
        <v>941</v>
      </c>
      <c r="C2203" s="36" t="s">
        <v>47</v>
      </c>
      <c r="D2203" s="36" t="s">
        <v>2682</v>
      </c>
      <c r="E2203" s="36" t="s">
        <v>3077</v>
      </c>
      <c r="F2203" s="36" t="s">
        <v>2502</v>
      </c>
      <c r="G2203" s="36" t="s">
        <v>2504</v>
      </c>
      <c r="H2203" s="36">
        <v>1</v>
      </c>
      <c r="I2203" s="36">
        <v>0</v>
      </c>
      <c r="J2203" s="49">
        <v>0</v>
      </c>
      <c r="L2203" s="50">
        <v>0</v>
      </c>
      <c r="M2203" s="50">
        <v>0</v>
      </c>
      <c r="P2203" s="36">
        <v>0</v>
      </c>
      <c r="Q2203" s="36">
        <v>0</v>
      </c>
      <c r="S2203" s="36">
        <v>0</v>
      </c>
      <c r="T2203" s="36">
        <v>0</v>
      </c>
      <c r="U2203" s="50">
        <v>0</v>
      </c>
      <c r="V2203" s="50">
        <v>0</v>
      </c>
    </row>
    <row r="2204" spans="1:22" x14ac:dyDescent="0.45">
      <c r="A2204" s="57">
        <v>44575</v>
      </c>
      <c r="B2204" s="36" t="s">
        <v>941</v>
      </c>
      <c r="C2204" s="36" t="s">
        <v>47</v>
      </c>
      <c r="D2204" s="36" t="s">
        <v>2679</v>
      </c>
      <c r="E2204" s="36" t="s">
        <v>3078</v>
      </c>
      <c r="F2204" s="36" t="s">
        <v>2508</v>
      </c>
      <c r="G2204" s="36" t="s">
        <v>2510</v>
      </c>
      <c r="H2204" s="36">
        <v>4338</v>
      </c>
      <c r="I2204" s="36">
        <v>51</v>
      </c>
      <c r="J2204" s="49">
        <v>1.1757E-2</v>
      </c>
      <c r="K2204" s="50">
        <v>1.1299999999999999</v>
      </c>
      <c r="L2204" s="50">
        <v>57.61</v>
      </c>
      <c r="M2204" s="50">
        <v>80.97</v>
      </c>
      <c r="N2204" s="49">
        <v>0.71149799999999996</v>
      </c>
      <c r="O2204" s="36">
        <v>1.41</v>
      </c>
      <c r="P2204" s="36">
        <v>3</v>
      </c>
      <c r="Q2204" s="36">
        <v>3</v>
      </c>
      <c r="R2204" s="49">
        <v>5.8824000000000001E-2</v>
      </c>
      <c r="S2204" s="36">
        <v>3</v>
      </c>
      <c r="T2204" s="36">
        <v>0</v>
      </c>
      <c r="U2204" s="50">
        <v>80.97</v>
      </c>
      <c r="V2204" s="50">
        <v>0</v>
      </c>
    </row>
    <row r="2205" spans="1:22" x14ac:dyDescent="0.45">
      <c r="A2205" s="57">
        <v>44576</v>
      </c>
      <c r="B2205" s="36" t="s">
        <v>941</v>
      </c>
      <c r="C2205" s="36" t="s">
        <v>47</v>
      </c>
      <c r="D2205" s="36" t="s">
        <v>2679</v>
      </c>
      <c r="E2205" s="36" t="s">
        <v>3078</v>
      </c>
      <c r="F2205" s="36" t="s">
        <v>2508</v>
      </c>
      <c r="G2205" s="36" t="s">
        <v>2510</v>
      </c>
      <c r="H2205" s="36">
        <v>4637</v>
      </c>
      <c r="I2205" s="36">
        <v>62</v>
      </c>
      <c r="J2205" s="49">
        <v>1.3370999999999999E-2</v>
      </c>
      <c r="K2205" s="50">
        <v>1.05</v>
      </c>
      <c r="L2205" s="50">
        <v>64.819999999999993</v>
      </c>
      <c r="M2205" s="50">
        <v>269.89999999999998</v>
      </c>
      <c r="N2205" s="49">
        <v>0.24016299999999999</v>
      </c>
      <c r="O2205" s="36">
        <v>4.16</v>
      </c>
      <c r="P2205" s="36">
        <v>9</v>
      </c>
      <c r="Q2205" s="36">
        <v>10</v>
      </c>
      <c r="R2205" s="49">
        <v>0.14516100000000001</v>
      </c>
      <c r="S2205" s="36">
        <v>10</v>
      </c>
      <c r="T2205" s="36">
        <v>0</v>
      </c>
      <c r="U2205" s="50">
        <v>269.89999999999998</v>
      </c>
      <c r="V2205" s="50">
        <v>0</v>
      </c>
    </row>
    <row r="2206" spans="1:22" x14ac:dyDescent="0.45">
      <c r="A2206" s="57">
        <v>44577</v>
      </c>
      <c r="B2206" s="36" t="s">
        <v>941</v>
      </c>
      <c r="C2206" s="36" t="s">
        <v>47</v>
      </c>
      <c r="D2206" s="36" t="s">
        <v>2679</v>
      </c>
      <c r="E2206" s="36" t="s">
        <v>3078</v>
      </c>
      <c r="F2206" s="36" t="s">
        <v>2508</v>
      </c>
      <c r="G2206" s="36" t="s">
        <v>2510</v>
      </c>
      <c r="H2206" s="36">
        <v>4363</v>
      </c>
      <c r="I2206" s="36">
        <v>76</v>
      </c>
      <c r="J2206" s="49">
        <v>1.7419E-2</v>
      </c>
      <c r="K2206" s="50">
        <v>0.91</v>
      </c>
      <c r="L2206" s="50">
        <v>69.459999999999994</v>
      </c>
      <c r="M2206" s="50">
        <v>242.91</v>
      </c>
      <c r="N2206" s="49">
        <v>0.28594999999999998</v>
      </c>
      <c r="O2206" s="36">
        <v>3.5</v>
      </c>
      <c r="P2206" s="36">
        <v>6</v>
      </c>
      <c r="Q2206" s="36">
        <v>9</v>
      </c>
      <c r="R2206" s="49">
        <v>7.8947000000000003E-2</v>
      </c>
      <c r="S2206" s="36">
        <v>9</v>
      </c>
      <c r="T2206" s="36">
        <v>0</v>
      </c>
      <c r="U2206" s="50">
        <v>242.91</v>
      </c>
      <c r="V2206" s="50">
        <v>0</v>
      </c>
    </row>
    <row r="2207" spans="1:22" x14ac:dyDescent="0.45">
      <c r="A2207" s="57">
        <v>44578</v>
      </c>
      <c r="B2207" s="36" t="s">
        <v>941</v>
      </c>
      <c r="C2207" s="36" t="s">
        <v>47</v>
      </c>
      <c r="D2207" s="36" t="s">
        <v>2679</v>
      </c>
      <c r="E2207" s="36" t="s">
        <v>3078</v>
      </c>
      <c r="F2207" s="36" t="s">
        <v>2508</v>
      </c>
      <c r="G2207" s="36" t="s">
        <v>2510</v>
      </c>
      <c r="H2207" s="36">
        <v>4827</v>
      </c>
      <c r="I2207" s="36">
        <v>61</v>
      </c>
      <c r="J2207" s="49">
        <v>1.2637000000000001E-2</v>
      </c>
      <c r="K2207" s="50">
        <v>0.87</v>
      </c>
      <c r="L2207" s="50">
        <v>53.16</v>
      </c>
      <c r="M2207" s="50">
        <v>350.87</v>
      </c>
      <c r="N2207" s="49">
        <v>0.151509</v>
      </c>
      <c r="O2207" s="36">
        <v>6.6</v>
      </c>
      <c r="P2207" s="36">
        <v>12</v>
      </c>
      <c r="Q2207" s="36">
        <v>13</v>
      </c>
      <c r="R2207" s="49">
        <v>0.19672100000000001</v>
      </c>
      <c r="S2207" s="36">
        <v>13</v>
      </c>
      <c r="T2207" s="36">
        <v>0</v>
      </c>
      <c r="U2207" s="50">
        <v>350.87</v>
      </c>
      <c r="V2207" s="50">
        <v>0</v>
      </c>
    </row>
    <row r="2208" spans="1:22" x14ac:dyDescent="0.45">
      <c r="A2208" s="57">
        <v>44579</v>
      </c>
      <c r="B2208" s="36" t="s">
        <v>941</v>
      </c>
      <c r="C2208" s="36" t="s">
        <v>47</v>
      </c>
      <c r="D2208" s="36" t="s">
        <v>2679</v>
      </c>
      <c r="E2208" s="36" t="s">
        <v>3078</v>
      </c>
      <c r="F2208" s="36" t="s">
        <v>2508</v>
      </c>
      <c r="G2208" s="36" t="s">
        <v>2510</v>
      </c>
      <c r="H2208" s="36">
        <v>4191</v>
      </c>
      <c r="I2208" s="36">
        <v>74</v>
      </c>
      <c r="J2208" s="49">
        <v>1.7656999999999999E-2</v>
      </c>
      <c r="K2208" s="50">
        <v>0.94</v>
      </c>
      <c r="L2208" s="50">
        <v>69.2</v>
      </c>
      <c r="M2208" s="50">
        <v>404.85</v>
      </c>
      <c r="N2208" s="49">
        <v>0.170928</v>
      </c>
      <c r="O2208" s="36">
        <v>5.85</v>
      </c>
      <c r="P2208" s="36">
        <v>11</v>
      </c>
      <c r="Q2208" s="36">
        <v>15</v>
      </c>
      <c r="R2208" s="49">
        <v>0.148649</v>
      </c>
      <c r="S2208" s="36">
        <v>15</v>
      </c>
      <c r="T2208" s="36">
        <v>0</v>
      </c>
      <c r="U2208" s="50">
        <v>404.85</v>
      </c>
      <c r="V2208" s="50">
        <v>0</v>
      </c>
    </row>
    <row r="2209" spans="1:22" x14ac:dyDescent="0.45">
      <c r="A2209" s="57">
        <v>44580</v>
      </c>
      <c r="B2209" s="36" t="s">
        <v>941</v>
      </c>
      <c r="C2209" s="36" t="s">
        <v>47</v>
      </c>
      <c r="D2209" s="36" t="s">
        <v>2679</v>
      </c>
      <c r="E2209" s="36" t="s">
        <v>3078</v>
      </c>
      <c r="F2209" s="36" t="s">
        <v>2508</v>
      </c>
      <c r="G2209" s="36" t="s">
        <v>2510</v>
      </c>
      <c r="H2209" s="36">
        <v>3591</v>
      </c>
      <c r="I2209" s="36">
        <v>68</v>
      </c>
      <c r="J2209" s="49">
        <v>1.8936000000000001E-2</v>
      </c>
      <c r="K2209" s="50">
        <v>1.08</v>
      </c>
      <c r="L2209" s="50">
        <v>73.48</v>
      </c>
      <c r="M2209" s="50">
        <v>431.34</v>
      </c>
      <c r="N2209" s="49">
        <v>0.170353</v>
      </c>
      <c r="O2209" s="36">
        <v>5.87</v>
      </c>
      <c r="P2209" s="36">
        <v>11</v>
      </c>
      <c r="Q2209" s="36">
        <v>16</v>
      </c>
      <c r="R2209" s="49">
        <v>0.16176499999999999</v>
      </c>
      <c r="S2209" s="36">
        <v>16</v>
      </c>
      <c r="T2209" s="36">
        <v>0</v>
      </c>
      <c r="U2209" s="50">
        <v>431.34</v>
      </c>
      <c r="V2209" s="50">
        <v>0</v>
      </c>
    </row>
    <row r="2210" spans="1:22" x14ac:dyDescent="0.45">
      <c r="A2210" s="57">
        <v>44575</v>
      </c>
      <c r="B2210" s="36" t="s">
        <v>941</v>
      </c>
      <c r="C2210" s="36" t="s">
        <v>47</v>
      </c>
      <c r="D2210" s="36" t="s">
        <v>2678</v>
      </c>
      <c r="E2210" s="36" t="s">
        <v>3078</v>
      </c>
      <c r="F2210" s="36" t="s">
        <v>2508</v>
      </c>
      <c r="G2210" s="36" t="s">
        <v>2510</v>
      </c>
      <c r="H2210" s="36">
        <v>690</v>
      </c>
      <c r="I2210" s="36">
        <v>6</v>
      </c>
      <c r="J2210" s="49">
        <v>8.6960000000000006E-3</v>
      </c>
      <c r="K2210" s="50">
        <v>0.94</v>
      </c>
      <c r="L2210" s="50">
        <v>5.63</v>
      </c>
      <c r="M2210" s="50">
        <v>0</v>
      </c>
      <c r="O2210" s="36">
        <v>0</v>
      </c>
      <c r="P2210" s="36">
        <v>0</v>
      </c>
      <c r="Q2210" s="36">
        <v>0</v>
      </c>
      <c r="R2210" s="49">
        <v>0</v>
      </c>
      <c r="S2210" s="36">
        <v>0</v>
      </c>
      <c r="T2210" s="36">
        <v>0</v>
      </c>
      <c r="U2210" s="50">
        <v>0</v>
      </c>
      <c r="V2210" s="50">
        <v>0</v>
      </c>
    </row>
    <row r="2211" spans="1:22" x14ac:dyDescent="0.45">
      <c r="A2211" s="57">
        <v>44576</v>
      </c>
      <c r="B2211" s="36" t="s">
        <v>941</v>
      </c>
      <c r="C2211" s="36" t="s">
        <v>47</v>
      </c>
      <c r="D2211" s="36" t="s">
        <v>2678</v>
      </c>
      <c r="E2211" s="36" t="s">
        <v>3078</v>
      </c>
      <c r="F2211" s="36" t="s">
        <v>2508</v>
      </c>
      <c r="G2211" s="36" t="s">
        <v>2510</v>
      </c>
      <c r="H2211" s="36">
        <v>839</v>
      </c>
      <c r="I2211" s="36">
        <v>2</v>
      </c>
      <c r="J2211" s="49">
        <v>2.3839999999999998E-3</v>
      </c>
      <c r="K2211" s="50">
        <v>0.83</v>
      </c>
      <c r="L2211" s="50">
        <v>1.65</v>
      </c>
      <c r="M2211" s="50">
        <v>0</v>
      </c>
      <c r="O2211" s="36">
        <v>0</v>
      </c>
      <c r="P2211" s="36">
        <v>0</v>
      </c>
      <c r="Q2211" s="36">
        <v>0</v>
      </c>
      <c r="R2211" s="49">
        <v>0</v>
      </c>
      <c r="S2211" s="36">
        <v>0</v>
      </c>
      <c r="T2211" s="36">
        <v>0</v>
      </c>
      <c r="U2211" s="50">
        <v>0</v>
      </c>
      <c r="V2211" s="50">
        <v>0</v>
      </c>
    </row>
    <row r="2212" spans="1:22" x14ac:dyDescent="0.45">
      <c r="A2212" s="57">
        <v>44577</v>
      </c>
      <c r="B2212" s="36" t="s">
        <v>941</v>
      </c>
      <c r="C2212" s="36" t="s">
        <v>47</v>
      </c>
      <c r="D2212" s="36" t="s">
        <v>2678</v>
      </c>
      <c r="E2212" s="36" t="s">
        <v>3078</v>
      </c>
      <c r="F2212" s="36" t="s">
        <v>2508</v>
      </c>
      <c r="G2212" s="36" t="s">
        <v>2510</v>
      </c>
      <c r="H2212" s="36">
        <v>821</v>
      </c>
      <c r="I2212" s="36">
        <v>4</v>
      </c>
      <c r="J2212" s="49">
        <v>4.8719999999999996E-3</v>
      </c>
      <c r="K2212" s="50">
        <v>1.1299999999999999</v>
      </c>
      <c r="L2212" s="50">
        <v>4.51</v>
      </c>
      <c r="M2212" s="50">
        <v>53.98</v>
      </c>
      <c r="N2212" s="49">
        <v>8.3548999999999998E-2</v>
      </c>
      <c r="O2212" s="36">
        <v>11.97</v>
      </c>
      <c r="P2212" s="36">
        <v>2</v>
      </c>
      <c r="Q2212" s="36">
        <v>2</v>
      </c>
      <c r="R2212" s="49">
        <v>0.5</v>
      </c>
      <c r="S2212" s="36">
        <v>2</v>
      </c>
      <c r="T2212" s="36">
        <v>0</v>
      </c>
      <c r="U2212" s="50">
        <v>53.98</v>
      </c>
      <c r="V2212" s="50">
        <v>0</v>
      </c>
    </row>
    <row r="2213" spans="1:22" x14ac:dyDescent="0.45">
      <c r="A2213" s="57">
        <v>44578</v>
      </c>
      <c r="B2213" s="36" t="s">
        <v>941</v>
      </c>
      <c r="C2213" s="36" t="s">
        <v>47</v>
      </c>
      <c r="D2213" s="36" t="s">
        <v>2678</v>
      </c>
      <c r="E2213" s="36" t="s">
        <v>3078</v>
      </c>
      <c r="F2213" s="36" t="s">
        <v>2508</v>
      </c>
      <c r="G2213" s="36" t="s">
        <v>2510</v>
      </c>
      <c r="H2213" s="36">
        <v>1096</v>
      </c>
      <c r="I2213" s="36">
        <v>14</v>
      </c>
      <c r="J2213" s="49">
        <v>1.2774000000000001E-2</v>
      </c>
      <c r="K2213" s="50">
        <v>0.98</v>
      </c>
      <c r="L2213" s="50">
        <v>13.67</v>
      </c>
      <c r="M2213" s="50">
        <v>53.98</v>
      </c>
      <c r="N2213" s="49">
        <v>0.25324200000000002</v>
      </c>
      <c r="O2213" s="36">
        <v>3.95</v>
      </c>
      <c r="P2213" s="36">
        <v>2</v>
      </c>
      <c r="Q2213" s="36">
        <v>2</v>
      </c>
      <c r="R2213" s="49">
        <v>0.14285700000000001</v>
      </c>
      <c r="S2213" s="36">
        <v>2</v>
      </c>
      <c r="T2213" s="36">
        <v>0</v>
      </c>
      <c r="U2213" s="50">
        <v>53.98</v>
      </c>
      <c r="V2213" s="50">
        <v>0</v>
      </c>
    </row>
    <row r="2214" spans="1:22" x14ac:dyDescent="0.45">
      <c r="A2214" s="57">
        <v>44579</v>
      </c>
      <c r="B2214" s="36" t="s">
        <v>941</v>
      </c>
      <c r="C2214" s="36" t="s">
        <v>47</v>
      </c>
      <c r="D2214" s="36" t="s">
        <v>2678</v>
      </c>
      <c r="E2214" s="36" t="s">
        <v>3078</v>
      </c>
      <c r="F2214" s="36" t="s">
        <v>2508</v>
      </c>
      <c r="G2214" s="36" t="s">
        <v>2510</v>
      </c>
      <c r="H2214" s="36">
        <v>1061</v>
      </c>
      <c r="I2214" s="36">
        <v>15</v>
      </c>
      <c r="J2214" s="49">
        <v>1.4138E-2</v>
      </c>
      <c r="K2214" s="50">
        <v>0.71</v>
      </c>
      <c r="L2214" s="50">
        <v>10.68</v>
      </c>
      <c r="M2214" s="50">
        <v>26.99</v>
      </c>
      <c r="N2214" s="49">
        <v>0.395702</v>
      </c>
      <c r="O2214" s="36">
        <v>2.5299999999999998</v>
      </c>
      <c r="P2214" s="36">
        <v>1</v>
      </c>
      <c r="Q2214" s="36">
        <v>1</v>
      </c>
      <c r="R2214" s="49">
        <v>6.6667000000000004E-2</v>
      </c>
      <c r="S2214" s="36">
        <v>1</v>
      </c>
      <c r="T2214" s="36">
        <v>0</v>
      </c>
      <c r="U2214" s="50">
        <v>26.99</v>
      </c>
      <c r="V2214" s="50">
        <v>0</v>
      </c>
    </row>
    <row r="2215" spans="1:22" x14ac:dyDescent="0.45">
      <c r="A2215" s="57">
        <v>44580</v>
      </c>
      <c r="B2215" s="36" t="s">
        <v>941</v>
      </c>
      <c r="C2215" s="36" t="s">
        <v>47</v>
      </c>
      <c r="D2215" s="36" t="s">
        <v>2678</v>
      </c>
      <c r="E2215" s="36" t="s">
        <v>3078</v>
      </c>
      <c r="F2215" s="36" t="s">
        <v>2508</v>
      </c>
      <c r="G2215" s="36" t="s">
        <v>2510</v>
      </c>
      <c r="H2215" s="36">
        <v>796</v>
      </c>
      <c r="I2215" s="36">
        <v>6</v>
      </c>
      <c r="J2215" s="49">
        <v>7.5380000000000004E-3</v>
      </c>
      <c r="K2215" s="50">
        <v>0.96</v>
      </c>
      <c r="L2215" s="50">
        <v>5.73</v>
      </c>
      <c r="M2215" s="50">
        <v>80.97</v>
      </c>
      <c r="N2215" s="49">
        <v>7.0766999999999997E-2</v>
      </c>
      <c r="O2215" s="36">
        <v>14.13</v>
      </c>
      <c r="P2215" s="36">
        <v>3</v>
      </c>
      <c r="Q2215" s="36">
        <v>3</v>
      </c>
      <c r="R2215" s="49">
        <v>0.5</v>
      </c>
      <c r="S2215" s="36">
        <v>3</v>
      </c>
      <c r="T2215" s="36">
        <v>0</v>
      </c>
      <c r="U2215" s="50">
        <v>80.97</v>
      </c>
      <c r="V2215" s="50">
        <v>0</v>
      </c>
    </row>
    <row r="2216" spans="1:22" x14ac:dyDescent="0.45">
      <c r="A2216" s="57">
        <v>44576</v>
      </c>
      <c r="B2216" s="36" t="s">
        <v>941</v>
      </c>
      <c r="C2216" s="36" t="s">
        <v>47</v>
      </c>
      <c r="D2216" s="36" t="s">
        <v>2683</v>
      </c>
      <c r="E2216" s="36" t="s">
        <v>3079</v>
      </c>
      <c r="F2216" s="36" t="s">
        <v>2512</v>
      </c>
      <c r="G2216" s="36" t="s">
        <v>2514</v>
      </c>
      <c r="H2216" s="36">
        <v>27</v>
      </c>
      <c r="I2216" s="36">
        <v>0</v>
      </c>
      <c r="J2216" s="49">
        <v>0</v>
      </c>
      <c r="L2216" s="50">
        <v>0</v>
      </c>
      <c r="M2216" s="50">
        <v>0</v>
      </c>
      <c r="P2216" s="36">
        <v>0</v>
      </c>
      <c r="Q2216" s="36">
        <v>0</v>
      </c>
      <c r="S2216" s="36">
        <v>0</v>
      </c>
      <c r="T2216" s="36">
        <v>0</v>
      </c>
      <c r="U2216" s="50">
        <v>0</v>
      </c>
      <c r="V2216" s="50">
        <v>0</v>
      </c>
    </row>
    <row r="2217" spans="1:22" x14ac:dyDescent="0.45">
      <c r="A2217" s="57">
        <v>44577</v>
      </c>
      <c r="B2217" s="36" t="s">
        <v>941</v>
      </c>
      <c r="C2217" s="36" t="s">
        <v>47</v>
      </c>
      <c r="D2217" s="36" t="s">
        <v>2683</v>
      </c>
      <c r="E2217" s="36" t="s">
        <v>3079</v>
      </c>
      <c r="F2217" s="36" t="s">
        <v>2512</v>
      </c>
      <c r="G2217" s="36" t="s">
        <v>2514</v>
      </c>
      <c r="H2217" s="36">
        <v>18</v>
      </c>
      <c r="I2217" s="36">
        <v>0</v>
      </c>
      <c r="J2217" s="49">
        <v>0</v>
      </c>
      <c r="L2217" s="50">
        <v>0</v>
      </c>
      <c r="M2217" s="50">
        <v>0</v>
      </c>
      <c r="P2217" s="36">
        <v>0</v>
      </c>
      <c r="Q2217" s="36">
        <v>0</v>
      </c>
      <c r="S2217" s="36">
        <v>0</v>
      </c>
      <c r="T2217" s="36">
        <v>0</v>
      </c>
      <c r="U2217" s="50">
        <v>0</v>
      </c>
      <c r="V2217" s="50">
        <v>0</v>
      </c>
    </row>
    <row r="2218" spans="1:22" x14ac:dyDescent="0.45">
      <c r="A2218" s="57">
        <v>44578</v>
      </c>
      <c r="B2218" s="36" t="s">
        <v>941</v>
      </c>
      <c r="C2218" s="36" t="s">
        <v>47</v>
      </c>
      <c r="D2218" s="36" t="s">
        <v>2683</v>
      </c>
      <c r="E2218" s="36" t="s">
        <v>3079</v>
      </c>
      <c r="F2218" s="36" t="s">
        <v>2512</v>
      </c>
      <c r="G2218" s="36" t="s">
        <v>2514</v>
      </c>
      <c r="H2218" s="36">
        <v>57</v>
      </c>
      <c r="I2218" s="36">
        <v>0</v>
      </c>
      <c r="J2218" s="49">
        <v>0</v>
      </c>
      <c r="L2218" s="50">
        <v>0</v>
      </c>
      <c r="M2218" s="50">
        <v>0</v>
      </c>
      <c r="P2218" s="36">
        <v>0</v>
      </c>
      <c r="Q2218" s="36">
        <v>0</v>
      </c>
      <c r="S2218" s="36">
        <v>0</v>
      </c>
      <c r="T2218" s="36">
        <v>0</v>
      </c>
      <c r="U2218" s="50">
        <v>0</v>
      </c>
      <c r="V2218" s="50">
        <v>0</v>
      </c>
    </row>
    <row r="2219" spans="1:22" x14ac:dyDescent="0.45">
      <c r="A2219" s="57">
        <v>44579</v>
      </c>
      <c r="B2219" s="36" t="s">
        <v>941</v>
      </c>
      <c r="C2219" s="36" t="s">
        <v>47</v>
      </c>
      <c r="D2219" s="36" t="s">
        <v>2683</v>
      </c>
      <c r="E2219" s="36" t="s">
        <v>3079</v>
      </c>
      <c r="F2219" s="36" t="s">
        <v>2512</v>
      </c>
      <c r="G2219" s="36" t="s">
        <v>2514</v>
      </c>
      <c r="H2219" s="36">
        <v>52</v>
      </c>
      <c r="I2219" s="36">
        <v>0</v>
      </c>
      <c r="J2219" s="49">
        <v>0</v>
      </c>
      <c r="L2219" s="50">
        <v>0</v>
      </c>
      <c r="M2219" s="50">
        <v>0</v>
      </c>
      <c r="P2219" s="36">
        <v>0</v>
      </c>
      <c r="Q2219" s="36">
        <v>0</v>
      </c>
      <c r="S2219" s="36">
        <v>0</v>
      </c>
      <c r="T2219" s="36">
        <v>0</v>
      </c>
      <c r="U2219" s="50">
        <v>0</v>
      </c>
      <c r="V2219" s="50">
        <v>0</v>
      </c>
    </row>
    <row r="2220" spans="1:22" x14ac:dyDescent="0.45">
      <c r="A2220" s="57">
        <v>44580</v>
      </c>
      <c r="B2220" s="36" t="s">
        <v>941</v>
      </c>
      <c r="C2220" s="36" t="s">
        <v>47</v>
      </c>
      <c r="D2220" s="36" t="s">
        <v>2683</v>
      </c>
      <c r="E2220" s="36" t="s">
        <v>3079</v>
      </c>
      <c r="F2220" s="36" t="s">
        <v>2512</v>
      </c>
      <c r="G2220" s="36" t="s">
        <v>2514</v>
      </c>
      <c r="H2220" s="36">
        <v>74</v>
      </c>
      <c r="I2220" s="36">
        <v>0</v>
      </c>
      <c r="J2220" s="49">
        <v>0</v>
      </c>
      <c r="L2220" s="50">
        <v>0</v>
      </c>
      <c r="M2220" s="50">
        <v>0</v>
      </c>
      <c r="P2220" s="36">
        <v>0</v>
      </c>
      <c r="Q2220" s="36">
        <v>0</v>
      </c>
      <c r="S2220" s="36">
        <v>0</v>
      </c>
      <c r="T2220" s="36">
        <v>0</v>
      </c>
      <c r="U2220" s="50">
        <v>0</v>
      </c>
      <c r="V2220" s="50">
        <v>0</v>
      </c>
    </row>
    <row r="2221" spans="1:22" x14ac:dyDescent="0.45">
      <c r="A2221" s="57">
        <v>44575</v>
      </c>
      <c r="B2221" s="36" t="s">
        <v>941</v>
      </c>
      <c r="C2221" s="36" t="s">
        <v>47</v>
      </c>
      <c r="D2221" s="36" t="s">
        <v>2676</v>
      </c>
      <c r="E2221" s="36" t="s">
        <v>3080</v>
      </c>
      <c r="F2221" s="36" t="s">
        <v>2508</v>
      </c>
      <c r="G2221" s="36" t="s">
        <v>2510</v>
      </c>
      <c r="H2221" s="36">
        <v>4</v>
      </c>
      <c r="I2221" s="36">
        <v>0</v>
      </c>
      <c r="J2221" s="49">
        <v>0</v>
      </c>
      <c r="L2221" s="50">
        <v>0</v>
      </c>
      <c r="M2221" s="50">
        <v>0</v>
      </c>
      <c r="P2221" s="36">
        <v>0</v>
      </c>
      <c r="Q2221" s="36">
        <v>0</v>
      </c>
      <c r="S2221" s="36">
        <v>0</v>
      </c>
      <c r="T2221" s="36">
        <v>0</v>
      </c>
      <c r="U2221" s="50">
        <v>0</v>
      </c>
      <c r="V2221" s="50">
        <v>0</v>
      </c>
    </row>
    <row r="2222" spans="1:22" x14ac:dyDescent="0.45">
      <c r="A2222" s="57">
        <v>44575</v>
      </c>
      <c r="B2222" s="36" t="s">
        <v>941</v>
      </c>
      <c r="C2222" s="36" t="s">
        <v>47</v>
      </c>
      <c r="D2222" s="36" t="s">
        <v>2672</v>
      </c>
      <c r="E2222" s="36" t="s">
        <v>3081</v>
      </c>
      <c r="F2222" s="36" t="s">
        <v>2502</v>
      </c>
      <c r="G2222" s="36" t="s">
        <v>2504</v>
      </c>
      <c r="H2222" s="36">
        <v>44</v>
      </c>
      <c r="I2222" s="36">
        <v>1</v>
      </c>
      <c r="J2222" s="49">
        <v>2.2727000000000001E-2</v>
      </c>
      <c r="K2222" s="50">
        <v>0.92</v>
      </c>
      <c r="L2222" s="50">
        <v>0.92</v>
      </c>
      <c r="M2222" s="50">
        <v>0</v>
      </c>
      <c r="O2222" s="36">
        <v>0</v>
      </c>
      <c r="P2222" s="36">
        <v>0</v>
      </c>
      <c r="Q2222" s="36">
        <v>0</v>
      </c>
      <c r="R2222" s="49">
        <v>0</v>
      </c>
      <c r="S2222" s="36">
        <v>0</v>
      </c>
      <c r="T2222" s="36">
        <v>0</v>
      </c>
      <c r="U2222" s="50">
        <v>0</v>
      </c>
      <c r="V2222" s="50">
        <v>0</v>
      </c>
    </row>
    <row r="2223" spans="1:22" x14ac:dyDescent="0.45">
      <c r="A2223" s="57">
        <v>44576</v>
      </c>
      <c r="B2223" s="36" t="s">
        <v>941</v>
      </c>
      <c r="C2223" s="36" t="s">
        <v>47</v>
      </c>
      <c r="D2223" s="36" t="s">
        <v>2672</v>
      </c>
      <c r="E2223" s="36" t="s">
        <v>3081</v>
      </c>
      <c r="F2223" s="36" t="s">
        <v>2502</v>
      </c>
      <c r="G2223" s="36" t="s">
        <v>2504</v>
      </c>
      <c r="H2223" s="36">
        <v>34</v>
      </c>
      <c r="I2223" s="36">
        <v>0</v>
      </c>
      <c r="J2223" s="49">
        <v>0</v>
      </c>
      <c r="L2223" s="50">
        <v>0</v>
      </c>
      <c r="M2223" s="50">
        <v>0</v>
      </c>
      <c r="P2223" s="36">
        <v>0</v>
      </c>
      <c r="Q2223" s="36">
        <v>0</v>
      </c>
      <c r="S2223" s="36">
        <v>0</v>
      </c>
      <c r="T2223" s="36">
        <v>0</v>
      </c>
      <c r="U2223" s="50">
        <v>0</v>
      </c>
      <c r="V2223" s="50">
        <v>0</v>
      </c>
    </row>
    <row r="2224" spans="1:22" x14ac:dyDescent="0.45">
      <c r="A2224" s="57">
        <v>44577</v>
      </c>
      <c r="B2224" s="36" t="s">
        <v>941</v>
      </c>
      <c r="C2224" s="36" t="s">
        <v>47</v>
      </c>
      <c r="D2224" s="36" t="s">
        <v>2672</v>
      </c>
      <c r="E2224" s="36" t="s">
        <v>3081</v>
      </c>
      <c r="F2224" s="36" t="s">
        <v>2502</v>
      </c>
      <c r="G2224" s="36" t="s">
        <v>2504</v>
      </c>
      <c r="H2224" s="36">
        <v>24</v>
      </c>
      <c r="I2224" s="36">
        <v>0</v>
      </c>
      <c r="J2224" s="49">
        <v>0</v>
      </c>
      <c r="L2224" s="50">
        <v>0</v>
      </c>
      <c r="M2224" s="50">
        <v>0</v>
      </c>
      <c r="P2224" s="36">
        <v>0</v>
      </c>
      <c r="Q2224" s="36">
        <v>0</v>
      </c>
      <c r="S2224" s="36">
        <v>0</v>
      </c>
      <c r="T2224" s="36">
        <v>0</v>
      </c>
      <c r="U2224" s="50">
        <v>0</v>
      </c>
      <c r="V2224" s="50">
        <v>0</v>
      </c>
    </row>
    <row r="2225" spans="1:22" x14ac:dyDescent="0.45">
      <c r="A2225" s="57">
        <v>44578</v>
      </c>
      <c r="B2225" s="36" t="s">
        <v>941</v>
      </c>
      <c r="C2225" s="36" t="s">
        <v>47</v>
      </c>
      <c r="D2225" s="36" t="s">
        <v>2672</v>
      </c>
      <c r="E2225" s="36" t="s">
        <v>3081</v>
      </c>
      <c r="F2225" s="36" t="s">
        <v>2502</v>
      </c>
      <c r="G2225" s="36" t="s">
        <v>2504</v>
      </c>
      <c r="H2225" s="36">
        <v>41</v>
      </c>
      <c r="I2225" s="36">
        <v>1</v>
      </c>
      <c r="J2225" s="49">
        <v>2.4389999999999998E-2</v>
      </c>
      <c r="K2225" s="50">
        <v>0.74</v>
      </c>
      <c r="L2225" s="50">
        <v>0.74</v>
      </c>
      <c r="M2225" s="50">
        <v>0</v>
      </c>
      <c r="O2225" s="36">
        <v>0</v>
      </c>
      <c r="P2225" s="36">
        <v>0</v>
      </c>
      <c r="Q2225" s="36">
        <v>0</v>
      </c>
      <c r="R2225" s="49">
        <v>0</v>
      </c>
      <c r="S2225" s="36">
        <v>0</v>
      </c>
      <c r="T2225" s="36">
        <v>0</v>
      </c>
      <c r="U2225" s="50">
        <v>0</v>
      </c>
      <c r="V2225" s="50">
        <v>0</v>
      </c>
    </row>
    <row r="2226" spans="1:22" x14ac:dyDescent="0.45">
      <c r="A2226" s="57">
        <v>44579</v>
      </c>
      <c r="B2226" s="36" t="s">
        <v>941</v>
      </c>
      <c r="C2226" s="36" t="s">
        <v>47</v>
      </c>
      <c r="D2226" s="36" t="s">
        <v>2672</v>
      </c>
      <c r="E2226" s="36" t="s">
        <v>3081</v>
      </c>
      <c r="F2226" s="36" t="s">
        <v>2502</v>
      </c>
      <c r="G2226" s="36" t="s">
        <v>2504</v>
      </c>
      <c r="H2226" s="36">
        <v>36</v>
      </c>
      <c r="I2226" s="36">
        <v>0</v>
      </c>
      <c r="J2226" s="49">
        <v>0</v>
      </c>
      <c r="L2226" s="50">
        <v>0</v>
      </c>
      <c r="M2226" s="50">
        <v>0</v>
      </c>
      <c r="P2226" s="36">
        <v>0</v>
      </c>
      <c r="Q2226" s="36">
        <v>0</v>
      </c>
      <c r="S2226" s="36">
        <v>0</v>
      </c>
      <c r="T2226" s="36">
        <v>0</v>
      </c>
      <c r="U2226" s="50">
        <v>0</v>
      </c>
      <c r="V2226" s="50">
        <v>0</v>
      </c>
    </row>
    <row r="2227" spans="1:22" x14ac:dyDescent="0.45">
      <c r="A2227" s="57">
        <v>44580</v>
      </c>
      <c r="B2227" s="36" t="s">
        <v>941</v>
      </c>
      <c r="C2227" s="36" t="s">
        <v>47</v>
      </c>
      <c r="D2227" s="36" t="s">
        <v>2672</v>
      </c>
      <c r="E2227" s="36" t="s">
        <v>3081</v>
      </c>
      <c r="F2227" s="36" t="s">
        <v>2502</v>
      </c>
      <c r="G2227" s="36" t="s">
        <v>2504</v>
      </c>
      <c r="H2227" s="36">
        <v>20</v>
      </c>
      <c r="I2227" s="36">
        <v>0</v>
      </c>
      <c r="J2227" s="49">
        <v>0</v>
      </c>
      <c r="L2227" s="50">
        <v>0</v>
      </c>
      <c r="M2227" s="50">
        <v>0</v>
      </c>
      <c r="P2227" s="36">
        <v>0</v>
      </c>
      <c r="Q2227" s="36">
        <v>0</v>
      </c>
      <c r="S2227" s="36">
        <v>0</v>
      </c>
      <c r="T2227" s="36">
        <v>0</v>
      </c>
      <c r="U2227" s="50">
        <v>0</v>
      </c>
      <c r="V2227" s="50">
        <v>0</v>
      </c>
    </row>
    <row r="2228" spans="1:22" x14ac:dyDescent="0.45">
      <c r="A2228" s="57">
        <v>44577</v>
      </c>
      <c r="B2228" s="36" t="s">
        <v>941</v>
      </c>
      <c r="C2228" s="36" t="s">
        <v>47</v>
      </c>
      <c r="D2228" s="36" t="s">
        <v>2674</v>
      </c>
      <c r="E2228" s="36" t="s">
        <v>3080</v>
      </c>
      <c r="F2228" s="36" t="s">
        <v>2508</v>
      </c>
      <c r="G2228" s="36" t="s">
        <v>2510</v>
      </c>
      <c r="H2228" s="36">
        <v>180</v>
      </c>
      <c r="I2228" s="36">
        <v>2</v>
      </c>
      <c r="J2228" s="49">
        <v>1.1110999999999999E-2</v>
      </c>
      <c r="K2228" s="50">
        <v>0.45</v>
      </c>
      <c r="L2228" s="50">
        <v>0.9</v>
      </c>
      <c r="M2228" s="50">
        <v>0</v>
      </c>
      <c r="O2228" s="36">
        <v>0</v>
      </c>
      <c r="P2228" s="36">
        <v>0</v>
      </c>
      <c r="Q2228" s="36">
        <v>0</v>
      </c>
      <c r="R2228" s="49">
        <v>0</v>
      </c>
      <c r="S2228" s="36">
        <v>0</v>
      </c>
      <c r="T2228" s="36">
        <v>0</v>
      </c>
      <c r="U2228" s="50">
        <v>0</v>
      </c>
      <c r="V2228" s="50">
        <v>0</v>
      </c>
    </row>
    <row r="2229" spans="1:22" x14ac:dyDescent="0.45">
      <c r="A2229" s="57">
        <v>44578</v>
      </c>
      <c r="B2229" s="36" t="s">
        <v>941</v>
      </c>
      <c r="C2229" s="36" t="s">
        <v>47</v>
      </c>
      <c r="D2229" s="36" t="s">
        <v>2674</v>
      </c>
      <c r="E2229" s="36" t="s">
        <v>3080</v>
      </c>
      <c r="F2229" s="36" t="s">
        <v>2508</v>
      </c>
      <c r="G2229" s="36" t="s">
        <v>2510</v>
      </c>
      <c r="H2229" s="36">
        <v>90</v>
      </c>
      <c r="I2229" s="36">
        <v>0</v>
      </c>
      <c r="J2229" s="49">
        <v>0</v>
      </c>
      <c r="L2229" s="50">
        <v>0</v>
      </c>
      <c r="M2229" s="50">
        <v>0</v>
      </c>
      <c r="P2229" s="36">
        <v>0</v>
      </c>
      <c r="Q2229" s="36">
        <v>0</v>
      </c>
      <c r="S2229" s="36">
        <v>0</v>
      </c>
      <c r="T2229" s="36">
        <v>0</v>
      </c>
      <c r="U2229" s="50">
        <v>0</v>
      </c>
      <c r="V2229" s="50">
        <v>0</v>
      </c>
    </row>
    <row r="2230" spans="1:22" x14ac:dyDescent="0.45">
      <c r="A2230" s="57">
        <v>44579</v>
      </c>
      <c r="B2230" s="36" t="s">
        <v>941</v>
      </c>
      <c r="C2230" s="36" t="s">
        <v>47</v>
      </c>
      <c r="D2230" s="36" t="s">
        <v>2674</v>
      </c>
      <c r="E2230" s="36" t="s">
        <v>3080</v>
      </c>
      <c r="F2230" s="36" t="s">
        <v>2508</v>
      </c>
      <c r="G2230" s="36" t="s">
        <v>2510</v>
      </c>
      <c r="H2230" s="36">
        <v>40</v>
      </c>
      <c r="I2230" s="36">
        <v>0</v>
      </c>
      <c r="J2230" s="49">
        <v>0</v>
      </c>
      <c r="L2230" s="50">
        <v>0</v>
      </c>
      <c r="M2230" s="50">
        <v>0</v>
      </c>
      <c r="P2230" s="36">
        <v>0</v>
      </c>
      <c r="Q2230" s="36">
        <v>0</v>
      </c>
      <c r="S2230" s="36">
        <v>0</v>
      </c>
      <c r="T2230" s="36">
        <v>0</v>
      </c>
      <c r="U2230" s="50">
        <v>0</v>
      </c>
      <c r="V2230" s="50">
        <v>0</v>
      </c>
    </row>
    <row r="2231" spans="1:22" x14ac:dyDescent="0.45">
      <c r="A2231" s="57">
        <v>44580</v>
      </c>
      <c r="B2231" s="36" t="s">
        <v>941</v>
      </c>
      <c r="C2231" s="36" t="s">
        <v>47</v>
      </c>
      <c r="D2231" s="36" t="s">
        <v>2674</v>
      </c>
      <c r="E2231" s="36" t="s">
        <v>3080</v>
      </c>
      <c r="F2231" s="36" t="s">
        <v>2508</v>
      </c>
      <c r="G2231" s="36" t="s">
        <v>2510</v>
      </c>
      <c r="H2231" s="36">
        <v>2</v>
      </c>
      <c r="I2231" s="36">
        <v>0</v>
      </c>
      <c r="J2231" s="49">
        <v>0</v>
      </c>
      <c r="L2231" s="50">
        <v>0</v>
      </c>
      <c r="M2231" s="50">
        <v>0</v>
      </c>
      <c r="P2231" s="36">
        <v>0</v>
      </c>
      <c r="Q2231" s="36">
        <v>0</v>
      </c>
      <c r="S2231" s="36">
        <v>0</v>
      </c>
      <c r="T2231" s="36">
        <v>0</v>
      </c>
      <c r="U2231" s="50">
        <v>0</v>
      </c>
      <c r="V2231" s="50">
        <v>0</v>
      </c>
    </row>
    <row r="2232" spans="1:22" x14ac:dyDescent="0.45">
      <c r="A2232" s="57">
        <v>44575</v>
      </c>
      <c r="B2232" s="36" t="s">
        <v>941</v>
      </c>
      <c r="C2232" s="36" t="s">
        <v>47</v>
      </c>
      <c r="D2232" s="36" t="s">
        <v>2670</v>
      </c>
      <c r="E2232" s="36" t="s">
        <v>3082</v>
      </c>
      <c r="F2232" s="36" t="s">
        <v>2508</v>
      </c>
      <c r="G2232" s="36" t="s">
        <v>2510</v>
      </c>
      <c r="H2232" s="36">
        <v>171</v>
      </c>
      <c r="I2232" s="36">
        <v>6</v>
      </c>
      <c r="J2232" s="49">
        <v>3.5088000000000001E-2</v>
      </c>
      <c r="K2232" s="50">
        <v>0.95</v>
      </c>
      <c r="L2232" s="50">
        <v>5.7</v>
      </c>
      <c r="M2232" s="50">
        <v>80.97</v>
      </c>
      <c r="N2232" s="49">
        <v>7.0396E-2</v>
      </c>
      <c r="O2232" s="36">
        <v>14.21</v>
      </c>
      <c r="P2232" s="36">
        <v>2</v>
      </c>
      <c r="Q2232" s="36">
        <v>3</v>
      </c>
      <c r="R2232" s="49">
        <v>0.33333299999999999</v>
      </c>
      <c r="S2232" s="36">
        <v>3</v>
      </c>
      <c r="T2232" s="36">
        <v>0</v>
      </c>
      <c r="U2232" s="50">
        <v>80.97</v>
      </c>
      <c r="V2232" s="50">
        <v>0</v>
      </c>
    </row>
    <row r="2233" spans="1:22" x14ac:dyDescent="0.45">
      <c r="A2233" s="57">
        <v>44576</v>
      </c>
      <c r="B2233" s="36" t="s">
        <v>941</v>
      </c>
      <c r="C2233" s="36" t="s">
        <v>47</v>
      </c>
      <c r="D2233" s="36" t="s">
        <v>2670</v>
      </c>
      <c r="E2233" s="36" t="s">
        <v>3082</v>
      </c>
      <c r="F2233" s="36" t="s">
        <v>2508</v>
      </c>
      <c r="G2233" s="36" t="s">
        <v>2510</v>
      </c>
      <c r="H2233" s="36">
        <v>305</v>
      </c>
      <c r="I2233" s="36">
        <v>7</v>
      </c>
      <c r="J2233" s="49">
        <v>2.2950999999999999E-2</v>
      </c>
      <c r="K2233" s="50">
        <v>0.66</v>
      </c>
      <c r="L2233" s="50">
        <v>4.5999999999999996</v>
      </c>
      <c r="M2233" s="50">
        <v>0</v>
      </c>
      <c r="O2233" s="36">
        <v>0</v>
      </c>
      <c r="P2233" s="36">
        <v>0</v>
      </c>
      <c r="Q2233" s="36">
        <v>0</v>
      </c>
      <c r="R2233" s="49">
        <v>0</v>
      </c>
      <c r="S2233" s="36">
        <v>0</v>
      </c>
      <c r="T2233" s="36">
        <v>0</v>
      </c>
      <c r="U2233" s="50">
        <v>0</v>
      </c>
      <c r="V2233" s="50">
        <v>0</v>
      </c>
    </row>
    <row r="2234" spans="1:22" x14ac:dyDescent="0.45">
      <c r="A2234" s="57">
        <v>44577</v>
      </c>
      <c r="B2234" s="36" t="s">
        <v>941</v>
      </c>
      <c r="C2234" s="36" t="s">
        <v>47</v>
      </c>
      <c r="D2234" s="36" t="s">
        <v>2670</v>
      </c>
      <c r="E2234" s="36" t="s">
        <v>3082</v>
      </c>
      <c r="F2234" s="36" t="s">
        <v>2508</v>
      </c>
      <c r="G2234" s="36" t="s">
        <v>2510</v>
      </c>
      <c r="H2234" s="36">
        <v>175</v>
      </c>
      <c r="I2234" s="36">
        <v>3</v>
      </c>
      <c r="J2234" s="49">
        <v>1.7142999999999999E-2</v>
      </c>
      <c r="K2234" s="50">
        <v>1.02</v>
      </c>
      <c r="L2234" s="50">
        <v>3.05</v>
      </c>
      <c r="M2234" s="50">
        <v>0</v>
      </c>
      <c r="O2234" s="36">
        <v>0</v>
      </c>
      <c r="P2234" s="36">
        <v>0</v>
      </c>
      <c r="Q2234" s="36">
        <v>0</v>
      </c>
      <c r="R2234" s="49">
        <v>0</v>
      </c>
      <c r="S2234" s="36">
        <v>0</v>
      </c>
      <c r="T2234" s="36">
        <v>0</v>
      </c>
      <c r="U2234" s="50">
        <v>0</v>
      </c>
      <c r="V2234" s="50">
        <v>0</v>
      </c>
    </row>
    <row r="2235" spans="1:22" x14ac:dyDescent="0.45">
      <c r="A2235" s="57">
        <v>44578</v>
      </c>
      <c r="B2235" s="36" t="s">
        <v>941</v>
      </c>
      <c r="C2235" s="36" t="s">
        <v>47</v>
      </c>
      <c r="D2235" s="36" t="s">
        <v>2670</v>
      </c>
      <c r="E2235" s="36" t="s">
        <v>3082</v>
      </c>
      <c r="F2235" s="36" t="s">
        <v>2508</v>
      </c>
      <c r="G2235" s="36" t="s">
        <v>2510</v>
      </c>
      <c r="H2235" s="36">
        <v>81</v>
      </c>
      <c r="I2235" s="36">
        <v>7</v>
      </c>
      <c r="J2235" s="49">
        <v>8.6419999999999997E-2</v>
      </c>
      <c r="K2235" s="50">
        <v>1.01</v>
      </c>
      <c r="L2235" s="50">
        <v>7.09</v>
      </c>
      <c r="M2235" s="50">
        <v>0</v>
      </c>
      <c r="O2235" s="36">
        <v>0</v>
      </c>
      <c r="P2235" s="36">
        <v>0</v>
      </c>
      <c r="Q2235" s="36">
        <v>0</v>
      </c>
      <c r="R2235" s="49">
        <v>0</v>
      </c>
      <c r="S2235" s="36">
        <v>0</v>
      </c>
      <c r="T2235" s="36">
        <v>0</v>
      </c>
      <c r="U2235" s="50">
        <v>0</v>
      </c>
      <c r="V2235" s="50">
        <v>0</v>
      </c>
    </row>
    <row r="2236" spans="1:22" x14ac:dyDescent="0.45">
      <c r="A2236" s="57">
        <v>44579</v>
      </c>
      <c r="B2236" s="36" t="s">
        <v>941</v>
      </c>
      <c r="C2236" s="36" t="s">
        <v>47</v>
      </c>
      <c r="D2236" s="36" t="s">
        <v>2670</v>
      </c>
      <c r="E2236" s="36" t="s">
        <v>3082</v>
      </c>
      <c r="F2236" s="36" t="s">
        <v>2508</v>
      </c>
      <c r="G2236" s="36" t="s">
        <v>2510</v>
      </c>
      <c r="H2236" s="36">
        <v>231</v>
      </c>
      <c r="I2236" s="36">
        <v>8</v>
      </c>
      <c r="J2236" s="49">
        <v>3.4632000000000003E-2</v>
      </c>
      <c r="K2236" s="50">
        <v>0.63</v>
      </c>
      <c r="L2236" s="50">
        <v>5.0599999999999996</v>
      </c>
      <c r="M2236" s="50">
        <v>0</v>
      </c>
      <c r="O2236" s="36">
        <v>0</v>
      </c>
      <c r="P2236" s="36">
        <v>0</v>
      </c>
      <c r="Q2236" s="36">
        <v>0</v>
      </c>
      <c r="R2236" s="49">
        <v>0</v>
      </c>
      <c r="S2236" s="36">
        <v>0</v>
      </c>
      <c r="T2236" s="36">
        <v>0</v>
      </c>
      <c r="U2236" s="50">
        <v>0</v>
      </c>
      <c r="V2236" s="50">
        <v>0</v>
      </c>
    </row>
    <row r="2237" spans="1:22" x14ac:dyDescent="0.45">
      <c r="A2237" s="57">
        <v>44580</v>
      </c>
      <c r="B2237" s="36" t="s">
        <v>941</v>
      </c>
      <c r="C2237" s="36" t="s">
        <v>47</v>
      </c>
      <c r="D2237" s="36" t="s">
        <v>2670</v>
      </c>
      <c r="E2237" s="36" t="s">
        <v>3082</v>
      </c>
      <c r="F2237" s="36" t="s">
        <v>2508</v>
      </c>
      <c r="G2237" s="36" t="s">
        <v>2510</v>
      </c>
      <c r="H2237" s="36">
        <v>200</v>
      </c>
      <c r="I2237" s="36">
        <v>9</v>
      </c>
      <c r="J2237" s="49">
        <v>4.4999999999999998E-2</v>
      </c>
      <c r="K2237" s="50">
        <v>0.65</v>
      </c>
      <c r="L2237" s="50">
        <v>5.88</v>
      </c>
      <c r="M2237" s="50">
        <v>53.98</v>
      </c>
      <c r="N2237" s="49">
        <v>0.108929</v>
      </c>
      <c r="O2237" s="36">
        <v>9.18</v>
      </c>
      <c r="P2237" s="36">
        <v>2</v>
      </c>
      <c r="Q2237" s="36">
        <v>2</v>
      </c>
      <c r="R2237" s="49">
        <v>0.222222</v>
      </c>
      <c r="S2237" s="36">
        <v>2</v>
      </c>
      <c r="T2237" s="36">
        <v>0</v>
      </c>
      <c r="U2237" s="50">
        <v>53.98</v>
      </c>
      <c r="V2237" s="50">
        <v>0</v>
      </c>
    </row>
    <row r="2238" spans="1:22" x14ac:dyDescent="0.45">
      <c r="A2238" s="57">
        <v>44578</v>
      </c>
      <c r="B2238" s="36" t="s">
        <v>941</v>
      </c>
      <c r="C2238" s="36" t="s">
        <v>47</v>
      </c>
      <c r="D2238" s="36" t="s">
        <v>2668</v>
      </c>
      <c r="E2238" s="36" t="s">
        <v>3107</v>
      </c>
      <c r="F2238" s="36" t="s">
        <v>2474</v>
      </c>
      <c r="G2238" s="36" t="s">
        <v>2476</v>
      </c>
      <c r="H2238" s="36">
        <v>1</v>
      </c>
      <c r="I2238" s="36">
        <v>0</v>
      </c>
      <c r="J2238" s="49">
        <v>0</v>
      </c>
      <c r="L2238" s="50">
        <v>0</v>
      </c>
      <c r="M2238" s="50">
        <v>0</v>
      </c>
      <c r="P2238" s="36">
        <v>0</v>
      </c>
      <c r="Q2238" s="36">
        <v>0</v>
      </c>
      <c r="S2238" s="36">
        <v>0</v>
      </c>
      <c r="T2238" s="36">
        <v>0</v>
      </c>
      <c r="U2238" s="50">
        <v>0</v>
      </c>
      <c r="V2238" s="50">
        <v>0</v>
      </c>
    </row>
    <row r="2239" spans="1:22" x14ac:dyDescent="0.45">
      <c r="A2239" s="57">
        <v>44579</v>
      </c>
      <c r="B2239" s="36" t="s">
        <v>941</v>
      </c>
      <c r="C2239" s="36" t="s">
        <v>47</v>
      </c>
      <c r="D2239" s="36" t="s">
        <v>2668</v>
      </c>
      <c r="E2239" s="36" t="s">
        <v>3107</v>
      </c>
      <c r="F2239" s="36" t="s">
        <v>2474</v>
      </c>
      <c r="G2239" s="36" t="s">
        <v>2476</v>
      </c>
      <c r="H2239" s="36">
        <v>9</v>
      </c>
      <c r="I2239" s="36">
        <v>0</v>
      </c>
      <c r="J2239" s="49">
        <v>0</v>
      </c>
      <c r="L2239" s="50">
        <v>0</v>
      </c>
      <c r="M2239" s="50">
        <v>0</v>
      </c>
      <c r="P2239" s="36">
        <v>0</v>
      </c>
      <c r="Q2239" s="36">
        <v>0</v>
      </c>
      <c r="S2239" s="36">
        <v>0</v>
      </c>
      <c r="T2239" s="36">
        <v>0</v>
      </c>
      <c r="U2239" s="50">
        <v>0</v>
      </c>
      <c r="V2239" s="50">
        <v>0</v>
      </c>
    </row>
    <row r="2240" spans="1:22" x14ac:dyDescent="0.45">
      <c r="A2240" s="57">
        <v>44580</v>
      </c>
      <c r="B2240" s="36" t="s">
        <v>941</v>
      </c>
      <c r="C2240" s="36" t="s">
        <v>47</v>
      </c>
      <c r="D2240" s="36" t="s">
        <v>2668</v>
      </c>
      <c r="E2240" s="36" t="s">
        <v>3107</v>
      </c>
      <c r="F2240" s="36" t="s">
        <v>2474</v>
      </c>
      <c r="G2240" s="36" t="s">
        <v>2476</v>
      </c>
      <c r="H2240" s="36">
        <v>3</v>
      </c>
      <c r="I2240" s="36">
        <v>0</v>
      </c>
      <c r="J2240" s="49">
        <v>0</v>
      </c>
      <c r="L2240" s="50">
        <v>0</v>
      </c>
      <c r="M2240" s="50">
        <v>0</v>
      </c>
      <c r="P2240" s="36">
        <v>0</v>
      </c>
      <c r="Q2240" s="36">
        <v>0</v>
      </c>
      <c r="S2240" s="36">
        <v>0</v>
      </c>
      <c r="T2240" s="36">
        <v>0</v>
      </c>
      <c r="U2240" s="50">
        <v>0</v>
      </c>
      <c r="V2240" s="50">
        <v>0</v>
      </c>
    </row>
    <row r="2241" spans="1:22" x14ac:dyDescent="0.45">
      <c r="A2241" s="57">
        <v>44575</v>
      </c>
      <c r="B2241" s="36" t="s">
        <v>941</v>
      </c>
      <c r="C2241" s="36" t="s">
        <v>47</v>
      </c>
      <c r="D2241" s="36" t="s">
        <v>2664</v>
      </c>
      <c r="E2241" s="36" t="s">
        <v>3108</v>
      </c>
      <c r="F2241" s="36" t="s">
        <v>2512</v>
      </c>
      <c r="G2241" s="36" t="s">
        <v>2514</v>
      </c>
      <c r="H2241" s="36">
        <v>4</v>
      </c>
      <c r="I2241" s="36">
        <v>0</v>
      </c>
      <c r="J2241" s="49">
        <v>0</v>
      </c>
      <c r="L2241" s="50">
        <v>0</v>
      </c>
      <c r="M2241" s="50">
        <v>0</v>
      </c>
      <c r="P2241" s="36">
        <v>0</v>
      </c>
      <c r="Q2241" s="36">
        <v>0</v>
      </c>
      <c r="S2241" s="36">
        <v>0</v>
      </c>
      <c r="T2241" s="36">
        <v>0</v>
      </c>
      <c r="U2241" s="50">
        <v>0</v>
      </c>
      <c r="V2241" s="50">
        <v>0</v>
      </c>
    </row>
    <row r="2242" spans="1:22" x14ac:dyDescent="0.45">
      <c r="A2242" s="57">
        <v>44576</v>
      </c>
      <c r="B2242" s="36" t="s">
        <v>941</v>
      </c>
      <c r="C2242" s="36" t="s">
        <v>47</v>
      </c>
      <c r="D2242" s="36" t="s">
        <v>2664</v>
      </c>
      <c r="E2242" s="36" t="s">
        <v>3108</v>
      </c>
      <c r="F2242" s="36" t="s">
        <v>2512</v>
      </c>
      <c r="G2242" s="36" t="s">
        <v>2514</v>
      </c>
      <c r="H2242" s="36">
        <v>3</v>
      </c>
      <c r="I2242" s="36">
        <v>0</v>
      </c>
      <c r="J2242" s="49">
        <v>0</v>
      </c>
      <c r="L2242" s="50">
        <v>0</v>
      </c>
      <c r="M2242" s="50">
        <v>0</v>
      </c>
      <c r="P2242" s="36">
        <v>0</v>
      </c>
      <c r="Q2242" s="36">
        <v>0</v>
      </c>
      <c r="S2242" s="36">
        <v>0</v>
      </c>
      <c r="T2242" s="36">
        <v>0</v>
      </c>
      <c r="U2242" s="50">
        <v>0</v>
      </c>
      <c r="V2242" s="50">
        <v>0</v>
      </c>
    </row>
    <row r="2243" spans="1:22" x14ac:dyDescent="0.45">
      <c r="A2243" s="57">
        <v>44577</v>
      </c>
      <c r="B2243" s="36" t="s">
        <v>941</v>
      </c>
      <c r="C2243" s="36" t="s">
        <v>47</v>
      </c>
      <c r="D2243" s="36" t="s">
        <v>2664</v>
      </c>
      <c r="E2243" s="36" t="s">
        <v>3108</v>
      </c>
      <c r="F2243" s="36" t="s">
        <v>2512</v>
      </c>
      <c r="G2243" s="36" t="s">
        <v>2514</v>
      </c>
      <c r="H2243" s="36">
        <v>0</v>
      </c>
      <c r="I2243" s="36">
        <v>0</v>
      </c>
      <c r="L2243" s="50">
        <v>0</v>
      </c>
      <c r="M2243" s="50">
        <v>0</v>
      </c>
      <c r="P2243" s="36">
        <v>0</v>
      </c>
      <c r="Q2243" s="36">
        <v>0</v>
      </c>
      <c r="S2243" s="36">
        <v>0</v>
      </c>
      <c r="T2243" s="36">
        <v>0</v>
      </c>
      <c r="U2243" s="50">
        <v>0</v>
      </c>
      <c r="V2243" s="50">
        <v>0</v>
      </c>
    </row>
    <row r="2244" spans="1:22" x14ac:dyDescent="0.45">
      <c r="A2244" s="57">
        <v>44578</v>
      </c>
      <c r="B2244" s="36" t="s">
        <v>941</v>
      </c>
      <c r="C2244" s="36" t="s">
        <v>47</v>
      </c>
      <c r="D2244" s="36" t="s">
        <v>2664</v>
      </c>
      <c r="E2244" s="36" t="s">
        <v>3108</v>
      </c>
      <c r="F2244" s="36" t="s">
        <v>2512</v>
      </c>
      <c r="G2244" s="36" t="s">
        <v>2514</v>
      </c>
      <c r="H2244" s="36">
        <v>5</v>
      </c>
      <c r="I2244" s="36">
        <v>0</v>
      </c>
      <c r="J2244" s="49">
        <v>0</v>
      </c>
      <c r="L2244" s="50">
        <v>0</v>
      </c>
      <c r="M2244" s="50">
        <v>0</v>
      </c>
      <c r="P2244" s="36">
        <v>0</v>
      </c>
      <c r="Q2244" s="36">
        <v>0</v>
      </c>
      <c r="S2244" s="36">
        <v>0</v>
      </c>
      <c r="T2244" s="36">
        <v>0</v>
      </c>
      <c r="U2244" s="50">
        <v>0</v>
      </c>
      <c r="V2244" s="50">
        <v>0</v>
      </c>
    </row>
    <row r="2245" spans="1:22" x14ac:dyDescent="0.45">
      <c r="A2245" s="57">
        <v>44579</v>
      </c>
      <c r="B2245" s="36" t="s">
        <v>941</v>
      </c>
      <c r="C2245" s="36" t="s">
        <v>47</v>
      </c>
      <c r="D2245" s="36" t="s">
        <v>2664</v>
      </c>
      <c r="E2245" s="36" t="s">
        <v>3108</v>
      </c>
      <c r="F2245" s="36" t="s">
        <v>2512</v>
      </c>
      <c r="G2245" s="36" t="s">
        <v>2514</v>
      </c>
      <c r="H2245" s="36">
        <v>1</v>
      </c>
      <c r="I2245" s="36">
        <v>0</v>
      </c>
      <c r="J2245" s="49">
        <v>0</v>
      </c>
      <c r="L2245" s="50">
        <v>0</v>
      </c>
      <c r="M2245" s="50">
        <v>0</v>
      </c>
      <c r="P2245" s="36">
        <v>0</v>
      </c>
      <c r="Q2245" s="36">
        <v>0</v>
      </c>
      <c r="S2245" s="36">
        <v>0</v>
      </c>
      <c r="T2245" s="36">
        <v>0</v>
      </c>
      <c r="U2245" s="50">
        <v>0</v>
      </c>
      <c r="V2245" s="50">
        <v>0</v>
      </c>
    </row>
    <row r="2246" spans="1:22" x14ac:dyDescent="0.45">
      <c r="A2246" s="57">
        <v>44580</v>
      </c>
      <c r="B2246" s="36" t="s">
        <v>941</v>
      </c>
      <c r="C2246" s="36" t="s">
        <v>47</v>
      </c>
      <c r="D2246" s="36" t="s">
        <v>2664</v>
      </c>
      <c r="E2246" s="36" t="s">
        <v>3108</v>
      </c>
      <c r="F2246" s="36" t="s">
        <v>2512</v>
      </c>
      <c r="G2246" s="36" t="s">
        <v>2514</v>
      </c>
      <c r="H2246" s="36">
        <v>2</v>
      </c>
      <c r="I2246" s="36">
        <v>0</v>
      </c>
      <c r="J2246" s="49">
        <v>0</v>
      </c>
      <c r="L2246" s="50">
        <v>0</v>
      </c>
      <c r="M2246" s="50">
        <v>0</v>
      </c>
      <c r="P2246" s="36">
        <v>0</v>
      </c>
      <c r="Q2246" s="36">
        <v>0</v>
      </c>
      <c r="S2246" s="36">
        <v>0</v>
      </c>
      <c r="T2246" s="36">
        <v>0</v>
      </c>
      <c r="U2246" s="50">
        <v>0</v>
      </c>
      <c r="V2246" s="50">
        <v>0</v>
      </c>
    </row>
    <row r="2247" spans="1:22" x14ac:dyDescent="0.45">
      <c r="A2247" s="57">
        <v>44579</v>
      </c>
      <c r="B2247" s="36" t="s">
        <v>941</v>
      </c>
      <c r="C2247" s="36" t="s">
        <v>47</v>
      </c>
      <c r="D2247" s="36" t="s">
        <v>2662</v>
      </c>
      <c r="E2247" s="36" t="s">
        <v>3109</v>
      </c>
      <c r="F2247" s="36" t="s">
        <v>2508</v>
      </c>
      <c r="G2247" s="36" t="s">
        <v>2510</v>
      </c>
      <c r="H2247" s="36">
        <v>15</v>
      </c>
      <c r="I2247" s="36">
        <v>0</v>
      </c>
      <c r="J2247" s="49">
        <v>0</v>
      </c>
      <c r="L2247" s="50">
        <v>0</v>
      </c>
      <c r="M2247" s="50">
        <v>0</v>
      </c>
      <c r="P2247" s="36">
        <v>0</v>
      </c>
      <c r="Q2247" s="36">
        <v>0</v>
      </c>
      <c r="S2247" s="36">
        <v>0</v>
      </c>
      <c r="T2247" s="36">
        <v>0</v>
      </c>
      <c r="U2247" s="50">
        <v>0</v>
      </c>
      <c r="V2247" s="50">
        <v>0</v>
      </c>
    </row>
    <row r="2248" spans="1:22" x14ac:dyDescent="0.45">
      <c r="A2248" s="57">
        <v>44580</v>
      </c>
      <c r="B2248" s="36" t="s">
        <v>941</v>
      </c>
      <c r="C2248" s="36" t="s">
        <v>47</v>
      </c>
      <c r="D2248" s="36" t="s">
        <v>2662</v>
      </c>
      <c r="E2248" s="36" t="s">
        <v>3109</v>
      </c>
      <c r="F2248" s="36" t="s">
        <v>2508</v>
      </c>
      <c r="G2248" s="36" t="s">
        <v>2510</v>
      </c>
      <c r="H2248" s="36">
        <v>4</v>
      </c>
      <c r="I2248" s="36">
        <v>0</v>
      </c>
      <c r="J2248" s="49">
        <v>0</v>
      </c>
      <c r="L2248" s="50">
        <v>0</v>
      </c>
      <c r="M2248" s="50">
        <v>0</v>
      </c>
      <c r="P2248" s="36">
        <v>0</v>
      </c>
      <c r="Q2248" s="36">
        <v>0</v>
      </c>
      <c r="S2248" s="36">
        <v>0</v>
      </c>
      <c r="T2248" s="36">
        <v>0</v>
      </c>
      <c r="U2248" s="50">
        <v>0</v>
      </c>
      <c r="V2248" s="50">
        <v>0</v>
      </c>
    </row>
    <row r="2249" spans="1:22" x14ac:dyDescent="0.45">
      <c r="A2249" s="57">
        <v>44575</v>
      </c>
      <c r="B2249" s="36" t="s">
        <v>941</v>
      </c>
      <c r="C2249" s="36" t="s">
        <v>47</v>
      </c>
      <c r="D2249" s="36" t="s">
        <v>2663</v>
      </c>
      <c r="E2249" s="36" t="s">
        <v>3109</v>
      </c>
      <c r="F2249" s="36" t="s">
        <v>2508</v>
      </c>
      <c r="G2249" s="36" t="s">
        <v>2510</v>
      </c>
      <c r="H2249" s="36">
        <v>0</v>
      </c>
      <c r="I2249" s="36">
        <v>0</v>
      </c>
      <c r="L2249" s="50">
        <v>0</v>
      </c>
      <c r="M2249" s="50">
        <v>0</v>
      </c>
      <c r="P2249" s="36">
        <v>0</v>
      </c>
      <c r="Q2249" s="36">
        <v>0</v>
      </c>
      <c r="S2249" s="36">
        <v>0</v>
      </c>
      <c r="T2249" s="36">
        <v>0</v>
      </c>
      <c r="U2249" s="50">
        <v>0</v>
      </c>
      <c r="V2249" s="50">
        <v>0</v>
      </c>
    </row>
    <row r="2250" spans="1:22" x14ac:dyDescent="0.45">
      <c r="A2250" s="57">
        <v>44576</v>
      </c>
      <c r="B2250" s="36" t="s">
        <v>941</v>
      </c>
      <c r="C2250" s="36" t="s">
        <v>47</v>
      </c>
      <c r="D2250" s="36" t="s">
        <v>2663</v>
      </c>
      <c r="E2250" s="36" t="s">
        <v>3109</v>
      </c>
      <c r="F2250" s="36" t="s">
        <v>2508</v>
      </c>
      <c r="G2250" s="36" t="s">
        <v>2510</v>
      </c>
      <c r="H2250" s="36">
        <v>1</v>
      </c>
      <c r="I2250" s="36">
        <v>0</v>
      </c>
      <c r="J2250" s="49">
        <v>0</v>
      </c>
      <c r="L2250" s="50">
        <v>0</v>
      </c>
      <c r="M2250" s="50">
        <v>0</v>
      </c>
      <c r="P2250" s="36">
        <v>0</v>
      </c>
      <c r="Q2250" s="36">
        <v>0</v>
      </c>
      <c r="S2250" s="36">
        <v>0</v>
      </c>
      <c r="T2250" s="36">
        <v>0</v>
      </c>
      <c r="U2250" s="50">
        <v>0</v>
      </c>
      <c r="V2250" s="50">
        <v>0</v>
      </c>
    </row>
    <row r="2251" spans="1:22" x14ac:dyDescent="0.45">
      <c r="A2251" s="57">
        <v>44577</v>
      </c>
      <c r="B2251" s="36" t="s">
        <v>941</v>
      </c>
      <c r="C2251" s="36" t="s">
        <v>47</v>
      </c>
      <c r="D2251" s="36" t="s">
        <v>2663</v>
      </c>
      <c r="E2251" s="36" t="s">
        <v>3109</v>
      </c>
      <c r="F2251" s="36" t="s">
        <v>2508</v>
      </c>
      <c r="G2251" s="36" t="s">
        <v>2510</v>
      </c>
      <c r="H2251" s="36">
        <v>7</v>
      </c>
      <c r="I2251" s="36">
        <v>0</v>
      </c>
      <c r="J2251" s="49">
        <v>0</v>
      </c>
      <c r="L2251" s="50">
        <v>0</v>
      </c>
      <c r="M2251" s="50">
        <v>0</v>
      </c>
      <c r="P2251" s="36">
        <v>0</v>
      </c>
      <c r="Q2251" s="36">
        <v>0</v>
      </c>
      <c r="S2251" s="36">
        <v>0</v>
      </c>
      <c r="T2251" s="36">
        <v>0</v>
      </c>
      <c r="U2251" s="50">
        <v>0</v>
      </c>
      <c r="V2251" s="50">
        <v>0</v>
      </c>
    </row>
    <row r="2252" spans="1:22" x14ac:dyDescent="0.45">
      <c r="A2252" s="57">
        <v>44578</v>
      </c>
      <c r="B2252" s="36" t="s">
        <v>941</v>
      </c>
      <c r="C2252" s="36" t="s">
        <v>47</v>
      </c>
      <c r="D2252" s="36" t="s">
        <v>2663</v>
      </c>
      <c r="E2252" s="36" t="s">
        <v>3109</v>
      </c>
      <c r="F2252" s="36" t="s">
        <v>2508</v>
      </c>
      <c r="G2252" s="36" t="s">
        <v>2510</v>
      </c>
      <c r="H2252" s="36">
        <v>0</v>
      </c>
      <c r="I2252" s="36">
        <v>0</v>
      </c>
      <c r="L2252" s="50">
        <v>0</v>
      </c>
      <c r="M2252" s="50">
        <v>0</v>
      </c>
      <c r="P2252" s="36">
        <v>0</v>
      </c>
      <c r="Q2252" s="36">
        <v>0</v>
      </c>
      <c r="S2252" s="36">
        <v>0</v>
      </c>
      <c r="T2252" s="36">
        <v>0</v>
      </c>
      <c r="U2252" s="50">
        <v>0</v>
      </c>
      <c r="V2252" s="50">
        <v>0</v>
      </c>
    </row>
    <row r="2253" spans="1:22" x14ac:dyDescent="0.45">
      <c r="A2253" s="57">
        <v>44575</v>
      </c>
      <c r="B2253" s="36" t="s">
        <v>941</v>
      </c>
      <c r="C2253" s="36" t="s">
        <v>47</v>
      </c>
      <c r="D2253" s="36" t="s">
        <v>2658</v>
      </c>
      <c r="E2253" s="36" t="s">
        <v>3112</v>
      </c>
      <c r="F2253" s="36" t="s">
        <v>2512</v>
      </c>
      <c r="G2253" s="36" t="s">
        <v>2514</v>
      </c>
      <c r="H2253" s="36">
        <v>1</v>
      </c>
      <c r="I2253" s="36">
        <v>1</v>
      </c>
      <c r="J2253" s="49">
        <v>1</v>
      </c>
      <c r="K2253" s="50">
        <v>0.34</v>
      </c>
      <c r="L2253" s="50">
        <v>0.34</v>
      </c>
      <c r="M2253" s="50">
        <v>0</v>
      </c>
      <c r="O2253" s="36">
        <v>0</v>
      </c>
      <c r="P2253" s="36">
        <v>0</v>
      </c>
      <c r="Q2253" s="36">
        <v>0</v>
      </c>
      <c r="R2253" s="49">
        <v>0</v>
      </c>
      <c r="S2253" s="36">
        <v>0</v>
      </c>
      <c r="T2253" s="36">
        <v>0</v>
      </c>
      <c r="U2253" s="50">
        <v>0</v>
      </c>
      <c r="V2253" s="50">
        <v>0</v>
      </c>
    </row>
    <row r="2254" spans="1:22" x14ac:dyDescent="0.45">
      <c r="A2254" s="57">
        <v>44576</v>
      </c>
      <c r="B2254" s="36" t="s">
        <v>941</v>
      </c>
      <c r="C2254" s="36" t="s">
        <v>47</v>
      </c>
      <c r="D2254" s="36" t="s">
        <v>2658</v>
      </c>
      <c r="E2254" s="36" t="s">
        <v>3112</v>
      </c>
      <c r="F2254" s="36" t="s">
        <v>2512</v>
      </c>
      <c r="G2254" s="36" t="s">
        <v>2514</v>
      </c>
      <c r="H2254" s="36">
        <v>1</v>
      </c>
      <c r="I2254" s="36">
        <v>0</v>
      </c>
      <c r="J2254" s="49">
        <v>0</v>
      </c>
      <c r="L2254" s="50">
        <v>0</v>
      </c>
      <c r="M2254" s="50">
        <v>0</v>
      </c>
      <c r="P2254" s="36">
        <v>0</v>
      </c>
      <c r="Q2254" s="36">
        <v>0</v>
      </c>
      <c r="S2254" s="36">
        <v>0</v>
      </c>
      <c r="T2254" s="36">
        <v>0</v>
      </c>
      <c r="U2254" s="50">
        <v>0</v>
      </c>
      <c r="V2254" s="50">
        <v>0</v>
      </c>
    </row>
    <row r="2255" spans="1:22" x14ac:dyDescent="0.45">
      <c r="A2255" s="57">
        <v>44575</v>
      </c>
      <c r="B2255" s="36" t="s">
        <v>941</v>
      </c>
      <c r="C2255" s="36" t="s">
        <v>47</v>
      </c>
      <c r="D2255" s="36" t="s">
        <v>2654</v>
      </c>
      <c r="E2255" s="36" t="s">
        <v>3113</v>
      </c>
      <c r="F2255" s="36" t="s">
        <v>2508</v>
      </c>
      <c r="G2255" s="36" t="s">
        <v>2510</v>
      </c>
      <c r="H2255" s="36">
        <v>12</v>
      </c>
      <c r="I2255" s="36">
        <v>0</v>
      </c>
      <c r="J2255" s="49">
        <v>0</v>
      </c>
      <c r="L2255" s="50">
        <v>0</v>
      </c>
      <c r="M2255" s="50">
        <v>0</v>
      </c>
      <c r="P2255" s="36">
        <v>0</v>
      </c>
      <c r="Q2255" s="36">
        <v>0</v>
      </c>
      <c r="S2255" s="36">
        <v>0</v>
      </c>
      <c r="T2255" s="36">
        <v>0</v>
      </c>
      <c r="U2255" s="50">
        <v>0</v>
      </c>
      <c r="V2255" s="50">
        <v>0</v>
      </c>
    </row>
    <row r="2256" spans="1:22" x14ac:dyDescent="0.45">
      <c r="A2256" s="57">
        <v>44576</v>
      </c>
      <c r="B2256" s="36" t="s">
        <v>941</v>
      </c>
      <c r="C2256" s="36" t="s">
        <v>47</v>
      </c>
      <c r="D2256" s="36" t="s">
        <v>2654</v>
      </c>
      <c r="E2256" s="36" t="s">
        <v>3113</v>
      </c>
      <c r="F2256" s="36" t="s">
        <v>2508</v>
      </c>
      <c r="G2256" s="36" t="s">
        <v>2510</v>
      </c>
      <c r="H2256" s="36">
        <v>25</v>
      </c>
      <c r="I2256" s="36">
        <v>0</v>
      </c>
      <c r="J2256" s="49">
        <v>0</v>
      </c>
      <c r="L2256" s="50">
        <v>0</v>
      </c>
      <c r="M2256" s="50">
        <v>0</v>
      </c>
      <c r="P2256" s="36">
        <v>0</v>
      </c>
      <c r="Q2256" s="36">
        <v>0</v>
      </c>
      <c r="S2256" s="36">
        <v>0</v>
      </c>
      <c r="T2256" s="36">
        <v>0</v>
      </c>
      <c r="U2256" s="50">
        <v>0</v>
      </c>
      <c r="V2256" s="50">
        <v>0</v>
      </c>
    </row>
    <row r="2257" spans="1:22" x14ac:dyDescent="0.45">
      <c r="A2257" s="57">
        <v>44577</v>
      </c>
      <c r="B2257" s="36" t="s">
        <v>941</v>
      </c>
      <c r="C2257" s="36" t="s">
        <v>47</v>
      </c>
      <c r="D2257" s="36" t="s">
        <v>2654</v>
      </c>
      <c r="E2257" s="36" t="s">
        <v>3113</v>
      </c>
      <c r="F2257" s="36" t="s">
        <v>2508</v>
      </c>
      <c r="G2257" s="36" t="s">
        <v>2510</v>
      </c>
      <c r="H2257" s="36">
        <v>13</v>
      </c>
      <c r="I2257" s="36">
        <v>0</v>
      </c>
      <c r="J2257" s="49">
        <v>0</v>
      </c>
      <c r="L2257" s="50">
        <v>0</v>
      </c>
      <c r="M2257" s="50">
        <v>0</v>
      </c>
      <c r="P2257" s="36">
        <v>0</v>
      </c>
      <c r="Q2257" s="36">
        <v>0</v>
      </c>
      <c r="S2257" s="36">
        <v>0</v>
      </c>
      <c r="T2257" s="36">
        <v>0</v>
      </c>
      <c r="U2257" s="50">
        <v>0</v>
      </c>
      <c r="V2257" s="50">
        <v>0</v>
      </c>
    </row>
    <row r="2258" spans="1:22" x14ac:dyDescent="0.45">
      <c r="A2258" s="57">
        <v>44578</v>
      </c>
      <c r="B2258" s="36" t="s">
        <v>941</v>
      </c>
      <c r="C2258" s="36" t="s">
        <v>47</v>
      </c>
      <c r="D2258" s="36" t="s">
        <v>2654</v>
      </c>
      <c r="E2258" s="36" t="s">
        <v>3113</v>
      </c>
      <c r="F2258" s="36" t="s">
        <v>2508</v>
      </c>
      <c r="G2258" s="36" t="s">
        <v>2510</v>
      </c>
      <c r="H2258" s="36">
        <v>43</v>
      </c>
      <c r="I2258" s="36">
        <v>0</v>
      </c>
      <c r="J2258" s="49">
        <v>0</v>
      </c>
      <c r="L2258" s="50">
        <v>0</v>
      </c>
      <c r="M2258" s="50">
        <v>0</v>
      </c>
      <c r="P2258" s="36">
        <v>0</v>
      </c>
      <c r="Q2258" s="36">
        <v>0</v>
      </c>
      <c r="S2258" s="36">
        <v>0</v>
      </c>
      <c r="T2258" s="36">
        <v>0</v>
      </c>
      <c r="U2258" s="50">
        <v>0</v>
      </c>
      <c r="V2258" s="50">
        <v>0</v>
      </c>
    </row>
    <row r="2259" spans="1:22" x14ac:dyDescent="0.45">
      <c r="A2259" s="57">
        <v>44579</v>
      </c>
      <c r="B2259" s="36" t="s">
        <v>941</v>
      </c>
      <c r="C2259" s="36" t="s">
        <v>47</v>
      </c>
      <c r="D2259" s="36" t="s">
        <v>2654</v>
      </c>
      <c r="E2259" s="36" t="s">
        <v>3113</v>
      </c>
      <c r="F2259" s="36" t="s">
        <v>2508</v>
      </c>
      <c r="G2259" s="36" t="s">
        <v>2510</v>
      </c>
      <c r="H2259" s="36">
        <v>31</v>
      </c>
      <c r="I2259" s="36">
        <v>0</v>
      </c>
      <c r="J2259" s="49">
        <v>0</v>
      </c>
      <c r="L2259" s="50">
        <v>0</v>
      </c>
      <c r="M2259" s="50">
        <v>0</v>
      </c>
      <c r="P2259" s="36">
        <v>0</v>
      </c>
      <c r="Q2259" s="36">
        <v>0</v>
      </c>
      <c r="S2259" s="36">
        <v>0</v>
      </c>
      <c r="T2259" s="36">
        <v>0</v>
      </c>
      <c r="U2259" s="50">
        <v>0</v>
      </c>
      <c r="V2259" s="50">
        <v>0</v>
      </c>
    </row>
    <row r="2260" spans="1:22" x14ac:dyDescent="0.45">
      <c r="A2260" s="57">
        <v>44580</v>
      </c>
      <c r="B2260" s="36" t="s">
        <v>941</v>
      </c>
      <c r="C2260" s="36" t="s">
        <v>47</v>
      </c>
      <c r="D2260" s="36" t="s">
        <v>2654</v>
      </c>
      <c r="E2260" s="36" t="s">
        <v>3113</v>
      </c>
      <c r="F2260" s="36" t="s">
        <v>2508</v>
      </c>
      <c r="G2260" s="36" t="s">
        <v>2510</v>
      </c>
      <c r="H2260" s="36">
        <v>7</v>
      </c>
      <c r="I2260" s="36">
        <v>0</v>
      </c>
      <c r="J2260" s="49">
        <v>0</v>
      </c>
      <c r="L2260" s="50">
        <v>0</v>
      </c>
      <c r="M2260" s="50">
        <v>0</v>
      </c>
      <c r="P2260" s="36">
        <v>0</v>
      </c>
      <c r="Q2260" s="36">
        <v>0</v>
      </c>
      <c r="S2260" s="36">
        <v>0</v>
      </c>
      <c r="T2260" s="36">
        <v>0</v>
      </c>
      <c r="U2260" s="50">
        <v>0</v>
      </c>
      <c r="V2260" s="50">
        <v>0</v>
      </c>
    </row>
    <row r="2261" spans="1:22" x14ac:dyDescent="0.45">
      <c r="A2261" s="57">
        <v>44575</v>
      </c>
      <c r="B2261" s="36" t="s">
        <v>941</v>
      </c>
      <c r="C2261" s="36" t="s">
        <v>47</v>
      </c>
      <c r="D2261" s="36" t="s">
        <v>2656</v>
      </c>
      <c r="E2261" s="36" t="s">
        <v>3113</v>
      </c>
      <c r="F2261" s="36" t="s">
        <v>2508</v>
      </c>
      <c r="G2261" s="36" t="s">
        <v>2510</v>
      </c>
      <c r="H2261" s="36">
        <v>0</v>
      </c>
      <c r="I2261" s="36">
        <v>0</v>
      </c>
      <c r="L2261" s="50">
        <v>0</v>
      </c>
      <c r="M2261" s="50">
        <v>0</v>
      </c>
      <c r="P2261" s="36">
        <v>0</v>
      </c>
      <c r="Q2261" s="36">
        <v>0</v>
      </c>
      <c r="S2261" s="36">
        <v>0</v>
      </c>
      <c r="T2261" s="36">
        <v>0</v>
      </c>
      <c r="U2261" s="50">
        <v>0</v>
      </c>
      <c r="V2261" s="50">
        <v>0</v>
      </c>
    </row>
    <row r="2262" spans="1:22" x14ac:dyDescent="0.45">
      <c r="A2262" s="57">
        <v>44576</v>
      </c>
      <c r="B2262" s="36" t="s">
        <v>941</v>
      </c>
      <c r="C2262" s="36" t="s">
        <v>47</v>
      </c>
      <c r="D2262" s="36" t="s">
        <v>2656</v>
      </c>
      <c r="E2262" s="36" t="s">
        <v>3113</v>
      </c>
      <c r="F2262" s="36" t="s">
        <v>2508</v>
      </c>
      <c r="G2262" s="36" t="s">
        <v>2510</v>
      </c>
      <c r="H2262" s="36">
        <v>18</v>
      </c>
      <c r="I2262" s="36">
        <v>1</v>
      </c>
      <c r="J2262" s="49">
        <v>5.5556000000000001E-2</v>
      </c>
      <c r="K2262" s="50">
        <v>0.03</v>
      </c>
      <c r="L2262" s="50">
        <v>0.03</v>
      </c>
      <c r="M2262" s="50">
        <v>0</v>
      </c>
      <c r="O2262" s="36">
        <v>0</v>
      </c>
      <c r="P2262" s="36">
        <v>0</v>
      </c>
      <c r="Q2262" s="36">
        <v>0</v>
      </c>
      <c r="R2262" s="49">
        <v>0</v>
      </c>
      <c r="S2262" s="36">
        <v>0</v>
      </c>
      <c r="T2262" s="36">
        <v>0</v>
      </c>
      <c r="U2262" s="50">
        <v>0</v>
      </c>
      <c r="V2262" s="50">
        <v>0</v>
      </c>
    </row>
    <row r="2263" spans="1:22" x14ac:dyDescent="0.45">
      <c r="A2263" s="57">
        <v>44577</v>
      </c>
      <c r="B2263" s="36" t="s">
        <v>941</v>
      </c>
      <c r="C2263" s="36" t="s">
        <v>47</v>
      </c>
      <c r="D2263" s="36" t="s">
        <v>2656</v>
      </c>
      <c r="E2263" s="36" t="s">
        <v>3113</v>
      </c>
      <c r="F2263" s="36" t="s">
        <v>2508</v>
      </c>
      <c r="G2263" s="36" t="s">
        <v>2510</v>
      </c>
      <c r="H2263" s="36">
        <v>11</v>
      </c>
      <c r="I2263" s="36">
        <v>0</v>
      </c>
      <c r="J2263" s="49">
        <v>0</v>
      </c>
      <c r="L2263" s="50">
        <v>0</v>
      </c>
      <c r="M2263" s="50">
        <v>0</v>
      </c>
      <c r="P2263" s="36">
        <v>0</v>
      </c>
      <c r="Q2263" s="36">
        <v>0</v>
      </c>
      <c r="S2263" s="36">
        <v>0</v>
      </c>
      <c r="T2263" s="36">
        <v>0</v>
      </c>
      <c r="U2263" s="50">
        <v>0</v>
      </c>
      <c r="V2263" s="50">
        <v>0</v>
      </c>
    </row>
    <row r="2264" spans="1:22" x14ac:dyDescent="0.45">
      <c r="A2264" s="57">
        <v>44575</v>
      </c>
      <c r="B2264" s="36" t="s">
        <v>941</v>
      </c>
      <c r="C2264" s="36" t="s">
        <v>47</v>
      </c>
      <c r="D2264" s="36" t="s">
        <v>2652</v>
      </c>
      <c r="E2264" s="36" t="s">
        <v>3113</v>
      </c>
      <c r="F2264" s="36" t="s">
        <v>2508</v>
      </c>
      <c r="G2264" s="36" t="s">
        <v>2510</v>
      </c>
      <c r="H2264" s="36">
        <v>279</v>
      </c>
      <c r="I2264" s="36">
        <v>3</v>
      </c>
      <c r="J2264" s="49">
        <v>1.0753E-2</v>
      </c>
      <c r="K2264" s="50">
        <v>1.02</v>
      </c>
      <c r="L2264" s="50">
        <v>3.07</v>
      </c>
      <c r="M2264" s="50">
        <v>0</v>
      </c>
      <c r="O2264" s="36">
        <v>0</v>
      </c>
      <c r="P2264" s="36">
        <v>0</v>
      </c>
      <c r="Q2264" s="36">
        <v>0</v>
      </c>
      <c r="R2264" s="49">
        <v>0</v>
      </c>
      <c r="S2264" s="36">
        <v>0</v>
      </c>
      <c r="T2264" s="36">
        <v>0</v>
      </c>
      <c r="U2264" s="50">
        <v>0</v>
      </c>
      <c r="V2264" s="50">
        <v>0</v>
      </c>
    </row>
    <row r="2265" spans="1:22" x14ac:dyDescent="0.45">
      <c r="A2265" s="57">
        <v>44576</v>
      </c>
      <c r="B2265" s="36" t="s">
        <v>941</v>
      </c>
      <c r="C2265" s="36" t="s">
        <v>47</v>
      </c>
      <c r="D2265" s="36" t="s">
        <v>2652</v>
      </c>
      <c r="E2265" s="36" t="s">
        <v>3113</v>
      </c>
      <c r="F2265" s="36" t="s">
        <v>2508</v>
      </c>
      <c r="G2265" s="36" t="s">
        <v>2510</v>
      </c>
      <c r="H2265" s="36">
        <v>339</v>
      </c>
      <c r="I2265" s="36">
        <v>3</v>
      </c>
      <c r="J2265" s="49">
        <v>8.8500000000000002E-3</v>
      </c>
      <c r="K2265" s="50">
        <v>0.85</v>
      </c>
      <c r="L2265" s="50">
        <v>2.54</v>
      </c>
      <c r="M2265" s="50">
        <v>0</v>
      </c>
      <c r="O2265" s="36">
        <v>0</v>
      </c>
      <c r="P2265" s="36">
        <v>0</v>
      </c>
      <c r="Q2265" s="36">
        <v>0</v>
      </c>
      <c r="R2265" s="49">
        <v>0</v>
      </c>
      <c r="S2265" s="36">
        <v>0</v>
      </c>
      <c r="T2265" s="36">
        <v>0</v>
      </c>
      <c r="U2265" s="50">
        <v>0</v>
      </c>
      <c r="V2265" s="50">
        <v>0</v>
      </c>
    </row>
    <row r="2266" spans="1:22" x14ac:dyDescent="0.45">
      <c r="A2266" s="57">
        <v>44577</v>
      </c>
      <c r="B2266" s="36" t="s">
        <v>941</v>
      </c>
      <c r="C2266" s="36" t="s">
        <v>47</v>
      </c>
      <c r="D2266" s="36" t="s">
        <v>2652</v>
      </c>
      <c r="E2266" s="36" t="s">
        <v>3113</v>
      </c>
      <c r="F2266" s="36" t="s">
        <v>2508</v>
      </c>
      <c r="G2266" s="36" t="s">
        <v>2510</v>
      </c>
      <c r="H2266" s="36">
        <v>260</v>
      </c>
      <c r="I2266" s="36">
        <v>3</v>
      </c>
      <c r="J2266" s="49">
        <v>1.1538E-2</v>
      </c>
      <c r="K2266" s="50">
        <v>0.96</v>
      </c>
      <c r="L2266" s="50">
        <v>2.87</v>
      </c>
      <c r="M2266" s="50">
        <v>26.99</v>
      </c>
      <c r="N2266" s="49">
        <v>0.106336</v>
      </c>
      <c r="O2266" s="36">
        <v>9.4</v>
      </c>
      <c r="P2266" s="36">
        <v>1</v>
      </c>
      <c r="Q2266" s="36">
        <v>1</v>
      </c>
      <c r="R2266" s="49">
        <v>0.33333299999999999</v>
      </c>
      <c r="S2266" s="36">
        <v>0</v>
      </c>
      <c r="T2266" s="36">
        <v>1</v>
      </c>
      <c r="U2266" s="50">
        <v>0</v>
      </c>
      <c r="V2266" s="50">
        <v>26.99</v>
      </c>
    </row>
    <row r="2267" spans="1:22" x14ac:dyDescent="0.45">
      <c r="A2267" s="57">
        <v>44578</v>
      </c>
      <c r="B2267" s="36" t="s">
        <v>941</v>
      </c>
      <c r="C2267" s="36" t="s">
        <v>47</v>
      </c>
      <c r="D2267" s="36" t="s">
        <v>2652</v>
      </c>
      <c r="E2267" s="36" t="s">
        <v>3113</v>
      </c>
      <c r="F2267" s="36" t="s">
        <v>2508</v>
      </c>
      <c r="G2267" s="36" t="s">
        <v>2510</v>
      </c>
      <c r="H2267" s="36">
        <v>376</v>
      </c>
      <c r="I2267" s="36">
        <v>4</v>
      </c>
      <c r="J2267" s="49">
        <v>1.0638E-2</v>
      </c>
      <c r="K2267" s="50">
        <v>0.68</v>
      </c>
      <c r="L2267" s="50">
        <v>2.7</v>
      </c>
      <c r="M2267" s="50">
        <v>0</v>
      </c>
      <c r="O2267" s="36">
        <v>0</v>
      </c>
      <c r="P2267" s="36">
        <v>0</v>
      </c>
      <c r="Q2267" s="36">
        <v>0</v>
      </c>
      <c r="R2267" s="49">
        <v>0</v>
      </c>
      <c r="S2267" s="36">
        <v>0</v>
      </c>
      <c r="T2267" s="36">
        <v>0</v>
      </c>
      <c r="U2267" s="50">
        <v>0</v>
      </c>
      <c r="V2267" s="50">
        <v>0</v>
      </c>
    </row>
    <row r="2268" spans="1:22" x14ac:dyDescent="0.45">
      <c r="A2268" s="57">
        <v>44579</v>
      </c>
      <c r="B2268" s="36" t="s">
        <v>941</v>
      </c>
      <c r="C2268" s="36" t="s">
        <v>47</v>
      </c>
      <c r="D2268" s="36" t="s">
        <v>2652</v>
      </c>
      <c r="E2268" s="36" t="s">
        <v>3113</v>
      </c>
      <c r="F2268" s="36" t="s">
        <v>2508</v>
      </c>
      <c r="G2268" s="36" t="s">
        <v>2510</v>
      </c>
      <c r="H2268" s="36">
        <v>419</v>
      </c>
      <c r="I2268" s="36">
        <v>6</v>
      </c>
      <c r="J2268" s="49">
        <v>1.4319999999999999E-2</v>
      </c>
      <c r="K2268" s="50">
        <v>0.81</v>
      </c>
      <c r="L2268" s="50">
        <v>4.84</v>
      </c>
      <c r="M2268" s="50">
        <v>26.99</v>
      </c>
      <c r="N2268" s="49">
        <v>0.17932600000000001</v>
      </c>
      <c r="O2268" s="36">
        <v>5.58</v>
      </c>
      <c r="P2268" s="36">
        <v>1</v>
      </c>
      <c r="Q2268" s="36">
        <v>1</v>
      </c>
      <c r="R2268" s="49">
        <v>0.16666700000000001</v>
      </c>
      <c r="S2268" s="36">
        <v>0</v>
      </c>
      <c r="T2268" s="36">
        <v>1</v>
      </c>
      <c r="U2268" s="50">
        <v>0</v>
      </c>
      <c r="V2268" s="50">
        <v>26.99</v>
      </c>
    </row>
    <row r="2269" spans="1:22" x14ac:dyDescent="0.45">
      <c r="A2269" s="57">
        <v>44580</v>
      </c>
      <c r="B2269" s="36" t="s">
        <v>941</v>
      </c>
      <c r="C2269" s="36" t="s">
        <v>47</v>
      </c>
      <c r="D2269" s="36" t="s">
        <v>2652</v>
      </c>
      <c r="E2269" s="36" t="s">
        <v>3113</v>
      </c>
      <c r="F2269" s="36" t="s">
        <v>2508</v>
      </c>
      <c r="G2269" s="36" t="s">
        <v>2510</v>
      </c>
      <c r="H2269" s="36">
        <v>639</v>
      </c>
      <c r="I2269" s="36">
        <v>5</v>
      </c>
      <c r="J2269" s="49">
        <v>7.8250000000000004E-3</v>
      </c>
      <c r="K2269" s="50">
        <v>0.95</v>
      </c>
      <c r="L2269" s="50">
        <v>4.7699999999999996</v>
      </c>
      <c r="M2269" s="50">
        <v>80.97</v>
      </c>
      <c r="N2269" s="49">
        <v>5.8910999999999998E-2</v>
      </c>
      <c r="O2269" s="36">
        <v>16.97</v>
      </c>
      <c r="P2269" s="36">
        <v>2</v>
      </c>
      <c r="Q2269" s="36">
        <v>3</v>
      </c>
      <c r="R2269" s="49">
        <v>0.4</v>
      </c>
      <c r="S2269" s="36">
        <v>3</v>
      </c>
      <c r="T2269" s="36">
        <v>0</v>
      </c>
      <c r="U2269" s="50">
        <v>80.97</v>
      </c>
      <c r="V2269" s="50">
        <v>0</v>
      </c>
    </row>
    <row r="2270" spans="1:22" x14ac:dyDescent="0.45">
      <c r="A2270" s="57">
        <v>44576</v>
      </c>
      <c r="B2270" s="36" t="s">
        <v>941</v>
      </c>
      <c r="C2270" s="36" t="s">
        <v>47</v>
      </c>
      <c r="D2270" s="36" t="s">
        <v>2651</v>
      </c>
      <c r="E2270" s="36" t="s">
        <v>3117</v>
      </c>
      <c r="F2270" s="36" t="s">
        <v>2508</v>
      </c>
      <c r="G2270" s="36" t="s">
        <v>2510</v>
      </c>
      <c r="H2270" s="36">
        <v>52</v>
      </c>
      <c r="I2270" s="36">
        <v>0</v>
      </c>
      <c r="J2270" s="49">
        <v>0</v>
      </c>
      <c r="L2270" s="50">
        <v>0</v>
      </c>
      <c r="M2270" s="50">
        <v>0</v>
      </c>
      <c r="P2270" s="36">
        <v>0</v>
      </c>
      <c r="Q2270" s="36">
        <v>0</v>
      </c>
      <c r="S2270" s="36">
        <v>0</v>
      </c>
      <c r="T2270" s="36">
        <v>0</v>
      </c>
      <c r="U2270" s="50">
        <v>0</v>
      </c>
      <c r="V2270" s="50">
        <v>0</v>
      </c>
    </row>
    <row r="2271" spans="1:22" x14ac:dyDescent="0.45">
      <c r="A2271" s="57">
        <v>44577</v>
      </c>
      <c r="B2271" s="36" t="s">
        <v>941</v>
      </c>
      <c r="C2271" s="36" t="s">
        <v>47</v>
      </c>
      <c r="D2271" s="36" t="s">
        <v>2651</v>
      </c>
      <c r="E2271" s="36" t="s">
        <v>3117</v>
      </c>
      <c r="F2271" s="36" t="s">
        <v>2508</v>
      </c>
      <c r="G2271" s="36" t="s">
        <v>2510</v>
      </c>
      <c r="H2271" s="36">
        <v>23</v>
      </c>
      <c r="I2271" s="36">
        <v>0</v>
      </c>
      <c r="J2271" s="49">
        <v>0</v>
      </c>
      <c r="L2271" s="50">
        <v>0</v>
      </c>
      <c r="M2271" s="50">
        <v>0</v>
      </c>
      <c r="P2271" s="36">
        <v>0</v>
      </c>
      <c r="Q2271" s="36">
        <v>0</v>
      </c>
      <c r="S2271" s="36">
        <v>0</v>
      </c>
      <c r="T2271" s="36">
        <v>0</v>
      </c>
      <c r="U2271" s="50">
        <v>0</v>
      </c>
      <c r="V2271" s="50">
        <v>0</v>
      </c>
    </row>
    <row r="2272" spans="1:22" x14ac:dyDescent="0.45">
      <c r="A2272" s="57">
        <v>44578</v>
      </c>
      <c r="B2272" s="36" t="s">
        <v>941</v>
      </c>
      <c r="C2272" s="36" t="s">
        <v>47</v>
      </c>
      <c r="D2272" s="36" t="s">
        <v>2651</v>
      </c>
      <c r="E2272" s="36" t="s">
        <v>3117</v>
      </c>
      <c r="F2272" s="36" t="s">
        <v>2508</v>
      </c>
      <c r="G2272" s="36" t="s">
        <v>2510</v>
      </c>
      <c r="H2272" s="36">
        <v>20</v>
      </c>
      <c r="I2272" s="36">
        <v>0</v>
      </c>
      <c r="J2272" s="49">
        <v>0</v>
      </c>
      <c r="L2272" s="50">
        <v>0</v>
      </c>
      <c r="M2272" s="50">
        <v>0</v>
      </c>
      <c r="P2272" s="36">
        <v>0</v>
      </c>
      <c r="Q2272" s="36">
        <v>0</v>
      </c>
      <c r="S2272" s="36">
        <v>0</v>
      </c>
      <c r="T2272" s="36">
        <v>0</v>
      </c>
      <c r="U2272" s="50">
        <v>0</v>
      </c>
      <c r="V2272" s="50">
        <v>0</v>
      </c>
    </row>
    <row r="2273" spans="1:22" x14ac:dyDescent="0.45">
      <c r="A2273" s="57">
        <v>44579</v>
      </c>
      <c r="B2273" s="36" t="s">
        <v>941</v>
      </c>
      <c r="C2273" s="36" t="s">
        <v>47</v>
      </c>
      <c r="D2273" s="36" t="s">
        <v>2651</v>
      </c>
      <c r="E2273" s="36" t="s">
        <v>3117</v>
      </c>
      <c r="F2273" s="36" t="s">
        <v>2508</v>
      </c>
      <c r="G2273" s="36" t="s">
        <v>2510</v>
      </c>
      <c r="H2273" s="36">
        <v>8</v>
      </c>
      <c r="I2273" s="36">
        <v>0</v>
      </c>
      <c r="J2273" s="49">
        <v>0</v>
      </c>
      <c r="L2273" s="50">
        <v>0</v>
      </c>
      <c r="M2273" s="50">
        <v>0</v>
      </c>
      <c r="P2273" s="36">
        <v>0</v>
      </c>
      <c r="Q2273" s="36">
        <v>0</v>
      </c>
      <c r="S2273" s="36">
        <v>0</v>
      </c>
      <c r="T2273" s="36">
        <v>0</v>
      </c>
      <c r="U2273" s="50">
        <v>0</v>
      </c>
      <c r="V2273" s="50">
        <v>0</v>
      </c>
    </row>
    <row r="2274" spans="1:22" x14ac:dyDescent="0.45">
      <c r="A2274" s="57">
        <v>44580</v>
      </c>
      <c r="B2274" s="36" t="s">
        <v>941</v>
      </c>
      <c r="C2274" s="36" t="s">
        <v>47</v>
      </c>
      <c r="D2274" s="36" t="s">
        <v>2651</v>
      </c>
      <c r="E2274" s="36" t="s">
        <v>3117</v>
      </c>
      <c r="F2274" s="36" t="s">
        <v>2508</v>
      </c>
      <c r="G2274" s="36" t="s">
        <v>2510</v>
      </c>
      <c r="H2274" s="36">
        <v>6</v>
      </c>
      <c r="I2274" s="36">
        <v>1</v>
      </c>
      <c r="J2274" s="49">
        <v>0.16666700000000001</v>
      </c>
      <c r="K2274" s="50">
        <v>7.0000000000000007E-2</v>
      </c>
      <c r="L2274" s="50">
        <v>7.0000000000000007E-2</v>
      </c>
      <c r="M2274" s="50">
        <v>0</v>
      </c>
      <c r="O2274" s="36">
        <v>0</v>
      </c>
      <c r="P2274" s="36">
        <v>0</v>
      </c>
      <c r="Q2274" s="36">
        <v>0</v>
      </c>
      <c r="R2274" s="49">
        <v>0</v>
      </c>
      <c r="S2274" s="36">
        <v>0</v>
      </c>
      <c r="T2274" s="36">
        <v>0</v>
      </c>
      <c r="U2274" s="50">
        <v>0</v>
      </c>
      <c r="V2274" s="50">
        <v>0</v>
      </c>
    </row>
    <row r="2275" spans="1:22" x14ac:dyDescent="0.45">
      <c r="A2275" s="57">
        <v>44575</v>
      </c>
      <c r="B2275" s="36" t="s">
        <v>941</v>
      </c>
      <c r="C2275" s="36" t="s">
        <v>47</v>
      </c>
      <c r="D2275" s="36" t="s">
        <v>2650</v>
      </c>
      <c r="E2275" s="36" t="s">
        <v>3117</v>
      </c>
      <c r="F2275" s="36" t="s">
        <v>2508</v>
      </c>
      <c r="G2275" s="36" t="s">
        <v>2510</v>
      </c>
      <c r="H2275" s="36">
        <v>3</v>
      </c>
      <c r="I2275" s="36">
        <v>0</v>
      </c>
      <c r="J2275" s="49">
        <v>0</v>
      </c>
      <c r="L2275" s="50">
        <v>0</v>
      </c>
      <c r="M2275" s="50">
        <v>0</v>
      </c>
      <c r="P2275" s="36">
        <v>0</v>
      </c>
      <c r="Q2275" s="36">
        <v>0</v>
      </c>
      <c r="S2275" s="36">
        <v>0</v>
      </c>
      <c r="T2275" s="36">
        <v>0</v>
      </c>
      <c r="U2275" s="50">
        <v>0</v>
      </c>
      <c r="V2275" s="50">
        <v>0</v>
      </c>
    </row>
    <row r="2276" spans="1:22" x14ac:dyDescent="0.45">
      <c r="A2276" s="57">
        <v>44576</v>
      </c>
      <c r="B2276" s="36" t="s">
        <v>941</v>
      </c>
      <c r="C2276" s="36" t="s">
        <v>47</v>
      </c>
      <c r="D2276" s="36" t="s">
        <v>2650</v>
      </c>
      <c r="E2276" s="36" t="s">
        <v>3117</v>
      </c>
      <c r="F2276" s="36" t="s">
        <v>2508</v>
      </c>
      <c r="G2276" s="36" t="s">
        <v>2510</v>
      </c>
      <c r="H2276" s="36">
        <v>1</v>
      </c>
      <c r="I2276" s="36">
        <v>0</v>
      </c>
      <c r="J2276" s="49">
        <v>0</v>
      </c>
      <c r="L2276" s="50">
        <v>0</v>
      </c>
      <c r="M2276" s="50">
        <v>0</v>
      </c>
      <c r="P2276" s="36">
        <v>0</v>
      </c>
      <c r="Q2276" s="36">
        <v>0</v>
      </c>
      <c r="S2276" s="36">
        <v>0</v>
      </c>
      <c r="T2276" s="36">
        <v>0</v>
      </c>
      <c r="U2276" s="50">
        <v>0</v>
      </c>
      <c r="V2276" s="50">
        <v>0</v>
      </c>
    </row>
    <row r="2277" spans="1:22" x14ac:dyDescent="0.45">
      <c r="A2277" s="57">
        <v>44577</v>
      </c>
      <c r="B2277" s="36" t="s">
        <v>941</v>
      </c>
      <c r="C2277" s="36" t="s">
        <v>47</v>
      </c>
      <c r="D2277" s="36" t="s">
        <v>2650</v>
      </c>
      <c r="E2277" s="36" t="s">
        <v>3117</v>
      </c>
      <c r="F2277" s="36" t="s">
        <v>2508</v>
      </c>
      <c r="G2277" s="36" t="s">
        <v>2510</v>
      </c>
      <c r="H2277" s="36">
        <v>41</v>
      </c>
      <c r="I2277" s="36">
        <v>0</v>
      </c>
      <c r="J2277" s="49">
        <v>0</v>
      </c>
      <c r="L2277" s="50">
        <v>0</v>
      </c>
      <c r="M2277" s="50">
        <v>0</v>
      </c>
      <c r="P2277" s="36">
        <v>0</v>
      </c>
      <c r="Q2277" s="36">
        <v>0</v>
      </c>
      <c r="S2277" s="36">
        <v>0</v>
      </c>
      <c r="T2277" s="36">
        <v>0</v>
      </c>
      <c r="U2277" s="50">
        <v>0</v>
      </c>
      <c r="V2277" s="50">
        <v>0</v>
      </c>
    </row>
    <row r="2278" spans="1:22" x14ac:dyDescent="0.45">
      <c r="A2278" s="57">
        <v>44579</v>
      </c>
      <c r="B2278" s="36" t="s">
        <v>941</v>
      </c>
      <c r="C2278" s="36" t="s">
        <v>47</v>
      </c>
      <c r="D2278" s="36" t="s">
        <v>2650</v>
      </c>
      <c r="E2278" s="36" t="s">
        <v>3117</v>
      </c>
      <c r="F2278" s="36" t="s">
        <v>2508</v>
      </c>
      <c r="G2278" s="36" t="s">
        <v>2510</v>
      </c>
      <c r="H2278" s="36">
        <v>84</v>
      </c>
      <c r="I2278" s="36">
        <v>0</v>
      </c>
      <c r="J2278" s="49">
        <v>0</v>
      </c>
      <c r="L2278" s="50">
        <v>0</v>
      </c>
      <c r="M2278" s="50">
        <v>0</v>
      </c>
      <c r="P2278" s="36">
        <v>0</v>
      </c>
      <c r="Q2278" s="36">
        <v>0</v>
      </c>
      <c r="S2278" s="36">
        <v>0</v>
      </c>
      <c r="T2278" s="36">
        <v>0</v>
      </c>
      <c r="U2278" s="50">
        <v>0</v>
      </c>
      <c r="V2278" s="50">
        <v>0</v>
      </c>
    </row>
    <row r="2279" spans="1:22" x14ac:dyDescent="0.45">
      <c r="A2279" s="57">
        <v>44580</v>
      </c>
      <c r="B2279" s="36" t="s">
        <v>941</v>
      </c>
      <c r="C2279" s="36" t="s">
        <v>47</v>
      </c>
      <c r="D2279" s="36" t="s">
        <v>2650</v>
      </c>
      <c r="E2279" s="36" t="s">
        <v>3117</v>
      </c>
      <c r="F2279" s="36" t="s">
        <v>2508</v>
      </c>
      <c r="G2279" s="36" t="s">
        <v>2510</v>
      </c>
      <c r="H2279" s="36">
        <v>0</v>
      </c>
      <c r="I2279" s="36">
        <v>0</v>
      </c>
      <c r="L2279" s="50">
        <v>0</v>
      </c>
      <c r="M2279" s="50">
        <v>0</v>
      </c>
      <c r="P2279" s="36">
        <v>0</v>
      </c>
      <c r="Q2279" s="36">
        <v>0</v>
      </c>
      <c r="S2279" s="36">
        <v>0</v>
      </c>
      <c r="T2279" s="36">
        <v>0</v>
      </c>
      <c r="U2279" s="50">
        <v>0</v>
      </c>
      <c r="V2279" s="50">
        <v>0</v>
      </c>
    </row>
    <row r="2280" spans="1:22" x14ac:dyDescent="0.45">
      <c r="A2280" s="57">
        <v>44575</v>
      </c>
      <c r="B2280" s="36" t="s">
        <v>941</v>
      </c>
      <c r="C2280" s="36" t="s">
        <v>47</v>
      </c>
      <c r="D2280" s="36" t="s">
        <v>2647</v>
      </c>
      <c r="E2280" s="36" t="s">
        <v>3118</v>
      </c>
      <c r="F2280" s="36" t="s">
        <v>2512</v>
      </c>
      <c r="G2280" s="36" t="s">
        <v>2514</v>
      </c>
      <c r="H2280" s="36">
        <v>6</v>
      </c>
      <c r="I2280" s="36">
        <v>0</v>
      </c>
      <c r="J2280" s="49">
        <v>0</v>
      </c>
      <c r="L2280" s="50">
        <v>0</v>
      </c>
      <c r="M2280" s="50">
        <v>0</v>
      </c>
      <c r="P2280" s="36">
        <v>0</v>
      </c>
      <c r="Q2280" s="36">
        <v>0</v>
      </c>
      <c r="S2280" s="36">
        <v>0</v>
      </c>
      <c r="T2280" s="36">
        <v>0</v>
      </c>
      <c r="U2280" s="50">
        <v>0</v>
      </c>
      <c r="V2280" s="50">
        <v>0</v>
      </c>
    </row>
    <row r="2281" spans="1:22" x14ac:dyDescent="0.45">
      <c r="A2281" s="57">
        <v>44576</v>
      </c>
      <c r="B2281" s="36" t="s">
        <v>941</v>
      </c>
      <c r="C2281" s="36" t="s">
        <v>47</v>
      </c>
      <c r="D2281" s="36" t="s">
        <v>2647</v>
      </c>
      <c r="E2281" s="36" t="s">
        <v>3118</v>
      </c>
      <c r="F2281" s="36" t="s">
        <v>2512</v>
      </c>
      <c r="G2281" s="36" t="s">
        <v>2514</v>
      </c>
      <c r="H2281" s="36">
        <v>24</v>
      </c>
      <c r="I2281" s="36">
        <v>0</v>
      </c>
      <c r="J2281" s="49">
        <v>0</v>
      </c>
      <c r="L2281" s="50">
        <v>0</v>
      </c>
      <c r="M2281" s="50">
        <v>0</v>
      </c>
      <c r="P2281" s="36">
        <v>0</v>
      </c>
      <c r="Q2281" s="36">
        <v>0</v>
      </c>
      <c r="S2281" s="36">
        <v>0</v>
      </c>
      <c r="T2281" s="36">
        <v>0</v>
      </c>
      <c r="U2281" s="50">
        <v>0</v>
      </c>
      <c r="V2281" s="50">
        <v>0</v>
      </c>
    </row>
    <row r="2282" spans="1:22" x14ac:dyDescent="0.45">
      <c r="A2282" s="57">
        <v>44577</v>
      </c>
      <c r="B2282" s="36" t="s">
        <v>941</v>
      </c>
      <c r="C2282" s="36" t="s">
        <v>47</v>
      </c>
      <c r="D2282" s="36" t="s">
        <v>2647</v>
      </c>
      <c r="E2282" s="36" t="s">
        <v>3118</v>
      </c>
      <c r="F2282" s="36" t="s">
        <v>2512</v>
      </c>
      <c r="G2282" s="36" t="s">
        <v>2514</v>
      </c>
      <c r="H2282" s="36">
        <v>14</v>
      </c>
      <c r="I2282" s="36">
        <v>0</v>
      </c>
      <c r="J2282" s="49">
        <v>0</v>
      </c>
      <c r="L2282" s="50">
        <v>0</v>
      </c>
      <c r="M2282" s="50">
        <v>0</v>
      </c>
      <c r="P2282" s="36">
        <v>0</v>
      </c>
      <c r="Q2282" s="36">
        <v>0</v>
      </c>
      <c r="S2282" s="36">
        <v>0</v>
      </c>
      <c r="T2282" s="36">
        <v>0</v>
      </c>
      <c r="U2282" s="50">
        <v>0</v>
      </c>
      <c r="V2282" s="50">
        <v>0</v>
      </c>
    </row>
    <row r="2283" spans="1:22" x14ac:dyDescent="0.45">
      <c r="A2283" s="57">
        <v>44578</v>
      </c>
      <c r="B2283" s="36" t="s">
        <v>941</v>
      </c>
      <c r="C2283" s="36" t="s">
        <v>47</v>
      </c>
      <c r="D2283" s="36" t="s">
        <v>2647</v>
      </c>
      <c r="E2283" s="36" t="s">
        <v>3118</v>
      </c>
      <c r="F2283" s="36" t="s">
        <v>2512</v>
      </c>
      <c r="G2283" s="36" t="s">
        <v>2514</v>
      </c>
      <c r="H2283" s="36">
        <v>47</v>
      </c>
      <c r="I2283" s="36">
        <v>1</v>
      </c>
      <c r="J2283" s="49">
        <v>2.1277000000000001E-2</v>
      </c>
      <c r="K2283" s="50">
        <v>0.76</v>
      </c>
      <c r="L2283" s="50">
        <v>0.76</v>
      </c>
      <c r="M2283" s="50">
        <v>0</v>
      </c>
      <c r="O2283" s="36">
        <v>0</v>
      </c>
      <c r="P2283" s="36">
        <v>0</v>
      </c>
      <c r="Q2283" s="36">
        <v>0</v>
      </c>
      <c r="R2283" s="49">
        <v>0</v>
      </c>
      <c r="S2283" s="36">
        <v>0</v>
      </c>
      <c r="T2283" s="36">
        <v>0</v>
      </c>
      <c r="U2283" s="50">
        <v>0</v>
      </c>
      <c r="V2283" s="50">
        <v>0</v>
      </c>
    </row>
    <row r="2284" spans="1:22" x14ac:dyDescent="0.45">
      <c r="A2284" s="57">
        <v>44579</v>
      </c>
      <c r="B2284" s="36" t="s">
        <v>941</v>
      </c>
      <c r="C2284" s="36" t="s">
        <v>47</v>
      </c>
      <c r="D2284" s="36" t="s">
        <v>2647</v>
      </c>
      <c r="E2284" s="36" t="s">
        <v>3118</v>
      </c>
      <c r="F2284" s="36" t="s">
        <v>2512</v>
      </c>
      <c r="G2284" s="36" t="s">
        <v>2514</v>
      </c>
      <c r="H2284" s="36">
        <v>33</v>
      </c>
      <c r="I2284" s="36">
        <v>1</v>
      </c>
      <c r="J2284" s="49">
        <v>3.0303E-2</v>
      </c>
      <c r="K2284" s="50">
        <v>0.76</v>
      </c>
      <c r="L2284" s="50">
        <v>0.76</v>
      </c>
      <c r="M2284" s="50">
        <v>0</v>
      </c>
      <c r="O2284" s="36">
        <v>0</v>
      </c>
      <c r="P2284" s="36">
        <v>0</v>
      </c>
      <c r="Q2284" s="36">
        <v>0</v>
      </c>
      <c r="R2284" s="49">
        <v>0</v>
      </c>
      <c r="S2284" s="36">
        <v>0</v>
      </c>
      <c r="T2284" s="36">
        <v>0</v>
      </c>
      <c r="U2284" s="50">
        <v>0</v>
      </c>
      <c r="V2284" s="50">
        <v>0</v>
      </c>
    </row>
    <row r="2285" spans="1:22" x14ac:dyDescent="0.45">
      <c r="A2285" s="57">
        <v>44580</v>
      </c>
      <c r="B2285" s="36" t="s">
        <v>941</v>
      </c>
      <c r="C2285" s="36" t="s">
        <v>47</v>
      </c>
      <c r="D2285" s="36" t="s">
        <v>2647</v>
      </c>
      <c r="E2285" s="36" t="s">
        <v>3118</v>
      </c>
      <c r="F2285" s="36" t="s">
        <v>2512</v>
      </c>
      <c r="G2285" s="36" t="s">
        <v>2514</v>
      </c>
      <c r="H2285" s="36">
        <v>6</v>
      </c>
      <c r="I2285" s="36">
        <v>0</v>
      </c>
      <c r="J2285" s="49">
        <v>0</v>
      </c>
      <c r="L2285" s="50">
        <v>0</v>
      </c>
      <c r="M2285" s="50">
        <v>0</v>
      </c>
      <c r="P2285" s="36">
        <v>0</v>
      </c>
      <c r="Q2285" s="36">
        <v>0</v>
      </c>
      <c r="S2285" s="36">
        <v>0</v>
      </c>
      <c r="T2285" s="36">
        <v>0</v>
      </c>
      <c r="U2285" s="50">
        <v>0</v>
      </c>
      <c r="V2285" s="50">
        <v>0</v>
      </c>
    </row>
    <row r="2286" spans="1:22" x14ac:dyDescent="0.45">
      <c r="A2286" s="57">
        <v>44575</v>
      </c>
      <c r="B2286" s="36" t="s">
        <v>941</v>
      </c>
      <c r="C2286" s="36" t="s">
        <v>47</v>
      </c>
      <c r="D2286" s="36" t="s">
        <v>2649</v>
      </c>
      <c r="E2286" s="36" t="s">
        <v>3117</v>
      </c>
      <c r="F2286" s="36" t="s">
        <v>2508</v>
      </c>
      <c r="G2286" s="36" t="s">
        <v>2510</v>
      </c>
      <c r="H2286" s="36">
        <v>0</v>
      </c>
      <c r="I2286" s="36">
        <v>0</v>
      </c>
      <c r="L2286" s="50">
        <v>0</v>
      </c>
      <c r="M2286" s="50">
        <v>0</v>
      </c>
      <c r="P2286" s="36">
        <v>0</v>
      </c>
      <c r="Q2286" s="36">
        <v>0</v>
      </c>
      <c r="S2286" s="36">
        <v>0</v>
      </c>
      <c r="T2286" s="36">
        <v>0</v>
      </c>
      <c r="U2286" s="50">
        <v>0</v>
      </c>
      <c r="V2286" s="50">
        <v>0</v>
      </c>
    </row>
    <row r="2287" spans="1:22" x14ac:dyDescent="0.45">
      <c r="A2287" s="57">
        <v>44576</v>
      </c>
      <c r="B2287" s="36" t="s">
        <v>941</v>
      </c>
      <c r="C2287" s="36" t="s">
        <v>47</v>
      </c>
      <c r="D2287" s="36" t="s">
        <v>2649</v>
      </c>
      <c r="E2287" s="36" t="s">
        <v>3117</v>
      </c>
      <c r="F2287" s="36" t="s">
        <v>2508</v>
      </c>
      <c r="G2287" s="36" t="s">
        <v>2510</v>
      </c>
      <c r="H2287" s="36">
        <v>37</v>
      </c>
      <c r="I2287" s="36">
        <v>0</v>
      </c>
      <c r="J2287" s="49">
        <v>0</v>
      </c>
      <c r="L2287" s="50">
        <v>0</v>
      </c>
      <c r="M2287" s="50">
        <v>0</v>
      </c>
      <c r="P2287" s="36">
        <v>0</v>
      </c>
      <c r="Q2287" s="36">
        <v>0</v>
      </c>
      <c r="S2287" s="36">
        <v>0</v>
      </c>
      <c r="T2287" s="36">
        <v>0</v>
      </c>
      <c r="U2287" s="50">
        <v>0</v>
      </c>
      <c r="V2287" s="50">
        <v>0</v>
      </c>
    </row>
    <row r="2288" spans="1:22" x14ac:dyDescent="0.45">
      <c r="A2288" s="57">
        <v>44579</v>
      </c>
      <c r="B2288" s="36" t="s">
        <v>941</v>
      </c>
      <c r="C2288" s="36" t="s">
        <v>47</v>
      </c>
      <c r="D2288" s="36" t="s">
        <v>2649</v>
      </c>
      <c r="E2288" s="36" t="s">
        <v>3117</v>
      </c>
      <c r="F2288" s="36" t="s">
        <v>2508</v>
      </c>
      <c r="G2288" s="36" t="s">
        <v>2510</v>
      </c>
      <c r="H2288" s="36">
        <v>0</v>
      </c>
      <c r="I2288" s="36">
        <v>0</v>
      </c>
      <c r="L2288" s="50">
        <v>0</v>
      </c>
      <c r="M2288" s="50">
        <v>0</v>
      </c>
      <c r="P2288" s="36">
        <v>0</v>
      </c>
      <c r="Q2288" s="36">
        <v>0</v>
      </c>
      <c r="S2288" s="36">
        <v>0</v>
      </c>
      <c r="T2288" s="36">
        <v>0</v>
      </c>
      <c r="U2288" s="50">
        <v>0</v>
      </c>
      <c r="V2288" s="50">
        <v>0</v>
      </c>
    </row>
    <row r="2289" spans="1:22" x14ac:dyDescent="0.45">
      <c r="A2289" s="57">
        <v>44580</v>
      </c>
      <c r="B2289" s="36" t="s">
        <v>941</v>
      </c>
      <c r="C2289" s="36" t="s">
        <v>47</v>
      </c>
      <c r="D2289" s="36" t="s">
        <v>2649</v>
      </c>
      <c r="E2289" s="36" t="s">
        <v>3117</v>
      </c>
      <c r="F2289" s="36" t="s">
        <v>2508</v>
      </c>
      <c r="G2289" s="36" t="s">
        <v>2510</v>
      </c>
      <c r="H2289" s="36">
        <v>3</v>
      </c>
      <c r="I2289" s="36">
        <v>0</v>
      </c>
      <c r="J2289" s="49">
        <v>0</v>
      </c>
      <c r="L2289" s="50">
        <v>0</v>
      </c>
      <c r="M2289" s="50">
        <v>0</v>
      </c>
      <c r="P2289" s="36">
        <v>0</v>
      </c>
      <c r="Q2289" s="36">
        <v>0</v>
      </c>
      <c r="S2289" s="36">
        <v>0</v>
      </c>
      <c r="T2289" s="36">
        <v>0</v>
      </c>
      <c r="U2289" s="50">
        <v>0</v>
      </c>
      <c r="V2289" s="50">
        <v>0</v>
      </c>
    </row>
    <row r="2290" spans="1:22" x14ac:dyDescent="0.45">
      <c r="A2290" s="57">
        <v>44576</v>
      </c>
      <c r="B2290" s="36" t="s">
        <v>941</v>
      </c>
      <c r="C2290" s="36" t="s">
        <v>47</v>
      </c>
      <c r="D2290" s="36" t="s">
        <v>2640</v>
      </c>
      <c r="E2290" s="36" t="s">
        <v>3119</v>
      </c>
      <c r="F2290" s="36" t="s">
        <v>2512</v>
      </c>
      <c r="G2290" s="36" t="s">
        <v>2514</v>
      </c>
      <c r="H2290" s="36">
        <v>0</v>
      </c>
      <c r="I2290" s="36">
        <v>0</v>
      </c>
      <c r="L2290" s="50">
        <v>0</v>
      </c>
      <c r="M2290" s="50">
        <v>0</v>
      </c>
      <c r="P2290" s="36">
        <v>0</v>
      </c>
      <c r="Q2290" s="36">
        <v>0</v>
      </c>
      <c r="S2290" s="36">
        <v>0</v>
      </c>
      <c r="T2290" s="36">
        <v>0</v>
      </c>
      <c r="U2290" s="50">
        <v>0</v>
      </c>
      <c r="V2290" s="50">
        <v>0</v>
      </c>
    </row>
    <row r="2291" spans="1:22" x14ac:dyDescent="0.45">
      <c r="A2291" s="57">
        <v>44577</v>
      </c>
      <c r="B2291" s="36" t="s">
        <v>941</v>
      </c>
      <c r="C2291" s="36" t="s">
        <v>47</v>
      </c>
      <c r="D2291" s="36" t="s">
        <v>2640</v>
      </c>
      <c r="E2291" s="36" t="s">
        <v>3119</v>
      </c>
      <c r="F2291" s="36" t="s">
        <v>2512</v>
      </c>
      <c r="G2291" s="36" t="s">
        <v>2514</v>
      </c>
      <c r="H2291" s="36">
        <v>1</v>
      </c>
      <c r="I2291" s="36">
        <v>0</v>
      </c>
      <c r="J2291" s="49">
        <v>0</v>
      </c>
      <c r="L2291" s="50">
        <v>0</v>
      </c>
      <c r="M2291" s="50">
        <v>0</v>
      </c>
      <c r="P2291" s="36">
        <v>0</v>
      </c>
      <c r="Q2291" s="36">
        <v>0</v>
      </c>
      <c r="S2291" s="36">
        <v>0</v>
      </c>
      <c r="T2291" s="36">
        <v>0</v>
      </c>
      <c r="U2291" s="50">
        <v>0</v>
      </c>
      <c r="V2291" s="50">
        <v>0</v>
      </c>
    </row>
    <row r="2292" spans="1:22" x14ac:dyDescent="0.45">
      <c r="A2292" s="57">
        <v>44578</v>
      </c>
      <c r="B2292" s="36" t="s">
        <v>941</v>
      </c>
      <c r="C2292" s="36" t="s">
        <v>47</v>
      </c>
      <c r="D2292" s="36" t="s">
        <v>2640</v>
      </c>
      <c r="E2292" s="36" t="s">
        <v>3119</v>
      </c>
      <c r="F2292" s="36" t="s">
        <v>2512</v>
      </c>
      <c r="G2292" s="36" t="s">
        <v>2514</v>
      </c>
      <c r="H2292" s="36">
        <v>0</v>
      </c>
      <c r="I2292" s="36">
        <v>0</v>
      </c>
      <c r="L2292" s="50">
        <v>0</v>
      </c>
      <c r="M2292" s="50">
        <v>0</v>
      </c>
      <c r="P2292" s="36">
        <v>0</v>
      </c>
      <c r="Q2292" s="36">
        <v>0</v>
      </c>
      <c r="S2292" s="36">
        <v>0</v>
      </c>
      <c r="T2292" s="36">
        <v>0</v>
      </c>
      <c r="U2292" s="50">
        <v>0</v>
      </c>
      <c r="V2292" s="50">
        <v>0</v>
      </c>
    </row>
    <row r="2293" spans="1:22" x14ac:dyDescent="0.45">
      <c r="A2293" s="57">
        <v>44580</v>
      </c>
      <c r="B2293" s="36" t="s">
        <v>941</v>
      </c>
      <c r="C2293" s="36" t="s">
        <v>47</v>
      </c>
      <c r="D2293" s="36" t="s">
        <v>2640</v>
      </c>
      <c r="E2293" s="36" t="s">
        <v>3119</v>
      </c>
      <c r="F2293" s="36" t="s">
        <v>2512</v>
      </c>
      <c r="G2293" s="36" t="s">
        <v>2514</v>
      </c>
      <c r="H2293" s="36">
        <v>2</v>
      </c>
      <c r="I2293" s="36">
        <v>0</v>
      </c>
      <c r="J2293" s="49">
        <v>0</v>
      </c>
      <c r="L2293" s="50">
        <v>0</v>
      </c>
      <c r="M2293" s="50">
        <v>0</v>
      </c>
      <c r="P2293" s="36">
        <v>0</v>
      </c>
      <c r="Q2293" s="36">
        <v>0</v>
      </c>
      <c r="S2293" s="36">
        <v>0</v>
      </c>
      <c r="T2293" s="36">
        <v>0</v>
      </c>
      <c r="U2293" s="50">
        <v>0</v>
      </c>
      <c r="V2293" s="50">
        <v>0</v>
      </c>
    </row>
    <row r="2294" spans="1:22" x14ac:dyDescent="0.45">
      <c r="A2294" s="57">
        <v>44575</v>
      </c>
      <c r="B2294" s="36" t="s">
        <v>941</v>
      </c>
      <c r="C2294" s="36" t="s">
        <v>47</v>
      </c>
      <c r="D2294" s="36" t="s">
        <v>2643</v>
      </c>
      <c r="E2294" s="36" t="s">
        <v>3120</v>
      </c>
      <c r="F2294" s="36" t="s">
        <v>2508</v>
      </c>
      <c r="G2294" s="36" t="s">
        <v>2510</v>
      </c>
      <c r="H2294" s="36">
        <v>42</v>
      </c>
      <c r="I2294" s="36">
        <v>0</v>
      </c>
      <c r="J2294" s="49">
        <v>0</v>
      </c>
      <c r="L2294" s="50">
        <v>0</v>
      </c>
      <c r="M2294" s="50">
        <v>0</v>
      </c>
      <c r="P2294" s="36">
        <v>0</v>
      </c>
      <c r="Q2294" s="36">
        <v>0</v>
      </c>
      <c r="S2294" s="36">
        <v>0</v>
      </c>
      <c r="T2294" s="36">
        <v>0</v>
      </c>
      <c r="U2294" s="50">
        <v>0</v>
      </c>
      <c r="V2294" s="50">
        <v>0</v>
      </c>
    </row>
    <row r="2295" spans="1:22" x14ac:dyDescent="0.45">
      <c r="A2295" s="57">
        <v>44576</v>
      </c>
      <c r="B2295" s="36" t="s">
        <v>941</v>
      </c>
      <c r="C2295" s="36" t="s">
        <v>47</v>
      </c>
      <c r="D2295" s="36" t="s">
        <v>2643</v>
      </c>
      <c r="E2295" s="36" t="s">
        <v>3120</v>
      </c>
      <c r="F2295" s="36" t="s">
        <v>2508</v>
      </c>
      <c r="G2295" s="36" t="s">
        <v>2510</v>
      </c>
      <c r="H2295" s="36">
        <v>22</v>
      </c>
      <c r="I2295" s="36">
        <v>0</v>
      </c>
      <c r="J2295" s="49">
        <v>0</v>
      </c>
      <c r="L2295" s="50">
        <v>0</v>
      </c>
      <c r="M2295" s="50">
        <v>0</v>
      </c>
      <c r="P2295" s="36">
        <v>0</v>
      </c>
      <c r="Q2295" s="36">
        <v>0</v>
      </c>
      <c r="S2295" s="36">
        <v>0</v>
      </c>
      <c r="T2295" s="36">
        <v>0</v>
      </c>
      <c r="U2295" s="50">
        <v>0</v>
      </c>
      <c r="V2295" s="50">
        <v>0</v>
      </c>
    </row>
    <row r="2296" spans="1:22" x14ac:dyDescent="0.45">
      <c r="A2296" s="57">
        <v>44577</v>
      </c>
      <c r="B2296" s="36" t="s">
        <v>941</v>
      </c>
      <c r="C2296" s="36" t="s">
        <v>47</v>
      </c>
      <c r="D2296" s="36" t="s">
        <v>2643</v>
      </c>
      <c r="E2296" s="36" t="s">
        <v>3120</v>
      </c>
      <c r="F2296" s="36" t="s">
        <v>2508</v>
      </c>
      <c r="G2296" s="36" t="s">
        <v>2510</v>
      </c>
      <c r="H2296" s="36">
        <v>3</v>
      </c>
      <c r="I2296" s="36">
        <v>0</v>
      </c>
      <c r="J2296" s="49">
        <v>0</v>
      </c>
      <c r="L2296" s="50">
        <v>0</v>
      </c>
      <c r="M2296" s="50">
        <v>0</v>
      </c>
      <c r="P2296" s="36">
        <v>0</v>
      </c>
      <c r="Q2296" s="36">
        <v>0</v>
      </c>
      <c r="S2296" s="36">
        <v>0</v>
      </c>
      <c r="T2296" s="36">
        <v>0</v>
      </c>
      <c r="U2296" s="50">
        <v>0</v>
      </c>
      <c r="V2296" s="50">
        <v>0</v>
      </c>
    </row>
    <row r="2297" spans="1:22" x14ac:dyDescent="0.45">
      <c r="A2297" s="57">
        <v>44578</v>
      </c>
      <c r="B2297" s="36" t="s">
        <v>941</v>
      </c>
      <c r="C2297" s="36" t="s">
        <v>47</v>
      </c>
      <c r="D2297" s="36" t="s">
        <v>2643</v>
      </c>
      <c r="E2297" s="36" t="s">
        <v>3120</v>
      </c>
      <c r="F2297" s="36" t="s">
        <v>2508</v>
      </c>
      <c r="G2297" s="36" t="s">
        <v>2510</v>
      </c>
      <c r="H2297" s="36">
        <v>34</v>
      </c>
      <c r="I2297" s="36">
        <v>0</v>
      </c>
      <c r="J2297" s="49">
        <v>0</v>
      </c>
      <c r="L2297" s="50">
        <v>0</v>
      </c>
      <c r="M2297" s="50">
        <v>0</v>
      </c>
      <c r="P2297" s="36">
        <v>0</v>
      </c>
      <c r="Q2297" s="36">
        <v>0</v>
      </c>
      <c r="S2297" s="36">
        <v>0</v>
      </c>
      <c r="T2297" s="36">
        <v>0</v>
      </c>
      <c r="U2297" s="50">
        <v>0</v>
      </c>
      <c r="V2297" s="50">
        <v>0</v>
      </c>
    </row>
    <row r="2298" spans="1:22" x14ac:dyDescent="0.45">
      <c r="A2298" s="57">
        <v>44579</v>
      </c>
      <c r="B2298" s="36" t="s">
        <v>941</v>
      </c>
      <c r="C2298" s="36" t="s">
        <v>47</v>
      </c>
      <c r="D2298" s="36" t="s">
        <v>2643</v>
      </c>
      <c r="E2298" s="36" t="s">
        <v>3120</v>
      </c>
      <c r="F2298" s="36" t="s">
        <v>2508</v>
      </c>
      <c r="G2298" s="36" t="s">
        <v>2510</v>
      </c>
      <c r="H2298" s="36">
        <v>34</v>
      </c>
      <c r="I2298" s="36">
        <v>0</v>
      </c>
      <c r="J2298" s="49">
        <v>0</v>
      </c>
      <c r="L2298" s="50">
        <v>0</v>
      </c>
      <c r="M2298" s="50">
        <v>0</v>
      </c>
      <c r="P2298" s="36">
        <v>0</v>
      </c>
      <c r="Q2298" s="36">
        <v>0</v>
      </c>
      <c r="S2298" s="36">
        <v>0</v>
      </c>
      <c r="T2298" s="36">
        <v>0</v>
      </c>
      <c r="U2298" s="50">
        <v>0</v>
      </c>
      <c r="V2298" s="50">
        <v>0</v>
      </c>
    </row>
    <row r="2299" spans="1:22" x14ac:dyDescent="0.45">
      <c r="A2299" s="57">
        <v>44580</v>
      </c>
      <c r="B2299" s="36" t="s">
        <v>941</v>
      </c>
      <c r="C2299" s="36" t="s">
        <v>47</v>
      </c>
      <c r="D2299" s="36" t="s">
        <v>2643</v>
      </c>
      <c r="E2299" s="36" t="s">
        <v>3120</v>
      </c>
      <c r="F2299" s="36" t="s">
        <v>2508</v>
      </c>
      <c r="G2299" s="36" t="s">
        <v>2510</v>
      </c>
      <c r="H2299" s="36">
        <v>129</v>
      </c>
      <c r="I2299" s="36">
        <v>0</v>
      </c>
      <c r="J2299" s="49">
        <v>0</v>
      </c>
      <c r="L2299" s="50">
        <v>0</v>
      </c>
      <c r="M2299" s="50">
        <v>0</v>
      </c>
      <c r="P2299" s="36">
        <v>0</v>
      </c>
      <c r="Q2299" s="36">
        <v>0</v>
      </c>
      <c r="S2299" s="36">
        <v>0</v>
      </c>
      <c r="T2299" s="36">
        <v>0</v>
      </c>
      <c r="U2299" s="50">
        <v>0</v>
      </c>
      <c r="V2299" s="50">
        <v>0</v>
      </c>
    </row>
    <row r="2300" spans="1:22" x14ac:dyDescent="0.45">
      <c r="A2300" s="57">
        <v>44575</v>
      </c>
      <c r="B2300" s="36" t="s">
        <v>941</v>
      </c>
      <c r="C2300" s="36" t="s">
        <v>47</v>
      </c>
      <c r="D2300" s="36" t="s">
        <v>2642</v>
      </c>
      <c r="E2300" s="36" t="s">
        <v>3120</v>
      </c>
      <c r="F2300" s="36" t="s">
        <v>2508</v>
      </c>
      <c r="G2300" s="36" t="s">
        <v>2510</v>
      </c>
      <c r="H2300" s="36">
        <v>96</v>
      </c>
      <c r="I2300" s="36">
        <v>1</v>
      </c>
      <c r="J2300" s="49">
        <v>1.0416999999999999E-2</v>
      </c>
      <c r="K2300" s="50">
        <v>0.34</v>
      </c>
      <c r="L2300" s="50">
        <v>0.34</v>
      </c>
      <c r="M2300" s="50">
        <v>26.99</v>
      </c>
      <c r="N2300" s="49">
        <v>1.2597000000000001E-2</v>
      </c>
      <c r="O2300" s="36">
        <v>79.38</v>
      </c>
      <c r="P2300" s="36">
        <v>1</v>
      </c>
      <c r="Q2300" s="36">
        <v>1</v>
      </c>
      <c r="R2300" s="49">
        <v>1</v>
      </c>
      <c r="S2300" s="36">
        <v>1</v>
      </c>
      <c r="T2300" s="36">
        <v>0</v>
      </c>
      <c r="U2300" s="50">
        <v>26.99</v>
      </c>
      <c r="V2300" s="50">
        <v>0</v>
      </c>
    </row>
    <row r="2301" spans="1:22" x14ac:dyDescent="0.45">
      <c r="A2301" s="57">
        <v>44576</v>
      </c>
      <c r="B2301" s="36" t="s">
        <v>941</v>
      </c>
      <c r="C2301" s="36" t="s">
        <v>47</v>
      </c>
      <c r="D2301" s="36" t="s">
        <v>2642</v>
      </c>
      <c r="E2301" s="36" t="s">
        <v>3120</v>
      </c>
      <c r="F2301" s="36" t="s">
        <v>2508</v>
      </c>
      <c r="G2301" s="36" t="s">
        <v>2510</v>
      </c>
      <c r="H2301" s="36">
        <v>90</v>
      </c>
      <c r="I2301" s="36">
        <v>1</v>
      </c>
      <c r="J2301" s="49">
        <v>1.1110999999999999E-2</v>
      </c>
      <c r="K2301" s="50">
        <v>0.24</v>
      </c>
      <c r="L2301" s="50">
        <v>0.24</v>
      </c>
      <c r="M2301" s="50">
        <v>0</v>
      </c>
      <c r="O2301" s="36">
        <v>0</v>
      </c>
      <c r="P2301" s="36">
        <v>0</v>
      </c>
      <c r="Q2301" s="36">
        <v>0</v>
      </c>
      <c r="R2301" s="49">
        <v>0</v>
      </c>
      <c r="S2301" s="36">
        <v>0</v>
      </c>
      <c r="T2301" s="36">
        <v>0</v>
      </c>
      <c r="U2301" s="50">
        <v>0</v>
      </c>
      <c r="V2301" s="50">
        <v>0</v>
      </c>
    </row>
    <row r="2302" spans="1:22" x14ac:dyDescent="0.45">
      <c r="A2302" s="57">
        <v>44577</v>
      </c>
      <c r="B2302" s="36" t="s">
        <v>941</v>
      </c>
      <c r="C2302" s="36" t="s">
        <v>47</v>
      </c>
      <c r="D2302" s="36" t="s">
        <v>2642</v>
      </c>
      <c r="E2302" s="36" t="s">
        <v>3120</v>
      </c>
      <c r="F2302" s="36" t="s">
        <v>2508</v>
      </c>
      <c r="G2302" s="36" t="s">
        <v>2510</v>
      </c>
      <c r="H2302" s="36">
        <v>193</v>
      </c>
      <c r="I2302" s="36">
        <v>0</v>
      </c>
      <c r="J2302" s="49">
        <v>0</v>
      </c>
      <c r="L2302" s="50">
        <v>0</v>
      </c>
      <c r="M2302" s="50">
        <v>0</v>
      </c>
      <c r="P2302" s="36">
        <v>0</v>
      </c>
      <c r="Q2302" s="36">
        <v>0</v>
      </c>
      <c r="S2302" s="36">
        <v>0</v>
      </c>
      <c r="T2302" s="36">
        <v>0</v>
      </c>
      <c r="U2302" s="50">
        <v>0</v>
      </c>
      <c r="V2302" s="50">
        <v>0</v>
      </c>
    </row>
    <row r="2303" spans="1:22" x14ac:dyDescent="0.45">
      <c r="A2303" s="57">
        <v>44578</v>
      </c>
      <c r="B2303" s="36" t="s">
        <v>941</v>
      </c>
      <c r="C2303" s="36" t="s">
        <v>47</v>
      </c>
      <c r="D2303" s="36" t="s">
        <v>2642</v>
      </c>
      <c r="E2303" s="36" t="s">
        <v>3120</v>
      </c>
      <c r="F2303" s="36" t="s">
        <v>2508</v>
      </c>
      <c r="G2303" s="36" t="s">
        <v>2510</v>
      </c>
      <c r="H2303" s="36">
        <v>292</v>
      </c>
      <c r="I2303" s="36">
        <v>0</v>
      </c>
      <c r="J2303" s="49">
        <v>0</v>
      </c>
      <c r="L2303" s="50">
        <v>0</v>
      </c>
      <c r="M2303" s="50">
        <v>0</v>
      </c>
      <c r="P2303" s="36">
        <v>0</v>
      </c>
      <c r="Q2303" s="36">
        <v>0</v>
      </c>
      <c r="S2303" s="36">
        <v>0</v>
      </c>
      <c r="T2303" s="36">
        <v>0</v>
      </c>
      <c r="U2303" s="50">
        <v>0</v>
      </c>
      <c r="V2303" s="50">
        <v>0</v>
      </c>
    </row>
    <row r="2304" spans="1:22" x14ac:dyDescent="0.45">
      <c r="A2304" s="57">
        <v>44579</v>
      </c>
      <c r="B2304" s="36" t="s">
        <v>941</v>
      </c>
      <c r="C2304" s="36" t="s">
        <v>47</v>
      </c>
      <c r="D2304" s="36" t="s">
        <v>2642</v>
      </c>
      <c r="E2304" s="36" t="s">
        <v>3120</v>
      </c>
      <c r="F2304" s="36" t="s">
        <v>2508</v>
      </c>
      <c r="G2304" s="36" t="s">
        <v>2510</v>
      </c>
      <c r="H2304" s="36">
        <v>314</v>
      </c>
      <c r="I2304" s="36">
        <v>0</v>
      </c>
      <c r="J2304" s="49">
        <v>0</v>
      </c>
      <c r="L2304" s="50">
        <v>0</v>
      </c>
      <c r="M2304" s="50">
        <v>0</v>
      </c>
      <c r="P2304" s="36">
        <v>0</v>
      </c>
      <c r="Q2304" s="36">
        <v>0</v>
      </c>
      <c r="S2304" s="36">
        <v>0</v>
      </c>
      <c r="T2304" s="36">
        <v>0</v>
      </c>
      <c r="U2304" s="50">
        <v>0</v>
      </c>
      <c r="V2304" s="50">
        <v>0</v>
      </c>
    </row>
    <row r="2305" spans="1:22" x14ac:dyDescent="0.45">
      <c r="A2305" s="57">
        <v>44580</v>
      </c>
      <c r="B2305" s="36" t="s">
        <v>941</v>
      </c>
      <c r="C2305" s="36" t="s">
        <v>47</v>
      </c>
      <c r="D2305" s="36" t="s">
        <v>2642</v>
      </c>
      <c r="E2305" s="36" t="s">
        <v>3120</v>
      </c>
      <c r="F2305" s="36" t="s">
        <v>2508</v>
      </c>
      <c r="G2305" s="36" t="s">
        <v>2510</v>
      </c>
      <c r="H2305" s="36">
        <v>178</v>
      </c>
      <c r="I2305" s="36">
        <v>0</v>
      </c>
      <c r="J2305" s="49">
        <v>0</v>
      </c>
      <c r="L2305" s="50">
        <v>0</v>
      </c>
      <c r="M2305" s="50">
        <v>0</v>
      </c>
      <c r="P2305" s="36">
        <v>0</v>
      </c>
      <c r="Q2305" s="36">
        <v>0</v>
      </c>
      <c r="S2305" s="36">
        <v>0</v>
      </c>
      <c r="T2305" s="36">
        <v>0</v>
      </c>
      <c r="U2305" s="50">
        <v>0</v>
      </c>
      <c r="V2305" s="50">
        <v>0</v>
      </c>
    </row>
    <row r="2306" spans="1:22" x14ac:dyDescent="0.45">
      <c r="A2306" s="57">
        <v>44575</v>
      </c>
      <c r="B2306" s="36" t="s">
        <v>941</v>
      </c>
      <c r="C2306" s="36" t="s">
        <v>47</v>
      </c>
      <c r="D2306" s="36" t="s">
        <v>2644</v>
      </c>
      <c r="E2306" s="36" t="s">
        <v>3120</v>
      </c>
      <c r="F2306" s="36" t="s">
        <v>2508</v>
      </c>
      <c r="G2306" s="36" t="s">
        <v>2510</v>
      </c>
      <c r="H2306" s="36">
        <v>769</v>
      </c>
      <c r="I2306" s="36">
        <v>1</v>
      </c>
      <c r="J2306" s="49">
        <v>1.2999999999999999E-3</v>
      </c>
      <c r="K2306" s="50">
        <v>0.18</v>
      </c>
      <c r="L2306" s="50">
        <v>0.18</v>
      </c>
      <c r="M2306" s="50">
        <v>26.99</v>
      </c>
      <c r="N2306" s="49">
        <v>6.6689999999999996E-3</v>
      </c>
      <c r="O2306" s="36">
        <v>149.94</v>
      </c>
      <c r="P2306" s="36">
        <v>1</v>
      </c>
      <c r="Q2306" s="36">
        <v>1</v>
      </c>
      <c r="R2306" s="49">
        <v>1</v>
      </c>
      <c r="S2306" s="36">
        <v>1</v>
      </c>
      <c r="T2306" s="36">
        <v>0</v>
      </c>
      <c r="U2306" s="50">
        <v>26.99</v>
      </c>
      <c r="V2306" s="50">
        <v>0</v>
      </c>
    </row>
    <row r="2307" spans="1:22" x14ac:dyDescent="0.45">
      <c r="A2307" s="57">
        <v>44576</v>
      </c>
      <c r="B2307" s="36" t="s">
        <v>941</v>
      </c>
      <c r="C2307" s="36" t="s">
        <v>47</v>
      </c>
      <c r="D2307" s="36" t="s">
        <v>2644</v>
      </c>
      <c r="E2307" s="36" t="s">
        <v>3120</v>
      </c>
      <c r="F2307" s="36" t="s">
        <v>2508</v>
      </c>
      <c r="G2307" s="36" t="s">
        <v>2510</v>
      </c>
      <c r="H2307" s="36">
        <v>928</v>
      </c>
      <c r="I2307" s="36">
        <v>4</v>
      </c>
      <c r="J2307" s="49">
        <v>4.3099999999999996E-3</v>
      </c>
      <c r="K2307" s="50">
        <v>0.22</v>
      </c>
      <c r="L2307" s="50">
        <v>0.89</v>
      </c>
      <c r="M2307" s="50">
        <v>0</v>
      </c>
      <c r="O2307" s="36">
        <v>0</v>
      </c>
      <c r="P2307" s="36">
        <v>0</v>
      </c>
      <c r="Q2307" s="36">
        <v>0</v>
      </c>
      <c r="R2307" s="49">
        <v>0</v>
      </c>
      <c r="S2307" s="36">
        <v>0</v>
      </c>
      <c r="T2307" s="36">
        <v>0</v>
      </c>
      <c r="U2307" s="50">
        <v>0</v>
      </c>
      <c r="V2307" s="50">
        <v>0</v>
      </c>
    </row>
    <row r="2308" spans="1:22" x14ac:dyDescent="0.45">
      <c r="A2308" s="57">
        <v>44577</v>
      </c>
      <c r="B2308" s="36" t="s">
        <v>941</v>
      </c>
      <c r="C2308" s="36" t="s">
        <v>47</v>
      </c>
      <c r="D2308" s="36" t="s">
        <v>2644</v>
      </c>
      <c r="E2308" s="36" t="s">
        <v>3120</v>
      </c>
      <c r="F2308" s="36" t="s">
        <v>2508</v>
      </c>
      <c r="G2308" s="36" t="s">
        <v>2510</v>
      </c>
      <c r="H2308" s="36">
        <v>1717</v>
      </c>
      <c r="I2308" s="36">
        <v>4</v>
      </c>
      <c r="J2308" s="49">
        <v>2.33E-3</v>
      </c>
      <c r="K2308" s="50">
        <v>0.38</v>
      </c>
      <c r="L2308" s="50">
        <v>1.51</v>
      </c>
      <c r="M2308" s="50">
        <v>0</v>
      </c>
      <c r="O2308" s="36">
        <v>0</v>
      </c>
      <c r="P2308" s="36">
        <v>0</v>
      </c>
      <c r="Q2308" s="36">
        <v>0</v>
      </c>
      <c r="R2308" s="49">
        <v>0</v>
      </c>
      <c r="S2308" s="36">
        <v>0</v>
      </c>
      <c r="T2308" s="36">
        <v>0</v>
      </c>
      <c r="U2308" s="50">
        <v>0</v>
      </c>
      <c r="V2308" s="50">
        <v>0</v>
      </c>
    </row>
    <row r="2309" spans="1:22" x14ac:dyDescent="0.45">
      <c r="A2309" s="57">
        <v>44578</v>
      </c>
      <c r="B2309" s="36" t="s">
        <v>941</v>
      </c>
      <c r="C2309" s="36" t="s">
        <v>47</v>
      </c>
      <c r="D2309" s="36" t="s">
        <v>2644</v>
      </c>
      <c r="E2309" s="36" t="s">
        <v>3120</v>
      </c>
      <c r="F2309" s="36" t="s">
        <v>2508</v>
      </c>
      <c r="G2309" s="36" t="s">
        <v>2510</v>
      </c>
      <c r="H2309" s="36">
        <v>2221</v>
      </c>
      <c r="I2309" s="36">
        <v>3</v>
      </c>
      <c r="J2309" s="49">
        <v>1.351E-3</v>
      </c>
      <c r="K2309" s="50">
        <v>0.31</v>
      </c>
      <c r="L2309" s="50">
        <v>0.93</v>
      </c>
      <c r="M2309" s="50">
        <v>0</v>
      </c>
      <c r="O2309" s="36">
        <v>0</v>
      </c>
      <c r="P2309" s="36">
        <v>0</v>
      </c>
      <c r="Q2309" s="36">
        <v>0</v>
      </c>
      <c r="R2309" s="49">
        <v>0</v>
      </c>
      <c r="S2309" s="36">
        <v>0</v>
      </c>
      <c r="T2309" s="36">
        <v>0</v>
      </c>
      <c r="U2309" s="50">
        <v>0</v>
      </c>
      <c r="V2309" s="50">
        <v>0</v>
      </c>
    </row>
    <row r="2310" spans="1:22" x14ac:dyDescent="0.45">
      <c r="A2310" s="57">
        <v>44579</v>
      </c>
      <c r="B2310" s="36" t="s">
        <v>941</v>
      </c>
      <c r="C2310" s="36" t="s">
        <v>47</v>
      </c>
      <c r="D2310" s="36" t="s">
        <v>2644</v>
      </c>
      <c r="E2310" s="36" t="s">
        <v>3120</v>
      </c>
      <c r="F2310" s="36" t="s">
        <v>2508</v>
      </c>
      <c r="G2310" s="36" t="s">
        <v>2510</v>
      </c>
      <c r="H2310" s="36">
        <v>1634</v>
      </c>
      <c r="I2310" s="36">
        <v>6</v>
      </c>
      <c r="J2310" s="49">
        <v>3.6719999999999999E-3</v>
      </c>
      <c r="K2310" s="50">
        <v>0.26</v>
      </c>
      <c r="L2310" s="50">
        <v>1.54</v>
      </c>
      <c r="M2310" s="50">
        <v>0</v>
      </c>
      <c r="O2310" s="36">
        <v>0</v>
      </c>
      <c r="P2310" s="36">
        <v>0</v>
      </c>
      <c r="Q2310" s="36">
        <v>0</v>
      </c>
      <c r="R2310" s="49">
        <v>0</v>
      </c>
      <c r="S2310" s="36">
        <v>0</v>
      </c>
      <c r="T2310" s="36">
        <v>0</v>
      </c>
      <c r="U2310" s="50">
        <v>0</v>
      </c>
      <c r="V2310" s="50">
        <v>0</v>
      </c>
    </row>
    <row r="2311" spans="1:22" x14ac:dyDescent="0.45">
      <c r="A2311" s="57">
        <v>44580</v>
      </c>
      <c r="B2311" s="36" t="s">
        <v>941</v>
      </c>
      <c r="C2311" s="36" t="s">
        <v>47</v>
      </c>
      <c r="D2311" s="36" t="s">
        <v>2644</v>
      </c>
      <c r="E2311" s="36" t="s">
        <v>3120</v>
      </c>
      <c r="F2311" s="36" t="s">
        <v>2508</v>
      </c>
      <c r="G2311" s="36" t="s">
        <v>2510</v>
      </c>
      <c r="H2311" s="36">
        <v>891</v>
      </c>
      <c r="I2311" s="36">
        <v>2</v>
      </c>
      <c r="J2311" s="49">
        <v>2.245E-3</v>
      </c>
      <c r="K2311" s="50">
        <v>0.28999999999999998</v>
      </c>
      <c r="L2311" s="50">
        <v>0.57999999999999996</v>
      </c>
      <c r="M2311" s="50">
        <v>0</v>
      </c>
      <c r="O2311" s="36">
        <v>0</v>
      </c>
      <c r="P2311" s="36">
        <v>0</v>
      </c>
      <c r="Q2311" s="36">
        <v>0</v>
      </c>
      <c r="R2311" s="49">
        <v>0</v>
      </c>
      <c r="S2311" s="36">
        <v>0</v>
      </c>
      <c r="T2311" s="36">
        <v>0</v>
      </c>
      <c r="U2311" s="50">
        <v>0</v>
      </c>
      <c r="V2311" s="50">
        <v>0</v>
      </c>
    </row>
    <row r="2312" spans="1:22" x14ac:dyDescent="0.45">
      <c r="A2312" s="57">
        <v>44575</v>
      </c>
      <c r="B2312" s="36" t="s">
        <v>941</v>
      </c>
      <c r="C2312" s="36" t="s">
        <v>47</v>
      </c>
      <c r="D2312" s="36" t="s">
        <v>2638</v>
      </c>
      <c r="E2312" s="36" t="s">
        <v>3119</v>
      </c>
      <c r="F2312" s="36" t="s">
        <v>2512</v>
      </c>
      <c r="G2312" s="36" t="s">
        <v>2514</v>
      </c>
      <c r="H2312" s="36">
        <v>0</v>
      </c>
      <c r="I2312" s="36">
        <v>0</v>
      </c>
      <c r="L2312" s="50">
        <v>0</v>
      </c>
      <c r="M2312" s="50">
        <v>0</v>
      </c>
      <c r="P2312" s="36">
        <v>0</v>
      </c>
      <c r="Q2312" s="36">
        <v>0</v>
      </c>
      <c r="S2312" s="36">
        <v>0</v>
      </c>
      <c r="T2312" s="36">
        <v>0</v>
      </c>
      <c r="U2312" s="50">
        <v>0</v>
      </c>
      <c r="V2312" s="50">
        <v>0</v>
      </c>
    </row>
    <row r="2313" spans="1:22" x14ac:dyDescent="0.45">
      <c r="A2313" s="57">
        <v>44577</v>
      </c>
      <c r="B2313" s="36" t="s">
        <v>941</v>
      </c>
      <c r="C2313" s="36" t="s">
        <v>47</v>
      </c>
      <c r="D2313" s="36" t="s">
        <v>2638</v>
      </c>
      <c r="E2313" s="36" t="s">
        <v>3119</v>
      </c>
      <c r="F2313" s="36" t="s">
        <v>2512</v>
      </c>
      <c r="G2313" s="36" t="s">
        <v>2514</v>
      </c>
      <c r="H2313" s="36">
        <v>2</v>
      </c>
      <c r="I2313" s="36">
        <v>0</v>
      </c>
      <c r="J2313" s="49">
        <v>0</v>
      </c>
      <c r="L2313" s="50">
        <v>0</v>
      </c>
      <c r="M2313" s="50">
        <v>0</v>
      </c>
      <c r="P2313" s="36">
        <v>0</v>
      </c>
      <c r="Q2313" s="36">
        <v>0</v>
      </c>
      <c r="S2313" s="36">
        <v>0</v>
      </c>
      <c r="T2313" s="36">
        <v>0</v>
      </c>
      <c r="U2313" s="50">
        <v>0</v>
      </c>
      <c r="V2313" s="50">
        <v>0</v>
      </c>
    </row>
    <row r="2314" spans="1:22" x14ac:dyDescent="0.45">
      <c r="A2314" s="57">
        <v>44578</v>
      </c>
      <c r="B2314" s="36" t="s">
        <v>941</v>
      </c>
      <c r="C2314" s="36" t="s">
        <v>47</v>
      </c>
      <c r="D2314" s="36" t="s">
        <v>2638</v>
      </c>
      <c r="E2314" s="36" t="s">
        <v>3119</v>
      </c>
      <c r="F2314" s="36" t="s">
        <v>2512</v>
      </c>
      <c r="G2314" s="36" t="s">
        <v>2514</v>
      </c>
      <c r="H2314" s="36">
        <v>0</v>
      </c>
      <c r="I2314" s="36">
        <v>0</v>
      </c>
      <c r="L2314" s="50">
        <v>0</v>
      </c>
      <c r="M2314" s="50">
        <v>0</v>
      </c>
      <c r="P2314" s="36">
        <v>0</v>
      </c>
      <c r="Q2314" s="36">
        <v>0</v>
      </c>
      <c r="S2314" s="36">
        <v>0</v>
      </c>
      <c r="T2314" s="36">
        <v>0</v>
      </c>
      <c r="U2314" s="50">
        <v>0</v>
      </c>
      <c r="V2314" s="50">
        <v>0</v>
      </c>
    </row>
    <row r="2315" spans="1:22" x14ac:dyDescent="0.45">
      <c r="A2315" s="57">
        <v>44579</v>
      </c>
      <c r="B2315" s="36" t="s">
        <v>941</v>
      </c>
      <c r="C2315" s="36" t="s">
        <v>47</v>
      </c>
      <c r="D2315" s="36" t="s">
        <v>2638</v>
      </c>
      <c r="E2315" s="36" t="s">
        <v>3119</v>
      </c>
      <c r="F2315" s="36" t="s">
        <v>2512</v>
      </c>
      <c r="G2315" s="36" t="s">
        <v>2514</v>
      </c>
      <c r="H2315" s="36">
        <v>0</v>
      </c>
      <c r="I2315" s="36">
        <v>0</v>
      </c>
      <c r="L2315" s="50">
        <v>0</v>
      </c>
      <c r="M2315" s="50">
        <v>0</v>
      </c>
      <c r="P2315" s="36">
        <v>0</v>
      </c>
      <c r="Q2315" s="36">
        <v>0</v>
      </c>
      <c r="S2315" s="36">
        <v>0</v>
      </c>
      <c r="T2315" s="36">
        <v>0</v>
      </c>
      <c r="U2315" s="50">
        <v>0</v>
      </c>
      <c r="V2315" s="50">
        <v>0</v>
      </c>
    </row>
    <row r="2316" spans="1:22" x14ac:dyDescent="0.45">
      <c r="A2316" s="57">
        <v>44576</v>
      </c>
      <c r="B2316" s="36" t="s">
        <v>941</v>
      </c>
      <c r="C2316" s="36" t="s">
        <v>47</v>
      </c>
      <c r="D2316" s="36" t="s">
        <v>2632</v>
      </c>
      <c r="E2316" s="36" t="s">
        <v>3121</v>
      </c>
      <c r="F2316" s="36" t="s">
        <v>2502</v>
      </c>
      <c r="G2316" s="36" t="s">
        <v>2504</v>
      </c>
      <c r="H2316" s="36">
        <v>8</v>
      </c>
      <c r="I2316" s="36">
        <v>0</v>
      </c>
      <c r="J2316" s="49">
        <v>0</v>
      </c>
      <c r="L2316" s="50">
        <v>0</v>
      </c>
      <c r="M2316" s="50">
        <v>0</v>
      </c>
      <c r="P2316" s="36">
        <v>0</v>
      </c>
      <c r="Q2316" s="36">
        <v>0</v>
      </c>
      <c r="S2316" s="36">
        <v>0</v>
      </c>
      <c r="T2316" s="36">
        <v>0</v>
      </c>
      <c r="U2316" s="50">
        <v>0</v>
      </c>
      <c r="V2316" s="50">
        <v>0</v>
      </c>
    </row>
    <row r="2317" spans="1:22" x14ac:dyDescent="0.45">
      <c r="A2317" s="57">
        <v>44577</v>
      </c>
      <c r="B2317" s="36" t="s">
        <v>941</v>
      </c>
      <c r="C2317" s="36" t="s">
        <v>47</v>
      </c>
      <c r="D2317" s="36" t="s">
        <v>2632</v>
      </c>
      <c r="E2317" s="36" t="s">
        <v>3121</v>
      </c>
      <c r="F2317" s="36" t="s">
        <v>2502</v>
      </c>
      <c r="G2317" s="36" t="s">
        <v>2504</v>
      </c>
      <c r="H2317" s="36">
        <v>1</v>
      </c>
      <c r="I2317" s="36">
        <v>0</v>
      </c>
      <c r="J2317" s="49">
        <v>0</v>
      </c>
      <c r="L2317" s="50">
        <v>0</v>
      </c>
      <c r="M2317" s="50">
        <v>0</v>
      </c>
      <c r="P2317" s="36">
        <v>0</v>
      </c>
      <c r="Q2317" s="36">
        <v>0</v>
      </c>
      <c r="S2317" s="36">
        <v>0</v>
      </c>
      <c r="T2317" s="36">
        <v>0</v>
      </c>
      <c r="U2317" s="50">
        <v>0</v>
      </c>
      <c r="V2317" s="50">
        <v>0</v>
      </c>
    </row>
    <row r="2318" spans="1:22" x14ac:dyDescent="0.45">
      <c r="A2318" s="57">
        <v>44578</v>
      </c>
      <c r="B2318" s="36" t="s">
        <v>941</v>
      </c>
      <c r="C2318" s="36" t="s">
        <v>47</v>
      </c>
      <c r="D2318" s="36" t="s">
        <v>2632</v>
      </c>
      <c r="E2318" s="36" t="s">
        <v>3121</v>
      </c>
      <c r="F2318" s="36" t="s">
        <v>2502</v>
      </c>
      <c r="G2318" s="36" t="s">
        <v>2504</v>
      </c>
      <c r="H2318" s="36">
        <v>13</v>
      </c>
      <c r="I2318" s="36">
        <v>0</v>
      </c>
      <c r="J2318" s="49">
        <v>0</v>
      </c>
      <c r="L2318" s="50">
        <v>0</v>
      </c>
      <c r="M2318" s="50">
        <v>0</v>
      </c>
      <c r="P2318" s="36">
        <v>0</v>
      </c>
      <c r="Q2318" s="36">
        <v>0</v>
      </c>
      <c r="S2318" s="36">
        <v>0</v>
      </c>
      <c r="T2318" s="36">
        <v>0</v>
      </c>
      <c r="U2318" s="50">
        <v>0</v>
      </c>
      <c r="V2318" s="50">
        <v>0</v>
      </c>
    </row>
    <row r="2319" spans="1:22" x14ac:dyDescent="0.45">
      <c r="A2319" s="57">
        <v>44579</v>
      </c>
      <c r="B2319" s="36" t="s">
        <v>941</v>
      </c>
      <c r="C2319" s="36" t="s">
        <v>47</v>
      </c>
      <c r="D2319" s="36" t="s">
        <v>2632</v>
      </c>
      <c r="E2319" s="36" t="s">
        <v>3121</v>
      </c>
      <c r="F2319" s="36" t="s">
        <v>2502</v>
      </c>
      <c r="G2319" s="36" t="s">
        <v>2504</v>
      </c>
      <c r="H2319" s="36">
        <v>36</v>
      </c>
      <c r="I2319" s="36">
        <v>2</v>
      </c>
      <c r="J2319" s="49">
        <v>5.5556000000000001E-2</v>
      </c>
      <c r="K2319" s="50">
        <v>0.59</v>
      </c>
      <c r="L2319" s="50">
        <v>1.17</v>
      </c>
      <c r="M2319" s="50">
        <v>0</v>
      </c>
      <c r="O2319" s="36">
        <v>0</v>
      </c>
      <c r="P2319" s="36">
        <v>0</v>
      </c>
      <c r="Q2319" s="36">
        <v>0</v>
      </c>
      <c r="R2319" s="49">
        <v>0</v>
      </c>
      <c r="S2319" s="36">
        <v>0</v>
      </c>
      <c r="T2319" s="36">
        <v>0</v>
      </c>
      <c r="U2319" s="50">
        <v>0</v>
      </c>
      <c r="V2319" s="50">
        <v>0</v>
      </c>
    </row>
    <row r="2320" spans="1:22" x14ac:dyDescent="0.45">
      <c r="A2320" s="57">
        <v>44580</v>
      </c>
      <c r="B2320" s="36" t="s">
        <v>941</v>
      </c>
      <c r="C2320" s="36" t="s">
        <v>47</v>
      </c>
      <c r="D2320" s="36" t="s">
        <v>2632</v>
      </c>
      <c r="E2320" s="36" t="s">
        <v>3121</v>
      </c>
      <c r="F2320" s="36" t="s">
        <v>2502</v>
      </c>
      <c r="G2320" s="36" t="s">
        <v>2504</v>
      </c>
      <c r="H2320" s="36">
        <v>30</v>
      </c>
      <c r="I2320" s="36">
        <v>1</v>
      </c>
      <c r="J2320" s="49">
        <v>3.3333000000000002E-2</v>
      </c>
      <c r="K2320" s="50">
        <v>0.22</v>
      </c>
      <c r="L2320" s="50">
        <v>0.22</v>
      </c>
      <c r="M2320" s="50">
        <v>0</v>
      </c>
      <c r="O2320" s="36">
        <v>0</v>
      </c>
      <c r="P2320" s="36">
        <v>0</v>
      </c>
      <c r="Q2320" s="36">
        <v>0</v>
      </c>
      <c r="R2320" s="49">
        <v>0</v>
      </c>
      <c r="S2320" s="36">
        <v>0</v>
      </c>
      <c r="T2320" s="36">
        <v>0</v>
      </c>
      <c r="U2320" s="50">
        <v>0</v>
      </c>
      <c r="V2320" s="50">
        <v>0</v>
      </c>
    </row>
    <row r="2321" spans="1:22" x14ac:dyDescent="0.45">
      <c r="A2321" s="57">
        <v>44575</v>
      </c>
      <c r="B2321" s="36" t="s">
        <v>941</v>
      </c>
      <c r="C2321" s="36" t="s">
        <v>47</v>
      </c>
      <c r="D2321" s="36" t="s">
        <v>2634</v>
      </c>
      <c r="E2321" s="36" t="s">
        <v>3121</v>
      </c>
      <c r="F2321" s="36" t="s">
        <v>2502</v>
      </c>
      <c r="G2321" s="36" t="s">
        <v>2504</v>
      </c>
      <c r="H2321" s="36">
        <v>47</v>
      </c>
      <c r="I2321" s="36">
        <v>0</v>
      </c>
      <c r="J2321" s="49">
        <v>0</v>
      </c>
      <c r="L2321" s="50">
        <v>0</v>
      </c>
      <c r="M2321" s="50">
        <v>0</v>
      </c>
      <c r="P2321" s="36">
        <v>0</v>
      </c>
      <c r="Q2321" s="36">
        <v>0</v>
      </c>
      <c r="S2321" s="36">
        <v>0</v>
      </c>
      <c r="T2321" s="36">
        <v>0</v>
      </c>
      <c r="U2321" s="50">
        <v>0</v>
      </c>
      <c r="V2321" s="50">
        <v>0</v>
      </c>
    </row>
    <row r="2322" spans="1:22" x14ac:dyDescent="0.45">
      <c r="A2322" s="57">
        <v>44576</v>
      </c>
      <c r="B2322" s="36" t="s">
        <v>941</v>
      </c>
      <c r="C2322" s="36" t="s">
        <v>47</v>
      </c>
      <c r="D2322" s="36" t="s">
        <v>2634</v>
      </c>
      <c r="E2322" s="36" t="s">
        <v>3121</v>
      </c>
      <c r="F2322" s="36" t="s">
        <v>2502</v>
      </c>
      <c r="G2322" s="36" t="s">
        <v>2504</v>
      </c>
      <c r="H2322" s="36">
        <v>98</v>
      </c>
      <c r="I2322" s="36">
        <v>1</v>
      </c>
      <c r="J2322" s="49">
        <v>1.0204E-2</v>
      </c>
      <c r="K2322" s="50">
        <v>0.35</v>
      </c>
      <c r="L2322" s="50">
        <v>0.35</v>
      </c>
      <c r="M2322" s="50">
        <v>0</v>
      </c>
      <c r="O2322" s="36">
        <v>0</v>
      </c>
      <c r="P2322" s="36">
        <v>0</v>
      </c>
      <c r="Q2322" s="36">
        <v>0</v>
      </c>
      <c r="R2322" s="49">
        <v>0</v>
      </c>
      <c r="S2322" s="36">
        <v>0</v>
      </c>
      <c r="T2322" s="36">
        <v>0</v>
      </c>
      <c r="U2322" s="50">
        <v>0</v>
      </c>
      <c r="V2322" s="50">
        <v>0</v>
      </c>
    </row>
    <row r="2323" spans="1:22" x14ac:dyDescent="0.45">
      <c r="A2323" s="57">
        <v>44577</v>
      </c>
      <c r="B2323" s="36" t="s">
        <v>941</v>
      </c>
      <c r="C2323" s="36" t="s">
        <v>47</v>
      </c>
      <c r="D2323" s="36" t="s">
        <v>2634</v>
      </c>
      <c r="E2323" s="36" t="s">
        <v>3121</v>
      </c>
      <c r="F2323" s="36" t="s">
        <v>2502</v>
      </c>
      <c r="G2323" s="36" t="s">
        <v>2504</v>
      </c>
      <c r="H2323" s="36">
        <v>56</v>
      </c>
      <c r="I2323" s="36">
        <v>0</v>
      </c>
      <c r="J2323" s="49">
        <v>0</v>
      </c>
      <c r="L2323" s="50">
        <v>0</v>
      </c>
      <c r="M2323" s="50">
        <v>0</v>
      </c>
      <c r="P2323" s="36">
        <v>0</v>
      </c>
      <c r="Q2323" s="36">
        <v>0</v>
      </c>
      <c r="S2323" s="36">
        <v>0</v>
      </c>
      <c r="T2323" s="36">
        <v>0</v>
      </c>
      <c r="U2323" s="50">
        <v>0</v>
      </c>
      <c r="V2323" s="50">
        <v>0</v>
      </c>
    </row>
    <row r="2324" spans="1:22" x14ac:dyDescent="0.45">
      <c r="A2324" s="57">
        <v>44578</v>
      </c>
      <c r="B2324" s="36" t="s">
        <v>941</v>
      </c>
      <c r="C2324" s="36" t="s">
        <v>47</v>
      </c>
      <c r="D2324" s="36" t="s">
        <v>2634</v>
      </c>
      <c r="E2324" s="36" t="s">
        <v>3121</v>
      </c>
      <c r="F2324" s="36" t="s">
        <v>2502</v>
      </c>
      <c r="G2324" s="36" t="s">
        <v>2504</v>
      </c>
      <c r="H2324" s="36">
        <v>5</v>
      </c>
      <c r="I2324" s="36">
        <v>0</v>
      </c>
      <c r="J2324" s="49">
        <v>0</v>
      </c>
      <c r="L2324" s="50">
        <v>0</v>
      </c>
      <c r="M2324" s="50">
        <v>0</v>
      </c>
      <c r="P2324" s="36">
        <v>0</v>
      </c>
      <c r="Q2324" s="36">
        <v>0</v>
      </c>
      <c r="S2324" s="36">
        <v>0</v>
      </c>
      <c r="T2324" s="36">
        <v>0</v>
      </c>
      <c r="U2324" s="50">
        <v>0</v>
      </c>
      <c r="V2324" s="50">
        <v>0</v>
      </c>
    </row>
    <row r="2325" spans="1:22" x14ac:dyDescent="0.45">
      <c r="A2325" s="57">
        <v>44575</v>
      </c>
      <c r="B2325" s="36" t="s">
        <v>941</v>
      </c>
      <c r="C2325" s="36" t="s">
        <v>47</v>
      </c>
      <c r="D2325" s="36" t="s">
        <v>2630</v>
      </c>
      <c r="E2325" s="36" t="s">
        <v>3122</v>
      </c>
      <c r="F2325" s="36" t="s">
        <v>2508</v>
      </c>
      <c r="G2325" s="36" t="s">
        <v>2510</v>
      </c>
      <c r="H2325" s="36">
        <v>1</v>
      </c>
      <c r="I2325" s="36">
        <v>0</v>
      </c>
      <c r="J2325" s="49">
        <v>0</v>
      </c>
      <c r="L2325" s="50">
        <v>0</v>
      </c>
      <c r="M2325" s="50">
        <v>0</v>
      </c>
      <c r="P2325" s="36">
        <v>0</v>
      </c>
      <c r="Q2325" s="36">
        <v>0</v>
      </c>
      <c r="S2325" s="36">
        <v>0</v>
      </c>
      <c r="T2325" s="36">
        <v>0</v>
      </c>
      <c r="U2325" s="50">
        <v>0</v>
      </c>
      <c r="V2325" s="50">
        <v>0</v>
      </c>
    </row>
    <row r="2326" spans="1:22" x14ac:dyDescent="0.45">
      <c r="A2326" s="57">
        <v>44577</v>
      </c>
      <c r="B2326" s="36" t="s">
        <v>941</v>
      </c>
      <c r="C2326" s="36" t="s">
        <v>47</v>
      </c>
      <c r="D2326" s="36" t="s">
        <v>2628</v>
      </c>
      <c r="E2326" s="36" t="s">
        <v>3122</v>
      </c>
      <c r="F2326" s="36" t="s">
        <v>2508</v>
      </c>
      <c r="G2326" s="36" t="s">
        <v>2510</v>
      </c>
      <c r="H2326" s="36">
        <v>7</v>
      </c>
      <c r="I2326" s="36">
        <v>0</v>
      </c>
      <c r="J2326" s="49">
        <v>0</v>
      </c>
      <c r="L2326" s="50">
        <v>0</v>
      </c>
      <c r="M2326" s="50">
        <v>0</v>
      </c>
      <c r="P2326" s="36">
        <v>0</v>
      </c>
      <c r="Q2326" s="36">
        <v>0</v>
      </c>
      <c r="S2326" s="36">
        <v>0</v>
      </c>
      <c r="T2326" s="36">
        <v>0</v>
      </c>
      <c r="U2326" s="50">
        <v>0</v>
      </c>
      <c r="V2326" s="50">
        <v>0</v>
      </c>
    </row>
    <row r="2327" spans="1:22" x14ac:dyDescent="0.45">
      <c r="A2327" s="57">
        <v>44578</v>
      </c>
      <c r="B2327" s="36" t="s">
        <v>941</v>
      </c>
      <c r="C2327" s="36" t="s">
        <v>47</v>
      </c>
      <c r="D2327" s="36" t="s">
        <v>2628</v>
      </c>
      <c r="E2327" s="36" t="s">
        <v>3122</v>
      </c>
      <c r="F2327" s="36" t="s">
        <v>2508</v>
      </c>
      <c r="G2327" s="36" t="s">
        <v>2510</v>
      </c>
      <c r="H2327" s="36">
        <v>6</v>
      </c>
      <c r="I2327" s="36">
        <v>0</v>
      </c>
      <c r="J2327" s="49">
        <v>0</v>
      </c>
      <c r="L2327" s="50">
        <v>0</v>
      </c>
      <c r="M2327" s="50">
        <v>0</v>
      </c>
      <c r="P2327" s="36">
        <v>0</v>
      </c>
      <c r="Q2327" s="36">
        <v>0</v>
      </c>
      <c r="S2327" s="36">
        <v>0</v>
      </c>
      <c r="T2327" s="36">
        <v>0</v>
      </c>
      <c r="U2327" s="50">
        <v>0</v>
      </c>
      <c r="V2327" s="50">
        <v>0</v>
      </c>
    </row>
    <row r="2328" spans="1:22" x14ac:dyDescent="0.45">
      <c r="A2328" s="57">
        <v>44579</v>
      </c>
      <c r="B2328" s="36" t="s">
        <v>941</v>
      </c>
      <c r="C2328" s="36" t="s">
        <v>47</v>
      </c>
      <c r="D2328" s="36" t="s">
        <v>2628</v>
      </c>
      <c r="E2328" s="36" t="s">
        <v>3122</v>
      </c>
      <c r="F2328" s="36" t="s">
        <v>2508</v>
      </c>
      <c r="G2328" s="36" t="s">
        <v>2510</v>
      </c>
      <c r="H2328" s="36">
        <v>5</v>
      </c>
      <c r="I2328" s="36">
        <v>0</v>
      </c>
      <c r="J2328" s="49">
        <v>0</v>
      </c>
      <c r="L2328" s="50">
        <v>0</v>
      </c>
      <c r="M2328" s="50">
        <v>0</v>
      </c>
      <c r="P2328" s="36">
        <v>0</v>
      </c>
      <c r="Q2328" s="36">
        <v>0</v>
      </c>
      <c r="S2328" s="36">
        <v>0</v>
      </c>
      <c r="T2328" s="36">
        <v>0</v>
      </c>
      <c r="U2328" s="50">
        <v>0</v>
      </c>
      <c r="V2328" s="50">
        <v>0</v>
      </c>
    </row>
    <row r="2329" spans="1:22" x14ac:dyDescent="0.45">
      <c r="A2329" s="57">
        <v>44576</v>
      </c>
      <c r="B2329" s="36" t="s">
        <v>941</v>
      </c>
      <c r="C2329" s="36" t="s">
        <v>47</v>
      </c>
      <c r="D2329" s="36" t="s">
        <v>2623</v>
      </c>
      <c r="E2329" s="36" t="s">
        <v>3123</v>
      </c>
      <c r="F2329" s="36" t="s">
        <v>2512</v>
      </c>
      <c r="G2329" s="36" t="s">
        <v>2514</v>
      </c>
      <c r="H2329" s="36">
        <v>3</v>
      </c>
      <c r="I2329" s="36">
        <v>0</v>
      </c>
      <c r="J2329" s="49">
        <v>0</v>
      </c>
      <c r="L2329" s="50">
        <v>0</v>
      </c>
      <c r="M2329" s="50">
        <v>0</v>
      </c>
      <c r="P2329" s="36">
        <v>0</v>
      </c>
      <c r="Q2329" s="36">
        <v>0</v>
      </c>
      <c r="S2329" s="36">
        <v>0</v>
      </c>
      <c r="T2329" s="36">
        <v>0</v>
      </c>
      <c r="U2329" s="50">
        <v>0</v>
      </c>
      <c r="V2329" s="50">
        <v>0</v>
      </c>
    </row>
    <row r="2330" spans="1:22" x14ac:dyDescent="0.45">
      <c r="A2330" s="57">
        <v>44577</v>
      </c>
      <c r="B2330" s="36" t="s">
        <v>941</v>
      </c>
      <c r="C2330" s="36" t="s">
        <v>47</v>
      </c>
      <c r="D2330" s="36" t="s">
        <v>2623</v>
      </c>
      <c r="E2330" s="36" t="s">
        <v>3123</v>
      </c>
      <c r="F2330" s="36" t="s">
        <v>2512</v>
      </c>
      <c r="G2330" s="36" t="s">
        <v>2514</v>
      </c>
      <c r="H2330" s="36">
        <v>2</v>
      </c>
      <c r="I2330" s="36">
        <v>0</v>
      </c>
      <c r="J2330" s="49">
        <v>0</v>
      </c>
      <c r="L2330" s="50">
        <v>0</v>
      </c>
      <c r="M2330" s="50">
        <v>0</v>
      </c>
      <c r="P2330" s="36">
        <v>0</v>
      </c>
      <c r="Q2330" s="36">
        <v>0</v>
      </c>
      <c r="S2330" s="36">
        <v>0</v>
      </c>
      <c r="T2330" s="36">
        <v>0</v>
      </c>
      <c r="U2330" s="50">
        <v>0</v>
      </c>
      <c r="V2330" s="50">
        <v>0</v>
      </c>
    </row>
    <row r="2331" spans="1:22" x14ac:dyDescent="0.45">
      <c r="A2331" s="57">
        <v>44580</v>
      </c>
      <c r="B2331" s="36" t="s">
        <v>941</v>
      </c>
      <c r="C2331" s="36" t="s">
        <v>47</v>
      </c>
      <c r="D2331" s="36" t="s">
        <v>2623</v>
      </c>
      <c r="E2331" s="36" t="s">
        <v>3123</v>
      </c>
      <c r="F2331" s="36" t="s">
        <v>2512</v>
      </c>
      <c r="G2331" s="36" t="s">
        <v>2514</v>
      </c>
      <c r="H2331" s="36">
        <v>2</v>
      </c>
      <c r="I2331" s="36">
        <v>0</v>
      </c>
      <c r="J2331" s="49">
        <v>0</v>
      </c>
      <c r="L2331" s="50">
        <v>0</v>
      </c>
      <c r="M2331" s="50">
        <v>0</v>
      </c>
      <c r="P2331" s="36">
        <v>0</v>
      </c>
      <c r="Q2331" s="36">
        <v>0</v>
      </c>
      <c r="S2331" s="36">
        <v>0</v>
      </c>
      <c r="T2331" s="36">
        <v>0</v>
      </c>
      <c r="U2331" s="50">
        <v>0</v>
      </c>
      <c r="V2331" s="50">
        <v>0</v>
      </c>
    </row>
    <row r="2332" spans="1:22" x14ac:dyDescent="0.45">
      <c r="A2332" s="57">
        <v>44575</v>
      </c>
      <c r="B2332" s="36" t="s">
        <v>941</v>
      </c>
      <c r="C2332" s="36" t="s">
        <v>47</v>
      </c>
      <c r="D2332" s="36" t="s">
        <v>2626</v>
      </c>
      <c r="E2332" s="36" t="s">
        <v>3122</v>
      </c>
      <c r="F2332" s="36" t="s">
        <v>2508</v>
      </c>
      <c r="G2332" s="36" t="s">
        <v>2510</v>
      </c>
      <c r="H2332" s="36">
        <v>1</v>
      </c>
      <c r="I2332" s="36">
        <v>0</v>
      </c>
      <c r="J2332" s="49">
        <v>0</v>
      </c>
      <c r="L2332" s="50">
        <v>0</v>
      </c>
      <c r="M2332" s="50">
        <v>0</v>
      </c>
      <c r="P2332" s="36">
        <v>0</v>
      </c>
      <c r="Q2332" s="36">
        <v>0</v>
      </c>
      <c r="S2332" s="36">
        <v>0</v>
      </c>
      <c r="T2332" s="36">
        <v>0</v>
      </c>
      <c r="U2332" s="50">
        <v>0</v>
      </c>
      <c r="V2332" s="50">
        <v>0</v>
      </c>
    </row>
    <row r="2333" spans="1:22" x14ac:dyDescent="0.45">
      <c r="A2333" s="57">
        <v>44577</v>
      </c>
      <c r="B2333" s="36" t="s">
        <v>941</v>
      </c>
      <c r="C2333" s="36" t="s">
        <v>47</v>
      </c>
      <c r="D2333" s="36" t="s">
        <v>2626</v>
      </c>
      <c r="E2333" s="36" t="s">
        <v>3122</v>
      </c>
      <c r="F2333" s="36" t="s">
        <v>2508</v>
      </c>
      <c r="G2333" s="36" t="s">
        <v>2510</v>
      </c>
      <c r="H2333" s="36">
        <v>13</v>
      </c>
      <c r="I2333" s="36">
        <v>0</v>
      </c>
      <c r="J2333" s="49">
        <v>0</v>
      </c>
      <c r="L2333" s="50">
        <v>0</v>
      </c>
      <c r="M2333" s="50">
        <v>0</v>
      </c>
      <c r="P2333" s="36">
        <v>0</v>
      </c>
      <c r="Q2333" s="36">
        <v>0</v>
      </c>
      <c r="S2333" s="36">
        <v>0</v>
      </c>
      <c r="T2333" s="36">
        <v>0</v>
      </c>
      <c r="U2333" s="50">
        <v>0</v>
      </c>
      <c r="V2333" s="50">
        <v>0</v>
      </c>
    </row>
    <row r="2334" spans="1:22" x14ac:dyDescent="0.45">
      <c r="A2334" s="57">
        <v>44578</v>
      </c>
      <c r="B2334" s="36" t="s">
        <v>941</v>
      </c>
      <c r="C2334" s="36" t="s">
        <v>47</v>
      </c>
      <c r="D2334" s="36" t="s">
        <v>2626</v>
      </c>
      <c r="E2334" s="36" t="s">
        <v>3122</v>
      </c>
      <c r="F2334" s="36" t="s">
        <v>2508</v>
      </c>
      <c r="G2334" s="36" t="s">
        <v>2510</v>
      </c>
      <c r="H2334" s="36">
        <v>11</v>
      </c>
      <c r="I2334" s="36">
        <v>0</v>
      </c>
      <c r="J2334" s="49">
        <v>0</v>
      </c>
      <c r="L2334" s="50">
        <v>0</v>
      </c>
      <c r="M2334" s="50">
        <v>0</v>
      </c>
      <c r="P2334" s="36">
        <v>0</v>
      </c>
      <c r="Q2334" s="36">
        <v>0</v>
      </c>
      <c r="S2334" s="36">
        <v>0</v>
      </c>
      <c r="T2334" s="36">
        <v>0</v>
      </c>
      <c r="U2334" s="50">
        <v>0</v>
      </c>
      <c r="V2334" s="50">
        <v>0</v>
      </c>
    </row>
    <row r="2335" spans="1:22" x14ac:dyDescent="0.45">
      <c r="A2335" s="57">
        <v>44579</v>
      </c>
      <c r="B2335" s="36" t="s">
        <v>941</v>
      </c>
      <c r="C2335" s="36" t="s">
        <v>47</v>
      </c>
      <c r="D2335" s="36" t="s">
        <v>2626</v>
      </c>
      <c r="E2335" s="36" t="s">
        <v>3122</v>
      </c>
      <c r="F2335" s="36" t="s">
        <v>2508</v>
      </c>
      <c r="G2335" s="36" t="s">
        <v>2510</v>
      </c>
      <c r="H2335" s="36">
        <v>14</v>
      </c>
      <c r="I2335" s="36">
        <v>0</v>
      </c>
      <c r="J2335" s="49">
        <v>0</v>
      </c>
      <c r="L2335" s="50">
        <v>0</v>
      </c>
      <c r="M2335" s="50">
        <v>0</v>
      </c>
      <c r="P2335" s="36">
        <v>0</v>
      </c>
      <c r="Q2335" s="36">
        <v>0</v>
      </c>
      <c r="S2335" s="36">
        <v>0</v>
      </c>
      <c r="T2335" s="36">
        <v>0</v>
      </c>
      <c r="U2335" s="50">
        <v>0</v>
      </c>
      <c r="V2335" s="50">
        <v>0</v>
      </c>
    </row>
    <row r="2336" spans="1:22" x14ac:dyDescent="0.45">
      <c r="A2336" s="57">
        <v>44580</v>
      </c>
      <c r="B2336" s="36" t="s">
        <v>941</v>
      </c>
      <c r="C2336" s="36" t="s">
        <v>47</v>
      </c>
      <c r="D2336" s="36" t="s">
        <v>2626</v>
      </c>
      <c r="E2336" s="36" t="s">
        <v>3122</v>
      </c>
      <c r="F2336" s="36" t="s">
        <v>2508</v>
      </c>
      <c r="G2336" s="36" t="s">
        <v>2510</v>
      </c>
      <c r="H2336" s="36">
        <v>10</v>
      </c>
      <c r="I2336" s="36">
        <v>0</v>
      </c>
      <c r="J2336" s="49">
        <v>0</v>
      </c>
      <c r="L2336" s="50">
        <v>0</v>
      </c>
      <c r="M2336" s="50">
        <v>0</v>
      </c>
      <c r="P2336" s="36">
        <v>0</v>
      </c>
      <c r="Q2336" s="36">
        <v>0</v>
      </c>
      <c r="S2336" s="36">
        <v>0</v>
      </c>
      <c r="T2336" s="36">
        <v>0</v>
      </c>
      <c r="U2336" s="50">
        <v>0</v>
      </c>
      <c r="V2336" s="50">
        <v>0</v>
      </c>
    </row>
    <row r="2337" spans="1:22" x14ac:dyDescent="0.45">
      <c r="A2337" s="57">
        <v>44575</v>
      </c>
      <c r="B2337" s="36" t="s">
        <v>941</v>
      </c>
      <c r="C2337" s="36" t="s">
        <v>47</v>
      </c>
      <c r="D2337" s="36" t="s">
        <v>2621</v>
      </c>
      <c r="E2337" s="36" t="s">
        <v>3123</v>
      </c>
      <c r="F2337" s="36" t="s">
        <v>2512</v>
      </c>
      <c r="G2337" s="36" t="s">
        <v>2514</v>
      </c>
      <c r="H2337" s="36">
        <v>2</v>
      </c>
      <c r="I2337" s="36">
        <v>0</v>
      </c>
      <c r="J2337" s="49">
        <v>0</v>
      </c>
      <c r="L2337" s="50">
        <v>0</v>
      </c>
      <c r="M2337" s="50">
        <v>0</v>
      </c>
      <c r="P2337" s="36">
        <v>0</v>
      </c>
      <c r="Q2337" s="36">
        <v>0</v>
      </c>
      <c r="S2337" s="36">
        <v>0</v>
      </c>
      <c r="T2337" s="36">
        <v>0</v>
      </c>
      <c r="U2337" s="50">
        <v>0</v>
      </c>
      <c r="V2337" s="50">
        <v>0</v>
      </c>
    </row>
    <row r="2338" spans="1:22" x14ac:dyDescent="0.45">
      <c r="A2338" s="57">
        <v>44577</v>
      </c>
      <c r="B2338" s="36" t="s">
        <v>941</v>
      </c>
      <c r="C2338" s="36" t="s">
        <v>47</v>
      </c>
      <c r="D2338" s="36" t="s">
        <v>2621</v>
      </c>
      <c r="E2338" s="36" t="s">
        <v>3123</v>
      </c>
      <c r="F2338" s="36" t="s">
        <v>2512</v>
      </c>
      <c r="G2338" s="36" t="s">
        <v>2514</v>
      </c>
      <c r="H2338" s="36">
        <v>1</v>
      </c>
      <c r="I2338" s="36">
        <v>0</v>
      </c>
      <c r="J2338" s="49">
        <v>0</v>
      </c>
      <c r="L2338" s="50">
        <v>0</v>
      </c>
      <c r="M2338" s="50">
        <v>0</v>
      </c>
      <c r="P2338" s="36">
        <v>0</v>
      </c>
      <c r="Q2338" s="36">
        <v>0</v>
      </c>
      <c r="S2338" s="36">
        <v>0</v>
      </c>
      <c r="T2338" s="36">
        <v>0</v>
      </c>
      <c r="U2338" s="50">
        <v>0</v>
      </c>
      <c r="V2338" s="50">
        <v>0</v>
      </c>
    </row>
    <row r="2339" spans="1:22" x14ac:dyDescent="0.45">
      <c r="A2339" s="57">
        <v>44578</v>
      </c>
      <c r="B2339" s="36" t="s">
        <v>941</v>
      </c>
      <c r="C2339" s="36" t="s">
        <v>47</v>
      </c>
      <c r="D2339" s="36" t="s">
        <v>2621</v>
      </c>
      <c r="E2339" s="36" t="s">
        <v>3123</v>
      </c>
      <c r="F2339" s="36" t="s">
        <v>2512</v>
      </c>
      <c r="G2339" s="36" t="s">
        <v>2514</v>
      </c>
      <c r="H2339" s="36">
        <v>8</v>
      </c>
      <c r="I2339" s="36">
        <v>0</v>
      </c>
      <c r="J2339" s="49">
        <v>0</v>
      </c>
      <c r="L2339" s="50">
        <v>0</v>
      </c>
      <c r="M2339" s="50">
        <v>0</v>
      </c>
      <c r="P2339" s="36">
        <v>0</v>
      </c>
      <c r="Q2339" s="36">
        <v>0</v>
      </c>
      <c r="S2339" s="36">
        <v>0</v>
      </c>
      <c r="T2339" s="36">
        <v>0</v>
      </c>
      <c r="U2339" s="50">
        <v>0</v>
      </c>
      <c r="V2339" s="50">
        <v>0</v>
      </c>
    </row>
    <row r="2340" spans="1:22" x14ac:dyDescent="0.45">
      <c r="A2340" s="57">
        <v>44579</v>
      </c>
      <c r="B2340" s="36" t="s">
        <v>941</v>
      </c>
      <c r="C2340" s="36" t="s">
        <v>47</v>
      </c>
      <c r="D2340" s="36" t="s">
        <v>2621</v>
      </c>
      <c r="E2340" s="36" t="s">
        <v>3123</v>
      </c>
      <c r="F2340" s="36" t="s">
        <v>2512</v>
      </c>
      <c r="G2340" s="36" t="s">
        <v>2514</v>
      </c>
      <c r="H2340" s="36">
        <v>4</v>
      </c>
      <c r="I2340" s="36">
        <v>0</v>
      </c>
      <c r="J2340" s="49">
        <v>0</v>
      </c>
      <c r="L2340" s="50">
        <v>0</v>
      </c>
      <c r="M2340" s="50">
        <v>0</v>
      </c>
      <c r="P2340" s="36">
        <v>0</v>
      </c>
      <c r="Q2340" s="36">
        <v>0</v>
      </c>
      <c r="S2340" s="36">
        <v>0</v>
      </c>
      <c r="T2340" s="36">
        <v>0</v>
      </c>
      <c r="U2340" s="50">
        <v>0</v>
      </c>
      <c r="V2340" s="50">
        <v>0</v>
      </c>
    </row>
    <row r="2341" spans="1:22" x14ac:dyDescent="0.45">
      <c r="A2341" s="57">
        <v>44580</v>
      </c>
      <c r="B2341" s="36" t="s">
        <v>941</v>
      </c>
      <c r="C2341" s="36" t="s">
        <v>47</v>
      </c>
      <c r="D2341" s="36" t="s">
        <v>2621</v>
      </c>
      <c r="E2341" s="36" t="s">
        <v>3123</v>
      </c>
      <c r="F2341" s="36" t="s">
        <v>2512</v>
      </c>
      <c r="G2341" s="36" t="s">
        <v>2514</v>
      </c>
      <c r="H2341" s="36">
        <v>5</v>
      </c>
      <c r="I2341" s="36">
        <v>0</v>
      </c>
      <c r="J2341" s="49">
        <v>0</v>
      </c>
      <c r="L2341" s="50">
        <v>0</v>
      </c>
      <c r="M2341" s="50">
        <v>0</v>
      </c>
      <c r="P2341" s="36">
        <v>0</v>
      </c>
      <c r="Q2341" s="36">
        <v>0</v>
      </c>
      <c r="S2341" s="36">
        <v>0</v>
      </c>
      <c r="T2341" s="36">
        <v>0</v>
      </c>
      <c r="U2341" s="50">
        <v>0</v>
      </c>
      <c r="V2341" s="50">
        <v>0</v>
      </c>
    </row>
    <row r="2342" spans="1:22" x14ac:dyDescent="0.45">
      <c r="A2342" s="57">
        <v>44575</v>
      </c>
      <c r="B2342" s="36" t="s">
        <v>941</v>
      </c>
      <c r="C2342" s="36" t="s">
        <v>47</v>
      </c>
      <c r="D2342" s="36" t="s">
        <v>2620</v>
      </c>
      <c r="E2342" s="36" t="s">
        <v>3124</v>
      </c>
      <c r="F2342" s="36" t="s">
        <v>2502</v>
      </c>
      <c r="G2342" s="36" t="s">
        <v>2504</v>
      </c>
      <c r="H2342" s="36">
        <v>116</v>
      </c>
      <c r="I2342" s="36">
        <v>0</v>
      </c>
      <c r="J2342" s="49">
        <v>0</v>
      </c>
      <c r="L2342" s="50">
        <v>0</v>
      </c>
      <c r="M2342" s="50">
        <v>0</v>
      </c>
      <c r="P2342" s="36">
        <v>0</v>
      </c>
      <c r="Q2342" s="36">
        <v>0</v>
      </c>
      <c r="S2342" s="36">
        <v>0</v>
      </c>
      <c r="T2342" s="36">
        <v>0</v>
      </c>
      <c r="U2342" s="50">
        <v>0</v>
      </c>
      <c r="V2342" s="50">
        <v>0</v>
      </c>
    </row>
    <row r="2343" spans="1:22" x14ac:dyDescent="0.45">
      <c r="A2343" s="57">
        <v>44576</v>
      </c>
      <c r="B2343" s="36" t="s">
        <v>941</v>
      </c>
      <c r="C2343" s="36" t="s">
        <v>47</v>
      </c>
      <c r="D2343" s="36" t="s">
        <v>2620</v>
      </c>
      <c r="E2343" s="36" t="s">
        <v>3124</v>
      </c>
      <c r="F2343" s="36" t="s">
        <v>2502</v>
      </c>
      <c r="G2343" s="36" t="s">
        <v>2504</v>
      </c>
      <c r="H2343" s="36">
        <v>213</v>
      </c>
      <c r="I2343" s="36">
        <v>3</v>
      </c>
      <c r="J2343" s="49">
        <v>1.4085E-2</v>
      </c>
      <c r="K2343" s="50">
        <v>0.96</v>
      </c>
      <c r="L2343" s="50">
        <v>2.88</v>
      </c>
      <c r="M2343" s="50">
        <v>0</v>
      </c>
      <c r="O2343" s="36">
        <v>0</v>
      </c>
      <c r="P2343" s="36">
        <v>0</v>
      </c>
      <c r="Q2343" s="36">
        <v>0</v>
      </c>
      <c r="R2343" s="49">
        <v>0</v>
      </c>
      <c r="S2343" s="36">
        <v>0</v>
      </c>
      <c r="T2343" s="36">
        <v>0</v>
      </c>
      <c r="U2343" s="50">
        <v>0</v>
      </c>
      <c r="V2343" s="50">
        <v>0</v>
      </c>
    </row>
    <row r="2344" spans="1:22" x14ac:dyDescent="0.45">
      <c r="A2344" s="57">
        <v>44577</v>
      </c>
      <c r="B2344" s="36" t="s">
        <v>941</v>
      </c>
      <c r="C2344" s="36" t="s">
        <v>47</v>
      </c>
      <c r="D2344" s="36" t="s">
        <v>2620</v>
      </c>
      <c r="E2344" s="36" t="s">
        <v>3124</v>
      </c>
      <c r="F2344" s="36" t="s">
        <v>2502</v>
      </c>
      <c r="G2344" s="36" t="s">
        <v>2504</v>
      </c>
      <c r="H2344" s="36">
        <v>161</v>
      </c>
      <c r="I2344" s="36">
        <v>2</v>
      </c>
      <c r="J2344" s="49">
        <v>1.2422000000000001E-2</v>
      </c>
      <c r="K2344" s="50">
        <v>0.93</v>
      </c>
      <c r="L2344" s="50">
        <v>1.86</v>
      </c>
      <c r="M2344" s="50">
        <v>26.99</v>
      </c>
      <c r="N2344" s="49">
        <v>6.8914000000000003E-2</v>
      </c>
      <c r="O2344" s="36">
        <v>14.51</v>
      </c>
      <c r="P2344" s="36">
        <v>1</v>
      </c>
      <c r="Q2344" s="36">
        <v>1</v>
      </c>
      <c r="R2344" s="49">
        <v>0.5</v>
      </c>
      <c r="S2344" s="36">
        <v>1</v>
      </c>
      <c r="T2344" s="36">
        <v>0</v>
      </c>
      <c r="U2344" s="50">
        <v>26.99</v>
      </c>
      <c r="V2344" s="50">
        <v>0</v>
      </c>
    </row>
    <row r="2345" spans="1:22" x14ac:dyDescent="0.45">
      <c r="A2345" s="57">
        <v>44578</v>
      </c>
      <c r="B2345" s="36" t="s">
        <v>941</v>
      </c>
      <c r="C2345" s="36" t="s">
        <v>47</v>
      </c>
      <c r="D2345" s="36" t="s">
        <v>2620</v>
      </c>
      <c r="E2345" s="36" t="s">
        <v>3124</v>
      </c>
      <c r="F2345" s="36" t="s">
        <v>2502</v>
      </c>
      <c r="G2345" s="36" t="s">
        <v>2504</v>
      </c>
      <c r="H2345" s="36">
        <v>27</v>
      </c>
      <c r="I2345" s="36">
        <v>0</v>
      </c>
      <c r="J2345" s="49">
        <v>0</v>
      </c>
      <c r="L2345" s="50">
        <v>0</v>
      </c>
      <c r="M2345" s="50">
        <v>0</v>
      </c>
      <c r="P2345" s="36">
        <v>0</v>
      </c>
      <c r="Q2345" s="36">
        <v>0</v>
      </c>
      <c r="S2345" s="36">
        <v>0</v>
      </c>
      <c r="T2345" s="36">
        <v>0</v>
      </c>
      <c r="U2345" s="50">
        <v>0</v>
      </c>
      <c r="V2345" s="50">
        <v>0</v>
      </c>
    </row>
    <row r="2346" spans="1:22" x14ac:dyDescent="0.45">
      <c r="A2346" s="57">
        <v>44579</v>
      </c>
      <c r="B2346" s="36" t="s">
        <v>941</v>
      </c>
      <c r="C2346" s="36" t="s">
        <v>47</v>
      </c>
      <c r="D2346" s="36" t="s">
        <v>2620</v>
      </c>
      <c r="E2346" s="36" t="s">
        <v>3124</v>
      </c>
      <c r="F2346" s="36" t="s">
        <v>2502</v>
      </c>
      <c r="G2346" s="36" t="s">
        <v>2504</v>
      </c>
      <c r="H2346" s="36">
        <v>3</v>
      </c>
      <c r="I2346" s="36">
        <v>0</v>
      </c>
      <c r="J2346" s="49">
        <v>0</v>
      </c>
      <c r="L2346" s="50">
        <v>0</v>
      </c>
      <c r="M2346" s="50">
        <v>0</v>
      </c>
      <c r="P2346" s="36">
        <v>0</v>
      </c>
      <c r="Q2346" s="36">
        <v>0</v>
      </c>
      <c r="S2346" s="36">
        <v>0</v>
      </c>
      <c r="T2346" s="36">
        <v>0</v>
      </c>
      <c r="U2346" s="50">
        <v>0</v>
      </c>
      <c r="V2346" s="50">
        <v>0</v>
      </c>
    </row>
    <row r="2347" spans="1:22" x14ac:dyDescent="0.45">
      <c r="A2347" s="57">
        <v>44580</v>
      </c>
      <c r="B2347" s="36" t="s">
        <v>941</v>
      </c>
      <c r="C2347" s="36" t="s">
        <v>47</v>
      </c>
      <c r="D2347" s="36" t="s">
        <v>2620</v>
      </c>
      <c r="E2347" s="36" t="s">
        <v>3124</v>
      </c>
      <c r="F2347" s="36" t="s">
        <v>2502</v>
      </c>
      <c r="G2347" s="36" t="s">
        <v>2504</v>
      </c>
      <c r="H2347" s="36">
        <v>32</v>
      </c>
      <c r="I2347" s="36">
        <v>0</v>
      </c>
      <c r="J2347" s="49">
        <v>0</v>
      </c>
      <c r="L2347" s="50">
        <v>0</v>
      </c>
      <c r="M2347" s="50">
        <v>0</v>
      </c>
      <c r="P2347" s="36">
        <v>0</v>
      </c>
      <c r="Q2347" s="36">
        <v>0</v>
      </c>
      <c r="S2347" s="36">
        <v>0</v>
      </c>
      <c r="T2347" s="36">
        <v>0</v>
      </c>
      <c r="U2347" s="50">
        <v>0</v>
      </c>
      <c r="V2347" s="50">
        <v>0</v>
      </c>
    </row>
    <row r="2348" spans="1:22" x14ac:dyDescent="0.45">
      <c r="A2348" s="57">
        <v>44575</v>
      </c>
      <c r="B2348" s="36" t="s">
        <v>941</v>
      </c>
      <c r="C2348" s="36" t="s">
        <v>47</v>
      </c>
      <c r="D2348" s="36" t="s">
        <v>2618</v>
      </c>
      <c r="E2348" s="36" t="s">
        <v>3125</v>
      </c>
      <c r="F2348" s="36" t="s">
        <v>2512</v>
      </c>
      <c r="G2348" s="36" t="s">
        <v>2514</v>
      </c>
      <c r="H2348" s="36">
        <v>2</v>
      </c>
      <c r="I2348" s="36">
        <v>0</v>
      </c>
      <c r="J2348" s="49">
        <v>0</v>
      </c>
      <c r="L2348" s="50">
        <v>0</v>
      </c>
      <c r="M2348" s="50">
        <v>0</v>
      </c>
      <c r="P2348" s="36">
        <v>0</v>
      </c>
      <c r="Q2348" s="36">
        <v>0</v>
      </c>
      <c r="S2348" s="36">
        <v>0</v>
      </c>
      <c r="T2348" s="36">
        <v>0</v>
      </c>
      <c r="U2348" s="50">
        <v>0</v>
      </c>
      <c r="V2348" s="50">
        <v>0</v>
      </c>
    </row>
    <row r="2349" spans="1:22" x14ac:dyDescent="0.45">
      <c r="A2349" s="57">
        <v>44576</v>
      </c>
      <c r="B2349" s="36" t="s">
        <v>941</v>
      </c>
      <c r="C2349" s="36" t="s">
        <v>47</v>
      </c>
      <c r="D2349" s="36" t="s">
        <v>2618</v>
      </c>
      <c r="E2349" s="36" t="s">
        <v>3125</v>
      </c>
      <c r="F2349" s="36" t="s">
        <v>2512</v>
      </c>
      <c r="G2349" s="36" t="s">
        <v>2514</v>
      </c>
      <c r="H2349" s="36">
        <v>16</v>
      </c>
      <c r="I2349" s="36">
        <v>1</v>
      </c>
      <c r="J2349" s="49">
        <v>6.25E-2</v>
      </c>
      <c r="K2349" s="50">
        <v>0.78</v>
      </c>
      <c r="L2349" s="50">
        <v>0.78</v>
      </c>
      <c r="M2349" s="50">
        <v>0</v>
      </c>
      <c r="O2349" s="36">
        <v>0</v>
      </c>
      <c r="P2349" s="36">
        <v>0</v>
      </c>
      <c r="Q2349" s="36">
        <v>0</v>
      </c>
      <c r="R2349" s="49">
        <v>0</v>
      </c>
      <c r="S2349" s="36">
        <v>0</v>
      </c>
      <c r="T2349" s="36">
        <v>0</v>
      </c>
      <c r="U2349" s="50">
        <v>0</v>
      </c>
      <c r="V2349" s="50">
        <v>0</v>
      </c>
    </row>
    <row r="2350" spans="1:22" x14ac:dyDescent="0.45">
      <c r="A2350" s="57">
        <v>44577</v>
      </c>
      <c r="B2350" s="36" t="s">
        <v>941</v>
      </c>
      <c r="C2350" s="36" t="s">
        <v>47</v>
      </c>
      <c r="D2350" s="36" t="s">
        <v>2618</v>
      </c>
      <c r="E2350" s="36" t="s">
        <v>3125</v>
      </c>
      <c r="F2350" s="36" t="s">
        <v>2512</v>
      </c>
      <c r="G2350" s="36" t="s">
        <v>2514</v>
      </c>
      <c r="H2350" s="36">
        <v>18</v>
      </c>
      <c r="I2350" s="36">
        <v>0</v>
      </c>
      <c r="J2350" s="49">
        <v>0</v>
      </c>
      <c r="L2350" s="50">
        <v>0</v>
      </c>
      <c r="M2350" s="50">
        <v>0</v>
      </c>
      <c r="P2350" s="36">
        <v>0</v>
      </c>
      <c r="Q2350" s="36">
        <v>0</v>
      </c>
      <c r="S2350" s="36">
        <v>0</v>
      </c>
      <c r="T2350" s="36">
        <v>0</v>
      </c>
      <c r="U2350" s="50">
        <v>0</v>
      </c>
      <c r="V2350" s="50">
        <v>0</v>
      </c>
    </row>
    <row r="2351" spans="1:22" x14ac:dyDescent="0.45">
      <c r="A2351" s="57">
        <v>44578</v>
      </c>
      <c r="B2351" s="36" t="s">
        <v>941</v>
      </c>
      <c r="C2351" s="36" t="s">
        <v>47</v>
      </c>
      <c r="D2351" s="36" t="s">
        <v>2618</v>
      </c>
      <c r="E2351" s="36" t="s">
        <v>3125</v>
      </c>
      <c r="F2351" s="36" t="s">
        <v>2512</v>
      </c>
      <c r="G2351" s="36" t="s">
        <v>2514</v>
      </c>
      <c r="H2351" s="36">
        <v>1</v>
      </c>
      <c r="I2351" s="36">
        <v>0</v>
      </c>
      <c r="J2351" s="49">
        <v>0</v>
      </c>
      <c r="L2351" s="50">
        <v>0</v>
      </c>
      <c r="M2351" s="50">
        <v>0</v>
      </c>
      <c r="P2351" s="36">
        <v>0</v>
      </c>
      <c r="Q2351" s="36">
        <v>0</v>
      </c>
      <c r="S2351" s="36">
        <v>0</v>
      </c>
      <c r="T2351" s="36">
        <v>0</v>
      </c>
      <c r="U2351" s="50">
        <v>0</v>
      </c>
      <c r="V2351" s="50">
        <v>0</v>
      </c>
    </row>
    <row r="2352" spans="1:22" x14ac:dyDescent="0.45">
      <c r="A2352" s="57">
        <v>44575</v>
      </c>
      <c r="B2352" s="36" t="s">
        <v>941</v>
      </c>
      <c r="C2352" s="36" t="s">
        <v>47</v>
      </c>
      <c r="D2352" s="36" t="s">
        <v>2619</v>
      </c>
      <c r="E2352" s="36" t="s">
        <v>3124</v>
      </c>
      <c r="F2352" s="36" t="s">
        <v>2502</v>
      </c>
      <c r="G2352" s="36" t="s">
        <v>2504</v>
      </c>
      <c r="H2352" s="36">
        <v>4</v>
      </c>
      <c r="I2352" s="36">
        <v>0</v>
      </c>
      <c r="J2352" s="49">
        <v>0</v>
      </c>
      <c r="L2352" s="50">
        <v>0</v>
      </c>
      <c r="M2352" s="50">
        <v>0</v>
      </c>
      <c r="P2352" s="36">
        <v>0</v>
      </c>
      <c r="Q2352" s="36">
        <v>0</v>
      </c>
      <c r="S2352" s="36">
        <v>0</v>
      </c>
      <c r="T2352" s="36">
        <v>0</v>
      </c>
      <c r="U2352" s="50">
        <v>0</v>
      </c>
      <c r="V2352" s="50">
        <v>0</v>
      </c>
    </row>
    <row r="2353" spans="1:22" x14ac:dyDescent="0.45">
      <c r="A2353" s="57">
        <v>44576</v>
      </c>
      <c r="B2353" s="36" t="s">
        <v>941</v>
      </c>
      <c r="C2353" s="36" t="s">
        <v>47</v>
      </c>
      <c r="D2353" s="36" t="s">
        <v>2619</v>
      </c>
      <c r="E2353" s="36" t="s">
        <v>3124</v>
      </c>
      <c r="F2353" s="36" t="s">
        <v>2502</v>
      </c>
      <c r="G2353" s="36" t="s">
        <v>2504</v>
      </c>
      <c r="H2353" s="36">
        <v>4</v>
      </c>
      <c r="I2353" s="36">
        <v>0</v>
      </c>
      <c r="J2353" s="49">
        <v>0</v>
      </c>
      <c r="L2353" s="50">
        <v>0</v>
      </c>
      <c r="M2353" s="50">
        <v>0</v>
      </c>
      <c r="P2353" s="36">
        <v>0</v>
      </c>
      <c r="Q2353" s="36">
        <v>0</v>
      </c>
      <c r="S2353" s="36">
        <v>0</v>
      </c>
      <c r="T2353" s="36">
        <v>0</v>
      </c>
      <c r="U2353" s="50">
        <v>0</v>
      </c>
      <c r="V2353" s="50">
        <v>0</v>
      </c>
    </row>
    <row r="2354" spans="1:22" x14ac:dyDescent="0.45">
      <c r="A2354" s="57">
        <v>44577</v>
      </c>
      <c r="B2354" s="36" t="s">
        <v>941</v>
      </c>
      <c r="C2354" s="36" t="s">
        <v>47</v>
      </c>
      <c r="D2354" s="36" t="s">
        <v>2619</v>
      </c>
      <c r="E2354" s="36" t="s">
        <v>3124</v>
      </c>
      <c r="F2354" s="36" t="s">
        <v>2502</v>
      </c>
      <c r="G2354" s="36" t="s">
        <v>2504</v>
      </c>
      <c r="H2354" s="36">
        <v>35</v>
      </c>
      <c r="I2354" s="36">
        <v>1</v>
      </c>
      <c r="J2354" s="49">
        <v>2.8570999999999999E-2</v>
      </c>
      <c r="K2354" s="50">
        <v>0.98</v>
      </c>
      <c r="L2354" s="50">
        <v>0.98</v>
      </c>
      <c r="M2354" s="50">
        <v>0</v>
      </c>
      <c r="O2354" s="36">
        <v>0</v>
      </c>
      <c r="P2354" s="36">
        <v>0</v>
      </c>
      <c r="Q2354" s="36">
        <v>0</v>
      </c>
      <c r="R2354" s="49">
        <v>0</v>
      </c>
      <c r="S2354" s="36">
        <v>0</v>
      </c>
      <c r="T2354" s="36">
        <v>0</v>
      </c>
      <c r="U2354" s="50">
        <v>0</v>
      </c>
      <c r="V2354" s="50">
        <v>0</v>
      </c>
    </row>
    <row r="2355" spans="1:22" x14ac:dyDescent="0.45">
      <c r="A2355" s="57">
        <v>44578</v>
      </c>
      <c r="B2355" s="36" t="s">
        <v>941</v>
      </c>
      <c r="C2355" s="36" t="s">
        <v>47</v>
      </c>
      <c r="D2355" s="36" t="s">
        <v>2619</v>
      </c>
      <c r="E2355" s="36" t="s">
        <v>3124</v>
      </c>
      <c r="F2355" s="36" t="s">
        <v>2502</v>
      </c>
      <c r="G2355" s="36" t="s">
        <v>2504</v>
      </c>
      <c r="H2355" s="36">
        <v>70</v>
      </c>
      <c r="I2355" s="36">
        <v>1</v>
      </c>
      <c r="J2355" s="49">
        <v>1.4286E-2</v>
      </c>
      <c r="K2355" s="50">
        <v>0.98</v>
      </c>
      <c r="L2355" s="50">
        <v>0.98</v>
      </c>
      <c r="M2355" s="50">
        <v>0</v>
      </c>
      <c r="O2355" s="36">
        <v>0</v>
      </c>
      <c r="P2355" s="36">
        <v>0</v>
      </c>
      <c r="Q2355" s="36">
        <v>0</v>
      </c>
      <c r="R2355" s="49">
        <v>0</v>
      </c>
      <c r="S2355" s="36">
        <v>0</v>
      </c>
      <c r="T2355" s="36">
        <v>0</v>
      </c>
      <c r="U2355" s="50">
        <v>0</v>
      </c>
      <c r="V2355" s="50">
        <v>0</v>
      </c>
    </row>
    <row r="2356" spans="1:22" x14ac:dyDescent="0.45">
      <c r="A2356" s="57">
        <v>44579</v>
      </c>
      <c r="B2356" s="36" t="s">
        <v>941</v>
      </c>
      <c r="C2356" s="36" t="s">
        <v>47</v>
      </c>
      <c r="D2356" s="36" t="s">
        <v>2619</v>
      </c>
      <c r="E2356" s="36" t="s">
        <v>3124</v>
      </c>
      <c r="F2356" s="36" t="s">
        <v>2502</v>
      </c>
      <c r="G2356" s="36" t="s">
        <v>2504</v>
      </c>
      <c r="H2356" s="36">
        <v>13</v>
      </c>
      <c r="I2356" s="36">
        <v>0</v>
      </c>
      <c r="J2356" s="49">
        <v>0</v>
      </c>
      <c r="L2356" s="50">
        <v>0</v>
      </c>
      <c r="M2356" s="50">
        <v>0</v>
      </c>
      <c r="P2356" s="36">
        <v>0</v>
      </c>
      <c r="Q2356" s="36">
        <v>0</v>
      </c>
      <c r="S2356" s="36">
        <v>0</v>
      </c>
      <c r="T2356" s="36">
        <v>0</v>
      </c>
      <c r="U2356" s="50">
        <v>0</v>
      </c>
      <c r="V2356" s="50">
        <v>0</v>
      </c>
    </row>
    <row r="2357" spans="1:22" x14ac:dyDescent="0.45">
      <c r="A2357" s="57">
        <v>44580</v>
      </c>
      <c r="B2357" s="36" t="s">
        <v>941</v>
      </c>
      <c r="C2357" s="36" t="s">
        <v>47</v>
      </c>
      <c r="D2357" s="36" t="s">
        <v>2619</v>
      </c>
      <c r="E2357" s="36" t="s">
        <v>3124</v>
      </c>
      <c r="F2357" s="36" t="s">
        <v>2502</v>
      </c>
      <c r="G2357" s="36" t="s">
        <v>2504</v>
      </c>
      <c r="H2357" s="36">
        <v>10</v>
      </c>
      <c r="I2357" s="36">
        <v>0</v>
      </c>
      <c r="J2357" s="49">
        <v>0</v>
      </c>
      <c r="L2357" s="50">
        <v>0</v>
      </c>
      <c r="M2357" s="50">
        <v>0</v>
      </c>
      <c r="P2357" s="36">
        <v>0</v>
      </c>
      <c r="Q2357" s="36">
        <v>0</v>
      </c>
      <c r="S2357" s="36">
        <v>0</v>
      </c>
      <c r="T2357" s="36">
        <v>0</v>
      </c>
      <c r="U2357" s="50">
        <v>0</v>
      </c>
      <c r="V2357" s="50">
        <v>0</v>
      </c>
    </row>
    <row r="2358" spans="1:22" x14ac:dyDescent="0.45">
      <c r="A2358" s="57">
        <v>44575</v>
      </c>
      <c r="B2358" s="36" t="s">
        <v>941</v>
      </c>
      <c r="C2358" s="36" t="s">
        <v>47</v>
      </c>
      <c r="D2358" s="36" t="s">
        <v>2616</v>
      </c>
      <c r="E2358" s="36" t="s">
        <v>3126</v>
      </c>
      <c r="F2358" s="36" t="s">
        <v>2508</v>
      </c>
      <c r="G2358" s="36" t="s">
        <v>2510</v>
      </c>
      <c r="H2358" s="36">
        <v>45</v>
      </c>
      <c r="I2358" s="36">
        <v>1</v>
      </c>
      <c r="J2358" s="49">
        <v>2.2221999999999999E-2</v>
      </c>
      <c r="K2358" s="50">
        <v>0.45</v>
      </c>
      <c r="L2358" s="50">
        <v>0.45</v>
      </c>
      <c r="M2358" s="50">
        <v>0</v>
      </c>
      <c r="O2358" s="36">
        <v>0</v>
      </c>
      <c r="P2358" s="36">
        <v>0</v>
      </c>
      <c r="Q2358" s="36">
        <v>0</v>
      </c>
      <c r="R2358" s="49">
        <v>0</v>
      </c>
      <c r="S2358" s="36">
        <v>0</v>
      </c>
      <c r="T2358" s="36">
        <v>0</v>
      </c>
      <c r="U2358" s="50">
        <v>0</v>
      </c>
      <c r="V2358" s="50">
        <v>0</v>
      </c>
    </row>
    <row r="2359" spans="1:22" x14ac:dyDescent="0.45">
      <c r="A2359" s="57">
        <v>44576</v>
      </c>
      <c r="B2359" s="36" t="s">
        <v>941</v>
      </c>
      <c r="C2359" s="36" t="s">
        <v>47</v>
      </c>
      <c r="D2359" s="36" t="s">
        <v>2616</v>
      </c>
      <c r="E2359" s="36" t="s">
        <v>3126</v>
      </c>
      <c r="F2359" s="36" t="s">
        <v>2508</v>
      </c>
      <c r="G2359" s="36" t="s">
        <v>2510</v>
      </c>
      <c r="H2359" s="36">
        <v>5</v>
      </c>
      <c r="I2359" s="36">
        <v>0</v>
      </c>
      <c r="J2359" s="49">
        <v>0</v>
      </c>
      <c r="L2359" s="50">
        <v>0</v>
      </c>
      <c r="M2359" s="50">
        <v>0</v>
      </c>
      <c r="P2359" s="36">
        <v>0</v>
      </c>
      <c r="Q2359" s="36">
        <v>0</v>
      </c>
      <c r="S2359" s="36">
        <v>0</v>
      </c>
      <c r="T2359" s="36">
        <v>0</v>
      </c>
      <c r="U2359" s="50">
        <v>0</v>
      </c>
      <c r="V2359" s="50">
        <v>0</v>
      </c>
    </row>
    <row r="2360" spans="1:22" x14ac:dyDescent="0.45">
      <c r="A2360" s="57">
        <v>44577</v>
      </c>
      <c r="B2360" s="36" t="s">
        <v>941</v>
      </c>
      <c r="C2360" s="36" t="s">
        <v>47</v>
      </c>
      <c r="D2360" s="36" t="s">
        <v>2616</v>
      </c>
      <c r="E2360" s="36" t="s">
        <v>3126</v>
      </c>
      <c r="F2360" s="36" t="s">
        <v>2508</v>
      </c>
      <c r="G2360" s="36" t="s">
        <v>2510</v>
      </c>
      <c r="H2360" s="36">
        <v>0</v>
      </c>
      <c r="I2360" s="36">
        <v>0</v>
      </c>
      <c r="L2360" s="50">
        <v>0</v>
      </c>
      <c r="M2360" s="50">
        <v>0</v>
      </c>
      <c r="P2360" s="36">
        <v>0</v>
      </c>
      <c r="Q2360" s="36">
        <v>0</v>
      </c>
      <c r="S2360" s="36">
        <v>0</v>
      </c>
      <c r="T2360" s="36">
        <v>0</v>
      </c>
      <c r="U2360" s="50">
        <v>0</v>
      </c>
      <c r="V2360" s="50">
        <v>0</v>
      </c>
    </row>
    <row r="2361" spans="1:22" x14ac:dyDescent="0.45">
      <c r="A2361" s="57">
        <v>44575</v>
      </c>
      <c r="B2361" s="36" t="s">
        <v>941</v>
      </c>
      <c r="C2361" s="36" t="s">
        <v>47</v>
      </c>
      <c r="D2361" s="36" t="s">
        <v>2614</v>
      </c>
      <c r="E2361" s="36" t="s">
        <v>3126</v>
      </c>
      <c r="F2361" s="36" t="s">
        <v>2508</v>
      </c>
      <c r="G2361" s="36" t="s">
        <v>2510</v>
      </c>
      <c r="H2361" s="36">
        <v>8</v>
      </c>
      <c r="I2361" s="36">
        <v>0</v>
      </c>
      <c r="J2361" s="49">
        <v>0</v>
      </c>
      <c r="L2361" s="50">
        <v>0</v>
      </c>
      <c r="M2361" s="50">
        <v>0</v>
      </c>
      <c r="P2361" s="36">
        <v>0</v>
      </c>
      <c r="Q2361" s="36">
        <v>0</v>
      </c>
      <c r="S2361" s="36">
        <v>0</v>
      </c>
      <c r="T2361" s="36">
        <v>0</v>
      </c>
      <c r="U2361" s="50">
        <v>0</v>
      </c>
      <c r="V2361" s="50">
        <v>0</v>
      </c>
    </row>
    <row r="2362" spans="1:22" x14ac:dyDescent="0.45">
      <c r="A2362" s="57">
        <v>44578</v>
      </c>
      <c r="B2362" s="36" t="s">
        <v>941</v>
      </c>
      <c r="C2362" s="36" t="s">
        <v>47</v>
      </c>
      <c r="D2362" s="36" t="s">
        <v>2614</v>
      </c>
      <c r="E2362" s="36" t="s">
        <v>3126</v>
      </c>
      <c r="F2362" s="36" t="s">
        <v>2508</v>
      </c>
      <c r="G2362" s="36" t="s">
        <v>2510</v>
      </c>
      <c r="H2362" s="36">
        <v>6</v>
      </c>
      <c r="I2362" s="36">
        <v>0</v>
      </c>
      <c r="J2362" s="49">
        <v>0</v>
      </c>
      <c r="L2362" s="50">
        <v>0</v>
      </c>
      <c r="M2362" s="50">
        <v>0</v>
      </c>
      <c r="P2362" s="36">
        <v>0</v>
      </c>
      <c r="Q2362" s="36">
        <v>0</v>
      </c>
      <c r="S2362" s="36">
        <v>0</v>
      </c>
      <c r="T2362" s="36">
        <v>0</v>
      </c>
      <c r="U2362" s="50">
        <v>0</v>
      </c>
      <c r="V2362" s="50">
        <v>0</v>
      </c>
    </row>
    <row r="2363" spans="1:22" x14ac:dyDescent="0.45">
      <c r="A2363" s="57">
        <v>44575</v>
      </c>
      <c r="B2363" s="36" t="s">
        <v>941</v>
      </c>
      <c r="C2363" s="36" t="s">
        <v>47</v>
      </c>
      <c r="D2363" s="36" t="s">
        <v>2612</v>
      </c>
      <c r="E2363" s="36" t="s">
        <v>3127</v>
      </c>
      <c r="F2363" s="36" t="s">
        <v>2502</v>
      </c>
      <c r="G2363" s="36" t="s">
        <v>2504</v>
      </c>
      <c r="H2363" s="36">
        <v>14</v>
      </c>
      <c r="I2363" s="36">
        <v>0</v>
      </c>
      <c r="J2363" s="49">
        <v>0</v>
      </c>
      <c r="L2363" s="50">
        <v>0</v>
      </c>
      <c r="M2363" s="50">
        <v>0</v>
      </c>
      <c r="P2363" s="36">
        <v>0</v>
      </c>
      <c r="Q2363" s="36">
        <v>0</v>
      </c>
      <c r="S2363" s="36">
        <v>0</v>
      </c>
      <c r="T2363" s="36">
        <v>0</v>
      </c>
      <c r="U2363" s="50">
        <v>0</v>
      </c>
      <c r="V2363" s="50">
        <v>0</v>
      </c>
    </row>
    <row r="2364" spans="1:22" x14ac:dyDescent="0.45">
      <c r="A2364" s="57">
        <v>44576</v>
      </c>
      <c r="B2364" s="36" t="s">
        <v>941</v>
      </c>
      <c r="C2364" s="36" t="s">
        <v>47</v>
      </c>
      <c r="D2364" s="36" t="s">
        <v>2612</v>
      </c>
      <c r="E2364" s="36" t="s">
        <v>3127</v>
      </c>
      <c r="F2364" s="36" t="s">
        <v>2502</v>
      </c>
      <c r="G2364" s="36" t="s">
        <v>2504</v>
      </c>
      <c r="H2364" s="36">
        <v>24</v>
      </c>
      <c r="I2364" s="36">
        <v>0</v>
      </c>
      <c r="J2364" s="49">
        <v>0</v>
      </c>
      <c r="L2364" s="50">
        <v>0</v>
      </c>
      <c r="M2364" s="50">
        <v>0</v>
      </c>
      <c r="P2364" s="36">
        <v>0</v>
      </c>
      <c r="Q2364" s="36">
        <v>0</v>
      </c>
      <c r="S2364" s="36">
        <v>0</v>
      </c>
      <c r="T2364" s="36">
        <v>0</v>
      </c>
      <c r="U2364" s="50">
        <v>0</v>
      </c>
      <c r="V2364" s="50">
        <v>0</v>
      </c>
    </row>
    <row r="2365" spans="1:22" x14ac:dyDescent="0.45">
      <c r="A2365" s="57">
        <v>44577</v>
      </c>
      <c r="B2365" s="36" t="s">
        <v>941</v>
      </c>
      <c r="C2365" s="36" t="s">
        <v>47</v>
      </c>
      <c r="D2365" s="36" t="s">
        <v>2612</v>
      </c>
      <c r="E2365" s="36" t="s">
        <v>3127</v>
      </c>
      <c r="F2365" s="36" t="s">
        <v>2502</v>
      </c>
      <c r="G2365" s="36" t="s">
        <v>2504</v>
      </c>
      <c r="H2365" s="36">
        <v>15</v>
      </c>
      <c r="I2365" s="36">
        <v>0</v>
      </c>
      <c r="J2365" s="49">
        <v>0</v>
      </c>
      <c r="L2365" s="50">
        <v>0</v>
      </c>
      <c r="M2365" s="50">
        <v>0</v>
      </c>
      <c r="P2365" s="36">
        <v>0</v>
      </c>
      <c r="Q2365" s="36">
        <v>0</v>
      </c>
      <c r="S2365" s="36">
        <v>0</v>
      </c>
      <c r="T2365" s="36">
        <v>0</v>
      </c>
      <c r="U2365" s="50">
        <v>0</v>
      </c>
      <c r="V2365" s="50">
        <v>0</v>
      </c>
    </row>
    <row r="2366" spans="1:22" x14ac:dyDescent="0.45">
      <c r="A2366" s="57">
        <v>44578</v>
      </c>
      <c r="B2366" s="36" t="s">
        <v>941</v>
      </c>
      <c r="C2366" s="36" t="s">
        <v>47</v>
      </c>
      <c r="D2366" s="36" t="s">
        <v>2612</v>
      </c>
      <c r="E2366" s="36" t="s">
        <v>3127</v>
      </c>
      <c r="F2366" s="36" t="s">
        <v>2502</v>
      </c>
      <c r="G2366" s="36" t="s">
        <v>2504</v>
      </c>
      <c r="H2366" s="36">
        <v>47</v>
      </c>
      <c r="I2366" s="36">
        <v>1</v>
      </c>
      <c r="J2366" s="49">
        <v>2.1277000000000001E-2</v>
      </c>
      <c r="K2366" s="50">
        <v>0.96</v>
      </c>
      <c r="L2366" s="50">
        <v>0.96</v>
      </c>
      <c r="M2366" s="50">
        <v>0</v>
      </c>
      <c r="O2366" s="36">
        <v>0</v>
      </c>
      <c r="P2366" s="36">
        <v>0</v>
      </c>
      <c r="Q2366" s="36">
        <v>0</v>
      </c>
      <c r="R2366" s="49">
        <v>0</v>
      </c>
      <c r="S2366" s="36">
        <v>0</v>
      </c>
      <c r="T2366" s="36">
        <v>0</v>
      </c>
      <c r="U2366" s="50">
        <v>0</v>
      </c>
      <c r="V2366" s="50">
        <v>0</v>
      </c>
    </row>
    <row r="2367" spans="1:22" x14ac:dyDescent="0.45">
      <c r="A2367" s="57">
        <v>44579</v>
      </c>
      <c r="B2367" s="36" t="s">
        <v>941</v>
      </c>
      <c r="C2367" s="36" t="s">
        <v>47</v>
      </c>
      <c r="D2367" s="36" t="s">
        <v>2612</v>
      </c>
      <c r="E2367" s="36" t="s">
        <v>3127</v>
      </c>
      <c r="F2367" s="36" t="s">
        <v>2502</v>
      </c>
      <c r="G2367" s="36" t="s">
        <v>2504</v>
      </c>
      <c r="H2367" s="36">
        <v>35</v>
      </c>
      <c r="I2367" s="36">
        <v>1</v>
      </c>
      <c r="J2367" s="49">
        <v>2.8570999999999999E-2</v>
      </c>
      <c r="K2367" s="50">
        <v>0.77</v>
      </c>
      <c r="L2367" s="50">
        <v>0.77</v>
      </c>
      <c r="M2367" s="50">
        <v>0</v>
      </c>
      <c r="O2367" s="36">
        <v>0</v>
      </c>
      <c r="P2367" s="36">
        <v>0</v>
      </c>
      <c r="Q2367" s="36">
        <v>0</v>
      </c>
      <c r="R2367" s="49">
        <v>0</v>
      </c>
      <c r="S2367" s="36">
        <v>0</v>
      </c>
      <c r="T2367" s="36">
        <v>0</v>
      </c>
      <c r="U2367" s="50">
        <v>0</v>
      </c>
      <c r="V2367" s="50">
        <v>0</v>
      </c>
    </row>
    <row r="2368" spans="1:22" x14ac:dyDescent="0.45">
      <c r="A2368" s="57">
        <v>44580</v>
      </c>
      <c r="B2368" s="36" t="s">
        <v>941</v>
      </c>
      <c r="C2368" s="36" t="s">
        <v>47</v>
      </c>
      <c r="D2368" s="36" t="s">
        <v>2612</v>
      </c>
      <c r="E2368" s="36" t="s">
        <v>3127</v>
      </c>
      <c r="F2368" s="36" t="s">
        <v>2502</v>
      </c>
      <c r="G2368" s="36" t="s">
        <v>2504</v>
      </c>
      <c r="H2368" s="36">
        <v>9</v>
      </c>
      <c r="I2368" s="36">
        <v>0</v>
      </c>
      <c r="J2368" s="49">
        <v>0</v>
      </c>
      <c r="L2368" s="50">
        <v>0</v>
      </c>
      <c r="M2368" s="50">
        <v>0</v>
      </c>
      <c r="P2368" s="36">
        <v>0</v>
      </c>
      <c r="Q2368" s="36">
        <v>0</v>
      </c>
      <c r="S2368" s="36">
        <v>0</v>
      </c>
      <c r="T2368" s="36">
        <v>0</v>
      </c>
      <c r="U2368" s="50">
        <v>0</v>
      </c>
      <c r="V2368" s="50">
        <v>0</v>
      </c>
    </row>
    <row r="2369" spans="1:22" x14ac:dyDescent="0.45">
      <c r="A2369" s="57">
        <v>44575</v>
      </c>
      <c r="B2369" s="36" t="s">
        <v>941</v>
      </c>
      <c r="C2369" s="36" t="s">
        <v>47</v>
      </c>
      <c r="D2369" s="36" t="s">
        <v>2608</v>
      </c>
      <c r="E2369" s="36" t="s">
        <v>3128</v>
      </c>
      <c r="F2369" s="36" t="s">
        <v>2512</v>
      </c>
      <c r="G2369" s="36" t="s">
        <v>2514</v>
      </c>
      <c r="H2369" s="36">
        <v>2</v>
      </c>
      <c r="I2369" s="36">
        <v>0</v>
      </c>
      <c r="J2369" s="49">
        <v>0</v>
      </c>
      <c r="L2369" s="50">
        <v>0</v>
      </c>
      <c r="M2369" s="50">
        <v>0</v>
      </c>
      <c r="P2369" s="36">
        <v>0</v>
      </c>
      <c r="Q2369" s="36">
        <v>0</v>
      </c>
      <c r="S2369" s="36">
        <v>0</v>
      </c>
      <c r="T2369" s="36">
        <v>0</v>
      </c>
      <c r="U2369" s="50">
        <v>0</v>
      </c>
      <c r="V2369" s="50">
        <v>0</v>
      </c>
    </row>
    <row r="2370" spans="1:22" x14ac:dyDescent="0.45">
      <c r="A2370" s="57">
        <v>44576</v>
      </c>
      <c r="B2370" s="36" t="s">
        <v>941</v>
      </c>
      <c r="C2370" s="36" t="s">
        <v>47</v>
      </c>
      <c r="D2370" s="36" t="s">
        <v>2608</v>
      </c>
      <c r="E2370" s="36" t="s">
        <v>3128</v>
      </c>
      <c r="F2370" s="36" t="s">
        <v>2512</v>
      </c>
      <c r="G2370" s="36" t="s">
        <v>2514</v>
      </c>
      <c r="H2370" s="36">
        <v>42</v>
      </c>
      <c r="I2370" s="36">
        <v>0</v>
      </c>
      <c r="J2370" s="49">
        <v>0</v>
      </c>
      <c r="L2370" s="50">
        <v>0</v>
      </c>
      <c r="M2370" s="50">
        <v>0</v>
      </c>
      <c r="P2370" s="36">
        <v>0</v>
      </c>
      <c r="Q2370" s="36">
        <v>0</v>
      </c>
      <c r="S2370" s="36">
        <v>0</v>
      </c>
      <c r="T2370" s="36">
        <v>0</v>
      </c>
      <c r="U2370" s="50">
        <v>0</v>
      </c>
      <c r="V2370" s="50">
        <v>0</v>
      </c>
    </row>
    <row r="2371" spans="1:22" x14ac:dyDescent="0.45">
      <c r="A2371" s="57">
        <v>44577</v>
      </c>
      <c r="B2371" s="36" t="s">
        <v>941</v>
      </c>
      <c r="C2371" s="36" t="s">
        <v>47</v>
      </c>
      <c r="D2371" s="36" t="s">
        <v>2608</v>
      </c>
      <c r="E2371" s="36" t="s">
        <v>3128</v>
      </c>
      <c r="F2371" s="36" t="s">
        <v>2512</v>
      </c>
      <c r="G2371" s="36" t="s">
        <v>2514</v>
      </c>
      <c r="H2371" s="36">
        <v>23</v>
      </c>
      <c r="I2371" s="36">
        <v>0</v>
      </c>
      <c r="J2371" s="49">
        <v>0</v>
      </c>
      <c r="L2371" s="50">
        <v>0</v>
      </c>
      <c r="M2371" s="50">
        <v>0</v>
      </c>
      <c r="P2371" s="36">
        <v>0</v>
      </c>
      <c r="Q2371" s="36">
        <v>0</v>
      </c>
      <c r="S2371" s="36">
        <v>0</v>
      </c>
      <c r="T2371" s="36">
        <v>0</v>
      </c>
      <c r="U2371" s="50">
        <v>0</v>
      </c>
      <c r="V2371" s="50">
        <v>0</v>
      </c>
    </row>
    <row r="2372" spans="1:22" x14ac:dyDescent="0.45">
      <c r="A2372" s="57">
        <v>44578</v>
      </c>
      <c r="B2372" s="36" t="s">
        <v>941</v>
      </c>
      <c r="C2372" s="36" t="s">
        <v>47</v>
      </c>
      <c r="D2372" s="36" t="s">
        <v>2608</v>
      </c>
      <c r="E2372" s="36" t="s">
        <v>3128</v>
      </c>
      <c r="F2372" s="36" t="s">
        <v>2512</v>
      </c>
      <c r="G2372" s="36" t="s">
        <v>2514</v>
      </c>
      <c r="H2372" s="36">
        <v>127</v>
      </c>
      <c r="I2372" s="36">
        <v>0</v>
      </c>
      <c r="J2372" s="49">
        <v>0</v>
      </c>
      <c r="L2372" s="50">
        <v>0</v>
      </c>
      <c r="M2372" s="50">
        <v>0</v>
      </c>
      <c r="P2372" s="36">
        <v>0</v>
      </c>
      <c r="Q2372" s="36">
        <v>0</v>
      </c>
      <c r="S2372" s="36">
        <v>0</v>
      </c>
      <c r="T2372" s="36">
        <v>0</v>
      </c>
      <c r="U2372" s="50">
        <v>0</v>
      </c>
      <c r="V2372" s="50">
        <v>0</v>
      </c>
    </row>
    <row r="2373" spans="1:22" x14ac:dyDescent="0.45">
      <c r="A2373" s="57">
        <v>44579</v>
      </c>
      <c r="B2373" s="36" t="s">
        <v>941</v>
      </c>
      <c r="C2373" s="36" t="s">
        <v>47</v>
      </c>
      <c r="D2373" s="36" t="s">
        <v>2608</v>
      </c>
      <c r="E2373" s="36" t="s">
        <v>3128</v>
      </c>
      <c r="F2373" s="36" t="s">
        <v>2512</v>
      </c>
      <c r="G2373" s="36" t="s">
        <v>2514</v>
      </c>
      <c r="H2373" s="36">
        <v>74</v>
      </c>
      <c r="I2373" s="36">
        <v>0</v>
      </c>
      <c r="J2373" s="49">
        <v>0</v>
      </c>
      <c r="L2373" s="50">
        <v>0</v>
      </c>
      <c r="M2373" s="50">
        <v>0</v>
      </c>
      <c r="P2373" s="36">
        <v>0</v>
      </c>
      <c r="Q2373" s="36">
        <v>0</v>
      </c>
      <c r="S2373" s="36">
        <v>0</v>
      </c>
      <c r="T2373" s="36">
        <v>0</v>
      </c>
      <c r="U2373" s="50">
        <v>0</v>
      </c>
      <c r="V2373" s="50">
        <v>0</v>
      </c>
    </row>
    <row r="2374" spans="1:22" x14ac:dyDescent="0.45">
      <c r="A2374" s="57">
        <v>44580</v>
      </c>
      <c r="B2374" s="36" t="s">
        <v>941</v>
      </c>
      <c r="C2374" s="36" t="s">
        <v>47</v>
      </c>
      <c r="D2374" s="36" t="s">
        <v>2608</v>
      </c>
      <c r="E2374" s="36" t="s">
        <v>3128</v>
      </c>
      <c r="F2374" s="36" t="s">
        <v>2512</v>
      </c>
      <c r="G2374" s="36" t="s">
        <v>2514</v>
      </c>
      <c r="H2374" s="36">
        <v>59</v>
      </c>
      <c r="I2374" s="36">
        <v>0</v>
      </c>
      <c r="J2374" s="49">
        <v>0</v>
      </c>
      <c r="L2374" s="50">
        <v>0</v>
      </c>
      <c r="M2374" s="50">
        <v>0</v>
      </c>
      <c r="P2374" s="36">
        <v>0</v>
      </c>
      <c r="Q2374" s="36">
        <v>0</v>
      </c>
      <c r="S2374" s="36">
        <v>0</v>
      </c>
      <c r="T2374" s="36">
        <v>0</v>
      </c>
      <c r="U2374" s="50">
        <v>0</v>
      </c>
      <c r="V2374" s="50">
        <v>0</v>
      </c>
    </row>
    <row r="2375" spans="1:22" x14ac:dyDescent="0.45">
      <c r="A2375" s="57">
        <v>44575</v>
      </c>
      <c r="B2375" s="36" t="s">
        <v>941</v>
      </c>
      <c r="C2375" s="36" t="s">
        <v>47</v>
      </c>
      <c r="D2375" s="36" t="s">
        <v>2604</v>
      </c>
      <c r="E2375" s="36" t="s">
        <v>3129</v>
      </c>
      <c r="F2375" s="36" t="s">
        <v>2508</v>
      </c>
      <c r="G2375" s="36" t="s">
        <v>2510</v>
      </c>
      <c r="H2375" s="36">
        <v>2</v>
      </c>
      <c r="I2375" s="36">
        <v>0</v>
      </c>
      <c r="J2375" s="49">
        <v>0</v>
      </c>
      <c r="L2375" s="50">
        <v>0</v>
      </c>
      <c r="M2375" s="50">
        <v>0</v>
      </c>
      <c r="P2375" s="36">
        <v>0</v>
      </c>
      <c r="Q2375" s="36">
        <v>0</v>
      </c>
      <c r="S2375" s="36">
        <v>0</v>
      </c>
      <c r="T2375" s="36">
        <v>0</v>
      </c>
      <c r="U2375" s="50">
        <v>0</v>
      </c>
      <c r="V2375" s="50">
        <v>0</v>
      </c>
    </row>
    <row r="2376" spans="1:22" x14ac:dyDescent="0.45">
      <c r="A2376" s="57">
        <v>44576</v>
      </c>
      <c r="B2376" s="36" t="s">
        <v>941</v>
      </c>
      <c r="C2376" s="36" t="s">
        <v>47</v>
      </c>
      <c r="D2376" s="36" t="s">
        <v>2604</v>
      </c>
      <c r="E2376" s="36" t="s">
        <v>3129</v>
      </c>
      <c r="F2376" s="36" t="s">
        <v>2508</v>
      </c>
      <c r="G2376" s="36" t="s">
        <v>2510</v>
      </c>
      <c r="H2376" s="36">
        <v>40</v>
      </c>
      <c r="I2376" s="36">
        <v>0</v>
      </c>
      <c r="J2376" s="49">
        <v>0</v>
      </c>
      <c r="L2376" s="50">
        <v>0</v>
      </c>
      <c r="M2376" s="50">
        <v>0</v>
      </c>
      <c r="P2376" s="36">
        <v>0</v>
      </c>
      <c r="Q2376" s="36">
        <v>0</v>
      </c>
      <c r="S2376" s="36">
        <v>0</v>
      </c>
      <c r="T2376" s="36">
        <v>0</v>
      </c>
      <c r="U2376" s="50">
        <v>0</v>
      </c>
      <c r="V2376" s="50">
        <v>0</v>
      </c>
    </row>
    <row r="2377" spans="1:22" x14ac:dyDescent="0.45">
      <c r="A2377" s="57">
        <v>44577</v>
      </c>
      <c r="B2377" s="36" t="s">
        <v>941</v>
      </c>
      <c r="C2377" s="36" t="s">
        <v>47</v>
      </c>
      <c r="D2377" s="36" t="s">
        <v>2604</v>
      </c>
      <c r="E2377" s="36" t="s">
        <v>3129</v>
      </c>
      <c r="F2377" s="36" t="s">
        <v>2508</v>
      </c>
      <c r="G2377" s="36" t="s">
        <v>2510</v>
      </c>
      <c r="H2377" s="36">
        <v>112</v>
      </c>
      <c r="I2377" s="36">
        <v>0</v>
      </c>
      <c r="J2377" s="49">
        <v>0</v>
      </c>
      <c r="L2377" s="50">
        <v>0</v>
      </c>
      <c r="M2377" s="50">
        <v>0</v>
      </c>
      <c r="P2377" s="36">
        <v>0</v>
      </c>
      <c r="Q2377" s="36">
        <v>0</v>
      </c>
      <c r="S2377" s="36">
        <v>0</v>
      </c>
      <c r="T2377" s="36">
        <v>0</v>
      </c>
      <c r="U2377" s="50">
        <v>0</v>
      </c>
      <c r="V2377" s="50">
        <v>0</v>
      </c>
    </row>
    <row r="2378" spans="1:22" x14ac:dyDescent="0.45">
      <c r="A2378" s="57">
        <v>44578</v>
      </c>
      <c r="B2378" s="36" t="s">
        <v>941</v>
      </c>
      <c r="C2378" s="36" t="s">
        <v>47</v>
      </c>
      <c r="D2378" s="36" t="s">
        <v>2604</v>
      </c>
      <c r="E2378" s="36" t="s">
        <v>3129</v>
      </c>
      <c r="F2378" s="36" t="s">
        <v>2508</v>
      </c>
      <c r="G2378" s="36" t="s">
        <v>2510</v>
      </c>
      <c r="H2378" s="36">
        <v>66</v>
      </c>
      <c r="I2378" s="36">
        <v>0</v>
      </c>
      <c r="J2378" s="49">
        <v>0</v>
      </c>
      <c r="L2378" s="50">
        <v>0</v>
      </c>
      <c r="M2378" s="50">
        <v>0</v>
      </c>
      <c r="P2378" s="36">
        <v>0</v>
      </c>
      <c r="Q2378" s="36">
        <v>0</v>
      </c>
      <c r="S2378" s="36">
        <v>0</v>
      </c>
      <c r="T2378" s="36">
        <v>0</v>
      </c>
      <c r="U2378" s="50">
        <v>0</v>
      </c>
      <c r="V2378" s="50">
        <v>0</v>
      </c>
    </row>
    <row r="2379" spans="1:22" x14ac:dyDescent="0.45">
      <c r="A2379" s="57">
        <v>44579</v>
      </c>
      <c r="B2379" s="36" t="s">
        <v>941</v>
      </c>
      <c r="C2379" s="36" t="s">
        <v>47</v>
      </c>
      <c r="D2379" s="36" t="s">
        <v>2604</v>
      </c>
      <c r="E2379" s="36" t="s">
        <v>3129</v>
      </c>
      <c r="F2379" s="36" t="s">
        <v>2508</v>
      </c>
      <c r="G2379" s="36" t="s">
        <v>2510</v>
      </c>
      <c r="H2379" s="36">
        <v>104</v>
      </c>
      <c r="I2379" s="36">
        <v>1</v>
      </c>
      <c r="J2379" s="49">
        <v>9.6150000000000003E-3</v>
      </c>
      <c r="K2379" s="50">
        <v>0.56999999999999995</v>
      </c>
      <c r="L2379" s="50">
        <v>0.56999999999999995</v>
      </c>
      <c r="M2379" s="50">
        <v>0</v>
      </c>
      <c r="O2379" s="36">
        <v>0</v>
      </c>
      <c r="P2379" s="36">
        <v>0</v>
      </c>
      <c r="Q2379" s="36">
        <v>0</v>
      </c>
      <c r="R2379" s="49">
        <v>0</v>
      </c>
      <c r="S2379" s="36">
        <v>0</v>
      </c>
      <c r="T2379" s="36">
        <v>0</v>
      </c>
      <c r="U2379" s="50">
        <v>0</v>
      </c>
      <c r="V2379" s="50">
        <v>0</v>
      </c>
    </row>
    <row r="2380" spans="1:22" x14ac:dyDescent="0.45">
      <c r="A2380" s="57">
        <v>44580</v>
      </c>
      <c r="B2380" s="36" t="s">
        <v>941</v>
      </c>
      <c r="C2380" s="36" t="s">
        <v>47</v>
      </c>
      <c r="D2380" s="36" t="s">
        <v>2604</v>
      </c>
      <c r="E2380" s="36" t="s">
        <v>3129</v>
      </c>
      <c r="F2380" s="36" t="s">
        <v>2508</v>
      </c>
      <c r="G2380" s="36" t="s">
        <v>2510</v>
      </c>
      <c r="H2380" s="36">
        <v>6</v>
      </c>
      <c r="I2380" s="36">
        <v>0</v>
      </c>
      <c r="J2380" s="49">
        <v>0</v>
      </c>
      <c r="L2380" s="50">
        <v>0</v>
      </c>
      <c r="M2380" s="50">
        <v>0</v>
      </c>
      <c r="P2380" s="36">
        <v>0</v>
      </c>
      <c r="Q2380" s="36">
        <v>0</v>
      </c>
      <c r="S2380" s="36">
        <v>0</v>
      </c>
      <c r="T2380" s="36">
        <v>0</v>
      </c>
      <c r="U2380" s="50">
        <v>0</v>
      </c>
      <c r="V2380" s="50">
        <v>0</v>
      </c>
    </row>
    <row r="2381" spans="1:22" x14ac:dyDescent="0.45">
      <c r="A2381" s="57">
        <v>44575</v>
      </c>
      <c r="B2381" s="36" t="s">
        <v>941</v>
      </c>
      <c r="C2381" s="36" t="s">
        <v>47</v>
      </c>
      <c r="D2381" s="36" t="s">
        <v>2606</v>
      </c>
      <c r="E2381" s="36" t="s">
        <v>3129</v>
      </c>
      <c r="F2381" s="36" t="s">
        <v>2508</v>
      </c>
      <c r="G2381" s="36" t="s">
        <v>2510</v>
      </c>
      <c r="H2381" s="36">
        <v>993</v>
      </c>
      <c r="I2381" s="36">
        <v>3</v>
      </c>
      <c r="J2381" s="49">
        <v>3.0209999999999998E-3</v>
      </c>
      <c r="K2381" s="50">
        <v>0.81</v>
      </c>
      <c r="L2381" s="50">
        <v>2.4300000000000002</v>
      </c>
      <c r="M2381" s="50">
        <v>26.99</v>
      </c>
      <c r="N2381" s="49">
        <v>9.0033000000000002E-2</v>
      </c>
      <c r="O2381" s="36">
        <v>11.11</v>
      </c>
      <c r="P2381" s="36">
        <v>1</v>
      </c>
      <c r="Q2381" s="36">
        <v>1</v>
      </c>
      <c r="R2381" s="49">
        <v>0.33333299999999999</v>
      </c>
      <c r="S2381" s="36">
        <v>1</v>
      </c>
      <c r="T2381" s="36">
        <v>0</v>
      </c>
      <c r="U2381" s="50">
        <v>26.99</v>
      </c>
      <c r="V2381" s="50">
        <v>0</v>
      </c>
    </row>
    <row r="2382" spans="1:22" x14ac:dyDescent="0.45">
      <c r="A2382" s="57">
        <v>44576</v>
      </c>
      <c r="B2382" s="36" t="s">
        <v>941</v>
      </c>
      <c r="C2382" s="36" t="s">
        <v>47</v>
      </c>
      <c r="D2382" s="36" t="s">
        <v>2606</v>
      </c>
      <c r="E2382" s="36" t="s">
        <v>3129</v>
      </c>
      <c r="F2382" s="36" t="s">
        <v>2508</v>
      </c>
      <c r="G2382" s="36" t="s">
        <v>2510</v>
      </c>
      <c r="H2382" s="36">
        <v>1116</v>
      </c>
      <c r="I2382" s="36">
        <v>10</v>
      </c>
      <c r="J2382" s="49">
        <v>8.9610000000000002E-3</v>
      </c>
      <c r="K2382" s="50">
        <v>0.66</v>
      </c>
      <c r="L2382" s="50">
        <v>6.6</v>
      </c>
      <c r="M2382" s="50">
        <v>26.99</v>
      </c>
      <c r="N2382" s="49">
        <v>0.244535</v>
      </c>
      <c r="O2382" s="36">
        <v>4.09</v>
      </c>
      <c r="P2382" s="36">
        <v>1</v>
      </c>
      <c r="Q2382" s="36">
        <v>1</v>
      </c>
      <c r="R2382" s="49">
        <v>0.1</v>
      </c>
      <c r="S2382" s="36">
        <v>1</v>
      </c>
      <c r="T2382" s="36">
        <v>0</v>
      </c>
      <c r="U2382" s="50">
        <v>26.99</v>
      </c>
      <c r="V2382" s="50">
        <v>0</v>
      </c>
    </row>
    <row r="2383" spans="1:22" x14ac:dyDescent="0.45">
      <c r="A2383" s="57">
        <v>44577</v>
      </c>
      <c r="B2383" s="36" t="s">
        <v>941</v>
      </c>
      <c r="C2383" s="36" t="s">
        <v>47</v>
      </c>
      <c r="D2383" s="36" t="s">
        <v>2606</v>
      </c>
      <c r="E2383" s="36" t="s">
        <v>3129</v>
      </c>
      <c r="F2383" s="36" t="s">
        <v>2508</v>
      </c>
      <c r="G2383" s="36" t="s">
        <v>2510</v>
      </c>
      <c r="H2383" s="36">
        <v>528</v>
      </c>
      <c r="I2383" s="36">
        <v>6</v>
      </c>
      <c r="J2383" s="49">
        <v>1.1364000000000001E-2</v>
      </c>
      <c r="K2383" s="50">
        <v>0.68</v>
      </c>
      <c r="L2383" s="50">
        <v>4.09</v>
      </c>
      <c r="M2383" s="50">
        <v>53.98</v>
      </c>
      <c r="N2383" s="49">
        <v>7.5769000000000003E-2</v>
      </c>
      <c r="O2383" s="36">
        <v>13.2</v>
      </c>
      <c r="P2383" s="36">
        <v>2</v>
      </c>
      <c r="Q2383" s="36">
        <v>2</v>
      </c>
      <c r="R2383" s="49">
        <v>0.33333299999999999</v>
      </c>
      <c r="S2383" s="36">
        <v>1</v>
      </c>
      <c r="T2383" s="36">
        <v>1</v>
      </c>
      <c r="U2383" s="50">
        <v>26.99</v>
      </c>
      <c r="V2383" s="50">
        <v>26.99</v>
      </c>
    </row>
    <row r="2384" spans="1:22" x14ac:dyDescent="0.45">
      <c r="A2384" s="57">
        <v>44578</v>
      </c>
      <c r="B2384" s="36" t="s">
        <v>941</v>
      </c>
      <c r="C2384" s="36" t="s">
        <v>47</v>
      </c>
      <c r="D2384" s="36" t="s">
        <v>2606</v>
      </c>
      <c r="E2384" s="36" t="s">
        <v>3129</v>
      </c>
      <c r="F2384" s="36" t="s">
        <v>2508</v>
      </c>
      <c r="G2384" s="36" t="s">
        <v>2510</v>
      </c>
      <c r="H2384" s="36">
        <v>388</v>
      </c>
      <c r="I2384" s="36">
        <v>5</v>
      </c>
      <c r="J2384" s="49">
        <v>1.2886999999999999E-2</v>
      </c>
      <c r="K2384" s="50">
        <v>0.59</v>
      </c>
      <c r="L2384" s="50">
        <v>2.97</v>
      </c>
      <c r="M2384" s="50">
        <v>0</v>
      </c>
      <c r="O2384" s="36">
        <v>0</v>
      </c>
      <c r="P2384" s="36">
        <v>0</v>
      </c>
      <c r="Q2384" s="36">
        <v>0</v>
      </c>
      <c r="R2384" s="49">
        <v>0</v>
      </c>
      <c r="S2384" s="36">
        <v>0</v>
      </c>
      <c r="T2384" s="36">
        <v>0</v>
      </c>
      <c r="U2384" s="50">
        <v>0</v>
      </c>
      <c r="V2384" s="50">
        <v>0</v>
      </c>
    </row>
    <row r="2385" spans="1:22" x14ac:dyDescent="0.45">
      <c r="A2385" s="57">
        <v>44579</v>
      </c>
      <c r="B2385" s="36" t="s">
        <v>941</v>
      </c>
      <c r="C2385" s="36" t="s">
        <v>47</v>
      </c>
      <c r="D2385" s="36" t="s">
        <v>2606</v>
      </c>
      <c r="E2385" s="36" t="s">
        <v>3129</v>
      </c>
      <c r="F2385" s="36" t="s">
        <v>2508</v>
      </c>
      <c r="G2385" s="36" t="s">
        <v>2510</v>
      </c>
      <c r="H2385" s="36">
        <v>382</v>
      </c>
      <c r="I2385" s="36">
        <v>3</v>
      </c>
      <c r="J2385" s="49">
        <v>7.8530000000000006E-3</v>
      </c>
      <c r="K2385" s="50">
        <v>0.49</v>
      </c>
      <c r="L2385" s="50">
        <v>1.47</v>
      </c>
      <c r="M2385" s="50">
        <v>0</v>
      </c>
      <c r="O2385" s="36">
        <v>0</v>
      </c>
      <c r="P2385" s="36">
        <v>0</v>
      </c>
      <c r="Q2385" s="36">
        <v>0</v>
      </c>
      <c r="R2385" s="49">
        <v>0</v>
      </c>
      <c r="S2385" s="36">
        <v>0</v>
      </c>
      <c r="T2385" s="36">
        <v>0</v>
      </c>
      <c r="U2385" s="50">
        <v>0</v>
      </c>
      <c r="V2385" s="50">
        <v>0</v>
      </c>
    </row>
    <row r="2386" spans="1:22" x14ac:dyDescent="0.45">
      <c r="A2386" s="57">
        <v>44580</v>
      </c>
      <c r="B2386" s="36" t="s">
        <v>941</v>
      </c>
      <c r="C2386" s="36" t="s">
        <v>47</v>
      </c>
      <c r="D2386" s="36" t="s">
        <v>2606</v>
      </c>
      <c r="E2386" s="36" t="s">
        <v>3129</v>
      </c>
      <c r="F2386" s="36" t="s">
        <v>2508</v>
      </c>
      <c r="G2386" s="36" t="s">
        <v>2510</v>
      </c>
      <c r="H2386" s="36">
        <v>1296</v>
      </c>
      <c r="I2386" s="36">
        <v>15</v>
      </c>
      <c r="J2386" s="49">
        <v>1.1573999999999999E-2</v>
      </c>
      <c r="K2386" s="50">
        <v>0.81</v>
      </c>
      <c r="L2386" s="50">
        <v>12.22</v>
      </c>
      <c r="M2386" s="50">
        <v>26.99</v>
      </c>
      <c r="N2386" s="49">
        <v>0.45276</v>
      </c>
      <c r="O2386" s="36">
        <v>2.21</v>
      </c>
      <c r="P2386" s="36">
        <v>1</v>
      </c>
      <c r="Q2386" s="36">
        <v>1</v>
      </c>
      <c r="R2386" s="49">
        <v>6.6667000000000004E-2</v>
      </c>
      <c r="S2386" s="36">
        <v>1</v>
      </c>
      <c r="T2386" s="36">
        <v>0</v>
      </c>
      <c r="U2386" s="50">
        <v>26.99</v>
      </c>
      <c r="V2386" s="50">
        <v>0</v>
      </c>
    </row>
    <row r="2387" spans="1:22" x14ac:dyDescent="0.45">
      <c r="A2387" s="57">
        <v>44575</v>
      </c>
      <c r="B2387" s="36" t="s">
        <v>941</v>
      </c>
      <c r="C2387" s="36" t="s">
        <v>47</v>
      </c>
      <c r="D2387" s="36" t="s">
        <v>2602</v>
      </c>
      <c r="E2387" s="36" t="s">
        <v>3130</v>
      </c>
      <c r="F2387" s="36" t="s">
        <v>2502</v>
      </c>
      <c r="G2387" s="36" t="s">
        <v>2504</v>
      </c>
      <c r="H2387" s="36">
        <v>156</v>
      </c>
      <c r="I2387" s="36">
        <v>1</v>
      </c>
      <c r="J2387" s="49">
        <v>6.4099999999999999E-3</v>
      </c>
      <c r="K2387" s="50">
        <v>0.42</v>
      </c>
      <c r="L2387" s="50">
        <v>0.42</v>
      </c>
      <c r="M2387" s="50">
        <v>0</v>
      </c>
      <c r="O2387" s="36">
        <v>0</v>
      </c>
      <c r="P2387" s="36">
        <v>0</v>
      </c>
      <c r="Q2387" s="36">
        <v>0</v>
      </c>
      <c r="R2387" s="49">
        <v>0</v>
      </c>
      <c r="S2387" s="36">
        <v>0</v>
      </c>
      <c r="T2387" s="36">
        <v>0</v>
      </c>
      <c r="U2387" s="50">
        <v>0</v>
      </c>
      <c r="V2387" s="50">
        <v>0</v>
      </c>
    </row>
    <row r="2388" spans="1:22" x14ac:dyDescent="0.45">
      <c r="A2388" s="57">
        <v>44576</v>
      </c>
      <c r="B2388" s="36" t="s">
        <v>941</v>
      </c>
      <c r="C2388" s="36" t="s">
        <v>47</v>
      </c>
      <c r="D2388" s="36" t="s">
        <v>2602</v>
      </c>
      <c r="E2388" s="36" t="s">
        <v>3130</v>
      </c>
      <c r="F2388" s="36" t="s">
        <v>2502</v>
      </c>
      <c r="G2388" s="36" t="s">
        <v>2504</v>
      </c>
      <c r="H2388" s="36">
        <v>143</v>
      </c>
      <c r="I2388" s="36">
        <v>1</v>
      </c>
      <c r="J2388" s="49">
        <v>6.9930000000000001E-3</v>
      </c>
      <c r="K2388" s="50">
        <v>0.94</v>
      </c>
      <c r="L2388" s="50">
        <v>0.94</v>
      </c>
      <c r="M2388" s="50">
        <v>0</v>
      </c>
      <c r="O2388" s="36">
        <v>0</v>
      </c>
      <c r="P2388" s="36">
        <v>0</v>
      </c>
      <c r="Q2388" s="36">
        <v>0</v>
      </c>
      <c r="R2388" s="49">
        <v>0</v>
      </c>
      <c r="S2388" s="36">
        <v>0</v>
      </c>
      <c r="T2388" s="36">
        <v>0</v>
      </c>
      <c r="U2388" s="50">
        <v>0</v>
      </c>
      <c r="V2388" s="50">
        <v>0</v>
      </c>
    </row>
    <row r="2389" spans="1:22" x14ac:dyDescent="0.45">
      <c r="A2389" s="57">
        <v>44577</v>
      </c>
      <c r="B2389" s="36" t="s">
        <v>941</v>
      </c>
      <c r="C2389" s="36" t="s">
        <v>47</v>
      </c>
      <c r="D2389" s="36" t="s">
        <v>2602</v>
      </c>
      <c r="E2389" s="36" t="s">
        <v>3130</v>
      </c>
      <c r="F2389" s="36" t="s">
        <v>2502</v>
      </c>
      <c r="G2389" s="36" t="s">
        <v>2504</v>
      </c>
      <c r="H2389" s="36">
        <v>90</v>
      </c>
      <c r="I2389" s="36">
        <v>0</v>
      </c>
      <c r="J2389" s="49">
        <v>0</v>
      </c>
      <c r="L2389" s="50">
        <v>0</v>
      </c>
      <c r="M2389" s="50">
        <v>0</v>
      </c>
      <c r="P2389" s="36">
        <v>0</v>
      </c>
      <c r="Q2389" s="36">
        <v>0</v>
      </c>
      <c r="S2389" s="36">
        <v>0</v>
      </c>
      <c r="T2389" s="36">
        <v>0</v>
      </c>
      <c r="U2389" s="50">
        <v>0</v>
      </c>
      <c r="V2389" s="50">
        <v>0</v>
      </c>
    </row>
    <row r="2390" spans="1:22" x14ac:dyDescent="0.45">
      <c r="A2390" s="57">
        <v>44578</v>
      </c>
      <c r="B2390" s="36" t="s">
        <v>941</v>
      </c>
      <c r="C2390" s="36" t="s">
        <v>47</v>
      </c>
      <c r="D2390" s="36" t="s">
        <v>2602</v>
      </c>
      <c r="E2390" s="36" t="s">
        <v>3130</v>
      </c>
      <c r="F2390" s="36" t="s">
        <v>2502</v>
      </c>
      <c r="G2390" s="36" t="s">
        <v>2504</v>
      </c>
      <c r="H2390" s="36">
        <v>157</v>
      </c>
      <c r="I2390" s="36">
        <v>1</v>
      </c>
      <c r="J2390" s="49">
        <v>6.3689999999999997E-3</v>
      </c>
      <c r="K2390" s="50">
        <v>0.28999999999999998</v>
      </c>
      <c r="L2390" s="50">
        <v>0.28999999999999998</v>
      </c>
      <c r="M2390" s="50">
        <v>0</v>
      </c>
      <c r="O2390" s="36">
        <v>0</v>
      </c>
      <c r="P2390" s="36">
        <v>0</v>
      </c>
      <c r="Q2390" s="36">
        <v>0</v>
      </c>
      <c r="R2390" s="49">
        <v>0</v>
      </c>
      <c r="S2390" s="36">
        <v>0</v>
      </c>
      <c r="T2390" s="36">
        <v>0</v>
      </c>
      <c r="U2390" s="50">
        <v>0</v>
      </c>
      <c r="V2390" s="50">
        <v>0</v>
      </c>
    </row>
    <row r="2391" spans="1:22" x14ac:dyDescent="0.45">
      <c r="A2391" s="57">
        <v>44579</v>
      </c>
      <c r="B2391" s="36" t="s">
        <v>941</v>
      </c>
      <c r="C2391" s="36" t="s">
        <v>47</v>
      </c>
      <c r="D2391" s="36" t="s">
        <v>2602</v>
      </c>
      <c r="E2391" s="36" t="s">
        <v>3130</v>
      </c>
      <c r="F2391" s="36" t="s">
        <v>2502</v>
      </c>
      <c r="G2391" s="36" t="s">
        <v>2504</v>
      </c>
      <c r="H2391" s="36">
        <v>137</v>
      </c>
      <c r="I2391" s="36">
        <v>0</v>
      </c>
      <c r="J2391" s="49">
        <v>0</v>
      </c>
      <c r="L2391" s="50">
        <v>0</v>
      </c>
      <c r="M2391" s="50">
        <v>0</v>
      </c>
      <c r="P2391" s="36">
        <v>0</v>
      </c>
      <c r="Q2391" s="36">
        <v>0</v>
      </c>
      <c r="S2391" s="36">
        <v>0</v>
      </c>
      <c r="T2391" s="36">
        <v>0</v>
      </c>
      <c r="U2391" s="50">
        <v>0</v>
      </c>
      <c r="V2391" s="50">
        <v>0</v>
      </c>
    </row>
    <row r="2392" spans="1:22" x14ac:dyDescent="0.45">
      <c r="A2392" s="57">
        <v>44580</v>
      </c>
      <c r="B2392" s="36" t="s">
        <v>941</v>
      </c>
      <c r="C2392" s="36" t="s">
        <v>47</v>
      </c>
      <c r="D2392" s="36" t="s">
        <v>2602</v>
      </c>
      <c r="E2392" s="36" t="s">
        <v>3130</v>
      </c>
      <c r="F2392" s="36" t="s">
        <v>2502</v>
      </c>
      <c r="G2392" s="36" t="s">
        <v>2504</v>
      </c>
      <c r="H2392" s="36">
        <v>83</v>
      </c>
      <c r="I2392" s="36">
        <v>0</v>
      </c>
      <c r="J2392" s="49">
        <v>0</v>
      </c>
      <c r="L2392" s="50">
        <v>0</v>
      </c>
      <c r="M2392" s="50">
        <v>0</v>
      </c>
      <c r="P2392" s="36">
        <v>0</v>
      </c>
      <c r="Q2392" s="36">
        <v>0</v>
      </c>
      <c r="S2392" s="36">
        <v>0</v>
      </c>
      <c r="T2392" s="36">
        <v>0</v>
      </c>
      <c r="U2392" s="50">
        <v>0</v>
      </c>
      <c r="V2392" s="50">
        <v>0</v>
      </c>
    </row>
    <row r="2393" spans="1:22" x14ac:dyDescent="0.45">
      <c r="A2393" s="57">
        <v>44576</v>
      </c>
      <c r="B2393" s="36" t="s">
        <v>941</v>
      </c>
      <c r="C2393" s="36" t="s">
        <v>47</v>
      </c>
      <c r="D2393" s="36" t="s">
        <v>2610</v>
      </c>
      <c r="E2393" s="36" t="s">
        <v>3128</v>
      </c>
      <c r="F2393" s="36" t="s">
        <v>2512</v>
      </c>
      <c r="G2393" s="36" t="s">
        <v>2514</v>
      </c>
      <c r="H2393" s="36">
        <v>21</v>
      </c>
      <c r="I2393" s="36">
        <v>0</v>
      </c>
      <c r="J2393" s="49">
        <v>0</v>
      </c>
      <c r="L2393" s="50">
        <v>0</v>
      </c>
      <c r="M2393" s="50">
        <v>0</v>
      </c>
      <c r="P2393" s="36">
        <v>0</v>
      </c>
      <c r="Q2393" s="36">
        <v>0</v>
      </c>
      <c r="S2393" s="36">
        <v>0</v>
      </c>
      <c r="T2393" s="36">
        <v>0</v>
      </c>
      <c r="U2393" s="50">
        <v>0</v>
      </c>
      <c r="V2393" s="50">
        <v>0</v>
      </c>
    </row>
    <row r="2394" spans="1:22" x14ac:dyDescent="0.45">
      <c r="A2394" s="57">
        <v>44578</v>
      </c>
      <c r="B2394" s="36" t="s">
        <v>941</v>
      </c>
      <c r="C2394" s="36" t="s">
        <v>47</v>
      </c>
      <c r="D2394" s="36" t="s">
        <v>2610</v>
      </c>
      <c r="E2394" s="36" t="s">
        <v>3128</v>
      </c>
      <c r="F2394" s="36" t="s">
        <v>2512</v>
      </c>
      <c r="G2394" s="36" t="s">
        <v>2514</v>
      </c>
      <c r="H2394" s="36">
        <v>12</v>
      </c>
      <c r="I2394" s="36">
        <v>1</v>
      </c>
      <c r="J2394" s="49">
        <v>8.3333000000000004E-2</v>
      </c>
      <c r="K2394" s="50">
        <v>0.63</v>
      </c>
      <c r="L2394" s="50">
        <v>0.63</v>
      </c>
      <c r="M2394" s="50">
        <v>0</v>
      </c>
      <c r="O2394" s="36">
        <v>0</v>
      </c>
      <c r="P2394" s="36">
        <v>0</v>
      </c>
      <c r="Q2394" s="36">
        <v>0</v>
      </c>
      <c r="R2394" s="49">
        <v>0</v>
      </c>
      <c r="S2394" s="36">
        <v>0</v>
      </c>
      <c r="T2394" s="36">
        <v>0</v>
      </c>
      <c r="U2394" s="50">
        <v>0</v>
      </c>
      <c r="V2394" s="50">
        <v>0</v>
      </c>
    </row>
    <row r="2395" spans="1:22" x14ac:dyDescent="0.45">
      <c r="A2395" s="57">
        <v>44579</v>
      </c>
      <c r="B2395" s="36" t="s">
        <v>941</v>
      </c>
      <c r="C2395" s="36" t="s">
        <v>47</v>
      </c>
      <c r="D2395" s="36" t="s">
        <v>2610</v>
      </c>
      <c r="E2395" s="36" t="s">
        <v>3128</v>
      </c>
      <c r="F2395" s="36" t="s">
        <v>2512</v>
      </c>
      <c r="G2395" s="36" t="s">
        <v>2514</v>
      </c>
      <c r="H2395" s="36">
        <v>93</v>
      </c>
      <c r="I2395" s="36">
        <v>1</v>
      </c>
      <c r="J2395" s="49">
        <v>1.0753E-2</v>
      </c>
      <c r="K2395" s="50">
        <v>0.49</v>
      </c>
      <c r="L2395" s="50">
        <v>0.49</v>
      </c>
      <c r="M2395" s="50">
        <v>0</v>
      </c>
      <c r="O2395" s="36">
        <v>0</v>
      </c>
      <c r="P2395" s="36">
        <v>0</v>
      </c>
      <c r="Q2395" s="36">
        <v>0</v>
      </c>
      <c r="R2395" s="49">
        <v>0</v>
      </c>
      <c r="S2395" s="36">
        <v>0</v>
      </c>
      <c r="T2395" s="36">
        <v>0</v>
      </c>
      <c r="U2395" s="50">
        <v>0</v>
      </c>
      <c r="V2395" s="50">
        <v>0</v>
      </c>
    </row>
    <row r="2396" spans="1:22" x14ac:dyDescent="0.45">
      <c r="A2396" s="57">
        <v>44580</v>
      </c>
      <c r="B2396" s="36" t="s">
        <v>941</v>
      </c>
      <c r="C2396" s="36" t="s">
        <v>47</v>
      </c>
      <c r="D2396" s="36" t="s">
        <v>2610</v>
      </c>
      <c r="E2396" s="36" t="s">
        <v>3128</v>
      </c>
      <c r="F2396" s="36" t="s">
        <v>2512</v>
      </c>
      <c r="G2396" s="36" t="s">
        <v>2514</v>
      </c>
      <c r="H2396" s="36">
        <v>13</v>
      </c>
      <c r="I2396" s="36">
        <v>0</v>
      </c>
      <c r="J2396" s="49">
        <v>0</v>
      </c>
      <c r="L2396" s="50">
        <v>0</v>
      </c>
      <c r="M2396" s="50">
        <v>0</v>
      </c>
      <c r="P2396" s="36">
        <v>0</v>
      </c>
      <c r="Q2396" s="36">
        <v>0</v>
      </c>
      <c r="S2396" s="36">
        <v>0</v>
      </c>
      <c r="T2396" s="36">
        <v>0</v>
      </c>
      <c r="U2396" s="50">
        <v>0</v>
      </c>
      <c r="V2396" s="50">
        <v>0</v>
      </c>
    </row>
    <row r="2397" spans="1:22" x14ac:dyDescent="0.45">
      <c r="A2397" s="57">
        <v>44576</v>
      </c>
      <c r="B2397" s="36" t="s">
        <v>941</v>
      </c>
      <c r="C2397" s="36" t="s">
        <v>47</v>
      </c>
      <c r="D2397" s="36" t="s">
        <v>2600</v>
      </c>
      <c r="E2397" s="36" t="s">
        <v>3131</v>
      </c>
      <c r="F2397" s="36" t="s">
        <v>2502</v>
      </c>
      <c r="G2397" s="36" t="s">
        <v>2504</v>
      </c>
      <c r="H2397" s="36">
        <v>190</v>
      </c>
      <c r="I2397" s="36">
        <v>2</v>
      </c>
      <c r="J2397" s="49">
        <v>1.0526000000000001E-2</v>
      </c>
      <c r="K2397" s="50">
        <v>0.8</v>
      </c>
      <c r="L2397" s="50">
        <v>1.59</v>
      </c>
      <c r="M2397" s="50">
        <v>0</v>
      </c>
      <c r="O2397" s="36">
        <v>0</v>
      </c>
      <c r="P2397" s="36">
        <v>0</v>
      </c>
      <c r="Q2397" s="36">
        <v>0</v>
      </c>
      <c r="R2397" s="49">
        <v>0</v>
      </c>
      <c r="S2397" s="36">
        <v>0</v>
      </c>
      <c r="T2397" s="36">
        <v>0</v>
      </c>
      <c r="U2397" s="50">
        <v>0</v>
      </c>
      <c r="V2397" s="50">
        <v>0</v>
      </c>
    </row>
    <row r="2398" spans="1:22" x14ac:dyDescent="0.45">
      <c r="A2398" s="57">
        <v>44577</v>
      </c>
      <c r="B2398" s="36" t="s">
        <v>941</v>
      </c>
      <c r="C2398" s="36" t="s">
        <v>47</v>
      </c>
      <c r="D2398" s="36" t="s">
        <v>2600</v>
      </c>
      <c r="E2398" s="36" t="s">
        <v>3131</v>
      </c>
      <c r="F2398" s="36" t="s">
        <v>2502</v>
      </c>
      <c r="G2398" s="36" t="s">
        <v>2504</v>
      </c>
      <c r="H2398" s="36">
        <v>254</v>
      </c>
      <c r="I2398" s="36">
        <v>0</v>
      </c>
      <c r="J2398" s="49">
        <v>0</v>
      </c>
      <c r="L2398" s="50">
        <v>0</v>
      </c>
      <c r="M2398" s="50">
        <v>0</v>
      </c>
      <c r="P2398" s="36">
        <v>0</v>
      </c>
      <c r="Q2398" s="36">
        <v>0</v>
      </c>
      <c r="S2398" s="36">
        <v>0</v>
      </c>
      <c r="T2398" s="36">
        <v>0</v>
      </c>
      <c r="U2398" s="50">
        <v>0</v>
      </c>
      <c r="V2398" s="50">
        <v>0</v>
      </c>
    </row>
    <row r="2399" spans="1:22" x14ac:dyDescent="0.45">
      <c r="A2399" s="57">
        <v>44578</v>
      </c>
      <c r="B2399" s="36" t="s">
        <v>941</v>
      </c>
      <c r="C2399" s="36" t="s">
        <v>47</v>
      </c>
      <c r="D2399" s="36" t="s">
        <v>2600</v>
      </c>
      <c r="E2399" s="36" t="s">
        <v>3131</v>
      </c>
      <c r="F2399" s="36" t="s">
        <v>2502</v>
      </c>
      <c r="G2399" s="36" t="s">
        <v>2504</v>
      </c>
      <c r="H2399" s="36">
        <v>292</v>
      </c>
      <c r="I2399" s="36">
        <v>1</v>
      </c>
      <c r="J2399" s="49">
        <v>3.4250000000000001E-3</v>
      </c>
      <c r="K2399" s="50">
        <v>0.62</v>
      </c>
      <c r="L2399" s="50">
        <v>0.62</v>
      </c>
      <c r="M2399" s="50">
        <v>0</v>
      </c>
      <c r="O2399" s="36">
        <v>0</v>
      </c>
      <c r="P2399" s="36">
        <v>0</v>
      </c>
      <c r="Q2399" s="36">
        <v>0</v>
      </c>
      <c r="R2399" s="49">
        <v>0</v>
      </c>
      <c r="S2399" s="36">
        <v>0</v>
      </c>
      <c r="T2399" s="36">
        <v>0</v>
      </c>
      <c r="U2399" s="50">
        <v>0</v>
      </c>
      <c r="V2399" s="50">
        <v>0</v>
      </c>
    </row>
    <row r="2400" spans="1:22" x14ac:dyDescent="0.45">
      <c r="A2400" s="57">
        <v>44579</v>
      </c>
      <c r="B2400" s="36" t="s">
        <v>941</v>
      </c>
      <c r="C2400" s="36" t="s">
        <v>47</v>
      </c>
      <c r="D2400" s="36" t="s">
        <v>2600</v>
      </c>
      <c r="E2400" s="36" t="s">
        <v>3131</v>
      </c>
      <c r="F2400" s="36" t="s">
        <v>2502</v>
      </c>
      <c r="G2400" s="36" t="s">
        <v>2504</v>
      </c>
      <c r="H2400" s="36">
        <v>180</v>
      </c>
      <c r="I2400" s="36">
        <v>1</v>
      </c>
      <c r="J2400" s="49">
        <v>5.5560000000000002E-3</v>
      </c>
      <c r="K2400" s="50">
        <v>0.72</v>
      </c>
      <c r="L2400" s="50">
        <v>0.72</v>
      </c>
      <c r="M2400" s="50">
        <v>0</v>
      </c>
      <c r="O2400" s="36">
        <v>0</v>
      </c>
      <c r="P2400" s="36">
        <v>0</v>
      </c>
      <c r="Q2400" s="36">
        <v>0</v>
      </c>
      <c r="R2400" s="49">
        <v>0</v>
      </c>
      <c r="S2400" s="36">
        <v>0</v>
      </c>
      <c r="T2400" s="36">
        <v>0</v>
      </c>
      <c r="U2400" s="50">
        <v>0</v>
      </c>
      <c r="V2400" s="50">
        <v>0</v>
      </c>
    </row>
    <row r="2401" spans="1:22" x14ac:dyDescent="0.45">
      <c r="A2401" s="57">
        <v>44580</v>
      </c>
      <c r="B2401" s="36" t="s">
        <v>941</v>
      </c>
      <c r="C2401" s="36" t="s">
        <v>47</v>
      </c>
      <c r="D2401" s="36" t="s">
        <v>2600</v>
      </c>
      <c r="E2401" s="36" t="s">
        <v>3131</v>
      </c>
      <c r="F2401" s="36" t="s">
        <v>2502</v>
      </c>
      <c r="G2401" s="36" t="s">
        <v>2504</v>
      </c>
      <c r="H2401" s="36">
        <v>79</v>
      </c>
      <c r="I2401" s="36">
        <v>0</v>
      </c>
      <c r="J2401" s="49">
        <v>0</v>
      </c>
      <c r="L2401" s="50">
        <v>0</v>
      </c>
      <c r="M2401" s="50">
        <v>0</v>
      </c>
      <c r="P2401" s="36">
        <v>0</v>
      </c>
      <c r="Q2401" s="36">
        <v>0</v>
      </c>
      <c r="S2401" s="36">
        <v>0</v>
      </c>
      <c r="T2401" s="36">
        <v>0</v>
      </c>
      <c r="U2401" s="50">
        <v>0</v>
      </c>
      <c r="V2401" s="50">
        <v>0</v>
      </c>
    </row>
    <row r="2402" spans="1:22" x14ac:dyDescent="0.45">
      <c r="A2402" s="57">
        <v>44579</v>
      </c>
      <c r="B2402" s="36" t="s">
        <v>941</v>
      </c>
      <c r="C2402" s="36" t="s">
        <v>47</v>
      </c>
      <c r="D2402" s="36" t="s">
        <v>2598</v>
      </c>
      <c r="E2402" s="36" t="s">
        <v>3132</v>
      </c>
      <c r="F2402" s="36" t="s">
        <v>2512</v>
      </c>
      <c r="G2402" s="36" t="s">
        <v>2514</v>
      </c>
      <c r="H2402" s="36">
        <v>14</v>
      </c>
      <c r="I2402" s="36">
        <v>0</v>
      </c>
      <c r="J2402" s="49">
        <v>0</v>
      </c>
      <c r="L2402" s="50">
        <v>0</v>
      </c>
      <c r="M2402" s="50">
        <v>0</v>
      </c>
      <c r="P2402" s="36">
        <v>0</v>
      </c>
      <c r="Q2402" s="36">
        <v>0</v>
      </c>
      <c r="S2402" s="36">
        <v>0</v>
      </c>
      <c r="T2402" s="36">
        <v>0</v>
      </c>
      <c r="U2402" s="50">
        <v>0</v>
      </c>
      <c r="V2402" s="50">
        <v>0</v>
      </c>
    </row>
    <row r="2403" spans="1:22" x14ac:dyDescent="0.45">
      <c r="A2403" s="57">
        <v>44577</v>
      </c>
      <c r="B2403" s="36" t="s">
        <v>941</v>
      </c>
      <c r="C2403" s="36" t="s">
        <v>47</v>
      </c>
      <c r="D2403" s="36" t="s">
        <v>2596</v>
      </c>
      <c r="E2403" s="36" t="s">
        <v>3133</v>
      </c>
      <c r="F2403" s="36" t="s">
        <v>2502</v>
      </c>
      <c r="G2403" s="36" t="s">
        <v>2504</v>
      </c>
      <c r="H2403" s="36">
        <v>131</v>
      </c>
      <c r="I2403" s="36">
        <v>3</v>
      </c>
      <c r="J2403" s="49">
        <v>2.2901000000000001E-2</v>
      </c>
      <c r="K2403" s="50">
        <v>0.48</v>
      </c>
      <c r="L2403" s="50">
        <v>1.45</v>
      </c>
      <c r="M2403" s="50">
        <v>0</v>
      </c>
      <c r="O2403" s="36">
        <v>0</v>
      </c>
      <c r="P2403" s="36">
        <v>0</v>
      </c>
      <c r="Q2403" s="36">
        <v>0</v>
      </c>
      <c r="R2403" s="49">
        <v>0</v>
      </c>
      <c r="S2403" s="36">
        <v>0</v>
      </c>
      <c r="T2403" s="36">
        <v>0</v>
      </c>
      <c r="U2403" s="50">
        <v>0</v>
      </c>
      <c r="V2403" s="50">
        <v>0</v>
      </c>
    </row>
    <row r="2404" spans="1:22" x14ac:dyDescent="0.45">
      <c r="A2404" s="57">
        <v>44578</v>
      </c>
      <c r="B2404" s="36" t="s">
        <v>941</v>
      </c>
      <c r="C2404" s="36" t="s">
        <v>47</v>
      </c>
      <c r="D2404" s="36" t="s">
        <v>2596</v>
      </c>
      <c r="E2404" s="36" t="s">
        <v>3133</v>
      </c>
      <c r="F2404" s="36" t="s">
        <v>2502</v>
      </c>
      <c r="G2404" s="36" t="s">
        <v>2504</v>
      </c>
      <c r="H2404" s="36">
        <v>320</v>
      </c>
      <c r="I2404" s="36">
        <v>1</v>
      </c>
      <c r="J2404" s="49">
        <v>3.1250000000000002E-3</v>
      </c>
      <c r="K2404" s="50">
        <v>0.59</v>
      </c>
      <c r="L2404" s="50">
        <v>0.59</v>
      </c>
      <c r="M2404" s="50">
        <v>0</v>
      </c>
      <c r="O2404" s="36">
        <v>0</v>
      </c>
      <c r="P2404" s="36">
        <v>0</v>
      </c>
      <c r="Q2404" s="36">
        <v>0</v>
      </c>
      <c r="R2404" s="49">
        <v>0</v>
      </c>
      <c r="S2404" s="36">
        <v>0</v>
      </c>
      <c r="T2404" s="36">
        <v>0</v>
      </c>
      <c r="U2404" s="50">
        <v>0</v>
      </c>
      <c r="V2404" s="50">
        <v>0</v>
      </c>
    </row>
    <row r="2405" spans="1:22" x14ac:dyDescent="0.45">
      <c r="A2405" s="57">
        <v>44579</v>
      </c>
      <c r="B2405" s="36" t="s">
        <v>941</v>
      </c>
      <c r="C2405" s="36" t="s">
        <v>47</v>
      </c>
      <c r="D2405" s="36" t="s">
        <v>2596</v>
      </c>
      <c r="E2405" s="36" t="s">
        <v>3133</v>
      </c>
      <c r="F2405" s="36" t="s">
        <v>2502</v>
      </c>
      <c r="G2405" s="36" t="s">
        <v>2504</v>
      </c>
      <c r="H2405" s="36">
        <v>304</v>
      </c>
      <c r="I2405" s="36">
        <v>0</v>
      </c>
      <c r="J2405" s="49">
        <v>0</v>
      </c>
      <c r="L2405" s="50">
        <v>0</v>
      </c>
      <c r="M2405" s="50">
        <v>0</v>
      </c>
      <c r="P2405" s="36">
        <v>0</v>
      </c>
      <c r="Q2405" s="36">
        <v>0</v>
      </c>
      <c r="S2405" s="36">
        <v>0</v>
      </c>
      <c r="T2405" s="36">
        <v>0</v>
      </c>
      <c r="U2405" s="50">
        <v>0</v>
      </c>
      <c r="V2405" s="50">
        <v>0</v>
      </c>
    </row>
    <row r="2406" spans="1:22" x14ac:dyDescent="0.45">
      <c r="A2406" s="57">
        <v>44580</v>
      </c>
      <c r="B2406" s="36" t="s">
        <v>941</v>
      </c>
      <c r="C2406" s="36" t="s">
        <v>47</v>
      </c>
      <c r="D2406" s="36" t="s">
        <v>2596</v>
      </c>
      <c r="E2406" s="36" t="s">
        <v>3133</v>
      </c>
      <c r="F2406" s="36" t="s">
        <v>2502</v>
      </c>
      <c r="G2406" s="36" t="s">
        <v>2504</v>
      </c>
      <c r="H2406" s="36">
        <v>49</v>
      </c>
      <c r="I2406" s="36">
        <v>0</v>
      </c>
      <c r="J2406" s="49">
        <v>0</v>
      </c>
      <c r="L2406" s="50">
        <v>0</v>
      </c>
      <c r="M2406" s="50">
        <v>0</v>
      </c>
      <c r="P2406" s="36">
        <v>0</v>
      </c>
      <c r="Q2406" s="36">
        <v>0</v>
      </c>
      <c r="S2406" s="36">
        <v>0</v>
      </c>
      <c r="T2406" s="36">
        <v>0</v>
      </c>
      <c r="U2406" s="50">
        <v>0</v>
      </c>
      <c r="V2406" s="50">
        <v>0</v>
      </c>
    </row>
    <row r="2407" spans="1:22" x14ac:dyDescent="0.45">
      <c r="A2407" s="57">
        <v>44578</v>
      </c>
      <c r="B2407" s="36" t="s">
        <v>941</v>
      </c>
      <c r="C2407" s="36" t="s">
        <v>47</v>
      </c>
      <c r="D2407" s="36" t="s">
        <v>2592</v>
      </c>
      <c r="E2407" s="36" t="s">
        <v>3134</v>
      </c>
      <c r="F2407" s="36" t="s">
        <v>2512</v>
      </c>
      <c r="G2407" s="36" t="s">
        <v>2514</v>
      </c>
      <c r="H2407" s="36">
        <v>1</v>
      </c>
      <c r="I2407" s="36">
        <v>0</v>
      </c>
      <c r="J2407" s="49">
        <v>0</v>
      </c>
      <c r="L2407" s="50">
        <v>0</v>
      </c>
      <c r="M2407" s="50">
        <v>0</v>
      </c>
      <c r="P2407" s="36">
        <v>0</v>
      </c>
      <c r="Q2407" s="36">
        <v>0</v>
      </c>
      <c r="S2407" s="36">
        <v>0</v>
      </c>
      <c r="T2407" s="36">
        <v>0</v>
      </c>
      <c r="U2407" s="50">
        <v>0</v>
      </c>
      <c r="V2407" s="50">
        <v>0</v>
      </c>
    </row>
    <row r="2408" spans="1:22" x14ac:dyDescent="0.45">
      <c r="A2408" s="57">
        <v>44580</v>
      </c>
      <c r="B2408" s="36" t="s">
        <v>941</v>
      </c>
      <c r="C2408" s="36" t="s">
        <v>47</v>
      </c>
      <c r="D2408" s="36" t="s">
        <v>2592</v>
      </c>
      <c r="E2408" s="36" t="s">
        <v>3134</v>
      </c>
      <c r="F2408" s="36" t="s">
        <v>2512</v>
      </c>
      <c r="G2408" s="36" t="s">
        <v>2514</v>
      </c>
      <c r="H2408" s="36">
        <v>14</v>
      </c>
      <c r="I2408" s="36">
        <v>0</v>
      </c>
      <c r="J2408" s="49">
        <v>0</v>
      </c>
      <c r="L2408" s="50">
        <v>0</v>
      </c>
      <c r="M2408" s="50">
        <v>0</v>
      </c>
      <c r="P2408" s="36">
        <v>0</v>
      </c>
      <c r="Q2408" s="36">
        <v>0</v>
      </c>
      <c r="S2408" s="36">
        <v>0</v>
      </c>
      <c r="T2408" s="36">
        <v>0</v>
      </c>
      <c r="U2408" s="50">
        <v>0</v>
      </c>
      <c r="V2408" s="50">
        <v>0</v>
      </c>
    </row>
    <row r="2409" spans="1:22" x14ac:dyDescent="0.45">
      <c r="A2409" s="57">
        <v>44578</v>
      </c>
      <c r="B2409" s="36" t="s">
        <v>941</v>
      </c>
      <c r="C2409" s="36" t="s">
        <v>47</v>
      </c>
      <c r="D2409" s="36" t="s">
        <v>2594</v>
      </c>
      <c r="E2409" s="36" t="s">
        <v>3134</v>
      </c>
      <c r="F2409" s="36" t="s">
        <v>2512</v>
      </c>
      <c r="G2409" s="36" t="s">
        <v>2514</v>
      </c>
      <c r="H2409" s="36">
        <v>8</v>
      </c>
      <c r="I2409" s="36">
        <v>1</v>
      </c>
      <c r="J2409" s="49">
        <v>0.125</v>
      </c>
      <c r="K2409" s="50">
        <v>0.21</v>
      </c>
      <c r="L2409" s="50">
        <v>0.21</v>
      </c>
      <c r="M2409" s="50">
        <v>0</v>
      </c>
      <c r="O2409" s="36">
        <v>0</v>
      </c>
      <c r="P2409" s="36">
        <v>0</v>
      </c>
      <c r="Q2409" s="36">
        <v>0</v>
      </c>
      <c r="R2409" s="49">
        <v>0</v>
      </c>
      <c r="S2409" s="36">
        <v>0</v>
      </c>
      <c r="T2409" s="36">
        <v>0</v>
      </c>
      <c r="U2409" s="50">
        <v>0</v>
      </c>
      <c r="V2409" s="50">
        <v>0</v>
      </c>
    </row>
    <row r="2410" spans="1:22" x14ac:dyDescent="0.45">
      <c r="A2410" s="57">
        <v>44579</v>
      </c>
      <c r="B2410" s="36" t="s">
        <v>941</v>
      </c>
      <c r="C2410" s="36" t="s">
        <v>47</v>
      </c>
      <c r="D2410" s="36" t="s">
        <v>2594</v>
      </c>
      <c r="E2410" s="36" t="s">
        <v>3134</v>
      </c>
      <c r="F2410" s="36" t="s">
        <v>2512</v>
      </c>
      <c r="G2410" s="36" t="s">
        <v>2514</v>
      </c>
      <c r="H2410" s="36">
        <v>3</v>
      </c>
      <c r="I2410" s="36">
        <v>1</v>
      </c>
      <c r="J2410" s="49">
        <v>0.33333299999999999</v>
      </c>
      <c r="K2410" s="50">
        <v>0.15</v>
      </c>
      <c r="L2410" s="50">
        <v>0.15</v>
      </c>
      <c r="M2410" s="50">
        <v>0</v>
      </c>
      <c r="O2410" s="36">
        <v>0</v>
      </c>
      <c r="P2410" s="36">
        <v>0</v>
      </c>
      <c r="Q2410" s="36">
        <v>0</v>
      </c>
      <c r="R2410" s="49">
        <v>0</v>
      </c>
      <c r="S2410" s="36">
        <v>0</v>
      </c>
      <c r="T2410" s="36">
        <v>0</v>
      </c>
      <c r="U2410" s="50">
        <v>0</v>
      </c>
      <c r="V2410" s="50">
        <v>0</v>
      </c>
    </row>
    <row r="2411" spans="1:22" x14ac:dyDescent="0.45">
      <c r="A2411" s="57">
        <v>44580</v>
      </c>
      <c r="B2411" s="36" t="s">
        <v>941</v>
      </c>
      <c r="C2411" s="36" t="s">
        <v>47</v>
      </c>
      <c r="D2411" s="36" t="s">
        <v>2594</v>
      </c>
      <c r="E2411" s="36" t="s">
        <v>3134</v>
      </c>
      <c r="F2411" s="36" t="s">
        <v>2512</v>
      </c>
      <c r="G2411" s="36" t="s">
        <v>2514</v>
      </c>
      <c r="H2411" s="36">
        <v>2</v>
      </c>
      <c r="I2411" s="36">
        <v>1</v>
      </c>
      <c r="J2411" s="49">
        <v>0.5</v>
      </c>
      <c r="K2411" s="50">
        <v>0.33</v>
      </c>
      <c r="L2411" s="50">
        <v>0.33</v>
      </c>
      <c r="M2411" s="50">
        <v>0</v>
      </c>
      <c r="O2411" s="36">
        <v>0</v>
      </c>
      <c r="P2411" s="36">
        <v>0</v>
      </c>
      <c r="Q2411" s="36">
        <v>0</v>
      </c>
      <c r="R2411" s="49">
        <v>0</v>
      </c>
      <c r="S2411" s="36">
        <v>0</v>
      </c>
      <c r="T2411" s="36">
        <v>0</v>
      </c>
      <c r="U2411" s="50">
        <v>0</v>
      </c>
      <c r="V2411" s="50">
        <v>0</v>
      </c>
    </row>
    <row r="2412" spans="1:22" x14ac:dyDescent="0.45">
      <c r="A2412" s="57">
        <v>44580</v>
      </c>
      <c r="B2412" s="36" t="s">
        <v>941</v>
      </c>
      <c r="C2412" s="36" t="s">
        <v>47</v>
      </c>
      <c r="D2412" s="36" t="s">
        <v>2582</v>
      </c>
      <c r="E2412" s="36" t="s">
        <v>3135</v>
      </c>
      <c r="F2412" s="36" t="s">
        <v>2508</v>
      </c>
      <c r="G2412" s="36" t="s">
        <v>2510</v>
      </c>
      <c r="H2412" s="36">
        <v>35</v>
      </c>
      <c r="I2412" s="36">
        <v>1</v>
      </c>
      <c r="J2412" s="49">
        <v>2.8570999999999999E-2</v>
      </c>
      <c r="K2412" s="50">
        <v>0.78</v>
      </c>
      <c r="L2412" s="50">
        <v>0.78</v>
      </c>
      <c r="M2412" s="50">
        <v>0</v>
      </c>
      <c r="O2412" s="36">
        <v>0</v>
      </c>
      <c r="P2412" s="36">
        <v>0</v>
      </c>
      <c r="Q2412" s="36">
        <v>0</v>
      </c>
      <c r="R2412" s="49">
        <v>0</v>
      </c>
      <c r="S2412" s="36">
        <v>0</v>
      </c>
      <c r="T2412" s="36">
        <v>0</v>
      </c>
      <c r="U2412" s="50">
        <v>0</v>
      </c>
      <c r="V2412" s="50">
        <v>0</v>
      </c>
    </row>
    <row r="2413" spans="1:22" x14ac:dyDescent="0.45">
      <c r="A2413" s="57">
        <v>44580</v>
      </c>
      <c r="B2413" s="36" t="s">
        <v>941</v>
      </c>
      <c r="C2413" s="36" t="s">
        <v>47</v>
      </c>
      <c r="D2413" s="36" t="s">
        <v>2580</v>
      </c>
      <c r="E2413" s="36" t="s">
        <v>3136</v>
      </c>
      <c r="F2413" s="36" t="s">
        <v>2512</v>
      </c>
      <c r="G2413" s="36" t="s">
        <v>2514</v>
      </c>
      <c r="H2413" s="36">
        <v>72</v>
      </c>
      <c r="I2413" s="36">
        <v>0</v>
      </c>
      <c r="J2413" s="49">
        <v>0</v>
      </c>
      <c r="L2413" s="50">
        <v>0</v>
      </c>
      <c r="M2413" s="50">
        <v>0</v>
      </c>
      <c r="P2413" s="36">
        <v>0</v>
      </c>
      <c r="Q2413" s="36">
        <v>0</v>
      </c>
      <c r="S2413" s="36">
        <v>0</v>
      </c>
      <c r="T2413" s="36">
        <v>0</v>
      </c>
      <c r="U2413" s="50">
        <v>0</v>
      </c>
      <c r="V2413" s="50">
        <v>0</v>
      </c>
    </row>
    <row r="2414" spans="1:22" x14ac:dyDescent="0.45">
      <c r="A2414" s="57">
        <v>44580</v>
      </c>
      <c r="B2414" s="36" t="s">
        <v>941</v>
      </c>
      <c r="C2414" s="36" t="s">
        <v>47</v>
      </c>
      <c r="D2414" s="36" t="s">
        <v>2588</v>
      </c>
      <c r="E2414" s="36" t="s">
        <v>3135</v>
      </c>
      <c r="F2414" s="36" t="s">
        <v>2508</v>
      </c>
      <c r="G2414" s="36" t="s">
        <v>2510</v>
      </c>
      <c r="H2414" s="36">
        <v>297</v>
      </c>
      <c r="I2414" s="36">
        <v>0</v>
      </c>
      <c r="J2414" s="49">
        <v>0</v>
      </c>
      <c r="L2414" s="50">
        <v>0</v>
      </c>
      <c r="M2414" s="50">
        <v>0</v>
      </c>
      <c r="P2414" s="36">
        <v>0</v>
      </c>
      <c r="Q2414" s="36">
        <v>0</v>
      </c>
      <c r="S2414" s="36">
        <v>0</v>
      </c>
      <c r="T2414" s="36">
        <v>0</v>
      </c>
      <c r="U2414" s="50">
        <v>0</v>
      </c>
      <c r="V2414" s="50">
        <v>0</v>
      </c>
    </row>
    <row r="2415" spans="1:22" x14ac:dyDescent="0.45">
      <c r="A2415" s="57">
        <v>44580</v>
      </c>
      <c r="B2415" s="36" t="s">
        <v>941</v>
      </c>
      <c r="C2415" s="36" t="s">
        <v>47</v>
      </c>
      <c r="D2415" s="36" t="s">
        <v>2590</v>
      </c>
      <c r="E2415" s="36" t="s">
        <v>3135</v>
      </c>
      <c r="F2415" s="36" t="s">
        <v>2508</v>
      </c>
      <c r="G2415" s="36" t="s">
        <v>2510</v>
      </c>
      <c r="H2415" s="36">
        <v>12498</v>
      </c>
      <c r="I2415" s="36">
        <v>20</v>
      </c>
      <c r="J2415" s="49">
        <v>1.6000000000000001E-3</v>
      </c>
      <c r="K2415" s="50">
        <v>0.78</v>
      </c>
      <c r="L2415" s="50">
        <v>15.56</v>
      </c>
      <c r="M2415" s="50">
        <v>26.99</v>
      </c>
      <c r="N2415" s="49">
        <v>0.57650999999999997</v>
      </c>
      <c r="O2415" s="36">
        <v>1.73</v>
      </c>
      <c r="P2415" s="36">
        <v>1</v>
      </c>
      <c r="Q2415" s="36">
        <v>1</v>
      </c>
      <c r="R2415" s="49">
        <v>0.05</v>
      </c>
      <c r="S2415" s="36">
        <v>1</v>
      </c>
      <c r="T2415" s="36">
        <v>0</v>
      </c>
      <c r="U2415" s="50">
        <v>26.99</v>
      </c>
      <c r="V2415" s="50">
        <v>0</v>
      </c>
    </row>
    <row r="2416" spans="1:22" x14ac:dyDescent="0.45">
      <c r="A2416" s="57">
        <v>44580</v>
      </c>
      <c r="B2416" s="36" t="s">
        <v>941</v>
      </c>
      <c r="C2416" s="36" t="s">
        <v>47</v>
      </c>
      <c r="D2416" s="36" t="s">
        <v>2584</v>
      </c>
      <c r="E2416" s="36" t="s">
        <v>3135</v>
      </c>
      <c r="F2416" s="36" t="s">
        <v>2508</v>
      </c>
      <c r="G2416" s="36" t="s">
        <v>2510</v>
      </c>
      <c r="H2416" s="36">
        <v>93</v>
      </c>
      <c r="I2416" s="36">
        <v>0</v>
      </c>
      <c r="J2416" s="49">
        <v>0</v>
      </c>
      <c r="L2416" s="50">
        <v>0</v>
      </c>
      <c r="M2416" s="50">
        <v>0</v>
      </c>
      <c r="P2416" s="36">
        <v>0</v>
      </c>
      <c r="Q2416" s="36">
        <v>0</v>
      </c>
      <c r="S2416" s="36">
        <v>0</v>
      </c>
      <c r="T2416" s="36">
        <v>0</v>
      </c>
      <c r="U2416" s="50">
        <v>0</v>
      </c>
      <c r="V2416" s="50">
        <v>0</v>
      </c>
    </row>
    <row r="2417" spans="1:22" x14ac:dyDescent="0.45">
      <c r="A2417" s="57">
        <v>44580</v>
      </c>
      <c r="B2417" s="36" t="s">
        <v>941</v>
      </c>
      <c r="C2417" s="36" t="s">
        <v>47</v>
      </c>
      <c r="D2417" s="36" t="s">
        <v>2578</v>
      </c>
      <c r="E2417" s="36" t="s">
        <v>3136</v>
      </c>
      <c r="F2417" s="36" t="s">
        <v>2512</v>
      </c>
      <c r="G2417" s="36" t="s">
        <v>2514</v>
      </c>
      <c r="H2417" s="36">
        <v>14</v>
      </c>
      <c r="I2417" s="36">
        <v>0</v>
      </c>
      <c r="J2417" s="49">
        <v>0</v>
      </c>
      <c r="L2417" s="50">
        <v>0</v>
      </c>
      <c r="M2417" s="50">
        <v>0</v>
      </c>
      <c r="P2417" s="36">
        <v>0</v>
      </c>
      <c r="Q2417" s="36">
        <v>0</v>
      </c>
      <c r="S2417" s="36">
        <v>0</v>
      </c>
      <c r="T2417" s="36">
        <v>0</v>
      </c>
      <c r="U2417" s="50">
        <v>0</v>
      </c>
      <c r="V2417" s="50">
        <v>0</v>
      </c>
    </row>
    <row r="2418" spans="1:22" x14ac:dyDescent="0.45">
      <c r="A2418" s="57">
        <v>44575</v>
      </c>
      <c r="B2418" s="36" t="s">
        <v>941</v>
      </c>
      <c r="C2418" s="36" t="s">
        <v>47</v>
      </c>
      <c r="D2418" s="36" t="s">
        <v>2806</v>
      </c>
      <c r="E2418" s="36" t="s">
        <v>3083</v>
      </c>
      <c r="F2418" s="36" t="s">
        <v>2498</v>
      </c>
      <c r="G2418" s="36" t="s">
        <v>2500</v>
      </c>
      <c r="H2418" s="36">
        <v>0</v>
      </c>
      <c r="I2418" s="36">
        <v>0</v>
      </c>
      <c r="L2418" s="50">
        <v>0</v>
      </c>
      <c r="M2418" s="50">
        <v>0</v>
      </c>
      <c r="P2418" s="36">
        <v>0</v>
      </c>
      <c r="Q2418" s="36">
        <v>0</v>
      </c>
      <c r="S2418" s="36">
        <v>0</v>
      </c>
      <c r="T2418" s="36">
        <v>0</v>
      </c>
      <c r="U2418" s="50">
        <v>0</v>
      </c>
      <c r="V2418" s="50">
        <v>0</v>
      </c>
    </row>
    <row r="2419" spans="1:22" x14ac:dyDescent="0.45">
      <c r="A2419" s="57">
        <v>44576</v>
      </c>
      <c r="B2419" s="36" t="s">
        <v>941</v>
      </c>
      <c r="C2419" s="36" t="s">
        <v>47</v>
      </c>
      <c r="D2419" s="36" t="s">
        <v>2806</v>
      </c>
      <c r="E2419" s="36" t="s">
        <v>3083</v>
      </c>
      <c r="F2419" s="36" t="s">
        <v>2498</v>
      </c>
      <c r="G2419" s="36" t="s">
        <v>2500</v>
      </c>
      <c r="H2419" s="36">
        <v>6</v>
      </c>
      <c r="I2419" s="36">
        <v>0</v>
      </c>
      <c r="J2419" s="49">
        <v>0</v>
      </c>
      <c r="L2419" s="50">
        <v>0</v>
      </c>
      <c r="M2419" s="50">
        <v>0</v>
      </c>
      <c r="P2419" s="36">
        <v>0</v>
      </c>
      <c r="Q2419" s="36">
        <v>0</v>
      </c>
      <c r="S2419" s="36">
        <v>0</v>
      </c>
      <c r="T2419" s="36">
        <v>0</v>
      </c>
      <c r="U2419" s="50">
        <v>0</v>
      </c>
      <c r="V2419" s="50">
        <v>0</v>
      </c>
    </row>
    <row r="2420" spans="1:22" x14ac:dyDescent="0.45">
      <c r="A2420" s="57">
        <v>44577</v>
      </c>
      <c r="B2420" s="36" t="s">
        <v>941</v>
      </c>
      <c r="C2420" s="36" t="s">
        <v>47</v>
      </c>
      <c r="D2420" s="36" t="s">
        <v>2806</v>
      </c>
      <c r="E2420" s="36" t="s">
        <v>3083</v>
      </c>
      <c r="F2420" s="36" t="s">
        <v>2498</v>
      </c>
      <c r="G2420" s="36" t="s">
        <v>2500</v>
      </c>
      <c r="H2420" s="36">
        <v>0</v>
      </c>
      <c r="I2420" s="36">
        <v>0</v>
      </c>
      <c r="L2420" s="50">
        <v>0</v>
      </c>
      <c r="M2420" s="50">
        <v>0</v>
      </c>
      <c r="P2420" s="36">
        <v>0</v>
      </c>
      <c r="Q2420" s="36">
        <v>0</v>
      </c>
      <c r="S2420" s="36">
        <v>0</v>
      </c>
      <c r="T2420" s="36">
        <v>0</v>
      </c>
      <c r="U2420" s="50">
        <v>0</v>
      </c>
      <c r="V2420" s="50">
        <v>0</v>
      </c>
    </row>
    <row r="2421" spans="1:22" x14ac:dyDescent="0.45">
      <c r="A2421" s="57">
        <v>44578</v>
      </c>
      <c r="B2421" s="36" t="s">
        <v>941</v>
      </c>
      <c r="C2421" s="36" t="s">
        <v>47</v>
      </c>
      <c r="D2421" s="36" t="s">
        <v>2806</v>
      </c>
      <c r="E2421" s="36" t="s">
        <v>3083</v>
      </c>
      <c r="F2421" s="36" t="s">
        <v>2498</v>
      </c>
      <c r="G2421" s="36" t="s">
        <v>2500</v>
      </c>
      <c r="H2421" s="36">
        <v>6</v>
      </c>
      <c r="I2421" s="36">
        <v>0</v>
      </c>
      <c r="J2421" s="49">
        <v>0</v>
      </c>
      <c r="L2421" s="50">
        <v>0</v>
      </c>
      <c r="M2421" s="50">
        <v>0</v>
      </c>
      <c r="P2421" s="36">
        <v>0</v>
      </c>
      <c r="Q2421" s="36">
        <v>0</v>
      </c>
      <c r="S2421" s="36">
        <v>0</v>
      </c>
      <c r="T2421" s="36">
        <v>0</v>
      </c>
      <c r="U2421" s="50">
        <v>0</v>
      </c>
      <c r="V2421" s="50">
        <v>0</v>
      </c>
    </row>
    <row r="2422" spans="1:22" x14ac:dyDescent="0.45">
      <c r="A2422" s="57">
        <v>44579</v>
      </c>
      <c r="B2422" s="36" t="s">
        <v>941</v>
      </c>
      <c r="C2422" s="36" t="s">
        <v>47</v>
      </c>
      <c r="D2422" s="36" t="s">
        <v>2806</v>
      </c>
      <c r="E2422" s="36" t="s">
        <v>3083</v>
      </c>
      <c r="F2422" s="36" t="s">
        <v>2498</v>
      </c>
      <c r="G2422" s="36" t="s">
        <v>2500</v>
      </c>
      <c r="H2422" s="36">
        <v>7</v>
      </c>
      <c r="I2422" s="36">
        <v>0</v>
      </c>
      <c r="J2422" s="49">
        <v>0</v>
      </c>
      <c r="L2422" s="50">
        <v>0</v>
      </c>
      <c r="M2422" s="50">
        <v>0</v>
      </c>
      <c r="P2422" s="36">
        <v>0</v>
      </c>
      <c r="Q2422" s="36">
        <v>0</v>
      </c>
      <c r="S2422" s="36">
        <v>0</v>
      </c>
      <c r="T2422" s="36">
        <v>0</v>
      </c>
      <c r="U2422" s="50">
        <v>0</v>
      </c>
      <c r="V2422" s="50">
        <v>0</v>
      </c>
    </row>
    <row r="2423" spans="1:22" x14ac:dyDescent="0.45">
      <c r="A2423" s="57">
        <v>44580</v>
      </c>
      <c r="B2423" s="36" t="s">
        <v>941</v>
      </c>
      <c r="C2423" s="36" t="s">
        <v>47</v>
      </c>
      <c r="D2423" s="36" t="s">
        <v>2806</v>
      </c>
      <c r="E2423" s="36" t="s">
        <v>3083</v>
      </c>
      <c r="F2423" s="36" t="s">
        <v>2498</v>
      </c>
      <c r="G2423" s="36" t="s">
        <v>2500</v>
      </c>
      <c r="H2423" s="36">
        <v>68</v>
      </c>
      <c r="I2423" s="36">
        <v>0</v>
      </c>
      <c r="J2423" s="49">
        <v>0</v>
      </c>
      <c r="L2423" s="50">
        <v>0</v>
      </c>
      <c r="M2423" s="50">
        <v>0</v>
      </c>
      <c r="P2423" s="36">
        <v>0</v>
      </c>
      <c r="Q2423" s="36">
        <v>0</v>
      </c>
      <c r="S2423" s="36">
        <v>0</v>
      </c>
      <c r="T2423" s="36">
        <v>0</v>
      </c>
      <c r="U2423" s="50">
        <v>0</v>
      </c>
      <c r="V2423" s="50">
        <v>0</v>
      </c>
    </row>
    <row r="2424" spans="1:22" x14ac:dyDescent="0.45">
      <c r="A2424" s="57">
        <v>44576</v>
      </c>
      <c r="B2424" s="36" t="s">
        <v>941</v>
      </c>
      <c r="C2424" s="36" t="s">
        <v>47</v>
      </c>
      <c r="D2424" s="36" t="s">
        <v>2722</v>
      </c>
      <c r="E2424" s="36" t="s">
        <v>3087</v>
      </c>
      <c r="F2424" s="36" t="s">
        <v>2512</v>
      </c>
      <c r="G2424" s="36" t="s">
        <v>2514</v>
      </c>
      <c r="H2424" s="36">
        <v>1</v>
      </c>
      <c r="I2424" s="36">
        <v>0</v>
      </c>
      <c r="J2424" s="49">
        <v>0</v>
      </c>
      <c r="L2424" s="50">
        <v>0</v>
      </c>
      <c r="M2424" s="50">
        <v>0</v>
      </c>
      <c r="P2424" s="36">
        <v>0</v>
      </c>
      <c r="Q2424" s="36">
        <v>0</v>
      </c>
      <c r="S2424" s="36">
        <v>0</v>
      </c>
      <c r="T2424" s="36">
        <v>0</v>
      </c>
      <c r="U2424" s="50">
        <v>0</v>
      </c>
      <c r="V2424" s="50">
        <v>0</v>
      </c>
    </row>
    <row r="2425" spans="1:22" x14ac:dyDescent="0.45">
      <c r="A2425" s="57">
        <v>44575</v>
      </c>
      <c r="B2425" s="36" t="s">
        <v>941</v>
      </c>
      <c r="C2425" s="36" t="s">
        <v>47</v>
      </c>
      <c r="D2425" s="36" t="s">
        <v>2952</v>
      </c>
      <c r="E2425" s="36" t="s">
        <v>3084</v>
      </c>
      <c r="F2425" s="36" t="s">
        <v>2480</v>
      </c>
      <c r="G2425" s="36" t="s">
        <v>2482</v>
      </c>
      <c r="H2425" s="36">
        <v>24</v>
      </c>
      <c r="I2425" s="36">
        <v>0</v>
      </c>
      <c r="J2425" s="49">
        <v>0</v>
      </c>
      <c r="L2425" s="50">
        <v>0</v>
      </c>
      <c r="M2425" s="50">
        <v>0</v>
      </c>
      <c r="P2425" s="36">
        <v>0</v>
      </c>
      <c r="Q2425" s="36">
        <v>0</v>
      </c>
      <c r="S2425" s="36">
        <v>0</v>
      </c>
      <c r="T2425" s="36">
        <v>0</v>
      </c>
      <c r="U2425" s="50">
        <v>0</v>
      </c>
      <c r="V2425" s="50">
        <v>0</v>
      </c>
    </row>
    <row r="2426" spans="1:22" x14ac:dyDescent="0.45">
      <c r="A2426" s="57">
        <v>44576</v>
      </c>
      <c r="B2426" s="36" t="s">
        <v>941</v>
      </c>
      <c r="C2426" s="36" t="s">
        <v>47</v>
      </c>
      <c r="D2426" s="36" t="s">
        <v>2952</v>
      </c>
      <c r="E2426" s="36" t="s">
        <v>3084</v>
      </c>
      <c r="F2426" s="36" t="s">
        <v>2480</v>
      </c>
      <c r="G2426" s="36" t="s">
        <v>2482</v>
      </c>
      <c r="H2426" s="36">
        <v>25</v>
      </c>
      <c r="I2426" s="36">
        <v>1</v>
      </c>
      <c r="J2426" s="49">
        <v>0.04</v>
      </c>
      <c r="K2426" s="50">
        <v>0.62</v>
      </c>
      <c r="L2426" s="50">
        <v>0.62</v>
      </c>
      <c r="M2426" s="50">
        <v>0</v>
      </c>
      <c r="O2426" s="36">
        <v>0</v>
      </c>
      <c r="P2426" s="36">
        <v>0</v>
      </c>
      <c r="Q2426" s="36">
        <v>0</v>
      </c>
      <c r="R2426" s="49">
        <v>0</v>
      </c>
      <c r="S2426" s="36">
        <v>0</v>
      </c>
      <c r="T2426" s="36">
        <v>0</v>
      </c>
      <c r="U2426" s="50">
        <v>0</v>
      </c>
      <c r="V2426" s="50">
        <v>0</v>
      </c>
    </row>
    <row r="2427" spans="1:22" x14ac:dyDescent="0.45">
      <c r="A2427" s="57">
        <v>44577</v>
      </c>
      <c r="B2427" s="36" t="s">
        <v>941</v>
      </c>
      <c r="C2427" s="36" t="s">
        <v>47</v>
      </c>
      <c r="D2427" s="36" t="s">
        <v>2952</v>
      </c>
      <c r="E2427" s="36" t="s">
        <v>3084</v>
      </c>
      <c r="F2427" s="36" t="s">
        <v>2480</v>
      </c>
      <c r="G2427" s="36" t="s">
        <v>2482</v>
      </c>
      <c r="H2427" s="36">
        <v>27</v>
      </c>
      <c r="I2427" s="36">
        <v>0</v>
      </c>
      <c r="J2427" s="49">
        <v>0</v>
      </c>
      <c r="L2427" s="50">
        <v>0</v>
      </c>
      <c r="M2427" s="50">
        <v>0</v>
      </c>
      <c r="P2427" s="36">
        <v>0</v>
      </c>
      <c r="Q2427" s="36">
        <v>0</v>
      </c>
      <c r="S2427" s="36">
        <v>0</v>
      </c>
      <c r="T2427" s="36">
        <v>0</v>
      </c>
      <c r="U2427" s="50">
        <v>0</v>
      </c>
      <c r="V2427" s="50">
        <v>0</v>
      </c>
    </row>
    <row r="2428" spans="1:22" x14ac:dyDescent="0.45">
      <c r="A2428" s="57">
        <v>44578</v>
      </c>
      <c r="B2428" s="36" t="s">
        <v>941</v>
      </c>
      <c r="C2428" s="36" t="s">
        <v>47</v>
      </c>
      <c r="D2428" s="36" t="s">
        <v>2952</v>
      </c>
      <c r="E2428" s="36" t="s">
        <v>3084</v>
      </c>
      <c r="F2428" s="36" t="s">
        <v>2480</v>
      </c>
      <c r="G2428" s="36" t="s">
        <v>2482</v>
      </c>
      <c r="H2428" s="36">
        <v>28</v>
      </c>
      <c r="I2428" s="36">
        <v>0</v>
      </c>
      <c r="J2428" s="49">
        <v>0</v>
      </c>
      <c r="L2428" s="50">
        <v>0</v>
      </c>
      <c r="M2428" s="50">
        <v>0</v>
      </c>
      <c r="P2428" s="36">
        <v>0</v>
      </c>
      <c r="Q2428" s="36">
        <v>0</v>
      </c>
      <c r="S2428" s="36">
        <v>0</v>
      </c>
      <c r="T2428" s="36">
        <v>0</v>
      </c>
      <c r="U2428" s="50">
        <v>0</v>
      </c>
      <c r="V2428" s="50">
        <v>0</v>
      </c>
    </row>
    <row r="2429" spans="1:22" x14ac:dyDescent="0.45">
      <c r="A2429" s="57">
        <v>44579</v>
      </c>
      <c r="B2429" s="36" t="s">
        <v>941</v>
      </c>
      <c r="C2429" s="36" t="s">
        <v>47</v>
      </c>
      <c r="D2429" s="36" t="s">
        <v>2952</v>
      </c>
      <c r="E2429" s="36" t="s">
        <v>3084</v>
      </c>
      <c r="F2429" s="36" t="s">
        <v>2480</v>
      </c>
      <c r="G2429" s="36" t="s">
        <v>2482</v>
      </c>
      <c r="H2429" s="36">
        <v>14</v>
      </c>
      <c r="I2429" s="36">
        <v>0</v>
      </c>
      <c r="J2429" s="49">
        <v>0</v>
      </c>
      <c r="L2429" s="50">
        <v>0</v>
      </c>
      <c r="M2429" s="50">
        <v>0</v>
      </c>
      <c r="P2429" s="36">
        <v>0</v>
      </c>
      <c r="Q2429" s="36">
        <v>0</v>
      </c>
      <c r="S2429" s="36">
        <v>0</v>
      </c>
      <c r="T2429" s="36">
        <v>0</v>
      </c>
      <c r="U2429" s="50">
        <v>0</v>
      </c>
      <c r="V2429" s="50">
        <v>0</v>
      </c>
    </row>
    <row r="2430" spans="1:22" x14ac:dyDescent="0.45">
      <c r="A2430" s="57">
        <v>44580</v>
      </c>
      <c r="B2430" s="36" t="s">
        <v>941</v>
      </c>
      <c r="C2430" s="36" t="s">
        <v>47</v>
      </c>
      <c r="D2430" s="36" t="s">
        <v>2952</v>
      </c>
      <c r="E2430" s="36" t="s">
        <v>3084</v>
      </c>
      <c r="F2430" s="36" t="s">
        <v>2480</v>
      </c>
      <c r="G2430" s="36" t="s">
        <v>2482</v>
      </c>
      <c r="H2430" s="36">
        <v>12</v>
      </c>
      <c r="I2430" s="36">
        <v>0</v>
      </c>
      <c r="J2430" s="49">
        <v>0</v>
      </c>
      <c r="L2430" s="50">
        <v>0</v>
      </c>
      <c r="M2430" s="50">
        <v>0</v>
      </c>
      <c r="P2430" s="36">
        <v>0</v>
      </c>
      <c r="Q2430" s="36">
        <v>0</v>
      </c>
      <c r="S2430" s="36">
        <v>0</v>
      </c>
      <c r="T2430" s="36">
        <v>0</v>
      </c>
      <c r="U2430" s="50">
        <v>0</v>
      </c>
      <c r="V2430" s="50">
        <v>0</v>
      </c>
    </row>
    <row r="2431" spans="1:22" x14ac:dyDescent="0.45">
      <c r="A2431" s="57">
        <v>44575</v>
      </c>
      <c r="B2431" s="36" t="s">
        <v>941</v>
      </c>
      <c r="C2431" s="36" t="s">
        <v>47</v>
      </c>
      <c r="D2431" s="36" t="s">
        <v>3013</v>
      </c>
      <c r="E2431" s="36" t="s">
        <v>3085</v>
      </c>
      <c r="F2431" s="36" t="s">
        <v>2494</v>
      </c>
      <c r="G2431" s="36" t="s">
        <v>2496</v>
      </c>
      <c r="H2431" s="36">
        <v>13</v>
      </c>
      <c r="I2431" s="36">
        <v>0</v>
      </c>
      <c r="J2431" s="49">
        <v>0</v>
      </c>
      <c r="L2431" s="50">
        <v>0</v>
      </c>
      <c r="M2431" s="50">
        <v>0</v>
      </c>
      <c r="P2431" s="36">
        <v>0</v>
      </c>
      <c r="Q2431" s="36">
        <v>0</v>
      </c>
      <c r="S2431" s="36">
        <v>0</v>
      </c>
      <c r="T2431" s="36">
        <v>0</v>
      </c>
      <c r="U2431" s="50">
        <v>0</v>
      </c>
      <c r="V2431" s="50">
        <v>0</v>
      </c>
    </row>
    <row r="2432" spans="1:22" x14ac:dyDescent="0.45">
      <c r="A2432" s="57">
        <v>44576</v>
      </c>
      <c r="B2432" s="36" t="s">
        <v>941</v>
      </c>
      <c r="C2432" s="36" t="s">
        <v>47</v>
      </c>
      <c r="D2432" s="36" t="s">
        <v>3013</v>
      </c>
      <c r="E2432" s="36" t="s">
        <v>3085</v>
      </c>
      <c r="F2432" s="36" t="s">
        <v>2494</v>
      </c>
      <c r="G2432" s="36" t="s">
        <v>2496</v>
      </c>
      <c r="H2432" s="36">
        <v>23</v>
      </c>
      <c r="I2432" s="36">
        <v>1</v>
      </c>
      <c r="J2432" s="49">
        <v>4.3478000000000003E-2</v>
      </c>
      <c r="K2432" s="50">
        <v>0.2</v>
      </c>
      <c r="L2432" s="50">
        <v>0.2</v>
      </c>
      <c r="M2432" s="50">
        <v>0</v>
      </c>
      <c r="O2432" s="36">
        <v>0</v>
      </c>
      <c r="P2432" s="36">
        <v>0</v>
      </c>
      <c r="Q2432" s="36">
        <v>0</v>
      </c>
      <c r="R2432" s="49">
        <v>0</v>
      </c>
      <c r="S2432" s="36">
        <v>0</v>
      </c>
      <c r="T2432" s="36">
        <v>0</v>
      </c>
      <c r="U2432" s="50">
        <v>0</v>
      </c>
      <c r="V2432" s="50">
        <v>0</v>
      </c>
    </row>
    <row r="2433" spans="1:22" x14ac:dyDescent="0.45">
      <c r="A2433" s="57">
        <v>44577</v>
      </c>
      <c r="B2433" s="36" t="s">
        <v>941</v>
      </c>
      <c r="C2433" s="36" t="s">
        <v>47</v>
      </c>
      <c r="D2433" s="36" t="s">
        <v>3013</v>
      </c>
      <c r="E2433" s="36" t="s">
        <v>3085</v>
      </c>
      <c r="F2433" s="36" t="s">
        <v>2494</v>
      </c>
      <c r="G2433" s="36" t="s">
        <v>2496</v>
      </c>
      <c r="H2433" s="36">
        <v>19</v>
      </c>
      <c r="I2433" s="36">
        <v>0</v>
      </c>
      <c r="J2433" s="49">
        <v>0</v>
      </c>
      <c r="L2433" s="50">
        <v>0</v>
      </c>
      <c r="M2433" s="50">
        <v>0</v>
      </c>
      <c r="P2433" s="36">
        <v>0</v>
      </c>
      <c r="Q2433" s="36">
        <v>0</v>
      </c>
      <c r="S2433" s="36">
        <v>0</v>
      </c>
      <c r="T2433" s="36">
        <v>0</v>
      </c>
      <c r="U2433" s="50">
        <v>0</v>
      </c>
      <c r="V2433" s="50">
        <v>0</v>
      </c>
    </row>
    <row r="2434" spans="1:22" x14ac:dyDescent="0.45">
      <c r="A2434" s="57">
        <v>44578</v>
      </c>
      <c r="B2434" s="36" t="s">
        <v>941</v>
      </c>
      <c r="C2434" s="36" t="s">
        <v>47</v>
      </c>
      <c r="D2434" s="36" t="s">
        <v>3013</v>
      </c>
      <c r="E2434" s="36" t="s">
        <v>3085</v>
      </c>
      <c r="F2434" s="36" t="s">
        <v>2494</v>
      </c>
      <c r="G2434" s="36" t="s">
        <v>2496</v>
      </c>
      <c r="H2434" s="36">
        <v>57</v>
      </c>
      <c r="I2434" s="36">
        <v>0</v>
      </c>
      <c r="J2434" s="49">
        <v>0</v>
      </c>
      <c r="L2434" s="50">
        <v>0</v>
      </c>
      <c r="M2434" s="50">
        <v>0</v>
      </c>
      <c r="P2434" s="36">
        <v>0</v>
      </c>
      <c r="Q2434" s="36">
        <v>0</v>
      </c>
      <c r="S2434" s="36">
        <v>0</v>
      </c>
      <c r="T2434" s="36">
        <v>0</v>
      </c>
      <c r="U2434" s="50">
        <v>0</v>
      </c>
      <c r="V2434" s="50">
        <v>0</v>
      </c>
    </row>
    <row r="2435" spans="1:22" x14ac:dyDescent="0.45">
      <c r="A2435" s="57">
        <v>44579</v>
      </c>
      <c r="B2435" s="36" t="s">
        <v>941</v>
      </c>
      <c r="C2435" s="36" t="s">
        <v>47</v>
      </c>
      <c r="D2435" s="36" t="s">
        <v>3013</v>
      </c>
      <c r="E2435" s="36" t="s">
        <v>3085</v>
      </c>
      <c r="F2435" s="36" t="s">
        <v>2494</v>
      </c>
      <c r="G2435" s="36" t="s">
        <v>2496</v>
      </c>
      <c r="H2435" s="36">
        <v>71</v>
      </c>
      <c r="I2435" s="36">
        <v>0</v>
      </c>
      <c r="J2435" s="49">
        <v>0</v>
      </c>
      <c r="L2435" s="50">
        <v>0</v>
      </c>
      <c r="M2435" s="50">
        <v>0</v>
      </c>
      <c r="P2435" s="36">
        <v>0</v>
      </c>
      <c r="Q2435" s="36">
        <v>0</v>
      </c>
      <c r="S2435" s="36">
        <v>0</v>
      </c>
      <c r="T2435" s="36">
        <v>0</v>
      </c>
      <c r="U2435" s="50">
        <v>0</v>
      </c>
      <c r="V2435" s="50">
        <v>0</v>
      </c>
    </row>
    <row r="2436" spans="1:22" x14ac:dyDescent="0.45">
      <c r="A2436" s="57">
        <v>44580</v>
      </c>
      <c r="B2436" s="36" t="s">
        <v>941</v>
      </c>
      <c r="C2436" s="36" t="s">
        <v>47</v>
      </c>
      <c r="D2436" s="36" t="s">
        <v>3013</v>
      </c>
      <c r="E2436" s="36" t="s">
        <v>3085</v>
      </c>
      <c r="F2436" s="36" t="s">
        <v>2494</v>
      </c>
      <c r="G2436" s="36" t="s">
        <v>2496</v>
      </c>
      <c r="H2436" s="36">
        <v>67</v>
      </c>
      <c r="I2436" s="36">
        <v>0</v>
      </c>
      <c r="J2436" s="49">
        <v>0</v>
      </c>
      <c r="L2436" s="50">
        <v>0</v>
      </c>
      <c r="M2436" s="50">
        <v>0</v>
      </c>
      <c r="P2436" s="36">
        <v>0</v>
      </c>
      <c r="Q2436" s="36">
        <v>0</v>
      </c>
      <c r="S2436" s="36">
        <v>0</v>
      </c>
      <c r="T2436" s="36">
        <v>0</v>
      </c>
      <c r="U2436" s="50">
        <v>0</v>
      </c>
      <c r="V2436" s="50">
        <v>0</v>
      </c>
    </row>
    <row r="2437" spans="1:22" x14ac:dyDescent="0.45">
      <c r="A2437" s="57">
        <v>44575</v>
      </c>
      <c r="B2437" s="36" t="s">
        <v>941</v>
      </c>
      <c r="C2437" s="36" t="s">
        <v>47</v>
      </c>
      <c r="D2437" s="36" t="s">
        <v>3012</v>
      </c>
      <c r="E2437" s="36" t="s">
        <v>3086</v>
      </c>
      <c r="F2437" s="36" t="s">
        <v>2512</v>
      </c>
      <c r="G2437" s="36" t="s">
        <v>2514</v>
      </c>
      <c r="H2437" s="36">
        <v>7903</v>
      </c>
      <c r="I2437" s="36">
        <v>22</v>
      </c>
      <c r="J2437" s="49">
        <v>2.784E-3</v>
      </c>
      <c r="K2437" s="50">
        <v>0.55000000000000004</v>
      </c>
      <c r="L2437" s="50">
        <v>12.01</v>
      </c>
      <c r="M2437" s="50">
        <v>0</v>
      </c>
      <c r="O2437" s="36">
        <v>0</v>
      </c>
      <c r="P2437" s="36">
        <v>0</v>
      </c>
      <c r="Q2437" s="36">
        <v>0</v>
      </c>
      <c r="R2437" s="49">
        <v>0</v>
      </c>
      <c r="S2437" s="36">
        <v>0</v>
      </c>
      <c r="T2437" s="36">
        <v>0</v>
      </c>
      <c r="U2437" s="50">
        <v>0</v>
      </c>
      <c r="V2437" s="50">
        <v>0</v>
      </c>
    </row>
    <row r="2438" spans="1:22" x14ac:dyDescent="0.45">
      <c r="A2438" s="57">
        <v>44576</v>
      </c>
      <c r="B2438" s="36" t="s">
        <v>941</v>
      </c>
      <c r="C2438" s="36" t="s">
        <v>47</v>
      </c>
      <c r="D2438" s="36" t="s">
        <v>3012</v>
      </c>
      <c r="E2438" s="36" t="s">
        <v>3086</v>
      </c>
      <c r="F2438" s="36" t="s">
        <v>2512</v>
      </c>
      <c r="G2438" s="36" t="s">
        <v>2514</v>
      </c>
      <c r="H2438" s="36">
        <v>6556</v>
      </c>
      <c r="I2438" s="36">
        <v>19</v>
      </c>
      <c r="J2438" s="49">
        <v>2.898E-3</v>
      </c>
      <c r="K2438" s="50">
        <v>0.5</v>
      </c>
      <c r="L2438" s="50">
        <v>9.49</v>
      </c>
      <c r="M2438" s="50">
        <v>26.99</v>
      </c>
      <c r="N2438" s="49">
        <v>0.35161199999999998</v>
      </c>
      <c r="O2438" s="36">
        <v>2.84</v>
      </c>
      <c r="P2438" s="36">
        <v>1</v>
      </c>
      <c r="Q2438" s="36">
        <v>1</v>
      </c>
      <c r="R2438" s="49">
        <v>5.2631999999999998E-2</v>
      </c>
      <c r="S2438" s="36">
        <v>0</v>
      </c>
      <c r="T2438" s="36">
        <v>1</v>
      </c>
      <c r="U2438" s="50">
        <v>0</v>
      </c>
      <c r="V2438" s="50">
        <v>26.99</v>
      </c>
    </row>
    <row r="2439" spans="1:22" x14ac:dyDescent="0.45">
      <c r="A2439" s="57">
        <v>44577</v>
      </c>
      <c r="B2439" s="36" t="s">
        <v>941</v>
      </c>
      <c r="C2439" s="36" t="s">
        <v>47</v>
      </c>
      <c r="D2439" s="36" t="s">
        <v>3012</v>
      </c>
      <c r="E2439" s="36" t="s">
        <v>3086</v>
      </c>
      <c r="F2439" s="36" t="s">
        <v>2512</v>
      </c>
      <c r="G2439" s="36" t="s">
        <v>2514</v>
      </c>
      <c r="H2439" s="36">
        <v>10856</v>
      </c>
      <c r="I2439" s="36">
        <v>32</v>
      </c>
      <c r="J2439" s="49">
        <v>2.9480000000000001E-3</v>
      </c>
      <c r="K2439" s="50">
        <v>0.47</v>
      </c>
      <c r="L2439" s="50">
        <v>14.98</v>
      </c>
      <c r="M2439" s="50">
        <v>0</v>
      </c>
      <c r="O2439" s="36">
        <v>0</v>
      </c>
      <c r="P2439" s="36">
        <v>0</v>
      </c>
      <c r="Q2439" s="36">
        <v>0</v>
      </c>
      <c r="R2439" s="49">
        <v>0</v>
      </c>
      <c r="S2439" s="36">
        <v>0</v>
      </c>
      <c r="T2439" s="36">
        <v>0</v>
      </c>
      <c r="U2439" s="50">
        <v>0</v>
      </c>
      <c r="V2439" s="50">
        <v>0</v>
      </c>
    </row>
    <row r="2440" spans="1:22" x14ac:dyDescent="0.45">
      <c r="A2440" s="57">
        <v>44578</v>
      </c>
      <c r="B2440" s="36" t="s">
        <v>941</v>
      </c>
      <c r="C2440" s="36" t="s">
        <v>47</v>
      </c>
      <c r="D2440" s="36" t="s">
        <v>3012</v>
      </c>
      <c r="E2440" s="36" t="s">
        <v>3086</v>
      </c>
      <c r="F2440" s="36" t="s">
        <v>2512</v>
      </c>
      <c r="G2440" s="36" t="s">
        <v>2514</v>
      </c>
      <c r="H2440" s="36">
        <v>5916</v>
      </c>
      <c r="I2440" s="36">
        <v>21</v>
      </c>
      <c r="J2440" s="49">
        <v>3.5500000000000002E-3</v>
      </c>
      <c r="K2440" s="50">
        <v>0.39</v>
      </c>
      <c r="L2440" s="50">
        <v>8.16</v>
      </c>
      <c r="M2440" s="50">
        <v>26.99</v>
      </c>
      <c r="N2440" s="49">
        <v>0.30233399999999999</v>
      </c>
      <c r="O2440" s="36">
        <v>3.31</v>
      </c>
      <c r="P2440" s="36">
        <v>1</v>
      </c>
      <c r="Q2440" s="36">
        <v>1</v>
      </c>
      <c r="R2440" s="49">
        <v>4.7619000000000002E-2</v>
      </c>
      <c r="S2440" s="36">
        <v>1</v>
      </c>
      <c r="T2440" s="36">
        <v>0</v>
      </c>
      <c r="U2440" s="50">
        <v>26.99</v>
      </c>
      <c r="V2440" s="50">
        <v>0</v>
      </c>
    </row>
    <row r="2441" spans="1:22" x14ac:dyDescent="0.45">
      <c r="A2441" s="57">
        <v>44579</v>
      </c>
      <c r="B2441" s="36" t="s">
        <v>941</v>
      </c>
      <c r="C2441" s="36" t="s">
        <v>47</v>
      </c>
      <c r="D2441" s="36" t="s">
        <v>3012</v>
      </c>
      <c r="E2441" s="36" t="s">
        <v>3086</v>
      </c>
      <c r="F2441" s="36" t="s">
        <v>2512</v>
      </c>
      <c r="G2441" s="36" t="s">
        <v>2514</v>
      </c>
      <c r="H2441" s="36">
        <v>5317</v>
      </c>
      <c r="I2441" s="36">
        <v>17</v>
      </c>
      <c r="J2441" s="49">
        <v>3.1970000000000002E-3</v>
      </c>
      <c r="K2441" s="50">
        <v>0.49</v>
      </c>
      <c r="L2441" s="50">
        <v>8.3699999999999992</v>
      </c>
      <c r="M2441" s="50">
        <v>26.99</v>
      </c>
      <c r="N2441" s="49">
        <v>0.31011499999999997</v>
      </c>
      <c r="O2441" s="36">
        <v>3.22</v>
      </c>
      <c r="P2441" s="36">
        <v>1</v>
      </c>
      <c r="Q2441" s="36">
        <v>1</v>
      </c>
      <c r="R2441" s="49">
        <v>5.8824000000000001E-2</v>
      </c>
      <c r="S2441" s="36">
        <v>0</v>
      </c>
      <c r="T2441" s="36">
        <v>1</v>
      </c>
      <c r="U2441" s="50">
        <v>0</v>
      </c>
      <c r="V2441" s="50">
        <v>26.99</v>
      </c>
    </row>
    <row r="2442" spans="1:22" x14ac:dyDescent="0.45">
      <c r="A2442" s="57">
        <v>44580</v>
      </c>
      <c r="B2442" s="36" t="s">
        <v>941</v>
      </c>
      <c r="C2442" s="36" t="s">
        <v>47</v>
      </c>
      <c r="D2442" s="36" t="s">
        <v>3012</v>
      </c>
      <c r="E2442" s="36" t="s">
        <v>3086</v>
      </c>
      <c r="F2442" s="36" t="s">
        <v>2512</v>
      </c>
      <c r="G2442" s="36" t="s">
        <v>2514</v>
      </c>
      <c r="H2442" s="36">
        <v>2693</v>
      </c>
      <c r="I2442" s="36">
        <v>7</v>
      </c>
      <c r="J2442" s="49">
        <v>2.5990000000000002E-3</v>
      </c>
      <c r="K2442" s="50">
        <v>0.45</v>
      </c>
      <c r="L2442" s="50">
        <v>3.14</v>
      </c>
      <c r="M2442" s="50">
        <v>0</v>
      </c>
      <c r="O2442" s="36">
        <v>0</v>
      </c>
      <c r="P2442" s="36">
        <v>0</v>
      </c>
      <c r="Q2442" s="36">
        <v>0</v>
      </c>
      <c r="R2442" s="49">
        <v>0</v>
      </c>
      <c r="S2442" s="36">
        <v>0</v>
      </c>
      <c r="T2442" s="36">
        <v>0</v>
      </c>
      <c r="U2442" s="50">
        <v>0</v>
      </c>
      <c r="V2442" s="50">
        <v>0</v>
      </c>
    </row>
    <row r="2443" spans="1:22" x14ac:dyDescent="0.45">
      <c r="A2443" s="57">
        <v>44575</v>
      </c>
      <c r="B2443" s="36" t="s">
        <v>941</v>
      </c>
      <c r="C2443" s="36" t="s">
        <v>47</v>
      </c>
      <c r="D2443" s="36" t="s">
        <v>2724</v>
      </c>
      <c r="E2443" s="36" t="s">
        <v>3087</v>
      </c>
      <c r="F2443" s="36" t="s">
        <v>2512</v>
      </c>
      <c r="G2443" s="36" t="s">
        <v>2514</v>
      </c>
      <c r="H2443" s="36">
        <v>35</v>
      </c>
      <c r="I2443" s="36">
        <v>2</v>
      </c>
      <c r="J2443" s="49">
        <v>5.7142999999999999E-2</v>
      </c>
      <c r="K2443" s="50">
        <v>0.76</v>
      </c>
      <c r="L2443" s="50">
        <v>1.52</v>
      </c>
      <c r="M2443" s="50">
        <v>0</v>
      </c>
      <c r="O2443" s="36">
        <v>0</v>
      </c>
      <c r="P2443" s="36">
        <v>0</v>
      </c>
      <c r="Q2443" s="36">
        <v>0</v>
      </c>
      <c r="R2443" s="49">
        <v>0</v>
      </c>
      <c r="S2443" s="36">
        <v>0</v>
      </c>
      <c r="T2443" s="36">
        <v>0</v>
      </c>
      <c r="U2443" s="50">
        <v>0</v>
      </c>
      <c r="V2443" s="50">
        <v>0</v>
      </c>
    </row>
    <row r="2444" spans="1:22" x14ac:dyDescent="0.45">
      <c r="A2444" s="57">
        <v>44576</v>
      </c>
      <c r="B2444" s="36" t="s">
        <v>941</v>
      </c>
      <c r="C2444" s="36" t="s">
        <v>47</v>
      </c>
      <c r="D2444" s="36" t="s">
        <v>2724</v>
      </c>
      <c r="E2444" s="36" t="s">
        <v>3087</v>
      </c>
      <c r="F2444" s="36" t="s">
        <v>2512</v>
      </c>
      <c r="G2444" s="36" t="s">
        <v>2514</v>
      </c>
      <c r="H2444" s="36">
        <v>299</v>
      </c>
      <c r="I2444" s="36">
        <v>0</v>
      </c>
      <c r="J2444" s="49">
        <v>0</v>
      </c>
      <c r="L2444" s="50">
        <v>0</v>
      </c>
      <c r="M2444" s="50">
        <v>0</v>
      </c>
      <c r="P2444" s="36">
        <v>0</v>
      </c>
      <c r="Q2444" s="36">
        <v>0</v>
      </c>
      <c r="S2444" s="36">
        <v>0</v>
      </c>
      <c r="T2444" s="36">
        <v>0</v>
      </c>
      <c r="U2444" s="50">
        <v>0</v>
      </c>
      <c r="V2444" s="50">
        <v>0</v>
      </c>
    </row>
    <row r="2445" spans="1:22" x14ac:dyDescent="0.45">
      <c r="A2445" s="57">
        <v>44577</v>
      </c>
      <c r="B2445" s="36" t="s">
        <v>941</v>
      </c>
      <c r="C2445" s="36" t="s">
        <v>47</v>
      </c>
      <c r="D2445" s="36" t="s">
        <v>2724</v>
      </c>
      <c r="E2445" s="36" t="s">
        <v>3087</v>
      </c>
      <c r="F2445" s="36" t="s">
        <v>2512</v>
      </c>
      <c r="G2445" s="36" t="s">
        <v>2514</v>
      </c>
      <c r="H2445" s="36">
        <v>195</v>
      </c>
      <c r="I2445" s="36">
        <v>0</v>
      </c>
      <c r="J2445" s="49">
        <v>0</v>
      </c>
      <c r="L2445" s="50">
        <v>0</v>
      </c>
      <c r="M2445" s="50">
        <v>0</v>
      </c>
      <c r="P2445" s="36">
        <v>0</v>
      </c>
      <c r="Q2445" s="36">
        <v>0</v>
      </c>
      <c r="S2445" s="36">
        <v>0</v>
      </c>
      <c r="T2445" s="36">
        <v>0</v>
      </c>
      <c r="U2445" s="50">
        <v>0</v>
      </c>
      <c r="V2445" s="50">
        <v>0</v>
      </c>
    </row>
    <row r="2446" spans="1:22" x14ac:dyDescent="0.45">
      <c r="A2446" s="57">
        <v>44578</v>
      </c>
      <c r="B2446" s="36" t="s">
        <v>941</v>
      </c>
      <c r="C2446" s="36" t="s">
        <v>47</v>
      </c>
      <c r="D2446" s="36" t="s">
        <v>2724</v>
      </c>
      <c r="E2446" s="36" t="s">
        <v>3087</v>
      </c>
      <c r="F2446" s="36" t="s">
        <v>2512</v>
      </c>
      <c r="G2446" s="36" t="s">
        <v>2514</v>
      </c>
      <c r="H2446" s="36">
        <v>162</v>
      </c>
      <c r="I2446" s="36">
        <v>1</v>
      </c>
      <c r="J2446" s="49">
        <v>6.1729999999999997E-3</v>
      </c>
      <c r="K2446" s="50">
        <v>0.68</v>
      </c>
      <c r="L2446" s="50">
        <v>0.68</v>
      </c>
      <c r="M2446" s="50">
        <v>0</v>
      </c>
      <c r="O2446" s="36">
        <v>0</v>
      </c>
      <c r="P2446" s="36">
        <v>0</v>
      </c>
      <c r="Q2446" s="36">
        <v>0</v>
      </c>
      <c r="R2446" s="49">
        <v>0</v>
      </c>
      <c r="S2446" s="36">
        <v>0</v>
      </c>
      <c r="T2446" s="36">
        <v>0</v>
      </c>
      <c r="U2446" s="50">
        <v>0</v>
      </c>
      <c r="V2446" s="50">
        <v>0</v>
      </c>
    </row>
    <row r="2447" spans="1:22" x14ac:dyDescent="0.45">
      <c r="A2447" s="57">
        <v>44579</v>
      </c>
      <c r="B2447" s="36" t="s">
        <v>941</v>
      </c>
      <c r="C2447" s="36" t="s">
        <v>47</v>
      </c>
      <c r="D2447" s="36" t="s">
        <v>2724</v>
      </c>
      <c r="E2447" s="36" t="s">
        <v>3087</v>
      </c>
      <c r="F2447" s="36" t="s">
        <v>2512</v>
      </c>
      <c r="G2447" s="36" t="s">
        <v>2514</v>
      </c>
      <c r="H2447" s="36">
        <v>207</v>
      </c>
      <c r="I2447" s="36">
        <v>0</v>
      </c>
      <c r="J2447" s="49">
        <v>0</v>
      </c>
      <c r="L2447" s="50">
        <v>0</v>
      </c>
      <c r="M2447" s="50">
        <v>0</v>
      </c>
      <c r="P2447" s="36">
        <v>0</v>
      </c>
      <c r="Q2447" s="36">
        <v>0</v>
      </c>
      <c r="S2447" s="36">
        <v>0</v>
      </c>
      <c r="T2447" s="36">
        <v>0</v>
      </c>
      <c r="U2447" s="50">
        <v>0</v>
      </c>
      <c r="V2447" s="50">
        <v>0</v>
      </c>
    </row>
    <row r="2448" spans="1:22" x14ac:dyDescent="0.45">
      <c r="A2448" s="57">
        <v>44580</v>
      </c>
      <c r="B2448" s="36" t="s">
        <v>941</v>
      </c>
      <c r="C2448" s="36" t="s">
        <v>47</v>
      </c>
      <c r="D2448" s="36" t="s">
        <v>2724</v>
      </c>
      <c r="E2448" s="36" t="s">
        <v>3087</v>
      </c>
      <c r="F2448" s="36" t="s">
        <v>2512</v>
      </c>
      <c r="G2448" s="36" t="s">
        <v>2514</v>
      </c>
      <c r="H2448" s="36">
        <v>223</v>
      </c>
      <c r="I2448" s="36">
        <v>1</v>
      </c>
      <c r="J2448" s="49">
        <v>4.4840000000000001E-3</v>
      </c>
      <c r="K2448" s="50">
        <v>0.44</v>
      </c>
      <c r="L2448" s="50">
        <v>0.44</v>
      </c>
      <c r="M2448" s="50">
        <v>0</v>
      </c>
      <c r="O2448" s="36">
        <v>0</v>
      </c>
      <c r="P2448" s="36">
        <v>0</v>
      </c>
      <c r="Q2448" s="36">
        <v>0</v>
      </c>
      <c r="R2448" s="49">
        <v>0</v>
      </c>
      <c r="S2448" s="36">
        <v>0</v>
      </c>
      <c r="T2448" s="36">
        <v>0</v>
      </c>
      <c r="U2448" s="50">
        <v>0</v>
      </c>
      <c r="V2448" s="50">
        <v>0</v>
      </c>
    </row>
    <row r="2449" spans="1:22" x14ac:dyDescent="0.45">
      <c r="A2449" s="57">
        <v>44575</v>
      </c>
      <c r="B2449" s="36" t="s">
        <v>941</v>
      </c>
      <c r="C2449" s="36" t="s">
        <v>47</v>
      </c>
      <c r="D2449" s="36" t="s">
        <v>2796</v>
      </c>
      <c r="E2449" s="36" t="s">
        <v>3088</v>
      </c>
      <c r="F2449" s="36" t="s">
        <v>2494</v>
      </c>
      <c r="G2449" s="36" t="s">
        <v>2496</v>
      </c>
      <c r="H2449" s="36">
        <v>3</v>
      </c>
      <c r="I2449" s="36">
        <v>0</v>
      </c>
      <c r="J2449" s="49">
        <v>0</v>
      </c>
      <c r="L2449" s="50">
        <v>0</v>
      </c>
      <c r="M2449" s="50">
        <v>0</v>
      </c>
      <c r="P2449" s="36">
        <v>0</v>
      </c>
      <c r="Q2449" s="36">
        <v>0</v>
      </c>
      <c r="S2449" s="36">
        <v>0</v>
      </c>
      <c r="T2449" s="36">
        <v>0</v>
      </c>
      <c r="U2449" s="50">
        <v>0</v>
      </c>
      <c r="V2449" s="50">
        <v>0</v>
      </c>
    </row>
    <row r="2450" spans="1:22" x14ac:dyDescent="0.45">
      <c r="A2450" s="57">
        <v>44576</v>
      </c>
      <c r="B2450" s="36" t="s">
        <v>941</v>
      </c>
      <c r="C2450" s="36" t="s">
        <v>47</v>
      </c>
      <c r="D2450" s="36" t="s">
        <v>2796</v>
      </c>
      <c r="E2450" s="36" t="s">
        <v>3088</v>
      </c>
      <c r="F2450" s="36" t="s">
        <v>2494</v>
      </c>
      <c r="G2450" s="36" t="s">
        <v>2496</v>
      </c>
      <c r="H2450" s="36">
        <v>3</v>
      </c>
      <c r="I2450" s="36">
        <v>0</v>
      </c>
      <c r="J2450" s="49">
        <v>0</v>
      </c>
      <c r="L2450" s="50">
        <v>0</v>
      </c>
      <c r="M2450" s="50">
        <v>0</v>
      </c>
      <c r="P2450" s="36">
        <v>0</v>
      </c>
      <c r="Q2450" s="36">
        <v>0</v>
      </c>
      <c r="S2450" s="36">
        <v>0</v>
      </c>
      <c r="T2450" s="36">
        <v>0</v>
      </c>
      <c r="U2450" s="50">
        <v>0</v>
      </c>
      <c r="V2450" s="50">
        <v>0</v>
      </c>
    </row>
    <row r="2451" spans="1:22" x14ac:dyDescent="0.45">
      <c r="A2451" s="57">
        <v>44577</v>
      </c>
      <c r="B2451" s="36" t="s">
        <v>941</v>
      </c>
      <c r="C2451" s="36" t="s">
        <v>47</v>
      </c>
      <c r="D2451" s="36" t="s">
        <v>2796</v>
      </c>
      <c r="E2451" s="36" t="s">
        <v>3088</v>
      </c>
      <c r="F2451" s="36" t="s">
        <v>2494</v>
      </c>
      <c r="G2451" s="36" t="s">
        <v>2496</v>
      </c>
      <c r="H2451" s="36">
        <v>0</v>
      </c>
      <c r="I2451" s="36">
        <v>0</v>
      </c>
      <c r="L2451" s="50">
        <v>0</v>
      </c>
      <c r="M2451" s="50">
        <v>0</v>
      </c>
      <c r="P2451" s="36">
        <v>0</v>
      </c>
      <c r="Q2451" s="36">
        <v>0</v>
      </c>
      <c r="S2451" s="36">
        <v>0</v>
      </c>
      <c r="T2451" s="36">
        <v>0</v>
      </c>
      <c r="U2451" s="50">
        <v>0</v>
      </c>
      <c r="V2451" s="50">
        <v>0</v>
      </c>
    </row>
    <row r="2452" spans="1:22" x14ac:dyDescent="0.45">
      <c r="A2452" s="57">
        <v>44578</v>
      </c>
      <c r="B2452" s="36" t="s">
        <v>941</v>
      </c>
      <c r="C2452" s="36" t="s">
        <v>47</v>
      </c>
      <c r="D2452" s="36" t="s">
        <v>2796</v>
      </c>
      <c r="E2452" s="36" t="s">
        <v>3088</v>
      </c>
      <c r="F2452" s="36" t="s">
        <v>2494</v>
      </c>
      <c r="G2452" s="36" t="s">
        <v>2496</v>
      </c>
      <c r="H2452" s="36">
        <v>5</v>
      </c>
      <c r="I2452" s="36">
        <v>0</v>
      </c>
      <c r="J2452" s="49">
        <v>0</v>
      </c>
      <c r="L2452" s="50">
        <v>0</v>
      </c>
      <c r="M2452" s="50">
        <v>0</v>
      </c>
      <c r="P2452" s="36">
        <v>0</v>
      </c>
      <c r="Q2452" s="36">
        <v>0</v>
      </c>
      <c r="S2452" s="36">
        <v>0</v>
      </c>
      <c r="T2452" s="36">
        <v>0</v>
      </c>
      <c r="U2452" s="50">
        <v>0</v>
      </c>
      <c r="V2452" s="50">
        <v>0</v>
      </c>
    </row>
    <row r="2453" spans="1:22" x14ac:dyDescent="0.45">
      <c r="A2453" s="57">
        <v>44579</v>
      </c>
      <c r="B2453" s="36" t="s">
        <v>941</v>
      </c>
      <c r="C2453" s="36" t="s">
        <v>47</v>
      </c>
      <c r="D2453" s="36" t="s">
        <v>2796</v>
      </c>
      <c r="E2453" s="36" t="s">
        <v>3088</v>
      </c>
      <c r="F2453" s="36" t="s">
        <v>2494</v>
      </c>
      <c r="G2453" s="36" t="s">
        <v>2496</v>
      </c>
      <c r="H2453" s="36">
        <v>2</v>
      </c>
      <c r="I2453" s="36">
        <v>0</v>
      </c>
      <c r="J2453" s="49">
        <v>0</v>
      </c>
      <c r="L2453" s="50">
        <v>0</v>
      </c>
      <c r="M2453" s="50">
        <v>0</v>
      </c>
      <c r="P2453" s="36">
        <v>0</v>
      </c>
      <c r="Q2453" s="36">
        <v>0</v>
      </c>
      <c r="S2453" s="36">
        <v>0</v>
      </c>
      <c r="T2453" s="36">
        <v>0</v>
      </c>
      <c r="U2453" s="50">
        <v>0</v>
      </c>
      <c r="V2453" s="50">
        <v>0</v>
      </c>
    </row>
    <row r="2454" spans="1:22" x14ac:dyDescent="0.45">
      <c r="A2454" s="57">
        <v>44580</v>
      </c>
      <c r="B2454" s="36" t="s">
        <v>941</v>
      </c>
      <c r="C2454" s="36" t="s">
        <v>47</v>
      </c>
      <c r="D2454" s="36" t="s">
        <v>2796</v>
      </c>
      <c r="E2454" s="36" t="s">
        <v>3088</v>
      </c>
      <c r="F2454" s="36" t="s">
        <v>2494</v>
      </c>
      <c r="G2454" s="36" t="s">
        <v>2496</v>
      </c>
      <c r="H2454" s="36">
        <v>5</v>
      </c>
      <c r="I2454" s="36">
        <v>0</v>
      </c>
      <c r="J2454" s="49">
        <v>0</v>
      </c>
      <c r="L2454" s="50">
        <v>0</v>
      </c>
      <c r="M2454" s="50">
        <v>0</v>
      </c>
      <c r="P2454" s="36">
        <v>0</v>
      </c>
      <c r="Q2454" s="36">
        <v>0</v>
      </c>
      <c r="S2454" s="36">
        <v>0</v>
      </c>
      <c r="T2454" s="36">
        <v>0</v>
      </c>
      <c r="U2454" s="50">
        <v>0</v>
      </c>
      <c r="V2454" s="50">
        <v>0</v>
      </c>
    </row>
    <row r="2455" spans="1:22" x14ac:dyDescent="0.45">
      <c r="A2455" s="57">
        <v>44577</v>
      </c>
      <c r="B2455" s="36" t="s">
        <v>941</v>
      </c>
      <c r="C2455" s="36" t="s">
        <v>47</v>
      </c>
      <c r="D2455" s="36" t="s">
        <v>2778</v>
      </c>
      <c r="E2455" s="36" t="s">
        <v>3088</v>
      </c>
      <c r="F2455" s="36" t="s">
        <v>2494</v>
      </c>
      <c r="G2455" s="36" t="s">
        <v>2496</v>
      </c>
      <c r="H2455" s="36">
        <v>0</v>
      </c>
      <c r="I2455" s="36">
        <v>0</v>
      </c>
      <c r="L2455" s="50">
        <v>0</v>
      </c>
      <c r="M2455" s="50">
        <v>0</v>
      </c>
      <c r="P2455" s="36">
        <v>0</v>
      </c>
      <c r="Q2455" s="36">
        <v>0</v>
      </c>
      <c r="S2455" s="36">
        <v>0</v>
      </c>
      <c r="T2455" s="36">
        <v>0</v>
      </c>
      <c r="U2455" s="50">
        <v>0</v>
      </c>
      <c r="V2455" s="50">
        <v>0</v>
      </c>
    </row>
    <row r="2456" spans="1:22" x14ac:dyDescent="0.45">
      <c r="A2456" s="57">
        <v>44580</v>
      </c>
      <c r="B2456" s="36" t="s">
        <v>941</v>
      </c>
      <c r="C2456" s="36" t="s">
        <v>47</v>
      </c>
      <c r="D2456" s="36" t="s">
        <v>2778</v>
      </c>
      <c r="E2456" s="36" t="s">
        <v>3088</v>
      </c>
      <c r="F2456" s="36" t="s">
        <v>2494</v>
      </c>
      <c r="G2456" s="36" t="s">
        <v>2496</v>
      </c>
      <c r="H2456" s="36">
        <v>0</v>
      </c>
      <c r="I2456" s="36">
        <v>0</v>
      </c>
      <c r="L2456" s="50">
        <v>0</v>
      </c>
      <c r="M2456" s="50">
        <v>0</v>
      </c>
      <c r="P2456" s="36">
        <v>0</v>
      </c>
      <c r="Q2456" s="36">
        <v>0</v>
      </c>
      <c r="S2456" s="36">
        <v>0</v>
      </c>
      <c r="T2456" s="36">
        <v>0</v>
      </c>
      <c r="U2456" s="50">
        <v>0</v>
      </c>
      <c r="V2456" s="50">
        <v>0</v>
      </c>
    </row>
    <row r="2457" spans="1:22" x14ac:dyDescent="0.45">
      <c r="A2457" s="57">
        <v>44575</v>
      </c>
      <c r="B2457" s="36" t="s">
        <v>941</v>
      </c>
      <c r="C2457" s="36" t="s">
        <v>47</v>
      </c>
      <c r="D2457" s="36" t="s">
        <v>2764</v>
      </c>
      <c r="E2457" s="36" t="s">
        <v>3087</v>
      </c>
      <c r="F2457" s="36" t="s">
        <v>2512</v>
      </c>
      <c r="G2457" s="36" t="s">
        <v>2514</v>
      </c>
      <c r="H2457" s="36">
        <v>982</v>
      </c>
      <c r="I2457" s="36">
        <v>6</v>
      </c>
      <c r="J2457" s="49">
        <v>6.11E-3</v>
      </c>
      <c r="K2457" s="50">
        <v>0.87</v>
      </c>
      <c r="L2457" s="50">
        <v>5.22</v>
      </c>
      <c r="M2457" s="50">
        <v>0</v>
      </c>
      <c r="O2457" s="36">
        <v>0</v>
      </c>
      <c r="P2457" s="36">
        <v>0</v>
      </c>
      <c r="Q2457" s="36">
        <v>0</v>
      </c>
      <c r="R2457" s="49">
        <v>0</v>
      </c>
      <c r="S2457" s="36">
        <v>0</v>
      </c>
      <c r="T2457" s="36">
        <v>0</v>
      </c>
      <c r="U2457" s="50">
        <v>0</v>
      </c>
      <c r="V2457" s="50">
        <v>0</v>
      </c>
    </row>
    <row r="2458" spans="1:22" x14ac:dyDescent="0.45">
      <c r="A2458" s="57">
        <v>44576</v>
      </c>
      <c r="B2458" s="36" t="s">
        <v>941</v>
      </c>
      <c r="C2458" s="36" t="s">
        <v>47</v>
      </c>
      <c r="D2458" s="36" t="s">
        <v>2764</v>
      </c>
      <c r="E2458" s="36" t="s">
        <v>3087</v>
      </c>
      <c r="F2458" s="36" t="s">
        <v>2512</v>
      </c>
      <c r="G2458" s="36" t="s">
        <v>2514</v>
      </c>
      <c r="H2458" s="36">
        <v>997</v>
      </c>
      <c r="I2458" s="36">
        <v>9</v>
      </c>
      <c r="J2458" s="49">
        <v>9.0270000000000003E-3</v>
      </c>
      <c r="K2458" s="50">
        <v>0.89</v>
      </c>
      <c r="L2458" s="50">
        <v>7.98</v>
      </c>
      <c r="M2458" s="50">
        <v>0</v>
      </c>
      <c r="O2458" s="36">
        <v>0</v>
      </c>
      <c r="P2458" s="36">
        <v>0</v>
      </c>
      <c r="Q2458" s="36">
        <v>0</v>
      </c>
      <c r="R2458" s="49">
        <v>0</v>
      </c>
      <c r="S2458" s="36">
        <v>0</v>
      </c>
      <c r="T2458" s="36">
        <v>0</v>
      </c>
      <c r="U2458" s="50">
        <v>0</v>
      </c>
      <c r="V2458" s="50">
        <v>0</v>
      </c>
    </row>
    <row r="2459" spans="1:22" x14ac:dyDescent="0.45">
      <c r="A2459" s="57">
        <v>44577</v>
      </c>
      <c r="B2459" s="36" t="s">
        <v>941</v>
      </c>
      <c r="C2459" s="36" t="s">
        <v>47</v>
      </c>
      <c r="D2459" s="36" t="s">
        <v>2764</v>
      </c>
      <c r="E2459" s="36" t="s">
        <v>3087</v>
      </c>
      <c r="F2459" s="36" t="s">
        <v>2512</v>
      </c>
      <c r="G2459" s="36" t="s">
        <v>2514</v>
      </c>
      <c r="H2459" s="36">
        <v>1167</v>
      </c>
      <c r="I2459" s="36">
        <v>8</v>
      </c>
      <c r="J2459" s="49">
        <v>6.855E-3</v>
      </c>
      <c r="K2459" s="50">
        <v>0.67</v>
      </c>
      <c r="L2459" s="50">
        <v>5.36</v>
      </c>
      <c r="M2459" s="50">
        <v>0</v>
      </c>
      <c r="O2459" s="36">
        <v>0</v>
      </c>
      <c r="P2459" s="36">
        <v>0</v>
      </c>
      <c r="Q2459" s="36">
        <v>0</v>
      </c>
      <c r="R2459" s="49">
        <v>0</v>
      </c>
      <c r="S2459" s="36">
        <v>0</v>
      </c>
      <c r="T2459" s="36">
        <v>0</v>
      </c>
      <c r="U2459" s="50">
        <v>0</v>
      </c>
      <c r="V2459" s="50">
        <v>0</v>
      </c>
    </row>
    <row r="2460" spans="1:22" x14ac:dyDescent="0.45">
      <c r="A2460" s="57">
        <v>44578</v>
      </c>
      <c r="B2460" s="36" t="s">
        <v>941</v>
      </c>
      <c r="C2460" s="36" t="s">
        <v>47</v>
      </c>
      <c r="D2460" s="36" t="s">
        <v>2764</v>
      </c>
      <c r="E2460" s="36" t="s">
        <v>3087</v>
      </c>
      <c r="F2460" s="36" t="s">
        <v>2512</v>
      </c>
      <c r="G2460" s="36" t="s">
        <v>2514</v>
      </c>
      <c r="H2460" s="36">
        <v>1325</v>
      </c>
      <c r="I2460" s="36">
        <v>6</v>
      </c>
      <c r="J2460" s="49">
        <v>4.5279999999999999E-3</v>
      </c>
      <c r="K2460" s="50">
        <v>0.6</v>
      </c>
      <c r="L2460" s="50">
        <v>3.57</v>
      </c>
      <c r="M2460" s="50">
        <v>0</v>
      </c>
      <c r="O2460" s="36">
        <v>0</v>
      </c>
      <c r="P2460" s="36">
        <v>0</v>
      </c>
      <c r="Q2460" s="36">
        <v>0</v>
      </c>
      <c r="R2460" s="49">
        <v>0</v>
      </c>
      <c r="S2460" s="36">
        <v>0</v>
      </c>
      <c r="T2460" s="36">
        <v>0</v>
      </c>
      <c r="U2460" s="50">
        <v>0</v>
      </c>
      <c r="V2460" s="50">
        <v>0</v>
      </c>
    </row>
    <row r="2461" spans="1:22" x14ac:dyDescent="0.45">
      <c r="A2461" s="57">
        <v>44579</v>
      </c>
      <c r="B2461" s="36" t="s">
        <v>941</v>
      </c>
      <c r="C2461" s="36" t="s">
        <v>47</v>
      </c>
      <c r="D2461" s="36" t="s">
        <v>2764</v>
      </c>
      <c r="E2461" s="36" t="s">
        <v>3087</v>
      </c>
      <c r="F2461" s="36" t="s">
        <v>2512</v>
      </c>
      <c r="G2461" s="36" t="s">
        <v>2514</v>
      </c>
      <c r="H2461" s="36">
        <v>1047</v>
      </c>
      <c r="I2461" s="36">
        <v>13</v>
      </c>
      <c r="J2461" s="49">
        <v>1.2416E-2</v>
      </c>
      <c r="K2461" s="50">
        <v>0.57999999999999996</v>
      </c>
      <c r="L2461" s="50">
        <v>7.6</v>
      </c>
      <c r="M2461" s="50">
        <v>0</v>
      </c>
      <c r="O2461" s="36">
        <v>0</v>
      </c>
      <c r="P2461" s="36">
        <v>0</v>
      </c>
      <c r="Q2461" s="36">
        <v>0</v>
      </c>
      <c r="R2461" s="49">
        <v>0</v>
      </c>
      <c r="S2461" s="36">
        <v>0</v>
      </c>
      <c r="T2461" s="36">
        <v>0</v>
      </c>
      <c r="U2461" s="50">
        <v>0</v>
      </c>
      <c r="V2461" s="50">
        <v>0</v>
      </c>
    </row>
    <row r="2462" spans="1:22" x14ac:dyDescent="0.45">
      <c r="A2462" s="57">
        <v>44580</v>
      </c>
      <c r="B2462" s="36" t="s">
        <v>941</v>
      </c>
      <c r="C2462" s="36" t="s">
        <v>47</v>
      </c>
      <c r="D2462" s="36" t="s">
        <v>2764</v>
      </c>
      <c r="E2462" s="36" t="s">
        <v>3087</v>
      </c>
      <c r="F2462" s="36" t="s">
        <v>2512</v>
      </c>
      <c r="G2462" s="36" t="s">
        <v>2514</v>
      </c>
      <c r="H2462" s="36">
        <v>1109</v>
      </c>
      <c r="I2462" s="36">
        <v>4</v>
      </c>
      <c r="J2462" s="49">
        <v>3.607E-3</v>
      </c>
      <c r="K2462" s="50">
        <v>0.62</v>
      </c>
      <c r="L2462" s="50">
        <v>2.4900000000000002</v>
      </c>
      <c r="M2462" s="50">
        <v>26.99</v>
      </c>
      <c r="N2462" s="49">
        <v>9.2256000000000005E-2</v>
      </c>
      <c r="O2462" s="36">
        <v>10.84</v>
      </c>
      <c r="P2462" s="36">
        <v>1</v>
      </c>
      <c r="Q2462" s="36">
        <v>1</v>
      </c>
      <c r="R2462" s="49">
        <v>0.25</v>
      </c>
      <c r="S2462" s="36">
        <v>0</v>
      </c>
      <c r="T2462" s="36">
        <v>1</v>
      </c>
      <c r="U2462" s="50">
        <v>0</v>
      </c>
      <c r="V2462" s="50">
        <v>26.99</v>
      </c>
    </row>
    <row r="2463" spans="1:22" x14ac:dyDescent="0.45">
      <c r="A2463" s="57">
        <v>44580</v>
      </c>
      <c r="B2463" s="36" t="s">
        <v>941</v>
      </c>
      <c r="C2463" s="36" t="s">
        <v>47</v>
      </c>
      <c r="D2463" s="36" t="s">
        <v>2782</v>
      </c>
      <c r="E2463" s="36" t="s">
        <v>3088</v>
      </c>
      <c r="F2463" s="36" t="s">
        <v>2494</v>
      </c>
      <c r="G2463" s="36" t="s">
        <v>2496</v>
      </c>
      <c r="H2463" s="36">
        <v>3</v>
      </c>
      <c r="I2463" s="36">
        <v>0</v>
      </c>
      <c r="J2463" s="49">
        <v>0</v>
      </c>
      <c r="L2463" s="50">
        <v>0</v>
      </c>
      <c r="M2463" s="50">
        <v>0</v>
      </c>
      <c r="P2463" s="36">
        <v>0</v>
      </c>
      <c r="Q2463" s="36">
        <v>0</v>
      </c>
      <c r="S2463" s="36">
        <v>0</v>
      </c>
      <c r="T2463" s="36">
        <v>0</v>
      </c>
      <c r="U2463" s="50">
        <v>0</v>
      </c>
      <c r="V2463" s="50">
        <v>0</v>
      </c>
    </row>
    <row r="2464" spans="1:22" x14ac:dyDescent="0.45">
      <c r="A2464" s="57">
        <v>44575</v>
      </c>
      <c r="B2464" s="36" t="s">
        <v>941</v>
      </c>
      <c r="C2464" s="36" t="s">
        <v>47</v>
      </c>
      <c r="D2464" s="36" t="s">
        <v>2942</v>
      </c>
      <c r="E2464" s="36" t="s">
        <v>3084</v>
      </c>
      <c r="F2464" s="36" t="s">
        <v>2480</v>
      </c>
      <c r="G2464" s="36" t="s">
        <v>2482</v>
      </c>
      <c r="H2464" s="36">
        <v>1</v>
      </c>
      <c r="I2464" s="36">
        <v>0</v>
      </c>
      <c r="J2464" s="49">
        <v>0</v>
      </c>
      <c r="L2464" s="50">
        <v>0</v>
      </c>
      <c r="M2464" s="50">
        <v>0</v>
      </c>
      <c r="P2464" s="36">
        <v>0</v>
      </c>
      <c r="Q2464" s="36">
        <v>0</v>
      </c>
      <c r="S2464" s="36">
        <v>0</v>
      </c>
      <c r="T2464" s="36">
        <v>0</v>
      </c>
      <c r="U2464" s="50">
        <v>0</v>
      </c>
      <c r="V2464" s="50">
        <v>0</v>
      </c>
    </row>
    <row r="2465" spans="1:22" x14ac:dyDescent="0.45">
      <c r="A2465" s="57">
        <v>44577</v>
      </c>
      <c r="B2465" s="36" t="s">
        <v>941</v>
      </c>
      <c r="C2465" s="36" t="s">
        <v>47</v>
      </c>
      <c r="D2465" s="36" t="s">
        <v>2942</v>
      </c>
      <c r="E2465" s="36" t="s">
        <v>3084</v>
      </c>
      <c r="F2465" s="36" t="s">
        <v>2480</v>
      </c>
      <c r="G2465" s="36" t="s">
        <v>2482</v>
      </c>
      <c r="H2465" s="36">
        <v>1</v>
      </c>
      <c r="I2465" s="36">
        <v>0</v>
      </c>
      <c r="J2465" s="49">
        <v>0</v>
      </c>
      <c r="L2465" s="50">
        <v>0</v>
      </c>
      <c r="M2465" s="50">
        <v>0</v>
      </c>
      <c r="P2465" s="36">
        <v>0</v>
      </c>
      <c r="Q2465" s="36">
        <v>0</v>
      </c>
      <c r="S2465" s="36">
        <v>0</v>
      </c>
      <c r="T2465" s="36">
        <v>0</v>
      </c>
      <c r="U2465" s="50">
        <v>0</v>
      </c>
      <c r="V2465" s="50">
        <v>0</v>
      </c>
    </row>
    <row r="2466" spans="1:22" x14ac:dyDescent="0.45">
      <c r="A2466" s="57">
        <v>44578</v>
      </c>
      <c r="B2466" s="36" t="s">
        <v>941</v>
      </c>
      <c r="C2466" s="36" t="s">
        <v>47</v>
      </c>
      <c r="D2466" s="36" t="s">
        <v>2942</v>
      </c>
      <c r="E2466" s="36" t="s">
        <v>3084</v>
      </c>
      <c r="F2466" s="36" t="s">
        <v>2480</v>
      </c>
      <c r="G2466" s="36" t="s">
        <v>2482</v>
      </c>
      <c r="H2466" s="36">
        <v>1</v>
      </c>
      <c r="I2466" s="36">
        <v>0</v>
      </c>
      <c r="J2466" s="49">
        <v>0</v>
      </c>
      <c r="L2466" s="50">
        <v>0</v>
      </c>
      <c r="M2466" s="50">
        <v>0</v>
      </c>
      <c r="P2466" s="36">
        <v>0</v>
      </c>
      <c r="Q2466" s="36">
        <v>0</v>
      </c>
      <c r="S2466" s="36">
        <v>0</v>
      </c>
      <c r="T2466" s="36">
        <v>0</v>
      </c>
      <c r="U2466" s="50">
        <v>0</v>
      </c>
      <c r="V2466" s="50">
        <v>0</v>
      </c>
    </row>
    <row r="2467" spans="1:22" x14ac:dyDescent="0.45">
      <c r="A2467" s="57">
        <v>44575</v>
      </c>
      <c r="B2467" s="36" t="s">
        <v>941</v>
      </c>
      <c r="C2467" s="36" t="s">
        <v>47</v>
      </c>
      <c r="D2467" s="36" t="s">
        <v>2702</v>
      </c>
      <c r="E2467" s="36" t="s">
        <v>3087</v>
      </c>
      <c r="F2467" s="36" t="s">
        <v>2512</v>
      </c>
      <c r="G2467" s="36" t="s">
        <v>2514</v>
      </c>
      <c r="H2467" s="36">
        <v>759</v>
      </c>
      <c r="I2467" s="36">
        <v>5</v>
      </c>
      <c r="J2467" s="49">
        <v>6.5880000000000001E-3</v>
      </c>
      <c r="K2467" s="50">
        <v>0.93</v>
      </c>
      <c r="L2467" s="50">
        <v>4.63</v>
      </c>
      <c r="M2467" s="50">
        <v>26.99</v>
      </c>
      <c r="N2467" s="49">
        <v>0.171545</v>
      </c>
      <c r="O2467" s="36">
        <v>5.83</v>
      </c>
      <c r="P2467" s="36">
        <v>1</v>
      </c>
      <c r="Q2467" s="36">
        <v>1</v>
      </c>
      <c r="R2467" s="49">
        <v>0.2</v>
      </c>
      <c r="S2467" s="36">
        <v>1</v>
      </c>
      <c r="T2467" s="36">
        <v>0</v>
      </c>
      <c r="U2467" s="50">
        <v>26.99</v>
      </c>
      <c r="V2467" s="50">
        <v>0</v>
      </c>
    </row>
    <row r="2468" spans="1:22" x14ac:dyDescent="0.45">
      <c r="A2468" s="57">
        <v>44576</v>
      </c>
      <c r="B2468" s="36" t="s">
        <v>941</v>
      </c>
      <c r="C2468" s="36" t="s">
        <v>47</v>
      </c>
      <c r="D2468" s="36" t="s">
        <v>2702</v>
      </c>
      <c r="E2468" s="36" t="s">
        <v>3087</v>
      </c>
      <c r="F2468" s="36" t="s">
        <v>2512</v>
      </c>
      <c r="G2468" s="36" t="s">
        <v>2514</v>
      </c>
      <c r="H2468" s="36">
        <v>901</v>
      </c>
      <c r="I2468" s="36">
        <v>7</v>
      </c>
      <c r="J2468" s="49">
        <v>7.7689999999999999E-3</v>
      </c>
      <c r="K2468" s="50">
        <v>0.9</v>
      </c>
      <c r="L2468" s="50">
        <v>6.31</v>
      </c>
      <c r="M2468" s="50">
        <v>26.99</v>
      </c>
      <c r="N2468" s="49">
        <v>0.23379</v>
      </c>
      <c r="O2468" s="36">
        <v>4.28</v>
      </c>
      <c r="P2468" s="36">
        <v>1</v>
      </c>
      <c r="Q2468" s="36">
        <v>1</v>
      </c>
      <c r="R2468" s="49">
        <v>0.14285700000000001</v>
      </c>
      <c r="S2468" s="36">
        <v>1</v>
      </c>
      <c r="T2468" s="36">
        <v>0</v>
      </c>
      <c r="U2468" s="50">
        <v>26.99</v>
      </c>
      <c r="V2468" s="50">
        <v>0</v>
      </c>
    </row>
    <row r="2469" spans="1:22" x14ac:dyDescent="0.45">
      <c r="A2469" s="57">
        <v>44577</v>
      </c>
      <c r="B2469" s="36" t="s">
        <v>941</v>
      </c>
      <c r="C2469" s="36" t="s">
        <v>47</v>
      </c>
      <c r="D2469" s="36" t="s">
        <v>2702</v>
      </c>
      <c r="E2469" s="36" t="s">
        <v>3087</v>
      </c>
      <c r="F2469" s="36" t="s">
        <v>2512</v>
      </c>
      <c r="G2469" s="36" t="s">
        <v>2514</v>
      </c>
      <c r="H2469" s="36">
        <v>1218</v>
      </c>
      <c r="I2469" s="36">
        <v>15</v>
      </c>
      <c r="J2469" s="49">
        <v>1.2315E-2</v>
      </c>
      <c r="K2469" s="50">
        <v>0.91</v>
      </c>
      <c r="L2469" s="50">
        <v>13.6</v>
      </c>
      <c r="M2469" s="50">
        <v>26.99</v>
      </c>
      <c r="N2469" s="49">
        <v>0.50388999999999995</v>
      </c>
      <c r="O2469" s="36">
        <v>1.98</v>
      </c>
      <c r="P2469" s="36">
        <v>1</v>
      </c>
      <c r="Q2469" s="36">
        <v>1</v>
      </c>
      <c r="R2469" s="49">
        <v>6.6667000000000004E-2</v>
      </c>
      <c r="S2469" s="36">
        <v>1</v>
      </c>
      <c r="T2469" s="36">
        <v>0</v>
      </c>
      <c r="U2469" s="50">
        <v>26.99</v>
      </c>
      <c r="V2469" s="50">
        <v>0</v>
      </c>
    </row>
    <row r="2470" spans="1:22" x14ac:dyDescent="0.45">
      <c r="A2470" s="57">
        <v>44578</v>
      </c>
      <c r="B2470" s="36" t="s">
        <v>941</v>
      </c>
      <c r="C2470" s="36" t="s">
        <v>47</v>
      </c>
      <c r="D2470" s="36" t="s">
        <v>2702</v>
      </c>
      <c r="E2470" s="36" t="s">
        <v>3087</v>
      </c>
      <c r="F2470" s="36" t="s">
        <v>2512</v>
      </c>
      <c r="G2470" s="36" t="s">
        <v>2514</v>
      </c>
      <c r="H2470" s="36">
        <v>1574</v>
      </c>
      <c r="I2470" s="36">
        <v>7</v>
      </c>
      <c r="J2470" s="49">
        <v>4.4470000000000004E-3</v>
      </c>
      <c r="K2470" s="50">
        <v>0.56000000000000005</v>
      </c>
      <c r="L2470" s="50">
        <v>3.92</v>
      </c>
      <c r="M2470" s="50">
        <v>26.89</v>
      </c>
      <c r="N2470" s="49">
        <v>0.14577899999999999</v>
      </c>
      <c r="O2470" s="36">
        <v>6.86</v>
      </c>
      <c r="P2470" s="36">
        <v>1</v>
      </c>
      <c r="Q2470" s="36">
        <v>1</v>
      </c>
      <c r="R2470" s="49">
        <v>0.14285700000000001</v>
      </c>
      <c r="S2470" s="36">
        <v>1</v>
      </c>
      <c r="T2470" s="36">
        <v>0</v>
      </c>
      <c r="U2470" s="50">
        <v>26.89</v>
      </c>
      <c r="V2470" s="50">
        <v>0</v>
      </c>
    </row>
    <row r="2471" spans="1:22" x14ac:dyDescent="0.45">
      <c r="A2471" s="57">
        <v>44579</v>
      </c>
      <c r="B2471" s="36" t="s">
        <v>941</v>
      </c>
      <c r="C2471" s="36" t="s">
        <v>47</v>
      </c>
      <c r="D2471" s="36" t="s">
        <v>2702</v>
      </c>
      <c r="E2471" s="36" t="s">
        <v>3087</v>
      </c>
      <c r="F2471" s="36" t="s">
        <v>2512</v>
      </c>
      <c r="G2471" s="36" t="s">
        <v>2514</v>
      </c>
      <c r="H2471" s="36">
        <v>1457</v>
      </c>
      <c r="I2471" s="36">
        <v>10</v>
      </c>
      <c r="J2471" s="49">
        <v>6.8630000000000002E-3</v>
      </c>
      <c r="K2471" s="50">
        <v>1.01</v>
      </c>
      <c r="L2471" s="50">
        <v>10.1</v>
      </c>
      <c r="M2471" s="50">
        <v>26.99</v>
      </c>
      <c r="N2471" s="49">
        <v>0.37421300000000002</v>
      </c>
      <c r="O2471" s="36">
        <v>2.67</v>
      </c>
      <c r="P2471" s="36">
        <v>1</v>
      </c>
      <c r="Q2471" s="36">
        <v>1</v>
      </c>
      <c r="R2471" s="49">
        <v>0.1</v>
      </c>
      <c r="S2471" s="36">
        <v>1</v>
      </c>
      <c r="T2471" s="36">
        <v>0</v>
      </c>
      <c r="U2471" s="50">
        <v>26.99</v>
      </c>
      <c r="V2471" s="50">
        <v>0</v>
      </c>
    </row>
    <row r="2472" spans="1:22" x14ac:dyDescent="0.45">
      <c r="A2472" s="57">
        <v>44580</v>
      </c>
      <c r="B2472" s="36" t="s">
        <v>941</v>
      </c>
      <c r="C2472" s="36" t="s">
        <v>47</v>
      </c>
      <c r="D2472" s="36" t="s">
        <v>2702</v>
      </c>
      <c r="E2472" s="36" t="s">
        <v>3087</v>
      </c>
      <c r="F2472" s="36" t="s">
        <v>2512</v>
      </c>
      <c r="G2472" s="36" t="s">
        <v>2514</v>
      </c>
      <c r="H2472" s="36">
        <v>1214</v>
      </c>
      <c r="I2472" s="36">
        <v>4</v>
      </c>
      <c r="J2472" s="49">
        <v>3.2950000000000002E-3</v>
      </c>
      <c r="K2472" s="50">
        <v>0.89</v>
      </c>
      <c r="L2472" s="50">
        <v>3.54</v>
      </c>
      <c r="M2472" s="50">
        <v>0</v>
      </c>
      <c r="O2472" s="36">
        <v>0</v>
      </c>
      <c r="P2472" s="36">
        <v>0</v>
      </c>
      <c r="Q2472" s="36">
        <v>0</v>
      </c>
      <c r="R2472" s="49">
        <v>0</v>
      </c>
      <c r="S2472" s="36">
        <v>0</v>
      </c>
      <c r="T2472" s="36">
        <v>0</v>
      </c>
      <c r="U2472" s="50">
        <v>0</v>
      </c>
      <c r="V2472" s="50">
        <v>0</v>
      </c>
    </row>
    <row r="2473" spans="1:22" x14ac:dyDescent="0.45">
      <c r="A2473" s="57">
        <v>44579</v>
      </c>
      <c r="B2473" s="36" t="s">
        <v>941</v>
      </c>
      <c r="C2473" s="36" t="s">
        <v>47</v>
      </c>
      <c r="D2473" s="36" t="s">
        <v>2804</v>
      </c>
      <c r="E2473" s="36" t="s">
        <v>3083</v>
      </c>
      <c r="F2473" s="36" t="s">
        <v>2498</v>
      </c>
      <c r="G2473" s="36" t="s">
        <v>2500</v>
      </c>
      <c r="H2473" s="36">
        <v>1</v>
      </c>
      <c r="I2473" s="36">
        <v>0</v>
      </c>
      <c r="J2473" s="49">
        <v>0</v>
      </c>
      <c r="L2473" s="50">
        <v>0</v>
      </c>
      <c r="M2473" s="50">
        <v>0</v>
      </c>
      <c r="P2473" s="36">
        <v>0</v>
      </c>
      <c r="Q2473" s="36">
        <v>0</v>
      </c>
      <c r="S2473" s="36">
        <v>0</v>
      </c>
      <c r="T2473" s="36">
        <v>0</v>
      </c>
      <c r="U2473" s="50">
        <v>0</v>
      </c>
      <c r="V2473" s="50">
        <v>0</v>
      </c>
    </row>
    <row r="2474" spans="1:22" x14ac:dyDescent="0.45">
      <c r="A2474" s="57">
        <v>44579</v>
      </c>
      <c r="B2474" s="36" t="s">
        <v>941</v>
      </c>
      <c r="C2474" s="36" t="s">
        <v>47</v>
      </c>
      <c r="D2474" s="36" t="s">
        <v>2798</v>
      </c>
      <c r="E2474" s="36" t="s">
        <v>3088</v>
      </c>
      <c r="F2474" s="36" t="s">
        <v>2494</v>
      </c>
      <c r="G2474" s="36" t="s">
        <v>2496</v>
      </c>
      <c r="H2474" s="36">
        <v>3</v>
      </c>
      <c r="I2474" s="36">
        <v>0</v>
      </c>
      <c r="J2474" s="49">
        <v>0</v>
      </c>
      <c r="L2474" s="50">
        <v>0</v>
      </c>
      <c r="M2474" s="50">
        <v>0</v>
      </c>
      <c r="P2474" s="36">
        <v>0</v>
      </c>
      <c r="Q2474" s="36">
        <v>0</v>
      </c>
      <c r="S2474" s="36">
        <v>0</v>
      </c>
      <c r="T2474" s="36">
        <v>0</v>
      </c>
      <c r="U2474" s="50">
        <v>0</v>
      </c>
      <c r="V2474" s="50">
        <v>0</v>
      </c>
    </row>
    <row r="2475" spans="1:22" x14ac:dyDescent="0.45">
      <c r="A2475" s="57">
        <v>44577</v>
      </c>
      <c r="B2475" s="36" t="s">
        <v>941</v>
      </c>
      <c r="C2475" s="36" t="s">
        <v>47</v>
      </c>
      <c r="D2475" s="36" t="s">
        <v>2886</v>
      </c>
      <c r="E2475" s="36" t="s">
        <v>3089</v>
      </c>
      <c r="F2475" s="36" t="s">
        <v>2474</v>
      </c>
      <c r="G2475" s="36" t="s">
        <v>2476</v>
      </c>
      <c r="H2475" s="36">
        <v>1</v>
      </c>
      <c r="I2475" s="36">
        <v>0</v>
      </c>
      <c r="J2475" s="49">
        <v>0</v>
      </c>
      <c r="L2475" s="50">
        <v>0</v>
      </c>
      <c r="M2475" s="50">
        <v>0</v>
      </c>
      <c r="P2475" s="36">
        <v>0</v>
      </c>
      <c r="Q2475" s="36">
        <v>0</v>
      </c>
      <c r="S2475" s="36">
        <v>0</v>
      </c>
      <c r="T2475" s="36">
        <v>0</v>
      </c>
      <c r="U2475" s="50">
        <v>0</v>
      </c>
      <c r="V2475" s="50">
        <v>0</v>
      </c>
    </row>
    <row r="2476" spans="1:22" x14ac:dyDescent="0.45">
      <c r="A2476" s="57">
        <v>44579</v>
      </c>
      <c r="B2476" s="36" t="s">
        <v>941</v>
      </c>
      <c r="C2476" s="36" t="s">
        <v>47</v>
      </c>
      <c r="D2476" s="36" t="s">
        <v>2886</v>
      </c>
      <c r="E2476" s="36" t="s">
        <v>3089</v>
      </c>
      <c r="F2476" s="36" t="s">
        <v>2474</v>
      </c>
      <c r="G2476" s="36" t="s">
        <v>2476</v>
      </c>
      <c r="H2476" s="36">
        <v>1</v>
      </c>
      <c r="I2476" s="36">
        <v>0</v>
      </c>
      <c r="J2476" s="49">
        <v>0</v>
      </c>
      <c r="L2476" s="50">
        <v>0</v>
      </c>
      <c r="M2476" s="50">
        <v>0</v>
      </c>
      <c r="P2476" s="36">
        <v>0</v>
      </c>
      <c r="Q2476" s="36">
        <v>0</v>
      </c>
      <c r="S2476" s="36">
        <v>0</v>
      </c>
      <c r="T2476" s="36">
        <v>0</v>
      </c>
      <c r="U2476" s="50">
        <v>0</v>
      </c>
      <c r="V2476" s="50">
        <v>0</v>
      </c>
    </row>
    <row r="2477" spans="1:22" x14ac:dyDescent="0.45">
      <c r="A2477" s="57">
        <v>44575</v>
      </c>
      <c r="B2477" s="36" t="s">
        <v>941</v>
      </c>
      <c r="C2477" s="36" t="s">
        <v>47</v>
      </c>
      <c r="D2477" s="36" t="s">
        <v>2706</v>
      </c>
      <c r="E2477" s="36" t="s">
        <v>3087</v>
      </c>
      <c r="F2477" s="36" t="s">
        <v>2512</v>
      </c>
      <c r="G2477" s="36" t="s">
        <v>2514</v>
      </c>
      <c r="H2477" s="36">
        <v>2</v>
      </c>
      <c r="I2477" s="36">
        <v>0</v>
      </c>
      <c r="J2477" s="49">
        <v>0</v>
      </c>
      <c r="L2477" s="50">
        <v>0</v>
      </c>
      <c r="M2477" s="50">
        <v>0</v>
      </c>
      <c r="P2477" s="36">
        <v>0</v>
      </c>
      <c r="Q2477" s="36">
        <v>0</v>
      </c>
      <c r="S2477" s="36">
        <v>0</v>
      </c>
      <c r="T2477" s="36">
        <v>0</v>
      </c>
      <c r="U2477" s="50">
        <v>0</v>
      </c>
      <c r="V2477" s="50">
        <v>0</v>
      </c>
    </row>
    <row r="2478" spans="1:22" x14ac:dyDescent="0.45">
      <c r="A2478" s="57">
        <v>44576</v>
      </c>
      <c r="B2478" s="36" t="s">
        <v>941</v>
      </c>
      <c r="C2478" s="36" t="s">
        <v>47</v>
      </c>
      <c r="D2478" s="36" t="s">
        <v>2790</v>
      </c>
      <c r="E2478" s="36" t="s">
        <v>3088</v>
      </c>
      <c r="F2478" s="36" t="s">
        <v>2494</v>
      </c>
      <c r="G2478" s="36" t="s">
        <v>2496</v>
      </c>
      <c r="H2478" s="36">
        <v>1</v>
      </c>
      <c r="I2478" s="36">
        <v>0</v>
      </c>
      <c r="J2478" s="49">
        <v>0</v>
      </c>
      <c r="L2478" s="50">
        <v>0</v>
      </c>
      <c r="M2478" s="50">
        <v>0</v>
      </c>
      <c r="P2478" s="36">
        <v>0</v>
      </c>
      <c r="Q2478" s="36">
        <v>0</v>
      </c>
      <c r="S2478" s="36">
        <v>0</v>
      </c>
      <c r="T2478" s="36">
        <v>0</v>
      </c>
      <c r="U2478" s="50">
        <v>0</v>
      </c>
      <c r="V2478" s="50">
        <v>0</v>
      </c>
    </row>
    <row r="2479" spans="1:22" x14ac:dyDescent="0.45">
      <c r="A2479" s="57">
        <v>44579</v>
      </c>
      <c r="B2479" s="36" t="s">
        <v>941</v>
      </c>
      <c r="C2479" s="36" t="s">
        <v>47</v>
      </c>
      <c r="D2479" s="36" t="s">
        <v>2790</v>
      </c>
      <c r="E2479" s="36" t="s">
        <v>3088</v>
      </c>
      <c r="F2479" s="36" t="s">
        <v>2494</v>
      </c>
      <c r="G2479" s="36" t="s">
        <v>2496</v>
      </c>
      <c r="H2479" s="36">
        <v>1</v>
      </c>
      <c r="I2479" s="36">
        <v>0</v>
      </c>
      <c r="J2479" s="49">
        <v>0</v>
      </c>
      <c r="L2479" s="50">
        <v>0</v>
      </c>
      <c r="M2479" s="50">
        <v>0</v>
      </c>
      <c r="P2479" s="36">
        <v>0</v>
      </c>
      <c r="Q2479" s="36">
        <v>0</v>
      </c>
      <c r="S2479" s="36">
        <v>0</v>
      </c>
      <c r="T2479" s="36">
        <v>0</v>
      </c>
      <c r="U2479" s="50">
        <v>0</v>
      </c>
      <c r="V2479" s="50">
        <v>0</v>
      </c>
    </row>
    <row r="2480" spans="1:22" x14ac:dyDescent="0.45">
      <c r="A2480" s="57">
        <v>44580</v>
      </c>
      <c r="B2480" s="36" t="s">
        <v>941</v>
      </c>
      <c r="C2480" s="36" t="s">
        <v>47</v>
      </c>
      <c r="D2480" s="36" t="s">
        <v>2790</v>
      </c>
      <c r="E2480" s="36" t="s">
        <v>3088</v>
      </c>
      <c r="F2480" s="36" t="s">
        <v>2494</v>
      </c>
      <c r="G2480" s="36" t="s">
        <v>2496</v>
      </c>
      <c r="H2480" s="36">
        <v>1</v>
      </c>
      <c r="I2480" s="36">
        <v>0</v>
      </c>
      <c r="J2480" s="49">
        <v>0</v>
      </c>
      <c r="L2480" s="50">
        <v>0</v>
      </c>
      <c r="M2480" s="50">
        <v>0</v>
      </c>
      <c r="P2480" s="36">
        <v>0</v>
      </c>
      <c r="Q2480" s="36">
        <v>0</v>
      </c>
      <c r="S2480" s="36">
        <v>0</v>
      </c>
      <c r="T2480" s="36">
        <v>0</v>
      </c>
      <c r="U2480" s="50">
        <v>0</v>
      </c>
      <c r="V2480" s="50">
        <v>0</v>
      </c>
    </row>
    <row r="2481" spans="1:22" x14ac:dyDescent="0.45">
      <c r="A2481" s="57">
        <v>44575</v>
      </c>
      <c r="B2481" s="36" t="s">
        <v>941</v>
      </c>
      <c r="C2481" s="36" t="s">
        <v>47</v>
      </c>
      <c r="D2481" s="36" t="s">
        <v>2752</v>
      </c>
      <c r="E2481" s="36" t="s">
        <v>3087</v>
      </c>
      <c r="F2481" s="36" t="s">
        <v>2512</v>
      </c>
      <c r="G2481" s="36" t="s">
        <v>2514</v>
      </c>
      <c r="H2481" s="36">
        <v>109</v>
      </c>
      <c r="I2481" s="36">
        <v>2</v>
      </c>
      <c r="J2481" s="49">
        <v>1.8349000000000001E-2</v>
      </c>
      <c r="K2481" s="50">
        <v>0.26</v>
      </c>
      <c r="L2481" s="50">
        <v>0.51</v>
      </c>
      <c r="M2481" s="50">
        <v>0</v>
      </c>
      <c r="O2481" s="36">
        <v>0</v>
      </c>
      <c r="P2481" s="36">
        <v>0</v>
      </c>
      <c r="Q2481" s="36">
        <v>0</v>
      </c>
      <c r="R2481" s="49">
        <v>0</v>
      </c>
      <c r="S2481" s="36">
        <v>0</v>
      </c>
      <c r="T2481" s="36">
        <v>0</v>
      </c>
      <c r="U2481" s="50">
        <v>0</v>
      </c>
      <c r="V2481" s="50">
        <v>0</v>
      </c>
    </row>
    <row r="2482" spans="1:22" x14ac:dyDescent="0.45">
      <c r="A2482" s="57">
        <v>44576</v>
      </c>
      <c r="B2482" s="36" t="s">
        <v>941</v>
      </c>
      <c r="C2482" s="36" t="s">
        <v>47</v>
      </c>
      <c r="D2482" s="36" t="s">
        <v>2752</v>
      </c>
      <c r="E2482" s="36" t="s">
        <v>3087</v>
      </c>
      <c r="F2482" s="36" t="s">
        <v>2512</v>
      </c>
      <c r="G2482" s="36" t="s">
        <v>2514</v>
      </c>
      <c r="H2482" s="36">
        <v>223</v>
      </c>
      <c r="I2482" s="36">
        <v>3</v>
      </c>
      <c r="J2482" s="49">
        <v>1.3453E-2</v>
      </c>
      <c r="K2482" s="50">
        <v>0.52</v>
      </c>
      <c r="L2482" s="50">
        <v>1.56</v>
      </c>
      <c r="M2482" s="50">
        <v>26.99</v>
      </c>
      <c r="N2482" s="49">
        <v>5.7799000000000003E-2</v>
      </c>
      <c r="O2482" s="36">
        <v>17.3</v>
      </c>
      <c r="P2482" s="36">
        <v>1</v>
      </c>
      <c r="Q2482" s="36">
        <v>1</v>
      </c>
      <c r="R2482" s="49">
        <v>0.33333299999999999</v>
      </c>
      <c r="S2482" s="36">
        <v>1</v>
      </c>
      <c r="T2482" s="36">
        <v>0</v>
      </c>
      <c r="U2482" s="50">
        <v>26.99</v>
      </c>
      <c r="V2482" s="50">
        <v>0</v>
      </c>
    </row>
    <row r="2483" spans="1:22" x14ac:dyDescent="0.45">
      <c r="A2483" s="57">
        <v>44577</v>
      </c>
      <c r="B2483" s="36" t="s">
        <v>941</v>
      </c>
      <c r="C2483" s="36" t="s">
        <v>47</v>
      </c>
      <c r="D2483" s="36" t="s">
        <v>2752</v>
      </c>
      <c r="E2483" s="36" t="s">
        <v>3087</v>
      </c>
      <c r="F2483" s="36" t="s">
        <v>2512</v>
      </c>
      <c r="G2483" s="36" t="s">
        <v>2514</v>
      </c>
      <c r="H2483" s="36">
        <v>183</v>
      </c>
      <c r="I2483" s="36">
        <v>2</v>
      </c>
      <c r="J2483" s="49">
        <v>1.0928999999999999E-2</v>
      </c>
      <c r="K2483" s="50">
        <v>0.36</v>
      </c>
      <c r="L2483" s="50">
        <v>0.71</v>
      </c>
      <c r="M2483" s="50">
        <v>26.99</v>
      </c>
      <c r="N2483" s="49">
        <v>2.6306E-2</v>
      </c>
      <c r="O2483" s="36">
        <v>38.01</v>
      </c>
      <c r="P2483" s="36">
        <v>1</v>
      </c>
      <c r="Q2483" s="36">
        <v>1</v>
      </c>
      <c r="R2483" s="49">
        <v>0.5</v>
      </c>
      <c r="S2483" s="36">
        <v>1</v>
      </c>
      <c r="T2483" s="36">
        <v>0</v>
      </c>
      <c r="U2483" s="50">
        <v>26.99</v>
      </c>
      <c r="V2483" s="50">
        <v>0</v>
      </c>
    </row>
    <row r="2484" spans="1:22" x14ac:dyDescent="0.45">
      <c r="A2484" s="57">
        <v>44578</v>
      </c>
      <c r="B2484" s="36" t="s">
        <v>941</v>
      </c>
      <c r="C2484" s="36" t="s">
        <v>47</v>
      </c>
      <c r="D2484" s="36" t="s">
        <v>2752</v>
      </c>
      <c r="E2484" s="36" t="s">
        <v>3087</v>
      </c>
      <c r="F2484" s="36" t="s">
        <v>2512</v>
      </c>
      <c r="G2484" s="36" t="s">
        <v>2514</v>
      </c>
      <c r="H2484" s="36">
        <v>306</v>
      </c>
      <c r="I2484" s="36">
        <v>2</v>
      </c>
      <c r="J2484" s="49">
        <v>6.5360000000000001E-3</v>
      </c>
      <c r="K2484" s="50">
        <v>0.25</v>
      </c>
      <c r="L2484" s="50">
        <v>0.5</v>
      </c>
      <c r="M2484" s="50">
        <v>0</v>
      </c>
      <c r="O2484" s="36">
        <v>0</v>
      </c>
      <c r="P2484" s="36">
        <v>0</v>
      </c>
      <c r="Q2484" s="36">
        <v>0</v>
      </c>
      <c r="R2484" s="49">
        <v>0</v>
      </c>
      <c r="S2484" s="36">
        <v>0</v>
      </c>
      <c r="T2484" s="36">
        <v>0</v>
      </c>
      <c r="U2484" s="50">
        <v>0</v>
      </c>
      <c r="V2484" s="50">
        <v>0</v>
      </c>
    </row>
    <row r="2485" spans="1:22" x14ac:dyDescent="0.45">
      <c r="A2485" s="57">
        <v>44579</v>
      </c>
      <c r="B2485" s="36" t="s">
        <v>941</v>
      </c>
      <c r="C2485" s="36" t="s">
        <v>47</v>
      </c>
      <c r="D2485" s="36" t="s">
        <v>2752</v>
      </c>
      <c r="E2485" s="36" t="s">
        <v>3087</v>
      </c>
      <c r="F2485" s="36" t="s">
        <v>2512</v>
      </c>
      <c r="G2485" s="36" t="s">
        <v>2514</v>
      </c>
      <c r="H2485" s="36">
        <v>345</v>
      </c>
      <c r="I2485" s="36">
        <v>3</v>
      </c>
      <c r="J2485" s="49">
        <v>8.6960000000000006E-3</v>
      </c>
      <c r="K2485" s="50">
        <v>0.38</v>
      </c>
      <c r="L2485" s="50">
        <v>1.1299999999999999</v>
      </c>
      <c r="M2485" s="50">
        <v>0</v>
      </c>
      <c r="O2485" s="36">
        <v>0</v>
      </c>
      <c r="P2485" s="36">
        <v>0</v>
      </c>
      <c r="Q2485" s="36">
        <v>0</v>
      </c>
      <c r="R2485" s="49">
        <v>0</v>
      </c>
      <c r="S2485" s="36">
        <v>0</v>
      </c>
      <c r="T2485" s="36">
        <v>0</v>
      </c>
      <c r="U2485" s="50">
        <v>0</v>
      </c>
      <c r="V2485" s="50">
        <v>0</v>
      </c>
    </row>
    <row r="2486" spans="1:22" x14ac:dyDescent="0.45">
      <c r="A2486" s="57">
        <v>44580</v>
      </c>
      <c r="B2486" s="36" t="s">
        <v>941</v>
      </c>
      <c r="C2486" s="36" t="s">
        <v>47</v>
      </c>
      <c r="D2486" s="36" t="s">
        <v>2752</v>
      </c>
      <c r="E2486" s="36" t="s">
        <v>3087</v>
      </c>
      <c r="F2486" s="36" t="s">
        <v>2512</v>
      </c>
      <c r="G2486" s="36" t="s">
        <v>2514</v>
      </c>
      <c r="H2486" s="36">
        <v>253</v>
      </c>
      <c r="I2486" s="36">
        <v>2</v>
      </c>
      <c r="J2486" s="49">
        <v>7.9050000000000006E-3</v>
      </c>
      <c r="K2486" s="50">
        <v>0.38</v>
      </c>
      <c r="L2486" s="50">
        <v>0.76</v>
      </c>
      <c r="M2486" s="50">
        <v>0</v>
      </c>
      <c r="O2486" s="36">
        <v>0</v>
      </c>
      <c r="P2486" s="36">
        <v>0</v>
      </c>
      <c r="Q2486" s="36">
        <v>0</v>
      </c>
      <c r="R2486" s="49">
        <v>0</v>
      </c>
      <c r="S2486" s="36">
        <v>0</v>
      </c>
      <c r="T2486" s="36">
        <v>0</v>
      </c>
      <c r="U2486" s="50">
        <v>0</v>
      </c>
      <c r="V2486" s="50">
        <v>0</v>
      </c>
    </row>
    <row r="2487" spans="1:22" x14ac:dyDescent="0.45">
      <c r="A2487" s="57">
        <v>44575</v>
      </c>
      <c r="B2487" s="36" t="s">
        <v>941</v>
      </c>
      <c r="C2487" s="36" t="s">
        <v>47</v>
      </c>
      <c r="D2487" s="36" t="s">
        <v>2822</v>
      </c>
      <c r="E2487" s="36" t="s">
        <v>3083</v>
      </c>
      <c r="F2487" s="36" t="s">
        <v>2498</v>
      </c>
      <c r="G2487" s="36" t="s">
        <v>2500</v>
      </c>
      <c r="H2487" s="36">
        <v>2</v>
      </c>
      <c r="I2487" s="36">
        <v>0</v>
      </c>
      <c r="J2487" s="49">
        <v>0</v>
      </c>
      <c r="L2487" s="50">
        <v>0</v>
      </c>
      <c r="M2487" s="50">
        <v>0</v>
      </c>
      <c r="P2487" s="36">
        <v>0</v>
      </c>
      <c r="Q2487" s="36">
        <v>0</v>
      </c>
      <c r="S2487" s="36">
        <v>0</v>
      </c>
      <c r="T2487" s="36">
        <v>0</v>
      </c>
      <c r="U2487" s="50">
        <v>0</v>
      </c>
      <c r="V2487" s="50">
        <v>0</v>
      </c>
    </row>
    <row r="2488" spans="1:22" x14ac:dyDescent="0.45">
      <c r="A2488" s="57">
        <v>44576</v>
      </c>
      <c r="B2488" s="36" t="s">
        <v>941</v>
      </c>
      <c r="C2488" s="36" t="s">
        <v>47</v>
      </c>
      <c r="D2488" s="36" t="s">
        <v>2822</v>
      </c>
      <c r="E2488" s="36" t="s">
        <v>3083</v>
      </c>
      <c r="F2488" s="36" t="s">
        <v>2498</v>
      </c>
      <c r="G2488" s="36" t="s">
        <v>2500</v>
      </c>
      <c r="H2488" s="36">
        <v>0</v>
      </c>
      <c r="I2488" s="36">
        <v>0</v>
      </c>
      <c r="L2488" s="50">
        <v>0</v>
      </c>
      <c r="M2488" s="50">
        <v>0</v>
      </c>
      <c r="P2488" s="36">
        <v>0</v>
      </c>
      <c r="Q2488" s="36">
        <v>0</v>
      </c>
      <c r="S2488" s="36">
        <v>0</v>
      </c>
      <c r="T2488" s="36">
        <v>0</v>
      </c>
      <c r="U2488" s="50">
        <v>0</v>
      </c>
      <c r="V2488" s="50">
        <v>0</v>
      </c>
    </row>
    <row r="2489" spans="1:22" x14ac:dyDescent="0.45">
      <c r="A2489" s="57">
        <v>44577</v>
      </c>
      <c r="B2489" s="36" t="s">
        <v>941</v>
      </c>
      <c r="C2489" s="36" t="s">
        <v>47</v>
      </c>
      <c r="D2489" s="36" t="s">
        <v>2822</v>
      </c>
      <c r="E2489" s="36" t="s">
        <v>3083</v>
      </c>
      <c r="F2489" s="36" t="s">
        <v>2498</v>
      </c>
      <c r="G2489" s="36" t="s">
        <v>2500</v>
      </c>
      <c r="H2489" s="36">
        <v>0</v>
      </c>
      <c r="I2489" s="36">
        <v>0</v>
      </c>
      <c r="L2489" s="50">
        <v>0</v>
      </c>
      <c r="M2489" s="50">
        <v>0</v>
      </c>
      <c r="P2489" s="36">
        <v>0</v>
      </c>
      <c r="Q2489" s="36">
        <v>0</v>
      </c>
      <c r="S2489" s="36">
        <v>0</v>
      </c>
      <c r="T2489" s="36">
        <v>0</v>
      </c>
      <c r="U2489" s="50">
        <v>0</v>
      </c>
      <c r="V2489" s="50">
        <v>0</v>
      </c>
    </row>
    <row r="2490" spans="1:22" x14ac:dyDescent="0.45">
      <c r="A2490" s="57">
        <v>44579</v>
      </c>
      <c r="B2490" s="36" t="s">
        <v>941</v>
      </c>
      <c r="C2490" s="36" t="s">
        <v>47</v>
      </c>
      <c r="D2490" s="36" t="s">
        <v>2822</v>
      </c>
      <c r="E2490" s="36" t="s">
        <v>3083</v>
      </c>
      <c r="F2490" s="36" t="s">
        <v>2498</v>
      </c>
      <c r="G2490" s="36" t="s">
        <v>2500</v>
      </c>
      <c r="H2490" s="36">
        <v>2</v>
      </c>
      <c r="I2490" s="36">
        <v>0</v>
      </c>
      <c r="J2490" s="49">
        <v>0</v>
      </c>
      <c r="L2490" s="50">
        <v>0</v>
      </c>
      <c r="M2490" s="50">
        <v>0</v>
      </c>
      <c r="P2490" s="36">
        <v>0</v>
      </c>
      <c r="Q2490" s="36">
        <v>0</v>
      </c>
      <c r="S2490" s="36">
        <v>0</v>
      </c>
      <c r="T2490" s="36">
        <v>0</v>
      </c>
      <c r="U2490" s="50">
        <v>0</v>
      </c>
      <c r="V2490" s="50">
        <v>0</v>
      </c>
    </row>
    <row r="2491" spans="1:22" x14ac:dyDescent="0.45">
      <c r="A2491" s="57">
        <v>44580</v>
      </c>
      <c r="B2491" s="36" t="s">
        <v>941</v>
      </c>
      <c r="C2491" s="36" t="s">
        <v>47</v>
      </c>
      <c r="D2491" s="36" t="s">
        <v>2822</v>
      </c>
      <c r="E2491" s="36" t="s">
        <v>3083</v>
      </c>
      <c r="F2491" s="36" t="s">
        <v>2498</v>
      </c>
      <c r="G2491" s="36" t="s">
        <v>2500</v>
      </c>
      <c r="H2491" s="36">
        <v>3</v>
      </c>
      <c r="I2491" s="36">
        <v>0</v>
      </c>
      <c r="J2491" s="49">
        <v>0</v>
      </c>
      <c r="L2491" s="50">
        <v>0</v>
      </c>
      <c r="M2491" s="50">
        <v>0</v>
      </c>
      <c r="P2491" s="36">
        <v>0</v>
      </c>
      <c r="Q2491" s="36">
        <v>0</v>
      </c>
      <c r="S2491" s="36">
        <v>0</v>
      </c>
      <c r="T2491" s="36">
        <v>0</v>
      </c>
      <c r="U2491" s="50">
        <v>0</v>
      </c>
      <c r="V2491" s="50">
        <v>0</v>
      </c>
    </row>
    <row r="2492" spans="1:22" x14ac:dyDescent="0.45">
      <c r="A2492" s="57">
        <v>44575</v>
      </c>
      <c r="B2492" s="36" t="s">
        <v>941</v>
      </c>
      <c r="C2492" s="36" t="s">
        <v>47</v>
      </c>
      <c r="D2492" s="36" t="s">
        <v>2964</v>
      </c>
      <c r="E2492" s="36" t="s">
        <v>3090</v>
      </c>
      <c r="F2492" s="36" t="s">
        <v>2484</v>
      </c>
      <c r="G2492" s="36" t="s">
        <v>2486</v>
      </c>
      <c r="H2492" s="36">
        <v>374</v>
      </c>
      <c r="I2492" s="36">
        <v>4</v>
      </c>
      <c r="J2492" s="49">
        <v>1.0695E-2</v>
      </c>
      <c r="K2492" s="50">
        <v>1.1599999999999999</v>
      </c>
      <c r="L2492" s="50">
        <v>4.63</v>
      </c>
      <c r="M2492" s="50">
        <v>19.899999999999999</v>
      </c>
      <c r="N2492" s="49">
        <v>0.23266300000000001</v>
      </c>
      <c r="O2492" s="36">
        <v>4.3</v>
      </c>
      <c r="P2492" s="36">
        <v>1</v>
      </c>
      <c r="Q2492" s="36">
        <v>1</v>
      </c>
      <c r="R2492" s="49">
        <v>0.25</v>
      </c>
      <c r="S2492" s="36">
        <v>1</v>
      </c>
      <c r="T2492" s="36">
        <v>0</v>
      </c>
      <c r="U2492" s="50">
        <v>19.899999999999999</v>
      </c>
      <c r="V2492" s="50">
        <v>0</v>
      </c>
    </row>
    <row r="2493" spans="1:22" x14ac:dyDescent="0.45">
      <c r="A2493" s="57">
        <v>44576</v>
      </c>
      <c r="B2493" s="36" t="s">
        <v>941</v>
      </c>
      <c r="C2493" s="36" t="s">
        <v>47</v>
      </c>
      <c r="D2493" s="36" t="s">
        <v>2964</v>
      </c>
      <c r="E2493" s="36" t="s">
        <v>3090</v>
      </c>
      <c r="F2493" s="36" t="s">
        <v>2484</v>
      </c>
      <c r="G2493" s="36" t="s">
        <v>2486</v>
      </c>
      <c r="H2493" s="36">
        <v>322</v>
      </c>
      <c r="I2493" s="36">
        <v>4</v>
      </c>
      <c r="J2493" s="49">
        <v>1.2422000000000001E-2</v>
      </c>
      <c r="K2493" s="50">
        <v>1.05</v>
      </c>
      <c r="L2493" s="50">
        <v>4.18</v>
      </c>
      <c r="M2493" s="50">
        <v>0</v>
      </c>
      <c r="O2493" s="36">
        <v>0</v>
      </c>
      <c r="P2493" s="36">
        <v>0</v>
      </c>
      <c r="Q2493" s="36">
        <v>0</v>
      </c>
      <c r="R2493" s="49">
        <v>0</v>
      </c>
      <c r="S2493" s="36">
        <v>0</v>
      </c>
      <c r="T2493" s="36">
        <v>0</v>
      </c>
      <c r="U2493" s="50">
        <v>0</v>
      </c>
      <c r="V2493" s="50">
        <v>0</v>
      </c>
    </row>
    <row r="2494" spans="1:22" x14ac:dyDescent="0.45">
      <c r="A2494" s="57">
        <v>44577</v>
      </c>
      <c r="B2494" s="36" t="s">
        <v>941</v>
      </c>
      <c r="C2494" s="36" t="s">
        <v>47</v>
      </c>
      <c r="D2494" s="36" t="s">
        <v>2964</v>
      </c>
      <c r="E2494" s="36" t="s">
        <v>3090</v>
      </c>
      <c r="F2494" s="36" t="s">
        <v>2484</v>
      </c>
      <c r="G2494" s="36" t="s">
        <v>2486</v>
      </c>
      <c r="H2494" s="36">
        <v>1449</v>
      </c>
      <c r="I2494" s="36">
        <v>4</v>
      </c>
      <c r="J2494" s="49">
        <v>2.761E-3</v>
      </c>
      <c r="K2494" s="50">
        <v>1.1100000000000001</v>
      </c>
      <c r="L2494" s="50">
        <v>4.45</v>
      </c>
      <c r="M2494" s="50">
        <v>19.899999999999999</v>
      </c>
      <c r="N2494" s="49">
        <v>0.22361800000000001</v>
      </c>
      <c r="O2494" s="36">
        <v>4.47</v>
      </c>
      <c r="P2494" s="36">
        <v>1</v>
      </c>
      <c r="Q2494" s="36">
        <v>1</v>
      </c>
      <c r="R2494" s="49">
        <v>0.25</v>
      </c>
      <c r="S2494" s="36">
        <v>1</v>
      </c>
      <c r="T2494" s="36">
        <v>0</v>
      </c>
      <c r="U2494" s="50">
        <v>19.899999999999999</v>
      </c>
      <c r="V2494" s="50">
        <v>0</v>
      </c>
    </row>
    <row r="2495" spans="1:22" x14ac:dyDescent="0.45">
      <c r="A2495" s="57">
        <v>44578</v>
      </c>
      <c r="B2495" s="36" t="s">
        <v>941</v>
      </c>
      <c r="C2495" s="36" t="s">
        <v>47</v>
      </c>
      <c r="D2495" s="36" t="s">
        <v>2964</v>
      </c>
      <c r="E2495" s="36" t="s">
        <v>3090</v>
      </c>
      <c r="F2495" s="36" t="s">
        <v>2484</v>
      </c>
      <c r="G2495" s="36" t="s">
        <v>2486</v>
      </c>
      <c r="H2495" s="36">
        <v>1110</v>
      </c>
      <c r="I2495" s="36">
        <v>7</v>
      </c>
      <c r="J2495" s="49">
        <v>6.306E-3</v>
      </c>
      <c r="K2495" s="50">
        <v>0.78</v>
      </c>
      <c r="L2495" s="50">
        <v>5.47</v>
      </c>
      <c r="M2495" s="50">
        <v>0</v>
      </c>
      <c r="O2495" s="36">
        <v>0</v>
      </c>
      <c r="P2495" s="36">
        <v>0</v>
      </c>
      <c r="Q2495" s="36">
        <v>0</v>
      </c>
      <c r="R2495" s="49">
        <v>0</v>
      </c>
      <c r="S2495" s="36">
        <v>0</v>
      </c>
      <c r="T2495" s="36">
        <v>0</v>
      </c>
      <c r="U2495" s="50">
        <v>0</v>
      </c>
      <c r="V2495" s="50">
        <v>0</v>
      </c>
    </row>
    <row r="2496" spans="1:22" x14ac:dyDescent="0.45">
      <c r="A2496" s="57">
        <v>44579</v>
      </c>
      <c r="B2496" s="36" t="s">
        <v>941</v>
      </c>
      <c r="C2496" s="36" t="s">
        <v>47</v>
      </c>
      <c r="D2496" s="36" t="s">
        <v>2964</v>
      </c>
      <c r="E2496" s="36" t="s">
        <v>3090</v>
      </c>
      <c r="F2496" s="36" t="s">
        <v>2484</v>
      </c>
      <c r="G2496" s="36" t="s">
        <v>2486</v>
      </c>
      <c r="H2496" s="36">
        <v>1166</v>
      </c>
      <c r="I2496" s="36">
        <v>5</v>
      </c>
      <c r="J2496" s="49">
        <v>4.2880000000000001E-3</v>
      </c>
      <c r="K2496" s="50">
        <v>0.81</v>
      </c>
      <c r="L2496" s="50">
        <v>4.04</v>
      </c>
      <c r="M2496" s="50">
        <v>0</v>
      </c>
      <c r="O2496" s="36">
        <v>0</v>
      </c>
      <c r="P2496" s="36">
        <v>0</v>
      </c>
      <c r="Q2496" s="36">
        <v>0</v>
      </c>
      <c r="R2496" s="49">
        <v>0</v>
      </c>
      <c r="S2496" s="36">
        <v>0</v>
      </c>
      <c r="T2496" s="36">
        <v>0</v>
      </c>
      <c r="U2496" s="50">
        <v>0</v>
      </c>
      <c r="V2496" s="50">
        <v>0</v>
      </c>
    </row>
    <row r="2497" spans="1:22" x14ac:dyDescent="0.45">
      <c r="A2497" s="57">
        <v>44580</v>
      </c>
      <c r="B2497" s="36" t="s">
        <v>941</v>
      </c>
      <c r="C2497" s="36" t="s">
        <v>47</v>
      </c>
      <c r="D2497" s="36" t="s">
        <v>2964</v>
      </c>
      <c r="E2497" s="36" t="s">
        <v>3090</v>
      </c>
      <c r="F2497" s="36" t="s">
        <v>2484</v>
      </c>
      <c r="G2497" s="36" t="s">
        <v>2486</v>
      </c>
      <c r="H2497" s="36">
        <v>2112</v>
      </c>
      <c r="I2497" s="36">
        <v>5</v>
      </c>
      <c r="J2497" s="49">
        <v>2.3670000000000002E-3</v>
      </c>
      <c r="K2497" s="50">
        <v>0.79</v>
      </c>
      <c r="L2497" s="50">
        <v>3.96</v>
      </c>
      <c r="M2497" s="50">
        <v>0</v>
      </c>
      <c r="O2497" s="36">
        <v>0</v>
      </c>
      <c r="P2497" s="36">
        <v>0</v>
      </c>
      <c r="Q2497" s="36">
        <v>0</v>
      </c>
      <c r="R2497" s="49">
        <v>0</v>
      </c>
      <c r="S2497" s="36">
        <v>0</v>
      </c>
      <c r="T2497" s="36">
        <v>0</v>
      </c>
      <c r="U2497" s="50">
        <v>0</v>
      </c>
      <c r="V2497" s="50">
        <v>0</v>
      </c>
    </row>
    <row r="2498" spans="1:22" x14ac:dyDescent="0.45">
      <c r="A2498" s="57">
        <v>44580</v>
      </c>
      <c r="B2498" s="36" t="s">
        <v>941</v>
      </c>
      <c r="C2498" s="36" t="s">
        <v>47</v>
      </c>
      <c r="D2498" s="36" t="s">
        <v>2734</v>
      </c>
      <c r="E2498" s="36" t="s">
        <v>3087</v>
      </c>
      <c r="F2498" s="36" t="s">
        <v>2512</v>
      </c>
      <c r="G2498" s="36" t="s">
        <v>2514</v>
      </c>
      <c r="H2498" s="36">
        <v>2</v>
      </c>
      <c r="I2498" s="36">
        <v>0</v>
      </c>
      <c r="J2498" s="49">
        <v>0</v>
      </c>
      <c r="L2498" s="50">
        <v>0</v>
      </c>
      <c r="M2498" s="50">
        <v>0</v>
      </c>
      <c r="P2498" s="36">
        <v>0</v>
      </c>
      <c r="Q2498" s="36">
        <v>0</v>
      </c>
      <c r="S2498" s="36">
        <v>0</v>
      </c>
      <c r="T2498" s="36">
        <v>0</v>
      </c>
      <c r="U2498" s="50">
        <v>0</v>
      </c>
      <c r="V2498" s="50">
        <v>0</v>
      </c>
    </row>
    <row r="2499" spans="1:22" x14ac:dyDescent="0.45">
      <c r="A2499" s="57">
        <v>44575</v>
      </c>
      <c r="B2499" s="36" t="s">
        <v>941</v>
      </c>
      <c r="C2499" s="36" t="s">
        <v>47</v>
      </c>
      <c r="D2499" s="36" t="s">
        <v>3017</v>
      </c>
      <c r="E2499" s="36" t="s">
        <v>3091</v>
      </c>
      <c r="F2499" s="36" t="s">
        <v>2488</v>
      </c>
      <c r="G2499" s="36" t="s">
        <v>2490</v>
      </c>
      <c r="H2499" s="36">
        <v>0</v>
      </c>
      <c r="I2499" s="36">
        <v>0</v>
      </c>
      <c r="L2499" s="50">
        <v>0</v>
      </c>
      <c r="M2499" s="50">
        <v>0</v>
      </c>
      <c r="P2499" s="36">
        <v>0</v>
      </c>
      <c r="Q2499" s="36">
        <v>0</v>
      </c>
      <c r="S2499" s="36">
        <v>0</v>
      </c>
      <c r="T2499" s="36">
        <v>0</v>
      </c>
      <c r="U2499" s="50">
        <v>0</v>
      </c>
      <c r="V2499" s="50">
        <v>0</v>
      </c>
    </row>
    <row r="2500" spans="1:22" x14ac:dyDescent="0.45">
      <c r="A2500" s="57">
        <v>44576</v>
      </c>
      <c r="B2500" s="36" t="s">
        <v>941</v>
      </c>
      <c r="C2500" s="36" t="s">
        <v>47</v>
      </c>
      <c r="D2500" s="36" t="s">
        <v>3017</v>
      </c>
      <c r="E2500" s="36" t="s">
        <v>3091</v>
      </c>
      <c r="F2500" s="36" t="s">
        <v>2488</v>
      </c>
      <c r="G2500" s="36" t="s">
        <v>2490</v>
      </c>
      <c r="H2500" s="36">
        <v>1</v>
      </c>
      <c r="I2500" s="36">
        <v>0</v>
      </c>
      <c r="J2500" s="49">
        <v>0</v>
      </c>
      <c r="L2500" s="50">
        <v>0</v>
      </c>
      <c r="M2500" s="50">
        <v>0</v>
      </c>
      <c r="P2500" s="36">
        <v>0</v>
      </c>
      <c r="Q2500" s="36">
        <v>0</v>
      </c>
      <c r="S2500" s="36">
        <v>0</v>
      </c>
      <c r="T2500" s="36">
        <v>0</v>
      </c>
      <c r="U2500" s="50">
        <v>0</v>
      </c>
      <c r="V2500" s="50">
        <v>0</v>
      </c>
    </row>
    <row r="2501" spans="1:22" x14ac:dyDescent="0.45">
      <c r="A2501" s="57">
        <v>44577</v>
      </c>
      <c r="B2501" s="36" t="s">
        <v>941</v>
      </c>
      <c r="C2501" s="36" t="s">
        <v>47</v>
      </c>
      <c r="D2501" s="36" t="s">
        <v>3017</v>
      </c>
      <c r="E2501" s="36" t="s">
        <v>3091</v>
      </c>
      <c r="F2501" s="36" t="s">
        <v>2488</v>
      </c>
      <c r="G2501" s="36" t="s">
        <v>2490</v>
      </c>
      <c r="H2501" s="36">
        <v>1</v>
      </c>
      <c r="I2501" s="36">
        <v>0</v>
      </c>
      <c r="J2501" s="49">
        <v>0</v>
      </c>
      <c r="L2501" s="50">
        <v>0</v>
      </c>
      <c r="M2501" s="50">
        <v>0</v>
      </c>
      <c r="P2501" s="36">
        <v>0</v>
      </c>
      <c r="Q2501" s="36">
        <v>0</v>
      </c>
      <c r="S2501" s="36">
        <v>0</v>
      </c>
      <c r="T2501" s="36">
        <v>0</v>
      </c>
      <c r="U2501" s="50">
        <v>0</v>
      </c>
      <c r="V2501" s="50">
        <v>0</v>
      </c>
    </row>
    <row r="2502" spans="1:22" x14ac:dyDescent="0.45">
      <c r="A2502" s="57">
        <v>44578</v>
      </c>
      <c r="B2502" s="36" t="s">
        <v>941</v>
      </c>
      <c r="C2502" s="36" t="s">
        <v>47</v>
      </c>
      <c r="D2502" s="36" t="s">
        <v>3017</v>
      </c>
      <c r="E2502" s="36" t="s">
        <v>3091</v>
      </c>
      <c r="F2502" s="36" t="s">
        <v>2488</v>
      </c>
      <c r="G2502" s="36" t="s">
        <v>2490</v>
      </c>
      <c r="H2502" s="36">
        <v>3</v>
      </c>
      <c r="I2502" s="36">
        <v>0</v>
      </c>
      <c r="J2502" s="49">
        <v>0</v>
      </c>
      <c r="L2502" s="50">
        <v>0</v>
      </c>
      <c r="M2502" s="50">
        <v>0</v>
      </c>
      <c r="P2502" s="36">
        <v>0</v>
      </c>
      <c r="Q2502" s="36">
        <v>0</v>
      </c>
      <c r="S2502" s="36">
        <v>0</v>
      </c>
      <c r="T2502" s="36">
        <v>0</v>
      </c>
      <c r="U2502" s="50">
        <v>0</v>
      </c>
      <c r="V2502" s="50">
        <v>0</v>
      </c>
    </row>
    <row r="2503" spans="1:22" x14ac:dyDescent="0.45">
      <c r="A2503" s="57">
        <v>44579</v>
      </c>
      <c r="B2503" s="36" t="s">
        <v>941</v>
      </c>
      <c r="C2503" s="36" t="s">
        <v>47</v>
      </c>
      <c r="D2503" s="36" t="s">
        <v>3017</v>
      </c>
      <c r="E2503" s="36" t="s">
        <v>3091</v>
      </c>
      <c r="F2503" s="36" t="s">
        <v>2488</v>
      </c>
      <c r="G2503" s="36" t="s">
        <v>2490</v>
      </c>
      <c r="H2503" s="36">
        <v>1</v>
      </c>
      <c r="I2503" s="36">
        <v>0</v>
      </c>
      <c r="J2503" s="49">
        <v>0</v>
      </c>
      <c r="L2503" s="50">
        <v>0</v>
      </c>
      <c r="M2503" s="50">
        <v>0</v>
      </c>
      <c r="P2503" s="36">
        <v>0</v>
      </c>
      <c r="Q2503" s="36">
        <v>0</v>
      </c>
      <c r="S2503" s="36">
        <v>0</v>
      </c>
      <c r="T2503" s="36">
        <v>0</v>
      </c>
      <c r="U2503" s="50">
        <v>0</v>
      </c>
      <c r="V2503" s="50">
        <v>0</v>
      </c>
    </row>
    <row r="2504" spans="1:22" x14ac:dyDescent="0.45">
      <c r="A2504" s="57">
        <v>44575</v>
      </c>
      <c r="B2504" s="36" t="s">
        <v>941</v>
      </c>
      <c r="C2504" s="36" t="s">
        <v>47</v>
      </c>
      <c r="D2504" s="36" t="s">
        <v>3015</v>
      </c>
      <c r="E2504" s="36" t="s">
        <v>3092</v>
      </c>
      <c r="F2504" s="36" t="s">
        <v>2498</v>
      </c>
      <c r="G2504" s="36" t="s">
        <v>2500</v>
      </c>
      <c r="H2504" s="36">
        <v>1</v>
      </c>
      <c r="I2504" s="36">
        <v>0</v>
      </c>
      <c r="J2504" s="49">
        <v>0</v>
      </c>
      <c r="L2504" s="50">
        <v>0</v>
      </c>
      <c r="M2504" s="50">
        <v>0</v>
      </c>
      <c r="P2504" s="36">
        <v>0</v>
      </c>
      <c r="Q2504" s="36">
        <v>0</v>
      </c>
      <c r="S2504" s="36">
        <v>0</v>
      </c>
      <c r="T2504" s="36">
        <v>0</v>
      </c>
      <c r="U2504" s="50">
        <v>0</v>
      </c>
      <c r="V2504" s="50">
        <v>0</v>
      </c>
    </row>
    <row r="2505" spans="1:22" x14ac:dyDescent="0.45">
      <c r="A2505" s="57">
        <v>44576</v>
      </c>
      <c r="B2505" s="36" t="s">
        <v>941</v>
      </c>
      <c r="C2505" s="36" t="s">
        <v>47</v>
      </c>
      <c r="D2505" s="36" t="s">
        <v>3015</v>
      </c>
      <c r="E2505" s="36" t="s">
        <v>3092</v>
      </c>
      <c r="F2505" s="36" t="s">
        <v>2498</v>
      </c>
      <c r="G2505" s="36" t="s">
        <v>2500</v>
      </c>
      <c r="H2505" s="36">
        <v>2</v>
      </c>
      <c r="I2505" s="36">
        <v>0</v>
      </c>
      <c r="J2505" s="49">
        <v>0</v>
      </c>
      <c r="L2505" s="50">
        <v>0</v>
      </c>
      <c r="M2505" s="50">
        <v>0</v>
      </c>
      <c r="P2505" s="36">
        <v>0</v>
      </c>
      <c r="Q2505" s="36">
        <v>0</v>
      </c>
      <c r="S2505" s="36">
        <v>0</v>
      </c>
      <c r="T2505" s="36">
        <v>0</v>
      </c>
      <c r="U2505" s="50">
        <v>0</v>
      </c>
      <c r="V2505" s="50">
        <v>0</v>
      </c>
    </row>
    <row r="2506" spans="1:22" x14ac:dyDescent="0.45">
      <c r="A2506" s="57">
        <v>44577</v>
      </c>
      <c r="B2506" s="36" t="s">
        <v>941</v>
      </c>
      <c r="C2506" s="36" t="s">
        <v>47</v>
      </c>
      <c r="D2506" s="36" t="s">
        <v>3015</v>
      </c>
      <c r="E2506" s="36" t="s">
        <v>3092</v>
      </c>
      <c r="F2506" s="36" t="s">
        <v>2498</v>
      </c>
      <c r="G2506" s="36" t="s">
        <v>2500</v>
      </c>
      <c r="H2506" s="36">
        <v>9</v>
      </c>
      <c r="I2506" s="36">
        <v>0</v>
      </c>
      <c r="J2506" s="49">
        <v>0</v>
      </c>
      <c r="L2506" s="50">
        <v>0</v>
      </c>
      <c r="M2506" s="50">
        <v>0</v>
      </c>
      <c r="P2506" s="36">
        <v>0</v>
      </c>
      <c r="Q2506" s="36">
        <v>0</v>
      </c>
      <c r="S2506" s="36">
        <v>0</v>
      </c>
      <c r="T2506" s="36">
        <v>0</v>
      </c>
      <c r="U2506" s="50">
        <v>0</v>
      </c>
      <c r="V2506" s="50">
        <v>0</v>
      </c>
    </row>
    <row r="2507" spans="1:22" x14ac:dyDescent="0.45">
      <c r="A2507" s="57">
        <v>44578</v>
      </c>
      <c r="B2507" s="36" t="s">
        <v>941</v>
      </c>
      <c r="C2507" s="36" t="s">
        <v>47</v>
      </c>
      <c r="D2507" s="36" t="s">
        <v>3015</v>
      </c>
      <c r="E2507" s="36" t="s">
        <v>3092</v>
      </c>
      <c r="F2507" s="36" t="s">
        <v>2498</v>
      </c>
      <c r="G2507" s="36" t="s">
        <v>2500</v>
      </c>
      <c r="H2507" s="36">
        <v>24</v>
      </c>
      <c r="I2507" s="36">
        <v>0</v>
      </c>
      <c r="J2507" s="49">
        <v>0</v>
      </c>
      <c r="L2507" s="50">
        <v>0</v>
      </c>
      <c r="M2507" s="50">
        <v>0</v>
      </c>
      <c r="P2507" s="36">
        <v>0</v>
      </c>
      <c r="Q2507" s="36">
        <v>0</v>
      </c>
      <c r="S2507" s="36">
        <v>0</v>
      </c>
      <c r="T2507" s="36">
        <v>0</v>
      </c>
      <c r="U2507" s="50">
        <v>0</v>
      </c>
      <c r="V2507" s="50">
        <v>0</v>
      </c>
    </row>
    <row r="2508" spans="1:22" x14ac:dyDescent="0.45">
      <c r="A2508" s="57">
        <v>44579</v>
      </c>
      <c r="B2508" s="36" t="s">
        <v>941</v>
      </c>
      <c r="C2508" s="36" t="s">
        <v>47</v>
      </c>
      <c r="D2508" s="36" t="s">
        <v>3015</v>
      </c>
      <c r="E2508" s="36" t="s">
        <v>3092</v>
      </c>
      <c r="F2508" s="36" t="s">
        <v>2498</v>
      </c>
      <c r="G2508" s="36" t="s">
        <v>2500</v>
      </c>
      <c r="H2508" s="36">
        <v>24</v>
      </c>
      <c r="I2508" s="36">
        <v>0</v>
      </c>
      <c r="J2508" s="49">
        <v>0</v>
      </c>
      <c r="L2508" s="50">
        <v>0</v>
      </c>
      <c r="M2508" s="50">
        <v>0</v>
      </c>
      <c r="P2508" s="36">
        <v>0</v>
      </c>
      <c r="Q2508" s="36">
        <v>0</v>
      </c>
      <c r="S2508" s="36">
        <v>0</v>
      </c>
      <c r="T2508" s="36">
        <v>0</v>
      </c>
      <c r="U2508" s="50">
        <v>0</v>
      </c>
      <c r="V2508" s="50">
        <v>0</v>
      </c>
    </row>
    <row r="2509" spans="1:22" x14ac:dyDescent="0.45">
      <c r="A2509" s="57">
        <v>44580</v>
      </c>
      <c r="B2509" s="36" t="s">
        <v>941</v>
      </c>
      <c r="C2509" s="36" t="s">
        <v>47</v>
      </c>
      <c r="D2509" s="36" t="s">
        <v>3015</v>
      </c>
      <c r="E2509" s="36" t="s">
        <v>3092</v>
      </c>
      <c r="F2509" s="36" t="s">
        <v>2498</v>
      </c>
      <c r="G2509" s="36" t="s">
        <v>2500</v>
      </c>
      <c r="H2509" s="36">
        <v>93</v>
      </c>
      <c r="I2509" s="36">
        <v>1</v>
      </c>
      <c r="J2509" s="49">
        <v>1.0753E-2</v>
      </c>
      <c r="K2509" s="50">
        <v>0.42</v>
      </c>
      <c r="L2509" s="50">
        <v>0.42</v>
      </c>
      <c r="M2509" s="50">
        <v>0</v>
      </c>
      <c r="O2509" s="36">
        <v>0</v>
      </c>
      <c r="P2509" s="36">
        <v>0</v>
      </c>
      <c r="Q2509" s="36">
        <v>0</v>
      </c>
      <c r="R2509" s="49">
        <v>0</v>
      </c>
      <c r="S2509" s="36">
        <v>0</v>
      </c>
      <c r="T2509" s="36">
        <v>0</v>
      </c>
      <c r="U2509" s="50">
        <v>0</v>
      </c>
      <c r="V2509" s="50">
        <v>0</v>
      </c>
    </row>
    <row r="2510" spans="1:22" x14ac:dyDescent="0.45">
      <c r="A2510" s="57">
        <v>44579</v>
      </c>
      <c r="B2510" s="36" t="s">
        <v>941</v>
      </c>
      <c r="C2510" s="36" t="s">
        <v>47</v>
      </c>
      <c r="D2510" s="36" t="s">
        <v>2992</v>
      </c>
      <c r="E2510" s="36" t="s">
        <v>3090</v>
      </c>
      <c r="F2510" s="36" t="s">
        <v>2484</v>
      </c>
      <c r="G2510" s="36" t="s">
        <v>2486</v>
      </c>
      <c r="H2510" s="36">
        <v>1</v>
      </c>
      <c r="I2510" s="36">
        <v>0</v>
      </c>
      <c r="J2510" s="49">
        <v>0</v>
      </c>
      <c r="L2510" s="50">
        <v>0</v>
      </c>
      <c r="M2510" s="50">
        <v>0</v>
      </c>
      <c r="P2510" s="36">
        <v>0</v>
      </c>
      <c r="Q2510" s="36">
        <v>0</v>
      </c>
      <c r="S2510" s="36">
        <v>0</v>
      </c>
      <c r="T2510" s="36">
        <v>0</v>
      </c>
      <c r="U2510" s="50">
        <v>0</v>
      </c>
      <c r="V2510" s="50">
        <v>0</v>
      </c>
    </row>
    <row r="2511" spans="1:22" x14ac:dyDescent="0.45">
      <c r="A2511" s="57">
        <v>44580</v>
      </c>
      <c r="B2511" s="36" t="s">
        <v>941</v>
      </c>
      <c r="C2511" s="36" t="s">
        <v>47</v>
      </c>
      <c r="D2511" s="36" t="s">
        <v>2992</v>
      </c>
      <c r="E2511" s="36" t="s">
        <v>3090</v>
      </c>
      <c r="F2511" s="36" t="s">
        <v>2484</v>
      </c>
      <c r="G2511" s="36" t="s">
        <v>2486</v>
      </c>
      <c r="H2511" s="36">
        <v>0</v>
      </c>
      <c r="I2511" s="36">
        <v>0</v>
      </c>
      <c r="L2511" s="50">
        <v>0</v>
      </c>
      <c r="M2511" s="50">
        <v>0</v>
      </c>
      <c r="P2511" s="36">
        <v>0</v>
      </c>
      <c r="Q2511" s="36">
        <v>0</v>
      </c>
      <c r="S2511" s="36">
        <v>0</v>
      </c>
      <c r="T2511" s="36">
        <v>0</v>
      </c>
      <c r="U2511" s="50">
        <v>0</v>
      </c>
      <c r="V2511" s="50">
        <v>0</v>
      </c>
    </row>
    <row r="2512" spans="1:22" x14ac:dyDescent="0.45">
      <c r="A2512" s="57">
        <v>44575</v>
      </c>
      <c r="B2512" s="36" t="s">
        <v>941</v>
      </c>
      <c r="C2512" s="36" t="s">
        <v>47</v>
      </c>
      <c r="D2512" s="36" t="s">
        <v>3016</v>
      </c>
      <c r="E2512" s="36" t="s">
        <v>3093</v>
      </c>
      <c r="F2512" s="36" t="s">
        <v>2480</v>
      </c>
      <c r="G2512" s="36" t="s">
        <v>2482</v>
      </c>
      <c r="H2512" s="36">
        <v>72</v>
      </c>
      <c r="I2512" s="36">
        <v>1</v>
      </c>
      <c r="J2512" s="49">
        <v>1.3889E-2</v>
      </c>
      <c r="K2512" s="50">
        <v>0.39</v>
      </c>
      <c r="L2512" s="50">
        <v>0.39</v>
      </c>
      <c r="M2512" s="50">
        <v>0</v>
      </c>
      <c r="O2512" s="36">
        <v>0</v>
      </c>
      <c r="P2512" s="36">
        <v>0</v>
      </c>
      <c r="Q2512" s="36">
        <v>0</v>
      </c>
      <c r="R2512" s="49">
        <v>0</v>
      </c>
      <c r="S2512" s="36">
        <v>0</v>
      </c>
      <c r="T2512" s="36">
        <v>0</v>
      </c>
      <c r="U2512" s="50">
        <v>0</v>
      </c>
      <c r="V2512" s="50">
        <v>0</v>
      </c>
    </row>
    <row r="2513" spans="1:22" x14ac:dyDescent="0.45">
      <c r="A2513" s="57">
        <v>44576</v>
      </c>
      <c r="B2513" s="36" t="s">
        <v>941</v>
      </c>
      <c r="C2513" s="36" t="s">
        <v>47</v>
      </c>
      <c r="D2513" s="36" t="s">
        <v>3016</v>
      </c>
      <c r="E2513" s="36" t="s">
        <v>3093</v>
      </c>
      <c r="F2513" s="36" t="s">
        <v>2480</v>
      </c>
      <c r="G2513" s="36" t="s">
        <v>2482</v>
      </c>
      <c r="H2513" s="36">
        <v>100</v>
      </c>
      <c r="I2513" s="36">
        <v>1</v>
      </c>
      <c r="J2513" s="49">
        <v>0.01</v>
      </c>
      <c r="K2513" s="50">
        <v>0.57999999999999996</v>
      </c>
      <c r="L2513" s="50">
        <v>0.57999999999999996</v>
      </c>
      <c r="M2513" s="50">
        <v>0</v>
      </c>
      <c r="O2513" s="36">
        <v>0</v>
      </c>
      <c r="P2513" s="36">
        <v>0</v>
      </c>
      <c r="Q2513" s="36">
        <v>0</v>
      </c>
      <c r="R2513" s="49">
        <v>0</v>
      </c>
      <c r="S2513" s="36">
        <v>0</v>
      </c>
      <c r="T2513" s="36">
        <v>0</v>
      </c>
      <c r="U2513" s="50">
        <v>0</v>
      </c>
      <c r="V2513" s="50">
        <v>0</v>
      </c>
    </row>
    <row r="2514" spans="1:22" x14ac:dyDescent="0.45">
      <c r="A2514" s="57">
        <v>44577</v>
      </c>
      <c r="B2514" s="36" t="s">
        <v>941</v>
      </c>
      <c r="C2514" s="36" t="s">
        <v>47</v>
      </c>
      <c r="D2514" s="36" t="s">
        <v>3016</v>
      </c>
      <c r="E2514" s="36" t="s">
        <v>3093</v>
      </c>
      <c r="F2514" s="36" t="s">
        <v>2480</v>
      </c>
      <c r="G2514" s="36" t="s">
        <v>2482</v>
      </c>
      <c r="H2514" s="36">
        <v>182</v>
      </c>
      <c r="I2514" s="36">
        <v>1</v>
      </c>
      <c r="J2514" s="49">
        <v>5.4949999999999999E-3</v>
      </c>
      <c r="K2514" s="50">
        <v>0.52</v>
      </c>
      <c r="L2514" s="50">
        <v>0.52</v>
      </c>
      <c r="M2514" s="50">
        <v>0</v>
      </c>
      <c r="O2514" s="36">
        <v>0</v>
      </c>
      <c r="P2514" s="36">
        <v>0</v>
      </c>
      <c r="Q2514" s="36">
        <v>0</v>
      </c>
      <c r="R2514" s="49">
        <v>0</v>
      </c>
      <c r="S2514" s="36">
        <v>0</v>
      </c>
      <c r="T2514" s="36">
        <v>0</v>
      </c>
      <c r="U2514" s="50">
        <v>0</v>
      </c>
      <c r="V2514" s="50">
        <v>0</v>
      </c>
    </row>
    <row r="2515" spans="1:22" x14ac:dyDescent="0.45">
      <c r="A2515" s="57">
        <v>44578</v>
      </c>
      <c r="B2515" s="36" t="s">
        <v>941</v>
      </c>
      <c r="C2515" s="36" t="s">
        <v>47</v>
      </c>
      <c r="D2515" s="36" t="s">
        <v>3016</v>
      </c>
      <c r="E2515" s="36" t="s">
        <v>3093</v>
      </c>
      <c r="F2515" s="36" t="s">
        <v>2480</v>
      </c>
      <c r="G2515" s="36" t="s">
        <v>2482</v>
      </c>
      <c r="H2515" s="36">
        <v>217</v>
      </c>
      <c r="I2515" s="36">
        <v>0</v>
      </c>
      <c r="J2515" s="49">
        <v>0</v>
      </c>
      <c r="L2515" s="50">
        <v>0</v>
      </c>
      <c r="M2515" s="50">
        <v>0</v>
      </c>
      <c r="P2515" s="36">
        <v>0</v>
      </c>
      <c r="Q2515" s="36">
        <v>0</v>
      </c>
      <c r="S2515" s="36">
        <v>0</v>
      </c>
      <c r="T2515" s="36">
        <v>0</v>
      </c>
      <c r="U2515" s="50">
        <v>0</v>
      </c>
      <c r="V2515" s="50">
        <v>0</v>
      </c>
    </row>
    <row r="2516" spans="1:22" x14ac:dyDescent="0.45">
      <c r="A2516" s="57">
        <v>44579</v>
      </c>
      <c r="B2516" s="36" t="s">
        <v>941</v>
      </c>
      <c r="C2516" s="36" t="s">
        <v>47</v>
      </c>
      <c r="D2516" s="36" t="s">
        <v>3016</v>
      </c>
      <c r="E2516" s="36" t="s">
        <v>3093</v>
      </c>
      <c r="F2516" s="36" t="s">
        <v>2480</v>
      </c>
      <c r="G2516" s="36" t="s">
        <v>2482</v>
      </c>
      <c r="H2516" s="36">
        <v>161</v>
      </c>
      <c r="I2516" s="36">
        <v>0</v>
      </c>
      <c r="J2516" s="49">
        <v>0</v>
      </c>
      <c r="L2516" s="50">
        <v>0</v>
      </c>
      <c r="M2516" s="50">
        <v>0</v>
      </c>
      <c r="P2516" s="36">
        <v>0</v>
      </c>
      <c r="Q2516" s="36">
        <v>0</v>
      </c>
      <c r="S2516" s="36">
        <v>0</v>
      </c>
      <c r="T2516" s="36">
        <v>0</v>
      </c>
      <c r="U2516" s="50">
        <v>0</v>
      </c>
      <c r="V2516" s="50">
        <v>0</v>
      </c>
    </row>
    <row r="2517" spans="1:22" x14ac:dyDescent="0.45">
      <c r="A2517" s="57">
        <v>44580</v>
      </c>
      <c r="B2517" s="36" t="s">
        <v>941</v>
      </c>
      <c r="C2517" s="36" t="s">
        <v>47</v>
      </c>
      <c r="D2517" s="36" t="s">
        <v>3016</v>
      </c>
      <c r="E2517" s="36" t="s">
        <v>3093</v>
      </c>
      <c r="F2517" s="36" t="s">
        <v>2480</v>
      </c>
      <c r="G2517" s="36" t="s">
        <v>2482</v>
      </c>
      <c r="H2517" s="36">
        <v>87</v>
      </c>
      <c r="I2517" s="36">
        <v>1</v>
      </c>
      <c r="J2517" s="49">
        <v>1.1494000000000001E-2</v>
      </c>
      <c r="K2517" s="50">
        <v>0.51</v>
      </c>
      <c r="L2517" s="50">
        <v>0.51</v>
      </c>
      <c r="M2517" s="50">
        <v>0</v>
      </c>
      <c r="O2517" s="36">
        <v>0</v>
      </c>
      <c r="P2517" s="36">
        <v>0</v>
      </c>
      <c r="Q2517" s="36">
        <v>0</v>
      </c>
      <c r="R2517" s="49">
        <v>0</v>
      </c>
      <c r="S2517" s="36">
        <v>0</v>
      </c>
      <c r="T2517" s="36">
        <v>0</v>
      </c>
      <c r="U2517" s="50">
        <v>0</v>
      </c>
      <c r="V2517" s="50">
        <v>0</v>
      </c>
    </row>
    <row r="2518" spans="1:22" x14ac:dyDescent="0.45">
      <c r="A2518" s="57">
        <v>44575</v>
      </c>
      <c r="B2518" s="36" t="s">
        <v>941</v>
      </c>
      <c r="C2518" s="36" t="s">
        <v>47</v>
      </c>
      <c r="D2518" s="36" t="s">
        <v>3014</v>
      </c>
      <c r="E2518" s="36" t="s">
        <v>3094</v>
      </c>
      <c r="F2518" s="36" t="s">
        <v>2484</v>
      </c>
      <c r="G2518" s="36" t="s">
        <v>2486</v>
      </c>
      <c r="H2518" s="36">
        <v>66</v>
      </c>
      <c r="I2518" s="36">
        <v>1</v>
      </c>
      <c r="J2518" s="49">
        <v>1.5152000000000001E-2</v>
      </c>
      <c r="K2518" s="50">
        <v>0.21</v>
      </c>
      <c r="L2518" s="50">
        <v>0.21</v>
      </c>
      <c r="M2518" s="50">
        <v>0</v>
      </c>
      <c r="O2518" s="36">
        <v>0</v>
      </c>
      <c r="P2518" s="36">
        <v>0</v>
      </c>
      <c r="Q2518" s="36">
        <v>0</v>
      </c>
      <c r="R2518" s="49">
        <v>0</v>
      </c>
      <c r="S2518" s="36">
        <v>0</v>
      </c>
      <c r="T2518" s="36">
        <v>0</v>
      </c>
      <c r="U2518" s="50">
        <v>0</v>
      </c>
      <c r="V2518" s="50">
        <v>0</v>
      </c>
    </row>
    <row r="2519" spans="1:22" x14ac:dyDescent="0.45">
      <c r="A2519" s="57">
        <v>44576</v>
      </c>
      <c r="B2519" s="36" t="s">
        <v>941</v>
      </c>
      <c r="C2519" s="36" t="s">
        <v>47</v>
      </c>
      <c r="D2519" s="36" t="s">
        <v>3014</v>
      </c>
      <c r="E2519" s="36" t="s">
        <v>3094</v>
      </c>
      <c r="F2519" s="36" t="s">
        <v>2484</v>
      </c>
      <c r="G2519" s="36" t="s">
        <v>2486</v>
      </c>
      <c r="H2519" s="36">
        <v>55</v>
      </c>
      <c r="I2519" s="36">
        <v>0</v>
      </c>
      <c r="J2519" s="49">
        <v>0</v>
      </c>
      <c r="L2519" s="50">
        <v>0</v>
      </c>
      <c r="M2519" s="50">
        <v>0</v>
      </c>
      <c r="P2519" s="36">
        <v>0</v>
      </c>
      <c r="Q2519" s="36">
        <v>0</v>
      </c>
      <c r="S2519" s="36">
        <v>0</v>
      </c>
      <c r="T2519" s="36">
        <v>0</v>
      </c>
      <c r="U2519" s="50">
        <v>0</v>
      </c>
      <c r="V2519" s="50">
        <v>0</v>
      </c>
    </row>
    <row r="2520" spans="1:22" x14ac:dyDescent="0.45">
      <c r="A2520" s="57">
        <v>44577</v>
      </c>
      <c r="B2520" s="36" t="s">
        <v>941</v>
      </c>
      <c r="C2520" s="36" t="s">
        <v>47</v>
      </c>
      <c r="D2520" s="36" t="s">
        <v>3014</v>
      </c>
      <c r="E2520" s="36" t="s">
        <v>3094</v>
      </c>
      <c r="F2520" s="36" t="s">
        <v>2484</v>
      </c>
      <c r="G2520" s="36" t="s">
        <v>2486</v>
      </c>
      <c r="H2520" s="36">
        <v>109</v>
      </c>
      <c r="I2520" s="36">
        <v>2</v>
      </c>
      <c r="J2520" s="49">
        <v>1.8349000000000001E-2</v>
      </c>
      <c r="K2520" s="50">
        <v>0.42</v>
      </c>
      <c r="L2520" s="50">
        <v>0.84</v>
      </c>
      <c r="M2520" s="50">
        <v>19.899999999999999</v>
      </c>
      <c r="N2520" s="49">
        <v>4.2210999999999999E-2</v>
      </c>
      <c r="O2520" s="36">
        <v>23.69</v>
      </c>
      <c r="P2520" s="36">
        <v>1</v>
      </c>
      <c r="Q2520" s="36">
        <v>1</v>
      </c>
      <c r="R2520" s="49">
        <v>0.5</v>
      </c>
      <c r="S2520" s="36">
        <v>0</v>
      </c>
      <c r="T2520" s="36">
        <v>1</v>
      </c>
      <c r="U2520" s="50">
        <v>0</v>
      </c>
      <c r="V2520" s="50">
        <v>19.899999999999999</v>
      </c>
    </row>
    <row r="2521" spans="1:22" x14ac:dyDescent="0.45">
      <c r="A2521" s="57">
        <v>44578</v>
      </c>
      <c r="B2521" s="36" t="s">
        <v>941</v>
      </c>
      <c r="C2521" s="36" t="s">
        <v>47</v>
      </c>
      <c r="D2521" s="36" t="s">
        <v>3014</v>
      </c>
      <c r="E2521" s="36" t="s">
        <v>3094</v>
      </c>
      <c r="F2521" s="36" t="s">
        <v>2484</v>
      </c>
      <c r="G2521" s="36" t="s">
        <v>2486</v>
      </c>
      <c r="H2521" s="36">
        <v>185</v>
      </c>
      <c r="I2521" s="36">
        <v>1</v>
      </c>
      <c r="J2521" s="49">
        <v>5.4050000000000001E-3</v>
      </c>
      <c r="K2521" s="50">
        <v>0.48</v>
      </c>
      <c r="L2521" s="50">
        <v>0.48</v>
      </c>
      <c r="M2521" s="50">
        <v>0</v>
      </c>
      <c r="O2521" s="36">
        <v>0</v>
      </c>
      <c r="P2521" s="36">
        <v>0</v>
      </c>
      <c r="Q2521" s="36">
        <v>0</v>
      </c>
      <c r="R2521" s="49">
        <v>0</v>
      </c>
      <c r="S2521" s="36">
        <v>0</v>
      </c>
      <c r="T2521" s="36">
        <v>0</v>
      </c>
      <c r="U2521" s="50">
        <v>0</v>
      </c>
      <c r="V2521" s="50">
        <v>0</v>
      </c>
    </row>
    <row r="2522" spans="1:22" x14ac:dyDescent="0.45">
      <c r="A2522" s="57">
        <v>44579</v>
      </c>
      <c r="B2522" s="36" t="s">
        <v>941</v>
      </c>
      <c r="C2522" s="36" t="s">
        <v>47</v>
      </c>
      <c r="D2522" s="36" t="s">
        <v>3014</v>
      </c>
      <c r="E2522" s="36" t="s">
        <v>3094</v>
      </c>
      <c r="F2522" s="36" t="s">
        <v>2484</v>
      </c>
      <c r="G2522" s="36" t="s">
        <v>2486</v>
      </c>
      <c r="H2522" s="36">
        <v>120</v>
      </c>
      <c r="I2522" s="36">
        <v>0</v>
      </c>
      <c r="J2522" s="49">
        <v>0</v>
      </c>
      <c r="L2522" s="50">
        <v>0</v>
      </c>
      <c r="M2522" s="50">
        <v>0</v>
      </c>
      <c r="P2522" s="36">
        <v>0</v>
      </c>
      <c r="Q2522" s="36">
        <v>0</v>
      </c>
      <c r="S2522" s="36">
        <v>0</v>
      </c>
      <c r="T2522" s="36">
        <v>0</v>
      </c>
      <c r="U2522" s="50">
        <v>0</v>
      </c>
      <c r="V2522" s="50">
        <v>0</v>
      </c>
    </row>
    <row r="2523" spans="1:22" x14ac:dyDescent="0.45">
      <c r="A2523" s="57">
        <v>44580</v>
      </c>
      <c r="B2523" s="36" t="s">
        <v>941</v>
      </c>
      <c r="C2523" s="36" t="s">
        <v>47</v>
      </c>
      <c r="D2523" s="36" t="s">
        <v>3014</v>
      </c>
      <c r="E2523" s="36" t="s">
        <v>3094</v>
      </c>
      <c r="F2523" s="36" t="s">
        <v>2484</v>
      </c>
      <c r="G2523" s="36" t="s">
        <v>2486</v>
      </c>
      <c r="H2523" s="36">
        <v>217</v>
      </c>
      <c r="I2523" s="36">
        <v>2</v>
      </c>
      <c r="J2523" s="49">
        <v>9.2169999999999995E-3</v>
      </c>
      <c r="K2523" s="50">
        <v>0.37</v>
      </c>
      <c r="L2523" s="50">
        <v>0.73</v>
      </c>
      <c r="M2523" s="50">
        <v>0</v>
      </c>
      <c r="O2523" s="36">
        <v>0</v>
      </c>
      <c r="P2523" s="36">
        <v>0</v>
      </c>
      <c r="Q2523" s="36">
        <v>0</v>
      </c>
      <c r="R2523" s="49">
        <v>0</v>
      </c>
      <c r="S2523" s="36">
        <v>0</v>
      </c>
      <c r="T2523" s="36">
        <v>0</v>
      </c>
      <c r="U2523" s="50">
        <v>0</v>
      </c>
      <c r="V2523" s="50">
        <v>0</v>
      </c>
    </row>
    <row r="2524" spans="1:22" x14ac:dyDescent="0.45">
      <c r="A2524" s="57">
        <v>44575</v>
      </c>
      <c r="B2524" s="36" t="s">
        <v>941</v>
      </c>
      <c r="C2524" s="36" t="s">
        <v>47</v>
      </c>
      <c r="D2524" s="36" t="s">
        <v>3018</v>
      </c>
      <c r="E2524" s="36" t="s">
        <v>3095</v>
      </c>
      <c r="F2524" s="36" t="s">
        <v>2474</v>
      </c>
      <c r="G2524" s="36" t="s">
        <v>2476</v>
      </c>
      <c r="H2524" s="36">
        <v>855</v>
      </c>
      <c r="I2524" s="36">
        <v>2</v>
      </c>
      <c r="J2524" s="49">
        <v>2.3389999999999999E-3</v>
      </c>
      <c r="K2524" s="50">
        <v>1.02</v>
      </c>
      <c r="L2524" s="50">
        <v>2.0299999999999998</v>
      </c>
      <c r="M2524" s="50">
        <v>0</v>
      </c>
      <c r="O2524" s="36">
        <v>0</v>
      </c>
      <c r="P2524" s="36">
        <v>0</v>
      </c>
      <c r="Q2524" s="36">
        <v>0</v>
      </c>
      <c r="R2524" s="49">
        <v>0</v>
      </c>
      <c r="S2524" s="36">
        <v>0</v>
      </c>
      <c r="T2524" s="36">
        <v>0</v>
      </c>
      <c r="U2524" s="50">
        <v>0</v>
      </c>
      <c r="V2524" s="50">
        <v>0</v>
      </c>
    </row>
    <row r="2525" spans="1:22" x14ac:dyDescent="0.45">
      <c r="A2525" s="57">
        <v>44576</v>
      </c>
      <c r="B2525" s="36" t="s">
        <v>941</v>
      </c>
      <c r="C2525" s="36" t="s">
        <v>47</v>
      </c>
      <c r="D2525" s="36" t="s">
        <v>3018</v>
      </c>
      <c r="E2525" s="36" t="s">
        <v>3095</v>
      </c>
      <c r="F2525" s="36" t="s">
        <v>2474</v>
      </c>
      <c r="G2525" s="36" t="s">
        <v>2476</v>
      </c>
      <c r="H2525" s="36">
        <v>818</v>
      </c>
      <c r="I2525" s="36">
        <v>6</v>
      </c>
      <c r="J2525" s="49">
        <v>7.3350000000000004E-3</v>
      </c>
      <c r="K2525" s="50">
        <v>1.02</v>
      </c>
      <c r="L2525" s="50">
        <v>6.13</v>
      </c>
      <c r="M2525" s="50">
        <v>0</v>
      </c>
      <c r="O2525" s="36">
        <v>0</v>
      </c>
      <c r="P2525" s="36">
        <v>0</v>
      </c>
      <c r="Q2525" s="36">
        <v>0</v>
      </c>
      <c r="R2525" s="49">
        <v>0</v>
      </c>
      <c r="S2525" s="36">
        <v>0</v>
      </c>
      <c r="T2525" s="36">
        <v>0</v>
      </c>
      <c r="U2525" s="50">
        <v>0</v>
      </c>
      <c r="V2525" s="50">
        <v>0</v>
      </c>
    </row>
    <row r="2526" spans="1:22" x14ac:dyDescent="0.45">
      <c r="A2526" s="57">
        <v>44577</v>
      </c>
      <c r="B2526" s="36" t="s">
        <v>941</v>
      </c>
      <c r="C2526" s="36" t="s">
        <v>47</v>
      </c>
      <c r="D2526" s="36" t="s">
        <v>3018</v>
      </c>
      <c r="E2526" s="36" t="s">
        <v>3095</v>
      </c>
      <c r="F2526" s="36" t="s">
        <v>2474</v>
      </c>
      <c r="G2526" s="36" t="s">
        <v>2476</v>
      </c>
      <c r="H2526" s="36">
        <v>420</v>
      </c>
      <c r="I2526" s="36">
        <v>3</v>
      </c>
      <c r="J2526" s="49">
        <v>7.143E-3</v>
      </c>
      <c r="K2526" s="50">
        <v>0.61</v>
      </c>
      <c r="L2526" s="50">
        <v>1.82</v>
      </c>
      <c r="M2526" s="50">
        <v>0</v>
      </c>
      <c r="O2526" s="36">
        <v>0</v>
      </c>
      <c r="P2526" s="36">
        <v>0</v>
      </c>
      <c r="Q2526" s="36">
        <v>0</v>
      </c>
      <c r="R2526" s="49">
        <v>0</v>
      </c>
      <c r="S2526" s="36">
        <v>0</v>
      </c>
      <c r="T2526" s="36">
        <v>0</v>
      </c>
      <c r="U2526" s="50">
        <v>0</v>
      </c>
      <c r="V2526" s="50">
        <v>0</v>
      </c>
    </row>
    <row r="2527" spans="1:22" x14ac:dyDescent="0.45">
      <c r="A2527" s="57">
        <v>44578</v>
      </c>
      <c r="B2527" s="36" t="s">
        <v>941</v>
      </c>
      <c r="C2527" s="36" t="s">
        <v>47</v>
      </c>
      <c r="D2527" s="36" t="s">
        <v>3018</v>
      </c>
      <c r="E2527" s="36" t="s">
        <v>3095</v>
      </c>
      <c r="F2527" s="36" t="s">
        <v>2474</v>
      </c>
      <c r="G2527" s="36" t="s">
        <v>2476</v>
      </c>
      <c r="H2527" s="36">
        <v>378</v>
      </c>
      <c r="I2527" s="36">
        <v>2</v>
      </c>
      <c r="J2527" s="49">
        <v>5.2909999999999997E-3</v>
      </c>
      <c r="K2527" s="50">
        <v>0.67</v>
      </c>
      <c r="L2527" s="50">
        <v>1.33</v>
      </c>
      <c r="M2527" s="50">
        <v>0</v>
      </c>
      <c r="O2527" s="36">
        <v>0</v>
      </c>
      <c r="P2527" s="36">
        <v>0</v>
      </c>
      <c r="Q2527" s="36">
        <v>0</v>
      </c>
      <c r="R2527" s="49">
        <v>0</v>
      </c>
      <c r="S2527" s="36">
        <v>0</v>
      </c>
      <c r="T2527" s="36">
        <v>0</v>
      </c>
      <c r="U2527" s="50">
        <v>0</v>
      </c>
      <c r="V2527" s="50">
        <v>0</v>
      </c>
    </row>
    <row r="2528" spans="1:22" x14ac:dyDescent="0.45">
      <c r="A2528" s="57">
        <v>44579</v>
      </c>
      <c r="B2528" s="36" t="s">
        <v>941</v>
      </c>
      <c r="C2528" s="36" t="s">
        <v>47</v>
      </c>
      <c r="D2528" s="36" t="s">
        <v>3018</v>
      </c>
      <c r="E2528" s="36" t="s">
        <v>3095</v>
      </c>
      <c r="F2528" s="36" t="s">
        <v>2474</v>
      </c>
      <c r="G2528" s="36" t="s">
        <v>2476</v>
      </c>
      <c r="H2528" s="36">
        <v>460</v>
      </c>
      <c r="I2528" s="36">
        <v>0</v>
      </c>
      <c r="J2528" s="49">
        <v>0</v>
      </c>
      <c r="L2528" s="50">
        <v>0</v>
      </c>
      <c r="M2528" s="50">
        <v>0</v>
      </c>
      <c r="P2528" s="36">
        <v>0</v>
      </c>
      <c r="Q2528" s="36">
        <v>0</v>
      </c>
      <c r="S2528" s="36">
        <v>0</v>
      </c>
      <c r="T2528" s="36">
        <v>0</v>
      </c>
      <c r="U2528" s="50">
        <v>0</v>
      </c>
      <c r="V2528" s="50">
        <v>0</v>
      </c>
    </row>
    <row r="2529" spans="1:22" x14ac:dyDescent="0.45">
      <c r="A2529" s="57">
        <v>44580</v>
      </c>
      <c r="B2529" s="36" t="s">
        <v>941</v>
      </c>
      <c r="C2529" s="36" t="s">
        <v>47</v>
      </c>
      <c r="D2529" s="36" t="s">
        <v>3018</v>
      </c>
      <c r="E2529" s="36" t="s">
        <v>3095</v>
      </c>
      <c r="F2529" s="36" t="s">
        <v>2474</v>
      </c>
      <c r="G2529" s="36" t="s">
        <v>2476</v>
      </c>
      <c r="H2529" s="36">
        <v>220</v>
      </c>
      <c r="I2529" s="36">
        <v>1</v>
      </c>
      <c r="J2529" s="49">
        <v>4.5450000000000004E-3</v>
      </c>
      <c r="K2529" s="50">
        <v>0.31</v>
      </c>
      <c r="L2529" s="50">
        <v>0.31</v>
      </c>
      <c r="M2529" s="50">
        <v>0</v>
      </c>
      <c r="O2529" s="36">
        <v>0</v>
      </c>
      <c r="P2529" s="36">
        <v>0</v>
      </c>
      <c r="Q2529" s="36">
        <v>0</v>
      </c>
      <c r="R2529" s="49">
        <v>0</v>
      </c>
      <c r="S2529" s="36">
        <v>0</v>
      </c>
      <c r="T2529" s="36">
        <v>0</v>
      </c>
      <c r="U2529" s="50">
        <v>0</v>
      </c>
      <c r="V2529" s="50">
        <v>0</v>
      </c>
    </row>
    <row r="2530" spans="1:22" x14ac:dyDescent="0.45">
      <c r="A2530" s="57">
        <v>44575</v>
      </c>
      <c r="B2530" s="36" t="s">
        <v>941</v>
      </c>
      <c r="C2530" s="36" t="s">
        <v>47</v>
      </c>
      <c r="D2530" s="36" t="s">
        <v>2736</v>
      </c>
      <c r="E2530" s="36" t="s">
        <v>3087</v>
      </c>
      <c r="F2530" s="36" t="s">
        <v>2512</v>
      </c>
      <c r="G2530" s="36" t="s">
        <v>2514</v>
      </c>
      <c r="H2530" s="36">
        <v>6</v>
      </c>
      <c r="I2530" s="36">
        <v>0</v>
      </c>
      <c r="J2530" s="49">
        <v>0</v>
      </c>
      <c r="L2530" s="50">
        <v>0</v>
      </c>
      <c r="M2530" s="50">
        <v>0</v>
      </c>
      <c r="P2530" s="36">
        <v>0</v>
      </c>
      <c r="Q2530" s="36">
        <v>0</v>
      </c>
      <c r="S2530" s="36">
        <v>0</v>
      </c>
      <c r="T2530" s="36">
        <v>0</v>
      </c>
      <c r="U2530" s="50">
        <v>0</v>
      </c>
      <c r="V2530" s="50">
        <v>0</v>
      </c>
    </row>
    <row r="2531" spans="1:22" x14ac:dyDescent="0.45">
      <c r="A2531" s="57">
        <v>44576</v>
      </c>
      <c r="B2531" s="36" t="s">
        <v>941</v>
      </c>
      <c r="C2531" s="36" t="s">
        <v>47</v>
      </c>
      <c r="D2531" s="36" t="s">
        <v>2736</v>
      </c>
      <c r="E2531" s="36" t="s">
        <v>3087</v>
      </c>
      <c r="F2531" s="36" t="s">
        <v>2512</v>
      </c>
      <c r="G2531" s="36" t="s">
        <v>2514</v>
      </c>
      <c r="H2531" s="36">
        <v>5</v>
      </c>
      <c r="I2531" s="36">
        <v>0</v>
      </c>
      <c r="J2531" s="49">
        <v>0</v>
      </c>
      <c r="L2531" s="50">
        <v>0</v>
      </c>
      <c r="M2531" s="50">
        <v>0</v>
      </c>
      <c r="P2531" s="36">
        <v>0</v>
      </c>
      <c r="Q2531" s="36">
        <v>0</v>
      </c>
      <c r="S2531" s="36">
        <v>0</v>
      </c>
      <c r="T2531" s="36">
        <v>0</v>
      </c>
      <c r="U2531" s="50">
        <v>0</v>
      </c>
      <c r="V2531" s="50">
        <v>0</v>
      </c>
    </row>
    <row r="2532" spans="1:22" x14ac:dyDescent="0.45">
      <c r="A2532" s="57">
        <v>44577</v>
      </c>
      <c r="B2532" s="36" t="s">
        <v>941</v>
      </c>
      <c r="C2532" s="36" t="s">
        <v>47</v>
      </c>
      <c r="D2532" s="36" t="s">
        <v>2736</v>
      </c>
      <c r="E2532" s="36" t="s">
        <v>3087</v>
      </c>
      <c r="F2532" s="36" t="s">
        <v>2512</v>
      </c>
      <c r="G2532" s="36" t="s">
        <v>2514</v>
      </c>
      <c r="H2532" s="36">
        <v>4</v>
      </c>
      <c r="I2532" s="36">
        <v>0</v>
      </c>
      <c r="J2532" s="49">
        <v>0</v>
      </c>
      <c r="L2532" s="50">
        <v>0</v>
      </c>
      <c r="M2532" s="50">
        <v>0</v>
      </c>
      <c r="P2532" s="36">
        <v>0</v>
      </c>
      <c r="Q2532" s="36">
        <v>0</v>
      </c>
      <c r="S2532" s="36">
        <v>0</v>
      </c>
      <c r="T2532" s="36">
        <v>0</v>
      </c>
      <c r="U2532" s="50">
        <v>0</v>
      </c>
      <c r="V2532" s="50">
        <v>0</v>
      </c>
    </row>
    <row r="2533" spans="1:22" x14ac:dyDescent="0.45">
      <c r="A2533" s="57">
        <v>44578</v>
      </c>
      <c r="B2533" s="36" t="s">
        <v>941</v>
      </c>
      <c r="C2533" s="36" t="s">
        <v>47</v>
      </c>
      <c r="D2533" s="36" t="s">
        <v>2736</v>
      </c>
      <c r="E2533" s="36" t="s">
        <v>3087</v>
      </c>
      <c r="F2533" s="36" t="s">
        <v>2512</v>
      </c>
      <c r="G2533" s="36" t="s">
        <v>2514</v>
      </c>
      <c r="H2533" s="36">
        <v>9</v>
      </c>
      <c r="I2533" s="36">
        <v>0</v>
      </c>
      <c r="J2533" s="49">
        <v>0</v>
      </c>
      <c r="L2533" s="50">
        <v>0</v>
      </c>
      <c r="M2533" s="50">
        <v>0</v>
      </c>
      <c r="P2533" s="36">
        <v>0</v>
      </c>
      <c r="Q2533" s="36">
        <v>0</v>
      </c>
      <c r="S2533" s="36">
        <v>0</v>
      </c>
      <c r="T2533" s="36">
        <v>0</v>
      </c>
      <c r="U2533" s="50">
        <v>0</v>
      </c>
      <c r="V2533" s="50">
        <v>0</v>
      </c>
    </row>
    <row r="2534" spans="1:22" x14ac:dyDescent="0.45">
      <c r="A2534" s="57">
        <v>44579</v>
      </c>
      <c r="B2534" s="36" t="s">
        <v>941</v>
      </c>
      <c r="C2534" s="36" t="s">
        <v>47</v>
      </c>
      <c r="D2534" s="36" t="s">
        <v>2736</v>
      </c>
      <c r="E2534" s="36" t="s">
        <v>3087</v>
      </c>
      <c r="F2534" s="36" t="s">
        <v>2512</v>
      </c>
      <c r="G2534" s="36" t="s">
        <v>2514</v>
      </c>
      <c r="H2534" s="36">
        <v>1</v>
      </c>
      <c r="I2534" s="36">
        <v>0</v>
      </c>
      <c r="J2534" s="49">
        <v>0</v>
      </c>
      <c r="L2534" s="50">
        <v>0</v>
      </c>
      <c r="M2534" s="50">
        <v>0</v>
      </c>
      <c r="P2534" s="36">
        <v>0</v>
      </c>
      <c r="Q2534" s="36">
        <v>0</v>
      </c>
      <c r="S2534" s="36">
        <v>0</v>
      </c>
      <c r="T2534" s="36">
        <v>0</v>
      </c>
      <c r="U2534" s="50">
        <v>0</v>
      </c>
      <c r="V2534" s="50">
        <v>0</v>
      </c>
    </row>
    <row r="2535" spans="1:22" x14ac:dyDescent="0.45">
      <c r="A2535" s="57">
        <v>44580</v>
      </c>
      <c r="B2535" s="36" t="s">
        <v>941</v>
      </c>
      <c r="C2535" s="36" t="s">
        <v>47</v>
      </c>
      <c r="D2535" s="36" t="s">
        <v>2736</v>
      </c>
      <c r="E2535" s="36" t="s">
        <v>3087</v>
      </c>
      <c r="F2535" s="36" t="s">
        <v>2512</v>
      </c>
      <c r="G2535" s="36" t="s">
        <v>2514</v>
      </c>
      <c r="H2535" s="36">
        <v>2</v>
      </c>
      <c r="I2535" s="36">
        <v>0</v>
      </c>
      <c r="J2535" s="49">
        <v>0</v>
      </c>
      <c r="L2535" s="50">
        <v>0</v>
      </c>
      <c r="M2535" s="50">
        <v>0</v>
      </c>
      <c r="P2535" s="36">
        <v>0</v>
      </c>
      <c r="Q2535" s="36">
        <v>0</v>
      </c>
      <c r="S2535" s="36">
        <v>0</v>
      </c>
      <c r="T2535" s="36">
        <v>0</v>
      </c>
      <c r="U2535" s="50">
        <v>0</v>
      </c>
      <c r="V2535" s="50">
        <v>0</v>
      </c>
    </row>
    <row r="2536" spans="1:22" x14ac:dyDescent="0.45">
      <c r="A2536" s="57">
        <v>44580</v>
      </c>
      <c r="B2536" s="36" t="s">
        <v>941</v>
      </c>
      <c r="C2536" s="36" t="s">
        <v>47</v>
      </c>
      <c r="D2536" s="36" t="s">
        <v>2816</v>
      </c>
      <c r="E2536" s="36" t="s">
        <v>3083</v>
      </c>
      <c r="F2536" s="36" t="s">
        <v>2498</v>
      </c>
      <c r="G2536" s="36" t="s">
        <v>2500</v>
      </c>
      <c r="H2536" s="36">
        <v>2</v>
      </c>
      <c r="I2536" s="36">
        <v>0</v>
      </c>
      <c r="J2536" s="49">
        <v>0</v>
      </c>
      <c r="L2536" s="50">
        <v>0</v>
      </c>
      <c r="M2536" s="50">
        <v>0</v>
      </c>
      <c r="P2536" s="36">
        <v>0</v>
      </c>
      <c r="Q2536" s="36">
        <v>0</v>
      </c>
      <c r="S2536" s="36">
        <v>0</v>
      </c>
      <c r="T2536" s="36">
        <v>0</v>
      </c>
      <c r="U2536" s="50">
        <v>0</v>
      </c>
      <c r="V2536" s="50">
        <v>0</v>
      </c>
    </row>
    <row r="2537" spans="1:22" x14ac:dyDescent="0.45">
      <c r="A2537" s="57">
        <v>44576</v>
      </c>
      <c r="B2537" s="36" t="s">
        <v>941</v>
      </c>
      <c r="C2537" s="36" t="s">
        <v>47</v>
      </c>
      <c r="D2537" s="36" t="s">
        <v>2770</v>
      </c>
      <c r="E2537" s="36" t="s">
        <v>3087</v>
      </c>
      <c r="F2537" s="36" t="s">
        <v>2512</v>
      </c>
      <c r="G2537" s="36" t="s">
        <v>2514</v>
      </c>
      <c r="H2537" s="36">
        <v>1</v>
      </c>
      <c r="I2537" s="36">
        <v>0</v>
      </c>
      <c r="J2537" s="49">
        <v>0</v>
      </c>
      <c r="L2537" s="50">
        <v>0</v>
      </c>
      <c r="M2537" s="50">
        <v>0</v>
      </c>
      <c r="P2537" s="36">
        <v>0</v>
      </c>
      <c r="Q2537" s="36">
        <v>0</v>
      </c>
      <c r="S2537" s="36">
        <v>0</v>
      </c>
      <c r="T2537" s="36">
        <v>0</v>
      </c>
      <c r="U2537" s="50">
        <v>0</v>
      </c>
      <c r="V2537" s="50">
        <v>0</v>
      </c>
    </row>
    <row r="2538" spans="1:22" x14ac:dyDescent="0.45">
      <c r="A2538" s="57">
        <v>44577</v>
      </c>
      <c r="B2538" s="36" t="s">
        <v>941</v>
      </c>
      <c r="C2538" s="36" t="s">
        <v>47</v>
      </c>
      <c r="D2538" s="36" t="s">
        <v>2770</v>
      </c>
      <c r="E2538" s="36" t="s">
        <v>3087</v>
      </c>
      <c r="F2538" s="36" t="s">
        <v>2512</v>
      </c>
      <c r="G2538" s="36" t="s">
        <v>2514</v>
      </c>
      <c r="H2538" s="36">
        <v>2</v>
      </c>
      <c r="I2538" s="36">
        <v>0</v>
      </c>
      <c r="J2538" s="49">
        <v>0</v>
      </c>
      <c r="L2538" s="50">
        <v>0</v>
      </c>
      <c r="M2538" s="50">
        <v>0</v>
      </c>
      <c r="P2538" s="36">
        <v>0</v>
      </c>
      <c r="Q2538" s="36">
        <v>0</v>
      </c>
      <c r="S2538" s="36">
        <v>0</v>
      </c>
      <c r="T2538" s="36">
        <v>0</v>
      </c>
      <c r="U2538" s="50">
        <v>0</v>
      </c>
      <c r="V2538" s="50">
        <v>0</v>
      </c>
    </row>
    <row r="2539" spans="1:22" x14ac:dyDescent="0.45">
      <c r="A2539" s="57">
        <v>44578</v>
      </c>
      <c r="B2539" s="36" t="s">
        <v>941</v>
      </c>
      <c r="C2539" s="36" t="s">
        <v>47</v>
      </c>
      <c r="D2539" s="36" t="s">
        <v>2770</v>
      </c>
      <c r="E2539" s="36" t="s">
        <v>3087</v>
      </c>
      <c r="F2539" s="36" t="s">
        <v>2512</v>
      </c>
      <c r="G2539" s="36" t="s">
        <v>2514</v>
      </c>
      <c r="H2539" s="36">
        <v>4</v>
      </c>
      <c r="I2539" s="36">
        <v>0</v>
      </c>
      <c r="J2539" s="49">
        <v>0</v>
      </c>
      <c r="L2539" s="50">
        <v>0</v>
      </c>
      <c r="M2539" s="50">
        <v>0</v>
      </c>
      <c r="P2539" s="36">
        <v>0</v>
      </c>
      <c r="Q2539" s="36">
        <v>0</v>
      </c>
      <c r="S2539" s="36">
        <v>0</v>
      </c>
      <c r="T2539" s="36">
        <v>0</v>
      </c>
      <c r="U2539" s="50">
        <v>0</v>
      </c>
      <c r="V2539" s="50">
        <v>0</v>
      </c>
    </row>
    <row r="2540" spans="1:22" x14ac:dyDescent="0.45">
      <c r="A2540" s="57">
        <v>44579</v>
      </c>
      <c r="B2540" s="36" t="s">
        <v>941</v>
      </c>
      <c r="C2540" s="36" t="s">
        <v>47</v>
      </c>
      <c r="D2540" s="36" t="s">
        <v>2770</v>
      </c>
      <c r="E2540" s="36" t="s">
        <v>3087</v>
      </c>
      <c r="F2540" s="36" t="s">
        <v>2512</v>
      </c>
      <c r="G2540" s="36" t="s">
        <v>2514</v>
      </c>
      <c r="H2540" s="36">
        <v>2</v>
      </c>
      <c r="I2540" s="36">
        <v>0</v>
      </c>
      <c r="J2540" s="49">
        <v>0</v>
      </c>
      <c r="L2540" s="50">
        <v>0</v>
      </c>
      <c r="M2540" s="50">
        <v>0</v>
      </c>
      <c r="P2540" s="36">
        <v>0</v>
      </c>
      <c r="Q2540" s="36">
        <v>0</v>
      </c>
      <c r="S2540" s="36">
        <v>0</v>
      </c>
      <c r="T2540" s="36">
        <v>0</v>
      </c>
      <c r="U2540" s="50">
        <v>0</v>
      </c>
      <c r="V2540" s="50">
        <v>0</v>
      </c>
    </row>
    <row r="2541" spans="1:22" x14ac:dyDescent="0.45">
      <c r="A2541" s="57">
        <v>44580</v>
      </c>
      <c r="B2541" s="36" t="s">
        <v>941</v>
      </c>
      <c r="C2541" s="36" t="s">
        <v>47</v>
      </c>
      <c r="D2541" s="36" t="s">
        <v>2770</v>
      </c>
      <c r="E2541" s="36" t="s">
        <v>3087</v>
      </c>
      <c r="F2541" s="36" t="s">
        <v>2512</v>
      </c>
      <c r="G2541" s="36" t="s">
        <v>2514</v>
      </c>
      <c r="H2541" s="36">
        <v>1</v>
      </c>
      <c r="I2541" s="36">
        <v>0</v>
      </c>
      <c r="J2541" s="49">
        <v>0</v>
      </c>
      <c r="L2541" s="50">
        <v>0</v>
      </c>
      <c r="M2541" s="50">
        <v>0</v>
      </c>
      <c r="P2541" s="36">
        <v>0</v>
      </c>
      <c r="Q2541" s="36">
        <v>0</v>
      </c>
      <c r="S2541" s="36">
        <v>0</v>
      </c>
      <c r="T2541" s="36">
        <v>0</v>
      </c>
      <c r="U2541" s="50">
        <v>0</v>
      </c>
      <c r="V2541" s="50">
        <v>0</v>
      </c>
    </row>
    <row r="2542" spans="1:22" x14ac:dyDescent="0.45">
      <c r="A2542" s="57">
        <v>44575</v>
      </c>
      <c r="B2542" s="36" t="s">
        <v>941</v>
      </c>
      <c r="C2542" s="36" t="s">
        <v>47</v>
      </c>
      <c r="D2542" s="36" t="s">
        <v>3011</v>
      </c>
      <c r="E2542" s="36" t="s">
        <v>3090</v>
      </c>
      <c r="F2542" s="36" t="s">
        <v>2484</v>
      </c>
      <c r="G2542" s="36" t="s">
        <v>2486</v>
      </c>
      <c r="H2542" s="36">
        <v>0</v>
      </c>
      <c r="I2542" s="36">
        <v>0</v>
      </c>
      <c r="L2542" s="50">
        <v>0</v>
      </c>
      <c r="M2542" s="50">
        <v>0</v>
      </c>
      <c r="P2542" s="36">
        <v>0</v>
      </c>
      <c r="Q2542" s="36">
        <v>0</v>
      </c>
      <c r="S2542" s="36">
        <v>0</v>
      </c>
      <c r="T2542" s="36">
        <v>0</v>
      </c>
      <c r="U2542" s="50">
        <v>0</v>
      </c>
      <c r="V2542" s="50">
        <v>0</v>
      </c>
    </row>
    <row r="2543" spans="1:22" x14ac:dyDescent="0.45">
      <c r="A2543" s="57">
        <v>44576</v>
      </c>
      <c r="B2543" s="36" t="s">
        <v>941</v>
      </c>
      <c r="C2543" s="36" t="s">
        <v>47</v>
      </c>
      <c r="D2543" s="36" t="s">
        <v>3011</v>
      </c>
      <c r="E2543" s="36" t="s">
        <v>3090</v>
      </c>
      <c r="F2543" s="36" t="s">
        <v>2484</v>
      </c>
      <c r="G2543" s="36" t="s">
        <v>2486</v>
      </c>
      <c r="H2543" s="36">
        <v>2</v>
      </c>
      <c r="I2543" s="36">
        <v>0</v>
      </c>
      <c r="J2543" s="49">
        <v>0</v>
      </c>
      <c r="L2543" s="50">
        <v>0</v>
      </c>
      <c r="M2543" s="50">
        <v>0</v>
      </c>
      <c r="P2543" s="36">
        <v>0</v>
      </c>
      <c r="Q2543" s="36">
        <v>0</v>
      </c>
      <c r="S2543" s="36">
        <v>0</v>
      </c>
      <c r="T2543" s="36">
        <v>0</v>
      </c>
      <c r="U2543" s="50">
        <v>0</v>
      </c>
      <c r="V2543" s="50">
        <v>0</v>
      </c>
    </row>
    <row r="2544" spans="1:22" x14ac:dyDescent="0.45">
      <c r="A2544" s="57">
        <v>44577</v>
      </c>
      <c r="B2544" s="36" t="s">
        <v>941</v>
      </c>
      <c r="C2544" s="36" t="s">
        <v>47</v>
      </c>
      <c r="D2544" s="36" t="s">
        <v>3011</v>
      </c>
      <c r="E2544" s="36" t="s">
        <v>3090</v>
      </c>
      <c r="F2544" s="36" t="s">
        <v>2484</v>
      </c>
      <c r="G2544" s="36" t="s">
        <v>2486</v>
      </c>
      <c r="H2544" s="36">
        <v>1</v>
      </c>
      <c r="I2544" s="36">
        <v>0</v>
      </c>
      <c r="J2544" s="49">
        <v>0</v>
      </c>
      <c r="L2544" s="50">
        <v>0</v>
      </c>
      <c r="M2544" s="50">
        <v>0</v>
      </c>
      <c r="P2544" s="36">
        <v>0</v>
      </c>
      <c r="Q2544" s="36">
        <v>0</v>
      </c>
      <c r="S2544" s="36">
        <v>0</v>
      </c>
      <c r="T2544" s="36">
        <v>0</v>
      </c>
      <c r="U2544" s="50">
        <v>0</v>
      </c>
      <c r="V2544" s="50">
        <v>0</v>
      </c>
    </row>
    <row r="2545" spans="1:22" x14ac:dyDescent="0.45">
      <c r="A2545" s="57">
        <v>44578</v>
      </c>
      <c r="B2545" s="36" t="s">
        <v>941</v>
      </c>
      <c r="C2545" s="36" t="s">
        <v>47</v>
      </c>
      <c r="D2545" s="36" t="s">
        <v>3011</v>
      </c>
      <c r="E2545" s="36" t="s">
        <v>3090</v>
      </c>
      <c r="F2545" s="36" t="s">
        <v>2484</v>
      </c>
      <c r="G2545" s="36" t="s">
        <v>2486</v>
      </c>
      <c r="H2545" s="36">
        <v>6</v>
      </c>
      <c r="I2545" s="36">
        <v>0</v>
      </c>
      <c r="J2545" s="49">
        <v>0</v>
      </c>
      <c r="L2545" s="50">
        <v>0</v>
      </c>
      <c r="M2545" s="50">
        <v>0</v>
      </c>
      <c r="P2545" s="36">
        <v>0</v>
      </c>
      <c r="Q2545" s="36">
        <v>0</v>
      </c>
      <c r="S2545" s="36">
        <v>0</v>
      </c>
      <c r="T2545" s="36">
        <v>0</v>
      </c>
      <c r="U2545" s="50">
        <v>0</v>
      </c>
      <c r="V2545" s="50">
        <v>0</v>
      </c>
    </row>
    <row r="2546" spans="1:22" x14ac:dyDescent="0.45">
      <c r="A2546" s="57">
        <v>44579</v>
      </c>
      <c r="B2546" s="36" t="s">
        <v>941</v>
      </c>
      <c r="C2546" s="36" t="s">
        <v>47</v>
      </c>
      <c r="D2546" s="36" t="s">
        <v>3011</v>
      </c>
      <c r="E2546" s="36" t="s">
        <v>3090</v>
      </c>
      <c r="F2546" s="36" t="s">
        <v>2484</v>
      </c>
      <c r="G2546" s="36" t="s">
        <v>2486</v>
      </c>
      <c r="H2546" s="36">
        <v>15</v>
      </c>
      <c r="I2546" s="36">
        <v>0</v>
      </c>
      <c r="J2546" s="49">
        <v>0</v>
      </c>
      <c r="L2546" s="50">
        <v>0</v>
      </c>
      <c r="M2546" s="50">
        <v>0</v>
      </c>
      <c r="P2546" s="36">
        <v>0</v>
      </c>
      <c r="Q2546" s="36">
        <v>0</v>
      </c>
      <c r="S2546" s="36">
        <v>0</v>
      </c>
      <c r="T2546" s="36">
        <v>0</v>
      </c>
      <c r="U2546" s="50">
        <v>0</v>
      </c>
      <c r="V2546" s="50">
        <v>0</v>
      </c>
    </row>
    <row r="2547" spans="1:22" x14ac:dyDescent="0.45">
      <c r="A2547" s="57">
        <v>44580</v>
      </c>
      <c r="B2547" s="36" t="s">
        <v>941</v>
      </c>
      <c r="C2547" s="36" t="s">
        <v>47</v>
      </c>
      <c r="D2547" s="36" t="s">
        <v>3011</v>
      </c>
      <c r="E2547" s="36" t="s">
        <v>3090</v>
      </c>
      <c r="F2547" s="36" t="s">
        <v>2484</v>
      </c>
      <c r="G2547" s="36" t="s">
        <v>2486</v>
      </c>
      <c r="H2547" s="36">
        <v>10</v>
      </c>
      <c r="I2547" s="36">
        <v>0</v>
      </c>
      <c r="J2547" s="49">
        <v>0</v>
      </c>
      <c r="L2547" s="50">
        <v>0</v>
      </c>
      <c r="M2547" s="50">
        <v>0</v>
      </c>
      <c r="P2547" s="36">
        <v>0</v>
      </c>
      <c r="Q2547" s="36">
        <v>0</v>
      </c>
      <c r="S2547" s="36">
        <v>0</v>
      </c>
      <c r="T2547" s="36">
        <v>0</v>
      </c>
      <c r="U2547" s="50">
        <v>0</v>
      </c>
      <c r="V2547" s="50">
        <v>0</v>
      </c>
    </row>
    <row r="2548" spans="1:22" x14ac:dyDescent="0.45">
      <c r="A2548" s="57">
        <v>44575</v>
      </c>
      <c r="B2548" s="36" t="s">
        <v>941</v>
      </c>
      <c r="C2548" s="36" t="s">
        <v>47</v>
      </c>
      <c r="D2548" s="36" t="s">
        <v>2924</v>
      </c>
      <c r="E2548" s="36" t="s">
        <v>3084</v>
      </c>
      <c r="F2548" s="36" t="s">
        <v>2480</v>
      </c>
      <c r="G2548" s="36" t="s">
        <v>2482</v>
      </c>
      <c r="H2548" s="36">
        <v>7</v>
      </c>
      <c r="I2548" s="36">
        <v>0</v>
      </c>
      <c r="J2548" s="49">
        <v>0</v>
      </c>
      <c r="L2548" s="50">
        <v>0</v>
      </c>
      <c r="M2548" s="50">
        <v>0</v>
      </c>
      <c r="P2548" s="36">
        <v>0</v>
      </c>
      <c r="Q2548" s="36">
        <v>0</v>
      </c>
      <c r="S2548" s="36">
        <v>0</v>
      </c>
      <c r="T2548" s="36">
        <v>0</v>
      </c>
      <c r="U2548" s="50">
        <v>0</v>
      </c>
      <c r="V2548" s="50">
        <v>0</v>
      </c>
    </row>
    <row r="2549" spans="1:22" x14ac:dyDescent="0.45">
      <c r="A2549" s="57">
        <v>44576</v>
      </c>
      <c r="B2549" s="36" t="s">
        <v>941</v>
      </c>
      <c r="C2549" s="36" t="s">
        <v>47</v>
      </c>
      <c r="D2549" s="36" t="s">
        <v>2924</v>
      </c>
      <c r="E2549" s="36" t="s">
        <v>3084</v>
      </c>
      <c r="F2549" s="36" t="s">
        <v>2480</v>
      </c>
      <c r="G2549" s="36" t="s">
        <v>2482</v>
      </c>
      <c r="H2549" s="36">
        <v>4</v>
      </c>
      <c r="I2549" s="36">
        <v>1</v>
      </c>
      <c r="J2549" s="49">
        <v>0.25</v>
      </c>
      <c r="K2549" s="50">
        <v>0.8</v>
      </c>
      <c r="L2549" s="50">
        <v>0.8</v>
      </c>
      <c r="M2549" s="50">
        <v>0</v>
      </c>
      <c r="O2549" s="36">
        <v>0</v>
      </c>
      <c r="P2549" s="36">
        <v>0</v>
      </c>
      <c r="Q2549" s="36">
        <v>0</v>
      </c>
      <c r="R2549" s="49">
        <v>0</v>
      </c>
      <c r="S2549" s="36">
        <v>0</v>
      </c>
      <c r="T2549" s="36">
        <v>0</v>
      </c>
      <c r="U2549" s="50">
        <v>0</v>
      </c>
      <c r="V2549" s="50">
        <v>0</v>
      </c>
    </row>
    <row r="2550" spans="1:22" x14ac:dyDescent="0.45">
      <c r="A2550" s="57">
        <v>44577</v>
      </c>
      <c r="B2550" s="36" t="s">
        <v>941</v>
      </c>
      <c r="C2550" s="36" t="s">
        <v>47</v>
      </c>
      <c r="D2550" s="36" t="s">
        <v>2924</v>
      </c>
      <c r="E2550" s="36" t="s">
        <v>3084</v>
      </c>
      <c r="F2550" s="36" t="s">
        <v>2480</v>
      </c>
      <c r="G2550" s="36" t="s">
        <v>2482</v>
      </c>
      <c r="H2550" s="36">
        <v>5</v>
      </c>
      <c r="I2550" s="36">
        <v>0</v>
      </c>
      <c r="J2550" s="49">
        <v>0</v>
      </c>
      <c r="L2550" s="50">
        <v>0</v>
      </c>
      <c r="M2550" s="50">
        <v>0</v>
      </c>
      <c r="P2550" s="36">
        <v>0</v>
      </c>
      <c r="Q2550" s="36">
        <v>0</v>
      </c>
      <c r="S2550" s="36">
        <v>0</v>
      </c>
      <c r="T2550" s="36">
        <v>0</v>
      </c>
      <c r="U2550" s="50">
        <v>0</v>
      </c>
      <c r="V2550" s="50">
        <v>0</v>
      </c>
    </row>
    <row r="2551" spans="1:22" x14ac:dyDescent="0.45">
      <c r="A2551" s="57">
        <v>44578</v>
      </c>
      <c r="B2551" s="36" t="s">
        <v>941</v>
      </c>
      <c r="C2551" s="36" t="s">
        <v>47</v>
      </c>
      <c r="D2551" s="36" t="s">
        <v>2924</v>
      </c>
      <c r="E2551" s="36" t="s">
        <v>3084</v>
      </c>
      <c r="F2551" s="36" t="s">
        <v>2480</v>
      </c>
      <c r="G2551" s="36" t="s">
        <v>2482</v>
      </c>
      <c r="H2551" s="36">
        <v>6</v>
      </c>
      <c r="I2551" s="36">
        <v>1</v>
      </c>
      <c r="J2551" s="49">
        <v>0.16666700000000001</v>
      </c>
      <c r="K2551" s="50">
        <v>0.82</v>
      </c>
      <c r="L2551" s="50">
        <v>0.82</v>
      </c>
      <c r="M2551" s="50">
        <v>0</v>
      </c>
      <c r="O2551" s="36">
        <v>0</v>
      </c>
      <c r="P2551" s="36">
        <v>0</v>
      </c>
      <c r="Q2551" s="36">
        <v>0</v>
      </c>
      <c r="R2551" s="49">
        <v>0</v>
      </c>
      <c r="S2551" s="36">
        <v>0</v>
      </c>
      <c r="T2551" s="36">
        <v>0</v>
      </c>
      <c r="U2551" s="50">
        <v>0</v>
      </c>
      <c r="V2551" s="50">
        <v>0</v>
      </c>
    </row>
    <row r="2552" spans="1:22" x14ac:dyDescent="0.45">
      <c r="A2552" s="57">
        <v>44579</v>
      </c>
      <c r="B2552" s="36" t="s">
        <v>941</v>
      </c>
      <c r="C2552" s="36" t="s">
        <v>47</v>
      </c>
      <c r="D2552" s="36" t="s">
        <v>2924</v>
      </c>
      <c r="E2552" s="36" t="s">
        <v>3084</v>
      </c>
      <c r="F2552" s="36" t="s">
        <v>2480</v>
      </c>
      <c r="G2552" s="36" t="s">
        <v>2482</v>
      </c>
      <c r="H2552" s="36">
        <v>12</v>
      </c>
      <c r="I2552" s="36">
        <v>0</v>
      </c>
      <c r="J2552" s="49">
        <v>0</v>
      </c>
      <c r="L2552" s="50">
        <v>0</v>
      </c>
      <c r="M2552" s="50">
        <v>0</v>
      </c>
      <c r="P2552" s="36">
        <v>0</v>
      </c>
      <c r="Q2552" s="36">
        <v>0</v>
      </c>
      <c r="S2552" s="36">
        <v>0</v>
      </c>
      <c r="T2552" s="36">
        <v>0</v>
      </c>
      <c r="U2552" s="50">
        <v>0</v>
      </c>
      <c r="V2552" s="50">
        <v>0</v>
      </c>
    </row>
    <row r="2553" spans="1:22" x14ac:dyDescent="0.45">
      <c r="A2553" s="57">
        <v>44580</v>
      </c>
      <c r="B2553" s="36" t="s">
        <v>941</v>
      </c>
      <c r="C2553" s="36" t="s">
        <v>47</v>
      </c>
      <c r="D2553" s="36" t="s">
        <v>2924</v>
      </c>
      <c r="E2553" s="36" t="s">
        <v>3084</v>
      </c>
      <c r="F2553" s="36" t="s">
        <v>2480</v>
      </c>
      <c r="G2553" s="36" t="s">
        <v>2482</v>
      </c>
      <c r="H2553" s="36">
        <v>12</v>
      </c>
      <c r="I2553" s="36">
        <v>0</v>
      </c>
      <c r="J2553" s="49">
        <v>0</v>
      </c>
      <c r="L2553" s="50">
        <v>0</v>
      </c>
      <c r="M2553" s="50">
        <v>0</v>
      </c>
      <c r="P2553" s="36">
        <v>0</v>
      </c>
      <c r="Q2553" s="36">
        <v>0</v>
      </c>
      <c r="S2553" s="36">
        <v>0</v>
      </c>
      <c r="T2553" s="36">
        <v>0</v>
      </c>
      <c r="U2553" s="50">
        <v>0</v>
      </c>
      <c r="V2553" s="50">
        <v>0</v>
      </c>
    </row>
    <row r="2554" spans="1:22" x14ac:dyDescent="0.45">
      <c r="A2554" s="57">
        <v>44575</v>
      </c>
      <c r="B2554" s="36" t="s">
        <v>941</v>
      </c>
      <c r="C2554" s="36" t="s">
        <v>47</v>
      </c>
      <c r="D2554" s="36" t="s">
        <v>2982</v>
      </c>
      <c r="E2554" s="36" t="s">
        <v>3090</v>
      </c>
      <c r="F2554" s="36" t="s">
        <v>2484</v>
      </c>
      <c r="G2554" s="36" t="s">
        <v>2486</v>
      </c>
      <c r="H2554" s="36">
        <v>5</v>
      </c>
      <c r="I2554" s="36">
        <v>0</v>
      </c>
      <c r="J2554" s="49">
        <v>0</v>
      </c>
      <c r="L2554" s="50">
        <v>0</v>
      </c>
      <c r="M2554" s="50">
        <v>0</v>
      </c>
      <c r="P2554" s="36">
        <v>0</v>
      </c>
      <c r="Q2554" s="36">
        <v>0</v>
      </c>
      <c r="S2554" s="36">
        <v>0</v>
      </c>
      <c r="T2554" s="36">
        <v>0</v>
      </c>
      <c r="U2554" s="50">
        <v>0</v>
      </c>
      <c r="V2554" s="50">
        <v>0</v>
      </c>
    </row>
    <row r="2555" spans="1:22" x14ac:dyDescent="0.45">
      <c r="A2555" s="57">
        <v>44576</v>
      </c>
      <c r="B2555" s="36" t="s">
        <v>941</v>
      </c>
      <c r="C2555" s="36" t="s">
        <v>47</v>
      </c>
      <c r="D2555" s="36" t="s">
        <v>2982</v>
      </c>
      <c r="E2555" s="36" t="s">
        <v>3090</v>
      </c>
      <c r="F2555" s="36" t="s">
        <v>2484</v>
      </c>
      <c r="G2555" s="36" t="s">
        <v>2486</v>
      </c>
      <c r="H2555" s="36">
        <v>1</v>
      </c>
      <c r="I2555" s="36">
        <v>0</v>
      </c>
      <c r="J2555" s="49">
        <v>0</v>
      </c>
      <c r="L2555" s="50">
        <v>0</v>
      </c>
      <c r="M2555" s="50">
        <v>0</v>
      </c>
      <c r="P2555" s="36">
        <v>0</v>
      </c>
      <c r="Q2555" s="36">
        <v>0</v>
      </c>
      <c r="S2555" s="36">
        <v>0</v>
      </c>
      <c r="T2555" s="36">
        <v>0</v>
      </c>
      <c r="U2555" s="50">
        <v>0</v>
      </c>
      <c r="V2555" s="50">
        <v>0</v>
      </c>
    </row>
    <row r="2556" spans="1:22" x14ac:dyDescent="0.45">
      <c r="A2556" s="57">
        <v>44578</v>
      </c>
      <c r="B2556" s="36" t="s">
        <v>941</v>
      </c>
      <c r="C2556" s="36" t="s">
        <v>47</v>
      </c>
      <c r="D2556" s="36" t="s">
        <v>2982</v>
      </c>
      <c r="E2556" s="36" t="s">
        <v>3090</v>
      </c>
      <c r="F2556" s="36" t="s">
        <v>2484</v>
      </c>
      <c r="G2556" s="36" t="s">
        <v>2486</v>
      </c>
      <c r="H2556" s="36">
        <v>0</v>
      </c>
      <c r="I2556" s="36">
        <v>0</v>
      </c>
      <c r="L2556" s="50">
        <v>0</v>
      </c>
      <c r="M2556" s="50">
        <v>0</v>
      </c>
      <c r="P2556" s="36">
        <v>0</v>
      </c>
      <c r="Q2556" s="36">
        <v>0</v>
      </c>
      <c r="S2556" s="36">
        <v>0</v>
      </c>
      <c r="T2556" s="36">
        <v>0</v>
      </c>
      <c r="U2556" s="50">
        <v>0</v>
      </c>
      <c r="V2556" s="50">
        <v>0</v>
      </c>
    </row>
    <row r="2557" spans="1:22" x14ac:dyDescent="0.45">
      <c r="A2557" s="57">
        <v>44579</v>
      </c>
      <c r="B2557" s="36" t="s">
        <v>941</v>
      </c>
      <c r="C2557" s="36" t="s">
        <v>47</v>
      </c>
      <c r="D2557" s="36" t="s">
        <v>2982</v>
      </c>
      <c r="E2557" s="36" t="s">
        <v>3090</v>
      </c>
      <c r="F2557" s="36" t="s">
        <v>2484</v>
      </c>
      <c r="G2557" s="36" t="s">
        <v>2486</v>
      </c>
      <c r="H2557" s="36">
        <v>2</v>
      </c>
      <c r="I2557" s="36">
        <v>0</v>
      </c>
      <c r="J2557" s="49">
        <v>0</v>
      </c>
      <c r="L2557" s="50">
        <v>0</v>
      </c>
      <c r="M2557" s="50">
        <v>0</v>
      </c>
      <c r="P2557" s="36">
        <v>0</v>
      </c>
      <c r="Q2557" s="36">
        <v>0</v>
      </c>
      <c r="S2557" s="36">
        <v>0</v>
      </c>
      <c r="T2557" s="36">
        <v>0</v>
      </c>
      <c r="U2557" s="50">
        <v>0</v>
      </c>
      <c r="V2557" s="50">
        <v>0</v>
      </c>
    </row>
    <row r="2558" spans="1:22" x14ac:dyDescent="0.45">
      <c r="A2558" s="57">
        <v>44578</v>
      </c>
      <c r="B2558" s="36" t="s">
        <v>941</v>
      </c>
      <c r="C2558" s="36" t="s">
        <v>47</v>
      </c>
      <c r="D2558" s="36" t="s">
        <v>2985</v>
      </c>
      <c r="E2558" s="36" t="s">
        <v>3115</v>
      </c>
      <c r="F2558" s="36" t="s">
        <v>2512</v>
      </c>
      <c r="G2558" s="36" t="s">
        <v>2514</v>
      </c>
      <c r="H2558" s="36">
        <v>11</v>
      </c>
      <c r="I2558" s="36">
        <v>0</v>
      </c>
      <c r="J2558" s="49">
        <v>0</v>
      </c>
      <c r="L2558" s="50">
        <v>0</v>
      </c>
      <c r="M2558" s="50">
        <v>0</v>
      </c>
      <c r="P2558" s="36">
        <v>0</v>
      </c>
      <c r="Q2558" s="36">
        <v>0</v>
      </c>
      <c r="S2558" s="36">
        <v>0</v>
      </c>
      <c r="T2558" s="36">
        <v>0</v>
      </c>
      <c r="U2558" s="50">
        <v>0</v>
      </c>
      <c r="V2558" s="50">
        <v>0</v>
      </c>
    </row>
    <row r="2559" spans="1:22" x14ac:dyDescent="0.45">
      <c r="A2559" s="57">
        <v>44579</v>
      </c>
      <c r="B2559" s="36" t="s">
        <v>941</v>
      </c>
      <c r="C2559" s="36" t="s">
        <v>47</v>
      </c>
      <c r="D2559" s="36" t="s">
        <v>2985</v>
      </c>
      <c r="E2559" s="36" t="s">
        <v>3115</v>
      </c>
      <c r="F2559" s="36" t="s">
        <v>2512</v>
      </c>
      <c r="G2559" s="36" t="s">
        <v>2514</v>
      </c>
      <c r="H2559" s="36">
        <v>6</v>
      </c>
      <c r="I2559" s="36">
        <v>0</v>
      </c>
      <c r="J2559" s="49">
        <v>0</v>
      </c>
      <c r="L2559" s="50">
        <v>0</v>
      </c>
      <c r="M2559" s="50">
        <v>0</v>
      </c>
      <c r="P2559" s="36">
        <v>0</v>
      </c>
      <c r="Q2559" s="36">
        <v>0</v>
      </c>
      <c r="S2559" s="36">
        <v>0</v>
      </c>
      <c r="T2559" s="36">
        <v>0</v>
      </c>
      <c r="U2559" s="50">
        <v>0</v>
      </c>
      <c r="V2559" s="50">
        <v>0</v>
      </c>
    </row>
    <row r="2560" spans="1:22" x14ac:dyDescent="0.45">
      <c r="A2560" s="57">
        <v>44580</v>
      </c>
      <c r="B2560" s="36" t="s">
        <v>941</v>
      </c>
      <c r="C2560" s="36" t="s">
        <v>47</v>
      </c>
      <c r="D2560" s="36" t="s">
        <v>2985</v>
      </c>
      <c r="E2560" s="36" t="s">
        <v>3115</v>
      </c>
      <c r="F2560" s="36" t="s">
        <v>2512</v>
      </c>
      <c r="G2560" s="36" t="s">
        <v>2514</v>
      </c>
      <c r="H2560" s="36">
        <v>58</v>
      </c>
      <c r="I2560" s="36">
        <v>0</v>
      </c>
      <c r="J2560" s="49">
        <v>0</v>
      </c>
      <c r="L2560" s="50">
        <v>0</v>
      </c>
      <c r="M2560" s="50">
        <v>0</v>
      </c>
      <c r="P2560" s="36">
        <v>0</v>
      </c>
      <c r="Q2560" s="36">
        <v>0</v>
      </c>
      <c r="S2560" s="36">
        <v>0</v>
      </c>
      <c r="T2560" s="36">
        <v>0</v>
      </c>
      <c r="U2560" s="50">
        <v>0</v>
      </c>
      <c r="V2560" s="50">
        <v>0</v>
      </c>
    </row>
    <row r="2561" spans="1:22" x14ac:dyDescent="0.45">
      <c r="A2561" s="57">
        <v>44580</v>
      </c>
      <c r="B2561" s="36" t="s">
        <v>941</v>
      </c>
      <c r="C2561" s="36" t="s">
        <v>47</v>
      </c>
      <c r="D2561" s="36" t="s">
        <v>2987</v>
      </c>
      <c r="E2561" s="36" t="s">
        <v>3115</v>
      </c>
      <c r="F2561" s="36" t="s">
        <v>2512</v>
      </c>
      <c r="G2561" s="36" t="s">
        <v>2514</v>
      </c>
      <c r="H2561" s="36">
        <v>1</v>
      </c>
      <c r="I2561" s="36">
        <v>0</v>
      </c>
      <c r="J2561" s="49">
        <v>0</v>
      </c>
      <c r="L2561" s="50">
        <v>0</v>
      </c>
      <c r="M2561" s="50">
        <v>0</v>
      </c>
      <c r="P2561" s="36">
        <v>0</v>
      </c>
      <c r="Q2561" s="36">
        <v>0</v>
      </c>
      <c r="S2561" s="36">
        <v>0</v>
      </c>
      <c r="T2561" s="36">
        <v>0</v>
      </c>
      <c r="U2561" s="50">
        <v>0</v>
      </c>
      <c r="V2561" s="50">
        <v>0</v>
      </c>
    </row>
    <row r="2562" spans="1:22" x14ac:dyDescent="0.45">
      <c r="A2562" s="57">
        <v>44575</v>
      </c>
      <c r="B2562" s="36" t="s">
        <v>941</v>
      </c>
      <c r="C2562" s="36" t="s">
        <v>47</v>
      </c>
      <c r="D2562" s="36" t="s">
        <v>2993</v>
      </c>
      <c r="E2562" s="36" t="s">
        <v>3097</v>
      </c>
      <c r="F2562" s="36" t="s">
        <v>2484</v>
      </c>
      <c r="G2562" s="36" t="s">
        <v>2486</v>
      </c>
      <c r="H2562" s="36">
        <v>1356</v>
      </c>
      <c r="I2562" s="36">
        <v>1</v>
      </c>
      <c r="J2562" s="49">
        <v>7.3700000000000002E-4</v>
      </c>
      <c r="K2562" s="50">
        <v>1.2</v>
      </c>
      <c r="L2562" s="50">
        <v>1.2</v>
      </c>
      <c r="M2562" s="50">
        <v>0</v>
      </c>
      <c r="O2562" s="36">
        <v>0</v>
      </c>
      <c r="P2562" s="36">
        <v>0</v>
      </c>
      <c r="Q2562" s="36">
        <v>0</v>
      </c>
      <c r="R2562" s="49">
        <v>0</v>
      </c>
      <c r="S2562" s="36">
        <v>0</v>
      </c>
      <c r="T2562" s="36">
        <v>0</v>
      </c>
      <c r="U2562" s="50">
        <v>0</v>
      </c>
      <c r="V2562" s="50">
        <v>0</v>
      </c>
    </row>
    <row r="2563" spans="1:22" x14ac:dyDescent="0.45">
      <c r="A2563" s="57">
        <v>44576</v>
      </c>
      <c r="B2563" s="36" t="s">
        <v>941</v>
      </c>
      <c r="C2563" s="36" t="s">
        <v>47</v>
      </c>
      <c r="D2563" s="36" t="s">
        <v>2993</v>
      </c>
      <c r="E2563" s="36" t="s">
        <v>3097</v>
      </c>
      <c r="F2563" s="36" t="s">
        <v>2484</v>
      </c>
      <c r="G2563" s="36" t="s">
        <v>2486</v>
      </c>
      <c r="H2563" s="36">
        <v>774</v>
      </c>
      <c r="I2563" s="36">
        <v>5</v>
      </c>
      <c r="J2563" s="49">
        <v>6.4599999999999996E-3</v>
      </c>
      <c r="K2563" s="50">
        <v>1.26</v>
      </c>
      <c r="L2563" s="50">
        <v>6.3</v>
      </c>
      <c r="M2563" s="50">
        <v>0</v>
      </c>
      <c r="O2563" s="36">
        <v>0</v>
      </c>
      <c r="P2563" s="36">
        <v>0</v>
      </c>
      <c r="Q2563" s="36">
        <v>0</v>
      </c>
      <c r="R2563" s="49">
        <v>0</v>
      </c>
      <c r="S2563" s="36">
        <v>0</v>
      </c>
      <c r="T2563" s="36">
        <v>0</v>
      </c>
      <c r="U2563" s="50">
        <v>0</v>
      </c>
      <c r="V2563" s="50">
        <v>0</v>
      </c>
    </row>
    <row r="2564" spans="1:22" x14ac:dyDescent="0.45">
      <c r="A2564" s="57">
        <v>44577</v>
      </c>
      <c r="B2564" s="36" t="s">
        <v>941</v>
      </c>
      <c r="C2564" s="36" t="s">
        <v>47</v>
      </c>
      <c r="D2564" s="36" t="s">
        <v>2993</v>
      </c>
      <c r="E2564" s="36" t="s">
        <v>3097</v>
      </c>
      <c r="F2564" s="36" t="s">
        <v>2484</v>
      </c>
      <c r="G2564" s="36" t="s">
        <v>2486</v>
      </c>
      <c r="H2564" s="36">
        <v>781</v>
      </c>
      <c r="I2564" s="36">
        <v>3</v>
      </c>
      <c r="J2564" s="49">
        <v>3.8409999999999998E-3</v>
      </c>
      <c r="K2564" s="50">
        <v>1.07</v>
      </c>
      <c r="L2564" s="50">
        <v>3.22</v>
      </c>
      <c r="M2564" s="50">
        <v>0</v>
      </c>
      <c r="O2564" s="36">
        <v>0</v>
      </c>
      <c r="P2564" s="36">
        <v>0</v>
      </c>
      <c r="Q2564" s="36">
        <v>0</v>
      </c>
      <c r="R2564" s="49">
        <v>0</v>
      </c>
      <c r="S2564" s="36">
        <v>0</v>
      </c>
      <c r="T2564" s="36">
        <v>0</v>
      </c>
      <c r="U2564" s="50">
        <v>0</v>
      </c>
      <c r="V2564" s="50">
        <v>0</v>
      </c>
    </row>
    <row r="2565" spans="1:22" x14ac:dyDescent="0.45">
      <c r="A2565" s="57">
        <v>44578</v>
      </c>
      <c r="B2565" s="36" t="s">
        <v>941</v>
      </c>
      <c r="C2565" s="36" t="s">
        <v>47</v>
      </c>
      <c r="D2565" s="36" t="s">
        <v>2993</v>
      </c>
      <c r="E2565" s="36" t="s">
        <v>3097</v>
      </c>
      <c r="F2565" s="36" t="s">
        <v>2484</v>
      </c>
      <c r="G2565" s="36" t="s">
        <v>2486</v>
      </c>
      <c r="H2565" s="36">
        <v>869</v>
      </c>
      <c r="I2565" s="36">
        <v>4</v>
      </c>
      <c r="J2565" s="49">
        <v>4.6030000000000003E-3</v>
      </c>
      <c r="K2565" s="50">
        <v>1.1499999999999999</v>
      </c>
      <c r="L2565" s="50">
        <v>4.58</v>
      </c>
      <c r="M2565" s="50">
        <v>0</v>
      </c>
      <c r="O2565" s="36">
        <v>0</v>
      </c>
      <c r="P2565" s="36">
        <v>0</v>
      </c>
      <c r="Q2565" s="36">
        <v>0</v>
      </c>
      <c r="R2565" s="49">
        <v>0</v>
      </c>
      <c r="S2565" s="36">
        <v>0</v>
      </c>
      <c r="T2565" s="36">
        <v>0</v>
      </c>
      <c r="U2565" s="50">
        <v>0</v>
      </c>
      <c r="V2565" s="50">
        <v>0</v>
      </c>
    </row>
    <row r="2566" spans="1:22" x14ac:dyDescent="0.45">
      <c r="A2566" s="57">
        <v>44579</v>
      </c>
      <c r="B2566" s="36" t="s">
        <v>941</v>
      </c>
      <c r="C2566" s="36" t="s">
        <v>47</v>
      </c>
      <c r="D2566" s="36" t="s">
        <v>2993</v>
      </c>
      <c r="E2566" s="36" t="s">
        <v>3097</v>
      </c>
      <c r="F2566" s="36" t="s">
        <v>2484</v>
      </c>
      <c r="G2566" s="36" t="s">
        <v>2486</v>
      </c>
      <c r="H2566" s="36">
        <v>725</v>
      </c>
      <c r="I2566" s="36">
        <v>2</v>
      </c>
      <c r="J2566" s="49">
        <v>2.7590000000000002E-3</v>
      </c>
      <c r="K2566" s="50">
        <v>1.18</v>
      </c>
      <c r="L2566" s="50">
        <v>2.36</v>
      </c>
      <c r="M2566" s="50">
        <v>0</v>
      </c>
      <c r="O2566" s="36">
        <v>0</v>
      </c>
      <c r="P2566" s="36">
        <v>0</v>
      </c>
      <c r="Q2566" s="36">
        <v>0</v>
      </c>
      <c r="R2566" s="49">
        <v>0</v>
      </c>
      <c r="S2566" s="36">
        <v>0</v>
      </c>
      <c r="T2566" s="36">
        <v>0</v>
      </c>
      <c r="U2566" s="50">
        <v>0</v>
      </c>
      <c r="V2566" s="50">
        <v>0</v>
      </c>
    </row>
    <row r="2567" spans="1:22" x14ac:dyDescent="0.45">
      <c r="A2567" s="57">
        <v>44580</v>
      </c>
      <c r="B2567" s="36" t="s">
        <v>941</v>
      </c>
      <c r="C2567" s="36" t="s">
        <v>47</v>
      </c>
      <c r="D2567" s="36" t="s">
        <v>2993</v>
      </c>
      <c r="E2567" s="36" t="s">
        <v>3097</v>
      </c>
      <c r="F2567" s="36" t="s">
        <v>2484</v>
      </c>
      <c r="G2567" s="36" t="s">
        <v>2486</v>
      </c>
      <c r="H2567" s="36">
        <v>411</v>
      </c>
      <c r="I2567" s="36">
        <v>7</v>
      </c>
      <c r="J2567" s="49">
        <v>1.7031999999999999E-2</v>
      </c>
      <c r="K2567" s="50">
        <v>1.1399999999999999</v>
      </c>
      <c r="L2567" s="50">
        <v>7.98</v>
      </c>
      <c r="M2567" s="50">
        <v>0</v>
      </c>
      <c r="O2567" s="36">
        <v>0</v>
      </c>
      <c r="P2567" s="36">
        <v>0</v>
      </c>
      <c r="Q2567" s="36">
        <v>0</v>
      </c>
      <c r="R2567" s="49">
        <v>0</v>
      </c>
      <c r="S2567" s="36">
        <v>0</v>
      </c>
      <c r="T2567" s="36">
        <v>0</v>
      </c>
      <c r="U2567" s="50">
        <v>0</v>
      </c>
      <c r="V2567" s="50">
        <v>0</v>
      </c>
    </row>
    <row r="2568" spans="1:22" x14ac:dyDescent="0.45">
      <c r="A2568" s="57">
        <v>44579</v>
      </c>
      <c r="B2568" s="36" t="s">
        <v>941</v>
      </c>
      <c r="C2568" s="36" t="s">
        <v>47</v>
      </c>
      <c r="D2568" s="36" t="s">
        <v>2698</v>
      </c>
      <c r="E2568" s="36" t="s">
        <v>3097</v>
      </c>
      <c r="F2568" s="36" t="s">
        <v>2484</v>
      </c>
      <c r="G2568" s="36" t="s">
        <v>2486</v>
      </c>
      <c r="H2568" s="36">
        <v>3</v>
      </c>
      <c r="I2568" s="36">
        <v>0</v>
      </c>
      <c r="J2568" s="49">
        <v>0</v>
      </c>
      <c r="L2568" s="50">
        <v>0</v>
      </c>
      <c r="M2568" s="50">
        <v>0</v>
      </c>
      <c r="P2568" s="36">
        <v>0</v>
      </c>
      <c r="Q2568" s="36">
        <v>0</v>
      </c>
      <c r="S2568" s="36">
        <v>0</v>
      </c>
      <c r="T2568" s="36">
        <v>0</v>
      </c>
      <c r="U2568" s="50">
        <v>0</v>
      </c>
      <c r="V2568" s="50">
        <v>0</v>
      </c>
    </row>
    <row r="2569" spans="1:22" x14ac:dyDescent="0.45">
      <c r="A2569" s="57">
        <v>44580</v>
      </c>
      <c r="B2569" s="36" t="s">
        <v>941</v>
      </c>
      <c r="C2569" s="36" t="s">
        <v>47</v>
      </c>
      <c r="D2569" s="36" t="s">
        <v>2698</v>
      </c>
      <c r="E2569" s="36" t="s">
        <v>3097</v>
      </c>
      <c r="F2569" s="36" t="s">
        <v>2484</v>
      </c>
      <c r="G2569" s="36" t="s">
        <v>2486</v>
      </c>
      <c r="H2569" s="36">
        <v>1</v>
      </c>
      <c r="I2569" s="36">
        <v>0</v>
      </c>
      <c r="J2569" s="49">
        <v>0</v>
      </c>
      <c r="L2569" s="50">
        <v>0</v>
      </c>
      <c r="M2569" s="50">
        <v>0</v>
      </c>
      <c r="P2569" s="36">
        <v>0</v>
      </c>
      <c r="Q2569" s="36">
        <v>0</v>
      </c>
      <c r="S2569" s="36">
        <v>0</v>
      </c>
      <c r="T2569" s="36">
        <v>0</v>
      </c>
      <c r="U2569" s="50">
        <v>0</v>
      </c>
      <c r="V2569" s="50">
        <v>0</v>
      </c>
    </row>
    <row r="2570" spans="1:22" x14ac:dyDescent="0.45">
      <c r="A2570" s="57">
        <v>44575</v>
      </c>
      <c r="B2570" s="36" t="s">
        <v>941</v>
      </c>
      <c r="C2570" s="36" t="s">
        <v>47</v>
      </c>
      <c r="D2570" s="36" t="s">
        <v>2961</v>
      </c>
      <c r="E2570" s="36" t="s">
        <v>3098</v>
      </c>
      <c r="F2570" s="36" t="s">
        <v>2512</v>
      </c>
      <c r="G2570" s="36" t="s">
        <v>2514</v>
      </c>
      <c r="H2570" s="36">
        <v>106</v>
      </c>
      <c r="I2570" s="36">
        <v>0</v>
      </c>
      <c r="J2570" s="49">
        <v>0</v>
      </c>
      <c r="L2570" s="50">
        <v>0</v>
      </c>
      <c r="M2570" s="50">
        <v>0</v>
      </c>
      <c r="P2570" s="36">
        <v>0</v>
      </c>
      <c r="Q2570" s="36">
        <v>0</v>
      </c>
      <c r="S2570" s="36">
        <v>0</v>
      </c>
      <c r="T2570" s="36">
        <v>0</v>
      </c>
      <c r="U2570" s="50">
        <v>0</v>
      </c>
      <c r="V2570" s="50">
        <v>0</v>
      </c>
    </row>
    <row r="2571" spans="1:22" x14ac:dyDescent="0.45">
      <c r="A2571" s="57">
        <v>44576</v>
      </c>
      <c r="B2571" s="36" t="s">
        <v>941</v>
      </c>
      <c r="C2571" s="36" t="s">
        <v>47</v>
      </c>
      <c r="D2571" s="36" t="s">
        <v>2961</v>
      </c>
      <c r="E2571" s="36" t="s">
        <v>3098</v>
      </c>
      <c r="F2571" s="36" t="s">
        <v>2512</v>
      </c>
      <c r="G2571" s="36" t="s">
        <v>2514</v>
      </c>
      <c r="H2571" s="36">
        <v>91</v>
      </c>
      <c r="I2571" s="36">
        <v>0</v>
      </c>
      <c r="J2571" s="49">
        <v>0</v>
      </c>
      <c r="L2571" s="50">
        <v>0</v>
      </c>
      <c r="M2571" s="50">
        <v>0</v>
      </c>
      <c r="P2571" s="36">
        <v>0</v>
      </c>
      <c r="Q2571" s="36">
        <v>0</v>
      </c>
      <c r="S2571" s="36">
        <v>0</v>
      </c>
      <c r="T2571" s="36">
        <v>0</v>
      </c>
      <c r="U2571" s="50">
        <v>0</v>
      </c>
      <c r="V2571" s="50">
        <v>0</v>
      </c>
    </row>
    <row r="2572" spans="1:22" x14ac:dyDescent="0.45">
      <c r="A2572" s="57">
        <v>44577</v>
      </c>
      <c r="B2572" s="36" t="s">
        <v>941</v>
      </c>
      <c r="C2572" s="36" t="s">
        <v>47</v>
      </c>
      <c r="D2572" s="36" t="s">
        <v>2961</v>
      </c>
      <c r="E2572" s="36" t="s">
        <v>3098</v>
      </c>
      <c r="F2572" s="36" t="s">
        <v>2512</v>
      </c>
      <c r="G2572" s="36" t="s">
        <v>2514</v>
      </c>
      <c r="H2572" s="36">
        <v>100</v>
      </c>
      <c r="I2572" s="36">
        <v>0</v>
      </c>
      <c r="J2572" s="49">
        <v>0</v>
      </c>
      <c r="L2572" s="50">
        <v>0</v>
      </c>
      <c r="M2572" s="50">
        <v>0</v>
      </c>
      <c r="P2572" s="36">
        <v>0</v>
      </c>
      <c r="Q2572" s="36">
        <v>0</v>
      </c>
      <c r="S2572" s="36">
        <v>0</v>
      </c>
      <c r="T2572" s="36">
        <v>0</v>
      </c>
      <c r="U2572" s="50">
        <v>0</v>
      </c>
      <c r="V2572" s="50">
        <v>0</v>
      </c>
    </row>
    <row r="2573" spans="1:22" x14ac:dyDescent="0.45">
      <c r="A2573" s="57">
        <v>44578</v>
      </c>
      <c r="B2573" s="36" t="s">
        <v>941</v>
      </c>
      <c r="C2573" s="36" t="s">
        <v>47</v>
      </c>
      <c r="D2573" s="36" t="s">
        <v>2961</v>
      </c>
      <c r="E2573" s="36" t="s">
        <v>3098</v>
      </c>
      <c r="F2573" s="36" t="s">
        <v>2512</v>
      </c>
      <c r="G2573" s="36" t="s">
        <v>2514</v>
      </c>
      <c r="H2573" s="36">
        <v>192</v>
      </c>
      <c r="I2573" s="36">
        <v>0</v>
      </c>
      <c r="J2573" s="49">
        <v>0</v>
      </c>
      <c r="L2573" s="50">
        <v>0</v>
      </c>
      <c r="M2573" s="50">
        <v>0</v>
      </c>
      <c r="P2573" s="36">
        <v>0</v>
      </c>
      <c r="Q2573" s="36">
        <v>0</v>
      </c>
      <c r="S2573" s="36">
        <v>0</v>
      </c>
      <c r="T2573" s="36">
        <v>0</v>
      </c>
      <c r="U2573" s="50">
        <v>0</v>
      </c>
      <c r="V2573" s="50">
        <v>0</v>
      </c>
    </row>
    <row r="2574" spans="1:22" x14ac:dyDescent="0.45">
      <c r="A2574" s="57">
        <v>44579</v>
      </c>
      <c r="B2574" s="36" t="s">
        <v>941</v>
      </c>
      <c r="C2574" s="36" t="s">
        <v>47</v>
      </c>
      <c r="D2574" s="36" t="s">
        <v>2961</v>
      </c>
      <c r="E2574" s="36" t="s">
        <v>3098</v>
      </c>
      <c r="F2574" s="36" t="s">
        <v>2512</v>
      </c>
      <c r="G2574" s="36" t="s">
        <v>2514</v>
      </c>
      <c r="H2574" s="36">
        <v>178</v>
      </c>
      <c r="I2574" s="36">
        <v>0</v>
      </c>
      <c r="J2574" s="49">
        <v>0</v>
      </c>
      <c r="L2574" s="50">
        <v>0</v>
      </c>
      <c r="M2574" s="50">
        <v>0</v>
      </c>
      <c r="P2574" s="36">
        <v>0</v>
      </c>
      <c r="Q2574" s="36">
        <v>0</v>
      </c>
      <c r="S2574" s="36">
        <v>0</v>
      </c>
      <c r="T2574" s="36">
        <v>0</v>
      </c>
      <c r="U2574" s="50">
        <v>0</v>
      </c>
      <c r="V2574" s="50">
        <v>0</v>
      </c>
    </row>
    <row r="2575" spans="1:22" x14ac:dyDescent="0.45">
      <c r="A2575" s="57">
        <v>44580</v>
      </c>
      <c r="B2575" s="36" t="s">
        <v>941</v>
      </c>
      <c r="C2575" s="36" t="s">
        <v>47</v>
      </c>
      <c r="D2575" s="36" t="s">
        <v>2961</v>
      </c>
      <c r="E2575" s="36" t="s">
        <v>3098</v>
      </c>
      <c r="F2575" s="36" t="s">
        <v>2512</v>
      </c>
      <c r="G2575" s="36" t="s">
        <v>2514</v>
      </c>
      <c r="H2575" s="36">
        <v>876</v>
      </c>
      <c r="I2575" s="36">
        <v>0</v>
      </c>
      <c r="J2575" s="49">
        <v>0</v>
      </c>
      <c r="L2575" s="50">
        <v>0</v>
      </c>
      <c r="M2575" s="50">
        <v>0</v>
      </c>
      <c r="P2575" s="36">
        <v>0</v>
      </c>
      <c r="Q2575" s="36">
        <v>0</v>
      </c>
      <c r="S2575" s="36">
        <v>0</v>
      </c>
      <c r="T2575" s="36">
        <v>0</v>
      </c>
      <c r="U2575" s="50">
        <v>0</v>
      </c>
      <c r="V2575" s="50">
        <v>0</v>
      </c>
    </row>
    <row r="2576" spans="1:22" x14ac:dyDescent="0.45">
      <c r="A2576" s="57">
        <v>44575</v>
      </c>
      <c r="B2576" s="36" t="s">
        <v>941</v>
      </c>
      <c r="C2576" s="36" t="s">
        <v>47</v>
      </c>
      <c r="D2576" s="36" t="s">
        <v>2963</v>
      </c>
      <c r="E2576" s="36" t="s">
        <v>3098</v>
      </c>
      <c r="F2576" s="36" t="s">
        <v>2512</v>
      </c>
      <c r="G2576" s="36" t="s">
        <v>2514</v>
      </c>
      <c r="H2576" s="36">
        <v>70</v>
      </c>
      <c r="I2576" s="36">
        <v>0</v>
      </c>
      <c r="J2576" s="49">
        <v>0</v>
      </c>
      <c r="L2576" s="50">
        <v>0</v>
      </c>
      <c r="M2576" s="50">
        <v>0</v>
      </c>
      <c r="P2576" s="36">
        <v>0</v>
      </c>
      <c r="Q2576" s="36">
        <v>0</v>
      </c>
      <c r="S2576" s="36">
        <v>0</v>
      </c>
      <c r="T2576" s="36">
        <v>0</v>
      </c>
      <c r="U2576" s="50">
        <v>0</v>
      </c>
      <c r="V2576" s="50">
        <v>0</v>
      </c>
    </row>
    <row r="2577" spans="1:22" x14ac:dyDescent="0.45">
      <c r="A2577" s="57">
        <v>44576</v>
      </c>
      <c r="B2577" s="36" t="s">
        <v>941</v>
      </c>
      <c r="C2577" s="36" t="s">
        <v>47</v>
      </c>
      <c r="D2577" s="36" t="s">
        <v>2963</v>
      </c>
      <c r="E2577" s="36" t="s">
        <v>3098</v>
      </c>
      <c r="F2577" s="36" t="s">
        <v>2512</v>
      </c>
      <c r="G2577" s="36" t="s">
        <v>2514</v>
      </c>
      <c r="H2577" s="36">
        <v>60</v>
      </c>
      <c r="I2577" s="36">
        <v>1</v>
      </c>
      <c r="J2577" s="49">
        <v>1.6667000000000001E-2</v>
      </c>
      <c r="K2577" s="50">
        <v>0.52</v>
      </c>
      <c r="L2577" s="50">
        <v>0.52</v>
      </c>
      <c r="M2577" s="50">
        <v>0</v>
      </c>
      <c r="O2577" s="36">
        <v>0</v>
      </c>
      <c r="P2577" s="36">
        <v>0</v>
      </c>
      <c r="Q2577" s="36">
        <v>0</v>
      </c>
      <c r="R2577" s="49">
        <v>0</v>
      </c>
      <c r="S2577" s="36">
        <v>0</v>
      </c>
      <c r="T2577" s="36">
        <v>0</v>
      </c>
      <c r="U2577" s="50">
        <v>0</v>
      </c>
      <c r="V2577" s="50">
        <v>0</v>
      </c>
    </row>
    <row r="2578" spans="1:22" x14ac:dyDescent="0.45">
      <c r="A2578" s="57">
        <v>44577</v>
      </c>
      <c r="B2578" s="36" t="s">
        <v>941</v>
      </c>
      <c r="C2578" s="36" t="s">
        <v>47</v>
      </c>
      <c r="D2578" s="36" t="s">
        <v>2963</v>
      </c>
      <c r="E2578" s="36" t="s">
        <v>3098</v>
      </c>
      <c r="F2578" s="36" t="s">
        <v>2512</v>
      </c>
      <c r="G2578" s="36" t="s">
        <v>2514</v>
      </c>
      <c r="H2578" s="36">
        <v>63</v>
      </c>
      <c r="I2578" s="36">
        <v>1</v>
      </c>
      <c r="J2578" s="49">
        <v>1.5873000000000002E-2</v>
      </c>
      <c r="K2578" s="50">
        <v>0.49</v>
      </c>
      <c r="L2578" s="50">
        <v>0.49</v>
      </c>
      <c r="M2578" s="50">
        <v>0</v>
      </c>
      <c r="O2578" s="36">
        <v>0</v>
      </c>
      <c r="P2578" s="36">
        <v>0</v>
      </c>
      <c r="Q2578" s="36">
        <v>0</v>
      </c>
      <c r="R2578" s="49">
        <v>0</v>
      </c>
      <c r="S2578" s="36">
        <v>0</v>
      </c>
      <c r="T2578" s="36">
        <v>0</v>
      </c>
      <c r="U2578" s="50">
        <v>0</v>
      </c>
      <c r="V2578" s="50">
        <v>0</v>
      </c>
    </row>
    <row r="2579" spans="1:22" x14ac:dyDescent="0.45">
      <c r="A2579" s="57">
        <v>44578</v>
      </c>
      <c r="B2579" s="36" t="s">
        <v>941</v>
      </c>
      <c r="C2579" s="36" t="s">
        <v>47</v>
      </c>
      <c r="D2579" s="36" t="s">
        <v>2963</v>
      </c>
      <c r="E2579" s="36" t="s">
        <v>3098</v>
      </c>
      <c r="F2579" s="36" t="s">
        <v>2512</v>
      </c>
      <c r="G2579" s="36" t="s">
        <v>2514</v>
      </c>
      <c r="H2579" s="36">
        <v>61</v>
      </c>
      <c r="I2579" s="36">
        <v>0</v>
      </c>
      <c r="J2579" s="49">
        <v>0</v>
      </c>
      <c r="L2579" s="50">
        <v>0</v>
      </c>
      <c r="M2579" s="50">
        <v>0</v>
      </c>
      <c r="P2579" s="36">
        <v>0</v>
      </c>
      <c r="Q2579" s="36">
        <v>0</v>
      </c>
      <c r="S2579" s="36">
        <v>0</v>
      </c>
      <c r="T2579" s="36">
        <v>0</v>
      </c>
      <c r="U2579" s="50">
        <v>0</v>
      </c>
      <c r="V2579" s="50">
        <v>0</v>
      </c>
    </row>
    <row r="2580" spans="1:22" x14ac:dyDescent="0.45">
      <c r="A2580" s="57">
        <v>44579</v>
      </c>
      <c r="B2580" s="36" t="s">
        <v>941</v>
      </c>
      <c r="C2580" s="36" t="s">
        <v>47</v>
      </c>
      <c r="D2580" s="36" t="s">
        <v>2963</v>
      </c>
      <c r="E2580" s="36" t="s">
        <v>3098</v>
      </c>
      <c r="F2580" s="36" t="s">
        <v>2512</v>
      </c>
      <c r="G2580" s="36" t="s">
        <v>2514</v>
      </c>
      <c r="H2580" s="36">
        <v>44</v>
      </c>
      <c r="I2580" s="36">
        <v>0</v>
      </c>
      <c r="J2580" s="49">
        <v>0</v>
      </c>
      <c r="L2580" s="50">
        <v>0</v>
      </c>
      <c r="M2580" s="50">
        <v>0</v>
      </c>
      <c r="P2580" s="36">
        <v>0</v>
      </c>
      <c r="Q2580" s="36">
        <v>0</v>
      </c>
      <c r="S2580" s="36">
        <v>0</v>
      </c>
      <c r="T2580" s="36">
        <v>0</v>
      </c>
      <c r="U2580" s="50">
        <v>0</v>
      </c>
      <c r="V2580" s="50">
        <v>0</v>
      </c>
    </row>
    <row r="2581" spans="1:22" x14ac:dyDescent="0.45">
      <c r="A2581" s="57">
        <v>44580</v>
      </c>
      <c r="B2581" s="36" t="s">
        <v>941</v>
      </c>
      <c r="C2581" s="36" t="s">
        <v>47</v>
      </c>
      <c r="D2581" s="36" t="s">
        <v>2963</v>
      </c>
      <c r="E2581" s="36" t="s">
        <v>3098</v>
      </c>
      <c r="F2581" s="36" t="s">
        <v>2512</v>
      </c>
      <c r="G2581" s="36" t="s">
        <v>2514</v>
      </c>
      <c r="H2581" s="36">
        <v>75</v>
      </c>
      <c r="I2581" s="36">
        <v>1</v>
      </c>
      <c r="J2581" s="49">
        <v>1.3332999999999999E-2</v>
      </c>
      <c r="K2581" s="50">
        <v>0.62</v>
      </c>
      <c r="L2581" s="50">
        <v>0.62</v>
      </c>
      <c r="M2581" s="50">
        <v>0</v>
      </c>
      <c r="O2581" s="36">
        <v>0</v>
      </c>
      <c r="P2581" s="36">
        <v>0</v>
      </c>
      <c r="Q2581" s="36">
        <v>0</v>
      </c>
      <c r="R2581" s="49">
        <v>0</v>
      </c>
      <c r="S2581" s="36">
        <v>0</v>
      </c>
      <c r="T2581" s="36">
        <v>0</v>
      </c>
      <c r="U2581" s="50">
        <v>0</v>
      </c>
      <c r="V2581" s="50">
        <v>0</v>
      </c>
    </row>
    <row r="2582" spans="1:22" x14ac:dyDescent="0.45">
      <c r="A2582" s="57">
        <v>44575</v>
      </c>
      <c r="B2582" s="36" t="s">
        <v>941</v>
      </c>
      <c r="C2582" s="36" t="s">
        <v>47</v>
      </c>
      <c r="D2582" s="36" t="s">
        <v>2959</v>
      </c>
      <c r="E2582" s="36" t="s">
        <v>3099</v>
      </c>
      <c r="F2582" s="36" t="s">
        <v>2488</v>
      </c>
      <c r="G2582" s="36" t="s">
        <v>2490</v>
      </c>
      <c r="H2582" s="36">
        <v>1</v>
      </c>
      <c r="I2582" s="36">
        <v>0</v>
      </c>
      <c r="J2582" s="49">
        <v>0</v>
      </c>
      <c r="L2582" s="50">
        <v>0</v>
      </c>
      <c r="M2582" s="50">
        <v>0</v>
      </c>
      <c r="P2582" s="36">
        <v>0</v>
      </c>
      <c r="Q2582" s="36">
        <v>0</v>
      </c>
      <c r="S2582" s="36">
        <v>0</v>
      </c>
      <c r="T2582" s="36">
        <v>0</v>
      </c>
      <c r="U2582" s="50">
        <v>0</v>
      </c>
      <c r="V2582" s="50">
        <v>0</v>
      </c>
    </row>
    <row r="2583" spans="1:22" x14ac:dyDescent="0.45">
      <c r="A2583" s="57">
        <v>44576</v>
      </c>
      <c r="B2583" s="36" t="s">
        <v>941</v>
      </c>
      <c r="C2583" s="36" t="s">
        <v>47</v>
      </c>
      <c r="D2583" s="36" t="s">
        <v>2959</v>
      </c>
      <c r="E2583" s="36" t="s">
        <v>3099</v>
      </c>
      <c r="F2583" s="36" t="s">
        <v>2488</v>
      </c>
      <c r="G2583" s="36" t="s">
        <v>2490</v>
      </c>
      <c r="H2583" s="36">
        <v>6</v>
      </c>
      <c r="I2583" s="36">
        <v>0</v>
      </c>
      <c r="J2583" s="49">
        <v>0</v>
      </c>
      <c r="L2583" s="50">
        <v>0</v>
      </c>
      <c r="M2583" s="50">
        <v>0</v>
      </c>
      <c r="P2583" s="36">
        <v>0</v>
      </c>
      <c r="Q2583" s="36">
        <v>0</v>
      </c>
      <c r="S2583" s="36">
        <v>0</v>
      </c>
      <c r="T2583" s="36">
        <v>0</v>
      </c>
      <c r="U2583" s="50">
        <v>0</v>
      </c>
      <c r="V2583" s="50">
        <v>0</v>
      </c>
    </row>
    <row r="2584" spans="1:22" x14ac:dyDescent="0.45">
      <c r="A2584" s="57">
        <v>44579</v>
      </c>
      <c r="B2584" s="36" t="s">
        <v>941</v>
      </c>
      <c r="C2584" s="36" t="s">
        <v>47</v>
      </c>
      <c r="D2584" s="36" t="s">
        <v>2959</v>
      </c>
      <c r="E2584" s="36" t="s">
        <v>3099</v>
      </c>
      <c r="F2584" s="36" t="s">
        <v>2488</v>
      </c>
      <c r="G2584" s="36" t="s">
        <v>2490</v>
      </c>
      <c r="H2584" s="36">
        <v>1</v>
      </c>
      <c r="I2584" s="36">
        <v>0</v>
      </c>
      <c r="J2584" s="49">
        <v>0</v>
      </c>
      <c r="L2584" s="50">
        <v>0</v>
      </c>
      <c r="M2584" s="50">
        <v>0</v>
      </c>
      <c r="P2584" s="36">
        <v>0</v>
      </c>
      <c r="Q2584" s="36">
        <v>0</v>
      </c>
      <c r="S2584" s="36">
        <v>0</v>
      </c>
      <c r="T2584" s="36">
        <v>0</v>
      </c>
      <c r="U2584" s="50">
        <v>0</v>
      </c>
      <c r="V2584" s="50">
        <v>0</v>
      </c>
    </row>
    <row r="2585" spans="1:22" x14ac:dyDescent="0.45">
      <c r="A2585" s="57">
        <v>44580</v>
      </c>
      <c r="B2585" s="36" t="s">
        <v>941</v>
      </c>
      <c r="C2585" s="36" t="s">
        <v>47</v>
      </c>
      <c r="D2585" s="36" t="s">
        <v>2959</v>
      </c>
      <c r="E2585" s="36" t="s">
        <v>3099</v>
      </c>
      <c r="F2585" s="36" t="s">
        <v>2488</v>
      </c>
      <c r="G2585" s="36" t="s">
        <v>2490</v>
      </c>
      <c r="H2585" s="36">
        <v>5</v>
      </c>
      <c r="I2585" s="36">
        <v>0</v>
      </c>
      <c r="J2585" s="49">
        <v>0</v>
      </c>
      <c r="L2585" s="50">
        <v>0</v>
      </c>
      <c r="M2585" s="50">
        <v>0</v>
      </c>
      <c r="P2585" s="36">
        <v>0</v>
      </c>
      <c r="Q2585" s="36">
        <v>0</v>
      </c>
      <c r="S2585" s="36">
        <v>0</v>
      </c>
      <c r="T2585" s="36">
        <v>0</v>
      </c>
      <c r="U2585" s="50">
        <v>0</v>
      </c>
      <c r="V2585" s="50">
        <v>0</v>
      </c>
    </row>
    <row r="2586" spans="1:22" x14ac:dyDescent="0.45">
      <c r="A2586" s="57">
        <v>44575</v>
      </c>
      <c r="B2586" s="36" t="s">
        <v>941</v>
      </c>
      <c r="C2586" s="36" t="s">
        <v>47</v>
      </c>
      <c r="D2586" s="36" t="s">
        <v>2967</v>
      </c>
      <c r="E2586" s="36" t="s">
        <v>3098</v>
      </c>
      <c r="F2586" s="36" t="s">
        <v>2512</v>
      </c>
      <c r="G2586" s="36" t="s">
        <v>2514</v>
      </c>
      <c r="H2586" s="36">
        <v>0</v>
      </c>
      <c r="I2586" s="36">
        <v>0</v>
      </c>
      <c r="L2586" s="50">
        <v>0</v>
      </c>
      <c r="M2586" s="50">
        <v>0</v>
      </c>
      <c r="P2586" s="36">
        <v>0</v>
      </c>
      <c r="Q2586" s="36">
        <v>0</v>
      </c>
      <c r="S2586" s="36">
        <v>0</v>
      </c>
      <c r="T2586" s="36">
        <v>0</v>
      </c>
      <c r="U2586" s="50">
        <v>0</v>
      </c>
      <c r="V2586" s="50">
        <v>0</v>
      </c>
    </row>
    <row r="2587" spans="1:22" x14ac:dyDescent="0.45">
      <c r="A2587" s="57">
        <v>44576</v>
      </c>
      <c r="B2587" s="36" t="s">
        <v>941</v>
      </c>
      <c r="C2587" s="36" t="s">
        <v>47</v>
      </c>
      <c r="D2587" s="36" t="s">
        <v>2967</v>
      </c>
      <c r="E2587" s="36" t="s">
        <v>3098</v>
      </c>
      <c r="F2587" s="36" t="s">
        <v>2512</v>
      </c>
      <c r="G2587" s="36" t="s">
        <v>2514</v>
      </c>
      <c r="H2587" s="36">
        <v>0</v>
      </c>
      <c r="I2587" s="36">
        <v>0</v>
      </c>
      <c r="L2587" s="50">
        <v>0</v>
      </c>
      <c r="M2587" s="50">
        <v>0</v>
      </c>
      <c r="P2587" s="36">
        <v>0</v>
      </c>
      <c r="Q2587" s="36">
        <v>0</v>
      </c>
      <c r="S2587" s="36">
        <v>0</v>
      </c>
      <c r="T2587" s="36">
        <v>0</v>
      </c>
      <c r="U2587" s="50">
        <v>0</v>
      </c>
      <c r="V2587" s="50">
        <v>0</v>
      </c>
    </row>
    <row r="2588" spans="1:22" x14ac:dyDescent="0.45">
      <c r="A2588" s="57">
        <v>44577</v>
      </c>
      <c r="B2588" s="36" t="s">
        <v>941</v>
      </c>
      <c r="C2588" s="36" t="s">
        <v>47</v>
      </c>
      <c r="D2588" s="36" t="s">
        <v>2967</v>
      </c>
      <c r="E2588" s="36" t="s">
        <v>3098</v>
      </c>
      <c r="F2588" s="36" t="s">
        <v>2512</v>
      </c>
      <c r="G2588" s="36" t="s">
        <v>2514</v>
      </c>
      <c r="H2588" s="36">
        <v>1</v>
      </c>
      <c r="I2588" s="36">
        <v>0</v>
      </c>
      <c r="J2588" s="49">
        <v>0</v>
      </c>
      <c r="L2588" s="50">
        <v>0</v>
      </c>
      <c r="M2588" s="50">
        <v>0</v>
      </c>
      <c r="P2588" s="36">
        <v>0</v>
      </c>
      <c r="Q2588" s="36">
        <v>0</v>
      </c>
      <c r="S2588" s="36">
        <v>0</v>
      </c>
      <c r="T2588" s="36">
        <v>0</v>
      </c>
      <c r="U2588" s="50">
        <v>0</v>
      </c>
      <c r="V2588" s="50">
        <v>0</v>
      </c>
    </row>
    <row r="2589" spans="1:22" x14ac:dyDescent="0.45">
      <c r="A2589" s="57">
        <v>44578</v>
      </c>
      <c r="B2589" s="36" t="s">
        <v>941</v>
      </c>
      <c r="C2589" s="36" t="s">
        <v>47</v>
      </c>
      <c r="D2589" s="36" t="s">
        <v>2967</v>
      </c>
      <c r="E2589" s="36" t="s">
        <v>3098</v>
      </c>
      <c r="F2589" s="36" t="s">
        <v>2512</v>
      </c>
      <c r="G2589" s="36" t="s">
        <v>2514</v>
      </c>
      <c r="H2589" s="36">
        <v>1</v>
      </c>
      <c r="I2589" s="36">
        <v>0</v>
      </c>
      <c r="J2589" s="49">
        <v>0</v>
      </c>
      <c r="L2589" s="50">
        <v>0</v>
      </c>
      <c r="M2589" s="50">
        <v>0</v>
      </c>
      <c r="P2589" s="36">
        <v>0</v>
      </c>
      <c r="Q2589" s="36">
        <v>0</v>
      </c>
      <c r="S2589" s="36">
        <v>0</v>
      </c>
      <c r="T2589" s="36">
        <v>0</v>
      </c>
      <c r="U2589" s="50">
        <v>0</v>
      </c>
      <c r="V2589" s="50">
        <v>0</v>
      </c>
    </row>
    <row r="2590" spans="1:22" x14ac:dyDescent="0.45">
      <c r="A2590" s="57">
        <v>44580</v>
      </c>
      <c r="B2590" s="36" t="s">
        <v>941</v>
      </c>
      <c r="C2590" s="36" t="s">
        <v>47</v>
      </c>
      <c r="D2590" s="36" t="s">
        <v>2967</v>
      </c>
      <c r="E2590" s="36" t="s">
        <v>3098</v>
      </c>
      <c r="F2590" s="36" t="s">
        <v>2512</v>
      </c>
      <c r="G2590" s="36" t="s">
        <v>2514</v>
      </c>
      <c r="H2590" s="36">
        <v>1</v>
      </c>
      <c r="I2590" s="36">
        <v>0</v>
      </c>
      <c r="J2590" s="49">
        <v>0</v>
      </c>
      <c r="L2590" s="50">
        <v>0</v>
      </c>
      <c r="M2590" s="50">
        <v>0</v>
      </c>
      <c r="P2590" s="36">
        <v>0</v>
      </c>
      <c r="Q2590" s="36">
        <v>0</v>
      </c>
      <c r="S2590" s="36">
        <v>0</v>
      </c>
      <c r="T2590" s="36">
        <v>0</v>
      </c>
      <c r="U2590" s="50">
        <v>0</v>
      </c>
      <c r="V2590" s="50">
        <v>0</v>
      </c>
    </row>
    <row r="2591" spans="1:22" x14ac:dyDescent="0.45">
      <c r="A2591" s="57">
        <v>44575</v>
      </c>
      <c r="B2591" s="36" t="s">
        <v>941</v>
      </c>
      <c r="C2591" s="36" t="s">
        <v>47</v>
      </c>
      <c r="D2591" s="36" t="s">
        <v>2949</v>
      </c>
      <c r="E2591" s="36" t="s">
        <v>3101</v>
      </c>
      <c r="F2591" s="36" t="s">
        <v>2484</v>
      </c>
      <c r="G2591" s="36" t="s">
        <v>2486</v>
      </c>
      <c r="H2591" s="36">
        <v>14</v>
      </c>
      <c r="I2591" s="36">
        <v>1</v>
      </c>
      <c r="J2591" s="49">
        <v>7.1429000000000006E-2</v>
      </c>
      <c r="K2591" s="50">
        <v>1.02</v>
      </c>
      <c r="L2591" s="50">
        <v>1.02</v>
      </c>
      <c r="M2591" s="50">
        <v>0</v>
      </c>
      <c r="O2591" s="36">
        <v>0</v>
      </c>
      <c r="P2591" s="36">
        <v>0</v>
      </c>
      <c r="Q2591" s="36">
        <v>0</v>
      </c>
      <c r="R2591" s="49">
        <v>0</v>
      </c>
      <c r="S2591" s="36">
        <v>0</v>
      </c>
      <c r="T2591" s="36">
        <v>0</v>
      </c>
      <c r="U2591" s="50">
        <v>0</v>
      </c>
      <c r="V2591" s="50">
        <v>0</v>
      </c>
    </row>
    <row r="2592" spans="1:22" x14ac:dyDescent="0.45">
      <c r="A2592" s="57">
        <v>44576</v>
      </c>
      <c r="B2592" s="36" t="s">
        <v>941</v>
      </c>
      <c r="C2592" s="36" t="s">
        <v>47</v>
      </c>
      <c r="D2592" s="36" t="s">
        <v>2949</v>
      </c>
      <c r="E2592" s="36" t="s">
        <v>3101</v>
      </c>
      <c r="F2592" s="36" t="s">
        <v>2484</v>
      </c>
      <c r="G2592" s="36" t="s">
        <v>2486</v>
      </c>
      <c r="H2592" s="36">
        <v>19</v>
      </c>
      <c r="I2592" s="36">
        <v>0</v>
      </c>
      <c r="J2592" s="49">
        <v>0</v>
      </c>
      <c r="L2592" s="50">
        <v>0</v>
      </c>
      <c r="M2592" s="50">
        <v>0</v>
      </c>
      <c r="P2592" s="36">
        <v>0</v>
      </c>
      <c r="Q2592" s="36">
        <v>0</v>
      </c>
      <c r="S2592" s="36">
        <v>0</v>
      </c>
      <c r="T2592" s="36">
        <v>0</v>
      </c>
      <c r="U2592" s="50">
        <v>0</v>
      </c>
      <c r="V2592" s="50">
        <v>0</v>
      </c>
    </row>
    <row r="2593" spans="1:22" x14ac:dyDescent="0.45">
      <c r="A2593" s="57">
        <v>44577</v>
      </c>
      <c r="B2593" s="36" t="s">
        <v>941</v>
      </c>
      <c r="C2593" s="36" t="s">
        <v>47</v>
      </c>
      <c r="D2593" s="36" t="s">
        <v>2949</v>
      </c>
      <c r="E2593" s="36" t="s">
        <v>3101</v>
      </c>
      <c r="F2593" s="36" t="s">
        <v>2484</v>
      </c>
      <c r="G2593" s="36" t="s">
        <v>2486</v>
      </c>
      <c r="H2593" s="36">
        <v>14</v>
      </c>
      <c r="I2593" s="36">
        <v>0</v>
      </c>
      <c r="J2593" s="49">
        <v>0</v>
      </c>
      <c r="L2593" s="50">
        <v>0</v>
      </c>
      <c r="M2593" s="50">
        <v>0</v>
      </c>
      <c r="P2593" s="36">
        <v>0</v>
      </c>
      <c r="Q2593" s="36">
        <v>0</v>
      </c>
      <c r="S2593" s="36">
        <v>0</v>
      </c>
      <c r="T2593" s="36">
        <v>0</v>
      </c>
      <c r="U2593" s="50">
        <v>0</v>
      </c>
      <c r="V2593" s="50">
        <v>0</v>
      </c>
    </row>
    <row r="2594" spans="1:22" x14ac:dyDescent="0.45">
      <c r="A2594" s="57">
        <v>44578</v>
      </c>
      <c r="B2594" s="36" t="s">
        <v>941</v>
      </c>
      <c r="C2594" s="36" t="s">
        <v>47</v>
      </c>
      <c r="D2594" s="36" t="s">
        <v>2949</v>
      </c>
      <c r="E2594" s="36" t="s">
        <v>3101</v>
      </c>
      <c r="F2594" s="36" t="s">
        <v>2484</v>
      </c>
      <c r="G2594" s="36" t="s">
        <v>2486</v>
      </c>
      <c r="H2594" s="36">
        <v>34</v>
      </c>
      <c r="I2594" s="36">
        <v>0</v>
      </c>
      <c r="J2594" s="49">
        <v>0</v>
      </c>
      <c r="L2594" s="50">
        <v>0</v>
      </c>
      <c r="M2594" s="50">
        <v>0</v>
      </c>
      <c r="P2594" s="36">
        <v>0</v>
      </c>
      <c r="Q2594" s="36">
        <v>0</v>
      </c>
      <c r="S2594" s="36">
        <v>0</v>
      </c>
      <c r="T2594" s="36">
        <v>0</v>
      </c>
      <c r="U2594" s="50">
        <v>0</v>
      </c>
      <c r="V2594" s="50">
        <v>0</v>
      </c>
    </row>
    <row r="2595" spans="1:22" x14ac:dyDescent="0.45">
      <c r="A2595" s="57">
        <v>44579</v>
      </c>
      <c r="B2595" s="36" t="s">
        <v>941</v>
      </c>
      <c r="C2595" s="36" t="s">
        <v>47</v>
      </c>
      <c r="D2595" s="36" t="s">
        <v>2949</v>
      </c>
      <c r="E2595" s="36" t="s">
        <v>3101</v>
      </c>
      <c r="F2595" s="36" t="s">
        <v>2484</v>
      </c>
      <c r="G2595" s="36" t="s">
        <v>2486</v>
      </c>
      <c r="H2595" s="36">
        <v>23</v>
      </c>
      <c r="I2595" s="36">
        <v>0</v>
      </c>
      <c r="J2595" s="49">
        <v>0</v>
      </c>
      <c r="L2595" s="50">
        <v>0</v>
      </c>
      <c r="M2595" s="50">
        <v>0</v>
      </c>
      <c r="P2595" s="36">
        <v>0</v>
      </c>
      <c r="Q2595" s="36">
        <v>0</v>
      </c>
      <c r="S2595" s="36">
        <v>0</v>
      </c>
      <c r="T2595" s="36">
        <v>0</v>
      </c>
      <c r="U2595" s="50">
        <v>0</v>
      </c>
      <c r="V2595" s="50">
        <v>0</v>
      </c>
    </row>
    <row r="2596" spans="1:22" x14ac:dyDescent="0.45">
      <c r="A2596" s="57">
        <v>44580</v>
      </c>
      <c r="B2596" s="36" t="s">
        <v>941</v>
      </c>
      <c r="C2596" s="36" t="s">
        <v>47</v>
      </c>
      <c r="D2596" s="36" t="s">
        <v>2949</v>
      </c>
      <c r="E2596" s="36" t="s">
        <v>3101</v>
      </c>
      <c r="F2596" s="36" t="s">
        <v>2484</v>
      </c>
      <c r="G2596" s="36" t="s">
        <v>2486</v>
      </c>
      <c r="H2596" s="36">
        <v>12</v>
      </c>
      <c r="I2596" s="36">
        <v>0</v>
      </c>
      <c r="J2596" s="49">
        <v>0</v>
      </c>
      <c r="L2596" s="50">
        <v>0</v>
      </c>
      <c r="M2596" s="50">
        <v>0</v>
      </c>
      <c r="P2596" s="36">
        <v>0</v>
      </c>
      <c r="Q2596" s="36">
        <v>0</v>
      </c>
      <c r="S2596" s="36">
        <v>0</v>
      </c>
      <c r="T2596" s="36">
        <v>0</v>
      </c>
      <c r="U2596" s="50">
        <v>0</v>
      </c>
      <c r="V2596" s="50">
        <v>0</v>
      </c>
    </row>
    <row r="2597" spans="1:22" x14ac:dyDescent="0.45">
      <c r="A2597" s="57">
        <v>44575</v>
      </c>
      <c r="B2597" s="36" t="s">
        <v>941</v>
      </c>
      <c r="C2597" s="36" t="s">
        <v>47</v>
      </c>
      <c r="D2597" s="36" t="s">
        <v>2939</v>
      </c>
      <c r="E2597" s="36" t="s">
        <v>3104</v>
      </c>
      <c r="F2597" s="36" t="s">
        <v>2498</v>
      </c>
      <c r="G2597" s="36" t="s">
        <v>2500</v>
      </c>
      <c r="H2597" s="36">
        <v>141</v>
      </c>
      <c r="I2597" s="36">
        <v>0</v>
      </c>
      <c r="J2597" s="49">
        <v>0</v>
      </c>
      <c r="L2597" s="50">
        <v>0</v>
      </c>
      <c r="M2597" s="50">
        <v>0</v>
      </c>
      <c r="P2597" s="36">
        <v>0</v>
      </c>
      <c r="Q2597" s="36">
        <v>0</v>
      </c>
      <c r="S2597" s="36">
        <v>0</v>
      </c>
      <c r="T2597" s="36">
        <v>0</v>
      </c>
      <c r="U2597" s="50">
        <v>0</v>
      </c>
      <c r="V2597" s="50">
        <v>0</v>
      </c>
    </row>
    <row r="2598" spans="1:22" x14ac:dyDescent="0.45">
      <c r="A2598" s="57">
        <v>44576</v>
      </c>
      <c r="B2598" s="36" t="s">
        <v>941</v>
      </c>
      <c r="C2598" s="36" t="s">
        <v>47</v>
      </c>
      <c r="D2598" s="36" t="s">
        <v>2939</v>
      </c>
      <c r="E2598" s="36" t="s">
        <v>3104</v>
      </c>
      <c r="F2598" s="36" t="s">
        <v>2498</v>
      </c>
      <c r="G2598" s="36" t="s">
        <v>2500</v>
      </c>
      <c r="H2598" s="36">
        <v>150</v>
      </c>
      <c r="I2598" s="36">
        <v>1</v>
      </c>
      <c r="J2598" s="49">
        <v>6.6670000000000002E-3</v>
      </c>
      <c r="K2598" s="50">
        <v>0.62</v>
      </c>
      <c r="L2598" s="50">
        <v>0.62</v>
      </c>
      <c r="M2598" s="50">
        <v>0</v>
      </c>
      <c r="O2598" s="36">
        <v>0</v>
      </c>
      <c r="P2598" s="36">
        <v>0</v>
      </c>
      <c r="Q2598" s="36">
        <v>0</v>
      </c>
      <c r="R2598" s="49">
        <v>0</v>
      </c>
      <c r="S2598" s="36">
        <v>0</v>
      </c>
      <c r="T2598" s="36">
        <v>0</v>
      </c>
      <c r="U2598" s="50">
        <v>0</v>
      </c>
      <c r="V2598" s="50">
        <v>0</v>
      </c>
    </row>
    <row r="2599" spans="1:22" x14ac:dyDescent="0.45">
      <c r="A2599" s="57">
        <v>44577</v>
      </c>
      <c r="B2599" s="36" t="s">
        <v>941</v>
      </c>
      <c r="C2599" s="36" t="s">
        <v>47</v>
      </c>
      <c r="D2599" s="36" t="s">
        <v>2939</v>
      </c>
      <c r="E2599" s="36" t="s">
        <v>3104</v>
      </c>
      <c r="F2599" s="36" t="s">
        <v>2498</v>
      </c>
      <c r="G2599" s="36" t="s">
        <v>2500</v>
      </c>
      <c r="H2599" s="36">
        <v>83</v>
      </c>
      <c r="I2599" s="36">
        <v>0</v>
      </c>
      <c r="J2599" s="49">
        <v>0</v>
      </c>
      <c r="L2599" s="50">
        <v>0</v>
      </c>
      <c r="M2599" s="50">
        <v>0</v>
      </c>
      <c r="P2599" s="36">
        <v>0</v>
      </c>
      <c r="Q2599" s="36">
        <v>0</v>
      </c>
      <c r="S2599" s="36">
        <v>0</v>
      </c>
      <c r="T2599" s="36">
        <v>0</v>
      </c>
      <c r="U2599" s="50">
        <v>0</v>
      </c>
      <c r="V2599" s="50">
        <v>0</v>
      </c>
    </row>
    <row r="2600" spans="1:22" x14ac:dyDescent="0.45">
      <c r="A2600" s="57">
        <v>44578</v>
      </c>
      <c r="B2600" s="36" t="s">
        <v>941</v>
      </c>
      <c r="C2600" s="36" t="s">
        <v>47</v>
      </c>
      <c r="D2600" s="36" t="s">
        <v>2939</v>
      </c>
      <c r="E2600" s="36" t="s">
        <v>3104</v>
      </c>
      <c r="F2600" s="36" t="s">
        <v>2498</v>
      </c>
      <c r="G2600" s="36" t="s">
        <v>2500</v>
      </c>
      <c r="H2600" s="36">
        <v>138</v>
      </c>
      <c r="I2600" s="36">
        <v>0</v>
      </c>
      <c r="J2600" s="49">
        <v>0</v>
      </c>
      <c r="L2600" s="50">
        <v>0</v>
      </c>
      <c r="M2600" s="50">
        <v>0</v>
      </c>
      <c r="P2600" s="36">
        <v>0</v>
      </c>
      <c r="Q2600" s="36">
        <v>0</v>
      </c>
      <c r="S2600" s="36">
        <v>0</v>
      </c>
      <c r="T2600" s="36">
        <v>0</v>
      </c>
      <c r="U2600" s="50">
        <v>0</v>
      </c>
      <c r="V2600" s="50">
        <v>0</v>
      </c>
    </row>
    <row r="2601" spans="1:22" x14ac:dyDescent="0.45">
      <c r="A2601" s="57">
        <v>44579</v>
      </c>
      <c r="B2601" s="36" t="s">
        <v>941</v>
      </c>
      <c r="C2601" s="36" t="s">
        <v>47</v>
      </c>
      <c r="D2601" s="36" t="s">
        <v>2939</v>
      </c>
      <c r="E2601" s="36" t="s">
        <v>3104</v>
      </c>
      <c r="F2601" s="36" t="s">
        <v>2498</v>
      </c>
      <c r="G2601" s="36" t="s">
        <v>2500</v>
      </c>
      <c r="H2601" s="36">
        <v>171</v>
      </c>
      <c r="I2601" s="36">
        <v>1</v>
      </c>
      <c r="J2601" s="49">
        <v>5.8479999999999999E-3</v>
      </c>
      <c r="K2601" s="50">
        <v>0.64</v>
      </c>
      <c r="L2601" s="50">
        <v>0.64</v>
      </c>
      <c r="M2601" s="50">
        <v>0</v>
      </c>
      <c r="O2601" s="36">
        <v>0</v>
      </c>
      <c r="P2601" s="36">
        <v>0</v>
      </c>
      <c r="Q2601" s="36">
        <v>0</v>
      </c>
      <c r="R2601" s="49">
        <v>0</v>
      </c>
      <c r="S2601" s="36">
        <v>0</v>
      </c>
      <c r="T2601" s="36">
        <v>0</v>
      </c>
      <c r="U2601" s="50">
        <v>0</v>
      </c>
      <c r="V2601" s="50">
        <v>0</v>
      </c>
    </row>
    <row r="2602" spans="1:22" x14ac:dyDescent="0.45">
      <c r="A2602" s="57">
        <v>44580</v>
      </c>
      <c r="B2602" s="36" t="s">
        <v>941</v>
      </c>
      <c r="C2602" s="36" t="s">
        <v>47</v>
      </c>
      <c r="D2602" s="36" t="s">
        <v>2939</v>
      </c>
      <c r="E2602" s="36" t="s">
        <v>3104</v>
      </c>
      <c r="F2602" s="36" t="s">
        <v>2498</v>
      </c>
      <c r="G2602" s="36" t="s">
        <v>2500</v>
      </c>
      <c r="H2602" s="36">
        <v>191</v>
      </c>
      <c r="I2602" s="36">
        <v>1</v>
      </c>
      <c r="J2602" s="49">
        <v>5.2360000000000002E-3</v>
      </c>
      <c r="K2602" s="50">
        <v>0.61</v>
      </c>
      <c r="L2602" s="50">
        <v>0.61</v>
      </c>
      <c r="M2602" s="50">
        <v>0</v>
      </c>
      <c r="O2602" s="36">
        <v>0</v>
      </c>
      <c r="P2602" s="36">
        <v>0</v>
      </c>
      <c r="Q2602" s="36">
        <v>0</v>
      </c>
      <c r="R2602" s="49">
        <v>0</v>
      </c>
      <c r="S2602" s="36">
        <v>0</v>
      </c>
      <c r="T2602" s="36">
        <v>0</v>
      </c>
      <c r="U2602" s="50">
        <v>0</v>
      </c>
      <c r="V2602" s="50">
        <v>0</v>
      </c>
    </row>
    <row r="2603" spans="1:22" x14ac:dyDescent="0.45">
      <c r="A2603" s="57">
        <v>44581</v>
      </c>
      <c r="B2603" t="s">
        <v>941</v>
      </c>
      <c r="C2603" t="s">
        <v>47</v>
      </c>
      <c r="D2603" t="s">
        <v>2927</v>
      </c>
      <c r="E2603" t="s">
        <v>3036</v>
      </c>
      <c r="F2603" t="s">
        <v>2480</v>
      </c>
      <c r="G2603" t="s">
        <v>2482</v>
      </c>
      <c r="H2603" s="51">
        <v>52</v>
      </c>
      <c r="I2603" s="51">
        <v>0</v>
      </c>
      <c r="J2603" s="52">
        <v>0</v>
      </c>
      <c r="K2603"/>
      <c r="L2603" s="53">
        <v>0</v>
      </c>
      <c r="M2603" s="53">
        <v>0</v>
      </c>
      <c r="N2603"/>
      <c r="O2603"/>
      <c r="P2603" s="51">
        <v>0</v>
      </c>
      <c r="Q2603" s="51">
        <v>0</v>
      </c>
      <c r="R2603"/>
      <c r="S2603" s="51">
        <v>0</v>
      </c>
      <c r="T2603" s="51">
        <v>0</v>
      </c>
      <c r="U2603" s="53">
        <v>0</v>
      </c>
      <c r="V2603" s="53">
        <v>0</v>
      </c>
    </row>
    <row r="2604" spans="1:22" x14ac:dyDescent="0.45">
      <c r="A2604" s="57">
        <v>44581</v>
      </c>
      <c r="B2604" t="s">
        <v>941</v>
      </c>
      <c r="C2604" t="s">
        <v>47</v>
      </c>
      <c r="D2604" t="s">
        <v>2925</v>
      </c>
      <c r="E2604" t="s">
        <v>3037</v>
      </c>
      <c r="F2604" t="s">
        <v>2512</v>
      </c>
      <c r="G2604" t="s">
        <v>2514</v>
      </c>
      <c r="H2604" s="51">
        <v>14</v>
      </c>
      <c r="I2604" s="51">
        <v>0</v>
      </c>
      <c r="J2604" s="52">
        <v>0</v>
      </c>
      <c r="K2604"/>
      <c r="L2604" s="53">
        <v>0</v>
      </c>
      <c r="M2604" s="53">
        <v>0</v>
      </c>
      <c r="N2604"/>
      <c r="O2604"/>
      <c r="P2604" s="51">
        <v>0</v>
      </c>
      <c r="Q2604" s="51">
        <v>0</v>
      </c>
      <c r="R2604"/>
      <c r="S2604" s="51">
        <v>0</v>
      </c>
      <c r="T2604" s="51">
        <v>0</v>
      </c>
      <c r="U2604" s="53">
        <v>0</v>
      </c>
      <c r="V2604" s="53">
        <v>0</v>
      </c>
    </row>
    <row r="2605" spans="1:22" x14ac:dyDescent="0.45">
      <c r="A2605" s="57">
        <v>44581</v>
      </c>
      <c r="B2605" t="s">
        <v>941</v>
      </c>
      <c r="C2605" t="s">
        <v>47</v>
      </c>
      <c r="D2605" t="s">
        <v>2917</v>
      </c>
      <c r="E2605" t="s">
        <v>3039</v>
      </c>
      <c r="F2605" t="s">
        <v>2512</v>
      </c>
      <c r="G2605" t="s">
        <v>2514</v>
      </c>
      <c r="H2605" s="51">
        <v>12</v>
      </c>
      <c r="I2605" s="51">
        <v>0</v>
      </c>
      <c r="J2605" s="52">
        <v>0</v>
      </c>
      <c r="K2605"/>
      <c r="L2605" s="53">
        <v>0</v>
      </c>
      <c r="M2605" s="53">
        <v>0</v>
      </c>
      <c r="N2605"/>
      <c r="O2605"/>
      <c r="P2605" s="51">
        <v>0</v>
      </c>
      <c r="Q2605" s="51">
        <v>0</v>
      </c>
      <c r="R2605"/>
      <c r="S2605" s="51">
        <v>0</v>
      </c>
      <c r="T2605" s="51">
        <v>0</v>
      </c>
      <c r="U2605" s="53">
        <v>0</v>
      </c>
      <c r="V2605" s="53">
        <v>0</v>
      </c>
    </row>
    <row r="2606" spans="1:22" x14ac:dyDescent="0.45">
      <c r="A2606" s="57">
        <v>44581</v>
      </c>
      <c r="B2606" t="s">
        <v>941</v>
      </c>
      <c r="C2606" t="s">
        <v>47</v>
      </c>
      <c r="D2606" t="s">
        <v>2919</v>
      </c>
      <c r="E2606" t="s">
        <v>3039</v>
      </c>
      <c r="F2606" t="s">
        <v>2512</v>
      </c>
      <c r="G2606" t="s">
        <v>2514</v>
      </c>
      <c r="H2606" s="51">
        <v>199</v>
      </c>
      <c r="I2606" s="51">
        <v>1</v>
      </c>
      <c r="J2606" s="52">
        <v>5.0251256281407027E-3</v>
      </c>
      <c r="K2606" s="53">
        <v>0.25</v>
      </c>
      <c r="L2606" s="53">
        <v>0.25</v>
      </c>
      <c r="M2606" s="53">
        <v>0</v>
      </c>
      <c r="N2606"/>
      <c r="O2606" s="54">
        <v>0</v>
      </c>
      <c r="P2606" s="51">
        <v>0</v>
      </c>
      <c r="Q2606" s="51">
        <v>0</v>
      </c>
      <c r="R2606" s="52">
        <v>0</v>
      </c>
      <c r="S2606" s="51">
        <v>0</v>
      </c>
      <c r="T2606" s="51">
        <v>0</v>
      </c>
      <c r="U2606" s="53">
        <v>0</v>
      </c>
      <c r="V2606" s="53">
        <v>0</v>
      </c>
    </row>
    <row r="2607" spans="1:22" x14ac:dyDescent="0.45">
      <c r="A2607" s="57">
        <v>44581</v>
      </c>
      <c r="B2607" t="s">
        <v>941</v>
      </c>
      <c r="C2607" t="s">
        <v>47</v>
      </c>
      <c r="D2607" t="s">
        <v>2911</v>
      </c>
      <c r="E2607" t="s">
        <v>3040</v>
      </c>
      <c r="F2607" t="s">
        <v>2512</v>
      </c>
      <c r="G2607" t="s">
        <v>2514</v>
      </c>
      <c r="H2607" s="51">
        <v>83</v>
      </c>
      <c r="I2607" s="51">
        <v>2</v>
      </c>
      <c r="J2607" s="52">
        <v>2.4096385542168676E-2</v>
      </c>
      <c r="K2607" s="53">
        <v>0.48499999999999999</v>
      </c>
      <c r="L2607" s="53">
        <v>0.97</v>
      </c>
      <c r="M2607" s="53">
        <v>26.99</v>
      </c>
      <c r="N2607" s="52">
        <v>3.5939236754353468E-2</v>
      </c>
      <c r="O2607" s="54">
        <v>27.824742268041238</v>
      </c>
      <c r="P2607" s="51">
        <v>1</v>
      </c>
      <c r="Q2607" s="51">
        <v>1</v>
      </c>
      <c r="R2607" s="52">
        <v>0.5</v>
      </c>
      <c r="S2607" s="51">
        <v>1</v>
      </c>
      <c r="T2607" s="51">
        <v>0</v>
      </c>
      <c r="U2607" s="53">
        <v>26.99</v>
      </c>
      <c r="V2607" s="53">
        <v>0</v>
      </c>
    </row>
    <row r="2608" spans="1:22" x14ac:dyDescent="0.45">
      <c r="A2608" s="57">
        <v>44581</v>
      </c>
      <c r="B2608" t="s">
        <v>941</v>
      </c>
      <c r="C2608" t="s">
        <v>47</v>
      </c>
      <c r="D2608" t="s">
        <v>2887</v>
      </c>
      <c r="E2608" t="s">
        <v>3043</v>
      </c>
      <c r="F2608" t="s">
        <v>2502</v>
      </c>
      <c r="G2608" t="s">
        <v>2504</v>
      </c>
      <c r="H2608" s="51">
        <v>1047</v>
      </c>
      <c r="I2608" s="51">
        <v>1</v>
      </c>
      <c r="J2608" s="52">
        <v>9.5510983763132757E-4</v>
      </c>
      <c r="K2608" s="53">
        <v>0.47</v>
      </c>
      <c r="L2608" s="53">
        <v>0.47</v>
      </c>
      <c r="M2608" s="53">
        <v>0</v>
      </c>
      <c r="N2608"/>
      <c r="O2608" s="54">
        <v>0</v>
      </c>
      <c r="P2608" s="51">
        <v>0</v>
      </c>
      <c r="Q2608" s="51">
        <v>0</v>
      </c>
      <c r="R2608" s="52">
        <v>0</v>
      </c>
      <c r="S2608" s="51">
        <v>0</v>
      </c>
      <c r="T2608" s="51">
        <v>0</v>
      </c>
      <c r="U2608" s="53">
        <v>0</v>
      </c>
      <c r="V2608" s="53">
        <v>0</v>
      </c>
    </row>
    <row r="2609" spans="1:22" x14ac:dyDescent="0.45">
      <c r="A2609" s="57">
        <v>44581</v>
      </c>
      <c r="B2609" t="s">
        <v>941</v>
      </c>
      <c r="C2609" t="s">
        <v>47</v>
      </c>
      <c r="D2609" t="s">
        <v>2905</v>
      </c>
      <c r="E2609" t="s">
        <v>3042</v>
      </c>
      <c r="F2609" t="s">
        <v>2502</v>
      </c>
      <c r="G2609" t="s">
        <v>2504</v>
      </c>
      <c r="H2609" s="51">
        <v>4950</v>
      </c>
      <c r="I2609" s="51">
        <v>17</v>
      </c>
      <c r="J2609" s="52">
        <v>3.4343434343434343E-3</v>
      </c>
      <c r="K2609" s="53">
        <v>1.0052941176470589</v>
      </c>
      <c r="L2609" s="53">
        <v>17.09</v>
      </c>
      <c r="M2609" s="53">
        <v>80.97</v>
      </c>
      <c r="N2609" s="52">
        <v>0.21106582684945041</v>
      </c>
      <c r="O2609" s="54">
        <v>4.7378583967232295</v>
      </c>
      <c r="P2609" s="51">
        <v>3</v>
      </c>
      <c r="Q2609" s="51">
        <v>3</v>
      </c>
      <c r="R2609" s="52">
        <v>0.17647058823529413</v>
      </c>
      <c r="S2609" s="51">
        <v>1</v>
      </c>
      <c r="T2609" s="51">
        <v>2</v>
      </c>
      <c r="U2609" s="53">
        <v>26.99</v>
      </c>
      <c r="V2609" s="53">
        <v>53.98</v>
      </c>
    </row>
    <row r="2610" spans="1:22" x14ac:dyDescent="0.45">
      <c r="A2610" s="57">
        <v>44581</v>
      </c>
      <c r="B2610" t="s">
        <v>941</v>
      </c>
      <c r="C2610" t="s">
        <v>47</v>
      </c>
      <c r="D2610" t="s">
        <v>2873</v>
      </c>
      <c r="E2610" t="s">
        <v>3045</v>
      </c>
      <c r="F2610" t="s">
        <v>2512</v>
      </c>
      <c r="G2610" t="s">
        <v>2514</v>
      </c>
      <c r="H2610" s="51">
        <v>1</v>
      </c>
      <c r="I2610" s="51">
        <v>0</v>
      </c>
      <c r="J2610" s="52">
        <v>0</v>
      </c>
      <c r="K2610"/>
      <c r="L2610" s="53">
        <v>0</v>
      </c>
      <c r="M2610" s="53">
        <v>0</v>
      </c>
      <c r="N2610"/>
      <c r="O2610"/>
      <c r="P2610" s="51">
        <v>0</v>
      </c>
      <c r="Q2610" s="51">
        <v>0</v>
      </c>
      <c r="R2610"/>
      <c r="S2610" s="51">
        <v>0</v>
      </c>
      <c r="T2610" s="51">
        <v>0</v>
      </c>
      <c r="U2610" s="53">
        <v>0</v>
      </c>
      <c r="V2610" s="53">
        <v>0</v>
      </c>
    </row>
    <row r="2611" spans="1:22" x14ac:dyDescent="0.45">
      <c r="A2611" s="57">
        <v>44581</v>
      </c>
      <c r="B2611" t="s">
        <v>941</v>
      </c>
      <c r="C2611" t="s">
        <v>47</v>
      </c>
      <c r="D2611" t="s">
        <v>2879</v>
      </c>
      <c r="E2611" t="s">
        <v>3045</v>
      </c>
      <c r="F2611" t="s">
        <v>2512</v>
      </c>
      <c r="G2611" t="s">
        <v>2514</v>
      </c>
      <c r="H2611" s="51">
        <v>97</v>
      </c>
      <c r="I2611" s="51">
        <v>0</v>
      </c>
      <c r="J2611" s="52">
        <v>0</v>
      </c>
      <c r="K2611"/>
      <c r="L2611" s="53">
        <v>0</v>
      </c>
      <c r="M2611" s="53">
        <v>0</v>
      </c>
      <c r="N2611"/>
      <c r="O2611"/>
      <c r="P2611" s="51">
        <v>0</v>
      </c>
      <c r="Q2611" s="51">
        <v>0</v>
      </c>
      <c r="R2611"/>
      <c r="S2611" s="51">
        <v>0</v>
      </c>
      <c r="T2611" s="51">
        <v>0</v>
      </c>
      <c r="U2611" s="53">
        <v>0</v>
      </c>
      <c r="V2611" s="53">
        <v>0</v>
      </c>
    </row>
    <row r="2612" spans="1:22" x14ac:dyDescent="0.45">
      <c r="A2612" s="57">
        <v>44581</v>
      </c>
      <c r="B2612" t="s">
        <v>941</v>
      </c>
      <c r="C2612" t="s">
        <v>47</v>
      </c>
      <c r="D2612" t="s">
        <v>2877</v>
      </c>
      <c r="E2612" t="s">
        <v>3045</v>
      </c>
      <c r="F2612" t="s">
        <v>2512</v>
      </c>
      <c r="G2612" t="s">
        <v>2514</v>
      </c>
      <c r="H2612" s="51">
        <v>4</v>
      </c>
      <c r="I2612" s="51">
        <v>0</v>
      </c>
      <c r="J2612" s="52">
        <v>0</v>
      </c>
      <c r="K2612"/>
      <c r="L2612" s="53">
        <v>0</v>
      </c>
      <c r="M2612" s="53">
        <v>0</v>
      </c>
      <c r="N2612"/>
      <c r="O2612"/>
      <c r="P2612" s="51">
        <v>0</v>
      </c>
      <c r="Q2612" s="51">
        <v>0</v>
      </c>
      <c r="R2612"/>
      <c r="S2612" s="51">
        <v>0</v>
      </c>
      <c r="T2612" s="51">
        <v>0</v>
      </c>
      <c r="U2612" s="53">
        <v>0</v>
      </c>
      <c r="V2612" s="53">
        <v>0</v>
      </c>
    </row>
    <row r="2613" spans="1:22" x14ac:dyDescent="0.45">
      <c r="A2613" s="57">
        <v>44581</v>
      </c>
      <c r="B2613" t="s">
        <v>941</v>
      </c>
      <c r="C2613" t="s">
        <v>47</v>
      </c>
      <c r="D2613" t="s">
        <v>2871</v>
      </c>
      <c r="E2613" t="s">
        <v>3046</v>
      </c>
      <c r="F2613" t="s">
        <v>2512</v>
      </c>
      <c r="G2613" t="s">
        <v>2514</v>
      </c>
      <c r="H2613" s="51">
        <v>94</v>
      </c>
      <c r="I2613" s="51">
        <v>0</v>
      </c>
      <c r="J2613" s="52">
        <v>0</v>
      </c>
      <c r="K2613"/>
      <c r="L2613" s="53">
        <v>0</v>
      </c>
      <c r="M2613" s="53">
        <v>0</v>
      </c>
      <c r="N2613"/>
      <c r="O2613"/>
      <c r="P2613" s="51">
        <v>0</v>
      </c>
      <c r="Q2613" s="51">
        <v>0</v>
      </c>
      <c r="R2613"/>
      <c r="S2613" s="51">
        <v>0</v>
      </c>
      <c r="T2613" s="51">
        <v>0</v>
      </c>
      <c r="U2613" s="53">
        <v>0</v>
      </c>
      <c r="V2613" s="53">
        <v>0</v>
      </c>
    </row>
    <row r="2614" spans="1:22" x14ac:dyDescent="0.45">
      <c r="A2614" s="57">
        <v>44581</v>
      </c>
      <c r="B2614" t="s">
        <v>941</v>
      </c>
      <c r="C2614" t="s">
        <v>47</v>
      </c>
      <c r="D2614" t="s">
        <v>2863</v>
      </c>
      <c r="E2614" t="s">
        <v>3047</v>
      </c>
      <c r="F2614" t="s">
        <v>2502</v>
      </c>
      <c r="G2614" t="s">
        <v>2504</v>
      </c>
      <c r="H2614" s="51">
        <v>5209</v>
      </c>
      <c r="I2614" s="51">
        <v>11</v>
      </c>
      <c r="J2614" s="52">
        <v>2.1117296985985793E-3</v>
      </c>
      <c r="K2614" s="53">
        <v>0.79909090909090918</v>
      </c>
      <c r="L2614" s="53">
        <v>8.7900000000000009</v>
      </c>
      <c r="M2614" s="53">
        <v>0</v>
      </c>
      <c r="N2614"/>
      <c r="O2614" s="54">
        <v>0</v>
      </c>
      <c r="P2614" s="51">
        <v>0</v>
      </c>
      <c r="Q2614" s="51">
        <v>0</v>
      </c>
      <c r="R2614" s="52">
        <v>0</v>
      </c>
      <c r="S2614" s="51">
        <v>0</v>
      </c>
      <c r="T2614" s="51">
        <v>0</v>
      </c>
      <c r="U2614" s="53">
        <v>0</v>
      </c>
      <c r="V2614" s="53">
        <v>0</v>
      </c>
    </row>
    <row r="2615" spans="1:22" x14ac:dyDescent="0.45">
      <c r="A2615" s="57">
        <v>44581</v>
      </c>
      <c r="B2615" t="s">
        <v>941</v>
      </c>
      <c r="C2615" t="s">
        <v>47</v>
      </c>
      <c r="D2615" t="s">
        <v>2865</v>
      </c>
      <c r="E2615" t="s">
        <v>3048</v>
      </c>
      <c r="F2615" t="s">
        <v>2512</v>
      </c>
      <c r="G2615" t="s">
        <v>2514</v>
      </c>
      <c r="H2615" s="51">
        <v>13</v>
      </c>
      <c r="I2615" s="51">
        <v>0</v>
      </c>
      <c r="J2615" s="52">
        <v>0</v>
      </c>
      <c r="K2615"/>
      <c r="L2615" s="53">
        <v>0</v>
      </c>
      <c r="M2615" s="53">
        <v>0</v>
      </c>
      <c r="N2615"/>
      <c r="O2615"/>
      <c r="P2615" s="51">
        <v>0</v>
      </c>
      <c r="Q2615" s="51">
        <v>0</v>
      </c>
      <c r="R2615"/>
      <c r="S2615" s="51">
        <v>0</v>
      </c>
      <c r="T2615" s="51">
        <v>0</v>
      </c>
      <c r="U2615" s="53">
        <v>0</v>
      </c>
      <c r="V2615" s="53">
        <v>0</v>
      </c>
    </row>
    <row r="2616" spans="1:22" x14ac:dyDescent="0.45">
      <c r="A2616" s="57">
        <v>44581</v>
      </c>
      <c r="B2616" t="s">
        <v>941</v>
      </c>
      <c r="C2616" t="s">
        <v>47</v>
      </c>
      <c r="D2616" t="s">
        <v>2857</v>
      </c>
      <c r="E2616" t="s">
        <v>3049</v>
      </c>
      <c r="F2616" t="s">
        <v>2512</v>
      </c>
      <c r="G2616" t="s">
        <v>2514</v>
      </c>
      <c r="H2616" s="51">
        <v>13</v>
      </c>
      <c r="I2616" s="51">
        <v>0</v>
      </c>
      <c r="J2616" s="52">
        <v>0</v>
      </c>
      <c r="K2616"/>
      <c r="L2616" s="53">
        <v>0</v>
      </c>
      <c r="M2616" s="53">
        <v>0</v>
      </c>
      <c r="N2616"/>
      <c r="O2616"/>
      <c r="P2616" s="51">
        <v>0</v>
      </c>
      <c r="Q2616" s="51">
        <v>0</v>
      </c>
      <c r="R2616"/>
      <c r="S2616" s="51">
        <v>0</v>
      </c>
      <c r="T2616" s="51">
        <v>0</v>
      </c>
      <c r="U2616" s="53">
        <v>0</v>
      </c>
      <c r="V2616" s="53">
        <v>0</v>
      </c>
    </row>
    <row r="2617" spans="1:22" x14ac:dyDescent="0.45">
      <c r="A2617" s="57">
        <v>44581</v>
      </c>
      <c r="B2617" t="s">
        <v>941</v>
      </c>
      <c r="C2617" t="s">
        <v>47</v>
      </c>
      <c r="D2617" t="s">
        <v>2855</v>
      </c>
      <c r="E2617" t="s">
        <v>3050</v>
      </c>
      <c r="F2617" t="s">
        <v>2502</v>
      </c>
      <c r="G2617" t="s">
        <v>2504</v>
      </c>
      <c r="H2617" s="51">
        <v>13</v>
      </c>
      <c r="I2617" s="51">
        <v>0</v>
      </c>
      <c r="J2617" s="52">
        <v>0</v>
      </c>
      <c r="K2617"/>
      <c r="L2617" s="53">
        <v>0</v>
      </c>
      <c r="M2617" s="53">
        <v>0</v>
      </c>
      <c r="N2617"/>
      <c r="O2617"/>
      <c r="P2617" s="51">
        <v>0</v>
      </c>
      <c r="Q2617" s="51">
        <v>0</v>
      </c>
      <c r="R2617"/>
      <c r="S2617" s="51">
        <v>0</v>
      </c>
      <c r="T2617" s="51">
        <v>0</v>
      </c>
      <c r="U2617" s="53">
        <v>0</v>
      </c>
      <c r="V2617" s="53">
        <v>0</v>
      </c>
    </row>
    <row r="2618" spans="1:22" x14ac:dyDescent="0.45">
      <c r="A2618" s="57">
        <v>44581</v>
      </c>
      <c r="B2618" t="s">
        <v>941</v>
      </c>
      <c r="C2618" t="s">
        <v>47</v>
      </c>
      <c r="D2618" t="s">
        <v>2849</v>
      </c>
      <c r="E2618" t="s">
        <v>3051</v>
      </c>
      <c r="F2618" t="s">
        <v>2512</v>
      </c>
      <c r="G2618" t="s">
        <v>2514</v>
      </c>
      <c r="H2618" s="51">
        <v>10</v>
      </c>
      <c r="I2618" s="51">
        <v>0</v>
      </c>
      <c r="J2618" s="52">
        <v>0</v>
      </c>
      <c r="K2618"/>
      <c r="L2618" s="53">
        <v>0</v>
      </c>
      <c r="M2618" s="53">
        <v>0</v>
      </c>
      <c r="N2618"/>
      <c r="O2618"/>
      <c r="P2618" s="51">
        <v>0</v>
      </c>
      <c r="Q2618" s="51">
        <v>0</v>
      </c>
      <c r="R2618"/>
      <c r="S2618" s="51">
        <v>0</v>
      </c>
      <c r="T2618" s="51">
        <v>0</v>
      </c>
      <c r="U2618" s="53">
        <v>0</v>
      </c>
      <c r="V2618" s="53">
        <v>0</v>
      </c>
    </row>
    <row r="2619" spans="1:22" x14ac:dyDescent="0.45">
      <c r="A2619" s="57">
        <v>44581</v>
      </c>
      <c r="B2619" t="s">
        <v>941</v>
      </c>
      <c r="C2619" t="s">
        <v>47</v>
      </c>
      <c r="D2619" t="s">
        <v>2853</v>
      </c>
      <c r="E2619" t="s">
        <v>3050</v>
      </c>
      <c r="F2619" t="s">
        <v>2502</v>
      </c>
      <c r="G2619" t="s">
        <v>2504</v>
      </c>
      <c r="H2619" s="51">
        <v>137</v>
      </c>
      <c r="I2619" s="51">
        <v>3</v>
      </c>
      <c r="J2619" s="52">
        <v>2.1897810218978103E-2</v>
      </c>
      <c r="K2619" s="53">
        <v>0.56666666666666665</v>
      </c>
      <c r="L2619" s="53">
        <v>1.7</v>
      </c>
      <c r="M2619" s="53">
        <v>0</v>
      </c>
      <c r="N2619"/>
      <c r="O2619" s="54">
        <v>0</v>
      </c>
      <c r="P2619" s="51">
        <v>0</v>
      </c>
      <c r="Q2619" s="51">
        <v>0</v>
      </c>
      <c r="R2619" s="52">
        <v>0</v>
      </c>
      <c r="S2619" s="51">
        <v>0</v>
      </c>
      <c r="T2619" s="51">
        <v>0</v>
      </c>
      <c r="U2619" s="53">
        <v>0</v>
      </c>
      <c r="V2619" s="53">
        <v>0</v>
      </c>
    </row>
    <row r="2620" spans="1:22" x14ac:dyDescent="0.45">
      <c r="A2620" s="57">
        <v>44581</v>
      </c>
      <c r="B2620" t="s">
        <v>941</v>
      </c>
      <c r="C2620" t="s">
        <v>47</v>
      </c>
      <c r="D2620" t="s">
        <v>2851</v>
      </c>
      <c r="E2620" t="s">
        <v>3051</v>
      </c>
      <c r="F2620" t="s">
        <v>2512</v>
      </c>
      <c r="G2620" t="s">
        <v>2514</v>
      </c>
      <c r="H2620" s="51">
        <v>3736</v>
      </c>
      <c r="I2620" s="51">
        <v>17</v>
      </c>
      <c r="J2620" s="52">
        <v>4.5503211991434686E-3</v>
      </c>
      <c r="K2620" s="53">
        <v>0.55588235294117638</v>
      </c>
      <c r="L2620" s="53">
        <v>9.4499999999999993</v>
      </c>
      <c r="M2620" s="53">
        <v>0</v>
      </c>
      <c r="N2620"/>
      <c r="O2620" s="54">
        <v>0</v>
      </c>
      <c r="P2620" s="51">
        <v>0</v>
      </c>
      <c r="Q2620" s="51">
        <v>0</v>
      </c>
      <c r="R2620" s="52">
        <v>0</v>
      </c>
      <c r="S2620" s="51">
        <v>0</v>
      </c>
      <c r="T2620" s="51">
        <v>0</v>
      </c>
      <c r="U2620" s="53">
        <v>0</v>
      </c>
      <c r="V2620" s="53">
        <v>0</v>
      </c>
    </row>
    <row r="2621" spans="1:22" x14ac:dyDescent="0.45">
      <c r="A2621" s="57">
        <v>44581</v>
      </c>
      <c r="B2621" t="s">
        <v>941</v>
      </c>
      <c r="C2621" t="s">
        <v>47</v>
      </c>
      <c r="D2621" t="s">
        <v>2845</v>
      </c>
      <c r="E2621" t="s">
        <v>3053</v>
      </c>
      <c r="F2621" t="s">
        <v>2502</v>
      </c>
      <c r="G2621" t="s">
        <v>2504</v>
      </c>
      <c r="H2621" s="51">
        <v>130</v>
      </c>
      <c r="I2621" s="51">
        <v>2</v>
      </c>
      <c r="J2621" s="52">
        <v>1.5384615384615385E-2</v>
      </c>
      <c r="K2621" s="53">
        <v>0.30499999999999999</v>
      </c>
      <c r="L2621" s="53">
        <v>0.61</v>
      </c>
      <c r="M2621" s="53">
        <v>0</v>
      </c>
      <c r="N2621"/>
      <c r="O2621" s="54">
        <v>0</v>
      </c>
      <c r="P2621" s="51">
        <v>0</v>
      </c>
      <c r="Q2621" s="51">
        <v>0</v>
      </c>
      <c r="R2621" s="52">
        <v>0</v>
      </c>
      <c r="S2621" s="51">
        <v>0</v>
      </c>
      <c r="T2621" s="51">
        <v>0</v>
      </c>
      <c r="U2621" s="53">
        <v>0</v>
      </c>
      <c r="V2621" s="53">
        <v>0</v>
      </c>
    </row>
    <row r="2622" spans="1:22" x14ac:dyDescent="0.45">
      <c r="A2622" s="57">
        <v>44581</v>
      </c>
      <c r="B2622" t="s">
        <v>941</v>
      </c>
      <c r="C2622" t="s">
        <v>47</v>
      </c>
      <c r="D2622" t="s">
        <v>2847</v>
      </c>
      <c r="E2622" t="s">
        <v>3053</v>
      </c>
      <c r="F2622" t="s">
        <v>2502</v>
      </c>
      <c r="G2622" t="s">
        <v>2504</v>
      </c>
      <c r="H2622" s="51">
        <v>0</v>
      </c>
      <c r="I2622" s="51">
        <v>0</v>
      </c>
      <c r="J2622"/>
      <c r="K2622"/>
      <c r="L2622" s="53">
        <v>0</v>
      </c>
      <c r="M2622" s="53">
        <v>0</v>
      </c>
      <c r="N2622"/>
      <c r="O2622"/>
      <c r="P2622" s="51">
        <v>0</v>
      </c>
      <c r="Q2622" s="51">
        <v>0</v>
      </c>
      <c r="R2622"/>
      <c r="S2622" s="51">
        <v>0</v>
      </c>
      <c r="T2622" s="51">
        <v>0</v>
      </c>
      <c r="U2622" s="53">
        <v>0</v>
      </c>
      <c r="V2622" s="53">
        <v>0</v>
      </c>
    </row>
    <row r="2623" spans="1:22" x14ac:dyDescent="0.45">
      <c r="A2623" s="57">
        <v>44581</v>
      </c>
      <c r="B2623" t="s">
        <v>941</v>
      </c>
      <c r="C2623" t="s">
        <v>47</v>
      </c>
      <c r="D2623" t="s">
        <v>2843</v>
      </c>
      <c r="E2623" t="s">
        <v>3053</v>
      </c>
      <c r="F2623" t="s">
        <v>2502</v>
      </c>
      <c r="G2623" t="s">
        <v>2504</v>
      </c>
      <c r="H2623" s="51">
        <v>49</v>
      </c>
      <c r="I2623" s="51">
        <v>0</v>
      </c>
      <c r="J2623" s="52">
        <v>0</v>
      </c>
      <c r="K2623"/>
      <c r="L2623" s="53">
        <v>0</v>
      </c>
      <c r="M2623" s="53">
        <v>0</v>
      </c>
      <c r="N2623"/>
      <c r="O2623"/>
      <c r="P2623" s="51">
        <v>0</v>
      </c>
      <c r="Q2623" s="51">
        <v>0</v>
      </c>
      <c r="R2623"/>
      <c r="S2623" s="51">
        <v>0</v>
      </c>
      <c r="T2623" s="51">
        <v>0</v>
      </c>
      <c r="U2623" s="53">
        <v>0</v>
      </c>
      <c r="V2623" s="53">
        <v>0</v>
      </c>
    </row>
    <row r="2624" spans="1:22" x14ac:dyDescent="0.45">
      <c r="A2624" s="57">
        <v>44581</v>
      </c>
      <c r="B2624" t="s">
        <v>941</v>
      </c>
      <c r="C2624" t="s">
        <v>47</v>
      </c>
      <c r="D2624" t="s">
        <v>2819</v>
      </c>
      <c r="E2624" t="s">
        <v>3054</v>
      </c>
      <c r="F2624" t="s">
        <v>2502</v>
      </c>
      <c r="G2624" t="s">
        <v>2504</v>
      </c>
      <c r="H2624" s="51">
        <v>1</v>
      </c>
      <c r="I2624" s="51">
        <v>0</v>
      </c>
      <c r="J2624" s="52">
        <v>0</v>
      </c>
      <c r="K2624"/>
      <c r="L2624" s="53">
        <v>0</v>
      </c>
      <c r="M2624" s="53">
        <v>0</v>
      </c>
      <c r="N2624"/>
      <c r="O2624"/>
      <c r="P2624" s="51">
        <v>0</v>
      </c>
      <c r="Q2624" s="51">
        <v>0</v>
      </c>
      <c r="R2624"/>
      <c r="S2624" s="51">
        <v>0</v>
      </c>
      <c r="T2624" s="51">
        <v>0</v>
      </c>
      <c r="U2624" s="53">
        <v>0</v>
      </c>
      <c r="V2624" s="53">
        <v>0</v>
      </c>
    </row>
    <row r="2625" spans="1:22" x14ac:dyDescent="0.45">
      <c r="A2625" s="57">
        <v>44581</v>
      </c>
      <c r="B2625" t="s">
        <v>941</v>
      </c>
      <c r="C2625" t="s">
        <v>47</v>
      </c>
      <c r="D2625" t="s">
        <v>2821</v>
      </c>
      <c r="E2625" t="s">
        <v>3054</v>
      </c>
      <c r="F2625" t="s">
        <v>2502</v>
      </c>
      <c r="G2625" t="s">
        <v>2504</v>
      </c>
      <c r="H2625" s="51">
        <v>884</v>
      </c>
      <c r="I2625" s="51">
        <v>4</v>
      </c>
      <c r="J2625" s="52">
        <v>4.5248868778280547E-3</v>
      </c>
      <c r="K2625" s="53">
        <v>0.54249999999999998</v>
      </c>
      <c r="L2625" s="53">
        <v>2.17</v>
      </c>
      <c r="M2625" s="53">
        <v>26.89</v>
      </c>
      <c r="N2625" s="52">
        <v>8.0699144663443662E-2</v>
      </c>
      <c r="O2625" s="54">
        <v>12.391705069124425</v>
      </c>
      <c r="P2625" s="51">
        <v>1</v>
      </c>
      <c r="Q2625" s="51">
        <v>1</v>
      </c>
      <c r="R2625" s="52">
        <v>0.25</v>
      </c>
      <c r="S2625" s="51">
        <v>0</v>
      </c>
      <c r="T2625" s="51">
        <v>1</v>
      </c>
      <c r="U2625" s="53">
        <v>0</v>
      </c>
      <c r="V2625" s="53">
        <v>26.89</v>
      </c>
    </row>
    <row r="2626" spans="1:22" x14ac:dyDescent="0.45">
      <c r="A2626" s="57">
        <v>44581</v>
      </c>
      <c r="B2626" t="s">
        <v>941</v>
      </c>
      <c r="C2626" t="s">
        <v>47</v>
      </c>
      <c r="D2626" t="s">
        <v>2823</v>
      </c>
      <c r="E2626" t="s">
        <v>3054</v>
      </c>
      <c r="F2626" t="s">
        <v>2502</v>
      </c>
      <c r="G2626" t="s">
        <v>2504</v>
      </c>
      <c r="H2626" s="51">
        <v>37</v>
      </c>
      <c r="I2626" s="51">
        <v>1</v>
      </c>
      <c r="J2626" s="52">
        <v>2.7027027027027025E-2</v>
      </c>
      <c r="K2626" s="53">
        <v>0.63</v>
      </c>
      <c r="L2626" s="53">
        <v>0.63</v>
      </c>
      <c r="M2626" s="53">
        <v>0</v>
      </c>
      <c r="N2626"/>
      <c r="O2626" s="54">
        <v>0</v>
      </c>
      <c r="P2626" s="51">
        <v>0</v>
      </c>
      <c r="Q2626" s="51">
        <v>0</v>
      </c>
      <c r="R2626" s="52">
        <v>0</v>
      </c>
      <c r="S2626" s="51">
        <v>0</v>
      </c>
      <c r="T2626" s="51">
        <v>0</v>
      </c>
      <c r="U2626" s="53">
        <v>0</v>
      </c>
      <c r="V2626" s="53">
        <v>0</v>
      </c>
    </row>
    <row r="2627" spans="1:22" x14ac:dyDescent="0.45">
      <c r="A2627" s="57">
        <v>44581</v>
      </c>
      <c r="B2627" t="s">
        <v>941</v>
      </c>
      <c r="C2627" t="s">
        <v>47</v>
      </c>
      <c r="D2627" t="s">
        <v>2831</v>
      </c>
      <c r="E2627" t="s">
        <v>3055</v>
      </c>
      <c r="F2627" t="s">
        <v>2512</v>
      </c>
      <c r="G2627" t="s">
        <v>2514</v>
      </c>
      <c r="H2627" s="51">
        <v>3</v>
      </c>
      <c r="I2627" s="51">
        <v>0</v>
      </c>
      <c r="J2627" s="52">
        <v>0</v>
      </c>
      <c r="K2627"/>
      <c r="L2627" s="53">
        <v>0</v>
      </c>
      <c r="M2627" s="53">
        <v>0</v>
      </c>
      <c r="N2627"/>
      <c r="O2627"/>
      <c r="P2627" s="51">
        <v>0</v>
      </c>
      <c r="Q2627" s="51">
        <v>0</v>
      </c>
      <c r="R2627"/>
      <c r="S2627" s="51">
        <v>0</v>
      </c>
      <c r="T2627" s="51">
        <v>0</v>
      </c>
      <c r="U2627" s="53">
        <v>0</v>
      </c>
      <c r="V2627" s="53">
        <v>0</v>
      </c>
    </row>
    <row r="2628" spans="1:22" x14ac:dyDescent="0.45">
      <c r="A2628" s="57">
        <v>44581</v>
      </c>
      <c r="B2628" t="s">
        <v>941</v>
      </c>
      <c r="C2628" t="s">
        <v>47</v>
      </c>
      <c r="D2628" t="s">
        <v>2827</v>
      </c>
      <c r="E2628" t="s">
        <v>3055</v>
      </c>
      <c r="F2628" t="s">
        <v>2512</v>
      </c>
      <c r="G2628" t="s">
        <v>2514</v>
      </c>
      <c r="H2628" s="51">
        <v>60</v>
      </c>
      <c r="I2628" s="51">
        <v>0</v>
      </c>
      <c r="J2628" s="52">
        <v>0</v>
      </c>
      <c r="K2628"/>
      <c r="L2628" s="53">
        <v>0</v>
      </c>
      <c r="M2628" s="53">
        <v>0</v>
      </c>
      <c r="N2628"/>
      <c r="O2628"/>
      <c r="P2628" s="51">
        <v>0</v>
      </c>
      <c r="Q2628" s="51">
        <v>0</v>
      </c>
      <c r="R2628"/>
      <c r="S2628" s="51">
        <v>0</v>
      </c>
      <c r="T2628" s="51">
        <v>0</v>
      </c>
      <c r="U2628" s="53">
        <v>0</v>
      </c>
      <c r="V2628" s="53">
        <v>0</v>
      </c>
    </row>
    <row r="2629" spans="1:22" x14ac:dyDescent="0.45">
      <c r="A2629" s="57">
        <v>44581</v>
      </c>
      <c r="B2629" t="s">
        <v>941</v>
      </c>
      <c r="C2629" t="s">
        <v>47</v>
      </c>
      <c r="D2629" t="s">
        <v>2833</v>
      </c>
      <c r="E2629" t="s">
        <v>3055</v>
      </c>
      <c r="F2629" t="s">
        <v>2512</v>
      </c>
      <c r="G2629" t="s">
        <v>2514</v>
      </c>
      <c r="H2629" s="51">
        <v>1</v>
      </c>
      <c r="I2629" s="51">
        <v>0</v>
      </c>
      <c r="J2629" s="52">
        <v>0</v>
      </c>
      <c r="K2629"/>
      <c r="L2629" s="53">
        <v>0</v>
      </c>
      <c r="M2629" s="53">
        <v>0</v>
      </c>
      <c r="N2629"/>
      <c r="O2629"/>
      <c r="P2629" s="51">
        <v>0</v>
      </c>
      <c r="Q2629" s="51">
        <v>0</v>
      </c>
      <c r="R2629"/>
      <c r="S2629" s="51">
        <v>0</v>
      </c>
      <c r="T2629" s="51">
        <v>0</v>
      </c>
      <c r="U2629" s="53">
        <v>0</v>
      </c>
      <c r="V2629" s="53">
        <v>0</v>
      </c>
    </row>
    <row r="2630" spans="1:22" x14ac:dyDescent="0.45">
      <c r="A2630" s="57">
        <v>44581</v>
      </c>
      <c r="B2630" t="s">
        <v>941</v>
      </c>
      <c r="C2630" t="s">
        <v>47</v>
      </c>
      <c r="D2630" t="s">
        <v>2839</v>
      </c>
      <c r="E2630" t="s">
        <v>3054</v>
      </c>
      <c r="F2630" t="s">
        <v>2502</v>
      </c>
      <c r="G2630" t="s">
        <v>2504</v>
      </c>
      <c r="H2630" s="51">
        <v>578</v>
      </c>
      <c r="I2630" s="51">
        <v>2</v>
      </c>
      <c r="J2630" s="52">
        <v>3.4602076124567475E-3</v>
      </c>
      <c r="K2630" s="53">
        <v>0.64</v>
      </c>
      <c r="L2630" s="53">
        <v>1.28</v>
      </c>
      <c r="M2630" s="53">
        <v>0</v>
      </c>
      <c r="N2630"/>
      <c r="O2630" s="54">
        <v>0</v>
      </c>
      <c r="P2630" s="51">
        <v>0</v>
      </c>
      <c r="Q2630" s="51">
        <v>0</v>
      </c>
      <c r="R2630" s="52">
        <v>0</v>
      </c>
      <c r="S2630" s="51">
        <v>0</v>
      </c>
      <c r="T2630" s="51">
        <v>0</v>
      </c>
      <c r="U2630" s="53">
        <v>0</v>
      </c>
      <c r="V2630" s="53">
        <v>0</v>
      </c>
    </row>
    <row r="2631" spans="1:22" x14ac:dyDescent="0.45">
      <c r="A2631" s="57">
        <v>44581</v>
      </c>
      <c r="B2631" t="s">
        <v>941</v>
      </c>
      <c r="C2631" t="s">
        <v>47</v>
      </c>
      <c r="D2631" t="s">
        <v>2801</v>
      </c>
      <c r="E2631" t="s">
        <v>3056</v>
      </c>
      <c r="F2631" t="s">
        <v>2502</v>
      </c>
      <c r="G2631" t="s">
        <v>2504</v>
      </c>
      <c r="H2631" s="51">
        <v>2</v>
      </c>
      <c r="I2631" s="51">
        <v>0</v>
      </c>
      <c r="J2631" s="52">
        <v>0</v>
      </c>
      <c r="K2631"/>
      <c r="L2631" s="53">
        <v>0</v>
      </c>
      <c r="M2631" s="53">
        <v>0</v>
      </c>
      <c r="N2631"/>
      <c r="O2631"/>
      <c r="P2631" s="51">
        <v>0</v>
      </c>
      <c r="Q2631" s="51">
        <v>0</v>
      </c>
      <c r="R2631"/>
      <c r="S2631" s="51">
        <v>0</v>
      </c>
      <c r="T2631" s="51">
        <v>0</v>
      </c>
      <c r="U2631" s="53">
        <v>0</v>
      </c>
      <c r="V2631" s="53">
        <v>0</v>
      </c>
    </row>
    <row r="2632" spans="1:22" x14ac:dyDescent="0.45">
      <c r="A2632" s="57">
        <v>44581</v>
      </c>
      <c r="B2632" t="s">
        <v>941</v>
      </c>
      <c r="C2632" t="s">
        <v>47</v>
      </c>
      <c r="D2632" t="s">
        <v>2793</v>
      </c>
      <c r="E2632" t="s">
        <v>3057</v>
      </c>
      <c r="F2632" t="s">
        <v>2512</v>
      </c>
      <c r="G2632" t="s">
        <v>2514</v>
      </c>
      <c r="H2632" s="51">
        <v>9</v>
      </c>
      <c r="I2632" s="51">
        <v>0</v>
      </c>
      <c r="J2632" s="52">
        <v>0</v>
      </c>
      <c r="K2632"/>
      <c r="L2632" s="53">
        <v>0</v>
      </c>
      <c r="M2632" s="53">
        <v>0</v>
      </c>
      <c r="N2632"/>
      <c r="O2632"/>
      <c r="P2632" s="51">
        <v>0</v>
      </c>
      <c r="Q2632" s="51">
        <v>0</v>
      </c>
      <c r="R2632"/>
      <c r="S2632" s="51">
        <v>0</v>
      </c>
      <c r="T2632" s="51">
        <v>0</v>
      </c>
      <c r="U2632" s="53">
        <v>0</v>
      </c>
      <c r="V2632" s="53">
        <v>0</v>
      </c>
    </row>
    <row r="2633" spans="1:22" x14ac:dyDescent="0.45">
      <c r="A2633" s="57">
        <v>44581</v>
      </c>
      <c r="B2633" t="s">
        <v>941</v>
      </c>
      <c r="C2633" t="s">
        <v>47</v>
      </c>
      <c r="D2633" t="s">
        <v>2817</v>
      </c>
      <c r="E2633" t="s">
        <v>3057</v>
      </c>
      <c r="F2633" t="s">
        <v>2512</v>
      </c>
      <c r="G2633" t="s">
        <v>2514</v>
      </c>
      <c r="H2633" s="51">
        <v>3</v>
      </c>
      <c r="I2633" s="51">
        <v>0</v>
      </c>
      <c r="J2633" s="52">
        <v>0</v>
      </c>
      <c r="K2633"/>
      <c r="L2633" s="53">
        <v>0</v>
      </c>
      <c r="M2633" s="53">
        <v>0</v>
      </c>
      <c r="N2633"/>
      <c r="O2633"/>
      <c r="P2633" s="51">
        <v>0</v>
      </c>
      <c r="Q2633" s="51">
        <v>0</v>
      </c>
      <c r="R2633"/>
      <c r="S2633" s="51">
        <v>0</v>
      </c>
      <c r="T2633" s="51">
        <v>0</v>
      </c>
      <c r="U2633" s="53">
        <v>0</v>
      </c>
      <c r="V2633" s="53">
        <v>0</v>
      </c>
    </row>
    <row r="2634" spans="1:22" x14ac:dyDescent="0.45">
      <c r="A2634" s="57">
        <v>44581</v>
      </c>
      <c r="B2634" t="s">
        <v>941</v>
      </c>
      <c r="C2634" t="s">
        <v>47</v>
      </c>
      <c r="D2634" t="s">
        <v>2795</v>
      </c>
      <c r="E2634" t="s">
        <v>3057</v>
      </c>
      <c r="F2634" t="s">
        <v>2512</v>
      </c>
      <c r="G2634" t="s">
        <v>2514</v>
      </c>
      <c r="H2634" s="51">
        <v>77</v>
      </c>
      <c r="I2634" s="51">
        <v>2</v>
      </c>
      <c r="J2634" s="52">
        <v>2.5974025974025972E-2</v>
      </c>
      <c r="K2634" s="53">
        <v>0.63</v>
      </c>
      <c r="L2634" s="53">
        <v>1.26</v>
      </c>
      <c r="M2634" s="53">
        <v>0</v>
      </c>
      <c r="N2634"/>
      <c r="O2634" s="54">
        <v>0</v>
      </c>
      <c r="P2634" s="51">
        <v>0</v>
      </c>
      <c r="Q2634" s="51">
        <v>0</v>
      </c>
      <c r="R2634" s="52">
        <v>0</v>
      </c>
      <c r="S2634" s="51">
        <v>0</v>
      </c>
      <c r="T2634" s="51">
        <v>0</v>
      </c>
      <c r="U2634" s="53">
        <v>0</v>
      </c>
      <c r="V2634" s="53">
        <v>0</v>
      </c>
    </row>
    <row r="2635" spans="1:22" x14ac:dyDescent="0.45">
      <c r="A2635" s="57">
        <v>44581</v>
      </c>
      <c r="B2635" t="s">
        <v>941</v>
      </c>
      <c r="C2635" t="s">
        <v>47</v>
      </c>
      <c r="D2635" t="s">
        <v>2803</v>
      </c>
      <c r="E2635" t="s">
        <v>3056</v>
      </c>
      <c r="F2635" t="s">
        <v>2502</v>
      </c>
      <c r="G2635" t="s">
        <v>2504</v>
      </c>
      <c r="H2635" s="51">
        <v>442</v>
      </c>
      <c r="I2635" s="51">
        <v>4</v>
      </c>
      <c r="J2635" s="52">
        <v>9.0497737556561094E-3</v>
      </c>
      <c r="K2635" s="53">
        <v>0.95250000000000001</v>
      </c>
      <c r="L2635" s="53">
        <v>3.81</v>
      </c>
      <c r="M2635" s="53">
        <v>0</v>
      </c>
      <c r="N2635"/>
      <c r="O2635" s="54">
        <v>0</v>
      </c>
      <c r="P2635" s="51">
        <v>0</v>
      </c>
      <c r="Q2635" s="51">
        <v>0</v>
      </c>
      <c r="R2635" s="52">
        <v>0</v>
      </c>
      <c r="S2635" s="51">
        <v>0</v>
      </c>
      <c r="T2635" s="51">
        <v>0</v>
      </c>
      <c r="U2635" s="53">
        <v>0</v>
      </c>
      <c r="V2635" s="53">
        <v>0</v>
      </c>
    </row>
    <row r="2636" spans="1:22" x14ac:dyDescent="0.45">
      <c r="A2636" s="57">
        <v>44581</v>
      </c>
      <c r="B2636" t="s">
        <v>941</v>
      </c>
      <c r="C2636" t="s">
        <v>47</v>
      </c>
      <c r="D2636" t="s">
        <v>2813</v>
      </c>
      <c r="E2636" t="s">
        <v>3057</v>
      </c>
      <c r="F2636" t="s">
        <v>2512</v>
      </c>
      <c r="G2636" t="s">
        <v>2514</v>
      </c>
      <c r="H2636" s="51">
        <v>9</v>
      </c>
      <c r="I2636" s="51">
        <v>0</v>
      </c>
      <c r="J2636" s="52">
        <v>0</v>
      </c>
      <c r="K2636"/>
      <c r="L2636" s="53">
        <v>0</v>
      </c>
      <c r="M2636" s="53">
        <v>0</v>
      </c>
      <c r="N2636"/>
      <c r="O2636"/>
      <c r="P2636" s="51">
        <v>0</v>
      </c>
      <c r="Q2636" s="51">
        <v>0</v>
      </c>
      <c r="R2636"/>
      <c r="S2636" s="51">
        <v>0</v>
      </c>
      <c r="T2636" s="51">
        <v>0</v>
      </c>
      <c r="U2636" s="53">
        <v>0</v>
      </c>
      <c r="V2636" s="53">
        <v>0</v>
      </c>
    </row>
    <row r="2637" spans="1:22" x14ac:dyDescent="0.45">
      <c r="A2637" s="57">
        <v>44581</v>
      </c>
      <c r="B2637" t="s">
        <v>941</v>
      </c>
      <c r="C2637" t="s">
        <v>47</v>
      </c>
      <c r="D2637" t="s">
        <v>2805</v>
      </c>
      <c r="E2637" t="s">
        <v>3056</v>
      </c>
      <c r="F2637" t="s">
        <v>2502</v>
      </c>
      <c r="G2637" t="s">
        <v>2504</v>
      </c>
      <c r="H2637" s="51">
        <v>32</v>
      </c>
      <c r="I2637" s="51">
        <v>0</v>
      </c>
      <c r="J2637" s="52">
        <v>0</v>
      </c>
      <c r="K2637"/>
      <c r="L2637" s="53">
        <v>0</v>
      </c>
      <c r="M2637" s="53">
        <v>0</v>
      </c>
      <c r="N2637"/>
      <c r="O2637"/>
      <c r="P2637" s="51">
        <v>0</v>
      </c>
      <c r="Q2637" s="51">
        <v>0</v>
      </c>
      <c r="R2637"/>
      <c r="S2637" s="51">
        <v>0</v>
      </c>
      <c r="T2637" s="51">
        <v>0</v>
      </c>
      <c r="U2637" s="53">
        <v>0</v>
      </c>
      <c r="V2637" s="53">
        <v>0</v>
      </c>
    </row>
    <row r="2638" spans="1:22" x14ac:dyDescent="0.45">
      <c r="A2638" s="57">
        <v>44581</v>
      </c>
      <c r="B2638" t="s">
        <v>941</v>
      </c>
      <c r="C2638" t="s">
        <v>47</v>
      </c>
      <c r="D2638" t="s">
        <v>2787</v>
      </c>
      <c r="E2638" t="s">
        <v>3058</v>
      </c>
      <c r="F2638" t="s">
        <v>2512</v>
      </c>
      <c r="G2638" t="s">
        <v>2514</v>
      </c>
      <c r="H2638" s="51">
        <v>565</v>
      </c>
      <c r="I2638" s="51">
        <v>0</v>
      </c>
      <c r="J2638" s="52">
        <v>0</v>
      </c>
      <c r="K2638"/>
      <c r="L2638" s="53">
        <v>0</v>
      </c>
      <c r="M2638" s="53">
        <v>0</v>
      </c>
      <c r="N2638"/>
      <c r="O2638"/>
      <c r="P2638" s="51">
        <v>0</v>
      </c>
      <c r="Q2638" s="51">
        <v>0</v>
      </c>
      <c r="R2638"/>
      <c r="S2638" s="51">
        <v>0</v>
      </c>
      <c r="T2638" s="51">
        <v>0</v>
      </c>
      <c r="U2638" s="53">
        <v>0</v>
      </c>
      <c r="V2638" s="53">
        <v>0</v>
      </c>
    </row>
    <row r="2639" spans="1:22" x14ac:dyDescent="0.45">
      <c r="A2639" s="57">
        <v>44581</v>
      </c>
      <c r="B2639" t="s">
        <v>941</v>
      </c>
      <c r="C2639" t="s">
        <v>47</v>
      </c>
      <c r="D2639" t="s">
        <v>2789</v>
      </c>
      <c r="E2639" t="s">
        <v>3059</v>
      </c>
      <c r="F2639" t="s">
        <v>2502</v>
      </c>
      <c r="G2639" t="s">
        <v>2504</v>
      </c>
      <c r="H2639" s="51">
        <v>718</v>
      </c>
      <c r="I2639" s="51">
        <v>1</v>
      </c>
      <c r="J2639" s="52">
        <v>1.3927576601671309E-3</v>
      </c>
      <c r="K2639" s="53">
        <v>0.64</v>
      </c>
      <c r="L2639" s="53">
        <v>0.64</v>
      </c>
      <c r="M2639" s="53">
        <v>0</v>
      </c>
      <c r="N2639"/>
      <c r="O2639" s="54">
        <v>0</v>
      </c>
      <c r="P2639" s="51">
        <v>0</v>
      </c>
      <c r="Q2639" s="51">
        <v>0</v>
      </c>
      <c r="R2639" s="52">
        <v>0</v>
      </c>
      <c r="S2639" s="51">
        <v>0</v>
      </c>
      <c r="T2639" s="51">
        <v>0</v>
      </c>
      <c r="U2639" s="53">
        <v>0</v>
      </c>
      <c r="V2639" s="53">
        <v>0</v>
      </c>
    </row>
    <row r="2640" spans="1:22" x14ac:dyDescent="0.45">
      <c r="A2640" s="57">
        <v>44581</v>
      </c>
      <c r="B2640" t="s">
        <v>941</v>
      </c>
      <c r="C2640" t="s">
        <v>47</v>
      </c>
      <c r="D2640" t="s">
        <v>2791</v>
      </c>
      <c r="E2640" t="s">
        <v>3059</v>
      </c>
      <c r="F2640" t="s">
        <v>2502</v>
      </c>
      <c r="G2640" t="s">
        <v>2504</v>
      </c>
      <c r="H2640" s="51">
        <v>17</v>
      </c>
      <c r="I2640" s="51">
        <v>0</v>
      </c>
      <c r="J2640" s="52">
        <v>0</v>
      </c>
      <c r="K2640"/>
      <c r="L2640" s="53">
        <v>0</v>
      </c>
      <c r="M2640" s="53">
        <v>0</v>
      </c>
      <c r="N2640"/>
      <c r="O2640"/>
      <c r="P2640" s="51">
        <v>0</v>
      </c>
      <c r="Q2640" s="51">
        <v>0</v>
      </c>
      <c r="R2640"/>
      <c r="S2640" s="51">
        <v>0</v>
      </c>
      <c r="T2640" s="51">
        <v>0</v>
      </c>
      <c r="U2640" s="53">
        <v>0</v>
      </c>
      <c r="V2640" s="53">
        <v>0</v>
      </c>
    </row>
    <row r="2641" spans="1:22" x14ac:dyDescent="0.45">
      <c r="A2641" s="57">
        <v>44581</v>
      </c>
      <c r="B2641" t="s">
        <v>941</v>
      </c>
      <c r="C2641" t="s">
        <v>47</v>
      </c>
      <c r="D2641" t="s">
        <v>2781</v>
      </c>
      <c r="E2641" t="s">
        <v>3060</v>
      </c>
      <c r="F2641" t="s">
        <v>2512</v>
      </c>
      <c r="G2641" t="s">
        <v>2514</v>
      </c>
      <c r="H2641" s="51">
        <v>19</v>
      </c>
      <c r="I2641" s="51">
        <v>0</v>
      </c>
      <c r="J2641" s="52">
        <v>0</v>
      </c>
      <c r="K2641"/>
      <c r="L2641" s="53">
        <v>0</v>
      </c>
      <c r="M2641" s="53">
        <v>0</v>
      </c>
      <c r="N2641"/>
      <c r="O2641"/>
      <c r="P2641" s="51">
        <v>0</v>
      </c>
      <c r="Q2641" s="51">
        <v>0</v>
      </c>
      <c r="R2641"/>
      <c r="S2641" s="51">
        <v>0</v>
      </c>
      <c r="T2641" s="51">
        <v>0</v>
      </c>
      <c r="U2641" s="53">
        <v>0</v>
      </c>
      <c r="V2641" s="53">
        <v>0</v>
      </c>
    </row>
    <row r="2642" spans="1:22" x14ac:dyDescent="0.45">
      <c r="A2642" s="57">
        <v>44581</v>
      </c>
      <c r="B2642" t="s">
        <v>941</v>
      </c>
      <c r="C2642" t="s">
        <v>47</v>
      </c>
      <c r="D2642" t="s">
        <v>2777</v>
      </c>
      <c r="E2642" t="s">
        <v>3060</v>
      </c>
      <c r="F2642" t="s">
        <v>2512</v>
      </c>
      <c r="G2642" t="s">
        <v>2514</v>
      </c>
      <c r="H2642" s="51">
        <v>0</v>
      </c>
      <c r="I2642" s="51">
        <v>0</v>
      </c>
      <c r="J2642"/>
      <c r="K2642"/>
      <c r="L2642" s="53">
        <v>0</v>
      </c>
      <c r="M2642" s="53">
        <v>0</v>
      </c>
      <c r="N2642"/>
      <c r="O2642"/>
      <c r="P2642" s="51">
        <v>0</v>
      </c>
      <c r="Q2642" s="51">
        <v>0</v>
      </c>
      <c r="R2642"/>
      <c r="S2642" s="51">
        <v>0</v>
      </c>
      <c r="T2642" s="51">
        <v>0</v>
      </c>
      <c r="U2642" s="53">
        <v>0</v>
      </c>
      <c r="V2642" s="53">
        <v>0</v>
      </c>
    </row>
    <row r="2643" spans="1:22" x14ac:dyDescent="0.45">
      <c r="A2643" s="57">
        <v>44581</v>
      </c>
      <c r="B2643" t="s">
        <v>941</v>
      </c>
      <c r="C2643" t="s">
        <v>47</v>
      </c>
      <c r="D2643" t="s">
        <v>2785</v>
      </c>
      <c r="E2643" t="s">
        <v>3061</v>
      </c>
      <c r="F2643" t="s">
        <v>2502</v>
      </c>
      <c r="G2643" t="s">
        <v>2504</v>
      </c>
      <c r="H2643" s="51">
        <v>448</v>
      </c>
      <c r="I2643" s="51">
        <v>2</v>
      </c>
      <c r="J2643" s="52">
        <v>4.464285714285714E-3</v>
      </c>
      <c r="K2643" s="53">
        <v>0.76</v>
      </c>
      <c r="L2643" s="53">
        <v>1.52</v>
      </c>
      <c r="M2643" s="53">
        <v>0</v>
      </c>
      <c r="N2643"/>
      <c r="O2643" s="54">
        <v>0</v>
      </c>
      <c r="P2643" s="51">
        <v>0</v>
      </c>
      <c r="Q2643" s="51">
        <v>0</v>
      </c>
      <c r="R2643" s="52">
        <v>0</v>
      </c>
      <c r="S2643" s="51">
        <v>0</v>
      </c>
      <c r="T2643" s="51">
        <v>0</v>
      </c>
      <c r="U2643" s="53">
        <v>0</v>
      </c>
      <c r="V2643" s="53">
        <v>0</v>
      </c>
    </row>
    <row r="2644" spans="1:22" x14ac:dyDescent="0.45">
      <c r="A2644" s="57">
        <v>44581</v>
      </c>
      <c r="B2644" t="s">
        <v>941</v>
      </c>
      <c r="C2644" t="s">
        <v>47</v>
      </c>
      <c r="D2644" t="s">
        <v>2775</v>
      </c>
      <c r="E2644" t="s">
        <v>3064</v>
      </c>
      <c r="F2644" t="s">
        <v>2502</v>
      </c>
      <c r="G2644" t="s">
        <v>2504</v>
      </c>
      <c r="H2644" s="51">
        <v>3</v>
      </c>
      <c r="I2644" s="51">
        <v>0</v>
      </c>
      <c r="J2644" s="52">
        <v>0</v>
      </c>
      <c r="K2644"/>
      <c r="L2644" s="53">
        <v>0</v>
      </c>
      <c r="M2644" s="53">
        <v>0</v>
      </c>
      <c r="N2644"/>
      <c r="O2644"/>
      <c r="P2644" s="51">
        <v>0</v>
      </c>
      <c r="Q2644" s="51">
        <v>0</v>
      </c>
      <c r="R2644"/>
      <c r="S2644" s="51">
        <v>0</v>
      </c>
      <c r="T2644" s="51">
        <v>0</v>
      </c>
      <c r="U2644" s="53">
        <v>0</v>
      </c>
      <c r="V2644" s="53">
        <v>0</v>
      </c>
    </row>
    <row r="2645" spans="1:22" x14ac:dyDescent="0.45">
      <c r="A2645" s="57">
        <v>44581</v>
      </c>
      <c r="B2645" t="s">
        <v>941</v>
      </c>
      <c r="C2645" t="s">
        <v>47</v>
      </c>
      <c r="D2645" t="s">
        <v>2765</v>
      </c>
      <c r="E2645" t="s">
        <v>3065</v>
      </c>
      <c r="F2645" t="s">
        <v>2502</v>
      </c>
      <c r="G2645" t="s">
        <v>2504</v>
      </c>
      <c r="H2645" s="51">
        <v>10</v>
      </c>
      <c r="I2645" s="51">
        <v>0</v>
      </c>
      <c r="J2645" s="52">
        <v>0</v>
      </c>
      <c r="K2645"/>
      <c r="L2645" s="53">
        <v>0</v>
      </c>
      <c r="M2645" s="53">
        <v>0</v>
      </c>
      <c r="N2645"/>
      <c r="O2645"/>
      <c r="P2645" s="51">
        <v>0</v>
      </c>
      <c r="Q2645" s="51">
        <v>0</v>
      </c>
      <c r="R2645"/>
      <c r="S2645" s="51">
        <v>0</v>
      </c>
      <c r="T2645" s="51">
        <v>0</v>
      </c>
      <c r="U2645" s="53">
        <v>0</v>
      </c>
      <c r="V2645" s="53">
        <v>0</v>
      </c>
    </row>
    <row r="2646" spans="1:22" x14ac:dyDescent="0.45">
      <c r="A2646" s="57">
        <v>44581</v>
      </c>
      <c r="B2646" t="s">
        <v>941</v>
      </c>
      <c r="C2646" t="s">
        <v>47</v>
      </c>
      <c r="D2646" t="s">
        <v>2727</v>
      </c>
      <c r="E2646" t="s">
        <v>3068</v>
      </c>
      <c r="F2646" t="s">
        <v>2508</v>
      </c>
      <c r="G2646" t="s">
        <v>2510</v>
      </c>
      <c r="H2646" s="51">
        <v>21</v>
      </c>
      <c r="I2646" s="51">
        <v>0</v>
      </c>
      <c r="J2646" s="52">
        <v>0</v>
      </c>
      <c r="K2646"/>
      <c r="L2646" s="53">
        <v>0</v>
      </c>
      <c r="M2646" s="53">
        <v>0</v>
      </c>
      <c r="N2646"/>
      <c r="O2646"/>
      <c r="P2646" s="51">
        <v>0</v>
      </c>
      <c r="Q2646" s="51">
        <v>0</v>
      </c>
      <c r="R2646"/>
      <c r="S2646" s="51">
        <v>0</v>
      </c>
      <c r="T2646" s="51">
        <v>0</v>
      </c>
      <c r="U2646" s="53">
        <v>0</v>
      </c>
      <c r="V2646" s="53">
        <v>0</v>
      </c>
    </row>
    <row r="2647" spans="1:22" x14ac:dyDescent="0.45">
      <c r="A2647" s="57">
        <v>44581</v>
      </c>
      <c r="B2647" t="s">
        <v>941</v>
      </c>
      <c r="C2647" t="s">
        <v>47</v>
      </c>
      <c r="D2647" t="s">
        <v>2731</v>
      </c>
      <c r="E2647" t="s">
        <v>3068</v>
      </c>
      <c r="F2647" t="s">
        <v>2508</v>
      </c>
      <c r="G2647" t="s">
        <v>2510</v>
      </c>
      <c r="H2647" s="51">
        <v>2</v>
      </c>
      <c r="I2647" s="51">
        <v>0</v>
      </c>
      <c r="J2647" s="52">
        <v>0</v>
      </c>
      <c r="K2647"/>
      <c r="L2647" s="53">
        <v>0</v>
      </c>
      <c r="M2647" s="53">
        <v>0</v>
      </c>
      <c r="N2647"/>
      <c r="O2647"/>
      <c r="P2647" s="51">
        <v>0</v>
      </c>
      <c r="Q2647" s="51">
        <v>0</v>
      </c>
      <c r="R2647"/>
      <c r="S2647" s="51">
        <v>0</v>
      </c>
      <c r="T2647" s="51">
        <v>0</v>
      </c>
      <c r="U2647" s="53">
        <v>0</v>
      </c>
      <c r="V2647" s="53">
        <v>0</v>
      </c>
    </row>
    <row r="2648" spans="1:22" x14ac:dyDescent="0.45">
      <c r="A2648" s="57">
        <v>44581</v>
      </c>
      <c r="B2648" t="s">
        <v>941</v>
      </c>
      <c r="C2648" t="s">
        <v>47</v>
      </c>
      <c r="D2648" t="s">
        <v>2707</v>
      </c>
      <c r="E2648" t="s">
        <v>3068</v>
      </c>
      <c r="F2648" t="s">
        <v>2508</v>
      </c>
      <c r="G2648" t="s">
        <v>2510</v>
      </c>
      <c r="H2648" s="51">
        <v>11</v>
      </c>
      <c r="I2648" s="51">
        <v>0</v>
      </c>
      <c r="J2648" s="52">
        <v>0</v>
      </c>
      <c r="K2648"/>
      <c r="L2648" s="53">
        <v>0</v>
      </c>
      <c r="M2648" s="53">
        <v>0</v>
      </c>
      <c r="N2648"/>
      <c r="O2648"/>
      <c r="P2648" s="51">
        <v>0</v>
      </c>
      <c r="Q2648" s="51">
        <v>0</v>
      </c>
      <c r="R2648"/>
      <c r="S2648" s="51">
        <v>0</v>
      </c>
      <c r="T2648" s="51">
        <v>0</v>
      </c>
      <c r="U2648" s="53">
        <v>0</v>
      </c>
      <c r="V2648" s="53">
        <v>0</v>
      </c>
    </row>
    <row r="2649" spans="1:22" x14ac:dyDescent="0.45">
      <c r="A2649" s="57">
        <v>44581</v>
      </c>
      <c r="B2649" t="s">
        <v>941</v>
      </c>
      <c r="C2649" t="s">
        <v>47</v>
      </c>
      <c r="D2649" t="s">
        <v>2711</v>
      </c>
      <c r="E2649" t="s">
        <v>3068</v>
      </c>
      <c r="F2649" t="s">
        <v>2508</v>
      </c>
      <c r="G2649" t="s">
        <v>2510</v>
      </c>
      <c r="H2649" s="51">
        <v>5</v>
      </c>
      <c r="I2649" s="51">
        <v>0</v>
      </c>
      <c r="J2649" s="52">
        <v>0</v>
      </c>
      <c r="K2649"/>
      <c r="L2649" s="53">
        <v>0</v>
      </c>
      <c r="M2649" s="53">
        <v>0</v>
      </c>
      <c r="N2649"/>
      <c r="O2649"/>
      <c r="P2649" s="51">
        <v>0</v>
      </c>
      <c r="Q2649" s="51">
        <v>0</v>
      </c>
      <c r="R2649"/>
      <c r="S2649" s="51">
        <v>0</v>
      </c>
      <c r="T2649" s="51">
        <v>0</v>
      </c>
      <c r="U2649" s="53">
        <v>0</v>
      </c>
      <c r="V2649" s="53">
        <v>0</v>
      </c>
    </row>
    <row r="2650" spans="1:22" x14ac:dyDescent="0.45">
      <c r="A2650" s="57">
        <v>44581</v>
      </c>
      <c r="B2650" t="s">
        <v>941</v>
      </c>
      <c r="C2650" t="s">
        <v>47</v>
      </c>
      <c r="D2650" t="s">
        <v>2733</v>
      </c>
      <c r="E2650" t="s">
        <v>3068</v>
      </c>
      <c r="F2650" t="s">
        <v>2508</v>
      </c>
      <c r="G2650" t="s">
        <v>2510</v>
      </c>
      <c r="H2650" s="51">
        <v>19</v>
      </c>
      <c r="I2650" s="51">
        <v>0</v>
      </c>
      <c r="J2650" s="52">
        <v>0</v>
      </c>
      <c r="K2650"/>
      <c r="L2650" s="53">
        <v>0</v>
      </c>
      <c r="M2650" s="53">
        <v>0</v>
      </c>
      <c r="N2650"/>
      <c r="O2650"/>
      <c r="P2650" s="51">
        <v>0</v>
      </c>
      <c r="Q2650" s="51">
        <v>0</v>
      </c>
      <c r="R2650"/>
      <c r="S2650" s="51">
        <v>0</v>
      </c>
      <c r="T2650" s="51">
        <v>0</v>
      </c>
      <c r="U2650" s="53">
        <v>0</v>
      </c>
      <c r="V2650" s="53">
        <v>0</v>
      </c>
    </row>
    <row r="2651" spans="1:22" x14ac:dyDescent="0.45">
      <c r="A2651" s="57">
        <v>44581</v>
      </c>
      <c r="B2651" t="s">
        <v>941</v>
      </c>
      <c r="C2651" t="s">
        <v>47</v>
      </c>
      <c r="D2651" t="s">
        <v>2729</v>
      </c>
      <c r="E2651" t="s">
        <v>3068</v>
      </c>
      <c r="F2651" t="s">
        <v>2508</v>
      </c>
      <c r="G2651" t="s">
        <v>2510</v>
      </c>
      <c r="H2651" s="51">
        <v>1476</v>
      </c>
      <c r="I2651" s="51">
        <v>1</v>
      </c>
      <c r="J2651" s="52">
        <v>6.7750677506775057E-4</v>
      </c>
      <c r="K2651" s="53">
        <v>0.3</v>
      </c>
      <c r="L2651" s="53">
        <v>0.3</v>
      </c>
      <c r="M2651" s="53">
        <v>0</v>
      </c>
      <c r="N2651"/>
      <c r="O2651" s="54">
        <v>0</v>
      </c>
      <c r="P2651" s="51">
        <v>0</v>
      </c>
      <c r="Q2651" s="51">
        <v>0</v>
      </c>
      <c r="R2651" s="52">
        <v>0</v>
      </c>
      <c r="S2651" s="51">
        <v>0</v>
      </c>
      <c r="T2651" s="51">
        <v>0</v>
      </c>
      <c r="U2651" s="53">
        <v>0</v>
      </c>
      <c r="V2651" s="53">
        <v>0</v>
      </c>
    </row>
    <row r="2652" spans="1:22" x14ac:dyDescent="0.45">
      <c r="A2652" s="57">
        <v>44581</v>
      </c>
      <c r="B2652" t="s">
        <v>941</v>
      </c>
      <c r="C2652" t="s">
        <v>47</v>
      </c>
      <c r="D2652" t="s">
        <v>2753</v>
      </c>
      <c r="E2652" t="s">
        <v>3069</v>
      </c>
      <c r="F2652" t="s">
        <v>2502</v>
      </c>
      <c r="G2652" t="s">
        <v>2504</v>
      </c>
      <c r="H2652" s="51">
        <v>52</v>
      </c>
      <c r="I2652" s="51">
        <v>0</v>
      </c>
      <c r="J2652" s="52">
        <v>0</v>
      </c>
      <c r="K2652"/>
      <c r="L2652" s="53">
        <v>0</v>
      </c>
      <c r="M2652" s="53">
        <v>0</v>
      </c>
      <c r="N2652"/>
      <c r="O2652"/>
      <c r="P2652" s="51">
        <v>0</v>
      </c>
      <c r="Q2652" s="51">
        <v>0</v>
      </c>
      <c r="R2652"/>
      <c r="S2652" s="51">
        <v>0</v>
      </c>
      <c r="T2652" s="51">
        <v>0</v>
      </c>
      <c r="U2652" s="53">
        <v>0</v>
      </c>
      <c r="V2652" s="53">
        <v>0</v>
      </c>
    </row>
    <row r="2653" spans="1:22" x14ac:dyDescent="0.45">
      <c r="A2653" s="57">
        <v>44581</v>
      </c>
      <c r="B2653" t="s">
        <v>941</v>
      </c>
      <c r="C2653" t="s">
        <v>47</v>
      </c>
      <c r="D2653" t="s">
        <v>2699</v>
      </c>
      <c r="E2653" t="s">
        <v>3070</v>
      </c>
      <c r="F2653" t="s">
        <v>2508</v>
      </c>
      <c r="G2653" t="s">
        <v>2510</v>
      </c>
      <c r="H2653" s="51">
        <v>5365</v>
      </c>
      <c r="I2653" s="51">
        <v>11</v>
      </c>
      <c r="J2653" s="52">
        <v>2.0503261882572226E-3</v>
      </c>
      <c r="K2653" s="53">
        <v>0.2972727272727273</v>
      </c>
      <c r="L2653" s="53">
        <v>3.2700000000000005</v>
      </c>
      <c r="M2653" s="53">
        <v>0</v>
      </c>
      <c r="N2653"/>
      <c r="O2653" s="54">
        <v>0</v>
      </c>
      <c r="P2653" s="51">
        <v>0</v>
      </c>
      <c r="Q2653" s="51">
        <v>0</v>
      </c>
      <c r="R2653" s="52">
        <v>0</v>
      </c>
      <c r="S2653" s="51">
        <v>0</v>
      </c>
      <c r="T2653" s="51">
        <v>0</v>
      </c>
      <c r="U2653" s="53">
        <v>0</v>
      </c>
      <c r="V2653" s="53">
        <v>0</v>
      </c>
    </row>
    <row r="2654" spans="1:22" x14ac:dyDescent="0.45">
      <c r="A2654" s="57">
        <v>44581</v>
      </c>
      <c r="B2654" t="s">
        <v>941</v>
      </c>
      <c r="C2654" t="s">
        <v>47</v>
      </c>
      <c r="D2654" t="s">
        <v>2747</v>
      </c>
      <c r="E2654" t="s">
        <v>3068</v>
      </c>
      <c r="F2654" t="s">
        <v>2508</v>
      </c>
      <c r="G2654" t="s">
        <v>2510</v>
      </c>
      <c r="H2654" s="51">
        <v>203</v>
      </c>
      <c r="I2654" s="51">
        <v>2</v>
      </c>
      <c r="J2654" s="52">
        <v>9.852216748768473E-3</v>
      </c>
      <c r="K2654" s="53">
        <v>0.37</v>
      </c>
      <c r="L2654" s="53">
        <v>0.74</v>
      </c>
      <c r="M2654" s="53">
        <v>0</v>
      </c>
      <c r="N2654"/>
      <c r="O2654" s="54">
        <v>0</v>
      </c>
      <c r="P2654" s="51">
        <v>0</v>
      </c>
      <c r="Q2654" s="51">
        <v>0</v>
      </c>
      <c r="R2654" s="52">
        <v>0</v>
      </c>
      <c r="S2654" s="51">
        <v>0</v>
      </c>
      <c r="T2654" s="51">
        <v>0</v>
      </c>
      <c r="U2654" s="53">
        <v>0</v>
      </c>
      <c r="V2654" s="53">
        <v>0</v>
      </c>
    </row>
    <row r="2655" spans="1:22" x14ac:dyDescent="0.45">
      <c r="A2655" s="57">
        <v>44581</v>
      </c>
      <c r="B2655" t="s">
        <v>941</v>
      </c>
      <c r="C2655" t="s">
        <v>47</v>
      </c>
      <c r="D2655" t="s">
        <v>2735</v>
      </c>
      <c r="E2655" t="s">
        <v>3068</v>
      </c>
      <c r="F2655" t="s">
        <v>2508</v>
      </c>
      <c r="G2655" t="s">
        <v>2510</v>
      </c>
      <c r="H2655" s="51">
        <v>4</v>
      </c>
      <c r="I2655" s="51">
        <v>0</v>
      </c>
      <c r="J2655" s="52">
        <v>0</v>
      </c>
      <c r="K2655"/>
      <c r="L2655" s="53">
        <v>0</v>
      </c>
      <c r="M2655" s="53">
        <v>0</v>
      </c>
      <c r="N2655"/>
      <c r="O2655"/>
      <c r="P2655" s="51">
        <v>0</v>
      </c>
      <c r="Q2655" s="51">
        <v>0</v>
      </c>
      <c r="R2655"/>
      <c r="S2655" s="51">
        <v>0</v>
      </c>
      <c r="T2655" s="51">
        <v>0</v>
      </c>
      <c r="U2655" s="53">
        <v>0</v>
      </c>
      <c r="V2655" s="53">
        <v>0</v>
      </c>
    </row>
    <row r="2656" spans="1:22" x14ac:dyDescent="0.45">
      <c r="A2656" s="57">
        <v>44581</v>
      </c>
      <c r="B2656" t="s">
        <v>941</v>
      </c>
      <c r="C2656" t="s">
        <v>47</v>
      </c>
      <c r="D2656" t="s">
        <v>2723</v>
      </c>
      <c r="E2656" t="s">
        <v>3068</v>
      </c>
      <c r="F2656" t="s">
        <v>2508</v>
      </c>
      <c r="G2656" t="s">
        <v>2510</v>
      </c>
      <c r="H2656" s="51">
        <v>84</v>
      </c>
      <c r="I2656" s="51">
        <v>1</v>
      </c>
      <c r="J2656" s="52">
        <v>1.1904761904761904E-2</v>
      </c>
      <c r="K2656" s="53">
        <v>0.17</v>
      </c>
      <c r="L2656" s="53">
        <v>0.17</v>
      </c>
      <c r="M2656" s="53">
        <v>26.99</v>
      </c>
      <c r="N2656" s="52">
        <v>6.2986291218969995E-3</v>
      </c>
      <c r="O2656" s="54">
        <v>158.76470588235293</v>
      </c>
      <c r="P2656" s="51">
        <v>1</v>
      </c>
      <c r="Q2656" s="51">
        <v>1</v>
      </c>
      <c r="R2656" s="52">
        <v>1</v>
      </c>
      <c r="S2656" s="51">
        <v>1</v>
      </c>
      <c r="T2656" s="51">
        <v>0</v>
      </c>
      <c r="U2656" s="53">
        <v>26.99</v>
      </c>
      <c r="V2656" s="53">
        <v>0</v>
      </c>
    </row>
    <row r="2657" spans="1:22" x14ac:dyDescent="0.45">
      <c r="A2657" s="57">
        <v>44581</v>
      </c>
      <c r="B2657" t="s">
        <v>941</v>
      </c>
      <c r="C2657" t="s">
        <v>47</v>
      </c>
      <c r="D2657" t="s">
        <v>2715</v>
      </c>
      <c r="E2657" t="s">
        <v>3068</v>
      </c>
      <c r="F2657" t="s">
        <v>2508</v>
      </c>
      <c r="G2657" t="s">
        <v>2510</v>
      </c>
      <c r="H2657" s="51">
        <v>0</v>
      </c>
      <c r="I2657" s="51">
        <v>0</v>
      </c>
      <c r="J2657"/>
      <c r="K2657"/>
      <c r="L2657" s="53">
        <v>0</v>
      </c>
      <c r="M2657" s="53">
        <v>0</v>
      </c>
      <c r="N2657"/>
      <c r="O2657"/>
      <c r="P2657" s="51">
        <v>0</v>
      </c>
      <c r="Q2657" s="51">
        <v>0</v>
      </c>
      <c r="R2657"/>
      <c r="S2657" s="51">
        <v>0</v>
      </c>
      <c r="T2657" s="51">
        <v>0</v>
      </c>
      <c r="U2657" s="53">
        <v>0</v>
      </c>
      <c r="V2657" s="53">
        <v>0</v>
      </c>
    </row>
    <row r="2658" spans="1:22" x14ac:dyDescent="0.45">
      <c r="A2658" s="57">
        <v>44581</v>
      </c>
      <c r="B2658" t="s">
        <v>941</v>
      </c>
      <c r="C2658" t="s">
        <v>47</v>
      </c>
      <c r="D2658" t="s">
        <v>2749</v>
      </c>
      <c r="E2658" t="s">
        <v>3071</v>
      </c>
      <c r="F2658" t="s">
        <v>2512</v>
      </c>
      <c r="G2658" t="s">
        <v>2514</v>
      </c>
      <c r="H2658" s="51">
        <v>40</v>
      </c>
      <c r="I2658" s="51">
        <v>0</v>
      </c>
      <c r="J2658" s="52">
        <v>0</v>
      </c>
      <c r="K2658"/>
      <c r="L2658" s="53">
        <v>0</v>
      </c>
      <c r="M2658" s="53">
        <v>0</v>
      </c>
      <c r="N2658"/>
      <c r="O2658"/>
      <c r="P2658" s="51">
        <v>0</v>
      </c>
      <c r="Q2658" s="51">
        <v>0</v>
      </c>
      <c r="R2658"/>
      <c r="S2658" s="51">
        <v>0</v>
      </c>
      <c r="T2658" s="51">
        <v>0</v>
      </c>
      <c r="U2658" s="53">
        <v>0</v>
      </c>
      <c r="V2658" s="53">
        <v>0</v>
      </c>
    </row>
    <row r="2659" spans="1:22" x14ac:dyDescent="0.45">
      <c r="A2659" s="57">
        <v>44581</v>
      </c>
      <c r="B2659" t="s">
        <v>941</v>
      </c>
      <c r="C2659" t="s">
        <v>47</v>
      </c>
      <c r="D2659" t="s">
        <v>2755</v>
      </c>
      <c r="E2659" t="s">
        <v>3069</v>
      </c>
      <c r="F2659" t="s">
        <v>2502</v>
      </c>
      <c r="G2659" t="s">
        <v>2504</v>
      </c>
      <c r="H2659" s="51">
        <v>8074</v>
      </c>
      <c r="I2659" s="51">
        <v>6</v>
      </c>
      <c r="J2659" s="52">
        <v>7.4312608372553875E-4</v>
      </c>
      <c r="K2659" s="53">
        <v>0.40500000000000003</v>
      </c>
      <c r="L2659" s="53">
        <v>2.4300000000000002</v>
      </c>
      <c r="M2659" s="53">
        <v>26.99</v>
      </c>
      <c r="N2659" s="52">
        <v>9.0033345683586508E-2</v>
      </c>
      <c r="O2659" s="54">
        <v>11.106995884773662</v>
      </c>
      <c r="P2659" s="51">
        <v>1</v>
      </c>
      <c r="Q2659" s="51">
        <v>1</v>
      </c>
      <c r="R2659" s="52">
        <v>0.16666666666666663</v>
      </c>
      <c r="S2659" s="51">
        <v>1</v>
      </c>
      <c r="T2659" s="51">
        <v>0</v>
      </c>
      <c r="U2659" s="53">
        <v>26.99</v>
      </c>
      <c r="V2659" s="53">
        <v>0</v>
      </c>
    </row>
    <row r="2660" spans="1:22" x14ac:dyDescent="0.45">
      <c r="A2660" s="57">
        <v>44581</v>
      </c>
      <c r="B2660" t="s">
        <v>941</v>
      </c>
      <c r="C2660" t="s">
        <v>47</v>
      </c>
      <c r="D2660" t="s">
        <v>2719</v>
      </c>
      <c r="E2660" t="s">
        <v>3068</v>
      </c>
      <c r="F2660" t="s">
        <v>2508</v>
      </c>
      <c r="G2660" t="s">
        <v>2510</v>
      </c>
      <c r="H2660" s="51">
        <v>43</v>
      </c>
      <c r="I2660" s="51">
        <v>0</v>
      </c>
      <c r="J2660" s="52">
        <v>0</v>
      </c>
      <c r="K2660"/>
      <c r="L2660" s="53">
        <v>0</v>
      </c>
      <c r="M2660" s="53">
        <v>0</v>
      </c>
      <c r="N2660"/>
      <c r="O2660"/>
      <c r="P2660" s="51">
        <v>0</v>
      </c>
      <c r="Q2660" s="51">
        <v>0</v>
      </c>
      <c r="R2660"/>
      <c r="S2660" s="51">
        <v>0</v>
      </c>
      <c r="T2660" s="51">
        <v>0</v>
      </c>
      <c r="U2660" s="53">
        <v>0</v>
      </c>
      <c r="V2660" s="53">
        <v>0</v>
      </c>
    </row>
    <row r="2661" spans="1:22" x14ac:dyDescent="0.45">
      <c r="A2661" s="57">
        <v>44581</v>
      </c>
      <c r="B2661" t="s">
        <v>941</v>
      </c>
      <c r="C2661" t="s">
        <v>47</v>
      </c>
      <c r="D2661" t="s">
        <v>2705</v>
      </c>
      <c r="E2661" t="s">
        <v>3068</v>
      </c>
      <c r="F2661" t="s">
        <v>2508</v>
      </c>
      <c r="G2661" t="s">
        <v>2510</v>
      </c>
      <c r="H2661" s="51">
        <v>1</v>
      </c>
      <c r="I2661" s="51">
        <v>0</v>
      </c>
      <c r="J2661" s="52">
        <v>0</v>
      </c>
      <c r="K2661"/>
      <c r="L2661" s="53">
        <v>0</v>
      </c>
      <c r="M2661" s="53">
        <v>0</v>
      </c>
      <c r="N2661"/>
      <c r="O2661"/>
      <c r="P2661" s="51">
        <v>0</v>
      </c>
      <c r="Q2661" s="51">
        <v>0</v>
      </c>
      <c r="R2661"/>
      <c r="S2661" s="51">
        <v>0</v>
      </c>
      <c r="T2661" s="51">
        <v>0</v>
      </c>
      <c r="U2661" s="53">
        <v>0</v>
      </c>
      <c r="V2661" s="53">
        <v>0</v>
      </c>
    </row>
    <row r="2662" spans="1:22" x14ac:dyDescent="0.45">
      <c r="A2662" s="57">
        <v>44581</v>
      </c>
      <c r="B2662" t="s">
        <v>941</v>
      </c>
      <c r="C2662" t="s">
        <v>47</v>
      </c>
      <c r="D2662" t="s">
        <v>2703</v>
      </c>
      <c r="E2662" t="s">
        <v>3068</v>
      </c>
      <c r="F2662" t="s">
        <v>2508</v>
      </c>
      <c r="G2662" t="s">
        <v>2510</v>
      </c>
      <c r="H2662" s="51">
        <v>42</v>
      </c>
      <c r="I2662" s="51">
        <v>0</v>
      </c>
      <c r="J2662" s="52">
        <v>0</v>
      </c>
      <c r="K2662"/>
      <c r="L2662" s="53">
        <v>0</v>
      </c>
      <c r="M2662" s="53">
        <v>0</v>
      </c>
      <c r="N2662"/>
      <c r="O2662"/>
      <c r="P2662" s="51">
        <v>0</v>
      </c>
      <c r="Q2662" s="51">
        <v>0</v>
      </c>
      <c r="R2662"/>
      <c r="S2662" s="51">
        <v>0</v>
      </c>
      <c r="T2662" s="51">
        <v>0</v>
      </c>
      <c r="U2662" s="53">
        <v>0</v>
      </c>
      <c r="V2662" s="53">
        <v>0</v>
      </c>
    </row>
    <row r="2663" spans="1:22" x14ac:dyDescent="0.45">
      <c r="A2663" s="57">
        <v>44581</v>
      </c>
      <c r="B2663" t="s">
        <v>941</v>
      </c>
      <c r="C2663" t="s">
        <v>47</v>
      </c>
      <c r="D2663" t="s">
        <v>2721</v>
      </c>
      <c r="E2663" t="s">
        <v>3068</v>
      </c>
      <c r="F2663" t="s">
        <v>2508</v>
      </c>
      <c r="G2663" t="s">
        <v>2510</v>
      </c>
      <c r="H2663" s="51">
        <v>20</v>
      </c>
      <c r="I2663" s="51">
        <v>0</v>
      </c>
      <c r="J2663" s="52">
        <v>0</v>
      </c>
      <c r="K2663"/>
      <c r="L2663" s="53">
        <v>0</v>
      </c>
      <c r="M2663" s="53">
        <v>0</v>
      </c>
      <c r="N2663"/>
      <c r="O2663"/>
      <c r="P2663" s="51">
        <v>0</v>
      </c>
      <c r="Q2663" s="51">
        <v>0</v>
      </c>
      <c r="R2663"/>
      <c r="S2663" s="51">
        <v>0</v>
      </c>
      <c r="T2663" s="51">
        <v>0</v>
      </c>
      <c r="U2663" s="53">
        <v>0</v>
      </c>
      <c r="V2663" s="53">
        <v>0</v>
      </c>
    </row>
    <row r="2664" spans="1:22" x14ac:dyDescent="0.45">
      <c r="A2664" s="57">
        <v>44581</v>
      </c>
      <c r="B2664" t="s">
        <v>941</v>
      </c>
      <c r="C2664" t="s">
        <v>47</v>
      </c>
      <c r="D2664" t="s">
        <v>2743</v>
      </c>
      <c r="E2664" t="s">
        <v>3068</v>
      </c>
      <c r="F2664" t="s">
        <v>2508</v>
      </c>
      <c r="G2664" t="s">
        <v>2510</v>
      </c>
      <c r="H2664" s="51">
        <v>36</v>
      </c>
      <c r="I2664" s="51">
        <v>0</v>
      </c>
      <c r="J2664" s="52">
        <v>0</v>
      </c>
      <c r="K2664"/>
      <c r="L2664" s="53">
        <v>0</v>
      </c>
      <c r="M2664" s="53">
        <v>0</v>
      </c>
      <c r="N2664"/>
      <c r="O2664"/>
      <c r="P2664" s="51">
        <v>0</v>
      </c>
      <c r="Q2664" s="51">
        <v>0</v>
      </c>
      <c r="R2664"/>
      <c r="S2664" s="51">
        <v>0</v>
      </c>
      <c r="T2664" s="51">
        <v>0</v>
      </c>
      <c r="U2664" s="53">
        <v>0</v>
      </c>
      <c r="V2664" s="53">
        <v>0</v>
      </c>
    </row>
    <row r="2665" spans="1:22" x14ac:dyDescent="0.45">
      <c r="A2665" s="57">
        <v>44581</v>
      </c>
      <c r="B2665" t="s">
        <v>941</v>
      </c>
      <c r="C2665" t="s">
        <v>47</v>
      </c>
      <c r="D2665" t="s">
        <v>2695</v>
      </c>
      <c r="E2665" t="s">
        <v>3072</v>
      </c>
      <c r="F2665" t="s">
        <v>2512</v>
      </c>
      <c r="G2665" t="s">
        <v>2514</v>
      </c>
      <c r="H2665" s="51">
        <v>18</v>
      </c>
      <c r="I2665" s="51">
        <v>0</v>
      </c>
      <c r="J2665" s="52">
        <v>0</v>
      </c>
      <c r="K2665"/>
      <c r="L2665" s="53">
        <v>0</v>
      </c>
      <c r="M2665" s="53">
        <v>0</v>
      </c>
      <c r="N2665"/>
      <c r="O2665"/>
      <c r="P2665" s="51">
        <v>0</v>
      </c>
      <c r="Q2665" s="51">
        <v>0</v>
      </c>
      <c r="R2665"/>
      <c r="S2665" s="51">
        <v>0</v>
      </c>
      <c r="T2665" s="51">
        <v>0</v>
      </c>
      <c r="U2665" s="53">
        <v>0</v>
      </c>
      <c r="V2665" s="53">
        <v>0</v>
      </c>
    </row>
    <row r="2666" spans="1:22" x14ac:dyDescent="0.45">
      <c r="A2666" s="57">
        <v>44581</v>
      </c>
      <c r="B2666" t="s">
        <v>941</v>
      </c>
      <c r="C2666" t="s">
        <v>47</v>
      </c>
      <c r="D2666" t="s">
        <v>2697</v>
      </c>
      <c r="E2666" t="s">
        <v>3072</v>
      </c>
      <c r="F2666" t="s">
        <v>2512</v>
      </c>
      <c r="G2666" t="s">
        <v>2514</v>
      </c>
      <c r="H2666" s="51">
        <v>9</v>
      </c>
      <c r="I2666" s="51">
        <v>0</v>
      </c>
      <c r="J2666" s="52">
        <v>0</v>
      </c>
      <c r="K2666"/>
      <c r="L2666" s="53">
        <v>0</v>
      </c>
      <c r="M2666" s="53">
        <v>0</v>
      </c>
      <c r="N2666"/>
      <c r="O2666"/>
      <c r="P2666" s="51">
        <v>0</v>
      </c>
      <c r="Q2666" s="51">
        <v>0</v>
      </c>
      <c r="R2666"/>
      <c r="S2666" s="51">
        <v>0</v>
      </c>
      <c r="T2666" s="51">
        <v>0</v>
      </c>
      <c r="U2666" s="53">
        <v>0</v>
      </c>
      <c r="V2666" s="53">
        <v>0</v>
      </c>
    </row>
    <row r="2667" spans="1:22" x14ac:dyDescent="0.45">
      <c r="A2667" s="57">
        <v>44581</v>
      </c>
      <c r="B2667" t="s">
        <v>941</v>
      </c>
      <c r="C2667" t="s">
        <v>47</v>
      </c>
      <c r="D2667" t="s">
        <v>2685</v>
      </c>
      <c r="E2667" t="s">
        <v>3074</v>
      </c>
      <c r="F2667" t="s">
        <v>2512</v>
      </c>
      <c r="G2667" t="s">
        <v>2514</v>
      </c>
      <c r="H2667" s="51">
        <v>100</v>
      </c>
      <c r="I2667" s="51">
        <v>0</v>
      </c>
      <c r="J2667" s="52">
        <v>0</v>
      </c>
      <c r="K2667"/>
      <c r="L2667" s="53">
        <v>0</v>
      </c>
      <c r="M2667" s="53">
        <v>0</v>
      </c>
      <c r="N2667"/>
      <c r="O2667"/>
      <c r="P2667" s="51">
        <v>0</v>
      </c>
      <c r="Q2667" s="51">
        <v>0</v>
      </c>
      <c r="R2667"/>
      <c r="S2667" s="51">
        <v>0</v>
      </c>
      <c r="T2667" s="51">
        <v>0</v>
      </c>
      <c r="U2667" s="53">
        <v>0</v>
      </c>
      <c r="V2667" s="53">
        <v>0</v>
      </c>
    </row>
    <row r="2668" spans="1:22" x14ac:dyDescent="0.45">
      <c r="A2668" s="57">
        <v>44581</v>
      </c>
      <c r="B2668" t="s">
        <v>941</v>
      </c>
      <c r="C2668" t="s">
        <v>47</v>
      </c>
      <c r="D2668" t="s">
        <v>2689</v>
      </c>
      <c r="E2668" t="s">
        <v>3073</v>
      </c>
      <c r="F2668" t="s">
        <v>2484</v>
      </c>
      <c r="G2668" t="s">
        <v>2486</v>
      </c>
      <c r="H2668" s="51">
        <v>28</v>
      </c>
      <c r="I2668" s="51">
        <v>1</v>
      </c>
      <c r="J2668" s="52">
        <v>3.5714285714285712E-2</v>
      </c>
      <c r="K2668" s="53">
        <v>0.69</v>
      </c>
      <c r="L2668" s="53">
        <v>0.69</v>
      </c>
      <c r="M2668" s="53">
        <v>0</v>
      </c>
      <c r="N2668"/>
      <c r="O2668" s="54">
        <v>0</v>
      </c>
      <c r="P2668" s="51">
        <v>0</v>
      </c>
      <c r="Q2668" s="51">
        <v>0</v>
      </c>
      <c r="R2668" s="52">
        <v>0</v>
      </c>
      <c r="S2668" s="51">
        <v>0</v>
      </c>
      <c r="T2668" s="51">
        <v>0</v>
      </c>
      <c r="U2668" s="53">
        <v>0</v>
      </c>
      <c r="V2668" s="53">
        <v>0</v>
      </c>
    </row>
    <row r="2669" spans="1:22" x14ac:dyDescent="0.45">
      <c r="A2669" s="57">
        <v>44581</v>
      </c>
      <c r="B2669" t="s">
        <v>941</v>
      </c>
      <c r="C2669" t="s">
        <v>47</v>
      </c>
      <c r="D2669" t="s">
        <v>2693</v>
      </c>
      <c r="E2669" t="s">
        <v>3076</v>
      </c>
      <c r="F2669" t="s">
        <v>2502</v>
      </c>
      <c r="G2669" t="s">
        <v>2504</v>
      </c>
      <c r="H2669" s="51">
        <v>7</v>
      </c>
      <c r="I2669" s="51">
        <v>0</v>
      </c>
      <c r="J2669" s="52">
        <v>0</v>
      </c>
      <c r="K2669"/>
      <c r="L2669" s="53">
        <v>0</v>
      </c>
      <c r="M2669" s="53">
        <v>0</v>
      </c>
      <c r="N2669"/>
      <c r="O2669"/>
      <c r="P2669" s="51">
        <v>0</v>
      </c>
      <c r="Q2669" s="51">
        <v>0</v>
      </c>
      <c r="R2669"/>
      <c r="S2669" s="51">
        <v>0</v>
      </c>
      <c r="T2669" s="51">
        <v>0</v>
      </c>
      <c r="U2669" s="53">
        <v>0</v>
      </c>
      <c r="V2669" s="53">
        <v>0</v>
      </c>
    </row>
    <row r="2670" spans="1:22" x14ac:dyDescent="0.45">
      <c r="A2670" s="57">
        <v>44581</v>
      </c>
      <c r="B2670" t="s">
        <v>941</v>
      </c>
      <c r="C2670" t="s">
        <v>47</v>
      </c>
      <c r="D2670" t="s">
        <v>2681</v>
      </c>
      <c r="E2670" t="s">
        <v>3077</v>
      </c>
      <c r="F2670" t="s">
        <v>2502</v>
      </c>
      <c r="G2670" t="s">
        <v>2504</v>
      </c>
      <c r="H2670" s="51">
        <v>29</v>
      </c>
      <c r="I2670" s="51">
        <v>1</v>
      </c>
      <c r="J2670" s="52">
        <v>3.4482758620689655E-2</v>
      </c>
      <c r="K2670" s="53">
        <v>0.82</v>
      </c>
      <c r="L2670" s="53">
        <v>0.82</v>
      </c>
      <c r="M2670" s="53">
        <v>0</v>
      </c>
      <c r="N2670"/>
      <c r="O2670" s="54">
        <v>0</v>
      </c>
      <c r="P2670" s="51">
        <v>0</v>
      </c>
      <c r="Q2670" s="51">
        <v>0</v>
      </c>
      <c r="R2670" s="52">
        <v>0</v>
      </c>
      <c r="S2670" s="51">
        <v>0</v>
      </c>
      <c r="T2670" s="51">
        <v>0</v>
      </c>
      <c r="U2670" s="53">
        <v>0</v>
      </c>
      <c r="V2670" s="53">
        <v>0</v>
      </c>
    </row>
    <row r="2671" spans="1:22" x14ac:dyDescent="0.45">
      <c r="A2671" s="57">
        <v>44581</v>
      </c>
      <c r="B2671" t="s">
        <v>941</v>
      </c>
      <c r="C2671" t="s">
        <v>47</v>
      </c>
      <c r="D2671" t="s">
        <v>2679</v>
      </c>
      <c r="E2671" t="s">
        <v>3078</v>
      </c>
      <c r="F2671" t="s">
        <v>2508</v>
      </c>
      <c r="G2671" t="s">
        <v>2510</v>
      </c>
      <c r="H2671" s="51">
        <v>3556</v>
      </c>
      <c r="I2671" s="51">
        <v>50</v>
      </c>
      <c r="J2671" s="52">
        <v>1.40607424071991E-2</v>
      </c>
      <c r="K2671" s="53">
        <v>0.99639999999999995</v>
      </c>
      <c r="L2671" s="53">
        <v>49.82</v>
      </c>
      <c r="M2671" s="53">
        <v>293.81</v>
      </c>
      <c r="N2671" s="52">
        <v>0.16956536537217931</v>
      </c>
      <c r="O2671" s="54">
        <v>5.8974307507025294</v>
      </c>
      <c r="P2671" s="51">
        <v>10</v>
      </c>
      <c r="Q2671" s="51">
        <v>11</v>
      </c>
      <c r="R2671" s="52">
        <v>0.2</v>
      </c>
      <c r="S2671" s="51">
        <v>10</v>
      </c>
      <c r="T2671" s="51">
        <v>1</v>
      </c>
      <c r="U2671" s="53">
        <v>268.36</v>
      </c>
      <c r="V2671" s="53">
        <v>25.45</v>
      </c>
    </row>
    <row r="2672" spans="1:22" x14ac:dyDescent="0.45">
      <c r="A2672" s="57">
        <v>44581</v>
      </c>
      <c r="B2672" t="s">
        <v>941</v>
      </c>
      <c r="C2672" t="s">
        <v>47</v>
      </c>
      <c r="D2672" t="s">
        <v>2678</v>
      </c>
      <c r="E2672" t="s">
        <v>3078</v>
      </c>
      <c r="F2672" t="s">
        <v>2508</v>
      </c>
      <c r="G2672" t="s">
        <v>2510</v>
      </c>
      <c r="H2672" s="51">
        <v>867</v>
      </c>
      <c r="I2672" s="51">
        <v>7</v>
      </c>
      <c r="J2672" s="52">
        <v>8.0738177623990767E-3</v>
      </c>
      <c r="K2672" s="53">
        <v>0.74999999999999989</v>
      </c>
      <c r="L2672" s="53">
        <v>5.2499999999999991</v>
      </c>
      <c r="M2672" s="53">
        <v>0</v>
      </c>
      <c r="N2672"/>
      <c r="O2672" s="54">
        <v>0</v>
      </c>
      <c r="P2672" s="51">
        <v>0</v>
      </c>
      <c r="Q2672" s="51">
        <v>0</v>
      </c>
      <c r="R2672" s="52">
        <v>0</v>
      </c>
      <c r="S2672" s="51">
        <v>0</v>
      </c>
      <c r="T2672" s="51">
        <v>0</v>
      </c>
      <c r="U2672" s="53">
        <v>0</v>
      </c>
      <c r="V2672" s="53">
        <v>0</v>
      </c>
    </row>
    <row r="2673" spans="1:22" x14ac:dyDescent="0.45">
      <c r="A2673" s="57">
        <v>44581</v>
      </c>
      <c r="B2673" t="s">
        <v>941</v>
      </c>
      <c r="C2673" t="s">
        <v>47</v>
      </c>
      <c r="D2673" t="s">
        <v>2683</v>
      </c>
      <c r="E2673" t="s">
        <v>3079</v>
      </c>
      <c r="F2673" t="s">
        <v>2512</v>
      </c>
      <c r="G2673" t="s">
        <v>2514</v>
      </c>
      <c r="H2673" s="51">
        <v>104</v>
      </c>
      <c r="I2673" s="51">
        <v>1</v>
      </c>
      <c r="J2673" s="52">
        <v>9.6153846153846159E-3</v>
      </c>
      <c r="K2673" s="53">
        <v>0.61</v>
      </c>
      <c r="L2673" s="53">
        <v>0.61</v>
      </c>
      <c r="M2673" s="53">
        <v>0</v>
      </c>
      <c r="N2673"/>
      <c r="O2673" s="54">
        <v>0</v>
      </c>
      <c r="P2673" s="51">
        <v>0</v>
      </c>
      <c r="Q2673" s="51">
        <v>0</v>
      </c>
      <c r="R2673" s="52">
        <v>0</v>
      </c>
      <c r="S2673" s="51">
        <v>0</v>
      </c>
      <c r="T2673" s="51">
        <v>0</v>
      </c>
      <c r="U2673" s="53">
        <v>0</v>
      </c>
      <c r="V2673" s="53">
        <v>0</v>
      </c>
    </row>
    <row r="2674" spans="1:22" x14ac:dyDescent="0.45">
      <c r="A2674" s="57">
        <v>44581</v>
      </c>
      <c r="B2674" t="s">
        <v>941</v>
      </c>
      <c r="C2674" t="s">
        <v>47</v>
      </c>
      <c r="D2674" t="s">
        <v>2676</v>
      </c>
      <c r="E2674" t="s">
        <v>3080</v>
      </c>
      <c r="F2674" t="s">
        <v>2508</v>
      </c>
      <c r="G2674" t="s">
        <v>2510</v>
      </c>
      <c r="H2674" s="51">
        <v>16</v>
      </c>
      <c r="I2674" s="51">
        <v>0</v>
      </c>
      <c r="J2674" s="52">
        <v>0</v>
      </c>
      <c r="K2674"/>
      <c r="L2674" s="53">
        <v>0</v>
      </c>
      <c r="M2674" s="53">
        <v>0</v>
      </c>
      <c r="N2674"/>
      <c r="O2674"/>
      <c r="P2674" s="51">
        <v>0</v>
      </c>
      <c r="Q2674" s="51">
        <v>0</v>
      </c>
      <c r="R2674"/>
      <c r="S2674" s="51">
        <v>0</v>
      </c>
      <c r="T2674" s="51">
        <v>0</v>
      </c>
      <c r="U2674" s="53">
        <v>0</v>
      </c>
      <c r="V2674" s="53">
        <v>0</v>
      </c>
    </row>
    <row r="2675" spans="1:22" x14ac:dyDescent="0.45">
      <c r="A2675" s="57">
        <v>44581</v>
      </c>
      <c r="B2675" t="s">
        <v>941</v>
      </c>
      <c r="C2675" t="s">
        <v>47</v>
      </c>
      <c r="D2675" t="s">
        <v>2672</v>
      </c>
      <c r="E2675" t="s">
        <v>3081</v>
      </c>
      <c r="F2675" t="s">
        <v>2502</v>
      </c>
      <c r="G2675" t="s">
        <v>2504</v>
      </c>
      <c r="H2675" s="51">
        <v>12</v>
      </c>
      <c r="I2675" s="51">
        <v>0</v>
      </c>
      <c r="J2675" s="52">
        <v>0</v>
      </c>
      <c r="K2675"/>
      <c r="L2675" s="53">
        <v>0</v>
      </c>
      <c r="M2675" s="53">
        <v>0</v>
      </c>
      <c r="N2675"/>
      <c r="O2675"/>
      <c r="P2675" s="51">
        <v>0</v>
      </c>
      <c r="Q2675" s="51">
        <v>0</v>
      </c>
      <c r="R2675"/>
      <c r="S2675" s="51">
        <v>0</v>
      </c>
      <c r="T2675" s="51">
        <v>0</v>
      </c>
      <c r="U2675" s="53">
        <v>0</v>
      </c>
      <c r="V2675" s="53">
        <v>0</v>
      </c>
    </row>
    <row r="2676" spans="1:22" x14ac:dyDescent="0.45">
      <c r="A2676" s="57">
        <v>44581</v>
      </c>
      <c r="B2676" t="s">
        <v>941</v>
      </c>
      <c r="C2676" t="s">
        <v>47</v>
      </c>
      <c r="D2676" t="s">
        <v>2674</v>
      </c>
      <c r="E2676" t="s">
        <v>3080</v>
      </c>
      <c r="F2676" t="s">
        <v>2508</v>
      </c>
      <c r="G2676" t="s">
        <v>2510</v>
      </c>
      <c r="H2676" s="51">
        <v>39</v>
      </c>
      <c r="I2676" s="51">
        <v>0</v>
      </c>
      <c r="J2676" s="52">
        <v>0</v>
      </c>
      <c r="K2676"/>
      <c r="L2676" s="53">
        <v>0</v>
      </c>
      <c r="M2676" s="53">
        <v>0</v>
      </c>
      <c r="N2676"/>
      <c r="O2676"/>
      <c r="P2676" s="51">
        <v>0</v>
      </c>
      <c r="Q2676" s="51">
        <v>0</v>
      </c>
      <c r="R2676"/>
      <c r="S2676" s="51">
        <v>0</v>
      </c>
      <c r="T2676" s="51">
        <v>0</v>
      </c>
      <c r="U2676" s="53">
        <v>0</v>
      </c>
      <c r="V2676" s="53">
        <v>0</v>
      </c>
    </row>
    <row r="2677" spans="1:22" x14ac:dyDescent="0.45">
      <c r="A2677" s="57">
        <v>44581</v>
      </c>
      <c r="B2677" t="s">
        <v>941</v>
      </c>
      <c r="C2677" t="s">
        <v>47</v>
      </c>
      <c r="D2677" t="s">
        <v>2670</v>
      </c>
      <c r="E2677" t="s">
        <v>3082</v>
      </c>
      <c r="F2677" t="s">
        <v>2508</v>
      </c>
      <c r="G2677" t="s">
        <v>2510</v>
      </c>
      <c r="H2677" s="51">
        <v>176</v>
      </c>
      <c r="I2677" s="51">
        <v>10</v>
      </c>
      <c r="J2677" s="52">
        <v>5.6818181818181816E-2</v>
      </c>
      <c r="K2677" s="53">
        <v>0.71700000000000008</v>
      </c>
      <c r="L2677" s="53">
        <v>7.1700000000000008</v>
      </c>
      <c r="M2677" s="53">
        <v>26.99</v>
      </c>
      <c r="N2677" s="52">
        <v>0.26565394590589114</v>
      </c>
      <c r="O2677" s="54">
        <v>3.7642956764295672</v>
      </c>
      <c r="P2677" s="51">
        <v>1</v>
      </c>
      <c r="Q2677" s="51">
        <v>1</v>
      </c>
      <c r="R2677" s="52">
        <v>0.1</v>
      </c>
      <c r="S2677" s="51">
        <v>1</v>
      </c>
      <c r="T2677" s="51">
        <v>0</v>
      </c>
      <c r="U2677" s="53">
        <v>26.99</v>
      </c>
      <c r="V2677" s="53">
        <v>0</v>
      </c>
    </row>
    <row r="2678" spans="1:22" x14ac:dyDescent="0.45">
      <c r="A2678" s="57">
        <v>44581</v>
      </c>
      <c r="B2678" t="s">
        <v>941</v>
      </c>
      <c r="C2678" t="s">
        <v>47</v>
      </c>
      <c r="D2678" t="s">
        <v>2668</v>
      </c>
      <c r="E2678" t="s">
        <v>3107</v>
      </c>
      <c r="F2678" t="s">
        <v>2474</v>
      </c>
      <c r="G2678" t="s">
        <v>2476</v>
      </c>
      <c r="H2678" s="51">
        <v>7</v>
      </c>
      <c r="I2678" s="51">
        <v>0</v>
      </c>
      <c r="J2678" s="52">
        <v>0</v>
      </c>
      <c r="K2678"/>
      <c r="L2678" s="53">
        <v>0</v>
      </c>
      <c r="M2678" s="53">
        <v>0</v>
      </c>
      <c r="N2678"/>
      <c r="O2678"/>
      <c r="P2678" s="51">
        <v>0</v>
      </c>
      <c r="Q2678" s="51">
        <v>0</v>
      </c>
      <c r="R2678"/>
      <c r="S2678" s="51">
        <v>0</v>
      </c>
      <c r="T2678" s="51">
        <v>0</v>
      </c>
      <c r="U2678" s="53">
        <v>0</v>
      </c>
      <c r="V2678" s="53">
        <v>0</v>
      </c>
    </row>
    <row r="2679" spans="1:22" x14ac:dyDescent="0.45">
      <c r="A2679" s="57">
        <v>44581</v>
      </c>
      <c r="B2679" t="s">
        <v>941</v>
      </c>
      <c r="C2679" t="s">
        <v>47</v>
      </c>
      <c r="D2679" t="s">
        <v>2662</v>
      </c>
      <c r="E2679" t="s">
        <v>3109</v>
      </c>
      <c r="F2679" t="s">
        <v>2508</v>
      </c>
      <c r="G2679" t="s">
        <v>2510</v>
      </c>
      <c r="H2679" s="51">
        <v>75</v>
      </c>
      <c r="I2679" s="51">
        <v>0</v>
      </c>
      <c r="J2679" s="52">
        <v>0</v>
      </c>
      <c r="K2679"/>
      <c r="L2679" s="53">
        <v>0</v>
      </c>
      <c r="M2679" s="53">
        <v>0</v>
      </c>
      <c r="N2679"/>
      <c r="O2679"/>
      <c r="P2679" s="51">
        <v>0</v>
      </c>
      <c r="Q2679" s="51">
        <v>0</v>
      </c>
      <c r="R2679"/>
      <c r="S2679" s="51">
        <v>0</v>
      </c>
      <c r="T2679" s="51">
        <v>0</v>
      </c>
      <c r="U2679" s="53">
        <v>0</v>
      </c>
      <c r="V2679" s="53">
        <v>0</v>
      </c>
    </row>
    <row r="2680" spans="1:22" x14ac:dyDescent="0.45">
      <c r="A2680" s="57">
        <v>44581</v>
      </c>
      <c r="B2680" t="s">
        <v>941</v>
      </c>
      <c r="C2680" t="s">
        <v>47</v>
      </c>
      <c r="D2680" t="s">
        <v>2661</v>
      </c>
      <c r="E2680" t="s">
        <v>3111</v>
      </c>
      <c r="F2680" t="s">
        <v>2512</v>
      </c>
      <c r="G2680" t="s">
        <v>2514</v>
      </c>
      <c r="H2680" s="51">
        <v>13</v>
      </c>
      <c r="I2680" s="51">
        <v>0</v>
      </c>
      <c r="J2680" s="52">
        <v>0</v>
      </c>
      <c r="K2680"/>
      <c r="L2680" s="53">
        <v>0</v>
      </c>
      <c r="M2680" s="53">
        <v>0</v>
      </c>
      <c r="N2680"/>
      <c r="O2680"/>
      <c r="P2680" s="51">
        <v>0</v>
      </c>
      <c r="Q2680" s="51">
        <v>0</v>
      </c>
      <c r="R2680"/>
      <c r="S2680" s="51">
        <v>0</v>
      </c>
      <c r="T2680" s="51">
        <v>0</v>
      </c>
      <c r="U2680" s="53">
        <v>0</v>
      </c>
      <c r="V2680" s="53">
        <v>0</v>
      </c>
    </row>
    <row r="2681" spans="1:22" x14ac:dyDescent="0.45">
      <c r="A2681" s="57">
        <v>44581</v>
      </c>
      <c r="B2681" t="s">
        <v>941</v>
      </c>
      <c r="C2681" t="s">
        <v>47</v>
      </c>
      <c r="D2681" t="s">
        <v>2654</v>
      </c>
      <c r="E2681" t="s">
        <v>3113</v>
      </c>
      <c r="F2681" t="s">
        <v>2508</v>
      </c>
      <c r="G2681" t="s">
        <v>2510</v>
      </c>
      <c r="H2681" s="51">
        <v>7</v>
      </c>
      <c r="I2681" s="51">
        <v>0</v>
      </c>
      <c r="J2681" s="52">
        <v>0</v>
      </c>
      <c r="K2681"/>
      <c r="L2681" s="53">
        <v>0</v>
      </c>
      <c r="M2681" s="53">
        <v>0</v>
      </c>
      <c r="N2681"/>
      <c r="O2681"/>
      <c r="P2681" s="51">
        <v>0</v>
      </c>
      <c r="Q2681" s="51">
        <v>0</v>
      </c>
      <c r="R2681"/>
      <c r="S2681" s="51">
        <v>0</v>
      </c>
      <c r="T2681" s="51">
        <v>0</v>
      </c>
      <c r="U2681" s="53">
        <v>0</v>
      </c>
      <c r="V2681" s="53">
        <v>0</v>
      </c>
    </row>
    <row r="2682" spans="1:22" x14ac:dyDescent="0.45">
      <c r="A2682" s="57">
        <v>44581</v>
      </c>
      <c r="B2682" t="s">
        <v>941</v>
      </c>
      <c r="C2682" t="s">
        <v>47</v>
      </c>
      <c r="D2682" t="s">
        <v>2656</v>
      </c>
      <c r="E2682" t="s">
        <v>3113</v>
      </c>
      <c r="F2682" t="s">
        <v>2508</v>
      </c>
      <c r="G2682" t="s">
        <v>2510</v>
      </c>
      <c r="H2682" s="51">
        <v>0</v>
      </c>
      <c r="I2682" s="51">
        <v>0</v>
      </c>
      <c r="J2682"/>
      <c r="K2682"/>
      <c r="L2682" s="53">
        <v>0</v>
      </c>
      <c r="M2682" s="53">
        <v>0</v>
      </c>
      <c r="N2682"/>
      <c r="O2682"/>
      <c r="P2682" s="51">
        <v>0</v>
      </c>
      <c r="Q2682" s="51">
        <v>0</v>
      </c>
      <c r="R2682"/>
      <c r="S2682" s="51">
        <v>0</v>
      </c>
      <c r="T2682" s="51">
        <v>0</v>
      </c>
      <c r="U2682" s="53">
        <v>0</v>
      </c>
      <c r="V2682" s="53">
        <v>0</v>
      </c>
    </row>
    <row r="2683" spans="1:22" x14ac:dyDescent="0.45">
      <c r="A2683" s="57">
        <v>44581</v>
      </c>
      <c r="B2683" t="s">
        <v>941</v>
      </c>
      <c r="C2683" t="s">
        <v>47</v>
      </c>
      <c r="D2683" t="s">
        <v>2657</v>
      </c>
      <c r="E2683" t="s">
        <v>3114</v>
      </c>
      <c r="F2683" t="s">
        <v>2512</v>
      </c>
      <c r="G2683" t="s">
        <v>2514</v>
      </c>
      <c r="H2683" s="51">
        <v>2</v>
      </c>
      <c r="I2683" s="51">
        <v>0</v>
      </c>
      <c r="J2683" s="52">
        <v>0</v>
      </c>
      <c r="K2683"/>
      <c r="L2683" s="53">
        <v>0</v>
      </c>
      <c r="M2683" s="53">
        <v>0</v>
      </c>
      <c r="N2683"/>
      <c r="O2683"/>
      <c r="P2683" s="51">
        <v>0</v>
      </c>
      <c r="Q2683" s="51">
        <v>0</v>
      </c>
      <c r="R2683"/>
      <c r="S2683" s="51">
        <v>0</v>
      </c>
      <c r="T2683" s="51">
        <v>0</v>
      </c>
      <c r="U2683" s="53">
        <v>0</v>
      </c>
      <c r="V2683" s="53">
        <v>0</v>
      </c>
    </row>
    <row r="2684" spans="1:22" x14ac:dyDescent="0.45">
      <c r="A2684" s="57">
        <v>44581</v>
      </c>
      <c r="B2684" t="s">
        <v>941</v>
      </c>
      <c r="C2684" t="s">
        <v>47</v>
      </c>
      <c r="D2684" t="s">
        <v>2652</v>
      </c>
      <c r="E2684" t="s">
        <v>3113</v>
      </c>
      <c r="F2684" t="s">
        <v>2508</v>
      </c>
      <c r="G2684" t="s">
        <v>2510</v>
      </c>
      <c r="H2684" s="51">
        <v>409</v>
      </c>
      <c r="I2684" s="51">
        <v>2</v>
      </c>
      <c r="J2684" s="52">
        <v>4.8899755501222494E-3</v>
      </c>
      <c r="K2684" s="53">
        <v>0.89500000000000002</v>
      </c>
      <c r="L2684" s="53">
        <v>1.79</v>
      </c>
      <c r="M2684" s="53">
        <v>0</v>
      </c>
      <c r="N2684"/>
      <c r="O2684" s="54">
        <v>0</v>
      </c>
      <c r="P2684" s="51">
        <v>0</v>
      </c>
      <c r="Q2684" s="51">
        <v>0</v>
      </c>
      <c r="R2684" s="52">
        <v>0</v>
      </c>
      <c r="S2684" s="51">
        <v>0</v>
      </c>
      <c r="T2684" s="51">
        <v>0</v>
      </c>
      <c r="U2684" s="53">
        <v>0</v>
      </c>
      <c r="V2684" s="53">
        <v>0</v>
      </c>
    </row>
    <row r="2685" spans="1:22" x14ac:dyDescent="0.45">
      <c r="A2685" s="57">
        <v>44581</v>
      </c>
      <c r="B2685" t="s">
        <v>941</v>
      </c>
      <c r="C2685" t="s">
        <v>47</v>
      </c>
      <c r="D2685" t="s">
        <v>2651</v>
      </c>
      <c r="E2685" t="s">
        <v>3117</v>
      </c>
      <c r="F2685" t="s">
        <v>2508</v>
      </c>
      <c r="G2685" t="s">
        <v>2510</v>
      </c>
      <c r="H2685" s="51">
        <v>31</v>
      </c>
      <c r="I2685" s="51">
        <v>1</v>
      </c>
      <c r="J2685" s="52">
        <v>3.2258064516129031E-2</v>
      </c>
      <c r="K2685" s="53">
        <v>0.42</v>
      </c>
      <c r="L2685" s="53">
        <v>0.42</v>
      </c>
      <c r="M2685" s="53">
        <v>0</v>
      </c>
      <c r="N2685"/>
      <c r="O2685" s="54">
        <v>0</v>
      </c>
      <c r="P2685" s="51">
        <v>0</v>
      </c>
      <c r="Q2685" s="51">
        <v>0</v>
      </c>
      <c r="R2685" s="52">
        <v>0</v>
      </c>
      <c r="S2685" s="51">
        <v>0</v>
      </c>
      <c r="T2685" s="51">
        <v>0</v>
      </c>
      <c r="U2685" s="53">
        <v>0</v>
      </c>
      <c r="V2685" s="53">
        <v>0</v>
      </c>
    </row>
    <row r="2686" spans="1:22" x14ac:dyDescent="0.45">
      <c r="A2686" s="57">
        <v>44581</v>
      </c>
      <c r="B2686" t="s">
        <v>941</v>
      </c>
      <c r="C2686" t="s">
        <v>47</v>
      </c>
      <c r="D2686" t="s">
        <v>2650</v>
      </c>
      <c r="E2686" t="s">
        <v>3117</v>
      </c>
      <c r="F2686" t="s">
        <v>2508</v>
      </c>
      <c r="G2686" t="s">
        <v>2510</v>
      </c>
      <c r="H2686" s="51">
        <v>1</v>
      </c>
      <c r="I2686" s="51">
        <v>0</v>
      </c>
      <c r="J2686" s="52">
        <v>0</v>
      </c>
      <c r="K2686"/>
      <c r="L2686" s="53">
        <v>0</v>
      </c>
      <c r="M2686" s="53">
        <v>0</v>
      </c>
      <c r="N2686"/>
      <c r="O2686"/>
      <c r="P2686" s="51">
        <v>0</v>
      </c>
      <c r="Q2686" s="51">
        <v>0</v>
      </c>
      <c r="R2686"/>
      <c r="S2686" s="51">
        <v>0</v>
      </c>
      <c r="T2686" s="51">
        <v>0</v>
      </c>
      <c r="U2686" s="53">
        <v>0</v>
      </c>
      <c r="V2686" s="53">
        <v>0</v>
      </c>
    </row>
    <row r="2687" spans="1:22" x14ac:dyDescent="0.45">
      <c r="A2687" s="57">
        <v>44581</v>
      </c>
      <c r="B2687" t="s">
        <v>941</v>
      </c>
      <c r="C2687" t="s">
        <v>47</v>
      </c>
      <c r="D2687" t="s">
        <v>2647</v>
      </c>
      <c r="E2687" t="s">
        <v>3118</v>
      </c>
      <c r="F2687" t="s">
        <v>2512</v>
      </c>
      <c r="G2687" t="s">
        <v>2514</v>
      </c>
      <c r="H2687" s="51">
        <v>10</v>
      </c>
      <c r="I2687" s="51">
        <v>0</v>
      </c>
      <c r="J2687" s="52">
        <v>0</v>
      </c>
      <c r="K2687"/>
      <c r="L2687" s="53">
        <v>0</v>
      </c>
      <c r="M2687" s="53">
        <v>0</v>
      </c>
      <c r="N2687"/>
      <c r="O2687"/>
      <c r="P2687" s="51">
        <v>0</v>
      </c>
      <c r="Q2687" s="51">
        <v>0</v>
      </c>
      <c r="R2687"/>
      <c r="S2687" s="51">
        <v>0</v>
      </c>
      <c r="T2687" s="51">
        <v>0</v>
      </c>
      <c r="U2687" s="53">
        <v>0</v>
      </c>
      <c r="V2687" s="53">
        <v>0</v>
      </c>
    </row>
    <row r="2688" spans="1:22" x14ac:dyDescent="0.45">
      <c r="A2688" s="57">
        <v>44581</v>
      </c>
      <c r="B2688" t="s">
        <v>941</v>
      </c>
      <c r="C2688" t="s">
        <v>47</v>
      </c>
      <c r="D2688" t="s">
        <v>2649</v>
      </c>
      <c r="E2688" t="s">
        <v>3117</v>
      </c>
      <c r="F2688" t="s">
        <v>2508</v>
      </c>
      <c r="G2688" t="s">
        <v>2510</v>
      </c>
      <c r="H2688" s="51">
        <v>8</v>
      </c>
      <c r="I2688" s="51">
        <v>0</v>
      </c>
      <c r="J2688" s="52">
        <v>0</v>
      </c>
      <c r="K2688"/>
      <c r="L2688" s="53">
        <v>0</v>
      </c>
      <c r="M2688" s="53">
        <v>0</v>
      </c>
      <c r="N2688"/>
      <c r="O2688"/>
      <c r="P2688" s="51">
        <v>0</v>
      </c>
      <c r="Q2688" s="51">
        <v>0</v>
      </c>
      <c r="R2688"/>
      <c r="S2688" s="51">
        <v>0</v>
      </c>
      <c r="T2688" s="51">
        <v>0</v>
      </c>
      <c r="U2688" s="53">
        <v>0</v>
      </c>
      <c r="V2688" s="53">
        <v>0</v>
      </c>
    </row>
    <row r="2689" spans="1:22" x14ac:dyDescent="0.45">
      <c r="A2689" s="57">
        <v>44581</v>
      </c>
      <c r="B2689" t="s">
        <v>941</v>
      </c>
      <c r="C2689" t="s">
        <v>47</v>
      </c>
      <c r="D2689" t="s">
        <v>2640</v>
      </c>
      <c r="E2689" t="s">
        <v>3119</v>
      </c>
      <c r="F2689" t="s">
        <v>2512</v>
      </c>
      <c r="G2689" t="s">
        <v>2514</v>
      </c>
      <c r="H2689" s="51">
        <v>0</v>
      </c>
      <c r="I2689" s="51">
        <v>0</v>
      </c>
      <c r="J2689"/>
      <c r="K2689"/>
      <c r="L2689" s="53">
        <v>0</v>
      </c>
      <c r="M2689" s="53">
        <v>0</v>
      </c>
      <c r="N2689"/>
      <c r="O2689"/>
      <c r="P2689" s="51">
        <v>0</v>
      </c>
      <c r="Q2689" s="51">
        <v>0</v>
      </c>
      <c r="R2689"/>
      <c r="S2689" s="51">
        <v>0</v>
      </c>
      <c r="T2689" s="51">
        <v>0</v>
      </c>
      <c r="U2689" s="53">
        <v>0</v>
      </c>
      <c r="V2689" s="53">
        <v>0</v>
      </c>
    </row>
    <row r="2690" spans="1:22" x14ac:dyDescent="0.45">
      <c r="A2690" s="57">
        <v>44581</v>
      </c>
      <c r="B2690" t="s">
        <v>941</v>
      </c>
      <c r="C2690" t="s">
        <v>47</v>
      </c>
      <c r="D2690" t="s">
        <v>2643</v>
      </c>
      <c r="E2690" t="s">
        <v>3120</v>
      </c>
      <c r="F2690" t="s">
        <v>2508</v>
      </c>
      <c r="G2690" t="s">
        <v>2510</v>
      </c>
      <c r="H2690" s="51">
        <v>994</v>
      </c>
      <c r="I2690" s="51">
        <v>1</v>
      </c>
      <c r="J2690" s="52">
        <v>1.006036217303823E-3</v>
      </c>
      <c r="K2690" s="53">
        <v>1.1299999999999999</v>
      </c>
      <c r="L2690" s="53">
        <v>1.1299999999999999</v>
      </c>
      <c r="M2690" s="53">
        <v>0</v>
      </c>
      <c r="N2690"/>
      <c r="O2690" s="54">
        <v>0</v>
      </c>
      <c r="P2690" s="51">
        <v>0</v>
      </c>
      <c r="Q2690" s="51">
        <v>0</v>
      </c>
      <c r="R2690" s="52">
        <v>0</v>
      </c>
      <c r="S2690" s="51">
        <v>0</v>
      </c>
      <c r="T2690" s="51">
        <v>0</v>
      </c>
      <c r="U2690" s="53">
        <v>0</v>
      </c>
      <c r="V2690" s="53">
        <v>0</v>
      </c>
    </row>
    <row r="2691" spans="1:22" x14ac:dyDescent="0.45">
      <c r="A2691" s="57">
        <v>44581</v>
      </c>
      <c r="B2691" t="s">
        <v>941</v>
      </c>
      <c r="C2691" t="s">
        <v>47</v>
      </c>
      <c r="D2691" t="s">
        <v>2642</v>
      </c>
      <c r="E2691" t="s">
        <v>3120</v>
      </c>
      <c r="F2691" t="s">
        <v>2508</v>
      </c>
      <c r="G2691" t="s">
        <v>2510</v>
      </c>
      <c r="H2691" s="51">
        <v>237</v>
      </c>
      <c r="I2691" s="51">
        <v>0</v>
      </c>
      <c r="J2691" s="52">
        <v>0</v>
      </c>
      <c r="K2691"/>
      <c r="L2691" s="53">
        <v>0</v>
      </c>
      <c r="M2691" s="53">
        <v>0</v>
      </c>
      <c r="N2691"/>
      <c r="O2691"/>
      <c r="P2691" s="51">
        <v>0</v>
      </c>
      <c r="Q2691" s="51">
        <v>0</v>
      </c>
      <c r="R2691"/>
      <c r="S2691" s="51">
        <v>0</v>
      </c>
      <c r="T2691" s="51">
        <v>0</v>
      </c>
      <c r="U2691" s="53">
        <v>0</v>
      </c>
      <c r="V2691" s="53">
        <v>0</v>
      </c>
    </row>
    <row r="2692" spans="1:22" x14ac:dyDescent="0.45">
      <c r="A2692" s="57">
        <v>44581</v>
      </c>
      <c r="B2692" t="s">
        <v>941</v>
      </c>
      <c r="C2692" t="s">
        <v>47</v>
      </c>
      <c r="D2692" t="s">
        <v>2644</v>
      </c>
      <c r="E2692" t="s">
        <v>3120</v>
      </c>
      <c r="F2692" t="s">
        <v>2508</v>
      </c>
      <c r="G2692" t="s">
        <v>2510</v>
      </c>
      <c r="H2692" s="51">
        <v>645</v>
      </c>
      <c r="I2692" s="51">
        <v>3</v>
      </c>
      <c r="J2692" s="52">
        <v>4.6511627906976744E-3</v>
      </c>
      <c r="K2692" s="53">
        <v>0.12666666666666668</v>
      </c>
      <c r="L2692" s="53">
        <v>0.38</v>
      </c>
      <c r="M2692" s="53">
        <v>0</v>
      </c>
      <c r="N2692"/>
      <c r="O2692" s="54">
        <v>0</v>
      </c>
      <c r="P2692" s="51">
        <v>0</v>
      </c>
      <c r="Q2692" s="51">
        <v>0</v>
      </c>
      <c r="R2692" s="52">
        <v>0</v>
      </c>
      <c r="S2692" s="51">
        <v>0</v>
      </c>
      <c r="T2692" s="51">
        <v>0</v>
      </c>
      <c r="U2692" s="53">
        <v>0</v>
      </c>
      <c r="V2692" s="53">
        <v>0</v>
      </c>
    </row>
    <row r="2693" spans="1:22" x14ac:dyDescent="0.45">
      <c r="A2693" s="57">
        <v>44581</v>
      </c>
      <c r="B2693" t="s">
        <v>941</v>
      </c>
      <c r="C2693" t="s">
        <v>47</v>
      </c>
      <c r="D2693" t="s">
        <v>2638</v>
      </c>
      <c r="E2693" t="s">
        <v>3119</v>
      </c>
      <c r="F2693" t="s">
        <v>2512</v>
      </c>
      <c r="G2693" t="s">
        <v>2514</v>
      </c>
      <c r="H2693" s="51">
        <v>1</v>
      </c>
      <c r="I2693" s="51">
        <v>0</v>
      </c>
      <c r="J2693" s="52">
        <v>0</v>
      </c>
      <c r="K2693"/>
      <c r="L2693" s="53">
        <v>0</v>
      </c>
      <c r="M2693" s="53">
        <v>0</v>
      </c>
      <c r="N2693"/>
      <c r="O2693"/>
      <c r="P2693" s="51">
        <v>0</v>
      </c>
      <c r="Q2693" s="51">
        <v>0</v>
      </c>
      <c r="R2693"/>
      <c r="S2693" s="51">
        <v>0</v>
      </c>
      <c r="T2693" s="51">
        <v>0</v>
      </c>
      <c r="U2693" s="53">
        <v>0</v>
      </c>
      <c r="V2693" s="53">
        <v>0</v>
      </c>
    </row>
    <row r="2694" spans="1:22" x14ac:dyDescent="0.45">
      <c r="A2694" s="57">
        <v>44581</v>
      </c>
      <c r="B2694" t="s">
        <v>941</v>
      </c>
      <c r="C2694" t="s">
        <v>47</v>
      </c>
      <c r="D2694" t="s">
        <v>2632</v>
      </c>
      <c r="E2694" t="s">
        <v>3121</v>
      </c>
      <c r="F2694" t="s">
        <v>2502</v>
      </c>
      <c r="G2694" t="s">
        <v>2504</v>
      </c>
      <c r="H2694" s="51">
        <v>5</v>
      </c>
      <c r="I2694" s="51">
        <v>0</v>
      </c>
      <c r="J2694" s="52">
        <v>0</v>
      </c>
      <c r="K2694"/>
      <c r="L2694" s="53">
        <v>0</v>
      </c>
      <c r="M2694" s="53">
        <v>0</v>
      </c>
      <c r="N2694"/>
      <c r="O2694"/>
      <c r="P2694" s="51">
        <v>0</v>
      </c>
      <c r="Q2694" s="51">
        <v>0</v>
      </c>
      <c r="R2694"/>
      <c r="S2694" s="51">
        <v>0</v>
      </c>
      <c r="T2694" s="51">
        <v>0</v>
      </c>
      <c r="U2694" s="53">
        <v>0</v>
      </c>
      <c r="V2694" s="53">
        <v>0</v>
      </c>
    </row>
    <row r="2695" spans="1:22" x14ac:dyDescent="0.45">
      <c r="A2695" s="57">
        <v>44581</v>
      </c>
      <c r="B2695" t="s">
        <v>941</v>
      </c>
      <c r="C2695" t="s">
        <v>47</v>
      </c>
      <c r="D2695" t="s">
        <v>2628</v>
      </c>
      <c r="E2695" t="s">
        <v>3122</v>
      </c>
      <c r="F2695" t="s">
        <v>2508</v>
      </c>
      <c r="G2695" t="s">
        <v>2510</v>
      </c>
      <c r="H2695" s="51">
        <v>1</v>
      </c>
      <c r="I2695" s="51">
        <v>0</v>
      </c>
      <c r="J2695" s="52">
        <v>0</v>
      </c>
      <c r="K2695"/>
      <c r="L2695" s="53">
        <v>0</v>
      </c>
      <c r="M2695" s="53">
        <v>0</v>
      </c>
      <c r="N2695"/>
      <c r="O2695"/>
      <c r="P2695" s="51">
        <v>0</v>
      </c>
      <c r="Q2695" s="51">
        <v>0</v>
      </c>
      <c r="R2695"/>
      <c r="S2695" s="51">
        <v>0</v>
      </c>
      <c r="T2695" s="51">
        <v>0</v>
      </c>
      <c r="U2695" s="53">
        <v>0</v>
      </c>
      <c r="V2695" s="53">
        <v>0</v>
      </c>
    </row>
    <row r="2696" spans="1:22" x14ac:dyDescent="0.45">
      <c r="A2696" s="57">
        <v>44581</v>
      </c>
      <c r="B2696" t="s">
        <v>941</v>
      </c>
      <c r="C2696" t="s">
        <v>47</v>
      </c>
      <c r="D2696" t="s">
        <v>2626</v>
      </c>
      <c r="E2696" t="s">
        <v>3122</v>
      </c>
      <c r="F2696" t="s">
        <v>2508</v>
      </c>
      <c r="G2696" t="s">
        <v>2510</v>
      </c>
      <c r="H2696" s="51">
        <v>19</v>
      </c>
      <c r="I2696" s="51">
        <v>0</v>
      </c>
      <c r="J2696" s="52">
        <v>0</v>
      </c>
      <c r="K2696"/>
      <c r="L2696" s="53">
        <v>0</v>
      </c>
      <c r="M2696" s="53">
        <v>0</v>
      </c>
      <c r="N2696"/>
      <c r="O2696"/>
      <c r="P2696" s="51">
        <v>0</v>
      </c>
      <c r="Q2696" s="51">
        <v>0</v>
      </c>
      <c r="R2696"/>
      <c r="S2696" s="51">
        <v>0</v>
      </c>
      <c r="T2696" s="51">
        <v>0</v>
      </c>
      <c r="U2696" s="53">
        <v>0</v>
      </c>
      <c r="V2696" s="53">
        <v>0</v>
      </c>
    </row>
    <row r="2697" spans="1:22" x14ac:dyDescent="0.45">
      <c r="A2697" s="57">
        <v>44581</v>
      </c>
      <c r="B2697" t="s">
        <v>941</v>
      </c>
      <c r="C2697" t="s">
        <v>47</v>
      </c>
      <c r="D2697" t="s">
        <v>2621</v>
      </c>
      <c r="E2697" t="s">
        <v>3123</v>
      </c>
      <c r="F2697" t="s">
        <v>2512</v>
      </c>
      <c r="G2697" t="s">
        <v>2514</v>
      </c>
      <c r="H2697" s="51">
        <v>4</v>
      </c>
      <c r="I2697" s="51">
        <v>0</v>
      </c>
      <c r="J2697" s="52">
        <v>0</v>
      </c>
      <c r="K2697"/>
      <c r="L2697" s="53">
        <v>0</v>
      </c>
      <c r="M2697" s="53">
        <v>0</v>
      </c>
      <c r="N2697"/>
      <c r="O2697"/>
      <c r="P2697" s="51">
        <v>0</v>
      </c>
      <c r="Q2697" s="51">
        <v>0</v>
      </c>
      <c r="R2697"/>
      <c r="S2697" s="51">
        <v>0</v>
      </c>
      <c r="T2697" s="51">
        <v>0</v>
      </c>
      <c r="U2697" s="53">
        <v>0</v>
      </c>
      <c r="V2697" s="53">
        <v>0</v>
      </c>
    </row>
    <row r="2698" spans="1:22" x14ac:dyDescent="0.45">
      <c r="A2698" s="57">
        <v>44581</v>
      </c>
      <c r="B2698" t="s">
        <v>941</v>
      </c>
      <c r="C2698" t="s">
        <v>47</v>
      </c>
      <c r="D2698" t="s">
        <v>2620</v>
      </c>
      <c r="E2698" t="s">
        <v>3124</v>
      </c>
      <c r="F2698" t="s">
        <v>2502</v>
      </c>
      <c r="G2698" t="s">
        <v>2504</v>
      </c>
      <c r="H2698" s="51">
        <v>129</v>
      </c>
      <c r="I2698" s="51">
        <v>0</v>
      </c>
      <c r="J2698" s="52">
        <v>0</v>
      </c>
      <c r="K2698"/>
      <c r="L2698" s="53">
        <v>0</v>
      </c>
      <c r="M2698" s="53">
        <v>0</v>
      </c>
      <c r="N2698"/>
      <c r="O2698"/>
      <c r="P2698" s="51">
        <v>0</v>
      </c>
      <c r="Q2698" s="51">
        <v>0</v>
      </c>
      <c r="R2698"/>
      <c r="S2698" s="51">
        <v>0</v>
      </c>
      <c r="T2698" s="51">
        <v>0</v>
      </c>
      <c r="U2698" s="53">
        <v>0</v>
      </c>
      <c r="V2698" s="53">
        <v>0</v>
      </c>
    </row>
    <row r="2699" spans="1:22" x14ac:dyDescent="0.45">
      <c r="A2699" s="57">
        <v>44581</v>
      </c>
      <c r="B2699" t="s">
        <v>941</v>
      </c>
      <c r="C2699" t="s">
        <v>47</v>
      </c>
      <c r="D2699" t="s">
        <v>2619</v>
      </c>
      <c r="E2699" t="s">
        <v>3124</v>
      </c>
      <c r="F2699" t="s">
        <v>2502</v>
      </c>
      <c r="G2699" t="s">
        <v>2504</v>
      </c>
      <c r="H2699" s="51">
        <v>2</v>
      </c>
      <c r="I2699" s="51">
        <v>0</v>
      </c>
      <c r="J2699" s="52">
        <v>0</v>
      </c>
      <c r="K2699"/>
      <c r="L2699" s="53">
        <v>0</v>
      </c>
      <c r="M2699" s="53">
        <v>0</v>
      </c>
      <c r="N2699"/>
      <c r="O2699"/>
      <c r="P2699" s="51">
        <v>0</v>
      </c>
      <c r="Q2699" s="51">
        <v>0</v>
      </c>
      <c r="R2699"/>
      <c r="S2699" s="51">
        <v>0</v>
      </c>
      <c r="T2699" s="51">
        <v>0</v>
      </c>
      <c r="U2699" s="53">
        <v>0</v>
      </c>
      <c r="V2699" s="53">
        <v>0</v>
      </c>
    </row>
    <row r="2700" spans="1:22" x14ac:dyDescent="0.45">
      <c r="A2700" s="57">
        <v>44581</v>
      </c>
      <c r="B2700" t="s">
        <v>941</v>
      </c>
      <c r="C2700" t="s">
        <v>47</v>
      </c>
      <c r="D2700" t="s">
        <v>2612</v>
      </c>
      <c r="E2700" t="s">
        <v>3127</v>
      </c>
      <c r="F2700" t="s">
        <v>2502</v>
      </c>
      <c r="G2700" t="s">
        <v>2504</v>
      </c>
      <c r="H2700" s="51">
        <v>19</v>
      </c>
      <c r="I2700" s="51">
        <v>0</v>
      </c>
      <c r="J2700" s="52">
        <v>0</v>
      </c>
      <c r="K2700"/>
      <c r="L2700" s="53">
        <v>0</v>
      </c>
      <c r="M2700" s="53">
        <v>0</v>
      </c>
      <c r="N2700"/>
      <c r="O2700"/>
      <c r="P2700" s="51">
        <v>0</v>
      </c>
      <c r="Q2700" s="51">
        <v>0</v>
      </c>
      <c r="R2700"/>
      <c r="S2700" s="51">
        <v>0</v>
      </c>
      <c r="T2700" s="51">
        <v>0</v>
      </c>
      <c r="U2700" s="53">
        <v>0</v>
      </c>
      <c r="V2700" s="53">
        <v>0</v>
      </c>
    </row>
    <row r="2701" spans="1:22" x14ac:dyDescent="0.45">
      <c r="A2701" s="57">
        <v>44581</v>
      </c>
      <c r="B2701" t="s">
        <v>941</v>
      </c>
      <c r="C2701" t="s">
        <v>47</v>
      </c>
      <c r="D2701" t="s">
        <v>2608</v>
      </c>
      <c r="E2701" t="s">
        <v>3128</v>
      </c>
      <c r="F2701" t="s">
        <v>2512</v>
      </c>
      <c r="G2701" t="s">
        <v>2514</v>
      </c>
      <c r="H2701" s="51">
        <v>77</v>
      </c>
      <c r="I2701" s="51">
        <v>0</v>
      </c>
      <c r="J2701" s="52">
        <v>0</v>
      </c>
      <c r="K2701"/>
      <c r="L2701" s="53">
        <v>0</v>
      </c>
      <c r="M2701" s="53">
        <v>0</v>
      </c>
      <c r="N2701"/>
      <c r="O2701"/>
      <c r="P2701" s="51">
        <v>0</v>
      </c>
      <c r="Q2701" s="51">
        <v>0</v>
      </c>
      <c r="R2701"/>
      <c r="S2701" s="51">
        <v>0</v>
      </c>
      <c r="T2701" s="51">
        <v>0</v>
      </c>
      <c r="U2701" s="53">
        <v>0</v>
      </c>
      <c r="V2701" s="53">
        <v>0</v>
      </c>
    </row>
    <row r="2702" spans="1:22" x14ac:dyDescent="0.45">
      <c r="A2702" s="57">
        <v>44581</v>
      </c>
      <c r="B2702" t="s">
        <v>941</v>
      </c>
      <c r="C2702" t="s">
        <v>47</v>
      </c>
      <c r="D2702" t="s">
        <v>2604</v>
      </c>
      <c r="E2702" t="s">
        <v>3129</v>
      </c>
      <c r="F2702" t="s">
        <v>2508</v>
      </c>
      <c r="G2702" t="s">
        <v>2510</v>
      </c>
      <c r="H2702" s="51">
        <v>7</v>
      </c>
      <c r="I2702" s="51">
        <v>0</v>
      </c>
      <c r="J2702" s="52">
        <v>0</v>
      </c>
      <c r="K2702"/>
      <c r="L2702" s="53">
        <v>0</v>
      </c>
      <c r="M2702" s="53">
        <v>0</v>
      </c>
      <c r="N2702"/>
      <c r="O2702"/>
      <c r="P2702" s="51">
        <v>0</v>
      </c>
      <c r="Q2702" s="51">
        <v>0</v>
      </c>
      <c r="R2702"/>
      <c r="S2702" s="51">
        <v>0</v>
      </c>
      <c r="T2702" s="51">
        <v>0</v>
      </c>
      <c r="U2702" s="53">
        <v>0</v>
      </c>
      <c r="V2702" s="53">
        <v>0</v>
      </c>
    </row>
    <row r="2703" spans="1:22" x14ac:dyDescent="0.45">
      <c r="A2703" s="57">
        <v>44581</v>
      </c>
      <c r="B2703" t="s">
        <v>941</v>
      </c>
      <c r="C2703" t="s">
        <v>47</v>
      </c>
      <c r="D2703" t="s">
        <v>2606</v>
      </c>
      <c r="E2703" t="s">
        <v>3129</v>
      </c>
      <c r="F2703" t="s">
        <v>2508</v>
      </c>
      <c r="G2703" t="s">
        <v>2510</v>
      </c>
      <c r="H2703" s="51">
        <v>1649</v>
      </c>
      <c r="I2703" s="51">
        <v>17</v>
      </c>
      <c r="J2703" s="52">
        <v>1.0309278350515462E-2</v>
      </c>
      <c r="K2703" s="53">
        <v>1.1305882352941177</v>
      </c>
      <c r="L2703" s="53">
        <v>19.22</v>
      </c>
      <c r="M2703" s="53">
        <v>53.98</v>
      </c>
      <c r="N2703" s="52">
        <v>0.35605779918488328</v>
      </c>
      <c r="O2703" s="54">
        <v>2.8085327783558793</v>
      </c>
      <c r="P2703" s="51">
        <v>2</v>
      </c>
      <c r="Q2703" s="51">
        <v>2</v>
      </c>
      <c r="R2703" s="52">
        <v>0.1176470588235294</v>
      </c>
      <c r="S2703" s="51">
        <v>2</v>
      </c>
      <c r="T2703" s="51">
        <v>0</v>
      </c>
      <c r="U2703" s="53">
        <v>53.98</v>
      </c>
      <c r="V2703" s="53">
        <v>0</v>
      </c>
    </row>
    <row r="2704" spans="1:22" x14ac:dyDescent="0.45">
      <c r="A2704" s="57">
        <v>44581</v>
      </c>
      <c r="B2704" t="s">
        <v>941</v>
      </c>
      <c r="C2704" t="s">
        <v>47</v>
      </c>
      <c r="D2704" t="s">
        <v>2602</v>
      </c>
      <c r="E2704" t="s">
        <v>3130</v>
      </c>
      <c r="F2704" t="s">
        <v>2502</v>
      </c>
      <c r="G2704" t="s">
        <v>2504</v>
      </c>
      <c r="H2704" s="51">
        <v>116</v>
      </c>
      <c r="I2704" s="51">
        <v>0</v>
      </c>
      <c r="J2704" s="52">
        <v>0</v>
      </c>
      <c r="K2704"/>
      <c r="L2704" s="53">
        <v>0</v>
      </c>
      <c r="M2704" s="53">
        <v>0</v>
      </c>
      <c r="N2704"/>
      <c r="O2704"/>
      <c r="P2704" s="51">
        <v>0</v>
      </c>
      <c r="Q2704" s="51">
        <v>0</v>
      </c>
      <c r="R2704"/>
      <c r="S2704" s="51">
        <v>0</v>
      </c>
      <c r="T2704" s="51">
        <v>0</v>
      </c>
      <c r="U2704" s="53">
        <v>0</v>
      </c>
      <c r="V2704" s="53">
        <v>0</v>
      </c>
    </row>
    <row r="2705" spans="1:22" x14ac:dyDescent="0.45">
      <c r="A2705" s="57">
        <v>44581</v>
      </c>
      <c r="B2705" t="s">
        <v>941</v>
      </c>
      <c r="C2705" t="s">
        <v>47</v>
      </c>
      <c r="D2705" t="s">
        <v>2600</v>
      </c>
      <c r="E2705" t="s">
        <v>3131</v>
      </c>
      <c r="F2705" t="s">
        <v>2502</v>
      </c>
      <c r="G2705" t="s">
        <v>2504</v>
      </c>
      <c r="H2705" s="51">
        <v>84</v>
      </c>
      <c r="I2705" s="51">
        <v>0</v>
      </c>
      <c r="J2705" s="52">
        <v>0</v>
      </c>
      <c r="K2705"/>
      <c r="L2705" s="53">
        <v>0</v>
      </c>
      <c r="M2705" s="53">
        <v>0</v>
      </c>
      <c r="N2705"/>
      <c r="O2705"/>
      <c r="P2705" s="51">
        <v>0</v>
      </c>
      <c r="Q2705" s="51">
        <v>0</v>
      </c>
      <c r="R2705"/>
      <c r="S2705" s="51">
        <v>0</v>
      </c>
      <c r="T2705" s="51">
        <v>0</v>
      </c>
      <c r="U2705" s="53">
        <v>0</v>
      </c>
      <c r="V2705" s="53">
        <v>0</v>
      </c>
    </row>
    <row r="2706" spans="1:22" x14ac:dyDescent="0.45">
      <c r="A2706" s="57">
        <v>44581</v>
      </c>
      <c r="B2706" t="s">
        <v>941</v>
      </c>
      <c r="C2706" t="s">
        <v>47</v>
      </c>
      <c r="D2706" t="s">
        <v>2598</v>
      </c>
      <c r="E2706" t="s">
        <v>3132</v>
      </c>
      <c r="F2706" t="s">
        <v>2512</v>
      </c>
      <c r="G2706" t="s">
        <v>2514</v>
      </c>
      <c r="H2706" s="51">
        <v>3</v>
      </c>
      <c r="I2706" s="51">
        <v>0</v>
      </c>
      <c r="J2706" s="52">
        <v>0</v>
      </c>
      <c r="K2706"/>
      <c r="L2706" s="53">
        <v>0</v>
      </c>
      <c r="M2706" s="53">
        <v>0</v>
      </c>
      <c r="N2706"/>
      <c r="O2706"/>
      <c r="P2706" s="51">
        <v>0</v>
      </c>
      <c r="Q2706" s="51">
        <v>0</v>
      </c>
      <c r="R2706"/>
      <c r="S2706" s="51">
        <v>0</v>
      </c>
      <c r="T2706" s="51">
        <v>0</v>
      </c>
      <c r="U2706" s="53">
        <v>0</v>
      </c>
      <c r="V2706" s="53">
        <v>0</v>
      </c>
    </row>
    <row r="2707" spans="1:22" x14ac:dyDescent="0.45">
      <c r="A2707" s="57">
        <v>44581</v>
      </c>
      <c r="B2707" t="s">
        <v>941</v>
      </c>
      <c r="C2707" t="s">
        <v>47</v>
      </c>
      <c r="D2707" t="s">
        <v>2596</v>
      </c>
      <c r="E2707" t="s">
        <v>3133</v>
      </c>
      <c r="F2707" t="s">
        <v>2502</v>
      </c>
      <c r="G2707" t="s">
        <v>2504</v>
      </c>
      <c r="H2707" s="51">
        <v>30</v>
      </c>
      <c r="I2707" s="51">
        <v>0</v>
      </c>
      <c r="J2707" s="52">
        <v>0</v>
      </c>
      <c r="K2707"/>
      <c r="L2707" s="53">
        <v>0</v>
      </c>
      <c r="M2707" s="53">
        <v>0</v>
      </c>
      <c r="N2707"/>
      <c r="O2707"/>
      <c r="P2707" s="51">
        <v>0</v>
      </c>
      <c r="Q2707" s="51">
        <v>0</v>
      </c>
      <c r="R2707"/>
      <c r="S2707" s="51">
        <v>0</v>
      </c>
      <c r="T2707" s="51">
        <v>0</v>
      </c>
      <c r="U2707" s="53">
        <v>0</v>
      </c>
      <c r="V2707" s="53">
        <v>0</v>
      </c>
    </row>
    <row r="2708" spans="1:22" x14ac:dyDescent="0.45">
      <c r="A2708" s="57">
        <v>44581</v>
      </c>
      <c r="B2708" t="s">
        <v>941</v>
      </c>
      <c r="C2708" t="s">
        <v>47</v>
      </c>
      <c r="D2708" t="s">
        <v>2592</v>
      </c>
      <c r="E2708" t="s">
        <v>3134</v>
      </c>
      <c r="F2708" t="s">
        <v>2512</v>
      </c>
      <c r="G2708" t="s">
        <v>2514</v>
      </c>
      <c r="H2708" s="51">
        <v>20</v>
      </c>
      <c r="I2708" s="51">
        <v>0</v>
      </c>
      <c r="J2708" s="52">
        <v>0</v>
      </c>
      <c r="K2708"/>
      <c r="L2708" s="53">
        <v>0</v>
      </c>
      <c r="M2708" s="53">
        <v>0</v>
      </c>
      <c r="N2708"/>
      <c r="O2708"/>
      <c r="P2708" s="51">
        <v>0</v>
      </c>
      <c r="Q2708" s="51">
        <v>0</v>
      </c>
      <c r="R2708"/>
      <c r="S2708" s="51">
        <v>0</v>
      </c>
      <c r="T2708" s="51">
        <v>0</v>
      </c>
      <c r="U2708" s="53">
        <v>0</v>
      </c>
      <c r="V2708" s="53">
        <v>0</v>
      </c>
    </row>
    <row r="2709" spans="1:22" x14ac:dyDescent="0.45">
      <c r="A2709" s="57">
        <v>44581</v>
      </c>
      <c r="B2709" t="s">
        <v>941</v>
      </c>
      <c r="C2709" t="s">
        <v>47</v>
      </c>
      <c r="D2709" t="s">
        <v>2594</v>
      </c>
      <c r="E2709" t="s">
        <v>3134</v>
      </c>
      <c r="F2709" t="s">
        <v>2512</v>
      </c>
      <c r="G2709" t="s">
        <v>2514</v>
      </c>
      <c r="H2709" s="51">
        <v>4</v>
      </c>
      <c r="I2709" s="51">
        <v>0</v>
      </c>
      <c r="J2709" s="52">
        <v>0</v>
      </c>
      <c r="K2709"/>
      <c r="L2709" s="53">
        <v>0</v>
      </c>
      <c r="M2709" s="53">
        <v>0</v>
      </c>
      <c r="N2709"/>
      <c r="O2709"/>
      <c r="P2709" s="51">
        <v>0</v>
      </c>
      <c r="Q2709" s="51">
        <v>0</v>
      </c>
      <c r="R2709"/>
      <c r="S2709" s="51">
        <v>0</v>
      </c>
      <c r="T2709" s="51">
        <v>0</v>
      </c>
      <c r="U2709" s="53">
        <v>0</v>
      </c>
      <c r="V2709" s="53">
        <v>0</v>
      </c>
    </row>
    <row r="2710" spans="1:22" x14ac:dyDescent="0.45">
      <c r="A2710" s="57">
        <v>44581</v>
      </c>
      <c r="B2710" t="s">
        <v>941</v>
      </c>
      <c r="C2710" t="s">
        <v>47</v>
      </c>
      <c r="D2710" t="s">
        <v>2576</v>
      </c>
      <c r="E2710" t="s">
        <v>3136</v>
      </c>
      <c r="F2710" t="s">
        <v>2512</v>
      </c>
      <c r="G2710" t="s">
        <v>2514</v>
      </c>
      <c r="H2710" s="51">
        <v>23</v>
      </c>
      <c r="I2710" s="51">
        <v>0</v>
      </c>
      <c r="J2710" s="52">
        <v>0</v>
      </c>
      <c r="K2710"/>
      <c r="L2710" s="53">
        <v>0</v>
      </c>
      <c r="M2710" s="53">
        <v>0</v>
      </c>
      <c r="N2710"/>
      <c r="O2710"/>
      <c r="P2710" s="51">
        <v>0</v>
      </c>
      <c r="Q2710" s="51">
        <v>0</v>
      </c>
      <c r="R2710"/>
      <c r="S2710" s="51">
        <v>0</v>
      </c>
      <c r="T2710" s="51">
        <v>0</v>
      </c>
      <c r="U2710" s="53">
        <v>0</v>
      </c>
      <c r="V2710" s="53">
        <v>0</v>
      </c>
    </row>
    <row r="2711" spans="1:22" x14ac:dyDescent="0.45">
      <c r="A2711" s="57">
        <v>44581</v>
      </c>
      <c r="B2711" t="s">
        <v>941</v>
      </c>
      <c r="C2711" t="s">
        <v>47</v>
      </c>
      <c r="D2711" t="s">
        <v>2582</v>
      </c>
      <c r="E2711" t="s">
        <v>3135</v>
      </c>
      <c r="F2711" t="s">
        <v>2508</v>
      </c>
      <c r="G2711" t="s">
        <v>2510</v>
      </c>
      <c r="H2711" s="51">
        <v>30</v>
      </c>
      <c r="I2711" s="51">
        <v>0</v>
      </c>
      <c r="J2711" s="52">
        <v>0</v>
      </c>
      <c r="K2711"/>
      <c r="L2711" s="53">
        <v>0</v>
      </c>
      <c r="M2711" s="53">
        <v>0</v>
      </c>
      <c r="N2711"/>
      <c r="O2711"/>
      <c r="P2711" s="51">
        <v>0</v>
      </c>
      <c r="Q2711" s="51">
        <v>0</v>
      </c>
      <c r="R2711"/>
      <c r="S2711" s="51">
        <v>0</v>
      </c>
      <c r="T2711" s="51">
        <v>0</v>
      </c>
      <c r="U2711" s="53">
        <v>0</v>
      </c>
      <c r="V2711" s="53">
        <v>0</v>
      </c>
    </row>
    <row r="2712" spans="1:22" x14ac:dyDescent="0.45">
      <c r="A2712" s="57">
        <v>44581</v>
      </c>
      <c r="B2712" t="s">
        <v>941</v>
      </c>
      <c r="C2712" t="s">
        <v>47</v>
      </c>
      <c r="D2712" t="s">
        <v>2580</v>
      </c>
      <c r="E2712" t="s">
        <v>3136</v>
      </c>
      <c r="F2712" t="s">
        <v>2512</v>
      </c>
      <c r="G2712" t="s">
        <v>2514</v>
      </c>
      <c r="H2712" s="51">
        <v>71</v>
      </c>
      <c r="I2712" s="51">
        <v>2</v>
      </c>
      <c r="J2712" s="52">
        <v>2.8169014084507046E-2</v>
      </c>
      <c r="K2712" s="53">
        <v>0.76500000000000001</v>
      </c>
      <c r="L2712" s="53">
        <v>1.53</v>
      </c>
      <c r="M2712" s="53">
        <v>0</v>
      </c>
      <c r="N2712"/>
      <c r="O2712" s="54">
        <v>0</v>
      </c>
      <c r="P2712" s="51">
        <v>0</v>
      </c>
      <c r="Q2712" s="51">
        <v>0</v>
      </c>
      <c r="R2712" s="52">
        <v>0</v>
      </c>
      <c r="S2712" s="51">
        <v>0</v>
      </c>
      <c r="T2712" s="51">
        <v>0</v>
      </c>
      <c r="U2712" s="53">
        <v>0</v>
      </c>
      <c r="V2712" s="53">
        <v>0</v>
      </c>
    </row>
    <row r="2713" spans="1:22" x14ac:dyDescent="0.45">
      <c r="A2713" s="57">
        <v>44581</v>
      </c>
      <c r="B2713" t="s">
        <v>941</v>
      </c>
      <c r="C2713" t="s">
        <v>47</v>
      </c>
      <c r="D2713" t="s">
        <v>2588</v>
      </c>
      <c r="E2713" t="s">
        <v>3135</v>
      </c>
      <c r="F2713" t="s">
        <v>2508</v>
      </c>
      <c r="G2713" t="s">
        <v>2510</v>
      </c>
      <c r="H2713" s="51">
        <v>659</v>
      </c>
      <c r="I2713" s="51">
        <v>1</v>
      </c>
      <c r="J2713" s="52">
        <v>1.5174506828528073E-3</v>
      </c>
      <c r="K2713" s="53">
        <v>0.72</v>
      </c>
      <c r="L2713" s="53">
        <v>0.72</v>
      </c>
      <c r="M2713" s="53">
        <v>0</v>
      </c>
      <c r="N2713"/>
      <c r="O2713" s="54">
        <v>0</v>
      </c>
      <c r="P2713" s="51">
        <v>0</v>
      </c>
      <c r="Q2713" s="51">
        <v>0</v>
      </c>
      <c r="R2713" s="52">
        <v>0</v>
      </c>
      <c r="S2713" s="51">
        <v>0</v>
      </c>
      <c r="T2713" s="51">
        <v>0</v>
      </c>
      <c r="U2713" s="53">
        <v>0</v>
      </c>
      <c r="V2713" s="53">
        <v>0</v>
      </c>
    </row>
    <row r="2714" spans="1:22" x14ac:dyDescent="0.45">
      <c r="A2714" s="57">
        <v>44581</v>
      </c>
      <c r="B2714" t="s">
        <v>941</v>
      </c>
      <c r="C2714" t="s">
        <v>47</v>
      </c>
      <c r="D2714" t="s">
        <v>2586</v>
      </c>
      <c r="E2714" t="s">
        <v>3135</v>
      </c>
      <c r="F2714" t="s">
        <v>2508</v>
      </c>
      <c r="G2714" t="s">
        <v>2510</v>
      </c>
      <c r="H2714" s="51">
        <v>0</v>
      </c>
      <c r="I2714" s="51">
        <v>0</v>
      </c>
      <c r="J2714"/>
      <c r="K2714"/>
      <c r="L2714" s="53">
        <v>0</v>
      </c>
      <c r="M2714" s="53">
        <v>0</v>
      </c>
      <c r="N2714"/>
      <c r="O2714"/>
      <c r="P2714" s="51">
        <v>0</v>
      </c>
      <c r="Q2714" s="51">
        <v>0</v>
      </c>
      <c r="R2714"/>
      <c r="S2714" s="51">
        <v>0</v>
      </c>
      <c r="T2714" s="51">
        <v>0</v>
      </c>
      <c r="U2714" s="53">
        <v>0</v>
      </c>
      <c r="V2714" s="53">
        <v>0</v>
      </c>
    </row>
    <row r="2715" spans="1:22" x14ac:dyDescent="0.45">
      <c r="A2715" s="57">
        <v>44581</v>
      </c>
      <c r="B2715" t="s">
        <v>941</v>
      </c>
      <c r="C2715" t="s">
        <v>47</v>
      </c>
      <c r="D2715" t="s">
        <v>2590</v>
      </c>
      <c r="E2715" t="s">
        <v>3135</v>
      </c>
      <c r="F2715" t="s">
        <v>2508</v>
      </c>
      <c r="G2715" t="s">
        <v>2510</v>
      </c>
      <c r="H2715" s="51">
        <v>11283</v>
      </c>
      <c r="I2715" s="51">
        <v>20</v>
      </c>
      <c r="J2715" s="52">
        <v>1.7725782150137372E-3</v>
      </c>
      <c r="K2715" s="53">
        <v>0.68049999999999999</v>
      </c>
      <c r="L2715" s="53">
        <v>13.61</v>
      </c>
      <c r="M2715" s="53">
        <v>80.97</v>
      </c>
      <c r="N2715" s="52">
        <v>0.16808694578238853</v>
      </c>
      <c r="O2715" s="54">
        <v>5.9493019838354151</v>
      </c>
      <c r="P2715" s="51">
        <v>3</v>
      </c>
      <c r="Q2715" s="51">
        <v>3</v>
      </c>
      <c r="R2715" s="52">
        <v>0.15</v>
      </c>
      <c r="S2715" s="51">
        <v>3</v>
      </c>
      <c r="T2715" s="51">
        <v>0</v>
      </c>
      <c r="U2715" s="53">
        <v>80.97</v>
      </c>
      <c r="V2715" s="53">
        <v>0</v>
      </c>
    </row>
    <row r="2716" spans="1:22" x14ac:dyDescent="0.45">
      <c r="A2716" s="57">
        <v>44581</v>
      </c>
      <c r="B2716" t="s">
        <v>941</v>
      </c>
      <c r="C2716" t="s">
        <v>47</v>
      </c>
      <c r="D2716" t="s">
        <v>2584</v>
      </c>
      <c r="E2716" t="s">
        <v>3135</v>
      </c>
      <c r="F2716" t="s">
        <v>2508</v>
      </c>
      <c r="G2716" t="s">
        <v>2510</v>
      </c>
      <c r="H2716" s="51">
        <v>292</v>
      </c>
      <c r="I2716" s="51">
        <v>9</v>
      </c>
      <c r="J2716" s="52">
        <v>3.0821917808219176E-2</v>
      </c>
      <c r="K2716" s="53">
        <v>0.70666666666666655</v>
      </c>
      <c r="L2716" s="53">
        <v>6.3599999999999994</v>
      </c>
      <c r="M2716" s="53">
        <v>0</v>
      </c>
      <c r="N2716"/>
      <c r="O2716" s="54">
        <v>0</v>
      </c>
      <c r="P2716" s="51">
        <v>0</v>
      </c>
      <c r="Q2716" s="51">
        <v>0</v>
      </c>
      <c r="R2716" s="52">
        <v>0</v>
      </c>
      <c r="S2716" s="51">
        <v>0</v>
      </c>
      <c r="T2716" s="51">
        <v>0</v>
      </c>
      <c r="U2716" s="53">
        <v>0</v>
      </c>
      <c r="V2716" s="53">
        <v>0</v>
      </c>
    </row>
    <row r="2717" spans="1:22" x14ac:dyDescent="0.45">
      <c r="A2717" s="57">
        <v>44581</v>
      </c>
      <c r="B2717" t="s">
        <v>941</v>
      </c>
      <c r="C2717" t="s">
        <v>47</v>
      </c>
      <c r="D2717" t="s">
        <v>2806</v>
      </c>
      <c r="E2717" t="s">
        <v>3083</v>
      </c>
      <c r="F2717" t="s">
        <v>2498</v>
      </c>
      <c r="G2717" t="s">
        <v>2500</v>
      </c>
      <c r="H2717" s="51">
        <v>12</v>
      </c>
      <c r="I2717" s="51">
        <v>0</v>
      </c>
      <c r="J2717" s="52">
        <v>0</v>
      </c>
      <c r="K2717"/>
      <c r="L2717" s="53">
        <v>0</v>
      </c>
      <c r="M2717" s="53">
        <v>0</v>
      </c>
      <c r="N2717"/>
      <c r="O2717"/>
      <c r="P2717" s="51">
        <v>0</v>
      </c>
      <c r="Q2717" s="51">
        <v>0</v>
      </c>
      <c r="R2717"/>
      <c r="S2717" s="51">
        <v>0</v>
      </c>
      <c r="T2717" s="51">
        <v>0</v>
      </c>
      <c r="U2717" s="53">
        <v>0</v>
      </c>
      <c r="V2717" s="53">
        <v>0</v>
      </c>
    </row>
    <row r="2718" spans="1:22" x14ac:dyDescent="0.45">
      <c r="A2718" s="57">
        <v>44581</v>
      </c>
      <c r="B2718" t="s">
        <v>941</v>
      </c>
      <c r="C2718" t="s">
        <v>47</v>
      </c>
      <c r="D2718" t="s">
        <v>2952</v>
      </c>
      <c r="E2718" t="s">
        <v>3084</v>
      </c>
      <c r="F2718" t="s">
        <v>2480</v>
      </c>
      <c r="G2718" t="s">
        <v>2482</v>
      </c>
      <c r="H2718" s="51">
        <v>7</v>
      </c>
      <c r="I2718" s="51">
        <v>0</v>
      </c>
      <c r="J2718" s="52">
        <v>0</v>
      </c>
      <c r="K2718"/>
      <c r="L2718" s="53">
        <v>0</v>
      </c>
      <c r="M2718" s="53">
        <v>0</v>
      </c>
      <c r="N2718"/>
      <c r="O2718"/>
      <c r="P2718" s="51">
        <v>0</v>
      </c>
      <c r="Q2718" s="51">
        <v>0</v>
      </c>
      <c r="R2718"/>
      <c r="S2718" s="51">
        <v>0</v>
      </c>
      <c r="T2718" s="51">
        <v>0</v>
      </c>
      <c r="U2718" s="53">
        <v>0</v>
      </c>
      <c r="V2718" s="53">
        <v>0</v>
      </c>
    </row>
    <row r="2719" spans="1:22" x14ac:dyDescent="0.45">
      <c r="A2719" s="57">
        <v>44581</v>
      </c>
      <c r="B2719" t="s">
        <v>941</v>
      </c>
      <c r="C2719" t="s">
        <v>47</v>
      </c>
      <c r="D2719" t="s">
        <v>3013</v>
      </c>
      <c r="E2719" t="s">
        <v>3085</v>
      </c>
      <c r="F2719" t="s">
        <v>2494</v>
      </c>
      <c r="G2719" t="s">
        <v>2496</v>
      </c>
      <c r="H2719" s="51">
        <v>35</v>
      </c>
      <c r="I2719" s="51">
        <v>0</v>
      </c>
      <c r="J2719" s="52">
        <v>0</v>
      </c>
      <c r="K2719"/>
      <c r="L2719" s="53">
        <v>0</v>
      </c>
      <c r="M2719" s="53">
        <v>0</v>
      </c>
      <c r="N2719"/>
      <c r="O2719"/>
      <c r="P2719" s="51">
        <v>0</v>
      </c>
      <c r="Q2719" s="51">
        <v>0</v>
      </c>
      <c r="R2719"/>
      <c r="S2719" s="51">
        <v>0</v>
      </c>
      <c r="T2719" s="51">
        <v>0</v>
      </c>
      <c r="U2719" s="53">
        <v>0</v>
      </c>
      <c r="V2719" s="53">
        <v>0</v>
      </c>
    </row>
    <row r="2720" spans="1:22" x14ac:dyDescent="0.45">
      <c r="A2720" s="57">
        <v>44581</v>
      </c>
      <c r="B2720" t="s">
        <v>941</v>
      </c>
      <c r="C2720" t="s">
        <v>47</v>
      </c>
      <c r="D2720" t="s">
        <v>3012</v>
      </c>
      <c r="E2720" t="s">
        <v>3086</v>
      </c>
      <c r="F2720" t="s">
        <v>2512</v>
      </c>
      <c r="G2720" t="s">
        <v>2514</v>
      </c>
      <c r="H2720" s="51">
        <v>1885</v>
      </c>
      <c r="I2720" s="51">
        <v>4</v>
      </c>
      <c r="J2720" s="52">
        <v>2.1220159151193632E-3</v>
      </c>
      <c r="K2720" s="53">
        <v>0.155</v>
      </c>
      <c r="L2720" s="53">
        <v>0.62</v>
      </c>
      <c r="M2720" s="53">
        <v>53.98</v>
      </c>
      <c r="N2720" s="52">
        <v>1.1485735457576883E-2</v>
      </c>
      <c r="O2720" s="54">
        <v>87.064516129032256</v>
      </c>
      <c r="P2720" s="51">
        <v>1</v>
      </c>
      <c r="Q2720" s="51">
        <v>2</v>
      </c>
      <c r="R2720" s="52">
        <v>0.25</v>
      </c>
      <c r="S2720" s="51">
        <v>0</v>
      </c>
      <c r="T2720" s="51">
        <v>2</v>
      </c>
      <c r="U2720" s="53">
        <v>0</v>
      </c>
      <c r="V2720" s="53">
        <v>53.98</v>
      </c>
    </row>
    <row r="2721" spans="1:22" x14ac:dyDescent="0.45">
      <c r="A2721" s="57">
        <v>44581</v>
      </c>
      <c r="B2721" t="s">
        <v>941</v>
      </c>
      <c r="C2721" t="s">
        <v>47</v>
      </c>
      <c r="D2721" t="s">
        <v>2724</v>
      </c>
      <c r="E2721" t="s">
        <v>3087</v>
      </c>
      <c r="F2721" t="s">
        <v>2512</v>
      </c>
      <c r="G2721" t="s">
        <v>2514</v>
      </c>
      <c r="H2721" s="51">
        <v>319</v>
      </c>
      <c r="I2721" s="51">
        <v>2</v>
      </c>
      <c r="J2721" s="52">
        <v>6.269592476489028E-3</v>
      </c>
      <c r="K2721" s="53">
        <v>0.46500000000000002</v>
      </c>
      <c r="L2721" s="53">
        <v>0.93</v>
      </c>
      <c r="M2721" s="53">
        <v>0</v>
      </c>
      <c r="N2721"/>
      <c r="O2721" s="54">
        <v>0</v>
      </c>
      <c r="P2721" s="51">
        <v>0</v>
      </c>
      <c r="Q2721" s="51">
        <v>0</v>
      </c>
      <c r="R2721" s="52">
        <v>0</v>
      </c>
      <c r="S2721" s="51">
        <v>0</v>
      </c>
      <c r="T2721" s="51">
        <v>0</v>
      </c>
      <c r="U2721" s="53">
        <v>0</v>
      </c>
      <c r="V2721" s="53">
        <v>0</v>
      </c>
    </row>
    <row r="2722" spans="1:22" x14ac:dyDescent="0.45">
      <c r="A2722" s="57">
        <v>44581</v>
      </c>
      <c r="B2722" t="s">
        <v>941</v>
      </c>
      <c r="C2722" t="s">
        <v>47</v>
      </c>
      <c r="D2722" t="s">
        <v>2796</v>
      </c>
      <c r="E2722" t="s">
        <v>3088</v>
      </c>
      <c r="F2722" t="s">
        <v>2494</v>
      </c>
      <c r="G2722" t="s">
        <v>2496</v>
      </c>
      <c r="H2722" s="51">
        <v>7</v>
      </c>
      <c r="I2722" s="51">
        <v>0</v>
      </c>
      <c r="J2722" s="52">
        <v>0</v>
      </c>
      <c r="K2722"/>
      <c r="L2722" s="53">
        <v>0</v>
      </c>
      <c r="M2722" s="53">
        <v>0</v>
      </c>
      <c r="N2722"/>
      <c r="O2722"/>
      <c r="P2722" s="51">
        <v>0</v>
      </c>
      <c r="Q2722" s="51">
        <v>0</v>
      </c>
      <c r="R2722"/>
      <c r="S2722" s="51">
        <v>0</v>
      </c>
      <c r="T2722" s="51">
        <v>0</v>
      </c>
      <c r="U2722" s="53">
        <v>0</v>
      </c>
      <c r="V2722" s="53">
        <v>0</v>
      </c>
    </row>
    <row r="2723" spans="1:22" x14ac:dyDescent="0.45">
      <c r="A2723" s="57">
        <v>44581</v>
      </c>
      <c r="B2723" t="s">
        <v>941</v>
      </c>
      <c r="C2723" t="s">
        <v>47</v>
      </c>
      <c r="D2723" t="s">
        <v>2778</v>
      </c>
      <c r="E2723" t="s">
        <v>3088</v>
      </c>
      <c r="F2723" t="s">
        <v>2494</v>
      </c>
      <c r="G2723" t="s">
        <v>2496</v>
      </c>
      <c r="H2723" s="51">
        <v>2</v>
      </c>
      <c r="I2723" s="51">
        <v>0</v>
      </c>
      <c r="J2723" s="52">
        <v>0</v>
      </c>
      <c r="K2723"/>
      <c r="L2723" s="53">
        <v>0</v>
      </c>
      <c r="M2723" s="53">
        <v>0</v>
      </c>
      <c r="N2723"/>
      <c r="O2723"/>
      <c r="P2723" s="51">
        <v>0</v>
      </c>
      <c r="Q2723" s="51">
        <v>0</v>
      </c>
      <c r="R2723"/>
      <c r="S2723" s="51">
        <v>0</v>
      </c>
      <c r="T2723" s="51">
        <v>0</v>
      </c>
      <c r="U2723" s="53">
        <v>0</v>
      </c>
      <c r="V2723" s="53">
        <v>0</v>
      </c>
    </row>
    <row r="2724" spans="1:22" x14ac:dyDescent="0.45">
      <c r="A2724" s="57">
        <v>44581</v>
      </c>
      <c r="B2724" t="s">
        <v>941</v>
      </c>
      <c r="C2724" t="s">
        <v>47</v>
      </c>
      <c r="D2724" t="s">
        <v>2764</v>
      </c>
      <c r="E2724" t="s">
        <v>3087</v>
      </c>
      <c r="F2724" t="s">
        <v>2512</v>
      </c>
      <c r="G2724" t="s">
        <v>2514</v>
      </c>
      <c r="H2724" s="51">
        <v>1299</v>
      </c>
      <c r="I2724" s="51">
        <v>2</v>
      </c>
      <c r="J2724" s="52">
        <v>1.5396458814472672E-3</v>
      </c>
      <c r="K2724" s="53">
        <v>0.66500000000000004</v>
      </c>
      <c r="L2724" s="53">
        <v>1.33</v>
      </c>
      <c r="M2724" s="53">
        <v>0</v>
      </c>
      <c r="N2724"/>
      <c r="O2724" s="54">
        <v>0</v>
      </c>
      <c r="P2724" s="51">
        <v>0</v>
      </c>
      <c r="Q2724" s="51">
        <v>0</v>
      </c>
      <c r="R2724" s="52">
        <v>0</v>
      </c>
      <c r="S2724" s="51">
        <v>0</v>
      </c>
      <c r="T2724" s="51">
        <v>0</v>
      </c>
      <c r="U2724" s="53">
        <v>0</v>
      </c>
      <c r="V2724" s="53">
        <v>0</v>
      </c>
    </row>
    <row r="2725" spans="1:22" x14ac:dyDescent="0.45">
      <c r="A2725" s="57">
        <v>44581</v>
      </c>
      <c r="B2725" t="s">
        <v>941</v>
      </c>
      <c r="C2725" t="s">
        <v>47</v>
      </c>
      <c r="D2725" t="s">
        <v>2702</v>
      </c>
      <c r="E2725" t="s">
        <v>3087</v>
      </c>
      <c r="F2725" t="s">
        <v>2512</v>
      </c>
      <c r="G2725" t="s">
        <v>2514</v>
      </c>
      <c r="H2725" s="51">
        <v>2404</v>
      </c>
      <c r="I2725" s="51">
        <v>7</v>
      </c>
      <c r="J2725" s="52">
        <v>2.9118136439267887E-3</v>
      </c>
      <c r="K2725" s="53">
        <v>0.98857142857142855</v>
      </c>
      <c r="L2725" s="53">
        <v>6.92</v>
      </c>
      <c r="M2725" s="53">
        <v>0</v>
      </c>
      <c r="N2725"/>
      <c r="O2725" s="54">
        <v>0</v>
      </c>
      <c r="P2725" s="51">
        <v>0</v>
      </c>
      <c r="Q2725" s="51">
        <v>0</v>
      </c>
      <c r="R2725" s="52">
        <v>0</v>
      </c>
      <c r="S2725" s="51">
        <v>0</v>
      </c>
      <c r="T2725" s="51">
        <v>0</v>
      </c>
      <c r="U2725" s="53">
        <v>0</v>
      </c>
      <c r="V2725" s="53">
        <v>0</v>
      </c>
    </row>
    <row r="2726" spans="1:22" x14ac:dyDescent="0.45">
      <c r="A2726" s="57">
        <v>44581</v>
      </c>
      <c r="B2726" t="s">
        <v>941</v>
      </c>
      <c r="C2726" t="s">
        <v>47</v>
      </c>
      <c r="D2726" t="s">
        <v>2750</v>
      </c>
      <c r="E2726" t="s">
        <v>3087</v>
      </c>
      <c r="F2726" t="s">
        <v>2512</v>
      </c>
      <c r="G2726" t="s">
        <v>2514</v>
      </c>
      <c r="H2726" s="51">
        <v>1</v>
      </c>
      <c r="I2726" s="51">
        <v>0</v>
      </c>
      <c r="J2726" s="52">
        <v>0</v>
      </c>
      <c r="K2726"/>
      <c r="L2726" s="53">
        <v>0</v>
      </c>
      <c r="M2726" s="53">
        <v>0</v>
      </c>
      <c r="N2726"/>
      <c r="O2726"/>
      <c r="P2726" s="51">
        <v>0</v>
      </c>
      <c r="Q2726" s="51">
        <v>0</v>
      </c>
      <c r="R2726"/>
      <c r="S2726" s="51">
        <v>0</v>
      </c>
      <c r="T2726" s="51">
        <v>0</v>
      </c>
      <c r="U2726" s="53">
        <v>0</v>
      </c>
      <c r="V2726" s="53">
        <v>0</v>
      </c>
    </row>
    <row r="2727" spans="1:22" x14ac:dyDescent="0.45">
      <c r="A2727" s="57">
        <v>44581</v>
      </c>
      <c r="B2727" t="s">
        <v>941</v>
      </c>
      <c r="C2727" t="s">
        <v>47</v>
      </c>
      <c r="D2727" t="s">
        <v>2980</v>
      </c>
      <c r="E2727" t="s">
        <v>3090</v>
      </c>
      <c r="F2727" t="s">
        <v>2484</v>
      </c>
      <c r="G2727" t="s">
        <v>2486</v>
      </c>
      <c r="H2727" s="51">
        <v>1</v>
      </c>
      <c r="I2727" s="51">
        <v>0</v>
      </c>
      <c r="J2727" s="52">
        <v>0</v>
      </c>
      <c r="K2727"/>
      <c r="L2727" s="53">
        <v>0</v>
      </c>
      <c r="M2727" s="53">
        <v>0</v>
      </c>
      <c r="N2727"/>
      <c r="O2727"/>
      <c r="P2727" s="51">
        <v>0</v>
      </c>
      <c r="Q2727" s="51">
        <v>0</v>
      </c>
      <c r="R2727"/>
      <c r="S2727" s="51">
        <v>0</v>
      </c>
      <c r="T2727" s="51">
        <v>0</v>
      </c>
      <c r="U2727" s="53">
        <v>0</v>
      </c>
      <c r="V2727" s="53">
        <v>0</v>
      </c>
    </row>
    <row r="2728" spans="1:22" x14ac:dyDescent="0.45">
      <c r="A2728" s="57">
        <v>44581</v>
      </c>
      <c r="B2728" t="s">
        <v>941</v>
      </c>
      <c r="C2728" t="s">
        <v>47</v>
      </c>
      <c r="D2728" t="s">
        <v>2706</v>
      </c>
      <c r="E2728" t="s">
        <v>3087</v>
      </c>
      <c r="F2728" t="s">
        <v>2512</v>
      </c>
      <c r="G2728" t="s">
        <v>2514</v>
      </c>
      <c r="H2728" s="51">
        <v>5</v>
      </c>
      <c r="I2728" s="51">
        <v>0</v>
      </c>
      <c r="J2728" s="52">
        <v>0</v>
      </c>
      <c r="K2728"/>
      <c r="L2728" s="53">
        <v>0</v>
      </c>
      <c r="M2728" s="53">
        <v>0</v>
      </c>
      <c r="N2728"/>
      <c r="O2728"/>
      <c r="P2728" s="51">
        <v>0</v>
      </c>
      <c r="Q2728" s="51">
        <v>0</v>
      </c>
      <c r="R2728"/>
      <c r="S2728" s="51">
        <v>0</v>
      </c>
      <c r="T2728" s="51">
        <v>0</v>
      </c>
      <c r="U2728" s="53">
        <v>0</v>
      </c>
      <c r="V2728" s="53">
        <v>0</v>
      </c>
    </row>
    <row r="2729" spans="1:22" x14ac:dyDescent="0.45">
      <c r="A2729" s="57">
        <v>44581</v>
      </c>
      <c r="B2729" t="s">
        <v>941</v>
      </c>
      <c r="C2729" t="s">
        <v>47</v>
      </c>
      <c r="D2729" t="s">
        <v>2790</v>
      </c>
      <c r="E2729" t="s">
        <v>3088</v>
      </c>
      <c r="F2729" t="s">
        <v>2494</v>
      </c>
      <c r="G2729" t="s">
        <v>2496</v>
      </c>
      <c r="H2729" s="51">
        <v>1</v>
      </c>
      <c r="I2729" s="51">
        <v>0</v>
      </c>
      <c r="J2729" s="52">
        <v>0</v>
      </c>
      <c r="K2729"/>
      <c r="L2729" s="53">
        <v>0</v>
      </c>
      <c r="M2729" s="53">
        <v>0</v>
      </c>
      <c r="N2729"/>
      <c r="O2729"/>
      <c r="P2729" s="51">
        <v>0</v>
      </c>
      <c r="Q2729" s="51">
        <v>0</v>
      </c>
      <c r="R2729"/>
      <c r="S2729" s="51">
        <v>0</v>
      </c>
      <c r="T2729" s="51">
        <v>0</v>
      </c>
      <c r="U2729" s="53">
        <v>0</v>
      </c>
      <c r="V2729" s="53">
        <v>0</v>
      </c>
    </row>
    <row r="2730" spans="1:22" x14ac:dyDescent="0.45">
      <c r="A2730" s="57">
        <v>44581</v>
      </c>
      <c r="B2730" t="s">
        <v>941</v>
      </c>
      <c r="C2730" t="s">
        <v>47</v>
      </c>
      <c r="D2730" t="s">
        <v>2920</v>
      </c>
      <c r="E2730" t="s">
        <v>3084</v>
      </c>
      <c r="F2730" t="s">
        <v>2480</v>
      </c>
      <c r="G2730" t="s">
        <v>2482</v>
      </c>
      <c r="H2730" s="51">
        <v>1</v>
      </c>
      <c r="I2730" s="51">
        <v>0</v>
      </c>
      <c r="J2730" s="52">
        <v>0</v>
      </c>
      <c r="K2730"/>
      <c r="L2730" s="53">
        <v>0</v>
      </c>
      <c r="M2730" s="53">
        <v>0</v>
      </c>
      <c r="N2730"/>
      <c r="O2730"/>
      <c r="P2730" s="51">
        <v>0</v>
      </c>
      <c r="Q2730" s="51">
        <v>0</v>
      </c>
      <c r="R2730"/>
      <c r="S2730" s="51">
        <v>0</v>
      </c>
      <c r="T2730" s="51">
        <v>0</v>
      </c>
      <c r="U2730" s="53">
        <v>0</v>
      </c>
      <c r="V2730" s="53">
        <v>0</v>
      </c>
    </row>
    <row r="2731" spans="1:22" x14ac:dyDescent="0.45">
      <c r="A2731" s="57">
        <v>44581</v>
      </c>
      <c r="B2731" t="s">
        <v>941</v>
      </c>
      <c r="C2731" t="s">
        <v>47</v>
      </c>
      <c r="D2731" t="s">
        <v>2752</v>
      </c>
      <c r="E2731" t="s">
        <v>3087</v>
      </c>
      <c r="F2731" t="s">
        <v>2512</v>
      </c>
      <c r="G2731" t="s">
        <v>2514</v>
      </c>
      <c r="H2731" s="51">
        <v>325</v>
      </c>
      <c r="I2731" s="51">
        <v>1</v>
      </c>
      <c r="J2731" s="52">
        <v>3.0769230769230769E-3</v>
      </c>
      <c r="K2731" s="53">
        <v>0.37</v>
      </c>
      <c r="L2731" s="53">
        <v>0.37</v>
      </c>
      <c r="M2731" s="53">
        <v>0</v>
      </c>
      <c r="N2731"/>
      <c r="O2731" s="54">
        <v>0</v>
      </c>
      <c r="P2731" s="51">
        <v>0</v>
      </c>
      <c r="Q2731" s="51">
        <v>0</v>
      </c>
      <c r="R2731" s="52">
        <v>0</v>
      </c>
      <c r="S2731" s="51">
        <v>0</v>
      </c>
      <c r="T2731" s="51">
        <v>0</v>
      </c>
      <c r="U2731" s="53">
        <v>0</v>
      </c>
      <c r="V2731" s="53">
        <v>0</v>
      </c>
    </row>
    <row r="2732" spans="1:22" x14ac:dyDescent="0.45">
      <c r="A2732" s="57">
        <v>44581</v>
      </c>
      <c r="B2732" t="s">
        <v>941</v>
      </c>
      <c r="C2732" t="s">
        <v>47</v>
      </c>
      <c r="D2732" t="s">
        <v>2822</v>
      </c>
      <c r="E2732" t="s">
        <v>3083</v>
      </c>
      <c r="F2732" t="s">
        <v>2498</v>
      </c>
      <c r="G2732" t="s">
        <v>2500</v>
      </c>
      <c r="H2732" s="51">
        <v>2</v>
      </c>
      <c r="I2732" s="51">
        <v>0</v>
      </c>
      <c r="J2732" s="52">
        <v>0</v>
      </c>
      <c r="K2732"/>
      <c r="L2732" s="53">
        <v>0</v>
      </c>
      <c r="M2732" s="53">
        <v>0</v>
      </c>
      <c r="N2732"/>
      <c r="O2732"/>
      <c r="P2732" s="51">
        <v>0</v>
      </c>
      <c r="Q2732" s="51">
        <v>0</v>
      </c>
      <c r="R2732"/>
      <c r="S2732" s="51">
        <v>0</v>
      </c>
      <c r="T2732" s="51">
        <v>0</v>
      </c>
      <c r="U2732" s="53">
        <v>0</v>
      </c>
      <c r="V2732" s="53">
        <v>0</v>
      </c>
    </row>
    <row r="2733" spans="1:22" x14ac:dyDescent="0.45">
      <c r="A2733" s="57">
        <v>44581</v>
      </c>
      <c r="B2733" t="s">
        <v>941</v>
      </c>
      <c r="C2733" t="s">
        <v>47</v>
      </c>
      <c r="D2733" t="s">
        <v>2964</v>
      </c>
      <c r="E2733" t="s">
        <v>3090</v>
      </c>
      <c r="F2733" t="s">
        <v>2484</v>
      </c>
      <c r="G2733" t="s">
        <v>2486</v>
      </c>
      <c r="H2733" s="51">
        <v>2095</v>
      </c>
      <c r="I2733" s="51">
        <v>14</v>
      </c>
      <c r="J2733" s="52">
        <v>6.6825775656324578E-3</v>
      </c>
      <c r="K2733" s="53">
        <v>0.95357142857142863</v>
      </c>
      <c r="L2733" s="53">
        <v>13.350000000000001</v>
      </c>
      <c r="M2733" s="53">
        <v>0</v>
      </c>
      <c r="N2733"/>
      <c r="O2733" s="54">
        <v>0</v>
      </c>
      <c r="P2733" s="51">
        <v>0</v>
      </c>
      <c r="Q2733" s="51">
        <v>0</v>
      </c>
      <c r="R2733" s="52">
        <v>0</v>
      </c>
      <c r="S2733" s="51">
        <v>0</v>
      </c>
      <c r="T2733" s="51">
        <v>0</v>
      </c>
      <c r="U2733" s="53">
        <v>0</v>
      </c>
      <c r="V2733" s="53">
        <v>0</v>
      </c>
    </row>
    <row r="2734" spans="1:22" x14ac:dyDescent="0.45">
      <c r="A2734" s="57">
        <v>44581</v>
      </c>
      <c r="B2734" t="s">
        <v>941</v>
      </c>
      <c r="C2734" t="s">
        <v>47</v>
      </c>
      <c r="D2734" t="s">
        <v>2734</v>
      </c>
      <c r="E2734" t="s">
        <v>3087</v>
      </c>
      <c r="F2734" t="s">
        <v>2512</v>
      </c>
      <c r="G2734" t="s">
        <v>2514</v>
      </c>
      <c r="H2734" s="51">
        <v>9</v>
      </c>
      <c r="I2734" s="51">
        <v>0</v>
      </c>
      <c r="J2734" s="52">
        <v>0</v>
      </c>
      <c r="K2734"/>
      <c r="L2734" s="53">
        <v>0</v>
      </c>
      <c r="M2734" s="53">
        <v>0</v>
      </c>
      <c r="N2734"/>
      <c r="O2734"/>
      <c r="P2734" s="51">
        <v>0</v>
      </c>
      <c r="Q2734" s="51">
        <v>0</v>
      </c>
      <c r="R2734"/>
      <c r="S2734" s="51">
        <v>0</v>
      </c>
      <c r="T2734" s="51">
        <v>0</v>
      </c>
      <c r="U2734" s="53">
        <v>0</v>
      </c>
      <c r="V2734" s="53">
        <v>0</v>
      </c>
    </row>
    <row r="2735" spans="1:22" x14ac:dyDescent="0.45">
      <c r="A2735" s="57">
        <v>44581</v>
      </c>
      <c r="B2735" t="s">
        <v>941</v>
      </c>
      <c r="C2735" t="s">
        <v>47</v>
      </c>
      <c r="D2735" t="s">
        <v>3017</v>
      </c>
      <c r="E2735" t="s">
        <v>3091</v>
      </c>
      <c r="F2735" t="s">
        <v>2488</v>
      </c>
      <c r="G2735" t="s">
        <v>2490</v>
      </c>
      <c r="H2735" s="51">
        <v>1</v>
      </c>
      <c r="I2735" s="51">
        <v>0</v>
      </c>
      <c r="J2735" s="52">
        <v>0</v>
      </c>
      <c r="K2735"/>
      <c r="L2735" s="53">
        <v>0</v>
      </c>
      <c r="M2735" s="53">
        <v>0</v>
      </c>
      <c r="N2735"/>
      <c r="O2735"/>
      <c r="P2735" s="51">
        <v>0</v>
      </c>
      <c r="Q2735" s="51">
        <v>0</v>
      </c>
      <c r="R2735"/>
      <c r="S2735" s="51">
        <v>0</v>
      </c>
      <c r="T2735" s="51">
        <v>0</v>
      </c>
      <c r="U2735" s="53">
        <v>0</v>
      </c>
      <c r="V2735" s="53">
        <v>0</v>
      </c>
    </row>
    <row r="2736" spans="1:22" x14ac:dyDescent="0.45">
      <c r="A2736" s="57">
        <v>44581</v>
      </c>
      <c r="B2736" t="s">
        <v>941</v>
      </c>
      <c r="C2736" t="s">
        <v>47</v>
      </c>
      <c r="D2736" t="s">
        <v>3015</v>
      </c>
      <c r="E2736" t="s">
        <v>3092</v>
      </c>
      <c r="F2736" t="s">
        <v>2498</v>
      </c>
      <c r="G2736" t="s">
        <v>2500</v>
      </c>
      <c r="H2736" s="51">
        <v>223</v>
      </c>
      <c r="I2736" s="51">
        <v>1</v>
      </c>
      <c r="J2736" s="52">
        <v>4.4843049327354259E-3</v>
      </c>
      <c r="K2736" s="53">
        <v>0.35</v>
      </c>
      <c r="L2736" s="53">
        <v>0.35</v>
      </c>
      <c r="M2736" s="53">
        <v>0</v>
      </c>
      <c r="N2736"/>
      <c r="O2736" s="54">
        <v>0</v>
      </c>
      <c r="P2736" s="51">
        <v>0</v>
      </c>
      <c r="Q2736" s="51">
        <v>0</v>
      </c>
      <c r="R2736" s="52">
        <v>0</v>
      </c>
      <c r="S2736" s="51">
        <v>0</v>
      </c>
      <c r="T2736" s="51">
        <v>0</v>
      </c>
      <c r="U2736" s="53">
        <v>0</v>
      </c>
      <c r="V2736" s="53">
        <v>0</v>
      </c>
    </row>
    <row r="2737" spans="1:22" x14ac:dyDescent="0.45">
      <c r="A2737" s="57">
        <v>44581</v>
      </c>
      <c r="B2737" t="s">
        <v>941</v>
      </c>
      <c r="C2737" t="s">
        <v>47</v>
      </c>
      <c r="D2737" t="s">
        <v>3016</v>
      </c>
      <c r="E2737" t="s">
        <v>3093</v>
      </c>
      <c r="F2737" t="s">
        <v>2480</v>
      </c>
      <c r="G2737" t="s">
        <v>2482</v>
      </c>
      <c r="H2737" s="51">
        <v>81</v>
      </c>
      <c r="I2737" s="51">
        <v>1</v>
      </c>
      <c r="J2737" s="52">
        <v>1.2345679012345678E-2</v>
      </c>
      <c r="K2737" s="53">
        <v>0.49</v>
      </c>
      <c r="L2737" s="53">
        <v>0.49</v>
      </c>
      <c r="M2737" s="53">
        <v>0</v>
      </c>
      <c r="N2737"/>
      <c r="O2737" s="54">
        <v>0</v>
      </c>
      <c r="P2737" s="51">
        <v>0</v>
      </c>
      <c r="Q2737" s="51">
        <v>0</v>
      </c>
      <c r="R2737" s="52">
        <v>0</v>
      </c>
      <c r="S2737" s="51">
        <v>0</v>
      </c>
      <c r="T2737" s="51">
        <v>0</v>
      </c>
      <c r="U2737" s="53">
        <v>0</v>
      </c>
      <c r="V2737" s="53">
        <v>0</v>
      </c>
    </row>
    <row r="2738" spans="1:22" x14ac:dyDescent="0.45">
      <c r="A2738" s="57">
        <v>44581</v>
      </c>
      <c r="B2738" t="s">
        <v>941</v>
      </c>
      <c r="C2738" t="s">
        <v>47</v>
      </c>
      <c r="D2738" t="s">
        <v>3014</v>
      </c>
      <c r="E2738" t="s">
        <v>3094</v>
      </c>
      <c r="F2738" t="s">
        <v>2484</v>
      </c>
      <c r="G2738" t="s">
        <v>2486</v>
      </c>
      <c r="H2738" s="51">
        <v>273</v>
      </c>
      <c r="I2738" s="51">
        <v>2</v>
      </c>
      <c r="J2738" s="52">
        <v>7.3260073260073251E-3</v>
      </c>
      <c r="K2738" s="53">
        <v>0.57499999999999996</v>
      </c>
      <c r="L2738" s="53">
        <v>1.1499999999999999</v>
      </c>
      <c r="M2738" s="53">
        <v>0</v>
      </c>
      <c r="N2738"/>
      <c r="O2738" s="54">
        <v>0</v>
      </c>
      <c r="P2738" s="51">
        <v>0</v>
      </c>
      <c r="Q2738" s="51">
        <v>0</v>
      </c>
      <c r="R2738" s="52">
        <v>0</v>
      </c>
      <c r="S2738" s="51">
        <v>0</v>
      </c>
      <c r="T2738" s="51">
        <v>0</v>
      </c>
      <c r="U2738" s="53">
        <v>0</v>
      </c>
      <c r="V2738" s="53">
        <v>0</v>
      </c>
    </row>
    <row r="2739" spans="1:22" x14ac:dyDescent="0.45">
      <c r="A2739" s="57">
        <v>44581</v>
      </c>
      <c r="B2739" t="s">
        <v>941</v>
      </c>
      <c r="C2739" t="s">
        <v>47</v>
      </c>
      <c r="D2739" t="s">
        <v>3018</v>
      </c>
      <c r="E2739" t="s">
        <v>3095</v>
      </c>
      <c r="F2739" t="s">
        <v>2474</v>
      </c>
      <c r="G2739" t="s">
        <v>2476</v>
      </c>
      <c r="H2739" s="51">
        <v>114</v>
      </c>
      <c r="I2739" s="51">
        <v>0</v>
      </c>
      <c r="J2739" s="52">
        <v>0</v>
      </c>
      <c r="K2739"/>
      <c r="L2739" s="53">
        <v>0</v>
      </c>
      <c r="M2739" s="53">
        <v>0</v>
      </c>
      <c r="N2739"/>
      <c r="O2739"/>
      <c r="P2739" s="51">
        <v>0</v>
      </c>
      <c r="Q2739" s="51">
        <v>0</v>
      </c>
      <c r="R2739"/>
      <c r="S2739" s="51">
        <v>0</v>
      </c>
      <c r="T2739" s="51">
        <v>0</v>
      </c>
      <c r="U2739" s="53">
        <v>0</v>
      </c>
      <c r="V2739" s="53">
        <v>0</v>
      </c>
    </row>
    <row r="2740" spans="1:22" x14ac:dyDescent="0.45">
      <c r="A2740" s="57">
        <v>44581</v>
      </c>
      <c r="B2740" t="s">
        <v>941</v>
      </c>
      <c r="C2740" t="s">
        <v>47</v>
      </c>
      <c r="D2740" t="s">
        <v>2770</v>
      </c>
      <c r="E2740" t="s">
        <v>3087</v>
      </c>
      <c r="F2740" t="s">
        <v>2512</v>
      </c>
      <c r="G2740" t="s">
        <v>2514</v>
      </c>
      <c r="H2740" s="51">
        <v>2</v>
      </c>
      <c r="I2740" s="51">
        <v>0</v>
      </c>
      <c r="J2740" s="52">
        <v>0</v>
      </c>
      <c r="K2740"/>
      <c r="L2740" s="53">
        <v>0</v>
      </c>
      <c r="M2740" s="53">
        <v>0</v>
      </c>
      <c r="N2740"/>
      <c r="O2740"/>
      <c r="P2740" s="51">
        <v>0</v>
      </c>
      <c r="Q2740" s="51">
        <v>0</v>
      </c>
      <c r="R2740"/>
      <c r="S2740" s="51">
        <v>0</v>
      </c>
      <c r="T2740" s="51">
        <v>0</v>
      </c>
      <c r="U2740" s="53">
        <v>0</v>
      </c>
      <c r="V2740" s="53">
        <v>0</v>
      </c>
    </row>
    <row r="2741" spans="1:22" x14ac:dyDescent="0.45">
      <c r="A2741" s="57">
        <v>44581</v>
      </c>
      <c r="B2741" t="s">
        <v>941</v>
      </c>
      <c r="C2741" t="s">
        <v>47</v>
      </c>
      <c r="D2741" t="s">
        <v>3011</v>
      </c>
      <c r="E2741" t="s">
        <v>3090</v>
      </c>
      <c r="F2741" t="s">
        <v>2484</v>
      </c>
      <c r="G2741" t="s">
        <v>2486</v>
      </c>
      <c r="H2741" s="51">
        <v>3</v>
      </c>
      <c r="I2741" s="51">
        <v>0</v>
      </c>
      <c r="J2741" s="52">
        <v>0</v>
      </c>
      <c r="K2741"/>
      <c r="L2741" s="53">
        <v>0</v>
      </c>
      <c r="M2741" s="53">
        <v>0</v>
      </c>
      <c r="N2741"/>
      <c r="O2741"/>
      <c r="P2741" s="51">
        <v>0</v>
      </c>
      <c r="Q2741" s="51">
        <v>0</v>
      </c>
      <c r="R2741"/>
      <c r="S2741" s="51">
        <v>0</v>
      </c>
      <c r="T2741" s="51">
        <v>0</v>
      </c>
      <c r="U2741" s="53">
        <v>0</v>
      </c>
      <c r="V2741" s="53">
        <v>0</v>
      </c>
    </row>
    <row r="2742" spans="1:22" x14ac:dyDescent="0.45">
      <c r="A2742" s="57">
        <v>44581</v>
      </c>
      <c r="B2742" t="s">
        <v>941</v>
      </c>
      <c r="C2742" t="s">
        <v>47</v>
      </c>
      <c r="D2742" t="s">
        <v>2924</v>
      </c>
      <c r="E2742" t="s">
        <v>3084</v>
      </c>
      <c r="F2742" t="s">
        <v>2480</v>
      </c>
      <c r="G2742" t="s">
        <v>2482</v>
      </c>
      <c r="H2742" s="51">
        <v>4</v>
      </c>
      <c r="I2742" s="51">
        <v>0</v>
      </c>
      <c r="J2742" s="52">
        <v>0</v>
      </c>
      <c r="K2742"/>
      <c r="L2742" s="53">
        <v>0</v>
      </c>
      <c r="M2742" s="53">
        <v>0</v>
      </c>
      <c r="N2742"/>
      <c r="O2742"/>
      <c r="P2742" s="51">
        <v>0</v>
      </c>
      <c r="Q2742" s="51">
        <v>0</v>
      </c>
      <c r="R2742"/>
      <c r="S2742" s="51">
        <v>0</v>
      </c>
      <c r="T2742" s="51">
        <v>0</v>
      </c>
      <c r="U2742" s="53">
        <v>0</v>
      </c>
      <c r="V2742" s="53">
        <v>0</v>
      </c>
    </row>
    <row r="2743" spans="1:22" x14ac:dyDescent="0.45">
      <c r="A2743" s="57">
        <v>44581</v>
      </c>
      <c r="B2743" t="s">
        <v>941</v>
      </c>
      <c r="C2743" t="s">
        <v>47</v>
      </c>
      <c r="D2743" t="s">
        <v>2870</v>
      </c>
      <c r="E2743" t="s">
        <v>3089</v>
      </c>
      <c r="F2743" t="s">
        <v>2474</v>
      </c>
      <c r="G2743" t="s">
        <v>2476</v>
      </c>
      <c r="H2743" s="51">
        <v>3</v>
      </c>
      <c r="I2743" s="51">
        <v>0</v>
      </c>
      <c r="J2743" s="52">
        <v>0</v>
      </c>
      <c r="K2743"/>
      <c r="L2743" s="53">
        <v>0</v>
      </c>
      <c r="M2743" s="53">
        <v>0</v>
      </c>
      <c r="N2743"/>
      <c r="O2743"/>
      <c r="P2743" s="51">
        <v>0</v>
      </c>
      <c r="Q2743" s="51">
        <v>0</v>
      </c>
      <c r="R2743"/>
      <c r="S2743" s="51">
        <v>0</v>
      </c>
      <c r="T2743" s="51">
        <v>0</v>
      </c>
      <c r="U2743" s="53">
        <v>0</v>
      </c>
      <c r="V2743" s="53">
        <v>0</v>
      </c>
    </row>
    <row r="2744" spans="1:22" x14ac:dyDescent="0.45">
      <c r="A2744" s="57">
        <v>44581</v>
      </c>
      <c r="B2744" t="s">
        <v>941</v>
      </c>
      <c r="C2744" t="s">
        <v>47</v>
      </c>
      <c r="D2744" t="s">
        <v>2836</v>
      </c>
      <c r="E2744" t="s">
        <v>3096</v>
      </c>
      <c r="F2744" t="s">
        <v>2488</v>
      </c>
      <c r="G2744" t="s">
        <v>2490</v>
      </c>
      <c r="H2744" s="51">
        <v>0</v>
      </c>
      <c r="I2744" s="51">
        <v>0</v>
      </c>
      <c r="J2744"/>
      <c r="K2744"/>
      <c r="L2744" s="53">
        <v>0</v>
      </c>
      <c r="M2744" s="53">
        <v>0</v>
      </c>
      <c r="N2744"/>
      <c r="O2744"/>
      <c r="P2744" s="51">
        <v>0</v>
      </c>
      <c r="Q2744" s="51">
        <v>0</v>
      </c>
      <c r="R2744"/>
      <c r="S2744" s="51">
        <v>0</v>
      </c>
      <c r="T2744" s="51">
        <v>0</v>
      </c>
      <c r="U2744" s="53">
        <v>0</v>
      </c>
      <c r="V2744" s="53">
        <v>0</v>
      </c>
    </row>
    <row r="2745" spans="1:22" x14ac:dyDescent="0.45">
      <c r="A2745" s="57">
        <v>44581</v>
      </c>
      <c r="B2745" t="s">
        <v>941</v>
      </c>
      <c r="C2745" t="s">
        <v>47</v>
      </c>
      <c r="D2745" t="s">
        <v>2985</v>
      </c>
      <c r="E2745" t="s">
        <v>3115</v>
      </c>
      <c r="F2745" t="s">
        <v>2512</v>
      </c>
      <c r="G2745" t="s">
        <v>2514</v>
      </c>
      <c r="H2745" s="51">
        <v>62</v>
      </c>
      <c r="I2745" s="51">
        <v>0</v>
      </c>
      <c r="J2745" s="52">
        <v>0</v>
      </c>
      <c r="K2745"/>
      <c r="L2745" s="53">
        <v>0</v>
      </c>
      <c r="M2745" s="53">
        <v>0</v>
      </c>
      <c r="N2745"/>
      <c r="O2745"/>
      <c r="P2745" s="51">
        <v>0</v>
      </c>
      <c r="Q2745" s="51">
        <v>0</v>
      </c>
      <c r="R2745"/>
      <c r="S2745" s="51">
        <v>0</v>
      </c>
      <c r="T2745" s="51">
        <v>0</v>
      </c>
      <c r="U2745" s="53">
        <v>0</v>
      </c>
      <c r="V2745" s="53">
        <v>0</v>
      </c>
    </row>
    <row r="2746" spans="1:22" x14ac:dyDescent="0.45">
      <c r="A2746" s="57">
        <v>44581</v>
      </c>
      <c r="B2746" t="s">
        <v>941</v>
      </c>
      <c r="C2746" t="s">
        <v>47</v>
      </c>
      <c r="D2746" t="s">
        <v>2993</v>
      </c>
      <c r="E2746" t="s">
        <v>3097</v>
      </c>
      <c r="F2746" t="s">
        <v>2484</v>
      </c>
      <c r="G2746" t="s">
        <v>2486</v>
      </c>
      <c r="H2746" s="51">
        <v>456</v>
      </c>
      <c r="I2746" s="51">
        <v>5</v>
      </c>
      <c r="J2746" s="52">
        <v>1.0964912280701754E-2</v>
      </c>
      <c r="K2746" s="53">
        <v>1.1419999999999999</v>
      </c>
      <c r="L2746" s="53">
        <v>5.71</v>
      </c>
      <c r="M2746" s="53">
        <v>0</v>
      </c>
      <c r="N2746"/>
      <c r="O2746" s="54">
        <v>0</v>
      </c>
      <c r="P2746" s="51">
        <v>0</v>
      </c>
      <c r="Q2746" s="51">
        <v>0</v>
      </c>
      <c r="R2746" s="52">
        <v>0</v>
      </c>
      <c r="S2746" s="51">
        <v>0</v>
      </c>
      <c r="T2746" s="51">
        <v>0</v>
      </c>
      <c r="U2746" s="53">
        <v>0</v>
      </c>
      <c r="V2746" s="53">
        <v>0</v>
      </c>
    </row>
    <row r="2747" spans="1:22" x14ac:dyDescent="0.45">
      <c r="A2747" s="57">
        <v>44581</v>
      </c>
      <c r="B2747" t="s">
        <v>941</v>
      </c>
      <c r="C2747" t="s">
        <v>47</v>
      </c>
      <c r="D2747" t="s">
        <v>2698</v>
      </c>
      <c r="E2747" t="s">
        <v>3097</v>
      </c>
      <c r="F2747" t="s">
        <v>2484</v>
      </c>
      <c r="G2747" t="s">
        <v>2486</v>
      </c>
      <c r="H2747" s="51">
        <v>2</v>
      </c>
      <c r="I2747" s="51">
        <v>0</v>
      </c>
      <c r="J2747" s="52">
        <v>0</v>
      </c>
      <c r="K2747"/>
      <c r="L2747" s="53">
        <v>0</v>
      </c>
      <c r="M2747" s="53">
        <v>0</v>
      </c>
      <c r="N2747"/>
      <c r="O2747"/>
      <c r="P2747" s="51">
        <v>0</v>
      </c>
      <c r="Q2747" s="51">
        <v>0</v>
      </c>
      <c r="R2747"/>
      <c r="S2747" s="51">
        <v>0</v>
      </c>
      <c r="T2747" s="51">
        <v>0</v>
      </c>
      <c r="U2747" s="53">
        <v>0</v>
      </c>
      <c r="V2747" s="53">
        <v>0</v>
      </c>
    </row>
    <row r="2748" spans="1:22" x14ac:dyDescent="0.45">
      <c r="A2748" s="57">
        <v>44581</v>
      </c>
      <c r="B2748" t="s">
        <v>941</v>
      </c>
      <c r="C2748" t="s">
        <v>47</v>
      </c>
      <c r="D2748" t="s">
        <v>2961</v>
      </c>
      <c r="E2748" t="s">
        <v>3098</v>
      </c>
      <c r="F2748" t="s">
        <v>2512</v>
      </c>
      <c r="G2748" t="s">
        <v>2514</v>
      </c>
      <c r="H2748" s="51">
        <v>1194</v>
      </c>
      <c r="I2748" s="51">
        <v>3</v>
      </c>
      <c r="J2748" s="52">
        <v>2.5125628140703514E-3</v>
      </c>
      <c r="K2748" s="53">
        <v>0.18666666666666668</v>
      </c>
      <c r="L2748" s="53">
        <v>0.56000000000000005</v>
      </c>
      <c r="M2748" s="53">
        <v>26.99</v>
      </c>
      <c r="N2748" s="52">
        <v>2.0748425342719527E-2</v>
      </c>
      <c r="O2748" s="54">
        <v>48.196428571428562</v>
      </c>
      <c r="P2748" s="51">
        <v>1</v>
      </c>
      <c r="Q2748" s="51">
        <v>1</v>
      </c>
      <c r="R2748" s="52">
        <v>0.33333333333333326</v>
      </c>
      <c r="S2748" s="51">
        <v>1</v>
      </c>
      <c r="T2748" s="51">
        <v>0</v>
      </c>
      <c r="U2748" s="53">
        <v>26.99</v>
      </c>
      <c r="V2748" s="53">
        <v>0</v>
      </c>
    </row>
    <row r="2749" spans="1:22" x14ac:dyDescent="0.45">
      <c r="A2749" s="57">
        <v>44581</v>
      </c>
      <c r="B2749" t="s">
        <v>941</v>
      </c>
      <c r="C2749" t="s">
        <v>47</v>
      </c>
      <c r="D2749" t="s">
        <v>2963</v>
      </c>
      <c r="E2749" t="s">
        <v>3098</v>
      </c>
      <c r="F2749" t="s">
        <v>2512</v>
      </c>
      <c r="G2749" t="s">
        <v>2514</v>
      </c>
      <c r="H2749" s="51">
        <v>130</v>
      </c>
      <c r="I2749" s="51">
        <v>1</v>
      </c>
      <c r="J2749" s="52">
        <v>7.6923076923076927E-3</v>
      </c>
      <c r="K2749" s="53">
        <v>0.28999999999999998</v>
      </c>
      <c r="L2749" s="53">
        <v>0.28999999999999998</v>
      </c>
      <c r="M2749" s="53">
        <v>0</v>
      </c>
      <c r="N2749"/>
      <c r="O2749" s="54">
        <v>0</v>
      </c>
      <c r="P2749" s="51">
        <v>0</v>
      </c>
      <c r="Q2749" s="51">
        <v>0</v>
      </c>
      <c r="R2749" s="52">
        <v>0</v>
      </c>
      <c r="S2749" s="51">
        <v>0</v>
      </c>
      <c r="T2749" s="51">
        <v>0</v>
      </c>
      <c r="U2749" s="53">
        <v>0</v>
      </c>
      <c r="V2749" s="53">
        <v>0</v>
      </c>
    </row>
    <row r="2750" spans="1:22" x14ac:dyDescent="0.45">
      <c r="A2750" s="57">
        <v>44581</v>
      </c>
      <c r="B2750" t="s">
        <v>941</v>
      </c>
      <c r="C2750" t="s">
        <v>47</v>
      </c>
      <c r="D2750" t="s">
        <v>2959</v>
      </c>
      <c r="E2750" t="s">
        <v>3099</v>
      </c>
      <c r="F2750" t="s">
        <v>2488</v>
      </c>
      <c r="G2750" t="s">
        <v>2490</v>
      </c>
      <c r="H2750" s="51">
        <v>1</v>
      </c>
      <c r="I2750" s="51">
        <v>0</v>
      </c>
      <c r="J2750" s="52">
        <v>0</v>
      </c>
      <c r="K2750"/>
      <c r="L2750" s="53">
        <v>0</v>
      </c>
      <c r="M2750" s="53">
        <v>0</v>
      </c>
      <c r="N2750"/>
      <c r="O2750"/>
      <c r="P2750" s="51">
        <v>0</v>
      </c>
      <c r="Q2750" s="51">
        <v>0</v>
      </c>
      <c r="R2750"/>
      <c r="S2750" s="51">
        <v>0</v>
      </c>
      <c r="T2750" s="51">
        <v>0</v>
      </c>
      <c r="U2750" s="53">
        <v>0</v>
      </c>
      <c r="V2750" s="53">
        <v>0</v>
      </c>
    </row>
    <row r="2751" spans="1:22" x14ac:dyDescent="0.45">
      <c r="A2751" s="57">
        <v>44581</v>
      </c>
      <c r="B2751" t="s">
        <v>941</v>
      </c>
      <c r="C2751" t="s">
        <v>47</v>
      </c>
      <c r="D2751" t="s">
        <v>2949</v>
      </c>
      <c r="E2751" t="s">
        <v>3101</v>
      </c>
      <c r="F2751" t="s">
        <v>2484</v>
      </c>
      <c r="G2751" t="s">
        <v>2486</v>
      </c>
      <c r="H2751" s="51">
        <v>1</v>
      </c>
      <c r="I2751" s="51">
        <v>0</v>
      </c>
      <c r="J2751" s="52">
        <v>0</v>
      </c>
      <c r="K2751"/>
      <c r="L2751" s="53">
        <v>0</v>
      </c>
      <c r="M2751" s="53">
        <v>0</v>
      </c>
      <c r="N2751"/>
      <c r="O2751"/>
      <c r="P2751" s="51">
        <v>0</v>
      </c>
      <c r="Q2751" s="51">
        <v>0</v>
      </c>
      <c r="R2751"/>
      <c r="S2751" s="51">
        <v>0</v>
      </c>
      <c r="T2751" s="51">
        <v>0</v>
      </c>
      <c r="U2751" s="53">
        <v>0</v>
      </c>
      <c r="V2751" s="53">
        <v>0</v>
      </c>
    </row>
    <row r="2752" spans="1:22" x14ac:dyDescent="0.45">
      <c r="A2752" s="57">
        <v>44581</v>
      </c>
      <c r="B2752" t="s">
        <v>941</v>
      </c>
      <c r="C2752" t="s">
        <v>47</v>
      </c>
      <c r="D2752" t="s">
        <v>2939</v>
      </c>
      <c r="E2752" t="s">
        <v>3104</v>
      </c>
      <c r="F2752" t="s">
        <v>2498</v>
      </c>
      <c r="G2752" t="s">
        <v>2500</v>
      </c>
      <c r="H2752" s="51">
        <v>243</v>
      </c>
      <c r="I2752" s="51">
        <v>1</v>
      </c>
      <c r="J2752" s="52">
        <v>4.11522633744856E-3</v>
      </c>
      <c r="K2752" s="53">
        <v>0.46</v>
      </c>
      <c r="L2752" s="53">
        <v>0.46</v>
      </c>
      <c r="M2752" s="53">
        <v>0</v>
      </c>
      <c r="N2752"/>
      <c r="O2752" s="54">
        <v>0</v>
      </c>
      <c r="P2752" s="51">
        <v>0</v>
      </c>
      <c r="Q2752" s="51">
        <v>0</v>
      </c>
      <c r="R2752" s="52">
        <v>0</v>
      </c>
      <c r="S2752" s="51">
        <v>0</v>
      </c>
      <c r="T2752" s="51">
        <v>0</v>
      </c>
      <c r="U2752" s="53">
        <v>0</v>
      </c>
      <c r="V2752" s="53">
        <v>0</v>
      </c>
    </row>
    <row r="2753" spans="1:22" customFormat="1" x14ac:dyDescent="0.45">
      <c r="A2753" s="57">
        <v>44583</v>
      </c>
      <c r="B2753" t="s">
        <v>941</v>
      </c>
      <c r="C2753" t="s">
        <v>47</v>
      </c>
      <c r="D2753" t="s">
        <v>2931</v>
      </c>
      <c r="E2753" t="s">
        <v>3116</v>
      </c>
      <c r="F2753" t="s">
        <v>2484</v>
      </c>
      <c r="G2753" t="s">
        <v>2486</v>
      </c>
      <c r="H2753" s="51">
        <v>3</v>
      </c>
      <c r="I2753" s="51">
        <v>0</v>
      </c>
      <c r="J2753" s="52">
        <v>0</v>
      </c>
      <c r="L2753" s="53">
        <v>0</v>
      </c>
      <c r="M2753" s="53">
        <v>0</v>
      </c>
      <c r="P2753" s="51">
        <v>0</v>
      </c>
      <c r="Q2753" s="51">
        <v>0</v>
      </c>
      <c r="S2753" s="51">
        <v>0</v>
      </c>
      <c r="T2753" s="51">
        <v>0</v>
      </c>
      <c r="U2753" s="53">
        <v>0</v>
      </c>
      <c r="V2753" s="53">
        <v>0</v>
      </c>
    </row>
    <row r="2754" spans="1:22" customFormat="1" x14ac:dyDescent="0.45">
      <c r="A2754" s="57">
        <v>44584</v>
      </c>
      <c r="B2754" t="s">
        <v>941</v>
      </c>
      <c r="C2754" t="s">
        <v>47</v>
      </c>
      <c r="D2754" t="s">
        <v>2931</v>
      </c>
      <c r="E2754" t="s">
        <v>3116</v>
      </c>
      <c r="F2754" t="s">
        <v>2484</v>
      </c>
      <c r="G2754" t="s">
        <v>2486</v>
      </c>
      <c r="H2754" s="51">
        <v>8</v>
      </c>
      <c r="I2754" s="51">
        <v>0</v>
      </c>
      <c r="J2754" s="52">
        <v>0</v>
      </c>
      <c r="L2754" s="53">
        <v>0</v>
      </c>
      <c r="M2754" s="53">
        <v>0</v>
      </c>
      <c r="P2754" s="51">
        <v>0</v>
      </c>
      <c r="Q2754" s="51">
        <v>0</v>
      </c>
      <c r="S2754" s="51">
        <v>0</v>
      </c>
      <c r="T2754" s="51">
        <v>0</v>
      </c>
      <c r="U2754" s="53">
        <v>0</v>
      </c>
      <c r="V2754" s="53">
        <v>0</v>
      </c>
    </row>
    <row r="2755" spans="1:22" customFormat="1" x14ac:dyDescent="0.45">
      <c r="A2755" s="57">
        <v>44582</v>
      </c>
      <c r="B2755" t="s">
        <v>941</v>
      </c>
      <c r="C2755" t="s">
        <v>47</v>
      </c>
      <c r="D2755" t="s">
        <v>2927</v>
      </c>
      <c r="E2755" t="s">
        <v>3036</v>
      </c>
      <c r="F2755" t="s">
        <v>2480</v>
      </c>
      <c r="G2755" t="s">
        <v>2482</v>
      </c>
      <c r="H2755" s="51">
        <v>37</v>
      </c>
      <c r="I2755" s="51">
        <v>0</v>
      </c>
      <c r="J2755" s="52">
        <v>0</v>
      </c>
      <c r="L2755" s="53">
        <v>0</v>
      </c>
      <c r="M2755" s="53">
        <v>0</v>
      </c>
      <c r="P2755" s="51">
        <v>0</v>
      </c>
      <c r="Q2755" s="51">
        <v>0</v>
      </c>
      <c r="S2755" s="51">
        <v>0</v>
      </c>
      <c r="T2755" s="51">
        <v>0</v>
      </c>
      <c r="U2755" s="53">
        <v>0</v>
      </c>
      <c r="V2755" s="53">
        <v>0</v>
      </c>
    </row>
    <row r="2756" spans="1:22" customFormat="1" x14ac:dyDescent="0.45">
      <c r="A2756" s="57">
        <v>44583</v>
      </c>
      <c r="B2756" t="s">
        <v>941</v>
      </c>
      <c r="C2756" t="s">
        <v>47</v>
      </c>
      <c r="D2756" t="s">
        <v>2927</v>
      </c>
      <c r="E2756" t="s">
        <v>3036</v>
      </c>
      <c r="F2756" t="s">
        <v>2480</v>
      </c>
      <c r="G2756" t="s">
        <v>2482</v>
      </c>
      <c r="H2756" s="51">
        <v>80</v>
      </c>
      <c r="I2756" s="51">
        <v>1</v>
      </c>
      <c r="J2756" s="52">
        <v>1.2500000000000001E-2</v>
      </c>
      <c r="K2756" s="53">
        <v>1.05</v>
      </c>
      <c r="L2756" s="53">
        <v>1.05</v>
      </c>
      <c r="M2756" s="53">
        <v>0</v>
      </c>
      <c r="O2756" s="54">
        <v>0</v>
      </c>
      <c r="P2756" s="51">
        <v>0</v>
      </c>
      <c r="Q2756" s="51">
        <v>0</v>
      </c>
      <c r="R2756" s="52">
        <v>0</v>
      </c>
      <c r="S2756" s="51">
        <v>0</v>
      </c>
      <c r="T2756" s="51">
        <v>0</v>
      </c>
      <c r="U2756" s="53">
        <v>0</v>
      </c>
      <c r="V2756" s="53">
        <v>0</v>
      </c>
    </row>
    <row r="2757" spans="1:22" customFormat="1" x14ac:dyDescent="0.45">
      <c r="A2757" s="57">
        <v>44584</v>
      </c>
      <c r="B2757" t="s">
        <v>941</v>
      </c>
      <c r="C2757" t="s">
        <v>47</v>
      </c>
      <c r="D2757" t="s">
        <v>2927</v>
      </c>
      <c r="E2757" t="s">
        <v>3036</v>
      </c>
      <c r="F2757" t="s">
        <v>2480</v>
      </c>
      <c r="G2757" t="s">
        <v>2482</v>
      </c>
      <c r="H2757" s="51">
        <v>31</v>
      </c>
      <c r="I2757" s="51">
        <v>1</v>
      </c>
      <c r="J2757" s="52">
        <v>3.2258064516129031E-2</v>
      </c>
      <c r="K2757" s="53">
        <v>1.0900000000000001</v>
      </c>
      <c r="L2757" s="53">
        <v>1.0900000000000001</v>
      </c>
      <c r="M2757" s="53">
        <v>0</v>
      </c>
      <c r="O2757" s="54">
        <v>0</v>
      </c>
      <c r="P2757" s="51">
        <v>0</v>
      </c>
      <c r="Q2757" s="51">
        <v>0</v>
      </c>
      <c r="R2757" s="52">
        <v>0</v>
      </c>
      <c r="S2757" s="51">
        <v>0</v>
      </c>
      <c r="T2757" s="51">
        <v>0</v>
      </c>
      <c r="U2757" s="53">
        <v>0</v>
      </c>
      <c r="V2757" s="53">
        <v>0</v>
      </c>
    </row>
    <row r="2758" spans="1:22" customFormat="1" x14ac:dyDescent="0.45">
      <c r="A2758" s="57">
        <v>44582</v>
      </c>
      <c r="B2758" t="s">
        <v>941</v>
      </c>
      <c r="C2758" t="s">
        <v>47</v>
      </c>
      <c r="D2758" t="s">
        <v>2925</v>
      </c>
      <c r="E2758" t="s">
        <v>3037</v>
      </c>
      <c r="F2758" t="s">
        <v>2512</v>
      </c>
      <c r="G2758" t="s">
        <v>2514</v>
      </c>
      <c r="H2758" s="51">
        <v>1</v>
      </c>
      <c r="I2758" s="51">
        <v>0</v>
      </c>
      <c r="J2758" s="52">
        <v>0</v>
      </c>
      <c r="L2758" s="53">
        <v>0</v>
      </c>
      <c r="M2758" s="53">
        <v>0</v>
      </c>
      <c r="P2758" s="51">
        <v>0</v>
      </c>
      <c r="Q2758" s="51">
        <v>0</v>
      </c>
      <c r="S2758" s="51">
        <v>0</v>
      </c>
      <c r="T2758" s="51">
        <v>0</v>
      </c>
      <c r="U2758" s="53">
        <v>0</v>
      </c>
      <c r="V2758" s="53">
        <v>0</v>
      </c>
    </row>
    <row r="2759" spans="1:22" customFormat="1" x14ac:dyDescent="0.45">
      <c r="A2759" s="57">
        <v>44583</v>
      </c>
      <c r="B2759" t="s">
        <v>941</v>
      </c>
      <c r="C2759" t="s">
        <v>47</v>
      </c>
      <c r="D2759" t="s">
        <v>2925</v>
      </c>
      <c r="E2759" t="s">
        <v>3037</v>
      </c>
      <c r="F2759" t="s">
        <v>2512</v>
      </c>
      <c r="G2759" t="s">
        <v>2514</v>
      </c>
      <c r="H2759" s="51">
        <v>2</v>
      </c>
      <c r="I2759" s="51">
        <v>0</v>
      </c>
      <c r="J2759" s="52">
        <v>0</v>
      </c>
      <c r="L2759" s="53">
        <v>0</v>
      </c>
      <c r="M2759" s="53">
        <v>0</v>
      </c>
      <c r="P2759" s="51">
        <v>0</v>
      </c>
      <c r="Q2759" s="51">
        <v>0</v>
      </c>
      <c r="S2759" s="51">
        <v>0</v>
      </c>
      <c r="T2759" s="51">
        <v>0</v>
      </c>
      <c r="U2759" s="53">
        <v>0</v>
      </c>
      <c r="V2759" s="53">
        <v>0</v>
      </c>
    </row>
    <row r="2760" spans="1:22" customFormat="1" x14ac:dyDescent="0.45">
      <c r="A2760" s="57">
        <v>44584</v>
      </c>
      <c r="B2760" t="s">
        <v>941</v>
      </c>
      <c r="C2760" t="s">
        <v>47</v>
      </c>
      <c r="D2760" t="s">
        <v>2925</v>
      </c>
      <c r="E2760" t="s">
        <v>3037</v>
      </c>
      <c r="F2760" t="s">
        <v>2512</v>
      </c>
      <c r="G2760" t="s">
        <v>2514</v>
      </c>
      <c r="H2760" s="51">
        <v>3</v>
      </c>
      <c r="I2760" s="51">
        <v>0</v>
      </c>
      <c r="J2760" s="52">
        <v>0</v>
      </c>
      <c r="L2760" s="53">
        <v>0</v>
      </c>
      <c r="M2760" s="53">
        <v>0</v>
      </c>
      <c r="P2760" s="51">
        <v>0</v>
      </c>
      <c r="Q2760" s="51">
        <v>0</v>
      </c>
      <c r="S2760" s="51">
        <v>0</v>
      </c>
      <c r="T2760" s="51">
        <v>0</v>
      </c>
      <c r="U2760" s="53">
        <v>0</v>
      </c>
      <c r="V2760" s="53">
        <v>0</v>
      </c>
    </row>
    <row r="2761" spans="1:22" customFormat="1" x14ac:dyDescent="0.45">
      <c r="A2761" s="57">
        <v>44583</v>
      </c>
      <c r="B2761" t="s">
        <v>941</v>
      </c>
      <c r="C2761" t="s">
        <v>47</v>
      </c>
      <c r="D2761" t="s">
        <v>2921</v>
      </c>
      <c r="E2761" t="s">
        <v>3038</v>
      </c>
      <c r="F2761" t="s">
        <v>2498</v>
      </c>
      <c r="G2761" t="s">
        <v>2500</v>
      </c>
      <c r="H2761" s="51">
        <v>1</v>
      </c>
      <c r="I2761" s="51">
        <v>0</v>
      </c>
      <c r="J2761" s="52">
        <v>0</v>
      </c>
      <c r="L2761" s="53">
        <v>0</v>
      </c>
      <c r="M2761" s="53">
        <v>0</v>
      </c>
      <c r="P2761" s="51">
        <v>0</v>
      </c>
      <c r="Q2761" s="51">
        <v>0</v>
      </c>
      <c r="S2761" s="51">
        <v>0</v>
      </c>
      <c r="T2761" s="51">
        <v>0</v>
      </c>
      <c r="U2761" s="53">
        <v>0</v>
      </c>
      <c r="V2761" s="53">
        <v>0</v>
      </c>
    </row>
    <row r="2762" spans="1:22" customFormat="1" x14ac:dyDescent="0.45">
      <c r="A2762" s="57">
        <v>44584</v>
      </c>
      <c r="B2762" t="s">
        <v>941</v>
      </c>
      <c r="C2762" t="s">
        <v>47</v>
      </c>
      <c r="D2762" t="s">
        <v>2921</v>
      </c>
      <c r="E2762" t="s">
        <v>3038</v>
      </c>
      <c r="F2762" t="s">
        <v>2498</v>
      </c>
      <c r="G2762" t="s">
        <v>2500</v>
      </c>
      <c r="H2762" s="51">
        <v>3</v>
      </c>
      <c r="I2762" s="51">
        <v>0</v>
      </c>
      <c r="J2762" s="52">
        <v>0</v>
      </c>
      <c r="L2762" s="53">
        <v>0</v>
      </c>
      <c r="M2762" s="53">
        <v>0</v>
      </c>
      <c r="P2762" s="51">
        <v>0</v>
      </c>
      <c r="Q2762" s="51">
        <v>0</v>
      </c>
      <c r="S2762" s="51">
        <v>0</v>
      </c>
      <c r="T2762" s="51">
        <v>0</v>
      </c>
      <c r="U2762" s="53">
        <v>0</v>
      </c>
      <c r="V2762" s="53">
        <v>0</v>
      </c>
    </row>
    <row r="2763" spans="1:22" customFormat="1" x14ac:dyDescent="0.45">
      <c r="A2763" s="57">
        <v>44582</v>
      </c>
      <c r="B2763" t="s">
        <v>941</v>
      </c>
      <c r="C2763" t="s">
        <v>47</v>
      </c>
      <c r="D2763" t="s">
        <v>2917</v>
      </c>
      <c r="E2763" t="s">
        <v>3039</v>
      </c>
      <c r="F2763" t="s">
        <v>2512</v>
      </c>
      <c r="G2763" t="s">
        <v>2514</v>
      </c>
      <c r="H2763" s="51">
        <v>15</v>
      </c>
      <c r="I2763" s="51">
        <v>0</v>
      </c>
      <c r="J2763" s="52">
        <v>0</v>
      </c>
      <c r="L2763" s="53">
        <v>0</v>
      </c>
      <c r="M2763" s="53">
        <v>0</v>
      </c>
      <c r="P2763" s="51">
        <v>0</v>
      </c>
      <c r="Q2763" s="51">
        <v>0</v>
      </c>
      <c r="S2763" s="51">
        <v>0</v>
      </c>
      <c r="T2763" s="51">
        <v>0</v>
      </c>
      <c r="U2763" s="53">
        <v>0</v>
      </c>
      <c r="V2763" s="53">
        <v>0</v>
      </c>
    </row>
    <row r="2764" spans="1:22" customFormat="1" x14ac:dyDescent="0.45">
      <c r="A2764" s="57">
        <v>44583</v>
      </c>
      <c r="B2764" t="s">
        <v>941</v>
      </c>
      <c r="C2764" t="s">
        <v>47</v>
      </c>
      <c r="D2764" t="s">
        <v>2917</v>
      </c>
      <c r="E2764" t="s">
        <v>3039</v>
      </c>
      <c r="F2764" t="s">
        <v>2512</v>
      </c>
      <c r="G2764" t="s">
        <v>2514</v>
      </c>
      <c r="H2764" s="51">
        <v>2</v>
      </c>
      <c r="I2764" s="51">
        <v>0</v>
      </c>
      <c r="J2764" s="52">
        <v>0</v>
      </c>
      <c r="L2764" s="53">
        <v>0</v>
      </c>
      <c r="M2764" s="53">
        <v>0</v>
      </c>
      <c r="P2764" s="51">
        <v>0</v>
      </c>
      <c r="Q2764" s="51">
        <v>0</v>
      </c>
      <c r="S2764" s="51">
        <v>0</v>
      </c>
      <c r="T2764" s="51">
        <v>0</v>
      </c>
      <c r="U2764" s="53">
        <v>0</v>
      </c>
      <c r="V2764" s="53">
        <v>0</v>
      </c>
    </row>
    <row r="2765" spans="1:22" customFormat="1" x14ac:dyDescent="0.45">
      <c r="A2765" s="57">
        <v>44584</v>
      </c>
      <c r="B2765" t="s">
        <v>941</v>
      </c>
      <c r="C2765" t="s">
        <v>47</v>
      </c>
      <c r="D2765" t="s">
        <v>2917</v>
      </c>
      <c r="E2765" t="s">
        <v>3039</v>
      </c>
      <c r="F2765" t="s">
        <v>2512</v>
      </c>
      <c r="G2765" t="s">
        <v>2514</v>
      </c>
      <c r="H2765" s="51">
        <v>15</v>
      </c>
      <c r="I2765" s="51">
        <v>2</v>
      </c>
      <c r="J2765" s="52">
        <v>0.13333333333333333</v>
      </c>
      <c r="K2765" s="53">
        <v>0.56000000000000005</v>
      </c>
      <c r="L2765" s="53">
        <v>1.1200000000000001</v>
      </c>
      <c r="M2765" s="53">
        <v>0</v>
      </c>
      <c r="O2765" s="54">
        <v>0</v>
      </c>
      <c r="P2765" s="51">
        <v>0</v>
      </c>
      <c r="Q2765" s="51">
        <v>0</v>
      </c>
      <c r="R2765" s="52">
        <v>0</v>
      </c>
      <c r="S2765" s="51">
        <v>0</v>
      </c>
      <c r="T2765" s="51">
        <v>0</v>
      </c>
      <c r="U2765" s="53">
        <v>0</v>
      </c>
      <c r="V2765" s="53">
        <v>0</v>
      </c>
    </row>
    <row r="2766" spans="1:22" customFormat="1" x14ac:dyDescent="0.45">
      <c r="A2766" s="57">
        <v>44582</v>
      </c>
      <c r="B2766" t="s">
        <v>941</v>
      </c>
      <c r="C2766" t="s">
        <v>47</v>
      </c>
      <c r="D2766" t="s">
        <v>2919</v>
      </c>
      <c r="E2766" t="s">
        <v>3039</v>
      </c>
      <c r="F2766" t="s">
        <v>2512</v>
      </c>
      <c r="G2766" t="s">
        <v>2514</v>
      </c>
      <c r="H2766" s="51">
        <v>278</v>
      </c>
      <c r="I2766" s="51">
        <v>0</v>
      </c>
      <c r="J2766" s="52">
        <v>0</v>
      </c>
      <c r="L2766" s="53">
        <v>0</v>
      </c>
      <c r="M2766" s="53">
        <v>0</v>
      </c>
      <c r="P2766" s="51">
        <v>0</v>
      </c>
      <c r="Q2766" s="51">
        <v>0</v>
      </c>
      <c r="S2766" s="51">
        <v>0</v>
      </c>
      <c r="T2766" s="51">
        <v>0</v>
      </c>
      <c r="U2766" s="53">
        <v>0</v>
      </c>
      <c r="V2766" s="53">
        <v>0</v>
      </c>
    </row>
    <row r="2767" spans="1:22" customFormat="1" x14ac:dyDescent="0.45">
      <c r="A2767" s="57">
        <v>44583</v>
      </c>
      <c r="B2767" t="s">
        <v>941</v>
      </c>
      <c r="C2767" t="s">
        <v>47</v>
      </c>
      <c r="D2767" t="s">
        <v>2919</v>
      </c>
      <c r="E2767" t="s">
        <v>3039</v>
      </c>
      <c r="F2767" t="s">
        <v>2512</v>
      </c>
      <c r="G2767" t="s">
        <v>2514</v>
      </c>
      <c r="H2767" s="51">
        <v>192</v>
      </c>
      <c r="I2767" s="51">
        <v>0</v>
      </c>
      <c r="J2767" s="52">
        <v>0</v>
      </c>
      <c r="L2767" s="53">
        <v>0</v>
      </c>
      <c r="M2767" s="53">
        <v>0</v>
      </c>
      <c r="P2767" s="51">
        <v>0</v>
      </c>
      <c r="Q2767" s="51">
        <v>0</v>
      </c>
      <c r="S2767" s="51">
        <v>0</v>
      </c>
      <c r="T2767" s="51">
        <v>0</v>
      </c>
      <c r="U2767" s="53">
        <v>0</v>
      </c>
      <c r="V2767" s="53">
        <v>0</v>
      </c>
    </row>
    <row r="2768" spans="1:22" customFormat="1" x14ac:dyDescent="0.45">
      <c r="A2768" s="57">
        <v>44584</v>
      </c>
      <c r="B2768" t="s">
        <v>941</v>
      </c>
      <c r="C2768" t="s">
        <v>47</v>
      </c>
      <c r="D2768" t="s">
        <v>2919</v>
      </c>
      <c r="E2768" t="s">
        <v>3039</v>
      </c>
      <c r="F2768" t="s">
        <v>2512</v>
      </c>
      <c r="G2768" t="s">
        <v>2514</v>
      </c>
      <c r="H2768" s="51">
        <v>146</v>
      </c>
      <c r="I2768" s="51">
        <v>2</v>
      </c>
      <c r="J2768" s="52">
        <v>1.3698630136986301E-2</v>
      </c>
      <c r="K2768" s="53">
        <v>0.56999999999999995</v>
      </c>
      <c r="L2768" s="53">
        <v>1.1399999999999999</v>
      </c>
      <c r="M2768" s="53">
        <v>0</v>
      </c>
      <c r="O2768" s="54">
        <v>0</v>
      </c>
      <c r="P2768" s="51">
        <v>0</v>
      </c>
      <c r="Q2768" s="51">
        <v>0</v>
      </c>
      <c r="R2768" s="52">
        <v>0</v>
      </c>
      <c r="S2768" s="51">
        <v>0</v>
      </c>
      <c r="T2768" s="51">
        <v>0</v>
      </c>
      <c r="U2768" s="53">
        <v>0</v>
      </c>
      <c r="V2768" s="53">
        <v>0</v>
      </c>
    </row>
    <row r="2769" spans="1:22" customFormat="1" x14ac:dyDescent="0.45">
      <c r="A2769" s="57">
        <v>44582</v>
      </c>
      <c r="B2769" t="s">
        <v>941</v>
      </c>
      <c r="C2769" t="s">
        <v>47</v>
      </c>
      <c r="D2769" t="s">
        <v>2911</v>
      </c>
      <c r="E2769" t="s">
        <v>3040</v>
      </c>
      <c r="F2769" t="s">
        <v>2512</v>
      </c>
      <c r="G2769" t="s">
        <v>2514</v>
      </c>
      <c r="H2769" s="51">
        <v>66</v>
      </c>
      <c r="I2769" s="51">
        <v>3</v>
      </c>
      <c r="J2769" s="52">
        <v>4.5454545454545456E-2</v>
      </c>
      <c r="K2769" s="53">
        <v>0.36000000000000004</v>
      </c>
      <c r="L2769" s="53">
        <v>1.08</v>
      </c>
      <c r="M2769" s="53">
        <v>0</v>
      </c>
      <c r="O2769" s="54">
        <v>0</v>
      </c>
      <c r="P2769" s="51">
        <v>0</v>
      </c>
      <c r="Q2769" s="51">
        <v>0</v>
      </c>
      <c r="R2769" s="52">
        <v>0</v>
      </c>
      <c r="S2769" s="51">
        <v>0</v>
      </c>
      <c r="T2769" s="51">
        <v>0</v>
      </c>
      <c r="U2769" s="53">
        <v>0</v>
      </c>
      <c r="V2769" s="53">
        <v>0</v>
      </c>
    </row>
    <row r="2770" spans="1:22" customFormat="1" x14ac:dyDescent="0.45">
      <c r="A2770" s="57">
        <v>44583</v>
      </c>
      <c r="B2770" t="s">
        <v>941</v>
      </c>
      <c r="C2770" t="s">
        <v>47</v>
      </c>
      <c r="D2770" t="s">
        <v>2911</v>
      </c>
      <c r="E2770" t="s">
        <v>3040</v>
      </c>
      <c r="F2770" t="s">
        <v>2512</v>
      </c>
      <c r="G2770" t="s">
        <v>2514</v>
      </c>
      <c r="H2770" s="51">
        <v>71</v>
      </c>
      <c r="I2770" s="51">
        <v>3</v>
      </c>
      <c r="J2770" s="52">
        <v>4.2253521126760563E-2</v>
      </c>
      <c r="K2770" s="53">
        <v>0.3</v>
      </c>
      <c r="L2770" s="53">
        <v>0.9</v>
      </c>
      <c r="M2770" s="53">
        <v>0</v>
      </c>
      <c r="O2770" s="54">
        <v>0</v>
      </c>
      <c r="P2770" s="51">
        <v>0</v>
      </c>
      <c r="Q2770" s="51">
        <v>0</v>
      </c>
      <c r="R2770" s="52">
        <v>0</v>
      </c>
      <c r="S2770" s="51">
        <v>0</v>
      </c>
      <c r="T2770" s="51">
        <v>0</v>
      </c>
      <c r="U2770" s="53">
        <v>0</v>
      </c>
      <c r="V2770" s="53">
        <v>0</v>
      </c>
    </row>
    <row r="2771" spans="1:22" customFormat="1" x14ac:dyDescent="0.45">
      <c r="A2771" s="57">
        <v>44584</v>
      </c>
      <c r="B2771" t="s">
        <v>941</v>
      </c>
      <c r="C2771" t="s">
        <v>47</v>
      </c>
      <c r="D2771" t="s">
        <v>2911</v>
      </c>
      <c r="E2771" t="s">
        <v>3040</v>
      </c>
      <c r="F2771" t="s">
        <v>2512</v>
      </c>
      <c r="G2771" t="s">
        <v>2514</v>
      </c>
      <c r="H2771" s="51">
        <v>155</v>
      </c>
      <c r="I2771" s="51">
        <v>2</v>
      </c>
      <c r="J2771" s="52">
        <v>1.2903225806451613E-2</v>
      </c>
      <c r="K2771" s="53">
        <v>0.245</v>
      </c>
      <c r="L2771" s="53">
        <v>0.49</v>
      </c>
      <c r="M2771" s="53">
        <v>0</v>
      </c>
      <c r="O2771" s="54">
        <v>0</v>
      </c>
      <c r="P2771" s="51">
        <v>0</v>
      </c>
      <c r="Q2771" s="51">
        <v>0</v>
      </c>
      <c r="R2771" s="52">
        <v>0</v>
      </c>
      <c r="S2771" s="51">
        <v>0</v>
      </c>
      <c r="T2771" s="51">
        <v>0</v>
      </c>
      <c r="U2771" s="53">
        <v>0</v>
      </c>
      <c r="V2771" s="53">
        <v>0</v>
      </c>
    </row>
    <row r="2772" spans="1:22" customFormat="1" x14ac:dyDescent="0.45">
      <c r="A2772" s="57">
        <v>44582</v>
      </c>
      <c r="B2772" t="s">
        <v>941</v>
      </c>
      <c r="C2772" t="s">
        <v>47</v>
      </c>
      <c r="D2772" t="s">
        <v>2907</v>
      </c>
      <c r="E2772" t="s">
        <v>3041</v>
      </c>
      <c r="F2772" t="s">
        <v>2512</v>
      </c>
      <c r="G2772" t="s">
        <v>2514</v>
      </c>
      <c r="H2772" s="51">
        <v>1</v>
      </c>
      <c r="I2772" s="51">
        <v>0</v>
      </c>
      <c r="J2772" s="52">
        <v>0</v>
      </c>
      <c r="L2772" s="53">
        <v>0</v>
      </c>
      <c r="M2772" s="53">
        <v>0</v>
      </c>
      <c r="P2772" s="51">
        <v>0</v>
      </c>
      <c r="Q2772" s="51">
        <v>0</v>
      </c>
      <c r="S2772" s="51">
        <v>0</v>
      </c>
      <c r="T2772" s="51">
        <v>0</v>
      </c>
      <c r="U2772" s="53">
        <v>0</v>
      </c>
      <c r="V2772" s="53">
        <v>0</v>
      </c>
    </row>
    <row r="2773" spans="1:22" customFormat="1" x14ac:dyDescent="0.45">
      <c r="A2773" s="57">
        <v>44583</v>
      </c>
      <c r="B2773" t="s">
        <v>941</v>
      </c>
      <c r="C2773" t="s">
        <v>47</v>
      </c>
      <c r="D2773" t="s">
        <v>2889</v>
      </c>
      <c r="E2773" t="s">
        <v>3042</v>
      </c>
      <c r="F2773" t="s">
        <v>2502</v>
      </c>
      <c r="G2773" t="s">
        <v>2504</v>
      </c>
      <c r="H2773" s="51">
        <v>5</v>
      </c>
      <c r="I2773" s="51">
        <v>0</v>
      </c>
      <c r="J2773" s="52">
        <v>0</v>
      </c>
      <c r="L2773" s="53">
        <v>0</v>
      </c>
      <c r="M2773" s="53">
        <v>0</v>
      </c>
      <c r="P2773" s="51">
        <v>0</v>
      </c>
      <c r="Q2773" s="51">
        <v>0</v>
      </c>
      <c r="S2773" s="51">
        <v>0</v>
      </c>
      <c r="T2773" s="51">
        <v>0</v>
      </c>
      <c r="U2773" s="53">
        <v>0</v>
      </c>
      <c r="V2773" s="53">
        <v>0</v>
      </c>
    </row>
    <row r="2774" spans="1:22" customFormat="1" x14ac:dyDescent="0.45">
      <c r="A2774" s="57">
        <v>44582</v>
      </c>
      <c r="B2774" t="s">
        <v>941</v>
      </c>
      <c r="C2774" t="s">
        <v>47</v>
      </c>
      <c r="D2774" t="s">
        <v>2901</v>
      </c>
      <c r="E2774" t="s">
        <v>3042</v>
      </c>
      <c r="F2774" t="s">
        <v>2502</v>
      </c>
      <c r="G2774" t="s">
        <v>2504</v>
      </c>
      <c r="H2774" s="51">
        <v>1</v>
      </c>
      <c r="I2774" s="51">
        <v>0</v>
      </c>
      <c r="J2774" s="52">
        <v>0</v>
      </c>
      <c r="L2774" s="53">
        <v>0</v>
      </c>
      <c r="M2774" s="53">
        <v>0</v>
      </c>
      <c r="P2774" s="51">
        <v>0</v>
      </c>
      <c r="Q2774" s="51">
        <v>0</v>
      </c>
      <c r="S2774" s="51">
        <v>0</v>
      </c>
      <c r="T2774" s="51">
        <v>0</v>
      </c>
      <c r="U2774" s="53">
        <v>0</v>
      </c>
      <c r="V2774" s="53">
        <v>0</v>
      </c>
    </row>
    <row r="2775" spans="1:22" customFormat="1" x14ac:dyDescent="0.45">
      <c r="A2775" s="57">
        <v>44584</v>
      </c>
      <c r="B2775" t="s">
        <v>941</v>
      </c>
      <c r="C2775" t="s">
        <v>47</v>
      </c>
      <c r="D2775" t="s">
        <v>2899</v>
      </c>
      <c r="E2775" t="s">
        <v>3042</v>
      </c>
      <c r="F2775" t="s">
        <v>2502</v>
      </c>
      <c r="G2775" t="s">
        <v>2504</v>
      </c>
      <c r="H2775" s="51">
        <v>0</v>
      </c>
      <c r="I2775" s="51">
        <v>0</v>
      </c>
      <c r="L2775" s="53">
        <v>0</v>
      </c>
      <c r="M2775" s="53">
        <v>0</v>
      </c>
      <c r="P2775" s="51">
        <v>0</v>
      </c>
      <c r="Q2775" s="51">
        <v>0</v>
      </c>
      <c r="S2775" s="51">
        <v>0</v>
      </c>
      <c r="T2775" s="51">
        <v>0</v>
      </c>
      <c r="U2775" s="53">
        <v>0</v>
      </c>
      <c r="V2775" s="53">
        <v>0</v>
      </c>
    </row>
    <row r="2776" spans="1:22" customFormat="1" x14ac:dyDescent="0.45">
      <c r="A2776" s="57">
        <v>44584</v>
      </c>
      <c r="B2776" t="s">
        <v>941</v>
      </c>
      <c r="C2776" t="s">
        <v>47</v>
      </c>
      <c r="D2776" t="s">
        <v>2895</v>
      </c>
      <c r="E2776" t="s">
        <v>3042</v>
      </c>
      <c r="F2776" t="s">
        <v>2502</v>
      </c>
      <c r="G2776" t="s">
        <v>2504</v>
      </c>
      <c r="H2776" s="51">
        <v>1</v>
      </c>
      <c r="I2776" s="51">
        <v>1</v>
      </c>
      <c r="J2776" s="52">
        <v>1</v>
      </c>
      <c r="K2776" s="53">
        <v>0.72</v>
      </c>
      <c r="L2776" s="53">
        <v>0.72</v>
      </c>
      <c r="M2776" s="53">
        <v>26.99</v>
      </c>
      <c r="N2776" s="52">
        <v>2.667654686921082E-2</v>
      </c>
      <c r="O2776" s="54">
        <v>37.486111111111107</v>
      </c>
      <c r="P2776" s="51">
        <v>1</v>
      </c>
      <c r="Q2776" s="51">
        <v>1</v>
      </c>
      <c r="R2776" s="52">
        <v>1</v>
      </c>
      <c r="S2776" s="51">
        <v>1</v>
      </c>
      <c r="T2776" s="51">
        <v>0</v>
      </c>
      <c r="U2776" s="53">
        <v>26.99</v>
      </c>
      <c r="V2776" s="53">
        <v>0</v>
      </c>
    </row>
    <row r="2777" spans="1:22" customFormat="1" x14ac:dyDescent="0.45">
      <c r="A2777" s="57">
        <v>44582</v>
      </c>
      <c r="B2777" t="s">
        <v>941</v>
      </c>
      <c r="C2777" t="s">
        <v>47</v>
      </c>
      <c r="D2777" t="s">
        <v>2887</v>
      </c>
      <c r="E2777" t="s">
        <v>3043</v>
      </c>
      <c r="F2777" t="s">
        <v>2502</v>
      </c>
      <c r="G2777" t="s">
        <v>2504</v>
      </c>
      <c r="H2777" s="51">
        <v>1033</v>
      </c>
      <c r="I2777" s="51">
        <v>1</v>
      </c>
      <c r="J2777" s="52">
        <v>9.6805421103581804E-4</v>
      </c>
      <c r="K2777" s="53">
        <v>0.23</v>
      </c>
      <c r="L2777" s="53">
        <v>0.23</v>
      </c>
      <c r="M2777" s="53">
        <v>0</v>
      </c>
      <c r="O2777" s="54">
        <v>0</v>
      </c>
      <c r="P2777" s="51">
        <v>0</v>
      </c>
      <c r="Q2777" s="51">
        <v>0</v>
      </c>
      <c r="R2777" s="52">
        <v>0</v>
      </c>
      <c r="S2777" s="51">
        <v>0</v>
      </c>
      <c r="T2777" s="51">
        <v>0</v>
      </c>
      <c r="U2777" s="53">
        <v>0</v>
      </c>
      <c r="V2777" s="53">
        <v>0</v>
      </c>
    </row>
    <row r="2778" spans="1:22" customFormat="1" x14ac:dyDescent="0.45">
      <c r="A2778" s="57">
        <v>44583</v>
      </c>
      <c r="B2778" t="s">
        <v>941</v>
      </c>
      <c r="C2778" t="s">
        <v>47</v>
      </c>
      <c r="D2778" t="s">
        <v>2887</v>
      </c>
      <c r="E2778" t="s">
        <v>3043</v>
      </c>
      <c r="F2778" t="s">
        <v>2502</v>
      </c>
      <c r="G2778" t="s">
        <v>2504</v>
      </c>
      <c r="H2778" s="51">
        <v>724</v>
      </c>
      <c r="I2778" s="51">
        <v>2</v>
      </c>
      <c r="J2778" s="52">
        <v>2.7624309392265188E-3</v>
      </c>
      <c r="K2778" s="53">
        <v>0.37</v>
      </c>
      <c r="L2778" s="53">
        <v>0.74</v>
      </c>
      <c r="M2778" s="53">
        <v>0</v>
      </c>
      <c r="O2778" s="54">
        <v>0</v>
      </c>
      <c r="P2778" s="51">
        <v>0</v>
      </c>
      <c r="Q2778" s="51">
        <v>0</v>
      </c>
      <c r="R2778" s="52">
        <v>0</v>
      </c>
      <c r="S2778" s="51">
        <v>0</v>
      </c>
      <c r="T2778" s="51">
        <v>0</v>
      </c>
      <c r="U2778" s="53">
        <v>0</v>
      </c>
      <c r="V2778" s="53">
        <v>0</v>
      </c>
    </row>
    <row r="2779" spans="1:22" customFormat="1" x14ac:dyDescent="0.45">
      <c r="A2779" s="57">
        <v>44584</v>
      </c>
      <c r="B2779" t="s">
        <v>941</v>
      </c>
      <c r="C2779" t="s">
        <v>47</v>
      </c>
      <c r="D2779" t="s">
        <v>2887</v>
      </c>
      <c r="E2779" t="s">
        <v>3043</v>
      </c>
      <c r="F2779" t="s">
        <v>2502</v>
      </c>
      <c r="G2779" t="s">
        <v>2504</v>
      </c>
      <c r="H2779" s="51">
        <v>1225</v>
      </c>
      <c r="I2779" s="51">
        <v>5</v>
      </c>
      <c r="J2779" s="52">
        <v>4.0816326530612249E-3</v>
      </c>
      <c r="K2779" s="53">
        <v>0.31599999999999995</v>
      </c>
      <c r="L2779" s="53">
        <v>1.5799999999999998</v>
      </c>
      <c r="M2779" s="53">
        <v>0</v>
      </c>
      <c r="O2779" s="54">
        <v>0</v>
      </c>
      <c r="P2779" s="51">
        <v>0</v>
      </c>
      <c r="Q2779" s="51">
        <v>0</v>
      </c>
      <c r="R2779" s="52">
        <v>0</v>
      </c>
      <c r="S2779" s="51">
        <v>0</v>
      </c>
      <c r="T2779" s="51">
        <v>0</v>
      </c>
      <c r="U2779" s="53">
        <v>0</v>
      </c>
      <c r="V2779" s="53">
        <v>0</v>
      </c>
    </row>
    <row r="2780" spans="1:22" customFormat="1" x14ac:dyDescent="0.45">
      <c r="A2780" s="57">
        <v>44582</v>
      </c>
      <c r="B2780" t="s">
        <v>941</v>
      </c>
      <c r="C2780" t="s">
        <v>47</v>
      </c>
      <c r="D2780" t="s">
        <v>2905</v>
      </c>
      <c r="E2780" t="s">
        <v>3042</v>
      </c>
      <c r="F2780" t="s">
        <v>2502</v>
      </c>
      <c r="G2780" t="s">
        <v>2504</v>
      </c>
      <c r="H2780" s="51">
        <v>5382</v>
      </c>
      <c r="I2780" s="51">
        <v>18</v>
      </c>
      <c r="J2780" s="52">
        <v>3.3444816053511705E-3</v>
      </c>
      <c r="K2780" s="53">
        <v>0.84611111111111115</v>
      </c>
      <c r="L2780" s="53">
        <v>15.23</v>
      </c>
      <c r="M2780" s="53">
        <v>53.98</v>
      </c>
      <c r="N2780" s="52">
        <v>0.28214153390144503</v>
      </c>
      <c r="O2780" s="54">
        <v>3.5443204202232432</v>
      </c>
      <c r="P2780" s="51">
        <v>2</v>
      </c>
      <c r="Q2780" s="51">
        <v>2</v>
      </c>
      <c r="R2780" s="52">
        <v>0.1111111111111111</v>
      </c>
      <c r="S2780" s="51">
        <v>2</v>
      </c>
      <c r="T2780" s="51">
        <v>0</v>
      </c>
      <c r="U2780" s="53">
        <v>53.98</v>
      </c>
      <c r="V2780" s="53">
        <v>0</v>
      </c>
    </row>
    <row r="2781" spans="1:22" customFormat="1" x14ac:dyDescent="0.45">
      <c r="A2781" s="57">
        <v>44583</v>
      </c>
      <c r="B2781" t="s">
        <v>941</v>
      </c>
      <c r="C2781" t="s">
        <v>47</v>
      </c>
      <c r="D2781" t="s">
        <v>2905</v>
      </c>
      <c r="E2781" t="s">
        <v>3042</v>
      </c>
      <c r="F2781" t="s">
        <v>2502</v>
      </c>
      <c r="G2781" t="s">
        <v>2504</v>
      </c>
      <c r="H2781" s="51">
        <v>3814</v>
      </c>
      <c r="I2781" s="51">
        <v>15</v>
      </c>
      <c r="J2781" s="52">
        <v>3.9328788673308858E-3</v>
      </c>
      <c r="K2781" s="53">
        <v>0.84</v>
      </c>
      <c r="L2781" s="53">
        <v>12.6</v>
      </c>
      <c r="M2781" s="53">
        <v>0</v>
      </c>
      <c r="O2781" s="54">
        <v>0</v>
      </c>
      <c r="P2781" s="51">
        <v>0</v>
      </c>
      <c r="Q2781" s="51">
        <v>0</v>
      </c>
      <c r="R2781" s="52">
        <v>0</v>
      </c>
      <c r="S2781" s="51">
        <v>0</v>
      </c>
      <c r="T2781" s="51">
        <v>0</v>
      </c>
      <c r="U2781" s="53">
        <v>0</v>
      </c>
      <c r="V2781" s="53">
        <v>0</v>
      </c>
    </row>
    <row r="2782" spans="1:22" customFormat="1" x14ac:dyDescent="0.45">
      <c r="A2782" s="57">
        <v>44584</v>
      </c>
      <c r="B2782" t="s">
        <v>941</v>
      </c>
      <c r="C2782" t="s">
        <v>47</v>
      </c>
      <c r="D2782" t="s">
        <v>2905</v>
      </c>
      <c r="E2782" t="s">
        <v>3042</v>
      </c>
      <c r="F2782" t="s">
        <v>2502</v>
      </c>
      <c r="G2782" t="s">
        <v>2504</v>
      </c>
      <c r="H2782" s="51">
        <v>4396</v>
      </c>
      <c r="I2782" s="51">
        <v>22</v>
      </c>
      <c r="J2782" s="52">
        <v>5.0045495905368517E-3</v>
      </c>
      <c r="K2782" s="53">
        <v>0.8518181818181817</v>
      </c>
      <c r="L2782" s="53">
        <v>18.739999999999998</v>
      </c>
      <c r="M2782" s="53">
        <v>53.98</v>
      </c>
      <c r="N2782" s="52">
        <v>0.34716561689514636</v>
      </c>
      <c r="O2782" s="54">
        <v>2.880469583778015</v>
      </c>
      <c r="P2782" s="51">
        <v>2</v>
      </c>
      <c r="Q2782" s="51">
        <v>2</v>
      </c>
      <c r="R2782" s="52">
        <v>9.0909090909090912E-2</v>
      </c>
      <c r="S2782" s="51">
        <v>2</v>
      </c>
      <c r="T2782" s="51">
        <v>0</v>
      </c>
      <c r="U2782" s="53">
        <v>53.98</v>
      </c>
      <c r="V2782" s="53">
        <v>0</v>
      </c>
    </row>
    <row r="2783" spans="1:22" customFormat="1" x14ac:dyDescent="0.45">
      <c r="A2783" s="57">
        <v>44582</v>
      </c>
      <c r="B2783" t="s">
        <v>941</v>
      </c>
      <c r="C2783" t="s">
        <v>47</v>
      </c>
      <c r="D2783" t="s">
        <v>2903</v>
      </c>
      <c r="E2783" t="s">
        <v>3042</v>
      </c>
      <c r="F2783" t="s">
        <v>2502</v>
      </c>
      <c r="G2783" t="s">
        <v>2504</v>
      </c>
      <c r="H2783" s="51">
        <v>0</v>
      </c>
      <c r="I2783" s="51">
        <v>0</v>
      </c>
      <c r="L2783" s="53">
        <v>0</v>
      </c>
      <c r="M2783" s="53">
        <v>0</v>
      </c>
      <c r="P2783" s="51">
        <v>0</v>
      </c>
      <c r="Q2783" s="51">
        <v>0</v>
      </c>
      <c r="S2783" s="51">
        <v>0</v>
      </c>
      <c r="T2783" s="51">
        <v>0</v>
      </c>
      <c r="U2783" s="53">
        <v>0</v>
      </c>
      <c r="V2783" s="53">
        <v>0</v>
      </c>
    </row>
    <row r="2784" spans="1:22" customFormat="1" x14ac:dyDescent="0.45">
      <c r="A2784" s="57">
        <v>44582</v>
      </c>
      <c r="B2784" t="s">
        <v>941</v>
      </c>
      <c r="C2784" t="s">
        <v>47</v>
      </c>
      <c r="D2784" t="s">
        <v>2885</v>
      </c>
      <c r="E2784" t="s">
        <v>3044</v>
      </c>
      <c r="F2784" t="s">
        <v>2512</v>
      </c>
      <c r="G2784" t="s">
        <v>2514</v>
      </c>
      <c r="H2784" s="51">
        <v>1</v>
      </c>
      <c r="I2784" s="51">
        <v>0</v>
      </c>
      <c r="J2784" s="52">
        <v>0</v>
      </c>
      <c r="L2784" s="53">
        <v>0</v>
      </c>
      <c r="M2784" s="53">
        <v>0</v>
      </c>
      <c r="P2784" s="51">
        <v>0</v>
      </c>
      <c r="Q2784" s="51">
        <v>0</v>
      </c>
      <c r="S2784" s="51">
        <v>0</v>
      </c>
      <c r="T2784" s="51">
        <v>0</v>
      </c>
      <c r="U2784" s="53">
        <v>0</v>
      </c>
      <c r="V2784" s="53">
        <v>0</v>
      </c>
    </row>
    <row r="2785" spans="1:22" customFormat="1" x14ac:dyDescent="0.45">
      <c r="A2785" s="57">
        <v>44582</v>
      </c>
      <c r="B2785" t="s">
        <v>941</v>
      </c>
      <c r="C2785" t="s">
        <v>47</v>
      </c>
      <c r="D2785" t="s">
        <v>2873</v>
      </c>
      <c r="E2785" t="s">
        <v>3045</v>
      </c>
      <c r="F2785" t="s">
        <v>2512</v>
      </c>
      <c r="G2785" t="s">
        <v>2514</v>
      </c>
      <c r="H2785" s="51">
        <v>0</v>
      </c>
      <c r="I2785" s="51">
        <v>0</v>
      </c>
      <c r="L2785" s="53">
        <v>0</v>
      </c>
      <c r="M2785" s="53">
        <v>0</v>
      </c>
      <c r="P2785" s="51">
        <v>0</v>
      </c>
      <c r="Q2785" s="51">
        <v>0</v>
      </c>
      <c r="S2785" s="51">
        <v>0</v>
      </c>
      <c r="T2785" s="51">
        <v>0</v>
      </c>
      <c r="U2785" s="53">
        <v>0</v>
      </c>
      <c r="V2785" s="53">
        <v>0</v>
      </c>
    </row>
    <row r="2786" spans="1:22" customFormat="1" x14ac:dyDescent="0.45">
      <c r="A2786" s="57">
        <v>44582</v>
      </c>
      <c r="B2786" t="s">
        <v>941</v>
      </c>
      <c r="C2786" t="s">
        <v>47</v>
      </c>
      <c r="D2786" t="s">
        <v>2879</v>
      </c>
      <c r="E2786" t="s">
        <v>3045</v>
      </c>
      <c r="F2786" t="s">
        <v>2512</v>
      </c>
      <c r="G2786" t="s">
        <v>2514</v>
      </c>
      <c r="H2786" s="51">
        <v>43</v>
      </c>
      <c r="I2786" s="51">
        <v>0</v>
      </c>
      <c r="J2786" s="52">
        <v>0</v>
      </c>
      <c r="L2786" s="53">
        <v>0</v>
      </c>
      <c r="M2786" s="53">
        <v>0</v>
      </c>
      <c r="P2786" s="51">
        <v>0</v>
      </c>
      <c r="Q2786" s="51">
        <v>0</v>
      </c>
      <c r="S2786" s="51">
        <v>0</v>
      </c>
      <c r="T2786" s="51">
        <v>0</v>
      </c>
      <c r="U2786" s="53">
        <v>0</v>
      </c>
      <c r="V2786" s="53">
        <v>0</v>
      </c>
    </row>
    <row r="2787" spans="1:22" customFormat="1" x14ac:dyDescent="0.45">
      <c r="A2787" s="57">
        <v>44583</v>
      </c>
      <c r="B2787" t="s">
        <v>941</v>
      </c>
      <c r="C2787" t="s">
        <v>47</v>
      </c>
      <c r="D2787" t="s">
        <v>2879</v>
      </c>
      <c r="E2787" t="s">
        <v>3045</v>
      </c>
      <c r="F2787" t="s">
        <v>2512</v>
      </c>
      <c r="G2787" t="s">
        <v>2514</v>
      </c>
      <c r="H2787" s="51">
        <v>28</v>
      </c>
      <c r="I2787" s="51">
        <v>0</v>
      </c>
      <c r="J2787" s="52">
        <v>0</v>
      </c>
      <c r="L2787" s="53">
        <v>0</v>
      </c>
      <c r="M2787" s="53">
        <v>0</v>
      </c>
      <c r="P2787" s="51">
        <v>0</v>
      </c>
      <c r="Q2787" s="51">
        <v>0</v>
      </c>
      <c r="S2787" s="51">
        <v>0</v>
      </c>
      <c r="T2787" s="51">
        <v>0</v>
      </c>
      <c r="U2787" s="53">
        <v>0</v>
      </c>
      <c r="V2787" s="53">
        <v>0</v>
      </c>
    </row>
    <row r="2788" spans="1:22" customFormat="1" x14ac:dyDescent="0.45">
      <c r="A2788" s="57">
        <v>44584</v>
      </c>
      <c r="B2788" t="s">
        <v>941</v>
      </c>
      <c r="C2788" t="s">
        <v>47</v>
      </c>
      <c r="D2788" t="s">
        <v>2879</v>
      </c>
      <c r="E2788" t="s">
        <v>3045</v>
      </c>
      <c r="F2788" t="s">
        <v>2512</v>
      </c>
      <c r="G2788" t="s">
        <v>2514</v>
      </c>
      <c r="H2788" s="51">
        <v>38</v>
      </c>
      <c r="I2788" s="51">
        <v>0</v>
      </c>
      <c r="J2788" s="52">
        <v>0</v>
      </c>
      <c r="L2788" s="53">
        <v>0</v>
      </c>
      <c r="M2788" s="53">
        <v>0</v>
      </c>
      <c r="P2788" s="51">
        <v>0</v>
      </c>
      <c r="Q2788" s="51">
        <v>0</v>
      </c>
      <c r="S2788" s="51">
        <v>0</v>
      </c>
      <c r="T2788" s="51">
        <v>0</v>
      </c>
      <c r="U2788" s="53">
        <v>0</v>
      </c>
      <c r="V2788" s="53">
        <v>0</v>
      </c>
    </row>
    <row r="2789" spans="1:22" customFormat="1" x14ac:dyDescent="0.45">
      <c r="A2789" s="57">
        <v>44582</v>
      </c>
      <c r="B2789" t="s">
        <v>941</v>
      </c>
      <c r="C2789" t="s">
        <v>47</v>
      </c>
      <c r="D2789" t="s">
        <v>2877</v>
      </c>
      <c r="E2789" t="s">
        <v>3045</v>
      </c>
      <c r="F2789" t="s">
        <v>2512</v>
      </c>
      <c r="G2789" t="s">
        <v>2514</v>
      </c>
      <c r="H2789" s="51">
        <v>12</v>
      </c>
      <c r="I2789" s="51">
        <v>1</v>
      </c>
      <c r="J2789" s="52">
        <v>8.3333333333333315E-2</v>
      </c>
      <c r="K2789" s="53">
        <v>0.13</v>
      </c>
      <c r="L2789" s="53">
        <v>0.13</v>
      </c>
      <c r="M2789" s="53">
        <v>0</v>
      </c>
      <c r="O2789" s="54">
        <v>0</v>
      </c>
      <c r="P2789" s="51">
        <v>0</v>
      </c>
      <c r="Q2789" s="51">
        <v>0</v>
      </c>
      <c r="R2789" s="52">
        <v>0</v>
      </c>
      <c r="S2789" s="51">
        <v>0</v>
      </c>
      <c r="T2789" s="51">
        <v>0</v>
      </c>
      <c r="U2789" s="53">
        <v>0</v>
      </c>
      <c r="V2789" s="53">
        <v>0</v>
      </c>
    </row>
    <row r="2790" spans="1:22" customFormat="1" x14ac:dyDescent="0.45">
      <c r="A2790" s="57">
        <v>44583</v>
      </c>
      <c r="B2790" t="s">
        <v>941</v>
      </c>
      <c r="C2790" t="s">
        <v>47</v>
      </c>
      <c r="D2790" t="s">
        <v>2877</v>
      </c>
      <c r="E2790" t="s">
        <v>3045</v>
      </c>
      <c r="F2790" t="s">
        <v>2512</v>
      </c>
      <c r="G2790" t="s">
        <v>2514</v>
      </c>
      <c r="H2790" s="51">
        <v>2</v>
      </c>
      <c r="I2790" s="51">
        <v>0</v>
      </c>
      <c r="J2790" s="52">
        <v>0</v>
      </c>
      <c r="L2790" s="53">
        <v>0</v>
      </c>
      <c r="M2790" s="53">
        <v>0</v>
      </c>
      <c r="P2790" s="51">
        <v>0</v>
      </c>
      <c r="Q2790" s="51">
        <v>0</v>
      </c>
      <c r="S2790" s="51">
        <v>0</v>
      </c>
      <c r="T2790" s="51">
        <v>0</v>
      </c>
      <c r="U2790" s="53">
        <v>0</v>
      </c>
      <c r="V2790" s="53">
        <v>0</v>
      </c>
    </row>
    <row r="2791" spans="1:22" customFormat="1" x14ac:dyDescent="0.45">
      <c r="A2791" s="57">
        <v>44584</v>
      </c>
      <c r="B2791" t="s">
        <v>941</v>
      </c>
      <c r="C2791" t="s">
        <v>47</v>
      </c>
      <c r="D2791" t="s">
        <v>2877</v>
      </c>
      <c r="E2791" t="s">
        <v>3045</v>
      </c>
      <c r="F2791" t="s">
        <v>2512</v>
      </c>
      <c r="G2791" t="s">
        <v>2514</v>
      </c>
      <c r="H2791" s="51">
        <v>2</v>
      </c>
      <c r="I2791" s="51">
        <v>0</v>
      </c>
      <c r="J2791" s="52">
        <v>0</v>
      </c>
      <c r="L2791" s="53">
        <v>0</v>
      </c>
      <c r="M2791" s="53">
        <v>0</v>
      </c>
      <c r="P2791" s="51">
        <v>0</v>
      </c>
      <c r="Q2791" s="51">
        <v>0</v>
      </c>
      <c r="S2791" s="51">
        <v>0</v>
      </c>
      <c r="T2791" s="51">
        <v>0</v>
      </c>
      <c r="U2791" s="53">
        <v>0</v>
      </c>
      <c r="V2791" s="53">
        <v>0</v>
      </c>
    </row>
    <row r="2792" spans="1:22" customFormat="1" x14ac:dyDescent="0.45">
      <c r="A2792" s="57">
        <v>44583</v>
      </c>
      <c r="B2792" t="s">
        <v>941</v>
      </c>
      <c r="C2792" t="s">
        <v>47</v>
      </c>
      <c r="D2792" t="s">
        <v>2875</v>
      </c>
      <c r="E2792" t="s">
        <v>3045</v>
      </c>
      <c r="F2792" t="s">
        <v>2512</v>
      </c>
      <c r="G2792" t="s">
        <v>2514</v>
      </c>
      <c r="H2792" s="51">
        <v>1</v>
      </c>
      <c r="I2792" s="51">
        <v>0</v>
      </c>
      <c r="J2792" s="52">
        <v>0</v>
      </c>
      <c r="L2792" s="53">
        <v>0</v>
      </c>
      <c r="M2792" s="53">
        <v>0</v>
      </c>
      <c r="P2792" s="51">
        <v>0</v>
      </c>
      <c r="Q2792" s="51">
        <v>0</v>
      </c>
      <c r="S2792" s="51">
        <v>0</v>
      </c>
      <c r="T2792" s="51">
        <v>0</v>
      </c>
      <c r="U2792" s="53">
        <v>0</v>
      </c>
      <c r="V2792" s="53">
        <v>0</v>
      </c>
    </row>
    <row r="2793" spans="1:22" customFormat="1" x14ac:dyDescent="0.45">
      <c r="A2793" s="57">
        <v>44582</v>
      </c>
      <c r="B2793" t="s">
        <v>941</v>
      </c>
      <c r="C2793" t="s">
        <v>47</v>
      </c>
      <c r="D2793" t="s">
        <v>2871</v>
      </c>
      <c r="E2793" t="s">
        <v>3046</v>
      </c>
      <c r="F2793" t="s">
        <v>2512</v>
      </c>
      <c r="G2793" t="s">
        <v>2514</v>
      </c>
      <c r="H2793" s="51">
        <v>81</v>
      </c>
      <c r="I2793" s="51">
        <v>0</v>
      </c>
      <c r="J2793" s="52">
        <v>0</v>
      </c>
      <c r="L2793" s="53">
        <v>0</v>
      </c>
      <c r="M2793" s="53">
        <v>0</v>
      </c>
      <c r="P2793" s="51">
        <v>0</v>
      </c>
      <c r="Q2793" s="51">
        <v>0</v>
      </c>
      <c r="S2793" s="51">
        <v>0</v>
      </c>
      <c r="T2793" s="51">
        <v>0</v>
      </c>
      <c r="U2793" s="53">
        <v>0</v>
      </c>
      <c r="V2793" s="53">
        <v>0</v>
      </c>
    </row>
    <row r="2794" spans="1:22" customFormat="1" x14ac:dyDescent="0.45">
      <c r="A2794" s="57">
        <v>44583</v>
      </c>
      <c r="B2794" t="s">
        <v>941</v>
      </c>
      <c r="C2794" t="s">
        <v>47</v>
      </c>
      <c r="D2794" t="s">
        <v>2871</v>
      </c>
      <c r="E2794" t="s">
        <v>3046</v>
      </c>
      <c r="F2794" t="s">
        <v>2512</v>
      </c>
      <c r="G2794" t="s">
        <v>2514</v>
      </c>
      <c r="H2794" s="51">
        <v>87</v>
      </c>
      <c r="I2794" s="51">
        <v>0</v>
      </c>
      <c r="J2794" s="52">
        <v>0</v>
      </c>
      <c r="L2794" s="53">
        <v>0</v>
      </c>
      <c r="M2794" s="53">
        <v>0</v>
      </c>
      <c r="P2794" s="51">
        <v>0</v>
      </c>
      <c r="Q2794" s="51">
        <v>0</v>
      </c>
      <c r="S2794" s="51">
        <v>0</v>
      </c>
      <c r="T2794" s="51">
        <v>0</v>
      </c>
      <c r="U2794" s="53">
        <v>0</v>
      </c>
      <c r="V2794" s="53">
        <v>0</v>
      </c>
    </row>
    <row r="2795" spans="1:22" customFormat="1" x14ac:dyDescent="0.45">
      <c r="A2795" s="57">
        <v>44584</v>
      </c>
      <c r="B2795" t="s">
        <v>941</v>
      </c>
      <c r="C2795" t="s">
        <v>47</v>
      </c>
      <c r="D2795" t="s">
        <v>2871</v>
      </c>
      <c r="E2795" t="s">
        <v>3046</v>
      </c>
      <c r="F2795" t="s">
        <v>2512</v>
      </c>
      <c r="G2795" t="s">
        <v>2514</v>
      </c>
      <c r="H2795" s="51">
        <v>134</v>
      </c>
      <c r="I2795" s="51">
        <v>0</v>
      </c>
      <c r="J2795" s="52">
        <v>0</v>
      </c>
      <c r="L2795" s="53">
        <v>0</v>
      </c>
      <c r="M2795" s="53">
        <v>0</v>
      </c>
      <c r="P2795" s="51">
        <v>0</v>
      </c>
      <c r="Q2795" s="51">
        <v>0</v>
      </c>
      <c r="S2795" s="51">
        <v>0</v>
      </c>
      <c r="T2795" s="51">
        <v>0</v>
      </c>
      <c r="U2795" s="53">
        <v>0</v>
      </c>
      <c r="V2795" s="53">
        <v>0</v>
      </c>
    </row>
    <row r="2796" spans="1:22" customFormat="1" x14ac:dyDescent="0.45">
      <c r="A2796" s="57">
        <v>44582</v>
      </c>
      <c r="B2796" t="s">
        <v>941</v>
      </c>
      <c r="C2796" t="s">
        <v>47</v>
      </c>
      <c r="D2796" t="s">
        <v>2863</v>
      </c>
      <c r="E2796" t="s">
        <v>3047</v>
      </c>
      <c r="F2796" t="s">
        <v>2502</v>
      </c>
      <c r="G2796" t="s">
        <v>2504</v>
      </c>
      <c r="H2796" s="51">
        <v>5269</v>
      </c>
      <c r="I2796" s="51">
        <v>23</v>
      </c>
      <c r="J2796" s="52">
        <v>4.3651546783070793E-3</v>
      </c>
      <c r="K2796" s="53">
        <v>0.56999999999999995</v>
      </c>
      <c r="L2796" s="53">
        <v>13.11</v>
      </c>
      <c r="M2796" s="53">
        <v>26.99</v>
      </c>
      <c r="N2796" s="52">
        <v>0.48573545757688036</v>
      </c>
      <c r="O2796" s="54">
        <v>2.0587337909992374</v>
      </c>
      <c r="P2796" s="51">
        <v>1</v>
      </c>
      <c r="Q2796" s="51">
        <v>1</v>
      </c>
      <c r="R2796" s="52">
        <v>4.3478260869565216E-2</v>
      </c>
      <c r="S2796" s="51">
        <v>1</v>
      </c>
      <c r="T2796" s="51">
        <v>0</v>
      </c>
      <c r="U2796" s="53">
        <v>26.99</v>
      </c>
      <c r="V2796" s="53">
        <v>0</v>
      </c>
    </row>
    <row r="2797" spans="1:22" customFormat="1" x14ac:dyDescent="0.45">
      <c r="A2797" s="57">
        <v>44583</v>
      </c>
      <c r="B2797" t="s">
        <v>941</v>
      </c>
      <c r="C2797" t="s">
        <v>47</v>
      </c>
      <c r="D2797" t="s">
        <v>2863</v>
      </c>
      <c r="E2797" t="s">
        <v>3047</v>
      </c>
      <c r="F2797" t="s">
        <v>2502</v>
      </c>
      <c r="G2797" t="s">
        <v>2504</v>
      </c>
      <c r="H2797" s="51">
        <v>6181</v>
      </c>
      <c r="I2797" s="51">
        <v>18</v>
      </c>
      <c r="J2797" s="52">
        <v>2.9121501375182009E-3</v>
      </c>
      <c r="K2797" s="53">
        <v>0.61222222222222222</v>
      </c>
      <c r="L2797" s="53">
        <v>11.02</v>
      </c>
      <c r="M2797" s="53">
        <v>0</v>
      </c>
      <c r="O2797" s="54">
        <v>0</v>
      </c>
      <c r="P2797" s="51">
        <v>0</v>
      </c>
      <c r="Q2797" s="51">
        <v>0</v>
      </c>
      <c r="R2797" s="52">
        <v>0</v>
      </c>
      <c r="S2797" s="51">
        <v>0</v>
      </c>
      <c r="T2797" s="51">
        <v>0</v>
      </c>
      <c r="U2797" s="53">
        <v>0</v>
      </c>
      <c r="V2797" s="53">
        <v>0</v>
      </c>
    </row>
    <row r="2798" spans="1:22" customFormat="1" x14ac:dyDescent="0.45">
      <c r="A2798" s="57">
        <v>44584</v>
      </c>
      <c r="B2798" t="s">
        <v>941</v>
      </c>
      <c r="C2798" t="s">
        <v>47</v>
      </c>
      <c r="D2798" t="s">
        <v>2863</v>
      </c>
      <c r="E2798" t="s">
        <v>3047</v>
      </c>
      <c r="F2798" t="s">
        <v>2502</v>
      </c>
      <c r="G2798" t="s">
        <v>2504</v>
      </c>
      <c r="H2798" s="51">
        <v>11628</v>
      </c>
      <c r="I2798" s="51">
        <v>17</v>
      </c>
      <c r="J2798" s="52">
        <v>1.4619883040935672E-3</v>
      </c>
      <c r="K2798" s="53">
        <v>0.75470588235294123</v>
      </c>
      <c r="L2798" s="53">
        <v>12.83</v>
      </c>
      <c r="M2798" s="53">
        <v>107.96</v>
      </c>
      <c r="N2798" s="52">
        <v>0.11884031122638015</v>
      </c>
      <c r="O2798" s="54">
        <v>8.4146531566640679</v>
      </c>
      <c r="P2798" s="51">
        <v>3</v>
      </c>
      <c r="Q2798" s="51">
        <v>4</v>
      </c>
      <c r="R2798" s="52">
        <v>0.17647058823529413</v>
      </c>
      <c r="S2798" s="51">
        <v>4</v>
      </c>
      <c r="T2798" s="51">
        <v>0</v>
      </c>
      <c r="U2798" s="53">
        <v>107.96</v>
      </c>
      <c r="V2798" s="53">
        <v>0</v>
      </c>
    </row>
    <row r="2799" spans="1:22" customFormat="1" x14ac:dyDescent="0.45">
      <c r="A2799" s="57">
        <v>44582</v>
      </c>
      <c r="B2799" t="s">
        <v>941</v>
      </c>
      <c r="C2799" t="s">
        <v>47</v>
      </c>
      <c r="D2799" t="s">
        <v>2865</v>
      </c>
      <c r="E2799" t="s">
        <v>3048</v>
      </c>
      <c r="F2799" t="s">
        <v>2512</v>
      </c>
      <c r="G2799" t="s">
        <v>2514</v>
      </c>
      <c r="H2799" s="51">
        <v>27</v>
      </c>
      <c r="I2799" s="51">
        <v>0</v>
      </c>
      <c r="J2799" s="52">
        <v>0</v>
      </c>
      <c r="L2799" s="53">
        <v>0</v>
      </c>
      <c r="M2799" s="53">
        <v>0</v>
      </c>
      <c r="P2799" s="51">
        <v>0</v>
      </c>
      <c r="Q2799" s="51">
        <v>0</v>
      </c>
      <c r="S2799" s="51">
        <v>0</v>
      </c>
      <c r="T2799" s="51">
        <v>0</v>
      </c>
      <c r="U2799" s="53">
        <v>0</v>
      </c>
      <c r="V2799" s="53">
        <v>0</v>
      </c>
    </row>
    <row r="2800" spans="1:22" customFormat="1" x14ac:dyDescent="0.45">
      <c r="A2800" s="57">
        <v>44583</v>
      </c>
      <c r="B2800" t="s">
        <v>941</v>
      </c>
      <c r="C2800" t="s">
        <v>47</v>
      </c>
      <c r="D2800" t="s">
        <v>2865</v>
      </c>
      <c r="E2800" t="s">
        <v>3048</v>
      </c>
      <c r="F2800" t="s">
        <v>2512</v>
      </c>
      <c r="G2800" t="s">
        <v>2514</v>
      </c>
      <c r="H2800" s="51">
        <v>1</v>
      </c>
      <c r="I2800" s="51">
        <v>0</v>
      </c>
      <c r="J2800" s="52">
        <v>0</v>
      </c>
      <c r="L2800" s="53">
        <v>0</v>
      </c>
      <c r="M2800" s="53">
        <v>0</v>
      </c>
      <c r="P2800" s="51">
        <v>0</v>
      </c>
      <c r="Q2800" s="51">
        <v>0</v>
      </c>
      <c r="S2800" s="51">
        <v>0</v>
      </c>
      <c r="T2800" s="51">
        <v>0</v>
      </c>
      <c r="U2800" s="53">
        <v>0</v>
      </c>
      <c r="V2800" s="53">
        <v>0</v>
      </c>
    </row>
    <row r="2801" spans="1:22" customFormat="1" x14ac:dyDescent="0.45">
      <c r="A2801" s="57">
        <v>44582</v>
      </c>
      <c r="B2801" t="s">
        <v>941</v>
      </c>
      <c r="C2801" t="s">
        <v>47</v>
      </c>
      <c r="D2801" t="s">
        <v>2857</v>
      </c>
      <c r="E2801" t="s">
        <v>3049</v>
      </c>
      <c r="F2801" t="s">
        <v>2512</v>
      </c>
      <c r="G2801" t="s">
        <v>2514</v>
      </c>
      <c r="H2801" s="51">
        <v>6</v>
      </c>
      <c r="I2801" s="51">
        <v>0</v>
      </c>
      <c r="J2801" s="52">
        <v>0</v>
      </c>
      <c r="L2801" s="53">
        <v>0</v>
      </c>
      <c r="M2801" s="53">
        <v>0</v>
      </c>
      <c r="P2801" s="51">
        <v>0</v>
      </c>
      <c r="Q2801" s="51">
        <v>0</v>
      </c>
      <c r="S2801" s="51">
        <v>0</v>
      </c>
      <c r="T2801" s="51">
        <v>0</v>
      </c>
      <c r="U2801" s="53">
        <v>0</v>
      </c>
      <c r="V2801" s="53">
        <v>0</v>
      </c>
    </row>
    <row r="2802" spans="1:22" customFormat="1" x14ac:dyDescent="0.45">
      <c r="A2802" s="57">
        <v>44583</v>
      </c>
      <c r="B2802" t="s">
        <v>941</v>
      </c>
      <c r="C2802" t="s">
        <v>47</v>
      </c>
      <c r="D2802" t="s">
        <v>2857</v>
      </c>
      <c r="E2802" t="s">
        <v>3049</v>
      </c>
      <c r="F2802" t="s">
        <v>2512</v>
      </c>
      <c r="G2802" t="s">
        <v>2514</v>
      </c>
      <c r="H2802" s="51">
        <v>20</v>
      </c>
      <c r="I2802" s="51">
        <v>0</v>
      </c>
      <c r="J2802" s="52">
        <v>0</v>
      </c>
      <c r="L2802" s="53">
        <v>0</v>
      </c>
      <c r="M2802" s="53">
        <v>0</v>
      </c>
      <c r="P2802" s="51">
        <v>0</v>
      </c>
      <c r="Q2802" s="51">
        <v>0</v>
      </c>
      <c r="S2802" s="51">
        <v>0</v>
      </c>
      <c r="T2802" s="51">
        <v>0</v>
      </c>
      <c r="U2802" s="53">
        <v>0</v>
      </c>
      <c r="V2802" s="53">
        <v>0</v>
      </c>
    </row>
    <row r="2803" spans="1:22" customFormat="1" x14ac:dyDescent="0.45">
      <c r="A2803" s="57">
        <v>44584</v>
      </c>
      <c r="B2803" t="s">
        <v>941</v>
      </c>
      <c r="C2803" t="s">
        <v>47</v>
      </c>
      <c r="D2803" t="s">
        <v>2857</v>
      </c>
      <c r="E2803" t="s">
        <v>3049</v>
      </c>
      <c r="F2803" t="s">
        <v>2512</v>
      </c>
      <c r="G2803" t="s">
        <v>2514</v>
      </c>
      <c r="H2803" s="51">
        <v>19</v>
      </c>
      <c r="I2803" s="51">
        <v>0</v>
      </c>
      <c r="J2803" s="52">
        <v>0</v>
      </c>
      <c r="L2803" s="53">
        <v>0</v>
      </c>
      <c r="M2803" s="53">
        <v>0</v>
      </c>
      <c r="P2803" s="51">
        <v>0</v>
      </c>
      <c r="Q2803" s="51">
        <v>0</v>
      </c>
      <c r="S2803" s="51">
        <v>0</v>
      </c>
      <c r="T2803" s="51">
        <v>0</v>
      </c>
      <c r="U2803" s="53">
        <v>0</v>
      </c>
      <c r="V2803" s="53">
        <v>0</v>
      </c>
    </row>
    <row r="2804" spans="1:22" customFormat="1" x14ac:dyDescent="0.45">
      <c r="A2804" s="57">
        <v>44582</v>
      </c>
      <c r="B2804" t="s">
        <v>941</v>
      </c>
      <c r="C2804" t="s">
        <v>47</v>
      </c>
      <c r="D2804" t="s">
        <v>2855</v>
      </c>
      <c r="E2804" t="s">
        <v>3050</v>
      </c>
      <c r="F2804" t="s">
        <v>2502</v>
      </c>
      <c r="G2804" t="s">
        <v>2504</v>
      </c>
      <c r="H2804" s="51">
        <v>13</v>
      </c>
      <c r="I2804" s="51">
        <v>1</v>
      </c>
      <c r="J2804" s="52">
        <v>7.6923076923076927E-2</v>
      </c>
      <c r="K2804" s="53">
        <v>0.45</v>
      </c>
      <c r="L2804" s="53">
        <v>0.45</v>
      </c>
      <c r="M2804" s="53">
        <v>0</v>
      </c>
      <c r="O2804" s="54">
        <v>0</v>
      </c>
      <c r="P2804" s="51">
        <v>0</v>
      </c>
      <c r="Q2804" s="51">
        <v>0</v>
      </c>
      <c r="R2804" s="52">
        <v>0</v>
      </c>
      <c r="S2804" s="51">
        <v>0</v>
      </c>
      <c r="T2804" s="51">
        <v>0</v>
      </c>
      <c r="U2804" s="53">
        <v>0</v>
      </c>
      <c r="V2804" s="53">
        <v>0</v>
      </c>
    </row>
    <row r="2805" spans="1:22" customFormat="1" x14ac:dyDescent="0.45">
      <c r="A2805" s="57">
        <v>44583</v>
      </c>
      <c r="B2805" t="s">
        <v>941</v>
      </c>
      <c r="C2805" t="s">
        <v>47</v>
      </c>
      <c r="D2805" t="s">
        <v>2855</v>
      </c>
      <c r="E2805" t="s">
        <v>3050</v>
      </c>
      <c r="F2805" t="s">
        <v>2502</v>
      </c>
      <c r="G2805" t="s">
        <v>2504</v>
      </c>
      <c r="H2805" s="51">
        <v>1</v>
      </c>
      <c r="I2805" s="51">
        <v>0</v>
      </c>
      <c r="J2805" s="52">
        <v>0</v>
      </c>
      <c r="L2805" s="53">
        <v>0</v>
      </c>
      <c r="M2805" s="53">
        <v>0</v>
      </c>
      <c r="P2805" s="51">
        <v>0</v>
      </c>
      <c r="Q2805" s="51">
        <v>0</v>
      </c>
      <c r="S2805" s="51">
        <v>0</v>
      </c>
      <c r="T2805" s="51">
        <v>0</v>
      </c>
      <c r="U2805" s="53">
        <v>0</v>
      </c>
      <c r="V2805" s="53">
        <v>0</v>
      </c>
    </row>
    <row r="2806" spans="1:22" customFormat="1" x14ac:dyDescent="0.45">
      <c r="A2806" s="57">
        <v>44582</v>
      </c>
      <c r="B2806" t="s">
        <v>941</v>
      </c>
      <c r="C2806" t="s">
        <v>47</v>
      </c>
      <c r="D2806" t="s">
        <v>2849</v>
      </c>
      <c r="E2806" t="s">
        <v>3051</v>
      </c>
      <c r="F2806" t="s">
        <v>2512</v>
      </c>
      <c r="G2806" t="s">
        <v>2514</v>
      </c>
      <c r="H2806" s="51">
        <v>10</v>
      </c>
      <c r="I2806" s="51">
        <v>0</v>
      </c>
      <c r="J2806" s="52">
        <v>0</v>
      </c>
      <c r="L2806" s="53">
        <v>0</v>
      </c>
      <c r="M2806" s="53">
        <v>0</v>
      </c>
      <c r="P2806" s="51">
        <v>0</v>
      </c>
      <c r="Q2806" s="51">
        <v>0</v>
      </c>
      <c r="S2806" s="51">
        <v>0</v>
      </c>
      <c r="T2806" s="51">
        <v>0</v>
      </c>
      <c r="U2806" s="53">
        <v>0</v>
      </c>
      <c r="V2806" s="53">
        <v>0</v>
      </c>
    </row>
    <row r="2807" spans="1:22" customFormat="1" x14ac:dyDescent="0.45">
      <c r="A2807" s="57">
        <v>44583</v>
      </c>
      <c r="B2807" t="s">
        <v>941</v>
      </c>
      <c r="C2807" t="s">
        <v>47</v>
      </c>
      <c r="D2807" t="s">
        <v>2849</v>
      </c>
      <c r="E2807" t="s">
        <v>3051</v>
      </c>
      <c r="F2807" t="s">
        <v>2512</v>
      </c>
      <c r="G2807" t="s">
        <v>2514</v>
      </c>
      <c r="H2807" s="51">
        <v>5</v>
      </c>
      <c r="I2807" s="51">
        <v>0</v>
      </c>
      <c r="J2807" s="52">
        <v>0</v>
      </c>
      <c r="L2807" s="53">
        <v>0</v>
      </c>
      <c r="M2807" s="53">
        <v>0</v>
      </c>
      <c r="P2807" s="51">
        <v>0</v>
      </c>
      <c r="Q2807" s="51">
        <v>0</v>
      </c>
      <c r="S2807" s="51">
        <v>0</v>
      </c>
      <c r="T2807" s="51">
        <v>0</v>
      </c>
      <c r="U2807" s="53">
        <v>0</v>
      </c>
      <c r="V2807" s="53">
        <v>0</v>
      </c>
    </row>
    <row r="2808" spans="1:22" customFormat="1" x14ac:dyDescent="0.45">
      <c r="A2808" s="57">
        <v>44584</v>
      </c>
      <c r="B2808" t="s">
        <v>941</v>
      </c>
      <c r="C2808" t="s">
        <v>47</v>
      </c>
      <c r="D2808" t="s">
        <v>2849</v>
      </c>
      <c r="E2808" t="s">
        <v>3051</v>
      </c>
      <c r="F2808" t="s">
        <v>2512</v>
      </c>
      <c r="G2808" t="s">
        <v>2514</v>
      </c>
      <c r="H2808" s="51">
        <v>7</v>
      </c>
      <c r="I2808" s="51">
        <v>0</v>
      </c>
      <c r="J2808" s="52">
        <v>0</v>
      </c>
      <c r="L2808" s="53">
        <v>0</v>
      </c>
      <c r="M2808" s="53">
        <v>0</v>
      </c>
      <c r="P2808" s="51">
        <v>0</v>
      </c>
      <c r="Q2808" s="51">
        <v>0</v>
      </c>
      <c r="S2808" s="51">
        <v>0</v>
      </c>
      <c r="T2808" s="51">
        <v>0</v>
      </c>
      <c r="U2808" s="53">
        <v>0</v>
      </c>
      <c r="V2808" s="53">
        <v>0</v>
      </c>
    </row>
    <row r="2809" spans="1:22" customFormat="1" x14ac:dyDescent="0.45">
      <c r="A2809" s="57">
        <v>44582</v>
      </c>
      <c r="B2809" t="s">
        <v>941</v>
      </c>
      <c r="C2809" t="s">
        <v>47</v>
      </c>
      <c r="D2809" t="s">
        <v>2853</v>
      </c>
      <c r="E2809" t="s">
        <v>3050</v>
      </c>
      <c r="F2809" t="s">
        <v>2502</v>
      </c>
      <c r="G2809" t="s">
        <v>2504</v>
      </c>
      <c r="H2809" s="51">
        <v>172</v>
      </c>
      <c r="I2809" s="51">
        <v>9</v>
      </c>
      <c r="J2809" s="52">
        <v>5.232558139534884E-2</v>
      </c>
      <c r="K2809" s="53">
        <v>0.51888888888888884</v>
      </c>
      <c r="L2809" s="53">
        <v>4.67</v>
      </c>
      <c r="M2809" s="53">
        <v>0</v>
      </c>
      <c r="O2809" s="54">
        <v>0</v>
      </c>
      <c r="P2809" s="51">
        <v>0</v>
      </c>
      <c r="Q2809" s="51">
        <v>0</v>
      </c>
      <c r="R2809" s="52">
        <v>0</v>
      </c>
      <c r="S2809" s="51">
        <v>0</v>
      </c>
      <c r="T2809" s="51">
        <v>0</v>
      </c>
      <c r="U2809" s="53">
        <v>0</v>
      </c>
      <c r="V2809" s="53">
        <v>0</v>
      </c>
    </row>
    <row r="2810" spans="1:22" customFormat="1" x14ac:dyDescent="0.45">
      <c r="A2810" s="57">
        <v>44583</v>
      </c>
      <c r="B2810" t="s">
        <v>941</v>
      </c>
      <c r="C2810" t="s">
        <v>47</v>
      </c>
      <c r="D2810" t="s">
        <v>2853</v>
      </c>
      <c r="E2810" t="s">
        <v>3050</v>
      </c>
      <c r="F2810" t="s">
        <v>2502</v>
      </c>
      <c r="G2810" t="s">
        <v>2504</v>
      </c>
      <c r="H2810" s="51">
        <v>143</v>
      </c>
      <c r="I2810" s="51">
        <v>4</v>
      </c>
      <c r="J2810" s="52">
        <v>2.7972027972027972E-2</v>
      </c>
      <c r="K2810" s="53">
        <v>0.48249999999999998</v>
      </c>
      <c r="L2810" s="53">
        <v>1.93</v>
      </c>
      <c r="M2810" s="53">
        <v>0</v>
      </c>
      <c r="O2810" s="54">
        <v>0</v>
      </c>
      <c r="P2810" s="51">
        <v>0</v>
      </c>
      <c r="Q2810" s="51">
        <v>0</v>
      </c>
      <c r="R2810" s="52">
        <v>0</v>
      </c>
      <c r="S2810" s="51">
        <v>0</v>
      </c>
      <c r="T2810" s="51">
        <v>0</v>
      </c>
      <c r="U2810" s="53">
        <v>0</v>
      </c>
      <c r="V2810" s="53">
        <v>0</v>
      </c>
    </row>
    <row r="2811" spans="1:22" customFormat="1" x14ac:dyDescent="0.45">
      <c r="A2811" s="57">
        <v>44584</v>
      </c>
      <c r="B2811" t="s">
        <v>941</v>
      </c>
      <c r="C2811" t="s">
        <v>47</v>
      </c>
      <c r="D2811" t="s">
        <v>2853</v>
      </c>
      <c r="E2811" t="s">
        <v>3050</v>
      </c>
      <c r="F2811" t="s">
        <v>2502</v>
      </c>
      <c r="G2811" t="s">
        <v>2504</v>
      </c>
      <c r="H2811" s="51">
        <v>143</v>
      </c>
      <c r="I2811" s="51">
        <v>5</v>
      </c>
      <c r="J2811" s="52">
        <v>3.4965034965034968E-2</v>
      </c>
      <c r="K2811" s="53">
        <v>0.40599999999999997</v>
      </c>
      <c r="L2811" s="53">
        <v>2.0299999999999998</v>
      </c>
      <c r="M2811" s="53">
        <v>0</v>
      </c>
      <c r="O2811" s="54">
        <v>0</v>
      </c>
      <c r="P2811" s="51">
        <v>0</v>
      </c>
      <c r="Q2811" s="51">
        <v>0</v>
      </c>
      <c r="R2811" s="52">
        <v>0</v>
      </c>
      <c r="S2811" s="51">
        <v>0</v>
      </c>
      <c r="T2811" s="51">
        <v>0</v>
      </c>
      <c r="U2811" s="53">
        <v>0</v>
      </c>
      <c r="V2811" s="53">
        <v>0</v>
      </c>
    </row>
    <row r="2812" spans="1:22" customFormat="1" x14ac:dyDescent="0.45">
      <c r="A2812" s="57">
        <v>44582</v>
      </c>
      <c r="B2812" t="s">
        <v>941</v>
      </c>
      <c r="C2812" t="s">
        <v>47</v>
      </c>
      <c r="D2812" t="s">
        <v>2851</v>
      </c>
      <c r="E2812" t="s">
        <v>3051</v>
      </c>
      <c r="F2812" t="s">
        <v>2512</v>
      </c>
      <c r="G2812" t="s">
        <v>2514</v>
      </c>
      <c r="H2812" s="51">
        <v>3244</v>
      </c>
      <c r="I2812" s="51">
        <v>12</v>
      </c>
      <c r="J2812" s="52">
        <v>3.6991368680641184E-3</v>
      </c>
      <c r="K2812" s="53">
        <v>0.4908333333333334</v>
      </c>
      <c r="L2812" s="53">
        <v>5.8900000000000006</v>
      </c>
      <c r="M2812" s="53">
        <v>0</v>
      </c>
      <c r="O2812" s="54">
        <v>0</v>
      </c>
      <c r="P2812" s="51">
        <v>0</v>
      </c>
      <c r="Q2812" s="51">
        <v>0</v>
      </c>
      <c r="R2812" s="52">
        <v>0</v>
      </c>
      <c r="S2812" s="51">
        <v>0</v>
      </c>
      <c r="T2812" s="51">
        <v>0</v>
      </c>
      <c r="U2812" s="53">
        <v>0</v>
      </c>
      <c r="V2812" s="53">
        <v>0</v>
      </c>
    </row>
    <row r="2813" spans="1:22" customFormat="1" x14ac:dyDescent="0.45">
      <c r="A2813" s="57">
        <v>44583</v>
      </c>
      <c r="B2813" t="s">
        <v>941</v>
      </c>
      <c r="C2813" t="s">
        <v>47</v>
      </c>
      <c r="D2813" t="s">
        <v>2851</v>
      </c>
      <c r="E2813" t="s">
        <v>3051</v>
      </c>
      <c r="F2813" t="s">
        <v>2512</v>
      </c>
      <c r="G2813" t="s">
        <v>2514</v>
      </c>
      <c r="H2813" s="51">
        <v>381</v>
      </c>
      <c r="I2813" s="51">
        <v>2</v>
      </c>
      <c r="J2813" s="52">
        <v>5.2493438320209973E-3</v>
      </c>
      <c r="K2813" s="53">
        <v>0.73</v>
      </c>
      <c r="L2813" s="53">
        <v>1.46</v>
      </c>
      <c r="M2813" s="53">
        <v>0</v>
      </c>
      <c r="O2813" s="54">
        <v>0</v>
      </c>
      <c r="P2813" s="51">
        <v>0</v>
      </c>
      <c r="Q2813" s="51">
        <v>0</v>
      </c>
      <c r="R2813" s="52">
        <v>0</v>
      </c>
      <c r="S2813" s="51">
        <v>0</v>
      </c>
      <c r="T2813" s="51">
        <v>0</v>
      </c>
      <c r="U2813" s="53">
        <v>0</v>
      </c>
      <c r="V2813" s="53">
        <v>0</v>
      </c>
    </row>
    <row r="2814" spans="1:22" customFormat="1" x14ac:dyDescent="0.45">
      <c r="A2814" s="57">
        <v>44584</v>
      </c>
      <c r="B2814" t="s">
        <v>941</v>
      </c>
      <c r="C2814" t="s">
        <v>47</v>
      </c>
      <c r="D2814" t="s">
        <v>2851</v>
      </c>
      <c r="E2814" t="s">
        <v>3051</v>
      </c>
      <c r="F2814" t="s">
        <v>2512</v>
      </c>
      <c r="G2814" t="s">
        <v>2514</v>
      </c>
      <c r="H2814" s="51">
        <v>395</v>
      </c>
      <c r="I2814" s="51">
        <v>4</v>
      </c>
      <c r="J2814" s="52">
        <v>1.0126582278481013E-2</v>
      </c>
      <c r="K2814" s="53">
        <v>0.41500000000000004</v>
      </c>
      <c r="L2814" s="53">
        <v>1.6600000000000001</v>
      </c>
      <c r="M2814" s="53">
        <v>0</v>
      </c>
      <c r="O2814" s="54">
        <v>0</v>
      </c>
      <c r="P2814" s="51">
        <v>0</v>
      </c>
      <c r="Q2814" s="51">
        <v>0</v>
      </c>
      <c r="R2814" s="52">
        <v>0</v>
      </c>
      <c r="S2814" s="51">
        <v>0</v>
      </c>
      <c r="T2814" s="51">
        <v>0</v>
      </c>
      <c r="U2814" s="53">
        <v>0</v>
      </c>
      <c r="V2814" s="53">
        <v>0</v>
      </c>
    </row>
    <row r="2815" spans="1:22" customFormat="1" x14ac:dyDescent="0.45">
      <c r="A2815" s="57">
        <v>44582</v>
      </c>
      <c r="B2815" t="s">
        <v>941</v>
      </c>
      <c r="C2815" t="s">
        <v>47</v>
      </c>
      <c r="D2815" t="s">
        <v>2845</v>
      </c>
      <c r="E2815" t="s">
        <v>3053</v>
      </c>
      <c r="F2815" t="s">
        <v>2502</v>
      </c>
      <c r="G2815" t="s">
        <v>2504</v>
      </c>
      <c r="H2815" s="51">
        <v>76</v>
      </c>
      <c r="I2815" s="51">
        <v>1</v>
      </c>
      <c r="J2815" s="52">
        <v>1.3157894736842105E-2</v>
      </c>
      <c r="K2815" s="53">
        <v>0.49</v>
      </c>
      <c r="L2815" s="53">
        <v>0.49</v>
      </c>
      <c r="M2815" s="53">
        <v>26.99</v>
      </c>
      <c r="N2815" s="52">
        <v>1.8154872174879585E-2</v>
      </c>
      <c r="O2815" s="54">
        <v>55.08163265306122</v>
      </c>
      <c r="P2815" s="51">
        <v>1</v>
      </c>
      <c r="Q2815" s="51">
        <v>1</v>
      </c>
      <c r="R2815" s="52">
        <v>1</v>
      </c>
      <c r="S2815" s="51">
        <v>1</v>
      </c>
      <c r="T2815" s="51">
        <v>0</v>
      </c>
      <c r="U2815" s="53">
        <v>26.99</v>
      </c>
      <c r="V2815" s="53">
        <v>0</v>
      </c>
    </row>
    <row r="2816" spans="1:22" customFormat="1" x14ac:dyDescent="0.45">
      <c r="A2816" s="57">
        <v>44583</v>
      </c>
      <c r="B2816" t="s">
        <v>941</v>
      </c>
      <c r="C2816" t="s">
        <v>47</v>
      </c>
      <c r="D2816" t="s">
        <v>2845</v>
      </c>
      <c r="E2816" t="s">
        <v>3053</v>
      </c>
      <c r="F2816" t="s">
        <v>2502</v>
      </c>
      <c r="G2816" t="s">
        <v>2504</v>
      </c>
      <c r="H2816" s="51">
        <v>4</v>
      </c>
      <c r="I2816" s="51">
        <v>0</v>
      </c>
      <c r="J2816" s="52">
        <v>0</v>
      </c>
      <c r="L2816" s="53">
        <v>0</v>
      </c>
      <c r="M2816" s="53">
        <v>0</v>
      </c>
      <c r="P2816" s="51">
        <v>0</v>
      </c>
      <c r="Q2816" s="51">
        <v>0</v>
      </c>
      <c r="S2816" s="51">
        <v>0</v>
      </c>
      <c r="T2816" s="51">
        <v>0</v>
      </c>
      <c r="U2816" s="53">
        <v>0</v>
      </c>
      <c r="V2816" s="53">
        <v>0</v>
      </c>
    </row>
    <row r="2817" spans="1:22" customFormat="1" x14ac:dyDescent="0.45">
      <c r="A2817" s="57">
        <v>44584</v>
      </c>
      <c r="B2817" t="s">
        <v>941</v>
      </c>
      <c r="C2817" t="s">
        <v>47</v>
      </c>
      <c r="D2817" t="s">
        <v>2845</v>
      </c>
      <c r="E2817" t="s">
        <v>3053</v>
      </c>
      <c r="F2817" t="s">
        <v>2502</v>
      </c>
      <c r="G2817" t="s">
        <v>2504</v>
      </c>
      <c r="H2817" s="51">
        <v>279</v>
      </c>
      <c r="I2817" s="51">
        <v>2</v>
      </c>
      <c r="J2817" s="52">
        <v>7.1684587813620072E-3</v>
      </c>
      <c r="K2817" s="53">
        <v>0.26500000000000001</v>
      </c>
      <c r="L2817" s="53">
        <v>0.53</v>
      </c>
      <c r="M2817" s="53">
        <v>0</v>
      </c>
      <c r="O2817" s="54">
        <v>0</v>
      </c>
      <c r="P2817" s="51">
        <v>0</v>
      </c>
      <c r="Q2817" s="51">
        <v>0</v>
      </c>
      <c r="R2817" s="52">
        <v>0</v>
      </c>
      <c r="S2817" s="51">
        <v>0</v>
      </c>
      <c r="T2817" s="51">
        <v>0</v>
      </c>
      <c r="U2817" s="53">
        <v>0</v>
      </c>
      <c r="V2817" s="53">
        <v>0</v>
      </c>
    </row>
    <row r="2818" spans="1:22" customFormat="1" x14ac:dyDescent="0.45">
      <c r="A2818" s="57">
        <v>44582</v>
      </c>
      <c r="B2818" t="s">
        <v>941</v>
      </c>
      <c r="C2818" t="s">
        <v>47</v>
      </c>
      <c r="D2818" t="s">
        <v>2847</v>
      </c>
      <c r="E2818" t="s">
        <v>3053</v>
      </c>
      <c r="F2818" t="s">
        <v>2502</v>
      </c>
      <c r="G2818" t="s">
        <v>2504</v>
      </c>
      <c r="H2818" s="51">
        <v>1</v>
      </c>
      <c r="I2818" s="51">
        <v>0</v>
      </c>
      <c r="J2818" s="52">
        <v>0</v>
      </c>
      <c r="L2818" s="53">
        <v>0</v>
      </c>
      <c r="M2818" s="53">
        <v>0</v>
      </c>
      <c r="P2818" s="51">
        <v>0</v>
      </c>
      <c r="Q2818" s="51">
        <v>0</v>
      </c>
      <c r="S2818" s="51">
        <v>0</v>
      </c>
      <c r="T2818" s="51">
        <v>0</v>
      </c>
      <c r="U2818" s="53">
        <v>0</v>
      </c>
      <c r="V2818" s="53">
        <v>0</v>
      </c>
    </row>
    <row r="2819" spans="1:22" customFormat="1" x14ac:dyDescent="0.45">
      <c r="A2819" s="57">
        <v>44583</v>
      </c>
      <c r="B2819" t="s">
        <v>941</v>
      </c>
      <c r="C2819" t="s">
        <v>47</v>
      </c>
      <c r="D2819" t="s">
        <v>2847</v>
      </c>
      <c r="E2819" t="s">
        <v>3053</v>
      </c>
      <c r="F2819" t="s">
        <v>2502</v>
      </c>
      <c r="G2819" t="s">
        <v>2504</v>
      </c>
      <c r="H2819" s="51">
        <v>7</v>
      </c>
      <c r="I2819" s="51">
        <v>0</v>
      </c>
      <c r="J2819" s="52">
        <v>0</v>
      </c>
      <c r="L2819" s="53">
        <v>0</v>
      </c>
      <c r="M2819" s="53">
        <v>0</v>
      </c>
      <c r="P2819" s="51">
        <v>0</v>
      </c>
      <c r="Q2819" s="51">
        <v>0</v>
      </c>
      <c r="S2819" s="51">
        <v>0</v>
      </c>
      <c r="T2819" s="51">
        <v>0</v>
      </c>
      <c r="U2819" s="53">
        <v>0</v>
      </c>
      <c r="V2819" s="53">
        <v>0</v>
      </c>
    </row>
    <row r="2820" spans="1:22" customFormat="1" x14ac:dyDescent="0.45">
      <c r="A2820" s="57">
        <v>44582</v>
      </c>
      <c r="B2820" t="s">
        <v>941</v>
      </c>
      <c r="C2820" t="s">
        <v>47</v>
      </c>
      <c r="D2820" t="s">
        <v>2843</v>
      </c>
      <c r="E2820" t="s">
        <v>3053</v>
      </c>
      <c r="F2820" t="s">
        <v>2502</v>
      </c>
      <c r="G2820" t="s">
        <v>2504</v>
      </c>
      <c r="H2820" s="51">
        <v>36</v>
      </c>
      <c r="I2820" s="51">
        <v>1</v>
      </c>
      <c r="J2820" s="52">
        <v>2.7777777777777776E-2</v>
      </c>
      <c r="K2820" s="53">
        <v>0.14000000000000001</v>
      </c>
      <c r="L2820" s="53">
        <v>0.14000000000000001</v>
      </c>
      <c r="M2820" s="53">
        <v>0</v>
      </c>
      <c r="O2820" s="54">
        <v>0</v>
      </c>
      <c r="P2820" s="51">
        <v>0</v>
      </c>
      <c r="Q2820" s="51">
        <v>0</v>
      </c>
      <c r="R2820" s="52">
        <v>0</v>
      </c>
      <c r="S2820" s="51">
        <v>0</v>
      </c>
      <c r="T2820" s="51">
        <v>0</v>
      </c>
      <c r="U2820" s="53">
        <v>0</v>
      </c>
      <c r="V2820" s="53">
        <v>0</v>
      </c>
    </row>
    <row r="2821" spans="1:22" customFormat="1" x14ac:dyDescent="0.45">
      <c r="A2821" s="57">
        <v>44583</v>
      </c>
      <c r="B2821" t="s">
        <v>941</v>
      </c>
      <c r="C2821" t="s">
        <v>47</v>
      </c>
      <c r="D2821" t="s">
        <v>2843</v>
      </c>
      <c r="E2821" t="s">
        <v>3053</v>
      </c>
      <c r="F2821" t="s">
        <v>2502</v>
      </c>
      <c r="G2821" t="s">
        <v>2504</v>
      </c>
      <c r="H2821" s="51">
        <v>58</v>
      </c>
      <c r="I2821" s="51">
        <v>0</v>
      </c>
      <c r="J2821" s="52">
        <v>0</v>
      </c>
      <c r="L2821" s="53">
        <v>0</v>
      </c>
      <c r="M2821" s="53">
        <v>0</v>
      </c>
      <c r="P2821" s="51">
        <v>0</v>
      </c>
      <c r="Q2821" s="51">
        <v>0</v>
      </c>
      <c r="S2821" s="51">
        <v>0</v>
      </c>
      <c r="T2821" s="51">
        <v>0</v>
      </c>
      <c r="U2821" s="53">
        <v>0</v>
      </c>
      <c r="V2821" s="53">
        <v>0</v>
      </c>
    </row>
    <row r="2822" spans="1:22" customFormat="1" x14ac:dyDescent="0.45">
      <c r="A2822" s="57">
        <v>44584</v>
      </c>
      <c r="B2822" t="s">
        <v>941</v>
      </c>
      <c r="C2822" t="s">
        <v>47</v>
      </c>
      <c r="D2822" t="s">
        <v>2843</v>
      </c>
      <c r="E2822" t="s">
        <v>3053</v>
      </c>
      <c r="F2822" t="s">
        <v>2502</v>
      </c>
      <c r="G2822" t="s">
        <v>2504</v>
      </c>
      <c r="H2822" s="51">
        <v>34</v>
      </c>
      <c r="I2822" s="51">
        <v>0</v>
      </c>
      <c r="J2822" s="52">
        <v>0</v>
      </c>
      <c r="L2822" s="53">
        <v>0</v>
      </c>
      <c r="M2822" s="53">
        <v>0</v>
      </c>
      <c r="P2822" s="51">
        <v>0</v>
      </c>
      <c r="Q2822" s="51">
        <v>0</v>
      </c>
      <c r="S2822" s="51">
        <v>0</v>
      </c>
      <c r="T2822" s="51">
        <v>0</v>
      </c>
      <c r="U2822" s="53">
        <v>0</v>
      </c>
      <c r="V2822" s="53">
        <v>0</v>
      </c>
    </row>
    <row r="2823" spans="1:22" customFormat="1" x14ac:dyDescent="0.45">
      <c r="A2823" s="57">
        <v>44582</v>
      </c>
      <c r="B2823" t="s">
        <v>941</v>
      </c>
      <c r="C2823" t="s">
        <v>47</v>
      </c>
      <c r="D2823" t="s">
        <v>2819</v>
      </c>
      <c r="E2823" t="s">
        <v>3054</v>
      </c>
      <c r="F2823" t="s">
        <v>2502</v>
      </c>
      <c r="G2823" t="s">
        <v>2504</v>
      </c>
      <c r="H2823" s="51">
        <v>1</v>
      </c>
      <c r="I2823" s="51">
        <v>0</v>
      </c>
      <c r="J2823" s="52">
        <v>0</v>
      </c>
      <c r="L2823" s="53">
        <v>0</v>
      </c>
      <c r="M2823" s="53">
        <v>0</v>
      </c>
      <c r="P2823" s="51">
        <v>0</v>
      </c>
      <c r="Q2823" s="51">
        <v>0</v>
      </c>
      <c r="S2823" s="51">
        <v>0</v>
      </c>
      <c r="T2823" s="51">
        <v>0</v>
      </c>
      <c r="U2823" s="53">
        <v>0</v>
      </c>
      <c r="V2823" s="53">
        <v>0</v>
      </c>
    </row>
    <row r="2824" spans="1:22" customFormat="1" x14ac:dyDescent="0.45">
      <c r="A2824" s="57">
        <v>44583</v>
      </c>
      <c r="B2824" t="s">
        <v>941</v>
      </c>
      <c r="C2824" t="s">
        <v>47</v>
      </c>
      <c r="D2824" t="s">
        <v>2819</v>
      </c>
      <c r="E2824" t="s">
        <v>3054</v>
      </c>
      <c r="F2824" t="s">
        <v>2502</v>
      </c>
      <c r="G2824" t="s">
        <v>2504</v>
      </c>
      <c r="H2824" s="51">
        <v>0</v>
      </c>
      <c r="I2824" s="51">
        <v>0</v>
      </c>
      <c r="L2824" s="53">
        <v>0</v>
      </c>
      <c r="M2824" s="53">
        <v>0</v>
      </c>
      <c r="P2824" s="51">
        <v>0</v>
      </c>
      <c r="Q2824" s="51">
        <v>0</v>
      </c>
      <c r="S2824" s="51">
        <v>0</v>
      </c>
      <c r="T2824" s="51">
        <v>0</v>
      </c>
      <c r="U2824" s="53">
        <v>0</v>
      </c>
      <c r="V2824" s="53">
        <v>0</v>
      </c>
    </row>
    <row r="2825" spans="1:22" customFormat="1" x14ac:dyDescent="0.45">
      <c r="A2825" s="57">
        <v>44584</v>
      </c>
      <c r="B2825" t="s">
        <v>941</v>
      </c>
      <c r="C2825" t="s">
        <v>47</v>
      </c>
      <c r="D2825" t="s">
        <v>2819</v>
      </c>
      <c r="E2825" t="s">
        <v>3054</v>
      </c>
      <c r="F2825" t="s">
        <v>2502</v>
      </c>
      <c r="G2825" t="s">
        <v>2504</v>
      </c>
      <c r="H2825" s="51">
        <v>1</v>
      </c>
      <c r="I2825" s="51">
        <v>0</v>
      </c>
      <c r="J2825" s="52">
        <v>0</v>
      </c>
      <c r="L2825" s="53">
        <v>0</v>
      </c>
      <c r="M2825" s="53">
        <v>0</v>
      </c>
      <c r="P2825" s="51">
        <v>0</v>
      </c>
      <c r="Q2825" s="51">
        <v>0</v>
      </c>
      <c r="S2825" s="51">
        <v>0</v>
      </c>
      <c r="T2825" s="51">
        <v>0</v>
      </c>
      <c r="U2825" s="53">
        <v>0</v>
      </c>
      <c r="V2825" s="53">
        <v>0</v>
      </c>
    </row>
    <row r="2826" spans="1:22" customFormat="1" x14ac:dyDescent="0.45">
      <c r="A2826" s="57">
        <v>44582</v>
      </c>
      <c r="B2826" t="s">
        <v>941</v>
      </c>
      <c r="C2826" t="s">
        <v>47</v>
      </c>
      <c r="D2826" t="s">
        <v>2821</v>
      </c>
      <c r="E2826" t="s">
        <v>3054</v>
      </c>
      <c r="F2826" t="s">
        <v>2502</v>
      </c>
      <c r="G2826" t="s">
        <v>2504</v>
      </c>
      <c r="H2826" s="51">
        <v>734</v>
      </c>
      <c r="I2826" s="51">
        <v>2</v>
      </c>
      <c r="J2826" s="52">
        <v>2.7247956403269754E-3</v>
      </c>
      <c r="K2826" s="53">
        <v>0.55499999999999994</v>
      </c>
      <c r="L2826" s="53">
        <v>1.1099999999999999</v>
      </c>
      <c r="M2826" s="53">
        <v>0</v>
      </c>
      <c r="O2826" s="54">
        <v>0</v>
      </c>
      <c r="P2826" s="51">
        <v>0</v>
      </c>
      <c r="Q2826" s="51">
        <v>0</v>
      </c>
      <c r="R2826" s="52">
        <v>0</v>
      </c>
      <c r="S2826" s="51">
        <v>0</v>
      </c>
      <c r="T2826" s="51">
        <v>0</v>
      </c>
      <c r="U2826" s="53">
        <v>0</v>
      </c>
      <c r="V2826" s="53">
        <v>0</v>
      </c>
    </row>
    <row r="2827" spans="1:22" customFormat="1" x14ac:dyDescent="0.45">
      <c r="A2827" s="57">
        <v>44583</v>
      </c>
      <c r="B2827" t="s">
        <v>941</v>
      </c>
      <c r="C2827" t="s">
        <v>47</v>
      </c>
      <c r="D2827" t="s">
        <v>2821</v>
      </c>
      <c r="E2827" t="s">
        <v>3054</v>
      </c>
      <c r="F2827" t="s">
        <v>2502</v>
      </c>
      <c r="G2827" t="s">
        <v>2504</v>
      </c>
      <c r="H2827" s="51">
        <v>697</v>
      </c>
      <c r="I2827" s="51">
        <v>2</v>
      </c>
      <c r="J2827" s="52">
        <v>2.869440459110474E-3</v>
      </c>
      <c r="K2827" s="53">
        <v>0.64500000000000002</v>
      </c>
      <c r="L2827" s="53">
        <v>1.29</v>
      </c>
      <c r="M2827" s="53">
        <v>0</v>
      </c>
      <c r="O2827" s="54">
        <v>0</v>
      </c>
      <c r="P2827" s="51">
        <v>0</v>
      </c>
      <c r="Q2827" s="51">
        <v>0</v>
      </c>
      <c r="R2827" s="52">
        <v>0</v>
      </c>
      <c r="S2827" s="51">
        <v>0</v>
      </c>
      <c r="T2827" s="51">
        <v>0</v>
      </c>
      <c r="U2827" s="53">
        <v>0</v>
      </c>
      <c r="V2827" s="53">
        <v>0</v>
      </c>
    </row>
    <row r="2828" spans="1:22" customFormat="1" x14ac:dyDescent="0.45">
      <c r="A2828" s="57">
        <v>44584</v>
      </c>
      <c r="B2828" t="s">
        <v>941</v>
      </c>
      <c r="C2828" t="s">
        <v>47</v>
      </c>
      <c r="D2828" t="s">
        <v>2821</v>
      </c>
      <c r="E2828" t="s">
        <v>3054</v>
      </c>
      <c r="F2828" t="s">
        <v>2502</v>
      </c>
      <c r="G2828" t="s">
        <v>2504</v>
      </c>
      <c r="H2828" s="51">
        <v>177</v>
      </c>
      <c r="I2828" s="51">
        <v>0</v>
      </c>
      <c r="J2828" s="52">
        <v>0</v>
      </c>
      <c r="L2828" s="53">
        <v>0</v>
      </c>
      <c r="M2828" s="53">
        <v>0</v>
      </c>
      <c r="P2828" s="51">
        <v>0</v>
      </c>
      <c r="Q2828" s="51">
        <v>0</v>
      </c>
      <c r="S2828" s="51">
        <v>0</v>
      </c>
      <c r="T2828" s="51">
        <v>0</v>
      </c>
      <c r="U2828" s="53">
        <v>0</v>
      </c>
      <c r="V2828" s="53">
        <v>0</v>
      </c>
    </row>
    <row r="2829" spans="1:22" customFormat="1" x14ac:dyDescent="0.45">
      <c r="A2829" s="57">
        <v>44582</v>
      </c>
      <c r="B2829" t="s">
        <v>941</v>
      </c>
      <c r="C2829" t="s">
        <v>47</v>
      </c>
      <c r="D2829" t="s">
        <v>2829</v>
      </c>
      <c r="E2829" t="s">
        <v>3055</v>
      </c>
      <c r="F2829" t="s">
        <v>2512</v>
      </c>
      <c r="G2829" t="s">
        <v>2514</v>
      </c>
      <c r="H2829" s="51">
        <v>0</v>
      </c>
      <c r="I2829" s="51">
        <v>0</v>
      </c>
      <c r="L2829" s="53">
        <v>0</v>
      </c>
      <c r="M2829" s="53">
        <v>0</v>
      </c>
      <c r="P2829" s="51">
        <v>0</v>
      </c>
      <c r="Q2829" s="51">
        <v>0</v>
      </c>
      <c r="S2829" s="51">
        <v>0</v>
      </c>
      <c r="T2829" s="51">
        <v>0</v>
      </c>
      <c r="U2829" s="53">
        <v>0</v>
      </c>
      <c r="V2829" s="53">
        <v>0</v>
      </c>
    </row>
    <row r="2830" spans="1:22" customFormat="1" x14ac:dyDescent="0.45">
      <c r="A2830" s="57">
        <v>44584</v>
      </c>
      <c r="B2830" t="s">
        <v>941</v>
      </c>
      <c r="C2830" t="s">
        <v>47</v>
      </c>
      <c r="D2830" t="s">
        <v>2829</v>
      </c>
      <c r="E2830" t="s">
        <v>3055</v>
      </c>
      <c r="F2830" t="s">
        <v>2512</v>
      </c>
      <c r="G2830" t="s">
        <v>2514</v>
      </c>
      <c r="H2830" s="51">
        <v>1</v>
      </c>
      <c r="I2830" s="51">
        <v>0</v>
      </c>
      <c r="J2830" s="52">
        <v>0</v>
      </c>
      <c r="L2830" s="53">
        <v>0</v>
      </c>
      <c r="M2830" s="53">
        <v>0</v>
      </c>
      <c r="P2830" s="51">
        <v>0</v>
      </c>
      <c r="Q2830" s="51">
        <v>0</v>
      </c>
      <c r="S2830" s="51">
        <v>0</v>
      </c>
      <c r="T2830" s="51">
        <v>0</v>
      </c>
      <c r="U2830" s="53">
        <v>0</v>
      </c>
      <c r="V2830" s="53">
        <v>0</v>
      </c>
    </row>
    <row r="2831" spans="1:22" customFormat="1" x14ac:dyDescent="0.45">
      <c r="A2831" s="57">
        <v>44582</v>
      </c>
      <c r="B2831" t="s">
        <v>941</v>
      </c>
      <c r="C2831" t="s">
        <v>47</v>
      </c>
      <c r="D2831" t="s">
        <v>2823</v>
      </c>
      <c r="E2831" t="s">
        <v>3054</v>
      </c>
      <c r="F2831" t="s">
        <v>2502</v>
      </c>
      <c r="G2831" t="s">
        <v>2504</v>
      </c>
      <c r="H2831" s="51">
        <v>15</v>
      </c>
      <c r="I2831" s="51">
        <v>0</v>
      </c>
      <c r="J2831" s="52">
        <v>0</v>
      </c>
      <c r="L2831" s="53">
        <v>0</v>
      </c>
      <c r="M2831" s="53">
        <v>0</v>
      </c>
      <c r="P2831" s="51">
        <v>0</v>
      </c>
      <c r="Q2831" s="51">
        <v>0</v>
      </c>
      <c r="S2831" s="51">
        <v>0</v>
      </c>
      <c r="T2831" s="51">
        <v>0</v>
      </c>
      <c r="U2831" s="53">
        <v>0</v>
      </c>
      <c r="V2831" s="53">
        <v>0</v>
      </c>
    </row>
    <row r="2832" spans="1:22" customFormat="1" x14ac:dyDescent="0.45">
      <c r="A2832" s="57">
        <v>44583</v>
      </c>
      <c r="B2832" t="s">
        <v>941</v>
      </c>
      <c r="C2832" t="s">
        <v>47</v>
      </c>
      <c r="D2832" t="s">
        <v>2823</v>
      </c>
      <c r="E2832" t="s">
        <v>3054</v>
      </c>
      <c r="F2832" t="s">
        <v>2502</v>
      </c>
      <c r="G2832" t="s">
        <v>2504</v>
      </c>
      <c r="H2832" s="51">
        <v>24</v>
      </c>
      <c r="I2832" s="51">
        <v>0</v>
      </c>
      <c r="J2832" s="52">
        <v>0</v>
      </c>
      <c r="L2832" s="53">
        <v>0</v>
      </c>
      <c r="M2832" s="53">
        <v>0</v>
      </c>
      <c r="P2832" s="51">
        <v>0</v>
      </c>
      <c r="Q2832" s="51">
        <v>0</v>
      </c>
      <c r="S2832" s="51">
        <v>0</v>
      </c>
      <c r="T2832" s="51">
        <v>0</v>
      </c>
      <c r="U2832" s="53">
        <v>0</v>
      </c>
      <c r="V2832" s="53">
        <v>0</v>
      </c>
    </row>
    <row r="2833" spans="1:22" customFormat="1" x14ac:dyDescent="0.45">
      <c r="A2833" s="57">
        <v>44584</v>
      </c>
      <c r="B2833" t="s">
        <v>941</v>
      </c>
      <c r="C2833" t="s">
        <v>47</v>
      </c>
      <c r="D2833" t="s">
        <v>2823</v>
      </c>
      <c r="E2833" t="s">
        <v>3054</v>
      </c>
      <c r="F2833" t="s">
        <v>2502</v>
      </c>
      <c r="G2833" t="s">
        <v>2504</v>
      </c>
      <c r="H2833" s="51">
        <v>176</v>
      </c>
      <c r="I2833" s="51">
        <v>1</v>
      </c>
      <c r="J2833" s="52">
        <v>5.681818181818182E-3</v>
      </c>
      <c r="K2833" s="53">
        <v>0.62</v>
      </c>
      <c r="L2833" s="53">
        <v>0.62</v>
      </c>
      <c r="M2833" s="53">
        <v>0</v>
      </c>
      <c r="O2833" s="54">
        <v>0</v>
      </c>
      <c r="P2833" s="51">
        <v>0</v>
      </c>
      <c r="Q2833" s="51">
        <v>0</v>
      </c>
      <c r="R2833" s="52">
        <v>0</v>
      </c>
      <c r="S2833" s="51">
        <v>0</v>
      </c>
      <c r="T2833" s="51">
        <v>0</v>
      </c>
      <c r="U2833" s="53">
        <v>0</v>
      </c>
      <c r="V2833" s="53">
        <v>0</v>
      </c>
    </row>
    <row r="2834" spans="1:22" customFormat="1" x14ac:dyDescent="0.45">
      <c r="A2834" s="57">
        <v>44582</v>
      </c>
      <c r="B2834" t="s">
        <v>941</v>
      </c>
      <c r="C2834" t="s">
        <v>47</v>
      </c>
      <c r="D2834" t="s">
        <v>2827</v>
      </c>
      <c r="E2834" t="s">
        <v>3055</v>
      </c>
      <c r="F2834" t="s">
        <v>2512</v>
      </c>
      <c r="G2834" t="s">
        <v>2514</v>
      </c>
      <c r="H2834" s="51">
        <v>24</v>
      </c>
      <c r="I2834" s="51">
        <v>0</v>
      </c>
      <c r="J2834" s="52">
        <v>0</v>
      </c>
      <c r="L2834" s="53">
        <v>0</v>
      </c>
      <c r="M2834" s="53">
        <v>0</v>
      </c>
      <c r="P2834" s="51">
        <v>0</v>
      </c>
      <c r="Q2834" s="51">
        <v>0</v>
      </c>
      <c r="S2834" s="51">
        <v>0</v>
      </c>
      <c r="T2834" s="51">
        <v>0</v>
      </c>
      <c r="U2834" s="53">
        <v>0</v>
      </c>
      <c r="V2834" s="53">
        <v>0</v>
      </c>
    </row>
    <row r="2835" spans="1:22" customFormat="1" x14ac:dyDescent="0.45">
      <c r="A2835" s="57">
        <v>44583</v>
      </c>
      <c r="B2835" t="s">
        <v>941</v>
      </c>
      <c r="C2835" t="s">
        <v>47</v>
      </c>
      <c r="D2835" t="s">
        <v>2827</v>
      </c>
      <c r="E2835" t="s">
        <v>3055</v>
      </c>
      <c r="F2835" t="s">
        <v>2512</v>
      </c>
      <c r="G2835" t="s">
        <v>2514</v>
      </c>
      <c r="H2835" s="51">
        <v>5</v>
      </c>
      <c r="I2835" s="51">
        <v>0</v>
      </c>
      <c r="J2835" s="52">
        <v>0</v>
      </c>
      <c r="L2835" s="53">
        <v>0</v>
      </c>
      <c r="M2835" s="53">
        <v>0</v>
      </c>
      <c r="P2835" s="51">
        <v>0</v>
      </c>
      <c r="Q2835" s="51">
        <v>0</v>
      </c>
      <c r="S2835" s="51">
        <v>0</v>
      </c>
      <c r="T2835" s="51">
        <v>0</v>
      </c>
      <c r="U2835" s="53">
        <v>0</v>
      </c>
      <c r="V2835" s="53">
        <v>0</v>
      </c>
    </row>
    <row r="2836" spans="1:22" customFormat="1" x14ac:dyDescent="0.45">
      <c r="A2836" s="57">
        <v>44584</v>
      </c>
      <c r="B2836" t="s">
        <v>941</v>
      </c>
      <c r="C2836" t="s">
        <v>47</v>
      </c>
      <c r="D2836" t="s">
        <v>2827</v>
      </c>
      <c r="E2836" t="s">
        <v>3055</v>
      </c>
      <c r="F2836" t="s">
        <v>2512</v>
      </c>
      <c r="G2836" t="s">
        <v>2514</v>
      </c>
      <c r="H2836" s="51">
        <v>15</v>
      </c>
      <c r="I2836" s="51">
        <v>0</v>
      </c>
      <c r="J2836" s="52">
        <v>0</v>
      </c>
      <c r="L2836" s="53">
        <v>0</v>
      </c>
      <c r="M2836" s="53">
        <v>0</v>
      </c>
      <c r="P2836" s="51">
        <v>0</v>
      </c>
      <c r="Q2836" s="51">
        <v>0</v>
      </c>
      <c r="S2836" s="51">
        <v>0</v>
      </c>
      <c r="T2836" s="51">
        <v>0</v>
      </c>
      <c r="U2836" s="53">
        <v>0</v>
      </c>
      <c r="V2836" s="53">
        <v>0</v>
      </c>
    </row>
    <row r="2837" spans="1:22" customFormat="1" x14ac:dyDescent="0.45">
      <c r="A2837" s="57">
        <v>44582</v>
      </c>
      <c r="B2837" t="s">
        <v>941</v>
      </c>
      <c r="C2837" t="s">
        <v>47</v>
      </c>
      <c r="D2837" t="s">
        <v>2839</v>
      </c>
      <c r="E2837" t="s">
        <v>3054</v>
      </c>
      <c r="F2837" t="s">
        <v>2502</v>
      </c>
      <c r="G2837" t="s">
        <v>2504</v>
      </c>
      <c r="H2837" s="51">
        <v>661</v>
      </c>
      <c r="I2837" s="51">
        <v>1</v>
      </c>
      <c r="J2837" s="52">
        <v>1.5128593040847202E-3</v>
      </c>
      <c r="K2837" s="53">
        <v>0.53</v>
      </c>
      <c r="L2837" s="53">
        <v>0.53</v>
      </c>
      <c r="M2837" s="53">
        <v>0</v>
      </c>
      <c r="O2837" s="54">
        <v>0</v>
      </c>
      <c r="P2837" s="51">
        <v>0</v>
      </c>
      <c r="Q2837" s="51">
        <v>0</v>
      </c>
      <c r="R2837" s="52">
        <v>0</v>
      </c>
      <c r="S2837" s="51">
        <v>0</v>
      </c>
      <c r="T2837" s="51">
        <v>0</v>
      </c>
      <c r="U2837" s="53">
        <v>0</v>
      </c>
      <c r="V2837" s="53">
        <v>0</v>
      </c>
    </row>
    <row r="2838" spans="1:22" customFormat="1" x14ac:dyDescent="0.45">
      <c r="A2838" s="57">
        <v>44583</v>
      </c>
      <c r="B2838" t="s">
        <v>941</v>
      </c>
      <c r="C2838" t="s">
        <v>47</v>
      </c>
      <c r="D2838" t="s">
        <v>2839</v>
      </c>
      <c r="E2838" t="s">
        <v>3054</v>
      </c>
      <c r="F2838" t="s">
        <v>2502</v>
      </c>
      <c r="G2838" t="s">
        <v>2504</v>
      </c>
      <c r="H2838" s="51">
        <v>784</v>
      </c>
      <c r="I2838" s="51">
        <v>0</v>
      </c>
      <c r="J2838" s="52">
        <v>0</v>
      </c>
      <c r="L2838" s="53">
        <v>0</v>
      </c>
      <c r="M2838" s="53">
        <v>0</v>
      </c>
      <c r="P2838" s="51">
        <v>0</v>
      </c>
      <c r="Q2838" s="51">
        <v>0</v>
      </c>
      <c r="S2838" s="51">
        <v>0</v>
      </c>
      <c r="T2838" s="51">
        <v>0</v>
      </c>
      <c r="U2838" s="53">
        <v>0</v>
      </c>
      <c r="V2838" s="53">
        <v>0</v>
      </c>
    </row>
    <row r="2839" spans="1:22" customFormat="1" x14ac:dyDescent="0.45">
      <c r="A2839" s="57">
        <v>44584</v>
      </c>
      <c r="B2839" t="s">
        <v>941</v>
      </c>
      <c r="C2839" t="s">
        <v>47</v>
      </c>
      <c r="D2839" t="s">
        <v>2839</v>
      </c>
      <c r="E2839" t="s">
        <v>3054</v>
      </c>
      <c r="F2839" t="s">
        <v>2502</v>
      </c>
      <c r="G2839" t="s">
        <v>2504</v>
      </c>
      <c r="H2839" s="51">
        <v>399</v>
      </c>
      <c r="I2839" s="51">
        <v>3</v>
      </c>
      <c r="J2839" s="52">
        <v>7.5187969924812026E-3</v>
      </c>
      <c r="K2839" s="53">
        <v>0.41333333333333333</v>
      </c>
      <c r="L2839" s="53">
        <v>1.24</v>
      </c>
      <c r="M2839" s="53">
        <v>0</v>
      </c>
      <c r="O2839" s="54">
        <v>0</v>
      </c>
      <c r="P2839" s="51">
        <v>0</v>
      </c>
      <c r="Q2839" s="51">
        <v>0</v>
      </c>
      <c r="R2839" s="52">
        <v>0</v>
      </c>
      <c r="S2839" s="51">
        <v>0</v>
      </c>
      <c r="T2839" s="51">
        <v>0</v>
      </c>
      <c r="U2839" s="53">
        <v>0</v>
      </c>
      <c r="V2839" s="53">
        <v>0</v>
      </c>
    </row>
    <row r="2840" spans="1:22" customFormat="1" x14ac:dyDescent="0.45">
      <c r="A2840" s="57">
        <v>44582</v>
      </c>
      <c r="B2840" t="s">
        <v>941</v>
      </c>
      <c r="C2840" t="s">
        <v>47</v>
      </c>
      <c r="D2840" t="s">
        <v>2801</v>
      </c>
      <c r="E2840" t="s">
        <v>3056</v>
      </c>
      <c r="F2840" t="s">
        <v>2502</v>
      </c>
      <c r="G2840" t="s">
        <v>2504</v>
      </c>
      <c r="H2840" s="51">
        <v>10</v>
      </c>
      <c r="I2840" s="51">
        <v>0</v>
      </c>
      <c r="J2840" s="52">
        <v>0</v>
      </c>
      <c r="L2840" s="53">
        <v>0</v>
      </c>
      <c r="M2840" s="53">
        <v>0</v>
      </c>
      <c r="P2840" s="51">
        <v>0</v>
      </c>
      <c r="Q2840" s="51">
        <v>0</v>
      </c>
      <c r="S2840" s="51">
        <v>0</v>
      </c>
      <c r="T2840" s="51">
        <v>0</v>
      </c>
      <c r="U2840" s="53">
        <v>0</v>
      </c>
      <c r="V2840" s="53">
        <v>0</v>
      </c>
    </row>
    <row r="2841" spans="1:22" customFormat="1" x14ac:dyDescent="0.45">
      <c r="A2841" s="57">
        <v>44583</v>
      </c>
      <c r="B2841" t="s">
        <v>941</v>
      </c>
      <c r="C2841" t="s">
        <v>47</v>
      </c>
      <c r="D2841" t="s">
        <v>2801</v>
      </c>
      <c r="E2841" t="s">
        <v>3056</v>
      </c>
      <c r="F2841" t="s">
        <v>2502</v>
      </c>
      <c r="G2841" t="s">
        <v>2504</v>
      </c>
      <c r="H2841" s="51">
        <v>198</v>
      </c>
      <c r="I2841" s="51">
        <v>0</v>
      </c>
      <c r="J2841" s="52">
        <v>0</v>
      </c>
      <c r="L2841" s="53">
        <v>0</v>
      </c>
      <c r="M2841" s="53">
        <v>0</v>
      </c>
      <c r="P2841" s="51">
        <v>0</v>
      </c>
      <c r="Q2841" s="51">
        <v>0</v>
      </c>
      <c r="S2841" s="51">
        <v>0</v>
      </c>
      <c r="T2841" s="51">
        <v>0</v>
      </c>
      <c r="U2841" s="53">
        <v>0</v>
      </c>
      <c r="V2841" s="53">
        <v>0</v>
      </c>
    </row>
    <row r="2842" spans="1:22" customFormat="1" x14ac:dyDescent="0.45">
      <c r="A2842" s="57">
        <v>44584</v>
      </c>
      <c r="B2842" t="s">
        <v>941</v>
      </c>
      <c r="C2842" t="s">
        <v>47</v>
      </c>
      <c r="D2842" t="s">
        <v>2801</v>
      </c>
      <c r="E2842" t="s">
        <v>3056</v>
      </c>
      <c r="F2842" t="s">
        <v>2502</v>
      </c>
      <c r="G2842" t="s">
        <v>2504</v>
      </c>
      <c r="H2842" s="51">
        <v>341</v>
      </c>
      <c r="I2842" s="51">
        <v>1</v>
      </c>
      <c r="J2842" s="52">
        <v>2.9325513196480938E-3</v>
      </c>
      <c r="K2842" s="53">
        <v>0.64</v>
      </c>
      <c r="L2842" s="53">
        <v>0.64</v>
      </c>
      <c r="M2842" s="53">
        <v>0</v>
      </c>
      <c r="O2842" s="54">
        <v>0</v>
      </c>
      <c r="P2842" s="51">
        <v>0</v>
      </c>
      <c r="Q2842" s="51">
        <v>0</v>
      </c>
      <c r="R2842" s="52">
        <v>0</v>
      </c>
      <c r="S2842" s="51">
        <v>0</v>
      </c>
      <c r="T2842" s="51">
        <v>0</v>
      </c>
      <c r="U2842" s="53">
        <v>0</v>
      </c>
      <c r="V2842" s="53">
        <v>0</v>
      </c>
    </row>
    <row r="2843" spans="1:22" customFormat="1" x14ac:dyDescent="0.45">
      <c r="A2843" s="57">
        <v>44583</v>
      </c>
      <c r="B2843" t="s">
        <v>941</v>
      </c>
      <c r="C2843" t="s">
        <v>47</v>
      </c>
      <c r="D2843" t="s">
        <v>2809</v>
      </c>
      <c r="E2843" t="s">
        <v>3056</v>
      </c>
      <c r="F2843" t="s">
        <v>2502</v>
      </c>
      <c r="G2843" t="s">
        <v>2504</v>
      </c>
      <c r="H2843" s="51">
        <v>1</v>
      </c>
      <c r="I2843" s="51">
        <v>0</v>
      </c>
      <c r="J2843" s="52">
        <v>0</v>
      </c>
      <c r="L2843" s="53">
        <v>0</v>
      </c>
      <c r="M2843" s="53">
        <v>0</v>
      </c>
      <c r="P2843" s="51">
        <v>0</v>
      </c>
      <c r="Q2843" s="51">
        <v>0</v>
      </c>
      <c r="S2843" s="51">
        <v>0</v>
      </c>
      <c r="T2843" s="51">
        <v>0</v>
      </c>
      <c r="U2843" s="53">
        <v>0</v>
      </c>
      <c r="V2843" s="53">
        <v>0</v>
      </c>
    </row>
    <row r="2844" spans="1:22" customFormat="1" x14ac:dyDescent="0.45">
      <c r="A2844" s="57">
        <v>44583</v>
      </c>
      <c r="B2844" t="s">
        <v>941</v>
      </c>
      <c r="C2844" t="s">
        <v>47</v>
      </c>
      <c r="D2844" t="s">
        <v>2811</v>
      </c>
      <c r="E2844" t="s">
        <v>3057</v>
      </c>
      <c r="F2844" t="s">
        <v>2512</v>
      </c>
      <c r="G2844" t="s">
        <v>2514</v>
      </c>
      <c r="H2844" s="51">
        <v>1</v>
      </c>
      <c r="I2844" s="51">
        <v>0</v>
      </c>
      <c r="J2844" s="52">
        <v>0</v>
      </c>
      <c r="L2844" s="53">
        <v>0</v>
      </c>
      <c r="M2844" s="53">
        <v>0</v>
      </c>
      <c r="P2844" s="51">
        <v>0</v>
      </c>
      <c r="Q2844" s="51">
        <v>0</v>
      </c>
      <c r="S2844" s="51">
        <v>0</v>
      </c>
      <c r="T2844" s="51">
        <v>0</v>
      </c>
      <c r="U2844" s="53">
        <v>0</v>
      </c>
      <c r="V2844" s="53">
        <v>0</v>
      </c>
    </row>
    <row r="2845" spans="1:22" customFormat="1" x14ac:dyDescent="0.45">
      <c r="A2845" s="57">
        <v>44584</v>
      </c>
      <c r="B2845" t="s">
        <v>941</v>
      </c>
      <c r="C2845" t="s">
        <v>47</v>
      </c>
      <c r="D2845" t="s">
        <v>2811</v>
      </c>
      <c r="E2845" t="s">
        <v>3057</v>
      </c>
      <c r="F2845" t="s">
        <v>2512</v>
      </c>
      <c r="G2845" t="s">
        <v>2514</v>
      </c>
      <c r="H2845" s="51">
        <v>1</v>
      </c>
      <c r="I2845" s="51">
        <v>0</v>
      </c>
      <c r="J2845" s="52">
        <v>0</v>
      </c>
      <c r="L2845" s="53">
        <v>0</v>
      </c>
      <c r="M2845" s="53">
        <v>0</v>
      </c>
      <c r="P2845" s="51">
        <v>0</v>
      </c>
      <c r="Q2845" s="51">
        <v>0</v>
      </c>
      <c r="S2845" s="51">
        <v>0</v>
      </c>
      <c r="T2845" s="51">
        <v>0</v>
      </c>
      <c r="U2845" s="53">
        <v>0</v>
      </c>
      <c r="V2845" s="53">
        <v>0</v>
      </c>
    </row>
    <row r="2846" spans="1:22" customFormat="1" x14ac:dyDescent="0.45">
      <c r="A2846" s="57">
        <v>44582</v>
      </c>
      <c r="B2846" t="s">
        <v>941</v>
      </c>
      <c r="C2846" t="s">
        <v>47</v>
      </c>
      <c r="D2846" t="s">
        <v>2793</v>
      </c>
      <c r="E2846" t="s">
        <v>3057</v>
      </c>
      <c r="F2846" t="s">
        <v>2512</v>
      </c>
      <c r="G2846" t="s">
        <v>2514</v>
      </c>
      <c r="H2846" s="51">
        <v>2</v>
      </c>
      <c r="I2846" s="51">
        <v>0</v>
      </c>
      <c r="J2846" s="52">
        <v>0</v>
      </c>
      <c r="L2846" s="53">
        <v>0</v>
      </c>
      <c r="M2846" s="53">
        <v>0</v>
      </c>
      <c r="P2846" s="51">
        <v>0</v>
      </c>
      <c r="Q2846" s="51">
        <v>0</v>
      </c>
      <c r="S2846" s="51">
        <v>0</v>
      </c>
      <c r="T2846" s="51">
        <v>0</v>
      </c>
      <c r="U2846" s="53">
        <v>0</v>
      </c>
      <c r="V2846" s="53">
        <v>0</v>
      </c>
    </row>
    <row r="2847" spans="1:22" customFormat="1" x14ac:dyDescent="0.45">
      <c r="A2847" s="57">
        <v>44584</v>
      </c>
      <c r="B2847" t="s">
        <v>941</v>
      </c>
      <c r="C2847" t="s">
        <v>47</v>
      </c>
      <c r="D2847" t="s">
        <v>2793</v>
      </c>
      <c r="E2847" t="s">
        <v>3057</v>
      </c>
      <c r="F2847" t="s">
        <v>2512</v>
      </c>
      <c r="G2847" t="s">
        <v>2514</v>
      </c>
      <c r="H2847" s="51">
        <v>1</v>
      </c>
      <c r="I2847" s="51">
        <v>0</v>
      </c>
      <c r="J2847" s="52">
        <v>0</v>
      </c>
      <c r="L2847" s="53">
        <v>0</v>
      </c>
      <c r="M2847" s="53">
        <v>0</v>
      </c>
      <c r="P2847" s="51">
        <v>0</v>
      </c>
      <c r="Q2847" s="51">
        <v>0</v>
      </c>
      <c r="S2847" s="51">
        <v>0</v>
      </c>
      <c r="T2847" s="51">
        <v>0</v>
      </c>
      <c r="U2847" s="53">
        <v>0</v>
      </c>
      <c r="V2847" s="53">
        <v>0</v>
      </c>
    </row>
    <row r="2848" spans="1:22" customFormat="1" x14ac:dyDescent="0.45">
      <c r="A2848" s="57">
        <v>44582</v>
      </c>
      <c r="B2848" t="s">
        <v>941</v>
      </c>
      <c r="C2848" t="s">
        <v>47</v>
      </c>
      <c r="D2848" t="s">
        <v>2817</v>
      </c>
      <c r="E2848" t="s">
        <v>3057</v>
      </c>
      <c r="F2848" t="s">
        <v>2512</v>
      </c>
      <c r="G2848" t="s">
        <v>2514</v>
      </c>
      <c r="H2848" s="51">
        <v>0</v>
      </c>
      <c r="I2848" s="51">
        <v>0</v>
      </c>
      <c r="L2848" s="53">
        <v>0</v>
      </c>
      <c r="M2848" s="53">
        <v>0</v>
      </c>
      <c r="P2848" s="51">
        <v>0</v>
      </c>
      <c r="Q2848" s="51">
        <v>0</v>
      </c>
      <c r="S2848" s="51">
        <v>0</v>
      </c>
      <c r="T2848" s="51">
        <v>0</v>
      </c>
      <c r="U2848" s="53">
        <v>0</v>
      </c>
      <c r="V2848" s="53">
        <v>0</v>
      </c>
    </row>
    <row r="2849" spans="1:22" customFormat="1" x14ac:dyDescent="0.45">
      <c r="A2849" s="57">
        <v>44583</v>
      </c>
      <c r="B2849" t="s">
        <v>941</v>
      </c>
      <c r="C2849" t="s">
        <v>47</v>
      </c>
      <c r="D2849" t="s">
        <v>2817</v>
      </c>
      <c r="E2849" t="s">
        <v>3057</v>
      </c>
      <c r="F2849" t="s">
        <v>2512</v>
      </c>
      <c r="G2849" t="s">
        <v>2514</v>
      </c>
      <c r="H2849" s="51">
        <v>1</v>
      </c>
      <c r="I2849" s="51">
        <v>0</v>
      </c>
      <c r="J2849" s="52">
        <v>0</v>
      </c>
      <c r="L2849" s="53">
        <v>0</v>
      </c>
      <c r="M2849" s="53">
        <v>0</v>
      </c>
      <c r="P2849" s="51">
        <v>0</v>
      </c>
      <c r="Q2849" s="51">
        <v>0</v>
      </c>
      <c r="S2849" s="51">
        <v>0</v>
      </c>
      <c r="T2849" s="51">
        <v>0</v>
      </c>
      <c r="U2849" s="53">
        <v>0</v>
      </c>
      <c r="V2849" s="53">
        <v>0</v>
      </c>
    </row>
    <row r="2850" spans="1:22" customFormat="1" x14ac:dyDescent="0.45">
      <c r="A2850" s="57">
        <v>44584</v>
      </c>
      <c r="B2850" t="s">
        <v>941</v>
      </c>
      <c r="C2850" t="s">
        <v>47</v>
      </c>
      <c r="D2850" t="s">
        <v>2817</v>
      </c>
      <c r="E2850" t="s">
        <v>3057</v>
      </c>
      <c r="F2850" t="s">
        <v>2512</v>
      </c>
      <c r="G2850" t="s">
        <v>2514</v>
      </c>
      <c r="H2850" s="51">
        <v>0</v>
      </c>
      <c r="I2850" s="51">
        <v>0</v>
      </c>
      <c r="L2850" s="53">
        <v>0</v>
      </c>
      <c r="M2850" s="53">
        <v>0</v>
      </c>
      <c r="P2850" s="51">
        <v>0</v>
      </c>
      <c r="Q2850" s="51">
        <v>0</v>
      </c>
      <c r="S2850" s="51">
        <v>0</v>
      </c>
      <c r="T2850" s="51">
        <v>0</v>
      </c>
      <c r="U2850" s="53">
        <v>0</v>
      </c>
      <c r="V2850" s="53">
        <v>0</v>
      </c>
    </row>
    <row r="2851" spans="1:22" customFormat="1" x14ac:dyDescent="0.45">
      <c r="A2851" s="57">
        <v>44582</v>
      </c>
      <c r="B2851" t="s">
        <v>941</v>
      </c>
      <c r="C2851" t="s">
        <v>47</v>
      </c>
      <c r="D2851" t="s">
        <v>2795</v>
      </c>
      <c r="E2851" t="s">
        <v>3057</v>
      </c>
      <c r="F2851" t="s">
        <v>2512</v>
      </c>
      <c r="G2851" t="s">
        <v>2514</v>
      </c>
      <c r="H2851" s="51">
        <v>81</v>
      </c>
      <c r="I2851" s="51">
        <v>4</v>
      </c>
      <c r="J2851" s="52">
        <v>4.9382716049382713E-2</v>
      </c>
      <c r="K2851" s="53">
        <v>0.315</v>
      </c>
      <c r="L2851" s="53">
        <v>1.26</v>
      </c>
      <c r="M2851" s="53">
        <v>0</v>
      </c>
      <c r="O2851" s="54">
        <v>0</v>
      </c>
      <c r="P2851" s="51">
        <v>0</v>
      </c>
      <c r="Q2851" s="51">
        <v>0</v>
      </c>
      <c r="R2851" s="52">
        <v>0</v>
      </c>
      <c r="S2851" s="51">
        <v>0</v>
      </c>
      <c r="T2851" s="51">
        <v>0</v>
      </c>
      <c r="U2851" s="53">
        <v>0</v>
      </c>
      <c r="V2851" s="53">
        <v>0</v>
      </c>
    </row>
    <row r="2852" spans="1:22" customFormat="1" x14ac:dyDescent="0.45">
      <c r="A2852" s="57">
        <v>44583</v>
      </c>
      <c r="B2852" t="s">
        <v>941</v>
      </c>
      <c r="C2852" t="s">
        <v>47</v>
      </c>
      <c r="D2852" t="s">
        <v>2795</v>
      </c>
      <c r="E2852" t="s">
        <v>3057</v>
      </c>
      <c r="F2852" t="s">
        <v>2512</v>
      </c>
      <c r="G2852" t="s">
        <v>2514</v>
      </c>
      <c r="H2852" s="51">
        <v>2908</v>
      </c>
      <c r="I2852" s="51">
        <v>15</v>
      </c>
      <c r="J2852" s="52">
        <v>5.1581843191196696E-3</v>
      </c>
      <c r="K2852" s="53">
        <v>0.44933333333333336</v>
      </c>
      <c r="L2852" s="53">
        <v>6.74</v>
      </c>
      <c r="M2852" s="53">
        <v>26.99</v>
      </c>
      <c r="N2852" s="52">
        <v>0.24972211930344573</v>
      </c>
      <c r="O2852" s="54">
        <v>4.0044510385756675</v>
      </c>
      <c r="P2852" s="51">
        <v>1</v>
      </c>
      <c r="Q2852" s="51">
        <v>1</v>
      </c>
      <c r="R2852" s="52">
        <v>6.6666666666666666E-2</v>
      </c>
      <c r="S2852" s="51">
        <v>0</v>
      </c>
      <c r="T2852" s="51">
        <v>1</v>
      </c>
      <c r="U2852" s="53">
        <v>0</v>
      </c>
      <c r="V2852" s="53">
        <v>26.99</v>
      </c>
    </row>
    <row r="2853" spans="1:22" customFormat="1" x14ac:dyDescent="0.45">
      <c r="A2853" s="57">
        <v>44584</v>
      </c>
      <c r="B2853" t="s">
        <v>941</v>
      </c>
      <c r="C2853" t="s">
        <v>47</v>
      </c>
      <c r="D2853" t="s">
        <v>2795</v>
      </c>
      <c r="E2853" t="s">
        <v>3057</v>
      </c>
      <c r="F2853" t="s">
        <v>2512</v>
      </c>
      <c r="G2853" t="s">
        <v>2514</v>
      </c>
      <c r="H2853" s="51">
        <v>3505</v>
      </c>
      <c r="I2853" s="51">
        <v>8</v>
      </c>
      <c r="J2853" s="52">
        <v>2.282453637660485E-3</v>
      </c>
      <c r="K2853" s="53">
        <v>0.52375000000000005</v>
      </c>
      <c r="L2853" s="53">
        <v>4.1900000000000004</v>
      </c>
      <c r="M2853" s="53">
        <v>0</v>
      </c>
      <c r="O2853" s="54">
        <v>0</v>
      </c>
      <c r="P2853" s="51">
        <v>0</v>
      </c>
      <c r="Q2853" s="51">
        <v>0</v>
      </c>
      <c r="R2853" s="52">
        <v>0</v>
      </c>
      <c r="S2853" s="51">
        <v>0</v>
      </c>
      <c r="T2853" s="51">
        <v>0</v>
      </c>
      <c r="U2853" s="53">
        <v>0</v>
      </c>
      <c r="V2853" s="53">
        <v>0</v>
      </c>
    </row>
    <row r="2854" spans="1:22" customFormat="1" x14ac:dyDescent="0.45">
      <c r="A2854" s="57">
        <v>44582</v>
      </c>
      <c r="B2854" t="s">
        <v>941</v>
      </c>
      <c r="C2854" t="s">
        <v>47</v>
      </c>
      <c r="D2854" t="s">
        <v>2803</v>
      </c>
      <c r="E2854" t="s">
        <v>3056</v>
      </c>
      <c r="F2854" t="s">
        <v>2502</v>
      </c>
      <c r="G2854" t="s">
        <v>2504</v>
      </c>
      <c r="H2854" s="51">
        <v>364</v>
      </c>
      <c r="I2854" s="51">
        <v>6</v>
      </c>
      <c r="J2854" s="52">
        <v>1.6483516483516484E-2</v>
      </c>
      <c r="K2854" s="53">
        <v>0.73166666666666658</v>
      </c>
      <c r="L2854" s="53">
        <v>4.3899999999999997</v>
      </c>
      <c r="M2854" s="53">
        <v>0</v>
      </c>
      <c r="O2854" s="54">
        <v>0</v>
      </c>
      <c r="P2854" s="51">
        <v>0</v>
      </c>
      <c r="Q2854" s="51">
        <v>0</v>
      </c>
      <c r="R2854" s="52">
        <v>0</v>
      </c>
      <c r="S2854" s="51">
        <v>0</v>
      </c>
      <c r="T2854" s="51">
        <v>0</v>
      </c>
      <c r="U2854" s="53">
        <v>0</v>
      </c>
      <c r="V2854" s="53">
        <v>0</v>
      </c>
    </row>
    <row r="2855" spans="1:22" customFormat="1" x14ac:dyDescent="0.45">
      <c r="A2855" s="57">
        <v>44583</v>
      </c>
      <c r="B2855" t="s">
        <v>941</v>
      </c>
      <c r="C2855" t="s">
        <v>47</v>
      </c>
      <c r="D2855" t="s">
        <v>2803</v>
      </c>
      <c r="E2855" t="s">
        <v>3056</v>
      </c>
      <c r="F2855" t="s">
        <v>2502</v>
      </c>
      <c r="G2855" t="s">
        <v>2504</v>
      </c>
      <c r="H2855" s="51">
        <v>422</v>
      </c>
      <c r="I2855" s="51">
        <v>5</v>
      </c>
      <c r="J2855" s="52">
        <v>1.1848341232227489E-2</v>
      </c>
      <c r="K2855" s="53">
        <v>1.1320000000000001</v>
      </c>
      <c r="L2855" s="53">
        <v>5.66</v>
      </c>
      <c r="M2855" s="53">
        <v>53.98</v>
      </c>
      <c r="N2855" s="52">
        <v>0.10485364949981475</v>
      </c>
      <c r="O2855" s="54">
        <v>9.5371024734982317</v>
      </c>
      <c r="P2855" s="51">
        <v>2</v>
      </c>
      <c r="Q2855" s="51">
        <v>2</v>
      </c>
      <c r="R2855" s="52">
        <v>0.4</v>
      </c>
      <c r="S2855" s="51">
        <v>2</v>
      </c>
      <c r="T2855" s="51">
        <v>0</v>
      </c>
      <c r="U2855" s="53">
        <v>53.98</v>
      </c>
      <c r="V2855" s="53">
        <v>0</v>
      </c>
    </row>
    <row r="2856" spans="1:22" customFormat="1" x14ac:dyDescent="0.45">
      <c r="A2856" s="57">
        <v>44584</v>
      </c>
      <c r="B2856" t="s">
        <v>941</v>
      </c>
      <c r="C2856" t="s">
        <v>47</v>
      </c>
      <c r="D2856" t="s">
        <v>2803</v>
      </c>
      <c r="E2856" t="s">
        <v>3056</v>
      </c>
      <c r="F2856" t="s">
        <v>2502</v>
      </c>
      <c r="G2856" t="s">
        <v>2504</v>
      </c>
      <c r="H2856" s="51">
        <v>282</v>
      </c>
      <c r="I2856" s="51">
        <v>6</v>
      </c>
      <c r="J2856" s="52">
        <v>2.1276595744680851E-2</v>
      </c>
      <c r="K2856" s="53">
        <v>0.95500000000000007</v>
      </c>
      <c r="L2856" s="53">
        <v>5.73</v>
      </c>
      <c r="M2856" s="53">
        <v>53.98</v>
      </c>
      <c r="N2856" s="52">
        <v>0.10615042608373473</v>
      </c>
      <c r="O2856" s="54">
        <v>9.4205933682373466</v>
      </c>
      <c r="P2856" s="51">
        <v>2</v>
      </c>
      <c r="Q2856" s="51">
        <v>2</v>
      </c>
      <c r="R2856" s="52">
        <v>0.33333333333333326</v>
      </c>
      <c r="S2856" s="51">
        <v>2</v>
      </c>
      <c r="T2856" s="51">
        <v>0</v>
      </c>
      <c r="U2856" s="53">
        <v>53.98</v>
      </c>
      <c r="V2856" s="53">
        <v>0</v>
      </c>
    </row>
    <row r="2857" spans="1:22" customFormat="1" x14ac:dyDescent="0.45">
      <c r="A2857" s="57">
        <v>44582</v>
      </c>
      <c r="B2857" t="s">
        <v>941</v>
      </c>
      <c r="C2857" t="s">
        <v>47</v>
      </c>
      <c r="D2857" t="s">
        <v>2813</v>
      </c>
      <c r="E2857" t="s">
        <v>3057</v>
      </c>
      <c r="F2857" t="s">
        <v>2512</v>
      </c>
      <c r="G2857" t="s">
        <v>2514</v>
      </c>
      <c r="H2857" s="51">
        <v>7</v>
      </c>
      <c r="I2857" s="51">
        <v>0</v>
      </c>
      <c r="J2857" s="52">
        <v>0</v>
      </c>
      <c r="L2857" s="53">
        <v>0</v>
      </c>
      <c r="M2857" s="53">
        <v>0</v>
      </c>
      <c r="P2857" s="51">
        <v>0</v>
      </c>
      <c r="Q2857" s="51">
        <v>0</v>
      </c>
      <c r="S2857" s="51">
        <v>0</v>
      </c>
      <c r="T2857" s="51">
        <v>0</v>
      </c>
      <c r="U2857" s="53">
        <v>0</v>
      </c>
      <c r="V2857" s="53">
        <v>0</v>
      </c>
    </row>
    <row r="2858" spans="1:22" customFormat="1" x14ac:dyDescent="0.45">
      <c r="A2858" s="57">
        <v>44583</v>
      </c>
      <c r="B2858" t="s">
        <v>941</v>
      </c>
      <c r="C2858" t="s">
        <v>47</v>
      </c>
      <c r="D2858" t="s">
        <v>2813</v>
      </c>
      <c r="E2858" t="s">
        <v>3057</v>
      </c>
      <c r="F2858" t="s">
        <v>2512</v>
      </c>
      <c r="G2858" t="s">
        <v>2514</v>
      </c>
      <c r="H2858" s="51">
        <v>5</v>
      </c>
      <c r="I2858" s="51">
        <v>0</v>
      </c>
      <c r="J2858" s="52">
        <v>0</v>
      </c>
      <c r="L2858" s="53">
        <v>0</v>
      </c>
      <c r="M2858" s="53">
        <v>0</v>
      </c>
      <c r="P2858" s="51">
        <v>0</v>
      </c>
      <c r="Q2858" s="51">
        <v>0</v>
      </c>
      <c r="S2858" s="51">
        <v>0</v>
      </c>
      <c r="T2858" s="51">
        <v>0</v>
      </c>
      <c r="U2858" s="53">
        <v>0</v>
      </c>
      <c r="V2858" s="53">
        <v>0</v>
      </c>
    </row>
    <row r="2859" spans="1:22" customFormat="1" x14ac:dyDescent="0.45">
      <c r="A2859" s="57">
        <v>44584</v>
      </c>
      <c r="B2859" t="s">
        <v>941</v>
      </c>
      <c r="C2859" t="s">
        <v>47</v>
      </c>
      <c r="D2859" t="s">
        <v>2813</v>
      </c>
      <c r="E2859" t="s">
        <v>3057</v>
      </c>
      <c r="F2859" t="s">
        <v>2512</v>
      </c>
      <c r="G2859" t="s">
        <v>2514</v>
      </c>
      <c r="H2859" s="51">
        <v>6</v>
      </c>
      <c r="I2859" s="51">
        <v>0</v>
      </c>
      <c r="J2859" s="52">
        <v>0</v>
      </c>
      <c r="L2859" s="53">
        <v>0</v>
      </c>
      <c r="M2859" s="53">
        <v>0</v>
      </c>
      <c r="P2859" s="51">
        <v>0</v>
      </c>
      <c r="Q2859" s="51">
        <v>0</v>
      </c>
      <c r="S2859" s="51">
        <v>0</v>
      </c>
      <c r="T2859" s="51">
        <v>0</v>
      </c>
      <c r="U2859" s="53">
        <v>0</v>
      </c>
      <c r="V2859" s="53">
        <v>0</v>
      </c>
    </row>
    <row r="2860" spans="1:22" customFormat="1" x14ac:dyDescent="0.45">
      <c r="A2860" s="57">
        <v>44582</v>
      </c>
      <c r="B2860" t="s">
        <v>941</v>
      </c>
      <c r="C2860" t="s">
        <v>47</v>
      </c>
      <c r="D2860" t="s">
        <v>2805</v>
      </c>
      <c r="E2860" t="s">
        <v>3056</v>
      </c>
      <c r="F2860" t="s">
        <v>2502</v>
      </c>
      <c r="G2860" t="s">
        <v>2504</v>
      </c>
      <c r="H2860" s="51">
        <v>21</v>
      </c>
      <c r="I2860" s="51">
        <v>0</v>
      </c>
      <c r="J2860" s="52">
        <v>0</v>
      </c>
      <c r="L2860" s="53">
        <v>0</v>
      </c>
      <c r="M2860" s="53">
        <v>0</v>
      </c>
      <c r="P2860" s="51">
        <v>0</v>
      </c>
      <c r="Q2860" s="51">
        <v>0</v>
      </c>
      <c r="S2860" s="51">
        <v>0</v>
      </c>
      <c r="T2860" s="51">
        <v>0</v>
      </c>
      <c r="U2860" s="53">
        <v>0</v>
      </c>
      <c r="V2860" s="53">
        <v>0</v>
      </c>
    </row>
    <row r="2861" spans="1:22" customFormat="1" x14ac:dyDescent="0.45">
      <c r="A2861" s="57">
        <v>44583</v>
      </c>
      <c r="B2861" t="s">
        <v>941</v>
      </c>
      <c r="C2861" t="s">
        <v>47</v>
      </c>
      <c r="D2861" t="s">
        <v>2805</v>
      </c>
      <c r="E2861" t="s">
        <v>3056</v>
      </c>
      <c r="F2861" t="s">
        <v>2502</v>
      </c>
      <c r="G2861" t="s">
        <v>2504</v>
      </c>
      <c r="H2861" s="51">
        <v>7</v>
      </c>
      <c r="I2861" s="51">
        <v>0</v>
      </c>
      <c r="J2861" s="52">
        <v>0</v>
      </c>
      <c r="L2861" s="53">
        <v>0</v>
      </c>
      <c r="M2861" s="53">
        <v>0</v>
      </c>
      <c r="P2861" s="51">
        <v>0</v>
      </c>
      <c r="Q2861" s="51">
        <v>0</v>
      </c>
      <c r="S2861" s="51">
        <v>0</v>
      </c>
      <c r="T2861" s="51">
        <v>0</v>
      </c>
      <c r="U2861" s="53">
        <v>0</v>
      </c>
      <c r="V2861" s="53">
        <v>0</v>
      </c>
    </row>
    <row r="2862" spans="1:22" customFormat="1" x14ac:dyDescent="0.45">
      <c r="A2862" s="57">
        <v>44584</v>
      </c>
      <c r="B2862" t="s">
        <v>941</v>
      </c>
      <c r="C2862" t="s">
        <v>47</v>
      </c>
      <c r="D2862" t="s">
        <v>2805</v>
      </c>
      <c r="E2862" t="s">
        <v>3056</v>
      </c>
      <c r="F2862" t="s">
        <v>2502</v>
      </c>
      <c r="G2862" t="s">
        <v>2504</v>
      </c>
      <c r="H2862" s="51">
        <v>57</v>
      </c>
      <c r="I2862" s="51">
        <v>1</v>
      </c>
      <c r="J2862" s="52">
        <v>1.7543859649122806E-2</v>
      </c>
      <c r="K2862" s="53">
        <v>0.52</v>
      </c>
      <c r="L2862" s="53">
        <v>0.52</v>
      </c>
      <c r="M2862" s="53">
        <v>0</v>
      </c>
      <c r="O2862" s="54">
        <v>0</v>
      </c>
      <c r="P2862" s="51">
        <v>0</v>
      </c>
      <c r="Q2862" s="51">
        <v>0</v>
      </c>
      <c r="R2862" s="52">
        <v>0</v>
      </c>
      <c r="S2862" s="51">
        <v>0</v>
      </c>
      <c r="T2862" s="51">
        <v>0</v>
      </c>
      <c r="U2862" s="53">
        <v>0</v>
      </c>
      <c r="V2862" s="53">
        <v>0</v>
      </c>
    </row>
    <row r="2863" spans="1:22" customFormat="1" x14ac:dyDescent="0.45">
      <c r="A2863" s="57">
        <v>44582</v>
      </c>
      <c r="B2863" t="s">
        <v>941</v>
      </c>
      <c r="C2863" t="s">
        <v>47</v>
      </c>
      <c r="D2863" t="s">
        <v>2787</v>
      </c>
      <c r="E2863" t="s">
        <v>3058</v>
      </c>
      <c r="F2863" t="s">
        <v>2512</v>
      </c>
      <c r="G2863" t="s">
        <v>2514</v>
      </c>
      <c r="H2863" s="51">
        <v>582</v>
      </c>
      <c r="I2863" s="51">
        <v>1</v>
      </c>
      <c r="J2863" s="52">
        <v>1.718213058419244E-3</v>
      </c>
      <c r="K2863" s="53">
        <v>0.75</v>
      </c>
      <c r="L2863" s="53">
        <v>0.75</v>
      </c>
      <c r="M2863" s="53">
        <v>0</v>
      </c>
      <c r="O2863" s="54">
        <v>0</v>
      </c>
      <c r="P2863" s="51">
        <v>0</v>
      </c>
      <c r="Q2863" s="51">
        <v>0</v>
      </c>
      <c r="R2863" s="52">
        <v>0</v>
      </c>
      <c r="S2863" s="51">
        <v>0</v>
      </c>
      <c r="T2863" s="51">
        <v>0</v>
      </c>
      <c r="U2863" s="53">
        <v>0</v>
      </c>
      <c r="V2863" s="53">
        <v>0</v>
      </c>
    </row>
    <row r="2864" spans="1:22" customFormat="1" x14ac:dyDescent="0.45">
      <c r="A2864" s="57">
        <v>44583</v>
      </c>
      <c r="B2864" t="s">
        <v>941</v>
      </c>
      <c r="C2864" t="s">
        <v>47</v>
      </c>
      <c r="D2864" t="s">
        <v>2787</v>
      </c>
      <c r="E2864" t="s">
        <v>3058</v>
      </c>
      <c r="F2864" t="s">
        <v>2512</v>
      </c>
      <c r="G2864" t="s">
        <v>2514</v>
      </c>
      <c r="H2864" s="51">
        <v>404</v>
      </c>
      <c r="I2864" s="51">
        <v>1</v>
      </c>
      <c r="J2864" s="52">
        <v>2.4752475247524753E-3</v>
      </c>
      <c r="K2864" s="53">
        <v>0.65</v>
      </c>
      <c r="L2864" s="53">
        <v>0.65</v>
      </c>
      <c r="M2864" s="53">
        <v>0</v>
      </c>
      <c r="O2864" s="54">
        <v>0</v>
      </c>
      <c r="P2864" s="51">
        <v>0</v>
      </c>
      <c r="Q2864" s="51">
        <v>0</v>
      </c>
      <c r="R2864" s="52">
        <v>0</v>
      </c>
      <c r="S2864" s="51">
        <v>0</v>
      </c>
      <c r="T2864" s="51">
        <v>0</v>
      </c>
      <c r="U2864" s="53">
        <v>0</v>
      </c>
      <c r="V2864" s="53">
        <v>0</v>
      </c>
    </row>
    <row r="2865" spans="1:22" customFormat="1" x14ac:dyDescent="0.45">
      <c r="A2865" s="57">
        <v>44584</v>
      </c>
      <c r="B2865" t="s">
        <v>941</v>
      </c>
      <c r="C2865" t="s">
        <v>47</v>
      </c>
      <c r="D2865" t="s">
        <v>2787</v>
      </c>
      <c r="E2865" t="s">
        <v>3058</v>
      </c>
      <c r="F2865" t="s">
        <v>2512</v>
      </c>
      <c r="G2865" t="s">
        <v>2514</v>
      </c>
      <c r="H2865" s="51">
        <v>255</v>
      </c>
      <c r="I2865" s="51">
        <v>0</v>
      </c>
      <c r="J2865" s="52">
        <v>0</v>
      </c>
      <c r="L2865" s="53">
        <v>0</v>
      </c>
      <c r="M2865" s="53">
        <v>0</v>
      </c>
      <c r="P2865" s="51">
        <v>0</v>
      </c>
      <c r="Q2865" s="51">
        <v>0</v>
      </c>
      <c r="S2865" s="51">
        <v>0</v>
      </c>
      <c r="T2865" s="51">
        <v>0</v>
      </c>
      <c r="U2865" s="53">
        <v>0</v>
      </c>
      <c r="V2865" s="53">
        <v>0</v>
      </c>
    </row>
    <row r="2866" spans="1:22" customFormat="1" x14ac:dyDescent="0.45">
      <c r="A2866" s="57">
        <v>44582</v>
      </c>
      <c r="B2866" t="s">
        <v>941</v>
      </c>
      <c r="C2866" t="s">
        <v>47</v>
      </c>
      <c r="D2866" t="s">
        <v>2789</v>
      </c>
      <c r="E2866" t="s">
        <v>3059</v>
      </c>
      <c r="F2866" t="s">
        <v>2502</v>
      </c>
      <c r="G2866" t="s">
        <v>2504</v>
      </c>
      <c r="H2866" s="51">
        <v>823</v>
      </c>
      <c r="I2866" s="51">
        <v>5</v>
      </c>
      <c r="J2866" s="52">
        <v>6.0753341433778859E-3</v>
      </c>
      <c r="K2866" s="53">
        <v>0.85</v>
      </c>
      <c r="L2866" s="53">
        <v>4.25</v>
      </c>
      <c r="M2866" s="53">
        <v>0</v>
      </c>
      <c r="O2866" s="54">
        <v>0</v>
      </c>
      <c r="P2866" s="51">
        <v>0</v>
      </c>
      <c r="Q2866" s="51">
        <v>0</v>
      </c>
      <c r="R2866" s="52">
        <v>0</v>
      </c>
      <c r="S2866" s="51">
        <v>0</v>
      </c>
      <c r="T2866" s="51">
        <v>0</v>
      </c>
      <c r="U2866" s="53">
        <v>0</v>
      </c>
      <c r="V2866" s="53">
        <v>0</v>
      </c>
    </row>
    <row r="2867" spans="1:22" customFormat="1" x14ac:dyDescent="0.45">
      <c r="A2867" s="57">
        <v>44583</v>
      </c>
      <c r="B2867" t="s">
        <v>941</v>
      </c>
      <c r="C2867" t="s">
        <v>47</v>
      </c>
      <c r="D2867" t="s">
        <v>2789</v>
      </c>
      <c r="E2867" t="s">
        <v>3059</v>
      </c>
      <c r="F2867" t="s">
        <v>2502</v>
      </c>
      <c r="G2867" t="s">
        <v>2504</v>
      </c>
      <c r="H2867" s="51">
        <v>72</v>
      </c>
      <c r="I2867" s="51">
        <v>0</v>
      </c>
      <c r="J2867" s="52">
        <v>0</v>
      </c>
      <c r="L2867" s="53">
        <v>0</v>
      </c>
      <c r="M2867" s="53">
        <v>0</v>
      </c>
      <c r="P2867" s="51">
        <v>0</v>
      </c>
      <c r="Q2867" s="51">
        <v>0</v>
      </c>
      <c r="S2867" s="51">
        <v>0</v>
      </c>
      <c r="T2867" s="51">
        <v>0</v>
      </c>
      <c r="U2867" s="53">
        <v>0</v>
      </c>
      <c r="V2867" s="53">
        <v>0</v>
      </c>
    </row>
    <row r="2868" spans="1:22" customFormat="1" x14ac:dyDescent="0.45">
      <c r="A2868" s="57">
        <v>44582</v>
      </c>
      <c r="B2868" t="s">
        <v>941</v>
      </c>
      <c r="C2868" t="s">
        <v>47</v>
      </c>
      <c r="D2868" t="s">
        <v>2791</v>
      </c>
      <c r="E2868" t="s">
        <v>3059</v>
      </c>
      <c r="F2868" t="s">
        <v>2502</v>
      </c>
      <c r="G2868" t="s">
        <v>2504</v>
      </c>
      <c r="H2868" s="51">
        <v>15</v>
      </c>
      <c r="I2868" s="51">
        <v>0</v>
      </c>
      <c r="J2868" s="52">
        <v>0</v>
      </c>
      <c r="L2868" s="53">
        <v>0</v>
      </c>
      <c r="M2868" s="53">
        <v>0</v>
      </c>
      <c r="P2868" s="51">
        <v>0</v>
      </c>
      <c r="Q2868" s="51">
        <v>0</v>
      </c>
      <c r="S2868" s="51">
        <v>0</v>
      </c>
      <c r="T2868" s="51">
        <v>0</v>
      </c>
      <c r="U2868" s="53">
        <v>0</v>
      </c>
      <c r="V2868" s="53">
        <v>0</v>
      </c>
    </row>
    <row r="2869" spans="1:22" customFormat="1" x14ac:dyDescent="0.45">
      <c r="A2869" s="57">
        <v>44583</v>
      </c>
      <c r="B2869" t="s">
        <v>941</v>
      </c>
      <c r="C2869" t="s">
        <v>47</v>
      </c>
      <c r="D2869" t="s">
        <v>2791</v>
      </c>
      <c r="E2869" t="s">
        <v>3059</v>
      </c>
      <c r="F2869" t="s">
        <v>2502</v>
      </c>
      <c r="G2869" t="s">
        <v>2504</v>
      </c>
      <c r="H2869" s="51">
        <v>10</v>
      </c>
      <c r="I2869" s="51">
        <v>0</v>
      </c>
      <c r="J2869" s="52">
        <v>0</v>
      </c>
      <c r="L2869" s="53">
        <v>0</v>
      </c>
      <c r="M2869" s="53">
        <v>0</v>
      </c>
      <c r="P2869" s="51">
        <v>0</v>
      </c>
      <c r="Q2869" s="51">
        <v>0</v>
      </c>
      <c r="S2869" s="51">
        <v>0</v>
      </c>
      <c r="T2869" s="51">
        <v>0</v>
      </c>
      <c r="U2869" s="53">
        <v>0</v>
      </c>
      <c r="V2869" s="53">
        <v>0</v>
      </c>
    </row>
    <row r="2870" spans="1:22" customFormat="1" x14ac:dyDescent="0.45">
      <c r="A2870" s="57">
        <v>44584</v>
      </c>
      <c r="B2870" t="s">
        <v>941</v>
      </c>
      <c r="C2870" t="s">
        <v>47</v>
      </c>
      <c r="D2870" t="s">
        <v>2791</v>
      </c>
      <c r="E2870" t="s">
        <v>3059</v>
      </c>
      <c r="F2870" t="s">
        <v>2502</v>
      </c>
      <c r="G2870" t="s">
        <v>2504</v>
      </c>
      <c r="H2870" s="51">
        <v>23</v>
      </c>
      <c r="I2870" s="51">
        <v>0</v>
      </c>
      <c r="J2870" s="52">
        <v>0</v>
      </c>
      <c r="L2870" s="53">
        <v>0</v>
      </c>
      <c r="M2870" s="53">
        <v>0</v>
      </c>
      <c r="P2870" s="51">
        <v>0</v>
      </c>
      <c r="Q2870" s="51">
        <v>0</v>
      </c>
      <c r="S2870" s="51">
        <v>0</v>
      </c>
      <c r="T2870" s="51">
        <v>0</v>
      </c>
      <c r="U2870" s="53">
        <v>0</v>
      </c>
      <c r="V2870" s="53">
        <v>0</v>
      </c>
    </row>
    <row r="2871" spans="1:22" customFormat="1" x14ac:dyDescent="0.45">
      <c r="A2871" s="57">
        <v>44584</v>
      </c>
      <c r="B2871" t="s">
        <v>941</v>
      </c>
      <c r="C2871" t="s">
        <v>47</v>
      </c>
      <c r="D2871" t="s">
        <v>2779</v>
      </c>
      <c r="E2871" t="s">
        <v>3060</v>
      </c>
      <c r="F2871" t="s">
        <v>2512</v>
      </c>
      <c r="G2871" t="s">
        <v>2514</v>
      </c>
      <c r="H2871" s="51">
        <v>3</v>
      </c>
      <c r="I2871" s="51">
        <v>0</v>
      </c>
      <c r="J2871" s="52">
        <v>0</v>
      </c>
      <c r="L2871" s="53">
        <v>0</v>
      </c>
      <c r="M2871" s="53">
        <v>0</v>
      </c>
      <c r="P2871" s="51">
        <v>0</v>
      </c>
      <c r="Q2871" s="51">
        <v>0</v>
      </c>
      <c r="S2871" s="51">
        <v>0</v>
      </c>
      <c r="T2871" s="51">
        <v>0</v>
      </c>
      <c r="U2871" s="53">
        <v>0</v>
      </c>
      <c r="V2871" s="53">
        <v>0</v>
      </c>
    </row>
    <row r="2872" spans="1:22" customFormat="1" x14ac:dyDescent="0.45">
      <c r="A2872" s="57">
        <v>44582</v>
      </c>
      <c r="B2872" t="s">
        <v>941</v>
      </c>
      <c r="C2872" t="s">
        <v>47</v>
      </c>
      <c r="D2872" t="s">
        <v>2781</v>
      </c>
      <c r="E2872" t="s">
        <v>3060</v>
      </c>
      <c r="F2872" t="s">
        <v>2512</v>
      </c>
      <c r="G2872" t="s">
        <v>2514</v>
      </c>
      <c r="H2872" s="51">
        <v>8</v>
      </c>
      <c r="I2872" s="51">
        <v>0</v>
      </c>
      <c r="J2872" s="52">
        <v>0</v>
      </c>
      <c r="L2872" s="53">
        <v>0</v>
      </c>
      <c r="M2872" s="53">
        <v>0</v>
      </c>
      <c r="P2872" s="51">
        <v>0</v>
      </c>
      <c r="Q2872" s="51">
        <v>0</v>
      </c>
      <c r="S2872" s="51">
        <v>0</v>
      </c>
      <c r="T2872" s="51">
        <v>0</v>
      </c>
      <c r="U2872" s="53">
        <v>0</v>
      </c>
      <c r="V2872" s="53">
        <v>0</v>
      </c>
    </row>
    <row r="2873" spans="1:22" customFormat="1" x14ac:dyDescent="0.45">
      <c r="A2873" s="57">
        <v>44583</v>
      </c>
      <c r="B2873" t="s">
        <v>941</v>
      </c>
      <c r="C2873" t="s">
        <v>47</v>
      </c>
      <c r="D2873" t="s">
        <v>2781</v>
      </c>
      <c r="E2873" t="s">
        <v>3060</v>
      </c>
      <c r="F2873" t="s">
        <v>2512</v>
      </c>
      <c r="G2873" t="s">
        <v>2514</v>
      </c>
      <c r="H2873" s="51">
        <v>26</v>
      </c>
      <c r="I2873" s="51">
        <v>1</v>
      </c>
      <c r="J2873" s="52">
        <v>3.8461538461538464E-2</v>
      </c>
      <c r="K2873" s="53">
        <v>0.53</v>
      </c>
      <c r="L2873" s="53">
        <v>0.53</v>
      </c>
      <c r="M2873" s="53">
        <v>0</v>
      </c>
      <c r="O2873" s="54">
        <v>0</v>
      </c>
      <c r="P2873" s="51">
        <v>0</v>
      </c>
      <c r="Q2873" s="51">
        <v>0</v>
      </c>
      <c r="R2873" s="52">
        <v>0</v>
      </c>
      <c r="S2873" s="51">
        <v>0</v>
      </c>
      <c r="T2873" s="51">
        <v>0</v>
      </c>
      <c r="U2873" s="53">
        <v>0</v>
      </c>
      <c r="V2873" s="53">
        <v>0</v>
      </c>
    </row>
    <row r="2874" spans="1:22" customFormat="1" x14ac:dyDescent="0.45">
      <c r="A2874" s="57">
        <v>44584</v>
      </c>
      <c r="B2874" t="s">
        <v>941</v>
      </c>
      <c r="C2874" t="s">
        <v>47</v>
      </c>
      <c r="D2874" t="s">
        <v>2781</v>
      </c>
      <c r="E2874" t="s">
        <v>3060</v>
      </c>
      <c r="F2874" t="s">
        <v>2512</v>
      </c>
      <c r="G2874" t="s">
        <v>2514</v>
      </c>
      <c r="H2874" s="51">
        <v>12</v>
      </c>
      <c r="I2874" s="51">
        <v>1</v>
      </c>
      <c r="J2874" s="52">
        <v>8.3333333333333315E-2</v>
      </c>
      <c r="K2874" s="53">
        <v>0.27</v>
      </c>
      <c r="L2874" s="53">
        <v>0.27</v>
      </c>
      <c r="M2874" s="53">
        <v>0</v>
      </c>
      <c r="O2874" s="54">
        <v>0</v>
      </c>
      <c r="P2874" s="51">
        <v>0</v>
      </c>
      <c r="Q2874" s="51">
        <v>0</v>
      </c>
      <c r="R2874" s="52">
        <v>0</v>
      </c>
      <c r="S2874" s="51">
        <v>0</v>
      </c>
      <c r="T2874" s="51">
        <v>0</v>
      </c>
      <c r="U2874" s="53">
        <v>0</v>
      </c>
      <c r="V2874" s="53">
        <v>0</v>
      </c>
    </row>
    <row r="2875" spans="1:22" customFormat="1" x14ac:dyDescent="0.45">
      <c r="A2875" s="57">
        <v>44582</v>
      </c>
      <c r="B2875" t="s">
        <v>941</v>
      </c>
      <c r="C2875" t="s">
        <v>47</v>
      </c>
      <c r="D2875" t="s">
        <v>2785</v>
      </c>
      <c r="E2875" t="s">
        <v>3061</v>
      </c>
      <c r="F2875" t="s">
        <v>2502</v>
      </c>
      <c r="G2875" t="s">
        <v>2504</v>
      </c>
      <c r="H2875" s="51">
        <v>314</v>
      </c>
      <c r="I2875" s="51">
        <v>1</v>
      </c>
      <c r="J2875" s="52">
        <v>3.1847133757961789E-3</v>
      </c>
      <c r="K2875" s="53">
        <v>0.73</v>
      </c>
      <c r="L2875" s="53">
        <v>0.73</v>
      </c>
      <c r="M2875" s="53">
        <v>0</v>
      </c>
      <c r="O2875" s="54">
        <v>0</v>
      </c>
      <c r="P2875" s="51">
        <v>0</v>
      </c>
      <c r="Q2875" s="51">
        <v>0</v>
      </c>
      <c r="R2875" s="52">
        <v>0</v>
      </c>
      <c r="S2875" s="51">
        <v>0</v>
      </c>
      <c r="T2875" s="51">
        <v>0</v>
      </c>
      <c r="U2875" s="53">
        <v>0</v>
      </c>
      <c r="V2875" s="53">
        <v>0</v>
      </c>
    </row>
    <row r="2876" spans="1:22" customFormat="1" x14ac:dyDescent="0.45">
      <c r="A2876" s="57">
        <v>44583</v>
      </c>
      <c r="B2876" t="s">
        <v>941</v>
      </c>
      <c r="C2876" t="s">
        <v>47</v>
      </c>
      <c r="D2876" t="s">
        <v>2785</v>
      </c>
      <c r="E2876" t="s">
        <v>3061</v>
      </c>
      <c r="F2876" t="s">
        <v>2502</v>
      </c>
      <c r="G2876" t="s">
        <v>2504</v>
      </c>
      <c r="H2876" s="51">
        <v>172</v>
      </c>
      <c r="I2876" s="51">
        <v>3</v>
      </c>
      <c r="J2876" s="52">
        <v>1.7441860465116279E-2</v>
      </c>
      <c r="K2876" s="53">
        <v>1.0766666666666667</v>
      </c>
      <c r="L2876" s="53">
        <v>3.23</v>
      </c>
      <c r="M2876" s="53">
        <v>0</v>
      </c>
      <c r="O2876" s="54">
        <v>0</v>
      </c>
      <c r="P2876" s="51">
        <v>0</v>
      </c>
      <c r="Q2876" s="51">
        <v>0</v>
      </c>
      <c r="R2876" s="52">
        <v>0</v>
      </c>
      <c r="S2876" s="51">
        <v>0</v>
      </c>
      <c r="T2876" s="51">
        <v>0</v>
      </c>
      <c r="U2876" s="53">
        <v>0</v>
      </c>
      <c r="V2876" s="53">
        <v>0</v>
      </c>
    </row>
    <row r="2877" spans="1:22" customFormat="1" x14ac:dyDescent="0.45">
      <c r="A2877" s="57">
        <v>44584</v>
      </c>
      <c r="B2877" t="s">
        <v>941</v>
      </c>
      <c r="C2877" t="s">
        <v>47</v>
      </c>
      <c r="D2877" t="s">
        <v>2785</v>
      </c>
      <c r="E2877" t="s">
        <v>3061</v>
      </c>
      <c r="F2877" t="s">
        <v>2502</v>
      </c>
      <c r="G2877" t="s">
        <v>2504</v>
      </c>
      <c r="H2877" s="51">
        <v>258</v>
      </c>
      <c r="I2877" s="51">
        <v>4</v>
      </c>
      <c r="J2877" s="52">
        <v>1.550387596899225E-2</v>
      </c>
      <c r="K2877" s="53">
        <v>0.87250000000000005</v>
      </c>
      <c r="L2877" s="53">
        <v>3.49</v>
      </c>
      <c r="M2877" s="53">
        <v>26.99</v>
      </c>
      <c r="N2877" s="52">
        <v>0.12930715079659136</v>
      </c>
      <c r="O2877" s="54">
        <v>7.733524355300859</v>
      </c>
      <c r="P2877" s="51">
        <v>1</v>
      </c>
      <c r="Q2877" s="51">
        <v>1</v>
      </c>
      <c r="R2877" s="52">
        <v>0.25</v>
      </c>
      <c r="S2877" s="51">
        <v>1</v>
      </c>
      <c r="T2877" s="51">
        <v>0</v>
      </c>
      <c r="U2877" s="53">
        <v>26.99</v>
      </c>
      <c r="V2877" s="53">
        <v>0</v>
      </c>
    </row>
    <row r="2878" spans="1:22" customFormat="1" x14ac:dyDescent="0.45">
      <c r="A2878" s="57">
        <v>44583</v>
      </c>
      <c r="B2878" t="s">
        <v>941</v>
      </c>
      <c r="C2878" t="s">
        <v>47</v>
      </c>
      <c r="D2878" t="s">
        <v>2783</v>
      </c>
      <c r="E2878" t="s">
        <v>3062</v>
      </c>
      <c r="F2878" t="s">
        <v>2484</v>
      </c>
      <c r="G2878" t="s">
        <v>2486</v>
      </c>
      <c r="H2878" s="51">
        <v>0</v>
      </c>
      <c r="I2878" s="51">
        <v>0</v>
      </c>
      <c r="L2878" s="53">
        <v>0</v>
      </c>
      <c r="M2878" s="53">
        <v>0</v>
      </c>
      <c r="P2878" s="51">
        <v>0</v>
      </c>
      <c r="Q2878" s="51">
        <v>0</v>
      </c>
      <c r="S2878" s="51">
        <v>0</v>
      </c>
      <c r="T2878" s="51">
        <v>0</v>
      </c>
      <c r="U2878" s="53">
        <v>0</v>
      </c>
      <c r="V2878" s="53">
        <v>0</v>
      </c>
    </row>
    <row r="2879" spans="1:22" customFormat="1" x14ac:dyDescent="0.45">
      <c r="A2879" s="57">
        <v>44584</v>
      </c>
      <c r="B2879" t="s">
        <v>941</v>
      </c>
      <c r="C2879" t="s">
        <v>47</v>
      </c>
      <c r="D2879" t="s">
        <v>2783</v>
      </c>
      <c r="E2879" t="s">
        <v>3062</v>
      </c>
      <c r="F2879" t="s">
        <v>2484</v>
      </c>
      <c r="G2879" t="s">
        <v>2486</v>
      </c>
      <c r="H2879" s="51">
        <v>3</v>
      </c>
      <c r="I2879" s="51">
        <v>0</v>
      </c>
      <c r="J2879" s="52">
        <v>0</v>
      </c>
      <c r="L2879" s="53">
        <v>0</v>
      </c>
      <c r="M2879" s="53">
        <v>0</v>
      </c>
      <c r="P2879" s="51">
        <v>0</v>
      </c>
      <c r="Q2879" s="51">
        <v>0</v>
      </c>
      <c r="S2879" s="51">
        <v>0</v>
      </c>
      <c r="T2879" s="51">
        <v>0</v>
      </c>
      <c r="U2879" s="53">
        <v>0</v>
      </c>
      <c r="V2879" s="53">
        <v>0</v>
      </c>
    </row>
    <row r="2880" spans="1:22" customFormat="1" x14ac:dyDescent="0.45">
      <c r="A2880" s="57">
        <v>44582</v>
      </c>
      <c r="B2880" t="s">
        <v>941</v>
      </c>
      <c r="C2880" t="s">
        <v>47</v>
      </c>
      <c r="D2880" t="s">
        <v>2775</v>
      </c>
      <c r="E2880" t="s">
        <v>3064</v>
      </c>
      <c r="F2880" t="s">
        <v>2502</v>
      </c>
      <c r="G2880" t="s">
        <v>2504</v>
      </c>
      <c r="H2880" s="51">
        <v>7</v>
      </c>
      <c r="I2880" s="51">
        <v>0</v>
      </c>
      <c r="J2880" s="52">
        <v>0</v>
      </c>
      <c r="L2880" s="53">
        <v>0</v>
      </c>
      <c r="M2880" s="53">
        <v>0</v>
      </c>
      <c r="P2880" s="51">
        <v>0</v>
      </c>
      <c r="Q2880" s="51">
        <v>0</v>
      </c>
      <c r="S2880" s="51">
        <v>0</v>
      </c>
      <c r="T2880" s="51">
        <v>0</v>
      </c>
      <c r="U2880" s="53">
        <v>0</v>
      </c>
      <c r="V2880" s="53">
        <v>0</v>
      </c>
    </row>
    <row r="2881" spans="1:22" customFormat="1" x14ac:dyDescent="0.45">
      <c r="A2881" s="57">
        <v>44583</v>
      </c>
      <c r="B2881" t="s">
        <v>941</v>
      </c>
      <c r="C2881" t="s">
        <v>47</v>
      </c>
      <c r="D2881" t="s">
        <v>2775</v>
      </c>
      <c r="E2881" t="s">
        <v>3064</v>
      </c>
      <c r="F2881" t="s">
        <v>2502</v>
      </c>
      <c r="G2881" t="s">
        <v>2504</v>
      </c>
      <c r="H2881" s="51">
        <v>13</v>
      </c>
      <c r="I2881" s="51">
        <v>1</v>
      </c>
      <c r="J2881" s="52">
        <v>7.6923076923076927E-2</v>
      </c>
      <c r="K2881" s="53">
        <v>0.48</v>
      </c>
      <c r="L2881" s="53">
        <v>0.48</v>
      </c>
      <c r="M2881" s="53">
        <v>0</v>
      </c>
      <c r="O2881" s="54">
        <v>0</v>
      </c>
      <c r="P2881" s="51">
        <v>0</v>
      </c>
      <c r="Q2881" s="51">
        <v>0</v>
      </c>
      <c r="R2881" s="52">
        <v>0</v>
      </c>
      <c r="S2881" s="51">
        <v>0</v>
      </c>
      <c r="T2881" s="51">
        <v>0</v>
      </c>
      <c r="U2881" s="53">
        <v>0</v>
      </c>
      <c r="V2881" s="53">
        <v>0</v>
      </c>
    </row>
    <row r="2882" spans="1:22" customFormat="1" x14ac:dyDescent="0.45">
      <c r="A2882" s="57">
        <v>44584</v>
      </c>
      <c r="B2882" t="s">
        <v>941</v>
      </c>
      <c r="C2882" t="s">
        <v>47</v>
      </c>
      <c r="D2882" t="s">
        <v>2775</v>
      </c>
      <c r="E2882" t="s">
        <v>3064</v>
      </c>
      <c r="F2882" t="s">
        <v>2502</v>
      </c>
      <c r="G2882" t="s">
        <v>2504</v>
      </c>
      <c r="H2882" s="51">
        <v>8</v>
      </c>
      <c r="I2882" s="51">
        <v>0</v>
      </c>
      <c r="J2882" s="52">
        <v>0</v>
      </c>
      <c r="L2882" s="53">
        <v>0</v>
      </c>
      <c r="M2882" s="53">
        <v>0</v>
      </c>
      <c r="P2882" s="51">
        <v>0</v>
      </c>
      <c r="Q2882" s="51">
        <v>0</v>
      </c>
      <c r="S2882" s="51">
        <v>0</v>
      </c>
      <c r="T2882" s="51">
        <v>0</v>
      </c>
      <c r="U2882" s="53">
        <v>0</v>
      </c>
      <c r="V2882" s="53">
        <v>0</v>
      </c>
    </row>
    <row r="2883" spans="1:22" customFormat="1" x14ac:dyDescent="0.45">
      <c r="A2883" s="57">
        <v>44582</v>
      </c>
      <c r="B2883" t="s">
        <v>941</v>
      </c>
      <c r="C2883" t="s">
        <v>47</v>
      </c>
      <c r="D2883" t="s">
        <v>2767</v>
      </c>
      <c r="E2883" t="s">
        <v>3065</v>
      </c>
      <c r="F2883" t="s">
        <v>2502</v>
      </c>
      <c r="G2883" t="s">
        <v>2504</v>
      </c>
      <c r="H2883" s="51">
        <v>1</v>
      </c>
      <c r="I2883" s="51">
        <v>0</v>
      </c>
      <c r="J2883" s="52">
        <v>0</v>
      </c>
      <c r="L2883" s="53">
        <v>0</v>
      </c>
      <c r="M2883" s="53">
        <v>0</v>
      </c>
      <c r="P2883" s="51">
        <v>0</v>
      </c>
      <c r="Q2883" s="51">
        <v>0</v>
      </c>
      <c r="S2883" s="51">
        <v>0</v>
      </c>
      <c r="T2883" s="51">
        <v>0</v>
      </c>
      <c r="U2883" s="53">
        <v>0</v>
      </c>
      <c r="V2883" s="53">
        <v>0</v>
      </c>
    </row>
    <row r="2884" spans="1:22" customFormat="1" x14ac:dyDescent="0.45">
      <c r="A2884" s="57">
        <v>44583</v>
      </c>
      <c r="B2884" t="s">
        <v>941</v>
      </c>
      <c r="C2884" t="s">
        <v>47</v>
      </c>
      <c r="D2884" t="s">
        <v>2767</v>
      </c>
      <c r="E2884" t="s">
        <v>3065</v>
      </c>
      <c r="F2884" t="s">
        <v>2502</v>
      </c>
      <c r="G2884" t="s">
        <v>2504</v>
      </c>
      <c r="H2884" s="51">
        <v>1</v>
      </c>
      <c r="I2884" s="51">
        <v>0</v>
      </c>
      <c r="J2884" s="52">
        <v>0</v>
      </c>
      <c r="L2884" s="53">
        <v>0</v>
      </c>
      <c r="M2884" s="53">
        <v>0</v>
      </c>
      <c r="P2884" s="51">
        <v>0</v>
      </c>
      <c r="Q2884" s="51">
        <v>0</v>
      </c>
      <c r="S2884" s="51">
        <v>0</v>
      </c>
      <c r="T2884" s="51">
        <v>0</v>
      </c>
      <c r="U2884" s="53">
        <v>0</v>
      </c>
      <c r="V2884" s="53">
        <v>0</v>
      </c>
    </row>
    <row r="2885" spans="1:22" customFormat="1" x14ac:dyDescent="0.45">
      <c r="A2885" s="57">
        <v>44582</v>
      </c>
      <c r="B2885" t="s">
        <v>941</v>
      </c>
      <c r="C2885" t="s">
        <v>47</v>
      </c>
      <c r="D2885" t="s">
        <v>2765</v>
      </c>
      <c r="E2885" t="s">
        <v>3065</v>
      </c>
      <c r="F2885" t="s">
        <v>2502</v>
      </c>
      <c r="G2885" t="s">
        <v>2504</v>
      </c>
      <c r="H2885" s="51">
        <v>12</v>
      </c>
      <c r="I2885" s="51">
        <v>0</v>
      </c>
      <c r="J2885" s="52">
        <v>0</v>
      </c>
      <c r="L2885" s="53">
        <v>0</v>
      </c>
      <c r="M2885" s="53">
        <v>0</v>
      </c>
      <c r="P2885" s="51">
        <v>0</v>
      </c>
      <c r="Q2885" s="51">
        <v>0</v>
      </c>
      <c r="S2885" s="51">
        <v>0</v>
      </c>
      <c r="T2885" s="51">
        <v>0</v>
      </c>
      <c r="U2885" s="53">
        <v>0</v>
      </c>
      <c r="V2885" s="53">
        <v>0</v>
      </c>
    </row>
    <row r="2886" spans="1:22" customFormat="1" x14ac:dyDescent="0.45">
      <c r="A2886" s="57">
        <v>44583</v>
      </c>
      <c r="B2886" t="s">
        <v>941</v>
      </c>
      <c r="C2886" t="s">
        <v>47</v>
      </c>
      <c r="D2886" t="s">
        <v>2765</v>
      </c>
      <c r="E2886" t="s">
        <v>3065</v>
      </c>
      <c r="F2886" t="s">
        <v>2502</v>
      </c>
      <c r="G2886" t="s">
        <v>2504</v>
      </c>
      <c r="H2886" s="51">
        <v>14</v>
      </c>
      <c r="I2886" s="51">
        <v>0</v>
      </c>
      <c r="J2886" s="52">
        <v>0</v>
      </c>
      <c r="L2886" s="53">
        <v>0</v>
      </c>
      <c r="M2886" s="53">
        <v>0</v>
      </c>
      <c r="P2886" s="51">
        <v>0</v>
      </c>
      <c r="Q2886" s="51">
        <v>0</v>
      </c>
      <c r="S2886" s="51">
        <v>0</v>
      </c>
      <c r="T2886" s="51">
        <v>0</v>
      </c>
      <c r="U2886" s="53">
        <v>0</v>
      </c>
      <c r="V2886" s="53">
        <v>0</v>
      </c>
    </row>
    <row r="2887" spans="1:22" customFormat="1" x14ac:dyDescent="0.45">
      <c r="A2887" s="57">
        <v>44584</v>
      </c>
      <c r="B2887" t="s">
        <v>941</v>
      </c>
      <c r="C2887" t="s">
        <v>47</v>
      </c>
      <c r="D2887" t="s">
        <v>2765</v>
      </c>
      <c r="E2887" t="s">
        <v>3065</v>
      </c>
      <c r="F2887" t="s">
        <v>2502</v>
      </c>
      <c r="G2887" t="s">
        <v>2504</v>
      </c>
      <c r="H2887" s="51">
        <v>23</v>
      </c>
      <c r="I2887" s="51">
        <v>0</v>
      </c>
      <c r="J2887" s="52">
        <v>0</v>
      </c>
      <c r="L2887" s="53">
        <v>0</v>
      </c>
      <c r="M2887" s="53">
        <v>0</v>
      </c>
      <c r="P2887" s="51">
        <v>0</v>
      </c>
      <c r="Q2887" s="51">
        <v>0</v>
      </c>
      <c r="S2887" s="51">
        <v>0</v>
      </c>
      <c r="T2887" s="51">
        <v>0</v>
      </c>
      <c r="U2887" s="53">
        <v>0</v>
      </c>
      <c r="V2887" s="53">
        <v>0</v>
      </c>
    </row>
    <row r="2888" spans="1:22" customFormat="1" x14ac:dyDescent="0.45">
      <c r="A2888" s="57">
        <v>44582</v>
      </c>
      <c r="B2888" t="s">
        <v>941</v>
      </c>
      <c r="C2888" t="s">
        <v>47</v>
      </c>
      <c r="D2888" t="s">
        <v>2727</v>
      </c>
      <c r="E2888" t="s">
        <v>3068</v>
      </c>
      <c r="F2888" t="s">
        <v>2508</v>
      </c>
      <c r="G2888" t="s">
        <v>2510</v>
      </c>
      <c r="H2888" s="51">
        <v>38</v>
      </c>
      <c r="I2888" s="51">
        <v>0</v>
      </c>
      <c r="J2888" s="52">
        <v>0</v>
      </c>
      <c r="L2888" s="53">
        <v>0</v>
      </c>
      <c r="M2888" s="53">
        <v>0</v>
      </c>
      <c r="P2888" s="51">
        <v>0</v>
      </c>
      <c r="Q2888" s="51">
        <v>0</v>
      </c>
      <c r="S2888" s="51">
        <v>0</v>
      </c>
      <c r="T2888" s="51">
        <v>0</v>
      </c>
      <c r="U2888" s="53">
        <v>0</v>
      </c>
      <c r="V2888" s="53">
        <v>0</v>
      </c>
    </row>
    <row r="2889" spans="1:22" customFormat="1" x14ac:dyDescent="0.45">
      <c r="A2889" s="57">
        <v>44583</v>
      </c>
      <c r="B2889" t="s">
        <v>941</v>
      </c>
      <c r="C2889" t="s">
        <v>47</v>
      </c>
      <c r="D2889" t="s">
        <v>2727</v>
      </c>
      <c r="E2889" t="s">
        <v>3068</v>
      </c>
      <c r="F2889" t="s">
        <v>2508</v>
      </c>
      <c r="G2889" t="s">
        <v>2510</v>
      </c>
      <c r="H2889" s="51">
        <v>62</v>
      </c>
      <c r="I2889" s="51">
        <v>1</v>
      </c>
      <c r="J2889" s="52">
        <v>1.6129032258064516E-2</v>
      </c>
      <c r="K2889" s="53">
        <v>0.5</v>
      </c>
      <c r="L2889" s="53">
        <v>0.5</v>
      </c>
      <c r="M2889" s="53">
        <v>0</v>
      </c>
      <c r="O2889" s="54">
        <v>0</v>
      </c>
      <c r="P2889" s="51">
        <v>0</v>
      </c>
      <c r="Q2889" s="51">
        <v>0</v>
      </c>
      <c r="R2889" s="52">
        <v>0</v>
      </c>
      <c r="S2889" s="51">
        <v>0</v>
      </c>
      <c r="T2889" s="51">
        <v>0</v>
      </c>
      <c r="U2889" s="53">
        <v>0</v>
      </c>
      <c r="V2889" s="53">
        <v>0</v>
      </c>
    </row>
    <row r="2890" spans="1:22" customFormat="1" x14ac:dyDescent="0.45">
      <c r="A2890" s="57">
        <v>44584</v>
      </c>
      <c r="B2890" t="s">
        <v>941</v>
      </c>
      <c r="C2890" t="s">
        <v>47</v>
      </c>
      <c r="D2890" t="s">
        <v>2727</v>
      </c>
      <c r="E2890" t="s">
        <v>3068</v>
      </c>
      <c r="F2890" t="s">
        <v>2508</v>
      </c>
      <c r="G2890" t="s">
        <v>2510</v>
      </c>
      <c r="H2890" s="51">
        <v>88</v>
      </c>
      <c r="I2890" s="51">
        <v>2</v>
      </c>
      <c r="J2890" s="52">
        <v>2.2727272727272728E-2</v>
      </c>
      <c r="K2890" s="53">
        <v>0.73499999999999999</v>
      </c>
      <c r="L2890" s="53">
        <v>1.47</v>
      </c>
      <c r="M2890" s="53">
        <v>0</v>
      </c>
      <c r="O2890" s="54">
        <v>0</v>
      </c>
      <c r="P2890" s="51">
        <v>0</v>
      </c>
      <c r="Q2890" s="51">
        <v>0</v>
      </c>
      <c r="R2890" s="52">
        <v>0</v>
      </c>
      <c r="S2890" s="51">
        <v>0</v>
      </c>
      <c r="T2890" s="51">
        <v>0</v>
      </c>
      <c r="U2890" s="53">
        <v>0</v>
      </c>
      <c r="V2890" s="53">
        <v>0</v>
      </c>
    </row>
    <row r="2891" spans="1:22" customFormat="1" x14ac:dyDescent="0.45">
      <c r="A2891" s="57">
        <v>44584</v>
      </c>
      <c r="B2891" t="s">
        <v>941</v>
      </c>
      <c r="C2891" t="s">
        <v>47</v>
      </c>
      <c r="D2891" t="s">
        <v>2731</v>
      </c>
      <c r="E2891" t="s">
        <v>3068</v>
      </c>
      <c r="F2891" t="s">
        <v>2508</v>
      </c>
      <c r="G2891" t="s">
        <v>2510</v>
      </c>
      <c r="H2891" s="51">
        <v>0</v>
      </c>
      <c r="I2891" s="51">
        <v>0</v>
      </c>
      <c r="L2891" s="53">
        <v>0</v>
      </c>
      <c r="M2891" s="53">
        <v>0</v>
      </c>
      <c r="P2891" s="51">
        <v>0</v>
      </c>
      <c r="Q2891" s="51">
        <v>0</v>
      </c>
      <c r="S2891" s="51">
        <v>0</v>
      </c>
      <c r="T2891" s="51">
        <v>0</v>
      </c>
      <c r="U2891" s="53">
        <v>0</v>
      </c>
      <c r="V2891" s="53">
        <v>0</v>
      </c>
    </row>
    <row r="2892" spans="1:22" customFormat="1" x14ac:dyDescent="0.45">
      <c r="A2892" s="57">
        <v>44582</v>
      </c>
      <c r="B2892" t="s">
        <v>941</v>
      </c>
      <c r="C2892" t="s">
        <v>47</v>
      </c>
      <c r="D2892" t="s">
        <v>2707</v>
      </c>
      <c r="E2892" t="s">
        <v>3068</v>
      </c>
      <c r="F2892" t="s">
        <v>2508</v>
      </c>
      <c r="G2892" t="s">
        <v>2510</v>
      </c>
      <c r="H2892" s="51">
        <v>12</v>
      </c>
      <c r="I2892" s="51">
        <v>0</v>
      </c>
      <c r="J2892" s="52">
        <v>0</v>
      </c>
      <c r="L2892" s="53">
        <v>0</v>
      </c>
      <c r="M2892" s="53">
        <v>0</v>
      </c>
      <c r="P2892" s="51">
        <v>0</v>
      </c>
      <c r="Q2892" s="51">
        <v>0</v>
      </c>
      <c r="S2892" s="51">
        <v>0</v>
      </c>
      <c r="T2892" s="51">
        <v>0</v>
      </c>
      <c r="U2892" s="53">
        <v>0</v>
      </c>
      <c r="V2892" s="53">
        <v>0</v>
      </c>
    </row>
    <row r="2893" spans="1:22" customFormat="1" x14ac:dyDescent="0.45">
      <c r="A2893" s="57">
        <v>44583</v>
      </c>
      <c r="B2893" t="s">
        <v>941</v>
      </c>
      <c r="C2893" t="s">
        <v>47</v>
      </c>
      <c r="D2893" t="s">
        <v>2707</v>
      </c>
      <c r="E2893" t="s">
        <v>3068</v>
      </c>
      <c r="F2893" t="s">
        <v>2508</v>
      </c>
      <c r="G2893" t="s">
        <v>2510</v>
      </c>
      <c r="H2893" s="51">
        <v>19</v>
      </c>
      <c r="I2893" s="51">
        <v>0</v>
      </c>
      <c r="J2893" s="52">
        <v>0</v>
      </c>
      <c r="L2893" s="53">
        <v>0</v>
      </c>
      <c r="M2893" s="53">
        <v>0</v>
      </c>
      <c r="P2893" s="51">
        <v>0</v>
      </c>
      <c r="Q2893" s="51">
        <v>0</v>
      </c>
      <c r="S2893" s="51">
        <v>0</v>
      </c>
      <c r="T2893" s="51">
        <v>0</v>
      </c>
      <c r="U2893" s="53">
        <v>0</v>
      </c>
      <c r="V2893" s="53">
        <v>0</v>
      </c>
    </row>
    <row r="2894" spans="1:22" customFormat="1" x14ac:dyDescent="0.45">
      <c r="A2894" s="57">
        <v>44584</v>
      </c>
      <c r="B2894" t="s">
        <v>941</v>
      </c>
      <c r="C2894" t="s">
        <v>47</v>
      </c>
      <c r="D2894" t="s">
        <v>2707</v>
      </c>
      <c r="E2894" t="s">
        <v>3068</v>
      </c>
      <c r="F2894" t="s">
        <v>2508</v>
      </c>
      <c r="G2894" t="s">
        <v>2510</v>
      </c>
      <c r="H2894" s="51">
        <v>35</v>
      </c>
      <c r="I2894" s="51">
        <v>0</v>
      </c>
      <c r="J2894" s="52">
        <v>0</v>
      </c>
      <c r="L2894" s="53">
        <v>0</v>
      </c>
      <c r="M2894" s="53">
        <v>0</v>
      </c>
      <c r="P2894" s="51">
        <v>0</v>
      </c>
      <c r="Q2894" s="51">
        <v>0</v>
      </c>
      <c r="S2894" s="51">
        <v>0</v>
      </c>
      <c r="T2894" s="51">
        <v>0</v>
      </c>
      <c r="U2894" s="53">
        <v>0</v>
      </c>
      <c r="V2894" s="53">
        <v>0</v>
      </c>
    </row>
    <row r="2895" spans="1:22" customFormat="1" x14ac:dyDescent="0.45">
      <c r="A2895" s="57">
        <v>44582</v>
      </c>
      <c r="B2895" t="s">
        <v>941</v>
      </c>
      <c r="C2895" t="s">
        <v>47</v>
      </c>
      <c r="D2895" t="s">
        <v>2733</v>
      </c>
      <c r="E2895" t="s">
        <v>3068</v>
      </c>
      <c r="F2895" t="s">
        <v>2508</v>
      </c>
      <c r="G2895" t="s">
        <v>2510</v>
      </c>
      <c r="H2895" s="51">
        <v>23</v>
      </c>
      <c r="I2895" s="51">
        <v>0</v>
      </c>
      <c r="J2895" s="52">
        <v>0</v>
      </c>
      <c r="L2895" s="53">
        <v>0</v>
      </c>
      <c r="M2895" s="53">
        <v>0</v>
      </c>
      <c r="P2895" s="51">
        <v>0</v>
      </c>
      <c r="Q2895" s="51">
        <v>0</v>
      </c>
      <c r="S2895" s="51">
        <v>0</v>
      </c>
      <c r="T2895" s="51">
        <v>0</v>
      </c>
      <c r="U2895" s="53">
        <v>0</v>
      </c>
      <c r="V2895" s="53">
        <v>0</v>
      </c>
    </row>
    <row r="2896" spans="1:22" customFormat="1" x14ac:dyDescent="0.45">
      <c r="A2896" s="57">
        <v>44583</v>
      </c>
      <c r="B2896" t="s">
        <v>941</v>
      </c>
      <c r="C2896" t="s">
        <v>47</v>
      </c>
      <c r="D2896" t="s">
        <v>2733</v>
      </c>
      <c r="E2896" t="s">
        <v>3068</v>
      </c>
      <c r="F2896" t="s">
        <v>2508</v>
      </c>
      <c r="G2896" t="s">
        <v>2510</v>
      </c>
      <c r="H2896" s="51">
        <v>122</v>
      </c>
      <c r="I2896" s="51">
        <v>0</v>
      </c>
      <c r="J2896" s="52">
        <v>0</v>
      </c>
      <c r="L2896" s="53">
        <v>0</v>
      </c>
      <c r="M2896" s="53">
        <v>0</v>
      </c>
      <c r="P2896" s="51">
        <v>0</v>
      </c>
      <c r="Q2896" s="51">
        <v>0</v>
      </c>
      <c r="S2896" s="51">
        <v>0</v>
      </c>
      <c r="T2896" s="51">
        <v>0</v>
      </c>
      <c r="U2896" s="53">
        <v>0</v>
      </c>
      <c r="V2896" s="53">
        <v>0</v>
      </c>
    </row>
    <row r="2897" spans="1:22" customFormat="1" x14ac:dyDescent="0.45">
      <c r="A2897" s="57">
        <v>44584</v>
      </c>
      <c r="B2897" t="s">
        <v>941</v>
      </c>
      <c r="C2897" t="s">
        <v>47</v>
      </c>
      <c r="D2897" t="s">
        <v>2733</v>
      </c>
      <c r="E2897" t="s">
        <v>3068</v>
      </c>
      <c r="F2897" t="s">
        <v>2508</v>
      </c>
      <c r="G2897" t="s">
        <v>2510</v>
      </c>
      <c r="H2897" s="51">
        <v>151</v>
      </c>
      <c r="I2897" s="51">
        <v>1</v>
      </c>
      <c r="J2897" s="52">
        <v>6.6225165562913916E-3</v>
      </c>
      <c r="K2897" s="53">
        <v>0.89</v>
      </c>
      <c r="L2897" s="53">
        <v>0.89</v>
      </c>
      <c r="M2897" s="53">
        <v>0</v>
      </c>
      <c r="O2897" s="54">
        <v>0</v>
      </c>
      <c r="P2897" s="51">
        <v>0</v>
      </c>
      <c r="Q2897" s="51">
        <v>0</v>
      </c>
      <c r="R2897" s="52">
        <v>0</v>
      </c>
      <c r="S2897" s="51">
        <v>0</v>
      </c>
      <c r="T2897" s="51">
        <v>0</v>
      </c>
      <c r="U2897" s="53">
        <v>0</v>
      </c>
      <c r="V2897" s="53">
        <v>0</v>
      </c>
    </row>
    <row r="2898" spans="1:22" customFormat="1" x14ac:dyDescent="0.45">
      <c r="A2898" s="57">
        <v>44582</v>
      </c>
      <c r="B2898" t="s">
        <v>941</v>
      </c>
      <c r="C2898" t="s">
        <v>47</v>
      </c>
      <c r="D2898" t="s">
        <v>2729</v>
      </c>
      <c r="E2898" t="s">
        <v>3068</v>
      </c>
      <c r="F2898" t="s">
        <v>2508</v>
      </c>
      <c r="G2898" t="s">
        <v>2510</v>
      </c>
      <c r="H2898" s="51">
        <v>1516</v>
      </c>
      <c r="I2898" s="51">
        <v>6</v>
      </c>
      <c r="J2898" s="52">
        <v>3.9577836411609502E-3</v>
      </c>
      <c r="K2898" s="53">
        <v>1.1266666666666667</v>
      </c>
      <c r="L2898" s="53">
        <v>6.76</v>
      </c>
      <c r="M2898" s="53">
        <v>26.99</v>
      </c>
      <c r="N2898" s="52">
        <v>0.25046313449425711</v>
      </c>
      <c r="O2898" s="54">
        <v>3.9926035502958577</v>
      </c>
      <c r="P2898" s="51">
        <v>1</v>
      </c>
      <c r="Q2898" s="51">
        <v>1</v>
      </c>
      <c r="R2898" s="52">
        <v>0.16666666666666663</v>
      </c>
      <c r="S2898" s="51">
        <v>1</v>
      </c>
      <c r="T2898" s="51">
        <v>0</v>
      </c>
      <c r="U2898" s="53">
        <v>26.99</v>
      </c>
      <c r="V2898" s="53">
        <v>0</v>
      </c>
    </row>
    <row r="2899" spans="1:22" customFormat="1" x14ac:dyDescent="0.45">
      <c r="A2899" s="57">
        <v>44583</v>
      </c>
      <c r="B2899" t="s">
        <v>941</v>
      </c>
      <c r="C2899" t="s">
        <v>47</v>
      </c>
      <c r="D2899" t="s">
        <v>2729</v>
      </c>
      <c r="E2899" t="s">
        <v>3068</v>
      </c>
      <c r="F2899" t="s">
        <v>2508</v>
      </c>
      <c r="G2899" t="s">
        <v>2510</v>
      </c>
      <c r="H2899" s="51">
        <v>1534</v>
      </c>
      <c r="I2899" s="51">
        <v>13</v>
      </c>
      <c r="J2899" s="52">
        <v>8.4745762711864406E-3</v>
      </c>
      <c r="K2899" s="53">
        <v>1.293076923076923</v>
      </c>
      <c r="L2899" s="53">
        <v>16.809999999999999</v>
      </c>
      <c r="M2899" s="53">
        <v>53.98</v>
      </c>
      <c r="N2899" s="52">
        <v>0.31141163393849575</v>
      </c>
      <c r="O2899" s="54">
        <v>3.2111838191552646</v>
      </c>
      <c r="P2899" s="51">
        <v>2</v>
      </c>
      <c r="Q2899" s="51">
        <v>2</v>
      </c>
      <c r="R2899" s="52">
        <v>0.15384615384615385</v>
      </c>
      <c r="S2899" s="51">
        <v>2</v>
      </c>
      <c r="T2899" s="51">
        <v>0</v>
      </c>
      <c r="U2899" s="53">
        <v>53.98</v>
      </c>
      <c r="V2899" s="53">
        <v>0</v>
      </c>
    </row>
    <row r="2900" spans="1:22" customFormat="1" x14ac:dyDescent="0.45">
      <c r="A2900" s="57">
        <v>44584</v>
      </c>
      <c r="B2900" t="s">
        <v>941</v>
      </c>
      <c r="C2900" t="s">
        <v>47</v>
      </c>
      <c r="D2900" t="s">
        <v>2729</v>
      </c>
      <c r="E2900" t="s">
        <v>3068</v>
      </c>
      <c r="F2900" t="s">
        <v>2508</v>
      </c>
      <c r="G2900" t="s">
        <v>2510</v>
      </c>
      <c r="H2900" s="51">
        <v>1223</v>
      </c>
      <c r="I2900" s="51">
        <v>6</v>
      </c>
      <c r="J2900" s="52">
        <v>4.9059689288634507E-3</v>
      </c>
      <c r="K2900" s="53">
        <v>1.0916666666666668</v>
      </c>
      <c r="L2900" s="53">
        <v>6.5500000000000007</v>
      </c>
      <c r="M2900" s="53">
        <v>0</v>
      </c>
      <c r="O2900" s="54">
        <v>0</v>
      </c>
      <c r="P2900" s="51">
        <v>0</v>
      </c>
      <c r="Q2900" s="51">
        <v>0</v>
      </c>
      <c r="R2900" s="52">
        <v>0</v>
      </c>
      <c r="S2900" s="51">
        <v>0</v>
      </c>
      <c r="T2900" s="51">
        <v>0</v>
      </c>
      <c r="U2900" s="53">
        <v>0</v>
      </c>
      <c r="V2900" s="53">
        <v>0</v>
      </c>
    </row>
    <row r="2901" spans="1:22" customFormat="1" x14ac:dyDescent="0.45">
      <c r="A2901" s="57">
        <v>44582</v>
      </c>
      <c r="B2901" t="s">
        <v>941</v>
      </c>
      <c r="C2901" t="s">
        <v>47</v>
      </c>
      <c r="D2901" t="s">
        <v>2753</v>
      </c>
      <c r="E2901" t="s">
        <v>3069</v>
      </c>
      <c r="F2901" t="s">
        <v>2502</v>
      </c>
      <c r="G2901" t="s">
        <v>2504</v>
      </c>
      <c r="H2901" s="51">
        <v>311</v>
      </c>
      <c r="I2901" s="51">
        <v>1</v>
      </c>
      <c r="J2901" s="52">
        <v>3.2154340836012861E-3</v>
      </c>
      <c r="K2901" s="53">
        <v>0.77</v>
      </c>
      <c r="L2901" s="53">
        <v>0.77</v>
      </c>
      <c r="M2901" s="53">
        <v>0</v>
      </c>
      <c r="O2901" s="54">
        <v>0</v>
      </c>
      <c r="P2901" s="51">
        <v>0</v>
      </c>
      <c r="Q2901" s="51">
        <v>0</v>
      </c>
      <c r="R2901" s="52">
        <v>0</v>
      </c>
      <c r="S2901" s="51">
        <v>0</v>
      </c>
      <c r="T2901" s="51">
        <v>0</v>
      </c>
      <c r="U2901" s="53">
        <v>0</v>
      </c>
      <c r="V2901" s="53">
        <v>0</v>
      </c>
    </row>
    <row r="2902" spans="1:22" customFormat="1" x14ac:dyDescent="0.45">
      <c r="A2902" s="57">
        <v>44583</v>
      </c>
      <c r="B2902" t="s">
        <v>941</v>
      </c>
      <c r="C2902" t="s">
        <v>47</v>
      </c>
      <c r="D2902" t="s">
        <v>2753</v>
      </c>
      <c r="E2902" t="s">
        <v>3069</v>
      </c>
      <c r="F2902" t="s">
        <v>2502</v>
      </c>
      <c r="G2902" t="s">
        <v>2504</v>
      </c>
      <c r="H2902" s="51">
        <v>275</v>
      </c>
      <c r="I2902" s="51">
        <v>1</v>
      </c>
      <c r="J2902" s="52">
        <v>3.6363636363636364E-3</v>
      </c>
      <c r="K2902" s="53">
        <v>0.46</v>
      </c>
      <c r="L2902" s="53">
        <v>0.46</v>
      </c>
      <c r="M2902" s="53">
        <v>0</v>
      </c>
      <c r="O2902" s="54">
        <v>0</v>
      </c>
      <c r="P2902" s="51">
        <v>0</v>
      </c>
      <c r="Q2902" s="51">
        <v>0</v>
      </c>
      <c r="R2902" s="52">
        <v>0</v>
      </c>
      <c r="S2902" s="51">
        <v>0</v>
      </c>
      <c r="T2902" s="51">
        <v>0</v>
      </c>
      <c r="U2902" s="53">
        <v>0</v>
      </c>
      <c r="V2902" s="53">
        <v>0</v>
      </c>
    </row>
    <row r="2903" spans="1:22" customFormat="1" x14ac:dyDescent="0.45">
      <c r="A2903" s="57">
        <v>44584</v>
      </c>
      <c r="B2903" t="s">
        <v>941</v>
      </c>
      <c r="C2903" t="s">
        <v>47</v>
      </c>
      <c r="D2903" t="s">
        <v>2753</v>
      </c>
      <c r="E2903" t="s">
        <v>3069</v>
      </c>
      <c r="F2903" t="s">
        <v>2502</v>
      </c>
      <c r="G2903" t="s">
        <v>2504</v>
      </c>
      <c r="H2903" s="51">
        <v>96</v>
      </c>
      <c r="I2903" s="51">
        <v>0</v>
      </c>
      <c r="J2903" s="52">
        <v>0</v>
      </c>
      <c r="L2903" s="53">
        <v>0</v>
      </c>
      <c r="M2903" s="53">
        <v>0</v>
      </c>
      <c r="P2903" s="51">
        <v>0</v>
      </c>
      <c r="Q2903" s="51">
        <v>0</v>
      </c>
      <c r="S2903" s="51">
        <v>0</v>
      </c>
      <c r="T2903" s="51">
        <v>0</v>
      </c>
      <c r="U2903" s="53">
        <v>0</v>
      </c>
      <c r="V2903" s="53">
        <v>0</v>
      </c>
    </row>
    <row r="2904" spans="1:22" customFormat="1" x14ac:dyDescent="0.45">
      <c r="A2904" s="57">
        <v>44582</v>
      </c>
      <c r="B2904" t="s">
        <v>941</v>
      </c>
      <c r="C2904" t="s">
        <v>47</v>
      </c>
      <c r="D2904" t="s">
        <v>2699</v>
      </c>
      <c r="E2904" t="s">
        <v>3070</v>
      </c>
      <c r="F2904" t="s">
        <v>2508</v>
      </c>
      <c r="G2904" t="s">
        <v>2510</v>
      </c>
      <c r="H2904" s="51">
        <v>5069</v>
      </c>
      <c r="I2904" s="51">
        <v>16</v>
      </c>
      <c r="J2904" s="52">
        <v>3.1564411126454922E-3</v>
      </c>
      <c r="K2904" s="53">
        <v>0.265625</v>
      </c>
      <c r="L2904" s="53">
        <v>4.25</v>
      </c>
      <c r="M2904" s="53">
        <v>26.99</v>
      </c>
      <c r="N2904" s="52">
        <v>0.15746572804742498</v>
      </c>
      <c r="O2904" s="54">
        <v>6.3505882352941176</v>
      </c>
      <c r="P2904" s="51">
        <v>1</v>
      </c>
      <c r="Q2904" s="51">
        <v>1</v>
      </c>
      <c r="R2904" s="52">
        <v>6.25E-2</v>
      </c>
      <c r="S2904" s="51">
        <v>1</v>
      </c>
      <c r="T2904" s="51">
        <v>0</v>
      </c>
      <c r="U2904" s="53">
        <v>26.99</v>
      </c>
      <c r="V2904" s="53">
        <v>0</v>
      </c>
    </row>
    <row r="2905" spans="1:22" customFormat="1" x14ac:dyDescent="0.45">
      <c r="A2905" s="57">
        <v>44583</v>
      </c>
      <c r="B2905" t="s">
        <v>941</v>
      </c>
      <c r="C2905" t="s">
        <v>47</v>
      </c>
      <c r="D2905" t="s">
        <v>2699</v>
      </c>
      <c r="E2905" t="s">
        <v>3070</v>
      </c>
      <c r="F2905" t="s">
        <v>2508</v>
      </c>
      <c r="G2905" t="s">
        <v>2510</v>
      </c>
      <c r="H2905" s="51">
        <v>2899</v>
      </c>
      <c r="I2905" s="51">
        <v>13</v>
      </c>
      <c r="J2905" s="52">
        <v>4.4843049327354259E-3</v>
      </c>
      <c r="K2905" s="53">
        <v>0.35</v>
      </c>
      <c r="L2905" s="53">
        <v>4.55</v>
      </c>
      <c r="M2905" s="53">
        <v>0</v>
      </c>
      <c r="O2905" s="54">
        <v>0</v>
      </c>
      <c r="P2905" s="51">
        <v>0</v>
      </c>
      <c r="Q2905" s="51">
        <v>0</v>
      </c>
      <c r="R2905" s="52">
        <v>0</v>
      </c>
      <c r="S2905" s="51">
        <v>0</v>
      </c>
      <c r="T2905" s="51">
        <v>0</v>
      </c>
      <c r="U2905" s="53">
        <v>0</v>
      </c>
      <c r="V2905" s="53">
        <v>0</v>
      </c>
    </row>
    <row r="2906" spans="1:22" customFormat="1" x14ac:dyDescent="0.45">
      <c r="A2906" s="57">
        <v>44584</v>
      </c>
      <c r="B2906" t="s">
        <v>941</v>
      </c>
      <c r="C2906" t="s">
        <v>47</v>
      </c>
      <c r="D2906" t="s">
        <v>2699</v>
      </c>
      <c r="E2906" t="s">
        <v>3070</v>
      </c>
      <c r="F2906" t="s">
        <v>2508</v>
      </c>
      <c r="G2906" t="s">
        <v>2510</v>
      </c>
      <c r="H2906" s="51">
        <v>4081</v>
      </c>
      <c r="I2906" s="51">
        <v>4</v>
      </c>
      <c r="J2906" s="52">
        <v>9.8015192354814992E-4</v>
      </c>
      <c r="K2906" s="53">
        <v>0.41499999999999998</v>
      </c>
      <c r="L2906" s="53">
        <v>1.66</v>
      </c>
      <c r="M2906" s="53">
        <v>0</v>
      </c>
      <c r="O2906" s="54">
        <v>0</v>
      </c>
      <c r="P2906" s="51">
        <v>0</v>
      </c>
      <c r="Q2906" s="51">
        <v>0</v>
      </c>
      <c r="R2906" s="52">
        <v>0</v>
      </c>
      <c r="S2906" s="51">
        <v>0</v>
      </c>
      <c r="T2906" s="51">
        <v>0</v>
      </c>
      <c r="U2906" s="53">
        <v>0</v>
      </c>
      <c r="V2906" s="53">
        <v>0</v>
      </c>
    </row>
    <row r="2907" spans="1:22" customFormat="1" x14ac:dyDescent="0.45">
      <c r="A2907" s="57">
        <v>44582</v>
      </c>
      <c r="B2907" t="s">
        <v>941</v>
      </c>
      <c r="C2907" t="s">
        <v>47</v>
      </c>
      <c r="D2907" t="s">
        <v>2747</v>
      </c>
      <c r="E2907" t="s">
        <v>3068</v>
      </c>
      <c r="F2907" t="s">
        <v>2508</v>
      </c>
      <c r="G2907" t="s">
        <v>2510</v>
      </c>
      <c r="H2907" s="51">
        <v>74</v>
      </c>
      <c r="I2907" s="51">
        <v>1</v>
      </c>
      <c r="J2907" s="52">
        <v>1.3513513513513513E-2</v>
      </c>
      <c r="K2907" s="53">
        <v>0.7</v>
      </c>
      <c r="L2907" s="53">
        <v>0.7</v>
      </c>
      <c r="M2907" s="53">
        <v>0</v>
      </c>
      <c r="O2907" s="54">
        <v>0</v>
      </c>
      <c r="P2907" s="51">
        <v>0</v>
      </c>
      <c r="Q2907" s="51">
        <v>0</v>
      </c>
      <c r="R2907" s="52">
        <v>0</v>
      </c>
      <c r="S2907" s="51">
        <v>0</v>
      </c>
      <c r="T2907" s="51">
        <v>0</v>
      </c>
      <c r="U2907" s="53">
        <v>0</v>
      </c>
      <c r="V2907" s="53">
        <v>0</v>
      </c>
    </row>
    <row r="2908" spans="1:22" customFormat="1" x14ac:dyDescent="0.45">
      <c r="A2908" s="57">
        <v>44583</v>
      </c>
      <c r="B2908" t="s">
        <v>941</v>
      </c>
      <c r="C2908" t="s">
        <v>47</v>
      </c>
      <c r="D2908" t="s">
        <v>2747</v>
      </c>
      <c r="E2908" t="s">
        <v>3068</v>
      </c>
      <c r="F2908" t="s">
        <v>2508</v>
      </c>
      <c r="G2908" t="s">
        <v>2510</v>
      </c>
      <c r="H2908" s="51">
        <v>6</v>
      </c>
      <c r="I2908" s="51">
        <v>0</v>
      </c>
      <c r="J2908" s="52">
        <v>0</v>
      </c>
      <c r="L2908" s="53">
        <v>0</v>
      </c>
      <c r="M2908" s="53">
        <v>0</v>
      </c>
      <c r="P2908" s="51">
        <v>0</v>
      </c>
      <c r="Q2908" s="51">
        <v>0</v>
      </c>
      <c r="S2908" s="51">
        <v>0</v>
      </c>
      <c r="T2908" s="51">
        <v>0</v>
      </c>
      <c r="U2908" s="53">
        <v>0</v>
      </c>
      <c r="V2908" s="53">
        <v>0</v>
      </c>
    </row>
    <row r="2909" spans="1:22" customFormat="1" x14ac:dyDescent="0.45">
      <c r="A2909" s="57">
        <v>44582</v>
      </c>
      <c r="B2909" t="s">
        <v>941</v>
      </c>
      <c r="C2909" t="s">
        <v>47</v>
      </c>
      <c r="D2909" t="s">
        <v>2735</v>
      </c>
      <c r="E2909" t="s">
        <v>3068</v>
      </c>
      <c r="F2909" t="s">
        <v>2508</v>
      </c>
      <c r="G2909" t="s">
        <v>2510</v>
      </c>
      <c r="H2909" s="51">
        <v>11</v>
      </c>
      <c r="I2909" s="51">
        <v>1</v>
      </c>
      <c r="J2909" s="52">
        <v>9.0909090909090912E-2</v>
      </c>
      <c r="K2909" s="53">
        <v>0.48</v>
      </c>
      <c r="L2909" s="53">
        <v>0.48</v>
      </c>
      <c r="M2909" s="53">
        <v>0</v>
      </c>
      <c r="O2909" s="54">
        <v>0</v>
      </c>
      <c r="P2909" s="51">
        <v>0</v>
      </c>
      <c r="Q2909" s="51">
        <v>0</v>
      </c>
      <c r="R2909" s="52">
        <v>0</v>
      </c>
      <c r="S2909" s="51">
        <v>0</v>
      </c>
      <c r="T2909" s="51">
        <v>0</v>
      </c>
      <c r="U2909" s="53">
        <v>0</v>
      </c>
      <c r="V2909" s="53">
        <v>0</v>
      </c>
    </row>
    <row r="2910" spans="1:22" customFormat="1" x14ac:dyDescent="0.45">
      <c r="A2910" s="57">
        <v>44583</v>
      </c>
      <c r="B2910" t="s">
        <v>941</v>
      </c>
      <c r="C2910" t="s">
        <v>47</v>
      </c>
      <c r="D2910" t="s">
        <v>2735</v>
      </c>
      <c r="E2910" t="s">
        <v>3068</v>
      </c>
      <c r="F2910" t="s">
        <v>2508</v>
      </c>
      <c r="G2910" t="s">
        <v>2510</v>
      </c>
      <c r="H2910" s="51">
        <v>9</v>
      </c>
      <c r="I2910" s="51">
        <v>0</v>
      </c>
      <c r="J2910" s="52">
        <v>0</v>
      </c>
      <c r="L2910" s="53">
        <v>0</v>
      </c>
      <c r="M2910" s="53">
        <v>0</v>
      </c>
      <c r="P2910" s="51">
        <v>0</v>
      </c>
      <c r="Q2910" s="51">
        <v>0</v>
      </c>
      <c r="S2910" s="51">
        <v>0</v>
      </c>
      <c r="T2910" s="51">
        <v>0</v>
      </c>
      <c r="U2910" s="53">
        <v>0</v>
      </c>
      <c r="V2910" s="53">
        <v>0</v>
      </c>
    </row>
    <row r="2911" spans="1:22" customFormat="1" x14ac:dyDescent="0.45">
      <c r="A2911" s="57">
        <v>44584</v>
      </c>
      <c r="B2911" t="s">
        <v>941</v>
      </c>
      <c r="C2911" t="s">
        <v>47</v>
      </c>
      <c r="D2911" t="s">
        <v>2735</v>
      </c>
      <c r="E2911" t="s">
        <v>3068</v>
      </c>
      <c r="F2911" t="s">
        <v>2508</v>
      </c>
      <c r="G2911" t="s">
        <v>2510</v>
      </c>
      <c r="H2911" s="51">
        <v>6</v>
      </c>
      <c r="I2911" s="51">
        <v>0</v>
      </c>
      <c r="J2911" s="52">
        <v>0</v>
      </c>
      <c r="L2911" s="53">
        <v>0</v>
      </c>
      <c r="M2911" s="53">
        <v>0</v>
      </c>
      <c r="P2911" s="51">
        <v>0</v>
      </c>
      <c r="Q2911" s="51">
        <v>0</v>
      </c>
      <c r="S2911" s="51">
        <v>0</v>
      </c>
      <c r="T2911" s="51">
        <v>0</v>
      </c>
      <c r="U2911" s="53">
        <v>0</v>
      </c>
      <c r="V2911" s="53">
        <v>0</v>
      </c>
    </row>
    <row r="2912" spans="1:22" customFormat="1" x14ac:dyDescent="0.45">
      <c r="A2912" s="57">
        <v>44582</v>
      </c>
      <c r="B2912" t="s">
        <v>941</v>
      </c>
      <c r="C2912" t="s">
        <v>47</v>
      </c>
      <c r="D2912" t="s">
        <v>2723</v>
      </c>
      <c r="E2912" t="s">
        <v>3068</v>
      </c>
      <c r="F2912" t="s">
        <v>2508</v>
      </c>
      <c r="G2912" t="s">
        <v>2510</v>
      </c>
      <c r="H2912" s="51">
        <v>41</v>
      </c>
      <c r="I2912" s="51">
        <v>1</v>
      </c>
      <c r="J2912" s="52">
        <v>2.4390243902439025E-2</v>
      </c>
      <c r="K2912" s="53">
        <v>0.38</v>
      </c>
      <c r="L2912" s="53">
        <v>0.38</v>
      </c>
      <c r="M2912" s="53">
        <v>0</v>
      </c>
      <c r="O2912" s="54">
        <v>0</v>
      </c>
      <c r="P2912" s="51">
        <v>0</v>
      </c>
      <c r="Q2912" s="51">
        <v>0</v>
      </c>
      <c r="R2912" s="52">
        <v>0</v>
      </c>
      <c r="S2912" s="51">
        <v>0</v>
      </c>
      <c r="T2912" s="51">
        <v>0</v>
      </c>
      <c r="U2912" s="53">
        <v>0</v>
      </c>
      <c r="V2912" s="53">
        <v>0</v>
      </c>
    </row>
    <row r="2913" spans="1:22" customFormat="1" x14ac:dyDescent="0.45">
      <c r="A2913" s="57">
        <v>44583</v>
      </c>
      <c r="B2913" t="s">
        <v>941</v>
      </c>
      <c r="C2913" t="s">
        <v>47</v>
      </c>
      <c r="D2913" t="s">
        <v>2723</v>
      </c>
      <c r="E2913" t="s">
        <v>3068</v>
      </c>
      <c r="F2913" t="s">
        <v>2508</v>
      </c>
      <c r="G2913" t="s">
        <v>2510</v>
      </c>
      <c r="H2913" s="51">
        <v>540</v>
      </c>
      <c r="I2913" s="51">
        <v>3</v>
      </c>
      <c r="J2913" s="52">
        <v>5.5555555555555558E-3</v>
      </c>
      <c r="K2913" s="53">
        <v>0.65333333333333332</v>
      </c>
      <c r="L2913" s="53">
        <v>1.96</v>
      </c>
      <c r="M2913" s="53">
        <v>26.99</v>
      </c>
      <c r="N2913" s="52">
        <v>7.2619488699518342E-2</v>
      </c>
      <c r="O2913" s="54">
        <v>13.770408163265305</v>
      </c>
      <c r="P2913" s="51">
        <v>1</v>
      </c>
      <c r="Q2913" s="51">
        <v>1</v>
      </c>
      <c r="R2913" s="52">
        <v>0.33333333333333326</v>
      </c>
      <c r="S2913" s="51">
        <v>1</v>
      </c>
      <c r="T2913" s="51">
        <v>0</v>
      </c>
      <c r="U2913" s="53">
        <v>26.99</v>
      </c>
      <c r="V2913" s="53">
        <v>0</v>
      </c>
    </row>
    <row r="2914" spans="1:22" customFormat="1" x14ac:dyDescent="0.45">
      <c r="A2914" s="57">
        <v>44584</v>
      </c>
      <c r="B2914" t="s">
        <v>941</v>
      </c>
      <c r="C2914" t="s">
        <v>47</v>
      </c>
      <c r="D2914" t="s">
        <v>2723</v>
      </c>
      <c r="E2914" t="s">
        <v>3068</v>
      </c>
      <c r="F2914" t="s">
        <v>2508</v>
      </c>
      <c r="G2914" t="s">
        <v>2510</v>
      </c>
      <c r="H2914" s="51">
        <v>199</v>
      </c>
      <c r="I2914" s="51">
        <v>1</v>
      </c>
      <c r="J2914" s="52">
        <v>5.0251256281407027E-3</v>
      </c>
      <c r="K2914" s="53">
        <v>0.66</v>
      </c>
      <c r="L2914" s="53">
        <v>0.66</v>
      </c>
      <c r="M2914" s="53">
        <v>0</v>
      </c>
      <c r="O2914" s="54">
        <v>0</v>
      </c>
      <c r="P2914" s="51">
        <v>0</v>
      </c>
      <c r="Q2914" s="51">
        <v>0</v>
      </c>
      <c r="R2914" s="52">
        <v>0</v>
      </c>
      <c r="S2914" s="51">
        <v>0</v>
      </c>
      <c r="T2914" s="51">
        <v>0</v>
      </c>
      <c r="U2914" s="53">
        <v>0</v>
      </c>
      <c r="V2914" s="53">
        <v>0</v>
      </c>
    </row>
    <row r="2915" spans="1:22" customFormat="1" x14ac:dyDescent="0.45">
      <c r="A2915" s="57">
        <v>44582</v>
      </c>
      <c r="B2915" t="s">
        <v>941</v>
      </c>
      <c r="C2915" t="s">
        <v>47</v>
      </c>
      <c r="D2915" t="s">
        <v>2749</v>
      </c>
      <c r="E2915" t="s">
        <v>3071</v>
      </c>
      <c r="F2915" t="s">
        <v>2512</v>
      </c>
      <c r="G2915" t="s">
        <v>2514</v>
      </c>
      <c r="H2915" s="51">
        <v>106</v>
      </c>
      <c r="I2915" s="51">
        <v>0</v>
      </c>
      <c r="J2915" s="52">
        <v>0</v>
      </c>
      <c r="L2915" s="53">
        <v>0</v>
      </c>
      <c r="M2915" s="53">
        <v>0</v>
      </c>
      <c r="P2915" s="51">
        <v>0</v>
      </c>
      <c r="Q2915" s="51">
        <v>0</v>
      </c>
      <c r="S2915" s="51">
        <v>0</v>
      </c>
      <c r="T2915" s="51">
        <v>0</v>
      </c>
      <c r="U2915" s="53">
        <v>0</v>
      </c>
      <c r="V2915" s="53">
        <v>0</v>
      </c>
    </row>
    <row r="2916" spans="1:22" customFormat="1" x14ac:dyDescent="0.45">
      <c r="A2916" s="57">
        <v>44583</v>
      </c>
      <c r="B2916" t="s">
        <v>941</v>
      </c>
      <c r="C2916" t="s">
        <v>47</v>
      </c>
      <c r="D2916" t="s">
        <v>2749</v>
      </c>
      <c r="E2916" t="s">
        <v>3071</v>
      </c>
      <c r="F2916" t="s">
        <v>2512</v>
      </c>
      <c r="G2916" t="s">
        <v>2514</v>
      </c>
      <c r="H2916" s="51">
        <v>37</v>
      </c>
      <c r="I2916" s="51">
        <v>0</v>
      </c>
      <c r="J2916" s="52">
        <v>0</v>
      </c>
      <c r="L2916" s="53">
        <v>0</v>
      </c>
      <c r="M2916" s="53">
        <v>0</v>
      </c>
      <c r="P2916" s="51">
        <v>0</v>
      </c>
      <c r="Q2916" s="51">
        <v>0</v>
      </c>
      <c r="S2916" s="51">
        <v>0</v>
      </c>
      <c r="T2916" s="51">
        <v>0</v>
      </c>
      <c r="U2916" s="53">
        <v>0</v>
      </c>
      <c r="V2916" s="53">
        <v>0</v>
      </c>
    </row>
    <row r="2917" spans="1:22" customFormat="1" x14ac:dyDescent="0.45">
      <c r="A2917" s="57">
        <v>44584</v>
      </c>
      <c r="B2917" t="s">
        <v>941</v>
      </c>
      <c r="C2917" t="s">
        <v>47</v>
      </c>
      <c r="D2917" t="s">
        <v>2749</v>
      </c>
      <c r="E2917" t="s">
        <v>3071</v>
      </c>
      <c r="F2917" t="s">
        <v>2512</v>
      </c>
      <c r="G2917" t="s">
        <v>2514</v>
      </c>
      <c r="H2917" s="51">
        <v>36</v>
      </c>
      <c r="I2917" s="51">
        <v>0</v>
      </c>
      <c r="J2917" s="52">
        <v>0</v>
      </c>
      <c r="L2917" s="53">
        <v>0</v>
      </c>
      <c r="M2917" s="53">
        <v>0</v>
      </c>
      <c r="P2917" s="51">
        <v>0</v>
      </c>
      <c r="Q2917" s="51">
        <v>0</v>
      </c>
      <c r="S2917" s="51">
        <v>0</v>
      </c>
      <c r="T2917" s="51">
        <v>0</v>
      </c>
      <c r="U2917" s="53">
        <v>0</v>
      </c>
      <c r="V2917" s="53">
        <v>0</v>
      </c>
    </row>
    <row r="2918" spans="1:22" customFormat="1" x14ac:dyDescent="0.45">
      <c r="A2918" s="57">
        <v>44582</v>
      </c>
      <c r="B2918" t="s">
        <v>941</v>
      </c>
      <c r="C2918" t="s">
        <v>47</v>
      </c>
      <c r="D2918" t="s">
        <v>2755</v>
      </c>
      <c r="E2918" t="s">
        <v>3069</v>
      </c>
      <c r="F2918" t="s">
        <v>2502</v>
      </c>
      <c r="G2918" t="s">
        <v>2504</v>
      </c>
      <c r="H2918" s="51">
        <v>7300</v>
      </c>
      <c r="I2918" s="51">
        <v>7</v>
      </c>
      <c r="J2918" s="52">
        <v>9.5890410958904108E-4</v>
      </c>
      <c r="K2918" s="53">
        <v>0.51142857142857145</v>
      </c>
      <c r="L2918" s="53">
        <v>3.58</v>
      </c>
      <c r="M2918" s="53">
        <v>0</v>
      </c>
      <c r="O2918" s="54">
        <v>0</v>
      </c>
      <c r="P2918" s="51">
        <v>0</v>
      </c>
      <c r="Q2918" s="51">
        <v>0</v>
      </c>
      <c r="R2918" s="52">
        <v>0</v>
      </c>
      <c r="S2918" s="51">
        <v>0</v>
      </c>
      <c r="T2918" s="51">
        <v>0</v>
      </c>
      <c r="U2918" s="53">
        <v>0</v>
      </c>
      <c r="V2918" s="53">
        <v>0</v>
      </c>
    </row>
    <row r="2919" spans="1:22" customFormat="1" x14ac:dyDescent="0.45">
      <c r="A2919" s="57">
        <v>44583</v>
      </c>
      <c r="B2919" t="s">
        <v>941</v>
      </c>
      <c r="C2919" t="s">
        <v>47</v>
      </c>
      <c r="D2919" t="s">
        <v>2755</v>
      </c>
      <c r="E2919" t="s">
        <v>3069</v>
      </c>
      <c r="F2919" t="s">
        <v>2502</v>
      </c>
      <c r="G2919" t="s">
        <v>2504</v>
      </c>
      <c r="H2919" s="51">
        <v>9168</v>
      </c>
      <c r="I2919" s="51">
        <v>9</v>
      </c>
      <c r="J2919" s="52">
        <v>9.8167539267015702E-4</v>
      </c>
      <c r="K2919" s="53">
        <v>0.6</v>
      </c>
      <c r="L2919" s="53">
        <v>5.3999999999999995</v>
      </c>
      <c r="M2919" s="53">
        <v>0</v>
      </c>
      <c r="O2919" s="54">
        <v>0</v>
      </c>
      <c r="P2919" s="51">
        <v>0</v>
      </c>
      <c r="Q2919" s="51">
        <v>0</v>
      </c>
      <c r="R2919" s="52">
        <v>0</v>
      </c>
      <c r="S2919" s="51">
        <v>0</v>
      </c>
      <c r="T2919" s="51">
        <v>0</v>
      </c>
      <c r="U2919" s="53">
        <v>0</v>
      </c>
      <c r="V2919" s="53">
        <v>0</v>
      </c>
    </row>
    <row r="2920" spans="1:22" customFormat="1" x14ac:dyDescent="0.45">
      <c r="A2920" s="57">
        <v>44584</v>
      </c>
      <c r="B2920" t="s">
        <v>941</v>
      </c>
      <c r="C2920" t="s">
        <v>47</v>
      </c>
      <c r="D2920" t="s">
        <v>2755</v>
      </c>
      <c r="E2920" t="s">
        <v>3069</v>
      </c>
      <c r="F2920" t="s">
        <v>2502</v>
      </c>
      <c r="G2920" t="s">
        <v>2504</v>
      </c>
      <c r="H2920" s="51">
        <v>11004</v>
      </c>
      <c r="I2920" s="51">
        <v>4</v>
      </c>
      <c r="J2920" s="52">
        <v>3.6350418029807341E-4</v>
      </c>
      <c r="K2920" s="53">
        <v>0.505</v>
      </c>
      <c r="L2920" s="53">
        <v>2.02</v>
      </c>
      <c r="M2920" s="53">
        <v>0</v>
      </c>
      <c r="O2920" s="54">
        <v>0</v>
      </c>
      <c r="P2920" s="51">
        <v>0</v>
      </c>
      <c r="Q2920" s="51">
        <v>0</v>
      </c>
      <c r="R2920" s="52">
        <v>0</v>
      </c>
      <c r="S2920" s="51">
        <v>0</v>
      </c>
      <c r="T2920" s="51">
        <v>0</v>
      </c>
      <c r="U2920" s="53">
        <v>0</v>
      </c>
      <c r="V2920" s="53">
        <v>0</v>
      </c>
    </row>
    <row r="2921" spans="1:22" customFormat="1" x14ac:dyDescent="0.45">
      <c r="A2921" s="57">
        <v>44582</v>
      </c>
      <c r="B2921" t="s">
        <v>941</v>
      </c>
      <c r="C2921" t="s">
        <v>47</v>
      </c>
      <c r="D2921" t="s">
        <v>2719</v>
      </c>
      <c r="E2921" t="s">
        <v>3068</v>
      </c>
      <c r="F2921" t="s">
        <v>2508</v>
      </c>
      <c r="G2921" t="s">
        <v>2510</v>
      </c>
      <c r="H2921" s="51">
        <v>22</v>
      </c>
      <c r="I2921" s="51">
        <v>0</v>
      </c>
      <c r="J2921" s="52">
        <v>0</v>
      </c>
      <c r="L2921" s="53">
        <v>0</v>
      </c>
      <c r="M2921" s="53">
        <v>0</v>
      </c>
      <c r="P2921" s="51">
        <v>0</v>
      </c>
      <c r="Q2921" s="51">
        <v>0</v>
      </c>
      <c r="S2921" s="51">
        <v>0</v>
      </c>
      <c r="T2921" s="51">
        <v>0</v>
      </c>
      <c r="U2921" s="53">
        <v>0</v>
      </c>
      <c r="V2921" s="53">
        <v>0</v>
      </c>
    </row>
    <row r="2922" spans="1:22" customFormat="1" x14ac:dyDescent="0.45">
      <c r="A2922" s="57">
        <v>44583</v>
      </c>
      <c r="B2922" t="s">
        <v>941</v>
      </c>
      <c r="C2922" t="s">
        <v>47</v>
      </c>
      <c r="D2922" t="s">
        <v>2719</v>
      </c>
      <c r="E2922" t="s">
        <v>3068</v>
      </c>
      <c r="F2922" t="s">
        <v>2508</v>
      </c>
      <c r="G2922" t="s">
        <v>2510</v>
      </c>
      <c r="H2922" s="51">
        <v>12</v>
      </c>
      <c r="I2922" s="51">
        <v>0</v>
      </c>
      <c r="J2922" s="52">
        <v>0</v>
      </c>
      <c r="L2922" s="53">
        <v>0</v>
      </c>
      <c r="M2922" s="53">
        <v>0</v>
      </c>
      <c r="P2922" s="51">
        <v>0</v>
      </c>
      <c r="Q2922" s="51">
        <v>0</v>
      </c>
      <c r="S2922" s="51">
        <v>0</v>
      </c>
      <c r="T2922" s="51">
        <v>0</v>
      </c>
      <c r="U2922" s="53">
        <v>0</v>
      </c>
      <c r="V2922" s="53">
        <v>0</v>
      </c>
    </row>
    <row r="2923" spans="1:22" customFormat="1" x14ac:dyDescent="0.45">
      <c r="A2923" s="57">
        <v>44584</v>
      </c>
      <c r="B2923" t="s">
        <v>941</v>
      </c>
      <c r="C2923" t="s">
        <v>47</v>
      </c>
      <c r="D2923" t="s">
        <v>2719</v>
      </c>
      <c r="E2923" t="s">
        <v>3068</v>
      </c>
      <c r="F2923" t="s">
        <v>2508</v>
      </c>
      <c r="G2923" t="s">
        <v>2510</v>
      </c>
      <c r="H2923" s="51">
        <v>8</v>
      </c>
      <c r="I2923" s="51">
        <v>0</v>
      </c>
      <c r="J2923" s="52">
        <v>0</v>
      </c>
      <c r="L2923" s="53">
        <v>0</v>
      </c>
      <c r="M2923" s="53">
        <v>0</v>
      </c>
      <c r="P2923" s="51">
        <v>0</v>
      </c>
      <c r="Q2923" s="51">
        <v>0</v>
      </c>
      <c r="S2923" s="51">
        <v>0</v>
      </c>
      <c r="T2923" s="51">
        <v>0</v>
      </c>
      <c r="U2923" s="53">
        <v>0</v>
      </c>
      <c r="V2923" s="53">
        <v>0</v>
      </c>
    </row>
    <row r="2924" spans="1:22" customFormat="1" x14ac:dyDescent="0.45">
      <c r="A2924" s="57">
        <v>44582</v>
      </c>
      <c r="B2924" t="s">
        <v>941</v>
      </c>
      <c r="C2924" t="s">
        <v>47</v>
      </c>
      <c r="D2924" t="s">
        <v>2705</v>
      </c>
      <c r="E2924" t="s">
        <v>3068</v>
      </c>
      <c r="F2924" t="s">
        <v>2508</v>
      </c>
      <c r="G2924" t="s">
        <v>2510</v>
      </c>
      <c r="H2924" s="51">
        <v>3</v>
      </c>
      <c r="I2924" s="51">
        <v>0</v>
      </c>
      <c r="J2924" s="52">
        <v>0</v>
      </c>
      <c r="L2924" s="53">
        <v>0</v>
      </c>
      <c r="M2924" s="53">
        <v>0</v>
      </c>
      <c r="P2924" s="51">
        <v>0</v>
      </c>
      <c r="Q2924" s="51">
        <v>0</v>
      </c>
      <c r="S2924" s="51">
        <v>0</v>
      </c>
      <c r="T2924" s="51">
        <v>0</v>
      </c>
      <c r="U2924" s="53">
        <v>0</v>
      </c>
      <c r="V2924" s="53">
        <v>0</v>
      </c>
    </row>
    <row r="2925" spans="1:22" customFormat="1" x14ac:dyDescent="0.45">
      <c r="A2925" s="57">
        <v>44583</v>
      </c>
      <c r="B2925" t="s">
        <v>941</v>
      </c>
      <c r="C2925" t="s">
        <v>47</v>
      </c>
      <c r="D2925" t="s">
        <v>2705</v>
      </c>
      <c r="E2925" t="s">
        <v>3068</v>
      </c>
      <c r="F2925" t="s">
        <v>2508</v>
      </c>
      <c r="G2925" t="s">
        <v>2510</v>
      </c>
      <c r="H2925" s="51">
        <v>169</v>
      </c>
      <c r="I2925" s="51">
        <v>1</v>
      </c>
      <c r="J2925" s="52">
        <v>5.9171597633136093E-3</v>
      </c>
      <c r="K2925" s="53">
        <v>0.67</v>
      </c>
      <c r="L2925" s="53">
        <v>0.67</v>
      </c>
      <c r="M2925" s="53">
        <v>0</v>
      </c>
      <c r="O2925" s="54">
        <v>0</v>
      </c>
      <c r="P2925" s="51">
        <v>0</v>
      </c>
      <c r="Q2925" s="51">
        <v>0</v>
      </c>
      <c r="R2925" s="52">
        <v>0</v>
      </c>
      <c r="S2925" s="51">
        <v>0</v>
      </c>
      <c r="T2925" s="51">
        <v>0</v>
      </c>
      <c r="U2925" s="53">
        <v>0</v>
      </c>
      <c r="V2925" s="53">
        <v>0</v>
      </c>
    </row>
    <row r="2926" spans="1:22" customFormat="1" x14ac:dyDescent="0.45">
      <c r="A2926" s="57">
        <v>44584</v>
      </c>
      <c r="B2926" t="s">
        <v>941</v>
      </c>
      <c r="C2926" t="s">
        <v>47</v>
      </c>
      <c r="D2926" t="s">
        <v>2705</v>
      </c>
      <c r="E2926" t="s">
        <v>3068</v>
      </c>
      <c r="F2926" t="s">
        <v>2508</v>
      </c>
      <c r="G2926" t="s">
        <v>2510</v>
      </c>
      <c r="H2926" s="51">
        <v>114</v>
      </c>
      <c r="I2926" s="51">
        <v>1</v>
      </c>
      <c r="J2926" s="52">
        <v>8.771929824561403E-3</v>
      </c>
      <c r="K2926" s="53">
        <v>0.83</v>
      </c>
      <c r="L2926" s="53">
        <v>0.83</v>
      </c>
      <c r="M2926" s="53">
        <v>0</v>
      </c>
      <c r="O2926" s="54">
        <v>0</v>
      </c>
      <c r="P2926" s="51">
        <v>0</v>
      </c>
      <c r="Q2926" s="51">
        <v>0</v>
      </c>
      <c r="R2926" s="52">
        <v>0</v>
      </c>
      <c r="S2926" s="51">
        <v>0</v>
      </c>
      <c r="T2926" s="51">
        <v>0</v>
      </c>
      <c r="U2926" s="53">
        <v>0</v>
      </c>
      <c r="V2926" s="53">
        <v>0</v>
      </c>
    </row>
    <row r="2927" spans="1:22" customFormat="1" x14ac:dyDescent="0.45">
      <c r="A2927" s="57">
        <v>44582</v>
      </c>
      <c r="B2927" t="s">
        <v>941</v>
      </c>
      <c r="C2927" t="s">
        <v>47</v>
      </c>
      <c r="D2927" t="s">
        <v>2703</v>
      </c>
      <c r="E2927" t="s">
        <v>3068</v>
      </c>
      <c r="F2927" t="s">
        <v>2508</v>
      </c>
      <c r="G2927" t="s">
        <v>2510</v>
      </c>
      <c r="H2927" s="51">
        <v>24</v>
      </c>
      <c r="I2927" s="51">
        <v>1</v>
      </c>
      <c r="J2927" s="52">
        <v>4.1666666666666657E-2</v>
      </c>
      <c r="K2927" s="53">
        <v>0.22</v>
      </c>
      <c r="L2927" s="53">
        <v>0.22</v>
      </c>
      <c r="M2927" s="53">
        <v>0</v>
      </c>
      <c r="O2927" s="54">
        <v>0</v>
      </c>
      <c r="P2927" s="51">
        <v>0</v>
      </c>
      <c r="Q2927" s="51">
        <v>0</v>
      </c>
      <c r="R2927" s="52">
        <v>0</v>
      </c>
      <c r="S2927" s="51">
        <v>0</v>
      </c>
      <c r="T2927" s="51">
        <v>0</v>
      </c>
      <c r="U2927" s="53">
        <v>0</v>
      </c>
      <c r="V2927" s="53">
        <v>0</v>
      </c>
    </row>
    <row r="2928" spans="1:22" customFormat="1" x14ac:dyDescent="0.45">
      <c r="A2928" s="57">
        <v>44583</v>
      </c>
      <c r="B2928" t="s">
        <v>941</v>
      </c>
      <c r="C2928" t="s">
        <v>47</v>
      </c>
      <c r="D2928" t="s">
        <v>2703</v>
      </c>
      <c r="E2928" t="s">
        <v>3068</v>
      </c>
      <c r="F2928" t="s">
        <v>2508</v>
      </c>
      <c r="G2928" t="s">
        <v>2510</v>
      </c>
      <c r="H2928" s="51">
        <v>39</v>
      </c>
      <c r="I2928" s="51">
        <v>0</v>
      </c>
      <c r="J2928" s="52">
        <v>0</v>
      </c>
      <c r="L2928" s="53">
        <v>0</v>
      </c>
      <c r="M2928" s="53">
        <v>0</v>
      </c>
      <c r="P2928" s="51">
        <v>0</v>
      </c>
      <c r="Q2928" s="51">
        <v>0</v>
      </c>
      <c r="S2928" s="51">
        <v>0</v>
      </c>
      <c r="T2928" s="51">
        <v>0</v>
      </c>
      <c r="U2928" s="53">
        <v>0</v>
      </c>
      <c r="V2928" s="53">
        <v>0</v>
      </c>
    </row>
    <row r="2929" spans="1:22" customFormat="1" x14ac:dyDescent="0.45">
      <c r="A2929" s="57">
        <v>44584</v>
      </c>
      <c r="B2929" t="s">
        <v>941</v>
      </c>
      <c r="C2929" t="s">
        <v>47</v>
      </c>
      <c r="D2929" t="s">
        <v>2703</v>
      </c>
      <c r="E2929" t="s">
        <v>3068</v>
      </c>
      <c r="F2929" t="s">
        <v>2508</v>
      </c>
      <c r="G2929" t="s">
        <v>2510</v>
      </c>
      <c r="H2929" s="51">
        <v>9</v>
      </c>
      <c r="I2929" s="51">
        <v>0</v>
      </c>
      <c r="J2929" s="52">
        <v>0</v>
      </c>
      <c r="L2929" s="53">
        <v>0</v>
      </c>
      <c r="M2929" s="53">
        <v>0</v>
      </c>
      <c r="P2929" s="51">
        <v>0</v>
      </c>
      <c r="Q2929" s="51">
        <v>0</v>
      </c>
      <c r="S2929" s="51">
        <v>0</v>
      </c>
      <c r="T2929" s="51">
        <v>0</v>
      </c>
      <c r="U2929" s="53">
        <v>0</v>
      </c>
      <c r="V2929" s="53">
        <v>0</v>
      </c>
    </row>
    <row r="2930" spans="1:22" customFormat="1" x14ac:dyDescent="0.45">
      <c r="A2930" s="57">
        <v>44582</v>
      </c>
      <c r="B2930" t="s">
        <v>941</v>
      </c>
      <c r="C2930" t="s">
        <v>47</v>
      </c>
      <c r="D2930" t="s">
        <v>2721</v>
      </c>
      <c r="E2930" t="s">
        <v>3068</v>
      </c>
      <c r="F2930" t="s">
        <v>2508</v>
      </c>
      <c r="G2930" t="s">
        <v>2510</v>
      </c>
      <c r="H2930" s="51">
        <v>15</v>
      </c>
      <c r="I2930" s="51">
        <v>0</v>
      </c>
      <c r="J2930" s="52">
        <v>0</v>
      </c>
      <c r="L2930" s="53">
        <v>0</v>
      </c>
      <c r="M2930" s="53">
        <v>0</v>
      </c>
      <c r="P2930" s="51">
        <v>0</v>
      </c>
      <c r="Q2930" s="51">
        <v>0</v>
      </c>
      <c r="S2930" s="51">
        <v>0</v>
      </c>
      <c r="T2930" s="51">
        <v>0</v>
      </c>
      <c r="U2930" s="53">
        <v>0</v>
      </c>
      <c r="V2930" s="53">
        <v>0</v>
      </c>
    </row>
    <row r="2931" spans="1:22" customFormat="1" x14ac:dyDescent="0.45">
      <c r="A2931" s="57">
        <v>44583</v>
      </c>
      <c r="B2931" t="s">
        <v>941</v>
      </c>
      <c r="C2931" t="s">
        <v>47</v>
      </c>
      <c r="D2931" t="s">
        <v>2721</v>
      </c>
      <c r="E2931" t="s">
        <v>3068</v>
      </c>
      <c r="F2931" t="s">
        <v>2508</v>
      </c>
      <c r="G2931" t="s">
        <v>2510</v>
      </c>
      <c r="H2931" s="51">
        <v>22</v>
      </c>
      <c r="I2931" s="51">
        <v>0</v>
      </c>
      <c r="J2931" s="52">
        <v>0</v>
      </c>
      <c r="L2931" s="53">
        <v>0</v>
      </c>
      <c r="M2931" s="53">
        <v>0</v>
      </c>
      <c r="P2931" s="51">
        <v>0</v>
      </c>
      <c r="Q2931" s="51">
        <v>0</v>
      </c>
      <c r="S2931" s="51">
        <v>0</v>
      </c>
      <c r="T2931" s="51">
        <v>0</v>
      </c>
      <c r="U2931" s="53">
        <v>0</v>
      </c>
      <c r="V2931" s="53">
        <v>0</v>
      </c>
    </row>
    <row r="2932" spans="1:22" customFormat="1" x14ac:dyDescent="0.45">
      <c r="A2932" s="57">
        <v>44584</v>
      </c>
      <c r="B2932" t="s">
        <v>941</v>
      </c>
      <c r="C2932" t="s">
        <v>47</v>
      </c>
      <c r="D2932" t="s">
        <v>2721</v>
      </c>
      <c r="E2932" t="s">
        <v>3068</v>
      </c>
      <c r="F2932" t="s">
        <v>2508</v>
      </c>
      <c r="G2932" t="s">
        <v>2510</v>
      </c>
      <c r="H2932" s="51">
        <v>28</v>
      </c>
      <c r="I2932" s="51">
        <v>0</v>
      </c>
      <c r="J2932" s="52">
        <v>0</v>
      </c>
      <c r="L2932" s="53">
        <v>0</v>
      </c>
      <c r="M2932" s="53">
        <v>0</v>
      </c>
      <c r="P2932" s="51">
        <v>0</v>
      </c>
      <c r="Q2932" s="51">
        <v>0</v>
      </c>
      <c r="S2932" s="51">
        <v>0</v>
      </c>
      <c r="T2932" s="51">
        <v>0</v>
      </c>
      <c r="U2932" s="53">
        <v>0</v>
      </c>
      <c r="V2932" s="53">
        <v>0</v>
      </c>
    </row>
    <row r="2933" spans="1:22" customFormat="1" x14ac:dyDescent="0.45">
      <c r="A2933" s="57">
        <v>44582</v>
      </c>
      <c r="B2933" t="s">
        <v>941</v>
      </c>
      <c r="C2933" t="s">
        <v>47</v>
      </c>
      <c r="D2933" t="s">
        <v>2743</v>
      </c>
      <c r="E2933" t="s">
        <v>3068</v>
      </c>
      <c r="F2933" t="s">
        <v>2508</v>
      </c>
      <c r="G2933" t="s">
        <v>2510</v>
      </c>
      <c r="H2933" s="51">
        <v>28</v>
      </c>
      <c r="I2933" s="51">
        <v>0</v>
      </c>
      <c r="J2933" s="52">
        <v>0</v>
      </c>
      <c r="L2933" s="53">
        <v>0</v>
      </c>
      <c r="M2933" s="53">
        <v>0</v>
      </c>
      <c r="P2933" s="51">
        <v>0</v>
      </c>
      <c r="Q2933" s="51">
        <v>0</v>
      </c>
      <c r="S2933" s="51">
        <v>0</v>
      </c>
      <c r="T2933" s="51">
        <v>0</v>
      </c>
      <c r="U2933" s="53">
        <v>0</v>
      </c>
      <c r="V2933" s="53">
        <v>0</v>
      </c>
    </row>
    <row r="2934" spans="1:22" customFormat="1" x14ac:dyDescent="0.45">
      <c r="A2934" s="57">
        <v>44583</v>
      </c>
      <c r="B2934" t="s">
        <v>941</v>
      </c>
      <c r="C2934" t="s">
        <v>47</v>
      </c>
      <c r="D2934" t="s">
        <v>2743</v>
      </c>
      <c r="E2934" t="s">
        <v>3068</v>
      </c>
      <c r="F2934" t="s">
        <v>2508</v>
      </c>
      <c r="G2934" t="s">
        <v>2510</v>
      </c>
      <c r="H2934" s="51">
        <v>79</v>
      </c>
      <c r="I2934" s="51">
        <v>1</v>
      </c>
      <c r="J2934" s="52">
        <v>1.2658227848101267E-2</v>
      </c>
      <c r="K2934" s="53">
        <v>0.35</v>
      </c>
      <c r="L2934" s="53">
        <v>0.35</v>
      </c>
      <c r="M2934" s="53">
        <v>0</v>
      </c>
      <c r="O2934" s="54">
        <v>0</v>
      </c>
      <c r="P2934" s="51">
        <v>0</v>
      </c>
      <c r="Q2934" s="51">
        <v>0</v>
      </c>
      <c r="R2934" s="52">
        <v>0</v>
      </c>
      <c r="S2934" s="51">
        <v>0</v>
      </c>
      <c r="T2934" s="51">
        <v>0</v>
      </c>
      <c r="U2934" s="53">
        <v>0</v>
      </c>
      <c r="V2934" s="53">
        <v>0</v>
      </c>
    </row>
    <row r="2935" spans="1:22" customFormat="1" x14ac:dyDescent="0.45">
      <c r="A2935" s="57">
        <v>44584</v>
      </c>
      <c r="B2935" t="s">
        <v>941</v>
      </c>
      <c r="C2935" t="s">
        <v>47</v>
      </c>
      <c r="D2935" t="s">
        <v>2743</v>
      </c>
      <c r="E2935" t="s">
        <v>3068</v>
      </c>
      <c r="F2935" t="s">
        <v>2508</v>
      </c>
      <c r="G2935" t="s">
        <v>2510</v>
      </c>
      <c r="H2935" s="51">
        <v>287</v>
      </c>
      <c r="I2935" s="51">
        <v>1</v>
      </c>
      <c r="J2935" s="52">
        <v>3.4843205574912896E-3</v>
      </c>
      <c r="K2935" s="53">
        <v>0.17</v>
      </c>
      <c r="L2935" s="53">
        <v>0.17</v>
      </c>
      <c r="M2935" s="53">
        <v>0</v>
      </c>
      <c r="O2935" s="54">
        <v>0</v>
      </c>
      <c r="P2935" s="51">
        <v>0</v>
      </c>
      <c r="Q2935" s="51">
        <v>0</v>
      </c>
      <c r="R2935" s="52">
        <v>0</v>
      </c>
      <c r="S2935" s="51">
        <v>0</v>
      </c>
      <c r="T2935" s="51">
        <v>0</v>
      </c>
      <c r="U2935" s="53">
        <v>0</v>
      </c>
      <c r="V2935" s="53">
        <v>0</v>
      </c>
    </row>
    <row r="2936" spans="1:22" customFormat="1" x14ac:dyDescent="0.45">
      <c r="A2936" s="57">
        <v>44582</v>
      </c>
      <c r="B2936" t="s">
        <v>941</v>
      </c>
      <c r="C2936" t="s">
        <v>47</v>
      </c>
      <c r="D2936" t="s">
        <v>2751</v>
      </c>
      <c r="E2936" t="s">
        <v>3071</v>
      </c>
      <c r="F2936" t="s">
        <v>2512</v>
      </c>
      <c r="G2936" t="s">
        <v>2514</v>
      </c>
      <c r="H2936" s="51">
        <v>5</v>
      </c>
      <c r="I2936" s="51">
        <v>0</v>
      </c>
      <c r="J2936" s="52">
        <v>0</v>
      </c>
      <c r="L2936" s="53">
        <v>0</v>
      </c>
      <c r="M2936" s="53">
        <v>0</v>
      </c>
      <c r="P2936" s="51">
        <v>0</v>
      </c>
      <c r="Q2936" s="51">
        <v>0</v>
      </c>
      <c r="S2936" s="51">
        <v>0</v>
      </c>
      <c r="T2936" s="51">
        <v>0</v>
      </c>
      <c r="U2936" s="53">
        <v>0</v>
      </c>
      <c r="V2936" s="53">
        <v>0</v>
      </c>
    </row>
    <row r="2937" spans="1:22" customFormat="1" x14ac:dyDescent="0.45">
      <c r="A2937" s="57">
        <v>44583</v>
      </c>
      <c r="B2937" t="s">
        <v>941</v>
      </c>
      <c r="C2937" t="s">
        <v>47</v>
      </c>
      <c r="D2937" t="s">
        <v>2751</v>
      </c>
      <c r="E2937" t="s">
        <v>3071</v>
      </c>
      <c r="F2937" t="s">
        <v>2512</v>
      </c>
      <c r="G2937" t="s">
        <v>2514</v>
      </c>
      <c r="H2937" s="51">
        <v>3</v>
      </c>
      <c r="I2937" s="51">
        <v>0</v>
      </c>
      <c r="J2937" s="52">
        <v>0</v>
      </c>
      <c r="L2937" s="53">
        <v>0</v>
      </c>
      <c r="M2937" s="53">
        <v>0</v>
      </c>
      <c r="P2937" s="51">
        <v>0</v>
      </c>
      <c r="Q2937" s="51">
        <v>0</v>
      </c>
      <c r="S2937" s="51">
        <v>0</v>
      </c>
      <c r="T2937" s="51">
        <v>0</v>
      </c>
      <c r="U2937" s="53">
        <v>0</v>
      </c>
      <c r="V2937" s="53">
        <v>0</v>
      </c>
    </row>
    <row r="2938" spans="1:22" customFormat="1" x14ac:dyDescent="0.45">
      <c r="A2938" s="57">
        <v>44584</v>
      </c>
      <c r="B2938" t="s">
        <v>941</v>
      </c>
      <c r="C2938" t="s">
        <v>47</v>
      </c>
      <c r="D2938" t="s">
        <v>2751</v>
      </c>
      <c r="E2938" t="s">
        <v>3071</v>
      </c>
      <c r="F2938" t="s">
        <v>2512</v>
      </c>
      <c r="G2938" t="s">
        <v>2514</v>
      </c>
      <c r="H2938" s="51">
        <v>2</v>
      </c>
      <c r="I2938" s="51">
        <v>0</v>
      </c>
      <c r="J2938" s="52">
        <v>0</v>
      </c>
      <c r="L2938" s="53">
        <v>0</v>
      </c>
      <c r="M2938" s="53">
        <v>0</v>
      </c>
      <c r="P2938" s="51">
        <v>0</v>
      </c>
      <c r="Q2938" s="51">
        <v>0</v>
      </c>
      <c r="S2938" s="51">
        <v>0</v>
      </c>
      <c r="T2938" s="51">
        <v>0</v>
      </c>
      <c r="U2938" s="53">
        <v>0</v>
      </c>
      <c r="V2938" s="53">
        <v>0</v>
      </c>
    </row>
    <row r="2939" spans="1:22" customFormat="1" x14ac:dyDescent="0.45">
      <c r="A2939" s="57">
        <v>44582</v>
      </c>
      <c r="B2939" t="s">
        <v>941</v>
      </c>
      <c r="C2939" t="s">
        <v>47</v>
      </c>
      <c r="D2939" t="s">
        <v>2695</v>
      </c>
      <c r="E2939" t="s">
        <v>3072</v>
      </c>
      <c r="F2939" t="s">
        <v>2512</v>
      </c>
      <c r="G2939" t="s">
        <v>2514</v>
      </c>
      <c r="H2939" s="51">
        <v>17</v>
      </c>
      <c r="I2939" s="51">
        <v>2</v>
      </c>
      <c r="J2939" s="52">
        <v>0.1176470588235294</v>
      </c>
      <c r="K2939" s="53">
        <v>0.37</v>
      </c>
      <c r="L2939" s="53">
        <v>0.74</v>
      </c>
      <c r="M2939" s="53">
        <v>0</v>
      </c>
      <c r="O2939" s="54">
        <v>0</v>
      </c>
      <c r="P2939" s="51">
        <v>0</v>
      </c>
      <c r="Q2939" s="51">
        <v>0</v>
      </c>
      <c r="R2939" s="52">
        <v>0</v>
      </c>
      <c r="S2939" s="51">
        <v>0</v>
      </c>
      <c r="T2939" s="51">
        <v>0</v>
      </c>
      <c r="U2939" s="53">
        <v>0</v>
      </c>
      <c r="V2939" s="53">
        <v>0</v>
      </c>
    </row>
    <row r="2940" spans="1:22" customFormat="1" x14ac:dyDescent="0.45">
      <c r="A2940" s="57">
        <v>44583</v>
      </c>
      <c r="B2940" t="s">
        <v>941</v>
      </c>
      <c r="C2940" t="s">
        <v>47</v>
      </c>
      <c r="D2940" t="s">
        <v>2695</v>
      </c>
      <c r="E2940" t="s">
        <v>3072</v>
      </c>
      <c r="F2940" t="s">
        <v>2512</v>
      </c>
      <c r="G2940" t="s">
        <v>2514</v>
      </c>
      <c r="H2940" s="51">
        <v>1</v>
      </c>
      <c r="I2940" s="51">
        <v>0</v>
      </c>
      <c r="J2940" s="52">
        <v>0</v>
      </c>
      <c r="L2940" s="53">
        <v>0</v>
      </c>
      <c r="M2940" s="53">
        <v>0</v>
      </c>
      <c r="P2940" s="51">
        <v>0</v>
      </c>
      <c r="Q2940" s="51">
        <v>0</v>
      </c>
      <c r="S2940" s="51">
        <v>0</v>
      </c>
      <c r="T2940" s="51">
        <v>0</v>
      </c>
      <c r="U2940" s="53">
        <v>0</v>
      </c>
      <c r="V2940" s="53">
        <v>0</v>
      </c>
    </row>
    <row r="2941" spans="1:22" customFormat="1" x14ac:dyDescent="0.45">
      <c r="A2941" s="57">
        <v>44582</v>
      </c>
      <c r="B2941" t="s">
        <v>941</v>
      </c>
      <c r="C2941" t="s">
        <v>47</v>
      </c>
      <c r="D2941" t="s">
        <v>2697</v>
      </c>
      <c r="E2941" t="s">
        <v>3072</v>
      </c>
      <c r="F2941" t="s">
        <v>2512</v>
      </c>
      <c r="G2941" t="s">
        <v>2514</v>
      </c>
      <c r="H2941" s="51">
        <v>12</v>
      </c>
      <c r="I2941" s="51">
        <v>0</v>
      </c>
      <c r="J2941" s="52">
        <v>0</v>
      </c>
      <c r="L2941" s="53">
        <v>0</v>
      </c>
      <c r="M2941" s="53">
        <v>0</v>
      </c>
      <c r="P2941" s="51">
        <v>0</v>
      </c>
      <c r="Q2941" s="51">
        <v>0</v>
      </c>
      <c r="S2941" s="51">
        <v>0</v>
      </c>
      <c r="T2941" s="51">
        <v>0</v>
      </c>
      <c r="U2941" s="53">
        <v>0</v>
      </c>
      <c r="V2941" s="53">
        <v>0</v>
      </c>
    </row>
    <row r="2942" spans="1:22" customFormat="1" x14ac:dyDescent="0.45">
      <c r="A2942" s="57">
        <v>44583</v>
      </c>
      <c r="B2942" t="s">
        <v>941</v>
      </c>
      <c r="C2942" t="s">
        <v>47</v>
      </c>
      <c r="D2942" t="s">
        <v>2697</v>
      </c>
      <c r="E2942" t="s">
        <v>3072</v>
      </c>
      <c r="F2942" t="s">
        <v>2512</v>
      </c>
      <c r="G2942" t="s">
        <v>2514</v>
      </c>
      <c r="H2942" s="51">
        <v>5</v>
      </c>
      <c r="I2942" s="51">
        <v>0</v>
      </c>
      <c r="J2942" s="52">
        <v>0</v>
      </c>
      <c r="L2942" s="53">
        <v>0</v>
      </c>
      <c r="M2942" s="53">
        <v>0</v>
      </c>
      <c r="P2942" s="51">
        <v>0</v>
      </c>
      <c r="Q2942" s="51">
        <v>0</v>
      </c>
      <c r="S2942" s="51">
        <v>0</v>
      </c>
      <c r="T2942" s="51">
        <v>0</v>
      </c>
      <c r="U2942" s="53">
        <v>0</v>
      </c>
      <c r="V2942" s="53">
        <v>0</v>
      </c>
    </row>
    <row r="2943" spans="1:22" customFormat="1" x14ac:dyDescent="0.45">
      <c r="A2943" s="57">
        <v>44584</v>
      </c>
      <c r="B2943" t="s">
        <v>941</v>
      </c>
      <c r="C2943" t="s">
        <v>47</v>
      </c>
      <c r="D2943" t="s">
        <v>2697</v>
      </c>
      <c r="E2943" t="s">
        <v>3072</v>
      </c>
      <c r="F2943" t="s">
        <v>2512</v>
      </c>
      <c r="G2943" t="s">
        <v>2514</v>
      </c>
      <c r="H2943" s="51">
        <v>7</v>
      </c>
      <c r="I2943" s="51">
        <v>0</v>
      </c>
      <c r="J2943" s="52">
        <v>0</v>
      </c>
      <c r="L2943" s="53">
        <v>0</v>
      </c>
      <c r="M2943" s="53">
        <v>0</v>
      </c>
      <c r="P2943" s="51">
        <v>0</v>
      </c>
      <c r="Q2943" s="51">
        <v>0</v>
      </c>
      <c r="S2943" s="51">
        <v>0</v>
      </c>
      <c r="T2943" s="51">
        <v>0</v>
      </c>
      <c r="U2943" s="53">
        <v>0</v>
      </c>
      <c r="V2943" s="53">
        <v>0</v>
      </c>
    </row>
    <row r="2944" spans="1:22" customFormat="1" x14ac:dyDescent="0.45">
      <c r="A2944" s="57">
        <v>44584</v>
      </c>
      <c r="B2944" t="s">
        <v>941</v>
      </c>
      <c r="C2944" t="s">
        <v>47</v>
      </c>
      <c r="D2944" t="s">
        <v>2691</v>
      </c>
      <c r="E2944" t="s">
        <v>3073</v>
      </c>
      <c r="F2944" t="s">
        <v>2484</v>
      </c>
      <c r="G2944" t="s">
        <v>2486</v>
      </c>
      <c r="H2944" s="51">
        <v>1</v>
      </c>
      <c r="I2944" s="51">
        <v>0</v>
      </c>
      <c r="J2944" s="52">
        <v>0</v>
      </c>
      <c r="L2944" s="53">
        <v>0</v>
      </c>
      <c r="M2944" s="53">
        <v>0</v>
      </c>
      <c r="P2944" s="51">
        <v>0</v>
      </c>
      <c r="Q2944" s="51">
        <v>0</v>
      </c>
      <c r="S2944" s="51">
        <v>0</v>
      </c>
      <c r="T2944" s="51">
        <v>0</v>
      </c>
      <c r="U2944" s="53">
        <v>0</v>
      </c>
      <c r="V2944" s="53">
        <v>0</v>
      </c>
    </row>
    <row r="2945" spans="1:22" customFormat="1" x14ac:dyDescent="0.45">
      <c r="A2945" s="57">
        <v>44582</v>
      </c>
      <c r="B2945" t="s">
        <v>941</v>
      </c>
      <c r="C2945" t="s">
        <v>47</v>
      </c>
      <c r="D2945" t="s">
        <v>2685</v>
      </c>
      <c r="E2945" t="s">
        <v>3074</v>
      </c>
      <c r="F2945" t="s">
        <v>2512</v>
      </c>
      <c r="G2945" t="s">
        <v>2514</v>
      </c>
      <c r="H2945" s="51">
        <v>86</v>
      </c>
      <c r="I2945" s="51">
        <v>0</v>
      </c>
      <c r="J2945" s="52">
        <v>0</v>
      </c>
      <c r="L2945" s="53">
        <v>0</v>
      </c>
      <c r="M2945" s="53">
        <v>0</v>
      </c>
      <c r="P2945" s="51">
        <v>0</v>
      </c>
      <c r="Q2945" s="51">
        <v>0</v>
      </c>
      <c r="S2945" s="51">
        <v>0</v>
      </c>
      <c r="T2945" s="51">
        <v>0</v>
      </c>
      <c r="U2945" s="53">
        <v>0</v>
      </c>
      <c r="V2945" s="53">
        <v>0</v>
      </c>
    </row>
    <row r="2946" spans="1:22" customFormat="1" x14ac:dyDescent="0.45">
      <c r="A2946" s="57">
        <v>44583</v>
      </c>
      <c r="B2946" t="s">
        <v>941</v>
      </c>
      <c r="C2946" t="s">
        <v>47</v>
      </c>
      <c r="D2946" t="s">
        <v>2685</v>
      </c>
      <c r="E2946" t="s">
        <v>3074</v>
      </c>
      <c r="F2946" t="s">
        <v>2512</v>
      </c>
      <c r="G2946" t="s">
        <v>2514</v>
      </c>
      <c r="H2946" s="51">
        <v>55</v>
      </c>
      <c r="I2946" s="51">
        <v>0</v>
      </c>
      <c r="J2946" s="52">
        <v>0</v>
      </c>
      <c r="L2946" s="53">
        <v>0</v>
      </c>
      <c r="M2946" s="53">
        <v>0</v>
      </c>
      <c r="P2946" s="51">
        <v>0</v>
      </c>
      <c r="Q2946" s="51">
        <v>0</v>
      </c>
      <c r="S2946" s="51">
        <v>0</v>
      </c>
      <c r="T2946" s="51">
        <v>0</v>
      </c>
      <c r="U2946" s="53">
        <v>0</v>
      </c>
      <c r="V2946" s="53">
        <v>0</v>
      </c>
    </row>
    <row r="2947" spans="1:22" customFormat="1" x14ac:dyDescent="0.45">
      <c r="A2947" s="57">
        <v>44584</v>
      </c>
      <c r="B2947" t="s">
        <v>941</v>
      </c>
      <c r="C2947" t="s">
        <v>47</v>
      </c>
      <c r="D2947" t="s">
        <v>2685</v>
      </c>
      <c r="E2947" t="s">
        <v>3074</v>
      </c>
      <c r="F2947" t="s">
        <v>2512</v>
      </c>
      <c r="G2947" t="s">
        <v>2514</v>
      </c>
      <c r="H2947" s="51">
        <v>258</v>
      </c>
      <c r="I2947" s="51">
        <v>0</v>
      </c>
      <c r="J2947" s="52">
        <v>0</v>
      </c>
      <c r="L2947" s="53">
        <v>0</v>
      </c>
      <c r="M2947" s="53">
        <v>0</v>
      </c>
      <c r="P2947" s="51">
        <v>0</v>
      </c>
      <c r="Q2947" s="51">
        <v>0</v>
      </c>
      <c r="S2947" s="51">
        <v>0</v>
      </c>
      <c r="T2947" s="51">
        <v>0</v>
      </c>
      <c r="U2947" s="53">
        <v>0</v>
      </c>
      <c r="V2947" s="53">
        <v>0</v>
      </c>
    </row>
    <row r="2948" spans="1:22" customFormat="1" x14ac:dyDescent="0.45">
      <c r="A2948" s="57">
        <v>44582</v>
      </c>
      <c r="B2948" t="s">
        <v>941</v>
      </c>
      <c r="C2948" t="s">
        <v>47</v>
      </c>
      <c r="D2948" t="s">
        <v>2689</v>
      </c>
      <c r="E2948" t="s">
        <v>3073</v>
      </c>
      <c r="F2948" t="s">
        <v>2484</v>
      </c>
      <c r="G2948" t="s">
        <v>2486</v>
      </c>
      <c r="H2948" s="51">
        <v>33</v>
      </c>
      <c r="I2948" s="51">
        <v>0</v>
      </c>
      <c r="J2948" s="52">
        <v>0</v>
      </c>
      <c r="L2948" s="53">
        <v>0</v>
      </c>
      <c r="M2948" s="53">
        <v>0</v>
      </c>
      <c r="P2948" s="51">
        <v>0</v>
      </c>
      <c r="Q2948" s="51">
        <v>0</v>
      </c>
      <c r="S2948" s="51">
        <v>0</v>
      </c>
      <c r="T2948" s="51">
        <v>0</v>
      </c>
      <c r="U2948" s="53">
        <v>0</v>
      </c>
      <c r="V2948" s="53">
        <v>0</v>
      </c>
    </row>
    <row r="2949" spans="1:22" customFormat="1" x14ac:dyDescent="0.45">
      <c r="A2949" s="57">
        <v>44584</v>
      </c>
      <c r="B2949" t="s">
        <v>941</v>
      </c>
      <c r="C2949" t="s">
        <v>47</v>
      </c>
      <c r="D2949" t="s">
        <v>2689</v>
      </c>
      <c r="E2949" t="s">
        <v>3073</v>
      </c>
      <c r="F2949" t="s">
        <v>2484</v>
      </c>
      <c r="G2949" t="s">
        <v>2486</v>
      </c>
      <c r="H2949" s="51">
        <v>5</v>
      </c>
      <c r="I2949" s="51">
        <v>0</v>
      </c>
      <c r="J2949" s="52">
        <v>0</v>
      </c>
      <c r="L2949" s="53">
        <v>0</v>
      </c>
      <c r="M2949" s="53">
        <v>0</v>
      </c>
      <c r="P2949" s="51">
        <v>0</v>
      </c>
      <c r="Q2949" s="51">
        <v>0</v>
      </c>
      <c r="S2949" s="51">
        <v>0</v>
      </c>
      <c r="T2949" s="51">
        <v>0</v>
      </c>
      <c r="U2949" s="53">
        <v>0</v>
      </c>
      <c r="V2949" s="53">
        <v>0</v>
      </c>
    </row>
    <row r="2950" spans="1:22" customFormat="1" x14ac:dyDescent="0.45">
      <c r="A2950" s="57">
        <v>44583</v>
      </c>
      <c r="B2950" t="s">
        <v>941</v>
      </c>
      <c r="C2950" t="s">
        <v>47</v>
      </c>
      <c r="D2950" t="s">
        <v>2687</v>
      </c>
      <c r="E2950" t="s">
        <v>3075</v>
      </c>
      <c r="F2950" t="s">
        <v>2474</v>
      </c>
      <c r="G2950" t="s">
        <v>2476</v>
      </c>
      <c r="H2950" s="51">
        <v>2</v>
      </c>
      <c r="I2950" s="51">
        <v>0</v>
      </c>
      <c r="J2950" s="52">
        <v>0</v>
      </c>
      <c r="L2950" s="53">
        <v>0</v>
      </c>
      <c r="M2950" s="53">
        <v>0</v>
      </c>
      <c r="P2950" s="51">
        <v>0</v>
      </c>
      <c r="Q2950" s="51">
        <v>0</v>
      </c>
      <c r="S2950" s="51">
        <v>0</v>
      </c>
      <c r="T2950" s="51">
        <v>0</v>
      </c>
      <c r="U2950" s="53">
        <v>0</v>
      </c>
      <c r="V2950" s="53">
        <v>0</v>
      </c>
    </row>
    <row r="2951" spans="1:22" customFormat="1" x14ac:dyDescent="0.45">
      <c r="A2951" s="57">
        <v>44582</v>
      </c>
      <c r="B2951" t="s">
        <v>941</v>
      </c>
      <c r="C2951" t="s">
        <v>47</v>
      </c>
      <c r="D2951" t="s">
        <v>2693</v>
      </c>
      <c r="E2951" t="s">
        <v>3076</v>
      </c>
      <c r="F2951" t="s">
        <v>2502</v>
      </c>
      <c r="G2951" t="s">
        <v>2504</v>
      </c>
      <c r="H2951" s="51">
        <v>0</v>
      </c>
      <c r="I2951" s="51">
        <v>0</v>
      </c>
      <c r="L2951" s="53">
        <v>0</v>
      </c>
      <c r="M2951" s="53">
        <v>0</v>
      </c>
      <c r="P2951" s="51">
        <v>0</v>
      </c>
      <c r="Q2951" s="51">
        <v>0</v>
      </c>
      <c r="S2951" s="51">
        <v>0</v>
      </c>
      <c r="T2951" s="51">
        <v>0</v>
      </c>
      <c r="U2951" s="53">
        <v>0</v>
      </c>
      <c r="V2951" s="53">
        <v>0</v>
      </c>
    </row>
    <row r="2952" spans="1:22" customFormat="1" x14ac:dyDescent="0.45">
      <c r="A2952" s="57">
        <v>44583</v>
      </c>
      <c r="B2952" t="s">
        <v>941</v>
      </c>
      <c r="C2952" t="s">
        <v>47</v>
      </c>
      <c r="D2952" t="s">
        <v>2693</v>
      </c>
      <c r="E2952" t="s">
        <v>3076</v>
      </c>
      <c r="F2952" t="s">
        <v>2502</v>
      </c>
      <c r="G2952" t="s">
        <v>2504</v>
      </c>
      <c r="H2952" s="51">
        <v>0</v>
      </c>
      <c r="I2952" s="51">
        <v>0</v>
      </c>
      <c r="L2952" s="53">
        <v>0</v>
      </c>
      <c r="M2952" s="53">
        <v>0</v>
      </c>
      <c r="P2952" s="51">
        <v>0</v>
      </c>
      <c r="Q2952" s="51">
        <v>0</v>
      </c>
      <c r="S2952" s="51">
        <v>0</v>
      </c>
      <c r="T2952" s="51">
        <v>0</v>
      </c>
      <c r="U2952" s="53">
        <v>0</v>
      </c>
      <c r="V2952" s="53">
        <v>0</v>
      </c>
    </row>
    <row r="2953" spans="1:22" customFormat="1" x14ac:dyDescent="0.45">
      <c r="A2953" s="57">
        <v>44584</v>
      </c>
      <c r="B2953" t="s">
        <v>941</v>
      </c>
      <c r="C2953" t="s">
        <v>47</v>
      </c>
      <c r="D2953" t="s">
        <v>2693</v>
      </c>
      <c r="E2953" t="s">
        <v>3076</v>
      </c>
      <c r="F2953" t="s">
        <v>2502</v>
      </c>
      <c r="G2953" t="s">
        <v>2504</v>
      </c>
      <c r="H2953" s="51">
        <v>6</v>
      </c>
      <c r="I2953" s="51">
        <v>1</v>
      </c>
      <c r="J2953" s="52">
        <v>0.16666666666666663</v>
      </c>
      <c r="K2953" s="53">
        <v>0.98</v>
      </c>
      <c r="L2953" s="53">
        <v>0.98</v>
      </c>
      <c r="M2953" s="53">
        <v>26.99</v>
      </c>
      <c r="N2953" s="52">
        <v>3.6309744349759171E-2</v>
      </c>
      <c r="O2953" s="54">
        <v>27.54081632653061</v>
      </c>
      <c r="P2953" s="51">
        <v>1</v>
      </c>
      <c r="Q2953" s="51">
        <v>1</v>
      </c>
      <c r="R2953" s="52">
        <v>1</v>
      </c>
      <c r="S2953" s="51">
        <v>1</v>
      </c>
      <c r="T2953" s="51">
        <v>0</v>
      </c>
      <c r="U2953" s="53">
        <v>26.99</v>
      </c>
      <c r="V2953" s="53">
        <v>0</v>
      </c>
    </row>
    <row r="2954" spans="1:22" customFormat="1" x14ac:dyDescent="0.45">
      <c r="A2954" s="57">
        <v>44582</v>
      </c>
      <c r="B2954" t="s">
        <v>941</v>
      </c>
      <c r="C2954" t="s">
        <v>47</v>
      </c>
      <c r="D2954" t="s">
        <v>2681</v>
      </c>
      <c r="E2954" t="s">
        <v>3077</v>
      </c>
      <c r="F2954" t="s">
        <v>2502</v>
      </c>
      <c r="G2954" t="s">
        <v>2504</v>
      </c>
      <c r="H2954" s="51">
        <v>33</v>
      </c>
      <c r="I2954" s="51">
        <v>1</v>
      </c>
      <c r="J2954" s="52">
        <v>3.0303030303030304E-2</v>
      </c>
      <c r="K2954" s="53">
        <v>0.23</v>
      </c>
      <c r="L2954" s="53">
        <v>0.23</v>
      </c>
      <c r="M2954" s="53">
        <v>0</v>
      </c>
      <c r="O2954" s="54">
        <v>0</v>
      </c>
      <c r="P2954" s="51">
        <v>0</v>
      </c>
      <c r="Q2954" s="51">
        <v>0</v>
      </c>
      <c r="R2954" s="52">
        <v>0</v>
      </c>
      <c r="S2954" s="51">
        <v>0</v>
      </c>
      <c r="T2954" s="51">
        <v>0</v>
      </c>
      <c r="U2954" s="53">
        <v>0</v>
      </c>
      <c r="V2954" s="53">
        <v>0</v>
      </c>
    </row>
    <row r="2955" spans="1:22" customFormat="1" x14ac:dyDescent="0.45">
      <c r="A2955" s="57">
        <v>44583</v>
      </c>
      <c r="B2955" t="s">
        <v>941</v>
      </c>
      <c r="C2955" t="s">
        <v>47</v>
      </c>
      <c r="D2955" t="s">
        <v>2681</v>
      </c>
      <c r="E2955" t="s">
        <v>3077</v>
      </c>
      <c r="F2955" t="s">
        <v>2502</v>
      </c>
      <c r="G2955" t="s">
        <v>2504</v>
      </c>
      <c r="H2955" s="51">
        <v>37</v>
      </c>
      <c r="I2955" s="51">
        <v>0</v>
      </c>
      <c r="J2955" s="52">
        <v>0</v>
      </c>
      <c r="L2955" s="53">
        <v>0</v>
      </c>
      <c r="M2955" s="53">
        <v>0</v>
      </c>
      <c r="P2955" s="51">
        <v>0</v>
      </c>
      <c r="Q2955" s="51">
        <v>0</v>
      </c>
      <c r="S2955" s="51">
        <v>0</v>
      </c>
      <c r="T2955" s="51">
        <v>0</v>
      </c>
      <c r="U2955" s="53">
        <v>0</v>
      </c>
      <c r="V2955" s="53">
        <v>0</v>
      </c>
    </row>
    <row r="2956" spans="1:22" customFormat="1" x14ac:dyDescent="0.45">
      <c r="A2956" s="57">
        <v>44584</v>
      </c>
      <c r="B2956" t="s">
        <v>941</v>
      </c>
      <c r="C2956" t="s">
        <v>47</v>
      </c>
      <c r="D2956" t="s">
        <v>2681</v>
      </c>
      <c r="E2956" t="s">
        <v>3077</v>
      </c>
      <c r="F2956" t="s">
        <v>2502</v>
      </c>
      <c r="G2956" t="s">
        <v>2504</v>
      </c>
      <c r="H2956" s="51">
        <v>20</v>
      </c>
      <c r="I2956" s="51">
        <v>0</v>
      </c>
      <c r="J2956" s="52">
        <v>0</v>
      </c>
      <c r="L2956" s="53">
        <v>0</v>
      </c>
      <c r="M2956" s="53">
        <v>0</v>
      </c>
      <c r="P2956" s="51">
        <v>0</v>
      </c>
      <c r="Q2956" s="51">
        <v>0</v>
      </c>
      <c r="S2956" s="51">
        <v>0</v>
      </c>
      <c r="T2956" s="51">
        <v>0</v>
      </c>
      <c r="U2956" s="53">
        <v>0</v>
      </c>
      <c r="V2956" s="53">
        <v>0</v>
      </c>
    </row>
    <row r="2957" spans="1:22" customFormat="1" x14ac:dyDescent="0.45">
      <c r="A2957" s="57">
        <v>44583</v>
      </c>
      <c r="B2957" t="s">
        <v>941</v>
      </c>
      <c r="C2957" t="s">
        <v>47</v>
      </c>
      <c r="D2957" t="s">
        <v>2682</v>
      </c>
      <c r="E2957" t="s">
        <v>3077</v>
      </c>
      <c r="F2957" t="s">
        <v>2502</v>
      </c>
      <c r="G2957" t="s">
        <v>2504</v>
      </c>
      <c r="H2957" s="51">
        <v>1</v>
      </c>
      <c r="I2957" s="51">
        <v>0</v>
      </c>
      <c r="J2957" s="52">
        <v>0</v>
      </c>
      <c r="L2957" s="53">
        <v>0</v>
      </c>
      <c r="M2957" s="53">
        <v>0</v>
      </c>
      <c r="P2957" s="51">
        <v>0</v>
      </c>
      <c r="Q2957" s="51">
        <v>0</v>
      </c>
      <c r="S2957" s="51">
        <v>0</v>
      </c>
      <c r="T2957" s="51">
        <v>0</v>
      </c>
      <c r="U2957" s="53">
        <v>0</v>
      </c>
      <c r="V2957" s="53">
        <v>0</v>
      </c>
    </row>
    <row r="2958" spans="1:22" customFormat="1" x14ac:dyDescent="0.45">
      <c r="A2958" s="57">
        <v>44582</v>
      </c>
      <c r="B2958" t="s">
        <v>941</v>
      </c>
      <c r="C2958" t="s">
        <v>47</v>
      </c>
      <c r="D2958" t="s">
        <v>2679</v>
      </c>
      <c r="E2958" t="s">
        <v>3078</v>
      </c>
      <c r="F2958" t="s">
        <v>2508</v>
      </c>
      <c r="G2958" t="s">
        <v>2510</v>
      </c>
      <c r="H2958" s="51">
        <v>4301</v>
      </c>
      <c r="I2958" s="51">
        <v>58</v>
      </c>
      <c r="J2958" s="52">
        <v>1.3485235991629853E-2</v>
      </c>
      <c r="K2958" s="53">
        <v>0.94448275862068964</v>
      </c>
      <c r="L2958" s="53">
        <v>54.78</v>
      </c>
      <c r="M2958" s="53">
        <v>350.87</v>
      </c>
      <c r="N2958" s="52">
        <v>0.15612620058711205</v>
      </c>
      <c r="O2958" s="54">
        <v>6.405074844833881</v>
      </c>
      <c r="P2958" s="51">
        <v>10</v>
      </c>
      <c r="Q2958" s="51">
        <v>13</v>
      </c>
      <c r="R2958" s="52">
        <v>0.17241379310344829</v>
      </c>
      <c r="S2958" s="51">
        <v>13</v>
      </c>
      <c r="T2958" s="51">
        <v>0</v>
      </c>
      <c r="U2958" s="53">
        <v>350.87</v>
      </c>
      <c r="V2958" s="53">
        <v>0</v>
      </c>
    </row>
    <row r="2959" spans="1:22" customFormat="1" x14ac:dyDescent="0.45">
      <c r="A2959" s="57">
        <v>44583</v>
      </c>
      <c r="B2959" t="s">
        <v>941</v>
      </c>
      <c r="C2959" t="s">
        <v>47</v>
      </c>
      <c r="D2959" t="s">
        <v>2679</v>
      </c>
      <c r="E2959" t="s">
        <v>3078</v>
      </c>
      <c r="F2959" t="s">
        <v>2508</v>
      </c>
      <c r="G2959" t="s">
        <v>2510</v>
      </c>
      <c r="H2959" s="51">
        <v>3794</v>
      </c>
      <c r="I2959" s="51">
        <v>61</v>
      </c>
      <c r="J2959" s="52">
        <v>1.6078017923036373E-2</v>
      </c>
      <c r="K2959" s="53">
        <v>1.1090163934426231</v>
      </c>
      <c r="L2959" s="53">
        <v>67.650000000000006</v>
      </c>
      <c r="M2959" s="53">
        <v>215.92000000000002</v>
      </c>
      <c r="N2959" s="52">
        <v>0.31331048536494999</v>
      </c>
      <c r="O2959" s="54">
        <v>3.1917220990391724</v>
      </c>
      <c r="P2959" s="51">
        <v>6</v>
      </c>
      <c r="Q2959" s="51">
        <v>8</v>
      </c>
      <c r="R2959" s="52">
        <v>9.8360655737704916E-2</v>
      </c>
      <c r="S2959" s="51">
        <v>8</v>
      </c>
      <c r="T2959" s="51">
        <v>0</v>
      </c>
      <c r="U2959" s="53">
        <v>215.92000000000002</v>
      </c>
      <c r="V2959" s="53">
        <v>0</v>
      </c>
    </row>
    <row r="2960" spans="1:22" customFormat="1" x14ac:dyDescent="0.45">
      <c r="A2960" s="57">
        <v>44584</v>
      </c>
      <c r="B2960" t="s">
        <v>941</v>
      </c>
      <c r="C2960" t="s">
        <v>47</v>
      </c>
      <c r="D2960" t="s">
        <v>2679</v>
      </c>
      <c r="E2960" t="s">
        <v>3078</v>
      </c>
      <c r="F2960" t="s">
        <v>2508</v>
      </c>
      <c r="G2960" t="s">
        <v>2510</v>
      </c>
      <c r="H2960" s="51">
        <v>5602</v>
      </c>
      <c r="I2960" s="51">
        <v>59</v>
      </c>
      <c r="J2960" s="52">
        <v>1.0531952873973582E-2</v>
      </c>
      <c r="K2960" s="53">
        <v>1.1530508474576271</v>
      </c>
      <c r="L2960" s="53">
        <v>68.03</v>
      </c>
      <c r="M2960" s="53">
        <v>215.92</v>
      </c>
      <c r="N2960" s="52">
        <v>0.31507039644312712</v>
      </c>
      <c r="O2960" s="54">
        <v>3.1738938703513155</v>
      </c>
      <c r="P2960" s="51">
        <v>8</v>
      </c>
      <c r="Q2960" s="51">
        <v>8</v>
      </c>
      <c r="R2960" s="52">
        <v>0.13559322033898305</v>
      </c>
      <c r="S2960" s="51">
        <v>8</v>
      </c>
      <c r="T2960" s="51">
        <v>0</v>
      </c>
      <c r="U2960" s="53">
        <v>215.92</v>
      </c>
      <c r="V2960" s="53">
        <v>0</v>
      </c>
    </row>
    <row r="2961" spans="1:22" customFormat="1" x14ac:dyDescent="0.45">
      <c r="A2961" s="57">
        <v>44582</v>
      </c>
      <c r="B2961" t="s">
        <v>941</v>
      </c>
      <c r="C2961" t="s">
        <v>47</v>
      </c>
      <c r="D2961" t="s">
        <v>2678</v>
      </c>
      <c r="E2961" t="s">
        <v>3078</v>
      </c>
      <c r="F2961" t="s">
        <v>2508</v>
      </c>
      <c r="G2961" t="s">
        <v>2510</v>
      </c>
      <c r="H2961" s="51">
        <v>843</v>
      </c>
      <c r="I2961" s="51">
        <v>7</v>
      </c>
      <c r="J2961" s="52">
        <v>8.3036773428232496E-3</v>
      </c>
      <c r="K2961" s="53">
        <v>0.68142857142857138</v>
      </c>
      <c r="L2961" s="53">
        <v>4.7699999999999996</v>
      </c>
      <c r="M2961" s="53">
        <v>26.99</v>
      </c>
      <c r="N2961" s="52">
        <v>0.17673212300852167</v>
      </c>
      <c r="O2961" s="54">
        <v>5.6582809224318664</v>
      </c>
      <c r="P2961" s="51">
        <v>1</v>
      </c>
      <c r="Q2961" s="51">
        <v>1</v>
      </c>
      <c r="R2961" s="52">
        <v>0.14285714285714285</v>
      </c>
      <c r="S2961" s="51">
        <v>1</v>
      </c>
      <c r="T2961" s="51">
        <v>0</v>
      </c>
      <c r="U2961" s="53">
        <v>26.99</v>
      </c>
      <c r="V2961" s="53">
        <v>0</v>
      </c>
    </row>
    <row r="2962" spans="1:22" customFormat="1" x14ac:dyDescent="0.45">
      <c r="A2962" s="57">
        <v>44583</v>
      </c>
      <c r="B2962" t="s">
        <v>941</v>
      </c>
      <c r="C2962" t="s">
        <v>47</v>
      </c>
      <c r="D2962" t="s">
        <v>2678</v>
      </c>
      <c r="E2962" t="s">
        <v>3078</v>
      </c>
      <c r="F2962" t="s">
        <v>2508</v>
      </c>
      <c r="G2962" t="s">
        <v>2510</v>
      </c>
      <c r="H2962" s="51">
        <v>940</v>
      </c>
      <c r="I2962" s="51">
        <v>7</v>
      </c>
      <c r="J2962" s="52">
        <v>7.4468085106382982E-3</v>
      </c>
      <c r="K2962" s="53">
        <v>0.61</v>
      </c>
      <c r="L2962" s="53">
        <v>4.2699999999999996</v>
      </c>
      <c r="M2962" s="53">
        <v>26.99</v>
      </c>
      <c r="N2962" s="52">
        <v>0.15820674323823639</v>
      </c>
      <c r="O2962" s="54">
        <v>6.3208430913348952</v>
      </c>
      <c r="P2962" s="51">
        <v>1</v>
      </c>
      <c r="Q2962" s="51">
        <v>1</v>
      </c>
      <c r="R2962" s="52">
        <v>0.14285714285714285</v>
      </c>
      <c r="S2962" s="51">
        <v>1</v>
      </c>
      <c r="T2962" s="51">
        <v>0</v>
      </c>
      <c r="U2962" s="53">
        <v>26.99</v>
      </c>
      <c r="V2962" s="53">
        <v>0</v>
      </c>
    </row>
    <row r="2963" spans="1:22" customFormat="1" x14ac:dyDescent="0.45">
      <c r="A2963" s="57">
        <v>44584</v>
      </c>
      <c r="B2963" t="s">
        <v>941</v>
      </c>
      <c r="C2963" t="s">
        <v>47</v>
      </c>
      <c r="D2963" t="s">
        <v>2678</v>
      </c>
      <c r="E2963" t="s">
        <v>3078</v>
      </c>
      <c r="F2963" t="s">
        <v>2508</v>
      </c>
      <c r="G2963" t="s">
        <v>2510</v>
      </c>
      <c r="H2963" s="51">
        <v>775</v>
      </c>
      <c r="I2963" s="51">
        <v>8</v>
      </c>
      <c r="J2963" s="52">
        <v>1.032258064516129E-2</v>
      </c>
      <c r="K2963" s="53">
        <v>0.70374999999999999</v>
      </c>
      <c r="L2963" s="53">
        <v>5.63</v>
      </c>
      <c r="M2963" s="53">
        <v>161.94</v>
      </c>
      <c r="N2963" s="52">
        <v>3.4765962702235392E-2</v>
      </c>
      <c r="O2963" s="54">
        <v>28.763765541740675</v>
      </c>
      <c r="P2963" s="51">
        <v>5</v>
      </c>
      <c r="Q2963" s="51">
        <v>6</v>
      </c>
      <c r="R2963" s="52">
        <v>0.625</v>
      </c>
      <c r="S2963" s="51">
        <v>6</v>
      </c>
      <c r="T2963" s="51">
        <v>0</v>
      </c>
      <c r="U2963" s="53">
        <v>161.94</v>
      </c>
      <c r="V2963" s="53">
        <v>0</v>
      </c>
    </row>
    <row r="2964" spans="1:22" customFormat="1" x14ac:dyDescent="0.45">
      <c r="A2964" s="57">
        <v>44582</v>
      </c>
      <c r="B2964" t="s">
        <v>941</v>
      </c>
      <c r="C2964" t="s">
        <v>47</v>
      </c>
      <c r="D2964" t="s">
        <v>2683</v>
      </c>
      <c r="E2964" t="s">
        <v>3079</v>
      </c>
      <c r="F2964" t="s">
        <v>2512</v>
      </c>
      <c r="G2964" t="s">
        <v>2514</v>
      </c>
      <c r="H2964" s="51">
        <v>150</v>
      </c>
      <c r="I2964" s="51">
        <v>1</v>
      </c>
      <c r="J2964" s="52">
        <v>6.6666666666666671E-3</v>
      </c>
      <c r="K2964" s="53">
        <v>0.63</v>
      </c>
      <c r="L2964" s="53">
        <v>0.63</v>
      </c>
      <c r="M2964" s="53">
        <v>0</v>
      </c>
      <c r="O2964" s="54">
        <v>0</v>
      </c>
      <c r="P2964" s="51">
        <v>0</v>
      </c>
      <c r="Q2964" s="51">
        <v>0</v>
      </c>
      <c r="R2964" s="52">
        <v>0</v>
      </c>
      <c r="S2964" s="51">
        <v>0</v>
      </c>
      <c r="T2964" s="51">
        <v>0</v>
      </c>
      <c r="U2964" s="53">
        <v>0</v>
      </c>
      <c r="V2964" s="53">
        <v>0</v>
      </c>
    </row>
    <row r="2965" spans="1:22" customFormat="1" x14ac:dyDescent="0.45">
      <c r="A2965" s="57">
        <v>44583</v>
      </c>
      <c r="B2965" t="s">
        <v>941</v>
      </c>
      <c r="C2965" t="s">
        <v>47</v>
      </c>
      <c r="D2965" t="s">
        <v>2683</v>
      </c>
      <c r="E2965" t="s">
        <v>3079</v>
      </c>
      <c r="F2965" t="s">
        <v>2512</v>
      </c>
      <c r="G2965" t="s">
        <v>2514</v>
      </c>
      <c r="H2965" s="51">
        <v>57</v>
      </c>
      <c r="I2965" s="51">
        <v>0</v>
      </c>
      <c r="J2965" s="52">
        <v>0</v>
      </c>
      <c r="L2965" s="53">
        <v>0</v>
      </c>
      <c r="M2965" s="53">
        <v>0</v>
      </c>
      <c r="P2965" s="51">
        <v>0</v>
      </c>
      <c r="Q2965" s="51">
        <v>0</v>
      </c>
      <c r="S2965" s="51">
        <v>0</v>
      </c>
      <c r="T2965" s="51">
        <v>0</v>
      </c>
      <c r="U2965" s="53">
        <v>0</v>
      </c>
      <c r="V2965" s="53">
        <v>0</v>
      </c>
    </row>
    <row r="2966" spans="1:22" customFormat="1" x14ac:dyDescent="0.45">
      <c r="A2966" s="57">
        <v>44584</v>
      </c>
      <c r="B2966" t="s">
        <v>941</v>
      </c>
      <c r="C2966" t="s">
        <v>47</v>
      </c>
      <c r="D2966" t="s">
        <v>2683</v>
      </c>
      <c r="E2966" t="s">
        <v>3079</v>
      </c>
      <c r="F2966" t="s">
        <v>2512</v>
      </c>
      <c r="G2966" t="s">
        <v>2514</v>
      </c>
      <c r="H2966" s="51">
        <v>59</v>
      </c>
      <c r="I2966" s="51">
        <v>0</v>
      </c>
      <c r="J2966" s="52">
        <v>0</v>
      </c>
      <c r="L2966" s="53">
        <v>0</v>
      </c>
      <c r="M2966" s="53">
        <v>0</v>
      </c>
      <c r="P2966" s="51">
        <v>0</v>
      </c>
      <c r="Q2966" s="51">
        <v>0</v>
      </c>
      <c r="S2966" s="51">
        <v>0</v>
      </c>
      <c r="T2966" s="51">
        <v>0</v>
      </c>
      <c r="U2966" s="53">
        <v>0</v>
      </c>
      <c r="V2966" s="53">
        <v>0</v>
      </c>
    </row>
    <row r="2967" spans="1:22" customFormat="1" x14ac:dyDescent="0.45">
      <c r="A2967" s="57">
        <v>44583</v>
      </c>
      <c r="B2967" t="s">
        <v>941</v>
      </c>
      <c r="C2967" t="s">
        <v>47</v>
      </c>
      <c r="D2967" t="s">
        <v>2676</v>
      </c>
      <c r="E2967" t="s">
        <v>3080</v>
      </c>
      <c r="F2967" t="s">
        <v>2508</v>
      </c>
      <c r="G2967" t="s">
        <v>2510</v>
      </c>
      <c r="H2967" s="51">
        <v>3</v>
      </c>
      <c r="I2967" s="51">
        <v>0</v>
      </c>
      <c r="J2967" s="52">
        <v>0</v>
      </c>
      <c r="L2967" s="53">
        <v>0</v>
      </c>
      <c r="M2967" s="53">
        <v>0</v>
      </c>
      <c r="P2967" s="51">
        <v>0</v>
      </c>
      <c r="Q2967" s="51">
        <v>0</v>
      </c>
      <c r="S2967" s="51">
        <v>0</v>
      </c>
      <c r="T2967" s="51">
        <v>0</v>
      </c>
      <c r="U2967" s="53">
        <v>0</v>
      </c>
      <c r="V2967" s="53">
        <v>0</v>
      </c>
    </row>
    <row r="2968" spans="1:22" customFormat="1" x14ac:dyDescent="0.45">
      <c r="A2968" s="57">
        <v>44584</v>
      </c>
      <c r="B2968" t="s">
        <v>941</v>
      </c>
      <c r="C2968" t="s">
        <v>47</v>
      </c>
      <c r="D2968" t="s">
        <v>2676</v>
      </c>
      <c r="E2968" t="s">
        <v>3080</v>
      </c>
      <c r="F2968" t="s">
        <v>2508</v>
      </c>
      <c r="G2968" t="s">
        <v>2510</v>
      </c>
      <c r="H2968" s="51">
        <v>1</v>
      </c>
      <c r="I2968" s="51">
        <v>0</v>
      </c>
      <c r="J2968" s="52">
        <v>0</v>
      </c>
      <c r="L2968" s="53">
        <v>0</v>
      </c>
      <c r="M2968" s="53">
        <v>0</v>
      </c>
      <c r="P2968" s="51">
        <v>0</v>
      </c>
      <c r="Q2968" s="51">
        <v>0</v>
      </c>
      <c r="S2968" s="51">
        <v>0</v>
      </c>
      <c r="T2968" s="51">
        <v>0</v>
      </c>
      <c r="U2968" s="53">
        <v>0</v>
      </c>
      <c r="V2968" s="53">
        <v>0</v>
      </c>
    </row>
    <row r="2969" spans="1:22" customFormat="1" x14ac:dyDescent="0.45">
      <c r="A2969" s="57">
        <v>44582</v>
      </c>
      <c r="B2969" t="s">
        <v>941</v>
      </c>
      <c r="C2969" t="s">
        <v>47</v>
      </c>
      <c r="D2969" t="s">
        <v>2672</v>
      </c>
      <c r="E2969" t="s">
        <v>3081</v>
      </c>
      <c r="F2969" t="s">
        <v>2502</v>
      </c>
      <c r="G2969" t="s">
        <v>2504</v>
      </c>
      <c r="H2969" s="51">
        <v>21</v>
      </c>
      <c r="I2969" s="51">
        <v>0</v>
      </c>
      <c r="J2969" s="52">
        <v>0</v>
      </c>
      <c r="L2969" s="53">
        <v>0</v>
      </c>
      <c r="M2969" s="53">
        <v>0</v>
      </c>
      <c r="P2969" s="51">
        <v>0</v>
      </c>
      <c r="Q2969" s="51">
        <v>0</v>
      </c>
      <c r="S2969" s="51">
        <v>0</v>
      </c>
      <c r="T2969" s="51">
        <v>0</v>
      </c>
      <c r="U2969" s="53">
        <v>0</v>
      </c>
      <c r="V2969" s="53">
        <v>0</v>
      </c>
    </row>
    <row r="2970" spans="1:22" customFormat="1" x14ac:dyDescent="0.45">
      <c r="A2970" s="57">
        <v>44583</v>
      </c>
      <c r="B2970" t="s">
        <v>941</v>
      </c>
      <c r="C2970" t="s">
        <v>47</v>
      </c>
      <c r="D2970" t="s">
        <v>2672</v>
      </c>
      <c r="E2970" t="s">
        <v>3081</v>
      </c>
      <c r="F2970" t="s">
        <v>2502</v>
      </c>
      <c r="G2970" t="s">
        <v>2504</v>
      </c>
      <c r="H2970" s="51">
        <v>11</v>
      </c>
      <c r="I2970" s="51">
        <v>0</v>
      </c>
      <c r="J2970" s="52">
        <v>0</v>
      </c>
      <c r="L2970" s="53">
        <v>0</v>
      </c>
      <c r="M2970" s="53">
        <v>0</v>
      </c>
      <c r="P2970" s="51">
        <v>0</v>
      </c>
      <c r="Q2970" s="51">
        <v>0</v>
      </c>
      <c r="S2970" s="51">
        <v>0</v>
      </c>
      <c r="T2970" s="51">
        <v>0</v>
      </c>
      <c r="U2970" s="53">
        <v>0</v>
      </c>
      <c r="V2970" s="53">
        <v>0</v>
      </c>
    </row>
    <row r="2971" spans="1:22" customFormat="1" x14ac:dyDescent="0.45">
      <c r="A2971" s="57">
        <v>44584</v>
      </c>
      <c r="B2971" t="s">
        <v>941</v>
      </c>
      <c r="C2971" t="s">
        <v>47</v>
      </c>
      <c r="D2971" t="s">
        <v>2672</v>
      </c>
      <c r="E2971" t="s">
        <v>3081</v>
      </c>
      <c r="F2971" t="s">
        <v>2502</v>
      </c>
      <c r="G2971" t="s">
        <v>2504</v>
      </c>
      <c r="H2971" s="51">
        <v>17</v>
      </c>
      <c r="I2971" s="51">
        <v>0</v>
      </c>
      <c r="J2971" s="52">
        <v>0</v>
      </c>
      <c r="L2971" s="53">
        <v>0</v>
      </c>
      <c r="M2971" s="53">
        <v>0</v>
      </c>
      <c r="P2971" s="51">
        <v>0</v>
      </c>
      <c r="Q2971" s="51">
        <v>0</v>
      </c>
      <c r="S2971" s="51">
        <v>0</v>
      </c>
      <c r="T2971" s="51">
        <v>0</v>
      </c>
      <c r="U2971" s="53">
        <v>0</v>
      </c>
      <c r="V2971" s="53">
        <v>0</v>
      </c>
    </row>
    <row r="2972" spans="1:22" customFormat="1" x14ac:dyDescent="0.45">
      <c r="A2972" s="57">
        <v>44583</v>
      </c>
      <c r="B2972" t="s">
        <v>941</v>
      </c>
      <c r="C2972" t="s">
        <v>47</v>
      </c>
      <c r="D2972" t="s">
        <v>2674</v>
      </c>
      <c r="E2972" t="s">
        <v>3080</v>
      </c>
      <c r="F2972" t="s">
        <v>2508</v>
      </c>
      <c r="G2972" t="s">
        <v>2510</v>
      </c>
      <c r="H2972" s="51">
        <v>328</v>
      </c>
      <c r="I2972" s="51">
        <v>1</v>
      </c>
      <c r="J2972" s="52">
        <v>3.0487804878048782E-3</v>
      </c>
      <c r="K2972" s="53">
        <v>0.39</v>
      </c>
      <c r="L2972" s="53">
        <v>0.39</v>
      </c>
      <c r="M2972" s="53">
        <v>0</v>
      </c>
      <c r="O2972" s="54">
        <v>0</v>
      </c>
      <c r="P2972" s="51">
        <v>0</v>
      </c>
      <c r="Q2972" s="51">
        <v>0</v>
      </c>
      <c r="R2972" s="52">
        <v>0</v>
      </c>
      <c r="S2972" s="51">
        <v>0</v>
      </c>
      <c r="T2972" s="51">
        <v>0</v>
      </c>
      <c r="U2972" s="53">
        <v>0</v>
      </c>
      <c r="V2972" s="53">
        <v>0</v>
      </c>
    </row>
    <row r="2973" spans="1:22" customFormat="1" x14ac:dyDescent="0.45">
      <c r="A2973" s="57">
        <v>44584</v>
      </c>
      <c r="B2973" t="s">
        <v>941</v>
      </c>
      <c r="C2973" t="s">
        <v>47</v>
      </c>
      <c r="D2973" t="s">
        <v>2674</v>
      </c>
      <c r="E2973" t="s">
        <v>3080</v>
      </c>
      <c r="F2973" t="s">
        <v>2508</v>
      </c>
      <c r="G2973" t="s">
        <v>2510</v>
      </c>
      <c r="H2973" s="51">
        <v>424</v>
      </c>
      <c r="I2973" s="51">
        <v>4</v>
      </c>
      <c r="J2973" s="52">
        <v>9.433962264150943E-3</v>
      </c>
      <c r="K2973" s="53">
        <v>0.76750000000000007</v>
      </c>
      <c r="L2973" s="53">
        <v>3.0700000000000003</v>
      </c>
      <c r="M2973" s="53">
        <v>0</v>
      </c>
      <c r="O2973" s="54">
        <v>0</v>
      </c>
      <c r="P2973" s="51">
        <v>0</v>
      </c>
      <c r="Q2973" s="51">
        <v>0</v>
      </c>
      <c r="R2973" s="52">
        <v>0</v>
      </c>
      <c r="S2973" s="51">
        <v>0</v>
      </c>
      <c r="T2973" s="51">
        <v>0</v>
      </c>
      <c r="U2973" s="53">
        <v>0</v>
      </c>
      <c r="V2973" s="53">
        <v>0</v>
      </c>
    </row>
    <row r="2974" spans="1:22" customFormat="1" x14ac:dyDescent="0.45">
      <c r="A2974" s="57">
        <v>44582</v>
      </c>
      <c r="B2974" t="s">
        <v>941</v>
      </c>
      <c r="C2974" t="s">
        <v>47</v>
      </c>
      <c r="D2974" t="s">
        <v>2670</v>
      </c>
      <c r="E2974" t="s">
        <v>3082</v>
      </c>
      <c r="F2974" t="s">
        <v>2508</v>
      </c>
      <c r="G2974" t="s">
        <v>2510</v>
      </c>
      <c r="H2974" s="51">
        <v>302</v>
      </c>
      <c r="I2974" s="51">
        <v>10</v>
      </c>
      <c r="J2974" s="52">
        <v>3.3112582781456956E-2</v>
      </c>
      <c r="K2974" s="53">
        <v>0.57199999999999995</v>
      </c>
      <c r="L2974" s="53">
        <v>5.72</v>
      </c>
      <c r="M2974" s="53">
        <v>0</v>
      </c>
      <c r="O2974" s="54">
        <v>0</v>
      </c>
      <c r="P2974" s="51">
        <v>0</v>
      </c>
      <c r="Q2974" s="51">
        <v>0</v>
      </c>
      <c r="R2974" s="52">
        <v>0</v>
      </c>
      <c r="S2974" s="51">
        <v>0</v>
      </c>
      <c r="T2974" s="51">
        <v>0</v>
      </c>
      <c r="U2974" s="53">
        <v>0</v>
      </c>
      <c r="V2974" s="53">
        <v>0</v>
      </c>
    </row>
    <row r="2975" spans="1:22" customFormat="1" x14ac:dyDescent="0.45">
      <c r="A2975" s="57">
        <v>44583</v>
      </c>
      <c r="B2975" t="s">
        <v>941</v>
      </c>
      <c r="C2975" t="s">
        <v>47</v>
      </c>
      <c r="D2975" t="s">
        <v>2670</v>
      </c>
      <c r="E2975" t="s">
        <v>3082</v>
      </c>
      <c r="F2975" t="s">
        <v>2508</v>
      </c>
      <c r="G2975" t="s">
        <v>2510</v>
      </c>
      <c r="H2975" s="51">
        <v>135</v>
      </c>
      <c r="I2975" s="51">
        <v>9</v>
      </c>
      <c r="J2975" s="52">
        <v>6.6666666666666666E-2</v>
      </c>
      <c r="K2975" s="53">
        <v>0.53888888888888886</v>
      </c>
      <c r="L2975" s="53">
        <v>4.8499999999999996</v>
      </c>
      <c r="M2975" s="53">
        <v>0</v>
      </c>
      <c r="O2975" s="54">
        <v>0</v>
      </c>
      <c r="P2975" s="51">
        <v>0</v>
      </c>
      <c r="Q2975" s="51">
        <v>0</v>
      </c>
      <c r="R2975" s="52">
        <v>0</v>
      </c>
      <c r="S2975" s="51">
        <v>0</v>
      </c>
      <c r="T2975" s="51">
        <v>0</v>
      </c>
      <c r="U2975" s="53">
        <v>0</v>
      </c>
      <c r="V2975" s="53">
        <v>0</v>
      </c>
    </row>
    <row r="2976" spans="1:22" customFormat="1" x14ac:dyDescent="0.45">
      <c r="A2976" s="57">
        <v>44584</v>
      </c>
      <c r="B2976" t="s">
        <v>941</v>
      </c>
      <c r="C2976" t="s">
        <v>47</v>
      </c>
      <c r="D2976" t="s">
        <v>2670</v>
      </c>
      <c r="E2976" t="s">
        <v>3082</v>
      </c>
      <c r="F2976" t="s">
        <v>2508</v>
      </c>
      <c r="G2976" t="s">
        <v>2510</v>
      </c>
      <c r="H2976" s="51">
        <v>180</v>
      </c>
      <c r="I2976" s="51">
        <v>8</v>
      </c>
      <c r="J2976" s="52">
        <v>4.4444444444444446E-2</v>
      </c>
      <c r="K2976" s="53">
        <v>0.58750000000000002</v>
      </c>
      <c r="L2976" s="53">
        <v>4.7</v>
      </c>
      <c r="M2976" s="53">
        <v>0</v>
      </c>
      <c r="O2976" s="54">
        <v>0</v>
      </c>
      <c r="P2976" s="51">
        <v>0</v>
      </c>
      <c r="Q2976" s="51">
        <v>0</v>
      </c>
      <c r="R2976" s="52">
        <v>0</v>
      </c>
      <c r="S2976" s="51">
        <v>0</v>
      </c>
      <c r="T2976" s="51">
        <v>0</v>
      </c>
      <c r="U2976" s="53">
        <v>0</v>
      </c>
      <c r="V2976" s="53">
        <v>0</v>
      </c>
    </row>
    <row r="2977" spans="1:22" customFormat="1" x14ac:dyDescent="0.45">
      <c r="A2977" s="57">
        <v>44583</v>
      </c>
      <c r="B2977" t="s">
        <v>941</v>
      </c>
      <c r="C2977" t="s">
        <v>47</v>
      </c>
      <c r="D2977" t="s">
        <v>2666</v>
      </c>
      <c r="E2977" t="s">
        <v>3108</v>
      </c>
      <c r="F2977" t="s">
        <v>2512</v>
      </c>
      <c r="G2977" t="s">
        <v>2514</v>
      </c>
      <c r="H2977" s="51">
        <v>3</v>
      </c>
      <c r="I2977" s="51">
        <v>0</v>
      </c>
      <c r="J2977" s="52">
        <v>0</v>
      </c>
      <c r="L2977" s="53">
        <v>0</v>
      </c>
      <c r="M2977" s="53">
        <v>0</v>
      </c>
      <c r="P2977" s="51">
        <v>0</v>
      </c>
      <c r="Q2977" s="51">
        <v>0</v>
      </c>
      <c r="S2977" s="51">
        <v>0</v>
      </c>
      <c r="T2977" s="51">
        <v>0</v>
      </c>
      <c r="U2977" s="53">
        <v>0</v>
      </c>
      <c r="V2977" s="53">
        <v>0</v>
      </c>
    </row>
    <row r="2978" spans="1:22" customFormat="1" x14ac:dyDescent="0.45">
      <c r="A2978" s="57">
        <v>44584</v>
      </c>
      <c r="B2978" t="s">
        <v>941</v>
      </c>
      <c r="C2978" t="s">
        <v>47</v>
      </c>
      <c r="D2978" t="s">
        <v>2666</v>
      </c>
      <c r="E2978" t="s">
        <v>3108</v>
      </c>
      <c r="F2978" t="s">
        <v>2512</v>
      </c>
      <c r="G2978" t="s">
        <v>2514</v>
      </c>
      <c r="H2978" s="51">
        <v>9</v>
      </c>
      <c r="I2978" s="51">
        <v>0</v>
      </c>
      <c r="J2978" s="52">
        <v>0</v>
      </c>
      <c r="L2978" s="53">
        <v>0</v>
      </c>
      <c r="M2978" s="53">
        <v>0</v>
      </c>
      <c r="P2978" s="51">
        <v>0</v>
      </c>
      <c r="Q2978" s="51">
        <v>0</v>
      </c>
      <c r="S2978" s="51">
        <v>0</v>
      </c>
      <c r="T2978" s="51">
        <v>0</v>
      </c>
      <c r="U2978" s="53">
        <v>0</v>
      </c>
      <c r="V2978" s="53">
        <v>0</v>
      </c>
    </row>
    <row r="2979" spans="1:22" customFormat="1" x14ac:dyDescent="0.45">
      <c r="A2979" s="57">
        <v>44582</v>
      </c>
      <c r="B2979" t="s">
        <v>941</v>
      </c>
      <c r="C2979" t="s">
        <v>47</v>
      </c>
      <c r="D2979" t="s">
        <v>2668</v>
      </c>
      <c r="E2979" t="s">
        <v>3107</v>
      </c>
      <c r="F2979" t="s">
        <v>2474</v>
      </c>
      <c r="G2979" t="s">
        <v>2476</v>
      </c>
      <c r="H2979" s="51">
        <v>7</v>
      </c>
      <c r="I2979" s="51">
        <v>0</v>
      </c>
      <c r="J2979" s="52">
        <v>0</v>
      </c>
      <c r="L2979" s="53">
        <v>0</v>
      </c>
      <c r="M2979" s="53">
        <v>0</v>
      </c>
      <c r="P2979" s="51">
        <v>0</v>
      </c>
      <c r="Q2979" s="51">
        <v>0</v>
      </c>
      <c r="S2979" s="51">
        <v>0</v>
      </c>
      <c r="T2979" s="51">
        <v>0</v>
      </c>
      <c r="U2979" s="53">
        <v>0</v>
      </c>
      <c r="V2979" s="53">
        <v>0</v>
      </c>
    </row>
    <row r="2980" spans="1:22" customFormat="1" x14ac:dyDescent="0.45">
      <c r="A2980" s="57">
        <v>44583</v>
      </c>
      <c r="B2980" t="s">
        <v>941</v>
      </c>
      <c r="C2980" t="s">
        <v>47</v>
      </c>
      <c r="D2980" t="s">
        <v>2668</v>
      </c>
      <c r="E2980" t="s">
        <v>3107</v>
      </c>
      <c r="F2980" t="s">
        <v>2474</v>
      </c>
      <c r="G2980" t="s">
        <v>2476</v>
      </c>
      <c r="H2980" s="51">
        <v>3</v>
      </c>
      <c r="I2980" s="51">
        <v>0</v>
      </c>
      <c r="J2980" s="52">
        <v>0</v>
      </c>
      <c r="L2980" s="53">
        <v>0</v>
      </c>
      <c r="M2980" s="53">
        <v>0</v>
      </c>
      <c r="P2980" s="51">
        <v>0</v>
      </c>
      <c r="Q2980" s="51">
        <v>0</v>
      </c>
      <c r="S2980" s="51">
        <v>0</v>
      </c>
      <c r="T2980" s="51">
        <v>0</v>
      </c>
      <c r="U2980" s="53">
        <v>0</v>
      </c>
      <c r="V2980" s="53">
        <v>0</v>
      </c>
    </row>
    <row r="2981" spans="1:22" customFormat="1" x14ac:dyDescent="0.45">
      <c r="A2981" s="57">
        <v>44584</v>
      </c>
      <c r="B2981" t="s">
        <v>941</v>
      </c>
      <c r="C2981" t="s">
        <v>47</v>
      </c>
      <c r="D2981" t="s">
        <v>2668</v>
      </c>
      <c r="E2981" t="s">
        <v>3107</v>
      </c>
      <c r="F2981" t="s">
        <v>2474</v>
      </c>
      <c r="G2981" t="s">
        <v>2476</v>
      </c>
      <c r="H2981" s="51">
        <v>4</v>
      </c>
      <c r="I2981" s="51">
        <v>0</v>
      </c>
      <c r="J2981" s="52">
        <v>0</v>
      </c>
      <c r="L2981" s="53">
        <v>0</v>
      </c>
      <c r="M2981" s="53">
        <v>0</v>
      </c>
      <c r="P2981" s="51">
        <v>0</v>
      </c>
      <c r="Q2981" s="51">
        <v>0</v>
      </c>
      <c r="S2981" s="51">
        <v>0</v>
      </c>
      <c r="T2981" s="51">
        <v>0</v>
      </c>
      <c r="U2981" s="53">
        <v>0</v>
      </c>
      <c r="V2981" s="53">
        <v>0</v>
      </c>
    </row>
    <row r="2982" spans="1:22" customFormat="1" x14ac:dyDescent="0.45">
      <c r="A2982" s="57">
        <v>44582</v>
      </c>
      <c r="B2982" t="s">
        <v>941</v>
      </c>
      <c r="C2982" t="s">
        <v>47</v>
      </c>
      <c r="D2982" t="s">
        <v>2664</v>
      </c>
      <c r="E2982" t="s">
        <v>3108</v>
      </c>
      <c r="F2982" t="s">
        <v>2512</v>
      </c>
      <c r="G2982" t="s">
        <v>2514</v>
      </c>
      <c r="H2982" s="51">
        <v>2</v>
      </c>
      <c r="I2982" s="51">
        <v>0</v>
      </c>
      <c r="J2982" s="52">
        <v>0</v>
      </c>
      <c r="L2982" s="53">
        <v>0</v>
      </c>
      <c r="M2982" s="53">
        <v>0</v>
      </c>
      <c r="P2982" s="51">
        <v>0</v>
      </c>
      <c r="Q2982" s="51">
        <v>0</v>
      </c>
      <c r="S2982" s="51">
        <v>0</v>
      </c>
      <c r="T2982" s="51">
        <v>0</v>
      </c>
      <c r="U2982" s="53">
        <v>0</v>
      </c>
      <c r="V2982" s="53">
        <v>0</v>
      </c>
    </row>
    <row r="2983" spans="1:22" customFormat="1" x14ac:dyDescent="0.45">
      <c r="A2983" s="57">
        <v>44583</v>
      </c>
      <c r="B2983" t="s">
        <v>941</v>
      </c>
      <c r="C2983" t="s">
        <v>47</v>
      </c>
      <c r="D2983" t="s">
        <v>2664</v>
      </c>
      <c r="E2983" t="s">
        <v>3108</v>
      </c>
      <c r="F2983" t="s">
        <v>2512</v>
      </c>
      <c r="G2983" t="s">
        <v>2514</v>
      </c>
      <c r="H2983" s="51">
        <v>1</v>
      </c>
      <c r="I2983" s="51">
        <v>0</v>
      </c>
      <c r="J2983" s="52">
        <v>0</v>
      </c>
      <c r="L2983" s="53">
        <v>0</v>
      </c>
      <c r="M2983" s="53">
        <v>0</v>
      </c>
      <c r="P2983" s="51">
        <v>0</v>
      </c>
      <c r="Q2983" s="51">
        <v>0</v>
      </c>
      <c r="S2983" s="51">
        <v>0</v>
      </c>
      <c r="T2983" s="51">
        <v>0</v>
      </c>
      <c r="U2983" s="53">
        <v>0</v>
      </c>
      <c r="V2983" s="53">
        <v>0</v>
      </c>
    </row>
    <row r="2984" spans="1:22" customFormat="1" x14ac:dyDescent="0.45">
      <c r="A2984" s="57">
        <v>44584</v>
      </c>
      <c r="B2984" t="s">
        <v>941</v>
      </c>
      <c r="C2984" t="s">
        <v>47</v>
      </c>
      <c r="D2984" t="s">
        <v>2664</v>
      </c>
      <c r="E2984" t="s">
        <v>3108</v>
      </c>
      <c r="F2984" t="s">
        <v>2512</v>
      </c>
      <c r="G2984" t="s">
        <v>2514</v>
      </c>
      <c r="H2984" s="51">
        <v>3</v>
      </c>
      <c r="I2984" s="51">
        <v>0</v>
      </c>
      <c r="J2984" s="52">
        <v>0</v>
      </c>
      <c r="L2984" s="53">
        <v>0</v>
      </c>
      <c r="M2984" s="53">
        <v>0</v>
      </c>
      <c r="P2984" s="51">
        <v>0</v>
      </c>
      <c r="Q2984" s="51">
        <v>0</v>
      </c>
      <c r="S2984" s="51">
        <v>0</v>
      </c>
      <c r="T2984" s="51">
        <v>0</v>
      </c>
      <c r="U2984" s="53">
        <v>0</v>
      </c>
      <c r="V2984" s="53">
        <v>0</v>
      </c>
    </row>
    <row r="2985" spans="1:22" customFormat="1" x14ac:dyDescent="0.45">
      <c r="A2985" s="57">
        <v>44582</v>
      </c>
      <c r="B2985" t="s">
        <v>941</v>
      </c>
      <c r="C2985" t="s">
        <v>47</v>
      </c>
      <c r="D2985" t="s">
        <v>2659</v>
      </c>
      <c r="E2985" t="s">
        <v>3111</v>
      </c>
      <c r="F2985" t="s">
        <v>2512</v>
      </c>
      <c r="G2985" t="s">
        <v>2514</v>
      </c>
      <c r="H2985" s="51">
        <v>2</v>
      </c>
      <c r="I2985" s="51">
        <v>0</v>
      </c>
      <c r="J2985" s="52">
        <v>0</v>
      </c>
      <c r="L2985" s="53">
        <v>0</v>
      </c>
      <c r="M2985" s="53">
        <v>0</v>
      </c>
      <c r="P2985" s="51">
        <v>0</v>
      </c>
      <c r="Q2985" s="51">
        <v>0</v>
      </c>
      <c r="S2985" s="51">
        <v>0</v>
      </c>
      <c r="T2985" s="51">
        <v>0</v>
      </c>
      <c r="U2985" s="53">
        <v>0</v>
      </c>
      <c r="V2985" s="53">
        <v>0</v>
      </c>
    </row>
    <row r="2986" spans="1:22" customFormat="1" x14ac:dyDescent="0.45">
      <c r="A2986" s="57">
        <v>44583</v>
      </c>
      <c r="B2986" t="s">
        <v>941</v>
      </c>
      <c r="C2986" t="s">
        <v>47</v>
      </c>
      <c r="D2986" t="s">
        <v>2659</v>
      </c>
      <c r="E2986" t="s">
        <v>3111</v>
      </c>
      <c r="F2986" t="s">
        <v>2512</v>
      </c>
      <c r="G2986" t="s">
        <v>2514</v>
      </c>
      <c r="H2986" s="51">
        <v>10</v>
      </c>
      <c r="I2986" s="51">
        <v>0</v>
      </c>
      <c r="J2986" s="52">
        <v>0</v>
      </c>
      <c r="L2986" s="53">
        <v>0</v>
      </c>
      <c r="M2986" s="53">
        <v>0</v>
      </c>
      <c r="P2986" s="51">
        <v>0</v>
      </c>
      <c r="Q2986" s="51">
        <v>0</v>
      </c>
      <c r="S2986" s="51">
        <v>0</v>
      </c>
      <c r="T2986" s="51">
        <v>0</v>
      </c>
      <c r="U2986" s="53">
        <v>0</v>
      </c>
      <c r="V2986" s="53">
        <v>0</v>
      </c>
    </row>
    <row r="2987" spans="1:22" customFormat="1" x14ac:dyDescent="0.45">
      <c r="A2987" s="57">
        <v>44584</v>
      </c>
      <c r="B2987" t="s">
        <v>941</v>
      </c>
      <c r="C2987" t="s">
        <v>47</v>
      </c>
      <c r="D2987" t="s">
        <v>2659</v>
      </c>
      <c r="E2987" t="s">
        <v>3111</v>
      </c>
      <c r="F2987" t="s">
        <v>2512</v>
      </c>
      <c r="G2987" t="s">
        <v>2514</v>
      </c>
      <c r="H2987" s="51">
        <v>4</v>
      </c>
      <c r="I2987" s="51">
        <v>0</v>
      </c>
      <c r="J2987" s="52">
        <v>0</v>
      </c>
      <c r="L2987" s="53">
        <v>0</v>
      </c>
      <c r="M2987" s="53">
        <v>0</v>
      </c>
      <c r="P2987" s="51">
        <v>0</v>
      </c>
      <c r="Q2987" s="51">
        <v>0</v>
      </c>
      <c r="S2987" s="51">
        <v>0</v>
      </c>
      <c r="T2987" s="51">
        <v>0</v>
      </c>
      <c r="U2987" s="53">
        <v>0</v>
      </c>
      <c r="V2987" s="53">
        <v>0</v>
      </c>
    </row>
    <row r="2988" spans="1:22" customFormat="1" x14ac:dyDescent="0.45">
      <c r="A2988" s="57">
        <v>44582</v>
      </c>
      <c r="B2988" t="s">
        <v>941</v>
      </c>
      <c r="C2988" t="s">
        <v>47</v>
      </c>
      <c r="D2988" t="s">
        <v>2662</v>
      </c>
      <c r="E2988" t="s">
        <v>3109</v>
      </c>
      <c r="F2988" t="s">
        <v>2508</v>
      </c>
      <c r="G2988" t="s">
        <v>2510</v>
      </c>
      <c r="H2988" s="51">
        <v>6</v>
      </c>
      <c r="I2988" s="51">
        <v>0</v>
      </c>
      <c r="J2988" s="52">
        <v>0</v>
      </c>
      <c r="L2988" s="53">
        <v>0</v>
      </c>
      <c r="M2988" s="53">
        <v>0</v>
      </c>
      <c r="P2988" s="51">
        <v>0</v>
      </c>
      <c r="Q2988" s="51">
        <v>0</v>
      </c>
      <c r="S2988" s="51">
        <v>0</v>
      </c>
      <c r="T2988" s="51">
        <v>0</v>
      </c>
      <c r="U2988" s="53">
        <v>0</v>
      </c>
      <c r="V2988" s="53">
        <v>0</v>
      </c>
    </row>
    <row r="2989" spans="1:22" customFormat="1" x14ac:dyDescent="0.45">
      <c r="A2989" s="57">
        <v>44583</v>
      </c>
      <c r="B2989" t="s">
        <v>941</v>
      </c>
      <c r="C2989" t="s">
        <v>47</v>
      </c>
      <c r="D2989" t="s">
        <v>2662</v>
      </c>
      <c r="E2989" t="s">
        <v>3109</v>
      </c>
      <c r="F2989" t="s">
        <v>2508</v>
      </c>
      <c r="G2989" t="s">
        <v>2510</v>
      </c>
      <c r="H2989" s="51">
        <v>27</v>
      </c>
      <c r="I2989" s="51">
        <v>0</v>
      </c>
      <c r="J2989" s="52">
        <v>0</v>
      </c>
      <c r="L2989" s="53">
        <v>0</v>
      </c>
      <c r="M2989" s="53">
        <v>0</v>
      </c>
      <c r="P2989" s="51">
        <v>0</v>
      </c>
      <c r="Q2989" s="51">
        <v>0</v>
      </c>
      <c r="S2989" s="51">
        <v>0</v>
      </c>
      <c r="T2989" s="51">
        <v>0</v>
      </c>
      <c r="U2989" s="53">
        <v>0</v>
      </c>
      <c r="V2989" s="53">
        <v>0</v>
      </c>
    </row>
    <row r="2990" spans="1:22" customFormat="1" x14ac:dyDescent="0.45">
      <c r="A2990" s="57">
        <v>44584</v>
      </c>
      <c r="B2990" t="s">
        <v>941</v>
      </c>
      <c r="C2990" t="s">
        <v>47</v>
      </c>
      <c r="D2990" t="s">
        <v>2662</v>
      </c>
      <c r="E2990" t="s">
        <v>3109</v>
      </c>
      <c r="F2990" t="s">
        <v>2508</v>
      </c>
      <c r="G2990" t="s">
        <v>2510</v>
      </c>
      <c r="H2990" s="51">
        <v>56</v>
      </c>
      <c r="I2990" s="51">
        <v>1</v>
      </c>
      <c r="J2990" s="52">
        <v>1.7857142857142856E-2</v>
      </c>
      <c r="K2990" s="53">
        <v>0.44</v>
      </c>
      <c r="L2990" s="53">
        <v>0.44</v>
      </c>
      <c r="M2990" s="53">
        <v>0</v>
      </c>
      <c r="O2990" s="54">
        <v>0</v>
      </c>
      <c r="P2990" s="51">
        <v>0</v>
      </c>
      <c r="Q2990" s="51">
        <v>0</v>
      </c>
      <c r="R2990" s="52">
        <v>0</v>
      </c>
      <c r="S2990" s="51">
        <v>0</v>
      </c>
      <c r="T2990" s="51">
        <v>0</v>
      </c>
      <c r="U2990" s="53">
        <v>0</v>
      </c>
      <c r="V2990" s="53">
        <v>0</v>
      </c>
    </row>
    <row r="2991" spans="1:22" customFormat="1" x14ac:dyDescent="0.45">
      <c r="A2991" s="57">
        <v>44583</v>
      </c>
      <c r="B2991" t="s">
        <v>941</v>
      </c>
      <c r="C2991" t="s">
        <v>47</v>
      </c>
      <c r="D2991" t="s">
        <v>2663</v>
      </c>
      <c r="E2991" t="s">
        <v>3109</v>
      </c>
      <c r="F2991" t="s">
        <v>2508</v>
      </c>
      <c r="G2991" t="s">
        <v>2510</v>
      </c>
      <c r="H2991" s="51">
        <v>4</v>
      </c>
      <c r="I2991" s="51">
        <v>0</v>
      </c>
      <c r="J2991" s="52">
        <v>0</v>
      </c>
      <c r="L2991" s="53">
        <v>0</v>
      </c>
      <c r="M2991" s="53">
        <v>0</v>
      </c>
      <c r="P2991" s="51">
        <v>0</v>
      </c>
      <c r="Q2991" s="51">
        <v>0</v>
      </c>
      <c r="S2991" s="51">
        <v>0</v>
      </c>
      <c r="T2991" s="51">
        <v>0</v>
      </c>
      <c r="U2991" s="53">
        <v>0</v>
      </c>
      <c r="V2991" s="53">
        <v>0</v>
      </c>
    </row>
    <row r="2992" spans="1:22" customFormat="1" x14ac:dyDescent="0.45">
      <c r="A2992" s="57">
        <v>44584</v>
      </c>
      <c r="B2992" t="s">
        <v>941</v>
      </c>
      <c r="C2992" t="s">
        <v>47</v>
      </c>
      <c r="D2992" t="s">
        <v>2663</v>
      </c>
      <c r="E2992" t="s">
        <v>3109</v>
      </c>
      <c r="F2992" t="s">
        <v>2508</v>
      </c>
      <c r="G2992" t="s">
        <v>2510</v>
      </c>
      <c r="H2992" s="51">
        <v>3</v>
      </c>
      <c r="I2992" s="51">
        <v>0</v>
      </c>
      <c r="J2992" s="52">
        <v>0</v>
      </c>
      <c r="L2992" s="53">
        <v>0</v>
      </c>
      <c r="M2992" s="53">
        <v>0</v>
      </c>
      <c r="P2992" s="51">
        <v>0</v>
      </c>
      <c r="Q2992" s="51">
        <v>0</v>
      </c>
      <c r="S2992" s="51">
        <v>0</v>
      </c>
      <c r="T2992" s="51">
        <v>0</v>
      </c>
      <c r="U2992" s="53">
        <v>0</v>
      </c>
      <c r="V2992" s="53">
        <v>0</v>
      </c>
    </row>
    <row r="2993" spans="1:22" customFormat="1" x14ac:dyDescent="0.45">
      <c r="A2993" s="57">
        <v>44582</v>
      </c>
      <c r="B2993" t="s">
        <v>941</v>
      </c>
      <c r="C2993" t="s">
        <v>47</v>
      </c>
      <c r="D2993" t="s">
        <v>2661</v>
      </c>
      <c r="E2993" t="s">
        <v>3111</v>
      </c>
      <c r="F2993" t="s">
        <v>2512</v>
      </c>
      <c r="G2993" t="s">
        <v>2514</v>
      </c>
      <c r="H2993" s="51">
        <v>5</v>
      </c>
      <c r="I2993" s="51">
        <v>0</v>
      </c>
      <c r="J2993" s="52">
        <v>0</v>
      </c>
      <c r="L2993" s="53">
        <v>0</v>
      </c>
      <c r="M2993" s="53">
        <v>0</v>
      </c>
      <c r="P2993" s="51">
        <v>0</v>
      </c>
      <c r="Q2993" s="51">
        <v>0</v>
      </c>
      <c r="S2993" s="51">
        <v>0</v>
      </c>
      <c r="T2993" s="51">
        <v>0</v>
      </c>
      <c r="U2993" s="53">
        <v>0</v>
      </c>
      <c r="V2993" s="53">
        <v>0</v>
      </c>
    </row>
    <row r="2994" spans="1:22" customFormat="1" x14ac:dyDescent="0.45">
      <c r="A2994" s="57">
        <v>44582</v>
      </c>
      <c r="B2994" t="s">
        <v>941</v>
      </c>
      <c r="C2994" t="s">
        <v>47</v>
      </c>
      <c r="D2994" t="s">
        <v>2654</v>
      </c>
      <c r="E2994" t="s">
        <v>3113</v>
      </c>
      <c r="F2994" t="s">
        <v>2508</v>
      </c>
      <c r="G2994" t="s">
        <v>2510</v>
      </c>
      <c r="H2994" s="51">
        <v>1</v>
      </c>
      <c r="I2994" s="51">
        <v>0</v>
      </c>
      <c r="J2994" s="52">
        <v>0</v>
      </c>
      <c r="L2994" s="53">
        <v>0</v>
      </c>
      <c r="M2994" s="53">
        <v>0</v>
      </c>
      <c r="P2994" s="51">
        <v>0</v>
      </c>
      <c r="Q2994" s="51">
        <v>0</v>
      </c>
      <c r="S2994" s="51">
        <v>0</v>
      </c>
      <c r="T2994" s="51">
        <v>0</v>
      </c>
      <c r="U2994" s="53">
        <v>0</v>
      </c>
      <c r="V2994" s="53">
        <v>0</v>
      </c>
    </row>
    <row r="2995" spans="1:22" customFormat="1" x14ac:dyDescent="0.45">
      <c r="A2995" s="57">
        <v>44583</v>
      </c>
      <c r="B2995" t="s">
        <v>941</v>
      </c>
      <c r="C2995" t="s">
        <v>47</v>
      </c>
      <c r="D2995" t="s">
        <v>2654</v>
      </c>
      <c r="E2995" t="s">
        <v>3113</v>
      </c>
      <c r="F2995" t="s">
        <v>2508</v>
      </c>
      <c r="G2995" t="s">
        <v>2510</v>
      </c>
      <c r="H2995" s="51">
        <v>20</v>
      </c>
      <c r="I2995" s="51">
        <v>0</v>
      </c>
      <c r="J2995" s="52">
        <v>0</v>
      </c>
      <c r="L2995" s="53">
        <v>0</v>
      </c>
      <c r="M2995" s="53">
        <v>0</v>
      </c>
      <c r="P2995" s="51">
        <v>0</v>
      </c>
      <c r="Q2995" s="51">
        <v>0</v>
      </c>
      <c r="S2995" s="51">
        <v>0</v>
      </c>
      <c r="T2995" s="51">
        <v>0</v>
      </c>
      <c r="U2995" s="53">
        <v>0</v>
      </c>
      <c r="V2995" s="53">
        <v>0</v>
      </c>
    </row>
    <row r="2996" spans="1:22" customFormat="1" x14ac:dyDescent="0.45">
      <c r="A2996" s="57">
        <v>44584</v>
      </c>
      <c r="B2996" t="s">
        <v>941</v>
      </c>
      <c r="C2996" t="s">
        <v>47</v>
      </c>
      <c r="D2996" t="s">
        <v>2654</v>
      </c>
      <c r="E2996" t="s">
        <v>3113</v>
      </c>
      <c r="F2996" t="s">
        <v>2508</v>
      </c>
      <c r="G2996" t="s">
        <v>2510</v>
      </c>
      <c r="H2996" s="51">
        <v>29</v>
      </c>
      <c r="I2996" s="51">
        <v>0</v>
      </c>
      <c r="J2996" s="52">
        <v>0</v>
      </c>
      <c r="L2996" s="53">
        <v>0</v>
      </c>
      <c r="M2996" s="53">
        <v>0</v>
      </c>
      <c r="P2996" s="51">
        <v>0</v>
      </c>
      <c r="Q2996" s="51">
        <v>0</v>
      </c>
      <c r="S2996" s="51">
        <v>0</v>
      </c>
      <c r="T2996" s="51">
        <v>0</v>
      </c>
      <c r="U2996" s="53">
        <v>0</v>
      </c>
      <c r="V2996" s="53">
        <v>0</v>
      </c>
    </row>
    <row r="2997" spans="1:22" customFormat="1" x14ac:dyDescent="0.45">
      <c r="A2997" s="57">
        <v>44583</v>
      </c>
      <c r="B2997" t="s">
        <v>941</v>
      </c>
      <c r="C2997" t="s">
        <v>47</v>
      </c>
      <c r="D2997" t="s">
        <v>2656</v>
      </c>
      <c r="E2997" t="s">
        <v>3113</v>
      </c>
      <c r="F2997" t="s">
        <v>2508</v>
      </c>
      <c r="G2997" t="s">
        <v>2510</v>
      </c>
      <c r="H2997" s="51">
        <v>0</v>
      </c>
      <c r="I2997" s="51">
        <v>0</v>
      </c>
      <c r="L2997" s="53">
        <v>0</v>
      </c>
      <c r="M2997" s="53">
        <v>0</v>
      </c>
      <c r="P2997" s="51">
        <v>0</v>
      </c>
      <c r="Q2997" s="51">
        <v>0</v>
      </c>
      <c r="S2997" s="51">
        <v>0</v>
      </c>
      <c r="T2997" s="51">
        <v>0</v>
      </c>
      <c r="U2997" s="53">
        <v>0</v>
      </c>
      <c r="V2997" s="53">
        <v>0</v>
      </c>
    </row>
    <row r="2998" spans="1:22" customFormat="1" x14ac:dyDescent="0.45">
      <c r="A2998" s="57">
        <v>44584</v>
      </c>
      <c r="B2998" t="s">
        <v>941</v>
      </c>
      <c r="C2998" t="s">
        <v>47</v>
      </c>
      <c r="D2998" t="s">
        <v>2656</v>
      </c>
      <c r="E2998" t="s">
        <v>3113</v>
      </c>
      <c r="F2998" t="s">
        <v>2508</v>
      </c>
      <c r="G2998" t="s">
        <v>2510</v>
      </c>
      <c r="H2998" s="51">
        <v>1</v>
      </c>
      <c r="I2998" s="51">
        <v>1</v>
      </c>
      <c r="J2998" s="52">
        <v>1</v>
      </c>
      <c r="K2998" s="53">
        <v>0.03</v>
      </c>
      <c r="L2998" s="53">
        <v>0.03</v>
      </c>
      <c r="M2998" s="53">
        <v>0</v>
      </c>
      <c r="O2998" s="54">
        <v>0</v>
      </c>
      <c r="P2998" s="51">
        <v>0</v>
      </c>
      <c r="Q2998" s="51">
        <v>0</v>
      </c>
      <c r="R2998" s="52">
        <v>0</v>
      </c>
      <c r="S2998" s="51">
        <v>0</v>
      </c>
      <c r="T2998" s="51">
        <v>0</v>
      </c>
      <c r="U2998" s="53">
        <v>0</v>
      </c>
      <c r="V2998" s="53">
        <v>0</v>
      </c>
    </row>
    <row r="2999" spans="1:22" customFormat="1" x14ac:dyDescent="0.45">
      <c r="A2999" s="57">
        <v>44582</v>
      </c>
      <c r="B2999" t="s">
        <v>941</v>
      </c>
      <c r="C2999" t="s">
        <v>47</v>
      </c>
      <c r="D2999" t="s">
        <v>2652</v>
      </c>
      <c r="E2999" t="s">
        <v>3113</v>
      </c>
      <c r="F2999" t="s">
        <v>2508</v>
      </c>
      <c r="G2999" t="s">
        <v>2510</v>
      </c>
      <c r="H2999" s="51">
        <v>519</v>
      </c>
      <c r="I2999" s="51">
        <v>2</v>
      </c>
      <c r="J2999" s="52">
        <v>3.8535645472061657E-3</v>
      </c>
      <c r="K2999" s="53">
        <v>0.55000000000000004</v>
      </c>
      <c r="L2999" s="53">
        <v>1.1000000000000001</v>
      </c>
      <c r="M2999" s="53">
        <v>0</v>
      </c>
      <c r="O2999" s="54">
        <v>0</v>
      </c>
      <c r="P2999" s="51">
        <v>0</v>
      </c>
      <c r="Q2999" s="51">
        <v>0</v>
      </c>
      <c r="R2999" s="52">
        <v>0</v>
      </c>
      <c r="S2999" s="51">
        <v>0</v>
      </c>
      <c r="T2999" s="51">
        <v>0</v>
      </c>
      <c r="U2999" s="53">
        <v>0</v>
      </c>
      <c r="V2999" s="53">
        <v>0</v>
      </c>
    </row>
    <row r="3000" spans="1:22" customFormat="1" x14ac:dyDescent="0.45">
      <c r="A3000" s="57">
        <v>44583</v>
      </c>
      <c r="B3000" t="s">
        <v>941</v>
      </c>
      <c r="C3000" t="s">
        <v>47</v>
      </c>
      <c r="D3000" t="s">
        <v>2652</v>
      </c>
      <c r="E3000" t="s">
        <v>3113</v>
      </c>
      <c r="F3000" t="s">
        <v>2508</v>
      </c>
      <c r="G3000" t="s">
        <v>2510</v>
      </c>
      <c r="H3000" s="51">
        <v>718</v>
      </c>
      <c r="I3000" s="51">
        <v>3</v>
      </c>
      <c r="J3000" s="52">
        <v>4.178272980501393E-3</v>
      </c>
      <c r="K3000" s="53">
        <v>0.78333333333333333</v>
      </c>
      <c r="L3000" s="53">
        <v>2.35</v>
      </c>
      <c r="M3000" s="53">
        <v>0</v>
      </c>
      <c r="O3000" s="54">
        <v>0</v>
      </c>
      <c r="P3000" s="51">
        <v>0</v>
      </c>
      <c r="Q3000" s="51">
        <v>0</v>
      </c>
      <c r="R3000" s="52">
        <v>0</v>
      </c>
      <c r="S3000" s="51">
        <v>0</v>
      </c>
      <c r="T3000" s="51">
        <v>0</v>
      </c>
      <c r="U3000" s="53">
        <v>0</v>
      </c>
      <c r="V3000" s="53">
        <v>0</v>
      </c>
    </row>
    <row r="3001" spans="1:22" customFormat="1" x14ac:dyDescent="0.45">
      <c r="A3001" s="57">
        <v>44584</v>
      </c>
      <c r="B3001" t="s">
        <v>941</v>
      </c>
      <c r="C3001" t="s">
        <v>47</v>
      </c>
      <c r="D3001" t="s">
        <v>2652</v>
      </c>
      <c r="E3001" t="s">
        <v>3113</v>
      </c>
      <c r="F3001" t="s">
        <v>2508</v>
      </c>
      <c r="G3001" t="s">
        <v>2510</v>
      </c>
      <c r="H3001" s="51">
        <v>809</v>
      </c>
      <c r="I3001" s="51">
        <v>3</v>
      </c>
      <c r="J3001" s="52">
        <v>3.708281829419036E-3</v>
      </c>
      <c r="K3001" s="53">
        <v>0.64</v>
      </c>
      <c r="L3001" s="53">
        <v>1.92</v>
      </c>
      <c r="M3001" s="53">
        <v>0</v>
      </c>
      <c r="O3001" s="54">
        <v>0</v>
      </c>
      <c r="P3001" s="51">
        <v>0</v>
      </c>
      <c r="Q3001" s="51">
        <v>0</v>
      </c>
      <c r="R3001" s="52">
        <v>0</v>
      </c>
      <c r="S3001" s="51">
        <v>0</v>
      </c>
      <c r="T3001" s="51">
        <v>0</v>
      </c>
      <c r="U3001" s="53">
        <v>0</v>
      </c>
      <c r="V3001" s="53">
        <v>0</v>
      </c>
    </row>
    <row r="3002" spans="1:22" customFormat="1" x14ac:dyDescent="0.45">
      <c r="A3002" s="57">
        <v>44582</v>
      </c>
      <c r="B3002" t="s">
        <v>941</v>
      </c>
      <c r="C3002" t="s">
        <v>47</v>
      </c>
      <c r="D3002" t="s">
        <v>2651</v>
      </c>
      <c r="E3002" t="s">
        <v>3117</v>
      </c>
      <c r="F3002" t="s">
        <v>2508</v>
      </c>
      <c r="G3002" t="s">
        <v>2510</v>
      </c>
      <c r="H3002" s="51">
        <v>37</v>
      </c>
      <c r="I3002" s="51">
        <v>1</v>
      </c>
      <c r="J3002" s="52">
        <v>2.7027027027027025E-2</v>
      </c>
      <c r="K3002" s="53">
        <v>0.03</v>
      </c>
      <c r="L3002" s="53">
        <v>0.03</v>
      </c>
      <c r="M3002" s="53">
        <v>0</v>
      </c>
      <c r="O3002" s="54">
        <v>0</v>
      </c>
      <c r="P3002" s="51">
        <v>0</v>
      </c>
      <c r="Q3002" s="51">
        <v>0</v>
      </c>
      <c r="R3002" s="52">
        <v>0</v>
      </c>
      <c r="S3002" s="51">
        <v>0</v>
      </c>
      <c r="T3002" s="51">
        <v>0</v>
      </c>
      <c r="U3002" s="53">
        <v>0</v>
      </c>
      <c r="V3002" s="53">
        <v>0</v>
      </c>
    </row>
    <row r="3003" spans="1:22" customFormat="1" x14ac:dyDescent="0.45">
      <c r="A3003" s="57">
        <v>44583</v>
      </c>
      <c r="B3003" t="s">
        <v>941</v>
      </c>
      <c r="C3003" t="s">
        <v>47</v>
      </c>
      <c r="D3003" t="s">
        <v>2651</v>
      </c>
      <c r="E3003" t="s">
        <v>3117</v>
      </c>
      <c r="F3003" t="s">
        <v>2508</v>
      </c>
      <c r="G3003" t="s">
        <v>2510</v>
      </c>
      <c r="H3003" s="51">
        <v>49</v>
      </c>
      <c r="I3003" s="51">
        <v>1</v>
      </c>
      <c r="J3003" s="52">
        <v>2.0408163265306124E-2</v>
      </c>
      <c r="K3003" s="53">
        <v>0.13</v>
      </c>
      <c r="L3003" s="53">
        <v>0.13</v>
      </c>
      <c r="M3003" s="53">
        <v>0</v>
      </c>
      <c r="O3003" s="54">
        <v>0</v>
      </c>
      <c r="P3003" s="51">
        <v>0</v>
      </c>
      <c r="Q3003" s="51">
        <v>0</v>
      </c>
      <c r="R3003" s="52">
        <v>0</v>
      </c>
      <c r="S3003" s="51">
        <v>0</v>
      </c>
      <c r="T3003" s="51">
        <v>0</v>
      </c>
      <c r="U3003" s="53">
        <v>0</v>
      </c>
      <c r="V3003" s="53">
        <v>0</v>
      </c>
    </row>
    <row r="3004" spans="1:22" customFormat="1" x14ac:dyDescent="0.45">
      <c r="A3004" s="57">
        <v>44584</v>
      </c>
      <c r="B3004" t="s">
        <v>941</v>
      </c>
      <c r="C3004" t="s">
        <v>47</v>
      </c>
      <c r="D3004" t="s">
        <v>2651</v>
      </c>
      <c r="E3004" t="s">
        <v>3117</v>
      </c>
      <c r="F3004" t="s">
        <v>2508</v>
      </c>
      <c r="G3004" t="s">
        <v>2510</v>
      </c>
      <c r="H3004" s="51">
        <v>45</v>
      </c>
      <c r="I3004" s="51">
        <v>0</v>
      </c>
      <c r="J3004" s="52">
        <v>0</v>
      </c>
      <c r="L3004" s="53">
        <v>0</v>
      </c>
      <c r="M3004" s="53">
        <v>0</v>
      </c>
      <c r="P3004" s="51">
        <v>0</v>
      </c>
      <c r="Q3004" s="51">
        <v>0</v>
      </c>
      <c r="S3004" s="51">
        <v>0</v>
      </c>
      <c r="T3004" s="51">
        <v>0</v>
      </c>
      <c r="U3004" s="53">
        <v>0</v>
      </c>
      <c r="V3004" s="53">
        <v>0</v>
      </c>
    </row>
    <row r="3005" spans="1:22" customFormat="1" x14ac:dyDescent="0.45">
      <c r="A3005" s="57">
        <v>44583</v>
      </c>
      <c r="B3005" t="s">
        <v>941</v>
      </c>
      <c r="C3005" t="s">
        <v>47</v>
      </c>
      <c r="D3005" t="s">
        <v>2650</v>
      </c>
      <c r="E3005" t="s">
        <v>3117</v>
      </c>
      <c r="F3005" t="s">
        <v>2508</v>
      </c>
      <c r="G3005" t="s">
        <v>2510</v>
      </c>
      <c r="H3005" s="51">
        <v>12</v>
      </c>
      <c r="I3005" s="51">
        <v>0</v>
      </c>
      <c r="J3005" s="52">
        <v>0</v>
      </c>
      <c r="L3005" s="53">
        <v>0</v>
      </c>
      <c r="M3005" s="53">
        <v>0</v>
      </c>
      <c r="P3005" s="51">
        <v>0</v>
      </c>
      <c r="Q3005" s="51">
        <v>0</v>
      </c>
      <c r="S3005" s="51">
        <v>0</v>
      </c>
      <c r="T3005" s="51">
        <v>0</v>
      </c>
      <c r="U3005" s="53">
        <v>0</v>
      </c>
      <c r="V3005" s="53">
        <v>0</v>
      </c>
    </row>
    <row r="3006" spans="1:22" customFormat="1" x14ac:dyDescent="0.45">
      <c r="A3006" s="57">
        <v>44584</v>
      </c>
      <c r="B3006" t="s">
        <v>941</v>
      </c>
      <c r="C3006" t="s">
        <v>47</v>
      </c>
      <c r="D3006" t="s">
        <v>2650</v>
      </c>
      <c r="E3006" t="s">
        <v>3117</v>
      </c>
      <c r="F3006" t="s">
        <v>2508</v>
      </c>
      <c r="G3006" t="s">
        <v>2510</v>
      </c>
      <c r="H3006" s="51">
        <v>47</v>
      </c>
      <c r="I3006" s="51">
        <v>0</v>
      </c>
      <c r="J3006" s="52">
        <v>0</v>
      </c>
      <c r="L3006" s="53">
        <v>0</v>
      </c>
      <c r="M3006" s="53">
        <v>0</v>
      </c>
      <c r="P3006" s="51">
        <v>0</v>
      </c>
      <c r="Q3006" s="51">
        <v>0</v>
      </c>
      <c r="S3006" s="51">
        <v>0</v>
      </c>
      <c r="T3006" s="51">
        <v>0</v>
      </c>
      <c r="U3006" s="53">
        <v>0</v>
      </c>
      <c r="V3006" s="53">
        <v>0</v>
      </c>
    </row>
    <row r="3007" spans="1:22" customFormat="1" x14ac:dyDescent="0.45">
      <c r="A3007" s="57">
        <v>44582</v>
      </c>
      <c r="B3007" t="s">
        <v>941</v>
      </c>
      <c r="C3007" t="s">
        <v>47</v>
      </c>
      <c r="D3007" t="s">
        <v>2647</v>
      </c>
      <c r="E3007" t="s">
        <v>3118</v>
      </c>
      <c r="F3007" t="s">
        <v>2512</v>
      </c>
      <c r="G3007" t="s">
        <v>2514</v>
      </c>
      <c r="H3007" s="51">
        <v>29</v>
      </c>
      <c r="I3007" s="51">
        <v>0</v>
      </c>
      <c r="J3007" s="52">
        <v>0</v>
      </c>
      <c r="L3007" s="53">
        <v>0</v>
      </c>
      <c r="M3007" s="53">
        <v>0</v>
      </c>
      <c r="P3007" s="51">
        <v>0</v>
      </c>
      <c r="Q3007" s="51">
        <v>0</v>
      </c>
      <c r="S3007" s="51">
        <v>0</v>
      </c>
      <c r="T3007" s="51">
        <v>0</v>
      </c>
      <c r="U3007" s="53">
        <v>0</v>
      </c>
      <c r="V3007" s="53">
        <v>0</v>
      </c>
    </row>
    <row r="3008" spans="1:22" customFormat="1" x14ac:dyDescent="0.45">
      <c r="A3008" s="57">
        <v>44583</v>
      </c>
      <c r="B3008" t="s">
        <v>941</v>
      </c>
      <c r="C3008" t="s">
        <v>47</v>
      </c>
      <c r="D3008" t="s">
        <v>2647</v>
      </c>
      <c r="E3008" t="s">
        <v>3118</v>
      </c>
      <c r="F3008" t="s">
        <v>2512</v>
      </c>
      <c r="G3008" t="s">
        <v>2514</v>
      </c>
      <c r="H3008" s="51">
        <v>6</v>
      </c>
      <c r="I3008" s="51">
        <v>0</v>
      </c>
      <c r="J3008" s="52">
        <v>0</v>
      </c>
      <c r="L3008" s="53">
        <v>0</v>
      </c>
      <c r="M3008" s="53">
        <v>0</v>
      </c>
      <c r="P3008" s="51">
        <v>0</v>
      </c>
      <c r="Q3008" s="51">
        <v>0</v>
      </c>
      <c r="S3008" s="51">
        <v>0</v>
      </c>
      <c r="T3008" s="51">
        <v>0</v>
      </c>
      <c r="U3008" s="53">
        <v>0</v>
      </c>
      <c r="V3008" s="53">
        <v>0</v>
      </c>
    </row>
    <row r="3009" spans="1:22" customFormat="1" x14ac:dyDescent="0.45">
      <c r="A3009" s="57">
        <v>44584</v>
      </c>
      <c r="B3009" t="s">
        <v>941</v>
      </c>
      <c r="C3009" t="s">
        <v>47</v>
      </c>
      <c r="D3009" t="s">
        <v>2647</v>
      </c>
      <c r="E3009" t="s">
        <v>3118</v>
      </c>
      <c r="F3009" t="s">
        <v>2512</v>
      </c>
      <c r="G3009" t="s">
        <v>2514</v>
      </c>
      <c r="H3009" s="51">
        <v>1</v>
      </c>
      <c r="I3009" s="51">
        <v>0</v>
      </c>
      <c r="J3009" s="52">
        <v>0</v>
      </c>
      <c r="L3009" s="53">
        <v>0</v>
      </c>
      <c r="M3009" s="53">
        <v>0</v>
      </c>
      <c r="P3009" s="51">
        <v>0</v>
      </c>
      <c r="Q3009" s="51">
        <v>0</v>
      </c>
      <c r="S3009" s="51">
        <v>0</v>
      </c>
      <c r="T3009" s="51">
        <v>0</v>
      </c>
      <c r="U3009" s="53">
        <v>0</v>
      </c>
      <c r="V3009" s="53">
        <v>0</v>
      </c>
    </row>
    <row r="3010" spans="1:22" customFormat="1" x14ac:dyDescent="0.45">
      <c r="A3010" s="57">
        <v>44582</v>
      </c>
      <c r="B3010" t="s">
        <v>941</v>
      </c>
      <c r="C3010" t="s">
        <v>47</v>
      </c>
      <c r="D3010" t="s">
        <v>2649</v>
      </c>
      <c r="E3010" t="s">
        <v>3117</v>
      </c>
      <c r="F3010" t="s">
        <v>2508</v>
      </c>
      <c r="G3010" t="s">
        <v>2510</v>
      </c>
      <c r="H3010" s="51">
        <v>6</v>
      </c>
      <c r="I3010" s="51">
        <v>0</v>
      </c>
      <c r="J3010" s="52">
        <v>0</v>
      </c>
      <c r="L3010" s="53">
        <v>0</v>
      </c>
      <c r="M3010" s="53">
        <v>0</v>
      </c>
      <c r="P3010" s="51">
        <v>0</v>
      </c>
      <c r="Q3010" s="51">
        <v>0</v>
      </c>
      <c r="S3010" s="51">
        <v>0</v>
      </c>
      <c r="T3010" s="51">
        <v>0</v>
      </c>
      <c r="U3010" s="53">
        <v>0</v>
      </c>
      <c r="V3010" s="53">
        <v>0</v>
      </c>
    </row>
    <row r="3011" spans="1:22" customFormat="1" x14ac:dyDescent="0.45">
      <c r="A3011" s="57">
        <v>44583</v>
      </c>
      <c r="B3011" t="s">
        <v>941</v>
      </c>
      <c r="C3011" t="s">
        <v>47</v>
      </c>
      <c r="D3011" t="s">
        <v>2649</v>
      </c>
      <c r="E3011" t="s">
        <v>3117</v>
      </c>
      <c r="F3011" t="s">
        <v>2508</v>
      </c>
      <c r="G3011" t="s">
        <v>2510</v>
      </c>
      <c r="H3011" s="51">
        <v>6</v>
      </c>
      <c r="I3011" s="51">
        <v>1</v>
      </c>
      <c r="J3011" s="52">
        <v>0.16666666666666663</v>
      </c>
      <c r="K3011" s="53">
        <v>0.03</v>
      </c>
      <c r="L3011" s="53">
        <v>0.03</v>
      </c>
      <c r="M3011" s="53">
        <v>0</v>
      </c>
      <c r="O3011" s="54">
        <v>0</v>
      </c>
      <c r="P3011" s="51">
        <v>0</v>
      </c>
      <c r="Q3011" s="51">
        <v>0</v>
      </c>
      <c r="R3011" s="52">
        <v>0</v>
      </c>
      <c r="S3011" s="51">
        <v>0</v>
      </c>
      <c r="T3011" s="51">
        <v>0</v>
      </c>
      <c r="U3011" s="53">
        <v>0</v>
      </c>
      <c r="V3011" s="53">
        <v>0</v>
      </c>
    </row>
    <row r="3012" spans="1:22" customFormat="1" x14ac:dyDescent="0.45">
      <c r="A3012" s="57">
        <v>44584</v>
      </c>
      <c r="B3012" t="s">
        <v>941</v>
      </c>
      <c r="C3012" t="s">
        <v>47</v>
      </c>
      <c r="D3012" t="s">
        <v>2649</v>
      </c>
      <c r="E3012" t="s">
        <v>3117</v>
      </c>
      <c r="F3012" t="s">
        <v>2508</v>
      </c>
      <c r="G3012" t="s">
        <v>2510</v>
      </c>
      <c r="H3012" s="51">
        <v>1</v>
      </c>
      <c r="I3012" s="51">
        <v>0</v>
      </c>
      <c r="J3012" s="52">
        <v>0</v>
      </c>
      <c r="L3012" s="53">
        <v>0</v>
      </c>
      <c r="M3012" s="53">
        <v>0</v>
      </c>
      <c r="P3012" s="51">
        <v>0</v>
      </c>
      <c r="Q3012" s="51">
        <v>0</v>
      </c>
      <c r="S3012" s="51">
        <v>0</v>
      </c>
      <c r="T3012" s="51">
        <v>0</v>
      </c>
      <c r="U3012" s="53">
        <v>0</v>
      </c>
      <c r="V3012" s="53">
        <v>0</v>
      </c>
    </row>
    <row r="3013" spans="1:22" customFormat="1" x14ac:dyDescent="0.45">
      <c r="A3013" s="57">
        <v>44583</v>
      </c>
      <c r="B3013" t="s">
        <v>941</v>
      </c>
      <c r="C3013" t="s">
        <v>47</v>
      </c>
      <c r="D3013" t="s">
        <v>2640</v>
      </c>
      <c r="E3013" t="s">
        <v>3119</v>
      </c>
      <c r="F3013" t="s">
        <v>2512</v>
      </c>
      <c r="G3013" t="s">
        <v>2514</v>
      </c>
      <c r="H3013" s="51">
        <v>2</v>
      </c>
      <c r="I3013" s="51">
        <v>0</v>
      </c>
      <c r="J3013" s="52">
        <v>0</v>
      </c>
      <c r="L3013" s="53">
        <v>0</v>
      </c>
      <c r="M3013" s="53">
        <v>0</v>
      </c>
      <c r="P3013" s="51">
        <v>0</v>
      </c>
      <c r="Q3013" s="51">
        <v>0</v>
      </c>
      <c r="S3013" s="51">
        <v>0</v>
      </c>
      <c r="T3013" s="51">
        <v>0</v>
      </c>
      <c r="U3013" s="53">
        <v>0</v>
      </c>
      <c r="V3013" s="53">
        <v>0</v>
      </c>
    </row>
    <row r="3014" spans="1:22" customFormat="1" x14ac:dyDescent="0.45">
      <c r="A3014" s="57">
        <v>44584</v>
      </c>
      <c r="B3014" t="s">
        <v>941</v>
      </c>
      <c r="C3014" t="s">
        <v>47</v>
      </c>
      <c r="D3014" t="s">
        <v>2640</v>
      </c>
      <c r="E3014" t="s">
        <v>3119</v>
      </c>
      <c r="F3014" t="s">
        <v>2512</v>
      </c>
      <c r="G3014" t="s">
        <v>2514</v>
      </c>
      <c r="H3014" s="51">
        <v>0</v>
      </c>
      <c r="I3014" s="51">
        <v>0</v>
      </c>
      <c r="L3014" s="53">
        <v>0</v>
      </c>
      <c r="M3014" s="53">
        <v>0</v>
      </c>
      <c r="P3014" s="51">
        <v>0</v>
      </c>
      <c r="Q3014" s="51">
        <v>0</v>
      </c>
      <c r="S3014" s="51">
        <v>0</v>
      </c>
      <c r="T3014" s="51">
        <v>0</v>
      </c>
      <c r="U3014" s="53">
        <v>0</v>
      </c>
      <c r="V3014" s="53">
        <v>0</v>
      </c>
    </row>
    <row r="3015" spans="1:22" customFormat="1" x14ac:dyDescent="0.45">
      <c r="A3015" s="57">
        <v>44582</v>
      </c>
      <c r="B3015" t="s">
        <v>941</v>
      </c>
      <c r="C3015" t="s">
        <v>47</v>
      </c>
      <c r="D3015" t="s">
        <v>2643</v>
      </c>
      <c r="E3015" t="s">
        <v>3120</v>
      </c>
      <c r="F3015" t="s">
        <v>2508</v>
      </c>
      <c r="G3015" t="s">
        <v>2510</v>
      </c>
      <c r="H3015" s="51">
        <v>791</v>
      </c>
      <c r="I3015" s="51">
        <v>0</v>
      </c>
      <c r="J3015" s="52">
        <v>0</v>
      </c>
      <c r="L3015" s="53">
        <v>0</v>
      </c>
      <c r="M3015" s="53">
        <v>0</v>
      </c>
      <c r="P3015" s="51">
        <v>0</v>
      </c>
      <c r="Q3015" s="51">
        <v>0</v>
      </c>
      <c r="S3015" s="51">
        <v>0</v>
      </c>
      <c r="T3015" s="51">
        <v>0</v>
      </c>
      <c r="U3015" s="53">
        <v>0</v>
      </c>
      <c r="V3015" s="53">
        <v>0</v>
      </c>
    </row>
    <row r="3016" spans="1:22" customFormat="1" x14ac:dyDescent="0.45">
      <c r="A3016" s="57">
        <v>44583</v>
      </c>
      <c r="B3016" t="s">
        <v>941</v>
      </c>
      <c r="C3016" t="s">
        <v>47</v>
      </c>
      <c r="D3016" t="s">
        <v>2643</v>
      </c>
      <c r="E3016" t="s">
        <v>3120</v>
      </c>
      <c r="F3016" t="s">
        <v>2508</v>
      </c>
      <c r="G3016" t="s">
        <v>2510</v>
      </c>
      <c r="H3016" s="51">
        <v>459</v>
      </c>
      <c r="I3016" s="51">
        <v>0</v>
      </c>
      <c r="J3016" s="52">
        <v>0</v>
      </c>
      <c r="L3016" s="53">
        <v>0</v>
      </c>
      <c r="M3016" s="53">
        <v>0</v>
      </c>
      <c r="P3016" s="51">
        <v>0</v>
      </c>
      <c r="Q3016" s="51">
        <v>0</v>
      </c>
      <c r="S3016" s="51">
        <v>0</v>
      </c>
      <c r="T3016" s="51">
        <v>0</v>
      </c>
      <c r="U3016" s="53">
        <v>0</v>
      </c>
      <c r="V3016" s="53">
        <v>0</v>
      </c>
    </row>
    <row r="3017" spans="1:22" customFormat="1" x14ac:dyDescent="0.45">
      <c r="A3017" s="57">
        <v>44584</v>
      </c>
      <c r="B3017" t="s">
        <v>941</v>
      </c>
      <c r="C3017" t="s">
        <v>47</v>
      </c>
      <c r="D3017" t="s">
        <v>2643</v>
      </c>
      <c r="E3017" t="s">
        <v>3120</v>
      </c>
      <c r="F3017" t="s">
        <v>2508</v>
      </c>
      <c r="G3017" t="s">
        <v>2510</v>
      </c>
      <c r="H3017" s="51">
        <v>316</v>
      </c>
      <c r="I3017" s="51">
        <v>0</v>
      </c>
      <c r="J3017" s="52">
        <v>0</v>
      </c>
      <c r="L3017" s="53">
        <v>0</v>
      </c>
      <c r="M3017" s="53">
        <v>0</v>
      </c>
      <c r="P3017" s="51">
        <v>0</v>
      </c>
      <c r="Q3017" s="51">
        <v>0</v>
      </c>
      <c r="S3017" s="51">
        <v>0</v>
      </c>
      <c r="T3017" s="51">
        <v>0</v>
      </c>
      <c r="U3017" s="53">
        <v>0</v>
      </c>
      <c r="V3017" s="53">
        <v>0</v>
      </c>
    </row>
    <row r="3018" spans="1:22" customFormat="1" x14ac:dyDescent="0.45">
      <c r="A3018" s="57">
        <v>44582</v>
      </c>
      <c r="B3018" t="s">
        <v>941</v>
      </c>
      <c r="C3018" t="s">
        <v>47</v>
      </c>
      <c r="D3018" t="s">
        <v>2642</v>
      </c>
      <c r="E3018" t="s">
        <v>3120</v>
      </c>
      <c r="F3018" t="s">
        <v>2508</v>
      </c>
      <c r="G3018" t="s">
        <v>2510</v>
      </c>
      <c r="H3018" s="51">
        <v>315</v>
      </c>
      <c r="I3018" s="51">
        <v>2</v>
      </c>
      <c r="J3018" s="52">
        <v>6.3492063492063492E-3</v>
      </c>
      <c r="K3018" s="53">
        <v>0.51500000000000001</v>
      </c>
      <c r="L3018" s="53">
        <v>1.03</v>
      </c>
      <c r="M3018" s="53">
        <v>0</v>
      </c>
      <c r="O3018" s="54">
        <v>0</v>
      </c>
      <c r="P3018" s="51">
        <v>0</v>
      </c>
      <c r="Q3018" s="51">
        <v>0</v>
      </c>
      <c r="R3018" s="52">
        <v>0</v>
      </c>
      <c r="S3018" s="51">
        <v>0</v>
      </c>
      <c r="T3018" s="51">
        <v>0</v>
      </c>
      <c r="U3018" s="53">
        <v>0</v>
      </c>
      <c r="V3018" s="53">
        <v>0</v>
      </c>
    </row>
    <row r="3019" spans="1:22" customFormat="1" x14ac:dyDescent="0.45">
      <c r="A3019" s="57">
        <v>44583</v>
      </c>
      <c r="B3019" t="s">
        <v>941</v>
      </c>
      <c r="C3019" t="s">
        <v>47</v>
      </c>
      <c r="D3019" t="s">
        <v>2642</v>
      </c>
      <c r="E3019" t="s">
        <v>3120</v>
      </c>
      <c r="F3019" t="s">
        <v>2508</v>
      </c>
      <c r="G3019" t="s">
        <v>2510</v>
      </c>
      <c r="H3019" s="51">
        <v>374</v>
      </c>
      <c r="I3019" s="51">
        <v>0</v>
      </c>
      <c r="J3019" s="52">
        <v>0</v>
      </c>
      <c r="L3019" s="53">
        <v>0</v>
      </c>
      <c r="M3019" s="53">
        <v>0</v>
      </c>
      <c r="P3019" s="51">
        <v>0</v>
      </c>
      <c r="Q3019" s="51">
        <v>0</v>
      </c>
      <c r="S3019" s="51">
        <v>0</v>
      </c>
      <c r="T3019" s="51">
        <v>0</v>
      </c>
      <c r="U3019" s="53">
        <v>0</v>
      </c>
      <c r="V3019" s="53">
        <v>0</v>
      </c>
    </row>
    <row r="3020" spans="1:22" customFormat="1" x14ac:dyDescent="0.45">
      <c r="A3020" s="57">
        <v>44584</v>
      </c>
      <c r="B3020" t="s">
        <v>941</v>
      </c>
      <c r="C3020" t="s">
        <v>47</v>
      </c>
      <c r="D3020" t="s">
        <v>2642</v>
      </c>
      <c r="E3020" t="s">
        <v>3120</v>
      </c>
      <c r="F3020" t="s">
        <v>2508</v>
      </c>
      <c r="G3020" t="s">
        <v>2510</v>
      </c>
      <c r="H3020" s="51">
        <v>534</v>
      </c>
      <c r="I3020" s="51">
        <v>4</v>
      </c>
      <c r="J3020" s="52">
        <v>7.4906367041198511E-3</v>
      </c>
      <c r="K3020" s="53">
        <v>0.63500000000000001</v>
      </c>
      <c r="L3020" s="53">
        <v>2.54</v>
      </c>
      <c r="M3020" s="53">
        <v>0</v>
      </c>
      <c r="O3020" s="54">
        <v>0</v>
      </c>
      <c r="P3020" s="51">
        <v>0</v>
      </c>
      <c r="Q3020" s="51">
        <v>0</v>
      </c>
      <c r="R3020" s="52">
        <v>0</v>
      </c>
      <c r="S3020" s="51">
        <v>0</v>
      </c>
      <c r="T3020" s="51">
        <v>0</v>
      </c>
      <c r="U3020" s="53">
        <v>0</v>
      </c>
      <c r="V3020" s="53">
        <v>0</v>
      </c>
    </row>
    <row r="3021" spans="1:22" customFormat="1" x14ac:dyDescent="0.45">
      <c r="A3021" s="57">
        <v>44582</v>
      </c>
      <c r="B3021" t="s">
        <v>941</v>
      </c>
      <c r="C3021" t="s">
        <v>47</v>
      </c>
      <c r="D3021" t="s">
        <v>2644</v>
      </c>
      <c r="E3021" t="s">
        <v>3120</v>
      </c>
      <c r="F3021" t="s">
        <v>2508</v>
      </c>
      <c r="G3021" t="s">
        <v>2510</v>
      </c>
      <c r="H3021" s="51">
        <v>952</v>
      </c>
      <c r="I3021" s="51">
        <v>2</v>
      </c>
      <c r="J3021" s="52">
        <v>2.1008403361344537E-3</v>
      </c>
      <c r="K3021" s="53">
        <v>0.24</v>
      </c>
      <c r="L3021" s="53">
        <v>0.48</v>
      </c>
      <c r="M3021" s="53">
        <v>0</v>
      </c>
      <c r="O3021" s="54">
        <v>0</v>
      </c>
      <c r="P3021" s="51">
        <v>0</v>
      </c>
      <c r="Q3021" s="51">
        <v>0</v>
      </c>
      <c r="R3021" s="52">
        <v>0</v>
      </c>
      <c r="S3021" s="51">
        <v>0</v>
      </c>
      <c r="T3021" s="51">
        <v>0</v>
      </c>
      <c r="U3021" s="53">
        <v>0</v>
      </c>
      <c r="V3021" s="53">
        <v>0</v>
      </c>
    </row>
    <row r="3022" spans="1:22" customFormat="1" x14ac:dyDescent="0.45">
      <c r="A3022" s="57">
        <v>44583</v>
      </c>
      <c r="B3022" t="s">
        <v>941</v>
      </c>
      <c r="C3022" t="s">
        <v>47</v>
      </c>
      <c r="D3022" t="s">
        <v>2644</v>
      </c>
      <c r="E3022" t="s">
        <v>3120</v>
      </c>
      <c r="F3022" t="s">
        <v>2508</v>
      </c>
      <c r="G3022" t="s">
        <v>2510</v>
      </c>
      <c r="H3022" s="51">
        <v>689</v>
      </c>
      <c r="I3022" s="51">
        <v>3</v>
      </c>
      <c r="J3022" s="52">
        <v>4.3541364296081275E-3</v>
      </c>
      <c r="K3022" s="53">
        <v>0.19666666666666666</v>
      </c>
      <c r="L3022" s="53">
        <v>0.59</v>
      </c>
      <c r="M3022" s="53">
        <v>0</v>
      </c>
      <c r="O3022" s="54">
        <v>0</v>
      </c>
      <c r="P3022" s="51">
        <v>0</v>
      </c>
      <c r="Q3022" s="51">
        <v>0</v>
      </c>
      <c r="R3022" s="52">
        <v>0</v>
      </c>
      <c r="S3022" s="51">
        <v>0</v>
      </c>
      <c r="T3022" s="51">
        <v>0</v>
      </c>
      <c r="U3022" s="53">
        <v>0</v>
      </c>
      <c r="V3022" s="53">
        <v>0</v>
      </c>
    </row>
    <row r="3023" spans="1:22" customFormat="1" x14ac:dyDescent="0.45">
      <c r="A3023" s="57">
        <v>44584</v>
      </c>
      <c r="B3023" t="s">
        <v>941</v>
      </c>
      <c r="C3023" t="s">
        <v>47</v>
      </c>
      <c r="D3023" t="s">
        <v>2644</v>
      </c>
      <c r="E3023" t="s">
        <v>3120</v>
      </c>
      <c r="F3023" t="s">
        <v>2508</v>
      </c>
      <c r="G3023" t="s">
        <v>2510</v>
      </c>
      <c r="H3023" s="51">
        <v>543</v>
      </c>
      <c r="I3023" s="51">
        <v>3</v>
      </c>
      <c r="J3023" s="52">
        <v>5.5248618784530376E-3</v>
      </c>
      <c r="K3023" s="53">
        <v>0.24</v>
      </c>
      <c r="L3023" s="53">
        <v>0.72</v>
      </c>
      <c r="M3023" s="53">
        <v>26.99</v>
      </c>
      <c r="N3023" s="52">
        <v>2.667654686921082E-2</v>
      </c>
      <c r="O3023" s="54">
        <v>37.486111111111107</v>
      </c>
      <c r="P3023" s="51">
        <v>1</v>
      </c>
      <c r="Q3023" s="51">
        <v>1</v>
      </c>
      <c r="R3023" s="52">
        <v>0.33333333333333326</v>
      </c>
      <c r="S3023" s="51">
        <v>1</v>
      </c>
      <c r="T3023" s="51">
        <v>0</v>
      </c>
      <c r="U3023" s="53">
        <v>26.99</v>
      </c>
      <c r="V3023" s="53">
        <v>0</v>
      </c>
    </row>
    <row r="3024" spans="1:22" customFormat="1" x14ac:dyDescent="0.45">
      <c r="A3024" s="57">
        <v>44582</v>
      </c>
      <c r="B3024" t="s">
        <v>941</v>
      </c>
      <c r="C3024" t="s">
        <v>47</v>
      </c>
      <c r="D3024" t="s">
        <v>2638</v>
      </c>
      <c r="E3024" t="s">
        <v>3119</v>
      </c>
      <c r="F3024" t="s">
        <v>2512</v>
      </c>
      <c r="G3024" t="s">
        <v>2514</v>
      </c>
      <c r="H3024" s="51">
        <v>1</v>
      </c>
      <c r="I3024" s="51">
        <v>0</v>
      </c>
      <c r="J3024" s="52">
        <v>0</v>
      </c>
      <c r="L3024" s="53">
        <v>0</v>
      </c>
      <c r="M3024" s="53">
        <v>0</v>
      </c>
      <c r="P3024" s="51">
        <v>0</v>
      </c>
      <c r="Q3024" s="51">
        <v>0</v>
      </c>
      <c r="S3024" s="51">
        <v>0</v>
      </c>
      <c r="T3024" s="51">
        <v>0</v>
      </c>
      <c r="U3024" s="53">
        <v>0</v>
      </c>
      <c r="V3024" s="53">
        <v>0</v>
      </c>
    </row>
    <row r="3025" spans="1:22" customFormat="1" x14ac:dyDescent="0.45">
      <c r="A3025" s="57">
        <v>44582</v>
      </c>
      <c r="B3025" t="s">
        <v>941</v>
      </c>
      <c r="C3025" t="s">
        <v>47</v>
      </c>
      <c r="D3025" t="s">
        <v>2632</v>
      </c>
      <c r="E3025" t="s">
        <v>3121</v>
      </c>
      <c r="F3025" t="s">
        <v>2502</v>
      </c>
      <c r="G3025" t="s">
        <v>2504</v>
      </c>
      <c r="H3025" s="51">
        <v>20</v>
      </c>
      <c r="I3025" s="51">
        <v>0</v>
      </c>
      <c r="J3025" s="52">
        <v>0</v>
      </c>
      <c r="L3025" s="53">
        <v>0</v>
      </c>
      <c r="M3025" s="53">
        <v>0</v>
      </c>
      <c r="P3025" s="51">
        <v>0</v>
      </c>
      <c r="Q3025" s="51">
        <v>0</v>
      </c>
      <c r="S3025" s="51">
        <v>0</v>
      </c>
      <c r="T3025" s="51">
        <v>0</v>
      </c>
      <c r="U3025" s="53">
        <v>0</v>
      </c>
      <c r="V3025" s="53">
        <v>0</v>
      </c>
    </row>
    <row r="3026" spans="1:22" customFormat="1" x14ac:dyDescent="0.45">
      <c r="A3026" s="57">
        <v>44584</v>
      </c>
      <c r="B3026" t="s">
        <v>941</v>
      </c>
      <c r="C3026" t="s">
        <v>47</v>
      </c>
      <c r="D3026" t="s">
        <v>2632</v>
      </c>
      <c r="E3026" t="s">
        <v>3121</v>
      </c>
      <c r="F3026" t="s">
        <v>2502</v>
      </c>
      <c r="G3026" t="s">
        <v>2504</v>
      </c>
      <c r="H3026" s="51">
        <v>10</v>
      </c>
      <c r="I3026" s="51">
        <v>1</v>
      </c>
      <c r="J3026" s="52">
        <v>0.1</v>
      </c>
      <c r="K3026" s="53">
        <v>0.23</v>
      </c>
      <c r="L3026" s="53">
        <v>0.23</v>
      </c>
      <c r="M3026" s="53">
        <v>0</v>
      </c>
      <c r="O3026" s="54">
        <v>0</v>
      </c>
      <c r="P3026" s="51">
        <v>0</v>
      </c>
      <c r="Q3026" s="51">
        <v>0</v>
      </c>
      <c r="R3026" s="52">
        <v>0</v>
      </c>
      <c r="S3026" s="51">
        <v>0</v>
      </c>
      <c r="T3026" s="51">
        <v>0</v>
      </c>
      <c r="U3026" s="53">
        <v>0</v>
      </c>
      <c r="V3026" s="53">
        <v>0</v>
      </c>
    </row>
    <row r="3027" spans="1:22" customFormat="1" x14ac:dyDescent="0.45">
      <c r="A3027" s="57">
        <v>44582</v>
      </c>
      <c r="B3027" t="s">
        <v>941</v>
      </c>
      <c r="C3027" t="s">
        <v>47</v>
      </c>
      <c r="D3027" t="s">
        <v>2623</v>
      </c>
      <c r="E3027" t="s">
        <v>3123</v>
      </c>
      <c r="F3027" t="s">
        <v>2512</v>
      </c>
      <c r="G3027" t="s">
        <v>2514</v>
      </c>
      <c r="H3027" s="51">
        <v>2</v>
      </c>
      <c r="I3027" s="51">
        <v>1</v>
      </c>
      <c r="J3027" s="52">
        <v>0.5</v>
      </c>
      <c r="K3027" s="53">
        <v>0.38</v>
      </c>
      <c r="L3027" s="53">
        <v>0.38</v>
      </c>
      <c r="M3027" s="53">
        <v>0</v>
      </c>
      <c r="O3027" s="54">
        <v>0</v>
      </c>
      <c r="P3027" s="51">
        <v>0</v>
      </c>
      <c r="Q3027" s="51">
        <v>0</v>
      </c>
      <c r="R3027" s="52">
        <v>0</v>
      </c>
      <c r="S3027" s="51">
        <v>0</v>
      </c>
      <c r="T3027" s="51">
        <v>0</v>
      </c>
      <c r="U3027" s="53">
        <v>0</v>
      </c>
      <c r="V3027" s="53">
        <v>0</v>
      </c>
    </row>
    <row r="3028" spans="1:22" customFormat="1" x14ac:dyDescent="0.45">
      <c r="A3028" s="57">
        <v>44583</v>
      </c>
      <c r="B3028" t="s">
        <v>941</v>
      </c>
      <c r="C3028" t="s">
        <v>47</v>
      </c>
      <c r="D3028" t="s">
        <v>2626</v>
      </c>
      <c r="E3028" t="s">
        <v>3122</v>
      </c>
      <c r="F3028" t="s">
        <v>2508</v>
      </c>
      <c r="G3028" t="s">
        <v>2510</v>
      </c>
      <c r="H3028" s="51">
        <v>20</v>
      </c>
      <c r="I3028" s="51">
        <v>0</v>
      </c>
      <c r="J3028" s="52">
        <v>0</v>
      </c>
      <c r="L3028" s="53">
        <v>0</v>
      </c>
      <c r="M3028" s="53">
        <v>0</v>
      </c>
      <c r="P3028" s="51">
        <v>0</v>
      </c>
      <c r="Q3028" s="51">
        <v>0</v>
      </c>
      <c r="S3028" s="51">
        <v>0</v>
      </c>
      <c r="T3028" s="51">
        <v>0</v>
      </c>
      <c r="U3028" s="53">
        <v>0</v>
      </c>
      <c r="V3028" s="53">
        <v>0</v>
      </c>
    </row>
    <row r="3029" spans="1:22" customFormat="1" x14ac:dyDescent="0.45">
      <c r="A3029" s="57">
        <v>44584</v>
      </c>
      <c r="B3029" t="s">
        <v>941</v>
      </c>
      <c r="C3029" t="s">
        <v>47</v>
      </c>
      <c r="D3029" t="s">
        <v>2626</v>
      </c>
      <c r="E3029" t="s">
        <v>3122</v>
      </c>
      <c r="F3029" t="s">
        <v>2508</v>
      </c>
      <c r="G3029" t="s">
        <v>2510</v>
      </c>
      <c r="H3029" s="51">
        <v>25</v>
      </c>
      <c r="I3029" s="51">
        <v>0</v>
      </c>
      <c r="J3029" s="52">
        <v>0</v>
      </c>
      <c r="L3029" s="53">
        <v>0</v>
      </c>
      <c r="M3029" s="53">
        <v>0</v>
      </c>
      <c r="P3029" s="51">
        <v>0</v>
      </c>
      <c r="Q3029" s="51">
        <v>0</v>
      </c>
      <c r="S3029" s="51">
        <v>0</v>
      </c>
      <c r="T3029" s="51">
        <v>0</v>
      </c>
      <c r="U3029" s="53">
        <v>0</v>
      </c>
      <c r="V3029" s="53">
        <v>0</v>
      </c>
    </row>
    <row r="3030" spans="1:22" customFormat="1" x14ac:dyDescent="0.45">
      <c r="A3030" s="57">
        <v>44582</v>
      </c>
      <c r="B3030" t="s">
        <v>941</v>
      </c>
      <c r="C3030" t="s">
        <v>47</v>
      </c>
      <c r="D3030" t="s">
        <v>2621</v>
      </c>
      <c r="E3030" t="s">
        <v>3123</v>
      </c>
      <c r="F3030" t="s">
        <v>2512</v>
      </c>
      <c r="G3030" t="s">
        <v>2514</v>
      </c>
      <c r="H3030" s="51">
        <v>4</v>
      </c>
      <c r="I3030" s="51">
        <v>0</v>
      </c>
      <c r="J3030" s="52">
        <v>0</v>
      </c>
      <c r="L3030" s="53">
        <v>0</v>
      </c>
      <c r="M3030" s="53">
        <v>0</v>
      </c>
      <c r="P3030" s="51">
        <v>0</v>
      </c>
      <c r="Q3030" s="51">
        <v>0</v>
      </c>
      <c r="S3030" s="51">
        <v>0</v>
      </c>
      <c r="T3030" s="51">
        <v>0</v>
      </c>
      <c r="U3030" s="53">
        <v>0</v>
      </c>
      <c r="V3030" s="53">
        <v>0</v>
      </c>
    </row>
    <row r="3031" spans="1:22" customFormat="1" x14ac:dyDescent="0.45">
      <c r="A3031" s="57">
        <v>44583</v>
      </c>
      <c r="B3031" t="s">
        <v>941</v>
      </c>
      <c r="C3031" t="s">
        <v>47</v>
      </c>
      <c r="D3031" t="s">
        <v>2621</v>
      </c>
      <c r="E3031" t="s">
        <v>3123</v>
      </c>
      <c r="F3031" t="s">
        <v>2512</v>
      </c>
      <c r="G3031" t="s">
        <v>2514</v>
      </c>
      <c r="H3031" s="51">
        <v>7</v>
      </c>
      <c r="I3031" s="51">
        <v>0</v>
      </c>
      <c r="J3031" s="52">
        <v>0</v>
      </c>
      <c r="L3031" s="53">
        <v>0</v>
      </c>
      <c r="M3031" s="53">
        <v>0</v>
      </c>
      <c r="P3031" s="51">
        <v>0</v>
      </c>
      <c r="Q3031" s="51">
        <v>0</v>
      </c>
      <c r="S3031" s="51">
        <v>0</v>
      </c>
      <c r="T3031" s="51">
        <v>0</v>
      </c>
      <c r="U3031" s="53">
        <v>0</v>
      </c>
      <c r="V3031" s="53">
        <v>0</v>
      </c>
    </row>
    <row r="3032" spans="1:22" customFormat="1" x14ac:dyDescent="0.45">
      <c r="A3032" s="57">
        <v>44582</v>
      </c>
      <c r="B3032" t="s">
        <v>941</v>
      </c>
      <c r="C3032" t="s">
        <v>47</v>
      </c>
      <c r="D3032" t="s">
        <v>2620</v>
      </c>
      <c r="E3032" t="s">
        <v>3124</v>
      </c>
      <c r="F3032" t="s">
        <v>2502</v>
      </c>
      <c r="G3032" t="s">
        <v>2504</v>
      </c>
      <c r="H3032" s="51">
        <v>104</v>
      </c>
      <c r="I3032" s="51">
        <v>1</v>
      </c>
      <c r="J3032" s="52">
        <v>9.6153846153846159E-3</v>
      </c>
      <c r="K3032" s="53">
        <v>0.72</v>
      </c>
      <c r="L3032" s="53">
        <v>0.72</v>
      </c>
      <c r="M3032" s="53">
        <v>0</v>
      </c>
      <c r="O3032" s="54">
        <v>0</v>
      </c>
      <c r="P3032" s="51">
        <v>0</v>
      </c>
      <c r="Q3032" s="51">
        <v>0</v>
      </c>
      <c r="R3032" s="52">
        <v>0</v>
      </c>
      <c r="S3032" s="51">
        <v>0</v>
      </c>
      <c r="T3032" s="51">
        <v>0</v>
      </c>
      <c r="U3032" s="53">
        <v>0</v>
      </c>
      <c r="V3032" s="53">
        <v>0</v>
      </c>
    </row>
    <row r="3033" spans="1:22" customFormat="1" x14ac:dyDescent="0.45">
      <c r="A3033" s="57">
        <v>44583</v>
      </c>
      <c r="B3033" t="s">
        <v>941</v>
      </c>
      <c r="C3033" t="s">
        <v>47</v>
      </c>
      <c r="D3033" t="s">
        <v>2620</v>
      </c>
      <c r="E3033" t="s">
        <v>3124</v>
      </c>
      <c r="F3033" t="s">
        <v>2502</v>
      </c>
      <c r="G3033" t="s">
        <v>2504</v>
      </c>
      <c r="H3033" s="51">
        <v>93</v>
      </c>
      <c r="I3033" s="51">
        <v>0</v>
      </c>
      <c r="J3033" s="52">
        <v>0</v>
      </c>
      <c r="L3033" s="53">
        <v>0</v>
      </c>
      <c r="M3033" s="53">
        <v>0</v>
      </c>
      <c r="P3033" s="51">
        <v>0</v>
      </c>
      <c r="Q3033" s="51">
        <v>0</v>
      </c>
      <c r="S3033" s="51">
        <v>0</v>
      </c>
      <c r="T3033" s="51">
        <v>0</v>
      </c>
      <c r="U3033" s="53">
        <v>0</v>
      </c>
      <c r="V3033" s="53">
        <v>0</v>
      </c>
    </row>
    <row r="3034" spans="1:22" customFormat="1" x14ac:dyDescent="0.45">
      <c r="A3034" s="57">
        <v>44584</v>
      </c>
      <c r="B3034" t="s">
        <v>941</v>
      </c>
      <c r="C3034" t="s">
        <v>47</v>
      </c>
      <c r="D3034" t="s">
        <v>2620</v>
      </c>
      <c r="E3034" t="s">
        <v>3124</v>
      </c>
      <c r="F3034" t="s">
        <v>2502</v>
      </c>
      <c r="G3034" t="s">
        <v>2504</v>
      </c>
      <c r="H3034" s="51">
        <v>100</v>
      </c>
      <c r="I3034" s="51">
        <v>1</v>
      </c>
      <c r="J3034" s="52">
        <v>0.01</v>
      </c>
      <c r="K3034" s="53">
        <v>0.82</v>
      </c>
      <c r="L3034" s="53">
        <v>0.82</v>
      </c>
      <c r="M3034" s="53">
        <v>0</v>
      </c>
      <c r="O3034" s="54">
        <v>0</v>
      </c>
      <c r="P3034" s="51">
        <v>0</v>
      </c>
      <c r="Q3034" s="51">
        <v>0</v>
      </c>
      <c r="R3034" s="52">
        <v>0</v>
      </c>
      <c r="S3034" s="51">
        <v>0</v>
      </c>
      <c r="T3034" s="51">
        <v>0</v>
      </c>
      <c r="U3034" s="53">
        <v>0</v>
      </c>
      <c r="V3034" s="53">
        <v>0</v>
      </c>
    </row>
    <row r="3035" spans="1:22" customFormat="1" x14ac:dyDescent="0.45">
      <c r="A3035" s="57">
        <v>44582</v>
      </c>
      <c r="B3035" t="s">
        <v>941</v>
      </c>
      <c r="C3035" t="s">
        <v>47</v>
      </c>
      <c r="D3035" t="s">
        <v>2618</v>
      </c>
      <c r="E3035" t="s">
        <v>3125</v>
      </c>
      <c r="F3035" t="s">
        <v>2512</v>
      </c>
      <c r="G3035" t="s">
        <v>2514</v>
      </c>
      <c r="H3035" s="51">
        <v>0</v>
      </c>
      <c r="I3035" s="51">
        <v>0</v>
      </c>
      <c r="L3035" s="53">
        <v>0</v>
      </c>
      <c r="M3035" s="53">
        <v>0</v>
      </c>
      <c r="P3035" s="51">
        <v>0</v>
      </c>
      <c r="Q3035" s="51">
        <v>0</v>
      </c>
      <c r="S3035" s="51">
        <v>0</v>
      </c>
      <c r="T3035" s="51">
        <v>0</v>
      </c>
      <c r="U3035" s="53">
        <v>0</v>
      </c>
      <c r="V3035" s="53">
        <v>0</v>
      </c>
    </row>
    <row r="3036" spans="1:22" customFormat="1" x14ac:dyDescent="0.45">
      <c r="A3036" s="57">
        <v>44582</v>
      </c>
      <c r="B3036" t="s">
        <v>941</v>
      </c>
      <c r="C3036" t="s">
        <v>47</v>
      </c>
      <c r="D3036" t="s">
        <v>2619</v>
      </c>
      <c r="E3036" t="s">
        <v>3124</v>
      </c>
      <c r="F3036" t="s">
        <v>2502</v>
      </c>
      <c r="G3036" t="s">
        <v>2504</v>
      </c>
      <c r="H3036" s="51">
        <v>4</v>
      </c>
      <c r="I3036" s="51">
        <v>0</v>
      </c>
      <c r="J3036" s="52">
        <v>0</v>
      </c>
      <c r="L3036" s="53">
        <v>0</v>
      </c>
      <c r="M3036" s="53">
        <v>0</v>
      </c>
      <c r="P3036" s="51">
        <v>0</v>
      </c>
      <c r="Q3036" s="51">
        <v>0</v>
      </c>
      <c r="S3036" s="51">
        <v>0</v>
      </c>
      <c r="T3036" s="51">
        <v>0</v>
      </c>
      <c r="U3036" s="53">
        <v>0</v>
      </c>
      <c r="V3036" s="53">
        <v>0</v>
      </c>
    </row>
    <row r="3037" spans="1:22" customFormat="1" x14ac:dyDescent="0.45">
      <c r="A3037" s="57">
        <v>44583</v>
      </c>
      <c r="B3037" t="s">
        <v>941</v>
      </c>
      <c r="C3037" t="s">
        <v>47</v>
      </c>
      <c r="D3037" t="s">
        <v>2619</v>
      </c>
      <c r="E3037" t="s">
        <v>3124</v>
      </c>
      <c r="F3037" t="s">
        <v>2502</v>
      </c>
      <c r="G3037" t="s">
        <v>2504</v>
      </c>
      <c r="H3037" s="51">
        <v>1</v>
      </c>
      <c r="I3037" s="51">
        <v>0</v>
      </c>
      <c r="J3037" s="52">
        <v>0</v>
      </c>
      <c r="L3037" s="53">
        <v>0</v>
      </c>
      <c r="M3037" s="53">
        <v>0</v>
      </c>
      <c r="P3037" s="51">
        <v>0</v>
      </c>
      <c r="Q3037" s="51">
        <v>0</v>
      </c>
      <c r="S3037" s="51">
        <v>0</v>
      </c>
      <c r="T3037" s="51">
        <v>0</v>
      </c>
      <c r="U3037" s="53">
        <v>0</v>
      </c>
      <c r="V3037" s="53">
        <v>0</v>
      </c>
    </row>
    <row r="3038" spans="1:22" customFormat="1" x14ac:dyDescent="0.45">
      <c r="A3038" s="57">
        <v>44584</v>
      </c>
      <c r="B3038" t="s">
        <v>941</v>
      </c>
      <c r="C3038" t="s">
        <v>47</v>
      </c>
      <c r="D3038" t="s">
        <v>2619</v>
      </c>
      <c r="E3038" t="s">
        <v>3124</v>
      </c>
      <c r="F3038" t="s">
        <v>2502</v>
      </c>
      <c r="G3038" t="s">
        <v>2504</v>
      </c>
      <c r="H3038" s="51">
        <v>32</v>
      </c>
      <c r="I3038" s="51">
        <v>0</v>
      </c>
      <c r="J3038" s="52">
        <v>0</v>
      </c>
      <c r="L3038" s="53">
        <v>0</v>
      </c>
      <c r="M3038" s="53">
        <v>0</v>
      </c>
      <c r="P3038" s="51">
        <v>0</v>
      </c>
      <c r="Q3038" s="51">
        <v>0</v>
      </c>
      <c r="S3038" s="51">
        <v>0</v>
      </c>
      <c r="T3038" s="51">
        <v>0</v>
      </c>
      <c r="U3038" s="53">
        <v>0</v>
      </c>
      <c r="V3038" s="53">
        <v>0</v>
      </c>
    </row>
    <row r="3039" spans="1:22" customFormat="1" x14ac:dyDescent="0.45">
      <c r="A3039" s="57">
        <v>44583</v>
      </c>
      <c r="B3039" t="s">
        <v>941</v>
      </c>
      <c r="C3039" t="s">
        <v>47</v>
      </c>
      <c r="D3039" t="s">
        <v>2616</v>
      </c>
      <c r="E3039" t="s">
        <v>3126</v>
      </c>
      <c r="F3039" t="s">
        <v>2508</v>
      </c>
      <c r="G3039" t="s">
        <v>2510</v>
      </c>
      <c r="H3039" s="51">
        <v>18</v>
      </c>
      <c r="I3039" s="51">
        <v>0</v>
      </c>
      <c r="J3039" s="52">
        <v>0</v>
      </c>
      <c r="L3039" s="53">
        <v>0</v>
      </c>
      <c r="M3039" s="53">
        <v>0</v>
      </c>
      <c r="P3039" s="51">
        <v>0</v>
      </c>
      <c r="Q3039" s="51">
        <v>0</v>
      </c>
      <c r="S3039" s="51">
        <v>0</v>
      </c>
      <c r="T3039" s="51">
        <v>0</v>
      </c>
      <c r="U3039" s="53">
        <v>0</v>
      </c>
      <c r="V3039" s="53">
        <v>0</v>
      </c>
    </row>
    <row r="3040" spans="1:22" customFormat="1" x14ac:dyDescent="0.45">
      <c r="A3040" s="57">
        <v>44584</v>
      </c>
      <c r="B3040" t="s">
        <v>941</v>
      </c>
      <c r="C3040" t="s">
        <v>47</v>
      </c>
      <c r="D3040" t="s">
        <v>2616</v>
      </c>
      <c r="E3040" t="s">
        <v>3126</v>
      </c>
      <c r="F3040" t="s">
        <v>2508</v>
      </c>
      <c r="G3040" t="s">
        <v>2510</v>
      </c>
      <c r="H3040" s="51">
        <v>12</v>
      </c>
      <c r="I3040" s="51">
        <v>0</v>
      </c>
      <c r="J3040" s="52">
        <v>0</v>
      </c>
      <c r="L3040" s="53">
        <v>0</v>
      </c>
      <c r="M3040" s="53">
        <v>0</v>
      </c>
      <c r="P3040" s="51">
        <v>0</v>
      </c>
      <c r="Q3040" s="51">
        <v>0</v>
      </c>
      <c r="S3040" s="51">
        <v>0</v>
      </c>
      <c r="T3040" s="51">
        <v>0</v>
      </c>
      <c r="U3040" s="53">
        <v>0</v>
      </c>
      <c r="V3040" s="53">
        <v>0</v>
      </c>
    </row>
    <row r="3041" spans="1:22" customFormat="1" x14ac:dyDescent="0.45">
      <c r="A3041" s="57">
        <v>44582</v>
      </c>
      <c r="B3041" t="s">
        <v>941</v>
      </c>
      <c r="C3041" t="s">
        <v>47</v>
      </c>
      <c r="D3041" t="s">
        <v>2612</v>
      </c>
      <c r="E3041" t="s">
        <v>3127</v>
      </c>
      <c r="F3041" t="s">
        <v>2502</v>
      </c>
      <c r="G3041" t="s">
        <v>2504</v>
      </c>
      <c r="H3041" s="51">
        <v>4</v>
      </c>
      <c r="I3041" s="51">
        <v>0</v>
      </c>
      <c r="J3041" s="52">
        <v>0</v>
      </c>
      <c r="L3041" s="53">
        <v>0</v>
      </c>
      <c r="M3041" s="53">
        <v>0</v>
      </c>
      <c r="P3041" s="51">
        <v>0</v>
      </c>
      <c r="Q3041" s="51">
        <v>0</v>
      </c>
      <c r="S3041" s="51">
        <v>0</v>
      </c>
      <c r="T3041" s="51">
        <v>0</v>
      </c>
      <c r="U3041" s="53">
        <v>0</v>
      </c>
      <c r="V3041" s="53">
        <v>0</v>
      </c>
    </row>
    <row r="3042" spans="1:22" customFormat="1" x14ac:dyDescent="0.45">
      <c r="A3042" s="57">
        <v>44583</v>
      </c>
      <c r="B3042" t="s">
        <v>941</v>
      </c>
      <c r="C3042" t="s">
        <v>47</v>
      </c>
      <c r="D3042" t="s">
        <v>2612</v>
      </c>
      <c r="E3042" t="s">
        <v>3127</v>
      </c>
      <c r="F3042" t="s">
        <v>2502</v>
      </c>
      <c r="G3042" t="s">
        <v>2504</v>
      </c>
      <c r="H3042" s="51">
        <v>6</v>
      </c>
      <c r="I3042" s="51">
        <v>0</v>
      </c>
      <c r="J3042" s="52">
        <v>0</v>
      </c>
      <c r="L3042" s="53">
        <v>0</v>
      </c>
      <c r="M3042" s="53">
        <v>0</v>
      </c>
      <c r="P3042" s="51">
        <v>0</v>
      </c>
      <c r="Q3042" s="51">
        <v>0</v>
      </c>
      <c r="S3042" s="51">
        <v>0</v>
      </c>
      <c r="T3042" s="51">
        <v>0</v>
      </c>
      <c r="U3042" s="53">
        <v>0</v>
      </c>
      <c r="V3042" s="53">
        <v>0</v>
      </c>
    </row>
    <row r="3043" spans="1:22" customFormat="1" x14ac:dyDescent="0.45">
      <c r="A3043" s="57">
        <v>44584</v>
      </c>
      <c r="B3043" t="s">
        <v>941</v>
      </c>
      <c r="C3043" t="s">
        <v>47</v>
      </c>
      <c r="D3043" t="s">
        <v>2612</v>
      </c>
      <c r="E3043" t="s">
        <v>3127</v>
      </c>
      <c r="F3043" t="s">
        <v>2502</v>
      </c>
      <c r="G3043" t="s">
        <v>2504</v>
      </c>
      <c r="H3043" s="51">
        <v>1</v>
      </c>
      <c r="I3043" s="51">
        <v>0</v>
      </c>
      <c r="J3043" s="52">
        <v>0</v>
      </c>
      <c r="L3043" s="53">
        <v>0</v>
      </c>
      <c r="M3043" s="53">
        <v>0</v>
      </c>
      <c r="P3043" s="51">
        <v>0</v>
      </c>
      <c r="Q3043" s="51">
        <v>0</v>
      </c>
      <c r="S3043" s="51">
        <v>0</v>
      </c>
      <c r="T3043" s="51">
        <v>0</v>
      </c>
      <c r="U3043" s="53">
        <v>0</v>
      </c>
      <c r="V3043" s="53">
        <v>0</v>
      </c>
    </row>
    <row r="3044" spans="1:22" customFormat="1" x14ac:dyDescent="0.45">
      <c r="A3044" s="57">
        <v>44582</v>
      </c>
      <c r="B3044" t="s">
        <v>941</v>
      </c>
      <c r="C3044" t="s">
        <v>47</v>
      </c>
      <c r="D3044" t="s">
        <v>2608</v>
      </c>
      <c r="E3044" t="s">
        <v>3128</v>
      </c>
      <c r="F3044" t="s">
        <v>2512</v>
      </c>
      <c r="G3044" t="s">
        <v>2514</v>
      </c>
      <c r="H3044" s="51">
        <v>139</v>
      </c>
      <c r="I3044" s="51">
        <v>1</v>
      </c>
      <c r="J3044" s="52">
        <v>7.1942446043165471E-3</v>
      </c>
      <c r="K3044" s="53">
        <v>0.71</v>
      </c>
      <c r="L3044" s="53">
        <v>0.71</v>
      </c>
      <c r="M3044" s="53">
        <v>0</v>
      </c>
      <c r="O3044" s="54">
        <v>0</v>
      </c>
      <c r="P3044" s="51">
        <v>0</v>
      </c>
      <c r="Q3044" s="51">
        <v>0</v>
      </c>
      <c r="R3044" s="52">
        <v>0</v>
      </c>
      <c r="S3044" s="51">
        <v>0</v>
      </c>
      <c r="T3044" s="51">
        <v>0</v>
      </c>
      <c r="U3044" s="53">
        <v>0</v>
      </c>
      <c r="V3044" s="53">
        <v>0</v>
      </c>
    </row>
    <row r="3045" spans="1:22" customFormat="1" x14ac:dyDescent="0.45">
      <c r="A3045" s="57">
        <v>44583</v>
      </c>
      <c r="B3045" t="s">
        <v>941</v>
      </c>
      <c r="C3045" t="s">
        <v>47</v>
      </c>
      <c r="D3045" t="s">
        <v>2608</v>
      </c>
      <c r="E3045" t="s">
        <v>3128</v>
      </c>
      <c r="F3045" t="s">
        <v>2512</v>
      </c>
      <c r="G3045" t="s">
        <v>2514</v>
      </c>
      <c r="H3045" s="51">
        <v>177</v>
      </c>
      <c r="I3045" s="51">
        <v>0</v>
      </c>
      <c r="J3045" s="52">
        <v>0</v>
      </c>
      <c r="L3045" s="53">
        <v>0</v>
      </c>
      <c r="M3045" s="53">
        <v>0</v>
      </c>
      <c r="P3045" s="51">
        <v>0</v>
      </c>
      <c r="Q3045" s="51">
        <v>0</v>
      </c>
      <c r="S3045" s="51">
        <v>0</v>
      </c>
      <c r="T3045" s="51">
        <v>0</v>
      </c>
      <c r="U3045" s="53">
        <v>0</v>
      </c>
      <c r="V3045" s="53">
        <v>0</v>
      </c>
    </row>
    <row r="3046" spans="1:22" customFormat="1" x14ac:dyDescent="0.45">
      <c r="A3046" s="57">
        <v>44584</v>
      </c>
      <c r="B3046" t="s">
        <v>941</v>
      </c>
      <c r="C3046" t="s">
        <v>47</v>
      </c>
      <c r="D3046" t="s">
        <v>2608</v>
      </c>
      <c r="E3046" t="s">
        <v>3128</v>
      </c>
      <c r="F3046" t="s">
        <v>2512</v>
      </c>
      <c r="G3046" t="s">
        <v>2514</v>
      </c>
      <c r="H3046" s="51">
        <v>82</v>
      </c>
      <c r="I3046" s="51">
        <v>0</v>
      </c>
      <c r="J3046" s="52">
        <v>0</v>
      </c>
      <c r="L3046" s="53">
        <v>0</v>
      </c>
      <c r="M3046" s="53">
        <v>0</v>
      </c>
      <c r="P3046" s="51">
        <v>0</v>
      </c>
      <c r="Q3046" s="51">
        <v>0</v>
      </c>
      <c r="S3046" s="51">
        <v>0</v>
      </c>
      <c r="T3046" s="51">
        <v>0</v>
      </c>
      <c r="U3046" s="53">
        <v>0</v>
      </c>
      <c r="V3046" s="53">
        <v>0</v>
      </c>
    </row>
    <row r="3047" spans="1:22" customFormat="1" x14ac:dyDescent="0.45">
      <c r="A3047" s="57">
        <v>44583</v>
      </c>
      <c r="B3047" t="s">
        <v>941</v>
      </c>
      <c r="C3047" t="s">
        <v>47</v>
      </c>
      <c r="D3047" t="s">
        <v>2604</v>
      </c>
      <c r="E3047" t="s">
        <v>3129</v>
      </c>
      <c r="F3047" t="s">
        <v>2508</v>
      </c>
      <c r="G3047" t="s">
        <v>2510</v>
      </c>
      <c r="H3047" s="51">
        <v>37</v>
      </c>
      <c r="I3047" s="51">
        <v>0</v>
      </c>
      <c r="J3047" s="52">
        <v>0</v>
      </c>
      <c r="L3047" s="53">
        <v>0</v>
      </c>
      <c r="M3047" s="53">
        <v>0</v>
      </c>
      <c r="P3047" s="51">
        <v>0</v>
      </c>
      <c r="Q3047" s="51">
        <v>0</v>
      </c>
      <c r="S3047" s="51">
        <v>0</v>
      </c>
      <c r="T3047" s="51">
        <v>0</v>
      </c>
      <c r="U3047" s="53">
        <v>0</v>
      </c>
      <c r="V3047" s="53">
        <v>0</v>
      </c>
    </row>
    <row r="3048" spans="1:22" customFormat="1" x14ac:dyDescent="0.45">
      <c r="A3048" s="57">
        <v>44584</v>
      </c>
      <c r="B3048" t="s">
        <v>941</v>
      </c>
      <c r="C3048" t="s">
        <v>47</v>
      </c>
      <c r="D3048" t="s">
        <v>2604</v>
      </c>
      <c r="E3048" t="s">
        <v>3129</v>
      </c>
      <c r="F3048" t="s">
        <v>2508</v>
      </c>
      <c r="G3048" t="s">
        <v>2510</v>
      </c>
      <c r="H3048" s="51">
        <v>46</v>
      </c>
      <c r="I3048" s="51">
        <v>0</v>
      </c>
      <c r="J3048" s="52">
        <v>0</v>
      </c>
      <c r="L3048" s="53">
        <v>0</v>
      </c>
      <c r="M3048" s="53">
        <v>0</v>
      </c>
      <c r="P3048" s="51">
        <v>0</v>
      </c>
      <c r="Q3048" s="51">
        <v>0</v>
      </c>
      <c r="S3048" s="51">
        <v>0</v>
      </c>
      <c r="T3048" s="51">
        <v>0</v>
      </c>
      <c r="U3048" s="53">
        <v>0</v>
      </c>
      <c r="V3048" s="53">
        <v>0</v>
      </c>
    </row>
    <row r="3049" spans="1:22" customFormat="1" x14ac:dyDescent="0.45">
      <c r="A3049" s="57">
        <v>44582</v>
      </c>
      <c r="B3049" t="s">
        <v>941</v>
      </c>
      <c r="C3049" t="s">
        <v>47</v>
      </c>
      <c r="D3049" t="s">
        <v>2606</v>
      </c>
      <c r="E3049" t="s">
        <v>3129</v>
      </c>
      <c r="F3049" t="s">
        <v>2508</v>
      </c>
      <c r="G3049" t="s">
        <v>2510</v>
      </c>
      <c r="H3049" s="51">
        <v>1632</v>
      </c>
      <c r="I3049" s="51">
        <v>13</v>
      </c>
      <c r="J3049" s="52">
        <v>7.9656862745098034E-3</v>
      </c>
      <c r="K3049" s="53">
        <v>0.94538461538461527</v>
      </c>
      <c r="L3049" s="53">
        <v>12.29</v>
      </c>
      <c r="M3049" s="53">
        <v>26.99</v>
      </c>
      <c r="N3049" s="52">
        <v>0.45535383475361241</v>
      </c>
      <c r="O3049" s="54">
        <v>2.1960943856794142</v>
      </c>
      <c r="P3049" s="51">
        <v>1</v>
      </c>
      <c r="Q3049" s="51">
        <v>1</v>
      </c>
      <c r="R3049" s="52">
        <v>7.6923076923076927E-2</v>
      </c>
      <c r="S3049" s="51">
        <v>1</v>
      </c>
      <c r="T3049" s="51">
        <v>0</v>
      </c>
      <c r="U3049" s="53">
        <v>26.99</v>
      </c>
      <c r="V3049" s="53">
        <v>0</v>
      </c>
    </row>
    <row r="3050" spans="1:22" customFormat="1" x14ac:dyDescent="0.45">
      <c r="A3050" s="57">
        <v>44583</v>
      </c>
      <c r="B3050" t="s">
        <v>941</v>
      </c>
      <c r="C3050" t="s">
        <v>47</v>
      </c>
      <c r="D3050" t="s">
        <v>2606</v>
      </c>
      <c r="E3050" t="s">
        <v>3129</v>
      </c>
      <c r="F3050" t="s">
        <v>2508</v>
      </c>
      <c r="G3050" t="s">
        <v>2510</v>
      </c>
      <c r="H3050" s="51">
        <v>571</v>
      </c>
      <c r="I3050" s="51">
        <v>11</v>
      </c>
      <c r="J3050" s="52">
        <v>1.9264448336252189E-2</v>
      </c>
      <c r="K3050" s="53">
        <v>0.67</v>
      </c>
      <c r="L3050" s="53">
        <v>7.37</v>
      </c>
      <c r="M3050" s="53">
        <v>26.99</v>
      </c>
      <c r="N3050" s="52">
        <v>0.2730640978140052</v>
      </c>
      <c r="O3050" s="54">
        <v>3.6621438263229305</v>
      </c>
      <c r="P3050" s="51">
        <v>1</v>
      </c>
      <c r="Q3050" s="51">
        <v>1</v>
      </c>
      <c r="R3050" s="52">
        <v>9.0909090909090912E-2</v>
      </c>
      <c r="S3050" s="51">
        <v>1</v>
      </c>
      <c r="T3050" s="51">
        <v>0</v>
      </c>
      <c r="U3050" s="53">
        <v>26.99</v>
      </c>
      <c r="V3050" s="53">
        <v>0</v>
      </c>
    </row>
    <row r="3051" spans="1:22" customFormat="1" x14ac:dyDescent="0.45">
      <c r="A3051" s="57">
        <v>44584</v>
      </c>
      <c r="B3051" t="s">
        <v>941</v>
      </c>
      <c r="C3051" t="s">
        <v>47</v>
      </c>
      <c r="D3051" t="s">
        <v>2606</v>
      </c>
      <c r="E3051" t="s">
        <v>3129</v>
      </c>
      <c r="F3051" t="s">
        <v>2508</v>
      </c>
      <c r="G3051" t="s">
        <v>2510</v>
      </c>
      <c r="H3051" s="51">
        <v>372</v>
      </c>
      <c r="I3051" s="51">
        <v>7</v>
      </c>
      <c r="J3051" s="52">
        <v>1.8817204301075269E-2</v>
      </c>
      <c r="K3051" s="53">
        <v>0.75857142857142856</v>
      </c>
      <c r="L3051" s="53">
        <v>5.31</v>
      </c>
      <c r="M3051" s="53">
        <v>0</v>
      </c>
      <c r="O3051" s="54">
        <v>0</v>
      </c>
      <c r="P3051" s="51">
        <v>0</v>
      </c>
      <c r="Q3051" s="51">
        <v>0</v>
      </c>
      <c r="R3051" s="52">
        <v>0</v>
      </c>
      <c r="S3051" s="51">
        <v>0</v>
      </c>
      <c r="T3051" s="51">
        <v>0</v>
      </c>
      <c r="U3051" s="53">
        <v>0</v>
      </c>
      <c r="V3051" s="53">
        <v>0</v>
      </c>
    </row>
    <row r="3052" spans="1:22" customFormat="1" x14ac:dyDescent="0.45">
      <c r="A3052" s="57">
        <v>44582</v>
      </c>
      <c r="B3052" t="s">
        <v>941</v>
      </c>
      <c r="C3052" t="s">
        <v>47</v>
      </c>
      <c r="D3052" t="s">
        <v>2602</v>
      </c>
      <c r="E3052" t="s">
        <v>3130</v>
      </c>
      <c r="F3052" t="s">
        <v>2502</v>
      </c>
      <c r="G3052" t="s">
        <v>2504</v>
      </c>
      <c r="H3052" s="51">
        <v>45</v>
      </c>
      <c r="I3052" s="51">
        <v>1</v>
      </c>
      <c r="J3052" s="52">
        <v>2.2222222222222223E-2</v>
      </c>
      <c r="K3052" s="53">
        <v>0.67</v>
      </c>
      <c r="L3052" s="53">
        <v>0.67</v>
      </c>
      <c r="M3052" s="53">
        <v>26.99</v>
      </c>
      <c r="N3052" s="52">
        <v>2.4824008892182291E-2</v>
      </c>
      <c r="O3052" s="54">
        <v>40.283582089552233</v>
      </c>
      <c r="P3052" s="51">
        <v>1</v>
      </c>
      <c r="Q3052" s="51">
        <v>1</v>
      </c>
      <c r="R3052" s="52">
        <v>1</v>
      </c>
      <c r="S3052" s="51">
        <v>1</v>
      </c>
      <c r="T3052" s="51">
        <v>0</v>
      </c>
      <c r="U3052" s="53">
        <v>26.99</v>
      </c>
      <c r="V3052" s="53">
        <v>0</v>
      </c>
    </row>
    <row r="3053" spans="1:22" customFormat="1" x14ac:dyDescent="0.45">
      <c r="A3053" s="57">
        <v>44583</v>
      </c>
      <c r="B3053" t="s">
        <v>941</v>
      </c>
      <c r="C3053" t="s">
        <v>47</v>
      </c>
      <c r="D3053" t="s">
        <v>2602</v>
      </c>
      <c r="E3053" t="s">
        <v>3130</v>
      </c>
      <c r="F3053" t="s">
        <v>2502</v>
      </c>
      <c r="G3053" t="s">
        <v>2504</v>
      </c>
      <c r="H3053" s="51">
        <v>66</v>
      </c>
      <c r="I3053" s="51">
        <v>0</v>
      </c>
      <c r="J3053" s="52">
        <v>0</v>
      </c>
      <c r="L3053" s="53">
        <v>0</v>
      </c>
      <c r="M3053" s="53">
        <v>0</v>
      </c>
      <c r="P3053" s="51">
        <v>0</v>
      </c>
      <c r="Q3053" s="51">
        <v>0</v>
      </c>
      <c r="S3053" s="51">
        <v>0</v>
      </c>
      <c r="T3053" s="51">
        <v>0</v>
      </c>
      <c r="U3053" s="53">
        <v>0</v>
      </c>
      <c r="V3053" s="53">
        <v>0</v>
      </c>
    </row>
    <row r="3054" spans="1:22" customFormat="1" x14ac:dyDescent="0.45">
      <c r="A3054" s="57">
        <v>44584</v>
      </c>
      <c r="B3054" t="s">
        <v>941</v>
      </c>
      <c r="C3054" t="s">
        <v>47</v>
      </c>
      <c r="D3054" t="s">
        <v>2602</v>
      </c>
      <c r="E3054" t="s">
        <v>3130</v>
      </c>
      <c r="F3054" t="s">
        <v>2502</v>
      </c>
      <c r="G3054" t="s">
        <v>2504</v>
      </c>
      <c r="H3054" s="51">
        <v>177</v>
      </c>
      <c r="I3054" s="51">
        <v>0</v>
      </c>
      <c r="J3054" s="52">
        <v>0</v>
      </c>
      <c r="L3054" s="53">
        <v>0</v>
      </c>
      <c r="M3054" s="53">
        <v>0</v>
      </c>
      <c r="P3054" s="51">
        <v>0</v>
      </c>
      <c r="Q3054" s="51">
        <v>0</v>
      </c>
      <c r="S3054" s="51">
        <v>0</v>
      </c>
      <c r="T3054" s="51">
        <v>0</v>
      </c>
      <c r="U3054" s="53">
        <v>0</v>
      </c>
      <c r="V3054" s="53">
        <v>0</v>
      </c>
    </row>
    <row r="3055" spans="1:22" customFormat="1" x14ac:dyDescent="0.45">
      <c r="A3055" s="57">
        <v>44582</v>
      </c>
      <c r="B3055" t="s">
        <v>941</v>
      </c>
      <c r="C3055" t="s">
        <v>47</v>
      </c>
      <c r="D3055" t="s">
        <v>2600</v>
      </c>
      <c r="E3055" t="s">
        <v>3131</v>
      </c>
      <c r="F3055" t="s">
        <v>2502</v>
      </c>
      <c r="G3055" t="s">
        <v>2504</v>
      </c>
      <c r="H3055" s="51">
        <v>42</v>
      </c>
      <c r="I3055" s="51">
        <v>0</v>
      </c>
      <c r="J3055" s="52">
        <v>0</v>
      </c>
      <c r="L3055" s="53">
        <v>0</v>
      </c>
      <c r="M3055" s="53">
        <v>0</v>
      </c>
      <c r="P3055" s="51">
        <v>0</v>
      </c>
      <c r="Q3055" s="51">
        <v>0</v>
      </c>
      <c r="S3055" s="51">
        <v>0</v>
      </c>
      <c r="T3055" s="51">
        <v>0</v>
      </c>
      <c r="U3055" s="53">
        <v>0</v>
      </c>
      <c r="V3055" s="53">
        <v>0</v>
      </c>
    </row>
    <row r="3056" spans="1:22" customFormat="1" x14ac:dyDescent="0.45">
      <c r="A3056" s="57">
        <v>44583</v>
      </c>
      <c r="B3056" t="s">
        <v>941</v>
      </c>
      <c r="C3056" t="s">
        <v>47</v>
      </c>
      <c r="D3056" t="s">
        <v>2600</v>
      </c>
      <c r="E3056" t="s">
        <v>3131</v>
      </c>
      <c r="F3056" t="s">
        <v>2502</v>
      </c>
      <c r="G3056" t="s">
        <v>2504</v>
      </c>
      <c r="H3056" s="51">
        <v>59</v>
      </c>
      <c r="I3056" s="51">
        <v>0</v>
      </c>
      <c r="J3056" s="52">
        <v>0</v>
      </c>
      <c r="L3056" s="53">
        <v>0</v>
      </c>
      <c r="M3056" s="53">
        <v>0</v>
      </c>
      <c r="P3056" s="51">
        <v>0</v>
      </c>
      <c r="Q3056" s="51">
        <v>0</v>
      </c>
      <c r="S3056" s="51">
        <v>0</v>
      </c>
      <c r="T3056" s="51">
        <v>0</v>
      </c>
      <c r="U3056" s="53">
        <v>0</v>
      </c>
      <c r="V3056" s="53">
        <v>0</v>
      </c>
    </row>
    <row r="3057" spans="1:22" customFormat="1" x14ac:dyDescent="0.45">
      <c r="A3057" s="57">
        <v>44584</v>
      </c>
      <c r="B3057" t="s">
        <v>941</v>
      </c>
      <c r="C3057" t="s">
        <v>47</v>
      </c>
      <c r="D3057" t="s">
        <v>2600</v>
      </c>
      <c r="E3057" t="s">
        <v>3131</v>
      </c>
      <c r="F3057" t="s">
        <v>2502</v>
      </c>
      <c r="G3057" t="s">
        <v>2504</v>
      </c>
      <c r="H3057" s="51">
        <v>57</v>
      </c>
      <c r="I3057" s="51">
        <v>0</v>
      </c>
      <c r="J3057" s="52">
        <v>0</v>
      </c>
      <c r="L3057" s="53">
        <v>0</v>
      </c>
      <c r="M3057" s="53">
        <v>0</v>
      </c>
      <c r="P3057" s="51">
        <v>0</v>
      </c>
      <c r="Q3057" s="51">
        <v>0</v>
      </c>
      <c r="S3057" s="51">
        <v>0</v>
      </c>
      <c r="T3057" s="51">
        <v>0</v>
      </c>
      <c r="U3057" s="53">
        <v>0</v>
      </c>
      <c r="V3057" s="53">
        <v>0</v>
      </c>
    </row>
    <row r="3058" spans="1:22" customFormat="1" x14ac:dyDescent="0.45">
      <c r="A3058" s="57">
        <v>44582</v>
      </c>
      <c r="B3058" t="s">
        <v>941</v>
      </c>
      <c r="C3058" t="s">
        <v>47</v>
      </c>
      <c r="D3058" t="s">
        <v>2598</v>
      </c>
      <c r="E3058" t="s">
        <v>3132</v>
      </c>
      <c r="F3058" t="s">
        <v>2512</v>
      </c>
      <c r="G3058" t="s">
        <v>2514</v>
      </c>
      <c r="H3058" s="51">
        <v>0</v>
      </c>
      <c r="I3058" s="51">
        <v>0</v>
      </c>
      <c r="L3058" s="53">
        <v>0</v>
      </c>
      <c r="M3058" s="53">
        <v>0</v>
      </c>
      <c r="P3058" s="51">
        <v>0</v>
      </c>
      <c r="Q3058" s="51">
        <v>0</v>
      </c>
      <c r="S3058" s="51">
        <v>0</v>
      </c>
      <c r="T3058" s="51">
        <v>0</v>
      </c>
      <c r="U3058" s="53">
        <v>0</v>
      </c>
      <c r="V3058" s="53">
        <v>0</v>
      </c>
    </row>
    <row r="3059" spans="1:22" customFormat="1" x14ac:dyDescent="0.45">
      <c r="A3059" s="57">
        <v>44583</v>
      </c>
      <c r="B3059" t="s">
        <v>941</v>
      </c>
      <c r="C3059" t="s">
        <v>47</v>
      </c>
      <c r="D3059" t="s">
        <v>2598</v>
      </c>
      <c r="E3059" t="s">
        <v>3132</v>
      </c>
      <c r="F3059" t="s">
        <v>2512</v>
      </c>
      <c r="G3059" t="s">
        <v>2514</v>
      </c>
      <c r="H3059" s="51">
        <v>0</v>
      </c>
      <c r="I3059" s="51">
        <v>0</v>
      </c>
      <c r="L3059" s="53">
        <v>0</v>
      </c>
      <c r="M3059" s="53">
        <v>0</v>
      </c>
      <c r="P3059" s="51">
        <v>0</v>
      </c>
      <c r="Q3059" s="51">
        <v>0</v>
      </c>
      <c r="S3059" s="51">
        <v>0</v>
      </c>
      <c r="T3059" s="51">
        <v>0</v>
      </c>
      <c r="U3059" s="53">
        <v>0</v>
      </c>
      <c r="V3059" s="53">
        <v>0</v>
      </c>
    </row>
    <row r="3060" spans="1:22" customFormat="1" x14ac:dyDescent="0.45">
      <c r="A3060" s="57">
        <v>44584</v>
      </c>
      <c r="B3060" t="s">
        <v>941</v>
      </c>
      <c r="C3060" t="s">
        <v>47</v>
      </c>
      <c r="D3060" t="s">
        <v>2598</v>
      </c>
      <c r="E3060" t="s">
        <v>3132</v>
      </c>
      <c r="F3060" t="s">
        <v>2512</v>
      </c>
      <c r="G3060" t="s">
        <v>2514</v>
      </c>
      <c r="H3060" s="51">
        <v>0</v>
      </c>
      <c r="I3060" s="51">
        <v>0</v>
      </c>
      <c r="L3060" s="53">
        <v>0</v>
      </c>
      <c r="M3060" s="53">
        <v>0</v>
      </c>
      <c r="P3060" s="51">
        <v>0</v>
      </c>
      <c r="Q3060" s="51">
        <v>0</v>
      </c>
      <c r="S3060" s="51">
        <v>0</v>
      </c>
      <c r="T3060" s="51">
        <v>0</v>
      </c>
      <c r="U3060" s="53">
        <v>0</v>
      </c>
      <c r="V3060" s="53">
        <v>0</v>
      </c>
    </row>
    <row r="3061" spans="1:22" customFormat="1" x14ac:dyDescent="0.45">
      <c r="A3061" s="57">
        <v>44582</v>
      </c>
      <c r="B3061" t="s">
        <v>941</v>
      </c>
      <c r="C3061" t="s">
        <v>47</v>
      </c>
      <c r="D3061" t="s">
        <v>2596</v>
      </c>
      <c r="E3061" t="s">
        <v>3133</v>
      </c>
      <c r="F3061" t="s">
        <v>2502</v>
      </c>
      <c r="G3061" t="s">
        <v>2504</v>
      </c>
      <c r="H3061" s="51">
        <v>7</v>
      </c>
      <c r="I3061" s="51">
        <v>0</v>
      </c>
      <c r="J3061" s="52">
        <v>0</v>
      </c>
      <c r="L3061" s="53">
        <v>0</v>
      </c>
      <c r="M3061" s="53">
        <v>0</v>
      </c>
      <c r="P3061" s="51">
        <v>0</v>
      </c>
      <c r="Q3061" s="51">
        <v>0</v>
      </c>
      <c r="S3061" s="51">
        <v>0</v>
      </c>
      <c r="T3061" s="51">
        <v>0</v>
      </c>
      <c r="U3061" s="53">
        <v>0</v>
      </c>
      <c r="V3061" s="53">
        <v>0</v>
      </c>
    </row>
    <row r="3062" spans="1:22" customFormat="1" x14ac:dyDescent="0.45">
      <c r="A3062" s="57">
        <v>44583</v>
      </c>
      <c r="B3062" t="s">
        <v>941</v>
      </c>
      <c r="C3062" t="s">
        <v>47</v>
      </c>
      <c r="D3062" t="s">
        <v>2596</v>
      </c>
      <c r="E3062" t="s">
        <v>3133</v>
      </c>
      <c r="F3062" t="s">
        <v>2502</v>
      </c>
      <c r="G3062" t="s">
        <v>2504</v>
      </c>
      <c r="H3062" s="51">
        <v>68</v>
      </c>
      <c r="I3062" s="51">
        <v>0</v>
      </c>
      <c r="J3062" s="52">
        <v>0</v>
      </c>
      <c r="L3062" s="53">
        <v>0</v>
      </c>
      <c r="M3062" s="53">
        <v>0</v>
      </c>
      <c r="P3062" s="51">
        <v>0</v>
      </c>
      <c r="Q3062" s="51">
        <v>0</v>
      </c>
      <c r="S3062" s="51">
        <v>0</v>
      </c>
      <c r="T3062" s="51">
        <v>0</v>
      </c>
      <c r="U3062" s="53">
        <v>0</v>
      </c>
      <c r="V3062" s="53">
        <v>0</v>
      </c>
    </row>
    <row r="3063" spans="1:22" customFormat="1" x14ac:dyDescent="0.45">
      <c r="A3063" s="57">
        <v>44584</v>
      </c>
      <c r="B3063" t="s">
        <v>941</v>
      </c>
      <c r="C3063" t="s">
        <v>47</v>
      </c>
      <c r="D3063" t="s">
        <v>2596</v>
      </c>
      <c r="E3063" t="s">
        <v>3133</v>
      </c>
      <c r="F3063" t="s">
        <v>2502</v>
      </c>
      <c r="G3063" t="s">
        <v>2504</v>
      </c>
      <c r="H3063" s="51">
        <v>10</v>
      </c>
      <c r="I3063" s="51">
        <v>0</v>
      </c>
      <c r="J3063" s="52">
        <v>0</v>
      </c>
      <c r="L3063" s="53">
        <v>0</v>
      </c>
      <c r="M3063" s="53">
        <v>0</v>
      </c>
      <c r="P3063" s="51">
        <v>0</v>
      </c>
      <c r="Q3063" s="51">
        <v>0</v>
      </c>
      <c r="S3063" s="51">
        <v>0</v>
      </c>
      <c r="T3063" s="51">
        <v>0</v>
      </c>
      <c r="U3063" s="53">
        <v>0</v>
      </c>
      <c r="V3063" s="53">
        <v>0</v>
      </c>
    </row>
    <row r="3064" spans="1:22" customFormat="1" x14ac:dyDescent="0.45">
      <c r="A3064" s="57">
        <v>44582</v>
      </c>
      <c r="B3064" t="s">
        <v>941</v>
      </c>
      <c r="C3064" t="s">
        <v>47</v>
      </c>
      <c r="D3064" t="s">
        <v>2592</v>
      </c>
      <c r="E3064" t="s">
        <v>3134</v>
      </c>
      <c r="F3064" t="s">
        <v>2512</v>
      </c>
      <c r="G3064" t="s">
        <v>2514</v>
      </c>
      <c r="H3064" s="51">
        <v>20</v>
      </c>
      <c r="I3064" s="51">
        <v>0</v>
      </c>
      <c r="J3064" s="52">
        <v>0</v>
      </c>
      <c r="L3064" s="53">
        <v>0</v>
      </c>
      <c r="M3064" s="53">
        <v>0</v>
      </c>
      <c r="P3064" s="51">
        <v>0</v>
      </c>
      <c r="Q3064" s="51">
        <v>0</v>
      </c>
      <c r="S3064" s="51">
        <v>0</v>
      </c>
      <c r="T3064" s="51">
        <v>0</v>
      </c>
      <c r="U3064" s="53">
        <v>0</v>
      </c>
      <c r="V3064" s="53">
        <v>0</v>
      </c>
    </row>
    <row r="3065" spans="1:22" customFormat="1" x14ac:dyDescent="0.45">
      <c r="A3065" s="57">
        <v>44583</v>
      </c>
      <c r="B3065" t="s">
        <v>941</v>
      </c>
      <c r="C3065" t="s">
        <v>47</v>
      </c>
      <c r="D3065" t="s">
        <v>2592</v>
      </c>
      <c r="E3065" t="s">
        <v>3134</v>
      </c>
      <c r="F3065" t="s">
        <v>2512</v>
      </c>
      <c r="G3065" t="s">
        <v>2514</v>
      </c>
      <c r="H3065" s="51">
        <v>11</v>
      </c>
      <c r="I3065" s="51">
        <v>0</v>
      </c>
      <c r="J3065" s="52">
        <v>0</v>
      </c>
      <c r="L3065" s="53">
        <v>0</v>
      </c>
      <c r="M3065" s="53">
        <v>0</v>
      </c>
      <c r="P3065" s="51">
        <v>0</v>
      </c>
      <c r="Q3065" s="51">
        <v>0</v>
      </c>
      <c r="S3065" s="51">
        <v>0</v>
      </c>
      <c r="T3065" s="51">
        <v>0</v>
      </c>
      <c r="U3065" s="53">
        <v>0</v>
      </c>
      <c r="V3065" s="53">
        <v>0</v>
      </c>
    </row>
    <row r="3066" spans="1:22" customFormat="1" x14ac:dyDescent="0.45">
      <c r="A3066" s="57">
        <v>44584</v>
      </c>
      <c r="B3066" t="s">
        <v>941</v>
      </c>
      <c r="C3066" t="s">
        <v>47</v>
      </c>
      <c r="D3066" t="s">
        <v>2592</v>
      </c>
      <c r="E3066" t="s">
        <v>3134</v>
      </c>
      <c r="F3066" t="s">
        <v>2512</v>
      </c>
      <c r="G3066" t="s">
        <v>2514</v>
      </c>
      <c r="H3066" s="51">
        <v>17</v>
      </c>
      <c r="I3066" s="51">
        <v>0</v>
      </c>
      <c r="J3066" s="52">
        <v>0</v>
      </c>
      <c r="L3066" s="53">
        <v>0</v>
      </c>
      <c r="M3066" s="53">
        <v>0</v>
      </c>
      <c r="P3066" s="51">
        <v>0</v>
      </c>
      <c r="Q3066" s="51">
        <v>0</v>
      </c>
      <c r="S3066" s="51">
        <v>0</v>
      </c>
      <c r="T3066" s="51">
        <v>0</v>
      </c>
      <c r="U3066" s="53">
        <v>0</v>
      </c>
      <c r="V3066" s="53">
        <v>0</v>
      </c>
    </row>
    <row r="3067" spans="1:22" customFormat="1" x14ac:dyDescent="0.45">
      <c r="A3067" s="57">
        <v>44582</v>
      </c>
      <c r="B3067" t="s">
        <v>941</v>
      </c>
      <c r="C3067" t="s">
        <v>47</v>
      </c>
      <c r="D3067" t="s">
        <v>2594</v>
      </c>
      <c r="E3067" t="s">
        <v>3134</v>
      </c>
      <c r="F3067" t="s">
        <v>2512</v>
      </c>
      <c r="G3067" t="s">
        <v>2514</v>
      </c>
      <c r="H3067" s="51">
        <v>0</v>
      </c>
      <c r="I3067" s="51">
        <v>0</v>
      </c>
      <c r="L3067" s="53">
        <v>0</v>
      </c>
      <c r="M3067" s="53">
        <v>0</v>
      </c>
      <c r="P3067" s="51">
        <v>0</v>
      </c>
      <c r="Q3067" s="51">
        <v>0</v>
      </c>
      <c r="S3067" s="51">
        <v>0</v>
      </c>
      <c r="T3067" s="51">
        <v>0</v>
      </c>
      <c r="U3067" s="53">
        <v>0</v>
      </c>
      <c r="V3067" s="53">
        <v>0</v>
      </c>
    </row>
    <row r="3068" spans="1:22" customFormat="1" x14ac:dyDescent="0.45">
      <c r="A3068" s="57">
        <v>44582</v>
      </c>
      <c r="B3068" t="s">
        <v>941</v>
      </c>
      <c r="C3068" t="s">
        <v>47</v>
      </c>
      <c r="D3068" t="s">
        <v>2576</v>
      </c>
      <c r="E3068" t="s">
        <v>3136</v>
      </c>
      <c r="F3068" t="s">
        <v>2512</v>
      </c>
      <c r="G3068" t="s">
        <v>2514</v>
      </c>
      <c r="H3068" s="51">
        <v>238</v>
      </c>
      <c r="I3068" s="51">
        <v>0</v>
      </c>
      <c r="J3068" s="52">
        <v>0</v>
      </c>
      <c r="L3068" s="53">
        <v>0</v>
      </c>
      <c r="M3068" s="53">
        <v>0</v>
      </c>
      <c r="P3068" s="51">
        <v>0</v>
      </c>
      <c r="Q3068" s="51">
        <v>0</v>
      </c>
      <c r="S3068" s="51">
        <v>0</v>
      </c>
      <c r="T3068" s="51">
        <v>0</v>
      </c>
      <c r="U3068" s="53">
        <v>0</v>
      </c>
      <c r="V3068" s="53">
        <v>0</v>
      </c>
    </row>
    <row r="3069" spans="1:22" customFormat="1" x14ac:dyDescent="0.45">
      <c r="A3069" s="57">
        <v>44583</v>
      </c>
      <c r="B3069" t="s">
        <v>941</v>
      </c>
      <c r="C3069" t="s">
        <v>47</v>
      </c>
      <c r="D3069" t="s">
        <v>2576</v>
      </c>
      <c r="E3069" t="s">
        <v>3136</v>
      </c>
      <c r="F3069" t="s">
        <v>2512</v>
      </c>
      <c r="G3069" t="s">
        <v>2514</v>
      </c>
      <c r="H3069" s="51">
        <v>519</v>
      </c>
      <c r="I3069" s="51">
        <v>0</v>
      </c>
      <c r="J3069" s="52">
        <v>0</v>
      </c>
      <c r="L3069" s="53">
        <v>0</v>
      </c>
      <c r="M3069" s="53">
        <v>0</v>
      </c>
      <c r="P3069" s="51">
        <v>0</v>
      </c>
      <c r="Q3069" s="51">
        <v>0</v>
      </c>
      <c r="S3069" s="51">
        <v>0</v>
      </c>
      <c r="T3069" s="51">
        <v>0</v>
      </c>
      <c r="U3069" s="53">
        <v>0</v>
      </c>
      <c r="V3069" s="53">
        <v>0</v>
      </c>
    </row>
    <row r="3070" spans="1:22" customFormat="1" x14ac:dyDescent="0.45">
      <c r="A3070" s="57">
        <v>44584</v>
      </c>
      <c r="B3070" t="s">
        <v>941</v>
      </c>
      <c r="C3070" t="s">
        <v>47</v>
      </c>
      <c r="D3070" t="s">
        <v>2576</v>
      </c>
      <c r="E3070" t="s">
        <v>3136</v>
      </c>
      <c r="F3070" t="s">
        <v>2512</v>
      </c>
      <c r="G3070" t="s">
        <v>2514</v>
      </c>
      <c r="H3070" s="51">
        <v>506</v>
      </c>
      <c r="I3070" s="51">
        <v>1</v>
      </c>
      <c r="J3070" s="52">
        <v>1.976284584980237E-3</v>
      </c>
      <c r="K3070" s="53">
        <v>0.79</v>
      </c>
      <c r="L3070" s="53">
        <v>0.79</v>
      </c>
      <c r="M3070" s="53">
        <v>0</v>
      </c>
      <c r="O3070" s="54">
        <v>0</v>
      </c>
      <c r="P3070" s="51">
        <v>0</v>
      </c>
      <c r="Q3070" s="51">
        <v>0</v>
      </c>
      <c r="R3070" s="52">
        <v>0</v>
      </c>
      <c r="S3070" s="51">
        <v>0</v>
      </c>
      <c r="T3070" s="51">
        <v>0</v>
      </c>
      <c r="U3070" s="53">
        <v>0</v>
      </c>
      <c r="V3070" s="53">
        <v>0</v>
      </c>
    </row>
    <row r="3071" spans="1:22" customFormat="1" x14ac:dyDescent="0.45">
      <c r="A3071" s="57">
        <v>44582</v>
      </c>
      <c r="B3071" t="s">
        <v>941</v>
      </c>
      <c r="C3071" t="s">
        <v>47</v>
      </c>
      <c r="D3071" t="s">
        <v>2582</v>
      </c>
      <c r="E3071" t="s">
        <v>3135</v>
      </c>
      <c r="F3071" t="s">
        <v>2508</v>
      </c>
      <c r="G3071" t="s">
        <v>2510</v>
      </c>
      <c r="H3071" s="51">
        <v>63</v>
      </c>
      <c r="I3071" s="51">
        <v>1</v>
      </c>
      <c r="J3071" s="52">
        <v>1.5873015873015872E-2</v>
      </c>
      <c r="K3071" s="53">
        <v>0.89</v>
      </c>
      <c r="L3071" s="53">
        <v>0.89</v>
      </c>
      <c r="M3071" s="53">
        <v>0</v>
      </c>
      <c r="O3071" s="54">
        <v>0</v>
      </c>
      <c r="P3071" s="51">
        <v>0</v>
      </c>
      <c r="Q3071" s="51">
        <v>0</v>
      </c>
      <c r="R3071" s="52">
        <v>0</v>
      </c>
      <c r="S3071" s="51">
        <v>0</v>
      </c>
      <c r="T3071" s="51">
        <v>0</v>
      </c>
      <c r="U3071" s="53">
        <v>0</v>
      </c>
      <c r="V3071" s="53">
        <v>0</v>
      </c>
    </row>
    <row r="3072" spans="1:22" customFormat="1" x14ac:dyDescent="0.45">
      <c r="A3072" s="57">
        <v>44583</v>
      </c>
      <c r="B3072" t="s">
        <v>941</v>
      </c>
      <c r="C3072" t="s">
        <v>47</v>
      </c>
      <c r="D3072" t="s">
        <v>2582</v>
      </c>
      <c r="E3072" t="s">
        <v>3135</v>
      </c>
      <c r="F3072" t="s">
        <v>2508</v>
      </c>
      <c r="G3072" t="s">
        <v>2510</v>
      </c>
      <c r="H3072" s="51">
        <v>62</v>
      </c>
      <c r="I3072" s="51">
        <v>0</v>
      </c>
      <c r="J3072" s="52">
        <v>0</v>
      </c>
      <c r="L3072" s="53">
        <v>0</v>
      </c>
      <c r="M3072" s="53">
        <v>0</v>
      </c>
      <c r="P3072" s="51">
        <v>0</v>
      </c>
      <c r="Q3072" s="51">
        <v>0</v>
      </c>
      <c r="S3072" s="51">
        <v>0</v>
      </c>
      <c r="T3072" s="51">
        <v>0</v>
      </c>
      <c r="U3072" s="53">
        <v>0</v>
      </c>
      <c r="V3072" s="53">
        <v>0</v>
      </c>
    </row>
    <row r="3073" spans="1:22" customFormat="1" x14ac:dyDescent="0.45">
      <c r="A3073" s="57">
        <v>44584</v>
      </c>
      <c r="B3073" t="s">
        <v>941</v>
      </c>
      <c r="C3073" t="s">
        <v>47</v>
      </c>
      <c r="D3073" t="s">
        <v>2582</v>
      </c>
      <c r="E3073" t="s">
        <v>3135</v>
      </c>
      <c r="F3073" t="s">
        <v>2508</v>
      </c>
      <c r="G3073" t="s">
        <v>2510</v>
      </c>
      <c r="H3073" s="51">
        <v>164</v>
      </c>
      <c r="I3073" s="51">
        <v>1</v>
      </c>
      <c r="J3073" s="52">
        <v>6.0975609756097563E-3</v>
      </c>
      <c r="K3073" s="53">
        <v>0.89</v>
      </c>
      <c r="L3073" s="53">
        <v>0.89</v>
      </c>
      <c r="M3073" s="53">
        <v>0</v>
      </c>
      <c r="O3073" s="54">
        <v>0</v>
      </c>
      <c r="P3073" s="51">
        <v>0</v>
      </c>
      <c r="Q3073" s="51">
        <v>0</v>
      </c>
      <c r="R3073" s="52">
        <v>0</v>
      </c>
      <c r="S3073" s="51">
        <v>0</v>
      </c>
      <c r="T3073" s="51">
        <v>0</v>
      </c>
      <c r="U3073" s="53">
        <v>0</v>
      </c>
      <c r="V3073" s="53">
        <v>0</v>
      </c>
    </row>
    <row r="3074" spans="1:22" customFormat="1" x14ac:dyDescent="0.45">
      <c r="A3074" s="57">
        <v>44582</v>
      </c>
      <c r="B3074" t="s">
        <v>941</v>
      </c>
      <c r="C3074" t="s">
        <v>47</v>
      </c>
      <c r="D3074" t="s">
        <v>2580</v>
      </c>
      <c r="E3074" t="s">
        <v>3136</v>
      </c>
      <c r="F3074" t="s">
        <v>2512</v>
      </c>
      <c r="G3074" t="s">
        <v>2514</v>
      </c>
      <c r="H3074" s="51">
        <v>169</v>
      </c>
      <c r="I3074" s="51">
        <v>1</v>
      </c>
      <c r="J3074" s="52">
        <v>5.9171597633136093E-3</v>
      </c>
      <c r="K3074" s="53">
        <v>0.47</v>
      </c>
      <c r="L3074" s="53">
        <v>0.47</v>
      </c>
      <c r="M3074" s="53">
        <v>0</v>
      </c>
      <c r="O3074" s="54">
        <v>0</v>
      </c>
      <c r="P3074" s="51">
        <v>0</v>
      </c>
      <c r="Q3074" s="51">
        <v>0</v>
      </c>
      <c r="R3074" s="52">
        <v>0</v>
      </c>
      <c r="S3074" s="51">
        <v>0</v>
      </c>
      <c r="T3074" s="51">
        <v>0</v>
      </c>
      <c r="U3074" s="53">
        <v>0</v>
      </c>
      <c r="V3074" s="53">
        <v>0</v>
      </c>
    </row>
    <row r="3075" spans="1:22" customFormat="1" x14ac:dyDescent="0.45">
      <c r="A3075" s="57">
        <v>44583</v>
      </c>
      <c r="B3075" t="s">
        <v>941</v>
      </c>
      <c r="C3075" t="s">
        <v>47</v>
      </c>
      <c r="D3075" t="s">
        <v>2580</v>
      </c>
      <c r="E3075" t="s">
        <v>3136</v>
      </c>
      <c r="F3075" t="s">
        <v>2512</v>
      </c>
      <c r="G3075" t="s">
        <v>2514</v>
      </c>
      <c r="H3075" s="51">
        <v>22</v>
      </c>
      <c r="I3075" s="51">
        <v>0</v>
      </c>
      <c r="J3075" s="52">
        <v>0</v>
      </c>
      <c r="L3075" s="53">
        <v>0</v>
      </c>
      <c r="M3075" s="53">
        <v>0</v>
      </c>
      <c r="P3075" s="51">
        <v>0</v>
      </c>
      <c r="Q3075" s="51">
        <v>0</v>
      </c>
      <c r="S3075" s="51">
        <v>0</v>
      </c>
      <c r="T3075" s="51">
        <v>0</v>
      </c>
      <c r="U3075" s="53">
        <v>0</v>
      </c>
      <c r="V3075" s="53">
        <v>0</v>
      </c>
    </row>
    <row r="3076" spans="1:22" customFormat="1" x14ac:dyDescent="0.45">
      <c r="A3076" s="57">
        <v>44582</v>
      </c>
      <c r="B3076" t="s">
        <v>941</v>
      </c>
      <c r="C3076" t="s">
        <v>47</v>
      </c>
      <c r="D3076" t="s">
        <v>2588</v>
      </c>
      <c r="E3076" t="s">
        <v>3135</v>
      </c>
      <c r="F3076" t="s">
        <v>2508</v>
      </c>
      <c r="G3076" t="s">
        <v>2510</v>
      </c>
      <c r="H3076" s="51">
        <v>904</v>
      </c>
      <c r="I3076" s="51">
        <v>0</v>
      </c>
      <c r="J3076" s="52">
        <v>0</v>
      </c>
      <c r="L3076" s="53">
        <v>0</v>
      </c>
      <c r="M3076" s="53">
        <v>0</v>
      </c>
      <c r="P3076" s="51">
        <v>0</v>
      </c>
      <c r="Q3076" s="51">
        <v>0</v>
      </c>
      <c r="S3076" s="51">
        <v>0</v>
      </c>
      <c r="T3076" s="51">
        <v>0</v>
      </c>
      <c r="U3076" s="53">
        <v>0</v>
      </c>
      <c r="V3076" s="53">
        <v>0</v>
      </c>
    </row>
    <row r="3077" spans="1:22" customFormat="1" x14ac:dyDescent="0.45">
      <c r="A3077" s="57">
        <v>44583</v>
      </c>
      <c r="B3077" t="s">
        <v>941</v>
      </c>
      <c r="C3077" t="s">
        <v>47</v>
      </c>
      <c r="D3077" t="s">
        <v>2588</v>
      </c>
      <c r="E3077" t="s">
        <v>3135</v>
      </c>
      <c r="F3077" t="s">
        <v>2508</v>
      </c>
      <c r="G3077" t="s">
        <v>2510</v>
      </c>
      <c r="H3077" s="51">
        <v>332</v>
      </c>
      <c r="I3077" s="51">
        <v>1</v>
      </c>
      <c r="J3077" s="52">
        <v>3.0120481927710845E-3</v>
      </c>
      <c r="K3077" s="53">
        <v>0.41</v>
      </c>
      <c r="L3077" s="53">
        <v>0.41</v>
      </c>
      <c r="M3077" s="53">
        <v>0</v>
      </c>
      <c r="O3077" s="54">
        <v>0</v>
      </c>
      <c r="P3077" s="51">
        <v>0</v>
      </c>
      <c r="Q3077" s="51">
        <v>0</v>
      </c>
      <c r="R3077" s="52">
        <v>0</v>
      </c>
      <c r="S3077" s="51">
        <v>0</v>
      </c>
      <c r="T3077" s="51">
        <v>0</v>
      </c>
      <c r="U3077" s="53">
        <v>0</v>
      </c>
      <c r="V3077" s="53">
        <v>0</v>
      </c>
    </row>
    <row r="3078" spans="1:22" customFormat="1" x14ac:dyDescent="0.45">
      <c r="A3078" s="57">
        <v>44584</v>
      </c>
      <c r="B3078" t="s">
        <v>941</v>
      </c>
      <c r="C3078" t="s">
        <v>47</v>
      </c>
      <c r="D3078" t="s">
        <v>2588</v>
      </c>
      <c r="E3078" t="s">
        <v>3135</v>
      </c>
      <c r="F3078" t="s">
        <v>2508</v>
      </c>
      <c r="G3078" t="s">
        <v>2510</v>
      </c>
      <c r="H3078" s="51">
        <v>135</v>
      </c>
      <c r="I3078" s="51">
        <v>0</v>
      </c>
      <c r="J3078" s="52">
        <v>0</v>
      </c>
      <c r="L3078" s="53">
        <v>0</v>
      </c>
      <c r="M3078" s="53">
        <v>0</v>
      </c>
      <c r="P3078" s="51">
        <v>0</v>
      </c>
      <c r="Q3078" s="51">
        <v>0</v>
      </c>
      <c r="S3078" s="51">
        <v>0</v>
      </c>
      <c r="T3078" s="51">
        <v>0</v>
      </c>
      <c r="U3078" s="53">
        <v>0</v>
      </c>
      <c r="V3078" s="53">
        <v>0</v>
      </c>
    </row>
    <row r="3079" spans="1:22" customFormat="1" x14ac:dyDescent="0.45">
      <c r="A3079" s="57">
        <v>44582</v>
      </c>
      <c r="B3079" t="s">
        <v>941</v>
      </c>
      <c r="C3079" t="s">
        <v>47</v>
      </c>
      <c r="D3079" t="s">
        <v>2586</v>
      </c>
      <c r="E3079" t="s">
        <v>3135</v>
      </c>
      <c r="F3079" t="s">
        <v>2508</v>
      </c>
      <c r="G3079" t="s">
        <v>2510</v>
      </c>
      <c r="H3079" s="51">
        <v>0</v>
      </c>
      <c r="I3079" s="51">
        <v>0</v>
      </c>
      <c r="L3079" s="53">
        <v>0</v>
      </c>
      <c r="M3079" s="53">
        <v>0</v>
      </c>
      <c r="P3079" s="51">
        <v>0</v>
      </c>
      <c r="Q3079" s="51">
        <v>0</v>
      </c>
      <c r="S3079" s="51">
        <v>0</v>
      </c>
      <c r="T3079" s="51">
        <v>0</v>
      </c>
      <c r="U3079" s="53">
        <v>0</v>
      </c>
      <c r="V3079" s="53">
        <v>0</v>
      </c>
    </row>
    <row r="3080" spans="1:22" customFormat="1" x14ac:dyDescent="0.45">
      <c r="A3080" s="57">
        <v>44584</v>
      </c>
      <c r="B3080" t="s">
        <v>941</v>
      </c>
      <c r="C3080" t="s">
        <v>47</v>
      </c>
      <c r="D3080" t="s">
        <v>2586</v>
      </c>
      <c r="E3080" t="s">
        <v>3135</v>
      </c>
      <c r="F3080" t="s">
        <v>2508</v>
      </c>
      <c r="G3080" t="s">
        <v>2510</v>
      </c>
      <c r="H3080" s="51">
        <v>2</v>
      </c>
      <c r="I3080" s="51">
        <v>0</v>
      </c>
      <c r="J3080" s="52">
        <v>0</v>
      </c>
      <c r="L3080" s="53">
        <v>0</v>
      </c>
      <c r="M3080" s="53">
        <v>0</v>
      </c>
      <c r="P3080" s="51">
        <v>0</v>
      </c>
      <c r="Q3080" s="51">
        <v>0</v>
      </c>
      <c r="S3080" s="51">
        <v>0</v>
      </c>
      <c r="T3080" s="51">
        <v>0</v>
      </c>
      <c r="U3080" s="53">
        <v>0</v>
      </c>
      <c r="V3080" s="53">
        <v>0</v>
      </c>
    </row>
    <row r="3081" spans="1:22" customFormat="1" x14ac:dyDescent="0.45">
      <c r="A3081" s="57">
        <v>44582</v>
      </c>
      <c r="B3081" t="s">
        <v>941</v>
      </c>
      <c r="C3081" t="s">
        <v>47</v>
      </c>
      <c r="D3081" t="s">
        <v>2590</v>
      </c>
      <c r="E3081" t="s">
        <v>3135</v>
      </c>
      <c r="F3081" t="s">
        <v>2508</v>
      </c>
      <c r="G3081" t="s">
        <v>2510</v>
      </c>
      <c r="H3081" s="51">
        <v>8486</v>
      </c>
      <c r="I3081" s="51">
        <v>21</v>
      </c>
      <c r="J3081" s="52">
        <v>2.4746641527221306E-3</v>
      </c>
      <c r="K3081" s="53">
        <v>0.65476190476190477</v>
      </c>
      <c r="L3081" s="53">
        <v>13.75</v>
      </c>
      <c r="M3081" s="53">
        <v>26.99</v>
      </c>
      <c r="N3081" s="52">
        <v>0.50944794368284552</v>
      </c>
      <c r="O3081" s="54">
        <v>1.9629090909090907</v>
      </c>
      <c r="P3081" s="51">
        <v>1</v>
      </c>
      <c r="Q3081" s="51">
        <v>1</v>
      </c>
      <c r="R3081" s="52">
        <v>4.7619047619047616E-2</v>
      </c>
      <c r="S3081" s="51">
        <v>1</v>
      </c>
      <c r="T3081" s="51">
        <v>0</v>
      </c>
      <c r="U3081" s="53">
        <v>26.99</v>
      </c>
      <c r="V3081" s="53">
        <v>0</v>
      </c>
    </row>
    <row r="3082" spans="1:22" customFormat="1" x14ac:dyDescent="0.45">
      <c r="A3082" s="57">
        <v>44583</v>
      </c>
      <c r="B3082" t="s">
        <v>941</v>
      </c>
      <c r="C3082" t="s">
        <v>47</v>
      </c>
      <c r="D3082" t="s">
        <v>2590</v>
      </c>
      <c r="E3082" t="s">
        <v>3135</v>
      </c>
      <c r="F3082" t="s">
        <v>2508</v>
      </c>
      <c r="G3082" t="s">
        <v>2510</v>
      </c>
      <c r="H3082" s="51">
        <v>4700</v>
      </c>
      <c r="I3082" s="51">
        <v>20</v>
      </c>
      <c r="J3082" s="52">
        <v>4.2553191489361703E-3</v>
      </c>
      <c r="K3082" s="53">
        <v>0.76200000000000001</v>
      </c>
      <c r="L3082" s="53">
        <v>15.24</v>
      </c>
      <c r="M3082" s="53">
        <v>0</v>
      </c>
      <c r="O3082" s="54">
        <v>0</v>
      </c>
      <c r="P3082" s="51">
        <v>0</v>
      </c>
      <c r="Q3082" s="51">
        <v>0</v>
      </c>
      <c r="R3082" s="52">
        <v>0</v>
      </c>
      <c r="S3082" s="51">
        <v>0</v>
      </c>
      <c r="T3082" s="51">
        <v>0</v>
      </c>
      <c r="U3082" s="53">
        <v>0</v>
      </c>
      <c r="V3082" s="53">
        <v>0</v>
      </c>
    </row>
    <row r="3083" spans="1:22" customFormat="1" x14ac:dyDescent="0.45">
      <c r="A3083" s="57">
        <v>44584</v>
      </c>
      <c r="B3083" t="s">
        <v>941</v>
      </c>
      <c r="C3083" t="s">
        <v>47</v>
      </c>
      <c r="D3083" t="s">
        <v>2590</v>
      </c>
      <c r="E3083" t="s">
        <v>3135</v>
      </c>
      <c r="F3083" t="s">
        <v>2508</v>
      </c>
      <c r="G3083" t="s">
        <v>2510</v>
      </c>
      <c r="H3083" s="51">
        <v>17719</v>
      </c>
      <c r="I3083" s="51">
        <v>26</v>
      </c>
      <c r="J3083" s="52">
        <v>1.467351430667645E-3</v>
      </c>
      <c r="K3083" s="53">
        <v>0.57038461538461527</v>
      </c>
      <c r="L3083" s="53">
        <v>14.829999999999998</v>
      </c>
      <c r="M3083" s="53">
        <v>0</v>
      </c>
      <c r="O3083" s="54">
        <v>0</v>
      </c>
      <c r="P3083" s="51">
        <v>0</v>
      </c>
      <c r="Q3083" s="51">
        <v>0</v>
      </c>
      <c r="R3083" s="52">
        <v>0</v>
      </c>
      <c r="S3083" s="51">
        <v>0</v>
      </c>
      <c r="T3083" s="51">
        <v>0</v>
      </c>
      <c r="U3083" s="53">
        <v>0</v>
      </c>
      <c r="V3083" s="53">
        <v>0</v>
      </c>
    </row>
    <row r="3084" spans="1:22" customFormat="1" x14ac:dyDescent="0.45">
      <c r="A3084" s="57">
        <v>44582</v>
      </c>
      <c r="B3084" t="s">
        <v>941</v>
      </c>
      <c r="C3084" t="s">
        <v>47</v>
      </c>
      <c r="D3084" t="s">
        <v>2584</v>
      </c>
      <c r="E3084" t="s">
        <v>3135</v>
      </c>
      <c r="F3084" t="s">
        <v>2508</v>
      </c>
      <c r="G3084" t="s">
        <v>2510</v>
      </c>
      <c r="H3084" s="51">
        <v>153</v>
      </c>
      <c r="I3084" s="51">
        <v>1</v>
      </c>
      <c r="J3084" s="52">
        <v>6.5359477124183009E-3</v>
      </c>
      <c r="K3084" s="53">
        <v>0.69</v>
      </c>
      <c r="L3084" s="53">
        <v>0.69</v>
      </c>
      <c r="M3084" s="53">
        <v>0</v>
      </c>
      <c r="O3084" s="54">
        <v>0</v>
      </c>
      <c r="P3084" s="51">
        <v>0</v>
      </c>
      <c r="Q3084" s="51">
        <v>0</v>
      </c>
      <c r="R3084" s="52">
        <v>0</v>
      </c>
      <c r="S3084" s="51">
        <v>0</v>
      </c>
      <c r="T3084" s="51">
        <v>0</v>
      </c>
      <c r="U3084" s="53">
        <v>0</v>
      </c>
      <c r="V3084" s="53">
        <v>0</v>
      </c>
    </row>
    <row r="3085" spans="1:22" customFormat="1" x14ac:dyDescent="0.45">
      <c r="A3085" s="57">
        <v>44583</v>
      </c>
      <c r="B3085" t="s">
        <v>941</v>
      </c>
      <c r="C3085" t="s">
        <v>47</v>
      </c>
      <c r="D3085" t="s">
        <v>2584</v>
      </c>
      <c r="E3085" t="s">
        <v>3135</v>
      </c>
      <c r="F3085" t="s">
        <v>2508</v>
      </c>
      <c r="G3085" t="s">
        <v>2510</v>
      </c>
      <c r="H3085" s="51">
        <v>346</v>
      </c>
      <c r="I3085" s="51">
        <v>12</v>
      </c>
      <c r="J3085" s="52">
        <v>3.4682080924855488E-2</v>
      </c>
      <c r="K3085" s="53">
        <v>0.72583333333333344</v>
      </c>
      <c r="L3085" s="53">
        <v>8.7100000000000009</v>
      </c>
      <c r="M3085" s="53">
        <v>0</v>
      </c>
      <c r="O3085" s="54">
        <v>0</v>
      </c>
      <c r="P3085" s="51">
        <v>0</v>
      </c>
      <c r="Q3085" s="51">
        <v>0</v>
      </c>
      <c r="R3085" s="52">
        <v>0</v>
      </c>
      <c r="S3085" s="51">
        <v>0</v>
      </c>
      <c r="T3085" s="51">
        <v>0</v>
      </c>
      <c r="U3085" s="53">
        <v>0</v>
      </c>
      <c r="V3085" s="53">
        <v>0</v>
      </c>
    </row>
    <row r="3086" spans="1:22" customFormat="1" x14ac:dyDescent="0.45">
      <c r="A3086" s="57">
        <v>44584</v>
      </c>
      <c r="B3086" t="s">
        <v>941</v>
      </c>
      <c r="C3086" t="s">
        <v>47</v>
      </c>
      <c r="D3086" t="s">
        <v>2584</v>
      </c>
      <c r="E3086" t="s">
        <v>3135</v>
      </c>
      <c r="F3086" t="s">
        <v>2508</v>
      </c>
      <c r="G3086" t="s">
        <v>2510</v>
      </c>
      <c r="H3086" s="51">
        <v>216</v>
      </c>
      <c r="I3086" s="51">
        <v>3</v>
      </c>
      <c r="J3086" s="52">
        <v>1.3888888888888888E-2</v>
      </c>
      <c r="K3086" s="53">
        <v>0.57333333333333336</v>
      </c>
      <c r="L3086" s="53">
        <v>1.7200000000000002</v>
      </c>
      <c r="M3086" s="53">
        <v>26.99</v>
      </c>
      <c r="N3086" s="52">
        <v>6.3727306409781415E-2</v>
      </c>
      <c r="O3086" s="54">
        <v>15.691860465116276</v>
      </c>
      <c r="P3086" s="51">
        <v>1</v>
      </c>
      <c r="Q3086" s="51">
        <v>1</v>
      </c>
      <c r="R3086" s="52">
        <v>0.33333333333333326</v>
      </c>
      <c r="S3086" s="51">
        <v>1</v>
      </c>
      <c r="T3086" s="51">
        <v>0</v>
      </c>
      <c r="U3086" s="53">
        <v>26.99</v>
      </c>
      <c r="V3086" s="53">
        <v>0</v>
      </c>
    </row>
    <row r="3087" spans="1:22" customFormat="1" x14ac:dyDescent="0.45">
      <c r="A3087" s="57">
        <v>44584</v>
      </c>
      <c r="B3087" t="s">
        <v>941</v>
      </c>
      <c r="C3087" t="s">
        <v>47</v>
      </c>
      <c r="D3087" t="s">
        <v>2578</v>
      </c>
      <c r="E3087" t="s">
        <v>3136</v>
      </c>
      <c r="F3087" t="s">
        <v>2512</v>
      </c>
      <c r="G3087" t="s">
        <v>2514</v>
      </c>
      <c r="H3087" s="51">
        <v>0</v>
      </c>
      <c r="I3087" s="51">
        <v>0</v>
      </c>
      <c r="L3087" s="53">
        <v>0</v>
      </c>
      <c r="M3087" s="53">
        <v>0</v>
      </c>
      <c r="P3087" s="51">
        <v>0</v>
      </c>
      <c r="Q3087" s="51">
        <v>0</v>
      </c>
      <c r="S3087" s="51">
        <v>0</v>
      </c>
      <c r="T3087" s="51">
        <v>0</v>
      </c>
      <c r="U3087" s="53">
        <v>0</v>
      </c>
      <c r="V3087" s="53">
        <v>0</v>
      </c>
    </row>
    <row r="3088" spans="1:22" customFormat="1" x14ac:dyDescent="0.45">
      <c r="A3088" s="57">
        <v>44583</v>
      </c>
      <c r="B3088" t="s">
        <v>941</v>
      </c>
      <c r="C3088" t="s">
        <v>47</v>
      </c>
      <c r="D3088" t="s">
        <v>4085</v>
      </c>
      <c r="E3088" t="s">
        <v>4125</v>
      </c>
      <c r="F3088" t="s">
        <v>2512</v>
      </c>
      <c r="G3088" t="s">
        <v>2514</v>
      </c>
      <c r="H3088" s="51">
        <v>12</v>
      </c>
      <c r="I3088" s="51">
        <v>0</v>
      </c>
      <c r="J3088" s="52">
        <v>0</v>
      </c>
      <c r="L3088" s="53">
        <v>0</v>
      </c>
      <c r="M3088" s="53">
        <v>0</v>
      </c>
      <c r="P3088" s="51">
        <v>0</v>
      </c>
      <c r="Q3088" s="51">
        <v>0</v>
      </c>
      <c r="S3088" s="51">
        <v>0</v>
      </c>
      <c r="T3088" s="51">
        <v>0</v>
      </c>
      <c r="U3088" s="53">
        <v>0</v>
      </c>
      <c r="V3088" s="53">
        <v>0</v>
      </c>
    </row>
    <row r="3089" spans="1:22" customFormat="1" x14ac:dyDescent="0.45">
      <c r="A3089" s="57">
        <v>44584</v>
      </c>
      <c r="B3089" t="s">
        <v>941</v>
      </c>
      <c r="C3089" t="s">
        <v>47</v>
      </c>
      <c r="D3089" t="s">
        <v>4085</v>
      </c>
      <c r="E3089" t="s">
        <v>4125</v>
      </c>
      <c r="F3089" t="s">
        <v>2512</v>
      </c>
      <c r="G3089" t="s">
        <v>2514</v>
      </c>
      <c r="H3089" s="51">
        <v>12</v>
      </c>
      <c r="I3089" s="51">
        <v>0</v>
      </c>
      <c r="J3089" s="52">
        <v>0</v>
      </c>
      <c r="L3089" s="53">
        <v>0</v>
      </c>
      <c r="M3089" s="53">
        <v>0</v>
      </c>
      <c r="P3089" s="51">
        <v>0</v>
      </c>
      <c r="Q3089" s="51">
        <v>0</v>
      </c>
      <c r="S3089" s="51">
        <v>0</v>
      </c>
      <c r="T3089" s="51">
        <v>0</v>
      </c>
      <c r="U3089" s="53">
        <v>0</v>
      </c>
      <c r="V3089" s="53">
        <v>0</v>
      </c>
    </row>
    <row r="3090" spans="1:22" customFormat="1" x14ac:dyDescent="0.45">
      <c r="A3090" s="57">
        <v>44583</v>
      </c>
      <c r="B3090" t="s">
        <v>941</v>
      </c>
      <c r="C3090" t="s">
        <v>47</v>
      </c>
      <c r="D3090" t="s">
        <v>4089</v>
      </c>
      <c r="E3090" t="s">
        <v>4126</v>
      </c>
      <c r="F3090" t="s">
        <v>2502</v>
      </c>
      <c r="G3090" t="s">
        <v>2504</v>
      </c>
      <c r="H3090" s="51">
        <v>1</v>
      </c>
      <c r="I3090" s="51">
        <v>0</v>
      </c>
      <c r="J3090" s="52">
        <v>0</v>
      </c>
      <c r="L3090" s="53">
        <v>0</v>
      </c>
      <c r="M3090" s="53">
        <v>0</v>
      </c>
      <c r="P3090" s="51">
        <v>0</v>
      </c>
      <c r="Q3090" s="51">
        <v>0</v>
      </c>
      <c r="S3090" s="51">
        <v>0</v>
      </c>
      <c r="T3090" s="51">
        <v>0</v>
      </c>
      <c r="U3090" s="53">
        <v>0</v>
      </c>
      <c r="V3090" s="53">
        <v>0</v>
      </c>
    </row>
    <row r="3091" spans="1:22" customFormat="1" x14ac:dyDescent="0.45">
      <c r="A3091" s="57">
        <v>44584</v>
      </c>
      <c r="B3091" t="s">
        <v>941</v>
      </c>
      <c r="C3091" t="s">
        <v>47</v>
      </c>
      <c r="D3091" t="s">
        <v>4089</v>
      </c>
      <c r="E3091" t="s">
        <v>4126</v>
      </c>
      <c r="F3091" t="s">
        <v>2502</v>
      </c>
      <c r="G3091" t="s">
        <v>2504</v>
      </c>
      <c r="H3091" s="51">
        <v>1</v>
      </c>
      <c r="I3091" s="51">
        <v>0</v>
      </c>
      <c r="J3091" s="52">
        <v>0</v>
      </c>
      <c r="L3091" s="53">
        <v>0</v>
      </c>
      <c r="M3091" s="53">
        <v>0</v>
      </c>
      <c r="P3091" s="51">
        <v>0</v>
      </c>
      <c r="Q3091" s="51">
        <v>0</v>
      </c>
      <c r="S3091" s="51">
        <v>0</v>
      </c>
      <c r="T3091" s="51">
        <v>0</v>
      </c>
      <c r="U3091" s="53">
        <v>0</v>
      </c>
      <c r="V3091" s="53">
        <v>0</v>
      </c>
    </row>
    <row r="3092" spans="1:22" customFormat="1" x14ac:dyDescent="0.45">
      <c r="A3092" s="57">
        <v>44583</v>
      </c>
      <c r="B3092" t="s">
        <v>941</v>
      </c>
      <c r="C3092" t="s">
        <v>47</v>
      </c>
      <c r="D3092" t="s">
        <v>4082</v>
      </c>
      <c r="E3092" t="s">
        <v>4125</v>
      </c>
      <c r="F3092" t="s">
        <v>2512</v>
      </c>
      <c r="G3092" t="s">
        <v>2514</v>
      </c>
      <c r="H3092" s="51">
        <v>2</v>
      </c>
      <c r="I3092" s="51">
        <v>0</v>
      </c>
      <c r="J3092" s="52">
        <v>0</v>
      </c>
      <c r="L3092" s="53">
        <v>0</v>
      </c>
      <c r="M3092" s="53">
        <v>0</v>
      </c>
      <c r="P3092" s="51">
        <v>0</v>
      </c>
      <c r="Q3092" s="51">
        <v>0</v>
      </c>
      <c r="S3092" s="51">
        <v>0</v>
      </c>
      <c r="T3092" s="51">
        <v>0</v>
      </c>
      <c r="U3092" s="53">
        <v>0</v>
      </c>
      <c r="V3092" s="53">
        <v>0</v>
      </c>
    </row>
    <row r="3093" spans="1:22" customFormat="1" x14ac:dyDescent="0.45">
      <c r="A3093" s="57">
        <v>44583</v>
      </c>
      <c r="B3093" t="s">
        <v>941</v>
      </c>
      <c r="C3093" t="s">
        <v>47</v>
      </c>
      <c r="D3093" t="s">
        <v>4087</v>
      </c>
      <c r="E3093" t="s">
        <v>4126</v>
      </c>
      <c r="F3093" t="s">
        <v>2502</v>
      </c>
      <c r="G3093" t="s">
        <v>2504</v>
      </c>
      <c r="H3093" s="51">
        <v>20</v>
      </c>
      <c r="I3093" s="51">
        <v>0</v>
      </c>
      <c r="J3093" s="52">
        <v>0</v>
      </c>
      <c r="L3093" s="53">
        <v>0</v>
      </c>
      <c r="M3093" s="53">
        <v>0</v>
      </c>
      <c r="P3093" s="51">
        <v>0</v>
      </c>
      <c r="Q3093" s="51">
        <v>0</v>
      </c>
      <c r="S3093" s="51">
        <v>0</v>
      </c>
      <c r="T3093" s="51">
        <v>0</v>
      </c>
      <c r="U3093" s="53">
        <v>0</v>
      </c>
      <c r="V3093" s="53">
        <v>0</v>
      </c>
    </row>
    <row r="3094" spans="1:22" customFormat="1" x14ac:dyDescent="0.45">
      <c r="A3094" s="57">
        <v>44584</v>
      </c>
      <c r="B3094" t="s">
        <v>941</v>
      </c>
      <c r="C3094" t="s">
        <v>47</v>
      </c>
      <c r="D3094" t="s">
        <v>4087</v>
      </c>
      <c r="E3094" t="s">
        <v>4126</v>
      </c>
      <c r="F3094" t="s">
        <v>2502</v>
      </c>
      <c r="G3094" t="s">
        <v>2504</v>
      </c>
      <c r="H3094" s="51">
        <v>11</v>
      </c>
      <c r="I3094" s="51">
        <v>0</v>
      </c>
      <c r="J3094" s="52">
        <v>0</v>
      </c>
      <c r="L3094" s="53">
        <v>0</v>
      </c>
      <c r="M3094" s="53">
        <v>0</v>
      </c>
      <c r="P3094" s="51">
        <v>0</v>
      </c>
      <c r="Q3094" s="51">
        <v>0</v>
      </c>
      <c r="S3094" s="51">
        <v>0</v>
      </c>
      <c r="T3094" s="51">
        <v>0</v>
      </c>
      <c r="U3094" s="53">
        <v>0</v>
      </c>
      <c r="V3094" s="53">
        <v>0</v>
      </c>
    </row>
    <row r="3095" spans="1:22" customFormat="1" x14ac:dyDescent="0.45">
      <c r="A3095" s="57">
        <v>44583</v>
      </c>
      <c r="B3095" t="s">
        <v>941</v>
      </c>
      <c r="C3095" t="s">
        <v>47</v>
      </c>
      <c r="D3095" t="s">
        <v>4086</v>
      </c>
      <c r="E3095" t="s">
        <v>4127</v>
      </c>
      <c r="F3095" t="s">
        <v>2508</v>
      </c>
      <c r="G3095" t="s">
        <v>2510</v>
      </c>
      <c r="H3095" s="51">
        <v>4</v>
      </c>
      <c r="I3095" s="51">
        <v>0</v>
      </c>
      <c r="J3095" s="52">
        <v>0</v>
      </c>
      <c r="L3095" s="53">
        <v>0</v>
      </c>
      <c r="M3095" s="53">
        <v>0</v>
      </c>
      <c r="P3095" s="51">
        <v>0</v>
      </c>
      <c r="Q3095" s="51">
        <v>0</v>
      </c>
      <c r="S3095" s="51">
        <v>0</v>
      </c>
      <c r="T3095" s="51">
        <v>0</v>
      </c>
      <c r="U3095" s="53">
        <v>0</v>
      </c>
      <c r="V3095" s="53">
        <v>0</v>
      </c>
    </row>
    <row r="3096" spans="1:22" customFormat="1" x14ac:dyDescent="0.45">
      <c r="A3096" s="57">
        <v>44584</v>
      </c>
      <c r="B3096" t="s">
        <v>941</v>
      </c>
      <c r="C3096" t="s">
        <v>47</v>
      </c>
      <c r="D3096" t="s">
        <v>4086</v>
      </c>
      <c r="E3096" t="s">
        <v>4127</v>
      </c>
      <c r="F3096" t="s">
        <v>2508</v>
      </c>
      <c r="G3096" t="s">
        <v>2510</v>
      </c>
      <c r="H3096" s="51">
        <v>15</v>
      </c>
      <c r="I3096" s="51">
        <v>0</v>
      </c>
      <c r="J3096" s="52">
        <v>0</v>
      </c>
      <c r="L3096" s="53">
        <v>0</v>
      </c>
      <c r="M3096" s="53">
        <v>0</v>
      </c>
      <c r="P3096" s="51">
        <v>0</v>
      </c>
      <c r="Q3096" s="51">
        <v>0</v>
      </c>
      <c r="S3096" s="51">
        <v>0</v>
      </c>
      <c r="T3096" s="51">
        <v>0</v>
      </c>
      <c r="U3096" s="53">
        <v>0</v>
      </c>
      <c r="V3096" s="53">
        <v>0</v>
      </c>
    </row>
    <row r="3097" spans="1:22" customFormat="1" x14ac:dyDescent="0.45">
      <c r="A3097" s="57">
        <v>44584</v>
      </c>
      <c r="B3097" t="s">
        <v>941</v>
      </c>
      <c r="C3097" t="s">
        <v>47</v>
      </c>
      <c r="D3097" t="s">
        <v>4081</v>
      </c>
      <c r="E3097" t="s">
        <v>4125</v>
      </c>
      <c r="F3097" t="s">
        <v>2512</v>
      </c>
      <c r="G3097" t="s">
        <v>2514</v>
      </c>
      <c r="H3097" s="51">
        <v>32</v>
      </c>
      <c r="I3097" s="51">
        <v>0</v>
      </c>
      <c r="J3097" s="52">
        <v>0</v>
      </c>
      <c r="L3097" s="53">
        <v>0</v>
      </c>
      <c r="M3097" s="53">
        <v>0</v>
      </c>
      <c r="P3097" s="51">
        <v>0</v>
      </c>
      <c r="Q3097" s="51">
        <v>0</v>
      </c>
      <c r="S3097" s="51">
        <v>0</v>
      </c>
      <c r="T3097" s="51">
        <v>0</v>
      </c>
      <c r="U3097" s="53">
        <v>0</v>
      </c>
      <c r="V3097" s="53">
        <v>0</v>
      </c>
    </row>
    <row r="3098" spans="1:22" customFormat="1" x14ac:dyDescent="0.45">
      <c r="A3098" s="57">
        <v>44583</v>
      </c>
      <c r="B3098" t="s">
        <v>941</v>
      </c>
      <c r="C3098" t="s">
        <v>47</v>
      </c>
      <c r="D3098" t="s">
        <v>4083</v>
      </c>
      <c r="E3098" t="s">
        <v>4125</v>
      </c>
      <c r="F3098" t="s">
        <v>2512</v>
      </c>
      <c r="G3098" t="s">
        <v>2514</v>
      </c>
      <c r="H3098" s="51">
        <v>1</v>
      </c>
      <c r="I3098" s="51">
        <v>0</v>
      </c>
      <c r="J3098" s="52">
        <v>0</v>
      </c>
      <c r="L3098" s="53">
        <v>0</v>
      </c>
      <c r="M3098" s="53">
        <v>0</v>
      </c>
      <c r="P3098" s="51">
        <v>0</v>
      </c>
      <c r="Q3098" s="51">
        <v>0</v>
      </c>
      <c r="S3098" s="51">
        <v>0</v>
      </c>
      <c r="T3098" s="51">
        <v>0</v>
      </c>
      <c r="U3098" s="53">
        <v>0</v>
      </c>
      <c r="V3098" s="53">
        <v>0</v>
      </c>
    </row>
    <row r="3099" spans="1:22" customFormat="1" x14ac:dyDescent="0.45">
      <c r="A3099" s="57">
        <v>44584</v>
      </c>
      <c r="B3099" t="s">
        <v>941</v>
      </c>
      <c r="C3099" t="s">
        <v>47</v>
      </c>
      <c r="D3099" t="s">
        <v>4080</v>
      </c>
      <c r="E3099" t="s">
        <v>4128</v>
      </c>
      <c r="F3099" t="s">
        <v>2502</v>
      </c>
      <c r="G3099" t="s">
        <v>2504</v>
      </c>
      <c r="H3099" s="51">
        <v>811</v>
      </c>
      <c r="I3099" s="51">
        <v>1</v>
      </c>
      <c r="J3099" s="52">
        <v>1.2330456226880395E-3</v>
      </c>
      <c r="K3099" s="53">
        <v>0.88</v>
      </c>
      <c r="L3099" s="53">
        <v>0.88</v>
      </c>
      <c r="M3099" s="53">
        <v>0</v>
      </c>
      <c r="O3099" s="54">
        <v>0</v>
      </c>
      <c r="P3099" s="51">
        <v>0</v>
      </c>
      <c r="Q3099" s="51">
        <v>0</v>
      </c>
      <c r="R3099" s="52">
        <v>0</v>
      </c>
      <c r="S3099" s="51">
        <v>0</v>
      </c>
      <c r="T3099" s="51">
        <v>0</v>
      </c>
      <c r="U3099" s="53">
        <v>0</v>
      </c>
      <c r="V3099" s="53">
        <v>0</v>
      </c>
    </row>
    <row r="3100" spans="1:22" customFormat="1" x14ac:dyDescent="0.45">
      <c r="A3100" s="57">
        <v>44582</v>
      </c>
      <c r="B3100" t="s">
        <v>941</v>
      </c>
      <c r="C3100" t="s">
        <v>47</v>
      </c>
      <c r="D3100" t="s">
        <v>2806</v>
      </c>
      <c r="E3100" t="s">
        <v>3083</v>
      </c>
      <c r="F3100" t="s">
        <v>2498</v>
      </c>
      <c r="G3100" t="s">
        <v>2500</v>
      </c>
      <c r="H3100" s="51">
        <v>5</v>
      </c>
      <c r="I3100" s="51">
        <v>0</v>
      </c>
      <c r="J3100" s="52">
        <v>0</v>
      </c>
      <c r="L3100" s="53">
        <v>0</v>
      </c>
      <c r="M3100" s="53">
        <v>0</v>
      </c>
      <c r="P3100" s="51">
        <v>0</v>
      </c>
      <c r="Q3100" s="51">
        <v>0</v>
      </c>
      <c r="S3100" s="51">
        <v>0</v>
      </c>
      <c r="T3100" s="51">
        <v>0</v>
      </c>
      <c r="U3100" s="53">
        <v>0</v>
      </c>
      <c r="V3100" s="53">
        <v>0</v>
      </c>
    </row>
    <row r="3101" spans="1:22" customFormat="1" x14ac:dyDescent="0.45">
      <c r="A3101" s="57">
        <v>44583</v>
      </c>
      <c r="B3101" t="s">
        <v>941</v>
      </c>
      <c r="C3101" t="s">
        <v>47</v>
      </c>
      <c r="D3101" t="s">
        <v>2806</v>
      </c>
      <c r="E3101" t="s">
        <v>3083</v>
      </c>
      <c r="F3101" t="s">
        <v>2498</v>
      </c>
      <c r="G3101" t="s">
        <v>2500</v>
      </c>
      <c r="H3101" s="51">
        <v>10</v>
      </c>
      <c r="I3101" s="51">
        <v>0</v>
      </c>
      <c r="J3101" s="52">
        <v>0</v>
      </c>
      <c r="L3101" s="53">
        <v>0</v>
      </c>
      <c r="M3101" s="53">
        <v>0</v>
      </c>
      <c r="P3101" s="51">
        <v>0</v>
      </c>
      <c r="Q3101" s="51">
        <v>0</v>
      </c>
      <c r="S3101" s="51">
        <v>0</v>
      </c>
      <c r="T3101" s="51">
        <v>0</v>
      </c>
      <c r="U3101" s="53">
        <v>0</v>
      </c>
      <c r="V3101" s="53">
        <v>0</v>
      </c>
    </row>
    <row r="3102" spans="1:22" customFormat="1" x14ac:dyDescent="0.45">
      <c r="A3102" s="57">
        <v>44584</v>
      </c>
      <c r="B3102" t="s">
        <v>941</v>
      </c>
      <c r="C3102" t="s">
        <v>47</v>
      </c>
      <c r="D3102" t="s">
        <v>2806</v>
      </c>
      <c r="E3102" t="s">
        <v>3083</v>
      </c>
      <c r="F3102" t="s">
        <v>2498</v>
      </c>
      <c r="G3102" t="s">
        <v>2500</v>
      </c>
      <c r="H3102" s="51">
        <v>4</v>
      </c>
      <c r="I3102" s="51">
        <v>0</v>
      </c>
      <c r="J3102" s="52">
        <v>0</v>
      </c>
      <c r="L3102" s="53">
        <v>0</v>
      </c>
      <c r="M3102" s="53">
        <v>0</v>
      </c>
      <c r="P3102" s="51">
        <v>0</v>
      </c>
      <c r="Q3102" s="51">
        <v>0</v>
      </c>
      <c r="S3102" s="51">
        <v>0</v>
      </c>
      <c r="T3102" s="51">
        <v>0</v>
      </c>
      <c r="U3102" s="53">
        <v>0</v>
      </c>
      <c r="V3102" s="53">
        <v>0</v>
      </c>
    </row>
    <row r="3103" spans="1:22" customFormat="1" x14ac:dyDescent="0.45">
      <c r="A3103" s="57">
        <v>44582</v>
      </c>
      <c r="B3103" t="s">
        <v>941</v>
      </c>
      <c r="C3103" t="s">
        <v>47</v>
      </c>
      <c r="D3103" t="s">
        <v>2952</v>
      </c>
      <c r="E3103" t="s">
        <v>3084</v>
      </c>
      <c r="F3103" t="s">
        <v>2480</v>
      </c>
      <c r="G3103" t="s">
        <v>2482</v>
      </c>
      <c r="H3103" s="51">
        <v>6</v>
      </c>
      <c r="I3103" s="51">
        <v>0</v>
      </c>
      <c r="J3103" s="52">
        <v>0</v>
      </c>
      <c r="L3103" s="53">
        <v>0</v>
      </c>
      <c r="M3103" s="53">
        <v>0</v>
      </c>
      <c r="P3103" s="51">
        <v>0</v>
      </c>
      <c r="Q3103" s="51">
        <v>0</v>
      </c>
      <c r="S3103" s="51">
        <v>0</v>
      </c>
      <c r="T3103" s="51">
        <v>0</v>
      </c>
      <c r="U3103" s="53">
        <v>0</v>
      </c>
      <c r="V3103" s="53">
        <v>0</v>
      </c>
    </row>
    <row r="3104" spans="1:22" customFormat="1" x14ac:dyDescent="0.45">
      <c r="A3104" s="57">
        <v>44584</v>
      </c>
      <c r="B3104" t="s">
        <v>941</v>
      </c>
      <c r="C3104" t="s">
        <v>47</v>
      </c>
      <c r="D3104" t="s">
        <v>2952</v>
      </c>
      <c r="E3104" t="s">
        <v>3084</v>
      </c>
      <c r="F3104" t="s">
        <v>2480</v>
      </c>
      <c r="G3104" t="s">
        <v>2482</v>
      </c>
      <c r="H3104" s="51">
        <v>7</v>
      </c>
      <c r="I3104" s="51">
        <v>1</v>
      </c>
      <c r="J3104" s="52">
        <v>0.14285714285714285</v>
      </c>
      <c r="K3104" s="53">
        <v>0.41</v>
      </c>
      <c r="L3104" s="53">
        <v>0.41</v>
      </c>
      <c r="M3104" s="53">
        <v>0</v>
      </c>
      <c r="O3104" s="54">
        <v>0</v>
      </c>
      <c r="P3104" s="51">
        <v>0</v>
      </c>
      <c r="Q3104" s="51">
        <v>0</v>
      </c>
      <c r="R3104" s="52">
        <v>0</v>
      </c>
      <c r="S3104" s="51">
        <v>0</v>
      </c>
      <c r="T3104" s="51">
        <v>0</v>
      </c>
      <c r="U3104" s="53">
        <v>0</v>
      </c>
      <c r="V3104" s="53">
        <v>0</v>
      </c>
    </row>
    <row r="3105" spans="1:22" customFormat="1" x14ac:dyDescent="0.45">
      <c r="A3105" s="57">
        <v>44582</v>
      </c>
      <c r="B3105" t="s">
        <v>941</v>
      </c>
      <c r="C3105" t="s">
        <v>47</v>
      </c>
      <c r="D3105" t="s">
        <v>3013</v>
      </c>
      <c r="E3105" t="s">
        <v>3085</v>
      </c>
      <c r="F3105" t="s">
        <v>2494</v>
      </c>
      <c r="G3105" t="s">
        <v>2496</v>
      </c>
      <c r="H3105" s="51">
        <v>89</v>
      </c>
      <c r="I3105" s="51">
        <v>0</v>
      </c>
      <c r="J3105" s="52">
        <v>0</v>
      </c>
      <c r="L3105" s="53">
        <v>0</v>
      </c>
      <c r="M3105" s="53">
        <v>0</v>
      </c>
      <c r="P3105" s="51">
        <v>0</v>
      </c>
      <c r="Q3105" s="51">
        <v>0</v>
      </c>
      <c r="S3105" s="51">
        <v>0</v>
      </c>
      <c r="T3105" s="51">
        <v>0</v>
      </c>
      <c r="U3105" s="53">
        <v>0</v>
      </c>
      <c r="V3105" s="53">
        <v>0</v>
      </c>
    </row>
    <row r="3106" spans="1:22" customFormat="1" x14ac:dyDescent="0.45">
      <c r="A3106" s="57">
        <v>44583</v>
      </c>
      <c r="B3106" t="s">
        <v>941</v>
      </c>
      <c r="C3106" t="s">
        <v>47</v>
      </c>
      <c r="D3106" t="s">
        <v>3013</v>
      </c>
      <c r="E3106" t="s">
        <v>3085</v>
      </c>
      <c r="F3106" t="s">
        <v>2494</v>
      </c>
      <c r="G3106" t="s">
        <v>2496</v>
      </c>
      <c r="H3106" s="51">
        <v>85</v>
      </c>
      <c r="I3106" s="51">
        <v>0</v>
      </c>
      <c r="J3106" s="52">
        <v>0</v>
      </c>
      <c r="L3106" s="53">
        <v>0</v>
      </c>
      <c r="M3106" s="53">
        <v>0</v>
      </c>
      <c r="P3106" s="51">
        <v>0</v>
      </c>
      <c r="Q3106" s="51">
        <v>0</v>
      </c>
      <c r="S3106" s="51">
        <v>0</v>
      </c>
      <c r="T3106" s="51">
        <v>0</v>
      </c>
      <c r="U3106" s="53">
        <v>0</v>
      </c>
      <c r="V3106" s="53">
        <v>0</v>
      </c>
    </row>
    <row r="3107" spans="1:22" customFormat="1" x14ac:dyDescent="0.45">
      <c r="A3107" s="57">
        <v>44584</v>
      </c>
      <c r="B3107" t="s">
        <v>941</v>
      </c>
      <c r="C3107" t="s">
        <v>47</v>
      </c>
      <c r="D3107" t="s">
        <v>3013</v>
      </c>
      <c r="E3107" t="s">
        <v>3085</v>
      </c>
      <c r="F3107" t="s">
        <v>2494</v>
      </c>
      <c r="G3107" t="s">
        <v>2496</v>
      </c>
      <c r="H3107" s="51">
        <v>47</v>
      </c>
      <c r="I3107" s="51">
        <v>0</v>
      </c>
      <c r="J3107" s="52">
        <v>0</v>
      </c>
      <c r="L3107" s="53">
        <v>0</v>
      </c>
      <c r="M3107" s="53">
        <v>0</v>
      </c>
      <c r="P3107" s="51">
        <v>0</v>
      </c>
      <c r="Q3107" s="51">
        <v>0</v>
      </c>
      <c r="S3107" s="51">
        <v>0</v>
      </c>
      <c r="T3107" s="51">
        <v>0</v>
      </c>
      <c r="U3107" s="53">
        <v>0</v>
      </c>
      <c r="V3107" s="53">
        <v>0</v>
      </c>
    </row>
    <row r="3108" spans="1:22" customFormat="1" x14ac:dyDescent="0.45">
      <c r="A3108" s="57">
        <v>44582</v>
      </c>
      <c r="B3108" t="s">
        <v>941</v>
      </c>
      <c r="C3108" t="s">
        <v>47</v>
      </c>
      <c r="D3108" t="s">
        <v>3012</v>
      </c>
      <c r="E3108" t="s">
        <v>3086</v>
      </c>
      <c r="F3108" t="s">
        <v>2512</v>
      </c>
      <c r="G3108" t="s">
        <v>2514</v>
      </c>
      <c r="H3108" s="51">
        <v>2239</v>
      </c>
      <c r="I3108" s="51">
        <v>9</v>
      </c>
      <c r="J3108" s="52">
        <v>4.0196516301920504E-3</v>
      </c>
      <c r="K3108" s="53">
        <v>0.25555555555555559</v>
      </c>
      <c r="L3108" s="53">
        <v>2.3000000000000003</v>
      </c>
      <c r="M3108" s="53">
        <v>0</v>
      </c>
      <c r="O3108" s="54">
        <v>0</v>
      </c>
      <c r="P3108" s="51">
        <v>0</v>
      </c>
      <c r="Q3108" s="51">
        <v>0</v>
      </c>
      <c r="R3108" s="52">
        <v>0</v>
      </c>
      <c r="S3108" s="51">
        <v>0</v>
      </c>
      <c r="T3108" s="51">
        <v>0</v>
      </c>
      <c r="U3108" s="53">
        <v>0</v>
      </c>
      <c r="V3108" s="53">
        <v>0</v>
      </c>
    </row>
    <row r="3109" spans="1:22" customFormat="1" x14ac:dyDescent="0.45">
      <c r="A3109" s="57">
        <v>44583</v>
      </c>
      <c r="B3109" t="s">
        <v>941</v>
      </c>
      <c r="C3109" t="s">
        <v>47</v>
      </c>
      <c r="D3109" t="s">
        <v>3012</v>
      </c>
      <c r="E3109" t="s">
        <v>3086</v>
      </c>
      <c r="F3109" t="s">
        <v>2512</v>
      </c>
      <c r="G3109" t="s">
        <v>2514</v>
      </c>
      <c r="H3109" s="51">
        <v>2291</v>
      </c>
      <c r="I3109" s="51">
        <v>4</v>
      </c>
      <c r="J3109" s="52">
        <v>1.7459624618070711E-3</v>
      </c>
      <c r="K3109" s="53">
        <v>0.23250000000000001</v>
      </c>
      <c r="L3109" s="53">
        <v>0.93</v>
      </c>
      <c r="M3109" s="53">
        <v>0</v>
      </c>
      <c r="O3109" s="54">
        <v>0</v>
      </c>
      <c r="P3109" s="51">
        <v>0</v>
      </c>
      <c r="Q3109" s="51">
        <v>0</v>
      </c>
      <c r="R3109" s="52">
        <v>0</v>
      </c>
      <c r="S3109" s="51">
        <v>0</v>
      </c>
      <c r="T3109" s="51">
        <v>0</v>
      </c>
      <c r="U3109" s="53">
        <v>0</v>
      </c>
      <c r="V3109" s="53">
        <v>0</v>
      </c>
    </row>
    <row r="3110" spans="1:22" customFormat="1" x14ac:dyDescent="0.45">
      <c r="A3110" s="57">
        <v>44584</v>
      </c>
      <c r="B3110" t="s">
        <v>941</v>
      </c>
      <c r="C3110" t="s">
        <v>47</v>
      </c>
      <c r="D3110" t="s">
        <v>3012</v>
      </c>
      <c r="E3110" t="s">
        <v>3086</v>
      </c>
      <c r="F3110" t="s">
        <v>2512</v>
      </c>
      <c r="G3110" t="s">
        <v>2514</v>
      </c>
      <c r="H3110" s="51">
        <v>1801</v>
      </c>
      <c r="I3110" s="51">
        <v>4</v>
      </c>
      <c r="J3110" s="52">
        <v>2.2209883398112162E-3</v>
      </c>
      <c r="K3110" s="53">
        <v>0.23250000000000001</v>
      </c>
      <c r="L3110" s="53">
        <v>0.93</v>
      </c>
      <c r="M3110" s="53">
        <v>0</v>
      </c>
      <c r="O3110" s="54">
        <v>0</v>
      </c>
      <c r="P3110" s="51">
        <v>0</v>
      </c>
      <c r="Q3110" s="51">
        <v>0</v>
      </c>
      <c r="R3110" s="52">
        <v>0</v>
      </c>
      <c r="S3110" s="51">
        <v>0</v>
      </c>
      <c r="T3110" s="51">
        <v>0</v>
      </c>
      <c r="U3110" s="53">
        <v>0</v>
      </c>
      <c r="V3110" s="53">
        <v>0</v>
      </c>
    </row>
    <row r="3111" spans="1:22" customFormat="1" x14ac:dyDescent="0.45">
      <c r="A3111" s="57">
        <v>44582</v>
      </c>
      <c r="B3111" t="s">
        <v>941</v>
      </c>
      <c r="C3111" t="s">
        <v>47</v>
      </c>
      <c r="D3111" t="s">
        <v>2724</v>
      </c>
      <c r="E3111" t="s">
        <v>3087</v>
      </c>
      <c r="F3111" t="s">
        <v>2512</v>
      </c>
      <c r="G3111" t="s">
        <v>2514</v>
      </c>
      <c r="H3111" s="51">
        <v>610</v>
      </c>
      <c r="I3111" s="51">
        <v>3</v>
      </c>
      <c r="J3111" s="52">
        <v>4.9180327868852463E-3</v>
      </c>
      <c r="K3111" s="53">
        <v>0.5033333333333333</v>
      </c>
      <c r="L3111" s="53">
        <v>1.51</v>
      </c>
      <c r="M3111" s="53">
        <v>0</v>
      </c>
      <c r="O3111" s="54">
        <v>0</v>
      </c>
      <c r="P3111" s="51">
        <v>0</v>
      </c>
      <c r="Q3111" s="51">
        <v>0</v>
      </c>
      <c r="R3111" s="52">
        <v>0</v>
      </c>
      <c r="S3111" s="51">
        <v>0</v>
      </c>
      <c r="T3111" s="51">
        <v>0</v>
      </c>
      <c r="U3111" s="53">
        <v>0</v>
      </c>
      <c r="V3111" s="53">
        <v>0</v>
      </c>
    </row>
    <row r="3112" spans="1:22" customFormat="1" x14ac:dyDescent="0.45">
      <c r="A3112" s="57">
        <v>44583</v>
      </c>
      <c r="B3112" t="s">
        <v>941</v>
      </c>
      <c r="C3112" t="s">
        <v>47</v>
      </c>
      <c r="D3112" t="s">
        <v>2724</v>
      </c>
      <c r="E3112" t="s">
        <v>3087</v>
      </c>
      <c r="F3112" t="s">
        <v>2512</v>
      </c>
      <c r="G3112" t="s">
        <v>2514</v>
      </c>
      <c r="H3112" s="51">
        <v>106</v>
      </c>
      <c r="I3112" s="51">
        <v>0</v>
      </c>
      <c r="J3112" s="52">
        <v>0</v>
      </c>
      <c r="L3112" s="53">
        <v>0</v>
      </c>
      <c r="M3112" s="53">
        <v>0</v>
      </c>
      <c r="P3112" s="51">
        <v>0</v>
      </c>
      <c r="Q3112" s="51">
        <v>0</v>
      </c>
      <c r="S3112" s="51">
        <v>0</v>
      </c>
      <c r="T3112" s="51">
        <v>0</v>
      </c>
      <c r="U3112" s="53">
        <v>0</v>
      </c>
      <c r="V3112" s="53">
        <v>0</v>
      </c>
    </row>
    <row r="3113" spans="1:22" customFormat="1" x14ac:dyDescent="0.45">
      <c r="A3113" s="57">
        <v>44584</v>
      </c>
      <c r="B3113" t="s">
        <v>941</v>
      </c>
      <c r="C3113" t="s">
        <v>47</v>
      </c>
      <c r="D3113" t="s">
        <v>2724</v>
      </c>
      <c r="E3113" t="s">
        <v>3087</v>
      </c>
      <c r="F3113" t="s">
        <v>2512</v>
      </c>
      <c r="G3113" t="s">
        <v>2514</v>
      </c>
      <c r="H3113" s="51">
        <v>8</v>
      </c>
      <c r="I3113" s="51">
        <v>0</v>
      </c>
      <c r="J3113" s="52">
        <v>0</v>
      </c>
      <c r="L3113" s="53">
        <v>0</v>
      </c>
      <c r="M3113" s="53">
        <v>0</v>
      </c>
      <c r="P3113" s="51">
        <v>0</v>
      </c>
      <c r="Q3113" s="51">
        <v>0</v>
      </c>
      <c r="S3113" s="51">
        <v>0</v>
      </c>
      <c r="T3113" s="51">
        <v>0</v>
      </c>
      <c r="U3113" s="53">
        <v>0</v>
      </c>
      <c r="V3113" s="53">
        <v>0</v>
      </c>
    </row>
    <row r="3114" spans="1:22" customFormat="1" x14ac:dyDescent="0.45">
      <c r="A3114" s="57">
        <v>44582</v>
      </c>
      <c r="B3114" t="s">
        <v>941</v>
      </c>
      <c r="C3114" t="s">
        <v>47</v>
      </c>
      <c r="D3114" t="s">
        <v>2796</v>
      </c>
      <c r="E3114" t="s">
        <v>3088</v>
      </c>
      <c r="F3114" t="s">
        <v>2494</v>
      </c>
      <c r="G3114" t="s">
        <v>2496</v>
      </c>
      <c r="H3114" s="51">
        <v>9</v>
      </c>
      <c r="I3114" s="51">
        <v>0</v>
      </c>
      <c r="J3114" s="52">
        <v>0</v>
      </c>
      <c r="L3114" s="53">
        <v>0</v>
      </c>
      <c r="M3114" s="53">
        <v>0</v>
      </c>
      <c r="P3114" s="51">
        <v>0</v>
      </c>
      <c r="Q3114" s="51">
        <v>0</v>
      </c>
      <c r="S3114" s="51">
        <v>0</v>
      </c>
      <c r="T3114" s="51">
        <v>0</v>
      </c>
      <c r="U3114" s="53">
        <v>0</v>
      </c>
      <c r="V3114" s="53">
        <v>0</v>
      </c>
    </row>
    <row r="3115" spans="1:22" customFormat="1" x14ac:dyDescent="0.45">
      <c r="A3115" s="57">
        <v>44583</v>
      </c>
      <c r="B3115" t="s">
        <v>941</v>
      </c>
      <c r="C3115" t="s">
        <v>47</v>
      </c>
      <c r="D3115" t="s">
        <v>2796</v>
      </c>
      <c r="E3115" t="s">
        <v>3088</v>
      </c>
      <c r="F3115" t="s">
        <v>2494</v>
      </c>
      <c r="G3115" t="s">
        <v>2496</v>
      </c>
      <c r="H3115" s="51">
        <v>8</v>
      </c>
      <c r="I3115" s="51">
        <v>0</v>
      </c>
      <c r="J3115" s="52">
        <v>0</v>
      </c>
      <c r="L3115" s="53">
        <v>0</v>
      </c>
      <c r="M3115" s="53">
        <v>0</v>
      </c>
      <c r="P3115" s="51">
        <v>0</v>
      </c>
      <c r="Q3115" s="51">
        <v>0</v>
      </c>
      <c r="S3115" s="51">
        <v>0</v>
      </c>
      <c r="T3115" s="51">
        <v>0</v>
      </c>
      <c r="U3115" s="53">
        <v>0</v>
      </c>
      <c r="V3115" s="53">
        <v>0</v>
      </c>
    </row>
    <row r="3116" spans="1:22" customFormat="1" x14ac:dyDescent="0.45">
      <c r="A3116" s="57">
        <v>44584</v>
      </c>
      <c r="B3116" t="s">
        <v>941</v>
      </c>
      <c r="C3116" t="s">
        <v>47</v>
      </c>
      <c r="D3116" t="s">
        <v>2796</v>
      </c>
      <c r="E3116" t="s">
        <v>3088</v>
      </c>
      <c r="F3116" t="s">
        <v>2494</v>
      </c>
      <c r="G3116" t="s">
        <v>2496</v>
      </c>
      <c r="H3116" s="51">
        <v>1</v>
      </c>
      <c r="I3116" s="51">
        <v>0</v>
      </c>
      <c r="J3116" s="52">
        <v>0</v>
      </c>
      <c r="L3116" s="53">
        <v>0</v>
      </c>
      <c r="M3116" s="53">
        <v>0</v>
      </c>
      <c r="P3116" s="51">
        <v>0</v>
      </c>
      <c r="Q3116" s="51">
        <v>0</v>
      </c>
      <c r="S3116" s="51">
        <v>0</v>
      </c>
      <c r="T3116" s="51">
        <v>0</v>
      </c>
      <c r="U3116" s="53">
        <v>0</v>
      </c>
      <c r="V3116" s="53">
        <v>0</v>
      </c>
    </row>
    <row r="3117" spans="1:22" customFormat="1" x14ac:dyDescent="0.45">
      <c r="A3117" s="57">
        <v>44582</v>
      </c>
      <c r="B3117" t="s">
        <v>941</v>
      </c>
      <c r="C3117" t="s">
        <v>47</v>
      </c>
      <c r="D3117" t="s">
        <v>2778</v>
      </c>
      <c r="E3117" t="s">
        <v>3088</v>
      </c>
      <c r="F3117" t="s">
        <v>2494</v>
      </c>
      <c r="G3117" t="s">
        <v>2496</v>
      </c>
      <c r="H3117" s="51">
        <v>1</v>
      </c>
      <c r="I3117" s="51">
        <v>0</v>
      </c>
      <c r="J3117" s="52">
        <v>0</v>
      </c>
      <c r="L3117" s="53">
        <v>0</v>
      </c>
      <c r="M3117" s="53">
        <v>0</v>
      </c>
      <c r="P3117" s="51">
        <v>0</v>
      </c>
      <c r="Q3117" s="51">
        <v>0</v>
      </c>
      <c r="S3117" s="51">
        <v>0</v>
      </c>
      <c r="T3117" s="51">
        <v>0</v>
      </c>
      <c r="U3117" s="53">
        <v>0</v>
      </c>
      <c r="V3117" s="53">
        <v>0</v>
      </c>
    </row>
    <row r="3118" spans="1:22" customFormat="1" x14ac:dyDescent="0.45">
      <c r="A3118" s="57">
        <v>44582</v>
      </c>
      <c r="B3118" t="s">
        <v>941</v>
      </c>
      <c r="C3118" t="s">
        <v>47</v>
      </c>
      <c r="D3118" t="s">
        <v>2764</v>
      </c>
      <c r="E3118" t="s">
        <v>3087</v>
      </c>
      <c r="F3118" t="s">
        <v>2512</v>
      </c>
      <c r="G3118" t="s">
        <v>2514</v>
      </c>
      <c r="H3118" s="51">
        <v>1205</v>
      </c>
      <c r="I3118" s="51">
        <v>1</v>
      </c>
      <c r="J3118" s="52">
        <v>8.2987551867219915E-4</v>
      </c>
      <c r="K3118" s="53">
        <v>0.4</v>
      </c>
      <c r="L3118" s="53">
        <v>0.4</v>
      </c>
      <c r="M3118" s="53">
        <v>0</v>
      </c>
      <c r="O3118" s="54">
        <v>0</v>
      </c>
      <c r="P3118" s="51">
        <v>0</v>
      </c>
      <c r="Q3118" s="51">
        <v>0</v>
      </c>
      <c r="R3118" s="52">
        <v>0</v>
      </c>
      <c r="S3118" s="51">
        <v>0</v>
      </c>
      <c r="T3118" s="51">
        <v>0</v>
      </c>
      <c r="U3118" s="53">
        <v>0</v>
      </c>
      <c r="V3118" s="53">
        <v>0</v>
      </c>
    </row>
    <row r="3119" spans="1:22" customFormat="1" x14ac:dyDescent="0.45">
      <c r="A3119" s="57">
        <v>44583</v>
      </c>
      <c r="B3119" t="s">
        <v>941</v>
      </c>
      <c r="C3119" t="s">
        <v>47</v>
      </c>
      <c r="D3119" t="s">
        <v>2764</v>
      </c>
      <c r="E3119" t="s">
        <v>3087</v>
      </c>
      <c r="F3119" t="s">
        <v>2512</v>
      </c>
      <c r="G3119" t="s">
        <v>2514</v>
      </c>
      <c r="H3119" s="51">
        <v>1252</v>
      </c>
      <c r="I3119" s="51">
        <v>8</v>
      </c>
      <c r="J3119" s="52">
        <v>6.3897763578274758E-3</v>
      </c>
      <c r="K3119" s="53">
        <v>0.65625</v>
      </c>
      <c r="L3119" s="53">
        <v>5.25</v>
      </c>
      <c r="M3119" s="53">
        <v>0</v>
      </c>
      <c r="O3119" s="54">
        <v>0</v>
      </c>
      <c r="P3119" s="51">
        <v>0</v>
      </c>
      <c r="Q3119" s="51">
        <v>0</v>
      </c>
      <c r="R3119" s="52">
        <v>0</v>
      </c>
      <c r="S3119" s="51">
        <v>0</v>
      </c>
      <c r="T3119" s="51">
        <v>0</v>
      </c>
      <c r="U3119" s="53">
        <v>0</v>
      </c>
      <c r="V3119" s="53">
        <v>0</v>
      </c>
    </row>
    <row r="3120" spans="1:22" customFormat="1" x14ac:dyDescent="0.45">
      <c r="A3120" s="57">
        <v>44584</v>
      </c>
      <c r="B3120" t="s">
        <v>941</v>
      </c>
      <c r="C3120" t="s">
        <v>47</v>
      </c>
      <c r="D3120" t="s">
        <v>2764</v>
      </c>
      <c r="E3120" t="s">
        <v>3087</v>
      </c>
      <c r="F3120" t="s">
        <v>2512</v>
      </c>
      <c r="G3120" t="s">
        <v>2514</v>
      </c>
      <c r="H3120" s="51">
        <v>1271</v>
      </c>
      <c r="I3120" s="51">
        <v>2</v>
      </c>
      <c r="J3120" s="52">
        <v>1.5735641227380016E-3</v>
      </c>
      <c r="K3120" s="53">
        <v>0.79499999999999993</v>
      </c>
      <c r="L3120" s="53">
        <v>1.5899999999999999</v>
      </c>
      <c r="M3120" s="53">
        <v>26.99</v>
      </c>
      <c r="N3120" s="52">
        <v>5.8910707669507213E-2</v>
      </c>
      <c r="O3120" s="54">
        <v>16.974842767295598</v>
      </c>
      <c r="P3120" s="51">
        <v>1</v>
      </c>
      <c r="Q3120" s="51">
        <v>1</v>
      </c>
      <c r="R3120" s="52">
        <v>0.5</v>
      </c>
      <c r="S3120" s="51">
        <v>1</v>
      </c>
      <c r="T3120" s="51">
        <v>0</v>
      </c>
      <c r="U3120" s="53">
        <v>26.99</v>
      </c>
      <c r="V3120" s="53">
        <v>0</v>
      </c>
    </row>
    <row r="3121" spans="1:22" customFormat="1" x14ac:dyDescent="0.45">
      <c r="A3121" s="57">
        <v>44584</v>
      </c>
      <c r="B3121" t="s">
        <v>941</v>
      </c>
      <c r="C3121" t="s">
        <v>47</v>
      </c>
      <c r="D3121" t="s">
        <v>2880</v>
      </c>
      <c r="E3121" t="s">
        <v>3089</v>
      </c>
      <c r="F3121" t="s">
        <v>2474</v>
      </c>
      <c r="G3121" t="s">
        <v>2476</v>
      </c>
      <c r="H3121" s="51">
        <v>1</v>
      </c>
      <c r="I3121" s="51">
        <v>0</v>
      </c>
      <c r="J3121" s="52">
        <v>0</v>
      </c>
      <c r="L3121" s="53">
        <v>0</v>
      </c>
      <c r="M3121" s="53">
        <v>0</v>
      </c>
      <c r="P3121" s="51">
        <v>0</v>
      </c>
      <c r="Q3121" s="51">
        <v>0</v>
      </c>
      <c r="S3121" s="51">
        <v>0</v>
      </c>
      <c r="T3121" s="51">
        <v>0</v>
      </c>
      <c r="U3121" s="53">
        <v>0</v>
      </c>
      <c r="V3121" s="53">
        <v>0</v>
      </c>
    </row>
    <row r="3122" spans="1:22" customFormat="1" x14ac:dyDescent="0.45">
      <c r="A3122" s="57">
        <v>44582</v>
      </c>
      <c r="B3122" t="s">
        <v>941</v>
      </c>
      <c r="C3122" t="s">
        <v>47</v>
      </c>
      <c r="D3122" t="s">
        <v>2782</v>
      </c>
      <c r="E3122" t="s">
        <v>3088</v>
      </c>
      <c r="F3122" t="s">
        <v>2494</v>
      </c>
      <c r="G3122" t="s">
        <v>2496</v>
      </c>
      <c r="H3122" s="51">
        <v>1</v>
      </c>
      <c r="I3122" s="51">
        <v>0</v>
      </c>
      <c r="J3122" s="52">
        <v>0</v>
      </c>
      <c r="L3122" s="53">
        <v>0</v>
      </c>
      <c r="M3122" s="53">
        <v>0</v>
      </c>
      <c r="P3122" s="51">
        <v>0</v>
      </c>
      <c r="Q3122" s="51">
        <v>0</v>
      </c>
      <c r="S3122" s="51">
        <v>0</v>
      </c>
      <c r="T3122" s="51">
        <v>0</v>
      </c>
      <c r="U3122" s="53">
        <v>0</v>
      </c>
      <c r="V3122" s="53">
        <v>0</v>
      </c>
    </row>
    <row r="3123" spans="1:22" customFormat="1" x14ac:dyDescent="0.45">
      <c r="A3123" s="57">
        <v>44583</v>
      </c>
      <c r="B3123" t="s">
        <v>941</v>
      </c>
      <c r="C3123" t="s">
        <v>47</v>
      </c>
      <c r="D3123" t="s">
        <v>2782</v>
      </c>
      <c r="E3123" t="s">
        <v>3088</v>
      </c>
      <c r="F3123" t="s">
        <v>2494</v>
      </c>
      <c r="G3123" t="s">
        <v>2496</v>
      </c>
      <c r="H3123" s="51">
        <v>3</v>
      </c>
      <c r="I3123" s="51">
        <v>0</v>
      </c>
      <c r="J3123" s="52">
        <v>0</v>
      </c>
      <c r="L3123" s="53">
        <v>0</v>
      </c>
      <c r="M3123" s="53">
        <v>0</v>
      </c>
      <c r="P3123" s="51">
        <v>0</v>
      </c>
      <c r="Q3123" s="51">
        <v>0</v>
      </c>
      <c r="S3123" s="51">
        <v>0</v>
      </c>
      <c r="T3123" s="51">
        <v>0</v>
      </c>
      <c r="U3123" s="53">
        <v>0</v>
      </c>
      <c r="V3123" s="53">
        <v>0</v>
      </c>
    </row>
    <row r="3124" spans="1:22" customFormat="1" x14ac:dyDescent="0.45">
      <c r="A3124" s="57">
        <v>44584</v>
      </c>
      <c r="B3124" t="s">
        <v>941</v>
      </c>
      <c r="C3124" t="s">
        <v>47</v>
      </c>
      <c r="D3124" t="s">
        <v>2942</v>
      </c>
      <c r="E3124" t="s">
        <v>3084</v>
      </c>
      <c r="F3124" t="s">
        <v>2480</v>
      </c>
      <c r="G3124" t="s">
        <v>2482</v>
      </c>
      <c r="H3124" s="51">
        <v>1</v>
      </c>
      <c r="I3124" s="51">
        <v>0</v>
      </c>
      <c r="J3124" s="52">
        <v>0</v>
      </c>
      <c r="L3124" s="53">
        <v>0</v>
      </c>
      <c r="M3124" s="53">
        <v>0</v>
      </c>
      <c r="P3124" s="51">
        <v>0</v>
      </c>
      <c r="Q3124" s="51">
        <v>0</v>
      </c>
      <c r="S3124" s="51">
        <v>0</v>
      </c>
      <c r="T3124" s="51">
        <v>0</v>
      </c>
      <c r="U3124" s="53">
        <v>0</v>
      </c>
      <c r="V3124" s="53">
        <v>0</v>
      </c>
    </row>
    <row r="3125" spans="1:22" customFormat="1" x14ac:dyDescent="0.45">
      <c r="A3125" s="57">
        <v>44582</v>
      </c>
      <c r="B3125" t="s">
        <v>941</v>
      </c>
      <c r="C3125" t="s">
        <v>47</v>
      </c>
      <c r="D3125" t="s">
        <v>2702</v>
      </c>
      <c r="E3125" t="s">
        <v>3087</v>
      </c>
      <c r="F3125" t="s">
        <v>2512</v>
      </c>
      <c r="G3125" t="s">
        <v>2514</v>
      </c>
      <c r="H3125" s="51">
        <v>1832</v>
      </c>
      <c r="I3125" s="51">
        <v>6</v>
      </c>
      <c r="J3125" s="52">
        <v>3.2751091703056767E-3</v>
      </c>
      <c r="K3125" s="53">
        <v>1.0050000000000001</v>
      </c>
      <c r="L3125" s="53">
        <v>6.03</v>
      </c>
      <c r="M3125" s="53">
        <v>53.98</v>
      </c>
      <c r="N3125" s="52">
        <v>0.11170804001482032</v>
      </c>
      <c r="O3125" s="54">
        <v>8.9519071310116072</v>
      </c>
      <c r="P3125" s="51">
        <v>2</v>
      </c>
      <c r="Q3125" s="51">
        <v>2</v>
      </c>
      <c r="R3125" s="52">
        <v>0.33333333333333326</v>
      </c>
      <c r="S3125" s="51">
        <v>1</v>
      </c>
      <c r="T3125" s="51">
        <v>1</v>
      </c>
      <c r="U3125" s="53">
        <v>26.99</v>
      </c>
      <c r="V3125" s="53">
        <v>26.99</v>
      </c>
    </row>
    <row r="3126" spans="1:22" customFormat="1" x14ac:dyDescent="0.45">
      <c r="A3126" s="57">
        <v>44583</v>
      </c>
      <c r="B3126" t="s">
        <v>941</v>
      </c>
      <c r="C3126" t="s">
        <v>47</v>
      </c>
      <c r="D3126" t="s">
        <v>2702</v>
      </c>
      <c r="E3126" t="s">
        <v>3087</v>
      </c>
      <c r="F3126" t="s">
        <v>2512</v>
      </c>
      <c r="G3126" t="s">
        <v>2514</v>
      </c>
      <c r="H3126" s="51">
        <v>1481</v>
      </c>
      <c r="I3126" s="51">
        <v>5</v>
      </c>
      <c r="J3126" s="52">
        <v>3.37609723160027E-3</v>
      </c>
      <c r="K3126" s="53">
        <v>0.754</v>
      </c>
      <c r="L3126" s="53">
        <v>3.77</v>
      </c>
      <c r="M3126" s="53">
        <v>26.99</v>
      </c>
      <c r="N3126" s="52">
        <v>0.1396813634679511</v>
      </c>
      <c r="O3126" s="54">
        <v>7.159151193633952</v>
      </c>
      <c r="P3126" s="51">
        <v>1</v>
      </c>
      <c r="Q3126" s="51">
        <v>1</v>
      </c>
      <c r="R3126" s="52">
        <v>0.2</v>
      </c>
      <c r="S3126" s="51">
        <v>1</v>
      </c>
      <c r="T3126" s="51">
        <v>0</v>
      </c>
      <c r="U3126" s="53">
        <v>26.99</v>
      </c>
      <c r="V3126" s="53">
        <v>0</v>
      </c>
    </row>
    <row r="3127" spans="1:22" customFormat="1" x14ac:dyDescent="0.45">
      <c r="A3127" s="57">
        <v>44584</v>
      </c>
      <c r="B3127" t="s">
        <v>941</v>
      </c>
      <c r="C3127" t="s">
        <v>47</v>
      </c>
      <c r="D3127" t="s">
        <v>2702</v>
      </c>
      <c r="E3127" t="s">
        <v>3087</v>
      </c>
      <c r="F3127" t="s">
        <v>2512</v>
      </c>
      <c r="G3127" t="s">
        <v>2514</v>
      </c>
      <c r="H3127" s="51">
        <v>2400</v>
      </c>
      <c r="I3127" s="51">
        <v>4</v>
      </c>
      <c r="J3127" s="52">
        <v>1.6666666666666668E-3</v>
      </c>
      <c r="K3127" s="53">
        <v>0.92999999999999994</v>
      </c>
      <c r="L3127" s="53">
        <v>3.7199999999999998</v>
      </c>
      <c r="M3127" s="53">
        <v>0</v>
      </c>
      <c r="O3127" s="54">
        <v>0</v>
      </c>
      <c r="P3127" s="51">
        <v>0</v>
      </c>
      <c r="Q3127" s="51">
        <v>0</v>
      </c>
      <c r="R3127" s="52">
        <v>0</v>
      </c>
      <c r="S3127" s="51">
        <v>0</v>
      </c>
      <c r="T3127" s="51">
        <v>0</v>
      </c>
      <c r="U3127" s="53">
        <v>0</v>
      </c>
      <c r="V3127" s="53">
        <v>0</v>
      </c>
    </row>
    <row r="3128" spans="1:22" customFormat="1" x14ac:dyDescent="0.45">
      <c r="A3128" s="57">
        <v>44582</v>
      </c>
      <c r="B3128" t="s">
        <v>941</v>
      </c>
      <c r="C3128" t="s">
        <v>47</v>
      </c>
      <c r="D3128" t="s">
        <v>2804</v>
      </c>
      <c r="E3128" t="s">
        <v>3083</v>
      </c>
      <c r="F3128" t="s">
        <v>2498</v>
      </c>
      <c r="G3128" t="s">
        <v>2500</v>
      </c>
      <c r="H3128" s="51">
        <v>1</v>
      </c>
      <c r="I3128" s="51">
        <v>0</v>
      </c>
      <c r="J3128" s="52">
        <v>0</v>
      </c>
      <c r="L3128" s="53">
        <v>0</v>
      </c>
      <c r="M3128" s="53">
        <v>0</v>
      </c>
      <c r="P3128" s="51">
        <v>0</v>
      </c>
      <c r="Q3128" s="51">
        <v>0</v>
      </c>
      <c r="S3128" s="51">
        <v>0</v>
      </c>
      <c r="T3128" s="51">
        <v>0</v>
      </c>
      <c r="U3128" s="53">
        <v>0</v>
      </c>
      <c r="V3128" s="53">
        <v>0</v>
      </c>
    </row>
    <row r="3129" spans="1:22" customFormat="1" x14ac:dyDescent="0.45">
      <c r="A3129" s="57">
        <v>44583</v>
      </c>
      <c r="B3129" t="s">
        <v>941</v>
      </c>
      <c r="C3129" t="s">
        <v>47</v>
      </c>
      <c r="D3129" t="s">
        <v>2804</v>
      </c>
      <c r="E3129" t="s">
        <v>3083</v>
      </c>
      <c r="F3129" t="s">
        <v>2498</v>
      </c>
      <c r="G3129" t="s">
        <v>2500</v>
      </c>
      <c r="H3129" s="51">
        <v>0</v>
      </c>
      <c r="I3129" s="51">
        <v>0</v>
      </c>
      <c r="L3129" s="53">
        <v>0</v>
      </c>
      <c r="M3129" s="53">
        <v>0</v>
      </c>
      <c r="P3129" s="51">
        <v>0</v>
      </c>
      <c r="Q3129" s="51">
        <v>0</v>
      </c>
      <c r="S3129" s="51">
        <v>0</v>
      </c>
      <c r="T3129" s="51">
        <v>0</v>
      </c>
      <c r="U3129" s="53">
        <v>0</v>
      </c>
      <c r="V3129" s="53">
        <v>0</v>
      </c>
    </row>
    <row r="3130" spans="1:22" customFormat="1" x14ac:dyDescent="0.45">
      <c r="A3130" s="57">
        <v>44582</v>
      </c>
      <c r="B3130" t="s">
        <v>941</v>
      </c>
      <c r="C3130" t="s">
        <v>47</v>
      </c>
      <c r="D3130" t="s">
        <v>2706</v>
      </c>
      <c r="E3130" t="s">
        <v>3087</v>
      </c>
      <c r="F3130" t="s">
        <v>2512</v>
      </c>
      <c r="G3130" t="s">
        <v>2514</v>
      </c>
      <c r="H3130" s="51">
        <v>4</v>
      </c>
      <c r="I3130" s="51">
        <v>0</v>
      </c>
      <c r="J3130" s="52">
        <v>0</v>
      </c>
      <c r="L3130" s="53">
        <v>0</v>
      </c>
      <c r="M3130" s="53">
        <v>0</v>
      </c>
      <c r="P3130" s="51">
        <v>0</v>
      </c>
      <c r="Q3130" s="51">
        <v>0</v>
      </c>
      <c r="S3130" s="51">
        <v>0</v>
      </c>
      <c r="T3130" s="51">
        <v>0</v>
      </c>
      <c r="U3130" s="53">
        <v>0</v>
      </c>
      <c r="V3130" s="53">
        <v>0</v>
      </c>
    </row>
    <row r="3131" spans="1:22" customFormat="1" x14ac:dyDescent="0.45">
      <c r="A3131" s="57">
        <v>44583</v>
      </c>
      <c r="B3131" t="s">
        <v>941</v>
      </c>
      <c r="C3131" t="s">
        <v>47</v>
      </c>
      <c r="D3131" t="s">
        <v>2706</v>
      </c>
      <c r="E3131" t="s">
        <v>3087</v>
      </c>
      <c r="F3131" t="s">
        <v>2512</v>
      </c>
      <c r="G3131" t="s">
        <v>2514</v>
      </c>
      <c r="H3131" s="51">
        <v>3</v>
      </c>
      <c r="I3131" s="51">
        <v>0</v>
      </c>
      <c r="J3131" s="52">
        <v>0</v>
      </c>
      <c r="L3131" s="53">
        <v>0</v>
      </c>
      <c r="M3131" s="53">
        <v>0</v>
      </c>
      <c r="P3131" s="51">
        <v>0</v>
      </c>
      <c r="Q3131" s="51">
        <v>0</v>
      </c>
      <c r="S3131" s="51">
        <v>0</v>
      </c>
      <c r="T3131" s="51">
        <v>0</v>
      </c>
      <c r="U3131" s="53">
        <v>0</v>
      </c>
      <c r="V3131" s="53">
        <v>0</v>
      </c>
    </row>
    <row r="3132" spans="1:22" customFormat="1" x14ac:dyDescent="0.45">
      <c r="A3132" s="57">
        <v>44584</v>
      </c>
      <c r="B3132" t="s">
        <v>941</v>
      </c>
      <c r="C3132" t="s">
        <v>47</v>
      </c>
      <c r="D3132" t="s">
        <v>2706</v>
      </c>
      <c r="E3132" t="s">
        <v>3087</v>
      </c>
      <c r="F3132" t="s">
        <v>2512</v>
      </c>
      <c r="G3132" t="s">
        <v>2514</v>
      </c>
      <c r="H3132" s="51">
        <v>3</v>
      </c>
      <c r="I3132" s="51">
        <v>0</v>
      </c>
      <c r="J3132" s="52">
        <v>0</v>
      </c>
      <c r="L3132" s="53">
        <v>0</v>
      </c>
      <c r="M3132" s="53">
        <v>0</v>
      </c>
      <c r="P3132" s="51">
        <v>0</v>
      </c>
      <c r="Q3132" s="51">
        <v>0</v>
      </c>
      <c r="S3132" s="51">
        <v>0</v>
      </c>
      <c r="T3132" s="51">
        <v>0</v>
      </c>
      <c r="U3132" s="53">
        <v>0</v>
      </c>
      <c r="V3132" s="53">
        <v>0</v>
      </c>
    </row>
    <row r="3133" spans="1:22" customFormat="1" x14ac:dyDescent="0.45">
      <c r="A3133" s="57">
        <v>44582</v>
      </c>
      <c r="B3133" t="s">
        <v>941</v>
      </c>
      <c r="C3133" t="s">
        <v>47</v>
      </c>
      <c r="D3133" t="s">
        <v>2752</v>
      </c>
      <c r="E3133" t="s">
        <v>3087</v>
      </c>
      <c r="F3133" t="s">
        <v>2512</v>
      </c>
      <c r="G3133" t="s">
        <v>2514</v>
      </c>
      <c r="H3133" s="51">
        <v>381</v>
      </c>
      <c r="I3133" s="51">
        <v>1</v>
      </c>
      <c r="J3133" s="52">
        <v>2.6246719160104987E-3</v>
      </c>
      <c r="K3133" s="53">
        <v>0.91</v>
      </c>
      <c r="L3133" s="53">
        <v>0.91</v>
      </c>
      <c r="M3133" s="53">
        <v>0</v>
      </c>
      <c r="O3133" s="54">
        <v>0</v>
      </c>
      <c r="P3133" s="51">
        <v>0</v>
      </c>
      <c r="Q3133" s="51">
        <v>0</v>
      </c>
      <c r="R3133" s="52">
        <v>0</v>
      </c>
      <c r="S3133" s="51">
        <v>0</v>
      </c>
      <c r="T3133" s="51">
        <v>0</v>
      </c>
      <c r="U3133" s="53">
        <v>0</v>
      </c>
      <c r="V3133" s="53">
        <v>0</v>
      </c>
    </row>
    <row r="3134" spans="1:22" customFormat="1" x14ac:dyDescent="0.45">
      <c r="A3134" s="57">
        <v>44583</v>
      </c>
      <c r="B3134" t="s">
        <v>941</v>
      </c>
      <c r="C3134" t="s">
        <v>47</v>
      </c>
      <c r="D3134" t="s">
        <v>2752</v>
      </c>
      <c r="E3134" t="s">
        <v>3087</v>
      </c>
      <c r="F3134" t="s">
        <v>2512</v>
      </c>
      <c r="G3134" t="s">
        <v>2514</v>
      </c>
      <c r="H3134" s="51">
        <v>1025</v>
      </c>
      <c r="I3134" s="51">
        <v>3</v>
      </c>
      <c r="J3134" s="52">
        <v>2.9268292682926829E-3</v>
      </c>
      <c r="K3134" s="53">
        <v>0.66</v>
      </c>
      <c r="L3134" s="53">
        <v>1.98</v>
      </c>
      <c r="M3134" s="53">
        <v>0</v>
      </c>
      <c r="O3134" s="54">
        <v>0</v>
      </c>
      <c r="P3134" s="51">
        <v>0</v>
      </c>
      <c r="Q3134" s="51">
        <v>0</v>
      </c>
      <c r="R3134" s="52">
        <v>0</v>
      </c>
      <c r="S3134" s="51">
        <v>0</v>
      </c>
      <c r="T3134" s="51">
        <v>0</v>
      </c>
      <c r="U3134" s="53">
        <v>0</v>
      </c>
      <c r="V3134" s="53">
        <v>0</v>
      </c>
    </row>
    <row r="3135" spans="1:22" customFormat="1" x14ac:dyDescent="0.45">
      <c r="A3135" s="57">
        <v>44584</v>
      </c>
      <c r="B3135" t="s">
        <v>941</v>
      </c>
      <c r="C3135" t="s">
        <v>47</v>
      </c>
      <c r="D3135" t="s">
        <v>2752</v>
      </c>
      <c r="E3135" t="s">
        <v>3087</v>
      </c>
      <c r="F3135" t="s">
        <v>2512</v>
      </c>
      <c r="G3135" t="s">
        <v>2514</v>
      </c>
      <c r="H3135" s="51">
        <v>867</v>
      </c>
      <c r="I3135" s="51">
        <v>2</v>
      </c>
      <c r="J3135" s="52">
        <v>2.306805074971165E-3</v>
      </c>
      <c r="K3135" s="53">
        <v>0.42</v>
      </c>
      <c r="L3135" s="53">
        <v>0.84</v>
      </c>
      <c r="M3135" s="53">
        <v>0</v>
      </c>
      <c r="O3135" s="54">
        <v>0</v>
      </c>
      <c r="P3135" s="51">
        <v>0</v>
      </c>
      <c r="Q3135" s="51">
        <v>0</v>
      </c>
      <c r="R3135" s="52">
        <v>0</v>
      </c>
      <c r="S3135" s="51">
        <v>0</v>
      </c>
      <c r="T3135" s="51">
        <v>0</v>
      </c>
      <c r="U3135" s="53">
        <v>0</v>
      </c>
      <c r="V3135" s="53">
        <v>0</v>
      </c>
    </row>
    <row r="3136" spans="1:22" customFormat="1" x14ac:dyDescent="0.45">
      <c r="A3136" s="57">
        <v>44582</v>
      </c>
      <c r="B3136" t="s">
        <v>941</v>
      </c>
      <c r="C3136" t="s">
        <v>47</v>
      </c>
      <c r="D3136" t="s">
        <v>2822</v>
      </c>
      <c r="E3136" t="s">
        <v>3083</v>
      </c>
      <c r="F3136" t="s">
        <v>2498</v>
      </c>
      <c r="G3136" t="s">
        <v>2500</v>
      </c>
      <c r="H3136" s="51">
        <v>1</v>
      </c>
      <c r="I3136" s="51">
        <v>0</v>
      </c>
      <c r="J3136" s="52">
        <v>0</v>
      </c>
      <c r="L3136" s="53">
        <v>0</v>
      </c>
      <c r="M3136" s="53">
        <v>0</v>
      </c>
      <c r="P3136" s="51">
        <v>0</v>
      </c>
      <c r="Q3136" s="51">
        <v>0</v>
      </c>
      <c r="S3136" s="51">
        <v>0</v>
      </c>
      <c r="T3136" s="51">
        <v>0</v>
      </c>
      <c r="U3136" s="53">
        <v>0</v>
      </c>
      <c r="V3136" s="53">
        <v>0</v>
      </c>
    </row>
    <row r="3137" spans="1:22" customFormat="1" x14ac:dyDescent="0.45">
      <c r="A3137" s="57">
        <v>44583</v>
      </c>
      <c r="B3137" t="s">
        <v>941</v>
      </c>
      <c r="C3137" t="s">
        <v>47</v>
      </c>
      <c r="D3137" t="s">
        <v>2822</v>
      </c>
      <c r="E3137" t="s">
        <v>3083</v>
      </c>
      <c r="F3137" t="s">
        <v>2498</v>
      </c>
      <c r="G3137" t="s">
        <v>2500</v>
      </c>
      <c r="H3137" s="51">
        <v>1</v>
      </c>
      <c r="I3137" s="51">
        <v>0</v>
      </c>
      <c r="J3137" s="52">
        <v>0</v>
      </c>
      <c r="L3137" s="53">
        <v>0</v>
      </c>
      <c r="M3137" s="53">
        <v>0</v>
      </c>
      <c r="P3137" s="51">
        <v>0</v>
      </c>
      <c r="Q3137" s="51">
        <v>0</v>
      </c>
      <c r="S3137" s="51">
        <v>0</v>
      </c>
      <c r="T3137" s="51">
        <v>0</v>
      </c>
      <c r="U3137" s="53">
        <v>0</v>
      </c>
      <c r="V3137" s="53">
        <v>0</v>
      </c>
    </row>
    <row r="3138" spans="1:22" customFormat="1" x14ac:dyDescent="0.45">
      <c r="A3138" s="57">
        <v>44584</v>
      </c>
      <c r="B3138" t="s">
        <v>941</v>
      </c>
      <c r="C3138" t="s">
        <v>47</v>
      </c>
      <c r="D3138" t="s">
        <v>2822</v>
      </c>
      <c r="E3138" t="s">
        <v>3083</v>
      </c>
      <c r="F3138" t="s">
        <v>2498</v>
      </c>
      <c r="G3138" t="s">
        <v>2500</v>
      </c>
      <c r="H3138" s="51">
        <v>3</v>
      </c>
      <c r="I3138" s="51">
        <v>0</v>
      </c>
      <c r="J3138" s="52">
        <v>0</v>
      </c>
      <c r="L3138" s="53">
        <v>0</v>
      </c>
      <c r="M3138" s="53">
        <v>0</v>
      </c>
      <c r="P3138" s="51">
        <v>0</v>
      </c>
      <c r="Q3138" s="51">
        <v>0</v>
      </c>
      <c r="S3138" s="51">
        <v>0</v>
      </c>
      <c r="T3138" s="51">
        <v>0</v>
      </c>
      <c r="U3138" s="53">
        <v>0</v>
      </c>
      <c r="V3138" s="53">
        <v>0</v>
      </c>
    </row>
    <row r="3139" spans="1:22" customFormat="1" x14ac:dyDescent="0.45">
      <c r="A3139" s="57">
        <v>44582</v>
      </c>
      <c r="B3139" t="s">
        <v>941</v>
      </c>
      <c r="C3139" t="s">
        <v>47</v>
      </c>
      <c r="D3139" t="s">
        <v>2964</v>
      </c>
      <c r="E3139" t="s">
        <v>3090</v>
      </c>
      <c r="F3139" t="s">
        <v>2484</v>
      </c>
      <c r="G3139" t="s">
        <v>2486</v>
      </c>
      <c r="H3139" s="51">
        <v>2010</v>
      </c>
      <c r="I3139" s="51">
        <v>7</v>
      </c>
      <c r="J3139" s="52">
        <v>3.482587064676617E-3</v>
      </c>
      <c r="K3139" s="53">
        <v>1.0714285714285714</v>
      </c>
      <c r="L3139" s="53">
        <v>7.5</v>
      </c>
      <c r="M3139" s="53">
        <v>19.899999999999999</v>
      </c>
      <c r="N3139" s="52">
        <v>0.37688442211055284</v>
      </c>
      <c r="O3139" s="54">
        <v>2.6533333333333333</v>
      </c>
      <c r="P3139" s="51">
        <v>1</v>
      </c>
      <c r="Q3139" s="51">
        <v>1</v>
      </c>
      <c r="R3139" s="52">
        <v>0.14285714285714285</v>
      </c>
      <c r="S3139" s="51">
        <v>1</v>
      </c>
      <c r="T3139" s="51">
        <v>0</v>
      </c>
      <c r="U3139" s="53">
        <v>19.899999999999999</v>
      </c>
      <c r="V3139" s="53">
        <v>0</v>
      </c>
    </row>
    <row r="3140" spans="1:22" customFormat="1" x14ac:dyDescent="0.45">
      <c r="A3140" s="57">
        <v>44583</v>
      </c>
      <c r="B3140" t="s">
        <v>941</v>
      </c>
      <c r="C3140" t="s">
        <v>47</v>
      </c>
      <c r="D3140" t="s">
        <v>2964</v>
      </c>
      <c r="E3140" t="s">
        <v>3090</v>
      </c>
      <c r="F3140" t="s">
        <v>2484</v>
      </c>
      <c r="G3140" t="s">
        <v>2486</v>
      </c>
      <c r="H3140" s="51">
        <v>102</v>
      </c>
      <c r="I3140" s="51">
        <v>0</v>
      </c>
      <c r="J3140" s="52">
        <v>0</v>
      </c>
      <c r="L3140" s="53">
        <v>0</v>
      </c>
      <c r="M3140" s="53">
        <v>0</v>
      </c>
      <c r="P3140" s="51">
        <v>0</v>
      </c>
      <c r="Q3140" s="51">
        <v>0</v>
      </c>
      <c r="S3140" s="51">
        <v>0</v>
      </c>
      <c r="T3140" s="51">
        <v>0</v>
      </c>
      <c r="U3140" s="53">
        <v>0</v>
      </c>
      <c r="V3140" s="53">
        <v>0</v>
      </c>
    </row>
    <row r="3141" spans="1:22" customFormat="1" x14ac:dyDescent="0.45">
      <c r="A3141" s="57">
        <v>44584</v>
      </c>
      <c r="B3141" t="s">
        <v>941</v>
      </c>
      <c r="C3141" t="s">
        <v>47</v>
      </c>
      <c r="D3141" t="s">
        <v>2964</v>
      </c>
      <c r="E3141" t="s">
        <v>3090</v>
      </c>
      <c r="F3141" t="s">
        <v>2484</v>
      </c>
      <c r="G3141" t="s">
        <v>2486</v>
      </c>
      <c r="H3141" s="51">
        <v>20</v>
      </c>
      <c r="I3141" s="51">
        <v>0</v>
      </c>
      <c r="J3141" s="52">
        <v>0</v>
      </c>
      <c r="L3141" s="53">
        <v>0</v>
      </c>
      <c r="M3141" s="53">
        <v>0</v>
      </c>
      <c r="P3141" s="51">
        <v>0</v>
      </c>
      <c r="Q3141" s="51">
        <v>0</v>
      </c>
      <c r="S3141" s="51">
        <v>0</v>
      </c>
      <c r="T3141" s="51">
        <v>0</v>
      </c>
      <c r="U3141" s="53">
        <v>0</v>
      </c>
      <c r="V3141" s="53">
        <v>0</v>
      </c>
    </row>
    <row r="3142" spans="1:22" customFormat="1" x14ac:dyDescent="0.45">
      <c r="A3142" s="57">
        <v>44582</v>
      </c>
      <c r="B3142" t="s">
        <v>941</v>
      </c>
      <c r="C3142" t="s">
        <v>47</v>
      </c>
      <c r="D3142" t="s">
        <v>2734</v>
      </c>
      <c r="E3142" t="s">
        <v>3087</v>
      </c>
      <c r="F3142" t="s">
        <v>2512</v>
      </c>
      <c r="G3142" t="s">
        <v>2514</v>
      </c>
      <c r="H3142" s="51">
        <v>1</v>
      </c>
      <c r="I3142" s="51">
        <v>0</v>
      </c>
      <c r="J3142" s="52">
        <v>0</v>
      </c>
      <c r="L3142" s="53">
        <v>0</v>
      </c>
      <c r="M3142" s="53">
        <v>0</v>
      </c>
      <c r="P3142" s="51">
        <v>0</v>
      </c>
      <c r="Q3142" s="51">
        <v>0</v>
      </c>
      <c r="S3142" s="51">
        <v>0</v>
      </c>
      <c r="T3142" s="51">
        <v>0</v>
      </c>
      <c r="U3142" s="53">
        <v>0</v>
      </c>
      <c r="V3142" s="53">
        <v>0</v>
      </c>
    </row>
    <row r="3143" spans="1:22" customFormat="1" x14ac:dyDescent="0.45">
      <c r="A3143" s="57">
        <v>44583</v>
      </c>
      <c r="B3143" t="s">
        <v>941</v>
      </c>
      <c r="C3143" t="s">
        <v>47</v>
      </c>
      <c r="D3143" t="s">
        <v>2734</v>
      </c>
      <c r="E3143" t="s">
        <v>3087</v>
      </c>
      <c r="F3143" t="s">
        <v>2512</v>
      </c>
      <c r="G3143" t="s">
        <v>2514</v>
      </c>
      <c r="H3143" s="51">
        <v>1</v>
      </c>
      <c r="I3143" s="51">
        <v>0</v>
      </c>
      <c r="J3143" s="52">
        <v>0</v>
      </c>
      <c r="L3143" s="53">
        <v>0</v>
      </c>
      <c r="M3143" s="53">
        <v>0</v>
      </c>
      <c r="P3143" s="51">
        <v>0</v>
      </c>
      <c r="Q3143" s="51">
        <v>0</v>
      </c>
      <c r="S3143" s="51">
        <v>0</v>
      </c>
      <c r="T3143" s="51">
        <v>0</v>
      </c>
      <c r="U3143" s="53">
        <v>0</v>
      </c>
      <c r="V3143" s="53">
        <v>0</v>
      </c>
    </row>
    <row r="3144" spans="1:22" customFormat="1" x14ac:dyDescent="0.45">
      <c r="A3144" s="57">
        <v>44584</v>
      </c>
      <c r="B3144" t="s">
        <v>941</v>
      </c>
      <c r="C3144" t="s">
        <v>47</v>
      </c>
      <c r="D3144" t="s">
        <v>2734</v>
      </c>
      <c r="E3144" t="s">
        <v>3087</v>
      </c>
      <c r="F3144" t="s">
        <v>2512</v>
      </c>
      <c r="G3144" t="s">
        <v>2514</v>
      </c>
      <c r="H3144" s="51">
        <v>1</v>
      </c>
      <c r="I3144" s="51">
        <v>0</v>
      </c>
      <c r="J3144" s="52">
        <v>0</v>
      </c>
      <c r="L3144" s="53">
        <v>0</v>
      </c>
      <c r="M3144" s="53">
        <v>0</v>
      </c>
      <c r="P3144" s="51">
        <v>0</v>
      </c>
      <c r="Q3144" s="51">
        <v>0</v>
      </c>
      <c r="S3144" s="51">
        <v>0</v>
      </c>
      <c r="T3144" s="51">
        <v>0</v>
      </c>
      <c r="U3144" s="53">
        <v>0</v>
      </c>
      <c r="V3144" s="53">
        <v>0</v>
      </c>
    </row>
    <row r="3145" spans="1:22" customFormat="1" x14ac:dyDescent="0.45">
      <c r="A3145" s="57">
        <v>44582</v>
      </c>
      <c r="B3145" t="s">
        <v>941</v>
      </c>
      <c r="C3145" t="s">
        <v>47</v>
      </c>
      <c r="D3145" t="s">
        <v>3017</v>
      </c>
      <c r="E3145" t="s">
        <v>3091</v>
      </c>
      <c r="F3145" t="s">
        <v>2488</v>
      </c>
      <c r="G3145" t="s">
        <v>2490</v>
      </c>
      <c r="H3145" s="51">
        <v>0</v>
      </c>
      <c r="I3145" s="51">
        <v>0</v>
      </c>
      <c r="L3145" s="53">
        <v>0</v>
      </c>
      <c r="M3145" s="53">
        <v>0</v>
      </c>
      <c r="P3145" s="51">
        <v>0</v>
      </c>
      <c r="Q3145" s="51">
        <v>0</v>
      </c>
      <c r="S3145" s="51">
        <v>0</v>
      </c>
      <c r="T3145" s="51">
        <v>0</v>
      </c>
      <c r="U3145" s="53">
        <v>0</v>
      </c>
      <c r="V3145" s="53">
        <v>0</v>
      </c>
    </row>
    <row r="3146" spans="1:22" customFormat="1" x14ac:dyDescent="0.45">
      <c r="A3146" s="57">
        <v>44583</v>
      </c>
      <c r="B3146" t="s">
        <v>941</v>
      </c>
      <c r="C3146" t="s">
        <v>47</v>
      </c>
      <c r="D3146" t="s">
        <v>3017</v>
      </c>
      <c r="E3146" t="s">
        <v>3091</v>
      </c>
      <c r="F3146" t="s">
        <v>2488</v>
      </c>
      <c r="G3146" t="s">
        <v>2490</v>
      </c>
      <c r="H3146" s="51">
        <v>2</v>
      </c>
      <c r="I3146" s="51">
        <v>0</v>
      </c>
      <c r="J3146" s="52">
        <v>0</v>
      </c>
      <c r="L3146" s="53">
        <v>0</v>
      </c>
      <c r="M3146" s="53">
        <v>0</v>
      </c>
      <c r="P3146" s="51">
        <v>0</v>
      </c>
      <c r="Q3146" s="51">
        <v>0</v>
      </c>
      <c r="S3146" s="51">
        <v>0</v>
      </c>
      <c r="T3146" s="51">
        <v>0</v>
      </c>
      <c r="U3146" s="53">
        <v>0</v>
      </c>
      <c r="V3146" s="53">
        <v>0</v>
      </c>
    </row>
    <row r="3147" spans="1:22" customFormat="1" x14ac:dyDescent="0.45">
      <c r="A3147" s="57">
        <v>44584</v>
      </c>
      <c r="B3147" t="s">
        <v>941</v>
      </c>
      <c r="C3147" t="s">
        <v>47</v>
      </c>
      <c r="D3147" t="s">
        <v>3017</v>
      </c>
      <c r="E3147" t="s">
        <v>3091</v>
      </c>
      <c r="F3147" t="s">
        <v>2488</v>
      </c>
      <c r="G3147" t="s">
        <v>2490</v>
      </c>
      <c r="H3147" s="51">
        <v>1</v>
      </c>
      <c r="I3147" s="51">
        <v>0</v>
      </c>
      <c r="J3147" s="52">
        <v>0</v>
      </c>
      <c r="L3147" s="53">
        <v>0</v>
      </c>
      <c r="M3147" s="53">
        <v>0</v>
      </c>
      <c r="P3147" s="51">
        <v>0</v>
      </c>
      <c r="Q3147" s="51">
        <v>0</v>
      </c>
      <c r="S3147" s="51">
        <v>0</v>
      </c>
      <c r="T3147" s="51">
        <v>0</v>
      </c>
      <c r="U3147" s="53">
        <v>0</v>
      </c>
      <c r="V3147" s="53">
        <v>0</v>
      </c>
    </row>
    <row r="3148" spans="1:22" customFormat="1" x14ac:dyDescent="0.45">
      <c r="A3148" s="57">
        <v>44582</v>
      </c>
      <c r="B3148" t="s">
        <v>941</v>
      </c>
      <c r="C3148" t="s">
        <v>47</v>
      </c>
      <c r="D3148" t="s">
        <v>3015</v>
      </c>
      <c r="E3148" t="s">
        <v>3092</v>
      </c>
      <c r="F3148" t="s">
        <v>2498</v>
      </c>
      <c r="G3148" t="s">
        <v>2500</v>
      </c>
      <c r="H3148" s="51">
        <v>225</v>
      </c>
      <c r="I3148" s="51">
        <v>1</v>
      </c>
      <c r="J3148" s="52">
        <v>4.4444444444444444E-3</v>
      </c>
      <c r="K3148" s="53">
        <v>0.33</v>
      </c>
      <c r="L3148" s="53">
        <v>0.33</v>
      </c>
      <c r="M3148" s="53">
        <v>0</v>
      </c>
      <c r="O3148" s="54">
        <v>0</v>
      </c>
      <c r="P3148" s="51">
        <v>0</v>
      </c>
      <c r="Q3148" s="51">
        <v>0</v>
      </c>
      <c r="R3148" s="52">
        <v>0</v>
      </c>
      <c r="S3148" s="51">
        <v>0</v>
      </c>
      <c r="T3148" s="51">
        <v>0</v>
      </c>
      <c r="U3148" s="53">
        <v>0</v>
      </c>
      <c r="V3148" s="53">
        <v>0</v>
      </c>
    </row>
    <row r="3149" spans="1:22" customFormat="1" x14ac:dyDescent="0.45">
      <c r="A3149" s="57">
        <v>44583</v>
      </c>
      <c r="B3149" t="s">
        <v>941</v>
      </c>
      <c r="C3149" t="s">
        <v>47</v>
      </c>
      <c r="D3149" t="s">
        <v>3015</v>
      </c>
      <c r="E3149" t="s">
        <v>3092</v>
      </c>
      <c r="F3149" t="s">
        <v>2498</v>
      </c>
      <c r="G3149" t="s">
        <v>2500</v>
      </c>
      <c r="H3149" s="51">
        <v>104</v>
      </c>
      <c r="I3149" s="51">
        <v>1</v>
      </c>
      <c r="J3149" s="52">
        <v>9.6153846153846159E-3</v>
      </c>
      <c r="K3149" s="53">
        <v>0.37</v>
      </c>
      <c r="L3149" s="53">
        <v>0.37</v>
      </c>
      <c r="M3149" s="53">
        <v>0</v>
      </c>
      <c r="O3149" s="54">
        <v>0</v>
      </c>
      <c r="P3149" s="51">
        <v>0</v>
      </c>
      <c r="Q3149" s="51">
        <v>0</v>
      </c>
      <c r="R3149" s="52">
        <v>0</v>
      </c>
      <c r="S3149" s="51">
        <v>0</v>
      </c>
      <c r="T3149" s="51">
        <v>0</v>
      </c>
      <c r="U3149" s="53">
        <v>0</v>
      </c>
      <c r="V3149" s="53">
        <v>0</v>
      </c>
    </row>
    <row r="3150" spans="1:22" customFormat="1" x14ac:dyDescent="0.45">
      <c r="A3150" s="57">
        <v>44584</v>
      </c>
      <c r="B3150" t="s">
        <v>941</v>
      </c>
      <c r="C3150" t="s">
        <v>47</v>
      </c>
      <c r="D3150" t="s">
        <v>3015</v>
      </c>
      <c r="E3150" t="s">
        <v>3092</v>
      </c>
      <c r="F3150" t="s">
        <v>2498</v>
      </c>
      <c r="G3150" t="s">
        <v>2500</v>
      </c>
      <c r="H3150" s="51">
        <v>217</v>
      </c>
      <c r="I3150" s="51">
        <v>2</v>
      </c>
      <c r="J3150" s="52">
        <v>9.2165898617511521E-3</v>
      </c>
      <c r="K3150" s="53">
        <v>0.40500000000000003</v>
      </c>
      <c r="L3150" s="53">
        <v>0.81</v>
      </c>
      <c r="M3150" s="53">
        <v>0</v>
      </c>
      <c r="O3150" s="54">
        <v>0</v>
      </c>
      <c r="P3150" s="51">
        <v>0</v>
      </c>
      <c r="Q3150" s="51">
        <v>0</v>
      </c>
      <c r="R3150" s="52">
        <v>0</v>
      </c>
      <c r="S3150" s="51">
        <v>0</v>
      </c>
      <c r="T3150" s="51">
        <v>0</v>
      </c>
      <c r="U3150" s="53">
        <v>0</v>
      </c>
      <c r="V3150" s="53">
        <v>0</v>
      </c>
    </row>
    <row r="3151" spans="1:22" customFormat="1" x14ac:dyDescent="0.45">
      <c r="A3151" s="57">
        <v>44584</v>
      </c>
      <c r="B3151" t="s">
        <v>941</v>
      </c>
      <c r="C3151" t="s">
        <v>47</v>
      </c>
      <c r="D3151" t="s">
        <v>2992</v>
      </c>
      <c r="E3151" t="s">
        <v>3090</v>
      </c>
      <c r="F3151" t="s">
        <v>2484</v>
      </c>
      <c r="G3151" t="s">
        <v>2486</v>
      </c>
      <c r="H3151" s="51">
        <v>1</v>
      </c>
      <c r="I3151" s="51">
        <v>0</v>
      </c>
      <c r="J3151" s="52">
        <v>0</v>
      </c>
      <c r="L3151" s="53">
        <v>0</v>
      </c>
      <c r="M3151" s="53">
        <v>0</v>
      </c>
      <c r="P3151" s="51">
        <v>0</v>
      </c>
      <c r="Q3151" s="51">
        <v>0</v>
      </c>
      <c r="S3151" s="51">
        <v>0</v>
      </c>
      <c r="T3151" s="51">
        <v>0</v>
      </c>
      <c r="U3151" s="53">
        <v>0</v>
      </c>
      <c r="V3151" s="53">
        <v>0</v>
      </c>
    </row>
    <row r="3152" spans="1:22" customFormat="1" x14ac:dyDescent="0.45">
      <c r="A3152" s="57">
        <v>44582</v>
      </c>
      <c r="B3152" t="s">
        <v>941</v>
      </c>
      <c r="C3152" t="s">
        <v>47</v>
      </c>
      <c r="D3152" t="s">
        <v>3016</v>
      </c>
      <c r="E3152" t="s">
        <v>3093</v>
      </c>
      <c r="F3152" t="s">
        <v>2480</v>
      </c>
      <c r="G3152" t="s">
        <v>2482</v>
      </c>
      <c r="H3152" s="51">
        <v>100</v>
      </c>
      <c r="I3152" s="51">
        <v>1</v>
      </c>
      <c r="J3152" s="52">
        <v>0.01</v>
      </c>
      <c r="K3152" s="53">
        <v>0.37</v>
      </c>
      <c r="L3152" s="53">
        <v>0.37</v>
      </c>
      <c r="M3152" s="53">
        <v>0</v>
      </c>
      <c r="O3152" s="54">
        <v>0</v>
      </c>
      <c r="P3152" s="51">
        <v>0</v>
      </c>
      <c r="Q3152" s="51">
        <v>0</v>
      </c>
      <c r="R3152" s="52">
        <v>0</v>
      </c>
      <c r="S3152" s="51">
        <v>0</v>
      </c>
      <c r="T3152" s="51">
        <v>0</v>
      </c>
      <c r="U3152" s="53">
        <v>0</v>
      </c>
      <c r="V3152" s="53">
        <v>0</v>
      </c>
    </row>
    <row r="3153" spans="1:22" customFormat="1" x14ac:dyDescent="0.45">
      <c r="A3153" s="57">
        <v>44583</v>
      </c>
      <c r="B3153" t="s">
        <v>941</v>
      </c>
      <c r="C3153" t="s">
        <v>47</v>
      </c>
      <c r="D3153" t="s">
        <v>3016</v>
      </c>
      <c r="E3153" t="s">
        <v>3093</v>
      </c>
      <c r="F3153" t="s">
        <v>2480</v>
      </c>
      <c r="G3153" t="s">
        <v>2482</v>
      </c>
      <c r="H3153" s="51">
        <v>68</v>
      </c>
      <c r="I3153" s="51">
        <v>1</v>
      </c>
      <c r="J3153" s="52">
        <v>1.4705882352941175E-2</v>
      </c>
      <c r="K3153" s="53">
        <v>0.48</v>
      </c>
      <c r="L3153" s="53">
        <v>0.48</v>
      </c>
      <c r="M3153" s="53">
        <v>0</v>
      </c>
      <c r="O3153" s="54">
        <v>0</v>
      </c>
      <c r="P3153" s="51">
        <v>0</v>
      </c>
      <c r="Q3153" s="51">
        <v>0</v>
      </c>
      <c r="R3153" s="52">
        <v>0</v>
      </c>
      <c r="S3153" s="51">
        <v>0</v>
      </c>
      <c r="T3153" s="51">
        <v>0</v>
      </c>
      <c r="U3153" s="53">
        <v>0</v>
      </c>
      <c r="V3153" s="53">
        <v>0</v>
      </c>
    </row>
    <row r="3154" spans="1:22" customFormat="1" x14ac:dyDescent="0.45">
      <c r="A3154" s="57">
        <v>44584</v>
      </c>
      <c r="B3154" t="s">
        <v>941</v>
      </c>
      <c r="C3154" t="s">
        <v>47</v>
      </c>
      <c r="D3154" t="s">
        <v>3016</v>
      </c>
      <c r="E3154" t="s">
        <v>3093</v>
      </c>
      <c r="F3154" t="s">
        <v>2480</v>
      </c>
      <c r="G3154" t="s">
        <v>2482</v>
      </c>
      <c r="H3154" s="51">
        <v>84</v>
      </c>
      <c r="I3154" s="51">
        <v>1</v>
      </c>
      <c r="J3154" s="52">
        <v>1.1904761904761904E-2</v>
      </c>
      <c r="K3154" s="53">
        <v>0.33</v>
      </c>
      <c r="L3154" s="53">
        <v>0.33</v>
      </c>
      <c r="M3154" s="53">
        <v>0</v>
      </c>
      <c r="O3154" s="54">
        <v>0</v>
      </c>
      <c r="P3154" s="51">
        <v>0</v>
      </c>
      <c r="Q3154" s="51">
        <v>0</v>
      </c>
      <c r="R3154" s="52">
        <v>0</v>
      </c>
      <c r="S3154" s="51">
        <v>0</v>
      </c>
      <c r="T3154" s="51">
        <v>0</v>
      </c>
      <c r="U3154" s="53">
        <v>0</v>
      </c>
      <c r="V3154" s="53">
        <v>0</v>
      </c>
    </row>
    <row r="3155" spans="1:22" customFormat="1" x14ac:dyDescent="0.45">
      <c r="A3155" s="57">
        <v>44582</v>
      </c>
      <c r="B3155" t="s">
        <v>941</v>
      </c>
      <c r="C3155" t="s">
        <v>47</v>
      </c>
      <c r="D3155" t="s">
        <v>3014</v>
      </c>
      <c r="E3155" t="s">
        <v>3094</v>
      </c>
      <c r="F3155" t="s">
        <v>2484</v>
      </c>
      <c r="G3155" t="s">
        <v>2486</v>
      </c>
      <c r="H3155" s="51">
        <v>232</v>
      </c>
      <c r="I3155" s="51">
        <v>0</v>
      </c>
      <c r="J3155" s="52">
        <v>0</v>
      </c>
      <c r="L3155" s="53">
        <v>0</v>
      </c>
      <c r="M3155" s="53">
        <v>0</v>
      </c>
      <c r="P3155" s="51">
        <v>0</v>
      </c>
      <c r="Q3155" s="51">
        <v>0</v>
      </c>
      <c r="S3155" s="51">
        <v>0</v>
      </c>
      <c r="T3155" s="51">
        <v>0</v>
      </c>
      <c r="U3155" s="53">
        <v>0</v>
      </c>
      <c r="V3155" s="53">
        <v>0</v>
      </c>
    </row>
    <row r="3156" spans="1:22" customFormat="1" x14ac:dyDescent="0.45">
      <c r="A3156" s="57">
        <v>44583</v>
      </c>
      <c r="B3156" t="s">
        <v>941</v>
      </c>
      <c r="C3156" t="s">
        <v>47</v>
      </c>
      <c r="D3156" t="s">
        <v>3014</v>
      </c>
      <c r="E3156" t="s">
        <v>3094</v>
      </c>
      <c r="F3156" t="s">
        <v>2484</v>
      </c>
      <c r="G3156" t="s">
        <v>2486</v>
      </c>
      <c r="H3156" s="51">
        <v>73</v>
      </c>
      <c r="I3156" s="51">
        <v>2</v>
      </c>
      <c r="J3156" s="52">
        <v>2.7397260273972601E-2</v>
      </c>
      <c r="K3156" s="53">
        <v>0.315</v>
      </c>
      <c r="L3156" s="53">
        <v>0.63</v>
      </c>
      <c r="M3156" s="53">
        <v>0</v>
      </c>
      <c r="O3156" s="54">
        <v>0</v>
      </c>
      <c r="P3156" s="51">
        <v>0</v>
      </c>
      <c r="Q3156" s="51">
        <v>0</v>
      </c>
      <c r="R3156" s="52">
        <v>0</v>
      </c>
      <c r="S3156" s="51">
        <v>0</v>
      </c>
      <c r="T3156" s="51">
        <v>0</v>
      </c>
      <c r="U3156" s="53">
        <v>0</v>
      </c>
      <c r="V3156" s="53">
        <v>0</v>
      </c>
    </row>
    <row r="3157" spans="1:22" customFormat="1" x14ac:dyDescent="0.45">
      <c r="A3157" s="57">
        <v>44584</v>
      </c>
      <c r="B3157" t="s">
        <v>941</v>
      </c>
      <c r="C3157" t="s">
        <v>47</v>
      </c>
      <c r="D3157" t="s">
        <v>3014</v>
      </c>
      <c r="E3157" t="s">
        <v>3094</v>
      </c>
      <c r="F3157" t="s">
        <v>2484</v>
      </c>
      <c r="G3157" t="s">
        <v>2486</v>
      </c>
      <c r="H3157" s="51">
        <v>125</v>
      </c>
      <c r="I3157" s="51">
        <v>2</v>
      </c>
      <c r="J3157" s="52">
        <v>1.6E-2</v>
      </c>
      <c r="K3157" s="53">
        <v>0.54500000000000004</v>
      </c>
      <c r="L3157" s="53">
        <v>1.0900000000000001</v>
      </c>
      <c r="M3157" s="53">
        <v>0</v>
      </c>
      <c r="O3157" s="54">
        <v>0</v>
      </c>
      <c r="P3157" s="51">
        <v>0</v>
      </c>
      <c r="Q3157" s="51">
        <v>0</v>
      </c>
      <c r="R3157" s="52">
        <v>0</v>
      </c>
      <c r="S3157" s="51">
        <v>0</v>
      </c>
      <c r="T3157" s="51">
        <v>0</v>
      </c>
      <c r="U3157" s="53">
        <v>0</v>
      </c>
      <c r="V3157" s="53">
        <v>0</v>
      </c>
    </row>
    <row r="3158" spans="1:22" customFormat="1" x14ac:dyDescent="0.45">
      <c r="A3158" s="57">
        <v>44582</v>
      </c>
      <c r="B3158" t="s">
        <v>941</v>
      </c>
      <c r="C3158" t="s">
        <v>47</v>
      </c>
      <c r="D3158" t="s">
        <v>3018</v>
      </c>
      <c r="E3158" t="s">
        <v>3095</v>
      </c>
      <c r="F3158" t="s">
        <v>2474</v>
      </c>
      <c r="G3158" t="s">
        <v>2476</v>
      </c>
      <c r="H3158" s="51">
        <v>162</v>
      </c>
      <c r="I3158" s="51">
        <v>1</v>
      </c>
      <c r="J3158" s="52">
        <v>6.1728395061728392E-3</v>
      </c>
      <c r="K3158" s="53">
        <v>0.56999999999999995</v>
      </c>
      <c r="L3158" s="53">
        <v>0.56999999999999995</v>
      </c>
      <c r="M3158" s="53">
        <v>0</v>
      </c>
      <c r="O3158" s="54">
        <v>0</v>
      </c>
      <c r="P3158" s="51">
        <v>0</v>
      </c>
      <c r="Q3158" s="51">
        <v>0</v>
      </c>
      <c r="R3158" s="52">
        <v>0</v>
      </c>
      <c r="S3158" s="51">
        <v>0</v>
      </c>
      <c r="T3158" s="51">
        <v>0</v>
      </c>
      <c r="U3158" s="53">
        <v>0</v>
      </c>
      <c r="V3158" s="53">
        <v>0</v>
      </c>
    </row>
    <row r="3159" spans="1:22" customFormat="1" x14ac:dyDescent="0.45">
      <c r="A3159" s="57">
        <v>44583</v>
      </c>
      <c r="B3159" t="s">
        <v>941</v>
      </c>
      <c r="C3159" t="s">
        <v>47</v>
      </c>
      <c r="D3159" t="s">
        <v>3018</v>
      </c>
      <c r="E3159" t="s">
        <v>3095</v>
      </c>
      <c r="F3159" t="s">
        <v>2474</v>
      </c>
      <c r="G3159" t="s">
        <v>2476</v>
      </c>
      <c r="H3159" s="51">
        <v>165</v>
      </c>
      <c r="I3159" s="51">
        <v>0</v>
      </c>
      <c r="J3159" s="52">
        <v>0</v>
      </c>
      <c r="L3159" s="53">
        <v>0</v>
      </c>
      <c r="M3159" s="53">
        <v>0</v>
      </c>
      <c r="P3159" s="51">
        <v>0</v>
      </c>
      <c r="Q3159" s="51">
        <v>0</v>
      </c>
      <c r="S3159" s="51">
        <v>0</v>
      </c>
      <c r="T3159" s="51">
        <v>0</v>
      </c>
      <c r="U3159" s="53">
        <v>0</v>
      </c>
      <c r="V3159" s="53">
        <v>0</v>
      </c>
    </row>
    <row r="3160" spans="1:22" customFormat="1" x14ac:dyDescent="0.45">
      <c r="A3160" s="57">
        <v>44584</v>
      </c>
      <c r="B3160" t="s">
        <v>941</v>
      </c>
      <c r="C3160" t="s">
        <v>47</v>
      </c>
      <c r="D3160" t="s">
        <v>3018</v>
      </c>
      <c r="E3160" t="s">
        <v>3095</v>
      </c>
      <c r="F3160" t="s">
        <v>2474</v>
      </c>
      <c r="G3160" t="s">
        <v>2476</v>
      </c>
      <c r="H3160" s="51">
        <v>197</v>
      </c>
      <c r="I3160" s="51">
        <v>0</v>
      </c>
      <c r="J3160" s="52">
        <v>0</v>
      </c>
      <c r="L3160" s="53">
        <v>0</v>
      </c>
      <c r="M3160" s="53">
        <v>0</v>
      </c>
      <c r="P3160" s="51">
        <v>0</v>
      </c>
      <c r="Q3160" s="51">
        <v>0</v>
      </c>
      <c r="S3160" s="51">
        <v>0</v>
      </c>
      <c r="T3160" s="51">
        <v>0</v>
      </c>
      <c r="U3160" s="53">
        <v>0</v>
      </c>
      <c r="V3160" s="53">
        <v>0</v>
      </c>
    </row>
    <row r="3161" spans="1:22" customFormat="1" x14ac:dyDescent="0.45">
      <c r="A3161" s="57">
        <v>44582</v>
      </c>
      <c r="B3161" t="s">
        <v>941</v>
      </c>
      <c r="C3161" t="s">
        <v>47</v>
      </c>
      <c r="D3161" t="s">
        <v>2816</v>
      </c>
      <c r="E3161" t="s">
        <v>3083</v>
      </c>
      <c r="F3161" t="s">
        <v>2498</v>
      </c>
      <c r="G3161" t="s">
        <v>2500</v>
      </c>
      <c r="H3161" s="51">
        <v>1</v>
      </c>
      <c r="I3161" s="51">
        <v>0</v>
      </c>
      <c r="J3161" s="52">
        <v>0</v>
      </c>
      <c r="L3161" s="53">
        <v>0</v>
      </c>
      <c r="M3161" s="53">
        <v>0</v>
      </c>
      <c r="P3161" s="51">
        <v>0</v>
      </c>
      <c r="Q3161" s="51">
        <v>0</v>
      </c>
      <c r="S3161" s="51">
        <v>0</v>
      </c>
      <c r="T3161" s="51">
        <v>0</v>
      </c>
      <c r="U3161" s="53">
        <v>0</v>
      </c>
      <c r="V3161" s="53">
        <v>0</v>
      </c>
    </row>
    <row r="3162" spans="1:22" customFormat="1" x14ac:dyDescent="0.45">
      <c r="A3162" s="57">
        <v>44583</v>
      </c>
      <c r="B3162" t="s">
        <v>941</v>
      </c>
      <c r="C3162" t="s">
        <v>47</v>
      </c>
      <c r="D3162" t="s">
        <v>2816</v>
      </c>
      <c r="E3162" t="s">
        <v>3083</v>
      </c>
      <c r="F3162" t="s">
        <v>2498</v>
      </c>
      <c r="G3162" t="s">
        <v>2500</v>
      </c>
      <c r="H3162" s="51">
        <v>1</v>
      </c>
      <c r="I3162" s="51">
        <v>0</v>
      </c>
      <c r="J3162" s="52">
        <v>0</v>
      </c>
      <c r="L3162" s="53">
        <v>0</v>
      </c>
      <c r="M3162" s="53">
        <v>0</v>
      </c>
      <c r="P3162" s="51">
        <v>0</v>
      </c>
      <c r="Q3162" s="51">
        <v>0</v>
      </c>
      <c r="S3162" s="51">
        <v>0</v>
      </c>
      <c r="T3162" s="51">
        <v>0</v>
      </c>
      <c r="U3162" s="53">
        <v>0</v>
      </c>
      <c r="V3162" s="53">
        <v>0</v>
      </c>
    </row>
    <row r="3163" spans="1:22" customFormat="1" x14ac:dyDescent="0.45">
      <c r="A3163" s="57">
        <v>44582</v>
      </c>
      <c r="B3163" t="s">
        <v>941</v>
      </c>
      <c r="C3163" t="s">
        <v>47</v>
      </c>
      <c r="D3163" t="s">
        <v>2770</v>
      </c>
      <c r="E3163" t="s">
        <v>3087</v>
      </c>
      <c r="F3163" t="s">
        <v>2512</v>
      </c>
      <c r="G3163" t="s">
        <v>2514</v>
      </c>
      <c r="H3163" s="51">
        <v>12</v>
      </c>
      <c r="I3163" s="51">
        <v>0</v>
      </c>
      <c r="J3163" s="52">
        <v>0</v>
      </c>
      <c r="L3163" s="53">
        <v>0</v>
      </c>
      <c r="M3163" s="53">
        <v>0</v>
      </c>
      <c r="P3163" s="51">
        <v>0</v>
      </c>
      <c r="Q3163" s="51">
        <v>0</v>
      </c>
      <c r="S3163" s="51">
        <v>0</v>
      </c>
      <c r="T3163" s="51">
        <v>0</v>
      </c>
      <c r="U3163" s="53">
        <v>0</v>
      </c>
      <c r="V3163" s="53">
        <v>0</v>
      </c>
    </row>
    <row r="3164" spans="1:22" customFormat="1" x14ac:dyDescent="0.45">
      <c r="A3164" s="57">
        <v>44582</v>
      </c>
      <c r="B3164" t="s">
        <v>941</v>
      </c>
      <c r="C3164" t="s">
        <v>47</v>
      </c>
      <c r="D3164" t="s">
        <v>3011</v>
      </c>
      <c r="E3164" t="s">
        <v>3090</v>
      </c>
      <c r="F3164" t="s">
        <v>2484</v>
      </c>
      <c r="G3164" t="s">
        <v>2486</v>
      </c>
      <c r="H3164" s="51">
        <v>4</v>
      </c>
      <c r="I3164" s="51">
        <v>0</v>
      </c>
      <c r="J3164" s="52">
        <v>0</v>
      </c>
      <c r="L3164" s="53">
        <v>0</v>
      </c>
      <c r="M3164" s="53">
        <v>0</v>
      </c>
      <c r="P3164" s="51">
        <v>0</v>
      </c>
      <c r="Q3164" s="51">
        <v>0</v>
      </c>
      <c r="S3164" s="51">
        <v>0</v>
      </c>
      <c r="T3164" s="51">
        <v>0</v>
      </c>
      <c r="U3164" s="53">
        <v>0</v>
      </c>
      <c r="V3164" s="53">
        <v>0</v>
      </c>
    </row>
    <row r="3165" spans="1:22" customFormat="1" x14ac:dyDescent="0.45">
      <c r="A3165" s="57">
        <v>44583</v>
      </c>
      <c r="B3165" t="s">
        <v>941</v>
      </c>
      <c r="C3165" t="s">
        <v>47</v>
      </c>
      <c r="D3165" t="s">
        <v>3011</v>
      </c>
      <c r="E3165" t="s">
        <v>3090</v>
      </c>
      <c r="F3165" t="s">
        <v>2484</v>
      </c>
      <c r="G3165" t="s">
        <v>2486</v>
      </c>
      <c r="H3165" s="51">
        <v>1</v>
      </c>
      <c r="I3165" s="51">
        <v>0</v>
      </c>
      <c r="J3165" s="52">
        <v>0</v>
      </c>
      <c r="L3165" s="53">
        <v>0</v>
      </c>
      <c r="M3165" s="53">
        <v>0</v>
      </c>
      <c r="P3165" s="51">
        <v>0</v>
      </c>
      <c r="Q3165" s="51">
        <v>0</v>
      </c>
      <c r="S3165" s="51">
        <v>0</v>
      </c>
      <c r="T3165" s="51">
        <v>0</v>
      </c>
      <c r="U3165" s="53">
        <v>0</v>
      </c>
      <c r="V3165" s="53">
        <v>0</v>
      </c>
    </row>
    <row r="3166" spans="1:22" customFormat="1" x14ac:dyDescent="0.45">
      <c r="A3166" s="57">
        <v>44584</v>
      </c>
      <c r="B3166" t="s">
        <v>941</v>
      </c>
      <c r="C3166" t="s">
        <v>47</v>
      </c>
      <c r="D3166" t="s">
        <v>3011</v>
      </c>
      <c r="E3166" t="s">
        <v>3090</v>
      </c>
      <c r="F3166" t="s">
        <v>2484</v>
      </c>
      <c r="G3166" t="s">
        <v>2486</v>
      </c>
      <c r="H3166" s="51">
        <v>3</v>
      </c>
      <c r="I3166" s="51">
        <v>0</v>
      </c>
      <c r="J3166" s="52">
        <v>0</v>
      </c>
      <c r="L3166" s="53">
        <v>0</v>
      </c>
      <c r="M3166" s="53">
        <v>0</v>
      </c>
      <c r="P3166" s="51">
        <v>0</v>
      </c>
      <c r="Q3166" s="51">
        <v>0</v>
      </c>
      <c r="S3166" s="51">
        <v>0</v>
      </c>
      <c r="T3166" s="51">
        <v>0</v>
      </c>
      <c r="U3166" s="53">
        <v>0</v>
      </c>
      <c r="V3166" s="53">
        <v>0</v>
      </c>
    </row>
    <row r="3167" spans="1:22" customFormat="1" x14ac:dyDescent="0.45">
      <c r="A3167" s="57">
        <v>44582</v>
      </c>
      <c r="B3167" t="s">
        <v>941</v>
      </c>
      <c r="C3167" t="s">
        <v>47</v>
      </c>
      <c r="D3167" t="s">
        <v>2924</v>
      </c>
      <c r="E3167" t="s">
        <v>3084</v>
      </c>
      <c r="F3167" t="s">
        <v>2480</v>
      </c>
      <c r="G3167" t="s">
        <v>2482</v>
      </c>
      <c r="H3167" s="51">
        <v>6</v>
      </c>
      <c r="I3167" s="51">
        <v>0</v>
      </c>
      <c r="J3167" s="52">
        <v>0</v>
      </c>
      <c r="L3167" s="53">
        <v>0</v>
      </c>
      <c r="M3167" s="53">
        <v>0</v>
      </c>
      <c r="P3167" s="51">
        <v>0</v>
      </c>
      <c r="Q3167" s="51">
        <v>0</v>
      </c>
      <c r="S3167" s="51">
        <v>0</v>
      </c>
      <c r="T3167" s="51">
        <v>0</v>
      </c>
      <c r="U3167" s="53">
        <v>0</v>
      </c>
      <c r="V3167" s="53">
        <v>0</v>
      </c>
    </row>
    <row r="3168" spans="1:22" customFormat="1" x14ac:dyDescent="0.45">
      <c r="A3168" s="57">
        <v>44583</v>
      </c>
      <c r="B3168" t="s">
        <v>941</v>
      </c>
      <c r="C3168" t="s">
        <v>47</v>
      </c>
      <c r="D3168" t="s">
        <v>2924</v>
      </c>
      <c r="E3168" t="s">
        <v>3084</v>
      </c>
      <c r="F3168" t="s">
        <v>2480</v>
      </c>
      <c r="G3168" t="s">
        <v>2482</v>
      </c>
      <c r="H3168" s="51">
        <v>3</v>
      </c>
      <c r="I3168" s="51">
        <v>0</v>
      </c>
      <c r="J3168" s="52">
        <v>0</v>
      </c>
      <c r="L3168" s="53">
        <v>0</v>
      </c>
      <c r="M3168" s="53">
        <v>0</v>
      </c>
      <c r="P3168" s="51">
        <v>0</v>
      </c>
      <c r="Q3168" s="51">
        <v>0</v>
      </c>
      <c r="S3168" s="51">
        <v>0</v>
      </c>
      <c r="T3168" s="51">
        <v>0</v>
      </c>
      <c r="U3168" s="53">
        <v>0</v>
      </c>
      <c r="V3168" s="53">
        <v>0</v>
      </c>
    </row>
    <row r="3169" spans="1:22" customFormat="1" x14ac:dyDescent="0.45">
      <c r="A3169" s="57">
        <v>44584</v>
      </c>
      <c r="B3169" t="s">
        <v>941</v>
      </c>
      <c r="C3169" t="s">
        <v>47</v>
      </c>
      <c r="D3169" t="s">
        <v>2924</v>
      </c>
      <c r="E3169" t="s">
        <v>3084</v>
      </c>
      <c r="F3169" t="s">
        <v>2480</v>
      </c>
      <c r="G3169" t="s">
        <v>2482</v>
      </c>
      <c r="H3169" s="51">
        <v>2</v>
      </c>
      <c r="I3169" s="51">
        <v>0</v>
      </c>
      <c r="J3169" s="52">
        <v>0</v>
      </c>
      <c r="L3169" s="53">
        <v>0</v>
      </c>
      <c r="M3169" s="53">
        <v>0</v>
      </c>
      <c r="P3169" s="51">
        <v>0</v>
      </c>
      <c r="Q3169" s="51">
        <v>0</v>
      </c>
      <c r="S3169" s="51">
        <v>0</v>
      </c>
      <c r="T3169" s="51">
        <v>0</v>
      </c>
      <c r="U3169" s="53">
        <v>0</v>
      </c>
      <c r="V3169" s="53">
        <v>0</v>
      </c>
    </row>
    <row r="3170" spans="1:22" customFormat="1" x14ac:dyDescent="0.45">
      <c r="A3170" s="57">
        <v>44582</v>
      </c>
      <c r="B3170" t="s">
        <v>941</v>
      </c>
      <c r="C3170" t="s">
        <v>47</v>
      </c>
      <c r="D3170" t="s">
        <v>2836</v>
      </c>
      <c r="E3170" t="s">
        <v>3096</v>
      </c>
      <c r="F3170" t="s">
        <v>2488</v>
      </c>
      <c r="G3170" t="s">
        <v>2490</v>
      </c>
      <c r="H3170" s="51">
        <v>0</v>
      </c>
      <c r="I3170" s="51">
        <v>0</v>
      </c>
      <c r="L3170" s="53">
        <v>0</v>
      </c>
      <c r="M3170" s="53">
        <v>0</v>
      </c>
      <c r="P3170" s="51">
        <v>0</v>
      </c>
      <c r="Q3170" s="51">
        <v>0</v>
      </c>
      <c r="S3170" s="51">
        <v>0</v>
      </c>
      <c r="T3170" s="51">
        <v>0</v>
      </c>
      <c r="U3170" s="53">
        <v>0</v>
      </c>
      <c r="V3170" s="53">
        <v>0</v>
      </c>
    </row>
    <row r="3171" spans="1:22" customFormat="1" x14ac:dyDescent="0.45">
      <c r="A3171" s="57">
        <v>44583</v>
      </c>
      <c r="B3171" t="s">
        <v>941</v>
      </c>
      <c r="C3171" t="s">
        <v>47</v>
      </c>
      <c r="D3171" t="s">
        <v>2836</v>
      </c>
      <c r="E3171" t="s">
        <v>3096</v>
      </c>
      <c r="F3171" t="s">
        <v>2488</v>
      </c>
      <c r="G3171" t="s">
        <v>2490</v>
      </c>
      <c r="H3171" s="51">
        <v>0</v>
      </c>
      <c r="I3171" s="51">
        <v>0</v>
      </c>
      <c r="L3171" s="53">
        <v>0</v>
      </c>
      <c r="M3171" s="53">
        <v>0</v>
      </c>
      <c r="P3171" s="51">
        <v>0</v>
      </c>
      <c r="Q3171" s="51">
        <v>0</v>
      </c>
      <c r="S3171" s="51">
        <v>0</v>
      </c>
      <c r="T3171" s="51">
        <v>0</v>
      </c>
      <c r="U3171" s="53">
        <v>0</v>
      </c>
      <c r="V3171" s="53">
        <v>0</v>
      </c>
    </row>
    <row r="3172" spans="1:22" customFormat="1" x14ac:dyDescent="0.45">
      <c r="A3172" s="57">
        <v>44584</v>
      </c>
      <c r="B3172" t="s">
        <v>941</v>
      </c>
      <c r="C3172" t="s">
        <v>47</v>
      </c>
      <c r="D3172" t="s">
        <v>2836</v>
      </c>
      <c r="E3172" t="s">
        <v>3096</v>
      </c>
      <c r="F3172" t="s">
        <v>2488</v>
      </c>
      <c r="G3172" t="s">
        <v>2490</v>
      </c>
      <c r="H3172" s="51">
        <v>1</v>
      </c>
      <c r="I3172" s="51">
        <v>0</v>
      </c>
      <c r="J3172" s="52">
        <v>0</v>
      </c>
      <c r="L3172" s="53">
        <v>0</v>
      </c>
      <c r="M3172" s="53">
        <v>0</v>
      </c>
      <c r="P3172" s="51">
        <v>0</v>
      </c>
      <c r="Q3172" s="51">
        <v>0</v>
      </c>
      <c r="S3172" s="51">
        <v>0</v>
      </c>
      <c r="T3172" s="51">
        <v>0</v>
      </c>
      <c r="U3172" s="53">
        <v>0</v>
      </c>
      <c r="V3172" s="53">
        <v>0</v>
      </c>
    </row>
    <row r="3173" spans="1:22" customFormat="1" x14ac:dyDescent="0.45">
      <c r="A3173" s="57">
        <v>44582</v>
      </c>
      <c r="B3173" t="s">
        <v>941</v>
      </c>
      <c r="C3173" t="s">
        <v>47</v>
      </c>
      <c r="D3173" t="s">
        <v>2982</v>
      </c>
      <c r="E3173" t="s">
        <v>3090</v>
      </c>
      <c r="F3173" t="s">
        <v>2484</v>
      </c>
      <c r="G3173" t="s">
        <v>2486</v>
      </c>
      <c r="H3173" s="51">
        <v>1</v>
      </c>
      <c r="I3173" s="51">
        <v>0</v>
      </c>
      <c r="J3173" s="52">
        <v>0</v>
      </c>
      <c r="L3173" s="53">
        <v>0</v>
      </c>
      <c r="M3173" s="53">
        <v>0</v>
      </c>
      <c r="P3173" s="51">
        <v>0</v>
      </c>
      <c r="Q3173" s="51">
        <v>0</v>
      </c>
      <c r="S3173" s="51">
        <v>0</v>
      </c>
      <c r="T3173" s="51">
        <v>0</v>
      </c>
      <c r="U3173" s="53">
        <v>0</v>
      </c>
      <c r="V3173" s="53">
        <v>0</v>
      </c>
    </row>
    <row r="3174" spans="1:22" customFormat="1" x14ac:dyDescent="0.45">
      <c r="A3174" s="57">
        <v>44583</v>
      </c>
      <c r="B3174" t="s">
        <v>941</v>
      </c>
      <c r="C3174" t="s">
        <v>47</v>
      </c>
      <c r="D3174" t="s">
        <v>2982</v>
      </c>
      <c r="E3174" t="s">
        <v>3090</v>
      </c>
      <c r="F3174" t="s">
        <v>2484</v>
      </c>
      <c r="G3174" t="s">
        <v>2486</v>
      </c>
      <c r="H3174" s="51">
        <v>0</v>
      </c>
      <c r="I3174" s="51">
        <v>0</v>
      </c>
      <c r="L3174" s="53">
        <v>0</v>
      </c>
      <c r="M3174" s="53">
        <v>0</v>
      </c>
      <c r="P3174" s="51">
        <v>0</v>
      </c>
      <c r="Q3174" s="51">
        <v>0</v>
      </c>
      <c r="S3174" s="51">
        <v>0</v>
      </c>
      <c r="T3174" s="51">
        <v>0</v>
      </c>
      <c r="U3174" s="53">
        <v>0</v>
      </c>
      <c r="V3174" s="53">
        <v>0</v>
      </c>
    </row>
    <row r="3175" spans="1:22" customFormat="1" x14ac:dyDescent="0.45">
      <c r="A3175" s="57">
        <v>44584</v>
      </c>
      <c r="B3175" t="s">
        <v>941</v>
      </c>
      <c r="C3175" t="s">
        <v>47</v>
      </c>
      <c r="D3175" t="s">
        <v>2982</v>
      </c>
      <c r="E3175" t="s">
        <v>3090</v>
      </c>
      <c r="F3175" t="s">
        <v>2484</v>
      </c>
      <c r="G3175" t="s">
        <v>2486</v>
      </c>
      <c r="H3175" s="51">
        <v>5</v>
      </c>
      <c r="I3175" s="51">
        <v>0</v>
      </c>
      <c r="J3175" s="52">
        <v>0</v>
      </c>
      <c r="L3175" s="53">
        <v>0</v>
      </c>
      <c r="M3175" s="53">
        <v>0</v>
      </c>
      <c r="P3175" s="51">
        <v>0</v>
      </c>
      <c r="Q3175" s="51">
        <v>0</v>
      </c>
      <c r="S3175" s="51">
        <v>0</v>
      </c>
      <c r="T3175" s="51">
        <v>0</v>
      </c>
      <c r="U3175" s="53">
        <v>0</v>
      </c>
      <c r="V3175" s="53">
        <v>0</v>
      </c>
    </row>
    <row r="3176" spans="1:22" customFormat="1" x14ac:dyDescent="0.45">
      <c r="A3176" s="57">
        <v>44582</v>
      </c>
      <c r="B3176" t="s">
        <v>941</v>
      </c>
      <c r="C3176" t="s">
        <v>47</v>
      </c>
      <c r="D3176" t="s">
        <v>2985</v>
      </c>
      <c r="E3176" t="s">
        <v>3115</v>
      </c>
      <c r="F3176" t="s">
        <v>2512</v>
      </c>
      <c r="G3176" t="s">
        <v>2514</v>
      </c>
      <c r="H3176" s="51">
        <v>37</v>
      </c>
      <c r="I3176" s="51">
        <v>0</v>
      </c>
      <c r="J3176" s="52">
        <v>0</v>
      </c>
      <c r="L3176" s="53">
        <v>0</v>
      </c>
      <c r="M3176" s="53">
        <v>0</v>
      </c>
      <c r="P3176" s="51">
        <v>0</v>
      </c>
      <c r="Q3176" s="51">
        <v>0</v>
      </c>
      <c r="S3176" s="51">
        <v>0</v>
      </c>
      <c r="T3176" s="51">
        <v>0</v>
      </c>
      <c r="U3176" s="53">
        <v>0</v>
      </c>
      <c r="V3176" s="53">
        <v>0</v>
      </c>
    </row>
    <row r="3177" spans="1:22" customFormat="1" x14ac:dyDescent="0.45">
      <c r="A3177" s="57">
        <v>44583</v>
      </c>
      <c r="B3177" t="s">
        <v>941</v>
      </c>
      <c r="C3177" t="s">
        <v>47</v>
      </c>
      <c r="D3177" t="s">
        <v>2985</v>
      </c>
      <c r="E3177" t="s">
        <v>3115</v>
      </c>
      <c r="F3177" t="s">
        <v>2512</v>
      </c>
      <c r="G3177" t="s">
        <v>2514</v>
      </c>
      <c r="H3177" s="51">
        <v>23</v>
      </c>
      <c r="I3177" s="51">
        <v>0</v>
      </c>
      <c r="J3177" s="52">
        <v>0</v>
      </c>
      <c r="L3177" s="53">
        <v>0</v>
      </c>
      <c r="M3177" s="53">
        <v>0</v>
      </c>
      <c r="P3177" s="51">
        <v>0</v>
      </c>
      <c r="Q3177" s="51">
        <v>0</v>
      </c>
      <c r="S3177" s="51">
        <v>0</v>
      </c>
      <c r="T3177" s="51">
        <v>0</v>
      </c>
      <c r="U3177" s="53">
        <v>0</v>
      </c>
      <c r="V3177" s="53">
        <v>0</v>
      </c>
    </row>
    <row r="3178" spans="1:22" customFormat="1" x14ac:dyDescent="0.45">
      <c r="A3178" s="57">
        <v>44584</v>
      </c>
      <c r="B3178" t="s">
        <v>941</v>
      </c>
      <c r="C3178" t="s">
        <v>47</v>
      </c>
      <c r="D3178" t="s">
        <v>2985</v>
      </c>
      <c r="E3178" t="s">
        <v>3115</v>
      </c>
      <c r="F3178" t="s">
        <v>2512</v>
      </c>
      <c r="G3178" t="s">
        <v>2514</v>
      </c>
      <c r="H3178" s="51">
        <v>24</v>
      </c>
      <c r="I3178" s="51">
        <v>0</v>
      </c>
      <c r="J3178" s="52">
        <v>0</v>
      </c>
      <c r="L3178" s="53">
        <v>0</v>
      </c>
      <c r="M3178" s="53">
        <v>0</v>
      </c>
      <c r="P3178" s="51">
        <v>0</v>
      </c>
      <c r="Q3178" s="51">
        <v>0</v>
      </c>
      <c r="S3178" s="51">
        <v>0</v>
      </c>
      <c r="T3178" s="51">
        <v>0</v>
      </c>
      <c r="U3178" s="53">
        <v>0</v>
      </c>
      <c r="V3178" s="53">
        <v>0</v>
      </c>
    </row>
    <row r="3179" spans="1:22" customFormat="1" x14ac:dyDescent="0.45">
      <c r="A3179" s="57">
        <v>44582</v>
      </c>
      <c r="B3179" t="s">
        <v>941</v>
      </c>
      <c r="C3179" t="s">
        <v>47</v>
      </c>
      <c r="D3179" t="s">
        <v>2993</v>
      </c>
      <c r="E3179" t="s">
        <v>3097</v>
      </c>
      <c r="F3179" t="s">
        <v>2484</v>
      </c>
      <c r="G3179" t="s">
        <v>2486</v>
      </c>
      <c r="H3179" s="51">
        <v>507</v>
      </c>
      <c r="I3179" s="51">
        <v>2</v>
      </c>
      <c r="J3179" s="52">
        <v>3.9447731755424065E-3</v>
      </c>
      <c r="K3179" s="53">
        <v>1.0900000000000001</v>
      </c>
      <c r="L3179" s="53">
        <v>2.1800000000000002</v>
      </c>
      <c r="M3179" s="53">
        <v>39.799999999999997</v>
      </c>
      <c r="N3179" s="52">
        <v>5.4773869346733679E-2</v>
      </c>
      <c r="O3179" s="54">
        <v>18.25688073394495</v>
      </c>
      <c r="P3179" s="51">
        <v>2</v>
      </c>
      <c r="Q3179" s="51">
        <v>2</v>
      </c>
      <c r="R3179" s="52">
        <v>1</v>
      </c>
      <c r="S3179" s="51">
        <v>1</v>
      </c>
      <c r="T3179" s="51">
        <v>1</v>
      </c>
      <c r="U3179" s="53">
        <v>19.899999999999999</v>
      </c>
      <c r="V3179" s="53">
        <v>19.899999999999999</v>
      </c>
    </row>
    <row r="3180" spans="1:22" customFormat="1" x14ac:dyDescent="0.45">
      <c r="A3180" s="57">
        <v>44583</v>
      </c>
      <c r="B3180" t="s">
        <v>941</v>
      </c>
      <c r="C3180" t="s">
        <v>47</v>
      </c>
      <c r="D3180" t="s">
        <v>2993</v>
      </c>
      <c r="E3180" t="s">
        <v>3097</v>
      </c>
      <c r="F3180" t="s">
        <v>2484</v>
      </c>
      <c r="G3180" t="s">
        <v>2486</v>
      </c>
      <c r="H3180" s="51">
        <v>245</v>
      </c>
      <c r="I3180" s="51">
        <v>0</v>
      </c>
      <c r="J3180" s="52">
        <v>0</v>
      </c>
      <c r="L3180" s="53">
        <v>0</v>
      </c>
      <c r="M3180" s="53">
        <v>0</v>
      </c>
      <c r="P3180" s="51">
        <v>0</v>
      </c>
      <c r="Q3180" s="51">
        <v>0</v>
      </c>
      <c r="S3180" s="51">
        <v>0</v>
      </c>
      <c r="T3180" s="51">
        <v>0</v>
      </c>
      <c r="U3180" s="53">
        <v>0</v>
      </c>
      <c r="V3180" s="53">
        <v>0</v>
      </c>
    </row>
    <row r="3181" spans="1:22" customFormat="1" x14ac:dyDescent="0.45">
      <c r="A3181" s="57">
        <v>44584</v>
      </c>
      <c r="B3181" t="s">
        <v>941</v>
      </c>
      <c r="C3181" t="s">
        <v>47</v>
      </c>
      <c r="D3181" t="s">
        <v>2993</v>
      </c>
      <c r="E3181" t="s">
        <v>3097</v>
      </c>
      <c r="F3181" t="s">
        <v>2484</v>
      </c>
      <c r="G3181" t="s">
        <v>2486</v>
      </c>
      <c r="H3181" s="51">
        <v>951</v>
      </c>
      <c r="I3181" s="51">
        <v>3</v>
      </c>
      <c r="J3181" s="52">
        <v>3.1545741324921135E-3</v>
      </c>
      <c r="K3181" s="53">
        <v>0.88</v>
      </c>
      <c r="L3181" s="53">
        <v>2.64</v>
      </c>
      <c r="M3181" s="53">
        <v>0</v>
      </c>
      <c r="O3181" s="54">
        <v>0</v>
      </c>
      <c r="P3181" s="51">
        <v>0</v>
      </c>
      <c r="Q3181" s="51">
        <v>0</v>
      </c>
      <c r="R3181" s="52">
        <v>0</v>
      </c>
      <c r="S3181" s="51">
        <v>0</v>
      </c>
      <c r="T3181" s="51">
        <v>0</v>
      </c>
      <c r="U3181" s="53">
        <v>0</v>
      </c>
      <c r="V3181" s="53">
        <v>0</v>
      </c>
    </row>
    <row r="3182" spans="1:22" customFormat="1" x14ac:dyDescent="0.45">
      <c r="A3182" s="57">
        <v>44582</v>
      </c>
      <c r="B3182" t="s">
        <v>941</v>
      </c>
      <c r="C3182" t="s">
        <v>47</v>
      </c>
      <c r="D3182" t="s">
        <v>2698</v>
      </c>
      <c r="E3182" t="s">
        <v>3097</v>
      </c>
      <c r="F3182" t="s">
        <v>2484</v>
      </c>
      <c r="G3182" t="s">
        <v>2486</v>
      </c>
      <c r="H3182" s="51">
        <v>1</v>
      </c>
      <c r="I3182" s="51">
        <v>0</v>
      </c>
      <c r="J3182" s="52">
        <v>0</v>
      </c>
      <c r="L3182" s="53">
        <v>0</v>
      </c>
      <c r="M3182" s="53">
        <v>0</v>
      </c>
      <c r="P3182" s="51">
        <v>0</v>
      </c>
      <c r="Q3182" s="51">
        <v>0</v>
      </c>
      <c r="S3182" s="51">
        <v>0</v>
      </c>
      <c r="T3182" s="51">
        <v>0</v>
      </c>
      <c r="U3182" s="53">
        <v>0</v>
      </c>
      <c r="V3182" s="53">
        <v>0</v>
      </c>
    </row>
    <row r="3183" spans="1:22" customFormat="1" x14ac:dyDescent="0.45">
      <c r="A3183" s="57">
        <v>44583</v>
      </c>
      <c r="B3183" t="s">
        <v>941</v>
      </c>
      <c r="C3183" t="s">
        <v>47</v>
      </c>
      <c r="D3183" t="s">
        <v>2957</v>
      </c>
      <c r="E3183" t="s">
        <v>3099</v>
      </c>
      <c r="F3183" t="s">
        <v>2488</v>
      </c>
      <c r="G3183" t="s">
        <v>2490</v>
      </c>
      <c r="H3183" s="51">
        <v>3</v>
      </c>
      <c r="I3183" s="51">
        <v>0</v>
      </c>
      <c r="J3183" s="52">
        <v>0</v>
      </c>
      <c r="L3183" s="53">
        <v>0</v>
      </c>
      <c r="M3183" s="53">
        <v>0</v>
      </c>
      <c r="P3183" s="51">
        <v>0</v>
      </c>
      <c r="Q3183" s="51">
        <v>0</v>
      </c>
      <c r="S3183" s="51">
        <v>0</v>
      </c>
      <c r="T3183" s="51">
        <v>0</v>
      </c>
      <c r="U3183" s="53">
        <v>0</v>
      </c>
      <c r="V3183" s="53">
        <v>0</v>
      </c>
    </row>
    <row r="3184" spans="1:22" customFormat="1" x14ac:dyDescent="0.45">
      <c r="A3184" s="57">
        <v>44584</v>
      </c>
      <c r="B3184" t="s">
        <v>941</v>
      </c>
      <c r="C3184" t="s">
        <v>47</v>
      </c>
      <c r="D3184" t="s">
        <v>2957</v>
      </c>
      <c r="E3184" t="s">
        <v>3099</v>
      </c>
      <c r="F3184" t="s">
        <v>2488</v>
      </c>
      <c r="G3184" t="s">
        <v>2490</v>
      </c>
      <c r="H3184" s="51">
        <v>1</v>
      </c>
      <c r="I3184" s="51">
        <v>0</v>
      </c>
      <c r="J3184" s="52">
        <v>0</v>
      </c>
      <c r="L3184" s="53">
        <v>0</v>
      </c>
      <c r="M3184" s="53">
        <v>0</v>
      </c>
      <c r="P3184" s="51">
        <v>0</v>
      </c>
      <c r="Q3184" s="51">
        <v>0</v>
      </c>
      <c r="S3184" s="51">
        <v>0</v>
      </c>
      <c r="T3184" s="51">
        <v>0</v>
      </c>
      <c r="U3184" s="53">
        <v>0</v>
      </c>
      <c r="V3184" s="53">
        <v>0</v>
      </c>
    </row>
    <row r="3185" spans="1:22" customFormat="1" x14ac:dyDescent="0.45">
      <c r="A3185" s="57">
        <v>44582</v>
      </c>
      <c r="B3185" t="s">
        <v>941</v>
      </c>
      <c r="C3185" t="s">
        <v>47</v>
      </c>
      <c r="D3185" t="s">
        <v>2961</v>
      </c>
      <c r="E3185" t="s">
        <v>3098</v>
      </c>
      <c r="F3185" t="s">
        <v>2512</v>
      </c>
      <c r="G3185" t="s">
        <v>2514</v>
      </c>
      <c r="H3185" s="51">
        <v>1140</v>
      </c>
      <c r="I3185" s="51">
        <v>1</v>
      </c>
      <c r="J3185" s="52">
        <v>8.7719298245614026E-4</v>
      </c>
      <c r="K3185" s="53">
        <v>0.15</v>
      </c>
      <c r="L3185" s="53">
        <v>0.15</v>
      </c>
      <c r="M3185" s="53">
        <v>0</v>
      </c>
      <c r="O3185" s="54">
        <v>0</v>
      </c>
      <c r="P3185" s="51">
        <v>0</v>
      </c>
      <c r="Q3185" s="51">
        <v>0</v>
      </c>
      <c r="R3185" s="52">
        <v>0</v>
      </c>
      <c r="S3185" s="51">
        <v>0</v>
      </c>
      <c r="T3185" s="51">
        <v>0</v>
      </c>
      <c r="U3185" s="53">
        <v>0</v>
      </c>
      <c r="V3185" s="53">
        <v>0</v>
      </c>
    </row>
    <row r="3186" spans="1:22" customFormat="1" x14ac:dyDescent="0.45">
      <c r="A3186" s="57">
        <v>44583</v>
      </c>
      <c r="B3186" t="s">
        <v>941</v>
      </c>
      <c r="C3186" t="s">
        <v>47</v>
      </c>
      <c r="D3186" t="s">
        <v>2961</v>
      </c>
      <c r="E3186" t="s">
        <v>3098</v>
      </c>
      <c r="F3186" t="s">
        <v>2512</v>
      </c>
      <c r="G3186" t="s">
        <v>2514</v>
      </c>
      <c r="H3186" s="51">
        <v>1126</v>
      </c>
      <c r="I3186" s="51">
        <v>3</v>
      </c>
      <c r="J3186" s="52">
        <v>2.6642984014209592E-3</v>
      </c>
      <c r="K3186" s="53">
        <v>0.29333333333333333</v>
      </c>
      <c r="L3186" s="53">
        <v>0.88</v>
      </c>
      <c r="M3186" s="53">
        <v>0</v>
      </c>
      <c r="O3186" s="54">
        <v>0</v>
      </c>
      <c r="P3186" s="51">
        <v>0</v>
      </c>
      <c r="Q3186" s="51">
        <v>0</v>
      </c>
      <c r="R3186" s="52">
        <v>0</v>
      </c>
      <c r="S3186" s="51">
        <v>0</v>
      </c>
      <c r="T3186" s="51">
        <v>0</v>
      </c>
      <c r="U3186" s="53">
        <v>0</v>
      </c>
      <c r="V3186" s="53">
        <v>0</v>
      </c>
    </row>
    <row r="3187" spans="1:22" customFormat="1" x14ac:dyDescent="0.45">
      <c r="A3187" s="57">
        <v>44584</v>
      </c>
      <c r="B3187" t="s">
        <v>941</v>
      </c>
      <c r="C3187" t="s">
        <v>47</v>
      </c>
      <c r="D3187" t="s">
        <v>2961</v>
      </c>
      <c r="E3187" t="s">
        <v>3098</v>
      </c>
      <c r="F3187" t="s">
        <v>2512</v>
      </c>
      <c r="G3187" t="s">
        <v>2514</v>
      </c>
      <c r="H3187" s="51">
        <v>1707</v>
      </c>
      <c r="I3187" s="51">
        <v>2</v>
      </c>
      <c r="J3187" s="52">
        <v>1.1716461628588166E-3</v>
      </c>
      <c r="K3187" s="53">
        <v>0.375</v>
      </c>
      <c r="L3187" s="53">
        <v>0.75</v>
      </c>
      <c r="M3187" s="53">
        <v>0</v>
      </c>
      <c r="O3187" s="54">
        <v>0</v>
      </c>
      <c r="P3187" s="51">
        <v>0</v>
      </c>
      <c r="Q3187" s="51">
        <v>0</v>
      </c>
      <c r="R3187" s="52">
        <v>0</v>
      </c>
      <c r="S3187" s="51">
        <v>0</v>
      </c>
      <c r="T3187" s="51">
        <v>0</v>
      </c>
      <c r="U3187" s="53">
        <v>0</v>
      </c>
      <c r="V3187" s="53">
        <v>0</v>
      </c>
    </row>
    <row r="3188" spans="1:22" customFormat="1" x14ac:dyDescent="0.45">
      <c r="A3188" s="57">
        <v>44582</v>
      </c>
      <c r="B3188" t="s">
        <v>941</v>
      </c>
      <c r="C3188" t="s">
        <v>47</v>
      </c>
      <c r="D3188" t="s">
        <v>2963</v>
      </c>
      <c r="E3188" t="s">
        <v>3098</v>
      </c>
      <c r="F3188" t="s">
        <v>2512</v>
      </c>
      <c r="G3188" t="s">
        <v>2514</v>
      </c>
      <c r="H3188" s="51">
        <v>68</v>
      </c>
      <c r="I3188" s="51">
        <v>0</v>
      </c>
      <c r="J3188" s="52">
        <v>0</v>
      </c>
      <c r="L3188" s="53">
        <v>0</v>
      </c>
      <c r="M3188" s="53">
        <v>0</v>
      </c>
      <c r="P3188" s="51">
        <v>0</v>
      </c>
      <c r="Q3188" s="51">
        <v>0</v>
      </c>
      <c r="S3188" s="51">
        <v>0</v>
      </c>
      <c r="T3188" s="51">
        <v>0</v>
      </c>
      <c r="U3188" s="53">
        <v>0</v>
      </c>
      <c r="V3188" s="53">
        <v>0</v>
      </c>
    </row>
    <row r="3189" spans="1:22" customFormat="1" x14ac:dyDescent="0.45">
      <c r="A3189" s="57">
        <v>44583</v>
      </c>
      <c r="B3189" t="s">
        <v>941</v>
      </c>
      <c r="C3189" t="s">
        <v>47</v>
      </c>
      <c r="D3189" t="s">
        <v>2963</v>
      </c>
      <c r="E3189" t="s">
        <v>3098</v>
      </c>
      <c r="F3189" t="s">
        <v>2512</v>
      </c>
      <c r="G3189" t="s">
        <v>2514</v>
      </c>
      <c r="H3189" s="51">
        <v>40</v>
      </c>
      <c r="I3189" s="51">
        <v>0</v>
      </c>
      <c r="J3189" s="52">
        <v>0</v>
      </c>
      <c r="L3189" s="53">
        <v>0</v>
      </c>
      <c r="M3189" s="53">
        <v>0</v>
      </c>
      <c r="P3189" s="51">
        <v>0</v>
      </c>
      <c r="Q3189" s="51">
        <v>0</v>
      </c>
      <c r="S3189" s="51">
        <v>0</v>
      </c>
      <c r="T3189" s="51">
        <v>0</v>
      </c>
      <c r="U3189" s="53">
        <v>0</v>
      </c>
      <c r="V3189" s="53">
        <v>0</v>
      </c>
    </row>
    <row r="3190" spans="1:22" customFormat="1" x14ac:dyDescent="0.45">
      <c r="A3190" s="57">
        <v>44584</v>
      </c>
      <c r="B3190" t="s">
        <v>941</v>
      </c>
      <c r="C3190" t="s">
        <v>47</v>
      </c>
      <c r="D3190" t="s">
        <v>2963</v>
      </c>
      <c r="E3190" t="s">
        <v>3098</v>
      </c>
      <c r="F3190" t="s">
        <v>2512</v>
      </c>
      <c r="G3190" t="s">
        <v>2514</v>
      </c>
      <c r="H3190" s="51">
        <v>88</v>
      </c>
      <c r="I3190" s="51">
        <v>0</v>
      </c>
      <c r="J3190" s="52">
        <v>0</v>
      </c>
      <c r="L3190" s="53">
        <v>0</v>
      </c>
      <c r="M3190" s="53">
        <v>0</v>
      </c>
      <c r="P3190" s="51">
        <v>0</v>
      </c>
      <c r="Q3190" s="51">
        <v>0</v>
      </c>
      <c r="S3190" s="51">
        <v>0</v>
      </c>
      <c r="T3190" s="51">
        <v>0</v>
      </c>
      <c r="U3190" s="53">
        <v>0</v>
      </c>
      <c r="V3190" s="53">
        <v>0</v>
      </c>
    </row>
    <row r="3191" spans="1:22" customFormat="1" x14ac:dyDescent="0.45">
      <c r="A3191" s="57">
        <v>44582</v>
      </c>
      <c r="B3191" t="s">
        <v>941</v>
      </c>
      <c r="C3191" t="s">
        <v>47</v>
      </c>
      <c r="D3191" t="s">
        <v>2959</v>
      </c>
      <c r="E3191" t="s">
        <v>3099</v>
      </c>
      <c r="F3191" t="s">
        <v>2488</v>
      </c>
      <c r="G3191" t="s">
        <v>2490</v>
      </c>
      <c r="H3191" s="51">
        <v>3</v>
      </c>
      <c r="I3191" s="51">
        <v>0</v>
      </c>
      <c r="J3191" s="52">
        <v>0</v>
      </c>
      <c r="L3191" s="53">
        <v>0</v>
      </c>
      <c r="M3191" s="53">
        <v>0</v>
      </c>
      <c r="P3191" s="51">
        <v>0</v>
      </c>
      <c r="Q3191" s="51">
        <v>0</v>
      </c>
      <c r="S3191" s="51">
        <v>0</v>
      </c>
      <c r="T3191" s="51">
        <v>0</v>
      </c>
      <c r="U3191" s="53">
        <v>0</v>
      </c>
      <c r="V3191" s="53">
        <v>0</v>
      </c>
    </row>
    <row r="3192" spans="1:22" customFormat="1" x14ac:dyDescent="0.45">
      <c r="A3192" s="57">
        <v>44583</v>
      </c>
      <c r="B3192" t="s">
        <v>941</v>
      </c>
      <c r="C3192" t="s">
        <v>47</v>
      </c>
      <c r="D3192" t="s">
        <v>2959</v>
      </c>
      <c r="E3192" t="s">
        <v>3099</v>
      </c>
      <c r="F3192" t="s">
        <v>2488</v>
      </c>
      <c r="G3192" t="s">
        <v>2490</v>
      </c>
      <c r="H3192" s="51">
        <v>3</v>
      </c>
      <c r="I3192" s="51">
        <v>0</v>
      </c>
      <c r="J3192" s="52">
        <v>0</v>
      </c>
      <c r="L3192" s="53">
        <v>0</v>
      </c>
      <c r="M3192" s="53">
        <v>0</v>
      </c>
      <c r="P3192" s="51">
        <v>0</v>
      </c>
      <c r="Q3192" s="51">
        <v>0</v>
      </c>
      <c r="S3192" s="51">
        <v>0</v>
      </c>
      <c r="T3192" s="51">
        <v>0</v>
      </c>
      <c r="U3192" s="53">
        <v>0</v>
      </c>
      <c r="V3192" s="53">
        <v>0</v>
      </c>
    </row>
    <row r="3193" spans="1:22" customFormat="1" x14ac:dyDescent="0.45">
      <c r="A3193" s="57">
        <v>44584</v>
      </c>
      <c r="B3193" t="s">
        <v>941</v>
      </c>
      <c r="C3193" t="s">
        <v>47</v>
      </c>
      <c r="D3193" t="s">
        <v>2959</v>
      </c>
      <c r="E3193" t="s">
        <v>3099</v>
      </c>
      <c r="F3193" t="s">
        <v>2488</v>
      </c>
      <c r="G3193" t="s">
        <v>2490</v>
      </c>
      <c r="H3193" s="51">
        <v>0</v>
      </c>
      <c r="I3193" s="51">
        <v>0</v>
      </c>
      <c r="L3193" s="53">
        <v>0</v>
      </c>
      <c r="M3193" s="53">
        <v>0</v>
      </c>
      <c r="P3193" s="51">
        <v>0</v>
      </c>
      <c r="Q3193" s="51">
        <v>0</v>
      </c>
      <c r="S3193" s="51">
        <v>0</v>
      </c>
      <c r="T3193" s="51">
        <v>0</v>
      </c>
      <c r="U3193" s="53">
        <v>0</v>
      </c>
      <c r="V3193" s="53">
        <v>0</v>
      </c>
    </row>
    <row r="3194" spans="1:22" customFormat="1" x14ac:dyDescent="0.45">
      <c r="A3194" s="57">
        <v>44583</v>
      </c>
      <c r="B3194" t="s">
        <v>941</v>
      </c>
      <c r="C3194" t="s">
        <v>47</v>
      </c>
      <c r="D3194" t="s">
        <v>2949</v>
      </c>
      <c r="E3194" t="s">
        <v>3101</v>
      </c>
      <c r="F3194" t="s">
        <v>2484</v>
      </c>
      <c r="G3194" t="s">
        <v>2486</v>
      </c>
      <c r="H3194" s="51">
        <v>37</v>
      </c>
      <c r="I3194" s="51">
        <v>0</v>
      </c>
      <c r="J3194" s="52">
        <v>0</v>
      </c>
      <c r="L3194" s="53">
        <v>0</v>
      </c>
      <c r="M3194" s="53">
        <v>0</v>
      </c>
      <c r="P3194" s="51">
        <v>0</v>
      </c>
      <c r="Q3194" s="51">
        <v>0</v>
      </c>
      <c r="S3194" s="51">
        <v>0</v>
      </c>
      <c r="T3194" s="51">
        <v>0</v>
      </c>
      <c r="U3194" s="53">
        <v>0</v>
      </c>
      <c r="V3194" s="53">
        <v>0</v>
      </c>
    </row>
    <row r="3195" spans="1:22" customFormat="1" x14ac:dyDescent="0.45">
      <c r="A3195" s="57">
        <v>44584</v>
      </c>
      <c r="B3195" t="s">
        <v>941</v>
      </c>
      <c r="C3195" t="s">
        <v>47</v>
      </c>
      <c r="D3195" t="s">
        <v>2949</v>
      </c>
      <c r="E3195" t="s">
        <v>3101</v>
      </c>
      <c r="F3195" t="s">
        <v>2484</v>
      </c>
      <c r="G3195" t="s">
        <v>2486</v>
      </c>
      <c r="H3195" s="51">
        <v>122</v>
      </c>
      <c r="I3195" s="51">
        <v>1</v>
      </c>
      <c r="J3195" s="52">
        <v>8.1967213114754103E-3</v>
      </c>
      <c r="K3195" s="53">
        <v>0.93</v>
      </c>
      <c r="L3195" s="53">
        <v>0.93</v>
      </c>
      <c r="M3195" s="53">
        <v>0</v>
      </c>
      <c r="O3195" s="54">
        <v>0</v>
      </c>
      <c r="P3195" s="51">
        <v>0</v>
      </c>
      <c r="Q3195" s="51">
        <v>0</v>
      </c>
      <c r="R3195" s="52">
        <v>0</v>
      </c>
      <c r="S3195" s="51">
        <v>0</v>
      </c>
      <c r="T3195" s="51">
        <v>0</v>
      </c>
      <c r="U3195" s="53">
        <v>0</v>
      </c>
      <c r="V3195" s="53">
        <v>0</v>
      </c>
    </row>
    <row r="3196" spans="1:22" customFormat="1" x14ac:dyDescent="0.45">
      <c r="A3196" s="57">
        <v>44582</v>
      </c>
      <c r="B3196" t="s">
        <v>941</v>
      </c>
      <c r="C3196" t="s">
        <v>47</v>
      </c>
      <c r="D3196" t="s">
        <v>2939</v>
      </c>
      <c r="E3196" t="s">
        <v>3104</v>
      </c>
      <c r="F3196" t="s">
        <v>2498</v>
      </c>
      <c r="G3196" t="s">
        <v>2500</v>
      </c>
      <c r="H3196" s="51">
        <v>238</v>
      </c>
      <c r="I3196" s="51">
        <v>1</v>
      </c>
      <c r="J3196" s="52">
        <v>4.2016806722689074E-3</v>
      </c>
      <c r="K3196" s="53">
        <v>0.57999999999999996</v>
      </c>
      <c r="L3196" s="53">
        <v>0.57999999999999996</v>
      </c>
      <c r="M3196" s="53">
        <v>0</v>
      </c>
      <c r="O3196" s="54">
        <v>0</v>
      </c>
      <c r="P3196" s="51">
        <v>0</v>
      </c>
      <c r="Q3196" s="51">
        <v>0</v>
      </c>
      <c r="R3196" s="52">
        <v>0</v>
      </c>
      <c r="S3196" s="51">
        <v>0</v>
      </c>
      <c r="T3196" s="51">
        <v>0</v>
      </c>
      <c r="U3196" s="53">
        <v>0</v>
      </c>
      <c r="V3196" s="53">
        <v>0</v>
      </c>
    </row>
    <row r="3197" spans="1:22" customFormat="1" x14ac:dyDescent="0.45">
      <c r="A3197" s="57">
        <v>44583</v>
      </c>
      <c r="B3197" t="s">
        <v>941</v>
      </c>
      <c r="C3197" t="s">
        <v>47</v>
      </c>
      <c r="D3197" t="s">
        <v>2939</v>
      </c>
      <c r="E3197" t="s">
        <v>3104</v>
      </c>
      <c r="F3197" t="s">
        <v>2498</v>
      </c>
      <c r="G3197" t="s">
        <v>2500</v>
      </c>
      <c r="H3197" s="51">
        <v>8</v>
      </c>
      <c r="I3197" s="51">
        <v>0</v>
      </c>
      <c r="J3197" s="52">
        <v>0</v>
      </c>
      <c r="L3197" s="53">
        <v>0</v>
      </c>
      <c r="M3197" s="53">
        <v>0</v>
      </c>
      <c r="P3197" s="51">
        <v>0</v>
      </c>
      <c r="Q3197" s="51">
        <v>0</v>
      </c>
      <c r="S3197" s="51">
        <v>0</v>
      </c>
      <c r="T3197" s="51">
        <v>0</v>
      </c>
      <c r="U3197" s="53">
        <v>0</v>
      </c>
      <c r="V3197" s="53">
        <v>0</v>
      </c>
    </row>
    <row r="3198" spans="1:22" customFormat="1" x14ac:dyDescent="0.45">
      <c r="A3198" s="57">
        <v>44584</v>
      </c>
      <c r="B3198" t="s">
        <v>941</v>
      </c>
      <c r="C3198" t="s">
        <v>47</v>
      </c>
      <c r="D3198" t="s">
        <v>2939</v>
      </c>
      <c r="E3198" t="s">
        <v>3104</v>
      </c>
      <c r="F3198" t="s">
        <v>2498</v>
      </c>
      <c r="G3198" t="s">
        <v>2500</v>
      </c>
      <c r="H3198" s="51">
        <v>1</v>
      </c>
      <c r="I3198" s="51">
        <v>0</v>
      </c>
      <c r="J3198" s="52">
        <v>0</v>
      </c>
      <c r="L3198" s="53">
        <v>0</v>
      </c>
      <c r="M3198" s="53">
        <v>0</v>
      </c>
      <c r="P3198" s="51">
        <v>0</v>
      </c>
      <c r="Q3198" s="51">
        <v>0</v>
      </c>
      <c r="S3198" s="51">
        <v>0</v>
      </c>
      <c r="T3198" s="51">
        <v>0</v>
      </c>
      <c r="U3198" s="53">
        <v>0</v>
      </c>
      <c r="V3198" s="53">
        <v>0</v>
      </c>
    </row>
    <row r="3199" spans="1:22" customFormat="1" x14ac:dyDescent="0.45">
      <c r="A3199" s="57">
        <v>44585</v>
      </c>
      <c r="B3199" t="s">
        <v>941</v>
      </c>
      <c r="C3199" t="s">
        <v>47</v>
      </c>
      <c r="D3199" t="s">
        <v>2931</v>
      </c>
      <c r="E3199" t="s">
        <v>3116</v>
      </c>
      <c r="F3199" t="s">
        <v>2484</v>
      </c>
      <c r="G3199" t="s">
        <v>2486</v>
      </c>
      <c r="H3199" s="51">
        <v>3</v>
      </c>
      <c r="I3199" s="51">
        <v>0</v>
      </c>
      <c r="J3199" s="52">
        <v>0</v>
      </c>
      <c r="L3199" s="53">
        <v>0</v>
      </c>
      <c r="M3199" s="53">
        <v>0</v>
      </c>
      <c r="P3199" s="51">
        <v>0</v>
      </c>
      <c r="Q3199" s="51">
        <v>0</v>
      </c>
      <c r="S3199" s="51">
        <v>0</v>
      </c>
      <c r="T3199" s="51">
        <v>0</v>
      </c>
      <c r="U3199" s="53">
        <v>0</v>
      </c>
      <c r="V3199" s="53">
        <v>0</v>
      </c>
    </row>
    <row r="3200" spans="1:22" customFormat="1" x14ac:dyDescent="0.45">
      <c r="A3200" s="57">
        <v>44586</v>
      </c>
      <c r="B3200" t="s">
        <v>941</v>
      </c>
      <c r="C3200" t="s">
        <v>47</v>
      </c>
      <c r="D3200" t="s">
        <v>2931</v>
      </c>
      <c r="E3200" t="s">
        <v>3116</v>
      </c>
      <c r="F3200" t="s">
        <v>2484</v>
      </c>
      <c r="G3200" t="s">
        <v>2486</v>
      </c>
      <c r="H3200" s="51">
        <v>1</v>
      </c>
      <c r="I3200" s="51">
        <v>0</v>
      </c>
      <c r="J3200" s="52">
        <v>0</v>
      </c>
      <c r="L3200" s="53">
        <v>0</v>
      </c>
      <c r="M3200" s="53">
        <v>0</v>
      </c>
      <c r="P3200" s="51">
        <v>0</v>
      </c>
      <c r="Q3200" s="51">
        <v>0</v>
      </c>
      <c r="S3200" s="51">
        <v>0</v>
      </c>
      <c r="T3200" s="51">
        <v>0</v>
      </c>
      <c r="U3200" s="53">
        <v>0</v>
      </c>
      <c r="V3200" s="53">
        <v>0</v>
      </c>
    </row>
    <row r="3201" spans="1:22" customFormat="1" x14ac:dyDescent="0.45">
      <c r="A3201" s="57">
        <v>44585</v>
      </c>
      <c r="B3201" t="s">
        <v>941</v>
      </c>
      <c r="C3201" t="s">
        <v>47</v>
      </c>
      <c r="D3201" t="s">
        <v>2927</v>
      </c>
      <c r="E3201" t="s">
        <v>3036</v>
      </c>
      <c r="F3201" t="s">
        <v>2480</v>
      </c>
      <c r="G3201" t="s">
        <v>2482</v>
      </c>
      <c r="H3201" s="51">
        <v>47</v>
      </c>
      <c r="I3201" s="51">
        <v>0</v>
      </c>
      <c r="J3201" s="52">
        <v>0</v>
      </c>
      <c r="L3201" s="53">
        <v>0</v>
      </c>
      <c r="M3201" s="53">
        <v>0</v>
      </c>
      <c r="P3201" s="51">
        <v>0</v>
      </c>
      <c r="Q3201" s="51">
        <v>0</v>
      </c>
      <c r="S3201" s="51">
        <v>0</v>
      </c>
      <c r="T3201" s="51">
        <v>0</v>
      </c>
      <c r="U3201" s="53">
        <v>0</v>
      </c>
      <c r="V3201" s="53">
        <v>0</v>
      </c>
    </row>
    <row r="3202" spans="1:22" customFormat="1" x14ac:dyDescent="0.45">
      <c r="A3202" s="57">
        <v>44586</v>
      </c>
      <c r="B3202" t="s">
        <v>941</v>
      </c>
      <c r="C3202" t="s">
        <v>47</v>
      </c>
      <c r="D3202" t="s">
        <v>2927</v>
      </c>
      <c r="E3202" t="s">
        <v>3036</v>
      </c>
      <c r="F3202" t="s">
        <v>2480</v>
      </c>
      <c r="G3202" t="s">
        <v>2482</v>
      </c>
      <c r="H3202" s="51">
        <v>23</v>
      </c>
      <c r="I3202" s="51">
        <v>0</v>
      </c>
      <c r="J3202" s="52">
        <v>0</v>
      </c>
      <c r="L3202" s="53">
        <v>0</v>
      </c>
      <c r="M3202" s="53">
        <v>0</v>
      </c>
      <c r="P3202" s="51">
        <v>0</v>
      </c>
      <c r="Q3202" s="51">
        <v>0</v>
      </c>
      <c r="S3202" s="51">
        <v>0</v>
      </c>
      <c r="T3202" s="51">
        <v>0</v>
      </c>
      <c r="U3202" s="53">
        <v>0</v>
      </c>
      <c r="V3202" s="53">
        <v>0</v>
      </c>
    </row>
    <row r="3203" spans="1:22" customFormat="1" x14ac:dyDescent="0.45">
      <c r="A3203" s="57">
        <v>44585</v>
      </c>
      <c r="B3203" t="s">
        <v>941</v>
      </c>
      <c r="C3203" t="s">
        <v>47</v>
      </c>
      <c r="D3203" t="s">
        <v>2921</v>
      </c>
      <c r="E3203" t="s">
        <v>3038</v>
      </c>
      <c r="F3203" t="s">
        <v>2498</v>
      </c>
      <c r="G3203" t="s">
        <v>2500</v>
      </c>
      <c r="H3203" s="51">
        <v>1</v>
      </c>
      <c r="I3203" s="51">
        <v>0</v>
      </c>
      <c r="J3203" s="52">
        <v>0</v>
      </c>
      <c r="L3203" s="53">
        <v>0</v>
      </c>
      <c r="M3203" s="53">
        <v>0</v>
      </c>
      <c r="P3203" s="51">
        <v>0</v>
      </c>
      <c r="Q3203" s="51">
        <v>0</v>
      </c>
      <c r="S3203" s="51">
        <v>0</v>
      </c>
      <c r="T3203" s="51">
        <v>0</v>
      </c>
      <c r="U3203" s="53">
        <v>0</v>
      </c>
      <c r="V3203" s="53">
        <v>0</v>
      </c>
    </row>
    <row r="3204" spans="1:22" customFormat="1" x14ac:dyDescent="0.45">
      <c r="A3204" s="57">
        <v>44586</v>
      </c>
      <c r="B3204" t="s">
        <v>941</v>
      </c>
      <c r="C3204" t="s">
        <v>47</v>
      </c>
      <c r="D3204" t="s">
        <v>2921</v>
      </c>
      <c r="E3204" t="s">
        <v>3038</v>
      </c>
      <c r="F3204" t="s">
        <v>2498</v>
      </c>
      <c r="G3204" t="s">
        <v>2500</v>
      </c>
      <c r="H3204" s="51">
        <v>0</v>
      </c>
      <c r="I3204" s="51">
        <v>0</v>
      </c>
      <c r="L3204" s="53">
        <v>0</v>
      </c>
      <c r="M3204" s="53">
        <v>0</v>
      </c>
      <c r="P3204" s="51">
        <v>0</v>
      </c>
      <c r="Q3204" s="51">
        <v>0</v>
      </c>
      <c r="S3204" s="51">
        <v>0</v>
      </c>
      <c r="T3204" s="51">
        <v>0</v>
      </c>
      <c r="U3204" s="53">
        <v>0</v>
      </c>
      <c r="V3204" s="53">
        <v>0</v>
      </c>
    </row>
    <row r="3205" spans="1:22" customFormat="1" x14ac:dyDescent="0.45">
      <c r="A3205" s="57">
        <v>44585</v>
      </c>
      <c r="B3205" t="s">
        <v>941</v>
      </c>
      <c r="C3205" t="s">
        <v>47</v>
      </c>
      <c r="D3205" t="s">
        <v>2917</v>
      </c>
      <c r="E3205" t="s">
        <v>3039</v>
      </c>
      <c r="F3205" t="s">
        <v>2512</v>
      </c>
      <c r="G3205" t="s">
        <v>2514</v>
      </c>
      <c r="H3205" s="51">
        <v>1</v>
      </c>
      <c r="I3205" s="51">
        <v>0</v>
      </c>
      <c r="J3205" s="52">
        <v>0</v>
      </c>
      <c r="L3205" s="53">
        <v>0</v>
      </c>
      <c r="M3205" s="53">
        <v>0</v>
      </c>
      <c r="P3205" s="51">
        <v>0</v>
      </c>
      <c r="Q3205" s="51">
        <v>0</v>
      </c>
      <c r="S3205" s="51">
        <v>0</v>
      </c>
      <c r="T3205" s="51">
        <v>0</v>
      </c>
      <c r="U3205" s="53">
        <v>0</v>
      </c>
      <c r="V3205" s="53">
        <v>0</v>
      </c>
    </row>
    <row r="3206" spans="1:22" customFormat="1" x14ac:dyDescent="0.45">
      <c r="A3206" s="57">
        <v>44586</v>
      </c>
      <c r="B3206" t="s">
        <v>941</v>
      </c>
      <c r="C3206" t="s">
        <v>47</v>
      </c>
      <c r="D3206" t="s">
        <v>2917</v>
      </c>
      <c r="E3206" t="s">
        <v>3039</v>
      </c>
      <c r="F3206" t="s">
        <v>2512</v>
      </c>
      <c r="G3206" t="s">
        <v>2514</v>
      </c>
      <c r="H3206" s="51">
        <v>20</v>
      </c>
      <c r="I3206" s="51">
        <v>0</v>
      </c>
      <c r="J3206" s="52">
        <v>0</v>
      </c>
      <c r="L3206" s="53">
        <v>0</v>
      </c>
      <c r="M3206" s="53">
        <v>0</v>
      </c>
      <c r="P3206" s="51">
        <v>0</v>
      </c>
      <c r="Q3206" s="51">
        <v>0</v>
      </c>
      <c r="S3206" s="51">
        <v>0</v>
      </c>
      <c r="T3206" s="51">
        <v>0</v>
      </c>
      <c r="U3206" s="53">
        <v>0</v>
      </c>
      <c r="V3206" s="53">
        <v>0</v>
      </c>
    </row>
    <row r="3207" spans="1:22" customFormat="1" x14ac:dyDescent="0.45">
      <c r="A3207" s="57">
        <v>44585</v>
      </c>
      <c r="B3207" t="s">
        <v>941</v>
      </c>
      <c r="C3207" t="s">
        <v>47</v>
      </c>
      <c r="D3207" t="s">
        <v>2919</v>
      </c>
      <c r="E3207" t="s">
        <v>3039</v>
      </c>
      <c r="F3207" t="s">
        <v>2512</v>
      </c>
      <c r="G3207" t="s">
        <v>2514</v>
      </c>
      <c r="H3207" s="51">
        <v>93</v>
      </c>
      <c r="I3207" s="51">
        <v>0</v>
      </c>
      <c r="J3207" s="52">
        <v>0</v>
      </c>
      <c r="L3207" s="53">
        <v>0</v>
      </c>
      <c r="M3207" s="53">
        <v>0</v>
      </c>
      <c r="P3207" s="51">
        <v>0</v>
      </c>
      <c r="Q3207" s="51">
        <v>0</v>
      </c>
      <c r="S3207" s="51">
        <v>0</v>
      </c>
      <c r="T3207" s="51">
        <v>0</v>
      </c>
      <c r="U3207" s="53">
        <v>0</v>
      </c>
      <c r="V3207" s="53">
        <v>0</v>
      </c>
    </row>
    <row r="3208" spans="1:22" customFormat="1" x14ac:dyDescent="0.45">
      <c r="A3208" s="57">
        <v>44586</v>
      </c>
      <c r="B3208" t="s">
        <v>941</v>
      </c>
      <c r="C3208" t="s">
        <v>47</v>
      </c>
      <c r="D3208" t="s">
        <v>2919</v>
      </c>
      <c r="E3208" t="s">
        <v>3039</v>
      </c>
      <c r="F3208" t="s">
        <v>2512</v>
      </c>
      <c r="G3208" t="s">
        <v>2514</v>
      </c>
      <c r="H3208" s="51">
        <v>104</v>
      </c>
      <c r="I3208" s="51">
        <v>0</v>
      </c>
      <c r="J3208" s="52">
        <v>0</v>
      </c>
      <c r="L3208" s="53">
        <v>0</v>
      </c>
      <c r="M3208" s="53">
        <v>0</v>
      </c>
      <c r="P3208" s="51">
        <v>0</v>
      </c>
      <c r="Q3208" s="51">
        <v>0</v>
      </c>
      <c r="S3208" s="51">
        <v>0</v>
      </c>
      <c r="T3208" s="51">
        <v>0</v>
      </c>
      <c r="U3208" s="53">
        <v>0</v>
      </c>
      <c r="V3208" s="53">
        <v>0</v>
      </c>
    </row>
    <row r="3209" spans="1:22" customFormat="1" x14ac:dyDescent="0.45">
      <c r="A3209" s="57">
        <v>44585</v>
      </c>
      <c r="B3209" t="s">
        <v>941</v>
      </c>
      <c r="C3209" t="s">
        <v>47</v>
      </c>
      <c r="D3209" t="s">
        <v>2911</v>
      </c>
      <c r="E3209" t="s">
        <v>3040</v>
      </c>
      <c r="F3209" t="s">
        <v>2512</v>
      </c>
      <c r="G3209" t="s">
        <v>2514</v>
      </c>
      <c r="H3209" s="51">
        <v>67</v>
      </c>
      <c r="I3209" s="51">
        <v>0</v>
      </c>
      <c r="J3209" s="52">
        <v>0</v>
      </c>
      <c r="L3209" s="53">
        <v>0</v>
      </c>
      <c r="M3209" s="53">
        <v>0</v>
      </c>
      <c r="P3209" s="51">
        <v>0</v>
      </c>
      <c r="Q3209" s="51">
        <v>0</v>
      </c>
      <c r="S3209" s="51">
        <v>0</v>
      </c>
      <c r="T3209" s="51">
        <v>0</v>
      </c>
      <c r="U3209" s="53">
        <v>0</v>
      </c>
      <c r="V3209" s="53">
        <v>0</v>
      </c>
    </row>
    <row r="3210" spans="1:22" customFormat="1" x14ac:dyDescent="0.45">
      <c r="A3210" s="57">
        <v>44586</v>
      </c>
      <c r="B3210" t="s">
        <v>941</v>
      </c>
      <c r="C3210" t="s">
        <v>47</v>
      </c>
      <c r="D3210" t="s">
        <v>2911</v>
      </c>
      <c r="E3210" t="s">
        <v>3040</v>
      </c>
      <c r="F3210" t="s">
        <v>2512</v>
      </c>
      <c r="G3210" t="s">
        <v>2514</v>
      </c>
      <c r="H3210" s="51">
        <v>72</v>
      </c>
      <c r="I3210" s="51">
        <v>2</v>
      </c>
      <c r="J3210" s="52">
        <v>2.7777777777777776E-2</v>
      </c>
      <c r="K3210" s="53">
        <v>0.35</v>
      </c>
      <c r="L3210" s="53">
        <v>0.7</v>
      </c>
      <c r="M3210" s="53">
        <v>0</v>
      </c>
      <c r="O3210" s="54">
        <v>0</v>
      </c>
      <c r="P3210" s="51">
        <v>0</v>
      </c>
      <c r="Q3210" s="51">
        <v>0</v>
      </c>
      <c r="R3210" s="52">
        <v>0</v>
      </c>
      <c r="S3210" s="51">
        <v>0</v>
      </c>
      <c r="T3210" s="51">
        <v>0</v>
      </c>
      <c r="U3210" s="53">
        <v>0</v>
      </c>
      <c r="V3210" s="53">
        <v>0</v>
      </c>
    </row>
    <row r="3211" spans="1:22" customFormat="1" x14ac:dyDescent="0.45">
      <c r="A3211" s="57">
        <v>44585</v>
      </c>
      <c r="B3211" t="s">
        <v>941</v>
      </c>
      <c r="C3211" t="s">
        <v>47</v>
      </c>
      <c r="D3211" t="s">
        <v>2901</v>
      </c>
      <c r="E3211" t="s">
        <v>3042</v>
      </c>
      <c r="F3211" t="s">
        <v>2502</v>
      </c>
      <c r="G3211" t="s">
        <v>2504</v>
      </c>
      <c r="H3211" s="51">
        <v>1</v>
      </c>
      <c r="I3211" s="51">
        <v>0</v>
      </c>
      <c r="J3211" s="52">
        <v>0</v>
      </c>
      <c r="L3211" s="53">
        <v>0</v>
      </c>
      <c r="M3211" s="53">
        <v>0</v>
      </c>
      <c r="P3211" s="51">
        <v>0</v>
      </c>
      <c r="Q3211" s="51">
        <v>0</v>
      </c>
      <c r="S3211" s="51">
        <v>0</v>
      </c>
      <c r="T3211" s="51">
        <v>0</v>
      </c>
      <c r="U3211" s="53">
        <v>0</v>
      </c>
      <c r="V3211" s="53">
        <v>0</v>
      </c>
    </row>
    <row r="3212" spans="1:22" customFormat="1" x14ac:dyDescent="0.45">
      <c r="A3212" s="57">
        <v>44586</v>
      </c>
      <c r="B3212" t="s">
        <v>941</v>
      </c>
      <c r="C3212" t="s">
        <v>47</v>
      </c>
      <c r="D3212" t="s">
        <v>2899</v>
      </c>
      <c r="E3212" t="s">
        <v>3042</v>
      </c>
      <c r="F3212" t="s">
        <v>2502</v>
      </c>
      <c r="G3212" t="s">
        <v>2504</v>
      </c>
      <c r="H3212" s="51">
        <v>1</v>
      </c>
      <c r="I3212" s="51">
        <v>0</v>
      </c>
      <c r="J3212" s="52">
        <v>0</v>
      </c>
      <c r="L3212" s="53">
        <v>0</v>
      </c>
      <c r="M3212" s="53">
        <v>0</v>
      </c>
      <c r="P3212" s="51">
        <v>0</v>
      </c>
      <c r="Q3212" s="51">
        <v>0</v>
      </c>
      <c r="S3212" s="51">
        <v>0</v>
      </c>
      <c r="T3212" s="51">
        <v>0</v>
      </c>
      <c r="U3212" s="53">
        <v>0</v>
      </c>
      <c r="V3212" s="53">
        <v>0</v>
      </c>
    </row>
    <row r="3213" spans="1:22" customFormat="1" x14ac:dyDescent="0.45">
      <c r="A3213" s="57">
        <v>44586</v>
      </c>
      <c r="B3213" t="s">
        <v>941</v>
      </c>
      <c r="C3213" t="s">
        <v>47</v>
      </c>
      <c r="D3213" t="s">
        <v>2895</v>
      </c>
      <c r="E3213" t="s">
        <v>3042</v>
      </c>
      <c r="F3213" t="s">
        <v>2502</v>
      </c>
      <c r="G3213" t="s">
        <v>2504</v>
      </c>
      <c r="H3213" s="51">
        <v>2</v>
      </c>
      <c r="I3213" s="51">
        <v>0</v>
      </c>
      <c r="J3213" s="52">
        <v>0</v>
      </c>
      <c r="L3213" s="53">
        <v>0</v>
      </c>
      <c r="M3213" s="53">
        <v>0</v>
      </c>
      <c r="P3213" s="51">
        <v>0</v>
      </c>
      <c r="Q3213" s="51">
        <v>0</v>
      </c>
      <c r="S3213" s="51">
        <v>0</v>
      </c>
      <c r="T3213" s="51">
        <v>0</v>
      </c>
      <c r="U3213" s="53">
        <v>0</v>
      </c>
      <c r="V3213" s="53">
        <v>0</v>
      </c>
    </row>
    <row r="3214" spans="1:22" customFormat="1" x14ac:dyDescent="0.45">
      <c r="A3214" s="57">
        <v>44585</v>
      </c>
      <c r="B3214" t="s">
        <v>941</v>
      </c>
      <c r="C3214" t="s">
        <v>47</v>
      </c>
      <c r="D3214" t="s">
        <v>2887</v>
      </c>
      <c r="E3214" t="s">
        <v>3043</v>
      </c>
      <c r="F3214" t="s">
        <v>2502</v>
      </c>
      <c r="G3214" t="s">
        <v>2504</v>
      </c>
      <c r="H3214" s="51">
        <v>1500</v>
      </c>
      <c r="I3214" s="51">
        <v>6</v>
      </c>
      <c r="J3214" s="52">
        <v>4.0000000000000001E-3</v>
      </c>
      <c r="K3214" s="53">
        <v>0.35166666666666674</v>
      </c>
      <c r="L3214" s="53">
        <v>2.1100000000000003</v>
      </c>
      <c r="M3214" s="53">
        <v>0</v>
      </c>
      <c r="O3214" s="54">
        <v>0</v>
      </c>
      <c r="P3214" s="51">
        <v>0</v>
      </c>
      <c r="Q3214" s="51">
        <v>0</v>
      </c>
      <c r="R3214" s="52">
        <v>0</v>
      </c>
      <c r="S3214" s="51">
        <v>0</v>
      </c>
      <c r="T3214" s="51">
        <v>0</v>
      </c>
      <c r="U3214" s="53">
        <v>0</v>
      </c>
      <c r="V3214" s="53">
        <v>0</v>
      </c>
    </row>
    <row r="3215" spans="1:22" customFormat="1" x14ac:dyDescent="0.45">
      <c r="A3215" s="57">
        <v>44586</v>
      </c>
      <c r="B3215" t="s">
        <v>941</v>
      </c>
      <c r="C3215" t="s">
        <v>47</v>
      </c>
      <c r="D3215" t="s">
        <v>2887</v>
      </c>
      <c r="E3215" t="s">
        <v>3043</v>
      </c>
      <c r="F3215" t="s">
        <v>2502</v>
      </c>
      <c r="G3215" t="s">
        <v>2504</v>
      </c>
      <c r="H3215" s="51">
        <v>989</v>
      </c>
      <c r="I3215" s="51">
        <v>0</v>
      </c>
      <c r="J3215" s="52">
        <v>0</v>
      </c>
      <c r="L3215" s="53">
        <v>0</v>
      </c>
      <c r="M3215" s="53">
        <v>0</v>
      </c>
      <c r="P3215" s="51">
        <v>0</v>
      </c>
      <c r="Q3215" s="51">
        <v>0</v>
      </c>
      <c r="S3215" s="51">
        <v>0</v>
      </c>
      <c r="T3215" s="51">
        <v>0</v>
      </c>
      <c r="U3215" s="53">
        <v>0</v>
      </c>
      <c r="V3215" s="53">
        <v>0</v>
      </c>
    </row>
    <row r="3216" spans="1:22" customFormat="1" x14ac:dyDescent="0.45">
      <c r="A3216" s="57">
        <v>44585</v>
      </c>
      <c r="B3216" t="s">
        <v>941</v>
      </c>
      <c r="C3216" t="s">
        <v>47</v>
      </c>
      <c r="D3216" t="s">
        <v>2905</v>
      </c>
      <c r="E3216" t="s">
        <v>3042</v>
      </c>
      <c r="F3216" t="s">
        <v>2502</v>
      </c>
      <c r="G3216" t="s">
        <v>2504</v>
      </c>
      <c r="H3216" s="51">
        <v>4458</v>
      </c>
      <c r="I3216" s="51">
        <v>13</v>
      </c>
      <c r="J3216" s="52">
        <v>2.9161058770749214E-3</v>
      </c>
      <c r="K3216" s="53">
        <v>1.0015384615384615</v>
      </c>
      <c r="L3216" s="53">
        <v>13.02</v>
      </c>
      <c r="M3216" s="53">
        <v>0</v>
      </c>
      <c r="O3216" s="54">
        <v>0</v>
      </c>
      <c r="P3216" s="51">
        <v>0</v>
      </c>
      <c r="Q3216" s="51">
        <v>0</v>
      </c>
      <c r="R3216" s="52">
        <v>0</v>
      </c>
      <c r="S3216" s="51">
        <v>0</v>
      </c>
      <c r="T3216" s="51">
        <v>0</v>
      </c>
      <c r="U3216" s="53">
        <v>0</v>
      </c>
      <c r="V3216" s="53">
        <v>0</v>
      </c>
    </row>
    <row r="3217" spans="1:22" customFormat="1" x14ac:dyDescent="0.45">
      <c r="A3217" s="57">
        <v>44586</v>
      </c>
      <c r="B3217" t="s">
        <v>941</v>
      </c>
      <c r="C3217" t="s">
        <v>47</v>
      </c>
      <c r="D3217" t="s">
        <v>2905</v>
      </c>
      <c r="E3217" t="s">
        <v>3042</v>
      </c>
      <c r="F3217" t="s">
        <v>2502</v>
      </c>
      <c r="G3217" t="s">
        <v>2504</v>
      </c>
      <c r="H3217" s="51">
        <v>3933</v>
      </c>
      <c r="I3217" s="51">
        <v>19</v>
      </c>
      <c r="J3217" s="52">
        <v>4.830917874396135E-3</v>
      </c>
      <c r="K3217" s="53">
        <v>0.8415789473684212</v>
      </c>
      <c r="L3217" s="53">
        <v>15.990000000000002</v>
      </c>
      <c r="M3217" s="53">
        <v>107.96</v>
      </c>
      <c r="N3217" s="52">
        <v>0.14811041126343094</v>
      </c>
      <c r="O3217" s="54">
        <v>6.7517198248905554</v>
      </c>
      <c r="P3217" s="51">
        <v>3</v>
      </c>
      <c r="Q3217" s="51">
        <v>4</v>
      </c>
      <c r="R3217" s="52">
        <v>0.15789473684210525</v>
      </c>
      <c r="S3217" s="51">
        <v>4</v>
      </c>
      <c r="T3217" s="51">
        <v>0</v>
      </c>
      <c r="U3217" s="53">
        <v>107.96</v>
      </c>
      <c r="V3217" s="53">
        <v>0</v>
      </c>
    </row>
    <row r="3218" spans="1:22" customFormat="1" x14ac:dyDescent="0.45">
      <c r="A3218" s="57">
        <v>44585</v>
      </c>
      <c r="B3218" t="s">
        <v>941</v>
      </c>
      <c r="C3218" t="s">
        <v>47</v>
      </c>
      <c r="D3218" t="s">
        <v>2885</v>
      </c>
      <c r="E3218" t="s">
        <v>3044</v>
      </c>
      <c r="F3218" t="s">
        <v>2512</v>
      </c>
      <c r="G3218" t="s">
        <v>2514</v>
      </c>
      <c r="H3218" s="51">
        <v>1</v>
      </c>
      <c r="I3218" s="51">
        <v>0</v>
      </c>
      <c r="J3218" s="52">
        <v>0</v>
      </c>
      <c r="L3218" s="53">
        <v>0</v>
      </c>
      <c r="M3218" s="53">
        <v>0</v>
      </c>
      <c r="P3218" s="51">
        <v>0</v>
      </c>
      <c r="Q3218" s="51">
        <v>0</v>
      </c>
      <c r="S3218" s="51">
        <v>0</v>
      </c>
      <c r="T3218" s="51">
        <v>0</v>
      </c>
      <c r="U3218" s="53">
        <v>0</v>
      </c>
      <c r="V3218" s="53">
        <v>0</v>
      </c>
    </row>
    <row r="3219" spans="1:22" customFormat="1" x14ac:dyDescent="0.45">
      <c r="A3219" s="57">
        <v>44585</v>
      </c>
      <c r="B3219" t="s">
        <v>941</v>
      </c>
      <c r="C3219" t="s">
        <v>47</v>
      </c>
      <c r="D3219" t="s">
        <v>2873</v>
      </c>
      <c r="E3219" t="s">
        <v>3045</v>
      </c>
      <c r="F3219" t="s">
        <v>2512</v>
      </c>
      <c r="G3219" t="s">
        <v>2514</v>
      </c>
      <c r="H3219" s="51">
        <v>0</v>
      </c>
      <c r="I3219" s="51">
        <v>0</v>
      </c>
      <c r="L3219" s="53">
        <v>0</v>
      </c>
      <c r="M3219" s="53">
        <v>0</v>
      </c>
      <c r="P3219" s="51">
        <v>0</v>
      </c>
      <c r="Q3219" s="51">
        <v>0</v>
      </c>
      <c r="S3219" s="51">
        <v>0</v>
      </c>
      <c r="T3219" s="51">
        <v>0</v>
      </c>
      <c r="U3219" s="53">
        <v>0</v>
      </c>
      <c r="V3219" s="53">
        <v>0</v>
      </c>
    </row>
    <row r="3220" spans="1:22" customFormat="1" x14ac:dyDescent="0.45">
      <c r="A3220" s="57">
        <v>44585</v>
      </c>
      <c r="B3220" t="s">
        <v>941</v>
      </c>
      <c r="C3220" t="s">
        <v>47</v>
      </c>
      <c r="D3220" t="s">
        <v>2879</v>
      </c>
      <c r="E3220" t="s">
        <v>3045</v>
      </c>
      <c r="F3220" t="s">
        <v>2512</v>
      </c>
      <c r="G3220" t="s">
        <v>2514</v>
      </c>
      <c r="H3220" s="51">
        <v>13</v>
      </c>
      <c r="I3220" s="51">
        <v>0</v>
      </c>
      <c r="J3220" s="52">
        <v>0</v>
      </c>
      <c r="L3220" s="53">
        <v>0</v>
      </c>
      <c r="M3220" s="53">
        <v>0</v>
      </c>
      <c r="P3220" s="51">
        <v>0</v>
      </c>
      <c r="Q3220" s="51">
        <v>0</v>
      </c>
      <c r="S3220" s="51">
        <v>0</v>
      </c>
      <c r="T3220" s="51">
        <v>0</v>
      </c>
      <c r="U3220" s="53">
        <v>0</v>
      </c>
      <c r="V3220" s="53">
        <v>0</v>
      </c>
    </row>
    <row r="3221" spans="1:22" customFormat="1" x14ac:dyDescent="0.45">
      <c r="A3221" s="57">
        <v>44586</v>
      </c>
      <c r="B3221" t="s">
        <v>941</v>
      </c>
      <c r="C3221" t="s">
        <v>47</v>
      </c>
      <c r="D3221" t="s">
        <v>2879</v>
      </c>
      <c r="E3221" t="s">
        <v>3045</v>
      </c>
      <c r="F3221" t="s">
        <v>2512</v>
      </c>
      <c r="G3221" t="s">
        <v>2514</v>
      </c>
      <c r="H3221" s="51">
        <v>21</v>
      </c>
      <c r="I3221" s="51">
        <v>0</v>
      </c>
      <c r="J3221" s="52">
        <v>0</v>
      </c>
      <c r="L3221" s="53">
        <v>0</v>
      </c>
      <c r="M3221" s="53">
        <v>0</v>
      </c>
      <c r="P3221" s="51">
        <v>0</v>
      </c>
      <c r="Q3221" s="51">
        <v>0</v>
      </c>
      <c r="S3221" s="51">
        <v>0</v>
      </c>
      <c r="T3221" s="51">
        <v>0</v>
      </c>
      <c r="U3221" s="53">
        <v>0</v>
      </c>
      <c r="V3221" s="53">
        <v>0</v>
      </c>
    </row>
    <row r="3222" spans="1:22" customFormat="1" x14ac:dyDescent="0.45">
      <c r="A3222" s="57">
        <v>44585</v>
      </c>
      <c r="B3222" t="s">
        <v>941</v>
      </c>
      <c r="C3222" t="s">
        <v>47</v>
      </c>
      <c r="D3222" t="s">
        <v>2877</v>
      </c>
      <c r="E3222" t="s">
        <v>3045</v>
      </c>
      <c r="F3222" t="s">
        <v>2512</v>
      </c>
      <c r="G3222" t="s">
        <v>2514</v>
      </c>
      <c r="H3222" s="51">
        <v>12</v>
      </c>
      <c r="I3222" s="51">
        <v>0</v>
      </c>
      <c r="J3222" s="52">
        <v>0</v>
      </c>
      <c r="L3222" s="53">
        <v>0</v>
      </c>
      <c r="M3222" s="53">
        <v>0</v>
      </c>
      <c r="P3222" s="51">
        <v>0</v>
      </c>
      <c r="Q3222" s="51">
        <v>0</v>
      </c>
      <c r="S3222" s="51">
        <v>0</v>
      </c>
      <c r="T3222" s="51">
        <v>0</v>
      </c>
      <c r="U3222" s="53">
        <v>0</v>
      </c>
      <c r="V3222" s="53">
        <v>0</v>
      </c>
    </row>
    <row r="3223" spans="1:22" customFormat="1" x14ac:dyDescent="0.45">
      <c r="A3223" s="57">
        <v>44586</v>
      </c>
      <c r="B3223" t="s">
        <v>941</v>
      </c>
      <c r="C3223" t="s">
        <v>47</v>
      </c>
      <c r="D3223" t="s">
        <v>2877</v>
      </c>
      <c r="E3223" t="s">
        <v>3045</v>
      </c>
      <c r="F3223" t="s">
        <v>2512</v>
      </c>
      <c r="G3223" t="s">
        <v>2514</v>
      </c>
      <c r="H3223" s="51">
        <v>3</v>
      </c>
      <c r="I3223" s="51">
        <v>0</v>
      </c>
      <c r="J3223" s="52">
        <v>0</v>
      </c>
      <c r="L3223" s="53">
        <v>0</v>
      </c>
      <c r="M3223" s="53">
        <v>0</v>
      </c>
      <c r="P3223" s="51">
        <v>0</v>
      </c>
      <c r="Q3223" s="51">
        <v>0</v>
      </c>
      <c r="S3223" s="51">
        <v>0</v>
      </c>
      <c r="T3223" s="51">
        <v>0</v>
      </c>
      <c r="U3223" s="53">
        <v>0</v>
      </c>
      <c r="V3223" s="53">
        <v>0</v>
      </c>
    </row>
    <row r="3224" spans="1:22" customFormat="1" x14ac:dyDescent="0.45">
      <c r="A3224" s="57">
        <v>44586</v>
      </c>
      <c r="B3224" t="s">
        <v>941</v>
      </c>
      <c r="C3224" t="s">
        <v>47</v>
      </c>
      <c r="D3224" t="s">
        <v>2875</v>
      </c>
      <c r="E3224" t="s">
        <v>3045</v>
      </c>
      <c r="F3224" t="s">
        <v>2512</v>
      </c>
      <c r="G3224" t="s">
        <v>2514</v>
      </c>
      <c r="H3224" s="51">
        <v>0</v>
      </c>
      <c r="I3224" s="51">
        <v>0</v>
      </c>
      <c r="L3224" s="53">
        <v>0</v>
      </c>
      <c r="M3224" s="53">
        <v>0</v>
      </c>
      <c r="P3224" s="51">
        <v>0</v>
      </c>
      <c r="Q3224" s="51">
        <v>0</v>
      </c>
      <c r="S3224" s="51">
        <v>0</v>
      </c>
      <c r="T3224" s="51">
        <v>0</v>
      </c>
      <c r="U3224" s="53">
        <v>0</v>
      </c>
      <c r="V3224" s="53">
        <v>0</v>
      </c>
    </row>
    <row r="3225" spans="1:22" customFormat="1" x14ac:dyDescent="0.45">
      <c r="A3225" s="57">
        <v>44585</v>
      </c>
      <c r="B3225" t="s">
        <v>941</v>
      </c>
      <c r="C3225" t="s">
        <v>47</v>
      </c>
      <c r="D3225" t="s">
        <v>2871</v>
      </c>
      <c r="E3225" t="s">
        <v>3046</v>
      </c>
      <c r="F3225" t="s">
        <v>2512</v>
      </c>
      <c r="G3225" t="s">
        <v>2514</v>
      </c>
      <c r="H3225" s="51">
        <v>77</v>
      </c>
      <c r="I3225" s="51">
        <v>0</v>
      </c>
      <c r="J3225" s="52">
        <v>0</v>
      </c>
      <c r="L3225" s="53">
        <v>0</v>
      </c>
      <c r="M3225" s="53">
        <v>0</v>
      </c>
      <c r="P3225" s="51">
        <v>0</v>
      </c>
      <c r="Q3225" s="51">
        <v>0</v>
      </c>
      <c r="S3225" s="51">
        <v>0</v>
      </c>
      <c r="T3225" s="51">
        <v>0</v>
      </c>
      <c r="U3225" s="53">
        <v>0</v>
      </c>
      <c r="V3225" s="53">
        <v>0</v>
      </c>
    </row>
    <row r="3226" spans="1:22" customFormat="1" x14ac:dyDescent="0.45">
      <c r="A3226" s="57">
        <v>44586</v>
      </c>
      <c r="B3226" t="s">
        <v>941</v>
      </c>
      <c r="C3226" t="s">
        <v>47</v>
      </c>
      <c r="D3226" t="s">
        <v>2871</v>
      </c>
      <c r="E3226" t="s">
        <v>3046</v>
      </c>
      <c r="F3226" t="s">
        <v>2512</v>
      </c>
      <c r="G3226" t="s">
        <v>2514</v>
      </c>
      <c r="H3226" s="51">
        <v>80</v>
      </c>
      <c r="I3226" s="51">
        <v>0</v>
      </c>
      <c r="J3226" s="52">
        <v>0</v>
      </c>
      <c r="L3226" s="53">
        <v>0</v>
      </c>
      <c r="M3226" s="53">
        <v>0</v>
      </c>
      <c r="P3226" s="51">
        <v>0</v>
      </c>
      <c r="Q3226" s="51">
        <v>0</v>
      </c>
      <c r="S3226" s="51">
        <v>0</v>
      </c>
      <c r="T3226" s="51">
        <v>0</v>
      </c>
      <c r="U3226" s="53">
        <v>0</v>
      </c>
      <c r="V3226" s="53">
        <v>0</v>
      </c>
    </row>
    <row r="3227" spans="1:22" customFormat="1" x14ac:dyDescent="0.45">
      <c r="A3227" s="57">
        <v>44585</v>
      </c>
      <c r="B3227" t="s">
        <v>941</v>
      </c>
      <c r="C3227" t="s">
        <v>47</v>
      </c>
      <c r="D3227" t="s">
        <v>2863</v>
      </c>
      <c r="E3227" t="s">
        <v>3047</v>
      </c>
      <c r="F3227" t="s">
        <v>2502</v>
      </c>
      <c r="G3227" t="s">
        <v>2504</v>
      </c>
      <c r="H3227" s="51">
        <v>2143</v>
      </c>
      <c r="I3227" s="51">
        <v>7</v>
      </c>
      <c r="J3227" s="52">
        <v>3.2664489034064394E-3</v>
      </c>
      <c r="K3227" s="53">
        <v>0.70857142857142852</v>
      </c>
      <c r="L3227" s="53">
        <v>4.96</v>
      </c>
      <c r="M3227" s="53">
        <v>80.97</v>
      </c>
      <c r="N3227" s="52">
        <v>6.1257255773743371E-2</v>
      </c>
      <c r="O3227" s="54">
        <v>16.324596774193548</v>
      </c>
      <c r="P3227" s="51">
        <v>1</v>
      </c>
      <c r="Q3227" s="51">
        <v>3</v>
      </c>
      <c r="R3227" s="52">
        <v>0.14285714285714285</v>
      </c>
      <c r="S3227" s="51">
        <v>3</v>
      </c>
      <c r="T3227" s="51">
        <v>0</v>
      </c>
      <c r="U3227" s="53">
        <v>80.97</v>
      </c>
      <c r="V3227" s="53">
        <v>0</v>
      </c>
    </row>
    <row r="3228" spans="1:22" customFormat="1" x14ac:dyDescent="0.45">
      <c r="A3228" s="57">
        <v>44586</v>
      </c>
      <c r="B3228" t="s">
        <v>941</v>
      </c>
      <c r="C3228" t="s">
        <v>47</v>
      </c>
      <c r="D3228" t="s">
        <v>2863</v>
      </c>
      <c r="E3228" t="s">
        <v>3047</v>
      </c>
      <c r="F3228" t="s">
        <v>2502</v>
      </c>
      <c r="G3228" t="s">
        <v>2504</v>
      </c>
      <c r="H3228" s="51">
        <v>3111</v>
      </c>
      <c r="I3228" s="51">
        <v>9</v>
      </c>
      <c r="J3228" s="52">
        <v>2.8929604628736743E-3</v>
      </c>
      <c r="K3228" s="53">
        <v>0.69222222222222229</v>
      </c>
      <c r="L3228" s="53">
        <v>6.23</v>
      </c>
      <c r="M3228" s="53">
        <v>0</v>
      </c>
      <c r="O3228" s="54">
        <v>0</v>
      </c>
      <c r="P3228" s="51">
        <v>0</v>
      </c>
      <c r="Q3228" s="51">
        <v>0</v>
      </c>
      <c r="R3228" s="52">
        <v>0</v>
      </c>
      <c r="S3228" s="51">
        <v>0</v>
      </c>
      <c r="T3228" s="51">
        <v>0</v>
      </c>
      <c r="U3228" s="53">
        <v>0</v>
      </c>
      <c r="V3228" s="53">
        <v>0</v>
      </c>
    </row>
    <row r="3229" spans="1:22" customFormat="1" x14ac:dyDescent="0.45">
      <c r="A3229" s="57">
        <v>44585</v>
      </c>
      <c r="B3229" t="s">
        <v>941</v>
      </c>
      <c r="C3229" t="s">
        <v>47</v>
      </c>
      <c r="D3229" t="s">
        <v>2865</v>
      </c>
      <c r="E3229" t="s">
        <v>3048</v>
      </c>
      <c r="F3229" t="s">
        <v>2512</v>
      </c>
      <c r="G3229" t="s">
        <v>2514</v>
      </c>
      <c r="H3229" s="51">
        <v>0</v>
      </c>
      <c r="I3229" s="51">
        <v>0</v>
      </c>
      <c r="L3229" s="53">
        <v>0</v>
      </c>
      <c r="M3229" s="53">
        <v>0</v>
      </c>
      <c r="P3229" s="51">
        <v>0</v>
      </c>
      <c r="Q3229" s="51">
        <v>0</v>
      </c>
      <c r="S3229" s="51">
        <v>0</v>
      </c>
      <c r="T3229" s="51">
        <v>0</v>
      </c>
      <c r="U3229" s="53">
        <v>0</v>
      </c>
      <c r="V3229" s="53">
        <v>0</v>
      </c>
    </row>
    <row r="3230" spans="1:22" customFormat="1" x14ac:dyDescent="0.45">
      <c r="A3230" s="57">
        <v>44586</v>
      </c>
      <c r="B3230" t="s">
        <v>941</v>
      </c>
      <c r="C3230" t="s">
        <v>47</v>
      </c>
      <c r="D3230" t="s">
        <v>2865</v>
      </c>
      <c r="E3230" t="s">
        <v>3048</v>
      </c>
      <c r="F3230" t="s">
        <v>2512</v>
      </c>
      <c r="G3230" t="s">
        <v>2514</v>
      </c>
      <c r="H3230" s="51">
        <v>1</v>
      </c>
      <c r="I3230" s="51">
        <v>0</v>
      </c>
      <c r="J3230" s="52">
        <v>0</v>
      </c>
      <c r="L3230" s="53">
        <v>0</v>
      </c>
      <c r="M3230" s="53">
        <v>0</v>
      </c>
      <c r="P3230" s="51">
        <v>0</v>
      </c>
      <c r="Q3230" s="51">
        <v>0</v>
      </c>
      <c r="S3230" s="51">
        <v>0</v>
      </c>
      <c r="T3230" s="51">
        <v>0</v>
      </c>
      <c r="U3230" s="53">
        <v>0</v>
      </c>
      <c r="V3230" s="53">
        <v>0</v>
      </c>
    </row>
    <row r="3231" spans="1:22" customFormat="1" x14ac:dyDescent="0.45">
      <c r="A3231" s="57">
        <v>44585</v>
      </c>
      <c r="B3231" t="s">
        <v>941</v>
      </c>
      <c r="C3231" t="s">
        <v>47</v>
      </c>
      <c r="D3231" t="s">
        <v>2857</v>
      </c>
      <c r="E3231" t="s">
        <v>3049</v>
      </c>
      <c r="F3231" t="s">
        <v>2512</v>
      </c>
      <c r="G3231" t="s">
        <v>2514</v>
      </c>
      <c r="H3231" s="51">
        <v>9</v>
      </c>
      <c r="I3231" s="51">
        <v>0</v>
      </c>
      <c r="J3231" s="52">
        <v>0</v>
      </c>
      <c r="L3231" s="53">
        <v>0</v>
      </c>
      <c r="M3231" s="53">
        <v>0</v>
      </c>
      <c r="P3231" s="51">
        <v>0</v>
      </c>
      <c r="Q3231" s="51">
        <v>0</v>
      </c>
      <c r="S3231" s="51">
        <v>0</v>
      </c>
      <c r="T3231" s="51">
        <v>0</v>
      </c>
      <c r="U3231" s="53">
        <v>0</v>
      </c>
      <c r="V3231" s="53">
        <v>0</v>
      </c>
    </row>
    <row r="3232" spans="1:22" customFormat="1" x14ac:dyDescent="0.45">
      <c r="A3232" s="57">
        <v>44586</v>
      </c>
      <c r="B3232" t="s">
        <v>941</v>
      </c>
      <c r="C3232" t="s">
        <v>47</v>
      </c>
      <c r="D3232" t="s">
        <v>2857</v>
      </c>
      <c r="E3232" t="s">
        <v>3049</v>
      </c>
      <c r="F3232" t="s">
        <v>2512</v>
      </c>
      <c r="G3232" t="s">
        <v>2514</v>
      </c>
      <c r="H3232" s="51">
        <v>21</v>
      </c>
      <c r="I3232" s="51">
        <v>1</v>
      </c>
      <c r="J3232" s="52">
        <v>4.7619047619047616E-2</v>
      </c>
      <c r="K3232" s="53">
        <v>0.38</v>
      </c>
      <c r="L3232" s="53">
        <v>0.38</v>
      </c>
      <c r="M3232" s="53">
        <v>0</v>
      </c>
      <c r="O3232" s="54">
        <v>0</v>
      </c>
      <c r="P3232" s="51">
        <v>0</v>
      </c>
      <c r="Q3232" s="51">
        <v>0</v>
      </c>
      <c r="R3232" s="52">
        <v>0</v>
      </c>
      <c r="S3232" s="51">
        <v>0</v>
      </c>
      <c r="T3232" s="51">
        <v>0</v>
      </c>
      <c r="U3232" s="53">
        <v>0</v>
      </c>
      <c r="V3232" s="53">
        <v>0</v>
      </c>
    </row>
    <row r="3233" spans="1:22" customFormat="1" x14ac:dyDescent="0.45">
      <c r="A3233" s="57">
        <v>44585</v>
      </c>
      <c r="B3233" t="s">
        <v>941</v>
      </c>
      <c r="C3233" t="s">
        <v>47</v>
      </c>
      <c r="D3233" t="s">
        <v>2855</v>
      </c>
      <c r="E3233" t="s">
        <v>3050</v>
      </c>
      <c r="F3233" t="s">
        <v>2502</v>
      </c>
      <c r="G3233" t="s">
        <v>2504</v>
      </c>
      <c r="H3233" s="51">
        <v>111</v>
      </c>
      <c r="I3233" s="51">
        <v>2</v>
      </c>
      <c r="J3233" s="52">
        <v>1.8018018018018018E-2</v>
      </c>
      <c r="K3233" s="53">
        <v>0.53500000000000003</v>
      </c>
      <c r="L3233" s="53">
        <v>1.07</v>
      </c>
      <c r="M3233" s="53">
        <v>0</v>
      </c>
      <c r="O3233" s="54">
        <v>0</v>
      </c>
      <c r="P3233" s="51">
        <v>0</v>
      </c>
      <c r="Q3233" s="51">
        <v>0</v>
      </c>
      <c r="R3233" s="52">
        <v>0</v>
      </c>
      <c r="S3233" s="51">
        <v>0</v>
      </c>
      <c r="T3233" s="51">
        <v>0</v>
      </c>
      <c r="U3233" s="53">
        <v>0</v>
      </c>
      <c r="V3233" s="53">
        <v>0</v>
      </c>
    </row>
    <row r="3234" spans="1:22" customFormat="1" x14ac:dyDescent="0.45">
      <c r="A3234" s="57">
        <v>44586</v>
      </c>
      <c r="B3234" t="s">
        <v>941</v>
      </c>
      <c r="C3234" t="s">
        <v>47</v>
      </c>
      <c r="D3234" t="s">
        <v>2855</v>
      </c>
      <c r="E3234" t="s">
        <v>3050</v>
      </c>
      <c r="F3234" t="s">
        <v>2502</v>
      </c>
      <c r="G3234" t="s">
        <v>2504</v>
      </c>
      <c r="H3234" s="51">
        <v>150</v>
      </c>
      <c r="I3234" s="51">
        <v>0</v>
      </c>
      <c r="J3234" s="52">
        <v>0</v>
      </c>
      <c r="L3234" s="53">
        <v>0</v>
      </c>
      <c r="M3234" s="53">
        <v>0</v>
      </c>
      <c r="P3234" s="51">
        <v>0</v>
      </c>
      <c r="Q3234" s="51">
        <v>0</v>
      </c>
      <c r="S3234" s="51">
        <v>0</v>
      </c>
      <c r="T3234" s="51">
        <v>0</v>
      </c>
      <c r="U3234" s="53">
        <v>0</v>
      </c>
      <c r="V3234" s="53">
        <v>0</v>
      </c>
    </row>
    <row r="3235" spans="1:22" customFormat="1" x14ac:dyDescent="0.45">
      <c r="A3235" s="57">
        <v>44585</v>
      </c>
      <c r="B3235" t="s">
        <v>941</v>
      </c>
      <c r="C3235" t="s">
        <v>47</v>
      </c>
      <c r="D3235" t="s">
        <v>2849</v>
      </c>
      <c r="E3235" t="s">
        <v>3051</v>
      </c>
      <c r="F3235" t="s">
        <v>2512</v>
      </c>
      <c r="G3235" t="s">
        <v>2514</v>
      </c>
      <c r="H3235" s="51">
        <v>5</v>
      </c>
      <c r="I3235" s="51">
        <v>0</v>
      </c>
      <c r="J3235" s="52">
        <v>0</v>
      </c>
      <c r="L3235" s="53">
        <v>0</v>
      </c>
      <c r="M3235" s="53">
        <v>0</v>
      </c>
      <c r="P3235" s="51">
        <v>0</v>
      </c>
      <c r="Q3235" s="51">
        <v>0</v>
      </c>
      <c r="S3235" s="51">
        <v>0</v>
      </c>
      <c r="T3235" s="51">
        <v>0</v>
      </c>
      <c r="U3235" s="53">
        <v>0</v>
      </c>
      <c r="V3235" s="53">
        <v>0</v>
      </c>
    </row>
    <row r="3236" spans="1:22" customFormat="1" x14ac:dyDescent="0.45">
      <c r="A3236" s="57">
        <v>44586</v>
      </c>
      <c r="B3236" t="s">
        <v>941</v>
      </c>
      <c r="C3236" t="s">
        <v>47</v>
      </c>
      <c r="D3236" t="s">
        <v>2849</v>
      </c>
      <c r="E3236" t="s">
        <v>3051</v>
      </c>
      <c r="F3236" t="s">
        <v>2512</v>
      </c>
      <c r="G3236" t="s">
        <v>2514</v>
      </c>
      <c r="H3236" s="51">
        <v>2</v>
      </c>
      <c r="I3236" s="51">
        <v>0</v>
      </c>
      <c r="J3236" s="52">
        <v>0</v>
      </c>
      <c r="L3236" s="53">
        <v>0</v>
      </c>
      <c r="M3236" s="53">
        <v>0</v>
      </c>
      <c r="P3236" s="51">
        <v>0</v>
      </c>
      <c r="Q3236" s="51">
        <v>0</v>
      </c>
      <c r="S3236" s="51">
        <v>0</v>
      </c>
      <c r="T3236" s="51">
        <v>0</v>
      </c>
      <c r="U3236" s="53">
        <v>0</v>
      </c>
      <c r="V3236" s="53">
        <v>0</v>
      </c>
    </row>
    <row r="3237" spans="1:22" customFormat="1" x14ac:dyDescent="0.45">
      <c r="A3237" s="57">
        <v>44585</v>
      </c>
      <c r="B3237" t="s">
        <v>941</v>
      </c>
      <c r="C3237" t="s">
        <v>47</v>
      </c>
      <c r="D3237" t="s">
        <v>2853</v>
      </c>
      <c r="E3237" t="s">
        <v>3050</v>
      </c>
      <c r="F3237" t="s">
        <v>2502</v>
      </c>
      <c r="G3237" t="s">
        <v>2504</v>
      </c>
      <c r="H3237" s="51">
        <v>101</v>
      </c>
      <c r="I3237" s="51">
        <v>4</v>
      </c>
      <c r="J3237" s="52">
        <v>3.9603960396039604E-2</v>
      </c>
      <c r="K3237" s="53">
        <v>0.44750000000000001</v>
      </c>
      <c r="L3237" s="53">
        <v>1.79</v>
      </c>
      <c r="M3237" s="53">
        <v>0</v>
      </c>
      <c r="O3237" s="54">
        <v>0</v>
      </c>
      <c r="P3237" s="51">
        <v>0</v>
      </c>
      <c r="Q3237" s="51">
        <v>0</v>
      </c>
      <c r="R3237" s="52">
        <v>0</v>
      </c>
      <c r="S3237" s="51">
        <v>0</v>
      </c>
      <c r="T3237" s="51">
        <v>0</v>
      </c>
      <c r="U3237" s="53">
        <v>0</v>
      </c>
      <c r="V3237" s="53">
        <v>0</v>
      </c>
    </row>
    <row r="3238" spans="1:22" customFormat="1" x14ac:dyDescent="0.45">
      <c r="A3238" s="57">
        <v>44586</v>
      </c>
      <c r="B3238" t="s">
        <v>941</v>
      </c>
      <c r="C3238" t="s">
        <v>47</v>
      </c>
      <c r="D3238" t="s">
        <v>2853</v>
      </c>
      <c r="E3238" t="s">
        <v>3050</v>
      </c>
      <c r="F3238" t="s">
        <v>2502</v>
      </c>
      <c r="G3238" t="s">
        <v>2504</v>
      </c>
      <c r="H3238" s="51">
        <v>103</v>
      </c>
      <c r="I3238" s="51">
        <v>2</v>
      </c>
      <c r="J3238" s="52">
        <v>1.9417475728155338E-2</v>
      </c>
      <c r="K3238" s="53">
        <v>0.5</v>
      </c>
      <c r="L3238" s="53">
        <v>1</v>
      </c>
      <c r="M3238" s="53">
        <v>0</v>
      </c>
      <c r="O3238" s="54">
        <v>0</v>
      </c>
      <c r="P3238" s="51">
        <v>0</v>
      </c>
      <c r="Q3238" s="51">
        <v>0</v>
      </c>
      <c r="R3238" s="52">
        <v>0</v>
      </c>
      <c r="S3238" s="51">
        <v>0</v>
      </c>
      <c r="T3238" s="51">
        <v>0</v>
      </c>
      <c r="U3238" s="53">
        <v>0</v>
      </c>
      <c r="V3238" s="53">
        <v>0</v>
      </c>
    </row>
    <row r="3239" spans="1:22" customFormat="1" x14ac:dyDescent="0.45">
      <c r="A3239" s="57">
        <v>44585</v>
      </c>
      <c r="B3239" t="s">
        <v>941</v>
      </c>
      <c r="C3239" t="s">
        <v>47</v>
      </c>
      <c r="D3239" t="s">
        <v>2851</v>
      </c>
      <c r="E3239" t="s">
        <v>3051</v>
      </c>
      <c r="F3239" t="s">
        <v>2512</v>
      </c>
      <c r="G3239" t="s">
        <v>2514</v>
      </c>
      <c r="H3239" s="51">
        <v>158</v>
      </c>
      <c r="I3239" s="51">
        <v>1</v>
      </c>
      <c r="J3239" s="52">
        <v>6.3291139240506337E-3</v>
      </c>
      <c r="K3239" s="53">
        <v>0.28999999999999998</v>
      </c>
      <c r="L3239" s="53">
        <v>0.28999999999999998</v>
      </c>
      <c r="M3239" s="53">
        <v>0</v>
      </c>
      <c r="O3239" s="54">
        <v>0</v>
      </c>
      <c r="P3239" s="51">
        <v>0</v>
      </c>
      <c r="Q3239" s="51">
        <v>0</v>
      </c>
      <c r="R3239" s="52">
        <v>0</v>
      </c>
      <c r="S3239" s="51">
        <v>0</v>
      </c>
      <c r="T3239" s="51">
        <v>0</v>
      </c>
      <c r="U3239" s="53">
        <v>0</v>
      </c>
      <c r="V3239" s="53">
        <v>0</v>
      </c>
    </row>
    <row r="3240" spans="1:22" customFormat="1" x14ac:dyDescent="0.45">
      <c r="A3240" s="57">
        <v>44586</v>
      </c>
      <c r="B3240" t="s">
        <v>941</v>
      </c>
      <c r="C3240" t="s">
        <v>47</v>
      </c>
      <c r="D3240" t="s">
        <v>2851</v>
      </c>
      <c r="E3240" t="s">
        <v>3051</v>
      </c>
      <c r="F3240" t="s">
        <v>2512</v>
      </c>
      <c r="G3240" t="s">
        <v>2514</v>
      </c>
      <c r="H3240" s="51">
        <v>166</v>
      </c>
      <c r="I3240" s="51">
        <v>0</v>
      </c>
      <c r="J3240" s="52">
        <v>0</v>
      </c>
      <c r="L3240" s="53">
        <v>0</v>
      </c>
      <c r="M3240" s="53">
        <v>0</v>
      </c>
      <c r="P3240" s="51">
        <v>0</v>
      </c>
      <c r="Q3240" s="51">
        <v>0</v>
      </c>
      <c r="S3240" s="51">
        <v>0</v>
      </c>
      <c r="T3240" s="51">
        <v>0</v>
      </c>
      <c r="U3240" s="53">
        <v>0</v>
      </c>
      <c r="V3240" s="53">
        <v>0</v>
      </c>
    </row>
    <row r="3241" spans="1:22" customFormat="1" x14ac:dyDescent="0.45">
      <c r="A3241" s="57">
        <v>44585</v>
      </c>
      <c r="B3241" t="s">
        <v>941</v>
      </c>
      <c r="C3241" t="s">
        <v>47</v>
      </c>
      <c r="D3241" t="s">
        <v>2845</v>
      </c>
      <c r="E3241" t="s">
        <v>3053</v>
      </c>
      <c r="F3241" t="s">
        <v>2502</v>
      </c>
      <c r="G3241" t="s">
        <v>2504</v>
      </c>
      <c r="H3241" s="51">
        <v>416</v>
      </c>
      <c r="I3241" s="51">
        <v>5</v>
      </c>
      <c r="J3241" s="52">
        <v>1.2019230769230772E-2</v>
      </c>
      <c r="K3241" s="53">
        <v>0.40800000000000003</v>
      </c>
      <c r="L3241" s="53">
        <v>2.04</v>
      </c>
      <c r="M3241" s="53">
        <v>80.97</v>
      </c>
      <c r="N3241" s="52">
        <v>2.5194516487587998E-2</v>
      </c>
      <c r="O3241" s="54">
        <v>39.691176470588232</v>
      </c>
      <c r="P3241" s="51">
        <v>2</v>
      </c>
      <c r="Q3241" s="51">
        <v>3</v>
      </c>
      <c r="R3241" s="52">
        <v>0.4</v>
      </c>
      <c r="S3241" s="51">
        <v>3</v>
      </c>
      <c r="T3241" s="51">
        <v>0</v>
      </c>
      <c r="U3241" s="53">
        <v>80.97</v>
      </c>
      <c r="V3241" s="53">
        <v>0</v>
      </c>
    </row>
    <row r="3242" spans="1:22" customFormat="1" x14ac:dyDescent="0.45">
      <c r="A3242" s="57">
        <v>44586</v>
      </c>
      <c r="B3242" t="s">
        <v>941</v>
      </c>
      <c r="C3242" t="s">
        <v>47</v>
      </c>
      <c r="D3242" t="s">
        <v>2845</v>
      </c>
      <c r="E3242" t="s">
        <v>3053</v>
      </c>
      <c r="F3242" t="s">
        <v>2502</v>
      </c>
      <c r="G3242" t="s">
        <v>2504</v>
      </c>
      <c r="H3242" s="51">
        <v>442</v>
      </c>
      <c r="I3242" s="51">
        <v>4</v>
      </c>
      <c r="J3242" s="52">
        <v>9.0497737556561094E-3</v>
      </c>
      <c r="K3242" s="53">
        <v>0.4325</v>
      </c>
      <c r="L3242" s="53">
        <v>1.73</v>
      </c>
      <c r="M3242" s="53">
        <v>26.99</v>
      </c>
      <c r="N3242" s="52">
        <v>6.4097814005187104E-2</v>
      </c>
      <c r="O3242" s="54">
        <v>15.601156069364162</v>
      </c>
      <c r="P3242" s="51">
        <v>1</v>
      </c>
      <c r="Q3242" s="51">
        <v>1</v>
      </c>
      <c r="R3242" s="52">
        <v>0.25</v>
      </c>
      <c r="S3242" s="51">
        <v>1</v>
      </c>
      <c r="T3242" s="51">
        <v>0</v>
      </c>
      <c r="U3242" s="53">
        <v>26.99</v>
      </c>
      <c r="V3242" s="53">
        <v>0</v>
      </c>
    </row>
    <row r="3243" spans="1:22" customFormat="1" x14ac:dyDescent="0.45">
      <c r="A3243" s="57">
        <v>44585</v>
      </c>
      <c r="B3243" t="s">
        <v>941</v>
      </c>
      <c r="C3243" t="s">
        <v>47</v>
      </c>
      <c r="D3243" t="s">
        <v>2843</v>
      </c>
      <c r="E3243" t="s">
        <v>3053</v>
      </c>
      <c r="F3243" t="s">
        <v>2502</v>
      </c>
      <c r="G3243" t="s">
        <v>2504</v>
      </c>
      <c r="H3243" s="51">
        <v>12</v>
      </c>
      <c r="I3243" s="51">
        <v>0</v>
      </c>
      <c r="J3243" s="52">
        <v>0</v>
      </c>
      <c r="L3243" s="53">
        <v>0</v>
      </c>
      <c r="M3243" s="53">
        <v>0</v>
      </c>
      <c r="P3243" s="51">
        <v>0</v>
      </c>
      <c r="Q3243" s="51">
        <v>0</v>
      </c>
      <c r="S3243" s="51">
        <v>0</v>
      </c>
      <c r="T3243" s="51">
        <v>0</v>
      </c>
      <c r="U3243" s="53">
        <v>0</v>
      </c>
      <c r="V3243" s="53">
        <v>0</v>
      </c>
    </row>
    <row r="3244" spans="1:22" customFormat="1" x14ac:dyDescent="0.45">
      <c r="A3244" s="57">
        <v>44586</v>
      </c>
      <c r="B3244" t="s">
        <v>941</v>
      </c>
      <c r="C3244" t="s">
        <v>47</v>
      </c>
      <c r="D3244" t="s">
        <v>2843</v>
      </c>
      <c r="E3244" t="s">
        <v>3053</v>
      </c>
      <c r="F3244" t="s">
        <v>2502</v>
      </c>
      <c r="G3244" t="s">
        <v>2504</v>
      </c>
      <c r="H3244" s="51">
        <v>30</v>
      </c>
      <c r="I3244" s="51">
        <v>0</v>
      </c>
      <c r="J3244" s="52">
        <v>0</v>
      </c>
      <c r="L3244" s="53">
        <v>0</v>
      </c>
      <c r="M3244" s="53">
        <v>0</v>
      </c>
      <c r="P3244" s="51">
        <v>0</v>
      </c>
      <c r="Q3244" s="51">
        <v>0</v>
      </c>
      <c r="S3244" s="51">
        <v>0</v>
      </c>
      <c r="T3244" s="51">
        <v>0</v>
      </c>
      <c r="U3244" s="53">
        <v>0</v>
      </c>
      <c r="V3244" s="53">
        <v>0</v>
      </c>
    </row>
    <row r="3245" spans="1:22" customFormat="1" x14ac:dyDescent="0.45">
      <c r="A3245" s="57">
        <v>44586</v>
      </c>
      <c r="B3245" t="s">
        <v>941</v>
      </c>
      <c r="C3245" t="s">
        <v>47</v>
      </c>
      <c r="D3245" t="s">
        <v>2819</v>
      </c>
      <c r="E3245" t="s">
        <v>3054</v>
      </c>
      <c r="F3245" t="s">
        <v>2502</v>
      </c>
      <c r="G3245" t="s">
        <v>2504</v>
      </c>
      <c r="H3245" s="51">
        <v>2</v>
      </c>
      <c r="I3245" s="51">
        <v>0</v>
      </c>
      <c r="J3245" s="52">
        <v>0</v>
      </c>
      <c r="L3245" s="53">
        <v>0</v>
      </c>
      <c r="M3245" s="53">
        <v>0</v>
      </c>
      <c r="P3245" s="51">
        <v>0</v>
      </c>
      <c r="Q3245" s="51">
        <v>0</v>
      </c>
      <c r="S3245" s="51">
        <v>0</v>
      </c>
      <c r="T3245" s="51">
        <v>0</v>
      </c>
      <c r="U3245" s="53">
        <v>0</v>
      </c>
      <c r="V3245" s="53">
        <v>0</v>
      </c>
    </row>
    <row r="3246" spans="1:22" customFormat="1" x14ac:dyDescent="0.45">
      <c r="A3246" s="57">
        <v>44585</v>
      </c>
      <c r="B3246" t="s">
        <v>941</v>
      </c>
      <c r="C3246" t="s">
        <v>47</v>
      </c>
      <c r="D3246" t="s">
        <v>2821</v>
      </c>
      <c r="E3246" t="s">
        <v>3054</v>
      </c>
      <c r="F3246" t="s">
        <v>2502</v>
      </c>
      <c r="G3246" t="s">
        <v>2504</v>
      </c>
      <c r="H3246" s="51">
        <v>195</v>
      </c>
      <c r="I3246" s="51">
        <v>0</v>
      </c>
      <c r="J3246" s="52">
        <v>0</v>
      </c>
      <c r="L3246" s="53">
        <v>0</v>
      </c>
      <c r="M3246" s="53">
        <v>0</v>
      </c>
      <c r="P3246" s="51">
        <v>0</v>
      </c>
      <c r="Q3246" s="51">
        <v>0</v>
      </c>
      <c r="S3246" s="51">
        <v>0</v>
      </c>
      <c r="T3246" s="51">
        <v>0</v>
      </c>
      <c r="U3246" s="53">
        <v>0</v>
      </c>
      <c r="V3246" s="53">
        <v>0</v>
      </c>
    </row>
    <row r="3247" spans="1:22" customFormat="1" x14ac:dyDescent="0.45">
      <c r="A3247" s="57">
        <v>44586</v>
      </c>
      <c r="B3247" t="s">
        <v>941</v>
      </c>
      <c r="C3247" t="s">
        <v>47</v>
      </c>
      <c r="D3247" t="s">
        <v>2821</v>
      </c>
      <c r="E3247" t="s">
        <v>3054</v>
      </c>
      <c r="F3247" t="s">
        <v>2502</v>
      </c>
      <c r="G3247" t="s">
        <v>2504</v>
      </c>
      <c r="H3247" s="51">
        <v>656</v>
      </c>
      <c r="I3247" s="51">
        <v>0</v>
      </c>
      <c r="J3247" s="52">
        <v>0</v>
      </c>
      <c r="L3247" s="53">
        <v>0</v>
      </c>
      <c r="M3247" s="53">
        <v>0</v>
      </c>
      <c r="P3247" s="51">
        <v>0</v>
      </c>
      <c r="Q3247" s="51">
        <v>0</v>
      </c>
      <c r="S3247" s="51">
        <v>0</v>
      </c>
      <c r="T3247" s="51">
        <v>0</v>
      </c>
      <c r="U3247" s="53">
        <v>0</v>
      </c>
      <c r="V3247" s="53">
        <v>0</v>
      </c>
    </row>
    <row r="3248" spans="1:22" customFormat="1" x14ac:dyDescent="0.45">
      <c r="A3248" s="57">
        <v>44585</v>
      </c>
      <c r="B3248" t="s">
        <v>941</v>
      </c>
      <c r="C3248" t="s">
        <v>47</v>
      </c>
      <c r="D3248" t="s">
        <v>2823</v>
      </c>
      <c r="E3248" t="s">
        <v>3054</v>
      </c>
      <c r="F3248" t="s">
        <v>2502</v>
      </c>
      <c r="G3248" t="s">
        <v>2504</v>
      </c>
      <c r="H3248" s="51">
        <v>20</v>
      </c>
      <c r="I3248" s="51">
        <v>1</v>
      </c>
      <c r="J3248" s="52">
        <v>0.05</v>
      </c>
      <c r="K3248" s="53">
        <v>0.52</v>
      </c>
      <c r="L3248" s="53">
        <v>0.52</v>
      </c>
      <c r="M3248" s="53">
        <v>0</v>
      </c>
      <c r="O3248" s="54">
        <v>0</v>
      </c>
      <c r="P3248" s="51">
        <v>0</v>
      </c>
      <c r="Q3248" s="51">
        <v>0</v>
      </c>
      <c r="R3248" s="52">
        <v>0</v>
      </c>
      <c r="S3248" s="51">
        <v>0</v>
      </c>
      <c r="T3248" s="51">
        <v>0</v>
      </c>
      <c r="U3248" s="53">
        <v>0</v>
      </c>
      <c r="V3248" s="53">
        <v>0</v>
      </c>
    </row>
    <row r="3249" spans="1:22" customFormat="1" x14ac:dyDescent="0.45">
      <c r="A3249" s="57">
        <v>44586</v>
      </c>
      <c r="B3249" t="s">
        <v>941</v>
      </c>
      <c r="C3249" t="s">
        <v>47</v>
      </c>
      <c r="D3249" t="s">
        <v>2823</v>
      </c>
      <c r="E3249" t="s">
        <v>3054</v>
      </c>
      <c r="F3249" t="s">
        <v>2502</v>
      </c>
      <c r="G3249" t="s">
        <v>2504</v>
      </c>
      <c r="H3249" s="51">
        <v>28</v>
      </c>
      <c r="I3249" s="51">
        <v>0</v>
      </c>
      <c r="J3249" s="52">
        <v>0</v>
      </c>
      <c r="L3249" s="53">
        <v>0</v>
      </c>
      <c r="M3249" s="53">
        <v>0</v>
      </c>
      <c r="P3249" s="51">
        <v>0</v>
      </c>
      <c r="Q3249" s="51">
        <v>0</v>
      </c>
      <c r="S3249" s="51">
        <v>0</v>
      </c>
      <c r="T3249" s="51">
        <v>0</v>
      </c>
      <c r="U3249" s="53">
        <v>0</v>
      </c>
      <c r="V3249" s="53">
        <v>0</v>
      </c>
    </row>
    <row r="3250" spans="1:22" customFormat="1" x14ac:dyDescent="0.45">
      <c r="A3250" s="57">
        <v>44585</v>
      </c>
      <c r="B3250" t="s">
        <v>941</v>
      </c>
      <c r="C3250" t="s">
        <v>47</v>
      </c>
      <c r="D3250" t="s">
        <v>2827</v>
      </c>
      <c r="E3250" t="s">
        <v>3055</v>
      </c>
      <c r="F3250" t="s">
        <v>2512</v>
      </c>
      <c r="G3250" t="s">
        <v>2514</v>
      </c>
      <c r="H3250" s="51">
        <v>17</v>
      </c>
      <c r="I3250" s="51">
        <v>0</v>
      </c>
      <c r="J3250" s="52">
        <v>0</v>
      </c>
      <c r="L3250" s="53">
        <v>0</v>
      </c>
      <c r="M3250" s="53">
        <v>0</v>
      </c>
      <c r="P3250" s="51">
        <v>0</v>
      </c>
      <c r="Q3250" s="51">
        <v>0</v>
      </c>
      <c r="S3250" s="51">
        <v>0</v>
      </c>
      <c r="T3250" s="51">
        <v>0</v>
      </c>
      <c r="U3250" s="53">
        <v>0</v>
      </c>
      <c r="V3250" s="53">
        <v>0</v>
      </c>
    </row>
    <row r="3251" spans="1:22" customFormat="1" x14ac:dyDescent="0.45">
      <c r="A3251" s="57">
        <v>44586</v>
      </c>
      <c r="B3251" t="s">
        <v>941</v>
      </c>
      <c r="C3251" t="s">
        <v>47</v>
      </c>
      <c r="D3251" t="s">
        <v>2827</v>
      </c>
      <c r="E3251" t="s">
        <v>3055</v>
      </c>
      <c r="F3251" t="s">
        <v>2512</v>
      </c>
      <c r="G3251" t="s">
        <v>2514</v>
      </c>
      <c r="H3251" s="51">
        <v>7</v>
      </c>
      <c r="I3251" s="51">
        <v>0</v>
      </c>
      <c r="J3251" s="52">
        <v>0</v>
      </c>
      <c r="L3251" s="53">
        <v>0</v>
      </c>
      <c r="M3251" s="53">
        <v>0</v>
      </c>
      <c r="P3251" s="51">
        <v>0</v>
      </c>
      <c r="Q3251" s="51">
        <v>0</v>
      </c>
      <c r="S3251" s="51">
        <v>0</v>
      </c>
      <c r="T3251" s="51">
        <v>0</v>
      </c>
      <c r="U3251" s="53">
        <v>0</v>
      </c>
      <c r="V3251" s="53">
        <v>0</v>
      </c>
    </row>
    <row r="3252" spans="1:22" customFormat="1" x14ac:dyDescent="0.45">
      <c r="A3252" s="57">
        <v>44585</v>
      </c>
      <c r="B3252" t="s">
        <v>941</v>
      </c>
      <c r="C3252" t="s">
        <v>47</v>
      </c>
      <c r="D3252" t="s">
        <v>2839</v>
      </c>
      <c r="E3252" t="s">
        <v>3054</v>
      </c>
      <c r="F3252" t="s">
        <v>2502</v>
      </c>
      <c r="G3252" t="s">
        <v>2504</v>
      </c>
      <c r="H3252" s="51">
        <v>480</v>
      </c>
      <c r="I3252" s="51">
        <v>2</v>
      </c>
      <c r="J3252" s="52">
        <v>4.1666666666666666E-3</v>
      </c>
      <c r="K3252" s="53">
        <v>0.74</v>
      </c>
      <c r="L3252" s="53">
        <v>1.48</v>
      </c>
      <c r="M3252" s="53">
        <v>0</v>
      </c>
      <c r="O3252" s="54">
        <v>0</v>
      </c>
      <c r="P3252" s="51">
        <v>0</v>
      </c>
      <c r="Q3252" s="51">
        <v>0</v>
      </c>
      <c r="R3252" s="52">
        <v>0</v>
      </c>
      <c r="S3252" s="51">
        <v>0</v>
      </c>
      <c r="T3252" s="51">
        <v>0</v>
      </c>
      <c r="U3252" s="53">
        <v>0</v>
      </c>
      <c r="V3252" s="53">
        <v>0</v>
      </c>
    </row>
    <row r="3253" spans="1:22" customFormat="1" x14ac:dyDescent="0.45">
      <c r="A3253" s="57">
        <v>44586</v>
      </c>
      <c r="B3253" t="s">
        <v>941</v>
      </c>
      <c r="C3253" t="s">
        <v>47</v>
      </c>
      <c r="D3253" t="s">
        <v>2839</v>
      </c>
      <c r="E3253" t="s">
        <v>3054</v>
      </c>
      <c r="F3253" t="s">
        <v>2502</v>
      </c>
      <c r="G3253" t="s">
        <v>2504</v>
      </c>
      <c r="H3253" s="51">
        <v>342</v>
      </c>
      <c r="I3253" s="51">
        <v>2</v>
      </c>
      <c r="J3253" s="52">
        <v>5.8479532163742687E-3</v>
      </c>
      <c r="K3253" s="53">
        <v>0.32500000000000001</v>
      </c>
      <c r="L3253" s="53">
        <v>0.65</v>
      </c>
      <c r="M3253" s="53">
        <v>0</v>
      </c>
      <c r="O3253" s="54">
        <v>0</v>
      </c>
      <c r="P3253" s="51">
        <v>0</v>
      </c>
      <c r="Q3253" s="51">
        <v>0</v>
      </c>
      <c r="R3253" s="52">
        <v>0</v>
      </c>
      <c r="S3253" s="51">
        <v>0</v>
      </c>
      <c r="T3253" s="51">
        <v>0</v>
      </c>
      <c r="U3253" s="53">
        <v>0</v>
      </c>
      <c r="V3253" s="53">
        <v>0</v>
      </c>
    </row>
    <row r="3254" spans="1:22" customFormat="1" x14ac:dyDescent="0.45">
      <c r="A3254" s="57">
        <v>44585</v>
      </c>
      <c r="B3254" t="s">
        <v>941</v>
      </c>
      <c r="C3254" t="s">
        <v>47</v>
      </c>
      <c r="D3254" t="s">
        <v>2801</v>
      </c>
      <c r="E3254" t="s">
        <v>3056</v>
      </c>
      <c r="F3254" t="s">
        <v>2502</v>
      </c>
      <c r="G3254" t="s">
        <v>2504</v>
      </c>
      <c r="H3254" s="51">
        <v>202</v>
      </c>
      <c r="I3254" s="51">
        <v>1</v>
      </c>
      <c r="J3254" s="52">
        <v>4.9504950495049506E-3</v>
      </c>
      <c r="K3254" s="53">
        <v>0.94</v>
      </c>
      <c r="L3254" s="53">
        <v>0.94</v>
      </c>
      <c r="M3254" s="53">
        <v>0</v>
      </c>
      <c r="O3254" s="54">
        <v>0</v>
      </c>
      <c r="P3254" s="51">
        <v>0</v>
      </c>
      <c r="Q3254" s="51">
        <v>0</v>
      </c>
      <c r="R3254" s="52">
        <v>0</v>
      </c>
      <c r="S3254" s="51">
        <v>0</v>
      </c>
      <c r="T3254" s="51">
        <v>0</v>
      </c>
      <c r="U3254" s="53">
        <v>0</v>
      </c>
      <c r="V3254" s="53">
        <v>0</v>
      </c>
    </row>
    <row r="3255" spans="1:22" customFormat="1" x14ac:dyDescent="0.45">
      <c r="A3255" s="57">
        <v>44586</v>
      </c>
      <c r="B3255" t="s">
        <v>941</v>
      </c>
      <c r="C3255" t="s">
        <v>47</v>
      </c>
      <c r="D3255" t="s">
        <v>2801</v>
      </c>
      <c r="E3255" t="s">
        <v>3056</v>
      </c>
      <c r="F3255" t="s">
        <v>2502</v>
      </c>
      <c r="G3255" t="s">
        <v>2504</v>
      </c>
      <c r="H3255" s="51">
        <v>155</v>
      </c>
      <c r="I3255" s="51">
        <v>1</v>
      </c>
      <c r="J3255" s="52">
        <v>6.4516129032258064E-3</v>
      </c>
      <c r="K3255" s="53">
        <v>0.79</v>
      </c>
      <c r="L3255" s="53">
        <v>0.79</v>
      </c>
      <c r="M3255" s="53">
        <v>0</v>
      </c>
      <c r="O3255" s="54">
        <v>0</v>
      </c>
      <c r="P3255" s="51">
        <v>0</v>
      </c>
      <c r="Q3255" s="51">
        <v>0</v>
      </c>
      <c r="R3255" s="52">
        <v>0</v>
      </c>
      <c r="S3255" s="51">
        <v>0</v>
      </c>
      <c r="T3255" s="51">
        <v>0</v>
      </c>
      <c r="U3255" s="53">
        <v>0</v>
      </c>
      <c r="V3255" s="53">
        <v>0</v>
      </c>
    </row>
    <row r="3256" spans="1:22" customFormat="1" x14ac:dyDescent="0.45">
      <c r="A3256" s="57">
        <v>44586</v>
      </c>
      <c r="B3256" t="s">
        <v>941</v>
      </c>
      <c r="C3256" t="s">
        <v>47</v>
      </c>
      <c r="D3256" t="s">
        <v>2811</v>
      </c>
      <c r="E3256" t="s">
        <v>3057</v>
      </c>
      <c r="F3256" t="s">
        <v>2512</v>
      </c>
      <c r="G3256" t="s">
        <v>2514</v>
      </c>
      <c r="H3256" s="51">
        <v>209</v>
      </c>
      <c r="I3256" s="51">
        <v>1</v>
      </c>
      <c r="J3256" s="52">
        <v>4.7846889952153108E-3</v>
      </c>
      <c r="K3256" s="53">
        <v>0.37</v>
      </c>
      <c r="L3256" s="53">
        <v>0.37</v>
      </c>
      <c r="M3256" s="53">
        <v>26.99</v>
      </c>
      <c r="N3256" s="52">
        <v>1.3708781030011117E-2</v>
      </c>
      <c r="O3256" s="54">
        <v>72.945945945945937</v>
      </c>
      <c r="P3256" s="51">
        <v>1</v>
      </c>
      <c r="Q3256" s="51">
        <v>1</v>
      </c>
      <c r="R3256" s="52">
        <v>1</v>
      </c>
      <c r="S3256" s="51">
        <v>1</v>
      </c>
      <c r="T3256" s="51">
        <v>0</v>
      </c>
      <c r="U3256" s="53">
        <v>26.99</v>
      </c>
      <c r="V3256" s="53">
        <v>0</v>
      </c>
    </row>
    <row r="3257" spans="1:22" customFormat="1" x14ac:dyDescent="0.45">
      <c r="A3257" s="57">
        <v>44586</v>
      </c>
      <c r="B3257" t="s">
        <v>941</v>
      </c>
      <c r="C3257" t="s">
        <v>47</v>
      </c>
      <c r="D3257" t="s">
        <v>2793</v>
      </c>
      <c r="E3257" t="s">
        <v>3057</v>
      </c>
      <c r="F3257" t="s">
        <v>2512</v>
      </c>
      <c r="G3257" t="s">
        <v>2514</v>
      </c>
      <c r="H3257" s="51">
        <v>4</v>
      </c>
      <c r="I3257" s="51">
        <v>0</v>
      </c>
      <c r="J3257" s="52">
        <v>0</v>
      </c>
      <c r="L3257" s="53">
        <v>0</v>
      </c>
      <c r="M3257" s="53">
        <v>0</v>
      </c>
      <c r="P3257" s="51">
        <v>0</v>
      </c>
      <c r="Q3257" s="51">
        <v>0</v>
      </c>
      <c r="S3257" s="51">
        <v>0</v>
      </c>
      <c r="T3257" s="51">
        <v>0</v>
      </c>
      <c r="U3257" s="53">
        <v>0</v>
      </c>
      <c r="V3257" s="53">
        <v>0</v>
      </c>
    </row>
    <row r="3258" spans="1:22" customFormat="1" x14ac:dyDescent="0.45">
      <c r="A3258" s="57">
        <v>44585</v>
      </c>
      <c r="B3258" t="s">
        <v>941</v>
      </c>
      <c r="C3258" t="s">
        <v>47</v>
      </c>
      <c r="D3258" t="s">
        <v>2817</v>
      </c>
      <c r="E3258" t="s">
        <v>3057</v>
      </c>
      <c r="F3258" t="s">
        <v>2512</v>
      </c>
      <c r="G3258" t="s">
        <v>2514</v>
      </c>
      <c r="H3258" s="51">
        <v>1</v>
      </c>
      <c r="I3258" s="51">
        <v>0</v>
      </c>
      <c r="J3258" s="52">
        <v>0</v>
      </c>
      <c r="L3258" s="53">
        <v>0</v>
      </c>
      <c r="M3258" s="53">
        <v>0</v>
      </c>
      <c r="P3258" s="51">
        <v>0</v>
      </c>
      <c r="Q3258" s="51">
        <v>0</v>
      </c>
      <c r="S3258" s="51">
        <v>0</v>
      </c>
      <c r="T3258" s="51">
        <v>0</v>
      </c>
      <c r="U3258" s="53">
        <v>0</v>
      </c>
      <c r="V3258" s="53">
        <v>0</v>
      </c>
    </row>
    <row r="3259" spans="1:22" customFormat="1" x14ac:dyDescent="0.45">
      <c r="A3259" s="57">
        <v>44586</v>
      </c>
      <c r="B3259" t="s">
        <v>941</v>
      </c>
      <c r="C3259" t="s">
        <v>47</v>
      </c>
      <c r="D3259" t="s">
        <v>2817</v>
      </c>
      <c r="E3259" t="s">
        <v>3057</v>
      </c>
      <c r="F3259" t="s">
        <v>2512</v>
      </c>
      <c r="G3259" t="s">
        <v>2514</v>
      </c>
      <c r="H3259" s="51">
        <v>1</v>
      </c>
      <c r="I3259" s="51">
        <v>0</v>
      </c>
      <c r="J3259" s="52">
        <v>0</v>
      </c>
      <c r="L3259" s="53">
        <v>0</v>
      </c>
      <c r="M3259" s="53">
        <v>0</v>
      </c>
      <c r="P3259" s="51">
        <v>0</v>
      </c>
      <c r="Q3259" s="51">
        <v>0</v>
      </c>
      <c r="S3259" s="51">
        <v>0</v>
      </c>
      <c r="T3259" s="51">
        <v>0</v>
      </c>
      <c r="U3259" s="53">
        <v>0</v>
      </c>
      <c r="V3259" s="53">
        <v>0</v>
      </c>
    </row>
    <row r="3260" spans="1:22" customFormat="1" x14ac:dyDescent="0.45">
      <c r="A3260" s="57">
        <v>44585</v>
      </c>
      <c r="B3260" t="s">
        <v>941</v>
      </c>
      <c r="C3260" t="s">
        <v>47</v>
      </c>
      <c r="D3260" t="s">
        <v>2795</v>
      </c>
      <c r="E3260" t="s">
        <v>3057</v>
      </c>
      <c r="F3260" t="s">
        <v>2512</v>
      </c>
      <c r="G3260" t="s">
        <v>2514</v>
      </c>
      <c r="H3260" s="51">
        <v>3459</v>
      </c>
      <c r="I3260" s="51">
        <v>4</v>
      </c>
      <c r="J3260" s="52">
        <v>1.1564035848511131E-3</v>
      </c>
      <c r="K3260" s="53">
        <v>0.52</v>
      </c>
      <c r="L3260" s="53">
        <v>2.08</v>
      </c>
      <c r="M3260" s="53">
        <v>26.99</v>
      </c>
      <c r="N3260" s="52">
        <v>7.706557984438682E-2</v>
      </c>
      <c r="O3260" s="54">
        <v>12.975961538461537</v>
      </c>
      <c r="P3260" s="51">
        <v>1</v>
      </c>
      <c r="Q3260" s="51">
        <v>1</v>
      </c>
      <c r="R3260" s="52">
        <v>0.25</v>
      </c>
      <c r="S3260" s="51">
        <v>1</v>
      </c>
      <c r="T3260" s="51">
        <v>0</v>
      </c>
      <c r="U3260" s="53">
        <v>26.99</v>
      </c>
      <c r="V3260" s="53">
        <v>0</v>
      </c>
    </row>
    <row r="3261" spans="1:22" customFormat="1" x14ac:dyDescent="0.45">
      <c r="A3261" s="57">
        <v>44586</v>
      </c>
      <c r="B3261" t="s">
        <v>941</v>
      </c>
      <c r="C3261" t="s">
        <v>47</v>
      </c>
      <c r="D3261" t="s">
        <v>2795</v>
      </c>
      <c r="E3261" t="s">
        <v>3057</v>
      </c>
      <c r="F3261" t="s">
        <v>2512</v>
      </c>
      <c r="G3261" t="s">
        <v>2514</v>
      </c>
      <c r="H3261" s="51">
        <v>2842</v>
      </c>
      <c r="I3261" s="51">
        <v>6</v>
      </c>
      <c r="J3261" s="52">
        <v>2.11118930330753E-3</v>
      </c>
      <c r="K3261" s="53">
        <v>0.42499999999999999</v>
      </c>
      <c r="L3261" s="53">
        <v>2.5499999999999998</v>
      </c>
      <c r="M3261" s="53">
        <v>0</v>
      </c>
      <c r="O3261" s="54">
        <v>0</v>
      </c>
      <c r="P3261" s="51">
        <v>0</v>
      </c>
      <c r="Q3261" s="51">
        <v>0</v>
      </c>
      <c r="R3261" s="52">
        <v>0</v>
      </c>
      <c r="S3261" s="51">
        <v>0</v>
      </c>
      <c r="T3261" s="51">
        <v>0</v>
      </c>
      <c r="U3261" s="53">
        <v>0</v>
      </c>
      <c r="V3261" s="53">
        <v>0</v>
      </c>
    </row>
    <row r="3262" spans="1:22" customFormat="1" x14ac:dyDescent="0.45">
      <c r="A3262" s="57">
        <v>44585</v>
      </c>
      <c r="B3262" t="s">
        <v>941</v>
      </c>
      <c r="C3262" t="s">
        <v>47</v>
      </c>
      <c r="D3262" t="s">
        <v>2815</v>
      </c>
      <c r="E3262" t="s">
        <v>3057</v>
      </c>
      <c r="F3262" t="s">
        <v>2512</v>
      </c>
      <c r="G3262" t="s">
        <v>2514</v>
      </c>
      <c r="H3262" s="51">
        <v>2</v>
      </c>
      <c r="I3262" s="51">
        <v>0</v>
      </c>
      <c r="J3262" s="52">
        <v>0</v>
      </c>
      <c r="L3262" s="53">
        <v>0</v>
      </c>
      <c r="M3262" s="53">
        <v>0</v>
      </c>
      <c r="P3262" s="51">
        <v>0</v>
      </c>
      <c r="Q3262" s="51">
        <v>0</v>
      </c>
      <c r="S3262" s="51">
        <v>0</v>
      </c>
      <c r="T3262" s="51">
        <v>0</v>
      </c>
      <c r="U3262" s="53">
        <v>0</v>
      </c>
      <c r="V3262" s="53">
        <v>0</v>
      </c>
    </row>
    <row r="3263" spans="1:22" customFormat="1" x14ac:dyDescent="0.45">
      <c r="A3263" s="57">
        <v>44585</v>
      </c>
      <c r="B3263" t="s">
        <v>941</v>
      </c>
      <c r="C3263" t="s">
        <v>47</v>
      </c>
      <c r="D3263" t="s">
        <v>2803</v>
      </c>
      <c r="E3263" t="s">
        <v>3056</v>
      </c>
      <c r="F3263" t="s">
        <v>2502</v>
      </c>
      <c r="G3263" t="s">
        <v>2504</v>
      </c>
      <c r="H3263" s="51">
        <v>290</v>
      </c>
      <c r="I3263" s="51">
        <v>3</v>
      </c>
      <c r="J3263" s="52">
        <v>1.0344827586206896E-2</v>
      </c>
      <c r="K3263" s="53">
        <v>1</v>
      </c>
      <c r="L3263" s="53">
        <v>3</v>
      </c>
      <c r="M3263" s="53">
        <v>0</v>
      </c>
      <c r="O3263" s="54">
        <v>0</v>
      </c>
      <c r="P3263" s="51">
        <v>0</v>
      </c>
      <c r="Q3263" s="51">
        <v>0</v>
      </c>
      <c r="R3263" s="52">
        <v>0</v>
      </c>
      <c r="S3263" s="51">
        <v>0</v>
      </c>
      <c r="T3263" s="51">
        <v>0</v>
      </c>
      <c r="U3263" s="53">
        <v>0</v>
      </c>
      <c r="V3263" s="53">
        <v>0</v>
      </c>
    </row>
    <row r="3264" spans="1:22" customFormat="1" x14ac:dyDescent="0.45">
      <c r="A3264" s="57">
        <v>44586</v>
      </c>
      <c r="B3264" t="s">
        <v>941</v>
      </c>
      <c r="C3264" t="s">
        <v>47</v>
      </c>
      <c r="D3264" t="s">
        <v>2803</v>
      </c>
      <c r="E3264" t="s">
        <v>3056</v>
      </c>
      <c r="F3264" t="s">
        <v>2502</v>
      </c>
      <c r="G3264" t="s">
        <v>2504</v>
      </c>
      <c r="H3264" s="51">
        <v>210</v>
      </c>
      <c r="I3264" s="51">
        <v>4</v>
      </c>
      <c r="J3264" s="52">
        <v>1.9047619047619049E-2</v>
      </c>
      <c r="K3264" s="53">
        <v>1.19</v>
      </c>
      <c r="L3264" s="53">
        <v>4.76</v>
      </c>
      <c r="M3264" s="53">
        <v>0</v>
      </c>
      <c r="O3264" s="54">
        <v>0</v>
      </c>
      <c r="P3264" s="51">
        <v>0</v>
      </c>
      <c r="Q3264" s="51">
        <v>0</v>
      </c>
      <c r="R3264" s="52">
        <v>0</v>
      </c>
      <c r="S3264" s="51">
        <v>0</v>
      </c>
      <c r="T3264" s="51">
        <v>0</v>
      </c>
      <c r="U3264" s="53">
        <v>0</v>
      </c>
      <c r="V3264" s="53">
        <v>0</v>
      </c>
    </row>
    <row r="3265" spans="1:22" customFormat="1" x14ac:dyDescent="0.45">
      <c r="A3265" s="57">
        <v>44585</v>
      </c>
      <c r="B3265" t="s">
        <v>941</v>
      </c>
      <c r="C3265" t="s">
        <v>47</v>
      </c>
      <c r="D3265" t="s">
        <v>2813</v>
      </c>
      <c r="E3265" t="s">
        <v>3057</v>
      </c>
      <c r="F3265" t="s">
        <v>2512</v>
      </c>
      <c r="G3265" t="s">
        <v>2514</v>
      </c>
      <c r="H3265" s="51">
        <v>6</v>
      </c>
      <c r="I3265" s="51">
        <v>0</v>
      </c>
      <c r="J3265" s="52">
        <v>0</v>
      </c>
      <c r="L3265" s="53">
        <v>0</v>
      </c>
      <c r="M3265" s="53">
        <v>0</v>
      </c>
      <c r="P3265" s="51">
        <v>0</v>
      </c>
      <c r="Q3265" s="51">
        <v>0</v>
      </c>
      <c r="S3265" s="51">
        <v>0</v>
      </c>
      <c r="T3265" s="51">
        <v>0</v>
      </c>
      <c r="U3265" s="53">
        <v>0</v>
      </c>
      <c r="V3265" s="53">
        <v>0</v>
      </c>
    </row>
    <row r="3266" spans="1:22" customFormat="1" x14ac:dyDescent="0.45">
      <c r="A3266" s="57">
        <v>44586</v>
      </c>
      <c r="B3266" t="s">
        <v>941</v>
      </c>
      <c r="C3266" t="s">
        <v>47</v>
      </c>
      <c r="D3266" t="s">
        <v>2813</v>
      </c>
      <c r="E3266" t="s">
        <v>3057</v>
      </c>
      <c r="F3266" t="s">
        <v>2512</v>
      </c>
      <c r="G3266" t="s">
        <v>2514</v>
      </c>
      <c r="H3266" s="51">
        <v>35</v>
      </c>
      <c r="I3266" s="51">
        <v>0</v>
      </c>
      <c r="J3266" s="52">
        <v>0</v>
      </c>
      <c r="L3266" s="53">
        <v>0</v>
      </c>
      <c r="M3266" s="53">
        <v>0</v>
      </c>
      <c r="P3266" s="51">
        <v>0</v>
      </c>
      <c r="Q3266" s="51">
        <v>0</v>
      </c>
      <c r="S3266" s="51">
        <v>0</v>
      </c>
      <c r="T3266" s="51">
        <v>0</v>
      </c>
      <c r="U3266" s="53">
        <v>0</v>
      </c>
      <c r="V3266" s="53">
        <v>0</v>
      </c>
    </row>
    <row r="3267" spans="1:22" customFormat="1" x14ac:dyDescent="0.45">
      <c r="A3267" s="57">
        <v>44585</v>
      </c>
      <c r="B3267" t="s">
        <v>941</v>
      </c>
      <c r="C3267" t="s">
        <v>47</v>
      </c>
      <c r="D3267" t="s">
        <v>2805</v>
      </c>
      <c r="E3267" t="s">
        <v>3056</v>
      </c>
      <c r="F3267" t="s">
        <v>2502</v>
      </c>
      <c r="G3267" t="s">
        <v>2504</v>
      </c>
      <c r="H3267" s="51">
        <v>53</v>
      </c>
      <c r="I3267" s="51">
        <v>0</v>
      </c>
      <c r="J3267" s="52">
        <v>0</v>
      </c>
      <c r="L3267" s="53">
        <v>0</v>
      </c>
      <c r="M3267" s="53">
        <v>0</v>
      </c>
      <c r="P3267" s="51">
        <v>0</v>
      </c>
      <c r="Q3267" s="51">
        <v>0</v>
      </c>
      <c r="S3267" s="51">
        <v>0</v>
      </c>
      <c r="T3267" s="51">
        <v>0</v>
      </c>
      <c r="U3267" s="53">
        <v>0</v>
      </c>
      <c r="V3267" s="53">
        <v>0</v>
      </c>
    </row>
    <row r="3268" spans="1:22" customFormat="1" x14ac:dyDescent="0.45">
      <c r="A3268" s="57">
        <v>44586</v>
      </c>
      <c r="B3268" t="s">
        <v>941</v>
      </c>
      <c r="C3268" t="s">
        <v>47</v>
      </c>
      <c r="D3268" t="s">
        <v>2805</v>
      </c>
      <c r="E3268" t="s">
        <v>3056</v>
      </c>
      <c r="F3268" t="s">
        <v>2502</v>
      </c>
      <c r="G3268" t="s">
        <v>2504</v>
      </c>
      <c r="H3268" s="51">
        <v>17</v>
      </c>
      <c r="I3268" s="51">
        <v>0</v>
      </c>
      <c r="J3268" s="52">
        <v>0</v>
      </c>
      <c r="L3268" s="53">
        <v>0</v>
      </c>
      <c r="M3268" s="53">
        <v>0</v>
      </c>
      <c r="P3268" s="51">
        <v>0</v>
      </c>
      <c r="Q3268" s="51">
        <v>0</v>
      </c>
      <c r="S3268" s="51">
        <v>0</v>
      </c>
      <c r="T3268" s="51">
        <v>0</v>
      </c>
      <c r="U3268" s="53">
        <v>0</v>
      </c>
      <c r="V3268" s="53">
        <v>0</v>
      </c>
    </row>
    <row r="3269" spans="1:22" customFormat="1" x14ac:dyDescent="0.45">
      <c r="A3269" s="57">
        <v>44585</v>
      </c>
      <c r="B3269" t="s">
        <v>941</v>
      </c>
      <c r="C3269" t="s">
        <v>47</v>
      </c>
      <c r="D3269" t="s">
        <v>2787</v>
      </c>
      <c r="E3269" t="s">
        <v>3058</v>
      </c>
      <c r="F3269" t="s">
        <v>2512</v>
      </c>
      <c r="G3269" t="s">
        <v>2514</v>
      </c>
      <c r="H3269" s="51">
        <v>196</v>
      </c>
      <c r="I3269" s="51">
        <v>1</v>
      </c>
      <c r="J3269" s="52">
        <v>5.1020408163265311E-3</v>
      </c>
      <c r="K3269" s="53">
        <v>0.65</v>
      </c>
      <c r="L3269" s="53">
        <v>0.65</v>
      </c>
      <c r="M3269" s="53">
        <v>0</v>
      </c>
      <c r="O3269" s="54">
        <v>0</v>
      </c>
      <c r="P3269" s="51">
        <v>0</v>
      </c>
      <c r="Q3269" s="51">
        <v>0</v>
      </c>
      <c r="R3269" s="52">
        <v>0</v>
      </c>
      <c r="S3269" s="51">
        <v>0</v>
      </c>
      <c r="T3269" s="51">
        <v>0</v>
      </c>
      <c r="U3269" s="53">
        <v>0</v>
      </c>
      <c r="V3269" s="53">
        <v>0</v>
      </c>
    </row>
    <row r="3270" spans="1:22" customFormat="1" x14ac:dyDescent="0.45">
      <c r="A3270" s="57">
        <v>44586</v>
      </c>
      <c r="B3270" t="s">
        <v>941</v>
      </c>
      <c r="C3270" t="s">
        <v>47</v>
      </c>
      <c r="D3270" t="s">
        <v>2787</v>
      </c>
      <c r="E3270" t="s">
        <v>3058</v>
      </c>
      <c r="F3270" t="s">
        <v>2512</v>
      </c>
      <c r="G3270" t="s">
        <v>2514</v>
      </c>
      <c r="H3270" s="51">
        <v>237</v>
      </c>
      <c r="I3270" s="51">
        <v>0</v>
      </c>
      <c r="J3270" s="52">
        <v>0</v>
      </c>
      <c r="L3270" s="53">
        <v>0</v>
      </c>
      <c r="M3270" s="53">
        <v>0</v>
      </c>
      <c r="P3270" s="51">
        <v>0</v>
      </c>
      <c r="Q3270" s="51">
        <v>0</v>
      </c>
      <c r="S3270" s="51">
        <v>0</v>
      </c>
      <c r="T3270" s="51">
        <v>0</v>
      </c>
      <c r="U3270" s="53">
        <v>0</v>
      </c>
      <c r="V3270" s="53">
        <v>0</v>
      </c>
    </row>
    <row r="3271" spans="1:22" customFormat="1" x14ac:dyDescent="0.45">
      <c r="A3271" s="57">
        <v>44585</v>
      </c>
      <c r="B3271" t="s">
        <v>941</v>
      </c>
      <c r="C3271" t="s">
        <v>47</v>
      </c>
      <c r="D3271" t="s">
        <v>2789</v>
      </c>
      <c r="E3271" t="s">
        <v>3059</v>
      </c>
      <c r="F3271" t="s">
        <v>2502</v>
      </c>
      <c r="G3271" t="s">
        <v>2504</v>
      </c>
      <c r="H3271" s="51">
        <v>4</v>
      </c>
      <c r="I3271" s="51">
        <v>0</v>
      </c>
      <c r="J3271" s="52">
        <v>0</v>
      </c>
      <c r="L3271" s="53">
        <v>0</v>
      </c>
      <c r="M3271" s="53">
        <v>0</v>
      </c>
      <c r="P3271" s="51">
        <v>0</v>
      </c>
      <c r="Q3271" s="51">
        <v>0</v>
      </c>
      <c r="S3271" s="51">
        <v>0</v>
      </c>
      <c r="T3271" s="51">
        <v>0</v>
      </c>
      <c r="U3271" s="53">
        <v>0</v>
      </c>
      <c r="V3271" s="53">
        <v>0</v>
      </c>
    </row>
    <row r="3272" spans="1:22" customFormat="1" x14ac:dyDescent="0.45">
      <c r="A3272" s="57">
        <v>44586</v>
      </c>
      <c r="B3272" t="s">
        <v>941</v>
      </c>
      <c r="C3272" t="s">
        <v>47</v>
      </c>
      <c r="D3272" t="s">
        <v>2789</v>
      </c>
      <c r="E3272" t="s">
        <v>3059</v>
      </c>
      <c r="F3272" t="s">
        <v>2502</v>
      </c>
      <c r="G3272" t="s">
        <v>2504</v>
      </c>
      <c r="H3272" s="51">
        <v>14</v>
      </c>
      <c r="I3272" s="51">
        <v>0</v>
      </c>
      <c r="J3272" s="52">
        <v>0</v>
      </c>
      <c r="L3272" s="53">
        <v>0</v>
      </c>
      <c r="M3272" s="53">
        <v>0</v>
      </c>
      <c r="P3272" s="51">
        <v>0</v>
      </c>
      <c r="Q3272" s="51">
        <v>0</v>
      </c>
      <c r="S3272" s="51">
        <v>0</v>
      </c>
      <c r="T3272" s="51">
        <v>0</v>
      </c>
      <c r="U3272" s="53">
        <v>0</v>
      </c>
      <c r="V3272" s="53">
        <v>0</v>
      </c>
    </row>
    <row r="3273" spans="1:22" customFormat="1" x14ac:dyDescent="0.45">
      <c r="A3273" s="57">
        <v>44585</v>
      </c>
      <c r="B3273" t="s">
        <v>941</v>
      </c>
      <c r="C3273" t="s">
        <v>47</v>
      </c>
      <c r="D3273" t="s">
        <v>2791</v>
      </c>
      <c r="E3273" t="s">
        <v>3059</v>
      </c>
      <c r="F3273" t="s">
        <v>2502</v>
      </c>
      <c r="G3273" t="s">
        <v>2504</v>
      </c>
      <c r="H3273" s="51">
        <v>72</v>
      </c>
      <c r="I3273" s="51">
        <v>0</v>
      </c>
      <c r="J3273" s="52">
        <v>0</v>
      </c>
      <c r="L3273" s="53">
        <v>0</v>
      </c>
      <c r="M3273" s="53">
        <v>0</v>
      </c>
      <c r="P3273" s="51">
        <v>0</v>
      </c>
      <c r="Q3273" s="51">
        <v>0</v>
      </c>
      <c r="S3273" s="51">
        <v>0</v>
      </c>
      <c r="T3273" s="51">
        <v>0</v>
      </c>
      <c r="U3273" s="53">
        <v>0</v>
      </c>
      <c r="V3273" s="53">
        <v>0</v>
      </c>
    </row>
    <row r="3274" spans="1:22" customFormat="1" x14ac:dyDescent="0.45">
      <c r="A3274" s="57">
        <v>44586</v>
      </c>
      <c r="B3274" t="s">
        <v>941</v>
      </c>
      <c r="C3274" t="s">
        <v>47</v>
      </c>
      <c r="D3274" t="s">
        <v>2791</v>
      </c>
      <c r="E3274" t="s">
        <v>3059</v>
      </c>
      <c r="F3274" t="s">
        <v>2502</v>
      </c>
      <c r="G3274" t="s">
        <v>2504</v>
      </c>
      <c r="H3274" s="51">
        <v>28</v>
      </c>
      <c r="I3274" s="51">
        <v>0</v>
      </c>
      <c r="J3274" s="52">
        <v>0</v>
      </c>
      <c r="L3274" s="53">
        <v>0</v>
      </c>
      <c r="M3274" s="53">
        <v>0</v>
      </c>
      <c r="P3274" s="51">
        <v>0</v>
      </c>
      <c r="Q3274" s="51">
        <v>0</v>
      </c>
      <c r="S3274" s="51">
        <v>0</v>
      </c>
      <c r="T3274" s="51">
        <v>0</v>
      </c>
      <c r="U3274" s="53">
        <v>0</v>
      </c>
      <c r="V3274" s="53">
        <v>0</v>
      </c>
    </row>
    <row r="3275" spans="1:22" customFormat="1" x14ac:dyDescent="0.45">
      <c r="A3275" s="57">
        <v>44585</v>
      </c>
      <c r="B3275" t="s">
        <v>941</v>
      </c>
      <c r="C3275" t="s">
        <v>47</v>
      </c>
      <c r="D3275" t="s">
        <v>2781</v>
      </c>
      <c r="E3275" t="s">
        <v>3060</v>
      </c>
      <c r="F3275" t="s">
        <v>2512</v>
      </c>
      <c r="G3275" t="s">
        <v>2514</v>
      </c>
      <c r="H3275" s="51">
        <v>1</v>
      </c>
      <c r="I3275" s="51">
        <v>0</v>
      </c>
      <c r="J3275" s="52">
        <v>0</v>
      </c>
      <c r="L3275" s="53">
        <v>0</v>
      </c>
      <c r="M3275" s="53">
        <v>0</v>
      </c>
      <c r="P3275" s="51">
        <v>0</v>
      </c>
      <c r="Q3275" s="51">
        <v>0</v>
      </c>
      <c r="S3275" s="51">
        <v>0</v>
      </c>
      <c r="T3275" s="51">
        <v>0</v>
      </c>
      <c r="U3275" s="53">
        <v>0</v>
      </c>
      <c r="V3275" s="53">
        <v>0</v>
      </c>
    </row>
    <row r="3276" spans="1:22" customFormat="1" x14ac:dyDescent="0.45">
      <c r="A3276" s="57">
        <v>44586</v>
      </c>
      <c r="B3276" t="s">
        <v>941</v>
      </c>
      <c r="C3276" t="s">
        <v>47</v>
      </c>
      <c r="D3276" t="s">
        <v>2781</v>
      </c>
      <c r="E3276" t="s">
        <v>3060</v>
      </c>
      <c r="F3276" t="s">
        <v>2512</v>
      </c>
      <c r="G3276" t="s">
        <v>2514</v>
      </c>
      <c r="H3276" s="51">
        <v>6</v>
      </c>
      <c r="I3276" s="51">
        <v>0</v>
      </c>
      <c r="J3276" s="52">
        <v>0</v>
      </c>
      <c r="L3276" s="53">
        <v>0</v>
      </c>
      <c r="M3276" s="53">
        <v>0</v>
      </c>
      <c r="P3276" s="51">
        <v>0</v>
      </c>
      <c r="Q3276" s="51">
        <v>0</v>
      </c>
      <c r="S3276" s="51">
        <v>0</v>
      </c>
      <c r="T3276" s="51">
        <v>0</v>
      </c>
      <c r="U3276" s="53">
        <v>0</v>
      </c>
      <c r="V3276" s="53">
        <v>0</v>
      </c>
    </row>
    <row r="3277" spans="1:22" customFormat="1" x14ac:dyDescent="0.45">
      <c r="A3277" s="57">
        <v>44586</v>
      </c>
      <c r="B3277" t="s">
        <v>941</v>
      </c>
      <c r="C3277" t="s">
        <v>47</v>
      </c>
      <c r="D3277" t="s">
        <v>2777</v>
      </c>
      <c r="E3277" t="s">
        <v>3060</v>
      </c>
      <c r="F3277" t="s">
        <v>2512</v>
      </c>
      <c r="G3277" t="s">
        <v>2514</v>
      </c>
      <c r="H3277" s="51">
        <v>1</v>
      </c>
      <c r="I3277" s="51">
        <v>0</v>
      </c>
      <c r="J3277" s="52">
        <v>0</v>
      </c>
      <c r="L3277" s="53">
        <v>0</v>
      </c>
      <c r="M3277" s="53">
        <v>0</v>
      </c>
      <c r="P3277" s="51">
        <v>0</v>
      </c>
      <c r="Q3277" s="51">
        <v>0</v>
      </c>
      <c r="S3277" s="51">
        <v>0</v>
      </c>
      <c r="T3277" s="51">
        <v>0</v>
      </c>
      <c r="U3277" s="53">
        <v>0</v>
      </c>
      <c r="V3277" s="53">
        <v>0</v>
      </c>
    </row>
    <row r="3278" spans="1:22" customFormat="1" x14ac:dyDescent="0.45">
      <c r="A3278" s="57">
        <v>44585</v>
      </c>
      <c r="B3278" t="s">
        <v>941</v>
      </c>
      <c r="C3278" t="s">
        <v>47</v>
      </c>
      <c r="D3278" t="s">
        <v>2785</v>
      </c>
      <c r="E3278" t="s">
        <v>3061</v>
      </c>
      <c r="F3278" t="s">
        <v>2502</v>
      </c>
      <c r="G3278" t="s">
        <v>2504</v>
      </c>
      <c r="H3278" s="51">
        <v>721</v>
      </c>
      <c r="I3278" s="51">
        <v>3</v>
      </c>
      <c r="J3278" s="52">
        <v>4.160887656033287E-3</v>
      </c>
      <c r="K3278" s="53">
        <v>0.94666666666666666</v>
      </c>
      <c r="L3278" s="53">
        <v>2.84</v>
      </c>
      <c r="M3278" s="53">
        <v>26.99</v>
      </c>
      <c r="N3278" s="52">
        <v>0.10522415709522046</v>
      </c>
      <c r="O3278" s="54">
        <v>9.5035211267605639</v>
      </c>
      <c r="P3278" s="51">
        <v>1</v>
      </c>
      <c r="Q3278" s="51">
        <v>1</v>
      </c>
      <c r="R3278" s="52">
        <v>0.33333333333333326</v>
      </c>
      <c r="S3278" s="51">
        <v>1</v>
      </c>
      <c r="T3278" s="51">
        <v>0</v>
      </c>
      <c r="U3278" s="53">
        <v>26.99</v>
      </c>
      <c r="V3278" s="53">
        <v>0</v>
      </c>
    </row>
    <row r="3279" spans="1:22" customFormat="1" x14ac:dyDescent="0.45">
      <c r="A3279" s="57">
        <v>44586</v>
      </c>
      <c r="B3279" t="s">
        <v>941</v>
      </c>
      <c r="C3279" t="s">
        <v>47</v>
      </c>
      <c r="D3279" t="s">
        <v>2785</v>
      </c>
      <c r="E3279" t="s">
        <v>3061</v>
      </c>
      <c r="F3279" t="s">
        <v>2502</v>
      </c>
      <c r="G3279" t="s">
        <v>2504</v>
      </c>
      <c r="H3279" s="51">
        <v>1066</v>
      </c>
      <c r="I3279" s="51">
        <v>5</v>
      </c>
      <c r="J3279" s="52">
        <v>4.6904315196998128E-3</v>
      </c>
      <c r="K3279" s="53">
        <v>1.1119999999999999</v>
      </c>
      <c r="L3279" s="53">
        <v>5.56</v>
      </c>
      <c r="M3279" s="53">
        <v>0</v>
      </c>
      <c r="O3279" s="54">
        <v>0</v>
      </c>
      <c r="P3279" s="51">
        <v>0</v>
      </c>
      <c r="Q3279" s="51">
        <v>0</v>
      </c>
      <c r="R3279" s="52">
        <v>0</v>
      </c>
      <c r="S3279" s="51">
        <v>0</v>
      </c>
      <c r="T3279" s="51">
        <v>0</v>
      </c>
      <c r="U3279" s="53">
        <v>0</v>
      </c>
      <c r="V3279" s="53">
        <v>0</v>
      </c>
    </row>
    <row r="3280" spans="1:22" customFormat="1" x14ac:dyDescent="0.45">
      <c r="A3280" s="57">
        <v>44585</v>
      </c>
      <c r="B3280" t="s">
        <v>941</v>
      </c>
      <c r="C3280" t="s">
        <v>47</v>
      </c>
      <c r="D3280" t="s">
        <v>2783</v>
      </c>
      <c r="E3280" t="s">
        <v>3062</v>
      </c>
      <c r="F3280" t="s">
        <v>2484</v>
      </c>
      <c r="G3280" t="s">
        <v>2486</v>
      </c>
      <c r="H3280" s="51">
        <v>1</v>
      </c>
      <c r="I3280" s="51">
        <v>0</v>
      </c>
      <c r="J3280" s="52">
        <v>0</v>
      </c>
      <c r="L3280" s="53">
        <v>0</v>
      </c>
      <c r="M3280" s="53">
        <v>0</v>
      </c>
      <c r="P3280" s="51">
        <v>0</v>
      </c>
      <c r="Q3280" s="51">
        <v>0</v>
      </c>
      <c r="S3280" s="51">
        <v>0</v>
      </c>
      <c r="T3280" s="51">
        <v>0</v>
      </c>
      <c r="U3280" s="53">
        <v>0</v>
      </c>
      <c r="V3280" s="53">
        <v>0</v>
      </c>
    </row>
    <row r="3281" spans="1:22" customFormat="1" x14ac:dyDescent="0.45">
      <c r="A3281" s="57">
        <v>44586</v>
      </c>
      <c r="B3281" t="s">
        <v>941</v>
      </c>
      <c r="C3281" t="s">
        <v>47</v>
      </c>
      <c r="D3281" t="s">
        <v>2783</v>
      </c>
      <c r="E3281" t="s">
        <v>3062</v>
      </c>
      <c r="F3281" t="s">
        <v>2484</v>
      </c>
      <c r="G3281" t="s">
        <v>2486</v>
      </c>
      <c r="H3281" s="51">
        <v>0</v>
      </c>
      <c r="I3281" s="51">
        <v>0</v>
      </c>
      <c r="L3281" s="53">
        <v>0</v>
      </c>
      <c r="M3281" s="53">
        <v>0</v>
      </c>
      <c r="P3281" s="51">
        <v>0</v>
      </c>
      <c r="Q3281" s="51">
        <v>0</v>
      </c>
      <c r="S3281" s="51">
        <v>0</v>
      </c>
      <c r="T3281" s="51">
        <v>0</v>
      </c>
      <c r="U3281" s="53">
        <v>0</v>
      </c>
      <c r="V3281" s="53">
        <v>0</v>
      </c>
    </row>
    <row r="3282" spans="1:22" customFormat="1" x14ac:dyDescent="0.45">
      <c r="A3282" s="57">
        <v>44585</v>
      </c>
      <c r="B3282" t="s">
        <v>941</v>
      </c>
      <c r="C3282" t="s">
        <v>47</v>
      </c>
      <c r="D3282" t="s">
        <v>2775</v>
      </c>
      <c r="E3282" t="s">
        <v>3064</v>
      </c>
      <c r="F3282" t="s">
        <v>2502</v>
      </c>
      <c r="G3282" t="s">
        <v>2504</v>
      </c>
      <c r="H3282" s="51">
        <v>23</v>
      </c>
      <c r="I3282" s="51">
        <v>0</v>
      </c>
      <c r="J3282" s="52">
        <v>0</v>
      </c>
      <c r="L3282" s="53">
        <v>0</v>
      </c>
      <c r="M3282" s="53">
        <v>0</v>
      </c>
      <c r="P3282" s="51">
        <v>0</v>
      </c>
      <c r="Q3282" s="51">
        <v>0</v>
      </c>
      <c r="S3282" s="51">
        <v>0</v>
      </c>
      <c r="T3282" s="51">
        <v>0</v>
      </c>
      <c r="U3282" s="53">
        <v>0</v>
      </c>
      <c r="V3282" s="53">
        <v>0</v>
      </c>
    </row>
    <row r="3283" spans="1:22" customFormat="1" x14ac:dyDescent="0.45">
      <c r="A3283" s="57">
        <v>44586</v>
      </c>
      <c r="B3283" t="s">
        <v>941</v>
      </c>
      <c r="C3283" t="s">
        <v>47</v>
      </c>
      <c r="D3283" t="s">
        <v>2775</v>
      </c>
      <c r="E3283" t="s">
        <v>3064</v>
      </c>
      <c r="F3283" t="s">
        <v>2502</v>
      </c>
      <c r="G3283" t="s">
        <v>2504</v>
      </c>
      <c r="H3283" s="51">
        <v>23</v>
      </c>
      <c r="I3283" s="51">
        <v>0</v>
      </c>
      <c r="J3283" s="52">
        <v>0</v>
      </c>
      <c r="L3283" s="53">
        <v>0</v>
      </c>
      <c r="M3283" s="53">
        <v>0</v>
      </c>
      <c r="P3283" s="51">
        <v>0</v>
      </c>
      <c r="Q3283" s="51">
        <v>0</v>
      </c>
      <c r="S3283" s="51">
        <v>0</v>
      </c>
      <c r="T3283" s="51">
        <v>0</v>
      </c>
      <c r="U3283" s="53">
        <v>0</v>
      </c>
      <c r="V3283" s="53">
        <v>0</v>
      </c>
    </row>
    <row r="3284" spans="1:22" customFormat="1" x14ac:dyDescent="0.45">
      <c r="A3284" s="57">
        <v>44585</v>
      </c>
      <c r="B3284" t="s">
        <v>941</v>
      </c>
      <c r="C3284" t="s">
        <v>47</v>
      </c>
      <c r="D3284" t="s">
        <v>2767</v>
      </c>
      <c r="E3284" t="s">
        <v>3065</v>
      </c>
      <c r="F3284" t="s">
        <v>2502</v>
      </c>
      <c r="G3284" t="s">
        <v>2504</v>
      </c>
      <c r="H3284" s="51">
        <v>2</v>
      </c>
      <c r="I3284" s="51">
        <v>0</v>
      </c>
      <c r="J3284" s="52">
        <v>0</v>
      </c>
      <c r="L3284" s="53">
        <v>0</v>
      </c>
      <c r="M3284" s="53">
        <v>0</v>
      </c>
      <c r="P3284" s="51">
        <v>0</v>
      </c>
      <c r="Q3284" s="51">
        <v>0</v>
      </c>
      <c r="S3284" s="51">
        <v>0</v>
      </c>
      <c r="T3284" s="51">
        <v>0</v>
      </c>
      <c r="U3284" s="53">
        <v>0</v>
      </c>
      <c r="V3284" s="53">
        <v>0</v>
      </c>
    </row>
    <row r="3285" spans="1:22" customFormat="1" x14ac:dyDescent="0.45">
      <c r="A3285" s="57">
        <v>44585</v>
      </c>
      <c r="B3285" t="s">
        <v>941</v>
      </c>
      <c r="C3285" t="s">
        <v>47</v>
      </c>
      <c r="D3285" t="s">
        <v>2769</v>
      </c>
      <c r="E3285" t="s">
        <v>3066</v>
      </c>
      <c r="F3285" t="s">
        <v>2484</v>
      </c>
      <c r="G3285" t="s">
        <v>2486</v>
      </c>
      <c r="H3285" s="51">
        <v>1</v>
      </c>
      <c r="I3285" s="51">
        <v>0</v>
      </c>
      <c r="J3285" s="52">
        <v>0</v>
      </c>
      <c r="L3285" s="53">
        <v>0</v>
      </c>
      <c r="M3285" s="53">
        <v>0</v>
      </c>
      <c r="P3285" s="51">
        <v>0</v>
      </c>
      <c r="Q3285" s="51">
        <v>0</v>
      </c>
      <c r="S3285" s="51">
        <v>0</v>
      </c>
      <c r="T3285" s="51">
        <v>0</v>
      </c>
      <c r="U3285" s="53">
        <v>0</v>
      </c>
      <c r="V3285" s="53">
        <v>0</v>
      </c>
    </row>
    <row r="3286" spans="1:22" customFormat="1" x14ac:dyDescent="0.45">
      <c r="A3286" s="57">
        <v>44585</v>
      </c>
      <c r="B3286" t="s">
        <v>941</v>
      </c>
      <c r="C3286" t="s">
        <v>47</v>
      </c>
      <c r="D3286" t="s">
        <v>2765</v>
      </c>
      <c r="E3286" t="s">
        <v>3065</v>
      </c>
      <c r="F3286" t="s">
        <v>2502</v>
      </c>
      <c r="G3286" t="s">
        <v>2504</v>
      </c>
      <c r="H3286" s="51">
        <v>10</v>
      </c>
      <c r="I3286" s="51">
        <v>0</v>
      </c>
      <c r="J3286" s="52">
        <v>0</v>
      </c>
      <c r="L3286" s="53">
        <v>0</v>
      </c>
      <c r="M3286" s="53">
        <v>0</v>
      </c>
      <c r="P3286" s="51">
        <v>0</v>
      </c>
      <c r="Q3286" s="51">
        <v>0</v>
      </c>
      <c r="S3286" s="51">
        <v>0</v>
      </c>
      <c r="T3286" s="51">
        <v>0</v>
      </c>
      <c r="U3286" s="53">
        <v>0</v>
      </c>
      <c r="V3286" s="53">
        <v>0</v>
      </c>
    </row>
    <row r="3287" spans="1:22" customFormat="1" x14ac:dyDescent="0.45">
      <c r="A3287" s="57">
        <v>44586</v>
      </c>
      <c r="B3287" t="s">
        <v>941</v>
      </c>
      <c r="C3287" t="s">
        <v>47</v>
      </c>
      <c r="D3287" t="s">
        <v>2765</v>
      </c>
      <c r="E3287" t="s">
        <v>3065</v>
      </c>
      <c r="F3287" t="s">
        <v>2502</v>
      </c>
      <c r="G3287" t="s">
        <v>2504</v>
      </c>
      <c r="H3287" s="51">
        <v>7</v>
      </c>
      <c r="I3287" s="51">
        <v>0</v>
      </c>
      <c r="J3287" s="52">
        <v>0</v>
      </c>
      <c r="L3287" s="53">
        <v>0</v>
      </c>
      <c r="M3287" s="53">
        <v>0</v>
      </c>
      <c r="P3287" s="51">
        <v>0</v>
      </c>
      <c r="Q3287" s="51">
        <v>0</v>
      </c>
      <c r="S3287" s="51">
        <v>0</v>
      </c>
      <c r="T3287" s="51">
        <v>0</v>
      </c>
      <c r="U3287" s="53">
        <v>0</v>
      </c>
      <c r="V3287" s="53">
        <v>0</v>
      </c>
    </row>
    <row r="3288" spans="1:22" customFormat="1" x14ac:dyDescent="0.45">
      <c r="A3288" s="57">
        <v>44585</v>
      </c>
      <c r="B3288" t="s">
        <v>941</v>
      </c>
      <c r="C3288" t="s">
        <v>47</v>
      </c>
      <c r="D3288" t="s">
        <v>2759</v>
      </c>
      <c r="E3288" t="s">
        <v>3106</v>
      </c>
      <c r="F3288" t="s">
        <v>2502</v>
      </c>
      <c r="G3288" t="s">
        <v>2504</v>
      </c>
      <c r="H3288" s="51">
        <v>2</v>
      </c>
      <c r="I3288" s="51">
        <v>0</v>
      </c>
      <c r="J3288" s="52">
        <v>0</v>
      </c>
      <c r="L3288" s="53">
        <v>0</v>
      </c>
      <c r="M3288" s="53">
        <v>0</v>
      </c>
      <c r="P3288" s="51">
        <v>0</v>
      </c>
      <c r="Q3288" s="51">
        <v>0</v>
      </c>
      <c r="S3288" s="51">
        <v>0</v>
      </c>
      <c r="T3288" s="51">
        <v>0</v>
      </c>
      <c r="U3288" s="53">
        <v>0</v>
      </c>
      <c r="V3288" s="53">
        <v>0</v>
      </c>
    </row>
    <row r="3289" spans="1:22" customFormat="1" x14ac:dyDescent="0.45">
      <c r="A3289" s="57">
        <v>44585</v>
      </c>
      <c r="B3289" t="s">
        <v>941</v>
      </c>
      <c r="C3289" t="s">
        <v>47</v>
      </c>
      <c r="D3289" t="s">
        <v>2727</v>
      </c>
      <c r="E3289" t="s">
        <v>3068</v>
      </c>
      <c r="F3289" t="s">
        <v>2508</v>
      </c>
      <c r="G3289" t="s">
        <v>2510</v>
      </c>
      <c r="H3289" s="51">
        <v>71</v>
      </c>
      <c r="I3289" s="51">
        <v>0</v>
      </c>
      <c r="J3289" s="52">
        <v>0</v>
      </c>
      <c r="L3289" s="53">
        <v>0</v>
      </c>
      <c r="M3289" s="53">
        <v>0</v>
      </c>
      <c r="P3289" s="51">
        <v>0</v>
      </c>
      <c r="Q3289" s="51">
        <v>0</v>
      </c>
      <c r="S3289" s="51">
        <v>0</v>
      </c>
      <c r="T3289" s="51">
        <v>0</v>
      </c>
      <c r="U3289" s="53">
        <v>0</v>
      </c>
      <c r="V3289" s="53">
        <v>0</v>
      </c>
    </row>
    <row r="3290" spans="1:22" customFormat="1" x14ac:dyDescent="0.45">
      <c r="A3290" s="57">
        <v>44586</v>
      </c>
      <c r="B3290" t="s">
        <v>941</v>
      </c>
      <c r="C3290" t="s">
        <v>47</v>
      </c>
      <c r="D3290" t="s">
        <v>2727</v>
      </c>
      <c r="E3290" t="s">
        <v>3068</v>
      </c>
      <c r="F3290" t="s">
        <v>2508</v>
      </c>
      <c r="G3290" t="s">
        <v>2510</v>
      </c>
      <c r="H3290" s="51">
        <v>130</v>
      </c>
      <c r="I3290" s="51">
        <v>0</v>
      </c>
      <c r="J3290" s="52">
        <v>0</v>
      </c>
      <c r="L3290" s="53">
        <v>0</v>
      </c>
      <c r="M3290" s="53">
        <v>0</v>
      </c>
      <c r="P3290" s="51">
        <v>0</v>
      </c>
      <c r="Q3290" s="51">
        <v>0</v>
      </c>
      <c r="S3290" s="51">
        <v>0</v>
      </c>
      <c r="T3290" s="51">
        <v>0</v>
      </c>
      <c r="U3290" s="53">
        <v>0</v>
      </c>
      <c r="V3290" s="53">
        <v>0</v>
      </c>
    </row>
    <row r="3291" spans="1:22" customFormat="1" x14ac:dyDescent="0.45">
      <c r="A3291" s="57">
        <v>44585</v>
      </c>
      <c r="B3291" t="s">
        <v>941</v>
      </c>
      <c r="C3291" t="s">
        <v>47</v>
      </c>
      <c r="D3291" t="s">
        <v>2707</v>
      </c>
      <c r="E3291" t="s">
        <v>3068</v>
      </c>
      <c r="F3291" t="s">
        <v>2508</v>
      </c>
      <c r="G3291" t="s">
        <v>2510</v>
      </c>
      <c r="H3291" s="51">
        <v>46</v>
      </c>
      <c r="I3291" s="51">
        <v>0</v>
      </c>
      <c r="J3291" s="52">
        <v>0</v>
      </c>
      <c r="L3291" s="53">
        <v>0</v>
      </c>
      <c r="M3291" s="53">
        <v>0</v>
      </c>
      <c r="P3291" s="51">
        <v>0</v>
      </c>
      <c r="Q3291" s="51">
        <v>0</v>
      </c>
      <c r="S3291" s="51">
        <v>0</v>
      </c>
      <c r="T3291" s="51">
        <v>0</v>
      </c>
      <c r="U3291" s="53">
        <v>0</v>
      </c>
      <c r="V3291" s="53">
        <v>0</v>
      </c>
    </row>
    <row r="3292" spans="1:22" customFormat="1" x14ac:dyDescent="0.45">
      <c r="A3292" s="57">
        <v>44586</v>
      </c>
      <c r="B3292" t="s">
        <v>941</v>
      </c>
      <c r="C3292" t="s">
        <v>47</v>
      </c>
      <c r="D3292" t="s">
        <v>2707</v>
      </c>
      <c r="E3292" t="s">
        <v>3068</v>
      </c>
      <c r="F3292" t="s">
        <v>2508</v>
      </c>
      <c r="G3292" t="s">
        <v>2510</v>
      </c>
      <c r="H3292" s="51">
        <v>12</v>
      </c>
      <c r="I3292" s="51">
        <v>0</v>
      </c>
      <c r="J3292" s="52">
        <v>0</v>
      </c>
      <c r="L3292" s="53">
        <v>0</v>
      </c>
      <c r="M3292" s="53">
        <v>0</v>
      </c>
      <c r="P3292" s="51">
        <v>0</v>
      </c>
      <c r="Q3292" s="51">
        <v>0</v>
      </c>
      <c r="S3292" s="51">
        <v>0</v>
      </c>
      <c r="T3292" s="51">
        <v>0</v>
      </c>
      <c r="U3292" s="53">
        <v>0</v>
      </c>
      <c r="V3292" s="53">
        <v>0</v>
      </c>
    </row>
    <row r="3293" spans="1:22" customFormat="1" x14ac:dyDescent="0.45">
      <c r="A3293" s="57">
        <v>44585</v>
      </c>
      <c r="B3293" t="s">
        <v>941</v>
      </c>
      <c r="C3293" t="s">
        <v>47</v>
      </c>
      <c r="D3293" t="s">
        <v>2733</v>
      </c>
      <c r="E3293" t="s">
        <v>3068</v>
      </c>
      <c r="F3293" t="s">
        <v>2508</v>
      </c>
      <c r="G3293" t="s">
        <v>2510</v>
      </c>
      <c r="H3293" s="51">
        <v>95</v>
      </c>
      <c r="I3293" s="51">
        <v>0</v>
      </c>
      <c r="J3293" s="52">
        <v>0</v>
      </c>
      <c r="L3293" s="53">
        <v>0</v>
      </c>
      <c r="M3293" s="53">
        <v>0</v>
      </c>
      <c r="P3293" s="51">
        <v>0</v>
      </c>
      <c r="Q3293" s="51">
        <v>0</v>
      </c>
      <c r="S3293" s="51">
        <v>0</v>
      </c>
      <c r="T3293" s="51">
        <v>0</v>
      </c>
      <c r="U3293" s="53">
        <v>0</v>
      </c>
      <c r="V3293" s="53">
        <v>0</v>
      </c>
    </row>
    <row r="3294" spans="1:22" customFormat="1" x14ac:dyDescent="0.45">
      <c r="A3294" s="57">
        <v>44586</v>
      </c>
      <c r="B3294" t="s">
        <v>941</v>
      </c>
      <c r="C3294" t="s">
        <v>47</v>
      </c>
      <c r="D3294" t="s">
        <v>2733</v>
      </c>
      <c r="E3294" t="s">
        <v>3068</v>
      </c>
      <c r="F3294" t="s">
        <v>2508</v>
      </c>
      <c r="G3294" t="s">
        <v>2510</v>
      </c>
      <c r="H3294" s="51">
        <v>87</v>
      </c>
      <c r="I3294" s="51">
        <v>2</v>
      </c>
      <c r="J3294" s="52">
        <v>2.2988505747126436E-2</v>
      </c>
      <c r="K3294" s="53">
        <v>0.82</v>
      </c>
      <c r="L3294" s="53">
        <v>1.64</v>
      </c>
      <c r="M3294" s="53">
        <v>0</v>
      </c>
      <c r="O3294" s="54">
        <v>0</v>
      </c>
      <c r="P3294" s="51">
        <v>0</v>
      </c>
      <c r="Q3294" s="51">
        <v>0</v>
      </c>
      <c r="R3294" s="52">
        <v>0</v>
      </c>
      <c r="S3294" s="51">
        <v>0</v>
      </c>
      <c r="T3294" s="51">
        <v>0</v>
      </c>
      <c r="U3294" s="53">
        <v>0</v>
      </c>
      <c r="V3294" s="53">
        <v>0</v>
      </c>
    </row>
    <row r="3295" spans="1:22" customFormat="1" x14ac:dyDescent="0.45">
      <c r="A3295" s="57">
        <v>44585</v>
      </c>
      <c r="B3295" t="s">
        <v>941</v>
      </c>
      <c r="C3295" t="s">
        <v>47</v>
      </c>
      <c r="D3295" t="s">
        <v>2729</v>
      </c>
      <c r="E3295" t="s">
        <v>3068</v>
      </c>
      <c r="F3295" t="s">
        <v>2508</v>
      </c>
      <c r="G3295" t="s">
        <v>2510</v>
      </c>
      <c r="H3295" s="51">
        <v>432</v>
      </c>
      <c r="I3295" s="51">
        <v>4</v>
      </c>
      <c r="J3295" s="52">
        <v>9.2592592592592587E-3</v>
      </c>
      <c r="K3295" s="53">
        <v>1.645</v>
      </c>
      <c r="L3295" s="53">
        <v>6.58</v>
      </c>
      <c r="M3295" s="53">
        <v>53.98</v>
      </c>
      <c r="N3295" s="52">
        <v>0.12189699888847723</v>
      </c>
      <c r="O3295" s="54">
        <v>8.2036474164133733</v>
      </c>
      <c r="P3295" s="51">
        <v>2</v>
      </c>
      <c r="Q3295" s="51">
        <v>2</v>
      </c>
      <c r="R3295" s="52">
        <v>0.5</v>
      </c>
      <c r="S3295" s="51">
        <v>2</v>
      </c>
      <c r="T3295" s="51">
        <v>0</v>
      </c>
      <c r="U3295" s="53">
        <v>53.98</v>
      </c>
      <c r="V3295" s="53">
        <v>0</v>
      </c>
    </row>
    <row r="3296" spans="1:22" customFormat="1" x14ac:dyDescent="0.45">
      <c r="A3296" s="57">
        <v>44586</v>
      </c>
      <c r="B3296" t="s">
        <v>941</v>
      </c>
      <c r="C3296" t="s">
        <v>47</v>
      </c>
      <c r="D3296" t="s">
        <v>2729</v>
      </c>
      <c r="E3296" t="s">
        <v>3068</v>
      </c>
      <c r="F3296" t="s">
        <v>2508</v>
      </c>
      <c r="G3296" t="s">
        <v>2510</v>
      </c>
      <c r="H3296" s="51">
        <v>1090</v>
      </c>
      <c r="I3296" s="51">
        <v>2</v>
      </c>
      <c r="J3296" s="52">
        <v>1.834862385321101E-3</v>
      </c>
      <c r="K3296" s="53">
        <v>1.1600000000000001</v>
      </c>
      <c r="L3296" s="53">
        <v>2.3200000000000003</v>
      </c>
      <c r="M3296" s="53">
        <v>0</v>
      </c>
      <c r="O3296" s="54">
        <v>0</v>
      </c>
      <c r="P3296" s="51">
        <v>0</v>
      </c>
      <c r="Q3296" s="51">
        <v>0</v>
      </c>
      <c r="R3296" s="52">
        <v>0</v>
      </c>
      <c r="S3296" s="51">
        <v>0</v>
      </c>
      <c r="T3296" s="51">
        <v>0</v>
      </c>
      <c r="U3296" s="53">
        <v>0</v>
      </c>
      <c r="V3296" s="53">
        <v>0</v>
      </c>
    </row>
    <row r="3297" spans="1:22" customFormat="1" x14ac:dyDescent="0.45">
      <c r="A3297" s="57">
        <v>44585</v>
      </c>
      <c r="B3297" t="s">
        <v>941</v>
      </c>
      <c r="C3297" t="s">
        <v>47</v>
      </c>
      <c r="D3297" t="s">
        <v>2753</v>
      </c>
      <c r="E3297" t="s">
        <v>3069</v>
      </c>
      <c r="F3297" t="s">
        <v>2502</v>
      </c>
      <c r="G3297" t="s">
        <v>2504</v>
      </c>
      <c r="H3297" s="51">
        <v>74</v>
      </c>
      <c r="I3297" s="51">
        <v>0</v>
      </c>
      <c r="J3297" s="52">
        <v>0</v>
      </c>
      <c r="L3297" s="53">
        <v>0</v>
      </c>
      <c r="M3297" s="53">
        <v>0</v>
      </c>
      <c r="P3297" s="51">
        <v>0</v>
      </c>
      <c r="Q3297" s="51">
        <v>0</v>
      </c>
      <c r="S3297" s="51">
        <v>0</v>
      </c>
      <c r="T3297" s="51">
        <v>0</v>
      </c>
      <c r="U3297" s="53">
        <v>0</v>
      </c>
      <c r="V3297" s="53">
        <v>0</v>
      </c>
    </row>
    <row r="3298" spans="1:22" customFormat="1" x14ac:dyDescent="0.45">
      <c r="A3298" s="57">
        <v>44586</v>
      </c>
      <c r="B3298" t="s">
        <v>941</v>
      </c>
      <c r="C3298" t="s">
        <v>47</v>
      </c>
      <c r="D3298" t="s">
        <v>2753</v>
      </c>
      <c r="E3298" t="s">
        <v>3069</v>
      </c>
      <c r="F3298" t="s">
        <v>2502</v>
      </c>
      <c r="G3298" t="s">
        <v>2504</v>
      </c>
      <c r="H3298" s="51">
        <v>68</v>
      </c>
      <c r="I3298" s="51">
        <v>1</v>
      </c>
      <c r="J3298" s="52">
        <v>1.4705882352941175E-2</v>
      </c>
      <c r="K3298" s="53">
        <v>0.84</v>
      </c>
      <c r="L3298" s="53">
        <v>0.84</v>
      </c>
      <c r="M3298" s="53">
        <v>0</v>
      </c>
      <c r="O3298" s="54">
        <v>0</v>
      </c>
      <c r="P3298" s="51">
        <v>0</v>
      </c>
      <c r="Q3298" s="51">
        <v>0</v>
      </c>
      <c r="R3298" s="52">
        <v>0</v>
      </c>
      <c r="S3298" s="51">
        <v>0</v>
      </c>
      <c r="T3298" s="51">
        <v>0</v>
      </c>
      <c r="U3298" s="53">
        <v>0</v>
      </c>
      <c r="V3298" s="53">
        <v>0</v>
      </c>
    </row>
    <row r="3299" spans="1:22" customFormat="1" x14ac:dyDescent="0.45">
      <c r="A3299" s="57">
        <v>44585</v>
      </c>
      <c r="B3299" t="s">
        <v>941</v>
      </c>
      <c r="C3299" t="s">
        <v>47</v>
      </c>
      <c r="D3299" t="s">
        <v>2699</v>
      </c>
      <c r="E3299" t="s">
        <v>3070</v>
      </c>
      <c r="F3299" t="s">
        <v>2508</v>
      </c>
      <c r="G3299" t="s">
        <v>2510</v>
      </c>
      <c r="H3299" s="51">
        <v>3895</v>
      </c>
      <c r="I3299" s="51">
        <v>8</v>
      </c>
      <c r="J3299" s="52">
        <v>2.0539152759948653E-3</v>
      </c>
      <c r="K3299" s="53">
        <v>0.41625000000000001</v>
      </c>
      <c r="L3299" s="53">
        <v>3.33</v>
      </c>
      <c r="M3299" s="53">
        <v>0</v>
      </c>
      <c r="O3299" s="54">
        <v>0</v>
      </c>
      <c r="P3299" s="51">
        <v>0</v>
      </c>
      <c r="Q3299" s="51">
        <v>0</v>
      </c>
      <c r="R3299" s="52">
        <v>0</v>
      </c>
      <c r="S3299" s="51">
        <v>0</v>
      </c>
      <c r="T3299" s="51">
        <v>0</v>
      </c>
      <c r="U3299" s="53">
        <v>0</v>
      </c>
      <c r="V3299" s="53">
        <v>0</v>
      </c>
    </row>
    <row r="3300" spans="1:22" customFormat="1" x14ac:dyDescent="0.45">
      <c r="A3300" s="57">
        <v>44586</v>
      </c>
      <c r="B3300" t="s">
        <v>941</v>
      </c>
      <c r="C3300" t="s">
        <v>47</v>
      </c>
      <c r="D3300" t="s">
        <v>2699</v>
      </c>
      <c r="E3300" t="s">
        <v>3070</v>
      </c>
      <c r="F3300" t="s">
        <v>2508</v>
      </c>
      <c r="G3300" t="s">
        <v>2510</v>
      </c>
      <c r="H3300" s="51">
        <v>5506</v>
      </c>
      <c r="I3300" s="51">
        <v>8</v>
      </c>
      <c r="J3300" s="52">
        <v>1.452960406828914E-3</v>
      </c>
      <c r="K3300" s="53">
        <v>0.27374999999999999</v>
      </c>
      <c r="L3300" s="53">
        <v>2.19</v>
      </c>
      <c r="M3300" s="53">
        <v>53.98</v>
      </c>
      <c r="N3300" s="52">
        <v>4.057058169692479E-2</v>
      </c>
      <c r="O3300" s="54">
        <v>24.648401826484019</v>
      </c>
      <c r="P3300" s="51">
        <v>2</v>
      </c>
      <c r="Q3300" s="51">
        <v>2</v>
      </c>
      <c r="R3300" s="52">
        <v>0.25</v>
      </c>
      <c r="S3300" s="51">
        <v>2</v>
      </c>
      <c r="T3300" s="51">
        <v>0</v>
      </c>
      <c r="U3300" s="53">
        <v>53.98</v>
      </c>
      <c r="V3300" s="53">
        <v>0</v>
      </c>
    </row>
    <row r="3301" spans="1:22" customFormat="1" x14ac:dyDescent="0.45">
      <c r="A3301" s="57">
        <v>44585</v>
      </c>
      <c r="B3301" t="s">
        <v>941</v>
      </c>
      <c r="C3301" t="s">
        <v>47</v>
      </c>
      <c r="D3301" t="s">
        <v>2735</v>
      </c>
      <c r="E3301" t="s">
        <v>3068</v>
      </c>
      <c r="F3301" t="s">
        <v>2508</v>
      </c>
      <c r="G3301" t="s">
        <v>2510</v>
      </c>
      <c r="H3301" s="51">
        <v>38</v>
      </c>
      <c r="I3301" s="51">
        <v>0</v>
      </c>
      <c r="J3301" s="52">
        <v>0</v>
      </c>
      <c r="L3301" s="53">
        <v>0</v>
      </c>
      <c r="M3301" s="53">
        <v>0</v>
      </c>
      <c r="P3301" s="51">
        <v>0</v>
      </c>
      <c r="Q3301" s="51">
        <v>0</v>
      </c>
      <c r="S3301" s="51">
        <v>0</v>
      </c>
      <c r="T3301" s="51">
        <v>0</v>
      </c>
      <c r="U3301" s="53">
        <v>0</v>
      </c>
      <c r="V3301" s="53">
        <v>0</v>
      </c>
    </row>
    <row r="3302" spans="1:22" customFormat="1" x14ac:dyDescent="0.45">
      <c r="A3302" s="57">
        <v>44586</v>
      </c>
      <c r="B3302" t="s">
        <v>941</v>
      </c>
      <c r="C3302" t="s">
        <v>47</v>
      </c>
      <c r="D3302" t="s">
        <v>2735</v>
      </c>
      <c r="E3302" t="s">
        <v>3068</v>
      </c>
      <c r="F3302" t="s">
        <v>2508</v>
      </c>
      <c r="G3302" t="s">
        <v>2510</v>
      </c>
      <c r="H3302" s="51">
        <v>9</v>
      </c>
      <c r="I3302" s="51">
        <v>0</v>
      </c>
      <c r="J3302" s="52">
        <v>0</v>
      </c>
      <c r="L3302" s="53">
        <v>0</v>
      </c>
      <c r="M3302" s="53">
        <v>0</v>
      </c>
      <c r="P3302" s="51">
        <v>0</v>
      </c>
      <c r="Q3302" s="51">
        <v>0</v>
      </c>
      <c r="S3302" s="51">
        <v>0</v>
      </c>
      <c r="T3302" s="51">
        <v>0</v>
      </c>
      <c r="U3302" s="53">
        <v>0</v>
      </c>
      <c r="V3302" s="53">
        <v>0</v>
      </c>
    </row>
    <row r="3303" spans="1:22" customFormat="1" x14ac:dyDescent="0.45">
      <c r="A3303" s="57">
        <v>44585</v>
      </c>
      <c r="B3303" t="s">
        <v>941</v>
      </c>
      <c r="C3303" t="s">
        <v>47</v>
      </c>
      <c r="D3303" t="s">
        <v>2723</v>
      </c>
      <c r="E3303" t="s">
        <v>3068</v>
      </c>
      <c r="F3303" t="s">
        <v>2508</v>
      </c>
      <c r="G3303" t="s">
        <v>2510</v>
      </c>
      <c r="H3303" s="51">
        <v>261</v>
      </c>
      <c r="I3303" s="51">
        <v>5</v>
      </c>
      <c r="J3303" s="52">
        <v>1.9157088122605363E-2</v>
      </c>
      <c r="K3303" s="53">
        <v>0.83800000000000008</v>
      </c>
      <c r="L3303" s="53">
        <v>4.1900000000000004</v>
      </c>
      <c r="M3303" s="53">
        <v>0</v>
      </c>
      <c r="O3303" s="54">
        <v>0</v>
      </c>
      <c r="P3303" s="51">
        <v>0</v>
      </c>
      <c r="Q3303" s="51">
        <v>0</v>
      </c>
      <c r="R3303" s="52">
        <v>0</v>
      </c>
      <c r="S3303" s="51">
        <v>0</v>
      </c>
      <c r="T3303" s="51">
        <v>0</v>
      </c>
      <c r="U3303" s="53">
        <v>0</v>
      </c>
      <c r="V3303" s="53">
        <v>0</v>
      </c>
    </row>
    <row r="3304" spans="1:22" customFormat="1" x14ac:dyDescent="0.45">
      <c r="A3304" s="57">
        <v>44586</v>
      </c>
      <c r="B3304" t="s">
        <v>941</v>
      </c>
      <c r="C3304" t="s">
        <v>47</v>
      </c>
      <c r="D3304" t="s">
        <v>2723</v>
      </c>
      <c r="E3304" t="s">
        <v>3068</v>
      </c>
      <c r="F3304" t="s">
        <v>2508</v>
      </c>
      <c r="G3304" t="s">
        <v>2510</v>
      </c>
      <c r="H3304" s="51">
        <v>325</v>
      </c>
      <c r="I3304" s="51">
        <v>3</v>
      </c>
      <c r="J3304" s="52">
        <v>9.2307692307692316E-3</v>
      </c>
      <c r="K3304" s="53">
        <v>0.80000000000000016</v>
      </c>
      <c r="L3304" s="53">
        <v>2.4000000000000004</v>
      </c>
      <c r="M3304" s="53">
        <v>0</v>
      </c>
      <c r="O3304" s="54">
        <v>0</v>
      </c>
      <c r="P3304" s="51">
        <v>0</v>
      </c>
      <c r="Q3304" s="51">
        <v>0</v>
      </c>
      <c r="R3304" s="52">
        <v>0</v>
      </c>
      <c r="S3304" s="51">
        <v>0</v>
      </c>
      <c r="T3304" s="51">
        <v>0</v>
      </c>
      <c r="U3304" s="53">
        <v>0</v>
      </c>
      <c r="V3304" s="53">
        <v>0</v>
      </c>
    </row>
    <row r="3305" spans="1:22" customFormat="1" x14ac:dyDescent="0.45">
      <c r="A3305" s="57">
        <v>44585</v>
      </c>
      <c r="B3305" t="s">
        <v>941</v>
      </c>
      <c r="C3305" t="s">
        <v>47</v>
      </c>
      <c r="D3305" t="s">
        <v>2749</v>
      </c>
      <c r="E3305" t="s">
        <v>3071</v>
      </c>
      <c r="F3305" t="s">
        <v>2512</v>
      </c>
      <c r="G3305" t="s">
        <v>2514</v>
      </c>
      <c r="H3305" s="51">
        <v>48</v>
      </c>
      <c r="I3305" s="51">
        <v>0</v>
      </c>
      <c r="J3305" s="52">
        <v>0</v>
      </c>
      <c r="L3305" s="53">
        <v>0</v>
      </c>
      <c r="M3305" s="53">
        <v>0</v>
      </c>
      <c r="P3305" s="51">
        <v>0</v>
      </c>
      <c r="Q3305" s="51">
        <v>0</v>
      </c>
      <c r="S3305" s="51">
        <v>0</v>
      </c>
      <c r="T3305" s="51">
        <v>0</v>
      </c>
      <c r="U3305" s="53">
        <v>0</v>
      </c>
      <c r="V3305" s="53">
        <v>0</v>
      </c>
    </row>
    <row r="3306" spans="1:22" customFormat="1" x14ac:dyDescent="0.45">
      <c r="A3306" s="57">
        <v>44586</v>
      </c>
      <c r="B3306" t="s">
        <v>941</v>
      </c>
      <c r="C3306" t="s">
        <v>47</v>
      </c>
      <c r="D3306" t="s">
        <v>2749</v>
      </c>
      <c r="E3306" t="s">
        <v>3071</v>
      </c>
      <c r="F3306" t="s">
        <v>2512</v>
      </c>
      <c r="G3306" t="s">
        <v>2514</v>
      </c>
      <c r="H3306" s="51">
        <v>37</v>
      </c>
      <c r="I3306" s="51">
        <v>0</v>
      </c>
      <c r="J3306" s="52">
        <v>0</v>
      </c>
      <c r="L3306" s="53">
        <v>0</v>
      </c>
      <c r="M3306" s="53">
        <v>0</v>
      </c>
      <c r="P3306" s="51">
        <v>0</v>
      </c>
      <c r="Q3306" s="51">
        <v>0</v>
      </c>
      <c r="S3306" s="51">
        <v>0</v>
      </c>
      <c r="T3306" s="51">
        <v>0</v>
      </c>
      <c r="U3306" s="53">
        <v>0</v>
      </c>
      <c r="V3306" s="53">
        <v>0</v>
      </c>
    </row>
    <row r="3307" spans="1:22" customFormat="1" x14ac:dyDescent="0.45">
      <c r="A3307" s="57">
        <v>44585</v>
      </c>
      <c r="B3307" t="s">
        <v>941</v>
      </c>
      <c r="C3307" t="s">
        <v>47</v>
      </c>
      <c r="D3307" t="s">
        <v>2755</v>
      </c>
      <c r="E3307" t="s">
        <v>3069</v>
      </c>
      <c r="F3307" t="s">
        <v>2502</v>
      </c>
      <c r="G3307" t="s">
        <v>2504</v>
      </c>
      <c r="H3307" s="51">
        <v>6812</v>
      </c>
      <c r="I3307" s="51">
        <v>3</v>
      </c>
      <c r="J3307" s="52">
        <v>4.4039929536112744E-4</v>
      </c>
      <c r="K3307" s="53">
        <v>0.47333333333333333</v>
      </c>
      <c r="L3307" s="53">
        <v>1.42</v>
      </c>
      <c r="M3307" s="53">
        <v>0</v>
      </c>
      <c r="O3307" s="54">
        <v>0</v>
      </c>
      <c r="P3307" s="51">
        <v>0</v>
      </c>
      <c r="Q3307" s="51">
        <v>0</v>
      </c>
      <c r="R3307" s="52">
        <v>0</v>
      </c>
      <c r="S3307" s="51">
        <v>0</v>
      </c>
      <c r="T3307" s="51">
        <v>0</v>
      </c>
      <c r="U3307" s="53">
        <v>0</v>
      </c>
      <c r="V3307" s="53">
        <v>0</v>
      </c>
    </row>
    <row r="3308" spans="1:22" customFormat="1" x14ac:dyDescent="0.45">
      <c r="A3308" s="57">
        <v>44586</v>
      </c>
      <c r="B3308" t="s">
        <v>941</v>
      </c>
      <c r="C3308" t="s">
        <v>47</v>
      </c>
      <c r="D3308" t="s">
        <v>2755</v>
      </c>
      <c r="E3308" t="s">
        <v>3069</v>
      </c>
      <c r="F3308" t="s">
        <v>2502</v>
      </c>
      <c r="G3308" t="s">
        <v>2504</v>
      </c>
      <c r="H3308" s="51">
        <v>7573</v>
      </c>
      <c r="I3308" s="51">
        <v>7</v>
      </c>
      <c r="J3308" s="52">
        <v>9.2433645847088343E-4</v>
      </c>
      <c r="K3308" s="53">
        <v>0.45857142857142857</v>
      </c>
      <c r="L3308" s="53">
        <v>3.21</v>
      </c>
      <c r="M3308" s="53">
        <v>26.99</v>
      </c>
      <c r="N3308" s="52">
        <v>0.11893293812523158</v>
      </c>
      <c r="O3308" s="54">
        <v>8.40809968847352</v>
      </c>
      <c r="P3308" s="51">
        <v>1</v>
      </c>
      <c r="Q3308" s="51">
        <v>1</v>
      </c>
      <c r="R3308" s="52">
        <v>0.14285714285714285</v>
      </c>
      <c r="S3308" s="51">
        <v>1</v>
      </c>
      <c r="T3308" s="51">
        <v>0</v>
      </c>
      <c r="U3308" s="53">
        <v>26.99</v>
      </c>
      <c r="V3308" s="53">
        <v>0</v>
      </c>
    </row>
    <row r="3309" spans="1:22" customFormat="1" x14ac:dyDescent="0.45">
      <c r="A3309" s="57">
        <v>44585</v>
      </c>
      <c r="B3309" t="s">
        <v>941</v>
      </c>
      <c r="C3309" t="s">
        <v>47</v>
      </c>
      <c r="D3309" t="s">
        <v>2719</v>
      </c>
      <c r="E3309" t="s">
        <v>3068</v>
      </c>
      <c r="F3309" t="s">
        <v>2508</v>
      </c>
      <c r="G3309" t="s">
        <v>2510</v>
      </c>
      <c r="H3309" s="51">
        <v>4</v>
      </c>
      <c r="I3309" s="51">
        <v>0</v>
      </c>
      <c r="J3309" s="52">
        <v>0</v>
      </c>
      <c r="L3309" s="53">
        <v>0</v>
      </c>
      <c r="M3309" s="53">
        <v>0</v>
      </c>
      <c r="P3309" s="51">
        <v>0</v>
      </c>
      <c r="Q3309" s="51">
        <v>0</v>
      </c>
      <c r="S3309" s="51">
        <v>0</v>
      </c>
      <c r="T3309" s="51">
        <v>0</v>
      </c>
      <c r="U3309" s="53">
        <v>0</v>
      </c>
      <c r="V3309" s="53">
        <v>0</v>
      </c>
    </row>
    <row r="3310" spans="1:22" customFormat="1" x14ac:dyDescent="0.45">
      <c r="A3310" s="57">
        <v>44586</v>
      </c>
      <c r="B3310" t="s">
        <v>941</v>
      </c>
      <c r="C3310" t="s">
        <v>47</v>
      </c>
      <c r="D3310" t="s">
        <v>2719</v>
      </c>
      <c r="E3310" t="s">
        <v>3068</v>
      </c>
      <c r="F3310" t="s">
        <v>2508</v>
      </c>
      <c r="G3310" t="s">
        <v>2510</v>
      </c>
      <c r="H3310" s="51">
        <v>17</v>
      </c>
      <c r="I3310" s="51">
        <v>0</v>
      </c>
      <c r="J3310" s="52">
        <v>0</v>
      </c>
      <c r="L3310" s="53">
        <v>0</v>
      </c>
      <c r="M3310" s="53">
        <v>0</v>
      </c>
      <c r="P3310" s="51">
        <v>0</v>
      </c>
      <c r="Q3310" s="51">
        <v>0</v>
      </c>
      <c r="S3310" s="51">
        <v>0</v>
      </c>
      <c r="T3310" s="51">
        <v>0</v>
      </c>
      <c r="U3310" s="53">
        <v>0</v>
      </c>
      <c r="V3310" s="53">
        <v>0</v>
      </c>
    </row>
    <row r="3311" spans="1:22" customFormat="1" x14ac:dyDescent="0.45">
      <c r="A3311" s="57">
        <v>44585</v>
      </c>
      <c r="B3311" t="s">
        <v>941</v>
      </c>
      <c r="C3311" t="s">
        <v>47</v>
      </c>
      <c r="D3311" t="s">
        <v>2705</v>
      </c>
      <c r="E3311" t="s">
        <v>3068</v>
      </c>
      <c r="F3311" t="s">
        <v>2508</v>
      </c>
      <c r="G3311" t="s">
        <v>2510</v>
      </c>
      <c r="H3311" s="51">
        <v>141</v>
      </c>
      <c r="I3311" s="51">
        <v>0</v>
      </c>
      <c r="J3311" s="52">
        <v>0</v>
      </c>
      <c r="L3311" s="53">
        <v>0</v>
      </c>
      <c r="M3311" s="53">
        <v>0</v>
      </c>
      <c r="P3311" s="51">
        <v>0</v>
      </c>
      <c r="Q3311" s="51">
        <v>0</v>
      </c>
      <c r="S3311" s="51">
        <v>0</v>
      </c>
      <c r="T3311" s="51">
        <v>0</v>
      </c>
      <c r="U3311" s="53">
        <v>0</v>
      </c>
      <c r="V3311" s="53">
        <v>0</v>
      </c>
    </row>
    <row r="3312" spans="1:22" customFormat="1" x14ac:dyDescent="0.45">
      <c r="A3312" s="57">
        <v>44586</v>
      </c>
      <c r="B3312" t="s">
        <v>941</v>
      </c>
      <c r="C3312" t="s">
        <v>47</v>
      </c>
      <c r="D3312" t="s">
        <v>2705</v>
      </c>
      <c r="E3312" t="s">
        <v>3068</v>
      </c>
      <c r="F3312" t="s">
        <v>2508</v>
      </c>
      <c r="G3312" t="s">
        <v>2510</v>
      </c>
      <c r="H3312" s="51">
        <v>141</v>
      </c>
      <c r="I3312" s="51">
        <v>0</v>
      </c>
      <c r="J3312" s="52">
        <v>0</v>
      </c>
      <c r="L3312" s="53">
        <v>0</v>
      </c>
      <c r="M3312" s="53">
        <v>0</v>
      </c>
      <c r="P3312" s="51">
        <v>0</v>
      </c>
      <c r="Q3312" s="51">
        <v>0</v>
      </c>
      <c r="S3312" s="51">
        <v>0</v>
      </c>
      <c r="T3312" s="51">
        <v>0</v>
      </c>
      <c r="U3312" s="53">
        <v>0</v>
      </c>
      <c r="V3312" s="53">
        <v>0</v>
      </c>
    </row>
    <row r="3313" spans="1:22" customFormat="1" x14ac:dyDescent="0.45">
      <c r="A3313" s="57">
        <v>44585</v>
      </c>
      <c r="B3313" t="s">
        <v>941</v>
      </c>
      <c r="C3313" t="s">
        <v>47</v>
      </c>
      <c r="D3313" t="s">
        <v>2717</v>
      </c>
      <c r="E3313" t="s">
        <v>3068</v>
      </c>
      <c r="F3313" t="s">
        <v>2508</v>
      </c>
      <c r="G3313" t="s">
        <v>2510</v>
      </c>
      <c r="H3313" s="51">
        <v>1</v>
      </c>
      <c r="I3313" s="51">
        <v>0</v>
      </c>
      <c r="J3313" s="52">
        <v>0</v>
      </c>
      <c r="L3313" s="53">
        <v>0</v>
      </c>
      <c r="M3313" s="53">
        <v>0</v>
      </c>
      <c r="P3313" s="51">
        <v>0</v>
      </c>
      <c r="Q3313" s="51">
        <v>0</v>
      </c>
      <c r="S3313" s="51">
        <v>0</v>
      </c>
      <c r="T3313" s="51">
        <v>0</v>
      </c>
      <c r="U3313" s="53">
        <v>0</v>
      </c>
      <c r="V3313" s="53">
        <v>0</v>
      </c>
    </row>
    <row r="3314" spans="1:22" customFormat="1" x14ac:dyDescent="0.45">
      <c r="A3314" s="57">
        <v>44585</v>
      </c>
      <c r="B3314" t="s">
        <v>941</v>
      </c>
      <c r="C3314" t="s">
        <v>47</v>
      </c>
      <c r="D3314" t="s">
        <v>2739</v>
      </c>
      <c r="E3314" t="s">
        <v>3068</v>
      </c>
      <c r="F3314" t="s">
        <v>2508</v>
      </c>
      <c r="G3314" t="s">
        <v>2510</v>
      </c>
      <c r="H3314" s="51">
        <v>3</v>
      </c>
      <c r="I3314" s="51">
        <v>0</v>
      </c>
      <c r="J3314" s="52">
        <v>0</v>
      </c>
      <c r="L3314" s="53">
        <v>0</v>
      </c>
      <c r="M3314" s="53">
        <v>0</v>
      </c>
      <c r="P3314" s="51">
        <v>0</v>
      </c>
      <c r="Q3314" s="51">
        <v>0</v>
      </c>
      <c r="S3314" s="51">
        <v>0</v>
      </c>
      <c r="T3314" s="51">
        <v>0</v>
      </c>
      <c r="U3314" s="53">
        <v>0</v>
      </c>
      <c r="V3314" s="53">
        <v>0</v>
      </c>
    </row>
    <row r="3315" spans="1:22" customFormat="1" x14ac:dyDescent="0.45">
      <c r="A3315" s="57">
        <v>44586</v>
      </c>
      <c r="B3315" t="s">
        <v>941</v>
      </c>
      <c r="C3315" t="s">
        <v>47</v>
      </c>
      <c r="D3315" t="s">
        <v>2739</v>
      </c>
      <c r="E3315" t="s">
        <v>3068</v>
      </c>
      <c r="F3315" t="s">
        <v>2508</v>
      </c>
      <c r="G3315" t="s">
        <v>2510</v>
      </c>
      <c r="H3315" s="51">
        <v>4</v>
      </c>
      <c r="I3315" s="51">
        <v>0</v>
      </c>
      <c r="J3315" s="52">
        <v>0</v>
      </c>
      <c r="L3315" s="53">
        <v>0</v>
      </c>
      <c r="M3315" s="53">
        <v>0</v>
      </c>
      <c r="P3315" s="51">
        <v>0</v>
      </c>
      <c r="Q3315" s="51">
        <v>0</v>
      </c>
      <c r="S3315" s="51">
        <v>0</v>
      </c>
      <c r="T3315" s="51">
        <v>0</v>
      </c>
      <c r="U3315" s="53">
        <v>0</v>
      </c>
      <c r="V3315" s="53">
        <v>0</v>
      </c>
    </row>
    <row r="3316" spans="1:22" customFormat="1" x14ac:dyDescent="0.45">
      <c r="A3316" s="57">
        <v>44585</v>
      </c>
      <c r="B3316" t="s">
        <v>941</v>
      </c>
      <c r="C3316" t="s">
        <v>47</v>
      </c>
      <c r="D3316" t="s">
        <v>2703</v>
      </c>
      <c r="E3316" t="s">
        <v>3068</v>
      </c>
      <c r="F3316" t="s">
        <v>2508</v>
      </c>
      <c r="G3316" t="s">
        <v>2510</v>
      </c>
      <c r="H3316" s="51">
        <v>2</v>
      </c>
      <c r="I3316" s="51">
        <v>0</v>
      </c>
      <c r="J3316" s="52">
        <v>0</v>
      </c>
      <c r="L3316" s="53">
        <v>0</v>
      </c>
      <c r="M3316" s="53">
        <v>0</v>
      </c>
      <c r="P3316" s="51">
        <v>0</v>
      </c>
      <c r="Q3316" s="51">
        <v>0</v>
      </c>
      <c r="S3316" s="51">
        <v>0</v>
      </c>
      <c r="T3316" s="51">
        <v>0</v>
      </c>
      <c r="U3316" s="53">
        <v>0</v>
      </c>
      <c r="V3316" s="53">
        <v>0</v>
      </c>
    </row>
    <row r="3317" spans="1:22" customFormat="1" x14ac:dyDescent="0.45">
      <c r="A3317" s="57">
        <v>44586</v>
      </c>
      <c r="B3317" t="s">
        <v>941</v>
      </c>
      <c r="C3317" t="s">
        <v>47</v>
      </c>
      <c r="D3317" t="s">
        <v>2703</v>
      </c>
      <c r="E3317" t="s">
        <v>3068</v>
      </c>
      <c r="F3317" t="s">
        <v>2508</v>
      </c>
      <c r="G3317" t="s">
        <v>2510</v>
      </c>
      <c r="H3317" s="51">
        <v>2</v>
      </c>
      <c r="I3317" s="51">
        <v>0</v>
      </c>
      <c r="J3317" s="52">
        <v>0</v>
      </c>
      <c r="L3317" s="53">
        <v>0</v>
      </c>
      <c r="M3317" s="53">
        <v>0</v>
      </c>
      <c r="P3317" s="51">
        <v>0</v>
      </c>
      <c r="Q3317" s="51">
        <v>0</v>
      </c>
      <c r="S3317" s="51">
        <v>0</v>
      </c>
      <c r="T3317" s="51">
        <v>0</v>
      </c>
      <c r="U3317" s="53">
        <v>0</v>
      </c>
      <c r="V3317" s="53">
        <v>0</v>
      </c>
    </row>
    <row r="3318" spans="1:22" customFormat="1" x14ac:dyDescent="0.45">
      <c r="A3318" s="57">
        <v>44585</v>
      </c>
      <c r="B3318" t="s">
        <v>941</v>
      </c>
      <c r="C3318" t="s">
        <v>47</v>
      </c>
      <c r="D3318" t="s">
        <v>2721</v>
      </c>
      <c r="E3318" t="s">
        <v>3068</v>
      </c>
      <c r="F3318" t="s">
        <v>2508</v>
      </c>
      <c r="G3318" t="s">
        <v>2510</v>
      </c>
      <c r="H3318" s="51">
        <v>28</v>
      </c>
      <c r="I3318" s="51">
        <v>0</v>
      </c>
      <c r="J3318" s="52">
        <v>0</v>
      </c>
      <c r="L3318" s="53">
        <v>0</v>
      </c>
      <c r="M3318" s="53">
        <v>0</v>
      </c>
      <c r="P3318" s="51">
        <v>0</v>
      </c>
      <c r="Q3318" s="51">
        <v>0</v>
      </c>
      <c r="S3318" s="51">
        <v>0</v>
      </c>
      <c r="T3318" s="51">
        <v>0</v>
      </c>
      <c r="U3318" s="53">
        <v>0</v>
      </c>
      <c r="V3318" s="53">
        <v>0</v>
      </c>
    </row>
    <row r="3319" spans="1:22" customFormat="1" x14ac:dyDescent="0.45">
      <c r="A3319" s="57">
        <v>44586</v>
      </c>
      <c r="B3319" t="s">
        <v>941</v>
      </c>
      <c r="C3319" t="s">
        <v>47</v>
      </c>
      <c r="D3319" t="s">
        <v>2721</v>
      </c>
      <c r="E3319" t="s">
        <v>3068</v>
      </c>
      <c r="F3319" t="s">
        <v>2508</v>
      </c>
      <c r="G3319" t="s">
        <v>2510</v>
      </c>
      <c r="H3319" s="51">
        <v>32</v>
      </c>
      <c r="I3319" s="51">
        <v>0</v>
      </c>
      <c r="J3319" s="52">
        <v>0</v>
      </c>
      <c r="L3319" s="53">
        <v>0</v>
      </c>
      <c r="M3319" s="53">
        <v>0</v>
      </c>
      <c r="P3319" s="51">
        <v>0</v>
      </c>
      <c r="Q3319" s="51">
        <v>0</v>
      </c>
      <c r="S3319" s="51">
        <v>0</v>
      </c>
      <c r="T3319" s="51">
        <v>0</v>
      </c>
      <c r="U3319" s="53">
        <v>0</v>
      </c>
      <c r="V3319" s="53">
        <v>0</v>
      </c>
    </row>
    <row r="3320" spans="1:22" customFormat="1" x14ac:dyDescent="0.45">
      <c r="A3320" s="57">
        <v>44585</v>
      </c>
      <c r="B3320" t="s">
        <v>941</v>
      </c>
      <c r="C3320" t="s">
        <v>47</v>
      </c>
      <c r="D3320" t="s">
        <v>2743</v>
      </c>
      <c r="E3320" t="s">
        <v>3068</v>
      </c>
      <c r="F3320" t="s">
        <v>2508</v>
      </c>
      <c r="G3320" t="s">
        <v>2510</v>
      </c>
      <c r="H3320" s="51">
        <v>106</v>
      </c>
      <c r="I3320" s="51">
        <v>1</v>
      </c>
      <c r="J3320" s="52">
        <v>9.433962264150943E-3</v>
      </c>
      <c r="K3320" s="53">
        <v>0.73</v>
      </c>
      <c r="L3320" s="53">
        <v>0.73</v>
      </c>
      <c r="M3320" s="53">
        <v>0</v>
      </c>
      <c r="O3320" s="54">
        <v>0</v>
      </c>
      <c r="P3320" s="51">
        <v>0</v>
      </c>
      <c r="Q3320" s="51">
        <v>0</v>
      </c>
      <c r="R3320" s="52">
        <v>0</v>
      </c>
      <c r="S3320" s="51">
        <v>0</v>
      </c>
      <c r="T3320" s="51">
        <v>0</v>
      </c>
      <c r="U3320" s="53">
        <v>0</v>
      </c>
      <c r="V3320" s="53">
        <v>0</v>
      </c>
    </row>
    <row r="3321" spans="1:22" customFormat="1" x14ac:dyDescent="0.45">
      <c r="A3321" s="57">
        <v>44586</v>
      </c>
      <c r="B3321" t="s">
        <v>941</v>
      </c>
      <c r="C3321" t="s">
        <v>47</v>
      </c>
      <c r="D3321" t="s">
        <v>2743</v>
      </c>
      <c r="E3321" t="s">
        <v>3068</v>
      </c>
      <c r="F3321" t="s">
        <v>2508</v>
      </c>
      <c r="G3321" t="s">
        <v>2510</v>
      </c>
      <c r="H3321" s="51">
        <v>62</v>
      </c>
      <c r="I3321" s="51">
        <v>0</v>
      </c>
      <c r="J3321" s="52">
        <v>0</v>
      </c>
      <c r="L3321" s="53">
        <v>0</v>
      </c>
      <c r="M3321" s="53">
        <v>0</v>
      </c>
      <c r="P3321" s="51">
        <v>0</v>
      </c>
      <c r="Q3321" s="51">
        <v>0</v>
      </c>
      <c r="S3321" s="51">
        <v>0</v>
      </c>
      <c r="T3321" s="51">
        <v>0</v>
      </c>
      <c r="U3321" s="53">
        <v>0</v>
      </c>
      <c r="V3321" s="53">
        <v>0</v>
      </c>
    </row>
    <row r="3322" spans="1:22" customFormat="1" x14ac:dyDescent="0.45">
      <c r="A3322" s="57">
        <v>44585</v>
      </c>
      <c r="B3322" t="s">
        <v>941</v>
      </c>
      <c r="C3322" t="s">
        <v>47</v>
      </c>
      <c r="D3322" t="s">
        <v>2751</v>
      </c>
      <c r="E3322" t="s">
        <v>3071</v>
      </c>
      <c r="F3322" t="s">
        <v>2512</v>
      </c>
      <c r="G3322" t="s">
        <v>2514</v>
      </c>
      <c r="H3322" s="51">
        <v>2</v>
      </c>
      <c r="I3322" s="51">
        <v>0</v>
      </c>
      <c r="J3322" s="52">
        <v>0</v>
      </c>
      <c r="L3322" s="53">
        <v>0</v>
      </c>
      <c r="M3322" s="53">
        <v>0</v>
      </c>
      <c r="P3322" s="51">
        <v>0</v>
      </c>
      <c r="Q3322" s="51">
        <v>0</v>
      </c>
      <c r="S3322" s="51">
        <v>0</v>
      </c>
      <c r="T3322" s="51">
        <v>0</v>
      </c>
      <c r="U3322" s="53">
        <v>0</v>
      </c>
      <c r="V3322" s="53">
        <v>0</v>
      </c>
    </row>
    <row r="3323" spans="1:22" customFormat="1" x14ac:dyDescent="0.45">
      <c r="A3323" s="57">
        <v>44586</v>
      </c>
      <c r="B3323" t="s">
        <v>941</v>
      </c>
      <c r="C3323" t="s">
        <v>47</v>
      </c>
      <c r="D3323" t="s">
        <v>2751</v>
      </c>
      <c r="E3323" t="s">
        <v>3071</v>
      </c>
      <c r="F3323" t="s">
        <v>2512</v>
      </c>
      <c r="G3323" t="s">
        <v>2514</v>
      </c>
      <c r="H3323" s="51">
        <v>2</v>
      </c>
      <c r="I3323" s="51">
        <v>0</v>
      </c>
      <c r="J3323" s="52">
        <v>0</v>
      </c>
      <c r="L3323" s="53">
        <v>0</v>
      </c>
      <c r="M3323" s="53">
        <v>0</v>
      </c>
      <c r="P3323" s="51">
        <v>0</v>
      </c>
      <c r="Q3323" s="51">
        <v>0</v>
      </c>
      <c r="S3323" s="51">
        <v>0</v>
      </c>
      <c r="T3323" s="51">
        <v>0</v>
      </c>
      <c r="U3323" s="53">
        <v>0</v>
      </c>
      <c r="V3323" s="53">
        <v>0</v>
      </c>
    </row>
    <row r="3324" spans="1:22" customFormat="1" x14ac:dyDescent="0.45">
      <c r="A3324" s="57">
        <v>44585</v>
      </c>
      <c r="B3324" t="s">
        <v>941</v>
      </c>
      <c r="C3324" t="s">
        <v>47</v>
      </c>
      <c r="D3324" t="s">
        <v>2697</v>
      </c>
      <c r="E3324" t="s">
        <v>3072</v>
      </c>
      <c r="F3324" t="s">
        <v>2512</v>
      </c>
      <c r="G3324" t="s">
        <v>2514</v>
      </c>
      <c r="H3324" s="51">
        <v>10</v>
      </c>
      <c r="I3324" s="51">
        <v>0</v>
      </c>
      <c r="J3324" s="52">
        <v>0</v>
      </c>
      <c r="L3324" s="53">
        <v>0</v>
      </c>
      <c r="M3324" s="53">
        <v>0</v>
      </c>
      <c r="P3324" s="51">
        <v>0</v>
      </c>
      <c r="Q3324" s="51">
        <v>0</v>
      </c>
      <c r="S3324" s="51">
        <v>0</v>
      </c>
      <c r="T3324" s="51">
        <v>0</v>
      </c>
      <c r="U3324" s="53">
        <v>0</v>
      </c>
      <c r="V3324" s="53">
        <v>0</v>
      </c>
    </row>
    <row r="3325" spans="1:22" customFormat="1" x14ac:dyDescent="0.45">
      <c r="A3325" s="57">
        <v>44586</v>
      </c>
      <c r="B3325" t="s">
        <v>941</v>
      </c>
      <c r="C3325" t="s">
        <v>47</v>
      </c>
      <c r="D3325" t="s">
        <v>2697</v>
      </c>
      <c r="E3325" t="s">
        <v>3072</v>
      </c>
      <c r="F3325" t="s">
        <v>2512</v>
      </c>
      <c r="G3325" t="s">
        <v>2514</v>
      </c>
      <c r="H3325" s="51">
        <v>8</v>
      </c>
      <c r="I3325" s="51">
        <v>0</v>
      </c>
      <c r="J3325" s="52">
        <v>0</v>
      </c>
      <c r="L3325" s="53">
        <v>0</v>
      </c>
      <c r="M3325" s="53">
        <v>0</v>
      </c>
      <c r="P3325" s="51">
        <v>0</v>
      </c>
      <c r="Q3325" s="51">
        <v>0</v>
      </c>
      <c r="S3325" s="51">
        <v>0</v>
      </c>
      <c r="T3325" s="51">
        <v>0</v>
      </c>
      <c r="U3325" s="53">
        <v>0</v>
      </c>
      <c r="V3325" s="53">
        <v>0</v>
      </c>
    </row>
    <row r="3326" spans="1:22" customFormat="1" x14ac:dyDescent="0.45">
      <c r="A3326" s="57">
        <v>44585</v>
      </c>
      <c r="B3326" t="s">
        <v>941</v>
      </c>
      <c r="C3326" t="s">
        <v>47</v>
      </c>
      <c r="D3326" t="s">
        <v>2685</v>
      </c>
      <c r="E3326" t="s">
        <v>3074</v>
      </c>
      <c r="F3326" t="s">
        <v>2512</v>
      </c>
      <c r="G3326" t="s">
        <v>2514</v>
      </c>
      <c r="H3326" s="51">
        <v>102</v>
      </c>
      <c r="I3326" s="51">
        <v>0</v>
      </c>
      <c r="J3326" s="52">
        <v>0</v>
      </c>
      <c r="L3326" s="53">
        <v>0</v>
      </c>
      <c r="M3326" s="53">
        <v>0</v>
      </c>
      <c r="P3326" s="51">
        <v>0</v>
      </c>
      <c r="Q3326" s="51">
        <v>0</v>
      </c>
      <c r="S3326" s="51">
        <v>0</v>
      </c>
      <c r="T3326" s="51">
        <v>0</v>
      </c>
      <c r="U3326" s="53">
        <v>0</v>
      </c>
      <c r="V3326" s="53">
        <v>0</v>
      </c>
    </row>
    <row r="3327" spans="1:22" customFormat="1" x14ac:dyDescent="0.45">
      <c r="A3327" s="57">
        <v>44586</v>
      </c>
      <c r="B3327" t="s">
        <v>941</v>
      </c>
      <c r="C3327" t="s">
        <v>47</v>
      </c>
      <c r="D3327" t="s">
        <v>2685</v>
      </c>
      <c r="E3327" t="s">
        <v>3074</v>
      </c>
      <c r="F3327" t="s">
        <v>2512</v>
      </c>
      <c r="G3327" t="s">
        <v>2514</v>
      </c>
      <c r="H3327" s="51">
        <v>55</v>
      </c>
      <c r="I3327" s="51">
        <v>0</v>
      </c>
      <c r="J3327" s="52">
        <v>0</v>
      </c>
      <c r="L3327" s="53">
        <v>0</v>
      </c>
      <c r="M3327" s="53">
        <v>0</v>
      </c>
      <c r="P3327" s="51">
        <v>0</v>
      </c>
      <c r="Q3327" s="51">
        <v>0</v>
      </c>
      <c r="S3327" s="51">
        <v>0</v>
      </c>
      <c r="T3327" s="51">
        <v>0</v>
      </c>
      <c r="U3327" s="53">
        <v>0</v>
      </c>
      <c r="V3327" s="53">
        <v>0</v>
      </c>
    </row>
    <row r="3328" spans="1:22" customFormat="1" x14ac:dyDescent="0.45">
      <c r="A3328" s="57">
        <v>44585</v>
      </c>
      <c r="B3328" t="s">
        <v>941</v>
      </c>
      <c r="C3328" t="s">
        <v>47</v>
      </c>
      <c r="D3328" t="s">
        <v>2689</v>
      </c>
      <c r="E3328" t="s">
        <v>3073</v>
      </c>
      <c r="F3328" t="s">
        <v>2484</v>
      </c>
      <c r="G3328" t="s">
        <v>2486</v>
      </c>
      <c r="H3328" s="51">
        <v>9</v>
      </c>
      <c r="I3328" s="51">
        <v>0</v>
      </c>
      <c r="J3328" s="52">
        <v>0</v>
      </c>
      <c r="L3328" s="53">
        <v>0</v>
      </c>
      <c r="M3328" s="53">
        <v>0</v>
      </c>
      <c r="P3328" s="51">
        <v>0</v>
      </c>
      <c r="Q3328" s="51">
        <v>0</v>
      </c>
      <c r="S3328" s="51">
        <v>0</v>
      </c>
      <c r="T3328" s="51">
        <v>0</v>
      </c>
      <c r="U3328" s="53">
        <v>0</v>
      </c>
      <c r="V3328" s="53">
        <v>0</v>
      </c>
    </row>
    <row r="3329" spans="1:22" customFormat="1" x14ac:dyDescent="0.45">
      <c r="A3329" s="57">
        <v>44586</v>
      </c>
      <c r="B3329" t="s">
        <v>941</v>
      </c>
      <c r="C3329" t="s">
        <v>47</v>
      </c>
      <c r="D3329" t="s">
        <v>2689</v>
      </c>
      <c r="E3329" t="s">
        <v>3073</v>
      </c>
      <c r="F3329" t="s">
        <v>2484</v>
      </c>
      <c r="G3329" t="s">
        <v>2486</v>
      </c>
      <c r="H3329" s="51">
        <v>3</v>
      </c>
      <c r="I3329" s="51">
        <v>0</v>
      </c>
      <c r="J3329" s="52">
        <v>0</v>
      </c>
      <c r="L3329" s="53">
        <v>0</v>
      </c>
      <c r="M3329" s="53">
        <v>0</v>
      </c>
      <c r="P3329" s="51">
        <v>0</v>
      </c>
      <c r="Q3329" s="51">
        <v>0</v>
      </c>
      <c r="S3329" s="51">
        <v>0</v>
      </c>
      <c r="T3329" s="51">
        <v>0</v>
      </c>
      <c r="U3329" s="53">
        <v>0</v>
      </c>
      <c r="V3329" s="53">
        <v>0</v>
      </c>
    </row>
    <row r="3330" spans="1:22" customFormat="1" x14ac:dyDescent="0.45">
      <c r="A3330" s="57">
        <v>44585</v>
      </c>
      <c r="B3330" t="s">
        <v>941</v>
      </c>
      <c r="C3330" t="s">
        <v>47</v>
      </c>
      <c r="D3330" t="s">
        <v>2693</v>
      </c>
      <c r="E3330" t="s">
        <v>3076</v>
      </c>
      <c r="F3330" t="s">
        <v>2502</v>
      </c>
      <c r="G3330" t="s">
        <v>2504</v>
      </c>
      <c r="H3330" s="51">
        <v>4</v>
      </c>
      <c r="I3330" s="51">
        <v>0</v>
      </c>
      <c r="J3330" s="52">
        <v>0</v>
      </c>
      <c r="L3330" s="53">
        <v>0</v>
      </c>
      <c r="M3330" s="53">
        <v>0</v>
      </c>
      <c r="P3330" s="51">
        <v>0</v>
      </c>
      <c r="Q3330" s="51">
        <v>0</v>
      </c>
      <c r="S3330" s="51">
        <v>0</v>
      </c>
      <c r="T3330" s="51">
        <v>0</v>
      </c>
      <c r="U3330" s="53">
        <v>0</v>
      </c>
      <c r="V3330" s="53">
        <v>0</v>
      </c>
    </row>
    <row r="3331" spans="1:22" customFormat="1" x14ac:dyDescent="0.45">
      <c r="A3331" s="57">
        <v>44586</v>
      </c>
      <c r="B3331" t="s">
        <v>941</v>
      </c>
      <c r="C3331" t="s">
        <v>47</v>
      </c>
      <c r="D3331" t="s">
        <v>2693</v>
      </c>
      <c r="E3331" t="s">
        <v>3076</v>
      </c>
      <c r="F3331" t="s">
        <v>2502</v>
      </c>
      <c r="G3331" t="s">
        <v>2504</v>
      </c>
      <c r="H3331" s="51">
        <v>3</v>
      </c>
      <c r="I3331" s="51">
        <v>0</v>
      </c>
      <c r="J3331" s="52">
        <v>0</v>
      </c>
      <c r="L3331" s="53">
        <v>0</v>
      </c>
      <c r="M3331" s="53">
        <v>0</v>
      </c>
      <c r="P3331" s="51">
        <v>0</v>
      </c>
      <c r="Q3331" s="51">
        <v>0</v>
      </c>
      <c r="S3331" s="51">
        <v>0</v>
      </c>
      <c r="T3331" s="51">
        <v>0</v>
      </c>
      <c r="U3331" s="53">
        <v>0</v>
      </c>
      <c r="V3331" s="53">
        <v>0</v>
      </c>
    </row>
    <row r="3332" spans="1:22" customFormat="1" x14ac:dyDescent="0.45">
      <c r="A3332" s="57">
        <v>44585</v>
      </c>
      <c r="B3332" t="s">
        <v>941</v>
      </c>
      <c r="C3332" t="s">
        <v>47</v>
      </c>
      <c r="D3332" t="s">
        <v>2681</v>
      </c>
      <c r="E3332" t="s">
        <v>3077</v>
      </c>
      <c r="F3332" t="s">
        <v>2502</v>
      </c>
      <c r="G3332" t="s">
        <v>2504</v>
      </c>
      <c r="H3332" s="51">
        <v>38</v>
      </c>
      <c r="I3332" s="51">
        <v>0</v>
      </c>
      <c r="J3332" s="52">
        <v>0</v>
      </c>
      <c r="L3332" s="53">
        <v>0</v>
      </c>
      <c r="M3332" s="53">
        <v>0</v>
      </c>
      <c r="P3332" s="51">
        <v>0</v>
      </c>
      <c r="Q3332" s="51">
        <v>0</v>
      </c>
      <c r="S3332" s="51">
        <v>0</v>
      </c>
      <c r="T3332" s="51">
        <v>0</v>
      </c>
      <c r="U3332" s="53">
        <v>0</v>
      </c>
      <c r="V3332" s="53">
        <v>0</v>
      </c>
    </row>
    <row r="3333" spans="1:22" customFormat="1" x14ac:dyDescent="0.45">
      <c r="A3333" s="57">
        <v>44586</v>
      </c>
      <c r="B3333" t="s">
        <v>941</v>
      </c>
      <c r="C3333" t="s">
        <v>47</v>
      </c>
      <c r="D3333" t="s">
        <v>2681</v>
      </c>
      <c r="E3333" t="s">
        <v>3077</v>
      </c>
      <c r="F3333" t="s">
        <v>2502</v>
      </c>
      <c r="G3333" t="s">
        <v>2504</v>
      </c>
      <c r="H3333" s="51">
        <v>7</v>
      </c>
      <c r="I3333" s="51">
        <v>0</v>
      </c>
      <c r="J3333" s="52">
        <v>0</v>
      </c>
      <c r="L3333" s="53">
        <v>0</v>
      </c>
      <c r="M3333" s="53">
        <v>0</v>
      </c>
      <c r="P3333" s="51">
        <v>0</v>
      </c>
      <c r="Q3333" s="51">
        <v>0</v>
      </c>
      <c r="S3333" s="51">
        <v>0</v>
      </c>
      <c r="T3333" s="51">
        <v>0</v>
      </c>
      <c r="U3333" s="53">
        <v>0</v>
      </c>
      <c r="V3333" s="53">
        <v>0</v>
      </c>
    </row>
    <row r="3334" spans="1:22" customFormat="1" x14ac:dyDescent="0.45">
      <c r="A3334" s="57">
        <v>44585</v>
      </c>
      <c r="B3334" t="s">
        <v>941</v>
      </c>
      <c r="C3334" t="s">
        <v>47</v>
      </c>
      <c r="D3334" t="s">
        <v>2682</v>
      </c>
      <c r="E3334" t="s">
        <v>3077</v>
      </c>
      <c r="F3334" t="s">
        <v>2502</v>
      </c>
      <c r="G3334" t="s">
        <v>2504</v>
      </c>
      <c r="H3334" s="51">
        <v>1</v>
      </c>
      <c r="I3334" s="51">
        <v>0</v>
      </c>
      <c r="J3334" s="52">
        <v>0</v>
      </c>
      <c r="L3334" s="53">
        <v>0</v>
      </c>
      <c r="M3334" s="53">
        <v>0</v>
      </c>
      <c r="P3334" s="51">
        <v>0</v>
      </c>
      <c r="Q3334" s="51">
        <v>0</v>
      </c>
      <c r="S3334" s="51">
        <v>0</v>
      </c>
      <c r="T3334" s="51">
        <v>0</v>
      </c>
      <c r="U3334" s="53">
        <v>0</v>
      </c>
      <c r="V3334" s="53">
        <v>0</v>
      </c>
    </row>
    <row r="3335" spans="1:22" customFormat="1" x14ac:dyDescent="0.45">
      <c r="A3335" s="57">
        <v>44585</v>
      </c>
      <c r="B3335" t="s">
        <v>941</v>
      </c>
      <c r="C3335" t="s">
        <v>47</v>
      </c>
      <c r="D3335" t="s">
        <v>2679</v>
      </c>
      <c r="E3335" t="s">
        <v>3078</v>
      </c>
      <c r="F3335" t="s">
        <v>2508</v>
      </c>
      <c r="G3335" t="s">
        <v>2510</v>
      </c>
      <c r="H3335" s="51">
        <v>4668</v>
      </c>
      <c r="I3335" s="51">
        <v>64</v>
      </c>
      <c r="J3335" s="52">
        <v>1.3710368466152529E-2</v>
      </c>
      <c r="K3335" s="53">
        <v>1.2246875000000002</v>
      </c>
      <c r="L3335" s="53">
        <v>78.38000000000001</v>
      </c>
      <c r="M3335" s="53">
        <v>188.93</v>
      </c>
      <c r="N3335" s="52">
        <v>0.4148626475414175</v>
      </c>
      <c r="O3335" s="54">
        <v>2.4104363357999485</v>
      </c>
      <c r="P3335" s="51">
        <v>7</v>
      </c>
      <c r="Q3335" s="51">
        <v>7</v>
      </c>
      <c r="R3335" s="52">
        <v>0.109375</v>
      </c>
      <c r="S3335" s="51">
        <v>7</v>
      </c>
      <c r="T3335" s="51">
        <v>0</v>
      </c>
      <c r="U3335" s="53">
        <v>188.93</v>
      </c>
      <c r="V3335" s="53">
        <v>0</v>
      </c>
    </row>
    <row r="3336" spans="1:22" customFormat="1" x14ac:dyDescent="0.45">
      <c r="A3336" s="57">
        <v>44586</v>
      </c>
      <c r="B3336" t="s">
        <v>941</v>
      </c>
      <c r="C3336" t="s">
        <v>47</v>
      </c>
      <c r="D3336" t="s">
        <v>2679</v>
      </c>
      <c r="E3336" t="s">
        <v>3078</v>
      </c>
      <c r="F3336" t="s">
        <v>2508</v>
      </c>
      <c r="G3336" t="s">
        <v>2510</v>
      </c>
      <c r="H3336" s="51">
        <v>4379</v>
      </c>
      <c r="I3336" s="51">
        <v>68</v>
      </c>
      <c r="J3336" s="52">
        <v>1.5528659511303951E-2</v>
      </c>
      <c r="K3336" s="53">
        <v>1.1669117647058824</v>
      </c>
      <c r="L3336" s="53">
        <v>79.350000000000009</v>
      </c>
      <c r="M3336" s="53">
        <v>242.91</v>
      </c>
      <c r="N3336" s="52">
        <v>0.32666419661603074</v>
      </c>
      <c r="O3336" s="54">
        <v>3.0612476370510393</v>
      </c>
      <c r="P3336" s="51">
        <v>9</v>
      </c>
      <c r="Q3336" s="51">
        <v>9</v>
      </c>
      <c r="R3336" s="52">
        <v>0.13235294117647059</v>
      </c>
      <c r="S3336" s="51">
        <v>9</v>
      </c>
      <c r="T3336" s="51">
        <v>0</v>
      </c>
      <c r="U3336" s="53">
        <v>242.91</v>
      </c>
      <c r="V3336" s="53">
        <v>0</v>
      </c>
    </row>
    <row r="3337" spans="1:22" customFormat="1" x14ac:dyDescent="0.45">
      <c r="A3337" s="57">
        <v>44585</v>
      </c>
      <c r="B3337" t="s">
        <v>941</v>
      </c>
      <c r="C3337" t="s">
        <v>47</v>
      </c>
      <c r="D3337" t="s">
        <v>2678</v>
      </c>
      <c r="E3337" t="s">
        <v>3078</v>
      </c>
      <c r="F3337" t="s">
        <v>2508</v>
      </c>
      <c r="G3337" t="s">
        <v>2510</v>
      </c>
      <c r="H3337" s="51">
        <v>817</v>
      </c>
      <c r="I3337" s="51">
        <v>7</v>
      </c>
      <c r="J3337" s="52">
        <v>8.5679314565483469E-3</v>
      </c>
      <c r="K3337" s="53">
        <v>0.66142857142857137</v>
      </c>
      <c r="L3337" s="53">
        <v>4.63</v>
      </c>
      <c r="M3337" s="53">
        <v>80.97</v>
      </c>
      <c r="N3337" s="52">
        <v>5.718167222428059E-2</v>
      </c>
      <c r="O3337" s="54">
        <v>17.488120950323975</v>
      </c>
      <c r="P3337" s="51">
        <v>2</v>
      </c>
      <c r="Q3337" s="51">
        <v>3</v>
      </c>
      <c r="R3337" s="52">
        <v>0.2857142857142857</v>
      </c>
      <c r="S3337" s="51">
        <v>3</v>
      </c>
      <c r="T3337" s="51">
        <v>0</v>
      </c>
      <c r="U3337" s="53">
        <v>80.97</v>
      </c>
      <c r="V3337" s="53">
        <v>0</v>
      </c>
    </row>
    <row r="3338" spans="1:22" customFormat="1" x14ac:dyDescent="0.45">
      <c r="A3338" s="57">
        <v>44586</v>
      </c>
      <c r="B3338" t="s">
        <v>941</v>
      </c>
      <c r="C3338" t="s">
        <v>47</v>
      </c>
      <c r="D3338" t="s">
        <v>2678</v>
      </c>
      <c r="E3338" t="s">
        <v>3078</v>
      </c>
      <c r="F3338" t="s">
        <v>2508</v>
      </c>
      <c r="G3338" t="s">
        <v>2510</v>
      </c>
      <c r="H3338" s="51">
        <v>409</v>
      </c>
      <c r="I3338" s="51">
        <v>8</v>
      </c>
      <c r="J3338" s="52">
        <v>1.9559902200488997E-2</v>
      </c>
      <c r="K3338" s="53">
        <v>0.58624999999999994</v>
      </c>
      <c r="L3338" s="53">
        <v>4.6899999999999995</v>
      </c>
      <c r="M3338" s="53">
        <v>26.99</v>
      </c>
      <c r="N3338" s="52">
        <v>0.17376806224527602</v>
      </c>
      <c r="O3338" s="54">
        <v>5.7547974413646061</v>
      </c>
      <c r="P3338" s="51">
        <v>1</v>
      </c>
      <c r="Q3338" s="51">
        <v>1</v>
      </c>
      <c r="R3338" s="52">
        <v>0.125</v>
      </c>
      <c r="S3338" s="51">
        <v>1</v>
      </c>
      <c r="T3338" s="51">
        <v>0</v>
      </c>
      <c r="U3338" s="53">
        <v>26.99</v>
      </c>
      <c r="V3338" s="53">
        <v>0</v>
      </c>
    </row>
    <row r="3339" spans="1:22" customFormat="1" x14ac:dyDescent="0.45">
      <c r="A3339" s="57">
        <v>44585</v>
      </c>
      <c r="B3339" t="s">
        <v>941</v>
      </c>
      <c r="C3339" t="s">
        <v>47</v>
      </c>
      <c r="D3339" t="s">
        <v>2683</v>
      </c>
      <c r="E3339" t="s">
        <v>3079</v>
      </c>
      <c r="F3339" t="s">
        <v>2512</v>
      </c>
      <c r="G3339" t="s">
        <v>2514</v>
      </c>
      <c r="H3339" s="51">
        <v>34</v>
      </c>
      <c r="I3339" s="51">
        <v>0</v>
      </c>
      <c r="J3339" s="52">
        <v>0</v>
      </c>
      <c r="L3339" s="53">
        <v>0</v>
      </c>
      <c r="M3339" s="53">
        <v>0</v>
      </c>
      <c r="P3339" s="51">
        <v>0</v>
      </c>
      <c r="Q3339" s="51">
        <v>0</v>
      </c>
      <c r="S3339" s="51">
        <v>0</v>
      </c>
      <c r="T3339" s="51">
        <v>0</v>
      </c>
      <c r="U3339" s="53">
        <v>0</v>
      </c>
      <c r="V3339" s="53">
        <v>0</v>
      </c>
    </row>
    <row r="3340" spans="1:22" customFormat="1" x14ac:dyDescent="0.45">
      <c r="A3340" s="57">
        <v>44586</v>
      </c>
      <c r="B3340" t="s">
        <v>941</v>
      </c>
      <c r="C3340" t="s">
        <v>47</v>
      </c>
      <c r="D3340" t="s">
        <v>2683</v>
      </c>
      <c r="E3340" t="s">
        <v>3079</v>
      </c>
      <c r="F3340" t="s">
        <v>2512</v>
      </c>
      <c r="G3340" t="s">
        <v>2514</v>
      </c>
      <c r="H3340" s="51">
        <v>34</v>
      </c>
      <c r="I3340" s="51">
        <v>0</v>
      </c>
      <c r="J3340" s="52">
        <v>0</v>
      </c>
      <c r="L3340" s="53">
        <v>0</v>
      </c>
      <c r="M3340" s="53">
        <v>0</v>
      </c>
      <c r="P3340" s="51">
        <v>0</v>
      </c>
      <c r="Q3340" s="51">
        <v>0</v>
      </c>
      <c r="S3340" s="51">
        <v>0</v>
      </c>
      <c r="T3340" s="51">
        <v>0</v>
      </c>
      <c r="U3340" s="53">
        <v>0</v>
      </c>
      <c r="V3340" s="53">
        <v>0</v>
      </c>
    </row>
    <row r="3341" spans="1:22" customFormat="1" x14ac:dyDescent="0.45">
      <c r="A3341" s="57">
        <v>44585</v>
      </c>
      <c r="B3341" t="s">
        <v>941</v>
      </c>
      <c r="C3341" t="s">
        <v>47</v>
      </c>
      <c r="D3341" t="s">
        <v>2676</v>
      </c>
      <c r="E3341" t="s">
        <v>3080</v>
      </c>
      <c r="F3341" t="s">
        <v>2508</v>
      </c>
      <c r="G3341" t="s">
        <v>2510</v>
      </c>
      <c r="H3341" s="51">
        <v>7</v>
      </c>
      <c r="I3341" s="51">
        <v>0</v>
      </c>
      <c r="J3341" s="52">
        <v>0</v>
      </c>
      <c r="L3341" s="53">
        <v>0</v>
      </c>
      <c r="M3341" s="53">
        <v>0</v>
      </c>
      <c r="P3341" s="51">
        <v>0</v>
      </c>
      <c r="Q3341" s="51">
        <v>0</v>
      </c>
      <c r="S3341" s="51">
        <v>0</v>
      </c>
      <c r="T3341" s="51">
        <v>0</v>
      </c>
      <c r="U3341" s="53">
        <v>0</v>
      </c>
      <c r="V3341" s="53">
        <v>0</v>
      </c>
    </row>
    <row r="3342" spans="1:22" customFormat="1" x14ac:dyDescent="0.45">
      <c r="A3342" s="57">
        <v>44586</v>
      </c>
      <c r="B3342" t="s">
        <v>941</v>
      </c>
      <c r="C3342" t="s">
        <v>47</v>
      </c>
      <c r="D3342" t="s">
        <v>2676</v>
      </c>
      <c r="E3342" t="s">
        <v>3080</v>
      </c>
      <c r="F3342" t="s">
        <v>2508</v>
      </c>
      <c r="G3342" t="s">
        <v>2510</v>
      </c>
      <c r="H3342" s="51">
        <v>4</v>
      </c>
      <c r="I3342" s="51">
        <v>0</v>
      </c>
      <c r="J3342" s="52">
        <v>0</v>
      </c>
      <c r="L3342" s="53">
        <v>0</v>
      </c>
      <c r="M3342" s="53">
        <v>0</v>
      </c>
      <c r="P3342" s="51">
        <v>0</v>
      </c>
      <c r="Q3342" s="51">
        <v>0</v>
      </c>
      <c r="S3342" s="51">
        <v>0</v>
      </c>
      <c r="T3342" s="51">
        <v>0</v>
      </c>
      <c r="U3342" s="53">
        <v>0</v>
      </c>
      <c r="V3342" s="53">
        <v>0</v>
      </c>
    </row>
    <row r="3343" spans="1:22" customFormat="1" x14ac:dyDescent="0.45">
      <c r="A3343" s="57">
        <v>44585</v>
      </c>
      <c r="B3343" t="s">
        <v>941</v>
      </c>
      <c r="C3343" t="s">
        <v>47</v>
      </c>
      <c r="D3343" t="s">
        <v>2672</v>
      </c>
      <c r="E3343" t="s">
        <v>3081</v>
      </c>
      <c r="F3343" t="s">
        <v>2502</v>
      </c>
      <c r="G3343" t="s">
        <v>2504</v>
      </c>
      <c r="H3343" s="51">
        <v>17</v>
      </c>
      <c r="I3343" s="51">
        <v>0</v>
      </c>
      <c r="J3343" s="52">
        <v>0</v>
      </c>
      <c r="L3343" s="53">
        <v>0</v>
      </c>
      <c r="M3343" s="53">
        <v>0</v>
      </c>
      <c r="P3343" s="51">
        <v>0</v>
      </c>
      <c r="Q3343" s="51">
        <v>0</v>
      </c>
      <c r="S3343" s="51">
        <v>0</v>
      </c>
      <c r="T3343" s="51">
        <v>0</v>
      </c>
      <c r="U3343" s="53">
        <v>0</v>
      </c>
      <c r="V3343" s="53">
        <v>0</v>
      </c>
    </row>
    <row r="3344" spans="1:22" customFormat="1" x14ac:dyDescent="0.45">
      <c r="A3344" s="57">
        <v>44586</v>
      </c>
      <c r="B3344" t="s">
        <v>941</v>
      </c>
      <c r="C3344" t="s">
        <v>47</v>
      </c>
      <c r="D3344" t="s">
        <v>2672</v>
      </c>
      <c r="E3344" t="s">
        <v>3081</v>
      </c>
      <c r="F3344" t="s">
        <v>2502</v>
      </c>
      <c r="G3344" t="s">
        <v>2504</v>
      </c>
      <c r="H3344" s="51">
        <v>10</v>
      </c>
      <c r="I3344" s="51">
        <v>0</v>
      </c>
      <c r="J3344" s="52">
        <v>0</v>
      </c>
      <c r="L3344" s="53">
        <v>0</v>
      </c>
      <c r="M3344" s="53">
        <v>0</v>
      </c>
      <c r="P3344" s="51">
        <v>0</v>
      </c>
      <c r="Q3344" s="51">
        <v>0</v>
      </c>
      <c r="S3344" s="51">
        <v>0</v>
      </c>
      <c r="T3344" s="51">
        <v>0</v>
      </c>
      <c r="U3344" s="53">
        <v>0</v>
      </c>
      <c r="V3344" s="53">
        <v>0</v>
      </c>
    </row>
    <row r="3345" spans="1:22" customFormat="1" x14ac:dyDescent="0.45">
      <c r="A3345" s="57">
        <v>44585</v>
      </c>
      <c r="B3345" t="s">
        <v>941</v>
      </c>
      <c r="C3345" t="s">
        <v>47</v>
      </c>
      <c r="D3345" t="s">
        <v>2674</v>
      </c>
      <c r="E3345" t="s">
        <v>3080</v>
      </c>
      <c r="F3345" t="s">
        <v>2508</v>
      </c>
      <c r="G3345" t="s">
        <v>2510</v>
      </c>
      <c r="H3345" s="51">
        <v>458</v>
      </c>
      <c r="I3345" s="51">
        <v>1</v>
      </c>
      <c r="J3345" s="52">
        <v>2.1834061135371178E-3</v>
      </c>
      <c r="K3345" s="53">
        <v>0.74</v>
      </c>
      <c r="L3345" s="53">
        <v>0.74</v>
      </c>
      <c r="M3345" s="53">
        <v>0</v>
      </c>
      <c r="O3345" s="54">
        <v>0</v>
      </c>
      <c r="P3345" s="51">
        <v>0</v>
      </c>
      <c r="Q3345" s="51">
        <v>0</v>
      </c>
      <c r="R3345" s="52">
        <v>0</v>
      </c>
      <c r="S3345" s="51">
        <v>0</v>
      </c>
      <c r="T3345" s="51">
        <v>0</v>
      </c>
      <c r="U3345" s="53">
        <v>0</v>
      </c>
      <c r="V3345" s="53">
        <v>0</v>
      </c>
    </row>
    <row r="3346" spans="1:22" customFormat="1" x14ac:dyDescent="0.45">
      <c r="A3346" s="57">
        <v>44586</v>
      </c>
      <c r="B3346" t="s">
        <v>941</v>
      </c>
      <c r="C3346" t="s">
        <v>47</v>
      </c>
      <c r="D3346" t="s">
        <v>2674</v>
      </c>
      <c r="E3346" t="s">
        <v>3080</v>
      </c>
      <c r="F3346" t="s">
        <v>2508</v>
      </c>
      <c r="G3346" t="s">
        <v>2510</v>
      </c>
      <c r="H3346" s="51">
        <v>455</v>
      </c>
      <c r="I3346" s="51">
        <v>3</v>
      </c>
      <c r="J3346" s="52">
        <v>6.5934065934065934E-3</v>
      </c>
      <c r="K3346" s="53">
        <v>0.56333333333333335</v>
      </c>
      <c r="L3346" s="53">
        <v>1.69</v>
      </c>
      <c r="M3346" s="53">
        <v>0</v>
      </c>
      <c r="O3346" s="54">
        <v>0</v>
      </c>
      <c r="P3346" s="51">
        <v>0</v>
      </c>
      <c r="Q3346" s="51">
        <v>0</v>
      </c>
      <c r="R3346" s="52">
        <v>0</v>
      </c>
      <c r="S3346" s="51">
        <v>0</v>
      </c>
      <c r="T3346" s="51">
        <v>0</v>
      </c>
      <c r="U3346" s="53">
        <v>0</v>
      </c>
      <c r="V3346" s="53">
        <v>0</v>
      </c>
    </row>
    <row r="3347" spans="1:22" customFormat="1" x14ac:dyDescent="0.45">
      <c r="A3347" s="57">
        <v>44585</v>
      </c>
      <c r="B3347" t="s">
        <v>941</v>
      </c>
      <c r="C3347" t="s">
        <v>47</v>
      </c>
      <c r="D3347" t="s">
        <v>2670</v>
      </c>
      <c r="E3347" t="s">
        <v>3082</v>
      </c>
      <c r="F3347" t="s">
        <v>2508</v>
      </c>
      <c r="G3347" t="s">
        <v>2510</v>
      </c>
      <c r="H3347" s="51">
        <v>172</v>
      </c>
      <c r="I3347" s="51">
        <v>11</v>
      </c>
      <c r="J3347" s="52">
        <v>6.3953488372093026E-2</v>
      </c>
      <c r="K3347" s="53">
        <v>0.61090909090909096</v>
      </c>
      <c r="L3347" s="53">
        <v>6.7200000000000006</v>
      </c>
      <c r="M3347" s="53">
        <v>80.97</v>
      </c>
      <c r="N3347" s="52">
        <v>8.2993701370878109E-2</v>
      </c>
      <c r="O3347" s="54">
        <v>12.049107142857142</v>
      </c>
      <c r="P3347" s="51">
        <v>2</v>
      </c>
      <c r="Q3347" s="51">
        <v>3</v>
      </c>
      <c r="R3347" s="52">
        <v>0.18181818181818182</v>
      </c>
      <c r="S3347" s="51">
        <v>3</v>
      </c>
      <c r="T3347" s="51">
        <v>0</v>
      </c>
      <c r="U3347" s="53">
        <v>80.97</v>
      </c>
      <c r="V3347" s="53">
        <v>0</v>
      </c>
    </row>
    <row r="3348" spans="1:22" customFormat="1" x14ac:dyDescent="0.45">
      <c r="A3348" s="57">
        <v>44586</v>
      </c>
      <c r="B3348" t="s">
        <v>941</v>
      </c>
      <c r="C3348" t="s">
        <v>47</v>
      </c>
      <c r="D3348" t="s">
        <v>2670</v>
      </c>
      <c r="E3348" t="s">
        <v>3082</v>
      </c>
      <c r="F3348" t="s">
        <v>2508</v>
      </c>
      <c r="G3348" t="s">
        <v>2510</v>
      </c>
      <c r="H3348" s="51">
        <v>154</v>
      </c>
      <c r="I3348" s="51">
        <v>5</v>
      </c>
      <c r="J3348" s="52">
        <v>3.2467532467532464E-2</v>
      </c>
      <c r="K3348" s="53">
        <v>0.63400000000000001</v>
      </c>
      <c r="L3348" s="53">
        <v>3.17</v>
      </c>
      <c r="M3348" s="53">
        <v>0</v>
      </c>
      <c r="O3348" s="54">
        <v>0</v>
      </c>
      <c r="P3348" s="51">
        <v>0</v>
      </c>
      <c r="Q3348" s="51">
        <v>0</v>
      </c>
      <c r="R3348" s="52">
        <v>0</v>
      </c>
      <c r="S3348" s="51">
        <v>0</v>
      </c>
      <c r="T3348" s="51">
        <v>0</v>
      </c>
      <c r="U3348" s="53">
        <v>0</v>
      </c>
      <c r="V3348" s="53">
        <v>0</v>
      </c>
    </row>
    <row r="3349" spans="1:22" customFormat="1" x14ac:dyDescent="0.45">
      <c r="A3349" s="57">
        <v>44586</v>
      </c>
      <c r="B3349" t="s">
        <v>941</v>
      </c>
      <c r="C3349" t="s">
        <v>47</v>
      </c>
      <c r="D3349" t="s">
        <v>2666</v>
      </c>
      <c r="E3349" t="s">
        <v>3108</v>
      </c>
      <c r="F3349" t="s">
        <v>2512</v>
      </c>
      <c r="G3349" t="s">
        <v>2514</v>
      </c>
      <c r="H3349" s="51">
        <v>2</v>
      </c>
      <c r="I3349" s="51">
        <v>0</v>
      </c>
      <c r="J3349" s="52">
        <v>0</v>
      </c>
      <c r="L3349" s="53">
        <v>0</v>
      </c>
      <c r="M3349" s="53">
        <v>0</v>
      </c>
      <c r="P3349" s="51">
        <v>0</v>
      </c>
      <c r="Q3349" s="51">
        <v>0</v>
      </c>
      <c r="S3349" s="51">
        <v>0</v>
      </c>
      <c r="T3349" s="51">
        <v>0</v>
      </c>
      <c r="U3349" s="53">
        <v>0</v>
      </c>
      <c r="V3349" s="53">
        <v>0</v>
      </c>
    </row>
    <row r="3350" spans="1:22" customFormat="1" x14ac:dyDescent="0.45">
      <c r="A3350" s="57">
        <v>44585</v>
      </c>
      <c r="B3350" t="s">
        <v>941</v>
      </c>
      <c r="C3350" t="s">
        <v>47</v>
      </c>
      <c r="D3350" t="s">
        <v>2664</v>
      </c>
      <c r="E3350" t="s">
        <v>3108</v>
      </c>
      <c r="F3350" t="s">
        <v>2512</v>
      </c>
      <c r="G3350" t="s">
        <v>2514</v>
      </c>
      <c r="H3350" s="51">
        <v>4</v>
      </c>
      <c r="I3350" s="51">
        <v>0</v>
      </c>
      <c r="J3350" s="52">
        <v>0</v>
      </c>
      <c r="L3350" s="53">
        <v>0</v>
      </c>
      <c r="M3350" s="53">
        <v>0</v>
      </c>
      <c r="P3350" s="51">
        <v>0</v>
      </c>
      <c r="Q3350" s="51">
        <v>0</v>
      </c>
      <c r="S3350" s="51">
        <v>0</v>
      </c>
      <c r="T3350" s="51">
        <v>0</v>
      </c>
      <c r="U3350" s="53">
        <v>0</v>
      </c>
      <c r="V3350" s="53">
        <v>0</v>
      </c>
    </row>
    <row r="3351" spans="1:22" customFormat="1" x14ac:dyDescent="0.45">
      <c r="A3351" s="57">
        <v>44586</v>
      </c>
      <c r="B3351" t="s">
        <v>941</v>
      </c>
      <c r="C3351" t="s">
        <v>47</v>
      </c>
      <c r="D3351" t="s">
        <v>2664</v>
      </c>
      <c r="E3351" t="s">
        <v>3108</v>
      </c>
      <c r="F3351" t="s">
        <v>2512</v>
      </c>
      <c r="G3351" t="s">
        <v>2514</v>
      </c>
      <c r="H3351" s="51">
        <v>2</v>
      </c>
      <c r="I3351" s="51">
        <v>0</v>
      </c>
      <c r="J3351" s="52">
        <v>0</v>
      </c>
      <c r="L3351" s="53">
        <v>0</v>
      </c>
      <c r="M3351" s="53">
        <v>0</v>
      </c>
      <c r="P3351" s="51">
        <v>0</v>
      </c>
      <c r="Q3351" s="51">
        <v>0</v>
      </c>
      <c r="S3351" s="51">
        <v>0</v>
      </c>
      <c r="T3351" s="51">
        <v>0</v>
      </c>
      <c r="U3351" s="53">
        <v>0</v>
      </c>
      <c r="V3351" s="53">
        <v>0</v>
      </c>
    </row>
    <row r="3352" spans="1:22" customFormat="1" x14ac:dyDescent="0.45">
      <c r="A3352" s="57">
        <v>44585</v>
      </c>
      <c r="B3352" t="s">
        <v>941</v>
      </c>
      <c r="C3352" t="s">
        <v>47</v>
      </c>
      <c r="D3352" t="s">
        <v>2662</v>
      </c>
      <c r="E3352" t="s">
        <v>3109</v>
      </c>
      <c r="F3352" t="s">
        <v>2508</v>
      </c>
      <c r="G3352" t="s">
        <v>2510</v>
      </c>
      <c r="H3352" s="51">
        <v>56</v>
      </c>
      <c r="I3352" s="51">
        <v>1</v>
      </c>
      <c r="J3352" s="52">
        <v>1.7857142857142856E-2</v>
      </c>
      <c r="K3352" s="53">
        <v>0.56999999999999995</v>
      </c>
      <c r="L3352" s="53">
        <v>0.56999999999999995</v>
      </c>
      <c r="M3352" s="53">
        <v>0</v>
      </c>
      <c r="O3352" s="54">
        <v>0</v>
      </c>
      <c r="P3352" s="51">
        <v>0</v>
      </c>
      <c r="Q3352" s="51">
        <v>0</v>
      </c>
      <c r="R3352" s="52">
        <v>0</v>
      </c>
      <c r="S3352" s="51">
        <v>0</v>
      </c>
      <c r="T3352" s="51">
        <v>0</v>
      </c>
      <c r="U3352" s="53">
        <v>0</v>
      </c>
      <c r="V3352" s="53">
        <v>0</v>
      </c>
    </row>
    <row r="3353" spans="1:22" customFormat="1" x14ac:dyDescent="0.45">
      <c r="A3353" s="57">
        <v>44586</v>
      </c>
      <c r="B3353" t="s">
        <v>941</v>
      </c>
      <c r="C3353" t="s">
        <v>47</v>
      </c>
      <c r="D3353" t="s">
        <v>2662</v>
      </c>
      <c r="E3353" t="s">
        <v>3109</v>
      </c>
      <c r="F3353" t="s">
        <v>2508</v>
      </c>
      <c r="G3353" t="s">
        <v>2510</v>
      </c>
      <c r="H3353" s="51">
        <v>53</v>
      </c>
      <c r="I3353" s="51">
        <v>1</v>
      </c>
      <c r="J3353" s="52">
        <v>1.8867924528301886E-2</v>
      </c>
      <c r="K3353" s="53">
        <v>0.53</v>
      </c>
      <c r="L3353" s="53">
        <v>0.53</v>
      </c>
      <c r="M3353" s="53">
        <v>0</v>
      </c>
      <c r="O3353" s="54">
        <v>0</v>
      </c>
      <c r="P3353" s="51">
        <v>0</v>
      </c>
      <c r="Q3353" s="51">
        <v>0</v>
      </c>
      <c r="R3353" s="52">
        <v>0</v>
      </c>
      <c r="S3353" s="51">
        <v>0</v>
      </c>
      <c r="T3353" s="51">
        <v>0</v>
      </c>
      <c r="U3353" s="53">
        <v>0</v>
      </c>
      <c r="V3353" s="53">
        <v>0</v>
      </c>
    </row>
    <row r="3354" spans="1:22" customFormat="1" x14ac:dyDescent="0.45">
      <c r="A3354" s="57">
        <v>44585</v>
      </c>
      <c r="B3354" t="s">
        <v>941</v>
      </c>
      <c r="C3354" t="s">
        <v>47</v>
      </c>
      <c r="D3354" t="s">
        <v>2663</v>
      </c>
      <c r="E3354" t="s">
        <v>3109</v>
      </c>
      <c r="F3354" t="s">
        <v>2508</v>
      </c>
      <c r="G3354" t="s">
        <v>2510</v>
      </c>
      <c r="H3354" s="51">
        <v>111</v>
      </c>
      <c r="I3354" s="51">
        <v>0</v>
      </c>
      <c r="J3354" s="52">
        <v>0</v>
      </c>
      <c r="L3354" s="53">
        <v>0</v>
      </c>
      <c r="M3354" s="53">
        <v>0</v>
      </c>
      <c r="P3354" s="51">
        <v>0</v>
      </c>
      <c r="Q3354" s="51">
        <v>0</v>
      </c>
      <c r="S3354" s="51">
        <v>0</v>
      </c>
      <c r="T3354" s="51">
        <v>0</v>
      </c>
      <c r="U3354" s="53">
        <v>0</v>
      </c>
      <c r="V3354" s="53">
        <v>0</v>
      </c>
    </row>
    <row r="3355" spans="1:22" customFormat="1" x14ac:dyDescent="0.45">
      <c r="A3355" s="57">
        <v>44586</v>
      </c>
      <c r="B3355" t="s">
        <v>941</v>
      </c>
      <c r="C3355" t="s">
        <v>47</v>
      </c>
      <c r="D3355" t="s">
        <v>2663</v>
      </c>
      <c r="E3355" t="s">
        <v>3109</v>
      </c>
      <c r="F3355" t="s">
        <v>2508</v>
      </c>
      <c r="G3355" t="s">
        <v>2510</v>
      </c>
      <c r="H3355" s="51">
        <v>7</v>
      </c>
      <c r="I3355" s="51">
        <v>0</v>
      </c>
      <c r="J3355" s="52">
        <v>0</v>
      </c>
      <c r="L3355" s="53">
        <v>0</v>
      </c>
      <c r="M3355" s="53">
        <v>0</v>
      </c>
      <c r="P3355" s="51">
        <v>0</v>
      </c>
      <c r="Q3355" s="51">
        <v>0</v>
      </c>
      <c r="S3355" s="51">
        <v>0</v>
      </c>
      <c r="T3355" s="51">
        <v>0</v>
      </c>
      <c r="U3355" s="53">
        <v>0</v>
      </c>
      <c r="V3355" s="53">
        <v>0</v>
      </c>
    </row>
    <row r="3356" spans="1:22" customFormat="1" x14ac:dyDescent="0.45">
      <c r="A3356" s="57">
        <v>44585</v>
      </c>
      <c r="B3356" t="s">
        <v>941</v>
      </c>
      <c r="C3356" t="s">
        <v>47</v>
      </c>
      <c r="D3356" t="s">
        <v>2654</v>
      </c>
      <c r="E3356" t="s">
        <v>3113</v>
      </c>
      <c r="F3356" t="s">
        <v>2508</v>
      </c>
      <c r="G3356" t="s">
        <v>2510</v>
      </c>
      <c r="H3356" s="51">
        <v>51</v>
      </c>
      <c r="I3356" s="51">
        <v>0</v>
      </c>
      <c r="J3356" s="52">
        <v>0</v>
      </c>
      <c r="L3356" s="53">
        <v>0</v>
      </c>
      <c r="M3356" s="53">
        <v>0</v>
      </c>
      <c r="P3356" s="51">
        <v>0</v>
      </c>
      <c r="Q3356" s="51">
        <v>0</v>
      </c>
      <c r="S3356" s="51">
        <v>0</v>
      </c>
      <c r="T3356" s="51">
        <v>0</v>
      </c>
      <c r="U3356" s="53">
        <v>0</v>
      </c>
      <c r="V3356" s="53">
        <v>0</v>
      </c>
    </row>
    <row r="3357" spans="1:22" customFormat="1" x14ac:dyDescent="0.45">
      <c r="A3357" s="57">
        <v>44586</v>
      </c>
      <c r="B3357" t="s">
        <v>941</v>
      </c>
      <c r="C3357" t="s">
        <v>47</v>
      </c>
      <c r="D3357" t="s">
        <v>2654</v>
      </c>
      <c r="E3357" t="s">
        <v>3113</v>
      </c>
      <c r="F3357" t="s">
        <v>2508</v>
      </c>
      <c r="G3357" t="s">
        <v>2510</v>
      </c>
      <c r="H3357" s="51">
        <v>16</v>
      </c>
      <c r="I3357" s="51">
        <v>0</v>
      </c>
      <c r="J3357" s="52">
        <v>0</v>
      </c>
      <c r="L3357" s="53">
        <v>0</v>
      </c>
      <c r="M3357" s="53">
        <v>0</v>
      </c>
      <c r="P3357" s="51">
        <v>0</v>
      </c>
      <c r="Q3357" s="51">
        <v>0</v>
      </c>
      <c r="S3357" s="51">
        <v>0</v>
      </c>
      <c r="T3357" s="51">
        <v>0</v>
      </c>
      <c r="U3357" s="53">
        <v>0</v>
      </c>
      <c r="V3357" s="53">
        <v>0</v>
      </c>
    </row>
    <row r="3358" spans="1:22" customFormat="1" x14ac:dyDescent="0.45">
      <c r="A3358" s="57">
        <v>44586</v>
      </c>
      <c r="B3358" t="s">
        <v>941</v>
      </c>
      <c r="C3358" t="s">
        <v>47</v>
      </c>
      <c r="D3358" t="s">
        <v>2657</v>
      </c>
      <c r="E3358" t="s">
        <v>3114</v>
      </c>
      <c r="F3358" t="s">
        <v>2512</v>
      </c>
      <c r="G3358" t="s">
        <v>2514</v>
      </c>
      <c r="H3358" s="51">
        <v>14</v>
      </c>
      <c r="I3358" s="51">
        <v>0</v>
      </c>
      <c r="J3358" s="52">
        <v>0</v>
      </c>
      <c r="L3358" s="53">
        <v>0</v>
      </c>
      <c r="M3358" s="53">
        <v>0</v>
      </c>
      <c r="P3358" s="51">
        <v>0</v>
      </c>
      <c r="Q3358" s="51">
        <v>0</v>
      </c>
      <c r="S3358" s="51">
        <v>0</v>
      </c>
      <c r="T3358" s="51">
        <v>0</v>
      </c>
      <c r="U3358" s="53">
        <v>0</v>
      </c>
      <c r="V3358" s="53">
        <v>0</v>
      </c>
    </row>
    <row r="3359" spans="1:22" customFormat="1" x14ac:dyDescent="0.45">
      <c r="A3359" s="57">
        <v>44585</v>
      </c>
      <c r="B3359" t="s">
        <v>941</v>
      </c>
      <c r="C3359" t="s">
        <v>47</v>
      </c>
      <c r="D3359" t="s">
        <v>2652</v>
      </c>
      <c r="E3359" t="s">
        <v>3113</v>
      </c>
      <c r="F3359" t="s">
        <v>2508</v>
      </c>
      <c r="G3359" t="s">
        <v>2510</v>
      </c>
      <c r="H3359" s="51">
        <v>327</v>
      </c>
      <c r="I3359" s="51">
        <v>4</v>
      </c>
      <c r="J3359" s="52">
        <v>1.2232415902140671E-2</v>
      </c>
      <c r="K3359" s="53">
        <v>0.61499999999999999</v>
      </c>
      <c r="L3359" s="53">
        <v>2.46</v>
      </c>
      <c r="M3359" s="53">
        <v>0</v>
      </c>
      <c r="O3359" s="54">
        <v>0</v>
      </c>
      <c r="P3359" s="51">
        <v>0</v>
      </c>
      <c r="Q3359" s="51">
        <v>0</v>
      </c>
      <c r="R3359" s="52">
        <v>0</v>
      </c>
      <c r="S3359" s="51">
        <v>0</v>
      </c>
      <c r="T3359" s="51">
        <v>0</v>
      </c>
      <c r="U3359" s="53">
        <v>0</v>
      </c>
      <c r="V3359" s="53">
        <v>0</v>
      </c>
    </row>
    <row r="3360" spans="1:22" customFormat="1" x14ac:dyDescent="0.45">
      <c r="A3360" s="57">
        <v>44586</v>
      </c>
      <c r="B3360" t="s">
        <v>941</v>
      </c>
      <c r="C3360" t="s">
        <v>47</v>
      </c>
      <c r="D3360" t="s">
        <v>2652</v>
      </c>
      <c r="E3360" t="s">
        <v>3113</v>
      </c>
      <c r="F3360" t="s">
        <v>2508</v>
      </c>
      <c r="G3360" t="s">
        <v>2510</v>
      </c>
      <c r="H3360" s="51">
        <v>227</v>
      </c>
      <c r="I3360" s="51">
        <v>0</v>
      </c>
      <c r="J3360" s="52">
        <v>0</v>
      </c>
      <c r="L3360" s="53">
        <v>0</v>
      </c>
      <c r="M3360" s="53">
        <v>0</v>
      </c>
      <c r="P3360" s="51">
        <v>0</v>
      </c>
      <c r="Q3360" s="51">
        <v>0</v>
      </c>
      <c r="S3360" s="51">
        <v>0</v>
      </c>
      <c r="T3360" s="51">
        <v>0</v>
      </c>
      <c r="U3360" s="53">
        <v>0</v>
      </c>
      <c r="V3360" s="53">
        <v>0</v>
      </c>
    </row>
    <row r="3361" spans="1:22" customFormat="1" x14ac:dyDescent="0.45">
      <c r="A3361" s="57">
        <v>44585</v>
      </c>
      <c r="B3361" t="s">
        <v>941</v>
      </c>
      <c r="C3361" t="s">
        <v>47</v>
      </c>
      <c r="D3361" t="s">
        <v>2651</v>
      </c>
      <c r="E3361" t="s">
        <v>3117</v>
      </c>
      <c r="F3361" t="s">
        <v>2508</v>
      </c>
      <c r="G3361" t="s">
        <v>2510</v>
      </c>
      <c r="H3361" s="51">
        <v>22</v>
      </c>
      <c r="I3361" s="51">
        <v>2</v>
      </c>
      <c r="J3361" s="52">
        <v>9.0909090909090912E-2</v>
      </c>
      <c r="K3361" s="53">
        <v>0.24</v>
      </c>
      <c r="L3361" s="53">
        <v>0.48</v>
      </c>
      <c r="M3361" s="53">
        <v>0</v>
      </c>
      <c r="O3361" s="54">
        <v>0</v>
      </c>
      <c r="P3361" s="51">
        <v>0</v>
      </c>
      <c r="Q3361" s="51">
        <v>0</v>
      </c>
      <c r="R3361" s="52">
        <v>0</v>
      </c>
      <c r="S3361" s="51">
        <v>0</v>
      </c>
      <c r="T3361" s="51">
        <v>0</v>
      </c>
      <c r="U3361" s="53">
        <v>0</v>
      </c>
      <c r="V3361" s="53">
        <v>0</v>
      </c>
    </row>
    <row r="3362" spans="1:22" customFormat="1" x14ac:dyDescent="0.45">
      <c r="A3362" s="57">
        <v>44586</v>
      </c>
      <c r="B3362" t="s">
        <v>941</v>
      </c>
      <c r="C3362" t="s">
        <v>47</v>
      </c>
      <c r="D3362" t="s">
        <v>2651</v>
      </c>
      <c r="E3362" t="s">
        <v>3117</v>
      </c>
      <c r="F3362" t="s">
        <v>2508</v>
      </c>
      <c r="G3362" t="s">
        <v>2510</v>
      </c>
      <c r="H3362" s="51">
        <v>62</v>
      </c>
      <c r="I3362" s="51">
        <v>1</v>
      </c>
      <c r="J3362" s="52">
        <v>1.6129032258064516E-2</v>
      </c>
      <c r="K3362" s="53">
        <v>0.19</v>
      </c>
      <c r="L3362" s="53">
        <v>0.19</v>
      </c>
      <c r="M3362" s="53">
        <v>0</v>
      </c>
      <c r="O3362" s="54">
        <v>0</v>
      </c>
      <c r="P3362" s="51">
        <v>0</v>
      </c>
      <c r="Q3362" s="51">
        <v>0</v>
      </c>
      <c r="R3362" s="52">
        <v>0</v>
      </c>
      <c r="S3362" s="51">
        <v>0</v>
      </c>
      <c r="T3362" s="51">
        <v>0</v>
      </c>
      <c r="U3362" s="53">
        <v>0</v>
      </c>
      <c r="V3362" s="53">
        <v>0</v>
      </c>
    </row>
    <row r="3363" spans="1:22" customFormat="1" x14ac:dyDescent="0.45">
      <c r="A3363" s="57">
        <v>44585</v>
      </c>
      <c r="B3363" t="s">
        <v>941</v>
      </c>
      <c r="C3363" t="s">
        <v>47</v>
      </c>
      <c r="D3363" t="s">
        <v>2650</v>
      </c>
      <c r="E3363" t="s">
        <v>3117</v>
      </c>
      <c r="F3363" t="s">
        <v>2508</v>
      </c>
      <c r="G3363" t="s">
        <v>2510</v>
      </c>
      <c r="H3363" s="51">
        <v>244</v>
      </c>
      <c r="I3363" s="51">
        <v>0</v>
      </c>
      <c r="J3363" s="52">
        <v>0</v>
      </c>
      <c r="L3363" s="53">
        <v>0</v>
      </c>
      <c r="M3363" s="53">
        <v>0</v>
      </c>
      <c r="P3363" s="51">
        <v>0</v>
      </c>
      <c r="Q3363" s="51">
        <v>0</v>
      </c>
      <c r="S3363" s="51">
        <v>0</v>
      </c>
      <c r="T3363" s="51">
        <v>0</v>
      </c>
      <c r="U3363" s="53">
        <v>0</v>
      </c>
      <c r="V3363" s="53">
        <v>0</v>
      </c>
    </row>
    <row r="3364" spans="1:22" customFormat="1" x14ac:dyDescent="0.45">
      <c r="A3364" s="57">
        <v>44586</v>
      </c>
      <c r="B3364" t="s">
        <v>941</v>
      </c>
      <c r="C3364" t="s">
        <v>47</v>
      </c>
      <c r="D3364" t="s">
        <v>2650</v>
      </c>
      <c r="E3364" t="s">
        <v>3117</v>
      </c>
      <c r="F3364" t="s">
        <v>2508</v>
      </c>
      <c r="G3364" t="s">
        <v>2510</v>
      </c>
      <c r="H3364" s="51">
        <v>36</v>
      </c>
      <c r="I3364" s="51">
        <v>0</v>
      </c>
      <c r="J3364" s="52">
        <v>0</v>
      </c>
      <c r="L3364" s="53">
        <v>0</v>
      </c>
      <c r="M3364" s="53">
        <v>0</v>
      </c>
      <c r="P3364" s="51">
        <v>0</v>
      </c>
      <c r="Q3364" s="51">
        <v>0</v>
      </c>
      <c r="S3364" s="51">
        <v>0</v>
      </c>
      <c r="T3364" s="51">
        <v>0</v>
      </c>
      <c r="U3364" s="53">
        <v>0</v>
      </c>
      <c r="V3364" s="53">
        <v>0</v>
      </c>
    </row>
    <row r="3365" spans="1:22" customFormat="1" x14ac:dyDescent="0.45">
      <c r="A3365" s="57">
        <v>44585</v>
      </c>
      <c r="B3365" t="s">
        <v>941</v>
      </c>
      <c r="C3365" t="s">
        <v>47</v>
      </c>
      <c r="D3365" t="s">
        <v>2647</v>
      </c>
      <c r="E3365" t="s">
        <v>3118</v>
      </c>
      <c r="F3365" t="s">
        <v>2512</v>
      </c>
      <c r="G3365" t="s">
        <v>2514</v>
      </c>
      <c r="H3365" s="51">
        <v>9</v>
      </c>
      <c r="I3365" s="51">
        <v>0</v>
      </c>
      <c r="J3365" s="52">
        <v>0</v>
      </c>
      <c r="L3365" s="53">
        <v>0</v>
      </c>
      <c r="M3365" s="53">
        <v>0</v>
      </c>
      <c r="P3365" s="51">
        <v>0</v>
      </c>
      <c r="Q3365" s="51">
        <v>0</v>
      </c>
      <c r="S3365" s="51">
        <v>0</v>
      </c>
      <c r="T3365" s="51">
        <v>0</v>
      </c>
      <c r="U3365" s="53">
        <v>0</v>
      </c>
      <c r="V3365" s="53">
        <v>0</v>
      </c>
    </row>
    <row r="3366" spans="1:22" customFormat="1" x14ac:dyDescent="0.45">
      <c r="A3366" s="57">
        <v>44586</v>
      </c>
      <c r="B3366" t="s">
        <v>941</v>
      </c>
      <c r="C3366" t="s">
        <v>47</v>
      </c>
      <c r="D3366" t="s">
        <v>2647</v>
      </c>
      <c r="E3366" t="s">
        <v>3118</v>
      </c>
      <c r="F3366" t="s">
        <v>2512</v>
      </c>
      <c r="G3366" t="s">
        <v>2514</v>
      </c>
      <c r="H3366" s="51">
        <v>6</v>
      </c>
      <c r="I3366" s="51">
        <v>0</v>
      </c>
      <c r="J3366" s="52">
        <v>0</v>
      </c>
      <c r="L3366" s="53">
        <v>0</v>
      </c>
      <c r="M3366" s="53">
        <v>0</v>
      </c>
      <c r="P3366" s="51">
        <v>0</v>
      </c>
      <c r="Q3366" s="51">
        <v>0</v>
      </c>
      <c r="S3366" s="51">
        <v>0</v>
      </c>
      <c r="T3366" s="51">
        <v>0</v>
      </c>
      <c r="U3366" s="53">
        <v>0</v>
      </c>
      <c r="V3366" s="53">
        <v>0</v>
      </c>
    </row>
    <row r="3367" spans="1:22" customFormat="1" x14ac:dyDescent="0.45">
      <c r="A3367" s="57">
        <v>44585</v>
      </c>
      <c r="B3367" t="s">
        <v>941</v>
      </c>
      <c r="C3367" t="s">
        <v>47</v>
      </c>
      <c r="D3367" t="s">
        <v>2649</v>
      </c>
      <c r="E3367" t="s">
        <v>3117</v>
      </c>
      <c r="F3367" t="s">
        <v>2508</v>
      </c>
      <c r="G3367" t="s">
        <v>2510</v>
      </c>
      <c r="H3367" s="51">
        <v>3</v>
      </c>
      <c r="I3367" s="51">
        <v>1</v>
      </c>
      <c r="J3367" s="52">
        <v>0.33333333333333326</v>
      </c>
      <c r="K3367" s="53">
        <v>0.17</v>
      </c>
      <c r="L3367" s="53">
        <v>0.17</v>
      </c>
      <c r="M3367" s="53">
        <v>0</v>
      </c>
      <c r="O3367" s="54">
        <v>0</v>
      </c>
      <c r="P3367" s="51">
        <v>0</v>
      </c>
      <c r="Q3367" s="51">
        <v>0</v>
      </c>
      <c r="R3367" s="52">
        <v>0</v>
      </c>
      <c r="S3367" s="51">
        <v>0</v>
      </c>
      <c r="T3367" s="51">
        <v>0</v>
      </c>
      <c r="U3367" s="53">
        <v>0</v>
      </c>
      <c r="V3367" s="53">
        <v>0</v>
      </c>
    </row>
    <row r="3368" spans="1:22" customFormat="1" x14ac:dyDescent="0.45">
      <c r="A3368" s="57">
        <v>44586</v>
      </c>
      <c r="B3368" t="s">
        <v>941</v>
      </c>
      <c r="C3368" t="s">
        <v>47</v>
      </c>
      <c r="D3368" t="s">
        <v>2649</v>
      </c>
      <c r="E3368" t="s">
        <v>3117</v>
      </c>
      <c r="F3368" t="s">
        <v>2508</v>
      </c>
      <c r="G3368" t="s">
        <v>2510</v>
      </c>
      <c r="H3368" s="51">
        <v>31</v>
      </c>
      <c r="I3368" s="51">
        <v>1</v>
      </c>
      <c r="J3368" s="52">
        <v>3.2258064516129031E-2</v>
      </c>
      <c r="K3368" s="53">
        <v>0.44</v>
      </c>
      <c r="L3368" s="53">
        <v>0.44</v>
      </c>
      <c r="M3368" s="53">
        <v>0</v>
      </c>
      <c r="O3368" s="54">
        <v>0</v>
      </c>
      <c r="P3368" s="51">
        <v>0</v>
      </c>
      <c r="Q3368" s="51">
        <v>0</v>
      </c>
      <c r="R3368" s="52">
        <v>0</v>
      </c>
      <c r="S3368" s="51">
        <v>0</v>
      </c>
      <c r="T3368" s="51">
        <v>0</v>
      </c>
      <c r="U3368" s="53">
        <v>0</v>
      </c>
      <c r="V3368" s="53">
        <v>0</v>
      </c>
    </row>
    <row r="3369" spans="1:22" customFormat="1" x14ac:dyDescent="0.45">
      <c r="A3369" s="57">
        <v>44585</v>
      </c>
      <c r="B3369" t="s">
        <v>941</v>
      </c>
      <c r="C3369" t="s">
        <v>47</v>
      </c>
      <c r="D3369" t="s">
        <v>2640</v>
      </c>
      <c r="E3369" t="s">
        <v>3119</v>
      </c>
      <c r="F3369" t="s">
        <v>2512</v>
      </c>
      <c r="G3369" t="s">
        <v>2514</v>
      </c>
      <c r="H3369" s="51">
        <v>4</v>
      </c>
      <c r="I3369" s="51">
        <v>0</v>
      </c>
      <c r="J3369" s="52">
        <v>0</v>
      </c>
      <c r="L3369" s="53">
        <v>0</v>
      </c>
      <c r="M3369" s="53">
        <v>0</v>
      </c>
      <c r="P3369" s="51">
        <v>0</v>
      </c>
      <c r="Q3369" s="51">
        <v>0</v>
      </c>
      <c r="S3369" s="51">
        <v>0</v>
      </c>
      <c r="T3369" s="51">
        <v>0</v>
      </c>
      <c r="U3369" s="53">
        <v>0</v>
      </c>
      <c r="V3369" s="53">
        <v>0</v>
      </c>
    </row>
    <row r="3370" spans="1:22" customFormat="1" x14ac:dyDescent="0.45">
      <c r="A3370" s="57">
        <v>44586</v>
      </c>
      <c r="B3370" t="s">
        <v>941</v>
      </c>
      <c r="C3370" t="s">
        <v>47</v>
      </c>
      <c r="D3370" t="s">
        <v>2640</v>
      </c>
      <c r="E3370" t="s">
        <v>3119</v>
      </c>
      <c r="F3370" t="s">
        <v>2512</v>
      </c>
      <c r="G3370" t="s">
        <v>2514</v>
      </c>
      <c r="H3370" s="51">
        <v>0</v>
      </c>
      <c r="I3370" s="51">
        <v>0</v>
      </c>
      <c r="L3370" s="53">
        <v>0</v>
      </c>
      <c r="M3370" s="53">
        <v>0</v>
      </c>
      <c r="P3370" s="51">
        <v>0</v>
      </c>
      <c r="Q3370" s="51">
        <v>0</v>
      </c>
      <c r="S3370" s="51">
        <v>0</v>
      </c>
      <c r="T3370" s="51">
        <v>0</v>
      </c>
      <c r="U3370" s="53">
        <v>0</v>
      </c>
      <c r="V3370" s="53">
        <v>0</v>
      </c>
    </row>
    <row r="3371" spans="1:22" customFormat="1" x14ac:dyDescent="0.45">
      <c r="A3371" s="57">
        <v>44585</v>
      </c>
      <c r="B3371" t="s">
        <v>941</v>
      </c>
      <c r="C3371" t="s">
        <v>47</v>
      </c>
      <c r="D3371" t="s">
        <v>2643</v>
      </c>
      <c r="E3371" t="s">
        <v>3120</v>
      </c>
      <c r="F3371" t="s">
        <v>2508</v>
      </c>
      <c r="G3371" t="s">
        <v>2510</v>
      </c>
      <c r="H3371" s="51">
        <v>421</v>
      </c>
      <c r="I3371" s="51">
        <v>1</v>
      </c>
      <c r="J3371" s="52">
        <v>2.3752969121140144E-3</v>
      </c>
      <c r="K3371" s="53">
        <v>1.23</v>
      </c>
      <c r="L3371" s="53">
        <v>1.23</v>
      </c>
      <c r="M3371" s="53">
        <v>0</v>
      </c>
      <c r="O3371" s="54">
        <v>0</v>
      </c>
      <c r="P3371" s="51">
        <v>0</v>
      </c>
      <c r="Q3371" s="51">
        <v>0</v>
      </c>
      <c r="R3371" s="52">
        <v>0</v>
      </c>
      <c r="S3371" s="51">
        <v>0</v>
      </c>
      <c r="T3371" s="51">
        <v>0</v>
      </c>
      <c r="U3371" s="53">
        <v>0</v>
      </c>
      <c r="V3371" s="53">
        <v>0</v>
      </c>
    </row>
    <row r="3372" spans="1:22" customFormat="1" x14ac:dyDescent="0.45">
      <c r="A3372" s="57">
        <v>44586</v>
      </c>
      <c r="B3372" t="s">
        <v>941</v>
      </c>
      <c r="C3372" t="s">
        <v>47</v>
      </c>
      <c r="D3372" t="s">
        <v>2643</v>
      </c>
      <c r="E3372" t="s">
        <v>3120</v>
      </c>
      <c r="F3372" t="s">
        <v>2508</v>
      </c>
      <c r="G3372" t="s">
        <v>2510</v>
      </c>
      <c r="H3372" s="51">
        <v>600</v>
      </c>
      <c r="I3372" s="51">
        <v>0</v>
      </c>
      <c r="J3372" s="52">
        <v>0</v>
      </c>
      <c r="L3372" s="53">
        <v>0</v>
      </c>
      <c r="M3372" s="53">
        <v>0</v>
      </c>
      <c r="P3372" s="51">
        <v>0</v>
      </c>
      <c r="Q3372" s="51">
        <v>0</v>
      </c>
      <c r="S3372" s="51">
        <v>0</v>
      </c>
      <c r="T3372" s="51">
        <v>0</v>
      </c>
      <c r="U3372" s="53">
        <v>0</v>
      </c>
      <c r="V3372" s="53">
        <v>0</v>
      </c>
    </row>
    <row r="3373" spans="1:22" customFormat="1" x14ac:dyDescent="0.45">
      <c r="A3373" s="57">
        <v>44585</v>
      </c>
      <c r="B3373" t="s">
        <v>941</v>
      </c>
      <c r="C3373" t="s">
        <v>47</v>
      </c>
      <c r="D3373" t="s">
        <v>2642</v>
      </c>
      <c r="E3373" t="s">
        <v>3120</v>
      </c>
      <c r="F3373" t="s">
        <v>2508</v>
      </c>
      <c r="G3373" t="s">
        <v>2510</v>
      </c>
      <c r="H3373" s="51">
        <v>309</v>
      </c>
      <c r="I3373" s="51">
        <v>1</v>
      </c>
      <c r="J3373" s="52">
        <v>3.2362459546925572E-3</v>
      </c>
      <c r="K3373" s="53">
        <v>0.78</v>
      </c>
      <c r="L3373" s="53">
        <v>0.78</v>
      </c>
      <c r="M3373" s="53">
        <v>26.99</v>
      </c>
      <c r="N3373" s="52">
        <v>2.8899592441645056E-2</v>
      </c>
      <c r="O3373" s="54">
        <v>34.602564102564102</v>
      </c>
      <c r="P3373" s="51">
        <v>1</v>
      </c>
      <c r="Q3373" s="51">
        <v>1</v>
      </c>
      <c r="R3373" s="52">
        <v>1</v>
      </c>
      <c r="S3373" s="51">
        <v>1</v>
      </c>
      <c r="T3373" s="51">
        <v>0</v>
      </c>
      <c r="U3373" s="53">
        <v>26.99</v>
      </c>
      <c r="V3373" s="53">
        <v>0</v>
      </c>
    </row>
    <row r="3374" spans="1:22" customFormat="1" x14ac:dyDescent="0.45">
      <c r="A3374" s="57">
        <v>44586</v>
      </c>
      <c r="B3374" t="s">
        <v>941</v>
      </c>
      <c r="C3374" t="s">
        <v>47</v>
      </c>
      <c r="D3374" t="s">
        <v>2642</v>
      </c>
      <c r="E3374" t="s">
        <v>3120</v>
      </c>
      <c r="F3374" t="s">
        <v>2508</v>
      </c>
      <c r="G3374" t="s">
        <v>2510</v>
      </c>
      <c r="H3374" s="51">
        <v>191</v>
      </c>
      <c r="I3374" s="51">
        <v>0</v>
      </c>
      <c r="J3374" s="52">
        <v>0</v>
      </c>
      <c r="L3374" s="53">
        <v>0</v>
      </c>
      <c r="M3374" s="53">
        <v>0</v>
      </c>
      <c r="P3374" s="51">
        <v>0</v>
      </c>
      <c r="Q3374" s="51">
        <v>0</v>
      </c>
      <c r="S3374" s="51">
        <v>0</v>
      </c>
      <c r="T3374" s="51">
        <v>0</v>
      </c>
      <c r="U3374" s="53">
        <v>0</v>
      </c>
      <c r="V3374" s="53">
        <v>0</v>
      </c>
    </row>
    <row r="3375" spans="1:22" customFormat="1" x14ac:dyDescent="0.45">
      <c r="A3375" s="57">
        <v>44585</v>
      </c>
      <c r="B3375" t="s">
        <v>941</v>
      </c>
      <c r="C3375" t="s">
        <v>47</v>
      </c>
      <c r="D3375" t="s">
        <v>2644</v>
      </c>
      <c r="E3375" t="s">
        <v>3120</v>
      </c>
      <c r="F3375" t="s">
        <v>2508</v>
      </c>
      <c r="G3375" t="s">
        <v>2510</v>
      </c>
      <c r="H3375" s="51">
        <v>25</v>
      </c>
      <c r="I3375" s="51">
        <v>0</v>
      </c>
      <c r="J3375" s="52">
        <v>0</v>
      </c>
      <c r="L3375" s="53">
        <v>0</v>
      </c>
      <c r="M3375" s="53">
        <v>0</v>
      </c>
      <c r="P3375" s="51">
        <v>0</v>
      </c>
      <c r="Q3375" s="51">
        <v>0</v>
      </c>
      <c r="S3375" s="51">
        <v>0</v>
      </c>
      <c r="T3375" s="51">
        <v>0</v>
      </c>
      <c r="U3375" s="53">
        <v>0</v>
      </c>
      <c r="V3375" s="53">
        <v>0</v>
      </c>
    </row>
    <row r="3376" spans="1:22" customFormat="1" x14ac:dyDescent="0.45">
      <c r="A3376" s="57">
        <v>44586</v>
      </c>
      <c r="B3376" t="s">
        <v>941</v>
      </c>
      <c r="C3376" t="s">
        <v>47</v>
      </c>
      <c r="D3376" t="s">
        <v>2644</v>
      </c>
      <c r="E3376" t="s">
        <v>3120</v>
      </c>
      <c r="F3376" t="s">
        <v>2508</v>
      </c>
      <c r="G3376" t="s">
        <v>2510</v>
      </c>
      <c r="H3376" s="51">
        <v>39</v>
      </c>
      <c r="I3376" s="51">
        <v>0</v>
      </c>
      <c r="J3376" s="52">
        <v>0</v>
      </c>
      <c r="L3376" s="53">
        <v>0</v>
      </c>
      <c r="M3376" s="53">
        <v>0</v>
      </c>
      <c r="P3376" s="51">
        <v>0</v>
      </c>
      <c r="Q3376" s="51">
        <v>0</v>
      </c>
      <c r="S3376" s="51">
        <v>0</v>
      </c>
      <c r="T3376" s="51">
        <v>0</v>
      </c>
      <c r="U3376" s="53">
        <v>0</v>
      </c>
      <c r="V3376" s="53">
        <v>0</v>
      </c>
    </row>
    <row r="3377" spans="1:22" customFormat="1" x14ac:dyDescent="0.45">
      <c r="A3377" s="57">
        <v>44585</v>
      </c>
      <c r="B3377" t="s">
        <v>941</v>
      </c>
      <c r="C3377" t="s">
        <v>47</v>
      </c>
      <c r="D3377" t="s">
        <v>2632</v>
      </c>
      <c r="E3377" t="s">
        <v>3121</v>
      </c>
      <c r="F3377" t="s">
        <v>2502</v>
      </c>
      <c r="G3377" t="s">
        <v>2504</v>
      </c>
      <c r="H3377" s="51">
        <v>1</v>
      </c>
      <c r="I3377" s="51">
        <v>0</v>
      </c>
      <c r="J3377" s="52">
        <v>0</v>
      </c>
      <c r="L3377" s="53">
        <v>0</v>
      </c>
      <c r="M3377" s="53">
        <v>0</v>
      </c>
      <c r="P3377" s="51">
        <v>0</v>
      </c>
      <c r="Q3377" s="51">
        <v>0</v>
      </c>
      <c r="S3377" s="51">
        <v>0</v>
      </c>
      <c r="T3377" s="51">
        <v>0</v>
      </c>
      <c r="U3377" s="53">
        <v>0</v>
      </c>
      <c r="V3377" s="53">
        <v>0</v>
      </c>
    </row>
    <row r="3378" spans="1:22" customFormat="1" x14ac:dyDescent="0.45">
      <c r="A3378" s="57">
        <v>44586</v>
      </c>
      <c r="B3378" t="s">
        <v>941</v>
      </c>
      <c r="C3378" t="s">
        <v>47</v>
      </c>
      <c r="D3378" t="s">
        <v>2632</v>
      </c>
      <c r="E3378" t="s">
        <v>3121</v>
      </c>
      <c r="F3378" t="s">
        <v>2502</v>
      </c>
      <c r="G3378" t="s">
        <v>2504</v>
      </c>
      <c r="H3378" s="51">
        <v>6</v>
      </c>
      <c r="I3378" s="51">
        <v>0</v>
      </c>
      <c r="J3378" s="52">
        <v>0</v>
      </c>
      <c r="L3378" s="53">
        <v>0</v>
      </c>
      <c r="M3378" s="53">
        <v>0</v>
      </c>
      <c r="P3378" s="51">
        <v>0</v>
      </c>
      <c r="Q3378" s="51">
        <v>0</v>
      </c>
      <c r="S3378" s="51">
        <v>0</v>
      </c>
      <c r="T3378" s="51">
        <v>0</v>
      </c>
      <c r="U3378" s="53">
        <v>0</v>
      </c>
      <c r="V3378" s="53">
        <v>0</v>
      </c>
    </row>
    <row r="3379" spans="1:22" customFormat="1" x14ac:dyDescent="0.45">
      <c r="A3379" s="57">
        <v>44585</v>
      </c>
      <c r="B3379" t="s">
        <v>941</v>
      </c>
      <c r="C3379" t="s">
        <v>47</v>
      </c>
      <c r="D3379" t="s">
        <v>2634</v>
      </c>
      <c r="E3379" t="s">
        <v>3121</v>
      </c>
      <c r="F3379" t="s">
        <v>2502</v>
      </c>
      <c r="G3379" t="s">
        <v>2504</v>
      </c>
      <c r="H3379" s="51">
        <v>4</v>
      </c>
      <c r="I3379" s="51">
        <v>0</v>
      </c>
      <c r="J3379" s="52">
        <v>0</v>
      </c>
      <c r="L3379" s="53">
        <v>0</v>
      </c>
      <c r="M3379" s="53">
        <v>0</v>
      </c>
      <c r="P3379" s="51">
        <v>0</v>
      </c>
      <c r="Q3379" s="51">
        <v>0</v>
      </c>
      <c r="S3379" s="51">
        <v>0</v>
      </c>
      <c r="T3379" s="51">
        <v>0</v>
      </c>
      <c r="U3379" s="53">
        <v>0</v>
      </c>
      <c r="V3379" s="53">
        <v>0</v>
      </c>
    </row>
    <row r="3380" spans="1:22" customFormat="1" x14ac:dyDescent="0.45">
      <c r="A3380" s="57">
        <v>44586</v>
      </c>
      <c r="B3380" t="s">
        <v>941</v>
      </c>
      <c r="C3380" t="s">
        <v>47</v>
      </c>
      <c r="D3380" t="s">
        <v>2630</v>
      </c>
      <c r="E3380" t="s">
        <v>3122</v>
      </c>
      <c r="F3380" t="s">
        <v>2508</v>
      </c>
      <c r="G3380" t="s">
        <v>2510</v>
      </c>
      <c r="H3380" s="51">
        <v>4</v>
      </c>
      <c r="I3380" s="51">
        <v>0</v>
      </c>
      <c r="J3380" s="52">
        <v>0</v>
      </c>
      <c r="L3380" s="53">
        <v>0</v>
      </c>
      <c r="M3380" s="53">
        <v>0</v>
      </c>
      <c r="P3380" s="51">
        <v>0</v>
      </c>
      <c r="Q3380" s="51">
        <v>0</v>
      </c>
      <c r="S3380" s="51">
        <v>0</v>
      </c>
      <c r="T3380" s="51">
        <v>0</v>
      </c>
      <c r="U3380" s="53">
        <v>0</v>
      </c>
      <c r="V3380" s="53">
        <v>0</v>
      </c>
    </row>
    <row r="3381" spans="1:22" customFormat="1" x14ac:dyDescent="0.45">
      <c r="A3381" s="57">
        <v>44585</v>
      </c>
      <c r="B3381" t="s">
        <v>941</v>
      </c>
      <c r="C3381" t="s">
        <v>47</v>
      </c>
      <c r="D3381" t="s">
        <v>2626</v>
      </c>
      <c r="E3381" t="s">
        <v>3122</v>
      </c>
      <c r="F3381" t="s">
        <v>2508</v>
      </c>
      <c r="G3381" t="s">
        <v>2510</v>
      </c>
      <c r="H3381" s="51">
        <v>10</v>
      </c>
      <c r="I3381" s="51">
        <v>1</v>
      </c>
      <c r="J3381" s="52">
        <v>0.1</v>
      </c>
      <c r="K3381" s="53">
        <v>0.62</v>
      </c>
      <c r="L3381" s="53">
        <v>0.62</v>
      </c>
      <c r="M3381" s="53">
        <v>0</v>
      </c>
      <c r="O3381" s="54">
        <v>0</v>
      </c>
      <c r="P3381" s="51">
        <v>0</v>
      </c>
      <c r="Q3381" s="51">
        <v>0</v>
      </c>
      <c r="R3381" s="52">
        <v>0</v>
      </c>
      <c r="S3381" s="51">
        <v>0</v>
      </c>
      <c r="T3381" s="51">
        <v>0</v>
      </c>
      <c r="U3381" s="53">
        <v>0</v>
      </c>
      <c r="V3381" s="53">
        <v>0</v>
      </c>
    </row>
    <row r="3382" spans="1:22" customFormat="1" x14ac:dyDescent="0.45">
      <c r="A3382" s="57">
        <v>44586</v>
      </c>
      <c r="B3382" t="s">
        <v>941</v>
      </c>
      <c r="C3382" t="s">
        <v>47</v>
      </c>
      <c r="D3382" t="s">
        <v>2626</v>
      </c>
      <c r="E3382" t="s">
        <v>3122</v>
      </c>
      <c r="F3382" t="s">
        <v>2508</v>
      </c>
      <c r="G3382" t="s">
        <v>2510</v>
      </c>
      <c r="H3382" s="51">
        <v>17</v>
      </c>
      <c r="I3382" s="51">
        <v>0</v>
      </c>
      <c r="J3382" s="52">
        <v>0</v>
      </c>
      <c r="L3382" s="53">
        <v>0</v>
      </c>
      <c r="M3382" s="53">
        <v>0</v>
      </c>
      <c r="P3382" s="51">
        <v>0</v>
      </c>
      <c r="Q3382" s="51">
        <v>0</v>
      </c>
      <c r="S3382" s="51">
        <v>0</v>
      </c>
      <c r="T3382" s="51">
        <v>0</v>
      </c>
      <c r="U3382" s="53">
        <v>0</v>
      </c>
      <c r="V3382" s="53">
        <v>0</v>
      </c>
    </row>
    <row r="3383" spans="1:22" customFormat="1" x14ac:dyDescent="0.45">
      <c r="A3383" s="57">
        <v>44586</v>
      </c>
      <c r="B3383" t="s">
        <v>941</v>
      </c>
      <c r="C3383" t="s">
        <v>47</v>
      </c>
      <c r="D3383" t="s">
        <v>2621</v>
      </c>
      <c r="E3383" t="s">
        <v>3123</v>
      </c>
      <c r="F3383" t="s">
        <v>2512</v>
      </c>
      <c r="G3383" t="s">
        <v>2514</v>
      </c>
      <c r="H3383" s="51">
        <v>10</v>
      </c>
      <c r="I3383" s="51">
        <v>1</v>
      </c>
      <c r="J3383" s="52">
        <v>0.1</v>
      </c>
      <c r="K3383" s="53">
        <v>0.67</v>
      </c>
      <c r="L3383" s="53">
        <v>0.67</v>
      </c>
      <c r="M3383" s="53">
        <v>0</v>
      </c>
      <c r="O3383" s="54">
        <v>0</v>
      </c>
      <c r="P3383" s="51">
        <v>0</v>
      </c>
      <c r="Q3383" s="51">
        <v>0</v>
      </c>
      <c r="R3383" s="52">
        <v>0</v>
      </c>
      <c r="S3383" s="51">
        <v>0</v>
      </c>
      <c r="T3383" s="51">
        <v>0</v>
      </c>
      <c r="U3383" s="53">
        <v>0</v>
      </c>
      <c r="V3383" s="53">
        <v>0</v>
      </c>
    </row>
    <row r="3384" spans="1:22" customFormat="1" x14ac:dyDescent="0.45">
      <c r="A3384" s="57">
        <v>44585</v>
      </c>
      <c r="B3384" t="s">
        <v>941</v>
      </c>
      <c r="C3384" t="s">
        <v>47</v>
      </c>
      <c r="D3384" t="s">
        <v>2620</v>
      </c>
      <c r="E3384" t="s">
        <v>3124</v>
      </c>
      <c r="F3384" t="s">
        <v>2502</v>
      </c>
      <c r="G3384" t="s">
        <v>2504</v>
      </c>
      <c r="H3384" s="51">
        <v>208</v>
      </c>
      <c r="I3384" s="51">
        <v>0</v>
      </c>
      <c r="J3384" s="52">
        <v>0</v>
      </c>
      <c r="L3384" s="53">
        <v>0</v>
      </c>
      <c r="M3384" s="53">
        <v>0</v>
      </c>
      <c r="P3384" s="51">
        <v>0</v>
      </c>
      <c r="Q3384" s="51">
        <v>0</v>
      </c>
      <c r="S3384" s="51">
        <v>0</v>
      </c>
      <c r="T3384" s="51">
        <v>0</v>
      </c>
      <c r="U3384" s="53">
        <v>0</v>
      </c>
      <c r="V3384" s="53">
        <v>0</v>
      </c>
    </row>
    <row r="3385" spans="1:22" customFormat="1" x14ac:dyDescent="0.45">
      <c r="A3385" s="57">
        <v>44586</v>
      </c>
      <c r="B3385" t="s">
        <v>941</v>
      </c>
      <c r="C3385" t="s">
        <v>47</v>
      </c>
      <c r="D3385" t="s">
        <v>2620</v>
      </c>
      <c r="E3385" t="s">
        <v>3124</v>
      </c>
      <c r="F3385" t="s">
        <v>2502</v>
      </c>
      <c r="G3385" t="s">
        <v>2504</v>
      </c>
      <c r="H3385" s="51">
        <v>93</v>
      </c>
      <c r="I3385" s="51">
        <v>0</v>
      </c>
      <c r="J3385" s="52">
        <v>0</v>
      </c>
      <c r="L3385" s="53">
        <v>0</v>
      </c>
      <c r="M3385" s="53">
        <v>0</v>
      </c>
      <c r="P3385" s="51">
        <v>0</v>
      </c>
      <c r="Q3385" s="51">
        <v>0</v>
      </c>
      <c r="S3385" s="51">
        <v>0</v>
      </c>
      <c r="T3385" s="51">
        <v>0</v>
      </c>
      <c r="U3385" s="53">
        <v>0</v>
      </c>
      <c r="V3385" s="53">
        <v>0</v>
      </c>
    </row>
    <row r="3386" spans="1:22" customFormat="1" x14ac:dyDescent="0.45">
      <c r="A3386" s="57">
        <v>44585</v>
      </c>
      <c r="B3386" t="s">
        <v>941</v>
      </c>
      <c r="C3386" t="s">
        <v>47</v>
      </c>
      <c r="D3386" t="s">
        <v>2619</v>
      </c>
      <c r="E3386" t="s">
        <v>3124</v>
      </c>
      <c r="F3386" t="s">
        <v>2502</v>
      </c>
      <c r="G3386" t="s">
        <v>2504</v>
      </c>
      <c r="H3386" s="51">
        <v>35</v>
      </c>
      <c r="I3386" s="51">
        <v>0</v>
      </c>
      <c r="J3386" s="52">
        <v>0</v>
      </c>
      <c r="L3386" s="53">
        <v>0</v>
      </c>
      <c r="M3386" s="53">
        <v>0</v>
      </c>
      <c r="P3386" s="51">
        <v>0</v>
      </c>
      <c r="Q3386" s="51">
        <v>0</v>
      </c>
      <c r="S3386" s="51">
        <v>0</v>
      </c>
      <c r="T3386" s="51">
        <v>0</v>
      </c>
      <c r="U3386" s="53">
        <v>0</v>
      </c>
      <c r="V3386" s="53">
        <v>0</v>
      </c>
    </row>
    <row r="3387" spans="1:22" customFormat="1" x14ac:dyDescent="0.45">
      <c r="A3387" s="57">
        <v>44586</v>
      </c>
      <c r="B3387" t="s">
        <v>941</v>
      </c>
      <c r="C3387" t="s">
        <v>47</v>
      </c>
      <c r="D3387" t="s">
        <v>2619</v>
      </c>
      <c r="E3387" t="s">
        <v>3124</v>
      </c>
      <c r="F3387" t="s">
        <v>2502</v>
      </c>
      <c r="G3387" t="s">
        <v>2504</v>
      </c>
      <c r="H3387" s="51">
        <v>2</v>
      </c>
      <c r="I3387" s="51">
        <v>0</v>
      </c>
      <c r="J3387" s="52">
        <v>0</v>
      </c>
      <c r="L3387" s="53">
        <v>0</v>
      </c>
      <c r="M3387" s="53">
        <v>0</v>
      </c>
      <c r="P3387" s="51">
        <v>0</v>
      </c>
      <c r="Q3387" s="51">
        <v>0</v>
      </c>
      <c r="S3387" s="51">
        <v>0</v>
      </c>
      <c r="T3387" s="51">
        <v>0</v>
      </c>
      <c r="U3387" s="53">
        <v>0</v>
      </c>
      <c r="V3387" s="53">
        <v>0</v>
      </c>
    </row>
    <row r="3388" spans="1:22" customFormat="1" x14ac:dyDescent="0.45">
      <c r="A3388" s="57">
        <v>44585</v>
      </c>
      <c r="B3388" t="s">
        <v>941</v>
      </c>
      <c r="C3388" t="s">
        <v>47</v>
      </c>
      <c r="D3388" t="s">
        <v>2616</v>
      </c>
      <c r="E3388" t="s">
        <v>3126</v>
      </c>
      <c r="F3388" t="s">
        <v>2508</v>
      </c>
      <c r="G3388" t="s">
        <v>2510</v>
      </c>
      <c r="H3388" s="51">
        <v>20</v>
      </c>
      <c r="I3388" s="51">
        <v>0</v>
      </c>
      <c r="J3388" s="52">
        <v>0</v>
      </c>
      <c r="L3388" s="53">
        <v>0</v>
      </c>
      <c r="M3388" s="53">
        <v>0</v>
      </c>
      <c r="P3388" s="51">
        <v>0</v>
      </c>
      <c r="Q3388" s="51">
        <v>0</v>
      </c>
      <c r="S3388" s="51">
        <v>0</v>
      </c>
      <c r="T3388" s="51">
        <v>0</v>
      </c>
      <c r="U3388" s="53">
        <v>0</v>
      </c>
      <c r="V3388" s="53">
        <v>0</v>
      </c>
    </row>
    <row r="3389" spans="1:22" customFormat="1" x14ac:dyDescent="0.45">
      <c r="A3389" s="57">
        <v>44586</v>
      </c>
      <c r="B3389" t="s">
        <v>941</v>
      </c>
      <c r="C3389" t="s">
        <v>47</v>
      </c>
      <c r="D3389" t="s">
        <v>2616</v>
      </c>
      <c r="E3389" t="s">
        <v>3126</v>
      </c>
      <c r="F3389" t="s">
        <v>2508</v>
      </c>
      <c r="G3389" t="s">
        <v>2510</v>
      </c>
      <c r="H3389" s="51">
        <v>17</v>
      </c>
      <c r="I3389" s="51">
        <v>0</v>
      </c>
      <c r="J3389" s="52">
        <v>0</v>
      </c>
      <c r="L3389" s="53">
        <v>0</v>
      </c>
      <c r="M3389" s="53">
        <v>0</v>
      </c>
      <c r="P3389" s="51">
        <v>0</v>
      </c>
      <c r="Q3389" s="51">
        <v>0</v>
      </c>
      <c r="S3389" s="51">
        <v>0</v>
      </c>
      <c r="T3389" s="51">
        <v>0</v>
      </c>
      <c r="U3389" s="53">
        <v>0</v>
      </c>
      <c r="V3389" s="53">
        <v>0</v>
      </c>
    </row>
    <row r="3390" spans="1:22" customFormat="1" x14ac:dyDescent="0.45">
      <c r="A3390" s="57">
        <v>44585</v>
      </c>
      <c r="B3390" t="s">
        <v>941</v>
      </c>
      <c r="C3390" t="s">
        <v>47</v>
      </c>
      <c r="D3390" t="s">
        <v>2614</v>
      </c>
      <c r="E3390" t="s">
        <v>3126</v>
      </c>
      <c r="F3390" t="s">
        <v>2508</v>
      </c>
      <c r="G3390" t="s">
        <v>2510</v>
      </c>
      <c r="H3390" s="51">
        <v>3</v>
      </c>
      <c r="I3390" s="51">
        <v>0</v>
      </c>
      <c r="J3390" s="52">
        <v>0</v>
      </c>
      <c r="L3390" s="53">
        <v>0</v>
      </c>
      <c r="M3390" s="53">
        <v>0</v>
      </c>
      <c r="P3390" s="51">
        <v>0</v>
      </c>
      <c r="Q3390" s="51">
        <v>0</v>
      </c>
      <c r="S3390" s="51">
        <v>0</v>
      </c>
      <c r="T3390" s="51">
        <v>0</v>
      </c>
      <c r="U3390" s="53">
        <v>0</v>
      </c>
      <c r="V3390" s="53">
        <v>0</v>
      </c>
    </row>
    <row r="3391" spans="1:22" customFormat="1" x14ac:dyDescent="0.45">
      <c r="A3391" s="57">
        <v>44585</v>
      </c>
      <c r="B3391" t="s">
        <v>941</v>
      </c>
      <c r="C3391" t="s">
        <v>47</v>
      </c>
      <c r="D3391" t="s">
        <v>2612</v>
      </c>
      <c r="E3391" t="s">
        <v>3127</v>
      </c>
      <c r="F3391" t="s">
        <v>2502</v>
      </c>
      <c r="G3391" t="s">
        <v>2504</v>
      </c>
      <c r="H3391" s="51">
        <v>1</v>
      </c>
      <c r="I3391" s="51">
        <v>0</v>
      </c>
      <c r="J3391" s="52">
        <v>0</v>
      </c>
      <c r="L3391" s="53">
        <v>0</v>
      </c>
      <c r="M3391" s="53">
        <v>0</v>
      </c>
      <c r="P3391" s="51">
        <v>0</v>
      </c>
      <c r="Q3391" s="51">
        <v>0</v>
      </c>
      <c r="S3391" s="51">
        <v>0</v>
      </c>
      <c r="T3391" s="51">
        <v>0</v>
      </c>
      <c r="U3391" s="53">
        <v>0</v>
      </c>
      <c r="V3391" s="53">
        <v>0</v>
      </c>
    </row>
    <row r="3392" spans="1:22" customFormat="1" x14ac:dyDescent="0.45">
      <c r="A3392" s="57">
        <v>44586</v>
      </c>
      <c r="B3392" t="s">
        <v>941</v>
      </c>
      <c r="C3392" t="s">
        <v>47</v>
      </c>
      <c r="D3392" t="s">
        <v>2612</v>
      </c>
      <c r="E3392" t="s">
        <v>3127</v>
      </c>
      <c r="F3392" t="s">
        <v>2502</v>
      </c>
      <c r="G3392" t="s">
        <v>2504</v>
      </c>
      <c r="H3392" s="51">
        <v>5</v>
      </c>
      <c r="I3392" s="51">
        <v>0</v>
      </c>
      <c r="J3392" s="52">
        <v>0</v>
      </c>
      <c r="L3392" s="53">
        <v>0</v>
      </c>
      <c r="M3392" s="53">
        <v>0</v>
      </c>
      <c r="P3392" s="51">
        <v>0</v>
      </c>
      <c r="Q3392" s="51">
        <v>0</v>
      </c>
      <c r="S3392" s="51">
        <v>0</v>
      </c>
      <c r="T3392" s="51">
        <v>0</v>
      </c>
      <c r="U3392" s="53">
        <v>0</v>
      </c>
      <c r="V3392" s="53">
        <v>0</v>
      </c>
    </row>
    <row r="3393" spans="1:22" customFormat="1" x14ac:dyDescent="0.45">
      <c r="A3393" s="57">
        <v>44585</v>
      </c>
      <c r="B3393" t="s">
        <v>941</v>
      </c>
      <c r="C3393" t="s">
        <v>47</v>
      </c>
      <c r="D3393" t="s">
        <v>2608</v>
      </c>
      <c r="E3393" t="s">
        <v>3128</v>
      </c>
      <c r="F3393" t="s">
        <v>2512</v>
      </c>
      <c r="G3393" t="s">
        <v>2514</v>
      </c>
      <c r="H3393" s="51">
        <v>31</v>
      </c>
      <c r="I3393" s="51">
        <v>0</v>
      </c>
      <c r="J3393" s="52">
        <v>0</v>
      </c>
      <c r="L3393" s="53">
        <v>0</v>
      </c>
      <c r="M3393" s="53">
        <v>0</v>
      </c>
      <c r="P3393" s="51">
        <v>0</v>
      </c>
      <c r="Q3393" s="51">
        <v>0</v>
      </c>
      <c r="S3393" s="51">
        <v>0</v>
      </c>
      <c r="T3393" s="51">
        <v>0</v>
      </c>
      <c r="U3393" s="53">
        <v>0</v>
      </c>
      <c r="V3393" s="53">
        <v>0</v>
      </c>
    </row>
    <row r="3394" spans="1:22" customFormat="1" x14ac:dyDescent="0.45">
      <c r="A3394" s="57">
        <v>44586</v>
      </c>
      <c r="B3394" t="s">
        <v>941</v>
      </c>
      <c r="C3394" t="s">
        <v>47</v>
      </c>
      <c r="D3394" t="s">
        <v>2608</v>
      </c>
      <c r="E3394" t="s">
        <v>3128</v>
      </c>
      <c r="F3394" t="s">
        <v>2512</v>
      </c>
      <c r="G3394" t="s">
        <v>2514</v>
      </c>
      <c r="H3394" s="51">
        <v>17</v>
      </c>
      <c r="I3394" s="51">
        <v>0</v>
      </c>
      <c r="J3394" s="52">
        <v>0</v>
      </c>
      <c r="L3394" s="53">
        <v>0</v>
      </c>
      <c r="M3394" s="53">
        <v>0</v>
      </c>
      <c r="P3394" s="51">
        <v>0</v>
      </c>
      <c r="Q3394" s="51">
        <v>0</v>
      </c>
      <c r="S3394" s="51">
        <v>0</v>
      </c>
      <c r="T3394" s="51">
        <v>0</v>
      </c>
      <c r="U3394" s="53">
        <v>0</v>
      </c>
      <c r="V3394" s="53">
        <v>0</v>
      </c>
    </row>
    <row r="3395" spans="1:22" customFormat="1" x14ac:dyDescent="0.45">
      <c r="A3395" s="57">
        <v>44585</v>
      </c>
      <c r="B3395" t="s">
        <v>941</v>
      </c>
      <c r="C3395" t="s">
        <v>47</v>
      </c>
      <c r="D3395" t="s">
        <v>2604</v>
      </c>
      <c r="E3395" t="s">
        <v>3129</v>
      </c>
      <c r="F3395" t="s">
        <v>2508</v>
      </c>
      <c r="G3395" t="s">
        <v>2510</v>
      </c>
      <c r="H3395" s="51">
        <v>72</v>
      </c>
      <c r="I3395" s="51">
        <v>1</v>
      </c>
      <c r="J3395" s="52">
        <v>1.3888888888888888E-2</v>
      </c>
      <c r="K3395" s="53">
        <v>0.67</v>
      </c>
      <c r="L3395" s="53">
        <v>0.67</v>
      </c>
      <c r="M3395" s="53">
        <v>0</v>
      </c>
      <c r="O3395" s="54">
        <v>0</v>
      </c>
      <c r="P3395" s="51">
        <v>0</v>
      </c>
      <c r="Q3395" s="51">
        <v>0</v>
      </c>
      <c r="R3395" s="52">
        <v>0</v>
      </c>
      <c r="S3395" s="51">
        <v>0</v>
      </c>
      <c r="T3395" s="51">
        <v>0</v>
      </c>
      <c r="U3395" s="53">
        <v>0</v>
      </c>
      <c r="V3395" s="53">
        <v>0</v>
      </c>
    </row>
    <row r="3396" spans="1:22" customFormat="1" x14ac:dyDescent="0.45">
      <c r="A3396" s="57">
        <v>44586</v>
      </c>
      <c r="B3396" t="s">
        <v>941</v>
      </c>
      <c r="C3396" t="s">
        <v>47</v>
      </c>
      <c r="D3396" t="s">
        <v>2604</v>
      </c>
      <c r="E3396" t="s">
        <v>3129</v>
      </c>
      <c r="F3396" t="s">
        <v>2508</v>
      </c>
      <c r="G3396" t="s">
        <v>2510</v>
      </c>
      <c r="H3396" s="51">
        <v>39</v>
      </c>
      <c r="I3396" s="51">
        <v>0</v>
      </c>
      <c r="J3396" s="52">
        <v>0</v>
      </c>
      <c r="L3396" s="53">
        <v>0</v>
      </c>
      <c r="M3396" s="53">
        <v>0</v>
      </c>
      <c r="P3396" s="51">
        <v>0</v>
      </c>
      <c r="Q3396" s="51">
        <v>0</v>
      </c>
      <c r="S3396" s="51">
        <v>0</v>
      </c>
      <c r="T3396" s="51">
        <v>0</v>
      </c>
      <c r="U3396" s="53">
        <v>0</v>
      </c>
      <c r="V3396" s="53">
        <v>0</v>
      </c>
    </row>
    <row r="3397" spans="1:22" customFormat="1" x14ac:dyDescent="0.45">
      <c r="A3397" s="57">
        <v>44585</v>
      </c>
      <c r="B3397" t="s">
        <v>941</v>
      </c>
      <c r="C3397" t="s">
        <v>47</v>
      </c>
      <c r="D3397" t="s">
        <v>2606</v>
      </c>
      <c r="E3397" t="s">
        <v>3129</v>
      </c>
      <c r="F3397" t="s">
        <v>2508</v>
      </c>
      <c r="G3397" t="s">
        <v>2510</v>
      </c>
      <c r="H3397" s="51">
        <v>172</v>
      </c>
      <c r="I3397" s="51">
        <v>6</v>
      </c>
      <c r="J3397" s="52">
        <v>3.4883720930232558E-2</v>
      </c>
      <c r="K3397" s="53">
        <v>0.71666666666666667</v>
      </c>
      <c r="L3397" s="53">
        <v>4.3</v>
      </c>
      <c r="M3397" s="53">
        <v>0</v>
      </c>
      <c r="O3397" s="54">
        <v>0</v>
      </c>
      <c r="P3397" s="51">
        <v>0</v>
      </c>
      <c r="Q3397" s="51">
        <v>0</v>
      </c>
      <c r="R3397" s="52">
        <v>0</v>
      </c>
      <c r="S3397" s="51">
        <v>0</v>
      </c>
      <c r="T3397" s="51">
        <v>0</v>
      </c>
      <c r="U3397" s="53">
        <v>0</v>
      </c>
      <c r="V3397" s="53">
        <v>0</v>
      </c>
    </row>
    <row r="3398" spans="1:22" customFormat="1" x14ac:dyDescent="0.45">
      <c r="A3398" s="57">
        <v>44586</v>
      </c>
      <c r="B3398" t="s">
        <v>941</v>
      </c>
      <c r="C3398" t="s">
        <v>47</v>
      </c>
      <c r="D3398" t="s">
        <v>2606</v>
      </c>
      <c r="E3398" t="s">
        <v>3129</v>
      </c>
      <c r="F3398" t="s">
        <v>2508</v>
      </c>
      <c r="G3398" t="s">
        <v>2510</v>
      </c>
      <c r="H3398" s="51">
        <v>264</v>
      </c>
      <c r="I3398" s="51">
        <v>8</v>
      </c>
      <c r="J3398" s="52">
        <v>3.0303030303030304E-2</v>
      </c>
      <c r="K3398" s="53">
        <v>0.80874999999999997</v>
      </c>
      <c r="L3398" s="53">
        <v>6.47</v>
      </c>
      <c r="M3398" s="53">
        <v>0</v>
      </c>
      <c r="O3398" s="54">
        <v>0</v>
      </c>
      <c r="P3398" s="51">
        <v>0</v>
      </c>
      <c r="Q3398" s="51">
        <v>0</v>
      </c>
      <c r="R3398" s="52">
        <v>0</v>
      </c>
      <c r="S3398" s="51">
        <v>0</v>
      </c>
      <c r="T3398" s="51">
        <v>0</v>
      </c>
      <c r="U3398" s="53">
        <v>0</v>
      </c>
      <c r="V3398" s="53">
        <v>0</v>
      </c>
    </row>
    <row r="3399" spans="1:22" customFormat="1" x14ac:dyDescent="0.45">
      <c r="A3399" s="57">
        <v>44585</v>
      </c>
      <c r="B3399" t="s">
        <v>941</v>
      </c>
      <c r="C3399" t="s">
        <v>47</v>
      </c>
      <c r="D3399" t="s">
        <v>2602</v>
      </c>
      <c r="E3399" t="s">
        <v>3130</v>
      </c>
      <c r="F3399" t="s">
        <v>2502</v>
      </c>
      <c r="G3399" t="s">
        <v>2504</v>
      </c>
      <c r="H3399" s="51">
        <v>147</v>
      </c>
      <c r="I3399" s="51">
        <v>0</v>
      </c>
      <c r="J3399" s="52">
        <v>0</v>
      </c>
      <c r="L3399" s="53">
        <v>0</v>
      </c>
      <c r="M3399" s="53">
        <v>0</v>
      </c>
      <c r="P3399" s="51">
        <v>0</v>
      </c>
      <c r="Q3399" s="51">
        <v>0</v>
      </c>
      <c r="S3399" s="51">
        <v>0</v>
      </c>
      <c r="T3399" s="51">
        <v>0</v>
      </c>
      <c r="U3399" s="53">
        <v>0</v>
      </c>
      <c r="V3399" s="53">
        <v>0</v>
      </c>
    </row>
    <row r="3400" spans="1:22" customFormat="1" x14ac:dyDescent="0.45">
      <c r="A3400" s="57">
        <v>44586</v>
      </c>
      <c r="B3400" t="s">
        <v>941</v>
      </c>
      <c r="C3400" t="s">
        <v>47</v>
      </c>
      <c r="D3400" t="s">
        <v>2602</v>
      </c>
      <c r="E3400" t="s">
        <v>3130</v>
      </c>
      <c r="F3400" t="s">
        <v>2502</v>
      </c>
      <c r="G3400" t="s">
        <v>2504</v>
      </c>
      <c r="H3400" s="51">
        <v>230</v>
      </c>
      <c r="I3400" s="51">
        <v>0</v>
      </c>
      <c r="J3400" s="52">
        <v>0</v>
      </c>
      <c r="L3400" s="53">
        <v>0</v>
      </c>
      <c r="M3400" s="53">
        <v>0</v>
      </c>
      <c r="P3400" s="51">
        <v>0</v>
      </c>
      <c r="Q3400" s="51">
        <v>0</v>
      </c>
      <c r="S3400" s="51">
        <v>0</v>
      </c>
      <c r="T3400" s="51">
        <v>0</v>
      </c>
      <c r="U3400" s="53">
        <v>0</v>
      </c>
      <c r="V3400" s="53">
        <v>0</v>
      </c>
    </row>
    <row r="3401" spans="1:22" customFormat="1" x14ac:dyDescent="0.45">
      <c r="A3401" s="57">
        <v>44585</v>
      </c>
      <c r="B3401" t="s">
        <v>941</v>
      </c>
      <c r="C3401" t="s">
        <v>47</v>
      </c>
      <c r="D3401" t="s">
        <v>2600</v>
      </c>
      <c r="E3401" t="s">
        <v>3131</v>
      </c>
      <c r="F3401" t="s">
        <v>2502</v>
      </c>
      <c r="G3401" t="s">
        <v>2504</v>
      </c>
      <c r="H3401" s="51">
        <v>56</v>
      </c>
      <c r="I3401" s="51">
        <v>0</v>
      </c>
      <c r="J3401" s="52">
        <v>0</v>
      </c>
      <c r="L3401" s="53">
        <v>0</v>
      </c>
      <c r="M3401" s="53">
        <v>0</v>
      </c>
      <c r="P3401" s="51">
        <v>0</v>
      </c>
      <c r="Q3401" s="51">
        <v>0</v>
      </c>
      <c r="S3401" s="51">
        <v>0</v>
      </c>
      <c r="T3401" s="51">
        <v>0</v>
      </c>
      <c r="U3401" s="53">
        <v>0</v>
      </c>
      <c r="V3401" s="53">
        <v>0</v>
      </c>
    </row>
    <row r="3402" spans="1:22" customFormat="1" x14ac:dyDescent="0.45">
      <c r="A3402" s="57">
        <v>44586</v>
      </c>
      <c r="B3402" t="s">
        <v>941</v>
      </c>
      <c r="C3402" t="s">
        <v>47</v>
      </c>
      <c r="D3402" t="s">
        <v>2600</v>
      </c>
      <c r="E3402" t="s">
        <v>3131</v>
      </c>
      <c r="F3402" t="s">
        <v>2502</v>
      </c>
      <c r="G3402" t="s">
        <v>2504</v>
      </c>
      <c r="H3402" s="51">
        <v>55</v>
      </c>
      <c r="I3402" s="51">
        <v>0</v>
      </c>
      <c r="J3402" s="52">
        <v>0</v>
      </c>
      <c r="L3402" s="53">
        <v>0</v>
      </c>
      <c r="M3402" s="53">
        <v>0</v>
      </c>
      <c r="P3402" s="51">
        <v>0</v>
      </c>
      <c r="Q3402" s="51">
        <v>0</v>
      </c>
      <c r="S3402" s="51">
        <v>0</v>
      </c>
      <c r="T3402" s="51">
        <v>0</v>
      </c>
      <c r="U3402" s="53">
        <v>0</v>
      </c>
      <c r="V3402" s="53">
        <v>0</v>
      </c>
    </row>
    <row r="3403" spans="1:22" customFormat="1" x14ac:dyDescent="0.45">
      <c r="A3403" s="57">
        <v>44585</v>
      </c>
      <c r="B3403" t="s">
        <v>941</v>
      </c>
      <c r="C3403" t="s">
        <v>47</v>
      </c>
      <c r="D3403" t="s">
        <v>2598</v>
      </c>
      <c r="E3403" t="s">
        <v>3132</v>
      </c>
      <c r="F3403" t="s">
        <v>2512</v>
      </c>
      <c r="G3403" t="s">
        <v>2514</v>
      </c>
      <c r="H3403" s="51">
        <v>4</v>
      </c>
      <c r="I3403" s="51">
        <v>0</v>
      </c>
      <c r="J3403" s="52">
        <v>0</v>
      </c>
      <c r="L3403" s="53">
        <v>0</v>
      </c>
      <c r="M3403" s="53">
        <v>0</v>
      </c>
      <c r="P3403" s="51">
        <v>0</v>
      </c>
      <c r="Q3403" s="51">
        <v>0</v>
      </c>
      <c r="S3403" s="51">
        <v>0</v>
      </c>
      <c r="T3403" s="51">
        <v>0</v>
      </c>
      <c r="U3403" s="53">
        <v>0</v>
      </c>
      <c r="V3403" s="53">
        <v>0</v>
      </c>
    </row>
    <row r="3404" spans="1:22" customFormat="1" x14ac:dyDescent="0.45">
      <c r="A3404" s="57">
        <v>44586</v>
      </c>
      <c r="B3404" t="s">
        <v>941</v>
      </c>
      <c r="C3404" t="s">
        <v>47</v>
      </c>
      <c r="D3404" t="s">
        <v>2598</v>
      </c>
      <c r="E3404" t="s">
        <v>3132</v>
      </c>
      <c r="F3404" t="s">
        <v>2512</v>
      </c>
      <c r="G3404" t="s">
        <v>2514</v>
      </c>
      <c r="H3404" s="51">
        <v>10</v>
      </c>
      <c r="I3404" s="51">
        <v>0</v>
      </c>
      <c r="J3404" s="52">
        <v>0</v>
      </c>
      <c r="L3404" s="53">
        <v>0</v>
      </c>
      <c r="M3404" s="53">
        <v>0</v>
      </c>
      <c r="P3404" s="51">
        <v>0</v>
      </c>
      <c r="Q3404" s="51">
        <v>0</v>
      </c>
      <c r="S3404" s="51">
        <v>0</v>
      </c>
      <c r="T3404" s="51">
        <v>0</v>
      </c>
      <c r="U3404" s="53">
        <v>0</v>
      </c>
      <c r="V3404" s="53">
        <v>0</v>
      </c>
    </row>
    <row r="3405" spans="1:22" customFormat="1" x14ac:dyDescent="0.45">
      <c r="A3405" s="57">
        <v>44585</v>
      </c>
      <c r="B3405" t="s">
        <v>941</v>
      </c>
      <c r="C3405" t="s">
        <v>47</v>
      </c>
      <c r="D3405" t="s">
        <v>2596</v>
      </c>
      <c r="E3405" t="s">
        <v>3133</v>
      </c>
      <c r="F3405" t="s">
        <v>2502</v>
      </c>
      <c r="G3405" t="s">
        <v>2504</v>
      </c>
      <c r="H3405" s="51">
        <v>3</v>
      </c>
      <c r="I3405" s="51">
        <v>0</v>
      </c>
      <c r="J3405" s="52">
        <v>0</v>
      </c>
      <c r="L3405" s="53">
        <v>0</v>
      </c>
      <c r="M3405" s="53">
        <v>0</v>
      </c>
      <c r="P3405" s="51">
        <v>0</v>
      </c>
      <c r="Q3405" s="51">
        <v>0</v>
      </c>
      <c r="S3405" s="51">
        <v>0</v>
      </c>
      <c r="T3405" s="51">
        <v>0</v>
      </c>
      <c r="U3405" s="53">
        <v>0</v>
      </c>
      <c r="V3405" s="53">
        <v>0</v>
      </c>
    </row>
    <row r="3406" spans="1:22" customFormat="1" x14ac:dyDescent="0.45">
      <c r="A3406" s="57">
        <v>44586</v>
      </c>
      <c r="B3406" t="s">
        <v>941</v>
      </c>
      <c r="C3406" t="s">
        <v>47</v>
      </c>
      <c r="D3406" t="s">
        <v>2596</v>
      </c>
      <c r="E3406" t="s">
        <v>3133</v>
      </c>
      <c r="F3406" t="s">
        <v>2502</v>
      </c>
      <c r="G3406" t="s">
        <v>2504</v>
      </c>
      <c r="H3406" s="51">
        <v>1</v>
      </c>
      <c r="I3406" s="51">
        <v>0</v>
      </c>
      <c r="J3406" s="52">
        <v>0</v>
      </c>
      <c r="L3406" s="53">
        <v>0</v>
      </c>
      <c r="M3406" s="53">
        <v>0</v>
      </c>
      <c r="P3406" s="51">
        <v>0</v>
      </c>
      <c r="Q3406" s="51">
        <v>0</v>
      </c>
      <c r="S3406" s="51">
        <v>0</v>
      </c>
      <c r="T3406" s="51">
        <v>0</v>
      </c>
      <c r="U3406" s="53">
        <v>0</v>
      </c>
      <c r="V3406" s="53">
        <v>0</v>
      </c>
    </row>
    <row r="3407" spans="1:22" customFormat="1" x14ac:dyDescent="0.45">
      <c r="A3407" s="57">
        <v>44585</v>
      </c>
      <c r="B3407" t="s">
        <v>941</v>
      </c>
      <c r="C3407" t="s">
        <v>47</v>
      </c>
      <c r="D3407" t="s">
        <v>2592</v>
      </c>
      <c r="E3407" t="s">
        <v>3134</v>
      </c>
      <c r="F3407" t="s">
        <v>2512</v>
      </c>
      <c r="G3407" t="s">
        <v>2514</v>
      </c>
      <c r="H3407" s="51">
        <v>3</v>
      </c>
      <c r="I3407" s="51">
        <v>0</v>
      </c>
      <c r="J3407" s="52">
        <v>0</v>
      </c>
      <c r="L3407" s="53">
        <v>0</v>
      </c>
      <c r="M3407" s="53">
        <v>0</v>
      </c>
      <c r="P3407" s="51">
        <v>0</v>
      </c>
      <c r="Q3407" s="51">
        <v>0</v>
      </c>
      <c r="S3407" s="51">
        <v>0</v>
      </c>
      <c r="T3407" s="51">
        <v>0</v>
      </c>
      <c r="U3407" s="53">
        <v>0</v>
      </c>
      <c r="V3407" s="53">
        <v>0</v>
      </c>
    </row>
    <row r="3408" spans="1:22" customFormat="1" x14ac:dyDescent="0.45">
      <c r="A3408" s="57">
        <v>44586</v>
      </c>
      <c r="B3408" t="s">
        <v>941</v>
      </c>
      <c r="C3408" t="s">
        <v>47</v>
      </c>
      <c r="D3408" t="s">
        <v>2592</v>
      </c>
      <c r="E3408" t="s">
        <v>3134</v>
      </c>
      <c r="F3408" t="s">
        <v>2512</v>
      </c>
      <c r="G3408" t="s">
        <v>2514</v>
      </c>
      <c r="H3408" s="51">
        <v>3</v>
      </c>
      <c r="I3408" s="51">
        <v>0</v>
      </c>
      <c r="J3408" s="52">
        <v>0</v>
      </c>
      <c r="L3408" s="53">
        <v>0</v>
      </c>
      <c r="M3408" s="53">
        <v>0</v>
      </c>
      <c r="P3408" s="51">
        <v>0</v>
      </c>
      <c r="Q3408" s="51">
        <v>0</v>
      </c>
      <c r="S3408" s="51">
        <v>0</v>
      </c>
      <c r="T3408" s="51">
        <v>0</v>
      </c>
      <c r="U3408" s="53">
        <v>0</v>
      </c>
      <c r="V3408" s="53">
        <v>0</v>
      </c>
    </row>
    <row r="3409" spans="1:22" customFormat="1" x14ac:dyDescent="0.45">
      <c r="A3409" s="57">
        <v>44585</v>
      </c>
      <c r="B3409" t="s">
        <v>941</v>
      </c>
      <c r="C3409" t="s">
        <v>47</v>
      </c>
      <c r="D3409" t="s">
        <v>2576</v>
      </c>
      <c r="E3409" t="s">
        <v>3136</v>
      </c>
      <c r="F3409" t="s">
        <v>2512</v>
      </c>
      <c r="G3409" t="s">
        <v>2514</v>
      </c>
      <c r="H3409" s="51">
        <v>238</v>
      </c>
      <c r="I3409" s="51">
        <v>0</v>
      </c>
      <c r="J3409" s="52">
        <v>0</v>
      </c>
      <c r="L3409" s="53">
        <v>0</v>
      </c>
      <c r="M3409" s="53">
        <v>0</v>
      </c>
      <c r="P3409" s="51">
        <v>0</v>
      </c>
      <c r="Q3409" s="51">
        <v>0</v>
      </c>
      <c r="S3409" s="51">
        <v>0</v>
      </c>
      <c r="T3409" s="51">
        <v>0</v>
      </c>
      <c r="U3409" s="53">
        <v>0</v>
      </c>
      <c r="V3409" s="53">
        <v>0</v>
      </c>
    </row>
    <row r="3410" spans="1:22" customFormat="1" x14ac:dyDescent="0.45">
      <c r="A3410" s="57">
        <v>44586</v>
      </c>
      <c r="B3410" t="s">
        <v>941</v>
      </c>
      <c r="C3410" t="s">
        <v>47</v>
      </c>
      <c r="D3410" t="s">
        <v>2576</v>
      </c>
      <c r="E3410" t="s">
        <v>3136</v>
      </c>
      <c r="F3410" t="s">
        <v>2512</v>
      </c>
      <c r="G3410" t="s">
        <v>2514</v>
      </c>
      <c r="H3410" s="51">
        <v>6</v>
      </c>
      <c r="I3410" s="51">
        <v>0</v>
      </c>
      <c r="J3410" s="52">
        <v>0</v>
      </c>
      <c r="L3410" s="53">
        <v>0</v>
      </c>
      <c r="M3410" s="53">
        <v>0</v>
      </c>
      <c r="P3410" s="51">
        <v>0</v>
      </c>
      <c r="Q3410" s="51">
        <v>0</v>
      </c>
      <c r="S3410" s="51">
        <v>0</v>
      </c>
      <c r="T3410" s="51">
        <v>0</v>
      </c>
      <c r="U3410" s="53">
        <v>0</v>
      </c>
      <c r="V3410" s="53">
        <v>0</v>
      </c>
    </row>
    <row r="3411" spans="1:22" customFormat="1" x14ac:dyDescent="0.45">
      <c r="A3411" s="57">
        <v>44585</v>
      </c>
      <c r="B3411" t="s">
        <v>941</v>
      </c>
      <c r="C3411" t="s">
        <v>47</v>
      </c>
      <c r="D3411" t="s">
        <v>2582</v>
      </c>
      <c r="E3411" t="s">
        <v>3135</v>
      </c>
      <c r="F3411" t="s">
        <v>2508</v>
      </c>
      <c r="G3411" t="s">
        <v>2510</v>
      </c>
      <c r="H3411" s="51">
        <v>78</v>
      </c>
      <c r="I3411" s="51">
        <v>0</v>
      </c>
      <c r="J3411" s="52">
        <v>0</v>
      </c>
      <c r="L3411" s="53">
        <v>0</v>
      </c>
      <c r="M3411" s="53">
        <v>0</v>
      </c>
      <c r="P3411" s="51">
        <v>0</v>
      </c>
      <c r="Q3411" s="51">
        <v>0</v>
      </c>
      <c r="S3411" s="51">
        <v>0</v>
      </c>
      <c r="T3411" s="51">
        <v>0</v>
      </c>
      <c r="U3411" s="53">
        <v>0</v>
      </c>
      <c r="V3411" s="53">
        <v>0</v>
      </c>
    </row>
    <row r="3412" spans="1:22" customFormat="1" x14ac:dyDescent="0.45">
      <c r="A3412" s="57">
        <v>44586</v>
      </c>
      <c r="B3412" t="s">
        <v>941</v>
      </c>
      <c r="C3412" t="s">
        <v>47</v>
      </c>
      <c r="D3412" t="s">
        <v>2582</v>
      </c>
      <c r="E3412" t="s">
        <v>3135</v>
      </c>
      <c r="F3412" t="s">
        <v>2508</v>
      </c>
      <c r="G3412" t="s">
        <v>2510</v>
      </c>
      <c r="H3412" s="51">
        <v>196</v>
      </c>
      <c r="I3412" s="51">
        <v>2</v>
      </c>
      <c r="J3412" s="52">
        <v>1.0204081632653062E-2</v>
      </c>
      <c r="K3412" s="53">
        <v>0.91</v>
      </c>
      <c r="L3412" s="53">
        <v>1.82</v>
      </c>
      <c r="M3412" s="53">
        <v>0</v>
      </c>
      <c r="O3412" s="54">
        <v>0</v>
      </c>
      <c r="P3412" s="51">
        <v>0</v>
      </c>
      <c r="Q3412" s="51">
        <v>0</v>
      </c>
      <c r="R3412" s="52">
        <v>0</v>
      </c>
      <c r="S3412" s="51">
        <v>0</v>
      </c>
      <c r="T3412" s="51">
        <v>0</v>
      </c>
      <c r="U3412" s="53">
        <v>0</v>
      </c>
      <c r="V3412" s="53">
        <v>0</v>
      </c>
    </row>
    <row r="3413" spans="1:22" customFormat="1" x14ac:dyDescent="0.45">
      <c r="A3413" s="57">
        <v>44585</v>
      </c>
      <c r="B3413" t="s">
        <v>941</v>
      </c>
      <c r="C3413" t="s">
        <v>47</v>
      </c>
      <c r="D3413" t="s">
        <v>2588</v>
      </c>
      <c r="E3413" t="s">
        <v>3135</v>
      </c>
      <c r="F3413" t="s">
        <v>2508</v>
      </c>
      <c r="G3413" t="s">
        <v>2510</v>
      </c>
      <c r="H3413" s="51">
        <v>367</v>
      </c>
      <c r="I3413" s="51">
        <v>0</v>
      </c>
      <c r="J3413" s="52">
        <v>0</v>
      </c>
      <c r="L3413" s="53">
        <v>0</v>
      </c>
      <c r="M3413" s="53">
        <v>0</v>
      </c>
      <c r="P3413" s="51">
        <v>0</v>
      </c>
      <c r="Q3413" s="51">
        <v>0</v>
      </c>
      <c r="S3413" s="51">
        <v>0</v>
      </c>
      <c r="T3413" s="51">
        <v>0</v>
      </c>
      <c r="U3413" s="53">
        <v>0</v>
      </c>
      <c r="V3413" s="53">
        <v>0</v>
      </c>
    </row>
    <row r="3414" spans="1:22" customFormat="1" x14ac:dyDescent="0.45">
      <c r="A3414" s="57">
        <v>44586</v>
      </c>
      <c r="B3414" t="s">
        <v>941</v>
      </c>
      <c r="C3414" t="s">
        <v>47</v>
      </c>
      <c r="D3414" t="s">
        <v>2588</v>
      </c>
      <c r="E3414" t="s">
        <v>3135</v>
      </c>
      <c r="F3414" t="s">
        <v>2508</v>
      </c>
      <c r="G3414" t="s">
        <v>2510</v>
      </c>
      <c r="H3414" s="51">
        <v>152</v>
      </c>
      <c r="I3414" s="51">
        <v>0</v>
      </c>
      <c r="J3414" s="52">
        <v>0</v>
      </c>
      <c r="L3414" s="53">
        <v>0</v>
      </c>
      <c r="M3414" s="53">
        <v>0</v>
      </c>
      <c r="P3414" s="51">
        <v>0</v>
      </c>
      <c r="Q3414" s="51">
        <v>0</v>
      </c>
      <c r="S3414" s="51">
        <v>0</v>
      </c>
      <c r="T3414" s="51">
        <v>0</v>
      </c>
      <c r="U3414" s="53">
        <v>0</v>
      </c>
      <c r="V3414" s="53">
        <v>0</v>
      </c>
    </row>
    <row r="3415" spans="1:22" customFormat="1" x14ac:dyDescent="0.45">
      <c r="A3415" s="57">
        <v>44585</v>
      </c>
      <c r="B3415" t="s">
        <v>941</v>
      </c>
      <c r="C3415" t="s">
        <v>47</v>
      </c>
      <c r="D3415" t="s">
        <v>2586</v>
      </c>
      <c r="E3415" t="s">
        <v>3135</v>
      </c>
      <c r="F3415" t="s">
        <v>2508</v>
      </c>
      <c r="G3415" t="s">
        <v>2510</v>
      </c>
      <c r="H3415" s="51">
        <v>1</v>
      </c>
      <c r="I3415" s="51">
        <v>0</v>
      </c>
      <c r="J3415" s="52">
        <v>0</v>
      </c>
      <c r="L3415" s="53">
        <v>0</v>
      </c>
      <c r="M3415" s="53">
        <v>0</v>
      </c>
      <c r="P3415" s="51">
        <v>0</v>
      </c>
      <c r="Q3415" s="51">
        <v>0</v>
      </c>
      <c r="S3415" s="51">
        <v>0</v>
      </c>
      <c r="T3415" s="51">
        <v>0</v>
      </c>
      <c r="U3415" s="53">
        <v>0</v>
      </c>
      <c r="V3415" s="53">
        <v>0</v>
      </c>
    </row>
    <row r="3416" spans="1:22" customFormat="1" x14ac:dyDescent="0.45">
      <c r="A3416" s="57">
        <v>44585</v>
      </c>
      <c r="B3416" t="s">
        <v>941</v>
      </c>
      <c r="C3416" t="s">
        <v>47</v>
      </c>
      <c r="D3416" t="s">
        <v>2590</v>
      </c>
      <c r="E3416" t="s">
        <v>3135</v>
      </c>
      <c r="F3416" t="s">
        <v>2508</v>
      </c>
      <c r="G3416" t="s">
        <v>2510</v>
      </c>
      <c r="H3416" s="51">
        <v>14398</v>
      </c>
      <c r="I3416" s="51">
        <v>29</v>
      </c>
      <c r="J3416" s="52">
        <v>2.0141686345325738E-3</v>
      </c>
      <c r="K3416" s="53">
        <v>0.45965517241379306</v>
      </c>
      <c r="L3416" s="53">
        <v>13.329999999999998</v>
      </c>
      <c r="M3416" s="53">
        <v>53.98</v>
      </c>
      <c r="N3416" s="52">
        <v>0.2469433123379029</v>
      </c>
      <c r="O3416" s="54">
        <v>4.0495123780945237</v>
      </c>
      <c r="P3416" s="51">
        <v>2</v>
      </c>
      <c r="Q3416" s="51">
        <v>2</v>
      </c>
      <c r="R3416" s="52">
        <v>6.8965517241379309E-2</v>
      </c>
      <c r="S3416" s="51">
        <v>2</v>
      </c>
      <c r="T3416" s="51">
        <v>0</v>
      </c>
      <c r="U3416" s="53">
        <v>53.98</v>
      </c>
      <c r="V3416" s="53">
        <v>0</v>
      </c>
    </row>
    <row r="3417" spans="1:22" customFormat="1" x14ac:dyDescent="0.45">
      <c r="A3417" s="57">
        <v>44586</v>
      </c>
      <c r="B3417" t="s">
        <v>941</v>
      </c>
      <c r="C3417" t="s">
        <v>47</v>
      </c>
      <c r="D3417" t="s">
        <v>2590</v>
      </c>
      <c r="E3417" t="s">
        <v>3135</v>
      </c>
      <c r="F3417" t="s">
        <v>2508</v>
      </c>
      <c r="G3417" t="s">
        <v>2510</v>
      </c>
      <c r="H3417" s="51">
        <v>12989</v>
      </c>
      <c r="I3417" s="51">
        <v>29</v>
      </c>
      <c r="J3417" s="52">
        <v>2.2326584032643006E-3</v>
      </c>
      <c r="K3417" s="53">
        <v>0.5527586206896552</v>
      </c>
      <c r="L3417" s="53">
        <v>16.03</v>
      </c>
      <c r="M3417" s="53">
        <v>53.98</v>
      </c>
      <c r="N3417" s="52">
        <v>0.29696183771767326</v>
      </c>
      <c r="O3417" s="54">
        <v>3.3674360573923887</v>
      </c>
      <c r="P3417" s="51">
        <v>2</v>
      </c>
      <c r="Q3417" s="51">
        <v>2</v>
      </c>
      <c r="R3417" s="52">
        <v>6.8965517241379309E-2</v>
      </c>
      <c r="S3417" s="51">
        <v>1</v>
      </c>
      <c r="T3417" s="51">
        <v>1</v>
      </c>
      <c r="U3417" s="53">
        <v>26.99</v>
      </c>
      <c r="V3417" s="53">
        <v>26.99</v>
      </c>
    </row>
    <row r="3418" spans="1:22" customFormat="1" x14ac:dyDescent="0.45">
      <c r="A3418" s="57">
        <v>44585</v>
      </c>
      <c r="B3418" t="s">
        <v>941</v>
      </c>
      <c r="C3418" t="s">
        <v>47</v>
      </c>
      <c r="D3418" t="s">
        <v>2584</v>
      </c>
      <c r="E3418" t="s">
        <v>3135</v>
      </c>
      <c r="F3418" t="s">
        <v>2508</v>
      </c>
      <c r="G3418" t="s">
        <v>2510</v>
      </c>
      <c r="H3418" s="51">
        <v>5</v>
      </c>
      <c r="I3418" s="51">
        <v>0</v>
      </c>
      <c r="J3418" s="52">
        <v>0</v>
      </c>
      <c r="L3418" s="53">
        <v>0</v>
      </c>
      <c r="M3418" s="53">
        <v>0</v>
      </c>
      <c r="P3418" s="51">
        <v>0</v>
      </c>
      <c r="Q3418" s="51">
        <v>0</v>
      </c>
      <c r="S3418" s="51">
        <v>0</v>
      </c>
      <c r="T3418" s="51">
        <v>0</v>
      </c>
      <c r="U3418" s="53">
        <v>0</v>
      </c>
      <c r="V3418" s="53">
        <v>0</v>
      </c>
    </row>
    <row r="3419" spans="1:22" customFormat="1" x14ac:dyDescent="0.45">
      <c r="A3419" s="57">
        <v>44586</v>
      </c>
      <c r="B3419" t="s">
        <v>941</v>
      </c>
      <c r="C3419" t="s">
        <v>47</v>
      </c>
      <c r="D3419" t="s">
        <v>2584</v>
      </c>
      <c r="E3419" t="s">
        <v>3135</v>
      </c>
      <c r="F3419" t="s">
        <v>2508</v>
      </c>
      <c r="G3419" t="s">
        <v>2510</v>
      </c>
      <c r="H3419" s="51">
        <v>86</v>
      </c>
      <c r="I3419" s="51">
        <v>0</v>
      </c>
      <c r="J3419" s="52">
        <v>0</v>
      </c>
      <c r="L3419" s="53">
        <v>0</v>
      </c>
      <c r="M3419" s="53">
        <v>0</v>
      </c>
      <c r="P3419" s="51">
        <v>0</v>
      </c>
      <c r="Q3419" s="51">
        <v>0</v>
      </c>
      <c r="S3419" s="51">
        <v>0</v>
      </c>
      <c r="T3419" s="51">
        <v>0</v>
      </c>
      <c r="U3419" s="53">
        <v>0</v>
      </c>
      <c r="V3419" s="53">
        <v>0</v>
      </c>
    </row>
    <row r="3420" spans="1:22" customFormat="1" x14ac:dyDescent="0.45">
      <c r="A3420" s="57">
        <v>44585</v>
      </c>
      <c r="B3420" t="s">
        <v>941</v>
      </c>
      <c r="C3420" t="s">
        <v>47</v>
      </c>
      <c r="D3420" t="s">
        <v>4085</v>
      </c>
      <c r="E3420" t="s">
        <v>4125</v>
      </c>
      <c r="F3420" t="s">
        <v>2512</v>
      </c>
      <c r="G3420" t="s">
        <v>2514</v>
      </c>
      <c r="H3420" s="51">
        <v>4</v>
      </c>
      <c r="I3420" s="51">
        <v>0</v>
      </c>
      <c r="J3420" s="52">
        <v>0</v>
      </c>
      <c r="L3420" s="53">
        <v>0</v>
      </c>
      <c r="M3420" s="53">
        <v>0</v>
      </c>
      <c r="P3420" s="51">
        <v>0</v>
      </c>
      <c r="Q3420" s="51">
        <v>0</v>
      </c>
      <c r="S3420" s="51">
        <v>0</v>
      </c>
      <c r="T3420" s="51">
        <v>0</v>
      </c>
      <c r="U3420" s="53">
        <v>0</v>
      </c>
      <c r="V3420" s="53">
        <v>0</v>
      </c>
    </row>
    <row r="3421" spans="1:22" customFormat="1" x14ac:dyDescent="0.45">
      <c r="A3421" s="57">
        <v>44586</v>
      </c>
      <c r="B3421" t="s">
        <v>941</v>
      </c>
      <c r="C3421" t="s">
        <v>47</v>
      </c>
      <c r="D3421" t="s">
        <v>4085</v>
      </c>
      <c r="E3421" t="s">
        <v>4125</v>
      </c>
      <c r="F3421" t="s">
        <v>2512</v>
      </c>
      <c r="G3421" t="s">
        <v>2514</v>
      </c>
      <c r="H3421" s="51">
        <v>9</v>
      </c>
      <c r="I3421" s="51">
        <v>0</v>
      </c>
      <c r="J3421" s="52">
        <v>0</v>
      </c>
      <c r="L3421" s="53">
        <v>0</v>
      </c>
      <c r="M3421" s="53">
        <v>0</v>
      </c>
      <c r="P3421" s="51">
        <v>0</v>
      </c>
      <c r="Q3421" s="51">
        <v>0</v>
      </c>
      <c r="S3421" s="51">
        <v>0</v>
      </c>
      <c r="T3421" s="51">
        <v>0</v>
      </c>
      <c r="U3421" s="53">
        <v>0</v>
      </c>
      <c r="V3421" s="53">
        <v>0</v>
      </c>
    </row>
    <row r="3422" spans="1:22" customFormat="1" x14ac:dyDescent="0.45">
      <c r="A3422" s="57">
        <v>44585</v>
      </c>
      <c r="B3422" t="s">
        <v>941</v>
      </c>
      <c r="C3422" t="s">
        <v>47</v>
      </c>
      <c r="D3422" t="s">
        <v>4089</v>
      </c>
      <c r="E3422" t="s">
        <v>4126</v>
      </c>
      <c r="F3422" t="s">
        <v>2502</v>
      </c>
      <c r="G3422" t="s">
        <v>2504</v>
      </c>
      <c r="H3422" s="51">
        <v>12</v>
      </c>
      <c r="I3422" s="51">
        <v>0</v>
      </c>
      <c r="J3422" s="52">
        <v>0</v>
      </c>
      <c r="L3422" s="53">
        <v>0</v>
      </c>
      <c r="M3422" s="53">
        <v>0</v>
      </c>
      <c r="P3422" s="51">
        <v>0</v>
      </c>
      <c r="Q3422" s="51">
        <v>0</v>
      </c>
      <c r="S3422" s="51">
        <v>0</v>
      </c>
      <c r="T3422" s="51">
        <v>0</v>
      </c>
      <c r="U3422" s="53">
        <v>0</v>
      </c>
      <c r="V3422" s="53">
        <v>0</v>
      </c>
    </row>
    <row r="3423" spans="1:22" customFormat="1" x14ac:dyDescent="0.45">
      <c r="A3423" s="57">
        <v>44586</v>
      </c>
      <c r="B3423" t="s">
        <v>941</v>
      </c>
      <c r="C3423" t="s">
        <v>47</v>
      </c>
      <c r="D3423" t="s">
        <v>4089</v>
      </c>
      <c r="E3423" t="s">
        <v>4126</v>
      </c>
      <c r="F3423" t="s">
        <v>2502</v>
      </c>
      <c r="G3423" t="s">
        <v>2504</v>
      </c>
      <c r="H3423" s="51">
        <v>2</v>
      </c>
      <c r="I3423" s="51">
        <v>0</v>
      </c>
      <c r="J3423" s="52">
        <v>0</v>
      </c>
      <c r="L3423" s="53">
        <v>0</v>
      </c>
      <c r="M3423" s="53">
        <v>0</v>
      </c>
      <c r="P3423" s="51">
        <v>0</v>
      </c>
      <c r="Q3423" s="51">
        <v>0</v>
      </c>
      <c r="S3423" s="51">
        <v>0</v>
      </c>
      <c r="T3423" s="51">
        <v>0</v>
      </c>
      <c r="U3423" s="53">
        <v>0</v>
      </c>
      <c r="V3423" s="53">
        <v>0</v>
      </c>
    </row>
    <row r="3424" spans="1:22" customFormat="1" x14ac:dyDescent="0.45">
      <c r="A3424" s="57">
        <v>44585</v>
      </c>
      <c r="B3424" t="s">
        <v>941</v>
      </c>
      <c r="C3424" t="s">
        <v>47</v>
      </c>
      <c r="D3424" t="s">
        <v>4087</v>
      </c>
      <c r="E3424" t="s">
        <v>4126</v>
      </c>
      <c r="F3424" t="s">
        <v>2502</v>
      </c>
      <c r="G3424" t="s">
        <v>2504</v>
      </c>
      <c r="H3424" s="51">
        <v>63</v>
      </c>
      <c r="I3424" s="51">
        <v>0</v>
      </c>
      <c r="J3424" s="52">
        <v>0</v>
      </c>
      <c r="L3424" s="53">
        <v>0</v>
      </c>
      <c r="M3424" s="53">
        <v>0</v>
      </c>
      <c r="P3424" s="51">
        <v>0</v>
      </c>
      <c r="Q3424" s="51">
        <v>0</v>
      </c>
      <c r="S3424" s="51">
        <v>0</v>
      </c>
      <c r="T3424" s="51">
        <v>0</v>
      </c>
      <c r="U3424" s="53">
        <v>0</v>
      </c>
      <c r="V3424" s="53">
        <v>0</v>
      </c>
    </row>
    <row r="3425" spans="1:22" customFormat="1" x14ac:dyDescent="0.45">
      <c r="A3425" s="57">
        <v>44586</v>
      </c>
      <c r="B3425" t="s">
        <v>941</v>
      </c>
      <c r="C3425" t="s">
        <v>47</v>
      </c>
      <c r="D3425" t="s">
        <v>4087</v>
      </c>
      <c r="E3425" t="s">
        <v>4126</v>
      </c>
      <c r="F3425" t="s">
        <v>2502</v>
      </c>
      <c r="G3425" t="s">
        <v>2504</v>
      </c>
      <c r="H3425" s="51">
        <v>11</v>
      </c>
      <c r="I3425" s="51">
        <v>1</v>
      </c>
      <c r="J3425" s="52">
        <v>9.0909090909090912E-2</v>
      </c>
      <c r="K3425" s="53">
        <v>0.72</v>
      </c>
      <c r="L3425" s="53">
        <v>0.72</v>
      </c>
      <c r="M3425" s="53">
        <v>0</v>
      </c>
      <c r="O3425" s="54">
        <v>0</v>
      </c>
      <c r="P3425" s="51">
        <v>0</v>
      </c>
      <c r="Q3425" s="51">
        <v>0</v>
      </c>
      <c r="R3425" s="52">
        <v>0</v>
      </c>
      <c r="S3425" s="51">
        <v>0</v>
      </c>
      <c r="T3425" s="51">
        <v>0</v>
      </c>
      <c r="U3425" s="53">
        <v>0</v>
      </c>
      <c r="V3425" s="53">
        <v>0</v>
      </c>
    </row>
    <row r="3426" spans="1:22" customFormat="1" x14ac:dyDescent="0.45">
      <c r="A3426" s="57">
        <v>44585</v>
      </c>
      <c r="B3426" t="s">
        <v>941</v>
      </c>
      <c r="C3426" t="s">
        <v>47</v>
      </c>
      <c r="D3426" t="s">
        <v>4086</v>
      </c>
      <c r="E3426" t="s">
        <v>4127</v>
      </c>
      <c r="F3426" t="s">
        <v>2508</v>
      </c>
      <c r="G3426" t="s">
        <v>2510</v>
      </c>
      <c r="H3426" s="51">
        <v>6</v>
      </c>
      <c r="I3426" s="51">
        <v>0</v>
      </c>
      <c r="J3426" s="52">
        <v>0</v>
      </c>
      <c r="L3426" s="53">
        <v>0</v>
      </c>
      <c r="M3426" s="53">
        <v>0</v>
      </c>
      <c r="P3426" s="51">
        <v>0</v>
      </c>
      <c r="Q3426" s="51">
        <v>0</v>
      </c>
      <c r="S3426" s="51">
        <v>0</v>
      </c>
      <c r="T3426" s="51">
        <v>0</v>
      </c>
      <c r="U3426" s="53">
        <v>0</v>
      </c>
      <c r="V3426" s="53">
        <v>0</v>
      </c>
    </row>
    <row r="3427" spans="1:22" customFormat="1" x14ac:dyDescent="0.45">
      <c r="A3427" s="57">
        <v>44586</v>
      </c>
      <c r="B3427" t="s">
        <v>941</v>
      </c>
      <c r="C3427" t="s">
        <v>47</v>
      </c>
      <c r="D3427" t="s">
        <v>4086</v>
      </c>
      <c r="E3427" t="s">
        <v>4127</v>
      </c>
      <c r="F3427" t="s">
        <v>2508</v>
      </c>
      <c r="G3427" t="s">
        <v>2510</v>
      </c>
      <c r="H3427" s="51">
        <v>25</v>
      </c>
      <c r="I3427" s="51">
        <v>1</v>
      </c>
      <c r="J3427" s="52">
        <v>0.04</v>
      </c>
      <c r="K3427" s="53">
        <v>0.56999999999999995</v>
      </c>
      <c r="L3427" s="53">
        <v>0.56999999999999995</v>
      </c>
      <c r="M3427" s="53">
        <v>0</v>
      </c>
      <c r="O3427" s="54">
        <v>0</v>
      </c>
      <c r="P3427" s="51">
        <v>0</v>
      </c>
      <c r="Q3427" s="51">
        <v>0</v>
      </c>
      <c r="R3427" s="52">
        <v>0</v>
      </c>
      <c r="S3427" s="51">
        <v>0</v>
      </c>
      <c r="T3427" s="51">
        <v>0</v>
      </c>
      <c r="U3427" s="53">
        <v>0</v>
      </c>
      <c r="V3427" s="53">
        <v>0</v>
      </c>
    </row>
    <row r="3428" spans="1:22" customFormat="1" x14ac:dyDescent="0.45">
      <c r="A3428" s="57">
        <v>44585</v>
      </c>
      <c r="B3428" t="s">
        <v>941</v>
      </c>
      <c r="C3428" t="s">
        <v>47</v>
      </c>
      <c r="D3428" t="s">
        <v>4081</v>
      </c>
      <c r="E3428" t="s">
        <v>4125</v>
      </c>
      <c r="F3428" t="s">
        <v>2512</v>
      </c>
      <c r="G3428" t="s">
        <v>2514</v>
      </c>
      <c r="H3428" s="51">
        <v>19</v>
      </c>
      <c r="I3428" s="51">
        <v>1</v>
      </c>
      <c r="J3428" s="52">
        <v>5.2631578947368418E-2</v>
      </c>
      <c r="K3428" s="53">
        <v>0.36</v>
      </c>
      <c r="L3428" s="53">
        <v>0.36</v>
      </c>
      <c r="M3428" s="53">
        <v>0</v>
      </c>
      <c r="O3428" s="54">
        <v>0</v>
      </c>
      <c r="P3428" s="51">
        <v>0</v>
      </c>
      <c r="Q3428" s="51">
        <v>0</v>
      </c>
      <c r="R3428" s="52">
        <v>0</v>
      </c>
      <c r="S3428" s="51">
        <v>0</v>
      </c>
      <c r="T3428" s="51">
        <v>0</v>
      </c>
      <c r="U3428" s="53">
        <v>0</v>
      </c>
      <c r="V3428" s="53">
        <v>0</v>
      </c>
    </row>
    <row r="3429" spans="1:22" customFormat="1" x14ac:dyDescent="0.45">
      <c r="A3429" s="57">
        <v>44586</v>
      </c>
      <c r="B3429" t="s">
        <v>941</v>
      </c>
      <c r="C3429" t="s">
        <v>47</v>
      </c>
      <c r="D3429" t="s">
        <v>4081</v>
      </c>
      <c r="E3429" t="s">
        <v>4125</v>
      </c>
      <c r="F3429" t="s">
        <v>2512</v>
      </c>
      <c r="G3429" t="s">
        <v>2514</v>
      </c>
      <c r="H3429" s="51">
        <v>99</v>
      </c>
      <c r="I3429" s="51">
        <v>0</v>
      </c>
      <c r="J3429" s="52">
        <v>0</v>
      </c>
      <c r="L3429" s="53">
        <v>0</v>
      </c>
      <c r="M3429" s="53">
        <v>0</v>
      </c>
      <c r="P3429" s="51">
        <v>0</v>
      </c>
      <c r="Q3429" s="51">
        <v>0</v>
      </c>
      <c r="S3429" s="51">
        <v>0</v>
      </c>
      <c r="T3429" s="51">
        <v>0</v>
      </c>
      <c r="U3429" s="53">
        <v>0</v>
      </c>
      <c r="V3429" s="53">
        <v>0</v>
      </c>
    </row>
    <row r="3430" spans="1:22" customFormat="1" x14ac:dyDescent="0.45">
      <c r="A3430" s="57">
        <v>44585</v>
      </c>
      <c r="B3430" t="s">
        <v>941</v>
      </c>
      <c r="C3430" t="s">
        <v>47</v>
      </c>
      <c r="D3430" t="s">
        <v>4083</v>
      </c>
      <c r="E3430" t="s">
        <v>4125</v>
      </c>
      <c r="F3430" t="s">
        <v>2512</v>
      </c>
      <c r="G3430" t="s">
        <v>2514</v>
      </c>
      <c r="H3430" s="51">
        <v>0</v>
      </c>
      <c r="I3430" s="51">
        <v>0</v>
      </c>
      <c r="L3430" s="53">
        <v>0</v>
      </c>
      <c r="M3430" s="53">
        <v>0</v>
      </c>
      <c r="P3430" s="51">
        <v>0</v>
      </c>
      <c r="Q3430" s="51">
        <v>0</v>
      </c>
      <c r="S3430" s="51">
        <v>0</v>
      </c>
      <c r="T3430" s="51">
        <v>0</v>
      </c>
      <c r="U3430" s="53">
        <v>0</v>
      </c>
      <c r="V3430" s="53">
        <v>0</v>
      </c>
    </row>
    <row r="3431" spans="1:22" customFormat="1" x14ac:dyDescent="0.45">
      <c r="A3431" s="57">
        <v>44586</v>
      </c>
      <c r="B3431" t="s">
        <v>941</v>
      </c>
      <c r="C3431" t="s">
        <v>47</v>
      </c>
      <c r="D3431" t="s">
        <v>4083</v>
      </c>
      <c r="E3431" t="s">
        <v>4125</v>
      </c>
      <c r="F3431" t="s">
        <v>2512</v>
      </c>
      <c r="G3431" t="s">
        <v>2514</v>
      </c>
      <c r="H3431" s="51">
        <v>3</v>
      </c>
      <c r="I3431" s="51">
        <v>0</v>
      </c>
      <c r="J3431" s="52">
        <v>0</v>
      </c>
      <c r="L3431" s="53">
        <v>0</v>
      </c>
      <c r="M3431" s="53">
        <v>0</v>
      </c>
      <c r="P3431" s="51">
        <v>0</v>
      </c>
      <c r="Q3431" s="51">
        <v>0</v>
      </c>
      <c r="S3431" s="51">
        <v>0</v>
      </c>
      <c r="T3431" s="51">
        <v>0</v>
      </c>
      <c r="U3431" s="53">
        <v>0</v>
      </c>
      <c r="V3431" s="53">
        <v>0</v>
      </c>
    </row>
    <row r="3432" spans="1:22" customFormat="1" x14ac:dyDescent="0.45">
      <c r="A3432" s="57">
        <v>44585</v>
      </c>
      <c r="B3432" t="s">
        <v>941</v>
      </c>
      <c r="C3432" t="s">
        <v>47</v>
      </c>
      <c r="D3432" t="s">
        <v>4080</v>
      </c>
      <c r="E3432" t="s">
        <v>4128</v>
      </c>
      <c r="F3432" t="s">
        <v>2502</v>
      </c>
      <c r="G3432" t="s">
        <v>2504</v>
      </c>
      <c r="H3432" s="51">
        <v>877</v>
      </c>
      <c r="I3432" s="51">
        <v>2</v>
      </c>
      <c r="J3432" s="52">
        <v>2.2805017103762829E-3</v>
      </c>
      <c r="K3432" s="53">
        <v>0.94</v>
      </c>
      <c r="L3432" s="53">
        <v>1.88</v>
      </c>
      <c r="M3432" s="53">
        <v>0</v>
      </c>
      <c r="O3432" s="54">
        <v>0</v>
      </c>
      <c r="P3432" s="51">
        <v>0</v>
      </c>
      <c r="Q3432" s="51">
        <v>0</v>
      </c>
      <c r="R3432" s="52">
        <v>0</v>
      </c>
      <c r="S3432" s="51">
        <v>0</v>
      </c>
      <c r="T3432" s="51">
        <v>0</v>
      </c>
      <c r="U3432" s="53">
        <v>0</v>
      </c>
      <c r="V3432" s="53">
        <v>0</v>
      </c>
    </row>
    <row r="3433" spans="1:22" customFormat="1" x14ac:dyDescent="0.45">
      <c r="A3433" s="57">
        <v>44586</v>
      </c>
      <c r="B3433" t="s">
        <v>941</v>
      </c>
      <c r="C3433" t="s">
        <v>47</v>
      </c>
      <c r="D3433" t="s">
        <v>4080</v>
      </c>
      <c r="E3433" t="s">
        <v>4128</v>
      </c>
      <c r="F3433" t="s">
        <v>2502</v>
      </c>
      <c r="G3433" t="s">
        <v>2504</v>
      </c>
      <c r="H3433" s="51">
        <v>292</v>
      </c>
      <c r="I3433" s="51">
        <v>1</v>
      </c>
      <c r="J3433" s="52">
        <v>3.4246575342465752E-3</v>
      </c>
      <c r="K3433" s="53">
        <v>0.66</v>
      </c>
      <c r="L3433" s="53">
        <v>0.66</v>
      </c>
      <c r="M3433" s="53">
        <v>0</v>
      </c>
      <c r="O3433" s="54">
        <v>0</v>
      </c>
      <c r="P3433" s="51">
        <v>0</v>
      </c>
      <c r="Q3433" s="51">
        <v>0</v>
      </c>
      <c r="R3433" s="52">
        <v>0</v>
      </c>
      <c r="S3433" s="51">
        <v>0</v>
      </c>
      <c r="T3433" s="51">
        <v>0</v>
      </c>
      <c r="U3433" s="53">
        <v>0</v>
      </c>
      <c r="V3433" s="53">
        <v>0</v>
      </c>
    </row>
    <row r="3434" spans="1:22" customFormat="1" x14ac:dyDescent="0.45">
      <c r="A3434" s="57">
        <v>44585</v>
      </c>
      <c r="B3434" t="s">
        <v>941</v>
      </c>
      <c r="C3434" t="s">
        <v>47</v>
      </c>
      <c r="D3434" t="s">
        <v>4077</v>
      </c>
      <c r="E3434" t="s">
        <v>4145</v>
      </c>
      <c r="F3434" t="s">
        <v>2512</v>
      </c>
      <c r="G3434" t="s">
        <v>2514</v>
      </c>
      <c r="H3434" s="51">
        <v>13</v>
      </c>
      <c r="I3434" s="51">
        <v>1</v>
      </c>
      <c r="J3434" s="52">
        <v>7.6923076923076927E-2</v>
      </c>
      <c r="K3434" s="53">
        <v>0.34</v>
      </c>
      <c r="L3434" s="53">
        <v>0.34</v>
      </c>
      <c r="M3434" s="53">
        <v>0</v>
      </c>
      <c r="O3434" s="54">
        <v>0</v>
      </c>
      <c r="P3434" s="51">
        <v>0</v>
      </c>
      <c r="Q3434" s="51">
        <v>0</v>
      </c>
      <c r="R3434" s="52">
        <v>0</v>
      </c>
      <c r="S3434" s="51">
        <v>0</v>
      </c>
      <c r="T3434" s="51">
        <v>0</v>
      </c>
      <c r="U3434" s="53">
        <v>0</v>
      </c>
      <c r="V3434" s="53">
        <v>0</v>
      </c>
    </row>
    <row r="3435" spans="1:22" customFormat="1" x14ac:dyDescent="0.45">
      <c r="A3435" s="57">
        <v>44586</v>
      </c>
      <c r="B3435" t="s">
        <v>941</v>
      </c>
      <c r="C3435" t="s">
        <v>47</v>
      </c>
      <c r="D3435" t="s">
        <v>4077</v>
      </c>
      <c r="E3435" t="s">
        <v>4145</v>
      </c>
      <c r="F3435" t="s">
        <v>2512</v>
      </c>
      <c r="G3435" t="s">
        <v>2514</v>
      </c>
      <c r="H3435" s="51">
        <v>21</v>
      </c>
      <c r="I3435" s="51">
        <v>0</v>
      </c>
      <c r="J3435" s="52">
        <v>0</v>
      </c>
      <c r="L3435" s="53">
        <v>0</v>
      </c>
      <c r="M3435" s="53">
        <v>0</v>
      </c>
      <c r="P3435" s="51">
        <v>0</v>
      </c>
      <c r="Q3435" s="51">
        <v>0</v>
      </c>
      <c r="S3435" s="51">
        <v>0</v>
      </c>
      <c r="T3435" s="51">
        <v>0</v>
      </c>
      <c r="U3435" s="53">
        <v>0</v>
      </c>
      <c r="V3435" s="53">
        <v>0</v>
      </c>
    </row>
    <row r="3436" spans="1:22" customFormat="1" x14ac:dyDescent="0.45">
      <c r="A3436" s="57">
        <v>44585</v>
      </c>
      <c r="B3436" t="s">
        <v>941</v>
      </c>
      <c r="C3436" t="s">
        <v>47</v>
      </c>
      <c r="D3436" t="s">
        <v>4079</v>
      </c>
      <c r="E3436" t="s">
        <v>4146</v>
      </c>
      <c r="F3436" t="s">
        <v>2508</v>
      </c>
      <c r="G3436" t="s">
        <v>2510</v>
      </c>
      <c r="H3436" s="51">
        <v>24</v>
      </c>
      <c r="I3436" s="51">
        <v>0</v>
      </c>
      <c r="J3436" s="52">
        <v>0</v>
      </c>
      <c r="L3436" s="53">
        <v>0</v>
      </c>
      <c r="M3436" s="53">
        <v>0</v>
      </c>
      <c r="P3436" s="51">
        <v>0</v>
      </c>
      <c r="Q3436" s="51">
        <v>0</v>
      </c>
      <c r="S3436" s="51">
        <v>0</v>
      </c>
      <c r="T3436" s="51">
        <v>0</v>
      </c>
      <c r="U3436" s="53">
        <v>0</v>
      </c>
      <c r="V3436" s="53">
        <v>0</v>
      </c>
    </row>
    <row r="3437" spans="1:22" customFormat="1" x14ac:dyDescent="0.45">
      <c r="A3437" s="57">
        <v>44586</v>
      </c>
      <c r="B3437" t="s">
        <v>941</v>
      </c>
      <c r="C3437" t="s">
        <v>47</v>
      </c>
      <c r="D3437" t="s">
        <v>4079</v>
      </c>
      <c r="E3437" t="s">
        <v>4146</v>
      </c>
      <c r="F3437" t="s">
        <v>2508</v>
      </c>
      <c r="G3437" t="s">
        <v>2510</v>
      </c>
      <c r="H3437" s="51">
        <v>6</v>
      </c>
      <c r="I3437" s="51">
        <v>0</v>
      </c>
      <c r="J3437" s="52">
        <v>0</v>
      </c>
      <c r="L3437" s="53">
        <v>0</v>
      </c>
      <c r="M3437" s="53">
        <v>0</v>
      </c>
      <c r="P3437" s="51">
        <v>0</v>
      </c>
      <c r="Q3437" s="51">
        <v>0</v>
      </c>
      <c r="S3437" s="51">
        <v>0</v>
      </c>
      <c r="T3437" s="51">
        <v>0</v>
      </c>
      <c r="U3437" s="53">
        <v>0</v>
      </c>
      <c r="V3437" s="53">
        <v>0</v>
      </c>
    </row>
    <row r="3438" spans="1:22" customFormat="1" x14ac:dyDescent="0.45">
      <c r="A3438" s="57">
        <v>44586</v>
      </c>
      <c r="B3438" t="s">
        <v>941</v>
      </c>
      <c r="C3438" t="s">
        <v>47</v>
      </c>
      <c r="D3438" t="s">
        <v>4142</v>
      </c>
      <c r="E3438" t="s">
        <v>4147</v>
      </c>
      <c r="F3438" t="s">
        <v>2512</v>
      </c>
      <c r="G3438" t="s">
        <v>2514</v>
      </c>
      <c r="H3438" s="51">
        <v>17</v>
      </c>
      <c r="I3438" s="51">
        <v>0</v>
      </c>
      <c r="J3438" s="52">
        <v>0</v>
      </c>
      <c r="L3438" s="53">
        <v>0</v>
      </c>
      <c r="M3438" s="53">
        <v>0</v>
      </c>
      <c r="P3438" s="51">
        <v>0</v>
      </c>
      <c r="Q3438" s="51">
        <v>0</v>
      </c>
      <c r="S3438" s="51">
        <v>0</v>
      </c>
      <c r="T3438" s="51">
        <v>0</v>
      </c>
      <c r="U3438" s="53">
        <v>0</v>
      </c>
      <c r="V3438" s="53">
        <v>0</v>
      </c>
    </row>
    <row r="3439" spans="1:22" customFormat="1" x14ac:dyDescent="0.45">
      <c r="A3439" s="57">
        <v>44586</v>
      </c>
      <c r="B3439" t="s">
        <v>941</v>
      </c>
      <c r="C3439" t="s">
        <v>47</v>
      </c>
      <c r="D3439" t="s">
        <v>4140</v>
      </c>
      <c r="E3439" t="s">
        <v>4147</v>
      </c>
      <c r="F3439" t="s">
        <v>2512</v>
      </c>
      <c r="G3439" t="s">
        <v>2514</v>
      </c>
      <c r="H3439" s="51">
        <v>477</v>
      </c>
      <c r="I3439" s="51">
        <v>4</v>
      </c>
      <c r="J3439" s="52">
        <v>8.385744234800839E-3</v>
      </c>
      <c r="K3439" s="53">
        <v>0.40749999999999997</v>
      </c>
      <c r="L3439" s="53">
        <v>1.63</v>
      </c>
      <c r="M3439" s="53">
        <v>0</v>
      </c>
      <c r="O3439" s="54">
        <v>0</v>
      </c>
      <c r="P3439" s="51">
        <v>0</v>
      </c>
      <c r="Q3439" s="51">
        <v>0</v>
      </c>
      <c r="R3439" s="52">
        <v>0</v>
      </c>
      <c r="S3439" s="51">
        <v>0</v>
      </c>
      <c r="T3439" s="51">
        <v>0</v>
      </c>
      <c r="U3439" s="53">
        <v>0</v>
      </c>
      <c r="V3439" s="53">
        <v>0</v>
      </c>
    </row>
    <row r="3440" spans="1:22" customFormat="1" x14ac:dyDescent="0.45">
      <c r="A3440" s="57">
        <v>44585</v>
      </c>
      <c r="B3440" t="s">
        <v>941</v>
      </c>
      <c r="C3440" t="s">
        <v>47</v>
      </c>
      <c r="D3440" t="s">
        <v>2806</v>
      </c>
      <c r="E3440" t="s">
        <v>3083</v>
      </c>
      <c r="F3440" t="s">
        <v>2498</v>
      </c>
      <c r="G3440" t="s">
        <v>2500</v>
      </c>
      <c r="H3440" s="51">
        <v>12</v>
      </c>
      <c r="I3440" s="51">
        <v>0</v>
      </c>
      <c r="J3440" s="52">
        <v>0</v>
      </c>
      <c r="L3440" s="53">
        <v>0</v>
      </c>
      <c r="M3440" s="53">
        <v>0</v>
      </c>
      <c r="P3440" s="51">
        <v>0</v>
      </c>
      <c r="Q3440" s="51">
        <v>0</v>
      </c>
      <c r="S3440" s="51">
        <v>0</v>
      </c>
      <c r="T3440" s="51">
        <v>0</v>
      </c>
      <c r="U3440" s="53">
        <v>0</v>
      </c>
      <c r="V3440" s="53">
        <v>0</v>
      </c>
    </row>
    <row r="3441" spans="1:22" customFormat="1" x14ac:dyDescent="0.45">
      <c r="A3441" s="57">
        <v>44586</v>
      </c>
      <c r="B3441" t="s">
        <v>941</v>
      </c>
      <c r="C3441" t="s">
        <v>47</v>
      </c>
      <c r="D3441" t="s">
        <v>2806</v>
      </c>
      <c r="E3441" t="s">
        <v>3083</v>
      </c>
      <c r="F3441" t="s">
        <v>2498</v>
      </c>
      <c r="G3441" t="s">
        <v>2500</v>
      </c>
      <c r="H3441" s="51">
        <v>9</v>
      </c>
      <c r="I3441" s="51">
        <v>0</v>
      </c>
      <c r="J3441" s="52">
        <v>0</v>
      </c>
      <c r="L3441" s="53">
        <v>0</v>
      </c>
      <c r="M3441" s="53">
        <v>0</v>
      </c>
      <c r="P3441" s="51">
        <v>0</v>
      </c>
      <c r="Q3441" s="51">
        <v>0</v>
      </c>
      <c r="S3441" s="51">
        <v>0</v>
      </c>
      <c r="T3441" s="51">
        <v>0</v>
      </c>
      <c r="U3441" s="53">
        <v>0</v>
      </c>
      <c r="V3441" s="53">
        <v>0</v>
      </c>
    </row>
    <row r="3442" spans="1:22" customFormat="1" x14ac:dyDescent="0.45">
      <c r="A3442" s="57">
        <v>44585</v>
      </c>
      <c r="B3442" t="s">
        <v>941</v>
      </c>
      <c r="C3442" t="s">
        <v>47</v>
      </c>
      <c r="D3442" t="s">
        <v>2952</v>
      </c>
      <c r="E3442" t="s">
        <v>3084</v>
      </c>
      <c r="F3442" t="s">
        <v>2480</v>
      </c>
      <c r="G3442" t="s">
        <v>2482</v>
      </c>
      <c r="H3442" s="51">
        <v>3</v>
      </c>
      <c r="I3442" s="51">
        <v>1</v>
      </c>
      <c r="J3442" s="52">
        <v>0.33333333333333326</v>
      </c>
      <c r="K3442" s="53">
        <v>0.51</v>
      </c>
      <c r="L3442" s="53">
        <v>0.51</v>
      </c>
      <c r="M3442" s="53">
        <v>0</v>
      </c>
      <c r="O3442" s="54">
        <v>0</v>
      </c>
      <c r="P3442" s="51">
        <v>0</v>
      </c>
      <c r="Q3442" s="51">
        <v>0</v>
      </c>
      <c r="R3442" s="52">
        <v>0</v>
      </c>
      <c r="S3442" s="51">
        <v>0</v>
      </c>
      <c r="T3442" s="51">
        <v>0</v>
      </c>
      <c r="U3442" s="53">
        <v>0</v>
      </c>
      <c r="V3442" s="53">
        <v>0</v>
      </c>
    </row>
    <row r="3443" spans="1:22" customFormat="1" x14ac:dyDescent="0.45">
      <c r="A3443" s="57">
        <v>44586</v>
      </c>
      <c r="B3443" t="s">
        <v>941</v>
      </c>
      <c r="C3443" t="s">
        <v>47</v>
      </c>
      <c r="D3443" t="s">
        <v>2952</v>
      </c>
      <c r="E3443" t="s">
        <v>3084</v>
      </c>
      <c r="F3443" t="s">
        <v>2480</v>
      </c>
      <c r="G3443" t="s">
        <v>2482</v>
      </c>
      <c r="H3443" s="51">
        <v>8</v>
      </c>
      <c r="I3443" s="51">
        <v>0</v>
      </c>
      <c r="J3443" s="52">
        <v>0</v>
      </c>
      <c r="L3443" s="53">
        <v>0</v>
      </c>
      <c r="M3443" s="53">
        <v>0</v>
      </c>
      <c r="P3443" s="51">
        <v>0</v>
      </c>
      <c r="Q3443" s="51">
        <v>0</v>
      </c>
      <c r="S3443" s="51">
        <v>0</v>
      </c>
      <c r="T3443" s="51">
        <v>0</v>
      </c>
      <c r="U3443" s="53">
        <v>0</v>
      </c>
      <c r="V3443" s="53">
        <v>0</v>
      </c>
    </row>
    <row r="3444" spans="1:22" customFormat="1" x14ac:dyDescent="0.45">
      <c r="A3444" s="57">
        <v>44585</v>
      </c>
      <c r="B3444" t="s">
        <v>941</v>
      </c>
      <c r="C3444" t="s">
        <v>47</v>
      </c>
      <c r="D3444" t="s">
        <v>3013</v>
      </c>
      <c r="E3444" t="s">
        <v>3085</v>
      </c>
      <c r="F3444" t="s">
        <v>2494</v>
      </c>
      <c r="G3444" t="s">
        <v>2496</v>
      </c>
      <c r="H3444" s="51">
        <v>30</v>
      </c>
      <c r="I3444" s="51">
        <v>0</v>
      </c>
      <c r="J3444" s="52">
        <v>0</v>
      </c>
      <c r="L3444" s="53">
        <v>0</v>
      </c>
      <c r="M3444" s="53">
        <v>0</v>
      </c>
      <c r="P3444" s="51">
        <v>0</v>
      </c>
      <c r="Q3444" s="51">
        <v>0</v>
      </c>
      <c r="S3444" s="51">
        <v>0</v>
      </c>
      <c r="T3444" s="51">
        <v>0</v>
      </c>
      <c r="U3444" s="53">
        <v>0</v>
      </c>
      <c r="V3444" s="53">
        <v>0</v>
      </c>
    </row>
    <row r="3445" spans="1:22" customFormat="1" x14ac:dyDescent="0.45">
      <c r="A3445" s="57">
        <v>44586</v>
      </c>
      <c r="B3445" t="s">
        <v>941</v>
      </c>
      <c r="C3445" t="s">
        <v>47</v>
      </c>
      <c r="D3445" t="s">
        <v>3013</v>
      </c>
      <c r="E3445" t="s">
        <v>3085</v>
      </c>
      <c r="F3445" t="s">
        <v>2494</v>
      </c>
      <c r="G3445" t="s">
        <v>2496</v>
      </c>
      <c r="H3445" s="51">
        <v>54</v>
      </c>
      <c r="I3445" s="51">
        <v>0</v>
      </c>
      <c r="J3445" s="52">
        <v>0</v>
      </c>
      <c r="L3445" s="53">
        <v>0</v>
      </c>
      <c r="M3445" s="53">
        <v>0</v>
      </c>
      <c r="P3445" s="51">
        <v>0</v>
      </c>
      <c r="Q3445" s="51">
        <v>0</v>
      </c>
      <c r="S3445" s="51">
        <v>0</v>
      </c>
      <c r="T3445" s="51">
        <v>0</v>
      </c>
      <c r="U3445" s="53">
        <v>0</v>
      </c>
      <c r="V3445" s="53">
        <v>0</v>
      </c>
    </row>
    <row r="3446" spans="1:22" customFormat="1" x14ac:dyDescent="0.45">
      <c r="A3446" s="57">
        <v>44585</v>
      </c>
      <c r="B3446" t="s">
        <v>941</v>
      </c>
      <c r="C3446" t="s">
        <v>47</v>
      </c>
      <c r="D3446" t="s">
        <v>3012</v>
      </c>
      <c r="E3446" t="s">
        <v>3086</v>
      </c>
      <c r="F3446" t="s">
        <v>2512</v>
      </c>
      <c r="G3446" t="s">
        <v>2514</v>
      </c>
      <c r="H3446" s="51">
        <v>1541</v>
      </c>
      <c r="I3446" s="51">
        <v>6</v>
      </c>
      <c r="J3446" s="52">
        <v>3.8935756002595719E-3</v>
      </c>
      <c r="K3446" s="53">
        <v>0.20833333333333334</v>
      </c>
      <c r="L3446" s="53">
        <v>1.25</v>
      </c>
      <c r="M3446" s="53">
        <v>0</v>
      </c>
      <c r="O3446" s="54">
        <v>0</v>
      </c>
      <c r="P3446" s="51">
        <v>0</v>
      </c>
      <c r="Q3446" s="51">
        <v>0</v>
      </c>
      <c r="R3446" s="52">
        <v>0</v>
      </c>
      <c r="S3446" s="51">
        <v>0</v>
      </c>
      <c r="T3446" s="51">
        <v>0</v>
      </c>
      <c r="U3446" s="53">
        <v>0</v>
      </c>
      <c r="V3446" s="53">
        <v>0</v>
      </c>
    </row>
    <row r="3447" spans="1:22" customFormat="1" x14ac:dyDescent="0.45">
      <c r="A3447" s="57">
        <v>44586</v>
      </c>
      <c r="B3447" t="s">
        <v>941</v>
      </c>
      <c r="C3447" t="s">
        <v>47</v>
      </c>
      <c r="D3447" t="s">
        <v>3012</v>
      </c>
      <c r="E3447" t="s">
        <v>3086</v>
      </c>
      <c r="F3447" t="s">
        <v>2512</v>
      </c>
      <c r="G3447" t="s">
        <v>2514</v>
      </c>
      <c r="H3447" s="51">
        <v>1594</v>
      </c>
      <c r="I3447" s="51">
        <v>10</v>
      </c>
      <c r="J3447" s="52">
        <v>6.2735257214554582E-3</v>
      </c>
      <c r="K3447" s="53">
        <v>0.20400000000000001</v>
      </c>
      <c r="L3447" s="53">
        <v>2.04</v>
      </c>
      <c r="M3447" s="53">
        <v>0</v>
      </c>
      <c r="O3447" s="54">
        <v>0</v>
      </c>
      <c r="P3447" s="51">
        <v>0</v>
      </c>
      <c r="Q3447" s="51">
        <v>0</v>
      </c>
      <c r="R3447" s="52">
        <v>0</v>
      </c>
      <c r="S3447" s="51">
        <v>0</v>
      </c>
      <c r="T3447" s="51">
        <v>0</v>
      </c>
      <c r="U3447" s="53">
        <v>0</v>
      </c>
      <c r="V3447" s="53">
        <v>0</v>
      </c>
    </row>
    <row r="3448" spans="1:22" customFormat="1" x14ac:dyDescent="0.45">
      <c r="A3448" s="57">
        <v>44585</v>
      </c>
      <c r="B3448" t="s">
        <v>941</v>
      </c>
      <c r="C3448" t="s">
        <v>47</v>
      </c>
      <c r="D3448" t="s">
        <v>2724</v>
      </c>
      <c r="E3448" t="s">
        <v>3087</v>
      </c>
      <c r="F3448" t="s">
        <v>2512</v>
      </c>
      <c r="G3448" t="s">
        <v>2514</v>
      </c>
      <c r="H3448" s="51">
        <v>22</v>
      </c>
      <c r="I3448" s="51">
        <v>1</v>
      </c>
      <c r="J3448" s="52">
        <v>4.5454545454545456E-2</v>
      </c>
      <c r="K3448" s="53">
        <v>0.22</v>
      </c>
      <c r="L3448" s="53">
        <v>0.22</v>
      </c>
      <c r="M3448" s="53">
        <v>0</v>
      </c>
      <c r="O3448" s="54">
        <v>0</v>
      </c>
      <c r="P3448" s="51">
        <v>0</v>
      </c>
      <c r="Q3448" s="51">
        <v>0</v>
      </c>
      <c r="R3448" s="52">
        <v>0</v>
      </c>
      <c r="S3448" s="51">
        <v>0</v>
      </c>
      <c r="T3448" s="51">
        <v>0</v>
      </c>
      <c r="U3448" s="53">
        <v>0</v>
      </c>
      <c r="V3448" s="53">
        <v>0</v>
      </c>
    </row>
    <row r="3449" spans="1:22" customFormat="1" x14ac:dyDescent="0.45">
      <c r="A3449" s="57">
        <v>44586</v>
      </c>
      <c r="B3449" t="s">
        <v>941</v>
      </c>
      <c r="C3449" t="s">
        <v>47</v>
      </c>
      <c r="D3449" t="s">
        <v>2724</v>
      </c>
      <c r="E3449" t="s">
        <v>3087</v>
      </c>
      <c r="F3449" t="s">
        <v>2512</v>
      </c>
      <c r="G3449" t="s">
        <v>2514</v>
      </c>
      <c r="H3449" s="51">
        <v>13</v>
      </c>
      <c r="I3449" s="51">
        <v>0</v>
      </c>
      <c r="J3449" s="52">
        <v>0</v>
      </c>
      <c r="L3449" s="53">
        <v>0</v>
      </c>
      <c r="M3449" s="53">
        <v>0</v>
      </c>
      <c r="P3449" s="51">
        <v>0</v>
      </c>
      <c r="Q3449" s="51">
        <v>0</v>
      </c>
      <c r="S3449" s="51">
        <v>0</v>
      </c>
      <c r="T3449" s="51">
        <v>0</v>
      </c>
      <c r="U3449" s="53">
        <v>0</v>
      </c>
      <c r="V3449" s="53">
        <v>0</v>
      </c>
    </row>
    <row r="3450" spans="1:22" customFormat="1" x14ac:dyDescent="0.45">
      <c r="A3450" s="57">
        <v>44585</v>
      </c>
      <c r="B3450" t="s">
        <v>941</v>
      </c>
      <c r="C3450" t="s">
        <v>47</v>
      </c>
      <c r="D3450" t="s">
        <v>2796</v>
      </c>
      <c r="E3450" t="s">
        <v>3088</v>
      </c>
      <c r="F3450" t="s">
        <v>2494</v>
      </c>
      <c r="G3450" t="s">
        <v>2496</v>
      </c>
      <c r="H3450" s="51">
        <v>6</v>
      </c>
      <c r="I3450" s="51">
        <v>0</v>
      </c>
      <c r="J3450" s="52">
        <v>0</v>
      </c>
      <c r="L3450" s="53">
        <v>0</v>
      </c>
      <c r="M3450" s="53">
        <v>0</v>
      </c>
      <c r="P3450" s="51">
        <v>0</v>
      </c>
      <c r="Q3450" s="51">
        <v>0</v>
      </c>
      <c r="S3450" s="51">
        <v>0</v>
      </c>
      <c r="T3450" s="51">
        <v>0</v>
      </c>
      <c r="U3450" s="53">
        <v>0</v>
      </c>
      <c r="V3450" s="53">
        <v>0</v>
      </c>
    </row>
    <row r="3451" spans="1:22" customFormat="1" x14ac:dyDescent="0.45">
      <c r="A3451" s="57">
        <v>44586</v>
      </c>
      <c r="B3451" t="s">
        <v>941</v>
      </c>
      <c r="C3451" t="s">
        <v>47</v>
      </c>
      <c r="D3451" t="s">
        <v>2796</v>
      </c>
      <c r="E3451" t="s">
        <v>3088</v>
      </c>
      <c r="F3451" t="s">
        <v>2494</v>
      </c>
      <c r="G3451" t="s">
        <v>2496</v>
      </c>
      <c r="H3451" s="51">
        <v>1</v>
      </c>
      <c r="I3451" s="51">
        <v>0</v>
      </c>
      <c r="J3451" s="52">
        <v>0</v>
      </c>
      <c r="L3451" s="53">
        <v>0</v>
      </c>
      <c r="M3451" s="53">
        <v>0</v>
      </c>
      <c r="P3451" s="51">
        <v>0</v>
      </c>
      <c r="Q3451" s="51">
        <v>0</v>
      </c>
      <c r="S3451" s="51">
        <v>0</v>
      </c>
      <c r="T3451" s="51">
        <v>0</v>
      </c>
      <c r="U3451" s="53">
        <v>0</v>
      </c>
      <c r="V3451" s="53">
        <v>0</v>
      </c>
    </row>
    <row r="3452" spans="1:22" customFormat="1" x14ac:dyDescent="0.45">
      <c r="A3452" s="57">
        <v>44586</v>
      </c>
      <c r="B3452" t="s">
        <v>941</v>
      </c>
      <c r="C3452" t="s">
        <v>47</v>
      </c>
      <c r="D3452" t="s">
        <v>2778</v>
      </c>
      <c r="E3452" t="s">
        <v>3088</v>
      </c>
      <c r="F3452" t="s">
        <v>2494</v>
      </c>
      <c r="G3452" t="s">
        <v>2496</v>
      </c>
      <c r="H3452" s="51">
        <v>2</v>
      </c>
      <c r="I3452" s="51">
        <v>0</v>
      </c>
      <c r="J3452" s="52">
        <v>0</v>
      </c>
      <c r="L3452" s="53">
        <v>0</v>
      </c>
      <c r="M3452" s="53">
        <v>0</v>
      </c>
      <c r="P3452" s="51">
        <v>0</v>
      </c>
      <c r="Q3452" s="51">
        <v>0</v>
      </c>
      <c r="S3452" s="51">
        <v>0</v>
      </c>
      <c r="T3452" s="51">
        <v>0</v>
      </c>
      <c r="U3452" s="53">
        <v>0</v>
      </c>
      <c r="V3452" s="53">
        <v>0</v>
      </c>
    </row>
    <row r="3453" spans="1:22" customFormat="1" x14ac:dyDescent="0.45">
      <c r="A3453" s="57">
        <v>44585</v>
      </c>
      <c r="B3453" t="s">
        <v>941</v>
      </c>
      <c r="C3453" t="s">
        <v>47</v>
      </c>
      <c r="D3453" t="s">
        <v>2764</v>
      </c>
      <c r="E3453" t="s">
        <v>3087</v>
      </c>
      <c r="F3453" t="s">
        <v>2512</v>
      </c>
      <c r="G3453" t="s">
        <v>2514</v>
      </c>
      <c r="H3453" s="51">
        <v>945</v>
      </c>
      <c r="I3453" s="51">
        <v>7</v>
      </c>
      <c r="J3453" s="52">
        <v>7.4074074074074077E-3</v>
      </c>
      <c r="K3453" s="53">
        <v>0.71285714285714286</v>
      </c>
      <c r="L3453" s="53">
        <v>4.99</v>
      </c>
      <c r="M3453" s="53">
        <v>0</v>
      </c>
      <c r="O3453" s="54">
        <v>0</v>
      </c>
      <c r="P3453" s="51">
        <v>0</v>
      </c>
      <c r="Q3453" s="51">
        <v>0</v>
      </c>
      <c r="R3453" s="52">
        <v>0</v>
      </c>
      <c r="S3453" s="51">
        <v>0</v>
      </c>
      <c r="T3453" s="51">
        <v>0</v>
      </c>
      <c r="U3453" s="53">
        <v>0</v>
      </c>
      <c r="V3453" s="53">
        <v>0</v>
      </c>
    </row>
    <row r="3454" spans="1:22" customFormat="1" x14ac:dyDescent="0.45">
      <c r="A3454" s="57">
        <v>44586</v>
      </c>
      <c r="B3454" t="s">
        <v>941</v>
      </c>
      <c r="C3454" t="s">
        <v>47</v>
      </c>
      <c r="D3454" t="s">
        <v>2764</v>
      </c>
      <c r="E3454" t="s">
        <v>3087</v>
      </c>
      <c r="F3454" t="s">
        <v>2512</v>
      </c>
      <c r="G3454" t="s">
        <v>2514</v>
      </c>
      <c r="H3454" s="51">
        <v>1077</v>
      </c>
      <c r="I3454" s="51">
        <v>10</v>
      </c>
      <c r="J3454" s="52">
        <v>9.285051067780872E-3</v>
      </c>
      <c r="K3454" s="53">
        <v>0.58600000000000008</v>
      </c>
      <c r="L3454" s="53">
        <v>5.86</v>
      </c>
      <c r="M3454" s="53">
        <v>0</v>
      </c>
      <c r="O3454" s="54">
        <v>0</v>
      </c>
      <c r="P3454" s="51">
        <v>0</v>
      </c>
      <c r="Q3454" s="51">
        <v>0</v>
      </c>
      <c r="R3454" s="52">
        <v>0</v>
      </c>
      <c r="S3454" s="51">
        <v>0</v>
      </c>
      <c r="T3454" s="51">
        <v>0</v>
      </c>
      <c r="U3454" s="53">
        <v>0</v>
      </c>
      <c r="V3454" s="53">
        <v>0</v>
      </c>
    </row>
    <row r="3455" spans="1:22" customFormat="1" x14ac:dyDescent="0.45">
      <c r="A3455" s="57">
        <v>44585</v>
      </c>
      <c r="B3455" t="s">
        <v>941</v>
      </c>
      <c r="C3455" t="s">
        <v>47</v>
      </c>
      <c r="D3455" t="s">
        <v>2702</v>
      </c>
      <c r="E3455" t="s">
        <v>3087</v>
      </c>
      <c r="F3455" t="s">
        <v>2512</v>
      </c>
      <c r="G3455" t="s">
        <v>2514</v>
      </c>
      <c r="H3455" s="51">
        <v>2489</v>
      </c>
      <c r="I3455" s="51">
        <v>11</v>
      </c>
      <c r="J3455" s="52">
        <v>4.4194455604660505E-3</v>
      </c>
      <c r="K3455" s="53">
        <v>0.8927272727272727</v>
      </c>
      <c r="L3455" s="53">
        <v>9.82</v>
      </c>
      <c r="M3455" s="53">
        <v>26.99</v>
      </c>
      <c r="N3455" s="52">
        <v>0.36383845868840309</v>
      </c>
      <c r="O3455" s="54">
        <v>2.7484725050916494</v>
      </c>
      <c r="P3455" s="51">
        <v>1</v>
      </c>
      <c r="Q3455" s="51">
        <v>1</v>
      </c>
      <c r="R3455" s="52">
        <v>9.0909090909090912E-2</v>
      </c>
      <c r="S3455" s="51">
        <v>1</v>
      </c>
      <c r="T3455" s="51">
        <v>0</v>
      </c>
      <c r="U3455" s="53">
        <v>26.99</v>
      </c>
      <c r="V3455" s="53">
        <v>0</v>
      </c>
    </row>
    <row r="3456" spans="1:22" customFormat="1" x14ac:dyDescent="0.45">
      <c r="A3456" s="57">
        <v>44586</v>
      </c>
      <c r="B3456" t="s">
        <v>941</v>
      </c>
      <c r="C3456" t="s">
        <v>47</v>
      </c>
      <c r="D3456" t="s">
        <v>2702</v>
      </c>
      <c r="E3456" t="s">
        <v>3087</v>
      </c>
      <c r="F3456" t="s">
        <v>2512</v>
      </c>
      <c r="G3456" t="s">
        <v>2514</v>
      </c>
      <c r="H3456" s="51">
        <v>1835</v>
      </c>
      <c r="I3456" s="51">
        <v>6</v>
      </c>
      <c r="J3456" s="52">
        <v>3.2697547683923707E-3</v>
      </c>
      <c r="K3456" s="53">
        <v>0.85</v>
      </c>
      <c r="L3456" s="53">
        <v>5.0999999999999996</v>
      </c>
      <c r="M3456" s="53">
        <v>0</v>
      </c>
      <c r="O3456" s="54">
        <v>0</v>
      </c>
      <c r="P3456" s="51">
        <v>0</v>
      </c>
      <c r="Q3456" s="51">
        <v>0</v>
      </c>
      <c r="R3456" s="52">
        <v>0</v>
      </c>
      <c r="S3456" s="51">
        <v>0</v>
      </c>
      <c r="T3456" s="51">
        <v>0</v>
      </c>
      <c r="U3456" s="53">
        <v>0</v>
      </c>
      <c r="V3456" s="53">
        <v>0</v>
      </c>
    </row>
    <row r="3457" spans="1:22" customFormat="1" x14ac:dyDescent="0.45">
      <c r="A3457" s="57">
        <v>44585</v>
      </c>
      <c r="B3457" t="s">
        <v>941</v>
      </c>
      <c r="C3457" t="s">
        <v>47</v>
      </c>
      <c r="D3457" t="s">
        <v>2750</v>
      </c>
      <c r="E3457" t="s">
        <v>3087</v>
      </c>
      <c r="F3457" t="s">
        <v>2512</v>
      </c>
      <c r="G3457" t="s">
        <v>2514</v>
      </c>
      <c r="H3457" s="51">
        <v>1</v>
      </c>
      <c r="I3457" s="51">
        <v>0</v>
      </c>
      <c r="J3457" s="52">
        <v>0</v>
      </c>
      <c r="L3457" s="53">
        <v>0</v>
      </c>
      <c r="M3457" s="53">
        <v>0</v>
      </c>
      <c r="P3457" s="51">
        <v>0</v>
      </c>
      <c r="Q3457" s="51">
        <v>0</v>
      </c>
      <c r="S3457" s="51">
        <v>0</v>
      </c>
      <c r="T3457" s="51">
        <v>0</v>
      </c>
      <c r="U3457" s="53">
        <v>0</v>
      </c>
      <c r="V3457" s="53">
        <v>0</v>
      </c>
    </row>
    <row r="3458" spans="1:22" customFormat="1" x14ac:dyDescent="0.45">
      <c r="A3458" s="57">
        <v>44586</v>
      </c>
      <c r="B3458" t="s">
        <v>941</v>
      </c>
      <c r="C3458" t="s">
        <v>47</v>
      </c>
      <c r="D3458" t="s">
        <v>2714</v>
      </c>
      <c r="E3458" t="s">
        <v>3087</v>
      </c>
      <c r="F3458" t="s">
        <v>2512</v>
      </c>
      <c r="G3458" t="s">
        <v>2514</v>
      </c>
      <c r="H3458" s="51">
        <v>2</v>
      </c>
      <c r="I3458" s="51">
        <v>1</v>
      </c>
      <c r="J3458" s="52">
        <v>0.5</v>
      </c>
      <c r="K3458" s="53">
        <v>0.2</v>
      </c>
      <c r="L3458" s="53">
        <v>0.2</v>
      </c>
      <c r="M3458" s="53">
        <v>0</v>
      </c>
      <c r="O3458" s="54">
        <v>0</v>
      </c>
      <c r="P3458" s="51">
        <v>0</v>
      </c>
      <c r="Q3458" s="51">
        <v>0</v>
      </c>
      <c r="R3458" s="52">
        <v>0</v>
      </c>
      <c r="S3458" s="51">
        <v>0</v>
      </c>
      <c r="T3458" s="51">
        <v>0</v>
      </c>
      <c r="U3458" s="53">
        <v>0</v>
      </c>
      <c r="V3458" s="53">
        <v>0</v>
      </c>
    </row>
    <row r="3459" spans="1:22" customFormat="1" x14ac:dyDescent="0.45">
      <c r="A3459" s="57">
        <v>44585</v>
      </c>
      <c r="B3459" t="s">
        <v>941</v>
      </c>
      <c r="C3459" t="s">
        <v>47</v>
      </c>
      <c r="D3459" t="s">
        <v>2798</v>
      </c>
      <c r="E3459" t="s">
        <v>3088</v>
      </c>
      <c r="F3459" t="s">
        <v>2494</v>
      </c>
      <c r="G3459" t="s">
        <v>2496</v>
      </c>
      <c r="H3459" s="51">
        <v>0</v>
      </c>
      <c r="I3459" s="51">
        <v>0</v>
      </c>
      <c r="L3459" s="53">
        <v>0</v>
      </c>
      <c r="M3459" s="53">
        <v>0</v>
      </c>
      <c r="P3459" s="51">
        <v>0</v>
      </c>
      <c r="Q3459" s="51">
        <v>0</v>
      </c>
      <c r="S3459" s="51">
        <v>0</v>
      </c>
      <c r="T3459" s="51">
        <v>0</v>
      </c>
      <c r="U3459" s="53">
        <v>0</v>
      </c>
      <c r="V3459" s="53">
        <v>0</v>
      </c>
    </row>
    <row r="3460" spans="1:22" customFormat="1" x14ac:dyDescent="0.45">
      <c r="A3460" s="57">
        <v>44585</v>
      </c>
      <c r="B3460" t="s">
        <v>941</v>
      </c>
      <c r="C3460" t="s">
        <v>47</v>
      </c>
      <c r="D3460" t="s">
        <v>2706</v>
      </c>
      <c r="E3460" t="s">
        <v>3087</v>
      </c>
      <c r="F3460" t="s">
        <v>2512</v>
      </c>
      <c r="G3460" t="s">
        <v>2514</v>
      </c>
      <c r="H3460" s="51">
        <v>3</v>
      </c>
      <c r="I3460" s="51">
        <v>1</v>
      </c>
      <c r="J3460" s="52">
        <v>0.33333333333333326</v>
      </c>
      <c r="K3460" s="53">
        <v>0.13</v>
      </c>
      <c r="L3460" s="53">
        <v>0.13</v>
      </c>
      <c r="M3460" s="53">
        <v>53.98</v>
      </c>
      <c r="N3460" s="52">
        <v>2.4082993701370881E-3</v>
      </c>
      <c r="O3460" s="54">
        <v>415.23076923076917</v>
      </c>
      <c r="P3460" s="51">
        <v>1</v>
      </c>
      <c r="Q3460" s="51">
        <v>2</v>
      </c>
      <c r="R3460" s="52">
        <v>1</v>
      </c>
      <c r="S3460" s="51">
        <v>2</v>
      </c>
      <c r="T3460" s="51">
        <v>0</v>
      </c>
      <c r="U3460" s="53">
        <v>53.98</v>
      </c>
      <c r="V3460" s="53">
        <v>0</v>
      </c>
    </row>
    <row r="3461" spans="1:22" customFormat="1" x14ac:dyDescent="0.45">
      <c r="A3461" s="57">
        <v>44586</v>
      </c>
      <c r="B3461" t="s">
        <v>941</v>
      </c>
      <c r="C3461" t="s">
        <v>47</v>
      </c>
      <c r="D3461" t="s">
        <v>2706</v>
      </c>
      <c r="E3461" t="s">
        <v>3087</v>
      </c>
      <c r="F3461" t="s">
        <v>2512</v>
      </c>
      <c r="G3461" t="s">
        <v>2514</v>
      </c>
      <c r="H3461" s="51">
        <v>13</v>
      </c>
      <c r="I3461" s="51">
        <v>0</v>
      </c>
      <c r="J3461" s="52">
        <v>0</v>
      </c>
      <c r="L3461" s="53">
        <v>0</v>
      </c>
      <c r="M3461" s="53">
        <v>0</v>
      </c>
      <c r="P3461" s="51">
        <v>0</v>
      </c>
      <c r="Q3461" s="51">
        <v>0</v>
      </c>
      <c r="S3461" s="51">
        <v>0</v>
      </c>
      <c r="T3461" s="51">
        <v>0</v>
      </c>
      <c r="U3461" s="53">
        <v>0</v>
      </c>
      <c r="V3461" s="53">
        <v>0</v>
      </c>
    </row>
    <row r="3462" spans="1:22" customFormat="1" x14ac:dyDescent="0.45">
      <c r="A3462" s="57">
        <v>44585</v>
      </c>
      <c r="B3462" t="s">
        <v>941</v>
      </c>
      <c r="C3462" t="s">
        <v>47</v>
      </c>
      <c r="D3462" t="s">
        <v>2790</v>
      </c>
      <c r="E3462" t="s">
        <v>3088</v>
      </c>
      <c r="F3462" t="s">
        <v>2494</v>
      </c>
      <c r="G3462" t="s">
        <v>2496</v>
      </c>
      <c r="H3462" s="51">
        <v>1</v>
      </c>
      <c r="I3462" s="51">
        <v>0</v>
      </c>
      <c r="J3462" s="52">
        <v>0</v>
      </c>
      <c r="L3462" s="53">
        <v>0</v>
      </c>
      <c r="M3462" s="53">
        <v>0</v>
      </c>
      <c r="P3462" s="51">
        <v>0</v>
      </c>
      <c r="Q3462" s="51">
        <v>0</v>
      </c>
      <c r="S3462" s="51">
        <v>0</v>
      </c>
      <c r="T3462" s="51">
        <v>0</v>
      </c>
      <c r="U3462" s="53">
        <v>0</v>
      </c>
      <c r="V3462" s="53">
        <v>0</v>
      </c>
    </row>
    <row r="3463" spans="1:22" customFormat="1" x14ac:dyDescent="0.45">
      <c r="A3463" s="57">
        <v>44585</v>
      </c>
      <c r="B3463" t="s">
        <v>941</v>
      </c>
      <c r="C3463" t="s">
        <v>47</v>
      </c>
      <c r="D3463" t="s">
        <v>2752</v>
      </c>
      <c r="E3463" t="s">
        <v>3087</v>
      </c>
      <c r="F3463" t="s">
        <v>2512</v>
      </c>
      <c r="G3463" t="s">
        <v>2514</v>
      </c>
      <c r="H3463" s="51">
        <v>389</v>
      </c>
      <c r="I3463" s="51">
        <v>4</v>
      </c>
      <c r="J3463" s="52">
        <v>1.0282776349614395E-2</v>
      </c>
      <c r="K3463" s="53">
        <v>0.66</v>
      </c>
      <c r="L3463" s="53">
        <v>2.64</v>
      </c>
      <c r="M3463" s="53">
        <v>0</v>
      </c>
      <c r="O3463" s="54">
        <v>0</v>
      </c>
      <c r="P3463" s="51">
        <v>0</v>
      </c>
      <c r="Q3463" s="51">
        <v>0</v>
      </c>
      <c r="R3463" s="52">
        <v>0</v>
      </c>
      <c r="S3463" s="51">
        <v>0</v>
      </c>
      <c r="T3463" s="51">
        <v>0</v>
      </c>
      <c r="U3463" s="53">
        <v>0</v>
      </c>
      <c r="V3463" s="53">
        <v>0</v>
      </c>
    </row>
    <row r="3464" spans="1:22" customFormat="1" x14ac:dyDescent="0.45">
      <c r="A3464" s="57">
        <v>44586</v>
      </c>
      <c r="B3464" t="s">
        <v>941</v>
      </c>
      <c r="C3464" t="s">
        <v>47</v>
      </c>
      <c r="D3464" t="s">
        <v>2752</v>
      </c>
      <c r="E3464" t="s">
        <v>3087</v>
      </c>
      <c r="F3464" t="s">
        <v>2512</v>
      </c>
      <c r="G3464" t="s">
        <v>2514</v>
      </c>
      <c r="H3464" s="51">
        <v>226</v>
      </c>
      <c r="I3464" s="51">
        <v>6</v>
      </c>
      <c r="J3464" s="52">
        <v>2.6548672566371681E-2</v>
      </c>
      <c r="K3464" s="53">
        <v>0.72833333333333339</v>
      </c>
      <c r="L3464" s="53">
        <v>4.37</v>
      </c>
      <c r="M3464" s="53">
        <v>0</v>
      </c>
      <c r="O3464" s="54">
        <v>0</v>
      </c>
      <c r="P3464" s="51">
        <v>0</v>
      </c>
      <c r="Q3464" s="51">
        <v>0</v>
      </c>
      <c r="R3464" s="52">
        <v>0</v>
      </c>
      <c r="S3464" s="51">
        <v>0</v>
      </c>
      <c r="T3464" s="51">
        <v>0</v>
      </c>
      <c r="U3464" s="53">
        <v>0</v>
      </c>
      <c r="V3464" s="53">
        <v>0</v>
      </c>
    </row>
    <row r="3465" spans="1:22" customFormat="1" x14ac:dyDescent="0.45">
      <c r="A3465" s="57">
        <v>44585</v>
      </c>
      <c r="B3465" t="s">
        <v>941</v>
      </c>
      <c r="C3465" t="s">
        <v>47</v>
      </c>
      <c r="D3465" t="s">
        <v>2822</v>
      </c>
      <c r="E3465" t="s">
        <v>3083</v>
      </c>
      <c r="F3465" t="s">
        <v>2498</v>
      </c>
      <c r="G3465" t="s">
        <v>2500</v>
      </c>
      <c r="H3465" s="51">
        <v>19</v>
      </c>
      <c r="I3465" s="51">
        <v>0</v>
      </c>
      <c r="J3465" s="52">
        <v>0</v>
      </c>
      <c r="L3465" s="53">
        <v>0</v>
      </c>
      <c r="M3465" s="53">
        <v>0</v>
      </c>
      <c r="P3465" s="51">
        <v>0</v>
      </c>
      <c r="Q3465" s="51">
        <v>0</v>
      </c>
      <c r="S3465" s="51">
        <v>0</v>
      </c>
      <c r="T3465" s="51">
        <v>0</v>
      </c>
      <c r="U3465" s="53">
        <v>0</v>
      </c>
      <c r="V3465" s="53">
        <v>0</v>
      </c>
    </row>
    <row r="3466" spans="1:22" customFormat="1" x14ac:dyDescent="0.45">
      <c r="A3466" s="57">
        <v>44586</v>
      </c>
      <c r="B3466" t="s">
        <v>941</v>
      </c>
      <c r="C3466" t="s">
        <v>47</v>
      </c>
      <c r="D3466" t="s">
        <v>2822</v>
      </c>
      <c r="E3466" t="s">
        <v>3083</v>
      </c>
      <c r="F3466" t="s">
        <v>2498</v>
      </c>
      <c r="G3466" t="s">
        <v>2500</v>
      </c>
      <c r="H3466" s="51">
        <v>2</v>
      </c>
      <c r="I3466" s="51">
        <v>0</v>
      </c>
      <c r="J3466" s="52">
        <v>0</v>
      </c>
      <c r="L3466" s="53">
        <v>0</v>
      </c>
      <c r="M3466" s="53">
        <v>0</v>
      </c>
      <c r="P3466" s="51">
        <v>0</v>
      </c>
      <c r="Q3466" s="51">
        <v>0</v>
      </c>
      <c r="S3466" s="51">
        <v>0</v>
      </c>
      <c r="T3466" s="51">
        <v>0</v>
      </c>
      <c r="U3466" s="53">
        <v>0</v>
      </c>
      <c r="V3466" s="53">
        <v>0</v>
      </c>
    </row>
    <row r="3467" spans="1:22" customFormat="1" x14ac:dyDescent="0.45">
      <c r="A3467" s="57">
        <v>44585</v>
      </c>
      <c r="B3467" t="s">
        <v>941</v>
      </c>
      <c r="C3467" t="s">
        <v>47</v>
      </c>
      <c r="D3467" t="s">
        <v>2964</v>
      </c>
      <c r="E3467" t="s">
        <v>3090</v>
      </c>
      <c r="F3467" t="s">
        <v>2484</v>
      </c>
      <c r="G3467" t="s">
        <v>2486</v>
      </c>
      <c r="H3467" s="51">
        <v>206</v>
      </c>
      <c r="I3467" s="51">
        <v>3</v>
      </c>
      <c r="J3467" s="52">
        <v>1.4563106796116505E-2</v>
      </c>
      <c r="K3467" s="53">
        <v>0.85333333333333339</v>
      </c>
      <c r="L3467" s="53">
        <v>2.56</v>
      </c>
      <c r="M3467" s="53">
        <v>0</v>
      </c>
      <c r="O3467" s="54">
        <v>0</v>
      </c>
      <c r="P3467" s="51">
        <v>0</v>
      </c>
      <c r="Q3467" s="51">
        <v>0</v>
      </c>
      <c r="R3467" s="52">
        <v>0</v>
      </c>
      <c r="S3467" s="51">
        <v>0</v>
      </c>
      <c r="T3467" s="51">
        <v>0</v>
      </c>
      <c r="U3467" s="53">
        <v>0</v>
      </c>
      <c r="V3467" s="53">
        <v>0</v>
      </c>
    </row>
    <row r="3468" spans="1:22" customFormat="1" x14ac:dyDescent="0.45">
      <c r="A3468" s="57">
        <v>44586</v>
      </c>
      <c r="B3468" t="s">
        <v>941</v>
      </c>
      <c r="C3468" t="s">
        <v>47</v>
      </c>
      <c r="D3468" t="s">
        <v>2964</v>
      </c>
      <c r="E3468" t="s">
        <v>3090</v>
      </c>
      <c r="F3468" t="s">
        <v>2484</v>
      </c>
      <c r="G3468" t="s">
        <v>2486</v>
      </c>
      <c r="H3468" s="51">
        <v>257</v>
      </c>
      <c r="I3468" s="51">
        <v>4</v>
      </c>
      <c r="J3468" s="52">
        <v>1.556420233463035E-2</v>
      </c>
      <c r="K3468" s="53">
        <v>0.78</v>
      </c>
      <c r="L3468" s="53">
        <v>3.12</v>
      </c>
      <c r="M3468" s="53">
        <v>0</v>
      </c>
      <c r="O3468" s="54">
        <v>0</v>
      </c>
      <c r="P3468" s="51">
        <v>0</v>
      </c>
      <c r="Q3468" s="51">
        <v>0</v>
      </c>
      <c r="R3468" s="52">
        <v>0</v>
      </c>
      <c r="S3468" s="51">
        <v>0</v>
      </c>
      <c r="T3468" s="51">
        <v>0</v>
      </c>
      <c r="U3468" s="53">
        <v>0</v>
      </c>
      <c r="V3468" s="53">
        <v>0</v>
      </c>
    </row>
    <row r="3469" spans="1:22" customFormat="1" x14ac:dyDescent="0.45">
      <c r="A3469" s="57">
        <v>44585</v>
      </c>
      <c r="B3469" t="s">
        <v>941</v>
      </c>
      <c r="C3469" t="s">
        <v>47</v>
      </c>
      <c r="D3469" t="s">
        <v>2734</v>
      </c>
      <c r="E3469" t="s">
        <v>3087</v>
      </c>
      <c r="F3469" t="s">
        <v>2512</v>
      </c>
      <c r="G3469" t="s">
        <v>2514</v>
      </c>
      <c r="H3469" s="51">
        <v>5</v>
      </c>
      <c r="I3469" s="51">
        <v>0</v>
      </c>
      <c r="J3469" s="52">
        <v>0</v>
      </c>
      <c r="L3469" s="53">
        <v>0</v>
      </c>
      <c r="M3469" s="53">
        <v>0</v>
      </c>
      <c r="P3469" s="51">
        <v>0</v>
      </c>
      <c r="Q3469" s="51">
        <v>0</v>
      </c>
      <c r="S3469" s="51">
        <v>0</v>
      </c>
      <c r="T3469" s="51">
        <v>0</v>
      </c>
      <c r="U3469" s="53">
        <v>0</v>
      </c>
      <c r="V3469" s="53">
        <v>0</v>
      </c>
    </row>
    <row r="3470" spans="1:22" customFormat="1" x14ac:dyDescent="0.45">
      <c r="A3470" s="57">
        <v>44586</v>
      </c>
      <c r="B3470" t="s">
        <v>941</v>
      </c>
      <c r="C3470" t="s">
        <v>47</v>
      </c>
      <c r="D3470" t="s">
        <v>2734</v>
      </c>
      <c r="E3470" t="s">
        <v>3087</v>
      </c>
      <c r="F3470" t="s">
        <v>2512</v>
      </c>
      <c r="G3470" t="s">
        <v>2514</v>
      </c>
      <c r="H3470" s="51">
        <v>10</v>
      </c>
      <c r="I3470" s="51">
        <v>0</v>
      </c>
      <c r="J3470" s="52">
        <v>0</v>
      </c>
      <c r="L3470" s="53">
        <v>0</v>
      </c>
      <c r="M3470" s="53">
        <v>0</v>
      </c>
      <c r="P3470" s="51">
        <v>0</v>
      </c>
      <c r="Q3470" s="51">
        <v>0</v>
      </c>
      <c r="S3470" s="51">
        <v>0</v>
      </c>
      <c r="T3470" s="51">
        <v>0</v>
      </c>
      <c r="U3470" s="53">
        <v>0</v>
      </c>
      <c r="V3470" s="53">
        <v>0</v>
      </c>
    </row>
    <row r="3471" spans="1:22" customFormat="1" x14ac:dyDescent="0.45">
      <c r="A3471" s="57">
        <v>44585</v>
      </c>
      <c r="B3471" t="s">
        <v>941</v>
      </c>
      <c r="C3471" t="s">
        <v>47</v>
      </c>
      <c r="D3471" t="s">
        <v>3015</v>
      </c>
      <c r="E3471" t="s">
        <v>3092</v>
      </c>
      <c r="F3471" t="s">
        <v>2498</v>
      </c>
      <c r="G3471" t="s">
        <v>2500</v>
      </c>
      <c r="H3471" s="51">
        <v>178</v>
      </c>
      <c r="I3471" s="51">
        <v>3</v>
      </c>
      <c r="J3471" s="52">
        <v>1.6853932584269662E-2</v>
      </c>
      <c r="K3471" s="53">
        <v>0.34333333333333332</v>
      </c>
      <c r="L3471" s="53">
        <v>1.03</v>
      </c>
      <c r="M3471" s="53">
        <v>0</v>
      </c>
      <c r="O3471" s="54">
        <v>0</v>
      </c>
      <c r="P3471" s="51">
        <v>0</v>
      </c>
      <c r="Q3471" s="51">
        <v>0</v>
      </c>
      <c r="R3471" s="52">
        <v>0</v>
      </c>
      <c r="S3471" s="51">
        <v>0</v>
      </c>
      <c r="T3471" s="51">
        <v>0</v>
      </c>
      <c r="U3471" s="53">
        <v>0</v>
      </c>
      <c r="V3471" s="53">
        <v>0</v>
      </c>
    </row>
    <row r="3472" spans="1:22" customFormat="1" x14ac:dyDescent="0.45">
      <c r="A3472" s="57">
        <v>44586</v>
      </c>
      <c r="B3472" t="s">
        <v>941</v>
      </c>
      <c r="C3472" t="s">
        <v>47</v>
      </c>
      <c r="D3472" t="s">
        <v>3015</v>
      </c>
      <c r="E3472" t="s">
        <v>3092</v>
      </c>
      <c r="F3472" t="s">
        <v>2498</v>
      </c>
      <c r="G3472" t="s">
        <v>2500</v>
      </c>
      <c r="H3472" s="51">
        <v>164</v>
      </c>
      <c r="I3472" s="51">
        <v>4</v>
      </c>
      <c r="J3472" s="52">
        <v>2.4390243902439025E-2</v>
      </c>
      <c r="K3472" s="53">
        <v>0.32250000000000001</v>
      </c>
      <c r="L3472" s="53">
        <v>1.29</v>
      </c>
      <c r="M3472" s="53">
        <v>0</v>
      </c>
      <c r="O3472" s="54">
        <v>0</v>
      </c>
      <c r="P3472" s="51">
        <v>0</v>
      </c>
      <c r="Q3472" s="51">
        <v>0</v>
      </c>
      <c r="R3472" s="52">
        <v>0</v>
      </c>
      <c r="S3472" s="51">
        <v>0</v>
      </c>
      <c r="T3472" s="51">
        <v>0</v>
      </c>
      <c r="U3472" s="53">
        <v>0</v>
      </c>
      <c r="V3472" s="53">
        <v>0</v>
      </c>
    </row>
    <row r="3473" spans="1:22" customFormat="1" x14ac:dyDescent="0.45">
      <c r="A3473" s="57">
        <v>44585</v>
      </c>
      <c r="B3473" t="s">
        <v>941</v>
      </c>
      <c r="C3473" t="s">
        <v>47</v>
      </c>
      <c r="D3473" t="s">
        <v>2992</v>
      </c>
      <c r="E3473" t="s">
        <v>3090</v>
      </c>
      <c r="F3473" t="s">
        <v>2484</v>
      </c>
      <c r="G3473" t="s">
        <v>2486</v>
      </c>
      <c r="H3473" s="51">
        <v>2</v>
      </c>
      <c r="I3473" s="51">
        <v>0</v>
      </c>
      <c r="J3473" s="52">
        <v>0</v>
      </c>
      <c r="L3473" s="53">
        <v>0</v>
      </c>
      <c r="M3473" s="53">
        <v>0</v>
      </c>
      <c r="P3473" s="51">
        <v>0</v>
      </c>
      <c r="Q3473" s="51">
        <v>0</v>
      </c>
      <c r="S3473" s="51">
        <v>0</v>
      </c>
      <c r="T3473" s="51">
        <v>0</v>
      </c>
      <c r="U3473" s="53">
        <v>0</v>
      </c>
      <c r="V3473" s="53">
        <v>0</v>
      </c>
    </row>
    <row r="3474" spans="1:22" customFormat="1" x14ac:dyDescent="0.45">
      <c r="A3474" s="57">
        <v>44585</v>
      </c>
      <c r="B3474" t="s">
        <v>941</v>
      </c>
      <c r="C3474" t="s">
        <v>47</v>
      </c>
      <c r="D3474" t="s">
        <v>3016</v>
      </c>
      <c r="E3474" t="s">
        <v>3093</v>
      </c>
      <c r="F3474" t="s">
        <v>2480</v>
      </c>
      <c r="G3474" t="s">
        <v>2482</v>
      </c>
      <c r="H3474" s="51">
        <v>72</v>
      </c>
      <c r="I3474" s="51">
        <v>0</v>
      </c>
      <c r="J3474" s="52">
        <v>0</v>
      </c>
      <c r="L3474" s="53">
        <v>0</v>
      </c>
      <c r="M3474" s="53">
        <v>0</v>
      </c>
      <c r="P3474" s="51">
        <v>0</v>
      </c>
      <c r="Q3474" s="51">
        <v>0</v>
      </c>
      <c r="S3474" s="51">
        <v>0</v>
      </c>
      <c r="T3474" s="51">
        <v>0</v>
      </c>
      <c r="U3474" s="53">
        <v>0</v>
      </c>
      <c r="V3474" s="53">
        <v>0</v>
      </c>
    </row>
    <row r="3475" spans="1:22" customFormat="1" x14ac:dyDescent="0.45">
      <c r="A3475" s="57">
        <v>44586</v>
      </c>
      <c r="B3475" t="s">
        <v>941</v>
      </c>
      <c r="C3475" t="s">
        <v>47</v>
      </c>
      <c r="D3475" t="s">
        <v>3016</v>
      </c>
      <c r="E3475" t="s">
        <v>3093</v>
      </c>
      <c r="F3475" t="s">
        <v>2480</v>
      </c>
      <c r="G3475" t="s">
        <v>2482</v>
      </c>
      <c r="H3475" s="51">
        <v>72</v>
      </c>
      <c r="I3475" s="51">
        <v>0</v>
      </c>
      <c r="J3475" s="52">
        <v>0</v>
      </c>
      <c r="L3475" s="53">
        <v>0</v>
      </c>
      <c r="M3475" s="53">
        <v>0</v>
      </c>
      <c r="P3475" s="51">
        <v>0</v>
      </c>
      <c r="Q3475" s="51">
        <v>0</v>
      </c>
      <c r="S3475" s="51">
        <v>0</v>
      </c>
      <c r="T3475" s="51">
        <v>0</v>
      </c>
      <c r="U3475" s="53">
        <v>0</v>
      </c>
      <c r="V3475" s="53">
        <v>0</v>
      </c>
    </row>
    <row r="3476" spans="1:22" customFormat="1" x14ac:dyDescent="0.45">
      <c r="A3476" s="57">
        <v>44585</v>
      </c>
      <c r="B3476" t="s">
        <v>941</v>
      </c>
      <c r="C3476" t="s">
        <v>47</v>
      </c>
      <c r="D3476" t="s">
        <v>3014</v>
      </c>
      <c r="E3476" t="s">
        <v>3094</v>
      </c>
      <c r="F3476" t="s">
        <v>2484</v>
      </c>
      <c r="G3476" t="s">
        <v>2486</v>
      </c>
      <c r="H3476" s="51">
        <v>146</v>
      </c>
      <c r="I3476" s="51">
        <v>0</v>
      </c>
      <c r="J3476" s="52">
        <v>0</v>
      </c>
      <c r="L3476" s="53">
        <v>0</v>
      </c>
      <c r="M3476" s="53">
        <v>0</v>
      </c>
      <c r="P3476" s="51">
        <v>0</v>
      </c>
      <c r="Q3476" s="51">
        <v>0</v>
      </c>
      <c r="S3476" s="51">
        <v>0</v>
      </c>
      <c r="T3476" s="51">
        <v>0</v>
      </c>
      <c r="U3476" s="53">
        <v>0</v>
      </c>
      <c r="V3476" s="53">
        <v>0</v>
      </c>
    </row>
    <row r="3477" spans="1:22" customFormat="1" x14ac:dyDescent="0.45">
      <c r="A3477" s="57">
        <v>44586</v>
      </c>
      <c r="B3477" t="s">
        <v>941</v>
      </c>
      <c r="C3477" t="s">
        <v>47</v>
      </c>
      <c r="D3477" t="s">
        <v>3014</v>
      </c>
      <c r="E3477" t="s">
        <v>3094</v>
      </c>
      <c r="F3477" t="s">
        <v>2484</v>
      </c>
      <c r="G3477" t="s">
        <v>2486</v>
      </c>
      <c r="H3477" s="51">
        <v>84</v>
      </c>
      <c r="I3477" s="51">
        <v>2</v>
      </c>
      <c r="J3477" s="52">
        <v>2.3809523809523808E-2</v>
      </c>
      <c r="K3477" s="53">
        <v>0.36499999999999999</v>
      </c>
      <c r="L3477" s="53">
        <v>0.73</v>
      </c>
      <c r="M3477" s="53">
        <v>0</v>
      </c>
      <c r="O3477" s="54">
        <v>0</v>
      </c>
      <c r="P3477" s="51">
        <v>0</v>
      </c>
      <c r="Q3477" s="51">
        <v>0</v>
      </c>
      <c r="R3477" s="52">
        <v>0</v>
      </c>
      <c r="S3477" s="51">
        <v>0</v>
      </c>
      <c r="T3477" s="51">
        <v>0</v>
      </c>
      <c r="U3477" s="53">
        <v>0</v>
      </c>
      <c r="V3477" s="53">
        <v>0</v>
      </c>
    </row>
    <row r="3478" spans="1:22" customFormat="1" x14ac:dyDescent="0.45">
      <c r="A3478" s="57">
        <v>44585</v>
      </c>
      <c r="B3478" t="s">
        <v>941</v>
      </c>
      <c r="C3478" t="s">
        <v>47</v>
      </c>
      <c r="D3478" t="s">
        <v>3018</v>
      </c>
      <c r="E3478" t="s">
        <v>3095</v>
      </c>
      <c r="F3478" t="s">
        <v>2474</v>
      </c>
      <c r="G3478" t="s">
        <v>2476</v>
      </c>
      <c r="H3478" s="51">
        <v>163</v>
      </c>
      <c r="I3478" s="51">
        <v>0</v>
      </c>
      <c r="J3478" s="52">
        <v>0</v>
      </c>
      <c r="L3478" s="53">
        <v>0</v>
      </c>
      <c r="M3478" s="53">
        <v>0</v>
      </c>
      <c r="P3478" s="51">
        <v>0</v>
      </c>
      <c r="Q3478" s="51">
        <v>0</v>
      </c>
      <c r="S3478" s="51">
        <v>0</v>
      </c>
      <c r="T3478" s="51">
        <v>0</v>
      </c>
      <c r="U3478" s="53">
        <v>0</v>
      </c>
      <c r="V3478" s="53">
        <v>0</v>
      </c>
    </row>
    <row r="3479" spans="1:22" customFormat="1" x14ac:dyDescent="0.45">
      <c r="A3479" s="57">
        <v>44586</v>
      </c>
      <c r="B3479" t="s">
        <v>941</v>
      </c>
      <c r="C3479" t="s">
        <v>47</v>
      </c>
      <c r="D3479" t="s">
        <v>3018</v>
      </c>
      <c r="E3479" t="s">
        <v>3095</v>
      </c>
      <c r="F3479" t="s">
        <v>2474</v>
      </c>
      <c r="G3479" t="s">
        <v>2476</v>
      </c>
      <c r="H3479" s="51">
        <v>152</v>
      </c>
      <c r="I3479" s="51">
        <v>1</v>
      </c>
      <c r="J3479" s="52">
        <v>6.5789473684210523E-3</v>
      </c>
      <c r="K3479" s="53">
        <v>0.43</v>
      </c>
      <c r="L3479" s="53">
        <v>0.43</v>
      </c>
      <c r="M3479" s="53">
        <v>0</v>
      </c>
      <c r="O3479" s="54">
        <v>0</v>
      </c>
      <c r="P3479" s="51">
        <v>0</v>
      </c>
      <c r="Q3479" s="51">
        <v>0</v>
      </c>
      <c r="R3479" s="52">
        <v>0</v>
      </c>
      <c r="S3479" s="51">
        <v>0</v>
      </c>
      <c r="T3479" s="51">
        <v>0</v>
      </c>
      <c r="U3479" s="53">
        <v>0</v>
      </c>
      <c r="V3479" s="53">
        <v>0</v>
      </c>
    </row>
    <row r="3480" spans="1:22" customFormat="1" x14ac:dyDescent="0.45">
      <c r="A3480" s="57">
        <v>44585</v>
      </c>
      <c r="B3480" t="s">
        <v>941</v>
      </c>
      <c r="C3480" t="s">
        <v>47</v>
      </c>
      <c r="D3480" t="s">
        <v>3011</v>
      </c>
      <c r="E3480" t="s">
        <v>3090</v>
      </c>
      <c r="F3480" t="s">
        <v>2484</v>
      </c>
      <c r="G3480" t="s">
        <v>2486</v>
      </c>
      <c r="H3480" s="51">
        <v>2</v>
      </c>
      <c r="I3480" s="51">
        <v>0</v>
      </c>
      <c r="J3480" s="52">
        <v>0</v>
      </c>
      <c r="L3480" s="53">
        <v>0</v>
      </c>
      <c r="M3480" s="53">
        <v>0</v>
      </c>
      <c r="P3480" s="51">
        <v>0</v>
      </c>
      <c r="Q3480" s="51">
        <v>0</v>
      </c>
      <c r="S3480" s="51">
        <v>0</v>
      </c>
      <c r="T3480" s="51">
        <v>0</v>
      </c>
      <c r="U3480" s="53">
        <v>0</v>
      </c>
      <c r="V3480" s="53">
        <v>0</v>
      </c>
    </row>
    <row r="3481" spans="1:22" customFormat="1" x14ac:dyDescent="0.45">
      <c r="A3481" s="57">
        <v>44586</v>
      </c>
      <c r="B3481" t="s">
        <v>941</v>
      </c>
      <c r="C3481" t="s">
        <v>47</v>
      </c>
      <c r="D3481" t="s">
        <v>2924</v>
      </c>
      <c r="E3481" t="s">
        <v>3084</v>
      </c>
      <c r="F3481" t="s">
        <v>2480</v>
      </c>
      <c r="G3481" t="s">
        <v>2482</v>
      </c>
      <c r="H3481" s="51">
        <v>2</v>
      </c>
      <c r="I3481" s="51">
        <v>0</v>
      </c>
      <c r="J3481" s="52">
        <v>0</v>
      </c>
      <c r="L3481" s="53">
        <v>0</v>
      </c>
      <c r="M3481" s="53">
        <v>0</v>
      </c>
      <c r="P3481" s="51">
        <v>0</v>
      </c>
      <c r="Q3481" s="51">
        <v>0</v>
      </c>
      <c r="S3481" s="51">
        <v>0</v>
      </c>
      <c r="T3481" s="51">
        <v>0</v>
      </c>
      <c r="U3481" s="53">
        <v>0</v>
      </c>
      <c r="V3481" s="53">
        <v>0</v>
      </c>
    </row>
    <row r="3482" spans="1:22" customFormat="1" x14ac:dyDescent="0.45">
      <c r="A3482" s="57">
        <v>44585</v>
      </c>
      <c r="B3482" t="s">
        <v>941</v>
      </c>
      <c r="C3482" t="s">
        <v>47</v>
      </c>
      <c r="D3482" t="s">
        <v>2836</v>
      </c>
      <c r="E3482" t="s">
        <v>3096</v>
      </c>
      <c r="F3482" t="s">
        <v>2488</v>
      </c>
      <c r="G3482" t="s">
        <v>2490</v>
      </c>
      <c r="H3482" s="51">
        <v>0</v>
      </c>
      <c r="I3482" s="51">
        <v>0</v>
      </c>
      <c r="L3482" s="53">
        <v>0</v>
      </c>
      <c r="M3482" s="53">
        <v>0</v>
      </c>
      <c r="P3482" s="51">
        <v>0</v>
      </c>
      <c r="Q3482" s="51">
        <v>0</v>
      </c>
      <c r="S3482" s="51">
        <v>0</v>
      </c>
      <c r="T3482" s="51">
        <v>0</v>
      </c>
      <c r="U3482" s="53">
        <v>0</v>
      </c>
      <c r="V3482" s="53">
        <v>0</v>
      </c>
    </row>
    <row r="3483" spans="1:22" customFormat="1" x14ac:dyDescent="0.45">
      <c r="A3483" s="57">
        <v>44586</v>
      </c>
      <c r="B3483" t="s">
        <v>941</v>
      </c>
      <c r="C3483" t="s">
        <v>47</v>
      </c>
      <c r="D3483" t="s">
        <v>2836</v>
      </c>
      <c r="E3483" t="s">
        <v>3096</v>
      </c>
      <c r="F3483" t="s">
        <v>2488</v>
      </c>
      <c r="G3483" t="s">
        <v>2490</v>
      </c>
      <c r="H3483" s="51">
        <v>10</v>
      </c>
      <c r="I3483" s="51">
        <v>0</v>
      </c>
      <c r="J3483" s="52">
        <v>0</v>
      </c>
      <c r="L3483" s="53">
        <v>0</v>
      </c>
      <c r="M3483" s="53">
        <v>0</v>
      </c>
      <c r="P3483" s="51">
        <v>0</v>
      </c>
      <c r="Q3483" s="51">
        <v>0</v>
      </c>
      <c r="S3483" s="51">
        <v>0</v>
      </c>
      <c r="T3483" s="51">
        <v>0</v>
      </c>
      <c r="U3483" s="53">
        <v>0</v>
      </c>
      <c r="V3483" s="53">
        <v>0</v>
      </c>
    </row>
    <row r="3484" spans="1:22" customFormat="1" x14ac:dyDescent="0.45">
      <c r="A3484" s="57">
        <v>44585</v>
      </c>
      <c r="B3484" t="s">
        <v>941</v>
      </c>
      <c r="C3484" t="s">
        <v>47</v>
      </c>
      <c r="D3484" t="s">
        <v>2982</v>
      </c>
      <c r="E3484" t="s">
        <v>3090</v>
      </c>
      <c r="F3484" t="s">
        <v>2484</v>
      </c>
      <c r="G3484" t="s">
        <v>2486</v>
      </c>
      <c r="H3484" s="51">
        <v>2</v>
      </c>
      <c r="I3484" s="51">
        <v>0</v>
      </c>
      <c r="J3484" s="52">
        <v>0</v>
      </c>
      <c r="L3484" s="53">
        <v>0</v>
      </c>
      <c r="M3484" s="53">
        <v>0</v>
      </c>
      <c r="P3484" s="51">
        <v>0</v>
      </c>
      <c r="Q3484" s="51">
        <v>0</v>
      </c>
      <c r="S3484" s="51">
        <v>0</v>
      </c>
      <c r="T3484" s="51">
        <v>0</v>
      </c>
      <c r="U3484" s="53">
        <v>0</v>
      </c>
      <c r="V3484" s="53">
        <v>0</v>
      </c>
    </row>
    <row r="3485" spans="1:22" customFormat="1" x14ac:dyDescent="0.45">
      <c r="A3485" s="57">
        <v>44585</v>
      </c>
      <c r="B3485" t="s">
        <v>941</v>
      </c>
      <c r="C3485" t="s">
        <v>47</v>
      </c>
      <c r="D3485" t="s">
        <v>2985</v>
      </c>
      <c r="E3485" t="s">
        <v>3115</v>
      </c>
      <c r="F3485" t="s">
        <v>2512</v>
      </c>
      <c r="G3485" t="s">
        <v>2514</v>
      </c>
      <c r="H3485" s="51">
        <v>10</v>
      </c>
      <c r="I3485" s="51">
        <v>0</v>
      </c>
      <c r="J3485" s="52">
        <v>0</v>
      </c>
      <c r="L3485" s="53">
        <v>0</v>
      </c>
      <c r="M3485" s="53">
        <v>0</v>
      </c>
      <c r="P3485" s="51">
        <v>0</v>
      </c>
      <c r="Q3485" s="51">
        <v>0</v>
      </c>
      <c r="S3485" s="51">
        <v>0</v>
      </c>
      <c r="T3485" s="51">
        <v>0</v>
      </c>
      <c r="U3485" s="53">
        <v>0</v>
      </c>
      <c r="V3485" s="53">
        <v>0</v>
      </c>
    </row>
    <row r="3486" spans="1:22" customFormat="1" x14ac:dyDescent="0.45">
      <c r="A3486" s="57">
        <v>44586</v>
      </c>
      <c r="B3486" t="s">
        <v>941</v>
      </c>
      <c r="C3486" t="s">
        <v>47</v>
      </c>
      <c r="D3486" t="s">
        <v>2985</v>
      </c>
      <c r="E3486" t="s">
        <v>3115</v>
      </c>
      <c r="F3486" t="s">
        <v>2512</v>
      </c>
      <c r="G3486" t="s">
        <v>2514</v>
      </c>
      <c r="H3486" s="51">
        <v>32</v>
      </c>
      <c r="I3486" s="51">
        <v>0</v>
      </c>
      <c r="J3486" s="52">
        <v>0</v>
      </c>
      <c r="L3486" s="53">
        <v>0</v>
      </c>
      <c r="M3486" s="53">
        <v>0</v>
      </c>
      <c r="P3486" s="51">
        <v>0</v>
      </c>
      <c r="Q3486" s="51">
        <v>0</v>
      </c>
      <c r="S3486" s="51">
        <v>0</v>
      </c>
      <c r="T3486" s="51">
        <v>0</v>
      </c>
      <c r="U3486" s="53">
        <v>0</v>
      </c>
      <c r="V3486" s="53">
        <v>0</v>
      </c>
    </row>
    <row r="3487" spans="1:22" customFormat="1" x14ac:dyDescent="0.45">
      <c r="A3487" s="57">
        <v>44585</v>
      </c>
      <c r="B3487" t="s">
        <v>941</v>
      </c>
      <c r="C3487" t="s">
        <v>47</v>
      </c>
      <c r="D3487" t="s">
        <v>2987</v>
      </c>
      <c r="E3487" t="s">
        <v>3115</v>
      </c>
      <c r="F3487" t="s">
        <v>2512</v>
      </c>
      <c r="G3487" t="s">
        <v>2514</v>
      </c>
      <c r="H3487" s="51">
        <v>1</v>
      </c>
      <c r="I3487" s="51">
        <v>0</v>
      </c>
      <c r="J3487" s="52">
        <v>0</v>
      </c>
      <c r="L3487" s="53">
        <v>0</v>
      </c>
      <c r="M3487" s="53">
        <v>0</v>
      </c>
      <c r="P3487" s="51">
        <v>0</v>
      </c>
      <c r="Q3487" s="51">
        <v>0</v>
      </c>
      <c r="S3487" s="51">
        <v>0</v>
      </c>
      <c r="T3487" s="51">
        <v>0</v>
      </c>
      <c r="U3487" s="53">
        <v>0</v>
      </c>
      <c r="V3487" s="53">
        <v>0</v>
      </c>
    </row>
    <row r="3488" spans="1:22" customFormat="1" x14ac:dyDescent="0.45">
      <c r="A3488" s="57">
        <v>44585</v>
      </c>
      <c r="B3488" t="s">
        <v>941</v>
      </c>
      <c r="C3488" t="s">
        <v>47</v>
      </c>
      <c r="D3488" t="s">
        <v>2993</v>
      </c>
      <c r="E3488" t="s">
        <v>3097</v>
      </c>
      <c r="F3488" t="s">
        <v>2484</v>
      </c>
      <c r="G3488" t="s">
        <v>2486</v>
      </c>
      <c r="H3488" s="51">
        <v>967</v>
      </c>
      <c r="I3488" s="51">
        <v>4</v>
      </c>
      <c r="J3488" s="52">
        <v>4.1365046535677356E-3</v>
      </c>
      <c r="K3488" s="53">
        <v>0.97750000000000004</v>
      </c>
      <c r="L3488" s="53">
        <v>3.91</v>
      </c>
      <c r="M3488" s="53">
        <v>0</v>
      </c>
      <c r="O3488" s="54">
        <v>0</v>
      </c>
      <c r="P3488" s="51">
        <v>0</v>
      </c>
      <c r="Q3488" s="51">
        <v>0</v>
      </c>
      <c r="R3488" s="52">
        <v>0</v>
      </c>
      <c r="S3488" s="51">
        <v>0</v>
      </c>
      <c r="T3488" s="51">
        <v>0</v>
      </c>
      <c r="U3488" s="53">
        <v>0</v>
      </c>
      <c r="V3488" s="53">
        <v>0</v>
      </c>
    </row>
    <row r="3489" spans="1:22" customFormat="1" x14ac:dyDescent="0.45">
      <c r="A3489" s="57">
        <v>44586</v>
      </c>
      <c r="B3489" t="s">
        <v>941</v>
      </c>
      <c r="C3489" t="s">
        <v>47</v>
      </c>
      <c r="D3489" t="s">
        <v>2993</v>
      </c>
      <c r="E3489" t="s">
        <v>3097</v>
      </c>
      <c r="F3489" t="s">
        <v>2484</v>
      </c>
      <c r="G3489" t="s">
        <v>2486</v>
      </c>
      <c r="H3489" s="51">
        <v>825</v>
      </c>
      <c r="I3489" s="51">
        <v>6</v>
      </c>
      <c r="J3489" s="52">
        <v>7.2727272727272727E-3</v>
      </c>
      <c r="K3489" s="53">
        <v>1.0216666666666667</v>
      </c>
      <c r="L3489" s="53">
        <v>6.13</v>
      </c>
      <c r="M3489" s="53">
        <v>0</v>
      </c>
      <c r="O3489" s="54">
        <v>0</v>
      </c>
      <c r="P3489" s="51">
        <v>0</v>
      </c>
      <c r="Q3489" s="51">
        <v>0</v>
      </c>
      <c r="R3489" s="52">
        <v>0</v>
      </c>
      <c r="S3489" s="51">
        <v>0</v>
      </c>
      <c r="T3489" s="51">
        <v>0</v>
      </c>
      <c r="U3489" s="53">
        <v>0</v>
      </c>
      <c r="V3489" s="53">
        <v>0</v>
      </c>
    </row>
    <row r="3490" spans="1:22" customFormat="1" x14ac:dyDescent="0.45">
      <c r="A3490" s="57">
        <v>44585</v>
      </c>
      <c r="B3490" t="s">
        <v>941</v>
      </c>
      <c r="C3490" t="s">
        <v>47</v>
      </c>
      <c r="D3490" t="s">
        <v>2991</v>
      </c>
      <c r="E3490" t="s">
        <v>3097</v>
      </c>
      <c r="F3490" t="s">
        <v>2484</v>
      </c>
      <c r="G3490" t="s">
        <v>2486</v>
      </c>
      <c r="H3490" s="51">
        <v>1</v>
      </c>
      <c r="I3490" s="51">
        <v>0</v>
      </c>
      <c r="J3490" s="52">
        <v>0</v>
      </c>
      <c r="L3490" s="53">
        <v>0</v>
      </c>
      <c r="M3490" s="53">
        <v>0</v>
      </c>
      <c r="P3490" s="51">
        <v>0</v>
      </c>
      <c r="Q3490" s="51">
        <v>0</v>
      </c>
      <c r="S3490" s="51">
        <v>0</v>
      </c>
      <c r="T3490" s="51">
        <v>0</v>
      </c>
      <c r="U3490" s="53">
        <v>0</v>
      </c>
      <c r="V3490" s="53">
        <v>0</v>
      </c>
    </row>
    <row r="3491" spans="1:22" customFormat="1" x14ac:dyDescent="0.45">
      <c r="A3491" s="57">
        <v>44585</v>
      </c>
      <c r="B3491" t="s">
        <v>941</v>
      </c>
      <c r="C3491" t="s">
        <v>47</v>
      </c>
      <c r="D3491" t="s">
        <v>2957</v>
      </c>
      <c r="E3491" t="s">
        <v>3099</v>
      </c>
      <c r="F3491" t="s">
        <v>2488</v>
      </c>
      <c r="G3491" t="s">
        <v>2490</v>
      </c>
      <c r="H3491" s="51">
        <v>6</v>
      </c>
      <c r="I3491" s="51">
        <v>0</v>
      </c>
      <c r="J3491" s="52">
        <v>0</v>
      </c>
      <c r="L3491" s="53">
        <v>0</v>
      </c>
      <c r="M3491" s="53">
        <v>0</v>
      </c>
      <c r="P3491" s="51">
        <v>0</v>
      </c>
      <c r="Q3491" s="51">
        <v>0</v>
      </c>
      <c r="S3491" s="51">
        <v>0</v>
      </c>
      <c r="T3491" s="51">
        <v>0</v>
      </c>
      <c r="U3491" s="53">
        <v>0</v>
      </c>
      <c r="V3491" s="53">
        <v>0</v>
      </c>
    </row>
    <row r="3492" spans="1:22" customFormat="1" x14ac:dyDescent="0.45">
      <c r="A3492" s="57">
        <v>44586</v>
      </c>
      <c r="B3492" t="s">
        <v>941</v>
      </c>
      <c r="C3492" t="s">
        <v>47</v>
      </c>
      <c r="D3492" t="s">
        <v>2957</v>
      </c>
      <c r="E3492" t="s">
        <v>3099</v>
      </c>
      <c r="F3492" t="s">
        <v>2488</v>
      </c>
      <c r="G3492" t="s">
        <v>2490</v>
      </c>
      <c r="H3492" s="51">
        <v>1</v>
      </c>
      <c r="I3492" s="51">
        <v>0</v>
      </c>
      <c r="J3492" s="52">
        <v>0</v>
      </c>
      <c r="L3492" s="53">
        <v>0</v>
      </c>
      <c r="M3492" s="53">
        <v>0</v>
      </c>
      <c r="P3492" s="51">
        <v>0</v>
      </c>
      <c r="Q3492" s="51">
        <v>0</v>
      </c>
      <c r="S3492" s="51">
        <v>0</v>
      </c>
      <c r="T3492" s="51">
        <v>0</v>
      </c>
      <c r="U3492" s="53">
        <v>0</v>
      </c>
      <c r="V3492" s="53">
        <v>0</v>
      </c>
    </row>
    <row r="3493" spans="1:22" customFormat="1" x14ac:dyDescent="0.45">
      <c r="A3493" s="57">
        <v>44585</v>
      </c>
      <c r="B3493" t="s">
        <v>941</v>
      </c>
      <c r="C3493" t="s">
        <v>47</v>
      </c>
      <c r="D3493" t="s">
        <v>2961</v>
      </c>
      <c r="E3493" t="s">
        <v>3098</v>
      </c>
      <c r="F3493" t="s">
        <v>2512</v>
      </c>
      <c r="G3493" t="s">
        <v>2514</v>
      </c>
      <c r="H3493" s="51">
        <v>1159</v>
      </c>
      <c r="I3493" s="51">
        <v>1</v>
      </c>
      <c r="J3493" s="52">
        <v>8.6281276962899055E-4</v>
      </c>
      <c r="K3493" s="53">
        <v>0.19</v>
      </c>
      <c r="L3493" s="53">
        <v>0.19</v>
      </c>
      <c r="M3493" s="53">
        <v>0</v>
      </c>
      <c r="O3493" s="54">
        <v>0</v>
      </c>
      <c r="P3493" s="51">
        <v>0</v>
      </c>
      <c r="Q3493" s="51">
        <v>0</v>
      </c>
      <c r="R3493" s="52">
        <v>0</v>
      </c>
      <c r="S3493" s="51">
        <v>0</v>
      </c>
      <c r="T3493" s="51">
        <v>0</v>
      </c>
      <c r="U3493" s="53">
        <v>0</v>
      </c>
      <c r="V3493" s="53">
        <v>0</v>
      </c>
    </row>
    <row r="3494" spans="1:22" customFormat="1" x14ac:dyDescent="0.45">
      <c r="A3494" s="57">
        <v>44586</v>
      </c>
      <c r="B3494" t="s">
        <v>941</v>
      </c>
      <c r="C3494" t="s">
        <v>47</v>
      </c>
      <c r="D3494" t="s">
        <v>2961</v>
      </c>
      <c r="E3494" t="s">
        <v>3098</v>
      </c>
      <c r="F3494" t="s">
        <v>2512</v>
      </c>
      <c r="G3494" t="s">
        <v>2514</v>
      </c>
      <c r="H3494" s="51">
        <v>1274</v>
      </c>
      <c r="I3494" s="51">
        <v>4</v>
      </c>
      <c r="J3494" s="52">
        <v>3.1397174254317113E-3</v>
      </c>
      <c r="K3494" s="53">
        <v>0.18</v>
      </c>
      <c r="L3494" s="53">
        <v>0.72</v>
      </c>
      <c r="M3494" s="53">
        <v>0</v>
      </c>
      <c r="O3494" s="54">
        <v>0</v>
      </c>
      <c r="P3494" s="51">
        <v>0</v>
      </c>
      <c r="Q3494" s="51">
        <v>0</v>
      </c>
      <c r="R3494" s="52">
        <v>0</v>
      </c>
      <c r="S3494" s="51">
        <v>0</v>
      </c>
      <c r="T3494" s="51">
        <v>0</v>
      </c>
      <c r="U3494" s="53">
        <v>0</v>
      </c>
      <c r="V3494" s="53">
        <v>0</v>
      </c>
    </row>
    <row r="3495" spans="1:22" customFormat="1" x14ac:dyDescent="0.45">
      <c r="A3495" s="57">
        <v>44585</v>
      </c>
      <c r="B3495" t="s">
        <v>941</v>
      </c>
      <c r="C3495" t="s">
        <v>47</v>
      </c>
      <c r="D3495" t="s">
        <v>2963</v>
      </c>
      <c r="E3495" t="s">
        <v>3098</v>
      </c>
      <c r="F3495" t="s">
        <v>2512</v>
      </c>
      <c r="G3495" t="s">
        <v>2514</v>
      </c>
      <c r="H3495" s="51">
        <v>37</v>
      </c>
      <c r="I3495" s="51">
        <v>0</v>
      </c>
      <c r="J3495" s="52">
        <v>0</v>
      </c>
      <c r="L3495" s="53">
        <v>0</v>
      </c>
      <c r="M3495" s="53">
        <v>0</v>
      </c>
      <c r="P3495" s="51">
        <v>0</v>
      </c>
      <c r="Q3495" s="51">
        <v>0</v>
      </c>
      <c r="S3495" s="51">
        <v>0</v>
      </c>
      <c r="T3495" s="51">
        <v>0</v>
      </c>
      <c r="U3495" s="53">
        <v>0</v>
      </c>
      <c r="V3495" s="53">
        <v>0</v>
      </c>
    </row>
    <row r="3496" spans="1:22" customFormat="1" x14ac:dyDescent="0.45">
      <c r="A3496" s="57">
        <v>44586</v>
      </c>
      <c r="B3496" t="s">
        <v>941</v>
      </c>
      <c r="C3496" t="s">
        <v>47</v>
      </c>
      <c r="D3496" t="s">
        <v>2963</v>
      </c>
      <c r="E3496" t="s">
        <v>3098</v>
      </c>
      <c r="F3496" t="s">
        <v>2512</v>
      </c>
      <c r="G3496" t="s">
        <v>2514</v>
      </c>
      <c r="H3496" s="51">
        <v>26</v>
      </c>
      <c r="I3496" s="51">
        <v>0</v>
      </c>
      <c r="J3496" s="52">
        <v>0</v>
      </c>
      <c r="L3496" s="53">
        <v>0</v>
      </c>
      <c r="M3496" s="53">
        <v>0</v>
      </c>
      <c r="P3496" s="51">
        <v>0</v>
      </c>
      <c r="Q3496" s="51">
        <v>0</v>
      </c>
      <c r="S3496" s="51">
        <v>0</v>
      </c>
      <c r="T3496" s="51">
        <v>0</v>
      </c>
      <c r="U3496" s="53">
        <v>0</v>
      </c>
      <c r="V3496" s="53">
        <v>0</v>
      </c>
    </row>
    <row r="3497" spans="1:22" customFormat="1" x14ac:dyDescent="0.45">
      <c r="A3497" s="57">
        <v>44585</v>
      </c>
      <c r="B3497" t="s">
        <v>941</v>
      </c>
      <c r="C3497" t="s">
        <v>47</v>
      </c>
      <c r="D3497" t="s">
        <v>2959</v>
      </c>
      <c r="E3497" t="s">
        <v>3099</v>
      </c>
      <c r="F3497" t="s">
        <v>2488</v>
      </c>
      <c r="G3497" t="s">
        <v>2490</v>
      </c>
      <c r="H3497" s="51">
        <v>2</v>
      </c>
      <c r="I3497" s="51">
        <v>0</v>
      </c>
      <c r="J3497" s="52">
        <v>0</v>
      </c>
      <c r="L3497" s="53">
        <v>0</v>
      </c>
      <c r="M3497" s="53">
        <v>0</v>
      </c>
      <c r="P3497" s="51">
        <v>0</v>
      </c>
      <c r="Q3497" s="51">
        <v>0</v>
      </c>
      <c r="S3497" s="51">
        <v>0</v>
      </c>
      <c r="T3497" s="51">
        <v>0</v>
      </c>
      <c r="U3497" s="53">
        <v>0</v>
      </c>
      <c r="V3497" s="53">
        <v>0</v>
      </c>
    </row>
    <row r="3498" spans="1:22" customFormat="1" x14ac:dyDescent="0.45">
      <c r="A3498" s="57">
        <v>44586</v>
      </c>
      <c r="B3498" t="s">
        <v>941</v>
      </c>
      <c r="C3498" t="s">
        <v>47</v>
      </c>
      <c r="D3498" t="s">
        <v>2959</v>
      </c>
      <c r="E3498" t="s">
        <v>3099</v>
      </c>
      <c r="F3498" t="s">
        <v>2488</v>
      </c>
      <c r="G3498" t="s">
        <v>2490</v>
      </c>
      <c r="H3498" s="51">
        <v>0</v>
      </c>
      <c r="I3498" s="51">
        <v>0</v>
      </c>
      <c r="L3498" s="53">
        <v>0</v>
      </c>
      <c r="M3498" s="53">
        <v>0</v>
      </c>
      <c r="P3498" s="51">
        <v>0</v>
      </c>
      <c r="Q3498" s="51">
        <v>0</v>
      </c>
      <c r="S3498" s="51">
        <v>0</v>
      </c>
      <c r="T3498" s="51">
        <v>0</v>
      </c>
      <c r="U3498" s="53">
        <v>0</v>
      </c>
      <c r="V3498" s="53">
        <v>0</v>
      </c>
    </row>
    <row r="3499" spans="1:22" customFormat="1" x14ac:dyDescent="0.45">
      <c r="A3499" s="57">
        <v>44585</v>
      </c>
      <c r="B3499" t="s">
        <v>941</v>
      </c>
      <c r="C3499" t="s">
        <v>47</v>
      </c>
      <c r="D3499" t="s">
        <v>2949</v>
      </c>
      <c r="E3499" t="s">
        <v>3101</v>
      </c>
      <c r="F3499" t="s">
        <v>2484</v>
      </c>
      <c r="G3499" t="s">
        <v>2486</v>
      </c>
      <c r="H3499" s="51">
        <v>57</v>
      </c>
      <c r="I3499" s="51">
        <v>0</v>
      </c>
      <c r="J3499" s="52">
        <v>0</v>
      </c>
      <c r="L3499" s="53">
        <v>0</v>
      </c>
      <c r="M3499" s="53">
        <v>0</v>
      </c>
      <c r="P3499" s="51">
        <v>0</v>
      </c>
      <c r="Q3499" s="51">
        <v>0</v>
      </c>
      <c r="S3499" s="51">
        <v>0</v>
      </c>
      <c r="T3499" s="51">
        <v>0</v>
      </c>
      <c r="U3499" s="53">
        <v>0</v>
      </c>
      <c r="V3499" s="53">
        <v>0</v>
      </c>
    </row>
    <row r="3500" spans="1:22" customFormat="1" x14ac:dyDescent="0.45">
      <c r="A3500" s="57">
        <v>44586</v>
      </c>
      <c r="B3500" t="s">
        <v>941</v>
      </c>
      <c r="C3500" t="s">
        <v>47</v>
      </c>
      <c r="D3500" t="s">
        <v>2949</v>
      </c>
      <c r="E3500" t="s">
        <v>3101</v>
      </c>
      <c r="F3500" t="s">
        <v>2484</v>
      </c>
      <c r="G3500" t="s">
        <v>2486</v>
      </c>
      <c r="H3500" s="51">
        <v>116</v>
      </c>
      <c r="I3500" s="51">
        <v>0</v>
      </c>
      <c r="J3500" s="52">
        <v>0</v>
      </c>
      <c r="L3500" s="53">
        <v>0</v>
      </c>
      <c r="M3500" s="53">
        <v>0</v>
      </c>
      <c r="P3500" s="51">
        <v>0</v>
      </c>
      <c r="Q3500" s="51">
        <v>0</v>
      </c>
      <c r="S3500" s="51">
        <v>0</v>
      </c>
      <c r="T3500" s="51">
        <v>0</v>
      </c>
      <c r="U3500" s="53">
        <v>0</v>
      </c>
      <c r="V3500" s="53">
        <v>0</v>
      </c>
    </row>
    <row r="3501" spans="1:22" customFormat="1" x14ac:dyDescent="0.45">
      <c r="A3501" s="57">
        <v>44585</v>
      </c>
      <c r="B3501" t="s">
        <v>941</v>
      </c>
      <c r="C3501" t="s">
        <v>47</v>
      </c>
      <c r="D3501" t="s">
        <v>2939</v>
      </c>
      <c r="E3501" t="s">
        <v>3104</v>
      </c>
      <c r="F3501" t="s">
        <v>2498</v>
      </c>
      <c r="G3501" t="s">
        <v>2500</v>
      </c>
      <c r="H3501" s="51">
        <v>1</v>
      </c>
      <c r="I3501" s="51">
        <v>0</v>
      </c>
      <c r="J3501" s="52">
        <v>0</v>
      </c>
      <c r="L3501" s="53">
        <v>0</v>
      </c>
      <c r="M3501" s="53">
        <v>0</v>
      </c>
      <c r="P3501" s="51">
        <v>0</v>
      </c>
      <c r="Q3501" s="51">
        <v>0</v>
      </c>
      <c r="S3501" s="51">
        <v>0</v>
      </c>
      <c r="T3501" s="51">
        <v>0</v>
      </c>
      <c r="U3501" s="53">
        <v>0</v>
      </c>
      <c r="V3501" s="53">
        <v>0</v>
      </c>
    </row>
    <row r="3502" spans="1:22" customFormat="1" x14ac:dyDescent="0.45">
      <c r="A3502" s="57">
        <v>44586</v>
      </c>
      <c r="B3502" t="s">
        <v>941</v>
      </c>
      <c r="C3502" t="s">
        <v>47</v>
      </c>
      <c r="D3502" t="s">
        <v>2939</v>
      </c>
      <c r="E3502" t="s">
        <v>3104</v>
      </c>
      <c r="F3502" t="s">
        <v>2498</v>
      </c>
      <c r="G3502" t="s">
        <v>2500</v>
      </c>
      <c r="H3502" s="51">
        <v>20</v>
      </c>
      <c r="I3502" s="51">
        <v>0</v>
      </c>
      <c r="J3502" s="52">
        <v>0</v>
      </c>
      <c r="L3502" s="53">
        <v>0</v>
      </c>
      <c r="M3502" s="53">
        <v>0</v>
      </c>
      <c r="P3502" s="51">
        <v>0</v>
      </c>
      <c r="Q3502" s="51">
        <v>0</v>
      </c>
      <c r="S3502" s="51">
        <v>0</v>
      </c>
      <c r="T3502" s="51">
        <v>0</v>
      </c>
      <c r="U3502" s="53">
        <v>0</v>
      </c>
      <c r="V3502" s="53">
        <v>0</v>
      </c>
    </row>
    <row r="3503" spans="1:22" customFormat="1" x14ac:dyDescent="0.45">
      <c r="A3503" s="57">
        <v>44587</v>
      </c>
      <c r="B3503" t="s">
        <v>941</v>
      </c>
      <c r="C3503" t="s">
        <v>47</v>
      </c>
      <c r="D3503" t="s">
        <v>2927</v>
      </c>
      <c r="E3503" t="s">
        <v>3036</v>
      </c>
      <c r="F3503" t="s">
        <v>2480</v>
      </c>
      <c r="G3503" t="s">
        <v>2482</v>
      </c>
      <c r="H3503" s="51">
        <v>28</v>
      </c>
      <c r="I3503" s="51">
        <v>0</v>
      </c>
      <c r="J3503" s="52">
        <v>0</v>
      </c>
      <c r="L3503" s="53">
        <v>0</v>
      </c>
      <c r="M3503" s="53">
        <v>0</v>
      </c>
      <c r="P3503" s="51">
        <v>0</v>
      </c>
      <c r="Q3503" s="51">
        <v>0</v>
      </c>
      <c r="S3503" s="51">
        <v>0</v>
      </c>
      <c r="T3503" s="51">
        <v>0</v>
      </c>
      <c r="U3503" s="53">
        <v>0</v>
      </c>
      <c r="V3503" s="53">
        <v>0</v>
      </c>
    </row>
    <row r="3504" spans="1:22" customFormat="1" x14ac:dyDescent="0.45">
      <c r="A3504" s="57">
        <v>44587</v>
      </c>
      <c r="B3504" t="s">
        <v>941</v>
      </c>
      <c r="C3504" t="s">
        <v>47</v>
      </c>
      <c r="D3504" t="s">
        <v>2925</v>
      </c>
      <c r="E3504" t="s">
        <v>3037</v>
      </c>
      <c r="F3504" t="s">
        <v>2512</v>
      </c>
      <c r="G3504" t="s">
        <v>2514</v>
      </c>
      <c r="H3504" s="51">
        <v>1</v>
      </c>
      <c r="I3504" s="51">
        <v>0</v>
      </c>
      <c r="J3504" s="52">
        <v>0</v>
      </c>
      <c r="L3504" s="53">
        <v>0</v>
      </c>
      <c r="M3504" s="53">
        <v>0</v>
      </c>
      <c r="P3504" s="51">
        <v>0</v>
      </c>
      <c r="Q3504" s="51">
        <v>0</v>
      </c>
      <c r="S3504" s="51">
        <v>0</v>
      </c>
      <c r="T3504" s="51">
        <v>0</v>
      </c>
      <c r="U3504" s="53">
        <v>0</v>
      </c>
      <c r="V3504" s="53">
        <v>0</v>
      </c>
    </row>
    <row r="3505" spans="1:22" customFormat="1" x14ac:dyDescent="0.45">
      <c r="A3505" s="57">
        <v>44587</v>
      </c>
      <c r="B3505" t="s">
        <v>941</v>
      </c>
      <c r="C3505" t="s">
        <v>47</v>
      </c>
      <c r="D3505" t="s">
        <v>2921</v>
      </c>
      <c r="E3505" t="s">
        <v>3038</v>
      </c>
      <c r="F3505" t="s">
        <v>2498</v>
      </c>
      <c r="G3505" t="s">
        <v>2500</v>
      </c>
      <c r="H3505" s="51">
        <v>1</v>
      </c>
      <c r="I3505" s="51">
        <v>0</v>
      </c>
      <c r="J3505" s="52">
        <v>0</v>
      </c>
      <c r="L3505" s="53">
        <v>0</v>
      </c>
      <c r="M3505" s="53">
        <v>0</v>
      </c>
      <c r="P3505" s="51">
        <v>0</v>
      </c>
      <c r="Q3505" s="51">
        <v>0</v>
      </c>
      <c r="S3505" s="51">
        <v>0</v>
      </c>
      <c r="T3505" s="51">
        <v>0</v>
      </c>
      <c r="U3505" s="53">
        <v>0</v>
      </c>
      <c r="V3505" s="53">
        <v>0</v>
      </c>
    </row>
    <row r="3506" spans="1:22" customFormat="1" x14ac:dyDescent="0.45">
      <c r="A3506" s="57">
        <v>44587</v>
      </c>
      <c r="B3506" t="s">
        <v>941</v>
      </c>
      <c r="C3506" t="s">
        <v>47</v>
      </c>
      <c r="D3506" t="s">
        <v>2917</v>
      </c>
      <c r="E3506" t="s">
        <v>3039</v>
      </c>
      <c r="F3506" t="s">
        <v>2512</v>
      </c>
      <c r="G3506" t="s">
        <v>2514</v>
      </c>
      <c r="H3506" s="51">
        <v>10</v>
      </c>
      <c r="I3506" s="51">
        <v>1</v>
      </c>
      <c r="J3506" s="52">
        <v>0.1</v>
      </c>
      <c r="K3506" s="53">
        <v>0.56999999999999995</v>
      </c>
      <c r="L3506" s="53">
        <v>0.56999999999999995</v>
      </c>
      <c r="M3506" s="53">
        <v>26.99</v>
      </c>
      <c r="N3506" s="52">
        <v>2.111893293812523E-2</v>
      </c>
      <c r="O3506" s="54">
        <v>47.350877192982459</v>
      </c>
      <c r="P3506" s="51">
        <v>1</v>
      </c>
      <c r="Q3506" s="51">
        <v>1</v>
      </c>
      <c r="R3506" s="52">
        <v>1</v>
      </c>
      <c r="S3506" s="51">
        <v>1</v>
      </c>
      <c r="T3506" s="51">
        <v>0</v>
      </c>
      <c r="U3506" s="53">
        <v>26.99</v>
      </c>
      <c r="V3506" s="53">
        <v>0</v>
      </c>
    </row>
    <row r="3507" spans="1:22" customFormat="1" x14ac:dyDescent="0.45">
      <c r="A3507" s="57">
        <v>44587</v>
      </c>
      <c r="B3507" t="s">
        <v>941</v>
      </c>
      <c r="C3507" t="s">
        <v>47</v>
      </c>
      <c r="D3507" t="s">
        <v>2919</v>
      </c>
      <c r="E3507" t="s">
        <v>3039</v>
      </c>
      <c r="F3507" t="s">
        <v>2512</v>
      </c>
      <c r="G3507" t="s">
        <v>2514</v>
      </c>
      <c r="H3507" s="51">
        <v>110</v>
      </c>
      <c r="I3507" s="51">
        <v>3</v>
      </c>
      <c r="J3507" s="52">
        <v>2.7272727272727271E-2</v>
      </c>
      <c r="K3507" s="53">
        <v>0.56999999999999995</v>
      </c>
      <c r="L3507" s="53">
        <v>1.71</v>
      </c>
      <c r="M3507" s="53">
        <v>0</v>
      </c>
      <c r="O3507" s="54">
        <v>0</v>
      </c>
      <c r="P3507" s="51">
        <v>0</v>
      </c>
      <c r="Q3507" s="51">
        <v>0</v>
      </c>
      <c r="R3507" s="52">
        <v>0</v>
      </c>
      <c r="S3507" s="51">
        <v>0</v>
      </c>
      <c r="T3507" s="51">
        <v>0</v>
      </c>
      <c r="U3507" s="53">
        <v>0</v>
      </c>
      <c r="V3507" s="53">
        <v>0</v>
      </c>
    </row>
    <row r="3508" spans="1:22" customFormat="1" x14ac:dyDescent="0.45">
      <c r="A3508" s="57">
        <v>44587</v>
      </c>
      <c r="B3508" t="s">
        <v>941</v>
      </c>
      <c r="C3508" t="s">
        <v>47</v>
      </c>
      <c r="D3508" t="s">
        <v>2911</v>
      </c>
      <c r="E3508" t="s">
        <v>3040</v>
      </c>
      <c r="F3508" t="s">
        <v>2512</v>
      </c>
      <c r="G3508" t="s">
        <v>2514</v>
      </c>
      <c r="H3508" s="51">
        <v>37</v>
      </c>
      <c r="I3508" s="51">
        <v>0</v>
      </c>
      <c r="J3508" s="52">
        <v>0</v>
      </c>
      <c r="L3508" s="53">
        <v>0</v>
      </c>
      <c r="M3508" s="53">
        <v>0</v>
      </c>
      <c r="P3508" s="51">
        <v>0</v>
      </c>
      <c r="Q3508" s="51">
        <v>0</v>
      </c>
      <c r="S3508" s="51">
        <v>0</v>
      </c>
      <c r="T3508" s="51">
        <v>0</v>
      </c>
      <c r="U3508" s="53">
        <v>0</v>
      </c>
      <c r="V3508" s="53">
        <v>0</v>
      </c>
    </row>
    <row r="3509" spans="1:22" customFormat="1" x14ac:dyDescent="0.45">
      <c r="A3509" s="57">
        <v>44587</v>
      </c>
      <c r="B3509" t="s">
        <v>941</v>
      </c>
      <c r="C3509" t="s">
        <v>47</v>
      </c>
      <c r="D3509" t="s">
        <v>2889</v>
      </c>
      <c r="E3509" t="s">
        <v>3042</v>
      </c>
      <c r="F3509" t="s">
        <v>2502</v>
      </c>
      <c r="G3509" t="s">
        <v>2504</v>
      </c>
      <c r="H3509" s="51">
        <v>4</v>
      </c>
      <c r="I3509" s="51">
        <v>0</v>
      </c>
      <c r="J3509" s="52">
        <v>0</v>
      </c>
      <c r="L3509" s="53">
        <v>0</v>
      </c>
      <c r="M3509" s="53">
        <v>0</v>
      </c>
      <c r="P3509" s="51">
        <v>0</v>
      </c>
      <c r="Q3509" s="51">
        <v>0</v>
      </c>
      <c r="S3509" s="51">
        <v>0</v>
      </c>
      <c r="T3509" s="51">
        <v>0</v>
      </c>
      <c r="U3509" s="53">
        <v>0</v>
      </c>
      <c r="V3509" s="53">
        <v>0</v>
      </c>
    </row>
    <row r="3510" spans="1:22" customFormat="1" x14ac:dyDescent="0.45">
      <c r="A3510" s="57">
        <v>44587</v>
      </c>
      <c r="B3510" t="s">
        <v>941</v>
      </c>
      <c r="C3510" t="s">
        <v>47</v>
      </c>
      <c r="D3510" t="s">
        <v>2901</v>
      </c>
      <c r="E3510" t="s">
        <v>3042</v>
      </c>
      <c r="F3510" t="s">
        <v>2502</v>
      </c>
      <c r="G3510" t="s">
        <v>2504</v>
      </c>
      <c r="H3510" s="51">
        <v>0</v>
      </c>
      <c r="I3510" s="51">
        <v>0</v>
      </c>
      <c r="L3510" s="53">
        <v>0</v>
      </c>
      <c r="M3510" s="53">
        <v>0</v>
      </c>
      <c r="P3510" s="51">
        <v>0</v>
      </c>
      <c r="Q3510" s="51">
        <v>0</v>
      </c>
      <c r="S3510" s="51">
        <v>0</v>
      </c>
      <c r="T3510" s="51">
        <v>0</v>
      </c>
      <c r="U3510" s="53">
        <v>0</v>
      </c>
      <c r="V3510" s="53">
        <v>0</v>
      </c>
    </row>
    <row r="3511" spans="1:22" customFormat="1" x14ac:dyDescent="0.45">
      <c r="A3511" s="57">
        <v>44587</v>
      </c>
      <c r="B3511" t="s">
        <v>941</v>
      </c>
      <c r="C3511" t="s">
        <v>47</v>
      </c>
      <c r="D3511" t="s">
        <v>2887</v>
      </c>
      <c r="E3511" t="s">
        <v>3043</v>
      </c>
      <c r="F3511" t="s">
        <v>2502</v>
      </c>
      <c r="G3511" t="s">
        <v>2504</v>
      </c>
      <c r="H3511" s="51">
        <v>869</v>
      </c>
      <c r="I3511" s="51">
        <v>1</v>
      </c>
      <c r="J3511" s="52">
        <v>1.1507479861910242E-3</v>
      </c>
      <c r="K3511" s="53">
        <v>0.33</v>
      </c>
      <c r="L3511" s="53">
        <v>0.33</v>
      </c>
      <c r="M3511" s="53">
        <v>0</v>
      </c>
      <c r="O3511" s="54">
        <v>0</v>
      </c>
      <c r="P3511" s="51">
        <v>0</v>
      </c>
      <c r="Q3511" s="51">
        <v>0</v>
      </c>
      <c r="R3511" s="52">
        <v>0</v>
      </c>
      <c r="S3511" s="51">
        <v>0</v>
      </c>
      <c r="T3511" s="51">
        <v>0</v>
      </c>
      <c r="U3511" s="53">
        <v>0</v>
      </c>
      <c r="V3511" s="53">
        <v>0</v>
      </c>
    </row>
    <row r="3512" spans="1:22" customFormat="1" x14ac:dyDescent="0.45">
      <c r="A3512" s="57">
        <v>44587</v>
      </c>
      <c r="B3512" t="s">
        <v>941</v>
      </c>
      <c r="C3512" t="s">
        <v>47</v>
      </c>
      <c r="D3512" t="s">
        <v>2905</v>
      </c>
      <c r="E3512" t="s">
        <v>3042</v>
      </c>
      <c r="F3512" t="s">
        <v>2502</v>
      </c>
      <c r="G3512" t="s">
        <v>2504</v>
      </c>
      <c r="H3512" s="51">
        <v>3059</v>
      </c>
      <c r="I3512" s="51">
        <v>9</v>
      </c>
      <c r="J3512" s="52">
        <v>2.9421379535796012E-3</v>
      </c>
      <c r="K3512" s="53">
        <v>0.65888888888888897</v>
      </c>
      <c r="L3512" s="53">
        <v>5.9300000000000006</v>
      </c>
      <c r="M3512" s="53">
        <v>0</v>
      </c>
      <c r="O3512" s="54">
        <v>0</v>
      </c>
      <c r="P3512" s="51">
        <v>0</v>
      </c>
      <c r="Q3512" s="51">
        <v>0</v>
      </c>
      <c r="R3512" s="52">
        <v>0</v>
      </c>
      <c r="S3512" s="51">
        <v>0</v>
      </c>
      <c r="T3512" s="51">
        <v>0</v>
      </c>
      <c r="U3512" s="53">
        <v>0</v>
      </c>
      <c r="V3512" s="53">
        <v>0</v>
      </c>
    </row>
    <row r="3513" spans="1:22" customFormat="1" x14ac:dyDescent="0.45">
      <c r="A3513" s="57">
        <v>44587</v>
      </c>
      <c r="B3513" t="s">
        <v>941</v>
      </c>
      <c r="C3513" t="s">
        <v>47</v>
      </c>
      <c r="D3513" t="s">
        <v>2885</v>
      </c>
      <c r="E3513" t="s">
        <v>3044</v>
      </c>
      <c r="F3513" t="s">
        <v>2512</v>
      </c>
      <c r="G3513" t="s">
        <v>2514</v>
      </c>
      <c r="H3513" s="51">
        <v>0</v>
      </c>
      <c r="I3513" s="51">
        <v>0</v>
      </c>
      <c r="L3513" s="53">
        <v>0</v>
      </c>
      <c r="M3513" s="53">
        <v>0</v>
      </c>
      <c r="P3513" s="51">
        <v>0</v>
      </c>
      <c r="Q3513" s="51">
        <v>0</v>
      </c>
      <c r="S3513" s="51">
        <v>0</v>
      </c>
      <c r="T3513" s="51">
        <v>0</v>
      </c>
      <c r="U3513" s="53">
        <v>0</v>
      </c>
      <c r="V3513" s="53">
        <v>0</v>
      </c>
    </row>
    <row r="3514" spans="1:22" customFormat="1" x14ac:dyDescent="0.45">
      <c r="A3514" s="57">
        <v>44587</v>
      </c>
      <c r="B3514" t="s">
        <v>941</v>
      </c>
      <c r="C3514" t="s">
        <v>47</v>
      </c>
      <c r="D3514" t="s">
        <v>2879</v>
      </c>
      <c r="E3514" t="s">
        <v>3045</v>
      </c>
      <c r="F3514" t="s">
        <v>2512</v>
      </c>
      <c r="G3514" t="s">
        <v>2514</v>
      </c>
      <c r="H3514" s="51">
        <v>12</v>
      </c>
      <c r="I3514" s="51">
        <v>0</v>
      </c>
      <c r="J3514" s="52">
        <v>0</v>
      </c>
      <c r="L3514" s="53">
        <v>0</v>
      </c>
      <c r="M3514" s="53">
        <v>0</v>
      </c>
      <c r="P3514" s="51">
        <v>0</v>
      </c>
      <c r="Q3514" s="51">
        <v>0</v>
      </c>
      <c r="S3514" s="51">
        <v>0</v>
      </c>
      <c r="T3514" s="51">
        <v>0</v>
      </c>
      <c r="U3514" s="53">
        <v>0</v>
      </c>
      <c r="V3514" s="53">
        <v>0</v>
      </c>
    </row>
    <row r="3515" spans="1:22" customFormat="1" x14ac:dyDescent="0.45">
      <c r="A3515" s="57">
        <v>44587</v>
      </c>
      <c r="B3515" t="s">
        <v>941</v>
      </c>
      <c r="C3515" t="s">
        <v>47</v>
      </c>
      <c r="D3515" t="s">
        <v>2877</v>
      </c>
      <c r="E3515" t="s">
        <v>3045</v>
      </c>
      <c r="F3515" t="s">
        <v>2512</v>
      </c>
      <c r="G3515" t="s">
        <v>2514</v>
      </c>
      <c r="H3515" s="51">
        <v>10</v>
      </c>
      <c r="I3515" s="51">
        <v>0</v>
      </c>
      <c r="J3515" s="52">
        <v>0</v>
      </c>
      <c r="L3515" s="53">
        <v>0</v>
      </c>
      <c r="M3515" s="53">
        <v>0</v>
      </c>
      <c r="P3515" s="51">
        <v>0</v>
      </c>
      <c r="Q3515" s="51">
        <v>0</v>
      </c>
      <c r="S3515" s="51">
        <v>0</v>
      </c>
      <c r="T3515" s="51">
        <v>0</v>
      </c>
      <c r="U3515" s="53">
        <v>0</v>
      </c>
      <c r="V3515" s="53">
        <v>0</v>
      </c>
    </row>
    <row r="3516" spans="1:22" customFormat="1" x14ac:dyDescent="0.45">
      <c r="A3516" s="57">
        <v>44587</v>
      </c>
      <c r="B3516" t="s">
        <v>941</v>
      </c>
      <c r="C3516" t="s">
        <v>47</v>
      </c>
      <c r="D3516" t="s">
        <v>2871</v>
      </c>
      <c r="E3516" t="s">
        <v>3046</v>
      </c>
      <c r="F3516" t="s">
        <v>2512</v>
      </c>
      <c r="G3516" t="s">
        <v>2514</v>
      </c>
      <c r="H3516" s="51">
        <v>83</v>
      </c>
      <c r="I3516" s="51">
        <v>0</v>
      </c>
      <c r="J3516" s="52">
        <v>0</v>
      </c>
      <c r="L3516" s="53">
        <v>0</v>
      </c>
      <c r="M3516" s="53">
        <v>0</v>
      </c>
      <c r="P3516" s="51">
        <v>0</v>
      </c>
      <c r="Q3516" s="51">
        <v>0</v>
      </c>
      <c r="S3516" s="51">
        <v>0</v>
      </c>
      <c r="T3516" s="51">
        <v>0</v>
      </c>
      <c r="U3516" s="53">
        <v>0</v>
      </c>
      <c r="V3516" s="53">
        <v>0</v>
      </c>
    </row>
    <row r="3517" spans="1:22" customFormat="1" x14ac:dyDescent="0.45">
      <c r="A3517" s="57">
        <v>44587</v>
      </c>
      <c r="B3517" t="s">
        <v>941</v>
      </c>
      <c r="C3517" t="s">
        <v>47</v>
      </c>
      <c r="D3517" t="s">
        <v>2863</v>
      </c>
      <c r="E3517" t="s">
        <v>3047</v>
      </c>
      <c r="F3517" t="s">
        <v>2502</v>
      </c>
      <c r="G3517" t="s">
        <v>2504</v>
      </c>
      <c r="H3517" s="51">
        <v>5142</v>
      </c>
      <c r="I3517" s="51">
        <v>16</v>
      </c>
      <c r="J3517" s="52">
        <v>3.1116297160637884E-3</v>
      </c>
      <c r="K3517" s="53">
        <v>0.823125</v>
      </c>
      <c r="L3517" s="53">
        <v>13.17</v>
      </c>
      <c r="M3517" s="53">
        <v>53.98</v>
      </c>
      <c r="N3517" s="52">
        <v>0.24397925157465733</v>
      </c>
      <c r="O3517" s="54">
        <v>4.0987091875474562</v>
      </c>
      <c r="P3517" s="51">
        <v>2</v>
      </c>
      <c r="Q3517" s="51">
        <v>2</v>
      </c>
      <c r="R3517" s="52">
        <v>0.125</v>
      </c>
      <c r="S3517" s="51">
        <v>2</v>
      </c>
      <c r="T3517" s="51">
        <v>0</v>
      </c>
      <c r="U3517" s="53">
        <v>53.98</v>
      </c>
      <c r="V3517" s="53">
        <v>0</v>
      </c>
    </row>
    <row r="3518" spans="1:22" customFormat="1" x14ac:dyDescent="0.45">
      <c r="A3518" s="57">
        <v>44587</v>
      </c>
      <c r="B3518" t="s">
        <v>941</v>
      </c>
      <c r="C3518" t="s">
        <v>47</v>
      </c>
      <c r="D3518" t="s">
        <v>2865</v>
      </c>
      <c r="E3518" t="s">
        <v>3048</v>
      </c>
      <c r="F3518" t="s">
        <v>2512</v>
      </c>
      <c r="G3518" t="s">
        <v>2514</v>
      </c>
      <c r="H3518" s="51">
        <v>1</v>
      </c>
      <c r="I3518" s="51">
        <v>0</v>
      </c>
      <c r="J3518" s="52">
        <v>0</v>
      </c>
      <c r="L3518" s="53">
        <v>0</v>
      </c>
      <c r="M3518" s="53">
        <v>0</v>
      </c>
      <c r="P3518" s="51">
        <v>0</v>
      </c>
      <c r="Q3518" s="51">
        <v>0</v>
      </c>
      <c r="S3518" s="51">
        <v>0</v>
      </c>
      <c r="T3518" s="51">
        <v>0</v>
      </c>
      <c r="U3518" s="53">
        <v>0</v>
      </c>
      <c r="V3518" s="53">
        <v>0</v>
      </c>
    </row>
    <row r="3519" spans="1:22" customFormat="1" x14ac:dyDescent="0.45">
      <c r="A3519" s="57">
        <v>44587</v>
      </c>
      <c r="B3519" t="s">
        <v>941</v>
      </c>
      <c r="C3519" t="s">
        <v>47</v>
      </c>
      <c r="D3519" t="s">
        <v>2857</v>
      </c>
      <c r="E3519" t="s">
        <v>3049</v>
      </c>
      <c r="F3519" t="s">
        <v>2512</v>
      </c>
      <c r="G3519" t="s">
        <v>2514</v>
      </c>
      <c r="H3519" s="51">
        <v>15</v>
      </c>
      <c r="I3519" s="51">
        <v>1</v>
      </c>
      <c r="J3519" s="52">
        <v>6.6666666666666666E-2</v>
      </c>
      <c r="K3519" s="53">
        <v>0.4</v>
      </c>
      <c r="L3519" s="53">
        <v>0.4</v>
      </c>
      <c r="M3519" s="53">
        <v>0</v>
      </c>
      <c r="O3519" s="54">
        <v>0</v>
      </c>
      <c r="P3519" s="51">
        <v>0</v>
      </c>
      <c r="Q3519" s="51">
        <v>0</v>
      </c>
      <c r="R3519" s="52">
        <v>0</v>
      </c>
      <c r="S3519" s="51">
        <v>0</v>
      </c>
      <c r="T3519" s="51">
        <v>0</v>
      </c>
      <c r="U3519" s="53">
        <v>0</v>
      </c>
      <c r="V3519" s="53">
        <v>0</v>
      </c>
    </row>
    <row r="3520" spans="1:22" customFormat="1" x14ac:dyDescent="0.45">
      <c r="A3520" s="57">
        <v>44587</v>
      </c>
      <c r="B3520" t="s">
        <v>941</v>
      </c>
      <c r="C3520" t="s">
        <v>47</v>
      </c>
      <c r="D3520" t="s">
        <v>2855</v>
      </c>
      <c r="E3520" t="s">
        <v>3050</v>
      </c>
      <c r="F3520" t="s">
        <v>2502</v>
      </c>
      <c r="G3520" t="s">
        <v>2504</v>
      </c>
      <c r="H3520" s="51">
        <v>135</v>
      </c>
      <c r="I3520" s="51">
        <v>1</v>
      </c>
      <c r="J3520" s="52">
        <v>7.4074074074074077E-3</v>
      </c>
      <c r="K3520" s="53">
        <v>0.44</v>
      </c>
      <c r="L3520" s="53">
        <v>0.44</v>
      </c>
      <c r="M3520" s="53">
        <v>0</v>
      </c>
      <c r="O3520" s="54">
        <v>0</v>
      </c>
      <c r="P3520" s="51">
        <v>0</v>
      </c>
      <c r="Q3520" s="51">
        <v>0</v>
      </c>
      <c r="R3520" s="52">
        <v>0</v>
      </c>
      <c r="S3520" s="51">
        <v>0</v>
      </c>
      <c r="T3520" s="51">
        <v>0</v>
      </c>
      <c r="U3520" s="53">
        <v>0</v>
      </c>
      <c r="V3520" s="53">
        <v>0</v>
      </c>
    </row>
    <row r="3521" spans="1:22" customFormat="1" x14ac:dyDescent="0.45">
      <c r="A3521" s="57">
        <v>44587</v>
      </c>
      <c r="B3521" t="s">
        <v>941</v>
      </c>
      <c r="C3521" t="s">
        <v>47</v>
      </c>
      <c r="D3521" t="s">
        <v>2849</v>
      </c>
      <c r="E3521" t="s">
        <v>3051</v>
      </c>
      <c r="F3521" t="s">
        <v>2512</v>
      </c>
      <c r="G3521" t="s">
        <v>2514</v>
      </c>
      <c r="H3521" s="51">
        <v>6</v>
      </c>
      <c r="I3521" s="51">
        <v>0</v>
      </c>
      <c r="J3521" s="52">
        <v>0</v>
      </c>
      <c r="L3521" s="53">
        <v>0</v>
      </c>
      <c r="M3521" s="53">
        <v>0</v>
      </c>
      <c r="P3521" s="51">
        <v>0</v>
      </c>
      <c r="Q3521" s="51">
        <v>0</v>
      </c>
      <c r="S3521" s="51">
        <v>0</v>
      </c>
      <c r="T3521" s="51">
        <v>0</v>
      </c>
      <c r="U3521" s="53">
        <v>0</v>
      </c>
      <c r="V3521" s="53">
        <v>0</v>
      </c>
    </row>
    <row r="3522" spans="1:22" customFormat="1" x14ac:dyDescent="0.45">
      <c r="A3522" s="57">
        <v>44587</v>
      </c>
      <c r="B3522" t="s">
        <v>941</v>
      </c>
      <c r="C3522" t="s">
        <v>47</v>
      </c>
      <c r="D3522" t="s">
        <v>2853</v>
      </c>
      <c r="E3522" t="s">
        <v>3050</v>
      </c>
      <c r="F3522" t="s">
        <v>2502</v>
      </c>
      <c r="G3522" t="s">
        <v>2504</v>
      </c>
      <c r="H3522" s="51">
        <v>159</v>
      </c>
      <c r="I3522" s="51">
        <v>6</v>
      </c>
      <c r="J3522" s="52">
        <v>3.7735849056603772E-2</v>
      </c>
      <c r="K3522" s="53">
        <v>0.48</v>
      </c>
      <c r="L3522" s="53">
        <v>2.88</v>
      </c>
      <c r="M3522" s="53">
        <v>0</v>
      </c>
      <c r="O3522" s="54">
        <v>0</v>
      </c>
      <c r="P3522" s="51">
        <v>0</v>
      </c>
      <c r="Q3522" s="51">
        <v>0</v>
      </c>
      <c r="R3522" s="52">
        <v>0</v>
      </c>
      <c r="S3522" s="51">
        <v>0</v>
      </c>
      <c r="T3522" s="51">
        <v>0</v>
      </c>
      <c r="U3522" s="53">
        <v>0</v>
      </c>
      <c r="V3522" s="53">
        <v>0</v>
      </c>
    </row>
    <row r="3523" spans="1:22" customFormat="1" x14ac:dyDescent="0.45">
      <c r="A3523" s="57">
        <v>44587</v>
      </c>
      <c r="B3523" t="s">
        <v>941</v>
      </c>
      <c r="C3523" t="s">
        <v>47</v>
      </c>
      <c r="D3523" t="s">
        <v>2851</v>
      </c>
      <c r="E3523" t="s">
        <v>3051</v>
      </c>
      <c r="F3523" t="s">
        <v>2512</v>
      </c>
      <c r="G3523" t="s">
        <v>2514</v>
      </c>
      <c r="H3523" s="51">
        <v>208</v>
      </c>
      <c r="I3523" s="51">
        <v>0</v>
      </c>
      <c r="J3523" s="52">
        <v>0</v>
      </c>
      <c r="L3523" s="53">
        <v>0</v>
      </c>
      <c r="M3523" s="53">
        <v>0</v>
      </c>
      <c r="P3523" s="51">
        <v>0</v>
      </c>
      <c r="Q3523" s="51">
        <v>0</v>
      </c>
      <c r="S3523" s="51">
        <v>0</v>
      </c>
      <c r="T3523" s="51">
        <v>0</v>
      </c>
      <c r="U3523" s="53">
        <v>0</v>
      </c>
      <c r="V3523" s="53">
        <v>0</v>
      </c>
    </row>
    <row r="3524" spans="1:22" customFormat="1" x14ac:dyDescent="0.45">
      <c r="A3524" s="57">
        <v>44587</v>
      </c>
      <c r="B3524" t="s">
        <v>941</v>
      </c>
      <c r="C3524" t="s">
        <v>47</v>
      </c>
      <c r="D3524" t="s">
        <v>2845</v>
      </c>
      <c r="E3524" t="s">
        <v>3053</v>
      </c>
      <c r="F3524" t="s">
        <v>2502</v>
      </c>
      <c r="G3524" t="s">
        <v>2504</v>
      </c>
      <c r="H3524" s="51">
        <v>574</v>
      </c>
      <c r="I3524" s="51">
        <v>2</v>
      </c>
      <c r="J3524" s="52">
        <v>3.4843205574912896E-3</v>
      </c>
      <c r="K3524" s="53">
        <v>0.45999999999999996</v>
      </c>
      <c r="L3524" s="53">
        <v>0.91999999999999993</v>
      </c>
      <c r="M3524" s="53">
        <v>26.99</v>
      </c>
      <c r="N3524" s="52">
        <v>3.4086698777324932E-2</v>
      </c>
      <c r="O3524" s="54">
        <v>29.336956521739133</v>
      </c>
      <c r="P3524" s="51">
        <v>1</v>
      </c>
      <c r="Q3524" s="51">
        <v>1</v>
      </c>
      <c r="R3524" s="52">
        <v>0.5</v>
      </c>
      <c r="S3524" s="51">
        <v>1</v>
      </c>
      <c r="T3524" s="51">
        <v>0</v>
      </c>
      <c r="U3524" s="53">
        <v>26.99</v>
      </c>
      <c r="V3524" s="53">
        <v>0</v>
      </c>
    </row>
    <row r="3525" spans="1:22" customFormat="1" x14ac:dyDescent="0.45">
      <c r="A3525" s="57">
        <v>44587</v>
      </c>
      <c r="B3525" t="s">
        <v>941</v>
      </c>
      <c r="C3525" t="s">
        <v>47</v>
      </c>
      <c r="D3525" t="s">
        <v>2843</v>
      </c>
      <c r="E3525" t="s">
        <v>3053</v>
      </c>
      <c r="F3525" t="s">
        <v>2502</v>
      </c>
      <c r="G3525" t="s">
        <v>2504</v>
      </c>
      <c r="H3525" s="51">
        <v>57</v>
      </c>
      <c r="I3525" s="51">
        <v>0</v>
      </c>
      <c r="J3525" s="52">
        <v>0</v>
      </c>
      <c r="L3525" s="53">
        <v>0</v>
      </c>
      <c r="M3525" s="53">
        <v>0</v>
      </c>
      <c r="P3525" s="51">
        <v>0</v>
      </c>
      <c r="Q3525" s="51">
        <v>0</v>
      </c>
      <c r="S3525" s="51">
        <v>0</v>
      </c>
      <c r="T3525" s="51">
        <v>0</v>
      </c>
      <c r="U3525" s="53">
        <v>0</v>
      </c>
      <c r="V3525" s="53">
        <v>0</v>
      </c>
    </row>
    <row r="3526" spans="1:22" customFormat="1" x14ac:dyDescent="0.45">
      <c r="A3526" s="57">
        <v>44587</v>
      </c>
      <c r="B3526" t="s">
        <v>941</v>
      </c>
      <c r="C3526" t="s">
        <v>47</v>
      </c>
      <c r="D3526" t="s">
        <v>2819</v>
      </c>
      <c r="E3526" t="s">
        <v>3054</v>
      </c>
      <c r="F3526" t="s">
        <v>2502</v>
      </c>
      <c r="G3526" t="s">
        <v>2504</v>
      </c>
      <c r="H3526" s="51">
        <v>6</v>
      </c>
      <c r="I3526" s="51">
        <v>0</v>
      </c>
      <c r="J3526" s="52">
        <v>0</v>
      </c>
      <c r="L3526" s="53">
        <v>0</v>
      </c>
      <c r="M3526" s="53">
        <v>0</v>
      </c>
      <c r="P3526" s="51">
        <v>0</v>
      </c>
      <c r="Q3526" s="51">
        <v>0</v>
      </c>
      <c r="S3526" s="51">
        <v>0</v>
      </c>
      <c r="T3526" s="51">
        <v>0</v>
      </c>
      <c r="U3526" s="53">
        <v>0</v>
      </c>
      <c r="V3526" s="53">
        <v>0</v>
      </c>
    </row>
    <row r="3527" spans="1:22" customFormat="1" x14ac:dyDescent="0.45">
      <c r="A3527" s="57">
        <v>44587</v>
      </c>
      <c r="B3527" t="s">
        <v>941</v>
      </c>
      <c r="C3527" t="s">
        <v>47</v>
      </c>
      <c r="D3527" t="s">
        <v>2821</v>
      </c>
      <c r="E3527" t="s">
        <v>3054</v>
      </c>
      <c r="F3527" t="s">
        <v>2502</v>
      </c>
      <c r="G3527" t="s">
        <v>2504</v>
      </c>
      <c r="H3527" s="51">
        <v>510</v>
      </c>
      <c r="I3527" s="51">
        <v>2</v>
      </c>
      <c r="J3527" s="52">
        <v>3.9215686274509803E-3</v>
      </c>
      <c r="K3527" s="53">
        <v>0.49</v>
      </c>
      <c r="L3527" s="53">
        <v>0.98</v>
      </c>
      <c r="M3527" s="53">
        <v>0</v>
      </c>
      <c r="O3527" s="54">
        <v>0</v>
      </c>
      <c r="P3527" s="51">
        <v>0</v>
      </c>
      <c r="Q3527" s="51">
        <v>0</v>
      </c>
      <c r="R3527" s="52">
        <v>0</v>
      </c>
      <c r="S3527" s="51">
        <v>0</v>
      </c>
      <c r="T3527" s="51">
        <v>0</v>
      </c>
      <c r="U3527" s="53">
        <v>0</v>
      </c>
      <c r="V3527" s="53">
        <v>0</v>
      </c>
    </row>
    <row r="3528" spans="1:22" customFormat="1" x14ac:dyDescent="0.45">
      <c r="A3528" s="57">
        <v>44587</v>
      </c>
      <c r="B3528" t="s">
        <v>941</v>
      </c>
      <c r="C3528" t="s">
        <v>47</v>
      </c>
      <c r="D3528" t="s">
        <v>2823</v>
      </c>
      <c r="E3528" t="s">
        <v>3054</v>
      </c>
      <c r="F3528" t="s">
        <v>2502</v>
      </c>
      <c r="G3528" t="s">
        <v>2504</v>
      </c>
      <c r="H3528" s="51">
        <v>23</v>
      </c>
      <c r="I3528" s="51">
        <v>0</v>
      </c>
      <c r="J3528" s="52">
        <v>0</v>
      </c>
      <c r="L3528" s="53">
        <v>0</v>
      </c>
      <c r="M3528" s="53">
        <v>0</v>
      </c>
      <c r="P3528" s="51">
        <v>0</v>
      </c>
      <c r="Q3528" s="51">
        <v>0</v>
      </c>
      <c r="S3528" s="51">
        <v>0</v>
      </c>
      <c r="T3528" s="51">
        <v>0</v>
      </c>
      <c r="U3528" s="53">
        <v>0</v>
      </c>
      <c r="V3528" s="53">
        <v>0</v>
      </c>
    </row>
    <row r="3529" spans="1:22" customFormat="1" x14ac:dyDescent="0.45">
      <c r="A3529" s="57">
        <v>44587</v>
      </c>
      <c r="B3529" t="s">
        <v>941</v>
      </c>
      <c r="C3529" t="s">
        <v>47</v>
      </c>
      <c r="D3529" t="s">
        <v>2827</v>
      </c>
      <c r="E3529" t="s">
        <v>3055</v>
      </c>
      <c r="F3529" t="s">
        <v>2512</v>
      </c>
      <c r="G3529" t="s">
        <v>2514</v>
      </c>
      <c r="H3529" s="51">
        <v>22</v>
      </c>
      <c r="I3529" s="51">
        <v>0</v>
      </c>
      <c r="J3529" s="52">
        <v>0</v>
      </c>
      <c r="L3529" s="53">
        <v>0</v>
      </c>
      <c r="M3529" s="53">
        <v>0</v>
      </c>
      <c r="P3529" s="51">
        <v>0</v>
      </c>
      <c r="Q3529" s="51">
        <v>0</v>
      </c>
      <c r="S3529" s="51">
        <v>0</v>
      </c>
      <c r="T3529" s="51">
        <v>0</v>
      </c>
      <c r="U3529" s="53">
        <v>0</v>
      </c>
      <c r="V3529" s="53">
        <v>0</v>
      </c>
    </row>
    <row r="3530" spans="1:22" customFormat="1" x14ac:dyDescent="0.45">
      <c r="A3530" s="57">
        <v>44587</v>
      </c>
      <c r="B3530" t="s">
        <v>941</v>
      </c>
      <c r="C3530" t="s">
        <v>47</v>
      </c>
      <c r="D3530" t="s">
        <v>2839</v>
      </c>
      <c r="E3530" t="s">
        <v>3054</v>
      </c>
      <c r="F3530" t="s">
        <v>2502</v>
      </c>
      <c r="G3530" t="s">
        <v>2504</v>
      </c>
      <c r="H3530" s="51">
        <v>289</v>
      </c>
      <c r="I3530" s="51">
        <v>1</v>
      </c>
      <c r="J3530" s="52">
        <v>3.4602076124567475E-3</v>
      </c>
      <c r="K3530" s="53">
        <v>0.76</v>
      </c>
      <c r="L3530" s="53">
        <v>0.76</v>
      </c>
      <c r="M3530" s="53">
        <v>0</v>
      </c>
      <c r="O3530" s="54">
        <v>0</v>
      </c>
      <c r="P3530" s="51">
        <v>0</v>
      </c>
      <c r="Q3530" s="51">
        <v>0</v>
      </c>
      <c r="R3530" s="52">
        <v>0</v>
      </c>
      <c r="S3530" s="51">
        <v>0</v>
      </c>
      <c r="T3530" s="51">
        <v>0</v>
      </c>
      <c r="U3530" s="53">
        <v>0</v>
      </c>
      <c r="V3530" s="53">
        <v>0</v>
      </c>
    </row>
    <row r="3531" spans="1:22" customFormat="1" x14ac:dyDescent="0.45">
      <c r="A3531" s="57">
        <v>44587</v>
      </c>
      <c r="B3531" t="s">
        <v>941</v>
      </c>
      <c r="C3531" t="s">
        <v>47</v>
      </c>
      <c r="D3531" t="s">
        <v>2801</v>
      </c>
      <c r="E3531" t="s">
        <v>3056</v>
      </c>
      <c r="F3531" t="s">
        <v>2502</v>
      </c>
      <c r="G3531" t="s">
        <v>2504</v>
      </c>
      <c r="H3531" s="51">
        <v>88</v>
      </c>
      <c r="I3531" s="51">
        <v>3</v>
      </c>
      <c r="J3531" s="52">
        <v>3.4090909090909088E-2</v>
      </c>
      <c r="K3531" s="53">
        <v>0.85</v>
      </c>
      <c r="L3531" s="53">
        <v>2.5499999999999998</v>
      </c>
      <c r="M3531" s="53">
        <v>26.99</v>
      </c>
      <c r="N3531" s="52">
        <v>9.4479436828454985E-2</v>
      </c>
      <c r="O3531" s="54">
        <v>10.584313725490196</v>
      </c>
      <c r="P3531" s="51">
        <v>1</v>
      </c>
      <c r="Q3531" s="51">
        <v>1</v>
      </c>
      <c r="R3531" s="52">
        <v>0.33333333333333326</v>
      </c>
      <c r="S3531" s="51">
        <v>1</v>
      </c>
      <c r="T3531" s="51">
        <v>0</v>
      </c>
      <c r="U3531" s="53">
        <v>26.99</v>
      </c>
      <c r="V3531" s="53">
        <v>0</v>
      </c>
    </row>
    <row r="3532" spans="1:22" customFormat="1" x14ac:dyDescent="0.45">
      <c r="A3532" s="57">
        <v>44587</v>
      </c>
      <c r="B3532" t="s">
        <v>941</v>
      </c>
      <c r="C3532" t="s">
        <v>47</v>
      </c>
      <c r="D3532" t="s">
        <v>2793</v>
      </c>
      <c r="E3532" t="s">
        <v>3057</v>
      </c>
      <c r="F3532" t="s">
        <v>2512</v>
      </c>
      <c r="G3532" t="s">
        <v>2514</v>
      </c>
      <c r="H3532" s="51">
        <v>6</v>
      </c>
      <c r="I3532" s="51">
        <v>0</v>
      </c>
      <c r="J3532" s="52">
        <v>0</v>
      </c>
      <c r="L3532" s="53">
        <v>0</v>
      </c>
      <c r="M3532" s="53">
        <v>0</v>
      </c>
      <c r="P3532" s="51">
        <v>0</v>
      </c>
      <c r="Q3532" s="51">
        <v>0</v>
      </c>
      <c r="S3532" s="51">
        <v>0</v>
      </c>
      <c r="T3532" s="51">
        <v>0</v>
      </c>
      <c r="U3532" s="53">
        <v>0</v>
      </c>
      <c r="V3532" s="53">
        <v>0</v>
      </c>
    </row>
    <row r="3533" spans="1:22" customFormat="1" x14ac:dyDescent="0.45">
      <c r="A3533" s="57">
        <v>44587</v>
      </c>
      <c r="B3533" t="s">
        <v>941</v>
      </c>
      <c r="C3533" t="s">
        <v>47</v>
      </c>
      <c r="D3533" t="s">
        <v>2817</v>
      </c>
      <c r="E3533" t="s">
        <v>3057</v>
      </c>
      <c r="F3533" t="s">
        <v>2512</v>
      </c>
      <c r="G3533" t="s">
        <v>2514</v>
      </c>
      <c r="H3533" s="51">
        <v>2</v>
      </c>
      <c r="I3533" s="51">
        <v>0</v>
      </c>
      <c r="J3533" s="52">
        <v>0</v>
      </c>
      <c r="L3533" s="53">
        <v>0</v>
      </c>
      <c r="M3533" s="53">
        <v>0</v>
      </c>
      <c r="P3533" s="51">
        <v>0</v>
      </c>
      <c r="Q3533" s="51">
        <v>0</v>
      </c>
      <c r="S3533" s="51">
        <v>0</v>
      </c>
      <c r="T3533" s="51">
        <v>0</v>
      </c>
      <c r="U3533" s="53">
        <v>0</v>
      </c>
      <c r="V3533" s="53">
        <v>0</v>
      </c>
    </row>
    <row r="3534" spans="1:22" customFormat="1" x14ac:dyDescent="0.45">
      <c r="A3534" s="57">
        <v>44587</v>
      </c>
      <c r="B3534" t="s">
        <v>941</v>
      </c>
      <c r="C3534" t="s">
        <v>47</v>
      </c>
      <c r="D3534" t="s">
        <v>2795</v>
      </c>
      <c r="E3534" t="s">
        <v>3057</v>
      </c>
      <c r="F3534" t="s">
        <v>2512</v>
      </c>
      <c r="G3534" t="s">
        <v>2514</v>
      </c>
      <c r="H3534" s="51">
        <v>1312</v>
      </c>
      <c r="I3534" s="51">
        <v>7</v>
      </c>
      <c r="J3534" s="52">
        <v>5.335365853658537E-3</v>
      </c>
      <c r="K3534" s="53">
        <v>0.60428571428571431</v>
      </c>
      <c r="L3534" s="53">
        <v>4.2300000000000004</v>
      </c>
      <c r="M3534" s="53">
        <v>0</v>
      </c>
      <c r="O3534" s="54">
        <v>0</v>
      </c>
      <c r="P3534" s="51">
        <v>0</v>
      </c>
      <c r="Q3534" s="51">
        <v>0</v>
      </c>
      <c r="R3534" s="52">
        <v>0</v>
      </c>
      <c r="S3534" s="51">
        <v>0</v>
      </c>
      <c r="T3534" s="51">
        <v>0</v>
      </c>
      <c r="U3534" s="53">
        <v>0</v>
      </c>
      <c r="V3534" s="53">
        <v>0</v>
      </c>
    </row>
    <row r="3535" spans="1:22" customFormat="1" x14ac:dyDescent="0.45">
      <c r="A3535" s="57">
        <v>44587</v>
      </c>
      <c r="B3535" t="s">
        <v>941</v>
      </c>
      <c r="C3535" t="s">
        <v>47</v>
      </c>
      <c r="D3535" t="s">
        <v>2803</v>
      </c>
      <c r="E3535" t="s">
        <v>3056</v>
      </c>
      <c r="F3535" t="s">
        <v>2502</v>
      </c>
      <c r="G3535" t="s">
        <v>2504</v>
      </c>
      <c r="H3535" s="51">
        <v>207</v>
      </c>
      <c r="I3535" s="51">
        <v>2</v>
      </c>
      <c r="J3535" s="52">
        <v>9.6618357487922701E-3</v>
      </c>
      <c r="K3535" s="53">
        <v>1.095</v>
      </c>
      <c r="L3535" s="53">
        <v>2.19</v>
      </c>
      <c r="M3535" s="53">
        <v>0</v>
      </c>
      <c r="O3535" s="54">
        <v>0</v>
      </c>
      <c r="P3535" s="51">
        <v>0</v>
      </c>
      <c r="Q3535" s="51">
        <v>0</v>
      </c>
      <c r="R3535" s="52">
        <v>0</v>
      </c>
      <c r="S3535" s="51">
        <v>0</v>
      </c>
      <c r="T3535" s="51">
        <v>0</v>
      </c>
      <c r="U3535" s="53">
        <v>0</v>
      </c>
      <c r="V3535" s="53">
        <v>0</v>
      </c>
    </row>
    <row r="3536" spans="1:22" customFormat="1" x14ac:dyDescent="0.45">
      <c r="A3536" s="57">
        <v>44587</v>
      </c>
      <c r="B3536" t="s">
        <v>941</v>
      </c>
      <c r="C3536" t="s">
        <v>47</v>
      </c>
      <c r="D3536" t="s">
        <v>2813</v>
      </c>
      <c r="E3536" t="s">
        <v>3057</v>
      </c>
      <c r="F3536" t="s">
        <v>2512</v>
      </c>
      <c r="G3536" t="s">
        <v>2514</v>
      </c>
      <c r="H3536" s="51">
        <v>4</v>
      </c>
      <c r="I3536" s="51">
        <v>0</v>
      </c>
      <c r="J3536" s="52">
        <v>0</v>
      </c>
      <c r="L3536" s="53">
        <v>0</v>
      </c>
      <c r="M3536" s="53">
        <v>0</v>
      </c>
      <c r="P3536" s="51">
        <v>0</v>
      </c>
      <c r="Q3536" s="51">
        <v>0</v>
      </c>
      <c r="S3536" s="51">
        <v>0</v>
      </c>
      <c r="T3536" s="51">
        <v>0</v>
      </c>
      <c r="U3536" s="53">
        <v>0</v>
      </c>
      <c r="V3536" s="53">
        <v>0</v>
      </c>
    </row>
    <row r="3537" spans="1:22" customFormat="1" x14ac:dyDescent="0.45">
      <c r="A3537" s="57">
        <v>44587</v>
      </c>
      <c r="B3537" t="s">
        <v>941</v>
      </c>
      <c r="C3537" t="s">
        <v>47</v>
      </c>
      <c r="D3537" t="s">
        <v>2805</v>
      </c>
      <c r="E3537" t="s">
        <v>3056</v>
      </c>
      <c r="F3537" t="s">
        <v>2502</v>
      </c>
      <c r="G3537" t="s">
        <v>2504</v>
      </c>
      <c r="H3537" s="51">
        <v>23</v>
      </c>
      <c r="I3537" s="51">
        <v>0</v>
      </c>
      <c r="J3537" s="52">
        <v>0</v>
      </c>
      <c r="L3537" s="53">
        <v>0</v>
      </c>
      <c r="M3537" s="53">
        <v>0</v>
      </c>
      <c r="P3537" s="51">
        <v>0</v>
      </c>
      <c r="Q3537" s="51">
        <v>0</v>
      </c>
      <c r="S3537" s="51">
        <v>0</v>
      </c>
      <c r="T3537" s="51">
        <v>0</v>
      </c>
      <c r="U3537" s="53">
        <v>0</v>
      </c>
      <c r="V3537" s="53">
        <v>0</v>
      </c>
    </row>
    <row r="3538" spans="1:22" customFormat="1" x14ac:dyDescent="0.45">
      <c r="A3538" s="57">
        <v>44587</v>
      </c>
      <c r="B3538" t="s">
        <v>941</v>
      </c>
      <c r="C3538" t="s">
        <v>47</v>
      </c>
      <c r="D3538" t="s">
        <v>2787</v>
      </c>
      <c r="E3538" t="s">
        <v>3058</v>
      </c>
      <c r="F3538" t="s">
        <v>2512</v>
      </c>
      <c r="G3538" t="s">
        <v>2514</v>
      </c>
      <c r="H3538" s="51">
        <v>156</v>
      </c>
      <c r="I3538" s="51">
        <v>1</v>
      </c>
      <c r="J3538" s="52">
        <v>6.41025641025641E-3</v>
      </c>
      <c r="K3538" s="53">
        <v>0.43</v>
      </c>
      <c r="L3538" s="53">
        <v>0.43</v>
      </c>
      <c r="M3538" s="53">
        <v>0</v>
      </c>
      <c r="O3538" s="54">
        <v>0</v>
      </c>
      <c r="P3538" s="51">
        <v>0</v>
      </c>
      <c r="Q3538" s="51">
        <v>0</v>
      </c>
      <c r="R3538" s="52">
        <v>0</v>
      </c>
      <c r="S3538" s="51">
        <v>0</v>
      </c>
      <c r="T3538" s="51">
        <v>0</v>
      </c>
      <c r="U3538" s="53">
        <v>0</v>
      </c>
      <c r="V3538" s="53">
        <v>0</v>
      </c>
    </row>
    <row r="3539" spans="1:22" customFormat="1" x14ac:dyDescent="0.45">
      <c r="A3539" s="57">
        <v>44587</v>
      </c>
      <c r="B3539" t="s">
        <v>941</v>
      </c>
      <c r="C3539" t="s">
        <v>47</v>
      </c>
      <c r="D3539" t="s">
        <v>2789</v>
      </c>
      <c r="E3539" t="s">
        <v>3059</v>
      </c>
      <c r="F3539" t="s">
        <v>2502</v>
      </c>
      <c r="G3539" t="s">
        <v>2504</v>
      </c>
      <c r="H3539" s="51">
        <v>21</v>
      </c>
      <c r="I3539" s="51">
        <v>0</v>
      </c>
      <c r="J3539" s="52">
        <v>0</v>
      </c>
      <c r="L3539" s="53">
        <v>0</v>
      </c>
      <c r="M3539" s="53">
        <v>0</v>
      </c>
      <c r="P3539" s="51">
        <v>0</v>
      </c>
      <c r="Q3539" s="51">
        <v>0</v>
      </c>
      <c r="S3539" s="51">
        <v>0</v>
      </c>
      <c r="T3539" s="51">
        <v>0</v>
      </c>
      <c r="U3539" s="53">
        <v>0</v>
      </c>
      <c r="V3539" s="53">
        <v>0</v>
      </c>
    </row>
    <row r="3540" spans="1:22" customFormat="1" x14ac:dyDescent="0.45">
      <c r="A3540" s="57">
        <v>44587</v>
      </c>
      <c r="B3540" t="s">
        <v>941</v>
      </c>
      <c r="C3540" t="s">
        <v>47</v>
      </c>
      <c r="D3540" t="s">
        <v>2791</v>
      </c>
      <c r="E3540" t="s">
        <v>3059</v>
      </c>
      <c r="F3540" t="s">
        <v>2502</v>
      </c>
      <c r="G3540" t="s">
        <v>2504</v>
      </c>
      <c r="H3540" s="51">
        <v>307</v>
      </c>
      <c r="I3540" s="51">
        <v>0</v>
      </c>
      <c r="J3540" s="52">
        <v>0</v>
      </c>
      <c r="L3540" s="53">
        <v>0</v>
      </c>
      <c r="M3540" s="53">
        <v>0</v>
      </c>
      <c r="P3540" s="51">
        <v>0</v>
      </c>
      <c r="Q3540" s="51">
        <v>0</v>
      </c>
      <c r="S3540" s="51">
        <v>0</v>
      </c>
      <c r="T3540" s="51">
        <v>0</v>
      </c>
      <c r="U3540" s="53">
        <v>0</v>
      </c>
      <c r="V3540" s="53">
        <v>0</v>
      </c>
    </row>
    <row r="3541" spans="1:22" customFormat="1" x14ac:dyDescent="0.45">
      <c r="A3541" s="57">
        <v>44587</v>
      </c>
      <c r="B3541" t="s">
        <v>941</v>
      </c>
      <c r="C3541" t="s">
        <v>47</v>
      </c>
      <c r="D3541" t="s">
        <v>2781</v>
      </c>
      <c r="E3541" t="s">
        <v>3060</v>
      </c>
      <c r="F3541" t="s">
        <v>2512</v>
      </c>
      <c r="G3541" t="s">
        <v>2514</v>
      </c>
      <c r="H3541" s="51">
        <v>1</v>
      </c>
      <c r="I3541" s="51">
        <v>0</v>
      </c>
      <c r="J3541" s="52">
        <v>0</v>
      </c>
      <c r="L3541" s="53">
        <v>0</v>
      </c>
      <c r="M3541" s="53">
        <v>0</v>
      </c>
      <c r="P3541" s="51">
        <v>0</v>
      </c>
      <c r="Q3541" s="51">
        <v>0</v>
      </c>
      <c r="S3541" s="51">
        <v>0</v>
      </c>
      <c r="T3541" s="51">
        <v>0</v>
      </c>
      <c r="U3541" s="53">
        <v>0</v>
      </c>
      <c r="V3541" s="53">
        <v>0</v>
      </c>
    </row>
    <row r="3542" spans="1:22" customFormat="1" x14ac:dyDescent="0.45">
      <c r="A3542" s="57">
        <v>44587</v>
      </c>
      <c r="B3542" t="s">
        <v>941</v>
      </c>
      <c r="C3542" t="s">
        <v>47</v>
      </c>
      <c r="D3542" t="s">
        <v>2777</v>
      </c>
      <c r="E3542" t="s">
        <v>3060</v>
      </c>
      <c r="F3542" t="s">
        <v>2512</v>
      </c>
      <c r="G3542" t="s">
        <v>2514</v>
      </c>
      <c r="H3542" s="51">
        <v>10</v>
      </c>
      <c r="I3542" s="51">
        <v>0</v>
      </c>
      <c r="J3542" s="52">
        <v>0</v>
      </c>
      <c r="L3542" s="53">
        <v>0</v>
      </c>
      <c r="M3542" s="53">
        <v>0</v>
      </c>
      <c r="P3542" s="51">
        <v>0</v>
      </c>
      <c r="Q3542" s="51">
        <v>0</v>
      </c>
      <c r="S3542" s="51">
        <v>0</v>
      </c>
      <c r="T3542" s="51">
        <v>0</v>
      </c>
      <c r="U3542" s="53">
        <v>0</v>
      </c>
      <c r="V3542" s="53">
        <v>0</v>
      </c>
    </row>
    <row r="3543" spans="1:22" customFormat="1" x14ac:dyDescent="0.45">
      <c r="A3543" s="57">
        <v>44587</v>
      </c>
      <c r="B3543" t="s">
        <v>941</v>
      </c>
      <c r="C3543" t="s">
        <v>47</v>
      </c>
      <c r="D3543" t="s">
        <v>2785</v>
      </c>
      <c r="E3543" t="s">
        <v>3061</v>
      </c>
      <c r="F3543" t="s">
        <v>2502</v>
      </c>
      <c r="G3543" t="s">
        <v>2504</v>
      </c>
      <c r="H3543" s="51">
        <v>557</v>
      </c>
      <c r="I3543" s="51">
        <v>2</v>
      </c>
      <c r="J3543" s="52">
        <v>3.5906642728904849E-3</v>
      </c>
      <c r="K3543" s="53">
        <v>0.51</v>
      </c>
      <c r="L3543" s="53">
        <v>1.02</v>
      </c>
      <c r="M3543" s="53">
        <v>0</v>
      </c>
      <c r="O3543" s="54">
        <v>0</v>
      </c>
      <c r="P3543" s="51">
        <v>0</v>
      </c>
      <c r="Q3543" s="51">
        <v>0</v>
      </c>
      <c r="R3543" s="52">
        <v>0</v>
      </c>
      <c r="S3543" s="51">
        <v>0</v>
      </c>
      <c r="T3543" s="51">
        <v>0</v>
      </c>
      <c r="U3543" s="53">
        <v>0</v>
      </c>
      <c r="V3543" s="53">
        <v>0</v>
      </c>
    </row>
    <row r="3544" spans="1:22" customFormat="1" x14ac:dyDescent="0.45">
      <c r="A3544" s="57">
        <v>44587</v>
      </c>
      <c r="B3544" t="s">
        <v>941</v>
      </c>
      <c r="C3544" t="s">
        <v>47</v>
      </c>
      <c r="D3544" t="s">
        <v>2775</v>
      </c>
      <c r="E3544" t="s">
        <v>3064</v>
      </c>
      <c r="F3544" t="s">
        <v>2502</v>
      </c>
      <c r="G3544" t="s">
        <v>2504</v>
      </c>
      <c r="H3544" s="51">
        <v>5</v>
      </c>
      <c r="I3544" s="51">
        <v>0</v>
      </c>
      <c r="J3544" s="52">
        <v>0</v>
      </c>
      <c r="L3544" s="53">
        <v>0</v>
      </c>
      <c r="M3544" s="53">
        <v>0</v>
      </c>
      <c r="P3544" s="51">
        <v>0</v>
      </c>
      <c r="Q3544" s="51">
        <v>0</v>
      </c>
      <c r="S3544" s="51">
        <v>0</v>
      </c>
      <c r="T3544" s="51">
        <v>0</v>
      </c>
      <c r="U3544" s="53">
        <v>0</v>
      </c>
      <c r="V3544" s="53">
        <v>0</v>
      </c>
    </row>
    <row r="3545" spans="1:22" customFormat="1" x14ac:dyDescent="0.45">
      <c r="A3545" s="57">
        <v>44587</v>
      </c>
      <c r="B3545" t="s">
        <v>941</v>
      </c>
      <c r="C3545" t="s">
        <v>47</v>
      </c>
      <c r="D3545" t="s">
        <v>2765</v>
      </c>
      <c r="E3545" t="s">
        <v>3065</v>
      </c>
      <c r="F3545" t="s">
        <v>2502</v>
      </c>
      <c r="G3545" t="s">
        <v>2504</v>
      </c>
      <c r="H3545" s="51">
        <v>7</v>
      </c>
      <c r="I3545" s="51">
        <v>0</v>
      </c>
      <c r="J3545" s="52">
        <v>0</v>
      </c>
      <c r="L3545" s="53">
        <v>0</v>
      </c>
      <c r="M3545" s="53">
        <v>0</v>
      </c>
      <c r="P3545" s="51">
        <v>0</v>
      </c>
      <c r="Q3545" s="51">
        <v>0</v>
      </c>
      <c r="S3545" s="51">
        <v>0</v>
      </c>
      <c r="T3545" s="51">
        <v>0</v>
      </c>
      <c r="U3545" s="53">
        <v>0</v>
      </c>
      <c r="V3545" s="53">
        <v>0</v>
      </c>
    </row>
    <row r="3546" spans="1:22" customFormat="1" x14ac:dyDescent="0.45">
      <c r="A3546" s="57">
        <v>44587</v>
      </c>
      <c r="B3546" t="s">
        <v>941</v>
      </c>
      <c r="C3546" t="s">
        <v>47</v>
      </c>
      <c r="D3546" t="s">
        <v>2727</v>
      </c>
      <c r="E3546" t="s">
        <v>3068</v>
      </c>
      <c r="F3546" t="s">
        <v>2508</v>
      </c>
      <c r="G3546" t="s">
        <v>2510</v>
      </c>
      <c r="H3546" s="51">
        <v>30</v>
      </c>
      <c r="I3546" s="51">
        <v>0</v>
      </c>
      <c r="J3546" s="52">
        <v>0</v>
      </c>
      <c r="L3546" s="53">
        <v>0</v>
      </c>
      <c r="M3546" s="53">
        <v>0</v>
      </c>
      <c r="P3546" s="51">
        <v>0</v>
      </c>
      <c r="Q3546" s="51">
        <v>0</v>
      </c>
      <c r="S3546" s="51">
        <v>0</v>
      </c>
      <c r="T3546" s="51">
        <v>0</v>
      </c>
      <c r="U3546" s="53">
        <v>0</v>
      </c>
      <c r="V3546" s="53">
        <v>0</v>
      </c>
    </row>
    <row r="3547" spans="1:22" customFormat="1" x14ac:dyDescent="0.45">
      <c r="A3547" s="57">
        <v>44587</v>
      </c>
      <c r="B3547" t="s">
        <v>941</v>
      </c>
      <c r="C3547" t="s">
        <v>47</v>
      </c>
      <c r="D3547" t="s">
        <v>2707</v>
      </c>
      <c r="E3547" t="s">
        <v>3068</v>
      </c>
      <c r="F3547" t="s">
        <v>2508</v>
      </c>
      <c r="G3547" t="s">
        <v>2510</v>
      </c>
      <c r="H3547" s="51">
        <v>11</v>
      </c>
      <c r="I3547" s="51">
        <v>0</v>
      </c>
      <c r="J3547" s="52">
        <v>0</v>
      </c>
      <c r="L3547" s="53">
        <v>0</v>
      </c>
      <c r="M3547" s="53">
        <v>0</v>
      </c>
      <c r="P3547" s="51">
        <v>0</v>
      </c>
      <c r="Q3547" s="51">
        <v>0</v>
      </c>
      <c r="S3547" s="51">
        <v>0</v>
      </c>
      <c r="T3547" s="51">
        <v>0</v>
      </c>
      <c r="U3547" s="53">
        <v>0</v>
      </c>
      <c r="V3547" s="53">
        <v>0</v>
      </c>
    </row>
    <row r="3548" spans="1:22" customFormat="1" x14ac:dyDescent="0.45">
      <c r="A3548" s="57">
        <v>44587</v>
      </c>
      <c r="B3548" t="s">
        <v>941</v>
      </c>
      <c r="C3548" t="s">
        <v>47</v>
      </c>
      <c r="D3548" t="s">
        <v>2733</v>
      </c>
      <c r="E3548" t="s">
        <v>3068</v>
      </c>
      <c r="F3548" t="s">
        <v>2508</v>
      </c>
      <c r="G3548" t="s">
        <v>2510</v>
      </c>
      <c r="H3548" s="51">
        <v>53</v>
      </c>
      <c r="I3548" s="51">
        <v>0</v>
      </c>
      <c r="J3548" s="52">
        <v>0</v>
      </c>
      <c r="L3548" s="53">
        <v>0</v>
      </c>
      <c r="M3548" s="53">
        <v>0</v>
      </c>
      <c r="P3548" s="51">
        <v>0</v>
      </c>
      <c r="Q3548" s="51">
        <v>0</v>
      </c>
      <c r="S3548" s="51">
        <v>0</v>
      </c>
      <c r="T3548" s="51">
        <v>0</v>
      </c>
      <c r="U3548" s="53">
        <v>0</v>
      </c>
      <c r="V3548" s="53">
        <v>0</v>
      </c>
    </row>
    <row r="3549" spans="1:22" customFormat="1" x14ac:dyDescent="0.45">
      <c r="A3549" s="57">
        <v>44587</v>
      </c>
      <c r="B3549" t="s">
        <v>941</v>
      </c>
      <c r="C3549" t="s">
        <v>47</v>
      </c>
      <c r="D3549" t="s">
        <v>2729</v>
      </c>
      <c r="E3549" t="s">
        <v>3068</v>
      </c>
      <c r="F3549" t="s">
        <v>2508</v>
      </c>
      <c r="G3549" t="s">
        <v>2510</v>
      </c>
      <c r="H3549" s="51">
        <v>625</v>
      </c>
      <c r="I3549" s="51">
        <v>5</v>
      </c>
      <c r="J3549" s="52">
        <v>8.0000000000000002E-3</v>
      </c>
      <c r="K3549" s="53">
        <v>1.234</v>
      </c>
      <c r="L3549" s="53">
        <v>6.17</v>
      </c>
      <c r="M3549" s="53">
        <v>26.99</v>
      </c>
      <c r="N3549" s="52">
        <v>0.22860318636532051</v>
      </c>
      <c r="O3549" s="54">
        <v>4.3743922204213934</v>
      </c>
      <c r="P3549" s="51">
        <v>1</v>
      </c>
      <c r="Q3549" s="51">
        <v>1</v>
      </c>
      <c r="R3549" s="52">
        <v>0.2</v>
      </c>
      <c r="S3549" s="51">
        <v>1</v>
      </c>
      <c r="T3549" s="51">
        <v>0</v>
      </c>
      <c r="U3549" s="53">
        <v>26.99</v>
      </c>
      <c r="V3549" s="53">
        <v>0</v>
      </c>
    </row>
    <row r="3550" spans="1:22" customFormat="1" x14ac:dyDescent="0.45">
      <c r="A3550" s="57">
        <v>44587</v>
      </c>
      <c r="B3550" t="s">
        <v>941</v>
      </c>
      <c r="C3550" t="s">
        <v>47</v>
      </c>
      <c r="D3550" t="s">
        <v>2753</v>
      </c>
      <c r="E3550" t="s">
        <v>3069</v>
      </c>
      <c r="F3550" t="s">
        <v>2502</v>
      </c>
      <c r="G3550" t="s">
        <v>2504</v>
      </c>
      <c r="H3550" s="51">
        <v>143</v>
      </c>
      <c r="I3550" s="51">
        <v>0</v>
      </c>
      <c r="J3550" s="52">
        <v>0</v>
      </c>
      <c r="L3550" s="53">
        <v>0</v>
      </c>
      <c r="M3550" s="53">
        <v>0</v>
      </c>
      <c r="P3550" s="51">
        <v>0</v>
      </c>
      <c r="Q3550" s="51">
        <v>0</v>
      </c>
      <c r="S3550" s="51">
        <v>0</v>
      </c>
      <c r="T3550" s="51">
        <v>0</v>
      </c>
      <c r="U3550" s="53">
        <v>0</v>
      </c>
      <c r="V3550" s="53">
        <v>0</v>
      </c>
    </row>
    <row r="3551" spans="1:22" customFormat="1" x14ac:dyDescent="0.45">
      <c r="A3551" s="57">
        <v>44587</v>
      </c>
      <c r="B3551" t="s">
        <v>941</v>
      </c>
      <c r="C3551" t="s">
        <v>47</v>
      </c>
      <c r="D3551" t="s">
        <v>2699</v>
      </c>
      <c r="E3551" t="s">
        <v>3070</v>
      </c>
      <c r="F3551" t="s">
        <v>2508</v>
      </c>
      <c r="G3551" t="s">
        <v>2510</v>
      </c>
      <c r="H3551" s="51">
        <v>8262</v>
      </c>
      <c r="I3551" s="51">
        <v>10</v>
      </c>
      <c r="J3551" s="52">
        <v>1.2103606874848704E-3</v>
      </c>
      <c r="K3551" s="53">
        <v>0.625</v>
      </c>
      <c r="L3551" s="53">
        <v>6.25</v>
      </c>
      <c r="M3551" s="53">
        <v>0</v>
      </c>
      <c r="O3551" s="54">
        <v>0</v>
      </c>
      <c r="P3551" s="51">
        <v>0</v>
      </c>
      <c r="Q3551" s="51">
        <v>0</v>
      </c>
      <c r="R3551" s="52">
        <v>0</v>
      </c>
      <c r="S3551" s="51">
        <v>0</v>
      </c>
      <c r="T3551" s="51">
        <v>0</v>
      </c>
      <c r="U3551" s="53">
        <v>0</v>
      </c>
      <c r="V3551" s="53">
        <v>0</v>
      </c>
    </row>
    <row r="3552" spans="1:22" customFormat="1" x14ac:dyDescent="0.45">
      <c r="A3552" s="57">
        <v>44587</v>
      </c>
      <c r="B3552" t="s">
        <v>941</v>
      </c>
      <c r="C3552" t="s">
        <v>47</v>
      </c>
      <c r="D3552" t="s">
        <v>2735</v>
      </c>
      <c r="E3552" t="s">
        <v>3068</v>
      </c>
      <c r="F3552" t="s">
        <v>2508</v>
      </c>
      <c r="G3552" t="s">
        <v>2510</v>
      </c>
      <c r="H3552" s="51">
        <v>5</v>
      </c>
      <c r="I3552" s="51">
        <v>0</v>
      </c>
      <c r="J3552" s="52">
        <v>0</v>
      </c>
      <c r="L3552" s="53">
        <v>0</v>
      </c>
      <c r="M3552" s="53">
        <v>0</v>
      </c>
      <c r="P3552" s="51">
        <v>0</v>
      </c>
      <c r="Q3552" s="51">
        <v>0</v>
      </c>
      <c r="S3552" s="51">
        <v>0</v>
      </c>
      <c r="T3552" s="51">
        <v>0</v>
      </c>
      <c r="U3552" s="53">
        <v>0</v>
      </c>
      <c r="V3552" s="53">
        <v>0</v>
      </c>
    </row>
    <row r="3553" spans="1:22" customFormat="1" x14ac:dyDescent="0.45">
      <c r="A3553" s="57">
        <v>44587</v>
      </c>
      <c r="B3553" t="s">
        <v>941</v>
      </c>
      <c r="C3553" t="s">
        <v>47</v>
      </c>
      <c r="D3553" t="s">
        <v>2723</v>
      </c>
      <c r="E3553" t="s">
        <v>3068</v>
      </c>
      <c r="F3553" t="s">
        <v>2508</v>
      </c>
      <c r="G3553" t="s">
        <v>2510</v>
      </c>
      <c r="H3553" s="51">
        <v>125</v>
      </c>
      <c r="I3553" s="51">
        <v>2</v>
      </c>
      <c r="J3553" s="52">
        <v>1.6E-2</v>
      </c>
      <c r="K3553" s="53">
        <v>0.67500000000000004</v>
      </c>
      <c r="L3553" s="53">
        <v>1.35</v>
      </c>
      <c r="M3553" s="53">
        <v>0</v>
      </c>
      <c r="O3553" s="54">
        <v>0</v>
      </c>
      <c r="P3553" s="51">
        <v>0</v>
      </c>
      <c r="Q3553" s="51">
        <v>0</v>
      </c>
      <c r="R3553" s="52">
        <v>0</v>
      </c>
      <c r="S3553" s="51">
        <v>0</v>
      </c>
      <c r="T3553" s="51">
        <v>0</v>
      </c>
      <c r="U3553" s="53">
        <v>0</v>
      </c>
      <c r="V3553" s="53">
        <v>0</v>
      </c>
    </row>
    <row r="3554" spans="1:22" customFormat="1" x14ac:dyDescent="0.45">
      <c r="A3554" s="57">
        <v>44587</v>
      </c>
      <c r="B3554" t="s">
        <v>941</v>
      </c>
      <c r="C3554" t="s">
        <v>47</v>
      </c>
      <c r="D3554" t="s">
        <v>2749</v>
      </c>
      <c r="E3554" t="s">
        <v>3071</v>
      </c>
      <c r="F3554" t="s">
        <v>2512</v>
      </c>
      <c r="G3554" t="s">
        <v>2514</v>
      </c>
      <c r="H3554" s="51">
        <v>40</v>
      </c>
      <c r="I3554" s="51">
        <v>0</v>
      </c>
      <c r="J3554" s="52">
        <v>0</v>
      </c>
      <c r="L3554" s="53">
        <v>0</v>
      </c>
      <c r="M3554" s="53">
        <v>0</v>
      </c>
      <c r="P3554" s="51">
        <v>0</v>
      </c>
      <c r="Q3554" s="51">
        <v>0</v>
      </c>
      <c r="S3554" s="51">
        <v>0</v>
      </c>
      <c r="T3554" s="51">
        <v>0</v>
      </c>
      <c r="U3554" s="53">
        <v>0</v>
      </c>
      <c r="V3554" s="53">
        <v>0</v>
      </c>
    </row>
    <row r="3555" spans="1:22" customFormat="1" x14ac:dyDescent="0.45">
      <c r="A3555" s="57">
        <v>44587</v>
      </c>
      <c r="B3555" t="s">
        <v>941</v>
      </c>
      <c r="C3555" t="s">
        <v>47</v>
      </c>
      <c r="D3555" t="s">
        <v>2755</v>
      </c>
      <c r="E3555" t="s">
        <v>3069</v>
      </c>
      <c r="F3555" t="s">
        <v>2502</v>
      </c>
      <c r="G3555" t="s">
        <v>2504</v>
      </c>
      <c r="H3555" s="51">
        <v>1969</v>
      </c>
      <c r="I3555" s="51">
        <v>1</v>
      </c>
      <c r="J3555" s="52">
        <v>5.0787201625190448E-4</v>
      </c>
      <c r="K3555" s="53">
        <v>0.25</v>
      </c>
      <c r="L3555" s="53">
        <v>0.25</v>
      </c>
      <c r="M3555" s="53">
        <v>0</v>
      </c>
      <c r="O3555" s="54">
        <v>0</v>
      </c>
      <c r="P3555" s="51">
        <v>0</v>
      </c>
      <c r="Q3555" s="51">
        <v>0</v>
      </c>
      <c r="R3555" s="52">
        <v>0</v>
      </c>
      <c r="S3555" s="51">
        <v>0</v>
      </c>
      <c r="T3555" s="51">
        <v>0</v>
      </c>
      <c r="U3555" s="53">
        <v>0</v>
      </c>
      <c r="V3555" s="53">
        <v>0</v>
      </c>
    </row>
    <row r="3556" spans="1:22" customFormat="1" x14ac:dyDescent="0.45">
      <c r="A3556" s="57">
        <v>44587</v>
      </c>
      <c r="B3556" t="s">
        <v>941</v>
      </c>
      <c r="C3556" t="s">
        <v>47</v>
      </c>
      <c r="D3556" t="s">
        <v>2719</v>
      </c>
      <c r="E3556" t="s">
        <v>3068</v>
      </c>
      <c r="F3556" t="s">
        <v>2508</v>
      </c>
      <c r="G3556" t="s">
        <v>2510</v>
      </c>
      <c r="H3556" s="51">
        <v>4</v>
      </c>
      <c r="I3556" s="51">
        <v>0</v>
      </c>
      <c r="J3556" s="52">
        <v>0</v>
      </c>
      <c r="L3556" s="53">
        <v>0</v>
      </c>
      <c r="M3556" s="53">
        <v>0</v>
      </c>
      <c r="P3556" s="51">
        <v>0</v>
      </c>
      <c r="Q3556" s="51">
        <v>0</v>
      </c>
      <c r="S3556" s="51">
        <v>0</v>
      </c>
      <c r="T3556" s="51">
        <v>0</v>
      </c>
      <c r="U3556" s="53">
        <v>0</v>
      </c>
      <c r="V3556" s="53">
        <v>0</v>
      </c>
    </row>
    <row r="3557" spans="1:22" customFormat="1" x14ac:dyDescent="0.45">
      <c r="A3557" s="57">
        <v>44587</v>
      </c>
      <c r="B3557" t="s">
        <v>941</v>
      </c>
      <c r="C3557" t="s">
        <v>47</v>
      </c>
      <c r="D3557" t="s">
        <v>2705</v>
      </c>
      <c r="E3557" t="s">
        <v>3068</v>
      </c>
      <c r="F3557" t="s">
        <v>2508</v>
      </c>
      <c r="G3557" t="s">
        <v>2510</v>
      </c>
      <c r="H3557" s="51">
        <v>133</v>
      </c>
      <c r="I3557" s="51">
        <v>0</v>
      </c>
      <c r="J3557" s="52">
        <v>0</v>
      </c>
      <c r="L3557" s="53">
        <v>0</v>
      </c>
      <c r="M3557" s="53">
        <v>0</v>
      </c>
      <c r="P3557" s="51">
        <v>0</v>
      </c>
      <c r="Q3557" s="51">
        <v>0</v>
      </c>
      <c r="S3557" s="51">
        <v>0</v>
      </c>
      <c r="T3557" s="51">
        <v>0</v>
      </c>
      <c r="U3557" s="53">
        <v>0</v>
      </c>
      <c r="V3557" s="53">
        <v>0</v>
      </c>
    </row>
    <row r="3558" spans="1:22" customFormat="1" x14ac:dyDescent="0.45">
      <c r="A3558" s="57">
        <v>44587</v>
      </c>
      <c r="B3558" t="s">
        <v>941</v>
      </c>
      <c r="C3558" t="s">
        <v>47</v>
      </c>
      <c r="D3558" t="s">
        <v>2703</v>
      </c>
      <c r="E3558" t="s">
        <v>3068</v>
      </c>
      <c r="F3558" t="s">
        <v>2508</v>
      </c>
      <c r="G3558" t="s">
        <v>2510</v>
      </c>
      <c r="H3558" s="51">
        <v>8</v>
      </c>
      <c r="I3558" s="51">
        <v>0</v>
      </c>
      <c r="J3558" s="52">
        <v>0</v>
      </c>
      <c r="L3558" s="53">
        <v>0</v>
      </c>
      <c r="M3558" s="53">
        <v>0</v>
      </c>
      <c r="P3558" s="51">
        <v>0</v>
      </c>
      <c r="Q3558" s="51">
        <v>0</v>
      </c>
      <c r="S3558" s="51">
        <v>0</v>
      </c>
      <c r="T3558" s="51">
        <v>0</v>
      </c>
      <c r="U3558" s="53">
        <v>0</v>
      </c>
      <c r="V3558" s="53">
        <v>0</v>
      </c>
    </row>
    <row r="3559" spans="1:22" customFormat="1" x14ac:dyDescent="0.45">
      <c r="A3559" s="57">
        <v>44587</v>
      </c>
      <c r="B3559" t="s">
        <v>941</v>
      </c>
      <c r="C3559" t="s">
        <v>47</v>
      </c>
      <c r="D3559" t="s">
        <v>2721</v>
      </c>
      <c r="E3559" t="s">
        <v>3068</v>
      </c>
      <c r="F3559" t="s">
        <v>2508</v>
      </c>
      <c r="G3559" t="s">
        <v>2510</v>
      </c>
      <c r="H3559" s="51">
        <v>18</v>
      </c>
      <c r="I3559" s="51">
        <v>0</v>
      </c>
      <c r="J3559" s="52">
        <v>0</v>
      </c>
      <c r="L3559" s="53">
        <v>0</v>
      </c>
      <c r="M3559" s="53">
        <v>0</v>
      </c>
      <c r="P3559" s="51">
        <v>0</v>
      </c>
      <c r="Q3559" s="51">
        <v>0</v>
      </c>
      <c r="S3559" s="51">
        <v>0</v>
      </c>
      <c r="T3559" s="51">
        <v>0</v>
      </c>
      <c r="U3559" s="53">
        <v>0</v>
      </c>
      <c r="V3559" s="53">
        <v>0</v>
      </c>
    </row>
    <row r="3560" spans="1:22" customFormat="1" x14ac:dyDescent="0.45">
      <c r="A3560" s="57">
        <v>44587</v>
      </c>
      <c r="B3560" t="s">
        <v>941</v>
      </c>
      <c r="C3560" t="s">
        <v>47</v>
      </c>
      <c r="D3560" t="s">
        <v>2743</v>
      </c>
      <c r="E3560" t="s">
        <v>3068</v>
      </c>
      <c r="F3560" t="s">
        <v>2508</v>
      </c>
      <c r="G3560" t="s">
        <v>2510</v>
      </c>
      <c r="H3560" s="51">
        <v>165</v>
      </c>
      <c r="I3560" s="51">
        <v>2</v>
      </c>
      <c r="J3560" s="52">
        <v>1.2121212121212121E-2</v>
      </c>
      <c r="K3560" s="53">
        <v>0.33500000000000002</v>
      </c>
      <c r="L3560" s="53">
        <v>0.67</v>
      </c>
      <c r="M3560" s="53">
        <v>0</v>
      </c>
      <c r="O3560" s="54">
        <v>0</v>
      </c>
      <c r="P3560" s="51">
        <v>0</v>
      </c>
      <c r="Q3560" s="51">
        <v>0</v>
      </c>
      <c r="R3560" s="52">
        <v>0</v>
      </c>
      <c r="S3560" s="51">
        <v>0</v>
      </c>
      <c r="T3560" s="51">
        <v>0</v>
      </c>
      <c r="U3560" s="53">
        <v>0</v>
      </c>
      <c r="V3560" s="53">
        <v>0</v>
      </c>
    </row>
    <row r="3561" spans="1:22" customFormat="1" x14ac:dyDescent="0.45">
      <c r="A3561" s="57">
        <v>44587</v>
      </c>
      <c r="B3561" t="s">
        <v>941</v>
      </c>
      <c r="C3561" t="s">
        <v>47</v>
      </c>
      <c r="D3561" t="s">
        <v>2685</v>
      </c>
      <c r="E3561" t="s">
        <v>3074</v>
      </c>
      <c r="F3561" t="s">
        <v>2512</v>
      </c>
      <c r="G3561" t="s">
        <v>2514</v>
      </c>
      <c r="H3561" s="51">
        <v>52</v>
      </c>
      <c r="I3561" s="51">
        <v>0</v>
      </c>
      <c r="J3561" s="52">
        <v>0</v>
      </c>
      <c r="L3561" s="53">
        <v>0</v>
      </c>
      <c r="M3561" s="53">
        <v>0</v>
      </c>
      <c r="P3561" s="51">
        <v>0</v>
      </c>
      <c r="Q3561" s="51">
        <v>0</v>
      </c>
      <c r="S3561" s="51">
        <v>0</v>
      </c>
      <c r="T3561" s="51">
        <v>0</v>
      </c>
      <c r="U3561" s="53">
        <v>0</v>
      </c>
      <c r="V3561" s="53">
        <v>0</v>
      </c>
    </row>
    <row r="3562" spans="1:22" customFormat="1" x14ac:dyDescent="0.45">
      <c r="A3562" s="57">
        <v>44587</v>
      </c>
      <c r="B3562" t="s">
        <v>941</v>
      </c>
      <c r="C3562" t="s">
        <v>47</v>
      </c>
      <c r="D3562" t="s">
        <v>2693</v>
      </c>
      <c r="E3562" t="s">
        <v>3076</v>
      </c>
      <c r="F3562" t="s">
        <v>2502</v>
      </c>
      <c r="G3562" t="s">
        <v>2504</v>
      </c>
      <c r="H3562" s="51">
        <v>19</v>
      </c>
      <c r="I3562" s="51">
        <v>0</v>
      </c>
      <c r="J3562" s="52">
        <v>0</v>
      </c>
      <c r="L3562" s="53">
        <v>0</v>
      </c>
      <c r="M3562" s="53">
        <v>0</v>
      </c>
      <c r="P3562" s="51">
        <v>0</v>
      </c>
      <c r="Q3562" s="51">
        <v>0</v>
      </c>
      <c r="S3562" s="51">
        <v>0</v>
      </c>
      <c r="T3562" s="51">
        <v>0</v>
      </c>
      <c r="U3562" s="53">
        <v>0</v>
      </c>
      <c r="V3562" s="53">
        <v>0</v>
      </c>
    </row>
    <row r="3563" spans="1:22" customFormat="1" x14ac:dyDescent="0.45">
      <c r="A3563" s="57">
        <v>44587</v>
      </c>
      <c r="B3563" t="s">
        <v>941</v>
      </c>
      <c r="C3563" t="s">
        <v>47</v>
      </c>
      <c r="D3563" t="s">
        <v>2681</v>
      </c>
      <c r="E3563" t="s">
        <v>3077</v>
      </c>
      <c r="F3563" t="s">
        <v>2502</v>
      </c>
      <c r="G3563" t="s">
        <v>2504</v>
      </c>
      <c r="H3563" s="51">
        <v>16</v>
      </c>
      <c r="I3563" s="51">
        <v>0</v>
      </c>
      <c r="J3563" s="52">
        <v>0</v>
      </c>
      <c r="L3563" s="53">
        <v>0</v>
      </c>
      <c r="M3563" s="53">
        <v>0</v>
      </c>
      <c r="P3563" s="51">
        <v>0</v>
      </c>
      <c r="Q3563" s="51">
        <v>0</v>
      </c>
      <c r="S3563" s="51">
        <v>0</v>
      </c>
      <c r="T3563" s="51">
        <v>0</v>
      </c>
      <c r="U3563" s="53">
        <v>0</v>
      </c>
      <c r="V3563" s="53">
        <v>0</v>
      </c>
    </row>
    <row r="3564" spans="1:22" customFormat="1" x14ac:dyDescent="0.45">
      <c r="A3564" s="57">
        <v>44587</v>
      </c>
      <c r="B3564" t="s">
        <v>941</v>
      </c>
      <c r="C3564" t="s">
        <v>47</v>
      </c>
      <c r="D3564" t="s">
        <v>2682</v>
      </c>
      <c r="E3564" t="s">
        <v>3077</v>
      </c>
      <c r="F3564" t="s">
        <v>2502</v>
      </c>
      <c r="G3564" t="s">
        <v>2504</v>
      </c>
      <c r="H3564" s="51">
        <v>1</v>
      </c>
      <c r="I3564" s="51">
        <v>0</v>
      </c>
      <c r="J3564" s="52">
        <v>0</v>
      </c>
      <c r="L3564" s="53">
        <v>0</v>
      </c>
      <c r="M3564" s="53">
        <v>0</v>
      </c>
      <c r="P3564" s="51">
        <v>0</v>
      </c>
      <c r="Q3564" s="51">
        <v>0</v>
      </c>
      <c r="S3564" s="51">
        <v>0</v>
      </c>
      <c r="T3564" s="51">
        <v>0</v>
      </c>
      <c r="U3564" s="53">
        <v>0</v>
      </c>
      <c r="V3564" s="53">
        <v>0</v>
      </c>
    </row>
    <row r="3565" spans="1:22" customFormat="1" x14ac:dyDescent="0.45">
      <c r="A3565" s="57">
        <v>44587</v>
      </c>
      <c r="B3565" t="s">
        <v>941</v>
      </c>
      <c r="C3565" t="s">
        <v>47</v>
      </c>
      <c r="D3565" t="s">
        <v>2679</v>
      </c>
      <c r="E3565" t="s">
        <v>3078</v>
      </c>
      <c r="F3565" t="s">
        <v>2508</v>
      </c>
      <c r="G3565" t="s">
        <v>2510</v>
      </c>
      <c r="H3565" s="51">
        <v>3640</v>
      </c>
      <c r="I3565" s="51">
        <v>54</v>
      </c>
      <c r="J3565" s="52">
        <v>1.4835164835164833E-2</v>
      </c>
      <c r="K3565" s="53">
        <v>1.2205555555555554</v>
      </c>
      <c r="L3565" s="53">
        <v>65.91</v>
      </c>
      <c r="M3565" s="53">
        <v>242.81000000000003</v>
      </c>
      <c r="N3565" s="52">
        <v>0.27144681026316869</v>
      </c>
      <c r="O3565" s="54">
        <v>3.6839629798209685</v>
      </c>
      <c r="P3565" s="51">
        <v>9</v>
      </c>
      <c r="Q3565" s="51">
        <v>9</v>
      </c>
      <c r="R3565" s="52">
        <v>0.16666666666666663</v>
      </c>
      <c r="S3565" s="51">
        <v>9</v>
      </c>
      <c r="T3565" s="51">
        <v>0</v>
      </c>
      <c r="U3565" s="53">
        <v>242.81000000000003</v>
      </c>
      <c r="V3565" s="53">
        <v>0</v>
      </c>
    </row>
    <row r="3566" spans="1:22" customFormat="1" x14ac:dyDescent="0.45">
      <c r="A3566" s="57">
        <v>44587</v>
      </c>
      <c r="B3566" t="s">
        <v>941</v>
      </c>
      <c r="C3566" t="s">
        <v>47</v>
      </c>
      <c r="D3566" t="s">
        <v>2678</v>
      </c>
      <c r="E3566" t="s">
        <v>3078</v>
      </c>
      <c r="F3566" t="s">
        <v>2508</v>
      </c>
      <c r="G3566" t="s">
        <v>2510</v>
      </c>
      <c r="H3566" s="51">
        <v>386</v>
      </c>
      <c r="I3566" s="51">
        <v>4</v>
      </c>
      <c r="J3566" s="52">
        <v>1.0362694300518137E-2</v>
      </c>
      <c r="K3566" s="53">
        <v>0.5675</v>
      </c>
      <c r="L3566" s="53">
        <v>2.27</v>
      </c>
      <c r="M3566" s="53">
        <v>0</v>
      </c>
      <c r="O3566" s="54">
        <v>0</v>
      </c>
      <c r="P3566" s="51">
        <v>0</v>
      </c>
      <c r="Q3566" s="51">
        <v>0</v>
      </c>
      <c r="R3566" s="52">
        <v>0</v>
      </c>
      <c r="S3566" s="51">
        <v>0</v>
      </c>
      <c r="T3566" s="51">
        <v>0</v>
      </c>
      <c r="U3566" s="53">
        <v>0</v>
      </c>
      <c r="V3566" s="53">
        <v>0</v>
      </c>
    </row>
    <row r="3567" spans="1:22" customFormat="1" x14ac:dyDescent="0.45">
      <c r="A3567" s="57">
        <v>44587</v>
      </c>
      <c r="B3567" t="s">
        <v>941</v>
      </c>
      <c r="C3567" t="s">
        <v>47</v>
      </c>
      <c r="D3567" t="s">
        <v>2683</v>
      </c>
      <c r="E3567" t="s">
        <v>3079</v>
      </c>
      <c r="F3567" t="s">
        <v>2512</v>
      </c>
      <c r="G3567" t="s">
        <v>2514</v>
      </c>
      <c r="H3567" s="51">
        <v>24</v>
      </c>
      <c r="I3567" s="51">
        <v>0</v>
      </c>
      <c r="J3567" s="52">
        <v>0</v>
      </c>
      <c r="L3567" s="53">
        <v>0</v>
      </c>
      <c r="M3567" s="53">
        <v>0</v>
      </c>
      <c r="P3567" s="51">
        <v>0</v>
      </c>
      <c r="Q3567" s="51">
        <v>0</v>
      </c>
      <c r="S3567" s="51">
        <v>0</v>
      </c>
      <c r="T3567" s="51">
        <v>0</v>
      </c>
      <c r="U3567" s="53">
        <v>0</v>
      </c>
      <c r="V3567" s="53">
        <v>0</v>
      </c>
    </row>
    <row r="3568" spans="1:22" customFormat="1" x14ac:dyDescent="0.45">
      <c r="A3568" s="57">
        <v>44587</v>
      </c>
      <c r="B3568" t="s">
        <v>941</v>
      </c>
      <c r="C3568" t="s">
        <v>47</v>
      </c>
      <c r="D3568" t="s">
        <v>2676</v>
      </c>
      <c r="E3568" t="s">
        <v>3080</v>
      </c>
      <c r="F3568" t="s">
        <v>2508</v>
      </c>
      <c r="G3568" t="s">
        <v>2510</v>
      </c>
      <c r="H3568" s="51">
        <v>2</v>
      </c>
      <c r="I3568" s="51">
        <v>0</v>
      </c>
      <c r="J3568" s="52">
        <v>0</v>
      </c>
      <c r="L3568" s="53">
        <v>0</v>
      </c>
      <c r="M3568" s="53">
        <v>0</v>
      </c>
      <c r="P3568" s="51">
        <v>0</v>
      </c>
      <c r="Q3568" s="51">
        <v>0</v>
      </c>
      <c r="S3568" s="51">
        <v>0</v>
      </c>
      <c r="T3568" s="51">
        <v>0</v>
      </c>
      <c r="U3568" s="53">
        <v>0</v>
      </c>
      <c r="V3568" s="53">
        <v>0</v>
      </c>
    </row>
    <row r="3569" spans="1:22" customFormat="1" x14ac:dyDescent="0.45">
      <c r="A3569" s="57">
        <v>44587</v>
      </c>
      <c r="B3569" t="s">
        <v>941</v>
      </c>
      <c r="C3569" t="s">
        <v>47</v>
      </c>
      <c r="D3569" t="s">
        <v>2672</v>
      </c>
      <c r="E3569" t="s">
        <v>3081</v>
      </c>
      <c r="F3569" t="s">
        <v>2502</v>
      </c>
      <c r="G3569" t="s">
        <v>2504</v>
      </c>
      <c r="H3569" s="51">
        <v>13</v>
      </c>
      <c r="I3569" s="51">
        <v>1</v>
      </c>
      <c r="J3569" s="52">
        <v>7.6923076923076927E-2</v>
      </c>
      <c r="K3569" s="53">
        <v>0.46</v>
      </c>
      <c r="L3569" s="53">
        <v>0.46</v>
      </c>
      <c r="M3569" s="53">
        <v>0</v>
      </c>
      <c r="O3569" s="54">
        <v>0</v>
      </c>
      <c r="P3569" s="51">
        <v>0</v>
      </c>
      <c r="Q3569" s="51">
        <v>0</v>
      </c>
      <c r="R3569" s="52">
        <v>0</v>
      </c>
      <c r="S3569" s="51">
        <v>0</v>
      </c>
      <c r="T3569" s="51">
        <v>0</v>
      </c>
      <c r="U3569" s="53">
        <v>0</v>
      </c>
      <c r="V3569" s="53">
        <v>0</v>
      </c>
    </row>
    <row r="3570" spans="1:22" customFormat="1" x14ac:dyDescent="0.45">
      <c r="A3570" s="57">
        <v>44587</v>
      </c>
      <c r="B3570" t="s">
        <v>941</v>
      </c>
      <c r="C3570" t="s">
        <v>47</v>
      </c>
      <c r="D3570" t="s">
        <v>2674</v>
      </c>
      <c r="E3570" t="s">
        <v>3080</v>
      </c>
      <c r="F3570" t="s">
        <v>2508</v>
      </c>
      <c r="G3570" t="s">
        <v>2510</v>
      </c>
      <c r="H3570" s="51">
        <v>377</v>
      </c>
      <c r="I3570" s="51">
        <v>1</v>
      </c>
      <c r="J3570" s="52">
        <v>2.6525198938992041E-3</v>
      </c>
      <c r="K3570" s="53">
        <v>0.68</v>
      </c>
      <c r="L3570" s="53">
        <v>0.68</v>
      </c>
      <c r="M3570" s="53">
        <v>0</v>
      </c>
      <c r="O3570" s="54">
        <v>0</v>
      </c>
      <c r="P3570" s="51">
        <v>0</v>
      </c>
      <c r="Q3570" s="51">
        <v>0</v>
      </c>
      <c r="R3570" s="52">
        <v>0</v>
      </c>
      <c r="S3570" s="51">
        <v>0</v>
      </c>
      <c r="T3570" s="51">
        <v>0</v>
      </c>
      <c r="U3570" s="53">
        <v>0</v>
      </c>
      <c r="V3570" s="53">
        <v>0</v>
      </c>
    </row>
    <row r="3571" spans="1:22" customFormat="1" x14ac:dyDescent="0.45">
      <c r="A3571" s="57">
        <v>44587</v>
      </c>
      <c r="B3571" t="s">
        <v>941</v>
      </c>
      <c r="C3571" t="s">
        <v>47</v>
      </c>
      <c r="D3571" t="s">
        <v>2670</v>
      </c>
      <c r="E3571" t="s">
        <v>3082</v>
      </c>
      <c r="F3571" t="s">
        <v>2508</v>
      </c>
      <c r="G3571" t="s">
        <v>2510</v>
      </c>
      <c r="H3571" s="51">
        <v>145</v>
      </c>
      <c r="I3571" s="51">
        <v>3</v>
      </c>
      <c r="J3571" s="52">
        <v>2.0689655172413793E-2</v>
      </c>
      <c r="K3571" s="53">
        <v>0.54999999999999993</v>
      </c>
      <c r="L3571" s="53">
        <v>1.65</v>
      </c>
      <c r="M3571" s="53">
        <v>0</v>
      </c>
      <c r="O3571" s="54">
        <v>0</v>
      </c>
      <c r="P3571" s="51">
        <v>0</v>
      </c>
      <c r="Q3571" s="51">
        <v>0</v>
      </c>
      <c r="R3571" s="52">
        <v>0</v>
      </c>
      <c r="S3571" s="51">
        <v>0</v>
      </c>
      <c r="T3571" s="51">
        <v>0</v>
      </c>
      <c r="U3571" s="53">
        <v>0</v>
      </c>
      <c r="V3571" s="53">
        <v>0</v>
      </c>
    </row>
    <row r="3572" spans="1:22" customFormat="1" x14ac:dyDescent="0.45">
      <c r="A3572" s="57">
        <v>44587</v>
      </c>
      <c r="B3572" t="s">
        <v>941</v>
      </c>
      <c r="C3572" t="s">
        <v>47</v>
      </c>
      <c r="D3572" t="s">
        <v>2659</v>
      </c>
      <c r="E3572" t="s">
        <v>3111</v>
      </c>
      <c r="F3572" t="s">
        <v>2512</v>
      </c>
      <c r="G3572" t="s">
        <v>2514</v>
      </c>
      <c r="H3572" s="51">
        <v>0</v>
      </c>
      <c r="I3572" s="51">
        <v>0</v>
      </c>
      <c r="L3572" s="53">
        <v>0</v>
      </c>
      <c r="M3572" s="53">
        <v>0</v>
      </c>
      <c r="P3572" s="51">
        <v>0</v>
      </c>
      <c r="Q3572" s="51">
        <v>0</v>
      </c>
      <c r="S3572" s="51">
        <v>0</v>
      </c>
      <c r="T3572" s="51">
        <v>0</v>
      </c>
      <c r="U3572" s="53">
        <v>0</v>
      </c>
      <c r="V3572" s="53">
        <v>0</v>
      </c>
    </row>
    <row r="3573" spans="1:22" customFormat="1" x14ac:dyDescent="0.45">
      <c r="A3573" s="57">
        <v>44587</v>
      </c>
      <c r="B3573" t="s">
        <v>941</v>
      </c>
      <c r="C3573" t="s">
        <v>47</v>
      </c>
      <c r="D3573" t="s">
        <v>2662</v>
      </c>
      <c r="E3573" t="s">
        <v>3109</v>
      </c>
      <c r="F3573" t="s">
        <v>2508</v>
      </c>
      <c r="G3573" t="s">
        <v>2510</v>
      </c>
      <c r="H3573" s="51">
        <v>36</v>
      </c>
      <c r="I3573" s="51">
        <v>1</v>
      </c>
      <c r="J3573" s="52">
        <v>2.7777777777777776E-2</v>
      </c>
      <c r="K3573" s="53">
        <v>0.31</v>
      </c>
      <c r="L3573" s="53">
        <v>0.31</v>
      </c>
      <c r="M3573" s="53">
        <v>0</v>
      </c>
      <c r="O3573" s="54">
        <v>0</v>
      </c>
      <c r="P3573" s="51">
        <v>0</v>
      </c>
      <c r="Q3573" s="51">
        <v>0</v>
      </c>
      <c r="R3573" s="52">
        <v>0</v>
      </c>
      <c r="S3573" s="51">
        <v>0</v>
      </c>
      <c r="T3573" s="51">
        <v>0</v>
      </c>
      <c r="U3573" s="53">
        <v>0</v>
      </c>
      <c r="V3573" s="53">
        <v>0</v>
      </c>
    </row>
    <row r="3574" spans="1:22" customFormat="1" x14ac:dyDescent="0.45">
      <c r="A3574" s="57">
        <v>44587</v>
      </c>
      <c r="B3574" t="s">
        <v>941</v>
      </c>
      <c r="C3574" t="s">
        <v>47</v>
      </c>
      <c r="D3574" t="s">
        <v>2663</v>
      </c>
      <c r="E3574" t="s">
        <v>3109</v>
      </c>
      <c r="F3574" t="s">
        <v>2508</v>
      </c>
      <c r="G3574" t="s">
        <v>2510</v>
      </c>
      <c r="H3574" s="51">
        <v>2</v>
      </c>
      <c r="I3574" s="51">
        <v>0</v>
      </c>
      <c r="J3574" s="52">
        <v>0</v>
      </c>
      <c r="L3574" s="53">
        <v>0</v>
      </c>
      <c r="M3574" s="53">
        <v>0</v>
      </c>
      <c r="P3574" s="51">
        <v>0</v>
      </c>
      <c r="Q3574" s="51">
        <v>0</v>
      </c>
      <c r="S3574" s="51">
        <v>0</v>
      </c>
      <c r="T3574" s="51">
        <v>0</v>
      </c>
      <c r="U3574" s="53">
        <v>0</v>
      </c>
      <c r="V3574" s="53">
        <v>0</v>
      </c>
    </row>
    <row r="3575" spans="1:22" customFormat="1" x14ac:dyDescent="0.45">
      <c r="A3575" s="57">
        <v>44587</v>
      </c>
      <c r="B3575" t="s">
        <v>941</v>
      </c>
      <c r="C3575" t="s">
        <v>47</v>
      </c>
      <c r="D3575" t="s">
        <v>2661</v>
      </c>
      <c r="E3575" t="s">
        <v>3111</v>
      </c>
      <c r="F3575" t="s">
        <v>2512</v>
      </c>
      <c r="G3575" t="s">
        <v>2514</v>
      </c>
      <c r="H3575" s="51">
        <v>2</v>
      </c>
      <c r="I3575" s="51">
        <v>0</v>
      </c>
      <c r="J3575" s="52">
        <v>0</v>
      </c>
      <c r="L3575" s="53">
        <v>0</v>
      </c>
      <c r="M3575" s="53">
        <v>0</v>
      </c>
      <c r="P3575" s="51">
        <v>0</v>
      </c>
      <c r="Q3575" s="51">
        <v>0</v>
      </c>
      <c r="S3575" s="51">
        <v>0</v>
      </c>
      <c r="T3575" s="51">
        <v>0</v>
      </c>
      <c r="U3575" s="53">
        <v>0</v>
      </c>
      <c r="V3575" s="53">
        <v>0</v>
      </c>
    </row>
    <row r="3576" spans="1:22" customFormat="1" x14ac:dyDescent="0.45">
      <c r="A3576" s="57">
        <v>44587</v>
      </c>
      <c r="B3576" t="s">
        <v>941</v>
      </c>
      <c r="C3576" t="s">
        <v>47</v>
      </c>
      <c r="D3576" t="s">
        <v>2654</v>
      </c>
      <c r="E3576" t="s">
        <v>3113</v>
      </c>
      <c r="F3576" t="s">
        <v>2508</v>
      </c>
      <c r="G3576" t="s">
        <v>2510</v>
      </c>
      <c r="H3576" s="51">
        <v>13</v>
      </c>
      <c r="I3576" s="51">
        <v>0</v>
      </c>
      <c r="J3576" s="52">
        <v>0</v>
      </c>
      <c r="L3576" s="53">
        <v>0</v>
      </c>
      <c r="M3576" s="53">
        <v>0</v>
      </c>
      <c r="P3576" s="51">
        <v>0</v>
      </c>
      <c r="Q3576" s="51">
        <v>0</v>
      </c>
      <c r="S3576" s="51">
        <v>0</v>
      </c>
      <c r="T3576" s="51">
        <v>0</v>
      </c>
      <c r="U3576" s="53">
        <v>0</v>
      </c>
      <c r="V3576" s="53">
        <v>0</v>
      </c>
    </row>
    <row r="3577" spans="1:22" customFormat="1" x14ac:dyDescent="0.45">
      <c r="A3577" s="57">
        <v>44587</v>
      </c>
      <c r="B3577" t="s">
        <v>941</v>
      </c>
      <c r="C3577" t="s">
        <v>47</v>
      </c>
      <c r="D3577" t="s">
        <v>2656</v>
      </c>
      <c r="E3577" t="s">
        <v>3113</v>
      </c>
      <c r="F3577" t="s">
        <v>2508</v>
      </c>
      <c r="G3577" t="s">
        <v>2510</v>
      </c>
      <c r="H3577" s="51">
        <v>11</v>
      </c>
      <c r="I3577" s="51">
        <v>0</v>
      </c>
      <c r="J3577" s="52">
        <v>0</v>
      </c>
      <c r="L3577" s="53">
        <v>0</v>
      </c>
      <c r="M3577" s="53">
        <v>0</v>
      </c>
      <c r="P3577" s="51">
        <v>0</v>
      </c>
      <c r="Q3577" s="51">
        <v>0</v>
      </c>
      <c r="S3577" s="51">
        <v>0</v>
      </c>
      <c r="T3577" s="51">
        <v>0</v>
      </c>
      <c r="U3577" s="53">
        <v>0</v>
      </c>
      <c r="V3577" s="53">
        <v>0</v>
      </c>
    </row>
    <row r="3578" spans="1:22" customFormat="1" x14ac:dyDescent="0.45">
      <c r="A3578" s="57">
        <v>44587</v>
      </c>
      <c r="B3578" t="s">
        <v>941</v>
      </c>
      <c r="C3578" t="s">
        <v>47</v>
      </c>
      <c r="D3578" t="s">
        <v>2652</v>
      </c>
      <c r="E3578" t="s">
        <v>3113</v>
      </c>
      <c r="F3578" t="s">
        <v>2508</v>
      </c>
      <c r="G3578" t="s">
        <v>2510</v>
      </c>
      <c r="H3578" s="51">
        <v>304</v>
      </c>
      <c r="I3578" s="51">
        <v>2</v>
      </c>
      <c r="J3578" s="52">
        <v>6.5789473684210523E-3</v>
      </c>
      <c r="K3578" s="53">
        <v>0.88500000000000001</v>
      </c>
      <c r="L3578" s="53">
        <v>1.77</v>
      </c>
      <c r="M3578" s="53">
        <v>0</v>
      </c>
      <c r="O3578" s="54">
        <v>0</v>
      </c>
      <c r="P3578" s="51">
        <v>0</v>
      </c>
      <c r="Q3578" s="51">
        <v>0</v>
      </c>
      <c r="R3578" s="52">
        <v>0</v>
      </c>
      <c r="S3578" s="51">
        <v>0</v>
      </c>
      <c r="T3578" s="51">
        <v>0</v>
      </c>
      <c r="U3578" s="53">
        <v>0</v>
      </c>
      <c r="V3578" s="53">
        <v>0</v>
      </c>
    </row>
    <row r="3579" spans="1:22" customFormat="1" x14ac:dyDescent="0.45">
      <c r="A3579" s="57">
        <v>44587</v>
      </c>
      <c r="B3579" t="s">
        <v>941</v>
      </c>
      <c r="C3579" t="s">
        <v>47</v>
      </c>
      <c r="D3579" t="s">
        <v>2651</v>
      </c>
      <c r="E3579" t="s">
        <v>3117</v>
      </c>
      <c r="F3579" t="s">
        <v>2508</v>
      </c>
      <c r="G3579" t="s">
        <v>2510</v>
      </c>
      <c r="H3579" s="51">
        <v>44</v>
      </c>
      <c r="I3579" s="51">
        <v>1</v>
      </c>
      <c r="J3579" s="52">
        <v>2.2727272727272728E-2</v>
      </c>
      <c r="K3579" s="53">
        <v>0.03</v>
      </c>
      <c r="L3579" s="53">
        <v>0.03</v>
      </c>
      <c r="M3579" s="53">
        <v>0</v>
      </c>
      <c r="O3579" s="54">
        <v>0</v>
      </c>
      <c r="P3579" s="51">
        <v>0</v>
      </c>
      <c r="Q3579" s="51">
        <v>0</v>
      </c>
      <c r="R3579" s="52">
        <v>0</v>
      </c>
      <c r="S3579" s="51">
        <v>0</v>
      </c>
      <c r="T3579" s="51">
        <v>0</v>
      </c>
      <c r="U3579" s="53">
        <v>0</v>
      </c>
      <c r="V3579" s="53">
        <v>0</v>
      </c>
    </row>
    <row r="3580" spans="1:22" customFormat="1" x14ac:dyDescent="0.45">
      <c r="A3580" s="57">
        <v>44587</v>
      </c>
      <c r="B3580" t="s">
        <v>941</v>
      </c>
      <c r="C3580" t="s">
        <v>47</v>
      </c>
      <c r="D3580" t="s">
        <v>2647</v>
      </c>
      <c r="E3580" t="s">
        <v>3118</v>
      </c>
      <c r="F3580" t="s">
        <v>2512</v>
      </c>
      <c r="G3580" t="s">
        <v>2514</v>
      </c>
      <c r="H3580" s="51">
        <v>5</v>
      </c>
      <c r="I3580" s="51">
        <v>0</v>
      </c>
      <c r="J3580" s="52">
        <v>0</v>
      </c>
      <c r="L3580" s="53">
        <v>0</v>
      </c>
      <c r="M3580" s="53">
        <v>0</v>
      </c>
      <c r="P3580" s="51">
        <v>0</v>
      </c>
      <c r="Q3580" s="51">
        <v>0</v>
      </c>
      <c r="S3580" s="51">
        <v>0</v>
      </c>
      <c r="T3580" s="51">
        <v>0</v>
      </c>
      <c r="U3580" s="53">
        <v>0</v>
      </c>
      <c r="V3580" s="53">
        <v>0</v>
      </c>
    </row>
    <row r="3581" spans="1:22" customFormat="1" x14ac:dyDescent="0.45">
      <c r="A3581" s="57">
        <v>44587</v>
      </c>
      <c r="B3581" t="s">
        <v>941</v>
      </c>
      <c r="C3581" t="s">
        <v>47</v>
      </c>
      <c r="D3581" t="s">
        <v>2649</v>
      </c>
      <c r="E3581" t="s">
        <v>3117</v>
      </c>
      <c r="F3581" t="s">
        <v>2508</v>
      </c>
      <c r="G3581" t="s">
        <v>2510</v>
      </c>
      <c r="H3581" s="51">
        <v>6</v>
      </c>
      <c r="I3581" s="51">
        <v>0</v>
      </c>
      <c r="J3581" s="52">
        <v>0</v>
      </c>
      <c r="L3581" s="53">
        <v>0</v>
      </c>
      <c r="M3581" s="53">
        <v>0</v>
      </c>
      <c r="P3581" s="51">
        <v>0</v>
      </c>
      <c r="Q3581" s="51">
        <v>0</v>
      </c>
      <c r="S3581" s="51">
        <v>0</v>
      </c>
      <c r="T3581" s="51">
        <v>0</v>
      </c>
      <c r="U3581" s="53">
        <v>0</v>
      </c>
      <c r="V3581" s="53">
        <v>0</v>
      </c>
    </row>
    <row r="3582" spans="1:22" customFormat="1" x14ac:dyDescent="0.45">
      <c r="A3582" s="57">
        <v>44587</v>
      </c>
      <c r="B3582" t="s">
        <v>941</v>
      </c>
      <c r="C3582" t="s">
        <v>47</v>
      </c>
      <c r="D3582" t="s">
        <v>2640</v>
      </c>
      <c r="E3582" t="s">
        <v>3119</v>
      </c>
      <c r="F3582" t="s">
        <v>2512</v>
      </c>
      <c r="G3582" t="s">
        <v>2514</v>
      </c>
      <c r="H3582" s="51">
        <v>6</v>
      </c>
      <c r="I3582" s="51">
        <v>0</v>
      </c>
      <c r="J3582" s="52">
        <v>0</v>
      </c>
      <c r="L3582" s="53">
        <v>0</v>
      </c>
      <c r="M3582" s="53">
        <v>0</v>
      </c>
      <c r="P3582" s="51">
        <v>0</v>
      </c>
      <c r="Q3582" s="51">
        <v>0</v>
      </c>
      <c r="S3582" s="51">
        <v>0</v>
      </c>
      <c r="T3582" s="51">
        <v>0</v>
      </c>
      <c r="U3582" s="53">
        <v>0</v>
      </c>
      <c r="V3582" s="53">
        <v>0</v>
      </c>
    </row>
    <row r="3583" spans="1:22" customFormat="1" x14ac:dyDescent="0.45">
      <c r="A3583" s="57">
        <v>44587</v>
      </c>
      <c r="B3583" t="s">
        <v>941</v>
      </c>
      <c r="C3583" t="s">
        <v>47</v>
      </c>
      <c r="D3583" t="s">
        <v>2643</v>
      </c>
      <c r="E3583" t="s">
        <v>3120</v>
      </c>
      <c r="F3583" t="s">
        <v>2508</v>
      </c>
      <c r="G3583" t="s">
        <v>2510</v>
      </c>
      <c r="H3583" s="51">
        <v>267</v>
      </c>
      <c r="I3583" s="51">
        <v>0</v>
      </c>
      <c r="J3583" s="52">
        <v>0</v>
      </c>
      <c r="L3583" s="53">
        <v>0</v>
      </c>
      <c r="M3583" s="53">
        <v>0</v>
      </c>
      <c r="P3583" s="51">
        <v>0</v>
      </c>
      <c r="Q3583" s="51">
        <v>0</v>
      </c>
      <c r="S3583" s="51">
        <v>0</v>
      </c>
      <c r="T3583" s="51">
        <v>0</v>
      </c>
      <c r="U3583" s="53">
        <v>0</v>
      </c>
      <c r="V3583" s="53">
        <v>0</v>
      </c>
    </row>
    <row r="3584" spans="1:22" customFormat="1" x14ac:dyDescent="0.45">
      <c r="A3584" s="57">
        <v>44587</v>
      </c>
      <c r="B3584" t="s">
        <v>941</v>
      </c>
      <c r="C3584" t="s">
        <v>47</v>
      </c>
      <c r="D3584" t="s">
        <v>2642</v>
      </c>
      <c r="E3584" t="s">
        <v>3120</v>
      </c>
      <c r="F3584" t="s">
        <v>2508</v>
      </c>
      <c r="G3584" t="s">
        <v>2510</v>
      </c>
      <c r="H3584" s="51">
        <v>224</v>
      </c>
      <c r="I3584" s="51">
        <v>1</v>
      </c>
      <c r="J3584" s="52">
        <v>4.464285714285714E-3</v>
      </c>
      <c r="K3584" s="53">
        <v>0.73</v>
      </c>
      <c r="L3584" s="53">
        <v>0.73</v>
      </c>
      <c r="M3584" s="53">
        <v>0</v>
      </c>
      <c r="O3584" s="54">
        <v>0</v>
      </c>
      <c r="P3584" s="51">
        <v>0</v>
      </c>
      <c r="Q3584" s="51">
        <v>0</v>
      </c>
      <c r="R3584" s="52">
        <v>0</v>
      </c>
      <c r="S3584" s="51">
        <v>0</v>
      </c>
      <c r="T3584" s="51">
        <v>0</v>
      </c>
      <c r="U3584" s="53">
        <v>0</v>
      </c>
      <c r="V3584" s="53">
        <v>0</v>
      </c>
    </row>
    <row r="3585" spans="1:22" customFormat="1" x14ac:dyDescent="0.45">
      <c r="A3585" s="57">
        <v>44587</v>
      </c>
      <c r="B3585" t="s">
        <v>941</v>
      </c>
      <c r="C3585" t="s">
        <v>47</v>
      </c>
      <c r="D3585" t="s">
        <v>2644</v>
      </c>
      <c r="E3585" t="s">
        <v>3120</v>
      </c>
      <c r="F3585" t="s">
        <v>2508</v>
      </c>
      <c r="G3585" t="s">
        <v>2510</v>
      </c>
      <c r="H3585" s="51">
        <v>60</v>
      </c>
      <c r="I3585" s="51">
        <v>0</v>
      </c>
      <c r="J3585" s="52">
        <v>0</v>
      </c>
      <c r="L3585" s="53">
        <v>0</v>
      </c>
      <c r="M3585" s="53">
        <v>0</v>
      </c>
      <c r="P3585" s="51">
        <v>0</v>
      </c>
      <c r="Q3585" s="51">
        <v>0</v>
      </c>
      <c r="S3585" s="51">
        <v>0</v>
      </c>
      <c r="T3585" s="51">
        <v>0</v>
      </c>
      <c r="U3585" s="53">
        <v>0</v>
      </c>
      <c r="V3585" s="53">
        <v>0</v>
      </c>
    </row>
    <row r="3586" spans="1:22" customFormat="1" x14ac:dyDescent="0.45">
      <c r="A3586" s="57">
        <v>44587</v>
      </c>
      <c r="B3586" t="s">
        <v>941</v>
      </c>
      <c r="C3586" t="s">
        <v>47</v>
      </c>
      <c r="D3586" t="s">
        <v>2638</v>
      </c>
      <c r="E3586" t="s">
        <v>3119</v>
      </c>
      <c r="F3586" t="s">
        <v>2512</v>
      </c>
      <c r="G3586" t="s">
        <v>2514</v>
      </c>
      <c r="H3586" s="51">
        <v>1</v>
      </c>
      <c r="I3586" s="51">
        <v>1</v>
      </c>
      <c r="J3586" s="52">
        <v>1</v>
      </c>
      <c r="K3586" s="53">
        <v>0.3</v>
      </c>
      <c r="L3586" s="53">
        <v>0.3</v>
      </c>
      <c r="M3586" s="53">
        <v>26.99</v>
      </c>
      <c r="N3586" s="52">
        <v>1.1115227862171175E-2</v>
      </c>
      <c r="O3586" s="54">
        <v>89.966666666666669</v>
      </c>
      <c r="P3586" s="51">
        <v>1</v>
      </c>
      <c r="Q3586" s="51">
        <v>1</v>
      </c>
      <c r="R3586" s="52">
        <v>1</v>
      </c>
      <c r="S3586" s="51">
        <v>1</v>
      </c>
      <c r="T3586" s="51">
        <v>0</v>
      </c>
      <c r="U3586" s="53">
        <v>26.99</v>
      </c>
      <c r="V3586" s="53">
        <v>0</v>
      </c>
    </row>
    <row r="3587" spans="1:22" customFormat="1" x14ac:dyDescent="0.45">
      <c r="A3587" s="57">
        <v>44587</v>
      </c>
      <c r="B3587" t="s">
        <v>941</v>
      </c>
      <c r="C3587" t="s">
        <v>47</v>
      </c>
      <c r="D3587" t="s">
        <v>2632</v>
      </c>
      <c r="E3587" t="s">
        <v>3121</v>
      </c>
      <c r="F3587" t="s">
        <v>2502</v>
      </c>
      <c r="G3587" t="s">
        <v>2504</v>
      </c>
      <c r="H3587" s="51">
        <v>10</v>
      </c>
      <c r="I3587" s="51">
        <v>0</v>
      </c>
      <c r="J3587" s="52">
        <v>0</v>
      </c>
      <c r="L3587" s="53">
        <v>0</v>
      </c>
      <c r="M3587" s="53">
        <v>0</v>
      </c>
      <c r="P3587" s="51">
        <v>0</v>
      </c>
      <c r="Q3587" s="51">
        <v>0</v>
      </c>
      <c r="S3587" s="51">
        <v>0</v>
      </c>
      <c r="T3587" s="51">
        <v>0</v>
      </c>
      <c r="U3587" s="53">
        <v>0</v>
      </c>
      <c r="V3587" s="53">
        <v>0</v>
      </c>
    </row>
    <row r="3588" spans="1:22" customFormat="1" x14ac:dyDescent="0.45">
      <c r="A3588" s="57">
        <v>44587</v>
      </c>
      <c r="B3588" t="s">
        <v>941</v>
      </c>
      <c r="C3588" t="s">
        <v>47</v>
      </c>
      <c r="D3588" t="s">
        <v>2634</v>
      </c>
      <c r="E3588" t="s">
        <v>3121</v>
      </c>
      <c r="F3588" t="s">
        <v>2502</v>
      </c>
      <c r="G3588" t="s">
        <v>2504</v>
      </c>
      <c r="H3588" s="51">
        <v>11</v>
      </c>
      <c r="I3588" s="51">
        <v>0</v>
      </c>
      <c r="J3588" s="52">
        <v>0</v>
      </c>
      <c r="L3588" s="53">
        <v>0</v>
      </c>
      <c r="M3588" s="53">
        <v>0</v>
      </c>
      <c r="P3588" s="51">
        <v>0</v>
      </c>
      <c r="Q3588" s="51">
        <v>0</v>
      </c>
      <c r="S3588" s="51">
        <v>0</v>
      </c>
      <c r="T3588" s="51">
        <v>0</v>
      </c>
      <c r="U3588" s="53">
        <v>0</v>
      </c>
      <c r="V3588" s="53">
        <v>0</v>
      </c>
    </row>
    <row r="3589" spans="1:22" customFormat="1" x14ac:dyDescent="0.45">
      <c r="A3589" s="57">
        <v>44587</v>
      </c>
      <c r="B3589" t="s">
        <v>941</v>
      </c>
      <c r="C3589" t="s">
        <v>47</v>
      </c>
      <c r="D3589" t="s">
        <v>2626</v>
      </c>
      <c r="E3589" t="s">
        <v>3122</v>
      </c>
      <c r="F3589" t="s">
        <v>2508</v>
      </c>
      <c r="G3589" t="s">
        <v>2510</v>
      </c>
      <c r="H3589" s="51">
        <v>24</v>
      </c>
      <c r="I3589" s="51">
        <v>1</v>
      </c>
      <c r="J3589" s="52">
        <v>4.1666666666666657E-2</v>
      </c>
      <c r="K3589" s="53">
        <v>0.77</v>
      </c>
      <c r="L3589" s="53">
        <v>0.77</v>
      </c>
      <c r="M3589" s="53">
        <v>0</v>
      </c>
      <c r="O3589" s="54">
        <v>0</v>
      </c>
      <c r="P3589" s="51">
        <v>0</v>
      </c>
      <c r="Q3589" s="51">
        <v>0</v>
      </c>
      <c r="R3589" s="52">
        <v>0</v>
      </c>
      <c r="S3589" s="51">
        <v>0</v>
      </c>
      <c r="T3589" s="51">
        <v>0</v>
      </c>
      <c r="U3589" s="53">
        <v>0</v>
      </c>
      <c r="V3589" s="53">
        <v>0</v>
      </c>
    </row>
    <row r="3590" spans="1:22" customFormat="1" x14ac:dyDescent="0.45">
      <c r="A3590" s="57">
        <v>44587</v>
      </c>
      <c r="B3590" t="s">
        <v>941</v>
      </c>
      <c r="C3590" t="s">
        <v>47</v>
      </c>
      <c r="D3590" t="s">
        <v>2621</v>
      </c>
      <c r="E3590" t="s">
        <v>3123</v>
      </c>
      <c r="F3590" t="s">
        <v>2512</v>
      </c>
      <c r="G3590" t="s">
        <v>2514</v>
      </c>
      <c r="H3590" s="51">
        <v>10</v>
      </c>
      <c r="I3590" s="51">
        <v>0</v>
      </c>
      <c r="J3590" s="52">
        <v>0</v>
      </c>
      <c r="L3590" s="53">
        <v>0</v>
      </c>
      <c r="M3590" s="53">
        <v>0</v>
      </c>
      <c r="P3590" s="51">
        <v>0</v>
      </c>
      <c r="Q3590" s="51">
        <v>0</v>
      </c>
      <c r="S3590" s="51">
        <v>0</v>
      </c>
      <c r="T3590" s="51">
        <v>0</v>
      </c>
      <c r="U3590" s="53">
        <v>0</v>
      </c>
      <c r="V3590" s="53">
        <v>0</v>
      </c>
    </row>
    <row r="3591" spans="1:22" customFormat="1" x14ac:dyDescent="0.45">
      <c r="A3591" s="57">
        <v>44587</v>
      </c>
      <c r="B3591" t="s">
        <v>941</v>
      </c>
      <c r="C3591" t="s">
        <v>47</v>
      </c>
      <c r="D3591" t="s">
        <v>2620</v>
      </c>
      <c r="E3591" t="s">
        <v>3124</v>
      </c>
      <c r="F3591" t="s">
        <v>2502</v>
      </c>
      <c r="G3591" t="s">
        <v>2504</v>
      </c>
      <c r="H3591" s="51">
        <v>51</v>
      </c>
      <c r="I3591" s="51">
        <v>0</v>
      </c>
      <c r="J3591" s="52">
        <v>0</v>
      </c>
      <c r="L3591" s="53">
        <v>0</v>
      </c>
      <c r="M3591" s="53">
        <v>0</v>
      </c>
      <c r="P3591" s="51">
        <v>0</v>
      </c>
      <c r="Q3591" s="51">
        <v>0</v>
      </c>
      <c r="S3591" s="51">
        <v>0</v>
      </c>
      <c r="T3591" s="51">
        <v>0</v>
      </c>
      <c r="U3591" s="53">
        <v>0</v>
      </c>
      <c r="V3591" s="53">
        <v>0</v>
      </c>
    </row>
    <row r="3592" spans="1:22" customFormat="1" x14ac:dyDescent="0.45">
      <c r="A3592" s="57">
        <v>44587</v>
      </c>
      <c r="B3592" t="s">
        <v>941</v>
      </c>
      <c r="C3592" t="s">
        <v>47</v>
      </c>
      <c r="D3592" t="s">
        <v>2619</v>
      </c>
      <c r="E3592" t="s">
        <v>3124</v>
      </c>
      <c r="F3592" t="s">
        <v>2502</v>
      </c>
      <c r="G3592" t="s">
        <v>2504</v>
      </c>
      <c r="H3592" s="51">
        <v>13</v>
      </c>
      <c r="I3592" s="51">
        <v>0</v>
      </c>
      <c r="J3592" s="52">
        <v>0</v>
      </c>
      <c r="L3592" s="53">
        <v>0</v>
      </c>
      <c r="M3592" s="53">
        <v>0</v>
      </c>
      <c r="P3592" s="51">
        <v>0</v>
      </c>
      <c r="Q3592" s="51">
        <v>0</v>
      </c>
      <c r="S3592" s="51">
        <v>0</v>
      </c>
      <c r="T3592" s="51">
        <v>0</v>
      </c>
      <c r="U3592" s="53">
        <v>0</v>
      </c>
      <c r="V3592" s="53">
        <v>0</v>
      </c>
    </row>
    <row r="3593" spans="1:22" customFormat="1" x14ac:dyDescent="0.45">
      <c r="A3593" s="57">
        <v>44587</v>
      </c>
      <c r="B3593" t="s">
        <v>941</v>
      </c>
      <c r="C3593" t="s">
        <v>47</v>
      </c>
      <c r="D3593" t="s">
        <v>2616</v>
      </c>
      <c r="E3593" t="s">
        <v>3126</v>
      </c>
      <c r="F3593" t="s">
        <v>2508</v>
      </c>
      <c r="G3593" t="s">
        <v>2510</v>
      </c>
      <c r="H3593" s="51">
        <v>22</v>
      </c>
      <c r="I3593" s="51">
        <v>0</v>
      </c>
      <c r="J3593" s="52">
        <v>0</v>
      </c>
      <c r="L3593" s="53">
        <v>0</v>
      </c>
      <c r="M3593" s="53">
        <v>0</v>
      </c>
      <c r="P3593" s="51">
        <v>0</v>
      </c>
      <c r="Q3593" s="51">
        <v>0</v>
      </c>
      <c r="S3593" s="51">
        <v>0</v>
      </c>
      <c r="T3593" s="51">
        <v>0</v>
      </c>
      <c r="U3593" s="53">
        <v>0</v>
      </c>
      <c r="V3593" s="53">
        <v>0</v>
      </c>
    </row>
    <row r="3594" spans="1:22" customFormat="1" x14ac:dyDescent="0.45">
      <c r="A3594" s="57">
        <v>44587</v>
      </c>
      <c r="B3594" t="s">
        <v>941</v>
      </c>
      <c r="C3594" t="s">
        <v>47</v>
      </c>
      <c r="D3594" t="s">
        <v>2614</v>
      </c>
      <c r="E3594" t="s">
        <v>3126</v>
      </c>
      <c r="F3594" t="s">
        <v>2508</v>
      </c>
      <c r="G3594" t="s">
        <v>2510</v>
      </c>
      <c r="H3594" s="51">
        <v>2</v>
      </c>
      <c r="I3594" s="51">
        <v>0</v>
      </c>
      <c r="J3594" s="52">
        <v>0</v>
      </c>
      <c r="L3594" s="53">
        <v>0</v>
      </c>
      <c r="M3594" s="53">
        <v>0</v>
      </c>
      <c r="P3594" s="51">
        <v>0</v>
      </c>
      <c r="Q3594" s="51">
        <v>0</v>
      </c>
      <c r="S3594" s="51">
        <v>0</v>
      </c>
      <c r="T3594" s="51">
        <v>0</v>
      </c>
      <c r="U3594" s="53">
        <v>0</v>
      </c>
      <c r="V3594" s="53">
        <v>0</v>
      </c>
    </row>
    <row r="3595" spans="1:22" customFormat="1" x14ac:dyDescent="0.45">
      <c r="A3595" s="57">
        <v>44587</v>
      </c>
      <c r="B3595" t="s">
        <v>941</v>
      </c>
      <c r="C3595" t="s">
        <v>47</v>
      </c>
      <c r="D3595" t="s">
        <v>2612</v>
      </c>
      <c r="E3595" t="s">
        <v>3127</v>
      </c>
      <c r="F3595" t="s">
        <v>2502</v>
      </c>
      <c r="G3595" t="s">
        <v>2504</v>
      </c>
      <c r="H3595" s="51">
        <v>19</v>
      </c>
      <c r="I3595" s="51">
        <v>1</v>
      </c>
      <c r="J3595" s="52">
        <v>5.2631578947368418E-2</v>
      </c>
      <c r="K3595" s="53">
        <v>0.68</v>
      </c>
      <c r="L3595" s="53">
        <v>0.68</v>
      </c>
      <c r="M3595" s="53">
        <v>0</v>
      </c>
      <c r="O3595" s="54">
        <v>0</v>
      </c>
      <c r="P3595" s="51">
        <v>0</v>
      </c>
      <c r="Q3595" s="51">
        <v>0</v>
      </c>
      <c r="R3595" s="52">
        <v>0</v>
      </c>
      <c r="S3595" s="51">
        <v>0</v>
      </c>
      <c r="T3595" s="51">
        <v>0</v>
      </c>
      <c r="U3595" s="53">
        <v>0</v>
      </c>
      <c r="V3595" s="53">
        <v>0</v>
      </c>
    </row>
    <row r="3596" spans="1:22" customFormat="1" x14ac:dyDescent="0.45">
      <c r="A3596" s="57">
        <v>44587</v>
      </c>
      <c r="B3596" t="s">
        <v>941</v>
      </c>
      <c r="C3596" t="s">
        <v>47</v>
      </c>
      <c r="D3596" t="s">
        <v>2608</v>
      </c>
      <c r="E3596" t="s">
        <v>3128</v>
      </c>
      <c r="F3596" t="s">
        <v>2512</v>
      </c>
      <c r="G3596" t="s">
        <v>2514</v>
      </c>
      <c r="H3596" s="51">
        <v>21</v>
      </c>
      <c r="I3596" s="51">
        <v>0</v>
      </c>
      <c r="J3596" s="52">
        <v>0</v>
      </c>
      <c r="L3596" s="53">
        <v>0</v>
      </c>
      <c r="M3596" s="53">
        <v>0</v>
      </c>
      <c r="P3596" s="51">
        <v>0</v>
      </c>
      <c r="Q3596" s="51">
        <v>0</v>
      </c>
      <c r="S3596" s="51">
        <v>0</v>
      </c>
      <c r="T3596" s="51">
        <v>0</v>
      </c>
      <c r="U3596" s="53">
        <v>0</v>
      </c>
      <c r="V3596" s="53">
        <v>0</v>
      </c>
    </row>
    <row r="3597" spans="1:22" customFormat="1" x14ac:dyDescent="0.45">
      <c r="A3597" s="57">
        <v>44587</v>
      </c>
      <c r="B3597" t="s">
        <v>941</v>
      </c>
      <c r="C3597" t="s">
        <v>47</v>
      </c>
      <c r="D3597" t="s">
        <v>2604</v>
      </c>
      <c r="E3597" t="s">
        <v>3129</v>
      </c>
      <c r="F3597" t="s">
        <v>2508</v>
      </c>
      <c r="G3597" t="s">
        <v>2510</v>
      </c>
      <c r="H3597" s="51">
        <v>30</v>
      </c>
      <c r="I3597" s="51">
        <v>0</v>
      </c>
      <c r="J3597" s="52">
        <v>0</v>
      </c>
      <c r="L3597" s="53">
        <v>0</v>
      </c>
      <c r="M3597" s="53">
        <v>0</v>
      </c>
      <c r="P3597" s="51">
        <v>0</v>
      </c>
      <c r="Q3597" s="51">
        <v>0</v>
      </c>
      <c r="S3597" s="51">
        <v>0</v>
      </c>
      <c r="T3597" s="51">
        <v>0</v>
      </c>
      <c r="U3597" s="53">
        <v>0</v>
      </c>
      <c r="V3597" s="53">
        <v>0</v>
      </c>
    </row>
    <row r="3598" spans="1:22" customFormat="1" x14ac:dyDescent="0.45">
      <c r="A3598" s="57">
        <v>44587</v>
      </c>
      <c r="B3598" t="s">
        <v>941</v>
      </c>
      <c r="C3598" t="s">
        <v>47</v>
      </c>
      <c r="D3598" t="s">
        <v>2606</v>
      </c>
      <c r="E3598" t="s">
        <v>3129</v>
      </c>
      <c r="F3598" t="s">
        <v>2508</v>
      </c>
      <c r="G3598" t="s">
        <v>2510</v>
      </c>
      <c r="H3598" s="51">
        <v>242</v>
      </c>
      <c r="I3598" s="51">
        <v>13</v>
      </c>
      <c r="J3598" s="52">
        <v>5.3719008264462811E-2</v>
      </c>
      <c r="K3598" s="53">
        <v>0.80076923076923079</v>
      </c>
      <c r="L3598" s="53">
        <v>10.41</v>
      </c>
      <c r="M3598" s="53">
        <v>0</v>
      </c>
      <c r="O3598" s="54">
        <v>0</v>
      </c>
      <c r="P3598" s="51">
        <v>0</v>
      </c>
      <c r="Q3598" s="51">
        <v>0</v>
      </c>
      <c r="R3598" s="52">
        <v>0</v>
      </c>
      <c r="S3598" s="51">
        <v>0</v>
      </c>
      <c r="T3598" s="51">
        <v>0</v>
      </c>
      <c r="U3598" s="53">
        <v>0</v>
      </c>
      <c r="V3598" s="53">
        <v>0</v>
      </c>
    </row>
    <row r="3599" spans="1:22" customFormat="1" x14ac:dyDescent="0.45">
      <c r="A3599" s="57">
        <v>44587</v>
      </c>
      <c r="B3599" t="s">
        <v>941</v>
      </c>
      <c r="C3599" t="s">
        <v>47</v>
      </c>
      <c r="D3599" t="s">
        <v>2602</v>
      </c>
      <c r="E3599" t="s">
        <v>3130</v>
      </c>
      <c r="F3599" t="s">
        <v>2502</v>
      </c>
      <c r="G3599" t="s">
        <v>2504</v>
      </c>
      <c r="H3599" s="51">
        <v>117</v>
      </c>
      <c r="I3599" s="51">
        <v>1</v>
      </c>
      <c r="J3599" s="52">
        <v>8.5470085470085479E-3</v>
      </c>
      <c r="K3599" s="53">
        <v>0.98</v>
      </c>
      <c r="L3599" s="53">
        <v>0.98</v>
      </c>
      <c r="M3599" s="53">
        <v>0</v>
      </c>
      <c r="O3599" s="54">
        <v>0</v>
      </c>
      <c r="P3599" s="51">
        <v>0</v>
      </c>
      <c r="Q3599" s="51">
        <v>0</v>
      </c>
      <c r="R3599" s="52">
        <v>0</v>
      </c>
      <c r="S3599" s="51">
        <v>0</v>
      </c>
      <c r="T3599" s="51">
        <v>0</v>
      </c>
      <c r="U3599" s="53">
        <v>0</v>
      </c>
      <c r="V3599" s="53">
        <v>0</v>
      </c>
    </row>
    <row r="3600" spans="1:22" customFormat="1" x14ac:dyDescent="0.45">
      <c r="A3600" s="57">
        <v>44587</v>
      </c>
      <c r="B3600" t="s">
        <v>941</v>
      </c>
      <c r="C3600" t="s">
        <v>47</v>
      </c>
      <c r="D3600" t="s">
        <v>2600</v>
      </c>
      <c r="E3600" t="s">
        <v>3131</v>
      </c>
      <c r="F3600" t="s">
        <v>2502</v>
      </c>
      <c r="G3600" t="s">
        <v>2504</v>
      </c>
      <c r="H3600" s="51">
        <v>32</v>
      </c>
      <c r="I3600" s="51">
        <v>0</v>
      </c>
      <c r="J3600" s="52">
        <v>0</v>
      </c>
      <c r="L3600" s="53">
        <v>0</v>
      </c>
      <c r="M3600" s="53">
        <v>0</v>
      </c>
      <c r="P3600" s="51">
        <v>0</v>
      </c>
      <c r="Q3600" s="51">
        <v>0</v>
      </c>
      <c r="S3600" s="51">
        <v>0</v>
      </c>
      <c r="T3600" s="51">
        <v>0</v>
      </c>
      <c r="U3600" s="53">
        <v>0</v>
      </c>
      <c r="V3600" s="53">
        <v>0</v>
      </c>
    </row>
    <row r="3601" spans="1:22" customFormat="1" x14ac:dyDescent="0.45">
      <c r="A3601" s="57">
        <v>44587</v>
      </c>
      <c r="B3601" t="s">
        <v>941</v>
      </c>
      <c r="C3601" t="s">
        <v>47</v>
      </c>
      <c r="D3601" t="s">
        <v>2598</v>
      </c>
      <c r="E3601" t="s">
        <v>3132</v>
      </c>
      <c r="F3601" t="s">
        <v>2512</v>
      </c>
      <c r="G3601" t="s">
        <v>2514</v>
      </c>
      <c r="H3601" s="51">
        <v>0</v>
      </c>
      <c r="I3601" s="51">
        <v>0</v>
      </c>
      <c r="L3601" s="53">
        <v>0</v>
      </c>
      <c r="M3601" s="53">
        <v>0</v>
      </c>
      <c r="P3601" s="51">
        <v>0</v>
      </c>
      <c r="Q3601" s="51">
        <v>0</v>
      </c>
      <c r="S3601" s="51">
        <v>0</v>
      </c>
      <c r="T3601" s="51">
        <v>0</v>
      </c>
      <c r="U3601" s="53">
        <v>0</v>
      </c>
      <c r="V3601" s="53">
        <v>0</v>
      </c>
    </row>
    <row r="3602" spans="1:22" customFormat="1" x14ac:dyDescent="0.45">
      <c r="A3602" s="57">
        <v>44587</v>
      </c>
      <c r="B3602" t="s">
        <v>941</v>
      </c>
      <c r="C3602" t="s">
        <v>47</v>
      </c>
      <c r="D3602" t="s">
        <v>2596</v>
      </c>
      <c r="E3602" t="s">
        <v>3133</v>
      </c>
      <c r="F3602" t="s">
        <v>2502</v>
      </c>
      <c r="G3602" t="s">
        <v>2504</v>
      </c>
      <c r="H3602" s="51">
        <v>2</v>
      </c>
      <c r="I3602" s="51">
        <v>0</v>
      </c>
      <c r="J3602" s="52">
        <v>0</v>
      </c>
      <c r="L3602" s="53">
        <v>0</v>
      </c>
      <c r="M3602" s="53">
        <v>0</v>
      </c>
      <c r="P3602" s="51">
        <v>0</v>
      </c>
      <c r="Q3602" s="51">
        <v>0</v>
      </c>
      <c r="S3602" s="51">
        <v>0</v>
      </c>
      <c r="T3602" s="51">
        <v>0</v>
      </c>
      <c r="U3602" s="53">
        <v>0</v>
      </c>
      <c r="V3602" s="53">
        <v>0</v>
      </c>
    </row>
    <row r="3603" spans="1:22" customFormat="1" x14ac:dyDescent="0.45">
      <c r="A3603" s="57">
        <v>44587</v>
      </c>
      <c r="B3603" t="s">
        <v>941</v>
      </c>
      <c r="C3603" t="s">
        <v>47</v>
      </c>
      <c r="D3603" t="s">
        <v>2592</v>
      </c>
      <c r="E3603" t="s">
        <v>3134</v>
      </c>
      <c r="F3603" t="s">
        <v>2512</v>
      </c>
      <c r="G3603" t="s">
        <v>2514</v>
      </c>
      <c r="H3603" s="51">
        <v>5</v>
      </c>
      <c r="I3603" s="51">
        <v>0</v>
      </c>
      <c r="J3603" s="52">
        <v>0</v>
      </c>
      <c r="L3603" s="53">
        <v>0</v>
      </c>
      <c r="M3603" s="53">
        <v>0</v>
      </c>
      <c r="P3603" s="51">
        <v>0</v>
      </c>
      <c r="Q3603" s="51">
        <v>0</v>
      </c>
      <c r="S3603" s="51">
        <v>0</v>
      </c>
      <c r="T3603" s="51">
        <v>0</v>
      </c>
      <c r="U3603" s="53">
        <v>0</v>
      </c>
      <c r="V3603" s="53">
        <v>0</v>
      </c>
    </row>
    <row r="3604" spans="1:22" customFormat="1" x14ac:dyDescent="0.45">
      <c r="A3604" s="57">
        <v>44587</v>
      </c>
      <c r="B3604" t="s">
        <v>941</v>
      </c>
      <c r="C3604" t="s">
        <v>47</v>
      </c>
      <c r="D3604" t="s">
        <v>2576</v>
      </c>
      <c r="E3604" t="s">
        <v>3136</v>
      </c>
      <c r="F3604" t="s">
        <v>2512</v>
      </c>
      <c r="G3604" t="s">
        <v>2514</v>
      </c>
      <c r="H3604" s="51">
        <v>16</v>
      </c>
      <c r="I3604" s="51">
        <v>0</v>
      </c>
      <c r="J3604" s="52">
        <v>0</v>
      </c>
      <c r="L3604" s="53">
        <v>0</v>
      </c>
      <c r="M3604" s="53">
        <v>0</v>
      </c>
      <c r="P3604" s="51">
        <v>0</v>
      </c>
      <c r="Q3604" s="51">
        <v>0</v>
      </c>
      <c r="S3604" s="51">
        <v>0</v>
      </c>
      <c r="T3604" s="51">
        <v>0</v>
      </c>
      <c r="U3604" s="53">
        <v>0</v>
      </c>
      <c r="V3604" s="53">
        <v>0</v>
      </c>
    </row>
    <row r="3605" spans="1:22" customFormat="1" x14ac:dyDescent="0.45">
      <c r="A3605" s="57">
        <v>44587</v>
      </c>
      <c r="B3605" t="s">
        <v>941</v>
      </c>
      <c r="C3605" t="s">
        <v>47</v>
      </c>
      <c r="D3605" t="s">
        <v>2582</v>
      </c>
      <c r="E3605" t="s">
        <v>3135</v>
      </c>
      <c r="F3605" t="s">
        <v>2508</v>
      </c>
      <c r="G3605" t="s">
        <v>2510</v>
      </c>
      <c r="H3605" s="51">
        <v>61</v>
      </c>
      <c r="I3605" s="51">
        <v>3</v>
      </c>
      <c r="J3605" s="52">
        <v>4.9180327868852458E-2</v>
      </c>
      <c r="K3605" s="53">
        <v>0.71</v>
      </c>
      <c r="L3605" s="53">
        <v>2.13</v>
      </c>
      <c r="M3605" s="53">
        <v>0</v>
      </c>
      <c r="O3605" s="54">
        <v>0</v>
      </c>
      <c r="P3605" s="51">
        <v>0</v>
      </c>
      <c r="Q3605" s="51">
        <v>0</v>
      </c>
      <c r="R3605" s="52">
        <v>0</v>
      </c>
      <c r="S3605" s="51">
        <v>0</v>
      </c>
      <c r="T3605" s="51">
        <v>0</v>
      </c>
      <c r="U3605" s="53">
        <v>0</v>
      </c>
      <c r="V3605" s="53">
        <v>0</v>
      </c>
    </row>
    <row r="3606" spans="1:22" customFormat="1" x14ac:dyDescent="0.45">
      <c r="A3606" s="57">
        <v>44587</v>
      </c>
      <c r="B3606" t="s">
        <v>941</v>
      </c>
      <c r="C3606" t="s">
        <v>47</v>
      </c>
      <c r="D3606" t="s">
        <v>2588</v>
      </c>
      <c r="E3606" t="s">
        <v>3135</v>
      </c>
      <c r="F3606" t="s">
        <v>2508</v>
      </c>
      <c r="G3606" t="s">
        <v>2510</v>
      </c>
      <c r="H3606" s="51">
        <v>212</v>
      </c>
      <c r="I3606" s="51">
        <v>0</v>
      </c>
      <c r="J3606" s="52">
        <v>0</v>
      </c>
      <c r="L3606" s="53">
        <v>0</v>
      </c>
      <c r="M3606" s="53">
        <v>0</v>
      </c>
      <c r="P3606" s="51">
        <v>0</v>
      </c>
      <c r="Q3606" s="51">
        <v>0</v>
      </c>
      <c r="S3606" s="51">
        <v>0</v>
      </c>
      <c r="T3606" s="51">
        <v>0</v>
      </c>
      <c r="U3606" s="53">
        <v>0</v>
      </c>
      <c r="V3606" s="53">
        <v>0</v>
      </c>
    </row>
    <row r="3607" spans="1:22" customFormat="1" x14ac:dyDescent="0.45">
      <c r="A3607" s="57">
        <v>44587</v>
      </c>
      <c r="B3607" t="s">
        <v>941</v>
      </c>
      <c r="C3607" t="s">
        <v>47</v>
      </c>
      <c r="D3607" t="s">
        <v>2590</v>
      </c>
      <c r="E3607" t="s">
        <v>3135</v>
      </c>
      <c r="F3607" t="s">
        <v>2508</v>
      </c>
      <c r="G3607" t="s">
        <v>2510</v>
      </c>
      <c r="H3607" s="51">
        <v>8942</v>
      </c>
      <c r="I3607" s="51">
        <v>25</v>
      </c>
      <c r="J3607" s="52">
        <v>2.7957951241333033E-3</v>
      </c>
      <c r="K3607" s="53">
        <v>0.54079999999999995</v>
      </c>
      <c r="L3607" s="53">
        <v>13.52</v>
      </c>
      <c r="M3607" s="53">
        <v>80.97</v>
      </c>
      <c r="N3607" s="52">
        <v>0.16697542299617141</v>
      </c>
      <c r="O3607" s="54">
        <v>5.9889053254437874</v>
      </c>
      <c r="P3607" s="51">
        <v>1</v>
      </c>
      <c r="Q3607" s="51">
        <v>3</v>
      </c>
      <c r="R3607" s="52">
        <v>0.04</v>
      </c>
      <c r="S3607" s="51">
        <v>3</v>
      </c>
      <c r="T3607" s="51">
        <v>0</v>
      </c>
      <c r="U3607" s="53">
        <v>80.97</v>
      </c>
      <c r="V3607" s="53">
        <v>0</v>
      </c>
    </row>
    <row r="3608" spans="1:22" customFormat="1" x14ac:dyDescent="0.45">
      <c r="A3608" s="57">
        <v>44587</v>
      </c>
      <c r="B3608" t="s">
        <v>941</v>
      </c>
      <c r="C3608" t="s">
        <v>47</v>
      </c>
      <c r="D3608" t="s">
        <v>2584</v>
      </c>
      <c r="E3608" t="s">
        <v>3135</v>
      </c>
      <c r="F3608" t="s">
        <v>2508</v>
      </c>
      <c r="G3608" t="s">
        <v>2510</v>
      </c>
      <c r="H3608" s="51">
        <v>177</v>
      </c>
      <c r="I3608" s="51">
        <v>5</v>
      </c>
      <c r="J3608" s="52">
        <v>2.8248587570621472E-2</v>
      </c>
      <c r="K3608" s="53">
        <v>0.52400000000000002</v>
      </c>
      <c r="L3608" s="53">
        <v>2.62</v>
      </c>
      <c r="M3608" s="53">
        <v>0</v>
      </c>
      <c r="O3608" s="54">
        <v>0</v>
      </c>
      <c r="P3608" s="51">
        <v>0</v>
      </c>
      <c r="Q3608" s="51">
        <v>0</v>
      </c>
      <c r="R3608" s="52">
        <v>0</v>
      </c>
      <c r="S3608" s="51">
        <v>0</v>
      </c>
      <c r="T3608" s="51">
        <v>0</v>
      </c>
      <c r="U3608" s="53">
        <v>0</v>
      </c>
      <c r="V3608" s="53">
        <v>0</v>
      </c>
    </row>
    <row r="3609" spans="1:22" customFormat="1" x14ac:dyDescent="0.45">
      <c r="A3609" s="57">
        <v>44587</v>
      </c>
      <c r="B3609" t="s">
        <v>941</v>
      </c>
      <c r="C3609" t="s">
        <v>47</v>
      </c>
      <c r="D3609" t="s">
        <v>2578</v>
      </c>
      <c r="E3609" t="s">
        <v>3136</v>
      </c>
      <c r="F3609" t="s">
        <v>2512</v>
      </c>
      <c r="G3609" t="s">
        <v>2514</v>
      </c>
      <c r="H3609" s="51">
        <v>0</v>
      </c>
      <c r="I3609" s="51">
        <v>0</v>
      </c>
      <c r="L3609" s="53">
        <v>0</v>
      </c>
      <c r="M3609" s="53">
        <v>0</v>
      </c>
      <c r="P3609" s="51">
        <v>0</v>
      </c>
      <c r="Q3609" s="51">
        <v>0</v>
      </c>
      <c r="S3609" s="51">
        <v>0</v>
      </c>
      <c r="T3609" s="51">
        <v>0</v>
      </c>
      <c r="U3609" s="53">
        <v>0</v>
      </c>
      <c r="V3609" s="53">
        <v>0</v>
      </c>
    </row>
    <row r="3610" spans="1:22" customFormat="1" x14ac:dyDescent="0.45">
      <c r="A3610" s="57">
        <v>44587</v>
      </c>
      <c r="B3610" t="s">
        <v>941</v>
      </c>
      <c r="C3610" t="s">
        <v>47</v>
      </c>
      <c r="D3610" t="s">
        <v>4085</v>
      </c>
      <c r="E3610" t="s">
        <v>4125</v>
      </c>
      <c r="F3610" t="s">
        <v>2512</v>
      </c>
      <c r="G3610" t="s">
        <v>2514</v>
      </c>
      <c r="H3610" s="51">
        <v>13</v>
      </c>
      <c r="I3610" s="51">
        <v>0</v>
      </c>
      <c r="J3610" s="52">
        <v>0</v>
      </c>
      <c r="L3610" s="53">
        <v>0</v>
      </c>
      <c r="M3610" s="53">
        <v>0</v>
      </c>
      <c r="P3610" s="51">
        <v>0</v>
      </c>
      <c r="Q3610" s="51">
        <v>0</v>
      </c>
      <c r="S3610" s="51">
        <v>0</v>
      </c>
      <c r="T3610" s="51">
        <v>0</v>
      </c>
      <c r="U3610" s="53">
        <v>0</v>
      </c>
      <c r="V3610" s="53">
        <v>0</v>
      </c>
    </row>
    <row r="3611" spans="1:22" customFormat="1" x14ac:dyDescent="0.45">
      <c r="A3611" s="57">
        <v>44587</v>
      </c>
      <c r="B3611" t="s">
        <v>941</v>
      </c>
      <c r="C3611" t="s">
        <v>47</v>
      </c>
      <c r="D3611" t="s">
        <v>4089</v>
      </c>
      <c r="E3611" t="s">
        <v>4126</v>
      </c>
      <c r="F3611" t="s">
        <v>2502</v>
      </c>
      <c r="G3611" t="s">
        <v>2504</v>
      </c>
      <c r="H3611" s="51">
        <v>1</v>
      </c>
      <c r="I3611" s="51">
        <v>1</v>
      </c>
      <c r="J3611" s="52">
        <v>1</v>
      </c>
      <c r="K3611" s="53">
        <v>0.89</v>
      </c>
      <c r="L3611" s="53">
        <v>0.89</v>
      </c>
      <c r="M3611" s="53">
        <v>0</v>
      </c>
      <c r="O3611" s="54">
        <v>0</v>
      </c>
      <c r="P3611" s="51">
        <v>0</v>
      </c>
      <c r="Q3611" s="51">
        <v>0</v>
      </c>
      <c r="R3611" s="52">
        <v>0</v>
      </c>
      <c r="S3611" s="51">
        <v>0</v>
      </c>
      <c r="T3611" s="51">
        <v>0</v>
      </c>
      <c r="U3611" s="53">
        <v>0</v>
      </c>
      <c r="V3611" s="53">
        <v>0</v>
      </c>
    </row>
    <row r="3612" spans="1:22" customFormat="1" x14ac:dyDescent="0.45">
      <c r="A3612" s="57">
        <v>44587</v>
      </c>
      <c r="B3612" t="s">
        <v>941</v>
      </c>
      <c r="C3612" t="s">
        <v>47</v>
      </c>
      <c r="D3612" t="s">
        <v>4082</v>
      </c>
      <c r="E3612" t="s">
        <v>4125</v>
      </c>
      <c r="F3612" t="s">
        <v>2512</v>
      </c>
      <c r="G3612" t="s">
        <v>2514</v>
      </c>
      <c r="H3612" s="51">
        <v>30</v>
      </c>
      <c r="I3612" s="51">
        <v>0</v>
      </c>
      <c r="J3612" s="52">
        <v>0</v>
      </c>
      <c r="L3612" s="53">
        <v>0</v>
      </c>
      <c r="M3612" s="53">
        <v>0</v>
      </c>
      <c r="P3612" s="51">
        <v>0</v>
      </c>
      <c r="Q3612" s="51">
        <v>0</v>
      </c>
      <c r="S3612" s="51">
        <v>0</v>
      </c>
      <c r="T3612" s="51">
        <v>0</v>
      </c>
      <c r="U3612" s="53">
        <v>0</v>
      </c>
      <c r="V3612" s="53">
        <v>0</v>
      </c>
    </row>
    <row r="3613" spans="1:22" customFormat="1" x14ac:dyDescent="0.45">
      <c r="A3613" s="57">
        <v>44587</v>
      </c>
      <c r="B3613" t="s">
        <v>941</v>
      </c>
      <c r="C3613" t="s">
        <v>47</v>
      </c>
      <c r="D3613" t="s">
        <v>4087</v>
      </c>
      <c r="E3613" t="s">
        <v>4126</v>
      </c>
      <c r="F3613" t="s">
        <v>2502</v>
      </c>
      <c r="G3613" t="s">
        <v>2504</v>
      </c>
      <c r="H3613" s="51">
        <v>24</v>
      </c>
      <c r="I3613" s="51">
        <v>0</v>
      </c>
      <c r="J3613" s="52">
        <v>0</v>
      </c>
      <c r="L3613" s="53">
        <v>0</v>
      </c>
      <c r="M3613" s="53">
        <v>0</v>
      </c>
      <c r="P3613" s="51">
        <v>0</v>
      </c>
      <c r="Q3613" s="51">
        <v>0</v>
      </c>
      <c r="S3613" s="51">
        <v>0</v>
      </c>
      <c r="T3613" s="51">
        <v>0</v>
      </c>
      <c r="U3613" s="53">
        <v>0</v>
      </c>
      <c r="V3613" s="53">
        <v>0</v>
      </c>
    </row>
    <row r="3614" spans="1:22" customFormat="1" x14ac:dyDescent="0.45">
      <c r="A3614" s="57">
        <v>44587</v>
      </c>
      <c r="B3614" t="s">
        <v>941</v>
      </c>
      <c r="C3614" t="s">
        <v>47</v>
      </c>
      <c r="D3614" t="s">
        <v>4086</v>
      </c>
      <c r="E3614" t="s">
        <v>4127</v>
      </c>
      <c r="F3614" t="s">
        <v>2508</v>
      </c>
      <c r="G3614" t="s">
        <v>2510</v>
      </c>
      <c r="H3614" s="51">
        <v>14</v>
      </c>
      <c r="I3614" s="51">
        <v>0</v>
      </c>
      <c r="J3614" s="52">
        <v>0</v>
      </c>
      <c r="L3614" s="53">
        <v>0</v>
      </c>
      <c r="M3614" s="53">
        <v>0</v>
      </c>
      <c r="P3614" s="51">
        <v>0</v>
      </c>
      <c r="Q3614" s="51">
        <v>0</v>
      </c>
      <c r="S3614" s="51">
        <v>0</v>
      </c>
      <c r="T3614" s="51">
        <v>0</v>
      </c>
      <c r="U3614" s="53">
        <v>0</v>
      </c>
      <c r="V3614" s="53">
        <v>0</v>
      </c>
    </row>
    <row r="3615" spans="1:22" customFormat="1" x14ac:dyDescent="0.45">
      <c r="A3615" s="57">
        <v>44587</v>
      </c>
      <c r="B3615" t="s">
        <v>941</v>
      </c>
      <c r="C3615" t="s">
        <v>47</v>
      </c>
      <c r="D3615" t="s">
        <v>4081</v>
      </c>
      <c r="E3615" t="s">
        <v>4125</v>
      </c>
      <c r="F3615" t="s">
        <v>2512</v>
      </c>
      <c r="G3615" t="s">
        <v>2514</v>
      </c>
      <c r="H3615" s="51">
        <v>14</v>
      </c>
      <c r="I3615" s="51">
        <v>0</v>
      </c>
      <c r="J3615" s="52">
        <v>0</v>
      </c>
      <c r="L3615" s="53">
        <v>0</v>
      </c>
      <c r="M3615" s="53">
        <v>0</v>
      </c>
      <c r="P3615" s="51">
        <v>0</v>
      </c>
      <c r="Q3615" s="51">
        <v>0</v>
      </c>
      <c r="S3615" s="51">
        <v>0</v>
      </c>
      <c r="T3615" s="51">
        <v>0</v>
      </c>
      <c r="U3615" s="53">
        <v>0</v>
      </c>
      <c r="V3615" s="53">
        <v>0</v>
      </c>
    </row>
    <row r="3616" spans="1:22" customFormat="1" x14ac:dyDescent="0.45">
      <c r="A3616" s="57">
        <v>44587</v>
      </c>
      <c r="B3616" t="s">
        <v>941</v>
      </c>
      <c r="C3616" t="s">
        <v>47</v>
      </c>
      <c r="D3616" t="s">
        <v>4083</v>
      </c>
      <c r="E3616" t="s">
        <v>4125</v>
      </c>
      <c r="F3616" t="s">
        <v>2512</v>
      </c>
      <c r="G3616" t="s">
        <v>2514</v>
      </c>
      <c r="H3616" s="51">
        <v>0</v>
      </c>
      <c r="I3616" s="51">
        <v>0</v>
      </c>
      <c r="L3616" s="53">
        <v>0</v>
      </c>
      <c r="M3616" s="53">
        <v>0</v>
      </c>
      <c r="P3616" s="51">
        <v>0</v>
      </c>
      <c r="Q3616" s="51">
        <v>0</v>
      </c>
      <c r="S3616" s="51">
        <v>0</v>
      </c>
      <c r="T3616" s="51">
        <v>0</v>
      </c>
      <c r="U3616" s="53">
        <v>0</v>
      </c>
      <c r="V3616" s="53">
        <v>0</v>
      </c>
    </row>
    <row r="3617" spans="1:22" customFormat="1" x14ac:dyDescent="0.45">
      <c r="A3617" s="57">
        <v>44587</v>
      </c>
      <c r="B3617" t="s">
        <v>941</v>
      </c>
      <c r="C3617" t="s">
        <v>47</v>
      </c>
      <c r="D3617" t="s">
        <v>4080</v>
      </c>
      <c r="E3617" t="s">
        <v>4128</v>
      </c>
      <c r="F3617" t="s">
        <v>2502</v>
      </c>
      <c r="G3617" t="s">
        <v>2504</v>
      </c>
      <c r="H3617" s="51">
        <v>148</v>
      </c>
      <c r="I3617" s="51">
        <v>1</v>
      </c>
      <c r="J3617" s="52">
        <v>6.7567567567567563E-3</v>
      </c>
      <c r="K3617" s="53">
        <v>0.48</v>
      </c>
      <c r="L3617" s="53">
        <v>0.48</v>
      </c>
      <c r="M3617" s="53">
        <v>0</v>
      </c>
      <c r="O3617" s="54">
        <v>0</v>
      </c>
      <c r="P3617" s="51">
        <v>0</v>
      </c>
      <c r="Q3617" s="51">
        <v>0</v>
      </c>
      <c r="R3617" s="52">
        <v>0</v>
      </c>
      <c r="S3617" s="51">
        <v>0</v>
      </c>
      <c r="T3617" s="51">
        <v>0</v>
      </c>
      <c r="U3617" s="53">
        <v>0</v>
      </c>
      <c r="V3617" s="53">
        <v>0</v>
      </c>
    </row>
    <row r="3618" spans="1:22" customFormat="1" x14ac:dyDescent="0.45">
      <c r="A3618" s="57">
        <v>44587</v>
      </c>
      <c r="B3618" t="s">
        <v>941</v>
      </c>
      <c r="C3618" t="s">
        <v>47</v>
      </c>
      <c r="D3618" t="s">
        <v>4077</v>
      </c>
      <c r="E3618" t="s">
        <v>4145</v>
      </c>
      <c r="F3618" t="s">
        <v>2512</v>
      </c>
      <c r="G3618" t="s">
        <v>2514</v>
      </c>
      <c r="H3618" s="51">
        <v>0</v>
      </c>
      <c r="I3618" s="51">
        <v>0</v>
      </c>
      <c r="L3618" s="53">
        <v>0</v>
      </c>
      <c r="M3618" s="53">
        <v>0</v>
      </c>
      <c r="P3618" s="51">
        <v>0</v>
      </c>
      <c r="Q3618" s="51">
        <v>0</v>
      </c>
      <c r="S3618" s="51">
        <v>0</v>
      </c>
      <c r="T3618" s="51">
        <v>0</v>
      </c>
      <c r="U3618" s="53">
        <v>0</v>
      </c>
      <c r="V3618" s="53">
        <v>0</v>
      </c>
    </row>
    <row r="3619" spans="1:22" customFormat="1" x14ac:dyDescent="0.45">
      <c r="A3619" s="57">
        <v>44587</v>
      </c>
      <c r="B3619" t="s">
        <v>941</v>
      </c>
      <c r="C3619" t="s">
        <v>47</v>
      </c>
      <c r="D3619" t="s">
        <v>4079</v>
      </c>
      <c r="E3619" t="s">
        <v>4146</v>
      </c>
      <c r="F3619" t="s">
        <v>2508</v>
      </c>
      <c r="G3619" t="s">
        <v>2510</v>
      </c>
      <c r="H3619" s="51">
        <v>20</v>
      </c>
      <c r="I3619" s="51">
        <v>0</v>
      </c>
      <c r="J3619" s="52">
        <v>0</v>
      </c>
      <c r="L3619" s="53">
        <v>0</v>
      </c>
      <c r="M3619" s="53">
        <v>0</v>
      </c>
      <c r="P3619" s="51">
        <v>0</v>
      </c>
      <c r="Q3619" s="51">
        <v>0</v>
      </c>
      <c r="S3619" s="51">
        <v>0</v>
      </c>
      <c r="T3619" s="51">
        <v>0</v>
      </c>
      <c r="U3619" s="53">
        <v>0</v>
      </c>
      <c r="V3619" s="53">
        <v>0</v>
      </c>
    </row>
    <row r="3620" spans="1:22" customFormat="1" x14ac:dyDescent="0.45">
      <c r="A3620" s="57">
        <v>44587</v>
      </c>
      <c r="B3620" t="s">
        <v>941</v>
      </c>
      <c r="C3620" t="s">
        <v>47</v>
      </c>
      <c r="D3620" t="s">
        <v>4142</v>
      </c>
      <c r="E3620" t="s">
        <v>4147</v>
      </c>
      <c r="F3620" t="s">
        <v>2512</v>
      </c>
      <c r="G3620" t="s">
        <v>2514</v>
      </c>
      <c r="H3620" s="51">
        <v>6</v>
      </c>
      <c r="I3620" s="51">
        <v>0</v>
      </c>
      <c r="J3620" s="52">
        <v>0</v>
      </c>
      <c r="L3620" s="53">
        <v>0</v>
      </c>
      <c r="M3620" s="53">
        <v>0</v>
      </c>
      <c r="P3620" s="51">
        <v>0</v>
      </c>
      <c r="Q3620" s="51">
        <v>0</v>
      </c>
      <c r="S3620" s="51">
        <v>0</v>
      </c>
      <c r="T3620" s="51">
        <v>0</v>
      </c>
      <c r="U3620" s="53">
        <v>0</v>
      </c>
      <c r="V3620" s="53">
        <v>0</v>
      </c>
    </row>
    <row r="3621" spans="1:22" customFormat="1" x14ac:dyDescent="0.45">
      <c r="A3621" s="57">
        <v>44587</v>
      </c>
      <c r="B3621" t="s">
        <v>941</v>
      </c>
      <c r="C3621" t="s">
        <v>47</v>
      </c>
      <c r="D3621" t="s">
        <v>4140</v>
      </c>
      <c r="E3621" t="s">
        <v>4147</v>
      </c>
      <c r="F3621" t="s">
        <v>2512</v>
      </c>
      <c r="G3621" t="s">
        <v>2514</v>
      </c>
      <c r="H3621" s="51">
        <v>316</v>
      </c>
      <c r="I3621" s="51">
        <v>0</v>
      </c>
      <c r="J3621" s="52">
        <v>0</v>
      </c>
      <c r="L3621" s="53">
        <v>0</v>
      </c>
      <c r="M3621" s="53">
        <v>0</v>
      </c>
      <c r="P3621" s="51">
        <v>0</v>
      </c>
      <c r="Q3621" s="51">
        <v>0</v>
      </c>
      <c r="S3621" s="51">
        <v>0</v>
      </c>
      <c r="T3621" s="51">
        <v>0</v>
      </c>
      <c r="U3621" s="53">
        <v>0</v>
      </c>
      <c r="V3621" s="53">
        <v>0</v>
      </c>
    </row>
    <row r="3622" spans="1:22" customFormat="1" x14ac:dyDescent="0.45">
      <c r="A3622" s="57">
        <v>44587</v>
      </c>
      <c r="B3622" t="s">
        <v>941</v>
      </c>
      <c r="C3622" t="s">
        <v>47</v>
      </c>
      <c r="D3622" t="s">
        <v>4171</v>
      </c>
      <c r="E3622" t="s">
        <v>4269</v>
      </c>
      <c r="F3622" t="s">
        <v>4137</v>
      </c>
      <c r="G3622" t="s">
        <v>2562</v>
      </c>
      <c r="H3622" s="51">
        <v>3</v>
      </c>
      <c r="I3622" s="51">
        <v>0</v>
      </c>
      <c r="J3622" s="52">
        <v>0</v>
      </c>
      <c r="L3622" s="53">
        <v>0</v>
      </c>
      <c r="M3622" s="53">
        <v>0</v>
      </c>
      <c r="P3622" s="51">
        <v>0</v>
      </c>
      <c r="Q3622" s="51">
        <v>0</v>
      </c>
      <c r="S3622" s="51">
        <v>0</v>
      </c>
      <c r="T3622" s="51">
        <v>0</v>
      </c>
      <c r="U3622" s="53">
        <v>0</v>
      </c>
      <c r="V3622" s="53">
        <v>0</v>
      </c>
    </row>
    <row r="3623" spans="1:22" customFormat="1" x14ac:dyDescent="0.45">
      <c r="A3623" s="57">
        <v>44587</v>
      </c>
      <c r="B3623" t="s">
        <v>941</v>
      </c>
      <c r="C3623" t="s">
        <v>47</v>
      </c>
      <c r="D3623" t="s">
        <v>4166</v>
      </c>
      <c r="E3623" t="s">
        <v>4269</v>
      </c>
      <c r="F3623" t="s">
        <v>4137</v>
      </c>
      <c r="G3623" t="s">
        <v>2562</v>
      </c>
      <c r="H3623" s="51">
        <v>763</v>
      </c>
      <c r="I3623" s="51">
        <v>0</v>
      </c>
      <c r="J3623" s="52">
        <v>0</v>
      </c>
      <c r="L3623" s="53">
        <v>0</v>
      </c>
      <c r="M3623" s="53">
        <v>0</v>
      </c>
      <c r="P3623" s="51">
        <v>0</v>
      </c>
      <c r="Q3623" s="51">
        <v>0</v>
      </c>
      <c r="S3623" s="51">
        <v>0</v>
      </c>
      <c r="T3623" s="51">
        <v>0</v>
      </c>
      <c r="U3623" s="53">
        <v>0</v>
      </c>
      <c r="V3623" s="53">
        <v>0</v>
      </c>
    </row>
    <row r="3624" spans="1:22" customFormat="1" x14ac:dyDescent="0.45">
      <c r="A3624" s="57">
        <v>44587</v>
      </c>
      <c r="B3624" t="s">
        <v>941</v>
      </c>
      <c r="C3624" t="s">
        <v>47</v>
      </c>
      <c r="D3624" t="s">
        <v>4183</v>
      </c>
      <c r="E3624" t="s">
        <v>4269</v>
      </c>
      <c r="F3624" t="s">
        <v>4137</v>
      </c>
      <c r="G3624" t="s">
        <v>2562</v>
      </c>
      <c r="H3624" s="51">
        <v>40</v>
      </c>
      <c r="I3624" s="51">
        <v>0</v>
      </c>
      <c r="J3624" s="52">
        <v>0</v>
      </c>
      <c r="L3624" s="53">
        <v>0</v>
      </c>
      <c r="M3624" s="53">
        <v>0</v>
      </c>
      <c r="P3624" s="51">
        <v>0</v>
      </c>
      <c r="Q3624" s="51">
        <v>0</v>
      </c>
      <c r="S3624" s="51">
        <v>0</v>
      </c>
      <c r="T3624" s="51">
        <v>0</v>
      </c>
      <c r="U3624" s="53">
        <v>0</v>
      </c>
      <c r="V3624" s="53">
        <v>0</v>
      </c>
    </row>
    <row r="3625" spans="1:22" customFormat="1" x14ac:dyDescent="0.45">
      <c r="A3625" s="57">
        <v>44587</v>
      </c>
      <c r="B3625" t="s">
        <v>941</v>
      </c>
      <c r="C3625" t="s">
        <v>47</v>
      </c>
      <c r="D3625" t="s">
        <v>4169</v>
      </c>
      <c r="E3625" t="s">
        <v>4269</v>
      </c>
      <c r="F3625" t="s">
        <v>4137</v>
      </c>
      <c r="G3625" t="s">
        <v>2562</v>
      </c>
      <c r="H3625" s="51">
        <v>147</v>
      </c>
      <c r="I3625" s="51">
        <v>0</v>
      </c>
      <c r="J3625" s="52">
        <v>0</v>
      </c>
      <c r="L3625" s="53">
        <v>0</v>
      </c>
      <c r="M3625" s="53">
        <v>0</v>
      </c>
      <c r="P3625" s="51">
        <v>0</v>
      </c>
      <c r="Q3625" s="51">
        <v>0</v>
      </c>
      <c r="S3625" s="51">
        <v>0</v>
      </c>
      <c r="T3625" s="51">
        <v>0</v>
      </c>
      <c r="U3625" s="53">
        <v>0</v>
      </c>
      <c r="V3625" s="53">
        <v>0</v>
      </c>
    </row>
    <row r="3626" spans="1:22" customFormat="1" x14ac:dyDescent="0.45">
      <c r="A3626" s="57">
        <v>44587</v>
      </c>
      <c r="B3626" t="s">
        <v>941</v>
      </c>
      <c r="C3626" t="s">
        <v>47</v>
      </c>
      <c r="D3626" t="s">
        <v>4177</v>
      </c>
      <c r="E3626" t="s">
        <v>4269</v>
      </c>
      <c r="F3626" t="s">
        <v>4137</v>
      </c>
      <c r="G3626" t="s">
        <v>2562</v>
      </c>
      <c r="H3626" s="51">
        <v>618</v>
      </c>
      <c r="I3626" s="51">
        <v>1</v>
      </c>
      <c r="J3626" s="52">
        <v>1.6181229773462786E-3</v>
      </c>
      <c r="K3626" s="53">
        <v>1.02</v>
      </c>
      <c r="L3626" s="53">
        <v>1.02</v>
      </c>
      <c r="M3626" s="53">
        <v>0</v>
      </c>
      <c r="O3626" s="54">
        <v>0</v>
      </c>
      <c r="P3626" s="51">
        <v>0</v>
      </c>
      <c r="Q3626" s="51">
        <v>0</v>
      </c>
      <c r="R3626" s="52">
        <v>0</v>
      </c>
      <c r="S3626" s="51">
        <v>0</v>
      </c>
      <c r="T3626" s="51">
        <v>0</v>
      </c>
      <c r="U3626" s="53">
        <v>0</v>
      </c>
      <c r="V3626" s="53">
        <v>0</v>
      </c>
    </row>
    <row r="3627" spans="1:22" customFormat="1" x14ac:dyDescent="0.45">
      <c r="A3627" s="57">
        <v>44587</v>
      </c>
      <c r="B3627" t="s">
        <v>941</v>
      </c>
      <c r="C3627" t="s">
        <v>47</v>
      </c>
      <c r="D3627" t="s">
        <v>4234</v>
      </c>
      <c r="E3627" t="s">
        <v>4269</v>
      </c>
      <c r="F3627" t="s">
        <v>4137</v>
      </c>
      <c r="G3627" t="s">
        <v>2562</v>
      </c>
      <c r="H3627" s="51">
        <v>5</v>
      </c>
      <c r="I3627" s="51">
        <v>0</v>
      </c>
      <c r="J3627" s="52">
        <v>0</v>
      </c>
      <c r="L3627" s="53">
        <v>0</v>
      </c>
      <c r="M3627" s="53">
        <v>0</v>
      </c>
      <c r="P3627" s="51">
        <v>0</v>
      </c>
      <c r="Q3627" s="51">
        <v>0</v>
      </c>
      <c r="S3627" s="51">
        <v>0</v>
      </c>
      <c r="T3627" s="51">
        <v>0</v>
      </c>
      <c r="U3627" s="53">
        <v>0</v>
      </c>
      <c r="V3627" s="53">
        <v>0</v>
      </c>
    </row>
    <row r="3628" spans="1:22" customFormat="1" x14ac:dyDescent="0.45">
      <c r="A3628" s="57">
        <v>44587</v>
      </c>
      <c r="B3628" t="s">
        <v>941</v>
      </c>
      <c r="C3628" t="s">
        <v>47</v>
      </c>
      <c r="D3628" t="s">
        <v>4172</v>
      </c>
      <c r="E3628" t="s">
        <v>4269</v>
      </c>
      <c r="F3628" t="s">
        <v>4137</v>
      </c>
      <c r="G3628" t="s">
        <v>2562</v>
      </c>
      <c r="H3628" s="51">
        <v>16</v>
      </c>
      <c r="I3628" s="51">
        <v>0</v>
      </c>
      <c r="J3628" s="52">
        <v>0</v>
      </c>
      <c r="L3628" s="53">
        <v>0</v>
      </c>
      <c r="M3628" s="53">
        <v>0</v>
      </c>
      <c r="P3628" s="51">
        <v>0</v>
      </c>
      <c r="Q3628" s="51">
        <v>0</v>
      </c>
      <c r="S3628" s="51">
        <v>0</v>
      </c>
      <c r="T3628" s="51">
        <v>0</v>
      </c>
      <c r="U3628" s="53">
        <v>0</v>
      </c>
      <c r="V3628" s="53">
        <v>0</v>
      </c>
    </row>
    <row r="3629" spans="1:22" customFormat="1" x14ac:dyDescent="0.45">
      <c r="A3629" s="57">
        <v>44587</v>
      </c>
      <c r="B3629" t="s">
        <v>941</v>
      </c>
      <c r="C3629" t="s">
        <v>47</v>
      </c>
      <c r="D3629" t="s">
        <v>4231</v>
      </c>
      <c r="E3629" t="s">
        <v>4269</v>
      </c>
      <c r="F3629" t="s">
        <v>4137</v>
      </c>
      <c r="G3629" t="s">
        <v>2562</v>
      </c>
      <c r="H3629" s="51">
        <v>6</v>
      </c>
      <c r="I3629" s="51">
        <v>0</v>
      </c>
      <c r="J3629" s="52">
        <v>0</v>
      </c>
      <c r="L3629" s="53">
        <v>0</v>
      </c>
      <c r="M3629" s="53">
        <v>0</v>
      </c>
      <c r="P3629" s="51">
        <v>0</v>
      </c>
      <c r="Q3629" s="51">
        <v>0</v>
      </c>
      <c r="S3629" s="51">
        <v>0</v>
      </c>
      <c r="T3629" s="51">
        <v>0</v>
      </c>
      <c r="U3629" s="53">
        <v>0</v>
      </c>
      <c r="V3629" s="53">
        <v>0</v>
      </c>
    </row>
    <row r="3630" spans="1:22" customFormat="1" x14ac:dyDescent="0.45">
      <c r="A3630" s="57">
        <v>44587</v>
      </c>
      <c r="B3630" t="s">
        <v>941</v>
      </c>
      <c r="C3630" t="s">
        <v>47</v>
      </c>
      <c r="D3630" t="s">
        <v>4168</v>
      </c>
      <c r="E3630" t="s">
        <v>4269</v>
      </c>
      <c r="F3630" t="s">
        <v>4137</v>
      </c>
      <c r="G3630" t="s">
        <v>2562</v>
      </c>
      <c r="H3630" s="51">
        <v>632</v>
      </c>
      <c r="I3630" s="51">
        <v>7</v>
      </c>
      <c r="J3630" s="52">
        <v>1.1075949367088606E-2</v>
      </c>
      <c r="K3630" s="53">
        <v>0.89428571428571424</v>
      </c>
      <c r="L3630" s="53">
        <v>6.26</v>
      </c>
      <c r="M3630" s="53">
        <v>0</v>
      </c>
      <c r="O3630" s="54">
        <v>0</v>
      </c>
      <c r="P3630" s="51">
        <v>0</v>
      </c>
      <c r="Q3630" s="51">
        <v>0</v>
      </c>
      <c r="R3630" s="52">
        <v>0</v>
      </c>
      <c r="S3630" s="51">
        <v>0</v>
      </c>
      <c r="T3630" s="51">
        <v>0</v>
      </c>
      <c r="U3630" s="53">
        <v>0</v>
      </c>
      <c r="V3630" s="53">
        <v>0</v>
      </c>
    </row>
    <row r="3631" spans="1:22" customFormat="1" x14ac:dyDescent="0.45">
      <c r="A3631" s="57">
        <v>44587</v>
      </c>
      <c r="B3631" t="s">
        <v>941</v>
      </c>
      <c r="C3631" t="s">
        <v>47</v>
      </c>
      <c r="D3631" t="s">
        <v>4173</v>
      </c>
      <c r="E3631" t="s">
        <v>4269</v>
      </c>
      <c r="F3631" t="s">
        <v>4137</v>
      </c>
      <c r="G3631" t="s">
        <v>2562</v>
      </c>
      <c r="H3631" s="51">
        <v>206</v>
      </c>
      <c r="I3631" s="51">
        <v>0</v>
      </c>
      <c r="J3631" s="52">
        <v>0</v>
      </c>
      <c r="L3631" s="53">
        <v>0</v>
      </c>
      <c r="M3631" s="53">
        <v>0</v>
      </c>
      <c r="P3631" s="51">
        <v>0</v>
      </c>
      <c r="Q3631" s="51">
        <v>0</v>
      </c>
      <c r="S3631" s="51">
        <v>0</v>
      </c>
      <c r="T3631" s="51">
        <v>0</v>
      </c>
      <c r="U3631" s="53">
        <v>0</v>
      </c>
      <c r="V3631" s="53">
        <v>0</v>
      </c>
    </row>
    <row r="3632" spans="1:22" customFormat="1" x14ac:dyDescent="0.45">
      <c r="A3632" s="57">
        <v>44587</v>
      </c>
      <c r="B3632" t="s">
        <v>941</v>
      </c>
      <c r="C3632" t="s">
        <v>47</v>
      </c>
      <c r="D3632" t="s">
        <v>4222</v>
      </c>
      <c r="E3632" t="s">
        <v>4269</v>
      </c>
      <c r="F3632" t="s">
        <v>4137</v>
      </c>
      <c r="G3632" t="s">
        <v>2562</v>
      </c>
      <c r="H3632" s="51">
        <v>19</v>
      </c>
      <c r="I3632" s="51">
        <v>1</v>
      </c>
      <c r="J3632" s="52">
        <v>5.2631578947368418E-2</v>
      </c>
      <c r="K3632" s="53">
        <v>1.22</v>
      </c>
      <c r="L3632" s="53">
        <v>1.22</v>
      </c>
      <c r="M3632" s="53">
        <v>0</v>
      </c>
      <c r="O3632" s="54">
        <v>0</v>
      </c>
      <c r="P3632" s="51">
        <v>0</v>
      </c>
      <c r="Q3632" s="51">
        <v>0</v>
      </c>
      <c r="R3632" s="52">
        <v>0</v>
      </c>
      <c r="S3632" s="51">
        <v>0</v>
      </c>
      <c r="T3632" s="51">
        <v>0</v>
      </c>
      <c r="U3632" s="53">
        <v>0</v>
      </c>
      <c r="V3632" s="53">
        <v>0</v>
      </c>
    </row>
    <row r="3633" spans="1:22" customFormat="1" x14ac:dyDescent="0.45">
      <c r="A3633" s="57">
        <v>44587</v>
      </c>
      <c r="B3633" t="s">
        <v>941</v>
      </c>
      <c r="C3633" t="s">
        <v>47</v>
      </c>
      <c r="D3633" t="s">
        <v>4162</v>
      </c>
      <c r="E3633" t="s">
        <v>4270</v>
      </c>
      <c r="F3633" t="s">
        <v>4137</v>
      </c>
      <c r="G3633" t="s">
        <v>2562</v>
      </c>
      <c r="H3633" s="51">
        <v>856</v>
      </c>
      <c r="I3633" s="51">
        <v>2</v>
      </c>
      <c r="J3633" s="52">
        <v>2.3364485981308409E-3</v>
      </c>
      <c r="K3633" s="53">
        <v>0.47499999999999998</v>
      </c>
      <c r="L3633" s="53">
        <v>0.95</v>
      </c>
      <c r="M3633" s="53">
        <v>0</v>
      </c>
      <c r="O3633" s="54">
        <v>0</v>
      </c>
      <c r="P3633" s="51">
        <v>0</v>
      </c>
      <c r="Q3633" s="51">
        <v>0</v>
      </c>
      <c r="R3633" s="52">
        <v>0</v>
      </c>
      <c r="S3633" s="51">
        <v>0</v>
      </c>
      <c r="T3633" s="51">
        <v>0</v>
      </c>
      <c r="U3633" s="53">
        <v>0</v>
      </c>
      <c r="V3633" s="53">
        <v>0</v>
      </c>
    </row>
    <row r="3634" spans="1:22" customFormat="1" x14ac:dyDescent="0.45">
      <c r="A3634" s="57">
        <v>44587</v>
      </c>
      <c r="B3634" t="s">
        <v>941</v>
      </c>
      <c r="C3634" t="s">
        <v>47</v>
      </c>
      <c r="D3634" t="s">
        <v>4180</v>
      </c>
      <c r="E3634" t="s">
        <v>4269</v>
      </c>
      <c r="F3634" t="s">
        <v>4137</v>
      </c>
      <c r="G3634" t="s">
        <v>2562</v>
      </c>
      <c r="H3634" s="51">
        <v>44</v>
      </c>
      <c r="I3634" s="51">
        <v>0</v>
      </c>
      <c r="J3634" s="52">
        <v>0</v>
      </c>
      <c r="L3634" s="53">
        <v>0</v>
      </c>
      <c r="M3634" s="53">
        <v>0</v>
      </c>
      <c r="P3634" s="51">
        <v>0</v>
      </c>
      <c r="Q3634" s="51">
        <v>0</v>
      </c>
      <c r="S3634" s="51">
        <v>0</v>
      </c>
      <c r="T3634" s="51">
        <v>0</v>
      </c>
      <c r="U3634" s="53">
        <v>0</v>
      </c>
      <c r="V3634" s="53">
        <v>0</v>
      </c>
    </row>
    <row r="3635" spans="1:22" customFormat="1" x14ac:dyDescent="0.45">
      <c r="A3635" s="57">
        <v>44587</v>
      </c>
      <c r="B3635" t="s">
        <v>941</v>
      </c>
      <c r="C3635" t="s">
        <v>47</v>
      </c>
      <c r="D3635" t="s">
        <v>4181</v>
      </c>
      <c r="E3635" t="s">
        <v>4269</v>
      </c>
      <c r="F3635" t="s">
        <v>4137</v>
      </c>
      <c r="G3635" t="s">
        <v>2562</v>
      </c>
      <c r="H3635" s="51">
        <v>337</v>
      </c>
      <c r="I3635" s="51">
        <v>0</v>
      </c>
      <c r="J3635" s="52">
        <v>0</v>
      </c>
      <c r="L3635" s="53">
        <v>0</v>
      </c>
      <c r="M3635" s="53">
        <v>0</v>
      </c>
      <c r="P3635" s="51">
        <v>0</v>
      </c>
      <c r="Q3635" s="51">
        <v>0</v>
      </c>
      <c r="S3635" s="51">
        <v>0</v>
      </c>
      <c r="T3635" s="51">
        <v>0</v>
      </c>
      <c r="U3635" s="53">
        <v>0</v>
      </c>
      <c r="V3635" s="53">
        <v>0</v>
      </c>
    </row>
    <row r="3636" spans="1:22" customFormat="1" x14ac:dyDescent="0.45">
      <c r="A3636" s="57">
        <v>44587</v>
      </c>
      <c r="B3636" t="s">
        <v>941</v>
      </c>
      <c r="C3636" t="s">
        <v>47</v>
      </c>
      <c r="D3636" t="s">
        <v>4199</v>
      </c>
      <c r="E3636" t="s">
        <v>4269</v>
      </c>
      <c r="F3636" t="s">
        <v>4137</v>
      </c>
      <c r="G3636" t="s">
        <v>2562</v>
      </c>
      <c r="H3636" s="51">
        <v>52</v>
      </c>
      <c r="I3636" s="51">
        <v>0</v>
      </c>
      <c r="J3636" s="52">
        <v>0</v>
      </c>
      <c r="L3636" s="53">
        <v>0</v>
      </c>
      <c r="M3636" s="53">
        <v>0</v>
      </c>
      <c r="P3636" s="51">
        <v>0</v>
      </c>
      <c r="Q3636" s="51">
        <v>0</v>
      </c>
      <c r="S3636" s="51">
        <v>0</v>
      </c>
      <c r="T3636" s="51">
        <v>0</v>
      </c>
      <c r="U3636" s="53">
        <v>0</v>
      </c>
      <c r="V3636" s="53">
        <v>0</v>
      </c>
    </row>
    <row r="3637" spans="1:22" customFormat="1" x14ac:dyDescent="0.45">
      <c r="A3637" s="57">
        <v>44587</v>
      </c>
      <c r="B3637" t="s">
        <v>941</v>
      </c>
      <c r="C3637" t="s">
        <v>47</v>
      </c>
      <c r="D3637" t="s">
        <v>4239</v>
      </c>
      <c r="E3637" t="s">
        <v>4269</v>
      </c>
      <c r="F3637" t="s">
        <v>4137</v>
      </c>
      <c r="G3637" t="s">
        <v>2562</v>
      </c>
      <c r="H3637" s="51">
        <v>3</v>
      </c>
      <c r="I3637" s="51">
        <v>0</v>
      </c>
      <c r="J3637" s="52">
        <v>0</v>
      </c>
      <c r="L3637" s="53">
        <v>0</v>
      </c>
      <c r="M3637" s="53">
        <v>0</v>
      </c>
      <c r="P3637" s="51">
        <v>0</v>
      </c>
      <c r="Q3637" s="51">
        <v>0</v>
      </c>
      <c r="S3637" s="51">
        <v>0</v>
      </c>
      <c r="T3637" s="51">
        <v>0</v>
      </c>
      <c r="U3637" s="53">
        <v>0</v>
      </c>
      <c r="V3637" s="53">
        <v>0</v>
      </c>
    </row>
    <row r="3638" spans="1:22" customFormat="1" x14ac:dyDescent="0.45">
      <c r="A3638" s="57">
        <v>44587</v>
      </c>
      <c r="B3638" t="s">
        <v>941</v>
      </c>
      <c r="C3638" t="s">
        <v>47</v>
      </c>
      <c r="D3638" t="s">
        <v>4229</v>
      </c>
      <c r="E3638" t="s">
        <v>4269</v>
      </c>
      <c r="F3638" t="s">
        <v>4137</v>
      </c>
      <c r="G3638" t="s">
        <v>2562</v>
      </c>
      <c r="H3638" s="51">
        <v>40</v>
      </c>
      <c r="I3638" s="51">
        <v>0</v>
      </c>
      <c r="J3638" s="52">
        <v>0</v>
      </c>
      <c r="L3638" s="53">
        <v>0</v>
      </c>
      <c r="M3638" s="53">
        <v>0</v>
      </c>
      <c r="P3638" s="51">
        <v>0</v>
      </c>
      <c r="Q3638" s="51">
        <v>0</v>
      </c>
      <c r="S3638" s="51">
        <v>0</v>
      </c>
      <c r="T3638" s="51">
        <v>0</v>
      </c>
      <c r="U3638" s="53">
        <v>0</v>
      </c>
      <c r="V3638" s="53">
        <v>0</v>
      </c>
    </row>
    <row r="3639" spans="1:22" customFormat="1" x14ac:dyDescent="0.45">
      <c r="A3639" s="57">
        <v>44587</v>
      </c>
      <c r="B3639" t="s">
        <v>941</v>
      </c>
      <c r="C3639" t="s">
        <v>47</v>
      </c>
      <c r="D3639" t="s">
        <v>4179</v>
      </c>
      <c r="E3639" t="s">
        <v>4269</v>
      </c>
      <c r="F3639" t="s">
        <v>4137</v>
      </c>
      <c r="G3639" t="s">
        <v>2562</v>
      </c>
      <c r="H3639" s="51">
        <v>169</v>
      </c>
      <c r="I3639" s="51">
        <v>0</v>
      </c>
      <c r="J3639" s="52">
        <v>0</v>
      </c>
      <c r="L3639" s="53">
        <v>0</v>
      </c>
      <c r="M3639" s="53">
        <v>0</v>
      </c>
      <c r="P3639" s="51">
        <v>0</v>
      </c>
      <c r="Q3639" s="51">
        <v>0</v>
      </c>
      <c r="S3639" s="51">
        <v>0</v>
      </c>
      <c r="T3639" s="51">
        <v>0</v>
      </c>
      <c r="U3639" s="53">
        <v>0</v>
      </c>
      <c r="V3639" s="53">
        <v>0</v>
      </c>
    </row>
    <row r="3640" spans="1:22" customFormat="1" x14ac:dyDescent="0.45">
      <c r="A3640" s="57">
        <v>44587</v>
      </c>
      <c r="B3640" t="s">
        <v>941</v>
      </c>
      <c r="C3640" t="s">
        <v>47</v>
      </c>
      <c r="D3640" t="s">
        <v>4170</v>
      </c>
      <c r="E3640" t="s">
        <v>4269</v>
      </c>
      <c r="F3640" t="s">
        <v>4137</v>
      </c>
      <c r="G3640" t="s">
        <v>2562</v>
      </c>
      <c r="H3640" s="51">
        <v>237</v>
      </c>
      <c r="I3640" s="51">
        <v>0</v>
      </c>
      <c r="J3640" s="52">
        <v>0</v>
      </c>
      <c r="L3640" s="53">
        <v>0</v>
      </c>
      <c r="M3640" s="53">
        <v>0</v>
      </c>
      <c r="P3640" s="51">
        <v>0</v>
      </c>
      <c r="Q3640" s="51">
        <v>0</v>
      </c>
      <c r="S3640" s="51">
        <v>0</v>
      </c>
      <c r="T3640" s="51">
        <v>0</v>
      </c>
      <c r="U3640" s="53">
        <v>0</v>
      </c>
      <c r="V3640" s="53">
        <v>0</v>
      </c>
    </row>
    <row r="3641" spans="1:22" customFormat="1" x14ac:dyDescent="0.45">
      <c r="A3641" s="57">
        <v>44587</v>
      </c>
      <c r="B3641" t="s">
        <v>941</v>
      </c>
      <c r="C3641" t="s">
        <v>47</v>
      </c>
      <c r="D3641" t="s">
        <v>4216</v>
      </c>
      <c r="E3641" t="s">
        <v>4269</v>
      </c>
      <c r="F3641" t="s">
        <v>4137</v>
      </c>
      <c r="G3641" t="s">
        <v>2562</v>
      </c>
      <c r="H3641" s="51">
        <v>2</v>
      </c>
      <c r="I3641" s="51">
        <v>0</v>
      </c>
      <c r="J3641" s="52">
        <v>0</v>
      </c>
      <c r="L3641" s="53">
        <v>0</v>
      </c>
      <c r="M3641" s="53">
        <v>0</v>
      </c>
      <c r="P3641" s="51">
        <v>0</v>
      </c>
      <c r="Q3641" s="51">
        <v>0</v>
      </c>
      <c r="S3641" s="51">
        <v>0</v>
      </c>
      <c r="T3641" s="51">
        <v>0</v>
      </c>
      <c r="U3641" s="53">
        <v>0</v>
      </c>
      <c r="V3641" s="53">
        <v>0</v>
      </c>
    </row>
    <row r="3642" spans="1:22" customFormat="1" x14ac:dyDescent="0.45">
      <c r="A3642" s="57">
        <v>44587</v>
      </c>
      <c r="B3642" t="s">
        <v>941</v>
      </c>
      <c r="C3642" t="s">
        <v>47</v>
      </c>
      <c r="D3642" t="s">
        <v>4225</v>
      </c>
      <c r="E3642" t="s">
        <v>4269</v>
      </c>
      <c r="F3642" t="s">
        <v>4137</v>
      </c>
      <c r="G3642" t="s">
        <v>2562</v>
      </c>
      <c r="H3642" s="51">
        <v>4</v>
      </c>
      <c r="I3642" s="51">
        <v>0</v>
      </c>
      <c r="J3642" s="52">
        <v>0</v>
      </c>
      <c r="L3642" s="53">
        <v>0</v>
      </c>
      <c r="M3642" s="53">
        <v>0</v>
      </c>
      <c r="P3642" s="51">
        <v>0</v>
      </c>
      <c r="Q3642" s="51">
        <v>0</v>
      </c>
      <c r="S3642" s="51">
        <v>0</v>
      </c>
      <c r="T3642" s="51">
        <v>0</v>
      </c>
      <c r="U3642" s="53">
        <v>0</v>
      </c>
      <c r="V3642" s="53">
        <v>0</v>
      </c>
    </row>
    <row r="3643" spans="1:22" customFormat="1" x14ac:dyDescent="0.45">
      <c r="A3643" s="57">
        <v>44587</v>
      </c>
      <c r="B3643" t="s">
        <v>941</v>
      </c>
      <c r="C3643" t="s">
        <v>47</v>
      </c>
      <c r="D3643" t="s">
        <v>4197</v>
      </c>
      <c r="E3643" t="s">
        <v>4269</v>
      </c>
      <c r="F3643" t="s">
        <v>4137</v>
      </c>
      <c r="G3643" t="s">
        <v>2562</v>
      </c>
      <c r="H3643" s="51">
        <v>292</v>
      </c>
      <c r="I3643" s="51">
        <v>2</v>
      </c>
      <c r="J3643" s="52">
        <v>6.8493150684931503E-3</v>
      </c>
      <c r="K3643" s="53">
        <v>1.24</v>
      </c>
      <c r="L3643" s="53">
        <v>2.48</v>
      </c>
      <c r="M3643" s="53">
        <v>0</v>
      </c>
      <c r="O3643" s="54">
        <v>0</v>
      </c>
      <c r="P3643" s="51">
        <v>0</v>
      </c>
      <c r="Q3643" s="51">
        <v>0</v>
      </c>
      <c r="R3643" s="52">
        <v>0</v>
      </c>
      <c r="S3643" s="51">
        <v>0</v>
      </c>
      <c r="T3643" s="51">
        <v>0</v>
      </c>
      <c r="U3643" s="53">
        <v>0</v>
      </c>
      <c r="V3643" s="53">
        <v>0</v>
      </c>
    </row>
    <row r="3644" spans="1:22" customFormat="1" x14ac:dyDescent="0.45">
      <c r="A3644" s="57">
        <v>44587</v>
      </c>
      <c r="B3644" t="s">
        <v>941</v>
      </c>
      <c r="C3644" t="s">
        <v>47</v>
      </c>
      <c r="D3644" t="s">
        <v>4193</v>
      </c>
      <c r="E3644" t="s">
        <v>4269</v>
      </c>
      <c r="F3644" t="s">
        <v>4137</v>
      </c>
      <c r="G3644" t="s">
        <v>2562</v>
      </c>
      <c r="H3644" s="51">
        <v>1835</v>
      </c>
      <c r="I3644" s="51">
        <v>6</v>
      </c>
      <c r="J3644" s="52">
        <v>3.2697547683923707E-3</v>
      </c>
      <c r="K3644" s="53">
        <v>0.97166666666666668</v>
      </c>
      <c r="L3644" s="53">
        <v>5.83</v>
      </c>
      <c r="M3644" s="53">
        <v>0</v>
      </c>
      <c r="O3644" s="54">
        <v>0</v>
      </c>
      <c r="P3644" s="51">
        <v>0</v>
      </c>
      <c r="Q3644" s="51">
        <v>0</v>
      </c>
      <c r="R3644" s="52">
        <v>0</v>
      </c>
      <c r="S3644" s="51">
        <v>0</v>
      </c>
      <c r="T3644" s="51">
        <v>0</v>
      </c>
      <c r="U3644" s="53">
        <v>0</v>
      </c>
      <c r="V3644" s="53">
        <v>0</v>
      </c>
    </row>
    <row r="3645" spans="1:22" customFormat="1" x14ac:dyDescent="0.45">
      <c r="A3645" s="57">
        <v>44587</v>
      </c>
      <c r="B3645" t="s">
        <v>941</v>
      </c>
      <c r="C3645" t="s">
        <v>47</v>
      </c>
      <c r="D3645" t="s">
        <v>4214</v>
      </c>
      <c r="E3645" t="s">
        <v>4269</v>
      </c>
      <c r="F3645" t="s">
        <v>4137</v>
      </c>
      <c r="G3645" t="s">
        <v>2562</v>
      </c>
      <c r="H3645" s="51">
        <v>5</v>
      </c>
      <c r="I3645" s="51">
        <v>0</v>
      </c>
      <c r="J3645" s="52">
        <v>0</v>
      </c>
      <c r="L3645" s="53">
        <v>0</v>
      </c>
      <c r="M3645" s="53">
        <v>0</v>
      </c>
      <c r="P3645" s="51">
        <v>0</v>
      </c>
      <c r="Q3645" s="51">
        <v>0</v>
      </c>
      <c r="S3645" s="51">
        <v>0</v>
      </c>
      <c r="T3645" s="51">
        <v>0</v>
      </c>
      <c r="U3645" s="53">
        <v>0</v>
      </c>
      <c r="V3645" s="53">
        <v>0</v>
      </c>
    </row>
    <row r="3646" spans="1:22" customFormat="1" x14ac:dyDescent="0.45">
      <c r="A3646" s="57">
        <v>44587</v>
      </c>
      <c r="B3646" t="s">
        <v>941</v>
      </c>
      <c r="C3646" t="s">
        <v>47</v>
      </c>
      <c r="D3646" t="s">
        <v>4224</v>
      </c>
      <c r="E3646" t="s">
        <v>4269</v>
      </c>
      <c r="F3646" t="s">
        <v>4137</v>
      </c>
      <c r="G3646" t="s">
        <v>2562</v>
      </c>
      <c r="H3646" s="51">
        <v>7</v>
      </c>
      <c r="I3646" s="51">
        <v>0</v>
      </c>
      <c r="J3646" s="52">
        <v>0</v>
      </c>
      <c r="L3646" s="53">
        <v>0</v>
      </c>
      <c r="M3646" s="53">
        <v>0</v>
      </c>
      <c r="P3646" s="51">
        <v>0</v>
      </c>
      <c r="Q3646" s="51">
        <v>0</v>
      </c>
      <c r="S3646" s="51">
        <v>0</v>
      </c>
      <c r="T3646" s="51">
        <v>0</v>
      </c>
      <c r="U3646" s="53">
        <v>0</v>
      </c>
      <c r="V3646" s="53">
        <v>0</v>
      </c>
    </row>
    <row r="3647" spans="1:22" customFormat="1" x14ac:dyDescent="0.45">
      <c r="A3647" s="57">
        <v>44587</v>
      </c>
      <c r="B3647" t="s">
        <v>941</v>
      </c>
      <c r="C3647" t="s">
        <v>47</v>
      </c>
      <c r="D3647" t="s">
        <v>4218</v>
      </c>
      <c r="E3647" t="s">
        <v>4269</v>
      </c>
      <c r="F3647" t="s">
        <v>4137</v>
      </c>
      <c r="G3647" t="s">
        <v>2562</v>
      </c>
      <c r="H3647" s="51">
        <v>29</v>
      </c>
      <c r="I3647" s="51">
        <v>0</v>
      </c>
      <c r="J3647" s="52">
        <v>0</v>
      </c>
      <c r="L3647" s="53">
        <v>0</v>
      </c>
      <c r="M3647" s="53">
        <v>0</v>
      </c>
      <c r="P3647" s="51">
        <v>0</v>
      </c>
      <c r="Q3647" s="51">
        <v>0</v>
      </c>
      <c r="S3647" s="51">
        <v>0</v>
      </c>
      <c r="T3647" s="51">
        <v>0</v>
      </c>
      <c r="U3647" s="53">
        <v>0</v>
      </c>
      <c r="V3647" s="53">
        <v>0</v>
      </c>
    </row>
    <row r="3648" spans="1:22" customFormat="1" x14ac:dyDescent="0.45">
      <c r="A3648" s="57">
        <v>44587</v>
      </c>
      <c r="B3648" t="s">
        <v>941</v>
      </c>
      <c r="C3648" t="s">
        <v>47</v>
      </c>
      <c r="D3648" t="s">
        <v>4238</v>
      </c>
      <c r="E3648" t="s">
        <v>4269</v>
      </c>
      <c r="F3648" t="s">
        <v>4137</v>
      </c>
      <c r="G3648" t="s">
        <v>2562</v>
      </c>
      <c r="H3648" s="51">
        <v>1</v>
      </c>
      <c r="I3648" s="51">
        <v>0</v>
      </c>
      <c r="J3648" s="52">
        <v>0</v>
      </c>
      <c r="L3648" s="53">
        <v>0</v>
      </c>
      <c r="M3648" s="53">
        <v>0</v>
      </c>
      <c r="P3648" s="51">
        <v>0</v>
      </c>
      <c r="Q3648" s="51">
        <v>0</v>
      </c>
      <c r="S3648" s="51">
        <v>0</v>
      </c>
      <c r="T3648" s="51">
        <v>0</v>
      </c>
      <c r="U3648" s="53">
        <v>0</v>
      </c>
      <c r="V3648" s="53">
        <v>0</v>
      </c>
    </row>
    <row r="3649" spans="1:22" customFormat="1" x14ac:dyDescent="0.45">
      <c r="A3649" s="57">
        <v>44587</v>
      </c>
      <c r="B3649" t="s">
        <v>941</v>
      </c>
      <c r="C3649" t="s">
        <v>47</v>
      </c>
      <c r="D3649" t="s">
        <v>4191</v>
      </c>
      <c r="E3649" t="s">
        <v>4269</v>
      </c>
      <c r="F3649" t="s">
        <v>4137</v>
      </c>
      <c r="G3649" t="s">
        <v>2562</v>
      </c>
      <c r="H3649" s="51">
        <v>3</v>
      </c>
      <c r="I3649" s="51">
        <v>0</v>
      </c>
      <c r="J3649" s="52">
        <v>0</v>
      </c>
      <c r="L3649" s="53">
        <v>0</v>
      </c>
      <c r="M3649" s="53">
        <v>0</v>
      </c>
      <c r="P3649" s="51">
        <v>0</v>
      </c>
      <c r="Q3649" s="51">
        <v>0</v>
      </c>
      <c r="S3649" s="51">
        <v>0</v>
      </c>
      <c r="T3649" s="51">
        <v>0</v>
      </c>
      <c r="U3649" s="53">
        <v>0</v>
      </c>
      <c r="V3649" s="53">
        <v>0</v>
      </c>
    </row>
    <row r="3650" spans="1:22" customFormat="1" x14ac:dyDescent="0.45">
      <c r="A3650" s="57">
        <v>44587</v>
      </c>
      <c r="B3650" t="s">
        <v>941</v>
      </c>
      <c r="C3650" t="s">
        <v>47</v>
      </c>
      <c r="D3650" t="s">
        <v>4192</v>
      </c>
      <c r="E3650" t="s">
        <v>4269</v>
      </c>
      <c r="F3650" t="s">
        <v>4137</v>
      </c>
      <c r="G3650" t="s">
        <v>2562</v>
      </c>
      <c r="H3650" s="51">
        <v>968</v>
      </c>
      <c r="I3650" s="51">
        <v>3</v>
      </c>
      <c r="J3650" s="52">
        <v>3.0991735537190084E-3</v>
      </c>
      <c r="K3650" s="53">
        <v>1.2699999999999998</v>
      </c>
      <c r="L3650" s="53">
        <v>3.8099999999999996</v>
      </c>
      <c r="M3650" s="53">
        <v>0</v>
      </c>
      <c r="O3650" s="54">
        <v>0</v>
      </c>
      <c r="P3650" s="51">
        <v>0</v>
      </c>
      <c r="Q3650" s="51">
        <v>0</v>
      </c>
      <c r="R3650" s="52">
        <v>0</v>
      </c>
      <c r="S3650" s="51">
        <v>0</v>
      </c>
      <c r="T3650" s="51">
        <v>0</v>
      </c>
      <c r="U3650" s="53">
        <v>0</v>
      </c>
      <c r="V3650" s="53">
        <v>0</v>
      </c>
    </row>
    <row r="3651" spans="1:22" customFormat="1" x14ac:dyDescent="0.45">
      <c r="A3651" s="57">
        <v>44587</v>
      </c>
      <c r="B3651" t="s">
        <v>941</v>
      </c>
      <c r="C3651" t="s">
        <v>47</v>
      </c>
      <c r="D3651" t="s">
        <v>4237</v>
      </c>
      <c r="E3651" t="s">
        <v>4269</v>
      </c>
      <c r="F3651" t="s">
        <v>4137</v>
      </c>
      <c r="G3651" t="s">
        <v>2562</v>
      </c>
      <c r="H3651" s="51">
        <v>0</v>
      </c>
      <c r="I3651" s="51">
        <v>0</v>
      </c>
      <c r="L3651" s="53">
        <v>0</v>
      </c>
      <c r="M3651" s="53">
        <v>0</v>
      </c>
      <c r="P3651" s="51">
        <v>0</v>
      </c>
      <c r="Q3651" s="51">
        <v>0</v>
      </c>
      <c r="S3651" s="51">
        <v>0</v>
      </c>
      <c r="T3651" s="51">
        <v>0</v>
      </c>
      <c r="U3651" s="53">
        <v>0</v>
      </c>
      <c r="V3651" s="53">
        <v>0</v>
      </c>
    </row>
    <row r="3652" spans="1:22" customFormat="1" x14ac:dyDescent="0.45">
      <c r="A3652" s="57">
        <v>44587</v>
      </c>
      <c r="B3652" t="s">
        <v>941</v>
      </c>
      <c r="C3652" t="s">
        <v>47</v>
      </c>
      <c r="D3652" t="s">
        <v>4219</v>
      </c>
      <c r="E3652" t="s">
        <v>4269</v>
      </c>
      <c r="F3652" t="s">
        <v>4137</v>
      </c>
      <c r="G3652" t="s">
        <v>2562</v>
      </c>
      <c r="H3652" s="51">
        <v>405</v>
      </c>
      <c r="I3652" s="51">
        <v>2</v>
      </c>
      <c r="J3652" s="52">
        <v>4.9382716049382715E-3</v>
      </c>
      <c r="K3652" s="53">
        <v>1.0750000000000002</v>
      </c>
      <c r="L3652" s="53">
        <v>2.1500000000000004</v>
      </c>
      <c r="M3652" s="53">
        <v>0</v>
      </c>
      <c r="O3652" s="54">
        <v>0</v>
      </c>
      <c r="P3652" s="51">
        <v>0</v>
      </c>
      <c r="Q3652" s="51">
        <v>0</v>
      </c>
      <c r="R3652" s="52">
        <v>0</v>
      </c>
      <c r="S3652" s="51">
        <v>0</v>
      </c>
      <c r="T3652" s="51">
        <v>0</v>
      </c>
      <c r="U3652" s="53">
        <v>0</v>
      </c>
      <c r="V3652" s="53">
        <v>0</v>
      </c>
    </row>
    <row r="3653" spans="1:22" customFormat="1" x14ac:dyDescent="0.45">
      <c r="A3653" s="57">
        <v>44587</v>
      </c>
      <c r="B3653" t="s">
        <v>941</v>
      </c>
      <c r="C3653" t="s">
        <v>47</v>
      </c>
      <c r="D3653" t="s">
        <v>4217</v>
      </c>
      <c r="E3653" t="s">
        <v>4269</v>
      </c>
      <c r="F3653" t="s">
        <v>4137</v>
      </c>
      <c r="G3653" t="s">
        <v>2562</v>
      </c>
      <c r="H3653" s="51">
        <v>12</v>
      </c>
      <c r="I3653" s="51">
        <v>0</v>
      </c>
      <c r="J3653" s="52">
        <v>0</v>
      </c>
      <c r="L3653" s="53">
        <v>0</v>
      </c>
      <c r="M3653" s="53">
        <v>0</v>
      </c>
      <c r="P3653" s="51">
        <v>0</v>
      </c>
      <c r="Q3653" s="51">
        <v>0</v>
      </c>
      <c r="S3653" s="51">
        <v>0</v>
      </c>
      <c r="T3653" s="51">
        <v>0</v>
      </c>
      <c r="U3653" s="53">
        <v>0</v>
      </c>
      <c r="V3653" s="53">
        <v>0</v>
      </c>
    </row>
    <row r="3654" spans="1:22" customFormat="1" x14ac:dyDescent="0.45">
      <c r="A3654" s="57">
        <v>44587</v>
      </c>
      <c r="B3654" t="s">
        <v>941</v>
      </c>
      <c r="C3654" t="s">
        <v>47</v>
      </c>
      <c r="D3654" t="s">
        <v>4188</v>
      </c>
      <c r="E3654" t="s">
        <v>4269</v>
      </c>
      <c r="F3654" t="s">
        <v>4137</v>
      </c>
      <c r="G3654" t="s">
        <v>2562</v>
      </c>
      <c r="H3654" s="51">
        <v>7</v>
      </c>
      <c r="I3654" s="51">
        <v>0</v>
      </c>
      <c r="J3654" s="52">
        <v>0</v>
      </c>
      <c r="L3654" s="53">
        <v>0</v>
      </c>
      <c r="M3654" s="53">
        <v>0</v>
      </c>
      <c r="P3654" s="51">
        <v>0</v>
      </c>
      <c r="Q3654" s="51">
        <v>0</v>
      </c>
      <c r="S3654" s="51">
        <v>0</v>
      </c>
      <c r="T3654" s="51">
        <v>0</v>
      </c>
      <c r="U3654" s="53">
        <v>0</v>
      </c>
      <c r="V3654" s="53">
        <v>0</v>
      </c>
    </row>
    <row r="3655" spans="1:22" customFormat="1" x14ac:dyDescent="0.45">
      <c r="A3655" s="57">
        <v>44587</v>
      </c>
      <c r="B3655" t="s">
        <v>941</v>
      </c>
      <c r="C3655" t="s">
        <v>47</v>
      </c>
      <c r="D3655" t="s">
        <v>2806</v>
      </c>
      <c r="E3655" t="s">
        <v>3083</v>
      </c>
      <c r="F3655" t="s">
        <v>2498</v>
      </c>
      <c r="G3655" t="s">
        <v>2500</v>
      </c>
      <c r="H3655" s="51">
        <v>18</v>
      </c>
      <c r="I3655" s="51">
        <v>0</v>
      </c>
      <c r="J3655" s="52">
        <v>0</v>
      </c>
      <c r="L3655" s="53">
        <v>0</v>
      </c>
      <c r="M3655" s="53">
        <v>0</v>
      </c>
      <c r="P3655" s="51">
        <v>0</v>
      </c>
      <c r="Q3655" s="51">
        <v>0</v>
      </c>
      <c r="S3655" s="51">
        <v>0</v>
      </c>
      <c r="T3655" s="51">
        <v>0</v>
      </c>
      <c r="U3655" s="53">
        <v>0</v>
      </c>
      <c r="V3655" s="53">
        <v>0</v>
      </c>
    </row>
    <row r="3656" spans="1:22" customFormat="1" x14ac:dyDescent="0.45">
      <c r="A3656" s="57">
        <v>44587</v>
      </c>
      <c r="B3656" t="s">
        <v>941</v>
      </c>
      <c r="C3656" t="s">
        <v>47</v>
      </c>
      <c r="D3656" t="s">
        <v>2952</v>
      </c>
      <c r="E3656" t="s">
        <v>3084</v>
      </c>
      <c r="F3656" t="s">
        <v>2480</v>
      </c>
      <c r="G3656" t="s">
        <v>2482</v>
      </c>
      <c r="H3656" s="51">
        <v>3</v>
      </c>
      <c r="I3656" s="51">
        <v>0</v>
      </c>
      <c r="J3656" s="52">
        <v>0</v>
      </c>
      <c r="L3656" s="53">
        <v>0</v>
      </c>
      <c r="M3656" s="53">
        <v>0</v>
      </c>
      <c r="P3656" s="51">
        <v>0</v>
      </c>
      <c r="Q3656" s="51">
        <v>0</v>
      </c>
      <c r="S3656" s="51">
        <v>0</v>
      </c>
      <c r="T3656" s="51">
        <v>0</v>
      </c>
      <c r="U3656" s="53">
        <v>0</v>
      </c>
      <c r="V3656" s="53">
        <v>0</v>
      </c>
    </row>
    <row r="3657" spans="1:22" customFormat="1" x14ac:dyDescent="0.45">
      <c r="A3657" s="57">
        <v>44587</v>
      </c>
      <c r="B3657" t="s">
        <v>941</v>
      </c>
      <c r="C3657" t="s">
        <v>47</v>
      </c>
      <c r="D3657" t="s">
        <v>3013</v>
      </c>
      <c r="E3657" t="s">
        <v>3085</v>
      </c>
      <c r="F3657" t="s">
        <v>2494</v>
      </c>
      <c r="G3657" t="s">
        <v>2496</v>
      </c>
      <c r="H3657" s="51">
        <v>39</v>
      </c>
      <c r="I3657" s="51">
        <v>0</v>
      </c>
      <c r="J3657" s="52">
        <v>0</v>
      </c>
      <c r="L3657" s="53">
        <v>0</v>
      </c>
      <c r="M3657" s="53">
        <v>0</v>
      </c>
      <c r="P3657" s="51">
        <v>0</v>
      </c>
      <c r="Q3657" s="51">
        <v>0</v>
      </c>
      <c r="S3657" s="51">
        <v>0</v>
      </c>
      <c r="T3657" s="51">
        <v>0</v>
      </c>
      <c r="U3657" s="53">
        <v>0</v>
      </c>
      <c r="V3657" s="53">
        <v>0</v>
      </c>
    </row>
    <row r="3658" spans="1:22" customFormat="1" x14ac:dyDescent="0.45">
      <c r="A3658" s="57">
        <v>44587</v>
      </c>
      <c r="B3658" t="s">
        <v>941</v>
      </c>
      <c r="C3658" t="s">
        <v>47</v>
      </c>
      <c r="D3658" t="s">
        <v>3012</v>
      </c>
      <c r="E3658" t="s">
        <v>3086</v>
      </c>
      <c r="F3658" t="s">
        <v>2512</v>
      </c>
      <c r="G3658" t="s">
        <v>2514</v>
      </c>
      <c r="H3658" s="51">
        <v>3489</v>
      </c>
      <c r="I3658" s="51">
        <v>8</v>
      </c>
      <c r="J3658" s="52">
        <v>2.2929206076239611E-3</v>
      </c>
      <c r="K3658" s="53">
        <v>0.30375000000000002</v>
      </c>
      <c r="L3658" s="53">
        <v>2.4300000000000002</v>
      </c>
      <c r="M3658" s="53">
        <v>0</v>
      </c>
      <c r="O3658" s="54">
        <v>0</v>
      </c>
      <c r="P3658" s="51">
        <v>0</v>
      </c>
      <c r="Q3658" s="51">
        <v>0</v>
      </c>
      <c r="R3658" s="52">
        <v>0</v>
      </c>
      <c r="S3658" s="51">
        <v>0</v>
      </c>
      <c r="T3658" s="51">
        <v>0</v>
      </c>
      <c r="U3658" s="53">
        <v>0</v>
      </c>
      <c r="V3658" s="53">
        <v>0</v>
      </c>
    </row>
    <row r="3659" spans="1:22" customFormat="1" x14ac:dyDescent="0.45">
      <c r="A3659" s="57">
        <v>44587</v>
      </c>
      <c r="B3659" t="s">
        <v>941</v>
      </c>
      <c r="C3659" t="s">
        <v>47</v>
      </c>
      <c r="D3659" t="s">
        <v>2724</v>
      </c>
      <c r="E3659" t="s">
        <v>3087</v>
      </c>
      <c r="F3659" t="s">
        <v>2512</v>
      </c>
      <c r="G3659" t="s">
        <v>2514</v>
      </c>
      <c r="H3659" s="51">
        <v>13</v>
      </c>
      <c r="I3659" s="51">
        <v>0</v>
      </c>
      <c r="J3659" s="52">
        <v>0</v>
      </c>
      <c r="L3659" s="53">
        <v>0</v>
      </c>
      <c r="M3659" s="53">
        <v>0</v>
      </c>
      <c r="P3659" s="51">
        <v>0</v>
      </c>
      <c r="Q3659" s="51">
        <v>0</v>
      </c>
      <c r="S3659" s="51">
        <v>0</v>
      </c>
      <c r="T3659" s="51">
        <v>0</v>
      </c>
      <c r="U3659" s="53">
        <v>0</v>
      </c>
      <c r="V3659" s="53">
        <v>0</v>
      </c>
    </row>
    <row r="3660" spans="1:22" customFormat="1" x14ac:dyDescent="0.45">
      <c r="A3660" s="57">
        <v>44587</v>
      </c>
      <c r="B3660" t="s">
        <v>941</v>
      </c>
      <c r="C3660" t="s">
        <v>47</v>
      </c>
      <c r="D3660" t="s">
        <v>2796</v>
      </c>
      <c r="E3660" t="s">
        <v>3088</v>
      </c>
      <c r="F3660" t="s">
        <v>2494</v>
      </c>
      <c r="G3660" t="s">
        <v>2496</v>
      </c>
      <c r="H3660" s="51">
        <v>1</v>
      </c>
      <c r="I3660" s="51">
        <v>0</v>
      </c>
      <c r="J3660" s="52">
        <v>0</v>
      </c>
      <c r="L3660" s="53">
        <v>0</v>
      </c>
      <c r="M3660" s="53">
        <v>0</v>
      </c>
      <c r="P3660" s="51">
        <v>0</v>
      </c>
      <c r="Q3660" s="51">
        <v>0</v>
      </c>
      <c r="S3660" s="51">
        <v>0</v>
      </c>
      <c r="T3660" s="51">
        <v>0</v>
      </c>
      <c r="U3660" s="53">
        <v>0</v>
      </c>
      <c r="V3660" s="53">
        <v>0</v>
      </c>
    </row>
    <row r="3661" spans="1:22" customFormat="1" x14ac:dyDescent="0.45">
      <c r="A3661" s="57">
        <v>44587</v>
      </c>
      <c r="B3661" t="s">
        <v>941</v>
      </c>
      <c r="C3661" t="s">
        <v>47</v>
      </c>
      <c r="D3661" t="s">
        <v>2764</v>
      </c>
      <c r="E3661" t="s">
        <v>3087</v>
      </c>
      <c r="F3661" t="s">
        <v>2512</v>
      </c>
      <c r="G3661" t="s">
        <v>2514</v>
      </c>
      <c r="H3661" s="51">
        <v>944</v>
      </c>
      <c r="I3661" s="51">
        <v>2</v>
      </c>
      <c r="J3661" s="52">
        <v>2.1186440677966102E-3</v>
      </c>
      <c r="K3661" s="53">
        <v>0.62</v>
      </c>
      <c r="L3661" s="53">
        <v>1.24</v>
      </c>
      <c r="M3661" s="53">
        <v>0</v>
      </c>
      <c r="O3661" s="54">
        <v>0</v>
      </c>
      <c r="P3661" s="51">
        <v>0</v>
      </c>
      <c r="Q3661" s="51">
        <v>0</v>
      </c>
      <c r="R3661" s="52">
        <v>0</v>
      </c>
      <c r="S3661" s="51">
        <v>0</v>
      </c>
      <c r="T3661" s="51">
        <v>0</v>
      </c>
      <c r="U3661" s="53">
        <v>0</v>
      </c>
      <c r="V3661" s="53">
        <v>0</v>
      </c>
    </row>
    <row r="3662" spans="1:22" customFormat="1" x14ac:dyDescent="0.45">
      <c r="A3662" s="57">
        <v>44587</v>
      </c>
      <c r="B3662" t="s">
        <v>941</v>
      </c>
      <c r="C3662" t="s">
        <v>47</v>
      </c>
      <c r="D3662" t="s">
        <v>2942</v>
      </c>
      <c r="E3662" t="s">
        <v>3084</v>
      </c>
      <c r="F3662" t="s">
        <v>2480</v>
      </c>
      <c r="G3662" t="s">
        <v>2482</v>
      </c>
      <c r="H3662" s="51">
        <v>2</v>
      </c>
      <c r="I3662" s="51">
        <v>0</v>
      </c>
      <c r="J3662" s="52">
        <v>0</v>
      </c>
      <c r="L3662" s="53">
        <v>0</v>
      </c>
      <c r="M3662" s="53">
        <v>0</v>
      </c>
      <c r="P3662" s="51">
        <v>0</v>
      </c>
      <c r="Q3662" s="51">
        <v>0</v>
      </c>
      <c r="S3662" s="51">
        <v>0</v>
      </c>
      <c r="T3662" s="51">
        <v>0</v>
      </c>
      <c r="U3662" s="53">
        <v>0</v>
      </c>
      <c r="V3662" s="53">
        <v>0</v>
      </c>
    </row>
    <row r="3663" spans="1:22" customFormat="1" x14ac:dyDescent="0.45">
      <c r="A3663" s="57">
        <v>44587</v>
      </c>
      <c r="B3663" t="s">
        <v>941</v>
      </c>
      <c r="C3663" t="s">
        <v>47</v>
      </c>
      <c r="D3663" t="s">
        <v>2702</v>
      </c>
      <c r="E3663" t="s">
        <v>3087</v>
      </c>
      <c r="F3663" t="s">
        <v>2512</v>
      </c>
      <c r="G3663" t="s">
        <v>2514</v>
      </c>
      <c r="H3663" s="51">
        <v>1258</v>
      </c>
      <c r="I3663" s="51">
        <v>4</v>
      </c>
      <c r="J3663" s="52">
        <v>3.1796502384737681E-3</v>
      </c>
      <c r="K3663" s="53">
        <v>0.92</v>
      </c>
      <c r="L3663" s="53">
        <v>3.68</v>
      </c>
      <c r="M3663" s="53">
        <v>0</v>
      </c>
      <c r="O3663" s="54">
        <v>0</v>
      </c>
      <c r="P3663" s="51">
        <v>0</v>
      </c>
      <c r="Q3663" s="51">
        <v>0</v>
      </c>
      <c r="R3663" s="52">
        <v>0</v>
      </c>
      <c r="S3663" s="51">
        <v>0</v>
      </c>
      <c r="T3663" s="51">
        <v>0</v>
      </c>
      <c r="U3663" s="53">
        <v>0</v>
      </c>
      <c r="V3663" s="53">
        <v>0</v>
      </c>
    </row>
    <row r="3664" spans="1:22" customFormat="1" x14ac:dyDescent="0.45">
      <c r="A3664" s="57">
        <v>44587</v>
      </c>
      <c r="B3664" t="s">
        <v>941</v>
      </c>
      <c r="C3664" t="s">
        <v>47</v>
      </c>
      <c r="D3664" t="s">
        <v>2798</v>
      </c>
      <c r="E3664" t="s">
        <v>3088</v>
      </c>
      <c r="F3664" t="s">
        <v>2494</v>
      </c>
      <c r="G3664" t="s">
        <v>2496</v>
      </c>
      <c r="H3664" s="51">
        <v>1</v>
      </c>
      <c r="I3664" s="51">
        <v>0</v>
      </c>
      <c r="J3664" s="52">
        <v>0</v>
      </c>
      <c r="L3664" s="53">
        <v>0</v>
      </c>
      <c r="M3664" s="53">
        <v>0</v>
      </c>
      <c r="P3664" s="51">
        <v>0</v>
      </c>
      <c r="Q3664" s="51">
        <v>0</v>
      </c>
      <c r="S3664" s="51">
        <v>0</v>
      </c>
      <c r="T3664" s="51">
        <v>0</v>
      </c>
      <c r="U3664" s="53">
        <v>0</v>
      </c>
      <c r="V3664" s="53">
        <v>0</v>
      </c>
    </row>
    <row r="3665" spans="1:22" customFormat="1" x14ac:dyDescent="0.45">
      <c r="A3665" s="57">
        <v>44587</v>
      </c>
      <c r="B3665" t="s">
        <v>941</v>
      </c>
      <c r="C3665" t="s">
        <v>47</v>
      </c>
      <c r="D3665" t="s">
        <v>2706</v>
      </c>
      <c r="E3665" t="s">
        <v>3087</v>
      </c>
      <c r="F3665" t="s">
        <v>2512</v>
      </c>
      <c r="G3665" t="s">
        <v>2514</v>
      </c>
      <c r="H3665" s="51">
        <v>1639</v>
      </c>
      <c r="I3665" s="51">
        <v>3</v>
      </c>
      <c r="J3665" s="52">
        <v>1.8303843807199512E-3</v>
      </c>
      <c r="K3665" s="53">
        <v>0.49333333333333335</v>
      </c>
      <c r="L3665" s="53">
        <v>1.48</v>
      </c>
      <c r="M3665" s="53">
        <v>0</v>
      </c>
      <c r="O3665" s="54">
        <v>0</v>
      </c>
      <c r="P3665" s="51">
        <v>0</v>
      </c>
      <c r="Q3665" s="51">
        <v>0</v>
      </c>
      <c r="R3665" s="52">
        <v>0</v>
      </c>
      <c r="S3665" s="51">
        <v>0</v>
      </c>
      <c r="T3665" s="51">
        <v>0</v>
      </c>
      <c r="U3665" s="53">
        <v>0</v>
      </c>
      <c r="V3665" s="53">
        <v>0</v>
      </c>
    </row>
    <row r="3666" spans="1:22" customFormat="1" x14ac:dyDescent="0.45">
      <c r="A3666" s="57">
        <v>44587</v>
      </c>
      <c r="B3666" t="s">
        <v>941</v>
      </c>
      <c r="C3666" t="s">
        <v>47</v>
      </c>
      <c r="D3666" t="s">
        <v>2752</v>
      </c>
      <c r="E3666" t="s">
        <v>3087</v>
      </c>
      <c r="F3666" t="s">
        <v>2512</v>
      </c>
      <c r="G3666" t="s">
        <v>2514</v>
      </c>
      <c r="H3666" s="51">
        <v>319</v>
      </c>
      <c r="I3666" s="51">
        <v>2</v>
      </c>
      <c r="J3666" s="52">
        <v>6.269592476489028E-3</v>
      </c>
      <c r="K3666" s="53">
        <v>0.78</v>
      </c>
      <c r="L3666" s="53">
        <v>1.56</v>
      </c>
      <c r="M3666" s="53">
        <v>0</v>
      </c>
      <c r="O3666" s="54">
        <v>0</v>
      </c>
      <c r="P3666" s="51">
        <v>0</v>
      </c>
      <c r="Q3666" s="51">
        <v>0</v>
      </c>
      <c r="R3666" s="52">
        <v>0</v>
      </c>
      <c r="S3666" s="51">
        <v>0</v>
      </c>
      <c r="T3666" s="51">
        <v>0</v>
      </c>
      <c r="U3666" s="53">
        <v>0</v>
      </c>
      <c r="V3666" s="53">
        <v>0</v>
      </c>
    </row>
    <row r="3667" spans="1:22" customFormat="1" x14ac:dyDescent="0.45">
      <c r="A3667" s="57">
        <v>44587</v>
      </c>
      <c r="B3667" t="s">
        <v>941</v>
      </c>
      <c r="C3667" t="s">
        <v>47</v>
      </c>
      <c r="D3667" t="s">
        <v>2822</v>
      </c>
      <c r="E3667" t="s">
        <v>3083</v>
      </c>
      <c r="F3667" t="s">
        <v>2498</v>
      </c>
      <c r="G3667" t="s">
        <v>2500</v>
      </c>
      <c r="H3667" s="51">
        <v>1</v>
      </c>
      <c r="I3667" s="51">
        <v>0</v>
      </c>
      <c r="J3667" s="52">
        <v>0</v>
      </c>
      <c r="L3667" s="53">
        <v>0</v>
      </c>
      <c r="M3667" s="53">
        <v>0</v>
      </c>
      <c r="P3667" s="51">
        <v>0</v>
      </c>
      <c r="Q3667" s="51">
        <v>0</v>
      </c>
      <c r="S3667" s="51">
        <v>0</v>
      </c>
      <c r="T3667" s="51">
        <v>0</v>
      </c>
      <c r="U3667" s="53">
        <v>0</v>
      </c>
      <c r="V3667" s="53">
        <v>0</v>
      </c>
    </row>
    <row r="3668" spans="1:22" customFormat="1" x14ac:dyDescent="0.45">
      <c r="A3668" s="57">
        <v>44587</v>
      </c>
      <c r="B3668" t="s">
        <v>941</v>
      </c>
      <c r="C3668" t="s">
        <v>47</v>
      </c>
      <c r="D3668" t="s">
        <v>2964</v>
      </c>
      <c r="E3668" t="s">
        <v>3090</v>
      </c>
      <c r="F3668" t="s">
        <v>2484</v>
      </c>
      <c r="G3668" t="s">
        <v>2486</v>
      </c>
      <c r="H3668" s="51">
        <v>150</v>
      </c>
      <c r="I3668" s="51">
        <v>2</v>
      </c>
      <c r="J3668" s="52">
        <v>1.3333333333333334E-2</v>
      </c>
      <c r="K3668" s="53">
        <v>0.86</v>
      </c>
      <c r="L3668" s="53">
        <v>1.72</v>
      </c>
      <c r="M3668" s="53">
        <v>19.899999999999999</v>
      </c>
      <c r="N3668" s="52">
        <v>8.6432160804020108E-2</v>
      </c>
      <c r="O3668" s="54">
        <v>11.569767441860465</v>
      </c>
      <c r="P3668" s="51">
        <v>1</v>
      </c>
      <c r="Q3668" s="51">
        <v>1</v>
      </c>
      <c r="R3668" s="52">
        <v>0.5</v>
      </c>
      <c r="S3668" s="51">
        <v>1</v>
      </c>
      <c r="T3668" s="51">
        <v>0</v>
      </c>
      <c r="U3668" s="53">
        <v>19.899999999999999</v>
      </c>
      <c r="V3668" s="53">
        <v>0</v>
      </c>
    </row>
    <row r="3669" spans="1:22" customFormat="1" x14ac:dyDescent="0.45">
      <c r="A3669" s="57">
        <v>44587</v>
      </c>
      <c r="B3669" t="s">
        <v>941</v>
      </c>
      <c r="C3669" t="s">
        <v>47</v>
      </c>
      <c r="D3669" t="s">
        <v>2734</v>
      </c>
      <c r="E3669" t="s">
        <v>3087</v>
      </c>
      <c r="F3669" t="s">
        <v>2512</v>
      </c>
      <c r="G3669" t="s">
        <v>2514</v>
      </c>
      <c r="H3669" s="51">
        <v>1</v>
      </c>
      <c r="I3669" s="51">
        <v>0</v>
      </c>
      <c r="J3669" s="52">
        <v>0</v>
      </c>
      <c r="L3669" s="53">
        <v>0</v>
      </c>
      <c r="M3669" s="53">
        <v>0</v>
      </c>
      <c r="P3669" s="51">
        <v>0</v>
      </c>
      <c r="Q3669" s="51">
        <v>0</v>
      </c>
      <c r="S3669" s="51">
        <v>0</v>
      </c>
      <c r="T3669" s="51">
        <v>0</v>
      </c>
      <c r="U3669" s="53">
        <v>0</v>
      </c>
      <c r="V3669" s="53">
        <v>0</v>
      </c>
    </row>
    <row r="3670" spans="1:22" customFormat="1" x14ac:dyDescent="0.45">
      <c r="A3670" s="57">
        <v>44587</v>
      </c>
      <c r="B3670" t="s">
        <v>941</v>
      </c>
      <c r="C3670" t="s">
        <v>47</v>
      </c>
      <c r="D3670" t="s">
        <v>3017</v>
      </c>
      <c r="E3670" t="s">
        <v>3091</v>
      </c>
      <c r="F3670" t="s">
        <v>2488</v>
      </c>
      <c r="G3670" t="s">
        <v>2490</v>
      </c>
      <c r="H3670" s="51">
        <v>1</v>
      </c>
      <c r="I3670" s="51">
        <v>0</v>
      </c>
      <c r="J3670" s="52">
        <v>0</v>
      </c>
      <c r="L3670" s="53">
        <v>0</v>
      </c>
      <c r="M3670" s="53">
        <v>0</v>
      </c>
      <c r="P3670" s="51">
        <v>0</v>
      </c>
      <c r="Q3670" s="51">
        <v>0</v>
      </c>
      <c r="S3670" s="51">
        <v>0</v>
      </c>
      <c r="T3670" s="51">
        <v>0</v>
      </c>
      <c r="U3670" s="53">
        <v>0</v>
      </c>
      <c r="V3670" s="53">
        <v>0</v>
      </c>
    </row>
    <row r="3671" spans="1:22" customFormat="1" x14ac:dyDescent="0.45">
      <c r="A3671" s="57">
        <v>44587</v>
      </c>
      <c r="B3671" t="s">
        <v>941</v>
      </c>
      <c r="C3671" t="s">
        <v>47</v>
      </c>
      <c r="D3671" t="s">
        <v>3015</v>
      </c>
      <c r="E3671" t="s">
        <v>3092</v>
      </c>
      <c r="F3671" t="s">
        <v>2498</v>
      </c>
      <c r="G3671" t="s">
        <v>2500</v>
      </c>
      <c r="H3671" s="51">
        <v>131</v>
      </c>
      <c r="I3671" s="51">
        <v>2</v>
      </c>
      <c r="J3671" s="52">
        <v>1.5267175572519083E-2</v>
      </c>
      <c r="K3671" s="53">
        <v>0.35499999999999998</v>
      </c>
      <c r="L3671" s="53">
        <v>0.71</v>
      </c>
      <c r="M3671" s="53">
        <v>0</v>
      </c>
      <c r="O3671" s="54">
        <v>0</v>
      </c>
      <c r="P3671" s="51">
        <v>0</v>
      </c>
      <c r="Q3671" s="51">
        <v>0</v>
      </c>
      <c r="R3671" s="52">
        <v>0</v>
      </c>
      <c r="S3671" s="51">
        <v>0</v>
      </c>
      <c r="T3671" s="51">
        <v>0</v>
      </c>
      <c r="U3671" s="53">
        <v>0</v>
      </c>
      <c r="V3671" s="53">
        <v>0</v>
      </c>
    </row>
    <row r="3672" spans="1:22" customFormat="1" x14ac:dyDescent="0.45">
      <c r="A3672" s="57">
        <v>44587</v>
      </c>
      <c r="B3672" t="s">
        <v>941</v>
      </c>
      <c r="C3672" t="s">
        <v>47</v>
      </c>
      <c r="D3672" t="s">
        <v>2858</v>
      </c>
      <c r="E3672" t="s">
        <v>3096</v>
      </c>
      <c r="F3672" t="s">
        <v>2488</v>
      </c>
      <c r="G3672" t="s">
        <v>2490</v>
      </c>
      <c r="H3672" s="51">
        <v>1</v>
      </c>
      <c r="I3672" s="51">
        <v>0</v>
      </c>
      <c r="J3672" s="52">
        <v>0</v>
      </c>
      <c r="L3672" s="53">
        <v>0</v>
      </c>
      <c r="M3672" s="53">
        <v>0</v>
      </c>
      <c r="P3672" s="51">
        <v>0</v>
      </c>
      <c r="Q3672" s="51">
        <v>0</v>
      </c>
      <c r="S3672" s="51">
        <v>0</v>
      </c>
      <c r="T3672" s="51">
        <v>0</v>
      </c>
      <c r="U3672" s="53">
        <v>0</v>
      </c>
      <c r="V3672" s="53">
        <v>0</v>
      </c>
    </row>
    <row r="3673" spans="1:22" customFormat="1" x14ac:dyDescent="0.45">
      <c r="A3673" s="57">
        <v>44587</v>
      </c>
      <c r="B3673" t="s">
        <v>941</v>
      </c>
      <c r="C3673" t="s">
        <v>47</v>
      </c>
      <c r="D3673" t="s">
        <v>3016</v>
      </c>
      <c r="E3673" t="s">
        <v>3093</v>
      </c>
      <c r="F3673" t="s">
        <v>2480</v>
      </c>
      <c r="G3673" t="s">
        <v>2482</v>
      </c>
      <c r="H3673" s="51">
        <v>10</v>
      </c>
      <c r="I3673" s="51">
        <v>0</v>
      </c>
      <c r="J3673" s="52">
        <v>0</v>
      </c>
      <c r="L3673" s="53">
        <v>0</v>
      </c>
      <c r="M3673" s="53">
        <v>0</v>
      </c>
      <c r="P3673" s="51">
        <v>0</v>
      </c>
      <c r="Q3673" s="51">
        <v>0</v>
      </c>
      <c r="S3673" s="51">
        <v>0</v>
      </c>
      <c r="T3673" s="51">
        <v>0</v>
      </c>
      <c r="U3673" s="53">
        <v>0</v>
      </c>
      <c r="V3673" s="53">
        <v>0</v>
      </c>
    </row>
    <row r="3674" spans="1:22" customFormat="1" x14ac:dyDescent="0.45">
      <c r="A3674" s="57">
        <v>44587</v>
      </c>
      <c r="B3674" t="s">
        <v>941</v>
      </c>
      <c r="C3674" t="s">
        <v>47</v>
      </c>
      <c r="D3674" t="s">
        <v>3014</v>
      </c>
      <c r="E3674" t="s">
        <v>3094</v>
      </c>
      <c r="F3674" t="s">
        <v>2484</v>
      </c>
      <c r="G3674" t="s">
        <v>2486</v>
      </c>
      <c r="H3674" s="51">
        <v>70</v>
      </c>
      <c r="I3674" s="51">
        <v>0</v>
      </c>
      <c r="J3674" s="52">
        <v>0</v>
      </c>
      <c r="L3674" s="53">
        <v>0</v>
      </c>
      <c r="M3674" s="53">
        <v>0</v>
      </c>
      <c r="P3674" s="51">
        <v>0</v>
      </c>
      <c r="Q3674" s="51">
        <v>0</v>
      </c>
      <c r="S3674" s="51">
        <v>0</v>
      </c>
      <c r="T3674" s="51">
        <v>0</v>
      </c>
      <c r="U3674" s="53">
        <v>0</v>
      </c>
      <c r="V3674" s="53">
        <v>0</v>
      </c>
    </row>
    <row r="3675" spans="1:22" customFormat="1" x14ac:dyDescent="0.45">
      <c r="A3675" s="57">
        <v>44587</v>
      </c>
      <c r="B3675" t="s">
        <v>941</v>
      </c>
      <c r="C3675" t="s">
        <v>47</v>
      </c>
      <c r="D3675" t="s">
        <v>3018</v>
      </c>
      <c r="E3675" t="s">
        <v>3095</v>
      </c>
      <c r="F3675" t="s">
        <v>2474</v>
      </c>
      <c r="G3675" t="s">
        <v>2476</v>
      </c>
      <c r="H3675" s="51">
        <v>63</v>
      </c>
      <c r="I3675" s="51">
        <v>0</v>
      </c>
      <c r="J3675" s="52">
        <v>0</v>
      </c>
      <c r="L3675" s="53">
        <v>0</v>
      </c>
      <c r="M3675" s="53">
        <v>0</v>
      </c>
      <c r="P3675" s="51">
        <v>0</v>
      </c>
      <c r="Q3675" s="51">
        <v>0</v>
      </c>
      <c r="S3675" s="51">
        <v>0</v>
      </c>
      <c r="T3675" s="51">
        <v>0</v>
      </c>
      <c r="U3675" s="53">
        <v>0</v>
      </c>
      <c r="V3675" s="53">
        <v>0</v>
      </c>
    </row>
    <row r="3676" spans="1:22" customFormat="1" x14ac:dyDescent="0.45">
      <c r="A3676" s="57">
        <v>44587</v>
      </c>
      <c r="B3676" t="s">
        <v>941</v>
      </c>
      <c r="C3676" t="s">
        <v>47</v>
      </c>
      <c r="D3676" t="s">
        <v>2924</v>
      </c>
      <c r="E3676" t="s">
        <v>3084</v>
      </c>
      <c r="F3676" t="s">
        <v>2480</v>
      </c>
      <c r="G3676" t="s">
        <v>2482</v>
      </c>
      <c r="H3676" s="51">
        <v>3</v>
      </c>
      <c r="I3676" s="51">
        <v>0</v>
      </c>
      <c r="J3676" s="52">
        <v>0</v>
      </c>
      <c r="L3676" s="53">
        <v>0</v>
      </c>
      <c r="M3676" s="53">
        <v>0</v>
      </c>
      <c r="P3676" s="51">
        <v>0</v>
      </c>
      <c r="Q3676" s="51">
        <v>0</v>
      </c>
      <c r="S3676" s="51">
        <v>0</v>
      </c>
      <c r="T3676" s="51">
        <v>0</v>
      </c>
      <c r="U3676" s="53">
        <v>0</v>
      </c>
      <c r="V3676" s="53">
        <v>0</v>
      </c>
    </row>
    <row r="3677" spans="1:22" customFormat="1" x14ac:dyDescent="0.45">
      <c r="A3677" s="57">
        <v>44587</v>
      </c>
      <c r="B3677" t="s">
        <v>941</v>
      </c>
      <c r="C3677" t="s">
        <v>47</v>
      </c>
      <c r="D3677" t="s">
        <v>2982</v>
      </c>
      <c r="E3677" t="s">
        <v>3090</v>
      </c>
      <c r="F3677" t="s">
        <v>2484</v>
      </c>
      <c r="G3677" t="s">
        <v>2486</v>
      </c>
      <c r="H3677" s="51">
        <v>1</v>
      </c>
      <c r="I3677" s="51">
        <v>0</v>
      </c>
      <c r="J3677" s="52">
        <v>0</v>
      </c>
      <c r="L3677" s="53">
        <v>0</v>
      </c>
      <c r="M3677" s="53">
        <v>0</v>
      </c>
      <c r="P3677" s="51">
        <v>0</v>
      </c>
      <c r="Q3677" s="51">
        <v>0</v>
      </c>
      <c r="S3677" s="51">
        <v>0</v>
      </c>
      <c r="T3677" s="51">
        <v>0</v>
      </c>
      <c r="U3677" s="53">
        <v>0</v>
      </c>
      <c r="V3677" s="53">
        <v>0</v>
      </c>
    </row>
    <row r="3678" spans="1:22" customFormat="1" x14ac:dyDescent="0.45">
      <c r="A3678" s="57">
        <v>44587</v>
      </c>
      <c r="B3678" t="s">
        <v>941</v>
      </c>
      <c r="C3678" t="s">
        <v>47</v>
      </c>
      <c r="D3678" t="s">
        <v>2985</v>
      </c>
      <c r="E3678" t="s">
        <v>3115</v>
      </c>
      <c r="F3678" t="s">
        <v>2512</v>
      </c>
      <c r="G3678" t="s">
        <v>2514</v>
      </c>
      <c r="H3678" s="51">
        <v>25</v>
      </c>
      <c r="I3678" s="51">
        <v>0</v>
      </c>
      <c r="J3678" s="52">
        <v>0</v>
      </c>
      <c r="L3678" s="53">
        <v>0</v>
      </c>
      <c r="M3678" s="53">
        <v>0</v>
      </c>
      <c r="P3678" s="51">
        <v>0</v>
      </c>
      <c r="Q3678" s="51">
        <v>0</v>
      </c>
      <c r="S3678" s="51">
        <v>0</v>
      </c>
      <c r="T3678" s="51">
        <v>0</v>
      </c>
      <c r="U3678" s="53">
        <v>0</v>
      </c>
      <c r="V3678" s="53">
        <v>0</v>
      </c>
    </row>
    <row r="3679" spans="1:22" customFormat="1" x14ac:dyDescent="0.45">
      <c r="A3679" s="57">
        <v>44587</v>
      </c>
      <c r="B3679" t="s">
        <v>941</v>
      </c>
      <c r="C3679" t="s">
        <v>47</v>
      </c>
      <c r="D3679" t="s">
        <v>2993</v>
      </c>
      <c r="E3679" t="s">
        <v>3097</v>
      </c>
      <c r="F3679" t="s">
        <v>2484</v>
      </c>
      <c r="G3679" t="s">
        <v>2486</v>
      </c>
      <c r="H3679" s="51">
        <v>707</v>
      </c>
      <c r="I3679" s="51">
        <v>3</v>
      </c>
      <c r="J3679" s="52">
        <v>4.2432814710042432E-3</v>
      </c>
      <c r="K3679" s="53">
        <v>0.88666666666666671</v>
      </c>
      <c r="L3679" s="53">
        <v>2.66</v>
      </c>
      <c r="M3679" s="53">
        <v>0</v>
      </c>
      <c r="O3679" s="54">
        <v>0</v>
      </c>
      <c r="P3679" s="51">
        <v>0</v>
      </c>
      <c r="Q3679" s="51">
        <v>0</v>
      </c>
      <c r="R3679" s="52">
        <v>0</v>
      </c>
      <c r="S3679" s="51">
        <v>0</v>
      </c>
      <c r="T3679" s="51">
        <v>0</v>
      </c>
      <c r="U3679" s="53">
        <v>0</v>
      </c>
      <c r="V3679" s="53">
        <v>0</v>
      </c>
    </row>
    <row r="3680" spans="1:22" customFormat="1" x14ac:dyDescent="0.45">
      <c r="A3680" s="57">
        <v>44587</v>
      </c>
      <c r="B3680" t="s">
        <v>941</v>
      </c>
      <c r="C3680" t="s">
        <v>47</v>
      </c>
      <c r="D3680" t="s">
        <v>2957</v>
      </c>
      <c r="E3680" t="s">
        <v>3099</v>
      </c>
      <c r="F3680" t="s">
        <v>2488</v>
      </c>
      <c r="G3680" t="s">
        <v>2490</v>
      </c>
      <c r="H3680" s="51">
        <v>2</v>
      </c>
      <c r="I3680" s="51">
        <v>0</v>
      </c>
      <c r="J3680" s="52">
        <v>0</v>
      </c>
      <c r="L3680" s="53">
        <v>0</v>
      </c>
      <c r="M3680" s="53">
        <v>0</v>
      </c>
      <c r="P3680" s="51">
        <v>0</v>
      </c>
      <c r="Q3680" s="51">
        <v>0</v>
      </c>
      <c r="S3680" s="51">
        <v>0</v>
      </c>
      <c r="T3680" s="51">
        <v>0</v>
      </c>
      <c r="U3680" s="53">
        <v>0</v>
      </c>
      <c r="V3680" s="53">
        <v>0</v>
      </c>
    </row>
    <row r="3681" spans="1:22" customFormat="1" x14ac:dyDescent="0.45">
      <c r="A3681" s="57">
        <v>44587</v>
      </c>
      <c r="B3681" t="s">
        <v>941</v>
      </c>
      <c r="C3681" t="s">
        <v>47</v>
      </c>
      <c r="D3681" t="s">
        <v>2961</v>
      </c>
      <c r="E3681" t="s">
        <v>3098</v>
      </c>
      <c r="F3681" t="s">
        <v>2512</v>
      </c>
      <c r="G3681" t="s">
        <v>2514</v>
      </c>
      <c r="H3681" s="51">
        <v>961</v>
      </c>
      <c r="I3681" s="51">
        <v>3</v>
      </c>
      <c r="J3681" s="52">
        <v>3.1217481789802288E-3</v>
      </c>
      <c r="K3681" s="53">
        <v>0.36000000000000004</v>
      </c>
      <c r="L3681" s="53">
        <v>1.08</v>
      </c>
      <c r="M3681" s="53">
        <v>0</v>
      </c>
      <c r="O3681" s="54">
        <v>0</v>
      </c>
      <c r="P3681" s="51">
        <v>0</v>
      </c>
      <c r="Q3681" s="51">
        <v>0</v>
      </c>
      <c r="R3681" s="52">
        <v>0</v>
      </c>
      <c r="S3681" s="51">
        <v>0</v>
      </c>
      <c r="T3681" s="51">
        <v>0</v>
      </c>
      <c r="U3681" s="53">
        <v>0</v>
      </c>
      <c r="V3681" s="53">
        <v>0</v>
      </c>
    </row>
    <row r="3682" spans="1:22" customFormat="1" x14ac:dyDescent="0.45">
      <c r="A3682" s="57">
        <v>44587</v>
      </c>
      <c r="B3682" t="s">
        <v>941</v>
      </c>
      <c r="C3682" t="s">
        <v>47</v>
      </c>
      <c r="D3682" t="s">
        <v>2963</v>
      </c>
      <c r="E3682" t="s">
        <v>3098</v>
      </c>
      <c r="F3682" t="s">
        <v>2512</v>
      </c>
      <c r="G3682" t="s">
        <v>2514</v>
      </c>
      <c r="H3682" s="51">
        <v>42</v>
      </c>
      <c r="I3682" s="51">
        <v>0</v>
      </c>
      <c r="J3682" s="52">
        <v>0</v>
      </c>
      <c r="L3682" s="53">
        <v>0</v>
      </c>
      <c r="M3682" s="53">
        <v>0</v>
      </c>
      <c r="P3682" s="51">
        <v>0</v>
      </c>
      <c r="Q3682" s="51">
        <v>0</v>
      </c>
      <c r="S3682" s="51">
        <v>0</v>
      </c>
      <c r="T3682" s="51">
        <v>0</v>
      </c>
      <c r="U3682" s="53">
        <v>0</v>
      </c>
      <c r="V3682" s="53">
        <v>0</v>
      </c>
    </row>
    <row r="3683" spans="1:22" customFormat="1" x14ac:dyDescent="0.45">
      <c r="A3683" s="57">
        <v>44587</v>
      </c>
      <c r="B3683" t="s">
        <v>941</v>
      </c>
      <c r="C3683" t="s">
        <v>47</v>
      </c>
      <c r="D3683" t="s">
        <v>2949</v>
      </c>
      <c r="E3683" t="s">
        <v>3101</v>
      </c>
      <c r="F3683" t="s">
        <v>2484</v>
      </c>
      <c r="G3683" t="s">
        <v>2486</v>
      </c>
      <c r="H3683" s="51">
        <v>34</v>
      </c>
      <c r="I3683" s="51">
        <v>0</v>
      </c>
      <c r="J3683" s="52">
        <v>0</v>
      </c>
      <c r="L3683" s="53">
        <v>0</v>
      </c>
      <c r="M3683" s="53">
        <v>0</v>
      </c>
      <c r="P3683" s="51">
        <v>0</v>
      </c>
      <c r="Q3683" s="51">
        <v>0</v>
      </c>
      <c r="S3683" s="51">
        <v>0</v>
      </c>
      <c r="T3683" s="51">
        <v>0</v>
      </c>
      <c r="U3683" s="53">
        <v>0</v>
      </c>
      <c r="V3683" s="53">
        <v>0</v>
      </c>
    </row>
    <row r="3684" spans="1:22" customFormat="1" x14ac:dyDescent="0.45">
      <c r="A3684" s="57">
        <v>44587</v>
      </c>
      <c r="B3684" t="s">
        <v>941</v>
      </c>
      <c r="C3684" t="s">
        <v>47</v>
      </c>
      <c r="D3684" t="s">
        <v>2945</v>
      </c>
      <c r="E3684" t="s">
        <v>3102</v>
      </c>
      <c r="F3684" t="s">
        <v>2480</v>
      </c>
      <c r="G3684" t="s">
        <v>2482</v>
      </c>
      <c r="H3684" s="51">
        <v>1</v>
      </c>
      <c r="I3684" s="51">
        <v>0</v>
      </c>
      <c r="J3684" s="52">
        <v>0</v>
      </c>
      <c r="L3684" s="53">
        <v>0</v>
      </c>
      <c r="M3684" s="53">
        <v>0</v>
      </c>
      <c r="P3684" s="51">
        <v>0</v>
      </c>
      <c r="Q3684" s="51">
        <v>0</v>
      </c>
      <c r="S3684" s="51">
        <v>0</v>
      </c>
      <c r="T3684" s="51">
        <v>0</v>
      </c>
      <c r="U3684" s="53">
        <v>0</v>
      </c>
      <c r="V3684" s="53">
        <v>0</v>
      </c>
    </row>
    <row r="3685" spans="1:22" customFormat="1" x14ac:dyDescent="0.45">
      <c r="A3685" s="57">
        <v>44587</v>
      </c>
      <c r="B3685" t="s">
        <v>941</v>
      </c>
      <c r="C3685" t="s">
        <v>47</v>
      </c>
      <c r="D3685" t="s">
        <v>2939</v>
      </c>
      <c r="E3685" t="s">
        <v>3104</v>
      </c>
      <c r="F3685" t="s">
        <v>2498</v>
      </c>
      <c r="G3685" t="s">
        <v>2500</v>
      </c>
      <c r="H3685" s="51">
        <v>11</v>
      </c>
      <c r="I3685" s="51">
        <v>0</v>
      </c>
      <c r="J3685" s="52">
        <v>0</v>
      </c>
      <c r="L3685" s="53">
        <v>0</v>
      </c>
      <c r="M3685" s="53">
        <v>0</v>
      </c>
      <c r="P3685" s="51">
        <v>0</v>
      </c>
      <c r="Q3685" s="51">
        <v>0</v>
      </c>
      <c r="S3685" s="51">
        <v>0</v>
      </c>
      <c r="T3685" s="51">
        <v>0</v>
      </c>
      <c r="U3685" s="53">
        <v>0</v>
      </c>
      <c r="V3685" s="5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F4C83-160D-4F5B-8F59-8E208C07D903}">
  <sheetPr>
    <tabColor rgb="FF00B0F0"/>
  </sheetPr>
  <dimension ref="A1:Z86"/>
  <sheetViews>
    <sheetView topLeftCell="A67" workbookViewId="0">
      <selection activeCell="C80" sqref="C80"/>
    </sheetView>
  </sheetViews>
  <sheetFormatPr defaultColWidth="8.86328125" defaultRowHeight="14.25" x14ac:dyDescent="0.45"/>
  <cols>
    <col min="1" max="1" width="13.265625" style="36" customWidth="1"/>
    <col min="2" max="2" width="9" style="36" customWidth="1"/>
    <col min="3" max="3" width="26.3984375" style="36" customWidth="1"/>
    <col min="4" max="4" width="14.1328125" style="36" customWidth="1"/>
    <col min="5" max="5" width="9.86328125" style="36" customWidth="1"/>
    <col min="6" max="6" width="26.3984375" style="36" customWidth="1"/>
    <col min="7" max="7" width="15.86328125" style="36" customWidth="1"/>
    <col min="8" max="8" width="15.73046875" style="36" customWidth="1"/>
    <col min="9" max="9" width="15.265625" style="36" customWidth="1"/>
    <col min="10" max="10" width="11.73046875" style="36" customWidth="1"/>
    <col min="11" max="11" width="20.265625" style="36" customWidth="1"/>
    <col min="12" max="12" width="6.265625" style="36" customWidth="1"/>
    <col min="13" max="13" width="20.3984375" style="36" customWidth="1"/>
    <col min="14" max="14" width="8.59765625" style="36" customWidth="1"/>
    <col min="15" max="15" width="18.73046875" style="36" customWidth="1"/>
    <col min="16" max="16" width="40.73046875" style="36" customWidth="1"/>
    <col min="17" max="17" width="35.59765625" style="36" customWidth="1"/>
    <col min="18" max="18" width="38.265625" style="36" customWidth="1"/>
    <col min="19" max="19" width="21.86328125" style="36" customWidth="1"/>
    <col min="20" max="20" width="20.3984375" style="36" customWidth="1"/>
    <col min="21" max="21" width="18" style="36" customWidth="1"/>
    <col min="22" max="22" width="22.265625" style="36" customWidth="1"/>
    <col min="23" max="23" width="30.265625" style="36" customWidth="1"/>
    <col min="24" max="24" width="25.86328125" style="36" customWidth="1"/>
    <col min="25" max="25" width="28.86328125" style="36" customWidth="1"/>
    <col min="26" max="16384" width="8.86328125" style="36"/>
  </cols>
  <sheetData>
    <row r="1" spans="1:26" x14ac:dyDescent="0.45">
      <c r="A1" s="36" t="s">
        <v>920</v>
      </c>
      <c r="B1" s="36" t="s">
        <v>922</v>
      </c>
      <c r="C1" s="36" t="s">
        <v>923</v>
      </c>
      <c r="D1" s="36" t="s">
        <v>921</v>
      </c>
      <c r="E1" s="36" t="s">
        <v>971</v>
      </c>
      <c r="F1" s="36" t="s">
        <v>924</v>
      </c>
      <c r="G1" s="36" t="s">
        <v>972</v>
      </c>
      <c r="H1" s="36" t="s">
        <v>925</v>
      </c>
      <c r="I1" s="36" t="s">
        <v>926</v>
      </c>
      <c r="J1" s="36" t="s">
        <v>366</v>
      </c>
      <c r="K1" s="36" t="s">
        <v>961</v>
      </c>
      <c r="L1" s="36" t="s">
        <v>367</v>
      </c>
      <c r="M1" s="36" t="s">
        <v>927</v>
      </c>
      <c r="N1" s="36" t="s">
        <v>929</v>
      </c>
      <c r="O1" s="36" t="s">
        <v>928</v>
      </c>
      <c r="P1" s="36" t="s">
        <v>973</v>
      </c>
      <c r="Q1" s="36" t="s">
        <v>974</v>
      </c>
      <c r="R1" s="36" t="s">
        <v>975</v>
      </c>
      <c r="S1" s="36" t="s">
        <v>949</v>
      </c>
      <c r="T1" s="36" t="s">
        <v>950</v>
      </c>
      <c r="U1" s="36" t="s">
        <v>948</v>
      </c>
      <c r="V1" s="36" t="s">
        <v>951</v>
      </c>
      <c r="W1" s="36" t="s">
        <v>952</v>
      </c>
      <c r="X1" s="36" t="s">
        <v>954</v>
      </c>
      <c r="Y1" s="36" t="s">
        <v>956</v>
      </c>
    </row>
    <row r="2" spans="1:26" x14ac:dyDescent="0.45">
      <c r="A2" s="58">
        <v>44561</v>
      </c>
      <c r="B2" s="36" t="s">
        <v>47</v>
      </c>
      <c r="C2" s="36" t="s">
        <v>2861</v>
      </c>
      <c r="D2" s="36" t="s">
        <v>976</v>
      </c>
      <c r="E2" s="36" t="s">
        <v>389</v>
      </c>
      <c r="F2" s="36" t="s">
        <v>3137</v>
      </c>
      <c r="G2" s="36" t="s">
        <v>977</v>
      </c>
      <c r="H2" s="36" t="s">
        <v>2502</v>
      </c>
      <c r="I2" s="36" t="s">
        <v>2504</v>
      </c>
      <c r="J2" s="37">
        <v>32</v>
      </c>
      <c r="K2" s="37">
        <v>0</v>
      </c>
      <c r="L2" s="37">
        <v>0</v>
      </c>
      <c r="M2" s="38">
        <v>0</v>
      </c>
      <c r="N2" s="37">
        <v>0</v>
      </c>
      <c r="O2" s="39">
        <v>0</v>
      </c>
      <c r="T2" s="37">
        <v>0</v>
      </c>
      <c r="U2" s="37">
        <v>0</v>
      </c>
      <c r="V2" s="39">
        <v>0</v>
      </c>
      <c r="X2" s="37">
        <v>0</v>
      </c>
      <c r="Y2" s="39">
        <v>0</v>
      </c>
      <c r="Z2" s="37">
        <v>0</v>
      </c>
    </row>
    <row r="3" spans="1:26" x14ac:dyDescent="0.45">
      <c r="A3" s="58">
        <v>44562</v>
      </c>
      <c r="B3" s="36" t="s">
        <v>47</v>
      </c>
      <c r="C3" s="36" t="s">
        <v>2861</v>
      </c>
      <c r="D3" s="36" t="s">
        <v>976</v>
      </c>
      <c r="E3" s="36" t="s">
        <v>389</v>
      </c>
      <c r="F3" s="36" t="s">
        <v>3137</v>
      </c>
      <c r="G3" s="36" t="s">
        <v>977</v>
      </c>
      <c r="H3" s="36" t="s">
        <v>2502</v>
      </c>
      <c r="I3" s="36" t="s">
        <v>2504</v>
      </c>
      <c r="J3" s="37">
        <v>359</v>
      </c>
      <c r="K3" s="37">
        <v>0</v>
      </c>
      <c r="L3" s="37">
        <v>3</v>
      </c>
      <c r="M3" s="38">
        <v>8.356545961002786E-3</v>
      </c>
      <c r="N3" s="37">
        <v>2</v>
      </c>
      <c r="O3" s="39">
        <v>1.4</v>
      </c>
      <c r="P3" s="39">
        <v>0.46666666666666662</v>
      </c>
      <c r="S3" s="40">
        <v>0</v>
      </c>
      <c r="T3" s="37">
        <v>0</v>
      </c>
      <c r="U3" s="37">
        <v>0</v>
      </c>
      <c r="V3" s="39">
        <v>0</v>
      </c>
      <c r="W3" s="38">
        <v>0</v>
      </c>
      <c r="X3" s="37">
        <v>0</v>
      </c>
      <c r="Y3" s="39">
        <v>0</v>
      </c>
      <c r="Z3" s="37">
        <v>0</v>
      </c>
    </row>
    <row r="4" spans="1:26" x14ac:dyDescent="0.45">
      <c r="A4" s="58">
        <v>44563</v>
      </c>
      <c r="B4" s="36" t="s">
        <v>47</v>
      </c>
      <c r="C4" s="36" t="s">
        <v>2861</v>
      </c>
      <c r="D4" s="36" t="s">
        <v>976</v>
      </c>
      <c r="E4" s="36" t="s">
        <v>389</v>
      </c>
      <c r="F4" s="36" t="s">
        <v>3137</v>
      </c>
      <c r="G4" s="36" t="s">
        <v>977</v>
      </c>
      <c r="H4" s="36" t="s">
        <v>2502</v>
      </c>
      <c r="I4" s="36" t="s">
        <v>2504</v>
      </c>
      <c r="J4" s="37">
        <v>2054</v>
      </c>
      <c r="K4" s="37">
        <v>0</v>
      </c>
      <c r="L4" s="37">
        <v>2</v>
      </c>
      <c r="M4" s="38">
        <v>9.7370983446932818E-4</v>
      </c>
      <c r="N4" s="37">
        <v>0</v>
      </c>
      <c r="O4" s="39">
        <v>1.42</v>
      </c>
      <c r="P4" s="39">
        <v>0.71</v>
      </c>
      <c r="S4" s="40">
        <v>0</v>
      </c>
      <c r="T4" s="37">
        <v>0</v>
      </c>
      <c r="U4" s="37">
        <v>0</v>
      </c>
      <c r="V4" s="39">
        <v>0</v>
      </c>
      <c r="W4" s="38">
        <v>0</v>
      </c>
      <c r="X4" s="37">
        <v>0</v>
      </c>
      <c r="Y4" s="39">
        <v>0</v>
      </c>
      <c r="Z4" s="37">
        <v>0</v>
      </c>
    </row>
    <row r="5" spans="1:26" x14ac:dyDescent="0.45">
      <c r="A5" s="58">
        <v>44562</v>
      </c>
      <c r="B5" s="36" t="s">
        <v>47</v>
      </c>
      <c r="C5" s="36" t="s">
        <v>2677</v>
      </c>
      <c r="D5" s="36" t="s">
        <v>976</v>
      </c>
      <c r="E5" s="36" t="s">
        <v>389</v>
      </c>
      <c r="F5" s="36" t="s">
        <v>3080</v>
      </c>
      <c r="G5" s="36" t="s">
        <v>977</v>
      </c>
      <c r="H5" s="36" t="s">
        <v>2508</v>
      </c>
      <c r="I5" s="36" t="s">
        <v>2510</v>
      </c>
      <c r="J5" s="37">
        <v>2058</v>
      </c>
      <c r="K5" s="37">
        <v>0</v>
      </c>
      <c r="L5" s="37">
        <v>10</v>
      </c>
      <c r="M5" s="38">
        <v>4.859086491739553E-3</v>
      </c>
      <c r="N5" s="37">
        <v>5</v>
      </c>
      <c r="O5" s="39">
        <v>4.07</v>
      </c>
      <c r="P5" s="39">
        <v>0.40700000000000003</v>
      </c>
      <c r="S5" s="40">
        <v>0</v>
      </c>
      <c r="T5" s="37">
        <v>0</v>
      </c>
      <c r="U5" s="37">
        <v>0</v>
      </c>
      <c r="V5" s="39">
        <v>0</v>
      </c>
      <c r="W5" s="38">
        <v>0</v>
      </c>
      <c r="X5" s="37">
        <v>0</v>
      </c>
      <c r="Y5" s="39">
        <v>0</v>
      </c>
      <c r="Z5" s="37">
        <v>0</v>
      </c>
    </row>
    <row r="6" spans="1:26" x14ac:dyDescent="0.45">
      <c r="A6" s="58">
        <v>44563</v>
      </c>
      <c r="B6" s="36" t="s">
        <v>47</v>
      </c>
      <c r="C6" s="36" t="s">
        <v>2677</v>
      </c>
      <c r="D6" s="36" t="s">
        <v>976</v>
      </c>
      <c r="E6" s="36" t="s">
        <v>389</v>
      </c>
      <c r="F6" s="36" t="s">
        <v>3080</v>
      </c>
      <c r="G6" s="36" t="s">
        <v>977</v>
      </c>
      <c r="H6" s="36" t="s">
        <v>2508</v>
      </c>
      <c r="I6" s="36" t="s">
        <v>2510</v>
      </c>
      <c r="J6" s="37">
        <v>5870</v>
      </c>
      <c r="K6" s="37">
        <v>0</v>
      </c>
      <c r="L6" s="37">
        <v>7</v>
      </c>
      <c r="M6" s="38">
        <v>1.192504258943782E-3</v>
      </c>
      <c r="N6" s="37">
        <v>3</v>
      </c>
      <c r="O6" s="39">
        <v>2.31</v>
      </c>
      <c r="P6" s="39">
        <v>0.33</v>
      </c>
      <c r="R6" s="38">
        <v>8.5587254538718044E-2</v>
      </c>
      <c r="S6" s="40">
        <v>11.683982683982682</v>
      </c>
      <c r="T6" s="37">
        <v>1</v>
      </c>
      <c r="U6" s="37">
        <v>1</v>
      </c>
      <c r="V6" s="39">
        <v>26.99</v>
      </c>
      <c r="W6" s="38">
        <v>0.14285714285714285</v>
      </c>
      <c r="X6" s="37">
        <v>1</v>
      </c>
      <c r="Y6" s="39">
        <v>26.99</v>
      </c>
      <c r="Z6" s="37">
        <v>1</v>
      </c>
    </row>
    <row r="7" spans="1:26" x14ac:dyDescent="0.45">
      <c r="A7" s="58">
        <v>44561</v>
      </c>
      <c r="B7" s="36" t="s">
        <v>47</v>
      </c>
      <c r="C7" s="36" t="s">
        <v>2996</v>
      </c>
      <c r="D7" s="36" t="s">
        <v>976</v>
      </c>
      <c r="E7" s="36" t="s">
        <v>389</v>
      </c>
      <c r="F7" s="36" t="s">
        <v>3115</v>
      </c>
      <c r="G7" s="36" t="s">
        <v>977</v>
      </c>
      <c r="H7" s="36" t="s">
        <v>2512</v>
      </c>
      <c r="I7" s="36" t="s">
        <v>2514</v>
      </c>
      <c r="J7" s="37">
        <v>140</v>
      </c>
      <c r="K7" s="37">
        <v>0</v>
      </c>
      <c r="L7" s="37">
        <v>0</v>
      </c>
      <c r="M7" s="38">
        <v>0</v>
      </c>
      <c r="N7" s="37">
        <v>0</v>
      </c>
      <c r="O7" s="39">
        <v>0</v>
      </c>
      <c r="T7" s="37">
        <v>0</v>
      </c>
      <c r="U7" s="37">
        <v>0</v>
      </c>
      <c r="V7" s="39">
        <v>0</v>
      </c>
      <c r="X7" s="37">
        <v>0</v>
      </c>
      <c r="Y7" s="39">
        <v>0</v>
      </c>
      <c r="Z7" s="37">
        <v>0</v>
      </c>
    </row>
    <row r="8" spans="1:26" x14ac:dyDescent="0.45">
      <c r="A8" s="58">
        <v>44562</v>
      </c>
      <c r="B8" s="36" t="s">
        <v>47</v>
      </c>
      <c r="C8" s="36" t="s">
        <v>2996</v>
      </c>
      <c r="D8" s="36" t="s">
        <v>976</v>
      </c>
      <c r="E8" s="36" t="s">
        <v>389</v>
      </c>
      <c r="F8" s="36" t="s">
        <v>3115</v>
      </c>
      <c r="G8" s="36" t="s">
        <v>977</v>
      </c>
      <c r="H8" s="36" t="s">
        <v>2512</v>
      </c>
      <c r="I8" s="36" t="s">
        <v>2514</v>
      </c>
      <c r="J8" s="37">
        <v>272</v>
      </c>
      <c r="K8" s="37">
        <v>0</v>
      </c>
      <c r="L8" s="37">
        <v>0</v>
      </c>
      <c r="M8" s="38">
        <v>0</v>
      </c>
      <c r="N8" s="37">
        <v>0</v>
      </c>
      <c r="O8" s="39">
        <v>0</v>
      </c>
      <c r="T8" s="37">
        <v>0</v>
      </c>
      <c r="U8" s="37">
        <v>0</v>
      </c>
      <c r="V8" s="39">
        <v>0</v>
      </c>
      <c r="X8" s="37">
        <v>0</v>
      </c>
      <c r="Y8" s="39">
        <v>0</v>
      </c>
      <c r="Z8" s="37">
        <v>0</v>
      </c>
    </row>
    <row r="9" spans="1:26" x14ac:dyDescent="0.45">
      <c r="A9" s="58">
        <v>44563</v>
      </c>
      <c r="B9" s="36" t="s">
        <v>47</v>
      </c>
      <c r="C9" s="36" t="s">
        <v>2996</v>
      </c>
      <c r="D9" s="36" t="s">
        <v>976</v>
      </c>
      <c r="E9" s="36" t="s">
        <v>389</v>
      </c>
      <c r="F9" s="36" t="s">
        <v>3115</v>
      </c>
      <c r="G9" s="36" t="s">
        <v>977</v>
      </c>
      <c r="H9" s="36" t="s">
        <v>2512</v>
      </c>
      <c r="I9" s="36" t="s">
        <v>2514</v>
      </c>
      <c r="J9" s="37">
        <v>227</v>
      </c>
      <c r="K9" s="37">
        <v>0</v>
      </c>
      <c r="L9" s="37">
        <v>0</v>
      </c>
      <c r="M9" s="38">
        <v>0</v>
      </c>
      <c r="N9" s="37">
        <v>0</v>
      </c>
      <c r="O9" s="39">
        <v>0</v>
      </c>
      <c r="T9" s="37">
        <v>0</v>
      </c>
      <c r="U9" s="37">
        <v>0</v>
      </c>
      <c r="V9" s="39">
        <v>0</v>
      </c>
      <c r="X9" s="37">
        <v>0</v>
      </c>
      <c r="Y9" s="39">
        <v>0</v>
      </c>
      <c r="Z9" s="37">
        <v>0</v>
      </c>
    </row>
    <row r="10" spans="1:26" x14ac:dyDescent="0.45">
      <c r="A10" s="58">
        <v>44564</v>
      </c>
      <c r="B10" s="36" t="s">
        <v>47</v>
      </c>
      <c r="C10" s="36" t="s">
        <v>2861</v>
      </c>
      <c r="D10" s="36" t="s">
        <v>976</v>
      </c>
      <c r="E10" s="36" t="s">
        <v>389</v>
      </c>
      <c r="F10" s="36" t="s">
        <v>3137</v>
      </c>
      <c r="G10" s="36" t="s">
        <v>977</v>
      </c>
      <c r="H10" s="36" t="s">
        <v>2502</v>
      </c>
      <c r="I10" s="36" t="s">
        <v>2504</v>
      </c>
      <c r="J10" s="37">
        <v>1642</v>
      </c>
      <c r="K10" s="37">
        <v>0</v>
      </c>
      <c r="L10" s="37">
        <v>5</v>
      </c>
      <c r="M10" s="38">
        <v>3.0450669914738123E-3</v>
      </c>
      <c r="N10" s="37">
        <v>0</v>
      </c>
      <c r="O10" s="39">
        <v>3.1999999999999997</v>
      </c>
      <c r="P10" s="39">
        <v>0.6399999999999999</v>
      </c>
      <c r="S10" s="40">
        <v>0</v>
      </c>
      <c r="T10" s="37">
        <v>0</v>
      </c>
      <c r="U10" s="37">
        <v>0</v>
      </c>
      <c r="V10" s="39">
        <v>0</v>
      </c>
      <c r="W10" s="38">
        <v>0</v>
      </c>
      <c r="X10" s="37">
        <v>0</v>
      </c>
      <c r="Y10" s="39">
        <v>0</v>
      </c>
      <c r="Z10" s="37">
        <v>0</v>
      </c>
    </row>
    <row r="11" spans="1:26" x14ac:dyDescent="0.45">
      <c r="A11" s="58">
        <v>44564</v>
      </c>
      <c r="B11" s="36" t="s">
        <v>47</v>
      </c>
      <c r="C11" s="36" t="s">
        <v>2677</v>
      </c>
      <c r="D11" s="36" t="s">
        <v>976</v>
      </c>
      <c r="E11" s="36" t="s">
        <v>389</v>
      </c>
      <c r="F11" s="36" t="s">
        <v>3080</v>
      </c>
      <c r="G11" s="36" t="s">
        <v>977</v>
      </c>
      <c r="H11" s="36" t="s">
        <v>2508</v>
      </c>
      <c r="I11" s="36" t="s">
        <v>2510</v>
      </c>
      <c r="J11" s="37">
        <v>4244</v>
      </c>
      <c r="K11" s="37">
        <v>0</v>
      </c>
      <c r="L11" s="37">
        <v>8</v>
      </c>
      <c r="M11" s="38">
        <v>1.885014137606032E-3</v>
      </c>
      <c r="N11" s="37">
        <v>2</v>
      </c>
      <c r="O11" s="39">
        <v>6.6000000000000005</v>
      </c>
      <c r="P11" s="39">
        <v>0.82500000000000007</v>
      </c>
      <c r="S11" s="40">
        <v>0</v>
      </c>
      <c r="T11" s="37">
        <v>0</v>
      </c>
      <c r="U11" s="37">
        <v>0</v>
      </c>
      <c r="V11" s="39">
        <v>0</v>
      </c>
      <c r="W11" s="38">
        <v>0</v>
      </c>
      <c r="X11" s="37">
        <v>0</v>
      </c>
      <c r="Y11" s="39">
        <v>0</v>
      </c>
      <c r="Z11" s="37">
        <v>0</v>
      </c>
    </row>
    <row r="12" spans="1:26" x14ac:dyDescent="0.45">
      <c r="A12" s="58">
        <v>44564</v>
      </c>
      <c r="B12" s="36" t="s">
        <v>47</v>
      </c>
      <c r="C12" s="36" t="s">
        <v>2996</v>
      </c>
      <c r="D12" s="36" t="s">
        <v>976</v>
      </c>
      <c r="E12" s="36" t="s">
        <v>389</v>
      </c>
      <c r="F12" s="36" t="s">
        <v>3115</v>
      </c>
      <c r="G12" s="36" t="s">
        <v>977</v>
      </c>
      <c r="H12" s="36" t="s">
        <v>2512</v>
      </c>
      <c r="I12" s="36" t="s">
        <v>2514</v>
      </c>
      <c r="J12" s="37">
        <v>347</v>
      </c>
      <c r="K12" s="37">
        <v>0</v>
      </c>
      <c r="L12" s="37">
        <v>1</v>
      </c>
      <c r="M12" s="38">
        <v>2.8818443804034585E-3</v>
      </c>
      <c r="N12" s="37">
        <v>0</v>
      </c>
      <c r="O12" s="39">
        <v>0.49</v>
      </c>
      <c r="P12" s="39">
        <v>0.49</v>
      </c>
      <c r="S12" s="40">
        <v>0</v>
      </c>
      <c r="T12" s="37">
        <v>0</v>
      </c>
      <c r="U12" s="37">
        <v>0</v>
      </c>
      <c r="V12" s="39">
        <v>0</v>
      </c>
      <c r="W12" s="38">
        <v>0</v>
      </c>
      <c r="X12" s="37">
        <v>0</v>
      </c>
      <c r="Y12" s="39">
        <v>0</v>
      </c>
      <c r="Z12" s="37">
        <v>0</v>
      </c>
    </row>
    <row r="13" spans="1:26" x14ac:dyDescent="0.45">
      <c r="A13" s="58">
        <v>44565</v>
      </c>
      <c r="B13" s="36" t="s">
        <v>47</v>
      </c>
      <c r="C13" s="36" t="s">
        <v>2861</v>
      </c>
      <c r="D13" s="36" t="s">
        <v>976</v>
      </c>
      <c r="E13" s="36" t="s">
        <v>389</v>
      </c>
      <c r="F13" s="36" t="s">
        <v>3137</v>
      </c>
      <c r="G13" s="36" t="s">
        <v>977</v>
      </c>
      <c r="H13" s="36" t="s">
        <v>2502</v>
      </c>
      <c r="I13" s="36" t="s">
        <v>2504</v>
      </c>
      <c r="J13" s="37">
        <v>922</v>
      </c>
      <c r="K13" s="37">
        <v>0</v>
      </c>
      <c r="L13" s="37">
        <v>3</v>
      </c>
      <c r="M13" s="38">
        <v>3.2537960954446853E-3</v>
      </c>
      <c r="N13" s="37">
        <v>4</v>
      </c>
      <c r="O13" s="39">
        <v>2.7800000000000002</v>
      </c>
      <c r="P13" s="39">
        <v>0.92666666666666675</v>
      </c>
      <c r="S13" s="40">
        <v>0</v>
      </c>
      <c r="T13" s="37">
        <v>0</v>
      </c>
      <c r="U13" s="37">
        <v>0</v>
      </c>
      <c r="V13" s="39">
        <v>0</v>
      </c>
      <c r="W13" s="38">
        <v>0</v>
      </c>
      <c r="X13" s="37">
        <v>0</v>
      </c>
      <c r="Y13" s="39">
        <v>0</v>
      </c>
      <c r="Z13" s="37">
        <v>0</v>
      </c>
    </row>
    <row r="14" spans="1:26" x14ac:dyDescent="0.45">
      <c r="A14" s="58">
        <v>44565</v>
      </c>
      <c r="B14" s="36" t="s">
        <v>47</v>
      </c>
      <c r="C14" s="36" t="s">
        <v>2677</v>
      </c>
      <c r="D14" s="36" t="s">
        <v>976</v>
      </c>
      <c r="E14" s="36" t="s">
        <v>389</v>
      </c>
      <c r="F14" s="36" t="s">
        <v>3080</v>
      </c>
      <c r="G14" s="36" t="s">
        <v>977</v>
      </c>
      <c r="H14" s="36" t="s">
        <v>2508</v>
      </c>
      <c r="I14" s="36" t="s">
        <v>2510</v>
      </c>
      <c r="J14" s="37">
        <v>5755</v>
      </c>
      <c r="K14" s="37">
        <v>0</v>
      </c>
      <c r="L14" s="37">
        <v>10</v>
      </c>
      <c r="M14" s="38">
        <v>1.7376194613379669E-3</v>
      </c>
      <c r="N14" s="37">
        <v>4</v>
      </c>
      <c r="O14" s="39">
        <v>6.6400000000000006</v>
      </c>
      <c r="P14" s="39">
        <v>0.66400000000000003</v>
      </c>
      <c r="S14" s="40">
        <v>0</v>
      </c>
      <c r="T14" s="37">
        <v>0</v>
      </c>
      <c r="U14" s="37">
        <v>0</v>
      </c>
      <c r="V14" s="39">
        <v>0</v>
      </c>
      <c r="W14" s="38">
        <v>0</v>
      </c>
      <c r="X14" s="37">
        <v>0</v>
      </c>
      <c r="Y14" s="39">
        <v>0</v>
      </c>
      <c r="Z14" s="37">
        <v>0</v>
      </c>
    </row>
    <row r="15" spans="1:26" x14ac:dyDescent="0.45">
      <c r="A15" s="58">
        <v>44565</v>
      </c>
      <c r="B15" s="36" t="s">
        <v>47</v>
      </c>
      <c r="C15" s="36" t="s">
        <v>2996</v>
      </c>
      <c r="D15" s="36" t="s">
        <v>976</v>
      </c>
      <c r="E15" s="36" t="s">
        <v>389</v>
      </c>
      <c r="F15" s="36" t="s">
        <v>3115</v>
      </c>
      <c r="G15" s="36" t="s">
        <v>977</v>
      </c>
      <c r="H15" s="36" t="s">
        <v>2512</v>
      </c>
      <c r="I15" s="36" t="s">
        <v>2514</v>
      </c>
      <c r="J15" s="37">
        <v>588</v>
      </c>
      <c r="K15" s="37">
        <v>0</v>
      </c>
      <c r="L15" s="37">
        <v>2</v>
      </c>
      <c r="M15" s="38">
        <v>3.4013605442176869E-3</v>
      </c>
      <c r="N15" s="37">
        <v>0</v>
      </c>
      <c r="O15" s="39">
        <v>1.1499999999999999</v>
      </c>
      <c r="P15" s="39">
        <v>0.57499999999999996</v>
      </c>
      <c r="S15" s="40">
        <v>0</v>
      </c>
      <c r="T15" s="37">
        <v>0</v>
      </c>
      <c r="U15" s="37">
        <v>0</v>
      </c>
      <c r="V15" s="39">
        <v>0</v>
      </c>
      <c r="W15" s="38">
        <v>0</v>
      </c>
      <c r="X15" s="37">
        <v>0</v>
      </c>
      <c r="Y15" s="39">
        <v>0</v>
      </c>
      <c r="Z15" s="37">
        <v>0</v>
      </c>
    </row>
    <row r="16" spans="1:26" x14ac:dyDescent="0.45">
      <c r="A16" s="58">
        <v>44566</v>
      </c>
      <c r="B16" s="36" t="s">
        <v>47</v>
      </c>
      <c r="C16" s="36" t="s">
        <v>2861</v>
      </c>
      <c r="D16" s="36" t="s">
        <v>976</v>
      </c>
      <c r="E16" s="36" t="s">
        <v>389</v>
      </c>
      <c r="F16" s="36" t="s">
        <v>3137</v>
      </c>
      <c r="G16" s="36" t="s">
        <v>977</v>
      </c>
      <c r="H16" s="36" t="s">
        <v>2502</v>
      </c>
      <c r="I16" s="36" t="s">
        <v>2504</v>
      </c>
      <c r="J16" s="37">
        <v>248</v>
      </c>
      <c r="K16" s="37">
        <v>0</v>
      </c>
      <c r="L16" s="37">
        <v>1</v>
      </c>
      <c r="M16" s="38">
        <v>4.0322580645161289E-3</v>
      </c>
      <c r="N16" s="37">
        <v>0</v>
      </c>
      <c r="O16" s="39">
        <v>0.56999999999999995</v>
      </c>
      <c r="P16" s="39">
        <v>0.56999999999999995</v>
      </c>
      <c r="S16" s="40">
        <v>0</v>
      </c>
      <c r="T16" s="37">
        <v>0</v>
      </c>
      <c r="U16" s="37">
        <v>0</v>
      </c>
      <c r="V16" s="39">
        <v>0</v>
      </c>
      <c r="W16" s="38">
        <v>0</v>
      </c>
      <c r="X16" s="37">
        <v>0</v>
      </c>
      <c r="Y16" s="39">
        <v>0</v>
      </c>
      <c r="Z16" s="37">
        <v>0</v>
      </c>
    </row>
    <row r="17" spans="1:26" x14ac:dyDescent="0.45">
      <c r="A17" s="58">
        <v>44566</v>
      </c>
      <c r="B17" s="36" t="s">
        <v>47</v>
      </c>
      <c r="C17" s="36" t="s">
        <v>2677</v>
      </c>
      <c r="D17" s="36" t="s">
        <v>976</v>
      </c>
      <c r="E17" s="36" t="s">
        <v>389</v>
      </c>
      <c r="F17" s="36" t="s">
        <v>3080</v>
      </c>
      <c r="G17" s="36" t="s">
        <v>977</v>
      </c>
      <c r="H17" s="36" t="s">
        <v>2508</v>
      </c>
      <c r="I17" s="36" t="s">
        <v>2510</v>
      </c>
      <c r="J17" s="37">
        <v>2168</v>
      </c>
      <c r="K17" s="37">
        <v>0</v>
      </c>
      <c r="L17" s="37">
        <v>4</v>
      </c>
      <c r="M17" s="38">
        <v>1.8450184501845018E-3</v>
      </c>
      <c r="N17" s="37">
        <v>1</v>
      </c>
      <c r="O17" s="39">
        <v>0.84</v>
      </c>
      <c r="P17" s="39">
        <v>0.21</v>
      </c>
      <c r="S17" s="40">
        <v>0</v>
      </c>
      <c r="T17" s="37">
        <v>0</v>
      </c>
      <c r="U17" s="37">
        <v>0</v>
      </c>
      <c r="V17" s="39">
        <v>0</v>
      </c>
      <c r="W17" s="38">
        <v>0</v>
      </c>
      <c r="X17" s="37">
        <v>0</v>
      </c>
      <c r="Y17" s="39">
        <v>0</v>
      </c>
      <c r="Z17" s="37">
        <v>0</v>
      </c>
    </row>
    <row r="18" spans="1:26" x14ac:dyDescent="0.45">
      <c r="A18" s="58">
        <v>44566</v>
      </c>
      <c r="B18" s="36" t="s">
        <v>47</v>
      </c>
      <c r="C18" s="36" t="s">
        <v>2996</v>
      </c>
      <c r="D18" s="36" t="s">
        <v>976</v>
      </c>
      <c r="E18" s="36" t="s">
        <v>389</v>
      </c>
      <c r="F18" s="36" t="s">
        <v>3115</v>
      </c>
      <c r="G18" s="36" t="s">
        <v>977</v>
      </c>
      <c r="H18" s="36" t="s">
        <v>2512</v>
      </c>
      <c r="I18" s="36" t="s">
        <v>2514</v>
      </c>
      <c r="J18" s="37">
        <v>265</v>
      </c>
      <c r="K18" s="37">
        <v>0</v>
      </c>
      <c r="L18" s="37">
        <v>0</v>
      </c>
      <c r="M18" s="38">
        <v>0</v>
      </c>
      <c r="N18" s="37">
        <v>0</v>
      </c>
      <c r="O18" s="39">
        <v>0</v>
      </c>
      <c r="T18" s="37">
        <v>0</v>
      </c>
      <c r="U18" s="37">
        <v>0</v>
      </c>
      <c r="V18" s="39">
        <v>0</v>
      </c>
      <c r="X18" s="37">
        <v>0</v>
      </c>
      <c r="Y18" s="39">
        <v>0</v>
      </c>
      <c r="Z18" s="37">
        <v>0</v>
      </c>
    </row>
    <row r="19" spans="1:26" x14ac:dyDescent="0.45">
      <c r="A19" s="58">
        <v>44567</v>
      </c>
      <c r="B19" s="36" t="s">
        <v>47</v>
      </c>
      <c r="C19" s="36" t="s">
        <v>2861</v>
      </c>
      <c r="D19" s="36" t="s">
        <v>976</v>
      </c>
      <c r="E19" s="36" t="s">
        <v>389</v>
      </c>
      <c r="F19" s="36" t="s">
        <v>3137</v>
      </c>
      <c r="G19" s="36" t="s">
        <v>977</v>
      </c>
      <c r="H19" s="36" t="s">
        <v>2502</v>
      </c>
      <c r="I19" s="36" t="s">
        <v>2504</v>
      </c>
      <c r="J19" s="37">
        <v>246</v>
      </c>
      <c r="K19" s="37">
        <v>0</v>
      </c>
      <c r="L19" s="37">
        <v>1</v>
      </c>
      <c r="M19" s="38">
        <v>4.0650406504065045E-3</v>
      </c>
      <c r="N19" s="37">
        <v>0</v>
      </c>
      <c r="O19" s="39">
        <v>0.21</v>
      </c>
      <c r="P19" s="39">
        <v>0.21</v>
      </c>
      <c r="S19" s="40">
        <v>0</v>
      </c>
      <c r="T19" s="37">
        <v>0</v>
      </c>
      <c r="U19" s="37">
        <v>0</v>
      </c>
      <c r="V19" s="39">
        <v>0</v>
      </c>
      <c r="W19" s="38">
        <v>0</v>
      </c>
      <c r="X19" s="37">
        <v>0</v>
      </c>
      <c r="Y19" s="39">
        <v>0</v>
      </c>
      <c r="Z19" s="37">
        <v>0</v>
      </c>
    </row>
    <row r="20" spans="1:26" x14ac:dyDescent="0.45">
      <c r="A20" s="58">
        <v>44567</v>
      </c>
      <c r="B20" s="36" t="s">
        <v>47</v>
      </c>
      <c r="C20" s="36" t="s">
        <v>2677</v>
      </c>
      <c r="D20" s="36" t="s">
        <v>976</v>
      </c>
      <c r="E20" s="36" t="s">
        <v>389</v>
      </c>
      <c r="F20" s="36" t="s">
        <v>3080</v>
      </c>
      <c r="G20" s="36" t="s">
        <v>977</v>
      </c>
      <c r="H20" s="36" t="s">
        <v>2508</v>
      </c>
      <c r="I20" s="36" t="s">
        <v>2510</v>
      </c>
      <c r="J20" s="37">
        <v>1465</v>
      </c>
      <c r="K20" s="37">
        <v>0</v>
      </c>
      <c r="L20" s="37">
        <v>10</v>
      </c>
      <c r="M20" s="38">
        <v>6.825938566552902E-3</v>
      </c>
      <c r="N20" s="37">
        <v>0</v>
      </c>
      <c r="O20" s="39">
        <v>2.2000000000000002</v>
      </c>
      <c r="P20" s="39">
        <v>0.22000000000000003</v>
      </c>
      <c r="R20" s="38">
        <v>8.1511670989255297E-2</v>
      </c>
      <c r="S20" s="40">
        <v>12.268181818181816</v>
      </c>
      <c r="T20" s="37">
        <v>1</v>
      </c>
      <c r="U20" s="37">
        <v>1</v>
      </c>
      <c r="V20" s="39">
        <v>26.99</v>
      </c>
      <c r="W20" s="38">
        <v>0.1</v>
      </c>
      <c r="X20" s="37">
        <v>1</v>
      </c>
      <c r="Y20" s="39">
        <v>26.99</v>
      </c>
      <c r="Z20" s="37">
        <v>1</v>
      </c>
    </row>
    <row r="21" spans="1:26" x14ac:dyDescent="0.45">
      <c r="A21" s="58">
        <v>44567</v>
      </c>
      <c r="B21" s="36" t="s">
        <v>47</v>
      </c>
      <c r="C21" s="36" t="s">
        <v>2996</v>
      </c>
      <c r="D21" s="36" t="s">
        <v>976</v>
      </c>
      <c r="E21" s="36" t="s">
        <v>389</v>
      </c>
      <c r="F21" s="36" t="s">
        <v>3115</v>
      </c>
      <c r="G21" s="36" t="s">
        <v>977</v>
      </c>
      <c r="H21" s="36" t="s">
        <v>2512</v>
      </c>
      <c r="I21" s="36" t="s">
        <v>2514</v>
      </c>
      <c r="J21" s="37">
        <v>125</v>
      </c>
      <c r="K21" s="37">
        <v>0</v>
      </c>
      <c r="L21" s="37">
        <v>0</v>
      </c>
      <c r="M21" s="38">
        <v>0</v>
      </c>
      <c r="N21" s="37">
        <v>0</v>
      </c>
      <c r="O21" s="39">
        <v>0</v>
      </c>
      <c r="T21" s="37">
        <v>0</v>
      </c>
      <c r="U21" s="37">
        <v>0</v>
      </c>
      <c r="V21" s="39">
        <v>0</v>
      </c>
      <c r="X21" s="37">
        <v>0</v>
      </c>
      <c r="Y21" s="39">
        <v>0</v>
      </c>
      <c r="Z21" s="37">
        <v>0</v>
      </c>
    </row>
    <row r="22" spans="1:26" x14ac:dyDescent="0.45">
      <c r="A22" s="58">
        <v>44568</v>
      </c>
      <c r="B22" s="36" t="s">
        <v>47</v>
      </c>
      <c r="C22" s="36" t="s">
        <v>2861</v>
      </c>
      <c r="D22" s="36" t="s">
        <v>976</v>
      </c>
      <c r="E22" s="36" t="s">
        <v>389</v>
      </c>
      <c r="F22" s="36" t="s">
        <v>3137</v>
      </c>
      <c r="G22" s="36" t="s">
        <v>977</v>
      </c>
      <c r="H22" s="36" t="s">
        <v>2502</v>
      </c>
      <c r="I22" s="36" t="s">
        <v>2504</v>
      </c>
      <c r="J22" s="37">
        <v>63</v>
      </c>
      <c r="K22" s="37">
        <v>0</v>
      </c>
      <c r="L22" s="37">
        <v>0</v>
      </c>
      <c r="M22" s="38">
        <v>0</v>
      </c>
      <c r="N22" s="37">
        <v>0</v>
      </c>
      <c r="O22" s="39">
        <v>0</v>
      </c>
      <c r="T22" s="37">
        <v>0</v>
      </c>
      <c r="U22" s="37">
        <v>0</v>
      </c>
      <c r="V22" s="39">
        <v>0</v>
      </c>
      <c r="X22" s="37">
        <v>0</v>
      </c>
      <c r="Y22" s="39">
        <v>0</v>
      </c>
      <c r="Z22" s="37">
        <v>0</v>
      </c>
    </row>
    <row r="23" spans="1:26" x14ac:dyDescent="0.45">
      <c r="A23" s="58">
        <v>44569</v>
      </c>
      <c r="B23" s="36" t="s">
        <v>47</v>
      </c>
      <c r="C23" s="36" t="s">
        <v>2861</v>
      </c>
      <c r="D23" s="36" t="s">
        <v>976</v>
      </c>
      <c r="E23" s="36" t="s">
        <v>389</v>
      </c>
      <c r="F23" s="36" t="s">
        <v>3137</v>
      </c>
      <c r="G23" s="36" t="s">
        <v>977</v>
      </c>
      <c r="H23" s="36" t="s">
        <v>2502</v>
      </c>
      <c r="I23" s="36" t="s">
        <v>2504</v>
      </c>
      <c r="J23" s="37">
        <v>50</v>
      </c>
      <c r="K23" s="37">
        <v>0</v>
      </c>
      <c r="L23" s="37">
        <v>0</v>
      </c>
      <c r="M23" s="38">
        <v>0</v>
      </c>
      <c r="N23" s="37">
        <v>0</v>
      </c>
      <c r="O23" s="39">
        <v>0</v>
      </c>
      <c r="T23" s="37">
        <v>0</v>
      </c>
      <c r="U23" s="37">
        <v>0</v>
      </c>
      <c r="V23" s="39">
        <v>0</v>
      </c>
      <c r="X23" s="37">
        <v>0</v>
      </c>
      <c r="Y23" s="39">
        <v>0</v>
      </c>
      <c r="Z23" s="37">
        <v>0</v>
      </c>
    </row>
    <row r="24" spans="1:26" x14ac:dyDescent="0.45">
      <c r="A24" s="58">
        <v>44570</v>
      </c>
      <c r="B24" s="36" t="s">
        <v>47</v>
      </c>
      <c r="C24" s="36" t="s">
        <v>2861</v>
      </c>
      <c r="D24" s="36" t="s">
        <v>976</v>
      </c>
      <c r="E24" s="36" t="s">
        <v>389</v>
      </c>
      <c r="F24" s="36" t="s">
        <v>3137</v>
      </c>
      <c r="G24" s="36" t="s">
        <v>977</v>
      </c>
      <c r="H24" s="36" t="s">
        <v>2502</v>
      </c>
      <c r="I24" s="36" t="s">
        <v>2504</v>
      </c>
      <c r="J24" s="37">
        <v>81</v>
      </c>
      <c r="K24" s="37">
        <v>0</v>
      </c>
      <c r="L24" s="37">
        <v>0</v>
      </c>
      <c r="M24" s="38">
        <v>0</v>
      </c>
      <c r="N24" s="37">
        <v>0</v>
      </c>
      <c r="O24" s="39">
        <v>0</v>
      </c>
      <c r="T24" s="37">
        <v>0</v>
      </c>
      <c r="U24" s="37">
        <v>0</v>
      </c>
      <c r="V24" s="39">
        <v>0</v>
      </c>
      <c r="X24" s="37">
        <v>0</v>
      </c>
      <c r="Y24" s="39">
        <v>0</v>
      </c>
      <c r="Z24" s="37">
        <v>0</v>
      </c>
    </row>
    <row r="25" spans="1:26" x14ac:dyDescent="0.45">
      <c r="A25" s="58">
        <v>44568</v>
      </c>
      <c r="B25" s="36" t="s">
        <v>47</v>
      </c>
      <c r="C25" s="36" t="s">
        <v>2677</v>
      </c>
      <c r="D25" s="36" t="s">
        <v>976</v>
      </c>
      <c r="E25" s="36" t="s">
        <v>389</v>
      </c>
      <c r="F25" s="36" t="s">
        <v>3080</v>
      </c>
      <c r="G25" s="36" t="s">
        <v>977</v>
      </c>
      <c r="H25" s="36" t="s">
        <v>2508</v>
      </c>
      <c r="I25" s="36" t="s">
        <v>2510</v>
      </c>
      <c r="J25" s="37">
        <v>375</v>
      </c>
      <c r="K25" s="37">
        <v>0</v>
      </c>
      <c r="L25" s="37">
        <v>1</v>
      </c>
      <c r="M25" s="38">
        <v>2.6666666666666666E-3</v>
      </c>
      <c r="N25" s="37">
        <v>0</v>
      </c>
      <c r="O25" s="39">
        <v>0.15</v>
      </c>
      <c r="P25" s="39">
        <v>0.15</v>
      </c>
      <c r="S25" s="40">
        <v>0</v>
      </c>
      <c r="T25" s="37">
        <v>0</v>
      </c>
      <c r="U25" s="37">
        <v>0</v>
      </c>
      <c r="V25" s="39">
        <v>0</v>
      </c>
      <c r="W25" s="38">
        <v>0</v>
      </c>
      <c r="X25" s="37">
        <v>0</v>
      </c>
      <c r="Y25" s="39">
        <v>0</v>
      </c>
      <c r="Z25" s="37">
        <v>0</v>
      </c>
    </row>
    <row r="26" spans="1:26" x14ac:dyDescent="0.45">
      <c r="A26" s="58">
        <v>44569</v>
      </c>
      <c r="B26" s="36" t="s">
        <v>47</v>
      </c>
      <c r="C26" s="36" t="s">
        <v>2677</v>
      </c>
      <c r="D26" s="36" t="s">
        <v>976</v>
      </c>
      <c r="E26" s="36" t="s">
        <v>389</v>
      </c>
      <c r="F26" s="36" t="s">
        <v>3080</v>
      </c>
      <c r="G26" s="36" t="s">
        <v>977</v>
      </c>
      <c r="H26" s="36" t="s">
        <v>2508</v>
      </c>
      <c r="I26" s="36" t="s">
        <v>2510</v>
      </c>
      <c r="J26" s="37">
        <v>754</v>
      </c>
      <c r="K26" s="37">
        <v>0</v>
      </c>
      <c r="L26" s="37">
        <v>4</v>
      </c>
      <c r="M26" s="38">
        <v>5.3050397877984082E-3</v>
      </c>
      <c r="N26" s="37">
        <v>0</v>
      </c>
      <c r="O26" s="39">
        <v>0.79</v>
      </c>
      <c r="P26" s="39">
        <v>0.19750000000000001</v>
      </c>
      <c r="S26" s="40">
        <v>0</v>
      </c>
      <c r="T26" s="37">
        <v>0</v>
      </c>
      <c r="U26" s="37">
        <v>0</v>
      </c>
      <c r="V26" s="39">
        <v>0</v>
      </c>
      <c r="W26" s="38">
        <v>0</v>
      </c>
      <c r="X26" s="37">
        <v>0</v>
      </c>
      <c r="Y26" s="39">
        <v>0</v>
      </c>
      <c r="Z26" s="37">
        <v>0</v>
      </c>
    </row>
    <row r="27" spans="1:26" x14ac:dyDescent="0.45">
      <c r="A27" s="58">
        <v>44570</v>
      </c>
      <c r="B27" s="36" t="s">
        <v>47</v>
      </c>
      <c r="C27" s="36" t="s">
        <v>2677</v>
      </c>
      <c r="D27" s="36" t="s">
        <v>976</v>
      </c>
      <c r="E27" s="36" t="s">
        <v>389</v>
      </c>
      <c r="F27" s="36" t="s">
        <v>3080</v>
      </c>
      <c r="G27" s="36" t="s">
        <v>977</v>
      </c>
      <c r="H27" s="36" t="s">
        <v>2508</v>
      </c>
      <c r="I27" s="36" t="s">
        <v>2510</v>
      </c>
      <c r="J27" s="37">
        <v>1228</v>
      </c>
      <c r="K27" s="37">
        <v>0</v>
      </c>
      <c r="L27" s="37">
        <v>2</v>
      </c>
      <c r="M27" s="38">
        <v>1.6286644951140066E-3</v>
      </c>
      <c r="N27" s="37">
        <v>0</v>
      </c>
      <c r="O27" s="39">
        <v>0.53</v>
      </c>
      <c r="P27" s="39">
        <v>0.26500000000000001</v>
      </c>
      <c r="S27" s="40">
        <v>0</v>
      </c>
      <c r="T27" s="37">
        <v>0</v>
      </c>
      <c r="U27" s="37">
        <v>0</v>
      </c>
      <c r="V27" s="39">
        <v>0</v>
      </c>
      <c r="W27" s="38">
        <v>0</v>
      </c>
      <c r="X27" s="37">
        <v>0</v>
      </c>
      <c r="Y27" s="39">
        <v>0</v>
      </c>
      <c r="Z27" s="37">
        <v>0</v>
      </c>
    </row>
    <row r="28" spans="1:26" x14ac:dyDescent="0.45">
      <c r="A28" s="58">
        <v>44568</v>
      </c>
      <c r="B28" s="36" t="s">
        <v>47</v>
      </c>
      <c r="C28" s="36" t="s">
        <v>2996</v>
      </c>
      <c r="D28" s="36" t="s">
        <v>976</v>
      </c>
      <c r="E28" s="36" t="s">
        <v>389</v>
      </c>
      <c r="F28" s="36" t="s">
        <v>3115</v>
      </c>
      <c r="G28" s="36" t="s">
        <v>977</v>
      </c>
      <c r="H28" s="36" t="s">
        <v>2512</v>
      </c>
      <c r="I28" s="36" t="s">
        <v>2514</v>
      </c>
      <c r="J28" s="37">
        <v>99</v>
      </c>
      <c r="K28" s="37">
        <v>0</v>
      </c>
      <c r="L28" s="37">
        <v>0</v>
      </c>
      <c r="M28" s="38">
        <v>0</v>
      </c>
      <c r="N28" s="37">
        <v>0</v>
      </c>
      <c r="O28" s="39">
        <v>0</v>
      </c>
      <c r="T28" s="37">
        <v>0</v>
      </c>
      <c r="U28" s="37">
        <v>0</v>
      </c>
      <c r="V28" s="39">
        <v>0</v>
      </c>
      <c r="X28" s="37">
        <v>0</v>
      </c>
      <c r="Y28" s="39">
        <v>0</v>
      </c>
      <c r="Z28" s="37">
        <v>0</v>
      </c>
    </row>
    <row r="29" spans="1:26" x14ac:dyDescent="0.45">
      <c r="A29" s="58">
        <v>44569</v>
      </c>
      <c r="B29" s="36" t="s">
        <v>47</v>
      </c>
      <c r="C29" s="36" t="s">
        <v>2996</v>
      </c>
      <c r="D29" s="36" t="s">
        <v>976</v>
      </c>
      <c r="E29" s="36" t="s">
        <v>389</v>
      </c>
      <c r="F29" s="36" t="s">
        <v>3115</v>
      </c>
      <c r="G29" s="36" t="s">
        <v>977</v>
      </c>
      <c r="H29" s="36" t="s">
        <v>2512</v>
      </c>
      <c r="I29" s="36" t="s">
        <v>2514</v>
      </c>
      <c r="J29" s="37">
        <v>122</v>
      </c>
      <c r="K29" s="37">
        <v>0</v>
      </c>
      <c r="L29" s="37">
        <v>0</v>
      </c>
      <c r="M29" s="38">
        <v>0</v>
      </c>
      <c r="N29" s="37">
        <v>0</v>
      </c>
      <c r="O29" s="39">
        <v>0</v>
      </c>
      <c r="T29" s="37">
        <v>0</v>
      </c>
      <c r="U29" s="37">
        <v>0</v>
      </c>
      <c r="V29" s="39">
        <v>0</v>
      </c>
      <c r="X29" s="37">
        <v>0</v>
      </c>
      <c r="Y29" s="39">
        <v>0</v>
      </c>
      <c r="Z29" s="37">
        <v>0</v>
      </c>
    </row>
    <row r="30" spans="1:26" x14ac:dyDescent="0.45">
      <c r="A30" s="58">
        <v>44570</v>
      </c>
      <c r="B30" s="36" t="s">
        <v>47</v>
      </c>
      <c r="C30" s="36" t="s">
        <v>2996</v>
      </c>
      <c r="D30" s="36" t="s">
        <v>976</v>
      </c>
      <c r="E30" s="36" t="s">
        <v>389</v>
      </c>
      <c r="F30" s="36" t="s">
        <v>3115</v>
      </c>
      <c r="G30" s="36" t="s">
        <v>977</v>
      </c>
      <c r="H30" s="36" t="s">
        <v>2512</v>
      </c>
      <c r="I30" s="36" t="s">
        <v>2514</v>
      </c>
      <c r="J30" s="37">
        <v>129</v>
      </c>
      <c r="K30" s="37">
        <v>0</v>
      </c>
      <c r="L30" s="37">
        <v>1</v>
      </c>
      <c r="M30" s="38">
        <v>7.7519379844961248E-3</v>
      </c>
      <c r="N30" s="37">
        <v>1</v>
      </c>
      <c r="O30" s="39">
        <v>0.46</v>
      </c>
      <c r="P30" s="39">
        <v>0.46</v>
      </c>
      <c r="S30" s="40">
        <v>0</v>
      </c>
      <c r="T30" s="37">
        <v>0</v>
      </c>
      <c r="U30" s="37">
        <v>0</v>
      </c>
      <c r="V30" s="39">
        <v>0</v>
      </c>
      <c r="W30" s="38">
        <v>0</v>
      </c>
      <c r="X30" s="37">
        <v>0</v>
      </c>
      <c r="Y30" s="39">
        <v>0</v>
      </c>
      <c r="Z30" s="37">
        <v>0</v>
      </c>
    </row>
    <row r="31" spans="1:26" x14ac:dyDescent="0.45">
      <c r="A31" s="58">
        <v>44571</v>
      </c>
      <c r="B31" s="36" t="s">
        <v>47</v>
      </c>
      <c r="C31" s="36" t="s">
        <v>2861</v>
      </c>
      <c r="D31" s="36" t="s">
        <v>976</v>
      </c>
      <c r="E31" s="36" t="s">
        <v>389</v>
      </c>
      <c r="F31" s="36" t="s">
        <v>3137</v>
      </c>
      <c r="G31" s="36" t="s">
        <v>977</v>
      </c>
      <c r="H31" s="36" t="s">
        <v>2502</v>
      </c>
      <c r="I31" s="36" t="s">
        <v>2504</v>
      </c>
      <c r="J31" s="37">
        <v>86</v>
      </c>
      <c r="K31" s="37">
        <v>0</v>
      </c>
      <c r="L31" s="37">
        <v>0</v>
      </c>
      <c r="M31" s="38">
        <v>0</v>
      </c>
      <c r="N31" s="37">
        <v>0</v>
      </c>
      <c r="O31" s="39">
        <v>0</v>
      </c>
      <c r="T31" s="37">
        <v>0</v>
      </c>
      <c r="U31" s="37">
        <v>0</v>
      </c>
      <c r="V31" s="39">
        <v>0</v>
      </c>
      <c r="X31" s="37">
        <v>0</v>
      </c>
      <c r="Y31" s="39">
        <v>0</v>
      </c>
      <c r="Z31" s="37">
        <v>0</v>
      </c>
    </row>
    <row r="32" spans="1:26" x14ac:dyDescent="0.45">
      <c r="A32" s="58">
        <v>44571</v>
      </c>
      <c r="B32" s="36" t="s">
        <v>47</v>
      </c>
      <c r="C32" s="36" t="s">
        <v>2677</v>
      </c>
      <c r="D32" s="36" t="s">
        <v>976</v>
      </c>
      <c r="E32" s="36" t="s">
        <v>389</v>
      </c>
      <c r="F32" s="36" t="s">
        <v>3080</v>
      </c>
      <c r="G32" s="36" t="s">
        <v>977</v>
      </c>
      <c r="H32" s="36" t="s">
        <v>2508</v>
      </c>
      <c r="I32" s="36" t="s">
        <v>2510</v>
      </c>
      <c r="J32" s="37">
        <v>1026</v>
      </c>
      <c r="K32" s="37">
        <v>0</v>
      </c>
      <c r="L32" s="37">
        <v>1</v>
      </c>
      <c r="M32" s="38">
        <v>9.7465886939571145E-4</v>
      </c>
      <c r="N32" s="37">
        <v>0</v>
      </c>
      <c r="O32" s="39">
        <v>0.23</v>
      </c>
      <c r="P32" s="39">
        <v>0.23</v>
      </c>
      <c r="S32" s="40">
        <v>0</v>
      </c>
      <c r="T32" s="37">
        <v>0</v>
      </c>
      <c r="U32" s="37">
        <v>0</v>
      </c>
      <c r="V32" s="39">
        <v>0</v>
      </c>
      <c r="W32" s="38">
        <v>0</v>
      </c>
      <c r="X32" s="37">
        <v>0</v>
      </c>
      <c r="Y32" s="39">
        <v>0</v>
      </c>
      <c r="Z32" s="37">
        <v>0</v>
      </c>
    </row>
    <row r="33" spans="1:26" x14ac:dyDescent="0.45">
      <c r="A33" s="58">
        <v>44571</v>
      </c>
      <c r="B33" s="36" t="s">
        <v>47</v>
      </c>
      <c r="C33" s="36" t="s">
        <v>2996</v>
      </c>
      <c r="D33" s="36" t="s">
        <v>976</v>
      </c>
      <c r="E33" s="36" t="s">
        <v>389</v>
      </c>
      <c r="F33" s="36" t="s">
        <v>3115</v>
      </c>
      <c r="G33" s="36" t="s">
        <v>977</v>
      </c>
      <c r="H33" s="36" t="s">
        <v>2512</v>
      </c>
      <c r="I33" s="36" t="s">
        <v>2514</v>
      </c>
      <c r="J33" s="37">
        <v>137</v>
      </c>
      <c r="K33" s="37">
        <v>0</v>
      </c>
      <c r="L33" s="37">
        <v>0</v>
      </c>
      <c r="M33" s="38">
        <v>0</v>
      </c>
      <c r="N33" s="37">
        <v>0</v>
      </c>
      <c r="O33" s="39">
        <v>0</v>
      </c>
      <c r="T33" s="37">
        <v>0</v>
      </c>
      <c r="U33" s="37">
        <v>0</v>
      </c>
      <c r="V33" s="39">
        <v>0</v>
      </c>
      <c r="X33" s="37">
        <v>0</v>
      </c>
      <c r="Y33" s="39">
        <v>0</v>
      </c>
      <c r="Z33" s="37">
        <v>0</v>
      </c>
    </row>
    <row r="34" spans="1:26" x14ac:dyDescent="0.45">
      <c r="A34" s="58">
        <v>44572</v>
      </c>
      <c r="B34" s="36" t="s">
        <v>47</v>
      </c>
      <c r="C34" s="36" t="s">
        <v>2861</v>
      </c>
      <c r="D34" s="36" t="s">
        <v>976</v>
      </c>
      <c r="E34" s="36" t="s">
        <v>389</v>
      </c>
      <c r="F34" s="36" t="s">
        <v>3137</v>
      </c>
      <c r="G34" s="36" t="s">
        <v>977</v>
      </c>
      <c r="H34" s="36" t="s">
        <v>2502</v>
      </c>
      <c r="I34" s="36" t="s">
        <v>2504</v>
      </c>
      <c r="J34" s="37">
        <v>206</v>
      </c>
      <c r="K34" s="37">
        <v>0</v>
      </c>
      <c r="L34" s="37">
        <v>2</v>
      </c>
      <c r="M34" s="38">
        <v>9.7087378640776691E-3</v>
      </c>
      <c r="N34" s="37">
        <v>0</v>
      </c>
      <c r="O34" s="39">
        <v>0.68</v>
      </c>
      <c r="P34" s="39">
        <v>0.34</v>
      </c>
      <c r="S34" s="40">
        <v>0</v>
      </c>
      <c r="T34" s="37">
        <v>0</v>
      </c>
      <c r="U34" s="37">
        <v>0</v>
      </c>
      <c r="V34" s="39">
        <v>0</v>
      </c>
      <c r="W34" s="38">
        <v>0</v>
      </c>
      <c r="X34" s="37">
        <v>0</v>
      </c>
      <c r="Y34" s="39">
        <v>0</v>
      </c>
      <c r="Z34" s="37">
        <v>0</v>
      </c>
    </row>
    <row r="35" spans="1:26" x14ac:dyDescent="0.45">
      <c r="A35" s="58">
        <v>44572</v>
      </c>
      <c r="B35" s="36" t="s">
        <v>47</v>
      </c>
      <c r="C35" s="36" t="s">
        <v>2677</v>
      </c>
      <c r="D35" s="36" t="s">
        <v>976</v>
      </c>
      <c r="E35" s="36" t="s">
        <v>389</v>
      </c>
      <c r="F35" s="36" t="s">
        <v>3080</v>
      </c>
      <c r="G35" s="36" t="s">
        <v>977</v>
      </c>
      <c r="H35" s="36" t="s">
        <v>2508</v>
      </c>
      <c r="I35" s="36" t="s">
        <v>2510</v>
      </c>
      <c r="J35" s="37">
        <v>1123</v>
      </c>
      <c r="K35" s="37">
        <v>0</v>
      </c>
      <c r="L35" s="37">
        <v>3</v>
      </c>
      <c r="M35" s="38">
        <v>2.6714158504007124E-3</v>
      </c>
      <c r="N35" s="37">
        <v>1</v>
      </c>
      <c r="O35" s="39">
        <v>0.67</v>
      </c>
      <c r="P35" s="39">
        <v>0.22333333333333336</v>
      </c>
      <c r="S35" s="40">
        <v>0</v>
      </c>
      <c r="T35" s="37">
        <v>0</v>
      </c>
      <c r="U35" s="37">
        <v>0</v>
      </c>
      <c r="V35" s="39">
        <v>0</v>
      </c>
      <c r="W35" s="38">
        <v>0</v>
      </c>
      <c r="X35" s="37">
        <v>0</v>
      </c>
      <c r="Y35" s="39">
        <v>0</v>
      </c>
      <c r="Z35" s="37">
        <v>0</v>
      </c>
    </row>
    <row r="36" spans="1:26" x14ac:dyDescent="0.45">
      <c r="A36" s="58">
        <v>44572</v>
      </c>
      <c r="B36" s="36" t="s">
        <v>47</v>
      </c>
      <c r="C36" s="36" t="s">
        <v>2996</v>
      </c>
      <c r="D36" s="36" t="s">
        <v>976</v>
      </c>
      <c r="E36" s="36" t="s">
        <v>389</v>
      </c>
      <c r="F36" s="36" t="s">
        <v>3115</v>
      </c>
      <c r="G36" s="36" t="s">
        <v>977</v>
      </c>
      <c r="H36" s="36" t="s">
        <v>2512</v>
      </c>
      <c r="I36" s="36" t="s">
        <v>2514</v>
      </c>
      <c r="J36" s="37">
        <v>146</v>
      </c>
      <c r="K36" s="37">
        <v>0</v>
      </c>
      <c r="L36" s="37">
        <v>2</v>
      </c>
      <c r="M36" s="38">
        <v>1.3698630136986301E-2</v>
      </c>
      <c r="N36" s="37">
        <v>0</v>
      </c>
      <c r="O36" s="39">
        <v>0.57999999999999996</v>
      </c>
      <c r="P36" s="39">
        <v>0.28999999999999998</v>
      </c>
      <c r="S36" s="40">
        <v>0</v>
      </c>
      <c r="T36" s="37">
        <v>0</v>
      </c>
      <c r="U36" s="37">
        <v>0</v>
      </c>
      <c r="V36" s="39">
        <v>0</v>
      </c>
      <c r="W36" s="38">
        <v>0</v>
      </c>
      <c r="X36" s="37">
        <v>0</v>
      </c>
      <c r="Y36" s="39">
        <v>0</v>
      </c>
      <c r="Z36" s="37">
        <v>0</v>
      </c>
    </row>
    <row r="37" spans="1:26" x14ac:dyDescent="0.45">
      <c r="A37" s="58">
        <v>44573</v>
      </c>
      <c r="B37" s="36" t="s">
        <v>47</v>
      </c>
      <c r="C37" s="36" t="s">
        <v>2861</v>
      </c>
      <c r="D37" s="36" t="s">
        <v>976</v>
      </c>
      <c r="E37" s="36" t="s">
        <v>389</v>
      </c>
      <c r="F37" s="36" t="s">
        <v>3137</v>
      </c>
      <c r="G37" s="36" t="s">
        <v>977</v>
      </c>
      <c r="H37" s="36" t="s">
        <v>2502</v>
      </c>
      <c r="I37" s="36" t="s">
        <v>2504</v>
      </c>
      <c r="J37" s="37">
        <v>241</v>
      </c>
      <c r="K37" s="37">
        <v>0</v>
      </c>
      <c r="L37" s="37">
        <v>2</v>
      </c>
      <c r="M37" s="38">
        <v>8.2987551867219917E-3</v>
      </c>
      <c r="N37" s="37">
        <v>0</v>
      </c>
      <c r="O37" s="39">
        <v>0.78</v>
      </c>
      <c r="P37" s="39">
        <v>0.39</v>
      </c>
      <c r="S37" s="40">
        <v>0</v>
      </c>
      <c r="T37" s="37">
        <v>0</v>
      </c>
      <c r="U37" s="37">
        <v>0</v>
      </c>
      <c r="V37" s="39">
        <v>0</v>
      </c>
      <c r="W37" s="38">
        <v>0</v>
      </c>
      <c r="X37" s="37">
        <v>0</v>
      </c>
      <c r="Y37" s="39">
        <v>0</v>
      </c>
      <c r="Z37" s="37">
        <v>0</v>
      </c>
    </row>
    <row r="38" spans="1:26" x14ac:dyDescent="0.45">
      <c r="A38" s="58">
        <v>44573</v>
      </c>
      <c r="B38" s="36" t="s">
        <v>47</v>
      </c>
      <c r="C38" s="36" t="s">
        <v>2677</v>
      </c>
      <c r="D38" s="36" t="s">
        <v>976</v>
      </c>
      <c r="E38" s="36" t="s">
        <v>389</v>
      </c>
      <c r="F38" s="36" t="s">
        <v>3080</v>
      </c>
      <c r="G38" s="36" t="s">
        <v>977</v>
      </c>
      <c r="H38" s="36" t="s">
        <v>2508</v>
      </c>
      <c r="I38" s="36" t="s">
        <v>2510</v>
      </c>
      <c r="J38" s="37">
        <v>1485</v>
      </c>
      <c r="K38" s="37">
        <v>0</v>
      </c>
      <c r="L38" s="37">
        <v>4</v>
      </c>
      <c r="M38" s="38">
        <v>2.6936026936026937E-3</v>
      </c>
      <c r="N38" s="37">
        <v>0</v>
      </c>
      <c r="O38" s="39">
        <v>1.1200000000000001</v>
      </c>
      <c r="P38" s="39">
        <v>0.28000000000000003</v>
      </c>
      <c r="S38" s="40">
        <v>0</v>
      </c>
      <c r="T38" s="37">
        <v>0</v>
      </c>
      <c r="U38" s="37">
        <v>0</v>
      </c>
      <c r="V38" s="39">
        <v>0</v>
      </c>
      <c r="W38" s="38">
        <v>0</v>
      </c>
      <c r="X38" s="37">
        <v>0</v>
      </c>
      <c r="Y38" s="39">
        <v>0</v>
      </c>
      <c r="Z38" s="37">
        <v>0</v>
      </c>
    </row>
    <row r="39" spans="1:26" x14ac:dyDescent="0.45">
      <c r="A39" s="58">
        <v>44573</v>
      </c>
      <c r="B39" s="36" t="s">
        <v>47</v>
      </c>
      <c r="C39" s="36" t="s">
        <v>2996</v>
      </c>
      <c r="D39" s="36" t="s">
        <v>976</v>
      </c>
      <c r="E39" s="36" t="s">
        <v>389</v>
      </c>
      <c r="F39" s="36" t="s">
        <v>3115</v>
      </c>
      <c r="G39" s="36" t="s">
        <v>977</v>
      </c>
      <c r="H39" s="36" t="s">
        <v>2512</v>
      </c>
      <c r="I39" s="36" t="s">
        <v>2514</v>
      </c>
      <c r="J39" s="37">
        <v>246</v>
      </c>
      <c r="K39" s="37">
        <v>0</v>
      </c>
      <c r="L39" s="37">
        <v>1</v>
      </c>
      <c r="M39" s="38">
        <v>4.0650406504065045E-3</v>
      </c>
      <c r="N39" s="37">
        <v>0</v>
      </c>
      <c r="O39" s="39">
        <v>0.55000000000000004</v>
      </c>
      <c r="P39" s="39">
        <v>0.55000000000000004</v>
      </c>
      <c r="S39" s="40">
        <v>0</v>
      </c>
      <c r="T39" s="37">
        <v>0</v>
      </c>
      <c r="U39" s="37">
        <v>0</v>
      </c>
      <c r="V39" s="39">
        <v>0</v>
      </c>
      <c r="W39" s="38">
        <v>0</v>
      </c>
      <c r="X39" s="37">
        <v>0</v>
      </c>
      <c r="Y39" s="39">
        <v>0</v>
      </c>
      <c r="Z39" s="37">
        <v>0</v>
      </c>
    </row>
    <row r="40" spans="1:26" x14ac:dyDescent="0.45">
      <c r="A40" s="58">
        <v>44574</v>
      </c>
      <c r="B40" s="36" t="s">
        <v>47</v>
      </c>
      <c r="C40" s="36" t="s">
        <v>2861</v>
      </c>
      <c r="D40" s="36" t="s">
        <v>976</v>
      </c>
      <c r="E40" s="36" t="s">
        <v>389</v>
      </c>
      <c r="F40" s="36" t="s">
        <v>3137</v>
      </c>
      <c r="G40" s="36" t="s">
        <v>977</v>
      </c>
      <c r="H40" s="36" t="s">
        <v>2502</v>
      </c>
      <c r="I40" s="36" t="s">
        <v>2504</v>
      </c>
      <c r="J40" s="37">
        <v>72</v>
      </c>
      <c r="K40" s="37">
        <v>0</v>
      </c>
      <c r="L40" s="37">
        <v>1</v>
      </c>
      <c r="M40" s="38">
        <v>1.3888888888888888E-2</v>
      </c>
      <c r="N40" s="37">
        <v>0</v>
      </c>
      <c r="O40" s="39">
        <v>0.41</v>
      </c>
      <c r="P40" s="39">
        <v>0.41</v>
      </c>
      <c r="S40" s="40">
        <v>0</v>
      </c>
      <c r="T40" s="37">
        <v>0</v>
      </c>
      <c r="U40" s="37">
        <v>0</v>
      </c>
      <c r="V40" s="39">
        <v>0</v>
      </c>
      <c r="W40" s="38">
        <v>0</v>
      </c>
      <c r="X40" s="37">
        <v>0</v>
      </c>
      <c r="Y40" s="39">
        <v>0</v>
      </c>
      <c r="Z40" s="37">
        <v>0</v>
      </c>
    </row>
    <row r="41" spans="1:26" x14ac:dyDescent="0.45">
      <c r="A41" s="58">
        <v>44574</v>
      </c>
      <c r="B41" s="36" t="s">
        <v>47</v>
      </c>
      <c r="C41" s="36" t="s">
        <v>2677</v>
      </c>
      <c r="D41" s="36" t="s">
        <v>976</v>
      </c>
      <c r="E41" s="36" t="s">
        <v>389</v>
      </c>
      <c r="F41" s="36" t="s">
        <v>3080</v>
      </c>
      <c r="G41" s="36" t="s">
        <v>977</v>
      </c>
      <c r="H41" s="36" t="s">
        <v>2508</v>
      </c>
      <c r="I41" s="36" t="s">
        <v>2510</v>
      </c>
      <c r="J41" s="37">
        <v>1258</v>
      </c>
      <c r="K41" s="37">
        <v>0</v>
      </c>
      <c r="L41" s="37">
        <v>4</v>
      </c>
      <c r="M41" s="38">
        <v>3.1796502384737681E-3</v>
      </c>
      <c r="N41" s="37">
        <v>0</v>
      </c>
      <c r="O41" s="39">
        <v>1.06</v>
      </c>
      <c r="P41" s="39">
        <v>0.26500000000000001</v>
      </c>
      <c r="S41" s="40">
        <v>0</v>
      </c>
      <c r="T41" s="37">
        <v>0</v>
      </c>
      <c r="U41" s="37">
        <v>0</v>
      </c>
      <c r="V41" s="39">
        <v>0</v>
      </c>
      <c r="W41" s="38">
        <v>0</v>
      </c>
      <c r="X41" s="37">
        <v>0</v>
      </c>
      <c r="Y41" s="39">
        <v>0</v>
      </c>
      <c r="Z41" s="37">
        <v>0</v>
      </c>
    </row>
    <row r="42" spans="1:26" x14ac:dyDescent="0.45">
      <c r="A42" s="58">
        <v>44574</v>
      </c>
      <c r="B42" s="36" t="s">
        <v>47</v>
      </c>
      <c r="C42" s="36" t="s">
        <v>2996</v>
      </c>
      <c r="D42" s="36" t="s">
        <v>976</v>
      </c>
      <c r="E42" s="36" t="s">
        <v>389</v>
      </c>
      <c r="F42" s="36" t="s">
        <v>3115</v>
      </c>
      <c r="G42" s="36" t="s">
        <v>977</v>
      </c>
      <c r="H42" s="36" t="s">
        <v>2512</v>
      </c>
      <c r="I42" s="36" t="s">
        <v>2514</v>
      </c>
      <c r="J42" s="37">
        <v>130</v>
      </c>
      <c r="K42" s="37">
        <v>0</v>
      </c>
      <c r="L42" s="37">
        <v>0</v>
      </c>
      <c r="M42" s="38">
        <v>0</v>
      </c>
      <c r="N42" s="37">
        <v>0</v>
      </c>
      <c r="O42" s="39">
        <v>0</v>
      </c>
      <c r="T42" s="37">
        <v>0</v>
      </c>
      <c r="U42" s="37">
        <v>0</v>
      </c>
      <c r="V42" s="39">
        <v>0</v>
      </c>
      <c r="X42" s="37">
        <v>0</v>
      </c>
      <c r="Y42" s="39">
        <v>0</v>
      </c>
      <c r="Z42" s="37">
        <v>0</v>
      </c>
    </row>
    <row r="43" spans="1:26" x14ac:dyDescent="0.45">
      <c r="A43" s="57">
        <v>44575</v>
      </c>
      <c r="B43" s="36" t="s">
        <v>47</v>
      </c>
      <c r="C43" s="36" t="s">
        <v>2861</v>
      </c>
      <c r="D43" s="36" t="s">
        <v>976</v>
      </c>
      <c r="E43" s="36" t="s">
        <v>389</v>
      </c>
      <c r="F43" s="36" t="s">
        <v>3137</v>
      </c>
      <c r="G43" s="36" t="s">
        <v>977</v>
      </c>
      <c r="H43" s="36" t="s">
        <v>2502</v>
      </c>
      <c r="I43" s="36" t="s">
        <v>2504</v>
      </c>
      <c r="J43" s="36">
        <v>89</v>
      </c>
      <c r="K43" s="36">
        <v>0</v>
      </c>
      <c r="L43" s="36">
        <v>0</v>
      </c>
      <c r="M43" s="49">
        <v>0</v>
      </c>
      <c r="N43" s="36">
        <v>0</v>
      </c>
      <c r="O43" s="50">
        <v>0</v>
      </c>
      <c r="T43" s="36">
        <v>0</v>
      </c>
      <c r="U43" s="36">
        <v>0</v>
      </c>
      <c r="V43" s="50">
        <v>0</v>
      </c>
      <c r="X43" s="36">
        <v>0</v>
      </c>
      <c r="Y43" s="50">
        <v>0</v>
      </c>
      <c r="Z43" s="36">
        <v>0</v>
      </c>
    </row>
    <row r="44" spans="1:26" x14ac:dyDescent="0.45">
      <c r="A44" s="57">
        <v>44576</v>
      </c>
      <c r="B44" s="36" t="s">
        <v>47</v>
      </c>
      <c r="C44" s="36" t="s">
        <v>2861</v>
      </c>
      <c r="D44" s="36" t="s">
        <v>976</v>
      </c>
      <c r="E44" s="36" t="s">
        <v>389</v>
      </c>
      <c r="F44" s="36" t="s">
        <v>3137</v>
      </c>
      <c r="G44" s="36" t="s">
        <v>977</v>
      </c>
      <c r="H44" s="36" t="s">
        <v>2502</v>
      </c>
      <c r="I44" s="36" t="s">
        <v>2504</v>
      </c>
      <c r="J44" s="36">
        <v>79</v>
      </c>
      <c r="K44" s="36">
        <v>0</v>
      </c>
      <c r="L44" s="36">
        <v>0</v>
      </c>
      <c r="M44" s="49">
        <v>0</v>
      </c>
      <c r="N44" s="36">
        <v>0</v>
      </c>
      <c r="O44" s="50">
        <v>0</v>
      </c>
      <c r="T44" s="36">
        <v>0</v>
      </c>
      <c r="U44" s="36">
        <v>0</v>
      </c>
      <c r="V44" s="50">
        <v>0</v>
      </c>
      <c r="X44" s="36">
        <v>0</v>
      </c>
      <c r="Y44" s="50">
        <v>0</v>
      </c>
      <c r="Z44" s="36">
        <v>0</v>
      </c>
    </row>
    <row r="45" spans="1:26" x14ac:dyDescent="0.45">
      <c r="A45" s="57">
        <v>44577</v>
      </c>
      <c r="B45" s="36" t="s">
        <v>47</v>
      </c>
      <c r="C45" s="36" t="s">
        <v>2861</v>
      </c>
      <c r="D45" s="36" t="s">
        <v>976</v>
      </c>
      <c r="E45" s="36" t="s">
        <v>389</v>
      </c>
      <c r="F45" s="36" t="s">
        <v>3137</v>
      </c>
      <c r="G45" s="36" t="s">
        <v>977</v>
      </c>
      <c r="H45" s="36" t="s">
        <v>2502</v>
      </c>
      <c r="I45" s="36" t="s">
        <v>2504</v>
      </c>
      <c r="J45" s="36">
        <v>65</v>
      </c>
      <c r="K45" s="36">
        <v>0</v>
      </c>
      <c r="L45" s="36">
        <v>1</v>
      </c>
      <c r="M45" s="49">
        <v>1.5384999999999999E-2</v>
      </c>
      <c r="N45" s="36">
        <v>1</v>
      </c>
      <c r="O45" s="50">
        <v>0.14000000000000001</v>
      </c>
      <c r="P45" s="50">
        <v>0.14000000000000001</v>
      </c>
      <c r="S45" s="36">
        <v>0</v>
      </c>
      <c r="T45" s="36">
        <v>0</v>
      </c>
      <c r="U45" s="36">
        <v>0</v>
      </c>
      <c r="V45" s="50">
        <v>0</v>
      </c>
      <c r="W45" s="49">
        <v>0</v>
      </c>
      <c r="X45" s="36">
        <v>0</v>
      </c>
      <c r="Y45" s="50">
        <v>0</v>
      </c>
      <c r="Z45" s="36">
        <v>0</v>
      </c>
    </row>
    <row r="46" spans="1:26" x14ac:dyDescent="0.45">
      <c r="A46" s="57">
        <v>44578</v>
      </c>
      <c r="B46" s="36" t="s">
        <v>47</v>
      </c>
      <c r="C46" s="36" t="s">
        <v>2861</v>
      </c>
      <c r="D46" s="36" t="s">
        <v>976</v>
      </c>
      <c r="E46" s="36" t="s">
        <v>389</v>
      </c>
      <c r="F46" s="36" t="s">
        <v>3137</v>
      </c>
      <c r="G46" s="36" t="s">
        <v>977</v>
      </c>
      <c r="H46" s="36" t="s">
        <v>2502</v>
      </c>
      <c r="I46" s="36" t="s">
        <v>2504</v>
      </c>
      <c r="J46" s="36">
        <v>78</v>
      </c>
      <c r="K46" s="36">
        <v>0</v>
      </c>
      <c r="L46" s="36">
        <v>0</v>
      </c>
      <c r="M46" s="49">
        <v>0</v>
      </c>
      <c r="N46" s="36">
        <v>0</v>
      </c>
      <c r="O46" s="50">
        <v>0</v>
      </c>
      <c r="T46" s="36">
        <v>0</v>
      </c>
      <c r="U46" s="36">
        <v>0</v>
      </c>
      <c r="V46" s="50">
        <v>0</v>
      </c>
      <c r="X46" s="36">
        <v>0</v>
      </c>
      <c r="Y46" s="50">
        <v>0</v>
      </c>
      <c r="Z46" s="36">
        <v>0</v>
      </c>
    </row>
    <row r="47" spans="1:26" x14ac:dyDescent="0.45">
      <c r="A47" s="57">
        <v>44579</v>
      </c>
      <c r="B47" s="36" t="s">
        <v>47</v>
      </c>
      <c r="C47" s="36" t="s">
        <v>2861</v>
      </c>
      <c r="D47" s="36" t="s">
        <v>976</v>
      </c>
      <c r="E47" s="36" t="s">
        <v>389</v>
      </c>
      <c r="F47" s="36" t="s">
        <v>3137</v>
      </c>
      <c r="G47" s="36" t="s">
        <v>977</v>
      </c>
      <c r="H47" s="36" t="s">
        <v>2502</v>
      </c>
      <c r="I47" s="36" t="s">
        <v>2504</v>
      </c>
      <c r="J47" s="36">
        <v>21</v>
      </c>
      <c r="K47" s="36">
        <v>0</v>
      </c>
      <c r="L47" s="36">
        <v>0</v>
      </c>
      <c r="M47" s="49">
        <v>0</v>
      </c>
      <c r="N47" s="36">
        <v>0</v>
      </c>
      <c r="O47" s="50">
        <v>0</v>
      </c>
      <c r="T47" s="36">
        <v>0</v>
      </c>
      <c r="U47" s="36">
        <v>0</v>
      </c>
      <c r="V47" s="50">
        <v>0</v>
      </c>
      <c r="X47" s="36">
        <v>0</v>
      </c>
      <c r="Y47" s="50">
        <v>0</v>
      </c>
      <c r="Z47" s="36">
        <v>0</v>
      </c>
    </row>
    <row r="48" spans="1:26" x14ac:dyDescent="0.45">
      <c r="A48" s="57">
        <v>44580</v>
      </c>
      <c r="B48" s="36" t="s">
        <v>47</v>
      </c>
      <c r="C48" s="36" t="s">
        <v>2861</v>
      </c>
      <c r="D48" s="36" t="s">
        <v>976</v>
      </c>
      <c r="E48" s="36" t="s">
        <v>389</v>
      </c>
      <c r="F48" s="36" t="s">
        <v>3137</v>
      </c>
      <c r="G48" s="36" t="s">
        <v>977</v>
      </c>
      <c r="H48" s="36" t="s">
        <v>2502</v>
      </c>
      <c r="I48" s="36" t="s">
        <v>2504</v>
      </c>
      <c r="J48" s="36">
        <v>72</v>
      </c>
      <c r="K48" s="36">
        <v>0</v>
      </c>
      <c r="L48" s="36">
        <v>0</v>
      </c>
      <c r="M48" s="49">
        <v>0</v>
      </c>
      <c r="N48" s="36">
        <v>0</v>
      </c>
      <c r="O48" s="50">
        <v>0</v>
      </c>
      <c r="T48" s="36">
        <v>0</v>
      </c>
      <c r="U48" s="36">
        <v>0</v>
      </c>
      <c r="V48" s="50">
        <v>0</v>
      </c>
      <c r="X48" s="36">
        <v>0</v>
      </c>
      <c r="Y48" s="50">
        <v>0</v>
      </c>
      <c r="Z48" s="36">
        <v>0</v>
      </c>
    </row>
    <row r="49" spans="1:26" x14ac:dyDescent="0.45">
      <c r="A49" s="57">
        <v>44575</v>
      </c>
      <c r="B49" s="36" t="s">
        <v>47</v>
      </c>
      <c r="C49" s="36" t="s">
        <v>2677</v>
      </c>
      <c r="D49" s="36" t="s">
        <v>976</v>
      </c>
      <c r="E49" s="36" t="s">
        <v>389</v>
      </c>
      <c r="F49" s="36" t="s">
        <v>3080</v>
      </c>
      <c r="G49" s="36" t="s">
        <v>977</v>
      </c>
      <c r="H49" s="36" t="s">
        <v>2508</v>
      </c>
      <c r="I49" s="36" t="s">
        <v>2510</v>
      </c>
      <c r="J49" s="36">
        <v>974</v>
      </c>
      <c r="K49" s="36">
        <v>0</v>
      </c>
      <c r="L49" s="36">
        <v>1</v>
      </c>
      <c r="M49" s="49">
        <v>1.0269999999999999E-3</v>
      </c>
      <c r="N49" s="36">
        <v>1</v>
      </c>
      <c r="O49" s="50">
        <v>0.01</v>
      </c>
      <c r="P49" s="50">
        <v>0.01</v>
      </c>
      <c r="S49" s="36">
        <v>0</v>
      </c>
      <c r="T49" s="36">
        <v>0</v>
      </c>
      <c r="U49" s="36">
        <v>0</v>
      </c>
      <c r="V49" s="50">
        <v>0</v>
      </c>
      <c r="W49" s="49">
        <v>0</v>
      </c>
      <c r="X49" s="36">
        <v>0</v>
      </c>
      <c r="Y49" s="50">
        <v>0</v>
      </c>
      <c r="Z49" s="36">
        <v>0</v>
      </c>
    </row>
    <row r="50" spans="1:26" x14ac:dyDescent="0.45">
      <c r="A50" s="57">
        <v>44576</v>
      </c>
      <c r="B50" s="36" t="s">
        <v>47</v>
      </c>
      <c r="C50" s="36" t="s">
        <v>2677</v>
      </c>
      <c r="D50" s="36" t="s">
        <v>976</v>
      </c>
      <c r="E50" s="36" t="s">
        <v>389</v>
      </c>
      <c r="F50" s="36" t="s">
        <v>3080</v>
      </c>
      <c r="G50" s="36" t="s">
        <v>977</v>
      </c>
      <c r="H50" s="36" t="s">
        <v>2508</v>
      </c>
      <c r="I50" s="36" t="s">
        <v>2510</v>
      </c>
      <c r="J50" s="36">
        <v>806</v>
      </c>
      <c r="K50" s="36">
        <v>0</v>
      </c>
      <c r="L50" s="36">
        <v>0</v>
      </c>
      <c r="M50" s="49">
        <v>0</v>
      </c>
      <c r="N50" s="36">
        <v>0</v>
      </c>
      <c r="O50" s="50">
        <v>0</v>
      </c>
      <c r="T50" s="36">
        <v>0</v>
      </c>
      <c r="U50" s="36">
        <v>0</v>
      </c>
      <c r="V50" s="50">
        <v>0</v>
      </c>
      <c r="X50" s="36">
        <v>0</v>
      </c>
      <c r="Y50" s="50">
        <v>0</v>
      </c>
      <c r="Z50" s="36">
        <v>0</v>
      </c>
    </row>
    <row r="51" spans="1:26" x14ac:dyDescent="0.45">
      <c r="A51" s="57">
        <v>44577</v>
      </c>
      <c r="B51" s="36" t="s">
        <v>47</v>
      </c>
      <c r="C51" s="36" t="s">
        <v>2677</v>
      </c>
      <c r="D51" s="36" t="s">
        <v>976</v>
      </c>
      <c r="E51" s="36" t="s">
        <v>389</v>
      </c>
      <c r="F51" s="36" t="s">
        <v>3080</v>
      </c>
      <c r="G51" s="36" t="s">
        <v>977</v>
      </c>
      <c r="H51" s="36" t="s">
        <v>2508</v>
      </c>
      <c r="I51" s="36" t="s">
        <v>2510</v>
      </c>
      <c r="J51" s="36">
        <v>971</v>
      </c>
      <c r="K51" s="36">
        <v>0</v>
      </c>
      <c r="L51" s="36">
        <v>0</v>
      </c>
      <c r="M51" s="49">
        <v>0</v>
      </c>
      <c r="N51" s="36">
        <v>0</v>
      </c>
      <c r="O51" s="50">
        <v>0</v>
      </c>
      <c r="T51" s="36">
        <v>0</v>
      </c>
      <c r="U51" s="36">
        <v>0</v>
      </c>
      <c r="V51" s="50">
        <v>0</v>
      </c>
      <c r="X51" s="36">
        <v>0</v>
      </c>
      <c r="Y51" s="50">
        <v>0</v>
      </c>
      <c r="Z51" s="36">
        <v>0</v>
      </c>
    </row>
    <row r="52" spans="1:26" x14ac:dyDescent="0.45">
      <c r="A52" s="57">
        <v>44578</v>
      </c>
      <c r="B52" s="36" t="s">
        <v>47</v>
      </c>
      <c r="C52" s="36" t="s">
        <v>2677</v>
      </c>
      <c r="D52" s="36" t="s">
        <v>976</v>
      </c>
      <c r="E52" s="36" t="s">
        <v>389</v>
      </c>
      <c r="F52" s="36" t="s">
        <v>3080</v>
      </c>
      <c r="G52" s="36" t="s">
        <v>977</v>
      </c>
      <c r="H52" s="36" t="s">
        <v>2508</v>
      </c>
      <c r="I52" s="36" t="s">
        <v>2510</v>
      </c>
      <c r="J52" s="36">
        <v>566</v>
      </c>
      <c r="K52" s="36">
        <v>0</v>
      </c>
      <c r="L52" s="36">
        <v>1</v>
      </c>
      <c r="M52" s="49">
        <v>1.7669999999999999E-3</v>
      </c>
      <c r="N52" s="36">
        <v>0</v>
      </c>
      <c r="O52" s="50">
        <v>0.04</v>
      </c>
      <c r="P52" s="50">
        <v>0.04</v>
      </c>
      <c r="S52" s="36">
        <v>0</v>
      </c>
      <c r="T52" s="36">
        <v>0</v>
      </c>
      <c r="U52" s="36">
        <v>0</v>
      </c>
      <c r="V52" s="50">
        <v>0</v>
      </c>
      <c r="W52" s="49">
        <v>0</v>
      </c>
      <c r="X52" s="36">
        <v>0</v>
      </c>
      <c r="Y52" s="50">
        <v>0</v>
      </c>
      <c r="Z52" s="36">
        <v>0</v>
      </c>
    </row>
    <row r="53" spans="1:26" x14ac:dyDescent="0.45">
      <c r="A53" s="57">
        <v>44579</v>
      </c>
      <c r="B53" s="36" t="s">
        <v>47</v>
      </c>
      <c r="C53" s="36" t="s">
        <v>2677</v>
      </c>
      <c r="D53" s="36" t="s">
        <v>976</v>
      </c>
      <c r="E53" s="36" t="s">
        <v>389</v>
      </c>
      <c r="F53" s="36" t="s">
        <v>3080</v>
      </c>
      <c r="G53" s="36" t="s">
        <v>977</v>
      </c>
      <c r="H53" s="36" t="s">
        <v>2508</v>
      </c>
      <c r="I53" s="36" t="s">
        <v>2510</v>
      </c>
      <c r="J53" s="36">
        <v>345</v>
      </c>
      <c r="K53" s="36">
        <v>0</v>
      </c>
      <c r="L53" s="36">
        <v>0</v>
      </c>
      <c r="M53" s="49">
        <v>0</v>
      </c>
      <c r="N53" s="36">
        <v>0</v>
      </c>
      <c r="O53" s="50">
        <v>0</v>
      </c>
      <c r="T53" s="36">
        <v>0</v>
      </c>
      <c r="U53" s="36">
        <v>0</v>
      </c>
      <c r="V53" s="50">
        <v>0</v>
      </c>
      <c r="X53" s="36">
        <v>0</v>
      </c>
      <c r="Y53" s="50">
        <v>0</v>
      </c>
      <c r="Z53" s="36">
        <v>0</v>
      </c>
    </row>
    <row r="54" spans="1:26" x14ac:dyDescent="0.45">
      <c r="A54" s="57">
        <v>44580</v>
      </c>
      <c r="B54" s="36" t="s">
        <v>47</v>
      </c>
      <c r="C54" s="36" t="s">
        <v>2677</v>
      </c>
      <c r="D54" s="36" t="s">
        <v>976</v>
      </c>
      <c r="E54" s="36" t="s">
        <v>389</v>
      </c>
      <c r="F54" s="36" t="s">
        <v>3080</v>
      </c>
      <c r="G54" s="36" t="s">
        <v>977</v>
      </c>
      <c r="H54" s="36" t="s">
        <v>2508</v>
      </c>
      <c r="I54" s="36" t="s">
        <v>2510</v>
      </c>
      <c r="J54" s="36">
        <v>323</v>
      </c>
      <c r="K54" s="36">
        <v>0</v>
      </c>
      <c r="L54" s="36">
        <v>1</v>
      </c>
      <c r="M54" s="49">
        <v>3.0959999999999998E-3</v>
      </c>
      <c r="N54" s="36">
        <v>0</v>
      </c>
      <c r="O54" s="50">
        <v>0.18</v>
      </c>
      <c r="P54" s="50">
        <v>0.18</v>
      </c>
      <c r="S54" s="36">
        <v>0</v>
      </c>
      <c r="T54" s="36">
        <v>0</v>
      </c>
      <c r="U54" s="36">
        <v>0</v>
      </c>
      <c r="V54" s="50">
        <v>0</v>
      </c>
      <c r="W54" s="49">
        <v>0</v>
      </c>
      <c r="X54" s="36">
        <v>0</v>
      </c>
      <c r="Y54" s="50">
        <v>0</v>
      </c>
      <c r="Z54" s="36">
        <v>0</v>
      </c>
    </row>
    <row r="55" spans="1:26" x14ac:dyDescent="0.45">
      <c r="A55" s="57">
        <v>44575</v>
      </c>
      <c r="B55" s="36" t="s">
        <v>47</v>
      </c>
      <c r="C55" s="36" t="s">
        <v>2996</v>
      </c>
      <c r="D55" s="36" t="s">
        <v>976</v>
      </c>
      <c r="E55" s="36" t="s">
        <v>389</v>
      </c>
      <c r="F55" s="36" t="s">
        <v>3115</v>
      </c>
      <c r="G55" s="36" t="s">
        <v>977</v>
      </c>
      <c r="H55" s="36" t="s">
        <v>2512</v>
      </c>
      <c r="I55" s="36" t="s">
        <v>2514</v>
      </c>
      <c r="J55" s="36">
        <v>117</v>
      </c>
      <c r="K55" s="36">
        <v>0</v>
      </c>
      <c r="L55" s="36">
        <v>1</v>
      </c>
      <c r="M55" s="49">
        <v>8.5470000000000008E-3</v>
      </c>
      <c r="N55" s="36">
        <v>0</v>
      </c>
      <c r="O55" s="50">
        <v>0.4</v>
      </c>
      <c r="P55" s="50">
        <v>0.4</v>
      </c>
      <c r="S55" s="36">
        <v>0</v>
      </c>
      <c r="T55" s="36">
        <v>0</v>
      </c>
      <c r="U55" s="36">
        <v>0</v>
      </c>
      <c r="V55" s="50">
        <v>0</v>
      </c>
      <c r="W55" s="49">
        <v>0</v>
      </c>
      <c r="X55" s="36">
        <v>0</v>
      </c>
      <c r="Y55" s="50">
        <v>0</v>
      </c>
      <c r="Z55" s="36">
        <v>0</v>
      </c>
    </row>
    <row r="56" spans="1:26" x14ac:dyDescent="0.45">
      <c r="A56" s="57">
        <v>44576</v>
      </c>
      <c r="B56" s="36" t="s">
        <v>47</v>
      </c>
      <c r="C56" s="36" t="s">
        <v>2996</v>
      </c>
      <c r="D56" s="36" t="s">
        <v>976</v>
      </c>
      <c r="E56" s="36" t="s">
        <v>389</v>
      </c>
      <c r="F56" s="36" t="s">
        <v>3115</v>
      </c>
      <c r="G56" s="36" t="s">
        <v>977</v>
      </c>
      <c r="H56" s="36" t="s">
        <v>2512</v>
      </c>
      <c r="I56" s="36" t="s">
        <v>2514</v>
      </c>
      <c r="J56" s="36">
        <v>87</v>
      </c>
      <c r="K56" s="36">
        <v>0</v>
      </c>
      <c r="L56" s="36">
        <v>0</v>
      </c>
      <c r="M56" s="49">
        <v>0</v>
      </c>
      <c r="N56" s="36">
        <v>0</v>
      </c>
      <c r="O56" s="50">
        <v>0</v>
      </c>
      <c r="T56" s="36">
        <v>0</v>
      </c>
      <c r="U56" s="36">
        <v>0</v>
      </c>
      <c r="V56" s="50">
        <v>0</v>
      </c>
      <c r="X56" s="36">
        <v>0</v>
      </c>
      <c r="Y56" s="50">
        <v>0</v>
      </c>
      <c r="Z56" s="36">
        <v>0</v>
      </c>
    </row>
    <row r="57" spans="1:26" x14ac:dyDescent="0.45">
      <c r="A57" s="57">
        <v>44577</v>
      </c>
      <c r="B57" s="36" t="s">
        <v>47</v>
      </c>
      <c r="C57" s="36" t="s">
        <v>2996</v>
      </c>
      <c r="D57" s="36" t="s">
        <v>976</v>
      </c>
      <c r="E57" s="36" t="s">
        <v>389</v>
      </c>
      <c r="F57" s="36" t="s">
        <v>3115</v>
      </c>
      <c r="G57" s="36" t="s">
        <v>977</v>
      </c>
      <c r="H57" s="36" t="s">
        <v>2512</v>
      </c>
      <c r="I57" s="36" t="s">
        <v>2514</v>
      </c>
      <c r="J57" s="36">
        <v>90</v>
      </c>
      <c r="K57" s="36">
        <v>0</v>
      </c>
      <c r="L57" s="36">
        <v>0</v>
      </c>
      <c r="M57" s="49">
        <v>0</v>
      </c>
      <c r="N57" s="36">
        <v>0</v>
      </c>
      <c r="O57" s="50">
        <v>0</v>
      </c>
      <c r="T57" s="36">
        <v>0</v>
      </c>
      <c r="U57" s="36">
        <v>0</v>
      </c>
      <c r="V57" s="50">
        <v>0</v>
      </c>
      <c r="X57" s="36">
        <v>0</v>
      </c>
      <c r="Y57" s="50">
        <v>0</v>
      </c>
      <c r="Z57" s="36">
        <v>0</v>
      </c>
    </row>
    <row r="58" spans="1:26" x14ac:dyDescent="0.45">
      <c r="A58" s="57">
        <v>44578</v>
      </c>
      <c r="B58" s="36" t="s">
        <v>47</v>
      </c>
      <c r="C58" s="36" t="s">
        <v>2996</v>
      </c>
      <c r="D58" s="36" t="s">
        <v>976</v>
      </c>
      <c r="E58" s="36" t="s">
        <v>389</v>
      </c>
      <c r="F58" s="36" t="s">
        <v>3115</v>
      </c>
      <c r="G58" s="36" t="s">
        <v>977</v>
      </c>
      <c r="H58" s="36" t="s">
        <v>2512</v>
      </c>
      <c r="I58" s="36" t="s">
        <v>2514</v>
      </c>
      <c r="J58" s="36">
        <v>144</v>
      </c>
      <c r="K58" s="36">
        <v>0</v>
      </c>
      <c r="L58" s="36">
        <v>0</v>
      </c>
      <c r="M58" s="49">
        <v>0</v>
      </c>
      <c r="N58" s="36">
        <v>0</v>
      </c>
      <c r="O58" s="50">
        <v>0</v>
      </c>
      <c r="T58" s="36">
        <v>0</v>
      </c>
      <c r="U58" s="36">
        <v>0</v>
      </c>
      <c r="V58" s="50">
        <v>0</v>
      </c>
      <c r="X58" s="36">
        <v>0</v>
      </c>
      <c r="Y58" s="50">
        <v>0</v>
      </c>
      <c r="Z58" s="36">
        <v>0</v>
      </c>
    </row>
    <row r="59" spans="1:26" x14ac:dyDescent="0.45">
      <c r="A59" s="57">
        <v>44579</v>
      </c>
      <c r="B59" s="36" t="s">
        <v>47</v>
      </c>
      <c r="C59" s="36" t="s">
        <v>2996</v>
      </c>
      <c r="D59" s="36" t="s">
        <v>976</v>
      </c>
      <c r="E59" s="36" t="s">
        <v>389</v>
      </c>
      <c r="F59" s="36" t="s">
        <v>3115</v>
      </c>
      <c r="G59" s="36" t="s">
        <v>977</v>
      </c>
      <c r="H59" s="36" t="s">
        <v>2512</v>
      </c>
      <c r="I59" s="36" t="s">
        <v>2514</v>
      </c>
      <c r="J59" s="36">
        <v>56</v>
      </c>
      <c r="K59" s="36">
        <v>0</v>
      </c>
      <c r="L59" s="36">
        <v>0</v>
      </c>
      <c r="M59" s="49">
        <v>0</v>
      </c>
      <c r="N59" s="36">
        <v>0</v>
      </c>
      <c r="O59" s="50">
        <v>0</v>
      </c>
      <c r="T59" s="36">
        <v>0</v>
      </c>
      <c r="U59" s="36">
        <v>0</v>
      </c>
      <c r="V59" s="50">
        <v>0</v>
      </c>
      <c r="X59" s="36">
        <v>0</v>
      </c>
      <c r="Y59" s="50">
        <v>0</v>
      </c>
      <c r="Z59" s="36">
        <v>0</v>
      </c>
    </row>
    <row r="60" spans="1:26" x14ac:dyDescent="0.45">
      <c r="A60" s="57">
        <v>44580</v>
      </c>
      <c r="B60" s="36" t="s">
        <v>47</v>
      </c>
      <c r="C60" s="36" t="s">
        <v>2996</v>
      </c>
      <c r="D60" s="36" t="s">
        <v>976</v>
      </c>
      <c r="E60" s="36" t="s">
        <v>389</v>
      </c>
      <c r="F60" s="36" t="s">
        <v>3115</v>
      </c>
      <c r="G60" s="36" t="s">
        <v>977</v>
      </c>
      <c r="H60" s="36" t="s">
        <v>2512</v>
      </c>
      <c r="I60" s="36" t="s">
        <v>2514</v>
      </c>
      <c r="J60" s="36">
        <v>121</v>
      </c>
      <c r="K60" s="36">
        <v>0</v>
      </c>
      <c r="L60" s="36">
        <v>1</v>
      </c>
      <c r="M60" s="49">
        <v>8.2640000000000005E-3</v>
      </c>
      <c r="N60" s="36">
        <v>1</v>
      </c>
      <c r="O60" s="50">
        <v>0.24</v>
      </c>
      <c r="P60" s="50">
        <v>0.24</v>
      </c>
      <c r="S60" s="36">
        <v>0</v>
      </c>
      <c r="T60" s="36">
        <v>0</v>
      </c>
      <c r="U60" s="36">
        <v>0</v>
      </c>
      <c r="V60" s="50">
        <v>0</v>
      </c>
      <c r="W60" s="49">
        <v>0</v>
      </c>
      <c r="X60" s="36">
        <v>0</v>
      </c>
      <c r="Y60" s="50">
        <v>0</v>
      </c>
      <c r="Z60" s="36">
        <v>0</v>
      </c>
    </row>
    <row r="61" spans="1:26" x14ac:dyDescent="0.45">
      <c r="A61" s="57">
        <v>44581</v>
      </c>
      <c r="B61" t="s">
        <v>47</v>
      </c>
      <c r="C61" t="s">
        <v>2861</v>
      </c>
      <c r="D61" t="s">
        <v>976</v>
      </c>
      <c r="E61" t="s">
        <v>389</v>
      </c>
      <c r="F61" t="s">
        <v>3137</v>
      </c>
      <c r="G61" t="s">
        <v>977</v>
      </c>
      <c r="H61" t="s">
        <v>2502</v>
      </c>
      <c r="I61" t="s">
        <v>2504</v>
      </c>
      <c r="J61" s="51">
        <v>122</v>
      </c>
      <c r="K61" s="51">
        <v>0</v>
      </c>
      <c r="L61" s="51">
        <v>1</v>
      </c>
      <c r="M61" s="52">
        <v>8.1967213114754103E-3</v>
      </c>
      <c r="N61" s="51">
        <v>1</v>
      </c>
      <c r="O61" s="53">
        <v>0.05</v>
      </c>
      <c r="P61" s="53">
        <v>0.05</v>
      </c>
      <c r="Q61"/>
      <c r="R61"/>
      <c r="S61" s="54">
        <v>0</v>
      </c>
      <c r="T61" s="51">
        <v>0</v>
      </c>
      <c r="U61" s="51">
        <v>0</v>
      </c>
      <c r="V61" s="53">
        <v>0</v>
      </c>
      <c r="W61" s="52">
        <v>0</v>
      </c>
      <c r="X61" s="51">
        <v>0</v>
      </c>
      <c r="Y61" s="53">
        <v>0</v>
      </c>
      <c r="Z61" s="51">
        <v>0</v>
      </c>
    </row>
    <row r="62" spans="1:26" x14ac:dyDescent="0.45">
      <c r="A62" s="57">
        <v>44581</v>
      </c>
      <c r="B62" t="s">
        <v>47</v>
      </c>
      <c r="C62" t="s">
        <v>2677</v>
      </c>
      <c r="D62" t="s">
        <v>976</v>
      </c>
      <c r="E62" t="s">
        <v>389</v>
      </c>
      <c r="F62" t="s">
        <v>3080</v>
      </c>
      <c r="G62" t="s">
        <v>977</v>
      </c>
      <c r="H62" t="s">
        <v>2508</v>
      </c>
      <c r="I62" t="s">
        <v>2510</v>
      </c>
      <c r="J62" s="51">
        <v>399</v>
      </c>
      <c r="K62" s="51">
        <v>0</v>
      </c>
      <c r="L62" s="51">
        <v>1</v>
      </c>
      <c r="M62" s="52">
        <v>2.5062656641604009E-3</v>
      </c>
      <c r="N62" s="51">
        <v>0</v>
      </c>
      <c r="O62" s="53">
        <v>0.17</v>
      </c>
      <c r="P62" s="53">
        <v>0.17</v>
      </c>
      <c r="Q62"/>
      <c r="R62"/>
      <c r="S62" s="54">
        <v>0</v>
      </c>
      <c r="T62" s="51">
        <v>0</v>
      </c>
      <c r="U62" s="51">
        <v>0</v>
      </c>
      <c r="V62" s="53">
        <v>0</v>
      </c>
      <c r="W62" s="52">
        <v>0</v>
      </c>
      <c r="X62" s="51">
        <v>0</v>
      </c>
      <c r="Y62" s="53">
        <v>0</v>
      </c>
      <c r="Z62" s="51">
        <v>0</v>
      </c>
    </row>
    <row r="63" spans="1:26" x14ac:dyDescent="0.45">
      <c r="A63" s="57">
        <v>44581</v>
      </c>
      <c r="B63" t="s">
        <v>47</v>
      </c>
      <c r="C63" t="s">
        <v>2996</v>
      </c>
      <c r="D63" t="s">
        <v>976</v>
      </c>
      <c r="E63" t="s">
        <v>389</v>
      </c>
      <c r="F63" t="s">
        <v>3115</v>
      </c>
      <c r="G63" t="s">
        <v>977</v>
      </c>
      <c r="H63" t="s">
        <v>2512</v>
      </c>
      <c r="I63" t="s">
        <v>2514</v>
      </c>
      <c r="J63" s="51">
        <v>81</v>
      </c>
      <c r="K63" s="51">
        <v>0</v>
      </c>
      <c r="L63" s="51">
        <v>0</v>
      </c>
      <c r="M63" s="52">
        <v>0</v>
      </c>
      <c r="N63" s="51">
        <v>0</v>
      </c>
      <c r="O63" s="53">
        <v>0</v>
      </c>
      <c r="P63"/>
      <c r="Q63"/>
      <c r="R63"/>
      <c r="S63"/>
      <c r="T63" s="51">
        <v>0</v>
      </c>
      <c r="U63" s="51">
        <v>0</v>
      </c>
      <c r="V63" s="53">
        <v>0</v>
      </c>
      <c r="W63"/>
      <c r="X63" s="51">
        <v>0</v>
      </c>
      <c r="Y63" s="53">
        <v>0</v>
      </c>
      <c r="Z63" s="51">
        <v>0</v>
      </c>
    </row>
    <row r="64" spans="1:26" customFormat="1" x14ac:dyDescent="0.45">
      <c r="A64" s="57">
        <v>44582</v>
      </c>
      <c r="B64" t="s">
        <v>47</v>
      </c>
      <c r="C64" t="s">
        <v>2861</v>
      </c>
      <c r="D64" t="s">
        <v>976</v>
      </c>
      <c r="E64" t="s">
        <v>389</v>
      </c>
      <c r="F64" t="s">
        <v>3137</v>
      </c>
      <c r="G64" t="s">
        <v>977</v>
      </c>
      <c r="H64" t="s">
        <v>2502</v>
      </c>
      <c r="I64" t="s">
        <v>2504</v>
      </c>
      <c r="J64" s="51">
        <v>31</v>
      </c>
      <c r="K64" s="51">
        <v>0</v>
      </c>
      <c r="L64" s="51">
        <v>0</v>
      </c>
      <c r="M64" s="52">
        <v>0</v>
      </c>
      <c r="N64" s="51">
        <v>0</v>
      </c>
      <c r="O64" s="53">
        <v>0</v>
      </c>
      <c r="T64" s="51">
        <v>0</v>
      </c>
      <c r="U64" s="51">
        <v>0</v>
      </c>
      <c r="V64" s="53">
        <v>0</v>
      </c>
      <c r="X64" s="51">
        <v>0</v>
      </c>
      <c r="Y64" s="53">
        <v>0</v>
      </c>
      <c r="Z64" s="51">
        <v>0</v>
      </c>
    </row>
    <row r="65" spans="1:26" customFormat="1" x14ac:dyDescent="0.45">
      <c r="A65" s="57">
        <v>44583</v>
      </c>
      <c r="B65" t="s">
        <v>47</v>
      </c>
      <c r="C65" t="s">
        <v>2861</v>
      </c>
      <c r="D65" t="s">
        <v>976</v>
      </c>
      <c r="E65" t="s">
        <v>389</v>
      </c>
      <c r="F65" t="s">
        <v>3137</v>
      </c>
      <c r="G65" t="s">
        <v>977</v>
      </c>
      <c r="H65" t="s">
        <v>2502</v>
      </c>
      <c r="I65" t="s">
        <v>2504</v>
      </c>
      <c r="J65" s="51">
        <v>51</v>
      </c>
      <c r="K65" s="51">
        <v>0</v>
      </c>
      <c r="L65" s="51">
        <v>0</v>
      </c>
      <c r="M65" s="52">
        <v>0</v>
      </c>
      <c r="N65" s="51">
        <v>0</v>
      </c>
      <c r="O65" s="53">
        <v>0</v>
      </c>
      <c r="T65" s="51">
        <v>0</v>
      </c>
      <c r="U65" s="51">
        <v>0</v>
      </c>
      <c r="V65" s="53">
        <v>0</v>
      </c>
      <c r="X65" s="51">
        <v>0</v>
      </c>
      <c r="Y65" s="53">
        <v>0</v>
      </c>
      <c r="Z65" s="51">
        <v>0</v>
      </c>
    </row>
    <row r="66" spans="1:26" customFormat="1" x14ac:dyDescent="0.45">
      <c r="A66" s="57">
        <v>44584</v>
      </c>
      <c r="B66" t="s">
        <v>47</v>
      </c>
      <c r="C66" t="s">
        <v>2861</v>
      </c>
      <c r="D66" t="s">
        <v>976</v>
      </c>
      <c r="E66" t="s">
        <v>389</v>
      </c>
      <c r="F66" t="s">
        <v>3137</v>
      </c>
      <c r="G66" t="s">
        <v>977</v>
      </c>
      <c r="H66" t="s">
        <v>2502</v>
      </c>
      <c r="I66" t="s">
        <v>2504</v>
      </c>
      <c r="J66" s="51">
        <v>132</v>
      </c>
      <c r="K66" s="51">
        <v>0</v>
      </c>
      <c r="L66" s="51">
        <v>0</v>
      </c>
      <c r="M66" s="52">
        <v>0</v>
      </c>
      <c r="N66" s="51">
        <v>0</v>
      </c>
      <c r="O66" s="53">
        <v>0</v>
      </c>
      <c r="T66" s="51">
        <v>0</v>
      </c>
      <c r="U66" s="51">
        <v>0</v>
      </c>
      <c r="V66" s="53">
        <v>0</v>
      </c>
      <c r="X66" s="51">
        <v>0</v>
      </c>
      <c r="Y66" s="53">
        <v>0</v>
      </c>
      <c r="Z66" s="51">
        <v>0</v>
      </c>
    </row>
    <row r="67" spans="1:26" customFormat="1" x14ac:dyDescent="0.45">
      <c r="A67" s="57">
        <v>44582</v>
      </c>
      <c r="B67" t="s">
        <v>47</v>
      </c>
      <c r="C67" t="s">
        <v>2677</v>
      </c>
      <c r="D67" t="s">
        <v>976</v>
      </c>
      <c r="E67" t="s">
        <v>389</v>
      </c>
      <c r="F67" t="s">
        <v>3080</v>
      </c>
      <c r="G67" t="s">
        <v>977</v>
      </c>
      <c r="H67" t="s">
        <v>2508</v>
      </c>
      <c r="I67" t="s">
        <v>2510</v>
      </c>
      <c r="J67" s="51">
        <v>463</v>
      </c>
      <c r="K67" s="51">
        <v>0</v>
      </c>
      <c r="L67" s="51">
        <v>0</v>
      </c>
      <c r="M67" s="52">
        <v>0</v>
      </c>
      <c r="N67" s="51">
        <v>0</v>
      </c>
      <c r="O67" s="53">
        <v>0</v>
      </c>
      <c r="T67" s="51">
        <v>0</v>
      </c>
      <c r="U67" s="51">
        <v>0</v>
      </c>
      <c r="V67" s="53">
        <v>0</v>
      </c>
      <c r="X67" s="51">
        <v>0</v>
      </c>
      <c r="Y67" s="53">
        <v>0</v>
      </c>
      <c r="Z67" s="51">
        <v>0</v>
      </c>
    </row>
    <row r="68" spans="1:26" customFormat="1" x14ac:dyDescent="0.45">
      <c r="A68" s="57">
        <v>44583</v>
      </c>
      <c r="B68" t="s">
        <v>47</v>
      </c>
      <c r="C68" t="s">
        <v>2677</v>
      </c>
      <c r="D68" t="s">
        <v>976</v>
      </c>
      <c r="E68" t="s">
        <v>389</v>
      </c>
      <c r="F68" t="s">
        <v>3080</v>
      </c>
      <c r="G68" t="s">
        <v>977</v>
      </c>
      <c r="H68" t="s">
        <v>2508</v>
      </c>
      <c r="I68" t="s">
        <v>2510</v>
      </c>
      <c r="J68" s="51">
        <v>2661</v>
      </c>
      <c r="K68" s="51">
        <v>0</v>
      </c>
      <c r="L68" s="51">
        <v>5</v>
      </c>
      <c r="M68" s="52">
        <v>1.8789928598271328E-3</v>
      </c>
      <c r="N68" s="51">
        <v>0</v>
      </c>
      <c r="O68" s="53">
        <v>2.65</v>
      </c>
      <c r="P68" s="53">
        <v>0.53</v>
      </c>
      <c r="S68" s="54">
        <v>0</v>
      </c>
      <c r="T68" s="51">
        <v>0</v>
      </c>
      <c r="U68" s="51">
        <v>0</v>
      </c>
      <c r="V68" s="53">
        <v>0</v>
      </c>
      <c r="W68" s="52">
        <v>0</v>
      </c>
      <c r="X68" s="51">
        <v>0</v>
      </c>
      <c r="Y68" s="53">
        <v>0</v>
      </c>
      <c r="Z68" s="51">
        <v>0</v>
      </c>
    </row>
    <row r="69" spans="1:26" customFormat="1" x14ac:dyDescent="0.45">
      <c r="A69" s="57">
        <v>44584</v>
      </c>
      <c r="B69" t="s">
        <v>47</v>
      </c>
      <c r="C69" t="s">
        <v>2677</v>
      </c>
      <c r="D69" t="s">
        <v>976</v>
      </c>
      <c r="E69" t="s">
        <v>389</v>
      </c>
      <c r="F69" t="s">
        <v>3080</v>
      </c>
      <c r="G69" t="s">
        <v>977</v>
      </c>
      <c r="H69" t="s">
        <v>2508</v>
      </c>
      <c r="I69" t="s">
        <v>2510</v>
      </c>
      <c r="J69" s="51">
        <v>3254</v>
      </c>
      <c r="K69" s="51">
        <v>0</v>
      </c>
      <c r="L69" s="51">
        <v>10</v>
      </c>
      <c r="M69" s="52">
        <v>3.0731407498463424E-3</v>
      </c>
      <c r="N69" s="51">
        <v>4</v>
      </c>
      <c r="O69" s="53">
        <v>3.87</v>
      </c>
      <c r="P69" s="53">
        <v>0.38700000000000001</v>
      </c>
      <c r="S69" s="54">
        <v>0</v>
      </c>
      <c r="T69" s="51">
        <v>0</v>
      </c>
      <c r="U69" s="51">
        <v>0</v>
      </c>
      <c r="V69" s="53">
        <v>0</v>
      </c>
      <c r="W69" s="52">
        <v>0</v>
      </c>
      <c r="X69" s="51">
        <v>0</v>
      </c>
      <c r="Y69" s="53">
        <v>0</v>
      </c>
      <c r="Z69" s="51">
        <v>0</v>
      </c>
    </row>
    <row r="70" spans="1:26" customFormat="1" x14ac:dyDescent="0.45">
      <c r="A70" s="57">
        <v>44583</v>
      </c>
      <c r="B70" t="s">
        <v>47</v>
      </c>
      <c r="C70" t="s">
        <v>4090</v>
      </c>
      <c r="D70" t="s">
        <v>976</v>
      </c>
      <c r="E70" t="s">
        <v>389</v>
      </c>
      <c r="F70" t="s">
        <v>4127</v>
      </c>
      <c r="G70" t="s">
        <v>977</v>
      </c>
      <c r="H70" t="s">
        <v>2508</v>
      </c>
      <c r="I70" t="s">
        <v>2510</v>
      </c>
      <c r="J70" s="51">
        <v>182</v>
      </c>
      <c r="K70" s="51">
        <v>0</v>
      </c>
      <c r="L70" s="51">
        <v>1</v>
      </c>
      <c r="M70" s="52">
        <v>5.4945054945054949E-3</v>
      </c>
      <c r="N70" s="51">
        <v>1</v>
      </c>
      <c r="O70" s="53">
        <v>0.4</v>
      </c>
      <c r="P70" s="53">
        <v>0.4</v>
      </c>
      <c r="S70" s="54">
        <v>0</v>
      </c>
      <c r="T70" s="51">
        <v>0</v>
      </c>
      <c r="U70" s="51">
        <v>0</v>
      </c>
      <c r="V70" s="53">
        <v>0</v>
      </c>
      <c r="W70" s="52">
        <v>0</v>
      </c>
      <c r="X70" s="51">
        <v>0</v>
      </c>
      <c r="Y70" s="53">
        <v>0</v>
      </c>
      <c r="Z70" s="51">
        <v>0</v>
      </c>
    </row>
    <row r="71" spans="1:26" customFormat="1" x14ac:dyDescent="0.45">
      <c r="A71" s="57">
        <v>44584</v>
      </c>
      <c r="B71" t="s">
        <v>47</v>
      </c>
      <c r="C71" t="s">
        <v>4090</v>
      </c>
      <c r="D71" t="s">
        <v>976</v>
      </c>
      <c r="E71" t="s">
        <v>389</v>
      </c>
      <c r="F71" t="s">
        <v>4127</v>
      </c>
      <c r="G71" t="s">
        <v>977</v>
      </c>
      <c r="H71" t="s">
        <v>2508</v>
      </c>
      <c r="I71" t="s">
        <v>2510</v>
      </c>
      <c r="J71" s="51">
        <v>167</v>
      </c>
      <c r="K71" s="51">
        <v>0</v>
      </c>
      <c r="L71" s="51">
        <v>0</v>
      </c>
      <c r="M71" s="52">
        <v>0</v>
      </c>
      <c r="N71" s="51">
        <v>0</v>
      </c>
      <c r="O71" s="53">
        <v>0</v>
      </c>
      <c r="T71" s="51">
        <v>0</v>
      </c>
      <c r="U71" s="51">
        <v>0</v>
      </c>
      <c r="V71" s="53">
        <v>0</v>
      </c>
      <c r="X71" s="51">
        <v>0</v>
      </c>
      <c r="Y71" s="53">
        <v>0</v>
      </c>
      <c r="Z71" s="51">
        <v>0</v>
      </c>
    </row>
    <row r="72" spans="1:26" customFormat="1" x14ac:dyDescent="0.45">
      <c r="A72" s="57">
        <v>44582</v>
      </c>
      <c r="B72" t="s">
        <v>47</v>
      </c>
      <c r="C72" t="s">
        <v>2996</v>
      </c>
      <c r="D72" t="s">
        <v>976</v>
      </c>
      <c r="E72" t="s">
        <v>389</v>
      </c>
      <c r="F72" t="s">
        <v>3115</v>
      </c>
      <c r="G72" t="s">
        <v>977</v>
      </c>
      <c r="H72" t="s">
        <v>2512</v>
      </c>
      <c r="I72" t="s">
        <v>2514</v>
      </c>
      <c r="J72" s="51">
        <v>98</v>
      </c>
      <c r="K72" s="51">
        <v>0</v>
      </c>
      <c r="L72" s="51">
        <v>0</v>
      </c>
      <c r="M72" s="52">
        <v>0</v>
      </c>
      <c r="N72" s="51">
        <v>0</v>
      </c>
      <c r="O72" s="53">
        <v>0</v>
      </c>
      <c r="T72" s="51">
        <v>0</v>
      </c>
      <c r="U72" s="51">
        <v>0</v>
      </c>
      <c r="V72" s="53">
        <v>0</v>
      </c>
      <c r="X72" s="51">
        <v>0</v>
      </c>
      <c r="Y72" s="53">
        <v>0</v>
      </c>
      <c r="Z72" s="51">
        <v>0</v>
      </c>
    </row>
    <row r="73" spans="1:26" customFormat="1" x14ac:dyDescent="0.45">
      <c r="A73" s="57">
        <v>44583</v>
      </c>
      <c r="B73" t="s">
        <v>47</v>
      </c>
      <c r="C73" t="s">
        <v>2996</v>
      </c>
      <c r="D73" t="s">
        <v>976</v>
      </c>
      <c r="E73" t="s">
        <v>389</v>
      </c>
      <c r="F73" t="s">
        <v>3115</v>
      </c>
      <c r="G73" t="s">
        <v>977</v>
      </c>
      <c r="H73" t="s">
        <v>2512</v>
      </c>
      <c r="I73" t="s">
        <v>2514</v>
      </c>
      <c r="J73" s="51">
        <v>81</v>
      </c>
      <c r="K73" s="51">
        <v>0</v>
      </c>
      <c r="L73" s="51">
        <v>0</v>
      </c>
      <c r="M73" s="52">
        <v>0</v>
      </c>
      <c r="N73" s="51">
        <v>0</v>
      </c>
      <c r="O73" s="53">
        <v>0</v>
      </c>
      <c r="T73" s="51">
        <v>0</v>
      </c>
      <c r="U73" s="51">
        <v>0</v>
      </c>
      <c r="V73" s="53">
        <v>0</v>
      </c>
      <c r="X73" s="51">
        <v>0</v>
      </c>
      <c r="Y73" s="53">
        <v>0</v>
      </c>
      <c r="Z73" s="51">
        <v>0</v>
      </c>
    </row>
    <row r="74" spans="1:26" customFormat="1" x14ac:dyDescent="0.45">
      <c r="A74" s="57">
        <v>44584</v>
      </c>
      <c r="B74" t="s">
        <v>47</v>
      </c>
      <c r="C74" t="s">
        <v>2996</v>
      </c>
      <c r="D74" t="s">
        <v>976</v>
      </c>
      <c r="E74" t="s">
        <v>389</v>
      </c>
      <c r="F74" t="s">
        <v>3115</v>
      </c>
      <c r="G74" t="s">
        <v>977</v>
      </c>
      <c r="H74" t="s">
        <v>2512</v>
      </c>
      <c r="I74" t="s">
        <v>2514</v>
      </c>
      <c r="J74" s="51">
        <v>76</v>
      </c>
      <c r="K74" s="51">
        <v>0</v>
      </c>
      <c r="L74" s="51">
        <v>1</v>
      </c>
      <c r="M74" s="52">
        <v>1.3157894736842105E-2</v>
      </c>
      <c r="N74" s="51">
        <v>0</v>
      </c>
      <c r="O74" s="53">
        <v>0.34</v>
      </c>
      <c r="P74" s="53">
        <v>0.34</v>
      </c>
      <c r="S74" s="54">
        <v>0</v>
      </c>
      <c r="T74" s="51">
        <v>0</v>
      </c>
      <c r="U74" s="51">
        <v>0</v>
      </c>
      <c r="V74" s="53">
        <v>0</v>
      </c>
      <c r="W74" s="52">
        <v>0</v>
      </c>
      <c r="X74" s="51">
        <v>0</v>
      </c>
      <c r="Y74" s="53">
        <v>0</v>
      </c>
      <c r="Z74" s="51">
        <v>0</v>
      </c>
    </row>
    <row r="75" spans="1:26" customFormat="1" x14ac:dyDescent="0.45">
      <c r="A75" s="57">
        <v>44585</v>
      </c>
      <c r="B75" t="s">
        <v>47</v>
      </c>
      <c r="C75" t="s">
        <v>2861</v>
      </c>
      <c r="D75" t="s">
        <v>976</v>
      </c>
      <c r="E75" t="s">
        <v>389</v>
      </c>
      <c r="F75" t="s">
        <v>3137</v>
      </c>
      <c r="G75" t="s">
        <v>977</v>
      </c>
      <c r="H75" t="s">
        <v>2502</v>
      </c>
      <c r="I75" t="s">
        <v>2504</v>
      </c>
      <c r="J75" s="51">
        <v>31</v>
      </c>
      <c r="K75" s="51">
        <v>0</v>
      </c>
      <c r="L75" s="51">
        <v>0</v>
      </c>
      <c r="M75" s="52">
        <v>0</v>
      </c>
      <c r="N75" s="51">
        <v>0</v>
      </c>
      <c r="O75" s="53">
        <v>0</v>
      </c>
      <c r="T75" s="51">
        <v>0</v>
      </c>
      <c r="U75" s="51">
        <v>0</v>
      </c>
      <c r="V75" s="53">
        <v>0</v>
      </c>
      <c r="X75" s="51">
        <v>0</v>
      </c>
      <c r="Y75" s="53">
        <v>0</v>
      </c>
      <c r="Z75" s="51">
        <v>0</v>
      </c>
    </row>
    <row r="76" spans="1:26" customFormat="1" x14ac:dyDescent="0.45">
      <c r="A76" s="57">
        <v>44586</v>
      </c>
      <c r="B76" t="s">
        <v>47</v>
      </c>
      <c r="C76" t="s">
        <v>2861</v>
      </c>
      <c r="D76" t="s">
        <v>976</v>
      </c>
      <c r="E76" t="s">
        <v>389</v>
      </c>
      <c r="F76" t="s">
        <v>3137</v>
      </c>
      <c r="G76" t="s">
        <v>977</v>
      </c>
      <c r="H76" t="s">
        <v>2502</v>
      </c>
      <c r="I76" t="s">
        <v>2504</v>
      </c>
      <c r="J76" s="51">
        <v>120</v>
      </c>
      <c r="K76" s="51">
        <v>0</v>
      </c>
      <c r="L76" s="51">
        <v>0</v>
      </c>
      <c r="M76" s="52">
        <v>0</v>
      </c>
      <c r="N76" s="51">
        <v>0</v>
      </c>
      <c r="O76" s="53">
        <v>0</v>
      </c>
      <c r="T76" s="51">
        <v>0</v>
      </c>
      <c r="U76" s="51">
        <v>0</v>
      </c>
      <c r="V76" s="53">
        <v>0</v>
      </c>
      <c r="X76" s="51">
        <v>0</v>
      </c>
      <c r="Y76" s="53">
        <v>0</v>
      </c>
      <c r="Z76" s="51">
        <v>0</v>
      </c>
    </row>
    <row r="77" spans="1:26" customFormat="1" x14ac:dyDescent="0.45">
      <c r="A77" s="57">
        <v>44585</v>
      </c>
      <c r="B77" t="s">
        <v>47</v>
      </c>
      <c r="C77" t="s">
        <v>2677</v>
      </c>
      <c r="D77" t="s">
        <v>976</v>
      </c>
      <c r="E77" t="s">
        <v>389</v>
      </c>
      <c r="F77" t="s">
        <v>3080</v>
      </c>
      <c r="G77" t="s">
        <v>977</v>
      </c>
      <c r="H77" t="s">
        <v>2508</v>
      </c>
      <c r="I77" t="s">
        <v>2510</v>
      </c>
      <c r="J77" s="51">
        <v>4623</v>
      </c>
      <c r="K77" s="51">
        <v>0</v>
      </c>
      <c r="L77" s="51">
        <v>16</v>
      </c>
      <c r="M77" s="52">
        <v>3.4609560891196195E-3</v>
      </c>
      <c r="N77" s="51">
        <v>18</v>
      </c>
      <c r="O77" s="53">
        <v>13.99</v>
      </c>
      <c r="P77" s="53">
        <v>0.87437500000000001</v>
      </c>
      <c r="R77" s="52">
        <v>0.5183401259725825</v>
      </c>
      <c r="S77" s="54">
        <v>1.9292351679771265</v>
      </c>
      <c r="T77" s="51">
        <v>1</v>
      </c>
      <c r="U77" s="51">
        <v>1</v>
      </c>
      <c r="V77" s="53">
        <v>26.99</v>
      </c>
      <c r="W77" s="52">
        <v>6.25E-2</v>
      </c>
      <c r="X77" s="51">
        <v>1</v>
      </c>
      <c r="Y77" s="53">
        <v>26.99</v>
      </c>
      <c r="Z77" s="51">
        <v>1</v>
      </c>
    </row>
    <row r="78" spans="1:26" customFormat="1" x14ac:dyDescent="0.45">
      <c r="A78" s="57">
        <v>44586</v>
      </c>
      <c r="B78" t="s">
        <v>47</v>
      </c>
      <c r="C78" t="s">
        <v>2677</v>
      </c>
      <c r="D78" t="s">
        <v>976</v>
      </c>
      <c r="E78" t="s">
        <v>389</v>
      </c>
      <c r="F78" t="s">
        <v>3080</v>
      </c>
      <c r="G78" t="s">
        <v>977</v>
      </c>
      <c r="H78" t="s">
        <v>2508</v>
      </c>
      <c r="I78" t="s">
        <v>2510</v>
      </c>
      <c r="J78" s="51">
        <v>5186</v>
      </c>
      <c r="K78" s="51">
        <v>0</v>
      </c>
      <c r="L78" s="51">
        <v>10</v>
      </c>
      <c r="M78" s="52">
        <v>1.9282684149633628E-3</v>
      </c>
      <c r="N78" s="51">
        <v>7</v>
      </c>
      <c r="O78" s="53">
        <v>7.4399999999999995</v>
      </c>
      <c r="P78" s="53">
        <v>0.74399999999999999</v>
      </c>
      <c r="R78" s="52">
        <v>0.27565765098184514</v>
      </c>
      <c r="S78" s="54">
        <v>3.627688172043011</v>
      </c>
      <c r="T78" s="51">
        <v>1</v>
      </c>
      <c r="U78" s="51">
        <v>1</v>
      </c>
      <c r="V78" s="53">
        <v>26.99</v>
      </c>
      <c r="W78" s="52">
        <v>0.1</v>
      </c>
      <c r="X78" s="51">
        <v>1</v>
      </c>
      <c r="Y78" s="53">
        <v>26.99</v>
      </c>
      <c r="Z78" s="51">
        <v>1</v>
      </c>
    </row>
    <row r="79" spans="1:26" customFormat="1" x14ac:dyDescent="0.45">
      <c r="A79" s="57">
        <v>44585</v>
      </c>
      <c r="B79" t="s">
        <v>47</v>
      </c>
      <c r="C79" t="s">
        <v>4090</v>
      </c>
      <c r="D79" t="s">
        <v>976</v>
      </c>
      <c r="E79" t="s">
        <v>389</v>
      </c>
      <c r="F79" t="s">
        <v>4127</v>
      </c>
      <c r="G79" t="s">
        <v>977</v>
      </c>
      <c r="H79" t="s">
        <v>2508</v>
      </c>
      <c r="I79" t="s">
        <v>2510</v>
      </c>
      <c r="J79" s="51">
        <v>117</v>
      </c>
      <c r="K79" s="51">
        <v>0</v>
      </c>
      <c r="L79" s="51">
        <v>1</v>
      </c>
      <c r="M79" s="52">
        <v>8.5470085470085479E-3</v>
      </c>
      <c r="N79" s="51">
        <v>4</v>
      </c>
      <c r="O79" s="53">
        <v>0.35</v>
      </c>
      <c r="P79" s="53">
        <v>0.35</v>
      </c>
      <c r="S79" s="54">
        <v>0</v>
      </c>
      <c r="T79" s="51">
        <v>0</v>
      </c>
      <c r="U79" s="51">
        <v>0</v>
      </c>
      <c r="V79" s="53">
        <v>0</v>
      </c>
      <c r="W79" s="52">
        <v>0</v>
      </c>
      <c r="X79" s="51">
        <v>0</v>
      </c>
      <c r="Y79" s="53">
        <v>0</v>
      </c>
      <c r="Z79" s="51">
        <v>0</v>
      </c>
    </row>
    <row r="80" spans="1:26" customFormat="1" x14ac:dyDescent="0.45">
      <c r="A80" s="57">
        <v>44586</v>
      </c>
      <c r="B80" t="s">
        <v>47</v>
      </c>
      <c r="C80" t="s">
        <v>4090</v>
      </c>
      <c r="D80" t="s">
        <v>976</v>
      </c>
      <c r="E80" t="s">
        <v>389</v>
      </c>
      <c r="F80" t="s">
        <v>4127</v>
      </c>
      <c r="G80" t="s">
        <v>977</v>
      </c>
      <c r="H80" t="s">
        <v>2508</v>
      </c>
      <c r="I80" t="s">
        <v>2510</v>
      </c>
      <c r="J80" s="51">
        <v>217</v>
      </c>
      <c r="K80" s="51">
        <v>0</v>
      </c>
      <c r="L80" s="51">
        <v>1</v>
      </c>
      <c r="M80" s="52">
        <v>4.608294930875576E-3</v>
      </c>
      <c r="N80" s="51">
        <v>0</v>
      </c>
      <c r="O80" s="53">
        <v>0.32</v>
      </c>
      <c r="P80" s="53">
        <v>0.32</v>
      </c>
      <c r="S80" s="54">
        <v>0</v>
      </c>
      <c r="T80" s="51">
        <v>0</v>
      </c>
      <c r="U80" s="51">
        <v>0</v>
      </c>
      <c r="V80" s="53">
        <v>0</v>
      </c>
      <c r="W80" s="52">
        <v>0</v>
      </c>
      <c r="X80" s="51">
        <v>0</v>
      </c>
      <c r="Y80" s="53">
        <v>0</v>
      </c>
      <c r="Z80" s="51">
        <v>0</v>
      </c>
    </row>
    <row r="81" spans="1:26" customFormat="1" x14ac:dyDescent="0.45">
      <c r="A81" s="57">
        <v>44585</v>
      </c>
      <c r="B81" t="s">
        <v>47</v>
      </c>
      <c r="C81" t="s">
        <v>2996</v>
      </c>
      <c r="D81" t="s">
        <v>976</v>
      </c>
      <c r="E81" t="s">
        <v>389</v>
      </c>
      <c r="F81" t="s">
        <v>3115</v>
      </c>
      <c r="G81" t="s">
        <v>977</v>
      </c>
      <c r="H81" t="s">
        <v>2512</v>
      </c>
      <c r="I81" t="s">
        <v>2514</v>
      </c>
      <c r="J81" s="51">
        <v>111</v>
      </c>
      <c r="K81" s="51">
        <v>0</v>
      </c>
      <c r="L81" s="51">
        <v>0</v>
      </c>
      <c r="M81" s="52">
        <v>0</v>
      </c>
      <c r="N81" s="51">
        <v>0</v>
      </c>
      <c r="O81" s="53">
        <v>0</v>
      </c>
      <c r="T81" s="51">
        <v>0</v>
      </c>
      <c r="U81" s="51">
        <v>0</v>
      </c>
      <c r="V81" s="53">
        <v>0</v>
      </c>
      <c r="X81" s="51">
        <v>0</v>
      </c>
      <c r="Y81" s="53">
        <v>0</v>
      </c>
      <c r="Z81" s="51">
        <v>0</v>
      </c>
    </row>
    <row r="82" spans="1:26" customFormat="1" x14ac:dyDescent="0.45">
      <c r="A82" s="57">
        <v>44586</v>
      </c>
      <c r="B82" t="s">
        <v>47</v>
      </c>
      <c r="C82" t="s">
        <v>2996</v>
      </c>
      <c r="D82" t="s">
        <v>976</v>
      </c>
      <c r="E82" t="s">
        <v>389</v>
      </c>
      <c r="F82" t="s">
        <v>3115</v>
      </c>
      <c r="G82" t="s">
        <v>977</v>
      </c>
      <c r="H82" t="s">
        <v>2512</v>
      </c>
      <c r="I82" t="s">
        <v>2514</v>
      </c>
      <c r="J82" s="51">
        <v>70</v>
      </c>
      <c r="K82" s="51">
        <v>0</v>
      </c>
      <c r="L82" s="51">
        <v>0</v>
      </c>
      <c r="M82" s="52">
        <v>0</v>
      </c>
      <c r="N82" s="51">
        <v>0</v>
      </c>
      <c r="O82" s="53">
        <v>0</v>
      </c>
      <c r="T82" s="51">
        <v>0</v>
      </c>
      <c r="U82" s="51">
        <v>0</v>
      </c>
      <c r="V82" s="53">
        <v>0</v>
      </c>
      <c r="X82" s="51">
        <v>0</v>
      </c>
      <c r="Y82" s="53">
        <v>0</v>
      </c>
      <c r="Z82" s="51">
        <v>0</v>
      </c>
    </row>
    <row r="83" spans="1:26" customFormat="1" x14ac:dyDescent="0.45">
      <c r="A83" s="57">
        <v>44587</v>
      </c>
      <c r="B83" t="s">
        <v>47</v>
      </c>
      <c r="C83" t="s">
        <v>2861</v>
      </c>
      <c r="D83" t="s">
        <v>976</v>
      </c>
      <c r="E83" t="s">
        <v>389</v>
      </c>
      <c r="F83" t="s">
        <v>3137</v>
      </c>
      <c r="G83" t="s">
        <v>977</v>
      </c>
      <c r="H83" t="s">
        <v>2502</v>
      </c>
      <c r="I83" t="s">
        <v>2504</v>
      </c>
      <c r="J83" s="51">
        <v>89</v>
      </c>
      <c r="K83" s="51">
        <v>0</v>
      </c>
      <c r="L83" s="51">
        <v>2</v>
      </c>
      <c r="M83" s="52">
        <v>2.2471910112359553E-2</v>
      </c>
      <c r="N83" s="51">
        <v>2</v>
      </c>
      <c r="O83" s="53">
        <v>0.37</v>
      </c>
      <c r="P83" s="53">
        <v>0.185</v>
      </c>
      <c r="S83" s="54">
        <v>0</v>
      </c>
      <c r="T83" s="51">
        <v>0</v>
      </c>
      <c r="U83" s="51">
        <v>0</v>
      </c>
      <c r="V83" s="53">
        <v>0</v>
      </c>
      <c r="W83" s="52">
        <v>0</v>
      </c>
      <c r="X83" s="51">
        <v>0</v>
      </c>
      <c r="Y83" s="53">
        <v>0</v>
      </c>
      <c r="Z83" s="51">
        <v>0</v>
      </c>
    </row>
    <row r="84" spans="1:26" customFormat="1" x14ac:dyDescent="0.45">
      <c r="A84" s="57">
        <v>44587</v>
      </c>
      <c r="B84" t="s">
        <v>47</v>
      </c>
      <c r="C84" t="s">
        <v>2677</v>
      </c>
      <c r="D84" t="s">
        <v>976</v>
      </c>
      <c r="E84" t="s">
        <v>389</v>
      </c>
      <c r="F84" t="s">
        <v>3080</v>
      </c>
      <c r="G84" t="s">
        <v>977</v>
      </c>
      <c r="H84" t="s">
        <v>2508</v>
      </c>
      <c r="I84" t="s">
        <v>2510</v>
      </c>
      <c r="J84" s="51">
        <v>1139</v>
      </c>
      <c r="K84" s="51">
        <v>0</v>
      </c>
      <c r="L84" s="51">
        <v>3</v>
      </c>
      <c r="M84" s="52">
        <v>2.6338893766461808E-3</v>
      </c>
      <c r="N84" s="51">
        <v>1</v>
      </c>
      <c r="O84" s="53">
        <v>0.39</v>
      </c>
      <c r="P84" s="53">
        <v>0.13</v>
      </c>
      <c r="S84" s="54">
        <v>0</v>
      </c>
      <c r="T84" s="51">
        <v>0</v>
      </c>
      <c r="U84" s="51">
        <v>0</v>
      </c>
      <c r="V84" s="53">
        <v>0</v>
      </c>
      <c r="W84" s="52">
        <v>0</v>
      </c>
      <c r="X84" s="51">
        <v>0</v>
      </c>
      <c r="Y84" s="53">
        <v>0</v>
      </c>
      <c r="Z84" s="51">
        <v>0</v>
      </c>
    </row>
    <row r="85" spans="1:26" customFormat="1" x14ac:dyDescent="0.45">
      <c r="A85" s="57">
        <v>44587</v>
      </c>
      <c r="B85" t="s">
        <v>47</v>
      </c>
      <c r="C85" t="s">
        <v>4090</v>
      </c>
      <c r="D85" t="s">
        <v>976</v>
      </c>
      <c r="E85" t="s">
        <v>389</v>
      </c>
      <c r="F85" t="s">
        <v>4127</v>
      </c>
      <c r="G85" t="s">
        <v>977</v>
      </c>
      <c r="H85" t="s">
        <v>2508</v>
      </c>
      <c r="I85" t="s">
        <v>2510</v>
      </c>
      <c r="J85" s="51">
        <v>17</v>
      </c>
      <c r="K85" s="51">
        <v>0</v>
      </c>
      <c r="L85" s="51">
        <v>0</v>
      </c>
      <c r="M85" s="52">
        <v>0</v>
      </c>
      <c r="N85" s="51">
        <v>0</v>
      </c>
      <c r="O85" s="53">
        <v>0</v>
      </c>
      <c r="T85" s="51">
        <v>0</v>
      </c>
      <c r="U85" s="51">
        <v>0</v>
      </c>
      <c r="V85" s="53">
        <v>0</v>
      </c>
      <c r="X85" s="51">
        <v>0</v>
      </c>
      <c r="Y85" s="53">
        <v>0</v>
      </c>
      <c r="Z85" s="51">
        <v>0</v>
      </c>
    </row>
    <row r="86" spans="1:26" customFormat="1" x14ac:dyDescent="0.45">
      <c r="A86" s="57">
        <v>44587</v>
      </c>
      <c r="B86" t="s">
        <v>47</v>
      </c>
      <c r="C86" t="s">
        <v>2996</v>
      </c>
      <c r="D86" t="s">
        <v>976</v>
      </c>
      <c r="E86" t="s">
        <v>389</v>
      </c>
      <c r="F86" t="s">
        <v>3115</v>
      </c>
      <c r="G86" t="s">
        <v>977</v>
      </c>
      <c r="H86" t="s">
        <v>2512</v>
      </c>
      <c r="I86" t="s">
        <v>2514</v>
      </c>
      <c r="J86" s="51">
        <v>45</v>
      </c>
      <c r="K86" s="51">
        <v>0</v>
      </c>
      <c r="L86" s="51">
        <v>0</v>
      </c>
      <c r="M86" s="52">
        <v>0</v>
      </c>
      <c r="N86" s="51">
        <v>0</v>
      </c>
      <c r="O86" s="53">
        <v>0</v>
      </c>
      <c r="T86" s="51">
        <v>0</v>
      </c>
      <c r="U86" s="51">
        <v>0</v>
      </c>
      <c r="V86" s="53">
        <v>0</v>
      </c>
      <c r="X86" s="51">
        <v>0</v>
      </c>
      <c r="Y86" s="53">
        <v>0</v>
      </c>
      <c r="Z86" s="5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298B6-7CFC-4EF7-BEE0-44A9AB10027E}">
  <sheetPr>
    <tabColor rgb="FF00B0F0"/>
  </sheetPr>
  <dimension ref="B2:AY702"/>
  <sheetViews>
    <sheetView topLeftCell="A675" zoomScale="80" zoomScaleNormal="80" workbookViewId="0">
      <selection activeCell="AN701" sqref="AN701"/>
    </sheetView>
  </sheetViews>
  <sheetFormatPr defaultColWidth="5" defaultRowHeight="12.75" x14ac:dyDescent="0.35"/>
  <cols>
    <col min="1" max="1" width="5.86328125" style="2" bestFit="1" customWidth="1"/>
    <col min="2" max="3" width="13.265625" style="2" bestFit="1" customWidth="1"/>
    <col min="4" max="4" width="34.86328125" style="2" customWidth="1"/>
    <col min="5" max="5" width="22" style="2" bestFit="1" customWidth="1"/>
    <col min="6" max="6" width="9" style="2" bestFit="1" customWidth="1"/>
    <col min="7" max="7" width="7.59765625" style="2" bestFit="1" customWidth="1"/>
    <col min="8" max="8" width="10" style="2" bestFit="1" customWidth="1"/>
    <col min="9" max="9" width="7.3984375" style="2" bestFit="1" customWidth="1"/>
    <col min="10" max="10" width="8" style="2" bestFit="1" customWidth="1"/>
    <col min="11" max="11" width="6.73046875" style="2" bestFit="1" customWidth="1"/>
    <col min="12" max="12" width="8" style="2" bestFit="1" customWidth="1"/>
    <col min="13" max="13" width="9.86328125" style="2" bestFit="1" customWidth="1"/>
    <col min="14" max="14" width="8" style="2" bestFit="1" customWidth="1"/>
    <col min="15" max="15" width="12.1328125" style="2" bestFit="1" customWidth="1"/>
    <col min="16" max="16" width="9.86328125" style="2" bestFit="1" customWidth="1"/>
    <col min="17" max="17" width="8" style="2" bestFit="1" customWidth="1"/>
    <col min="18" max="18" width="3" style="2" bestFit="1" customWidth="1"/>
    <col min="19" max="19" width="5" style="2"/>
    <col min="20" max="20" width="10.265625" style="2" bestFit="1" customWidth="1"/>
    <col min="21" max="21" width="10" style="2" bestFit="1" customWidth="1"/>
    <col min="22" max="24" width="5" style="2"/>
    <col min="25" max="25" width="8.3984375" style="2" bestFit="1" customWidth="1"/>
    <col min="26" max="26" width="5" style="2"/>
    <col min="27" max="27" width="8.3984375" style="2" bestFit="1" customWidth="1"/>
    <col min="28" max="28" width="5.73046875" style="2" bestFit="1" customWidth="1"/>
    <col min="29" max="30" width="5" style="2"/>
    <col min="31" max="32" width="8.265625" style="2" bestFit="1" customWidth="1"/>
    <col min="33" max="33" width="5" style="2"/>
    <col min="34" max="34" width="6" style="2" bestFit="1" customWidth="1"/>
    <col min="35" max="35" width="5.86328125" style="2" bestFit="1" customWidth="1"/>
    <col min="36" max="37" width="5" style="2"/>
    <col min="38" max="38" width="8" style="2" bestFit="1" customWidth="1"/>
    <col min="39" max="39" width="7" style="2" bestFit="1" customWidth="1"/>
    <col min="40" max="40" width="9.86328125" style="2" bestFit="1" customWidth="1"/>
    <col min="41" max="41" width="8" style="2" bestFit="1" customWidth="1"/>
    <col min="42" max="42" width="5" style="2"/>
    <col min="43" max="43" width="7.265625" style="2" bestFit="1" customWidth="1"/>
    <col min="44" max="44" width="5" style="2"/>
    <col min="45" max="45" width="7.265625" style="2" bestFit="1" customWidth="1"/>
    <col min="46" max="46" width="5.73046875" style="2" bestFit="1" customWidth="1"/>
    <col min="47" max="47" width="5" style="2"/>
    <col min="48" max="49" width="8.265625" style="2" bestFit="1" customWidth="1"/>
    <col min="50" max="50" width="5" style="2"/>
    <col min="51" max="51" width="5.73046875" style="2" bestFit="1" customWidth="1"/>
    <col min="52" max="16384" width="5" style="2"/>
  </cols>
  <sheetData>
    <row r="2" spans="2:51" s="19" customFormat="1" ht="14.25" x14ac:dyDescent="0.45">
      <c r="B2" s="18">
        <v>44494</v>
      </c>
      <c r="K2" s="20">
        <f>SUM(K3:K9)</f>
        <v>42</v>
      </c>
      <c r="O2" s="21">
        <f>SUM(O3:O9)+AG2+AW2</f>
        <v>1173.1860000000001</v>
      </c>
      <c r="P2" s="22"/>
      <c r="T2" s="23" t="s">
        <v>978</v>
      </c>
      <c r="U2" s="24">
        <v>0.81</v>
      </c>
      <c r="V2" s="23" t="s">
        <v>979</v>
      </c>
      <c r="AC2" s="25">
        <f>SUM(AC3:AC9)</f>
        <v>4</v>
      </c>
      <c r="AG2" s="25">
        <f>SUM(AG3:AG9)*U2</f>
        <v>119.556</v>
      </c>
      <c r="AL2" s="23" t="s">
        <v>980</v>
      </c>
      <c r="AM2" s="26">
        <v>0.05</v>
      </c>
      <c r="AN2" s="23" t="s">
        <v>981</v>
      </c>
      <c r="AU2" s="25">
        <f>SUM(AU3:AU7)</f>
        <v>0</v>
      </c>
      <c r="AW2" s="27">
        <f>SUM(AW3:AW7)*AM2</f>
        <v>0</v>
      </c>
      <c r="AY2" s="20">
        <f>K2+AC2+AU2</f>
        <v>46</v>
      </c>
    </row>
    <row r="3" spans="2:51" ht="14.25" x14ac:dyDescent="0.45">
      <c r="B3" s="19" t="s">
        <v>2510</v>
      </c>
      <c r="C3" s="19" t="s">
        <v>2510</v>
      </c>
      <c r="D3" s="19" t="s">
        <v>2511</v>
      </c>
      <c r="E3" s="19" t="s">
        <v>2508</v>
      </c>
      <c r="F3" s="19">
        <v>80</v>
      </c>
      <c r="G3" s="28">
        <v>0.60150000000000003</v>
      </c>
      <c r="H3" s="19">
        <v>101</v>
      </c>
      <c r="I3" s="28">
        <v>0.60119999999999996</v>
      </c>
      <c r="J3" s="29">
        <v>1</v>
      </c>
      <c r="K3" s="19">
        <v>33</v>
      </c>
      <c r="L3" s="19">
        <v>0</v>
      </c>
      <c r="M3" s="28">
        <v>0.41249999999999998</v>
      </c>
      <c r="N3" s="28">
        <v>0</v>
      </c>
      <c r="O3" s="22">
        <v>889.35</v>
      </c>
      <c r="P3" s="22">
        <v>0</v>
      </c>
      <c r="Q3" s="19">
        <v>31</v>
      </c>
      <c r="R3" s="19">
        <v>0</v>
      </c>
      <c r="T3" s="19" t="s">
        <v>2510</v>
      </c>
      <c r="U3" s="19" t="s">
        <v>2510</v>
      </c>
      <c r="V3" s="19" t="s">
        <v>2511</v>
      </c>
      <c r="W3" s="19" t="s">
        <v>2508</v>
      </c>
      <c r="X3" s="19">
        <v>29</v>
      </c>
      <c r="Y3" s="28">
        <v>1</v>
      </c>
      <c r="Z3" s="19">
        <v>42</v>
      </c>
      <c r="AA3" s="28">
        <v>1</v>
      </c>
      <c r="AB3" s="29">
        <v>1</v>
      </c>
      <c r="AC3" s="19">
        <v>4</v>
      </c>
      <c r="AD3" s="19">
        <v>0</v>
      </c>
      <c r="AE3" s="28">
        <v>0.13789999999999999</v>
      </c>
      <c r="AF3" s="28">
        <v>0</v>
      </c>
      <c r="AG3" s="19">
        <v>147.6</v>
      </c>
      <c r="AH3" s="19">
        <v>0</v>
      </c>
      <c r="AI3" s="19">
        <v>3</v>
      </c>
      <c r="AJ3" s="19">
        <v>0</v>
      </c>
      <c r="AL3" s="19">
        <v>0</v>
      </c>
      <c r="AM3" s="19">
        <v>0</v>
      </c>
      <c r="AN3" s="19">
        <v>0</v>
      </c>
      <c r="AO3" s="19">
        <v>0</v>
      </c>
      <c r="AP3" s="19">
        <v>0</v>
      </c>
      <c r="AQ3" s="28">
        <v>0</v>
      </c>
      <c r="AR3" s="19">
        <v>0</v>
      </c>
      <c r="AS3" s="28">
        <v>0</v>
      </c>
      <c r="AT3" s="29">
        <v>0</v>
      </c>
      <c r="AU3" s="19">
        <v>0</v>
      </c>
      <c r="AV3" s="28">
        <v>0</v>
      </c>
      <c r="AW3" s="30">
        <v>0</v>
      </c>
      <c r="AX3" s="19">
        <v>0</v>
      </c>
    </row>
    <row r="4" spans="2:51" ht="14.25" x14ac:dyDescent="0.45">
      <c r="B4" s="19" t="s">
        <v>3138</v>
      </c>
      <c r="C4" s="19" t="s">
        <v>2490</v>
      </c>
      <c r="D4" s="19" t="s">
        <v>2491</v>
      </c>
      <c r="E4" s="19" t="s">
        <v>2488</v>
      </c>
      <c r="F4" s="19">
        <v>8</v>
      </c>
      <c r="G4" s="28">
        <v>6.0199999999999997E-2</v>
      </c>
      <c r="H4" s="19">
        <v>12</v>
      </c>
      <c r="I4" s="28">
        <v>7.1400000000000005E-2</v>
      </c>
      <c r="J4" s="29">
        <v>0.91669999999999996</v>
      </c>
      <c r="K4" s="19">
        <v>3</v>
      </c>
      <c r="L4" s="19">
        <v>0</v>
      </c>
      <c r="M4" s="28">
        <v>0.375</v>
      </c>
      <c r="N4" s="28">
        <v>0</v>
      </c>
      <c r="O4" s="22">
        <v>32.700000000000003</v>
      </c>
      <c r="P4" s="22">
        <v>0</v>
      </c>
      <c r="Q4" s="19">
        <v>3</v>
      </c>
      <c r="R4" s="19">
        <v>0</v>
      </c>
    </row>
    <row r="5" spans="2:51" ht="14.25" x14ac:dyDescent="0.45">
      <c r="B5" s="19" t="s">
        <v>2514</v>
      </c>
      <c r="C5" s="19" t="s">
        <v>2514</v>
      </c>
      <c r="D5" s="19" t="s">
        <v>2515</v>
      </c>
      <c r="E5" s="19" t="s">
        <v>2512</v>
      </c>
      <c r="F5" s="19">
        <v>26</v>
      </c>
      <c r="G5" s="28">
        <v>0.19550000000000001</v>
      </c>
      <c r="H5" s="19">
        <v>30</v>
      </c>
      <c r="I5" s="28">
        <v>0.17860000000000001</v>
      </c>
      <c r="J5" s="29">
        <v>1</v>
      </c>
      <c r="K5" s="19">
        <v>2</v>
      </c>
      <c r="L5" s="19">
        <v>0</v>
      </c>
      <c r="M5" s="28">
        <v>7.6899999999999996E-2</v>
      </c>
      <c r="N5" s="28">
        <v>0</v>
      </c>
      <c r="O5" s="22">
        <v>69.98</v>
      </c>
      <c r="P5" s="22">
        <v>0</v>
      </c>
      <c r="Q5" s="19">
        <v>2</v>
      </c>
      <c r="R5" s="19">
        <v>0</v>
      </c>
    </row>
    <row r="6" spans="2:51" ht="14.25" x14ac:dyDescent="0.45">
      <c r="B6" s="19" t="s">
        <v>3138</v>
      </c>
      <c r="C6" s="19" t="s">
        <v>2496</v>
      </c>
      <c r="D6" s="19" t="s">
        <v>2497</v>
      </c>
      <c r="E6" s="19" t="s">
        <v>2494</v>
      </c>
      <c r="F6" s="19">
        <v>6</v>
      </c>
      <c r="G6" s="28">
        <v>4.5100000000000001E-2</v>
      </c>
      <c r="H6" s="19">
        <v>7</v>
      </c>
      <c r="I6" s="28">
        <v>4.1700000000000001E-2</v>
      </c>
      <c r="J6" s="29">
        <v>1</v>
      </c>
      <c r="K6" s="19">
        <v>1</v>
      </c>
      <c r="L6" s="19">
        <v>0</v>
      </c>
      <c r="M6" s="28">
        <v>0.16669999999999999</v>
      </c>
      <c r="N6" s="28">
        <v>0</v>
      </c>
      <c r="O6" s="22">
        <v>10.9</v>
      </c>
      <c r="P6" s="22">
        <v>0</v>
      </c>
      <c r="Q6" s="19">
        <v>1</v>
      </c>
      <c r="R6" s="19">
        <v>0</v>
      </c>
    </row>
    <row r="7" spans="2:51" ht="14.25" x14ac:dyDescent="0.45">
      <c r="B7" s="19" t="s">
        <v>3138</v>
      </c>
      <c r="C7" s="19" t="s">
        <v>2500</v>
      </c>
      <c r="D7" s="19" t="s">
        <v>2501</v>
      </c>
      <c r="E7" s="19" t="s">
        <v>2498</v>
      </c>
      <c r="F7" s="19">
        <v>0</v>
      </c>
      <c r="G7" s="28">
        <v>0</v>
      </c>
      <c r="H7" s="19">
        <v>0</v>
      </c>
      <c r="I7" s="28">
        <v>0</v>
      </c>
      <c r="J7" s="29">
        <v>0</v>
      </c>
      <c r="K7" s="19">
        <v>1</v>
      </c>
      <c r="L7" s="19">
        <v>1</v>
      </c>
      <c r="M7" s="28">
        <v>0</v>
      </c>
      <c r="N7" s="28">
        <v>0</v>
      </c>
      <c r="O7" s="22">
        <v>10.9</v>
      </c>
      <c r="P7" s="22">
        <v>10.9</v>
      </c>
      <c r="Q7" s="19">
        <v>1</v>
      </c>
      <c r="R7" s="19">
        <v>1</v>
      </c>
    </row>
    <row r="8" spans="2:51" ht="14.25" x14ac:dyDescent="0.45">
      <c r="B8" s="19" t="s">
        <v>3139</v>
      </c>
      <c r="C8" s="19" t="s">
        <v>2476</v>
      </c>
      <c r="D8" s="19" t="s">
        <v>2477</v>
      </c>
      <c r="E8" s="19" t="s">
        <v>2474</v>
      </c>
      <c r="F8" s="19">
        <v>7</v>
      </c>
      <c r="G8" s="28">
        <v>5.2600000000000001E-2</v>
      </c>
      <c r="H8" s="19">
        <v>10</v>
      </c>
      <c r="I8" s="28">
        <v>5.9499999999999997E-2</v>
      </c>
      <c r="J8" s="29">
        <v>0.9</v>
      </c>
      <c r="K8" s="19">
        <v>1</v>
      </c>
      <c r="L8" s="19">
        <v>0</v>
      </c>
      <c r="M8" s="28">
        <v>0.1429</v>
      </c>
      <c r="N8" s="28">
        <v>0</v>
      </c>
      <c r="O8" s="22">
        <v>19.899999999999999</v>
      </c>
      <c r="P8" s="22">
        <v>0</v>
      </c>
      <c r="Q8" s="19">
        <v>1</v>
      </c>
      <c r="R8" s="19">
        <v>0</v>
      </c>
    </row>
    <row r="9" spans="2:51" ht="14.25" x14ac:dyDescent="0.45">
      <c r="B9" s="19" t="s">
        <v>3139</v>
      </c>
      <c r="C9" s="19" t="s">
        <v>2486</v>
      </c>
      <c r="D9" s="19" t="s">
        <v>2487</v>
      </c>
      <c r="E9" s="19" t="s">
        <v>2484</v>
      </c>
      <c r="F9" s="19">
        <v>6</v>
      </c>
      <c r="G9" s="28">
        <v>4.5100000000000001E-2</v>
      </c>
      <c r="H9" s="19">
        <v>8</v>
      </c>
      <c r="I9" s="28">
        <v>4.7600000000000003E-2</v>
      </c>
      <c r="J9" s="29">
        <v>1</v>
      </c>
      <c r="K9" s="19">
        <v>1</v>
      </c>
      <c r="L9" s="19">
        <v>0</v>
      </c>
      <c r="M9" s="28">
        <v>0.16669999999999999</v>
      </c>
      <c r="N9" s="28">
        <v>0</v>
      </c>
      <c r="O9" s="22">
        <v>19.899999999999999</v>
      </c>
      <c r="P9" s="22">
        <v>0</v>
      </c>
      <c r="Q9" s="19">
        <v>1</v>
      </c>
      <c r="R9" s="19">
        <v>0</v>
      </c>
    </row>
    <row r="11" spans="2:51" s="19" customFormat="1" ht="14.25" x14ac:dyDescent="0.45">
      <c r="B11" s="18">
        <v>44495</v>
      </c>
      <c r="K11" s="20">
        <f>SUM(K12:K18)</f>
        <v>32</v>
      </c>
      <c r="O11" s="21">
        <f>SUM(O12:O18)+AG11+AW11</f>
        <v>862.28699999999992</v>
      </c>
      <c r="P11" s="22"/>
      <c r="T11" s="23" t="s">
        <v>978</v>
      </c>
      <c r="U11" s="24">
        <v>0.81</v>
      </c>
      <c r="V11" s="23" t="s">
        <v>979</v>
      </c>
      <c r="AC11" s="25">
        <f>SUM(AC12:AC18)</f>
        <v>3</v>
      </c>
      <c r="AG11" s="25">
        <f>SUM(AG12:AG18)*U11</f>
        <v>76.706999999999994</v>
      </c>
      <c r="AL11" s="23" t="s">
        <v>980</v>
      </c>
      <c r="AM11" s="26">
        <v>0.05</v>
      </c>
      <c r="AN11" s="23" t="s">
        <v>981</v>
      </c>
      <c r="AU11" s="25">
        <f>SUM(AU12:AU16)</f>
        <v>0</v>
      </c>
      <c r="AW11" s="27">
        <f>SUM(AW12:AW16)*AM11</f>
        <v>0</v>
      </c>
      <c r="AY11" s="20">
        <f>K11+AC11+AU11</f>
        <v>35</v>
      </c>
    </row>
    <row r="12" spans="2:51" ht="14.25" x14ac:dyDescent="0.45">
      <c r="B12" s="19" t="s">
        <v>2510</v>
      </c>
      <c r="C12" s="19" t="s">
        <v>2510</v>
      </c>
      <c r="D12" s="19" t="s">
        <v>2511</v>
      </c>
      <c r="E12" s="19" t="s">
        <v>2508</v>
      </c>
      <c r="F12" s="19">
        <v>90</v>
      </c>
      <c r="G12" s="28">
        <v>0.59209999999999996</v>
      </c>
      <c r="H12" s="19">
        <v>110</v>
      </c>
      <c r="I12" s="28">
        <v>0.58509999999999995</v>
      </c>
      <c r="J12" s="29">
        <v>0.95450000000000002</v>
      </c>
      <c r="K12" s="19">
        <v>22</v>
      </c>
      <c r="L12" s="19">
        <v>1</v>
      </c>
      <c r="M12" s="28">
        <v>0.24440000000000001</v>
      </c>
      <c r="N12" s="28">
        <v>1.11E-2</v>
      </c>
      <c r="O12" s="22">
        <v>592.4</v>
      </c>
      <c r="P12" s="22">
        <v>26.45</v>
      </c>
      <c r="Q12" s="19">
        <v>20</v>
      </c>
      <c r="R12" s="19">
        <v>1</v>
      </c>
      <c r="T12" s="19" t="s">
        <v>2510</v>
      </c>
      <c r="U12" s="19" t="s">
        <v>2510</v>
      </c>
      <c r="V12" s="19" t="s">
        <v>2511</v>
      </c>
      <c r="W12" s="19" t="s">
        <v>2508</v>
      </c>
      <c r="X12" s="19">
        <v>14</v>
      </c>
      <c r="Y12" s="28">
        <v>0.93330000000000002</v>
      </c>
      <c r="Z12" s="19">
        <v>16</v>
      </c>
      <c r="AA12" s="28">
        <v>0.88890000000000002</v>
      </c>
      <c r="AB12" s="29">
        <v>1</v>
      </c>
      <c r="AC12" s="19">
        <v>2</v>
      </c>
      <c r="AD12" s="19">
        <v>0</v>
      </c>
      <c r="AE12" s="28">
        <v>0.1429</v>
      </c>
      <c r="AF12" s="28">
        <v>0</v>
      </c>
      <c r="AG12" s="19">
        <v>73.8</v>
      </c>
      <c r="AH12" s="19">
        <v>0</v>
      </c>
      <c r="AI12" s="19">
        <v>2</v>
      </c>
      <c r="AJ12" s="19">
        <v>0</v>
      </c>
      <c r="AL12" s="19">
        <v>0</v>
      </c>
      <c r="AM12" s="19">
        <v>0</v>
      </c>
      <c r="AN12" s="19">
        <v>0</v>
      </c>
      <c r="AO12" s="19">
        <v>0</v>
      </c>
      <c r="AP12" s="19">
        <v>0</v>
      </c>
      <c r="AQ12" s="28">
        <v>0</v>
      </c>
      <c r="AR12" s="19">
        <v>0</v>
      </c>
      <c r="AS12" s="28">
        <v>0</v>
      </c>
      <c r="AT12" s="29">
        <v>0</v>
      </c>
      <c r="AU12" s="19">
        <v>0</v>
      </c>
      <c r="AV12" s="28">
        <v>0</v>
      </c>
      <c r="AW12" s="30">
        <v>0</v>
      </c>
      <c r="AX12" s="19">
        <v>0</v>
      </c>
    </row>
    <row r="13" spans="2:51" ht="14.25" x14ac:dyDescent="0.45">
      <c r="B13" s="19" t="s">
        <v>3139</v>
      </c>
      <c r="C13" s="19" t="s">
        <v>2486</v>
      </c>
      <c r="D13" s="19" t="s">
        <v>2487</v>
      </c>
      <c r="E13" s="19" t="s">
        <v>2484</v>
      </c>
      <c r="F13" s="19">
        <v>11</v>
      </c>
      <c r="G13" s="28">
        <v>7.2400000000000006E-2</v>
      </c>
      <c r="H13" s="19">
        <v>18</v>
      </c>
      <c r="I13" s="28">
        <v>9.5699999999999993E-2</v>
      </c>
      <c r="J13" s="29">
        <v>1</v>
      </c>
      <c r="K13" s="19">
        <v>3</v>
      </c>
      <c r="L13" s="19">
        <v>0</v>
      </c>
      <c r="M13" s="28">
        <v>0.2727</v>
      </c>
      <c r="N13" s="28">
        <v>0</v>
      </c>
      <c r="O13" s="22">
        <v>59.7</v>
      </c>
      <c r="P13" s="22">
        <v>0</v>
      </c>
      <c r="Q13" s="19">
        <v>3</v>
      </c>
      <c r="R13" s="19">
        <v>0</v>
      </c>
      <c r="T13" s="19" t="s">
        <v>3140</v>
      </c>
      <c r="U13" s="19" t="s">
        <v>2486</v>
      </c>
      <c r="V13" s="19" t="s">
        <v>2487</v>
      </c>
      <c r="W13" s="19" t="s">
        <v>2484</v>
      </c>
      <c r="X13" s="19">
        <v>1</v>
      </c>
      <c r="Y13" s="28">
        <v>6.6699999999999995E-2</v>
      </c>
      <c r="Z13" s="19">
        <v>2</v>
      </c>
      <c r="AA13" s="28">
        <v>0.1111</v>
      </c>
      <c r="AB13" s="29">
        <v>1</v>
      </c>
      <c r="AC13" s="19">
        <v>1</v>
      </c>
      <c r="AD13" s="19">
        <v>0</v>
      </c>
      <c r="AE13" s="28">
        <v>1</v>
      </c>
      <c r="AF13" s="28">
        <v>0</v>
      </c>
      <c r="AG13" s="19">
        <v>20.9</v>
      </c>
      <c r="AH13" s="19">
        <v>0</v>
      </c>
      <c r="AI13" s="19">
        <v>1</v>
      </c>
      <c r="AJ13" s="19">
        <v>0</v>
      </c>
    </row>
    <row r="14" spans="2:51" ht="14.25" x14ac:dyDescent="0.45">
      <c r="B14" s="19" t="s">
        <v>2514</v>
      </c>
      <c r="C14" s="19" t="s">
        <v>2514</v>
      </c>
      <c r="D14" s="19" t="s">
        <v>2515</v>
      </c>
      <c r="E14" s="19" t="s">
        <v>2512</v>
      </c>
      <c r="F14" s="19">
        <v>28</v>
      </c>
      <c r="G14" s="28">
        <v>0.1842</v>
      </c>
      <c r="H14" s="19">
        <v>31</v>
      </c>
      <c r="I14" s="28">
        <v>0.16489999999999999</v>
      </c>
      <c r="J14" s="29">
        <v>0.9677</v>
      </c>
      <c r="K14" s="19">
        <v>2</v>
      </c>
      <c r="L14" s="19">
        <v>0</v>
      </c>
      <c r="M14" s="28">
        <v>7.1400000000000005E-2</v>
      </c>
      <c r="N14" s="28">
        <v>0</v>
      </c>
      <c r="O14" s="22">
        <v>69.98</v>
      </c>
      <c r="P14" s="22">
        <v>0</v>
      </c>
      <c r="Q14" s="19">
        <v>2</v>
      </c>
      <c r="R14" s="19">
        <v>0</v>
      </c>
    </row>
    <row r="15" spans="2:51" ht="14.25" x14ac:dyDescent="0.45">
      <c r="B15" s="19" t="s">
        <v>3138</v>
      </c>
      <c r="C15" s="19" t="s">
        <v>2496</v>
      </c>
      <c r="D15" s="19" t="s">
        <v>2497</v>
      </c>
      <c r="E15" s="19" t="s">
        <v>2494</v>
      </c>
      <c r="F15" s="19">
        <v>5</v>
      </c>
      <c r="G15" s="28">
        <v>3.2899999999999999E-2</v>
      </c>
      <c r="H15" s="19">
        <v>6</v>
      </c>
      <c r="I15" s="28">
        <v>3.1899999999999998E-2</v>
      </c>
      <c r="J15" s="29">
        <v>1</v>
      </c>
      <c r="K15" s="19">
        <v>2</v>
      </c>
      <c r="L15" s="19">
        <v>0</v>
      </c>
      <c r="M15" s="28">
        <v>0.4</v>
      </c>
      <c r="N15" s="28">
        <v>0</v>
      </c>
      <c r="O15" s="22">
        <v>21.8</v>
      </c>
      <c r="P15" s="22">
        <v>0</v>
      </c>
      <c r="Q15" s="19">
        <v>2</v>
      </c>
      <c r="R15" s="19">
        <v>0</v>
      </c>
    </row>
    <row r="16" spans="2:51" ht="14.25" x14ac:dyDescent="0.45">
      <c r="B16" s="19" t="s">
        <v>3138</v>
      </c>
      <c r="C16" s="19" t="s">
        <v>2500</v>
      </c>
      <c r="D16" s="19" t="s">
        <v>2501</v>
      </c>
      <c r="E16" s="19" t="s">
        <v>2498</v>
      </c>
      <c r="F16" s="19">
        <v>1</v>
      </c>
      <c r="G16" s="28">
        <v>6.6E-3</v>
      </c>
      <c r="H16" s="19">
        <v>1</v>
      </c>
      <c r="I16" s="28">
        <v>5.3E-3</v>
      </c>
      <c r="J16" s="29">
        <v>1</v>
      </c>
      <c r="K16" s="19">
        <v>1</v>
      </c>
      <c r="L16" s="19">
        <v>0</v>
      </c>
      <c r="M16" s="28">
        <v>1</v>
      </c>
      <c r="N16" s="28">
        <v>0</v>
      </c>
      <c r="O16" s="22">
        <v>10.9</v>
      </c>
      <c r="P16" s="22">
        <v>0</v>
      </c>
      <c r="Q16" s="19">
        <v>1</v>
      </c>
      <c r="R16" s="19">
        <v>0</v>
      </c>
    </row>
    <row r="17" spans="2:51" ht="14.25" x14ac:dyDescent="0.45">
      <c r="B17" s="19" t="s">
        <v>3138</v>
      </c>
      <c r="C17" s="19" t="s">
        <v>2490</v>
      </c>
      <c r="D17" s="19" t="s">
        <v>2491</v>
      </c>
      <c r="E17" s="19" t="s">
        <v>2488</v>
      </c>
      <c r="F17" s="19">
        <v>7</v>
      </c>
      <c r="G17" s="28">
        <v>4.6100000000000002E-2</v>
      </c>
      <c r="H17" s="19">
        <v>9</v>
      </c>
      <c r="I17" s="28">
        <v>4.7899999999999998E-2</v>
      </c>
      <c r="J17" s="29">
        <v>0.88890000000000002</v>
      </c>
      <c r="K17" s="19">
        <v>1</v>
      </c>
      <c r="L17" s="19">
        <v>0</v>
      </c>
      <c r="M17" s="28">
        <v>0.1429</v>
      </c>
      <c r="N17" s="28">
        <v>0</v>
      </c>
      <c r="O17" s="22">
        <v>10.9</v>
      </c>
      <c r="P17" s="22">
        <v>0</v>
      </c>
      <c r="Q17" s="19">
        <v>1</v>
      </c>
      <c r="R17" s="19">
        <v>0</v>
      </c>
    </row>
    <row r="18" spans="2:51" ht="14.25" x14ac:dyDescent="0.45">
      <c r="B18" s="19" t="s">
        <v>3139</v>
      </c>
      <c r="C18" s="19" t="s">
        <v>2476</v>
      </c>
      <c r="D18" s="19" t="s">
        <v>2477</v>
      </c>
      <c r="E18" s="19" t="s">
        <v>2474</v>
      </c>
      <c r="F18" s="19">
        <v>10</v>
      </c>
      <c r="G18" s="28">
        <v>6.5799999999999997E-2</v>
      </c>
      <c r="H18" s="19">
        <v>13</v>
      </c>
      <c r="I18" s="28">
        <v>6.9099999999999995E-2</v>
      </c>
      <c r="J18" s="29">
        <v>0.76919999999999999</v>
      </c>
      <c r="K18" s="19">
        <v>1</v>
      </c>
      <c r="L18" s="19">
        <v>0</v>
      </c>
      <c r="M18" s="28">
        <v>0.1</v>
      </c>
      <c r="N18" s="28">
        <v>0</v>
      </c>
      <c r="O18" s="22">
        <v>19.899999999999999</v>
      </c>
      <c r="P18" s="22">
        <v>0</v>
      </c>
      <c r="Q18" s="19">
        <v>1</v>
      </c>
      <c r="R18" s="19">
        <v>0</v>
      </c>
    </row>
    <row r="20" spans="2:51" s="19" customFormat="1" ht="14.25" x14ac:dyDescent="0.45">
      <c r="B20" s="18">
        <v>44496</v>
      </c>
      <c r="K20" s="20">
        <f>SUM(K21:K29)</f>
        <v>44</v>
      </c>
      <c r="O20" s="21">
        <f>SUM(O21:O29)+AG20+AW20</f>
        <v>1111.498</v>
      </c>
      <c r="P20" s="22"/>
      <c r="T20" s="23" t="s">
        <v>978</v>
      </c>
      <c r="U20" s="24">
        <v>0.81</v>
      </c>
      <c r="V20" s="23" t="s">
        <v>979</v>
      </c>
      <c r="AC20" s="25">
        <f>SUM(AC21:AC25)</f>
        <v>2</v>
      </c>
      <c r="AG20" s="25">
        <f>SUM(AG21:AG25)*U20</f>
        <v>59.777999999999999</v>
      </c>
      <c r="AL20" s="23" t="s">
        <v>980</v>
      </c>
      <c r="AM20" s="26">
        <v>0.05</v>
      </c>
      <c r="AN20" s="23" t="s">
        <v>981</v>
      </c>
      <c r="AU20" s="25">
        <f>SUM(AU21:AU25)</f>
        <v>0</v>
      </c>
      <c r="AW20" s="27">
        <f>SUM(AW21:AW25)*AM20</f>
        <v>0</v>
      </c>
      <c r="AY20" s="20">
        <f>K20+AC20+AU20</f>
        <v>46</v>
      </c>
    </row>
    <row r="21" spans="2:51" ht="14.25" x14ac:dyDescent="0.45">
      <c r="B21" s="19" t="s">
        <v>2510</v>
      </c>
      <c r="C21" s="19" t="s">
        <v>2510</v>
      </c>
      <c r="D21" s="19" t="s">
        <v>2511</v>
      </c>
      <c r="E21" s="19" t="s">
        <v>2508</v>
      </c>
      <c r="F21" s="19">
        <v>52</v>
      </c>
      <c r="G21" s="28">
        <v>0.32300000000000001</v>
      </c>
      <c r="H21" s="19">
        <v>67</v>
      </c>
      <c r="I21" s="28">
        <v>0.3221</v>
      </c>
      <c r="J21" s="29">
        <v>0.94030000000000002</v>
      </c>
      <c r="K21" s="19">
        <v>24</v>
      </c>
      <c r="L21" s="19">
        <v>0</v>
      </c>
      <c r="M21" s="28">
        <v>0.46150000000000002</v>
      </c>
      <c r="N21" s="28">
        <v>0</v>
      </c>
      <c r="O21" s="22">
        <v>641.97</v>
      </c>
      <c r="P21" s="22">
        <v>0</v>
      </c>
      <c r="Q21" s="19">
        <v>21</v>
      </c>
      <c r="R21" s="19">
        <v>0</v>
      </c>
      <c r="T21" s="19" t="s">
        <v>2510</v>
      </c>
      <c r="U21" s="19" t="s">
        <v>2510</v>
      </c>
      <c r="V21" s="19" t="s">
        <v>2511</v>
      </c>
      <c r="W21" s="19" t="s">
        <v>2508</v>
      </c>
      <c r="X21" s="19">
        <v>23</v>
      </c>
      <c r="Y21" s="28">
        <v>1</v>
      </c>
      <c r="Z21" s="19">
        <v>24</v>
      </c>
      <c r="AA21" s="28">
        <v>1</v>
      </c>
      <c r="AB21" s="29">
        <v>1</v>
      </c>
      <c r="AC21" s="19">
        <v>2</v>
      </c>
      <c r="AD21" s="19">
        <v>0</v>
      </c>
      <c r="AE21" s="28">
        <v>8.6999999999999994E-2</v>
      </c>
      <c r="AF21" s="28">
        <v>0</v>
      </c>
      <c r="AG21" s="19">
        <v>73.8</v>
      </c>
      <c r="AH21" s="19">
        <v>0</v>
      </c>
      <c r="AI21" s="19">
        <v>2</v>
      </c>
      <c r="AJ21" s="19">
        <v>0</v>
      </c>
      <c r="AL21" s="19">
        <v>0</v>
      </c>
      <c r="AM21" s="19">
        <v>0</v>
      </c>
      <c r="AN21" s="19">
        <v>0</v>
      </c>
      <c r="AO21" s="19">
        <v>0</v>
      </c>
      <c r="AP21" s="19">
        <v>0</v>
      </c>
      <c r="AQ21" s="28">
        <v>0</v>
      </c>
      <c r="AR21" s="19">
        <v>0</v>
      </c>
      <c r="AS21" s="28">
        <v>0</v>
      </c>
      <c r="AT21" s="29">
        <v>0</v>
      </c>
      <c r="AU21" s="19">
        <v>0</v>
      </c>
      <c r="AV21" s="28">
        <v>0</v>
      </c>
      <c r="AW21" s="30">
        <v>0</v>
      </c>
      <c r="AX21" s="19">
        <v>0</v>
      </c>
    </row>
    <row r="22" spans="2:51" ht="14.25" x14ac:dyDescent="0.45">
      <c r="B22" s="19" t="s">
        <v>3139</v>
      </c>
      <c r="C22" s="19" t="s">
        <v>2476</v>
      </c>
      <c r="D22" s="19" t="s">
        <v>2477</v>
      </c>
      <c r="E22" s="19" t="s">
        <v>2474</v>
      </c>
      <c r="F22" s="19">
        <v>18</v>
      </c>
      <c r="G22" s="28">
        <v>0.1118</v>
      </c>
      <c r="H22" s="19">
        <v>30</v>
      </c>
      <c r="I22" s="28">
        <v>0.14419999999999999</v>
      </c>
      <c r="J22" s="29">
        <v>0.73329999999999995</v>
      </c>
      <c r="K22" s="19">
        <v>6</v>
      </c>
      <c r="L22" s="19">
        <v>0</v>
      </c>
      <c r="M22" s="28">
        <v>0.33329999999999999</v>
      </c>
      <c r="N22" s="28">
        <v>0</v>
      </c>
      <c r="O22" s="22">
        <v>119.4</v>
      </c>
      <c r="P22" s="22">
        <v>0</v>
      </c>
      <c r="Q22" s="19">
        <v>6</v>
      </c>
      <c r="R22" s="19">
        <v>0</v>
      </c>
    </row>
    <row r="23" spans="2:51" ht="14.25" x14ac:dyDescent="0.45">
      <c r="B23" s="19" t="s">
        <v>3139</v>
      </c>
      <c r="C23" s="19" t="s">
        <v>2482</v>
      </c>
      <c r="D23" s="19" t="s">
        <v>2483</v>
      </c>
      <c r="E23" s="19" t="s">
        <v>2480</v>
      </c>
      <c r="F23" s="19">
        <v>17</v>
      </c>
      <c r="G23" s="28">
        <v>0.1056</v>
      </c>
      <c r="H23" s="19">
        <v>23</v>
      </c>
      <c r="I23" s="28">
        <v>0.1106</v>
      </c>
      <c r="J23" s="29">
        <v>0.6522</v>
      </c>
      <c r="K23" s="19">
        <v>4</v>
      </c>
      <c r="L23" s="19">
        <v>0</v>
      </c>
      <c r="M23" s="28">
        <v>0.23530000000000001</v>
      </c>
      <c r="N23" s="28">
        <v>0</v>
      </c>
      <c r="O23" s="22">
        <v>79.599999999999994</v>
      </c>
      <c r="P23" s="22">
        <v>0</v>
      </c>
      <c r="Q23" s="19">
        <v>4</v>
      </c>
      <c r="R23" s="19">
        <v>0</v>
      </c>
    </row>
    <row r="24" spans="2:51" ht="14.25" x14ac:dyDescent="0.45">
      <c r="B24" s="19" t="s">
        <v>2514</v>
      </c>
      <c r="C24" s="19" t="s">
        <v>2514</v>
      </c>
      <c r="D24" s="19" t="s">
        <v>2515</v>
      </c>
      <c r="E24" s="19" t="s">
        <v>2512</v>
      </c>
      <c r="F24" s="19">
        <v>29</v>
      </c>
      <c r="G24" s="28">
        <v>0.18010000000000001</v>
      </c>
      <c r="H24" s="19">
        <v>30</v>
      </c>
      <c r="I24" s="28">
        <v>0.14419999999999999</v>
      </c>
      <c r="J24" s="29">
        <v>1</v>
      </c>
      <c r="K24" s="19">
        <v>3</v>
      </c>
      <c r="L24" s="19">
        <v>0</v>
      </c>
      <c r="M24" s="28">
        <v>0.10340000000000001</v>
      </c>
      <c r="N24" s="28">
        <v>0</v>
      </c>
      <c r="O24" s="22">
        <v>98.71</v>
      </c>
      <c r="P24" s="22">
        <v>0</v>
      </c>
      <c r="Q24" s="19">
        <v>3</v>
      </c>
      <c r="R24" s="19">
        <v>0</v>
      </c>
    </row>
    <row r="25" spans="2:51" ht="14.25" x14ac:dyDescent="0.45">
      <c r="B25" s="19" t="s">
        <v>3138</v>
      </c>
      <c r="C25" s="19" t="s">
        <v>2496</v>
      </c>
      <c r="D25" s="19" t="s">
        <v>2497</v>
      </c>
      <c r="E25" s="19" t="s">
        <v>2494</v>
      </c>
      <c r="F25" s="19">
        <v>5</v>
      </c>
      <c r="G25" s="28">
        <v>3.1099999999999999E-2</v>
      </c>
      <c r="H25" s="19">
        <v>6</v>
      </c>
      <c r="I25" s="28">
        <v>2.8799999999999999E-2</v>
      </c>
      <c r="J25" s="29">
        <v>1</v>
      </c>
      <c r="K25" s="19">
        <v>3</v>
      </c>
      <c r="L25" s="19">
        <v>1</v>
      </c>
      <c r="M25" s="28">
        <v>0.6</v>
      </c>
      <c r="N25" s="28">
        <v>0.2</v>
      </c>
      <c r="O25" s="22">
        <v>32.299999999999997</v>
      </c>
      <c r="P25" s="22">
        <v>10.5</v>
      </c>
      <c r="Q25" s="19">
        <v>3</v>
      </c>
      <c r="R25" s="19">
        <v>1</v>
      </c>
    </row>
    <row r="26" spans="2:51" ht="14.25" x14ac:dyDescent="0.45">
      <c r="B26" s="19" t="s">
        <v>2504</v>
      </c>
      <c r="C26" s="19" t="s">
        <v>2504</v>
      </c>
      <c r="D26" s="19" t="s">
        <v>2505</v>
      </c>
      <c r="E26" s="19" t="s">
        <v>2502</v>
      </c>
      <c r="F26" s="19">
        <v>21</v>
      </c>
      <c r="G26" s="28">
        <v>0.13039999999999999</v>
      </c>
      <c r="H26" s="19">
        <v>28</v>
      </c>
      <c r="I26" s="28">
        <v>0.1346</v>
      </c>
      <c r="J26" s="29">
        <v>0.85709999999999997</v>
      </c>
      <c r="K26" s="19">
        <v>1</v>
      </c>
      <c r="L26" s="19">
        <v>0</v>
      </c>
      <c r="M26" s="28">
        <v>4.7600000000000003E-2</v>
      </c>
      <c r="N26" s="28">
        <v>0</v>
      </c>
      <c r="O26" s="22">
        <v>34.99</v>
      </c>
      <c r="P26" s="22">
        <v>0</v>
      </c>
      <c r="Q26" s="19">
        <v>1</v>
      </c>
      <c r="R26" s="19">
        <v>0</v>
      </c>
    </row>
    <row r="27" spans="2:51" ht="14.25" x14ac:dyDescent="0.45">
      <c r="B27" s="19" t="s">
        <v>3138</v>
      </c>
      <c r="C27" s="19" t="s">
        <v>2490</v>
      </c>
      <c r="D27" s="19" t="s">
        <v>2491</v>
      </c>
      <c r="E27" s="19" t="s">
        <v>2488</v>
      </c>
      <c r="F27" s="19">
        <v>8</v>
      </c>
      <c r="G27" s="28">
        <v>4.9700000000000001E-2</v>
      </c>
      <c r="H27" s="19">
        <v>11</v>
      </c>
      <c r="I27" s="28">
        <v>5.2900000000000003E-2</v>
      </c>
      <c r="J27" s="29">
        <v>0.72729999999999995</v>
      </c>
      <c r="K27" s="19">
        <v>1</v>
      </c>
      <c r="L27" s="19">
        <v>0</v>
      </c>
      <c r="M27" s="28">
        <v>0.125</v>
      </c>
      <c r="N27" s="28">
        <v>0</v>
      </c>
      <c r="O27" s="22">
        <v>10.9</v>
      </c>
      <c r="P27" s="22">
        <v>0</v>
      </c>
      <c r="Q27" s="19">
        <v>1</v>
      </c>
      <c r="R27" s="19">
        <v>0</v>
      </c>
    </row>
    <row r="28" spans="2:51" ht="14.25" x14ac:dyDescent="0.45">
      <c r="B28" s="19" t="s">
        <v>3139</v>
      </c>
      <c r="C28" s="19" t="s">
        <v>2486</v>
      </c>
      <c r="D28" s="19" t="s">
        <v>2487</v>
      </c>
      <c r="E28" s="19" t="s">
        <v>2484</v>
      </c>
      <c r="F28" s="19">
        <v>9</v>
      </c>
      <c r="G28" s="28">
        <v>5.5899999999999998E-2</v>
      </c>
      <c r="H28" s="19">
        <v>11</v>
      </c>
      <c r="I28" s="28">
        <v>5.2900000000000003E-2</v>
      </c>
      <c r="J28" s="29">
        <v>1</v>
      </c>
      <c r="K28" s="19">
        <v>1</v>
      </c>
      <c r="L28" s="19">
        <v>0</v>
      </c>
      <c r="M28" s="28">
        <v>0.1111</v>
      </c>
      <c r="N28" s="28">
        <v>0</v>
      </c>
      <c r="O28" s="22">
        <v>19.899999999999999</v>
      </c>
      <c r="P28" s="22">
        <v>0</v>
      </c>
      <c r="Q28" s="19">
        <v>1</v>
      </c>
      <c r="R28" s="19">
        <v>0</v>
      </c>
    </row>
    <row r="29" spans="2:51" ht="14.25" x14ac:dyDescent="0.45">
      <c r="B29" s="19" t="s">
        <v>3141</v>
      </c>
      <c r="C29" s="19" t="s">
        <v>2571</v>
      </c>
      <c r="D29" s="19" t="s">
        <v>2568</v>
      </c>
      <c r="E29" s="19" t="s">
        <v>2570</v>
      </c>
      <c r="F29" s="19">
        <v>2</v>
      </c>
      <c r="G29" s="28">
        <v>1.24E-2</v>
      </c>
      <c r="H29" s="19">
        <v>2</v>
      </c>
      <c r="I29" s="28">
        <v>9.5999999999999992E-3</v>
      </c>
      <c r="J29" s="29">
        <v>0.5</v>
      </c>
      <c r="K29" s="19">
        <v>1</v>
      </c>
      <c r="L29" s="19">
        <v>0</v>
      </c>
      <c r="M29" s="28">
        <v>0.5</v>
      </c>
      <c r="N29" s="28">
        <v>0</v>
      </c>
      <c r="O29" s="22">
        <v>13.95</v>
      </c>
      <c r="P29" s="22">
        <v>0</v>
      </c>
      <c r="Q29" s="19">
        <v>1</v>
      </c>
      <c r="R29" s="19">
        <v>0</v>
      </c>
    </row>
    <row r="31" spans="2:51" s="19" customFormat="1" ht="14.25" x14ac:dyDescent="0.45">
      <c r="B31" s="18">
        <v>44497</v>
      </c>
      <c r="K31" s="20">
        <f>SUM(K32:K40)</f>
        <v>32</v>
      </c>
      <c r="O31" s="21">
        <f>SUM(O32:O40)+AG31+AW31</f>
        <v>886.81500000000005</v>
      </c>
      <c r="P31" s="22"/>
      <c r="T31" s="23" t="s">
        <v>978</v>
      </c>
      <c r="U31" s="24">
        <v>0.81</v>
      </c>
      <c r="V31" s="23" t="s">
        <v>979</v>
      </c>
      <c r="AC31" s="25">
        <f>SUM(AC32:AC36)</f>
        <v>5</v>
      </c>
      <c r="AG31" s="25">
        <f>SUM(AG32:AG36)*U31</f>
        <v>133.245</v>
      </c>
      <c r="AL31" s="23" t="s">
        <v>980</v>
      </c>
      <c r="AM31" s="26">
        <v>0.05</v>
      </c>
      <c r="AN31" s="23" t="s">
        <v>981</v>
      </c>
      <c r="AU31" s="25">
        <f>SUM(AU32:AU36)</f>
        <v>0</v>
      </c>
      <c r="AW31" s="27">
        <f>SUM(AW32:AW36)*AM31</f>
        <v>0</v>
      </c>
      <c r="AY31" s="20">
        <f>K31+AC31+AU31</f>
        <v>37</v>
      </c>
    </row>
    <row r="32" spans="2:51" ht="14.25" x14ac:dyDescent="0.45">
      <c r="B32" s="19" t="s">
        <v>2514</v>
      </c>
      <c r="C32" s="19" t="s">
        <v>2514</v>
      </c>
      <c r="D32" s="19" t="s">
        <v>2515</v>
      </c>
      <c r="E32" s="19" t="s">
        <v>2512</v>
      </c>
      <c r="F32" s="19">
        <v>51</v>
      </c>
      <c r="G32" s="28">
        <v>0.26840000000000003</v>
      </c>
      <c r="H32" s="19">
        <v>57</v>
      </c>
      <c r="I32" s="28">
        <v>0.24679999999999999</v>
      </c>
      <c r="J32" s="29">
        <v>0.98250000000000004</v>
      </c>
      <c r="K32" s="19">
        <v>8</v>
      </c>
      <c r="L32" s="19">
        <v>0</v>
      </c>
      <c r="M32" s="28">
        <v>0.15690000000000001</v>
      </c>
      <c r="N32" s="28">
        <v>0</v>
      </c>
      <c r="O32" s="22">
        <v>244.93</v>
      </c>
      <c r="P32" s="22">
        <v>0</v>
      </c>
      <c r="Q32" s="19">
        <v>8</v>
      </c>
      <c r="R32" s="19">
        <v>0</v>
      </c>
      <c r="T32" s="19" t="s">
        <v>2510</v>
      </c>
      <c r="U32" s="19" t="s">
        <v>2510</v>
      </c>
      <c r="V32" s="19" t="s">
        <v>2511</v>
      </c>
      <c r="W32" s="19" t="s">
        <v>2508</v>
      </c>
      <c r="X32" s="19">
        <v>8</v>
      </c>
      <c r="Y32" s="28">
        <v>0.66669999999999996</v>
      </c>
      <c r="Z32" s="19">
        <v>10</v>
      </c>
      <c r="AA32" s="28">
        <v>0.625</v>
      </c>
      <c r="AB32" s="29">
        <v>1</v>
      </c>
      <c r="AC32" s="19">
        <v>3</v>
      </c>
      <c r="AD32" s="19">
        <v>0</v>
      </c>
      <c r="AE32" s="28">
        <v>0.375</v>
      </c>
      <c r="AF32" s="28">
        <v>0</v>
      </c>
      <c r="AG32" s="19">
        <v>110.7</v>
      </c>
      <c r="AH32" s="19">
        <v>0</v>
      </c>
      <c r="AI32" s="19">
        <v>3</v>
      </c>
      <c r="AJ32" s="19">
        <v>0</v>
      </c>
      <c r="AL32" s="19">
        <v>0</v>
      </c>
      <c r="AM32" s="19">
        <v>0</v>
      </c>
      <c r="AN32" s="19">
        <v>0</v>
      </c>
      <c r="AO32" s="19">
        <v>0</v>
      </c>
      <c r="AP32" s="19">
        <v>0</v>
      </c>
      <c r="AQ32" s="28">
        <v>0</v>
      </c>
      <c r="AR32" s="19">
        <v>0</v>
      </c>
      <c r="AS32" s="28">
        <v>0</v>
      </c>
      <c r="AT32" s="29">
        <v>0</v>
      </c>
      <c r="AU32" s="19">
        <v>0</v>
      </c>
      <c r="AV32" s="28">
        <v>0</v>
      </c>
      <c r="AW32" s="30">
        <v>0</v>
      </c>
      <c r="AX32" s="19">
        <v>0</v>
      </c>
    </row>
    <row r="33" spans="2:51" ht="14.25" x14ac:dyDescent="0.45">
      <c r="B33" s="19" t="s">
        <v>2510</v>
      </c>
      <c r="C33" s="19" t="s">
        <v>2510</v>
      </c>
      <c r="D33" s="19" t="s">
        <v>2511</v>
      </c>
      <c r="E33" s="19" t="s">
        <v>2508</v>
      </c>
      <c r="F33" s="19">
        <v>53</v>
      </c>
      <c r="G33" s="28">
        <v>0.27889999999999998</v>
      </c>
      <c r="H33" s="19">
        <v>59</v>
      </c>
      <c r="I33" s="28">
        <v>0.25540000000000002</v>
      </c>
      <c r="J33" s="29">
        <v>1</v>
      </c>
      <c r="K33" s="19">
        <v>6</v>
      </c>
      <c r="L33" s="19">
        <v>0</v>
      </c>
      <c r="M33" s="28">
        <v>0.1132</v>
      </c>
      <c r="N33" s="28">
        <v>0</v>
      </c>
      <c r="O33" s="22">
        <v>161.69999999999999</v>
      </c>
      <c r="P33" s="22">
        <v>0</v>
      </c>
      <c r="Q33" s="19">
        <v>6</v>
      </c>
      <c r="R33" s="19">
        <v>0</v>
      </c>
      <c r="T33" s="19" t="s">
        <v>2514</v>
      </c>
      <c r="U33" s="19" t="s">
        <v>2514</v>
      </c>
      <c r="V33" s="19" t="s">
        <v>2515</v>
      </c>
      <c r="W33" s="19" t="s">
        <v>2512</v>
      </c>
      <c r="X33" s="19">
        <v>3</v>
      </c>
      <c r="Y33" s="28">
        <v>0.25</v>
      </c>
      <c r="Z33" s="19">
        <v>4</v>
      </c>
      <c r="AA33" s="28">
        <v>0.25</v>
      </c>
      <c r="AB33" s="29">
        <v>1</v>
      </c>
      <c r="AC33" s="19">
        <v>1</v>
      </c>
      <c r="AD33" s="19">
        <v>0</v>
      </c>
      <c r="AE33" s="28">
        <v>0.33329999999999999</v>
      </c>
      <c r="AF33" s="28">
        <v>0</v>
      </c>
      <c r="AG33" s="19">
        <v>32.9</v>
      </c>
      <c r="AH33" s="19">
        <v>0</v>
      </c>
      <c r="AI33" s="19">
        <v>1</v>
      </c>
      <c r="AJ33" s="19">
        <v>0</v>
      </c>
    </row>
    <row r="34" spans="2:51" ht="14.25" x14ac:dyDescent="0.45">
      <c r="B34" s="19" t="s">
        <v>3139</v>
      </c>
      <c r="C34" s="19" t="s">
        <v>2476</v>
      </c>
      <c r="D34" s="19" t="s">
        <v>2477</v>
      </c>
      <c r="E34" s="19" t="s">
        <v>2474</v>
      </c>
      <c r="F34" s="19">
        <v>16</v>
      </c>
      <c r="G34" s="28">
        <v>8.4199999999999997E-2</v>
      </c>
      <c r="H34" s="19">
        <v>27</v>
      </c>
      <c r="I34" s="28">
        <v>0.1169</v>
      </c>
      <c r="J34" s="29">
        <v>0.85189999999999999</v>
      </c>
      <c r="K34" s="19">
        <v>4</v>
      </c>
      <c r="L34" s="19">
        <v>0</v>
      </c>
      <c r="M34" s="28">
        <v>0.25</v>
      </c>
      <c r="N34" s="28">
        <v>0</v>
      </c>
      <c r="O34" s="22">
        <v>79.599999999999994</v>
      </c>
      <c r="P34" s="22">
        <v>0</v>
      </c>
      <c r="Q34" s="19">
        <v>4</v>
      </c>
      <c r="R34" s="19">
        <v>0</v>
      </c>
      <c r="T34" s="19" t="s">
        <v>3140</v>
      </c>
      <c r="U34" s="19" t="s">
        <v>2482</v>
      </c>
      <c r="V34" s="19" t="s">
        <v>2483</v>
      </c>
      <c r="W34" s="19" t="s">
        <v>2480</v>
      </c>
      <c r="X34" s="19">
        <v>1</v>
      </c>
      <c r="Y34" s="28">
        <v>8.3299999999999999E-2</v>
      </c>
      <c r="Z34" s="19">
        <v>2</v>
      </c>
      <c r="AA34" s="28">
        <v>0.125</v>
      </c>
      <c r="AB34" s="29">
        <v>0</v>
      </c>
      <c r="AC34" s="19">
        <v>1</v>
      </c>
      <c r="AD34" s="19">
        <v>0</v>
      </c>
      <c r="AE34" s="28">
        <v>1</v>
      </c>
      <c r="AF34" s="28">
        <v>0</v>
      </c>
      <c r="AG34" s="19">
        <v>20.9</v>
      </c>
      <c r="AH34" s="19">
        <v>0</v>
      </c>
      <c r="AI34" s="19">
        <v>1</v>
      </c>
      <c r="AJ34" s="19">
        <v>0</v>
      </c>
    </row>
    <row r="35" spans="2:51" ht="14.25" x14ac:dyDescent="0.45">
      <c r="B35" s="19" t="s">
        <v>3139</v>
      </c>
      <c r="C35" s="19" t="s">
        <v>2482</v>
      </c>
      <c r="D35" s="19" t="s">
        <v>2483</v>
      </c>
      <c r="E35" s="19" t="s">
        <v>2480</v>
      </c>
      <c r="F35" s="19">
        <v>15</v>
      </c>
      <c r="G35" s="28">
        <v>7.8899999999999998E-2</v>
      </c>
      <c r="H35" s="19">
        <v>22</v>
      </c>
      <c r="I35" s="28">
        <v>9.5200000000000007E-2</v>
      </c>
      <c r="J35" s="29">
        <v>1</v>
      </c>
      <c r="K35" s="19">
        <v>4</v>
      </c>
      <c r="L35" s="19">
        <v>0</v>
      </c>
      <c r="M35" s="28">
        <v>0.26669999999999999</v>
      </c>
      <c r="N35" s="28">
        <v>0</v>
      </c>
      <c r="O35" s="22">
        <v>79.599999999999994</v>
      </c>
      <c r="P35" s="22">
        <v>0</v>
      </c>
      <c r="Q35" s="19">
        <v>3</v>
      </c>
      <c r="R35" s="19">
        <v>0</v>
      </c>
    </row>
    <row r="36" spans="2:51" ht="14.25" x14ac:dyDescent="0.45">
      <c r="B36" s="19" t="s">
        <v>2504</v>
      </c>
      <c r="C36" s="19" t="s">
        <v>2504</v>
      </c>
      <c r="D36" s="19" t="s">
        <v>2505</v>
      </c>
      <c r="E36" s="19" t="s">
        <v>2502</v>
      </c>
      <c r="F36" s="19">
        <v>30</v>
      </c>
      <c r="G36" s="28">
        <v>0.15790000000000001</v>
      </c>
      <c r="H36" s="19">
        <v>30</v>
      </c>
      <c r="I36" s="28">
        <v>0.12989999999999999</v>
      </c>
      <c r="J36" s="29">
        <v>0.9667</v>
      </c>
      <c r="K36" s="19">
        <v>1</v>
      </c>
      <c r="L36" s="19">
        <v>0</v>
      </c>
      <c r="M36" s="28">
        <v>3.3300000000000003E-2</v>
      </c>
      <c r="N36" s="28">
        <v>0</v>
      </c>
      <c r="O36" s="22">
        <v>34.99</v>
      </c>
      <c r="P36" s="22">
        <v>0</v>
      </c>
      <c r="Q36" s="19">
        <v>1</v>
      </c>
      <c r="R36" s="19">
        <v>0</v>
      </c>
    </row>
    <row r="37" spans="2:51" ht="14.25" x14ac:dyDescent="0.45">
      <c r="B37" s="19" t="s">
        <v>3138</v>
      </c>
      <c r="C37" s="19" t="s">
        <v>2496</v>
      </c>
      <c r="D37" s="19" t="s">
        <v>2497</v>
      </c>
      <c r="E37" s="19" t="s">
        <v>2494</v>
      </c>
      <c r="F37" s="19">
        <v>5</v>
      </c>
      <c r="G37" s="28">
        <v>2.63E-2</v>
      </c>
      <c r="H37" s="19">
        <v>5</v>
      </c>
      <c r="I37" s="28">
        <v>2.1600000000000001E-2</v>
      </c>
      <c r="J37" s="29">
        <v>1</v>
      </c>
      <c r="K37" s="19">
        <v>1</v>
      </c>
      <c r="L37" s="19">
        <v>0</v>
      </c>
      <c r="M37" s="28">
        <v>0.2</v>
      </c>
      <c r="N37" s="28">
        <v>0</v>
      </c>
      <c r="O37" s="22">
        <v>10.9</v>
      </c>
      <c r="P37" s="22">
        <v>0</v>
      </c>
      <c r="Q37" s="19">
        <v>1</v>
      </c>
      <c r="R37" s="19">
        <v>0</v>
      </c>
    </row>
    <row r="38" spans="2:51" ht="14.25" x14ac:dyDescent="0.45">
      <c r="B38" s="19" t="s">
        <v>3138</v>
      </c>
      <c r="C38" s="19" t="s">
        <v>2490</v>
      </c>
      <c r="D38" s="19" t="s">
        <v>2491</v>
      </c>
      <c r="E38" s="19" t="s">
        <v>2488</v>
      </c>
      <c r="F38" s="19">
        <v>7</v>
      </c>
      <c r="G38" s="28">
        <v>3.6799999999999999E-2</v>
      </c>
      <c r="H38" s="19">
        <v>7</v>
      </c>
      <c r="I38" s="28">
        <v>3.0300000000000001E-2</v>
      </c>
      <c r="J38" s="29">
        <v>0.85709999999999997</v>
      </c>
      <c r="K38" s="19">
        <v>1</v>
      </c>
      <c r="L38" s="19">
        <v>0</v>
      </c>
      <c r="M38" s="28">
        <v>0.1429</v>
      </c>
      <c r="N38" s="28">
        <v>0</v>
      </c>
      <c r="O38" s="22">
        <v>10.9</v>
      </c>
      <c r="P38" s="22">
        <v>0</v>
      </c>
      <c r="Q38" s="19">
        <v>1</v>
      </c>
      <c r="R38" s="19">
        <v>0</v>
      </c>
    </row>
    <row r="39" spans="2:51" ht="14.25" x14ac:dyDescent="0.45">
      <c r="B39" s="19" t="s">
        <v>3139</v>
      </c>
      <c r="C39" s="19" t="s">
        <v>2486</v>
      </c>
      <c r="D39" s="19" t="s">
        <v>2487</v>
      </c>
      <c r="E39" s="19" t="s">
        <v>2484</v>
      </c>
      <c r="F39" s="19">
        <v>11</v>
      </c>
      <c r="G39" s="28">
        <v>5.79E-2</v>
      </c>
      <c r="H39" s="19">
        <v>22</v>
      </c>
      <c r="I39" s="28">
        <v>9.5200000000000007E-2</v>
      </c>
      <c r="J39" s="29">
        <v>0.81820000000000004</v>
      </c>
      <c r="K39" s="19">
        <v>6</v>
      </c>
      <c r="L39" s="19">
        <v>6</v>
      </c>
      <c r="M39" s="28">
        <v>0.54549999999999998</v>
      </c>
      <c r="N39" s="28">
        <v>0.54549999999999998</v>
      </c>
      <c r="O39" s="22">
        <v>117</v>
      </c>
      <c r="P39" s="22">
        <v>117</v>
      </c>
      <c r="Q39" s="19">
        <v>1</v>
      </c>
      <c r="R39" s="19">
        <v>1</v>
      </c>
    </row>
    <row r="40" spans="2:51" ht="14.25" x14ac:dyDescent="0.45">
      <c r="B40" s="19" t="s">
        <v>3141</v>
      </c>
      <c r="C40" s="19" t="s">
        <v>2567</v>
      </c>
      <c r="D40" s="19" t="s">
        <v>2563</v>
      </c>
      <c r="E40" s="19" t="s">
        <v>2565</v>
      </c>
      <c r="F40" s="19">
        <v>2</v>
      </c>
      <c r="G40" s="28">
        <v>1.0500000000000001E-2</v>
      </c>
      <c r="H40" s="19">
        <v>2</v>
      </c>
      <c r="I40" s="28">
        <v>8.6999999999999994E-3</v>
      </c>
      <c r="J40" s="29">
        <v>0.5</v>
      </c>
      <c r="K40" s="19">
        <v>1</v>
      </c>
      <c r="L40" s="19">
        <v>0</v>
      </c>
      <c r="M40" s="28">
        <v>0.5</v>
      </c>
      <c r="N40" s="28">
        <v>0</v>
      </c>
      <c r="O40" s="22">
        <v>13.95</v>
      </c>
      <c r="P40" s="22">
        <v>0</v>
      </c>
      <c r="Q40" s="19">
        <v>1</v>
      </c>
      <c r="R40" s="19">
        <v>0</v>
      </c>
    </row>
    <row r="42" spans="2:51" s="19" customFormat="1" ht="14.25" x14ac:dyDescent="0.45">
      <c r="B42" s="18">
        <v>44498</v>
      </c>
      <c r="K42" s="20">
        <f>SUM(K43:K51)</f>
        <v>32</v>
      </c>
      <c r="O42" s="21">
        <f>SUM(O43:O51)+AG42+AW42</f>
        <v>737.32699999999988</v>
      </c>
      <c r="P42" s="22"/>
      <c r="T42" s="23" t="s">
        <v>978</v>
      </c>
      <c r="U42" s="24">
        <v>0.81</v>
      </c>
      <c r="V42" s="23" t="s">
        <v>979</v>
      </c>
      <c r="AC42" s="25">
        <f>SUM(AC43:AC47)</f>
        <v>3</v>
      </c>
      <c r="AG42" s="25">
        <f>SUM(AG43:AG47)*U42</f>
        <v>76.706999999999994</v>
      </c>
      <c r="AL42" s="23" t="s">
        <v>980</v>
      </c>
      <c r="AM42" s="26">
        <v>0.05</v>
      </c>
      <c r="AN42" s="23" t="s">
        <v>981</v>
      </c>
      <c r="AU42" s="25">
        <f>SUM(AU43:AU47)</f>
        <v>0</v>
      </c>
      <c r="AW42" s="27">
        <f>SUM(AW43:AW47)*AM42</f>
        <v>0</v>
      </c>
      <c r="AY42" s="20">
        <f>K42+AC42+AU42</f>
        <v>35</v>
      </c>
    </row>
    <row r="43" spans="2:51" ht="14.25" x14ac:dyDescent="0.45">
      <c r="B43" s="19" t="s">
        <v>2510</v>
      </c>
      <c r="C43" s="19" t="s">
        <v>2510</v>
      </c>
      <c r="D43" s="19" t="s">
        <v>2511</v>
      </c>
      <c r="E43" s="19" t="s">
        <v>2508</v>
      </c>
      <c r="F43" s="19">
        <v>53</v>
      </c>
      <c r="G43" s="28">
        <v>0.34870000000000001</v>
      </c>
      <c r="H43" s="19">
        <v>69</v>
      </c>
      <c r="I43" s="28">
        <v>0.33660000000000001</v>
      </c>
      <c r="J43" s="29">
        <v>0.94199999999999995</v>
      </c>
      <c r="K43" s="19">
        <v>11</v>
      </c>
      <c r="L43" s="19">
        <v>0</v>
      </c>
      <c r="M43" s="28">
        <v>0.20749999999999999</v>
      </c>
      <c r="N43" s="28">
        <v>0</v>
      </c>
      <c r="O43" s="22">
        <v>296.45</v>
      </c>
      <c r="P43" s="22">
        <v>0</v>
      </c>
      <c r="Q43" s="19">
        <v>10</v>
      </c>
      <c r="R43" s="19">
        <v>0</v>
      </c>
      <c r="T43" s="19" t="s">
        <v>2510</v>
      </c>
      <c r="U43" s="19" t="s">
        <v>2510</v>
      </c>
      <c r="V43" s="19" t="s">
        <v>2511</v>
      </c>
      <c r="W43" s="19" t="s">
        <v>2508</v>
      </c>
      <c r="X43" s="19">
        <v>11</v>
      </c>
      <c r="Y43" s="28">
        <v>0.91669999999999996</v>
      </c>
      <c r="Z43" s="19">
        <v>15</v>
      </c>
      <c r="AA43" s="28">
        <v>0.9375</v>
      </c>
      <c r="AB43" s="29">
        <v>1</v>
      </c>
      <c r="AC43" s="19">
        <v>2</v>
      </c>
      <c r="AD43" s="19">
        <v>0</v>
      </c>
      <c r="AE43" s="28">
        <v>0.18179999999999999</v>
      </c>
      <c r="AF43" s="28">
        <v>0</v>
      </c>
      <c r="AG43" s="19">
        <v>73.8</v>
      </c>
      <c r="AH43" s="19">
        <v>0</v>
      </c>
      <c r="AI43" s="19">
        <v>2</v>
      </c>
      <c r="AJ43" s="19">
        <v>0</v>
      </c>
      <c r="AL43" s="19">
        <v>0</v>
      </c>
      <c r="AM43" s="19">
        <v>0</v>
      </c>
      <c r="AN43" s="19">
        <v>0</v>
      </c>
      <c r="AO43" s="19">
        <v>0</v>
      </c>
      <c r="AP43" s="19">
        <v>0</v>
      </c>
      <c r="AQ43" s="28">
        <v>0</v>
      </c>
      <c r="AR43" s="19">
        <v>0</v>
      </c>
      <c r="AS43" s="28">
        <v>0</v>
      </c>
      <c r="AT43" s="29">
        <v>0</v>
      </c>
      <c r="AU43" s="19">
        <v>0</v>
      </c>
      <c r="AV43" s="28">
        <v>0</v>
      </c>
      <c r="AW43" s="30">
        <v>0</v>
      </c>
      <c r="AX43" s="19">
        <v>0</v>
      </c>
    </row>
    <row r="44" spans="2:51" ht="14.25" x14ac:dyDescent="0.45">
      <c r="B44" s="19" t="s">
        <v>3138</v>
      </c>
      <c r="C44" s="19" t="s">
        <v>2496</v>
      </c>
      <c r="D44" s="19" t="s">
        <v>2497</v>
      </c>
      <c r="E44" s="19" t="s">
        <v>2494</v>
      </c>
      <c r="F44" s="19">
        <v>9</v>
      </c>
      <c r="G44" s="28">
        <v>5.9200000000000003E-2</v>
      </c>
      <c r="H44" s="19">
        <v>16</v>
      </c>
      <c r="I44" s="28">
        <v>7.8E-2</v>
      </c>
      <c r="J44" s="29">
        <v>1</v>
      </c>
      <c r="K44" s="19">
        <v>6</v>
      </c>
      <c r="L44" s="19">
        <v>0</v>
      </c>
      <c r="M44" s="28">
        <v>0.66669999999999996</v>
      </c>
      <c r="N44" s="28">
        <v>0</v>
      </c>
      <c r="O44" s="22">
        <v>65.400000000000006</v>
      </c>
      <c r="P44" s="22">
        <v>0</v>
      </c>
      <c r="Q44" s="19">
        <v>6</v>
      </c>
      <c r="R44" s="19">
        <v>0</v>
      </c>
      <c r="T44" s="19" t="s">
        <v>3140</v>
      </c>
      <c r="U44" s="19" t="s">
        <v>2476</v>
      </c>
      <c r="V44" s="19" t="s">
        <v>2477</v>
      </c>
      <c r="W44" s="19" t="s">
        <v>2474</v>
      </c>
      <c r="X44" s="19">
        <v>1</v>
      </c>
      <c r="Y44" s="28">
        <v>8.3299999999999999E-2</v>
      </c>
      <c r="Z44" s="19">
        <v>1</v>
      </c>
      <c r="AA44" s="28">
        <v>6.25E-2</v>
      </c>
      <c r="AB44" s="29">
        <v>1</v>
      </c>
      <c r="AC44" s="19">
        <v>1</v>
      </c>
      <c r="AD44" s="19">
        <v>0</v>
      </c>
      <c r="AE44" s="28">
        <v>1</v>
      </c>
      <c r="AF44" s="28">
        <v>0</v>
      </c>
      <c r="AG44" s="19">
        <v>20.9</v>
      </c>
      <c r="AH44" s="19">
        <v>0</v>
      </c>
      <c r="AI44" s="19">
        <v>1</v>
      </c>
      <c r="AJ44" s="19">
        <v>0</v>
      </c>
    </row>
    <row r="45" spans="2:51" ht="14.25" x14ac:dyDescent="0.45">
      <c r="B45" s="19" t="s">
        <v>3139</v>
      </c>
      <c r="C45" s="19" t="s">
        <v>2486</v>
      </c>
      <c r="D45" s="19" t="s">
        <v>2487</v>
      </c>
      <c r="E45" s="19" t="s">
        <v>2484</v>
      </c>
      <c r="F45" s="19">
        <v>10</v>
      </c>
      <c r="G45" s="28">
        <v>6.5799999999999997E-2</v>
      </c>
      <c r="H45" s="19">
        <v>13</v>
      </c>
      <c r="I45" s="28">
        <v>6.3399999999999998E-2</v>
      </c>
      <c r="J45" s="29">
        <v>1</v>
      </c>
      <c r="K45" s="19">
        <v>3</v>
      </c>
      <c r="L45" s="19">
        <v>0</v>
      </c>
      <c r="M45" s="28">
        <v>0.3</v>
      </c>
      <c r="N45" s="28">
        <v>0</v>
      </c>
      <c r="O45" s="22">
        <v>59.7</v>
      </c>
      <c r="P45" s="22">
        <v>0</v>
      </c>
      <c r="Q45" s="19">
        <v>3</v>
      </c>
      <c r="R45" s="19">
        <v>0</v>
      </c>
    </row>
    <row r="46" spans="2:51" ht="14.25" x14ac:dyDescent="0.45">
      <c r="B46" s="19" t="s">
        <v>2514</v>
      </c>
      <c r="C46" s="19" t="s">
        <v>2514</v>
      </c>
      <c r="D46" s="19" t="s">
        <v>2515</v>
      </c>
      <c r="E46" s="19" t="s">
        <v>2512</v>
      </c>
      <c r="F46" s="19">
        <v>30</v>
      </c>
      <c r="G46" s="28">
        <v>0.19739999999999999</v>
      </c>
      <c r="H46" s="19">
        <v>42</v>
      </c>
      <c r="I46" s="28">
        <v>0.2049</v>
      </c>
      <c r="J46" s="29">
        <v>1</v>
      </c>
      <c r="K46" s="19">
        <v>2</v>
      </c>
      <c r="L46" s="19">
        <v>0</v>
      </c>
      <c r="M46" s="28">
        <v>6.6699999999999995E-2</v>
      </c>
      <c r="N46" s="28">
        <v>0</v>
      </c>
      <c r="O46" s="22">
        <v>69.98</v>
      </c>
      <c r="P46" s="22">
        <v>0</v>
      </c>
      <c r="Q46" s="19">
        <v>2</v>
      </c>
      <c r="R46" s="19">
        <v>0</v>
      </c>
    </row>
    <row r="47" spans="2:51" ht="14.25" x14ac:dyDescent="0.45">
      <c r="B47" s="19" t="s">
        <v>3138</v>
      </c>
      <c r="C47" s="19" t="s">
        <v>2490</v>
      </c>
      <c r="D47" s="19" t="s">
        <v>2491</v>
      </c>
      <c r="E47" s="19" t="s">
        <v>2488</v>
      </c>
      <c r="F47" s="19">
        <v>9</v>
      </c>
      <c r="G47" s="28">
        <v>5.9200000000000003E-2</v>
      </c>
      <c r="H47" s="19">
        <v>13</v>
      </c>
      <c r="I47" s="28">
        <v>6.3399999999999998E-2</v>
      </c>
      <c r="J47" s="29">
        <v>0.84619999999999995</v>
      </c>
      <c r="K47" s="19">
        <v>4</v>
      </c>
      <c r="L47" s="19">
        <v>0</v>
      </c>
      <c r="M47" s="28">
        <v>0.44440000000000002</v>
      </c>
      <c r="N47" s="28">
        <v>0</v>
      </c>
      <c r="O47" s="22">
        <v>43.6</v>
      </c>
      <c r="P47" s="22">
        <v>0</v>
      </c>
      <c r="Q47" s="19">
        <v>2</v>
      </c>
      <c r="R47" s="19">
        <v>0</v>
      </c>
    </row>
    <row r="48" spans="2:51" ht="14.25" x14ac:dyDescent="0.45">
      <c r="B48" s="19" t="s">
        <v>3139</v>
      </c>
      <c r="C48" s="19" t="s">
        <v>2476</v>
      </c>
      <c r="D48" s="19" t="s">
        <v>2477</v>
      </c>
      <c r="E48" s="19" t="s">
        <v>2474</v>
      </c>
      <c r="F48" s="19">
        <v>10</v>
      </c>
      <c r="G48" s="28">
        <v>6.5799999999999997E-2</v>
      </c>
      <c r="H48" s="19">
        <v>14</v>
      </c>
      <c r="I48" s="28">
        <v>6.83E-2</v>
      </c>
      <c r="J48" s="29">
        <v>0.92859999999999998</v>
      </c>
      <c r="K48" s="19">
        <v>2</v>
      </c>
      <c r="L48" s="19">
        <v>0</v>
      </c>
      <c r="M48" s="28">
        <v>0.2</v>
      </c>
      <c r="N48" s="28">
        <v>0</v>
      </c>
      <c r="O48" s="22">
        <v>39.799999999999997</v>
      </c>
      <c r="P48" s="22">
        <v>0</v>
      </c>
      <c r="Q48" s="19">
        <v>2</v>
      </c>
      <c r="R48" s="19">
        <v>0</v>
      </c>
    </row>
    <row r="49" spans="2:51" ht="14.25" x14ac:dyDescent="0.45">
      <c r="B49" s="19" t="s">
        <v>3139</v>
      </c>
      <c r="C49" s="19" t="s">
        <v>2482</v>
      </c>
      <c r="D49" s="19" t="s">
        <v>2483</v>
      </c>
      <c r="E49" s="19" t="s">
        <v>2480</v>
      </c>
      <c r="F49" s="19">
        <v>10</v>
      </c>
      <c r="G49" s="28">
        <v>6.5799999999999997E-2</v>
      </c>
      <c r="H49" s="19">
        <v>13</v>
      </c>
      <c r="I49" s="28">
        <v>6.3399999999999998E-2</v>
      </c>
      <c r="J49" s="29">
        <v>1</v>
      </c>
      <c r="K49" s="19">
        <v>2</v>
      </c>
      <c r="L49" s="19">
        <v>0</v>
      </c>
      <c r="M49" s="28">
        <v>0.2</v>
      </c>
      <c r="N49" s="28">
        <v>0</v>
      </c>
      <c r="O49" s="22">
        <v>39.799999999999997</v>
      </c>
      <c r="P49" s="22">
        <v>0</v>
      </c>
      <c r="Q49" s="19">
        <v>2</v>
      </c>
      <c r="R49" s="19">
        <v>0</v>
      </c>
    </row>
    <row r="50" spans="2:51" ht="14.25" x14ac:dyDescent="0.45">
      <c r="B50" s="19" t="s">
        <v>2504</v>
      </c>
      <c r="C50" s="19" t="s">
        <v>2504</v>
      </c>
      <c r="D50" s="19" t="s">
        <v>2505</v>
      </c>
      <c r="E50" s="19" t="s">
        <v>2502</v>
      </c>
      <c r="F50" s="19">
        <v>16</v>
      </c>
      <c r="G50" s="28">
        <v>0.1053</v>
      </c>
      <c r="H50" s="19">
        <v>20</v>
      </c>
      <c r="I50" s="28">
        <v>9.7600000000000006E-2</v>
      </c>
      <c r="J50" s="29">
        <v>0.85</v>
      </c>
      <c r="K50" s="19">
        <v>1</v>
      </c>
      <c r="L50" s="19">
        <v>0</v>
      </c>
      <c r="M50" s="28">
        <v>6.25E-2</v>
      </c>
      <c r="N50" s="28">
        <v>0</v>
      </c>
      <c r="O50" s="22">
        <v>34.99</v>
      </c>
      <c r="P50" s="22">
        <v>0</v>
      </c>
      <c r="Q50" s="19">
        <v>1</v>
      </c>
      <c r="R50" s="19">
        <v>0</v>
      </c>
    </row>
    <row r="51" spans="2:51" ht="14.25" x14ac:dyDescent="0.45">
      <c r="B51" s="19" t="s">
        <v>3138</v>
      </c>
      <c r="C51" s="19" t="s">
        <v>2500</v>
      </c>
      <c r="D51" s="19" t="s">
        <v>2501</v>
      </c>
      <c r="E51" s="19" t="s">
        <v>2498</v>
      </c>
      <c r="F51" s="19">
        <v>5</v>
      </c>
      <c r="G51" s="28">
        <v>3.2899999999999999E-2</v>
      </c>
      <c r="H51" s="19">
        <v>5</v>
      </c>
      <c r="I51" s="28">
        <v>2.4400000000000002E-2</v>
      </c>
      <c r="J51" s="29">
        <v>1</v>
      </c>
      <c r="K51" s="19">
        <v>1</v>
      </c>
      <c r="L51" s="19">
        <v>0</v>
      </c>
      <c r="M51" s="28">
        <v>0.2</v>
      </c>
      <c r="N51" s="28">
        <v>0</v>
      </c>
      <c r="O51" s="22">
        <v>10.9</v>
      </c>
      <c r="P51" s="22">
        <v>0</v>
      </c>
      <c r="Q51" s="19">
        <v>1</v>
      </c>
      <c r="R51" s="19">
        <v>0</v>
      </c>
    </row>
    <row r="53" spans="2:51" s="19" customFormat="1" ht="14.25" x14ac:dyDescent="0.45">
      <c r="B53" s="18">
        <v>44499</v>
      </c>
      <c r="K53" s="20">
        <f>SUM(K54:K61)</f>
        <v>44</v>
      </c>
      <c r="O53" s="21">
        <f>SUM(O54:O61)+AG53+AW53</f>
        <v>1101.9980000000003</v>
      </c>
      <c r="P53" s="22"/>
      <c r="T53" s="23" t="s">
        <v>978</v>
      </c>
      <c r="U53" s="24">
        <v>0.81</v>
      </c>
      <c r="V53" s="23" t="s">
        <v>979</v>
      </c>
      <c r="AC53" s="25">
        <f>SUM(AC54:AC58)</f>
        <v>2</v>
      </c>
      <c r="AG53" s="25">
        <f>SUM(AG54:AG58)*U53</f>
        <v>59.777999999999999</v>
      </c>
      <c r="AL53" s="23" t="s">
        <v>980</v>
      </c>
      <c r="AM53" s="26">
        <v>0.05</v>
      </c>
      <c r="AN53" s="23" t="s">
        <v>981</v>
      </c>
      <c r="AU53" s="25">
        <f>SUM(AU54:AU58)</f>
        <v>0</v>
      </c>
      <c r="AW53" s="27">
        <f>SUM(AW54:AW58)*AM53</f>
        <v>0</v>
      </c>
      <c r="AY53" s="20">
        <f>K53+AC53+AU53</f>
        <v>46</v>
      </c>
    </row>
    <row r="54" spans="2:51" ht="14.25" x14ac:dyDescent="0.45">
      <c r="B54" s="19" t="s">
        <v>2510</v>
      </c>
      <c r="C54" s="19" t="s">
        <v>2510</v>
      </c>
      <c r="D54" s="19" t="s">
        <v>2511</v>
      </c>
      <c r="E54" s="19" t="s">
        <v>2508</v>
      </c>
      <c r="F54" s="19">
        <v>75</v>
      </c>
      <c r="G54" s="28">
        <v>0.436</v>
      </c>
      <c r="H54" s="19">
        <v>91</v>
      </c>
      <c r="I54" s="28">
        <v>0.4118</v>
      </c>
      <c r="J54" s="29">
        <v>0.97799999999999998</v>
      </c>
      <c r="K54" s="19">
        <v>18</v>
      </c>
      <c r="L54" s="19">
        <v>0</v>
      </c>
      <c r="M54" s="28">
        <v>0.24</v>
      </c>
      <c r="N54" s="28">
        <v>0</v>
      </c>
      <c r="O54" s="22">
        <v>485.1</v>
      </c>
      <c r="P54" s="22">
        <v>0</v>
      </c>
      <c r="Q54" s="19">
        <v>17</v>
      </c>
      <c r="R54" s="19">
        <v>0</v>
      </c>
      <c r="T54" s="19" t="s">
        <v>2510</v>
      </c>
      <c r="U54" s="19" t="s">
        <v>2510</v>
      </c>
      <c r="V54" s="19" t="s">
        <v>2511</v>
      </c>
      <c r="W54" s="19" t="s">
        <v>2508</v>
      </c>
      <c r="X54" s="19">
        <v>13</v>
      </c>
      <c r="Y54" s="28">
        <v>1</v>
      </c>
      <c r="Z54" s="19">
        <v>15</v>
      </c>
      <c r="AA54" s="28">
        <v>1</v>
      </c>
      <c r="AB54" s="29">
        <v>1</v>
      </c>
      <c r="AC54" s="19">
        <v>2</v>
      </c>
      <c r="AD54" s="19">
        <v>0</v>
      </c>
      <c r="AE54" s="28">
        <v>0.15379999999999999</v>
      </c>
      <c r="AF54" s="28">
        <v>0</v>
      </c>
      <c r="AG54" s="19">
        <v>73.8</v>
      </c>
      <c r="AH54" s="19">
        <v>0</v>
      </c>
      <c r="AI54" s="19">
        <v>2</v>
      </c>
      <c r="AJ54" s="19">
        <v>0</v>
      </c>
      <c r="AL54" s="19">
        <v>0</v>
      </c>
      <c r="AM54" s="19">
        <v>0</v>
      </c>
      <c r="AN54" s="19">
        <v>0</v>
      </c>
      <c r="AO54" s="19">
        <v>0</v>
      </c>
      <c r="AP54" s="19">
        <v>0</v>
      </c>
      <c r="AQ54" s="28">
        <v>0</v>
      </c>
      <c r="AR54" s="19">
        <v>0</v>
      </c>
      <c r="AS54" s="28">
        <v>0</v>
      </c>
      <c r="AT54" s="29">
        <v>0</v>
      </c>
      <c r="AU54" s="19">
        <v>0</v>
      </c>
      <c r="AV54" s="28">
        <v>0</v>
      </c>
      <c r="AW54" s="30">
        <v>0</v>
      </c>
      <c r="AX54" s="19">
        <v>0</v>
      </c>
    </row>
    <row r="55" spans="2:51" ht="14.25" x14ac:dyDescent="0.45">
      <c r="B55" s="19" t="s">
        <v>2514</v>
      </c>
      <c r="C55" s="19" t="s">
        <v>2514</v>
      </c>
      <c r="D55" s="19" t="s">
        <v>2515</v>
      </c>
      <c r="E55" s="19" t="s">
        <v>2512</v>
      </c>
      <c r="F55" s="19">
        <v>45</v>
      </c>
      <c r="G55" s="28">
        <v>0.2616</v>
      </c>
      <c r="H55" s="19">
        <v>52</v>
      </c>
      <c r="I55" s="28">
        <v>0.23530000000000001</v>
      </c>
      <c r="J55" s="29">
        <v>0.96150000000000002</v>
      </c>
      <c r="K55" s="19">
        <v>8</v>
      </c>
      <c r="L55" s="19">
        <v>1</v>
      </c>
      <c r="M55" s="28">
        <v>0.17780000000000001</v>
      </c>
      <c r="N55" s="28">
        <v>2.2200000000000001E-2</v>
      </c>
      <c r="O55" s="22">
        <v>279.92</v>
      </c>
      <c r="P55" s="22">
        <v>34.99</v>
      </c>
      <c r="Q55" s="19">
        <v>7</v>
      </c>
      <c r="R55" s="19">
        <v>1</v>
      </c>
    </row>
    <row r="56" spans="2:51" ht="14.25" x14ac:dyDescent="0.45">
      <c r="B56" s="19" t="s">
        <v>3138</v>
      </c>
      <c r="C56" s="19" t="s">
        <v>2490</v>
      </c>
      <c r="D56" s="19" t="s">
        <v>2491</v>
      </c>
      <c r="E56" s="19" t="s">
        <v>2488</v>
      </c>
      <c r="F56" s="19">
        <v>6</v>
      </c>
      <c r="G56" s="28">
        <v>3.49E-2</v>
      </c>
      <c r="H56" s="19">
        <v>13</v>
      </c>
      <c r="I56" s="28">
        <v>5.8799999999999998E-2</v>
      </c>
      <c r="J56" s="29">
        <v>0.84619999999999995</v>
      </c>
      <c r="K56" s="19">
        <v>4</v>
      </c>
      <c r="L56" s="19">
        <v>0</v>
      </c>
      <c r="M56" s="28">
        <v>0.66669999999999996</v>
      </c>
      <c r="N56" s="28">
        <v>0</v>
      </c>
      <c r="O56" s="22">
        <v>43.6</v>
      </c>
      <c r="P56" s="22">
        <v>0</v>
      </c>
      <c r="Q56" s="19">
        <v>4</v>
      </c>
      <c r="R56" s="19">
        <v>0</v>
      </c>
    </row>
    <row r="57" spans="2:51" ht="14.25" x14ac:dyDescent="0.45">
      <c r="B57" s="19" t="s">
        <v>3139</v>
      </c>
      <c r="C57" s="19" t="s">
        <v>2486</v>
      </c>
      <c r="D57" s="19" t="s">
        <v>2487</v>
      </c>
      <c r="E57" s="19" t="s">
        <v>2484</v>
      </c>
      <c r="F57" s="19">
        <v>9</v>
      </c>
      <c r="G57" s="28">
        <v>5.2299999999999999E-2</v>
      </c>
      <c r="H57" s="19">
        <v>9</v>
      </c>
      <c r="I57" s="28">
        <v>4.07E-2</v>
      </c>
      <c r="J57" s="29">
        <v>1</v>
      </c>
      <c r="K57" s="19">
        <v>4</v>
      </c>
      <c r="L57" s="19">
        <v>0</v>
      </c>
      <c r="M57" s="28">
        <v>0.44440000000000002</v>
      </c>
      <c r="N57" s="28">
        <v>0</v>
      </c>
      <c r="O57" s="22">
        <v>79.599999999999994</v>
      </c>
      <c r="P57" s="22">
        <v>0</v>
      </c>
      <c r="Q57" s="19">
        <v>4</v>
      </c>
      <c r="R57" s="19">
        <v>0</v>
      </c>
    </row>
    <row r="58" spans="2:51" ht="14.25" x14ac:dyDescent="0.45">
      <c r="B58" s="19" t="s">
        <v>3138</v>
      </c>
      <c r="C58" s="19" t="s">
        <v>2496</v>
      </c>
      <c r="D58" s="19" t="s">
        <v>2497</v>
      </c>
      <c r="E58" s="19" t="s">
        <v>2494</v>
      </c>
      <c r="F58" s="19">
        <v>13</v>
      </c>
      <c r="G58" s="28">
        <v>7.5600000000000001E-2</v>
      </c>
      <c r="H58" s="19">
        <v>19</v>
      </c>
      <c r="I58" s="28">
        <v>8.5999999999999993E-2</v>
      </c>
      <c r="J58" s="29">
        <v>1</v>
      </c>
      <c r="K58" s="19">
        <v>4</v>
      </c>
      <c r="L58" s="19">
        <v>0</v>
      </c>
      <c r="M58" s="28">
        <v>0.30769999999999997</v>
      </c>
      <c r="N58" s="28">
        <v>0</v>
      </c>
      <c r="O58" s="22">
        <v>43.6</v>
      </c>
      <c r="P58" s="22">
        <v>0</v>
      </c>
      <c r="Q58" s="19">
        <v>3</v>
      </c>
      <c r="R58" s="19">
        <v>0</v>
      </c>
    </row>
    <row r="59" spans="2:51" ht="14.25" x14ac:dyDescent="0.45">
      <c r="B59" s="19" t="s">
        <v>3139</v>
      </c>
      <c r="C59" s="19" t="s">
        <v>2476</v>
      </c>
      <c r="D59" s="19" t="s">
        <v>2477</v>
      </c>
      <c r="E59" s="19" t="s">
        <v>2474</v>
      </c>
      <c r="F59" s="19">
        <v>11</v>
      </c>
      <c r="G59" s="28">
        <v>6.4000000000000001E-2</v>
      </c>
      <c r="H59" s="19">
        <v>24</v>
      </c>
      <c r="I59" s="28">
        <v>0.1086</v>
      </c>
      <c r="J59" s="29">
        <v>0.625</v>
      </c>
      <c r="K59" s="19">
        <v>3</v>
      </c>
      <c r="L59" s="19">
        <v>0</v>
      </c>
      <c r="M59" s="28">
        <v>0.2727</v>
      </c>
      <c r="N59" s="28">
        <v>0</v>
      </c>
      <c r="O59" s="22">
        <v>59.7</v>
      </c>
      <c r="P59" s="22">
        <v>0</v>
      </c>
      <c r="Q59" s="19">
        <v>2</v>
      </c>
      <c r="R59" s="19">
        <v>0</v>
      </c>
    </row>
    <row r="60" spans="2:51" ht="14.25" x14ac:dyDescent="0.45">
      <c r="B60" s="19" t="s">
        <v>3139</v>
      </c>
      <c r="C60" s="19" t="s">
        <v>2482</v>
      </c>
      <c r="D60" s="19" t="s">
        <v>2483</v>
      </c>
      <c r="E60" s="19" t="s">
        <v>2480</v>
      </c>
      <c r="F60" s="19">
        <v>11</v>
      </c>
      <c r="G60" s="28">
        <v>6.4000000000000001E-2</v>
      </c>
      <c r="H60" s="19">
        <v>11</v>
      </c>
      <c r="I60" s="28">
        <v>4.9799999999999997E-2</v>
      </c>
      <c r="J60" s="29">
        <v>1</v>
      </c>
      <c r="K60" s="19">
        <v>2</v>
      </c>
      <c r="L60" s="19">
        <v>0</v>
      </c>
      <c r="M60" s="28">
        <v>0.18179999999999999</v>
      </c>
      <c r="N60" s="28">
        <v>0</v>
      </c>
      <c r="O60" s="22">
        <v>39.799999999999997</v>
      </c>
      <c r="P60" s="22">
        <v>0</v>
      </c>
      <c r="Q60" s="19">
        <v>2</v>
      </c>
      <c r="R60" s="19">
        <v>0</v>
      </c>
    </row>
    <row r="61" spans="2:51" ht="14.25" x14ac:dyDescent="0.45">
      <c r="B61" s="19" t="s">
        <v>3138</v>
      </c>
      <c r="C61" s="19" t="s">
        <v>2500</v>
      </c>
      <c r="D61" s="19" t="s">
        <v>2501</v>
      </c>
      <c r="E61" s="19" t="s">
        <v>2498</v>
      </c>
      <c r="F61" s="19">
        <v>2</v>
      </c>
      <c r="G61" s="28">
        <v>1.1599999999999999E-2</v>
      </c>
      <c r="H61" s="19">
        <v>2</v>
      </c>
      <c r="I61" s="28">
        <v>8.9999999999999993E-3</v>
      </c>
      <c r="J61" s="29">
        <v>1</v>
      </c>
      <c r="K61" s="19">
        <v>1</v>
      </c>
      <c r="L61" s="19">
        <v>0</v>
      </c>
      <c r="M61" s="28">
        <v>0.5</v>
      </c>
      <c r="N61" s="28">
        <v>0</v>
      </c>
      <c r="O61" s="22">
        <v>10.9</v>
      </c>
      <c r="P61" s="22">
        <v>0</v>
      </c>
      <c r="Q61" s="19">
        <v>1</v>
      </c>
      <c r="R61" s="19">
        <v>0</v>
      </c>
    </row>
    <row r="63" spans="2:51" s="19" customFormat="1" ht="14.25" x14ac:dyDescent="0.45">
      <c r="B63" s="18">
        <v>44500</v>
      </c>
      <c r="K63" s="20">
        <f>SUM(K64:K71)</f>
        <v>35</v>
      </c>
      <c r="O63" s="21">
        <f>SUM(O64:O71)+AG63+AW63</f>
        <v>942.50599999999997</v>
      </c>
      <c r="P63" s="22"/>
      <c r="T63" s="23" t="s">
        <v>978</v>
      </c>
      <c r="U63" s="24">
        <v>0.81</v>
      </c>
      <c r="V63" s="23" t="s">
        <v>979</v>
      </c>
      <c r="AC63" s="25">
        <f>SUM(AC64:AC68)</f>
        <v>4</v>
      </c>
      <c r="AG63" s="25">
        <f>SUM(AG64:AG68)*U63</f>
        <v>80.676000000000002</v>
      </c>
      <c r="AL63" s="23" t="s">
        <v>980</v>
      </c>
      <c r="AM63" s="26">
        <v>0.05</v>
      </c>
      <c r="AN63" s="23" t="s">
        <v>981</v>
      </c>
      <c r="AU63" s="25">
        <f>SUM(AU64:AU68)</f>
        <v>0</v>
      </c>
      <c r="AW63" s="27">
        <f>SUM(AW64:AW68)*AM63</f>
        <v>0</v>
      </c>
      <c r="AY63" s="20">
        <f>K63+AC63+AU63</f>
        <v>39</v>
      </c>
    </row>
    <row r="64" spans="2:51" ht="14.25" x14ac:dyDescent="0.45">
      <c r="B64" s="19" t="s">
        <v>2510</v>
      </c>
      <c r="C64" s="19" t="s">
        <v>2510</v>
      </c>
      <c r="D64" s="19" t="s">
        <v>2511</v>
      </c>
      <c r="E64" s="19" t="s">
        <v>2508</v>
      </c>
      <c r="F64" s="19">
        <v>69</v>
      </c>
      <c r="G64" s="28">
        <v>0.43130000000000002</v>
      </c>
      <c r="H64" s="19">
        <v>80</v>
      </c>
      <c r="I64" s="28">
        <v>0.42109999999999997</v>
      </c>
      <c r="J64" s="29">
        <v>1</v>
      </c>
      <c r="K64" s="19">
        <v>23</v>
      </c>
      <c r="L64" s="19">
        <v>0</v>
      </c>
      <c r="M64" s="28">
        <v>0.33329999999999999</v>
      </c>
      <c r="N64" s="28">
        <v>0</v>
      </c>
      <c r="O64" s="22">
        <v>619.85</v>
      </c>
      <c r="P64" s="22">
        <v>0</v>
      </c>
      <c r="Q64" s="19">
        <v>23</v>
      </c>
      <c r="R64" s="19">
        <v>0</v>
      </c>
      <c r="T64" s="19" t="s">
        <v>3140</v>
      </c>
      <c r="U64" s="19" t="s">
        <v>2486</v>
      </c>
      <c r="V64" s="19" t="s">
        <v>2487</v>
      </c>
      <c r="W64" s="19" t="s">
        <v>2484</v>
      </c>
      <c r="X64" s="19">
        <v>4</v>
      </c>
      <c r="Y64" s="28">
        <v>0.30769999999999997</v>
      </c>
      <c r="Z64" s="19">
        <v>6</v>
      </c>
      <c r="AA64" s="28">
        <v>0.28570000000000001</v>
      </c>
      <c r="AB64" s="29">
        <v>1</v>
      </c>
      <c r="AC64" s="19">
        <v>3</v>
      </c>
      <c r="AD64" s="19">
        <v>0</v>
      </c>
      <c r="AE64" s="28">
        <v>0.75</v>
      </c>
      <c r="AF64" s="28">
        <v>0</v>
      </c>
      <c r="AG64" s="19">
        <v>62.7</v>
      </c>
      <c r="AH64" s="19">
        <v>0</v>
      </c>
      <c r="AI64" s="19">
        <v>3</v>
      </c>
      <c r="AJ64" s="19">
        <v>0</v>
      </c>
      <c r="AL64" s="19">
        <v>0</v>
      </c>
      <c r="AM64" s="19">
        <v>0</v>
      </c>
      <c r="AN64" s="19">
        <v>0</v>
      </c>
      <c r="AO64" s="19">
        <v>0</v>
      </c>
      <c r="AP64" s="19">
        <v>0</v>
      </c>
      <c r="AQ64" s="28">
        <v>0</v>
      </c>
      <c r="AR64" s="19">
        <v>0</v>
      </c>
      <c r="AS64" s="28">
        <v>0</v>
      </c>
      <c r="AT64" s="29">
        <v>0</v>
      </c>
      <c r="AU64" s="19">
        <v>0</v>
      </c>
      <c r="AV64" s="28">
        <v>0</v>
      </c>
      <c r="AW64" s="30">
        <v>0</v>
      </c>
      <c r="AX64" s="19">
        <v>0</v>
      </c>
    </row>
    <row r="65" spans="2:51" ht="14.25" x14ac:dyDescent="0.45">
      <c r="B65" s="19" t="s">
        <v>3139</v>
      </c>
      <c r="C65" s="19" t="s">
        <v>2476</v>
      </c>
      <c r="D65" s="19" t="s">
        <v>2477</v>
      </c>
      <c r="E65" s="19" t="s">
        <v>2474</v>
      </c>
      <c r="F65" s="19">
        <v>14</v>
      </c>
      <c r="G65" s="28">
        <v>8.7499999999999994E-2</v>
      </c>
      <c r="H65" s="19">
        <v>22</v>
      </c>
      <c r="I65" s="28">
        <v>0.1158</v>
      </c>
      <c r="J65" s="29">
        <v>0.81820000000000004</v>
      </c>
      <c r="K65" s="19">
        <v>3</v>
      </c>
      <c r="L65" s="19">
        <v>0</v>
      </c>
      <c r="M65" s="28">
        <v>0.21429999999999999</v>
      </c>
      <c r="N65" s="28">
        <v>0</v>
      </c>
      <c r="O65" s="22">
        <v>59.7</v>
      </c>
      <c r="P65" s="22">
        <v>0</v>
      </c>
      <c r="Q65" s="19">
        <v>3</v>
      </c>
      <c r="R65" s="19">
        <v>0</v>
      </c>
      <c r="T65" s="19" t="s">
        <v>2510</v>
      </c>
      <c r="U65" s="19" t="s">
        <v>2510</v>
      </c>
      <c r="V65" s="19" t="s">
        <v>2511</v>
      </c>
      <c r="W65" s="19" t="s">
        <v>2508</v>
      </c>
      <c r="X65" s="19">
        <v>9</v>
      </c>
      <c r="Y65" s="28">
        <v>0.69230000000000003</v>
      </c>
      <c r="Z65" s="19">
        <v>15</v>
      </c>
      <c r="AA65" s="28">
        <v>0.71430000000000005</v>
      </c>
      <c r="AB65" s="29">
        <v>1</v>
      </c>
      <c r="AC65" s="19">
        <v>1</v>
      </c>
      <c r="AD65" s="19">
        <v>0</v>
      </c>
      <c r="AE65" s="28">
        <v>0.1111</v>
      </c>
      <c r="AF65" s="28">
        <v>0</v>
      </c>
      <c r="AG65" s="19">
        <v>36.9</v>
      </c>
      <c r="AH65" s="19">
        <v>0</v>
      </c>
      <c r="AI65" s="19">
        <v>1</v>
      </c>
      <c r="AJ65" s="19">
        <v>0</v>
      </c>
    </row>
    <row r="66" spans="2:51" ht="14.25" x14ac:dyDescent="0.45">
      <c r="B66" s="19" t="s">
        <v>2514</v>
      </c>
      <c r="C66" s="19" t="s">
        <v>2514</v>
      </c>
      <c r="D66" s="19" t="s">
        <v>2515</v>
      </c>
      <c r="E66" s="19" t="s">
        <v>2512</v>
      </c>
      <c r="F66" s="19">
        <v>44</v>
      </c>
      <c r="G66" s="28">
        <v>0.27500000000000002</v>
      </c>
      <c r="H66" s="19">
        <v>48</v>
      </c>
      <c r="I66" s="28">
        <v>0.25259999999999999</v>
      </c>
      <c r="J66" s="29">
        <v>0.97919999999999996</v>
      </c>
      <c r="K66" s="19">
        <v>2</v>
      </c>
      <c r="L66" s="19">
        <v>0</v>
      </c>
      <c r="M66" s="28">
        <v>4.5499999999999999E-2</v>
      </c>
      <c r="N66" s="28">
        <v>0</v>
      </c>
      <c r="O66" s="22">
        <v>69.98</v>
      </c>
      <c r="P66" s="22">
        <v>0</v>
      </c>
      <c r="Q66" s="19">
        <v>2</v>
      </c>
      <c r="R66" s="19">
        <v>0</v>
      </c>
    </row>
    <row r="67" spans="2:51" ht="14.25" x14ac:dyDescent="0.45">
      <c r="B67" s="19" t="s">
        <v>3139</v>
      </c>
      <c r="C67" s="19" t="s">
        <v>2482</v>
      </c>
      <c r="D67" s="19" t="s">
        <v>2483</v>
      </c>
      <c r="E67" s="19" t="s">
        <v>2480</v>
      </c>
      <c r="F67" s="19">
        <v>5</v>
      </c>
      <c r="G67" s="28">
        <v>3.1300000000000001E-2</v>
      </c>
      <c r="H67" s="19">
        <v>5</v>
      </c>
      <c r="I67" s="28">
        <v>2.63E-2</v>
      </c>
      <c r="J67" s="29">
        <v>0.8</v>
      </c>
      <c r="K67" s="19">
        <v>2</v>
      </c>
      <c r="L67" s="19">
        <v>0</v>
      </c>
      <c r="M67" s="28">
        <v>0.4</v>
      </c>
      <c r="N67" s="28">
        <v>0</v>
      </c>
      <c r="O67" s="22">
        <v>39.799999999999997</v>
      </c>
      <c r="P67" s="22">
        <v>0</v>
      </c>
      <c r="Q67" s="19">
        <v>2</v>
      </c>
      <c r="R67" s="19">
        <v>0</v>
      </c>
    </row>
    <row r="68" spans="2:51" ht="14.25" x14ac:dyDescent="0.45">
      <c r="B68" s="19" t="s">
        <v>3139</v>
      </c>
      <c r="C68" s="19" t="s">
        <v>2486</v>
      </c>
      <c r="D68" s="19" t="s">
        <v>2487</v>
      </c>
      <c r="E68" s="19" t="s">
        <v>2484</v>
      </c>
      <c r="F68" s="19">
        <v>10</v>
      </c>
      <c r="G68" s="28">
        <v>6.25E-2</v>
      </c>
      <c r="H68" s="19">
        <v>14</v>
      </c>
      <c r="I68" s="28">
        <v>7.3700000000000002E-2</v>
      </c>
      <c r="J68" s="29">
        <v>1</v>
      </c>
      <c r="K68" s="19">
        <v>2</v>
      </c>
      <c r="L68" s="19">
        <v>0</v>
      </c>
      <c r="M68" s="28">
        <v>0.2</v>
      </c>
      <c r="N68" s="28">
        <v>0</v>
      </c>
      <c r="O68" s="22">
        <v>39.799999999999997</v>
      </c>
      <c r="P68" s="22">
        <v>0</v>
      </c>
      <c r="Q68" s="19">
        <v>2</v>
      </c>
      <c r="R68" s="19">
        <v>0</v>
      </c>
    </row>
    <row r="69" spans="2:51" ht="14.25" x14ac:dyDescent="0.45">
      <c r="B69" s="19" t="s">
        <v>3138</v>
      </c>
      <c r="C69" s="19" t="s">
        <v>2496</v>
      </c>
      <c r="D69" s="19" t="s">
        <v>2497</v>
      </c>
      <c r="E69" s="19" t="s">
        <v>2494</v>
      </c>
      <c r="F69" s="19">
        <v>7</v>
      </c>
      <c r="G69" s="28">
        <v>4.3799999999999999E-2</v>
      </c>
      <c r="H69" s="19">
        <v>9</v>
      </c>
      <c r="I69" s="28">
        <v>4.7399999999999998E-2</v>
      </c>
      <c r="J69" s="29">
        <v>1</v>
      </c>
      <c r="K69" s="19">
        <v>1</v>
      </c>
      <c r="L69" s="19">
        <v>0</v>
      </c>
      <c r="M69" s="28">
        <v>0.1429</v>
      </c>
      <c r="N69" s="28">
        <v>0</v>
      </c>
      <c r="O69" s="22">
        <v>10.9</v>
      </c>
      <c r="P69" s="22">
        <v>0</v>
      </c>
      <c r="Q69" s="19">
        <v>1</v>
      </c>
      <c r="R69" s="19">
        <v>0</v>
      </c>
    </row>
    <row r="70" spans="2:51" ht="14.25" x14ac:dyDescent="0.45">
      <c r="B70" s="19" t="s">
        <v>3138</v>
      </c>
      <c r="C70" s="19" t="s">
        <v>2500</v>
      </c>
      <c r="D70" s="19" t="s">
        <v>2501</v>
      </c>
      <c r="E70" s="19" t="s">
        <v>2498</v>
      </c>
      <c r="F70" s="19">
        <v>2</v>
      </c>
      <c r="G70" s="28">
        <v>1.2500000000000001E-2</v>
      </c>
      <c r="H70" s="19">
        <v>2</v>
      </c>
      <c r="I70" s="28">
        <v>1.0500000000000001E-2</v>
      </c>
      <c r="J70" s="29">
        <v>1</v>
      </c>
      <c r="K70" s="19">
        <v>1</v>
      </c>
      <c r="L70" s="19">
        <v>0</v>
      </c>
      <c r="M70" s="28">
        <v>0.5</v>
      </c>
      <c r="N70" s="28">
        <v>0</v>
      </c>
      <c r="O70" s="22">
        <v>10.9</v>
      </c>
      <c r="P70" s="22">
        <v>0</v>
      </c>
      <c r="Q70" s="19">
        <v>1</v>
      </c>
      <c r="R70" s="19">
        <v>0</v>
      </c>
    </row>
    <row r="71" spans="2:51" ht="14.25" x14ac:dyDescent="0.45">
      <c r="B71" s="19" t="s">
        <v>3138</v>
      </c>
      <c r="C71" s="19" t="s">
        <v>2490</v>
      </c>
      <c r="D71" s="19" t="s">
        <v>2491</v>
      </c>
      <c r="E71" s="19" t="s">
        <v>2488</v>
      </c>
      <c r="F71" s="19">
        <v>9</v>
      </c>
      <c r="G71" s="28">
        <v>5.6300000000000003E-2</v>
      </c>
      <c r="H71" s="19">
        <v>10</v>
      </c>
      <c r="I71" s="28">
        <v>5.2600000000000001E-2</v>
      </c>
      <c r="J71" s="29">
        <v>0.9</v>
      </c>
      <c r="K71" s="19">
        <v>1</v>
      </c>
      <c r="L71" s="19">
        <v>0</v>
      </c>
      <c r="M71" s="28">
        <v>0.1111</v>
      </c>
      <c r="N71" s="28">
        <v>0</v>
      </c>
      <c r="O71" s="22">
        <v>10.9</v>
      </c>
      <c r="P71" s="22">
        <v>0</v>
      </c>
      <c r="Q71" s="19">
        <v>1</v>
      </c>
      <c r="R71" s="19">
        <v>0</v>
      </c>
    </row>
    <row r="73" spans="2:51" s="19" customFormat="1" ht="14.25" x14ac:dyDescent="0.45">
      <c r="B73" s="18">
        <v>44501</v>
      </c>
      <c r="K73" s="20">
        <f>SUM(K74:K78)</f>
        <v>61</v>
      </c>
      <c r="O73" s="21">
        <f>SUM(O74:O78)+AG73+AW73</f>
        <v>1395.748</v>
      </c>
      <c r="P73" s="22"/>
      <c r="T73" s="23" t="s">
        <v>978</v>
      </c>
      <c r="U73" s="24">
        <v>0.81</v>
      </c>
      <c r="V73" s="23" t="s">
        <v>979</v>
      </c>
      <c r="AC73" s="25">
        <f>SUM(AC74:AC78)</f>
        <v>2</v>
      </c>
      <c r="AG73" s="25">
        <f>SUM(AG74:AG78)*U73</f>
        <v>59.777999999999999</v>
      </c>
      <c r="AL73" s="23" t="s">
        <v>980</v>
      </c>
      <c r="AM73" s="26">
        <v>0.05</v>
      </c>
      <c r="AN73" s="23" t="s">
        <v>981</v>
      </c>
      <c r="AU73" s="25">
        <f>SUM(AU74:AU78)</f>
        <v>0</v>
      </c>
      <c r="AW73" s="27">
        <f>SUM(AW74:AW78)*AM73</f>
        <v>0</v>
      </c>
      <c r="AY73" s="20">
        <f>K73+AC73+AU73</f>
        <v>63</v>
      </c>
    </row>
    <row r="74" spans="2:51" ht="14.25" x14ac:dyDescent="0.45">
      <c r="B74" s="19" t="s">
        <v>2510</v>
      </c>
      <c r="C74" s="19" t="s">
        <v>2510</v>
      </c>
      <c r="D74" s="19" t="s">
        <v>2511</v>
      </c>
      <c r="E74" s="19" t="s">
        <v>2508</v>
      </c>
      <c r="F74" s="19">
        <v>0</v>
      </c>
      <c r="G74" s="28">
        <v>0</v>
      </c>
      <c r="H74" s="19">
        <v>0</v>
      </c>
      <c r="I74" s="28">
        <v>0</v>
      </c>
      <c r="J74" s="29">
        <v>0</v>
      </c>
      <c r="K74" s="19">
        <v>27</v>
      </c>
      <c r="L74" s="19">
        <v>0</v>
      </c>
      <c r="M74" s="28">
        <v>0</v>
      </c>
      <c r="N74" s="28">
        <v>0</v>
      </c>
      <c r="O74" s="22">
        <v>727.65</v>
      </c>
      <c r="P74" s="22">
        <v>0</v>
      </c>
      <c r="Q74" s="19">
        <v>24</v>
      </c>
      <c r="R74" s="19">
        <v>0</v>
      </c>
      <c r="T74" s="19" t="s">
        <v>2510</v>
      </c>
      <c r="U74" s="19" t="s">
        <v>2510</v>
      </c>
      <c r="V74" s="19" t="s">
        <v>2511</v>
      </c>
      <c r="W74" s="19" t="s">
        <v>2508</v>
      </c>
      <c r="X74" s="19">
        <v>0</v>
      </c>
      <c r="Y74" s="28">
        <v>0</v>
      </c>
      <c r="Z74" s="19">
        <v>0</v>
      </c>
      <c r="AA74" s="28">
        <v>0</v>
      </c>
      <c r="AB74" s="29">
        <v>0</v>
      </c>
      <c r="AC74" s="19">
        <v>2</v>
      </c>
      <c r="AD74" s="19">
        <v>0</v>
      </c>
      <c r="AE74" s="28">
        <v>0</v>
      </c>
      <c r="AF74" s="28">
        <v>0</v>
      </c>
      <c r="AG74" s="19">
        <v>73.8</v>
      </c>
      <c r="AH74" s="19">
        <v>0</v>
      </c>
      <c r="AI74" s="19">
        <v>2</v>
      </c>
      <c r="AJ74" s="19">
        <v>0</v>
      </c>
      <c r="AL74" s="19">
        <v>0</v>
      </c>
      <c r="AM74" s="19">
        <v>0</v>
      </c>
      <c r="AN74" s="19">
        <v>0</v>
      </c>
      <c r="AO74" s="19">
        <v>0</v>
      </c>
      <c r="AP74" s="19">
        <v>0</v>
      </c>
      <c r="AQ74" s="28">
        <v>0</v>
      </c>
      <c r="AR74" s="19">
        <v>0</v>
      </c>
      <c r="AS74" s="28">
        <v>0</v>
      </c>
      <c r="AT74" s="29">
        <v>0</v>
      </c>
      <c r="AU74" s="19">
        <v>0</v>
      </c>
      <c r="AV74" s="28">
        <v>0</v>
      </c>
      <c r="AW74" s="30">
        <v>0</v>
      </c>
      <c r="AX74" s="19">
        <v>0</v>
      </c>
    </row>
    <row r="75" spans="2:51" ht="14.25" x14ac:dyDescent="0.45">
      <c r="B75" s="19" t="s">
        <v>2514</v>
      </c>
      <c r="C75" s="19" t="s">
        <v>2514</v>
      </c>
      <c r="D75" s="19" t="s">
        <v>2515</v>
      </c>
      <c r="E75" s="19" t="s">
        <v>2512</v>
      </c>
      <c r="F75" s="19">
        <v>0</v>
      </c>
      <c r="G75" s="28">
        <v>0</v>
      </c>
      <c r="H75" s="19">
        <v>0</v>
      </c>
      <c r="I75" s="28">
        <v>0</v>
      </c>
      <c r="J75" s="29">
        <v>0</v>
      </c>
      <c r="K75" s="19">
        <v>8</v>
      </c>
      <c r="L75" s="19">
        <v>0</v>
      </c>
      <c r="M75" s="28">
        <v>0</v>
      </c>
      <c r="N75" s="28">
        <v>0</v>
      </c>
      <c r="O75" s="22">
        <v>279.92</v>
      </c>
      <c r="P75" s="22">
        <v>0</v>
      </c>
      <c r="Q75" s="19">
        <v>7</v>
      </c>
      <c r="R75" s="19">
        <v>0</v>
      </c>
      <c r="T75" s="19"/>
      <c r="U75" s="19"/>
      <c r="V75" s="19"/>
      <c r="W75" s="19"/>
      <c r="X75" s="19"/>
      <c r="Y75" s="28"/>
      <c r="Z75" s="19"/>
      <c r="AA75" s="28"/>
      <c r="AB75" s="29"/>
      <c r="AC75" s="19"/>
      <c r="AD75" s="19"/>
      <c r="AE75" s="28"/>
      <c r="AF75" s="28"/>
      <c r="AG75" s="19"/>
      <c r="AH75" s="19"/>
      <c r="AI75" s="19"/>
      <c r="AJ75" s="19"/>
      <c r="AL75" s="19"/>
      <c r="AM75" s="19"/>
      <c r="AN75" s="19"/>
      <c r="AO75" s="19"/>
      <c r="AP75" s="19"/>
      <c r="AQ75" s="28"/>
      <c r="AR75" s="19"/>
      <c r="AS75" s="28"/>
      <c r="AT75" s="29"/>
      <c r="AU75" s="19"/>
      <c r="AV75" s="28"/>
      <c r="AW75" s="30"/>
      <c r="AX75" s="19"/>
    </row>
    <row r="76" spans="2:51" ht="14.25" x14ac:dyDescent="0.45">
      <c r="B76" s="19" t="s">
        <v>3138</v>
      </c>
      <c r="C76" s="19" t="s">
        <v>2490</v>
      </c>
      <c r="D76" s="19" t="s">
        <v>2491</v>
      </c>
      <c r="E76" s="19" t="s">
        <v>2488</v>
      </c>
      <c r="F76" s="19">
        <v>0</v>
      </c>
      <c r="G76" s="28">
        <v>0</v>
      </c>
      <c r="H76" s="19">
        <v>0</v>
      </c>
      <c r="I76" s="28">
        <v>0</v>
      </c>
      <c r="J76" s="29">
        <v>0</v>
      </c>
      <c r="K76" s="19">
        <v>18</v>
      </c>
      <c r="L76" s="19">
        <v>0</v>
      </c>
      <c r="M76" s="28">
        <v>0</v>
      </c>
      <c r="N76" s="28">
        <v>0</v>
      </c>
      <c r="O76" s="22">
        <v>196.2</v>
      </c>
      <c r="P76" s="22">
        <v>0</v>
      </c>
      <c r="Q76" s="19">
        <v>5</v>
      </c>
      <c r="R76" s="19">
        <v>0</v>
      </c>
      <c r="T76" s="19"/>
      <c r="U76" s="19"/>
      <c r="V76" s="19"/>
      <c r="W76" s="19"/>
      <c r="X76" s="19"/>
      <c r="Y76" s="28"/>
      <c r="Z76" s="19"/>
      <c r="AA76" s="28"/>
      <c r="AB76" s="29"/>
      <c r="AC76" s="19"/>
      <c r="AD76" s="19"/>
      <c r="AE76" s="28"/>
      <c r="AF76" s="28"/>
      <c r="AG76" s="19"/>
      <c r="AH76" s="19"/>
      <c r="AI76" s="19"/>
      <c r="AJ76" s="19"/>
      <c r="AL76" s="19"/>
      <c r="AM76" s="19"/>
      <c r="AN76" s="19"/>
      <c r="AO76" s="19"/>
      <c r="AP76" s="19"/>
      <c r="AQ76" s="28"/>
      <c r="AR76" s="19"/>
      <c r="AS76" s="28"/>
      <c r="AT76" s="29"/>
      <c r="AU76" s="19"/>
      <c r="AV76" s="28"/>
      <c r="AW76" s="30"/>
      <c r="AX76" s="19"/>
    </row>
    <row r="77" spans="2:51" ht="14.25" x14ac:dyDescent="0.45">
      <c r="B77" s="19" t="s">
        <v>3138</v>
      </c>
      <c r="C77" s="19" t="s">
        <v>2500</v>
      </c>
      <c r="D77" s="19" t="s">
        <v>2501</v>
      </c>
      <c r="E77" s="19" t="s">
        <v>2498</v>
      </c>
      <c r="F77" s="19">
        <v>0</v>
      </c>
      <c r="G77" s="28">
        <v>0</v>
      </c>
      <c r="H77" s="19">
        <v>0</v>
      </c>
      <c r="I77" s="28">
        <v>0</v>
      </c>
      <c r="J77" s="29">
        <v>0</v>
      </c>
      <c r="K77" s="19">
        <v>3</v>
      </c>
      <c r="L77" s="19">
        <v>0</v>
      </c>
      <c r="M77" s="28">
        <v>0</v>
      </c>
      <c r="N77" s="28">
        <v>0</v>
      </c>
      <c r="O77" s="22">
        <v>32.700000000000003</v>
      </c>
      <c r="P77" s="22">
        <v>0</v>
      </c>
      <c r="Q77" s="19">
        <v>2</v>
      </c>
      <c r="R77" s="19">
        <v>0</v>
      </c>
      <c r="T77" s="19"/>
      <c r="U77" s="19"/>
      <c r="V77" s="19"/>
      <c r="W77" s="19"/>
      <c r="X77" s="19"/>
      <c r="Y77" s="28"/>
      <c r="Z77" s="19"/>
      <c r="AA77" s="28"/>
      <c r="AB77" s="29"/>
      <c r="AC77" s="19"/>
      <c r="AD77" s="19"/>
      <c r="AE77" s="28"/>
      <c r="AF77" s="28"/>
      <c r="AG77" s="19"/>
      <c r="AH77" s="19"/>
      <c r="AI77" s="19"/>
      <c r="AJ77" s="19"/>
      <c r="AL77" s="19"/>
      <c r="AM77" s="19"/>
      <c r="AN77" s="19"/>
      <c r="AO77" s="19"/>
      <c r="AP77" s="19"/>
      <c r="AQ77" s="28"/>
      <c r="AR77" s="19"/>
      <c r="AS77" s="28"/>
      <c r="AT77" s="29"/>
      <c r="AU77" s="19"/>
      <c r="AV77" s="28"/>
      <c r="AW77" s="30"/>
      <c r="AX77" s="19"/>
    </row>
    <row r="78" spans="2:51" ht="14.25" x14ac:dyDescent="0.45">
      <c r="B78" s="19" t="s">
        <v>3139</v>
      </c>
      <c r="C78" s="19" t="s">
        <v>2486</v>
      </c>
      <c r="D78" s="19" t="s">
        <v>2487</v>
      </c>
      <c r="E78" s="19" t="s">
        <v>2484</v>
      </c>
      <c r="F78" s="19">
        <v>0</v>
      </c>
      <c r="G78" s="28">
        <v>0</v>
      </c>
      <c r="H78" s="19">
        <v>0</v>
      </c>
      <c r="I78" s="28">
        <v>0</v>
      </c>
      <c r="J78" s="29">
        <v>0</v>
      </c>
      <c r="K78" s="19">
        <v>5</v>
      </c>
      <c r="L78" s="19">
        <v>0</v>
      </c>
      <c r="M78" s="28">
        <v>0</v>
      </c>
      <c r="N78" s="28">
        <v>0</v>
      </c>
      <c r="O78" s="22">
        <v>99.5</v>
      </c>
      <c r="P78" s="22">
        <v>0</v>
      </c>
      <c r="Q78" s="19">
        <v>1</v>
      </c>
      <c r="R78" s="19">
        <v>0</v>
      </c>
      <c r="T78" s="19"/>
      <c r="U78" s="19"/>
      <c r="V78" s="19"/>
      <c r="W78" s="19"/>
      <c r="X78" s="19"/>
      <c r="Y78" s="28"/>
      <c r="Z78" s="19"/>
      <c r="AA78" s="28"/>
      <c r="AB78" s="29"/>
      <c r="AC78" s="19"/>
      <c r="AD78" s="19"/>
      <c r="AE78" s="28"/>
      <c r="AF78" s="28"/>
      <c r="AG78" s="19"/>
      <c r="AH78" s="19"/>
      <c r="AI78" s="19"/>
      <c r="AJ78" s="19"/>
      <c r="AL78" s="19"/>
      <c r="AM78" s="19"/>
      <c r="AN78" s="19"/>
      <c r="AO78" s="19"/>
      <c r="AP78" s="19"/>
      <c r="AQ78" s="28"/>
      <c r="AR78" s="19"/>
      <c r="AS78" s="28"/>
      <c r="AT78" s="29"/>
      <c r="AU78" s="19"/>
      <c r="AV78" s="28"/>
      <c r="AW78" s="30"/>
      <c r="AX78" s="19"/>
    </row>
    <row r="79" spans="2:51" ht="14.25" x14ac:dyDescent="0.45">
      <c r="B79" s="19"/>
      <c r="C79" s="19"/>
      <c r="D79" s="19"/>
      <c r="E79" s="19"/>
      <c r="F79" s="19"/>
      <c r="G79" s="28"/>
      <c r="H79" s="19"/>
      <c r="I79" s="28"/>
      <c r="J79" s="29"/>
      <c r="K79" s="19"/>
      <c r="L79" s="19"/>
      <c r="M79" s="28"/>
      <c r="N79" s="28"/>
      <c r="O79" s="22"/>
      <c r="P79" s="22"/>
      <c r="Q79" s="19"/>
      <c r="R79" s="19"/>
      <c r="T79" s="19"/>
      <c r="U79" s="19"/>
      <c r="V79" s="19"/>
      <c r="W79" s="19"/>
      <c r="X79" s="19"/>
      <c r="Y79" s="28"/>
      <c r="Z79" s="19"/>
      <c r="AA79" s="28"/>
      <c r="AB79" s="29"/>
      <c r="AC79" s="19"/>
      <c r="AD79" s="19"/>
      <c r="AE79" s="28"/>
      <c r="AF79" s="28"/>
      <c r="AG79" s="19"/>
      <c r="AH79" s="19"/>
      <c r="AI79" s="19"/>
      <c r="AJ79" s="19"/>
      <c r="AL79" s="19"/>
      <c r="AM79" s="19"/>
      <c r="AN79" s="19"/>
      <c r="AO79" s="19"/>
      <c r="AP79" s="19"/>
      <c r="AQ79" s="28"/>
      <c r="AR79" s="19"/>
      <c r="AS79" s="28"/>
      <c r="AT79" s="29"/>
      <c r="AU79" s="19"/>
      <c r="AV79" s="28"/>
      <c r="AW79" s="30"/>
      <c r="AX79" s="19"/>
    </row>
    <row r="80" spans="2:51" s="19" customFormat="1" ht="14.25" x14ac:dyDescent="0.45">
      <c r="B80" s="18">
        <v>44502</v>
      </c>
      <c r="K80" s="20">
        <f>SUM(K81:K86)</f>
        <v>47</v>
      </c>
      <c r="O80" s="21">
        <f>SUM(O81:O86)+AG80+AW80</f>
        <v>1149.788</v>
      </c>
      <c r="P80" s="22"/>
      <c r="T80" s="23" t="s">
        <v>978</v>
      </c>
      <c r="U80" s="24">
        <v>0.81</v>
      </c>
      <c r="V80" s="23" t="s">
        <v>979</v>
      </c>
      <c r="AC80" s="25">
        <f>SUM(AC81:AC85)</f>
        <v>2</v>
      </c>
      <c r="AG80" s="25">
        <f>SUM(AG81:AG85)*U80</f>
        <v>33.857999999999997</v>
      </c>
      <c r="AL80" s="23" t="s">
        <v>980</v>
      </c>
      <c r="AM80" s="26">
        <v>0.05</v>
      </c>
      <c r="AN80" s="23" t="s">
        <v>981</v>
      </c>
      <c r="AU80" s="25">
        <f>SUM(AU81:AU85)</f>
        <v>0</v>
      </c>
      <c r="AW80" s="27">
        <f>SUM(AW81:AW85)*AM80</f>
        <v>0</v>
      </c>
      <c r="AY80" s="20">
        <f>K80+AC80+AU80</f>
        <v>49</v>
      </c>
    </row>
    <row r="81" spans="2:51" ht="14.25" x14ac:dyDescent="0.45">
      <c r="B81" s="19" t="s">
        <v>2510</v>
      </c>
      <c r="C81" s="19" t="s">
        <v>2510</v>
      </c>
      <c r="D81" s="19" t="s">
        <v>2511</v>
      </c>
      <c r="E81" s="19" t="s">
        <v>2508</v>
      </c>
      <c r="F81" s="19">
        <v>0</v>
      </c>
      <c r="G81" s="28">
        <v>0</v>
      </c>
      <c r="H81" s="19">
        <v>0</v>
      </c>
      <c r="I81" s="28">
        <v>0</v>
      </c>
      <c r="J81" s="29">
        <v>0</v>
      </c>
      <c r="K81" s="19">
        <v>29</v>
      </c>
      <c r="L81" s="19">
        <v>0</v>
      </c>
      <c r="M81" s="28">
        <v>0</v>
      </c>
      <c r="N81" s="28">
        <v>0</v>
      </c>
      <c r="O81" s="22">
        <v>781.55</v>
      </c>
      <c r="P81" s="22">
        <v>0</v>
      </c>
      <c r="Q81" s="19">
        <v>21</v>
      </c>
      <c r="R81" s="19">
        <v>0</v>
      </c>
      <c r="T81" s="19" t="s">
        <v>3140</v>
      </c>
      <c r="U81" s="19" t="s">
        <v>2482</v>
      </c>
      <c r="V81" s="19" t="s">
        <v>2483</v>
      </c>
      <c r="W81" s="19" t="s">
        <v>2480</v>
      </c>
      <c r="X81" s="19">
        <v>0</v>
      </c>
      <c r="Y81" s="28">
        <v>0</v>
      </c>
      <c r="Z81" s="19">
        <v>0</v>
      </c>
      <c r="AA81" s="28">
        <v>0</v>
      </c>
      <c r="AB81" s="29">
        <v>0</v>
      </c>
      <c r="AC81" s="19">
        <v>1</v>
      </c>
      <c r="AD81" s="19">
        <v>0</v>
      </c>
      <c r="AE81" s="28">
        <v>0</v>
      </c>
      <c r="AF81" s="28">
        <v>0</v>
      </c>
      <c r="AG81" s="19">
        <v>20.9</v>
      </c>
      <c r="AH81" s="19">
        <v>0</v>
      </c>
      <c r="AI81" s="19">
        <v>1</v>
      </c>
      <c r="AJ81" s="19">
        <v>0</v>
      </c>
      <c r="AL81" s="19">
        <v>0</v>
      </c>
      <c r="AM81" s="19">
        <v>0</v>
      </c>
      <c r="AN81" s="19">
        <v>0</v>
      </c>
      <c r="AO81" s="19">
        <v>0</v>
      </c>
      <c r="AP81" s="19">
        <v>0</v>
      </c>
      <c r="AQ81" s="28">
        <v>0</v>
      </c>
      <c r="AR81" s="19">
        <v>0</v>
      </c>
      <c r="AS81" s="28">
        <v>0</v>
      </c>
      <c r="AT81" s="29">
        <v>0</v>
      </c>
      <c r="AU81" s="19">
        <v>0</v>
      </c>
      <c r="AV81" s="28">
        <v>0</v>
      </c>
      <c r="AW81" s="30">
        <v>0</v>
      </c>
      <c r="AX81" s="19">
        <v>0</v>
      </c>
    </row>
    <row r="82" spans="2:51" ht="14.25" x14ac:dyDescent="0.45">
      <c r="B82" s="19" t="s">
        <v>3139</v>
      </c>
      <c r="C82" s="19" t="s">
        <v>2482</v>
      </c>
      <c r="D82" s="19" t="s">
        <v>2483</v>
      </c>
      <c r="E82" s="19" t="s">
        <v>2480</v>
      </c>
      <c r="F82" s="19">
        <v>0</v>
      </c>
      <c r="G82" s="28">
        <v>0</v>
      </c>
      <c r="H82" s="19">
        <v>0</v>
      </c>
      <c r="I82" s="28">
        <v>0</v>
      </c>
      <c r="J82" s="29">
        <v>0</v>
      </c>
      <c r="K82" s="19">
        <v>6</v>
      </c>
      <c r="L82" s="19">
        <v>0</v>
      </c>
      <c r="M82" s="28">
        <v>0</v>
      </c>
      <c r="N82" s="28">
        <v>0</v>
      </c>
      <c r="O82" s="22">
        <v>119.4</v>
      </c>
      <c r="P82" s="22">
        <v>0</v>
      </c>
      <c r="Q82" s="19">
        <v>5</v>
      </c>
      <c r="R82" s="19">
        <v>0</v>
      </c>
      <c r="T82" s="19" t="s">
        <v>3140</v>
      </c>
      <c r="U82" s="19" t="s">
        <v>2486</v>
      </c>
      <c r="V82" s="19" t="s">
        <v>2487</v>
      </c>
      <c r="W82" s="19" t="s">
        <v>2484</v>
      </c>
      <c r="X82" s="19">
        <v>0</v>
      </c>
      <c r="Y82" s="28">
        <v>0</v>
      </c>
      <c r="Z82" s="19">
        <v>0</v>
      </c>
      <c r="AA82" s="28">
        <v>0</v>
      </c>
      <c r="AB82" s="29">
        <v>0</v>
      </c>
      <c r="AC82" s="19">
        <v>1</v>
      </c>
      <c r="AD82" s="19">
        <v>0</v>
      </c>
      <c r="AE82" s="28">
        <v>0</v>
      </c>
      <c r="AF82" s="28">
        <v>0</v>
      </c>
      <c r="AG82" s="19">
        <v>20.9</v>
      </c>
      <c r="AH82" s="19">
        <v>0</v>
      </c>
      <c r="AI82" s="19">
        <v>1</v>
      </c>
      <c r="AJ82" s="19">
        <v>0</v>
      </c>
    </row>
    <row r="83" spans="2:51" ht="14.25" x14ac:dyDescent="0.45">
      <c r="B83" s="19" t="s">
        <v>3139</v>
      </c>
      <c r="C83" s="19" t="s">
        <v>2486</v>
      </c>
      <c r="D83" s="19" t="s">
        <v>2487</v>
      </c>
      <c r="E83" s="19" t="s">
        <v>2484</v>
      </c>
      <c r="F83" s="19">
        <v>0</v>
      </c>
      <c r="G83" s="28">
        <v>0</v>
      </c>
      <c r="H83" s="19">
        <v>0</v>
      </c>
      <c r="I83" s="28">
        <v>0</v>
      </c>
      <c r="J83" s="29">
        <v>0</v>
      </c>
      <c r="K83" s="19">
        <v>4</v>
      </c>
      <c r="L83" s="19">
        <v>0</v>
      </c>
      <c r="M83" s="28">
        <v>0</v>
      </c>
      <c r="N83" s="28">
        <v>0</v>
      </c>
      <c r="O83" s="22">
        <v>79.599999999999994</v>
      </c>
      <c r="P83" s="22">
        <v>0</v>
      </c>
      <c r="Q83" s="19">
        <v>4</v>
      </c>
      <c r="R83" s="19">
        <v>0</v>
      </c>
      <c r="T83" s="19"/>
      <c r="U83" s="19"/>
      <c r="V83" s="19"/>
      <c r="W83" s="19"/>
      <c r="X83" s="19"/>
      <c r="Y83" s="28"/>
      <c r="Z83" s="19"/>
      <c r="AA83" s="28"/>
      <c r="AB83" s="29"/>
      <c r="AC83" s="19"/>
      <c r="AD83" s="19"/>
      <c r="AE83" s="28"/>
      <c r="AF83" s="28"/>
      <c r="AG83" s="19"/>
      <c r="AH83" s="19"/>
      <c r="AI83" s="19"/>
      <c r="AJ83" s="19"/>
    </row>
    <row r="84" spans="2:51" ht="14.25" x14ac:dyDescent="0.45">
      <c r="B84" s="19" t="s">
        <v>3138</v>
      </c>
      <c r="C84" s="19" t="s">
        <v>2496</v>
      </c>
      <c r="D84" s="19" t="s">
        <v>2497</v>
      </c>
      <c r="E84" s="19" t="s">
        <v>2494</v>
      </c>
      <c r="F84" s="19">
        <v>0</v>
      </c>
      <c r="G84" s="28">
        <v>0</v>
      </c>
      <c r="H84" s="19">
        <v>0</v>
      </c>
      <c r="I84" s="28">
        <v>0</v>
      </c>
      <c r="J84" s="29">
        <v>0</v>
      </c>
      <c r="K84" s="19">
        <v>5</v>
      </c>
      <c r="L84" s="19">
        <v>0</v>
      </c>
      <c r="M84" s="28">
        <v>0</v>
      </c>
      <c r="N84" s="28">
        <v>0</v>
      </c>
      <c r="O84" s="22">
        <v>54.5</v>
      </c>
      <c r="P84" s="22">
        <v>0</v>
      </c>
      <c r="Q84" s="19">
        <v>2</v>
      </c>
      <c r="R84" s="19">
        <v>0</v>
      </c>
      <c r="T84" s="19"/>
      <c r="U84" s="19"/>
      <c r="V84" s="19"/>
      <c r="W84" s="19"/>
      <c r="X84" s="19"/>
      <c r="Y84" s="28"/>
      <c r="Z84" s="19"/>
      <c r="AA84" s="28"/>
      <c r="AB84" s="29"/>
      <c r="AC84" s="19"/>
      <c r="AD84" s="19"/>
      <c r="AE84" s="28"/>
      <c r="AF84" s="28"/>
      <c r="AG84" s="19"/>
      <c r="AH84" s="19"/>
      <c r="AI84" s="19"/>
      <c r="AJ84" s="19"/>
    </row>
    <row r="85" spans="2:51" ht="14.25" x14ac:dyDescent="0.45">
      <c r="B85" s="19" t="s">
        <v>2514</v>
      </c>
      <c r="C85" s="19" t="s">
        <v>2514</v>
      </c>
      <c r="D85" s="19" t="s">
        <v>2515</v>
      </c>
      <c r="E85" s="19" t="s">
        <v>2512</v>
      </c>
      <c r="F85" s="19">
        <v>0</v>
      </c>
      <c r="G85" s="28">
        <v>0</v>
      </c>
      <c r="H85" s="19">
        <v>0</v>
      </c>
      <c r="I85" s="28">
        <v>0</v>
      </c>
      <c r="J85" s="29">
        <v>0</v>
      </c>
      <c r="K85" s="19">
        <v>2</v>
      </c>
      <c r="L85" s="19">
        <v>0</v>
      </c>
      <c r="M85" s="28">
        <v>0</v>
      </c>
      <c r="N85" s="28">
        <v>0</v>
      </c>
      <c r="O85" s="22">
        <v>69.98</v>
      </c>
      <c r="P85" s="22">
        <v>0</v>
      </c>
      <c r="Q85" s="19">
        <v>1</v>
      </c>
      <c r="R85" s="19">
        <v>0</v>
      </c>
      <c r="T85" s="19"/>
      <c r="U85" s="19"/>
      <c r="V85" s="19"/>
      <c r="W85" s="19"/>
      <c r="X85" s="19"/>
      <c r="Y85" s="28"/>
      <c r="Z85" s="19"/>
      <c r="AA85" s="28"/>
      <c r="AB85" s="29"/>
      <c r="AC85" s="19"/>
      <c r="AD85" s="19"/>
      <c r="AE85" s="28"/>
      <c r="AF85" s="28"/>
      <c r="AG85" s="19"/>
      <c r="AH85" s="19"/>
      <c r="AI85" s="19"/>
      <c r="AJ85" s="19"/>
    </row>
    <row r="86" spans="2:51" ht="14.25" x14ac:dyDescent="0.45">
      <c r="B86" s="19" t="s">
        <v>3138</v>
      </c>
      <c r="C86" s="19" t="s">
        <v>2490</v>
      </c>
      <c r="D86" s="19" t="s">
        <v>2491</v>
      </c>
      <c r="E86" s="19" t="s">
        <v>2488</v>
      </c>
      <c r="F86" s="19">
        <v>0</v>
      </c>
      <c r="G86" s="28">
        <v>0</v>
      </c>
      <c r="H86" s="19">
        <v>0</v>
      </c>
      <c r="I86" s="28">
        <v>0</v>
      </c>
      <c r="J86" s="29">
        <v>0</v>
      </c>
      <c r="K86" s="19">
        <v>1</v>
      </c>
      <c r="L86" s="19">
        <v>0</v>
      </c>
      <c r="M86" s="28">
        <v>0</v>
      </c>
      <c r="N86" s="28">
        <v>0</v>
      </c>
      <c r="O86" s="22">
        <v>10.9</v>
      </c>
      <c r="P86" s="22">
        <v>0</v>
      </c>
      <c r="Q86" s="19">
        <v>1</v>
      </c>
      <c r="R86" s="19">
        <v>0</v>
      </c>
      <c r="T86" s="19"/>
      <c r="U86" s="19"/>
      <c r="V86" s="19"/>
      <c r="W86" s="19"/>
      <c r="X86" s="19"/>
      <c r="Y86" s="28"/>
      <c r="Z86" s="19"/>
      <c r="AA86" s="28"/>
      <c r="AB86" s="29"/>
      <c r="AC86" s="19"/>
      <c r="AD86" s="19"/>
      <c r="AE86" s="28"/>
      <c r="AF86" s="28"/>
      <c r="AG86" s="19"/>
      <c r="AH86" s="19"/>
      <c r="AI86" s="19"/>
      <c r="AJ86" s="19"/>
    </row>
    <row r="87" spans="2:51" ht="14.25" x14ac:dyDescent="0.45">
      <c r="B87" s="19"/>
      <c r="C87" s="19"/>
      <c r="D87" s="19"/>
      <c r="E87" s="19"/>
      <c r="F87" s="19"/>
      <c r="G87" s="28"/>
      <c r="H87" s="19"/>
      <c r="I87" s="28"/>
      <c r="J87" s="29"/>
      <c r="K87" s="19"/>
      <c r="L87" s="19"/>
      <c r="M87" s="28"/>
      <c r="N87" s="28"/>
      <c r="O87" s="22"/>
      <c r="P87" s="22"/>
      <c r="Q87" s="19"/>
      <c r="R87" s="19"/>
      <c r="T87" s="19"/>
      <c r="U87" s="19"/>
      <c r="V87" s="19"/>
      <c r="W87" s="19"/>
      <c r="X87" s="19"/>
      <c r="Y87" s="28"/>
      <c r="Z87" s="19"/>
      <c r="AA87" s="28"/>
      <c r="AB87" s="29"/>
      <c r="AC87" s="19"/>
      <c r="AD87" s="19"/>
      <c r="AE87" s="28"/>
      <c r="AF87" s="28"/>
      <c r="AG87" s="19"/>
      <c r="AH87" s="19"/>
      <c r="AI87" s="19"/>
      <c r="AJ87" s="19"/>
    </row>
    <row r="88" spans="2:51" s="19" customFormat="1" ht="14.25" x14ac:dyDescent="0.45">
      <c r="B88" s="18">
        <v>44503</v>
      </c>
      <c r="K88" s="20">
        <f>SUM(K89:K93)</f>
        <v>30</v>
      </c>
      <c r="O88" s="21">
        <f>SUM(O89:O93)+AG88+AW88</f>
        <v>1061.953</v>
      </c>
      <c r="P88" s="22"/>
      <c r="T88" s="23" t="s">
        <v>978</v>
      </c>
      <c r="U88" s="24">
        <v>0.81</v>
      </c>
      <c r="V88" s="23" t="s">
        <v>979</v>
      </c>
      <c r="AC88" s="25">
        <f>SUM(AC89:AC93)</f>
        <v>7</v>
      </c>
      <c r="AG88" s="25">
        <f>SUM(AG89:AG93)*U88</f>
        <v>146.04300000000001</v>
      </c>
      <c r="AL88" s="23" t="s">
        <v>980</v>
      </c>
      <c r="AM88" s="26">
        <v>0.05</v>
      </c>
      <c r="AN88" s="23" t="s">
        <v>981</v>
      </c>
      <c r="AU88" s="25">
        <f>SUM(AU89:AU93)</f>
        <v>0</v>
      </c>
      <c r="AW88" s="27">
        <f>SUM(AW89:AW93)*AM88</f>
        <v>0</v>
      </c>
      <c r="AY88" s="20">
        <f>K88+AC88+AU88</f>
        <v>37</v>
      </c>
    </row>
    <row r="89" spans="2:51" ht="14.25" x14ac:dyDescent="0.45">
      <c r="B89" s="19" t="s">
        <v>2510</v>
      </c>
      <c r="C89" s="19" t="s">
        <v>2510</v>
      </c>
      <c r="D89" s="19" t="s">
        <v>2511</v>
      </c>
      <c r="E89" s="19" t="s">
        <v>2508</v>
      </c>
      <c r="F89" s="19">
        <v>0</v>
      </c>
      <c r="G89" s="28">
        <v>0</v>
      </c>
      <c r="H89" s="19">
        <v>0</v>
      </c>
      <c r="I89" s="28">
        <v>0</v>
      </c>
      <c r="J89" s="29">
        <v>0</v>
      </c>
      <c r="K89" s="19">
        <v>19</v>
      </c>
      <c r="L89" s="19">
        <v>0</v>
      </c>
      <c r="M89" s="28">
        <v>0</v>
      </c>
      <c r="N89" s="28">
        <v>0</v>
      </c>
      <c r="O89" s="22">
        <v>627.82000000000005</v>
      </c>
      <c r="P89" s="22">
        <v>0</v>
      </c>
      <c r="Q89" s="19">
        <v>16</v>
      </c>
      <c r="R89" s="19">
        <v>0</v>
      </c>
      <c r="T89" s="19" t="s">
        <v>2510</v>
      </c>
      <c r="U89" s="19" t="s">
        <v>2510</v>
      </c>
      <c r="V89" s="19" t="s">
        <v>2511</v>
      </c>
      <c r="W89" s="19" t="s">
        <v>2508</v>
      </c>
      <c r="X89" s="19">
        <v>0</v>
      </c>
      <c r="Y89" s="28">
        <v>0</v>
      </c>
      <c r="Z89" s="19">
        <v>0</v>
      </c>
      <c r="AA89" s="28">
        <v>0</v>
      </c>
      <c r="AB89" s="29">
        <v>0</v>
      </c>
      <c r="AC89" s="19">
        <v>3</v>
      </c>
      <c r="AD89" s="19">
        <v>0</v>
      </c>
      <c r="AE89" s="28">
        <v>0</v>
      </c>
      <c r="AF89" s="28">
        <v>0</v>
      </c>
      <c r="AG89" s="19">
        <v>110.7</v>
      </c>
      <c r="AH89" s="19">
        <v>0</v>
      </c>
      <c r="AI89" s="19">
        <v>3</v>
      </c>
      <c r="AJ89" s="19">
        <v>0</v>
      </c>
      <c r="AL89" s="19">
        <v>0</v>
      </c>
      <c r="AM89" s="19">
        <v>0</v>
      </c>
      <c r="AN89" s="19">
        <v>0</v>
      </c>
      <c r="AO89" s="19">
        <v>0</v>
      </c>
      <c r="AP89" s="19">
        <v>0</v>
      </c>
      <c r="AQ89" s="28">
        <v>0</v>
      </c>
      <c r="AR89" s="19">
        <v>0</v>
      </c>
      <c r="AS89" s="28">
        <v>0</v>
      </c>
      <c r="AT89" s="29">
        <v>0</v>
      </c>
      <c r="AU89" s="19">
        <v>0</v>
      </c>
      <c r="AV89" s="28">
        <v>0</v>
      </c>
      <c r="AW89" s="30">
        <v>0</v>
      </c>
      <c r="AX89" s="19">
        <v>0</v>
      </c>
    </row>
    <row r="90" spans="2:51" ht="14.25" x14ac:dyDescent="0.45">
      <c r="B90" s="19" t="s">
        <v>2514</v>
      </c>
      <c r="C90" s="19" t="s">
        <v>2514</v>
      </c>
      <c r="D90" s="19" t="s">
        <v>2515</v>
      </c>
      <c r="E90" s="19" t="s">
        <v>2512</v>
      </c>
      <c r="F90" s="19">
        <v>0</v>
      </c>
      <c r="G90" s="28">
        <v>0</v>
      </c>
      <c r="H90" s="19">
        <v>0</v>
      </c>
      <c r="I90" s="28">
        <v>0</v>
      </c>
      <c r="J90" s="29">
        <v>0</v>
      </c>
      <c r="K90" s="19">
        <v>5</v>
      </c>
      <c r="L90" s="19">
        <v>0</v>
      </c>
      <c r="M90" s="28">
        <v>0</v>
      </c>
      <c r="N90" s="28">
        <v>0</v>
      </c>
      <c r="O90" s="22">
        <v>168.69</v>
      </c>
      <c r="P90" s="22">
        <v>0</v>
      </c>
      <c r="Q90" s="19">
        <v>5</v>
      </c>
      <c r="R90" s="19">
        <v>0</v>
      </c>
      <c r="T90" s="19" t="s">
        <v>3142</v>
      </c>
      <c r="U90" s="19" t="s">
        <v>2490</v>
      </c>
      <c r="V90" s="19" t="s">
        <v>2491</v>
      </c>
      <c r="W90" s="19" t="s">
        <v>2488</v>
      </c>
      <c r="X90" s="19">
        <v>0</v>
      </c>
      <c r="Y90" s="28">
        <v>0</v>
      </c>
      <c r="Z90" s="19">
        <v>0</v>
      </c>
      <c r="AA90" s="28">
        <v>0</v>
      </c>
      <c r="AB90" s="29">
        <v>0</v>
      </c>
      <c r="AC90" s="19">
        <v>2</v>
      </c>
      <c r="AD90" s="19">
        <v>0</v>
      </c>
      <c r="AE90" s="28">
        <v>0</v>
      </c>
      <c r="AF90" s="28">
        <v>0</v>
      </c>
      <c r="AG90" s="19">
        <v>27.8</v>
      </c>
      <c r="AH90" s="19">
        <v>0</v>
      </c>
      <c r="AI90" s="19">
        <v>2</v>
      </c>
      <c r="AJ90" s="19">
        <v>0</v>
      </c>
    </row>
    <row r="91" spans="2:51" ht="14.25" x14ac:dyDescent="0.45">
      <c r="B91" s="19" t="s">
        <v>3139</v>
      </c>
      <c r="C91" s="19" t="s">
        <v>2482</v>
      </c>
      <c r="D91" s="19" t="s">
        <v>2483</v>
      </c>
      <c r="E91" s="19" t="s">
        <v>2480</v>
      </c>
      <c r="F91" s="19">
        <v>0</v>
      </c>
      <c r="G91" s="28">
        <v>0</v>
      </c>
      <c r="H91" s="19">
        <v>0</v>
      </c>
      <c r="I91" s="28">
        <v>0</v>
      </c>
      <c r="J91" s="29">
        <v>0</v>
      </c>
      <c r="K91" s="19">
        <v>3</v>
      </c>
      <c r="L91" s="19">
        <v>0</v>
      </c>
      <c r="M91" s="28">
        <v>0</v>
      </c>
      <c r="N91" s="28">
        <v>0</v>
      </c>
      <c r="O91" s="22">
        <v>59.7</v>
      </c>
      <c r="P91" s="22">
        <v>0</v>
      </c>
      <c r="Q91" s="19">
        <v>3</v>
      </c>
      <c r="R91" s="19">
        <v>0</v>
      </c>
      <c r="T91" s="19" t="s">
        <v>3140</v>
      </c>
      <c r="U91" s="19" t="s">
        <v>2486</v>
      </c>
      <c r="V91" s="19" t="s">
        <v>2487</v>
      </c>
      <c r="W91" s="19" t="s">
        <v>2484</v>
      </c>
      <c r="X91" s="19">
        <v>0</v>
      </c>
      <c r="Y91" s="28">
        <v>0</v>
      </c>
      <c r="Z91" s="19">
        <v>0</v>
      </c>
      <c r="AA91" s="28">
        <v>0</v>
      </c>
      <c r="AB91" s="29">
        <v>0</v>
      </c>
      <c r="AC91" s="19">
        <v>2</v>
      </c>
      <c r="AD91" s="19">
        <v>0</v>
      </c>
      <c r="AE91" s="28">
        <v>0</v>
      </c>
      <c r="AF91" s="28">
        <v>0</v>
      </c>
      <c r="AG91" s="19">
        <v>41.8</v>
      </c>
      <c r="AH91" s="19">
        <v>0</v>
      </c>
      <c r="AI91" s="19">
        <v>2</v>
      </c>
      <c r="AJ91" s="19">
        <v>0</v>
      </c>
    </row>
    <row r="92" spans="2:51" ht="14.25" x14ac:dyDescent="0.45">
      <c r="B92" s="19" t="s">
        <v>3139</v>
      </c>
      <c r="C92" s="19" t="s">
        <v>2486</v>
      </c>
      <c r="D92" s="19" t="s">
        <v>2487</v>
      </c>
      <c r="E92" s="19" t="s">
        <v>2484</v>
      </c>
      <c r="F92" s="19">
        <v>0</v>
      </c>
      <c r="G92" s="28">
        <v>0</v>
      </c>
      <c r="H92" s="19">
        <v>0</v>
      </c>
      <c r="I92" s="28">
        <v>0</v>
      </c>
      <c r="J92" s="29">
        <v>0</v>
      </c>
      <c r="K92" s="19">
        <v>2</v>
      </c>
      <c r="L92" s="19">
        <v>0</v>
      </c>
      <c r="M92" s="28">
        <v>0</v>
      </c>
      <c r="N92" s="28">
        <v>0</v>
      </c>
      <c r="O92" s="22">
        <v>39.799999999999997</v>
      </c>
      <c r="P92" s="22">
        <v>0</v>
      </c>
      <c r="Q92" s="19">
        <v>2</v>
      </c>
      <c r="R92" s="19">
        <v>0</v>
      </c>
      <c r="T92" s="19"/>
      <c r="U92" s="19"/>
      <c r="V92" s="19"/>
      <c r="W92" s="19"/>
      <c r="X92" s="19"/>
      <c r="Y92" s="28"/>
      <c r="Z92" s="19"/>
      <c r="AA92" s="28"/>
      <c r="AB92" s="29"/>
      <c r="AC92" s="19"/>
      <c r="AD92" s="19"/>
      <c r="AE92" s="28"/>
      <c r="AF92" s="28"/>
      <c r="AG92" s="19"/>
      <c r="AH92" s="19"/>
      <c r="AI92" s="19"/>
      <c r="AJ92" s="19"/>
    </row>
    <row r="93" spans="2:51" ht="14.25" x14ac:dyDescent="0.45">
      <c r="B93" s="19" t="s">
        <v>3139</v>
      </c>
      <c r="C93" s="19" t="s">
        <v>2476</v>
      </c>
      <c r="D93" s="19" t="s">
        <v>2477</v>
      </c>
      <c r="E93" s="19" t="s">
        <v>2474</v>
      </c>
      <c r="F93" s="19">
        <v>0</v>
      </c>
      <c r="G93" s="28">
        <v>0</v>
      </c>
      <c r="H93" s="19">
        <v>0</v>
      </c>
      <c r="I93" s="28">
        <v>0</v>
      </c>
      <c r="J93" s="29">
        <v>0</v>
      </c>
      <c r="K93" s="19">
        <v>1</v>
      </c>
      <c r="L93" s="19">
        <v>0</v>
      </c>
      <c r="M93" s="28">
        <v>0</v>
      </c>
      <c r="N93" s="28">
        <v>0</v>
      </c>
      <c r="O93" s="22">
        <v>19.899999999999999</v>
      </c>
      <c r="P93" s="22">
        <v>0</v>
      </c>
      <c r="Q93" s="19">
        <v>1</v>
      </c>
      <c r="R93" s="19">
        <v>0</v>
      </c>
      <c r="T93" s="19"/>
      <c r="U93" s="19"/>
      <c r="V93" s="19"/>
      <c r="W93" s="19"/>
      <c r="X93" s="19"/>
      <c r="Y93" s="28"/>
      <c r="Z93" s="19"/>
      <c r="AA93" s="28"/>
      <c r="AB93" s="29"/>
      <c r="AC93" s="19"/>
      <c r="AD93" s="19"/>
      <c r="AE93" s="28"/>
      <c r="AF93" s="28"/>
      <c r="AG93" s="19"/>
      <c r="AH93" s="19"/>
      <c r="AI93" s="19"/>
      <c r="AJ93" s="19"/>
    </row>
    <row r="94" spans="2:51" ht="14.25" x14ac:dyDescent="0.45">
      <c r="B94" s="19"/>
      <c r="C94" s="19"/>
      <c r="D94" s="19"/>
      <c r="E94" s="19"/>
      <c r="F94" s="19"/>
      <c r="G94" s="28"/>
      <c r="H94" s="19"/>
      <c r="I94" s="28"/>
      <c r="J94" s="29"/>
      <c r="K94" s="19"/>
      <c r="L94" s="19"/>
      <c r="M94" s="28"/>
      <c r="N94" s="28"/>
      <c r="O94" s="22"/>
      <c r="P94" s="22"/>
      <c r="Q94" s="19"/>
      <c r="R94" s="19"/>
      <c r="T94" s="19"/>
      <c r="U94" s="19"/>
      <c r="V94" s="19"/>
      <c r="W94" s="19"/>
      <c r="X94" s="19"/>
      <c r="Y94" s="28"/>
      <c r="Z94" s="19"/>
      <c r="AA94" s="28"/>
      <c r="AB94" s="29"/>
      <c r="AC94" s="19"/>
      <c r="AD94" s="19"/>
      <c r="AE94" s="28"/>
      <c r="AF94" s="28"/>
      <c r="AG94" s="19"/>
      <c r="AH94" s="19"/>
      <c r="AI94" s="19"/>
      <c r="AJ94" s="19"/>
    </row>
    <row r="95" spans="2:51" s="19" customFormat="1" ht="14.25" x14ac:dyDescent="0.45">
      <c r="B95" s="18">
        <v>44504</v>
      </c>
      <c r="K95" s="20">
        <f>SUM(K96:K102)</f>
        <v>26</v>
      </c>
      <c r="O95" s="21">
        <f>SUM(O96:O102)+AG95+AW95</f>
        <v>723.83799999999997</v>
      </c>
      <c r="P95" s="22"/>
      <c r="T95" s="23" t="s">
        <v>978</v>
      </c>
      <c r="U95" s="24">
        <v>0.81</v>
      </c>
      <c r="V95" s="23" t="s">
        <v>979</v>
      </c>
      <c r="AC95" s="25">
        <f>SUM(AC96:AC100)</f>
        <v>2</v>
      </c>
      <c r="AG95" s="25">
        <f>SUM(AG96:AG100)*U95</f>
        <v>59.777999999999999</v>
      </c>
      <c r="AL95" s="23" t="s">
        <v>980</v>
      </c>
      <c r="AM95" s="26">
        <v>0.05</v>
      </c>
      <c r="AN95" s="23" t="s">
        <v>981</v>
      </c>
      <c r="AU95" s="25">
        <f>SUM(AU96:AU100)</f>
        <v>0</v>
      </c>
      <c r="AW95" s="27">
        <f>SUM(AW96:AW100)*AM95</f>
        <v>0</v>
      </c>
      <c r="AY95" s="20">
        <f>K95+AC95+AU95</f>
        <v>28</v>
      </c>
    </row>
    <row r="96" spans="2:51" ht="14.25" x14ac:dyDescent="0.45">
      <c r="B96" s="19" t="s">
        <v>2510</v>
      </c>
      <c r="C96" s="19" t="s">
        <v>2510</v>
      </c>
      <c r="D96" s="19" t="s">
        <v>2511</v>
      </c>
      <c r="E96" s="19" t="s">
        <v>2508</v>
      </c>
      <c r="F96" s="19">
        <v>0</v>
      </c>
      <c r="G96" s="28">
        <v>0</v>
      </c>
      <c r="H96" s="19">
        <v>0</v>
      </c>
      <c r="I96" s="28">
        <v>0</v>
      </c>
      <c r="J96" s="29">
        <v>0</v>
      </c>
      <c r="K96" s="19">
        <v>9</v>
      </c>
      <c r="L96" s="19">
        <v>0</v>
      </c>
      <c r="M96" s="28">
        <v>0</v>
      </c>
      <c r="N96" s="28">
        <v>0</v>
      </c>
      <c r="O96" s="22">
        <v>314.91000000000003</v>
      </c>
      <c r="P96" s="22">
        <v>0</v>
      </c>
      <c r="Q96" s="19">
        <v>9</v>
      </c>
      <c r="R96" s="19">
        <v>0</v>
      </c>
      <c r="T96" s="19" t="s">
        <v>2510</v>
      </c>
      <c r="U96" s="19" t="s">
        <v>2510</v>
      </c>
      <c r="V96" s="19" t="s">
        <v>2511</v>
      </c>
      <c r="W96" s="19" t="s">
        <v>2508</v>
      </c>
      <c r="X96" s="19">
        <v>0</v>
      </c>
      <c r="Y96" s="28">
        <v>0</v>
      </c>
      <c r="Z96" s="19">
        <v>0</v>
      </c>
      <c r="AA96" s="28">
        <v>0</v>
      </c>
      <c r="AB96" s="29">
        <v>0</v>
      </c>
      <c r="AC96" s="19">
        <v>2</v>
      </c>
      <c r="AD96" s="19">
        <v>0</v>
      </c>
      <c r="AE96" s="28">
        <v>0</v>
      </c>
      <c r="AF96" s="28">
        <v>0</v>
      </c>
      <c r="AG96" s="19">
        <v>73.8</v>
      </c>
      <c r="AH96" s="19">
        <v>0</v>
      </c>
      <c r="AI96" s="19">
        <v>2</v>
      </c>
      <c r="AJ96" s="19">
        <v>0</v>
      </c>
      <c r="AL96" s="19">
        <v>0</v>
      </c>
      <c r="AM96" s="19">
        <v>0</v>
      </c>
      <c r="AN96" s="19">
        <v>0</v>
      </c>
      <c r="AO96" s="19">
        <v>0</v>
      </c>
      <c r="AP96" s="19">
        <v>0</v>
      </c>
      <c r="AQ96" s="28">
        <v>0</v>
      </c>
      <c r="AR96" s="19">
        <v>0</v>
      </c>
      <c r="AS96" s="28">
        <v>0</v>
      </c>
      <c r="AT96" s="29">
        <v>0</v>
      </c>
      <c r="AU96" s="19">
        <v>0</v>
      </c>
      <c r="AV96" s="28">
        <v>0</v>
      </c>
      <c r="AW96" s="30">
        <v>0</v>
      </c>
      <c r="AX96" s="19">
        <v>0</v>
      </c>
    </row>
    <row r="97" spans="2:51" ht="14.25" x14ac:dyDescent="0.45">
      <c r="B97" s="19" t="s">
        <v>2514</v>
      </c>
      <c r="C97" s="19" t="s">
        <v>2514</v>
      </c>
      <c r="D97" s="19" t="s">
        <v>2515</v>
      </c>
      <c r="E97" s="19" t="s">
        <v>2512</v>
      </c>
      <c r="F97" s="19">
        <v>0</v>
      </c>
      <c r="G97" s="28">
        <v>0</v>
      </c>
      <c r="H97" s="19">
        <v>0</v>
      </c>
      <c r="I97" s="28">
        <v>0</v>
      </c>
      <c r="J97" s="29">
        <v>0</v>
      </c>
      <c r="K97" s="19">
        <v>4</v>
      </c>
      <c r="L97" s="19">
        <v>0</v>
      </c>
      <c r="M97" s="28">
        <v>0</v>
      </c>
      <c r="N97" s="28">
        <v>0</v>
      </c>
      <c r="O97" s="22">
        <v>139.96</v>
      </c>
      <c r="P97" s="22">
        <v>0</v>
      </c>
      <c r="Q97" s="19">
        <v>3</v>
      </c>
      <c r="R97" s="19">
        <v>0</v>
      </c>
      <c r="T97" s="19"/>
      <c r="U97" s="19"/>
      <c r="V97" s="19"/>
      <c r="W97" s="19"/>
      <c r="X97" s="19"/>
      <c r="Y97" s="28"/>
      <c r="Z97" s="19"/>
      <c r="AA97" s="28"/>
      <c r="AB97" s="29"/>
      <c r="AC97" s="19"/>
      <c r="AD97" s="19"/>
      <c r="AE97" s="28"/>
      <c r="AF97" s="28"/>
      <c r="AG97" s="19"/>
      <c r="AH97" s="19"/>
      <c r="AI97" s="19"/>
      <c r="AJ97" s="19"/>
    </row>
    <row r="98" spans="2:51" ht="14.25" x14ac:dyDescent="0.45">
      <c r="B98" s="19" t="s">
        <v>3138</v>
      </c>
      <c r="C98" s="19" t="s">
        <v>2490</v>
      </c>
      <c r="D98" s="19" t="s">
        <v>2491</v>
      </c>
      <c r="E98" s="19" t="s">
        <v>2488</v>
      </c>
      <c r="F98" s="19">
        <v>0</v>
      </c>
      <c r="G98" s="28">
        <v>0</v>
      </c>
      <c r="H98" s="19">
        <v>0</v>
      </c>
      <c r="I98" s="28">
        <v>0</v>
      </c>
      <c r="J98" s="29">
        <v>0</v>
      </c>
      <c r="K98" s="19">
        <v>5</v>
      </c>
      <c r="L98" s="19">
        <v>2</v>
      </c>
      <c r="M98" s="28">
        <v>0</v>
      </c>
      <c r="N98" s="28">
        <v>0</v>
      </c>
      <c r="O98" s="22">
        <v>53.7</v>
      </c>
      <c r="P98" s="22">
        <v>21</v>
      </c>
      <c r="Q98" s="19">
        <v>3</v>
      </c>
      <c r="R98" s="19">
        <v>1</v>
      </c>
      <c r="T98" s="19"/>
      <c r="U98" s="19"/>
      <c r="V98" s="19"/>
      <c r="W98" s="19"/>
      <c r="X98" s="19"/>
      <c r="Y98" s="28"/>
      <c r="Z98" s="19"/>
      <c r="AA98" s="28"/>
      <c r="AB98" s="29"/>
      <c r="AC98" s="19"/>
      <c r="AD98" s="19"/>
      <c r="AE98" s="28"/>
      <c r="AF98" s="28"/>
      <c r="AG98" s="19"/>
      <c r="AH98" s="19"/>
      <c r="AI98" s="19"/>
      <c r="AJ98" s="19"/>
    </row>
    <row r="99" spans="2:51" ht="14.25" x14ac:dyDescent="0.45">
      <c r="B99" s="19" t="s">
        <v>3139</v>
      </c>
      <c r="C99" s="19" t="s">
        <v>2486</v>
      </c>
      <c r="D99" s="19" t="s">
        <v>2487</v>
      </c>
      <c r="E99" s="19" t="s">
        <v>2484</v>
      </c>
      <c r="F99" s="19">
        <v>0</v>
      </c>
      <c r="G99" s="28">
        <v>0</v>
      </c>
      <c r="H99" s="19">
        <v>0</v>
      </c>
      <c r="I99" s="28">
        <v>0</v>
      </c>
      <c r="J99" s="29">
        <v>0</v>
      </c>
      <c r="K99" s="19">
        <v>3</v>
      </c>
      <c r="L99" s="19">
        <v>0</v>
      </c>
      <c r="M99" s="28">
        <v>0</v>
      </c>
      <c r="N99" s="28">
        <v>0</v>
      </c>
      <c r="O99" s="22">
        <v>59.7</v>
      </c>
      <c r="P99" s="22">
        <v>0</v>
      </c>
      <c r="Q99" s="19">
        <v>3</v>
      </c>
      <c r="R99" s="19">
        <v>0</v>
      </c>
      <c r="T99" s="19"/>
      <c r="U99" s="19"/>
      <c r="V99" s="19"/>
      <c r="W99" s="19"/>
      <c r="X99" s="19"/>
      <c r="Y99" s="28"/>
      <c r="Z99" s="19"/>
      <c r="AA99" s="28"/>
      <c r="AB99" s="29"/>
      <c r="AC99" s="19"/>
      <c r="AD99" s="19"/>
      <c r="AE99" s="28"/>
      <c r="AF99" s="28"/>
      <c r="AG99" s="19"/>
      <c r="AH99" s="19"/>
      <c r="AI99" s="19"/>
      <c r="AJ99" s="19"/>
    </row>
    <row r="100" spans="2:51" ht="14.25" x14ac:dyDescent="0.45">
      <c r="B100" s="19" t="s">
        <v>3139</v>
      </c>
      <c r="C100" s="19" t="s">
        <v>2482</v>
      </c>
      <c r="D100" s="19" t="s">
        <v>2483</v>
      </c>
      <c r="E100" s="19" t="s">
        <v>2480</v>
      </c>
      <c r="F100" s="19">
        <v>0</v>
      </c>
      <c r="G100" s="28">
        <v>0</v>
      </c>
      <c r="H100" s="19">
        <v>0</v>
      </c>
      <c r="I100" s="28">
        <v>0</v>
      </c>
      <c r="J100" s="29">
        <v>0</v>
      </c>
      <c r="K100" s="19">
        <v>2</v>
      </c>
      <c r="L100" s="19">
        <v>0</v>
      </c>
      <c r="M100" s="28">
        <v>0</v>
      </c>
      <c r="N100" s="28">
        <v>0</v>
      </c>
      <c r="O100" s="22">
        <v>39.799999999999997</v>
      </c>
      <c r="P100" s="22">
        <v>0</v>
      </c>
      <c r="Q100" s="19">
        <v>2</v>
      </c>
      <c r="R100" s="19">
        <v>0</v>
      </c>
      <c r="T100" s="19"/>
      <c r="U100" s="19"/>
      <c r="V100" s="19"/>
      <c r="W100" s="19"/>
      <c r="X100" s="19"/>
      <c r="Y100" s="28"/>
      <c r="Z100" s="19"/>
      <c r="AA100" s="28"/>
      <c r="AB100" s="29"/>
      <c r="AC100" s="19"/>
      <c r="AD100" s="19"/>
      <c r="AE100" s="28"/>
      <c r="AF100" s="28"/>
      <c r="AG100" s="19"/>
      <c r="AH100" s="19"/>
      <c r="AI100" s="19"/>
      <c r="AJ100" s="19"/>
    </row>
    <row r="101" spans="2:51" ht="14.25" x14ac:dyDescent="0.45">
      <c r="B101" s="19" t="s">
        <v>2504</v>
      </c>
      <c r="C101" s="19" t="s">
        <v>2504</v>
      </c>
      <c r="D101" s="19" t="s">
        <v>2505</v>
      </c>
      <c r="E101" s="19" t="s">
        <v>2502</v>
      </c>
      <c r="F101" s="19">
        <v>0</v>
      </c>
      <c r="G101" s="28">
        <v>0</v>
      </c>
      <c r="H101" s="19">
        <v>0</v>
      </c>
      <c r="I101" s="28">
        <v>0</v>
      </c>
      <c r="J101" s="29">
        <v>0</v>
      </c>
      <c r="K101" s="19">
        <v>1</v>
      </c>
      <c r="L101" s="19">
        <v>0</v>
      </c>
      <c r="M101" s="28">
        <v>0</v>
      </c>
      <c r="N101" s="28">
        <v>0</v>
      </c>
      <c r="O101" s="22">
        <v>34.99</v>
      </c>
      <c r="P101" s="22">
        <v>0</v>
      </c>
      <c r="Q101" s="19">
        <v>1</v>
      </c>
      <c r="R101" s="19">
        <v>0</v>
      </c>
      <c r="T101" s="19"/>
      <c r="U101" s="19"/>
      <c r="V101" s="19"/>
      <c r="W101" s="19"/>
      <c r="X101" s="19"/>
      <c r="Y101" s="28"/>
      <c r="Z101" s="19"/>
      <c r="AA101" s="28"/>
      <c r="AB101" s="29"/>
      <c r="AC101" s="19"/>
      <c r="AD101" s="19"/>
      <c r="AE101" s="28"/>
      <c r="AF101" s="28"/>
      <c r="AG101" s="19"/>
      <c r="AH101" s="19"/>
      <c r="AI101" s="19"/>
      <c r="AJ101" s="19"/>
    </row>
    <row r="102" spans="2:51" ht="14.25" x14ac:dyDescent="0.45">
      <c r="B102" s="19" t="s">
        <v>3138</v>
      </c>
      <c r="C102" s="19" t="s">
        <v>2500</v>
      </c>
      <c r="D102" s="19" t="s">
        <v>2501</v>
      </c>
      <c r="E102" s="19" t="s">
        <v>2498</v>
      </c>
      <c r="F102" s="19">
        <v>0</v>
      </c>
      <c r="G102" s="28">
        <v>0</v>
      </c>
      <c r="H102" s="19">
        <v>0</v>
      </c>
      <c r="I102" s="28">
        <v>0</v>
      </c>
      <c r="J102" s="29">
        <v>0</v>
      </c>
      <c r="K102" s="19">
        <v>2</v>
      </c>
      <c r="L102" s="19">
        <v>2</v>
      </c>
      <c r="M102" s="28">
        <v>0</v>
      </c>
      <c r="N102" s="28">
        <v>0</v>
      </c>
      <c r="O102" s="22">
        <v>21</v>
      </c>
      <c r="P102" s="22">
        <v>21</v>
      </c>
      <c r="Q102" s="19">
        <v>1</v>
      </c>
      <c r="R102" s="19">
        <v>1</v>
      </c>
      <c r="T102" s="19"/>
      <c r="U102" s="19"/>
      <c r="V102" s="19"/>
      <c r="W102" s="19"/>
      <c r="X102" s="19"/>
      <c r="Y102" s="28"/>
      <c r="Z102" s="19"/>
      <c r="AA102" s="28"/>
      <c r="AB102" s="29"/>
      <c r="AC102" s="19"/>
      <c r="AD102" s="19"/>
      <c r="AE102" s="28"/>
      <c r="AF102" s="28"/>
      <c r="AG102" s="19"/>
      <c r="AH102" s="19"/>
      <c r="AI102" s="19"/>
      <c r="AJ102" s="19"/>
    </row>
    <row r="103" spans="2:51" ht="14.25" x14ac:dyDescent="0.45">
      <c r="B103" s="19"/>
      <c r="C103" s="19"/>
      <c r="D103" s="19"/>
      <c r="E103" s="19"/>
      <c r="F103" s="19"/>
      <c r="G103" s="28"/>
      <c r="H103" s="19"/>
      <c r="I103" s="28"/>
      <c r="J103" s="29"/>
      <c r="K103" s="19"/>
      <c r="L103" s="19"/>
      <c r="M103" s="28"/>
      <c r="N103" s="28"/>
      <c r="O103" s="22"/>
      <c r="P103" s="22"/>
      <c r="Q103" s="19"/>
      <c r="R103" s="19"/>
      <c r="T103" s="19"/>
      <c r="U103" s="19"/>
      <c r="V103" s="19"/>
      <c r="W103" s="19"/>
      <c r="X103" s="19"/>
      <c r="Y103" s="28"/>
      <c r="Z103" s="19"/>
      <c r="AA103" s="28"/>
      <c r="AB103" s="29"/>
      <c r="AC103" s="19"/>
      <c r="AD103" s="19"/>
      <c r="AE103" s="28"/>
      <c r="AF103" s="28"/>
      <c r="AG103" s="19"/>
      <c r="AH103" s="19"/>
      <c r="AI103" s="19"/>
      <c r="AJ103" s="19"/>
    </row>
    <row r="104" spans="2:51" s="19" customFormat="1" ht="14.25" x14ac:dyDescent="0.45">
      <c r="B104" s="18">
        <v>44505</v>
      </c>
      <c r="K104" s="20">
        <f>SUM(K105:K113)</f>
        <v>25</v>
      </c>
      <c r="O104" s="21">
        <f>SUM(O105:O113)+AG104+AW104</f>
        <v>719.779</v>
      </c>
      <c r="P104" s="22"/>
      <c r="T104" s="23" t="s">
        <v>978</v>
      </c>
      <c r="U104" s="24">
        <v>0.81</v>
      </c>
      <c r="V104" s="23" t="s">
        <v>979</v>
      </c>
      <c r="AC104" s="25">
        <f>SUM(AC105:AC109)</f>
        <v>3</v>
      </c>
      <c r="AG104" s="25">
        <f>SUM(AG105:AG109)*U104</f>
        <v>80.109000000000009</v>
      </c>
      <c r="AL104" s="23" t="s">
        <v>980</v>
      </c>
      <c r="AM104" s="26">
        <v>0.05</v>
      </c>
      <c r="AN104" s="23" t="s">
        <v>981</v>
      </c>
      <c r="AU104" s="25">
        <f>SUM(AU105:AU109)</f>
        <v>0</v>
      </c>
      <c r="AW104" s="27">
        <f>SUM(AW105:AW109)*AM104</f>
        <v>0</v>
      </c>
      <c r="AY104" s="20">
        <f>K104+AC104+AU104</f>
        <v>28</v>
      </c>
    </row>
    <row r="105" spans="2:51" ht="14.25" x14ac:dyDescent="0.45">
      <c r="B105" s="19" t="s">
        <v>2510</v>
      </c>
      <c r="C105" s="19" t="s">
        <v>2510</v>
      </c>
      <c r="D105" s="19" t="s">
        <v>2511</v>
      </c>
      <c r="E105" s="19" t="s">
        <v>2508</v>
      </c>
      <c r="F105" s="19">
        <v>70</v>
      </c>
      <c r="G105" s="28">
        <v>0.42680000000000001</v>
      </c>
      <c r="H105" s="19">
        <v>99</v>
      </c>
      <c r="I105" s="28">
        <v>0.42309999999999998</v>
      </c>
      <c r="J105" s="29">
        <v>0.93940000000000001</v>
      </c>
      <c r="K105" s="19">
        <v>7</v>
      </c>
      <c r="L105" s="19">
        <v>0</v>
      </c>
      <c r="M105" s="28">
        <v>0.1</v>
      </c>
      <c r="N105" s="28">
        <v>0</v>
      </c>
      <c r="O105" s="22">
        <v>244.93</v>
      </c>
      <c r="P105" s="22">
        <v>0</v>
      </c>
      <c r="Q105" s="19">
        <v>7</v>
      </c>
      <c r="R105" s="19">
        <v>0</v>
      </c>
      <c r="T105" s="19" t="s">
        <v>2504</v>
      </c>
      <c r="U105" s="19" t="s">
        <v>2504</v>
      </c>
      <c r="V105" s="19" t="s">
        <v>2505</v>
      </c>
      <c r="W105" s="19" t="s">
        <v>2502</v>
      </c>
      <c r="X105" s="19">
        <v>2</v>
      </c>
      <c r="Y105" s="28">
        <v>1</v>
      </c>
      <c r="Z105" s="19">
        <v>2</v>
      </c>
      <c r="AA105" s="28">
        <v>1</v>
      </c>
      <c r="AB105" s="29">
        <v>1</v>
      </c>
      <c r="AC105" s="19">
        <v>2</v>
      </c>
      <c r="AD105" s="19">
        <v>0</v>
      </c>
      <c r="AE105" s="28">
        <v>1</v>
      </c>
      <c r="AF105" s="28">
        <v>0</v>
      </c>
      <c r="AG105" s="19">
        <v>66</v>
      </c>
      <c r="AH105" s="19">
        <v>0</v>
      </c>
      <c r="AI105" s="19">
        <v>2</v>
      </c>
      <c r="AJ105" s="19">
        <v>0</v>
      </c>
      <c r="AL105" s="19">
        <v>0</v>
      </c>
      <c r="AM105" s="19">
        <v>0</v>
      </c>
      <c r="AN105" s="19">
        <v>0</v>
      </c>
      <c r="AO105" s="19">
        <v>0</v>
      </c>
      <c r="AP105" s="19">
        <v>0</v>
      </c>
      <c r="AQ105" s="28">
        <v>0</v>
      </c>
      <c r="AR105" s="19">
        <v>0</v>
      </c>
      <c r="AS105" s="28">
        <v>0</v>
      </c>
      <c r="AT105" s="29">
        <v>0</v>
      </c>
      <c r="AU105" s="19">
        <v>0</v>
      </c>
      <c r="AV105" s="28">
        <v>0</v>
      </c>
      <c r="AW105" s="30">
        <v>0</v>
      </c>
      <c r="AX105" s="19">
        <v>0</v>
      </c>
    </row>
    <row r="106" spans="2:51" ht="14.25" x14ac:dyDescent="0.45">
      <c r="B106" s="19" t="s">
        <v>2514</v>
      </c>
      <c r="C106" s="19" t="s">
        <v>2514</v>
      </c>
      <c r="D106" s="19" t="s">
        <v>2515</v>
      </c>
      <c r="E106" s="19" t="s">
        <v>2512</v>
      </c>
      <c r="F106" s="19">
        <v>30</v>
      </c>
      <c r="G106" s="28">
        <v>0.18290000000000001</v>
      </c>
      <c r="H106" s="19">
        <v>45</v>
      </c>
      <c r="I106" s="28">
        <v>0.1923</v>
      </c>
      <c r="J106" s="29">
        <v>0.9556</v>
      </c>
      <c r="K106" s="19">
        <v>5</v>
      </c>
      <c r="L106" s="19">
        <v>0</v>
      </c>
      <c r="M106" s="28">
        <v>0.16669999999999999</v>
      </c>
      <c r="N106" s="28">
        <v>0</v>
      </c>
      <c r="O106" s="22">
        <v>174.95</v>
      </c>
      <c r="P106" s="22">
        <v>0</v>
      </c>
      <c r="Q106" s="19">
        <v>4</v>
      </c>
      <c r="R106" s="19">
        <v>0</v>
      </c>
      <c r="T106" s="19" t="s">
        <v>2514</v>
      </c>
      <c r="U106" s="19" t="s">
        <v>2514</v>
      </c>
      <c r="V106" s="19" t="s">
        <v>2515</v>
      </c>
      <c r="W106" s="19" t="s">
        <v>2512</v>
      </c>
      <c r="X106" s="19">
        <v>0</v>
      </c>
      <c r="Y106" s="28">
        <v>0</v>
      </c>
      <c r="Z106" s="19">
        <v>0</v>
      </c>
      <c r="AA106" s="28">
        <v>0</v>
      </c>
      <c r="AB106" s="29">
        <v>0</v>
      </c>
      <c r="AC106" s="19">
        <v>1</v>
      </c>
      <c r="AD106" s="19">
        <v>0</v>
      </c>
      <c r="AE106" s="28">
        <v>0</v>
      </c>
      <c r="AF106" s="28">
        <v>0</v>
      </c>
      <c r="AG106" s="19">
        <v>32.9</v>
      </c>
      <c r="AH106" s="19">
        <v>0</v>
      </c>
      <c r="AI106" s="19">
        <v>1</v>
      </c>
      <c r="AJ106" s="19">
        <v>0</v>
      </c>
    </row>
    <row r="107" spans="2:51" ht="14.25" x14ac:dyDescent="0.45">
      <c r="B107" s="19" t="s">
        <v>3138</v>
      </c>
      <c r="C107" s="19" t="s">
        <v>2490</v>
      </c>
      <c r="D107" s="19" t="s">
        <v>2491</v>
      </c>
      <c r="E107" s="19" t="s">
        <v>2488</v>
      </c>
      <c r="F107" s="19">
        <v>7</v>
      </c>
      <c r="G107" s="28">
        <v>4.2700000000000002E-2</v>
      </c>
      <c r="H107" s="19">
        <v>10</v>
      </c>
      <c r="I107" s="28">
        <v>4.2700000000000002E-2</v>
      </c>
      <c r="J107" s="29">
        <v>1</v>
      </c>
      <c r="K107" s="19">
        <v>4</v>
      </c>
      <c r="L107" s="19">
        <v>0</v>
      </c>
      <c r="M107" s="28">
        <v>0.57140000000000002</v>
      </c>
      <c r="N107" s="28">
        <v>0</v>
      </c>
      <c r="O107" s="22">
        <v>43.6</v>
      </c>
      <c r="P107" s="22">
        <v>0</v>
      </c>
      <c r="Q107" s="19">
        <v>4</v>
      </c>
      <c r="R107" s="19">
        <v>0</v>
      </c>
      <c r="T107" s="19"/>
      <c r="U107" s="19"/>
      <c r="V107" s="19"/>
      <c r="W107" s="19"/>
      <c r="X107" s="19"/>
      <c r="Y107" s="28"/>
      <c r="Z107" s="19"/>
      <c r="AA107" s="28"/>
      <c r="AB107" s="29"/>
      <c r="AC107" s="19"/>
      <c r="AD107" s="19"/>
      <c r="AE107" s="28"/>
      <c r="AF107" s="28"/>
      <c r="AG107" s="19"/>
      <c r="AH107" s="19"/>
      <c r="AI107" s="19"/>
      <c r="AJ107" s="19"/>
    </row>
    <row r="108" spans="2:51" ht="14.25" x14ac:dyDescent="0.45">
      <c r="B108" s="19" t="s">
        <v>3139</v>
      </c>
      <c r="C108" s="19" t="s">
        <v>2486</v>
      </c>
      <c r="D108" s="19" t="s">
        <v>2487</v>
      </c>
      <c r="E108" s="19" t="s">
        <v>2484</v>
      </c>
      <c r="F108" s="19">
        <v>17</v>
      </c>
      <c r="G108" s="28">
        <v>0.1037</v>
      </c>
      <c r="H108" s="19">
        <v>25</v>
      </c>
      <c r="I108" s="28">
        <v>0.10680000000000001</v>
      </c>
      <c r="J108" s="29">
        <v>1</v>
      </c>
      <c r="K108" s="19">
        <v>3</v>
      </c>
      <c r="L108" s="19">
        <v>0</v>
      </c>
      <c r="M108" s="28">
        <v>0.17649999999999999</v>
      </c>
      <c r="N108" s="28">
        <v>0</v>
      </c>
      <c r="O108" s="22">
        <v>59.7</v>
      </c>
      <c r="P108" s="22">
        <v>0</v>
      </c>
      <c r="Q108" s="19">
        <v>3</v>
      </c>
      <c r="R108" s="19">
        <v>0</v>
      </c>
      <c r="T108" s="19"/>
      <c r="U108" s="19"/>
      <c r="V108" s="19"/>
      <c r="W108" s="19"/>
      <c r="X108" s="19"/>
      <c r="Y108" s="28"/>
      <c r="Z108" s="19"/>
      <c r="AA108" s="28"/>
      <c r="AB108" s="29"/>
      <c r="AC108" s="19"/>
      <c r="AD108" s="19"/>
      <c r="AE108" s="28"/>
      <c r="AF108" s="28"/>
      <c r="AG108" s="19"/>
      <c r="AH108" s="19"/>
      <c r="AI108" s="19"/>
      <c r="AJ108" s="19"/>
    </row>
    <row r="109" spans="2:51" ht="14.25" x14ac:dyDescent="0.45">
      <c r="B109" s="19" t="s">
        <v>3139</v>
      </c>
      <c r="C109" s="19" t="s">
        <v>2476</v>
      </c>
      <c r="D109" s="19" t="s">
        <v>2477</v>
      </c>
      <c r="E109" s="19" t="s">
        <v>2474</v>
      </c>
      <c r="F109" s="19">
        <v>9</v>
      </c>
      <c r="G109" s="28">
        <v>5.4899999999999997E-2</v>
      </c>
      <c r="H109" s="19">
        <v>12</v>
      </c>
      <c r="I109" s="28">
        <v>5.1299999999999998E-2</v>
      </c>
      <c r="J109" s="29">
        <v>0.83330000000000004</v>
      </c>
      <c r="K109" s="19">
        <v>2</v>
      </c>
      <c r="L109" s="19">
        <v>0</v>
      </c>
      <c r="M109" s="28">
        <v>0.22220000000000001</v>
      </c>
      <c r="N109" s="28">
        <v>0</v>
      </c>
      <c r="O109" s="22">
        <v>39.799999999999997</v>
      </c>
      <c r="P109" s="22">
        <v>0</v>
      </c>
      <c r="Q109" s="19">
        <v>2</v>
      </c>
      <c r="R109" s="19">
        <v>0</v>
      </c>
      <c r="T109" s="19"/>
      <c r="U109" s="19"/>
      <c r="V109" s="19"/>
      <c r="W109" s="19"/>
      <c r="X109" s="19"/>
      <c r="Y109" s="28"/>
      <c r="Z109" s="19"/>
      <c r="AA109" s="28"/>
      <c r="AB109" s="29"/>
      <c r="AC109" s="19"/>
      <c r="AD109" s="19"/>
      <c r="AE109" s="28"/>
      <c r="AF109" s="28"/>
      <c r="AG109" s="19"/>
      <c r="AH109" s="19"/>
      <c r="AI109" s="19"/>
      <c r="AJ109" s="19"/>
    </row>
    <row r="110" spans="2:51" ht="14.25" x14ac:dyDescent="0.45">
      <c r="B110" s="19" t="s">
        <v>2504</v>
      </c>
      <c r="C110" s="19" t="s">
        <v>2504</v>
      </c>
      <c r="D110" s="19" t="s">
        <v>2505</v>
      </c>
      <c r="E110" s="19" t="s">
        <v>2502</v>
      </c>
      <c r="F110" s="19">
        <v>15</v>
      </c>
      <c r="G110" s="28">
        <v>9.1499999999999998E-2</v>
      </c>
      <c r="H110" s="19">
        <v>22</v>
      </c>
      <c r="I110" s="28">
        <v>9.4E-2</v>
      </c>
      <c r="J110" s="29">
        <v>1</v>
      </c>
      <c r="K110" s="19">
        <v>1</v>
      </c>
      <c r="L110" s="19">
        <v>0</v>
      </c>
      <c r="M110" s="28">
        <v>6.6699999999999995E-2</v>
      </c>
      <c r="N110" s="28">
        <v>0</v>
      </c>
      <c r="O110" s="22">
        <v>34.99</v>
      </c>
      <c r="P110" s="22">
        <v>0</v>
      </c>
      <c r="Q110" s="19">
        <v>1</v>
      </c>
      <c r="R110" s="19">
        <v>0</v>
      </c>
      <c r="T110" s="19"/>
      <c r="U110" s="19"/>
      <c r="V110" s="19"/>
      <c r="W110" s="19"/>
      <c r="X110" s="19"/>
      <c r="Y110" s="28"/>
      <c r="Z110" s="19"/>
      <c r="AA110" s="28"/>
      <c r="AB110" s="29"/>
      <c r="AC110" s="19"/>
      <c r="AD110" s="19"/>
      <c r="AE110" s="28"/>
      <c r="AF110" s="28"/>
      <c r="AG110" s="19"/>
      <c r="AH110" s="19"/>
      <c r="AI110" s="19"/>
      <c r="AJ110" s="19"/>
    </row>
    <row r="111" spans="2:51" ht="14.25" x14ac:dyDescent="0.45">
      <c r="B111" s="19" t="s">
        <v>3138</v>
      </c>
      <c r="C111" s="19" t="s">
        <v>2496</v>
      </c>
      <c r="D111" s="19" t="s">
        <v>2497</v>
      </c>
      <c r="E111" s="19" t="s">
        <v>2494</v>
      </c>
      <c r="F111" s="19">
        <v>5</v>
      </c>
      <c r="G111" s="28">
        <v>3.0499999999999999E-2</v>
      </c>
      <c r="H111" s="19">
        <v>6</v>
      </c>
      <c r="I111" s="28">
        <v>2.5600000000000001E-2</v>
      </c>
      <c r="J111" s="29">
        <v>1</v>
      </c>
      <c r="K111" s="19">
        <v>1</v>
      </c>
      <c r="L111" s="19">
        <v>0</v>
      </c>
      <c r="M111" s="28">
        <v>0.2</v>
      </c>
      <c r="N111" s="28">
        <v>0</v>
      </c>
      <c r="O111" s="22">
        <v>10.9</v>
      </c>
      <c r="P111" s="22">
        <v>0</v>
      </c>
      <c r="Q111" s="19">
        <v>1</v>
      </c>
      <c r="R111" s="19">
        <v>0</v>
      </c>
    </row>
    <row r="112" spans="2:51" ht="14.25" x14ac:dyDescent="0.45">
      <c r="B112" s="19" t="s">
        <v>3138</v>
      </c>
      <c r="C112" s="19" t="s">
        <v>2500</v>
      </c>
      <c r="D112" s="19" t="s">
        <v>2501</v>
      </c>
      <c r="E112" s="19" t="s">
        <v>2498</v>
      </c>
      <c r="F112" s="19">
        <v>0</v>
      </c>
      <c r="G112" s="28">
        <v>0</v>
      </c>
      <c r="H112" s="19">
        <v>0</v>
      </c>
      <c r="I112" s="28">
        <v>0</v>
      </c>
      <c r="J112" s="29">
        <v>0</v>
      </c>
      <c r="K112" s="19">
        <v>1</v>
      </c>
      <c r="L112" s="19">
        <v>0</v>
      </c>
      <c r="M112" s="28">
        <v>0</v>
      </c>
      <c r="N112" s="28">
        <v>0</v>
      </c>
      <c r="O112" s="22">
        <v>10.9</v>
      </c>
      <c r="P112" s="22">
        <v>0</v>
      </c>
      <c r="Q112" s="19">
        <v>1</v>
      </c>
      <c r="R112" s="19">
        <v>0</v>
      </c>
    </row>
    <row r="113" spans="2:51" ht="14.25" x14ac:dyDescent="0.45">
      <c r="B113" s="19" t="s">
        <v>3139</v>
      </c>
      <c r="C113" s="19" t="s">
        <v>2482</v>
      </c>
      <c r="D113" s="19" t="s">
        <v>2483</v>
      </c>
      <c r="E113" s="19" t="s">
        <v>2480</v>
      </c>
      <c r="F113" s="19">
        <v>11</v>
      </c>
      <c r="G113" s="28">
        <v>6.7100000000000007E-2</v>
      </c>
      <c r="H113" s="19">
        <v>15</v>
      </c>
      <c r="I113" s="28">
        <v>6.4100000000000004E-2</v>
      </c>
      <c r="J113" s="29">
        <v>1</v>
      </c>
      <c r="K113" s="19">
        <v>1</v>
      </c>
      <c r="L113" s="19">
        <v>0</v>
      </c>
      <c r="M113" s="28">
        <v>9.0899999999999995E-2</v>
      </c>
      <c r="N113" s="28">
        <v>0</v>
      </c>
      <c r="O113" s="22">
        <v>19.899999999999999</v>
      </c>
      <c r="P113" s="22">
        <v>0</v>
      </c>
      <c r="Q113" s="19">
        <v>1</v>
      </c>
      <c r="R113" s="19">
        <v>0</v>
      </c>
    </row>
    <row r="114" spans="2:51" ht="14.25" x14ac:dyDescent="0.45">
      <c r="B114" s="19"/>
      <c r="C114" s="19"/>
      <c r="D114" s="19"/>
      <c r="E114" s="19"/>
      <c r="F114" s="19"/>
      <c r="G114" s="28"/>
      <c r="H114" s="19"/>
      <c r="I114" s="28"/>
      <c r="J114" s="29"/>
      <c r="K114" s="19"/>
      <c r="L114" s="19"/>
      <c r="M114" s="28"/>
      <c r="N114" s="28"/>
      <c r="O114" s="22"/>
      <c r="P114" s="22"/>
      <c r="Q114" s="19"/>
      <c r="R114" s="19"/>
    </row>
    <row r="115" spans="2:51" s="19" customFormat="1" ht="14.25" x14ac:dyDescent="0.45">
      <c r="B115" s="18">
        <v>44506</v>
      </c>
      <c r="K115" s="20">
        <f>SUM(K116:K122)</f>
        <v>30</v>
      </c>
      <c r="O115" s="21">
        <f>SUM(O116:O122)+AG115+AW115</f>
        <v>763.2600000000001</v>
      </c>
      <c r="P115" s="22"/>
      <c r="T115" s="23" t="s">
        <v>978</v>
      </c>
      <c r="U115" s="24">
        <v>0.81</v>
      </c>
      <c r="V115" s="23" t="s">
        <v>979</v>
      </c>
      <c r="AC115" s="25">
        <f>SUM(AC116:AC120)</f>
        <v>0</v>
      </c>
      <c r="AG115" s="25">
        <f>SUM(AG116:AG120)*U115</f>
        <v>0</v>
      </c>
      <c r="AL115" s="23" t="s">
        <v>980</v>
      </c>
      <c r="AM115" s="26">
        <v>0.05</v>
      </c>
      <c r="AN115" s="23" t="s">
        <v>981</v>
      </c>
      <c r="AU115" s="25">
        <f>SUM(AU116:AU120)</f>
        <v>0</v>
      </c>
      <c r="AW115" s="27">
        <f>SUM(AW116:AW120)*AM115</f>
        <v>0</v>
      </c>
      <c r="AY115" s="20">
        <f>K115+AC115+AU115</f>
        <v>30</v>
      </c>
    </row>
    <row r="116" spans="2:51" ht="14.25" x14ac:dyDescent="0.45">
      <c r="B116" s="19" t="s">
        <v>2510</v>
      </c>
      <c r="C116" s="19" t="s">
        <v>2510</v>
      </c>
      <c r="D116" s="19" t="s">
        <v>2511</v>
      </c>
      <c r="E116" s="19" t="s">
        <v>2508</v>
      </c>
      <c r="F116" s="19">
        <v>56</v>
      </c>
      <c r="G116" s="28">
        <v>0.52829999999999999</v>
      </c>
      <c r="H116" s="19">
        <v>70</v>
      </c>
      <c r="I116" s="28">
        <v>0.51849999999999996</v>
      </c>
      <c r="J116" s="29">
        <v>0.85709999999999997</v>
      </c>
      <c r="K116" s="19">
        <v>12</v>
      </c>
      <c r="L116" s="19">
        <v>0</v>
      </c>
      <c r="M116" s="28">
        <v>0.21429999999999999</v>
      </c>
      <c r="N116" s="28">
        <v>0</v>
      </c>
      <c r="O116" s="22">
        <v>419.88</v>
      </c>
      <c r="P116" s="22">
        <v>0</v>
      </c>
      <c r="Q116" s="19">
        <v>6</v>
      </c>
      <c r="R116" s="19">
        <v>0</v>
      </c>
      <c r="T116" s="19">
        <v>0</v>
      </c>
      <c r="U116" s="19">
        <v>0</v>
      </c>
      <c r="V116" s="19">
        <v>0</v>
      </c>
      <c r="W116" s="19">
        <v>0</v>
      </c>
      <c r="X116" s="19">
        <v>0</v>
      </c>
      <c r="Y116" s="28">
        <v>0</v>
      </c>
      <c r="Z116" s="19">
        <v>0</v>
      </c>
      <c r="AA116" s="28">
        <v>0</v>
      </c>
      <c r="AB116" s="29">
        <v>0</v>
      </c>
      <c r="AC116" s="19">
        <v>0</v>
      </c>
      <c r="AD116" s="19">
        <v>0</v>
      </c>
      <c r="AE116" s="28">
        <v>0</v>
      </c>
      <c r="AF116" s="28">
        <v>0</v>
      </c>
      <c r="AG116" s="19">
        <v>0</v>
      </c>
      <c r="AH116" s="19">
        <v>0</v>
      </c>
      <c r="AI116" s="19">
        <v>0</v>
      </c>
      <c r="AJ116" s="19">
        <v>0</v>
      </c>
      <c r="AL116" s="19">
        <v>0</v>
      </c>
      <c r="AM116" s="19">
        <v>0</v>
      </c>
      <c r="AN116" s="19">
        <v>0</v>
      </c>
      <c r="AO116" s="19">
        <v>0</v>
      </c>
      <c r="AP116" s="19">
        <v>0</v>
      </c>
      <c r="AQ116" s="28">
        <v>0</v>
      </c>
      <c r="AR116" s="19">
        <v>0</v>
      </c>
      <c r="AS116" s="28">
        <v>0</v>
      </c>
      <c r="AT116" s="29">
        <v>0</v>
      </c>
      <c r="AU116" s="19">
        <v>0</v>
      </c>
      <c r="AV116" s="28">
        <v>0</v>
      </c>
      <c r="AW116" s="30">
        <v>0</v>
      </c>
      <c r="AX116" s="19">
        <v>0</v>
      </c>
    </row>
    <row r="117" spans="2:51" ht="14.25" x14ac:dyDescent="0.45">
      <c r="B117" s="19" t="s">
        <v>3139</v>
      </c>
      <c r="C117" s="19" t="s">
        <v>2476</v>
      </c>
      <c r="D117" s="19" t="s">
        <v>2477</v>
      </c>
      <c r="E117" s="19" t="s">
        <v>2474</v>
      </c>
      <c r="F117" s="19">
        <v>6</v>
      </c>
      <c r="G117" s="28">
        <v>5.6599999999999998E-2</v>
      </c>
      <c r="H117" s="19">
        <v>9</v>
      </c>
      <c r="I117" s="28">
        <v>6.6699999999999995E-2</v>
      </c>
      <c r="J117" s="29">
        <v>1</v>
      </c>
      <c r="K117" s="19">
        <v>7</v>
      </c>
      <c r="L117" s="19">
        <v>0</v>
      </c>
      <c r="M117" s="28">
        <v>1.1667000000000001</v>
      </c>
      <c r="N117" s="28">
        <v>0</v>
      </c>
      <c r="O117" s="22">
        <v>139.30000000000001</v>
      </c>
      <c r="P117" s="22">
        <v>0</v>
      </c>
      <c r="Q117" s="19">
        <v>5</v>
      </c>
      <c r="R117" s="19">
        <v>0</v>
      </c>
    </row>
    <row r="118" spans="2:51" ht="14.25" x14ac:dyDescent="0.45">
      <c r="B118" s="19" t="s">
        <v>3138</v>
      </c>
      <c r="C118" s="19" t="s">
        <v>2490</v>
      </c>
      <c r="D118" s="19" t="s">
        <v>2491</v>
      </c>
      <c r="E118" s="19" t="s">
        <v>2488</v>
      </c>
      <c r="F118" s="19">
        <v>4</v>
      </c>
      <c r="G118" s="28">
        <v>3.7699999999999997E-2</v>
      </c>
      <c r="H118" s="19">
        <v>7</v>
      </c>
      <c r="I118" s="28">
        <v>5.1900000000000002E-2</v>
      </c>
      <c r="J118" s="29">
        <v>1</v>
      </c>
      <c r="K118" s="19">
        <v>4</v>
      </c>
      <c r="L118" s="19">
        <v>0</v>
      </c>
      <c r="M118" s="28">
        <v>1</v>
      </c>
      <c r="N118" s="28">
        <v>0</v>
      </c>
      <c r="O118" s="22">
        <v>43.6</v>
      </c>
      <c r="P118" s="22">
        <v>0</v>
      </c>
      <c r="Q118" s="19">
        <v>2</v>
      </c>
      <c r="R118" s="19">
        <v>0</v>
      </c>
    </row>
    <row r="119" spans="2:51" ht="14.25" x14ac:dyDescent="0.45">
      <c r="B119" s="19" t="s">
        <v>3139</v>
      </c>
      <c r="C119" s="19" t="s">
        <v>2482</v>
      </c>
      <c r="D119" s="19" t="s">
        <v>2483</v>
      </c>
      <c r="E119" s="19" t="s">
        <v>2480</v>
      </c>
      <c r="F119" s="19">
        <v>6</v>
      </c>
      <c r="G119" s="28">
        <v>5.6599999999999998E-2</v>
      </c>
      <c r="H119" s="19">
        <v>7</v>
      </c>
      <c r="I119" s="28">
        <v>5.1900000000000002E-2</v>
      </c>
      <c r="J119" s="29">
        <v>1</v>
      </c>
      <c r="K119" s="19">
        <v>4</v>
      </c>
      <c r="L119" s="19">
        <v>0</v>
      </c>
      <c r="M119" s="28">
        <v>0.66669999999999996</v>
      </c>
      <c r="N119" s="28">
        <v>0</v>
      </c>
      <c r="O119" s="22">
        <v>79.599999999999994</v>
      </c>
      <c r="P119" s="22">
        <v>0</v>
      </c>
      <c r="Q119" s="19">
        <v>2</v>
      </c>
      <c r="R119" s="19">
        <v>0</v>
      </c>
    </row>
    <row r="120" spans="2:51" ht="14.25" x14ac:dyDescent="0.45">
      <c r="B120" s="19" t="s">
        <v>2514</v>
      </c>
      <c r="C120" s="19" t="s">
        <v>2514</v>
      </c>
      <c r="D120" s="19" t="s">
        <v>2515</v>
      </c>
      <c r="E120" s="19" t="s">
        <v>2512</v>
      </c>
      <c r="F120" s="19">
        <v>32</v>
      </c>
      <c r="G120" s="28">
        <v>0.3019</v>
      </c>
      <c r="H120" s="19">
        <v>40</v>
      </c>
      <c r="I120" s="28">
        <v>0.29630000000000001</v>
      </c>
      <c r="J120" s="29">
        <v>0.92500000000000004</v>
      </c>
      <c r="K120" s="19">
        <v>1</v>
      </c>
      <c r="L120" s="19">
        <v>0</v>
      </c>
      <c r="M120" s="28">
        <v>3.1300000000000001E-2</v>
      </c>
      <c r="N120" s="28">
        <v>0</v>
      </c>
      <c r="O120" s="22">
        <v>34.99</v>
      </c>
      <c r="P120" s="22">
        <v>0</v>
      </c>
      <c r="Q120" s="19">
        <v>1</v>
      </c>
      <c r="R120" s="19">
        <v>0</v>
      </c>
    </row>
    <row r="121" spans="2:51" ht="14.25" x14ac:dyDescent="0.45">
      <c r="B121" s="19" t="s">
        <v>2504</v>
      </c>
      <c r="C121" s="19" t="s">
        <v>2504</v>
      </c>
      <c r="D121" s="19" t="s">
        <v>2505</v>
      </c>
      <c r="E121" s="19" t="s">
        <v>2502</v>
      </c>
      <c r="F121" s="19">
        <v>1</v>
      </c>
      <c r="G121" s="28">
        <v>9.4000000000000004E-3</v>
      </c>
      <c r="H121" s="19">
        <v>1</v>
      </c>
      <c r="I121" s="28">
        <v>7.4000000000000003E-3</v>
      </c>
      <c r="J121" s="29">
        <v>1</v>
      </c>
      <c r="K121" s="19">
        <v>1</v>
      </c>
      <c r="L121" s="19">
        <v>0</v>
      </c>
      <c r="M121" s="28">
        <v>1</v>
      </c>
      <c r="N121" s="28">
        <v>0</v>
      </c>
      <c r="O121" s="22">
        <v>34.99</v>
      </c>
      <c r="P121" s="22">
        <v>0</v>
      </c>
      <c r="Q121" s="19">
        <v>1</v>
      </c>
      <c r="R121" s="19">
        <v>0</v>
      </c>
    </row>
    <row r="122" spans="2:51" ht="14.25" x14ac:dyDescent="0.45">
      <c r="B122" s="19" t="s">
        <v>3138</v>
      </c>
      <c r="C122" s="19" t="s">
        <v>2496</v>
      </c>
      <c r="D122" s="19" t="s">
        <v>2497</v>
      </c>
      <c r="E122" s="19" t="s">
        <v>2494</v>
      </c>
      <c r="F122" s="19">
        <v>1</v>
      </c>
      <c r="G122" s="28">
        <v>9.4000000000000004E-3</v>
      </c>
      <c r="H122" s="19">
        <v>1</v>
      </c>
      <c r="I122" s="28">
        <v>7.4000000000000003E-3</v>
      </c>
      <c r="J122" s="29">
        <v>1</v>
      </c>
      <c r="K122" s="19">
        <v>1</v>
      </c>
      <c r="L122" s="19">
        <v>0</v>
      </c>
      <c r="M122" s="28">
        <v>1</v>
      </c>
      <c r="N122" s="28">
        <v>0</v>
      </c>
      <c r="O122" s="22">
        <v>10.9</v>
      </c>
      <c r="P122" s="22">
        <v>0</v>
      </c>
      <c r="Q122" s="19">
        <v>1</v>
      </c>
      <c r="R122" s="19">
        <v>0</v>
      </c>
    </row>
    <row r="123" spans="2:51" ht="14.25" x14ac:dyDescent="0.45">
      <c r="B123" s="19"/>
      <c r="C123" s="19"/>
      <c r="D123" s="19"/>
      <c r="E123" s="19"/>
      <c r="F123" s="19"/>
      <c r="G123" s="28"/>
      <c r="H123" s="19"/>
      <c r="I123" s="28"/>
      <c r="J123" s="29"/>
      <c r="K123" s="19"/>
      <c r="L123" s="19"/>
      <c r="M123" s="28"/>
      <c r="N123" s="28"/>
      <c r="O123" s="22"/>
      <c r="P123" s="22"/>
      <c r="Q123" s="19"/>
      <c r="R123" s="19"/>
    </row>
    <row r="124" spans="2:51" s="19" customFormat="1" ht="14.25" x14ac:dyDescent="0.45">
      <c r="B124" s="18">
        <v>44507</v>
      </c>
      <c r="K124" s="20">
        <f>SUM(K125:K131)</f>
        <v>17</v>
      </c>
      <c r="O124" s="21">
        <f>SUM(O125:O131)+AG124+AW124</f>
        <v>492.57500000000005</v>
      </c>
      <c r="P124" s="22"/>
      <c r="T124" s="23" t="s">
        <v>978</v>
      </c>
      <c r="U124" s="24">
        <v>0.81</v>
      </c>
      <c r="V124" s="23" t="s">
        <v>979</v>
      </c>
      <c r="AC124" s="25">
        <f>SUM(AC125:AC129)</f>
        <v>5</v>
      </c>
      <c r="AG124" s="25">
        <f>SUM(AG125:AG129)*U124</f>
        <v>84.64500000000001</v>
      </c>
      <c r="AL124" s="23" t="s">
        <v>980</v>
      </c>
      <c r="AM124" s="26">
        <v>0.05</v>
      </c>
      <c r="AN124" s="23" t="s">
        <v>981</v>
      </c>
      <c r="AU124" s="25">
        <f>SUM(AU125:AU129)</f>
        <v>0</v>
      </c>
      <c r="AW124" s="27">
        <f>SUM(AW125:AW129)*AM124</f>
        <v>0</v>
      </c>
      <c r="AY124" s="20">
        <f>K124+AC124+AU124</f>
        <v>22</v>
      </c>
    </row>
    <row r="125" spans="2:51" ht="14.25" x14ac:dyDescent="0.45">
      <c r="B125" s="19" t="s">
        <v>2510</v>
      </c>
      <c r="C125" s="19" t="s">
        <v>2510</v>
      </c>
      <c r="D125" s="19" t="s">
        <v>2511</v>
      </c>
      <c r="E125" s="19" t="s">
        <v>2508</v>
      </c>
      <c r="F125" s="19">
        <v>0</v>
      </c>
      <c r="G125" s="28">
        <v>0</v>
      </c>
      <c r="H125" s="19">
        <v>0</v>
      </c>
      <c r="I125" s="28">
        <v>0</v>
      </c>
      <c r="J125" s="29">
        <v>0</v>
      </c>
      <c r="K125" s="19">
        <v>4</v>
      </c>
      <c r="L125" s="19">
        <v>0</v>
      </c>
      <c r="M125" s="28">
        <v>0</v>
      </c>
      <c r="N125" s="28">
        <v>0</v>
      </c>
      <c r="O125" s="22">
        <v>139.96</v>
      </c>
      <c r="P125" s="22">
        <v>0</v>
      </c>
      <c r="Q125" s="19">
        <v>4</v>
      </c>
      <c r="R125" s="19">
        <v>0</v>
      </c>
      <c r="T125" s="19" t="s">
        <v>3140</v>
      </c>
      <c r="U125" s="19" t="s">
        <v>2482</v>
      </c>
      <c r="V125" s="19" t="s">
        <v>2483</v>
      </c>
      <c r="W125" s="19" t="s">
        <v>2480</v>
      </c>
      <c r="X125" s="19">
        <v>0</v>
      </c>
      <c r="Y125" s="28">
        <v>0</v>
      </c>
      <c r="Z125" s="19">
        <v>0</v>
      </c>
      <c r="AA125" s="28">
        <v>0</v>
      </c>
      <c r="AB125" s="29">
        <v>0</v>
      </c>
      <c r="AC125" s="19">
        <v>1</v>
      </c>
      <c r="AD125" s="19">
        <v>0</v>
      </c>
      <c r="AE125" s="28">
        <v>0</v>
      </c>
      <c r="AF125" s="28">
        <v>0</v>
      </c>
      <c r="AG125" s="19">
        <v>20.9</v>
      </c>
      <c r="AH125" s="19">
        <v>0</v>
      </c>
      <c r="AI125" s="19">
        <v>1</v>
      </c>
      <c r="AJ125" s="19">
        <v>0</v>
      </c>
      <c r="AL125" s="19">
        <v>0</v>
      </c>
      <c r="AM125" s="19">
        <v>0</v>
      </c>
      <c r="AN125" s="19">
        <v>0</v>
      </c>
      <c r="AO125" s="19">
        <v>0</v>
      </c>
      <c r="AP125" s="19">
        <v>0</v>
      </c>
      <c r="AQ125" s="28">
        <v>0</v>
      </c>
      <c r="AR125" s="19">
        <v>0</v>
      </c>
      <c r="AS125" s="28">
        <v>0</v>
      </c>
      <c r="AT125" s="29">
        <v>0</v>
      </c>
      <c r="AU125" s="19">
        <v>0</v>
      </c>
      <c r="AV125" s="28">
        <v>0</v>
      </c>
      <c r="AW125" s="30">
        <v>0</v>
      </c>
      <c r="AX125" s="19">
        <v>0</v>
      </c>
    </row>
    <row r="126" spans="2:51" ht="14.25" x14ac:dyDescent="0.45">
      <c r="B126" s="19" t="s">
        <v>2514</v>
      </c>
      <c r="C126" s="19" t="s">
        <v>2514</v>
      </c>
      <c r="D126" s="19" t="s">
        <v>2515</v>
      </c>
      <c r="E126" s="19" t="s">
        <v>2512</v>
      </c>
      <c r="F126" s="19">
        <v>0</v>
      </c>
      <c r="G126" s="28">
        <v>0</v>
      </c>
      <c r="H126" s="19">
        <v>0</v>
      </c>
      <c r="I126" s="28">
        <v>0</v>
      </c>
      <c r="J126" s="29">
        <v>0</v>
      </c>
      <c r="K126" s="19">
        <v>3</v>
      </c>
      <c r="L126" s="19">
        <v>0</v>
      </c>
      <c r="M126" s="28">
        <v>0</v>
      </c>
      <c r="N126" s="28">
        <v>0</v>
      </c>
      <c r="O126" s="22">
        <v>104.97</v>
      </c>
      <c r="P126" s="22">
        <v>0</v>
      </c>
      <c r="Q126" s="19">
        <v>3</v>
      </c>
      <c r="R126" s="19">
        <v>0</v>
      </c>
      <c r="T126" s="19" t="s">
        <v>3140</v>
      </c>
      <c r="U126" s="19" t="s">
        <v>2486</v>
      </c>
      <c r="V126" s="19" t="s">
        <v>2487</v>
      </c>
      <c r="W126" s="19" t="s">
        <v>2484</v>
      </c>
      <c r="X126" s="19">
        <v>0</v>
      </c>
      <c r="Y126" s="28">
        <v>0</v>
      </c>
      <c r="Z126" s="19">
        <v>0</v>
      </c>
      <c r="AA126" s="28">
        <v>0</v>
      </c>
      <c r="AB126" s="29">
        <v>0</v>
      </c>
      <c r="AC126" s="19">
        <v>4</v>
      </c>
      <c r="AD126" s="19">
        <v>0</v>
      </c>
      <c r="AE126" s="28">
        <v>0</v>
      </c>
      <c r="AF126" s="28">
        <v>0</v>
      </c>
      <c r="AG126" s="19">
        <v>83.6</v>
      </c>
      <c r="AH126" s="19">
        <v>0</v>
      </c>
      <c r="AI126" s="19">
        <v>1</v>
      </c>
      <c r="AJ126" s="19">
        <v>0</v>
      </c>
    </row>
    <row r="127" spans="2:51" ht="14.25" x14ac:dyDescent="0.45">
      <c r="B127" s="19" t="s">
        <v>3138</v>
      </c>
      <c r="C127" s="19" t="s">
        <v>2496</v>
      </c>
      <c r="D127" s="19" t="s">
        <v>2497</v>
      </c>
      <c r="E127" s="19" t="s">
        <v>2494</v>
      </c>
      <c r="F127" s="19">
        <v>0</v>
      </c>
      <c r="G127" s="28">
        <v>0</v>
      </c>
      <c r="H127" s="19">
        <v>0</v>
      </c>
      <c r="I127" s="28">
        <v>0</v>
      </c>
      <c r="J127" s="29">
        <v>0</v>
      </c>
      <c r="K127" s="19">
        <v>3</v>
      </c>
      <c r="L127" s="19">
        <v>0</v>
      </c>
      <c r="M127" s="28">
        <v>0</v>
      </c>
      <c r="N127" s="28">
        <v>0</v>
      </c>
      <c r="O127" s="22">
        <v>32.700000000000003</v>
      </c>
      <c r="P127" s="22">
        <v>0</v>
      </c>
      <c r="Q127" s="19">
        <v>2</v>
      </c>
      <c r="R127" s="19">
        <v>0</v>
      </c>
    </row>
    <row r="128" spans="2:51" ht="14.25" x14ac:dyDescent="0.45">
      <c r="B128" s="19" t="s">
        <v>3139</v>
      </c>
      <c r="C128" s="19" t="s">
        <v>2476</v>
      </c>
      <c r="D128" s="19" t="s">
        <v>2477</v>
      </c>
      <c r="E128" s="19" t="s">
        <v>2474</v>
      </c>
      <c r="F128" s="19">
        <v>0</v>
      </c>
      <c r="G128" s="28">
        <v>0</v>
      </c>
      <c r="H128" s="19">
        <v>0</v>
      </c>
      <c r="I128" s="28">
        <v>0</v>
      </c>
      <c r="J128" s="29">
        <v>0</v>
      </c>
      <c r="K128" s="19">
        <v>2</v>
      </c>
      <c r="L128" s="19">
        <v>0</v>
      </c>
      <c r="M128" s="28">
        <v>0</v>
      </c>
      <c r="N128" s="28">
        <v>0</v>
      </c>
      <c r="O128" s="22">
        <v>39.799999999999997</v>
      </c>
      <c r="P128" s="22">
        <v>0</v>
      </c>
      <c r="Q128" s="19">
        <v>2</v>
      </c>
      <c r="R128" s="19">
        <v>0</v>
      </c>
    </row>
    <row r="129" spans="2:51" ht="14.25" x14ac:dyDescent="0.45">
      <c r="B129" s="19" t="s">
        <v>3139</v>
      </c>
      <c r="C129" s="19" t="s">
        <v>2482</v>
      </c>
      <c r="D129" s="19" t="s">
        <v>2483</v>
      </c>
      <c r="E129" s="19" t="s">
        <v>2480</v>
      </c>
      <c r="F129" s="19">
        <v>0</v>
      </c>
      <c r="G129" s="28">
        <v>0</v>
      </c>
      <c r="H129" s="19">
        <v>0</v>
      </c>
      <c r="I129" s="28">
        <v>0</v>
      </c>
      <c r="J129" s="29">
        <v>0</v>
      </c>
      <c r="K129" s="19">
        <v>2</v>
      </c>
      <c r="L129" s="19">
        <v>0</v>
      </c>
      <c r="M129" s="28">
        <v>0</v>
      </c>
      <c r="N129" s="28">
        <v>0</v>
      </c>
      <c r="O129" s="22">
        <v>39.799999999999997</v>
      </c>
      <c r="P129" s="22">
        <v>0</v>
      </c>
      <c r="Q129" s="19">
        <v>2</v>
      </c>
      <c r="R129" s="19">
        <v>0</v>
      </c>
    </row>
    <row r="130" spans="2:51" ht="14.25" x14ac:dyDescent="0.45">
      <c r="B130" s="19" t="s">
        <v>3139</v>
      </c>
      <c r="C130" s="19" t="s">
        <v>2486</v>
      </c>
      <c r="D130" s="19" t="s">
        <v>2487</v>
      </c>
      <c r="E130" s="19" t="s">
        <v>2484</v>
      </c>
      <c r="F130" s="19">
        <v>0</v>
      </c>
      <c r="G130" s="28">
        <v>0</v>
      </c>
      <c r="H130" s="19">
        <v>0</v>
      </c>
      <c r="I130" s="28">
        <v>0</v>
      </c>
      <c r="J130" s="29">
        <v>0</v>
      </c>
      <c r="K130" s="19">
        <v>2</v>
      </c>
      <c r="L130" s="19">
        <v>0</v>
      </c>
      <c r="M130" s="28">
        <v>0</v>
      </c>
      <c r="N130" s="28">
        <v>0</v>
      </c>
      <c r="O130" s="22">
        <v>39.799999999999997</v>
      </c>
      <c r="P130" s="22">
        <v>0</v>
      </c>
      <c r="Q130" s="19">
        <v>2</v>
      </c>
      <c r="R130" s="19">
        <v>0</v>
      </c>
    </row>
    <row r="131" spans="2:51" ht="14.25" x14ac:dyDescent="0.45">
      <c r="B131" s="19" t="s">
        <v>3138</v>
      </c>
      <c r="C131" s="19" t="s">
        <v>2490</v>
      </c>
      <c r="D131" s="19" t="s">
        <v>2491</v>
      </c>
      <c r="E131" s="19" t="s">
        <v>2488</v>
      </c>
      <c r="F131" s="19">
        <v>0</v>
      </c>
      <c r="G131" s="28">
        <v>0</v>
      </c>
      <c r="H131" s="19">
        <v>0</v>
      </c>
      <c r="I131" s="28">
        <v>0</v>
      </c>
      <c r="J131" s="29">
        <v>0</v>
      </c>
      <c r="K131" s="19">
        <v>1</v>
      </c>
      <c r="L131" s="19">
        <v>0</v>
      </c>
      <c r="M131" s="28">
        <v>0</v>
      </c>
      <c r="N131" s="28">
        <v>0</v>
      </c>
      <c r="O131" s="22">
        <v>10.9</v>
      </c>
      <c r="P131" s="22">
        <v>0</v>
      </c>
      <c r="Q131" s="19">
        <v>1</v>
      </c>
      <c r="R131" s="19">
        <v>0</v>
      </c>
    </row>
    <row r="132" spans="2:51" ht="14.25" x14ac:dyDescent="0.45">
      <c r="B132" s="19"/>
      <c r="C132" s="19"/>
      <c r="D132" s="19"/>
      <c r="E132" s="19"/>
      <c r="F132" s="19"/>
      <c r="G132" s="28"/>
      <c r="H132" s="19"/>
      <c r="I132" s="28"/>
      <c r="J132" s="29"/>
      <c r="K132" s="19"/>
      <c r="L132" s="19"/>
      <c r="M132" s="28"/>
      <c r="N132" s="28"/>
      <c r="O132" s="22"/>
      <c r="P132" s="22"/>
      <c r="Q132" s="19"/>
      <c r="R132" s="19"/>
    </row>
    <row r="133" spans="2:51" s="19" customFormat="1" ht="14.25" x14ac:dyDescent="0.45">
      <c r="B133" s="18">
        <v>44508</v>
      </c>
      <c r="K133" s="20">
        <f>SUM(K134:K139)</f>
        <v>16</v>
      </c>
      <c r="O133" s="21">
        <f>SUM(O134:O139)+AG133+AW133</f>
        <v>467.15799999999996</v>
      </c>
      <c r="P133" s="22"/>
      <c r="T133" s="23" t="s">
        <v>978</v>
      </c>
      <c r="U133" s="24">
        <v>0.81</v>
      </c>
      <c r="V133" s="23" t="s">
        <v>979</v>
      </c>
      <c r="AC133" s="25">
        <f>SUM(AC134:AC138)</f>
        <v>2</v>
      </c>
      <c r="AG133" s="25">
        <f>SUM(AG134:AG138)*U133</f>
        <v>33.857999999999997</v>
      </c>
      <c r="AL133" s="23" t="s">
        <v>980</v>
      </c>
      <c r="AM133" s="26">
        <v>0.05</v>
      </c>
      <c r="AN133" s="23" t="s">
        <v>981</v>
      </c>
      <c r="AU133" s="25">
        <f>SUM(AU134:AU138)</f>
        <v>0</v>
      </c>
      <c r="AW133" s="27">
        <f>SUM(AW134:AW138)*AM133</f>
        <v>0</v>
      </c>
      <c r="AY133" s="20">
        <f>K133+AC133+AU133</f>
        <v>18</v>
      </c>
    </row>
    <row r="134" spans="2:51" ht="14.25" x14ac:dyDescent="0.45">
      <c r="B134" s="19" t="s">
        <v>2510</v>
      </c>
      <c r="C134" s="19" t="s">
        <v>2510</v>
      </c>
      <c r="D134" s="19" t="s">
        <v>2511</v>
      </c>
      <c r="E134" s="19" t="s">
        <v>2508</v>
      </c>
      <c r="F134" s="19">
        <v>0</v>
      </c>
      <c r="G134" s="28">
        <v>0</v>
      </c>
      <c r="H134" s="19">
        <v>0</v>
      </c>
      <c r="I134" s="28">
        <v>0</v>
      </c>
      <c r="J134" s="29">
        <v>0</v>
      </c>
      <c r="K134" s="19">
        <v>6</v>
      </c>
      <c r="L134" s="19">
        <v>0</v>
      </c>
      <c r="M134" s="28">
        <v>0</v>
      </c>
      <c r="N134" s="28">
        <v>0</v>
      </c>
      <c r="O134" s="22">
        <v>209.94</v>
      </c>
      <c r="P134" s="22">
        <v>0</v>
      </c>
      <c r="Q134" s="19">
        <v>6</v>
      </c>
      <c r="R134" s="19">
        <v>0</v>
      </c>
      <c r="T134" s="19" t="s">
        <v>3140</v>
      </c>
      <c r="U134" s="19" t="s">
        <v>2486</v>
      </c>
      <c r="V134" s="19" t="s">
        <v>2487</v>
      </c>
      <c r="W134" s="19" t="s">
        <v>2484</v>
      </c>
      <c r="X134" s="19">
        <v>0</v>
      </c>
      <c r="Y134" s="28">
        <v>0</v>
      </c>
      <c r="Z134" s="19">
        <v>0</v>
      </c>
      <c r="AA134" s="28">
        <v>0</v>
      </c>
      <c r="AB134" s="29">
        <v>0</v>
      </c>
      <c r="AC134" s="19">
        <v>2</v>
      </c>
      <c r="AD134" s="19">
        <v>0</v>
      </c>
      <c r="AE134" s="28">
        <v>0</v>
      </c>
      <c r="AF134" s="28">
        <v>0</v>
      </c>
      <c r="AG134" s="19">
        <v>41.8</v>
      </c>
      <c r="AH134" s="19">
        <v>0</v>
      </c>
      <c r="AI134" s="19">
        <v>1</v>
      </c>
      <c r="AJ134" s="19">
        <v>0</v>
      </c>
      <c r="AL134" s="19">
        <v>0</v>
      </c>
      <c r="AM134" s="19">
        <v>0</v>
      </c>
      <c r="AN134" s="19">
        <v>0</v>
      </c>
      <c r="AO134" s="19">
        <v>0</v>
      </c>
      <c r="AP134" s="19">
        <v>0</v>
      </c>
      <c r="AQ134" s="28">
        <v>0</v>
      </c>
      <c r="AR134" s="19">
        <v>0</v>
      </c>
      <c r="AS134" s="28">
        <v>0</v>
      </c>
      <c r="AT134" s="29">
        <v>0</v>
      </c>
      <c r="AU134" s="19">
        <v>0</v>
      </c>
      <c r="AV134" s="28">
        <v>0</v>
      </c>
      <c r="AW134" s="30">
        <v>0</v>
      </c>
      <c r="AX134" s="19">
        <v>0</v>
      </c>
    </row>
    <row r="135" spans="2:51" ht="14.25" x14ac:dyDescent="0.45">
      <c r="B135" s="19" t="s">
        <v>2514</v>
      </c>
      <c r="C135" s="19" t="s">
        <v>2514</v>
      </c>
      <c r="D135" s="19" t="s">
        <v>2515</v>
      </c>
      <c r="E135" s="19" t="s">
        <v>2512</v>
      </c>
      <c r="F135" s="19">
        <v>0</v>
      </c>
      <c r="G135" s="28">
        <v>0</v>
      </c>
      <c r="H135" s="19">
        <v>0</v>
      </c>
      <c r="I135" s="28">
        <v>0</v>
      </c>
      <c r="J135" s="29">
        <v>0</v>
      </c>
      <c r="K135" s="19">
        <v>3</v>
      </c>
      <c r="L135" s="19">
        <v>0</v>
      </c>
      <c r="M135" s="28">
        <v>0</v>
      </c>
      <c r="N135" s="28">
        <v>0</v>
      </c>
      <c r="O135" s="22">
        <v>104.97</v>
      </c>
      <c r="P135" s="22">
        <v>0</v>
      </c>
      <c r="Q135" s="19">
        <v>3</v>
      </c>
      <c r="R135" s="19">
        <v>0</v>
      </c>
    </row>
    <row r="136" spans="2:51" ht="14.25" x14ac:dyDescent="0.45">
      <c r="B136" s="19" t="s">
        <v>3138</v>
      </c>
      <c r="C136" s="19" t="s">
        <v>2490</v>
      </c>
      <c r="D136" s="19" t="s">
        <v>2491</v>
      </c>
      <c r="E136" s="19" t="s">
        <v>2488</v>
      </c>
      <c r="F136" s="19">
        <v>0</v>
      </c>
      <c r="G136" s="28">
        <v>0</v>
      </c>
      <c r="H136" s="19">
        <v>0</v>
      </c>
      <c r="I136" s="28">
        <v>0</v>
      </c>
      <c r="J136" s="29">
        <v>0</v>
      </c>
      <c r="K136" s="19">
        <v>3</v>
      </c>
      <c r="L136" s="19">
        <v>0</v>
      </c>
      <c r="M136" s="28">
        <v>0</v>
      </c>
      <c r="N136" s="28">
        <v>0</v>
      </c>
      <c r="O136" s="22">
        <v>32.700000000000003</v>
      </c>
      <c r="P136" s="22">
        <v>0</v>
      </c>
      <c r="Q136" s="19">
        <v>3</v>
      </c>
      <c r="R136" s="19">
        <v>0</v>
      </c>
    </row>
    <row r="137" spans="2:51" ht="14.25" x14ac:dyDescent="0.45">
      <c r="B137" s="19" t="s">
        <v>3139</v>
      </c>
      <c r="C137" s="19" t="s">
        <v>2482</v>
      </c>
      <c r="D137" s="19" t="s">
        <v>2483</v>
      </c>
      <c r="E137" s="19" t="s">
        <v>2480</v>
      </c>
      <c r="F137" s="19">
        <v>0</v>
      </c>
      <c r="G137" s="28">
        <v>0</v>
      </c>
      <c r="H137" s="19">
        <v>0</v>
      </c>
      <c r="I137" s="28">
        <v>0</v>
      </c>
      <c r="J137" s="29">
        <v>0</v>
      </c>
      <c r="K137" s="19">
        <v>2</v>
      </c>
      <c r="L137" s="19">
        <v>0</v>
      </c>
      <c r="M137" s="28">
        <v>0</v>
      </c>
      <c r="N137" s="28">
        <v>0</v>
      </c>
      <c r="O137" s="22">
        <v>39.799999999999997</v>
      </c>
      <c r="P137" s="22">
        <v>0</v>
      </c>
      <c r="Q137" s="19">
        <v>2</v>
      </c>
      <c r="R137" s="19">
        <v>0</v>
      </c>
    </row>
    <row r="138" spans="2:51" ht="14.25" x14ac:dyDescent="0.45">
      <c r="B138" s="19" t="s">
        <v>2504</v>
      </c>
      <c r="C138" s="19" t="s">
        <v>2504</v>
      </c>
      <c r="D138" s="19" t="s">
        <v>2505</v>
      </c>
      <c r="E138" s="19" t="s">
        <v>2502</v>
      </c>
      <c r="F138" s="19">
        <v>0</v>
      </c>
      <c r="G138" s="28">
        <v>0</v>
      </c>
      <c r="H138" s="19">
        <v>0</v>
      </c>
      <c r="I138" s="28">
        <v>0</v>
      </c>
      <c r="J138" s="29">
        <v>0</v>
      </c>
      <c r="K138" s="19">
        <v>1</v>
      </c>
      <c r="L138" s="19">
        <v>1</v>
      </c>
      <c r="M138" s="28">
        <v>0</v>
      </c>
      <c r="N138" s="28">
        <v>0</v>
      </c>
      <c r="O138" s="22">
        <v>34.99</v>
      </c>
      <c r="P138" s="22">
        <v>34.99</v>
      </c>
      <c r="Q138" s="19">
        <v>1</v>
      </c>
      <c r="R138" s="19">
        <v>1</v>
      </c>
    </row>
    <row r="139" spans="2:51" ht="14.25" x14ac:dyDescent="0.45">
      <c r="B139" s="19" t="s">
        <v>3138</v>
      </c>
      <c r="C139" s="19" t="s">
        <v>2496</v>
      </c>
      <c r="D139" s="19" t="s">
        <v>2497</v>
      </c>
      <c r="E139" s="19" t="s">
        <v>2494</v>
      </c>
      <c r="F139" s="19">
        <v>0</v>
      </c>
      <c r="G139" s="28">
        <v>0</v>
      </c>
      <c r="H139" s="19">
        <v>0</v>
      </c>
      <c r="I139" s="28">
        <v>0</v>
      </c>
      <c r="J139" s="29">
        <v>0</v>
      </c>
      <c r="K139" s="19">
        <v>1</v>
      </c>
      <c r="L139" s="19">
        <v>0</v>
      </c>
      <c r="M139" s="28">
        <v>0</v>
      </c>
      <c r="N139" s="28">
        <v>0</v>
      </c>
      <c r="O139" s="22">
        <v>10.9</v>
      </c>
      <c r="P139" s="22">
        <v>0</v>
      </c>
      <c r="Q139" s="19">
        <v>1</v>
      </c>
      <c r="R139" s="19">
        <v>0</v>
      </c>
    </row>
    <row r="140" spans="2:51" ht="14.25" x14ac:dyDescent="0.45">
      <c r="B140" s="19"/>
      <c r="C140" s="19"/>
      <c r="D140" s="19"/>
      <c r="E140" s="19"/>
      <c r="F140" s="19"/>
      <c r="G140" s="28"/>
      <c r="H140" s="19"/>
      <c r="I140" s="28"/>
      <c r="J140" s="29"/>
      <c r="K140" s="19"/>
      <c r="L140" s="19"/>
      <c r="M140" s="28"/>
      <c r="N140" s="28"/>
      <c r="O140" s="22"/>
      <c r="P140" s="22"/>
      <c r="Q140" s="19"/>
      <c r="R140" s="19"/>
    </row>
    <row r="141" spans="2:51" s="19" customFormat="1" ht="14.25" x14ac:dyDescent="0.45">
      <c r="B141" s="18">
        <v>44509</v>
      </c>
      <c r="K141" s="20">
        <f>SUM(K142:K146)</f>
        <v>21</v>
      </c>
      <c r="O141" s="21">
        <f>SUM(O142:O146)+AG141+AW141</f>
        <v>458.97899999999998</v>
      </c>
      <c r="P141" s="22"/>
      <c r="T141" s="23" t="s">
        <v>978</v>
      </c>
      <c r="U141" s="24">
        <v>0.81</v>
      </c>
      <c r="V141" s="23" t="s">
        <v>979</v>
      </c>
      <c r="AC141" s="25">
        <f>SUM(AC142:AC146)</f>
        <v>1</v>
      </c>
      <c r="AG141" s="25">
        <f>SUM(AG142:AG146)*U141</f>
        <v>29.888999999999999</v>
      </c>
      <c r="AL141" s="23" t="s">
        <v>980</v>
      </c>
      <c r="AM141" s="26">
        <v>0.05</v>
      </c>
      <c r="AN141" s="23" t="s">
        <v>981</v>
      </c>
      <c r="AU141" s="25">
        <f>SUM(AU142:AU146)</f>
        <v>0</v>
      </c>
      <c r="AW141" s="27">
        <f>SUM(AW142:AW146)*AM141</f>
        <v>0</v>
      </c>
      <c r="AY141" s="20">
        <f>K141+AC141+AU141</f>
        <v>22</v>
      </c>
    </row>
    <row r="142" spans="2:51" ht="14.25" x14ac:dyDescent="0.45">
      <c r="B142" s="19" t="s">
        <v>2510</v>
      </c>
      <c r="C142" s="19" t="s">
        <v>2510</v>
      </c>
      <c r="D142" s="19" t="s">
        <v>2511</v>
      </c>
      <c r="E142" s="19" t="s">
        <v>2508</v>
      </c>
      <c r="F142" s="19">
        <v>0</v>
      </c>
      <c r="G142" s="28">
        <v>0</v>
      </c>
      <c r="H142" s="19">
        <v>0</v>
      </c>
      <c r="I142" s="28">
        <v>0</v>
      </c>
      <c r="J142" s="29">
        <v>0</v>
      </c>
      <c r="K142" s="19">
        <v>7</v>
      </c>
      <c r="L142" s="19">
        <v>3</v>
      </c>
      <c r="M142" s="28">
        <v>0</v>
      </c>
      <c r="N142" s="28">
        <v>0</v>
      </c>
      <c r="O142" s="22">
        <v>219.31</v>
      </c>
      <c r="P142" s="22">
        <v>79.349999999999994</v>
      </c>
      <c r="Q142" s="19">
        <v>5</v>
      </c>
      <c r="R142" s="19">
        <v>1</v>
      </c>
      <c r="T142" s="19" t="s">
        <v>2510</v>
      </c>
      <c r="U142" s="19" t="s">
        <v>2510</v>
      </c>
      <c r="V142" s="19" t="s">
        <v>2511</v>
      </c>
      <c r="W142" s="19" t="s">
        <v>2508</v>
      </c>
      <c r="X142" s="19">
        <v>0</v>
      </c>
      <c r="Y142" s="28">
        <v>0</v>
      </c>
      <c r="Z142" s="19">
        <v>0</v>
      </c>
      <c r="AA142" s="28">
        <v>0</v>
      </c>
      <c r="AB142" s="29">
        <v>0</v>
      </c>
      <c r="AC142" s="19">
        <v>1</v>
      </c>
      <c r="AD142" s="19">
        <v>0</v>
      </c>
      <c r="AE142" s="28">
        <v>0</v>
      </c>
      <c r="AF142" s="28">
        <v>0</v>
      </c>
      <c r="AG142" s="19">
        <v>36.9</v>
      </c>
      <c r="AH142" s="19">
        <v>0</v>
      </c>
      <c r="AI142" s="19">
        <v>1</v>
      </c>
      <c r="AJ142" s="19">
        <v>0</v>
      </c>
      <c r="AL142" s="19">
        <v>0</v>
      </c>
      <c r="AM142" s="19">
        <v>0</v>
      </c>
      <c r="AN142" s="19">
        <v>0</v>
      </c>
      <c r="AO142" s="19">
        <v>0</v>
      </c>
      <c r="AP142" s="19">
        <v>0</v>
      </c>
      <c r="AQ142" s="28">
        <v>0</v>
      </c>
      <c r="AR142" s="19">
        <v>0</v>
      </c>
      <c r="AS142" s="28">
        <v>0</v>
      </c>
      <c r="AT142" s="29">
        <v>0</v>
      </c>
      <c r="AU142" s="19">
        <v>0</v>
      </c>
      <c r="AV142" s="28">
        <v>0</v>
      </c>
      <c r="AW142" s="30">
        <v>0</v>
      </c>
      <c r="AX142" s="19">
        <v>0</v>
      </c>
    </row>
    <row r="143" spans="2:51" ht="14.25" x14ac:dyDescent="0.45">
      <c r="B143" s="19" t="s">
        <v>2514</v>
      </c>
      <c r="C143" s="19" t="s">
        <v>2514</v>
      </c>
      <c r="D143" s="19" t="s">
        <v>2515</v>
      </c>
      <c r="E143" s="19" t="s">
        <v>2512</v>
      </c>
      <c r="F143" s="19">
        <v>0</v>
      </c>
      <c r="G143" s="28">
        <v>0</v>
      </c>
      <c r="H143" s="19">
        <v>0</v>
      </c>
      <c r="I143" s="28">
        <v>0</v>
      </c>
      <c r="J143" s="29">
        <v>0</v>
      </c>
      <c r="K143" s="19">
        <v>2</v>
      </c>
      <c r="L143" s="19">
        <v>0</v>
      </c>
      <c r="M143" s="28">
        <v>0</v>
      </c>
      <c r="N143" s="28">
        <v>0</v>
      </c>
      <c r="O143" s="22">
        <v>69.98</v>
      </c>
      <c r="P143" s="22">
        <v>0</v>
      </c>
      <c r="Q143" s="19">
        <v>2</v>
      </c>
      <c r="R143" s="19">
        <v>0</v>
      </c>
    </row>
    <row r="144" spans="2:51" ht="14.25" x14ac:dyDescent="0.45">
      <c r="B144" s="19" t="s">
        <v>3138</v>
      </c>
      <c r="C144" s="19" t="s">
        <v>2500</v>
      </c>
      <c r="D144" s="19" t="s">
        <v>2501</v>
      </c>
      <c r="E144" s="19" t="s">
        <v>2498</v>
      </c>
      <c r="F144" s="19">
        <v>0</v>
      </c>
      <c r="G144" s="28">
        <v>0</v>
      </c>
      <c r="H144" s="19">
        <v>0</v>
      </c>
      <c r="I144" s="28">
        <v>0</v>
      </c>
      <c r="J144" s="29">
        <v>0</v>
      </c>
      <c r="K144" s="19">
        <v>1</v>
      </c>
      <c r="L144" s="19">
        <v>0</v>
      </c>
      <c r="M144" s="28">
        <v>0</v>
      </c>
      <c r="N144" s="28">
        <v>0</v>
      </c>
      <c r="O144" s="22">
        <v>10.9</v>
      </c>
      <c r="P144" s="22">
        <v>0</v>
      </c>
      <c r="Q144" s="19">
        <v>1</v>
      </c>
      <c r="R144" s="19">
        <v>0</v>
      </c>
    </row>
    <row r="145" spans="2:51" ht="14.25" x14ac:dyDescent="0.45">
      <c r="B145" s="19" t="s">
        <v>3138</v>
      </c>
      <c r="C145" s="19" t="s">
        <v>2490</v>
      </c>
      <c r="D145" s="19" t="s">
        <v>2491</v>
      </c>
      <c r="E145" s="19" t="s">
        <v>2488</v>
      </c>
      <c r="F145" s="19">
        <v>0</v>
      </c>
      <c r="G145" s="28">
        <v>0</v>
      </c>
      <c r="H145" s="19">
        <v>0</v>
      </c>
      <c r="I145" s="28">
        <v>0</v>
      </c>
      <c r="J145" s="29">
        <v>0</v>
      </c>
      <c r="K145" s="19">
        <v>10</v>
      </c>
      <c r="L145" s="19">
        <v>0</v>
      </c>
      <c r="M145" s="28">
        <v>0</v>
      </c>
      <c r="N145" s="28">
        <v>0</v>
      </c>
      <c r="O145" s="22">
        <v>109</v>
      </c>
      <c r="P145" s="22">
        <v>0</v>
      </c>
      <c r="Q145" s="19">
        <v>1</v>
      </c>
      <c r="R145" s="19">
        <v>0</v>
      </c>
    </row>
    <row r="146" spans="2:51" ht="14.25" x14ac:dyDescent="0.45">
      <c r="B146" s="19" t="s">
        <v>3139</v>
      </c>
      <c r="C146" s="19" t="s">
        <v>2486</v>
      </c>
      <c r="D146" s="19" t="s">
        <v>2487</v>
      </c>
      <c r="E146" s="19" t="s">
        <v>2484</v>
      </c>
      <c r="F146" s="19">
        <v>0</v>
      </c>
      <c r="G146" s="28">
        <v>0</v>
      </c>
      <c r="H146" s="19">
        <v>0</v>
      </c>
      <c r="I146" s="28">
        <v>0</v>
      </c>
      <c r="J146" s="29">
        <v>0</v>
      </c>
      <c r="K146" s="19">
        <v>1</v>
      </c>
      <c r="L146" s="19">
        <v>0</v>
      </c>
      <c r="M146" s="28">
        <v>0</v>
      </c>
      <c r="N146" s="28">
        <v>0</v>
      </c>
      <c r="O146" s="22">
        <v>19.899999999999999</v>
      </c>
      <c r="P146" s="22">
        <v>0</v>
      </c>
      <c r="Q146" s="19">
        <v>1</v>
      </c>
      <c r="R146" s="19">
        <v>0</v>
      </c>
    </row>
    <row r="147" spans="2:51" ht="14.25" x14ac:dyDescent="0.45">
      <c r="B147" s="19"/>
      <c r="C147" s="19"/>
      <c r="D147" s="19"/>
      <c r="E147" s="19"/>
      <c r="F147" s="19"/>
      <c r="G147" s="28"/>
      <c r="H147" s="19"/>
      <c r="I147" s="28"/>
      <c r="J147" s="29"/>
      <c r="K147" s="19"/>
      <c r="L147" s="19"/>
      <c r="M147" s="28"/>
      <c r="N147" s="28"/>
      <c r="O147" s="22"/>
      <c r="P147" s="22"/>
      <c r="Q147" s="19"/>
      <c r="R147" s="19"/>
    </row>
    <row r="148" spans="2:51" s="19" customFormat="1" ht="14.25" x14ac:dyDescent="0.45">
      <c r="B148" s="18">
        <v>44510</v>
      </c>
      <c r="K148" s="20">
        <f>SUM(K149:K153)</f>
        <v>8</v>
      </c>
      <c r="O148" s="21">
        <f>SUM(O149:O153)+AG148+AW148</f>
        <v>237.27800000000002</v>
      </c>
      <c r="P148" s="22"/>
      <c r="T148" s="23" t="s">
        <v>978</v>
      </c>
      <c r="U148" s="24">
        <v>0.81</v>
      </c>
      <c r="V148" s="23" t="s">
        <v>979</v>
      </c>
      <c r="AC148" s="25">
        <f>SUM(AC149:AC153)</f>
        <v>2</v>
      </c>
      <c r="AG148" s="25">
        <f>SUM(AG149:AG153)*U148</f>
        <v>56.538000000000004</v>
      </c>
      <c r="AL148" s="23" t="s">
        <v>980</v>
      </c>
      <c r="AM148" s="26">
        <v>0.05</v>
      </c>
      <c r="AN148" s="23" t="s">
        <v>981</v>
      </c>
      <c r="AU148" s="25">
        <f>SUM(AU149:AU153)</f>
        <v>0</v>
      </c>
      <c r="AW148" s="27">
        <f>SUM(AW149:AW153)*AM148</f>
        <v>0</v>
      </c>
      <c r="AY148" s="20">
        <f>K148+AC148+AU148</f>
        <v>10</v>
      </c>
    </row>
    <row r="149" spans="2:51" ht="14.25" x14ac:dyDescent="0.45">
      <c r="B149" s="19" t="s">
        <v>3138</v>
      </c>
      <c r="C149" s="19" t="s">
        <v>2490</v>
      </c>
      <c r="D149" s="19" t="s">
        <v>2491</v>
      </c>
      <c r="E149" s="19" t="s">
        <v>2488</v>
      </c>
      <c r="F149" s="19">
        <v>0</v>
      </c>
      <c r="G149" s="28">
        <v>0</v>
      </c>
      <c r="H149" s="19">
        <v>0</v>
      </c>
      <c r="I149" s="28">
        <v>0</v>
      </c>
      <c r="J149" s="29">
        <v>0</v>
      </c>
      <c r="K149" s="19">
        <v>3</v>
      </c>
      <c r="L149" s="19">
        <v>0</v>
      </c>
      <c r="M149" s="28">
        <v>0</v>
      </c>
      <c r="N149" s="28">
        <v>0</v>
      </c>
      <c r="O149" s="22">
        <v>44.97</v>
      </c>
      <c r="P149" s="22">
        <v>0</v>
      </c>
      <c r="Q149" s="19">
        <v>3</v>
      </c>
      <c r="R149" s="19">
        <v>0</v>
      </c>
      <c r="T149" s="19" t="s">
        <v>2514</v>
      </c>
      <c r="U149" s="19" t="s">
        <v>2514</v>
      </c>
      <c r="V149" s="19" t="s">
        <v>2515</v>
      </c>
      <c r="W149" s="19" t="s">
        <v>2512</v>
      </c>
      <c r="X149" s="19">
        <v>0</v>
      </c>
      <c r="Y149" s="28">
        <v>0</v>
      </c>
      <c r="Z149" s="19">
        <v>0</v>
      </c>
      <c r="AA149" s="28">
        <v>0</v>
      </c>
      <c r="AB149" s="29">
        <v>0</v>
      </c>
      <c r="AC149" s="19">
        <v>1</v>
      </c>
      <c r="AD149" s="19">
        <v>0</v>
      </c>
      <c r="AE149" s="28">
        <v>0</v>
      </c>
      <c r="AF149" s="28">
        <v>0</v>
      </c>
      <c r="AG149" s="19">
        <v>32.9</v>
      </c>
      <c r="AH149" s="19">
        <v>0</v>
      </c>
      <c r="AI149" s="19">
        <v>1</v>
      </c>
      <c r="AJ149" s="19">
        <v>0</v>
      </c>
      <c r="AL149" s="19">
        <v>0</v>
      </c>
      <c r="AM149" s="19">
        <v>0</v>
      </c>
      <c r="AN149" s="19">
        <v>0</v>
      </c>
      <c r="AO149" s="19">
        <v>0</v>
      </c>
      <c r="AP149" s="19">
        <v>0</v>
      </c>
      <c r="AQ149" s="28">
        <v>0</v>
      </c>
      <c r="AR149" s="19">
        <v>0</v>
      </c>
      <c r="AS149" s="28">
        <v>0</v>
      </c>
      <c r="AT149" s="29">
        <v>0</v>
      </c>
      <c r="AU149" s="19">
        <v>0</v>
      </c>
      <c r="AV149" s="28">
        <v>0</v>
      </c>
      <c r="AW149" s="30">
        <v>0</v>
      </c>
      <c r="AX149" s="19">
        <v>0</v>
      </c>
    </row>
    <row r="150" spans="2:51" ht="14.25" x14ac:dyDescent="0.45">
      <c r="B150" s="19" t="s">
        <v>2514</v>
      </c>
      <c r="C150" s="19" t="s">
        <v>2514</v>
      </c>
      <c r="D150" s="19" t="s">
        <v>2515</v>
      </c>
      <c r="E150" s="19" t="s">
        <v>2512</v>
      </c>
      <c r="F150" s="19">
        <v>0</v>
      </c>
      <c r="G150" s="28">
        <v>0</v>
      </c>
      <c r="H150" s="19">
        <v>0</v>
      </c>
      <c r="I150" s="28">
        <v>0</v>
      </c>
      <c r="J150" s="29">
        <v>0</v>
      </c>
      <c r="K150" s="19">
        <v>2</v>
      </c>
      <c r="L150" s="19">
        <v>0</v>
      </c>
      <c r="M150" s="28">
        <v>0</v>
      </c>
      <c r="N150" s="28">
        <v>0</v>
      </c>
      <c r="O150" s="22">
        <v>69.98</v>
      </c>
      <c r="P150" s="22">
        <v>0</v>
      </c>
      <c r="Q150" s="19">
        <v>2</v>
      </c>
      <c r="R150" s="19">
        <v>0</v>
      </c>
      <c r="T150" s="19" t="s">
        <v>2510</v>
      </c>
      <c r="U150" s="19" t="s">
        <v>2510</v>
      </c>
      <c r="V150" s="19" t="s">
        <v>2511</v>
      </c>
      <c r="W150" s="19" t="s">
        <v>2508</v>
      </c>
      <c r="X150" s="19">
        <v>0</v>
      </c>
      <c r="Y150" s="28">
        <v>0</v>
      </c>
      <c r="Z150" s="19">
        <v>0</v>
      </c>
      <c r="AA150" s="28">
        <v>0</v>
      </c>
      <c r="AB150" s="29">
        <v>0</v>
      </c>
      <c r="AC150" s="19">
        <v>1</v>
      </c>
      <c r="AD150" s="19">
        <v>0</v>
      </c>
      <c r="AE150" s="28">
        <v>0</v>
      </c>
      <c r="AF150" s="28">
        <v>0</v>
      </c>
      <c r="AG150" s="19">
        <v>36.9</v>
      </c>
      <c r="AH150" s="19">
        <v>0</v>
      </c>
      <c r="AI150" s="19">
        <v>1</v>
      </c>
      <c r="AJ150" s="19">
        <v>0</v>
      </c>
    </row>
    <row r="151" spans="2:51" ht="14.25" x14ac:dyDescent="0.45">
      <c r="B151" s="19" t="s">
        <v>2510</v>
      </c>
      <c r="C151" s="19" t="s">
        <v>2510</v>
      </c>
      <c r="D151" s="19" t="s">
        <v>2511</v>
      </c>
      <c r="E151" s="19" t="s">
        <v>2508</v>
      </c>
      <c r="F151" s="19">
        <v>0</v>
      </c>
      <c r="G151" s="28">
        <v>0</v>
      </c>
      <c r="H151" s="19">
        <v>0</v>
      </c>
      <c r="I151" s="28">
        <v>0</v>
      </c>
      <c r="J151" s="29">
        <v>0</v>
      </c>
      <c r="K151" s="19">
        <v>1</v>
      </c>
      <c r="L151" s="19">
        <v>0</v>
      </c>
      <c r="M151" s="28">
        <v>0</v>
      </c>
      <c r="N151" s="28">
        <v>0</v>
      </c>
      <c r="O151" s="22">
        <v>34.99</v>
      </c>
      <c r="P151" s="22">
        <v>0</v>
      </c>
      <c r="Q151" s="19">
        <v>1</v>
      </c>
      <c r="R151" s="19">
        <v>0</v>
      </c>
    </row>
    <row r="152" spans="2:51" ht="14.25" x14ac:dyDescent="0.45">
      <c r="B152" s="19" t="s">
        <v>3138</v>
      </c>
      <c r="C152" s="19" t="s">
        <v>2496</v>
      </c>
      <c r="D152" s="19" t="s">
        <v>2497</v>
      </c>
      <c r="E152" s="19" t="s">
        <v>2494</v>
      </c>
      <c r="F152" s="19">
        <v>0</v>
      </c>
      <c r="G152" s="28">
        <v>0</v>
      </c>
      <c r="H152" s="19">
        <v>0</v>
      </c>
      <c r="I152" s="28">
        <v>0</v>
      </c>
      <c r="J152" s="29">
        <v>0</v>
      </c>
      <c r="K152" s="19">
        <v>1</v>
      </c>
      <c r="L152" s="19">
        <v>0</v>
      </c>
      <c r="M152" s="28">
        <v>0</v>
      </c>
      <c r="N152" s="28">
        <v>0</v>
      </c>
      <c r="O152" s="22">
        <v>10.9</v>
      </c>
      <c r="P152" s="22">
        <v>0</v>
      </c>
      <c r="Q152" s="19">
        <v>1</v>
      </c>
      <c r="R152" s="19">
        <v>0</v>
      </c>
    </row>
    <row r="153" spans="2:51" ht="14.25" x14ac:dyDescent="0.45">
      <c r="B153" s="19" t="s">
        <v>3139</v>
      </c>
      <c r="C153" s="19" t="s">
        <v>2476</v>
      </c>
      <c r="D153" s="19" t="s">
        <v>2477</v>
      </c>
      <c r="E153" s="19" t="s">
        <v>2474</v>
      </c>
      <c r="F153" s="19">
        <v>0</v>
      </c>
      <c r="G153" s="28">
        <v>0</v>
      </c>
      <c r="H153" s="19">
        <v>0</v>
      </c>
      <c r="I153" s="28">
        <v>0</v>
      </c>
      <c r="J153" s="29">
        <v>0</v>
      </c>
      <c r="K153" s="19">
        <v>1</v>
      </c>
      <c r="L153" s="19">
        <v>0</v>
      </c>
      <c r="M153" s="28">
        <v>0</v>
      </c>
      <c r="N153" s="28">
        <v>0</v>
      </c>
      <c r="O153" s="22">
        <v>19.899999999999999</v>
      </c>
      <c r="P153" s="22">
        <v>0</v>
      </c>
      <c r="Q153" s="19">
        <v>1</v>
      </c>
      <c r="R153" s="19">
        <v>0</v>
      </c>
    </row>
    <row r="154" spans="2:51" ht="14.25" x14ac:dyDescent="0.45">
      <c r="B154" s="19"/>
      <c r="C154" s="19"/>
      <c r="D154" s="19"/>
      <c r="E154" s="19"/>
      <c r="F154" s="19"/>
      <c r="G154" s="28"/>
      <c r="H154" s="19"/>
      <c r="I154" s="28"/>
      <c r="J154" s="29"/>
      <c r="K154" s="19"/>
      <c r="L154" s="19"/>
      <c r="M154" s="28"/>
      <c r="N154" s="28"/>
      <c r="O154" s="22"/>
      <c r="P154" s="22"/>
      <c r="Q154" s="19"/>
      <c r="R154" s="19"/>
    </row>
    <row r="155" spans="2:51" s="19" customFormat="1" ht="14.25" x14ac:dyDescent="0.45">
      <c r="B155" s="18">
        <v>44511</v>
      </c>
      <c r="K155" s="20">
        <f>SUM(K156:K157)</f>
        <v>4</v>
      </c>
      <c r="O155" s="21">
        <f>SUM(O156:O157)+AG155+AW155</f>
        <v>124.87</v>
      </c>
      <c r="P155" s="22"/>
      <c r="T155" s="23" t="s">
        <v>978</v>
      </c>
      <c r="U155" s="24">
        <v>0.81</v>
      </c>
      <c r="V155" s="23" t="s">
        <v>979</v>
      </c>
      <c r="AC155" s="25">
        <f>SUM(AC156:AC160)</f>
        <v>0</v>
      </c>
      <c r="AG155" s="25">
        <f>SUM(AG156:AG160)*U155</f>
        <v>0</v>
      </c>
      <c r="AL155" s="23" t="s">
        <v>980</v>
      </c>
      <c r="AM155" s="26">
        <v>0.05</v>
      </c>
      <c r="AN155" s="23" t="s">
        <v>981</v>
      </c>
      <c r="AU155" s="25">
        <f>SUM(AU156:AU160)</f>
        <v>0</v>
      </c>
      <c r="AW155" s="27">
        <f>SUM(AW156:AW160)*AM155</f>
        <v>0</v>
      </c>
      <c r="AY155" s="20">
        <f>K155+AC155+AU155</f>
        <v>4</v>
      </c>
    </row>
    <row r="156" spans="2:51" ht="14.25" x14ac:dyDescent="0.45">
      <c r="B156" s="19" t="s">
        <v>2514</v>
      </c>
      <c r="C156" s="19" t="s">
        <v>2514</v>
      </c>
      <c r="D156" s="19" t="s">
        <v>2515</v>
      </c>
      <c r="E156" s="19" t="s">
        <v>2512</v>
      </c>
      <c r="F156" s="19">
        <v>0</v>
      </c>
      <c r="G156" s="28">
        <v>0</v>
      </c>
      <c r="H156" s="19">
        <v>0</v>
      </c>
      <c r="I156" s="28">
        <v>0</v>
      </c>
      <c r="J156" s="29">
        <v>0</v>
      </c>
      <c r="K156" s="19">
        <v>3</v>
      </c>
      <c r="L156" s="19">
        <v>0</v>
      </c>
      <c r="M156" s="28">
        <v>0</v>
      </c>
      <c r="N156" s="28">
        <v>0</v>
      </c>
      <c r="O156" s="22">
        <v>104.97</v>
      </c>
      <c r="P156" s="22">
        <v>0</v>
      </c>
      <c r="Q156" s="19">
        <v>3</v>
      </c>
      <c r="R156" s="19">
        <v>0</v>
      </c>
      <c r="T156" s="19">
        <v>0</v>
      </c>
      <c r="U156" s="19">
        <v>0</v>
      </c>
      <c r="V156" s="19">
        <v>0</v>
      </c>
      <c r="W156" s="19">
        <v>0</v>
      </c>
      <c r="X156" s="19">
        <v>0</v>
      </c>
      <c r="Y156" s="28">
        <v>0</v>
      </c>
      <c r="Z156" s="19">
        <v>0</v>
      </c>
      <c r="AA156" s="28">
        <v>0</v>
      </c>
      <c r="AB156" s="29">
        <v>0</v>
      </c>
      <c r="AC156" s="19">
        <v>0</v>
      </c>
      <c r="AD156" s="19">
        <v>0</v>
      </c>
      <c r="AE156" s="28">
        <v>0</v>
      </c>
      <c r="AF156" s="28">
        <v>0</v>
      </c>
      <c r="AG156" s="19">
        <v>0</v>
      </c>
      <c r="AH156" s="19">
        <v>0</v>
      </c>
      <c r="AI156" s="19">
        <v>0</v>
      </c>
      <c r="AJ156" s="19">
        <v>0</v>
      </c>
      <c r="AL156" s="19">
        <v>0</v>
      </c>
      <c r="AM156" s="19">
        <v>0</v>
      </c>
      <c r="AN156" s="19">
        <v>0</v>
      </c>
      <c r="AO156" s="19">
        <v>0</v>
      </c>
      <c r="AP156" s="19">
        <v>0</v>
      </c>
      <c r="AQ156" s="28">
        <v>0</v>
      </c>
      <c r="AR156" s="19">
        <v>0</v>
      </c>
      <c r="AS156" s="28">
        <v>0</v>
      </c>
      <c r="AT156" s="29">
        <v>0</v>
      </c>
      <c r="AU156" s="19">
        <v>0</v>
      </c>
      <c r="AV156" s="28">
        <v>0</v>
      </c>
      <c r="AW156" s="30">
        <v>0</v>
      </c>
      <c r="AX156" s="19">
        <v>0</v>
      </c>
    </row>
    <row r="157" spans="2:51" ht="14.25" x14ac:dyDescent="0.45">
      <c r="B157" s="19" t="s">
        <v>3139</v>
      </c>
      <c r="C157" s="19" t="s">
        <v>2482</v>
      </c>
      <c r="D157" s="19" t="s">
        <v>2483</v>
      </c>
      <c r="E157" s="19" t="s">
        <v>2480</v>
      </c>
      <c r="F157" s="19">
        <v>0</v>
      </c>
      <c r="G157" s="28">
        <v>0</v>
      </c>
      <c r="H157" s="19">
        <v>0</v>
      </c>
      <c r="I157" s="28">
        <v>0</v>
      </c>
      <c r="J157" s="29">
        <v>0</v>
      </c>
      <c r="K157" s="19">
        <v>1</v>
      </c>
      <c r="L157" s="19">
        <v>0</v>
      </c>
      <c r="M157" s="28">
        <v>0</v>
      </c>
      <c r="N157" s="28">
        <v>0</v>
      </c>
      <c r="O157" s="22">
        <v>19.899999999999999</v>
      </c>
      <c r="P157" s="22">
        <v>0</v>
      </c>
      <c r="Q157" s="19">
        <v>1</v>
      </c>
      <c r="R157" s="19">
        <v>0</v>
      </c>
    </row>
    <row r="158" spans="2:51" ht="14.25" x14ac:dyDescent="0.45">
      <c r="B158" s="19"/>
      <c r="C158" s="19"/>
      <c r="D158" s="19"/>
      <c r="E158" s="19"/>
      <c r="F158" s="19"/>
      <c r="G158" s="28"/>
      <c r="H158" s="19"/>
      <c r="I158" s="28"/>
      <c r="J158" s="29"/>
      <c r="K158" s="19"/>
      <c r="L158" s="19"/>
      <c r="M158" s="28"/>
      <c r="N158" s="28"/>
      <c r="O158" s="22"/>
      <c r="P158" s="22"/>
      <c r="Q158" s="19"/>
      <c r="R158" s="19"/>
    </row>
    <row r="159" spans="2:51" s="19" customFormat="1" ht="14.25" x14ac:dyDescent="0.45">
      <c r="B159" s="18">
        <v>44512</v>
      </c>
      <c r="K159" s="20">
        <f>SUM(K160:K166)</f>
        <v>31</v>
      </c>
      <c r="O159" s="21">
        <f>SUM(O160:O166)+AG159+AW159</f>
        <v>518.98</v>
      </c>
      <c r="P159" s="22"/>
      <c r="T159" s="23" t="s">
        <v>978</v>
      </c>
      <c r="U159" s="24">
        <v>0.81</v>
      </c>
      <c r="V159" s="23" t="s">
        <v>979</v>
      </c>
      <c r="AC159" s="25">
        <f>SUM(AC160:AC164)</f>
        <v>0</v>
      </c>
      <c r="AG159" s="25">
        <f>SUM(AG160:AG164)*U159</f>
        <v>0</v>
      </c>
      <c r="AL159" s="23" t="s">
        <v>980</v>
      </c>
      <c r="AM159" s="26">
        <v>0.05</v>
      </c>
      <c r="AN159" s="23" t="s">
        <v>981</v>
      </c>
      <c r="AU159" s="25">
        <f>SUM(AU160:AU164)</f>
        <v>0</v>
      </c>
      <c r="AW159" s="27">
        <f>SUM(AW160:AW164)*AM159</f>
        <v>0</v>
      </c>
      <c r="AY159" s="20">
        <f>K159+AC159+AU159</f>
        <v>31</v>
      </c>
    </row>
    <row r="160" spans="2:51" ht="14.25" x14ac:dyDescent="0.45">
      <c r="B160" s="19" t="s">
        <v>3138</v>
      </c>
      <c r="C160" s="19" t="s">
        <v>2496</v>
      </c>
      <c r="D160" s="19" t="s">
        <v>2497</v>
      </c>
      <c r="E160" s="19" t="s">
        <v>2494</v>
      </c>
      <c r="F160" s="19">
        <v>11</v>
      </c>
      <c r="G160" s="28">
        <v>0.1019</v>
      </c>
      <c r="H160" s="19">
        <v>14</v>
      </c>
      <c r="I160" s="28">
        <v>9.2700000000000005E-2</v>
      </c>
      <c r="J160" s="29">
        <v>1</v>
      </c>
      <c r="K160" s="19">
        <v>9</v>
      </c>
      <c r="L160" s="19">
        <v>0</v>
      </c>
      <c r="M160" s="28">
        <v>0.81820000000000004</v>
      </c>
      <c r="N160" s="28">
        <v>0</v>
      </c>
      <c r="O160" s="22">
        <v>98.1</v>
      </c>
      <c r="P160" s="22">
        <v>0</v>
      </c>
      <c r="Q160" s="19">
        <v>6</v>
      </c>
      <c r="R160" s="19">
        <v>0</v>
      </c>
      <c r="T160" s="19">
        <v>0</v>
      </c>
      <c r="U160" s="19">
        <v>0</v>
      </c>
      <c r="V160" s="19">
        <v>0</v>
      </c>
      <c r="W160" s="19">
        <v>0</v>
      </c>
      <c r="X160" s="19">
        <v>0</v>
      </c>
      <c r="Y160" s="28">
        <v>0</v>
      </c>
      <c r="Z160" s="19">
        <v>0</v>
      </c>
      <c r="AA160" s="28">
        <v>0</v>
      </c>
      <c r="AB160" s="29">
        <v>0</v>
      </c>
      <c r="AC160" s="19">
        <v>0</v>
      </c>
      <c r="AD160" s="19">
        <v>0</v>
      </c>
      <c r="AE160" s="28">
        <v>0</v>
      </c>
      <c r="AF160" s="28">
        <v>0</v>
      </c>
      <c r="AG160" s="19">
        <v>0</v>
      </c>
      <c r="AH160" s="19">
        <v>0</v>
      </c>
      <c r="AI160" s="19">
        <v>0</v>
      </c>
      <c r="AJ160" s="19">
        <v>0</v>
      </c>
      <c r="AL160" s="19">
        <v>0</v>
      </c>
      <c r="AM160" s="19">
        <v>0</v>
      </c>
      <c r="AN160" s="19">
        <v>0</v>
      </c>
      <c r="AO160" s="19">
        <v>0</v>
      </c>
      <c r="AP160" s="19">
        <v>0</v>
      </c>
      <c r="AQ160" s="28">
        <v>0</v>
      </c>
      <c r="AR160" s="19">
        <v>0</v>
      </c>
      <c r="AS160" s="28">
        <v>0</v>
      </c>
      <c r="AT160" s="29">
        <v>0</v>
      </c>
      <c r="AU160" s="19">
        <v>0</v>
      </c>
      <c r="AV160" s="28">
        <v>0</v>
      </c>
      <c r="AW160" s="30">
        <v>0</v>
      </c>
      <c r="AX160" s="19">
        <v>0</v>
      </c>
    </row>
    <row r="161" spans="2:51" ht="14.25" x14ac:dyDescent="0.45">
      <c r="B161" s="19" t="s">
        <v>3138</v>
      </c>
      <c r="C161" s="19" t="s">
        <v>2490</v>
      </c>
      <c r="D161" s="19" t="s">
        <v>2491</v>
      </c>
      <c r="E161" s="19" t="s">
        <v>2488</v>
      </c>
      <c r="F161" s="19">
        <v>9</v>
      </c>
      <c r="G161" s="28">
        <v>8.3299999999999999E-2</v>
      </c>
      <c r="H161" s="19">
        <v>20</v>
      </c>
      <c r="I161" s="28">
        <v>0.13250000000000001</v>
      </c>
      <c r="J161" s="29">
        <v>0.95</v>
      </c>
      <c r="K161" s="19">
        <v>9</v>
      </c>
      <c r="L161" s="19">
        <v>0</v>
      </c>
      <c r="M161" s="28">
        <v>1</v>
      </c>
      <c r="N161" s="28">
        <v>0</v>
      </c>
      <c r="O161" s="22">
        <v>134.91</v>
      </c>
      <c r="P161" s="22">
        <v>0</v>
      </c>
      <c r="Q161" s="19">
        <v>4</v>
      </c>
      <c r="R161" s="19">
        <v>0</v>
      </c>
    </row>
    <row r="162" spans="2:51" ht="14.25" x14ac:dyDescent="0.45">
      <c r="B162" s="19" t="s">
        <v>3139</v>
      </c>
      <c r="C162" s="19" t="s">
        <v>2482</v>
      </c>
      <c r="D162" s="19" t="s">
        <v>2483</v>
      </c>
      <c r="E162" s="19" t="s">
        <v>2480</v>
      </c>
      <c r="F162" s="19">
        <v>18</v>
      </c>
      <c r="G162" s="28">
        <v>0.16669999999999999</v>
      </c>
      <c r="H162" s="19">
        <v>24</v>
      </c>
      <c r="I162" s="28">
        <v>0.15890000000000001</v>
      </c>
      <c r="J162" s="29">
        <v>1</v>
      </c>
      <c r="K162" s="19">
        <v>6</v>
      </c>
      <c r="L162" s="19">
        <v>0</v>
      </c>
      <c r="M162" s="28">
        <v>0.33329999999999999</v>
      </c>
      <c r="N162" s="28">
        <v>0</v>
      </c>
      <c r="O162" s="22">
        <v>119.4</v>
      </c>
      <c r="P162" s="22">
        <v>0</v>
      </c>
      <c r="Q162" s="19">
        <v>4</v>
      </c>
      <c r="R162" s="19">
        <v>0</v>
      </c>
    </row>
    <row r="163" spans="2:51" ht="14.25" x14ac:dyDescent="0.45">
      <c r="B163" s="19" t="s">
        <v>2510</v>
      </c>
      <c r="C163" s="19" t="s">
        <v>2510</v>
      </c>
      <c r="D163" s="19" t="s">
        <v>2511</v>
      </c>
      <c r="E163" s="19" t="s">
        <v>2508</v>
      </c>
      <c r="F163" s="19">
        <v>35</v>
      </c>
      <c r="G163" s="28">
        <v>0.3241</v>
      </c>
      <c r="H163" s="19">
        <v>40</v>
      </c>
      <c r="I163" s="28">
        <v>0.26490000000000002</v>
      </c>
      <c r="J163" s="29">
        <v>0.95</v>
      </c>
      <c r="K163" s="19">
        <v>2</v>
      </c>
      <c r="L163" s="19">
        <v>0</v>
      </c>
      <c r="M163" s="28">
        <v>5.7099999999999998E-2</v>
      </c>
      <c r="N163" s="28">
        <v>0</v>
      </c>
      <c r="O163" s="22">
        <v>69.98</v>
      </c>
      <c r="P163" s="22">
        <v>0</v>
      </c>
      <c r="Q163" s="19">
        <v>2</v>
      </c>
      <c r="R163" s="19">
        <v>0</v>
      </c>
    </row>
    <row r="164" spans="2:51" ht="14.25" x14ac:dyDescent="0.45">
      <c r="B164" s="19" t="s">
        <v>3138</v>
      </c>
      <c r="C164" s="19" t="s">
        <v>2500</v>
      </c>
      <c r="D164" s="19" t="s">
        <v>2501</v>
      </c>
      <c r="E164" s="19" t="s">
        <v>2498</v>
      </c>
      <c r="F164" s="19">
        <v>11</v>
      </c>
      <c r="G164" s="28">
        <v>0.1019</v>
      </c>
      <c r="H164" s="19">
        <v>12</v>
      </c>
      <c r="I164" s="28">
        <v>7.9500000000000001E-2</v>
      </c>
      <c r="J164" s="29">
        <v>1</v>
      </c>
      <c r="K164" s="19">
        <v>2</v>
      </c>
      <c r="L164" s="19">
        <v>0</v>
      </c>
      <c r="M164" s="28">
        <v>0.18179999999999999</v>
      </c>
      <c r="N164" s="28">
        <v>0</v>
      </c>
      <c r="O164" s="22">
        <v>21.8</v>
      </c>
      <c r="P164" s="22">
        <v>0</v>
      </c>
      <c r="Q164" s="19">
        <v>2</v>
      </c>
      <c r="R164" s="19">
        <v>0</v>
      </c>
    </row>
    <row r="165" spans="2:51" ht="14.25" x14ac:dyDescent="0.45">
      <c r="B165" s="19" t="s">
        <v>3139</v>
      </c>
      <c r="C165" s="19" t="s">
        <v>2476</v>
      </c>
      <c r="D165" s="19" t="s">
        <v>2477</v>
      </c>
      <c r="E165" s="19" t="s">
        <v>2474</v>
      </c>
      <c r="F165" s="19">
        <v>13</v>
      </c>
      <c r="G165" s="28">
        <v>0.12039999999999999</v>
      </c>
      <c r="H165" s="19">
        <v>27</v>
      </c>
      <c r="I165" s="28">
        <v>0.17879999999999999</v>
      </c>
      <c r="J165" s="29">
        <v>0.66669999999999996</v>
      </c>
      <c r="K165" s="19">
        <v>2</v>
      </c>
      <c r="L165" s="19">
        <v>0</v>
      </c>
      <c r="M165" s="28">
        <v>0.15379999999999999</v>
      </c>
      <c r="N165" s="28">
        <v>0</v>
      </c>
      <c r="O165" s="22">
        <v>39.799999999999997</v>
      </c>
      <c r="P165" s="22">
        <v>0</v>
      </c>
      <c r="Q165" s="19">
        <v>2</v>
      </c>
      <c r="R165" s="19">
        <v>0</v>
      </c>
    </row>
    <row r="166" spans="2:51" ht="14.25" x14ac:dyDescent="0.45">
      <c r="B166" s="19" t="s">
        <v>2504</v>
      </c>
      <c r="C166" s="19" t="s">
        <v>2504</v>
      </c>
      <c r="D166" s="19" t="s">
        <v>2505</v>
      </c>
      <c r="E166" s="19" t="s">
        <v>2502</v>
      </c>
      <c r="F166" s="19">
        <v>11</v>
      </c>
      <c r="G166" s="28">
        <v>0.1019</v>
      </c>
      <c r="H166" s="19">
        <v>14</v>
      </c>
      <c r="I166" s="28">
        <v>9.2700000000000005E-2</v>
      </c>
      <c r="J166" s="29">
        <v>1</v>
      </c>
      <c r="K166" s="19">
        <v>1</v>
      </c>
      <c r="L166" s="19">
        <v>0</v>
      </c>
      <c r="M166" s="28">
        <v>9.0899999999999995E-2</v>
      </c>
      <c r="N166" s="28">
        <v>0</v>
      </c>
      <c r="O166" s="22">
        <v>34.99</v>
      </c>
      <c r="P166" s="22">
        <v>0</v>
      </c>
      <c r="Q166" s="19">
        <v>1</v>
      </c>
      <c r="R166" s="19">
        <v>0</v>
      </c>
    </row>
    <row r="167" spans="2:51" ht="14.25" x14ac:dyDescent="0.45">
      <c r="B167" s="19"/>
      <c r="C167" s="19"/>
      <c r="D167" s="19"/>
      <c r="E167" s="19"/>
      <c r="F167" s="19"/>
      <c r="G167" s="28"/>
      <c r="H167" s="19"/>
      <c r="I167" s="28"/>
      <c r="J167" s="29"/>
      <c r="K167" s="19"/>
      <c r="L167" s="19"/>
      <c r="M167" s="28"/>
      <c r="N167" s="28"/>
      <c r="O167" s="22"/>
      <c r="P167" s="22"/>
      <c r="Q167" s="19"/>
      <c r="R167" s="19"/>
    </row>
    <row r="168" spans="2:51" s="19" customFormat="1" ht="14.25" x14ac:dyDescent="0.45">
      <c r="B168" s="18">
        <v>44513</v>
      </c>
      <c r="K168" s="20">
        <f>SUM(K169:K173)</f>
        <v>14</v>
      </c>
      <c r="O168" s="21">
        <f>SUM(O169:O173)+AG168+AW168</f>
        <v>309.61700000000002</v>
      </c>
      <c r="P168" s="22"/>
      <c r="T168" s="23" t="s">
        <v>978</v>
      </c>
      <c r="U168" s="24">
        <v>0.81</v>
      </c>
      <c r="V168" s="23" t="s">
        <v>979</v>
      </c>
      <c r="AC168" s="25">
        <f>SUM(AC169:AC173)</f>
        <v>3</v>
      </c>
      <c r="AG168" s="25">
        <f>SUM(AG169:AG173)*U168</f>
        <v>63.746999999999993</v>
      </c>
      <c r="AL168" s="23" t="s">
        <v>980</v>
      </c>
      <c r="AM168" s="26">
        <v>0.05</v>
      </c>
      <c r="AN168" s="23" t="s">
        <v>981</v>
      </c>
      <c r="AU168" s="25">
        <f>SUM(AU169:AU173)</f>
        <v>0</v>
      </c>
      <c r="AW168" s="27">
        <f>SUM(AW169:AW173)*AM168</f>
        <v>0</v>
      </c>
      <c r="AY168" s="20">
        <f>K168+AC168+AU168</f>
        <v>17</v>
      </c>
    </row>
    <row r="169" spans="2:51" ht="14.25" x14ac:dyDescent="0.45">
      <c r="B169" s="19" t="s">
        <v>3139</v>
      </c>
      <c r="C169" s="19" t="s">
        <v>2482</v>
      </c>
      <c r="D169" s="19" t="s">
        <v>2483</v>
      </c>
      <c r="E169" s="19" t="s">
        <v>2480</v>
      </c>
      <c r="F169" s="19">
        <v>9</v>
      </c>
      <c r="G169" s="28">
        <v>0.33329999999999999</v>
      </c>
      <c r="H169" s="19">
        <v>14</v>
      </c>
      <c r="I169" s="28">
        <v>0.31819999999999998</v>
      </c>
      <c r="J169" s="29">
        <v>1</v>
      </c>
      <c r="K169" s="19">
        <v>4</v>
      </c>
      <c r="L169" s="19">
        <v>0</v>
      </c>
      <c r="M169" s="28">
        <v>0.44440000000000002</v>
      </c>
      <c r="N169" s="28">
        <v>0</v>
      </c>
      <c r="O169" s="22">
        <v>79.599999999999994</v>
      </c>
      <c r="P169" s="22">
        <v>0</v>
      </c>
      <c r="Q169" s="19">
        <v>4</v>
      </c>
      <c r="R169" s="19">
        <v>0</v>
      </c>
      <c r="T169" s="19" t="s">
        <v>2510</v>
      </c>
      <c r="U169" s="19" t="s">
        <v>2510</v>
      </c>
      <c r="V169" s="19" t="s">
        <v>2511</v>
      </c>
      <c r="W169" s="19" t="s">
        <v>2508</v>
      </c>
      <c r="X169" s="19">
        <v>2</v>
      </c>
      <c r="Y169" s="28">
        <v>0.33329999999999999</v>
      </c>
      <c r="Z169" s="19">
        <v>3</v>
      </c>
      <c r="AA169" s="28">
        <v>0.33329999999999999</v>
      </c>
      <c r="AB169" s="29">
        <v>1</v>
      </c>
      <c r="AC169" s="19">
        <v>1</v>
      </c>
      <c r="AD169" s="19">
        <v>0</v>
      </c>
      <c r="AE169" s="28">
        <v>0.5</v>
      </c>
      <c r="AF169" s="28">
        <v>0</v>
      </c>
      <c r="AG169" s="19">
        <v>36.9</v>
      </c>
      <c r="AH169" s="19">
        <v>0</v>
      </c>
      <c r="AI169" s="19">
        <v>1</v>
      </c>
      <c r="AJ169" s="19">
        <v>0</v>
      </c>
      <c r="AL169" s="19">
        <v>0</v>
      </c>
      <c r="AM169" s="19">
        <v>0</v>
      </c>
      <c r="AN169" s="19">
        <v>0</v>
      </c>
      <c r="AO169" s="19">
        <v>0</v>
      </c>
      <c r="AP169" s="19">
        <v>0</v>
      </c>
      <c r="AQ169" s="28">
        <v>0</v>
      </c>
      <c r="AR169" s="19">
        <v>0</v>
      </c>
      <c r="AS169" s="28">
        <v>0</v>
      </c>
      <c r="AT169" s="29">
        <v>0</v>
      </c>
      <c r="AU169" s="19">
        <v>0</v>
      </c>
      <c r="AV169" s="28">
        <v>0</v>
      </c>
      <c r="AW169" s="30">
        <v>0</v>
      </c>
      <c r="AX169" s="19">
        <v>0</v>
      </c>
    </row>
    <row r="170" spans="2:51" ht="14.25" x14ac:dyDescent="0.45">
      <c r="B170" s="19" t="s">
        <v>3139</v>
      </c>
      <c r="C170" s="19" t="s">
        <v>2486</v>
      </c>
      <c r="D170" s="19" t="s">
        <v>2487</v>
      </c>
      <c r="E170" s="19" t="s">
        <v>2484</v>
      </c>
      <c r="F170" s="19">
        <v>6</v>
      </c>
      <c r="G170" s="28">
        <v>0.22220000000000001</v>
      </c>
      <c r="H170" s="19">
        <v>15</v>
      </c>
      <c r="I170" s="28">
        <v>0.34089999999999998</v>
      </c>
      <c r="J170" s="29">
        <v>1</v>
      </c>
      <c r="K170" s="19">
        <v>4</v>
      </c>
      <c r="L170" s="19">
        <v>0</v>
      </c>
      <c r="M170" s="28">
        <v>0.66669999999999996</v>
      </c>
      <c r="N170" s="28">
        <v>0</v>
      </c>
      <c r="O170" s="22">
        <v>79.599999999999994</v>
      </c>
      <c r="P170" s="22">
        <v>0</v>
      </c>
      <c r="Q170" s="19">
        <v>4</v>
      </c>
      <c r="R170" s="19">
        <v>0</v>
      </c>
      <c r="T170" s="19" t="s">
        <v>3140</v>
      </c>
      <c r="U170" s="19" t="s">
        <v>2482</v>
      </c>
      <c r="V170" s="19" t="s">
        <v>2483</v>
      </c>
      <c r="W170" s="19" t="s">
        <v>2480</v>
      </c>
      <c r="X170" s="19">
        <v>4</v>
      </c>
      <c r="Y170" s="28">
        <v>0.66669999999999996</v>
      </c>
      <c r="Z170" s="19">
        <v>6</v>
      </c>
      <c r="AA170" s="28">
        <v>0.66669999999999996</v>
      </c>
      <c r="AB170" s="29">
        <v>1</v>
      </c>
      <c r="AC170" s="19">
        <v>2</v>
      </c>
      <c r="AD170" s="19">
        <v>0</v>
      </c>
      <c r="AE170" s="28">
        <v>0.5</v>
      </c>
      <c r="AF170" s="28">
        <v>0</v>
      </c>
      <c r="AG170" s="19">
        <v>41.8</v>
      </c>
      <c r="AH170" s="19">
        <v>0</v>
      </c>
      <c r="AI170" s="19">
        <v>1</v>
      </c>
      <c r="AJ170" s="19">
        <v>0</v>
      </c>
    </row>
    <row r="171" spans="2:51" ht="14.25" x14ac:dyDescent="0.45">
      <c r="B171" s="19" t="s">
        <v>3138</v>
      </c>
      <c r="C171" s="19" t="s">
        <v>2490</v>
      </c>
      <c r="D171" s="19" t="s">
        <v>2491</v>
      </c>
      <c r="E171" s="19" t="s">
        <v>2488</v>
      </c>
      <c r="F171" s="19">
        <v>4</v>
      </c>
      <c r="G171" s="28">
        <v>0.14810000000000001</v>
      </c>
      <c r="H171" s="19">
        <v>4</v>
      </c>
      <c r="I171" s="28">
        <v>9.0899999999999995E-2</v>
      </c>
      <c r="J171" s="29">
        <v>1</v>
      </c>
      <c r="K171" s="19">
        <v>3</v>
      </c>
      <c r="L171" s="19">
        <v>0</v>
      </c>
      <c r="M171" s="28">
        <v>0.75</v>
      </c>
      <c r="N171" s="28">
        <v>0</v>
      </c>
      <c r="O171" s="22">
        <v>44.97</v>
      </c>
      <c r="P171" s="22">
        <v>0</v>
      </c>
      <c r="Q171" s="19">
        <v>3</v>
      </c>
      <c r="R171" s="19">
        <v>0</v>
      </c>
    </row>
    <row r="172" spans="2:51" ht="14.25" x14ac:dyDescent="0.45">
      <c r="B172" s="19" t="s">
        <v>3138</v>
      </c>
      <c r="C172" s="19" t="s">
        <v>2496</v>
      </c>
      <c r="D172" s="19" t="s">
        <v>2497</v>
      </c>
      <c r="E172" s="19" t="s">
        <v>2494</v>
      </c>
      <c r="F172" s="19">
        <v>5</v>
      </c>
      <c r="G172" s="28">
        <v>0.1852</v>
      </c>
      <c r="H172" s="19">
        <v>6</v>
      </c>
      <c r="I172" s="28">
        <v>0.13639999999999999</v>
      </c>
      <c r="J172" s="29">
        <v>1</v>
      </c>
      <c r="K172" s="19">
        <v>2</v>
      </c>
      <c r="L172" s="19">
        <v>0</v>
      </c>
      <c r="M172" s="28">
        <v>0.4</v>
      </c>
      <c r="N172" s="28">
        <v>0</v>
      </c>
      <c r="O172" s="22">
        <v>21.8</v>
      </c>
      <c r="P172" s="22">
        <v>0</v>
      </c>
      <c r="Q172" s="19">
        <v>2</v>
      </c>
      <c r="R172" s="19">
        <v>0</v>
      </c>
    </row>
    <row r="173" spans="2:51" ht="14.25" x14ac:dyDescent="0.45">
      <c r="B173" s="19" t="s">
        <v>3139</v>
      </c>
      <c r="C173" s="19" t="s">
        <v>2476</v>
      </c>
      <c r="D173" s="19" t="s">
        <v>2477</v>
      </c>
      <c r="E173" s="19" t="s">
        <v>2474</v>
      </c>
      <c r="F173" s="19">
        <v>3</v>
      </c>
      <c r="G173" s="28">
        <v>0.1111</v>
      </c>
      <c r="H173" s="19">
        <v>5</v>
      </c>
      <c r="I173" s="28">
        <v>0.11360000000000001</v>
      </c>
      <c r="J173" s="29">
        <v>0.8</v>
      </c>
      <c r="K173" s="19">
        <v>1</v>
      </c>
      <c r="L173" s="19">
        <v>0</v>
      </c>
      <c r="M173" s="28">
        <v>0.33329999999999999</v>
      </c>
      <c r="N173" s="28">
        <v>0</v>
      </c>
      <c r="O173" s="22">
        <v>19.899999999999999</v>
      </c>
      <c r="P173" s="22">
        <v>0</v>
      </c>
      <c r="Q173" s="19">
        <v>1</v>
      </c>
      <c r="R173" s="19">
        <v>0</v>
      </c>
    </row>
    <row r="174" spans="2:51" ht="14.25" x14ac:dyDescent="0.45">
      <c r="B174" s="19"/>
      <c r="C174" s="19"/>
      <c r="D174" s="19"/>
      <c r="E174" s="19"/>
      <c r="F174" s="19"/>
      <c r="G174" s="28"/>
      <c r="H174" s="19"/>
      <c r="I174" s="28"/>
      <c r="J174" s="29"/>
      <c r="K174" s="19"/>
      <c r="L174" s="19"/>
      <c r="M174" s="28"/>
      <c r="N174" s="28"/>
      <c r="O174" s="22"/>
      <c r="P174" s="22"/>
      <c r="Q174" s="19"/>
      <c r="R174" s="19"/>
    </row>
    <row r="175" spans="2:51" s="19" customFormat="1" ht="14.25" x14ac:dyDescent="0.45">
      <c r="B175" s="18">
        <v>44514</v>
      </c>
      <c r="K175" s="20">
        <f>SUM(K176:K181)</f>
        <v>20</v>
      </c>
      <c r="O175" s="21">
        <f>SUM(O176:O181)+AG175+AW175</f>
        <v>441.12800000000004</v>
      </c>
      <c r="P175" s="22"/>
      <c r="T175" s="23" t="s">
        <v>978</v>
      </c>
      <c r="U175" s="24">
        <v>0.81</v>
      </c>
      <c r="V175" s="23" t="s">
        <v>979</v>
      </c>
      <c r="AC175" s="25">
        <f>SUM(AC176:AC180)</f>
        <v>2</v>
      </c>
      <c r="AG175" s="25">
        <f>SUM(AG176:AG180)*U175</f>
        <v>33.857999999999997</v>
      </c>
      <c r="AL175" s="23" t="s">
        <v>980</v>
      </c>
      <c r="AM175" s="26">
        <v>0.05</v>
      </c>
      <c r="AN175" s="23" t="s">
        <v>981</v>
      </c>
      <c r="AU175" s="25">
        <f>SUM(AU176:AU180)</f>
        <v>0</v>
      </c>
      <c r="AW175" s="27">
        <f>SUM(AW176:AW180)*AM175</f>
        <v>0</v>
      </c>
      <c r="AY175" s="20">
        <f>K175+AC175+AU175</f>
        <v>22</v>
      </c>
    </row>
    <row r="176" spans="2:51" ht="14.25" x14ac:dyDescent="0.45">
      <c r="B176" s="19" t="s">
        <v>3138</v>
      </c>
      <c r="C176" s="19" t="s">
        <v>2496</v>
      </c>
      <c r="D176" s="19" t="s">
        <v>2497</v>
      </c>
      <c r="E176" s="19" t="s">
        <v>2494</v>
      </c>
      <c r="F176" s="19">
        <v>0</v>
      </c>
      <c r="G176" s="28">
        <v>0</v>
      </c>
      <c r="H176" s="19">
        <v>0</v>
      </c>
      <c r="I176" s="28">
        <v>0</v>
      </c>
      <c r="J176" s="29">
        <v>0</v>
      </c>
      <c r="K176" s="19">
        <v>4</v>
      </c>
      <c r="L176" s="19">
        <v>0</v>
      </c>
      <c r="M176" s="28">
        <v>0</v>
      </c>
      <c r="N176" s="28">
        <v>0</v>
      </c>
      <c r="O176" s="22">
        <v>43.6</v>
      </c>
      <c r="P176" s="22">
        <v>0</v>
      </c>
      <c r="Q176" s="19">
        <v>4</v>
      </c>
      <c r="R176" s="19">
        <v>0</v>
      </c>
      <c r="T176" s="19" t="s">
        <v>3140</v>
      </c>
      <c r="U176" s="19" t="s">
        <v>2486</v>
      </c>
      <c r="V176" s="19" t="s">
        <v>2487</v>
      </c>
      <c r="W176" s="19" t="s">
        <v>2484</v>
      </c>
      <c r="X176" s="19">
        <v>0</v>
      </c>
      <c r="Y176" s="28">
        <v>0</v>
      </c>
      <c r="Z176" s="19">
        <v>0</v>
      </c>
      <c r="AA176" s="28">
        <v>0</v>
      </c>
      <c r="AB176" s="29">
        <v>0</v>
      </c>
      <c r="AC176" s="19">
        <v>2</v>
      </c>
      <c r="AD176" s="19">
        <v>0</v>
      </c>
      <c r="AE176" s="28">
        <v>0</v>
      </c>
      <c r="AF176" s="28">
        <v>0</v>
      </c>
      <c r="AG176" s="19">
        <v>41.8</v>
      </c>
      <c r="AH176" s="19">
        <v>0</v>
      </c>
      <c r="AI176" s="19">
        <v>1</v>
      </c>
      <c r="AJ176" s="19">
        <v>0</v>
      </c>
      <c r="AL176" s="19">
        <v>0</v>
      </c>
      <c r="AM176" s="19">
        <v>0</v>
      </c>
      <c r="AN176" s="19">
        <v>0</v>
      </c>
      <c r="AO176" s="19">
        <v>0</v>
      </c>
      <c r="AP176" s="19">
        <v>0</v>
      </c>
      <c r="AQ176" s="28">
        <v>0</v>
      </c>
      <c r="AR176" s="19">
        <v>0</v>
      </c>
      <c r="AS176" s="28">
        <v>0</v>
      </c>
      <c r="AT176" s="29">
        <v>0</v>
      </c>
      <c r="AU176" s="19">
        <v>0</v>
      </c>
      <c r="AV176" s="28">
        <v>0</v>
      </c>
      <c r="AW176" s="30">
        <v>0</v>
      </c>
      <c r="AX176" s="19">
        <v>0</v>
      </c>
    </row>
    <row r="177" spans="2:51" ht="14.25" x14ac:dyDescent="0.45">
      <c r="B177" s="19" t="s">
        <v>3139</v>
      </c>
      <c r="C177" s="19" t="s">
        <v>2476</v>
      </c>
      <c r="D177" s="19" t="s">
        <v>2477</v>
      </c>
      <c r="E177" s="19" t="s">
        <v>2474</v>
      </c>
      <c r="F177" s="19">
        <v>0</v>
      </c>
      <c r="G177" s="28">
        <v>0</v>
      </c>
      <c r="H177" s="19">
        <v>0</v>
      </c>
      <c r="I177" s="28">
        <v>0</v>
      </c>
      <c r="J177" s="29">
        <v>0</v>
      </c>
      <c r="K177" s="19">
        <v>11</v>
      </c>
      <c r="L177" s="19">
        <v>0</v>
      </c>
      <c r="M177" s="28">
        <v>0</v>
      </c>
      <c r="N177" s="28">
        <v>0</v>
      </c>
      <c r="O177" s="22">
        <v>218.9</v>
      </c>
      <c r="P177" s="22">
        <v>0</v>
      </c>
      <c r="Q177" s="19">
        <v>4</v>
      </c>
      <c r="R177" s="19">
        <v>0</v>
      </c>
    </row>
    <row r="178" spans="2:51" ht="14.25" x14ac:dyDescent="0.45">
      <c r="B178" s="19" t="s">
        <v>2514</v>
      </c>
      <c r="C178" s="19" t="s">
        <v>2514</v>
      </c>
      <c r="D178" s="19" t="s">
        <v>2515</v>
      </c>
      <c r="E178" s="19" t="s">
        <v>2512</v>
      </c>
      <c r="F178" s="19">
        <v>0</v>
      </c>
      <c r="G178" s="28">
        <v>0</v>
      </c>
      <c r="H178" s="19">
        <v>0</v>
      </c>
      <c r="I178" s="28">
        <v>0</v>
      </c>
      <c r="J178" s="29">
        <v>0</v>
      </c>
      <c r="K178" s="19">
        <v>1</v>
      </c>
      <c r="L178" s="19">
        <v>0</v>
      </c>
      <c r="M178" s="28">
        <v>0</v>
      </c>
      <c r="N178" s="28">
        <v>0</v>
      </c>
      <c r="O178" s="22">
        <v>34.99</v>
      </c>
      <c r="P178" s="22">
        <v>0</v>
      </c>
      <c r="Q178" s="19">
        <v>1</v>
      </c>
      <c r="R178" s="19">
        <v>0</v>
      </c>
    </row>
    <row r="179" spans="2:51" ht="14.25" x14ac:dyDescent="0.45">
      <c r="B179" s="19" t="s">
        <v>2510</v>
      </c>
      <c r="C179" s="19" t="s">
        <v>2510</v>
      </c>
      <c r="D179" s="19" t="s">
        <v>2511</v>
      </c>
      <c r="E179" s="19" t="s">
        <v>2508</v>
      </c>
      <c r="F179" s="19">
        <v>0</v>
      </c>
      <c r="G179" s="28">
        <v>0</v>
      </c>
      <c r="H179" s="19">
        <v>0</v>
      </c>
      <c r="I179" s="28">
        <v>0</v>
      </c>
      <c r="J179" s="29">
        <v>0</v>
      </c>
      <c r="K179" s="19">
        <v>1</v>
      </c>
      <c r="L179" s="19">
        <v>0</v>
      </c>
      <c r="M179" s="28">
        <v>0</v>
      </c>
      <c r="N179" s="28">
        <v>0</v>
      </c>
      <c r="O179" s="22">
        <v>34.99</v>
      </c>
      <c r="P179" s="22">
        <v>0</v>
      </c>
      <c r="Q179" s="19">
        <v>1</v>
      </c>
      <c r="R179" s="19">
        <v>0</v>
      </c>
    </row>
    <row r="180" spans="2:51" ht="14.25" x14ac:dyDescent="0.45">
      <c r="B180" s="19" t="s">
        <v>2504</v>
      </c>
      <c r="C180" s="19" t="s">
        <v>2504</v>
      </c>
      <c r="D180" s="19" t="s">
        <v>2505</v>
      </c>
      <c r="E180" s="19" t="s">
        <v>2502</v>
      </c>
      <c r="F180" s="19">
        <v>0</v>
      </c>
      <c r="G180" s="28">
        <v>0</v>
      </c>
      <c r="H180" s="19">
        <v>0</v>
      </c>
      <c r="I180" s="28">
        <v>0</v>
      </c>
      <c r="J180" s="29">
        <v>0</v>
      </c>
      <c r="K180" s="19">
        <v>1</v>
      </c>
      <c r="L180" s="19">
        <v>0</v>
      </c>
      <c r="M180" s="28">
        <v>0</v>
      </c>
      <c r="N180" s="28">
        <v>0</v>
      </c>
      <c r="O180" s="22">
        <v>34.99</v>
      </c>
      <c r="P180" s="22">
        <v>0</v>
      </c>
      <c r="Q180" s="19">
        <v>1</v>
      </c>
      <c r="R180" s="19">
        <v>0</v>
      </c>
    </row>
    <row r="181" spans="2:51" ht="14.25" x14ac:dyDescent="0.45">
      <c r="B181" s="19" t="s">
        <v>3139</v>
      </c>
      <c r="C181" s="19" t="s">
        <v>2482</v>
      </c>
      <c r="D181" s="19" t="s">
        <v>2483</v>
      </c>
      <c r="E181" s="19" t="s">
        <v>2480</v>
      </c>
      <c r="F181" s="19">
        <v>0</v>
      </c>
      <c r="G181" s="28">
        <v>0</v>
      </c>
      <c r="H181" s="19">
        <v>0</v>
      </c>
      <c r="I181" s="28">
        <v>0</v>
      </c>
      <c r="J181" s="29">
        <v>0</v>
      </c>
      <c r="K181" s="19">
        <v>2</v>
      </c>
      <c r="L181" s="19">
        <v>0</v>
      </c>
      <c r="M181" s="28">
        <v>0</v>
      </c>
      <c r="N181" s="28">
        <v>0</v>
      </c>
      <c r="O181" s="22">
        <v>39.799999999999997</v>
      </c>
      <c r="P181" s="22">
        <v>0</v>
      </c>
      <c r="Q181" s="19">
        <v>1</v>
      </c>
      <c r="R181" s="19">
        <v>0</v>
      </c>
    </row>
    <row r="182" spans="2:51" ht="14.25" x14ac:dyDescent="0.45">
      <c r="B182" s="19"/>
      <c r="C182" s="19"/>
      <c r="D182" s="19"/>
      <c r="E182" s="19"/>
      <c r="F182" s="19"/>
      <c r="G182" s="28"/>
      <c r="H182" s="19"/>
      <c r="I182" s="28"/>
      <c r="J182" s="29"/>
      <c r="K182" s="19"/>
      <c r="L182" s="19"/>
      <c r="M182" s="28"/>
      <c r="N182" s="28"/>
      <c r="O182" s="22"/>
      <c r="P182" s="22"/>
      <c r="Q182" s="19"/>
      <c r="R182" s="19"/>
    </row>
    <row r="183" spans="2:51" s="19" customFormat="1" ht="14.25" x14ac:dyDescent="0.45">
      <c r="B183" s="18">
        <v>44515</v>
      </c>
      <c r="K183" s="20">
        <f>SUM(K184:K189)</f>
        <v>11</v>
      </c>
      <c r="O183" s="21">
        <f>SUM(O184:O189)+AG183+AW183</f>
        <v>181.26000000000002</v>
      </c>
      <c r="P183" s="22"/>
      <c r="T183" s="23" t="s">
        <v>978</v>
      </c>
      <c r="U183" s="24">
        <v>0.81</v>
      </c>
      <c r="V183" s="23" t="s">
        <v>979</v>
      </c>
      <c r="AC183" s="25">
        <f>SUM(AC184:AC188)</f>
        <v>0</v>
      </c>
      <c r="AG183" s="25">
        <f>SUM(AG184:AG188)*U183</f>
        <v>0</v>
      </c>
      <c r="AL183" s="23" t="s">
        <v>980</v>
      </c>
      <c r="AM183" s="26">
        <v>0.05</v>
      </c>
      <c r="AN183" s="23" t="s">
        <v>981</v>
      </c>
      <c r="AU183" s="25">
        <f>SUM(AU184:AU188)</f>
        <v>0</v>
      </c>
      <c r="AW183" s="27">
        <f>SUM(AW184:AW188)*AM183</f>
        <v>0</v>
      </c>
      <c r="AY183" s="20">
        <f>K183+AC183+AU183</f>
        <v>11</v>
      </c>
    </row>
    <row r="184" spans="2:51" ht="14.25" x14ac:dyDescent="0.45">
      <c r="B184" s="19" t="s">
        <v>3138</v>
      </c>
      <c r="C184" s="19" t="s">
        <v>2490</v>
      </c>
      <c r="D184" s="19" t="s">
        <v>2491</v>
      </c>
      <c r="E184" s="19" t="s">
        <v>2488</v>
      </c>
      <c r="F184" s="19">
        <v>0</v>
      </c>
      <c r="G184" s="28">
        <v>0</v>
      </c>
      <c r="H184" s="19">
        <v>0</v>
      </c>
      <c r="I184" s="28">
        <v>0</v>
      </c>
      <c r="J184" s="29">
        <v>0</v>
      </c>
      <c r="K184" s="19">
        <v>4</v>
      </c>
      <c r="L184" s="19">
        <v>0</v>
      </c>
      <c r="M184" s="28">
        <v>0</v>
      </c>
      <c r="N184" s="28">
        <v>0</v>
      </c>
      <c r="O184" s="22">
        <v>59.96</v>
      </c>
      <c r="P184" s="22">
        <v>0</v>
      </c>
      <c r="Q184" s="19">
        <v>4</v>
      </c>
      <c r="R184" s="19">
        <v>0</v>
      </c>
      <c r="T184" s="19">
        <v>0</v>
      </c>
      <c r="U184" s="19">
        <v>0</v>
      </c>
      <c r="V184" s="19">
        <v>0</v>
      </c>
      <c r="W184" s="19">
        <v>0</v>
      </c>
      <c r="X184" s="19">
        <v>0</v>
      </c>
      <c r="Y184" s="28">
        <v>0</v>
      </c>
      <c r="Z184" s="19">
        <v>0</v>
      </c>
      <c r="AA184" s="28">
        <v>0</v>
      </c>
      <c r="AB184" s="29">
        <v>0</v>
      </c>
      <c r="AC184" s="19">
        <v>0</v>
      </c>
      <c r="AD184" s="19">
        <v>0</v>
      </c>
      <c r="AE184" s="28">
        <v>0</v>
      </c>
      <c r="AF184" s="28">
        <v>0</v>
      </c>
      <c r="AG184" s="19">
        <v>0</v>
      </c>
      <c r="AH184" s="19">
        <v>0</v>
      </c>
      <c r="AI184" s="19">
        <v>0</v>
      </c>
      <c r="AJ184" s="19">
        <v>0</v>
      </c>
      <c r="AL184" s="19">
        <v>0</v>
      </c>
      <c r="AM184" s="19">
        <v>0</v>
      </c>
      <c r="AN184" s="19">
        <v>0</v>
      </c>
      <c r="AO184" s="19">
        <v>0</v>
      </c>
      <c r="AP184" s="19">
        <v>0</v>
      </c>
      <c r="AQ184" s="28">
        <v>0</v>
      </c>
      <c r="AR184" s="19">
        <v>0</v>
      </c>
      <c r="AS184" s="28">
        <v>0</v>
      </c>
      <c r="AT184" s="29">
        <v>0</v>
      </c>
      <c r="AU184" s="19">
        <v>0</v>
      </c>
      <c r="AV184" s="28">
        <v>0</v>
      </c>
      <c r="AW184" s="30">
        <v>0</v>
      </c>
      <c r="AX184" s="19">
        <v>0</v>
      </c>
    </row>
    <row r="185" spans="2:51" ht="14.25" x14ac:dyDescent="0.45">
      <c r="B185" s="19" t="s">
        <v>3139</v>
      </c>
      <c r="C185" s="19" t="s">
        <v>2482</v>
      </c>
      <c r="D185" s="19" t="s">
        <v>2483</v>
      </c>
      <c r="E185" s="19" t="s">
        <v>2480</v>
      </c>
      <c r="F185" s="19">
        <v>0</v>
      </c>
      <c r="G185" s="28">
        <v>0</v>
      </c>
      <c r="H185" s="19">
        <v>0</v>
      </c>
      <c r="I185" s="28">
        <v>0</v>
      </c>
      <c r="J185" s="29">
        <v>0</v>
      </c>
      <c r="K185" s="19">
        <v>3</v>
      </c>
      <c r="L185" s="19">
        <v>0</v>
      </c>
      <c r="M185" s="28">
        <v>0</v>
      </c>
      <c r="N185" s="28">
        <v>0</v>
      </c>
      <c r="O185" s="22">
        <v>59.7</v>
      </c>
      <c r="P185" s="22">
        <v>0</v>
      </c>
      <c r="Q185" s="19">
        <v>3</v>
      </c>
      <c r="R185" s="19">
        <v>0</v>
      </c>
    </row>
    <row r="186" spans="2:51" ht="14.25" x14ac:dyDescent="0.45">
      <c r="B186" s="19" t="s">
        <v>3138</v>
      </c>
      <c r="C186" s="19" t="s">
        <v>2496</v>
      </c>
      <c r="D186" s="19" t="s">
        <v>2497</v>
      </c>
      <c r="E186" s="19" t="s">
        <v>2494</v>
      </c>
      <c r="F186" s="19">
        <v>0</v>
      </c>
      <c r="G186" s="28">
        <v>0</v>
      </c>
      <c r="H186" s="19">
        <v>0</v>
      </c>
      <c r="I186" s="28">
        <v>0</v>
      </c>
      <c r="J186" s="29">
        <v>0</v>
      </c>
      <c r="K186" s="19">
        <v>1</v>
      </c>
      <c r="L186" s="19">
        <v>0</v>
      </c>
      <c r="M186" s="28">
        <v>0</v>
      </c>
      <c r="N186" s="28">
        <v>0</v>
      </c>
      <c r="O186" s="22">
        <v>10.9</v>
      </c>
      <c r="P186" s="22">
        <v>0</v>
      </c>
      <c r="Q186" s="19">
        <v>1</v>
      </c>
      <c r="R186" s="19">
        <v>0</v>
      </c>
    </row>
    <row r="187" spans="2:51" ht="14.25" x14ac:dyDescent="0.45">
      <c r="B187" s="19" t="s">
        <v>3138</v>
      </c>
      <c r="C187" s="19" t="s">
        <v>2500</v>
      </c>
      <c r="D187" s="19" t="s">
        <v>2501</v>
      </c>
      <c r="E187" s="19" t="s">
        <v>2498</v>
      </c>
      <c r="F187" s="19">
        <v>0</v>
      </c>
      <c r="G187" s="28">
        <v>0</v>
      </c>
      <c r="H187" s="19">
        <v>0</v>
      </c>
      <c r="I187" s="28">
        <v>0</v>
      </c>
      <c r="J187" s="29">
        <v>0</v>
      </c>
      <c r="K187" s="19">
        <v>1</v>
      </c>
      <c r="L187" s="19">
        <v>0</v>
      </c>
      <c r="M187" s="28">
        <v>0</v>
      </c>
      <c r="N187" s="28">
        <v>0</v>
      </c>
      <c r="O187" s="22">
        <v>10.9</v>
      </c>
      <c r="P187" s="22">
        <v>0</v>
      </c>
      <c r="Q187" s="19">
        <v>1</v>
      </c>
      <c r="R187" s="19">
        <v>0</v>
      </c>
    </row>
    <row r="188" spans="2:51" ht="14.25" x14ac:dyDescent="0.45">
      <c r="B188" s="19" t="s">
        <v>3139</v>
      </c>
      <c r="C188" s="19" t="s">
        <v>2476</v>
      </c>
      <c r="D188" s="19" t="s">
        <v>2477</v>
      </c>
      <c r="E188" s="19" t="s">
        <v>2474</v>
      </c>
      <c r="F188" s="19">
        <v>0</v>
      </c>
      <c r="G188" s="28">
        <v>0</v>
      </c>
      <c r="H188" s="19">
        <v>0</v>
      </c>
      <c r="I188" s="28">
        <v>0</v>
      </c>
      <c r="J188" s="29">
        <v>0</v>
      </c>
      <c r="K188" s="19">
        <v>1</v>
      </c>
      <c r="L188" s="19">
        <v>0</v>
      </c>
      <c r="M188" s="28">
        <v>0</v>
      </c>
      <c r="N188" s="28">
        <v>0</v>
      </c>
      <c r="O188" s="22">
        <v>19.899999999999999</v>
      </c>
      <c r="P188" s="22">
        <v>0</v>
      </c>
      <c r="Q188" s="19">
        <v>1</v>
      </c>
      <c r="R188" s="19">
        <v>0</v>
      </c>
    </row>
    <row r="189" spans="2:51" ht="14.25" x14ac:dyDescent="0.45">
      <c r="B189" s="19" t="s">
        <v>3139</v>
      </c>
      <c r="C189" s="19" t="s">
        <v>2486</v>
      </c>
      <c r="D189" s="19" t="s">
        <v>2487</v>
      </c>
      <c r="E189" s="19" t="s">
        <v>2484</v>
      </c>
      <c r="F189" s="19">
        <v>0</v>
      </c>
      <c r="G189" s="28">
        <v>0</v>
      </c>
      <c r="H189" s="19">
        <v>0</v>
      </c>
      <c r="I189" s="28">
        <v>0</v>
      </c>
      <c r="J189" s="29">
        <v>0</v>
      </c>
      <c r="K189" s="19">
        <v>1</v>
      </c>
      <c r="L189" s="19">
        <v>0</v>
      </c>
      <c r="M189" s="28">
        <v>0</v>
      </c>
      <c r="N189" s="28">
        <v>0</v>
      </c>
      <c r="O189" s="22">
        <v>19.899999999999999</v>
      </c>
      <c r="P189" s="22">
        <v>0</v>
      </c>
      <c r="Q189" s="19">
        <v>1</v>
      </c>
      <c r="R189" s="19">
        <v>0</v>
      </c>
    </row>
    <row r="190" spans="2:51" ht="14.25" x14ac:dyDescent="0.45">
      <c r="B190" s="19"/>
      <c r="C190" s="19"/>
      <c r="D190" s="19"/>
      <c r="E190" s="19"/>
      <c r="F190" s="19"/>
      <c r="G190" s="28"/>
      <c r="H190" s="19"/>
      <c r="I190" s="28"/>
      <c r="J190" s="29"/>
      <c r="K190" s="19"/>
      <c r="L190" s="19"/>
      <c r="M190" s="28"/>
      <c r="N190" s="28"/>
      <c r="O190" s="22"/>
      <c r="P190" s="22"/>
      <c r="Q190" s="19"/>
      <c r="R190" s="19"/>
    </row>
    <row r="191" spans="2:51" s="19" customFormat="1" ht="14.25" x14ac:dyDescent="0.45">
      <c r="B191" s="18">
        <v>44516</v>
      </c>
      <c r="K191" s="20">
        <f>SUM(K192:K196)</f>
        <v>19</v>
      </c>
      <c r="O191" s="21">
        <f>SUM(O192:O196)+AG191+AW191</f>
        <v>381.92</v>
      </c>
      <c r="P191" s="22"/>
      <c r="T191" s="23" t="s">
        <v>978</v>
      </c>
      <c r="U191" s="24">
        <v>0.81</v>
      </c>
      <c r="V191" s="23" t="s">
        <v>979</v>
      </c>
      <c r="AC191" s="25">
        <f>SUM(AC192:AC196)</f>
        <v>1</v>
      </c>
      <c r="AG191" s="25">
        <f>SUM(AG192:AG196)*U191</f>
        <v>26.73</v>
      </c>
      <c r="AL191" s="23" t="s">
        <v>980</v>
      </c>
      <c r="AM191" s="26">
        <v>0.05</v>
      </c>
      <c r="AN191" s="23" t="s">
        <v>981</v>
      </c>
      <c r="AU191" s="25">
        <f>SUM(AU192:AU196)</f>
        <v>0</v>
      </c>
      <c r="AW191" s="27">
        <f>SUM(AW192:AW196)*AM191</f>
        <v>0</v>
      </c>
      <c r="AY191" s="20">
        <f>K191+AC191+AU191</f>
        <v>20</v>
      </c>
    </row>
    <row r="192" spans="2:51" ht="14.25" x14ac:dyDescent="0.45">
      <c r="B192" s="19" t="s">
        <v>3139</v>
      </c>
      <c r="C192" s="19" t="s">
        <v>2486</v>
      </c>
      <c r="D192" s="19" t="s">
        <v>2487</v>
      </c>
      <c r="E192" s="19" t="s">
        <v>2484</v>
      </c>
      <c r="F192" s="19">
        <v>0</v>
      </c>
      <c r="G192" s="28">
        <v>0</v>
      </c>
      <c r="H192" s="19">
        <v>0</v>
      </c>
      <c r="I192" s="28">
        <v>0</v>
      </c>
      <c r="J192" s="29">
        <v>0</v>
      </c>
      <c r="K192" s="19">
        <v>8</v>
      </c>
      <c r="L192" s="19">
        <v>0</v>
      </c>
      <c r="M192" s="28">
        <v>0</v>
      </c>
      <c r="N192" s="28">
        <v>0</v>
      </c>
      <c r="O192" s="22">
        <v>159.19999999999999</v>
      </c>
      <c r="P192" s="22">
        <v>0</v>
      </c>
      <c r="Q192" s="19">
        <v>5</v>
      </c>
      <c r="R192" s="19">
        <v>0</v>
      </c>
      <c r="T192" s="19" t="s">
        <v>2504</v>
      </c>
      <c r="U192" s="19" t="s">
        <v>2504</v>
      </c>
      <c r="V192" s="19" t="s">
        <v>2505</v>
      </c>
      <c r="W192" s="19" t="s">
        <v>2502</v>
      </c>
      <c r="X192" s="19">
        <v>0</v>
      </c>
      <c r="Y192" s="28">
        <v>0</v>
      </c>
      <c r="Z192" s="19">
        <v>0</v>
      </c>
      <c r="AA192" s="28">
        <v>0</v>
      </c>
      <c r="AB192" s="29">
        <v>0</v>
      </c>
      <c r="AC192" s="19">
        <v>1</v>
      </c>
      <c r="AD192" s="19">
        <v>0</v>
      </c>
      <c r="AE192" s="28">
        <v>0</v>
      </c>
      <c r="AF192" s="28">
        <v>0</v>
      </c>
      <c r="AG192" s="19">
        <v>33</v>
      </c>
      <c r="AH192" s="19">
        <v>0</v>
      </c>
      <c r="AI192" s="19">
        <v>1</v>
      </c>
      <c r="AJ192" s="19">
        <v>0</v>
      </c>
      <c r="AL192" s="19">
        <v>0</v>
      </c>
      <c r="AM192" s="19">
        <v>0</v>
      </c>
      <c r="AN192" s="19">
        <v>0</v>
      </c>
      <c r="AO192" s="19">
        <v>0</v>
      </c>
      <c r="AP192" s="19">
        <v>0</v>
      </c>
      <c r="AQ192" s="28">
        <v>0</v>
      </c>
      <c r="AR192" s="19">
        <v>0</v>
      </c>
      <c r="AS192" s="28">
        <v>0</v>
      </c>
      <c r="AT192" s="29">
        <v>0</v>
      </c>
      <c r="AU192" s="19">
        <v>0</v>
      </c>
      <c r="AV192" s="28">
        <v>0</v>
      </c>
      <c r="AW192" s="30">
        <v>0</v>
      </c>
      <c r="AX192" s="19">
        <v>0</v>
      </c>
    </row>
    <row r="193" spans="2:51" ht="14.25" x14ac:dyDescent="0.45">
      <c r="B193" s="19" t="s">
        <v>3139</v>
      </c>
      <c r="C193" s="19" t="s">
        <v>2482</v>
      </c>
      <c r="D193" s="19" t="s">
        <v>2483</v>
      </c>
      <c r="E193" s="19" t="s">
        <v>2480</v>
      </c>
      <c r="F193" s="19">
        <v>0</v>
      </c>
      <c r="G193" s="28">
        <v>0</v>
      </c>
      <c r="H193" s="19">
        <v>0</v>
      </c>
      <c r="I193" s="28">
        <v>0</v>
      </c>
      <c r="J193" s="29">
        <v>0</v>
      </c>
      <c r="K193" s="19">
        <v>3</v>
      </c>
      <c r="L193" s="19">
        <v>0</v>
      </c>
      <c r="M193" s="28">
        <v>0</v>
      </c>
      <c r="N193" s="28">
        <v>0</v>
      </c>
      <c r="O193" s="22">
        <v>59.7</v>
      </c>
      <c r="P193" s="22">
        <v>0</v>
      </c>
      <c r="Q193" s="19">
        <v>2</v>
      </c>
      <c r="R193" s="19">
        <v>0</v>
      </c>
    </row>
    <row r="194" spans="2:51" ht="14.25" x14ac:dyDescent="0.45">
      <c r="B194" s="19" t="s">
        <v>3138</v>
      </c>
      <c r="C194" s="19" t="s">
        <v>2496</v>
      </c>
      <c r="D194" s="19" t="s">
        <v>2497</v>
      </c>
      <c r="E194" s="19" t="s">
        <v>2494</v>
      </c>
      <c r="F194" s="19">
        <v>0</v>
      </c>
      <c r="G194" s="28">
        <v>0</v>
      </c>
      <c r="H194" s="19">
        <v>0</v>
      </c>
      <c r="I194" s="28">
        <v>0</v>
      </c>
      <c r="J194" s="29">
        <v>0</v>
      </c>
      <c r="K194" s="19">
        <v>2</v>
      </c>
      <c r="L194" s="19">
        <v>0</v>
      </c>
      <c r="M194" s="28">
        <v>0</v>
      </c>
      <c r="N194" s="28">
        <v>0</v>
      </c>
      <c r="O194" s="22">
        <v>21.8</v>
      </c>
      <c r="P194" s="22">
        <v>0</v>
      </c>
      <c r="Q194" s="19">
        <v>1</v>
      </c>
      <c r="R194" s="19">
        <v>0</v>
      </c>
    </row>
    <row r="195" spans="2:51" ht="14.25" x14ac:dyDescent="0.45">
      <c r="B195" s="19" t="s">
        <v>3138</v>
      </c>
      <c r="C195" s="19" t="s">
        <v>2490</v>
      </c>
      <c r="D195" s="19" t="s">
        <v>2491</v>
      </c>
      <c r="E195" s="19" t="s">
        <v>2488</v>
      </c>
      <c r="F195" s="19">
        <v>0</v>
      </c>
      <c r="G195" s="28">
        <v>0</v>
      </c>
      <c r="H195" s="19">
        <v>0</v>
      </c>
      <c r="I195" s="28">
        <v>0</v>
      </c>
      <c r="J195" s="29">
        <v>0</v>
      </c>
      <c r="K195" s="19">
        <v>1</v>
      </c>
      <c r="L195" s="19">
        <v>0</v>
      </c>
      <c r="M195" s="28">
        <v>0</v>
      </c>
      <c r="N195" s="28">
        <v>0</v>
      </c>
      <c r="O195" s="22">
        <v>14.99</v>
      </c>
      <c r="P195" s="22">
        <v>0</v>
      </c>
      <c r="Q195" s="19">
        <v>1</v>
      </c>
      <c r="R195" s="19">
        <v>0</v>
      </c>
    </row>
    <row r="196" spans="2:51" ht="14.25" x14ac:dyDescent="0.45">
      <c r="B196" s="19" t="s">
        <v>3139</v>
      </c>
      <c r="C196" s="19" t="s">
        <v>2476</v>
      </c>
      <c r="D196" s="19" t="s">
        <v>2477</v>
      </c>
      <c r="E196" s="19" t="s">
        <v>2474</v>
      </c>
      <c r="F196" s="19">
        <v>0</v>
      </c>
      <c r="G196" s="28">
        <v>0</v>
      </c>
      <c r="H196" s="19">
        <v>0</v>
      </c>
      <c r="I196" s="28">
        <v>0</v>
      </c>
      <c r="J196" s="29">
        <v>0</v>
      </c>
      <c r="K196" s="19">
        <v>5</v>
      </c>
      <c r="L196" s="19">
        <v>0</v>
      </c>
      <c r="M196" s="28">
        <v>0</v>
      </c>
      <c r="N196" s="28">
        <v>0</v>
      </c>
      <c r="O196" s="22">
        <v>99.5</v>
      </c>
      <c r="P196" s="22">
        <v>0</v>
      </c>
      <c r="Q196" s="19">
        <v>1</v>
      </c>
      <c r="R196" s="19">
        <v>0</v>
      </c>
    </row>
    <row r="197" spans="2:51" ht="14.25" x14ac:dyDescent="0.45">
      <c r="B197" s="19"/>
      <c r="C197" s="19"/>
      <c r="D197" s="19"/>
      <c r="E197" s="19"/>
      <c r="F197" s="19"/>
      <c r="G197" s="28"/>
      <c r="H197" s="19"/>
      <c r="I197" s="28"/>
      <c r="J197" s="29"/>
      <c r="K197" s="19"/>
      <c r="L197" s="19"/>
      <c r="M197" s="28"/>
      <c r="N197" s="28"/>
      <c r="O197" s="22"/>
      <c r="P197" s="22"/>
      <c r="Q197" s="19"/>
      <c r="R197" s="19"/>
    </row>
    <row r="198" spans="2:51" s="19" customFormat="1" ht="14.25" x14ac:dyDescent="0.45">
      <c r="B198" s="18">
        <v>44517</v>
      </c>
      <c r="K198" s="20">
        <f>SUM(K199:K202)</f>
        <v>10</v>
      </c>
      <c r="O198" s="21">
        <f>SUM(O199:O202)+AG198+AW198</f>
        <v>244.87700000000001</v>
      </c>
      <c r="P198" s="22"/>
      <c r="T198" s="23" t="s">
        <v>978</v>
      </c>
      <c r="U198" s="24">
        <v>0.81</v>
      </c>
      <c r="V198" s="23" t="s">
        <v>979</v>
      </c>
      <c r="AC198" s="25">
        <f>SUM(AC199:AC202)</f>
        <v>3</v>
      </c>
      <c r="AG198" s="25">
        <f>SUM(AG199:AG202)*U198</f>
        <v>50.787000000000006</v>
      </c>
      <c r="AL198" s="23" t="s">
        <v>980</v>
      </c>
      <c r="AM198" s="26">
        <v>0.05</v>
      </c>
      <c r="AN198" s="23" t="s">
        <v>981</v>
      </c>
      <c r="AU198" s="25">
        <f>SUM(AU199:AU203)</f>
        <v>0</v>
      </c>
      <c r="AW198" s="27">
        <f>SUM(AW199:AW203)*AM198</f>
        <v>0</v>
      </c>
      <c r="AY198" s="20">
        <f>K198+AC198+AU198</f>
        <v>13</v>
      </c>
    </row>
    <row r="199" spans="2:51" ht="14.25" x14ac:dyDescent="0.45">
      <c r="B199" s="19" t="s">
        <v>3139</v>
      </c>
      <c r="C199" s="19" t="s">
        <v>2476</v>
      </c>
      <c r="D199" s="19" t="s">
        <v>2477</v>
      </c>
      <c r="E199" s="19" t="s">
        <v>2474</v>
      </c>
      <c r="F199" s="19">
        <v>0</v>
      </c>
      <c r="G199" s="28">
        <v>0</v>
      </c>
      <c r="H199" s="19">
        <v>0</v>
      </c>
      <c r="I199" s="28">
        <v>0</v>
      </c>
      <c r="J199" s="29">
        <v>0</v>
      </c>
      <c r="K199" s="19">
        <v>6</v>
      </c>
      <c r="L199" s="19">
        <v>0</v>
      </c>
      <c r="M199" s="28">
        <v>0</v>
      </c>
      <c r="N199" s="28">
        <v>0</v>
      </c>
      <c r="O199" s="22">
        <v>119.4</v>
      </c>
      <c r="P199" s="22">
        <v>0</v>
      </c>
      <c r="Q199" s="19">
        <v>5</v>
      </c>
      <c r="R199" s="19">
        <v>0</v>
      </c>
      <c r="T199" s="19" t="s">
        <v>3140</v>
      </c>
      <c r="U199" s="19" t="s">
        <v>2476</v>
      </c>
      <c r="V199" s="19" t="s">
        <v>2477</v>
      </c>
      <c r="W199" s="19" t="s">
        <v>2474</v>
      </c>
      <c r="X199" s="19">
        <v>0</v>
      </c>
      <c r="Y199" s="28">
        <v>0</v>
      </c>
      <c r="Z199" s="19">
        <v>0</v>
      </c>
      <c r="AA199" s="28">
        <v>0</v>
      </c>
      <c r="AB199" s="29">
        <v>0</v>
      </c>
      <c r="AC199" s="19">
        <v>3</v>
      </c>
      <c r="AD199" s="19">
        <v>0</v>
      </c>
      <c r="AE199" s="28">
        <v>0</v>
      </c>
      <c r="AF199" s="28">
        <v>0</v>
      </c>
      <c r="AG199" s="19">
        <v>62.7</v>
      </c>
      <c r="AH199" s="19">
        <v>0</v>
      </c>
      <c r="AI199" s="19">
        <v>1</v>
      </c>
      <c r="AJ199" s="19">
        <v>0</v>
      </c>
      <c r="AL199" s="19">
        <v>0</v>
      </c>
      <c r="AM199" s="19">
        <v>0</v>
      </c>
      <c r="AN199" s="19">
        <v>0</v>
      </c>
      <c r="AO199" s="19">
        <v>0</v>
      </c>
      <c r="AP199" s="19">
        <v>0</v>
      </c>
      <c r="AQ199" s="28">
        <v>0</v>
      </c>
      <c r="AR199" s="19">
        <v>0</v>
      </c>
      <c r="AS199" s="28">
        <v>0</v>
      </c>
      <c r="AT199" s="29">
        <v>0</v>
      </c>
      <c r="AU199" s="19">
        <v>0</v>
      </c>
      <c r="AV199" s="28">
        <v>0</v>
      </c>
      <c r="AW199" s="30">
        <v>0</v>
      </c>
      <c r="AX199" s="19">
        <v>0</v>
      </c>
    </row>
    <row r="200" spans="2:51" ht="14.25" x14ac:dyDescent="0.45">
      <c r="B200" s="19" t="s">
        <v>3139</v>
      </c>
      <c r="C200" s="19" t="s">
        <v>2486</v>
      </c>
      <c r="D200" s="19" t="s">
        <v>2487</v>
      </c>
      <c r="E200" s="19" t="s">
        <v>2484</v>
      </c>
      <c r="F200" s="19">
        <v>0</v>
      </c>
      <c r="G200" s="28">
        <v>0</v>
      </c>
      <c r="H200" s="19">
        <v>0</v>
      </c>
      <c r="I200" s="28">
        <v>0</v>
      </c>
      <c r="J200" s="29">
        <v>0</v>
      </c>
      <c r="K200" s="19">
        <v>2</v>
      </c>
      <c r="L200" s="19">
        <v>0</v>
      </c>
      <c r="M200" s="28">
        <v>0</v>
      </c>
      <c r="N200" s="28">
        <v>0</v>
      </c>
      <c r="O200" s="22">
        <v>39.799999999999997</v>
      </c>
      <c r="P200" s="22">
        <v>0</v>
      </c>
      <c r="Q200" s="19">
        <v>2</v>
      </c>
      <c r="R200" s="19">
        <v>0</v>
      </c>
    </row>
    <row r="201" spans="2:51" ht="14.25" x14ac:dyDescent="0.45">
      <c r="B201" s="19" t="s">
        <v>3138</v>
      </c>
      <c r="C201" s="19" t="s">
        <v>2490</v>
      </c>
      <c r="D201" s="19" t="s">
        <v>2491</v>
      </c>
      <c r="E201" s="19" t="s">
        <v>2488</v>
      </c>
      <c r="F201" s="19">
        <v>0</v>
      </c>
      <c r="G201" s="28">
        <v>0</v>
      </c>
      <c r="H201" s="19">
        <v>0</v>
      </c>
      <c r="I201" s="28">
        <v>0</v>
      </c>
      <c r="J201" s="29">
        <v>0</v>
      </c>
      <c r="K201" s="19">
        <v>1</v>
      </c>
      <c r="L201" s="19">
        <v>0</v>
      </c>
      <c r="M201" s="28">
        <v>0</v>
      </c>
      <c r="N201" s="28">
        <v>0</v>
      </c>
      <c r="O201" s="22">
        <v>14.99</v>
      </c>
      <c r="P201" s="22">
        <v>0</v>
      </c>
      <c r="Q201" s="19">
        <v>1</v>
      </c>
      <c r="R201" s="19">
        <v>0</v>
      </c>
    </row>
    <row r="202" spans="2:51" ht="14.25" x14ac:dyDescent="0.45">
      <c r="B202" s="19" t="s">
        <v>3139</v>
      </c>
      <c r="C202" s="19" t="s">
        <v>2482</v>
      </c>
      <c r="D202" s="19" t="s">
        <v>2483</v>
      </c>
      <c r="E202" s="19" t="s">
        <v>2480</v>
      </c>
      <c r="F202" s="19">
        <v>0</v>
      </c>
      <c r="G202" s="28">
        <v>0</v>
      </c>
      <c r="H202" s="19">
        <v>0</v>
      </c>
      <c r="I202" s="28">
        <v>0</v>
      </c>
      <c r="J202" s="29">
        <v>0</v>
      </c>
      <c r="K202" s="19">
        <v>1</v>
      </c>
      <c r="L202" s="19">
        <v>0</v>
      </c>
      <c r="M202" s="28">
        <v>0</v>
      </c>
      <c r="N202" s="28">
        <v>0</v>
      </c>
      <c r="O202" s="22">
        <v>19.899999999999999</v>
      </c>
      <c r="P202" s="22">
        <v>0</v>
      </c>
      <c r="Q202" s="19">
        <v>1</v>
      </c>
      <c r="R202" s="19">
        <v>0</v>
      </c>
    </row>
    <row r="203" spans="2:51" ht="14.25" x14ac:dyDescent="0.45">
      <c r="B203" s="19"/>
      <c r="C203" s="19"/>
      <c r="D203" s="19"/>
      <c r="E203" s="19"/>
      <c r="F203" s="19"/>
      <c r="G203" s="28"/>
      <c r="H203" s="19"/>
      <c r="I203" s="28"/>
      <c r="J203" s="29"/>
      <c r="K203" s="19"/>
      <c r="L203" s="19"/>
      <c r="M203" s="28"/>
      <c r="N203" s="28"/>
      <c r="O203" s="22"/>
      <c r="P203" s="22"/>
      <c r="Q203" s="19"/>
      <c r="R203" s="19"/>
    </row>
    <row r="204" spans="2:51" s="19" customFormat="1" ht="14.25" x14ac:dyDescent="0.45">
      <c r="B204" s="18">
        <v>44518</v>
      </c>
      <c r="K204" s="20">
        <f>SUM(K205:K207)</f>
        <v>3</v>
      </c>
      <c r="O204" s="21">
        <f>SUM(O205:O207)+AG204+AW204</f>
        <v>118.068</v>
      </c>
      <c r="P204" s="22"/>
      <c r="T204" s="23" t="s">
        <v>978</v>
      </c>
      <c r="U204" s="24">
        <v>0.81</v>
      </c>
      <c r="V204" s="23" t="s">
        <v>979</v>
      </c>
      <c r="AC204" s="25">
        <f>SUM(AC205:AC206)</f>
        <v>2</v>
      </c>
      <c r="AG204" s="25">
        <f>SUM(AG205:AG206)*U204</f>
        <v>28.187999999999999</v>
      </c>
      <c r="AL204" s="23" t="s">
        <v>980</v>
      </c>
      <c r="AM204" s="26">
        <v>0.05</v>
      </c>
      <c r="AN204" s="23" t="s">
        <v>981</v>
      </c>
      <c r="AU204" s="25">
        <f>SUM(AU205:AU209)</f>
        <v>0</v>
      </c>
      <c r="AW204" s="27">
        <f>SUM(AW205:AW209)*AM204</f>
        <v>0</v>
      </c>
      <c r="AY204" s="20">
        <f>K204+AC204+AU204</f>
        <v>5</v>
      </c>
    </row>
    <row r="205" spans="2:51" ht="14.25" x14ac:dyDescent="0.45">
      <c r="B205" s="19" t="s">
        <v>2514</v>
      </c>
      <c r="C205" s="19" t="s">
        <v>2514</v>
      </c>
      <c r="D205" s="19" t="s">
        <v>2515</v>
      </c>
      <c r="E205" s="19" t="s">
        <v>2512</v>
      </c>
      <c r="F205" s="19">
        <v>0</v>
      </c>
      <c r="G205" s="28">
        <v>0</v>
      </c>
      <c r="H205" s="19">
        <v>0</v>
      </c>
      <c r="I205" s="28">
        <v>0</v>
      </c>
      <c r="J205" s="29">
        <v>0</v>
      </c>
      <c r="K205" s="19">
        <v>1</v>
      </c>
      <c r="L205" s="19">
        <v>0</v>
      </c>
      <c r="M205" s="28">
        <v>0</v>
      </c>
      <c r="N205" s="28">
        <v>0</v>
      </c>
      <c r="O205" s="22">
        <v>34.99</v>
      </c>
      <c r="P205" s="22">
        <v>0</v>
      </c>
      <c r="Q205" s="19">
        <v>1</v>
      </c>
      <c r="R205" s="19">
        <v>0</v>
      </c>
      <c r="T205" s="19" t="s">
        <v>3142</v>
      </c>
      <c r="U205" s="19" t="s">
        <v>2500</v>
      </c>
      <c r="V205" s="19" t="s">
        <v>2501</v>
      </c>
      <c r="W205" s="19" t="s">
        <v>2498</v>
      </c>
      <c r="X205" s="19">
        <v>0</v>
      </c>
      <c r="Y205" s="28">
        <v>0</v>
      </c>
      <c r="Z205" s="19">
        <v>0</v>
      </c>
      <c r="AA205" s="28">
        <v>0</v>
      </c>
      <c r="AB205" s="29">
        <v>0</v>
      </c>
      <c r="AC205" s="19">
        <v>1</v>
      </c>
      <c r="AD205" s="19">
        <v>0</v>
      </c>
      <c r="AE205" s="28">
        <v>0</v>
      </c>
      <c r="AF205" s="28">
        <v>0</v>
      </c>
      <c r="AG205" s="19">
        <v>13.9</v>
      </c>
      <c r="AH205" s="19">
        <v>0</v>
      </c>
      <c r="AI205" s="19">
        <v>1</v>
      </c>
      <c r="AJ205" s="19">
        <v>0</v>
      </c>
      <c r="AL205" s="19">
        <v>0</v>
      </c>
      <c r="AM205" s="19">
        <v>0</v>
      </c>
      <c r="AN205" s="19">
        <v>0</v>
      </c>
      <c r="AO205" s="19">
        <v>0</v>
      </c>
      <c r="AP205" s="19">
        <v>0</v>
      </c>
      <c r="AQ205" s="28">
        <v>0</v>
      </c>
      <c r="AR205" s="19">
        <v>0</v>
      </c>
      <c r="AS205" s="28">
        <v>0</v>
      </c>
      <c r="AT205" s="29">
        <v>0</v>
      </c>
      <c r="AU205" s="19">
        <v>0</v>
      </c>
      <c r="AV205" s="28">
        <v>0</v>
      </c>
      <c r="AW205" s="30">
        <v>0</v>
      </c>
      <c r="AX205" s="19">
        <v>0</v>
      </c>
    </row>
    <row r="206" spans="2:51" ht="14.25" x14ac:dyDescent="0.45">
      <c r="B206" s="19" t="s">
        <v>2510</v>
      </c>
      <c r="C206" s="19" t="s">
        <v>2510</v>
      </c>
      <c r="D206" s="19" t="s">
        <v>2511</v>
      </c>
      <c r="E206" s="19" t="s">
        <v>2508</v>
      </c>
      <c r="F206" s="19">
        <v>0</v>
      </c>
      <c r="G206" s="28">
        <v>0</v>
      </c>
      <c r="H206" s="19">
        <v>0</v>
      </c>
      <c r="I206" s="28">
        <v>0</v>
      </c>
      <c r="J206" s="29">
        <v>0</v>
      </c>
      <c r="K206" s="19">
        <v>1</v>
      </c>
      <c r="L206" s="19">
        <v>0</v>
      </c>
      <c r="M206" s="28">
        <v>0</v>
      </c>
      <c r="N206" s="28">
        <v>0</v>
      </c>
      <c r="O206" s="22">
        <v>34.99</v>
      </c>
      <c r="P206" s="22">
        <v>0</v>
      </c>
      <c r="Q206" s="19">
        <v>1</v>
      </c>
      <c r="R206" s="19">
        <v>0</v>
      </c>
      <c r="T206" s="19" t="s">
        <v>3140</v>
      </c>
      <c r="U206" s="19" t="s">
        <v>2486</v>
      </c>
      <c r="V206" s="19" t="s">
        <v>2487</v>
      </c>
      <c r="W206" s="19" t="s">
        <v>2484</v>
      </c>
      <c r="X206" s="19">
        <v>0</v>
      </c>
      <c r="Y206" s="28">
        <v>0</v>
      </c>
      <c r="Z206" s="19">
        <v>0</v>
      </c>
      <c r="AA206" s="28">
        <v>0</v>
      </c>
      <c r="AB206" s="29">
        <v>0</v>
      </c>
      <c r="AC206" s="19">
        <v>1</v>
      </c>
      <c r="AD206" s="19">
        <v>0</v>
      </c>
      <c r="AE206" s="28">
        <v>0</v>
      </c>
      <c r="AF206" s="28">
        <v>0</v>
      </c>
      <c r="AG206" s="19">
        <v>20.9</v>
      </c>
      <c r="AH206" s="19">
        <v>0</v>
      </c>
      <c r="AI206" s="19">
        <v>1</v>
      </c>
      <c r="AJ206" s="19">
        <v>0</v>
      </c>
    </row>
    <row r="207" spans="2:51" ht="14.25" x14ac:dyDescent="0.45">
      <c r="B207" s="19" t="s">
        <v>3139</v>
      </c>
      <c r="C207" s="19" t="s">
        <v>2482</v>
      </c>
      <c r="D207" s="19" t="s">
        <v>2483</v>
      </c>
      <c r="E207" s="19" t="s">
        <v>2480</v>
      </c>
      <c r="F207" s="19">
        <v>0</v>
      </c>
      <c r="G207" s="28">
        <v>0</v>
      </c>
      <c r="H207" s="19">
        <v>0</v>
      </c>
      <c r="I207" s="28">
        <v>0</v>
      </c>
      <c r="J207" s="29">
        <v>0</v>
      </c>
      <c r="K207" s="19">
        <v>1</v>
      </c>
      <c r="L207" s="19">
        <v>0</v>
      </c>
      <c r="M207" s="28">
        <v>0</v>
      </c>
      <c r="N207" s="28">
        <v>0</v>
      </c>
      <c r="O207" s="22">
        <v>19.899999999999999</v>
      </c>
      <c r="P207" s="22">
        <v>0</v>
      </c>
      <c r="Q207" s="19">
        <v>1</v>
      </c>
      <c r="R207" s="19">
        <v>0</v>
      </c>
    </row>
    <row r="208" spans="2:51" ht="14.25" x14ac:dyDescent="0.45">
      <c r="B208" s="19"/>
      <c r="C208" s="19"/>
      <c r="D208" s="19"/>
      <c r="E208" s="19"/>
      <c r="F208" s="19"/>
      <c r="G208" s="28"/>
      <c r="H208" s="19"/>
      <c r="I208" s="28"/>
      <c r="J208" s="29"/>
      <c r="K208" s="19"/>
      <c r="L208" s="19"/>
      <c r="M208" s="28"/>
      <c r="N208" s="28"/>
      <c r="O208" s="22"/>
      <c r="P208" s="22"/>
      <c r="Q208" s="19"/>
      <c r="R208" s="19"/>
    </row>
    <row r="209" spans="2:51" s="19" customFormat="1" ht="14.25" x14ac:dyDescent="0.45">
      <c r="B209" s="18">
        <v>44519</v>
      </c>
      <c r="K209" s="20">
        <f>SUM(K210:K214)</f>
        <v>11</v>
      </c>
      <c r="O209" s="21">
        <f>SUM(O210:O214)+AG209+AW209</f>
        <v>253.27900000000002</v>
      </c>
      <c r="P209" s="22"/>
      <c r="T209" s="23" t="s">
        <v>978</v>
      </c>
      <c r="U209" s="24">
        <v>0.81</v>
      </c>
      <c r="V209" s="23" t="s">
        <v>979</v>
      </c>
      <c r="AC209" s="25">
        <f>SUM(AC210:AC211)</f>
        <v>1</v>
      </c>
      <c r="AG209" s="25">
        <f>SUM(AG210:AG211)*U209</f>
        <v>16.928999999999998</v>
      </c>
      <c r="AL209" s="23" t="s">
        <v>980</v>
      </c>
      <c r="AM209" s="26">
        <v>0.05</v>
      </c>
      <c r="AN209" s="23" t="s">
        <v>981</v>
      </c>
      <c r="AU209" s="25">
        <f>SUM(AU210:AU214)</f>
        <v>0</v>
      </c>
      <c r="AW209" s="27">
        <f>SUM(AW210:AW214)*AM209</f>
        <v>0</v>
      </c>
      <c r="AY209" s="20">
        <f>K209+AC209+AU209</f>
        <v>12</v>
      </c>
    </row>
    <row r="210" spans="2:51" ht="14.25" x14ac:dyDescent="0.45">
      <c r="B210" s="19" t="s">
        <v>2514</v>
      </c>
      <c r="C210" s="19" t="s">
        <v>2514</v>
      </c>
      <c r="D210" s="19" t="s">
        <v>2515</v>
      </c>
      <c r="E210" s="19" t="s">
        <v>2512</v>
      </c>
      <c r="F210" s="19">
        <v>20</v>
      </c>
      <c r="G210" s="28">
        <v>0.55559999999999998</v>
      </c>
      <c r="H210" s="19">
        <v>31</v>
      </c>
      <c r="I210" s="28">
        <v>0.58489999999999998</v>
      </c>
      <c r="J210" s="29">
        <v>1</v>
      </c>
      <c r="K210" s="19">
        <v>3</v>
      </c>
      <c r="L210" s="19">
        <v>0</v>
      </c>
      <c r="M210" s="28">
        <v>0.15</v>
      </c>
      <c r="N210" s="28">
        <v>0</v>
      </c>
      <c r="O210" s="22">
        <v>104.97</v>
      </c>
      <c r="P210" s="22">
        <v>0</v>
      </c>
      <c r="Q210" s="19">
        <v>3</v>
      </c>
      <c r="R210" s="19">
        <v>0</v>
      </c>
      <c r="T210" s="19" t="s">
        <v>3140</v>
      </c>
      <c r="U210" s="19" t="s">
        <v>2486</v>
      </c>
      <c r="V210" s="19" t="s">
        <v>2487</v>
      </c>
      <c r="W210" s="19" t="s">
        <v>2484</v>
      </c>
      <c r="X210" s="19">
        <v>5</v>
      </c>
      <c r="Y210" s="28">
        <v>1</v>
      </c>
      <c r="Z210" s="19">
        <v>8</v>
      </c>
      <c r="AA210" s="28">
        <v>1</v>
      </c>
      <c r="AB210" s="29">
        <v>1</v>
      </c>
      <c r="AC210" s="19">
        <v>1</v>
      </c>
      <c r="AD210" s="19">
        <v>0</v>
      </c>
      <c r="AE210" s="28">
        <v>0.2</v>
      </c>
      <c r="AF210" s="28">
        <v>0</v>
      </c>
      <c r="AG210" s="19">
        <v>20.9</v>
      </c>
      <c r="AH210" s="19">
        <v>0</v>
      </c>
      <c r="AI210" s="19">
        <v>1</v>
      </c>
      <c r="AJ210" s="19">
        <v>0</v>
      </c>
      <c r="AL210" s="19">
        <v>0</v>
      </c>
      <c r="AM210" s="19">
        <v>0</v>
      </c>
      <c r="AN210" s="19">
        <v>0</v>
      </c>
      <c r="AO210" s="19">
        <v>0</v>
      </c>
      <c r="AP210" s="19">
        <v>0</v>
      </c>
      <c r="AQ210" s="28">
        <v>0</v>
      </c>
      <c r="AR210" s="19">
        <v>0</v>
      </c>
      <c r="AS210" s="28">
        <v>0</v>
      </c>
      <c r="AT210" s="29">
        <v>0</v>
      </c>
      <c r="AU210" s="19">
        <v>0</v>
      </c>
      <c r="AV210" s="28">
        <v>0</v>
      </c>
      <c r="AW210" s="30">
        <v>0</v>
      </c>
      <c r="AX210" s="19">
        <v>0</v>
      </c>
    </row>
    <row r="211" spans="2:51" ht="14.25" x14ac:dyDescent="0.45">
      <c r="B211" s="19" t="s">
        <v>3139</v>
      </c>
      <c r="C211" s="19" t="s">
        <v>2482</v>
      </c>
      <c r="D211" s="19" t="s">
        <v>2483</v>
      </c>
      <c r="E211" s="19" t="s">
        <v>2480</v>
      </c>
      <c r="F211" s="19">
        <v>4</v>
      </c>
      <c r="G211" s="28">
        <v>0.1111</v>
      </c>
      <c r="H211" s="19">
        <v>6</v>
      </c>
      <c r="I211" s="28">
        <v>0.1132</v>
      </c>
      <c r="J211" s="29">
        <v>1</v>
      </c>
      <c r="K211" s="19">
        <v>3</v>
      </c>
      <c r="L211" s="19">
        <v>0</v>
      </c>
      <c r="M211" s="28">
        <v>0.75</v>
      </c>
      <c r="N211" s="28">
        <v>0</v>
      </c>
      <c r="O211" s="22">
        <v>59.7</v>
      </c>
      <c r="P211" s="22">
        <v>0</v>
      </c>
      <c r="Q211" s="19">
        <v>2</v>
      </c>
      <c r="R211" s="19">
        <v>0</v>
      </c>
    </row>
    <row r="212" spans="2:51" ht="14.25" x14ac:dyDescent="0.45">
      <c r="B212" s="19" t="s">
        <v>3138</v>
      </c>
      <c r="C212" s="19" t="s">
        <v>2496</v>
      </c>
      <c r="D212" s="19" t="s">
        <v>2497</v>
      </c>
      <c r="E212" s="19" t="s">
        <v>2494</v>
      </c>
      <c r="F212" s="19">
        <v>3</v>
      </c>
      <c r="G212" s="28">
        <v>8.3299999999999999E-2</v>
      </c>
      <c r="H212" s="19">
        <v>3</v>
      </c>
      <c r="I212" s="28">
        <v>5.6599999999999998E-2</v>
      </c>
      <c r="J212" s="29">
        <v>1</v>
      </c>
      <c r="K212" s="19">
        <v>2</v>
      </c>
      <c r="L212" s="19">
        <v>0</v>
      </c>
      <c r="M212" s="28">
        <v>0.66669999999999996</v>
      </c>
      <c r="N212" s="28">
        <v>0</v>
      </c>
      <c r="O212" s="22">
        <v>21.8</v>
      </c>
      <c r="P212" s="22">
        <v>0</v>
      </c>
      <c r="Q212" s="19">
        <v>1</v>
      </c>
      <c r="R212" s="19">
        <v>0</v>
      </c>
    </row>
    <row r="213" spans="2:51" ht="14.25" x14ac:dyDescent="0.45">
      <c r="B213" s="19" t="s">
        <v>3138</v>
      </c>
      <c r="C213" s="19" t="s">
        <v>2490</v>
      </c>
      <c r="D213" s="19" t="s">
        <v>2491</v>
      </c>
      <c r="E213" s="19" t="s">
        <v>2488</v>
      </c>
      <c r="F213" s="19">
        <v>4</v>
      </c>
      <c r="G213" s="28">
        <v>0.1111</v>
      </c>
      <c r="H213" s="19">
        <v>4</v>
      </c>
      <c r="I213" s="28">
        <v>7.5499999999999998E-2</v>
      </c>
      <c r="J213" s="29">
        <v>1</v>
      </c>
      <c r="K213" s="19">
        <v>2</v>
      </c>
      <c r="L213" s="19">
        <v>0</v>
      </c>
      <c r="M213" s="28">
        <v>0.5</v>
      </c>
      <c r="N213" s="28">
        <v>0</v>
      </c>
      <c r="O213" s="22">
        <v>29.98</v>
      </c>
      <c r="P213" s="22">
        <v>0</v>
      </c>
      <c r="Q213" s="19">
        <v>1</v>
      </c>
      <c r="R213" s="19">
        <v>0</v>
      </c>
    </row>
    <row r="214" spans="2:51" ht="14.25" x14ac:dyDescent="0.45">
      <c r="B214" s="19" t="s">
        <v>3139</v>
      </c>
      <c r="C214" s="19" t="s">
        <v>2476</v>
      </c>
      <c r="D214" s="19" t="s">
        <v>2477</v>
      </c>
      <c r="E214" s="19" t="s">
        <v>2474</v>
      </c>
      <c r="F214" s="19">
        <v>5</v>
      </c>
      <c r="G214" s="28">
        <v>0.1389</v>
      </c>
      <c r="H214" s="19">
        <v>9</v>
      </c>
      <c r="I214" s="28">
        <v>0.16980000000000001</v>
      </c>
      <c r="J214" s="29">
        <v>0.66669999999999996</v>
      </c>
      <c r="K214" s="19">
        <v>1</v>
      </c>
      <c r="L214" s="19">
        <v>0</v>
      </c>
      <c r="M214" s="28">
        <v>0.2</v>
      </c>
      <c r="N214" s="28">
        <v>0</v>
      </c>
      <c r="O214" s="22">
        <v>19.899999999999999</v>
      </c>
      <c r="P214" s="22">
        <v>0</v>
      </c>
      <c r="Q214" s="19">
        <v>1</v>
      </c>
      <c r="R214" s="19">
        <v>0</v>
      </c>
    </row>
    <row r="215" spans="2:51" ht="14.25" x14ac:dyDescent="0.45">
      <c r="B215" s="19"/>
      <c r="C215" s="19"/>
      <c r="D215" s="19"/>
      <c r="E215" s="19"/>
      <c r="F215" s="19"/>
      <c r="G215" s="28"/>
      <c r="H215" s="19"/>
      <c r="I215" s="28"/>
      <c r="J215" s="29"/>
      <c r="K215" s="19"/>
      <c r="L215" s="19"/>
      <c r="M215" s="28"/>
      <c r="N215" s="28"/>
      <c r="O215" s="22"/>
      <c r="P215" s="22"/>
      <c r="Q215" s="19"/>
      <c r="R215" s="19"/>
    </row>
    <row r="216" spans="2:51" s="19" customFormat="1" ht="14.25" x14ac:dyDescent="0.45">
      <c r="B216" s="18">
        <v>44520</v>
      </c>
      <c r="K216" s="20">
        <f>SUM(K217:K220)</f>
        <v>11</v>
      </c>
      <c r="O216" s="21">
        <f>SUM(O217:O220)+AG216+AW216</f>
        <v>240.08</v>
      </c>
      <c r="P216" s="22"/>
      <c r="T216" s="23" t="s">
        <v>978</v>
      </c>
      <c r="U216" s="24">
        <v>0.81</v>
      </c>
      <c r="V216" s="23" t="s">
        <v>979</v>
      </c>
      <c r="AC216" s="25">
        <f>SUM(AC217:AC218)</f>
        <v>0</v>
      </c>
      <c r="AG216" s="25">
        <f>SUM(AG217:AG218)*U216</f>
        <v>0</v>
      </c>
      <c r="AL216" s="23" t="s">
        <v>980</v>
      </c>
      <c r="AM216" s="26">
        <v>0.05</v>
      </c>
      <c r="AN216" s="23" t="s">
        <v>981</v>
      </c>
      <c r="AU216" s="25">
        <f>SUM(AU217:AU221)</f>
        <v>0</v>
      </c>
      <c r="AW216" s="27">
        <f>SUM(AW217:AW221)*AM216</f>
        <v>0</v>
      </c>
      <c r="AY216" s="20">
        <f>K216+AC216+AU216</f>
        <v>11</v>
      </c>
    </row>
    <row r="217" spans="2:51" ht="14.25" x14ac:dyDescent="0.45">
      <c r="B217" s="19" t="s">
        <v>3139</v>
      </c>
      <c r="C217" s="19" t="s">
        <v>2482</v>
      </c>
      <c r="D217" s="19" t="s">
        <v>2483</v>
      </c>
      <c r="E217" s="19" t="s">
        <v>2480</v>
      </c>
      <c r="F217" s="19">
        <v>4</v>
      </c>
      <c r="G217" s="28">
        <v>0.1053</v>
      </c>
      <c r="H217" s="19">
        <v>4</v>
      </c>
      <c r="I217" s="28">
        <v>0.08</v>
      </c>
      <c r="J217" s="29">
        <v>1</v>
      </c>
      <c r="K217" s="19">
        <v>3</v>
      </c>
      <c r="L217" s="19">
        <v>0</v>
      </c>
      <c r="M217" s="28">
        <v>0.75</v>
      </c>
      <c r="N217" s="28">
        <v>0</v>
      </c>
      <c r="O217" s="22">
        <v>59.7</v>
      </c>
      <c r="P217" s="22">
        <v>0</v>
      </c>
      <c r="Q217" s="19">
        <v>3</v>
      </c>
      <c r="R217" s="19">
        <v>0</v>
      </c>
      <c r="T217" s="19">
        <v>0</v>
      </c>
      <c r="U217" s="19">
        <v>0</v>
      </c>
      <c r="V217" s="19">
        <v>0</v>
      </c>
      <c r="W217" s="19">
        <v>0</v>
      </c>
      <c r="X217" s="19">
        <v>0</v>
      </c>
      <c r="Y217" s="28">
        <v>0</v>
      </c>
      <c r="Z217" s="19">
        <v>0</v>
      </c>
      <c r="AA217" s="28">
        <v>0</v>
      </c>
      <c r="AB217" s="29">
        <v>0</v>
      </c>
      <c r="AC217" s="19">
        <v>0</v>
      </c>
      <c r="AD217" s="19">
        <v>0</v>
      </c>
      <c r="AE217" s="28">
        <v>0</v>
      </c>
      <c r="AF217" s="28">
        <v>0</v>
      </c>
      <c r="AG217" s="19">
        <v>0</v>
      </c>
      <c r="AH217" s="19">
        <v>0</v>
      </c>
      <c r="AI217" s="19">
        <v>0</v>
      </c>
      <c r="AJ217" s="19">
        <v>0</v>
      </c>
      <c r="AL217" s="19">
        <v>0</v>
      </c>
      <c r="AM217" s="19">
        <v>0</v>
      </c>
      <c r="AN217" s="19">
        <v>0</v>
      </c>
      <c r="AO217" s="19">
        <v>0</v>
      </c>
      <c r="AP217" s="19">
        <v>0</v>
      </c>
      <c r="AQ217" s="28">
        <v>0</v>
      </c>
      <c r="AR217" s="19">
        <v>0</v>
      </c>
      <c r="AS217" s="28">
        <v>0</v>
      </c>
      <c r="AT217" s="29">
        <v>0</v>
      </c>
      <c r="AU217" s="19">
        <v>0</v>
      </c>
      <c r="AV217" s="28">
        <v>0</v>
      </c>
      <c r="AW217" s="30">
        <v>0</v>
      </c>
      <c r="AX217" s="19">
        <v>0</v>
      </c>
    </row>
    <row r="218" spans="2:51" ht="14.25" x14ac:dyDescent="0.45">
      <c r="B218" s="19" t="s">
        <v>2514</v>
      </c>
      <c r="C218" s="19" t="s">
        <v>2514</v>
      </c>
      <c r="D218" s="19" t="s">
        <v>2515</v>
      </c>
      <c r="E218" s="19" t="s">
        <v>2512</v>
      </c>
      <c r="F218" s="19">
        <v>26</v>
      </c>
      <c r="G218" s="28">
        <v>0.68420000000000003</v>
      </c>
      <c r="H218" s="19">
        <v>34</v>
      </c>
      <c r="I218" s="28">
        <v>0.68</v>
      </c>
      <c r="J218" s="29">
        <v>0.88239999999999996</v>
      </c>
      <c r="K218" s="19">
        <v>2</v>
      </c>
      <c r="L218" s="19">
        <v>0</v>
      </c>
      <c r="M218" s="28">
        <v>7.6899999999999996E-2</v>
      </c>
      <c r="N218" s="28">
        <v>0</v>
      </c>
      <c r="O218" s="22">
        <v>69.98</v>
      </c>
      <c r="P218" s="22">
        <v>0</v>
      </c>
      <c r="Q218" s="19">
        <v>2</v>
      </c>
      <c r="R218" s="19">
        <v>0</v>
      </c>
    </row>
    <row r="219" spans="2:51" ht="14.25" x14ac:dyDescent="0.45">
      <c r="B219" s="19" t="s">
        <v>3138</v>
      </c>
      <c r="C219" s="19" t="s">
        <v>2496</v>
      </c>
      <c r="D219" s="19" t="s">
        <v>2497</v>
      </c>
      <c r="E219" s="19" t="s">
        <v>2494</v>
      </c>
      <c r="F219" s="19">
        <v>4</v>
      </c>
      <c r="G219" s="28">
        <v>0.1053</v>
      </c>
      <c r="H219" s="19">
        <v>5</v>
      </c>
      <c r="I219" s="28">
        <v>0.1</v>
      </c>
      <c r="J219" s="29">
        <v>1</v>
      </c>
      <c r="K219" s="19">
        <v>1</v>
      </c>
      <c r="L219" s="19">
        <v>0</v>
      </c>
      <c r="M219" s="28">
        <v>0.25</v>
      </c>
      <c r="N219" s="28">
        <v>0</v>
      </c>
      <c r="O219" s="22">
        <v>10.9</v>
      </c>
      <c r="P219" s="22">
        <v>0</v>
      </c>
      <c r="Q219" s="19">
        <v>1</v>
      </c>
      <c r="R219" s="19">
        <v>0</v>
      </c>
    </row>
    <row r="220" spans="2:51" ht="14.25" x14ac:dyDescent="0.45">
      <c r="B220" s="19" t="s">
        <v>3139</v>
      </c>
      <c r="C220" s="19" t="s">
        <v>2476</v>
      </c>
      <c r="D220" s="19" t="s">
        <v>2477</v>
      </c>
      <c r="E220" s="19" t="s">
        <v>2474</v>
      </c>
      <c r="F220" s="19">
        <v>4</v>
      </c>
      <c r="G220" s="28">
        <v>0.1053</v>
      </c>
      <c r="H220" s="19">
        <v>7</v>
      </c>
      <c r="I220" s="28">
        <v>0.14000000000000001</v>
      </c>
      <c r="J220" s="29">
        <v>0.85709999999999997</v>
      </c>
      <c r="K220" s="19">
        <v>5</v>
      </c>
      <c r="L220" s="19">
        <v>0</v>
      </c>
      <c r="M220" s="28">
        <v>1.25</v>
      </c>
      <c r="N220" s="28">
        <v>0</v>
      </c>
      <c r="O220" s="22">
        <v>99.5</v>
      </c>
      <c r="P220" s="22">
        <v>0</v>
      </c>
      <c r="Q220" s="19">
        <v>1</v>
      </c>
      <c r="R220" s="19">
        <v>0</v>
      </c>
    </row>
    <row r="221" spans="2:51" ht="14.25" x14ac:dyDescent="0.45">
      <c r="B221" s="19"/>
      <c r="C221" s="19"/>
      <c r="D221" s="19"/>
      <c r="E221" s="19"/>
      <c r="F221" s="19"/>
      <c r="G221" s="28"/>
      <c r="H221" s="19"/>
      <c r="I221" s="28"/>
      <c r="J221" s="29"/>
      <c r="K221" s="19"/>
      <c r="L221" s="19"/>
      <c r="M221" s="28"/>
      <c r="N221" s="28"/>
      <c r="O221" s="22"/>
      <c r="P221" s="22"/>
      <c r="Q221" s="19"/>
      <c r="R221" s="19"/>
    </row>
    <row r="222" spans="2:51" s="19" customFormat="1" ht="14.25" x14ac:dyDescent="0.45">
      <c r="B222" s="18">
        <v>44521</v>
      </c>
      <c r="K222" s="20">
        <f>SUM(K223:K225)</f>
        <v>7</v>
      </c>
      <c r="O222" s="21">
        <f>SUM(O223:O225)+AG222+AW222</f>
        <v>193.51800000000003</v>
      </c>
      <c r="P222" s="22"/>
      <c r="T222" s="23" t="s">
        <v>978</v>
      </c>
      <c r="U222" s="24">
        <v>0.81</v>
      </c>
      <c r="V222" s="23" t="s">
        <v>979</v>
      </c>
      <c r="AC222" s="25">
        <f>SUM(AC223:AC224)</f>
        <v>2</v>
      </c>
      <c r="AG222" s="25">
        <f>SUM(AG223:AG224)*U222</f>
        <v>33.857999999999997</v>
      </c>
      <c r="AL222" s="23" t="s">
        <v>980</v>
      </c>
      <c r="AM222" s="26">
        <v>0.05</v>
      </c>
      <c r="AN222" s="23" t="s">
        <v>981</v>
      </c>
      <c r="AU222" s="25">
        <f>SUM(AU223:AU227)</f>
        <v>0</v>
      </c>
      <c r="AW222" s="27">
        <f>SUM(AW223:AW227)*AM222</f>
        <v>0</v>
      </c>
      <c r="AY222" s="20">
        <f>K222+AC222+AU222</f>
        <v>9</v>
      </c>
    </row>
    <row r="223" spans="2:51" ht="14.25" x14ac:dyDescent="0.45">
      <c r="B223" s="19" t="s">
        <v>2514</v>
      </c>
      <c r="C223" s="19" t="s">
        <v>2514</v>
      </c>
      <c r="D223" s="19" t="s">
        <v>2515</v>
      </c>
      <c r="E223" s="19" t="s">
        <v>2512</v>
      </c>
      <c r="F223" s="19">
        <v>0</v>
      </c>
      <c r="G223" s="28">
        <v>0</v>
      </c>
      <c r="H223" s="19">
        <v>0</v>
      </c>
      <c r="I223" s="28">
        <v>0</v>
      </c>
      <c r="J223" s="29">
        <v>0</v>
      </c>
      <c r="K223" s="19">
        <v>2</v>
      </c>
      <c r="L223" s="19">
        <v>0</v>
      </c>
      <c r="M223" s="28">
        <v>0</v>
      </c>
      <c r="N223" s="28">
        <v>0</v>
      </c>
      <c r="O223" s="22">
        <v>69.98</v>
      </c>
      <c r="P223" s="22">
        <v>0</v>
      </c>
      <c r="Q223" s="19">
        <v>2</v>
      </c>
      <c r="R223" s="19">
        <v>0</v>
      </c>
      <c r="T223" s="19" t="s">
        <v>3140</v>
      </c>
      <c r="U223" s="19" t="s">
        <v>2482</v>
      </c>
      <c r="V223" s="19" t="s">
        <v>2483</v>
      </c>
      <c r="W223" s="19" t="s">
        <v>2480</v>
      </c>
      <c r="X223" s="19">
        <v>0</v>
      </c>
      <c r="Y223" s="28">
        <v>0</v>
      </c>
      <c r="Z223" s="19">
        <v>0</v>
      </c>
      <c r="AA223" s="28">
        <v>0</v>
      </c>
      <c r="AB223" s="29">
        <v>0</v>
      </c>
      <c r="AC223" s="19">
        <v>1</v>
      </c>
      <c r="AD223" s="19">
        <v>0</v>
      </c>
      <c r="AE223" s="28">
        <v>0</v>
      </c>
      <c r="AF223" s="28">
        <v>0</v>
      </c>
      <c r="AG223" s="19">
        <v>20.9</v>
      </c>
      <c r="AH223" s="19">
        <v>0</v>
      </c>
      <c r="AI223" s="19">
        <v>1</v>
      </c>
      <c r="AJ223" s="19">
        <v>0</v>
      </c>
      <c r="AL223" s="19">
        <v>0</v>
      </c>
      <c r="AM223" s="19">
        <v>0</v>
      </c>
      <c r="AN223" s="19">
        <v>0</v>
      </c>
      <c r="AO223" s="19">
        <v>0</v>
      </c>
      <c r="AP223" s="19">
        <v>0</v>
      </c>
      <c r="AQ223" s="28">
        <v>0</v>
      </c>
      <c r="AR223" s="19">
        <v>0</v>
      </c>
      <c r="AS223" s="28">
        <v>0</v>
      </c>
      <c r="AT223" s="29">
        <v>0</v>
      </c>
      <c r="AU223" s="19">
        <v>0</v>
      </c>
      <c r="AV223" s="28">
        <v>0</v>
      </c>
      <c r="AW223" s="30">
        <v>0</v>
      </c>
      <c r="AX223" s="19">
        <v>0</v>
      </c>
    </row>
    <row r="224" spans="2:51" ht="14.25" x14ac:dyDescent="0.45">
      <c r="B224" s="19" t="s">
        <v>3138</v>
      </c>
      <c r="C224" s="19" t="s">
        <v>2490</v>
      </c>
      <c r="D224" s="19" t="s">
        <v>2491</v>
      </c>
      <c r="E224" s="19" t="s">
        <v>2488</v>
      </c>
      <c r="F224" s="19">
        <v>0</v>
      </c>
      <c r="G224" s="28">
        <v>0</v>
      </c>
      <c r="H224" s="19">
        <v>0</v>
      </c>
      <c r="I224" s="28">
        <v>0</v>
      </c>
      <c r="J224" s="29">
        <v>0</v>
      </c>
      <c r="K224" s="19">
        <v>2</v>
      </c>
      <c r="L224" s="19">
        <v>0</v>
      </c>
      <c r="M224" s="28">
        <v>0</v>
      </c>
      <c r="N224" s="28">
        <v>0</v>
      </c>
      <c r="O224" s="22">
        <v>29.98</v>
      </c>
      <c r="P224" s="22">
        <v>0</v>
      </c>
      <c r="Q224" s="19">
        <v>2</v>
      </c>
      <c r="R224" s="19">
        <v>0</v>
      </c>
      <c r="T224" s="19" t="s">
        <v>3140</v>
      </c>
      <c r="U224" s="19" t="s">
        <v>2486</v>
      </c>
      <c r="V224" s="19" t="s">
        <v>2487</v>
      </c>
      <c r="W224" s="19" t="s">
        <v>2484</v>
      </c>
      <c r="X224" s="19">
        <v>0</v>
      </c>
      <c r="Y224" s="28">
        <v>0</v>
      </c>
      <c r="Z224" s="19">
        <v>0</v>
      </c>
      <c r="AA224" s="28">
        <v>0</v>
      </c>
      <c r="AB224" s="29">
        <v>0</v>
      </c>
      <c r="AC224" s="19">
        <v>1</v>
      </c>
      <c r="AD224" s="19">
        <v>0</v>
      </c>
      <c r="AE224" s="28">
        <v>0</v>
      </c>
      <c r="AF224" s="28">
        <v>0</v>
      </c>
      <c r="AG224" s="19">
        <v>20.9</v>
      </c>
      <c r="AH224" s="19">
        <v>0</v>
      </c>
      <c r="AI224" s="19">
        <v>1</v>
      </c>
      <c r="AJ224" s="19">
        <v>0</v>
      </c>
    </row>
    <row r="225" spans="2:51" ht="14.25" x14ac:dyDescent="0.45">
      <c r="B225" s="19" t="s">
        <v>3139</v>
      </c>
      <c r="C225" s="19" t="s">
        <v>2482</v>
      </c>
      <c r="D225" s="19" t="s">
        <v>2483</v>
      </c>
      <c r="E225" s="19" t="s">
        <v>2480</v>
      </c>
      <c r="F225" s="19">
        <v>0</v>
      </c>
      <c r="G225" s="28">
        <v>0</v>
      </c>
      <c r="H225" s="19">
        <v>0</v>
      </c>
      <c r="I225" s="28">
        <v>0</v>
      </c>
      <c r="J225" s="29">
        <v>0</v>
      </c>
      <c r="K225" s="19">
        <v>3</v>
      </c>
      <c r="L225" s="19">
        <v>0</v>
      </c>
      <c r="M225" s="28">
        <v>0</v>
      </c>
      <c r="N225" s="28">
        <v>0</v>
      </c>
      <c r="O225" s="22">
        <v>59.7</v>
      </c>
      <c r="P225" s="22">
        <v>0</v>
      </c>
      <c r="Q225" s="19">
        <v>2</v>
      </c>
      <c r="R225" s="19">
        <v>0</v>
      </c>
    </row>
    <row r="226" spans="2:51" ht="14.25" x14ac:dyDescent="0.45">
      <c r="B226" s="19"/>
      <c r="C226" s="19"/>
      <c r="D226" s="19"/>
      <c r="E226" s="19"/>
      <c r="F226" s="19"/>
      <c r="G226" s="28"/>
      <c r="H226" s="19"/>
      <c r="I226" s="28"/>
      <c r="J226" s="29"/>
      <c r="K226" s="19"/>
      <c r="L226" s="19"/>
      <c r="M226" s="28"/>
      <c r="N226" s="28"/>
      <c r="O226" s="22"/>
      <c r="P226" s="22"/>
      <c r="Q226" s="19"/>
      <c r="R226" s="19"/>
    </row>
    <row r="227" spans="2:51" s="19" customFormat="1" ht="14.25" x14ac:dyDescent="0.45">
      <c r="B227" s="18">
        <v>44522</v>
      </c>
      <c r="K227" s="20">
        <f>SUM(K228:K230)</f>
        <v>7</v>
      </c>
      <c r="O227" s="21">
        <f>SUM(O228:O230)+AG227+AW227</f>
        <v>221.78700000000003</v>
      </c>
      <c r="P227" s="22"/>
      <c r="T227" s="23" t="s">
        <v>978</v>
      </c>
      <c r="U227" s="24">
        <v>0.81</v>
      </c>
      <c r="V227" s="23" t="s">
        <v>979</v>
      </c>
      <c r="AC227" s="25">
        <f>SUM(AC228:AC230)</f>
        <v>3</v>
      </c>
      <c r="AG227" s="25">
        <f>SUM(AG228:AG230)*U227</f>
        <v>67.797000000000011</v>
      </c>
      <c r="AL227" s="23" t="s">
        <v>980</v>
      </c>
      <c r="AM227" s="26">
        <v>0.05</v>
      </c>
      <c r="AN227" s="23" t="s">
        <v>981</v>
      </c>
      <c r="AU227" s="25">
        <f>SUM(AU228:AU232)</f>
        <v>0</v>
      </c>
      <c r="AW227" s="27">
        <f>SUM(AW228:AW232)*AM227</f>
        <v>0</v>
      </c>
      <c r="AY227" s="20">
        <f>K227+AC227+AU227</f>
        <v>10</v>
      </c>
    </row>
    <row r="228" spans="2:51" ht="14.25" x14ac:dyDescent="0.45">
      <c r="B228" s="19" t="s">
        <v>3139</v>
      </c>
      <c r="C228" s="19" t="s">
        <v>2482</v>
      </c>
      <c r="D228" s="19" t="s">
        <v>2483</v>
      </c>
      <c r="E228" s="19" t="s">
        <v>2480</v>
      </c>
      <c r="F228" s="19">
        <v>0</v>
      </c>
      <c r="G228" s="28">
        <v>0</v>
      </c>
      <c r="H228" s="19">
        <v>0</v>
      </c>
      <c r="I228" s="28">
        <v>0</v>
      </c>
      <c r="J228" s="29">
        <v>0</v>
      </c>
      <c r="K228" s="19">
        <v>4</v>
      </c>
      <c r="L228" s="19">
        <v>0</v>
      </c>
      <c r="M228" s="28">
        <v>0</v>
      </c>
      <c r="N228" s="28">
        <v>0</v>
      </c>
      <c r="O228" s="22">
        <v>79.599999999999994</v>
      </c>
      <c r="P228" s="22">
        <v>0</v>
      </c>
      <c r="Q228" s="19">
        <v>3</v>
      </c>
      <c r="R228" s="19">
        <v>0</v>
      </c>
      <c r="T228" s="19" t="s">
        <v>2514</v>
      </c>
      <c r="U228" s="19" t="s">
        <v>2514</v>
      </c>
      <c r="V228" s="19" t="s">
        <v>2515</v>
      </c>
      <c r="W228" s="19" t="s">
        <v>2512</v>
      </c>
      <c r="X228" s="19">
        <v>0</v>
      </c>
      <c r="Y228" s="28">
        <v>0</v>
      </c>
      <c r="Z228" s="19">
        <v>0</v>
      </c>
      <c r="AA228" s="28">
        <v>0</v>
      </c>
      <c r="AB228" s="29">
        <v>0</v>
      </c>
      <c r="AC228" s="19">
        <v>1</v>
      </c>
      <c r="AD228" s="19">
        <v>0</v>
      </c>
      <c r="AE228" s="28">
        <v>0</v>
      </c>
      <c r="AF228" s="28">
        <v>0</v>
      </c>
      <c r="AG228" s="19">
        <v>32.9</v>
      </c>
      <c r="AH228" s="19">
        <v>0</v>
      </c>
      <c r="AI228" s="19">
        <v>1</v>
      </c>
      <c r="AJ228" s="19">
        <v>0</v>
      </c>
      <c r="AL228" s="19">
        <v>0</v>
      </c>
      <c r="AM228" s="19">
        <v>0</v>
      </c>
      <c r="AN228" s="19">
        <v>0</v>
      </c>
      <c r="AO228" s="19">
        <v>0</v>
      </c>
      <c r="AP228" s="19">
        <v>0</v>
      </c>
      <c r="AQ228" s="28">
        <v>0</v>
      </c>
      <c r="AR228" s="19">
        <v>0</v>
      </c>
      <c r="AS228" s="28">
        <v>0</v>
      </c>
      <c r="AT228" s="29">
        <v>0</v>
      </c>
      <c r="AU228" s="19">
        <v>0</v>
      </c>
      <c r="AV228" s="28">
        <v>0</v>
      </c>
      <c r="AW228" s="30">
        <v>0</v>
      </c>
      <c r="AX228" s="19">
        <v>0</v>
      </c>
    </row>
    <row r="229" spans="2:51" ht="14.25" x14ac:dyDescent="0.45">
      <c r="B229" s="19" t="s">
        <v>3139</v>
      </c>
      <c r="C229" s="19" t="s">
        <v>2486</v>
      </c>
      <c r="D229" s="19" t="s">
        <v>2487</v>
      </c>
      <c r="E229" s="19" t="s">
        <v>2484</v>
      </c>
      <c r="F229" s="19">
        <v>0</v>
      </c>
      <c r="G229" s="28">
        <v>0</v>
      </c>
      <c r="H229" s="19">
        <v>0</v>
      </c>
      <c r="I229" s="28">
        <v>0</v>
      </c>
      <c r="J229" s="29">
        <v>0</v>
      </c>
      <c r="K229" s="19">
        <v>2</v>
      </c>
      <c r="L229" s="19">
        <v>1</v>
      </c>
      <c r="M229" s="28">
        <v>0</v>
      </c>
      <c r="N229" s="28">
        <v>0</v>
      </c>
      <c r="O229" s="22">
        <v>39.4</v>
      </c>
      <c r="P229" s="22">
        <v>19.5</v>
      </c>
      <c r="Q229" s="19">
        <v>2</v>
      </c>
      <c r="R229" s="19">
        <v>1</v>
      </c>
      <c r="T229" s="19" t="s">
        <v>2510</v>
      </c>
      <c r="U229" s="19" t="s">
        <v>2510</v>
      </c>
      <c r="V229" s="19" t="s">
        <v>2511</v>
      </c>
      <c r="W229" s="19" t="s">
        <v>2508</v>
      </c>
      <c r="X229" s="19">
        <v>0</v>
      </c>
      <c r="Y229" s="28">
        <v>0</v>
      </c>
      <c r="Z229" s="19">
        <v>0</v>
      </c>
      <c r="AA229" s="28">
        <v>0</v>
      </c>
      <c r="AB229" s="29">
        <v>0</v>
      </c>
      <c r="AC229" s="19">
        <v>1</v>
      </c>
      <c r="AD229" s="19">
        <v>0</v>
      </c>
      <c r="AE229" s="28">
        <v>0</v>
      </c>
      <c r="AF229" s="28">
        <v>0</v>
      </c>
      <c r="AG229" s="19">
        <v>36.9</v>
      </c>
      <c r="AH229" s="19">
        <v>0</v>
      </c>
      <c r="AI229" s="19">
        <v>1</v>
      </c>
      <c r="AJ229" s="19">
        <v>0</v>
      </c>
    </row>
    <row r="230" spans="2:51" ht="14.25" x14ac:dyDescent="0.45">
      <c r="B230" s="19" t="s">
        <v>2510</v>
      </c>
      <c r="C230" s="19" t="s">
        <v>2510</v>
      </c>
      <c r="D230" s="19" t="s">
        <v>2511</v>
      </c>
      <c r="E230" s="19" t="s">
        <v>2508</v>
      </c>
      <c r="F230" s="19">
        <v>0</v>
      </c>
      <c r="G230" s="28">
        <v>0</v>
      </c>
      <c r="H230" s="19">
        <v>0</v>
      </c>
      <c r="I230" s="28">
        <v>0</v>
      </c>
      <c r="J230" s="29">
        <v>0</v>
      </c>
      <c r="K230" s="19">
        <v>1</v>
      </c>
      <c r="L230" s="19">
        <v>0</v>
      </c>
      <c r="M230" s="28">
        <v>0</v>
      </c>
      <c r="N230" s="28">
        <v>0</v>
      </c>
      <c r="O230" s="22">
        <v>34.99</v>
      </c>
      <c r="P230" s="22">
        <v>0</v>
      </c>
      <c r="Q230" s="19">
        <v>1</v>
      </c>
      <c r="R230" s="19">
        <v>0</v>
      </c>
      <c r="T230" s="19" t="s">
        <v>3142</v>
      </c>
      <c r="U230" s="19" t="s">
        <v>2490</v>
      </c>
      <c r="V230" s="19" t="s">
        <v>2491</v>
      </c>
      <c r="W230" s="19" t="s">
        <v>2488</v>
      </c>
      <c r="X230" s="19">
        <v>0</v>
      </c>
      <c r="Y230" s="28">
        <v>0</v>
      </c>
      <c r="Z230" s="19">
        <v>0</v>
      </c>
      <c r="AA230" s="28">
        <v>0</v>
      </c>
      <c r="AB230" s="29">
        <v>0</v>
      </c>
      <c r="AC230" s="19">
        <v>1</v>
      </c>
      <c r="AD230" s="19">
        <v>0</v>
      </c>
      <c r="AE230" s="28">
        <v>0</v>
      </c>
      <c r="AF230" s="28">
        <v>0</v>
      </c>
      <c r="AG230" s="19">
        <v>13.9</v>
      </c>
      <c r="AH230" s="19">
        <v>0</v>
      </c>
      <c r="AI230" s="19">
        <v>1</v>
      </c>
      <c r="AJ230" s="19">
        <v>0</v>
      </c>
    </row>
    <row r="231" spans="2:51" ht="14.25" x14ac:dyDescent="0.45">
      <c r="B231" s="19"/>
      <c r="C231" s="19"/>
      <c r="D231" s="19"/>
      <c r="E231" s="19"/>
      <c r="F231" s="19"/>
      <c r="G231" s="28"/>
      <c r="H231" s="19"/>
      <c r="I231" s="28"/>
      <c r="J231" s="29"/>
      <c r="K231" s="19"/>
      <c r="L231" s="19"/>
      <c r="M231" s="28"/>
      <c r="N231" s="28"/>
      <c r="O231" s="22"/>
      <c r="P231" s="22"/>
      <c r="Q231" s="19"/>
      <c r="R231" s="19"/>
    </row>
    <row r="232" spans="2:51" s="19" customFormat="1" ht="14.25" x14ac:dyDescent="0.45">
      <c r="B232" s="18">
        <v>44523</v>
      </c>
      <c r="K232" s="20">
        <f>SUM(K233:K235)</f>
        <v>6</v>
      </c>
      <c r="O232" s="21">
        <f>SUM(O233:O235)+AG232+AW232</f>
        <v>219.80699999999996</v>
      </c>
      <c r="P232" s="22"/>
      <c r="T232" s="23" t="s">
        <v>978</v>
      </c>
      <c r="U232" s="24">
        <v>0.81</v>
      </c>
      <c r="V232" s="23" t="s">
        <v>979</v>
      </c>
      <c r="AC232" s="25">
        <f>SUM(AC233:AC234)</f>
        <v>3</v>
      </c>
      <c r="AG232" s="25">
        <f>SUM(AG233:AG234)*U232</f>
        <v>70.22699999999999</v>
      </c>
      <c r="AL232" s="23" t="s">
        <v>980</v>
      </c>
      <c r="AM232" s="26">
        <v>0.05</v>
      </c>
      <c r="AN232" s="23" t="s">
        <v>981</v>
      </c>
      <c r="AU232" s="25">
        <f>SUM(AU233:AU237)</f>
        <v>0</v>
      </c>
      <c r="AW232" s="27">
        <f>SUM(AW233:AW237)*AM232</f>
        <v>0</v>
      </c>
      <c r="AY232" s="20">
        <f>K232+AC232+AU232</f>
        <v>9</v>
      </c>
    </row>
    <row r="233" spans="2:51" ht="14.25" x14ac:dyDescent="0.45">
      <c r="B233" s="31" t="s">
        <v>3139</v>
      </c>
      <c r="C233" s="19" t="s">
        <v>2476</v>
      </c>
      <c r="D233" s="19" t="s">
        <v>2477</v>
      </c>
      <c r="E233" s="19" t="s">
        <v>2474</v>
      </c>
      <c r="F233" s="19">
        <v>6</v>
      </c>
      <c r="G233" s="28">
        <v>0.24</v>
      </c>
      <c r="H233" s="19">
        <v>14</v>
      </c>
      <c r="I233" s="28">
        <v>0.35899999999999999</v>
      </c>
      <c r="J233" s="29">
        <v>0.71430000000000005</v>
      </c>
      <c r="K233" s="19">
        <v>2</v>
      </c>
      <c r="L233" s="19">
        <v>0</v>
      </c>
      <c r="M233" s="28">
        <v>0.33329999999999999</v>
      </c>
      <c r="N233" s="28">
        <v>0</v>
      </c>
      <c r="O233" s="22">
        <v>39.799999999999997</v>
      </c>
      <c r="P233" s="22">
        <v>0</v>
      </c>
      <c r="Q233" s="19">
        <v>2</v>
      </c>
      <c r="R233" s="19">
        <v>0</v>
      </c>
      <c r="T233" s="19" t="s">
        <v>2514</v>
      </c>
      <c r="U233" s="19" t="s">
        <v>2514</v>
      </c>
      <c r="V233" s="19" t="s">
        <v>2515</v>
      </c>
      <c r="W233" s="19" t="s">
        <v>2512</v>
      </c>
      <c r="X233" s="19">
        <v>3</v>
      </c>
      <c r="Y233" s="28">
        <v>0.5</v>
      </c>
      <c r="Z233" s="19">
        <v>3</v>
      </c>
      <c r="AA233" s="28">
        <v>0.2727</v>
      </c>
      <c r="AB233" s="29">
        <v>1</v>
      </c>
      <c r="AC233" s="19">
        <v>2</v>
      </c>
      <c r="AD233" s="19">
        <v>0</v>
      </c>
      <c r="AE233" s="28">
        <v>0.66669999999999996</v>
      </c>
      <c r="AF233" s="28">
        <v>0</v>
      </c>
      <c r="AG233" s="19">
        <v>65.8</v>
      </c>
      <c r="AH233" s="19">
        <v>0</v>
      </c>
      <c r="AI233" s="19">
        <v>2</v>
      </c>
      <c r="AJ233" s="19">
        <v>0</v>
      </c>
      <c r="AL233" s="19">
        <v>0</v>
      </c>
      <c r="AM233" s="19">
        <v>0</v>
      </c>
      <c r="AN233" s="19">
        <v>0</v>
      </c>
      <c r="AO233" s="19">
        <v>0</v>
      </c>
      <c r="AP233" s="19">
        <v>0</v>
      </c>
      <c r="AQ233" s="28">
        <v>0</v>
      </c>
      <c r="AR233" s="19">
        <v>0</v>
      </c>
      <c r="AS233" s="28">
        <v>0</v>
      </c>
      <c r="AT233" s="29">
        <v>0</v>
      </c>
      <c r="AU233" s="19">
        <v>0</v>
      </c>
      <c r="AV233" s="28">
        <v>0</v>
      </c>
      <c r="AW233" s="30">
        <v>0</v>
      </c>
      <c r="AX233" s="19">
        <v>0</v>
      </c>
    </row>
    <row r="234" spans="2:51" ht="14.25" x14ac:dyDescent="0.45">
      <c r="B234" s="19" t="s">
        <v>3139</v>
      </c>
      <c r="C234" s="19" t="s">
        <v>2482</v>
      </c>
      <c r="D234" s="19" t="s">
        <v>2483</v>
      </c>
      <c r="E234" s="19" t="s">
        <v>2480</v>
      </c>
      <c r="F234" s="19">
        <v>3</v>
      </c>
      <c r="G234" s="28">
        <v>0.12</v>
      </c>
      <c r="H234" s="19">
        <v>5</v>
      </c>
      <c r="I234" s="28">
        <v>0.12820000000000001</v>
      </c>
      <c r="J234" s="29">
        <v>1</v>
      </c>
      <c r="K234" s="19">
        <v>2</v>
      </c>
      <c r="L234" s="19">
        <v>0</v>
      </c>
      <c r="M234" s="28">
        <v>0.66669999999999996</v>
      </c>
      <c r="N234" s="28">
        <v>0</v>
      </c>
      <c r="O234" s="22">
        <v>39.799999999999997</v>
      </c>
      <c r="P234" s="22">
        <v>0</v>
      </c>
      <c r="Q234" s="19">
        <v>2</v>
      </c>
      <c r="R234" s="19">
        <v>0</v>
      </c>
      <c r="T234" s="19" t="s">
        <v>3140</v>
      </c>
      <c r="U234" s="19" t="s">
        <v>2486</v>
      </c>
      <c r="V234" s="19" t="s">
        <v>2487</v>
      </c>
      <c r="W234" s="19" t="s">
        <v>2484</v>
      </c>
      <c r="X234" s="19">
        <v>3</v>
      </c>
      <c r="Y234" s="28">
        <v>0.5</v>
      </c>
      <c r="Z234" s="19">
        <v>8</v>
      </c>
      <c r="AA234" s="28">
        <v>0.72729999999999995</v>
      </c>
      <c r="AB234" s="29">
        <v>1</v>
      </c>
      <c r="AC234" s="19">
        <v>1</v>
      </c>
      <c r="AD234" s="19">
        <v>0</v>
      </c>
      <c r="AE234" s="28">
        <v>0.33329999999999999</v>
      </c>
      <c r="AF234" s="28">
        <v>0</v>
      </c>
      <c r="AG234" s="19">
        <v>20.9</v>
      </c>
      <c r="AH234" s="19">
        <v>0</v>
      </c>
      <c r="AI234" s="19">
        <v>1</v>
      </c>
      <c r="AJ234" s="19">
        <v>0</v>
      </c>
    </row>
    <row r="235" spans="2:51" ht="14.25" x14ac:dyDescent="0.45">
      <c r="B235" s="19" t="s">
        <v>2514</v>
      </c>
      <c r="C235" s="19" t="s">
        <v>2514</v>
      </c>
      <c r="D235" s="19" t="s">
        <v>2515</v>
      </c>
      <c r="E235" s="19" t="s">
        <v>2512</v>
      </c>
      <c r="F235" s="19">
        <v>16</v>
      </c>
      <c r="G235" s="28">
        <v>0.64</v>
      </c>
      <c r="H235" s="19">
        <v>20</v>
      </c>
      <c r="I235" s="28">
        <v>0.51280000000000003</v>
      </c>
      <c r="J235" s="29">
        <v>0.95</v>
      </c>
      <c r="K235" s="19">
        <v>2</v>
      </c>
      <c r="L235" s="19">
        <v>0</v>
      </c>
      <c r="M235" s="28">
        <v>0.125</v>
      </c>
      <c r="N235" s="28">
        <v>0</v>
      </c>
      <c r="O235" s="22">
        <v>69.98</v>
      </c>
      <c r="P235" s="22">
        <v>0</v>
      </c>
      <c r="Q235" s="19">
        <v>1</v>
      </c>
      <c r="R235" s="19">
        <v>0</v>
      </c>
    </row>
    <row r="236" spans="2:51" ht="14.25" x14ac:dyDescent="0.45">
      <c r="B236" s="19"/>
      <c r="C236" s="19"/>
      <c r="D236" s="19"/>
      <c r="E236" s="19"/>
      <c r="F236" s="19"/>
      <c r="G236" s="28"/>
      <c r="H236" s="19"/>
      <c r="I236" s="28"/>
      <c r="J236" s="29"/>
      <c r="K236" s="19"/>
      <c r="L236" s="19"/>
      <c r="M236" s="28"/>
      <c r="N236" s="28"/>
      <c r="O236" s="22"/>
      <c r="P236" s="22"/>
      <c r="Q236" s="19"/>
      <c r="R236" s="19"/>
    </row>
    <row r="237" spans="2:51" s="19" customFormat="1" ht="14.25" x14ac:dyDescent="0.45">
      <c r="B237" s="18">
        <v>44524</v>
      </c>
      <c r="K237" s="20">
        <f>SUM(K238:K241)</f>
        <v>8</v>
      </c>
      <c r="O237" s="21">
        <f>SUM(O238:O241)+AG237+AW237</f>
        <v>147.29000000000002</v>
      </c>
      <c r="P237" s="22"/>
      <c r="T237" s="23" t="s">
        <v>978</v>
      </c>
      <c r="U237" s="24">
        <v>0.81</v>
      </c>
      <c r="V237" s="23" t="s">
        <v>979</v>
      </c>
      <c r="AC237" s="25">
        <f>SUM(AC238:AC240)</f>
        <v>0</v>
      </c>
      <c r="AG237" s="25">
        <f>SUM(AG238:AG240)*U237</f>
        <v>0</v>
      </c>
      <c r="AL237" s="23" t="s">
        <v>980</v>
      </c>
      <c r="AM237" s="26">
        <v>0.05</v>
      </c>
      <c r="AN237" s="23" t="s">
        <v>981</v>
      </c>
      <c r="AU237" s="25">
        <f>SUM(AU238:AU242)</f>
        <v>0</v>
      </c>
      <c r="AW237" s="27">
        <f>SUM(AW238:AW242)*AM237</f>
        <v>0</v>
      </c>
      <c r="AY237" s="20">
        <f>K237+AC237+AU237</f>
        <v>8</v>
      </c>
    </row>
    <row r="238" spans="2:51" ht="14.25" x14ac:dyDescent="0.45">
      <c r="B238" s="19" t="s">
        <v>3138</v>
      </c>
      <c r="C238" s="19" t="s">
        <v>2496</v>
      </c>
      <c r="D238" s="19" t="s">
        <v>2497</v>
      </c>
      <c r="E238" s="19" t="s">
        <v>2494</v>
      </c>
      <c r="F238" s="19">
        <v>1</v>
      </c>
      <c r="G238" s="28">
        <v>3.3300000000000003E-2</v>
      </c>
      <c r="H238" s="19">
        <v>1</v>
      </c>
      <c r="I238" s="28">
        <v>2.3300000000000001E-2</v>
      </c>
      <c r="J238" s="29">
        <v>1</v>
      </c>
      <c r="K238" s="19">
        <v>3</v>
      </c>
      <c r="L238" s="19">
        <v>0</v>
      </c>
      <c r="M238" s="28">
        <v>3</v>
      </c>
      <c r="N238" s="28">
        <v>0</v>
      </c>
      <c r="O238" s="22">
        <v>32.700000000000003</v>
      </c>
      <c r="P238" s="22">
        <v>0</v>
      </c>
      <c r="Q238" s="19">
        <v>3</v>
      </c>
      <c r="R238" s="19">
        <v>0</v>
      </c>
      <c r="T238" s="19">
        <v>0</v>
      </c>
      <c r="U238" s="19">
        <v>0</v>
      </c>
      <c r="V238" s="19">
        <v>0</v>
      </c>
      <c r="W238" s="19">
        <v>0</v>
      </c>
      <c r="X238" s="19">
        <v>0</v>
      </c>
      <c r="Y238" s="28">
        <v>0</v>
      </c>
      <c r="Z238" s="19">
        <v>0</v>
      </c>
      <c r="AA238" s="28">
        <v>0</v>
      </c>
      <c r="AB238" s="29">
        <v>0</v>
      </c>
      <c r="AC238" s="19">
        <v>0</v>
      </c>
      <c r="AD238" s="19">
        <v>0</v>
      </c>
      <c r="AE238" s="28">
        <v>0</v>
      </c>
      <c r="AF238" s="28">
        <v>0</v>
      </c>
      <c r="AG238" s="19">
        <v>0</v>
      </c>
      <c r="AH238" s="19">
        <v>0</v>
      </c>
      <c r="AI238" s="19">
        <v>0</v>
      </c>
      <c r="AJ238" s="19">
        <v>0</v>
      </c>
      <c r="AL238" s="19">
        <v>0</v>
      </c>
      <c r="AM238" s="19">
        <v>0</v>
      </c>
      <c r="AN238" s="19">
        <v>0</v>
      </c>
      <c r="AO238" s="19">
        <v>0</v>
      </c>
      <c r="AP238" s="19">
        <v>0</v>
      </c>
      <c r="AQ238" s="28">
        <v>0</v>
      </c>
      <c r="AR238" s="19">
        <v>0</v>
      </c>
      <c r="AS238" s="28">
        <v>0</v>
      </c>
      <c r="AT238" s="29">
        <v>0</v>
      </c>
      <c r="AU238" s="19">
        <v>0</v>
      </c>
      <c r="AV238" s="28">
        <v>0</v>
      </c>
      <c r="AW238" s="30">
        <v>0</v>
      </c>
      <c r="AX238" s="19">
        <v>0</v>
      </c>
    </row>
    <row r="239" spans="2:51" ht="14.25" x14ac:dyDescent="0.45">
      <c r="B239" s="19" t="s">
        <v>3139</v>
      </c>
      <c r="C239" s="19" t="s">
        <v>2482</v>
      </c>
      <c r="D239" s="19" t="s">
        <v>2483</v>
      </c>
      <c r="E239" s="19" t="s">
        <v>2480</v>
      </c>
      <c r="F239" s="19">
        <v>6</v>
      </c>
      <c r="G239" s="28">
        <v>0.2</v>
      </c>
      <c r="H239" s="19">
        <v>14</v>
      </c>
      <c r="I239" s="28">
        <v>0.3256</v>
      </c>
      <c r="J239" s="29">
        <v>0.78569999999999995</v>
      </c>
      <c r="K239" s="19">
        <v>3</v>
      </c>
      <c r="L239" s="19">
        <v>0</v>
      </c>
      <c r="M239" s="28">
        <v>0.5</v>
      </c>
      <c r="N239" s="28">
        <v>0</v>
      </c>
      <c r="O239" s="22">
        <v>59.7</v>
      </c>
      <c r="P239" s="22">
        <v>0</v>
      </c>
      <c r="Q239" s="19">
        <v>2</v>
      </c>
      <c r="R239" s="19">
        <v>0</v>
      </c>
    </row>
    <row r="240" spans="2:51" ht="14.25" x14ac:dyDescent="0.45">
      <c r="B240" s="19" t="s">
        <v>2514</v>
      </c>
      <c r="C240" s="19" t="s">
        <v>2514</v>
      </c>
      <c r="D240" s="19" t="s">
        <v>2515</v>
      </c>
      <c r="E240" s="19" t="s">
        <v>2512</v>
      </c>
      <c r="F240" s="19">
        <v>18</v>
      </c>
      <c r="G240" s="28">
        <v>0.6</v>
      </c>
      <c r="H240" s="19">
        <v>23</v>
      </c>
      <c r="I240" s="28">
        <v>0.53490000000000004</v>
      </c>
      <c r="J240" s="29">
        <v>0.95650000000000002</v>
      </c>
      <c r="K240" s="19">
        <v>1</v>
      </c>
      <c r="L240" s="19">
        <v>0</v>
      </c>
      <c r="M240" s="28">
        <v>5.5599999999999997E-2</v>
      </c>
      <c r="N240" s="28">
        <v>0</v>
      </c>
      <c r="O240" s="22">
        <v>34.99</v>
      </c>
      <c r="P240" s="22">
        <v>0</v>
      </c>
      <c r="Q240" s="19">
        <v>1</v>
      </c>
      <c r="R240" s="19">
        <v>0</v>
      </c>
    </row>
    <row r="241" spans="2:51" ht="14.25" x14ac:dyDescent="0.45">
      <c r="B241" s="19" t="s">
        <v>3139</v>
      </c>
      <c r="C241" s="19" t="s">
        <v>2486</v>
      </c>
      <c r="D241" s="19" t="s">
        <v>2487</v>
      </c>
      <c r="E241" s="19" t="s">
        <v>2484</v>
      </c>
      <c r="F241" s="19">
        <v>5</v>
      </c>
      <c r="G241" s="28">
        <v>0.16669999999999999</v>
      </c>
      <c r="H241" s="19">
        <v>5</v>
      </c>
      <c r="I241" s="28">
        <v>0.1163</v>
      </c>
      <c r="J241" s="29">
        <v>1</v>
      </c>
      <c r="K241" s="19">
        <v>1</v>
      </c>
      <c r="L241" s="19">
        <v>0</v>
      </c>
      <c r="M241" s="28">
        <v>0.2</v>
      </c>
      <c r="N241" s="28">
        <v>0</v>
      </c>
      <c r="O241" s="22">
        <v>19.899999999999999</v>
      </c>
      <c r="P241" s="22">
        <v>0</v>
      </c>
      <c r="Q241" s="19">
        <v>1</v>
      </c>
      <c r="R241" s="19">
        <v>0</v>
      </c>
    </row>
    <row r="242" spans="2:51" ht="14.25" x14ac:dyDescent="0.45">
      <c r="B242" s="19"/>
      <c r="C242" s="19"/>
      <c r="D242" s="19"/>
      <c r="E242" s="19"/>
      <c r="F242" s="19"/>
      <c r="G242" s="28"/>
      <c r="H242" s="19"/>
      <c r="I242" s="28"/>
      <c r="J242" s="29"/>
      <c r="K242" s="19"/>
      <c r="L242" s="19"/>
      <c r="M242" s="28"/>
      <c r="N242" s="28"/>
      <c r="O242" s="22"/>
      <c r="P242" s="22"/>
      <c r="Q242" s="19"/>
      <c r="R242" s="19"/>
    </row>
    <row r="243" spans="2:51" s="19" customFormat="1" ht="14.25" x14ac:dyDescent="0.45">
      <c r="B243" s="18">
        <v>44525</v>
      </c>
      <c r="K243" s="20">
        <f>SUM(K244:K246)</f>
        <v>3</v>
      </c>
      <c r="O243" s="21">
        <f>SUM(O244:O246)+AG243+AW243</f>
        <v>118.36799999999999</v>
      </c>
      <c r="P243" s="22"/>
      <c r="T243" s="23" t="s">
        <v>978</v>
      </c>
      <c r="U243" s="24">
        <v>0.81</v>
      </c>
      <c r="V243" s="23" t="s">
        <v>979</v>
      </c>
      <c r="AC243" s="25">
        <f>SUM(AC244:AC245)</f>
        <v>2</v>
      </c>
      <c r="AG243" s="25">
        <f>SUM(AG244:AG245)*U243</f>
        <v>43.578000000000003</v>
      </c>
      <c r="AL243" s="23" t="s">
        <v>980</v>
      </c>
      <c r="AM243" s="26">
        <v>0.05</v>
      </c>
      <c r="AN243" s="23" t="s">
        <v>981</v>
      </c>
      <c r="AU243" s="25">
        <f>SUM(AU244:AU248)</f>
        <v>0</v>
      </c>
      <c r="AW243" s="27">
        <f>SUM(AW244:AW248)*AM243</f>
        <v>0</v>
      </c>
      <c r="AY243" s="20">
        <f>K243+AC243+AU243</f>
        <v>5</v>
      </c>
    </row>
    <row r="244" spans="2:51" ht="14.25" x14ac:dyDescent="0.45">
      <c r="B244" s="19" t="s">
        <v>2514</v>
      </c>
      <c r="C244" s="19" t="s">
        <v>2514</v>
      </c>
      <c r="D244" s="19" t="s">
        <v>2515</v>
      </c>
      <c r="E244" s="19" t="s">
        <v>2512</v>
      </c>
      <c r="F244" s="19">
        <v>10</v>
      </c>
      <c r="G244" s="28">
        <v>0.625</v>
      </c>
      <c r="H244" s="19">
        <v>14</v>
      </c>
      <c r="I244" s="28">
        <v>0.58330000000000004</v>
      </c>
      <c r="J244" s="29">
        <v>0.92859999999999998</v>
      </c>
      <c r="K244" s="19">
        <v>1</v>
      </c>
      <c r="L244" s="19">
        <v>0</v>
      </c>
      <c r="M244" s="28">
        <v>0.1</v>
      </c>
      <c r="N244" s="28">
        <v>0</v>
      </c>
      <c r="O244" s="22">
        <v>34.99</v>
      </c>
      <c r="P244" s="22">
        <v>0</v>
      </c>
      <c r="Q244" s="19">
        <v>1</v>
      </c>
      <c r="R244" s="19">
        <v>0</v>
      </c>
      <c r="T244" s="19" t="s">
        <v>2514</v>
      </c>
      <c r="U244" s="19" t="s">
        <v>2514</v>
      </c>
      <c r="V244" s="19" t="s">
        <v>2515</v>
      </c>
      <c r="W244" s="19" t="s">
        <v>2512</v>
      </c>
      <c r="X244" s="19">
        <v>7</v>
      </c>
      <c r="Y244" s="28">
        <v>0.77780000000000005</v>
      </c>
      <c r="Z244" s="19">
        <v>8</v>
      </c>
      <c r="AA244" s="28">
        <v>0.66669999999999996</v>
      </c>
      <c r="AB244" s="29">
        <v>1</v>
      </c>
      <c r="AC244" s="19">
        <v>1</v>
      </c>
      <c r="AD244" s="19">
        <v>0</v>
      </c>
      <c r="AE244" s="28">
        <v>0.1429</v>
      </c>
      <c r="AF244" s="28">
        <v>0</v>
      </c>
      <c r="AG244" s="19">
        <v>32.9</v>
      </c>
      <c r="AH244" s="19">
        <v>0</v>
      </c>
      <c r="AI244" s="19">
        <v>1</v>
      </c>
      <c r="AJ244" s="19">
        <v>0</v>
      </c>
      <c r="AL244" s="19">
        <v>0</v>
      </c>
      <c r="AM244" s="19">
        <v>0</v>
      </c>
      <c r="AN244" s="19">
        <v>0</v>
      </c>
      <c r="AO244" s="19">
        <v>0</v>
      </c>
      <c r="AP244" s="19">
        <v>0</v>
      </c>
      <c r="AQ244" s="28">
        <v>0</v>
      </c>
      <c r="AR244" s="19">
        <v>0</v>
      </c>
      <c r="AS244" s="28">
        <v>0</v>
      </c>
      <c r="AT244" s="29">
        <v>0</v>
      </c>
      <c r="AU244" s="19">
        <v>0</v>
      </c>
      <c r="AV244" s="28">
        <v>0</v>
      </c>
      <c r="AW244" s="30">
        <v>0</v>
      </c>
      <c r="AX244" s="19">
        <v>0</v>
      </c>
    </row>
    <row r="245" spans="2:51" ht="14.25" x14ac:dyDescent="0.45">
      <c r="B245" s="19" t="s">
        <v>3139</v>
      </c>
      <c r="C245" s="19" t="s">
        <v>2476</v>
      </c>
      <c r="D245" s="19" t="s">
        <v>2477</v>
      </c>
      <c r="E245" s="19" t="s">
        <v>2474</v>
      </c>
      <c r="F245" s="19">
        <v>2</v>
      </c>
      <c r="G245" s="28">
        <v>0.125</v>
      </c>
      <c r="H245" s="19">
        <v>5</v>
      </c>
      <c r="I245" s="28">
        <v>0.20830000000000001</v>
      </c>
      <c r="J245" s="29">
        <v>0.4</v>
      </c>
      <c r="K245" s="19">
        <v>1</v>
      </c>
      <c r="L245" s="19">
        <v>0</v>
      </c>
      <c r="M245" s="28">
        <v>0.5</v>
      </c>
      <c r="N245" s="28">
        <v>0</v>
      </c>
      <c r="O245" s="22">
        <v>19.899999999999999</v>
      </c>
      <c r="P245" s="22">
        <v>0</v>
      </c>
      <c r="Q245" s="19">
        <v>1</v>
      </c>
      <c r="R245" s="19">
        <v>0</v>
      </c>
      <c r="T245" s="19" t="s">
        <v>3140</v>
      </c>
      <c r="U245" s="19" t="s">
        <v>2482</v>
      </c>
      <c r="V245" s="19" t="s">
        <v>2483</v>
      </c>
      <c r="W245" s="19" t="s">
        <v>2480</v>
      </c>
      <c r="X245" s="19">
        <v>2</v>
      </c>
      <c r="Y245" s="28">
        <v>0.22220000000000001</v>
      </c>
      <c r="Z245" s="19">
        <v>4</v>
      </c>
      <c r="AA245" s="28">
        <v>0.33329999999999999</v>
      </c>
      <c r="AB245" s="29">
        <v>1</v>
      </c>
      <c r="AC245" s="19">
        <v>1</v>
      </c>
      <c r="AD245" s="19">
        <v>0</v>
      </c>
      <c r="AE245" s="28">
        <v>0.5</v>
      </c>
      <c r="AF245" s="28">
        <v>0</v>
      </c>
      <c r="AG245" s="19">
        <v>20.9</v>
      </c>
      <c r="AH245" s="19">
        <v>0</v>
      </c>
      <c r="AI245" s="19">
        <v>1</v>
      </c>
      <c r="AJ245" s="19">
        <v>0</v>
      </c>
    </row>
    <row r="246" spans="2:51" ht="14.25" x14ac:dyDescent="0.45">
      <c r="B246" s="19" t="s">
        <v>3139</v>
      </c>
      <c r="C246" s="19" t="s">
        <v>2482</v>
      </c>
      <c r="D246" s="19" t="s">
        <v>2483</v>
      </c>
      <c r="E246" s="19" t="s">
        <v>2480</v>
      </c>
      <c r="F246" s="19">
        <v>4</v>
      </c>
      <c r="G246" s="28">
        <v>0.25</v>
      </c>
      <c r="H246" s="19">
        <v>5</v>
      </c>
      <c r="I246" s="28">
        <v>0.20830000000000001</v>
      </c>
      <c r="J246" s="29">
        <v>1</v>
      </c>
      <c r="K246" s="19">
        <v>1</v>
      </c>
      <c r="L246" s="19">
        <v>0</v>
      </c>
      <c r="M246" s="28">
        <v>0.25</v>
      </c>
      <c r="N246" s="28">
        <v>0</v>
      </c>
      <c r="O246" s="22">
        <v>19.899999999999999</v>
      </c>
      <c r="P246" s="22">
        <v>0</v>
      </c>
      <c r="Q246" s="19">
        <v>1</v>
      </c>
      <c r="R246" s="19">
        <v>0</v>
      </c>
    </row>
    <row r="247" spans="2:51" ht="14.25" x14ac:dyDescent="0.45">
      <c r="B247" s="19"/>
      <c r="C247" s="19"/>
      <c r="D247" s="19"/>
      <c r="E247" s="19"/>
      <c r="F247" s="19"/>
      <c r="G247" s="28"/>
      <c r="H247" s="19"/>
      <c r="I247" s="28"/>
      <c r="J247" s="29"/>
      <c r="K247" s="19"/>
      <c r="L247" s="19"/>
      <c r="M247" s="28"/>
      <c r="N247" s="28"/>
      <c r="O247" s="22"/>
      <c r="P247" s="22"/>
      <c r="Q247" s="19"/>
      <c r="R247" s="19"/>
    </row>
    <row r="248" spans="2:51" s="19" customFormat="1" ht="14.25" x14ac:dyDescent="0.45">
      <c r="B248" s="18">
        <v>44526</v>
      </c>
      <c r="K248" s="20">
        <f>SUM(K249:K253)</f>
        <v>9</v>
      </c>
      <c r="O248" s="21">
        <f>SUM(O249:O253)+AG248+AW248</f>
        <v>292.36800000000005</v>
      </c>
      <c r="P248" s="22"/>
      <c r="T248" s="23" t="s">
        <v>978</v>
      </c>
      <c r="U248" s="24">
        <v>0.81</v>
      </c>
      <c r="V248" s="23" t="s">
        <v>979</v>
      </c>
      <c r="AC248" s="25">
        <f>SUM(AC249:AC250)</f>
        <v>2</v>
      </c>
      <c r="AG248" s="25">
        <f>SUM(AG249:AG250)*U248</f>
        <v>46.817999999999998</v>
      </c>
      <c r="AL248" s="23" t="s">
        <v>980</v>
      </c>
      <c r="AM248" s="26">
        <v>0.05</v>
      </c>
      <c r="AN248" s="23" t="s">
        <v>981</v>
      </c>
      <c r="AU248" s="25">
        <f>SUM(AU249:AU253)</f>
        <v>0</v>
      </c>
      <c r="AW248" s="27">
        <f>SUM(AW249:AW253)*AM248</f>
        <v>0</v>
      </c>
      <c r="AY248" s="20">
        <f>K248+AC248+AU248</f>
        <v>11</v>
      </c>
    </row>
    <row r="249" spans="2:51" ht="14.25" x14ac:dyDescent="0.45">
      <c r="B249" s="19" t="s">
        <v>2514</v>
      </c>
      <c r="C249" s="19" t="s">
        <v>2514</v>
      </c>
      <c r="D249" s="19" t="s">
        <v>2515</v>
      </c>
      <c r="E249" s="19" t="s">
        <v>2512</v>
      </c>
      <c r="F249" s="19">
        <v>0</v>
      </c>
      <c r="G249" s="28">
        <v>0</v>
      </c>
      <c r="H249" s="19">
        <v>0</v>
      </c>
      <c r="I249" s="28">
        <v>0</v>
      </c>
      <c r="J249" s="29">
        <v>0</v>
      </c>
      <c r="K249" s="19">
        <v>4</v>
      </c>
      <c r="L249" s="19">
        <v>0</v>
      </c>
      <c r="M249" s="28">
        <v>0</v>
      </c>
      <c r="N249" s="28">
        <v>0</v>
      </c>
      <c r="O249" s="22">
        <v>139.96</v>
      </c>
      <c r="P249" s="22">
        <v>0</v>
      </c>
      <c r="Q249" s="19">
        <v>4</v>
      </c>
      <c r="R249" s="19">
        <v>0</v>
      </c>
      <c r="T249" s="19" t="s">
        <v>2510</v>
      </c>
      <c r="U249" s="19" t="s">
        <v>2510</v>
      </c>
      <c r="V249" s="19" t="s">
        <v>2511</v>
      </c>
      <c r="W249" s="19" t="s">
        <v>2508</v>
      </c>
      <c r="X249" s="19">
        <v>0</v>
      </c>
      <c r="Y249" s="28">
        <v>0</v>
      </c>
      <c r="Z249" s="19">
        <v>0</v>
      </c>
      <c r="AA249" s="28">
        <v>0</v>
      </c>
      <c r="AB249" s="29">
        <v>0</v>
      </c>
      <c r="AC249" s="19">
        <v>1</v>
      </c>
      <c r="AD249" s="19">
        <v>0</v>
      </c>
      <c r="AE249" s="28">
        <v>0</v>
      </c>
      <c r="AF249" s="28">
        <v>0</v>
      </c>
      <c r="AG249" s="19">
        <v>36.9</v>
      </c>
      <c r="AH249" s="19">
        <v>0</v>
      </c>
      <c r="AI249" s="19">
        <v>1</v>
      </c>
      <c r="AJ249" s="19">
        <v>0</v>
      </c>
      <c r="AL249" s="19">
        <v>0</v>
      </c>
      <c r="AM249" s="19">
        <v>0</v>
      </c>
      <c r="AN249" s="19">
        <v>0</v>
      </c>
      <c r="AO249" s="19">
        <v>0</v>
      </c>
      <c r="AP249" s="19">
        <v>0</v>
      </c>
      <c r="AQ249" s="28">
        <v>0</v>
      </c>
      <c r="AR249" s="19">
        <v>0</v>
      </c>
      <c r="AS249" s="28">
        <v>0</v>
      </c>
      <c r="AT249" s="29">
        <v>0</v>
      </c>
      <c r="AU249" s="19">
        <v>0</v>
      </c>
      <c r="AV249" s="28">
        <v>0</v>
      </c>
      <c r="AW249" s="30">
        <v>0</v>
      </c>
      <c r="AX249" s="19">
        <v>0</v>
      </c>
    </row>
    <row r="250" spans="2:51" ht="14.25" x14ac:dyDescent="0.45">
      <c r="B250" s="19" t="s">
        <v>2504</v>
      </c>
      <c r="C250" s="19" t="s">
        <v>2504</v>
      </c>
      <c r="D250" s="19" t="s">
        <v>2505</v>
      </c>
      <c r="E250" s="19" t="s">
        <v>2502</v>
      </c>
      <c r="F250" s="19">
        <v>0</v>
      </c>
      <c r="G250" s="28">
        <v>0</v>
      </c>
      <c r="H250" s="19">
        <v>0</v>
      </c>
      <c r="I250" s="28">
        <v>0</v>
      </c>
      <c r="J250" s="29">
        <v>0</v>
      </c>
      <c r="K250" s="19">
        <v>1</v>
      </c>
      <c r="L250" s="19">
        <v>0</v>
      </c>
      <c r="M250" s="28">
        <v>0</v>
      </c>
      <c r="N250" s="28">
        <v>0</v>
      </c>
      <c r="O250" s="22">
        <v>34.99</v>
      </c>
      <c r="P250" s="22">
        <v>0</v>
      </c>
      <c r="Q250" s="19">
        <v>1</v>
      </c>
      <c r="R250" s="19">
        <v>0</v>
      </c>
      <c r="T250" s="19" t="s">
        <v>3140</v>
      </c>
      <c r="U250" s="19" t="s">
        <v>2482</v>
      </c>
      <c r="V250" s="19" t="s">
        <v>2483</v>
      </c>
      <c r="W250" s="19" t="s">
        <v>2480</v>
      </c>
      <c r="X250" s="19">
        <v>0</v>
      </c>
      <c r="Y250" s="28">
        <v>0</v>
      </c>
      <c r="Z250" s="19">
        <v>0</v>
      </c>
      <c r="AA250" s="28">
        <v>0</v>
      </c>
      <c r="AB250" s="29">
        <v>0</v>
      </c>
      <c r="AC250" s="19">
        <v>1</v>
      </c>
      <c r="AD250" s="19">
        <v>0</v>
      </c>
      <c r="AE250" s="28">
        <v>0</v>
      </c>
      <c r="AF250" s="28">
        <v>0</v>
      </c>
      <c r="AG250" s="19">
        <v>20.9</v>
      </c>
      <c r="AH250" s="19">
        <v>0</v>
      </c>
      <c r="AI250" s="19">
        <v>1</v>
      </c>
      <c r="AJ250" s="19">
        <v>0</v>
      </c>
    </row>
    <row r="251" spans="2:51" ht="14.25" x14ac:dyDescent="0.45">
      <c r="B251" s="19" t="s">
        <v>3138</v>
      </c>
      <c r="C251" s="19" t="s">
        <v>2496</v>
      </c>
      <c r="D251" s="19" t="s">
        <v>2497</v>
      </c>
      <c r="E251" s="19" t="s">
        <v>2494</v>
      </c>
      <c r="F251" s="19">
        <v>0</v>
      </c>
      <c r="G251" s="28">
        <v>0</v>
      </c>
      <c r="H251" s="19">
        <v>0</v>
      </c>
      <c r="I251" s="28">
        <v>0</v>
      </c>
      <c r="J251" s="29">
        <v>0</v>
      </c>
      <c r="K251" s="19">
        <v>1</v>
      </c>
      <c r="L251" s="19">
        <v>0</v>
      </c>
      <c r="M251" s="28">
        <v>0</v>
      </c>
      <c r="N251" s="28">
        <v>0</v>
      </c>
      <c r="O251" s="22">
        <v>10.9</v>
      </c>
      <c r="P251" s="22">
        <v>0</v>
      </c>
      <c r="Q251" s="19">
        <v>1</v>
      </c>
      <c r="R251" s="19">
        <v>0</v>
      </c>
    </row>
    <row r="252" spans="2:51" ht="14.25" x14ac:dyDescent="0.45">
      <c r="B252" s="19" t="s">
        <v>3139</v>
      </c>
      <c r="C252" s="19" t="s">
        <v>2476</v>
      </c>
      <c r="D252" s="19" t="s">
        <v>2477</v>
      </c>
      <c r="E252" s="19" t="s">
        <v>2474</v>
      </c>
      <c r="F252" s="19">
        <v>0</v>
      </c>
      <c r="G252" s="28">
        <v>0</v>
      </c>
      <c r="H252" s="19">
        <v>0</v>
      </c>
      <c r="I252" s="28">
        <v>0</v>
      </c>
      <c r="J252" s="29">
        <v>0</v>
      </c>
      <c r="K252" s="19">
        <v>2</v>
      </c>
      <c r="L252" s="19">
        <v>0</v>
      </c>
      <c r="M252" s="28">
        <v>0</v>
      </c>
      <c r="N252" s="28">
        <v>0</v>
      </c>
      <c r="O252" s="22">
        <v>39.799999999999997</v>
      </c>
      <c r="P252" s="22">
        <v>0</v>
      </c>
      <c r="Q252" s="19">
        <v>1</v>
      </c>
      <c r="R252" s="19">
        <v>0</v>
      </c>
    </row>
    <row r="253" spans="2:51" ht="14.25" x14ac:dyDescent="0.45">
      <c r="B253" s="19" t="s">
        <v>3139</v>
      </c>
      <c r="C253" s="19" t="s">
        <v>2486</v>
      </c>
      <c r="D253" s="19" t="s">
        <v>2487</v>
      </c>
      <c r="E253" s="19" t="s">
        <v>2484</v>
      </c>
      <c r="F253" s="19">
        <v>0</v>
      </c>
      <c r="G253" s="28">
        <v>0</v>
      </c>
      <c r="H253" s="19">
        <v>0</v>
      </c>
      <c r="I253" s="28">
        <v>0</v>
      </c>
      <c r="J253" s="29">
        <v>0</v>
      </c>
      <c r="K253" s="19">
        <v>1</v>
      </c>
      <c r="L253" s="19">
        <v>0</v>
      </c>
      <c r="M253" s="28">
        <v>0</v>
      </c>
      <c r="N253" s="28">
        <v>0</v>
      </c>
      <c r="O253" s="22">
        <v>19.899999999999999</v>
      </c>
      <c r="P253" s="22">
        <v>0</v>
      </c>
      <c r="Q253" s="19">
        <v>1</v>
      </c>
      <c r="R253" s="19">
        <v>0</v>
      </c>
    </row>
    <row r="254" spans="2:51" ht="14.25" x14ac:dyDescent="0.45">
      <c r="B254" s="19"/>
      <c r="C254" s="19"/>
      <c r="D254" s="19"/>
      <c r="E254" s="19"/>
      <c r="F254" s="19"/>
      <c r="G254" s="28"/>
      <c r="H254" s="19"/>
      <c r="I254" s="28"/>
      <c r="J254" s="29"/>
      <c r="K254" s="19"/>
      <c r="L254" s="19"/>
      <c r="M254" s="28"/>
      <c r="N254" s="28"/>
      <c r="O254" s="22"/>
      <c r="P254" s="22"/>
      <c r="Q254" s="19"/>
      <c r="R254" s="19"/>
    </row>
    <row r="255" spans="2:51" s="19" customFormat="1" ht="14.25" x14ac:dyDescent="0.45">
      <c r="B255" s="18">
        <v>44527</v>
      </c>
      <c r="K255" s="20">
        <f>SUM(K256:K257)</f>
        <v>6</v>
      </c>
      <c r="O255" s="21">
        <f>SUM(O256:O257)+AG255+AW255</f>
        <v>221.499</v>
      </c>
      <c r="P255" s="22"/>
      <c r="T255" s="23" t="s">
        <v>978</v>
      </c>
      <c r="U255" s="24">
        <v>0.81</v>
      </c>
      <c r="V255" s="23" t="s">
        <v>979</v>
      </c>
      <c r="AC255" s="25">
        <f>SUM(AC256:AC256)</f>
        <v>1</v>
      </c>
      <c r="AG255" s="25">
        <f>SUM(AG256:AG256)*U255</f>
        <v>26.649000000000001</v>
      </c>
      <c r="AL255" s="23" t="s">
        <v>980</v>
      </c>
      <c r="AM255" s="26">
        <v>0.05</v>
      </c>
      <c r="AN255" s="23" t="s">
        <v>981</v>
      </c>
      <c r="AU255" s="25">
        <f>SUM(AU256:AU257)</f>
        <v>0</v>
      </c>
      <c r="AW255" s="27">
        <f>SUM(AW256:AW257)*AM255</f>
        <v>0</v>
      </c>
      <c r="AY255" s="20">
        <f>K255+AC255+AU255</f>
        <v>7</v>
      </c>
    </row>
    <row r="256" spans="2:51" ht="14.25" x14ac:dyDescent="0.45">
      <c r="B256" s="19" t="s">
        <v>2514</v>
      </c>
      <c r="C256" s="19" t="s">
        <v>2514</v>
      </c>
      <c r="D256" s="19" t="s">
        <v>2515</v>
      </c>
      <c r="E256" s="19" t="s">
        <v>2512</v>
      </c>
      <c r="F256" s="19">
        <v>24</v>
      </c>
      <c r="G256" s="28">
        <v>0.7742</v>
      </c>
      <c r="H256" s="19">
        <v>31</v>
      </c>
      <c r="I256" s="28">
        <v>0.73809999999999998</v>
      </c>
      <c r="J256" s="29">
        <v>0.9677</v>
      </c>
      <c r="K256" s="19">
        <v>5</v>
      </c>
      <c r="L256" s="19">
        <v>1</v>
      </c>
      <c r="M256" s="28">
        <v>0.20830000000000001</v>
      </c>
      <c r="N256" s="28">
        <v>4.1700000000000001E-2</v>
      </c>
      <c r="O256" s="22">
        <v>174.95</v>
      </c>
      <c r="P256" s="22">
        <v>34.99</v>
      </c>
      <c r="Q256" s="19">
        <v>5</v>
      </c>
      <c r="R256" s="19">
        <v>1</v>
      </c>
      <c r="T256" s="19" t="s">
        <v>2514</v>
      </c>
      <c r="U256" s="19" t="s">
        <v>2514</v>
      </c>
      <c r="V256" s="19" t="s">
        <v>2515</v>
      </c>
      <c r="W256" s="19" t="s">
        <v>2512</v>
      </c>
      <c r="X256" s="19">
        <v>6</v>
      </c>
      <c r="Y256" s="28">
        <v>1</v>
      </c>
      <c r="Z256" s="19">
        <v>7</v>
      </c>
      <c r="AA256" s="28">
        <v>1</v>
      </c>
      <c r="AB256" s="29">
        <v>1</v>
      </c>
      <c r="AC256" s="19">
        <v>1</v>
      </c>
      <c r="AD256" s="19">
        <v>0</v>
      </c>
      <c r="AE256" s="28">
        <v>0.16669999999999999</v>
      </c>
      <c r="AF256" s="28">
        <v>0</v>
      </c>
      <c r="AG256" s="19">
        <v>32.9</v>
      </c>
      <c r="AH256" s="19">
        <v>0</v>
      </c>
      <c r="AI256" s="19">
        <v>1</v>
      </c>
      <c r="AJ256" s="19">
        <v>0</v>
      </c>
      <c r="AL256" s="19">
        <v>0</v>
      </c>
      <c r="AM256" s="19">
        <v>0</v>
      </c>
      <c r="AN256" s="19">
        <v>0</v>
      </c>
      <c r="AO256" s="19">
        <v>0</v>
      </c>
      <c r="AP256" s="19">
        <v>0</v>
      </c>
      <c r="AQ256" s="28">
        <v>0</v>
      </c>
      <c r="AR256" s="19">
        <v>0</v>
      </c>
      <c r="AS256" s="28">
        <v>0</v>
      </c>
      <c r="AT256" s="29">
        <v>0</v>
      </c>
      <c r="AU256" s="19">
        <v>0</v>
      </c>
      <c r="AV256" s="28">
        <v>0</v>
      </c>
      <c r="AW256" s="30">
        <v>0</v>
      </c>
      <c r="AX256" s="19">
        <v>0</v>
      </c>
    </row>
    <row r="257" spans="2:51" ht="14.25" x14ac:dyDescent="0.45">
      <c r="B257" s="19" t="s">
        <v>3139</v>
      </c>
      <c r="C257" s="19" t="s">
        <v>2482</v>
      </c>
      <c r="D257" s="19" t="s">
        <v>2483</v>
      </c>
      <c r="E257" s="19" t="s">
        <v>2480</v>
      </c>
      <c r="F257" s="19">
        <v>7</v>
      </c>
      <c r="G257" s="28">
        <v>0.2258</v>
      </c>
      <c r="H257" s="19">
        <v>11</v>
      </c>
      <c r="I257" s="28">
        <v>0.26190000000000002</v>
      </c>
      <c r="J257" s="29">
        <v>1</v>
      </c>
      <c r="K257" s="19">
        <v>1</v>
      </c>
      <c r="L257" s="19">
        <v>0</v>
      </c>
      <c r="M257" s="28">
        <v>0.1429</v>
      </c>
      <c r="N257" s="28">
        <v>0</v>
      </c>
      <c r="O257" s="22">
        <v>19.899999999999999</v>
      </c>
      <c r="P257" s="22">
        <v>0</v>
      </c>
      <c r="Q257" s="19">
        <v>1</v>
      </c>
      <c r="R257" s="19">
        <v>0</v>
      </c>
    </row>
    <row r="258" spans="2:51" ht="14.25" x14ac:dyDescent="0.45">
      <c r="B258" s="19"/>
      <c r="C258" s="19"/>
      <c r="D258" s="19"/>
      <c r="E258" s="19"/>
      <c r="F258" s="19"/>
      <c r="G258" s="28"/>
      <c r="H258" s="19"/>
      <c r="I258" s="28"/>
      <c r="J258" s="29"/>
      <c r="K258" s="19"/>
      <c r="L258" s="19"/>
      <c r="M258" s="28"/>
      <c r="N258" s="28"/>
      <c r="O258" s="22"/>
      <c r="P258" s="22"/>
      <c r="Q258" s="19"/>
      <c r="R258" s="19"/>
    </row>
    <row r="259" spans="2:51" s="19" customFormat="1" ht="14.25" x14ac:dyDescent="0.45">
      <c r="B259" s="18">
        <v>44528</v>
      </c>
      <c r="K259" s="20">
        <f>SUM(K260:K264)</f>
        <v>19</v>
      </c>
      <c r="O259" s="21">
        <f>SUM(O260:O264)+AG259+AW259</f>
        <v>482.75800000000004</v>
      </c>
      <c r="P259" s="22"/>
      <c r="T259" s="23" t="s">
        <v>978</v>
      </c>
      <c r="U259" s="24">
        <v>0.81</v>
      </c>
      <c r="V259" s="23" t="s">
        <v>979</v>
      </c>
      <c r="AC259" s="25">
        <f>SUM(AC260:AC260)</f>
        <v>2</v>
      </c>
      <c r="AG259" s="25">
        <f>SUM(AG260:AG260)*U259</f>
        <v>53.298000000000002</v>
      </c>
      <c r="AL259" s="23" t="s">
        <v>980</v>
      </c>
      <c r="AM259" s="26">
        <v>0.05</v>
      </c>
      <c r="AN259" s="23" t="s">
        <v>981</v>
      </c>
      <c r="AU259" s="25">
        <f>SUM(AU260:AU264)</f>
        <v>0</v>
      </c>
      <c r="AW259" s="27">
        <f>SUM(AW260:AW264)*AM259</f>
        <v>0</v>
      </c>
      <c r="AY259" s="20">
        <f>K259+AC259+AU259</f>
        <v>21</v>
      </c>
    </row>
    <row r="260" spans="2:51" ht="14.25" x14ac:dyDescent="0.45">
      <c r="B260" s="19" t="s">
        <v>3139</v>
      </c>
      <c r="C260" s="19" t="s">
        <v>2476</v>
      </c>
      <c r="D260" s="19" t="s">
        <v>2477</v>
      </c>
      <c r="E260" s="19" t="s">
        <v>2474</v>
      </c>
      <c r="F260" s="19">
        <v>0</v>
      </c>
      <c r="G260" s="28">
        <v>0</v>
      </c>
      <c r="H260" s="19">
        <v>0</v>
      </c>
      <c r="I260" s="28">
        <v>0</v>
      </c>
      <c r="J260" s="29">
        <v>0</v>
      </c>
      <c r="K260" s="19">
        <v>8</v>
      </c>
      <c r="L260" s="19">
        <v>0</v>
      </c>
      <c r="M260" s="28">
        <v>0</v>
      </c>
      <c r="N260" s="28">
        <v>0</v>
      </c>
      <c r="O260" s="22">
        <v>159.19999999999999</v>
      </c>
      <c r="P260" s="22">
        <v>0</v>
      </c>
      <c r="Q260" s="19">
        <v>3</v>
      </c>
      <c r="R260" s="19">
        <v>0</v>
      </c>
      <c r="T260" s="19" t="s">
        <v>2514</v>
      </c>
      <c r="U260" s="19" t="s">
        <v>2514</v>
      </c>
      <c r="V260" s="19" t="s">
        <v>2515</v>
      </c>
      <c r="W260" s="19" t="s">
        <v>2512</v>
      </c>
      <c r="X260" s="19">
        <v>0</v>
      </c>
      <c r="Y260" s="28">
        <v>0</v>
      </c>
      <c r="Z260" s="19">
        <v>0</v>
      </c>
      <c r="AA260" s="28">
        <v>0</v>
      </c>
      <c r="AB260" s="29">
        <v>0</v>
      </c>
      <c r="AC260" s="19">
        <v>2</v>
      </c>
      <c r="AD260" s="19">
        <v>0</v>
      </c>
      <c r="AE260" s="28">
        <v>0</v>
      </c>
      <c r="AF260" s="28">
        <v>0</v>
      </c>
      <c r="AG260" s="19">
        <v>65.8</v>
      </c>
      <c r="AH260" s="19">
        <v>0</v>
      </c>
      <c r="AI260" s="19">
        <v>1</v>
      </c>
      <c r="AJ260" s="19">
        <v>0</v>
      </c>
      <c r="AL260" s="19">
        <v>0</v>
      </c>
      <c r="AM260" s="19">
        <v>0</v>
      </c>
      <c r="AN260" s="19">
        <v>0</v>
      </c>
      <c r="AO260" s="19">
        <v>0</v>
      </c>
      <c r="AP260" s="19">
        <v>0</v>
      </c>
      <c r="AQ260" s="28">
        <v>0</v>
      </c>
      <c r="AR260" s="19">
        <v>0</v>
      </c>
      <c r="AS260" s="28">
        <v>0</v>
      </c>
      <c r="AT260" s="29">
        <v>0</v>
      </c>
      <c r="AU260" s="19">
        <v>0</v>
      </c>
      <c r="AV260" s="28">
        <v>0</v>
      </c>
      <c r="AW260" s="30">
        <v>0</v>
      </c>
      <c r="AX260" s="19">
        <v>0</v>
      </c>
    </row>
    <row r="261" spans="2:51" ht="14.25" x14ac:dyDescent="0.45">
      <c r="B261" s="19" t="s">
        <v>3139</v>
      </c>
      <c r="C261" s="19" t="s">
        <v>2482</v>
      </c>
      <c r="D261" s="19" t="s">
        <v>2483</v>
      </c>
      <c r="E261" s="19" t="s">
        <v>2480</v>
      </c>
      <c r="F261" s="19">
        <v>0</v>
      </c>
      <c r="G261" s="28">
        <v>0</v>
      </c>
      <c r="H261" s="19">
        <v>0</v>
      </c>
      <c r="I261" s="28">
        <v>0</v>
      </c>
      <c r="J261" s="29">
        <v>0</v>
      </c>
      <c r="K261" s="19">
        <v>6</v>
      </c>
      <c r="L261" s="19">
        <v>0</v>
      </c>
      <c r="M261" s="28">
        <v>0</v>
      </c>
      <c r="N261" s="28">
        <v>0</v>
      </c>
      <c r="O261" s="22">
        <v>119.4</v>
      </c>
      <c r="P261" s="22">
        <v>0</v>
      </c>
      <c r="Q261" s="19">
        <v>3</v>
      </c>
      <c r="R261" s="19">
        <v>0</v>
      </c>
    </row>
    <row r="262" spans="2:51" ht="14.25" x14ac:dyDescent="0.45">
      <c r="B262" s="19" t="s">
        <v>2514</v>
      </c>
      <c r="C262" s="19" t="s">
        <v>2514</v>
      </c>
      <c r="D262" s="19" t="s">
        <v>2515</v>
      </c>
      <c r="E262" s="19" t="s">
        <v>2512</v>
      </c>
      <c r="F262" s="19">
        <v>0</v>
      </c>
      <c r="G262" s="28">
        <v>0</v>
      </c>
      <c r="H262" s="19">
        <v>0</v>
      </c>
      <c r="I262" s="28">
        <v>0</v>
      </c>
      <c r="J262" s="29">
        <v>0</v>
      </c>
      <c r="K262" s="19">
        <v>3</v>
      </c>
      <c r="L262" s="19">
        <v>0</v>
      </c>
      <c r="M262" s="28">
        <v>0</v>
      </c>
      <c r="N262" s="28">
        <v>0</v>
      </c>
      <c r="O262" s="22">
        <v>104.97</v>
      </c>
      <c r="P262" s="22">
        <v>0</v>
      </c>
      <c r="Q262" s="19">
        <v>2</v>
      </c>
      <c r="R262" s="19">
        <v>0</v>
      </c>
    </row>
    <row r="263" spans="2:51" ht="14.25" x14ac:dyDescent="0.45">
      <c r="B263" s="19" t="s">
        <v>2510</v>
      </c>
      <c r="C263" s="19" t="s">
        <v>2510</v>
      </c>
      <c r="D263" s="19" t="s">
        <v>2511</v>
      </c>
      <c r="E263" s="19" t="s">
        <v>2508</v>
      </c>
      <c r="F263" s="19">
        <v>0</v>
      </c>
      <c r="G263" s="28">
        <v>0</v>
      </c>
      <c r="H263" s="19">
        <v>0</v>
      </c>
      <c r="I263" s="28">
        <v>0</v>
      </c>
      <c r="J263" s="29">
        <v>0</v>
      </c>
      <c r="K263" s="19">
        <v>1</v>
      </c>
      <c r="L263" s="19">
        <v>0</v>
      </c>
      <c r="M263" s="28">
        <v>0</v>
      </c>
      <c r="N263" s="28">
        <v>0</v>
      </c>
      <c r="O263" s="22">
        <v>34.99</v>
      </c>
      <c r="P263" s="22">
        <v>0</v>
      </c>
      <c r="Q263" s="19">
        <v>1</v>
      </c>
      <c r="R263" s="19">
        <v>0</v>
      </c>
    </row>
    <row r="264" spans="2:51" ht="14.25" x14ac:dyDescent="0.45">
      <c r="B264" s="19" t="s">
        <v>3138</v>
      </c>
      <c r="C264" s="19" t="s">
        <v>2500</v>
      </c>
      <c r="D264" s="19" t="s">
        <v>2501</v>
      </c>
      <c r="E264" s="19" t="s">
        <v>2498</v>
      </c>
      <c r="F264" s="19">
        <v>0</v>
      </c>
      <c r="G264" s="28">
        <v>0</v>
      </c>
      <c r="H264" s="19">
        <v>0</v>
      </c>
      <c r="I264" s="28">
        <v>0</v>
      </c>
      <c r="J264" s="29">
        <v>0</v>
      </c>
      <c r="K264" s="19">
        <v>1</v>
      </c>
      <c r="L264" s="19">
        <v>0</v>
      </c>
      <c r="M264" s="28">
        <v>0</v>
      </c>
      <c r="N264" s="28">
        <v>0</v>
      </c>
      <c r="O264" s="22">
        <v>10.9</v>
      </c>
      <c r="P264" s="22">
        <v>0</v>
      </c>
      <c r="Q264" s="19">
        <v>1</v>
      </c>
      <c r="R264" s="19">
        <v>0</v>
      </c>
    </row>
    <row r="265" spans="2:51" ht="14.25" x14ac:dyDescent="0.45">
      <c r="B265" s="19"/>
      <c r="C265" s="19"/>
      <c r="D265" s="19"/>
      <c r="E265" s="19"/>
      <c r="F265" s="19"/>
      <c r="G265" s="28"/>
      <c r="H265" s="19"/>
      <c r="I265" s="28"/>
      <c r="J265" s="29"/>
      <c r="K265" s="19"/>
      <c r="L265" s="19"/>
      <c r="M265" s="28"/>
      <c r="N265" s="28"/>
      <c r="O265" s="22"/>
      <c r="P265" s="22"/>
      <c r="Q265" s="19"/>
      <c r="R265" s="19"/>
    </row>
    <row r="266" spans="2:51" s="19" customFormat="1" ht="14.25" x14ac:dyDescent="0.45">
      <c r="B266" s="18">
        <v>44529</v>
      </c>
      <c r="K266" s="20">
        <f>SUM(K267:K270)</f>
        <v>8</v>
      </c>
      <c r="O266" s="21">
        <f>SUM(O267:O270)+AG266+AW266</f>
        <v>325.09399999999999</v>
      </c>
      <c r="P266" s="22"/>
      <c r="T266" s="23" t="s">
        <v>978</v>
      </c>
      <c r="U266" s="24">
        <v>0.81</v>
      </c>
      <c r="V266" s="23" t="s">
        <v>979</v>
      </c>
      <c r="AC266" s="25">
        <f>SUM(AC267:AC269)</f>
        <v>6</v>
      </c>
      <c r="AG266" s="25">
        <f>SUM(AG267:AG269)*U266</f>
        <v>114.53400000000001</v>
      </c>
      <c r="AL266" s="23" t="s">
        <v>980</v>
      </c>
      <c r="AM266" s="26">
        <v>0.05</v>
      </c>
      <c r="AN266" s="23" t="s">
        <v>981</v>
      </c>
      <c r="AU266" s="25">
        <f>SUM(AU267:AU271)</f>
        <v>0</v>
      </c>
      <c r="AW266" s="27">
        <f>SUM(AW267:AW271)*AM266</f>
        <v>0</v>
      </c>
      <c r="AY266" s="20">
        <f>K266+AC266+AU266</f>
        <v>14</v>
      </c>
    </row>
    <row r="267" spans="2:51" ht="14.25" x14ac:dyDescent="0.45">
      <c r="B267" s="19" t="s">
        <v>2514</v>
      </c>
      <c r="C267" s="19" t="s">
        <v>2514</v>
      </c>
      <c r="D267" s="19" t="s">
        <v>2515</v>
      </c>
      <c r="E267" s="19" t="s">
        <v>2512</v>
      </c>
      <c r="F267" s="19">
        <v>0</v>
      </c>
      <c r="G267" s="28">
        <v>0</v>
      </c>
      <c r="H267" s="19">
        <v>0</v>
      </c>
      <c r="I267" s="28">
        <v>0</v>
      </c>
      <c r="J267" s="29">
        <v>0</v>
      </c>
      <c r="K267" s="19">
        <v>4</v>
      </c>
      <c r="L267" s="19">
        <v>0</v>
      </c>
      <c r="M267" s="28">
        <v>0</v>
      </c>
      <c r="N267" s="28">
        <v>0</v>
      </c>
      <c r="O267" s="22">
        <v>139.96</v>
      </c>
      <c r="P267" s="22">
        <v>0</v>
      </c>
      <c r="Q267" s="19">
        <v>4</v>
      </c>
      <c r="R267" s="19">
        <v>0</v>
      </c>
      <c r="T267" s="19" t="s">
        <v>3140</v>
      </c>
      <c r="U267" s="19" t="s">
        <v>2486</v>
      </c>
      <c r="V267" s="19" t="s">
        <v>2487</v>
      </c>
      <c r="W267" s="19" t="s">
        <v>2484</v>
      </c>
      <c r="X267" s="19">
        <v>0</v>
      </c>
      <c r="Y267" s="28">
        <v>0</v>
      </c>
      <c r="Z267" s="19">
        <v>0</v>
      </c>
      <c r="AA267" s="28">
        <v>0</v>
      </c>
      <c r="AB267" s="29">
        <v>0</v>
      </c>
      <c r="AC267" s="19">
        <v>4</v>
      </c>
      <c r="AD267" s="19">
        <v>0</v>
      </c>
      <c r="AE267" s="28">
        <v>0</v>
      </c>
      <c r="AF267" s="28">
        <v>0</v>
      </c>
      <c r="AG267" s="19">
        <v>83.6</v>
      </c>
      <c r="AH267" s="19">
        <v>0</v>
      </c>
      <c r="AI267" s="19">
        <v>3</v>
      </c>
      <c r="AJ267" s="19">
        <v>0</v>
      </c>
      <c r="AL267" s="19">
        <v>0</v>
      </c>
      <c r="AM267" s="19">
        <v>0</v>
      </c>
      <c r="AN267" s="19">
        <v>0</v>
      </c>
      <c r="AO267" s="19">
        <v>0</v>
      </c>
      <c r="AP267" s="19">
        <v>0</v>
      </c>
      <c r="AQ267" s="28">
        <v>0</v>
      </c>
      <c r="AR267" s="19">
        <v>0</v>
      </c>
      <c r="AS267" s="28">
        <v>0</v>
      </c>
      <c r="AT267" s="29">
        <v>0</v>
      </c>
      <c r="AU267" s="19">
        <v>0</v>
      </c>
      <c r="AV267" s="28">
        <v>0</v>
      </c>
      <c r="AW267" s="30">
        <v>0</v>
      </c>
      <c r="AX267" s="19">
        <v>0</v>
      </c>
    </row>
    <row r="268" spans="2:51" ht="14.25" x14ac:dyDescent="0.45">
      <c r="B268" s="19" t="s">
        <v>3139</v>
      </c>
      <c r="C268" s="19" t="s">
        <v>2486</v>
      </c>
      <c r="D268" s="19" t="s">
        <v>2487</v>
      </c>
      <c r="E268" s="19" t="s">
        <v>2484</v>
      </c>
      <c r="F268" s="19">
        <v>0</v>
      </c>
      <c r="G268" s="28">
        <v>0</v>
      </c>
      <c r="H268" s="19">
        <v>0</v>
      </c>
      <c r="I268" s="28">
        <v>0</v>
      </c>
      <c r="J268" s="29">
        <v>0</v>
      </c>
      <c r="K268" s="19">
        <v>2</v>
      </c>
      <c r="L268" s="19">
        <v>0</v>
      </c>
      <c r="M268" s="28">
        <v>0</v>
      </c>
      <c r="N268" s="28">
        <v>0</v>
      </c>
      <c r="O268" s="22">
        <v>39.799999999999997</v>
      </c>
      <c r="P268" s="22">
        <v>0</v>
      </c>
      <c r="Q268" s="19">
        <v>2</v>
      </c>
      <c r="R268" s="19">
        <v>0</v>
      </c>
      <c r="T268" s="19" t="s">
        <v>2510</v>
      </c>
      <c r="U268" s="19" t="s">
        <v>2510</v>
      </c>
      <c r="V268" s="19" t="s">
        <v>2511</v>
      </c>
      <c r="W268" s="19" t="s">
        <v>2508</v>
      </c>
      <c r="X268" s="19">
        <v>0</v>
      </c>
      <c r="Y268" s="28">
        <v>0</v>
      </c>
      <c r="Z268" s="19">
        <v>0</v>
      </c>
      <c r="AA268" s="28">
        <v>0</v>
      </c>
      <c r="AB268" s="29">
        <v>0</v>
      </c>
      <c r="AC268" s="19">
        <v>1</v>
      </c>
      <c r="AD268" s="19">
        <v>0</v>
      </c>
      <c r="AE268" s="28">
        <v>0</v>
      </c>
      <c r="AF268" s="28">
        <v>0</v>
      </c>
      <c r="AG268" s="19">
        <v>36.9</v>
      </c>
      <c r="AH268" s="19">
        <v>0</v>
      </c>
      <c r="AI268" s="19">
        <v>1</v>
      </c>
      <c r="AJ268" s="19">
        <v>0</v>
      </c>
    </row>
    <row r="269" spans="2:51" ht="14.25" x14ac:dyDescent="0.45">
      <c r="B269" s="19" t="s">
        <v>3138</v>
      </c>
      <c r="C269" s="19" t="s">
        <v>2496</v>
      </c>
      <c r="D269" s="19" t="s">
        <v>2497</v>
      </c>
      <c r="E269" s="19" t="s">
        <v>2494</v>
      </c>
      <c r="F269" s="19">
        <v>0</v>
      </c>
      <c r="G269" s="28">
        <v>0</v>
      </c>
      <c r="H269" s="19">
        <v>0</v>
      </c>
      <c r="I269" s="28">
        <v>0</v>
      </c>
      <c r="J269" s="29">
        <v>0</v>
      </c>
      <c r="K269" s="19">
        <v>1</v>
      </c>
      <c r="L269" s="19">
        <v>0</v>
      </c>
      <c r="M269" s="28">
        <v>0</v>
      </c>
      <c r="N269" s="28">
        <v>0</v>
      </c>
      <c r="O269" s="22">
        <v>10.9</v>
      </c>
      <c r="P269" s="22">
        <v>0</v>
      </c>
      <c r="Q269" s="19">
        <v>1</v>
      </c>
      <c r="R269" s="19">
        <v>0</v>
      </c>
      <c r="T269" s="19" t="s">
        <v>3140</v>
      </c>
      <c r="U269" s="19" t="s">
        <v>2476</v>
      </c>
      <c r="V269" s="19" t="s">
        <v>2477</v>
      </c>
      <c r="W269" s="19" t="s">
        <v>2474</v>
      </c>
      <c r="X269" s="19">
        <v>0</v>
      </c>
      <c r="Y269" s="28">
        <v>0</v>
      </c>
      <c r="Z269" s="19">
        <v>0</v>
      </c>
      <c r="AA269" s="28">
        <v>0</v>
      </c>
      <c r="AB269" s="29">
        <v>0</v>
      </c>
      <c r="AC269" s="19">
        <v>1</v>
      </c>
      <c r="AD269" s="19">
        <v>0</v>
      </c>
      <c r="AE269" s="28">
        <v>0</v>
      </c>
      <c r="AF269" s="28">
        <v>0</v>
      </c>
      <c r="AG269" s="19">
        <v>20.9</v>
      </c>
      <c r="AH269" s="19">
        <v>0</v>
      </c>
      <c r="AI269" s="19">
        <v>1</v>
      </c>
      <c r="AJ269" s="19">
        <v>0</v>
      </c>
    </row>
    <row r="270" spans="2:51" ht="14.25" x14ac:dyDescent="0.45">
      <c r="B270" s="19" t="s">
        <v>3139</v>
      </c>
      <c r="C270" s="19" t="s">
        <v>2476</v>
      </c>
      <c r="D270" s="19" t="s">
        <v>2477</v>
      </c>
      <c r="E270" s="19" t="s">
        <v>2474</v>
      </c>
      <c r="F270" s="19">
        <v>0</v>
      </c>
      <c r="G270" s="28">
        <v>0</v>
      </c>
      <c r="H270" s="19">
        <v>0</v>
      </c>
      <c r="I270" s="28">
        <v>0</v>
      </c>
      <c r="J270" s="29">
        <v>0</v>
      </c>
      <c r="K270" s="19">
        <v>1</v>
      </c>
      <c r="L270" s="19">
        <v>0</v>
      </c>
      <c r="M270" s="28">
        <v>0</v>
      </c>
      <c r="N270" s="28">
        <v>0</v>
      </c>
      <c r="O270" s="22">
        <v>19.899999999999999</v>
      </c>
      <c r="P270" s="22">
        <v>0</v>
      </c>
      <c r="Q270" s="19">
        <v>1</v>
      </c>
      <c r="R270" s="19">
        <v>0</v>
      </c>
    </row>
    <row r="271" spans="2:51" ht="14.25" x14ac:dyDescent="0.45">
      <c r="B271" s="19"/>
      <c r="C271" s="19"/>
      <c r="D271" s="19"/>
      <c r="E271" s="19"/>
      <c r="F271" s="19"/>
      <c r="G271" s="28"/>
      <c r="H271" s="19"/>
      <c r="I271" s="28"/>
      <c r="J271" s="29"/>
      <c r="K271" s="19"/>
      <c r="L271" s="19"/>
      <c r="M271" s="28"/>
      <c r="N271" s="28"/>
      <c r="O271" s="22"/>
      <c r="P271" s="22"/>
      <c r="Q271" s="19"/>
      <c r="R271" s="19"/>
    </row>
    <row r="272" spans="2:51" s="19" customFormat="1" ht="14.25" x14ac:dyDescent="0.45">
      <c r="B272" s="18">
        <v>44530</v>
      </c>
      <c r="K272" s="20">
        <f>SUM(K273:K276)</f>
        <v>12</v>
      </c>
      <c r="O272" s="21">
        <f>SUM(O273:O276)+AG272+AW272</f>
        <v>279.34000000000003</v>
      </c>
      <c r="P272" s="22"/>
      <c r="T272" s="23" t="s">
        <v>978</v>
      </c>
      <c r="U272" s="24">
        <v>0.81</v>
      </c>
      <c r="V272" s="23" t="s">
        <v>979</v>
      </c>
      <c r="AC272" s="25">
        <f>SUM(AC273:AC275)</f>
        <v>0</v>
      </c>
      <c r="AG272" s="25">
        <f>SUM(AG273:AG275)*U272</f>
        <v>0</v>
      </c>
      <c r="AL272" s="23" t="s">
        <v>980</v>
      </c>
      <c r="AM272" s="26">
        <v>0.05</v>
      </c>
      <c r="AN272" s="23" t="s">
        <v>981</v>
      </c>
      <c r="AU272" s="25">
        <f>SUM(AU273:AU277)</f>
        <v>0</v>
      </c>
      <c r="AW272" s="27">
        <f>SUM(AW273:AW277)*AM272</f>
        <v>0</v>
      </c>
      <c r="AY272" s="20">
        <f>K272+AC272+AU272</f>
        <v>12</v>
      </c>
    </row>
    <row r="273" spans="2:51" ht="14.25" x14ac:dyDescent="0.45">
      <c r="B273" s="19" t="s">
        <v>2514</v>
      </c>
      <c r="C273" s="19" t="s">
        <v>2514</v>
      </c>
      <c r="D273" s="19" t="s">
        <v>2515</v>
      </c>
      <c r="E273" s="19" t="s">
        <v>2512</v>
      </c>
      <c r="F273" s="19">
        <v>0</v>
      </c>
      <c r="G273" s="28">
        <v>0</v>
      </c>
      <c r="H273" s="19">
        <v>0</v>
      </c>
      <c r="I273" s="28">
        <v>0</v>
      </c>
      <c r="J273" s="29">
        <v>0</v>
      </c>
      <c r="K273" s="19">
        <v>6</v>
      </c>
      <c r="L273" s="19">
        <v>0</v>
      </c>
      <c r="M273" s="28">
        <v>0</v>
      </c>
      <c r="N273" s="28">
        <v>0</v>
      </c>
      <c r="O273" s="22">
        <v>177.94</v>
      </c>
      <c r="P273" s="22">
        <v>0</v>
      </c>
      <c r="Q273" s="19">
        <v>6</v>
      </c>
      <c r="R273" s="19">
        <v>0</v>
      </c>
      <c r="T273" s="19">
        <v>0</v>
      </c>
      <c r="U273" s="19">
        <v>0</v>
      </c>
      <c r="V273" s="19">
        <v>0</v>
      </c>
      <c r="W273" s="19">
        <v>0</v>
      </c>
      <c r="X273" s="19">
        <v>0</v>
      </c>
      <c r="Y273" s="28">
        <v>0</v>
      </c>
      <c r="Z273" s="19">
        <v>0</v>
      </c>
      <c r="AA273" s="28">
        <v>0</v>
      </c>
      <c r="AB273" s="29">
        <v>0</v>
      </c>
      <c r="AC273" s="19">
        <v>0</v>
      </c>
      <c r="AD273" s="19">
        <v>0</v>
      </c>
      <c r="AE273" s="28">
        <v>0</v>
      </c>
      <c r="AF273" s="28">
        <v>0</v>
      </c>
      <c r="AG273" s="19">
        <v>0</v>
      </c>
      <c r="AH273" s="19">
        <v>0</v>
      </c>
      <c r="AI273" s="19">
        <v>0</v>
      </c>
      <c r="AJ273" s="19">
        <v>0</v>
      </c>
      <c r="AL273" s="19">
        <v>0</v>
      </c>
      <c r="AM273" s="19">
        <v>0</v>
      </c>
      <c r="AN273" s="19">
        <v>0</v>
      </c>
      <c r="AO273" s="19">
        <v>0</v>
      </c>
      <c r="AP273" s="19">
        <v>0</v>
      </c>
      <c r="AQ273" s="28">
        <v>0</v>
      </c>
      <c r="AR273" s="19">
        <v>0</v>
      </c>
      <c r="AS273" s="28">
        <v>0</v>
      </c>
      <c r="AT273" s="29">
        <v>0</v>
      </c>
      <c r="AU273" s="19">
        <v>0</v>
      </c>
      <c r="AV273" s="28">
        <v>0</v>
      </c>
      <c r="AW273" s="30">
        <v>0</v>
      </c>
      <c r="AX273" s="19">
        <v>0</v>
      </c>
    </row>
    <row r="274" spans="2:51" ht="14.25" x14ac:dyDescent="0.45">
      <c r="B274" s="19" t="s">
        <v>3138</v>
      </c>
      <c r="C274" s="19" t="s">
        <v>2500</v>
      </c>
      <c r="D274" s="19" t="s">
        <v>2501</v>
      </c>
      <c r="E274" s="19" t="s">
        <v>2498</v>
      </c>
      <c r="F274" s="19">
        <v>0</v>
      </c>
      <c r="G274" s="28">
        <v>0</v>
      </c>
      <c r="H274" s="19">
        <v>0</v>
      </c>
      <c r="I274" s="28">
        <v>0</v>
      </c>
      <c r="J274" s="29">
        <v>0</v>
      </c>
      <c r="K274" s="19">
        <v>2</v>
      </c>
      <c r="L274" s="19">
        <v>0</v>
      </c>
      <c r="M274" s="28">
        <v>0</v>
      </c>
      <c r="N274" s="28">
        <v>0</v>
      </c>
      <c r="O274" s="22">
        <v>21.8</v>
      </c>
      <c r="P274" s="22">
        <v>0</v>
      </c>
      <c r="Q274" s="19">
        <v>2</v>
      </c>
      <c r="R274" s="19">
        <v>0</v>
      </c>
    </row>
    <row r="275" spans="2:51" ht="14.25" x14ac:dyDescent="0.45">
      <c r="B275" s="19" t="s">
        <v>3139</v>
      </c>
      <c r="C275" s="19" t="s">
        <v>2476</v>
      </c>
      <c r="D275" s="19" t="s">
        <v>2477</v>
      </c>
      <c r="E275" s="19" t="s">
        <v>2474</v>
      </c>
      <c r="F275" s="19">
        <v>0</v>
      </c>
      <c r="G275" s="28">
        <v>0</v>
      </c>
      <c r="H275" s="19">
        <v>0</v>
      </c>
      <c r="I275" s="28">
        <v>0</v>
      </c>
      <c r="J275" s="29">
        <v>0</v>
      </c>
      <c r="K275" s="19">
        <v>2</v>
      </c>
      <c r="L275" s="19">
        <v>0</v>
      </c>
      <c r="M275" s="28">
        <v>0</v>
      </c>
      <c r="N275" s="28">
        <v>0</v>
      </c>
      <c r="O275" s="22">
        <v>39.799999999999997</v>
      </c>
      <c r="P275" s="22">
        <v>0</v>
      </c>
      <c r="Q275" s="19">
        <v>2</v>
      </c>
      <c r="R275" s="19">
        <v>0</v>
      </c>
    </row>
    <row r="276" spans="2:51" ht="14.25" x14ac:dyDescent="0.45">
      <c r="B276" s="19" t="s">
        <v>3139</v>
      </c>
      <c r="C276" s="19" t="s">
        <v>2482</v>
      </c>
      <c r="D276" s="19" t="s">
        <v>2483</v>
      </c>
      <c r="E276" s="19" t="s">
        <v>2480</v>
      </c>
      <c r="F276" s="19">
        <v>0</v>
      </c>
      <c r="G276" s="28">
        <v>0</v>
      </c>
      <c r="H276" s="19">
        <v>0</v>
      </c>
      <c r="I276" s="28">
        <v>0</v>
      </c>
      <c r="J276" s="29">
        <v>0</v>
      </c>
      <c r="K276" s="19">
        <v>2</v>
      </c>
      <c r="L276" s="19">
        <v>0</v>
      </c>
      <c r="M276" s="28">
        <v>0</v>
      </c>
      <c r="N276" s="28">
        <v>0</v>
      </c>
      <c r="O276" s="22">
        <v>39.799999999999997</v>
      </c>
      <c r="P276" s="22">
        <v>0</v>
      </c>
      <c r="Q276" s="19">
        <v>1</v>
      </c>
      <c r="R276" s="19">
        <v>0</v>
      </c>
    </row>
    <row r="277" spans="2:51" ht="14.25" x14ac:dyDescent="0.45">
      <c r="B277" s="19"/>
      <c r="C277" s="19"/>
      <c r="D277" s="19"/>
      <c r="E277" s="19"/>
      <c r="F277" s="19"/>
      <c r="G277" s="28"/>
      <c r="H277" s="19"/>
      <c r="I277" s="28"/>
      <c r="J277" s="29"/>
      <c r="K277" s="19"/>
      <c r="L277" s="19"/>
      <c r="M277" s="28"/>
      <c r="N277" s="28"/>
      <c r="O277" s="22"/>
      <c r="P277" s="22"/>
      <c r="Q277" s="19"/>
      <c r="R277" s="19"/>
    </row>
    <row r="278" spans="2:51" s="19" customFormat="1" ht="14.25" x14ac:dyDescent="0.45">
      <c r="B278" s="18">
        <v>44531</v>
      </c>
      <c r="K278" s="20">
        <f>SUM(K279:K283)</f>
        <v>18</v>
      </c>
      <c r="O278" s="21">
        <f>SUM(O279:O283)+AG278+AW278</f>
        <v>424.47899999999993</v>
      </c>
      <c r="P278" s="22"/>
      <c r="T278" s="23" t="s">
        <v>978</v>
      </c>
      <c r="U278" s="24">
        <v>0.81</v>
      </c>
      <c r="V278" s="23" t="s">
        <v>979</v>
      </c>
      <c r="AC278" s="25">
        <f>SUM(AC279:AC281)</f>
        <v>1</v>
      </c>
      <c r="AG278" s="25">
        <f>SUM(AG279:AG281)*U278</f>
        <v>16.928999999999998</v>
      </c>
      <c r="AL278" s="23" t="s">
        <v>980</v>
      </c>
      <c r="AM278" s="26">
        <v>0.05</v>
      </c>
      <c r="AN278" s="23" t="s">
        <v>981</v>
      </c>
      <c r="AU278" s="25">
        <f>SUM(AU279:AU283)</f>
        <v>0</v>
      </c>
      <c r="AW278" s="27">
        <f>SUM(AW279:AW283)*AM278</f>
        <v>0</v>
      </c>
      <c r="AY278" s="20">
        <f>K278+AC278+AU278</f>
        <v>19</v>
      </c>
    </row>
    <row r="279" spans="2:51" ht="14.25" x14ac:dyDescent="0.45">
      <c r="B279" s="19" t="s">
        <v>2514</v>
      </c>
      <c r="C279" s="19" t="s">
        <v>2514</v>
      </c>
      <c r="D279" s="19" t="s">
        <v>2515</v>
      </c>
      <c r="E279" s="19" t="s">
        <v>2512</v>
      </c>
      <c r="F279" s="19">
        <v>0</v>
      </c>
      <c r="G279" s="28">
        <v>0</v>
      </c>
      <c r="H279" s="19">
        <v>0</v>
      </c>
      <c r="I279" s="28">
        <v>0</v>
      </c>
      <c r="J279" s="29">
        <v>0</v>
      </c>
      <c r="K279" s="19">
        <v>12</v>
      </c>
      <c r="L279" s="19">
        <v>0</v>
      </c>
      <c r="M279" s="28">
        <v>0</v>
      </c>
      <c r="N279" s="28">
        <v>0</v>
      </c>
      <c r="O279" s="22">
        <v>323.88</v>
      </c>
      <c r="P279" s="22">
        <v>0</v>
      </c>
      <c r="Q279" s="19">
        <v>12</v>
      </c>
      <c r="R279" s="19">
        <v>0</v>
      </c>
      <c r="T279" s="19" t="s">
        <v>3140</v>
      </c>
      <c r="U279" s="19" t="s">
        <v>2486</v>
      </c>
      <c r="V279" s="19" t="s">
        <v>2487</v>
      </c>
      <c r="W279" s="19" t="s">
        <v>2484</v>
      </c>
      <c r="X279" s="19">
        <v>0</v>
      </c>
      <c r="Y279" s="28">
        <v>0</v>
      </c>
      <c r="Z279" s="19">
        <v>0</v>
      </c>
      <c r="AA279" s="28">
        <v>0</v>
      </c>
      <c r="AB279" s="29">
        <v>0</v>
      </c>
      <c r="AC279" s="19">
        <v>1</v>
      </c>
      <c r="AD279" s="19">
        <v>0</v>
      </c>
      <c r="AE279" s="28">
        <v>0</v>
      </c>
      <c r="AF279" s="28">
        <v>0</v>
      </c>
      <c r="AG279" s="19">
        <v>20.9</v>
      </c>
      <c r="AH279" s="19">
        <v>0</v>
      </c>
      <c r="AI279" s="19">
        <v>1</v>
      </c>
      <c r="AJ279" s="19">
        <v>0</v>
      </c>
      <c r="AL279" s="19">
        <v>0</v>
      </c>
      <c r="AM279" s="19">
        <v>0</v>
      </c>
      <c r="AN279" s="19">
        <v>0</v>
      </c>
      <c r="AO279" s="19">
        <v>0</v>
      </c>
      <c r="AP279" s="19">
        <v>0</v>
      </c>
      <c r="AQ279" s="28">
        <v>0</v>
      </c>
      <c r="AR279" s="19">
        <v>0</v>
      </c>
      <c r="AS279" s="28">
        <v>0</v>
      </c>
      <c r="AT279" s="29">
        <v>0</v>
      </c>
      <c r="AU279" s="19">
        <v>0</v>
      </c>
      <c r="AV279" s="28">
        <v>0</v>
      </c>
      <c r="AW279" s="30">
        <v>0</v>
      </c>
      <c r="AX279" s="19">
        <v>0</v>
      </c>
    </row>
    <row r="280" spans="2:51" ht="14.25" x14ac:dyDescent="0.45">
      <c r="B280" s="19" t="s">
        <v>3138</v>
      </c>
      <c r="C280" s="19" t="s">
        <v>2490</v>
      </c>
      <c r="D280" s="19" t="s">
        <v>2491</v>
      </c>
      <c r="E280" s="19" t="s">
        <v>2488</v>
      </c>
      <c r="F280" s="19">
        <v>0</v>
      </c>
      <c r="G280" s="28">
        <v>0</v>
      </c>
      <c r="H280" s="19">
        <v>0</v>
      </c>
      <c r="I280" s="28">
        <v>0</v>
      </c>
      <c r="J280" s="29">
        <v>0</v>
      </c>
      <c r="K280" s="19">
        <v>3</v>
      </c>
      <c r="L280" s="19">
        <v>0</v>
      </c>
      <c r="M280" s="28">
        <v>0</v>
      </c>
      <c r="N280" s="28">
        <v>0</v>
      </c>
      <c r="O280" s="22">
        <v>32.97</v>
      </c>
      <c r="P280" s="22">
        <v>0</v>
      </c>
      <c r="Q280" s="19">
        <v>2</v>
      </c>
      <c r="R280" s="19">
        <v>0</v>
      </c>
    </row>
    <row r="281" spans="2:51" ht="14.25" x14ac:dyDescent="0.45">
      <c r="B281" s="19" t="s">
        <v>3138</v>
      </c>
      <c r="C281" s="19" t="s">
        <v>2496</v>
      </c>
      <c r="D281" s="19" t="s">
        <v>2497</v>
      </c>
      <c r="E281" s="19" t="s">
        <v>2494</v>
      </c>
      <c r="F281" s="19">
        <v>0</v>
      </c>
      <c r="G281" s="28">
        <v>0</v>
      </c>
      <c r="H281" s="19">
        <v>0</v>
      </c>
      <c r="I281" s="28">
        <v>0</v>
      </c>
      <c r="J281" s="29">
        <v>0</v>
      </c>
      <c r="K281" s="19">
        <v>1</v>
      </c>
      <c r="L281" s="19">
        <v>0</v>
      </c>
      <c r="M281" s="28">
        <v>0</v>
      </c>
      <c r="N281" s="28">
        <v>0</v>
      </c>
      <c r="O281" s="22">
        <v>10.9</v>
      </c>
      <c r="P281" s="22">
        <v>0</v>
      </c>
      <c r="Q281" s="19">
        <v>1</v>
      </c>
      <c r="R281" s="19">
        <v>0</v>
      </c>
    </row>
    <row r="282" spans="2:51" ht="14.25" x14ac:dyDescent="0.45">
      <c r="B282" s="19" t="s">
        <v>3139</v>
      </c>
      <c r="C282" s="19" t="s">
        <v>2476</v>
      </c>
      <c r="D282" s="19" t="s">
        <v>2477</v>
      </c>
      <c r="E282" s="19" t="s">
        <v>2474</v>
      </c>
      <c r="F282" s="19">
        <v>0</v>
      </c>
      <c r="G282" s="28">
        <v>0</v>
      </c>
      <c r="H282" s="19">
        <v>0</v>
      </c>
      <c r="I282" s="28">
        <v>0</v>
      </c>
      <c r="J282" s="29">
        <v>0</v>
      </c>
      <c r="K282" s="19">
        <v>1</v>
      </c>
      <c r="L282" s="19">
        <v>0</v>
      </c>
      <c r="M282" s="28">
        <v>0</v>
      </c>
      <c r="N282" s="28">
        <v>0</v>
      </c>
      <c r="O282" s="22">
        <v>19.899999999999999</v>
      </c>
      <c r="P282" s="22">
        <v>0</v>
      </c>
      <c r="Q282" s="19">
        <v>1</v>
      </c>
      <c r="R282" s="19">
        <v>0</v>
      </c>
    </row>
    <row r="283" spans="2:51" ht="14.25" x14ac:dyDescent="0.45">
      <c r="B283" s="19" t="s">
        <v>3139</v>
      </c>
      <c r="C283" s="19" t="s">
        <v>2482</v>
      </c>
      <c r="D283" s="19" t="s">
        <v>2483</v>
      </c>
      <c r="E283" s="19" t="s">
        <v>2480</v>
      </c>
      <c r="F283" s="19">
        <v>0</v>
      </c>
      <c r="G283" s="28">
        <v>0</v>
      </c>
      <c r="H283" s="19">
        <v>0</v>
      </c>
      <c r="I283" s="28">
        <v>0</v>
      </c>
      <c r="J283" s="29">
        <v>0</v>
      </c>
      <c r="K283" s="19">
        <v>1</v>
      </c>
      <c r="L283" s="19">
        <v>0</v>
      </c>
      <c r="M283" s="28">
        <v>0</v>
      </c>
      <c r="N283" s="28">
        <v>0</v>
      </c>
      <c r="O283" s="22">
        <v>19.899999999999999</v>
      </c>
      <c r="P283" s="22">
        <v>0</v>
      </c>
      <c r="Q283" s="19">
        <v>1</v>
      </c>
      <c r="R283" s="19">
        <v>0</v>
      </c>
    </row>
    <row r="284" spans="2:51" ht="14.25" x14ac:dyDescent="0.45">
      <c r="B284" s="19"/>
      <c r="C284" s="19"/>
      <c r="D284" s="19"/>
      <c r="E284" s="19"/>
      <c r="F284" s="19"/>
      <c r="G284" s="28"/>
      <c r="H284" s="19"/>
      <c r="I284" s="28"/>
      <c r="J284" s="29"/>
      <c r="K284" s="19"/>
      <c r="L284" s="19"/>
      <c r="M284" s="28"/>
      <c r="N284" s="28"/>
      <c r="O284" s="22"/>
      <c r="P284" s="22"/>
      <c r="Q284" s="19"/>
      <c r="R284" s="19"/>
    </row>
    <row r="285" spans="2:51" s="19" customFormat="1" ht="14.25" x14ac:dyDescent="0.45">
      <c r="B285" s="18">
        <v>44532</v>
      </c>
      <c r="K285" s="20">
        <f>SUM(K286:K291)</f>
        <v>26</v>
      </c>
      <c r="O285" s="21">
        <f>SUM(O286:O291)+AG285+AW285</f>
        <v>721.58500000000004</v>
      </c>
      <c r="P285" s="22"/>
      <c r="T285" s="23" t="s">
        <v>978</v>
      </c>
      <c r="U285" s="24">
        <v>0.81</v>
      </c>
      <c r="V285" s="23" t="s">
        <v>979</v>
      </c>
      <c r="AC285" s="25">
        <f>SUM(AC286:AC287)</f>
        <v>5</v>
      </c>
      <c r="AG285" s="25">
        <f>SUM(AG286:AG287)*U285</f>
        <v>110.56500000000001</v>
      </c>
      <c r="AL285" s="23" t="s">
        <v>980</v>
      </c>
      <c r="AM285" s="26">
        <v>0.05</v>
      </c>
      <c r="AN285" s="23" t="s">
        <v>981</v>
      </c>
      <c r="AU285" s="25">
        <f>SUM(AU286:AU290)</f>
        <v>0</v>
      </c>
      <c r="AW285" s="27">
        <f>SUM(AW286:AW290)*AM285</f>
        <v>0</v>
      </c>
      <c r="AY285" s="20">
        <f>K285+AC285+AU285</f>
        <v>31</v>
      </c>
    </row>
    <row r="286" spans="2:51" ht="14.25" x14ac:dyDescent="0.45">
      <c r="B286" s="19" t="s">
        <v>2514</v>
      </c>
      <c r="C286" s="19" t="s">
        <v>2514</v>
      </c>
      <c r="D286" s="19" t="s">
        <v>2515</v>
      </c>
      <c r="E286" s="19" t="s">
        <v>2512</v>
      </c>
      <c r="F286" s="19">
        <v>0</v>
      </c>
      <c r="G286" s="28">
        <v>0</v>
      </c>
      <c r="H286" s="19">
        <v>0</v>
      </c>
      <c r="I286" s="28">
        <v>0</v>
      </c>
      <c r="J286" s="29">
        <v>0</v>
      </c>
      <c r="K286" s="19">
        <v>17</v>
      </c>
      <c r="L286" s="19">
        <v>0</v>
      </c>
      <c r="M286" s="28">
        <v>0</v>
      </c>
      <c r="N286" s="28">
        <v>0</v>
      </c>
      <c r="O286" s="22">
        <v>458.83</v>
      </c>
      <c r="P286" s="22">
        <v>0</v>
      </c>
      <c r="Q286" s="19">
        <v>13</v>
      </c>
      <c r="R286" s="19">
        <v>0</v>
      </c>
      <c r="T286" s="19" t="s">
        <v>3140</v>
      </c>
      <c r="U286" s="19" t="s">
        <v>2486</v>
      </c>
      <c r="V286" s="19" t="s">
        <v>2487</v>
      </c>
      <c r="W286" s="19" t="s">
        <v>2484</v>
      </c>
      <c r="X286" s="19">
        <v>0</v>
      </c>
      <c r="Y286" s="28">
        <v>0</v>
      </c>
      <c r="Z286" s="19">
        <v>0</v>
      </c>
      <c r="AA286" s="28">
        <v>0</v>
      </c>
      <c r="AB286" s="29">
        <v>0</v>
      </c>
      <c r="AC286" s="19">
        <v>3</v>
      </c>
      <c r="AD286" s="19">
        <v>0</v>
      </c>
      <c r="AE286" s="28">
        <v>0</v>
      </c>
      <c r="AF286" s="28">
        <v>0</v>
      </c>
      <c r="AG286" s="19">
        <v>62.7</v>
      </c>
      <c r="AH286" s="19">
        <v>0</v>
      </c>
      <c r="AI286" s="19">
        <v>3</v>
      </c>
      <c r="AJ286" s="19">
        <v>0</v>
      </c>
      <c r="AL286" s="19">
        <v>0</v>
      </c>
      <c r="AM286" s="19">
        <v>0</v>
      </c>
      <c r="AN286" s="19">
        <v>0</v>
      </c>
      <c r="AO286" s="19">
        <v>0</v>
      </c>
      <c r="AP286" s="19">
        <v>0</v>
      </c>
      <c r="AQ286" s="28">
        <v>0</v>
      </c>
      <c r="AR286" s="19">
        <v>0</v>
      </c>
      <c r="AS286" s="28">
        <v>0</v>
      </c>
      <c r="AT286" s="29">
        <v>0</v>
      </c>
      <c r="AU286" s="19">
        <v>0</v>
      </c>
      <c r="AV286" s="28">
        <v>0</v>
      </c>
      <c r="AW286" s="30">
        <v>0</v>
      </c>
      <c r="AX286" s="19">
        <v>0</v>
      </c>
    </row>
    <row r="287" spans="2:51" ht="14.25" x14ac:dyDescent="0.45">
      <c r="B287" s="19" t="s">
        <v>3139</v>
      </c>
      <c r="C287" s="19" t="s">
        <v>2482</v>
      </c>
      <c r="D287" s="19" t="s">
        <v>2483</v>
      </c>
      <c r="E287" s="19" t="s">
        <v>2480</v>
      </c>
      <c r="F287" s="19">
        <v>0</v>
      </c>
      <c r="G287" s="28">
        <v>0</v>
      </c>
      <c r="H287" s="19">
        <v>0</v>
      </c>
      <c r="I287" s="28">
        <v>0</v>
      </c>
      <c r="J287" s="29">
        <v>0</v>
      </c>
      <c r="K287" s="19">
        <v>3</v>
      </c>
      <c r="L287" s="19">
        <v>0</v>
      </c>
      <c r="M287" s="28">
        <v>0</v>
      </c>
      <c r="N287" s="28">
        <v>0</v>
      </c>
      <c r="O287" s="22">
        <v>59.7</v>
      </c>
      <c r="P287" s="22">
        <v>0</v>
      </c>
      <c r="Q287" s="19">
        <v>3</v>
      </c>
      <c r="R287" s="19">
        <v>0</v>
      </c>
      <c r="T287" s="19" t="s">
        <v>2510</v>
      </c>
      <c r="U287" s="19" t="s">
        <v>2510</v>
      </c>
      <c r="V287" s="19" t="s">
        <v>2511</v>
      </c>
      <c r="W287" s="19" t="s">
        <v>2508</v>
      </c>
      <c r="X287" s="19">
        <v>0</v>
      </c>
      <c r="Y287" s="28">
        <v>0</v>
      </c>
      <c r="Z287" s="19">
        <v>0</v>
      </c>
      <c r="AA287" s="28">
        <v>0</v>
      </c>
      <c r="AB287" s="29">
        <v>0</v>
      </c>
      <c r="AC287" s="19">
        <v>2</v>
      </c>
      <c r="AD287" s="19">
        <v>0</v>
      </c>
      <c r="AE287" s="28">
        <v>0</v>
      </c>
      <c r="AF287" s="28">
        <v>0</v>
      </c>
      <c r="AG287" s="19">
        <v>73.8</v>
      </c>
      <c r="AH287" s="19">
        <v>0</v>
      </c>
      <c r="AI287" s="19">
        <v>2</v>
      </c>
      <c r="AJ287" s="19">
        <v>0</v>
      </c>
    </row>
    <row r="288" spans="2:51" ht="14.25" x14ac:dyDescent="0.45">
      <c r="B288" s="19" t="s">
        <v>3138</v>
      </c>
      <c r="C288" s="19" t="s">
        <v>2496</v>
      </c>
      <c r="D288" s="19" t="s">
        <v>2497</v>
      </c>
      <c r="E288" s="19" t="s">
        <v>2494</v>
      </c>
      <c r="F288" s="19">
        <v>0</v>
      </c>
      <c r="G288" s="28">
        <v>0</v>
      </c>
      <c r="H288" s="19">
        <v>0</v>
      </c>
      <c r="I288" s="28">
        <v>0</v>
      </c>
      <c r="J288" s="29">
        <v>0</v>
      </c>
      <c r="K288" s="19">
        <v>1</v>
      </c>
      <c r="L288" s="19">
        <v>0</v>
      </c>
      <c r="M288" s="28">
        <v>0</v>
      </c>
      <c r="N288" s="28">
        <v>0</v>
      </c>
      <c r="O288" s="22">
        <v>10.9</v>
      </c>
      <c r="P288" s="22">
        <v>0</v>
      </c>
      <c r="Q288" s="19">
        <v>1</v>
      </c>
      <c r="R288" s="19">
        <v>0</v>
      </c>
    </row>
    <row r="289" spans="2:51" ht="14.25" x14ac:dyDescent="0.45">
      <c r="B289" s="19" t="s">
        <v>3138</v>
      </c>
      <c r="C289" s="19" t="s">
        <v>2500</v>
      </c>
      <c r="D289" s="19" t="s">
        <v>2501</v>
      </c>
      <c r="E289" s="19" t="s">
        <v>2498</v>
      </c>
      <c r="F289" s="19">
        <v>0</v>
      </c>
      <c r="G289" s="28">
        <v>0</v>
      </c>
      <c r="H289" s="19">
        <v>0</v>
      </c>
      <c r="I289" s="28">
        <v>0</v>
      </c>
      <c r="J289" s="29">
        <v>0</v>
      </c>
      <c r="K289" s="19">
        <v>1</v>
      </c>
      <c r="L289" s="19">
        <v>0</v>
      </c>
      <c r="M289" s="28">
        <v>0</v>
      </c>
      <c r="N289" s="28">
        <v>0</v>
      </c>
      <c r="O289" s="22">
        <v>10.9</v>
      </c>
      <c r="P289" s="22">
        <v>0</v>
      </c>
      <c r="Q289" s="19">
        <v>1</v>
      </c>
      <c r="R289" s="19">
        <v>0</v>
      </c>
    </row>
    <row r="290" spans="2:51" ht="14.25" x14ac:dyDescent="0.45">
      <c r="B290" s="19" t="s">
        <v>3138</v>
      </c>
      <c r="C290" s="19" t="s">
        <v>2490</v>
      </c>
      <c r="D290" s="19" t="s">
        <v>2491</v>
      </c>
      <c r="E290" s="19" t="s">
        <v>2488</v>
      </c>
      <c r="F290" s="19">
        <v>0</v>
      </c>
      <c r="G290" s="28">
        <v>0</v>
      </c>
      <c r="H290" s="19">
        <v>0</v>
      </c>
      <c r="I290" s="28">
        <v>0</v>
      </c>
      <c r="J290" s="29">
        <v>0</v>
      </c>
      <c r="K290" s="19">
        <v>1</v>
      </c>
      <c r="L290" s="19">
        <v>0</v>
      </c>
      <c r="M290" s="28">
        <v>0</v>
      </c>
      <c r="N290" s="28">
        <v>0</v>
      </c>
      <c r="O290" s="22">
        <v>10.99</v>
      </c>
      <c r="P290" s="22">
        <v>0</v>
      </c>
      <c r="Q290" s="19">
        <v>1</v>
      </c>
      <c r="R290" s="19">
        <v>0</v>
      </c>
    </row>
    <row r="291" spans="2:51" ht="14.25" x14ac:dyDescent="0.45">
      <c r="B291" s="19" t="s">
        <v>3139</v>
      </c>
      <c r="C291" s="19" t="s">
        <v>2476</v>
      </c>
      <c r="D291" s="19" t="s">
        <v>2477</v>
      </c>
      <c r="E291" s="19" t="s">
        <v>2474</v>
      </c>
      <c r="F291" s="19">
        <v>0</v>
      </c>
      <c r="G291" s="28">
        <v>0</v>
      </c>
      <c r="H291" s="19">
        <v>0</v>
      </c>
      <c r="I291" s="28">
        <v>0</v>
      </c>
      <c r="J291" s="29">
        <v>0</v>
      </c>
      <c r="K291" s="19">
        <v>3</v>
      </c>
      <c r="L291" s="19">
        <v>0</v>
      </c>
      <c r="M291" s="28">
        <v>0</v>
      </c>
      <c r="N291" s="28">
        <v>0</v>
      </c>
      <c r="O291" s="22">
        <v>59.7</v>
      </c>
      <c r="P291" s="22">
        <v>0</v>
      </c>
      <c r="Q291" s="19">
        <v>1</v>
      </c>
      <c r="R291" s="19">
        <v>0</v>
      </c>
    </row>
    <row r="292" spans="2:51" ht="14.25" x14ac:dyDescent="0.45">
      <c r="B292" s="19"/>
      <c r="C292" s="19"/>
      <c r="D292" s="19"/>
      <c r="E292" s="19"/>
      <c r="F292" s="19"/>
      <c r="G292" s="28"/>
      <c r="H292" s="19"/>
      <c r="I292" s="28"/>
      <c r="J292" s="29"/>
      <c r="K292" s="19"/>
      <c r="L292" s="19"/>
      <c r="M292" s="28"/>
      <c r="N292" s="28"/>
      <c r="O292" s="22"/>
      <c r="P292" s="22"/>
      <c r="Q292" s="19"/>
      <c r="R292" s="19"/>
    </row>
    <row r="293" spans="2:51" s="19" customFormat="1" ht="14.25" x14ac:dyDescent="0.45">
      <c r="B293" s="18">
        <v>44533</v>
      </c>
      <c r="K293" s="20">
        <f>SUM(K294:K297)</f>
        <v>16</v>
      </c>
      <c r="O293" s="21">
        <f>SUM(O294:O297)+AG293+AW293</f>
        <v>401.56999999999994</v>
      </c>
      <c r="P293" s="22"/>
      <c r="T293" s="23" t="s">
        <v>978</v>
      </c>
      <c r="U293" s="24">
        <v>0.81</v>
      </c>
      <c r="V293" s="23" t="s">
        <v>979</v>
      </c>
      <c r="AC293" s="25">
        <f>SUM(AC294:AC295)</f>
        <v>0</v>
      </c>
      <c r="AG293" s="25">
        <f>SUM(AG294:AG295)*U293</f>
        <v>0</v>
      </c>
      <c r="AL293" s="23" t="s">
        <v>980</v>
      </c>
      <c r="AM293" s="26">
        <v>0.05</v>
      </c>
      <c r="AN293" s="23" t="s">
        <v>981</v>
      </c>
      <c r="AU293" s="25">
        <f>SUM(AU294:AU298)</f>
        <v>0</v>
      </c>
      <c r="AW293" s="27">
        <f>SUM(AW294:AW298)*AM293</f>
        <v>0</v>
      </c>
      <c r="AY293" s="20">
        <f>K293+AC293+AU293</f>
        <v>16</v>
      </c>
    </row>
    <row r="294" spans="2:51" ht="14.25" x14ac:dyDescent="0.45">
      <c r="B294" s="19" t="s">
        <v>2514</v>
      </c>
      <c r="C294" s="19" t="s">
        <v>2514</v>
      </c>
      <c r="D294" s="19" t="s">
        <v>2515</v>
      </c>
      <c r="E294" s="19" t="s">
        <v>2512</v>
      </c>
      <c r="F294" s="19">
        <v>42</v>
      </c>
      <c r="G294" s="28">
        <v>0.85709999999999997</v>
      </c>
      <c r="H294" s="19">
        <v>49</v>
      </c>
      <c r="I294" s="28">
        <v>0.85960000000000003</v>
      </c>
      <c r="J294" s="29">
        <v>0.93879999999999997</v>
      </c>
      <c r="K294" s="19">
        <v>13</v>
      </c>
      <c r="L294" s="19">
        <v>0</v>
      </c>
      <c r="M294" s="28">
        <v>0.3095</v>
      </c>
      <c r="N294" s="28">
        <v>0</v>
      </c>
      <c r="O294" s="22">
        <v>350.87</v>
      </c>
      <c r="P294" s="22">
        <v>0</v>
      </c>
      <c r="Q294" s="19">
        <v>11</v>
      </c>
      <c r="R294" s="19">
        <v>0</v>
      </c>
      <c r="T294" s="19">
        <v>0</v>
      </c>
      <c r="U294" s="19">
        <v>0</v>
      </c>
      <c r="V294" s="19">
        <v>0</v>
      </c>
      <c r="W294" s="19">
        <v>0</v>
      </c>
      <c r="X294" s="19">
        <v>0</v>
      </c>
      <c r="Y294" s="28">
        <v>0</v>
      </c>
      <c r="Z294" s="19">
        <v>0</v>
      </c>
      <c r="AA294" s="28">
        <v>0</v>
      </c>
      <c r="AB294" s="29">
        <v>0</v>
      </c>
      <c r="AC294" s="19">
        <v>0</v>
      </c>
      <c r="AD294" s="19">
        <v>0</v>
      </c>
      <c r="AE294" s="28">
        <v>0</v>
      </c>
      <c r="AF294" s="28">
        <v>0</v>
      </c>
      <c r="AG294" s="19">
        <v>0</v>
      </c>
      <c r="AH294" s="19">
        <v>0</v>
      </c>
      <c r="AI294" s="19">
        <v>0</v>
      </c>
      <c r="AJ294" s="19">
        <v>0</v>
      </c>
      <c r="AL294" s="19">
        <v>0</v>
      </c>
      <c r="AM294" s="19">
        <v>0</v>
      </c>
      <c r="AN294" s="19">
        <v>0</v>
      </c>
      <c r="AO294" s="19">
        <v>0</v>
      </c>
      <c r="AP294" s="19">
        <v>0</v>
      </c>
      <c r="AQ294" s="28">
        <v>0</v>
      </c>
      <c r="AR294" s="19">
        <v>0</v>
      </c>
      <c r="AS294" s="28">
        <v>0</v>
      </c>
      <c r="AT294" s="29">
        <v>0</v>
      </c>
      <c r="AU294" s="19">
        <v>0</v>
      </c>
      <c r="AV294" s="28">
        <v>0</v>
      </c>
      <c r="AW294" s="30">
        <v>0</v>
      </c>
      <c r="AX294" s="19">
        <v>0</v>
      </c>
    </row>
    <row r="295" spans="2:51" ht="14.25" x14ac:dyDescent="0.45">
      <c r="B295" s="19" t="s">
        <v>3138</v>
      </c>
      <c r="C295" s="19" t="s">
        <v>2500</v>
      </c>
      <c r="D295" s="19" t="s">
        <v>2501</v>
      </c>
      <c r="E295" s="19" t="s">
        <v>2498</v>
      </c>
      <c r="F295" s="19">
        <v>3</v>
      </c>
      <c r="G295" s="28">
        <v>6.1199999999999997E-2</v>
      </c>
      <c r="H295" s="19">
        <v>3</v>
      </c>
      <c r="I295" s="28">
        <v>5.2600000000000001E-2</v>
      </c>
      <c r="J295" s="29">
        <v>1</v>
      </c>
      <c r="K295" s="19">
        <v>1</v>
      </c>
      <c r="L295" s="19">
        <v>0</v>
      </c>
      <c r="M295" s="28">
        <v>0.33329999999999999</v>
      </c>
      <c r="N295" s="28">
        <v>0</v>
      </c>
      <c r="O295" s="22">
        <v>10.9</v>
      </c>
      <c r="P295" s="22">
        <v>0</v>
      </c>
      <c r="Q295" s="19">
        <v>1</v>
      </c>
      <c r="R295" s="19">
        <v>0</v>
      </c>
    </row>
    <row r="296" spans="2:51" ht="14.25" x14ac:dyDescent="0.45">
      <c r="B296" s="19" t="s">
        <v>3139</v>
      </c>
      <c r="C296" s="19" t="s">
        <v>2476</v>
      </c>
      <c r="D296" s="19" t="s">
        <v>2477</v>
      </c>
      <c r="E296" s="19" t="s">
        <v>2474</v>
      </c>
      <c r="F296" s="19">
        <v>1</v>
      </c>
      <c r="G296" s="28">
        <v>2.0400000000000001E-2</v>
      </c>
      <c r="H296" s="19">
        <v>2</v>
      </c>
      <c r="I296" s="28">
        <v>3.5099999999999999E-2</v>
      </c>
      <c r="J296" s="29">
        <v>0.5</v>
      </c>
      <c r="K296" s="19">
        <v>1</v>
      </c>
      <c r="L296" s="19">
        <v>0</v>
      </c>
      <c r="M296" s="28">
        <v>1</v>
      </c>
      <c r="N296" s="28">
        <v>0</v>
      </c>
      <c r="O296" s="22">
        <v>19.899999999999999</v>
      </c>
      <c r="P296" s="22">
        <v>0</v>
      </c>
      <c r="Q296" s="19">
        <v>1</v>
      </c>
      <c r="R296" s="19">
        <v>0</v>
      </c>
    </row>
    <row r="297" spans="2:51" ht="14.25" x14ac:dyDescent="0.45">
      <c r="B297" s="19" t="s">
        <v>3139</v>
      </c>
      <c r="C297" s="19" t="s">
        <v>2482</v>
      </c>
      <c r="D297" s="19" t="s">
        <v>2483</v>
      </c>
      <c r="E297" s="19" t="s">
        <v>2480</v>
      </c>
      <c r="F297" s="19">
        <v>3</v>
      </c>
      <c r="G297" s="28">
        <v>6.1199999999999997E-2</v>
      </c>
      <c r="H297" s="19">
        <v>3</v>
      </c>
      <c r="I297" s="28">
        <v>5.2600000000000001E-2</v>
      </c>
      <c r="J297" s="29">
        <v>1</v>
      </c>
      <c r="K297" s="19">
        <v>1</v>
      </c>
      <c r="L297" s="19">
        <v>0</v>
      </c>
      <c r="M297" s="28">
        <v>0.33329999999999999</v>
      </c>
      <c r="N297" s="28">
        <v>0</v>
      </c>
      <c r="O297" s="22">
        <v>19.899999999999999</v>
      </c>
      <c r="P297" s="22">
        <v>0</v>
      </c>
      <c r="Q297" s="19">
        <v>1</v>
      </c>
      <c r="R297" s="19">
        <v>0</v>
      </c>
    </row>
    <row r="298" spans="2:51" ht="14.25" x14ac:dyDescent="0.45">
      <c r="B298" s="19"/>
      <c r="C298" s="19"/>
      <c r="D298" s="19"/>
      <c r="E298" s="19"/>
      <c r="F298" s="19"/>
      <c r="G298" s="28"/>
      <c r="H298" s="19"/>
      <c r="I298" s="28"/>
      <c r="J298" s="29"/>
      <c r="K298" s="19"/>
      <c r="L298" s="19"/>
      <c r="M298" s="28"/>
      <c r="N298" s="28"/>
      <c r="O298" s="22"/>
      <c r="P298" s="22"/>
      <c r="Q298" s="19"/>
      <c r="R298" s="19"/>
    </row>
    <row r="299" spans="2:51" s="19" customFormat="1" ht="14.25" x14ac:dyDescent="0.45">
      <c r="B299" s="18">
        <v>44534</v>
      </c>
      <c r="K299" s="20">
        <f>SUM(K300:K300)</f>
        <v>13</v>
      </c>
      <c r="O299" s="21">
        <f>SUM(O300:O300)+AG299+AW299</f>
        <v>377.51900000000001</v>
      </c>
      <c r="P299" s="22"/>
      <c r="T299" s="23" t="s">
        <v>978</v>
      </c>
      <c r="U299" s="24">
        <v>0.81</v>
      </c>
      <c r="V299" s="23" t="s">
        <v>979</v>
      </c>
      <c r="AC299" s="25">
        <f>SUM(AC300:AC300)</f>
        <v>1</v>
      </c>
      <c r="AG299" s="25">
        <f>SUM(AG300:AG300)*U299</f>
        <v>26.649000000000001</v>
      </c>
      <c r="AL299" s="23" t="s">
        <v>980</v>
      </c>
      <c r="AM299" s="26">
        <v>0.05</v>
      </c>
      <c r="AN299" s="23" t="s">
        <v>981</v>
      </c>
      <c r="AU299" s="25">
        <f>SUM(AU300:AU304)</f>
        <v>0</v>
      </c>
      <c r="AW299" s="27">
        <f>SUM(AW300:AW304)*AM299</f>
        <v>0</v>
      </c>
      <c r="AY299" s="20">
        <f>K299+AC299+AU299</f>
        <v>14</v>
      </c>
    </row>
    <row r="300" spans="2:51" ht="14.25" x14ac:dyDescent="0.45">
      <c r="B300" s="19" t="s">
        <v>2514</v>
      </c>
      <c r="C300" s="19" t="s">
        <v>2514</v>
      </c>
      <c r="D300" s="19" t="s">
        <v>2515</v>
      </c>
      <c r="E300" s="19" t="s">
        <v>2512</v>
      </c>
      <c r="F300" s="19">
        <v>71</v>
      </c>
      <c r="G300" s="28">
        <v>1</v>
      </c>
      <c r="H300" s="19">
        <v>82</v>
      </c>
      <c r="I300" s="28">
        <v>1</v>
      </c>
      <c r="J300" s="29">
        <v>0.95120000000000005</v>
      </c>
      <c r="K300" s="19">
        <v>13</v>
      </c>
      <c r="L300" s="19">
        <v>0</v>
      </c>
      <c r="M300" s="28">
        <v>0.18310000000000001</v>
      </c>
      <c r="N300" s="28">
        <v>0</v>
      </c>
      <c r="O300" s="22">
        <v>350.87</v>
      </c>
      <c r="P300" s="22">
        <v>0</v>
      </c>
      <c r="Q300" s="19">
        <v>12</v>
      </c>
      <c r="R300" s="19">
        <v>0</v>
      </c>
      <c r="T300" s="19" t="s">
        <v>2514</v>
      </c>
      <c r="U300" s="19" t="s">
        <v>2514</v>
      </c>
      <c r="V300" s="19" t="s">
        <v>2515</v>
      </c>
      <c r="W300" s="19" t="s">
        <v>2512</v>
      </c>
      <c r="X300" s="19">
        <v>2</v>
      </c>
      <c r="Y300" s="28">
        <v>1</v>
      </c>
      <c r="Z300" s="19">
        <v>2</v>
      </c>
      <c r="AA300" s="28">
        <v>1</v>
      </c>
      <c r="AB300" s="29">
        <v>1</v>
      </c>
      <c r="AC300" s="19">
        <v>1</v>
      </c>
      <c r="AD300" s="19">
        <v>0</v>
      </c>
      <c r="AE300" s="28">
        <v>0.5</v>
      </c>
      <c r="AF300" s="28">
        <v>0</v>
      </c>
      <c r="AG300" s="19">
        <v>32.9</v>
      </c>
      <c r="AH300" s="19">
        <v>0</v>
      </c>
      <c r="AI300" s="19">
        <v>1</v>
      </c>
      <c r="AJ300" s="19">
        <v>0</v>
      </c>
      <c r="AL300" s="19">
        <v>0</v>
      </c>
      <c r="AM300" s="19">
        <v>0</v>
      </c>
      <c r="AN300" s="19">
        <v>0</v>
      </c>
      <c r="AO300" s="19">
        <v>0</v>
      </c>
      <c r="AP300" s="19">
        <v>0</v>
      </c>
      <c r="AQ300" s="28">
        <v>0</v>
      </c>
      <c r="AR300" s="19">
        <v>0</v>
      </c>
      <c r="AS300" s="28">
        <v>0</v>
      </c>
      <c r="AT300" s="29">
        <v>0</v>
      </c>
      <c r="AU300" s="19">
        <v>0</v>
      </c>
      <c r="AV300" s="28">
        <v>0</v>
      </c>
      <c r="AW300" s="30">
        <v>0</v>
      </c>
      <c r="AX300" s="19">
        <v>0</v>
      </c>
    </row>
    <row r="301" spans="2:51" ht="14.25" x14ac:dyDescent="0.45">
      <c r="B301" s="19"/>
      <c r="C301" s="19"/>
      <c r="D301" s="19"/>
      <c r="E301" s="19"/>
      <c r="F301" s="19"/>
      <c r="G301" s="28"/>
      <c r="H301" s="19"/>
      <c r="I301" s="28"/>
      <c r="J301" s="29"/>
      <c r="K301" s="19"/>
      <c r="L301" s="19"/>
      <c r="M301" s="28"/>
      <c r="N301" s="28"/>
      <c r="O301" s="22"/>
      <c r="P301" s="22"/>
      <c r="Q301" s="19"/>
      <c r="R301" s="19"/>
    </row>
    <row r="302" spans="2:51" s="19" customFormat="1" ht="14.25" x14ac:dyDescent="0.45">
      <c r="B302" s="18">
        <v>44535</v>
      </c>
      <c r="K302" s="20">
        <f>SUM(K303:K304)</f>
        <v>21</v>
      </c>
      <c r="O302" s="21">
        <f>SUM(O303:O304)+AG302+AW302</f>
        <v>547.79999999999995</v>
      </c>
      <c r="P302" s="22"/>
      <c r="T302" s="23" t="s">
        <v>978</v>
      </c>
      <c r="U302" s="24">
        <v>0.81</v>
      </c>
      <c r="V302" s="23" t="s">
        <v>979</v>
      </c>
      <c r="AC302" s="25">
        <f>SUM(AC303:AC304)</f>
        <v>0</v>
      </c>
      <c r="AG302" s="25">
        <f>SUM(AG303:AG304)*U302</f>
        <v>0</v>
      </c>
      <c r="AL302" s="23" t="s">
        <v>980</v>
      </c>
      <c r="AM302" s="26">
        <v>0.05</v>
      </c>
      <c r="AN302" s="23" t="s">
        <v>981</v>
      </c>
      <c r="AU302" s="25">
        <f>SUM(AU303:AU307)</f>
        <v>0</v>
      </c>
      <c r="AW302" s="27">
        <f>SUM(AW303:AW307)*AM302</f>
        <v>0</v>
      </c>
      <c r="AY302" s="20">
        <f>K302+AC302+AU302</f>
        <v>21</v>
      </c>
    </row>
    <row r="303" spans="2:51" ht="14.25" x14ac:dyDescent="0.45">
      <c r="B303" s="19" t="s">
        <v>2514</v>
      </c>
      <c r="C303" s="19" t="s">
        <v>2514</v>
      </c>
      <c r="D303" s="19" t="s">
        <v>2515</v>
      </c>
      <c r="E303" s="19" t="s">
        <v>2512</v>
      </c>
      <c r="F303" s="19">
        <v>0</v>
      </c>
      <c r="G303" s="28">
        <v>0</v>
      </c>
      <c r="H303" s="19">
        <v>0</v>
      </c>
      <c r="I303" s="28">
        <v>0</v>
      </c>
      <c r="J303" s="29">
        <v>0</v>
      </c>
      <c r="K303" s="19">
        <v>20</v>
      </c>
      <c r="L303" s="19">
        <v>0</v>
      </c>
      <c r="M303" s="28">
        <v>0</v>
      </c>
      <c r="N303" s="28">
        <v>0</v>
      </c>
      <c r="O303" s="22">
        <v>512.80999999999995</v>
      </c>
      <c r="P303" s="22">
        <v>0</v>
      </c>
      <c r="Q303" s="19">
        <v>20</v>
      </c>
      <c r="R303" s="19">
        <v>0</v>
      </c>
      <c r="T303" s="19">
        <v>0</v>
      </c>
      <c r="U303" s="19">
        <v>0</v>
      </c>
      <c r="V303" s="19">
        <v>0</v>
      </c>
      <c r="W303" s="19">
        <v>0</v>
      </c>
      <c r="X303" s="19">
        <v>0</v>
      </c>
      <c r="Y303" s="28">
        <v>0</v>
      </c>
      <c r="Z303" s="19">
        <v>0</v>
      </c>
      <c r="AA303" s="28">
        <v>0</v>
      </c>
      <c r="AB303" s="29">
        <v>0</v>
      </c>
      <c r="AC303" s="19">
        <v>0</v>
      </c>
      <c r="AD303" s="19">
        <v>0</v>
      </c>
      <c r="AE303" s="28">
        <v>0</v>
      </c>
      <c r="AF303" s="28">
        <v>0</v>
      </c>
      <c r="AG303" s="19">
        <v>0</v>
      </c>
      <c r="AH303" s="19">
        <v>0</v>
      </c>
      <c r="AI303" s="19">
        <v>0</v>
      </c>
      <c r="AJ303" s="19">
        <v>0</v>
      </c>
      <c r="AL303" s="19">
        <v>0</v>
      </c>
      <c r="AM303" s="19">
        <v>0</v>
      </c>
      <c r="AN303" s="19">
        <v>0</v>
      </c>
      <c r="AO303" s="19">
        <v>0</v>
      </c>
      <c r="AP303" s="19">
        <v>0</v>
      </c>
      <c r="AQ303" s="28">
        <v>0</v>
      </c>
      <c r="AR303" s="19">
        <v>0</v>
      </c>
      <c r="AS303" s="28">
        <v>0</v>
      </c>
      <c r="AT303" s="29">
        <v>0</v>
      </c>
      <c r="AU303" s="19">
        <v>0</v>
      </c>
      <c r="AV303" s="28">
        <v>0</v>
      </c>
      <c r="AW303" s="30">
        <v>0</v>
      </c>
      <c r="AX303" s="19">
        <v>0</v>
      </c>
    </row>
    <row r="304" spans="2:51" ht="14.25" x14ac:dyDescent="0.45">
      <c r="B304" s="19" t="s">
        <v>2504</v>
      </c>
      <c r="C304" s="19" t="s">
        <v>2504</v>
      </c>
      <c r="D304" s="19" t="s">
        <v>2505</v>
      </c>
      <c r="E304" s="19" t="s">
        <v>2502</v>
      </c>
      <c r="F304" s="19">
        <v>0</v>
      </c>
      <c r="G304" s="28">
        <v>0</v>
      </c>
      <c r="H304" s="19">
        <v>0</v>
      </c>
      <c r="I304" s="28">
        <v>0</v>
      </c>
      <c r="J304" s="29">
        <v>0</v>
      </c>
      <c r="K304" s="19">
        <v>1</v>
      </c>
      <c r="L304" s="19">
        <v>0</v>
      </c>
      <c r="M304" s="28">
        <v>0</v>
      </c>
      <c r="N304" s="28">
        <v>0</v>
      </c>
      <c r="O304" s="22">
        <v>34.99</v>
      </c>
      <c r="P304" s="22">
        <v>0</v>
      </c>
      <c r="Q304" s="19">
        <v>1</v>
      </c>
      <c r="R304" s="19">
        <v>0</v>
      </c>
    </row>
    <row r="305" spans="2:51" ht="14.25" x14ac:dyDescent="0.45">
      <c r="B305" s="19"/>
      <c r="C305" s="19"/>
      <c r="D305" s="19"/>
      <c r="E305" s="19"/>
      <c r="F305" s="19"/>
      <c r="G305" s="28"/>
      <c r="H305" s="19"/>
      <c r="I305" s="28"/>
      <c r="J305" s="29"/>
      <c r="K305" s="19"/>
      <c r="L305" s="19"/>
      <c r="M305" s="28"/>
      <c r="N305" s="28"/>
      <c r="O305" s="22"/>
      <c r="P305" s="22"/>
      <c r="Q305" s="19"/>
      <c r="R305" s="19"/>
    </row>
    <row r="306" spans="2:51" s="19" customFormat="1" ht="14.25" x14ac:dyDescent="0.45">
      <c r="B306" s="18">
        <v>44536</v>
      </c>
      <c r="K306" s="20">
        <f>SUM(K307:K310)</f>
        <v>24</v>
      </c>
      <c r="O306" s="21">
        <f>SUM(O307:O310)+AG306+AW306</f>
        <v>661.1389999999999</v>
      </c>
      <c r="P306" s="22"/>
      <c r="T306" s="23" t="s">
        <v>978</v>
      </c>
      <c r="U306" s="24">
        <v>0.81</v>
      </c>
      <c r="V306" s="23" t="s">
        <v>979</v>
      </c>
      <c r="AC306" s="25">
        <f>SUM(AC307:AC308)</f>
        <v>1</v>
      </c>
      <c r="AG306" s="25">
        <f>SUM(AG307:AG308)*U306</f>
        <v>26.649000000000001</v>
      </c>
      <c r="AL306" s="23" t="s">
        <v>980</v>
      </c>
      <c r="AM306" s="26">
        <v>0.05</v>
      </c>
      <c r="AN306" s="23" t="s">
        <v>981</v>
      </c>
      <c r="AU306" s="25">
        <f>SUM(AU307:AU311)</f>
        <v>0</v>
      </c>
      <c r="AW306" s="27">
        <f>SUM(AW307:AW311)*AM306</f>
        <v>0</v>
      </c>
      <c r="AY306" s="20">
        <f>K306+AC306+AU306</f>
        <v>25</v>
      </c>
    </row>
    <row r="307" spans="2:51" ht="14.25" x14ac:dyDescent="0.45">
      <c r="B307" s="19" t="s">
        <v>2514</v>
      </c>
      <c r="C307" s="19" t="s">
        <v>2514</v>
      </c>
      <c r="D307" s="19" t="s">
        <v>2515</v>
      </c>
      <c r="E307" s="19" t="s">
        <v>2512</v>
      </c>
      <c r="F307" s="19">
        <v>0</v>
      </c>
      <c r="G307" s="28">
        <v>0</v>
      </c>
      <c r="H307" s="19">
        <v>0</v>
      </c>
      <c r="I307" s="28">
        <v>0</v>
      </c>
      <c r="J307" s="29">
        <v>0</v>
      </c>
      <c r="K307" s="19">
        <v>20</v>
      </c>
      <c r="L307" s="19">
        <v>0</v>
      </c>
      <c r="M307" s="28">
        <v>0</v>
      </c>
      <c r="N307" s="28">
        <v>0</v>
      </c>
      <c r="O307" s="22">
        <v>539.79999999999995</v>
      </c>
      <c r="P307" s="22">
        <v>0</v>
      </c>
      <c r="Q307" s="19">
        <v>15</v>
      </c>
      <c r="R307" s="19">
        <v>0</v>
      </c>
      <c r="T307" s="19" t="s">
        <v>2514</v>
      </c>
      <c r="U307" s="19" t="s">
        <v>2514</v>
      </c>
      <c r="V307" s="19" t="s">
        <v>2515</v>
      </c>
      <c r="W307" s="19" t="s">
        <v>2512</v>
      </c>
      <c r="X307" s="19">
        <v>0</v>
      </c>
      <c r="Y307" s="28">
        <v>0</v>
      </c>
      <c r="Z307" s="19">
        <v>0</v>
      </c>
      <c r="AA307" s="28">
        <v>0</v>
      </c>
      <c r="AB307" s="29">
        <v>0</v>
      </c>
      <c r="AC307" s="19">
        <v>1</v>
      </c>
      <c r="AD307" s="19">
        <v>0</v>
      </c>
      <c r="AE307" s="28">
        <v>0</v>
      </c>
      <c r="AF307" s="28">
        <v>0</v>
      </c>
      <c r="AG307" s="19">
        <v>32.9</v>
      </c>
      <c r="AH307" s="19">
        <v>0</v>
      </c>
      <c r="AI307" s="19">
        <v>1</v>
      </c>
      <c r="AJ307" s="19">
        <v>0</v>
      </c>
      <c r="AL307" s="19">
        <v>0</v>
      </c>
      <c r="AM307" s="19">
        <v>0</v>
      </c>
      <c r="AN307" s="19">
        <v>0</v>
      </c>
      <c r="AO307" s="19">
        <v>0</v>
      </c>
      <c r="AP307" s="19">
        <v>0</v>
      </c>
      <c r="AQ307" s="28">
        <v>0</v>
      </c>
      <c r="AR307" s="19">
        <v>0</v>
      </c>
      <c r="AS307" s="28">
        <v>0</v>
      </c>
      <c r="AT307" s="29">
        <v>0</v>
      </c>
      <c r="AU307" s="19">
        <v>0</v>
      </c>
      <c r="AV307" s="28">
        <v>0</v>
      </c>
      <c r="AW307" s="30">
        <v>0</v>
      </c>
      <c r="AX307" s="19">
        <v>0</v>
      </c>
    </row>
    <row r="308" spans="2:51" ht="14.25" x14ac:dyDescent="0.45">
      <c r="B308" s="19" t="s">
        <v>3139</v>
      </c>
      <c r="C308" s="19" t="s">
        <v>2482</v>
      </c>
      <c r="D308" s="19" t="s">
        <v>2483</v>
      </c>
      <c r="E308" s="19" t="s">
        <v>2480</v>
      </c>
      <c r="F308" s="19">
        <v>0</v>
      </c>
      <c r="G308" s="28">
        <v>0</v>
      </c>
      <c r="H308" s="19">
        <v>0</v>
      </c>
      <c r="I308" s="28">
        <v>0</v>
      </c>
      <c r="J308" s="29">
        <v>0</v>
      </c>
      <c r="K308" s="19">
        <v>2</v>
      </c>
      <c r="L308" s="19">
        <v>0</v>
      </c>
      <c r="M308" s="28">
        <v>0</v>
      </c>
      <c r="N308" s="28">
        <v>0</v>
      </c>
      <c r="O308" s="22">
        <v>39.799999999999997</v>
      </c>
      <c r="P308" s="22">
        <v>0</v>
      </c>
      <c r="Q308" s="19">
        <v>2</v>
      </c>
      <c r="R308" s="19">
        <v>0</v>
      </c>
    </row>
    <row r="309" spans="2:51" ht="14.25" x14ac:dyDescent="0.45">
      <c r="B309" s="19" t="s">
        <v>2504</v>
      </c>
      <c r="C309" s="19" t="s">
        <v>2504</v>
      </c>
      <c r="D309" s="19" t="s">
        <v>2505</v>
      </c>
      <c r="E309" s="19" t="s">
        <v>2502</v>
      </c>
      <c r="F309" s="19">
        <v>0</v>
      </c>
      <c r="G309" s="28">
        <v>0</v>
      </c>
      <c r="H309" s="19">
        <v>0</v>
      </c>
      <c r="I309" s="28">
        <v>0</v>
      </c>
      <c r="J309" s="29">
        <v>0</v>
      </c>
      <c r="K309" s="19">
        <v>1</v>
      </c>
      <c r="L309" s="19">
        <v>0</v>
      </c>
      <c r="M309" s="28">
        <v>0</v>
      </c>
      <c r="N309" s="28">
        <v>0</v>
      </c>
      <c r="O309" s="22">
        <v>34.99</v>
      </c>
      <c r="P309" s="22">
        <v>0</v>
      </c>
      <c r="Q309" s="19">
        <v>1</v>
      </c>
      <c r="R309" s="19">
        <v>0</v>
      </c>
    </row>
    <row r="310" spans="2:51" ht="14.25" x14ac:dyDescent="0.45">
      <c r="B310" s="19" t="s">
        <v>3139</v>
      </c>
      <c r="C310" s="19" t="s">
        <v>2486</v>
      </c>
      <c r="D310" s="19" t="s">
        <v>2487</v>
      </c>
      <c r="E310" s="19" t="s">
        <v>2484</v>
      </c>
      <c r="F310" s="19">
        <v>0</v>
      </c>
      <c r="G310" s="28">
        <v>0</v>
      </c>
      <c r="H310" s="19">
        <v>0</v>
      </c>
      <c r="I310" s="28">
        <v>0</v>
      </c>
      <c r="J310" s="29">
        <v>0</v>
      </c>
      <c r="K310" s="19">
        <v>1</v>
      </c>
      <c r="L310" s="19">
        <v>0</v>
      </c>
      <c r="M310" s="28">
        <v>0</v>
      </c>
      <c r="N310" s="28">
        <v>0</v>
      </c>
      <c r="O310" s="22">
        <v>19.899999999999999</v>
      </c>
      <c r="P310" s="22">
        <v>0</v>
      </c>
      <c r="Q310" s="19">
        <v>1</v>
      </c>
      <c r="R310" s="19">
        <v>0</v>
      </c>
    </row>
    <row r="311" spans="2:51" ht="14.25" x14ac:dyDescent="0.45">
      <c r="B311" s="19"/>
      <c r="C311" s="19"/>
      <c r="D311" s="19"/>
      <c r="E311" s="19"/>
      <c r="F311" s="19"/>
      <c r="G311" s="28"/>
      <c r="H311" s="19"/>
      <c r="I311" s="28"/>
      <c r="J311" s="29"/>
      <c r="K311" s="19"/>
      <c r="L311" s="19"/>
      <c r="M311" s="28"/>
      <c r="N311" s="28"/>
      <c r="O311" s="22"/>
      <c r="P311" s="22"/>
      <c r="Q311" s="19"/>
      <c r="R311" s="19"/>
    </row>
    <row r="312" spans="2:51" s="19" customFormat="1" ht="14.25" x14ac:dyDescent="0.45">
      <c r="B312" s="18">
        <v>44537</v>
      </c>
      <c r="K312" s="20">
        <f>SUM(K313:K316)</f>
        <v>23</v>
      </c>
      <c r="O312" s="21">
        <f>SUM(O313:O316)+AG312+AW312</f>
        <v>634.11379999999997</v>
      </c>
      <c r="P312" s="22"/>
      <c r="T312" s="23" t="s">
        <v>978</v>
      </c>
      <c r="U312" s="24">
        <v>0.81</v>
      </c>
      <c r="V312" s="23" t="s">
        <v>979</v>
      </c>
      <c r="AC312" s="25">
        <f>SUM(AC313:AC314)</f>
        <v>2</v>
      </c>
      <c r="AG312" s="25">
        <f>SUM(AG313:AG314)*U312</f>
        <v>27.523799999999998</v>
      </c>
      <c r="AL312" s="23" t="s">
        <v>980</v>
      </c>
      <c r="AM312" s="26">
        <v>0.05</v>
      </c>
      <c r="AN312" s="23" t="s">
        <v>981</v>
      </c>
      <c r="AU312" s="25">
        <f>SUM(AU313:AU317)</f>
        <v>0</v>
      </c>
      <c r="AW312" s="27">
        <f>SUM(AW313:AW317)*AM312</f>
        <v>0</v>
      </c>
      <c r="AY312" s="20">
        <f>K312+AC312+AU312</f>
        <v>25</v>
      </c>
    </row>
    <row r="313" spans="2:51" ht="14.25" x14ac:dyDescent="0.45">
      <c r="B313" s="19" t="s">
        <v>2514</v>
      </c>
      <c r="C313" s="19" t="s">
        <v>2514</v>
      </c>
      <c r="D313" s="19" t="s">
        <v>2515</v>
      </c>
      <c r="E313" s="19" t="s">
        <v>2512</v>
      </c>
      <c r="F313" s="19">
        <v>0</v>
      </c>
      <c r="G313" s="28">
        <v>0</v>
      </c>
      <c r="H313" s="19">
        <v>0</v>
      </c>
      <c r="I313" s="28">
        <v>0</v>
      </c>
      <c r="J313" s="29">
        <v>0</v>
      </c>
      <c r="K313" s="19">
        <v>20</v>
      </c>
      <c r="L313" s="19">
        <v>0</v>
      </c>
      <c r="M313" s="28">
        <v>0</v>
      </c>
      <c r="N313" s="28">
        <v>0</v>
      </c>
      <c r="O313" s="22">
        <v>539.79999999999995</v>
      </c>
      <c r="P313" s="22">
        <v>0</v>
      </c>
      <c r="Q313" s="19">
        <v>20</v>
      </c>
      <c r="R313" s="19">
        <v>0</v>
      </c>
      <c r="T313" s="19" t="s">
        <v>3142</v>
      </c>
      <c r="U313" s="19" t="s">
        <v>2490</v>
      </c>
      <c r="V313" s="19" t="s">
        <v>2491</v>
      </c>
      <c r="W313" s="19" t="s">
        <v>2488</v>
      </c>
      <c r="X313" s="19">
        <v>0</v>
      </c>
      <c r="Y313" s="28">
        <v>0</v>
      </c>
      <c r="Z313" s="19">
        <v>0</v>
      </c>
      <c r="AA313" s="28">
        <v>0</v>
      </c>
      <c r="AB313" s="29">
        <v>0</v>
      </c>
      <c r="AC313" s="19">
        <v>2</v>
      </c>
      <c r="AD313" s="19">
        <v>0</v>
      </c>
      <c r="AE313" s="28">
        <v>0</v>
      </c>
      <c r="AF313" s="28">
        <v>0</v>
      </c>
      <c r="AG313" s="19">
        <v>33.979999999999997</v>
      </c>
      <c r="AH313" s="19">
        <v>0</v>
      </c>
      <c r="AI313" s="19">
        <v>1</v>
      </c>
      <c r="AJ313" s="19">
        <v>0</v>
      </c>
      <c r="AL313" s="19">
        <v>0</v>
      </c>
      <c r="AM313" s="19">
        <v>0</v>
      </c>
      <c r="AN313" s="19">
        <v>0</v>
      </c>
      <c r="AO313" s="19">
        <v>0</v>
      </c>
      <c r="AP313" s="19">
        <v>0</v>
      </c>
      <c r="AQ313" s="28">
        <v>0</v>
      </c>
      <c r="AR313" s="19">
        <v>0</v>
      </c>
      <c r="AS313" s="28">
        <v>0</v>
      </c>
      <c r="AT313" s="29">
        <v>0</v>
      </c>
      <c r="AU313" s="19">
        <v>0</v>
      </c>
      <c r="AV313" s="28">
        <v>0</v>
      </c>
      <c r="AW313" s="30">
        <v>0</v>
      </c>
      <c r="AX313" s="19">
        <v>0</v>
      </c>
    </row>
    <row r="314" spans="2:51" ht="14.25" x14ac:dyDescent="0.45">
      <c r="B314" s="19" t="s">
        <v>2504</v>
      </c>
      <c r="C314" s="19" t="s">
        <v>2504</v>
      </c>
      <c r="D314" s="19" t="s">
        <v>2505</v>
      </c>
      <c r="E314" s="19" t="s">
        <v>2502</v>
      </c>
      <c r="F314" s="19">
        <v>0</v>
      </c>
      <c r="G314" s="28">
        <v>0</v>
      </c>
      <c r="H314" s="19">
        <v>0</v>
      </c>
      <c r="I314" s="28">
        <v>0</v>
      </c>
      <c r="J314" s="29">
        <v>0</v>
      </c>
      <c r="K314" s="19">
        <v>1</v>
      </c>
      <c r="L314" s="19">
        <v>0</v>
      </c>
      <c r="M314" s="28">
        <v>0</v>
      </c>
      <c r="N314" s="28">
        <v>0</v>
      </c>
      <c r="O314" s="22">
        <v>26.99</v>
      </c>
      <c r="P314" s="22">
        <v>0</v>
      </c>
      <c r="Q314" s="19">
        <v>1</v>
      </c>
      <c r="R314" s="19">
        <v>0</v>
      </c>
    </row>
    <row r="315" spans="2:51" ht="14.25" x14ac:dyDescent="0.45">
      <c r="B315" s="19" t="s">
        <v>3139</v>
      </c>
      <c r="C315" s="19" t="s">
        <v>2476</v>
      </c>
      <c r="D315" s="19" t="s">
        <v>2477</v>
      </c>
      <c r="E315" s="19" t="s">
        <v>2474</v>
      </c>
      <c r="F315" s="19">
        <v>0</v>
      </c>
      <c r="G315" s="28">
        <v>0</v>
      </c>
      <c r="H315" s="19">
        <v>0</v>
      </c>
      <c r="I315" s="28">
        <v>0</v>
      </c>
      <c r="J315" s="29">
        <v>0</v>
      </c>
      <c r="K315" s="19">
        <v>1</v>
      </c>
      <c r="L315" s="19">
        <v>0</v>
      </c>
      <c r="M315" s="28">
        <v>0</v>
      </c>
      <c r="N315" s="28">
        <v>0</v>
      </c>
      <c r="O315" s="22">
        <v>19.899999999999999</v>
      </c>
      <c r="P315" s="22">
        <v>0</v>
      </c>
      <c r="Q315" s="19">
        <v>1</v>
      </c>
      <c r="R315" s="19">
        <v>0</v>
      </c>
    </row>
    <row r="316" spans="2:51" ht="14.25" x14ac:dyDescent="0.45">
      <c r="B316" s="19" t="s">
        <v>3139</v>
      </c>
      <c r="C316" s="19" t="s">
        <v>2482</v>
      </c>
      <c r="D316" s="19" t="s">
        <v>2483</v>
      </c>
      <c r="E316" s="19" t="s">
        <v>2480</v>
      </c>
      <c r="F316" s="19">
        <v>0</v>
      </c>
      <c r="G316" s="28">
        <v>0</v>
      </c>
      <c r="H316" s="19">
        <v>0</v>
      </c>
      <c r="I316" s="28">
        <v>0</v>
      </c>
      <c r="J316" s="29">
        <v>0</v>
      </c>
      <c r="K316" s="19">
        <v>1</v>
      </c>
      <c r="L316" s="19">
        <v>0</v>
      </c>
      <c r="M316" s="28">
        <v>0</v>
      </c>
      <c r="N316" s="28">
        <v>0</v>
      </c>
      <c r="O316" s="22">
        <v>19.899999999999999</v>
      </c>
      <c r="P316" s="22">
        <v>0</v>
      </c>
      <c r="Q316" s="19">
        <v>1</v>
      </c>
      <c r="R316" s="19">
        <v>0</v>
      </c>
    </row>
    <row r="317" spans="2:51" ht="14.25" x14ac:dyDescent="0.45">
      <c r="B317" s="19"/>
      <c r="C317" s="19"/>
      <c r="D317" s="19"/>
      <c r="E317" s="19"/>
      <c r="F317" s="19"/>
      <c r="G317" s="28"/>
      <c r="H317" s="19"/>
      <c r="I317" s="28"/>
      <c r="J317" s="29"/>
      <c r="K317" s="19"/>
      <c r="L317" s="19"/>
      <c r="M317" s="28"/>
      <c r="N317" s="28"/>
      <c r="O317" s="22"/>
      <c r="P317" s="22"/>
      <c r="Q317" s="19"/>
      <c r="R317" s="19"/>
    </row>
    <row r="318" spans="2:51" s="19" customFormat="1" ht="14.25" x14ac:dyDescent="0.45">
      <c r="B318" s="18">
        <v>44538</v>
      </c>
      <c r="K318" s="20">
        <f>SUM(K319:K321)</f>
        <v>27</v>
      </c>
      <c r="O318" s="21">
        <f>SUM(O319:O321)+AG318+AW318</f>
        <v>748.18899999999996</v>
      </c>
      <c r="P318" s="22"/>
      <c r="T318" s="23" t="s">
        <v>978</v>
      </c>
      <c r="U318" s="24">
        <v>0.81</v>
      </c>
      <c r="V318" s="23" t="s">
        <v>979</v>
      </c>
      <c r="AC318" s="25">
        <f>SUM(AC319:AC320)</f>
        <v>1</v>
      </c>
      <c r="AG318" s="25">
        <f>SUM(AG319:AG320)*U318</f>
        <v>26.649000000000001</v>
      </c>
      <c r="AL318" s="23" t="s">
        <v>980</v>
      </c>
      <c r="AM318" s="26">
        <v>0.05</v>
      </c>
      <c r="AN318" s="23" t="s">
        <v>981</v>
      </c>
      <c r="AU318" s="25">
        <f>SUM(AU319:AU323)</f>
        <v>0</v>
      </c>
      <c r="AW318" s="27">
        <f>SUM(AW319:AW323)*AM318</f>
        <v>0</v>
      </c>
      <c r="AY318" s="20">
        <f>K318+AC318+AU318</f>
        <v>28</v>
      </c>
    </row>
    <row r="319" spans="2:51" ht="14.25" x14ac:dyDescent="0.45">
      <c r="B319" s="19" t="s">
        <v>2514</v>
      </c>
      <c r="C319" s="19" t="s">
        <v>2514</v>
      </c>
      <c r="D319" s="19" t="s">
        <v>2515</v>
      </c>
      <c r="E319" s="19" t="s">
        <v>2512</v>
      </c>
      <c r="F319" s="19">
        <v>0</v>
      </c>
      <c r="G319" s="28">
        <v>0</v>
      </c>
      <c r="H319" s="19">
        <v>0</v>
      </c>
      <c r="I319" s="28">
        <v>0</v>
      </c>
      <c r="J319" s="29">
        <v>0</v>
      </c>
      <c r="K319" s="19">
        <v>18</v>
      </c>
      <c r="L319" s="19">
        <v>1</v>
      </c>
      <c r="M319" s="28">
        <v>0</v>
      </c>
      <c r="N319" s="28">
        <v>0</v>
      </c>
      <c r="O319" s="22">
        <v>485.72</v>
      </c>
      <c r="P319" s="22">
        <v>26.89</v>
      </c>
      <c r="Q319" s="19">
        <v>17</v>
      </c>
      <c r="R319" s="19">
        <v>1</v>
      </c>
      <c r="T319" s="19" t="s">
        <v>2514</v>
      </c>
      <c r="U319" s="19" t="s">
        <v>2514</v>
      </c>
      <c r="V319" s="19" t="s">
        <v>2515</v>
      </c>
      <c r="W319" s="19" t="s">
        <v>2512</v>
      </c>
      <c r="X319" s="19">
        <v>0</v>
      </c>
      <c r="Y319" s="28">
        <v>0</v>
      </c>
      <c r="Z319" s="19">
        <v>0</v>
      </c>
      <c r="AA319" s="28">
        <v>0</v>
      </c>
      <c r="AB319" s="29">
        <v>0</v>
      </c>
      <c r="AC319" s="19">
        <v>1</v>
      </c>
      <c r="AD319" s="19">
        <v>0</v>
      </c>
      <c r="AE319" s="28">
        <v>0</v>
      </c>
      <c r="AF319" s="28">
        <v>0</v>
      </c>
      <c r="AG319" s="19">
        <v>32.9</v>
      </c>
      <c r="AH319" s="19">
        <v>0</v>
      </c>
      <c r="AI319" s="19">
        <v>1</v>
      </c>
      <c r="AJ319" s="19">
        <v>0</v>
      </c>
      <c r="AL319" s="19">
        <v>0</v>
      </c>
      <c r="AM319" s="19">
        <v>0</v>
      </c>
      <c r="AN319" s="19">
        <v>0</v>
      </c>
      <c r="AO319" s="19">
        <v>0</v>
      </c>
      <c r="AP319" s="19">
        <v>0</v>
      </c>
      <c r="AQ319" s="28">
        <v>0</v>
      </c>
      <c r="AR319" s="19">
        <v>0</v>
      </c>
      <c r="AS319" s="28">
        <v>0</v>
      </c>
      <c r="AT319" s="29">
        <v>0</v>
      </c>
      <c r="AU319" s="19">
        <v>0</v>
      </c>
      <c r="AV319" s="28">
        <v>0</v>
      </c>
      <c r="AW319" s="30">
        <v>0</v>
      </c>
      <c r="AX319" s="19">
        <v>0</v>
      </c>
    </row>
    <row r="320" spans="2:51" ht="14.25" x14ac:dyDescent="0.45">
      <c r="B320" s="19" t="s">
        <v>2504</v>
      </c>
      <c r="C320" s="19" t="s">
        <v>2504</v>
      </c>
      <c r="D320" s="19" t="s">
        <v>2505</v>
      </c>
      <c r="E320" s="19" t="s">
        <v>2502</v>
      </c>
      <c r="F320" s="19">
        <v>0</v>
      </c>
      <c r="G320" s="28">
        <v>0</v>
      </c>
      <c r="H320" s="19">
        <v>0</v>
      </c>
      <c r="I320" s="28">
        <v>0</v>
      </c>
      <c r="J320" s="29">
        <v>0</v>
      </c>
      <c r="K320" s="19">
        <v>8</v>
      </c>
      <c r="L320" s="19">
        <v>0</v>
      </c>
      <c r="M320" s="28">
        <v>0</v>
      </c>
      <c r="N320" s="28">
        <v>0</v>
      </c>
      <c r="O320" s="22">
        <v>215.92</v>
      </c>
      <c r="P320" s="22">
        <v>0</v>
      </c>
      <c r="Q320" s="19">
        <v>8</v>
      </c>
      <c r="R320" s="19">
        <v>0</v>
      </c>
    </row>
    <row r="321" spans="2:51" ht="14.25" x14ac:dyDescent="0.45">
      <c r="B321" s="19" t="s">
        <v>3139</v>
      </c>
      <c r="C321" s="19" t="s">
        <v>2486</v>
      </c>
      <c r="D321" s="19" t="s">
        <v>2487</v>
      </c>
      <c r="E321" s="19" t="s">
        <v>2484</v>
      </c>
      <c r="F321" s="19">
        <v>0</v>
      </c>
      <c r="G321" s="28">
        <v>0</v>
      </c>
      <c r="H321" s="19">
        <v>0</v>
      </c>
      <c r="I321" s="28">
        <v>0</v>
      </c>
      <c r="J321" s="29">
        <v>0</v>
      </c>
      <c r="K321" s="19">
        <v>1</v>
      </c>
      <c r="L321" s="19">
        <v>0</v>
      </c>
      <c r="M321" s="28">
        <v>0</v>
      </c>
      <c r="N321" s="28">
        <v>0</v>
      </c>
      <c r="O321" s="22">
        <v>19.899999999999999</v>
      </c>
      <c r="P321" s="22">
        <v>0</v>
      </c>
      <c r="Q321" s="19">
        <v>1</v>
      </c>
      <c r="R321" s="19">
        <v>0</v>
      </c>
    </row>
    <row r="322" spans="2:51" ht="14.25" x14ac:dyDescent="0.45">
      <c r="B322" s="19"/>
      <c r="C322" s="19"/>
      <c r="D322" s="19"/>
      <c r="E322" s="19"/>
      <c r="F322" s="19"/>
      <c r="G322" s="28"/>
      <c r="H322" s="19"/>
      <c r="I322" s="28"/>
      <c r="J322" s="29"/>
      <c r="K322" s="19"/>
      <c r="L322" s="19"/>
      <c r="M322" s="28"/>
      <c r="N322" s="28"/>
      <c r="O322" s="22"/>
      <c r="P322" s="22"/>
      <c r="Q322" s="19"/>
      <c r="R322" s="19"/>
    </row>
    <row r="323" spans="2:51" s="19" customFormat="1" ht="14.25" x14ac:dyDescent="0.45">
      <c r="B323" s="18">
        <v>44539</v>
      </c>
      <c r="K323" s="20">
        <f>SUM(K324:K329)</f>
        <v>33</v>
      </c>
      <c r="O323" s="21">
        <f>SUM(O324:O329)+AG323+AW323</f>
        <v>860.31899999999996</v>
      </c>
      <c r="P323" s="22"/>
      <c r="T323" s="23" t="s">
        <v>978</v>
      </c>
      <c r="U323" s="24">
        <v>0.81</v>
      </c>
      <c r="V323" s="23" t="s">
        <v>979</v>
      </c>
      <c r="AC323" s="25">
        <f>SUM(AC324:AC325)</f>
        <v>1</v>
      </c>
      <c r="AG323" s="25">
        <f>SUM(AG324:AG325)*U323</f>
        <v>16.928999999999998</v>
      </c>
      <c r="AL323" s="23" t="s">
        <v>980</v>
      </c>
      <c r="AM323" s="26">
        <v>0.05</v>
      </c>
      <c r="AN323" s="23" t="s">
        <v>981</v>
      </c>
      <c r="AU323" s="25">
        <f>SUM(AU324:AU328)</f>
        <v>0</v>
      </c>
      <c r="AW323" s="27">
        <f>SUM(AW324:AW328)*AM323</f>
        <v>0</v>
      </c>
      <c r="AY323" s="20">
        <f>K323+AC323+AU323</f>
        <v>34</v>
      </c>
    </row>
    <row r="324" spans="2:51" ht="14.25" x14ac:dyDescent="0.45">
      <c r="B324" s="19" t="s">
        <v>2514</v>
      </c>
      <c r="C324" s="19" t="s">
        <v>2514</v>
      </c>
      <c r="D324" s="19" t="s">
        <v>2515</v>
      </c>
      <c r="E324" s="19" t="s">
        <v>2512</v>
      </c>
      <c r="F324" s="19">
        <v>0</v>
      </c>
      <c r="G324" s="28">
        <v>0</v>
      </c>
      <c r="H324" s="19">
        <v>0</v>
      </c>
      <c r="I324" s="28">
        <v>0</v>
      </c>
      <c r="J324" s="29">
        <v>0</v>
      </c>
      <c r="K324" s="19">
        <v>20</v>
      </c>
      <c r="L324" s="19">
        <v>1</v>
      </c>
      <c r="M324" s="28">
        <v>0</v>
      </c>
      <c r="N324" s="28">
        <v>0</v>
      </c>
      <c r="O324" s="22">
        <v>539.70000000000005</v>
      </c>
      <c r="P324" s="22">
        <v>26.89</v>
      </c>
      <c r="Q324" s="19">
        <v>19</v>
      </c>
      <c r="R324" s="19">
        <v>1</v>
      </c>
      <c r="T324" s="19" t="s">
        <v>3140</v>
      </c>
      <c r="U324" s="19" t="s">
        <v>2486</v>
      </c>
      <c r="V324" s="19" t="s">
        <v>2487</v>
      </c>
      <c r="W324" s="19" t="s">
        <v>2484</v>
      </c>
      <c r="X324" s="19">
        <v>0</v>
      </c>
      <c r="Y324" s="28">
        <v>0</v>
      </c>
      <c r="Z324" s="19">
        <v>0</v>
      </c>
      <c r="AA324" s="28">
        <v>0</v>
      </c>
      <c r="AB324" s="29">
        <v>0</v>
      </c>
      <c r="AC324" s="19">
        <v>1</v>
      </c>
      <c r="AD324" s="19">
        <v>0</v>
      </c>
      <c r="AE324" s="28">
        <v>0</v>
      </c>
      <c r="AF324" s="28">
        <v>0</v>
      </c>
      <c r="AG324" s="19">
        <v>20.9</v>
      </c>
      <c r="AH324" s="19">
        <v>0</v>
      </c>
      <c r="AI324" s="19">
        <v>1</v>
      </c>
      <c r="AJ324" s="19">
        <v>0</v>
      </c>
      <c r="AL324" s="19">
        <v>0</v>
      </c>
      <c r="AM324" s="19">
        <v>0</v>
      </c>
      <c r="AN324" s="19">
        <v>0</v>
      </c>
      <c r="AO324" s="19">
        <v>0</v>
      </c>
      <c r="AP324" s="19">
        <v>0</v>
      </c>
      <c r="AQ324" s="28">
        <v>0</v>
      </c>
      <c r="AR324" s="19">
        <v>0</v>
      </c>
      <c r="AS324" s="28">
        <v>0</v>
      </c>
      <c r="AT324" s="29">
        <v>0</v>
      </c>
      <c r="AU324" s="19">
        <v>0</v>
      </c>
      <c r="AV324" s="28">
        <v>0</v>
      </c>
      <c r="AW324" s="30">
        <v>0</v>
      </c>
      <c r="AX324" s="19">
        <v>0</v>
      </c>
    </row>
    <row r="325" spans="2:51" ht="14.25" x14ac:dyDescent="0.45">
      <c r="B325" s="19" t="s">
        <v>2504</v>
      </c>
      <c r="C325" s="19" t="s">
        <v>2504</v>
      </c>
      <c r="D325" s="19" t="s">
        <v>2505</v>
      </c>
      <c r="E325" s="19" t="s">
        <v>2502</v>
      </c>
      <c r="F325" s="19">
        <v>0</v>
      </c>
      <c r="G325" s="28">
        <v>0</v>
      </c>
      <c r="H325" s="19">
        <v>0</v>
      </c>
      <c r="I325" s="28">
        <v>0</v>
      </c>
      <c r="J325" s="29">
        <v>0</v>
      </c>
      <c r="K325" s="19">
        <v>8</v>
      </c>
      <c r="L325" s="19">
        <v>1</v>
      </c>
      <c r="M325" s="28">
        <v>0</v>
      </c>
      <c r="N325" s="28">
        <v>0</v>
      </c>
      <c r="O325" s="22">
        <v>215.92</v>
      </c>
      <c r="P325" s="22">
        <v>26.99</v>
      </c>
      <c r="Q325" s="19">
        <v>8</v>
      </c>
      <c r="R325" s="19">
        <v>1</v>
      </c>
    </row>
    <row r="326" spans="2:51" ht="14.25" x14ac:dyDescent="0.45">
      <c r="B326" s="19" t="s">
        <v>3138</v>
      </c>
      <c r="C326" s="19" t="s">
        <v>2490</v>
      </c>
      <c r="D326" s="19" t="s">
        <v>2491</v>
      </c>
      <c r="E326" s="19" t="s">
        <v>2488</v>
      </c>
      <c r="F326" s="19">
        <v>0</v>
      </c>
      <c r="G326" s="28">
        <v>0</v>
      </c>
      <c r="H326" s="19">
        <v>0</v>
      </c>
      <c r="I326" s="28">
        <v>0</v>
      </c>
      <c r="J326" s="29">
        <v>0</v>
      </c>
      <c r="K326" s="19">
        <v>2</v>
      </c>
      <c r="L326" s="19">
        <v>0</v>
      </c>
      <c r="M326" s="28">
        <v>0</v>
      </c>
      <c r="N326" s="28">
        <v>0</v>
      </c>
      <c r="O326" s="22">
        <v>21.98</v>
      </c>
      <c r="P326" s="22">
        <v>0</v>
      </c>
      <c r="Q326" s="19">
        <v>2</v>
      </c>
      <c r="R326" s="19">
        <v>0</v>
      </c>
    </row>
    <row r="327" spans="2:51" ht="14.25" x14ac:dyDescent="0.45">
      <c r="B327" s="19" t="s">
        <v>2510</v>
      </c>
      <c r="C327" s="19" t="s">
        <v>2510</v>
      </c>
      <c r="D327" s="19" t="s">
        <v>2511</v>
      </c>
      <c r="E327" s="19" t="s">
        <v>2508</v>
      </c>
      <c r="F327" s="19">
        <v>0</v>
      </c>
      <c r="G327" s="28">
        <v>0</v>
      </c>
      <c r="H327" s="19">
        <v>0</v>
      </c>
      <c r="I327" s="28">
        <v>0</v>
      </c>
      <c r="J327" s="29">
        <v>0</v>
      </c>
      <c r="K327" s="19">
        <v>1</v>
      </c>
      <c r="L327" s="19">
        <v>0</v>
      </c>
      <c r="M327" s="28">
        <v>0</v>
      </c>
      <c r="N327" s="28">
        <v>0</v>
      </c>
      <c r="O327" s="22">
        <v>34.99</v>
      </c>
      <c r="P327" s="22">
        <v>0</v>
      </c>
      <c r="Q327" s="19">
        <v>1</v>
      </c>
      <c r="R327" s="19">
        <v>0</v>
      </c>
    </row>
    <row r="328" spans="2:51" ht="14.25" x14ac:dyDescent="0.45">
      <c r="B328" s="19" t="s">
        <v>3138</v>
      </c>
      <c r="C328" s="19" t="s">
        <v>2496</v>
      </c>
      <c r="D328" s="19" t="s">
        <v>2497</v>
      </c>
      <c r="E328" s="19" t="s">
        <v>2494</v>
      </c>
      <c r="F328" s="19">
        <v>0</v>
      </c>
      <c r="G328" s="28">
        <v>0</v>
      </c>
      <c r="H328" s="19">
        <v>0</v>
      </c>
      <c r="I328" s="28">
        <v>0</v>
      </c>
      <c r="J328" s="29">
        <v>0</v>
      </c>
      <c r="K328" s="19">
        <v>1</v>
      </c>
      <c r="L328" s="19">
        <v>0</v>
      </c>
      <c r="M328" s="28">
        <v>0</v>
      </c>
      <c r="N328" s="28">
        <v>0</v>
      </c>
      <c r="O328" s="22">
        <v>10.9</v>
      </c>
      <c r="P328" s="22">
        <v>0</v>
      </c>
      <c r="Q328" s="19">
        <v>1</v>
      </c>
      <c r="R328" s="19">
        <v>0</v>
      </c>
    </row>
    <row r="329" spans="2:51" ht="14.25" x14ac:dyDescent="0.45">
      <c r="B329" s="19" t="s">
        <v>3139</v>
      </c>
      <c r="C329" s="19" t="s">
        <v>2476</v>
      </c>
      <c r="D329" s="19" t="s">
        <v>2477</v>
      </c>
      <c r="E329" s="19" t="s">
        <v>2474</v>
      </c>
      <c r="F329" s="19">
        <v>0</v>
      </c>
      <c r="G329" s="28">
        <v>0</v>
      </c>
      <c r="H329" s="19">
        <v>0</v>
      </c>
      <c r="I329" s="28">
        <v>0</v>
      </c>
      <c r="J329" s="29">
        <v>0</v>
      </c>
      <c r="K329" s="19">
        <v>1</v>
      </c>
      <c r="L329" s="19">
        <v>0</v>
      </c>
      <c r="M329" s="28">
        <v>0</v>
      </c>
      <c r="N329" s="28">
        <v>0</v>
      </c>
      <c r="O329" s="22">
        <v>19.899999999999999</v>
      </c>
      <c r="P329" s="22">
        <v>0</v>
      </c>
      <c r="Q329" s="19">
        <v>1</v>
      </c>
      <c r="R329" s="19">
        <v>0</v>
      </c>
    </row>
    <row r="330" spans="2:51" ht="14.25" x14ac:dyDescent="0.45">
      <c r="B330" s="19"/>
      <c r="C330" s="19"/>
      <c r="D330" s="19"/>
      <c r="E330" s="19"/>
      <c r="F330" s="19"/>
      <c r="G330" s="28"/>
      <c r="H330" s="19"/>
      <c r="I330" s="28"/>
      <c r="J330" s="29"/>
      <c r="K330" s="19"/>
      <c r="L330" s="19"/>
      <c r="M330" s="28"/>
      <c r="N330" s="28"/>
      <c r="O330" s="22"/>
      <c r="P330" s="22"/>
      <c r="Q330" s="19"/>
      <c r="R330" s="19"/>
    </row>
    <row r="331" spans="2:51" s="19" customFormat="1" ht="14.25" x14ac:dyDescent="0.45">
      <c r="B331" s="18">
        <v>44540</v>
      </c>
      <c r="K331" s="20">
        <f>SUM(K332:K335)</f>
        <v>29</v>
      </c>
      <c r="O331" s="21">
        <f>SUM(O332:O335)+AG331+AW331</f>
        <v>800.72</v>
      </c>
      <c r="P331" s="22"/>
      <c r="T331" s="23" t="s">
        <v>978</v>
      </c>
      <c r="U331" s="24">
        <v>0.81</v>
      </c>
      <c r="V331" s="23" t="s">
        <v>979</v>
      </c>
      <c r="AC331" s="25">
        <f>SUM(AC332:AC333)</f>
        <v>2</v>
      </c>
      <c r="AG331" s="25">
        <f>SUM(AG332:AG333)*U331</f>
        <v>53.46</v>
      </c>
      <c r="AL331" s="23" t="s">
        <v>980</v>
      </c>
      <c r="AM331" s="26">
        <v>0.05</v>
      </c>
      <c r="AN331" s="23" t="s">
        <v>981</v>
      </c>
      <c r="AU331" s="25">
        <f>SUM(AU332:AU335)</f>
        <v>0</v>
      </c>
      <c r="AW331" s="27">
        <f>SUM(AW332:AW335)*AM331</f>
        <v>0</v>
      </c>
      <c r="AY331" s="20">
        <f>K331+AC331+AU331</f>
        <v>31</v>
      </c>
    </row>
    <row r="332" spans="2:51" ht="14.25" x14ac:dyDescent="0.45">
      <c r="B332" s="19" t="s">
        <v>2514</v>
      </c>
      <c r="C332" s="19" t="s">
        <v>2514</v>
      </c>
      <c r="D332" s="19" t="s">
        <v>2515</v>
      </c>
      <c r="E332" s="19" t="s">
        <v>2512</v>
      </c>
      <c r="F332" s="19">
        <v>79</v>
      </c>
      <c r="G332" s="28">
        <v>0.66390000000000005</v>
      </c>
      <c r="H332" s="19">
        <v>107</v>
      </c>
      <c r="I332" s="28">
        <v>0.67720000000000002</v>
      </c>
      <c r="J332" s="29">
        <v>0.99070000000000003</v>
      </c>
      <c r="K332" s="19">
        <v>19</v>
      </c>
      <c r="L332" s="19">
        <v>0</v>
      </c>
      <c r="M332" s="28">
        <v>0.24049999999999999</v>
      </c>
      <c r="N332" s="28">
        <v>0</v>
      </c>
      <c r="O332" s="22">
        <v>512.80999999999995</v>
      </c>
      <c r="P332" s="22">
        <v>0</v>
      </c>
      <c r="Q332" s="19">
        <v>19</v>
      </c>
      <c r="R332" s="19">
        <v>0</v>
      </c>
      <c r="T332" s="19" t="s">
        <v>2504</v>
      </c>
      <c r="U332" s="19" t="s">
        <v>2504</v>
      </c>
      <c r="V332" s="19" t="s">
        <v>2505</v>
      </c>
      <c r="W332" s="19" t="s">
        <v>2502</v>
      </c>
      <c r="X332" s="19">
        <v>1</v>
      </c>
      <c r="Y332" s="28">
        <v>1</v>
      </c>
      <c r="Z332" s="19">
        <v>1</v>
      </c>
      <c r="AA332" s="28">
        <v>1</v>
      </c>
      <c r="AB332" s="29">
        <v>1</v>
      </c>
      <c r="AC332" s="19">
        <v>2</v>
      </c>
      <c r="AD332" s="19">
        <v>0</v>
      </c>
      <c r="AE332" s="28">
        <v>2</v>
      </c>
      <c r="AF332" s="28">
        <v>0</v>
      </c>
      <c r="AG332" s="19">
        <v>66</v>
      </c>
      <c r="AH332" s="19">
        <v>0</v>
      </c>
      <c r="AI332" s="19">
        <v>2</v>
      </c>
      <c r="AJ332" s="19">
        <v>0</v>
      </c>
      <c r="AL332" s="19">
        <v>0</v>
      </c>
      <c r="AM332" s="19">
        <v>0</v>
      </c>
      <c r="AN332" s="19">
        <v>0</v>
      </c>
      <c r="AO332" s="19">
        <v>0</v>
      </c>
      <c r="AP332" s="19">
        <v>0</v>
      </c>
      <c r="AQ332" s="28">
        <v>0</v>
      </c>
      <c r="AR332" s="19">
        <v>0</v>
      </c>
      <c r="AS332" s="28">
        <v>0</v>
      </c>
      <c r="AT332" s="29">
        <v>0</v>
      </c>
      <c r="AU332" s="19">
        <v>0</v>
      </c>
      <c r="AV332" s="28">
        <v>0</v>
      </c>
      <c r="AW332" s="30">
        <v>0</v>
      </c>
      <c r="AX332" s="19">
        <v>0</v>
      </c>
    </row>
    <row r="333" spans="2:51" ht="14.25" x14ac:dyDescent="0.45">
      <c r="B333" s="19" t="s">
        <v>2504</v>
      </c>
      <c r="C333" s="19" t="s">
        <v>2504</v>
      </c>
      <c r="D333" s="19" t="s">
        <v>2505</v>
      </c>
      <c r="E333" s="19" t="s">
        <v>2502</v>
      </c>
      <c r="F333" s="19">
        <v>35</v>
      </c>
      <c r="G333" s="28">
        <v>0.29409999999999997</v>
      </c>
      <c r="H333" s="19">
        <v>39</v>
      </c>
      <c r="I333" s="28">
        <v>0.24679999999999999</v>
      </c>
      <c r="J333" s="29">
        <v>0.92310000000000003</v>
      </c>
      <c r="K333" s="19">
        <v>5</v>
      </c>
      <c r="L333" s="19">
        <v>0</v>
      </c>
      <c r="M333" s="28">
        <v>0.1429</v>
      </c>
      <c r="N333" s="28">
        <v>0</v>
      </c>
      <c r="O333" s="22">
        <v>134.94999999999999</v>
      </c>
      <c r="P333" s="22">
        <v>0</v>
      </c>
      <c r="Q333" s="19">
        <v>5</v>
      </c>
      <c r="R333" s="19">
        <v>0</v>
      </c>
    </row>
    <row r="334" spans="2:51" ht="14.25" x14ac:dyDescent="0.45">
      <c r="B334" s="19" t="s">
        <v>3139</v>
      </c>
      <c r="C334" s="19" t="s">
        <v>2482</v>
      </c>
      <c r="D334" s="19" t="s">
        <v>2483</v>
      </c>
      <c r="E334" s="19" t="s">
        <v>2480</v>
      </c>
      <c r="F334" s="19">
        <v>3</v>
      </c>
      <c r="G334" s="28">
        <v>2.52E-2</v>
      </c>
      <c r="H334" s="19">
        <v>10</v>
      </c>
      <c r="I334" s="28">
        <v>6.3299999999999995E-2</v>
      </c>
      <c r="J334" s="29">
        <v>0.9</v>
      </c>
      <c r="K334" s="19">
        <v>4</v>
      </c>
      <c r="L334" s="19">
        <v>0</v>
      </c>
      <c r="M334" s="28">
        <v>1.3332999999999999</v>
      </c>
      <c r="N334" s="28">
        <v>0</v>
      </c>
      <c r="O334" s="22">
        <v>79.599999999999994</v>
      </c>
      <c r="P334" s="22">
        <v>0</v>
      </c>
      <c r="Q334" s="19">
        <v>3</v>
      </c>
      <c r="R334" s="19">
        <v>0</v>
      </c>
    </row>
    <row r="335" spans="2:51" ht="14.25" x14ac:dyDescent="0.45">
      <c r="B335" s="19" t="s">
        <v>3139</v>
      </c>
      <c r="C335" s="19" t="s">
        <v>2486</v>
      </c>
      <c r="D335" s="19" t="s">
        <v>2487</v>
      </c>
      <c r="E335" s="19" t="s">
        <v>2484</v>
      </c>
      <c r="F335" s="19">
        <v>2</v>
      </c>
      <c r="G335" s="28">
        <v>1.6799999999999999E-2</v>
      </c>
      <c r="H335" s="19">
        <v>2</v>
      </c>
      <c r="I335" s="28">
        <v>1.2699999999999999E-2</v>
      </c>
      <c r="J335" s="29">
        <v>1</v>
      </c>
      <c r="K335" s="19">
        <v>1</v>
      </c>
      <c r="L335" s="19">
        <v>0</v>
      </c>
      <c r="M335" s="28">
        <v>0.5</v>
      </c>
      <c r="N335" s="28">
        <v>0</v>
      </c>
      <c r="O335" s="22">
        <v>19.899999999999999</v>
      </c>
      <c r="P335" s="22">
        <v>0</v>
      </c>
      <c r="Q335" s="19">
        <v>1</v>
      </c>
      <c r="R335" s="19">
        <v>0</v>
      </c>
    </row>
    <row r="336" spans="2:51" ht="14.25" x14ac:dyDescent="0.45">
      <c r="B336" s="19"/>
      <c r="C336" s="19"/>
      <c r="D336" s="19"/>
      <c r="E336" s="19"/>
      <c r="F336" s="19"/>
      <c r="G336" s="28"/>
      <c r="H336" s="19"/>
      <c r="I336" s="28"/>
      <c r="J336" s="29"/>
      <c r="K336" s="19"/>
      <c r="L336" s="19"/>
      <c r="M336" s="28"/>
      <c r="N336" s="28"/>
      <c r="O336" s="22"/>
      <c r="P336" s="22"/>
      <c r="Q336" s="19"/>
      <c r="R336" s="19"/>
    </row>
    <row r="337" spans="2:51" s="19" customFormat="1" ht="14.25" x14ac:dyDescent="0.45">
      <c r="B337" s="18">
        <v>44541</v>
      </c>
      <c r="K337" s="20">
        <f>SUM(K338:K342)</f>
        <v>40</v>
      </c>
      <c r="O337" s="21">
        <f>SUM(O338:O342)+AG337+AW337</f>
        <v>1049.3300000000002</v>
      </c>
      <c r="P337" s="22"/>
      <c r="T337" s="23" t="s">
        <v>978</v>
      </c>
      <c r="U337" s="24">
        <v>0.81</v>
      </c>
      <c r="V337" s="23" t="s">
        <v>979</v>
      </c>
      <c r="AC337" s="25">
        <f>SUM(AC338:AC339)</f>
        <v>0</v>
      </c>
      <c r="AG337" s="25">
        <f>SUM(AG338:AG339)*U337</f>
        <v>0</v>
      </c>
      <c r="AL337" s="23" t="s">
        <v>980</v>
      </c>
      <c r="AM337" s="26">
        <v>0.05</v>
      </c>
      <c r="AN337" s="23" t="s">
        <v>981</v>
      </c>
      <c r="AU337" s="25">
        <f>SUM(AU338:AU342)</f>
        <v>0</v>
      </c>
      <c r="AW337" s="27">
        <f>SUM(AW338:AW342)*AM337</f>
        <v>0</v>
      </c>
      <c r="AY337" s="20">
        <f>K337+AC337+AU337</f>
        <v>40</v>
      </c>
    </row>
    <row r="338" spans="2:51" ht="14.25" x14ac:dyDescent="0.45">
      <c r="B338" s="19" t="s">
        <v>2514</v>
      </c>
      <c r="C338" s="19" t="s">
        <v>2514</v>
      </c>
      <c r="D338" s="19" t="s">
        <v>2515</v>
      </c>
      <c r="E338" s="19" t="s">
        <v>2512</v>
      </c>
      <c r="F338" s="19">
        <v>75</v>
      </c>
      <c r="G338" s="28">
        <v>0.64659999999999995</v>
      </c>
      <c r="H338" s="19">
        <v>88</v>
      </c>
      <c r="I338" s="28">
        <v>0.6331</v>
      </c>
      <c r="J338" s="29">
        <v>1</v>
      </c>
      <c r="K338" s="19">
        <v>26</v>
      </c>
      <c r="L338" s="19">
        <v>0</v>
      </c>
      <c r="M338" s="28">
        <v>0.34670000000000001</v>
      </c>
      <c r="N338" s="28">
        <v>0</v>
      </c>
      <c r="O338" s="22">
        <v>701.74</v>
      </c>
      <c r="P338" s="22">
        <v>0</v>
      </c>
      <c r="Q338" s="19">
        <v>23</v>
      </c>
      <c r="R338" s="19">
        <v>0</v>
      </c>
      <c r="T338" s="19">
        <v>0</v>
      </c>
      <c r="U338" s="19">
        <v>0</v>
      </c>
      <c r="V338" s="19">
        <v>0</v>
      </c>
      <c r="W338" s="19">
        <v>0</v>
      </c>
      <c r="X338" s="19">
        <v>0</v>
      </c>
      <c r="Y338" s="28">
        <v>0</v>
      </c>
      <c r="Z338" s="19">
        <v>0</v>
      </c>
      <c r="AA338" s="28">
        <v>0</v>
      </c>
      <c r="AB338" s="29">
        <v>0</v>
      </c>
      <c r="AC338" s="19">
        <v>0</v>
      </c>
      <c r="AD338" s="19">
        <v>0</v>
      </c>
      <c r="AE338" s="28">
        <v>0</v>
      </c>
      <c r="AF338" s="28">
        <v>0</v>
      </c>
      <c r="AG338" s="19">
        <v>0</v>
      </c>
      <c r="AH338" s="19">
        <v>0</v>
      </c>
      <c r="AI338" s="19">
        <v>0</v>
      </c>
      <c r="AJ338" s="19">
        <v>0</v>
      </c>
      <c r="AL338" s="19">
        <v>0</v>
      </c>
      <c r="AM338" s="19">
        <v>0</v>
      </c>
      <c r="AN338" s="19">
        <v>0</v>
      </c>
      <c r="AO338" s="19">
        <v>0</v>
      </c>
      <c r="AP338" s="19">
        <v>0</v>
      </c>
      <c r="AQ338" s="28">
        <v>0</v>
      </c>
      <c r="AR338" s="19">
        <v>0</v>
      </c>
      <c r="AS338" s="28">
        <v>0</v>
      </c>
      <c r="AT338" s="29">
        <v>0</v>
      </c>
      <c r="AU338" s="19">
        <v>0</v>
      </c>
      <c r="AV338" s="28">
        <v>0</v>
      </c>
      <c r="AW338" s="30">
        <v>0</v>
      </c>
      <c r="AX338" s="19">
        <v>0</v>
      </c>
    </row>
    <row r="339" spans="2:51" ht="14.25" x14ac:dyDescent="0.45">
      <c r="B339" s="19" t="s">
        <v>2504</v>
      </c>
      <c r="C339" s="19" t="s">
        <v>2504</v>
      </c>
      <c r="D339" s="19" t="s">
        <v>2505</v>
      </c>
      <c r="E339" s="19" t="s">
        <v>2502</v>
      </c>
      <c r="F339" s="19">
        <v>26</v>
      </c>
      <c r="G339" s="28">
        <v>0.22409999999999999</v>
      </c>
      <c r="H339" s="19">
        <v>33</v>
      </c>
      <c r="I339" s="28">
        <v>0.2374</v>
      </c>
      <c r="J339" s="29">
        <v>0.93940000000000001</v>
      </c>
      <c r="K339" s="19">
        <v>11</v>
      </c>
      <c r="L339" s="19">
        <v>0</v>
      </c>
      <c r="M339" s="28">
        <v>0.42309999999999998</v>
      </c>
      <c r="N339" s="28">
        <v>0</v>
      </c>
      <c r="O339" s="22">
        <v>296.89</v>
      </c>
      <c r="P339" s="22">
        <v>0</v>
      </c>
      <c r="Q339" s="19">
        <v>11</v>
      </c>
      <c r="R339" s="19">
        <v>0</v>
      </c>
    </row>
    <row r="340" spans="2:51" ht="14.25" x14ac:dyDescent="0.45">
      <c r="B340" s="19" t="s">
        <v>3138</v>
      </c>
      <c r="C340" s="19" t="s">
        <v>2496</v>
      </c>
      <c r="D340" s="19" t="s">
        <v>2497</v>
      </c>
      <c r="E340" s="19" t="s">
        <v>2494</v>
      </c>
      <c r="F340" s="19">
        <v>2</v>
      </c>
      <c r="G340" s="28">
        <v>1.72E-2</v>
      </c>
      <c r="H340" s="19">
        <v>2</v>
      </c>
      <c r="I340" s="28">
        <v>1.44E-2</v>
      </c>
      <c r="J340" s="29">
        <v>1</v>
      </c>
      <c r="K340" s="19">
        <v>1</v>
      </c>
      <c r="L340" s="19">
        <v>0</v>
      </c>
      <c r="M340" s="28">
        <v>0.5</v>
      </c>
      <c r="N340" s="28">
        <v>0</v>
      </c>
      <c r="O340" s="22">
        <v>10.9</v>
      </c>
      <c r="P340" s="22">
        <v>0</v>
      </c>
      <c r="Q340" s="19">
        <v>1</v>
      </c>
      <c r="R340" s="19">
        <v>0</v>
      </c>
    </row>
    <row r="341" spans="2:51" ht="14.25" x14ac:dyDescent="0.45">
      <c r="B341" s="19" t="s">
        <v>3139</v>
      </c>
      <c r="C341" s="19" t="s">
        <v>2476</v>
      </c>
      <c r="D341" s="19" t="s">
        <v>2477</v>
      </c>
      <c r="E341" s="19" t="s">
        <v>2474</v>
      </c>
      <c r="F341" s="19">
        <v>7</v>
      </c>
      <c r="G341" s="28">
        <v>6.0299999999999999E-2</v>
      </c>
      <c r="H341" s="19">
        <v>7</v>
      </c>
      <c r="I341" s="28">
        <v>5.04E-2</v>
      </c>
      <c r="J341" s="29">
        <v>1</v>
      </c>
      <c r="K341" s="19">
        <v>1</v>
      </c>
      <c r="L341" s="19">
        <v>0</v>
      </c>
      <c r="M341" s="28">
        <v>0.1429</v>
      </c>
      <c r="N341" s="28">
        <v>0</v>
      </c>
      <c r="O341" s="22">
        <v>19.899999999999999</v>
      </c>
      <c r="P341" s="22">
        <v>0</v>
      </c>
      <c r="Q341" s="19">
        <v>1</v>
      </c>
      <c r="R341" s="19">
        <v>0</v>
      </c>
    </row>
    <row r="342" spans="2:51" ht="14.25" x14ac:dyDescent="0.45">
      <c r="B342" s="19" t="s">
        <v>3139</v>
      </c>
      <c r="C342" s="19" t="s">
        <v>2482</v>
      </c>
      <c r="D342" s="19" t="s">
        <v>2483</v>
      </c>
      <c r="E342" s="19" t="s">
        <v>2480</v>
      </c>
      <c r="F342" s="19">
        <v>6</v>
      </c>
      <c r="G342" s="28">
        <v>5.1700000000000003E-2</v>
      </c>
      <c r="H342" s="19">
        <v>9</v>
      </c>
      <c r="I342" s="28">
        <v>6.4699999999999994E-2</v>
      </c>
      <c r="J342" s="29">
        <v>1</v>
      </c>
      <c r="K342" s="19">
        <v>1</v>
      </c>
      <c r="L342" s="19">
        <v>0</v>
      </c>
      <c r="M342" s="28">
        <v>0.16669999999999999</v>
      </c>
      <c r="N342" s="28">
        <v>0</v>
      </c>
      <c r="O342" s="22">
        <v>19.899999999999999</v>
      </c>
      <c r="P342" s="22">
        <v>0</v>
      </c>
      <c r="Q342" s="19">
        <v>1</v>
      </c>
      <c r="R342" s="19">
        <v>0</v>
      </c>
    </row>
    <row r="343" spans="2:51" ht="14.25" x14ac:dyDescent="0.45">
      <c r="B343" s="19"/>
      <c r="C343" s="19"/>
      <c r="D343" s="19"/>
      <c r="E343" s="19"/>
      <c r="F343" s="19"/>
      <c r="G343" s="28"/>
      <c r="H343" s="19"/>
      <c r="I343" s="28"/>
      <c r="J343" s="29"/>
      <c r="K343" s="19"/>
      <c r="L343" s="19"/>
      <c r="M343" s="28"/>
      <c r="N343" s="28"/>
      <c r="O343" s="22"/>
      <c r="P343" s="22"/>
      <c r="Q343" s="19"/>
      <c r="R343" s="19"/>
    </row>
    <row r="344" spans="2:51" s="19" customFormat="1" ht="14.25" x14ac:dyDescent="0.45">
      <c r="B344" s="18">
        <v>44542</v>
      </c>
      <c r="K344" s="20">
        <f>SUM(K345:K346)</f>
        <v>17</v>
      </c>
      <c r="O344" s="21">
        <f>SUM(O345:O346)+AG344+AW344</f>
        <v>475.75899999999996</v>
      </c>
      <c r="P344" s="22"/>
      <c r="T344" s="23" t="s">
        <v>978</v>
      </c>
      <c r="U344" s="24">
        <v>0.81</v>
      </c>
      <c r="V344" s="23" t="s">
        <v>979</v>
      </c>
      <c r="AC344" s="25">
        <f>SUM(AC345:AC346)</f>
        <v>1</v>
      </c>
      <c r="AG344" s="25">
        <f>SUM(AG345:AG346)*U344</f>
        <v>16.928999999999998</v>
      </c>
      <c r="AL344" s="23" t="s">
        <v>980</v>
      </c>
      <c r="AM344" s="26">
        <v>0.05</v>
      </c>
      <c r="AN344" s="23" t="s">
        <v>981</v>
      </c>
      <c r="AU344" s="25">
        <f>SUM(AU345:AU346)</f>
        <v>0</v>
      </c>
      <c r="AW344" s="27">
        <f>SUM(AW345:AW346)*AM344</f>
        <v>0</v>
      </c>
      <c r="AY344" s="20">
        <f>K344+AC344+AU344</f>
        <v>18</v>
      </c>
    </row>
    <row r="345" spans="2:51" ht="14.25" x14ac:dyDescent="0.45">
      <c r="B345" s="19" t="s">
        <v>2514</v>
      </c>
      <c r="C345" s="19" t="s">
        <v>2514</v>
      </c>
      <c r="D345" s="19" t="s">
        <v>2515</v>
      </c>
      <c r="E345" s="19" t="s">
        <v>2512</v>
      </c>
      <c r="F345" s="19">
        <v>0</v>
      </c>
      <c r="G345" s="28">
        <v>0</v>
      </c>
      <c r="H345" s="19">
        <v>0</v>
      </c>
      <c r="I345" s="28">
        <v>0</v>
      </c>
      <c r="J345" s="29">
        <v>0</v>
      </c>
      <c r="K345" s="19">
        <v>11</v>
      </c>
      <c r="L345" s="19">
        <v>0</v>
      </c>
      <c r="M345" s="28">
        <v>0</v>
      </c>
      <c r="N345" s="28">
        <v>0</v>
      </c>
      <c r="O345" s="22">
        <v>296.89</v>
      </c>
      <c r="P345" s="22">
        <v>0</v>
      </c>
      <c r="Q345" s="19">
        <v>10</v>
      </c>
      <c r="R345" s="19">
        <v>0</v>
      </c>
      <c r="T345" s="19" t="s">
        <v>3140</v>
      </c>
      <c r="U345" s="19" t="s">
        <v>2482</v>
      </c>
      <c r="V345" s="19" t="s">
        <v>2483</v>
      </c>
      <c r="W345" s="19" t="s">
        <v>2480</v>
      </c>
      <c r="X345" s="19">
        <v>1</v>
      </c>
      <c r="Y345" s="28">
        <v>1</v>
      </c>
      <c r="Z345" s="19">
        <v>1</v>
      </c>
      <c r="AA345" s="28">
        <v>1</v>
      </c>
      <c r="AB345" s="29">
        <v>1</v>
      </c>
      <c r="AC345" s="19">
        <v>1</v>
      </c>
      <c r="AD345" s="19">
        <v>0</v>
      </c>
      <c r="AE345" s="28">
        <v>1</v>
      </c>
      <c r="AF345" s="28">
        <v>0</v>
      </c>
      <c r="AG345" s="19">
        <v>20.9</v>
      </c>
      <c r="AH345" s="19">
        <v>0</v>
      </c>
      <c r="AI345" s="19">
        <v>1</v>
      </c>
      <c r="AJ345" s="19">
        <v>0</v>
      </c>
      <c r="AL345" s="19">
        <v>0</v>
      </c>
      <c r="AM345" s="19">
        <v>0</v>
      </c>
      <c r="AN345" s="19">
        <v>0</v>
      </c>
      <c r="AO345" s="19">
        <v>0</v>
      </c>
      <c r="AP345" s="19">
        <v>0</v>
      </c>
      <c r="AQ345" s="28">
        <v>0</v>
      </c>
      <c r="AR345" s="19">
        <v>0</v>
      </c>
      <c r="AS345" s="28">
        <v>0</v>
      </c>
      <c r="AT345" s="29">
        <v>0</v>
      </c>
      <c r="AU345" s="19">
        <v>0</v>
      </c>
      <c r="AV345" s="28">
        <v>0</v>
      </c>
      <c r="AW345" s="30">
        <v>0</v>
      </c>
      <c r="AX345" s="19">
        <v>0</v>
      </c>
    </row>
    <row r="346" spans="2:51" ht="14.25" x14ac:dyDescent="0.45">
      <c r="B346" s="19" t="s">
        <v>2504</v>
      </c>
      <c r="C346" s="19" t="s">
        <v>2504</v>
      </c>
      <c r="D346" s="19" t="s">
        <v>2505</v>
      </c>
      <c r="E346" s="19" t="s">
        <v>2502</v>
      </c>
      <c r="F346" s="19">
        <v>0</v>
      </c>
      <c r="G346" s="28">
        <v>0</v>
      </c>
      <c r="H346" s="19">
        <v>0</v>
      </c>
      <c r="I346" s="28">
        <v>0</v>
      </c>
      <c r="J346" s="29">
        <v>0</v>
      </c>
      <c r="K346" s="19">
        <v>6</v>
      </c>
      <c r="L346" s="19">
        <v>0</v>
      </c>
      <c r="M346" s="28">
        <v>0</v>
      </c>
      <c r="N346" s="28">
        <v>0</v>
      </c>
      <c r="O346" s="22">
        <v>161.94</v>
      </c>
      <c r="P346" s="22">
        <v>0</v>
      </c>
      <c r="Q346" s="19">
        <v>6</v>
      </c>
      <c r="R346" s="19">
        <v>0</v>
      </c>
    </row>
    <row r="347" spans="2:51" ht="14.25" x14ac:dyDescent="0.45">
      <c r="B347" s="19"/>
      <c r="C347" s="19"/>
      <c r="D347" s="19"/>
      <c r="E347" s="19"/>
      <c r="F347" s="19"/>
      <c r="G347" s="28"/>
      <c r="H347" s="19"/>
      <c r="I347" s="28"/>
      <c r="J347" s="29"/>
      <c r="K347" s="19"/>
      <c r="L347" s="19"/>
      <c r="M347" s="28"/>
      <c r="N347" s="28"/>
      <c r="O347" s="22"/>
      <c r="P347" s="22"/>
      <c r="Q347" s="19"/>
      <c r="R347" s="19"/>
    </row>
    <row r="348" spans="2:51" s="19" customFormat="1" ht="14.25" x14ac:dyDescent="0.45">
      <c r="B348" s="18">
        <v>44543</v>
      </c>
      <c r="K348" s="20">
        <f>SUM(K349:K353)</f>
        <v>36</v>
      </c>
      <c r="O348" s="21">
        <f>SUM(O349:O353)+AG348+AW348</f>
        <v>928.02899999999988</v>
      </c>
      <c r="P348" s="22"/>
      <c r="T348" s="23" t="s">
        <v>978</v>
      </c>
      <c r="U348" s="24">
        <v>0.81</v>
      </c>
      <c r="V348" s="23" t="s">
        <v>979</v>
      </c>
      <c r="AC348" s="25">
        <f>SUM(AC349:AC350)</f>
        <v>1</v>
      </c>
      <c r="AG348" s="25">
        <f>SUM(AG349:AG350)*U348</f>
        <v>16.928999999999998</v>
      </c>
      <c r="AL348" s="23" t="s">
        <v>980</v>
      </c>
      <c r="AM348" s="26">
        <v>0.05</v>
      </c>
      <c r="AN348" s="23" t="s">
        <v>981</v>
      </c>
      <c r="AU348" s="25">
        <f>SUM(AU349:AU350)</f>
        <v>0</v>
      </c>
      <c r="AW348" s="27">
        <f>SUM(AW349:AW350)*AM348</f>
        <v>0</v>
      </c>
      <c r="AY348" s="20">
        <f>K348+AC348+AU348</f>
        <v>37</v>
      </c>
    </row>
    <row r="349" spans="2:51" ht="14.25" x14ac:dyDescent="0.45">
      <c r="B349" s="19" t="s">
        <v>2514</v>
      </c>
      <c r="C349" s="19" t="s">
        <v>2514</v>
      </c>
      <c r="D349" s="19" t="s">
        <v>2515</v>
      </c>
      <c r="E349" s="19" t="s">
        <v>2512</v>
      </c>
      <c r="F349" s="19">
        <v>0</v>
      </c>
      <c r="G349" s="28">
        <v>0</v>
      </c>
      <c r="H349" s="19">
        <v>0</v>
      </c>
      <c r="I349" s="28">
        <v>0</v>
      </c>
      <c r="J349" s="29">
        <v>0</v>
      </c>
      <c r="K349" s="19">
        <v>19</v>
      </c>
      <c r="L349" s="19">
        <v>0</v>
      </c>
      <c r="M349" s="28">
        <v>0</v>
      </c>
      <c r="N349" s="28">
        <v>0</v>
      </c>
      <c r="O349" s="22">
        <v>512.80999999999995</v>
      </c>
      <c r="P349" s="22">
        <v>0</v>
      </c>
      <c r="Q349" s="19">
        <v>19</v>
      </c>
      <c r="R349" s="19">
        <v>0</v>
      </c>
      <c r="T349" s="19" t="s">
        <v>3140</v>
      </c>
      <c r="U349" s="19" t="s">
        <v>2476</v>
      </c>
      <c r="V349" s="19" t="s">
        <v>2477</v>
      </c>
      <c r="W349" s="19" t="s">
        <v>2474</v>
      </c>
      <c r="X349" s="19">
        <v>0</v>
      </c>
      <c r="Y349" s="28">
        <v>0</v>
      </c>
      <c r="Z349" s="19">
        <v>0</v>
      </c>
      <c r="AA349" s="28">
        <v>0</v>
      </c>
      <c r="AB349" s="29">
        <v>0</v>
      </c>
      <c r="AC349" s="19">
        <v>1</v>
      </c>
      <c r="AD349" s="19">
        <v>0</v>
      </c>
      <c r="AE349" s="28">
        <v>0</v>
      </c>
      <c r="AF349" s="28">
        <v>0</v>
      </c>
      <c r="AG349" s="19">
        <v>20.9</v>
      </c>
      <c r="AH349" s="19">
        <v>0</v>
      </c>
      <c r="AI349" s="19">
        <v>1</v>
      </c>
      <c r="AJ349" s="19">
        <v>0</v>
      </c>
      <c r="AL349" s="19">
        <v>0</v>
      </c>
      <c r="AM349" s="19">
        <v>0</v>
      </c>
      <c r="AN349" s="19">
        <v>0</v>
      </c>
      <c r="AO349" s="19">
        <v>0</v>
      </c>
      <c r="AP349" s="19">
        <v>0</v>
      </c>
      <c r="AQ349" s="28">
        <v>0</v>
      </c>
      <c r="AR349" s="19">
        <v>0</v>
      </c>
      <c r="AS349" s="28">
        <v>0</v>
      </c>
      <c r="AT349" s="29">
        <v>0</v>
      </c>
      <c r="AU349" s="19">
        <v>0</v>
      </c>
      <c r="AV349" s="28">
        <v>0</v>
      </c>
      <c r="AW349" s="30">
        <v>0</v>
      </c>
      <c r="AX349" s="19">
        <v>0</v>
      </c>
    </row>
    <row r="350" spans="2:51" ht="14.25" x14ac:dyDescent="0.45">
      <c r="B350" s="19" t="s">
        <v>2504</v>
      </c>
      <c r="C350" s="19" t="s">
        <v>2504</v>
      </c>
      <c r="D350" s="19" t="s">
        <v>2505</v>
      </c>
      <c r="E350" s="19" t="s">
        <v>2502</v>
      </c>
      <c r="F350" s="19">
        <v>0</v>
      </c>
      <c r="G350" s="28">
        <v>0</v>
      </c>
      <c r="H350" s="19">
        <v>0</v>
      </c>
      <c r="I350" s="28">
        <v>0</v>
      </c>
      <c r="J350" s="29">
        <v>0</v>
      </c>
      <c r="K350" s="19">
        <v>11</v>
      </c>
      <c r="L350" s="19">
        <v>0</v>
      </c>
      <c r="M350" s="28">
        <v>0</v>
      </c>
      <c r="N350" s="28">
        <v>0</v>
      </c>
      <c r="O350" s="22">
        <v>296.89</v>
      </c>
      <c r="P350" s="22">
        <v>0</v>
      </c>
      <c r="Q350" s="19">
        <v>10</v>
      </c>
      <c r="R350" s="19">
        <v>0</v>
      </c>
    </row>
    <row r="351" spans="2:51" ht="14.25" x14ac:dyDescent="0.45">
      <c r="B351" s="19" t="s">
        <v>3139</v>
      </c>
      <c r="C351" s="19" t="s">
        <v>2482</v>
      </c>
      <c r="D351" s="19" t="s">
        <v>2483</v>
      </c>
      <c r="E351" s="19" t="s">
        <v>2480</v>
      </c>
      <c r="F351" s="19">
        <v>0</v>
      </c>
      <c r="G351" s="28">
        <v>0</v>
      </c>
      <c r="H351" s="19">
        <v>0</v>
      </c>
      <c r="I351" s="28">
        <v>0</v>
      </c>
      <c r="J351" s="29">
        <v>0</v>
      </c>
      <c r="K351" s="19">
        <v>3</v>
      </c>
      <c r="L351" s="19">
        <v>0</v>
      </c>
      <c r="M351" s="28">
        <v>0</v>
      </c>
      <c r="N351" s="28">
        <v>0</v>
      </c>
      <c r="O351" s="22">
        <v>59.7</v>
      </c>
      <c r="P351" s="22">
        <v>0</v>
      </c>
      <c r="Q351" s="19">
        <v>3</v>
      </c>
      <c r="R351" s="19">
        <v>0</v>
      </c>
    </row>
    <row r="352" spans="2:51" ht="14.25" x14ac:dyDescent="0.45">
      <c r="B352" s="19" t="s">
        <v>3138</v>
      </c>
      <c r="C352" s="19" t="s">
        <v>2496</v>
      </c>
      <c r="D352" s="19" t="s">
        <v>2497</v>
      </c>
      <c r="E352" s="19" t="s">
        <v>2494</v>
      </c>
      <c r="F352" s="19">
        <v>0</v>
      </c>
      <c r="G352" s="28">
        <v>0</v>
      </c>
      <c r="H352" s="19">
        <v>0</v>
      </c>
      <c r="I352" s="28">
        <v>0</v>
      </c>
      <c r="J352" s="29">
        <v>0</v>
      </c>
      <c r="K352" s="19">
        <v>2</v>
      </c>
      <c r="L352" s="19">
        <v>0</v>
      </c>
      <c r="M352" s="28">
        <v>0</v>
      </c>
      <c r="N352" s="28">
        <v>0</v>
      </c>
      <c r="O352" s="22">
        <v>21.8</v>
      </c>
      <c r="P352" s="22">
        <v>0</v>
      </c>
      <c r="Q352" s="19">
        <v>2</v>
      </c>
      <c r="R352" s="19">
        <v>0</v>
      </c>
    </row>
    <row r="353" spans="2:51" ht="14.25" x14ac:dyDescent="0.45">
      <c r="B353" s="19" t="s">
        <v>3139</v>
      </c>
      <c r="C353" s="19" t="s">
        <v>2476</v>
      </c>
      <c r="D353" s="19" t="s">
        <v>2477</v>
      </c>
      <c r="E353" s="19" t="s">
        <v>2474</v>
      </c>
      <c r="F353" s="19">
        <v>0</v>
      </c>
      <c r="G353" s="28">
        <v>0</v>
      </c>
      <c r="H353" s="19">
        <v>0</v>
      </c>
      <c r="I353" s="28">
        <v>0</v>
      </c>
      <c r="J353" s="29">
        <v>0</v>
      </c>
      <c r="K353" s="19">
        <v>1</v>
      </c>
      <c r="L353" s="19">
        <v>0</v>
      </c>
      <c r="M353" s="28">
        <v>0</v>
      </c>
      <c r="N353" s="28">
        <v>0</v>
      </c>
      <c r="O353" s="22">
        <v>19.899999999999999</v>
      </c>
      <c r="P353" s="22">
        <v>0</v>
      </c>
      <c r="Q353" s="19">
        <v>1</v>
      </c>
      <c r="R353" s="19">
        <v>0</v>
      </c>
    </row>
    <row r="354" spans="2:51" ht="14.25" x14ac:dyDescent="0.45">
      <c r="B354" s="19"/>
      <c r="C354" s="19"/>
      <c r="D354" s="19"/>
      <c r="E354" s="19"/>
      <c r="F354" s="19"/>
      <c r="G354" s="28"/>
      <c r="H354" s="19"/>
      <c r="I354" s="28"/>
      <c r="J354" s="29"/>
      <c r="K354" s="19"/>
      <c r="L354" s="19"/>
      <c r="M354" s="28"/>
      <c r="N354" s="28"/>
      <c r="O354" s="22"/>
      <c r="P354" s="22"/>
      <c r="Q354" s="19"/>
      <c r="R354" s="19"/>
    </row>
    <row r="355" spans="2:51" s="19" customFormat="1" ht="14.25" x14ac:dyDescent="0.45">
      <c r="B355" s="18">
        <v>44544</v>
      </c>
      <c r="K355" s="20">
        <f>SUM(K356:K358)</f>
        <v>43</v>
      </c>
      <c r="O355" s="21">
        <f>SUM(O356:O358)+AG355+AW355</f>
        <v>1171.3</v>
      </c>
      <c r="P355" s="22"/>
      <c r="T355" s="23" t="s">
        <v>978</v>
      </c>
      <c r="U355" s="24">
        <v>0.81</v>
      </c>
      <c r="V355" s="23" t="s">
        <v>979</v>
      </c>
      <c r="AC355" s="25">
        <f>SUM(AC356:AC357)</f>
        <v>1</v>
      </c>
      <c r="AG355" s="25">
        <f>SUM(AG356:AG357)*U355</f>
        <v>26.73</v>
      </c>
      <c r="AL355" s="23" t="s">
        <v>980</v>
      </c>
      <c r="AM355" s="26">
        <v>0.05</v>
      </c>
      <c r="AN355" s="23" t="s">
        <v>981</v>
      </c>
      <c r="AU355" s="25">
        <f>SUM(AU356:AU357)</f>
        <v>0</v>
      </c>
      <c r="AW355" s="27">
        <f>SUM(AW356:AW357)*AM355</f>
        <v>0</v>
      </c>
      <c r="AY355" s="20">
        <f>K355+AC355+AU355</f>
        <v>44</v>
      </c>
    </row>
    <row r="356" spans="2:51" ht="14.25" x14ac:dyDescent="0.45">
      <c r="B356" s="19" t="s">
        <v>2514</v>
      </c>
      <c r="C356" s="19" t="s">
        <v>2514</v>
      </c>
      <c r="D356" s="19" t="s">
        <v>2515</v>
      </c>
      <c r="E356" s="19" t="s">
        <v>2512</v>
      </c>
      <c r="F356" s="19">
        <v>0</v>
      </c>
      <c r="G356" s="28">
        <v>0</v>
      </c>
      <c r="H356" s="19">
        <v>0</v>
      </c>
      <c r="I356" s="28">
        <v>0</v>
      </c>
      <c r="J356" s="29">
        <v>0</v>
      </c>
      <c r="K356" s="19">
        <v>23</v>
      </c>
      <c r="L356" s="19">
        <v>0</v>
      </c>
      <c r="M356" s="28">
        <v>0</v>
      </c>
      <c r="N356" s="28">
        <v>0</v>
      </c>
      <c r="O356" s="22">
        <v>620.77</v>
      </c>
      <c r="P356" s="22">
        <v>0</v>
      </c>
      <c r="Q356" s="19">
        <v>19</v>
      </c>
      <c r="R356" s="19">
        <v>0</v>
      </c>
      <c r="T356" s="19" t="s">
        <v>2504</v>
      </c>
      <c r="U356" s="19" t="s">
        <v>2504</v>
      </c>
      <c r="V356" s="19" t="s">
        <v>2505</v>
      </c>
      <c r="W356" s="19" t="s">
        <v>2502</v>
      </c>
      <c r="X356" s="19">
        <v>0</v>
      </c>
      <c r="Y356" s="28">
        <v>0</v>
      </c>
      <c r="Z356" s="19">
        <v>0</v>
      </c>
      <c r="AA356" s="28">
        <v>0</v>
      </c>
      <c r="AB356" s="29">
        <v>0</v>
      </c>
      <c r="AC356" s="19">
        <v>1</v>
      </c>
      <c r="AD356" s="19">
        <v>0</v>
      </c>
      <c r="AE356" s="28">
        <v>0</v>
      </c>
      <c r="AF356" s="28">
        <v>0</v>
      </c>
      <c r="AG356" s="19">
        <v>33</v>
      </c>
      <c r="AH356" s="19">
        <v>0</v>
      </c>
      <c r="AI356" s="19">
        <v>1</v>
      </c>
      <c r="AJ356" s="19">
        <v>0</v>
      </c>
      <c r="AL356" s="19">
        <v>0</v>
      </c>
      <c r="AM356" s="19">
        <v>0</v>
      </c>
      <c r="AN356" s="19">
        <v>0</v>
      </c>
      <c r="AO356" s="19">
        <v>0</v>
      </c>
      <c r="AP356" s="19">
        <v>0</v>
      </c>
      <c r="AQ356" s="28">
        <v>0</v>
      </c>
      <c r="AR356" s="19">
        <v>0</v>
      </c>
      <c r="AS356" s="28">
        <v>0</v>
      </c>
      <c r="AT356" s="29">
        <v>0</v>
      </c>
      <c r="AU356" s="19">
        <v>0</v>
      </c>
      <c r="AV356" s="28">
        <v>0</v>
      </c>
      <c r="AW356" s="30">
        <v>0</v>
      </c>
      <c r="AX356" s="19">
        <v>0</v>
      </c>
    </row>
    <row r="357" spans="2:51" ht="14.25" x14ac:dyDescent="0.45">
      <c r="B357" s="19" t="s">
        <v>2504</v>
      </c>
      <c r="C357" s="19" t="s">
        <v>2504</v>
      </c>
      <c r="D357" s="19" t="s">
        <v>2505</v>
      </c>
      <c r="E357" s="19" t="s">
        <v>2502</v>
      </c>
      <c r="F357" s="19">
        <v>0</v>
      </c>
      <c r="G357" s="28">
        <v>0</v>
      </c>
      <c r="H357" s="19">
        <v>0</v>
      </c>
      <c r="I357" s="28">
        <v>0</v>
      </c>
      <c r="J357" s="29">
        <v>0</v>
      </c>
      <c r="K357" s="19">
        <v>19</v>
      </c>
      <c r="L357" s="19">
        <v>0</v>
      </c>
      <c r="M357" s="28">
        <v>0</v>
      </c>
      <c r="N357" s="28">
        <v>0</v>
      </c>
      <c r="O357" s="22">
        <v>512.80999999999995</v>
      </c>
      <c r="P357" s="22">
        <v>0</v>
      </c>
      <c r="Q357" s="19">
        <v>7</v>
      </c>
      <c r="R357" s="19">
        <v>0</v>
      </c>
    </row>
    <row r="358" spans="2:51" ht="14.25" x14ac:dyDescent="0.45">
      <c r="B358" s="19" t="s">
        <v>3138</v>
      </c>
      <c r="C358" s="19" t="s">
        <v>2490</v>
      </c>
      <c r="D358" s="19" t="s">
        <v>2491</v>
      </c>
      <c r="E358" s="19" t="s">
        <v>2488</v>
      </c>
      <c r="F358" s="19">
        <v>0</v>
      </c>
      <c r="G358" s="28">
        <v>0</v>
      </c>
      <c r="H358" s="19">
        <v>0</v>
      </c>
      <c r="I358" s="28">
        <v>0</v>
      </c>
      <c r="J358" s="29">
        <v>0</v>
      </c>
      <c r="K358" s="19">
        <v>1</v>
      </c>
      <c r="L358" s="19">
        <v>0</v>
      </c>
      <c r="M358" s="28">
        <v>0</v>
      </c>
      <c r="N358" s="28">
        <v>0</v>
      </c>
      <c r="O358" s="22">
        <v>10.99</v>
      </c>
      <c r="P358" s="22">
        <v>0</v>
      </c>
      <c r="Q358" s="19">
        <v>1</v>
      </c>
      <c r="R358" s="19">
        <v>0</v>
      </c>
    </row>
    <row r="359" spans="2:51" ht="14.25" x14ac:dyDescent="0.45">
      <c r="B359" s="19"/>
      <c r="C359" s="19"/>
      <c r="D359" s="19"/>
      <c r="E359" s="19"/>
      <c r="F359" s="19"/>
      <c r="G359" s="28"/>
      <c r="H359" s="19"/>
      <c r="I359" s="28"/>
      <c r="J359" s="29"/>
      <c r="K359" s="19"/>
      <c r="L359" s="19"/>
      <c r="M359" s="28"/>
      <c r="N359" s="28"/>
      <c r="O359" s="22"/>
      <c r="P359" s="22"/>
      <c r="Q359" s="19"/>
      <c r="R359" s="19"/>
    </row>
    <row r="360" spans="2:51" s="19" customFormat="1" ht="14.25" x14ac:dyDescent="0.45">
      <c r="B360" s="18">
        <v>44545</v>
      </c>
      <c r="K360" s="20">
        <f>SUM(K361:K367)</f>
        <v>50</v>
      </c>
      <c r="O360" s="21">
        <f>SUM(O361:O367)+AG360+AW360</f>
        <v>1281.9600000000003</v>
      </c>
      <c r="P360" s="22"/>
      <c r="T360" s="23" t="s">
        <v>978</v>
      </c>
      <c r="U360" s="24">
        <v>0.81</v>
      </c>
      <c r="V360" s="23" t="s">
        <v>979</v>
      </c>
      <c r="AC360" s="25">
        <f>SUM(AC361:AC362)</f>
        <v>0</v>
      </c>
      <c r="AG360" s="25">
        <f>SUM(AG361:AG362)*U360</f>
        <v>0</v>
      </c>
      <c r="AL360" s="23" t="s">
        <v>980</v>
      </c>
      <c r="AM360" s="26">
        <v>0.05</v>
      </c>
      <c r="AN360" s="23" t="s">
        <v>981</v>
      </c>
      <c r="AU360" s="25">
        <f>SUM(AU361:AU362)</f>
        <v>0</v>
      </c>
      <c r="AW360" s="27">
        <f>SUM(AW361:AW362)*AM360</f>
        <v>0</v>
      </c>
      <c r="AY360" s="20">
        <f>K360+AC360+AU360</f>
        <v>50</v>
      </c>
    </row>
    <row r="361" spans="2:51" ht="14.25" x14ac:dyDescent="0.45">
      <c r="B361" s="19" t="s">
        <v>2514</v>
      </c>
      <c r="C361" s="19" t="s">
        <v>2514</v>
      </c>
      <c r="D361" s="19" t="s">
        <v>2515</v>
      </c>
      <c r="E361" s="19" t="s">
        <v>2512</v>
      </c>
      <c r="F361" s="19">
        <v>0</v>
      </c>
      <c r="G361" s="28">
        <v>0</v>
      </c>
      <c r="H361" s="19">
        <v>0</v>
      </c>
      <c r="I361" s="28">
        <v>0</v>
      </c>
      <c r="J361" s="29">
        <v>0</v>
      </c>
      <c r="K361" s="19">
        <v>30</v>
      </c>
      <c r="L361" s="19">
        <v>0</v>
      </c>
      <c r="M361" s="28">
        <v>0</v>
      </c>
      <c r="N361" s="28">
        <v>0</v>
      </c>
      <c r="O361" s="22">
        <v>809.7</v>
      </c>
      <c r="P361" s="22">
        <v>0</v>
      </c>
      <c r="Q361" s="19">
        <v>27</v>
      </c>
      <c r="R361" s="19">
        <v>0</v>
      </c>
      <c r="T361" s="19">
        <v>0</v>
      </c>
      <c r="U361" s="19">
        <v>0</v>
      </c>
      <c r="V361" s="19">
        <v>0</v>
      </c>
      <c r="W361" s="19">
        <v>0</v>
      </c>
      <c r="X361" s="19">
        <v>0</v>
      </c>
      <c r="Y361" s="28">
        <v>0</v>
      </c>
      <c r="Z361" s="19">
        <v>0</v>
      </c>
      <c r="AA361" s="28">
        <v>0</v>
      </c>
      <c r="AB361" s="29">
        <v>0</v>
      </c>
      <c r="AC361" s="19">
        <v>0</v>
      </c>
      <c r="AD361" s="19">
        <v>0</v>
      </c>
      <c r="AE361" s="28">
        <v>0</v>
      </c>
      <c r="AF361" s="28">
        <v>0</v>
      </c>
      <c r="AG361" s="19">
        <v>0</v>
      </c>
      <c r="AH361" s="19">
        <v>0</v>
      </c>
      <c r="AI361" s="19">
        <v>0</v>
      </c>
      <c r="AJ361" s="19">
        <v>0</v>
      </c>
      <c r="AL361" s="19">
        <v>0</v>
      </c>
      <c r="AM361" s="19">
        <v>0</v>
      </c>
      <c r="AN361" s="19">
        <v>0</v>
      </c>
      <c r="AO361" s="19">
        <v>0</v>
      </c>
      <c r="AP361" s="19">
        <v>0</v>
      </c>
      <c r="AQ361" s="28">
        <v>0</v>
      </c>
      <c r="AR361" s="19">
        <v>0</v>
      </c>
      <c r="AS361" s="28">
        <v>0</v>
      </c>
      <c r="AT361" s="29">
        <v>0</v>
      </c>
      <c r="AU361" s="19">
        <v>0</v>
      </c>
      <c r="AV361" s="28">
        <v>0</v>
      </c>
      <c r="AW361" s="30">
        <v>0</v>
      </c>
      <c r="AX361" s="19">
        <v>0</v>
      </c>
    </row>
    <row r="362" spans="2:51" ht="14.25" x14ac:dyDescent="0.45">
      <c r="B362" s="19" t="s">
        <v>2504</v>
      </c>
      <c r="C362" s="19" t="s">
        <v>2504</v>
      </c>
      <c r="D362" s="19" t="s">
        <v>2505</v>
      </c>
      <c r="E362" s="19" t="s">
        <v>2502</v>
      </c>
      <c r="F362" s="19">
        <v>0</v>
      </c>
      <c r="G362" s="28">
        <v>0</v>
      </c>
      <c r="H362" s="19">
        <v>0</v>
      </c>
      <c r="I362" s="28">
        <v>0</v>
      </c>
      <c r="J362" s="29">
        <v>0</v>
      </c>
      <c r="K362" s="19">
        <v>13</v>
      </c>
      <c r="L362" s="19">
        <v>0</v>
      </c>
      <c r="M362" s="28">
        <v>0</v>
      </c>
      <c r="N362" s="28">
        <v>0</v>
      </c>
      <c r="O362" s="22">
        <v>350.87</v>
      </c>
      <c r="P362" s="22">
        <v>0</v>
      </c>
      <c r="Q362" s="19">
        <v>12</v>
      </c>
      <c r="R362" s="19">
        <v>0</v>
      </c>
    </row>
    <row r="363" spans="2:51" ht="14.25" x14ac:dyDescent="0.45">
      <c r="B363" s="19" t="s">
        <v>3139</v>
      </c>
      <c r="C363" s="19" t="s">
        <v>2486</v>
      </c>
      <c r="D363" s="19" t="s">
        <v>2487</v>
      </c>
      <c r="E363" s="19" t="s">
        <v>2484</v>
      </c>
      <c r="F363" s="19">
        <v>0</v>
      </c>
      <c r="G363" s="28">
        <v>0</v>
      </c>
      <c r="H363" s="19">
        <v>0</v>
      </c>
      <c r="I363" s="28">
        <v>0</v>
      </c>
      <c r="J363" s="29">
        <v>0</v>
      </c>
      <c r="K363" s="19">
        <v>2</v>
      </c>
      <c r="L363" s="19">
        <v>0</v>
      </c>
      <c r="M363" s="28">
        <v>0</v>
      </c>
      <c r="N363" s="28">
        <v>0</v>
      </c>
      <c r="O363" s="22">
        <v>39.799999999999997</v>
      </c>
      <c r="P363" s="22">
        <v>0</v>
      </c>
      <c r="Q363" s="19">
        <v>2</v>
      </c>
      <c r="R363" s="19">
        <v>0</v>
      </c>
    </row>
    <row r="364" spans="2:51" ht="14.25" x14ac:dyDescent="0.45">
      <c r="B364" s="19" t="s">
        <v>3138</v>
      </c>
      <c r="C364" s="19" t="s">
        <v>2496</v>
      </c>
      <c r="D364" s="19" t="s">
        <v>2497</v>
      </c>
      <c r="E364" s="19" t="s">
        <v>2494</v>
      </c>
      <c r="F364" s="19">
        <v>0</v>
      </c>
      <c r="G364" s="28">
        <v>0</v>
      </c>
      <c r="H364" s="19">
        <v>0</v>
      </c>
      <c r="I364" s="28">
        <v>0</v>
      </c>
      <c r="J364" s="29">
        <v>0</v>
      </c>
      <c r="K364" s="19">
        <v>1</v>
      </c>
      <c r="L364" s="19">
        <v>0</v>
      </c>
      <c r="M364" s="28">
        <v>0</v>
      </c>
      <c r="N364" s="28">
        <v>0</v>
      </c>
      <c r="O364" s="22">
        <v>10.9</v>
      </c>
      <c r="P364" s="22">
        <v>0</v>
      </c>
      <c r="Q364" s="19">
        <v>1</v>
      </c>
      <c r="R364" s="19">
        <v>0</v>
      </c>
    </row>
    <row r="365" spans="2:51" ht="14.25" x14ac:dyDescent="0.45">
      <c r="B365" s="19" t="s">
        <v>3138</v>
      </c>
      <c r="C365" s="19" t="s">
        <v>2490</v>
      </c>
      <c r="D365" s="19" t="s">
        <v>2491</v>
      </c>
      <c r="E365" s="19" t="s">
        <v>2488</v>
      </c>
      <c r="F365" s="19">
        <v>0</v>
      </c>
      <c r="G365" s="28">
        <v>0</v>
      </c>
      <c r="H365" s="19">
        <v>0</v>
      </c>
      <c r="I365" s="28">
        <v>0</v>
      </c>
      <c r="J365" s="29">
        <v>0</v>
      </c>
      <c r="K365" s="19">
        <v>1</v>
      </c>
      <c r="L365" s="19">
        <v>0</v>
      </c>
      <c r="M365" s="28">
        <v>0</v>
      </c>
      <c r="N365" s="28">
        <v>0</v>
      </c>
      <c r="O365" s="22">
        <v>10.99</v>
      </c>
      <c r="P365" s="22">
        <v>0</v>
      </c>
      <c r="Q365" s="19">
        <v>1</v>
      </c>
      <c r="R365" s="19">
        <v>0</v>
      </c>
    </row>
    <row r="366" spans="2:51" ht="14.25" x14ac:dyDescent="0.45">
      <c r="B366" s="19" t="s">
        <v>3139</v>
      </c>
      <c r="C366" s="19" t="s">
        <v>2476</v>
      </c>
      <c r="D366" s="19" t="s">
        <v>2477</v>
      </c>
      <c r="E366" s="19" t="s">
        <v>2474</v>
      </c>
      <c r="F366" s="19">
        <v>0</v>
      </c>
      <c r="G366" s="28">
        <v>0</v>
      </c>
      <c r="H366" s="19">
        <v>0</v>
      </c>
      <c r="I366" s="28">
        <v>0</v>
      </c>
      <c r="J366" s="29">
        <v>0</v>
      </c>
      <c r="K366" s="19">
        <v>1</v>
      </c>
      <c r="L366" s="19">
        <v>0</v>
      </c>
      <c r="M366" s="28">
        <v>0</v>
      </c>
      <c r="N366" s="28">
        <v>0</v>
      </c>
      <c r="O366" s="22">
        <v>19.899999999999999</v>
      </c>
      <c r="P366" s="22">
        <v>0</v>
      </c>
      <c r="Q366" s="19">
        <v>1</v>
      </c>
      <c r="R366" s="19">
        <v>0</v>
      </c>
    </row>
    <row r="367" spans="2:51" ht="14.25" x14ac:dyDescent="0.45">
      <c r="B367" s="19" t="s">
        <v>3139</v>
      </c>
      <c r="C367" s="19" t="s">
        <v>2482</v>
      </c>
      <c r="D367" s="19" t="s">
        <v>2483</v>
      </c>
      <c r="E367" s="19" t="s">
        <v>2480</v>
      </c>
      <c r="F367" s="19">
        <v>0</v>
      </c>
      <c r="G367" s="28">
        <v>0</v>
      </c>
      <c r="H367" s="19">
        <v>0</v>
      </c>
      <c r="I367" s="28">
        <v>0</v>
      </c>
      <c r="J367" s="29">
        <v>0</v>
      </c>
      <c r="K367" s="19">
        <v>2</v>
      </c>
      <c r="L367" s="19">
        <v>0</v>
      </c>
      <c r="M367" s="28">
        <v>0</v>
      </c>
      <c r="N367" s="28">
        <v>0</v>
      </c>
      <c r="O367" s="22">
        <v>39.799999999999997</v>
      </c>
      <c r="P367" s="22">
        <v>0</v>
      </c>
      <c r="Q367" s="19">
        <v>1</v>
      </c>
      <c r="R367" s="19">
        <v>0</v>
      </c>
    </row>
    <row r="369" spans="2:51" s="19" customFormat="1" ht="14.25" x14ac:dyDescent="0.45">
      <c r="B369" s="18">
        <v>44546</v>
      </c>
      <c r="K369" s="20">
        <f>SUM(K370:K374)</f>
        <v>44</v>
      </c>
      <c r="O369" s="21">
        <f>SUM(O370:O374)+AG369+AW369</f>
        <v>1135.2190000000001</v>
      </c>
      <c r="P369" s="22"/>
      <c r="T369" s="23" t="s">
        <v>978</v>
      </c>
      <c r="U369" s="24">
        <v>0.81</v>
      </c>
      <c r="V369" s="23" t="s">
        <v>979</v>
      </c>
      <c r="AC369" s="25">
        <f>SUM(AC370:AC371)</f>
        <v>1</v>
      </c>
      <c r="AG369" s="25">
        <f>SUM(AG370:AG371)*U369</f>
        <v>16.928999999999998</v>
      </c>
      <c r="AL369" s="23" t="s">
        <v>980</v>
      </c>
      <c r="AM369" s="26">
        <v>0.05</v>
      </c>
      <c r="AN369" s="23" t="s">
        <v>981</v>
      </c>
      <c r="AU369" s="25">
        <f>SUM(AU370:AU371)</f>
        <v>0</v>
      </c>
      <c r="AW369" s="27">
        <f>SUM(AW370:AW371)*AM369</f>
        <v>0</v>
      </c>
      <c r="AY369" s="20">
        <f>K369+AC369+AU369</f>
        <v>45</v>
      </c>
    </row>
    <row r="370" spans="2:51" ht="14.25" x14ac:dyDescent="0.45">
      <c r="B370" s="19" t="s">
        <v>2514</v>
      </c>
      <c r="C370" s="19" t="s">
        <v>2514</v>
      </c>
      <c r="D370" s="19" t="s">
        <v>2515</v>
      </c>
      <c r="E370" s="19" t="s">
        <v>2512</v>
      </c>
      <c r="F370" s="19">
        <v>101</v>
      </c>
      <c r="G370" s="28">
        <v>0.5706</v>
      </c>
      <c r="H370" s="19">
        <v>121</v>
      </c>
      <c r="I370" s="28">
        <v>0.54749999999999999</v>
      </c>
      <c r="J370" s="29">
        <v>0.96689999999999998</v>
      </c>
      <c r="K370" s="19">
        <v>24</v>
      </c>
      <c r="L370" s="19">
        <v>0</v>
      </c>
      <c r="M370" s="28">
        <v>0.23760000000000001</v>
      </c>
      <c r="N370" s="28">
        <v>0</v>
      </c>
      <c r="O370" s="22">
        <v>647.76</v>
      </c>
      <c r="P370" s="22">
        <v>0</v>
      </c>
      <c r="Q370" s="19">
        <v>21</v>
      </c>
      <c r="R370" s="19">
        <v>0</v>
      </c>
      <c r="T370" s="19" t="s">
        <v>3140</v>
      </c>
      <c r="U370" s="19" t="s">
        <v>2482</v>
      </c>
      <c r="V370" s="19" t="s">
        <v>2483</v>
      </c>
      <c r="W370" s="19" t="s">
        <v>2480</v>
      </c>
      <c r="X370" s="19">
        <v>0</v>
      </c>
      <c r="Y370" s="28">
        <v>0</v>
      </c>
      <c r="Z370" s="19">
        <v>0</v>
      </c>
      <c r="AA370" s="28">
        <v>0</v>
      </c>
      <c r="AB370" s="29">
        <v>0</v>
      </c>
      <c r="AC370" s="19">
        <v>1</v>
      </c>
      <c r="AD370" s="19">
        <v>0</v>
      </c>
      <c r="AE370" s="28">
        <v>0</v>
      </c>
      <c r="AF370" s="28">
        <v>0</v>
      </c>
      <c r="AG370" s="19">
        <v>20.9</v>
      </c>
      <c r="AH370" s="19">
        <v>0</v>
      </c>
      <c r="AI370" s="19">
        <v>1</v>
      </c>
      <c r="AJ370" s="19">
        <v>0</v>
      </c>
      <c r="AL370" s="19">
        <v>0</v>
      </c>
      <c r="AM370" s="19">
        <v>0</v>
      </c>
      <c r="AN370" s="19">
        <v>0</v>
      </c>
      <c r="AO370" s="19">
        <v>0</v>
      </c>
      <c r="AP370" s="19">
        <v>0</v>
      </c>
      <c r="AQ370" s="28">
        <v>0</v>
      </c>
      <c r="AR370" s="19">
        <v>0</v>
      </c>
      <c r="AS370" s="28">
        <v>0</v>
      </c>
      <c r="AT370" s="29">
        <v>0</v>
      </c>
      <c r="AU370" s="19">
        <v>0</v>
      </c>
      <c r="AV370" s="28">
        <v>0</v>
      </c>
      <c r="AW370" s="30">
        <v>0</v>
      </c>
      <c r="AX370" s="19">
        <v>0</v>
      </c>
    </row>
    <row r="371" spans="2:51" ht="14.25" x14ac:dyDescent="0.45">
      <c r="B371" s="19" t="s">
        <v>2504</v>
      </c>
      <c r="C371" s="19" t="s">
        <v>2504</v>
      </c>
      <c r="D371" s="19" t="s">
        <v>2505</v>
      </c>
      <c r="E371" s="19" t="s">
        <v>2502</v>
      </c>
      <c r="F371" s="19">
        <v>57</v>
      </c>
      <c r="G371" s="28">
        <v>0.32200000000000001</v>
      </c>
      <c r="H371" s="19">
        <v>79</v>
      </c>
      <c r="I371" s="28">
        <v>0.35749999999999998</v>
      </c>
      <c r="J371" s="29">
        <v>0.96199999999999997</v>
      </c>
      <c r="K371" s="19">
        <v>14</v>
      </c>
      <c r="L371" s="19">
        <v>0</v>
      </c>
      <c r="M371" s="28">
        <v>0.24560000000000001</v>
      </c>
      <c r="N371" s="28">
        <v>0</v>
      </c>
      <c r="O371" s="22">
        <v>377.86</v>
      </c>
      <c r="P371" s="22">
        <v>0</v>
      </c>
      <c r="Q371" s="19">
        <v>12</v>
      </c>
      <c r="R371" s="19">
        <v>0</v>
      </c>
    </row>
    <row r="372" spans="2:51" ht="14.25" x14ac:dyDescent="0.45">
      <c r="B372" s="19" t="s">
        <v>3138</v>
      </c>
      <c r="C372" s="19" t="s">
        <v>2490</v>
      </c>
      <c r="D372" s="19" t="s">
        <v>2491</v>
      </c>
      <c r="E372" s="19" t="s">
        <v>2488</v>
      </c>
      <c r="F372" s="19">
        <v>8</v>
      </c>
      <c r="G372" s="28">
        <v>4.5199999999999997E-2</v>
      </c>
      <c r="H372" s="19">
        <v>8</v>
      </c>
      <c r="I372" s="28">
        <v>3.6200000000000003E-2</v>
      </c>
      <c r="J372" s="29">
        <v>1</v>
      </c>
      <c r="K372" s="19">
        <v>3</v>
      </c>
      <c r="L372" s="19">
        <v>0</v>
      </c>
      <c r="M372" s="28">
        <v>0.375</v>
      </c>
      <c r="N372" s="28">
        <v>0</v>
      </c>
      <c r="O372" s="22">
        <v>32.97</v>
      </c>
      <c r="P372" s="22">
        <v>0</v>
      </c>
      <c r="Q372" s="19">
        <v>3</v>
      </c>
      <c r="R372" s="19">
        <v>0</v>
      </c>
    </row>
    <row r="373" spans="2:51" ht="14.25" x14ac:dyDescent="0.45">
      <c r="B373" s="19" t="s">
        <v>3139</v>
      </c>
      <c r="C373" s="19" t="s">
        <v>2482</v>
      </c>
      <c r="D373" s="19" t="s">
        <v>2483</v>
      </c>
      <c r="E373" s="19" t="s">
        <v>2480</v>
      </c>
      <c r="F373" s="19">
        <v>6</v>
      </c>
      <c r="G373" s="28">
        <v>3.39E-2</v>
      </c>
      <c r="H373" s="19">
        <v>7</v>
      </c>
      <c r="I373" s="28">
        <v>3.1699999999999999E-2</v>
      </c>
      <c r="J373" s="29">
        <v>1</v>
      </c>
      <c r="K373" s="19">
        <v>2</v>
      </c>
      <c r="L373" s="19">
        <v>0</v>
      </c>
      <c r="M373" s="28">
        <v>0.33329999999999999</v>
      </c>
      <c r="N373" s="28">
        <v>0</v>
      </c>
      <c r="O373" s="22">
        <v>39.799999999999997</v>
      </c>
      <c r="P373" s="22">
        <v>0</v>
      </c>
      <c r="Q373" s="19">
        <v>2</v>
      </c>
      <c r="R373" s="19">
        <v>0</v>
      </c>
    </row>
    <row r="374" spans="2:51" ht="14.25" x14ac:dyDescent="0.45">
      <c r="B374" s="19" t="s">
        <v>3139</v>
      </c>
      <c r="C374" s="19" t="s">
        <v>2486</v>
      </c>
      <c r="D374" s="19" t="s">
        <v>2487</v>
      </c>
      <c r="E374" s="19" t="s">
        <v>2484</v>
      </c>
      <c r="F374" s="19">
        <v>5</v>
      </c>
      <c r="G374" s="28">
        <v>2.8199999999999999E-2</v>
      </c>
      <c r="H374" s="19">
        <v>6</v>
      </c>
      <c r="I374" s="28">
        <v>2.7099999999999999E-2</v>
      </c>
      <c r="J374" s="29">
        <v>1</v>
      </c>
      <c r="K374" s="19">
        <v>1</v>
      </c>
      <c r="L374" s="19">
        <v>0</v>
      </c>
      <c r="M374" s="28">
        <v>0.2</v>
      </c>
      <c r="N374" s="28">
        <v>0</v>
      </c>
      <c r="O374" s="22">
        <v>19.899999999999999</v>
      </c>
      <c r="P374" s="22">
        <v>0</v>
      </c>
      <c r="Q374" s="19">
        <v>1</v>
      </c>
      <c r="R374" s="19">
        <v>0</v>
      </c>
    </row>
    <row r="376" spans="2:51" s="19" customFormat="1" ht="14.25" x14ac:dyDescent="0.45">
      <c r="B376" s="18">
        <v>44547</v>
      </c>
      <c r="K376" s="20">
        <f>SUM(K377:K382)</f>
        <v>40</v>
      </c>
      <c r="O376" s="21">
        <f>SUM(O377:O382)+AG376+AW376</f>
        <v>994.32999999999993</v>
      </c>
      <c r="P376" s="22"/>
      <c r="T376" s="23" t="s">
        <v>978</v>
      </c>
      <c r="U376" s="24">
        <v>0.81</v>
      </c>
      <c r="V376" s="23" t="s">
        <v>979</v>
      </c>
      <c r="AC376" s="25">
        <f>SUM(AC377:AC378)</f>
        <v>0</v>
      </c>
      <c r="AG376" s="25">
        <f>SUM(AG377:AG378)*U376</f>
        <v>0</v>
      </c>
      <c r="AL376" s="23" t="s">
        <v>980</v>
      </c>
      <c r="AM376" s="26">
        <v>0.05</v>
      </c>
      <c r="AN376" s="23" t="s">
        <v>981</v>
      </c>
      <c r="AU376" s="25">
        <f>SUM(AU377:AU378)</f>
        <v>0</v>
      </c>
      <c r="AW376" s="27">
        <f>SUM(AW377:AW378)*AM376</f>
        <v>0</v>
      </c>
      <c r="AY376" s="20">
        <f>K376+AC376+AU376</f>
        <v>40</v>
      </c>
    </row>
    <row r="377" spans="2:51" ht="14.25" x14ac:dyDescent="0.45">
      <c r="B377" s="19" t="s">
        <v>2514</v>
      </c>
      <c r="C377" s="19" t="s">
        <v>2514</v>
      </c>
      <c r="D377" s="19" t="s">
        <v>2515</v>
      </c>
      <c r="E377" s="19" t="s">
        <v>2512</v>
      </c>
      <c r="F377" s="19">
        <v>69</v>
      </c>
      <c r="G377" s="28">
        <v>0.4481</v>
      </c>
      <c r="H377" s="19">
        <v>81</v>
      </c>
      <c r="I377" s="28">
        <v>0.42630000000000001</v>
      </c>
      <c r="J377" s="29">
        <v>0.9506</v>
      </c>
      <c r="K377" s="19">
        <v>22</v>
      </c>
      <c r="L377" s="19">
        <v>0</v>
      </c>
      <c r="M377" s="28">
        <v>0.31879999999999997</v>
      </c>
      <c r="N377" s="28">
        <v>0</v>
      </c>
      <c r="O377" s="22">
        <v>593.78</v>
      </c>
      <c r="P377" s="22">
        <v>0</v>
      </c>
      <c r="Q377" s="19">
        <v>19</v>
      </c>
      <c r="R377" s="19">
        <v>0</v>
      </c>
      <c r="T377" s="19">
        <v>0</v>
      </c>
      <c r="U377" s="19">
        <v>0</v>
      </c>
      <c r="V377" s="19">
        <v>0</v>
      </c>
      <c r="W377" s="19">
        <v>0</v>
      </c>
      <c r="X377" s="19">
        <v>0</v>
      </c>
      <c r="Y377" s="28">
        <v>0</v>
      </c>
      <c r="Z377" s="19">
        <v>0</v>
      </c>
      <c r="AA377" s="28">
        <v>0</v>
      </c>
      <c r="AB377" s="29">
        <v>0</v>
      </c>
      <c r="AC377" s="19">
        <v>0</v>
      </c>
      <c r="AD377" s="19">
        <v>0</v>
      </c>
      <c r="AE377" s="28">
        <v>0</v>
      </c>
      <c r="AF377" s="28">
        <v>0</v>
      </c>
      <c r="AG377" s="19">
        <v>0</v>
      </c>
      <c r="AH377" s="19">
        <v>0</v>
      </c>
      <c r="AI377" s="19">
        <v>0</v>
      </c>
      <c r="AJ377" s="19">
        <v>0</v>
      </c>
      <c r="AL377" s="19">
        <v>0</v>
      </c>
      <c r="AM377" s="19">
        <v>0</v>
      </c>
      <c r="AN377" s="19">
        <v>0</v>
      </c>
      <c r="AO377" s="19">
        <v>0</v>
      </c>
      <c r="AP377" s="19">
        <v>0</v>
      </c>
      <c r="AQ377" s="28">
        <v>0</v>
      </c>
      <c r="AR377" s="19">
        <v>0</v>
      </c>
      <c r="AS377" s="28">
        <v>0</v>
      </c>
      <c r="AT377" s="29">
        <v>0</v>
      </c>
      <c r="AU377" s="19">
        <v>0</v>
      </c>
      <c r="AV377" s="28">
        <v>0</v>
      </c>
      <c r="AW377" s="30">
        <v>0</v>
      </c>
      <c r="AX377" s="19">
        <v>0</v>
      </c>
    </row>
    <row r="378" spans="2:51" ht="14.25" x14ac:dyDescent="0.45">
      <c r="B378" s="19" t="s">
        <v>2504</v>
      </c>
      <c r="C378" s="19" t="s">
        <v>2504</v>
      </c>
      <c r="D378" s="19" t="s">
        <v>2505</v>
      </c>
      <c r="E378" s="19" t="s">
        <v>2502</v>
      </c>
      <c r="F378" s="19">
        <v>57</v>
      </c>
      <c r="G378" s="28">
        <v>0.37009999999999998</v>
      </c>
      <c r="H378" s="19">
        <v>72</v>
      </c>
      <c r="I378" s="28">
        <v>0.37890000000000001</v>
      </c>
      <c r="J378" s="29">
        <v>0.95830000000000004</v>
      </c>
      <c r="K378" s="19">
        <v>11</v>
      </c>
      <c r="L378" s="19">
        <v>0</v>
      </c>
      <c r="M378" s="28">
        <v>0.193</v>
      </c>
      <c r="N378" s="28">
        <v>0</v>
      </c>
      <c r="O378" s="22">
        <v>296.89</v>
      </c>
      <c r="P378" s="22">
        <v>0</v>
      </c>
      <c r="Q378" s="19">
        <v>11</v>
      </c>
      <c r="R378" s="19">
        <v>0</v>
      </c>
    </row>
    <row r="379" spans="2:51" ht="14.25" x14ac:dyDescent="0.45">
      <c r="B379" s="19" t="s">
        <v>3138</v>
      </c>
      <c r="C379" s="19" t="s">
        <v>2490</v>
      </c>
      <c r="D379" s="19" t="s">
        <v>2491</v>
      </c>
      <c r="E379" s="19" t="s">
        <v>2488</v>
      </c>
      <c r="F379" s="19">
        <v>15</v>
      </c>
      <c r="G379" s="28">
        <v>9.74E-2</v>
      </c>
      <c r="H379" s="19">
        <v>23</v>
      </c>
      <c r="I379" s="28">
        <v>0.1211</v>
      </c>
      <c r="J379" s="29">
        <v>1</v>
      </c>
      <c r="K379" s="19">
        <v>4</v>
      </c>
      <c r="L379" s="19">
        <v>0</v>
      </c>
      <c r="M379" s="28">
        <v>0.26669999999999999</v>
      </c>
      <c r="N379" s="28">
        <v>0</v>
      </c>
      <c r="O379" s="22">
        <v>43.96</v>
      </c>
      <c r="P379" s="22">
        <v>0</v>
      </c>
      <c r="Q379" s="19">
        <v>4</v>
      </c>
      <c r="R379" s="19">
        <v>0</v>
      </c>
    </row>
    <row r="380" spans="2:51" ht="14.25" x14ac:dyDescent="0.45">
      <c r="B380" s="19" t="s">
        <v>3139</v>
      </c>
      <c r="C380" s="19" t="s">
        <v>2476</v>
      </c>
      <c r="D380" s="19" t="s">
        <v>2477</v>
      </c>
      <c r="E380" s="19" t="s">
        <v>2474</v>
      </c>
      <c r="F380" s="19">
        <v>6</v>
      </c>
      <c r="G380" s="28">
        <v>3.9E-2</v>
      </c>
      <c r="H380" s="19">
        <v>7</v>
      </c>
      <c r="I380" s="28">
        <v>3.6799999999999999E-2</v>
      </c>
      <c r="J380" s="29">
        <v>0.71430000000000005</v>
      </c>
      <c r="K380" s="19">
        <v>1</v>
      </c>
      <c r="L380" s="19">
        <v>0</v>
      </c>
      <c r="M380" s="28">
        <v>0.16669999999999999</v>
      </c>
      <c r="N380" s="28">
        <v>0</v>
      </c>
      <c r="O380" s="22">
        <v>19.899999999999999</v>
      </c>
      <c r="P380" s="22">
        <v>0</v>
      </c>
      <c r="Q380" s="19">
        <v>1</v>
      </c>
      <c r="R380" s="19">
        <v>0</v>
      </c>
    </row>
    <row r="381" spans="2:51" ht="14.25" x14ac:dyDescent="0.45">
      <c r="B381" s="19" t="s">
        <v>3139</v>
      </c>
      <c r="C381" s="19" t="s">
        <v>2482</v>
      </c>
      <c r="D381" s="19" t="s">
        <v>2483</v>
      </c>
      <c r="E381" s="19" t="s">
        <v>2480</v>
      </c>
      <c r="F381" s="19">
        <v>4</v>
      </c>
      <c r="G381" s="28">
        <v>2.5999999999999999E-2</v>
      </c>
      <c r="H381" s="19">
        <v>4</v>
      </c>
      <c r="I381" s="28">
        <v>2.1100000000000001E-2</v>
      </c>
      <c r="J381" s="29">
        <v>1</v>
      </c>
      <c r="K381" s="19">
        <v>1</v>
      </c>
      <c r="L381" s="19">
        <v>0</v>
      </c>
      <c r="M381" s="28">
        <v>0.25</v>
      </c>
      <c r="N381" s="28">
        <v>0</v>
      </c>
      <c r="O381" s="22">
        <v>19.899999999999999</v>
      </c>
      <c r="P381" s="22">
        <v>0</v>
      </c>
      <c r="Q381" s="19">
        <v>1</v>
      </c>
      <c r="R381" s="19">
        <v>0</v>
      </c>
    </row>
    <row r="382" spans="2:51" ht="14.25" x14ac:dyDescent="0.45">
      <c r="B382" s="19" t="s">
        <v>3139</v>
      </c>
      <c r="C382" s="19" t="s">
        <v>2486</v>
      </c>
      <c r="D382" s="19" t="s">
        <v>2487</v>
      </c>
      <c r="E382" s="19" t="s">
        <v>2484</v>
      </c>
      <c r="F382" s="19">
        <v>3</v>
      </c>
      <c r="G382" s="28">
        <v>1.95E-2</v>
      </c>
      <c r="H382" s="19">
        <v>3</v>
      </c>
      <c r="I382" s="28">
        <v>1.5800000000000002E-2</v>
      </c>
      <c r="J382" s="29">
        <v>1</v>
      </c>
      <c r="K382" s="19">
        <v>1</v>
      </c>
      <c r="L382" s="19">
        <v>0</v>
      </c>
      <c r="M382" s="28">
        <v>0.33329999999999999</v>
      </c>
      <c r="N382" s="28">
        <v>0</v>
      </c>
      <c r="O382" s="22">
        <v>19.899999999999999</v>
      </c>
      <c r="P382" s="22">
        <v>0</v>
      </c>
      <c r="Q382" s="19">
        <v>1</v>
      </c>
      <c r="R382" s="19">
        <v>0</v>
      </c>
    </row>
    <row r="384" spans="2:51" s="19" customFormat="1" ht="14.25" x14ac:dyDescent="0.45">
      <c r="B384" s="18">
        <v>44548</v>
      </c>
      <c r="K384" s="20">
        <f>SUM(K385:K391)</f>
        <v>45</v>
      </c>
      <c r="O384" s="21">
        <f>SUM(O385:O391)+AG384+AW384</f>
        <v>1139.92</v>
      </c>
      <c r="P384" s="22"/>
      <c r="T384" s="23" t="s">
        <v>978</v>
      </c>
      <c r="U384" s="24">
        <v>0.81</v>
      </c>
      <c r="V384" s="23" t="s">
        <v>979</v>
      </c>
      <c r="AC384" s="25">
        <f>SUM(AC385:AC386)</f>
        <v>0</v>
      </c>
      <c r="AG384" s="25">
        <f>SUM(AG385:AG386)*U384</f>
        <v>0</v>
      </c>
      <c r="AL384" s="23" t="s">
        <v>980</v>
      </c>
      <c r="AM384" s="26">
        <v>0.05</v>
      </c>
      <c r="AN384" s="23" t="s">
        <v>981</v>
      </c>
      <c r="AU384" s="25">
        <f>SUM(AU385:AU386)</f>
        <v>0</v>
      </c>
      <c r="AW384" s="27">
        <f>SUM(AW385:AW386)*AM384</f>
        <v>0</v>
      </c>
      <c r="AY384" s="20">
        <f>K384+AC384+AU384</f>
        <v>45</v>
      </c>
    </row>
    <row r="385" spans="2:51" ht="14.25" x14ac:dyDescent="0.45">
      <c r="B385" s="19" t="s">
        <v>2504</v>
      </c>
      <c r="C385" s="19" t="s">
        <v>2504</v>
      </c>
      <c r="D385" s="19" t="s">
        <v>2505</v>
      </c>
      <c r="E385" s="19" t="s">
        <v>2502</v>
      </c>
      <c r="F385" s="19">
        <v>63</v>
      </c>
      <c r="G385" s="28">
        <v>0.40129999999999999</v>
      </c>
      <c r="H385" s="19">
        <v>93</v>
      </c>
      <c r="I385" s="28">
        <v>0.43869999999999998</v>
      </c>
      <c r="J385" s="29">
        <v>0.98919999999999997</v>
      </c>
      <c r="K385" s="19">
        <v>20</v>
      </c>
      <c r="L385" s="19">
        <v>0</v>
      </c>
      <c r="M385" s="28">
        <v>0.3175</v>
      </c>
      <c r="N385" s="28">
        <v>0</v>
      </c>
      <c r="O385" s="22">
        <v>539.79999999999995</v>
      </c>
      <c r="P385" s="22">
        <v>0</v>
      </c>
      <c r="Q385" s="19">
        <v>19</v>
      </c>
      <c r="R385" s="19">
        <v>0</v>
      </c>
      <c r="T385" s="19">
        <v>0</v>
      </c>
      <c r="U385" s="19">
        <v>0</v>
      </c>
      <c r="V385" s="19">
        <v>0</v>
      </c>
      <c r="W385" s="19">
        <v>0</v>
      </c>
      <c r="X385" s="19">
        <v>0</v>
      </c>
      <c r="Y385" s="28">
        <v>0</v>
      </c>
      <c r="Z385" s="19">
        <v>0</v>
      </c>
      <c r="AA385" s="28">
        <v>0</v>
      </c>
      <c r="AB385" s="29">
        <v>0</v>
      </c>
      <c r="AC385" s="19">
        <v>0</v>
      </c>
      <c r="AD385" s="19">
        <v>0</v>
      </c>
      <c r="AE385" s="28">
        <v>0</v>
      </c>
      <c r="AF385" s="28">
        <v>0</v>
      </c>
      <c r="AG385" s="19">
        <v>0</v>
      </c>
      <c r="AH385" s="19">
        <v>0</v>
      </c>
      <c r="AI385" s="19">
        <v>0</v>
      </c>
      <c r="AJ385" s="19">
        <v>0</v>
      </c>
      <c r="AL385" s="19">
        <v>0</v>
      </c>
      <c r="AM385" s="19">
        <v>0</v>
      </c>
      <c r="AN385" s="19">
        <v>0</v>
      </c>
      <c r="AO385" s="19">
        <v>0</v>
      </c>
      <c r="AP385" s="19">
        <v>0</v>
      </c>
      <c r="AQ385" s="28">
        <v>0</v>
      </c>
      <c r="AR385" s="19">
        <v>0</v>
      </c>
      <c r="AS385" s="28">
        <v>0</v>
      </c>
      <c r="AT385" s="29">
        <v>0</v>
      </c>
      <c r="AU385" s="19">
        <v>0</v>
      </c>
      <c r="AV385" s="28">
        <v>0</v>
      </c>
      <c r="AW385" s="30">
        <v>0</v>
      </c>
      <c r="AX385" s="19">
        <v>0</v>
      </c>
    </row>
    <row r="386" spans="2:51" ht="14.25" x14ac:dyDescent="0.45">
      <c r="B386" s="19" t="s">
        <v>2514</v>
      </c>
      <c r="C386" s="19" t="s">
        <v>2514</v>
      </c>
      <c r="D386" s="19" t="s">
        <v>2515</v>
      </c>
      <c r="E386" s="19" t="s">
        <v>2512</v>
      </c>
      <c r="F386" s="19">
        <v>69</v>
      </c>
      <c r="G386" s="28">
        <v>0.4395</v>
      </c>
      <c r="H386" s="19">
        <v>84</v>
      </c>
      <c r="I386" s="28">
        <v>0.3962</v>
      </c>
      <c r="J386" s="29">
        <v>0.95240000000000002</v>
      </c>
      <c r="K386" s="19">
        <v>14</v>
      </c>
      <c r="L386" s="19">
        <v>0</v>
      </c>
      <c r="M386" s="28">
        <v>0.2029</v>
      </c>
      <c r="N386" s="28">
        <v>0</v>
      </c>
      <c r="O386" s="22">
        <v>377.86</v>
      </c>
      <c r="P386" s="22">
        <v>0</v>
      </c>
      <c r="Q386" s="19">
        <v>12</v>
      </c>
      <c r="R386" s="19">
        <v>0</v>
      </c>
    </row>
    <row r="387" spans="2:51" ht="14.25" x14ac:dyDescent="0.45">
      <c r="B387" s="19" t="s">
        <v>2510</v>
      </c>
      <c r="C387" s="19" t="s">
        <v>2510</v>
      </c>
      <c r="D387" s="19" t="s">
        <v>2511</v>
      </c>
      <c r="E387" s="19" t="s">
        <v>2508</v>
      </c>
      <c r="F387" s="19">
        <v>4</v>
      </c>
      <c r="G387" s="28">
        <v>2.5499999999999998E-2</v>
      </c>
      <c r="H387" s="19">
        <v>4</v>
      </c>
      <c r="I387" s="28">
        <v>1.89E-2</v>
      </c>
      <c r="J387" s="29">
        <v>0.5</v>
      </c>
      <c r="K387" s="19">
        <v>2</v>
      </c>
      <c r="L387" s="19">
        <v>0</v>
      </c>
      <c r="M387" s="28">
        <v>0.5</v>
      </c>
      <c r="N387" s="28">
        <v>0</v>
      </c>
      <c r="O387" s="22">
        <v>69.98</v>
      </c>
      <c r="P387" s="22">
        <v>0</v>
      </c>
      <c r="Q387" s="19">
        <v>2</v>
      </c>
      <c r="R387" s="19">
        <v>0</v>
      </c>
    </row>
    <row r="388" spans="2:51" ht="14.25" x14ac:dyDescent="0.45">
      <c r="B388" s="19" t="s">
        <v>3139</v>
      </c>
      <c r="C388" s="19" t="s">
        <v>2476</v>
      </c>
      <c r="D388" s="19" t="s">
        <v>2477</v>
      </c>
      <c r="E388" s="19" t="s">
        <v>2474</v>
      </c>
      <c r="F388" s="19">
        <v>3</v>
      </c>
      <c r="G388" s="28">
        <v>1.9099999999999999E-2</v>
      </c>
      <c r="H388" s="19">
        <v>4</v>
      </c>
      <c r="I388" s="28">
        <v>1.89E-2</v>
      </c>
      <c r="J388" s="29">
        <v>0.75</v>
      </c>
      <c r="K388" s="19">
        <v>4</v>
      </c>
      <c r="L388" s="19">
        <v>0</v>
      </c>
      <c r="M388" s="28">
        <v>1.3332999999999999</v>
      </c>
      <c r="N388" s="28">
        <v>0</v>
      </c>
      <c r="O388" s="22">
        <v>79.599999999999994</v>
      </c>
      <c r="P388" s="22">
        <v>0</v>
      </c>
      <c r="Q388" s="19">
        <v>2</v>
      </c>
      <c r="R388" s="19">
        <v>0</v>
      </c>
    </row>
    <row r="389" spans="2:51" ht="14.25" x14ac:dyDescent="0.45">
      <c r="B389" s="19" t="s">
        <v>3139</v>
      </c>
      <c r="C389" s="19" t="s">
        <v>2486</v>
      </c>
      <c r="D389" s="19" t="s">
        <v>2487</v>
      </c>
      <c r="E389" s="19" t="s">
        <v>2484</v>
      </c>
      <c r="F389" s="19">
        <v>4</v>
      </c>
      <c r="G389" s="28">
        <v>2.5499999999999998E-2</v>
      </c>
      <c r="H389" s="19">
        <v>8</v>
      </c>
      <c r="I389" s="28">
        <v>3.7699999999999997E-2</v>
      </c>
      <c r="J389" s="29">
        <v>1</v>
      </c>
      <c r="K389" s="19">
        <v>2</v>
      </c>
      <c r="L389" s="19">
        <v>0</v>
      </c>
      <c r="M389" s="28">
        <v>0.5</v>
      </c>
      <c r="N389" s="28">
        <v>0</v>
      </c>
      <c r="O389" s="22">
        <v>39.799999999999997</v>
      </c>
      <c r="P389" s="22">
        <v>0</v>
      </c>
      <c r="Q389" s="19">
        <v>2</v>
      </c>
      <c r="R389" s="19">
        <v>0</v>
      </c>
    </row>
    <row r="390" spans="2:51" ht="14.25" x14ac:dyDescent="0.45">
      <c r="B390" s="19" t="s">
        <v>3138</v>
      </c>
      <c r="C390" s="19" t="s">
        <v>2496</v>
      </c>
      <c r="D390" s="19" t="s">
        <v>2497</v>
      </c>
      <c r="E390" s="19" t="s">
        <v>2494</v>
      </c>
      <c r="F390" s="19">
        <v>5</v>
      </c>
      <c r="G390" s="28">
        <v>3.1800000000000002E-2</v>
      </c>
      <c r="H390" s="19">
        <v>6</v>
      </c>
      <c r="I390" s="28">
        <v>2.8299999999999999E-2</v>
      </c>
      <c r="J390" s="29">
        <v>0.83330000000000004</v>
      </c>
      <c r="K390" s="19">
        <v>1</v>
      </c>
      <c r="L390" s="19">
        <v>0</v>
      </c>
      <c r="M390" s="28">
        <v>0.2</v>
      </c>
      <c r="N390" s="28">
        <v>0</v>
      </c>
      <c r="O390" s="22">
        <v>10.9</v>
      </c>
      <c r="P390" s="22">
        <v>0</v>
      </c>
      <c r="Q390" s="19">
        <v>1</v>
      </c>
      <c r="R390" s="19">
        <v>0</v>
      </c>
    </row>
    <row r="391" spans="2:51" ht="14.25" x14ac:dyDescent="0.45">
      <c r="B391" s="19" t="s">
        <v>3138</v>
      </c>
      <c r="C391" s="19" t="s">
        <v>2490</v>
      </c>
      <c r="D391" s="19" t="s">
        <v>2491</v>
      </c>
      <c r="E391" s="19" t="s">
        <v>2488</v>
      </c>
      <c r="F391" s="19">
        <v>9</v>
      </c>
      <c r="G391" s="28">
        <v>5.7299999999999997E-2</v>
      </c>
      <c r="H391" s="19">
        <v>13</v>
      </c>
      <c r="I391" s="28">
        <v>6.13E-2</v>
      </c>
      <c r="J391" s="29">
        <v>0.76919999999999999</v>
      </c>
      <c r="K391" s="19">
        <v>2</v>
      </c>
      <c r="L391" s="19">
        <v>0</v>
      </c>
      <c r="M391" s="28">
        <v>0.22220000000000001</v>
      </c>
      <c r="N391" s="28">
        <v>0</v>
      </c>
      <c r="O391" s="22">
        <v>21.98</v>
      </c>
      <c r="P391" s="22">
        <v>0</v>
      </c>
      <c r="Q391" s="19">
        <v>1</v>
      </c>
      <c r="R391" s="19">
        <v>0</v>
      </c>
    </row>
    <row r="393" spans="2:51" s="19" customFormat="1" ht="14.25" x14ac:dyDescent="0.45">
      <c r="B393" s="18">
        <v>44549</v>
      </c>
      <c r="K393" s="20">
        <f>SUM(K394:K399)</f>
        <v>48</v>
      </c>
      <c r="O393" s="21">
        <f>SUM(O394:O399)+AG393+AW393</f>
        <v>1186.8900000000003</v>
      </c>
      <c r="P393" s="22"/>
      <c r="T393" s="23" t="s">
        <v>978</v>
      </c>
      <c r="U393" s="24">
        <v>0.81</v>
      </c>
      <c r="V393" s="23" t="s">
        <v>979</v>
      </c>
      <c r="AC393" s="25">
        <f>SUM(AC394:AC395)</f>
        <v>0</v>
      </c>
      <c r="AG393" s="25">
        <f>SUM(AG394:AG395)*U393</f>
        <v>0</v>
      </c>
      <c r="AL393" s="23" t="s">
        <v>980</v>
      </c>
      <c r="AM393" s="26">
        <v>0.05</v>
      </c>
      <c r="AN393" s="23" t="s">
        <v>981</v>
      </c>
      <c r="AU393" s="25">
        <f>SUM(AU394:AU395)</f>
        <v>0</v>
      </c>
      <c r="AW393" s="27">
        <f>SUM(AW394:AW395)*AM393</f>
        <v>0</v>
      </c>
      <c r="AY393" s="20">
        <f>K393+AC393+AU393</f>
        <v>48</v>
      </c>
    </row>
    <row r="394" spans="2:51" ht="14.25" x14ac:dyDescent="0.45">
      <c r="B394" s="19" t="s">
        <v>2514</v>
      </c>
      <c r="C394" s="19" t="s">
        <v>2514</v>
      </c>
      <c r="D394" s="19" t="s">
        <v>2515</v>
      </c>
      <c r="E394" s="19" t="s">
        <v>2512</v>
      </c>
      <c r="F394" s="19">
        <v>98</v>
      </c>
      <c r="G394" s="28">
        <v>0.55059999999999998</v>
      </c>
      <c r="H394" s="19">
        <v>125</v>
      </c>
      <c r="I394" s="28">
        <v>0.54590000000000005</v>
      </c>
      <c r="J394" s="29">
        <v>1</v>
      </c>
      <c r="K394" s="19">
        <v>29</v>
      </c>
      <c r="L394" s="19">
        <v>0</v>
      </c>
      <c r="M394" s="28">
        <v>0.2959</v>
      </c>
      <c r="N394" s="28">
        <v>0</v>
      </c>
      <c r="O394" s="22">
        <v>782.71</v>
      </c>
      <c r="P394" s="22">
        <v>0</v>
      </c>
      <c r="Q394" s="19">
        <v>23</v>
      </c>
      <c r="R394" s="19">
        <v>0</v>
      </c>
      <c r="T394" s="19">
        <v>0</v>
      </c>
      <c r="U394" s="19">
        <v>0</v>
      </c>
      <c r="V394" s="19">
        <v>0</v>
      </c>
      <c r="W394" s="19">
        <v>0</v>
      </c>
      <c r="X394" s="19">
        <v>0</v>
      </c>
      <c r="Y394" s="28">
        <v>0</v>
      </c>
      <c r="Z394" s="19">
        <v>0</v>
      </c>
      <c r="AA394" s="28">
        <v>0</v>
      </c>
      <c r="AB394" s="29">
        <v>0</v>
      </c>
      <c r="AC394" s="19">
        <v>0</v>
      </c>
      <c r="AD394" s="19">
        <v>0</v>
      </c>
      <c r="AE394" s="28">
        <v>0</v>
      </c>
      <c r="AF394" s="28">
        <v>0</v>
      </c>
      <c r="AG394" s="19">
        <v>0</v>
      </c>
      <c r="AH394" s="19">
        <v>0</v>
      </c>
      <c r="AI394" s="19">
        <v>0</v>
      </c>
      <c r="AJ394" s="19">
        <v>0</v>
      </c>
      <c r="AL394" s="19">
        <v>0</v>
      </c>
      <c r="AM394" s="19">
        <v>0</v>
      </c>
      <c r="AN394" s="19">
        <v>0</v>
      </c>
      <c r="AO394" s="19">
        <v>0</v>
      </c>
      <c r="AP394" s="19">
        <v>0</v>
      </c>
      <c r="AQ394" s="28">
        <v>0</v>
      </c>
      <c r="AR394" s="19">
        <v>0</v>
      </c>
      <c r="AS394" s="28">
        <v>0</v>
      </c>
      <c r="AT394" s="29">
        <v>0</v>
      </c>
      <c r="AU394" s="19">
        <v>0</v>
      </c>
      <c r="AV394" s="28">
        <v>0</v>
      </c>
      <c r="AW394" s="30">
        <v>0</v>
      </c>
      <c r="AX394" s="19">
        <v>0</v>
      </c>
    </row>
    <row r="395" spans="2:51" ht="14.25" x14ac:dyDescent="0.45">
      <c r="B395" s="19" t="s">
        <v>2504</v>
      </c>
      <c r="C395" s="19" t="s">
        <v>2504</v>
      </c>
      <c r="D395" s="19" t="s">
        <v>2505</v>
      </c>
      <c r="E395" s="19" t="s">
        <v>2502</v>
      </c>
      <c r="F395" s="19">
        <v>65</v>
      </c>
      <c r="G395" s="28">
        <v>0.36520000000000002</v>
      </c>
      <c r="H395" s="19">
        <v>81</v>
      </c>
      <c r="I395" s="28">
        <v>0.35370000000000001</v>
      </c>
      <c r="J395" s="29">
        <v>1</v>
      </c>
      <c r="K395" s="19">
        <v>10</v>
      </c>
      <c r="L395" s="19">
        <v>0</v>
      </c>
      <c r="M395" s="28">
        <v>0.15379999999999999</v>
      </c>
      <c r="N395" s="28">
        <v>0</v>
      </c>
      <c r="O395" s="22">
        <v>269.89999999999998</v>
      </c>
      <c r="P395" s="22">
        <v>0</v>
      </c>
      <c r="Q395" s="19">
        <v>9</v>
      </c>
      <c r="R395" s="19">
        <v>0</v>
      </c>
    </row>
    <row r="396" spans="2:51" ht="14.25" x14ac:dyDescent="0.45">
      <c r="B396" s="19" t="s">
        <v>3139</v>
      </c>
      <c r="C396" s="19" t="s">
        <v>2482</v>
      </c>
      <c r="D396" s="19" t="s">
        <v>2483</v>
      </c>
      <c r="E396" s="19" t="s">
        <v>2480</v>
      </c>
      <c r="F396" s="19">
        <v>4</v>
      </c>
      <c r="G396" s="28">
        <v>2.2499999999999999E-2</v>
      </c>
      <c r="H396" s="19">
        <v>5</v>
      </c>
      <c r="I396" s="28">
        <v>2.18E-2</v>
      </c>
      <c r="J396" s="29">
        <v>1</v>
      </c>
      <c r="K396" s="19">
        <v>3</v>
      </c>
      <c r="L396" s="19">
        <v>0</v>
      </c>
      <c r="M396" s="28">
        <v>0.75</v>
      </c>
      <c r="N396" s="28">
        <v>0</v>
      </c>
      <c r="O396" s="22">
        <v>59.7</v>
      </c>
      <c r="P396" s="22">
        <v>0</v>
      </c>
      <c r="Q396" s="19">
        <v>3</v>
      </c>
      <c r="R396" s="19">
        <v>0</v>
      </c>
    </row>
    <row r="397" spans="2:51" ht="14.25" x14ac:dyDescent="0.45">
      <c r="B397" s="19" t="s">
        <v>3138</v>
      </c>
      <c r="C397" s="19" t="s">
        <v>2496</v>
      </c>
      <c r="D397" s="19" t="s">
        <v>2497</v>
      </c>
      <c r="E397" s="19" t="s">
        <v>2494</v>
      </c>
      <c r="F397" s="19">
        <v>1</v>
      </c>
      <c r="G397" s="28">
        <v>5.5999999999999999E-3</v>
      </c>
      <c r="H397" s="19">
        <v>3</v>
      </c>
      <c r="I397" s="28">
        <v>1.3100000000000001E-2</v>
      </c>
      <c r="J397" s="29">
        <v>1</v>
      </c>
      <c r="K397" s="19">
        <v>3</v>
      </c>
      <c r="L397" s="19">
        <v>0</v>
      </c>
      <c r="M397" s="28">
        <v>3</v>
      </c>
      <c r="N397" s="28">
        <v>0</v>
      </c>
      <c r="O397" s="22">
        <v>32.700000000000003</v>
      </c>
      <c r="P397" s="22">
        <v>0</v>
      </c>
      <c r="Q397" s="19">
        <v>2</v>
      </c>
      <c r="R397" s="19">
        <v>0</v>
      </c>
    </row>
    <row r="398" spans="2:51" ht="14.25" x14ac:dyDescent="0.45">
      <c r="B398" s="19" t="s">
        <v>3138</v>
      </c>
      <c r="C398" s="19" t="s">
        <v>2490</v>
      </c>
      <c r="D398" s="19" t="s">
        <v>2491</v>
      </c>
      <c r="E398" s="19" t="s">
        <v>2488</v>
      </c>
      <c r="F398" s="19">
        <v>4</v>
      </c>
      <c r="G398" s="28">
        <v>2.2499999999999999E-2</v>
      </c>
      <c r="H398" s="19">
        <v>8</v>
      </c>
      <c r="I398" s="28">
        <v>3.49E-2</v>
      </c>
      <c r="J398" s="29">
        <v>1</v>
      </c>
      <c r="K398" s="19">
        <v>2</v>
      </c>
      <c r="L398" s="19">
        <v>0</v>
      </c>
      <c r="M398" s="28">
        <v>0.5</v>
      </c>
      <c r="N398" s="28">
        <v>0</v>
      </c>
      <c r="O398" s="22">
        <v>21.98</v>
      </c>
      <c r="P398" s="22">
        <v>0</v>
      </c>
      <c r="Q398" s="19">
        <v>2</v>
      </c>
      <c r="R398" s="19">
        <v>0</v>
      </c>
    </row>
    <row r="399" spans="2:51" ht="14.25" x14ac:dyDescent="0.45">
      <c r="B399" s="19" t="s">
        <v>3139</v>
      </c>
      <c r="C399" s="19" t="s">
        <v>2486</v>
      </c>
      <c r="D399" s="19" t="s">
        <v>2487</v>
      </c>
      <c r="E399" s="19" t="s">
        <v>2484</v>
      </c>
      <c r="F399" s="19">
        <v>6</v>
      </c>
      <c r="G399" s="28">
        <v>3.3700000000000001E-2</v>
      </c>
      <c r="H399" s="19">
        <v>7</v>
      </c>
      <c r="I399" s="28">
        <v>3.0599999999999999E-2</v>
      </c>
      <c r="J399" s="29">
        <v>1</v>
      </c>
      <c r="K399" s="19">
        <v>1</v>
      </c>
      <c r="L399" s="19">
        <v>0</v>
      </c>
      <c r="M399" s="28">
        <v>0.16669999999999999</v>
      </c>
      <c r="N399" s="28">
        <v>0</v>
      </c>
      <c r="O399" s="22">
        <v>19.899999999999999</v>
      </c>
      <c r="P399" s="22">
        <v>0</v>
      </c>
      <c r="Q399" s="19">
        <v>1</v>
      </c>
      <c r="R399" s="19">
        <v>0</v>
      </c>
    </row>
    <row r="401" spans="2:51" s="19" customFormat="1" ht="14.25" x14ac:dyDescent="0.45">
      <c r="B401" s="18">
        <v>44550</v>
      </c>
      <c r="K401" s="20">
        <f>SUM(K402:K406)</f>
        <v>43</v>
      </c>
      <c r="O401" s="21">
        <f>SUM(O402:O406)+AG401+AW401</f>
        <v>1075.7290000000003</v>
      </c>
      <c r="P401" s="22"/>
      <c r="T401" s="23" t="s">
        <v>978</v>
      </c>
      <c r="U401" s="24">
        <v>0.81</v>
      </c>
      <c r="V401" s="23" t="s">
        <v>979</v>
      </c>
      <c r="AC401" s="25">
        <f>SUM(AC402:AC403)</f>
        <v>1</v>
      </c>
      <c r="AG401" s="25">
        <f>SUM(AG402:AG403)*U401</f>
        <v>16.928999999999998</v>
      </c>
      <c r="AL401" s="23" t="s">
        <v>980</v>
      </c>
      <c r="AM401" s="26">
        <v>0.05</v>
      </c>
      <c r="AN401" s="23" t="s">
        <v>981</v>
      </c>
      <c r="AU401" s="25">
        <f>SUM(AU402:AU403)</f>
        <v>0</v>
      </c>
      <c r="AW401" s="27">
        <f>SUM(AW402:AW403)*AM401</f>
        <v>0</v>
      </c>
      <c r="AY401" s="20">
        <f>K401+AC401+AU401</f>
        <v>44</v>
      </c>
    </row>
    <row r="402" spans="2:51" ht="14.25" x14ac:dyDescent="0.45">
      <c r="B402" s="19" t="s">
        <v>2514</v>
      </c>
      <c r="C402" s="19" t="s">
        <v>2514</v>
      </c>
      <c r="D402" s="19" t="s">
        <v>2515</v>
      </c>
      <c r="E402" s="19" t="s">
        <v>2512</v>
      </c>
      <c r="F402" s="19">
        <v>0</v>
      </c>
      <c r="G402" s="28">
        <v>0</v>
      </c>
      <c r="H402" s="19">
        <v>0</v>
      </c>
      <c r="I402" s="28">
        <v>0</v>
      </c>
      <c r="J402" s="29">
        <v>0</v>
      </c>
      <c r="K402" s="19">
        <v>17</v>
      </c>
      <c r="L402" s="19">
        <v>1</v>
      </c>
      <c r="M402" s="28">
        <v>0</v>
      </c>
      <c r="N402" s="28">
        <v>0</v>
      </c>
      <c r="O402" s="22">
        <v>458.73</v>
      </c>
      <c r="P402" s="22">
        <v>26.89</v>
      </c>
      <c r="Q402" s="19">
        <v>17</v>
      </c>
      <c r="R402" s="19">
        <v>1</v>
      </c>
      <c r="T402" s="19" t="s">
        <v>3140</v>
      </c>
      <c r="U402" s="19" t="s">
        <v>2486</v>
      </c>
      <c r="V402" s="19" t="s">
        <v>2487</v>
      </c>
      <c r="W402" s="19" t="s">
        <v>2484</v>
      </c>
      <c r="X402" s="19">
        <v>5</v>
      </c>
      <c r="Y402" s="28">
        <v>1</v>
      </c>
      <c r="Z402" s="19">
        <v>5</v>
      </c>
      <c r="AA402" s="28">
        <v>1</v>
      </c>
      <c r="AB402" s="29">
        <v>1</v>
      </c>
      <c r="AC402" s="19">
        <v>1</v>
      </c>
      <c r="AD402" s="19">
        <v>0</v>
      </c>
      <c r="AE402" s="28">
        <v>0.2</v>
      </c>
      <c r="AF402" s="28">
        <v>0</v>
      </c>
      <c r="AG402" s="19">
        <v>20.9</v>
      </c>
      <c r="AH402" s="19">
        <v>0</v>
      </c>
      <c r="AI402" s="19">
        <v>1</v>
      </c>
      <c r="AJ402" s="19">
        <v>0</v>
      </c>
      <c r="AL402" s="19">
        <v>0</v>
      </c>
      <c r="AM402" s="19">
        <v>0</v>
      </c>
      <c r="AN402" s="19">
        <v>0</v>
      </c>
      <c r="AO402" s="19">
        <v>0</v>
      </c>
      <c r="AP402" s="19">
        <v>0</v>
      </c>
      <c r="AQ402" s="28">
        <v>0</v>
      </c>
      <c r="AR402" s="19">
        <v>0</v>
      </c>
      <c r="AS402" s="28">
        <v>0</v>
      </c>
      <c r="AT402" s="29">
        <v>0</v>
      </c>
      <c r="AU402" s="19">
        <v>0</v>
      </c>
      <c r="AV402" s="28">
        <v>0</v>
      </c>
      <c r="AW402" s="30">
        <v>0</v>
      </c>
      <c r="AX402" s="19">
        <v>0</v>
      </c>
    </row>
    <row r="403" spans="2:51" ht="14.25" x14ac:dyDescent="0.45">
      <c r="B403" s="19" t="s">
        <v>2504</v>
      </c>
      <c r="C403" s="19" t="s">
        <v>2504</v>
      </c>
      <c r="D403" s="19" t="s">
        <v>2505</v>
      </c>
      <c r="E403" s="19" t="s">
        <v>2502</v>
      </c>
      <c r="F403" s="19">
        <v>0</v>
      </c>
      <c r="G403" s="28">
        <v>0</v>
      </c>
      <c r="H403" s="19">
        <v>0</v>
      </c>
      <c r="I403" s="28">
        <v>0</v>
      </c>
      <c r="J403" s="29">
        <v>0</v>
      </c>
      <c r="K403" s="19">
        <v>18</v>
      </c>
      <c r="L403" s="19">
        <v>0</v>
      </c>
      <c r="M403" s="28">
        <v>0</v>
      </c>
      <c r="N403" s="28">
        <v>0</v>
      </c>
      <c r="O403" s="22">
        <v>485.82</v>
      </c>
      <c r="P403" s="22">
        <v>0</v>
      </c>
      <c r="Q403" s="19">
        <v>16</v>
      </c>
      <c r="R403" s="19">
        <v>0</v>
      </c>
    </row>
    <row r="404" spans="2:51" ht="14.25" x14ac:dyDescent="0.45">
      <c r="B404" s="19" t="s">
        <v>3138</v>
      </c>
      <c r="C404" s="19" t="s">
        <v>2490</v>
      </c>
      <c r="D404" s="19" t="s">
        <v>2491</v>
      </c>
      <c r="E404" s="19" t="s">
        <v>2488</v>
      </c>
      <c r="F404" s="19">
        <v>0</v>
      </c>
      <c r="G404" s="28">
        <v>0</v>
      </c>
      <c r="H404" s="19">
        <v>0</v>
      </c>
      <c r="I404" s="28">
        <v>0</v>
      </c>
      <c r="J404" s="29">
        <v>0</v>
      </c>
      <c r="K404" s="19">
        <v>5</v>
      </c>
      <c r="L404" s="19">
        <v>0</v>
      </c>
      <c r="M404" s="28">
        <v>0</v>
      </c>
      <c r="N404" s="28">
        <v>0</v>
      </c>
      <c r="O404" s="22">
        <v>54.95</v>
      </c>
      <c r="P404" s="22">
        <v>0</v>
      </c>
      <c r="Q404" s="19">
        <v>4</v>
      </c>
      <c r="R404" s="19">
        <v>0</v>
      </c>
    </row>
    <row r="405" spans="2:51" ht="14.25" x14ac:dyDescent="0.45">
      <c r="B405" s="19" t="s">
        <v>3139</v>
      </c>
      <c r="C405" s="19" t="s">
        <v>2476</v>
      </c>
      <c r="D405" s="19" t="s">
        <v>2477</v>
      </c>
      <c r="E405" s="19" t="s">
        <v>2474</v>
      </c>
      <c r="F405" s="19">
        <v>0</v>
      </c>
      <c r="G405" s="28">
        <v>0</v>
      </c>
      <c r="H405" s="19">
        <v>0</v>
      </c>
      <c r="I405" s="28">
        <v>0</v>
      </c>
      <c r="J405" s="29">
        <v>0</v>
      </c>
      <c r="K405" s="19">
        <v>2</v>
      </c>
      <c r="L405" s="19">
        <v>1</v>
      </c>
      <c r="M405" s="28">
        <v>0</v>
      </c>
      <c r="N405" s="28">
        <v>0</v>
      </c>
      <c r="O405" s="22">
        <v>39.4</v>
      </c>
      <c r="P405" s="22">
        <v>19.5</v>
      </c>
      <c r="Q405" s="19">
        <v>2</v>
      </c>
      <c r="R405" s="19">
        <v>1</v>
      </c>
    </row>
    <row r="406" spans="2:51" ht="14.25" x14ac:dyDescent="0.45">
      <c r="B406" s="19" t="s">
        <v>3139</v>
      </c>
      <c r="C406" s="19" t="s">
        <v>2486</v>
      </c>
      <c r="D406" s="19" t="s">
        <v>2487</v>
      </c>
      <c r="E406" s="19" t="s">
        <v>2484</v>
      </c>
      <c r="F406" s="19">
        <v>0</v>
      </c>
      <c r="G406" s="28">
        <v>0</v>
      </c>
      <c r="H406" s="19">
        <v>0</v>
      </c>
      <c r="I406" s="28">
        <v>0</v>
      </c>
      <c r="J406" s="29">
        <v>0</v>
      </c>
      <c r="K406" s="19">
        <v>1</v>
      </c>
      <c r="L406" s="19">
        <v>0</v>
      </c>
      <c r="M406" s="28">
        <v>0</v>
      </c>
      <c r="N406" s="28">
        <v>0</v>
      </c>
      <c r="O406" s="22">
        <v>19.899999999999999</v>
      </c>
      <c r="P406" s="22">
        <v>0</v>
      </c>
      <c r="Q406" s="19">
        <v>1</v>
      </c>
      <c r="R406" s="19">
        <v>0</v>
      </c>
    </row>
    <row r="408" spans="2:51" s="19" customFormat="1" ht="14.25" x14ac:dyDescent="0.45">
      <c r="B408" s="18">
        <v>44551</v>
      </c>
      <c r="K408" s="20">
        <f>SUM(K409:K414)</f>
        <v>34</v>
      </c>
      <c r="O408" s="21">
        <f>SUM(O409:O414)+AG408+AW408</f>
        <v>817.20999999999992</v>
      </c>
      <c r="P408" s="22"/>
      <c r="T408" s="23" t="s">
        <v>978</v>
      </c>
      <c r="U408" s="24">
        <v>0.81</v>
      </c>
      <c r="V408" s="23" t="s">
        <v>979</v>
      </c>
      <c r="AC408" s="25">
        <f>SUM(AC409:AC410)</f>
        <v>0</v>
      </c>
      <c r="AG408" s="25">
        <f>SUM(AG409:AG410)*U408</f>
        <v>0</v>
      </c>
      <c r="AL408" s="23" t="s">
        <v>980</v>
      </c>
      <c r="AM408" s="26">
        <v>0.05</v>
      </c>
      <c r="AN408" s="23" t="s">
        <v>981</v>
      </c>
      <c r="AU408" s="25">
        <f>SUM(AU409:AU410)</f>
        <v>0</v>
      </c>
      <c r="AW408" s="27">
        <f>SUM(AW409:AW410)*AM408</f>
        <v>0</v>
      </c>
      <c r="AY408" s="20">
        <f>K408+AC408+AU408</f>
        <v>34</v>
      </c>
    </row>
    <row r="409" spans="2:51" ht="14.25" x14ac:dyDescent="0.45">
      <c r="B409" s="19" t="s">
        <v>2514</v>
      </c>
      <c r="C409" s="19" t="s">
        <v>2514</v>
      </c>
      <c r="D409" s="19" t="s">
        <v>2515</v>
      </c>
      <c r="E409" s="19" t="s">
        <v>2512</v>
      </c>
      <c r="F409" s="19">
        <v>74</v>
      </c>
      <c r="G409" s="28">
        <v>0.43020000000000003</v>
      </c>
      <c r="H409" s="19">
        <v>95</v>
      </c>
      <c r="I409" s="28">
        <v>0.4481</v>
      </c>
      <c r="J409" s="29">
        <v>0.96840000000000004</v>
      </c>
      <c r="K409" s="19">
        <v>20</v>
      </c>
      <c r="L409" s="19">
        <v>2</v>
      </c>
      <c r="M409" s="28">
        <v>0.27029999999999998</v>
      </c>
      <c r="N409" s="28">
        <v>2.7E-2</v>
      </c>
      <c r="O409" s="22">
        <v>539.6</v>
      </c>
      <c r="P409" s="22">
        <v>53.78</v>
      </c>
      <c r="Q409" s="19">
        <v>18</v>
      </c>
      <c r="R409" s="19">
        <v>2</v>
      </c>
      <c r="T409" s="19">
        <v>0</v>
      </c>
      <c r="U409" s="19">
        <v>0</v>
      </c>
      <c r="V409" s="19">
        <v>0</v>
      </c>
      <c r="W409" s="19">
        <v>0</v>
      </c>
      <c r="X409" s="19">
        <v>0</v>
      </c>
      <c r="Y409" s="28">
        <v>0</v>
      </c>
      <c r="Z409" s="19">
        <v>0</v>
      </c>
      <c r="AA409" s="28">
        <v>0</v>
      </c>
      <c r="AB409" s="29">
        <v>0</v>
      </c>
      <c r="AC409" s="19">
        <v>0</v>
      </c>
      <c r="AD409" s="19">
        <v>0</v>
      </c>
      <c r="AE409" s="28">
        <v>0</v>
      </c>
      <c r="AF409" s="28">
        <v>0</v>
      </c>
      <c r="AG409" s="19">
        <v>0</v>
      </c>
      <c r="AH409" s="19">
        <v>0</v>
      </c>
      <c r="AI409" s="19">
        <v>0</v>
      </c>
      <c r="AJ409" s="19">
        <v>0</v>
      </c>
      <c r="AL409" s="19">
        <v>0</v>
      </c>
      <c r="AM409" s="19">
        <v>0</v>
      </c>
      <c r="AN409" s="19">
        <v>0</v>
      </c>
      <c r="AO409" s="19">
        <v>0</v>
      </c>
      <c r="AP409" s="19">
        <v>0</v>
      </c>
      <c r="AQ409" s="28">
        <v>0</v>
      </c>
      <c r="AR409" s="19">
        <v>0</v>
      </c>
      <c r="AS409" s="28">
        <v>0</v>
      </c>
      <c r="AT409" s="29">
        <v>0</v>
      </c>
      <c r="AU409" s="19">
        <v>0</v>
      </c>
      <c r="AV409" s="28">
        <v>0</v>
      </c>
      <c r="AW409" s="30">
        <v>0</v>
      </c>
      <c r="AX409" s="19">
        <v>0</v>
      </c>
    </row>
    <row r="410" spans="2:51" ht="14.25" x14ac:dyDescent="0.45">
      <c r="B410" s="19" t="s">
        <v>2504</v>
      </c>
      <c r="C410" s="19" t="s">
        <v>2504</v>
      </c>
      <c r="D410" s="19" t="s">
        <v>2505</v>
      </c>
      <c r="E410" s="19" t="s">
        <v>2502</v>
      </c>
      <c r="F410" s="19">
        <v>77</v>
      </c>
      <c r="G410" s="28">
        <v>0.44769999999999999</v>
      </c>
      <c r="H410" s="19">
        <v>90</v>
      </c>
      <c r="I410" s="28">
        <v>0.42449999999999999</v>
      </c>
      <c r="J410" s="29">
        <v>0.9778</v>
      </c>
      <c r="K410" s="19">
        <v>8</v>
      </c>
      <c r="L410" s="19">
        <v>0</v>
      </c>
      <c r="M410" s="28">
        <v>0.10390000000000001</v>
      </c>
      <c r="N410" s="28">
        <v>0</v>
      </c>
      <c r="O410" s="22">
        <v>215.92</v>
      </c>
      <c r="P410" s="22">
        <v>0</v>
      </c>
      <c r="Q410" s="19">
        <v>8</v>
      </c>
      <c r="R410" s="19">
        <v>0</v>
      </c>
    </row>
    <row r="411" spans="2:51" ht="14.25" x14ac:dyDescent="0.45">
      <c r="B411" s="19" t="s">
        <v>3139</v>
      </c>
      <c r="C411" s="19" t="s">
        <v>2482</v>
      </c>
      <c r="D411" s="19" t="s">
        <v>2483</v>
      </c>
      <c r="E411" s="19" t="s">
        <v>2480</v>
      </c>
      <c r="F411" s="19">
        <v>5</v>
      </c>
      <c r="G411" s="28">
        <v>2.9100000000000001E-2</v>
      </c>
      <c r="H411" s="19">
        <v>6</v>
      </c>
      <c r="I411" s="28">
        <v>2.8299999999999999E-2</v>
      </c>
      <c r="J411" s="29">
        <v>1</v>
      </c>
      <c r="K411" s="19">
        <v>3</v>
      </c>
      <c r="L411" s="19">
        <v>0</v>
      </c>
      <c r="M411" s="28">
        <v>0.6</v>
      </c>
      <c r="N411" s="28">
        <v>0</v>
      </c>
      <c r="O411" s="22">
        <v>19.899999999999999</v>
      </c>
      <c r="P411" s="22">
        <v>0</v>
      </c>
      <c r="Q411" s="19">
        <v>2</v>
      </c>
      <c r="R411" s="19">
        <v>0</v>
      </c>
    </row>
    <row r="412" spans="2:51" ht="14.25" x14ac:dyDescent="0.45">
      <c r="B412" s="19" t="s">
        <v>3138</v>
      </c>
      <c r="C412" s="19" t="s">
        <v>2496</v>
      </c>
      <c r="D412" s="19" t="s">
        <v>2497</v>
      </c>
      <c r="E412" s="19" t="s">
        <v>2494</v>
      </c>
      <c r="F412" s="19">
        <v>3</v>
      </c>
      <c r="G412" s="28">
        <v>1.7399999999999999E-2</v>
      </c>
      <c r="H412" s="19">
        <v>4</v>
      </c>
      <c r="I412" s="28">
        <v>1.89E-2</v>
      </c>
      <c r="J412" s="29">
        <v>1</v>
      </c>
      <c r="K412" s="19">
        <v>1</v>
      </c>
      <c r="L412" s="19">
        <v>0</v>
      </c>
      <c r="M412" s="28">
        <v>0.33329999999999999</v>
      </c>
      <c r="N412" s="28">
        <v>0</v>
      </c>
      <c r="O412" s="22">
        <v>10.9</v>
      </c>
      <c r="P412" s="22">
        <v>0</v>
      </c>
      <c r="Q412" s="19">
        <v>1</v>
      </c>
      <c r="R412" s="19">
        <v>0</v>
      </c>
    </row>
    <row r="413" spans="2:51" ht="14.25" x14ac:dyDescent="0.45">
      <c r="B413" s="19" t="s">
        <v>3138</v>
      </c>
      <c r="C413" s="19" t="s">
        <v>2490</v>
      </c>
      <c r="D413" s="19" t="s">
        <v>2491</v>
      </c>
      <c r="E413" s="19" t="s">
        <v>2488</v>
      </c>
      <c r="F413" s="19">
        <v>7</v>
      </c>
      <c r="G413" s="28">
        <v>4.07E-2</v>
      </c>
      <c r="H413" s="19">
        <v>11</v>
      </c>
      <c r="I413" s="28">
        <v>5.1900000000000002E-2</v>
      </c>
      <c r="J413" s="29">
        <v>1</v>
      </c>
      <c r="K413" s="19">
        <v>1</v>
      </c>
      <c r="L413" s="19">
        <v>0</v>
      </c>
      <c r="M413" s="28">
        <v>0.1429</v>
      </c>
      <c r="N413" s="28">
        <v>0</v>
      </c>
      <c r="O413" s="22">
        <v>10.99</v>
      </c>
      <c r="P413" s="22">
        <v>0</v>
      </c>
      <c r="Q413" s="19">
        <v>1</v>
      </c>
      <c r="R413" s="19">
        <v>0</v>
      </c>
    </row>
    <row r="414" spans="2:51" ht="14.25" x14ac:dyDescent="0.45">
      <c r="B414" s="19" t="s">
        <v>3139</v>
      </c>
      <c r="C414" s="19" t="s">
        <v>2486</v>
      </c>
      <c r="D414" s="19" t="s">
        <v>2487</v>
      </c>
      <c r="E414" s="19" t="s">
        <v>2484</v>
      </c>
      <c r="F414" s="19">
        <v>6</v>
      </c>
      <c r="G414" s="28">
        <v>3.49E-2</v>
      </c>
      <c r="H414" s="19">
        <v>6</v>
      </c>
      <c r="I414" s="28">
        <v>2.8299999999999999E-2</v>
      </c>
      <c r="J414" s="29">
        <v>1</v>
      </c>
      <c r="K414" s="19">
        <v>1</v>
      </c>
      <c r="L414" s="19">
        <v>0</v>
      </c>
      <c r="M414" s="28">
        <v>0.16669999999999999</v>
      </c>
      <c r="N414" s="28">
        <v>0</v>
      </c>
      <c r="O414" s="22">
        <v>19.899999999999999</v>
      </c>
      <c r="P414" s="22">
        <v>0</v>
      </c>
      <c r="Q414" s="19">
        <v>1</v>
      </c>
      <c r="R414" s="19">
        <v>0</v>
      </c>
    </row>
    <row r="416" spans="2:51" s="19" customFormat="1" ht="14.25" x14ac:dyDescent="0.45">
      <c r="B416" s="18">
        <v>44552</v>
      </c>
      <c r="K416" s="20">
        <f>SUM(K417:K424)</f>
        <v>44</v>
      </c>
      <c r="O416" s="21">
        <f>SUM(O417:O424)+AG416+AW416</f>
        <v>1009.12</v>
      </c>
      <c r="P416" s="22"/>
      <c r="T416" s="23" t="s">
        <v>978</v>
      </c>
      <c r="U416" s="24">
        <v>0.81</v>
      </c>
      <c r="V416" s="23" t="s">
        <v>979</v>
      </c>
      <c r="AC416" s="25">
        <f>SUM(AC417:AC418)</f>
        <v>0</v>
      </c>
      <c r="AG416" s="25">
        <f>SUM(AG417:AG418)*U416</f>
        <v>0</v>
      </c>
      <c r="AL416" s="23" t="s">
        <v>980</v>
      </c>
      <c r="AM416" s="26">
        <v>0.05</v>
      </c>
      <c r="AN416" s="23" t="s">
        <v>981</v>
      </c>
      <c r="AU416" s="25">
        <f>SUM(AU417:AU418)</f>
        <v>0</v>
      </c>
      <c r="AW416" s="27">
        <f>SUM(AW417:AW418)*AM416</f>
        <v>0</v>
      </c>
      <c r="AY416" s="20">
        <f>K416+AC416+AU416</f>
        <v>44</v>
      </c>
    </row>
    <row r="417" spans="2:51" ht="14.25" x14ac:dyDescent="0.45">
      <c r="B417" s="19" t="s">
        <v>2514</v>
      </c>
      <c r="C417" s="19" t="s">
        <v>2514</v>
      </c>
      <c r="D417" s="19" t="s">
        <v>2515</v>
      </c>
      <c r="E417" s="19" t="s">
        <v>2512</v>
      </c>
      <c r="F417" s="19">
        <v>73</v>
      </c>
      <c r="G417" s="28">
        <v>0.5</v>
      </c>
      <c r="H417" s="19">
        <v>83</v>
      </c>
      <c r="I417" s="28">
        <v>0.42780000000000001</v>
      </c>
      <c r="J417" s="29">
        <v>0.93979999999999997</v>
      </c>
      <c r="K417" s="19">
        <v>14</v>
      </c>
      <c r="L417" s="19">
        <v>0</v>
      </c>
      <c r="M417" s="28">
        <v>0.1918</v>
      </c>
      <c r="N417" s="28">
        <v>0</v>
      </c>
      <c r="O417" s="22">
        <v>377.86</v>
      </c>
      <c r="P417" s="22">
        <v>0</v>
      </c>
      <c r="Q417" s="19">
        <v>14</v>
      </c>
      <c r="R417" s="19">
        <v>0</v>
      </c>
      <c r="T417" s="19">
        <v>0</v>
      </c>
      <c r="U417" s="19">
        <v>0</v>
      </c>
      <c r="V417" s="19">
        <v>0</v>
      </c>
      <c r="W417" s="19">
        <v>0</v>
      </c>
      <c r="X417" s="19">
        <v>0</v>
      </c>
      <c r="Y417" s="28">
        <v>0</v>
      </c>
      <c r="Z417" s="19">
        <v>0</v>
      </c>
      <c r="AA417" s="28">
        <v>0</v>
      </c>
      <c r="AB417" s="29">
        <v>0</v>
      </c>
      <c r="AC417" s="19">
        <v>0</v>
      </c>
      <c r="AD417" s="19">
        <v>0</v>
      </c>
      <c r="AE417" s="28">
        <v>0</v>
      </c>
      <c r="AF417" s="28">
        <v>0</v>
      </c>
      <c r="AG417" s="19">
        <v>0</v>
      </c>
      <c r="AH417" s="19">
        <v>0</v>
      </c>
      <c r="AI417" s="19">
        <v>0</v>
      </c>
      <c r="AJ417" s="19">
        <v>0</v>
      </c>
      <c r="AL417" s="19">
        <v>0</v>
      </c>
      <c r="AM417" s="19">
        <v>0</v>
      </c>
      <c r="AN417" s="19">
        <v>0</v>
      </c>
      <c r="AO417" s="19">
        <v>0</v>
      </c>
      <c r="AP417" s="19">
        <v>0</v>
      </c>
      <c r="AQ417" s="28">
        <v>0</v>
      </c>
      <c r="AR417" s="19">
        <v>0</v>
      </c>
      <c r="AS417" s="28">
        <v>0</v>
      </c>
      <c r="AT417" s="29">
        <v>0</v>
      </c>
      <c r="AU417" s="19">
        <v>0</v>
      </c>
      <c r="AV417" s="28">
        <v>0</v>
      </c>
      <c r="AW417" s="30">
        <v>0</v>
      </c>
      <c r="AX417" s="19">
        <v>0</v>
      </c>
    </row>
    <row r="418" spans="2:51" ht="14.25" x14ac:dyDescent="0.45">
      <c r="B418" s="19" t="s">
        <v>2504</v>
      </c>
      <c r="C418" s="19" t="s">
        <v>2504</v>
      </c>
      <c r="D418" s="19" t="s">
        <v>2505</v>
      </c>
      <c r="E418" s="19" t="s">
        <v>2502</v>
      </c>
      <c r="F418" s="19">
        <v>50</v>
      </c>
      <c r="G418" s="28">
        <v>0.34250000000000003</v>
      </c>
      <c r="H418" s="19">
        <v>63</v>
      </c>
      <c r="I418" s="28">
        <v>0.32469999999999999</v>
      </c>
      <c r="J418" s="29">
        <v>0.95240000000000002</v>
      </c>
      <c r="K418" s="19">
        <v>9</v>
      </c>
      <c r="L418" s="19">
        <v>0</v>
      </c>
      <c r="M418" s="28">
        <v>0.18</v>
      </c>
      <c r="N418" s="28">
        <v>0</v>
      </c>
      <c r="O418" s="22">
        <v>242.91</v>
      </c>
      <c r="P418" s="22">
        <v>0</v>
      </c>
      <c r="Q418" s="19">
        <v>9</v>
      </c>
      <c r="R418" s="19">
        <v>0</v>
      </c>
    </row>
    <row r="419" spans="2:51" ht="14.25" x14ac:dyDescent="0.45">
      <c r="B419" s="19" t="s">
        <v>3138</v>
      </c>
      <c r="C419" s="19" t="s">
        <v>2490</v>
      </c>
      <c r="D419" s="19" t="s">
        <v>2491</v>
      </c>
      <c r="E419" s="19" t="s">
        <v>2488</v>
      </c>
      <c r="F419" s="19">
        <v>4</v>
      </c>
      <c r="G419" s="28">
        <v>2.7400000000000001E-2</v>
      </c>
      <c r="H419" s="19">
        <v>6</v>
      </c>
      <c r="I419" s="28">
        <v>3.09E-2</v>
      </c>
      <c r="J419" s="29">
        <v>1</v>
      </c>
      <c r="K419" s="19">
        <v>4</v>
      </c>
      <c r="L419" s="19">
        <v>0</v>
      </c>
      <c r="M419" s="28">
        <v>1</v>
      </c>
      <c r="N419" s="28">
        <v>0</v>
      </c>
      <c r="O419" s="22">
        <v>43.96</v>
      </c>
      <c r="P419" s="22">
        <v>0</v>
      </c>
      <c r="Q419" s="19">
        <v>4</v>
      </c>
      <c r="R419" s="19">
        <v>0</v>
      </c>
    </row>
    <row r="420" spans="2:51" ht="14.25" x14ac:dyDescent="0.45">
      <c r="B420" s="19" t="s">
        <v>3139</v>
      </c>
      <c r="C420" s="19" t="s">
        <v>2482</v>
      </c>
      <c r="D420" s="19" t="s">
        <v>2483</v>
      </c>
      <c r="E420" s="19" t="s">
        <v>2480</v>
      </c>
      <c r="F420" s="19">
        <v>1</v>
      </c>
      <c r="G420" s="28">
        <v>6.7999999999999996E-3</v>
      </c>
      <c r="H420" s="19">
        <v>1</v>
      </c>
      <c r="I420" s="28">
        <v>5.1999999999999998E-3</v>
      </c>
      <c r="J420" s="29">
        <v>1</v>
      </c>
      <c r="K420" s="19">
        <v>4</v>
      </c>
      <c r="L420" s="19">
        <v>0</v>
      </c>
      <c r="M420" s="28">
        <v>4</v>
      </c>
      <c r="N420" s="28">
        <v>0</v>
      </c>
      <c r="O420" s="22">
        <v>79.599999999999994</v>
      </c>
      <c r="P420" s="22">
        <v>0</v>
      </c>
      <c r="Q420" s="19">
        <v>4</v>
      </c>
      <c r="R420" s="19">
        <v>0</v>
      </c>
    </row>
    <row r="421" spans="2:51" ht="14.25" x14ac:dyDescent="0.45">
      <c r="B421" s="19" t="s">
        <v>3139</v>
      </c>
      <c r="C421" s="19" t="s">
        <v>2486</v>
      </c>
      <c r="D421" s="19" t="s">
        <v>2487</v>
      </c>
      <c r="E421" s="19" t="s">
        <v>2484</v>
      </c>
      <c r="F421" s="19">
        <v>5</v>
      </c>
      <c r="G421" s="28">
        <v>3.4200000000000001E-2</v>
      </c>
      <c r="H421" s="19">
        <v>22</v>
      </c>
      <c r="I421" s="28">
        <v>0.1134</v>
      </c>
      <c r="J421" s="29">
        <v>0.90910000000000002</v>
      </c>
      <c r="K421" s="19">
        <v>8</v>
      </c>
      <c r="L421" s="19">
        <v>0</v>
      </c>
      <c r="M421" s="28">
        <v>1.6</v>
      </c>
      <c r="N421" s="28">
        <v>0</v>
      </c>
      <c r="O421" s="22">
        <v>159.19999999999999</v>
      </c>
      <c r="P421" s="22">
        <v>0</v>
      </c>
      <c r="Q421" s="19">
        <v>4</v>
      </c>
      <c r="R421" s="19">
        <v>0</v>
      </c>
    </row>
    <row r="422" spans="2:51" ht="14.25" x14ac:dyDescent="0.45">
      <c r="B422" s="19" t="s">
        <v>3139</v>
      </c>
      <c r="C422" s="19" t="s">
        <v>2476</v>
      </c>
      <c r="D422" s="19" t="s">
        <v>2477</v>
      </c>
      <c r="E422" s="19" t="s">
        <v>2474</v>
      </c>
      <c r="F422" s="19">
        <v>5</v>
      </c>
      <c r="G422" s="28">
        <v>3.4200000000000001E-2</v>
      </c>
      <c r="H422" s="19">
        <v>8</v>
      </c>
      <c r="I422" s="28">
        <v>4.1200000000000001E-2</v>
      </c>
      <c r="J422" s="29">
        <v>1</v>
      </c>
      <c r="K422" s="19">
        <v>3</v>
      </c>
      <c r="L422" s="19">
        <v>0</v>
      </c>
      <c r="M422" s="28">
        <v>0.6</v>
      </c>
      <c r="N422" s="28">
        <v>0</v>
      </c>
      <c r="O422" s="22">
        <v>59.7</v>
      </c>
      <c r="P422" s="22">
        <v>0</v>
      </c>
      <c r="Q422" s="19">
        <v>3</v>
      </c>
      <c r="R422" s="19">
        <v>0</v>
      </c>
    </row>
    <row r="423" spans="2:51" ht="14.25" x14ac:dyDescent="0.45">
      <c r="B423" s="19" t="s">
        <v>2510</v>
      </c>
      <c r="C423" s="19" t="s">
        <v>2510</v>
      </c>
      <c r="D423" s="19" t="s">
        <v>2511</v>
      </c>
      <c r="E423" s="19" t="s">
        <v>2508</v>
      </c>
      <c r="F423" s="19">
        <v>5</v>
      </c>
      <c r="G423" s="28">
        <v>3.4200000000000001E-2</v>
      </c>
      <c r="H423" s="19">
        <v>5</v>
      </c>
      <c r="I423" s="28">
        <v>2.58E-2</v>
      </c>
      <c r="J423" s="29">
        <v>0.8</v>
      </c>
      <c r="K423" s="19">
        <v>1</v>
      </c>
      <c r="L423" s="19">
        <v>0</v>
      </c>
      <c r="M423" s="28">
        <v>0.2</v>
      </c>
      <c r="N423" s="28">
        <v>0</v>
      </c>
      <c r="O423" s="22">
        <v>34.99</v>
      </c>
      <c r="P423" s="22">
        <v>0</v>
      </c>
      <c r="Q423" s="19">
        <v>1</v>
      </c>
      <c r="R423" s="19">
        <v>0</v>
      </c>
    </row>
    <row r="424" spans="2:51" ht="14.25" x14ac:dyDescent="0.45">
      <c r="B424" s="19" t="s">
        <v>3138</v>
      </c>
      <c r="C424" s="19" t="s">
        <v>2496</v>
      </c>
      <c r="D424" s="19" t="s">
        <v>2497</v>
      </c>
      <c r="E424" s="19" t="s">
        <v>2494</v>
      </c>
      <c r="F424" s="19">
        <v>3</v>
      </c>
      <c r="G424" s="28">
        <v>2.0500000000000001E-2</v>
      </c>
      <c r="H424" s="19">
        <v>6</v>
      </c>
      <c r="I424" s="28">
        <v>3.09E-2</v>
      </c>
      <c r="J424" s="29">
        <v>1</v>
      </c>
      <c r="K424" s="19">
        <v>1</v>
      </c>
      <c r="L424" s="19">
        <v>0</v>
      </c>
      <c r="M424" s="28">
        <v>0.33329999999999999</v>
      </c>
      <c r="N424" s="28">
        <v>0</v>
      </c>
      <c r="O424" s="22">
        <v>10.9</v>
      </c>
      <c r="P424" s="22">
        <v>0</v>
      </c>
      <c r="Q424" s="19">
        <v>1</v>
      </c>
      <c r="R424" s="19">
        <v>0</v>
      </c>
    </row>
    <row r="426" spans="2:51" s="19" customFormat="1" ht="14.25" x14ac:dyDescent="0.45">
      <c r="B426" s="18">
        <v>44553</v>
      </c>
      <c r="K426" s="20">
        <f>SUM(K427:K430)</f>
        <v>25</v>
      </c>
      <c r="O426" s="21">
        <f>SUM(O427:O430)+AG426+AW426</f>
        <v>621.07999999999993</v>
      </c>
      <c r="P426" s="22"/>
      <c r="T426" s="23" t="s">
        <v>978</v>
      </c>
      <c r="U426" s="24">
        <v>0.81</v>
      </c>
      <c r="V426" s="23" t="s">
        <v>979</v>
      </c>
      <c r="AC426" s="25">
        <f>SUM(AC427:AC428)</f>
        <v>0</v>
      </c>
      <c r="AG426" s="25">
        <f>SUM(AG427:AG428)*U426</f>
        <v>0</v>
      </c>
      <c r="AL426" s="23" t="s">
        <v>980</v>
      </c>
      <c r="AM426" s="26">
        <v>0.05</v>
      </c>
      <c r="AN426" s="23" t="s">
        <v>981</v>
      </c>
      <c r="AU426" s="25">
        <f>SUM(AU427:AU428)</f>
        <v>0</v>
      </c>
      <c r="AW426" s="27">
        <f>SUM(AW427:AW428)*AM426</f>
        <v>0</v>
      </c>
      <c r="AY426" s="20">
        <f>K426+AC426+AU426</f>
        <v>25</v>
      </c>
    </row>
    <row r="427" spans="2:51" ht="14.25" x14ac:dyDescent="0.45">
      <c r="B427" s="19" t="s">
        <v>2504</v>
      </c>
      <c r="C427" s="19" t="s">
        <v>2504</v>
      </c>
      <c r="D427" s="19" t="s">
        <v>2505</v>
      </c>
      <c r="E427" s="19" t="s">
        <v>2502</v>
      </c>
      <c r="F427" s="19">
        <v>42</v>
      </c>
      <c r="G427" s="28">
        <v>0.2979</v>
      </c>
      <c r="H427" s="19">
        <v>65</v>
      </c>
      <c r="I427" s="28">
        <v>0.31859999999999999</v>
      </c>
      <c r="J427" s="29">
        <v>0.9385</v>
      </c>
      <c r="K427" s="19">
        <v>15</v>
      </c>
      <c r="L427" s="19">
        <v>0</v>
      </c>
      <c r="M427" s="28">
        <v>0.35709999999999997</v>
      </c>
      <c r="N427" s="28">
        <v>0</v>
      </c>
      <c r="O427" s="22">
        <v>404.85</v>
      </c>
      <c r="P427" s="22">
        <v>0</v>
      </c>
      <c r="Q427" s="19">
        <v>11</v>
      </c>
      <c r="R427" s="19">
        <v>0</v>
      </c>
      <c r="T427" s="19">
        <v>0</v>
      </c>
      <c r="U427" s="19">
        <v>0</v>
      </c>
      <c r="V427" s="19">
        <v>0</v>
      </c>
      <c r="W427" s="19">
        <v>0</v>
      </c>
      <c r="X427" s="19">
        <v>0</v>
      </c>
      <c r="Y427" s="28">
        <v>0</v>
      </c>
      <c r="Z427" s="19">
        <v>0</v>
      </c>
      <c r="AA427" s="28">
        <v>0</v>
      </c>
      <c r="AB427" s="29">
        <v>0</v>
      </c>
      <c r="AC427" s="19">
        <v>0</v>
      </c>
      <c r="AD427" s="19">
        <v>0</v>
      </c>
      <c r="AE427" s="28">
        <v>0</v>
      </c>
      <c r="AF427" s="28">
        <v>0</v>
      </c>
      <c r="AG427" s="19">
        <v>0</v>
      </c>
      <c r="AH427" s="19">
        <v>0</v>
      </c>
      <c r="AI427" s="19">
        <v>0</v>
      </c>
      <c r="AJ427" s="19">
        <v>0</v>
      </c>
      <c r="AL427" s="19">
        <v>0</v>
      </c>
      <c r="AM427" s="19">
        <v>0</v>
      </c>
      <c r="AN427" s="19">
        <v>0</v>
      </c>
      <c r="AO427" s="19">
        <v>0</v>
      </c>
      <c r="AP427" s="19">
        <v>0</v>
      </c>
      <c r="AQ427" s="28">
        <v>0</v>
      </c>
      <c r="AR427" s="19">
        <v>0</v>
      </c>
      <c r="AS427" s="28">
        <v>0</v>
      </c>
      <c r="AT427" s="29">
        <v>0</v>
      </c>
      <c r="AU427" s="19">
        <v>0</v>
      </c>
      <c r="AV427" s="28">
        <v>0</v>
      </c>
      <c r="AW427" s="30">
        <v>0</v>
      </c>
      <c r="AX427" s="19">
        <v>0</v>
      </c>
    </row>
    <row r="428" spans="2:51" ht="14.25" x14ac:dyDescent="0.45">
      <c r="B428" s="19" t="s">
        <v>2514</v>
      </c>
      <c r="C428" s="19" t="s">
        <v>2514</v>
      </c>
      <c r="D428" s="19" t="s">
        <v>2515</v>
      </c>
      <c r="E428" s="19" t="s">
        <v>2512</v>
      </c>
      <c r="F428" s="19">
        <v>89</v>
      </c>
      <c r="G428" s="28">
        <v>0.63119999999999998</v>
      </c>
      <c r="H428" s="19">
        <v>116</v>
      </c>
      <c r="I428" s="28">
        <v>0.56859999999999999</v>
      </c>
      <c r="J428" s="29">
        <v>0.95689999999999997</v>
      </c>
      <c r="K428" s="19">
        <v>5</v>
      </c>
      <c r="L428" s="19">
        <v>0</v>
      </c>
      <c r="M428" s="28">
        <v>5.62E-2</v>
      </c>
      <c r="N428" s="28">
        <v>0</v>
      </c>
      <c r="O428" s="22">
        <v>134.94999999999999</v>
      </c>
      <c r="P428" s="22">
        <v>0</v>
      </c>
      <c r="Q428" s="19">
        <v>5</v>
      </c>
      <c r="R428" s="19">
        <v>0</v>
      </c>
    </row>
    <row r="429" spans="2:51" ht="14.25" x14ac:dyDescent="0.45">
      <c r="B429" s="19" t="s">
        <v>3138</v>
      </c>
      <c r="C429" s="19" t="s">
        <v>2490</v>
      </c>
      <c r="D429" s="19" t="s">
        <v>2491</v>
      </c>
      <c r="E429" s="19" t="s">
        <v>2488</v>
      </c>
      <c r="F429" s="19">
        <v>4</v>
      </c>
      <c r="G429" s="28">
        <v>2.8400000000000002E-2</v>
      </c>
      <c r="H429" s="19">
        <v>12</v>
      </c>
      <c r="I429" s="28">
        <v>5.8799999999999998E-2</v>
      </c>
      <c r="J429" s="29">
        <v>1</v>
      </c>
      <c r="K429" s="19">
        <v>2</v>
      </c>
      <c r="L429" s="19">
        <v>0</v>
      </c>
      <c r="M429" s="28">
        <v>0.5</v>
      </c>
      <c r="N429" s="28">
        <v>0</v>
      </c>
      <c r="O429" s="22">
        <v>21.98</v>
      </c>
      <c r="P429" s="22">
        <v>0</v>
      </c>
      <c r="Q429" s="19">
        <v>2</v>
      </c>
      <c r="R429" s="19">
        <v>0</v>
      </c>
    </row>
    <row r="430" spans="2:51" ht="14.25" x14ac:dyDescent="0.45">
      <c r="B430" s="19" t="s">
        <v>3139</v>
      </c>
      <c r="C430" s="19" t="s">
        <v>2482</v>
      </c>
      <c r="D430" s="19" t="s">
        <v>2483</v>
      </c>
      <c r="E430" s="19" t="s">
        <v>2480</v>
      </c>
      <c r="F430" s="19">
        <v>6</v>
      </c>
      <c r="G430" s="28">
        <v>4.2599999999999999E-2</v>
      </c>
      <c r="H430" s="19">
        <v>11</v>
      </c>
      <c r="I430" s="28">
        <v>5.3900000000000003E-2</v>
      </c>
      <c r="J430" s="29">
        <v>1</v>
      </c>
      <c r="K430" s="19">
        <v>3</v>
      </c>
      <c r="L430" s="19">
        <v>1</v>
      </c>
      <c r="M430" s="28">
        <v>0.5</v>
      </c>
      <c r="N430" s="28">
        <v>0.16669999999999999</v>
      </c>
      <c r="O430" s="22">
        <v>59.3</v>
      </c>
      <c r="P430" s="22">
        <v>19.5</v>
      </c>
      <c r="Q430" s="19">
        <v>2</v>
      </c>
      <c r="R430" s="19">
        <v>1</v>
      </c>
    </row>
    <row r="432" spans="2:51" s="19" customFormat="1" ht="14.25" x14ac:dyDescent="0.45">
      <c r="B432" s="18">
        <v>44554</v>
      </c>
      <c r="K432" s="20">
        <f>SUM(K433:K438)</f>
        <v>31</v>
      </c>
      <c r="O432" s="21">
        <f>SUM(O433:O438)+AG432+AW432</f>
        <v>727.93</v>
      </c>
      <c r="P432" s="22"/>
      <c r="T432" s="23" t="s">
        <v>978</v>
      </c>
      <c r="U432" s="24">
        <v>0.81</v>
      </c>
      <c r="V432" s="23" t="s">
        <v>979</v>
      </c>
      <c r="AC432" s="25">
        <f>SUM(AC433:AC434)</f>
        <v>0</v>
      </c>
      <c r="AG432" s="25">
        <f>SUM(AG433:AG434)*U432</f>
        <v>0</v>
      </c>
      <c r="AL432" s="23" t="s">
        <v>980</v>
      </c>
      <c r="AM432" s="26">
        <v>0.05</v>
      </c>
      <c r="AN432" s="23" t="s">
        <v>981</v>
      </c>
      <c r="AU432" s="25">
        <f>SUM(AU433:AU434)</f>
        <v>0</v>
      </c>
      <c r="AW432" s="27">
        <f>SUM(AW433:AW434)*AM432</f>
        <v>0</v>
      </c>
      <c r="AY432" s="20">
        <f>K432+AC432+AU432</f>
        <v>31</v>
      </c>
    </row>
    <row r="433" spans="2:51" ht="14.25" x14ac:dyDescent="0.45">
      <c r="B433" s="19" t="s">
        <v>2514</v>
      </c>
      <c r="C433" s="19" t="s">
        <v>2514</v>
      </c>
      <c r="D433" s="19" t="s">
        <v>2515</v>
      </c>
      <c r="E433" s="19" t="s">
        <v>2512</v>
      </c>
      <c r="F433" s="19">
        <v>54</v>
      </c>
      <c r="G433" s="28">
        <v>0.54</v>
      </c>
      <c r="H433" s="19">
        <v>68</v>
      </c>
      <c r="I433" s="28">
        <v>0.52310000000000001</v>
      </c>
      <c r="J433" s="29">
        <v>0.95589999999999997</v>
      </c>
      <c r="K433" s="19">
        <v>17</v>
      </c>
      <c r="L433" s="19">
        <v>4</v>
      </c>
      <c r="M433" s="28">
        <v>0.31480000000000002</v>
      </c>
      <c r="N433" s="28">
        <v>7.4099999999999999E-2</v>
      </c>
      <c r="O433" s="22">
        <v>458.43</v>
      </c>
      <c r="P433" s="22">
        <v>107.56</v>
      </c>
      <c r="Q433" s="19">
        <v>15</v>
      </c>
      <c r="R433" s="19">
        <v>2</v>
      </c>
      <c r="T433" s="19">
        <v>0</v>
      </c>
      <c r="U433" s="19">
        <v>0</v>
      </c>
      <c r="V433" s="19">
        <v>0</v>
      </c>
      <c r="W433" s="19">
        <v>0</v>
      </c>
      <c r="X433" s="19">
        <v>0</v>
      </c>
      <c r="Y433" s="28">
        <v>0</v>
      </c>
      <c r="Z433" s="19">
        <v>0</v>
      </c>
      <c r="AA433" s="28">
        <v>0</v>
      </c>
      <c r="AB433" s="29">
        <v>0</v>
      </c>
      <c r="AC433" s="19">
        <v>0</v>
      </c>
      <c r="AD433" s="19">
        <v>0</v>
      </c>
      <c r="AE433" s="28">
        <v>0</v>
      </c>
      <c r="AF433" s="28">
        <v>0</v>
      </c>
      <c r="AG433" s="19">
        <v>0</v>
      </c>
      <c r="AH433" s="19">
        <v>0</v>
      </c>
      <c r="AI433" s="19">
        <v>0</v>
      </c>
      <c r="AJ433" s="19">
        <v>0</v>
      </c>
      <c r="AL433" s="19">
        <v>0</v>
      </c>
      <c r="AM433" s="19">
        <v>0</v>
      </c>
      <c r="AN433" s="19">
        <v>0</v>
      </c>
      <c r="AO433" s="19">
        <v>0</v>
      </c>
      <c r="AP433" s="19">
        <v>0</v>
      </c>
      <c r="AQ433" s="28">
        <v>0</v>
      </c>
      <c r="AR433" s="19">
        <v>0</v>
      </c>
      <c r="AS433" s="28">
        <v>0</v>
      </c>
      <c r="AT433" s="29">
        <v>0</v>
      </c>
      <c r="AU433" s="19">
        <v>0</v>
      </c>
      <c r="AV433" s="28">
        <v>0</v>
      </c>
      <c r="AW433" s="30">
        <v>0</v>
      </c>
      <c r="AX433" s="19">
        <v>0</v>
      </c>
    </row>
    <row r="434" spans="2:51" ht="14.25" x14ac:dyDescent="0.45">
      <c r="B434" s="19" t="s">
        <v>2504</v>
      </c>
      <c r="C434" s="19" t="s">
        <v>2504</v>
      </c>
      <c r="D434" s="19" t="s">
        <v>2505</v>
      </c>
      <c r="E434" s="19" t="s">
        <v>2502</v>
      </c>
      <c r="F434" s="19">
        <v>33</v>
      </c>
      <c r="G434" s="28">
        <v>0.33</v>
      </c>
      <c r="H434" s="19">
        <v>43</v>
      </c>
      <c r="I434" s="28">
        <v>0.33079999999999998</v>
      </c>
      <c r="J434" s="29">
        <v>1</v>
      </c>
      <c r="K434" s="19">
        <v>5</v>
      </c>
      <c r="L434" s="19">
        <v>0</v>
      </c>
      <c r="M434" s="28">
        <v>0.1515</v>
      </c>
      <c r="N434" s="28">
        <v>0</v>
      </c>
      <c r="O434" s="22">
        <v>134.94999999999999</v>
      </c>
      <c r="P434" s="22">
        <v>0</v>
      </c>
      <c r="Q434" s="19">
        <v>5</v>
      </c>
      <c r="R434" s="19">
        <v>0</v>
      </c>
    </row>
    <row r="435" spans="2:51" ht="14.25" x14ac:dyDescent="0.45">
      <c r="B435" s="19" t="s">
        <v>3139</v>
      </c>
      <c r="C435" s="19" t="s">
        <v>2476</v>
      </c>
      <c r="D435" s="19" t="s">
        <v>2477</v>
      </c>
      <c r="E435" s="19" t="s">
        <v>2474</v>
      </c>
      <c r="F435" s="19">
        <v>6</v>
      </c>
      <c r="G435" s="28">
        <v>0.06</v>
      </c>
      <c r="H435" s="19">
        <v>9</v>
      </c>
      <c r="I435" s="28">
        <v>6.9199999999999998E-2</v>
      </c>
      <c r="J435" s="29">
        <v>0.77780000000000005</v>
      </c>
      <c r="K435" s="19">
        <v>2</v>
      </c>
      <c r="L435" s="19">
        <v>0</v>
      </c>
      <c r="M435" s="28">
        <v>0.33329999999999999</v>
      </c>
      <c r="N435" s="28">
        <v>0</v>
      </c>
      <c r="O435" s="22">
        <v>39.799999999999997</v>
      </c>
      <c r="P435" s="22">
        <v>0</v>
      </c>
      <c r="Q435" s="19">
        <v>2</v>
      </c>
      <c r="R435" s="19">
        <v>0</v>
      </c>
    </row>
    <row r="436" spans="2:51" ht="14.25" x14ac:dyDescent="0.45">
      <c r="B436" s="19" t="s">
        <v>3138</v>
      </c>
      <c r="C436" s="19" t="s">
        <v>2490</v>
      </c>
      <c r="D436" s="19" t="s">
        <v>2491</v>
      </c>
      <c r="E436" s="19" t="s">
        <v>2488</v>
      </c>
      <c r="F436" s="19">
        <v>1</v>
      </c>
      <c r="G436" s="28">
        <v>0.01</v>
      </c>
      <c r="H436" s="19">
        <v>1</v>
      </c>
      <c r="I436" s="28">
        <v>7.7000000000000002E-3</v>
      </c>
      <c r="J436" s="29">
        <v>1</v>
      </c>
      <c r="K436" s="19">
        <v>5</v>
      </c>
      <c r="L436" s="19">
        <v>0</v>
      </c>
      <c r="M436" s="28">
        <v>5</v>
      </c>
      <c r="N436" s="28">
        <v>0</v>
      </c>
      <c r="O436" s="22">
        <v>54.95</v>
      </c>
      <c r="P436" s="22">
        <v>0</v>
      </c>
      <c r="Q436" s="19">
        <v>1</v>
      </c>
      <c r="R436" s="19">
        <v>0</v>
      </c>
    </row>
    <row r="437" spans="2:51" ht="14.25" x14ac:dyDescent="0.45">
      <c r="B437" s="19" t="s">
        <v>3139</v>
      </c>
      <c r="C437" s="19" t="s">
        <v>2482</v>
      </c>
      <c r="D437" s="19" t="s">
        <v>2483</v>
      </c>
      <c r="E437" s="19" t="s">
        <v>2480</v>
      </c>
      <c r="F437" s="19">
        <v>2</v>
      </c>
      <c r="G437" s="28">
        <v>0.02</v>
      </c>
      <c r="H437" s="19">
        <v>4</v>
      </c>
      <c r="I437" s="28">
        <v>3.0800000000000001E-2</v>
      </c>
      <c r="J437" s="29">
        <v>1</v>
      </c>
      <c r="K437" s="19">
        <v>1</v>
      </c>
      <c r="L437" s="19">
        <v>0</v>
      </c>
      <c r="M437" s="28">
        <v>0.5</v>
      </c>
      <c r="N437" s="28">
        <v>0</v>
      </c>
      <c r="O437" s="22">
        <v>19.899999999999999</v>
      </c>
      <c r="P437" s="22">
        <v>0</v>
      </c>
      <c r="Q437" s="19">
        <v>1</v>
      </c>
      <c r="R437" s="19">
        <v>0</v>
      </c>
    </row>
    <row r="438" spans="2:51" ht="14.25" x14ac:dyDescent="0.45">
      <c r="B438" s="19" t="s">
        <v>3139</v>
      </c>
      <c r="C438" s="19" t="s">
        <v>2486</v>
      </c>
      <c r="D438" s="19" t="s">
        <v>2487</v>
      </c>
      <c r="E438" s="19" t="s">
        <v>2484</v>
      </c>
      <c r="F438" s="19">
        <v>4</v>
      </c>
      <c r="G438" s="28">
        <v>0.04</v>
      </c>
      <c r="H438" s="19">
        <v>5</v>
      </c>
      <c r="I438" s="28">
        <v>3.85E-2</v>
      </c>
      <c r="J438" s="29">
        <v>1</v>
      </c>
      <c r="K438" s="19">
        <v>1</v>
      </c>
      <c r="L438" s="19">
        <v>0</v>
      </c>
      <c r="M438" s="28">
        <v>0.25</v>
      </c>
      <c r="N438" s="28">
        <v>0</v>
      </c>
      <c r="O438" s="22">
        <v>19.899999999999999</v>
      </c>
      <c r="P438" s="22">
        <v>0</v>
      </c>
      <c r="Q438" s="19">
        <v>1</v>
      </c>
      <c r="R438" s="19">
        <v>0</v>
      </c>
    </row>
    <row r="440" spans="2:51" s="19" customFormat="1" ht="14.25" x14ac:dyDescent="0.45">
      <c r="B440" s="18">
        <v>44555</v>
      </c>
      <c r="K440" s="20">
        <f>SUM(K441:K444)</f>
        <v>19</v>
      </c>
      <c r="O440" s="21">
        <f>SUM(O441:O444)+AG440+AW440</f>
        <v>489.72</v>
      </c>
      <c r="P440" s="22"/>
      <c r="T440" s="23" t="s">
        <v>978</v>
      </c>
      <c r="U440" s="24">
        <v>0.81</v>
      </c>
      <c r="V440" s="23" t="s">
        <v>979</v>
      </c>
      <c r="AC440" s="25">
        <f>SUM(AC441:AC442)</f>
        <v>0</v>
      </c>
      <c r="AG440" s="25">
        <f>SUM(AG441:AG442)*U440</f>
        <v>0</v>
      </c>
      <c r="AL440" s="23" t="s">
        <v>980</v>
      </c>
      <c r="AM440" s="26">
        <v>0.05</v>
      </c>
      <c r="AN440" s="23" t="s">
        <v>981</v>
      </c>
      <c r="AU440" s="25">
        <f>SUM(AU441:AU442)</f>
        <v>0</v>
      </c>
      <c r="AW440" s="27">
        <f>SUM(AW441:AW442)*AM440</f>
        <v>0</v>
      </c>
      <c r="AY440" s="20">
        <f>K440+AC440+AU440</f>
        <v>19</v>
      </c>
    </row>
    <row r="441" spans="2:51" ht="14.25" x14ac:dyDescent="0.45">
      <c r="B441" s="19" t="s">
        <v>2514</v>
      </c>
      <c r="C441" s="19" t="s">
        <v>2514</v>
      </c>
      <c r="D441" s="19" t="s">
        <v>2515</v>
      </c>
      <c r="E441" s="19" t="s">
        <v>2512</v>
      </c>
      <c r="F441" s="19">
        <v>70</v>
      </c>
      <c r="G441" s="28">
        <v>0.59319999999999995</v>
      </c>
      <c r="H441" s="19">
        <v>101</v>
      </c>
      <c r="I441" s="28">
        <v>0.63519999999999999</v>
      </c>
      <c r="J441" s="29">
        <v>0.93069999999999997</v>
      </c>
      <c r="K441" s="19">
        <v>15</v>
      </c>
      <c r="L441" s="19">
        <v>0</v>
      </c>
      <c r="M441" s="28">
        <v>0.21429999999999999</v>
      </c>
      <c r="N441" s="28">
        <v>0</v>
      </c>
      <c r="O441" s="22">
        <v>404.85</v>
      </c>
      <c r="P441" s="22">
        <v>0</v>
      </c>
      <c r="Q441" s="19">
        <v>13</v>
      </c>
      <c r="R441" s="19">
        <v>0</v>
      </c>
      <c r="T441" s="19">
        <v>0</v>
      </c>
      <c r="U441" s="19">
        <v>0</v>
      </c>
      <c r="V441" s="19">
        <v>0</v>
      </c>
      <c r="W441" s="19">
        <v>0</v>
      </c>
      <c r="X441" s="19">
        <v>0</v>
      </c>
      <c r="Y441" s="28">
        <v>0</v>
      </c>
      <c r="Z441" s="19">
        <v>0</v>
      </c>
      <c r="AA441" s="28">
        <v>0</v>
      </c>
      <c r="AB441" s="29">
        <v>0</v>
      </c>
      <c r="AC441" s="19">
        <v>0</v>
      </c>
      <c r="AD441" s="19">
        <v>0</v>
      </c>
      <c r="AE441" s="28">
        <v>0</v>
      </c>
      <c r="AF441" s="28">
        <v>0</v>
      </c>
      <c r="AG441" s="19">
        <v>0</v>
      </c>
      <c r="AH441" s="19">
        <v>0</v>
      </c>
      <c r="AI441" s="19">
        <v>0</v>
      </c>
      <c r="AJ441" s="19">
        <v>0</v>
      </c>
      <c r="AL441" s="19">
        <v>0</v>
      </c>
      <c r="AM441" s="19">
        <v>0</v>
      </c>
      <c r="AN441" s="19">
        <v>0</v>
      </c>
      <c r="AO441" s="19">
        <v>0</v>
      </c>
      <c r="AP441" s="19">
        <v>0</v>
      </c>
      <c r="AQ441" s="28">
        <v>0</v>
      </c>
      <c r="AR441" s="19">
        <v>0</v>
      </c>
      <c r="AS441" s="28">
        <v>0</v>
      </c>
      <c r="AT441" s="29">
        <v>0</v>
      </c>
      <c r="AU441" s="19">
        <v>0</v>
      </c>
      <c r="AV441" s="28">
        <v>0</v>
      </c>
      <c r="AW441" s="30">
        <v>0</v>
      </c>
      <c r="AX441" s="19">
        <v>0</v>
      </c>
    </row>
    <row r="442" spans="2:51" ht="14.25" x14ac:dyDescent="0.45">
      <c r="B442" s="19" t="s">
        <v>2504</v>
      </c>
      <c r="C442" s="19" t="s">
        <v>2504</v>
      </c>
      <c r="D442" s="19" t="s">
        <v>2505</v>
      </c>
      <c r="E442" s="19" t="s">
        <v>2502</v>
      </c>
      <c r="F442" s="19">
        <v>40</v>
      </c>
      <c r="G442" s="28">
        <v>0.33900000000000002</v>
      </c>
      <c r="H442" s="19">
        <v>50</v>
      </c>
      <c r="I442" s="28">
        <v>0.3145</v>
      </c>
      <c r="J442" s="29">
        <v>1</v>
      </c>
      <c r="K442" s="19">
        <v>2</v>
      </c>
      <c r="L442" s="19">
        <v>0</v>
      </c>
      <c r="M442" s="28">
        <v>0.05</v>
      </c>
      <c r="N442" s="28">
        <v>0</v>
      </c>
      <c r="O442" s="22">
        <v>53.98</v>
      </c>
      <c r="P442" s="22">
        <v>0</v>
      </c>
      <c r="Q442" s="19">
        <v>2</v>
      </c>
      <c r="R442" s="19">
        <v>0</v>
      </c>
    </row>
    <row r="443" spans="2:51" ht="14.25" x14ac:dyDescent="0.45">
      <c r="B443" s="19" t="s">
        <v>3138</v>
      </c>
      <c r="C443" s="19" t="s">
        <v>2490</v>
      </c>
      <c r="D443" s="19" t="s">
        <v>2491</v>
      </c>
      <c r="E443" s="19" t="s">
        <v>2488</v>
      </c>
      <c r="F443" s="19">
        <v>3</v>
      </c>
      <c r="G443" s="28">
        <v>2.5399999999999999E-2</v>
      </c>
      <c r="H443" s="19">
        <v>3</v>
      </c>
      <c r="I443" s="28">
        <v>1.89E-2</v>
      </c>
      <c r="J443" s="29">
        <v>1</v>
      </c>
      <c r="K443" s="19">
        <v>1</v>
      </c>
      <c r="L443" s="19">
        <v>0</v>
      </c>
      <c r="M443" s="28">
        <v>0.33329999999999999</v>
      </c>
      <c r="N443" s="28">
        <v>0</v>
      </c>
      <c r="O443" s="22">
        <v>10.99</v>
      </c>
      <c r="P443" s="22">
        <v>0</v>
      </c>
      <c r="Q443" s="19">
        <v>1</v>
      </c>
      <c r="R443" s="19">
        <v>0</v>
      </c>
    </row>
    <row r="444" spans="2:51" ht="14.25" x14ac:dyDescent="0.45">
      <c r="B444" s="19" t="s">
        <v>3139</v>
      </c>
      <c r="C444" s="19" t="s">
        <v>2486</v>
      </c>
      <c r="D444" s="19" t="s">
        <v>2487</v>
      </c>
      <c r="E444" s="19" t="s">
        <v>2484</v>
      </c>
      <c r="F444" s="19">
        <v>5</v>
      </c>
      <c r="G444" s="28">
        <v>4.24E-2</v>
      </c>
      <c r="H444" s="19">
        <v>5</v>
      </c>
      <c r="I444" s="28">
        <v>3.1399999999999997E-2</v>
      </c>
      <c r="J444" s="29">
        <v>1</v>
      </c>
      <c r="K444" s="19">
        <v>1</v>
      </c>
      <c r="L444" s="19">
        <v>0</v>
      </c>
      <c r="M444" s="28">
        <v>0.2</v>
      </c>
      <c r="N444" s="28">
        <v>0</v>
      </c>
      <c r="O444" s="22">
        <v>19.899999999999999</v>
      </c>
      <c r="P444" s="22">
        <v>0</v>
      </c>
      <c r="Q444" s="19">
        <v>1</v>
      </c>
      <c r="R444" s="19">
        <v>0</v>
      </c>
    </row>
    <row r="446" spans="2:51" s="19" customFormat="1" ht="14.25" x14ac:dyDescent="0.45">
      <c r="B446" s="18">
        <v>44556</v>
      </c>
      <c r="K446" s="20">
        <f>SUM(K447:K451)</f>
        <v>27</v>
      </c>
      <c r="O446" s="21">
        <f>SUM(O447:O451)+AG446+AW446</f>
        <v>693.28</v>
      </c>
      <c r="P446" s="22"/>
      <c r="T446" s="23" t="s">
        <v>978</v>
      </c>
      <c r="U446" s="24">
        <v>0.81</v>
      </c>
      <c r="V446" s="23" t="s">
        <v>979</v>
      </c>
      <c r="AC446" s="25">
        <f>SUM(AC447:AC448)</f>
        <v>0</v>
      </c>
      <c r="AG446" s="25">
        <f>SUM(AG447:AG448)*U446</f>
        <v>0</v>
      </c>
      <c r="AL446" s="23" t="s">
        <v>980</v>
      </c>
      <c r="AM446" s="26">
        <v>0.05</v>
      </c>
      <c r="AN446" s="23" t="s">
        <v>981</v>
      </c>
      <c r="AU446" s="25">
        <f>SUM(AU447:AU448)</f>
        <v>0</v>
      </c>
      <c r="AW446" s="27">
        <f>SUM(AW447:AW448)*AM446</f>
        <v>0</v>
      </c>
      <c r="AY446" s="20">
        <f>K446+AC446+AU446</f>
        <v>27</v>
      </c>
    </row>
    <row r="447" spans="2:51" ht="14.25" x14ac:dyDescent="0.45">
      <c r="B447" s="19" t="s">
        <v>2504</v>
      </c>
      <c r="C447" s="19" t="s">
        <v>2504</v>
      </c>
      <c r="D447" s="19" t="s">
        <v>2505</v>
      </c>
      <c r="E447" s="19" t="s">
        <v>2502</v>
      </c>
      <c r="F447" s="19">
        <v>0</v>
      </c>
      <c r="G447" s="28">
        <v>0</v>
      </c>
      <c r="H447" s="19">
        <v>0</v>
      </c>
      <c r="I447" s="28">
        <v>0</v>
      </c>
      <c r="J447" s="29">
        <v>0</v>
      </c>
      <c r="K447" s="19">
        <v>12</v>
      </c>
      <c r="L447" s="19">
        <v>2</v>
      </c>
      <c r="M447" s="28">
        <v>0</v>
      </c>
      <c r="N447" s="28">
        <v>0</v>
      </c>
      <c r="O447" s="22">
        <v>323.88</v>
      </c>
      <c r="P447" s="22">
        <v>53.98</v>
      </c>
      <c r="Q447" s="19">
        <v>12</v>
      </c>
      <c r="R447" s="19">
        <v>2</v>
      </c>
      <c r="T447" s="19">
        <v>0</v>
      </c>
      <c r="U447" s="19">
        <v>0</v>
      </c>
      <c r="V447" s="19">
        <v>0</v>
      </c>
      <c r="W447" s="19">
        <v>0</v>
      </c>
      <c r="X447" s="19">
        <v>0</v>
      </c>
      <c r="Y447" s="28">
        <v>0</v>
      </c>
      <c r="Z447" s="19">
        <v>0</v>
      </c>
      <c r="AA447" s="28">
        <v>0</v>
      </c>
      <c r="AB447" s="29">
        <v>0</v>
      </c>
      <c r="AC447" s="19">
        <v>0</v>
      </c>
      <c r="AD447" s="19">
        <v>0</v>
      </c>
      <c r="AE447" s="28">
        <v>0</v>
      </c>
      <c r="AF447" s="28">
        <v>0</v>
      </c>
      <c r="AG447" s="19">
        <v>0</v>
      </c>
      <c r="AH447" s="19">
        <v>0</v>
      </c>
      <c r="AI447" s="19">
        <v>0</v>
      </c>
      <c r="AJ447" s="19">
        <v>0</v>
      </c>
      <c r="AL447" s="19">
        <v>0</v>
      </c>
      <c r="AM447" s="19">
        <v>0</v>
      </c>
      <c r="AN447" s="19">
        <v>0</v>
      </c>
      <c r="AO447" s="19">
        <v>0</v>
      </c>
      <c r="AP447" s="19">
        <v>0</v>
      </c>
      <c r="AQ447" s="28">
        <v>0</v>
      </c>
      <c r="AR447" s="19">
        <v>0</v>
      </c>
      <c r="AS447" s="28">
        <v>0</v>
      </c>
      <c r="AT447" s="29">
        <v>0</v>
      </c>
      <c r="AU447" s="19">
        <v>0</v>
      </c>
      <c r="AV447" s="28">
        <v>0</v>
      </c>
      <c r="AW447" s="30">
        <v>0</v>
      </c>
      <c r="AX447" s="19">
        <v>0</v>
      </c>
    </row>
    <row r="448" spans="2:51" ht="14.25" x14ac:dyDescent="0.45">
      <c r="B448" s="19" t="s">
        <v>2514</v>
      </c>
      <c r="C448" s="19" t="s">
        <v>2514</v>
      </c>
      <c r="D448" s="19" t="s">
        <v>2515</v>
      </c>
      <c r="E448" s="19" t="s">
        <v>2512</v>
      </c>
      <c r="F448" s="19">
        <v>0</v>
      </c>
      <c r="G448" s="28">
        <v>0</v>
      </c>
      <c r="H448" s="19">
        <v>0</v>
      </c>
      <c r="I448" s="28">
        <v>0</v>
      </c>
      <c r="J448" s="29">
        <v>0</v>
      </c>
      <c r="K448" s="19">
        <v>10</v>
      </c>
      <c r="L448" s="19">
        <v>0</v>
      </c>
      <c r="M448" s="28">
        <v>0</v>
      </c>
      <c r="N448" s="28">
        <v>0</v>
      </c>
      <c r="O448" s="22">
        <v>269.89999999999998</v>
      </c>
      <c r="P448" s="22">
        <v>0</v>
      </c>
      <c r="Q448" s="19">
        <v>10</v>
      </c>
      <c r="R448" s="19">
        <v>0</v>
      </c>
    </row>
    <row r="449" spans="2:51" ht="14.25" x14ac:dyDescent="0.45">
      <c r="B449" s="19" t="s">
        <v>3139</v>
      </c>
      <c r="C449" s="19" t="s">
        <v>2476</v>
      </c>
      <c r="D449" s="19" t="s">
        <v>2477</v>
      </c>
      <c r="E449" s="19" t="s">
        <v>2474</v>
      </c>
      <c r="F449" s="19">
        <v>0</v>
      </c>
      <c r="G449" s="28">
        <v>0</v>
      </c>
      <c r="H449" s="19">
        <v>0</v>
      </c>
      <c r="I449" s="28">
        <v>0</v>
      </c>
      <c r="J449" s="29">
        <v>0</v>
      </c>
      <c r="K449" s="19">
        <v>3</v>
      </c>
      <c r="L449" s="19">
        <v>0</v>
      </c>
      <c r="M449" s="28">
        <v>0</v>
      </c>
      <c r="N449" s="28">
        <v>0</v>
      </c>
      <c r="O449" s="22">
        <v>59.7</v>
      </c>
      <c r="P449" s="22">
        <v>0</v>
      </c>
      <c r="Q449" s="19">
        <v>1</v>
      </c>
      <c r="R449" s="19">
        <v>0</v>
      </c>
    </row>
    <row r="450" spans="2:51" ht="14.25" x14ac:dyDescent="0.45">
      <c r="B450" s="19" t="s">
        <v>3139</v>
      </c>
      <c r="C450" s="19" t="s">
        <v>2482</v>
      </c>
      <c r="D450" s="19" t="s">
        <v>2483</v>
      </c>
      <c r="E450" s="19" t="s">
        <v>2480</v>
      </c>
      <c r="F450" s="19">
        <v>0</v>
      </c>
      <c r="G450" s="28">
        <v>0</v>
      </c>
      <c r="H450" s="19">
        <v>0</v>
      </c>
      <c r="I450" s="28">
        <v>0</v>
      </c>
      <c r="J450" s="29">
        <v>0</v>
      </c>
      <c r="K450" s="19">
        <v>1</v>
      </c>
      <c r="L450" s="19">
        <v>0</v>
      </c>
      <c r="M450" s="28">
        <v>0</v>
      </c>
      <c r="N450" s="28">
        <v>0</v>
      </c>
      <c r="O450" s="22">
        <v>19.899999999999999</v>
      </c>
      <c r="P450" s="22">
        <v>0</v>
      </c>
      <c r="Q450" s="19">
        <v>1</v>
      </c>
      <c r="R450" s="19">
        <v>0</v>
      </c>
    </row>
    <row r="451" spans="2:51" ht="14.25" x14ac:dyDescent="0.45">
      <c r="B451" s="19" t="s">
        <v>3139</v>
      </c>
      <c r="C451" s="19" t="s">
        <v>2486</v>
      </c>
      <c r="D451" s="19" t="s">
        <v>2487</v>
      </c>
      <c r="E451" s="19" t="s">
        <v>2484</v>
      </c>
      <c r="F451" s="19">
        <v>0</v>
      </c>
      <c r="G451" s="28">
        <v>0</v>
      </c>
      <c r="H451" s="19">
        <v>0</v>
      </c>
      <c r="I451" s="28">
        <v>0</v>
      </c>
      <c r="J451" s="29">
        <v>0</v>
      </c>
      <c r="K451" s="19">
        <v>1</v>
      </c>
      <c r="L451" s="19">
        <v>0</v>
      </c>
      <c r="M451" s="28">
        <v>0</v>
      </c>
      <c r="N451" s="28">
        <v>0</v>
      </c>
      <c r="O451" s="22">
        <v>19.899999999999999</v>
      </c>
      <c r="P451" s="22">
        <v>0</v>
      </c>
      <c r="Q451" s="19">
        <v>1</v>
      </c>
      <c r="R451" s="19">
        <v>0</v>
      </c>
    </row>
    <row r="453" spans="2:51" s="19" customFormat="1" ht="14.25" x14ac:dyDescent="0.45">
      <c r="B453" s="18">
        <v>44557</v>
      </c>
      <c r="K453" s="20">
        <f>SUM(K454:K461)</f>
        <v>37</v>
      </c>
      <c r="O453" s="21">
        <f>SUM(O454:O461)+AG453+AW453</f>
        <v>941.62000000000012</v>
      </c>
      <c r="P453" s="22"/>
      <c r="T453" s="23" t="s">
        <v>978</v>
      </c>
      <c r="U453" s="24">
        <v>0.81</v>
      </c>
      <c r="V453" s="23" t="s">
        <v>979</v>
      </c>
      <c r="AC453" s="25">
        <f>SUM(AC454:AC455)</f>
        <v>0</v>
      </c>
      <c r="AG453" s="25">
        <f>SUM(AG454:AG455)*U453</f>
        <v>0</v>
      </c>
      <c r="AL453" s="23" t="s">
        <v>980</v>
      </c>
      <c r="AM453" s="26">
        <v>0.05</v>
      </c>
      <c r="AN453" s="23" t="s">
        <v>981</v>
      </c>
      <c r="AU453" s="25">
        <f>SUM(AU454:AU455)</f>
        <v>0</v>
      </c>
      <c r="AW453" s="27">
        <f>SUM(AW454:AW455)*AM453</f>
        <v>0</v>
      </c>
      <c r="AY453" s="20">
        <f>K453+AC453+AU453</f>
        <v>37</v>
      </c>
    </row>
    <row r="454" spans="2:51" ht="14.25" x14ac:dyDescent="0.45">
      <c r="B454" s="19" t="s">
        <v>2514</v>
      </c>
      <c r="C454" s="19" t="s">
        <v>2514</v>
      </c>
      <c r="D454" s="19" t="s">
        <v>2515</v>
      </c>
      <c r="E454" s="19" t="s">
        <v>2512</v>
      </c>
      <c r="F454" s="19">
        <v>0</v>
      </c>
      <c r="G454" s="28">
        <v>0</v>
      </c>
      <c r="H454" s="19">
        <v>0</v>
      </c>
      <c r="I454" s="28">
        <v>0</v>
      </c>
      <c r="J454" s="29">
        <v>0</v>
      </c>
      <c r="K454" s="19">
        <v>19</v>
      </c>
      <c r="L454" s="19">
        <v>2</v>
      </c>
      <c r="M454" s="28">
        <v>0</v>
      </c>
      <c r="N454" s="28">
        <v>0</v>
      </c>
      <c r="O454" s="22">
        <v>512.61</v>
      </c>
      <c r="P454" s="22">
        <v>53.78</v>
      </c>
      <c r="Q454" s="19">
        <v>17</v>
      </c>
      <c r="R454" s="19">
        <v>1</v>
      </c>
      <c r="T454" s="19">
        <v>0</v>
      </c>
      <c r="U454" s="19">
        <v>0</v>
      </c>
      <c r="V454" s="19">
        <v>0</v>
      </c>
      <c r="W454" s="19">
        <v>0</v>
      </c>
      <c r="X454" s="19">
        <v>0</v>
      </c>
      <c r="Y454" s="28">
        <v>0</v>
      </c>
      <c r="Z454" s="19">
        <v>0</v>
      </c>
      <c r="AA454" s="28">
        <v>0</v>
      </c>
      <c r="AB454" s="29">
        <v>0</v>
      </c>
      <c r="AC454" s="19">
        <v>0</v>
      </c>
      <c r="AD454" s="19">
        <v>0</v>
      </c>
      <c r="AE454" s="28">
        <v>0</v>
      </c>
      <c r="AF454" s="28">
        <v>0</v>
      </c>
      <c r="AG454" s="19">
        <v>0</v>
      </c>
      <c r="AH454" s="19">
        <v>0</v>
      </c>
      <c r="AI454" s="19">
        <v>0</v>
      </c>
      <c r="AJ454" s="19">
        <v>0</v>
      </c>
      <c r="AL454" s="19">
        <v>0</v>
      </c>
      <c r="AM454" s="19">
        <v>0</v>
      </c>
      <c r="AN454" s="19">
        <v>0</v>
      </c>
      <c r="AO454" s="19">
        <v>0</v>
      </c>
      <c r="AP454" s="19">
        <v>0</v>
      </c>
      <c r="AQ454" s="28">
        <v>0</v>
      </c>
      <c r="AR454" s="19">
        <v>0</v>
      </c>
      <c r="AS454" s="28">
        <v>0</v>
      </c>
      <c r="AT454" s="29">
        <v>0</v>
      </c>
      <c r="AU454" s="19">
        <v>0</v>
      </c>
      <c r="AV454" s="28">
        <v>0</v>
      </c>
      <c r="AW454" s="30">
        <v>0</v>
      </c>
      <c r="AX454" s="19">
        <v>0</v>
      </c>
    </row>
    <row r="455" spans="2:51" ht="14.25" x14ac:dyDescent="0.45">
      <c r="B455" s="19" t="s">
        <v>2510</v>
      </c>
      <c r="C455" s="19" t="s">
        <v>2510</v>
      </c>
      <c r="D455" s="19" t="s">
        <v>2511</v>
      </c>
      <c r="E455" s="19" t="s">
        <v>2508</v>
      </c>
      <c r="F455" s="19">
        <v>0</v>
      </c>
      <c r="G455" s="28">
        <v>0</v>
      </c>
      <c r="H455" s="19">
        <v>0</v>
      </c>
      <c r="I455" s="28">
        <v>0</v>
      </c>
      <c r="J455" s="29">
        <v>0</v>
      </c>
      <c r="K455" s="19">
        <v>4</v>
      </c>
      <c r="L455" s="19">
        <v>0</v>
      </c>
      <c r="M455" s="28">
        <v>0</v>
      </c>
      <c r="N455" s="28">
        <v>0</v>
      </c>
      <c r="O455" s="22">
        <v>139.96</v>
      </c>
      <c r="P455" s="22">
        <v>0</v>
      </c>
      <c r="Q455" s="19">
        <v>4</v>
      </c>
      <c r="R455" s="19">
        <v>0</v>
      </c>
    </row>
    <row r="456" spans="2:51" ht="14.25" x14ac:dyDescent="0.45">
      <c r="B456" s="19" t="s">
        <v>2504</v>
      </c>
      <c r="C456" s="19" t="s">
        <v>2504</v>
      </c>
      <c r="D456" s="19" t="s">
        <v>2505</v>
      </c>
      <c r="E456" s="19" t="s">
        <v>2502</v>
      </c>
      <c r="F456" s="19">
        <v>0</v>
      </c>
      <c r="G456" s="28">
        <v>0</v>
      </c>
      <c r="H456" s="19">
        <v>0</v>
      </c>
      <c r="I456" s="28">
        <v>0</v>
      </c>
      <c r="J456" s="29">
        <v>0</v>
      </c>
      <c r="K456" s="19">
        <v>4</v>
      </c>
      <c r="L456" s="19">
        <v>0</v>
      </c>
      <c r="M456" s="28">
        <v>0</v>
      </c>
      <c r="N456" s="28">
        <v>0</v>
      </c>
      <c r="O456" s="22">
        <v>107.96</v>
      </c>
      <c r="P456" s="22">
        <v>0</v>
      </c>
      <c r="Q456" s="19">
        <v>4</v>
      </c>
      <c r="R456" s="19">
        <v>0</v>
      </c>
    </row>
    <row r="457" spans="2:51" ht="14.25" x14ac:dyDescent="0.45">
      <c r="B457" s="19" t="s">
        <v>3139</v>
      </c>
      <c r="C457" s="19" t="s">
        <v>2486</v>
      </c>
      <c r="D457" s="19" t="s">
        <v>2487</v>
      </c>
      <c r="E457" s="19" t="s">
        <v>2484</v>
      </c>
      <c r="F457" s="19">
        <v>0</v>
      </c>
      <c r="G457" s="28">
        <v>0</v>
      </c>
      <c r="H457" s="19">
        <v>0</v>
      </c>
      <c r="I457" s="28">
        <v>0</v>
      </c>
      <c r="J457" s="29">
        <v>0</v>
      </c>
      <c r="K457" s="19">
        <v>3</v>
      </c>
      <c r="L457" s="19">
        <v>0</v>
      </c>
      <c r="M457" s="28">
        <v>0</v>
      </c>
      <c r="N457" s="28">
        <v>0</v>
      </c>
      <c r="O457" s="22">
        <v>59.7</v>
      </c>
      <c r="P457" s="22">
        <v>0</v>
      </c>
      <c r="Q457" s="19">
        <v>3</v>
      </c>
      <c r="R457" s="19">
        <v>0</v>
      </c>
    </row>
    <row r="458" spans="2:51" ht="14.25" x14ac:dyDescent="0.45">
      <c r="B458" s="19" t="s">
        <v>3139</v>
      </c>
      <c r="C458" s="19" t="s">
        <v>2476</v>
      </c>
      <c r="D458" s="19" t="s">
        <v>2477</v>
      </c>
      <c r="E458" s="19" t="s">
        <v>2474</v>
      </c>
      <c r="F458" s="19">
        <v>0</v>
      </c>
      <c r="G458" s="28">
        <v>0</v>
      </c>
      <c r="H458" s="19">
        <v>0</v>
      </c>
      <c r="I458" s="28">
        <v>0</v>
      </c>
      <c r="J458" s="29">
        <v>0</v>
      </c>
      <c r="K458" s="19">
        <v>4</v>
      </c>
      <c r="L458" s="19">
        <v>0</v>
      </c>
      <c r="M458" s="28">
        <v>0</v>
      </c>
      <c r="N458" s="28">
        <v>0</v>
      </c>
      <c r="O458" s="22">
        <v>79.599999999999994</v>
      </c>
      <c r="P458" s="22">
        <v>0</v>
      </c>
      <c r="Q458" s="19">
        <v>2</v>
      </c>
      <c r="R458" s="19">
        <v>0</v>
      </c>
    </row>
    <row r="459" spans="2:51" ht="14.25" x14ac:dyDescent="0.45">
      <c r="B459" s="19" t="s">
        <v>3138</v>
      </c>
      <c r="C459" s="19" t="s">
        <v>2496</v>
      </c>
      <c r="D459" s="19" t="s">
        <v>2497</v>
      </c>
      <c r="E459" s="19" t="s">
        <v>2494</v>
      </c>
      <c r="F459" s="19">
        <v>0</v>
      </c>
      <c r="G459" s="28">
        <v>0</v>
      </c>
      <c r="H459" s="19">
        <v>0</v>
      </c>
      <c r="I459" s="28">
        <v>0</v>
      </c>
      <c r="J459" s="29">
        <v>0</v>
      </c>
      <c r="K459" s="19">
        <v>1</v>
      </c>
      <c r="L459" s="19">
        <v>0</v>
      </c>
      <c r="M459" s="28">
        <v>0</v>
      </c>
      <c r="N459" s="28">
        <v>0</v>
      </c>
      <c r="O459" s="22">
        <v>10.9</v>
      </c>
      <c r="P459" s="22">
        <v>0</v>
      </c>
      <c r="Q459" s="19">
        <v>1</v>
      </c>
      <c r="R459" s="19">
        <v>0</v>
      </c>
    </row>
    <row r="460" spans="2:51" ht="14.25" x14ac:dyDescent="0.45">
      <c r="B460" s="19" t="s">
        <v>3138</v>
      </c>
      <c r="C460" s="19" t="s">
        <v>2490</v>
      </c>
      <c r="D460" s="19" t="s">
        <v>2491</v>
      </c>
      <c r="E460" s="19" t="s">
        <v>2488</v>
      </c>
      <c r="F460" s="19">
        <v>0</v>
      </c>
      <c r="G460" s="28">
        <v>0</v>
      </c>
      <c r="H460" s="19">
        <v>0</v>
      </c>
      <c r="I460" s="28">
        <v>0</v>
      </c>
      <c r="J460" s="29">
        <v>0</v>
      </c>
      <c r="K460" s="19">
        <v>1</v>
      </c>
      <c r="L460" s="19">
        <v>0</v>
      </c>
      <c r="M460" s="28">
        <v>0</v>
      </c>
      <c r="N460" s="28">
        <v>0</v>
      </c>
      <c r="O460" s="22">
        <v>10.99</v>
      </c>
      <c r="P460" s="22">
        <v>0</v>
      </c>
      <c r="Q460" s="19">
        <v>1</v>
      </c>
      <c r="R460" s="19">
        <v>0</v>
      </c>
    </row>
    <row r="461" spans="2:51" ht="14.25" x14ac:dyDescent="0.45">
      <c r="B461" s="19" t="s">
        <v>3139</v>
      </c>
      <c r="C461" s="19" t="s">
        <v>2482</v>
      </c>
      <c r="D461" s="19" t="s">
        <v>2483</v>
      </c>
      <c r="E461" s="19" t="s">
        <v>2480</v>
      </c>
      <c r="F461" s="19">
        <v>0</v>
      </c>
      <c r="G461" s="28">
        <v>0</v>
      </c>
      <c r="H461" s="19">
        <v>0</v>
      </c>
      <c r="I461" s="28">
        <v>0</v>
      </c>
      <c r="J461" s="29">
        <v>0</v>
      </c>
      <c r="K461" s="19">
        <v>1</v>
      </c>
      <c r="L461" s="19">
        <v>0</v>
      </c>
      <c r="M461" s="28">
        <v>0</v>
      </c>
      <c r="N461" s="28">
        <v>0</v>
      </c>
      <c r="O461" s="22">
        <v>19.899999999999999</v>
      </c>
      <c r="P461" s="22">
        <v>0</v>
      </c>
      <c r="Q461" s="19">
        <v>1</v>
      </c>
      <c r="R461" s="19">
        <v>0</v>
      </c>
    </row>
    <row r="463" spans="2:51" s="19" customFormat="1" ht="14.25" x14ac:dyDescent="0.45">
      <c r="B463" s="18">
        <v>44558</v>
      </c>
      <c r="K463" s="20">
        <f>SUM(K464:K470)</f>
        <v>31</v>
      </c>
      <c r="O463" s="21">
        <f>SUM(O464:O470)+AG463+AW463</f>
        <v>805.4620000000001</v>
      </c>
      <c r="P463" s="22"/>
      <c r="T463" s="23" t="s">
        <v>978</v>
      </c>
      <c r="U463" s="24">
        <v>0.78</v>
      </c>
      <c r="V463" s="23" t="s">
        <v>979</v>
      </c>
      <c r="AC463" s="25">
        <f>SUM(AC464:AC465)</f>
        <v>1</v>
      </c>
      <c r="AG463" s="25">
        <f>SUM(AG464:AG465)*U463</f>
        <v>16.302</v>
      </c>
      <c r="AL463" s="23" t="s">
        <v>980</v>
      </c>
      <c r="AM463" s="26">
        <v>0.05</v>
      </c>
      <c r="AN463" s="23" t="s">
        <v>981</v>
      </c>
      <c r="AU463" s="25">
        <f>SUM(AU464:AU465)</f>
        <v>0</v>
      </c>
      <c r="AW463" s="27">
        <f>SUM(AW464:AW465)*AM463</f>
        <v>0</v>
      </c>
      <c r="AY463" s="20">
        <f>K463+AC463+AU463</f>
        <v>32</v>
      </c>
    </row>
    <row r="464" spans="2:51" ht="14.25" x14ac:dyDescent="0.45">
      <c r="B464" s="19" t="s">
        <v>2514</v>
      </c>
      <c r="C464" s="19" t="s">
        <v>2514</v>
      </c>
      <c r="D464" s="19" t="s">
        <v>2515</v>
      </c>
      <c r="E464" s="19" t="s">
        <v>2512</v>
      </c>
      <c r="F464" s="19">
        <v>0</v>
      </c>
      <c r="G464" s="28">
        <v>0</v>
      </c>
      <c r="H464" s="19">
        <v>0</v>
      </c>
      <c r="I464" s="28">
        <v>0</v>
      </c>
      <c r="J464" s="29">
        <v>0</v>
      </c>
      <c r="K464" s="19">
        <v>11</v>
      </c>
      <c r="L464" s="19">
        <v>0</v>
      </c>
      <c r="M464" s="28">
        <v>0</v>
      </c>
      <c r="N464" s="28">
        <v>0</v>
      </c>
      <c r="O464" s="22">
        <v>296.89</v>
      </c>
      <c r="P464" s="22">
        <v>0</v>
      </c>
      <c r="Q464" s="19">
        <v>11</v>
      </c>
      <c r="R464" s="19">
        <v>0</v>
      </c>
      <c r="T464" s="19" t="s">
        <v>3140</v>
      </c>
      <c r="U464" s="19" t="s">
        <v>2486</v>
      </c>
      <c r="V464" s="19" t="s">
        <v>2487</v>
      </c>
      <c r="W464" s="19" t="s">
        <v>2484</v>
      </c>
      <c r="X464" s="19">
        <v>0</v>
      </c>
      <c r="Y464" s="28">
        <v>0</v>
      </c>
      <c r="Z464" s="19">
        <v>0</v>
      </c>
      <c r="AA464" s="28">
        <v>0</v>
      </c>
      <c r="AB464" s="29">
        <v>0</v>
      </c>
      <c r="AC464" s="19">
        <v>1</v>
      </c>
      <c r="AD464" s="19">
        <v>0</v>
      </c>
      <c r="AE464" s="28">
        <v>0</v>
      </c>
      <c r="AF464" s="28">
        <v>0</v>
      </c>
      <c r="AG464" s="19">
        <v>20.9</v>
      </c>
      <c r="AH464" s="19">
        <v>0</v>
      </c>
      <c r="AI464" s="19">
        <v>1</v>
      </c>
      <c r="AJ464" s="19">
        <v>0</v>
      </c>
      <c r="AL464" s="19">
        <v>0</v>
      </c>
      <c r="AM464" s="19">
        <v>0</v>
      </c>
      <c r="AN464" s="19">
        <v>0</v>
      </c>
      <c r="AO464" s="19">
        <v>0</v>
      </c>
      <c r="AP464" s="19">
        <v>0</v>
      </c>
      <c r="AQ464" s="28">
        <v>0</v>
      </c>
      <c r="AR464" s="19">
        <v>0</v>
      </c>
      <c r="AS464" s="28">
        <v>0</v>
      </c>
      <c r="AT464" s="29">
        <v>0</v>
      </c>
      <c r="AU464" s="19">
        <v>0</v>
      </c>
      <c r="AV464" s="28">
        <v>0</v>
      </c>
      <c r="AW464" s="30">
        <v>0</v>
      </c>
      <c r="AX464" s="19">
        <v>0</v>
      </c>
    </row>
    <row r="465" spans="2:51" ht="14.25" x14ac:dyDescent="0.45">
      <c r="B465" s="19" t="s">
        <v>2504</v>
      </c>
      <c r="C465" s="19" t="s">
        <v>2504</v>
      </c>
      <c r="D465" s="19" t="s">
        <v>2505</v>
      </c>
      <c r="E465" s="19" t="s">
        <v>2502</v>
      </c>
      <c r="F465" s="19">
        <v>0</v>
      </c>
      <c r="G465" s="28">
        <v>0</v>
      </c>
      <c r="H465" s="19">
        <v>0</v>
      </c>
      <c r="I465" s="28">
        <v>0</v>
      </c>
      <c r="J465" s="29">
        <v>0</v>
      </c>
      <c r="K465" s="19">
        <v>11</v>
      </c>
      <c r="L465" s="19">
        <v>5</v>
      </c>
      <c r="M465" s="28">
        <v>0</v>
      </c>
      <c r="N465" s="28">
        <v>0</v>
      </c>
      <c r="O465" s="22">
        <v>292.07</v>
      </c>
      <c r="P465" s="22">
        <v>134.94999999999999</v>
      </c>
      <c r="Q465" s="19">
        <v>7</v>
      </c>
      <c r="R465" s="19">
        <v>1</v>
      </c>
    </row>
    <row r="466" spans="2:51" ht="14.25" x14ac:dyDescent="0.45">
      <c r="B466" s="19" t="s">
        <v>2510</v>
      </c>
      <c r="C466" s="19" t="s">
        <v>2510</v>
      </c>
      <c r="D466" s="19" t="s">
        <v>2511</v>
      </c>
      <c r="E466" s="19" t="s">
        <v>2508</v>
      </c>
      <c r="F466" s="19">
        <v>0</v>
      </c>
      <c r="G466" s="28">
        <v>0</v>
      </c>
      <c r="H466" s="19">
        <v>0</v>
      </c>
      <c r="I466" s="28">
        <v>0</v>
      </c>
      <c r="J466" s="29">
        <v>0</v>
      </c>
      <c r="K466" s="19">
        <v>3</v>
      </c>
      <c r="L466" s="19">
        <v>0</v>
      </c>
      <c r="M466" s="28">
        <v>0</v>
      </c>
      <c r="N466" s="28">
        <v>0</v>
      </c>
      <c r="O466" s="22">
        <v>98.71</v>
      </c>
      <c r="P466" s="22">
        <v>0</v>
      </c>
      <c r="Q466" s="19">
        <v>3</v>
      </c>
      <c r="R466" s="19">
        <v>0</v>
      </c>
    </row>
    <row r="467" spans="2:51" ht="14.25" x14ac:dyDescent="0.45">
      <c r="B467" s="19" t="s">
        <v>3139</v>
      </c>
      <c r="C467" s="19" t="s">
        <v>2482</v>
      </c>
      <c r="D467" s="19" t="s">
        <v>2483</v>
      </c>
      <c r="E467" s="19" t="s">
        <v>2480</v>
      </c>
      <c r="F467" s="19">
        <v>0</v>
      </c>
      <c r="G467" s="28">
        <v>0</v>
      </c>
      <c r="H467" s="19">
        <v>0</v>
      </c>
      <c r="I467" s="28">
        <v>0</v>
      </c>
      <c r="J467" s="29">
        <v>0</v>
      </c>
      <c r="K467" s="19">
        <v>3</v>
      </c>
      <c r="L467" s="19">
        <v>0</v>
      </c>
      <c r="M467" s="28">
        <v>0</v>
      </c>
      <c r="N467" s="28">
        <v>0</v>
      </c>
      <c r="O467" s="22">
        <v>59.7</v>
      </c>
      <c r="P467" s="22">
        <v>0</v>
      </c>
      <c r="Q467" s="19">
        <v>3</v>
      </c>
      <c r="R467" s="19">
        <v>0</v>
      </c>
    </row>
    <row r="468" spans="2:51" ht="14.25" x14ac:dyDescent="0.45">
      <c r="B468" s="19" t="s">
        <v>3138</v>
      </c>
      <c r="C468" s="19" t="s">
        <v>2500</v>
      </c>
      <c r="D468" s="19" t="s">
        <v>2501</v>
      </c>
      <c r="E468" s="19" t="s">
        <v>2498</v>
      </c>
      <c r="F468" s="19">
        <v>0</v>
      </c>
      <c r="G468" s="28">
        <v>0</v>
      </c>
      <c r="H468" s="19">
        <v>0</v>
      </c>
      <c r="I468" s="28">
        <v>0</v>
      </c>
      <c r="J468" s="29">
        <v>0</v>
      </c>
      <c r="K468" s="19">
        <v>1</v>
      </c>
      <c r="L468" s="19">
        <v>0</v>
      </c>
      <c r="M468" s="28">
        <v>0</v>
      </c>
      <c r="N468" s="28">
        <v>0</v>
      </c>
      <c r="O468" s="22">
        <v>10.9</v>
      </c>
      <c r="P468" s="22">
        <v>0</v>
      </c>
      <c r="Q468" s="19">
        <v>1</v>
      </c>
      <c r="R468" s="19">
        <v>0</v>
      </c>
    </row>
    <row r="469" spans="2:51" ht="14.25" x14ac:dyDescent="0.45">
      <c r="B469" s="19" t="s">
        <v>3138</v>
      </c>
      <c r="C469" s="19" t="s">
        <v>2490</v>
      </c>
      <c r="D469" s="19" t="s">
        <v>2491</v>
      </c>
      <c r="E469" s="19" t="s">
        <v>2488</v>
      </c>
      <c r="F469" s="19">
        <v>0</v>
      </c>
      <c r="G469" s="28">
        <v>0</v>
      </c>
      <c r="H469" s="19">
        <v>0</v>
      </c>
      <c r="I469" s="28">
        <v>0</v>
      </c>
      <c r="J469" s="29">
        <v>0</v>
      </c>
      <c r="K469" s="19">
        <v>1</v>
      </c>
      <c r="L469" s="19">
        <v>0</v>
      </c>
      <c r="M469" s="28">
        <v>0</v>
      </c>
      <c r="N469" s="28">
        <v>0</v>
      </c>
      <c r="O469" s="22">
        <v>10.99</v>
      </c>
      <c r="P469" s="22">
        <v>0</v>
      </c>
      <c r="Q469" s="19">
        <v>1</v>
      </c>
      <c r="R469" s="19">
        <v>0</v>
      </c>
    </row>
    <row r="470" spans="2:51" ht="14.25" x14ac:dyDescent="0.45">
      <c r="B470" s="19" t="s">
        <v>3139</v>
      </c>
      <c r="C470" s="19" t="s">
        <v>2476</v>
      </c>
      <c r="D470" s="19" t="s">
        <v>2477</v>
      </c>
      <c r="E470" s="19" t="s">
        <v>2474</v>
      </c>
      <c r="F470" s="19">
        <v>0</v>
      </c>
      <c r="G470" s="28">
        <v>0</v>
      </c>
      <c r="H470" s="19">
        <v>0</v>
      </c>
      <c r="I470" s="28">
        <v>0</v>
      </c>
      <c r="J470" s="29">
        <v>0</v>
      </c>
      <c r="K470" s="19">
        <v>1</v>
      </c>
      <c r="L470" s="19">
        <v>0</v>
      </c>
      <c r="M470" s="28">
        <v>0</v>
      </c>
      <c r="N470" s="28">
        <v>0</v>
      </c>
      <c r="O470" s="22">
        <v>19.899999999999999</v>
      </c>
      <c r="P470" s="22">
        <v>0</v>
      </c>
      <c r="Q470" s="19">
        <v>1</v>
      </c>
      <c r="R470" s="19">
        <v>0</v>
      </c>
    </row>
    <row r="472" spans="2:51" s="19" customFormat="1" ht="14.25" x14ac:dyDescent="0.45">
      <c r="B472" s="18">
        <v>44559</v>
      </c>
      <c r="K472" s="20">
        <f>SUM(K473:K480)</f>
        <v>36</v>
      </c>
      <c r="O472" s="21">
        <f>SUM(O473:O480)+AG472+AW472</f>
        <v>930.62999999999988</v>
      </c>
      <c r="P472" s="22"/>
      <c r="T472" s="23" t="s">
        <v>978</v>
      </c>
      <c r="U472" s="24">
        <v>0.78</v>
      </c>
      <c r="V472" s="23" t="s">
        <v>979</v>
      </c>
      <c r="AC472" s="25">
        <f>SUM(AC473:AC474)</f>
        <v>0</v>
      </c>
      <c r="AG472" s="25">
        <f>SUM(AG473:AG474)*U472</f>
        <v>0</v>
      </c>
      <c r="AL472" s="23" t="s">
        <v>980</v>
      </c>
      <c r="AM472" s="26">
        <v>0.05</v>
      </c>
      <c r="AN472" s="23" t="s">
        <v>981</v>
      </c>
      <c r="AU472" s="25">
        <f>SUM(AU473:AU474)</f>
        <v>0</v>
      </c>
      <c r="AW472" s="27">
        <f>SUM(AW473:AW474)*AM472</f>
        <v>0</v>
      </c>
      <c r="AY472" s="20">
        <f>K472+AC472+AU472</f>
        <v>36</v>
      </c>
    </row>
    <row r="473" spans="2:51" ht="14.25" x14ac:dyDescent="0.45">
      <c r="B473" s="19" t="s">
        <v>2504</v>
      </c>
      <c r="C473" s="19" t="s">
        <v>2504</v>
      </c>
      <c r="D473" s="19" t="s">
        <v>2505</v>
      </c>
      <c r="E473" s="19" t="s">
        <v>2502</v>
      </c>
      <c r="F473" s="19">
        <v>0</v>
      </c>
      <c r="G473" s="28">
        <v>0</v>
      </c>
      <c r="H473" s="19">
        <v>0</v>
      </c>
      <c r="I473" s="28">
        <v>0</v>
      </c>
      <c r="J473" s="29">
        <v>0</v>
      </c>
      <c r="K473" s="19">
        <v>8</v>
      </c>
      <c r="L473" s="19">
        <v>0</v>
      </c>
      <c r="M473" s="28">
        <v>0</v>
      </c>
      <c r="N473" s="28">
        <v>0</v>
      </c>
      <c r="O473" s="22">
        <v>215.92</v>
      </c>
      <c r="P473" s="22">
        <v>0</v>
      </c>
      <c r="Q473" s="19">
        <v>8</v>
      </c>
      <c r="R473" s="19">
        <v>0</v>
      </c>
      <c r="T473" s="19">
        <v>0</v>
      </c>
      <c r="U473" s="19">
        <v>0</v>
      </c>
      <c r="V473" s="19">
        <v>0</v>
      </c>
      <c r="W473" s="19">
        <v>0</v>
      </c>
      <c r="X473" s="19">
        <v>0</v>
      </c>
      <c r="Y473" s="28">
        <v>0</v>
      </c>
      <c r="Z473" s="19">
        <v>0</v>
      </c>
      <c r="AA473" s="28">
        <v>0</v>
      </c>
      <c r="AB473" s="29">
        <v>0</v>
      </c>
      <c r="AC473" s="19">
        <v>0</v>
      </c>
      <c r="AD473" s="19">
        <v>0</v>
      </c>
      <c r="AE473" s="28">
        <v>0</v>
      </c>
      <c r="AF473" s="28">
        <v>0</v>
      </c>
      <c r="AG473" s="19">
        <v>0</v>
      </c>
      <c r="AH473" s="19">
        <v>0</v>
      </c>
      <c r="AI473" s="19">
        <v>0</v>
      </c>
      <c r="AJ473" s="19">
        <v>0</v>
      </c>
      <c r="AL473" s="19">
        <v>0</v>
      </c>
      <c r="AM473" s="19">
        <v>0</v>
      </c>
      <c r="AN473" s="19">
        <v>0</v>
      </c>
      <c r="AO473" s="19">
        <v>0</v>
      </c>
      <c r="AP473" s="19">
        <v>0</v>
      </c>
      <c r="AQ473" s="28">
        <v>0</v>
      </c>
      <c r="AR473" s="19">
        <v>0</v>
      </c>
      <c r="AS473" s="28">
        <v>0</v>
      </c>
      <c r="AT473" s="29">
        <v>0</v>
      </c>
      <c r="AU473" s="19">
        <v>0</v>
      </c>
      <c r="AV473" s="28">
        <v>0</v>
      </c>
      <c r="AW473" s="30">
        <v>0</v>
      </c>
      <c r="AX473" s="19">
        <v>0</v>
      </c>
    </row>
    <row r="474" spans="2:51" ht="14.25" x14ac:dyDescent="0.45">
      <c r="B474" s="19" t="s">
        <v>2510</v>
      </c>
      <c r="C474" s="19" t="s">
        <v>2510</v>
      </c>
      <c r="D474" s="19" t="s">
        <v>2511</v>
      </c>
      <c r="E474" s="19" t="s">
        <v>2508</v>
      </c>
      <c r="F474" s="19">
        <v>0</v>
      </c>
      <c r="G474" s="28">
        <v>0</v>
      </c>
      <c r="H474" s="19">
        <v>0</v>
      </c>
      <c r="I474" s="28">
        <v>0</v>
      </c>
      <c r="J474" s="29">
        <v>0</v>
      </c>
      <c r="K474" s="19">
        <v>9</v>
      </c>
      <c r="L474" s="19">
        <v>2</v>
      </c>
      <c r="M474" s="28">
        <v>0</v>
      </c>
      <c r="N474" s="28">
        <v>0</v>
      </c>
      <c r="O474" s="22">
        <v>306.70999999999998</v>
      </c>
      <c r="P474" s="22">
        <v>69.78</v>
      </c>
      <c r="Q474" s="19">
        <v>7</v>
      </c>
      <c r="R474" s="19">
        <v>1</v>
      </c>
    </row>
    <row r="475" spans="2:51" ht="14.25" x14ac:dyDescent="0.45">
      <c r="B475" s="19" t="s">
        <v>2514</v>
      </c>
      <c r="C475" s="19" t="s">
        <v>2514</v>
      </c>
      <c r="D475" s="19" t="s">
        <v>2515</v>
      </c>
      <c r="E475" s="19" t="s">
        <v>2512</v>
      </c>
      <c r="F475" s="19">
        <v>0</v>
      </c>
      <c r="G475" s="28">
        <v>0</v>
      </c>
      <c r="H475" s="19">
        <v>0</v>
      </c>
      <c r="I475" s="28">
        <v>0</v>
      </c>
      <c r="J475" s="29">
        <v>0</v>
      </c>
      <c r="K475" s="19">
        <v>8</v>
      </c>
      <c r="L475" s="19">
        <v>0</v>
      </c>
      <c r="M475" s="28">
        <v>0</v>
      </c>
      <c r="N475" s="28">
        <v>0</v>
      </c>
      <c r="O475" s="22">
        <v>215.92</v>
      </c>
      <c r="P475" s="22">
        <v>0</v>
      </c>
      <c r="Q475" s="19">
        <v>6</v>
      </c>
      <c r="R475" s="19">
        <v>0</v>
      </c>
    </row>
    <row r="476" spans="2:51" ht="14.25" x14ac:dyDescent="0.45">
      <c r="B476" s="19" t="s">
        <v>3139</v>
      </c>
      <c r="C476" s="19" t="s">
        <v>2476</v>
      </c>
      <c r="D476" s="19" t="s">
        <v>2477</v>
      </c>
      <c r="E476" s="19" t="s">
        <v>2474</v>
      </c>
      <c r="F476" s="19">
        <v>0</v>
      </c>
      <c r="G476" s="28">
        <v>0</v>
      </c>
      <c r="H476" s="19">
        <v>0</v>
      </c>
      <c r="I476" s="28">
        <v>0</v>
      </c>
      <c r="J476" s="29">
        <v>0</v>
      </c>
      <c r="K476" s="19">
        <v>4</v>
      </c>
      <c r="L476" s="19">
        <v>0</v>
      </c>
      <c r="M476" s="28">
        <v>0</v>
      </c>
      <c r="N476" s="28">
        <v>0</v>
      </c>
      <c r="O476" s="22">
        <v>79.599999999999994</v>
      </c>
      <c r="P476" s="22">
        <v>0</v>
      </c>
      <c r="Q476" s="19">
        <v>3</v>
      </c>
      <c r="R476" s="19">
        <v>0</v>
      </c>
    </row>
    <row r="477" spans="2:51" ht="14.25" x14ac:dyDescent="0.45">
      <c r="B477" s="19" t="s">
        <v>3138</v>
      </c>
      <c r="C477" s="19" t="s">
        <v>2490</v>
      </c>
      <c r="D477" s="19" t="s">
        <v>2491</v>
      </c>
      <c r="E477" s="19" t="s">
        <v>2488</v>
      </c>
      <c r="F477" s="19">
        <v>0</v>
      </c>
      <c r="G477" s="28">
        <v>0</v>
      </c>
      <c r="H477" s="19">
        <v>0</v>
      </c>
      <c r="I477" s="28">
        <v>0</v>
      </c>
      <c r="J477" s="29">
        <v>0</v>
      </c>
      <c r="K477" s="19">
        <v>2</v>
      </c>
      <c r="L477" s="19">
        <v>0</v>
      </c>
      <c r="M477" s="28">
        <v>0</v>
      </c>
      <c r="N477" s="28">
        <v>0</v>
      </c>
      <c r="O477" s="22">
        <v>21.98</v>
      </c>
      <c r="P477" s="22">
        <v>0</v>
      </c>
      <c r="Q477" s="19">
        <v>2</v>
      </c>
      <c r="R477" s="19">
        <v>0</v>
      </c>
    </row>
    <row r="478" spans="2:51" ht="14.25" x14ac:dyDescent="0.45">
      <c r="B478" s="19" t="s">
        <v>3139</v>
      </c>
      <c r="C478" s="19" t="s">
        <v>2482</v>
      </c>
      <c r="D478" s="19" t="s">
        <v>2483</v>
      </c>
      <c r="E478" s="19" t="s">
        <v>2480</v>
      </c>
      <c r="F478" s="19">
        <v>0</v>
      </c>
      <c r="G478" s="28">
        <v>0</v>
      </c>
      <c r="H478" s="19">
        <v>0</v>
      </c>
      <c r="I478" s="28">
        <v>0</v>
      </c>
      <c r="J478" s="29">
        <v>0</v>
      </c>
      <c r="K478" s="19">
        <v>2</v>
      </c>
      <c r="L478" s="19">
        <v>0</v>
      </c>
      <c r="M478" s="28">
        <v>0</v>
      </c>
      <c r="N478" s="28">
        <v>0</v>
      </c>
      <c r="O478" s="22">
        <v>39.799999999999997</v>
      </c>
      <c r="P478" s="22">
        <v>0</v>
      </c>
      <c r="Q478" s="19">
        <v>2</v>
      </c>
      <c r="R478" s="19">
        <v>0</v>
      </c>
    </row>
    <row r="479" spans="2:51" ht="14.25" x14ac:dyDescent="0.45">
      <c r="B479" s="19" t="s">
        <v>3139</v>
      </c>
      <c r="C479" s="19" t="s">
        <v>2486</v>
      </c>
      <c r="D479" s="19" t="s">
        <v>2487</v>
      </c>
      <c r="E479" s="19" t="s">
        <v>2484</v>
      </c>
      <c r="F479" s="19">
        <v>0</v>
      </c>
      <c r="G479" s="28">
        <v>0</v>
      </c>
      <c r="H479" s="19">
        <v>0</v>
      </c>
      <c r="I479" s="28">
        <v>0</v>
      </c>
      <c r="J479" s="29">
        <v>0</v>
      </c>
      <c r="K479" s="19">
        <v>2</v>
      </c>
      <c r="L479" s="19">
        <v>0</v>
      </c>
      <c r="M479" s="28">
        <v>0</v>
      </c>
      <c r="N479" s="28">
        <v>0</v>
      </c>
      <c r="O479" s="22">
        <v>39.799999999999997</v>
      </c>
      <c r="P479" s="22">
        <v>0</v>
      </c>
      <c r="Q479" s="19">
        <v>2</v>
      </c>
      <c r="R479" s="19">
        <v>0</v>
      </c>
    </row>
    <row r="480" spans="2:51" ht="14.25" x14ac:dyDescent="0.45">
      <c r="B480" s="19" t="s">
        <v>3138</v>
      </c>
      <c r="C480" s="19" t="s">
        <v>2500</v>
      </c>
      <c r="D480" s="19" t="s">
        <v>2501</v>
      </c>
      <c r="E480" s="19" t="s">
        <v>2498</v>
      </c>
      <c r="F480" s="19">
        <v>0</v>
      </c>
      <c r="G480" s="28">
        <v>0</v>
      </c>
      <c r="H480" s="19">
        <v>0</v>
      </c>
      <c r="I480" s="28">
        <v>0</v>
      </c>
      <c r="J480" s="29">
        <v>0</v>
      </c>
      <c r="K480" s="19">
        <v>1</v>
      </c>
      <c r="L480" s="19">
        <v>0</v>
      </c>
      <c r="M480" s="28">
        <v>0</v>
      </c>
      <c r="N480" s="28">
        <v>0</v>
      </c>
      <c r="O480" s="22">
        <v>10.9</v>
      </c>
      <c r="P480" s="22">
        <v>0</v>
      </c>
      <c r="Q480" s="19">
        <v>1</v>
      </c>
      <c r="R480" s="19">
        <v>0</v>
      </c>
    </row>
    <row r="482" spans="2:51" s="19" customFormat="1" ht="14.25" x14ac:dyDescent="0.45">
      <c r="B482" s="18">
        <v>44560</v>
      </c>
      <c r="K482" s="20">
        <f>SUM(K483:K488)</f>
        <v>35</v>
      </c>
      <c r="O482" s="21">
        <f>SUM(O483:O488)+AG482+AW482</f>
        <v>887.60199999999986</v>
      </c>
      <c r="P482" s="22"/>
      <c r="T482" s="23" t="s">
        <v>978</v>
      </c>
      <c r="U482" s="24">
        <v>0.78</v>
      </c>
      <c r="V482" s="23" t="s">
        <v>979</v>
      </c>
      <c r="AC482" s="25">
        <f>SUM(AC483:AC484)</f>
        <v>1</v>
      </c>
      <c r="AG482" s="25">
        <f>SUM(AG483:AG484)*U482</f>
        <v>16.302</v>
      </c>
      <c r="AL482" s="23" t="s">
        <v>980</v>
      </c>
      <c r="AM482" s="26">
        <v>0.05</v>
      </c>
      <c r="AN482" s="23" t="s">
        <v>981</v>
      </c>
      <c r="AU482" s="25">
        <f>SUM(AU483:AU484)</f>
        <v>0</v>
      </c>
      <c r="AW482" s="27">
        <f>SUM(AW483:AW484)*AM482</f>
        <v>0</v>
      </c>
      <c r="AY482" s="20">
        <f>K482+AC482+AU482</f>
        <v>36</v>
      </c>
    </row>
    <row r="483" spans="2:51" ht="14.25" x14ac:dyDescent="0.45">
      <c r="B483" s="19" t="s">
        <v>2514</v>
      </c>
      <c r="C483" s="19" t="s">
        <v>2514</v>
      </c>
      <c r="D483" s="19" t="s">
        <v>2515</v>
      </c>
      <c r="E483" s="19" t="s">
        <v>2512</v>
      </c>
      <c r="F483" s="19">
        <v>0</v>
      </c>
      <c r="G483" s="28">
        <v>0</v>
      </c>
      <c r="H483" s="19">
        <v>0</v>
      </c>
      <c r="I483" s="28">
        <v>0</v>
      </c>
      <c r="J483" s="29">
        <v>0</v>
      </c>
      <c r="K483" s="19">
        <v>14</v>
      </c>
      <c r="L483" s="19">
        <v>0</v>
      </c>
      <c r="M483" s="28">
        <v>0</v>
      </c>
      <c r="N483" s="28">
        <v>0</v>
      </c>
      <c r="O483" s="22">
        <v>350.87</v>
      </c>
      <c r="P483" s="22">
        <v>0</v>
      </c>
      <c r="Q483" s="19">
        <v>14</v>
      </c>
      <c r="R483" s="19">
        <v>0</v>
      </c>
      <c r="T483" s="19" t="s">
        <v>3140</v>
      </c>
      <c r="U483" s="19" t="s">
        <v>2486</v>
      </c>
      <c r="V483" s="19" t="s">
        <v>2487</v>
      </c>
      <c r="W483" s="19" t="s">
        <v>2484</v>
      </c>
      <c r="X483" s="19">
        <v>0</v>
      </c>
      <c r="Y483" s="28">
        <v>0</v>
      </c>
      <c r="Z483" s="19">
        <v>0</v>
      </c>
      <c r="AA483" s="28">
        <v>0</v>
      </c>
      <c r="AB483" s="29">
        <v>0</v>
      </c>
      <c r="AC483" s="19">
        <v>1</v>
      </c>
      <c r="AD483" s="19">
        <v>0</v>
      </c>
      <c r="AE483" s="28">
        <v>0</v>
      </c>
      <c r="AF483" s="28">
        <v>0</v>
      </c>
      <c r="AG483" s="19">
        <v>20.9</v>
      </c>
      <c r="AH483" s="19">
        <v>0</v>
      </c>
      <c r="AI483" s="19">
        <v>1</v>
      </c>
      <c r="AJ483" s="19">
        <v>0</v>
      </c>
      <c r="AL483" s="19">
        <v>0</v>
      </c>
      <c r="AM483" s="19">
        <v>0</v>
      </c>
      <c r="AN483" s="19">
        <v>0</v>
      </c>
      <c r="AO483" s="19">
        <v>0</v>
      </c>
      <c r="AP483" s="19">
        <v>0</v>
      </c>
      <c r="AQ483" s="28">
        <v>0</v>
      </c>
      <c r="AR483" s="19">
        <v>0</v>
      </c>
      <c r="AS483" s="28">
        <v>0</v>
      </c>
      <c r="AT483" s="29">
        <v>0</v>
      </c>
      <c r="AU483" s="19">
        <v>0</v>
      </c>
      <c r="AV483" s="28">
        <v>0</v>
      </c>
      <c r="AW483" s="30">
        <v>0</v>
      </c>
      <c r="AX483" s="19">
        <v>0</v>
      </c>
    </row>
    <row r="484" spans="2:51" ht="14.25" x14ac:dyDescent="0.45">
      <c r="B484" s="19" t="s">
        <v>2510</v>
      </c>
      <c r="C484" s="19" t="s">
        <v>2510</v>
      </c>
      <c r="D484" s="19" t="s">
        <v>2511</v>
      </c>
      <c r="E484" s="19" t="s">
        <v>2508</v>
      </c>
      <c r="F484" s="19">
        <v>0</v>
      </c>
      <c r="G484" s="28">
        <v>0</v>
      </c>
      <c r="H484" s="19">
        <v>0</v>
      </c>
      <c r="I484" s="28">
        <v>0</v>
      </c>
      <c r="J484" s="29">
        <v>0</v>
      </c>
      <c r="K484" s="19">
        <v>8</v>
      </c>
      <c r="L484" s="19">
        <v>0</v>
      </c>
      <c r="M484" s="28">
        <v>0</v>
      </c>
      <c r="N484" s="28">
        <v>0</v>
      </c>
      <c r="O484" s="22">
        <v>215.92</v>
      </c>
      <c r="P484" s="22">
        <v>0</v>
      </c>
      <c r="Q484" s="19">
        <v>8</v>
      </c>
      <c r="R484" s="19">
        <v>0</v>
      </c>
    </row>
    <row r="485" spans="2:51" ht="14.25" x14ac:dyDescent="0.45">
      <c r="B485" s="19" t="s">
        <v>2504</v>
      </c>
      <c r="C485" s="19" t="s">
        <v>2504</v>
      </c>
      <c r="D485" s="19" t="s">
        <v>2505</v>
      </c>
      <c r="E485" s="19" t="s">
        <v>2502</v>
      </c>
      <c r="F485" s="19">
        <v>0</v>
      </c>
      <c r="G485" s="28">
        <v>0</v>
      </c>
      <c r="H485" s="19">
        <v>0</v>
      </c>
      <c r="I485" s="28">
        <v>0</v>
      </c>
      <c r="J485" s="29">
        <v>0</v>
      </c>
      <c r="K485" s="19">
        <v>9</v>
      </c>
      <c r="L485" s="19">
        <v>0</v>
      </c>
      <c r="M485" s="28">
        <v>0</v>
      </c>
      <c r="N485" s="28">
        <v>0</v>
      </c>
      <c r="O485" s="22">
        <v>242.91</v>
      </c>
      <c r="P485" s="22">
        <v>0</v>
      </c>
      <c r="Q485" s="19">
        <v>8</v>
      </c>
      <c r="R485" s="19">
        <v>0</v>
      </c>
    </row>
    <row r="486" spans="2:51" ht="14.25" x14ac:dyDescent="0.45">
      <c r="B486" s="19" t="s">
        <v>3138</v>
      </c>
      <c r="C486" s="19" t="s">
        <v>2500</v>
      </c>
      <c r="D486" s="19" t="s">
        <v>2501</v>
      </c>
      <c r="E486" s="19" t="s">
        <v>2498</v>
      </c>
      <c r="F486" s="19">
        <v>0</v>
      </c>
      <c r="G486" s="28">
        <v>0</v>
      </c>
      <c r="H486" s="19">
        <v>0</v>
      </c>
      <c r="I486" s="28">
        <v>0</v>
      </c>
      <c r="J486" s="29">
        <v>0</v>
      </c>
      <c r="K486" s="19">
        <v>2</v>
      </c>
      <c r="L486" s="19">
        <v>0</v>
      </c>
      <c r="M486" s="28">
        <v>0</v>
      </c>
      <c r="N486" s="28">
        <v>0</v>
      </c>
      <c r="O486" s="22">
        <v>21.8</v>
      </c>
      <c r="P486" s="22">
        <v>0</v>
      </c>
      <c r="Q486" s="19">
        <v>2</v>
      </c>
      <c r="R486" s="19">
        <v>0</v>
      </c>
    </row>
    <row r="487" spans="2:51" ht="14.25" x14ac:dyDescent="0.45">
      <c r="B487" s="19" t="s">
        <v>3139</v>
      </c>
      <c r="C487" s="19" t="s">
        <v>2476</v>
      </c>
      <c r="D487" s="19" t="s">
        <v>2477</v>
      </c>
      <c r="E487" s="19" t="s">
        <v>2474</v>
      </c>
      <c r="F487" s="19">
        <v>0</v>
      </c>
      <c r="G487" s="28">
        <v>0</v>
      </c>
      <c r="H487" s="19">
        <v>0</v>
      </c>
      <c r="I487" s="28">
        <v>0</v>
      </c>
      <c r="J487" s="29">
        <v>0</v>
      </c>
      <c r="K487" s="19">
        <v>1</v>
      </c>
      <c r="L487" s="19">
        <v>0</v>
      </c>
      <c r="M487" s="28">
        <v>0</v>
      </c>
      <c r="N487" s="28">
        <v>0</v>
      </c>
      <c r="O487" s="22">
        <v>19.899999999999999</v>
      </c>
      <c r="P487" s="22">
        <v>0</v>
      </c>
      <c r="Q487" s="19">
        <v>1</v>
      </c>
      <c r="R487" s="19">
        <v>0</v>
      </c>
    </row>
    <row r="488" spans="2:51" ht="14.25" x14ac:dyDescent="0.45">
      <c r="B488" s="19" t="s">
        <v>3139</v>
      </c>
      <c r="C488" s="19" t="s">
        <v>2482</v>
      </c>
      <c r="D488" s="19" t="s">
        <v>2483</v>
      </c>
      <c r="E488" s="19" t="s">
        <v>2480</v>
      </c>
      <c r="F488" s="19">
        <v>0</v>
      </c>
      <c r="G488" s="28">
        <v>0</v>
      </c>
      <c r="H488" s="19">
        <v>0</v>
      </c>
      <c r="I488" s="28">
        <v>0</v>
      </c>
      <c r="J488" s="29">
        <v>0</v>
      </c>
      <c r="K488" s="19">
        <v>1</v>
      </c>
      <c r="L488" s="19">
        <v>0</v>
      </c>
      <c r="M488" s="28">
        <v>0</v>
      </c>
      <c r="N488" s="28">
        <v>0</v>
      </c>
      <c r="O488" s="22">
        <v>19.899999999999999</v>
      </c>
      <c r="P488" s="22">
        <v>0</v>
      </c>
      <c r="Q488" s="19">
        <v>1</v>
      </c>
      <c r="R488" s="19">
        <v>0</v>
      </c>
    </row>
    <row r="490" spans="2:51" s="19" customFormat="1" ht="14.25" x14ac:dyDescent="0.45">
      <c r="B490" s="18">
        <v>44561</v>
      </c>
      <c r="K490" s="20">
        <f>SUM(K491:K497)</f>
        <v>29</v>
      </c>
      <c r="O490" s="21">
        <f>SUM(O491:O497)+AG490+AW490</f>
        <v>713.34999999999991</v>
      </c>
      <c r="P490" s="22"/>
      <c r="T490" s="23" t="s">
        <v>978</v>
      </c>
      <c r="U490" s="24">
        <v>0.78</v>
      </c>
      <c r="V490" s="23" t="s">
        <v>979</v>
      </c>
      <c r="AC490" s="25">
        <f>SUM(AC491:AC492)</f>
        <v>0</v>
      </c>
      <c r="AG490" s="25">
        <f>SUM(AG491:AG492)*U490</f>
        <v>0</v>
      </c>
      <c r="AL490" s="23" t="s">
        <v>980</v>
      </c>
      <c r="AM490" s="26">
        <v>0.05</v>
      </c>
      <c r="AN490" s="23" t="s">
        <v>981</v>
      </c>
      <c r="AU490" s="25">
        <f>SUM(AU491:AU492)</f>
        <v>0</v>
      </c>
      <c r="AW490" s="27">
        <f>SUM(AW491:AW492)*AM490</f>
        <v>0</v>
      </c>
      <c r="AY490" s="20">
        <f>K490+AC490+AU490</f>
        <v>29</v>
      </c>
    </row>
    <row r="491" spans="2:51" ht="14.25" x14ac:dyDescent="0.45">
      <c r="B491" s="19" t="s">
        <v>2510</v>
      </c>
      <c r="C491" s="19" t="s">
        <v>2510</v>
      </c>
      <c r="D491" s="19" t="s">
        <v>2511</v>
      </c>
      <c r="E491" s="19" t="s">
        <v>2508</v>
      </c>
      <c r="F491" s="19">
        <v>31</v>
      </c>
      <c r="G491" s="28">
        <v>0.1938</v>
      </c>
      <c r="H491" s="19">
        <v>44</v>
      </c>
      <c r="I491" s="28">
        <v>0.21460000000000001</v>
      </c>
      <c r="J491" s="29">
        <v>1</v>
      </c>
      <c r="K491" s="19">
        <v>12</v>
      </c>
      <c r="L491" s="19">
        <v>0</v>
      </c>
      <c r="M491" s="28">
        <v>0.3871</v>
      </c>
      <c r="N491" s="28">
        <v>0</v>
      </c>
      <c r="O491" s="22">
        <v>323.88</v>
      </c>
      <c r="P491" s="22">
        <v>0</v>
      </c>
      <c r="Q491" s="19">
        <v>12</v>
      </c>
      <c r="R491" s="19">
        <v>0</v>
      </c>
      <c r="T491" s="19">
        <v>0</v>
      </c>
      <c r="U491" s="19">
        <v>0</v>
      </c>
      <c r="V491" s="19">
        <v>0</v>
      </c>
      <c r="W491" s="19">
        <v>0</v>
      </c>
      <c r="X491" s="19">
        <v>0</v>
      </c>
      <c r="Y491" s="28">
        <v>0</v>
      </c>
      <c r="Z491" s="19">
        <v>0</v>
      </c>
      <c r="AA491" s="28">
        <v>0</v>
      </c>
      <c r="AB491" s="29">
        <v>0</v>
      </c>
      <c r="AC491" s="19">
        <v>0</v>
      </c>
      <c r="AD491" s="19">
        <v>0</v>
      </c>
      <c r="AE491" s="28">
        <v>0</v>
      </c>
      <c r="AF491" s="28">
        <v>0</v>
      </c>
      <c r="AG491" s="19">
        <v>0</v>
      </c>
      <c r="AH491" s="19">
        <v>0</v>
      </c>
      <c r="AI491" s="19">
        <v>0</v>
      </c>
      <c r="AJ491" s="19">
        <v>0</v>
      </c>
      <c r="AL491" s="19">
        <v>0</v>
      </c>
      <c r="AM491" s="19">
        <v>0</v>
      </c>
      <c r="AN491" s="19">
        <v>0</v>
      </c>
      <c r="AO491" s="19">
        <v>0</v>
      </c>
      <c r="AP491" s="19">
        <v>0</v>
      </c>
      <c r="AQ491" s="28">
        <v>0</v>
      </c>
      <c r="AR491" s="19">
        <v>0</v>
      </c>
      <c r="AS491" s="28">
        <v>0</v>
      </c>
      <c r="AT491" s="29">
        <v>0</v>
      </c>
      <c r="AU491" s="19">
        <v>0</v>
      </c>
      <c r="AV491" s="28">
        <v>0</v>
      </c>
      <c r="AW491" s="30">
        <v>0</v>
      </c>
      <c r="AX491" s="19">
        <v>0</v>
      </c>
    </row>
    <row r="492" spans="2:51" ht="14.25" x14ac:dyDescent="0.45">
      <c r="B492" s="19" t="s">
        <v>2514</v>
      </c>
      <c r="C492" s="19" t="s">
        <v>2514</v>
      </c>
      <c r="D492" s="19" t="s">
        <v>2515</v>
      </c>
      <c r="E492" s="19" t="s">
        <v>2512</v>
      </c>
      <c r="F492" s="19">
        <v>73</v>
      </c>
      <c r="G492" s="28">
        <v>0.45629999999999998</v>
      </c>
      <c r="H492" s="19">
        <v>89</v>
      </c>
      <c r="I492" s="28">
        <v>0.43409999999999999</v>
      </c>
      <c r="J492" s="29">
        <v>0.97750000000000004</v>
      </c>
      <c r="K492" s="19">
        <v>7</v>
      </c>
      <c r="L492" s="19">
        <v>0</v>
      </c>
      <c r="M492" s="28">
        <v>9.5899999999999999E-2</v>
      </c>
      <c r="N492" s="28">
        <v>0</v>
      </c>
      <c r="O492" s="22">
        <v>188.93</v>
      </c>
      <c r="P492" s="22">
        <v>0</v>
      </c>
      <c r="Q492" s="19">
        <v>7</v>
      </c>
      <c r="R492" s="19">
        <v>0</v>
      </c>
    </row>
    <row r="493" spans="2:51" ht="14.25" x14ac:dyDescent="0.45">
      <c r="B493" s="19" t="s">
        <v>2504</v>
      </c>
      <c r="C493" s="19" t="s">
        <v>2504</v>
      </c>
      <c r="D493" s="19" t="s">
        <v>2505</v>
      </c>
      <c r="E493" s="19" t="s">
        <v>2502</v>
      </c>
      <c r="F493" s="19">
        <v>38</v>
      </c>
      <c r="G493" s="28">
        <v>0.23749999999999999</v>
      </c>
      <c r="H493" s="19">
        <v>45</v>
      </c>
      <c r="I493" s="28">
        <v>0.2195</v>
      </c>
      <c r="J493" s="29">
        <v>0.9778</v>
      </c>
      <c r="K493" s="19">
        <v>4</v>
      </c>
      <c r="L493" s="19">
        <v>0</v>
      </c>
      <c r="M493" s="28">
        <v>0.1053</v>
      </c>
      <c r="N493" s="28">
        <v>0</v>
      </c>
      <c r="O493" s="22">
        <v>107.96</v>
      </c>
      <c r="P493" s="22">
        <v>0</v>
      </c>
      <c r="Q493" s="19">
        <v>3</v>
      </c>
      <c r="R493" s="19">
        <v>0</v>
      </c>
    </row>
    <row r="494" spans="2:51" ht="14.25" x14ac:dyDescent="0.45">
      <c r="B494" s="19" t="s">
        <v>3138</v>
      </c>
      <c r="C494" s="19" t="s">
        <v>2490</v>
      </c>
      <c r="D494" s="19" t="s">
        <v>2491</v>
      </c>
      <c r="E494" s="19" t="s">
        <v>2488</v>
      </c>
      <c r="F494" s="19">
        <v>2</v>
      </c>
      <c r="G494" s="28">
        <v>1.2500000000000001E-2</v>
      </c>
      <c r="H494" s="19">
        <v>3</v>
      </c>
      <c r="I494" s="28">
        <v>1.46E-2</v>
      </c>
      <c r="J494" s="29">
        <v>1</v>
      </c>
      <c r="K494" s="19">
        <v>2</v>
      </c>
      <c r="L494" s="19">
        <v>0</v>
      </c>
      <c r="M494" s="28">
        <v>1</v>
      </c>
      <c r="N494" s="28">
        <v>0</v>
      </c>
      <c r="O494" s="22">
        <v>21.98</v>
      </c>
      <c r="P494" s="22">
        <v>0</v>
      </c>
      <c r="Q494" s="19">
        <v>2</v>
      </c>
      <c r="R494" s="19">
        <v>0</v>
      </c>
    </row>
    <row r="495" spans="2:51" ht="14.25" x14ac:dyDescent="0.45">
      <c r="B495" s="19" t="s">
        <v>3139</v>
      </c>
      <c r="C495" s="19" t="s">
        <v>2486</v>
      </c>
      <c r="D495" s="19" t="s">
        <v>2487</v>
      </c>
      <c r="E495" s="19" t="s">
        <v>2484</v>
      </c>
      <c r="F495" s="19">
        <v>10</v>
      </c>
      <c r="G495" s="28">
        <v>6.25E-2</v>
      </c>
      <c r="H495" s="19">
        <v>15</v>
      </c>
      <c r="I495" s="28">
        <v>7.3200000000000001E-2</v>
      </c>
      <c r="J495" s="29">
        <v>1</v>
      </c>
      <c r="K495" s="19">
        <v>2</v>
      </c>
      <c r="L495" s="19">
        <v>0</v>
      </c>
      <c r="M495" s="28">
        <v>0.2</v>
      </c>
      <c r="N495" s="28">
        <v>0</v>
      </c>
      <c r="O495" s="22">
        <v>39.799999999999997</v>
      </c>
      <c r="P495" s="22">
        <v>0</v>
      </c>
      <c r="Q495" s="19">
        <v>2</v>
      </c>
      <c r="R495" s="19">
        <v>0</v>
      </c>
    </row>
    <row r="496" spans="2:51" ht="14.25" x14ac:dyDescent="0.45">
      <c r="B496" s="19" t="s">
        <v>3138</v>
      </c>
      <c r="C496" s="19" t="s">
        <v>2500</v>
      </c>
      <c r="D496" s="19" t="s">
        <v>2501</v>
      </c>
      <c r="E496" s="19" t="s">
        <v>2498</v>
      </c>
      <c r="F496" s="19">
        <v>3</v>
      </c>
      <c r="G496" s="28">
        <v>1.8800000000000001E-2</v>
      </c>
      <c r="H496" s="19">
        <v>3</v>
      </c>
      <c r="I496" s="28">
        <v>1.46E-2</v>
      </c>
      <c r="J496" s="29">
        <v>1</v>
      </c>
      <c r="K496" s="19">
        <v>1</v>
      </c>
      <c r="L496" s="19">
        <v>0</v>
      </c>
      <c r="M496" s="28">
        <v>0.33329999999999999</v>
      </c>
      <c r="N496" s="28">
        <v>0</v>
      </c>
      <c r="O496" s="22">
        <v>10.9</v>
      </c>
      <c r="P496" s="22">
        <v>0</v>
      </c>
      <c r="Q496" s="19">
        <v>1</v>
      </c>
      <c r="R496" s="19">
        <v>0</v>
      </c>
    </row>
    <row r="497" spans="2:51" ht="14.25" x14ac:dyDescent="0.45">
      <c r="B497" s="19" t="s">
        <v>3139</v>
      </c>
      <c r="C497" s="19" t="s">
        <v>2476</v>
      </c>
      <c r="D497" s="19" t="s">
        <v>2477</v>
      </c>
      <c r="E497" s="19" t="s">
        <v>2474</v>
      </c>
      <c r="F497" s="19">
        <v>3</v>
      </c>
      <c r="G497" s="28">
        <v>1.8800000000000001E-2</v>
      </c>
      <c r="H497" s="19">
        <v>6</v>
      </c>
      <c r="I497" s="28">
        <v>2.93E-2</v>
      </c>
      <c r="J497" s="29">
        <v>0.66669999999999996</v>
      </c>
      <c r="K497" s="19">
        <v>1</v>
      </c>
      <c r="L497" s="19">
        <v>0</v>
      </c>
      <c r="M497" s="28">
        <v>0.33329999999999999</v>
      </c>
      <c r="N497" s="28">
        <v>0</v>
      </c>
      <c r="O497" s="22">
        <v>19.899999999999999</v>
      </c>
      <c r="P497" s="22">
        <v>0</v>
      </c>
      <c r="Q497" s="19">
        <v>1</v>
      </c>
      <c r="R497" s="19">
        <v>0</v>
      </c>
    </row>
    <row r="499" spans="2:51" s="19" customFormat="1" ht="14.25" x14ac:dyDescent="0.45">
      <c r="B499" s="18">
        <v>44562</v>
      </c>
      <c r="K499" s="20">
        <f>SUM(K500:K506)</f>
        <v>41</v>
      </c>
      <c r="O499" s="21">
        <f>SUM(O500:O506)+AG499+AW499</f>
        <v>997.9899999999999</v>
      </c>
      <c r="P499" s="22"/>
      <c r="T499" s="23" t="s">
        <v>978</v>
      </c>
      <c r="U499" s="24">
        <v>0.78</v>
      </c>
      <c r="V499" s="23" t="s">
        <v>979</v>
      </c>
      <c r="AC499" s="25">
        <f>SUM(AC500:AC501)</f>
        <v>0</v>
      </c>
      <c r="AG499" s="25">
        <f>SUM(AG500:AG501)*U499</f>
        <v>0</v>
      </c>
      <c r="AL499" s="23" t="s">
        <v>980</v>
      </c>
      <c r="AM499" s="26">
        <v>0.05</v>
      </c>
      <c r="AN499" s="23" t="s">
        <v>981</v>
      </c>
      <c r="AU499" s="25">
        <f>SUM(AU500:AU501)</f>
        <v>0</v>
      </c>
      <c r="AW499" s="27">
        <f>SUM(AW500:AW501)*AM499</f>
        <v>0</v>
      </c>
      <c r="AY499" s="20">
        <f>K499+AC499+AU499</f>
        <v>41</v>
      </c>
    </row>
    <row r="500" spans="2:51" ht="14.25" x14ac:dyDescent="0.45">
      <c r="B500" s="19" t="s">
        <v>2514</v>
      </c>
      <c r="C500" s="19" t="s">
        <v>2514</v>
      </c>
      <c r="D500" s="19" t="s">
        <v>2515</v>
      </c>
      <c r="E500" s="19" t="s">
        <v>2512</v>
      </c>
      <c r="F500" s="19">
        <v>93</v>
      </c>
      <c r="G500" s="28">
        <v>0.47210000000000002</v>
      </c>
      <c r="H500" s="19">
        <v>115</v>
      </c>
      <c r="I500" s="28">
        <v>0.44230000000000003</v>
      </c>
      <c r="J500" s="29">
        <v>0.99129999999999996</v>
      </c>
      <c r="K500" s="19">
        <v>15</v>
      </c>
      <c r="L500" s="19">
        <v>0</v>
      </c>
      <c r="M500" s="28">
        <v>0.1613</v>
      </c>
      <c r="N500" s="28">
        <v>0</v>
      </c>
      <c r="O500" s="22">
        <v>404.85</v>
      </c>
      <c r="P500" s="22">
        <v>0</v>
      </c>
      <c r="Q500" s="19">
        <v>13</v>
      </c>
      <c r="R500" s="19">
        <v>0</v>
      </c>
      <c r="T500" s="19">
        <v>0</v>
      </c>
      <c r="U500" s="19">
        <v>0</v>
      </c>
      <c r="V500" s="19">
        <v>0</v>
      </c>
      <c r="W500" s="19">
        <v>0</v>
      </c>
      <c r="X500" s="19">
        <v>0</v>
      </c>
      <c r="Y500" s="28">
        <v>0</v>
      </c>
      <c r="Z500" s="19">
        <v>0</v>
      </c>
      <c r="AA500" s="28">
        <v>0</v>
      </c>
      <c r="AB500" s="29">
        <v>0</v>
      </c>
      <c r="AC500" s="19">
        <v>0</v>
      </c>
      <c r="AD500" s="19">
        <v>0</v>
      </c>
      <c r="AE500" s="28">
        <v>0</v>
      </c>
      <c r="AF500" s="28">
        <v>0</v>
      </c>
      <c r="AG500" s="19">
        <v>0</v>
      </c>
      <c r="AH500" s="19">
        <v>0</v>
      </c>
      <c r="AI500" s="19">
        <v>0</v>
      </c>
      <c r="AJ500" s="19">
        <v>0</v>
      </c>
      <c r="AL500" s="19">
        <v>0</v>
      </c>
      <c r="AM500" s="19">
        <v>0</v>
      </c>
      <c r="AN500" s="19">
        <v>0</v>
      </c>
      <c r="AO500" s="19">
        <v>0</v>
      </c>
      <c r="AP500" s="19">
        <v>0</v>
      </c>
      <c r="AQ500" s="28">
        <v>0</v>
      </c>
      <c r="AR500" s="19">
        <v>0</v>
      </c>
      <c r="AS500" s="28">
        <v>0</v>
      </c>
      <c r="AT500" s="29">
        <v>0</v>
      </c>
      <c r="AU500" s="19">
        <v>0</v>
      </c>
      <c r="AV500" s="28">
        <v>0</v>
      </c>
      <c r="AW500" s="30">
        <v>0</v>
      </c>
      <c r="AX500" s="19">
        <v>0</v>
      </c>
    </row>
    <row r="501" spans="2:51" ht="14.25" x14ac:dyDescent="0.45">
      <c r="B501" s="19" t="s">
        <v>2510</v>
      </c>
      <c r="C501" s="19" t="s">
        <v>2510</v>
      </c>
      <c r="D501" s="19" t="s">
        <v>2511</v>
      </c>
      <c r="E501" s="19" t="s">
        <v>2508</v>
      </c>
      <c r="F501" s="19">
        <v>36</v>
      </c>
      <c r="G501" s="28">
        <v>0.1827</v>
      </c>
      <c r="H501" s="19">
        <v>53</v>
      </c>
      <c r="I501" s="28">
        <v>0.20380000000000001</v>
      </c>
      <c r="J501" s="29">
        <v>0.90569999999999995</v>
      </c>
      <c r="K501" s="19">
        <v>13</v>
      </c>
      <c r="L501" s="19">
        <v>0</v>
      </c>
      <c r="M501" s="28">
        <v>0.36109999999999998</v>
      </c>
      <c r="N501" s="28">
        <v>0</v>
      </c>
      <c r="O501" s="22">
        <v>349.33</v>
      </c>
      <c r="P501" s="22">
        <v>0</v>
      </c>
      <c r="Q501" s="19">
        <v>13</v>
      </c>
      <c r="R501" s="19">
        <v>0</v>
      </c>
    </row>
    <row r="502" spans="2:51" ht="14.25" x14ac:dyDescent="0.45">
      <c r="B502" s="19" t="s">
        <v>2504</v>
      </c>
      <c r="C502" s="19" t="s">
        <v>2504</v>
      </c>
      <c r="D502" s="19" t="s">
        <v>2505</v>
      </c>
      <c r="E502" s="19" t="s">
        <v>2502</v>
      </c>
      <c r="F502" s="19">
        <v>39</v>
      </c>
      <c r="G502" s="28">
        <v>0.19800000000000001</v>
      </c>
      <c r="H502" s="19">
        <v>54</v>
      </c>
      <c r="I502" s="28">
        <v>0.2077</v>
      </c>
      <c r="J502" s="29">
        <v>0.92589999999999995</v>
      </c>
      <c r="K502" s="19">
        <v>5</v>
      </c>
      <c r="L502" s="19">
        <v>0</v>
      </c>
      <c r="M502" s="28">
        <v>0.12820000000000001</v>
      </c>
      <c r="N502" s="28">
        <v>0</v>
      </c>
      <c r="O502" s="22">
        <v>133.41</v>
      </c>
      <c r="P502" s="22">
        <v>0</v>
      </c>
      <c r="Q502" s="19">
        <v>5</v>
      </c>
      <c r="R502" s="19">
        <v>0</v>
      </c>
    </row>
    <row r="503" spans="2:51" ht="14.25" x14ac:dyDescent="0.45">
      <c r="B503" s="19" t="s">
        <v>3139</v>
      </c>
      <c r="C503" s="19" t="s">
        <v>2486</v>
      </c>
      <c r="D503" s="19" t="s">
        <v>2487</v>
      </c>
      <c r="E503" s="19" t="s">
        <v>2484</v>
      </c>
      <c r="F503" s="19">
        <v>10</v>
      </c>
      <c r="G503" s="28">
        <v>5.0799999999999998E-2</v>
      </c>
      <c r="H503" s="19">
        <v>10</v>
      </c>
      <c r="I503" s="28">
        <v>3.85E-2</v>
      </c>
      <c r="J503" s="29">
        <v>1</v>
      </c>
      <c r="K503" s="19">
        <v>2</v>
      </c>
      <c r="L503" s="19">
        <v>0</v>
      </c>
      <c r="M503" s="28">
        <v>0.2</v>
      </c>
      <c r="N503" s="28">
        <v>0</v>
      </c>
      <c r="O503" s="22">
        <v>39.799999999999997</v>
      </c>
      <c r="P503" s="22">
        <v>0</v>
      </c>
      <c r="Q503" s="19">
        <v>2</v>
      </c>
      <c r="R503" s="19">
        <v>0</v>
      </c>
    </row>
    <row r="504" spans="2:51" ht="14.25" x14ac:dyDescent="0.45">
      <c r="B504" s="19" t="s">
        <v>3138</v>
      </c>
      <c r="C504" s="19" t="s">
        <v>2496</v>
      </c>
      <c r="D504" s="19" t="s">
        <v>2497</v>
      </c>
      <c r="E504" s="19" t="s">
        <v>2494</v>
      </c>
      <c r="F504" s="19">
        <v>1</v>
      </c>
      <c r="G504" s="28">
        <v>5.1000000000000004E-3</v>
      </c>
      <c r="H504" s="19">
        <v>3</v>
      </c>
      <c r="I504" s="28">
        <v>1.15E-2</v>
      </c>
      <c r="J504" s="29">
        <v>1</v>
      </c>
      <c r="K504" s="19">
        <v>1</v>
      </c>
      <c r="L504" s="19">
        <v>0</v>
      </c>
      <c r="M504" s="28">
        <v>1</v>
      </c>
      <c r="N504" s="28">
        <v>0</v>
      </c>
      <c r="O504" s="22">
        <v>10.9</v>
      </c>
      <c r="P504" s="22">
        <v>0</v>
      </c>
      <c r="Q504" s="19">
        <v>1</v>
      </c>
      <c r="R504" s="19">
        <v>0</v>
      </c>
    </row>
    <row r="505" spans="2:51" ht="14.25" x14ac:dyDescent="0.45">
      <c r="B505" s="19" t="s">
        <v>3139</v>
      </c>
      <c r="C505" s="19" t="s">
        <v>2476</v>
      </c>
      <c r="D505" s="19" t="s">
        <v>2477</v>
      </c>
      <c r="E505" s="19" t="s">
        <v>2474</v>
      </c>
      <c r="F505" s="19">
        <v>13</v>
      </c>
      <c r="G505" s="28">
        <v>6.6000000000000003E-2</v>
      </c>
      <c r="H505" s="19">
        <v>19</v>
      </c>
      <c r="I505" s="28">
        <v>7.3099999999999998E-2</v>
      </c>
      <c r="J505" s="29">
        <v>0.89470000000000005</v>
      </c>
      <c r="K505" s="19">
        <v>4</v>
      </c>
      <c r="L505" s="19">
        <v>0</v>
      </c>
      <c r="M505" s="28">
        <v>0.30769999999999997</v>
      </c>
      <c r="N505" s="28">
        <v>0</v>
      </c>
      <c r="O505" s="22">
        <v>39.799999999999997</v>
      </c>
      <c r="P505" s="22">
        <v>0</v>
      </c>
      <c r="Q505" s="19">
        <v>1</v>
      </c>
      <c r="R505" s="19">
        <v>0</v>
      </c>
    </row>
    <row r="506" spans="2:51" ht="14.25" x14ac:dyDescent="0.45">
      <c r="B506" s="19" t="s">
        <v>3139</v>
      </c>
      <c r="C506" s="19" t="s">
        <v>2482</v>
      </c>
      <c r="D506" s="19" t="s">
        <v>2483</v>
      </c>
      <c r="E506" s="19" t="s">
        <v>2480</v>
      </c>
      <c r="F506" s="19">
        <v>5</v>
      </c>
      <c r="G506" s="28">
        <v>2.5399999999999999E-2</v>
      </c>
      <c r="H506" s="19">
        <v>6</v>
      </c>
      <c r="I506" s="28">
        <v>2.3099999999999999E-2</v>
      </c>
      <c r="J506" s="29">
        <v>1</v>
      </c>
      <c r="K506" s="19">
        <v>1</v>
      </c>
      <c r="L506" s="19">
        <v>0</v>
      </c>
      <c r="M506" s="28">
        <v>0.2</v>
      </c>
      <c r="N506" s="28">
        <v>0</v>
      </c>
      <c r="O506" s="22">
        <v>19.899999999999999</v>
      </c>
      <c r="P506" s="22">
        <v>0</v>
      </c>
      <c r="Q506" s="19">
        <v>1</v>
      </c>
      <c r="R506" s="19">
        <v>0</v>
      </c>
    </row>
    <row r="508" spans="2:51" s="19" customFormat="1" ht="14.25" x14ac:dyDescent="0.45">
      <c r="B508" s="18">
        <v>44563</v>
      </c>
      <c r="K508" s="20">
        <f>SUM(K509:K515)</f>
        <v>35</v>
      </c>
      <c r="O508" s="21">
        <f>SUM(O509:O515)+AG508+AW508</f>
        <v>898.59199999999998</v>
      </c>
      <c r="P508" s="22"/>
      <c r="T508" s="23" t="s">
        <v>978</v>
      </c>
      <c r="U508" s="24">
        <v>0.78</v>
      </c>
      <c r="V508" s="23" t="s">
        <v>979</v>
      </c>
      <c r="AC508" s="25">
        <f>SUM(AC509:AC510)</f>
        <v>1</v>
      </c>
      <c r="AG508" s="25">
        <f>SUM(AG509:AG510)*U508</f>
        <v>16.302</v>
      </c>
      <c r="AL508" s="23" t="s">
        <v>980</v>
      </c>
      <c r="AM508" s="26">
        <v>0.05</v>
      </c>
      <c r="AN508" s="23" t="s">
        <v>981</v>
      </c>
      <c r="AU508" s="25">
        <f>SUM(AU509:AU510)</f>
        <v>0</v>
      </c>
      <c r="AW508" s="27">
        <f>SUM(AW509:AW510)*AM508</f>
        <v>0</v>
      </c>
      <c r="AY508" s="20">
        <f>K508+AC508+AU508</f>
        <v>36</v>
      </c>
    </row>
    <row r="509" spans="2:51" ht="14.25" x14ac:dyDescent="0.45">
      <c r="B509" s="19" t="s">
        <v>2510</v>
      </c>
      <c r="C509" s="19" t="s">
        <v>2510</v>
      </c>
      <c r="D509" s="19" t="s">
        <v>2511</v>
      </c>
      <c r="E509" s="19" t="s">
        <v>2508</v>
      </c>
      <c r="F509" s="19">
        <v>0</v>
      </c>
      <c r="G509" s="28">
        <v>0</v>
      </c>
      <c r="H509" s="19">
        <v>0</v>
      </c>
      <c r="I509" s="28">
        <v>0</v>
      </c>
      <c r="J509" s="29">
        <v>0</v>
      </c>
      <c r="K509" s="19">
        <v>13</v>
      </c>
      <c r="L509" s="19">
        <v>0</v>
      </c>
      <c r="M509" s="28">
        <v>0</v>
      </c>
      <c r="N509" s="28">
        <v>0</v>
      </c>
      <c r="O509" s="22">
        <v>350.87</v>
      </c>
      <c r="P509" s="22">
        <v>0</v>
      </c>
      <c r="Q509" s="19">
        <v>13</v>
      </c>
      <c r="R509" s="19">
        <v>0</v>
      </c>
      <c r="T509" s="19" t="s">
        <v>3140</v>
      </c>
      <c r="U509" s="19" t="s">
        <v>2486</v>
      </c>
      <c r="V509" s="19" t="s">
        <v>2487</v>
      </c>
      <c r="W509" s="19" t="s">
        <v>2484</v>
      </c>
      <c r="X509" s="19">
        <v>0</v>
      </c>
      <c r="Y509" s="28">
        <v>0</v>
      </c>
      <c r="Z509" s="19">
        <v>0</v>
      </c>
      <c r="AA509" s="28">
        <v>0</v>
      </c>
      <c r="AB509" s="29">
        <v>0</v>
      </c>
      <c r="AC509" s="19">
        <v>1</v>
      </c>
      <c r="AD509" s="19">
        <v>0</v>
      </c>
      <c r="AE509" s="28">
        <v>0</v>
      </c>
      <c r="AF509" s="28">
        <v>0</v>
      </c>
      <c r="AG509" s="19">
        <v>20.9</v>
      </c>
      <c r="AH509" s="19">
        <v>0</v>
      </c>
      <c r="AI509" s="19">
        <v>1</v>
      </c>
      <c r="AJ509" s="19">
        <v>0</v>
      </c>
      <c r="AL509" s="19">
        <v>0</v>
      </c>
      <c r="AM509" s="19">
        <v>0</v>
      </c>
      <c r="AN509" s="19">
        <v>0</v>
      </c>
      <c r="AO509" s="19">
        <v>0</v>
      </c>
      <c r="AP509" s="19">
        <v>0</v>
      </c>
      <c r="AQ509" s="28">
        <v>0</v>
      </c>
      <c r="AR509" s="19">
        <v>0</v>
      </c>
      <c r="AS509" s="28">
        <v>0</v>
      </c>
      <c r="AT509" s="29">
        <v>0</v>
      </c>
      <c r="AU509" s="19">
        <v>0</v>
      </c>
      <c r="AV509" s="28">
        <v>0</v>
      </c>
      <c r="AW509" s="30">
        <v>0</v>
      </c>
      <c r="AX509" s="19">
        <v>0</v>
      </c>
    </row>
    <row r="510" spans="2:51" ht="14.25" x14ac:dyDescent="0.45">
      <c r="B510" s="19" t="s">
        <v>2504</v>
      </c>
      <c r="C510" s="19" t="s">
        <v>2504</v>
      </c>
      <c r="D510" s="19" t="s">
        <v>2505</v>
      </c>
      <c r="E510" s="19" t="s">
        <v>2502</v>
      </c>
      <c r="F510" s="19">
        <v>0</v>
      </c>
      <c r="G510" s="28">
        <v>0</v>
      </c>
      <c r="H510" s="19">
        <v>0</v>
      </c>
      <c r="I510" s="28">
        <v>0</v>
      </c>
      <c r="J510" s="29">
        <v>0</v>
      </c>
      <c r="K510" s="19">
        <v>10</v>
      </c>
      <c r="L510" s="19">
        <v>0</v>
      </c>
      <c r="M510" s="28">
        <v>0</v>
      </c>
      <c r="N510" s="28">
        <v>0</v>
      </c>
      <c r="O510" s="22">
        <v>269.89999999999998</v>
      </c>
      <c r="P510" s="22">
        <v>0</v>
      </c>
      <c r="Q510" s="19">
        <v>10</v>
      </c>
      <c r="R510" s="19">
        <v>0</v>
      </c>
    </row>
    <row r="511" spans="2:51" ht="14.25" x14ac:dyDescent="0.45">
      <c r="B511" s="19" t="s">
        <v>2514</v>
      </c>
      <c r="C511" s="19" t="s">
        <v>2514</v>
      </c>
      <c r="D511" s="19" t="s">
        <v>2515</v>
      </c>
      <c r="E511" s="19" t="s">
        <v>2512</v>
      </c>
      <c r="F511" s="19">
        <v>0</v>
      </c>
      <c r="G511" s="28">
        <v>0</v>
      </c>
      <c r="H511" s="19">
        <v>0</v>
      </c>
      <c r="I511" s="28">
        <v>0</v>
      </c>
      <c r="J511" s="29">
        <v>0</v>
      </c>
      <c r="K511" s="19">
        <v>7</v>
      </c>
      <c r="L511" s="19">
        <v>0</v>
      </c>
      <c r="M511" s="28">
        <v>0</v>
      </c>
      <c r="N511" s="28">
        <v>0</v>
      </c>
      <c r="O511" s="22">
        <v>188.93</v>
      </c>
      <c r="P511" s="22">
        <v>0</v>
      </c>
      <c r="Q511" s="19">
        <v>7</v>
      </c>
      <c r="R511" s="19">
        <v>0</v>
      </c>
    </row>
    <row r="512" spans="2:51" ht="14.25" x14ac:dyDescent="0.45">
      <c r="B512" s="19" t="s">
        <v>3139</v>
      </c>
      <c r="C512" s="19" t="s">
        <v>2476</v>
      </c>
      <c r="D512" s="19" t="s">
        <v>2477</v>
      </c>
      <c r="E512" s="19" t="s">
        <v>2474</v>
      </c>
      <c r="F512" s="19">
        <v>0</v>
      </c>
      <c r="G512" s="28">
        <v>0</v>
      </c>
      <c r="H512" s="19">
        <v>0</v>
      </c>
      <c r="I512" s="28">
        <v>0</v>
      </c>
      <c r="J512" s="29">
        <v>0</v>
      </c>
      <c r="K512" s="19">
        <v>2</v>
      </c>
      <c r="L512" s="19">
        <v>0</v>
      </c>
      <c r="M512" s="28">
        <v>0</v>
      </c>
      <c r="N512" s="28">
        <v>0</v>
      </c>
      <c r="O512" s="22">
        <v>39.799999999999997</v>
      </c>
      <c r="P512" s="22">
        <v>0</v>
      </c>
      <c r="Q512" s="19">
        <v>2</v>
      </c>
      <c r="R512" s="19">
        <v>0</v>
      </c>
    </row>
    <row r="513" spans="2:51" ht="14.25" x14ac:dyDescent="0.45">
      <c r="B513" s="19" t="s">
        <v>3138</v>
      </c>
      <c r="C513" s="19" t="s">
        <v>2496</v>
      </c>
      <c r="D513" s="19" t="s">
        <v>2497</v>
      </c>
      <c r="E513" s="19" t="s">
        <v>2494</v>
      </c>
      <c r="F513" s="19">
        <v>0</v>
      </c>
      <c r="G513" s="28">
        <v>0</v>
      </c>
      <c r="H513" s="19">
        <v>0</v>
      </c>
      <c r="I513" s="28">
        <v>0</v>
      </c>
      <c r="J513" s="29">
        <v>0</v>
      </c>
      <c r="K513" s="19">
        <v>1</v>
      </c>
      <c r="L513" s="19">
        <v>0</v>
      </c>
      <c r="M513" s="28">
        <v>0</v>
      </c>
      <c r="N513" s="28">
        <v>0</v>
      </c>
      <c r="O513" s="22">
        <v>10.9</v>
      </c>
      <c r="P513" s="22">
        <v>0</v>
      </c>
      <c r="Q513" s="19">
        <v>1</v>
      </c>
      <c r="R513" s="19">
        <v>0</v>
      </c>
    </row>
    <row r="514" spans="2:51" ht="14.25" x14ac:dyDescent="0.45">
      <c r="B514" s="19" t="s">
        <v>3138</v>
      </c>
      <c r="C514" s="19" t="s">
        <v>2500</v>
      </c>
      <c r="D514" s="19" t="s">
        <v>2501</v>
      </c>
      <c r="E514" s="19" t="s">
        <v>2498</v>
      </c>
      <c r="F514" s="19">
        <v>0</v>
      </c>
      <c r="G514" s="28">
        <v>0</v>
      </c>
      <c r="H514" s="19">
        <v>0</v>
      </c>
      <c r="I514" s="28">
        <v>0</v>
      </c>
      <c r="J514" s="29">
        <v>0</v>
      </c>
      <c r="K514" s="19">
        <v>1</v>
      </c>
      <c r="L514" s="19">
        <v>0</v>
      </c>
      <c r="M514" s="28">
        <v>0</v>
      </c>
      <c r="N514" s="28">
        <v>0</v>
      </c>
      <c r="O514" s="22">
        <v>10.9</v>
      </c>
      <c r="P514" s="22">
        <v>0</v>
      </c>
      <c r="Q514" s="19">
        <v>1</v>
      </c>
      <c r="R514" s="19">
        <v>0</v>
      </c>
    </row>
    <row r="515" spans="2:51" ht="14.25" x14ac:dyDescent="0.45">
      <c r="B515" s="19" t="s">
        <v>3138</v>
      </c>
      <c r="C515" s="19" t="s">
        <v>2490</v>
      </c>
      <c r="D515" s="19" t="s">
        <v>2491</v>
      </c>
      <c r="E515" s="19" t="s">
        <v>2488</v>
      </c>
      <c r="F515" s="19">
        <v>0</v>
      </c>
      <c r="G515" s="28">
        <v>0</v>
      </c>
      <c r="H515" s="19">
        <v>0</v>
      </c>
      <c r="I515" s="28">
        <v>0</v>
      </c>
      <c r="J515" s="29">
        <v>0</v>
      </c>
      <c r="K515" s="19">
        <v>1</v>
      </c>
      <c r="L515" s="19">
        <v>0</v>
      </c>
      <c r="M515" s="28">
        <v>0</v>
      </c>
      <c r="N515" s="28">
        <v>0</v>
      </c>
      <c r="O515" s="22">
        <v>10.99</v>
      </c>
      <c r="P515" s="22">
        <v>0</v>
      </c>
      <c r="Q515" s="19">
        <v>1</v>
      </c>
      <c r="R515" s="19">
        <v>0</v>
      </c>
    </row>
    <row r="517" spans="2:51" s="19" customFormat="1" ht="14.25" x14ac:dyDescent="0.45">
      <c r="B517" s="18">
        <v>44564</v>
      </c>
      <c r="K517" s="20">
        <f>SUM(K518:K522)</f>
        <v>32</v>
      </c>
      <c r="O517" s="21">
        <f>SUM(O518:O522)+AG517+AW517</f>
        <v>824.62199999999996</v>
      </c>
      <c r="P517" s="22"/>
      <c r="T517" s="23" t="s">
        <v>978</v>
      </c>
      <c r="U517" s="24">
        <v>0.78</v>
      </c>
      <c r="V517" s="23" t="s">
        <v>979</v>
      </c>
      <c r="AC517" s="25">
        <f>SUM(AC518:AC519)</f>
        <v>1</v>
      </c>
      <c r="AG517" s="25">
        <f>SUM(AG518:AG519)*U517</f>
        <v>16.302</v>
      </c>
      <c r="AL517" s="23" t="s">
        <v>980</v>
      </c>
      <c r="AM517" s="26">
        <v>0.05</v>
      </c>
      <c r="AN517" s="23" t="s">
        <v>981</v>
      </c>
      <c r="AU517" s="25">
        <f>SUM(AU518:AU519)</f>
        <v>0</v>
      </c>
      <c r="AW517" s="27">
        <f>SUM(AW518:AW519)*AM517</f>
        <v>0</v>
      </c>
      <c r="AY517" s="20">
        <f>K517+AC517+AU517</f>
        <v>33</v>
      </c>
    </row>
    <row r="518" spans="2:51" ht="14.25" x14ac:dyDescent="0.45">
      <c r="B518" s="19" t="s">
        <v>2510</v>
      </c>
      <c r="C518" s="19" t="s">
        <v>2510</v>
      </c>
      <c r="D518" s="19" t="s">
        <v>2511</v>
      </c>
      <c r="E518" s="19" t="s">
        <v>2508</v>
      </c>
      <c r="F518" s="19">
        <v>0</v>
      </c>
      <c r="G518" s="28">
        <v>0</v>
      </c>
      <c r="H518" s="19">
        <v>0</v>
      </c>
      <c r="I518" s="28">
        <v>0</v>
      </c>
      <c r="J518" s="29">
        <v>0</v>
      </c>
      <c r="K518" s="19">
        <v>13</v>
      </c>
      <c r="L518" s="19">
        <v>0</v>
      </c>
      <c r="M518" s="28">
        <v>0</v>
      </c>
      <c r="N518" s="28">
        <v>0</v>
      </c>
      <c r="O518" s="22">
        <v>350.87</v>
      </c>
      <c r="P518" s="22">
        <v>0</v>
      </c>
      <c r="Q518" s="19">
        <v>13</v>
      </c>
      <c r="R518" s="19">
        <v>0</v>
      </c>
      <c r="T518" s="19" t="s">
        <v>3140</v>
      </c>
      <c r="U518" s="19" t="s">
        <v>2486</v>
      </c>
      <c r="V518" s="19" t="s">
        <v>2487</v>
      </c>
      <c r="W518" s="19" t="s">
        <v>2484</v>
      </c>
      <c r="X518" s="19">
        <v>0</v>
      </c>
      <c r="Y518" s="28">
        <v>0</v>
      </c>
      <c r="Z518" s="19">
        <v>0</v>
      </c>
      <c r="AA518" s="28">
        <v>0</v>
      </c>
      <c r="AB518" s="29">
        <v>0</v>
      </c>
      <c r="AC518" s="19">
        <v>1</v>
      </c>
      <c r="AD518" s="19">
        <v>0</v>
      </c>
      <c r="AE518" s="28">
        <v>0</v>
      </c>
      <c r="AF518" s="28">
        <v>0</v>
      </c>
      <c r="AG518" s="19">
        <v>20.9</v>
      </c>
      <c r="AH518" s="19">
        <v>0</v>
      </c>
      <c r="AI518" s="19">
        <v>1</v>
      </c>
      <c r="AJ518" s="19">
        <v>0</v>
      </c>
      <c r="AL518" s="19">
        <v>0</v>
      </c>
      <c r="AM518" s="19">
        <v>0</v>
      </c>
      <c r="AN518" s="19">
        <v>0</v>
      </c>
      <c r="AO518" s="19">
        <v>0</v>
      </c>
      <c r="AP518" s="19">
        <v>0</v>
      </c>
      <c r="AQ518" s="28">
        <v>0</v>
      </c>
      <c r="AR518" s="19">
        <v>0</v>
      </c>
      <c r="AS518" s="28">
        <v>0</v>
      </c>
      <c r="AT518" s="29">
        <v>0</v>
      </c>
      <c r="AU518" s="19">
        <v>0</v>
      </c>
      <c r="AV518" s="28">
        <v>0</v>
      </c>
      <c r="AW518" s="30">
        <v>0</v>
      </c>
      <c r="AX518" s="19">
        <v>0</v>
      </c>
    </row>
    <row r="519" spans="2:51" ht="14.25" x14ac:dyDescent="0.45">
      <c r="B519" s="19" t="s">
        <v>2514</v>
      </c>
      <c r="C519" s="19" t="s">
        <v>2514</v>
      </c>
      <c r="D519" s="19" t="s">
        <v>2515</v>
      </c>
      <c r="E519" s="19" t="s">
        <v>2512</v>
      </c>
      <c r="F519" s="19">
        <v>0</v>
      </c>
      <c r="G519" s="28">
        <v>0</v>
      </c>
      <c r="H519" s="19">
        <v>0</v>
      </c>
      <c r="I519" s="28">
        <v>0</v>
      </c>
      <c r="J519" s="29">
        <v>0</v>
      </c>
      <c r="K519" s="19">
        <v>7</v>
      </c>
      <c r="L519" s="19">
        <v>0</v>
      </c>
      <c r="M519" s="28">
        <v>0</v>
      </c>
      <c r="N519" s="28">
        <v>0</v>
      </c>
      <c r="O519" s="22">
        <v>188.93</v>
      </c>
      <c r="P519" s="22">
        <v>0</v>
      </c>
      <c r="Q519" s="19">
        <v>7</v>
      </c>
      <c r="R519" s="19">
        <v>0</v>
      </c>
    </row>
    <row r="520" spans="2:51" ht="14.25" x14ac:dyDescent="0.45">
      <c r="B520" s="19" t="s">
        <v>2504</v>
      </c>
      <c r="C520" s="19" t="s">
        <v>2504</v>
      </c>
      <c r="D520" s="19" t="s">
        <v>2505</v>
      </c>
      <c r="E520" s="19" t="s">
        <v>2502</v>
      </c>
      <c r="F520" s="19">
        <v>0</v>
      </c>
      <c r="G520" s="28">
        <v>0</v>
      </c>
      <c r="H520" s="19">
        <v>0</v>
      </c>
      <c r="I520" s="28">
        <v>0</v>
      </c>
      <c r="J520" s="29">
        <v>0</v>
      </c>
      <c r="K520" s="19">
        <v>8</v>
      </c>
      <c r="L520" s="19">
        <v>1</v>
      </c>
      <c r="M520" s="28">
        <v>0</v>
      </c>
      <c r="N520" s="28">
        <v>0</v>
      </c>
      <c r="O520" s="22">
        <v>215.92</v>
      </c>
      <c r="P520" s="22">
        <v>26.99</v>
      </c>
      <c r="Q520" s="19">
        <v>7</v>
      </c>
      <c r="R520" s="19">
        <v>1</v>
      </c>
    </row>
    <row r="521" spans="2:51" ht="14.25" x14ac:dyDescent="0.45">
      <c r="B521" s="19" t="s">
        <v>3138</v>
      </c>
      <c r="C521" s="19" t="s">
        <v>2496</v>
      </c>
      <c r="D521" s="19" t="s">
        <v>2497</v>
      </c>
      <c r="E521" s="19" t="s">
        <v>2494</v>
      </c>
      <c r="F521" s="19">
        <v>0</v>
      </c>
      <c r="G521" s="28">
        <v>0</v>
      </c>
      <c r="H521" s="19">
        <v>0</v>
      </c>
      <c r="I521" s="28">
        <v>0</v>
      </c>
      <c r="J521" s="29">
        <v>0</v>
      </c>
      <c r="K521" s="19">
        <v>3</v>
      </c>
      <c r="L521" s="19">
        <v>0</v>
      </c>
      <c r="M521" s="28">
        <v>0</v>
      </c>
      <c r="N521" s="28">
        <v>0</v>
      </c>
      <c r="O521" s="22">
        <v>32.700000000000003</v>
      </c>
      <c r="P521" s="22">
        <v>0</v>
      </c>
      <c r="Q521" s="19">
        <v>3</v>
      </c>
      <c r="R521" s="19">
        <v>0</v>
      </c>
    </row>
    <row r="522" spans="2:51" ht="14.25" x14ac:dyDescent="0.45">
      <c r="B522" s="19" t="s">
        <v>3139</v>
      </c>
      <c r="C522" s="19" t="s">
        <v>2476</v>
      </c>
      <c r="D522" s="19" t="s">
        <v>2477</v>
      </c>
      <c r="E522" s="19" t="s">
        <v>2474</v>
      </c>
      <c r="F522" s="19">
        <v>0</v>
      </c>
      <c r="G522" s="28">
        <v>0</v>
      </c>
      <c r="H522" s="19">
        <v>0</v>
      </c>
      <c r="I522" s="28">
        <v>0</v>
      </c>
      <c r="J522" s="29">
        <v>0</v>
      </c>
      <c r="K522" s="19">
        <v>1</v>
      </c>
      <c r="L522" s="19">
        <v>0</v>
      </c>
      <c r="M522" s="28">
        <v>0</v>
      </c>
      <c r="N522" s="28">
        <v>0</v>
      </c>
      <c r="O522" s="22">
        <v>19.899999999999999</v>
      </c>
      <c r="P522" s="22">
        <v>0</v>
      </c>
      <c r="Q522" s="19">
        <v>1</v>
      </c>
      <c r="R522" s="19">
        <v>0</v>
      </c>
    </row>
    <row r="524" spans="2:51" s="19" customFormat="1" ht="14.25" x14ac:dyDescent="0.45">
      <c r="B524" s="18">
        <v>44565</v>
      </c>
      <c r="K524" s="20">
        <f>SUM(K525:K532)</f>
        <v>50</v>
      </c>
      <c r="O524" s="21">
        <f>SUM(O525:O532)+AG524+AW524</f>
        <v>1228.9019999999998</v>
      </c>
      <c r="P524" s="22"/>
      <c r="T524" s="23" t="s">
        <v>978</v>
      </c>
      <c r="U524" s="24">
        <v>0.78</v>
      </c>
      <c r="V524" s="23" t="s">
        <v>979</v>
      </c>
      <c r="AC524" s="25">
        <f>SUM(AC525:AC526)</f>
        <v>1</v>
      </c>
      <c r="AG524" s="25">
        <f>SUM(AG525:AG526)*U524</f>
        <v>16.302</v>
      </c>
      <c r="AL524" s="23" t="s">
        <v>980</v>
      </c>
      <c r="AM524" s="26">
        <v>0.05</v>
      </c>
      <c r="AN524" s="23" t="s">
        <v>981</v>
      </c>
      <c r="AU524" s="25">
        <f>SUM(AU525:AU526)</f>
        <v>0</v>
      </c>
      <c r="AW524" s="27">
        <f>SUM(AW525:AW526)*AM524</f>
        <v>0</v>
      </c>
      <c r="AY524" s="20">
        <f>K524+AC524+AU524</f>
        <v>51</v>
      </c>
    </row>
    <row r="525" spans="2:51" ht="14.25" x14ac:dyDescent="0.45">
      <c r="B525" s="19" t="s">
        <v>2514</v>
      </c>
      <c r="C525" s="19" t="s">
        <v>2514</v>
      </c>
      <c r="D525" s="19" t="s">
        <v>2515</v>
      </c>
      <c r="E525" s="19" t="s">
        <v>2512</v>
      </c>
      <c r="F525" s="19">
        <v>0</v>
      </c>
      <c r="G525" s="28">
        <v>0</v>
      </c>
      <c r="H525" s="19">
        <v>0</v>
      </c>
      <c r="I525" s="28">
        <v>0</v>
      </c>
      <c r="J525" s="29">
        <v>0</v>
      </c>
      <c r="K525" s="19">
        <v>14</v>
      </c>
      <c r="L525" s="19">
        <v>0</v>
      </c>
      <c r="M525" s="28">
        <v>0</v>
      </c>
      <c r="N525" s="28">
        <v>0</v>
      </c>
      <c r="O525" s="22">
        <v>377.86</v>
      </c>
      <c r="P525" s="22">
        <v>0</v>
      </c>
      <c r="Q525" s="19">
        <v>14</v>
      </c>
      <c r="R525" s="19">
        <v>0</v>
      </c>
      <c r="T525" s="19" t="s">
        <v>3140</v>
      </c>
      <c r="U525" s="19" t="s">
        <v>2476</v>
      </c>
      <c r="V525" s="19" t="s">
        <v>2477</v>
      </c>
      <c r="W525" s="19" t="s">
        <v>2474</v>
      </c>
      <c r="X525" s="19">
        <v>0</v>
      </c>
      <c r="Y525" s="28">
        <v>0</v>
      </c>
      <c r="Z525" s="19">
        <v>0</v>
      </c>
      <c r="AA525" s="28">
        <v>0</v>
      </c>
      <c r="AB525" s="29">
        <v>0</v>
      </c>
      <c r="AC525" s="19">
        <v>1</v>
      </c>
      <c r="AD525" s="19">
        <v>0</v>
      </c>
      <c r="AE525" s="28">
        <v>0</v>
      </c>
      <c r="AF525" s="28">
        <v>0</v>
      </c>
      <c r="AG525" s="19">
        <v>20.9</v>
      </c>
      <c r="AH525" s="19">
        <v>0</v>
      </c>
      <c r="AI525" s="19">
        <v>1</v>
      </c>
      <c r="AJ525" s="19">
        <v>0</v>
      </c>
      <c r="AL525" s="19">
        <v>0</v>
      </c>
      <c r="AM525" s="19">
        <v>0</v>
      </c>
      <c r="AN525" s="19">
        <v>0</v>
      </c>
      <c r="AO525" s="19">
        <v>0</v>
      </c>
      <c r="AP525" s="19">
        <v>0</v>
      </c>
      <c r="AQ525" s="28">
        <v>0</v>
      </c>
      <c r="AR525" s="19">
        <v>0</v>
      </c>
      <c r="AS525" s="28">
        <v>0</v>
      </c>
      <c r="AT525" s="29">
        <v>0</v>
      </c>
      <c r="AU525" s="19">
        <v>0</v>
      </c>
      <c r="AV525" s="28">
        <v>0</v>
      </c>
      <c r="AW525" s="30">
        <v>0</v>
      </c>
      <c r="AX525" s="19">
        <v>0</v>
      </c>
    </row>
    <row r="526" spans="2:51" ht="14.25" x14ac:dyDescent="0.45">
      <c r="B526" s="19" t="s">
        <v>2510</v>
      </c>
      <c r="C526" s="19" t="s">
        <v>2510</v>
      </c>
      <c r="D526" s="19" t="s">
        <v>2511</v>
      </c>
      <c r="E526" s="19" t="s">
        <v>2508</v>
      </c>
      <c r="F526" s="19">
        <v>0</v>
      </c>
      <c r="G526" s="28">
        <v>0</v>
      </c>
      <c r="H526" s="19">
        <v>0</v>
      </c>
      <c r="I526" s="28">
        <v>0</v>
      </c>
      <c r="J526" s="29">
        <v>0</v>
      </c>
      <c r="K526" s="19">
        <v>15</v>
      </c>
      <c r="L526" s="19">
        <v>0</v>
      </c>
      <c r="M526" s="28">
        <v>0</v>
      </c>
      <c r="N526" s="28">
        <v>0</v>
      </c>
      <c r="O526" s="22">
        <v>404.85</v>
      </c>
      <c r="P526" s="22">
        <v>0</v>
      </c>
      <c r="Q526" s="19">
        <v>14</v>
      </c>
      <c r="R526" s="19">
        <v>0</v>
      </c>
    </row>
    <row r="527" spans="2:51" ht="14.25" x14ac:dyDescent="0.45">
      <c r="B527" s="19" t="s">
        <v>2504</v>
      </c>
      <c r="C527" s="19" t="s">
        <v>2504</v>
      </c>
      <c r="D527" s="19" t="s">
        <v>2505</v>
      </c>
      <c r="E527" s="19" t="s">
        <v>2502</v>
      </c>
      <c r="F527" s="19">
        <v>0</v>
      </c>
      <c r="G527" s="28">
        <v>0</v>
      </c>
      <c r="H527" s="19">
        <v>0</v>
      </c>
      <c r="I527" s="28">
        <v>0</v>
      </c>
      <c r="J527" s="29">
        <v>0</v>
      </c>
      <c r="K527" s="19">
        <v>8</v>
      </c>
      <c r="L527" s="19">
        <v>1</v>
      </c>
      <c r="M527" s="28">
        <v>0</v>
      </c>
      <c r="N527" s="28">
        <v>0</v>
      </c>
      <c r="O527" s="22">
        <v>215.92</v>
      </c>
      <c r="P527" s="22">
        <v>26.99</v>
      </c>
      <c r="Q527" s="19">
        <v>8</v>
      </c>
      <c r="R527" s="19">
        <v>1</v>
      </c>
    </row>
    <row r="528" spans="2:51" ht="14.25" x14ac:dyDescent="0.45">
      <c r="B528" s="19" t="s">
        <v>3139</v>
      </c>
      <c r="C528" s="19" t="s">
        <v>2482</v>
      </c>
      <c r="D528" s="19" t="s">
        <v>2483</v>
      </c>
      <c r="E528" s="19" t="s">
        <v>2480</v>
      </c>
      <c r="F528" s="19">
        <v>0</v>
      </c>
      <c r="G528" s="28">
        <v>0</v>
      </c>
      <c r="H528" s="19">
        <v>0</v>
      </c>
      <c r="I528" s="28">
        <v>0</v>
      </c>
      <c r="J528" s="29">
        <v>0</v>
      </c>
      <c r="K528" s="19">
        <v>4</v>
      </c>
      <c r="L528" s="19">
        <v>0</v>
      </c>
      <c r="M528" s="28">
        <v>0</v>
      </c>
      <c r="N528" s="28">
        <v>0</v>
      </c>
      <c r="O528" s="22">
        <v>79.599999999999994</v>
      </c>
      <c r="P528" s="22">
        <v>0</v>
      </c>
      <c r="Q528" s="19">
        <v>4</v>
      </c>
      <c r="R528" s="19">
        <v>0</v>
      </c>
    </row>
    <row r="529" spans="2:51" ht="14.25" x14ac:dyDescent="0.45">
      <c r="B529" s="19" t="s">
        <v>3138</v>
      </c>
      <c r="C529" s="19" t="s">
        <v>2496</v>
      </c>
      <c r="D529" s="19" t="s">
        <v>2497</v>
      </c>
      <c r="E529" s="19" t="s">
        <v>2494</v>
      </c>
      <c r="F529" s="19">
        <v>0</v>
      </c>
      <c r="G529" s="28">
        <v>0</v>
      </c>
      <c r="H529" s="19">
        <v>0</v>
      </c>
      <c r="I529" s="28">
        <v>0</v>
      </c>
      <c r="J529" s="29">
        <v>0</v>
      </c>
      <c r="K529" s="19">
        <v>2</v>
      </c>
      <c r="L529" s="19">
        <v>0</v>
      </c>
      <c r="M529" s="28">
        <v>0</v>
      </c>
      <c r="N529" s="28">
        <v>0</v>
      </c>
      <c r="O529" s="22">
        <v>21.8</v>
      </c>
      <c r="P529" s="22">
        <v>0</v>
      </c>
      <c r="Q529" s="19">
        <v>2</v>
      </c>
      <c r="R529" s="19">
        <v>0</v>
      </c>
    </row>
    <row r="530" spans="2:51" ht="14.25" x14ac:dyDescent="0.45">
      <c r="B530" s="19" t="s">
        <v>3139</v>
      </c>
      <c r="C530" s="19" t="s">
        <v>2476</v>
      </c>
      <c r="D530" s="19" t="s">
        <v>2477</v>
      </c>
      <c r="E530" s="19" t="s">
        <v>2474</v>
      </c>
      <c r="F530" s="19">
        <v>0</v>
      </c>
      <c r="G530" s="28">
        <v>0</v>
      </c>
      <c r="H530" s="19">
        <v>0</v>
      </c>
      <c r="I530" s="28">
        <v>0</v>
      </c>
      <c r="J530" s="29">
        <v>0</v>
      </c>
      <c r="K530" s="19">
        <v>2</v>
      </c>
      <c r="L530" s="19">
        <v>0</v>
      </c>
      <c r="M530" s="28">
        <v>0</v>
      </c>
      <c r="N530" s="28">
        <v>0</v>
      </c>
      <c r="O530" s="22">
        <v>39.799999999999997</v>
      </c>
      <c r="P530" s="22">
        <v>0</v>
      </c>
      <c r="Q530" s="19">
        <v>2</v>
      </c>
      <c r="R530" s="19">
        <v>0</v>
      </c>
    </row>
    <row r="531" spans="2:51" ht="14.25" x14ac:dyDescent="0.45">
      <c r="B531" s="19" t="s">
        <v>3139</v>
      </c>
      <c r="C531" s="19" t="s">
        <v>2486</v>
      </c>
      <c r="D531" s="19" t="s">
        <v>2487</v>
      </c>
      <c r="E531" s="19" t="s">
        <v>2484</v>
      </c>
      <c r="F531" s="19">
        <v>0</v>
      </c>
      <c r="G531" s="28">
        <v>0</v>
      </c>
      <c r="H531" s="19">
        <v>0</v>
      </c>
      <c r="I531" s="28">
        <v>0</v>
      </c>
      <c r="J531" s="29">
        <v>0</v>
      </c>
      <c r="K531" s="19">
        <v>2</v>
      </c>
      <c r="L531" s="19">
        <v>0</v>
      </c>
      <c r="M531" s="28">
        <v>0</v>
      </c>
      <c r="N531" s="28">
        <v>0</v>
      </c>
      <c r="O531" s="22">
        <v>39.799999999999997</v>
      </c>
      <c r="P531" s="22">
        <v>0</v>
      </c>
      <c r="Q531" s="19">
        <v>2</v>
      </c>
      <c r="R531" s="19">
        <v>0</v>
      </c>
    </row>
    <row r="532" spans="2:51" ht="14.25" x14ac:dyDescent="0.45">
      <c r="B532" s="19" t="s">
        <v>3138</v>
      </c>
      <c r="C532" s="19" t="s">
        <v>2490</v>
      </c>
      <c r="D532" s="19" t="s">
        <v>2491</v>
      </c>
      <c r="E532" s="19" t="s">
        <v>2488</v>
      </c>
      <c r="F532" s="19">
        <v>0</v>
      </c>
      <c r="G532" s="28">
        <v>0</v>
      </c>
      <c r="H532" s="19">
        <v>0</v>
      </c>
      <c r="I532" s="28">
        <v>0</v>
      </c>
      <c r="J532" s="29">
        <v>0</v>
      </c>
      <c r="K532" s="19">
        <v>3</v>
      </c>
      <c r="L532" s="19">
        <v>0</v>
      </c>
      <c r="M532" s="28">
        <v>0</v>
      </c>
      <c r="N532" s="28">
        <v>0</v>
      </c>
      <c r="O532" s="22">
        <v>32.97</v>
      </c>
      <c r="P532" s="22">
        <v>0</v>
      </c>
      <c r="Q532" s="19">
        <v>1</v>
      </c>
      <c r="R532" s="19">
        <v>0</v>
      </c>
    </row>
    <row r="534" spans="2:51" s="19" customFormat="1" ht="14.25" x14ac:dyDescent="0.45">
      <c r="B534" s="18">
        <v>44566</v>
      </c>
      <c r="K534" s="20">
        <f>SUM(K535:K540)</f>
        <v>39</v>
      </c>
      <c r="O534" s="21">
        <f>SUM(O535:O540)+AG534+AW534</f>
        <v>1008.2499999999999</v>
      </c>
      <c r="P534" s="22"/>
      <c r="T534" s="23" t="s">
        <v>978</v>
      </c>
      <c r="U534" s="24">
        <v>0.78</v>
      </c>
      <c r="V534" s="23" t="s">
        <v>979</v>
      </c>
      <c r="AC534" s="25">
        <f>SUM(AC535:AC536)</f>
        <v>0</v>
      </c>
      <c r="AG534" s="25">
        <f>SUM(AG535:AG536)*U534</f>
        <v>0</v>
      </c>
      <c r="AL534" s="23" t="s">
        <v>980</v>
      </c>
      <c r="AM534" s="26">
        <v>0.05</v>
      </c>
      <c r="AN534" s="23" t="s">
        <v>981</v>
      </c>
      <c r="AU534" s="25">
        <f>SUM(AU535:AU536)</f>
        <v>0</v>
      </c>
      <c r="AW534" s="27">
        <f>SUM(AW535:AW536)*AM534</f>
        <v>0</v>
      </c>
      <c r="AY534" s="20">
        <f>K534+AC534+AU534</f>
        <v>39</v>
      </c>
    </row>
    <row r="535" spans="2:51" ht="14.25" x14ac:dyDescent="0.45">
      <c r="B535" s="19" t="s">
        <v>2510</v>
      </c>
      <c r="C535" s="19" t="s">
        <v>2510</v>
      </c>
      <c r="D535" s="19" t="s">
        <v>2511</v>
      </c>
      <c r="E535" s="19" t="s">
        <v>2508</v>
      </c>
      <c r="F535" s="19">
        <v>0</v>
      </c>
      <c r="G535" s="28">
        <v>0</v>
      </c>
      <c r="H535" s="19">
        <v>0</v>
      </c>
      <c r="I535" s="28">
        <v>0</v>
      </c>
      <c r="J535" s="29">
        <v>0</v>
      </c>
      <c r="K535" s="19">
        <v>19</v>
      </c>
      <c r="L535" s="19">
        <v>0</v>
      </c>
      <c r="M535" s="28">
        <v>0</v>
      </c>
      <c r="N535" s="28">
        <v>0</v>
      </c>
      <c r="O535" s="22">
        <v>512.80999999999995</v>
      </c>
      <c r="P535" s="22">
        <v>0</v>
      </c>
      <c r="Q535" s="19">
        <v>17</v>
      </c>
      <c r="R535" s="19">
        <v>0</v>
      </c>
      <c r="T535" s="19">
        <v>0</v>
      </c>
      <c r="U535" s="19">
        <v>0</v>
      </c>
      <c r="V535" s="19">
        <v>0</v>
      </c>
      <c r="W535" s="19">
        <v>0</v>
      </c>
      <c r="X535" s="19">
        <v>0</v>
      </c>
      <c r="Y535" s="28">
        <v>0</v>
      </c>
      <c r="Z535" s="19">
        <v>0</v>
      </c>
      <c r="AA535" s="28">
        <v>0</v>
      </c>
      <c r="AB535" s="29">
        <v>0</v>
      </c>
      <c r="AC535" s="19">
        <v>0</v>
      </c>
      <c r="AD535" s="19">
        <v>0</v>
      </c>
      <c r="AE535" s="28">
        <v>0</v>
      </c>
      <c r="AF535" s="28">
        <v>0</v>
      </c>
      <c r="AG535" s="19">
        <v>0</v>
      </c>
      <c r="AH535" s="19">
        <v>0</v>
      </c>
      <c r="AI535" s="19">
        <v>0</v>
      </c>
      <c r="AJ535" s="19">
        <v>0</v>
      </c>
      <c r="AL535" s="19">
        <v>0</v>
      </c>
      <c r="AM535" s="19">
        <v>0</v>
      </c>
      <c r="AN535" s="19">
        <v>0</v>
      </c>
      <c r="AO535" s="19">
        <v>0</v>
      </c>
      <c r="AP535" s="19">
        <v>0</v>
      </c>
      <c r="AQ535" s="28">
        <v>0</v>
      </c>
      <c r="AR535" s="19">
        <v>0</v>
      </c>
      <c r="AS535" s="28">
        <v>0</v>
      </c>
      <c r="AT535" s="29">
        <v>0</v>
      </c>
      <c r="AU535" s="19">
        <v>0</v>
      </c>
      <c r="AV535" s="28">
        <v>0</v>
      </c>
      <c r="AW535" s="30">
        <v>0</v>
      </c>
      <c r="AX535" s="19">
        <v>0</v>
      </c>
    </row>
    <row r="536" spans="2:51" ht="14.25" x14ac:dyDescent="0.45">
      <c r="B536" s="19" t="s">
        <v>2514</v>
      </c>
      <c r="C536" s="19" t="s">
        <v>2514</v>
      </c>
      <c r="D536" s="19" t="s">
        <v>2515</v>
      </c>
      <c r="E536" s="19" t="s">
        <v>2512</v>
      </c>
      <c r="F536" s="19">
        <v>0</v>
      </c>
      <c r="G536" s="28">
        <v>0</v>
      </c>
      <c r="H536" s="19">
        <v>0</v>
      </c>
      <c r="I536" s="28">
        <v>0</v>
      </c>
      <c r="J536" s="29">
        <v>0</v>
      </c>
      <c r="K536" s="19">
        <v>8</v>
      </c>
      <c r="L536" s="19">
        <v>0</v>
      </c>
      <c r="M536" s="28">
        <v>0</v>
      </c>
      <c r="N536" s="28">
        <v>0</v>
      </c>
      <c r="O536" s="22">
        <v>215.92</v>
      </c>
      <c r="P536" s="22">
        <v>0</v>
      </c>
      <c r="Q536" s="19">
        <v>8</v>
      </c>
      <c r="R536" s="19">
        <v>0</v>
      </c>
    </row>
    <row r="537" spans="2:51" ht="14.25" x14ac:dyDescent="0.45">
      <c r="B537" s="19" t="s">
        <v>2504</v>
      </c>
      <c r="C537" s="19" t="s">
        <v>2504</v>
      </c>
      <c r="D537" s="19" t="s">
        <v>2505</v>
      </c>
      <c r="E537" s="19" t="s">
        <v>2502</v>
      </c>
      <c r="F537" s="19">
        <v>0</v>
      </c>
      <c r="G537" s="28">
        <v>0</v>
      </c>
      <c r="H537" s="19">
        <v>0</v>
      </c>
      <c r="I537" s="28">
        <v>0</v>
      </c>
      <c r="J537" s="29">
        <v>0</v>
      </c>
      <c r="K537" s="19">
        <v>7</v>
      </c>
      <c r="L537" s="19">
        <v>0</v>
      </c>
      <c r="M537" s="28">
        <v>0</v>
      </c>
      <c r="N537" s="28">
        <v>0</v>
      </c>
      <c r="O537" s="22">
        <v>188.93</v>
      </c>
      <c r="P537" s="22">
        <v>0</v>
      </c>
      <c r="Q537" s="19">
        <v>7</v>
      </c>
      <c r="R537" s="19">
        <v>0</v>
      </c>
    </row>
    <row r="538" spans="2:51" ht="14.25" x14ac:dyDescent="0.45">
      <c r="B538" s="19" t="s">
        <v>3139</v>
      </c>
      <c r="C538" s="19" t="s">
        <v>2482</v>
      </c>
      <c r="D538" s="19" t="s">
        <v>2483</v>
      </c>
      <c r="E538" s="19" t="s">
        <v>2480</v>
      </c>
      <c r="F538" s="19">
        <v>0</v>
      </c>
      <c r="G538" s="28">
        <v>0</v>
      </c>
      <c r="H538" s="19">
        <v>0</v>
      </c>
      <c r="I538" s="28">
        <v>0</v>
      </c>
      <c r="J538" s="29">
        <v>0</v>
      </c>
      <c r="K538" s="19">
        <v>3</v>
      </c>
      <c r="L538" s="19">
        <v>0</v>
      </c>
      <c r="M538" s="28">
        <v>0</v>
      </c>
      <c r="N538" s="28">
        <v>0</v>
      </c>
      <c r="O538" s="22">
        <v>59.7</v>
      </c>
      <c r="P538" s="22">
        <v>0</v>
      </c>
      <c r="Q538" s="19">
        <v>3</v>
      </c>
      <c r="R538" s="19">
        <v>0</v>
      </c>
    </row>
    <row r="539" spans="2:51" ht="14.25" x14ac:dyDescent="0.45">
      <c r="B539" s="19" t="s">
        <v>3138</v>
      </c>
      <c r="C539" s="19" t="s">
        <v>2490</v>
      </c>
      <c r="D539" s="19" t="s">
        <v>2491</v>
      </c>
      <c r="E539" s="19" t="s">
        <v>2488</v>
      </c>
      <c r="F539" s="19">
        <v>0</v>
      </c>
      <c r="G539" s="28">
        <v>0</v>
      </c>
      <c r="H539" s="19">
        <v>0</v>
      </c>
      <c r="I539" s="28">
        <v>0</v>
      </c>
      <c r="J539" s="29">
        <v>0</v>
      </c>
      <c r="K539" s="19">
        <v>1</v>
      </c>
      <c r="L539" s="19">
        <v>0</v>
      </c>
      <c r="M539" s="28">
        <v>0</v>
      </c>
      <c r="N539" s="28">
        <v>0</v>
      </c>
      <c r="O539" s="22">
        <v>10.99</v>
      </c>
      <c r="P539" s="22">
        <v>0</v>
      </c>
      <c r="Q539" s="19">
        <v>1</v>
      </c>
      <c r="R539" s="19">
        <v>0</v>
      </c>
    </row>
    <row r="540" spans="2:51" ht="14.25" x14ac:dyDescent="0.45">
      <c r="B540" s="19" t="s">
        <v>3139</v>
      </c>
      <c r="C540" s="19" t="s">
        <v>2486</v>
      </c>
      <c r="D540" s="19" t="s">
        <v>2487</v>
      </c>
      <c r="E540" s="19" t="s">
        <v>2484</v>
      </c>
      <c r="F540" s="19">
        <v>0</v>
      </c>
      <c r="G540" s="28">
        <v>0</v>
      </c>
      <c r="H540" s="19">
        <v>0</v>
      </c>
      <c r="I540" s="28">
        <v>0</v>
      </c>
      <c r="J540" s="29">
        <v>0</v>
      </c>
      <c r="K540" s="19">
        <v>1</v>
      </c>
      <c r="L540" s="19">
        <v>0</v>
      </c>
      <c r="M540" s="28">
        <v>0</v>
      </c>
      <c r="N540" s="28">
        <v>0</v>
      </c>
      <c r="O540" s="22">
        <v>19.899999999999999</v>
      </c>
      <c r="P540" s="22">
        <v>0</v>
      </c>
      <c r="Q540" s="19">
        <v>1</v>
      </c>
      <c r="R540" s="19">
        <v>0</v>
      </c>
    </row>
    <row r="542" spans="2:51" s="19" customFormat="1" ht="14.25" x14ac:dyDescent="0.45">
      <c r="B542" s="18">
        <v>44567</v>
      </c>
      <c r="K542" s="20">
        <f>SUM(K543:K548)</f>
        <v>41</v>
      </c>
      <c r="O542" s="21">
        <f>SUM(O543:O548)+AG542+AW542</f>
        <v>1028.23</v>
      </c>
      <c r="P542" s="22"/>
      <c r="T542" s="23" t="s">
        <v>978</v>
      </c>
      <c r="U542" s="24">
        <v>0.78</v>
      </c>
      <c r="V542" s="23" t="s">
        <v>979</v>
      </c>
      <c r="AC542" s="25">
        <f>SUM(AC543:AC544)</f>
        <v>0</v>
      </c>
      <c r="AG542" s="25">
        <f>SUM(AG543:AG544)*U542</f>
        <v>0</v>
      </c>
      <c r="AL542" s="23" t="s">
        <v>980</v>
      </c>
      <c r="AM542" s="26">
        <v>0.05</v>
      </c>
      <c r="AN542" s="23" t="s">
        <v>981</v>
      </c>
      <c r="AU542" s="25">
        <f>SUM(AU543:AU544)</f>
        <v>0</v>
      </c>
      <c r="AW542" s="27">
        <f>SUM(AW543:AW544)*AM542</f>
        <v>0</v>
      </c>
      <c r="AY542" s="20">
        <f>K542+AC542+AU542</f>
        <v>41</v>
      </c>
    </row>
    <row r="543" spans="2:51" ht="14.25" x14ac:dyDescent="0.45">
      <c r="B543" s="19" t="s">
        <v>2504</v>
      </c>
      <c r="C543" s="19" t="s">
        <v>2504</v>
      </c>
      <c r="D543" s="19" t="s">
        <v>2505</v>
      </c>
      <c r="E543" s="19" t="s">
        <v>2502</v>
      </c>
      <c r="F543" s="19">
        <v>0</v>
      </c>
      <c r="G543" s="28">
        <v>0</v>
      </c>
      <c r="H543" s="19">
        <v>0</v>
      </c>
      <c r="I543" s="28">
        <v>0</v>
      </c>
      <c r="J543" s="29">
        <v>0</v>
      </c>
      <c r="K543" s="19">
        <v>12</v>
      </c>
      <c r="L543" s="19">
        <v>0</v>
      </c>
      <c r="M543" s="28">
        <v>0</v>
      </c>
      <c r="N543" s="28">
        <v>0</v>
      </c>
      <c r="O543" s="22">
        <v>323.88</v>
      </c>
      <c r="P543" s="22">
        <v>0</v>
      </c>
      <c r="Q543" s="19">
        <v>12</v>
      </c>
      <c r="R543" s="19">
        <v>0</v>
      </c>
      <c r="T543" s="19">
        <v>0</v>
      </c>
      <c r="U543" s="19">
        <v>0</v>
      </c>
      <c r="V543" s="19">
        <v>0</v>
      </c>
      <c r="W543" s="19">
        <v>0</v>
      </c>
      <c r="X543" s="19">
        <v>0</v>
      </c>
      <c r="Y543" s="28">
        <v>0</v>
      </c>
      <c r="Z543" s="19">
        <v>0</v>
      </c>
      <c r="AA543" s="28">
        <v>0</v>
      </c>
      <c r="AB543" s="29">
        <v>0</v>
      </c>
      <c r="AC543" s="19">
        <v>0</v>
      </c>
      <c r="AD543" s="19">
        <v>0</v>
      </c>
      <c r="AE543" s="28">
        <v>0</v>
      </c>
      <c r="AF543" s="28">
        <v>0</v>
      </c>
      <c r="AG543" s="19">
        <v>0</v>
      </c>
      <c r="AH543" s="19">
        <v>0</v>
      </c>
      <c r="AI543" s="19">
        <v>0</v>
      </c>
      <c r="AJ543" s="19">
        <v>0</v>
      </c>
      <c r="AL543" s="19">
        <v>0</v>
      </c>
      <c r="AM543" s="19">
        <v>0</v>
      </c>
      <c r="AN543" s="19">
        <v>0</v>
      </c>
      <c r="AO543" s="19">
        <v>0</v>
      </c>
      <c r="AP543" s="19">
        <v>0</v>
      </c>
      <c r="AQ543" s="28">
        <v>0</v>
      </c>
      <c r="AR543" s="19">
        <v>0</v>
      </c>
      <c r="AS543" s="28">
        <v>0</v>
      </c>
      <c r="AT543" s="29">
        <v>0</v>
      </c>
      <c r="AU543" s="19">
        <v>0</v>
      </c>
      <c r="AV543" s="28">
        <v>0</v>
      </c>
      <c r="AW543" s="30">
        <v>0</v>
      </c>
      <c r="AX543" s="19">
        <v>0</v>
      </c>
    </row>
    <row r="544" spans="2:51" ht="14.25" x14ac:dyDescent="0.45">
      <c r="B544" s="19" t="s">
        <v>2514</v>
      </c>
      <c r="C544" s="19" t="s">
        <v>2514</v>
      </c>
      <c r="D544" s="19" t="s">
        <v>2515</v>
      </c>
      <c r="E544" s="19" t="s">
        <v>2512</v>
      </c>
      <c r="F544" s="19">
        <v>0</v>
      </c>
      <c r="G544" s="28">
        <v>0</v>
      </c>
      <c r="H544" s="19">
        <v>0</v>
      </c>
      <c r="I544" s="28">
        <v>0</v>
      </c>
      <c r="J544" s="29">
        <v>0</v>
      </c>
      <c r="K544" s="19">
        <v>11</v>
      </c>
      <c r="L544" s="19">
        <v>0</v>
      </c>
      <c r="M544" s="28">
        <v>0</v>
      </c>
      <c r="N544" s="28">
        <v>0</v>
      </c>
      <c r="O544" s="22">
        <v>296.89</v>
      </c>
      <c r="P544" s="22">
        <v>0</v>
      </c>
      <c r="Q544" s="19">
        <v>11</v>
      </c>
      <c r="R544" s="19">
        <v>0</v>
      </c>
    </row>
    <row r="545" spans="2:51" ht="14.25" x14ac:dyDescent="0.45">
      <c r="B545" s="19" t="s">
        <v>2510</v>
      </c>
      <c r="C545" s="19" t="s">
        <v>2510</v>
      </c>
      <c r="D545" s="19" t="s">
        <v>2511</v>
      </c>
      <c r="E545" s="19" t="s">
        <v>2508</v>
      </c>
      <c r="F545" s="19">
        <v>0</v>
      </c>
      <c r="G545" s="28">
        <v>0</v>
      </c>
      <c r="H545" s="19">
        <v>0</v>
      </c>
      <c r="I545" s="28">
        <v>0</v>
      </c>
      <c r="J545" s="29">
        <v>0</v>
      </c>
      <c r="K545" s="19">
        <v>12</v>
      </c>
      <c r="L545" s="19">
        <v>0</v>
      </c>
      <c r="M545" s="28">
        <v>0</v>
      </c>
      <c r="N545" s="28">
        <v>0</v>
      </c>
      <c r="O545" s="22">
        <v>323.88</v>
      </c>
      <c r="P545" s="22">
        <v>0</v>
      </c>
      <c r="Q545" s="19">
        <v>11</v>
      </c>
      <c r="R545" s="19">
        <v>0</v>
      </c>
    </row>
    <row r="546" spans="2:51" ht="14.25" x14ac:dyDescent="0.45">
      <c r="B546" s="19" t="s">
        <v>3138</v>
      </c>
      <c r="C546" s="19" t="s">
        <v>2490</v>
      </c>
      <c r="D546" s="19" t="s">
        <v>2491</v>
      </c>
      <c r="E546" s="19" t="s">
        <v>2488</v>
      </c>
      <c r="F546" s="19">
        <v>0</v>
      </c>
      <c r="G546" s="28">
        <v>0</v>
      </c>
      <c r="H546" s="19">
        <v>0</v>
      </c>
      <c r="I546" s="28">
        <v>0</v>
      </c>
      <c r="J546" s="29">
        <v>0</v>
      </c>
      <c r="K546" s="19">
        <v>2</v>
      </c>
      <c r="L546" s="19">
        <v>0</v>
      </c>
      <c r="M546" s="28">
        <v>0</v>
      </c>
      <c r="N546" s="28">
        <v>0</v>
      </c>
      <c r="O546" s="22">
        <v>21.98</v>
      </c>
      <c r="P546" s="22">
        <v>0</v>
      </c>
      <c r="Q546" s="19">
        <v>2</v>
      </c>
      <c r="R546" s="19">
        <v>0</v>
      </c>
    </row>
    <row r="547" spans="2:51" ht="14.25" x14ac:dyDescent="0.45">
      <c r="B547" s="19" t="s">
        <v>3139</v>
      </c>
      <c r="C547" s="19" t="s">
        <v>2486</v>
      </c>
      <c r="D547" s="19" t="s">
        <v>2487</v>
      </c>
      <c r="E547" s="19" t="s">
        <v>2484</v>
      </c>
      <c r="F547" s="19">
        <v>0</v>
      </c>
      <c r="G547" s="28">
        <v>0</v>
      </c>
      <c r="H547" s="19">
        <v>0</v>
      </c>
      <c r="I547" s="28">
        <v>0</v>
      </c>
      <c r="J547" s="29">
        <v>0</v>
      </c>
      <c r="K547" s="19">
        <v>2</v>
      </c>
      <c r="L547" s="19">
        <v>0</v>
      </c>
      <c r="M547" s="28">
        <v>0</v>
      </c>
      <c r="N547" s="28">
        <v>0</v>
      </c>
      <c r="O547" s="22">
        <v>39.799999999999997</v>
      </c>
      <c r="P547" s="22">
        <v>0</v>
      </c>
      <c r="Q547" s="19">
        <v>2</v>
      </c>
      <c r="R547" s="19">
        <v>0</v>
      </c>
    </row>
    <row r="548" spans="2:51" ht="14.25" x14ac:dyDescent="0.45">
      <c r="B548" s="19" t="s">
        <v>3138</v>
      </c>
      <c r="C548" s="19" t="s">
        <v>2496</v>
      </c>
      <c r="D548" s="19" t="s">
        <v>2497</v>
      </c>
      <c r="E548" s="19" t="s">
        <v>2494</v>
      </c>
      <c r="F548" s="19">
        <v>0</v>
      </c>
      <c r="G548" s="28">
        <v>0</v>
      </c>
      <c r="H548" s="19">
        <v>0</v>
      </c>
      <c r="I548" s="28">
        <v>0</v>
      </c>
      <c r="J548" s="29">
        <v>0</v>
      </c>
      <c r="K548" s="19">
        <v>2</v>
      </c>
      <c r="L548" s="19">
        <v>0</v>
      </c>
      <c r="M548" s="28">
        <v>0</v>
      </c>
      <c r="N548" s="28">
        <v>0</v>
      </c>
      <c r="O548" s="22">
        <v>21.8</v>
      </c>
      <c r="P548" s="22">
        <v>0</v>
      </c>
      <c r="Q548" s="19">
        <v>1</v>
      </c>
      <c r="R548" s="19">
        <v>0</v>
      </c>
    </row>
    <row r="550" spans="2:51" s="19" customFormat="1" ht="14.25" x14ac:dyDescent="0.45">
      <c r="B550" s="18">
        <v>44568</v>
      </c>
      <c r="K550" s="20">
        <f>SUM(K551:K556)</f>
        <v>38</v>
      </c>
      <c r="O550" s="21">
        <f>SUM(O551:O556)+AG550+AW550</f>
        <v>988.25999999999988</v>
      </c>
      <c r="P550" s="22"/>
      <c r="T550" s="23" t="s">
        <v>978</v>
      </c>
      <c r="U550" s="24">
        <v>0.78</v>
      </c>
      <c r="V550" s="23" t="s">
        <v>979</v>
      </c>
      <c r="AC550" s="25">
        <f>SUM(AC551:AC552)</f>
        <v>0</v>
      </c>
      <c r="AG550" s="25">
        <f>SUM(AG551:AG552)*U550</f>
        <v>0</v>
      </c>
      <c r="AL550" s="23" t="s">
        <v>980</v>
      </c>
      <c r="AM550" s="26">
        <v>0.05</v>
      </c>
      <c r="AN550" s="23" t="s">
        <v>981</v>
      </c>
      <c r="AU550" s="25">
        <f>SUM(AU551:AU552)</f>
        <v>0</v>
      </c>
      <c r="AW550" s="27">
        <f>SUM(AW551:AW552)*AM550</f>
        <v>0</v>
      </c>
      <c r="AY550" s="20">
        <f>K550+AC550+AU550</f>
        <v>38</v>
      </c>
    </row>
    <row r="551" spans="2:51" ht="14.25" x14ac:dyDescent="0.45">
      <c r="B551" s="19" t="s">
        <v>2510</v>
      </c>
      <c r="C551" s="19" t="s">
        <v>2510</v>
      </c>
      <c r="D551" s="19" t="s">
        <v>2511</v>
      </c>
      <c r="E551" s="19" t="s">
        <v>2508</v>
      </c>
      <c r="F551" s="19">
        <v>72</v>
      </c>
      <c r="G551" s="28">
        <v>0.25259999999999999</v>
      </c>
      <c r="H551" s="19">
        <v>92</v>
      </c>
      <c r="I551" s="28">
        <v>0.26669999999999999</v>
      </c>
      <c r="J551" s="29">
        <v>0.95650000000000002</v>
      </c>
      <c r="K551" s="19">
        <v>13</v>
      </c>
      <c r="L551" s="19">
        <v>0</v>
      </c>
      <c r="M551" s="28">
        <v>0.18060000000000001</v>
      </c>
      <c r="N551" s="28">
        <v>0</v>
      </c>
      <c r="O551" s="22">
        <v>350.87</v>
      </c>
      <c r="P551" s="22">
        <v>0</v>
      </c>
      <c r="Q551" s="19">
        <v>12</v>
      </c>
      <c r="R551" s="19">
        <v>0</v>
      </c>
      <c r="T551" s="19">
        <v>0</v>
      </c>
      <c r="U551" s="19">
        <v>0</v>
      </c>
      <c r="V551" s="19">
        <v>0</v>
      </c>
      <c r="W551" s="19">
        <v>0</v>
      </c>
      <c r="X551" s="19">
        <v>0</v>
      </c>
      <c r="Y551" s="28">
        <v>0</v>
      </c>
      <c r="Z551" s="19">
        <v>0</v>
      </c>
      <c r="AA551" s="28">
        <v>0</v>
      </c>
      <c r="AB551" s="29">
        <v>0</v>
      </c>
      <c r="AC551" s="19">
        <v>0</v>
      </c>
      <c r="AD551" s="19">
        <v>0</v>
      </c>
      <c r="AE551" s="28">
        <v>0</v>
      </c>
      <c r="AF551" s="28">
        <v>0</v>
      </c>
      <c r="AG551" s="19">
        <v>0</v>
      </c>
      <c r="AH551" s="19">
        <v>0</v>
      </c>
      <c r="AI551" s="19">
        <v>0</v>
      </c>
      <c r="AJ551" s="19">
        <v>0</v>
      </c>
      <c r="AL551" s="19">
        <v>0</v>
      </c>
      <c r="AM551" s="19">
        <v>0</v>
      </c>
      <c r="AN551" s="19">
        <v>0</v>
      </c>
      <c r="AO551" s="19">
        <v>0</v>
      </c>
      <c r="AP551" s="19">
        <v>0</v>
      </c>
      <c r="AQ551" s="28">
        <v>0</v>
      </c>
      <c r="AR551" s="19">
        <v>0</v>
      </c>
      <c r="AS551" s="28">
        <v>0</v>
      </c>
      <c r="AT551" s="29">
        <v>0</v>
      </c>
      <c r="AU551" s="19">
        <v>0</v>
      </c>
      <c r="AV551" s="28">
        <v>0</v>
      </c>
      <c r="AW551" s="30">
        <v>0</v>
      </c>
      <c r="AX551" s="19">
        <v>0</v>
      </c>
    </row>
    <row r="552" spans="2:51" ht="14.25" x14ac:dyDescent="0.45">
      <c r="B552" s="19" t="s">
        <v>2514</v>
      </c>
      <c r="C552" s="19" t="s">
        <v>2514</v>
      </c>
      <c r="D552" s="19" t="s">
        <v>2515</v>
      </c>
      <c r="E552" s="19" t="s">
        <v>2512</v>
      </c>
      <c r="F552" s="19">
        <v>122</v>
      </c>
      <c r="G552" s="28">
        <v>0.42809999999999998</v>
      </c>
      <c r="H552" s="19">
        <v>146</v>
      </c>
      <c r="I552" s="28">
        <v>0.42320000000000002</v>
      </c>
      <c r="J552" s="29">
        <v>0.98629999999999995</v>
      </c>
      <c r="K552" s="19">
        <v>12</v>
      </c>
      <c r="L552" s="19">
        <v>0</v>
      </c>
      <c r="M552" s="28">
        <v>9.8400000000000001E-2</v>
      </c>
      <c r="N552" s="28">
        <v>0</v>
      </c>
      <c r="O552" s="22">
        <v>323.88</v>
      </c>
      <c r="P552" s="22">
        <v>0</v>
      </c>
      <c r="Q552" s="19">
        <v>9</v>
      </c>
      <c r="R552" s="19">
        <v>0</v>
      </c>
    </row>
    <row r="553" spans="2:51" ht="14.25" x14ac:dyDescent="0.45">
      <c r="B553" s="19" t="s">
        <v>2504</v>
      </c>
      <c r="C553" s="19" t="s">
        <v>2504</v>
      </c>
      <c r="D553" s="19" t="s">
        <v>2505</v>
      </c>
      <c r="E553" s="19" t="s">
        <v>2502</v>
      </c>
      <c r="F553" s="19">
        <v>72</v>
      </c>
      <c r="G553" s="28">
        <v>0.25259999999999999</v>
      </c>
      <c r="H553" s="19">
        <v>82</v>
      </c>
      <c r="I553" s="28">
        <v>0.23769999999999999</v>
      </c>
      <c r="J553" s="29">
        <v>0.97560000000000002</v>
      </c>
      <c r="K553" s="19">
        <v>9</v>
      </c>
      <c r="L553" s="19">
        <v>0</v>
      </c>
      <c r="M553" s="28">
        <v>0.125</v>
      </c>
      <c r="N553" s="28">
        <v>0</v>
      </c>
      <c r="O553" s="22">
        <v>242.91</v>
      </c>
      <c r="P553" s="22">
        <v>0</v>
      </c>
      <c r="Q553" s="19">
        <v>9</v>
      </c>
      <c r="R553" s="19">
        <v>0</v>
      </c>
    </row>
    <row r="554" spans="2:51" ht="14.25" x14ac:dyDescent="0.45">
      <c r="B554" s="19" t="s">
        <v>3138</v>
      </c>
      <c r="C554" s="19" t="s">
        <v>2500</v>
      </c>
      <c r="D554" s="19" t="s">
        <v>2501</v>
      </c>
      <c r="E554" s="19" t="s">
        <v>2498</v>
      </c>
      <c r="F554" s="19">
        <v>2</v>
      </c>
      <c r="G554" s="28">
        <v>7.0000000000000001E-3</v>
      </c>
      <c r="H554" s="19">
        <v>2</v>
      </c>
      <c r="I554" s="28">
        <v>5.7999999999999996E-3</v>
      </c>
      <c r="J554" s="29">
        <v>1</v>
      </c>
      <c r="K554" s="19">
        <v>1</v>
      </c>
      <c r="L554" s="19">
        <v>0</v>
      </c>
      <c r="M554" s="28">
        <v>0.5</v>
      </c>
      <c r="N554" s="28">
        <v>0</v>
      </c>
      <c r="O554" s="22">
        <v>10.9</v>
      </c>
      <c r="P554" s="22">
        <v>0</v>
      </c>
      <c r="Q554" s="19">
        <v>1</v>
      </c>
      <c r="R554" s="19">
        <v>0</v>
      </c>
    </row>
    <row r="555" spans="2:51" ht="14.25" x14ac:dyDescent="0.45">
      <c r="B555" s="19" t="s">
        <v>3139</v>
      </c>
      <c r="C555" s="19" t="s">
        <v>2476</v>
      </c>
      <c r="D555" s="19" t="s">
        <v>2477</v>
      </c>
      <c r="E555" s="19" t="s">
        <v>2474</v>
      </c>
      <c r="F555" s="19">
        <v>9</v>
      </c>
      <c r="G555" s="28">
        <v>3.1600000000000003E-2</v>
      </c>
      <c r="H555" s="19">
        <v>11</v>
      </c>
      <c r="I555" s="28">
        <v>3.1899999999999998E-2</v>
      </c>
      <c r="J555" s="29">
        <v>1</v>
      </c>
      <c r="K555" s="19">
        <v>2</v>
      </c>
      <c r="L555" s="19">
        <v>0</v>
      </c>
      <c r="M555" s="28">
        <v>0.22220000000000001</v>
      </c>
      <c r="N555" s="28">
        <v>0</v>
      </c>
      <c r="O555" s="22">
        <v>39.799999999999997</v>
      </c>
      <c r="P555" s="22">
        <v>0</v>
      </c>
      <c r="Q555" s="19">
        <v>1</v>
      </c>
      <c r="R555" s="19">
        <v>0</v>
      </c>
    </row>
    <row r="556" spans="2:51" ht="14.25" x14ac:dyDescent="0.45">
      <c r="B556" s="19" t="s">
        <v>3139</v>
      </c>
      <c r="C556" s="19" t="s">
        <v>2482</v>
      </c>
      <c r="D556" s="19" t="s">
        <v>2483</v>
      </c>
      <c r="E556" s="19" t="s">
        <v>2480</v>
      </c>
      <c r="F556" s="19">
        <v>8</v>
      </c>
      <c r="G556" s="28">
        <v>2.81E-2</v>
      </c>
      <c r="H556" s="19">
        <v>12</v>
      </c>
      <c r="I556" s="28">
        <v>3.4799999999999998E-2</v>
      </c>
      <c r="J556" s="29">
        <v>1</v>
      </c>
      <c r="K556" s="19">
        <v>1</v>
      </c>
      <c r="L556" s="19">
        <v>0</v>
      </c>
      <c r="M556" s="28">
        <v>0.125</v>
      </c>
      <c r="N556" s="28">
        <v>0</v>
      </c>
      <c r="O556" s="22">
        <v>19.899999999999999</v>
      </c>
      <c r="P556" s="22">
        <v>0</v>
      </c>
      <c r="Q556" s="19">
        <v>1</v>
      </c>
      <c r="R556" s="19">
        <v>0</v>
      </c>
    </row>
    <row r="558" spans="2:51" s="19" customFormat="1" ht="14.25" x14ac:dyDescent="0.45">
      <c r="B558" s="18">
        <v>44569</v>
      </c>
      <c r="K558" s="20">
        <f>SUM(K559:K564)</f>
        <v>45</v>
      </c>
      <c r="O558" s="21">
        <f>SUM(O559:O564)+AG558+AW558</f>
        <v>1179.5239999999999</v>
      </c>
      <c r="P558" s="22"/>
      <c r="T558" s="23" t="s">
        <v>978</v>
      </c>
      <c r="U558" s="24">
        <v>0.78</v>
      </c>
      <c r="V558" s="23" t="s">
        <v>979</v>
      </c>
      <c r="AC558" s="25">
        <f>SUM(AC559:AC560)</f>
        <v>2</v>
      </c>
      <c r="AG558" s="25">
        <f>SUM(AG559:AG560)*U558</f>
        <v>32.603999999999999</v>
      </c>
      <c r="AL558" s="23" t="s">
        <v>980</v>
      </c>
      <c r="AM558" s="26">
        <v>0.05</v>
      </c>
      <c r="AN558" s="23" t="s">
        <v>981</v>
      </c>
      <c r="AU558" s="25">
        <f>SUM(AU559:AU560)</f>
        <v>0</v>
      </c>
      <c r="AW558" s="27">
        <f>SUM(AW559:AW560)*AM558</f>
        <v>0</v>
      </c>
      <c r="AY558" s="20">
        <f>K558+AC558+AU558</f>
        <v>47</v>
      </c>
    </row>
    <row r="559" spans="2:51" ht="14.25" x14ac:dyDescent="0.45">
      <c r="B559" s="19" t="s">
        <v>2510</v>
      </c>
      <c r="C559" s="19" t="s">
        <v>2510</v>
      </c>
      <c r="D559" s="19" t="s">
        <v>2511</v>
      </c>
      <c r="E559" s="19" t="s">
        <v>2508</v>
      </c>
      <c r="F559" s="19">
        <v>63</v>
      </c>
      <c r="G559" s="28">
        <v>0.42280000000000001</v>
      </c>
      <c r="H559" s="19">
        <v>78</v>
      </c>
      <c r="I559" s="28">
        <v>0.41710000000000003</v>
      </c>
      <c r="J559" s="29">
        <v>0.94869999999999999</v>
      </c>
      <c r="K559" s="19">
        <v>19</v>
      </c>
      <c r="L559" s="19">
        <v>0</v>
      </c>
      <c r="M559" s="28">
        <v>0.30159999999999998</v>
      </c>
      <c r="N559" s="28">
        <v>0</v>
      </c>
      <c r="O559" s="22">
        <v>512.80999999999995</v>
      </c>
      <c r="P559" s="22">
        <v>0</v>
      </c>
      <c r="Q559" s="19">
        <v>16</v>
      </c>
      <c r="R559" s="19">
        <v>0</v>
      </c>
      <c r="T559" s="19" t="s">
        <v>3140</v>
      </c>
      <c r="U559" s="19" t="s">
        <v>2476</v>
      </c>
      <c r="V559" s="19" t="s">
        <v>2477</v>
      </c>
      <c r="W559" s="19" t="s">
        <v>2474</v>
      </c>
      <c r="X559" s="19">
        <v>1</v>
      </c>
      <c r="Y559" s="28">
        <v>0.2</v>
      </c>
      <c r="Z559" s="19">
        <v>1</v>
      </c>
      <c r="AA559" s="28">
        <v>0.16669999999999999</v>
      </c>
      <c r="AB559" s="29">
        <v>1</v>
      </c>
      <c r="AC559" s="19">
        <v>1</v>
      </c>
      <c r="AD559" s="19">
        <v>0</v>
      </c>
      <c r="AE559" s="28">
        <v>1</v>
      </c>
      <c r="AF559" s="28">
        <v>0</v>
      </c>
      <c r="AG559" s="19">
        <v>20.9</v>
      </c>
      <c r="AH559" s="19">
        <v>0</v>
      </c>
      <c r="AI559" s="19">
        <v>1</v>
      </c>
      <c r="AJ559" s="19">
        <v>0</v>
      </c>
      <c r="AL559" s="19">
        <v>0</v>
      </c>
      <c r="AM559" s="19">
        <v>0</v>
      </c>
      <c r="AN559" s="19">
        <v>0</v>
      </c>
      <c r="AO559" s="19">
        <v>0</v>
      </c>
      <c r="AP559" s="19">
        <v>0</v>
      </c>
      <c r="AQ559" s="28">
        <v>0</v>
      </c>
      <c r="AR559" s="19">
        <v>0</v>
      </c>
      <c r="AS559" s="28">
        <v>0</v>
      </c>
      <c r="AT559" s="29">
        <v>0</v>
      </c>
      <c r="AU559" s="19">
        <v>0</v>
      </c>
      <c r="AV559" s="28">
        <v>0</v>
      </c>
      <c r="AW559" s="30">
        <v>0</v>
      </c>
      <c r="AX559" s="19">
        <v>0</v>
      </c>
    </row>
    <row r="560" spans="2:51" ht="14.25" x14ac:dyDescent="0.45">
      <c r="B560" s="19" t="s">
        <v>2504</v>
      </c>
      <c r="C560" s="19" t="s">
        <v>2504</v>
      </c>
      <c r="D560" s="19" t="s">
        <v>2505</v>
      </c>
      <c r="E560" s="19" t="s">
        <v>2502</v>
      </c>
      <c r="F560" s="19">
        <v>37</v>
      </c>
      <c r="G560" s="28">
        <v>0.24829999999999999</v>
      </c>
      <c r="H560" s="19">
        <v>48</v>
      </c>
      <c r="I560" s="28">
        <v>0.25669999999999998</v>
      </c>
      <c r="J560" s="29">
        <v>0.97919999999999996</v>
      </c>
      <c r="K560" s="19">
        <v>12</v>
      </c>
      <c r="L560" s="19">
        <v>0</v>
      </c>
      <c r="M560" s="28">
        <v>0.32429999999999998</v>
      </c>
      <c r="N560" s="28">
        <v>0</v>
      </c>
      <c r="O560" s="22">
        <v>323.88</v>
      </c>
      <c r="P560" s="22">
        <v>0</v>
      </c>
      <c r="Q560" s="19">
        <v>10</v>
      </c>
      <c r="R560" s="19">
        <v>0</v>
      </c>
      <c r="T560" s="19" t="s">
        <v>3140</v>
      </c>
      <c r="U560" s="19" t="s">
        <v>2486</v>
      </c>
      <c r="V560" s="19" t="s">
        <v>2487</v>
      </c>
      <c r="W560" s="19" t="s">
        <v>2484</v>
      </c>
      <c r="X560" s="19">
        <v>4</v>
      </c>
      <c r="Y560" s="28">
        <v>0.8</v>
      </c>
      <c r="Z560" s="19">
        <v>5</v>
      </c>
      <c r="AA560" s="28">
        <v>0.83330000000000004</v>
      </c>
      <c r="AB560" s="29">
        <v>1</v>
      </c>
      <c r="AC560" s="19">
        <v>1</v>
      </c>
      <c r="AD560" s="19">
        <v>0</v>
      </c>
      <c r="AE560" s="28">
        <v>0.25</v>
      </c>
      <c r="AF560" s="28">
        <v>0</v>
      </c>
      <c r="AG560" s="19">
        <v>20.9</v>
      </c>
      <c r="AH560" s="19">
        <v>0</v>
      </c>
      <c r="AI560" s="19">
        <v>1</v>
      </c>
      <c r="AJ560" s="19">
        <v>0</v>
      </c>
    </row>
    <row r="561" spans="2:51" ht="14.25" x14ac:dyDescent="0.45">
      <c r="B561" s="19" t="s">
        <v>2514</v>
      </c>
      <c r="C561" s="19" t="s">
        <v>2514</v>
      </c>
      <c r="D561" s="19" t="s">
        <v>2515</v>
      </c>
      <c r="E561" s="19" t="s">
        <v>2512</v>
      </c>
      <c r="F561" s="19">
        <v>33</v>
      </c>
      <c r="G561" s="28">
        <v>0.2215</v>
      </c>
      <c r="H561" s="19">
        <v>41</v>
      </c>
      <c r="I561" s="28">
        <v>0.21929999999999999</v>
      </c>
      <c r="J561" s="29">
        <v>0.95120000000000005</v>
      </c>
      <c r="K561" s="19">
        <v>7</v>
      </c>
      <c r="L561" s="19">
        <v>0</v>
      </c>
      <c r="M561" s="28">
        <v>0.21210000000000001</v>
      </c>
      <c r="N561" s="28">
        <v>0</v>
      </c>
      <c r="O561" s="22">
        <v>188.93</v>
      </c>
      <c r="P561" s="22">
        <v>0</v>
      </c>
      <c r="Q561" s="19">
        <v>7</v>
      </c>
      <c r="R561" s="19">
        <v>0</v>
      </c>
    </row>
    <row r="562" spans="2:51" ht="14.25" x14ac:dyDescent="0.45">
      <c r="B562" s="19" t="s">
        <v>3139</v>
      </c>
      <c r="C562" s="19" t="s">
        <v>2486</v>
      </c>
      <c r="D562" s="19" t="s">
        <v>2487</v>
      </c>
      <c r="E562" s="19" t="s">
        <v>2484</v>
      </c>
      <c r="F562" s="19">
        <v>12</v>
      </c>
      <c r="G562" s="28">
        <v>8.0500000000000002E-2</v>
      </c>
      <c r="H562" s="19">
        <v>15</v>
      </c>
      <c r="I562" s="28">
        <v>8.0199999999999994E-2</v>
      </c>
      <c r="J562" s="29">
        <v>1</v>
      </c>
      <c r="K562" s="19">
        <v>3</v>
      </c>
      <c r="L562" s="19">
        <v>0</v>
      </c>
      <c r="M562" s="28">
        <v>0.25</v>
      </c>
      <c r="N562" s="28">
        <v>0</v>
      </c>
      <c r="O562" s="22">
        <v>59.7</v>
      </c>
      <c r="P562" s="22">
        <v>0</v>
      </c>
      <c r="Q562" s="19">
        <v>3</v>
      </c>
      <c r="R562" s="19">
        <v>0</v>
      </c>
    </row>
    <row r="563" spans="2:51" ht="14.25" x14ac:dyDescent="0.45">
      <c r="B563" s="19" t="s">
        <v>3139</v>
      </c>
      <c r="C563" s="19" t="s">
        <v>2482</v>
      </c>
      <c r="D563" s="19" t="s">
        <v>2483</v>
      </c>
      <c r="E563" s="19" t="s">
        <v>2480</v>
      </c>
      <c r="F563" s="19">
        <v>2</v>
      </c>
      <c r="G563" s="28">
        <v>1.34E-2</v>
      </c>
      <c r="H563" s="19">
        <v>2</v>
      </c>
      <c r="I563" s="28">
        <v>1.0699999999999999E-2</v>
      </c>
      <c r="J563" s="29">
        <v>1</v>
      </c>
      <c r="K563" s="19">
        <v>2</v>
      </c>
      <c r="L563" s="19">
        <v>0</v>
      </c>
      <c r="M563" s="28">
        <v>1</v>
      </c>
      <c r="N563" s="28">
        <v>0</v>
      </c>
      <c r="O563" s="22">
        <v>39.799999999999997</v>
      </c>
      <c r="P563" s="22">
        <v>0</v>
      </c>
      <c r="Q563" s="19">
        <v>2</v>
      </c>
      <c r="R563" s="19">
        <v>0</v>
      </c>
    </row>
    <row r="564" spans="2:51" ht="14.25" x14ac:dyDescent="0.45">
      <c r="B564" s="19" t="s">
        <v>3138</v>
      </c>
      <c r="C564" s="19" t="s">
        <v>2496</v>
      </c>
      <c r="D564" s="19" t="s">
        <v>2497</v>
      </c>
      <c r="E564" s="19" t="s">
        <v>2494</v>
      </c>
      <c r="F564" s="19">
        <v>2</v>
      </c>
      <c r="G564" s="28">
        <v>1.34E-2</v>
      </c>
      <c r="H564" s="19">
        <v>3</v>
      </c>
      <c r="I564" s="28">
        <v>1.6E-2</v>
      </c>
      <c r="J564" s="29">
        <v>1</v>
      </c>
      <c r="K564" s="19">
        <v>2</v>
      </c>
      <c r="L564" s="19">
        <v>0</v>
      </c>
      <c r="M564" s="28">
        <v>1</v>
      </c>
      <c r="N564" s="28">
        <v>0</v>
      </c>
      <c r="O564" s="22">
        <v>21.8</v>
      </c>
      <c r="P564" s="22">
        <v>0</v>
      </c>
      <c r="Q564" s="19">
        <v>1</v>
      </c>
      <c r="R564" s="19">
        <v>0</v>
      </c>
    </row>
    <row r="566" spans="2:51" s="19" customFormat="1" ht="14.25" x14ac:dyDescent="0.45">
      <c r="B566" s="18">
        <v>44570</v>
      </c>
      <c r="K566" s="20">
        <f>SUM(K567:K572)</f>
        <v>47</v>
      </c>
      <c r="O566" s="21">
        <f>SUM(O567:O572)+AG566+AW566</f>
        <v>1204.0500000000002</v>
      </c>
      <c r="P566" s="22"/>
      <c r="T566" s="23" t="s">
        <v>978</v>
      </c>
      <c r="U566" s="24">
        <v>0.78</v>
      </c>
      <c r="V566" s="23" t="s">
        <v>979</v>
      </c>
      <c r="AC566" s="25">
        <f>SUM(AC567:AC568)</f>
        <v>0</v>
      </c>
      <c r="AG566" s="25">
        <f>SUM(AG567:AG568)*U566</f>
        <v>0</v>
      </c>
      <c r="AL566" s="23" t="s">
        <v>980</v>
      </c>
      <c r="AM566" s="26">
        <v>0.05</v>
      </c>
      <c r="AN566" s="23" t="s">
        <v>981</v>
      </c>
      <c r="AU566" s="25">
        <f>SUM(AU567:AU568)</f>
        <v>0</v>
      </c>
      <c r="AW566" s="27">
        <f>SUM(AW567:AW568)*AM566</f>
        <v>0</v>
      </c>
      <c r="AY566" s="20">
        <f>K566+AC566+AU566</f>
        <v>47</v>
      </c>
    </row>
    <row r="567" spans="2:51" ht="14.25" x14ac:dyDescent="0.45">
      <c r="B567" s="19" t="s">
        <v>2510</v>
      </c>
      <c r="C567" s="19" t="s">
        <v>2510</v>
      </c>
      <c r="D567" s="19" t="s">
        <v>2511</v>
      </c>
      <c r="E567" s="19" t="s">
        <v>2508</v>
      </c>
      <c r="F567" s="19">
        <v>83</v>
      </c>
      <c r="G567" s="28">
        <v>0.46110000000000001</v>
      </c>
      <c r="H567" s="19">
        <v>111</v>
      </c>
      <c r="I567" s="28">
        <v>0.50229999999999997</v>
      </c>
      <c r="J567" s="29">
        <v>0.90090000000000003</v>
      </c>
      <c r="K567" s="19">
        <v>31</v>
      </c>
      <c r="L567" s="19">
        <v>2</v>
      </c>
      <c r="M567" s="28">
        <v>0.3735</v>
      </c>
      <c r="N567" s="28">
        <v>2.41E-2</v>
      </c>
      <c r="O567" s="22">
        <v>836.49</v>
      </c>
      <c r="P567" s="22">
        <v>53.78</v>
      </c>
      <c r="Q567" s="19">
        <v>29</v>
      </c>
      <c r="R567" s="19">
        <v>1</v>
      </c>
      <c r="T567" s="19">
        <v>0</v>
      </c>
      <c r="U567" s="19">
        <v>0</v>
      </c>
      <c r="V567" s="19">
        <v>0</v>
      </c>
      <c r="W567" s="19">
        <v>0</v>
      </c>
      <c r="X567" s="19">
        <v>0</v>
      </c>
      <c r="Y567" s="28">
        <v>0</v>
      </c>
      <c r="Z567" s="19">
        <v>0</v>
      </c>
      <c r="AA567" s="28">
        <v>0</v>
      </c>
      <c r="AB567" s="29">
        <v>0</v>
      </c>
      <c r="AC567" s="19">
        <v>0</v>
      </c>
      <c r="AD567" s="19">
        <v>0</v>
      </c>
      <c r="AE567" s="28">
        <v>0</v>
      </c>
      <c r="AF567" s="28">
        <v>0</v>
      </c>
      <c r="AG567" s="19">
        <v>0</v>
      </c>
      <c r="AH567" s="19">
        <v>0</v>
      </c>
      <c r="AI567" s="19">
        <v>0</v>
      </c>
      <c r="AJ567" s="19">
        <v>0</v>
      </c>
      <c r="AL567" s="19">
        <v>0</v>
      </c>
      <c r="AM567" s="19">
        <v>0</v>
      </c>
      <c r="AN567" s="19">
        <v>0</v>
      </c>
      <c r="AO567" s="19">
        <v>0</v>
      </c>
      <c r="AP567" s="19">
        <v>0</v>
      </c>
      <c r="AQ567" s="28">
        <v>0</v>
      </c>
      <c r="AR567" s="19">
        <v>0</v>
      </c>
      <c r="AS567" s="28">
        <v>0</v>
      </c>
      <c r="AT567" s="29">
        <v>0</v>
      </c>
      <c r="AU567" s="19">
        <v>0</v>
      </c>
      <c r="AV567" s="28">
        <v>0</v>
      </c>
      <c r="AW567" s="30">
        <v>0</v>
      </c>
      <c r="AX567" s="19">
        <v>0</v>
      </c>
    </row>
    <row r="568" spans="2:51" ht="14.25" x14ac:dyDescent="0.45">
      <c r="B568" s="19" t="s">
        <v>2514</v>
      </c>
      <c r="C568" s="19" t="s">
        <v>2514</v>
      </c>
      <c r="D568" s="19" t="s">
        <v>2515</v>
      </c>
      <c r="E568" s="19" t="s">
        <v>2512</v>
      </c>
      <c r="F568" s="19">
        <v>58</v>
      </c>
      <c r="G568" s="28">
        <v>0.32219999999999999</v>
      </c>
      <c r="H568" s="19">
        <v>67</v>
      </c>
      <c r="I568" s="28">
        <v>0.30320000000000003</v>
      </c>
      <c r="J568" s="29">
        <v>0.9254</v>
      </c>
      <c r="K568" s="19">
        <v>7</v>
      </c>
      <c r="L568" s="19">
        <v>1</v>
      </c>
      <c r="M568" s="28">
        <v>0.1207</v>
      </c>
      <c r="N568" s="28">
        <v>1.72E-2</v>
      </c>
      <c r="O568" s="22">
        <v>188.83</v>
      </c>
      <c r="P568" s="22">
        <v>26.89</v>
      </c>
      <c r="Q568" s="19">
        <v>6</v>
      </c>
      <c r="R568" s="19">
        <v>1</v>
      </c>
    </row>
    <row r="569" spans="2:51" ht="14.25" x14ac:dyDescent="0.45">
      <c r="B569" s="19" t="s">
        <v>2504</v>
      </c>
      <c r="C569" s="19" t="s">
        <v>2504</v>
      </c>
      <c r="D569" s="19" t="s">
        <v>2505</v>
      </c>
      <c r="E569" s="19" t="s">
        <v>2502</v>
      </c>
      <c r="F569" s="19">
        <v>34</v>
      </c>
      <c r="G569" s="28">
        <v>0.18890000000000001</v>
      </c>
      <c r="H569" s="19">
        <v>38</v>
      </c>
      <c r="I569" s="28">
        <v>0.1719</v>
      </c>
      <c r="J569" s="29">
        <v>0.92110000000000003</v>
      </c>
      <c r="K569" s="19">
        <v>5</v>
      </c>
      <c r="L569" s="19">
        <v>0</v>
      </c>
      <c r="M569" s="28">
        <v>0.14710000000000001</v>
      </c>
      <c r="N569" s="28">
        <v>0</v>
      </c>
      <c r="O569" s="22">
        <v>134.94999999999999</v>
      </c>
      <c r="P569" s="22">
        <v>0</v>
      </c>
      <c r="Q569" s="19">
        <v>5</v>
      </c>
      <c r="R569" s="19">
        <v>0</v>
      </c>
    </row>
    <row r="570" spans="2:51" ht="14.25" x14ac:dyDescent="0.45">
      <c r="B570" s="19" t="s">
        <v>3138</v>
      </c>
      <c r="C570" s="19" t="s">
        <v>2490</v>
      </c>
      <c r="D570" s="19" t="s">
        <v>2491</v>
      </c>
      <c r="E570" s="19" t="s">
        <v>2488</v>
      </c>
      <c r="F570" s="19">
        <v>3</v>
      </c>
      <c r="G570" s="28">
        <v>1.67E-2</v>
      </c>
      <c r="H570" s="19">
        <v>3</v>
      </c>
      <c r="I570" s="28">
        <v>1.3599999999999999E-2</v>
      </c>
      <c r="J570" s="29">
        <v>1</v>
      </c>
      <c r="K570" s="19">
        <v>2</v>
      </c>
      <c r="L570" s="19">
        <v>0</v>
      </c>
      <c r="M570" s="28">
        <v>0.66669999999999996</v>
      </c>
      <c r="N570" s="28">
        <v>0</v>
      </c>
      <c r="O570" s="22">
        <v>21.98</v>
      </c>
      <c r="P570" s="22">
        <v>0</v>
      </c>
      <c r="Q570" s="19">
        <v>2</v>
      </c>
      <c r="R570" s="19">
        <v>0</v>
      </c>
    </row>
    <row r="571" spans="2:51" ht="14.25" x14ac:dyDescent="0.45">
      <c r="B571" s="19" t="s">
        <v>3138</v>
      </c>
      <c r="C571" s="19" t="s">
        <v>2496</v>
      </c>
      <c r="D571" s="19" t="s">
        <v>2497</v>
      </c>
      <c r="E571" s="19" t="s">
        <v>2494</v>
      </c>
      <c r="F571" s="19">
        <v>1</v>
      </c>
      <c r="G571" s="28">
        <v>5.5999999999999999E-3</v>
      </c>
      <c r="H571" s="19">
        <v>1</v>
      </c>
      <c r="I571" s="28">
        <v>4.4999999999999997E-3</v>
      </c>
      <c r="J571" s="29">
        <v>1</v>
      </c>
      <c r="K571" s="19">
        <v>1</v>
      </c>
      <c r="L571" s="19">
        <v>0</v>
      </c>
      <c r="M571" s="28">
        <v>1</v>
      </c>
      <c r="N571" s="28">
        <v>0</v>
      </c>
      <c r="O571" s="22">
        <v>10.9</v>
      </c>
      <c r="P571" s="22">
        <v>0</v>
      </c>
      <c r="Q571" s="19">
        <v>1</v>
      </c>
      <c r="R571" s="19">
        <v>0</v>
      </c>
    </row>
    <row r="572" spans="2:51" ht="14.25" x14ac:dyDescent="0.45">
      <c r="B572" s="19" t="s">
        <v>3138</v>
      </c>
      <c r="C572" s="19" t="s">
        <v>2500</v>
      </c>
      <c r="D572" s="19" t="s">
        <v>2501</v>
      </c>
      <c r="E572" s="19" t="s">
        <v>2498</v>
      </c>
      <c r="F572" s="19">
        <v>1</v>
      </c>
      <c r="G572" s="28">
        <v>5.5999999999999999E-3</v>
      </c>
      <c r="H572" s="19">
        <v>1</v>
      </c>
      <c r="I572" s="28">
        <v>4.4999999999999997E-3</v>
      </c>
      <c r="J572" s="29">
        <v>1</v>
      </c>
      <c r="K572" s="19">
        <v>1</v>
      </c>
      <c r="L572" s="19">
        <v>0</v>
      </c>
      <c r="M572" s="28">
        <v>1</v>
      </c>
      <c r="N572" s="28">
        <v>0</v>
      </c>
      <c r="O572" s="22">
        <v>10.9</v>
      </c>
      <c r="P572" s="22">
        <v>0</v>
      </c>
      <c r="Q572" s="19">
        <v>1</v>
      </c>
      <c r="R572" s="19">
        <v>0</v>
      </c>
    </row>
    <row r="574" spans="2:51" s="19" customFormat="1" ht="14.25" x14ac:dyDescent="0.45">
      <c r="B574" s="18">
        <v>44571</v>
      </c>
      <c r="K574" s="20">
        <f>SUM(K575:K581)</f>
        <v>35</v>
      </c>
      <c r="O574" s="21">
        <f>SUM(O575:O581)+AG574+AW574</f>
        <v>922.57399999999996</v>
      </c>
      <c r="P574" s="22"/>
      <c r="T574" s="23" t="s">
        <v>978</v>
      </c>
      <c r="U574" s="24">
        <v>0.78</v>
      </c>
      <c r="V574" s="23" t="s">
        <v>979</v>
      </c>
      <c r="AC574" s="25">
        <f>SUM(AC575:AC576)</f>
        <v>2</v>
      </c>
      <c r="AG574" s="25">
        <f>SUM(AG575:AG576)*U574</f>
        <v>32.603999999999999</v>
      </c>
      <c r="AL574" s="23" t="s">
        <v>980</v>
      </c>
      <c r="AM574" s="26">
        <v>0.05</v>
      </c>
      <c r="AN574" s="23" t="s">
        <v>981</v>
      </c>
      <c r="AU574" s="25">
        <f>SUM(AU575:AU576)</f>
        <v>0</v>
      </c>
      <c r="AW574" s="27">
        <f>SUM(AW575:AW576)*AM574</f>
        <v>0</v>
      </c>
      <c r="AY574" s="20">
        <f>K574+AC574+AU574</f>
        <v>37</v>
      </c>
    </row>
    <row r="575" spans="2:51" ht="14.25" x14ac:dyDescent="0.45">
      <c r="B575" s="19" t="s">
        <v>2510</v>
      </c>
      <c r="C575" s="19" t="s">
        <v>2510</v>
      </c>
      <c r="D575" s="19" t="s">
        <v>2511</v>
      </c>
      <c r="E575" s="19" t="s">
        <v>2508</v>
      </c>
      <c r="F575" s="19">
        <v>0</v>
      </c>
      <c r="G575" s="28">
        <v>0</v>
      </c>
      <c r="H575" s="19">
        <v>0</v>
      </c>
      <c r="I575" s="28">
        <v>0</v>
      </c>
      <c r="J575" s="29">
        <v>0</v>
      </c>
      <c r="K575" s="19">
        <v>15</v>
      </c>
      <c r="L575" s="19">
        <v>1</v>
      </c>
      <c r="M575" s="28">
        <v>0</v>
      </c>
      <c r="N575" s="28">
        <v>0</v>
      </c>
      <c r="O575" s="22">
        <v>403.18</v>
      </c>
      <c r="P575" s="22">
        <v>26.89</v>
      </c>
      <c r="Q575" s="19">
        <v>15</v>
      </c>
      <c r="R575" s="19">
        <v>1</v>
      </c>
      <c r="T575" s="19" t="s">
        <v>3140</v>
      </c>
      <c r="U575" s="19" t="s">
        <v>2486</v>
      </c>
      <c r="V575" s="19" t="s">
        <v>2487</v>
      </c>
      <c r="W575" s="19" t="s">
        <v>2484</v>
      </c>
      <c r="X575" s="19">
        <v>0</v>
      </c>
      <c r="Y575" s="28">
        <v>0</v>
      </c>
      <c r="Z575" s="19">
        <v>0</v>
      </c>
      <c r="AA575" s="28">
        <v>0</v>
      </c>
      <c r="AB575" s="29">
        <v>0</v>
      </c>
      <c r="AC575" s="19">
        <v>2</v>
      </c>
      <c r="AD575" s="19">
        <v>0</v>
      </c>
      <c r="AE575" s="28">
        <v>0</v>
      </c>
      <c r="AF575" s="28">
        <v>0</v>
      </c>
      <c r="AG575" s="19">
        <v>41.8</v>
      </c>
      <c r="AH575" s="19">
        <v>0</v>
      </c>
      <c r="AI575" s="19">
        <v>2</v>
      </c>
      <c r="AJ575" s="19">
        <v>0</v>
      </c>
      <c r="AL575" s="19">
        <v>0</v>
      </c>
      <c r="AM575" s="19">
        <v>0</v>
      </c>
      <c r="AN575" s="19">
        <v>0</v>
      </c>
      <c r="AO575" s="19">
        <v>0</v>
      </c>
      <c r="AP575" s="19">
        <v>0</v>
      </c>
      <c r="AQ575" s="28">
        <v>0</v>
      </c>
      <c r="AR575" s="19">
        <v>0</v>
      </c>
      <c r="AS575" s="28">
        <v>0</v>
      </c>
      <c r="AT575" s="29">
        <v>0</v>
      </c>
      <c r="AU575" s="19">
        <v>0</v>
      </c>
      <c r="AV575" s="28">
        <v>0</v>
      </c>
      <c r="AW575" s="30">
        <v>0</v>
      </c>
      <c r="AX575" s="19">
        <v>0</v>
      </c>
    </row>
    <row r="576" spans="2:51" ht="14.25" x14ac:dyDescent="0.45">
      <c r="B576" s="19" t="s">
        <v>2504</v>
      </c>
      <c r="C576" s="19" t="s">
        <v>2504</v>
      </c>
      <c r="D576" s="19" t="s">
        <v>2505</v>
      </c>
      <c r="E576" s="19" t="s">
        <v>2502</v>
      </c>
      <c r="F576" s="19">
        <v>0</v>
      </c>
      <c r="G576" s="28">
        <v>0</v>
      </c>
      <c r="H576" s="19">
        <v>0</v>
      </c>
      <c r="I576" s="28">
        <v>0</v>
      </c>
      <c r="J576" s="29">
        <v>0</v>
      </c>
      <c r="K576" s="19">
        <v>8</v>
      </c>
      <c r="L576" s="19">
        <v>0</v>
      </c>
      <c r="M576" s="28">
        <v>0</v>
      </c>
      <c r="N576" s="28">
        <v>0</v>
      </c>
      <c r="O576" s="22">
        <v>215.92</v>
      </c>
      <c r="P576" s="22">
        <v>0</v>
      </c>
      <c r="Q576" s="19">
        <v>8</v>
      </c>
      <c r="R576" s="19">
        <v>0</v>
      </c>
    </row>
    <row r="577" spans="2:51" ht="14.25" x14ac:dyDescent="0.45">
      <c r="B577" s="19" t="s">
        <v>2514</v>
      </c>
      <c r="C577" s="19" t="s">
        <v>2514</v>
      </c>
      <c r="D577" s="19" t="s">
        <v>2515</v>
      </c>
      <c r="E577" s="19" t="s">
        <v>2512</v>
      </c>
      <c r="F577" s="19">
        <v>0</v>
      </c>
      <c r="G577" s="28">
        <v>0</v>
      </c>
      <c r="H577" s="19">
        <v>0</v>
      </c>
      <c r="I577" s="28">
        <v>0</v>
      </c>
      <c r="J577" s="29">
        <v>0</v>
      </c>
      <c r="K577" s="19">
        <v>6</v>
      </c>
      <c r="L577" s="19">
        <v>0</v>
      </c>
      <c r="M577" s="28">
        <v>0</v>
      </c>
      <c r="N577" s="28">
        <v>0</v>
      </c>
      <c r="O577" s="22">
        <v>160.38</v>
      </c>
      <c r="P577" s="22">
        <v>0</v>
      </c>
      <c r="Q577" s="19">
        <v>5</v>
      </c>
      <c r="R577" s="19">
        <v>0</v>
      </c>
    </row>
    <row r="578" spans="2:51" ht="14.25" x14ac:dyDescent="0.45">
      <c r="B578" s="19" t="s">
        <v>3139</v>
      </c>
      <c r="C578" s="19" t="s">
        <v>2482</v>
      </c>
      <c r="D578" s="19" t="s">
        <v>2483</v>
      </c>
      <c r="E578" s="19" t="s">
        <v>2480</v>
      </c>
      <c r="F578" s="19">
        <v>3</v>
      </c>
      <c r="G578" s="28">
        <v>0.15790000000000001</v>
      </c>
      <c r="H578" s="19">
        <v>4</v>
      </c>
      <c r="I578" s="28">
        <v>0.15379999999999999</v>
      </c>
      <c r="J578" s="29">
        <v>1</v>
      </c>
      <c r="K578" s="19">
        <v>2</v>
      </c>
      <c r="L578" s="19">
        <v>0</v>
      </c>
      <c r="M578" s="28">
        <v>0.66669999999999996</v>
      </c>
      <c r="N578" s="28">
        <v>0</v>
      </c>
      <c r="O578" s="22">
        <v>39.799999999999997</v>
      </c>
      <c r="P578" s="22">
        <v>0</v>
      </c>
      <c r="Q578" s="19">
        <v>2</v>
      </c>
      <c r="R578" s="19">
        <v>0</v>
      </c>
    </row>
    <row r="579" spans="2:51" ht="14.25" x14ac:dyDescent="0.45">
      <c r="B579" s="19" t="s">
        <v>3139</v>
      </c>
      <c r="C579" s="19" t="s">
        <v>2486</v>
      </c>
      <c r="D579" s="19" t="s">
        <v>2487</v>
      </c>
      <c r="E579" s="19" t="s">
        <v>2484</v>
      </c>
      <c r="F579" s="19">
        <v>6</v>
      </c>
      <c r="G579" s="28">
        <v>0.31580000000000003</v>
      </c>
      <c r="H579" s="19">
        <v>6</v>
      </c>
      <c r="I579" s="28">
        <v>0.23080000000000001</v>
      </c>
      <c r="J579" s="29">
        <v>1</v>
      </c>
      <c r="K579" s="19">
        <v>2</v>
      </c>
      <c r="L579" s="19">
        <v>0</v>
      </c>
      <c r="M579" s="28">
        <v>0.33329999999999999</v>
      </c>
      <c r="N579" s="28">
        <v>0</v>
      </c>
      <c r="O579" s="22">
        <v>39.799999999999997</v>
      </c>
      <c r="P579" s="22">
        <v>0</v>
      </c>
      <c r="Q579" s="19">
        <v>2</v>
      </c>
      <c r="R579" s="19">
        <v>0</v>
      </c>
    </row>
    <row r="580" spans="2:51" ht="14.25" x14ac:dyDescent="0.45">
      <c r="B580" s="19" t="s">
        <v>3138</v>
      </c>
      <c r="C580" s="19" t="s">
        <v>2490</v>
      </c>
      <c r="D580" s="19" t="s">
        <v>2491</v>
      </c>
      <c r="E580" s="19" t="s">
        <v>2488</v>
      </c>
      <c r="F580" s="19">
        <v>3</v>
      </c>
      <c r="G580" s="28">
        <v>0.15790000000000001</v>
      </c>
      <c r="H580" s="19">
        <v>3</v>
      </c>
      <c r="I580" s="28">
        <v>0.1154</v>
      </c>
      <c r="J580" s="29">
        <v>1</v>
      </c>
      <c r="K580" s="19">
        <v>1</v>
      </c>
      <c r="L580" s="19">
        <v>0</v>
      </c>
      <c r="M580" s="28">
        <v>0.33329999999999999</v>
      </c>
      <c r="N580" s="28">
        <v>0</v>
      </c>
      <c r="O580" s="22">
        <v>10.99</v>
      </c>
      <c r="P580" s="22">
        <v>0</v>
      </c>
      <c r="Q580" s="19">
        <v>1</v>
      </c>
      <c r="R580" s="19">
        <v>0</v>
      </c>
    </row>
    <row r="581" spans="2:51" ht="14.25" x14ac:dyDescent="0.45">
      <c r="B581" s="19" t="s">
        <v>3139</v>
      </c>
      <c r="C581" s="19" t="s">
        <v>2476</v>
      </c>
      <c r="D581" s="19" t="s">
        <v>2477</v>
      </c>
      <c r="E581" s="19" t="s">
        <v>2474</v>
      </c>
      <c r="F581" s="19">
        <v>7</v>
      </c>
      <c r="G581" s="28">
        <v>0.36840000000000001</v>
      </c>
      <c r="H581" s="19">
        <v>13</v>
      </c>
      <c r="I581" s="28">
        <v>0.5</v>
      </c>
      <c r="J581" s="29">
        <v>1</v>
      </c>
      <c r="K581" s="19">
        <v>1</v>
      </c>
      <c r="L581" s="19">
        <v>0</v>
      </c>
      <c r="M581" s="28">
        <v>0.1429</v>
      </c>
      <c r="N581" s="28">
        <v>0</v>
      </c>
      <c r="O581" s="22">
        <v>19.899999999999999</v>
      </c>
      <c r="P581" s="22">
        <v>0</v>
      </c>
      <c r="Q581" s="19">
        <v>1</v>
      </c>
      <c r="R581" s="19">
        <v>0</v>
      </c>
    </row>
    <row r="583" spans="2:51" s="19" customFormat="1" ht="14.25" x14ac:dyDescent="0.45">
      <c r="B583" s="18">
        <v>44572</v>
      </c>
      <c r="K583" s="20">
        <f>SUM(K584:K590)</f>
        <v>58</v>
      </c>
      <c r="O583" s="21">
        <f>SUM(O584:O590)+AG583+AW583</f>
        <v>1520.6600000000003</v>
      </c>
      <c r="P583" s="22"/>
      <c r="T583" s="23" t="s">
        <v>978</v>
      </c>
      <c r="U583" s="24">
        <v>0.78</v>
      </c>
      <c r="V583" s="23" t="s">
        <v>979</v>
      </c>
      <c r="AC583" s="25">
        <f>SUM(AC584:AC585)</f>
        <v>0</v>
      </c>
      <c r="AG583" s="25">
        <f>SUM(AG584:AG585)*U583</f>
        <v>0</v>
      </c>
      <c r="AL583" s="23" t="s">
        <v>980</v>
      </c>
      <c r="AM583" s="26">
        <v>0.05</v>
      </c>
      <c r="AN583" s="23" t="s">
        <v>981</v>
      </c>
      <c r="AU583" s="25">
        <f>SUM(AU584:AU585)</f>
        <v>0</v>
      </c>
      <c r="AW583" s="27">
        <f>SUM(AW584:AW585)*AM583</f>
        <v>0</v>
      </c>
      <c r="AY583" s="20">
        <f>K583+AC583+AU583</f>
        <v>58</v>
      </c>
    </row>
    <row r="584" spans="2:51" ht="14.25" x14ac:dyDescent="0.45">
      <c r="B584" s="19" t="s">
        <v>2510</v>
      </c>
      <c r="C584" s="19" t="s">
        <v>2510</v>
      </c>
      <c r="D584" s="19" t="s">
        <v>2511</v>
      </c>
      <c r="E584" s="19" t="s">
        <v>2508</v>
      </c>
      <c r="F584" s="19">
        <v>0</v>
      </c>
      <c r="G584" s="28">
        <v>0</v>
      </c>
      <c r="H584" s="19">
        <v>0</v>
      </c>
      <c r="I584" s="28">
        <v>0</v>
      </c>
      <c r="J584" s="29">
        <v>0</v>
      </c>
      <c r="K584" s="19">
        <v>36</v>
      </c>
      <c r="L584" s="19">
        <v>4</v>
      </c>
      <c r="M584" s="28">
        <v>0</v>
      </c>
      <c r="N584" s="28">
        <v>0</v>
      </c>
      <c r="O584" s="22">
        <v>971.24</v>
      </c>
      <c r="P584" s="22">
        <v>107.56</v>
      </c>
      <c r="Q584" s="19">
        <v>28</v>
      </c>
      <c r="R584" s="19">
        <v>1</v>
      </c>
      <c r="T584" s="19">
        <v>0</v>
      </c>
      <c r="U584" s="19">
        <v>0</v>
      </c>
      <c r="V584" s="19">
        <v>0</v>
      </c>
      <c r="W584" s="19">
        <v>0</v>
      </c>
      <c r="X584" s="19">
        <v>0</v>
      </c>
      <c r="Y584" s="28">
        <v>0</v>
      </c>
      <c r="Z584" s="19">
        <v>0</v>
      </c>
      <c r="AA584" s="28">
        <v>0</v>
      </c>
      <c r="AB584" s="29">
        <v>0</v>
      </c>
      <c r="AC584" s="19">
        <v>0</v>
      </c>
      <c r="AD584" s="19">
        <v>0</v>
      </c>
      <c r="AE584" s="28">
        <v>0</v>
      </c>
      <c r="AF584" s="28">
        <v>0</v>
      </c>
      <c r="AG584" s="19">
        <v>0</v>
      </c>
      <c r="AH584" s="19">
        <v>0</v>
      </c>
      <c r="AI584" s="19">
        <v>0</v>
      </c>
      <c r="AJ584" s="19">
        <v>0</v>
      </c>
      <c r="AL584" s="19">
        <v>0</v>
      </c>
      <c r="AM584" s="19">
        <v>0</v>
      </c>
      <c r="AN584" s="19">
        <v>0</v>
      </c>
      <c r="AO584" s="19">
        <v>0</v>
      </c>
      <c r="AP584" s="19">
        <v>0</v>
      </c>
      <c r="AQ584" s="28">
        <v>0</v>
      </c>
      <c r="AR584" s="19">
        <v>0</v>
      </c>
      <c r="AS584" s="28">
        <v>0</v>
      </c>
      <c r="AT584" s="29">
        <v>0</v>
      </c>
      <c r="AU584" s="19">
        <v>0</v>
      </c>
      <c r="AV584" s="28">
        <v>0</v>
      </c>
      <c r="AW584" s="30">
        <v>0</v>
      </c>
      <c r="AX584" s="19">
        <v>0</v>
      </c>
    </row>
    <row r="585" spans="2:51" ht="14.25" x14ac:dyDescent="0.45">
      <c r="B585" s="19" t="s">
        <v>2504</v>
      </c>
      <c r="C585" s="19" t="s">
        <v>2504</v>
      </c>
      <c r="D585" s="19" t="s">
        <v>2505</v>
      </c>
      <c r="E585" s="19" t="s">
        <v>2502</v>
      </c>
      <c r="F585" s="19">
        <v>0</v>
      </c>
      <c r="G585" s="28">
        <v>0</v>
      </c>
      <c r="H585" s="19">
        <v>0</v>
      </c>
      <c r="I585" s="28">
        <v>0</v>
      </c>
      <c r="J585" s="29">
        <v>0</v>
      </c>
      <c r="K585" s="19">
        <v>11</v>
      </c>
      <c r="L585" s="19">
        <v>0</v>
      </c>
      <c r="M585" s="28">
        <v>0</v>
      </c>
      <c r="N585" s="28">
        <v>0</v>
      </c>
      <c r="O585" s="22">
        <v>296.89</v>
      </c>
      <c r="P585" s="22">
        <v>0</v>
      </c>
      <c r="Q585" s="19">
        <v>11</v>
      </c>
      <c r="R585" s="19">
        <v>0</v>
      </c>
    </row>
    <row r="586" spans="2:51" ht="14.25" x14ac:dyDescent="0.45">
      <c r="B586" s="19" t="s">
        <v>2514</v>
      </c>
      <c r="C586" s="19" t="s">
        <v>2514</v>
      </c>
      <c r="D586" s="19" t="s">
        <v>2515</v>
      </c>
      <c r="E586" s="19" t="s">
        <v>2512</v>
      </c>
      <c r="F586" s="19">
        <v>0</v>
      </c>
      <c r="G586" s="28">
        <v>0</v>
      </c>
      <c r="H586" s="19">
        <v>0</v>
      </c>
      <c r="I586" s="28">
        <v>0</v>
      </c>
      <c r="J586" s="29">
        <v>0</v>
      </c>
      <c r="K586" s="19">
        <v>6</v>
      </c>
      <c r="L586" s="19">
        <v>0</v>
      </c>
      <c r="M586" s="28">
        <v>0</v>
      </c>
      <c r="N586" s="28">
        <v>0</v>
      </c>
      <c r="O586" s="22">
        <v>161.94</v>
      </c>
      <c r="P586" s="22">
        <v>0</v>
      </c>
      <c r="Q586" s="19">
        <v>6</v>
      </c>
      <c r="R586" s="19">
        <v>0</v>
      </c>
    </row>
    <row r="587" spans="2:51" ht="14.25" x14ac:dyDescent="0.45">
      <c r="B587" s="19" t="s">
        <v>3139</v>
      </c>
      <c r="C587" s="19" t="s">
        <v>2482</v>
      </c>
      <c r="D587" s="19" t="s">
        <v>2483</v>
      </c>
      <c r="E587" s="19" t="s">
        <v>2480</v>
      </c>
      <c r="F587" s="19">
        <v>0</v>
      </c>
      <c r="G587" s="28">
        <v>0</v>
      </c>
      <c r="H587" s="19">
        <v>0</v>
      </c>
      <c r="I587" s="28">
        <v>0</v>
      </c>
      <c r="J587" s="29">
        <v>0</v>
      </c>
      <c r="K587" s="19">
        <v>2</v>
      </c>
      <c r="L587" s="19">
        <v>0</v>
      </c>
      <c r="M587" s="28">
        <v>0</v>
      </c>
      <c r="N587" s="28">
        <v>0</v>
      </c>
      <c r="O587" s="22">
        <v>39.799999999999997</v>
      </c>
      <c r="P587" s="22">
        <v>0</v>
      </c>
      <c r="Q587" s="19">
        <v>2</v>
      </c>
      <c r="R587" s="19">
        <v>0</v>
      </c>
    </row>
    <row r="588" spans="2:51" ht="14.25" x14ac:dyDescent="0.45">
      <c r="B588" s="19" t="s">
        <v>3138</v>
      </c>
      <c r="C588" s="19" t="s">
        <v>2490</v>
      </c>
      <c r="D588" s="19" t="s">
        <v>2491</v>
      </c>
      <c r="E588" s="19" t="s">
        <v>2488</v>
      </c>
      <c r="F588" s="19">
        <v>0</v>
      </c>
      <c r="G588" s="28">
        <v>0</v>
      </c>
      <c r="H588" s="19">
        <v>0</v>
      </c>
      <c r="I588" s="28">
        <v>0</v>
      </c>
      <c r="J588" s="29">
        <v>0</v>
      </c>
      <c r="K588" s="19">
        <v>1</v>
      </c>
      <c r="L588" s="19">
        <v>0</v>
      </c>
      <c r="M588" s="28">
        <v>0</v>
      </c>
      <c r="N588" s="28">
        <v>0</v>
      </c>
      <c r="O588" s="22">
        <v>10.99</v>
      </c>
      <c r="P588" s="22">
        <v>0</v>
      </c>
      <c r="Q588" s="19">
        <v>1</v>
      </c>
      <c r="R588" s="19">
        <v>0</v>
      </c>
    </row>
    <row r="589" spans="2:51" ht="14.25" x14ac:dyDescent="0.45">
      <c r="B589" s="19" t="s">
        <v>3139</v>
      </c>
      <c r="C589" s="19" t="s">
        <v>2476</v>
      </c>
      <c r="D589" s="19" t="s">
        <v>2477</v>
      </c>
      <c r="E589" s="19" t="s">
        <v>2474</v>
      </c>
      <c r="F589" s="19">
        <v>0</v>
      </c>
      <c r="G589" s="28">
        <v>0</v>
      </c>
      <c r="H589" s="19">
        <v>0</v>
      </c>
      <c r="I589" s="28">
        <v>0</v>
      </c>
      <c r="J589" s="29">
        <v>0</v>
      </c>
      <c r="K589" s="19">
        <v>1</v>
      </c>
      <c r="L589" s="19">
        <v>0</v>
      </c>
      <c r="M589" s="28">
        <v>0</v>
      </c>
      <c r="N589" s="28">
        <v>0</v>
      </c>
      <c r="O589" s="22">
        <v>19.899999999999999</v>
      </c>
      <c r="P589" s="22">
        <v>0</v>
      </c>
      <c r="Q589" s="19">
        <v>1</v>
      </c>
      <c r="R589" s="19">
        <v>0</v>
      </c>
    </row>
    <row r="590" spans="2:51" ht="14.25" x14ac:dyDescent="0.45">
      <c r="B590" s="19" t="s">
        <v>3139</v>
      </c>
      <c r="C590" s="19" t="s">
        <v>2486</v>
      </c>
      <c r="D590" s="19" t="s">
        <v>2487</v>
      </c>
      <c r="E590" s="19" t="s">
        <v>2484</v>
      </c>
      <c r="F590" s="19">
        <v>0</v>
      </c>
      <c r="G590" s="28">
        <v>0</v>
      </c>
      <c r="H590" s="19">
        <v>0</v>
      </c>
      <c r="I590" s="28">
        <v>0</v>
      </c>
      <c r="J590" s="29">
        <v>0</v>
      </c>
      <c r="K590" s="19">
        <v>1</v>
      </c>
      <c r="L590" s="19">
        <v>0</v>
      </c>
      <c r="M590" s="28">
        <v>0</v>
      </c>
      <c r="N590" s="28">
        <v>0</v>
      </c>
      <c r="O590" s="22">
        <v>19.899999999999999</v>
      </c>
      <c r="P590" s="22">
        <v>0</v>
      </c>
      <c r="Q590" s="19">
        <v>1</v>
      </c>
      <c r="R590" s="19">
        <v>0</v>
      </c>
    </row>
    <row r="592" spans="2:51" s="19" customFormat="1" ht="14.25" x14ac:dyDescent="0.45">
      <c r="B592" s="18">
        <v>44573</v>
      </c>
      <c r="K592" s="20">
        <f>SUM(K593:K596)</f>
        <v>29</v>
      </c>
      <c r="O592" s="21">
        <f>SUM(O593:O596)+AG592+AW592</f>
        <v>839.37</v>
      </c>
      <c r="P592" s="22"/>
      <c r="T592" s="23" t="s">
        <v>978</v>
      </c>
      <c r="U592" s="24">
        <v>0.8</v>
      </c>
      <c r="V592" s="23" t="s">
        <v>979</v>
      </c>
      <c r="AC592" s="25">
        <f>SUM(AC593:AC594)</f>
        <v>4</v>
      </c>
      <c r="AG592" s="25">
        <f>SUM(AG593:AG594)*U592</f>
        <v>66.88</v>
      </c>
      <c r="AL592" s="23" t="s">
        <v>980</v>
      </c>
      <c r="AM592" s="26">
        <v>0.05</v>
      </c>
      <c r="AN592" s="23" t="s">
        <v>981</v>
      </c>
      <c r="AU592" s="25">
        <f>SUM(AU593:AU594)</f>
        <v>0</v>
      </c>
      <c r="AW592" s="27">
        <f>SUM(AW593:AW594)*AM592</f>
        <v>0</v>
      </c>
      <c r="AY592" s="20">
        <f>K592+AC592+AU592</f>
        <v>33</v>
      </c>
    </row>
    <row r="593" spans="2:51" ht="14.25" x14ac:dyDescent="0.45">
      <c r="B593" s="19" t="s">
        <v>2510</v>
      </c>
      <c r="C593" s="19" t="s">
        <v>2510</v>
      </c>
      <c r="D593" s="19" t="s">
        <v>2511</v>
      </c>
      <c r="E593" s="19" t="s">
        <v>2508</v>
      </c>
      <c r="F593" s="19">
        <v>0</v>
      </c>
      <c r="G593" s="28">
        <v>0</v>
      </c>
      <c r="H593" s="19">
        <v>0</v>
      </c>
      <c r="I593" s="28">
        <v>0</v>
      </c>
      <c r="J593" s="29">
        <v>0</v>
      </c>
      <c r="K593" s="19">
        <v>17</v>
      </c>
      <c r="L593" s="19">
        <v>0</v>
      </c>
      <c r="M593" s="28">
        <v>0</v>
      </c>
      <c r="N593" s="28">
        <v>0</v>
      </c>
      <c r="O593" s="22">
        <v>457.26</v>
      </c>
      <c r="P593" s="22">
        <v>0</v>
      </c>
      <c r="Q593" s="19">
        <v>17</v>
      </c>
      <c r="R593" s="19">
        <v>0</v>
      </c>
      <c r="T593" s="19" t="s">
        <v>3140</v>
      </c>
      <c r="U593" s="19" t="s">
        <v>2476</v>
      </c>
      <c r="V593" s="19" t="s">
        <v>2477</v>
      </c>
      <c r="W593" s="19" t="s">
        <v>2474</v>
      </c>
      <c r="X593" s="19">
        <v>0</v>
      </c>
      <c r="Y593" s="28">
        <v>0</v>
      </c>
      <c r="Z593" s="19">
        <v>0</v>
      </c>
      <c r="AA593" s="28">
        <v>0</v>
      </c>
      <c r="AB593" s="29">
        <v>0</v>
      </c>
      <c r="AC593" s="19">
        <v>3</v>
      </c>
      <c r="AD593" s="19">
        <v>0</v>
      </c>
      <c r="AE593" s="28">
        <v>0</v>
      </c>
      <c r="AF593" s="28">
        <v>0</v>
      </c>
      <c r="AG593" s="19">
        <v>62.7</v>
      </c>
      <c r="AH593" s="19">
        <v>0</v>
      </c>
      <c r="AI593" s="19">
        <v>1</v>
      </c>
      <c r="AJ593" s="19">
        <v>0</v>
      </c>
      <c r="AL593" s="19">
        <v>0</v>
      </c>
      <c r="AM593" s="19">
        <v>0</v>
      </c>
      <c r="AN593" s="19">
        <v>0</v>
      </c>
      <c r="AO593" s="19">
        <v>0</v>
      </c>
      <c r="AP593" s="19">
        <v>0</v>
      </c>
      <c r="AQ593" s="28">
        <v>0</v>
      </c>
      <c r="AR593" s="19">
        <v>0</v>
      </c>
      <c r="AS593" s="28">
        <v>0</v>
      </c>
      <c r="AT593" s="29">
        <v>0</v>
      </c>
      <c r="AU593" s="19">
        <v>0</v>
      </c>
      <c r="AV593" s="28">
        <v>0</v>
      </c>
      <c r="AW593" s="30">
        <v>0</v>
      </c>
      <c r="AX593" s="19">
        <v>0</v>
      </c>
    </row>
    <row r="594" spans="2:51" ht="14.25" x14ac:dyDescent="0.45">
      <c r="B594" s="19" t="s">
        <v>2514</v>
      </c>
      <c r="C594" s="19" t="s">
        <v>2514</v>
      </c>
      <c r="D594" s="19" t="s">
        <v>2515</v>
      </c>
      <c r="E594" s="19" t="s">
        <v>2512</v>
      </c>
      <c r="F594" s="19">
        <v>0</v>
      </c>
      <c r="G594" s="28">
        <v>0</v>
      </c>
      <c r="H594" s="19">
        <v>0</v>
      </c>
      <c r="I594" s="28">
        <v>0</v>
      </c>
      <c r="J594" s="29">
        <v>0</v>
      </c>
      <c r="K594" s="19">
        <v>8</v>
      </c>
      <c r="L594" s="19">
        <v>0</v>
      </c>
      <c r="M594" s="28">
        <v>0</v>
      </c>
      <c r="N594" s="28">
        <v>0</v>
      </c>
      <c r="O594" s="22">
        <v>214.36</v>
      </c>
      <c r="P594" s="22">
        <v>0</v>
      </c>
      <c r="Q594" s="19">
        <v>6</v>
      </c>
      <c r="R594" s="19">
        <v>0</v>
      </c>
      <c r="T594" s="19" t="s">
        <v>3140</v>
      </c>
      <c r="U594" s="19" t="s">
        <v>2486</v>
      </c>
      <c r="V594" s="19" t="s">
        <v>2487</v>
      </c>
      <c r="W594" s="19" t="s">
        <v>2484</v>
      </c>
      <c r="X594" s="19">
        <v>0</v>
      </c>
      <c r="Y594" s="28">
        <v>0</v>
      </c>
      <c r="Z594" s="19">
        <v>0</v>
      </c>
      <c r="AA594" s="28">
        <v>0</v>
      </c>
      <c r="AB594" s="29">
        <v>0</v>
      </c>
      <c r="AC594" s="19">
        <v>1</v>
      </c>
      <c r="AD594" s="19">
        <v>0</v>
      </c>
      <c r="AE594" s="28">
        <v>0</v>
      </c>
      <c r="AF594" s="28">
        <v>0</v>
      </c>
      <c r="AG594" s="19">
        <v>20.9</v>
      </c>
      <c r="AH594" s="19">
        <v>0</v>
      </c>
      <c r="AI594" s="19">
        <v>1</v>
      </c>
      <c r="AJ594" s="19">
        <v>0</v>
      </c>
    </row>
    <row r="595" spans="2:51" ht="14.25" x14ac:dyDescent="0.45">
      <c r="B595" s="19" t="s">
        <v>2504</v>
      </c>
      <c r="C595" s="19" t="s">
        <v>2504</v>
      </c>
      <c r="D595" s="19" t="s">
        <v>2505</v>
      </c>
      <c r="E595" s="19" t="s">
        <v>2502</v>
      </c>
      <c r="F595" s="19">
        <v>0</v>
      </c>
      <c r="G595" s="28">
        <v>0</v>
      </c>
      <c r="H595" s="19">
        <v>0</v>
      </c>
      <c r="I595" s="28">
        <v>0</v>
      </c>
      <c r="J595" s="29">
        <v>0</v>
      </c>
      <c r="K595" s="19">
        <v>3</v>
      </c>
      <c r="L595" s="19">
        <v>0</v>
      </c>
      <c r="M595" s="28">
        <v>0</v>
      </c>
      <c r="N595" s="28">
        <v>0</v>
      </c>
      <c r="O595" s="22">
        <v>80.97</v>
      </c>
      <c r="P595" s="22">
        <v>0</v>
      </c>
      <c r="Q595" s="19">
        <v>3</v>
      </c>
      <c r="R595" s="19">
        <v>0</v>
      </c>
    </row>
    <row r="596" spans="2:51" ht="14.25" x14ac:dyDescent="0.45">
      <c r="B596" s="19" t="s">
        <v>3139</v>
      </c>
      <c r="C596" s="19" t="s">
        <v>2476</v>
      </c>
      <c r="D596" s="19" t="s">
        <v>2477</v>
      </c>
      <c r="E596" s="19" t="s">
        <v>2474</v>
      </c>
      <c r="F596" s="19">
        <v>0</v>
      </c>
      <c r="G596" s="28">
        <v>0</v>
      </c>
      <c r="H596" s="19">
        <v>0</v>
      </c>
      <c r="I596" s="28">
        <v>0</v>
      </c>
      <c r="J596" s="29">
        <v>0</v>
      </c>
      <c r="K596" s="19">
        <v>1</v>
      </c>
      <c r="L596" s="19">
        <v>0</v>
      </c>
      <c r="M596" s="28">
        <v>0</v>
      </c>
      <c r="N596" s="28">
        <v>0</v>
      </c>
      <c r="O596" s="22">
        <v>19.899999999999999</v>
      </c>
      <c r="P596" s="22">
        <v>0</v>
      </c>
      <c r="Q596" s="19">
        <v>1</v>
      </c>
      <c r="R596" s="19">
        <v>0</v>
      </c>
    </row>
    <row r="598" spans="2:51" s="19" customFormat="1" ht="14.25" x14ac:dyDescent="0.45">
      <c r="B598" s="18">
        <v>44574</v>
      </c>
      <c r="K598" s="20">
        <f>SUM(K599:K603)</f>
        <v>30</v>
      </c>
      <c r="O598" s="21">
        <f>SUM(O599:O603)+AG598+AW598</f>
        <v>783.32999999999993</v>
      </c>
      <c r="P598" s="22"/>
      <c r="T598" s="23" t="s">
        <v>978</v>
      </c>
      <c r="U598" s="24">
        <v>0.8</v>
      </c>
      <c r="V598" s="23" t="s">
        <v>979</v>
      </c>
      <c r="AC598" s="25">
        <f>SUM(AC599:AC600)</f>
        <v>0</v>
      </c>
      <c r="AG598" s="25">
        <f>SUM(AG599:AG600)*U598</f>
        <v>0</v>
      </c>
      <c r="AL598" s="23" t="s">
        <v>980</v>
      </c>
      <c r="AM598" s="26">
        <v>0.05</v>
      </c>
      <c r="AN598" s="23" t="s">
        <v>981</v>
      </c>
      <c r="AU598" s="25">
        <f>SUM(AU599:AU600)</f>
        <v>0</v>
      </c>
      <c r="AW598" s="27">
        <f>SUM(AW599:AW600)*AM598</f>
        <v>0</v>
      </c>
      <c r="AY598" s="20">
        <f>K598+AC598+AU598</f>
        <v>30</v>
      </c>
    </row>
    <row r="599" spans="2:51" ht="14.25" x14ac:dyDescent="0.45">
      <c r="B599" s="19" t="s">
        <v>2510</v>
      </c>
      <c r="C599" s="19" t="s">
        <v>2510</v>
      </c>
      <c r="D599" s="19" t="s">
        <v>2511</v>
      </c>
      <c r="E599" s="19" t="s">
        <v>2508</v>
      </c>
      <c r="F599" s="19">
        <v>0</v>
      </c>
      <c r="G599" s="28">
        <v>0</v>
      </c>
      <c r="H599" s="19">
        <v>0</v>
      </c>
      <c r="I599" s="28">
        <v>0</v>
      </c>
      <c r="J599" s="29">
        <v>0</v>
      </c>
      <c r="K599" s="19">
        <v>20</v>
      </c>
      <c r="L599" s="19">
        <v>2</v>
      </c>
      <c r="M599" s="28">
        <v>0</v>
      </c>
      <c r="N599" s="28">
        <v>0</v>
      </c>
      <c r="O599" s="22">
        <v>538.05999999999995</v>
      </c>
      <c r="P599" s="22">
        <v>53.78</v>
      </c>
      <c r="Q599" s="19">
        <v>20</v>
      </c>
      <c r="R599" s="19">
        <v>2</v>
      </c>
      <c r="T599" s="19">
        <v>0</v>
      </c>
      <c r="U599" s="19">
        <v>0</v>
      </c>
      <c r="V599" s="19">
        <v>0</v>
      </c>
      <c r="W599" s="19">
        <v>0</v>
      </c>
      <c r="X599" s="19">
        <v>0</v>
      </c>
      <c r="Y599" s="28">
        <v>0</v>
      </c>
      <c r="Z599" s="19">
        <v>0</v>
      </c>
      <c r="AA599" s="28">
        <v>0</v>
      </c>
      <c r="AB599" s="29">
        <v>0</v>
      </c>
      <c r="AC599" s="19">
        <v>0</v>
      </c>
      <c r="AD599" s="19">
        <v>0</v>
      </c>
      <c r="AE599" s="28">
        <v>0</v>
      </c>
      <c r="AF599" s="28">
        <v>0</v>
      </c>
      <c r="AG599" s="19">
        <v>0</v>
      </c>
      <c r="AH599" s="19">
        <v>0</v>
      </c>
      <c r="AI599" s="19">
        <v>0</v>
      </c>
      <c r="AJ599" s="19">
        <v>0</v>
      </c>
      <c r="AL599" s="19">
        <v>0</v>
      </c>
      <c r="AM599" s="19">
        <v>0</v>
      </c>
      <c r="AN599" s="19">
        <v>0</v>
      </c>
      <c r="AO599" s="19">
        <v>0</v>
      </c>
      <c r="AP599" s="19">
        <v>0</v>
      </c>
      <c r="AQ599" s="28">
        <v>0</v>
      </c>
      <c r="AR599" s="19">
        <v>0</v>
      </c>
      <c r="AS599" s="28">
        <v>0</v>
      </c>
      <c r="AT599" s="29">
        <v>0</v>
      </c>
      <c r="AU599" s="19">
        <v>0</v>
      </c>
      <c r="AV599" s="28">
        <v>0</v>
      </c>
      <c r="AW599" s="30">
        <v>0</v>
      </c>
      <c r="AX599" s="19">
        <v>0</v>
      </c>
    </row>
    <row r="600" spans="2:51" ht="14.25" x14ac:dyDescent="0.45">
      <c r="B600" s="19" t="s">
        <v>2504</v>
      </c>
      <c r="C600" s="19" t="s">
        <v>2504</v>
      </c>
      <c r="D600" s="19" t="s">
        <v>2505</v>
      </c>
      <c r="E600" s="19" t="s">
        <v>2502</v>
      </c>
      <c r="F600" s="19">
        <v>0</v>
      </c>
      <c r="G600" s="28">
        <v>0</v>
      </c>
      <c r="H600" s="19">
        <v>0</v>
      </c>
      <c r="I600" s="28">
        <v>0</v>
      </c>
      <c r="J600" s="29">
        <v>0</v>
      </c>
      <c r="K600" s="19">
        <v>7</v>
      </c>
      <c r="L600" s="19">
        <v>0</v>
      </c>
      <c r="M600" s="28">
        <v>0</v>
      </c>
      <c r="N600" s="28">
        <v>0</v>
      </c>
      <c r="O600" s="22">
        <v>187.39</v>
      </c>
      <c r="P600" s="22">
        <v>0</v>
      </c>
      <c r="Q600" s="19">
        <v>6</v>
      </c>
      <c r="R600" s="19">
        <v>0</v>
      </c>
    </row>
    <row r="601" spans="2:51" ht="14.25" x14ac:dyDescent="0.45">
      <c r="B601" s="19" t="s">
        <v>2514</v>
      </c>
      <c r="C601" s="19" t="s">
        <v>2514</v>
      </c>
      <c r="D601" s="19" t="s">
        <v>2515</v>
      </c>
      <c r="E601" s="19" t="s">
        <v>2512</v>
      </c>
      <c r="F601" s="19">
        <v>0</v>
      </c>
      <c r="G601" s="28">
        <v>0</v>
      </c>
      <c r="H601" s="19">
        <v>0</v>
      </c>
      <c r="I601" s="28">
        <v>0</v>
      </c>
      <c r="J601" s="29">
        <v>0</v>
      </c>
      <c r="K601" s="19">
        <v>1</v>
      </c>
      <c r="L601" s="19">
        <v>0</v>
      </c>
      <c r="M601" s="28">
        <v>0</v>
      </c>
      <c r="N601" s="28">
        <v>0</v>
      </c>
      <c r="O601" s="22">
        <v>26.99</v>
      </c>
      <c r="P601" s="22">
        <v>0</v>
      </c>
      <c r="Q601" s="19">
        <v>1</v>
      </c>
      <c r="R601" s="19">
        <v>0</v>
      </c>
    </row>
    <row r="602" spans="2:51" ht="14.25" x14ac:dyDescent="0.45">
      <c r="B602" s="19" t="s">
        <v>3138</v>
      </c>
      <c r="C602" s="19" t="s">
        <v>2490</v>
      </c>
      <c r="D602" s="19" t="s">
        <v>2491</v>
      </c>
      <c r="E602" s="19" t="s">
        <v>2488</v>
      </c>
      <c r="F602" s="19">
        <v>0</v>
      </c>
      <c r="G602" s="28">
        <v>0</v>
      </c>
      <c r="H602" s="19">
        <v>0</v>
      </c>
      <c r="I602" s="28">
        <v>0</v>
      </c>
      <c r="J602" s="29">
        <v>0</v>
      </c>
      <c r="K602" s="19">
        <v>1</v>
      </c>
      <c r="L602" s="19">
        <v>0</v>
      </c>
      <c r="M602" s="28">
        <v>0</v>
      </c>
      <c r="N602" s="28">
        <v>0</v>
      </c>
      <c r="O602" s="22">
        <v>10.99</v>
      </c>
      <c r="P602" s="22">
        <v>0</v>
      </c>
      <c r="Q602" s="19">
        <v>1</v>
      </c>
      <c r="R602" s="19">
        <v>0</v>
      </c>
    </row>
    <row r="603" spans="2:51" ht="14.25" x14ac:dyDescent="0.45">
      <c r="B603" s="19" t="s">
        <v>3139</v>
      </c>
      <c r="C603" s="19" t="s">
        <v>2482</v>
      </c>
      <c r="D603" s="19" t="s">
        <v>2483</v>
      </c>
      <c r="E603" s="19" t="s">
        <v>2480</v>
      </c>
      <c r="F603" s="19">
        <v>0</v>
      </c>
      <c r="G603" s="28">
        <v>0</v>
      </c>
      <c r="H603" s="19">
        <v>0</v>
      </c>
      <c r="I603" s="28">
        <v>0</v>
      </c>
      <c r="J603" s="29">
        <v>0</v>
      </c>
      <c r="K603" s="19">
        <v>1</v>
      </c>
      <c r="L603" s="19">
        <v>0</v>
      </c>
      <c r="M603" s="28">
        <v>0</v>
      </c>
      <c r="N603" s="28">
        <v>0</v>
      </c>
      <c r="O603" s="22">
        <v>19.899999999999999</v>
      </c>
      <c r="P603" s="22">
        <v>0</v>
      </c>
      <c r="Q603" s="19">
        <v>1</v>
      </c>
      <c r="R603" s="19">
        <v>0</v>
      </c>
    </row>
    <row r="605" spans="2:51" s="19" customFormat="1" ht="14.25" x14ac:dyDescent="0.45">
      <c r="B605" s="18">
        <v>44575</v>
      </c>
      <c r="K605" s="20">
        <f>SUM(K606:K611)</f>
        <v>59</v>
      </c>
      <c r="O605" s="21">
        <f>SUM(O606:O611)+AG605+AW605</f>
        <v>1578.7500000000002</v>
      </c>
      <c r="P605" s="22"/>
      <c r="T605" s="23" t="s">
        <v>978</v>
      </c>
      <c r="U605" s="24">
        <v>0.8</v>
      </c>
      <c r="V605" s="23" t="s">
        <v>979</v>
      </c>
      <c r="AC605" s="25">
        <f>SUM(AC606:AC607)</f>
        <v>1</v>
      </c>
      <c r="AG605" s="25">
        <f>SUM(AG606:AG607)*U605</f>
        <v>16.72</v>
      </c>
      <c r="AL605" s="23" t="s">
        <v>980</v>
      </c>
      <c r="AM605" s="26">
        <v>0.05</v>
      </c>
      <c r="AN605" s="23" t="s">
        <v>981</v>
      </c>
      <c r="AU605" s="25">
        <f>SUM(AU606:AU607)</f>
        <v>0</v>
      </c>
      <c r="AW605" s="27">
        <f>SUM(AW606:AW607)*AM605</f>
        <v>0</v>
      </c>
      <c r="AY605" s="20">
        <f>K605+AC605+AU605</f>
        <v>60</v>
      </c>
    </row>
    <row r="606" spans="2:51" ht="14.25" x14ac:dyDescent="0.45">
      <c r="B606" s="19" t="s">
        <v>2510</v>
      </c>
      <c r="C606" s="19" t="s">
        <v>2510</v>
      </c>
      <c r="D606" s="19" t="s">
        <v>2511</v>
      </c>
      <c r="E606" s="19" t="s">
        <v>2508</v>
      </c>
      <c r="F606" s="19">
        <v>84</v>
      </c>
      <c r="G606" s="28">
        <v>0.42859999999999998</v>
      </c>
      <c r="H606" s="19">
        <v>98</v>
      </c>
      <c r="I606" s="28">
        <v>0.41880000000000001</v>
      </c>
      <c r="J606" s="29">
        <v>0.97960000000000003</v>
      </c>
      <c r="K606" s="19">
        <v>36</v>
      </c>
      <c r="L606" s="19">
        <v>2</v>
      </c>
      <c r="M606" s="28">
        <v>0.42859999999999998</v>
      </c>
      <c r="N606" s="28">
        <v>2.3800000000000002E-2</v>
      </c>
      <c r="O606" s="22">
        <v>971.44</v>
      </c>
      <c r="P606" s="22">
        <v>53.78</v>
      </c>
      <c r="Q606" s="19">
        <v>33</v>
      </c>
      <c r="R606" s="19">
        <v>2</v>
      </c>
      <c r="T606" s="19" t="s">
        <v>3140</v>
      </c>
      <c r="U606" s="19" t="s">
        <v>2476</v>
      </c>
      <c r="V606" s="19" t="s">
        <v>2477</v>
      </c>
      <c r="W606" s="19" t="s">
        <v>2474</v>
      </c>
      <c r="X606" s="19">
        <v>6</v>
      </c>
      <c r="Y606" s="28">
        <v>1</v>
      </c>
      <c r="Z606" s="19">
        <v>10</v>
      </c>
      <c r="AA606" s="28">
        <v>1</v>
      </c>
      <c r="AB606" s="29">
        <v>1</v>
      </c>
      <c r="AC606" s="19">
        <v>1</v>
      </c>
      <c r="AD606" s="19">
        <v>0</v>
      </c>
      <c r="AE606" s="28">
        <v>0.16669999999999999</v>
      </c>
      <c r="AF606" s="28">
        <v>0</v>
      </c>
      <c r="AG606" s="19">
        <v>20.9</v>
      </c>
      <c r="AH606" s="19">
        <v>0</v>
      </c>
      <c r="AI606" s="19">
        <v>1</v>
      </c>
      <c r="AJ606" s="19">
        <v>0</v>
      </c>
      <c r="AL606" s="19">
        <v>0</v>
      </c>
      <c r="AM606" s="19">
        <v>0</v>
      </c>
      <c r="AN606" s="19">
        <v>0</v>
      </c>
      <c r="AO606" s="19">
        <v>0</v>
      </c>
      <c r="AP606" s="19">
        <v>0</v>
      </c>
      <c r="AQ606" s="28">
        <v>0</v>
      </c>
      <c r="AR606" s="19">
        <v>0</v>
      </c>
      <c r="AS606" s="28">
        <v>0</v>
      </c>
      <c r="AT606" s="29">
        <v>0</v>
      </c>
      <c r="AU606" s="19">
        <v>0</v>
      </c>
      <c r="AV606" s="28">
        <v>0</v>
      </c>
      <c r="AW606" s="30">
        <v>0</v>
      </c>
      <c r="AX606" s="19">
        <v>0</v>
      </c>
    </row>
    <row r="607" spans="2:51" ht="14.25" x14ac:dyDescent="0.45">
      <c r="B607" s="19" t="s">
        <v>2504</v>
      </c>
      <c r="C607" s="19" t="s">
        <v>2504</v>
      </c>
      <c r="D607" s="19" t="s">
        <v>2505</v>
      </c>
      <c r="E607" s="19" t="s">
        <v>2502</v>
      </c>
      <c r="F607" s="19">
        <v>40</v>
      </c>
      <c r="G607" s="28">
        <v>0.2041</v>
      </c>
      <c r="H607" s="19">
        <v>53</v>
      </c>
      <c r="I607" s="28">
        <v>0.22650000000000001</v>
      </c>
      <c r="J607" s="29">
        <v>1</v>
      </c>
      <c r="K607" s="19">
        <v>13</v>
      </c>
      <c r="L607" s="19">
        <v>0</v>
      </c>
      <c r="M607" s="28">
        <v>0.32500000000000001</v>
      </c>
      <c r="N607" s="28">
        <v>0</v>
      </c>
      <c r="O607" s="22">
        <v>350.87</v>
      </c>
      <c r="P607" s="22">
        <v>0</v>
      </c>
      <c r="Q607" s="19">
        <v>13</v>
      </c>
      <c r="R607" s="19">
        <v>0</v>
      </c>
    </row>
    <row r="608" spans="2:51" ht="14.25" x14ac:dyDescent="0.45">
      <c r="B608" s="19" t="s">
        <v>2514</v>
      </c>
      <c r="C608" s="19" t="s">
        <v>2514</v>
      </c>
      <c r="D608" s="19" t="s">
        <v>2515</v>
      </c>
      <c r="E608" s="19" t="s">
        <v>2512</v>
      </c>
      <c r="F608" s="19">
        <v>59</v>
      </c>
      <c r="G608" s="28">
        <v>0.30099999999999999</v>
      </c>
      <c r="H608" s="19">
        <v>69</v>
      </c>
      <c r="I608" s="28">
        <v>0.2949</v>
      </c>
      <c r="J608" s="29">
        <v>1</v>
      </c>
      <c r="K608" s="19">
        <v>7</v>
      </c>
      <c r="L608" s="19">
        <v>0</v>
      </c>
      <c r="M608" s="28">
        <v>0.1186</v>
      </c>
      <c r="N608" s="28">
        <v>0</v>
      </c>
      <c r="O608" s="22">
        <v>188.93</v>
      </c>
      <c r="P608" s="22">
        <v>0</v>
      </c>
      <c r="Q608" s="19">
        <v>7</v>
      </c>
      <c r="R608" s="19">
        <v>0</v>
      </c>
    </row>
    <row r="609" spans="2:51" ht="14.25" x14ac:dyDescent="0.45">
      <c r="B609" s="19" t="s">
        <v>3138</v>
      </c>
      <c r="C609" s="19" t="s">
        <v>2490</v>
      </c>
      <c r="D609" s="19" t="s">
        <v>2491</v>
      </c>
      <c r="E609" s="19" t="s">
        <v>2488</v>
      </c>
      <c r="F609" s="19">
        <v>2</v>
      </c>
      <c r="G609" s="28">
        <v>1.0200000000000001E-2</v>
      </c>
      <c r="H609" s="19">
        <v>2</v>
      </c>
      <c r="I609" s="28">
        <v>8.5000000000000006E-3</v>
      </c>
      <c r="J609" s="29">
        <v>1</v>
      </c>
      <c r="K609" s="19">
        <v>1</v>
      </c>
      <c r="L609" s="19">
        <v>0</v>
      </c>
      <c r="M609" s="28">
        <v>0.5</v>
      </c>
      <c r="N609" s="28">
        <v>0</v>
      </c>
      <c r="O609" s="22">
        <v>10.99</v>
      </c>
      <c r="P609" s="22">
        <v>0</v>
      </c>
      <c r="Q609" s="19">
        <v>1</v>
      </c>
      <c r="R609" s="19">
        <v>0</v>
      </c>
    </row>
    <row r="610" spans="2:51" ht="14.25" x14ac:dyDescent="0.45">
      <c r="B610" s="19" t="s">
        <v>3139</v>
      </c>
      <c r="C610" s="19" t="s">
        <v>2482</v>
      </c>
      <c r="D610" s="19" t="s">
        <v>2483</v>
      </c>
      <c r="E610" s="19" t="s">
        <v>2480</v>
      </c>
      <c r="F610" s="19">
        <v>7</v>
      </c>
      <c r="G610" s="28">
        <v>3.5700000000000003E-2</v>
      </c>
      <c r="H610" s="19">
        <v>7</v>
      </c>
      <c r="I610" s="28">
        <v>2.9899999999999999E-2</v>
      </c>
      <c r="J610" s="29">
        <v>1</v>
      </c>
      <c r="K610" s="19">
        <v>1</v>
      </c>
      <c r="L610" s="19">
        <v>0</v>
      </c>
      <c r="M610" s="28">
        <v>0.1429</v>
      </c>
      <c r="N610" s="28">
        <v>0</v>
      </c>
      <c r="O610" s="22">
        <v>19.899999999999999</v>
      </c>
      <c r="P610" s="22">
        <v>0</v>
      </c>
      <c r="Q610" s="19">
        <v>1</v>
      </c>
      <c r="R610" s="19">
        <v>0</v>
      </c>
    </row>
    <row r="611" spans="2:51" ht="14.25" x14ac:dyDescent="0.45">
      <c r="B611" s="19" t="s">
        <v>3139</v>
      </c>
      <c r="C611" s="19" t="s">
        <v>2486</v>
      </c>
      <c r="D611" s="19" t="s">
        <v>2487</v>
      </c>
      <c r="E611" s="19" t="s">
        <v>2484</v>
      </c>
      <c r="F611" s="19">
        <v>4</v>
      </c>
      <c r="G611" s="28">
        <v>2.0400000000000001E-2</v>
      </c>
      <c r="H611" s="19">
        <v>5</v>
      </c>
      <c r="I611" s="28">
        <v>2.1399999999999999E-2</v>
      </c>
      <c r="J611" s="29">
        <v>1</v>
      </c>
      <c r="K611" s="19">
        <v>1</v>
      </c>
      <c r="L611" s="19">
        <v>0</v>
      </c>
      <c r="M611" s="28">
        <v>0.25</v>
      </c>
      <c r="N611" s="28">
        <v>0</v>
      </c>
      <c r="O611" s="22">
        <v>19.899999999999999</v>
      </c>
      <c r="P611" s="22">
        <v>0</v>
      </c>
      <c r="Q611" s="19">
        <v>1</v>
      </c>
      <c r="R611" s="19">
        <v>0</v>
      </c>
    </row>
    <row r="613" spans="2:51" s="19" customFormat="1" ht="14.25" x14ac:dyDescent="0.45">
      <c r="B613" s="18">
        <v>44576</v>
      </c>
      <c r="K613" s="20">
        <f>SUM(K614:K619)</f>
        <v>44</v>
      </c>
      <c r="O613" s="21">
        <f>SUM(O614:O619)+AG613+AW613</f>
        <v>1150.29</v>
      </c>
      <c r="P613" s="22"/>
      <c r="T613" s="23" t="s">
        <v>978</v>
      </c>
      <c r="U613" s="24">
        <v>0.8</v>
      </c>
      <c r="V613" s="23" t="s">
        <v>979</v>
      </c>
      <c r="AC613" s="25">
        <f>SUM(AC614:AC615)</f>
        <v>0</v>
      </c>
      <c r="AG613" s="25">
        <f>SUM(AG614:AG615)*U613</f>
        <v>0</v>
      </c>
      <c r="AL613" s="23" t="s">
        <v>980</v>
      </c>
      <c r="AM613" s="26">
        <v>0.05</v>
      </c>
      <c r="AN613" s="23" t="s">
        <v>981</v>
      </c>
      <c r="AU613" s="25">
        <f>SUM(AU614:AU615)</f>
        <v>0</v>
      </c>
      <c r="AW613" s="27">
        <f>SUM(AW614:AW615)*AM613</f>
        <v>0</v>
      </c>
      <c r="AY613" s="20">
        <f>K613+AC613+AU613</f>
        <v>44</v>
      </c>
    </row>
    <row r="614" spans="2:51" ht="14.25" x14ac:dyDescent="0.45">
      <c r="B614" s="19" t="s">
        <v>2510</v>
      </c>
      <c r="C614" s="19" t="s">
        <v>2510</v>
      </c>
      <c r="D614" s="19" t="s">
        <v>2511</v>
      </c>
      <c r="E614" s="19" t="s">
        <v>2508</v>
      </c>
      <c r="F614" s="19">
        <v>76</v>
      </c>
      <c r="G614" s="28">
        <v>0.39789999999999998</v>
      </c>
      <c r="H614" s="19">
        <v>111</v>
      </c>
      <c r="I614" s="28">
        <v>0.43869999999999998</v>
      </c>
      <c r="J614" s="29">
        <v>0.95499999999999996</v>
      </c>
      <c r="K614" s="19">
        <v>26</v>
      </c>
      <c r="L614" s="19">
        <v>0</v>
      </c>
      <c r="M614" s="28">
        <v>0.34210000000000002</v>
      </c>
      <c r="N614" s="28">
        <v>0</v>
      </c>
      <c r="O614" s="22">
        <v>701.74</v>
      </c>
      <c r="P614" s="22">
        <v>0</v>
      </c>
      <c r="Q614" s="19">
        <v>23</v>
      </c>
      <c r="R614" s="19">
        <v>0</v>
      </c>
      <c r="T614" s="19">
        <v>0</v>
      </c>
      <c r="U614" s="19">
        <v>0</v>
      </c>
      <c r="V614" s="19">
        <v>0</v>
      </c>
      <c r="W614" s="19">
        <v>0</v>
      </c>
      <c r="X614" s="19">
        <v>0</v>
      </c>
      <c r="Y614" s="28">
        <v>0</v>
      </c>
      <c r="Z614" s="19">
        <v>0</v>
      </c>
      <c r="AA614" s="28">
        <v>0</v>
      </c>
      <c r="AB614" s="29">
        <v>0</v>
      </c>
      <c r="AC614" s="19">
        <v>0</v>
      </c>
      <c r="AD614" s="19">
        <v>0</v>
      </c>
      <c r="AE614" s="28">
        <v>0</v>
      </c>
      <c r="AF614" s="28">
        <v>0</v>
      </c>
      <c r="AG614" s="19">
        <v>0</v>
      </c>
      <c r="AH614" s="19">
        <v>0</v>
      </c>
      <c r="AI614" s="19">
        <v>0</v>
      </c>
      <c r="AJ614" s="19">
        <v>0</v>
      </c>
      <c r="AL614" s="19">
        <v>0</v>
      </c>
      <c r="AM614" s="19">
        <v>0</v>
      </c>
      <c r="AN614" s="19">
        <v>0</v>
      </c>
      <c r="AO614" s="19">
        <v>0</v>
      </c>
      <c r="AP614" s="19">
        <v>0</v>
      </c>
      <c r="AQ614" s="28">
        <v>0</v>
      </c>
      <c r="AR614" s="19">
        <v>0</v>
      </c>
      <c r="AS614" s="28">
        <v>0</v>
      </c>
      <c r="AT614" s="29">
        <v>0</v>
      </c>
      <c r="AU614" s="19">
        <v>0</v>
      </c>
      <c r="AV614" s="28">
        <v>0</v>
      </c>
      <c r="AW614" s="30">
        <v>0</v>
      </c>
      <c r="AX614" s="19">
        <v>0</v>
      </c>
    </row>
    <row r="615" spans="2:51" ht="14.25" x14ac:dyDescent="0.45">
      <c r="B615" s="19" t="s">
        <v>2514</v>
      </c>
      <c r="C615" s="19" t="s">
        <v>2514</v>
      </c>
      <c r="D615" s="19" t="s">
        <v>2515</v>
      </c>
      <c r="E615" s="19" t="s">
        <v>2512</v>
      </c>
      <c r="F615" s="19">
        <v>47</v>
      </c>
      <c r="G615" s="28">
        <v>0.24610000000000001</v>
      </c>
      <c r="H615" s="19">
        <v>58</v>
      </c>
      <c r="I615" s="28">
        <v>0.22919999999999999</v>
      </c>
      <c r="J615" s="29">
        <v>0.96550000000000002</v>
      </c>
      <c r="K615" s="19">
        <v>8</v>
      </c>
      <c r="L615" s="19">
        <v>0</v>
      </c>
      <c r="M615" s="28">
        <v>0.17019999999999999</v>
      </c>
      <c r="N615" s="28">
        <v>0</v>
      </c>
      <c r="O615" s="22">
        <v>215.92</v>
      </c>
      <c r="P615" s="22">
        <v>0</v>
      </c>
      <c r="Q615" s="19">
        <v>7</v>
      </c>
      <c r="R615" s="19">
        <v>0</v>
      </c>
    </row>
    <row r="616" spans="2:51" ht="14.25" x14ac:dyDescent="0.45">
      <c r="B616" s="19" t="s">
        <v>2504</v>
      </c>
      <c r="C616" s="19" t="s">
        <v>2504</v>
      </c>
      <c r="D616" s="19" t="s">
        <v>2505</v>
      </c>
      <c r="E616" s="19" t="s">
        <v>2502</v>
      </c>
      <c r="F616" s="19">
        <v>54</v>
      </c>
      <c r="G616" s="28">
        <v>0.28270000000000001</v>
      </c>
      <c r="H616" s="19">
        <v>64</v>
      </c>
      <c r="I616" s="28">
        <v>0.253</v>
      </c>
      <c r="J616" s="29">
        <v>0.98440000000000005</v>
      </c>
      <c r="K616" s="19">
        <v>6</v>
      </c>
      <c r="L616" s="19">
        <v>0</v>
      </c>
      <c r="M616" s="28">
        <v>0.1111</v>
      </c>
      <c r="N616" s="28">
        <v>0</v>
      </c>
      <c r="O616" s="22">
        <v>161.94</v>
      </c>
      <c r="P616" s="22">
        <v>0</v>
      </c>
      <c r="Q616" s="19">
        <v>6</v>
      </c>
      <c r="R616" s="19">
        <v>0</v>
      </c>
    </row>
    <row r="617" spans="2:51" ht="14.25" x14ac:dyDescent="0.45">
      <c r="B617" s="19" t="s">
        <v>3139</v>
      </c>
      <c r="C617" s="19" t="s">
        <v>2482</v>
      </c>
      <c r="D617" s="19" t="s">
        <v>2483</v>
      </c>
      <c r="E617" s="19" t="s">
        <v>2480</v>
      </c>
      <c r="F617" s="19">
        <v>5</v>
      </c>
      <c r="G617" s="28">
        <v>2.6200000000000001E-2</v>
      </c>
      <c r="H617" s="19">
        <v>7</v>
      </c>
      <c r="I617" s="28">
        <v>2.7699999999999999E-2</v>
      </c>
      <c r="J617" s="29">
        <v>1</v>
      </c>
      <c r="K617" s="19">
        <v>2</v>
      </c>
      <c r="L617" s="19">
        <v>0</v>
      </c>
      <c r="M617" s="28">
        <v>0.4</v>
      </c>
      <c r="N617" s="28">
        <v>0</v>
      </c>
      <c r="O617" s="22">
        <v>39.799999999999997</v>
      </c>
      <c r="P617" s="22">
        <v>0</v>
      </c>
      <c r="Q617" s="19">
        <v>2</v>
      </c>
      <c r="R617" s="19">
        <v>0</v>
      </c>
    </row>
    <row r="618" spans="2:51" ht="14.25" x14ac:dyDescent="0.45">
      <c r="B618" s="19" t="s">
        <v>3138</v>
      </c>
      <c r="C618" s="19" t="s">
        <v>2490</v>
      </c>
      <c r="D618" s="19" t="s">
        <v>2491</v>
      </c>
      <c r="E618" s="19" t="s">
        <v>2488</v>
      </c>
      <c r="F618" s="19">
        <v>1</v>
      </c>
      <c r="G618" s="28">
        <v>5.1999999999999998E-3</v>
      </c>
      <c r="H618" s="19">
        <v>1</v>
      </c>
      <c r="I618" s="28">
        <v>4.0000000000000001E-3</v>
      </c>
      <c r="J618" s="29">
        <v>1</v>
      </c>
      <c r="K618" s="19">
        <v>1</v>
      </c>
      <c r="L618" s="19">
        <v>0</v>
      </c>
      <c r="M618" s="28">
        <v>1</v>
      </c>
      <c r="N618" s="28">
        <v>0</v>
      </c>
      <c r="O618" s="22">
        <v>10.99</v>
      </c>
      <c r="P618" s="22">
        <v>0</v>
      </c>
      <c r="Q618" s="19">
        <v>1</v>
      </c>
      <c r="R618" s="19">
        <v>0</v>
      </c>
    </row>
    <row r="619" spans="2:51" ht="14.25" x14ac:dyDescent="0.45">
      <c r="B619" s="19" t="s">
        <v>3139</v>
      </c>
      <c r="C619" s="19" t="s">
        <v>2476</v>
      </c>
      <c r="D619" s="19" t="s">
        <v>2477</v>
      </c>
      <c r="E619" s="19" t="s">
        <v>2474</v>
      </c>
      <c r="F619" s="19">
        <v>8</v>
      </c>
      <c r="G619" s="28">
        <v>4.19E-2</v>
      </c>
      <c r="H619" s="19">
        <v>12</v>
      </c>
      <c r="I619" s="28">
        <v>4.7399999999999998E-2</v>
      </c>
      <c r="J619" s="29">
        <v>1</v>
      </c>
      <c r="K619" s="19">
        <v>1</v>
      </c>
      <c r="L619" s="19">
        <v>0</v>
      </c>
      <c r="M619" s="28">
        <v>0.125</v>
      </c>
      <c r="N619" s="28">
        <v>0</v>
      </c>
      <c r="O619" s="22">
        <v>19.899999999999999</v>
      </c>
      <c r="P619" s="22">
        <v>0</v>
      </c>
      <c r="Q619" s="19">
        <v>1</v>
      </c>
      <c r="R619" s="19">
        <v>0</v>
      </c>
    </row>
    <row r="621" spans="2:51" s="19" customFormat="1" ht="14.25" x14ac:dyDescent="0.45">
      <c r="B621" s="18">
        <v>44577</v>
      </c>
      <c r="K621" s="20">
        <f>SUM(K622:K627)</f>
        <v>52</v>
      </c>
      <c r="O621" s="21">
        <f>SUM(O622:O627)+AG621+AW621</f>
        <v>1336.03</v>
      </c>
      <c r="P621" s="22"/>
      <c r="T621" s="23" t="s">
        <v>978</v>
      </c>
      <c r="U621" s="24">
        <v>0.8</v>
      </c>
      <c r="V621" s="23" t="s">
        <v>979</v>
      </c>
      <c r="AC621" s="25">
        <f>SUM(AC622:AC623)</f>
        <v>0</v>
      </c>
      <c r="AG621" s="25">
        <f>SUM(AG622:AG623)*U621</f>
        <v>0</v>
      </c>
      <c r="AL621" s="23" t="s">
        <v>980</v>
      </c>
      <c r="AM621" s="26">
        <v>0.05</v>
      </c>
      <c r="AN621" s="23" t="s">
        <v>981</v>
      </c>
      <c r="AU621" s="25">
        <f>SUM(AU622:AU623)</f>
        <v>0</v>
      </c>
      <c r="AW621" s="27">
        <f>SUM(AW622:AW623)*AM621</f>
        <v>0</v>
      </c>
      <c r="AY621" s="20">
        <f>K621+AC621+AU621</f>
        <v>52</v>
      </c>
    </row>
    <row r="622" spans="2:51" ht="14.25" x14ac:dyDescent="0.45">
      <c r="B622" s="19" t="s">
        <v>2510</v>
      </c>
      <c r="C622" s="19" t="s">
        <v>2510</v>
      </c>
      <c r="D622" s="19" t="s">
        <v>2511</v>
      </c>
      <c r="E622" s="19" t="s">
        <v>2508</v>
      </c>
      <c r="F622" s="19">
        <v>90</v>
      </c>
      <c r="G622" s="28">
        <v>0.43480000000000002</v>
      </c>
      <c r="H622" s="19">
        <v>112</v>
      </c>
      <c r="I622" s="28">
        <v>0.44440000000000002</v>
      </c>
      <c r="J622" s="29">
        <v>0.97319999999999995</v>
      </c>
      <c r="K622" s="19">
        <v>29</v>
      </c>
      <c r="L622" s="19">
        <v>0</v>
      </c>
      <c r="M622" s="28">
        <v>0.32219999999999999</v>
      </c>
      <c r="N622" s="28">
        <v>0</v>
      </c>
      <c r="O622" s="22">
        <v>782.71</v>
      </c>
      <c r="P622" s="22">
        <v>0</v>
      </c>
      <c r="Q622" s="19">
        <v>28</v>
      </c>
      <c r="R622" s="19">
        <v>0</v>
      </c>
      <c r="T622" s="19">
        <v>0</v>
      </c>
      <c r="U622" s="19">
        <v>0</v>
      </c>
      <c r="V622" s="19">
        <v>0</v>
      </c>
      <c r="W622" s="19">
        <v>0</v>
      </c>
      <c r="X622" s="19">
        <v>0</v>
      </c>
      <c r="Y622" s="28">
        <v>0</v>
      </c>
      <c r="Z622" s="19">
        <v>0</v>
      </c>
      <c r="AA622" s="28">
        <v>0</v>
      </c>
      <c r="AB622" s="29">
        <v>0</v>
      </c>
      <c r="AC622" s="19">
        <v>0</v>
      </c>
      <c r="AD622" s="19">
        <v>0</v>
      </c>
      <c r="AE622" s="28">
        <v>0</v>
      </c>
      <c r="AF622" s="28">
        <v>0</v>
      </c>
      <c r="AG622" s="19">
        <v>0</v>
      </c>
      <c r="AH622" s="19">
        <v>0</v>
      </c>
      <c r="AI622" s="19">
        <v>0</v>
      </c>
      <c r="AJ622" s="19">
        <v>0</v>
      </c>
      <c r="AL622" s="19">
        <v>0</v>
      </c>
      <c r="AM622" s="19">
        <v>0</v>
      </c>
      <c r="AN622" s="19">
        <v>0</v>
      </c>
      <c r="AO622" s="19">
        <v>0</v>
      </c>
      <c r="AP622" s="19">
        <v>0</v>
      </c>
      <c r="AQ622" s="28">
        <v>0</v>
      </c>
      <c r="AR622" s="19">
        <v>0</v>
      </c>
      <c r="AS622" s="28">
        <v>0</v>
      </c>
      <c r="AT622" s="29">
        <v>0</v>
      </c>
      <c r="AU622" s="19">
        <v>0</v>
      </c>
      <c r="AV622" s="28">
        <v>0</v>
      </c>
      <c r="AW622" s="30">
        <v>0</v>
      </c>
      <c r="AX622" s="19">
        <v>0</v>
      </c>
    </row>
    <row r="623" spans="2:51" ht="14.25" x14ac:dyDescent="0.45">
      <c r="B623" s="19" t="s">
        <v>2514</v>
      </c>
      <c r="C623" s="19" t="s">
        <v>2514</v>
      </c>
      <c r="D623" s="19" t="s">
        <v>2515</v>
      </c>
      <c r="E623" s="19" t="s">
        <v>2512</v>
      </c>
      <c r="F623" s="19">
        <v>51</v>
      </c>
      <c r="G623" s="28">
        <v>0.24640000000000001</v>
      </c>
      <c r="H623" s="19">
        <v>59</v>
      </c>
      <c r="I623" s="28">
        <v>0.2341</v>
      </c>
      <c r="J623" s="29">
        <v>0.98309999999999997</v>
      </c>
      <c r="K623" s="19">
        <v>8</v>
      </c>
      <c r="L623" s="19">
        <v>0</v>
      </c>
      <c r="M623" s="28">
        <v>0.15690000000000001</v>
      </c>
      <c r="N623" s="28">
        <v>0</v>
      </c>
      <c r="O623" s="22">
        <v>215.92</v>
      </c>
      <c r="P623" s="22">
        <v>0</v>
      </c>
      <c r="Q623" s="19">
        <v>8</v>
      </c>
      <c r="R623" s="19">
        <v>0</v>
      </c>
    </row>
    <row r="624" spans="2:51" ht="14.25" x14ac:dyDescent="0.45">
      <c r="B624" s="19" t="s">
        <v>2504</v>
      </c>
      <c r="C624" s="19" t="s">
        <v>2504</v>
      </c>
      <c r="D624" s="19" t="s">
        <v>2505</v>
      </c>
      <c r="E624" s="19" t="s">
        <v>2502</v>
      </c>
      <c r="F624" s="19">
        <v>52</v>
      </c>
      <c r="G624" s="28">
        <v>0.25119999999999998</v>
      </c>
      <c r="H624" s="19">
        <v>61</v>
      </c>
      <c r="I624" s="28">
        <v>0.24210000000000001</v>
      </c>
      <c r="J624" s="29">
        <v>1</v>
      </c>
      <c r="K624" s="19">
        <v>8</v>
      </c>
      <c r="L624" s="19">
        <v>0</v>
      </c>
      <c r="M624" s="28">
        <v>0.15379999999999999</v>
      </c>
      <c r="N624" s="28">
        <v>0</v>
      </c>
      <c r="O624" s="22">
        <v>215.92</v>
      </c>
      <c r="P624" s="22">
        <v>0</v>
      </c>
      <c r="Q624" s="19">
        <v>8</v>
      </c>
      <c r="R624" s="19">
        <v>0</v>
      </c>
    </row>
    <row r="625" spans="2:51" ht="14.25" x14ac:dyDescent="0.45">
      <c r="B625" s="19" t="s">
        <v>3139</v>
      </c>
      <c r="C625" s="19" t="s">
        <v>2486</v>
      </c>
      <c r="D625" s="19" t="s">
        <v>2487</v>
      </c>
      <c r="E625" s="19" t="s">
        <v>2484</v>
      </c>
      <c r="F625" s="19">
        <v>9</v>
      </c>
      <c r="G625" s="28">
        <v>4.3499999999999997E-2</v>
      </c>
      <c r="H625" s="19">
        <v>13</v>
      </c>
      <c r="I625" s="28">
        <v>5.16E-2</v>
      </c>
      <c r="J625" s="29">
        <v>1</v>
      </c>
      <c r="K625" s="19">
        <v>4</v>
      </c>
      <c r="L625" s="19">
        <v>0</v>
      </c>
      <c r="M625" s="28">
        <v>0.44440000000000002</v>
      </c>
      <c r="N625" s="28">
        <v>0</v>
      </c>
      <c r="O625" s="22">
        <v>79.599999999999994</v>
      </c>
      <c r="P625" s="22">
        <v>0</v>
      </c>
      <c r="Q625" s="19">
        <v>4</v>
      </c>
      <c r="R625" s="19">
        <v>0</v>
      </c>
    </row>
    <row r="626" spans="2:51" ht="14.25" x14ac:dyDescent="0.45">
      <c r="B626" s="19" t="s">
        <v>3138</v>
      </c>
      <c r="C626" s="19" t="s">
        <v>2490</v>
      </c>
      <c r="D626" s="19" t="s">
        <v>2491</v>
      </c>
      <c r="E626" s="19" t="s">
        <v>2488</v>
      </c>
      <c r="F626" s="19">
        <v>2</v>
      </c>
      <c r="G626" s="28">
        <v>9.7000000000000003E-3</v>
      </c>
      <c r="H626" s="19">
        <v>2</v>
      </c>
      <c r="I626" s="28">
        <v>7.9000000000000008E-3</v>
      </c>
      <c r="J626" s="29">
        <v>1</v>
      </c>
      <c r="K626" s="19">
        <v>2</v>
      </c>
      <c r="L626" s="19">
        <v>0</v>
      </c>
      <c r="M626" s="28">
        <v>1</v>
      </c>
      <c r="N626" s="28">
        <v>0</v>
      </c>
      <c r="O626" s="22">
        <v>21.98</v>
      </c>
      <c r="P626" s="22">
        <v>0</v>
      </c>
      <c r="Q626" s="19">
        <v>1</v>
      </c>
      <c r="R626" s="19">
        <v>0</v>
      </c>
    </row>
    <row r="627" spans="2:51" ht="14.25" x14ac:dyDescent="0.45">
      <c r="B627" s="19" t="s">
        <v>3139</v>
      </c>
      <c r="C627" s="19" t="s">
        <v>2482</v>
      </c>
      <c r="D627" s="19" t="s">
        <v>2483</v>
      </c>
      <c r="E627" s="19" t="s">
        <v>2480</v>
      </c>
      <c r="F627" s="19">
        <v>3</v>
      </c>
      <c r="G627" s="28">
        <v>1.4500000000000001E-2</v>
      </c>
      <c r="H627" s="19">
        <v>5</v>
      </c>
      <c r="I627" s="28">
        <v>1.9800000000000002E-2</v>
      </c>
      <c r="J627" s="29">
        <v>1</v>
      </c>
      <c r="K627" s="19">
        <v>1</v>
      </c>
      <c r="L627" s="19">
        <v>0</v>
      </c>
      <c r="M627" s="28">
        <v>0.33329999999999999</v>
      </c>
      <c r="N627" s="28">
        <v>0</v>
      </c>
      <c r="O627" s="22">
        <v>19.899999999999999</v>
      </c>
      <c r="P627" s="22">
        <v>0</v>
      </c>
      <c r="Q627" s="19">
        <v>1</v>
      </c>
      <c r="R627" s="19">
        <v>0</v>
      </c>
    </row>
    <row r="629" spans="2:51" s="19" customFormat="1" ht="14.25" x14ac:dyDescent="0.45">
      <c r="B629" s="18">
        <v>44578</v>
      </c>
      <c r="K629" s="20">
        <f>SUM(K630:K633)</f>
        <v>66</v>
      </c>
      <c r="O629" s="21">
        <f>SUM(O630:O633)+AG629+AW629</f>
        <v>1748.34</v>
      </c>
      <c r="P629" s="22"/>
      <c r="T629" s="23" t="s">
        <v>978</v>
      </c>
      <c r="U629" s="24">
        <v>0.8</v>
      </c>
      <c r="V629" s="23" t="s">
        <v>979</v>
      </c>
      <c r="AC629" s="25">
        <f>SUM(AC630:AC631)</f>
        <v>0</v>
      </c>
      <c r="AG629" s="25">
        <f>SUM(AG630:AG631)*U629</f>
        <v>0</v>
      </c>
      <c r="AL629" s="23" t="s">
        <v>980</v>
      </c>
      <c r="AM629" s="26">
        <v>0.05</v>
      </c>
      <c r="AN629" s="23" t="s">
        <v>981</v>
      </c>
      <c r="AU629" s="25">
        <f>SUM(AU630:AU631)</f>
        <v>0</v>
      </c>
      <c r="AW629" s="27">
        <f>SUM(AW630:AW631)*AM629</f>
        <v>0</v>
      </c>
      <c r="AY629" s="20">
        <f>K629+AC629+AU629</f>
        <v>66</v>
      </c>
    </row>
    <row r="630" spans="2:51" ht="14.25" x14ac:dyDescent="0.45">
      <c r="B630" s="19" t="s">
        <v>2510</v>
      </c>
      <c r="C630" s="19" t="s">
        <v>2510</v>
      </c>
      <c r="D630" s="19" t="s">
        <v>2511</v>
      </c>
      <c r="E630" s="19" t="s">
        <v>2508</v>
      </c>
      <c r="F630" s="19">
        <v>93</v>
      </c>
      <c r="G630" s="28">
        <v>0.42080000000000001</v>
      </c>
      <c r="H630" s="19">
        <v>122</v>
      </c>
      <c r="I630" s="28">
        <v>0.43730000000000002</v>
      </c>
      <c r="J630" s="29">
        <v>1</v>
      </c>
      <c r="K630" s="19">
        <v>37</v>
      </c>
      <c r="L630" s="19">
        <v>2</v>
      </c>
      <c r="M630" s="28">
        <v>0.39779999999999999</v>
      </c>
      <c r="N630" s="28">
        <v>2.1499999999999998E-2</v>
      </c>
      <c r="O630" s="22">
        <v>998.43</v>
      </c>
      <c r="P630" s="22">
        <v>53.78</v>
      </c>
      <c r="Q630" s="19">
        <v>35</v>
      </c>
      <c r="R630" s="19">
        <v>2</v>
      </c>
      <c r="T630" s="19">
        <v>0</v>
      </c>
      <c r="U630" s="19">
        <v>0</v>
      </c>
      <c r="V630" s="19">
        <v>0</v>
      </c>
      <c r="W630" s="19">
        <v>0</v>
      </c>
      <c r="X630" s="19">
        <v>0</v>
      </c>
      <c r="Y630" s="28">
        <v>0</v>
      </c>
      <c r="Z630" s="19">
        <v>0</v>
      </c>
      <c r="AA630" s="28">
        <v>0</v>
      </c>
      <c r="AB630" s="29">
        <v>0</v>
      </c>
      <c r="AC630" s="19">
        <v>0</v>
      </c>
      <c r="AD630" s="19">
        <v>0</v>
      </c>
      <c r="AE630" s="28">
        <v>0</v>
      </c>
      <c r="AF630" s="28">
        <v>0</v>
      </c>
      <c r="AG630" s="19">
        <v>0</v>
      </c>
      <c r="AH630" s="19">
        <v>0</v>
      </c>
      <c r="AI630" s="19">
        <v>0</v>
      </c>
      <c r="AJ630" s="19">
        <v>0</v>
      </c>
      <c r="AL630" s="19">
        <v>0</v>
      </c>
      <c r="AM630" s="19">
        <v>0</v>
      </c>
      <c r="AN630" s="19">
        <v>0</v>
      </c>
      <c r="AO630" s="19">
        <v>0</v>
      </c>
      <c r="AP630" s="19">
        <v>0</v>
      </c>
      <c r="AQ630" s="28">
        <v>0</v>
      </c>
      <c r="AR630" s="19">
        <v>0</v>
      </c>
      <c r="AS630" s="28">
        <v>0</v>
      </c>
      <c r="AT630" s="29">
        <v>0</v>
      </c>
      <c r="AU630" s="19">
        <v>0</v>
      </c>
      <c r="AV630" s="28">
        <v>0</v>
      </c>
      <c r="AW630" s="30">
        <v>0</v>
      </c>
      <c r="AX630" s="19">
        <v>0</v>
      </c>
    </row>
    <row r="631" spans="2:51" ht="14.25" x14ac:dyDescent="0.45">
      <c r="B631" s="19" t="s">
        <v>2504</v>
      </c>
      <c r="C631" s="19" t="s">
        <v>2504</v>
      </c>
      <c r="D631" s="19" t="s">
        <v>2505</v>
      </c>
      <c r="E631" s="19" t="s">
        <v>2502</v>
      </c>
      <c r="F631" s="19">
        <v>61</v>
      </c>
      <c r="G631" s="28">
        <v>0.27600000000000002</v>
      </c>
      <c r="H631" s="19">
        <v>73</v>
      </c>
      <c r="I631" s="28">
        <v>0.2616</v>
      </c>
      <c r="J631" s="29">
        <v>0.97260000000000002</v>
      </c>
      <c r="K631" s="19">
        <v>17</v>
      </c>
      <c r="L631" s="19">
        <v>6</v>
      </c>
      <c r="M631" s="28">
        <v>0.2787</v>
      </c>
      <c r="N631" s="28">
        <v>9.8400000000000001E-2</v>
      </c>
      <c r="O631" s="22">
        <v>458.23</v>
      </c>
      <c r="P631" s="22">
        <v>161.34</v>
      </c>
      <c r="Q631" s="19">
        <v>11</v>
      </c>
      <c r="R631" s="19">
        <v>1</v>
      </c>
    </row>
    <row r="632" spans="2:51" ht="14.25" x14ac:dyDescent="0.45">
      <c r="B632" s="19" t="s">
        <v>2514</v>
      </c>
      <c r="C632" s="19" t="s">
        <v>2514</v>
      </c>
      <c r="D632" s="19" t="s">
        <v>2515</v>
      </c>
      <c r="E632" s="19" t="s">
        <v>2512</v>
      </c>
      <c r="F632" s="19">
        <v>65</v>
      </c>
      <c r="G632" s="28">
        <v>0.29409999999999997</v>
      </c>
      <c r="H632" s="19">
        <v>80</v>
      </c>
      <c r="I632" s="28">
        <v>0.28670000000000001</v>
      </c>
      <c r="J632" s="29">
        <v>0.97499999999999998</v>
      </c>
      <c r="K632" s="19">
        <v>10</v>
      </c>
      <c r="L632" s="19">
        <v>2</v>
      </c>
      <c r="M632" s="28">
        <v>0.15379999999999999</v>
      </c>
      <c r="N632" s="28">
        <v>3.0800000000000001E-2</v>
      </c>
      <c r="O632" s="22">
        <v>269.7</v>
      </c>
      <c r="P632" s="22">
        <v>53.78</v>
      </c>
      <c r="Q632" s="19">
        <v>8</v>
      </c>
      <c r="R632" s="19">
        <v>2</v>
      </c>
    </row>
    <row r="633" spans="2:51" ht="14.25" x14ac:dyDescent="0.45">
      <c r="B633" s="19" t="s">
        <v>3138</v>
      </c>
      <c r="C633" s="19" t="s">
        <v>2490</v>
      </c>
      <c r="D633" s="19" t="s">
        <v>2491</v>
      </c>
      <c r="E633" s="19" t="s">
        <v>2488</v>
      </c>
      <c r="F633" s="19">
        <v>2</v>
      </c>
      <c r="G633" s="28">
        <v>8.9999999999999993E-3</v>
      </c>
      <c r="H633" s="19">
        <v>4</v>
      </c>
      <c r="I633" s="28">
        <v>1.43E-2</v>
      </c>
      <c r="J633" s="29">
        <v>1</v>
      </c>
      <c r="K633" s="19">
        <v>2</v>
      </c>
      <c r="L633" s="19">
        <v>0</v>
      </c>
      <c r="M633" s="28">
        <v>1</v>
      </c>
      <c r="N633" s="28">
        <v>0</v>
      </c>
      <c r="O633" s="22">
        <v>21.98</v>
      </c>
      <c r="P633" s="22">
        <v>0</v>
      </c>
      <c r="Q633" s="19">
        <v>2</v>
      </c>
      <c r="R633" s="19">
        <v>0</v>
      </c>
    </row>
    <row r="635" spans="2:51" s="19" customFormat="1" ht="14.25" x14ac:dyDescent="0.45">
      <c r="B635" s="18">
        <v>44579</v>
      </c>
      <c r="K635" s="20">
        <f>SUM(K636:K641)</f>
        <v>53</v>
      </c>
      <c r="O635" s="21">
        <f>SUM(O636:O641)+AG635+AW635</f>
        <v>1385.9200000000003</v>
      </c>
      <c r="P635" s="22"/>
      <c r="T635" s="23" t="s">
        <v>978</v>
      </c>
      <c r="U635" s="24">
        <v>0.8</v>
      </c>
      <c r="V635" s="23" t="s">
        <v>979</v>
      </c>
      <c r="AC635" s="25">
        <f>SUM(AC636:AC637)</f>
        <v>0</v>
      </c>
      <c r="AG635" s="25">
        <f>SUM(AG636:AG637)*U635</f>
        <v>0</v>
      </c>
      <c r="AL635" s="23" t="s">
        <v>980</v>
      </c>
      <c r="AM635" s="26">
        <v>0.05</v>
      </c>
      <c r="AN635" s="23" t="s">
        <v>981</v>
      </c>
      <c r="AU635" s="25">
        <f>SUM(AU636:AU637)</f>
        <v>0</v>
      </c>
      <c r="AW635" s="27">
        <f>SUM(AW636:AW637)*AM635</f>
        <v>0</v>
      </c>
      <c r="AY635" s="20">
        <f>K635+AC635+AU635</f>
        <v>53</v>
      </c>
    </row>
    <row r="636" spans="2:51" ht="14.25" x14ac:dyDescent="0.45">
      <c r="B636" s="19" t="s">
        <v>2510</v>
      </c>
      <c r="C636" s="19" t="s">
        <v>2510</v>
      </c>
      <c r="D636" s="19" t="s">
        <v>2511</v>
      </c>
      <c r="E636" s="19" t="s">
        <v>2508</v>
      </c>
      <c r="F636" s="19">
        <v>86</v>
      </c>
      <c r="G636" s="28">
        <v>0.34399999999999997</v>
      </c>
      <c r="H636" s="19">
        <v>110</v>
      </c>
      <c r="I636" s="28">
        <v>0.35709999999999997</v>
      </c>
      <c r="J636" s="29">
        <v>0.95450000000000002</v>
      </c>
      <c r="K636" s="19">
        <v>34</v>
      </c>
      <c r="L636" s="19">
        <v>1</v>
      </c>
      <c r="M636" s="28">
        <v>0.39529999999999998</v>
      </c>
      <c r="N636" s="28">
        <v>1.1599999999999999E-2</v>
      </c>
      <c r="O636" s="22">
        <v>917.56</v>
      </c>
      <c r="P636" s="22">
        <v>26.89</v>
      </c>
      <c r="Q636" s="19">
        <v>29</v>
      </c>
      <c r="R636" s="19">
        <v>1</v>
      </c>
      <c r="T636" s="19">
        <v>0</v>
      </c>
      <c r="U636" s="19">
        <v>0</v>
      </c>
      <c r="V636" s="19">
        <v>0</v>
      </c>
      <c r="W636" s="19">
        <v>0</v>
      </c>
      <c r="X636" s="19">
        <v>0</v>
      </c>
      <c r="Y636" s="28">
        <v>0</v>
      </c>
      <c r="Z636" s="19">
        <v>0</v>
      </c>
      <c r="AA636" s="28">
        <v>0</v>
      </c>
      <c r="AB636" s="29">
        <v>0</v>
      </c>
      <c r="AC636" s="19">
        <v>0</v>
      </c>
      <c r="AD636" s="19">
        <v>0</v>
      </c>
      <c r="AE636" s="28">
        <v>0</v>
      </c>
      <c r="AF636" s="28">
        <v>0</v>
      </c>
      <c r="AG636" s="19">
        <v>0</v>
      </c>
      <c r="AH636" s="19">
        <v>0</v>
      </c>
      <c r="AI636" s="19">
        <v>0</v>
      </c>
      <c r="AJ636" s="19">
        <v>0</v>
      </c>
      <c r="AL636" s="19">
        <v>0</v>
      </c>
      <c r="AM636" s="19">
        <v>0</v>
      </c>
      <c r="AN636" s="19">
        <v>0</v>
      </c>
      <c r="AO636" s="19">
        <v>0</v>
      </c>
      <c r="AP636" s="19">
        <v>0</v>
      </c>
      <c r="AQ636" s="28">
        <v>0</v>
      </c>
      <c r="AR636" s="19">
        <v>0</v>
      </c>
      <c r="AS636" s="28">
        <v>0</v>
      </c>
      <c r="AT636" s="29">
        <v>0</v>
      </c>
      <c r="AU636" s="19">
        <v>0</v>
      </c>
      <c r="AV636" s="28">
        <v>0</v>
      </c>
      <c r="AW636" s="30">
        <v>0</v>
      </c>
      <c r="AX636" s="19">
        <v>0</v>
      </c>
    </row>
    <row r="637" spans="2:51" ht="14.25" x14ac:dyDescent="0.45">
      <c r="B637" s="19" t="s">
        <v>2514</v>
      </c>
      <c r="C637" s="19" t="s">
        <v>2514</v>
      </c>
      <c r="D637" s="19" t="s">
        <v>2515</v>
      </c>
      <c r="E637" s="19" t="s">
        <v>2512</v>
      </c>
      <c r="F637" s="19">
        <v>104</v>
      </c>
      <c r="G637" s="28">
        <v>0.41599999999999998</v>
      </c>
      <c r="H637" s="19">
        <v>122</v>
      </c>
      <c r="I637" s="28">
        <v>0.39610000000000001</v>
      </c>
      <c r="J637" s="29">
        <v>0.99180000000000001</v>
      </c>
      <c r="K637" s="19">
        <v>7</v>
      </c>
      <c r="L637" s="19">
        <v>0</v>
      </c>
      <c r="M637" s="28">
        <v>6.7299999999999999E-2</v>
      </c>
      <c r="N637" s="28">
        <v>0</v>
      </c>
      <c r="O637" s="22">
        <v>188.93</v>
      </c>
      <c r="P637" s="22">
        <v>0</v>
      </c>
      <c r="Q637" s="19">
        <v>7</v>
      </c>
      <c r="R637" s="19">
        <v>0</v>
      </c>
    </row>
    <row r="638" spans="2:51" ht="14.25" x14ac:dyDescent="0.45">
      <c r="B638" s="19" t="s">
        <v>2504</v>
      </c>
      <c r="C638" s="19" t="s">
        <v>2504</v>
      </c>
      <c r="D638" s="19" t="s">
        <v>2505</v>
      </c>
      <c r="E638" s="19" t="s">
        <v>2502</v>
      </c>
      <c r="F638" s="19">
        <v>49</v>
      </c>
      <c r="G638" s="28">
        <v>0.19600000000000001</v>
      </c>
      <c r="H638" s="19">
        <v>60</v>
      </c>
      <c r="I638" s="28">
        <v>0.1948</v>
      </c>
      <c r="J638" s="29">
        <v>0.98329999999999995</v>
      </c>
      <c r="K638" s="19">
        <v>7</v>
      </c>
      <c r="L638" s="19">
        <v>0</v>
      </c>
      <c r="M638" s="28">
        <v>0.1429</v>
      </c>
      <c r="N638" s="28">
        <v>0</v>
      </c>
      <c r="O638" s="22">
        <v>188.93</v>
      </c>
      <c r="P638" s="22">
        <v>0</v>
      </c>
      <c r="Q638" s="19">
        <v>7</v>
      </c>
      <c r="R638" s="19">
        <v>0</v>
      </c>
    </row>
    <row r="639" spans="2:51" ht="14.25" x14ac:dyDescent="0.45">
      <c r="B639" s="19" t="s">
        <v>3139</v>
      </c>
      <c r="C639" s="19" t="s">
        <v>2476</v>
      </c>
      <c r="D639" s="19" t="s">
        <v>2477</v>
      </c>
      <c r="E639" s="19" t="s">
        <v>2474</v>
      </c>
      <c r="F639" s="19">
        <v>6</v>
      </c>
      <c r="G639" s="28">
        <v>2.4E-2</v>
      </c>
      <c r="H639" s="19">
        <v>9</v>
      </c>
      <c r="I639" s="28">
        <v>2.92E-2</v>
      </c>
      <c r="J639" s="29">
        <v>1</v>
      </c>
      <c r="K639" s="19">
        <v>3</v>
      </c>
      <c r="L639" s="19">
        <v>0</v>
      </c>
      <c r="M639" s="28">
        <v>0.5</v>
      </c>
      <c r="N639" s="28">
        <v>0</v>
      </c>
      <c r="O639" s="22">
        <v>59.7</v>
      </c>
      <c r="P639" s="22">
        <v>0</v>
      </c>
      <c r="Q639" s="19">
        <v>3</v>
      </c>
      <c r="R639" s="19">
        <v>0</v>
      </c>
    </row>
    <row r="640" spans="2:51" ht="14.25" x14ac:dyDescent="0.45">
      <c r="B640" s="19" t="s">
        <v>3138</v>
      </c>
      <c r="C640" s="19" t="s">
        <v>2500</v>
      </c>
      <c r="D640" s="19" t="s">
        <v>2501</v>
      </c>
      <c r="E640" s="19" t="s">
        <v>2498</v>
      </c>
      <c r="F640" s="19">
        <v>0</v>
      </c>
      <c r="G640" s="28">
        <v>0</v>
      </c>
      <c r="H640" s="19">
        <v>0</v>
      </c>
      <c r="I640" s="28">
        <v>0</v>
      </c>
      <c r="J640" s="29">
        <v>0</v>
      </c>
      <c r="K640" s="19">
        <v>1</v>
      </c>
      <c r="L640" s="19">
        <v>0</v>
      </c>
      <c r="M640" s="28">
        <v>0</v>
      </c>
      <c r="N640" s="28">
        <v>0</v>
      </c>
      <c r="O640" s="22">
        <v>10.9</v>
      </c>
      <c r="P640" s="22">
        <v>0</v>
      </c>
      <c r="Q640" s="19">
        <v>1</v>
      </c>
      <c r="R640" s="19">
        <v>0</v>
      </c>
    </row>
    <row r="641" spans="2:51" ht="14.25" x14ac:dyDescent="0.45">
      <c r="B641" s="19" t="s">
        <v>3139</v>
      </c>
      <c r="C641" s="19" t="s">
        <v>2486</v>
      </c>
      <c r="D641" s="19" t="s">
        <v>2487</v>
      </c>
      <c r="E641" s="19" t="s">
        <v>2484</v>
      </c>
      <c r="F641" s="19">
        <v>5</v>
      </c>
      <c r="G641" s="28">
        <v>0.02</v>
      </c>
      <c r="H641" s="19">
        <v>7</v>
      </c>
      <c r="I641" s="28">
        <v>2.2700000000000001E-2</v>
      </c>
      <c r="J641" s="29">
        <v>1</v>
      </c>
      <c r="K641" s="19">
        <v>1</v>
      </c>
      <c r="L641" s="19">
        <v>0</v>
      </c>
      <c r="M641" s="28">
        <v>0.2</v>
      </c>
      <c r="N641" s="28">
        <v>0</v>
      </c>
      <c r="O641" s="22">
        <v>19.899999999999999</v>
      </c>
      <c r="P641" s="22">
        <v>0</v>
      </c>
      <c r="Q641" s="19">
        <v>1</v>
      </c>
      <c r="R641" s="19">
        <v>0</v>
      </c>
    </row>
    <row r="643" spans="2:51" s="19" customFormat="1" ht="14.25" x14ac:dyDescent="0.45">
      <c r="B643" s="18">
        <v>44580</v>
      </c>
      <c r="K643" s="20">
        <f>SUM(K644:K647)</f>
        <v>60</v>
      </c>
      <c r="O643" s="21">
        <f>SUM(O644:O647)+AG643+AW643</f>
        <v>1628.3300000000002</v>
      </c>
      <c r="P643" s="22"/>
      <c r="T643" s="23" t="s">
        <v>978</v>
      </c>
      <c r="U643" s="24">
        <v>0.8</v>
      </c>
      <c r="V643" s="23" t="s">
        <v>979</v>
      </c>
      <c r="AC643" s="25">
        <f>SUM(AC644:AC645)</f>
        <v>1</v>
      </c>
      <c r="AG643" s="25">
        <f>SUM(AG644:AG645)*U643</f>
        <v>16.72</v>
      </c>
      <c r="AL643" s="23" t="s">
        <v>980</v>
      </c>
      <c r="AM643" s="26">
        <v>0.05</v>
      </c>
      <c r="AN643" s="23" t="s">
        <v>981</v>
      </c>
      <c r="AU643" s="25">
        <f>SUM(AU644:AU645)</f>
        <v>0</v>
      </c>
      <c r="AW643" s="27">
        <f>SUM(AW644:AW645)*AM643</f>
        <v>0</v>
      </c>
      <c r="AY643" s="20">
        <f>K643+AC643+AU643</f>
        <v>61</v>
      </c>
    </row>
    <row r="644" spans="2:51" ht="14.25" x14ac:dyDescent="0.45">
      <c r="B644" s="19" t="s">
        <v>2510</v>
      </c>
      <c r="C644" s="19" t="s">
        <v>2510</v>
      </c>
      <c r="D644" s="19" t="s">
        <v>2511</v>
      </c>
      <c r="E644" s="19" t="s">
        <v>2508</v>
      </c>
      <c r="F644" s="19">
        <v>83</v>
      </c>
      <c r="G644" s="28">
        <v>0.4637</v>
      </c>
      <c r="H644" s="19">
        <v>109</v>
      </c>
      <c r="I644" s="28">
        <v>0.48020000000000002</v>
      </c>
      <c r="J644" s="29">
        <v>0.9083</v>
      </c>
      <c r="K644" s="19">
        <v>43</v>
      </c>
      <c r="L644" s="19">
        <v>6</v>
      </c>
      <c r="M644" s="28">
        <v>0.5181</v>
      </c>
      <c r="N644" s="28">
        <v>7.2300000000000003E-2</v>
      </c>
      <c r="O644" s="22">
        <v>1159.97</v>
      </c>
      <c r="P644" s="22">
        <v>161.34</v>
      </c>
      <c r="Q644" s="19">
        <v>33</v>
      </c>
      <c r="R644" s="19">
        <v>2</v>
      </c>
      <c r="T644" s="19" t="s">
        <v>3140</v>
      </c>
      <c r="U644" s="19" t="s">
        <v>2486</v>
      </c>
      <c r="V644" s="19" t="s">
        <v>2487</v>
      </c>
      <c r="W644" s="19" t="s">
        <v>2484</v>
      </c>
      <c r="X644" s="19">
        <v>3</v>
      </c>
      <c r="Y644" s="28">
        <v>1</v>
      </c>
      <c r="Z644" s="19">
        <v>3</v>
      </c>
      <c r="AA644" s="28">
        <v>1</v>
      </c>
      <c r="AB644" s="29">
        <v>1</v>
      </c>
      <c r="AC644" s="19">
        <v>1</v>
      </c>
      <c r="AD644" s="19">
        <v>0</v>
      </c>
      <c r="AE644" s="28">
        <v>0.33329999999999999</v>
      </c>
      <c r="AF644" s="28">
        <v>0</v>
      </c>
      <c r="AG644" s="19">
        <v>20.9</v>
      </c>
      <c r="AH644" s="19">
        <v>0</v>
      </c>
      <c r="AI644" s="19">
        <v>1</v>
      </c>
      <c r="AJ644" s="19">
        <v>0</v>
      </c>
      <c r="AL644" s="19">
        <v>0</v>
      </c>
      <c r="AM644" s="19">
        <v>0</v>
      </c>
      <c r="AN644" s="19">
        <v>0</v>
      </c>
      <c r="AO644" s="19">
        <v>0</v>
      </c>
      <c r="AP644" s="19">
        <v>0</v>
      </c>
      <c r="AQ644" s="28">
        <v>0</v>
      </c>
      <c r="AR644" s="19">
        <v>0</v>
      </c>
      <c r="AS644" s="28">
        <v>0</v>
      </c>
      <c r="AT644" s="29">
        <v>0</v>
      </c>
      <c r="AU644" s="19">
        <v>0</v>
      </c>
      <c r="AV644" s="28">
        <v>0</v>
      </c>
      <c r="AW644" s="30">
        <v>0</v>
      </c>
      <c r="AX644" s="19">
        <v>0</v>
      </c>
    </row>
    <row r="645" spans="2:51" ht="14.25" x14ac:dyDescent="0.45">
      <c r="B645" s="19" t="s">
        <v>2504</v>
      </c>
      <c r="C645" s="19" t="s">
        <v>2504</v>
      </c>
      <c r="D645" s="19" t="s">
        <v>2505</v>
      </c>
      <c r="E645" s="19" t="s">
        <v>2502</v>
      </c>
      <c r="F645" s="19">
        <v>52</v>
      </c>
      <c r="G645" s="28">
        <v>0.29049999999999998</v>
      </c>
      <c r="H645" s="19">
        <v>65</v>
      </c>
      <c r="I645" s="28">
        <v>0.2863</v>
      </c>
      <c r="J645" s="29">
        <v>0.96919999999999995</v>
      </c>
      <c r="K645" s="19">
        <v>14</v>
      </c>
      <c r="L645" s="19">
        <v>1</v>
      </c>
      <c r="M645" s="28">
        <v>0.26919999999999999</v>
      </c>
      <c r="N645" s="28">
        <v>1.9199999999999998E-2</v>
      </c>
      <c r="O645" s="22">
        <v>377.76</v>
      </c>
      <c r="P645" s="22">
        <v>26.89</v>
      </c>
      <c r="Q645" s="19">
        <v>10</v>
      </c>
      <c r="R645" s="19">
        <v>1</v>
      </c>
    </row>
    <row r="646" spans="2:51" ht="14.25" x14ac:dyDescent="0.45">
      <c r="B646" s="19" t="s">
        <v>2514</v>
      </c>
      <c r="C646" s="19" t="s">
        <v>2514</v>
      </c>
      <c r="D646" s="19" t="s">
        <v>2515</v>
      </c>
      <c r="E646" s="19" t="s">
        <v>2512</v>
      </c>
      <c r="F646" s="19">
        <v>39</v>
      </c>
      <c r="G646" s="28">
        <v>0.21790000000000001</v>
      </c>
      <c r="H646" s="19">
        <v>47</v>
      </c>
      <c r="I646" s="28">
        <v>0.20699999999999999</v>
      </c>
      <c r="J646" s="29">
        <v>0.93620000000000003</v>
      </c>
      <c r="K646" s="19">
        <v>2</v>
      </c>
      <c r="L646" s="19">
        <v>0</v>
      </c>
      <c r="M646" s="28">
        <v>5.1299999999999998E-2</v>
      </c>
      <c r="N646" s="28">
        <v>0</v>
      </c>
      <c r="O646" s="22">
        <v>53.98</v>
      </c>
      <c r="P646" s="22">
        <v>0</v>
      </c>
      <c r="Q646" s="19">
        <v>2</v>
      </c>
      <c r="R646" s="19">
        <v>0</v>
      </c>
    </row>
    <row r="647" spans="2:51" ht="14.25" x14ac:dyDescent="0.45">
      <c r="B647" s="19" t="s">
        <v>3139</v>
      </c>
      <c r="C647" s="19" t="s">
        <v>2476</v>
      </c>
      <c r="D647" s="19" t="s">
        <v>2477</v>
      </c>
      <c r="E647" s="19" t="s">
        <v>2474</v>
      </c>
      <c r="F647" s="19">
        <v>5</v>
      </c>
      <c r="G647" s="28">
        <v>2.7900000000000001E-2</v>
      </c>
      <c r="H647" s="19">
        <v>6</v>
      </c>
      <c r="I647" s="28">
        <v>2.64E-2</v>
      </c>
      <c r="J647" s="29">
        <v>1</v>
      </c>
      <c r="K647" s="19">
        <v>1</v>
      </c>
      <c r="L647" s="19">
        <v>0</v>
      </c>
      <c r="M647" s="28">
        <v>0.2</v>
      </c>
      <c r="N647" s="28">
        <v>0</v>
      </c>
      <c r="O647" s="22">
        <v>19.899999999999999</v>
      </c>
      <c r="P647" s="22">
        <v>0</v>
      </c>
      <c r="Q647" s="19">
        <v>1</v>
      </c>
      <c r="R647" s="19">
        <v>0</v>
      </c>
    </row>
    <row r="649" spans="2:51" s="19" customFormat="1" ht="14.25" x14ac:dyDescent="0.45">
      <c r="B649" s="18">
        <v>44581</v>
      </c>
      <c r="K649" s="20">
        <f>SUM(K650:K655)</f>
        <v>58</v>
      </c>
      <c r="O649" s="21">
        <f>SUM(O650:O655)+AG649+AW649</f>
        <v>1505.2900000000002</v>
      </c>
      <c r="P649" s="22"/>
      <c r="T649" s="23" t="s">
        <v>978</v>
      </c>
      <c r="U649" s="24">
        <v>0.8</v>
      </c>
      <c r="V649" s="23" t="s">
        <v>979</v>
      </c>
      <c r="AC649" s="25">
        <f>SUM(AC650:AC651)</f>
        <v>1</v>
      </c>
      <c r="AG649" s="25">
        <f>SUM(AG650:AG651)*U649</f>
        <v>16.72</v>
      </c>
      <c r="AL649" s="23" t="s">
        <v>980</v>
      </c>
      <c r="AM649" s="26">
        <v>0.05</v>
      </c>
      <c r="AN649" s="23" t="s">
        <v>981</v>
      </c>
      <c r="AU649" s="25">
        <f>SUM(AU650:AU651)</f>
        <v>0</v>
      </c>
      <c r="AW649" s="27">
        <f>SUM(AW650:AW651)*AM649</f>
        <v>0</v>
      </c>
      <c r="AY649" s="20">
        <f>K649+AC649+AU649</f>
        <v>59</v>
      </c>
    </row>
    <row r="650" spans="2:51" ht="14.25" x14ac:dyDescent="0.45">
      <c r="B650" s="19" t="s">
        <v>2510</v>
      </c>
      <c r="C650" s="19" t="s">
        <v>2510</v>
      </c>
      <c r="D650" s="19" t="s">
        <v>2511</v>
      </c>
      <c r="E650" s="19" t="s">
        <v>2508</v>
      </c>
      <c r="F650" s="19">
        <v>90</v>
      </c>
      <c r="G650" s="28">
        <v>0.45</v>
      </c>
      <c r="H650" s="19">
        <v>115</v>
      </c>
      <c r="I650" s="28">
        <v>0.45100000000000001</v>
      </c>
      <c r="J650" s="29">
        <v>0.95650000000000002</v>
      </c>
      <c r="K650" s="19">
        <v>43</v>
      </c>
      <c r="L650" s="19">
        <v>5</v>
      </c>
      <c r="M650" s="28">
        <v>0.4778</v>
      </c>
      <c r="N650" s="28">
        <v>5.5599999999999997E-2</v>
      </c>
      <c r="O650" s="22">
        <v>1131.6400000000001</v>
      </c>
      <c r="P650" s="22">
        <v>133.01</v>
      </c>
      <c r="Q650" s="19">
        <v>38</v>
      </c>
      <c r="R650" s="19">
        <v>4</v>
      </c>
      <c r="T650" s="19" t="s">
        <v>3140</v>
      </c>
      <c r="U650" s="19" t="s">
        <v>2486</v>
      </c>
      <c r="V650" s="19" t="s">
        <v>2487</v>
      </c>
      <c r="W650" s="19" t="s">
        <v>2484</v>
      </c>
      <c r="X650" s="19">
        <v>3</v>
      </c>
      <c r="Y650" s="28">
        <v>1</v>
      </c>
      <c r="Z650" s="19">
        <v>3</v>
      </c>
      <c r="AA650" s="28">
        <v>1</v>
      </c>
      <c r="AB650" s="29">
        <v>1</v>
      </c>
      <c r="AC650" s="19">
        <v>1</v>
      </c>
      <c r="AD650" s="19">
        <v>0</v>
      </c>
      <c r="AE650" s="28">
        <v>0.33329999999999999</v>
      </c>
      <c r="AF650" s="28">
        <v>0</v>
      </c>
      <c r="AG650" s="19">
        <v>20.9</v>
      </c>
      <c r="AH650" s="19">
        <v>0</v>
      </c>
      <c r="AI650" s="19">
        <v>1</v>
      </c>
      <c r="AJ650" s="19">
        <v>0</v>
      </c>
      <c r="AK650"/>
      <c r="AL650" s="19">
        <v>0</v>
      </c>
      <c r="AM650" s="19">
        <v>0</v>
      </c>
      <c r="AN650" s="19">
        <v>0</v>
      </c>
      <c r="AO650" s="19">
        <v>0</v>
      </c>
      <c r="AP650" s="19">
        <v>0</v>
      </c>
      <c r="AQ650" s="28">
        <v>0</v>
      </c>
      <c r="AR650" s="19">
        <v>0</v>
      </c>
      <c r="AS650" s="28">
        <v>0</v>
      </c>
      <c r="AT650" s="29">
        <v>0</v>
      </c>
      <c r="AU650" s="19">
        <v>0</v>
      </c>
      <c r="AV650" s="28">
        <v>0</v>
      </c>
      <c r="AW650" s="30">
        <v>0</v>
      </c>
      <c r="AX650" s="19">
        <v>0</v>
      </c>
    </row>
    <row r="651" spans="2:51" ht="14.25" x14ac:dyDescent="0.45">
      <c r="B651" s="19" t="s">
        <v>2504</v>
      </c>
      <c r="C651" s="19" t="s">
        <v>2504</v>
      </c>
      <c r="D651" s="19" t="s">
        <v>2505</v>
      </c>
      <c r="E651" s="19" t="s">
        <v>2502</v>
      </c>
      <c r="F651" s="19">
        <v>37</v>
      </c>
      <c r="G651" s="28">
        <v>0.185</v>
      </c>
      <c r="H651" s="19">
        <v>50</v>
      </c>
      <c r="I651" s="28">
        <v>0.1961</v>
      </c>
      <c r="J651" s="29">
        <v>0.92</v>
      </c>
      <c r="K651" s="19">
        <v>7</v>
      </c>
      <c r="L651" s="19">
        <v>2</v>
      </c>
      <c r="M651" s="28">
        <v>0.18920000000000001</v>
      </c>
      <c r="N651" s="28">
        <v>5.4100000000000002E-2</v>
      </c>
      <c r="O651" s="22">
        <v>187.29</v>
      </c>
      <c r="P651" s="22">
        <v>52.34</v>
      </c>
      <c r="Q651" s="19">
        <v>7</v>
      </c>
      <c r="R651" s="19">
        <v>2</v>
      </c>
    </row>
    <row r="652" spans="2:51" ht="14.25" x14ac:dyDescent="0.45">
      <c r="B652" s="19" t="s">
        <v>2514</v>
      </c>
      <c r="C652" s="19" t="s">
        <v>2514</v>
      </c>
      <c r="D652" s="19" t="s">
        <v>2515</v>
      </c>
      <c r="E652" s="19" t="s">
        <v>2512</v>
      </c>
      <c r="F652" s="19">
        <v>50</v>
      </c>
      <c r="G652" s="28">
        <v>0.25</v>
      </c>
      <c r="H652" s="19">
        <v>57</v>
      </c>
      <c r="I652" s="28">
        <v>0.2235</v>
      </c>
      <c r="J652" s="29">
        <v>0.9123</v>
      </c>
      <c r="K652" s="19">
        <v>4</v>
      </c>
      <c r="L652" s="19">
        <v>1</v>
      </c>
      <c r="M652" s="28">
        <v>0.08</v>
      </c>
      <c r="N652" s="28">
        <v>0.02</v>
      </c>
      <c r="O652" s="22">
        <v>107.86</v>
      </c>
      <c r="P652" s="22">
        <v>26.89</v>
      </c>
      <c r="Q652" s="19">
        <v>4</v>
      </c>
      <c r="R652" s="19">
        <v>1</v>
      </c>
    </row>
    <row r="653" spans="2:51" ht="14.25" x14ac:dyDescent="0.45">
      <c r="B653" s="19" t="s">
        <v>3138</v>
      </c>
      <c r="C653" s="19" t="s">
        <v>2490</v>
      </c>
      <c r="D653" s="19" t="s">
        <v>2491</v>
      </c>
      <c r="E653" s="19" t="s">
        <v>2488</v>
      </c>
      <c r="F653" s="19">
        <v>4</v>
      </c>
      <c r="G653" s="28">
        <v>0.02</v>
      </c>
      <c r="H653" s="19">
        <v>5</v>
      </c>
      <c r="I653" s="28">
        <v>1.9599999999999999E-2</v>
      </c>
      <c r="J653" s="29">
        <v>1</v>
      </c>
      <c r="K653" s="19">
        <v>2</v>
      </c>
      <c r="L653" s="19">
        <v>0</v>
      </c>
      <c r="M653" s="28">
        <v>0.5</v>
      </c>
      <c r="N653" s="28">
        <v>0</v>
      </c>
      <c r="O653" s="22">
        <v>21.98</v>
      </c>
      <c r="P653" s="22">
        <v>0</v>
      </c>
      <c r="Q653" s="19">
        <v>2</v>
      </c>
      <c r="R653" s="19">
        <v>0</v>
      </c>
    </row>
    <row r="654" spans="2:51" ht="14.25" x14ac:dyDescent="0.45">
      <c r="B654" s="19" t="s">
        <v>3139</v>
      </c>
      <c r="C654" s="19" t="s">
        <v>2476</v>
      </c>
      <c r="D654" s="19" t="s">
        <v>2477</v>
      </c>
      <c r="E654" s="19" t="s">
        <v>2474</v>
      </c>
      <c r="F654" s="19">
        <v>8</v>
      </c>
      <c r="G654" s="28">
        <v>0.04</v>
      </c>
      <c r="H654" s="19">
        <v>11</v>
      </c>
      <c r="I654" s="28">
        <v>4.3099999999999999E-2</v>
      </c>
      <c r="J654" s="29">
        <v>1</v>
      </c>
      <c r="K654" s="19">
        <v>1</v>
      </c>
      <c r="L654" s="19">
        <v>0</v>
      </c>
      <c r="M654" s="28">
        <v>0.125</v>
      </c>
      <c r="N654" s="28">
        <v>0</v>
      </c>
      <c r="O654" s="22">
        <v>19.899999999999999</v>
      </c>
      <c r="P654" s="22">
        <v>0</v>
      </c>
      <c r="Q654" s="19">
        <v>1</v>
      </c>
      <c r="R654" s="19">
        <v>0</v>
      </c>
    </row>
    <row r="655" spans="2:51" ht="14.25" x14ac:dyDescent="0.45">
      <c r="B655" s="19" t="s">
        <v>3139</v>
      </c>
      <c r="C655" s="19" t="s">
        <v>2486</v>
      </c>
      <c r="D655" s="19" t="s">
        <v>2487</v>
      </c>
      <c r="E655" s="19" t="s">
        <v>2484</v>
      </c>
      <c r="F655" s="19">
        <v>11</v>
      </c>
      <c r="G655" s="28">
        <v>5.5E-2</v>
      </c>
      <c r="H655" s="19">
        <v>17</v>
      </c>
      <c r="I655" s="28">
        <v>6.6699999999999995E-2</v>
      </c>
      <c r="J655" s="29">
        <v>1</v>
      </c>
      <c r="K655" s="19">
        <v>1</v>
      </c>
      <c r="L655" s="19">
        <v>0</v>
      </c>
      <c r="M655" s="28">
        <v>9.0899999999999995E-2</v>
      </c>
      <c r="N655" s="28">
        <v>0</v>
      </c>
      <c r="O655" s="22">
        <v>19.899999999999999</v>
      </c>
      <c r="P655" s="22">
        <v>0</v>
      </c>
      <c r="Q655" s="19">
        <v>1</v>
      </c>
      <c r="R655" s="19">
        <v>0</v>
      </c>
    </row>
    <row r="657" spans="2:51" s="19" customFormat="1" ht="14.25" x14ac:dyDescent="0.45">
      <c r="B657" s="18">
        <v>44582</v>
      </c>
      <c r="K657" s="20">
        <f>SUM(K658:K662)</f>
        <v>62</v>
      </c>
      <c r="O657" s="21">
        <f>SUM(O658:O662)+AG657+AW657</f>
        <v>1620.3610000000001</v>
      </c>
      <c r="P657" s="22"/>
      <c r="T657" s="23" t="s">
        <v>978</v>
      </c>
      <c r="U657" s="24">
        <v>0.79</v>
      </c>
      <c r="V657" s="23" t="s">
        <v>979</v>
      </c>
      <c r="AC657" s="25">
        <f>SUM(AC658:AC659)</f>
        <v>1</v>
      </c>
      <c r="AG657" s="25">
        <f>SUM(AG658:AG659)*U657</f>
        <v>16.510999999999999</v>
      </c>
      <c r="AL657" s="23" t="s">
        <v>980</v>
      </c>
      <c r="AM657" s="26">
        <v>0.05</v>
      </c>
      <c r="AN657" s="23" t="s">
        <v>981</v>
      </c>
      <c r="AU657" s="25">
        <f>SUM(AU658:AU659)</f>
        <v>0</v>
      </c>
      <c r="AW657" s="27">
        <f>SUM(AW658:AW659)*AM657</f>
        <v>0</v>
      </c>
      <c r="AY657" s="20">
        <f>K657+AC657+AU657</f>
        <v>63</v>
      </c>
    </row>
    <row r="658" spans="2:51" ht="14.25" x14ac:dyDescent="0.45">
      <c r="B658" s="19" t="s">
        <v>2510</v>
      </c>
      <c r="C658" s="19" t="s">
        <v>2510</v>
      </c>
      <c r="D658" s="19" t="s">
        <v>2511</v>
      </c>
      <c r="E658" s="19" t="s">
        <v>2508</v>
      </c>
      <c r="F658" s="19">
        <v>71</v>
      </c>
      <c r="G658" s="28">
        <v>0.38169999999999998</v>
      </c>
      <c r="H658" s="19">
        <v>93</v>
      </c>
      <c r="I658" s="28">
        <v>0.39079999999999998</v>
      </c>
      <c r="J658" s="29">
        <v>0.9677</v>
      </c>
      <c r="K658" s="19">
        <v>33</v>
      </c>
      <c r="L658" s="19">
        <v>0</v>
      </c>
      <c r="M658" s="28">
        <v>0.46479999999999999</v>
      </c>
      <c r="N658" s="28">
        <v>0</v>
      </c>
      <c r="O658" s="22">
        <v>890.67</v>
      </c>
      <c r="P658" s="22">
        <v>0</v>
      </c>
      <c r="Q658" s="19">
        <v>30</v>
      </c>
      <c r="R658" s="19">
        <v>0</v>
      </c>
      <c r="T658" s="19" t="s">
        <v>3140</v>
      </c>
      <c r="U658" s="19" t="s">
        <v>2482</v>
      </c>
      <c r="V658" s="19" t="s">
        <v>2483</v>
      </c>
      <c r="W658" s="19" t="s">
        <v>2480</v>
      </c>
      <c r="X658" s="19">
        <v>0</v>
      </c>
      <c r="Y658" s="28">
        <v>0</v>
      </c>
      <c r="Z658" s="19">
        <v>0</v>
      </c>
      <c r="AA658" s="28">
        <v>0</v>
      </c>
      <c r="AB658" s="29">
        <v>0</v>
      </c>
      <c r="AC658" s="19">
        <v>1</v>
      </c>
      <c r="AD658" s="19">
        <v>0</v>
      </c>
      <c r="AE658" s="28">
        <v>0</v>
      </c>
      <c r="AF658" s="28">
        <v>0</v>
      </c>
      <c r="AG658" s="19">
        <v>20.9</v>
      </c>
      <c r="AH658" s="19">
        <v>0</v>
      </c>
      <c r="AI658" s="19">
        <v>1</v>
      </c>
      <c r="AJ658" s="19">
        <v>0</v>
      </c>
      <c r="AL658" s="19">
        <v>0</v>
      </c>
      <c r="AM658" s="19">
        <v>0</v>
      </c>
      <c r="AN658" s="19">
        <v>0</v>
      </c>
      <c r="AO658" s="19">
        <v>0</v>
      </c>
      <c r="AP658" s="19">
        <v>0</v>
      </c>
      <c r="AQ658" s="28">
        <v>0</v>
      </c>
      <c r="AR658" s="19">
        <v>0</v>
      </c>
      <c r="AS658" s="28">
        <v>0</v>
      </c>
      <c r="AT658" s="29">
        <v>0</v>
      </c>
      <c r="AU658" s="19">
        <v>0</v>
      </c>
      <c r="AV658" s="28">
        <v>0</v>
      </c>
      <c r="AW658" s="30">
        <v>0</v>
      </c>
      <c r="AX658" s="19">
        <v>0</v>
      </c>
    </row>
    <row r="659" spans="2:51" ht="14.25" x14ac:dyDescent="0.45">
      <c r="B659" s="19" t="s">
        <v>2504</v>
      </c>
      <c r="C659" s="19" t="s">
        <v>2504</v>
      </c>
      <c r="D659" s="19" t="s">
        <v>2505</v>
      </c>
      <c r="E659" s="19" t="s">
        <v>2502</v>
      </c>
      <c r="F659" s="19">
        <v>58</v>
      </c>
      <c r="G659" s="28">
        <v>0.31180000000000002</v>
      </c>
      <c r="H659" s="19">
        <v>69</v>
      </c>
      <c r="I659" s="28">
        <v>0.28989999999999999</v>
      </c>
      <c r="J659" s="29">
        <v>0.97099999999999997</v>
      </c>
      <c r="K659" s="19">
        <v>15</v>
      </c>
      <c r="L659" s="19">
        <v>0</v>
      </c>
      <c r="M659" s="28">
        <v>0.2586</v>
      </c>
      <c r="N659" s="28">
        <v>0</v>
      </c>
      <c r="O659" s="22">
        <v>404.85</v>
      </c>
      <c r="P659" s="22">
        <v>0</v>
      </c>
      <c r="Q659" s="19">
        <v>15</v>
      </c>
      <c r="R659" s="19">
        <v>0</v>
      </c>
    </row>
    <row r="660" spans="2:51" ht="14.25" x14ac:dyDescent="0.45">
      <c r="B660" s="19" t="s">
        <v>2514</v>
      </c>
      <c r="C660" s="19" t="s">
        <v>2514</v>
      </c>
      <c r="D660" s="19" t="s">
        <v>2515</v>
      </c>
      <c r="E660" s="19" t="s">
        <v>2512</v>
      </c>
      <c r="F660" s="19">
        <v>44</v>
      </c>
      <c r="G660" s="28">
        <v>0.2366</v>
      </c>
      <c r="H660" s="19">
        <v>56</v>
      </c>
      <c r="I660" s="28">
        <v>0.23530000000000001</v>
      </c>
      <c r="J660" s="29">
        <v>0.98209999999999997</v>
      </c>
      <c r="K660" s="19">
        <v>8</v>
      </c>
      <c r="L660" s="19">
        <v>0</v>
      </c>
      <c r="M660" s="28">
        <v>0.18179999999999999</v>
      </c>
      <c r="N660" s="28">
        <v>0</v>
      </c>
      <c r="O660" s="22">
        <v>188.93</v>
      </c>
      <c r="P660" s="22">
        <v>0</v>
      </c>
      <c r="Q660" s="19">
        <v>4</v>
      </c>
      <c r="R660" s="19">
        <v>0</v>
      </c>
    </row>
    <row r="661" spans="2:51" ht="14.25" x14ac:dyDescent="0.45">
      <c r="B661" s="19" t="s">
        <v>3139</v>
      </c>
      <c r="C661" s="19" t="s">
        <v>2482</v>
      </c>
      <c r="D661" s="19" t="s">
        <v>2483</v>
      </c>
      <c r="E661" s="19" t="s">
        <v>2480</v>
      </c>
      <c r="F661" s="19">
        <v>6</v>
      </c>
      <c r="G661" s="28">
        <v>3.2300000000000002E-2</v>
      </c>
      <c r="H661" s="19">
        <v>11</v>
      </c>
      <c r="I661" s="28">
        <v>4.6199999999999998E-2</v>
      </c>
      <c r="J661" s="29">
        <v>0.90910000000000002</v>
      </c>
      <c r="K661" s="19">
        <v>3</v>
      </c>
      <c r="L661" s="19">
        <v>0</v>
      </c>
      <c r="M661" s="28">
        <v>0.5</v>
      </c>
      <c r="N661" s="28">
        <v>0</v>
      </c>
      <c r="O661" s="22">
        <v>59.7</v>
      </c>
      <c r="P661" s="22">
        <v>0</v>
      </c>
      <c r="Q661" s="19">
        <v>3</v>
      </c>
      <c r="R661" s="19">
        <v>0</v>
      </c>
    </row>
    <row r="662" spans="2:51" ht="14.25" x14ac:dyDescent="0.45">
      <c r="B662" s="19" t="s">
        <v>3139</v>
      </c>
      <c r="C662" s="19" t="s">
        <v>2486</v>
      </c>
      <c r="D662" s="19" t="s">
        <v>2487</v>
      </c>
      <c r="E662" s="19" t="s">
        <v>2484</v>
      </c>
      <c r="F662" s="19">
        <v>7</v>
      </c>
      <c r="G662" s="28">
        <v>3.7600000000000001E-2</v>
      </c>
      <c r="H662" s="19">
        <v>9</v>
      </c>
      <c r="I662" s="28">
        <v>3.78E-2</v>
      </c>
      <c r="J662" s="29">
        <v>1</v>
      </c>
      <c r="K662" s="19">
        <v>3</v>
      </c>
      <c r="L662" s="19">
        <v>0</v>
      </c>
      <c r="M662" s="28">
        <v>0.42859999999999998</v>
      </c>
      <c r="N662" s="28">
        <v>0</v>
      </c>
      <c r="O662" s="22">
        <v>59.7</v>
      </c>
      <c r="P662" s="22">
        <v>0</v>
      </c>
      <c r="Q662" s="19">
        <v>3</v>
      </c>
      <c r="R662" s="19">
        <v>0</v>
      </c>
    </row>
    <row r="664" spans="2:51" s="19" customFormat="1" ht="14.25" x14ac:dyDescent="0.45">
      <c r="B664" s="18">
        <v>44583</v>
      </c>
      <c r="K664" s="20">
        <f>SUM(K665:K670)</f>
        <v>49</v>
      </c>
      <c r="O664" s="21">
        <f>SUM(O665:O670)+AG664+AW664</f>
        <v>1266.3010000000002</v>
      </c>
      <c r="P664" s="22"/>
      <c r="T664" s="23" t="s">
        <v>978</v>
      </c>
      <c r="U664" s="24">
        <v>0.79</v>
      </c>
      <c r="V664" s="23" t="s">
        <v>979</v>
      </c>
      <c r="AC664" s="25">
        <f>SUM(AC665:AC666)</f>
        <v>1</v>
      </c>
      <c r="AG664" s="25">
        <f>SUM(AG665:AG666)*U664</f>
        <v>16.510999999999999</v>
      </c>
      <c r="AL664" s="23" t="s">
        <v>980</v>
      </c>
      <c r="AM664" s="26">
        <v>0.05</v>
      </c>
      <c r="AN664" s="23" t="s">
        <v>981</v>
      </c>
      <c r="AU664" s="25">
        <f>SUM(AU665:AU666)</f>
        <v>0</v>
      </c>
      <c r="AW664" s="27">
        <f>SUM(AW665:AW666)*AM664</f>
        <v>0</v>
      </c>
      <c r="AY664" s="20">
        <f>K664+AC664+AU664</f>
        <v>50</v>
      </c>
    </row>
    <row r="665" spans="2:51" ht="14.25" x14ac:dyDescent="0.45">
      <c r="B665" s="19" t="s">
        <v>2510</v>
      </c>
      <c r="C665" s="19" t="s">
        <v>2510</v>
      </c>
      <c r="D665" s="19" t="s">
        <v>2511</v>
      </c>
      <c r="E665" s="19" t="s">
        <v>2508</v>
      </c>
      <c r="F665" s="19">
        <v>105</v>
      </c>
      <c r="G665" s="28">
        <v>0.50480000000000003</v>
      </c>
      <c r="H665" s="19">
        <v>128</v>
      </c>
      <c r="I665" s="28">
        <v>0.50390000000000001</v>
      </c>
      <c r="J665" s="29">
        <v>0.98440000000000005</v>
      </c>
      <c r="K665" s="19">
        <v>31</v>
      </c>
      <c r="L665" s="19">
        <v>0</v>
      </c>
      <c r="M665" s="28">
        <v>0.29520000000000002</v>
      </c>
      <c r="N665" s="28">
        <v>0</v>
      </c>
      <c r="O665" s="22">
        <v>836.69</v>
      </c>
      <c r="P665" s="22">
        <v>0</v>
      </c>
      <c r="Q665" s="19">
        <v>29</v>
      </c>
      <c r="R665" s="19">
        <v>0</v>
      </c>
      <c r="T665" s="19" t="s">
        <v>3140</v>
      </c>
      <c r="U665" s="19" t="s">
        <v>2486</v>
      </c>
      <c r="V665" s="19" t="s">
        <v>2487</v>
      </c>
      <c r="W665" s="19" t="s">
        <v>2484</v>
      </c>
      <c r="X665" s="19">
        <v>2</v>
      </c>
      <c r="Y665" s="28">
        <v>1</v>
      </c>
      <c r="Z665" s="19">
        <v>3</v>
      </c>
      <c r="AA665" s="28">
        <v>1</v>
      </c>
      <c r="AB665" s="29">
        <v>1</v>
      </c>
      <c r="AC665" s="19">
        <v>1</v>
      </c>
      <c r="AD665" s="19">
        <v>0</v>
      </c>
      <c r="AE665" s="28">
        <v>0.5</v>
      </c>
      <c r="AF665" s="28">
        <v>0</v>
      </c>
      <c r="AG665" s="19">
        <v>20.9</v>
      </c>
      <c r="AH665" s="19">
        <v>0</v>
      </c>
      <c r="AI665" s="19">
        <v>1</v>
      </c>
      <c r="AJ665" s="19">
        <v>0</v>
      </c>
      <c r="AL665" s="19">
        <v>0</v>
      </c>
      <c r="AM665" s="19">
        <v>0</v>
      </c>
      <c r="AN665" s="19">
        <v>0</v>
      </c>
      <c r="AO665" s="19">
        <v>0</v>
      </c>
      <c r="AP665" s="19">
        <v>0</v>
      </c>
      <c r="AQ665" s="28">
        <v>0</v>
      </c>
      <c r="AR665" s="19">
        <v>0</v>
      </c>
      <c r="AS665" s="28">
        <v>0</v>
      </c>
      <c r="AT665" s="29">
        <v>0</v>
      </c>
      <c r="AU665" s="19">
        <v>0</v>
      </c>
      <c r="AV665" s="28">
        <v>0</v>
      </c>
      <c r="AW665" s="30">
        <v>0</v>
      </c>
      <c r="AX665" s="19">
        <v>0</v>
      </c>
    </row>
    <row r="666" spans="2:51" ht="14.25" x14ac:dyDescent="0.45">
      <c r="B666" s="19" t="s">
        <v>2504</v>
      </c>
      <c r="C666" s="19" t="s">
        <v>2504</v>
      </c>
      <c r="D666" s="19" t="s">
        <v>2505</v>
      </c>
      <c r="E666" s="19" t="s">
        <v>2502</v>
      </c>
      <c r="F666" s="19">
        <v>44</v>
      </c>
      <c r="G666" s="28">
        <v>0.21149999999999999</v>
      </c>
      <c r="H666" s="19">
        <v>54</v>
      </c>
      <c r="I666" s="28">
        <v>0.21260000000000001</v>
      </c>
      <c r="J666" s="29">
        <v>0.98150000000000004</v>
      </c>
      <c r="K666" s="19">
        <v>7</v>
      </c>
      <c r="L666" s="19">
        <v>0</v>
      </c>
      <c r="M666" s="28">
        <v>0.15909999999999999</v>
      </c>
      <c r="N666" s="28">
        <v>0</v>
      </c>
      <c r="O666" s="22">
        <v>188.93</v>
      </c>
      <c r="P666" s="22">
        <v>0</v>
      </c>
      <c r="Q666" s="19">
        <v>6</v>
      </c>
      <c r="R666" s="19">
        <v>0</v>
      </c>
    </row>
    <row r="667" spans="2:51" ht="14.25" x14ac:dyDescent="0.45">
      <c r="B667" s="19" t="s">
        <v>2514</v>
      </c>
      <c r="C667" s="19" t="s">
        <v>2514</v>
      </c>
      <c r="D667" s="19" t="s">
        <v>2515</v>
      </c>
      <c r="E667" s="19" t="s">
        <v>2512</v>
      </c>
      <c r="F667" s="19">
        <v>46</v>
      </c>
      <c r="G667" s="28">
        <v>0.22120000000000001</v>
      </c>
      <c r="H667" s="19">
        <v>54</v>
      </c>
      <c r="I667" s="28">
        <v>0.21260000000000001</v>
      </c>
      <c r="J667" s="29">
        <v>1</v>
      </c>
      <c r="K667" s="19">
        <v>2</v>
      </c>
      <c r="L667" s="19">
        <v>0</v>
      </c>
      <c r="M667" s="28">
        <v>4.3499999999999997E-2</v>
      </c>
      <c r="N667" s="28">
        <v>0</v>
      </c>
      <c r="O667" s="22">
        <v>53.98</v>
      </c>
      <c r="P667" s="22">
        <v>0</v>
      </c>
      <c r="Q667" s="19">
        <v>2</v>
      </c>
      <c r="R667" s="19">
        <v>0</v>
      </c>
    </row>
    <row r="668" spans="2:51" ht="14.25" x14ac:dyDescent="0.45">
      <c r="B668" s="19" t="s">
        <v>3139</v>
      </c>
      <c r="C668" s="19" t="s">
        <v>2476</v>
      </c>
      <c r="D668" s="19" t="s">
        <v>2477</v>
      </c>
      <c r="E668" s="19" t="s">
        <v>2474</v>
      </c>
      <c r="F668" s="19">
        <v>5</v>
      </c>
      <c r="G668" s="28">
        <v>2.4E-2</v>
      </c>
      <c r="H668" s="19">
        <v>9</v>
      </c>
      <c r="I668" s="28">
        <v>3.5400000000000001E-2</v>
      </c>
      <c r="J668" s="29">
        <v>1</v>
      </c>
      <c r="K668" s="19">
        <v>7</v>
      </c>
      <c r="L668" s="19">
        <v>0</v>
      </c>
      <c r="M668" s="28">
        <v>1.4</v>
      </c>
      <c r="N668" s="28">
        <v>0</v>
      </c>
      <c r="O668" s="22">
        <v>139.30000000000001</v>
      </c>
      <c r="P668" s="22">
        <v>0</v>
      </c>
      <c r="Q668" s="19">
        <v>2</v>
      </c>
      <c r="R668" s="19">
        <v>0</v>
      </c>
    </row>
    <row r="669" spans="2:51" ht="14.25" x14ac:dyDescent="0.45">
      <c r="B669" s="19" t="s">
        <v>3138</v>
      </c>
      <c r="C669" s="19" t="s">
        <v>2490</v>
      </c>
      <c r="D669" s="19" t="s">
        <v>2491</v>
      </c>
      <c r="E669" s="19" t="s">
        <v>2488</v>
      </c>
      <c r="F669" s="19">
        <v>2</v>
      </c>
      <c r="G669" s="28">
        <v>9.5999999999999992E-3</v>
      </c>
      <c r="H669" s="19">
        <v>2</v>
      </c>
      <c r="I669" s="28">
        <v>7.9000000000000008E-3</v>
      </c>
      <c r="J669" s="29">
        <v>1</v>
      </c>
      <c r="K669" s="19">
        <v>1</v>
      </c>
      <c r="L669" s="19">
        <v>0</v>
      </c>
      <c r="M669" s="28">
        <v>0.5</v>
      </c>
      <c r="N669" s="28">
        <v>0</v>
      </c>
      <c r="O669" s="22">
        <v>10.99</v>
      </c>
      <c r="P669" s="22">
        <v>0</v>
      </c>
      <c r="Q669" s="19">
        <v>1</v>
      </c>
      <c r="R669" s="19">
        <v>0</v>
      </c>
    </row>
    <row r="670" spans="2:51" ht="14.25" x14ac:dyDescent="0.45">
      <c r="B670" s="19" t="s">
        <v>3139</v>
      </c>
      <c r="C670" s="19" t="s">
        <v>2482</v>
      </c>
      <c r="D670" s="19" t="s">
        <v>2483</v>
      </c>
      <c r="E670" s="19" t="s">
        <v>2480</v>
      </c>
      <c r="F670" s="19">
        <v>6</v>
      </c>
      <c r="G670" s="28">
        <v>2.8799999999999999E-2</v>
      </c>
      <c r="H670" s="19">
        <v>7</v>
      </c>
      <c r="I670" s="28">
        <v>2.76E-2</v>
      </c>
      <c r="J670" s="29">
        <v>1</v>
      </c>
      <c r="K670" s="19">
        <v>1</v>
      </c>
      <c r="L670" s="19">
        <v>0</v>
      </c>
      <c r="M670" s="28">
        <v>0.16669999999999999</v>
      </c>
      <c r="N670" s="28">
        <v>0</v>
      </c>
      <c r="O670" s="22">
        <v>19.899999999999999</v>
      </c>
      <c r="P670" s="22">
        <v>0</v>
      </c>
      <c r="Q670" s="19">
        <v>1</v>
      </c>
      <c r="R670" s="19">
        <v>0</v>
      </c>
    </row>
    <row r="672" spans="2:51" s="19" customFormat="1" ht="14.25" x14ac:dyDescent="0.45">
      <c r="B672" s="18">
        <v>44584</v>
      </c>
      <c r="K672" s="20">
        <f>SUM(K673:K677)</f>
        <v>59</v>
      </c>
      <c r="O672" s="21">
        <f>SUM(O673:O677)+AG672+AW672</f>
        <v>1553.1399999999999</v>
      </c>
      <c r="P672" s="22"/>
      <c r="T672" s="23" t="s">
        <v>978</v>
      </c>
      <c r="U672" s="24">
        <v>0.79</v>
      </c>
      <c r="V672" s="23" t="s">
        <v>979</v>
      </c>
      <c r="AC672" s="25">
        <f>SUM(AC673:AC674)</f>
        <v>0</v>
      </c>
      <c r="AG672" s="25">
        <f>SUM(AG673:AG674)*U672</f>
        <v>0</v>
      </c>
      <c r="AL672" s="23" t="s">
        <v>980</v>
      </c>
      <c r="AM672" s="26">
        <v>0.05</v>
      </c>
      <c r="AN672" s="23" t="s">
        <v>981</v>
      </c>
      <c r="AU672" s="25">
        <f>SUM(AU673:AU674)</f>
        <v>0</v>
      </c>
      <c r="AW672" s="27">
        <f>SUM(AW673:AW674)*AM672</f>
        <v>0</v>
      </c>
      <c r="AY672" s="20">
        <f>K672+AC672+AU672</f>
        <v>59</v>
      </c>
    </row>
    <row r="673" spans="2:51" ht="14.25" x14ac:dyDescent="0.45">
      <c r="B673" s="19" t="s">
        <v>2510</v>
      </c>
      <c r="C673" s="19" t="s">
        <v>2510</v>
      </c>
      <c r="D673" s="19" t="s">
        <v>2511</v>
      </c>
      <c r="E673" s="19" t="s">
        <v>2508</v>
      </c>
      <c r="F673" s="19">
        <v>0</v>
      </c>
      <c r="G673" s="28">
        <v>0</v>
      </c>
      <c r="H673" s="19">
        <v>0</v>
      </c>
      <c r="I673" s="28">
        <v>0</v>
      </c>
      <c r="J673" s="29">
        <v>0</v>
      </c>
      <c r="K673" s="19">
        <v>38</v>
      </c>
      <c r="L673" s="19">
        <v>0</v>
      </c>
      <c r="M673" s="28">
        <v>0</v>
      </c>
      <c r="N673" s="28">
        <v>0</v>
      </c>
      <c r="O673" s="22">
        <v>1025.6199999999999</v>
      </c>
      <c r="P673" s="22">
        <v>0</v>
      </c>
      <c r="Q673" s="19">
        <v>33</v>
      </c>
      <c r="R673" s="19">
        <v>0</v>
      </c>
      <c r="T673" s="19">
        <v>0</v>
      </c>
      <c r="U673" s="19">
        <v>0</v>
      </c>
      <c r="V673" s="19">
        <v>0</v>
      </c>
      <c r="W673" s="19">
        <v>0</v>
      </c>
      <c r="X673" s="19">
        <v>0</v>
      </c>
      <c r="Y673" s="28">
        <v>0</v>
      </c>
      <c r="Z673" s="19">
        <v>0</v>
      </c>
      <c r="AA673" s="28">
        <v>0</v>
      </c>
      <c r="AB673" s="29">
        <v>0</v>
      </c>
      <c r="AC673" s="19">
        <v>0</v>
      </c>
      <c r="AD673" s="19">
        <v>0</v>
      </c>
      <c r="AE673" s="28">
        <v>0</v>
      </c>
      <c r="AF673" s="28">
        <v>0</v>
      </c>
      <c r="AG673" s="19">
        <v>0</v>
      </c>
      <c r="AH673" s="19">
        <v>0</v>
      </c>
      <c r="AI673" s="19">
        <v>0</v>
      </c>
      <c r="AJ673" s="19">
        <v>0</v>
      </c>
      <c r="AL673" s="19">
        <v>0</v>
      </c>
      <c r="AM673" s="19">
        <v>0</v>
      </c>
      <c r="AN673" s="19">
        <v>0</v>
      </c>
      <c r="AO673" s="19">
        <v>0</v>
      </c>
      <c r="AP673" s="19">
        <v>0</v>
      </c>
      <c r="AQ673" s="28">
        <v>0</v>
      </c>
      <c r="AR673" s="19">
        <v>0</v>
      </c>
      <c r="AS673" s="28">
        <v>0</v>
      </c>
      <c r="AT673" s="29">
        <v>0</v>
      </c>
      <c r="AU673" s="19">
        <v>0</v>
      </c>
      <c r="AV673" s="28">
        <v>0</v>
      </c>
      <c r="AW673" s="30">
        <v>0</v>
      </c>
      <c r="AX673" s="19">
        <v>0</v>
      </c>
    </row>
    <row r="674" spans="2:51" ht="14.25" x14ac:dyDescent="0.45">
      <c r="B674" s="19" t="s">
        <v>2504</v>
      </c>
      <c r="C674" s="19" t="s">
        <v>2504</v>
      </c>
      <c r="D674" s="19" t="s">
        <v>2505</v>
      </c>
      <c r="E674" s="19" t="s">
        <v>2502</v>
      </c>
      <c r="F674" s="19">
        <v>0</v>
      </c>
      <c r="G674" s="28">
        <v>0</v>
      </c>
      <c r="H674" s="19">
        <v>0</v>
      </c>
      <c r="I674" s="28">
        <v>0</v>
      </c>
      <c r="J674" s="29">
        <v>0</v>
      </c>
      <c r="K674" s="19">
        <v>16</v>
      </c>
      <c r="L674" s="19">
        <v>0</v>
      </c>
      <c r="M674" s="28">
        <v>0</v>
      </c>
      <c r="N674" s="28">
        <v>0</v>
      </c>
      <c r="O674" s="22">
        <v>431.84</v>
      </c>
      <c r="P674" s="22">
        <v>0</v>
      </c>
      <c r="Q674" s="19">
        <v>13</v>
      </c>
      <c r="R674" s="19">
        <v>0</v>
      </c>
    </row>
    <row r="675" spans="2:51" ht="14.25" x14ac:dyDescent="0.45">
      <c r="B675" s="19" t="s">
        <v>2514</v>
      </c>
      <c r="C675" s="19" t="s">
        <v>2514</v>
      </c>
      <c r="D675" s="19" t="s">
        <v>2515</v>
      </c>
      <c r="E675" s="19" t="s">
        <v>2512</v>
      </c>
      <c r="F675" s="19">
        <v>0</v>
      </c>
      <c r="G675" s="28">
        <v>0</v>
      </c>
      <c r="H675" s="19">
        <v>0</v>
      </c>
      <c r="I675" s="28">
        <v>0</v>
      </c>
      <c r="J675" s="29">
        <v>0</v>
      </c>
      <c r="K675" s="19">
        <v>2</v>
      </c>
      <c r="L675" s="19">
        <v>0</v>
      </c>
      <c r="M675" s="28">
        <v>0</v>
      </c>
      <c r="N675" s="28">
        <v>0</v>
      </c>
      <c r="O675" s="22">
        <v>53.98</v>
      </c>
      <c r="P675" s="22">
        <v>0</v>
      </c>
      <c r="Q675" s="19">
        <v>2</v>
      </c>
      <c r="R675" s="19">
        <v>0</v>
      </c>
    </row>
    <row r="676" spans="2:51" ht="14.25" x14ac:dyDescent="0.45">
      <c r="B676" s="19" t="s">
        <v>3138</v>
      </c>
      <c r="C676" s="19" t="s">
        <v>2496</v>
      </c>
      <c r="D676" s="19" t="s">
        <v>2497</v>
      </c>
      <c r="E676" s="19" t="s">
        <v>2494</v>
      </c>
      <c r="F676" s="19">
        <v>0</v>
      </c>
      <c r="G676" s="28">
        <v>0</v>
      </c>
      <c r="H676" s="19">
        <v>0</v>
      </c>
      <c r="I676" s="28">
        <v>0</v>
      </c>
      <c r="J676" s="29">
        <v>0</v>
      </c>
      <c r="K676" s="19">
        <v>2</v>
      </c>
      <c r="L676" s="19">
        <v>0</v>
      </c>
      <c r="M676" s="28">
        <v>0</v>
      </c>
      <c r="N676" s="28">
        <v>0</v>
      </c>
      <c r="O676" s="22">
        <v>21.8</v>
      </c>
      <c r="P676" s="22">
        <v>0</v>
      </c>
      <c r="Q676" s="19">
        <v>2</v>
      </c>
      <c r="R676" s="19">
        <v>0</v>
      </c>
    </row>
    <row r="677" spans="2:51" ht="14.25" x14ac:dyDescent="0.45">
      <c r="B677" s="19" t="s">
        <v>3139</v>
      </c>
      <c r="C677" s="19" t="s">
        <v>2486</v>
      </c>
      <c r="D677" s="19" t="s">
        <v>2487</v>
      </c>
      <c r="E677" s="19" t="s">
        <v>2484</v>
      </c>
      <c r="F677" s="19">
        <v>0</v>
      </c>
      <c r="G677" s="28">
        <v>0</v>
      </c>
      <c r="H677" s="19">
        <v>0</v>
      </c>
      <c r="I677" s="28">
        <v>0</v>
      </c>
      <c r="J677" s="29">
        <v>0</v>
      </c>
      <c r="K677" s="19">
        <v>1</v>
      </c>
      <c r="L677" s="19">
        <v>0</v>
      </c>
      <c r="M677" s="28">
        <v>0</v>
      </c>
      <c r="N677" s="28">
        <v>0</v>
      </c>
      <c r="O677" s="22">
        <v>19.899999999999999</v>
      </c>
      <c r="P677" s="22">
        <v>0</v>
      </c>
      <c r="Q677" s="19">
        <v>1</v>
      </c>
      <c r="R677" s="19">
        <v>0</v>
      </c>
    </row>
    <row r="679" spans="2:51" s="19" customFormat="1" ht="14.25" x14ac:dyDescent="0.45">
      <c r="B679" s="18">
        <v>44585</v>
      </c>
      <c r="K679" s="20">
        <f>SUM(K680:K685)</f>
        <v>67</v>
      </c>
      <c r="O679" s="21">
        <f>SUM(O680:O685)+AG679+AW679</f>
        <v>1778.0500000000004</v>
      </c>
      <c r="P679" s="22"/>
      <c r="T679" s="23" t="s">
        <v>978</v>
      </c>
      <c r="U679" s="24">
        <v>0.79</v>
      </c>
      <c r="V679" s="23" t="s">
        <v>979</v>
      </c>
      <c r="AC679" s="25">
        <f>SUM(AC680:AC681)</f>
        <v>0</v>
      </c>
      <c r="AG679" s="25">
        <f>SUM(AG680:AG681)*U679</f>
        <v>0</v>
      </c>
      <c r="AL679" s="23" t="s">
        <v>980</v>
      </c>
      <c r="AM679" s="26">
        <v>0.05</v>
      </c>
      <c r="AN679" s="23" t="s">
        <v>981</v>
      </c>
      <c r="AU679" s="25">
        <f>SUM(AU680:AU681)</f>
        <v>0</v>
      </c>
      <c r="AW679" s="27">
        <f>SUM(AW680:AW681)*AM679</f>
        <v>0</v>
      </c>
      <c r="AY679" s="20">
        <f>K679+AC679+AU679</f>
        <v>67</v>
      </c>
    </row>
    <row r="680" spans="2:51" ht="14.25" x14ac:dyDescent="0.45">
      <c r="B680" s="19" t="s">
        <v>2510</v>
      </c>
      <c r="C680" s="19" t="s">
        <v>2510</v>
      </c>
      <c r="D680" s="19" t="s">
        <v>2511</v>
      </c>
      <c r="E680" s="19" t="s">
        <v>2508</v>
      </c>
      <c r="F680" s="19">
        <v>108</v>
      </c>
      <c r="G680" s="28">
        <v>0.52170000000000005</v>
      </c>
      <c r="H680" s="19">
        <v>149</v>
      </c>
      <c r="I680" s="28">
        <v>0.53210000000000002</v>
      </c>
      <c r="J680" s="29">
        <v>0.96640000000000004</v>
      </c>
      <c r="K680" s="19">
        <v>43</v>
      </c>
      <c r="L680" s="19">
        <v>1</v>
      </c>
      <c r="M680" s="28">
        <v>0.39810000000000001</v>
      </c>
      <c r="N680" s="28">
        <v>0.93</v>
      </c>
      <c r="O680" s="22">
        <v>1160.47</v>
      </c>
      <c r="P680" s="22">
        <v>26.89</v>
      </c>
      <c r="Q680" s="19">
        <v>39</v>
      </c>
      <c r="R680" s="19">
        <v>1</v>
      </c>
      <c r="T680" s="19">
        <v>0</v>
      </c>
      <c r="U680" s="19">
        <v>0</v>
      </c>
      <c r="V680" s="19">
        <v>0</v>
      </c>
      <c r="W680" s="19">
        <v>0</v>
      </c>
      <c r="X680" s="19">
        <v>0</v>
      </c>
      <c r="Y680" s="28">
        <v>0</v>
      </c>
      <c r="Z680" s="19">
        <v>0</v>
      </c>
      <c r="AA680" s="28">
        <v>0</v>
      </c>
      <c r="AB680" s="29">
        <v>0</v>
      </c>
      <c r="AC680" s="19">
        <v>0</v>
      </c>
      <c r="AD680" s="19">
        <v>0</v>
      </c>
      <c r="AE680" s="28">
        <v>0</v>
      </c>
      <c r="AF680" s="28">
        <v>0</v>
      </c>
      <c r="AG680" s="19">
        <v>0</v>
      </c>
      <c r="AH680" s="19">
        <v>0</v>
      </c>
      <c r="AI680" s="19">
        <v>0</v>
      </c>
      <c r="AJ680" s="19">
        <v>0</v>
      </c>
      <c r="AL680" s="19">
        <v>0</v>
      </c>
      <c r="AM680" s="19">
        <v>0</v>
      </c>
      <c r="AN680" s="19">
        <v>0</v>
      </c>
      <c r="AO680" s="19">
        <v>0</v>
      </c>
      <c r="AP680" s="19">
        <v>0</v>
      </c>
      <c r="AQ680" s="28">
        <v>0</v>
      </c>
      <c r="AR680" s="19">
        <v>0</v>
      </c>
      <c r="AS680" s="28">
        <v>0</v>
      </c>
      <c r="AT680" s="29">
        <v>0</v>
      </c>
      <c r="AU680" s="19">
        <v>0</v>
      </c>
      <c r="AV680" s="28">
        <v>0</v>
      </c>
      <c r="AW680" s="30">
        <v>0</v>
      </c>
      <c r="AX680" s="19">
        <v>0</v>
      </c>
    </row>
    <row r="681" spans="2:51" ht="14.25" x14ac:dyDescent="0.45">
      <c r="B681" s="19" t="s">
        <v>2504</v>
      </c>
      <c r="C681" s="19" t="s">
        <v>2504</v>
      </c>
      <c r="D681" s="19" t="s">
        <v>2505</v>
      </c>
      <c r="E681" s="19" t="s">
        <v>2502</v>
      </c>
      <c r="F681" s="19">
        <v>44</v>
      </c>
      <c r="G681" s="28">
        <v>0.21260000000000001</v>
      </c>
      <c r="H681" s="19">
        <v>54</v>
      </c>
      <c r="I681" s="28">
        <v>0.19289999999999999</v>
      </c>
      <c r="J681" s="29">
        <v>1</v>
      </c>
      <c r="K681" s="19">
        <v>15</v>
      </c>
      <c r="L681" s="19">
        <v>0</v>
      </c>
      <c r="M681" s="28">
        <v>0.34089999999999998</v>
      </c>
      <c r="N681" s="28">
        <v>0</v>
      </c>
      <c r="O681" s="22">
        <v>404.85</v>
      </c>
      <c r="P681" s="22">
        <v>0</v>
      </c>
      <c r="Q681" s="19">
        <v>12</v>
      </c>
      <c r="R681" s="19">
        <v>0</v>
      </c>
    </row>
    <row r="682" spans="2:51" ht="14.25" x14ac:dyDescent="0.45">
      <c r="B682" s="19" t="s">
        <v>2514</v>
      </c>
      <c r="C682" s="19" t="s">
        <v>2514</v>
      </c>
      <c r="D682" s="19" t="s">
        <v>2515</v>
      </c>
      <c r="E682" s="19" t="s">
        <v>2512</v>
      </c>
      <c r="F682" s="19">
        <v>39</v>
      </c>
      <c r="G682" s="28">
        <v>0.18840000000000001</v>
      </c>
      <c r="H682" s="19">
        <v>51</v>
      </c>
      <c r="I682" s="28">
        <v>0.18210000000000001</v>
      </c>
      <c r="J682" s="29">
        <v>0.96079999999999999</v>
      </c>
      <c r="K682" s="19">
        <v>6</v>
      </c>
      <c r="L682" s="19">
        <v>0</v>
      </c>
      <c r="M682" s="28">
        <v>0.15379999999999999</v>
      </c>
      <c r="N682" s="28">
        <v>0</v>
      </c>
      <c r="O682" s="22">
        <v>161.94</v>
      </c>
      <c r="P682" s="22">
        <v>0</v>
      </c>
      <c r="Q682" s="19">
        <v>5</v>
      </c>
      <c r="R682" s="19">
        <v>0</v>
      </c>
    </row>
    <row r="683" spans="2:51" ht="14.25" x14ac:dyDescent="0.45">
      <c r="B683" s="19" t="s">
        <v>3138</v>
      </c>
      <c r="C683" s="19" t="s">
        <v>2490</v>
      </c>
      <c r="D683" s="19" t="s">
        <v>2491</v>
      </c>
      <c r="E683" s="19" t="s">
        <v>2488</v>
      </c>
      <c r="F683" s="19">
        <v>4</v>
      </c>
      <c r="G683" s="28">
        <v>1.9300000000000001E-2</v>
      </c>
      <c r="H683" s="19">
        <v>9</v>
      </c>
      <c r="I683" s="28">
        <v>3.2099999999999997E-2</v>
      </c>
      <c r="J683" s="29">
        <v>1</v>
      </c>
      <c r="K683" s="19">
        <v>1</v>
      </c>
      <c r="L683" s="19">
        <v>0</v>
      </c>
      <c r="M683" s="28">
        <v>0.25</v>
      </c>
      <c r="N683" s="28">
        <v>0</v>
      </c>
      <c r="O683" s="22">
        <v>10.99</v>
      </c>
      <c r="P683" s="22">
        <v>0</v>
      </c>
      <c r="Q683" s="19">
        <v>1</v>
      </c>
      <c r="R683" s="19">
        <v>0</v>
      </c>
    </row>
    <row r="684" spans="2:51" ht="14.25" x14ac:dyDescent="0.45">
      <c r="B684" s="19" t="s">
        <v>3139</v>
      </c>
      <c r="C684" s="19" t="s">
        <v>2476</v>
      </c>
      <c r="D684" s="19" t="s">
        <v>2477</v>
      </c>
      <c r="E684" s="19" t="s">
        <v>2474</v>
      </c>
      <c r="F684" s="19">
        <v>5</v>
      </c>
      <c r="G684" s="28">
        <v>2.4199999999999999E-2</v>
      </c>
      <c r="H684" s="19">
        <v>9</v>
      </c>
      <c r="I684" s="28">
        <v>3.2099999999999997E-2</v>
      </c>
      <c r="J684" s="29">
        <v>1</v>
      </c>
      <c r="K684" s="19">
        <v>1</v>
      </c>
      <c r="L684" s="19">
        <v>0</v>
      </c>
      <c r="M684" s="28">
        <v>0.2</v>
      </c>
      <c r="N684" s="28">
        <v>0</v>
      </c>
      <c r="O684" s="22">
        <v>19.899999999999999</v>
      </c>
      <c r="P684" s="22">
        <v>0</v>
      </c>
      <c r="Q684" s="19">
        <v>1</v>
      </c>
      <c r="R684" s="19">
        <v>0</v>
      </c>
    </row>
    <row r="685" spans="2:51" ht="14.25" x14ac:dyDescent="0.45">
      <c r="B685" s="19" t="s">
        <v>3139</v>
      </c>
      <c r="C685" s="19" t="s">
        <v>2486</v>
      </c>
      <c r="D685" s="19" t="s">
        <v>2487</v>
      </c>
      <c r="E685" s="19" t="s">
        <v>2484</v>
      </c>
      <c r="F685" s="19">
        <v>7</v>
      </c>
      <c r="G685" s="28">
        <v>3.3799999999999997E-2</v>
      </c>
      <c r="H685" s="19">
        <v>8</v>
      </c>
      <c r="I685" s="28">
        <v>2.86E-2</v>
      </c>
      <c r="J685" s="29">
        <v>1</v>
      </c>
      <c r="K685" s="19">
        <v>1</v>
      </c>
      <c r="L685" s="19">
        <v>0</v>
      </c>
      <c r="M685" s="28">
        <v>0.1429</v>
      </c>
      <c r="N685" s="28">
        <v>0</v>
      </c>
      <c r="O685" s="22">
        <v>19.899999999999999</v>
      </c>
      <c r="P685" s="22">
        <v>0</v>
      </c>
      <c r="Q685" s="19">
        <v>1</v>
      </c>
      <c r="R685" s="19">
        <v>0</v>
      </c>
    </row>
    <row r="687" spans="2:51" s="19" customFormat="1" ht="14.25" x14ac:dyDescent="0.45">
      <c r="B687" s="18">
        <v>44586</v>
      </c>
      <c r="K687" s="20">
        <f>SUM(K688:K693)</f>
        <v>51</v>
      </c>
      <c r="O687" s="21">
        <f>SUM(O688:O693)+AG687+AW687</f>
        <v>1336.8200000000002</v>
      </c>
      <c r="P687" s="22"/>
      <c r="T687" s="23" t="s">
        <v>978</v>
      </c>
      <c r="U687" s="24">
        <v>0.79</v>
      </c>
      <c r="V687" s="23" t="s">
        <v>979</v>
      </c>
      <c r="AC687" s="25">
        <f>SUM(AC688:AC689)</f>
        <v>0</v>
      </c>
      <c r="AG687" s="25">
        <f>SUM(AG688:AG689)*U687</f>
        <v>0</v>
      </c>
      <c r="AL687" s="23" t="s">
        <v>980</v>
      </c>
      <c r="AM687" s="26">
        <v>0.05</v>
      </c>
      <c r="AN687" s="23" t="s">
        <v>981</v>
      </c>
      <c r="AU687" s="25">
        <f>SUM(AU688:AU689)</f>
        <v>0</v>
      </c>
      <c r="AW687" s="27">
        <f>SUM(AW688:AW689)*AM687</f>
        <v>0</v>
      </c>
      <c r="AY687" s="20">
        <f>K687+AC687+AU687</f>
        <v>51</v>
      </c>
    </row>
    <row r="688" spans="2:51" ht="14.25" x14ac:dyDescent="0.45">
      <c r="B688" s="19" t="s">
        <v>2510</v>
      </c>
      <c r="C688" s="19" t="s">
        <v>2510</v>
      </c>
      <c r="D688" s="19" t="s">
        <v>2511</v>
      </c>
      <c r="E688" s="19" t="s">
        <v>2508</v>
      </c>
      <c r="F688" s="19">
        <v>0</v>
      </c>
      <c r="G688" s="28">
        <v>0</v>
      </c>
      <c r="H688" s="19">
        <v>0</v>
      </c>
      <c r="I688" s="28">
        <v>0</v>
      </c>
      <c r="J688" s="29">
        <v>0</v>
      </c>
      <c r="K688" s="19">
        <v>35</v>
      </c>
      <c r="L688" s="19">
        <v>0</v>
      </c>
      <c r="M688" s="28">
        <v>0</v>
      </c>
      <c r="N688" s="28">
        <v>0</v>
      </c>
      <c r="O688" s="22">
        <v>944.65</v>
      </c>
      <c r="P688" s="22">
        <v>0</v>
      </c>
      <c r="Q688" s="19">
        <v>35</v>
      </c>
      <c r="R688" s="19">
        <v>0</v>
      </c>
      <c r="T688" s="19">
        <v>0</v>
      </c>
      <c r="U688" s="19">
        <v>0</v>
      </c>
      <c r="V688" s="19">
        <v>0</v>
      </c>
      <c r="W688" s="19">
        <v>0</v>
      </c>
      <c r="X688" s="19">
        <v>0</v>
      </c>
      <c r="Y688" s="28">
        <v>0</v>
      </c>
      <c r="Z688" s="19">
        <v>0</v>
      </c>
      <c r="AA688" s="28">
        <v>0</v>
      </c>
      <c r="AB688" s="29">
        <v>0</v>
      </c>
      <c r="AC688" s="19">
        <v>0</v>
      </c>
      <c r="AD688" s="19">
        <v>0</v>
      </c>
      <c r="AE688" s="28">
        <v>0</v>
      </c>
      <c r="AF688" s="28">
        <v>0</v>
      </c>
      <c r="AG688" s="19">
        <v>0</v>
      </c>
      <c r="AH688" s="19">
        <v>0</v>
      </c>
      <c r="AI688" s="19">
        <v>0</v>
      </c>
      <c r="AJ688" s="19">
        <v>0</v>
      </c>
      <c r="AL688" s="19">
        <v>0</v>
      </c>
      <c r="AM688" s="19">
        <v>0</v>
      </c>
      <c r="AN688" s="19">
        <v>0</v>
      </c>
      <c r="AO688" s="19">
        <v>0</v>
      </c>
      <c r="AP688" s="19">
        <v>0</v>
      </c>
      <c r="AQ688" s="28">
        <v>0</v>
      </c>
      <c r="AR688" s="19">
        <v>0</v>
      </c>
      <c r="AS688" s="28">
        <v>0</v>
      </c>
      <c r="AT688" s="29">
        <v>0</v>
      </c>
      <c r="AU688" s="19">
        <v>0</v>
      </c>
      <c r="AV688" s="28">
        <v>0</v>
      </c>
      <c r="AW688" s="30">
        <v>0</v>
      </c>
      <c r="AX688" s="19">
        <v>0</v>
      </c>
    </row>
    <row r="689" spans="2:51" ht="14.25" x14ac:dyDescent="0.45">
      <c r="B689" s="19" t="s">
        <v>2504</v>
      </c>
      <c r="C689" s="19" t="s">
        <v>2504</v>
      </c>
      <c r="D689" s="19" t="s">
        <v>2505</v>
      </c>
      <c r="E689" s="19" t="s">
        <v>2502</v>
      </c>
      <c r="F689" s="19">
        <v>0</v>
      </c>
      <c r="G689" s="28">
        <v>0</v>
      </c>
      <c r="H689" s="19">
        <v>0</v>
      </c>
      <c r="I689" s="28">
        <v>0</v>
      </c>
      <c r="J689" s="29">
        <v>0</v>
      </c>
      <c r="K689" s="19">
        <v>11</v>
      </c>
      <c r="L689" s="19">
        <v>0</v>
      </c>
      <c r="M689" s="28">
        <v>0</v>
      </c>
      <c r="N689" s="28">
        <v>0</v>
      </c>
      <c r="O689" s="22">
        <v>296.89</v>
      </c>
      <c r="P689" s="22">
        <v>0</v>
      </c>
      <c r="Q689" s="19">
        <v>10</v>
      </c>
      <c r="R689" s="19">
        <v>0</v>
      </c>
    </row>
    <row r="690" spans="2:51" ht="14.25" x14ac:dyDescent="0.45">
      <c r="B690" s="19" t="s">
        <v>2514</v>
      </c>
      <c r="C690" s="19" t="s">
        <v>2514</v>
      </c>
      <c r="D690" s="19" t="s">
        <v>2515</v>
      </c>
      <c r="E690" s="19" t="s">
        <v>2512</v>
      </c>
      <c r="F690" s="19">
        <v>0</v>
      </c>
      <c r="G690" s="28">
        <v>0</v>
      </c>
      <c r="H690" s="19">
        <v>0</v>
      </c>
      <c r="I690" s="28">
        <v>0</v>
      </c>
      <c r="J690" s="29">
        <v>0</v>
      </c>
      <c r="K690" s="19">
        <v>2</v>
      </c>
      <c r="L690" s="19">
        <v>0</v>
      </c>
      <c r="M690" s="28">
        <v>0</v>
      </c>
      <c r="N690" s="28">
        <v>0</v>
      </c>
      <c r="O690" s="22">
        <v>53.98</v>
      </c>
      <c r="P690" s="22">
        <v>0</v>
      </c>
      <c r="Q690" s="19">
        <v>2</v>
      </c>
      <c r="R690" s="19">
        <v>0</v>
      </c>
    </row>
    <row r="691" spans="2:51" ht="14.25" x14ac:dyDescent="0.45">
      <c r="B691" s="19" t="s">
        <v>3138</v>
      </c>
      <c r="C691" s="19" t="s">
        <v>2496</v>
      </c>
      <c r="D691" s="19" t="s">
        <v>2497</v>
      </c>
      <c r="E691" s="19" t="s">
        <v>2494</v>
      </c>
      <c r="F691" s="19">
        <v>0</v>
      </c>
      <c r="G691" s="28">
        <v>0</v>
      </c>
      <c r="H691" s="19">
        <v>0</v>
      </c>
      <c r="I691" s="28">
        <v>0</v>
      </c>
      <c r="J691" s="29">
        <v>0</v>
      </c>
      <c r="K691" s="19">
        <v>1</v>
      </c>
      <c r="L691" s="19">
        <v>1</v>
      </c>
      <c r="M691" s="28">
        <v>0</v>
      </c>
      <c r="N691" s="28">
        <v>0</v>
      </c>
      <c r="O691" s="22">
        <v>10.5</v>
      </c>
      <c r="P691" s="22">
        <v>10.5</v>
      </c>
      <c r="Q691" s="19">
        <v>1</v>
      </c>
      <c r="R691" s="19">
        <v>1</v>
      </c>
    </row>
    <row r="692" spans="2:51" ht="14.25" x14ac:dyDescent="0.45">
      <c r="B692" s="19" t="s">
        <v>3138</v>
      </c>
      <c r="C692" s="19" t="s">
        <v>2500</v>
      </c>
      <c r="D692" s="19" t="s">
        <v>2501</v>
      </c>
      <c r="E692" s="19" t="s">
        <v>2498</v>
      </c>
      <c r="F692" s="19">
        <v>0</v>
      </c>
      <c r="G692" s="28">
        <v>0</v>
      </c>
      <c r="H692" s="19">
        <v>0</v>
      </c>
      <c r="I692" s="28">
        <v>0</v>
      </c>
      <c r="J692" s="29">
        <v>0</v>
      </c>
      <c r="K692" s="19">
        <v>1</v>
      </c>
      <c r="L692" s="19">
        <v>0</v>
      </c>
      <c r="M692" s="28">
        <v>0</v>
      </c>
      <c r="N692" s="28">
        <v>0</v>
      </c>
      <c r="O692" s="22">
        <v>10.9</v>
      </c>
      <c r="P692" s="22">
        <v>0</v>
      </c>
      <c r="Q692" s="19">
        <v>1</v>
      </c>
      <c r="R692" s="19">
        <v>0</v>
      </c>
    </row>
    <row r="693" spans="2:51" ht="14.25" x14ac:dyDescent="0.45">
      <c r="B693" s="19" t="s">
        <v>3139</v>
      </c>
      <c r="C693" s="19" t="s">
        <v>2476</v>
      </c>
      <c r="D693" s="19" t="s">
        <v>2477</v>
      </c>
      <c r="E693" s="19" t="s">
        <v>2474</v>
      </c>
      <c r="F693" s="19">
        <v>0</v>
      </c>
      <c r="G693" s="28">
        <v>0</v>
      </c>
      <c r="H693" s="19">
        <v>0</v>
      </c>
      <c r="I693" s="28">
        <v>0</v>
      </c>
      <c r="J693" s="29">
        <v>0</v>
      </c>
      <c r="K693" s="19">
        <v>1</v>
      </c>
      <c r="L693" s="19">
        <v>0</v>
      </c>
      <c r="M693" s="28">
        <v>0</v>
      </c>
      <c r="N693" s="28">
        <v>0</v>
      </c>
      <c r="O693" s="22">
        <v>19.899999999999999</v>
      </c>
      <c r="P693" s="22">
        <v>0</v>
      </c>
      <c r="Q693" s="19">
        <v>1</v>
      </c>
      <c r="R693" s="19">
        <v>0</v>
      </c>
    </row>
    <row r="694" spans="2:51" ht="14.25" x14ac:dyDescent="0.45">
      <c r="B694" s="19" t="s">
        <v>3139</v>
      </c>
      <c r="C694" s="19" t="s">
        <v>2482</v>
      </c>
      <c r="D694" s="19" t="s">
        <v>2483</v>
      </c>
      <c r="E694" s="19" t="s">
        <v>2480</v>
      </c>
      <c r="F694" s="19">
        <v>0</v>
      </c>
      <c r="G694" s="28">
        <v>0</v>
      </c>
      <c r="H694" s="19">
        <v>0</v>
      </c>
      <c r="I694" s="28">
        <v>0</v>
      </c>
      <c r="J694" s="29">
        <v>0</v>
      </c>
      <c r="K694" s="19">
        <v>1</v>
      </c>
      <c r="L694" s="19">
        <v>0</v>
      </c>
      <c r="M694" s="28">
        <v>0</v>
      </c>
      <c r="N694" s="28">
        <v>0</v>
      </c>
      <c r="O694" s="22">
        <v>19.899999999999999</v>
      </c>
      <c r="P694" s="22">
        <v>0</v>
      </c>
      <c r="Q694" s="19">
        <v>1</v>
      </c>
      <c r="R694" s="19">
        <v>0</v>
      </c>
    </row>
    <row r="695" spans="2:51" ht="14.25" x14ac:dyDescent="0.45">
      <c r="B695" s="19" t="s">
        <v>3139</v>
      </c>
      <c r="C695" s="19" t="s">
        <v>2486</v>
      </c>
      <c r="D695" s="19" t="s">
        <v>2487</v>
      </c>
      <c r="E695" s="19" t="s">
        <v>2484</v>
      </c>
      <c r="F695" s="19">
        <v>0</v>
      </c>
      <c r="G695" s="28">
        <v>0</v>
      </c>
      <c r="H695" s="19">
        <v>0</v>
      </c>
      <c r="I695" s="28">
        <v>0</v>
      </c>
      <c r="J695" s="29">
        <v>0</v>
      </c>
      <c r="K695" s="19">
        <v>1</v>
      </c>
      <c r="L695" s="19">
        <v>0</v>
      </c>
      <c r="M695" s="28">
        <v>0</v>
      </c>
      <c r="N695" s="28">
        <v>0</v>
      </c>
      <c r="O695" s="22">
        <v>19.899999999999999</v>
      </c>
      <c r="P695" s="22">
        <v>0</v>
      </c>
      <c r="Q695" s="19">
        <v>1</v>
      </c>
      <c r="R695" s="19">
        <v>0</v>
      </c>
    </row>
    <row r="697" spans="2:51" s="19" customFormat="1" ht="14.25" x14ac:dyDescent="0.45">
      <c r="B697" s="18">
        <v>44587</v>
      </c>
      <c r="K697" s="20">
        <f>SUM(K698:K702)</f>
        <v>51</v>
      </c>
      <c r="O697" s="21">
        <f>SUM(O698:O702)+AG697+AW697</f>
        <v>1351.7310000000002</v>
      </c>
      <c r="P697" s="22"/>
      <c r="T697" s="23" t="s">
        <v>978</v>
      </c>
      <c r="U697" s="24">
        <v>0.79</v>
      </c>
      <c r="V697" s="23" t="s">
        <v>979</v>
      </c>
      <c r="AC697" s="25">
        <f>SUM(AC698:AC699)</f>
        <v>1</v>
      </c>
      <c r="AG697" s="25">
        <f>SUM(AG698:AG699)*U697</f>
        <v>16.510999999999999</v>
      </c>
      <c r="AL697" s="23" t="s">
        <v>980</v>
      </c>
      <c r="AM697" s="26">
        <v>0.05</v>
      </c>
      <c r="AN697" s="23" t="s">
        <v>981</v>
      </c>
      <c r="AU697" s="25">
        <f>SUM(AU698:AU699)</f>
        <v>0</v>
      </c>
      <c r="AW697" s="27">
        <f>SUM(AW698:AW699)*AM697</f>
        <v>0</v>
      </c>
      <c r="AY697" s="20">
        <f>K697+AC697+AU697</f>
        <v>52</v>
      </c>
    </row>
    <row r="698" spans="2:51" ht="14.25" x14ac:dyDescent="0.45">
      <c r="B698" s="19" t="s">
        <v>2510</v>
      </c>
      <c r="C698" s="19" t="s">
        <v>2510</v>
      </c>
      <c r="D698" s="19" t="s">
        <v>2511</v>
      </c>
      <c r="E698" s="19" t="s">
        <v>2508</v>
      </c>
      <c r="F698" s="19">
        <v>0</v>
      </c>
      <c r="G698" s="28">
        <v>0</v>
      </c>
      <c r="H698" s="19">
        <v>0</v>
      </c>
      <c r="I698" s="28">
        <v>0</v>
      </c>
      <c r="J698" s="29">
        <v>0</v>
      </c>
      <c r="K698" s="19">
        <v>35</v>
      </c>
      <c r="L698" s="19">
        <v>1</v>
      </c>
      <c r="M698" s="28">
        <v>0</v>
      </c>
      <c r="N698" s="28">
        <v>0</v>
      </c>
      <c r="O698" s="22">
        <v>917.56</v>
      </c>
      <c r="P698" s="22">
        <v>26.89</v>
      </c>
      <c r="Q698" s="19">
        <v>33</v>
      </c>
      <c r="R698" s="19">
        <v>1</v>
      </c>
      <c r="T698" s="19" t="s">
        <v>3140</v>
      </c>
      <c r="U698" s="19" t="s">
        <v>2476</v>
      </c>
      <c r="V698" s="19" t="s">
        <v>2477</v>
      </c>
      <c r="W698" s="19" t="s">
        <v>2474</v>
      </c>
      <c r="X698" s="19">
        <v>0</v>
      </c>
      <c r="Y698" s="28">
        <v>0</v>
      </c>
      <c r="Z698" s="19">
        <v>0</v>
      </c>
      <c r="AA698" s="28">
        <v>0</v>
      </c>
      <c r="AB698" s="29">
        <v>0</v>
      </c>
      <c r="AC698" s="19">
        <v>1</v>
      </c>
      <c r="AD698" s="19">
        <v>0</v>
      </c>
      <c r="AE698" s="28">
        <v>0</v>
      </c>
      <c r="AF698" s="28">
        <v>0</v>
      </c>
      <c r="AG698" s="19">
        <v>20.9</v>
      </c>
      <c r="AH698" s="19">
        <v>0</v>
      </c>
      <c r="AI698" s="19">
        <v>1</v>
      </c>
      <c r="AJ698" s="19">
        <v>0</v>
      </c>
      <c r="AL698" s="19">
        <v>0</v>
      </c>
      <c r="AM698" s="19">
        <v>0</v>
      </c>
      <c r="AN698" s="19">
        <v>0</v>
      </c>
      <c r="AO698" s="19">
        <v>0</v>
      </c>
      <c r="AP698" s="19">
        <v>0</v>
      </c>
      <c r="AQ698" s="28">
        <v>0</v>
      </c>
      <c r="AR698" s="19">
        <v>0</v>
      </c>
      <c r="AS698" s="28">
        <v>0</v>
      </c>
      <c r="AT698" s="29">
        <v>0</v>
      </c>
      <c r="AU698" s="19">
        <v>0</v>
      </c>
      <c r="AV698" s="28">
        <v>0</v>
      </c>
      <c r="AW698" s="30">
        <v>0</v>
      </c>
      <c r="AX698" s="19">
        <v>0</v>
      </c>
    </row>
    <row r="699" spans="2:51" ht="14.25" x14ac:dyDescent="0.45">
      <c r="B699" s="19" t="s">
        <v>2504</v>
      </c>
      <c r="C699" s="19" t="s">
        <v>2504</v>
      </c>
      <c r="D699" s="19" t="s">
        <v>2505</v>
      </c>
      <c r="E699" s="19" t="s">
        <v>2502</v>
      </c>
      <c r="F699" s="19">
        <v>0</v>
      </c>
      <c r="G699" s="28">
        <v>0</v>
      </c>
      <c r="H699" s="19">
        <v>0</v>
      </c>
      <c r="I699" s="28">
        <v>0</v>
      </c>
      <c r="J699" s="29">
        <v>0</v>
      </c>
      <c r="K699" s="19">
        <v>8</v>
      </c>
      <c r="L699" s="19">
        <v>0</v>
      </c>
      <c r="M699" s="28">
        <v>0</v>
      </c>
      <c r="N699" s="28">
        <v>0</v>
      </c>
      <c r="O699" s="22">
        <v>215.92</v>
      </c>
      <c r="P699" s="22">
        <v>0</v>
      </c>
      <c r="Q699" s="19">
        <v>8</v>
      </c>
      <c r="R699" s="19">
        <v>0</v>
      </c>
    </row>
    <row r="700" spans="2:51" ht="14.25" x14ac:dyDescent="0.45">
      <c r="B700" s="19" t="s">
        <v>2514</v>
      </c>
      <c r="C700" s="19" t="s">
        <v>2514</v>
      </c>
      <c r="D700" s="19" t="s">
        <v>2515</v>
      </c>
      <c r="E700" s="19" t="s">
        <v>2512</v>
      </c>
      <c r="F700" s="19">
        <v>0</v>
      </c>
      <c r="G700" s="28">
        <v>0</v>
      </c>
      <c r="H700" s="19">
        <v>0</v>
      </c>
      <c r="I700" s="28">
        <v>0</v>
      </c>
      <c r="J700" s="29">
        <v>0</v>
      </c>
      <c r="K700" s="19">
        <v>6</v>
      </c>
      <c r="L700" s="19">
        <v>0</v>
      </c>
      <c r="M700" s="28">
        <v>0</v>
      </c>
      <c r="N700" s="28">
        <v>0</v>
      </c>
      <c r="O700" s="22">
        <v>161.94</v>
      </c>
      <c r="P700" s="22">
        <v>0</v>
      </c>
      <c r="Q700" s="19">
        <v>6</v>
      </c>
      <c r="R700" s="19">
        <v>0</v>
      </c>
    </row>
    <row r="701" spans="2:51" ht="14.25" x14ac:dyDescent="0.45">
      <c r="B701" s="19" t="s">
        <v>3139</v>
      </c>
      <c r="C701" s="19" t="s">
        <v>2482</v>
      </c>
      <c r="D701" s="19" t="s">
        <v>2483</v>
      </c>
      <c r="E701" s="19" t="s">
        <v>2480</v>
      </c>
      <c r="F701" s="19">
        <v>0</v>
      </c>
      <c r="G701" s="28">
        <v>0</v>
      </c>
      <c r="H701" s="19">
        <v>0</v>
      </c>
      <c r="I701" s="28">
        <v>0</v>
      </c>
      <c r="J701" s="29">
        <v>0</v>
      </c>
      <c r="K701" s="19">
        <v>1</v>
      </c>
      <c r="L701" s="19">
        <v>0</v>
      </c>
      <c r="M701" s="28">
        <v>0</v>
      </c>
      <c r="N701" s="28">
        <v>0</v>
      </c>
      <c r="O701" s="22">
        <v>19.899999999999999</v>
      </c>
      <c r="P701" s="22">
        <v>0</v>
      </c>
      <c r="Q701" s="19">
        <v>1</v>
      </c>
      <c r="R701" s="19">
        <v>0</v>
      </c>
    </row>
    <row r="702" spans="2:51" ht="14.25" x14ac:dyDescent="0.45">
      <c r="B702" s="19" t="s">
        <v>3139</v>
      </c>
      <c r="C702" s="19" t="s">
        <v>2486</v>
      </c>
      <c r="D702" s="19" t="s">
        <v>2487</v>
      </c>
      <c r="E702" s="19" t="s">
        <v>2484</v>
      </c>
      <c r="F702" s="19">
        <v>0</v>
      </c>
      <c r="G702" s="28">
        <v>0</v>
      </c>
      <c r="H702" s="19">
        <v>0</v>
      </c>
      <c r="I702" s="28">
        <v>0</v>
      </c>
      <c r="J702" s="29">
        <v>0</v>
      </c>
      <c r="K702" s="19">
        <v>1</v>
      </c>
      <c r="L702" s="19">
        <v>0</v>
      </c>
      <c r="M702" s="28">
        <v>0</v>
      </c>
      <c r="N702" s="28">
        <v>0</v>
      </c>
      <c r="O702" s="22">
        <v>19.899999999999999</v>
      </c>
      <c r="P702" s="22">
        <v>0</v>
      </c>
      <c r="Q702" s="19">
        <v>1</v>
      </c>
      <c r="R702" s="19">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D4F69-49DA-4429-92A0-AE3DCC151674}">
  <sheetPr>
    <tabColor rgb="FF00B0F0"/>
  </sheetPr>
  <dimension ref="A5:KY16"/>
  <sheetViews>
    <sheetView zoomScale="80" zoomScaleNormal="80" workbookViewId="0">
      <pane xSplit="8" ySplit="6" topLeftCell="EP7" activePane="bottomRight" state="frozen"/>
      <selection pane="topRight" activeCell="A4" sqref="A4"/>
      <selection pane="bottomLeft" activeCell="A4" sqref="A4"/>
      <selection pane="bottomRight" activeCell="FA11" sqref="FA11"/>
    </sheetView>
  </sheetViews>
  <sheetFormatPr defaultColWidth="8.86328125" defaultRowHeight="12.75" x14ac:dyDescent="0.35"/>
  <cols>
    <col min="1" max="1" width="5.73046875" style="2" customWidth="1"/>
    <col min="2" max="2" width="20.73046875" style="2" bestFit="1" customWidth="1"/>
    <col min="3" max="4" width="14.3984375" style="2" bestFit="1" customWidth="1"/>
    <col min="5" max="16384" width="8.86328125" style="2"/>
  </cols>
  <sheetData>
    <row r="5" spans="1:311" x14ac:dyDescent="0.35">
      <c r="B5" s="14"/>
      <c r="C5" s="14"/>
      <c r="D5" s="14"/>
      <c r="E5" s="15"/>
      <c r="F5" s="15"/>
      <c r="G5" s="15"/>
      <c r="H5" s="15"/>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row>
    <row r="6" spans="1:311" x14ac:dyDescent="0.35">
      <c r="B6" s="14" t="s">
        <v>2457</v>
      </c>
      <c r="C6" s="14" t="s">
        <v>1022</v>
      </c>
      <c r="D6" s="14" t="s">
        <v>381</v>
      </c>
      <c r="E6" s="16"/>
      <c r="F6" s="16"/>
      <c r="G6" s="16"/>
      <c r="H6" s="16"/>
      <c r="I6" s="17">
        <v>44440</v>
      </c>
      <c r="J6" s="17">
        <v>44441</v>
      </c>
      <c r="K6" s="17">
        <v>44442</v>
      </c>
      <c r="L6" s="17">
        <v>44443</v>
      </c>
      <c r="M6" s="17">
        <v>44444</v>
      </c>
      <c r="N6" s="17">
        <v>44445</v>
      </c>
      <c r="O6" s="17">
        <v>44446</v>
      </c>
      <c r="P6" s="17">
        <v>44447</v>
      </c>
      <c r="Q6" s="17">
        <v>44448</v>
      </c>
      <c r="R6" s="17">
        <v>44449</v>
      </c>
      <c r="S6" s="17">
        <v>44450</v>
      </c>
      <c r="T6" s="17">
        <v>44451</v>
      </c>
      <c r="U6" s="17">
        <v>44452</v>
      </c>
      <c r="V6" s="17">
        <v>44453</v>
      </c>
      <c r="W6" s="17">
        <v>44454</v>
      </c>
      <c r="X6" s="17">
        <v>44455</v>
      </c>
      <c r="Y6" s="17">
        <v>44456</v>
      </c>
      <c r="Z6" s="17">
        <v>44457</v>
      </c>
      <c r="AA6" s="17">
        <v>44458</v>
      </c>
      <c r="AB6" s="17">
        <v>44459</v>
      </c>
      <c r="AC6" s="17">
        <v>44460</v>
      </c>
      <c r="AD6" s="17">
        <v>44461</v>
      </c>
      <c r="AE6" s="17">
        <v>44462</v>
      </c>
      <c r="AF6" s="17">
        <v>44463</v>
      </c>
      <c r="AG6" s="17">
        <v>44464</v>
      </c>
      <c r="AH6" s="17">
        <v>44465</v>
      </c>
      <c r="AI6" s="17">
        <v>44466</v>
      </c>
      <c r="AJ6" s="17">
        <v>44467</v>
      </c>
      <c r="AK6" s="17">
        <v>44468</v>
      </c>
      <c r="AL6" s="17">
        <v>44469</v>
      </c>
      <c r="AM6" s="17">
        <f>+AL6+1</f>
        <v>44470</v>
      </c>
      <c r="AN6" s="17">
        <f t="shared" ref="AN6:CY6" si="0">+AM6+1</f>
        <v>44471</v>
      </c>
      <c r="AO6" s="17">
        <f t="shared" si="0"/>
        <v>44472</v>
      </c>
      <c r="AP6" s="17">
        <f t="shared" si="0"/>
        <v>44473</v>
      </c>
      <c r="AQ6" s="17">
        <f t="shared" si="0"/>
        <v>44474</v>
      </c>
      <c r="AR6" s="17">
        <f t="shared" si="0"/>
        <v>44475</v>
      </c>
      <c r="AS6" s="17">
        <f t="shared" si="0"/>
        <v>44476</v>
      </c>
      <c r="AT6" s="17">
        <f t="shared" si="0"/>
        <v>44477</v>
      </c>
      <c r="AU6" s="17">
        <f t="shared" si="0"/>
        <v>44478</v>
      </c>
      <c r="AV6" s="17">
        <f t="shared" si="0"/>
        <v>44479</v>
      </c>
      <c r="AW6" s="17">
        <f t="shared" si="0"/>
        <v>44480</v>
      </c>
      <c r="AX6" s="17">
        <f t="shared" si="0"/>
        <v>44481</v>
      </c>
      <c r="AY6" s="17">
        <f t="shared" si="0"/>
        <v>44482</v>
      </c>
      <c r="AZ6" s="17">
        <f t="shared" si="0"/>
        <v>44483</v>
      </c>
      <c r="BA6" s="17">
        <f t="shared" si="0"/>
        <v>44484</v>
      </c>
      <c r="BB6" s="17">
        <f t="shared" si="0"/>
        <v>44485</v>
      </c>
      <c r="BC6" s="17">
        <f t="shared" si="0"/>
        <v>44486</v>
      </c>
      <c r="BD6" s="17">
        <f t="shared" si="0"/>
        <v>44487</v>
      </c>
      <c r="BE6" s="17">
        <f t="shared" si="0"/>
        <v>44488</v>
      </c>
      <c r="BF6" s="17">
        <f t="shared" si="0"/>
        <v>44489</v>
      </c>
      <c r="BG6" s="17">
        <f t="shared" si="0"/>
        <v>44490</v>
      </c>
      <c r="BH6" s="17">
        <f t="shared" si="0"/>
        <v>44491</v>
      </c>
      <c r="BI6" s="17">
        <f t="shared" si="0"/>
        <v>44492</v>
      </c>
      <c r="BJ6" s="17">
        <f t="shared" si="0"/>
        <v>44493</v>
      </c>
      <c r="BK6" s="17">
        <f t="shared" si="0"/>
        <v>44494</v>
      </c>
      <c r="BL6" s="17">
        <f t="shared" si="0"/>
        <v>44495</v>
      </c>
      <c r="BM6" s="17">
        <f t="shared" si="0"/>
        <v>44496</v>
      </c>
      <c r="BN6" s="17">
        <f t="shared" si="0"/>
        <v>44497</v>
      </c>
      <c r="BO6" s="17">
        <f t="shared" si="0"/>
        <v>44498</v>
      </c>
      <c r="BP6" s="17">
        <f t="shared" si="0"/>
        <v>44499</v>
      </c>
      <c r="BQ6" s="17">
        <f t="shared" si="0"/>
        <v>44500</v>
      </c>
      <c r="BR6" s="17">
        <f t="shared" si="0"/>
        <v>44501</v>
      </c>
      <c r="BS6" s="17">
        <f t="shared" si="0"/>
        <v>44502</v>
      </c>
      <c r="BT6" s="17">
        <f t="shared" si="0"/>
        <v>44503</v>
      </c>
      <c r="BU6" s="17">
        <f t="shared" si="0"/>
        <v>44504</v>
      </c>
      <c r="BV6" s="17">
        <f t="shared" si="0"/>
        <v>44505</v>
      </c>
      <c r="BW6" s="17">
        <f t="shared" si="0"/>
        <v>44506</v>
      </c>
      <c r="BX6" s="17">
        <f t="shared" si="0"/>
        <v>44507</v>
      </c>
      <c r="BY6" s="17">
        <f t="shared" si="0"/>
        <v>44508</v>
      </c>
      <c r="BZ6" s="17">
        <f t="shared" si="0"/>
        <v>44509</v>
      </c>
      <c r="CA6" s="17">
        <f t="shared" si="0"/>
        <v>44510</v>
      </c>
      <c r="CB6" s="17">
        <f t="shared" si="0"/>
        <v>44511</v>
      </c>
      <c r="CC6" s="17">
        <f t="shared" si="0"/>
        <v>44512</v>
      </c>
      <c r="CD6" s="17">
        <f t="shared" si="0"/>
        <v>44513</v>
      </c>
      <c r="CE6" s="17">
        <f t="shared" si="0"/>
        <v>44514</v>
      </c>
      <c r="CF6" s="17">
        <f t="shared" si="0"/>
        <v>44515</v>
      </c>
      <c r="CG6" s="17">
        <f t="shared" si="0"/>
        <v>44516</v>
      </c>
      <c r="CH6" s="17">
        <f t="shared" si="0"/>
        <v>44517</v>
      </c>
      <c r="CI6" s="17">
        <f t="shared" si="0"/>
        <v>44518</v>
      </c>
      <c r="CJ6" s="17">
        <f t="shared" si="0"/>
        <v>44519</v>
      </c>
      <c r="CK6" s="17">
        <f t="shared" si="0"/>
        <v>44520</v>
      </c>
      <c r="CL6" s="17">
        <f t="shared" si="0"/>
        <v>44521</v>
      </c>
      <c r="CM6" s="17">
        <f t="shared" si="0"/>
        <v>44522</v>
      </c>
      <c r="CN6" s="17">
        <f t="shared" si="0"/>
        <v>44523</v>
      </c>
      <c r="CO6" s="17">
        <f t="shared" si="0"/>
        <v>44524</v>
      </c>
      <c r="CP6" s="17">
        <f t="shared" si="0"/>
        <v>44525</v>
      </c>
      <c r="CQ6" s="17">
        <f t="shared" si="0"/>
        <v>44526</v>
      </c>
      <c r="CR6" s="17">
        <f t="shared" si="0"/>
        <v>44527</v>
      </c>
      <c r="CS6" s="17">
        <f t="shared" si="0"/>
        <v>44528</v>
      </c>
      <c r="CT6" s="17">
        <f t="shared" si="0"/>
        <v>44529</v>
      </c>
      <c r="CU6" s="17">
        <f t="shared" si="0"/>
        <v>44530</v>
      </c>
      <c r="CV6" s="17">
        <f t="shared" si="0"/>
        <v>44531</v>
      </c>
      <c r="CW6" s="17">
        <f t="shared" si="0"/>
        <v>44532</v>
      </c>
      <c r="CX6" s="17">
        <f t="shared" si="0"/>
        <v>44533</v>
      </c>
      <c r="CY6" s="17">
        <f t="shared" si="0"/>
        <v>44534</v>
      </c>
      <c r="CZ6" s="17">
        <f t="shared" ref="CZ6:FK6" si="1">+CY6+1</f>
        <v>44535</v>
      </c>
      <c r="DA6" s="17">
        <f t="shared" si="1"/>
        <v>44536</v>
      </c>
      <c r="DB6" s="17">
        <f t="shared" si="1"/>
        <v>44537</v>
      </c>
      <c r="DC6" s="17">
        <f t="shared" si="1"/>
        <v>44538</v>
      </c>
      <c r="DD6" s="17">
        <f t="shared" si="1"/>
        <v>44539</v>
      </c>
      <c r="DE6" s="17">
        <f t="shared" si="1"/>
        <v>44540</v>
      </c>
      <c r="DF6" s="17">
        <f t="shared" si="1"/>
        <v>44541</v>
      </c>
      <c r="DG6" s="17">
        <f t="shared" si="1"/>
        <v>44542</v>
      </c>
      <c r="DH6" s="17">
        <f t="shared" si="1"/>
        <v>44543</v>
      </c>
      <c r="DI6" s="17">
        <f t="shared" si="1"/>
        <v>44544</v>
      </c>
      <c r="DJ6" s="17">
        <f t="shared" si="1"/>
        <v>44545</v>
      </c>
      <c r="DK6" s="17">
        <f t="shared" si="1"/>
        <v>44546</v>
      </c>
      <c r="DL6" s="17">
        <f t="shared" si="1"/>
        <v>44547</v>
      </c>
      <c r="DM6" s="17">
        <f t="shared" si="1"/>
        <v>44548</v>
      </c>
      <c r="DN6" s="17">
        <f t="shared" si="1"/>
        <v>44549</v>
      </c>
      <c r="DO6" s="17">
        <f t="shared" si="1"/>
        <v>44550</v>
      </c>
      <c r="DP6" s="17">
        <f t="shared" si="1"/>
        <v>44551</v>
      </c>
      <c r="DQ6" s="17">
        <f t="shared" si="1"/>
        <v>44552</v>
      </c>
      <c r="DR6" s="17">
        <f t="shared" si="1"/>
        <v>44553</v>
      </c>
      <c r="DS6" s="17">
        <f t="shared" si="1"/>
        <v>44554</v>
      </c>
      <c r="DT6" s="17">
        <f t="shared" si="1"/>
        <v>44555</v>
      </c>
      <c r="DU6" s="17">
        <f t="shared" si="1"/>
        <v>44556</v>
      </c>
      <c r="DV6" s="17">
        <f t="shared" si="1"/>
        <v>44557</v>
      </c>
      <c r="DW6" s="17">
        <f t="shared" si="1"/>
        <v>44558</v>
      </c>
      <c r="DX6" s="17">
        <f t="shared" si="1"/>
        <v>44559</v>
      </c>
      <c r="DY6" s="17">
        <f t="shared" si="1"/>
        <v>44560</v>
      </c>
      <c r="DZ6" s="17">
        <f t="shared" si="1"/>
        <v>44561</v>
      </c>
      <c r="EA6" s="17">
        <f t="shared" si="1"/>
        <v>44562</v>
      </c>
      <c r="EB6" s="17">
        <f t="shared" si="1"/>
        <v>44563</v>
      </c>
      <c r="EC6" s="17">
        <f t="shared" si="1"/>
        <v>44564</v>
      </c>
      <c r="ED6" s="17">
        <f t="shared" si="1"/>
        <v>44565</v>
      </c>
      <c r="EE6" s="17">
        <f t="shared" si="1"/>
        <v>44566</v>
      </c>
      <c r="EF6" s="17">
        <f t="shared" si="1"/>
        <v>44567</v>
      </c>
      <c r="EG6" s="17">
        <f t="shared" si="1"/>
        <v>44568</v>
      </c>
      <c r="EH6" s="17">
        <f t="shared" si="1"/>
        <v>44569</v>
      </c>
      <c r="EI6" s="17">
        <f t="shared" si="1"/>
        <v>44570</v>
      </c>
      <c r="EJ6" s="17">
        <f t="shared" si="1"/>
        <v>44571</v>
      </c>
      <c r="EK6" s="17">
        <f t="shared" si="1"/>
        <v>44572</v>
      </c>
      <c r="EL6" s="17">
        <f t="shared" si="1"/>
        <v>44573</v>
      </c>
      <c r="EM6" s="17">
        <f t="shared" si="1"/>
        <v>44574</v>
      </c>
      <c r="EN6" s="17">
        <f t="shared" si="1"/>
        <v>44575</v>
      </c>
      <c r="EO6" s="17">
        <f t="shared" si="1"/>
        <v>44576</v>
      </c>
      <c r="EP6" s="17">
        <f t="shared" si="1"/>
        <v>44577</v>
      </c>
      <c r="EQ6" s="17">
        <f t="shared" si="1"/>
        <v>44578</v>
      </c>
      <c r="ER6" s="17">
        <f t="shared" si="1"/>
        <v>44579</v>
      </c>
      <c r="ES6" s="17">
        <f t="shared" si="1"/>
        <v>44580</v>
      </c>
      <c r="ET6" s="17">
        <f t="shared" si="1"/>
        <v>44581</v>
      </c>
      <c r="EU6" s="17">
        <f t="shared" si="1"/>
        <v>44582</v>
      </c>
      <c r="EV6" s="17">
        <f t="shared" si="1"/>
        <v>44583</v>
      </c>
      <c r="EW6" s="17">
        <f t="shared" si="1"/>
        <v>44584</v>
      </c>
      <c r="EX6" s="17">
        <f t="shared" si="1"/>
        <v>44585</v>
      </c>
      <c r="EY6" s="17">
        <f t="shared" si="1"/>
        <v>44586</v>
      </c>
      <c r="EZ6" s="17">
        <f t="shared" si="1"/>
        <v>44587</v>
      </c>
      <c r="FA6" s="17">
        <f t="shared" si="1"/>
        <v>44588</v>
      </c>
      <c r="FB6" s="17">
        <f t="shared" si="1"/>
        <v>44589</v>
      </c>
      <c r="FC6" s="17">
        <f t="shared" si="1"/>
        <v>44590</v>
      </c>
      <c r="FD6" s="17">
        <f t="shared" si="1"/>
        <v>44591</v>
      </c>
      <c r="FE6" s="17">
        <f t="shared" si="1"/>
        <v>44592</v>
      </c>
      <c r="FF6" s="17">
        <f t="shared" si="1"/>
        <v>44593</v>
      </c>
      <c r="FG6" s="17">
        <f t="shared" si="1"/>
        <v>44594</v>
      </c>
      <c r="FH6" s="17">
        <f t="shared" si="1"/>
        <v>44595</v>
      </c>
      <c r="FI6" s="17">
        <f t="shared" si="1"/>
        <v>44596</v>
      </c>
      <c r="FJ6" s="17">
        <f t="shared" si="1"/>
        <v>44597</v>
      </c>
      <c r="FK6" s="17">
        <f t="shared" si="1"/>
        <v>44598</v>
      </c>
      <c r="FL6" s="17">
        <f t="shared" ref="FL6:HW6" si="2">+FK6+1</f>
        <v>44599</v>
      </c>
      <c r="FM6" s="17">
        <f t="shared" si="2"/>
        <v>44600</v>
      </c>
      <c r="FN6" s="17">
        <f t="shared" si="2"/>
        <v>44601</v>
      </c>
      <c r="FO6" s="17">
        <f t="shared" si="2"/>
        <v>44602</v>
      </c>
      <c r="FP6" s="17">
        <f t="shared" si="2"/>
        <v>44603</v>
      </c>
      <c r="FQ6" s="17">
        <f t="shared" si="2"/>
        <v>44604</v>
      </c>
      <c r="FR6" s="17">
        <f t="shared" si="2"/>
        <v>44605</v>
      </c>
      <c r="FS6" s="17">
        <f t="shared" si="2"/>
        <v>44606</v>
      </c>
      <c r="FT6" s="17">
        <f t="shared" si="2"/>
        <v>44607</v>
      </c>
      <c r="FU6" s="17">
        <f t="shared" si="2"/>
        <v>44608</v>
      </c>
      <c r="FV6" s="17">
        <f t="shared" si="2"/>
        <v>44609</v>
      </c>
      <c r="FW6" s="17">
        <f t="shared" si="2"/>
        <v>44610</v>
      </c>
      <c r="FX6" s="17">
        <f t="shared" si="2"/>
        <v>44611</v>
      </c>
      <c r="FY6" s="17">
        <f t="shared" si="2"/>
        <v>44612</v>
      </c>
      <c r="FZ6" s="17">
        <f t="shared" si="2"/>
        <v>44613</v>
      </c>
      <c r="GA6" s="17">
        <f t="shared" si="2"/>
        <v>44614</v>
      </c>
      <c r="GB6" s="17">
        <f t="shared" si="2"/>
        <v>44615</v>
      </c>
      <c r="GC6" s="17">
        <f t="shared" si="2"/>
        <v>44616</v>
      </c>
      <c r="GD6" s="17">
        <f t="shared" si="2"/>
        <v>44617</v>
      </c>
      <c r="GE6" s="17">
        <f t="shared" si="2"/>
        <v>44618</v>
      </c>
      <c r="GF6" s="17">
        <f t="shared" si="2"/>
        <v>44619</v>
      </c>
      <c r="GG6" s="17">
        <f t="shared" si="2"/>
        <v>44620</v>
      </c>
      <c r="GH6" s="17">
        <f t="shared" si="2"/>
        <v>44621</v>
      </c>
      <c r="GI6" s="17">
        <f t="shared" si="2"/>
        <v>44622</v>
      </c>
      <c r="GJ6" s="17">
        <f t="shared" si="2"/>
        <v>44623</v>
      </c>
      <c r="GK6" s="17">
        <f t="shared" si="2"/>
        <v>44624</v>
      </c>
      <c r="GL6" s="17">
        <f t="shared" si="2"/>
        <v>44625</v>
      </c>
      <c r="GM6" s="17">
        <f t="shared" si="2"/>
        <v>44626</v>
      </c>
      <c r="GN6" s="17">
        <f t="shared" si="2"/>
        <v>44627</v>
      </c>
      <c r="GO6" s="17">
        <f t="shared" si="2"/>
        <v>44628</v>
      </c>
      <c r="GP6" s="17">
        <f t="shared" si="2"/>
        <v>44629</v>
      </c>
      <c r="GQ6" s="17">
        <f t="shared" si="2"/>
        <v>44630</v>
      </c>
      <c r="GR6" s="17">
        <f t="shared" si="2"/>
        <v>44631</v>
      </c>
      <c r="GS6" s="17">
        <f t="shared" si="2"/>
        <v>44632</v>
      </c>
      <c r="GT6" s="17">
        <f t="shared" si="2"/>
        <v>44633</v>
      </c>
      <c r="GU6" s="17">
        <f t="shared" si="2"/>
        <v>44634</v>
      </c>
      <c r="GV6" s="17">
        <f t="shared" si="2"/>
        <v>44635</v>
      </c>
      <c r="GW6" s="17">
        <f t="shared" si="2"/>
        <v>44636</v>
      </c>
      <c r="GX6" s="17">
        <f t="shared" si="2"/>
        <v>44637</v>
      </c>
      <c r="GY6" s="17">
        <f t="shared" si="2"/>
        <v>44638</v>
      </c>
      <c r="GZ6" s="17">
        <f t="shared" si="2"/>
        <v>44639</v>
      </c>
      <c r="HA6" s="17">
        <f t="shared" si="2"/>
        <v>44640</v>
      </c>
      <c r="HB6" s="17">
        <f t="shared" si="2"/>
        <v>44641</v>
      </c>
      <c r="HC6" s="17">
        <f t="shared" si="2"/>
        <v>44642</v>
      </c>
      <c r="HD6" s="17">
        <f t="shared" si="2"/>
        <v>44643</v>
      </c>
      <c r="HE6" s="17">
        <f t="shared" si="2"/>
        <v>44644</v>
      </c>
      <c r="HF6" s="17">
        <f t="shared" si="2"/>
        <v>44645</v>
      </c>
      <c r="HG6" s="17">
        <f t="shared" si="2"/>
        <v>44646</v>
      </c>
      <c r="HH6" s="17">
        <f t="shared" si="2"/>
        <v>44647</v>
      </c>
      <c r="HI6" s="17">
        <f t="shared" si="2"/>
        <v>44648</v>
      </c>
      <c r="HJ6" s="17">
        <f t="shared" si="2"/>
        <v>44649</v>
      </c>
      <c r="HK6" s="17">
        <f t="shared" si="2"/>
        <v>44650</v>
      </c>
      <c r="HL6" s="17">
        <f t="shared" si="2"/>
        <v>44651</v>
      </c>
      <c r="HM6" s="17">
        <f t="shared" si="2"/>
        <v>44652</v>
      </c>
      <c r="HN6" s="17">
        <f t="shared" si="2"/>
        <v>44653</v>
      </c>
      <c r="HO6" s="17">
        <f t="shared" si="2"/>
        <v>44654</v>
      </c>
      <c r="HP6" s="17">
        <f t="shared" si="2"/>
        <v>44655</v>
      </c>
      <c r="HQ6" s="17">
        <f t="shared" si="2"/>
        <v>44656</v>
      </c>
      <c r="HR6" s="17">
        <f t="shared" si="2"/>
        <v>44657</v>
      </c>
      <c r="HS6" s="17">
        <f t="shared" si="2"/>
        <v>44658</v>
      </c>
      <c r="HT6" s="17">
        <f t="shared" si="2"/>
        <v>44659</v>
      </c>
      <c r="HU6" s="17">
        <f t="shared" si="2"/>
        <v>44660</v>
      </c>
      <c r="HV6" s="17">
        <f t="shared" si="2"/>
        <v>44661</v>
      </c>
      <c r="HW6" s="17">
        <f t="shared" si="2"/>
        <v>44662</v>
      </c>
      <c r="HX6" s="17">
        <f t="shared" ref="HX6:KI6" si="3">+HW6+1</f>
        <v>44663</v>
      </c>
      <c r="HY6" s="17">
        <f t="shared" si="3"/>
        <v>44664</v>
      </c>
      <c r="HZ6" s="17">
        <f t="shared" si="3"/>
        <v>44665</v>
      </c>
      <c r="IA6" s="17">
        <f t="shared" si="3"/>
        <v>44666</v>
      </c>
      <c r="IB6" s="17">
        <f t="shared" si="3"/>
        <v>44667</v>
      </c>
      <c r="IC6" s="17">
        <f t="shared" si="3"/>
        <v>44668</v>
      </c>
      <c r="ID6" s="17">
        <f t="shared" si="3"/>
        <v>44669</v>
      </c>
      <c r="IE6" s="17">
        <f t="shared" si="3"/>
        <v>44670</v>
      </c>
      <c r="IF6" s="17">
        <f t="shared" si="3"/>
        <v>44671</v>
      </c>
      <c r="IG6" s="17">
        <f t="shared" si="3"/>
        <v>44672</v>
      </c>
      <c r="IH6" s="17">
        <f t="shared" si="3"/>
        <v>44673</v>
      </c>
      <c r="II6" s="17">
        <f t="shared" si="3"/>
        <v>44674</v>
      </c>
      <c r="IJ6" s="17">
        <f t="shared" si="3"/>
        <v>44675</v>
      </c>
      <c r="IK6" s="17">
        <f t="shared" si="3"/>
        <v>44676</v>
      </c>
      <c r="IL6" s="17">
        <f t="shared" si="3"/>
        <v>44677</v>
      </c>
      <c r="IM6" s="17">
        <f t="shared" si="3"/>
        <v>44678</v>
      </c>
      <c r="IN6" s="17">
        <f t="shared" si="3"/>
        <v>44679</v>
      </c>
      <c r="IO6" s="17">
        <f t="shared" si="3"/>
        <v>44680</v>
      </c>
      <c r="IP6" s="17">
        <f t="shared" si="3"/>
        <v>44681</v>
      </c>
      <c r="IQ6" s="17">
        <f t="shared" si="3"/>
        <v>44682</v>
      </c>
      <c r="IR6" s="17">
        <f t="shared" si="3"/>
        <v>44683</v>
      </c>
      <c r="IS6" s="17">
        <f t="shared" si="3"/>
        <v>44684</v>
      </c>
      <c r="IT6" s="17">
        <f t="shared" si="3"/>
        <v>44685</v>
      </c>
      <c r="IU6" s="17">
        <f t="shared" si="3"/>
        <v>44686</v>
      </c>
      <c r="IV6" s="17">
        <f t="shared" si="3"/>
        <v>44687</v>
      </c>
      <c r="IW6" s="17">
        <f t="shared" si="3"/>
        <v>44688</v>
      </c>
      <c r="IX6" s="17">
        <f t="shared" si="3"/>
        <v>44689</v>
      </c>
      <c r="IY6" s="17">
        <f t="shared" si="3"/>
        <v>44690</v>
      </c>
      <c r="IZ6" s="17">
        <f t="shared" si="3"/>
        <v>44691</v>
      </c>
      <c r="JA6" s="17">
        <f t="shared" si="3"/>
        <v>44692</v>
      </c>
      <c r="JB6" s="17">
        <f t="shared" si="3"/>
        <v>44693</v>
      </c>
      <c r="JC6" s="17">
        <f t="shared" si="3"/>
        <v>44694</v>
      </c>
      <c r="JD6" s="17">
        <f t="shared" si="3"/>
        <v>44695</v>
      </c>
      <c r="JE6" s="17">
        <f t="shared" si="3"/>
        <v>44696</v>
      </c>
      <c r="JF6" s="17">
        <f t="shared" si="3"/>
        <v>44697</v>
      </c>
      <c r="JG6" s="17">
        <f t="shared" si="3"/>
        <v>44698</v>
      </c>
      <c r="JH6" s="17">
        <f t="shared" si="3"/>
        <v>44699</v>
      </c>
      <c r="JI6" s="17">
        <f t="shared" si="3"/>
        <v>44700</v>
      </c>
      <c r="JJ6" s="17">
        <f t="shared" si="3"/>
        <v>44701</v>
      </c>
      <c r="JK6" s="17">
        <f t="shared" si="3"/>
        <v>44702</v>
      </c>
      <c r="JL6" s="17">
        <f t="shared" si="3"/>
        <v>44703</v>
      </c>
      <c r="JM6" s="17">
        <f t="shared" si="3"/>
        <v>44704</v>
      </c>
      <c r="JN6" s="17">
        <f t="shared" si="3"/>
        <v>44705</v>
      </c>
      <c r="JO6" s="17">
        <f t="shared" si="3"/>
        <v>44706</v>
      </c>
      <c r="JP6" s="17">
        <f t="shared" si="3"/>
        <v>44707</v>
      </c>
      <c r="JQ6" s="17">
        <f t="shared" si="3"/>
        <v>44708</v>
      </c>
      <c r="JR6" s="17">
        <f t="shared" si="3"/>
        <v>44709</v>
      </c>
      <c r="JS6" s="17">
        <f t="shared" si="3"/>
        <v>44710</v>
      </c>
      <c r="JT6" s="17">
        <f t="shared" si="3"/>
        <v>44711</v>
      </c>
      <c r="JU6" s="17">
        <f t="shared" si="3"/>
        <v>44712</v>
      </c>
      <c r="JV6" s="17">
        <f t="shared" si="3"/>
        <v>44713</v>
      </c>
      <c r="JW6" s="17">
        <f t="shared" si="3"/>
        <v>44714</v>
      </c>
      <c r="JX6" s="17">
        <f t="shared" si="3"/>
        <v>44715</v>
      </c>
      <c r="JY6" s="17">
        <f t="shared" si="3"/>
        <v>44716</v>
      </c>
      <c r="JZ6" s="17">
        <f t="shared" si="3"/>
        <v>44717</v>
      </c>
      <c r="KA6" s="17">
        <f t="shared" si="3"/>
        <v>44718</v>
      </c>
      <c r="KB6" s="17">
        <f t="shared" si="3"/>
        <v>44719</v>
      </c>
      <c r="KC6" s="17">
        <f t="shared" si="3"/>
        <v>44720</v>
      </c>
      <c r="KD6" s="17">
        <f t="shared" si="3"/>
        <v>44721</v>
      </c>
      <c r="KE6" s="17">
        <f t="shared" si="3"/>
        <v>44722</v>
      </c>
      <c r="KF6" s="17">
        <f t="shared" si="3"/>
        <v>44723</v>
      </c>
      <c r="KG6" s="17">
        <f t="shared" si="3"/>
        <v>44724</v>
      </c>
      <c r="KH6" s="17">
        <f t="shared" si="3"/>
        <v>44725</v>
      </c>
      <c r="KI6" s="17">
        <f t="shared" si="3"/>
        <v>44726</v>
      </c>
      <c r="KJ6" s="17">
        <f t="shared" ref="KJ6:KY6" si="4">+KI6+1</f>
        <v>44727</v>
      </c>
      <c r="KK6" s="17">
        <f t="shared" si="4"/>
        <v>44728</v>
      </c>
      <c r="KL6" s="17">
        <f t="shared" si="4"/>
        <v>44729</v>
      </c>
      <c r="KM6" s="17">
        <f t="shared" si="4"/>
        <v>44730</v>
      </c>
      <c r="KN6" s="17">
        <f t="shared" si="4"/>
        <v>44731</v>
      </c>
      <c r="KO6" s="17">
        <f t="shared" si="4"/>
        <v>44732</v>
      </c>
      <c r="KP6" s="17">
        <f t="shared" si="4"/>
        <v>44733</v>
      </c>
      <c r="KQ6" s="17">
        <f t="shared" si="4"/>
        <v>44734</v>
      </c>
      <c r="KR6" s="17">
        <f t="shared" si="4"/>
        <v>44735</v>
      </c>
      <c r="KS6" s="17">
        <f t="shared" si="4"/>
        <v>44736</v>
      </c>
      <c r="KT6" s="17">
        <f t="shared" si="4"/>
        <v>44737</v>
      </c>
      <c r="KU6" s="17">
        <f t="shared" si="4"/>
        <v>44738</v>
      </c>
      <c r="KV6" s="17">
        <f t="shared" si="4"/>
        <v>44739</v>
      </c>
      <c r="KW6" s="17">
        <f t="shared" si="4"/>
        <v>44740</v>
      </c>
      <c r="KX6" s="17">
        <f t="shared" si="4"/>
        <v>44741</v>
      </c>
      <c r="KY6" s="17">
        <f t="shared" si="4"/>
        <v>44742</v>
      </c>
    </row>
    <row r="7" spans="1:311" x14ac:dyDescent="0.35">
      <c r="A7" s="11">
        <v>1</v>
      </c>
      <c r="B7" s="10" t="s">
        <v>3143</v>
      </c>
      <c r="C7" s="10" t="s">
        <v>2512</v>
      </c>
      <c r="D7" s="10" t="s">
        <v>2514</v>
      </c>
      <c r="E7" s="32"/>
      <c r="F7" s="32"/>
      <c r="G7" s="32"/>
      <c r="H7" s="32"/>
      <c r="I7" s="33">
        <v>0</v>
      </c>
      <c r="J7" s="33">
        <v>0</v>
      </c>
      <c r="K7" s="33">
        <v>0</v>
      </c>
      <c r="L7" s="33">
        <v>0</v>
      </c>
      <c r="M7" s="33">
        <v>0</v>
      </c>
      <c r="N7" s="33">
        <v>0</v>
      </c>
      <c r="O7" s="33">
        <v>0</v>
      </c>
      <c r="P7" s="33">
        <v>0</v>
      </c>
      <c r="Q7" s="33">
        <v>0</v>
      </c>
      <c r="R7" s="33">
        <v>0</v>
      </c>
      <c r="S7" s="33">
        <v>0</v>
      </c>
      <c r="T7" s="33">
        <v>0</v>
      </c>
      <c r="U7" s="33">
        <v>0</v>
      </c>
      <c r="V7" s="33">
        <v>0</v>
      </c>
      <c r="W7" s="33">
        <v>0</v>
      </c>
      <c r="X7" s="33">
        <v>0</v>
      </c>
      <c r="Y7" s="33">
        <v>0</v>
      </c>
      <c r="Z7" s="33">
        <v>0</v>
      </c>
      <c r="AA7" s="33">
        <v>0</v>
      </c>
      <c r="AB7" s="33">
        <v>0</v>
      </c>
      <c r="AC7" s="33">
        <v>0</v>
      </c>
      <c r="AD7" s="33">
        <v>0</v>
      </c>
      <c r="AE7" s="33">
        <v>0</v>
      </c>
      <c r="AF7" s="33">
        <v>0</v>
      </c>
      <c r="AG7" s="33">
        <v>0</v>
      </c>
      <c r="AH7" s="33">
        <v>0</v>
      </c>
      <c r="AI7" s="33">
        <v>0</v>
      </c>
      <c r="AJ7" s="33">
        <v>0</v>
      </c>
      <c r="AK7" s="33">
        <v>0</v>
      </c>
      <c r="AL7" s="33">
        <v>0</v>
      </c>
      <c r="AM7" s="33">
        <v>0</v>
      </c>
      <c r="AN7" s="33">
        <v>0</v>
      </c>
      <c r="AO7" s="33">
        <v>0</v>
      </c>
      <c r="AP7" s="33">
        <v>0</v>
      </c>
      <c r="AQ7" s="33">
        <v>0</v>
      </c>
      <c r="AR7" s="33">
        <v>0</v>
      </c>
      <c r="AS7" s="33">
        <v>0</v>
      </c>
      <c r="AT7" s="33">
        <v>0</v>
      </c>
      <c r="AU7" s="33">
        <v>0</v>
      </c>
      <c r="AV7" s="33">
        <v>0</v>
      </c>
      <c r="AW7" s="33">
        <v>0</v>
      </c>
      <c r="AX7" s="33">
        <v>0</v>
      </c>
      <c r="AY7" s="33">
        <v>0</v>
      </c>
      <c r="AZ7" s="33">
        <v>0</v>
      </c>
      <c r="BA7" s="33">
        <v>0</v>
      </c>
      <c r="BB7" s="33">
        <v>0</v>
      </c>
      <c r="BC7" s="33">
        <v>0</v>
      </c>
      <c r="BD7" s="33">
        <v>0</v>
      </c>
      <c r="BE7" s="33">
        <v>0</v>
      </c>
      <c r="BF7" s="33">
        <v>0</v>
      </c>
      <c r="BG7" s="33">
        <v>0</v>
      </c>
      <c r="BH7" s="33">
        <v>0</v>
      </c>
      <c r="BI7" s="33">
        <v>0</v>
      </c>
      <c r="BJ7" s="35" t="s">
        <v>352</v>
      </c>
      <c r="BK7" s="35" t="s">
        <v>352</v>
      </c>
      <c r="BL7" s="35" t="s">
        <v>352</v>
      </c>
      <c r="BM7" s="35" t="s">
        <v>352</v>
      </c>
      <c r="BN7" s="35" t="s">
        <v>352</v>
      </c>
      <c r="BO7" s="35" t="s">
        <v>352</v>
      </c>
      <c r="BP7" s="35" t="s">
        <v>352</v>
      </c>
      <c r="BQ7" s="35" t="s">
        <v>352</v>
      </c>
      <c r="BR7" s="35" t="s">
        <v>352</v>
      </c>
      <c r="BS7" s="35" t="s">
        <v>352</v>
      </c>
      <c r="BT7" s="35" t="s">
        <v>352</v>
      </c>
      <c r="BU7" s="35" t="s">
        <v>352</v>
      </c>
      <c r="BV7" s="35" t="s">
        <v>352</v>
      </c>
      <c r="BW7" s="35" t="s">
        <v>352</v>
      </c>
      <c r="BX7" s="35" t="s">
        <v>352</v>
      </c>
      <c r="BY7" s="35" t="s">
        <v>352</v>
      </c>
      <c r="BZ7" s="35" t="s">
        <v>352</v>
      </c>
      <c r="CA7" s="35" t="s">
        <v>352</v>
      </c>
      <c r="CB7" s="35" t="s">
        <v>352</v>
      </c>
      <c r="CC7" s="35" t="s">
        <v>3144</v>
      </c>
      <c r="CD7" s="35" t="s">
        <v>3144</v>
      </c>
      <c r="CE7" s="35" t="s">
        <v>3144</v>
      </c>
      <c r="CF7" s="35" t="s">
        <v>3144</v>
      </c>
      <c r="CG7" s="35" t="s">
        <v>3144</v>
      </c>
      <c r="CH7" s="35" t="s">
        <v>352</v>
      </c>
      <c r="CI7" s="35" t="s">
        <v>352</v>
      </c>
      <c r="CJ7" s="35" t="s">
        <v>352</v>
      </c>
      <c r="CK7" s="35" t="s">
        <v>352</v>
      </c>
      <c r="CL7" s="35" t="s">
        <v>352</v>
      </c>
      <c r="CM7" s="35" t="s">
        <v>352</v>
      </c>
      <c r="CN7" s="35" t="s">
        <v>352</v>
      </c>
      <c r="CO7" s="35" t="s">
        <v>352</v>
      </c>
      <c r="CP7" s="35" t="s">
        <v>352</v>
      </c>
      <c r="CQ7" s="35" t="s">
        <v>352</v>
      </c>
      <c r="CR7" s="35" t="s">
        <v>352</v>
      </c>
      <c r="CS7" s="35" t="s">
        <v>352</v>
      </c>
      <c r="CT7" s="35" t="s">
        <v>352</v>
      </c>
      <c r="CU7" s="35" t="s">
        <v>352</v>
      </c>
      <c r="CV7" s="35" t="s">
        <v>352</v>
      </c>
      <c r="CW7" s="35" t="s">
        <v>352</v>
      </c>
      <c r="CX7" s="35" t="s">
        <v>352</v>
      </c>
      <c r="CY7" s="35" t="s">
        <v>352</v>
      </c>
      <c r="CZ7" s="35" t="s">
        <v>352</v>
      </c>
      <c r="DA7" s="35" t="s">
        <v>352</v>
      </c>
      <c r="DB7" s="35" t="s">
        <v>352</v>
      </c>
      <c r="DC7" s="35" t="s">
        <v>352</v>
      </c>
      <c r="DD7" s="35" t="s">
        <v>352</v>
      </c>
      <c r="DE7" s="35" t="s">
        <v>352</v>
      </c>
      <c r="DF7" s="35" t="s">
        <v>352</v>
      </c>
      <c r="DG7" s="35" t="s">
        <v>352</v>
      </c>
      <c r="DH7" s="35" t="s">
        <v>352</v>
      </c>
      <c r="DI7" s="35" t="s">
        <v>352</v>
      </c>
      <c r="DJ7" s="35" t="s">
        <v>352</v>
      </c>
      <c r="DK7" s="35" t="s">
        <v>352</v>
      </c>
      <c r="DL7" s="35" t="s">
        <v>352</v>
      </c>
      <c r="DM7" s="35" t="s">
        <v>352</v>
      </c>
      <c r="DN7" s="35" t="s">
        <v>352</v>
      </c>
      <c r="DO7" s="35" t="s">
        <v>352</v>
      </c>
      <c r="DP7" s="35" t="s">
        <v>352</v>
      </c>
      <c r="DQ7" s="35" t="s">
        <v>352</v>
      </c>
      <c r="DR7" s="35" t="s">
        <v>352</v>
      </c>
      <c r="DS7" s="35" t="s">
        <v>352</v>
      </c>
      <c r="DT7" s="35" t="s">
        <v>352</v>
      </c>
      <c r="DU7" s="35" t="s">
        <v>352</v>
      </c>
      <c r="DV7" s="35" t="s">
        <v>352</v>
      </c>
      <c r="DW7" s="35" t="s">
        <v>352</v>
      </c>
      <c r="DX7" s="35" t="s">
        <v>352</v>
      </c>
      <c r="DY7" s="35" t="s">
        <v>352</v>
      </c>
      <c r="DZ7" s="35" t="s">
        <v>352</v>
      </c>
      <c r="EA7" s="35" t="s">
        <v>352</v>
      </c>
      <c r="EB7" s="35" t="s">
        <v>352</v>
      </c>
      <c r="EC7" s="35" t="s">
        <v>352</v>
      </c>
      <c r="ED7" s="35" t="s">
        <v>352</v>
      </c>
      <c r="EE7" s="35" t="s">
        <v>352</v>
      </c>
      <c r="EF7" s="35" t="s">
        <v>352</v>
      </c>
      <c r="EG7" s="35" t="s">
        <v>352</v>
      </c>
      <c r="EH7" s="35" t="s">
        <v>352</v>
      </c>
      <c r="EI7" s="35" t="s">
        <v>352</v>
      </c>
      <c r="EJ7" s="35" t="s">
        <v>352</v>
      </c>
      <c r="EK7" s="35" t="s">
        <v>3145</v>
      </c>
      <c r="EL7" s="35" t="s">
        <v>3145</v>
      </c>
      <c r="EM7" s="35" t="s">
        <v>3145</v>
      </c>
      <c r="EN7" s="35" t="s">
        <v>3145</v>
      </c>
      <c r="EO7" s="35" t="s">
        <v>3145</v>
      </c>
      <c r="EP7" s="35" t="s">
        <v>3145</v>
      </c>
      <c r="EQ7" s="35" t="s">
        <v>3145</v>
      </c>
      <c r="ER7" s="35" t="s">
        <v>3145</v>
      </c>
      <c r="ES7" s="35" t="s">
        <v>3145</v>
      </c>
      <c r="ET7" s="35" t="s">
        <v>3145</v>
      </c>
      <c r="EU7" s="35" t="s">
        <v>3145</v>
      </c>
      <c r="EV7" s="35" t="s">
        <v>3145</v>
      </c>
      <c r="EW7" s="35" t="s">
        <v>3145</v>
      </c>
      <c r="EX7" s="35" t="s">
        <v>352</v>
      </c>
      <c r="EY7" s="35" t="s">
        <v>352</v>
      </c>
      <c r="EZ7" s="35" t="s">
        <v>352</v>
      </c>
      <c r="FA7" s="35" t="s">
        <v>352</v>
      </c>
    </row>
    <row r="8" spans="1:311" x14ac:dyDescent="0.35">
      <c r="A8" s="11">
        <f t="shared" ref="A8:A15" si="5">A7+1</f>
        <v>2</v>
      </c>
      <c r="B8" s="10" t="s">
        <v>3146</v>
      </c>
      <c r="C8" s="10" t="s">
        <v>2508</v>
      </c>
      <c r="D8" s="10" t="s">
        <v>2510</v>
      </c>
      <c r="E8" s="32"/>
      <c r="F8" s="32"/>
      <c r="G8" s="32"/>
      <c r="H8" s="32"/>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c r="BA8" s="33">
        <v>0</v>
      </c>
      <c r="BB8" s="33">
        <v>0</v>
      </c>
      <c r="BC8" s="33">
        <v>0</v>
      </c>
      <c r="BD8" s="33">
        <v>0</v>
      </c>
      <c r="BE8" s="33">
        <v>0</v>
      </c>
      <c r="BF8" s="33">
        <v>0</v>
      </c>
      <c r="BG8" s="33">
        <v>0</v>
      </c>
      <c r="BH8" s="33">
        <v>0</v>
      </c>
      <c r="BI8" s="33">
        <v>0</v>
      </c>
      <c r="BJ8" s="35" t="s">
        <v>352</v>
      </c>
      <c r="BK8" s="35" t="s">
        <v>352</v>
      </c>
      <c r="BL8" s="35" t="s">
        <v>352</v>
      </c>
      <c r="BM8" s="35" t="s">
        <v>352</v>
      </c>
      <c r="BN8" s="35" t="s">
        <v>352</v>
      </c>
      <c r="BO8" s="35" t="s">
        <v>352</v>
      </c>
      <c r="BP8" s="35" t="s">
        <v>352</v>
      </c>
      <c r="BQ8" s="35" t="s">
        <v>352</v>
      </c>
      <c r="BR8" s="35" t="s">
        <v>352</v>
      </c>
      <c r="BS8" s="35" t="s">
        <v>352</v>
      </c>
      <c r="BT8" s="35" t="s">
        <v>352</v>
      </c>
      <c r="BU8" s="35" t="s">
        <v>352</v>
      </c>
      <c r="BV8" s="35" t="s">
        <v>352</v>
      </c>
      <c r="BW8" s="35" t="s">
        <v>352</v>
      </c>
      <c r="BX8" s="35" t="s">
        <v>3145</v>
      </c>
      <c r="BY8" s="35" t="s">
        <v>3145</v>
      </c>
      <c r="BZ8" s="35" t="s">
        <v>3145</v>
      </c>
      <c r="CA8" s="35" t="s">
        <v>3145</v>
      </c>
      <c r="CB8" s="35" t="s">
        <v>3145</v>
      </c>
      <c r="CC8" s="35" t="s">
        <v>3145</v>
      </c>
      <c r="CD8" s="35" t="s">
        <v>3145</v>
      </c>
      <c r="CE8" s="35" t="s">
        <v>3145</v>
      </c>
      <c r="CF8" s="35" t="s">
        <v>3144</v>
      </c>
      <c r="CG8" s="35" t="s">
        <v>3144</v>
      </c>
      <c r="CH8" s="35" t="s">
        <v>3144</v>
      </c>
      <c r="CI8" s="35" t="s">
        <v>3144</v>
      </c>
      <c r="CJ8" s="35" t="s">
        <v>3144</v>
      </c>
      <c r="CK8" s="35" t="s">
        <v>3144</v>
      </c>
      <c r="CL8" s="35" t="s">
        <v>3144</v>
      </c>
      <c r="CM8" s="35" t="s">
        <v>3145</v>
      </c>
      <c r="CN8" s="35" t="s">
        <v>3144</v>
      </c>
      <c r="CO8" s="35" t="s">
        <v>3144</v>
      </c>
      <c r="CP8" s="35" t="s">
        <v>3144</v>
      </c>
      <c r="CQ8" s="35" t="s">
        <v>3144</v>
      </c>
      <c r="CR8" s="35" t="s">
        <v>3144</v>
      </c>
      <c r="CS8" s="35" t="s">
        <v>3145</v>
      </c>
      <c r="CT8" s="35" t="s">
        <v>3145</v>
      </c>
      <c r="CU8" s="35" t="s">
        <v>3144</v>
      </c>
      <c r="CV8" s="35" t="s">
        <v>3144</v>
      </c>
      <c r="CW8" s="35" t="s">
        <v>3145</v>
      </c>
      <c r="CX8" s="35" t="s">
        <v>3144</v>
      </c>
      <c r="CY8" s="35" t="s">
        <v>3144</v>
      </c>
      <c r="CZ8" s="35" t="s">
        <v>3144</v>
      </c>
      <c r="DA8" s="35" t="s">
        <v>3144</v>
      </c>
      <c r="DB8" s="35" t="s">
        <v>3144</v>
      </c>
      <c r="DC8" s="35" t="s">
        <v>3144</v>
      </c>
      <c r="DD8" s="35" t="s">
        <v>3145</v>
      </c>
      <c r="DE8" s="35" t="s">
        <v>3144</v>
      </c>
      <c r="DF8" s="35" t="s">
        <v>3144</v>
      </c>
      <c r="DG8" s="35" t="s">
        <v>3144</v>
      </c>
      <c r="DH8" s="35" t="s">
        <v>3144</v>
      </c>
      <c r="DI8" s="35" t="s">
        <v>3144</v>
      </c>
      <c r="DJ8" s="35" t="s">
        <v>3144</v>
      </c>
      <c r="DK8" s="35" t="s">
        <v>3144</v>
      </c>
      <c r="DL8" s="35" t="s">
        <v>3144</v>
      </c>
      <c r="DM8" s="35" t="s">
        <v>3144</v>
      </c>
      <c r="DN8" s="35" t="s">
        <v>3144</v>
      </c>
      <c r="DO8" s="35" t="s">
        <v>3144</v>
      </c>
      <c r="DP8" s="35" t="s">
        <v>3145</v>
      </c>
      <c r="DQ8" s="35" t="s">
        <v>3145</v>
      </c>
      <c r="DR8" s="35" t="s">
        <v>3145</v>
      </c>
      <c r="DS8" s="35" t="s">
        <v>3145</v>
      </c>
      <c r="DT8" s="35" t="s">
        <v>3145</v>
      </c>
      <c r="DU8" s="35" t="s">
        <v>3145</v>
      </c>
      <c r="DV8" s="35" t="s">
        <v>352</v>
      </c>
      <c r="DW8" s="35" t="s">
        <v>352</v>
      </c>
      <c r="DX8" s="35" t="s">
        <v>352</v>
      </c>
      <c r="DY8" s="35" t="s">
        <v>352</v>
      </c>
      <c r="DZ8" s="35" t="s">
        <v>352</v>
      </c>
      <c r="EA8" s="35" t="s">
        <v>352</v>
      </c>
      <c r="EB8" s="35" t="s">
        <v>352</v>
      </c>
      <c r="EC8" s="35" t="s">
        <v>352</v>
      </c>
      <c r="ED8" s="35" t="s">
        <v>352</v>
      </c>
      <c r="EE8" s="35" t="s">
        <v>352</v>
      </c>
      <c r="EF8" s="35" t="s">
        <v>352</v>
      </c>
      <c r="EG8" s="35" t="s">
        <v>352</v>
      </c>
      <c r="EH8" s="35" t="s">
        <v>352</v>
      </c>
      <c r="EI8" s="35" t="s">
        <v>352</v>
      </c>
      <c r="EJ8" s="35" t="s">
        <v>352</v>
      </c>
      <c r="EK8" s="35" t="s">
        <v>352</v>
      </c>
      <c r="EL8" s="35" t="s">
        <v>352</v>
      </c>
      <c r="EM8" s="35" t="s">
        <v>352</v>
      </c>
      <c r="EN8" s="35" t="s">
        <v>352</v>
      </c>
      <c r="EO8" s="35" t="s">
        <v>352</v>
      </c>
      <c r="EP8" s="35" t="s">
        <v>352</v>
      </c>
      <c r="EQ8" s="35" t="s">
        <v>352</v>
      </c>
      <c r="ER8" s="35" t="s">
        <v>352</v>
      </c>
      <c r="ES8" s="35" t="s">
        <v>352</v>
      </c>
      <c r="ET8" s="35" t="s">
        <v>352</v>
      </c>
      <c r="EU8" s="35" t="s">
        <v>352</v>
      </c>
      <c r="EV8" s="35" t="s">
        <v>352</v>
      </c>
      <c r="EW8" s="35" t="s">
        <v>352</v>
      </c>
      <c r="EX8" s="35" t="s">
        <v>352</v>
      </c>
      <c r="EY8" s="35" t="s">
        <v>352</v>
      </c>
      <c r="EZ8" s="35" t="s">
        <v>352</v>
      </c>
      <c r="FA8" s="35" t="s">
        <v>352</v>
      </c>
    </row>
    <row r="9" spans="1:311" x14ac:dyDescent="0.35">
      <c r="A9" s="11">
        <f t="shared" si="5"/>
        <v>3</v>
      </c>
      <c r="B9" s="10" t="s">
        <v>3147</v>
      </c>
      <c r="C9" s="10" t="s">
        <v>2502</v>
      </c>
      <c r="D9" s="10" t="s">
        <v>2504</v>
      </c>
      <c r="E9" s="32"/>
      <c r="F9" s="32"/>
      <c r="G9" s="32"/>
      <c r="H9" s="32"/>
      <c r="I9" s="33">
        <v>0</v>
      </c>
      <c r="J9" s="33">
        <v>0</v>
      </c>
      <c r="K9" s="33">
        <v>0</v>
      </c>
      <c r="L9" s="33">
        <v>0</v>
      </c>
      <c r="M9" s="33">
        <v>0</v>
      </c>
      <c r="N9" s="33">
        <v>0</v>
      </c>
      <c r="O9" s="33">
        <v>0</v>
      </c>
      <c r="P9" s="33">
        <v>0</v>
      </c>
      <c r="Q9" s="33">
        <v>0</v>
      </c>
      <c r="R9" s="33">
        <v>0</v>
      </c>
      <c r="S9" s="33">
        <v>0</v>
      </c>
      <c r="T9" s="33">
        <v>0</v>
      </c>
      <c r="U9" s="33">
        <v>0</v>
      </c>
      <c r="V9" s="33">
        <v>0</v>
      </c>
      <c r="W9" s="33">
        <v>0</v>
      </c>
      <c r="X9" s="33">
        <v>0</v>
      </c>
      <c r="Y9" s="33">
        <v>0</v>
      </c>
      <c r="Z9" s="33">
        <v>0</v>
      </c>
      <c r="AA9" s="33">
        <v>0</v>
      </c>
      <c r="AB9" s="33">
        <v>0</v>
      </c>
      <c r="AC9" s="33">
        <v>0</v>
      </c>
      <c r="AD9" s="33">
        <v>0</v>
      </c>
      <c r="AE9" s="33">
        <v>0</v>
      </c>
      <c r="AF9" s="33">
        <v>0</v>
      </c>
      <c r="AG9" s="33">
        <v>0</v>
      </c>
      <c r="AH9" s="33">
        <v>0</v>
      </c>
      <c r="AI9" s="33">
        <v>0</v>
      </c>
      <c r="AJ9" s="33">
        <v>0</v>
      </c>
      <c r="AK9" s="33">
        <v>0</v>
      </c>
      <c r="AL9" s="33">
        <v>0</v>
      </c>
      <c r="AM9" s="33">
        <v>0</v>
      </c>
      <c r="AN9" s="33">
        <v>0</v>
      </c>
      <c r="AO9" s="33">
        <v>0</v>
      </c>
      <c r="AP9" s="33">
        <v>0</v>
      </c>
      <c r="AQ9" s="33">
        <v>0</v>
      </c>
      <c r="AR9" s="33">
        <v>0</v>
      </c>
      <c r="AS9" s="33">
        <v>0</v>
      </c>
      <c r="AT9" s="33">
        <v>0</v>
      </c>
      <c r="AU9" s="33">
        <v>0</v>
      </c>
      <c r="AV9" s="33">
        <v>0</v>
      </c>
      <c r="AW9" s="33">
        <v>0</v>
      </c>
      <c r="AX9" s="33">
        <v>0</v>
      </c>
      <c r="AY9" s="33">
        <v>0</v>
      </c>
      <c r="AZ9" s="33">
        <v>0</v>
      </c>
      <c r="BA9" s="33">
        <v>0</v>
      </c>
      <c r="BB9" s="33">
        <v>0</v>
      </c>
      <c r="BC9" s="33">
        <v>0</v>
      </c>
      <c r="BD9" s="33">
        <v>0</v>
      </c>
      <c r="BE9" s="33">
        <v>0</v>
      </c>
      <c r="BF9" s="33">
        <v>0</v>
      </c>
      <c r="BG9" s="33">
        <v>0</v>
      </c>
      <c r="BH9" s="33">
        <v>0</v>
      </c>
      <c r="BI9" s="33">
        <v>0</v>
      </c>
      <c r="BJ9" s="35" t="s">
        <v>352</v>
      </c>
      <c r="BK9" s="35" t="s">
        <v>3144</v>
      </c>
      <c r="BL9" s="35" t="s">
        <v>3144</v>
      </c>
      <c r="BM9" s="35" t="s">
        <v>3144</v>
      </c>
      <c r="BN9" s="35" t="s">
        <v>3144</v>
      </c>
      <c r="BO9" s="35" t="s">
        <v>3144</v>
      </c>
      <c r="BP9" s="35" t="s">
        <v>3144</v>
      </c>
      <c r="BQ9" s="35" t="s">
        <v>3144</v>
      </c>
      <c r="BR9" s="35" t="s">
        <v>3144</v>
      </c>
      <c r="BS9" s="35" t="s">
        <v>3144</v>
      </c>
      <c r="BT9" s="35" t="s">
        <v>3144</v>
      </c>
      <c r="BU9" s="35" t="s">
        <v>3144</v>
      </c>
      <c r="BV9" s="35" t="s">
        <v>3144</v>
      </c>
      <c r="BW9" s="35" t="s">
        <v>3144</v>
      </c>
      <c r="BX9" s="35" t="s">
        <v>3144</v>
      </c>
      <c r="BY9" s="35" t="s">
        <v>3144</v>
      </c>
      <c r="BZ9" s="35" t="s">
        <v>3144</v>
      </c>
      <c r="CA9" s="35" t="s">
        <v>3144</v>
      </c>
      <c r="CB9" s="35" t="s">
        <v>3145</v>
      </c>
      <c r="CC9" s="35" t="s">
        <v>3145</v>
      </c>
      <c r="CD9" s="35" t="s">
        <v>3145</v>
      </c>
      <c r="CE9" s="35" t="s">
        <v>3145</v>
      </c>
      <c r="CF9" s="35" t="s">
        <v>3145</v>
      </c>
      <c r="CG9" s="35" t="s">
        <v>3144</v>
      </c>
      <c r="CH9" s="35" t="s">
        <v>3145</v>
      </c>
      <c r="CI9" s="35" t="s">
        <v>3145</v>
      </c>
      <c r="CJ9" s="35" t="s">
        <v>3145</v>
      </c>
      <c r="CK9" s="35" t="s">
        <v>3145</v>
      </c>
      <c r="CL9" s="35" t="s">
        <v>3145</v>
      </c>
      <c r="CM9" s="35" t="s">
        <v>3144</v>
      </c>
      <c r="CN9" s="35" t="s">
        <v>3145</v>
      </c>
      <c r="CO9" s="35" t="s">
        <v>3145</v>
      </c>
      <c r="CP9" s="35" t="s">
        <v>3145</v>
      </c>
      <c r="CQ9" s="35" t="s">
        <v>3145</v>
      </c>
      <c r="CR9" s="35" t="s">
        <v>3145</v>
      </c>
      <c r="CS9" s="35" t="s">
        <v>3144</v>
      </c>
      <c r="CT9" s="35" t="s">
        <v>3144</v>
      </c>
      <c r="CU9" s="35" t="s">
        <v>3144</v>
      </c>
      <c r="CV9" s="35" t="s">
        <v>3144</v>
      </c>
      <c r="CW9" s="35" t="s">
        <v>3144</v>
      </c>
      <c r="CX9" s="35" t="s">
        <v>3144</v>
      </c>
      <c r="CY9" s="35" t="s">
        <v>3144</v>
      </c>
      <c r="CZ9" s="35" t="s">
        <v>3144</v>
      </c>
      <c r="DA9" s="35" t="s">
        <v>352</v>
      </c>
      <c r="DB9" s="35" t="s">
        <v>352</v>
      </c>
      <c r="DC9" s="35" t="s">
        <v>352</v>
      </c>
      <c r="DD9" s="35" t="s">
        <v>352</v>
      </c>
      <c r="DE9" s="35" t="s">
        <v>352</v>
      </c>
      <c r="DF9" s="35" t="s">
        <v>352</v>
      </c>
      <c r="DG9" s="35" t="s">
        <v>352</v>
      </c>
      <c r="DH9" s="35" t="s">
        <v>352</v>
      </c>
      <c r="DI9" s="35" t="s">
        <v>352</v>
      </c>
      <c r="DJ9" s="35" t="s">
        <v>352</v>
      </c>
      <c r="DK9" s="35" t="s">
        <v>352</v>
      </c>
      <c r="DL9" s="35" t="s">
        <v>352</v>
      </c>
      <c r="DM9" s="35" t="s">
        <v>352</v>
      </c>
      <c r="DN9" s="35" t="s">
        <v>352</v>
      </c>
      <c r="DO9" s="35" t="s">
        <v>352</v>
      </c>
      <c r="DP9" s="35" t="s">
        <v>352</v>
      </c>
      <c r="DQ9" s="35" t="s">
        <v>352</v>
      </c>
      <c r="DR9" s="35" t="s">
        <v>352</v>
      </c>
      <c r="DS9" s="35" t="s">
        <v>352</v>
      </c>
      <c r="DT9" s="35" t="s">
        <v>352</v>
      </c>
      <c r="DU9" s="35" t="s">
        <v>352</v>
      </c>
      <c r="DV9" s="35" t="s">
        <v>352</v>
      </c>
      <c r="DW9" s="35" t="s">
        <v>352</v>
      </c>
      <c r="DX9" s="35" t="s">
        <v>352</v>
      </c>
      <c r="DY9" s="35" t="s">
        <v>352</v>
      </c>
      <c r="DZ9" s="35" t="s">
        <v>352</v>
      </c>
      <c r="EA9" s="35" t="s">
        <v>352</v>
      </c>
      <c r="EB9" s="35" t="s">
        <v>352</v>
      </c>
      <c r="EC9" s="35" t="s">
        <v>352</v>
      </c>
      <c r="ED9" s="35" t="s">
        <v>352</v>
      </c>
      <c r="EE9" s="35" t="s">
        <v>352</v>
      </c>
      <c r="EF9" s="35" t="s">
        <v>352</v>
      </c>
      <c r="EG9" s="35" t="s">
        <v>352</v>
      </c>
      <c r="EH9" s="35" t="s">
        <v>352</v>
      </c>
      <c r="EI9" s="35" t="s">
        <v>352</v>
      </c>
      <c r="EJ9" s="35" t="s">
        <v>352</v>
      </c>
      <c r="EK9" s="35" t="s">
        <v>352</v>
      </c>
      <c r="EL9" s="35" t="s">
        <v>352</v>
      </c>
      <c r="EM9" s="35" t="s">
        <v>352</v>
      </c>
      <c r="EN9" s="35" t="s">
        <v>352</v>
      </c>
      <c r="EO9" s="35" t="s">
        <v>352</v>
      </c>
      <c r="EP9" s="35" t="s">
        <v>352</v>
      </c>
      <c r="EQ9" s="35" t="s">
        <v>352</v>
      </c>
      <c r="ER9" s="35" t="s">
        <v>352</v>
      </c>
      <c r="ES9" s="35" t="s">
        <v>352</v>
      </c>
      <c r="ET9" s="35" t="s">
        <v>352</v>
      </c>
      <c r="EU9" s="35" t="s">
        <v>352</v>
      </c>
      <c r="EV9" s="35" t="s">
        <v>352</v>
      </c>
      <c r="EW9" s="35" t="s">
        <v>352</v>
      </c>
      <c r="EX9" s="35" t="s">
        <v>352</v>
      </c>
      <c r="EY9" s="35" t="s">
        <v>352</v>
      </c>
      <c r="EZ9" s="35" t="s">
        <v>352</v>
      </c>
      <c r="FA9" s="35" t="s">
        <v>352</v>
      </c>
    </row>
    <row r="10" spans="1:311" x14ac:dyDescent="0.35">
      <c r="A10" s="11">
        <f t="shared" si="5"/>
        <v>4</v>
      </c>
      <c r="B10" s="10" t="s">
        <v>3148</v>
      </c>
      <c r="C10" s="10" t="s">
        <v>2480</v>
      </c>
      <c r="D10" s="10" t="s">
        <v>2482</v>
      </c>
      <c r="E10" s="32"/>
      <c r="F10" s="32"/>
      <c r="G10" s="32"/>
      <c r="H10" s="32"/>
      <c r="I10" s="33">
        <v>0</v>
      </c>
      <c r="J10" s="33">
        <v>0</v>
      </c>
      <c r="K10" s="33">
        <v>0</v>
      </c>
      <c r="L10" s="33">
        <v>0</v>
      </c>
      <c r="M10" s="33">
        <v>0</v>
      </c>
      <c r="N10" s="33">
        <v>0</v>
      </c>
      <c r="O10" s="33">
        <v>0</v>
      </c>
      <c r="P10" s="33">
        <v>0</v>
      </c>
      <c r="Q10" s="33">
        <v>0</v>
      </c>
      <c r="R10" s="33">
        <v>0</v>
      </c>
      <c r="S10" s="33">
        <v>0</v>
      </c>
      <c r="T10" s="33">
        <v>0</v>
      </c>
      <c r="U10" s="33">
        <v>0</v>
      </c>
      <c r="V10" s="33">
        <v>0</v>
      </c>
      <c r="W10" s="33">
        <v>0</v>
      </c>
      <c r="X10" s="33">
        <v>0</v>
      </c>
      <c r="Y10" s="33">
        <v>0</v>
      </c>
      <c r="Z10" s="33">
        <v>0</v>
      </c>
      <c r="AA10" s="33">
        <v>0</v>
      </c>
      <c r="AB10" s="33">
        <v>0</v>
      </c>
      <c r="AC10" s="33">
        <v>0</v>
      </c>
      <c r="AD10" s="33">
        <v>0</v>
      </c>
      <c r="AE10" s="33">
        <v>0</v>
      </c>
      <c r="AF10" s="33">
        <v>0</v>
      </c>
      <c r="AG10" s="33">
        <v>0</v>
      </c>
      <c r="AH10" s="33">
        <v>0</v>
      </c>
      <c r="AI10" s="33">
        <v>0</v>
      </c>
      <c r="AJ10" s="33">
        <v>0</v>
      </c>
      <c r="AK10" s="33">
        <v>0</v>
      </c>
      <c r="AL10" s="33">
        <v>0</v>
      </c>
      <c r="AM10" s="33">
        <v>0</v>
      </c>
      <c r="AN10" s="33">
        <v>0</v>
      </c>
      <c r="AO10" s="33">
        <v>0</v>
      </c>
      <c r="AP10" s="33">
        <v>0</v>
      </c>
      <c r="AQ10" s="33">
        <v>0</v>
      </c>
      <c r="AR10" s="33">
        <v>0</v>
      </c>
      <c r="AS10" s="33">
        <v>0</v>
      </c>
      <c r="AT10" s="33">
        <v>0</v>
      </c>
      <c r="AU10" s="33">
        <v>0</v>
      </c>
      <c r="AV10" s="33">
        <v>0</v>
      </c>
      <c r="AW10" s="33">
        <v>0</v>
      </c>
      <c r="AX10" s="33">
        <v>0</v>
      </c>
      <c r="AY10" s="33">
        <v>0</v>
      </c>
      <c r="AZ10" s="33">
        <v>0</v>
      </c>
      <c r="BA10" s="33">
        <v>0</v>
      </c>
      <c r="BB10" s="33">
        <v>0</v>
      </c>
      <c r="BC10" s="33">
        <v>0</v>
      </c>
      <c r="BD10" s="33">
        <v>0</v>
      </c>
      <c r="BE10" s="33">
        <v>0</v>
      </c>
      <c r="BF10" s="33">
        <v>0</v>
      </c>
      <c r="BG10" s="33">
        <v>0</v>
      </c>
      <c r="BH10" s="33">
        <v>0</v>
      </c>
      <c r="BI10" s="33">
        <v>0</v>
      </c>
      <c r="BJ10" s="35" t="s">
        <v>352</v>
      </c>
      <c r="BK10" s="35" t="s">
        <v>352</v>
      </c>
      <c r="BL10" s="35" t="s">
        <v>352</v>
      </c>
      <c r="BM10" s="35" t="s">
        <v>352</v>
      </c>
      <c r="BN10" s="35" t="s">
        <v>352</v>
      </c>
      <c r="BO10" s="35" t="s">
        <v>352</v>
      </c>
      <c r="BP10" s="35" t="s">
        <v>352</v>
      </c>
      <c r="BQ10" s="35" t="s">
        <v>352</v>
      </c>
      <c r="BR10" s="35" t="s">
        <v>352</v>
      </c>
      <c r="BS10" s="35" t="s">
        <v>352</v>
      </c>
      <c r="BT10" s="35" t="s">
        <v>352</v>
      </c>
      <c r="BU10" s="35" t="s">
        <v>352</v>
      </c>
      <c r="BV10" s="35" t="s">
        <v>352</v>
      </c>
      <c r="BW10" s="35" t="s">
        <v>352</v>
      </c>
      <c r="BX10" s="35" t="s">
        <v>352</v>
      </c>
      <c r="BY10" s="35" t="s">
        <v>352</v>
      </c>
      <c r="BZ10" s="35" t="s">
        <v>352</v>
      </c>
      <c r="CA10" s="35" t="s">
        <v>352</v>
      </c>
      <c r="CB10" s="35" t="s">
        <v>352</v>
      </c>
      <c r="CC10" s="35" t="s">
        <v>352</v>
      </c>
      <c r="CD10" s="35" t="s">
        <v>352</v>
      </c>
      <c r="CE10" s="35" t="s">
        <v>352</v>
      </c>
      <c r="CF10" s="35" t="s">
        <v>352</v>
      </c>
      <c r="CG10" s="35" t="s">
        <v>352</v>
      </c>
      <c r="CH10" s="35" t="s">
        <v>352</v>
      </c>
      <c r="CI10" s="35" t="s">
        <v>352</v>
      </c>
      <c r="CJ10" s="35" t="s">
        <v>352</v>
      </c>
      <c r="CK10" s="35" t="s">
        <v>352</v>
      </c>
      <c r="CL10" s="35" t="s">
        <v>352</v>
      </c>
      <c r="CM10" s="35" t="s">
        <v>352</v>
      </c>
      <c r="CN10" s="35" t="s">
        <v>352</v>
      </c>
      <c r="CO10" s="35" t="s">
        <v>352</v>
      </c>
      <c r="CP10" s="35" t="s">
        <v>352</v>
      </c>
      <c r="CQ10" s="35" t="s">
        <v>352</v>
      </c>
      <c r="CR10" s="35" t="s">
        <v>352</v>
      </c>
      <c r="CS10" s="35" t="s">
        <v>352</v>
      </c>
      <c r="CT10" s="35" t="s">
        <v>352</v>
      </c>
      <c r="CU10" s="35" t="s">
        <v>352</v>
      </c>
      <c r="CV10" s="35" t="s">
        <v>352</v>
      </c>
      <c r="CW10" s="35" t="s">
        <v>352</v>
      </c>
      <c r="CX10" s="35" t="s">
        <v>352</v>
      </c>
      <c r="CY10" s="35" t="s">
        <v>352</v>
      </c>
      <c r="CZ10" s="35" t="s">
        <v>352</v>
      </c>
      <c r="DA10" s="35" t="s">
        <v>352</v>
      </c>
      <c r="DB10" s="35" t="s">
        <v>352</v>
      </c>
      <c r="DC10" s="35" t="s">
        <v>352</v>
      </c>
      <c r="DD10" s="35" t="s">
        <v>352</v>
      </c>
      <c r="DE10" s="35" t="s">
        <v>352</v>
      </c>
      <c r="DF10" s="35" t="s">
        <v>352</v>
      </c>
      <c r="DG10" s="35" t="s">
        <v>352</v>
      </c>
      <c r="DH10" s="35" t="s">
        <v>352</v>
      </c>
      <c r="DI10" s="35" t="s">
        <v>352</v>
      </c>
      <c r="DJ10" s="35" t="s">
        <v>352</v>
      </c>
      <c r="DK10" s="35" t="s">
        <v>352</v>
      </c>
      <c r="DL10" s="35" t="s">
        <v>352</v>
      </c>
      <c r="DM10" s="35" t="s">
        <v>352</v>
      </c>
      <c r="DN10" s="35" t="s">
        <v>352</v>
      </c>
      <c r="DO10" s="35" t="s">
        <v>352</v>
      </c>
      <c r="DP10" s="35" t="s">
        <v>352</v>
      </c>
      <c r="DQ10" s="35" t="s">
        <v>352</v>
      </c>
      <c r="DR10" s="35" t="s">
        <v>352</v>
      </c>
      <c r="DS10" s="35" t="s">
        <v>352</v>
      </c>
      <c r="DT10" s="35" t="s">
        <v>352</v>
      </c>
      <c r="DU10" s="35" t="s">
        <v>352</v>
      </c>
      <c r="DV10" s="35" t="s">
        <v>352</v>
      </c>
      <c r="DW10" s="35" t="s">
        <v>352</v>
      </c>
      <c r="DX10" s="35" t="s">
        <v>352</v>
      </c>
      <c r="DY10" s="35" t="s">
        <v>352</v>
      </c>
      <c r="DZ10" s="35" t="s">
        <v>352</v>
      </c>
      <c r="EA10" s="35" t="s">
        <v>352</v>
      </c>
      <c r="EB10" s="35" t="s">
        <v>352</v>
      </c>
      <c r="EC10" s="35" t="s">
        <v>352</v>
      </c>
      <c r="ED10" s="35" t="s">
        <v>352</v>
      </c>
      <c r="EE10" s="35" t="s">
        <v>352</v>
      </c>
      <c r="EF10" s="35" t="s">
        <v>352</v>
      </c>
      <c r="EG10" s="35" t="s">
        <v>352</v>
      </c>
      <c r="EH10" s="35" t="s">
        <v>352</v>
      </c>
      <c r="EI10" s="35" t="s">
        <v>352</v>
      </c>
      <c r="EJ10" s="35" t="s">
        <v>352</v>
      </c>
      <c r="EK10" s="35" t="s">
        <v>352</v>
      </c>
      <c r="EL10" s="35" t="s">
        <v>352</v>
      </c>
      <c r="EM10" s="35" t="s">
        <v>352</v>
      </c>
      <c r="EN10" s="35" t="s">
        <v>352</v>
      </c>
      <c r="EO10" s="35" t="s">
        <v>352</v>
      </c>
      <c r="EP10" s="35" t="s">
        <v>352</v>
      </c>
      <c r="EQ10" s="35" t="s">
        <v>352</v>
      </c>
      <c r="ER10" s="35" t="s">
        <v>352</v>
      </c>
      <c r="ES10" s="35" t="s">
        <v>352</v>
      </c>
      <c r="ET10" s="35" t="s">
        <v>352</v>
      </c>
      <c r="EU10" s="35" t="s">
        <v>352</v>
      </c>
      <c r="EV10" s="35" t="s">
        <v>352</v>
      </c>
      <c r="EW10" s="35" t="s">
        <v>352</v>
      </c>
      <c r="EX10" s="35" t="s">
        <v>352</v>
      </c>
      <c r="EY10" s="35" t="s">
        <v>352</v>
      </c>
      <c r="EZ10" s="35" t="s">
        <v>352</v>
      </c>
      <c r="FA10" s="35" t="s">
        <v>352</v>
      </c>
    </row>
    <row r="11" spans="1:311" x14ac:dyDescent="0.35">
      <c r="A11" s="11">
        <f t="shared" si="5"/>
        <v>5</v>
      </c>
      <c r="B11" s="10" t="s">
        <v>3149</v>
      </c>
      <c r="C11" s="10" t="s">
        <v>2474</v>
      </c>
      <c r="D11" s="10" t="s">
        <v>2476</v>
      </c>
      <c r="E11" s="32"/>
      <c r="F11" s="32"/>
      <c r="G11" s="32"/>
      <c r="H11" s="32"/>
      <c r="I11" s="33">
        <v>0</v>
      </c>
      <c r="J11" s="33">
        <v>0</v>
      </c>
      <c r="K11" s="33">
        <v>0</v>
      </c>
      <c r="L11" s="33">
        <v>0</v>
      </c>
      <c r="M11" s="33">
        <v>0</v>
      </c>
      <c r="N11" s="33">
        <v>0</v>
      </c>
      <c r="O11" s="33">
        <v>0</v>
      </c>
      <c r="P11" s="33">
        <v>0</v>
      </c>
      <c r="Q11" s="33">
        <v>0</v>
      </c>
      <c r="R11" s="33">
        <v>0</v>
      </c>
      <c r="S11" s="33">
        <v>0</v>
      </c>
      <c r="T11" s="33">
        <v>0</v>
      </c>
      <c r="U11" s="33">
        <v>0</v>
      </c>
      <c r="V11" s="33">
        <v>0</v>
      </c>
      <c r="W11" s="33">
        <v>0</v>
      </c>
      <c r="X11" s="33">
        <v>0</v>
      </c>
      <c r="Y11" s="33">
        <v>0</v>
      </c>
      <c r="Z11" s="33">
        <v>0</v>
      </c>
      <c r="AA11" s="33">
        <v>0</v>
      </c>
      <c r="AB11" s="33">
        <v>0</v>
      </c>
      <c r="AC11" s="33">
        <v>0</v>
      </c>
      <c r="AD11" s="33">
        <v>0</v>
      </c>
      <c r="AE11" s="33">
        <v>0</v>
      </c>
      <c r="AF11" s="33">
        <v>0</v>
      </c>
      <c r="AG11" s="33">
        <v>0</v>
      </c>
      <c r="AH11" s="33">
        <v>0</v>
      </c>
      <c r="AI11" s="33">
        <v>0</v>
      </c>
      <c r="AJ11" s="33">
        <v>0</v>
      </c>
      <c r="AK11" s="33">
        <v>0</v>
      </c>
      <c r="AL11" s="33">
        <v>0</v>
      </c>
      <c r="AM11" s="33">
        <v>0</v>
      </c>
      <c r="AN11" s="33">
        <v>0</v>
      </c>
      <c r="AO11" s="33">
        <v>0</v>
      </c>
      <c r="AP11" s="33">
        <v>0</v>
      </c>
      <c r="AQ11" s="33">
        <v>0</v>
      </c>
      <c r="AR11" s="33">
        <v>0</v>
      </c>
      <c r="AS11" s="33">
        <v>0</v>
      </c>
      <c r="AT11" s="33">
        <v>0</v>
      </c>
      <c r="AU11" s="33">
        <v>0</v>
      </c>
      <c r="AV11" s="33">
        <v>0</v>
      </c>
      <c r="AW11" s="33">
        <v>0</v>
      </c>
      <c r="AX11" s="33">
        <v>0</v>
      </c>
      <c r="AY11" s="33">
        <v>0</v>
      </c>
      <c r="AZ11" s="33">
        <v>0</v>
      </c>
      <c r="BA11" s="33">
        <v>0</v>
      </c>
      <c r="BB11" s="33">
        <v>0</v>
      </c>
      <c r="BC11" s="33">
        <v>0</v>
      </c>
      <c r="BD11" s="33">
        <v>0</v>
      </c>
      <c r="BE11" s="33">
        <v>0</v>
      </c>
      <c r="BF11" s="33">
        <v>0</v>
      </c>
      <c r="BG11" s="33">
        <v>0</v>
      </c>
      <c r="BH11" s="33">
        <v>0</v>
      </c>
      <c r="BI11" s="33">
        <v>0</v>
      </c>
      <c r="BJ11" s="35" t="s">
        <v>352</v>
      </c>
      <c r="BK11" s="35" t="s">
        <v>352</v>
      </c>
      <c r="BL11" s="35" t="s">
        <v>352</v>
      </c>
      <c r="BM11" s="35" t="s">
        <v>352</v>
      </c>
      <c r="BN11" s="35" t="s">
        <v>352</v>
      </c>
      <c r="BO11" s="35" t="s">
        <v>352</v>
      </c>
      <c r="BP11" s="35" t="s">
        <v>352</v>
      </c>
      <c r="BQ11" s="35" t="s">
        <v>352</v>
      </c>
      <c r="BR11" s="35" t="s">
        <v>352</v>
      </c>
      <c r="BS11" s="35" t="s">
        <v>352</v>
      </c>
      <c r="BT11" s="35" t="s">
        <v>352</v>
      </c>
      <c r="BU11" s="35" t="s">
        <v>352</v>
      </c>
      <c r="BV11" s="35" t="s">
        <v>352</v>
      </c>
      <c r="BW11" s="35" t="s">
        <v>352</v>
      </c>
      <c r="BX11" s="35" t="s">
        <v>352</v>
      </c>
      <c r="BY11" s="35" t="s">
        <v>352</v>
      </c>
      <c r="BZ11" s="35" t="s">
        <v>352</v>
      </c>
      <c r="CA11" s="35" t="s">
        <v>352</v>
      </c>
      <c r="CB11" s="35" t="s">
        <v>352</v>
      </c>
      <c r="CC11" s="35" t="s">
        <v>352</v>
      </c>
      <c r="CD11" s="35" t="s">
        <v>352</v>
      </c>
      <c r="CE11" s="35" t="s">
        <v>352</v>
      </c>
      <c r="CF11" s="35" t="s">
        <v>352</v>
      </c>
      <c r="CG11" s="35" t="s">
        <v>352</v>
      </c>
      <c r="CH11" s="35" t="s">
        <v>352</v>
      </c>
      <c r="CI11" s="35" t="s">
        <v>352</v>
      </c>
      <c r="CJ11" s="35" t="s">
        <v>352</v>
      </c>
      <c r="CK11" s="35" t="s">
        <v>352</v>
      </c>
      <c r="CL11" s="35" t="s">
        <v>352</v>
      </c>
      <c r="CM11" s="35" t="s">
        <v>352</v>
      </c>
      <c r="CN11" s="35" t="s">
        <v>352</v>
      </c>
      <c r="CO11" s="35" t="s">
        <v>352</v>
      </c>
      <c r="CP11" s="35" t="s">
        <v>352</v>
      </c>
      <c r="CQ11" s="35" t="s">
        <v>352</v>
      </c>
      <c r="CR11" s="35" t="s">
        <v>352</v>
      </c>
      <c r="CS11" s="35" t="s">
        <v>352</v>
      </c>
      <c r="CT11" s="35" t="s">
        <v>352</v>
      </c>
      <c r="CU11" s="35" t="s">
        <v>352</v>
      </c>
      <c r="CV11" s="35" t="s">
        <v>352</v>
      </c>
      <c r="CW11" s="35" t="s">
        <v>352</v>
      </c>
      <c r="CX11" s="35" t="s">
        <v>352</v>
      </c>
      <c r="CY11" s="35" t="s">
        <v>352</v>
      </c>
      <c r="CZ11" s="35" t="s">
        <v>352</v>
      </c>
      <c r="DA11" s="35" t="s">
        <v>352</v>
      </c>
      <c r="DB11" s="35" t="s">
        <v>352</v>
      </c>
      <c r="DC11" s="35" t="s">
        <v>352</v>
      </c>
      <c r="DD11" s="35" t="s">
        <v>352</v>
      </c>
      <c r="DE11" s="35" t="s">
        <v>352</v>
      </c>
      <c r="DF11" s="35" t="s">
        <v>352</v>
      </c>
      <c r="DG11" s="35" t="s">
        <v>352</v>
      </c>
      <c r="DH11" s="35" t="s">
        <v>352</v>
      </c>
      <c r="DI11" s="35" t="s">
        <v>352</v>
      </c>
      <c r="DJ11" s="35" t="s">
        <v>352</v>
      </c>
      <c r="DK11" s="35" t="s">
        <v>352</v>
      </c>
      <c r="DL11" s="35" t="s">
        <v>352</v>
      </c>
      <c r="DM11" s="35" t="s">
        <v>352</v>
      </c>
      <c r="DN11" s="35" t="s">
        <v>352</v>
      </c>
      <c r="DO11" s="35" t="s">
        <v>352</v>
      </c>
      <c r="DP11" s="35" t="s">
        <v>352</v>
      </c>
      <c r="DQ11" s="35" t="s">
        <v>352</v>
      </c>
      <c r="DR11" s="35" t="s">
        <v>352</v>
      </c>
      <c r="DS11" s="35" t="s">
        <v>352</v>
      </c>
      <c r="DT11" s="35" t="s">
        <v>352</v>
      </c>
      <c r="DU11" s="35" t="s">
        <v>352</v>
      </c>
      <c r="DV11" s="35" t="s">
        <v>352</v>
      </c>
      <c r="DW11" s="35" t="s">
        <v>352</v>
      </c>
      <c r="DX11" s="35" t="s">
        <v>352</v>
      </c>
      <c r="DY11" s="35" t="s">
        <v>352</v>
      </c>
      <c r="DZ11" s="35" t="s">
        <v>352</v>
      </c>
      <c r="EA11" s="35" t="s">
        <v>352</v>
      </c>
      <c r="EB11" s="35" t="s">
        <v>352</v>
      </c>
      <c r="EC11" s="35" t="s">
        <v>352</v>
      </c>
      <c r="ED11" s="35" t="s">
        <v>352</v>
      </c>
      <c r="EE11" s="35" t="s">
        <v>352</v>
      </c>
      <c r="EF11" s="35" t="s">
        <v>352</v>
      </c>
      <c r="EG11" s="35" t="s">
        <v>352</v>
      </c>
      <c r="EH11" s="35" t="s">
        <v>352</v>
      </c>
      <c r="EI11" s="35" t="s">
        <v>352</v>
      </c>
      <c r="EJ11" s="35" t="s">
        <v>352</v>
      </c>
      <c r="EK11" s="35" t="s">
        <v>352</v>
      </c>
      <c r="EL11" s="35" t="s">
        <v>352</v>
      </c>
      <c r="EM11" s="35" t="s">
        <v>352</v>
      </c>
      <c r="EN11" s="35" t="s">
        <v>352</v>
      </c>
      <c r="EO11" s="35" t="s">
        <v>352</v>
      </c>
      <c r="EP11" s="35" t="s">
        <v>352</v>
      </c>
      <c r="EQ11" s="35" t="s">
        <v>352</v>
      </c>
      <c r="ER11" s="35" t="s">
        <v>352</v>
      </c>
      <c r="ES11" s="35" t="s">
        <v>352</v>
      </c>
      <c r="ET11" s="35" t="s">
        <v>352</v>
      </c>
      <c r="EU11" s="35" t="s">
        <v>352</v>
      </c>
      <c r="EV11" s="35" t="s">
        <v>352</v>
      </c>
      <c r="EW11" s="35" t="s">
        <v>352</v>
      </c>
      <c r="EX11" s="35" t="s">
        <v>352</v>
      </c>
      <c r="EY11" s="35" t="s">
        <v>352</v>
      </c>
      <c r="EZ11" s="35" t="s">
        <v>352</v>
      </c>
      <c r="FA11" s="35" t="s">
        <v>352</v>
      </c>
    </row>
    <row r="12" spans="1:311" x14ac:dyDescent="0.35">
      <c r="A12" s="11">
        <f t="shared" si="5"/>
        <v>6</v>
      </c>
      <c r="B12" s="10" t="s">
        <v>3150</v>
      </c>
      <c r="C12" s="10" t="s">
        <v>2484</v>
      </c>
      <c r="D12" s="10" t="s">
        <v>2486</v>
      </c>
      <c r="E12" s="32"/>
      <c r="F12" s="32"/>
      <c r="G12" s="32"/>
      <c r="H12" s="32"/>
      <c r="I12" s="33">
        <v>0</v>
      </c>
      <c r="J12" s="33">
        <v>0</v>
      </c>
      <c r="K12" s="33">
        <v>0</v>
      </c>
      <c r="L12" s="33">
        <v>0</v>
      </c>
      <c r="M12" s="33">
        <v>0</v>
      </c>
      <c r="N12" s="33">
        <v>0</v>
      </c>
      <c r="O12" s="33">
        <v>0</v>
      </c>
      <c r="P12" s="33">
        <v>0</v>
      </c>
      <c r="Q12" s="33">
        <v>0</v>
      </c>
      <c r="R12" s="33">
        <v>0</v>
      </c>
      <c r="S12" s="33">
        <v>0</v>
      </c>
      <c r="T12" s="33">
        <v>0</v>
      </c>
      <c r="U12" s="33">
        <v>0</v>
      </c>
      <c r="V12" s="33">
        <v>0</v>
      </c>
      <c r="W12" s="33">
        <v>0</v>
      </c>
      <c r="X12" s="33">
        <v>0</v>
      </c>
      <c r="Y12" s="33">
        <v>0</v>
      </c>
      <c r="Z12" s="33">
        <v>0</v>
      </c>
      <c r="AA12" s="33">
        <v>0</v>
      </c>
      <c r="AB12" s="33">
        <v>0</v>
      </c>
      <c r="AC12" s="33">
        <v>0</v>
      </c>
      <c r="AD12" s="33">
        <v>0</v>
      </c>
      <c r="AE12" s="33">
        <v>0</v>
      </c>
      <c r="AF12" s="33">
        <v>0</v>
      </c>
      <c r="AG12" s="33">
        <v>0</v>
      </c>
      <c r="AH12" s="33">
        <v>0</v>
      </c>
      <c r="AI12" s="33">
        <v>0</v>
      </c>
      <c r="AJ12" s="33">
        <v>0</v>
      </c>
      <c r="AK12" s="33">
        <v>0</v>
      </c>
      <c r="AL12" s="33">
        <v>0</v>
      </c>
      <c r="AM12" s="33">
        <v>0</v>
      </c>
      <c r="AN12" s="33">
        <v>0</v>
      </c>
      <c r="AO12" s="33">
        <v>0</v>
      </c>
      <c r="AP12" s="33">
        <v>0</v>
      </c>
      <c r="AQ12" s="33">
        <v>0</v>
      </c>
      <c r="AR12" s="33">
        <v>0</v>
      </c>
      <c r="AS12" s="33">
        <v>0</v>
      </c>
      <c r="AT12" s="33">
        <v>0</v>
      </c>
      <c r="AU12" s="33">
        <v>0</v>
      </c>
      <c r="AV12" s="33">
        <v>0</v>
      </c>
      <c r="AW12" s="33">
        <v>0</v>
      </c>
      <c r="AX12" s="33">
        <v>0</v>
      </c>
      <c r="AY12" s="33">
        <v>0</v>
      </c>
      <c r="AZ12" s="33">
        <v>0</v>
      </c>
      <c r="BA12" s="33">
        <v>0</v>
      </c>
      <c r="BB12" s="33">
        <v>0</v>
      </c>
      <c r="BC12" s="33">
        <v>0</v>
      </c>
      <c r="BD12" s="33">
        <v>0</v>
      </c>
      <c r="BE12" s="33">
        <v>0</v>
      </c>
      <c r="BF12" s="33">
        <v>0</v>
      </c>
      <c r="BG12" s="33">
        <v>0</v>
      </c>
      <c r="BH12" s="33">
        <v>0</v>
      </c>
      <c r="BI12" s="33">
        <v>0</v>
      </c>
      <c r="BJ12" s="35" t="s">
        <v>352</v>
      </c>
      <c r="BK12" s="35" t="s">
        <v>352</v>
      </c>
      <c r="BL12" s="35" t="s">
        <v>352</v>
      </c>
      <c r="BM12" s="35" t="s">
        <v>352</v>
      </c>
      <c r="BN12" s="35" t="s">
        <v>352</v>
      </c>
      <c r="BO12" s="35" t="s">
        <v>352</v>
      </c>
      <c r="BP12" s="35" t="s">
        <v>352</v>
      </c>
      <c r="BQ12" s="35" t="s">
        <v>352</v>
      </c>
      <c r="BR12" s="35" t="s">
        <v>352</v>
      </c>
      <c r="BS12" s="35" t="s">
        <v>352</v>
      </c>
      <c r="BT12" s="35" t="s">
        <v>352</v>
      </c>
      <c r="BU12" s="35" t="s">
        <v>352</v>
      </c>
      <c r="BV12" s="35" t="s">
        <v>352</v>
      </c>
      <c r="BW12" s="35" t="s">
        <v>352</v>
      </c>
      <c r="BX12" s="35" t="s">
        <v>352</v>
      </c>
      <c r="BY12" s="35" t="s">
        <v>352</v>
      </c>
      <c r="BZ12" s="35" t="s">
        <v>352</v>
      </c>
      <c r="CA12" s="35" t="s">
        <v>352</v>
      </c>
      <c r="CB12" s="35" t="s">
        <v>352</v>
      </c>
      <c r="CC12" s="35" t="s">
        <v>352</v>
      </c>
      <c r="CD12" s="35" t="s">
        <v>352</v>
      </c>
      <c r="CE12" s="35" t="s">
        <v>352</v>
      </c>
      <c r="CF12" s="35" t="s">
        <v>352</v>
      </c>
      <c r="CG12" s="35" t="s">
        <v>352</v>
      </c>
      <c r="CH12" s="35" t="s">
        <v>352</v>
      </c>
      <c r="CI12" s="35" t="s">
        <v>352</v>
      </c>
      <c r="CJ12" s="35" t="s">
        <v>352</v>
      </c>
      <c r="CK12" s="35" t="s">
        <v>352</v>
      </c>
      <c r="CL12" s="35" t="s">
        <v>352</v>
      </c>
      <c r="CM12" s="35" t="s">
        <v>352</v>
      </c>
      <c r="CN12" s="35" t="s">
        <v>352</v>
      </c>
      <c r="CO12" s="35" t="s">
        <v>352</v>
      </c>
      <c r="CP12" s="35" t="s">
        <v>352</v>
      </c>
      <c r="CQ12" s="35" t="s">
        <v>352</v>
      </c>
      <c r="CR12" s="35" t="s">
        <v>352</v>
      </c>
      <c r="CS12" s="35" t="s">
        <v>352</v>
      </c>
      <c r="CT12" s="35" t="s">
        <v>352</v>
      </c>
      <c r="CU12" s="35" t="s">
        <v>352</v>
      </c>
      <c r="CV12" s="35" t="s">
        <v>352</v>
      </c>
      <c r="CW12" s="35" t="s">
        <v>352</v>
      </c>
      <c r="CX12" s="35" t="s">
        <v>352</v>
      </c>
      <c r="CY12" s="35" t="s">
        <v>352</v>
      </c>
      <c r="CZ12" s="35" t="s">
        <v>352</v>
      </c>
      <c r="DA12" s="35" t="s">
        <v>352</v>
      </c>
      <c r="DB12" s="35" t="s">
        <v>352</v>
      </c>
      <c r="DC12" s="35" t="s">
        <v>352</v>
      </c>
      <c r="DD12" s="35" t="s">
        <v>352</v>
      </c>
      <c r="DE12" s="35" t="s">
        <v>352</v>
      </c>
      <c r="DF12" s="35" t="s">
        <v>352</v>
      </c>
      <c r="DG12" s="35" t="s">
        <v>352</v>
      </c>
      <c r="DH12" s="35" t="s">
        <v>352</v>
      </c>
      <c r="DI12" s="35" t="s">
        <v>352</v>
      </c>
      <c r="DJ12" s="35" t="s">
        <v>352</v>
      </c>
      <c r="DK12" s="35" t="s">
        <v>352</v>
      </c>
      <c r="DL12" s="35" t="s">
        <v>352</v>
      </c>
      <c r="DM12" s="35" t="s">
        <v>352</v>
      </c>
      <c r="DN12" s="35" t="s">
        <v>352</v>
      </c>
      <c r="DO12" s="35" t="s">
        <v>352</v>
      </c>
      <c r="DP12" s="35" t="s">
        <v>352</v>
      </c>
      <c r="DQ12" s="35" t="s">
        <v>352</v>
      </c>
      <c r="DR12" s="35" t="s">
        <v>352</v>
      </c>
      <c r="DS12" s="35" t="s">
        <v>352</v>
      </c>
      <c r="DT12" s="35" t="s">
        <v>352</v>
      </c>
      <c r="DU12" s="35" t="s">
        <v>352</v>
      </c>
      <c r="DV12" s="35" t="s">
        <v>352</v>
      </c>
      <c r="DW12" s="35" t="s">
        <v>352</v>
      </c>
      <c r="DX12" s="35" t="s">
        <v>352</v>
      </c>
      <c r="DY12" s="35" t="s">
        <v>352</v>
      </c>
      <c r="DZ12" s="35" t="s">
        <v>352</v>
      </c>
      <c r="EA12" s="35" t="s">
        <v>352</v>
      </c>
      <c r="EB12" s="35" t="s">
        <v>352</v>
      </c>
      <c r="EC12" s="35" t="s">
        <v>352</v>
      </c>
      <c r="ED12" s="35" t="s">
        <v>352</v>
      </c>
      <c r="EE12" s="35" t="s">
        <v>352</v>
      </c>
      <c r="EF12" s="35" t="s">
        <v>352</v>
      </c>
      <c r="EG12" s="35" t="s">
        <v>352</v>
      </c>
      <c r="EH12" s="35" t="s">
        <v>352</v>
      </c>
      <c r="EI12" s="35" t="s">
        <v>352</v>
      </c>
      <c r="EJ12" s="35" t="s">
        <v>352</v>
      </c>
      <c r="EK12" s="35" t="s">
        <v>352</v>
      </c>
      <c r="EL12" s="35" t="s">
        <v>352</v>
      </c>
      <c r="EM12" s="35" t="s">
        <v>352</v>
      </c>
      <c r="EN12" s="35" t="s">
        <v>352</v>
      </c>
      <c r="EO12" s="35" t="s">
        <v>352</v>
      </c>
      <c r="EP12" s="35" t="s">
        <v>352</v>
      </c>
      <c r="EQ12" s="35" t="s">
        <v>352</v>
      </c>
      <c r="ER12" s="35" t="s">
        <v>352</v>
      </c>
      <c r="ES12" s="35" t="s">
        <v>352</v>
      </c>
      <c r="ET12" s="35" t="s">
        <v>352</v>
      </c>
      <c r="EU12" s="35" t="s">
        <v>352</v>
      </c>
      <c r="EV12" s="35" t="s">
        <v>352</v>
      </c>
      <c r="EW12" s="35" t="s">
        <v>352</v>
      </c>
      <c r="EX12" s="35" t="s">
        <v>352</v>
      </c>
      <c r="EY12" s="35" t="s">
        <v>352</v>
      </c>
      <c r="EZ12" s="35" t="s">
        <v>352</v>
      </c>
      <c r="FA12" s="35" t="s">
        <v>352</v>
      </c>
    </row>
    <row r="13" spans="1:311" x14ac:dyDescent="0.35">
      <c r="A13" s="11">
        <f t="shared" si="5"/>
        <v>7</v>
      </c>
      <c r="B13" s="10" t="s">
        <v>3151</v>
      </c>
      <c r="C13" s="10" t="s">
        <v>2488</v>
      </c>
      <c r="D13" s="10" t="s">
        <v>2490</v>
      </c>
      <c r="E13" s="32"/>
      <c r="F13" s="32"/>
      <c r="G13" s="32"/>
      <c r="H13" s="32"/>
      <c r="I13" s="33">
        <v>0</v>
      </c>
      <c r="J13" s="33">
        <v>0</v>
      </c>
      <c r="K13" s="33">
        <v>0</v>
      </c>
      <c r="L13" s="33">
        <v>0</v>
      </c>
      <c r="M13" s="33">
        <v>0</v>
      </c>
      <c r="N13" s="33">
        <v>0</v>
      </c>
      <c r="O13" s="33">
        <v>0</v>
      </c>
      <c r="P13" s="33">
        <v>0</v>
      </c>
      <c r="Q13" s="33">
        <v>0</v>
      </c>
      <c r="R13" s="33">
        <v>0</v>
      </c>
      <c r="S13" s="33">
        <v>0</v>
      </c>
      <c r="T13" s="33">
        <v>0</v>
      </c>
      <c r="U13" s="33">
        <v>0</v>
      </c>
      <c r="V13" s="33">
        <v>0</v>
      </c>
      <c r="W13" s="33">
        <v>0</v>
      </c>
      <c r="X13" s="33">
        <v>0</v>
      </c>
      <c r="Y13" s="33">
        <v>0</v>
      </c>
      <c r="Z13" s="33">
        <v>0</v>
      </c>
      <c r="AA13" s="33">
        <v>0</v>
      </c>
      <c r="AB13" s="33">
        <v>0</v>
      </c>
      <c r="AC13" s="33">
        <v>0</v>
      </c>
      <c r="AD13" s="33">
        <v>0</v>
      </c>
      <c r="AE13" s="33">
        <v>0</v>
      </c>
      <c r="AF13" s="33">
        <v>0</v>
      </c>
      <c r="AG13" s="33">
        <v>0</v>
      </c>
      <c r="AH13" s="33">
        <v>0</v>
      </c>
      <c r="AI13" s="33">
        <v>0</v>
      </c>
      <c r="AJ13" s="33">
        <v>0</v>
      </c>
      <c r="AK13" s="33">
        <v>0</v>
      </c>
      <c r="AL13" s="33">
        <v>0</v>
      </c>
      <c r="AM13" s="33">
        <v>0</v>
      </c>
      <c r="AN13" s="33">
        <v>0</v>
      </c>
      <c r="AO13" s="33">
        <v>0</v>
      </c>
      <c r="AP13" s="33">
        <v>0</v>
      </c>
      <c r="AQ13" s="33">
        <v>0</v>
      </c>
      <c r="AR13" s="33">
        <v>0</v>
      </c>
      <c r="AS13" s="33">
        <v>0</v>
      </c>
      <c r="AT13" s="33">
        <v>0</v>
      </c>
      <c r="AU13" s="33">
        <v>0</v>
      </c>
      <c r="AV13" s="33">
        <v>0</v>
      </c>
      <c r="AW13" s="33">
        <v>0</v>
      </c>
      <c r="AX13" s="33">
        <v>0</v>
      </c>
      <c r="AY13" s="33">
        <v>0</v>
      </c>
      <c r="AZ13" s="33">
        <v>0</v>
      </c>
      <c r="BA13" s="33">
        <v>0</v>
      </c>
      <c r="BB13" s="33">
        <v>0</v>
      </c>
      <c r="BC13" s="33">
        <v>0</v>
      </c>
      <c r="BD13" s="33">
        <v>0</v>
      </c>
      <c r="BE13" s="33">
        <v>0</v>
      </c>
      <c r="BF13" s="33">
        <v>0</v>
      </c>
      <c r="BG13" s="33">
        <v>0</v>
      </c>
      <c r="BH13" s="33">
        <v>0</v>
      </c>
      <c r="BI13" s="33">
        <v>0</v>
      </c>
      <c r="BJ13" s="35" t="s">
        <v>352</v>
      </c>
      <c r="BK13" s="35" t="s">
        <v>352</v>
      </c>
      <c r="BL13" s="35" t="s">
        <v>352</v>
      </c>
      <c r="BM13" s="35" t="s">
        <v>352</v>
      </c>
      <c r="BN13" s="35" t="s">
        <v>352</v>
      </c>
      <c r="BO13" s="35" t="s">
        <v>352</v>
      </c>
      <c r="BP13" s="35" t="s">
        <v>352</v>
      </c>
      <c r="BQ13" s="35" t="s">
        <v>352</v>
      </c>
      <c r="BR13" s="35" t="s">
        <v>352</v>
      </c>
      <c r="BS13" s="35" t="s">
        <v>352</v>
      </c>
      <c r="BT13" s="35" t="s">
        <v>352</v>
      </c>
      <c r="BU13" s="35" t="s">
        <v>352</v>
      </c>
      <c r="BV13" s="35" t="s">
        <v>352</v>
      </c>
      <c r="BW13" s="35" t="s">
        <v>352</v>
      </c>
      <c r="BX13" s="35" t="s">
        <v>352</v>
      </c>
      <c r="BY13" s="35" t="s">
        <v>352</v>
      </c>
      <c r="BZ13" s="35" t="s">
        <v>352</v>
      </c>
      <c r="CA13" s="35" t="s">
        <v>352</v>
      </c>
      <c r="CB13" s="35" t="s">
        <v>352</v>
      </c>
      <c r="CC13" s="35" t="s">
        <v>352</v>
      </c>
      <c r="CD13" s="35" t="s">
        <v>352</v>
      </c>
      <c r="CE13" s="35" t="s">
        <v>352</v>
      </c>
      <c r="CF13" s="35" t="s">
        <v>352</v>
      </c>
      <c r="CG13" s="35" t="s">
        <v>352</v>
      </c>
      <c r="CH13" s="35" t="s">
        <v>352</v>
      </c>
      <c r="CI13" s="35" t="s">
        <v>352</v>
      </c>
      <c r="CJ13" s="35" t="s">
        <v>352</v>
      </c>
      <c r="CK13" s="35" t="s">
        <v>352</v>
      </c>
      <c r="CL13" s="35" t="s">
        <v>352</v>
      </c>
      <c r="CM13" s="35" t="s">
        <v>3144</v>
      </c>
      <c r="CN13" s="35" t="s">
        <v>3144</v>
      </c>
      <c r="CO13" s="35" t="s">
        <v>3144</v>
      </c>
      <c r="CP13" s="35" t="s">
        <v>3144</v>
      </c>
      <c r="CQ13" s="35" t="s">
        <v>3144</v>
      </c>
      <c r="CR13" s="35" t="s">
        <v>3144</v>
      </c>
      <c r="CS13" s="35" t="s">
        <v>352</v>
      </c>
      <c r="CT13" s="35" t="s">
        <v>352</v>
      </c>
      <c r="CU13" s="35" t="s">
        <v>352</v>
      </c>
      <c r="CV13" s="35" t="s">
        <v>352</v>
      </c>
      <c r="CW13" s="35" t="s">
        <v>352</v>
      </c>
      <c r="CX13" s="35" t="s">
        <v>352</v>
      </c>
      <c r="CY13" s="35" t="s">
        <v>352</v>
      </c>
      <c r="CZ13" s="35" t="s">
        <v>352</v>
      </c>
      <c r="DA13" s="35" t="s">
        <v>352</v>
      </c>
      <c r="DB13" s="35" t="s">
        <v>352</v>
      </c>
      <c r="DC13" s="35" t="s">
        <v>352</v>
      </c>
      <c r="DD13" s="35" t="s">
        <v>352</v>
      </c>
      <c r="DE13" s="35" t="s">
        <v>352</v>
      </c>
      <c r="DF13" s="35" t="s">
        <v>352</v>
      </c>
      <c r="DG13" s="35" t="s">
        <v>352</v>
      </c>
      <c r="DH13" s="35" t="s">
        <v>352</v>
      </c>
      <c r="DI13" s="35" t="s">
        <v>352</v>
      </c>
      <c r="DJ13" s="35" t="s">
        <v>352</v>
      </c>
      <c r="DK13" s="35" t="s">
        <v>352</v>
      </c>
      <c r="DL13" s="35" t="s">
        <v>352</v>
      </c>
      <c r="DM13" s="35" t="s">
        <v>352</v>
      </c>
      <c r="DN13" s="35" t="s">
        <v>352</v>
      </c>
      <c r="DO13" s="35" t="s">
        <v>352</v>
      </c>
      <c r="DP13" s="35" t="s">
        <v>352</v>
      </c>
      <c r="DQ13" s="35" t="s">
        <v>352</v>
      </c>
      <c r="DR13" s="35" t="s">
        <v>352</v>
      </c>
      <c r="DS13" s="35" t="s">
        <v>352</v>
      </c>
      <c r="DT13" s="35" t="s">
        <v>352</v>
      </c>
      <c r="DU13" s="35" t="s">
        <v>352</v>
      </c>
      <c r="DV13" s="35" t="s">
        <v>352</v>
      </c>
      <c r="DW13" s="35" t="s">
        <v>352</v>
      </c>
      <c r="DX13" s="35" t="s">
        <v>352</v>
      </c>
      <c r="DY13" s="35" t="s">
        <v>352</v>
      </c>
      <c r="DZ13" s="35" t="s">
        <v>352</v>
      </c>
      <c r="EA13" s="35" t="s">
        <v>352</v>
      </c>
      <c r="EB13" s="35" t="s">
        <v>352</v>
      </c>
      <c r="EC13" s="35" t="s">
        <v>352</v>
      </c>
      <c r="ED13" s="35" t="s">
        <v>352</v>
      </c>
      <c r="EE13" s="35" t="s">
        <v>352</v>
      </c>
      <c r="EF13" s="35" t="s">
        <v>352</v>
      </c>
      <c r="EG13" s="35" t="s">
        <v>352</v>
      </c>
      <c r="EH13" s="35" t="s">
        <v>352</v>
      </c>
      <c r="EI13" s="35" t="s">
        <v>352</v>
      </c>
      <c r="EJ13" s="35" t="s">
        <v>352</v>
      </c>
      <c r="EK13" s="35" t="s">
        <v>352</v>
      </c>
      <c r="EL13" s="35" t="s">
        <v>352</v>
      </c>
      <c r="EM13" s="35" t="s">
        <v>352</v>
      </c>
      <c r="EN13" s="35" t="s">
        <v>352</v>
      </c>
      <c r="EO13" s="35" t="s">
        <v>352</v>
      </c>
      <c r="EP13" s="35" t="s">
        <v>352</v>
      </c>
      <c r="EQ13" s="35" t="s">
        <v>352</v>
      </c>
      <c r="ER13" s="35" t="s">
        <v>352</v>
      </c>
      <c r="ES13" s="35" t="s">
        <v>352</v>
      </c>
      <c r="ET13" s="35" t="s">
        <v>352</v>
      </c>
      <c r="EU13" s="35" t="s">
        <v>352</v>
      </c>
      <c r="EV13" s="35" t="s">
        <v>352</v>
      </c>
      <c r="EW13" s="35" t="s">
        <v>352</v>
      </c>
      <c r="EX13" s="35" t="s">
        <v>352</v>
      </c>
      <c r="EY13" s="35" t="s">
        <v>352</v>
      </c>
      <c r="EZ13" s="35" t="s">
        <v>352</v>
      </c>
      <c r="FA13" s="35" t="s">
        <v>352</v>
      </c>
    </row>
    <row r="14" spans="1:311" x14ac:dyDescent="0.35">
      <c r="A14" s="11">
        <f t="shared" si="5"/>
        <v>8</v>
      </c>
      <c r="B14" s="10" t="s">
        <v>3152</v>
      </c>
      <c r="C14" s="10" t="s">
        <v>2494</v>
      </c>
      <c r="D14" s="10" t="s">
        <v>2496</v>
      </c>
      <c r="E14" s="32"/>
      <c r="F14" s="32"/>
      <c r="G14" s="32"/>
      <c r="H14" s="32"/>
      <c r="I14" s="33">
        <v>0</v>
      </c>
      <c r="J14" s="33">
        <v>0</v>
      </c>
      <c r="K14" s="33">
        <v>0</v>
      </c>
      <c r="L14" s="33">
        <v>0</v>
      </c>
      <c r="M14" s="33">
        <v>0</v>
      </c>
      <c r="N14" s="33">
        <v>0</v>
      </c>
      <c r="O14" s="33">
        <v>0</v>
      </c>
      <c r="P14" s="33">
        <v>0</v>
      </c>
      <c r="Q14" s="33">
        <v>0</v>
      </c>
      <c r="R14" s="33">
        <v>0</v>
      </c>
      <c r="S14" s="33">
        <v>0</v>
      </c>
      <c r="T14" s="33">
        <v>0</v>
      </c>
      <c r="U14" s="33">
        <v>0</v>
      </c>
      <c r="V14" s="33">
        <v>0</v>
      </c>
      <c r="W14" s="33">
        <v>0</v>
      </c>
      <c r="X14" s="33">
        <v>0</v>
      </c>
      <c r="Y14" s="33">
        <v>0</v>
      </c>
      <c r="Z14" s="33">
        <v>0</v>
      </c>
      <c r="AA14" s="33">
        <v>0</v>
      </c>
      <c r="AB14" s="33">
        <v>0</v>
      </c>
      <c r="AC14" s="33">
        <v>0</v>
      </c>
      <c r="AD14" s="33">
        <v>0</v>
      </c>
      <c r="AE14" s="33">
        <v>0</v>
      </c>
      <c r="AF14" s="33">
        <v>0</v>
      </c>
      <c r="AG14" s="33">
        <v>0</v>
      </c>
      <c r="AH14" s="33">
        <v>0</v>
      </c>
      <c r="AI14" s="33">
        <v>0</v>
      </c>
      <c r="AJ14" s="33">
        <v>0</v>
      </c>
      <c r="AK14" s="33">
        <v>0</v>
      </c>
      <c r="AL14" s="33">
        <v>0</v>
      </c>
      <c r="AM14" s="33">
        <v>0</v>
      </c>
      <c r="AN14" s="33">
        <v>0</v>
      </c>
      <c r="AO14" s="33">
        <v>0</v>
      </c>
      <c r="AP14" s="33">
        <v>0</v>
      </c>
      <c r="AQ14" s="33">
        <v>0</v>
      </c>
      <c r="AR14" s="33">
        <v>0</v>
      </c>
      <c r="AS14" s="33">
        <v>0</v>
      </c>
      <c r="AT14" s="33">
        <v>0</v>
      </c>
      <c r="AU14" s="33">
        <v>0</v>
      </c>
      <c r="AV14" s="33">
        <v>0</v>
      </c>
      <c r="AW14" s="33">
        <v>0</v>
      </c>
      <c r="AX14" s="33">
        <v>0</v>
      </c>
      <c r="AY14" s="33">
        <v>0</v>
      </c>
      <c r="AZ14" s="33">
        <v>0</v>
      </c>
      <c r="BA14" s="33">
        <v>0</v>
      </c>
      <c r="BB14" s="33">
        <v>0</v>
      </c>
      <c r="BC14" s="33">
        <v>0</v>
      </c>
      <c r="BD14" s="33">
        <v>0</v>
      </c>
      <c r="BE14" s="33">
        <v>0</v>
      </c>
      <c r="BF14" s="33">
        <v>0</v>
      </c>
      <c r="BG14" s="33">
        <v>0</v>
      </c>
      <c r="BH14" s="33">
        <v>0</v>
      </c>
      <c r="BI14" s="33">
        <v>0</v>
      </c>
      <c r="BJ14" s="35" t="s">
        <v>352</v>
      </c>
      <c r="BK14" s="35" t="s">
        <v>352</v>
      </c>
      <c r="BL14" s="35" t="s">
        <v>352</v>
      </c>
      <c r="BM14" s="35" t="s">
        <v>352</v>
      </c>
      <c r="BN14" s="35" t="s">
        <v>352</v>
      </c>
      <c r="BO14" s="35" t="s">
        <v>352</v>
      </c>
      <c r="BP14" s="35" t="s">
        <v>352</v>
      </c>
      <c r="BQ14" s="35" t="s">
        <v>352</v>
      </c>
      <c r="BR14" s="35" t="s">
        <v>352</v>
      </c>
      <c r="BS14" s="35" t="s">
        <v>352</v>
      </c>
      <c r="BT14" s="35" t="s">
        <v>352</v>
      </c>
      <c r="BU14" s="35" t="s">
        <v>352</v>
      </c>
      <c r="BV14" s="35" t="s">
        <v>352</v>
      </c>
      <c r="BW14" s="35" t="s">
        <v>352</v>
      </c>
      <c r="BX14" s="35" t="s">
        <v>352</v>
      </c>
      <c r="BY14" s="35" t="s">
        <v>352</v>
      </c>
      <c r="BZ14" s="35" t="s">
        <v>352</v>
      </c>
      <c r="CA14" s="35" t="s">
        <v>352</v>
      </c>
      <c r="CB14" s="35" t="s">
        <v>352</v>
      </c>
      <c r="CC14" s="35" t="s">
        <v>352</v>
      </c>
      <c r="CD14" s="35" t="s">
        <v>352</v>
      </c>
      <c r="CE14" s="35" t="s">
        <v>352</v>
      </c>
      <c r="CF14" s="35" t="s">
        <v>352</v>
      </c>
      <c r="CG14" s="35" t="s">
        <v>352</v>
      </c>
      <c r="CH14" s="35" t="s">
        <v>352</v>
      </c>
      <c r="CI14" s="35" t="s">
        <v>352</v>
      </c>
      <c r="CJ14" s="35" t="s">
        <v>352</v>
      </c>
      <c r="CK14" s="35" t="s">
        <v>352</v>
      </c>
      <c r="CL14" s="35" t="s">
        <v>352</v>
      </c>
      <c r="CM14" s="35" t="s">
        <v>352</v>
      </c>
      <c r="CN14" s="35" t="s">
        <v>352</v>
      </c>
      <c r="CO14" s="35" t="s">
        <v>352</v>
      </c>
      <c r="CP14" s="35" t="s">
        <v>352</v>
      </c>
      <c r="CQ14" s="35" t="s">
        <v>352</v>
      </c>
      <c r="CR14" s="35" t="s">
        <v>352</v>
      </c>
      <c r="CS14" s="35" t="s">
        <v>352</v>
      </c>
      <c r="CT14" s="35" t="s">
        <v>352</v>
      </c>
      <c r="CU14" s="35" t="s">
        <v>352</v>
      </c>
      <c r="CV14" s="35" t="s">
        <v>352</v>
      </c>
      <c r="CW14" s="35" t="s">
        <v>352</v>
      </c>
      <c r="CX14" s="35" t="s">
        <v>352</v>
      </c>
      <c r="CY14" s="35" t="s">
        <v>352</v>
      </c>
      <c r="CZ14" s="35" t="s">
        <v>352</v>
      </c>
      <c r="DA14" s="35" t="s">
        <v>352</v>
      </c>
      <c r="DB14" s="35" t="s">
        <v>352</v>
      </c>
      <c r="DC14" s="35" t="s">
        <v>352</v>
      </c>
      <c r="DD14" s="35" t="s">
        <v>352</v>
      </c>
      <c r="DE14" s="35" t="s">
        <v>352</v>
      </c>
      <c r="DF14" s="35" t="s">
        <v>352</v>
      </c>
      <c r="DG14" s="35" t="s">
        <v>352</v>
      </c>
      <c r="DH14" s="35" t="s">
        <v>352</v>
      </c>
      <c r="DI14" s="35" t="s">
        <v>352</v>
      </c>
      <c r="DJ14" s="35" t="s">
        <v>352</v>
      </c>
      <c r="DK14" s="35" t="s">
        <v>352</v>
      </c>
      <c r="DL14" s="35" t="s">
        <v>352</v>
      </c>
      <c r="DM14" s="35" t="s">
        <v>352</v>
      </c>
      <c r="DN14" s="35" t="s">
        <v>352</v>
      </c>
      <c r="DO14" s="35" t="s">
        <v>352</v>
      </c>
      <c r="DP14" s="35" t="s">
        <v>352</v>
      </c>
      <c r="DQ14" s="35" t="s">
        <v>352</v>
      </c>
      <c r="DR14" s="35" t="s">
        <v>352</v>
      </c>
      <c r="DS14" s="35" t="s">
        <v>352</v>
      </c>
      <c r="DT14" s="35" t="s">
        <v>352</v>
      </c>
      <c r="DU14" s="35" t="s">
        <v>352</v>
      </c>
      <c r="DV14" s="35" t="s">
        <v>352</v>
      </c>
      <c r="DW14" s="35" t="s">
        <v>352</v>
      </c>
      <c r="DX14" s="35" t="s">
        <v>352</v>
      </c>
      <c r="DY14" s="35" t="s">
        <v>352</v>
      </c>
      <c r="DZ14" s="35" t="s">
        <v>352</v>
      </c>
      <c r="EA14" s="35" t="s">
        <v>352</v>
      </c>
      <c r="EB14" s="35" t="s">
        <v>352</v>
      </c>
      <c r="EC14" s="35" t="s">
        <v>352</v>
      </c>
      <c r="ED14" s="35" t="s">
        <v>352</v>
      </c>
      <c r="EE14" s="35" t="s">
        <v>352</v>
      </c>
      <c r="EF14" s="35" t="s">
        <v>352</v>
      </c>
      <c r="EG14" s="35" t="s">
        <v>352</v>
      </c>
      <c r="EH14" s="35" t="s">
        <v>352</v>
      </c>
      <c r="EI14" s="35" t="s">
        <v>352</v>
      </c>
      <c r="EJ14" s="35" t="s">
        <v>352</v>
      </c>
      <c r="EK14" s="35" t="s">
        <v>352</v>
      </c>
      <c r="EL14" s="35" t="s">
        <v>352</v>
      </c>
      <c r="EM14" s="35" t="s">
        <v>352</v>
      </c>
      <c r="EN14" s="35" t="s">
        <v>352</v>
      </c>
      <c r="EO14" s="35" t="s">
        <v>352</v>
      </c>
      <c r="EP14" s="35" t="s">
        <v>352</v>
      </c>
      <c r="EQ14" s="35" t="s">
        <v>352</v>
      </c>
      <c r="ER14" s="35" t="s">
        <v>352</v>
      </c>
      <c r="ES14" s="35" t="s">
        <v>352</v>
      </c>
      <c r="ET14" s="35" t="s">
        <v>352</v>
      </c>
      <c r="EU14" s="35" t="s">
        <v>352</v>
      </c>
      <c r="EV14" s="35" t="s">
        <v>352</v>
      </c>
      <c r="EW14" s="35" t="s">
        <v>352</v>
      </c>
      <c r="EX14" s="35" t="s">
        <v>352</v>
      </c>
      <c r="EY14" s="35" t="s">
        <v>352</v>
      </c>
      <c r="EZ14" s="35" t="s">
        <v>352</v>
      </c>
      <c r="FA14" s="35" t="s">
        <v>352</v>
      </c>
    </row>
    <row r="15" spans="1:311" x14ac:dyDescent="0.35">
      <c r="A15" s="11">
        <f t="shared" si="5"/>
        <v>9</v>
      </c>
      <c r="B15" s="10" t="s">
        <v>3153</v>
      </c>
      <c r="C15" s="10" t="s">
        <v>2498</v>
      </c>
      <c r="D15" s="10" t="s">
        <v>2500</v>
      </c>
      <c r="E15" s="32"/>
      <c r="F15" s="32"/>
      <c r="G15" s="32"/>
      <c r="H15" s="32"/>
      <c r="I15" s="33">
        <v>0</v>
      </c>
      <c r="J15" s="33">
        <v>0</v>
      </c>
      <c r="K15" s="33">
        <v>0</v>
      </c>
      <c r="L15" s="33">
        <v>0</v>
      </c>
      <c r="M15" s="33">
        <v>0</v>
      </c>
      <c r="N15" s="33">
        <v>0</v>
      </c>
      <c r="O15" s="33">
        <v>0</v>
      </c>
      <c r="P15" s="33">
        <v>0</v>
      </c>
      <c r="Q15" s="33">
        <v>0</v>
      </c>
      <c r="R15" s="33">
        <v>0</v>
      </c>
      <c r="S15" s="33">
        <v>0</v>
      </c>
      <c r="T15" s="33">
        <v>0</v>
      </c>
      <c r="U15" s="33">
        <v>0</v>
      </c>
      <c r="V15" s="33">
        <v>0</v>
      </c>
      <c r="W15" s="33">
        <v>0</v>
      </c>
      <c r="X15" s="33">
        <v>0</v>
      </c>
      <c r="Y15" s="33">
        <v>0</v>
      </c>
      <c r="Z15" s="33">
        <v>0</v>
      </c>
      <c r="AA15" s="33">
        <v>0</v>
      </c>
      <c r="AB15" s="33">
        <v>0</v>
      </c>
      <c r="AC15" s="33">
        <v>0</v>
      </c>
      <c r="AD15" s="33">
        <v>0</v>
      </c>
      <c r="AE15" s="33">
        <v>0</v>
      </c>
      <c r="AF15" s="33">
        <v>0</v>
      </c>
      <c r="AG15" s="33">
        <v>0</v>
      </c>
      <c r="AH15" s="33">
        <v>0</v>
      </c>
      <c r="AI15" s="33">
        <v>0</v>
      </c>
      <c r="AJ15" s="33">
        <v>0</v>
      </c>
      <c r="AK15" s="33">
        <v>0</v>
      </c>
      <c r="AL15" s="33">
        <v>0</v>
      </c>
      <c r="AM15" s="33">
        <v>0</v>
      </c>
      <c r="AN15" s="33">
        <v>0</v>
      </c>
      <c r="AO15" s="33">
        <v>0</v>
      </c>
      <c r="AP15" s="33">
        <v>0</v>
      </c>
      <c r="AQ15" s="33">
        <v>0</v>
      </c>
      <c r="AR15" s="33">
        <v>0</v>
      </c>
      <c r="AS15" s="33">
        <v>0</v>
      </c>
      <c r="AT15" s="33">
        <v>0</v>
      </c>
      <c r="AU15" s="33">
        <v>0</v>
      </c>
      <c r="AV15" s="33">
        <v>0</v>
      </c>
      <c r="AW15" s="33">
        <v>0</v>
      </c>
      <c r="AX15" s="33">
        <v>0</v>
      </c>
      <c r="AY15" s="33">
        <v>0</v>
      </c>
      <c r="AZ15" s="33">
        <v>0</v>
      </c>
      <c r="BA15" s="33">
        <v>0</v>
      </c>
      <c r="BB15" s="33">
        <v>0</v>
      </c>
      <c r="BC15" s="33">
        <v>0</v>
      </c>
      <c r="BD15" s="33">
        <v>0</v>
      </c>
      <c r="BE15" s="33">
        <v>0</v>
      </c>
      <c r="BF15" s="33">
        <v>0</v>
      </c>
      <c r="BG15" s="33">
        <v>0</v>
      </c>
      <c r="BH15" s="33">
        <v>0</v>
      </c>
      <c r="BI15" s="33">
        <v>0</v>
      </c>
      <c r="BJ15" s="35" t="s">
        <v>352</v>
      </c>
      <c r="BK15" s="35" t="s">
        <v>352</v>
      </c>
      <c r="BL15" s="35" t="s">
        <v>352</v>
      </c>
      <c r="BM15" s="35" t="s">
        <v>352</v>
      </c>
      <c r="BN15" s="35" t="s">
        <v>352</v>
      </c>
      <c r="BO15" s="35" t="s">
        <v>352</v>
      </c>
      <c r="BP15" s="35" t="s">
        <v>352</v>
      </c>
      <c r="BQ15" s="35" t="s">
        <v>352</v>
      </c>
      <c r="BR15" s="35" t="s">
        <v>352</v>
      </c>
      <c r="BS15" s="35" t="s">
        <v>352</v>
      </c>
      <c r="BT15" s="35" t="s">
        <v>352</v>
      </c>
      <c r="BU15" s="35" t="s">
        <v>352</v>
      </c>
      <c r="BV15" s="35" t="s">
        <v>352</v>
      </c>
      <c r="BW15" s="35" t="s">
        <v>352</v>
      </c>
      <c r="BX15" s="35" t="s">
        <v>352</v>
      </c>
      <c r="BY15" s="35" t="s">
        <v>352</v>
      </c>
      <c r="BZ15" s="35" t="s">
        <v>352</v>
      </c>
      <c r="CA15" s="35" t="s">
        <v>352</v>
      </c>
      <c r="CB15" s="35" t="s">
        <v>352</v>
      </c>
      <c r="CC15" s="35" t="s">
        <v>352</v>
      </c>
      <c r="CD15" s="35" t="s">
        <v>352</v>
      </c>
      <c r="CE15" s="35" t="s">
        <v>352</v>
      </c>
      <c r="CF15" s="35" t="s">
        <v>352</v>
      </c>
      <c r="CG15" s="35" t="s">
        <v>352</v>
      </c>
      <c r="CH15" s="35" t="s">
        <v>352</v>
      </c>
      <c r="CI15" s="35" t="s">
        <v>352</v>
      </c>
      <c r="CJ15" s="35" t="s">
        <v>352</v>
      </c>
      <c r="CK15" s="35" t="s">
        <v>352</v>
      </c>
      <c r="CL15" s="35" t="s">
        <v>352</v>
      </c>
      <c r="CM15" s="35" t="s">
        <v>352</v>
      </c>
      <c r="CN15" s="35" t="s">
        <v>352</v>
      </c>
      <c r="CO15" s="35" t="s">
        <v>352</v>
      </c>
      <c r="CP15" s="35" t="s">
        <v>352</v>
      </c>
      <c r="CQ15" s="35" t="s">
        <v>352</v>
      </c>
      <c r="CR15" s="35" t="s">
        <v>352</v>
      </c>
      <c r="CS15" s="35" t="s">
        <v>352</v>
      </c>
      <c r="CT15" s="35" t="s">
        <v>352</v>
      </c>
      <c r="CU15" s="35" t="s">
        <v>352</v>
      </c>
      <c r="CV15" s="35" t="s">
        <v>352</v>
      </c>
      <c r="CW15" s="35" t="s">
        <v>352</v>
      </c>
      <c r="CX15" s="35" t="s">
        <v>352</v>
      </c>
      <c r="CY15" s="35" t="s">
        <v>352</v>
      </c>
      <c r="CZ15" s="35" t="s">
        <v>352</v>
      </c>
      <c r="DA15" s="35" t="s">
        <v>352</v>
      </c>
      <c r="DB15" s="35" t="s">
        <v>352</v>
      </c>
      <c r="DC15" s="35" t="s">
        <v>352</v>
      </c>
      <c r="DD15" s="35" t="s">
        <v>352</v>
      </c>
      <c r="DE15" s="35" t="s">
        <v>352</v>
      </c>
      <c r="DF15" s="35" t="s">
        <v>352</v>
      </c>
      <c r="DG15" s="35" t="s">
        <v>352</v>
      </c>
      <c r="DH15" s="35" t="s">
        <v>352</v>
      </c>
      <c r="DI15" s="35" t="s">
        <v>352</v>
      </c>
      <c r="DJ15" s="35" t="s">
        <v>352</v>
      </c>
      <c r="DK15" s="35" t="s">
        <v>352</v>
      </c>
      <c r="DL15" s="35" t="s">
        <v>352</v>
      </c>
      <c r="DM15" s="35" t="s">
        <v>352</v>
      </c>
      <c r="DN15" s="35" t="s">
        <v>352</v>
      </c>
      <c r="DO15" s="35" t="s">
        <v>352</v>
      </c>
      <c r="DP15" s="35" t="s">
        <v>352</v>
      </c>
      <c r="DQ15" s="35" t="s">
        <v>352</v>
      </c>
      <c r="DR15" s="35" t="s">
        <v>352</v>
      </c>
      <c r="DS15" s="35" t="s">
        <v>352</v>
      </c>
      <c r="DT15" s="35" t="s">
        <v>352</v>
      </c>
      <c r="DU15" s="35" t="s">
        <v>352</v>
      </c>
      <c r="DV15" s="35" t="s">
        <v>352</v>
      </c>
      <c r="DW15" s="35" t="s">
        <v>352</v>
      </c>
      <c r="DX15" s="35" t="s">
        <v>352</v>
      </c>
      <c r="DY15" s="35" t="s">
        <v>352</v>
      </c>
      <c r="DZ15" s="35" t="s">
        <v>352</v>
      </c>
      <c r="EA15" s="35" t="s">
        <v>352</v>
      </c>
      <c r="EB15" s="35" t="s">
        <v>352</v>
      </c>
      <c r="EC15" s="35" t="s">
        <v>352</v>
      </c>
      <c r="ED15" s="35" t="s">
        <v>352</v>
      </c>
      <c r="EE15" s="35" t="s">
        <v>352</v>
      </c>
      <c r="EF15" s="35" t="s">
        <v>352</v>
      </c>
      <c r="EG15" s="35" t="s">
        <v>352</v>
      </c>
      <c r="EH15" s="35" t="s">
        <v>352</v>
      </c>
      <c r="EI15" s="35" t="s">
        <v>352</v>
      </c>
      <c r="EJ15" s="35" t="s">
        <v>352</v>
      </c>
      <c r="EK15" s="35" t="s">
        <v>352</v>
      </c>
      <c r="EL15" s="35" t="s">
        <v>352</v>
      </c>
      <c r="EM15" s="35" t="s">
        <v>352</v>
      </c>
      <c r="EN15" s="35" t="s">
        <v>352</v>
      </c>
      <c r="EO15" s="35" t="s">
        <v>352</v>
      </c>
      <c r="EP15" s="35" t="s">
        <v>352</v>
      </c>
      <c r="EQ15" s="35" t="s">
        <v>352</v>
      </c>
      <c r="ER15" s="35" t="s">
        <v>352</v>
      </c>
      <c r="ES15" s="35" t="s">
        <v>352</v>
      </c>
      <c r="ET15" s="35" t="s">
        <v>352</v>
      </c>
      <c r="EU15" s="35" t="s">
        <v>352</v>
      </c>
      <c r="EV15" s="35" t="s">
        <v>352</v>
      </c>
      <c r="EW15" s="35" t="s">
        <v>352</v>
      </c>
      <c r="EX15" s="35" t="s">
        <v>352</v>
      </c>
      <c r="EY15" s="35" t="s">
        <v>352</v>
      </c>
      <c r="EZ15" s="35" t="s">
        <v>352</v>
      </c>
      <c r="FA15" s="35" t="s">
        <v>352</v>
      </c>
    </row>
    <row r="16" spans="1:311" x14ac:dyDescent="0.35">
      <c r="B16" s="10" t="s">
        <v>2473</v>
      </c>
      <c r="C16" s="10" t="s">
        <v>2473</v>
      </c>
      <c r="D16" s="10" t="s">
        <v>2473</v>
      </c>
      <c r="E16" s="10" t="s">
        <v>2473</v>
      </c>
      <c r="F16" s="10" t="s">
        <v>2473</v>
      </c>
      <c r="G16" s="10" t="s">
        <v>2473</v>
      </c>
      <c r="H16" s="10" t="s">
        <v>2473</v>
      </c>
      <c r="I16" s="10" t="s">
        <v>2473</v>
      </c>
      <c r="J16" s="10" t="s">
        <v>2473</v>
      </c>
      <c r="K16" s="10" t="s">
        <v>2473</v>
      </c>
      <c r="L16" s="10" t="s">
        <v>2473</v>
      </c>
      <c r="M16" s="10" t="s">
        <v>2473</v>
      </c>
      <c r="N16" s="10" t="s">
        <v>2473</v>
      </c>
      <c r="O16" s="10" t="s">
        <v>2473</v>
      </c>
      <c r="P16" s="10" t="s">
        <v>2473</v>
      </c>
      <c r="Q16" s="10" t="s">
        <v>2473</v>
      </c>
      <c r="R16" s="10" t="s">
        <v>2473</v>
      </c>
      <c r="S16" s="10" t="s">
        <v>2473</v>
      </c>
      <c r="T16" s="10" t="s">
        <v>2473</v>
      </c>
      <c r="U16" s="10" t="s">
        <v>2473</v>
      </c>
      <c r="V16" s="10" t="s">
        <v>2473</v>
      </c>
      <c r="W16" s="10" t="s">
        <v>2473</v>
      </c>
      <c r="X16" s="10" t="s">
        <v>2473</v>
      </c>
      <c r="Y16" s="10" t="s">
        <v>2473</v>
      </c>
      <c r="Z16" s="10" t="s">
        <v>2473</v>
      </c>
      <c r="AA16" s="10" t="s">
        <v>2473</v>
      </c>
      <c r="AB16" s="10" t="s">
        <v>2473</v>
      </c>
      <c r="AC16" s="10" t="s">
        <v>2473</v>
      </c>
      <c r="AD16" s="10" t="s">
        <v>2473</v>
      </c>
      <c r="AE16" s="10" t="s">
        <v>2473</v>
      </c>
      <c r="AF16" s="10" t="s">
        <v>2473</v>
      </c>
      <c r="AG16" s="10" t="s">
        <v>2473</v>
      </c>
      <c r="AH16" s="10" t="s">
        <v>2473</v>
      </c>
      <c r="AI16" s="10" t="s">
        <v>2473</v>
      </c>
      <c r="AJ16" s="10" t="s">
        <v>2473</v>
      </c>
      <c r="AK16" s="10" t="s">
        <v>2473</v>
      </c>
      <c r="AL16" s="10" t="s">
        <v>2473</v>
      </c>
      <c r="AM16" s="10" t="s">
        <v>2473</v>
      </c>
      <c r="AN16" s="10" t="s">
        <v>2473</v>
      </c>
      <c r="AO16" s="10" t="s">
        <v>2473</v>
      </c>
      <c r="AP16" s="10" t="s">
        <v>2473</v>
      </c>
      <c r="AQ16" s="10" t="s">
        <v>2473</v>
      </c>
      <c r="AR16" s="10" t="s">
        <v>2473</v>
      </c>
      <c r="AS16" s="10" t="s">
        <v>2473</v>
      </c>
      <c r="AT16" s="10" t="s">
        <v>2473</v>
      </c>
      <c r="AU16" s="10" t="s">
        <v>2473</v>
      </c>
      <c r="AV16" s="10" t="s">
        <v>2473</v>
      </c>
      <c r="AW16" s="10" t="s">
        <v>2473</v>
      </c>
      <c r="AX16" s="10" t="s">
        <v>2473</v>
      </c>
      <c r="AY16" s="10" t="s">
        <v>2473</v>
      </c>
      <c r="AZ16" s="10" t="s">
        <v>2473</v>
      </c>
      <c r="BA16" s="10" t="s">
        <v>2473</v>
      </c>
      <c r="BB16" s="10" t="s">
        <v>2473</v>
      </c>
      <c r="BC16" s="10" t="s">
        <v>2473</v>
      </c>
      <c r="BD16" s="10" t="s">
        <v>2473</v>
      </c>
      <c r="BE16" s="10" t="s">
        <v>2473</v>
      </c>
      <c r="BF16" s="10" t="s">
        <v>2473</v>
      </c>
      <c r="BG16" s="10" t="s">
        <v>2473</v>
      </c>
      <c r="BH16" s="10" t="s">
        <v>2473</v>
      </c>
      <c r="BI16" s="10" t="s">
        <v>2473</v>
      </c>
      <c r="BJ16" s="10" t="s">
        <v>2473</v>
      </c>
      <c r="BK16" s="10" t="s">
        <v>2473</v>
      </c>
      <c r="BL16" s="10" t="s">
        <v>2473</v>
      </c>
      <c r="BM16" s="10" t="s">
        <v>2473</v>
      </c>
      <c r="BN16" s="10" t="s">
        <v>2473</v>
      </c>
      <c r="BO16" s="10" t="s">
        <v>2473</v>
      </c>
      <c r="BP16" s="10" t="s">
        <v>2473</v>
      </c>
      <c r="BQ16" s="10" t="s">
        <v>2473</v>
      </c>
      <c r="BR16" s="10" t="s">
        <v>2473</v>
      </c>
      <c r="BS16" s="10" t="s">
        <v>2473</v>
      </c>
      <c r="BT16" s="10" t="s">
        <v>2473</v>
      </c>
      <c r="BU16" s="10" t="s">
        <v>2473</v>
      </c>
      <c r="BV16" s="10" t="s">
        <v>2473</v>
      </c>
      <c r="BW16" s="10" t="s">
        <v>2473</v>
      </c>
      <c r="BX16" s="10" t="s">
        <v>2473</v>
      </c>
      <c r="BY16" s="10" t="s">
        <v>2473</v>
      </c>
      <c r="BZ16" s="10" t="s">
        <v>2473</v>
      </c>
      <c r="CA16" s="10" t="s">
        <v>2473</v>
      </c>
      <c r="CB16" s="10" t="s">
        <v>2473</v>
      </c>
      <c r="CC16" s="10" t="s">
        <v>2473</v>
      </c>
      <c r="CD16" s="10" t="s">
        <v>2473</v>
      </c>
      <c r="CE16" s="10" t="s">
        <v>2473</v>
      </c>
      <c r="CF16" s="10" t="s">
        <v>2473</v>
      </c>
      <c r="CG16" s="10" t="s">
        <v>2473</v>
      </c>
      <c r="CH16" s="10" t="s">
        <v>2473</v>
      </c>
      <c r="CI16" s="10" t="s">
        <v>2473</v>
      </c>
      <c r="CJ16" s="10" t="s">
        <v>2473</v>
      </c>
      <c r="CK16" s="10" t="s">
        <v>2473</v>
      </c>
      <c r="CL16" s="10" t="s">
        <v>2473</v>
      </c>
      <c r="CM16" s="10" t="s">
        <v>2473</v>
      </c>
      <c r="CN16" s="10" t="s">
        <v>2473</v>
      </c>
      <c r="CO16" s="10" t="s">
        <v>2473</v>
      </c>
      <c r="CP16" s="10" t="s">
        <v>2473</v>
      </c>
      <c r="CQ16" s="10" t="s">
        <v>2473</v>
      </c>
      <c r="CR16" s="10" t="s">
        <v>2473</v>
      </c>
      <c r="CS16" s="10" t="s">
        <v>2473</v>
      </c>
      <c r="CT16" s="10" t="s">
        <v>2473</v>
      </c>
      <c r="CU16" s="10" t="s">
        <v>2473</v>
      </c>
      <c r="CV16" s="10" t="s">
        <v>2473</v>
      </c>
      <c r="CW16" s="10" t="s">
        <v>2473</v>
      </c>
      <c r="CX16" s="10" t="s">
        <v>2473</v>
      </c>
      <c r="CY16" s="10" t="s">
        <v>2473</v>
      </c>
      <c r="CZ16" s="10" t="s">
        <v>2473</v>
      </c>
      <c r="DA16" s="10" t="s">
        <v>2473</v>
      </c>
      <c r="DB16" s="10" t="s">
        <v>2473</v>
      </c>
      <c r="DC16" s="10" t="s">
        <v>2473</v>
      </c>
      <c r="DD16" s="10" t="s">
        <v>2473</v>
      </c>
      <c r="DE16" s="10" t="s">
        <v>2473</v>
      </c>
      <c r="DF16" s="10" t="s">
        <v>2473</v>
      </c>
      <c r="DG16" s="10" t="s">
        <v>2473</v>
      </c>
      <c r="DH16" s="10" t="s">
        <v>2473</v>
      </c>
      <c r="DI16" s="10" t="s">
        <v>2473</v>
      </c>
      <c r="DJ16" s="10" t="s">
        <v>2473</v>
      </c>
      <c r="DK16" s="10" t="s">
        <v>2473</v>
      </c>
      <c r="DL16" s="10" t="s">
        <v>2473</v>
      </c>
      <c r="DM16" s="10" t="s">
        <v>2473</v>
      </c>
      <c r="DN16" s="10" t="s">
        <v>2473</v>
      </c>
      <c r="DO16" s="10" t="s">
        <v>2473</v>
      </c>
      <c r="DP16" s="10" t="s">
        <v>2473</v>
      </c>
      <c r="DQ16" s="10" t="s">
        <v>2473</v>
      </c>
      <c r="DR16" s="10" t="s">
        <v>2473</v>
      </c>
      <c r="DS16" s="10" t="s">
        <v>2473</v>
      </c>
      <c r="DT16" s="10" t="s">
        <v>2473</v>
      </c>
      <c r="DU16" s="10" t="s">
        <v>2473</v>
      </c>
      <c r="DV16" s="10" t="s">
        <v>2473</v>
      </c>
      <c r="DW16" s="10" t="s">
        <v>2473</v>
      </c>
      <c r="DX16" s="10" t="s">
        <v>2473</v>
      </c>
      <c r="DY16" s="10" t="s">
        <v>2473</v>
      </c>
      <c r="DZ16" s="10" t="s">
        <v>2473</v>
      </c>
      <c r="EA16" s="10" t="s">
        <v>2473</v>
      </c>
      <c r="EB16" s="10" t="s">
        <v>2473</v>
      </c>
      <c r="EC16" s="10" t="s">
        <v>2473</v>
      </c>
      <c r="ED16" s="10" t="s">
        <v>2473</v>
      </c>
      <c r="EE16" s="10" t="s">
        <v>2473</v>
      </c>
      <c r="EF16" s="10" t="s">
        <v>2473</v>
      </c>
      <c r="EG16" s="10" t="s">
        <v>2473</v>
      </c>
      <c r="EH16" s="10" t="s">
        <v>2473</v>
      </c>
      <c r="EI16" s="10" t="s">
        <v>2473</v>
      </c>
      <c r="EJ16" s="10" t="s">
        <v>2473</v>
      </c>
      <c r="EK16" s="10" t="s">
        <v>2473</v>
      </c>
      <c r="EL16" s="10" t="s">
        <v>2473</v>
      </c>
      <c r="EM16" s="10" t="s">
        <v>2473</v>
      </c>
      <c r="EN16" s="10" t="s">
        <v>2473</v>
      </c>
    </row>
  </sheetData>
  <conditionalFormatting sqref="BY7:CB15 CC8:CE8 CC9:CF9 CC13:CL13 CC10:CT12 CS13:CT13 CC14:CT15 CU10:EN15">
    <cfRule type="containsText" dxfId="357" priority="211" operator="containsText" text="Day">
      <formula>NOT(ISERROR(SEARCH("Day",BY7)))</formula>
    </cfRule>
    <cfRule type="containsText" dxfId="356" priority="212" operator="containsText" text="SHUT">
      <formula>NOT(ISERROR(SEARCH("SHUT",BY7)))</formula>
    </cfRule>
    <cfRule type="containsText" dxfId="355" priority="213" operator="containsText" text="OOS">
      <formula>NOT(ISERROR(SEARCH("OOS",BY7)))</formula>
    </cfRule>
    <cfRule type="containsText" dxfId="354" priority="214" operator="containsText" text="Delay">
      <formula>NOT(ISERROR(SEARCH("Delay",BY7)))</formula>
    </cfRule>
    <cfRule type="containsText" dxfId="353" priority="215" operator="containsText" text="Yes">
      <formula>NOT(ISERROR(SEARCH("Yes",BY7)))</formula>
    </cfRule>
    <cfRule type="containsText" dxfId="352" priority="216" operator="containsText" text="No">
      <formula>NOT(ISERROR(SEARCH("No",BY7)))</formula>
    </cfRule>
  </conditionalFormatting>
  <conditionalFormatting sqref="BX7:BX15">
    <cfRule type="containsText" dxfId="351" priority="205" operator="containsText" text="Day">
      <formula>NOT(ISERROR(SEARCH("Day",BX7)))</formula>
    </cfRule>
    <cfRule type="containsText" dxfId="350" priority="206" operator="containsText" text="SHUT">
      <formula>NOT(ISERROR(SEARCH("SHUT",BX7)))</formula>
    </cfRule>
    <cfRule type="containsText" dxfId="349" priority="207" operator="containsText" text="OOS">
      <formula>NOT(ISERROR(SEARCH("OOS",BX7)))</formula>
    </cfRule>
    <cfRule type="containsText" dxfId="348" priority="208" operator="containsText" text="Delay">
      <formula>NOT(ISERROR(SEARCH("Delay",BX7)))</formula>
    </cfRule>
    <cfRule type="containsText" dxfId="347" priority="209" operator="containsText" text="Yes">
      <formula>NOT(ISERROR(SEARCH("Yes",BX7)))</formula>
    </cfRule>
    <cfRule type="containsText" dxfId="346" priority="210" operator="containsText" text="No">
      <formula>NOT(ISERROR(SEARCH("No",BX7)))</formula>
    </cfRule>
  </conditionalFormatting>
  <conditionalFormatting sqref="BW7:BW15">
    <cfRule type="containsText" dxfId="345" priority="199" operator="containsText" text="Day">
      <formula>NOT(ISERROR(SEARCH("Day",BW7)))</formula>
    </cfRule>
    <cfRule type="containsText" dxfId="344" priority="200" operator="containsText" text="SHUT">
      <formula>NOT(ISERROR(SEARCH("SHUT",BW7)))</formula>
    </cfRule>
    <cfRule type="containsText" dxfId="343" priority="201" operator="containsText" text="OOS">
      <formula>NOT(ISERROR(SEARCH("OOS",BW7)))</formula>
    </cfRule>
    <cfRule type="containsText" dxfId="342" priority="202" operator="containsText" text="Delay">
      <formula>NOT(ISERROR(SEARCH("Delay",BW7)))</formula>
    </cfRule>
    <cfRule type="containsText" dxfId="341" priority="203" operator="containsText" text="Yes">
      <formula>NOT(ISERROR(SEARCH("Yes",BW7)))</formula>
    </cfRule>
    <cfRule type="containsText" dxfId="340" priority="204" operator="containsText" text="No">
      <formula>NOT(ISERROR(SEARCH("No",BW7)))</formula>
    </cfRule>
  </conditionalFormatting>
  <conditionalFormatting sqref="BV7:BV15">
    <cfRule type="containsText" dxfId="339" priority="193" operator="containsText" text="Day">
      <formula>NOT(ISERROR(SEARCH("Day",BV7)))</formula>
    </cfRule>
    <cfRule type="containsText" dxfId="338" priority="194" operator="containsText" text="SHUT">
      <formula>NOT(ISERROR(SEARCH("SHUT",BV7)))</formula>
    </cfRule>
    <cfRule type="containsText" dxfId="337" priority="195" operator="containsText" text="OOS">
      <formula>NOT(ISERROR(SEARCH("OOS",BV7)))</formula>
    </cfRule>
    <cfRule type="containsText" dxfId="336" priority="196" operator="containsText" text="Delay">
      <formula>NOT(ISERROR(SEARCH("Delay",BV7)))</formula>
    </cfRule>
    <cfRule type="containsText" dxfId="335" priority="197" operator="containsText" text="Yes">
      <formula>NOT(ISERROR(SEARCH("Yes",BV7)))</formula>
    </cfRule>
    <cfRule type="containsText" dxfId="334" priority="198" operator="containsText" text="No">
      <formula>NOT(ISERROR(SEARCH("No",BV7)))</formula>
    </cfRule>
  </conditionalFormatting>
  <conditionalFormatting sqref="BU7:BU15">
    <cfRule type="containsText" dxfId="333" priority="187" operator="containsText" text="Day">
      <formula>NOT(ISERROR(SEARCH("Day",BU7)))</formula>
    </cfRule>
    <cfRule type="containsText" dxfId="332" priority="188" operator="containsText" text="SHUT">
      <formula>NOT(ISERROR(SEARCH("SHUT",BU7)))</formula>
    </cfRule>
    <cfRule type="containsText" dxfId="331" priority="189" operator="containsText" text="OOS">
      <formula>NOT(ISERROR(SEARCH("OOS",BU7)))</formula>
    </cfRule>
    <cfRule type="containsText" dxfId="330" priority="190" operator="containsText" text="Delay">
      <formula>NOT(ISERROR(SEARCH("Delay",BU7)))</formula>
    </cfRule>
    <cfRule type="containsText" dxfId="329" priority="191" operator="containsText" text="Yes">
      <formula>NOT(ISERROR(SEARCH("Yes",BU7)))</formula>
    </cfRule>
    <cfRule type="containsText" dxfId="328" priority="192" operator="containsText" text="No">
      <formula>NOT(ISERROR(SEARCH("No",BU7)))</formula>
    </cfRule>
  </conditionalFormatting>
  <conditionalFormatting sqref="BT7:BT15">
    <cfRule type="containsText" dxfId="327" priority="181" operator="containsText" text="Day">
      <formula>NOT(ISERROR(SEARCH("Day",BT7)))</formula>
    </cfRule>
    <cfRule type="containsText" dxfId="326" priority="182" operator="containsText" text="SHUT">
      <formula>NOT(ISERROR(SEARCH("SHUT",BT7)))</formula>
    </cfRule>
    <cfRule type="containsText" dxfId="325" priority="183" operator="containsText" text="OOS">
      <formula>NOT(ISERROR(SEARCH("OOS",BT7)))</formula>
    </cfRule>
    <cfRule type="containsText" dxfId="324" priority="184" operator="containsText" text="Delay">
      <formula>NOT(ISERROR(SEARCH("Delay",BT7)))</formula>
    </cfRule>
    <cfRule type="containsText" dxfId="323" priority="185" operator="containsText" text="Yes">
      <formula>NOT(ISERROR(SEARCH("Yes",BT7)))</formula>
    </cfRule>
    <cfRule type="containsText" dxfId="322" priority="186" operator="containsText" text="No">
      <formula>NOT(ISERROR(SEARCH("No",BT7)))</formula>
    </cfRule>
  </conditionalFormatting>
  <conditionalFormatting sqref="BS7:BS15">
    <cfRule type="containsText" dxfId="321" priority="175" operator="containsText" text="Day">
      <formula>NOT(ISERROR(SEARCH("Day",BS7)))</formula>
    </cfRule>
    <cfRule type="containsText" dxfId="320" priority="176" operator="containsText" text="SHUT">
      <formula>NOT(ISERROR(SEARCH("SHUT",BS7)))</formula>
    </cfRule>
    <cfRule type="containsText" dxfId="319" priority="177" operator="containsText" text="OOS">
      <formula>NOT(ISERROR(SEARCH("OOS",BS7)))</formula>
    </cfRule>
    <cfRule type="containsText" dxfId="318" priority="178" operator="containsText" text="Delay">
      <formula>NOT(ISERROR(SEARCH("Delay",BS7)))</formula>
    </cfRule>
    <cfRule type="containsText" dxfId="317" priority="179" operator="containsText" text="Yes">
      <formula>NOT(ISERROR(SEARCH("Yes",BS7)))</formula>
    </cfRule>
    <cfRule type="containsText" dxfId="316" priority="180" operator="containsText" text="No">
      <formula>NOT(ISERROR(SEARCH("No",BS7)))</formula>
    </cfRule>
  </conditionalFormatting>
  <conditionalFormatting sqref="BR7:BR15">
    <cfRule type="containsText" dxfId="315" priority="169" operator="containsText" text="Day">
      <formula>NOT(ISERROR(SEARCH("Day",BR7)))</formula>
    </cfRule>
    <cfRule type="containsText" dxfId="314" priority="170" operator="containsText" text="SHUT">
      <formula>NOT(ISERROR(SEARCH("SHUT",BR7)))</formula>
    </cfRule>
    <cfRule type="containsText" dxfId="313" priority="171" operator="containsText" text="OOS">
      <formula>NOT(ISERROR(SEARCH("OOS",BR7)))</formula>
    </cfRule>
    <cfRule type="containsText" dxfId="312" priority="172" operator="containsText" text="Delay">
      <formula>NOT(ISERROR(SEARCH("Delay",BR7)))</formula>
    </cfRule>
    <cfRule type="containsText" dxfId="311" priority="173" operator="containsText" text="Yes">
      <formula>NOT(ISERROR(SEARCH("Yes",BR7)))</formula>
    </cfRule>
    <cfRule type="containsText" dxfId="310" priority="174" operator="containsText" text="No">
      <formula>NOT(ISERROR(SEARCH("No",BR7)))</formula>
    </cfRule>
  </conditionalFormatting>
  <conditionalFormatting sqref="BQ7:BQ15">
    <cfRule type="containsText" dxfId="309" priority="163" operator="containsText" text="Day">
      <formula>NOT(ISERROR(SEARCH("Day",BQ7)))</formula>
    </cfRule>
    <cfRule type="containsText" dxfId="308" priority="164" operator="containsText" text="SHUT">
      <formula>NOT(ISERROR(SEARCH("SHUT",BQ7)))</formula>
    </cfRule>
    <cfRule type="containsText" dxfId="307" priority="165" operator="containsText" text="OOS">
      <formula>NOT(ISERROR(SEARCH("OOS",BQ7)))</formula>
    </cfRule>
    <cfRule type="containsText" dxfId="306" priority="166" operator="containsText" text="Delay">
      <formula>NOT(ISERROR(SEARCH("Delay",BQ7)))</formula>
    </cfRule>
    <cfRule type="containsText" dxfId="305" priority="167" operator="containsText" text="Yes">
      <formula>NOT(ISERROR(SEARCH("Yes",BQ7)))</formula>
    </cfRule>
    <cfRule type="containsText" dxfId="304" priority="168" operator="containsText" text="No">
      <formula>NOT(ISERROR(SEARCH("No",BQ7)))</formula>
    </cfRule>
  </conditionalFormatting>
  <conditionalFormatting sqref="BP7:BP15">
    <cfRule type="containsText" dxfId="303" priority="157" operator="containsText" text="Day">
      <formula>NOT(ISERROR(SEARCH("Day",BP7)))</formula>
    </cfRule>
    <cfRule type="containsText" dxfId="302" priority="158" operator="containsText" text="SHUT">
      <formula>NOT(ISERROR(SEARCH("SHUT",BP7)))</formula>
    </cfRule>
    <cfRule type="containsText" dxfId="301" priority="159" operator="containsText" text="OOS">
      <formula>NOT(ISERROR(SEARCH("OOS",BP7)))</formula>
    </cfRule>
    <cfRule type="containsText" dxfId="300" priority="160" operator="containsText" text="Delay">
      <formula>NOT(ISERROR(SEARCH("Delay",BP7)))</formula>
    </cfRule>
    <cfRule type="containsText" dxfId="299" priority="161" operator="containsText" text="Yes">
      <formula>NOT(ISERROR(SEARCH("Yes",BP7)))</formula>
    </cfRule>
    <cfRule type="containsText" dxfId="298" priority="162" operator="containsText" text="No">
      <formula>NOT(ISERROR(SEARCH("No",BP7)))</formula>
    </cfRule>
  </conditionalFormatting>
  <conditionalFormatting sqref="BO7:BO15">
    <cfRule type="containsText" dxfId="297" priority="151" operator="containsText" text="Day">
      <formula>NOT(ISERROR(SEARCH("Day",BO7)))</formula>
    </cfRule>
    <cfRule type="containsText" dxfId="296" priority="152" operator="containsText" text="SHUT">
      <formula>NOT(ISERROR(SEARCH("SHUT",BO7)))</formula>
    </cfRule>
    <cfRule type="containsText" dxfId="295" priority="153" operator="containsText" text="OOS">
      <formula>NOT(ISERROR(SEARCH("OOS",BO7)))</formula>
    </cfRule>
    <cfRule type="containsText" dxfId="294" priority="154" operator="containsText" text="Delay">
      <formula>NOT(ISERROR(SEARCH("Delay",BO7)))</formula>
    </cfRule>
    <cfRule type="containsText" dxfId="293" priority="155" operator="containsText" text="Yes">
      <formula>NOT(ISERROR(SEARCH("Yes",BO7)))</formula>
    </cfRule>
    <cfRule type="containsText" dxfId="292" priority="156" operator="containsText" text="No">
      <formula>NOT(ISERROR(SEARCH("No",BO7)))</formula>
    </cfRule>
  </conditionalFormatting>
  <conditionalFormatting sqref="BN7:BN15">
    <cfRule type="containsText" dxfId="291" priority="145" operator="containsText" text="Day">
      <formula>NOT(ISERROR(SEARCH("Day",BN7)))</formula>
    </cfRule>
    <cfRule type="containsText" dxfId="290" priority="146" operator="containsText" text="SHUT">
      <formula>NOT(ISERROR(SEARCH("SHUT",BN7)))</formula>
    </cfRule>
    <cfRule type="containsText" dxfId="289" priority="147" operator="containsText" text="OOS">
      <formula>NOT(ISERROR(SEARCH("OOS",BN7)))</formula>
    </cfRule>
    <cfRule type="containsText" dxfId="288" priority="148" operator="containsText" text="Delay">
      <formula>NOT(ISERROR(SEARCH("Delay",BN7)))</formula>
    </cfRule>
    <cfRule type="containsText" dxfId="287" priority="149" operator="containsText" text="Yes">
      <formula>NOT(ISERROR(SEARCH("Yes",BN7)))</formula>
    </cfRule>
    <cfRule type="containsText" dxfId="286" priority="150" operator="containsText" text="No">
      <formula>NOT(ISERROR(SEARCH("No",BN7)))</formula>
    </cfRule>
  </conditionalFormatting>
  <conditionalFormatting sqref="BM7:BM15">
    <cfRule type="containsText" dxfId="285" priority="139" operator="containsText" text="Day">
      <formula>NOT(ISERROR(SEARCH("Day",BM7)))</formula>
    </cfRule>
    <cfRule type="containsText" dxfId="284" priority="140" operator="containsText" text="SHUT">
      <formula>NOT(ISERROR(SEARCH("SHUT",BM7)))</formula>
    </cfRule>
    <cfRule type="containsText" dxfId="283" priority="141" operator="containsText" text="OOS">
      <formula>NOT(ISERROR(SEARCH("OOS",BM7)))</formula>
    </cfRule>
    <cfRule type="containsText" dxfId="282" priority="142" operator="containsText" text="Delay">
      <formula>NOT(ISERROR(SEARCH("Delay",BM7)))</formula>
    </cfRule>
    <cfRule type="containsText" dxfId="281" priority="143" operator="containsText" text="Yes">
      <formula>NOT(ISERROR(SEARCH("Yes",BM7)))</formula>
    </cfRule>
    <cfRule type="containsText" dxfId="280" priority="144" operator="containsText" text="No">
      <formula>NOT(ISERROR(SEARCH("No",BM7)))</formula>
    </cfRule>
  </conditionalFormatting>
  <conditionalFormatting sqref="BL7:BL15">
    <cfRule type="containsText" dxfId="279" priority="133" operator="containsText" text="Day">
      <formula>NOT(ISERROR(SEARCH("Day",BL7)))</formula>
    </cfRule>
    <cfRule type="containsText" dxfId="278" priority="134" operator="containsText" text="SHUT">
      <formula>NOT(ISERROR(SEARCH("SHUT",BL7)))</formula>
    </cfRule>
    <cfRule type="containsText" dxfId="277" priority="135" operator="containsText" text="OOS">
      <formula>NOT(ISERROR(SEARCH("OOS",BL7)))</formula>
    </cfRule>
    <cfRule type="containsText" dxfId="276" priority="136" operator="containsText" text="Delay">
      <formula>NOT(ISERROR(SEARCH("Delay",BL7)))</formula>
    </cfRule>
    <cfRule type="containsText" dxfId="275" priority="137" operator="containsText" text="Yes">
      <formula>NOT(ISERROR(SEARCH("Yes",BL7)))</formula>
    </cfRule>
    <cfRule type="containsText" dxfId="274" priority="138" operator="containsText" text="No">
      <formula>NOT(ISERROR(SEARCH("No",BL7)))</formula>
    </cfRule>
  </conditionalFormatting>
  <conditionalFormatting sqref="BK7:BK15">
    <cfRule type="containsText" dxfId="273" priority="127" operator="containsText" text="Day">
      <formula>NOT(ISERROR(SEARCH("Day",BK7)))</formula>
    </cfRule>
    <cfRule type="containsText" dxfId="272" priority="128" operator="containsText" text="SHUT">
      <formula>NOT(ISERROR(SEARCH("SHUT",BK7)))</formula>
    </cfRule>
    <cfRule type="containsText" dxfId="271" priority="129" operator="containsText" text="OOS">
      <formula>NOT(ISERROR(SEARCH("OOS",BK7)))</formula>
    </cfRule>
    <cfRule type="containsText" dxfId="270" priority="130" operator="containsText" text="Delay">
      <formula>NOT(ISERROR(SEARCH("Delay",BK7)))</formula>
    </cfRule>
    <cfRule type="containsText" dxfId="269" priority="131" operator="containsText" text="Yes">
      <formula>NOT(ISERROR(SEARCH("Yes",BK7)))</formula>
    </cfRule>
    <cfRule type="containsText" dxfId="268" priority="132" operator="containsText" text="No">
      <formula>NOT(ISERROR(SEARCH("No",BK7)))</formula>
    </cfRule>
  </conditionalFormatting>
  <conditionalFormatting sqref="BJ7:BJ15">
    <cfRule type="containsText" dxfId="267" priority="121" operator="containsText" text="Day">
      <formula>NOT(ISERROR(SEARCH("Day",BJ7)))</formula>
    </cfRule>
    <cfRule type="containsText" dxfId="266" priority="122" operator="containsText" text="SHUT">
      <formula>NOT(ISERROR(SEARCH("SHUT",BJ7)))</formula>
    </cfRule>
    <cfRule type="containsText" dxfId="265" priority="123" operator="containsText" text="OOS">
      <formula>NOT(ISERROR(SEARCH("OOS",BJ7)))</formula>
    </cfRule>
    <cfRule type="containsText" dxfId="264" priority="124" operator="containsText" text="Delay">
      <formula>NOT(ISERROR(SEARCH("Delay",BJ7)))</formula>
    </cfRule>
    <cfRule type="containsText" dxfId="263" priority="125" operator="containsText" text="Yes">
      <formula>NOT(ISERROR(SEARCH("Yes",BJ7)))</formula>
    </cfRule>
    <cfRule type="containsText" dxfId="262" priority="126" operator="containsText" text="No">
      <formula>NOT(ISERROR(SEARCH("No",BJ7)))</formula>
    </cfRule>
  </conditionalFormatting>
  <conditionalFormatting sqref="CC7:CG7 CG9 CF8:CL8">
    <cfRule type="containsText" dxfId="261" priority="115" operator="containsText" text="Day">
      <formula>NOT(ISERROR(SEARCH("Day",CC7)))</formula>
    </cfRule>
    <cfRule type="containsText" dxfId="260" priority="116" operator="containsText" text="SHUT">
      <formula>NOT(ISERROR(SEARCH("SHUT",CC7)))</formula>
    </cfRule>
    <cfRule type="containsText" dxfId="259" priority="117" operator="containsText" text="OOS">
      <formula>NOT(ISERROR(SEARCH("OOS",CC7)))</formula>
    </cfRule>
    <cfRule type="containsText" dxfId="258" priority="118" operator="containsText" text="Delay">
      <formula>NOT(ISERROR(SEARCH("Delay",CC7)))</formula>
    </cfRule>
    <cfRule type="containsText" dxfId="257" priority="119" operator="containsText" text="Yes">
      <formula>NOT(ISERROR(SEARCH("Yes",CC7)))</formula>
    </cfRule>
    <cfRule type="containsText" dxfId="256" priority="120" operator="containsText" text="No">
      <formula>NOT(ISERROR(SEARCH("No",CC7)))</formula>
    </cfRule>
  </conditionalFormatting>
  <conditionalFormatting sqref="CH7:DV7 DV8 DW7:EN8 EO7:EW7">
    <cfRule type="containsText" dxfId="255" priority="109" operator="containsText" text="Day">
      <formula>NOT(ISERROR(SEARCH("Day",CH7)))</formula>
    </cfRule>
    <cfRule type="containsText" dxfId="254" priority="110" operator="containsText" text="SHUT">
      <formula>NOT(ISERROR(SEARCH("SHUT",CH7)))</formula>
    </cfRule>
    <cfRule type="containsText" dxfId="253" priority="111" operator="containsText" text="OOS">
      <formula>NOT(ISERROR(SEARCH("OOS",CH7)))</formula>
    </cfRule>
    <cfRule type="containsText" dxfId="252" priority="112" operator="containsText" text="Delay">
      <formula>NOT(ISERROR(SEARCH("Delay",CH7)))</formula>
    </cfRule>
    <cfRule type="containsText" dxfId="251" priority="113" operator="containsText" text="Yes">
      <formula>NOT(ISERROR(SEARCH("Yes",CH7)))</formula>
    </cfRule>
    <cfRule type="containsText" dxfId="250" priority="114" operator="containsText" text="No">
      <formula>NOT(ISERROR(SEARCH("No",CH7)))</formula>
    </cfRule>
  </conditionalFormatting>
  <conditionalFormatting sqref="CH9:CL9">
    <cfRule type="containsText" dxfId="249" priority="103" operator="containsText" text="Day">
      <formula>NOT(ISERROR(SEARCH("Day",CH9)))</formula>
    </cfRule>
    <cfRule type="containsText" dxfId="248" priority="104" operator="containsText" text="SHUT">
      <formula>NOT(ISERROR(SEARCH("SHUT",CH9)))</formula>
    </cfRule>
    <cfRule type="containsText" dxfId="247" priority="105" operator="containsText" text="OOS">
      <formula>NOT(ISERROR(SEARCH("OOS",CH9)))</formula>
    </cfRule>
    <cfRule type="containsText" dxfId="246" priority="106" operator="containsText" text="Delay">
      <formula>NOT(ISERROR(SEARCH("Delay",CH9)))</formula>
    </cfRule>
    <cfRule type="containsText" dxfId="245" priority="107" operator="containsText" text="Yes">
      <formula>NOT(ISERROR(SEARCH("Yes",CH9)))</formula>
    </cfRule>
    <cfRule type="containsText" dxfId="244" priority="108" operator="containsText" text="No">
      <formula>NOT(ISERROR(SEARCH("No",CH9)))</formula>
    </cfRule>
  </conditionalFormatting>
  <conditionalFormatting sqref="CM8">
    <cfRule type="containsText" dxfId="243" priority="97" operator="containsText" text="Day">
      <formula>NOT(ISERROR(SEARCH("Day",CM8)))</formula>
    </cfRule>
    <cfRule type="containsText" dxfId="242" priority="98" operator="containsText" text="SHUT">
      <formula>NOT(ISERROR(SEARCH("SHUT",CM8)))</formula>
    </cfRule>
    <cfRule type="containsText" dxfId="241" priority="99" operator="containsText" text="OOS">
      <formula>NOT(ISERROR(SEARCH("OOS",CM8)))</formula>
    </cfRule>
    <cfRule type="containsText" dxfId="240" priority="100" operator="containsText" text="Delay">
      <formula>NOT(ISERROR(SEARCH("Delay",CM8)))</formula>
    </cfRule>
    <cfRule type="containsText" dxfId="239" priority="101" operator="containsText" text="Yes">
      <formula>NOT(ISERROR(SEARCH("Yes",CM8)))</formula>
    </cfRule>
    <cfRule type="containsText" dxfId="238" priority="102" operator="containsText" text="No">
      <formula>NOT(ISERROR(SEARCH("No",CM8)))</formula>
    </cfRule>
  </conditionalFormatting>
  <conditionalFormatting sqref="CM9">
    <cfRule type="containsText" dxfId="237" priority="91" operator="containsText" text="Day">
      <formula>NOT(ISERROR(SEARCH("Day",CM9)))</formula>
    </cfRule>
    <cfRule type="containsText" dxfId="236" priority="92" operator="containsText" text="SHUT">
      <formula>NOT(ISERROR(SEARCH("SHUT",CM9)))</formula>
    </cfRule>
    <cfRule type="containsText" dxfId="235" priority="93" operator="containsText" text="OOS">
      <formula>NOT(ISERROR(SEARCH("OOS",CM9)))</formula>
    </cfRule>
    <cfRule type="containsText" dxfId="234" priority="94" operator="containsText" text="Delay">
      <formula>NOT(ISERROR(SEARCH("Delay",CM9)))</formula>
    </cfRule>
    <cfRule type="containsText" dxfId="233" priority="95" operator="containsText" text="Yes">
      <formula>NOT(ISERROR(SEARCH("Yes",CM9)))</formula>
    </cfRule>
    <cfRule type="containsText" dxfId="232" priority="96" operator="containsText" text="No">
      <formula>NOT(ISERROR(SEARCH("No",CM9)))</formula>
    </cfRule>
  </conditionalFormatting>
  <conditionalFormatting sqref="CM13:CR13">
    <cfRule type="containsText" dxfId="231" priority="85" operator="containsText" text="Day">
      <formula>NOT(ISERROR(SEARCH("Day",CM13)))</formula>
    </cfRule>
    <cfRule type="containsText" dxfId="230" priority="86" operator="containsText" text="SHUT">
      <formula>NOT(ISERROR(SEARCH("SHUT",CM13)))</formula>
    </cfRule>
    <cfRule type="containsText" dxfId="229" priority="87" operator="containsText" text="OOS">
      <formula>NOT(ISERROR(SEARCH("OOS",CM13)))</formula>
    </cfRule>
    <cfRule type="containsText" dxfId="228" priority="88" operator="containsText" text="Delay">
      <formula>NOT(ISERROR(SEARCH("Delay",CM13)))</formula>
    </cfRule>
    <cfRule type="containsText" dxfId="227" priority="89" operator="containsText" text="Yes">
      <formula>NOT(ISERROR(SEARCH("Yes",CM13)))</formula>
    </cfRule>
    <cfRule type="containsText" dxfId="226" priority="90" operator="containsText" text="No">
      <formula>NOT(ISERROR(SEARCH("No",CM13)))</formula>
    </cfRule>
  </conditionalFormatting>
  <conditionalFormatting sqref="CN8:CR8 CS9:CZ9">
    <cfRule type="containsText" dxfId="225" priority="79" operator="containsText" text="Day">
      <formula>NOT(ISERROR(SEARCH("Day",CN8)))</formula>
    </cfRule>
    <cfRule type="containsText" dxfId="224" priority="80" operator="containsText" text="SHUT">
      <formula>NOT(ISERROR(SEARCH("SHUT",CN8)))</formula>
    </cfRule>
    <cfRule type="containsText" dxfId="223" priority="81" operator="containsText" text="OOS">
      <formula>NOT(ISERROR(SEARCH("OOS",CN8)))</formula>
    </cfRule>
    <cfRule type="containsText" dxfId="222" priority="82" operator="containsText" text="Delay">
      <formula>NOT(ISERROR(SEARCH("Delay",CN8)))</formula>
    </cfRule>
    <cfRule type="containsText" dxfId="221" priority="83" operator="containsText" text="Yes">
      <formula>NOT(ISERROR(SEARCH("Yes",CN8)))</formula>
    </cfRule>
    <cfRule type="containsText" dxfId="220" priority="84" operator="containsText" text="No">
      <formula>NOT(ISERROR(SEARCH("No",CN8)))</formula>
    </cfRule>
  </conditionalFormatting>
  <conditionalFormatting sqref="CN9:CR9">
    <cfRule type="containsText" dxfId="219" priority="73" operator="containsText" text="Day">
      <formula>NOT(ISERROR(SEARCH("Day",CN9)))</formula>
    </cfRule>
    <cfRule type="containsText" dxfId="218" priority="74" operator="containsText" text="SHUT">
      <formula>NOT(ISERROR(SEARCH("SHUT",CN9)))</formula>
    </cfRule>
    <cfRule type="containsText" dxfId="217" priority="75" operator="containsText" text="OOS">
      <formula>NOT(ISERROR(SEARCH("OOS",CN9)))</formula>
    </cfRule>
    <cfRule type="containsText" dxfId="216" priority="76" operator="containsText" text="Delay">
      <formula>NOT(ISERROR(SEARCH("Delay",CN9)))</formula>
    </cfRule>
    <cfRule type="containsText" dxfId="215" priority="77" operator="containsText" text="Yes">
      <formula>NOT(ISERROR(SEARCH("Yes",CN9)))</formula>
    </cfRule>
    <cfRule type="containsText" dxfId="214" priority="78" operator="containsText" text="No">
      <formula>NOT(ISERROR(SEARCH("No",CN9)))</formula>
    </cfRule>
  </conditionalFormatting>
  <conditionalFormatting sqref="CT8">
    <cfRule type="containsText" dxfId="213" priority="67" operator="containsText" text="Day">
      <formula>NOT(ISERROR(SEARCH("Day",CT8)))</formula>
    </cfRule>
    <cfRule type="containsText" dxfId="212" priority="68" operator="containsText" text="SHUT">
      <formula>NOT(ISERROR(SEARCH("SHUT",CT8)))</formula>
    </cfRule>
    <cfRule type="containsText" dxfId="211" priority="69" operator="containsText" text="OOS">
      <formula>NOT(ISERROR(SEARCH("OOS",CT8)))</formula>
    </cfRule>
    <cfRule type="containsText" dxfId="210" priority="70" operator="containsText" text="Delay">
      <formula>NOT(ISERROR(SEARCH("Delay",CT8)))</formula>
    </cfRule>
    <cfRule type="containsText" dxfId="209" priority="71" operator="containsText" text="Yes">
      <formula>NOT(ISERROR(SEARCH("Yes",CT8)))</formula>
    </cfRule>
    <cfRule type="containsText" dxfId="208" priority="72" operator="containsText" text="No">
      <formula>NOT(ISERROR(SEARCH("No",CT8)))</formula>
    </cfRule>
  </conditionalFormatting>
  <conditionalFormatting sqref="CS8">
    <cfRule type="containsText" dxfId="207" priority="61" operator="containsText" text="Day">
      <formula>NOT(ISERROR(SEARCH("Day",CS8)))</formula>
    </cfRule>
    <cfRule type="containsText" dxfId="206" priority="62" operator="containsText" text="SHUT">
      <formula>NOT(ISERROR(SEARCH("SHUT",CS8)))</formula>
    </cfRule>
    <cfRule type="containsText" dxfId="205" priority="63" operator="containsText" text="OOS">
      <formula>NOT(ISERROR(SEARCH("OOS",CS8)))</formula>
    </cfRule>
    <cfRule type="containsText" dxfId="204" priority="64" operator="containsText" text="Delay">
      <formula>NOT(ISERROR(SEARCH("Delay",CS8)))</formula>
    </cfRule>
    <cfRule type="containsText" dxfId="203" priority="65" operator="containsText" text="Yes">
      <formula>NOT(ISERROR(SEARCH("Yes",CS8)))</formula>
    </cfRule>
    <cfRule type="containsText" dxfId="202" priority="66" operator="containsText" text="No">
      <formula>NOT(ISERROR(SEARCH("No",CS8)))</formula>
    </cfRule>
  </conditionalFormatting>
  <conditionalFormatting sqref="CU8:CV8">
    <cfRule type="containsText" dxfId="201" priority="55" operator="containsText" text="Day">
      <formula>NOT(ISERROR(SEARCH("Day",CU8)))</formula>
    </cfRule>
    <cfRule type="containsText" dxfId="200" priority="56" operator="containsText" text="SHUT">
      <formula>NOT(ISERROR(SEARCH("SHUT",CU8)))</formula>
    </cfRule>
    <cfRule type="containsText" dxfId="199" priority="57" operator="containsText" text="OOS">
      <formula>NOT(ISERROR(SEARCH("OOS",CU8)))</formula>
    </cfRule>
    <cfRule type="containsText" dxfId="198" priority="58" operator="containsText" text="Delay">
      <formula>NOT(ISERROR(SEARCH("Delay",CU8)))</formula>
    </cfRule>
    <cfRule type="containsText" dxfId="197" priority="59" operator="containsText" text="Yes">
      <formula>NOT(ISERROR(SEARCH("Yes",CU8)))</formula>
    </cfRule>
    <cfRule type="containsText" dxfId="196" priority="60" operator="containsText" text="No">
      <formula>NOT(ISERROR(SEARCH("No",CU8)))</formula>
    </cfRule>
  </conditionalFormatting>
  <conditionalFormatting sqref="CW8">
    <cfRule type="containsText" dxfId="195" priority="49" operator="containsText" text="Day">
      <formula>NOT(ISERROR(SEARCH("Day",CW8)))</formula>
    </cfRule>
    <cfRule type="containsText" dxfId="194" priority="50" operator="containsText" text="SHUT">
      <formula>NOT(ISERROR(SEARCH("SHUT",CW8)))</formula>
    </cfRule>
    <cfRule type="containsText" dxfId="193" priority="51" operator="containsText" text="OOS">
      <formula>NOT(ISERROR(SEARCH("OOS",CW8)))</formula>
    </cfRule>
    <cfRule type="containsText" dxfId="192" priority="52" operator="containsText" text="Delay">
      <formula>NOT(ISERROR(SEARCH("Delay",CW8)))</formula>
    </cfRule>
    <cfRule type="containsText" dxfId="191" priority="53" operator="containsText" text="Yes">
      <formula>NOT(ISERROR(SEARCH("Yes",CW8)))</formula>
    </cfRule>
    <cfRule type="containsText" dxfId="190" priority="54" operator="containsText" text="No">
      <formula>NOT(ISERROR(SEARCH("No",CW8)))</formula>
    </cfRule>
  </conditionalFormatting>
  <conditionalFormatting sqref="CX8:DC8">
    <cfRule type="containsText" dxfId="189" priority="43" operator="containsText" text="Day">
      <formula>NOT(ISERROR(SEARCH("Day",CX8)))</formula>
    </cfRule>
    <cfRule type="containsText" dxfId="188" priority="44" operator="containsText" text="SHUT">
      <formula>NOT(ISERROR(SEARCH("SHUT",CX8)))</formula>
    </cfRule>
    <cfRule type="containsText" dxfId="187" priority="45" operator="containsText" text="OOS">
      <formula>NOT(ISERROR(SEARCH("OOS",CX8)))</formula>
    </cfRule>
    <cfRule type="containsText" dxfId="186" priority="46" operator="containsText" text="Delay">
      <formula>NOT(ISERROR(SEARCH("Delay",CX8)))</formula>
    </cfRule>
    <cfRule type="containsText" dxfId="185" priority="47" operator="containsText" text="Yes">
      <formula>NOT(ISERROR(SEARCH("Yes",CX8)))</formula>
    </cfRule>
    <cfRule type="containsText" dxfId="184" priority="48" operator="containsText" text="No">
      <formula>NOT(ISERROR(SEARCH("No",CX8)))</formula>
    </cfRule>
  </conditionalFormatting>
  <conditionalFormatting sqref="DA9:EN9">
    <cfRule type="containsText" dxfId="183" priority="37" operator="containsText" text="Day">
      <formula>NOT(ISERROR(SEARCH("Day",DA9)))</formula>
    </cfRule>
    <cfRule type="containsText" dxfId="182" priority="38" operator="containsText" text="SHUT">
      <formula>NOT(ISERROR(SEARCH("SHUT",DA9)))</formula>
    </cfRule>
    <cfRule type="containsText" dxfId="181" priority="39" operator="containsText" text="OOS">
      <formula>NOT(ISERROR(SEARCH("OOS",DA9)))</formula>
    </cfRule>
    <cfRule type="containsText" dxfId="180" priority="40" operator="containsText" text="Delay">
      <formula>NOT(ISERROR(SEARCH("Delay",DA9)))</formula>
    </cfRule>
    <cfRule type="containsText" dxfId="179" priority="41" operator="containsText" text="Yes">
      <formula>NOT(ISERROR(SEARCH("Yes",DA9)))</formula>
    </cfRule>
    <cfRule type="containsText" dxfId="178" priority="42" operator="containsText" text="No">
      <formula>NOT(ISERROR(SEARCH("No",DA9)))</formula>
    </cfRule>
  </conditionalFormatting>
  <conditionalFormatting sqref="DD8">
    <cfRule type="containsText" dxfId="177" priority="31" operator="containsText" text="Day">
      <formula>NOT(ISERROR(SEARCH("Day",DD8)))</formula>
    </cfRule>
    <cfRule type="containsText" dxfId="176" priority="32" operator="containsText" text="SHUT">
      <formula>NOT(ISERROR(SEARCH("SHUT",DD8)))</formula>
    </cfRule>
    <cfRule type="containsText" dxfId="175" priority="33" operator="containsText" text="OOS">
      <formula>NOT(ISERROR(SEARCH("OOS",DD8)))</formula>
    </cfRule>
    <cfRule type="containsText" dxfId="174" priority="34" operator="containsText" text="Delay">
      <formula>NOT(ISERROR(SEARCH("Delay",DD8)))</formula>
    </cfRule>
    <cfRule type="containsText" dxfId="173" priority="35" operator="containsText" text="Yes">
      <formula>NOT(ISERROR(SEARCH("Yes",DD8)))</formula>
    </cfRule>
    <cfRule type="containsText" dxfId="172" priority="36" operator="containsText" text="No">
      <formula>NOT(ISERROR(SEARCH("No",DD8)))</formula>
    </cfRule>
  </conditionalFormatting>
  <conditionalFormatting sqref="DE8:DU8">
    <cfRule type="containsText" dxfId="171" priority="25" operator="containsText" text="Day">
      <formula>NOT(ISERROR(SEARCH("Day",DE8)))</formula>
    </cfRule>
    <cfRule type="containsText" dxfId="170" priority="26" operator="containsText" text="SHUT">
      <formula>NOT(ISERROR(SEARCH("SHUT",DE8)))</formula>
    </cfRule>
    <cfRule type="containsText" dxfId="169" priority="27" operator="containsText" text="OOS">
      <formula>NOT(ISERROR(SEARCH("OOS",DE8)))</formula>
    </cfRule>
    <cfRule type="containsText" dxfId="168" priority="28" operator="containsText" text="Delay">
      <formula>NOT(ISERROR(SEARCH("Delay",DE8)))</formula>
    </cfRule>
    <cfRule type="containsText" dxfId="167" priority="29" operator="containsText" text="Yes">
      <formula>NOT(ISERROR(SEARCH("Yes",DE8)))</formula>
    </cfRule>
    <cfRule type="containsText" dxfId="166" priority="30" operator="containsText" text="No">
      <formula>NOT(ISERROR(SEARCH("No",DE8)))</formula>
    </cfRule>
  </conditionalFormatting>
  <conditionalFormatting sqref="EO8:ES15">
    <cfRule type="containsText" dxfId="165" priority="19" operator="containsText" text="Day">
      <formula>NOT(ISERROR(SEARCH("Day",EO8)))</formula>
    </cfRule>
    <cfRule type="containsText" dxfId="164" priority="20" operator="containsText" text="SHUT">
      <formula>NOT(ISERROR(SEARCH("SHUT",EO8)))</formula>
    </cfRule>
    <cfRule type="containsText" dxfId="163" priority="21" operator="containsText" text="OOS">
      <formula>NOT(ISERROR(SEARCH("OOS",EO8)))</formula>
    </cfRule>
    <cfRule type="containsText" dxfId="162" priority="22" operator="containsText" text="Delay">
      <formula>NOT(ISERROR(SEARCH("Delay",EO8)))</formula>
    </cfRule>
    <cfRule type="containsText" dxfId="161" priority="23" operator="containsText" text="Yes">
      <formula>NOT(ISERROR(SEARCH("Yes",EO8)))</formula>
    </cfRule>
    <cfRule type="containsText" dxfId="160" priority="24" operator="containsText" text="No">
      <formula>NOT(ISERROR(SEARCH("No",EO8)))</formula>
    </cfRule>
  </conditionalFormatting>
  <conditionalFormatting sqref="ET8:EW15">
    <cfRule type="containsText" dxfId="159" priority="13" operator="containsText" text="Day">
      <formula>NOT(ISERROR(SEARCH("Day",ET8)))</formula>
    </cfRule>
    <cfRule type="containsText" dxfId="158" priority="14" operator="containsText" text="SHUT">
      <formula>NOT(ISERROR(SEARCH("SHUT",ET8)))</formula>
    </cfRule>
    <cfRule type="containsText" dxfId="157" priority="15" operator="containsText" text="OOS">
      <formula>NOT(ISERROR(SEARCH("OOS",ET8)))</formula>
    </cfRule>
    <cfRule type="containsText" dxfId="156" priority="16" operator="containsText" text="Delay">
      <formula>NOT(ISERROR(SEARCH("Delay",ET8)))</formula>
    </cfRule>
    <cfRule type="containsText" dxfId="155" priority="17" operator="containsText" text="Yes">
      <formula>NOT(ISERROR(SEARCH("Yes",ET8)))</formula>
    </cfRule>
    <cfRule type="containsText" dxfId="154" priority="18" operator="containsText" text="No">
      <formula>NOT(ISERROR(SEARCH("No",ET8)))</formula>
    </cfRule>
  </conditionalFormatting>
  <conditionalFormatting sqref="EX7:EX15">
    <cfRule type="containsText" dxfId="153" priority="7" operator="containsText" text="Day">
      <formula>NOT(ISERROR(SEARCH("Day",EX7)))</formula>
    </cfRule>
    <cfRule type="containsText" dxfId="152" priority="8" operator="containsText" text="SHUT">
      <formula>NOT(ISERROR(SEARCH("SHUT",EX7)))</formula>
    </cfRule>
    <cfRule type="containsText" dxfId="151" priority="9" operator="containsText" text="OOS">
      <formula>NOT(ISERROR(SEARCH("OOS",EX7)))</formula>
    </cfRule>
    <cfRule type="containsText" dxfId="150" priority="10" operator="containsText" text="Delay">
      <formula>NOT(ISERROR(SEARCH("Delay",EX7)))</formula>
    </cfRule>
    <cfRule type="containsText" dxfId="149" priority="11" operator="containsText" text="Yes">
      <formula>NOT(ISERROR(SEARCH("Yes",EX7)))</formula>
    </cfRule>
    <cfRule type="containsText" dxfId="148" priority="12" operator="containsText" text="No">
      <formula>NOT(ISERROR(SEARCH("No",EX7)))</formula>
    </cfRule>
  </conditionalFormatting>
  <conditionalFormatting sqref="EY7:FA15">
    <cfRule type="containsText" dxfId="147" priority="1" operator="containsText" text="Day">
      <formula>NOT(ISERROR(SEARCH("Day",EY7)))</formula>
    </cfRule>
    <cfRule type="containsText" dxfId="146" priority="2" operator="containsText" text="SHUT">
      <formula>NOT(ISERROR(SEARCH("SHUT",EY7)))</formula>
    </cfRule>
    <cfRule type="containsText" dxfId="145" priority="3" operator="containsText" text="OOS">
      <formula>NOT(ISERROR(SEARCH("OOS",EY7)))</formula>
    </cfRule>
    <cfRule type="containsText" dxfId="144" priority="4" operator="containsText" text="Delay">
      <formula>NOT(ISERROR(SEARCH("Delay",EY7)))</formula>
    </cfRule>
    <cfRule type="containsText" dxfId="143" priority="5" operator="containsText" text="Yes">
      <formula>NOT(ISERROR(SEARCH("Yes",EY7)))</formula>
    </cfRule>
    <cfRule type="containsText" dxfId="142" priority="6" operator="containsText" text="No">
      <formula>NOT(ISERROR(SEARCH("No",EY7)))</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C321F-3DB5-4E99-9A02-704684BB75FD}">
  <sheetPr>
    <tabColor rgb="FFFFC000"/>
  </sheetPr>
  <dimension ref="A1:AE733"/>
  <sheetViews>
    <sheetView zoomScale="80" zoomScaleNormal="80" workbookViewId="0">
      <selection activeCell="N30" sqref="N30"/>
    </sheetView>
  </sheetViews>
  <sheetFormatPr defaultColWidth="8.86328125" defaultRowHeight="12.75" x14ac:dyDescent="0.35"/>
  <cols>
    <col min="1" max="1" width="10.59765625" style="2" bestFit="1" customWidth="1"/>
    <col min="2" max="16384" width="8.86328125" style="2"/>
  </cols>
  <sheetData>
    <row r="1" spans="1:31" ht="13.15" x14ac:dyDescent="0.4">
      <c r="A1" s="1" t="s">
        <v>0</v>
      </c>
    </row>
    <row r="2" spans="1:31" ht="13.15" x14ac:dyDescent="0.4">
      <c r="A2" s="1"/>
    </row>
    <row r="3" spans="1:31" ht="13.15" x14ac:dyDescent="0.4">
      <c r="A3" s="3" t="s">
        <v>4150</v>
      </c>
    </row>
    <row r="4" spans="1:31" x14ac:dyDescent="0.3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row>
    <row r="5" spans="1:31" x14ac:dyDescent="0.35">
      <c r="A5" s="2" t="s">
        <v>3154</v>
      </c>
      <c r="B5" s="2" t="s">
        <v>3155</v>
      </c>
      <c r="C5" s="2" t="s">
        <v>3155</v>
      </c>
      <c r="D5" s="2" t="s">
        <v>3156</v>
      </c>
      <c r="E5" s="2" t="s">
        <v>3157</v>
      </c>
      <c r="F5" s="2" t="s">
        <v>3158</v>
      </c>
      <c r="G5" s="2" t="s">
        <v>37</v>
      </c>
      <c r="H5" s="2">
        <v>84.89</v>
      </c>
      <c r="I5" s="2">
        <v>84.89</v>
      </c>
      <c r="J5" s="2">
        <v>38.5</v>
      </c>
      <c r="K5" s="2">
        <v>6.4</v>
      </c>
      <c r="L5" s="2">
        <v>6.4</v>
      </c>
      <c r="M5" s="2">
        <v>64.099999999999994</v>
      </c>
      <c r="N5" s="2" t="s">
        <v>44</v>
      </c>
      <c r="O5" s="2">
        <v>7.2</v>
      </c>
      <c r="P5" s="2" t="s">
        <v>45</v>
      </c>
      <c r="Q5" s="2" t="s">
        <v>2507</v>
      </c>
      <c r="R5" s="2" t="s">
        <v>47</v>
      </c>
      <c r="S5" s="2">
        <v>25.85</v>
      </c>
      <c r="T5" s="2">
        <v>12.73</v>
      </c>
      <c r="U5" s="2">
        <v>0</v>
      </c>
      <c r="V5" s="2" t="s">
        <v>42</v>
      </c>
      <c r="W5" s="2" t="s">
        <v>42</v>
      </c>
      <c r="X5" s="2" t="s">
        <v>42</v>
      </c>
      <c r="Y5" s="2">
        <v>13.12</v>
      </c>
      <c r="Z5" s="4">
        <v>25.85</v>
      </c>
      <c r="AA5" s="2" t="s">
        <v>42</v>
      </c>
      <c r="AB5" s="2" t="s">
        <v>42</v>
      </c>
      <c r="AC5" s="2" t="s">
        <v>42</v>
      </c>
      <c r="AD5" s="2">
        <v>13.12</v>
      </c>
      <c r="AE5" s="5" t="str">
        <f t="shared" ref="AE5:AE29" si="0">A5&amp;R5</f>
        <v>54sqft UncouplingUSD</v>
      </c>
    </row>
    <row r="6" spans="1:31" x14ac:dyDescent="0.35">
      <c r="A6" s="2" t="s">
        <v>3166</v>
      </c>
      <c r="B6" s="2" t="s">
        <v>3168</v>
      </c>
      <c r="C6" s="2" t="s">
        <v>3168</v>
      </c>
      <c r="D6" s="2" t="s">
        <v>3164</v>
      </c>
      <c r="E6" s="2" t="s">
        <v>3157</v>
      </c>
      <c r="F6" s="2" t="s">
        <v>3158</v>
      </c>
      <c r="G6" s="2" t="s">
        <v>37</v>
      </c>
      <c r="H6" s="2">
        <v>129.88999999999999</v>
      </c>
      <c r="I6" s="2">
        <v>129.88999999999999</v>
      </c>
      <c r="J6" s="2">
        <v>38.799999999999997</v>
      </c>
      <c r="K6" s="2">
        <v>8.9</v>
      </c>
      <c r="L6" s="2">
        <v>8.5</v>
      </c>
      <c r="M6" s="2">
        <v>73.599999999999994</v>
      </c>
      <c r="N6" s="2" t="s">
        <v>44</v>
      </c>
      <c r="O6" s="2">
        <v>11</v>
      </c>
      <c r="P6" s="2" t="s">
        <v>45</v>
      </c>
      <c r="Q6" s="2" t="s">
        <v>2507</v>
      </c>
      <c r="R6" s="2" t="s">
        <v>47</v>
      </c>
      <c r="S6" s="2">
        <v>36.4</v>
      </c>
      <c r="T6" s="2">
        <v>19.48</v>
      </c>
      <c r="U6" s="2">
        <v>0</v>
      </c>
      <c r="V6" s="2" t="s">
        <v>42</v>
      </c>
      <c r="W6" s="2" t="s">
        <v>42</v>
      </c>
      <c r="X6" s="2" t="s">
        <v>42</v>
      </c>
      <c r="Y6" s="2">
        <v>16.920000000000002</v>
      </c>
      <c r="Z6" s="4">
        <v>36.4</v>
      </c>
      <c r="AA6" s="2" t="s">
        <v>42</v>
      </c>
      <c r="AB6" s="2" t="s">
        <v>42</v>
      </c>
      <c r="AC6" s="2" t="s">
        <v>42</v>
      </c>
      <c r="AD6" s="2">
        <v>16.920000000000002</v>
      </c>
      <c r="AE6" s="5" t="str">
        <f t="shared" si="0"/>
        <v>108sqft uncouplingUSD</v>
      </c>
    </row>
    <row r="7" spans="1:31" x14ac:dyDescent="0.35">
      <c r="A7" s="2" t="s">
        <v>3159</v>
      </c>
      <c r="B7" s="2" t="s">
        <v>3160</v>
      </c>
      <c r="C7" s="2" t="s">
        <v>3160</v>
      </c>
      <c r="D7" s="2" t="s">
        <v>3161</v>
      </c>
      <c r="E7" s="2" t="s">
        <v>3157</v>
      </c>
      <c r="F7" s="2" t="s">
        <v>3158</v>
      </c>
      <c r="G7" s="2" t="s">
        <v>37</v>
      </c>
      <c r="H7" s="2">
        <v>89.99</v>
      </c>
      <c r="I7" s="2">
        <v>89.99</v>
      </c>
      <c r="J7" s="2">
        <v>39.5</v>
      </c>
      <c r="K7" s="2">
        <v>4</v>
      </c>
      <c r="L7" s="2">
        <v>4</v>
      </c>
      <c r="M7" s="2">
        <v>55.5</v>
      </c>
      <c r="N7" s="2" t="s">
        <v>44</v>
      </c>
      <c r="O7" s="2">
        <v>3.92</v>
      </c>
      <c r="P7" s="2" t="s">
        <v>45</v>
      </c>
      <c r="Q7" s="2" t="s">
        <v>2507</v>
      </c>
      <c r="R7" s="2" t="s">
        <v>47</v>
      </c>
      <c r="S7" s="2">
        <v>23.96</v>
      </c>
      <c r="T7" s="2">
        <v>13.5</v>
      </c>
      <c r="U7" s="2">
        <v>0</v>
      </c>
      <c r="V7" s="2" t="s">
        <v>42</v>
      </c>
      <c r="W7" s="2" t="s">
        <v>42</v>
      </c>
      <c r="X7" s="2" t="s">
        <v>42</v>
      </c>
      <c r="Y7" s="2">
        <v>10.46</v>
      </c>
      <c r="Z7" s="4">
        <v>23.96</v>
      </c>
      <c r="AA7" s="2" t="s">
        <v>42</v>
      </c>
      <c r="AB7" s="2" t="s">
        <v>42</v>
      </c>
      <c r="AC7" s="2" t="s">
        <v>42</v>
      </c>
      <c r="AD7" s="2">
        <v>10.46</v>
      </c>
      <c r="AE7" s="5" t="str">
        <f t="shared" si="0"/>
        <v>.2mm large mem 108sqftUSD</v>
      </c>
    </row>
    <row r="8" spans="1:31" x14ac:dyDescent="0.35">
      <c r="A8" s="2" t="s">
        <v>3222</v>
      </c>
      <c r="B8" s="2" t="s">
        <v>3176</v>
      </c>
      <c r="C8" s="2" t="s">
        <v>3176</v>
      </c>
      <c r="D8" s="2" t="s">
        <v>3172</v>
      </c>
      <c r="E8" s="2" t="s">
        <v>3157</v>
      </c>
      <c r="F8" s="2" t="s">
        <v>3158</v>
      </c>
      <c r="G8" s="2" t="s">
        <v>37</v>
      </c>
      <c r="H8" s="2">
        <v>249.5</v>
      </c>
      <c r="I8" s="2">
        <v>249.5</v>
      </c>
      <c r="J8" s="2">
        <v>39</v>
      </c>
      <c r="K8" s="2">
        <v>13.5</v>
      </c>
      <c r="L8" s="2">
        <v>13.5</v>
      </c>
      <c r="M8" s="2">
        <v>93</v>
      </c>
      <c r="N8" s="2" t="s">
        <v>44</v>
      </c>
      <c r="O8" s="2">
        <v>24.35</v>
      </c>
      <c r="P8" s="2" t="s">
        <v>45</v>
      </c>
      <c r="Q8" s="2" t="s">
        <v>2507</v>
      </c>
      <c r="R8" s="2" t="s">
        <v>47</v>
      </c>
      <c r="S8" s="2">
        <v>65.75</v>
      </c>
      <c r="T8" s="2">
        <v>37.43</v>
      </c>
      <c r="U8" s="2">
        <v>0</v>
      </c>
      <c r="V8" s="2" t="s">
        <v>42</v>
      </c>
      <c r="W8" s="2" t="s">
        <v>42</v>
      </c>
      <c r="X8" s="2" t="s">
        <v>42</v>
      </c>
      <c r="Y8" s="2">
        <v>28.32</v>
      </c>
      <c r="Z8" s="4">
        <v>65.75</v>
      </c>
      <c r="AA8" s="2" t="s">
        <v>42</v>
      </c>
      <c r="AB8" s="2" t="s">
        <v>42</v>
      </c>
      <c r="AC8" s="2" t="s">
        <v>42</v>
      </c>
      <c r="AD8" s="2">
        <v>28.32</v>
      </c>
      <c r="AE8" s="5" t="str">
        <f t="shared" si="0"/>
        <v>Heated Floor 108sqftUSD</v>
      </c>
    </row>
    <row r="9" spans="1:31" x14ac:dyDescent="0.35">
      <c r="A9" s="2" t="s">
        <v>3225</v>
      </c>
      <c r="B9" s="2" t="s">
        <v>3185</v>
      </c>
      <c r="C9" s="2" t="s">
        <v>3185</v>
      </c>
      <c r="D9" s="2" t="s">
        <v>3181</v>
      </c>
      <c r="E9" s="2" t="s">
        <v>3157</v>
      </c>
      <c r="F9" s="2" t="s">
        <v>3158</v>
      </c>
      <c r="G9" s="2" t="s">
        <v>37</v>
      </c>
      <c r="H9" s="2">
        <v>199.89</v>
      </c>
      <c r="I9" s="2">
        <v>199.89</v>
      </c>
      <c r="J9" s="2">
        <v>40.25</v>
      </c>
      <c r="K9" s="2">
        <v>10</v>
      </c>
      <c r="L9" s="2">
        <v>9.5</v>
      </c>
      <c r="M9" s="2">
        <v>79.25</v>
      </c>
      <c r="N9" s="2" t="s">
        <v>44</v>
      </c>
      <c r="O9" s="2">
        <v>13.25</v>
      </c>
      <c r="P9" s="2" t="s">
        <v>45</v>
      </c>
      <c r="Q9" s="2" t="s">
        <v>2507</v>
      </c>
      <c r="R9" s="2" t="s">
        <v>47</v>
      </c>
      <c r="S9" s="2">
        <v>49.18</v>
      </c>
      <c r="T9" s="2">
        <v>29.98</v>
      </c>
      <c r="U9" s="2">
        <v>0</v>
      </c>
      <c r="V9" s="2" t="s">
        <v>42</v>
      </c>
      <c r="W9" s="2" t="s">
        <v>42</v>
      </c>
      <c r="X9" s="2" t="s">
        <v>42</v>
      </c>
      <c r="Y9" s="2">
        <v>19.2</v>
      </c>
      <c r="Z9" s="4">
        <v>49.18</v>
      </c>
      <c r="AA9" s="2" t="s">
        <v>42</v>
      </c>
      <c r="AB9" s="2" t="s">
        <v>42</v>
      </c>
      <c r="AC9" s="2" t="s">
        <v>42</v>
      </c>
      <c r="AD9" s="2">
        <v>19.2</v>
      </c>
      <c r="AE9" s="5" t="str">
        <f t="shared" si="0"/>
        <v>Heated Floor smallUSD</v>
      </c>
    </row>
    <row r="10" spans="1:31" x14ac:dyDescent="0.35">
      <c r="Z10" s="4" t="str">
        <f t="shared" ref="Z10:Z29" si="1">A10&amp;R10</f>
        <v/>
      </c>
      <c r="AE10" s="5" t="str">
        <f t="shared" si="0"/>
        <v/>
      </c>
    </row>
    <row r="11" spans="1:31" x14ac:dyDescent="0.35">
      <c r="Z11" s="4" t="str">
        <f t="shared" si="1"/>
        <v/>
      </c>
      <c r="AE11" s="5" t="str">
        <f t="shared" si="0"/>
        <v/>
      </c>
    </row>
    <row r="12" spans="1:31" x14ac:dyDescent="0.35">
      <c r="Z12" s="4" t="str">
        <f t="shared" si="1"/>
        <v/>
      </c>
      <c r="AE12" s="5" t="str">
        <f t="shared" si="0"/>
        <v/>
      </c>
    </row>
    <row r="13" spans="1:31" x14ac:dyDescent="0.35">
      <c r="Z13" s="4" t="str">
        <f t="shared" si="1"/>
        <v/>
      </c>
      <c r="AE13" s="5" t="str">
        <f t="shared" si="0"/>
        <v/>
      </c>
    </row>
    <row r="14" spans="1:31" x14ac:dyDescent="0.35">
      <c r="Z14" s="4" t="str">
        <f t="shared" si="1"/>
        <v/>
      </c>
      <c r="AE14" s="5" t="str">
        <f t="shared" si="0"/>
        <v/>
      </c>
    </row>
    <row r="15" spans="1:31" x14ac:dyDescent="0.35">
      <c r="Z15" s="4" t="str">
        <f t="shared" si="1"/>
        <v/>
      </c>
      <c r="AE15" s="5" t="str">
        <f t="shared" si="0"/>
        <v/>
      </c>
    </row>
    <row r="16" spans="1:31" x14ac:dyDescent="0.35">
      <c r="Z16" s="4" t="str">
        <f t="shared" si="1"/>
        <v/>
      </c>
      <c r="AE16" s="5" t="str">
        <f t="shared" si="0"/>
        <v/>
      </c>
    </row>
    <row r="17" spans="26:31" x14ac:dyDescent="0.35">
      <c r="Z17" s="4" t="str">
        <f t="shared" si="1"/>
        <v/>
      </c>
      <c r="AE17" s="5" t="str">
        <f t="shared" si="0"/>
        <v/>
      </c>
    </row>
    <row r="18" spans="26:31" x14ac:dyDescent="0.35">
      <c r="Z18" s="4" t="str">
        <f t="shared" si="1"/>
        <v/>
      </c>
      <c r="AE18" s="5" t="str">
        <f t="shared" si="0"/>
        <v/>
      </c>
    </row>
    <row r="19" spans="26:31" x14ac:dyDescent="0.35">
      <c r="Z19" s="4" t="str">
        <f t="shared" si="1"/>
        <v/>
      </c>
      <c r="AE19" s="5" t="str">
        <f t="shared" si="0"/>
        <v/>
      </c>
    </row>
    <row r="20" spans="26:31" x14ac:dyDescent="0.35">
      <c r="Z20" s="4" t="str">
        <f t="shared" si="1"/>
        <v/>
      </c>
      <c r="AE20" s="5" t="str">
        <f t="shared" si="0"/>
        <v/>
      </c>
    </row>
    <row r="21" spans="26:31" x14ac:dyDescent="0.35">
      <c r="Z21" s="4" t="str">
        <f t="shared" si="1"/>
        <v/>
      </c>
      <c r="AE21" s="5" t="str">
        <f t="shared" si="0"/>
        <v/>
      </c>
    </row>
    <row r="22" spans="26:31" x14ac:dyDescent="0.35">
      <c r="Z22" s="4" t="str">
        <f t="shared" si="1"/>
        <v/>
      </c>
      <c r="AE22" s="5" t="str">
        <f t="shared" si="0"/>
        <v/>
      </c>
    </row>
    <row r="23" spans="26:31" x14ac:dyDescent="0.35">
      <c r="Z23" s="4" t="str">
        <f t="shared" si="1"/>
        <v/>
      </c>
      <c r="AE23" s="5" t="str">
        <f t="shared" si="0"/>
        <v/>
      </c>
    </row>
    <row r="24" spans="26:31" x14ac:dyDescent="0.35">
      <c r="Z24" s="4" t="str">
        <f t="shared" si="1"/>
        <v/>
      </c>
      <c r="AE24" s="5" t="str">
        <f t="shared" si="0"/>
        <v/>
      </c>
    </row>
    <row r="25" spans="26:31" x14ac:dyDescent="0.35">
      <c r="Z25" s="4" t="str">
        <f t="shared" si="1"/>
        <v/>
      </c>
      <c r="AE25" s="5" t="str">
        <f t="shared" si="0"/>
        <v/>
      </c>
    </row>
    <row r="26" spans="26:31" x14ac:dyDescent="0.35">
      <c r="Z26" s="4" t="str">
        <f t="shared" si="1"/>
        <v/>
      </c>
      <c r="AE26" s="5" t="str">
        <f t="shared" si="0"/>
        <v/>
      </c>
    </row>
    <row r="27" spans="26:31" x14ac:dyDescent="0.35">
      <c r="Z27" s="4" t="str">
        <f t="shared" si="1"/>
        <v/>
      </c>
      <c r="AE27" s="5" t="str">
        <f t="shared" si="0"/>
        <v/>
      </c>
    </row>
    <row r="28" spans="26:31" x14ac:dyDescent="0.35">
      <c r="Z28" s="4" t="str">
        <f t="shared" si="1"/>
        <v/>
      </c>
      <c r="AE28" s="5" t="str">
        <f t="shared" si="0"/>
        <v/>
      </c>
    </row>
    <row r="29" spans="26:31" x14ac:dyDescent="0.35">
      <c r="Z29" s="4" t="str">
        <f t="shared" si="1"/>
        <v/>
      </c>
      <c r="AE29" s="5" t="str">
        <f t="shared" si="0"/>
        <v/>
      </c>
    </row>
    <row r="30" spans="26:31" x14ac:dyDescent="0.35">
      <c r="Z30" s="4"/>
    </row>
    <row r="31" spans="26:31" x14ac:dyDescent="0.35">
      <c r="Z31" s="4"/>
    </row>
    <row r="32" spans="26:31" x14ac:dyDescent="0.35">
      <c r="Z32" s="4"/>
    </row>
    <row r="33" spans="26:26" x14ac:dyDescent="0.35">
      <c r="Z33" s="4"/>
    </row>
    <row r="34" spans="26:26" x14ac:dyDescent="0.35">
      <c r="Z34" s="4"/>
    </row>
    <row r="35" spans="26:26" x14ac:dyDescent="0.35">
      <c r="Z35" s="4"/>
    </row>
    <row r="36" spans="26:26" x14ac:dyDescent="0.35">
      <c r="Z36" s="4"/>
    </row>
    <row r="37" spans="26:26" x14ac:dyDescent="0.35">
      <c r="Z37" s="4"/>
    </row>
    <row r="38" spans="26:26" x14ac:dyDescent="0.35">
      <c r="Z38" s="4"/>
    </row>
    <row r="39" spans="26:26" x14ac:dyDescent="0.35">
      <c r="Z39" s="4"/>
    </row>
    <row r="40" spans="26:26" x14ac:dyDescent="0.35">
      <c r="Z40" s="4"/>
    </row>
    <row r="41" spans="26:26" x14ac:dyDescent="0.35">
      <c r="Z41" s="4"/>
    </row>
    <row r="42" spans="26:26" x14ac:dyDescent="0.35">
      <c r="Z42" s="4"/>
    </row>
    <row r="43" spans="26:26" x14ac:dyDescent="0.35">
      <c r="Z43" s="4"/>
    </row>
    <row r="44" spans="26:26" x14ac:dyDescent="0.35">
      <c r="Z44" s="4"/>
    </row>
    <row r="45" spans="26:26" x14ac:dyDescent="0.35">
      <c r="Z45" s="4"/>
    </row>
    <row r="46" spans="26:26" x14ac:dyDescent="0.35">
      <c r="Z46" s="4"/>
    </row>
    <row r="47" spans="26:26" x14ac:dyDescent="0.35">
      <c r="Z47" s="4"/>
    </row>
    <row r="48" spans="26:26" x14ac:dyDescent="0.35">
      <c r="Z48" s="4"/>
    </row>
    <row r="49" spans="26:26" x14ac:dyDescent="0.35">
      <c r="Z49" s="4"/>
    </row>
    <row r="50" spans="26:26" x14ac:dyDescent="0.35">
      <c r="Z50" s="4"/>
    </row>
    <row r="51" spans="26:26" x14ac:dyDescent="0.35">
      <c r="Z51" s="4"/>
    </row>
    <row r="52" spans="26:26" x14ac:dyDescent="0.35">
      <c r="Z52" s="4"/>
    </row>
    <row r="53" spans="26:26" x14ac:dyDescent="0.35">
      <c r="Z53" s="4"/>
    </row>
    <row r="54" spans="26:26" x14ac:dyDescent="0.35">
      <c r="Z54" s="4"/>
    </row>
    <row r="55" spans="26:26" x14ac:dyDescent="0.35">
      <c r="Z55" s="4"/>
    </row>
    <row r="56" spans="26:26" x14ac:dyDescent="0.35">
      <c r="Z56" s="4"/>
    </row>
    <row r="57" spans="26:26" x14ac:dyDescent="0.35">
      <c r="Z57" s="4"/>
    </row>
    <row r="58" spans="26:26" x14ac:dyDescent="0.35">
      <c r="Z58" s="4"/>
    </row>
    <row r="59" spans="26:26" x14ac:dyDescent="0.35">
      <c r="Z59" s="4"/>
    </row>
    <row r="60" spans="26:26" x14ac:dyDescent="0.35">
      <c r="Z60" s="4"/>
    </row>
    <row r="61" spans="26:26" x14ac:dyDescent="0.35">
      <c r="Z61" s="4"/>
    </row>
    <row r="62" spans="26:26" x14ac:dyDescent="0.35">
      <c r="Z62" s="4"/>
    </row>
    <row r="63" spans="26:26" x14ac:dyDescent="0.35">
      <c r="Z63" s="4"/>
    </row>
    <row r="64" spans="26:26" x14ac:dyDescent="0.35">
      <c r="Z64" s="4"/>
    </row>
    <row r="65" spans="26:26" x14ac:dyDescent="0.35">
      <c r="Z65" s="4"/>
    </row>
    <row r="66" spans="26:26" x14ac:dyDescent="0.35">
      <c r="Z66" s="4"/>
    </row>
    <row r="67" spans="26:26" x14ac:dyDescent="0.35">
      <c r="Z67" s="4"/>
    </row>
    <row r="68" spans="26:26" x14ac:dyDescent="0.35">
      <c r="Z68" s="4"/>
    </row>
    <row r="69" spans="26:26" x14ac:dyDescent="0.35">
      <c r="Z69" s="4"/>
    </row>
    <row r="70" spans="26:26" x14ac:dyDescent="0.35">
      <c r="Z70" s="4"/>
    </row>
    <row r="71" spans="26:26" x14ac:dyDescent="0.35">
      <c r="Z71" s="4"/>
    </row>
    <row r="72" spans="26:26" x14ac:dyDescent="0.35">
      <c r="Z72" s="4"/>
    </row>
    <row r="73" spans="26:26" x14ac:dyDescent="0.35">
      <c r="Z73" s="4"/>
    </row>
    <row r="74" spans="26:26" x14ac:dyDescent="0.35">
      <c r="Z74" s="4"/>
    </row>
    <row r="75" spans="26:26" x14ac:dyDescent="0.35">
      <c r="Z75" s="4"/>
    </row>
    <row r="76" spans="26:26" x14ac:dyDescent="0.35">
      <c r="Z76" s="4"/>
    </row>
    <row r="77" spans="26:26" x14ac:dyDescent="0.35">
      <c r="Z77" s="4"/>
    </row>
    <row r="78" spans="26:26" x14ac:dyDescent="0.35">
      <c r="Z78" s="4"/>
    </row>
    <row r="79" spans="26:26" x14ac:dyDescent="0.35">
      <c r="Z79" s="4"/>
    </row>
    <row r="80" spans="26:26" x14ac:dyDescent="0.35">
      <c r="Z80" s="4"/>
    </row>
    <row r="81" spans="26:26" x14ac:dyDescent="0.35">
      <c r="Z81" s="4"/>
    </row>
    <row r="82" spans="26:26" x14ac:dyDescent="0.35">
      <c r="Z82" s="4"/>
    </row>
    <row r="83" spans="26:26" x14ac:dyDescent="0.35">
      <c r="Z83" s="4"/>
    </row>
    <row r="84" spans="26:26" x14ac:dyDescent="0.35">
      <c r="Z84" s="4"/>
    </row>
    <row r="85" spans="26:26" x14ac:dyDescent="0.35">
      <c r="Z85" s="4"/>
    </row>
    <row r="86" spans="26:26" x14ac:dyDescent="0.35">
      <c r="Z86" s="4"/>
    </row>
    <row r="87" spans="26:26" x14ac:dyDescent="0.35">
      <c r="Z87" s="4"/>
    </row>
    <row r="88" spans="26:26" x14ac:dyDescent="0.35">
      <c r="Z88" s="4"/>
    </row>
    <row r="89" spans="26:26" x14ac:dyDescent="0.35">
      <c r="Z89" s="4"/>
    </row>
    <row r="90" spans="26:26" x14ac:dyDescent="0.35">
      <c r="Z90" s="4"/>
    </row>
    <row r="91" spans="26:26" x14ac:dyDescent="0.35">
      <c r="Z91" s="4"/>
    </row>
    <row r="92" spans="26:26" x14ac:dyDescent="0.35">
      <c r="Z92" s="4"/>
    </row>
    <row r="93" spans="26:26" x14ac:dyDescent="0.35">
      <c r="Z93" s="4"/>
    </row>
    <row r="94" spans="26:26" x14ac:dyDescent="0.35">
      <c r="Z94" s="4"/>
    </row>
    <row r="95" spans="26:26" x14ac:dyDescent="0.35">
      <c r="Z95" s="4"/>
    </row>
    <row r="96" spans="26:26" x14ac:dyDescent="0.35">
      <c r="Z96" s="4"/>
    </row>
    <row r="97" spans="26:26" x14ac:dyDescent="0.35">
      <c r="Z97" s="4"/>
    </row>
    <row r="98" spans="26:26" x14ac:dyDescent="0.35">
      <c r="Z98" s="4"/>
    </row>
    <row r="99" spans="26:26" x14ac:dyDescent="0.35">
      <c r="Z99" s="4"/>
    </row>
    <row r="100" spans="26:26" x14ac:dyDescent="0.35">
      <c r="Z100" s="4"/>
    </row>
    <row r="101" spans="26:26" x14ac:dyDescent="0.35">
      <c r="Z101" s="4"/>
    </row>
    <row r="102" spans="26:26" x14ac:dyDescent="0.35">
      <c r="Z102" s="4"/>
    </row>
    <row r="103" spans="26:26" x14ac:dyDescent="0.35">
      <c r="Z103" s="4"/>
    </row>
    <row r="104" spans="26:26" x14ac:dyDescent="0.35">
      <c r="Z104" s="4"/>
    </row>
    <row r="105" spans="26:26" x14ac:dyDescent="0.35">
      <c r="Z105" s="4"/>
    </row>
    <row r="106" spans="26:26" x14ac:dyDescent="0.35">
      <c r="Z106" s="4"/>
    </row>
    <row r="107" spans="26:26" x14ac:dyDescent="0.35">
      <c r="Z107" s="4"/>
    </row>
    <row r="108" spans="26:26" x14ac:dyDescent="0.35">
      <c r="Z108" s="4"/>
    </row>
    <row r="109" spans="26:26" x14ac:dyDescent="0.35">
      <c r="Z109" s="4"/>
    </row>
    <row r="110" spans="26:26" x14ac:dyDescent="0.35">
      <c r="Z110" s="4"/>
    </row>
    <row r="111" spans="26:26" x14ac:dyDescent="0.35">
      <c r="Z111" s="4"/>
    </row>
    <row r="112" spans="26:26" x14ac:dyDescent="0.35">
      <c r="Z112" s="4"/>
    </row>
    <row r="113" spans="26:26" x14ac:dyDescent="0.35">
      <c r="Z113" s="4"/>
    </row>
    <row r="114" spans="26:26" x14ac:dyDescent="0.35">
      <c r="Z114" s="4"/>
    </row>
    <row r="115" spans="26:26" x14ac:dyDescent="0.35">
      <c r="Z115" s="4"/>
    </row>
    <row r="116" spans="26:26" x14ac:dyDescent="0.35">
      <c r="Z116" s="4"/>
    </row>
    <row r="117" spans="26:26" x14ac:dyDescent="0.35">
      <c r="Z117" s="4"/>
    </row>
    <row r="118" spans="26:26" x14ac:dyDescent="0.35">
      <c r="Z118" s="4"/>
    </row>
    <row r="119" spans="26:26" x14ac:dyDescent="0.35">
      <c r="Z119" s="4"/>
    </row>
    <row r="120" spans="26:26" x14ac:dyDescent="0.35">
      <c r="Z120" s="4"/>
    </row>
    <row r="121" spans="26:26" x14ac:dyDescent="0.35">
      <c r="Z121" s="4"/>
    </row>
    <row r="122" spans="26:26" x14ac:dyDescent="0.35">
      <c r="Z122" s="4"/>
    </row>
    <row r="123" spans="26:26" x14ac:dyDescent="0.35">
      <c r="Z123" s="4"/>
    </row>
    <row r="124" spans="26:26" x14ac:dyDescent="0.35">
      <c r="Z124" s="4"/>
    </row>
    <row r="125" spans="26:26" x14ac:dyDescent="0.35">
      <c r="Z125" s="4"/>
    </row>
    <row r="126" spans="26:26" x14ac:dyDescent="0.35">
      <c r="Z126" s="4"/>
    </row>
    <row r="127" spans="26:26" x14ac:dyDescent="0.35">
      <c r="Z127" s="4"/>
    </row>
    <row r="128" spans="26:26" x14ac:dyDescent="0.35">
      <c r="Z128" s="4"/>
    </row>
    <row r="129" spans="26:26" x14ac:dyDescent="0.35">
      <c r="Z129" s="4"/>
    </row>
    <row r="130" spans="26:26" x14ac:dyDescent="0.35">
      <c r="Z130" s="4"/>
    </row>
    <row r="131" spans="26:26" x14ac:dyDescent="0.35">
      <c r="Z131" s="4"/>
    </row>
    <row r="132" spans="26:26" x14ac:dyDescent="0.35">
      <c r="Z132" s="4"/>
    </row>
    <row r="133" spans="26:26" x14ac:dyDescent="0.35">
      <c r="Z133" s="4"/>
    </row>
    <row r="134" spans="26:26" x14ac:dyDescent="0.35">
      <c r="Z134" s="4"/>
    </row>
    <row r="135" spans="26:26" x14ac:dyDescent="0.35">
      <c r="Z135" s="4"/>
    </row>
    <row r="136" spans="26:26" x14ac:dyDescent="0.35">
      <c r="Z136" s="4"/>
    </row>
    <row r="137" spans="26:26" x14ac:dyDescent="0.35">
      <c r="Z137" s="4"/>
    </row>
    <row r="138" spans="26:26" x14ac:dyDescent="0.35">
      <c r="Z138" s="4"/>
    </row>
    <row r="139" spans="26:26" x14ac:dyDescent="0.35">
      <c r="Z139" s="4"/>
    </row>
    <row r="140" spans="26:26" x14ac:dyDescent="0.35">
      <c r="Z140" s="4"/>
    </row>
    <row r="141" spans="26:26" x14ac:dyDescent="0.35">
      <c r="Z141" s="4"/>
    </row>
    <row r="142" spans="26:26" x14ac:dyDescent="0.35">
      <c r="Z142" s="4"/>
    </row>
    <row r="143" spans="26:26" x14ac:dyDescent="0.35">
      <c r="Z143" s="4"/>
    </row>
    <row r="144" spans="26:26" x14ac:dyDescent="0.35">
      <c r="Z144" s="4"/>
    </row>
    <row r="145" spans="26:26" x14ac:dyDescent="0.35">
      <c r="Z145" s="4"/>
    </row>
    <row r="146" spans="26:26" x14ac:dyDescent="0.35">
      <c r="Z146" s="4"/>
    </row>
    <row r="147" spans="26:26" x14ac:dyDescent="0.35">
      <c r="Z147" s="4"/>
    </row>
    <row r="148" spans="26:26" x14ac:dyDescent="0.35">
      <c r="Z148" s="4"/>
    </row>
    <row r="149" spans="26:26" x14ac:dyDescent="0.35">
      <c r="Z149" s="4"/>
    </row>
    <row r="150" spans="26:26" x14ac:dyDescent="0.35">
      <c r="Z150" s="4"/>
    </row>
    <row r="151" spans="26:26" x14ac:dyDescent="0.35">
      <c r="Z151" s="4"/>
    </row>
    <row r="152" spans="26:26" x14ac:dyDescent="0.35">
      <c r="Z152" s="4"/>
    </row>
    <row r="153" spans="26:26" x14ac:dyDescent="0.35">
      <c r="Z153" s="4"/>
    </row>
    <row r="154" spans="26:26" x14ac:dyDescent="0.35">
      <c r="Z154" s="4"/>
    </row>
    <row r="155" spans="26:26" x14ac:dyDescent="0.35">
      <c r="Z155" s="4"/>
    </row>
    <row r="156" spans="26:26" x14ac:dyDescent="0.35">
      <c r="Z156" s="4"/>
    </row>
    <row r="157" spans="26:26" x14ac:dyDescent="0.35">
      <c r="Z157" s="4"/>
    </row>
    <row r="158" spans="26:26" x14ac:dyDescent="0.35">
      <c r="Z158" s="4"/>
    </row>
    <row r="159" spans="26:26" x14ac:dyDescent="0.35">
      <c r="Z159" s="4"/>
    </row>
    <row r="160" spans="26:26" x14ac:dyDescent="0.35">
      <c r="Z160" s="4"/>
    </row>
    <row r="161" spans="26:26" x14ac:dyDescent="0.35">
      <c r="Z161" s="4"/>
    </row>
    <row r="162" spans="26:26" x14ac:dyDescent="0.35">
      <c r="Z162" s="4"/>
    </row>
    <row r="163" spans="26:26" x14ac:dyDescent="0.35">
      <c r="Z163" s="4"/>
    </row>
    <row r="164" spans="26:26" x14ac:dyDescent="0.35">
      <c r="Z164" s="4"/>
    </row>
    <row r="165" spans="26:26" x14ac:dyDescent="0.35">
      <c r="Z165" s="4"/>
    </row>
    <row r="166" spans="26:26" x14ac:dyDescent="0.35">
      <c r="Z166" s="4"/>
    </row>
    <row r="167" spans="26:26" x14ac:dyDescent="0.35">
      <c r="Z167" s="4"/>
    </row>
    <row r="168" spans="26:26" x14ac:dyDescent="0.35">
      <c r="Z168" s="4"/>
    </row>
    <row r="169" spans="26:26" x14ac:dyDescent="0.35">
      <c r="Z169" s="4"/>
    </row>
    <row r="170" spans="26:26" x14ac:dyDescent="0.35">
      <c r="Z170" s="4"/>
    </row>
    <row r="171" spans="26:26" x14ac:dyDescent="0.35">
      <c r="Z171" s="4"/>
    </row>
    <row r="172" spans="26:26" x14ac:dyDescent="0.35">
      <c r="Z172" s="4"/>
    </row>
    <row r="173" spans="26:26" x14ac:dyDescent="0.35">
      <c r="Z173" s="4"/>
    </row>
    <row r="174" spans="26:26" x14ac:dyDescent="0.35">
      <c r="Z174" s="4"/>
    </row>
    <row r="175" spans="26:26" x14ac:dyDescent="0.35">
      <c r="Z175" s="4"/>
    </row>
    <row r="176" spans="26:26" x14ac:dyDescent="0.35">
      <c r="Z176" s="4"/>
    </row>
    <row r="177" spans="26:26" x14ac:dyDescent="0.35">
      <c r="Z177" s="4"/>
    </row>
    <row r="178" spans="26:26" x14ac:dyDescent="0.35">
      <c r="Z178" s="4"/>
    </row>
    <row r="179" spans="26:26" x14ac:dyDescent="0.35">
      <c r="Z179" s="4"/>
    </row>
    <row r="180" spans="26:26" x14ac:dyDescent="0.35">
      <c r="Z180" s="4"/>
    </row>
    <row r="181" spans="26:26" x14ac:dyDescent="0.35">
      <c r="Z181" s="4"/>
    </row>
    <row r="182" spans="26:26" x14ac:dyDescent="0.35">
      <c r="Z182" s="4"/>
    </row>
    <row r="183" spans="26:26" x14ac:dyDescent="0.35">
      <c r="Z183" s="4"/>
    </row>
    <row r="184" spans="26:26" x14ac:dyDescent="0.35">
      <c r="Z184" s="4"/>
    </row>
    <row r="185" spans="26:26" x14ac:dyDescent="0.35">
      <c r="Z185" s="4"/>
    </row>
    <row r="186" spans="26:26" x14ac:dyDescent="0.35">
      <c r="Z186" s="4"/>
    </row>
    <row r="187" spans="26:26" x14ac:dyDescent="0.35">
      <c r="Z187" s="4"/>
    </row>
    <row r="188" spans="26:26" x14ac:dyDescent="0.35">
      <c r="Z188" s="4"/>
    </row>
    <row r="189" spans="26:26" x14ac:dyDescent="0.35">
      <c r="Z189" s="4"/>
    </row>
    <row r="190" spans="26:26" x14ac:dyDescent="0.35">
      <c r="Z190" s="4"/>
    </row>
    <row r="191" spans="26:26" x14ac:dyDescent="0.35">
      <c r="Z191" s="4"/>
    </row>
    <row r="192" spans="26:26" x14ac:dyDescent="0.35">
      <c r="Z192" s="4"/>
    </row>
    <row r="193" spans="26:26" x14ac:dyDescent="0.35">
      <c r="Z193" s="4"/>
    </row>
    <row r="194" spans="26:26" x14ac:dyDescent="0.35">
      <c r="Z194" s="4"/>
    </row>
    <row r="195" spans="26:26" x14ac:dyDescent="0.35">
      <c r="Z195" s="4"/>
    </row>
    <row r="196" spans="26:26" x14ac:dyDescent="0.35">
      <c r="Z196" s="4"/>
    </row>
    <row r="197" spans="26:26" x14ac:dyDescent="0.35">
      <c r="Z197" s="4"/>
    </row>
    <row r="198" spans="26:26" x14ac:dyDescent="0.35">
      <c r="Z198" s="4"/>
    </row>
    <row r="199" spans="26:26" x14ac:dyDescent="0.35">
      <c r="Z199" s="4"/>
    </row>
    <row r="200" spans="26:26" x14ac:dyDescent="0.35">
      <c r="Z200" s="4"/>
    </row>
    <row r="201" spans="26:26" x14ac:dyDescent="0.35">
      <c r="Z201" s="4"/>
    </row>
    <row r="202" spans="26:26" x14ac:dyDescent="0.35">
      <c r="Z202" s="4"/>
    </row>
    <row r="203" spans="26:26" x14ac:dyDescent="0.35">
      <c r="Z203" s="4"/>
    </row>
    <row r="204" spans="26:26" x14ac:dyDescent="0.35">
      <c r="Z204" s="4"/>
    </row>
    <row r="205" spans="26:26" x14ac:dyDescent="0.35">
      <c r="Z205" s="4"/>
    </row>
    <row r="206" spans="26:26" x14ac:dyDescent="0.35">
      <c r="Z206" s="4"/>
    </row>
    <row r="207" spans="26:26" x14ac:dyDescent="0.35">
      <c r="Z207" s="4"/>
    </row>
    <row r="208" spans="26:26" x14ac:dyDescent="0.35">
      <c r="Z208" s="4"/>
    </row>
    <row r="209" spans="26:26" x14ac:dyDescent="0.35">
      <c r="Z209" s="4"/>
    </row>
    <row r="210" spans="26:26" x14ac:dyDescent="0.35">
      <c r="Z210" s="4"/>
    </row>
    <row r="211" spans="26:26" x14ac:dyDescent="0.35">
      <c r="Z211" s="4"/>
    </row>
    <row r="212" spans="26:26" x14ac:dyDescent="0.35">
      <c r="Z212" s="4"/>
    </row>
    <row r="213" spans="26:26" x14ac:dyDescent="0.35">
      <c r="Z213" s="4"/>
    </row>
    <row r="214" spans="26:26" x14ac:dyDescent="0.35">
      <c r="Z214" s="4"/>
    </row>
    <row r="215" spans="26:26" x14ac:dyDescent="0.35">
      <c r="Z215" s="4"/>
    </row>
    <row r="216" spans="26:26" x14ac:dyDescent="0.35">
      <c r="Z216" s="4"/>
    </row>
    <row r="217" spans="26:26" x14ac:dyDescent="0.35">
      <c r="Z217" s="4"/>
    </row>
    <row r="218" spans="26:26" x14ac:dyDescent="0.35">
      <c r="Z218" s="4"/>
    </row>
    <row r="219" spans="26:26" x14ac:dyDescent="0.35">
      <c r="Z219" s="4"/>
    </row>
    <row r="220" spans="26:26" x14ac:dyDescent="0.35">
      <c r="Z220" s="4"/>
    </row>
    <row r="221" spans="26:26" x14ac:dyDescent="0.35">
      <c r="Z221" s="4"/>
    </row>
    <row r="222" spans="26:26" x14ac:dyDescent="0.35">
      <c r="Z222" s="4"/>
    </row>
    <row r="223" spans="26:26" x14ac:dyDescent="0.35">
      <c r="Z223" s="4"/>
    </row>
    <row r="224" spans="26:26" x14ac:dyDescent="0.35">
      <c r="Z224" s="4"/>
    </row>
    <row r="225" spans="26:26" x14ac:dyDescent="0.35">
      <c r="Z225" s="4"/>
    </row>
    <row r="226" spans="26:26" x14ac:dyDescent="0.35">
      <c r="Z226" s="4"/>
    </row>
    <row r="227" spans="26:26" x14ac:dyDescent="0.35">
      <c r="Z227" s="4"/>
    </row>
    <row r="228" spans="26:26" x14ac:dyDescent="0.35">
      <c r="Z228" s="4"/>
    </row>
    <row r="229" spans="26:26" x14ac:dyDescent="0.35">
      <c r="Z229" s="4"/>
    </row>
    <row r="230" spans="26:26" x14ac:dyDescent="0.35">
      <c r="Z230" s="4"/>
    </row>
    <row r="231" spans="26:26" x14ac:dyDescent="0.35">
      <c r="Z231" s="4"/>
    </row>
    <row r="232" spans="26:26" x14ac:dyDescent="0.35">
      <c r="Z232" s="4"/>
    </row>
    <row r="233" spans="26:26" x14ac:dyDescent="0.35">
      <c r="Z233" s="4"/>
    </row>
    <row r="234" spans="26:26" x14ac:dyDescent="0.35">
      <c r="Z234" s="4"/>
    </row>
    <row r="235" spans="26:26" x14ac:dyDescent="0.35">
      <c r="Z235" s="4"/>
    </row>
    <row r="236" spans="26:26" x14ac:dyDescent="0.35">
      <c r="Z236" s="4"/>
    </row>
    <row r="237" spans="26:26" x14ac:dyDescent="0.35">
      <c r="Z237" s="4"/>
    </row>
    <row r="238" spans="26:26" x14ac:dyDescent="0.35">
      <c r="Z238" s="4"/>
    </row>
    <row r="239" spans="26:26" x14ac:dyDescent="0.35">
      <c r="Z239" s="4"/>
    </row>
    <row r="240" spans="26:26" x14ac:dyDescent="0.35">
      <c r="Z240" s="4"/>
    </row>
    <row r="241" spans="26:26" x14ac:dyDescent="0.35">
      <c r="Z241" s="4"/>
    </row>
    <row r="242" spans="26:26" x14ac:dyDescent="0.35">
      <c r="Z242" s="4"/>
    </row>
    <row r="243" spans="26:26" x14ac:dyDescent="0.35">
      <c r="Z243" s="4"/>
    </row>
    <row r="244" spans="26:26" x14ac:dyDescent="0.35">
      <c r="Z244" s="4"/>
    </row>
    <row r="245" spans="26:26" x14ac:dyDescent="0.35">
      <c r="Z245" s="4"/>
    </row>
    <row r="246" spans="26:26" x14ac:dyDescent="0.35">
      <c r="Z246" s="4"/>
    </row>
    <row r="247" spans="26:26" x14ac:dyDescent="0.35">
      <c r="Z247" s="4"/>
    </row>
    <row r="248" spans="26:26" x14ac:dyDescent="0.35">
      <c r="Z248" s="4"/>
    </row>
    <row r="249" spans="26:26" x14ac:dyDescent="0.35">
      <c r="Z249" s="4"/>
    </row>
    <row r="250" spans="26:26" x14ac:dyDescent="0.35">
      <c r="Z250" s="4"/>
    </row>
    <row r="251" spans="26:26" x14ac:dyDescent="0.35">
      <c r="Z251" s="4"/>
    </row>
    <row r="252" spans="26:26" x14ac:dyDescent="0.35">
      <c r="Z252" s="4"/>
    </row>
    <row r="253" spans="26:26" x14ac:dyDescent="0.35">
      <c r="Z253" s="4"/>
    </row>
    <row r="254" spans="26:26" x14ac:dyDescent="0.35">
      <c r="Z254" s="4"/>
    </row>
    <row r="255" spans="26:26" x14ac:dyDescent="0.35">
      <c r="Z255" s="4"/>
    </row>
    <row r="256" spans="26:26" x14ac:dyDescent="0.35">
      <c r="Z256" s="4"/>
    </row>
    <row r="257" spans="26:26" x14ac:dyDescent="0.35">
      <c r="Z257" s="4"/>
    </row>
    <row r="258" spans="26:26" x14ac:dyDescent="0.35">
      <c r="Z258" s="4"/>
    </row>
    <row r="259" spans="26:26" x14ac:dyDescent="0.35">
      <c r="Z259" s="4"/>
    </row>
    <row r="260" spans="26:26" x14ac:dyDescent="0.35">
      <c r="Z260" s="4"/>
    </row>
    <row r="261" spans="26:26" x14ac:dyDescent="0.35">
      <c r="Z261" s="4"/>
    </row>
    <row r="262" spans="26:26" x14ac:dyDescent="0.35">
      <c r="Z262" s="4"/>
    </row>
    <row r="263" spans="26:26" x14ac:dyDescent="0.35">
      <c r="Z263" s="4"/>
    </row>
    <row r="264" spans="26:26" x14ac:dyDescent="0.35">
      <c r="Z264" s="4"/>
    </row>
    <row r="265" spans="26:26" x14ac:dyDescent="0.35">
      <c r="Z265" s="4"/>
    </row>
    <row r="266" spans="26:26" x14ac:dyDescent="0.35">
      <c r="Z266" s="4"/>
    </row>
    <row r="267" spans="26:26" x14ac:dyDescent="0.35">
      <c r="Z267" s="4"/>
    </row>
    <row r="268" spans="26:26" x14ac:dyDescent="0.35">
      <c r="Z268" s="4"/>
    </row>
    <row r="269" spans="26:26" x14ac:dyDescent="0.35">
      <c r="Z269" s="4"/>
    </row>
    <row r="270" spans="26:26" x14ac:dyDescent="0.35">
      <c r="Z270" s="4"/>
    </row>
    <row r="271" spans="26:26" x14ac:dyDescent="0.35">
      <c r="Z271" s="4"/>
    </row>
    <row r="272" spans="26:26" x14ac:dyDescent="0.35">
      <c r="Z272" s="4"/>
    </row>
    <row r="273" spans="26:26" x14ac:dyDescent="0.35">
      <c r="Z273" s="4"/>
    </row>
    <row r="274" spans="26:26" x14ac:dyDescent="0.35">
      <c r="Z274" s="4"/>
    </row>
    <row r="275" spans="26:26" x14ac:dyDescent="0.35">
      <c r="Z275" s="4"/>
    </row>
    <row r="276" spans="26:26" x14ac:dyDescent="0.35">
      <c r="Z276" s="4"/>
    </row>
    <row r="277" spans="26:26" x14ac:dyDescent="0.35">
      <c r="Z277" s="4"/>
    </row>
    <row r="278" spans="26:26" x14ac:dyDescent="0.35">
      <c r="Z278" s="4"/>
    </row>
    <row r="279" spans="26:26" x14ac:dyDescent="0.35">
      <c r="Z279" s="4"/>
    </row>
    <row r="280" spans="26:26" x14ac:dyDescent="0.35">
      <c r="Z280" s="4"/>
    </row>
    <row r="281" spans="26:26" x14ac:dyDescent="0.35">
      <c r="Z281" s="4"/>
    </row>
    <row r="282" spans="26:26" x14ac:dyDescent="0.35">
      <c r="Z282" s="4"/>
    </row>
    <row r="283" spans="26:26" x14ac:dyDescent="0.35">
      <c r="Z283" s="4"/>
    </row>
    <row r="284" spans="26:26" x14ac:dyDescent="0.35">
      <c r="Z284" s="4"/>
    </row>
    <row r="285" spans="26:26" x14ac:dyDescent="0.35">
      <c r="Z285" s="4"/>
    </row>
    <row r="286" spans="26:26" x14ac:dyDescent="0.35">
      <c r="Z286" s="4"/>
    </row>
    <row r="287" spans="26:26" x14ac:dyDescent="0.35">
      <c r="Z287" s="4"/>
    </row>
    <row r="288" spans="26:26" x14ac:dyDescent="0.35">
      <c r="Z288" s="4"/>
    </row>
    <row r="289" spans="26:26" x14ac:dyDescent="0.35">
      <c r="Z289" s="4"/>
    </row>
    <row r="290" spans="26:26" x14ac:dyDescent="0.35">
      <c r="Z290" s="4"/>
    </row>
    <row r="291" spans="26:26" x14ac:dyDescent="0.35">
      <c r="Z291" s="4"/>
    </row>
    <row r="292" spans="26:26" x14ac:dyDescent="0.35">
      <c r="Z292" s="4"/>
    </row>
    <row r="293" spans="26:26" x14ac:dyDescent="0.35">
      <c r="Z293" s="4"/>
    </row>
    <row r="294" spans="26:26" x14ac:dyDescent="0.35">
      <c r="Z294" s="4"/>
    </row>
    <row r="295" spans="26:26" x14ac:dyDescent="0.35">
      <c r="Z295" s="4"/>
    </row>
    <row r="296" spans="26:26" x14ac:dyDescent="0.35">
      <c r="Z296" s="4"/>
    </row>
    <row r="297" spans="26:26" x14ac:dyDescent="0.35">
      <c r="Z297" s="4"/>
    </row>
    <row r="298" spans="26:26" x14ac:dyDescent="0.35">
      <c r="Z298" s="4"/>
    </row>
    <row r="299" spans="26:26" x14ac:dyDescent="0.35">
      <c r="Z299" s="4"/>
    </row>
    <row r="300" spans="26:26" x14ac:dyDescent="0.35">
      <c r="Z300" s="4"/>
    </row>
    <row r="301" spans="26:26" x14ac:dyDescent="0.35">
      <c r="Z301" s="4"/>
    </row>
    <row r="302" spans="26:26" x14ac:dyDescent="0.35">
      <c r="Z302" s="4"/>
    </row>
    <row r="303" spans="26:26" x14ac:dyDescent="0.35">
      <c r="Z303" s="4"/>
    </row>
    <row r="304" spans="26:26" x14ac:dyDescent="0.35">
      <c r="Z304" s="4"/>
    </row>
    <row r="305" spans="26:26" x14ac:dyDescent="0.35">
      <c r="Z305" s="4"/>
    </row>
    <row r="306" spans="26:26" x14ac:dyDescent="0.35">
      <c r="Z306" s="4"/>
    </row>
    <row r="307" spans="26:26" x14ac:dyDescent="0.35">
      <c r="Z307" s="4"/>
    </row>
    <row r="308" spans="26:26" x14ac:dyDescent="0.35">
      <c r="Z308" s="4"/>
    </row>
    <row r="309" spans="26:26" x14ac:dyDescent="0.35">
      <c r="Z309" s="4"/>
    </row>
    <row r="310" spans="26:26" x14ac:dyDescent="0.35">
      <c r="Z310" s="4"/>
    </row>
    <row r="311" spans="26:26" x14ac:dyDescent="0.35">
      <c r="Z311" s="4"/>
    </row>
    <row r="312" spans="26:26" x14ac:dyDescent="0.35">
      <c r="Z312" s="4"/>
    </row>
    <row r="313" spans="26:26" x14ac:dyDescent="0.35">
      <c r="Z313" s="4"/>
    </row>
    <row r="314" spans="26:26" x14ac:dyDescent="0.35">
      <c r="Z314" s="4"/>
    </row>
    <row r="315" spans="26:26" x14ac:dyDescent="0.35">
      <c r="Z315" s="4"/>
    </row>
    <row r="316" spans="26:26" x14ac:dyDescent="0.35">
      <c r="Z316" s="4"/>
    </row>
    <row r="317" spans="26:26" x14ac:dyDescent="0.35">
      <c r="Z317" s="4"/>
    </row>
    <row r="318" spans="26:26" x14ac:dyDescent="0.35">
      <c r="Z318" s="4"/>
    </row>
    <row r="319" spans="26:26" x14ac:dyDescent="0.35">
      <c r="Z319" s="4"/>
    </row>
    <row r="320" spans="26:26" x14ac:dyDescent="0.35">
      <c r="Z320" s="4"/>
    </row>
    <row r="321" spans="26:26" x14ac:dyDescent="0.35">
      <c r="Z321" s="4"/>
    </row>
    <row r="322" spans="26:26" x14ac:dyDescent="0.35">
      <c r="Z322" s="4"/>
    </row>
    <row r="323" spans="26:26" x14ac:dyDescent="0.35">
      <c r="Z323" s="4"/>
    </row>
    <row r="324" spans="26:26" x14ac:dyDescent="0.35">
      <c r="Z324" s="4"/>
    </row>
    <row r="325" spans="26:26" x14ac:dyDescent="0.35">
      <c r="Z325" s="4"/>
    </row>
    <row r="326" spans="26:26" x14ac:dyDescent="0.35">
      <c r="Z326" s="4"/>
    </row>
    <row r="327" spans="26:26" x14ac:dyDescent="0.35">
      <c r="Z327" s="4"/>
    </row>
    <row r="328" spans="26:26" x14ac:dyDescent="0.35">
      <c r="Z328" s="4"/>
    </row>
    <row r="329" spans="26:26" x14ac:dyDescent="0.35">
      <c r="Z329" s="4"/>
    </row>
    <row r="330" spans="26:26" x14ac:dyDescent="0.35">
      <c r="Z330" s="4"/>
    </row>
    <row r="331" spans="26:26" x14ac:dyDescent="0.35">
      <c r="Z331" s="4"/>
    </row>
    <row r="332" spans="26:26" x14ac:dyDescent="0.35">
      <c r="Z332" s="4"/>
    </row>
    <row r="333" spans="26:26" x14ac:dyDescent="0.35">
      <c r="Z333" s="4"/>
    </row>
    <row r="334" spans="26:26" x14ac:dyDescent="0.35">
      <c r="Z334" s="4"/>
    </row>
    <row r="335" spans="26:26" x14ac:dyDescent="0.35">
      <c r="Z335" s="4"/>
    </row>
    <row r="336" spans="26:26" x14ac:dyDescent="0.35">
      <c r="Z336" s="4"/>
    </row>
    <row r="337" spans="26:26" x14ac:dyDescent="0.35">
      <c r="Z337" s="4"/>
    </row>
    <row r="338" spans="26:26" x14ac:dyDescent="0.35">
      <c r="Z338" s="4"/>
    </row>
    <row r="339" spans="26:26" x14ac:dyDescent="0.35">
      <c r="Z339" s="4"/>
    </row>
    <row r="340" spans="26:26" x14ac:dyDescent="0.35">
      <c r="Z340" s="4"/>
    </row>
    <row r="341" spans="26:26" x14ac:dyDescent="0.35">
      <c r="Z341" s="4"/>
    </row>
    <row r="342" spans="26:26" x14ac:dyDescent="0.35">
      <c r="Z342" s="4"/>
    </row>
    <row r="343" spans="26:26" x14ac:dyDescent="0.35">
      <c r="Z343" s="4"/>
    </row>
    <row r="344" spans="26:26" x14ac:dyDescent="0.35">
      <c r="Z344" s="4"/>
    </row>
    <row r="345" spans="26:26" x14ac:dyDescent="0.35">
      <c r="Z345" s="4"/>
    </row>
    <row r="346" spans="26:26" x14ac:dyDescent="0.35">
      <c r="Z346" s="4"/>
    </row>
    <row r="347" spans="26:26" x14ac:dyDescent="0.35">
      <c r="Z347" s="4"/>
    </row>
    <row r="348" spans="26:26" x14ac:dyDescent="0.35">
      <c r="Z348" s="4"/>
    </row>
    <row r="349" spans="26:26" x14ac:dyDescent="0.35">
      <c r="Z349" s="4"/>
    </row>
    <row r="350" spans="26:26" x14ac:dyDescent="0.35">
      <c r="Z350" s="4"/>
    </row>
    <row r="351" spans="26:26" x14ac:dyDescent="0.35">
      <c r="Z351" s="4"/>
    </row>
    <row r="352" spans="26:26" x14ac:dyDescent="0.35">
      <c r="Z352" s="4"/>
    </row>
    <row r="353" spans="26:26" x14ac:dyDescent="0.35">
      <c r="Z353" s="4"/>
    </row>
    <row r="354" spans="26:26" x14ac:dyDescent="0.35">
      <c r="Z354" s="4"/>
    </row>
    <row r="355" spans="26:26" x14ac:dyDescent="0.35">
      <c r="Z355" s="4"/>
    </row>
    <row r="356" spans="26:26" x14ac:dyDescent="0.35">
      <c r="Z356" s="4"/>
    </row>
    <row r="357" spans="26:26" x14ac:dyDescent="0.35">
      <c r="Z357" s="4"/>
    </row>
    <row r="358" spans="26:26" x14ac:dyDescent="0.35">
      <c r="Z358" s="4"/>
    </row>
    <row r="359" spans="26:26" x14ac:dyDescent="0.35">
      <c r="Z359" s="4"/>
    </row>
    <row r="360" spans="26:26" x14ac:dyDescent="0.35">
      <c r="Z360" s="4"/>
    </row>
    <row r="361" spans="26:26" x14ac:dyDescent="0.35">
      <c r="Z361" s="4"/>
    </row>
    <row r="362" spans="26:26" x14ac:dyDescent="0.35">
      <c r="Z362" s="4"/>
    </row>
    <row r="363" spans="26:26" x14ac:dyDescent="0.35">
      <c r="Z363" s="4"/>
    </row>
    <row r="364" spans="26:26" x14ac:dyDescent="0.35">
      <c r="Z364" s="4"/>
    </row>
    <row r="365" spans="26:26" x14ac:dyDescent="0.35">
      <c r="Z365" s="4"/>
    </row>
    <row r="366" spans="26:26" x14ac:dyDescent="0.35">
      <c r="Z366" s="4"/>
    </row>
    <row r="367" spans="26:26" x14ac:dyDescent="0.35">
      <c r="Z367" s="4"/>
    </row>
    <row r="368" spans="26:26" x14ac:dyDescent="0.35">
      <c r="Z368" s="4"/>
    </row>
    <row r="369" spans="26:26" x14ac:dyDescent="0.35">
      <c r="Z369" s="4"/>
    </row>
    <row r="370" spans="26:26" x14ac:dyDescent="0.35">
      <c r="Z370" s="4"/>
    </row>
    <row r="371" spans="26:26" x14ac:dyDescent="0.35">
      <c r="Z371" s="4"/>
    </row>
    <row r="372" spans="26:26" x14ac:dyDescent="0.35">
      <c r="Z372" s="4"/>
    </row>
    <row r="373" spans="26:26" x14ac:dyDescent="0.35">
      <c r="Z373" s="4"/>
    </row>
    <row r="374" spans="26:26" x14ac:dyDescent="0.35">
      <c r="Z374" s="4"/>
    </row>
    <row r="375" spans="26:26" x14ac:dyDescent="0.35">
      <c r="Z375" s="4"/>
    </row>
    <row r="376" spans="26:26" x14ac:dyDescent="0.35">
      <c r="Z376" s="4"/>
    </row>
    <row r="377" spans="26:26" x14ac:dyDescent="0.35">
      <c r="Z377" s="4"/>
    </row>
    <row r="378" spans="26:26" x14ac:dyDescent="0.35">
      <c r="Z378" s="4"/>
    </row>
    <row r="379" spans="26:26" x14ac:dyDescent="0.35">
      <c r="Z379" s="4"/>
    </row>
    <row r="380" spans="26:26" x14ac:dyDescent="0.35">
      <c r="Z380" s="4"/>
    </row>
    <row r="381" spans="26:26" x14ac:dyDescent="0.35">
      <c r="Z381" s="4"/>
    </row>
    <row r="382" spans="26:26" x14ac:dyDescent="0.35">
      <c r="Z382" s="4"/>
    </row>
    <row r="383" spans="26:26" x14ac:dyDescent="0.35">
      <c r="Z383" s="4"/>
    </row>
    <row r="384" spans="26:26" x14ac:dyDescent="0.35">
      <c r="Z384" s="4"/>
    </row>
    <row r="385" spans="26:26" x14ac:dyDescent="0.35">
      <c r="Z385" s="4"/>
    </row>
    <row r="386" spans="26:26" x14ac:dyDescent="0.35">
      <c r="Z386" s="4"/>
    </row>
    <row r="387" spans="26:26" x14ac:dyDescent="0.35">
      <c r="Z387" s="4"/>
    </row>
    <row r="388" spans="26:26" x14ac:dyDescent="0.35">
      <c r="Z388" s="4"/>
    </row>
    <row r="389" spans="26:26" x14ac:dyDescent="0.35">
      <c r="Z389" s="4"/>
    </row>
    <row r="390" spans="26:26" x14ac:dyDescent="0.35">
      <c r="Z390" s="4"/>
    </row>
    <row r="391" spans="26:26" x14ac:dyDescent="0.35">
      <c r="Z391" s="4"/>
    </row>
    <row r="392" spans="26:26" x14ac:dyDescent="0.35">
      <c r="Z392" s="4"/>
    </row>
    <row r="393" spans="26:26" x14ac:dyDescent="0.35">
      <c r="Z393" s="4"/>
    </row>
    <row r="394" spans="26:26" x14ac:dyDescent="0.35">
      <c r="Z394" s="4"/>
    </row>
    <row r="395" spans="26:26" x14ac:dyDescent="0.35">
      <c r="Z395" s="4"/>
    </row>
    <row r="396" spans="26:26" x14ac:dyDescent="0.35">
      <c r="Z396" s="4"/>
    </row>
    <row r="397" spans="26:26" x14ac:dyDescent="0.35">
      <c r="Z397" s="4"/>
    </row>
    <row r="398" spans="26:26" x14ac:dyDescent="0.35">
      <c r="Z398" s="4"/>
    </row>
    <row r="399" spans="26:26" x14ac:dyDescent="0.35">
      <c r="Z399" s="4"/>
    </row>
    <row r="400" spans="26:26" x14ac:dyDescent="0.35">
      <c r="Z400" s="4"/>
    </row>
    <row r="401" spans="26:26" x14ac:dyDescent="0.35">
      <c r="Z401" s="4"/>
    </row>
    <row r="402" spans="26:26" x14ac:dyDescent="0.35">
      <c r="Z402" s="4"/>
    </row>
    <row r="403" spans="26:26" x14ac:dyDescent="0.35">
      <c r="Z403" s="4"/>
    </row>
    <row r="404" spans="26:26" x14ac:dyDescent="0.35">
      <c r="Z404" s="4"/>
    </row>
    <row r="405" spans="26:26" x14ac:dyDescent="0.35">
      <c r="Z405" s="4"/>
    </row>
    <row r="406" spans="26:26" x14ac:dyDescent="0.35">
      <c r="Z406" s="4"/>
    </row>
    <row r="407" spans="26:26" x14ac:dyDescent="0.35">
      <c r="Z407" s="4"/>
    </row>
    <row r="408" spans="26:26" x14ac:dyDescent="0.35">
      <c r="Z408" s="4"/>
    </row>
    <row r="409" spans="26:26" x14ac:dyDescent="0.35">
      <c r="Z409" s="4"/>
    </row>
    <row r="410" spans="26:26" x14ac:dyDescent="0.35">
      <c r="Z410" s="4"/>
    </row>
    <row r="411" spans="26:26" x14ac:dyDescent="0.35">
      <c r="Z411" s="4"/>
    </row>
    <row r="412" spans="26:26" x14ac:dyDescent="0.35">
      <c r="Z412" s="4"/>
    </row>
    <row r="413" spans="26:26" x14ac:dyDescent="0.35">
      <c r="Z413" s="4"/>
    </row>
    <row r="414" spans="26:26" x14ac:dyDescent="0.35">
      <c r="Z414" s="4"/>
    </row>
    <row r="415" spans="26:26" x14ac:dyDescent="0.35">
      <c r="Z415" s="4"/>
    </row>
    <row r="416" spans="26:26" x14ac:dyDescent="0.35">
      <c r="Z416" s="4"/>
    </row>
    <row r="417" spans="26:26" x14ac:dyDescent="0.35">
      <c r="Z417" s="4"/>
    </row>
    <row r="418" spans="26:26" x14ac:dyDescent="0.35">
      <c r="Z418" s="4"/>
    </row>
    <row r="419" spans="26:26" x14ac:dyDescent="0.35">
      <c r="Z419" s="4"/>
    </row>
    <row r="420" spans="26:26" x14ac:dyDescent="0.35">
      <c r="Z420" s="4"/>
    </row>
    <row r="421" spans="26:26" x14ac:dyDescent="0.35">
      <c r="Z421" s="4"/>
    </row>
    <row r="422" spans="26:26" x14ac:dyDescent="0.35">
      <c r="Z422" s="4"/>
    </row>
    <row r="423" spans="26:26" x14ac:dyDescent="0.35">
      <c r="Z423" s="4"/>
    </row>
    <row r="424" spans="26:26" x14ac:dyDescent="0.35">
      <c r="Z424" s="4"/>
    </row>
    <row r="425" spans="26:26" x14ac:dyDescent="0.35">
      <c r="Z425" s="4"/>
    </row>
    <row r="426" spans="26:26" x14ac:dyDescent="0.35">
      <c r="Z426" s="4"/>
    </row>
    <row r="427" spans="26:26" x14ac:dyDescent="0.35">
      <c r="Z427" s="4"/>
    </row>
    <row r="428" spans="26:26" x14ac:dyDescent="0.35">
      <c r="Z428" s="4"/>
    </row>
    <row r="429" spans="26:26" x14ac:dyDescent="0.35">
      <c r="Z429" s="4"/>
    </row>
    <row r="430" spans="26:26" x14ac:dyDescent="0.35">
      <c r="Z430" s="4"/>
    </row>
    <row r="431" spans="26:26" x14ac:dyDescent="0.35">
      <c r="Z431" s="4"/>
    </row>
    <row r="432" spans="26:26" x14ac:dyDescent="0.35">
      <c r="Z432" s="4"/>
    </row>
    <row r="433" spans="26:26" x14ac:dyDescent="0.35">
      <c r="Z433" s="4"/>
    </row>
    <row r="434" spans="26:26" x14ac:dyDescent="0.35">
      <c r="Z434" s="4"/>
    </row>
    <row r="435" spans="26:26" x14ac:dyDescent="0.35">
      <c r="Z435" s="4"/>
    </row>
    <row r="436" spans="26:26" x14ac:dyDescent="0.35">
      <c r="Z436" s="4"/>
    </row>
    <row r="437" spans="26:26" x14ac:dyDescent="0.35">
      <c r="Z437" s="4"/>
    </row>
    <row r="438" spans="26:26" x14ac:dyDescent="0.35">
      <c r="Z438" s="4"/>
    </row>
    <row r="439" spans="26:26" x14ac:dyDescent="0.35">
      <c r="Z439" s="4"/>
    </row>
    <row r="440" spans="26:26" x14ac:dyDescent="0.35">
      <c r="Z440" s="4"/>
    </row>
    <row r="441" spans="26:26" x14ac:dyDescent="0.35">
      <c r="Z441" s="4"/>
    </row>
    <row r="442" spans="26:26" x14ac:dyDescent="0.35">
      <c r="Z442" s="4"/>
    </row>
    <row r="443" spans="26:26" x14ac:dyDescent="0.35">
      <c r="Z443" s="4"/>
    </row>
    <row r="444" spans="26:26" x14ac:dyDescent="0.35">
      <c r="Z444" s="4"/>
    </row>
    <row r="445" spans="26:26" x14ac:dyDescent="0.35">
      <c r="Z445" s="4"/>
    </row>
    <row r="446" spans="26:26" x14ac:dyDescent="0.35">
      <c r="Z446" s="4"/>
    </row>
    <row r="447" spans="26:26" x14ac:dyDescent="0.35">
      <c r="Z447" s="4"/>
    </row>
    <row r="448" spans="26:26" x14ac:dyDescent="0.35">
      <c r="Z448" s="4"/>
    </row>
    <row r="449" spans="26:26" x14ac:dyDescent="0.35">
      <c r="Z449" s="4"/>
    </row>
    <row r="450" spans="26:26" x14ac:dyDescent="0.35">
      <c r="Z450" s="4"/>
    </row>
    <row r="451" spans="26:26" x14ac:dyDescent="0.35">
      <c r="Z451" s="4"/>
    </row>
    <row r="452" spans="26:26" x14ac:dyDescent="0.35">
      <c r="Z452" s="4"/>
    </row>
    <row r="453" spans="26:26" x14ac:dyDescent="0.35">
      <c r="Z453" s="4"/>
    </row>
    <row r="454" spans="26:26" x14ac:dyDescent="0.35">
      <c r="Z454" s="4"/>
    </row>
    <row r="455" spans="26:26" x14ac:dyDescent="0.35">
      <c r="Z455" s="4"/>
    </row>
    <row r="456" spans="26:26" x14ac:dyDescent="0.35">
      <c r="Z456" s="4"/>
    </row>
    <row r="457" spans="26:26" x14ac:dyDescent="0.35">
      <c r="Z457" s="4"/>
    </row>
    <row r="458" spans="26:26" x14ac:dyDescent="0.35">
      <c r="Z458" s="4"/>
    </row>
    <row r="459" spans="26:26" x14ac:dyDescent="0.35">
      <c r="Z459" s="4"/>
    </row>
    <row r="460" spans="26:26" x14ac:dyDescent="0.35">
      <c r="Z460" s="4"/>
    </row>
    <row r="461" spans="26:26" x14ac:dyDescent="0.35">
      <c r="Z461" s="4"/>
    </row>
    <row r="462" spans="26:26" x14ac:dyDescent="0.35">
      <c r="Z462" s="4"/>
    </row>
    <row r="463" spans="26:26" x14ac:dyDescent="0.35">
      <c r="Z463" s="4"/>
    </row>
    <row r="464" spans="26:26" x14ac:dyDescent="0.35">
      <c r="Z464" s="4"/>
    </row>
    <row r="465" spans="26:26" x14ac:dyDescent="0.35">
      <c r="Z465" s="4"/>
    </row>
    <row r="466" spans="26:26" x14ac:dyDescent="0.35">
      <c r="Z466" s="4"/>
    </row>
    <row r="467" spans="26:26" x14ac:dyDescent="0.35">
      <c r="Z467" s="4"/>
    </row>
    <row r="468" spans="26:26" x14ac:dyDescent="0.35">
      <c r="Z468" s="4"/>
    </row>
    <row r="469" spans="26:26" x14ac:dyDescent="0.35">
      <c r="Z469" s="4"/>
    </row>
    <row r="470" spans="26:26" x14ac:dyDescent="0.35">
      <c r="Z470" s="4"/>
    </row>
    <row r="471" spans="26:26" x14ac:dyDescent="0.35">
      <c r="Z471" s="4"/>
    </row>
    <row r="472" spans="26:26" x14ac:dyDescent="0.35">
      <c r="Z472" s="4"/>
    </row>
    <row r="473" spans="26:26" x14ac:dyDescent="0.35">
      <c r="Z473" s="4"/>
    </row>
    <row r="474" spans="26:26" x14ac:dyDescent="0.35">
      <c r="Z474" s="4"/>
    </row>
    <row r="475" spans="26:26" x14ac:dyDescent="0.35">
      <c r="Z475" s="4"/>
    </row>
    <row r="476" spans="26:26" x14ac:dyDescent="0.35">
      <c r="Z476" s="4"/>
    </row>
    <row r="477" spans="26:26" x14ac:dyDescent="0.35">
      <c r="Z477" s="4"/>
    </row>
    <row r="478" spans="26:26" x14ac:dyDescent="0.35">
      <c r="Z478" s="4"/>
    </row>
    <row r="479" spans="26:26" x14ac:dyDescent="0.35">
      <c r="Z479" s="4"/>
    </row>
    <row r="480" spans="26:26" x14ac:dyDescent="0.35">
      <c r="Z480" s="4"/>
    </row>
    <row r="481" spans="26:26" x14ac:dyDescent="0.35">
      <c r="Z481" s="4"/>
    </row>
    <row r="482" spans="26:26" x14ac:dyDescent="0.35">
      <c r="Z482" s="4"/>
    </row>
    <row r="483" spans="26:26" x14ac:dyDescent="0.35">
      <c r="Z483" s="4"/>
    </row>
    <row r="484" spans="26:26" x14ac:dyDescent="0.35">
      <c r="Z484" s="4"/>
    </row>
    <row r="485" spans="26:26" x14ac:dyDescent="0.35">
      <c r="Z485" s="4"/>
    </row>
    <row r="486" spans="26:26" x14ac:dyDescent="0.35">
      <c r="Z486" s="4"/>
    </row>
    <row r="487" spans="26:26" x14ac:dyDescent="0.35">
      <c r="Z487" s="4"/>
    </row>
    <row r="488" spans="26:26" x14ac:dyDescent="0.35">
      <c r="Z488" s="4"/>
    </row>
    <row r="489" spans="26:26" x14ac:dyDescent="0.35">
      <c r="Z489" s="4"/>
    </row>
    <row r="490" spans="26:26" x14ac:dyDescent="0.35">
      <c r="Z490" s="4"/>
    </row>
    <row r="491" spans="26:26" x14ac:dyDescent="0.35">
      <c r="Z491" s="4"/>
    </row>
    <row r="492" spans="26:26" x14ac:dyDescent="0.35">
      <c r="Z492" s="4"/>
    </row>
    <row r="493" spans="26:26" x14ac:dyDescent="0.35">
      <c r="Z493" s="4"/>
    </row>
    <row r="494" spans="26:26" x14ac:dyDescent="0.35">
      <c r="Z494" s="4"/>
    </row>
    <row r="495" spans="26:26" x14ac:dyDescent="0.35">
      <c r="Z495" s="4"/>
    </row>
    <row r="496" spans="26:26" x14ac:dyDescent="0.35">
      <c r="Z496" s="4"/>
    </row>
    <row r="497" spans="26:26" x14ac:dyDescent="0.35">
      <c r="Z497" s="4"/>
    </row>
    <row r="498" spans="26:26" x14ac:dyDescent="0.35">
      <c r="Z498" s="4"/>
    </row>
    <row r="499" spans="26:26" x14ac:dyDescent="0.35">
      <c r="Z499" s="4"/>
    </row>
    <row r="500" spans="26:26" x14ac:dyDescent="0.35">
      <c r="Z500" s="4"/>
    </row>
    <row r="501" spans="26:26" x14ac:dyDescent="0.35">
      <c r="Z501" s="4"/>
    </row>
    <row r="502" spans="26:26" x14ac:dyDescent="0.35">
      <c r="Z502" s="4"/>
    </row>
    <row r="503" spans="26:26" x14ac:dyDescent="0.35">
      <c r="Z503" s="4"/>
    </row>
    <row r="504" spans="26:26" x14ac:dyDescent="0.35">
      <c r="Z504" s="4"/>
    </row>
    <row r="505" spans="26:26" x14ac:dyDescent="0.35">
      <c r="Z505" s="4"/>
    </row>
    <row r="506" spans="26:26" x14ac:dyDescent="0.35">
      <c r="Z506" s="4"/>
    </row>
    <row r="507" spans="26:26" x14ac:dyDescent="0.35">
      <c r="Z507" s="4"/>
    </row>
    <row r="508" spans="26:26" x14ac:dyDescent="0.35">
      <c r="Z508" s="4"/>
    </row>
    <row r="509" spans="26:26" x14ac:dyDescent="0.35">
      <c r="Z509" s="4"/>
    </row>
    <row r="510" spans="26:26" x14ac:dyDescent="0.35">
      <c r="Z510" s="4"/>
    </row>
    <row r="511" spans="26:26" x14ac:dyDescent="0.35">
      <c r="Z511" s="4"/>
    </row>
    <row r="512" spans="26:26" x14ac:dyDescent="0.35">
      <c r="Z512" s="4"/>
    </row>
    <row r="513" spans="26:26" x14ac:dyDescent="0.35">
      <c r="Z513" s="4"/>
    </row>
    <row r="514" spans="26:26" x14ac:dyDescent="0.35">
      <c r="Z514" s="4"/>
    </row>
    <row r="515" spans="26:26" x14ac:dyDescent="0.35">
      <c r="Z515" s="4"/>
    </row>
    <row r="516" spans="26:26" x14ac:dyDescent="0.35">
      <c r="Z516" s="4"/>
    </row>
    <row r="517" spans="26:26" x14ac:dyDescent="0.35">
      <c r="Z517" s="4"/>
    </row>
    <row r="518" spans="26:26" x14ac:dyDescent="0.35">
      <c r="Z518" s="4"/>
    </row>
    <row r="519" spans="26:26" x14ac:dyDescent="0.35">
      <c r="Z519" s="4"/>
    </row>
    <row r="520" spans="26:26" x14ac:dyDescent="0.35">
      <c r="Z520" s="4"/>
    </row>
    <row r="521" spans="26:26" x14ac:dyDescent="0.35">
      <c r="Z521" s="4"/>
    </row>
    <row r="522" spans="26:26" x14ac:dyDescent="0.35">
      <c r="Z522" s="4"/>
    </row>
    <row r="523" spans="26:26" x14ac:dyDescent="0.35">
      <c r="Z523" s="4"/>
    </row>
    <row r="524" spans="26:26" x14ac:dyDescent="0.35">
      <c r="Z524" s="4"/>
    </row>
    <row r="525" spans="26:26" x14ac:dyDescent="0.35">
      <c r="Z525" s="4"/>
    </row>
    <row r="526" spans="26:26" x14ac:dyDescent="0.35">
      <c r="Z526" s="4"/>
    </row>
    <row r="527" spans="26:26" x14ac:dyDescent="0.35">
      <c r="Z527" s="4"/>
    </row>
    <row r="528" spans="26:26" x14ac:dyDescent="0.35">
      <c r="Z528" s="4"/>
    </row>
    <row r="529" spans="26:26" x14ac:dyDescent="0.35">
      <c r="Z529" s="4"/>
    </row>
    <row r="530" spans="26:26" x14ac:dyDescent="0.35">
      <c r="Z530" s="4"/>
    </row>
    <row r="531" spans="26:26" x14ac:dyDescent="0.35">
      <c r="Z531" s="4"/>
    </row>
    <row r="532" spans="26:26" x14ac:dyDescent="0.35">
      <c r="Z532" s="4"/>
    </row>
    <row r="533" spans="26:26" x14ac:dyDescent="0.35">
      <c r="Z533" s="4"/>
    </row>
    <row r="534" spans="26:26" x14ac:dyDescent="0.35">
      <c r="Z534" s="4"/>
    </row>
    <row r="535" spans="26:26" x14ac:dyDescent="0.35">
      <c r="Z535" s="4"/>
    </row>
    <row r="536" spans="26:26" x14ac:dyDescent="0.35">
      <c r="Z536" s="4"/>
    </row>
    <row r="537" spans="26:26" x14ac:dyDescent="0.35">
      <c r="Z537" s="4"/>
    </row>
    <row r="538" spans="26:26" x14ac:dyDescent="0.35">
      <c r="Z538" s="4"/>
    </row>
    <row r="539" spans="26:26" x14ac:dyDescent="0.35">
      <c r="Z539" s="4"/>
    </row>
    <row r="540" spans="26:26" x14ac:dyDescent="0.35">
      <c r="Z540" s="4"/>
    </row>
    <row r="541" spans="26:26" x14ac:dyDescent="0.35">
      <c r="Z541" s="4"/>
    </row>
    <row r="542" spans="26:26" x14ac:dyDescent="0.35">
      <c r="Z542" s="4"/>
    </row>
    <row r="543" spans="26:26" x14ac:dyDescent="0.35">
      <c r="Z543" s="4"/>
    </row>
    <row r="544" spans="26:26" x14ac:dyDescent="0.35">
      <c r="Z544" s="4"/>
    </row>
    <row r="545" spans="26:26" x14ac:dyDescent="0.35">
      <c r="Z545" s="4"/>
    </row>
    <row r="546" spans="26:26" x14ac:dyDescent="0.35">
      <c r="Z546" s="4"/>
    </row>
    <row r="547" spans="26:26" x14ac:dyDescent="0.35">
      <c r="Z547" s="4"/>
    </row>
    <row r="548" spans="26:26" x14ac:dyDescent="0.35">
      <c r="Z548" s="4"/>
    </row>
    <row r="549" spans="26:26" x14ac:dyDescent="0.35">
      <c r="Z549" s="4"/>
    </row>
    <row r="550" spans="26:26" x14ac:dyDescent="0.35">
      <c r="Z550" s="4"/>
    </row>
    <row r="551" spans="26:26" x14ac:dyDescent="0.35">
      <c r="Z551" s="4"/>
    </row>
    <row r="552" spans="26:26" x14ac:dyDescent="0.35">
      <c r="Z552" s="4"/>
    </row>
    <row r="553" spans="26:26" x14ac:dyDescent="0.35">
      <c r="Z553" s="4"/>
    </row>
    <row r="554" spans="26:26" x14ac:dyDescent="0.35">
      <c r="Z554" s="4"/>
    </row>
    <row r="555" spans="26:26" x14ac:dyDescent="0.35">
      <c r="Z555" s="4"/>
    </row>
    <row r="556" spans="26:26" x14ac:dyDescent="0.35">
      <c r="Z556" s="4"/>
    </row>
    <row r="557" spans="26:26" x14ac:dyDescent="0.35">
      <c r="Z557" s="4"/>
    </row>
    <row r="558" spans="26:26" x14ac:dyDescent="0.35">
      <c r="Z558" s="4"/>
    </row>
    <row r="559" spans="26:26" x14ac:dyDescent="0.35">
      <c r="Z559" s="4"/>
    </row>
    <row r="560" spans="26:26" x14ac:dyDescent="0.35">
      <c r="Z560" s="4"/>
    </row>
    <row r="561" spans="26:26" x14ac:dyDescent="0.35">
      <c r="Z561" s="4"/>
    </row>
    <row r="562" spans="26:26" x14ac:dyDescent="0.35">
      <c r="Z562" s="4"/>
    </row>
    <row r="563" spans="26:26" x14ac:dyDescent="0.35">
      <c r="Z563" s="4"/>
    </row>
    <row r="564" spans="26:26" x14ac:dyDescent="0.35">
      <c r="Z564" s="4"/>
    </row>
    <row r="565" spans="26:26" x14ac:dyDescent="0.35">
      <c r="Z565" s="4"/>
    </row>
    <row r="566" spans="26:26" x14ac:dyDescent="0.35">
      <c r="Z566" s="4"/>
    </row>
    <row r="567" spans="26:26" x14ac:dyDescent="0.35">
      <c r="Z567" s="4"/>
    </row>
    <row r="568" spans="26:26" x14ac:dyDescent="0.35">
      <c r="Z568" s="4"/>
    </row>
    <row r="569" spans="26:26" x14ac:dyDescent="0.35">
      <c r="Z569" s="4"/>
    </row>
    <row r="570" spans="26:26" x14ac:dyDescent="0.35">
      <c r="Z570" s="4"/>
    </row>
    <row r="571" spans="26:26" x14ac:dyDescent="0.35">
      <c r="Z571" s="4"/>
    </row>
    <row r="572" spans="26:26" x14ac:dyDescent="0.35">
      <c r="Z572" s="4"/>
    </row>
    <row r="573" spans="26:26" x14ac:dyDescent="0.35">
      <c r="Z573" s="4"/>
    </row>
    <row r="574" spans="26:26" x14ac:dyDescent="0.35">
      <c r="Z574" s="4"/>
    </row>
    <row r="575" spans="26:26" x14ac:dyDescent="0.35">
      <c r="Z575" s="4"/>
    </row>
    <row r="576" spans="26:26" x14ac:dyDescent="0.35">
      <c r="Z576" s="4"/>
    </row>
    <row r="577" spans="26:26" x14ac:dyDescent="0.35">
      <c r="Z577" s="4"/>
    </row>
    <row r="578" spans="26:26" x14ac:dyDescent="0.35">
      <c r="Z578" s="4"/>
    </row>
    <row r="579" spans="26:26" x14ac:dyDescent="0.35">
      <c r="Z579" s="4"/>
    </row>
    <row r="580" spans="26:26" x14ac:dyDescent="0.35">
      <c r="Z580" s="4"/>
    </row>
    <row r="581" spans="26:26" x14ac:dyDescent="0.35">
      <c r="Z581" s="4"/>
    </row>
    <row r="582" spans="26:26" x14ac:dyDescent="0.35">
      <c r="Z582" s="4"/>
    </row>
    <row r="583" spans="26:26" x14ac:dyDescent="0.35">
      <c r="Z583" s="4"/>
    </row>
    <row r="584" spans="26:26" x14ac:dyDescent="0.35">
      <c r="Z584" s="4"/>
    </row>
    <row r="585" spans="26:26" x14ac:dyDescent="0.35">
      <c r="Z585" s="4"/>
    </row>
    <row r="586" spans="26:26" x14ac:dyDescent="0.35">
      <c r="Z586" s="4"/>
    </row>
    <row r="587" spans="26:26" x14ac:dyDescent="0.35">
      <c r="Z587" s="4"/>
    </row>
    <row r="588" spans="26:26" x14ac:dyDescent="0.35">
      <c r="Z588" s="4"/>
    </row>
    <row r="589" spans="26:26" x14ac:dyDescent="0.35">
      <c r="Z589" s="4"/>
    </row>
    <row r="590" spans="26:26" x14ac:dyDescent="0.35">
      <c r="Z590" s="4"/>
    </row>
    <row r="591" spans="26:26" x14ac:dyDescent="0.35">
      <c r="Z591" s="4"/>
    </row>
    <row r="592" spans="26:26" x14ac:dyDescent="0.35">
      <c r="Z592" s="4"/>
    </row>
    <row r="593" spans="26:26" x14ac:dyDescent="0.35">
      <c r="Z593" s="4"/>
    </row>
    <row r="594" spans="26:26" x14ac:dyDescent="0.35">
      <c r="Z594" s="4"/>
    </row>
    <row r="595" spans="26:26" x14ac:dyDescent="0.35">
      <c r="Z595" s="4"/>
    </row>
    <row r="596" spans="26:26" x14ac:dyDescent="0.35">
      <c r="Z596" s="4"/>
    </row>
    <row r="597" spans="26:26" x14ac:dyDescent="0.35">
      <c r="Z597" s="4"/>
    </row>
    <row r="598" spans="26:26" x14ac:dyDescent="0.35">
      <c r="Z598" s="4"/>
    </row>
    <row r="599" spans="26:26" x14ac:dyDescent="0.35">
      <c r="Z599" s="4"/>
    </row>
    <row r="600" spans="26:26" x14ac:dyDescent="0.35">
      <c r="Z600" s="4"/>
    </row>
    <row r="601" spans="26:26" x14ac:dyDescent="0.35">
      <c r="Z601" s="4"/>
    </row>
    <row r="602" spans="26:26" x14ac:dyDescent="0.35">
      <c r="Z602" s="4"/>
    </row>
    <row r="603" spans="26:26" x14ac:dyDescent="0.35">
      <c r="Z603" s="4"/>
    </row>
    <row r="604" spans="26:26" x14ac:dyDescent="0.35">
      <c r="Z604" s="4"/>
    </row>
    <row r="605" spans="26:26" x14ac:dyDescent="0.35">
      <c r="Z605" s="4"/>
    </row>
    <row r="606" spans="26:26" x14ac:dyDescent="0.35">
      <c r="Z606" s="4"/>
    </row>
    <row r="607" spans="26:26" x14ac:dyDescent="0.35">
      <c r="Z607" s="4"/>
    </row>
    <row r="608" spans="26:26" x14ac:dyDescent="0.35">
      <c r="Z608" s="4"/>
    </row>
    <row r="609" spans="26:26" x14ac:dyDescent="0.35">
      <c r="Z609" s="4"/>
    </row>
    <row r="610" spans="26:26" x14ac:dyDescent="0.35">
      <c r="Z610" s="4"/>
    </row>
    <row r="611" spans="26:26" x14ac:dyDescent="0.35">
      <c r="Z611" s="4"/>
    </row>
    <row r="612" spans="26:26" x14ac:dyDescent="0.35">
      <c r="Z612" s="4"/>
    </row>
    <row r="613" spans="26:26" x14ac:dyDescent="0.35">
      <c r="Z613" s="4"/>
    </row>
    <row r="614" spans="26:26" x14ac:dyDescent="0.35">
      <c r="Z614" s="4"/>
    </row>
    <row r="615" spans="26:26" x14ac:dyDescent="0.35">
      <c r="Z615" s="4"/>
    </row>
    <row r="616" spans="26:26" x14ac:dyDescent="0.35">
      <c r="Z616" s="4"/>
    </row>
    <row r="617" spans="26:26" x14ac:dyDescent="0.35">
      <c r="Z617" s="4"/>
    </row>
    <row r="618" spans="26:26" x14ac:dyDescent="0.35">
      <c r="Z618" s="4"/>
    </row>
    <row r="619" spans="26:26" x14ac:dyDescent="0.35">
      <c r="Z619" s="4"/>
    </row>
    <row r="620" spans="26:26" x14ac:dyDescent="0.35">
      <c r="Z620" s="4"/>
    </row>
    <row r="621" spans="26:26" x14ac:dyDescent="0.35">
      <c r="Z621" s="4"/>
    </row>
    <row r="622" spans="26:26" x14ac:dyDescent="0.35">
      <c r="Z622" s="4"/>
    </row>
    <row r="623" spans="26:26" x14ac:dyDescent="0.35">
      <c r="Z623" s="4"/>
    </row>
    <row r="624" spans="26:26" x14ac:dyDescent="0.35">
      <c r="Z624" s="4"/>
    </row>
    <row r="625" spans="26:26" x14ac:dyDescent="0.35">
      <c r="Z625" s="4"/>
    </row>
    <row r="626" spans="26:26" x14ac:dyDescent="0.35">
      <c r="Z626" s="4"/>
    </row>
    <row r="627" spans="26:26" x14ac:dyDescent="0.35">
      <c r="Z627" s="4"/>
    </row>
    <row r="628" spans="26:26" x14ac:dyDescent="0.35">
      <c r="Z628" s="4"/>
    </row>
    <row r="629" spans="26:26" x14ac:dyDescent="0.35">
      <c r="Z629" s="4"/>
    </row>
    <row r="630" spans="26:26" x14ac:dyDescent="0.35">
      <c r="Z630" s="4"/>
    </row>
    <row r="631" spans="26:26" x14ac:dyDescent="0.35">
      <c r="Z631" s="4"/>
    </row>
    <row r="632" spans="26:26" x14ac:dyDescent="0.35">
      <c r="Z632" s="4"/>
    </row>
    <row r="633" spans="26:26" x14ac:dyDescent="0.35">
      <c r="Z633" s="4"/>
    </row>
    <row r="634" spans="26:26" x14ac:dyDescent="0.35">
      <c r="Z634" s="4"/>
    </row>
    <row r="635" spans="26:26" x14ac:dyDescent="0.35">
      <c r="Z635" s="4"/>
    </row>
    <row r="636" spans="26:26" x14ac:dyDescent="0.35">
      <c r="Z636" s="4"/>
    </row>
    <row r="637" spans="26:26" x14ac:dyDescent="0.35">
      <c r="Z637" s="4"/>
    </row>
    <row r="638" spans="26:26" x14ac:dyDescent="0.35">
      <c r="Z638" s="4"/>
    </row>
    <row r="639" spans="26:26" x14ac:dyDescent="0.35">
      <c r="Z639" s="4"/>
    </row>
    <row r="640" spans="26:26" x14ac:dyDescent="0.35">
      <c r="Z640" s="4"/>
    </row>
    <row r="641" spans="26:26" x14ac:dyDescent="0.35">
      <c r="Z641" s="4"/>
    </row>
    <row r="642" spans="26:26" x14ac:dyDescent="0.35">
      <c r="Z642" s="4"/>
    </row>
    <row r="643" spans="26:26" x14ac:dyDescent="0.35">
      <c r="Z643" s="4"/>
    </row>
    <row r="644" spans="26:26" x14ac:dyDescent="0.35">
      <c r="Z644" s="4"/>
    </row>
    <row r="645" spans="26:26" x14ac:dyDescent="0.35">
      <c r="Z645" s="4"/>
    </row>
    <row r="646" spans="26:26" x14ac:dyDescent="0.35">
      <c r="Z646" s="4"/>
    </row>
    <row r="647" spans="26:26" x14ac:dyDescent="0.35">
      <c r="Z647" s="4"/>
    </row>
    <row r="648" spans="26:26" x14ac:dyDescent="0.35">
      <c r="Z648" s="4"/>
    </row>
    <row r="649" spans="26:26" x14ac:dyDescent="0.35">
      <c r="Z649" s="4"/>
    </row>
    <row r="650" spans="26:26" x14ac:dyDescent="0.35">
      <c r="Z650" s="4"/>
    </row>
    <row r="651" spans="26:26" x14ac:dyDescent="0.35">
      <c r="Z651" s="4"/>
    </row>
    <row r="652" spans="26:26" x14ac:dyDescent="0.35">
      <c r="Z652" s="4"/>
    </row>
    <row r="653" spans="26:26" x14ac:dyDescent="0.35">
      <c r="Z653" s="4"/>
    </row>
    <row r="654" spans="26:26" x14ac:dyDescent="0.35">
      <c r="Z654" s="4"/>
    </row>
    <row r="655" spans="26:26" x14ac:dyDescent="0.35">
      <c r="Z655" s="4"/>
    </row>
    <row r="656" spans="26:26" x14ac:dyDescent="0.35">
      <c r="Z656" s="4"/>
    </row>
    <row r="657" spans="26:26" x14ac:dyDescent="0.35">
      <c r="Z657" s="4"/>
    </row>
    <row r="658" spans="26:26" x14ac:dyDescent="0.35">
      <c r="Z658" s="4"/>
    </row>
    <row r="659" spans="26:26" x14ac:dyDescent="0.35">
      <c r="Z659" s="4"/>
    </row>
    <row r="660" spans="26:26" x14ac:dyDescent="0.35">
      <c r="Z660" s="4"/>
    </row>
    <row r="661" spans="26:26" x14ac:dyDescent="0.35">
      <c r="Z661" s="4"/>
    </row>
    <row r="662" spans="26:26" x14ac:dyDescent="0.35">
      <c r="Z662" s="4"/>
    </row>
    <row r="663" spans="26:26" x14ac:dyDescent="0.35">
      <c r="Z663" s="4"/>
    </row>
    <row r="664" spans="26:26" x14ac:dyDescent="0.35">
      <c r="Z664" s="4"/>
    </row>
    <row r="665" spans="26:26" x14ac:dyDescent="0.35">
      <c r="Z665" s="4"/>
    </row>
    <row r="666" spans="26:26" x14ac:dyDescent="0.35">
      <c r="Z666" s="4"/>
    </row>
    <row r="667" spans="26:26" x14ac:dyDescent="0.35">
      <c r="Z667" s="4"/>
    </row>
    <row r="668" spans="26:26" x14ac:dyDescent="0.35">
      <c r="Z668" s="4"/>
    </row>
    <row r="669" spans="26:26" x14ac:dyDescent="0.35">
      <c r="Z669" s="4"/>
    </row>
    <row r="670" spans="26:26" x14ac:dyDescent="0.35">
      <c r="Z670" s="4"/>
    </row>
    <row r="671" spans="26:26" x14ac:dyDescent="0.35">
      <c r="Z671" s="4"/>
    </row>
    <row r="672" spans="26:26" x14ac:dyDescent="0.35">
      <c r="Z672" s="4"/>
    </row>
    <row r="673" spans="26:26" x14ac:dyDescent="0.35">
      <c r="Z673" s="4"/>
    </row>
    <row r="674" spans="26:26" x14ac:dyDescent="0.35">
      <c r="Z674" s="4"/>
    </row>
    <row r="675" spans="26:26" x14ac:dyDescent="0.35">
      <c r="Z675" s="4"/>
    </row>
    <row r="676" spans="26:26" x14ac:dyDescent="0.35">
      <c r="Z676" s="4"/>
    </row>
    <row r="677" spans="26:26" x14ac:dyDescent="0.35">
      <c r="Z677" s="4"/>
    </row>
    <row r="678" spans="26:26" x14ac:dyDescent="0.35">
      <c r="Z678" s="4"/>
    </row>
    <row r="679" spans="26:26" x14ac:dyDescent="0.35">
      <c r="Z679" s="4"/>
    </row>
    <row r="680" spans="26:26" x14ac:dyDescent="0.35">
      <c r="Z680" s="4"/>
    </row>
    <row r="681" spans="26:26" x14ac:dyDescent="0.35">
      <c r="Z681" s="4"/>
    </row>
    <row r="682" spans="26:26" x14ac:dyDescent="0.35">
      <c r="Z682" s="4"/>
    </row>
    <row r="683" spans="26:26" x14ac:dyDescent="0.35">
      <c r="Z683" s="4"/>
    </row>
    <row r="684" spans="26:26" x14ac:dyDescent="0.35">
      <c r="Z684" s="4"/>
    </row>
    <row r="685" spans="26:26" x14ac:dyDescent="0.35">
      <c r="Z685" s="4"/>
    </row>
    <row r="686" spans="26:26" x14ac:dyDescent="0.35">
      <c r="Z686" s="4"/>
    </row>
    <row r="687" spans="26:26" x14ac:dyDescent="0.35">
      <c r="Z687" s="4"/>
    </row>
    <row r="688" spans="26:26" x14ac:dyDescent="0.35">
      <c r="Z688" s="4"/>
    </row>
    <row r="689" spans="26:26" x14ac:dyDescent="0.35">
      <c r="Z689" s="4"/>
    </row>
    <row r="690" spans="26:26" x14ac:dyDescent="0.35">
      <c r="Z690" s="4"/>
    </row>
    <row r="691" spans="26:26" x14ac:dyDescent="0.35">
      <c r="Z691" s="4"/>
    </row>
    <row r="692" spans="26:26" x14ac:dyDescent="0.35">
      <c r="Z692" s="4"/>
    </row>
    <row r="693" spans="26:26" x14ac:dyDescent="0.35">
      <c r="Z693" s="4"/>
    </row>
    <row r="694" spans="26:26" x14ac:dyDescent="0.35">
      <c r="Z694" s="4"/>
    </row>
    <row r="695" spans="26:26" x14ac:dyDescent="0.35">
      <c r="Z695" s="4"/>
    </row>
    <row r="696" spans="26:26" x14ac:dyDescent="0.35">
      <c r="Z696" s="4"/>
    </row>
    <row r="697" spans="26:26" x14ac:dyDescent="0.35">
      <c r="Z697" s="4"/>
    </row>
    <row r="698" spans="26:26" x14ac:dyDescent="0.35">
      <c r="Z698" s="4"/>
    </row>
    <row r="699" spans="26:26" x14ac:dyDescent="0.35">
      <c r="Z699" s="4"/>
    </row>
    <row r="700" spans="26:26" x14ac:dyDescent="0.35">
      <c r="Z700" s="4"/>
    </row>
    <row r="701" spans="26:26" x14ac:dyDescent="0.35">
      <c r="Z701" s="4"/>
    </row>
    <row r="702" spans="26:26" x14ac:dyDescent="0.35">
      <c r="Z702" s="4"/>
    </row>
    <row r="703" spans="26:26" x14ac:dyDescent="0.35">
      <c r="Z703" s="4"/>
    </row>
    <row r="704" spans="26:26" x14ac:dyDescent="0.35">
      <c r="Z704" s="4"/>
    </row>
    <row r="705" spans="26:26" x14ac:dyDescent="0.35">
      <c r="Z705" s="4"/>
    </row>
    <row r="706" spans="26:26" x14ac:dyDescent="0.35">
      <c r="Z706" s="4"/>
    </row>
    <row r="707" spans="26:26" x14ac:dyDescent="0.35">
      <c r="Z707" s="4"/>
    </row>
    <row r="708" spans="26:26" x14ac:dyDescent="0.35">
      <c r="Z708" s="4"/>
    </row>
    <row r="709" spans="26:26" x14ac:dyDescent="0.35">
      <c r="Z709" s="4"/>
    </row>
    <row r="710" spans="26:26" x14ac:dyDescent="0.35">
      <c r="Z710" s="4"/>
    </row>
    <row r="711" spans="26:26" x14ac:dyDescent="0.35">
      <c r="Z711" s="4"/>
    </row>
    <row r="712" spans="26:26" x14ac:dyDescent="0.35">
      <c r="Z712" s="4"/>
    </row>
    <row r="713" spans="26:26" x14ac:dyDescent="0.35">
      <c r="Z713" s="4"/>
    </row>
    <row r="714" spans="26:26" x14ac:dyDescent="0.35">
      <c r="Z714" s="4"/>
    </row>
    <row r="718" spans="26:26" x14ac:dyDescent="0.35">
      <c r="Z718" s="4"/>
    </row>
    <row r="719" spans="26:26" x14ac:dyDescent="0.35">
      <c r="Z719" s="4"/>
    </row>
    <row r="720" spans="26:26" x14ac:dyDescent="0.35">
      <c r="Z720" s="4"/>
    </row>
    <row r="721" spans="26:26" x14ac:dyDescent="0.35">
      <c r="Z721" s="4"/>
    </row>
    <row r="722" spans="26:26" x14ac:dyDescent="0.35">
      <c r="Z722" s="4"/>
    </row>
    <row r="723" spans="26:26" x14ac:dyDescent="0.35">
      <c r="Z723" s="4"/>
    </row>
    <row r="724" spans="26:26" x14ac:dyDescent="0.35">
      <c r="Z724" s="4"/>
    </row>
    <row r="725" spans="26:26" x14ac:dyDescent="0.35">
      <c r="Z725" s="4"/>
    </row>
    <row r="726" spans="26:26" x14ac:dyDescent="0.35">
      <c r="Z726" s="4"/>
    </row>
    <row r="727" spans="26:26" x14ac:dyDescent="0.35">
      <c r="Z727" s="4"/>
    </row>
    <row r="728" spans="26:26" x14ac:dyDescent="0.35">
      <c r="Z728" s="4"/>
    </row>
    <row r="729" spans="26:26" x14ac:dyDescent="0.35">
      <c r="Z729" s="4"/>
    </row>
    <row r="730" spans="26:26" x14ac:dyDescent="0.35">
      <c r="Z730" s="4"/>
    </row>
    <row r="731" spans="26:26" x14ac:dyDescent="0.35">
      <c r="Z731" s="4"/>
    </row>
    <row r="732" spans="26:26" x14ac:dyDescent="0.35">
      <c r="Z732" s="4"/>
    </row>
    <row r="733" spans="26:26" x14ac:dyDescent="0.35">
      <c r="Z733" s="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59941-3EC6-497C-B70A-86471269E591}">
  <sheetPr>
    <tabColor rgb="FFFFC000"/>
  </sheetPr>
  <dimension ref="A1:AU120"/>
  <sheetViews>
    <sheetView zoomScale="80" zoomScaleNormal="80" workbookViewId="0">
      <selection activeCell="A4" sqref="A4"/>
    </sheetView>
  </sheetViews>
  <sheetFormatPr defaultColWidth="8.86328125" defaultRowHeight="12.75" x14ac:dyDescent="0.35"/>
  <cols>
    <col min="1" max="1" width="10.59765625" style="2" bestFit="1" customWidth="1"/>
    <col min="2" max="4" width="8.86328125" style="2"/>
    <col min="5" max="6" width="9" style="2" bestFit="1" customWidth="1"/>
    <col min="7" max="9" width="8.86328125" style="2"/>
    <col min="10" max="10" width="9" style="2" bestFit="1" customWidth="1"/>
    <col min="11" max="12" width="8.86328125" style="2"/>
    <col min="13" max="13" width="9" style="2" bestFit="1" customWidth="1"/>
    <col min="14" max="22" width="8.86328125" style="2"/>
    <col min="23" max="23" width="15.265625" style="2" bestFit="1" customWidth="1"/>
    <col min="24" max="25" width="8.86328125" style="2"/>
    <col min="26" max="26" width="9" style="2" bestFit="1" customWidth="1"/>
    <col min="27" max="27" width="8.86328125" style="2"/>
    <col min="28" max="28" width="9" style="2" bestFit="1" customWidth="1"/>
    <col min="29" max="29" width="8.86328125" style="2"/>
    <col min="30" max="39" width="9" style="2" bestFit="1" customWidth="1"/>
    <col min="40" max="16384" width="8.86328125" style="2"/>
  </cols>
  <sheetData>
    <row r="1" spans="1:47" ht="13.15" x14ac:dyDescent="0.4">
      <c r="A1" s="1" t="s">
        <v>109</v>
      </c>
    </row>
    <row r="2" spans="1:47" ht="13.15" x14ac:dyDescent="0.4">
      <c r="A2" s="1"/>
    </row>
    <row r="3" spans="1:47" ht="13.15" x14ac:dyDescent="0.4">
      <c r="A3" s="3" t="s">
        <v>4150</v>
      </c>
    </row>
    <row r="4" spans="1:47" x14ac:dyDescent="0.35">
      <c r="A4" s="2" t="s">
        <v>110</v>
      </c>
      <c r="B4" s="2" t="s">
        <v>111</v>
      </c>
      <c r="C4" s="2" t="s">
        <v>112</v>
      </c>
      <c r="D4" s="2" t="s">
        <v>113</v>
      </c>
      <c r="E4" s="2" t="s">
        <v>114</v>
      </c>
      <c r="F4" s="2" t="s">
        <v>115</v>
      </c>
      <c r="G4" s="2" t="s">
        <v>116</v>
      </c>
      <c r="H4" s="2" t="s">
        <v>117</v>
      </c>
      <c r="I4" s="2" t="s">
        <v>118</v>
      </c>
      <c r="J4" s="2" t="s">
        <v>119</v>
      </c>
      <c r="K4" s="2" t="s">
        <v>120</v>
      </c>
      <c r="L4" s="2" t="s">
        <v>121</v>
      </c>
      <c r="M4" s="2" t="s">
        <v>122</v>
      </c>
      <c r="N4" s="2" t="s">
        <v>123</v>
      </c>
      <c r="O4" s="2" t="s">
        <v>124</v>
      </c>
      <c r="P4" s="2" t="s">
        <v>125</v>
      </c>
      <c r="Q4" s="2" t="s">
        <v>126</v>
      </c>
      <c r="R4" s="2" t="s">
        <v>127</v>
      </c>
      <c r="S4" s="2" t="s">
        <v>128</v>
      </c>
      <c r="T4" s="2" t="s">
        <v>129</v>
      </c>
      <c r="U4" s="2" t="s">
        <v>130</v>
      </c>
      <c r="V4" s="2" t="s">
        <v>131</v>
      </c>
      <c r="W4" s="2" t="s">
        <v>132</v>
      </c>
      <c r="X4" s="2" t="s">
        <v>133</v>
      </c>
      <c r="Y4" s="2" t="s">
        <v>134</v>
      </c>
      <c r="Z4" s="2" t="s">
        <v>135</v>
      </c>
      <c r="AA4" s="2" t="s">
        <v>136</v>
      </c>
      <c r="AB4" s="2" t="s">
        <v>137</v>
      </c>
      <c r="AC4" s="2" t="s">
        <v>138</v>
      </c>
      <c r="AD4" s="2" t="s">
        <v>139</v>
      </c>
      <c r="AE4" s="2" t="s">
        <v>140</v>
      </c>
      <c r="AF4" s="2" t="s">
        <v>141</v>
      </c>
      <c r="AG4" s="2" t="s">
        <v>142</v>
      </c>
      <c r="AH4" s="2" t="s">
        <v>143</v>
      </c>
      <c r="AI4" s="2" t="s">
        <v>144</v>
      </c>
      <c r="AJ4" s="2" t="s">
        <v>145</v>
      </c>
      <c r="AK4" s="2" t="s">
        <v>146</v>
      </c>
      <c r="AL4" s="2" t="s">
        <v>147</v>
      </c>
      <c r="AM4" s="2" t="s">
        <v>148</v>
      </c>
      <c r="AN4" s="2" t="s">
        <v>149</v>
      </c>
      <c r="AO4" s="2" t="s">
        <v>150</v>
      </c>
      <c r="AP4" s="2" t="s">
        <v>151</v>
      </c>
      <c r="AQ4" s="2" t="s">
        <v>152</v>
      </c>
      <c r="AR4" s="2" t="s">
        <v>153</v>
      </c>
      <c r="AS4" s="2" t="s">
        <v>154</v>
      </c>
      <c r="AT4" s="2" t="s">
        <v>155</v>
      </c>
      <c r="AU4" s="2" t="s">
        <v>156</v>
      </c>
    </row>
    <row r="5" spans="1:47" x14ac:dyDescent="0.35">
      <c r="A5" s="2" t="s">
        <v>3161</v>
      </c>
      <c r="B5" s="2" t="s">
        <v>4029</v>
      </c>
      <c r="C5" s="2" t="s">
        <v>3162</v>
      </c>
      <c r="D5" s="2" t="s">
        <v>3159</v>
      </c>
      <c r="E5" s="2">
        <v>89.99</v>
      </c>
      <c r="G5" s="2" t="s">
        <v>3163</v>
      </c>
      <c r="I5" s="2" t="s">
        <v>159</v>
      </c>
      <c r="J5" s="2">
        <v>3</v>
      </c>
      <c r="M5" s="2">
        <v>11</v>
      </c>
      <c r="Q5" s="2" t="s">
        <v>3160</v>
      </c>
      <c r="W5" s="56">
        <v>651074266948</v>
      </c>
      <c r="AA5" s="2" t="s">
        <v>160</v>
      </c>
      <c r="AB5" s="2">
        <v>89.49</v>
      </c>
      <c r="AN5" s="2" t="s">
        <v>161</v>
      </c>
    </row>
    <row r="6" spans="1:47" x14ac:dyDescent="0.35">
      <c r="A6" s="2" t="s">
        <v>3164</v>
      </c>
      <c r="B6" s="2" t="s">
        <v>4030</v>
      </c>
      <c r="C6" s="2" t="s">
        <v>3165</v>
      </c>
      <c r="D6" s="2" t="s">
        <v>3166</v>
      </c>
      <c r="E6" s="2">
        <v>129.99</v>
      </c>
      <c r="G6" s="2" t="s">
        <v>3167</v>
      </c>
      <c r="I6" s="2" t="s">
        <v>159</v>
      </c>
      <c r="J6" s="2">
        <v>3</v>
      </c>
      <c r="M6" s="2">
        <v>11</v>
      </c>
      <c r="Q6" s="2" t="s">
        <v>3168</v>
      </c>
      <c r="W6" s="56">
        <v>765531846083</v>
      </c>
      <c r="AA6" s="2" t="s">
        <v>160</v>
      </c>
      <c r="AB6" s="2">
        <v>129.88999999999999</v>
      </c>
      <c r="AC6" s="2" t="s">
        <v>3169</v>
      </c>
      <c r="AD6" s="2">
        <v>10</v>
      </c>
      <c r="AE6" s="2">
        <v>109</v>
      </c>
      <c r="AN6" s="2" t="s">
        <v>161</v>
      </c>
    </row>
    <row r="7" spans="1:47" x14ac:dyDescent="0.35">
      <c r="A7" s="2" t="s">
        <v>3156</v>
      </c>
      <c r="B7" s="2" t="s">
        <v>4031</v>
      </c>
      <c r="C7" s="2" t="s">
        <v>3170</v>
      </c>
      <c r="D7" s="2" t="s">
        <v>3154</v>
      </c>
      <c r="E7" s="2">
        <v>84.99</v>
      </c>
      <c r="G7" s="2" t="s">
        <v>3171</v>
      </c>
      <c r="I7" s="2" t="s">
        <v>159</v>
      </c>
      <c r="J7" s="2">
        <v>3</v>
      </c>
      <c r="M7" s="2">
        <v>11</v>
      </c>
      <c r="Q7" s="2" t="s">
        <v>3155</v>
      </c>
      <c r="W7" s="56">
        <v>765531846076</v>
      </c>
      <c r="AA7" s="2" t="s">
        <v>160</v>
      </c>
      <c r="AB7" s="2">
        <v>84.89</v>
      </c>
      <c r="AC7" s="2" t="s">
        <v>3169</v>
      </c>
      <c r="AD7" s="2">
        <v>10</v>
      </c>
      <c r="AE7" s="2">
        <v>78</v>
      </c>
      <c r="AN7" s="2" t="s">
        <v>161</v>
      </c>
    </row>
    <row r="8" spans="1:47" x14ac:dyDescent="0.35">
      <c r="A8" s="2" t="s">
        <v>3172</v>
      </c>
      <c r="C8" s="2" t="s">
        <v>3173</v>
      </c>
      <c r="D8" s="2" t="s">
        <v>3174</v>
      </c>
      <c r="E8" s="2">
        <v>210</v>
      </c>
      <c r="F8" s="2">
        <v>48</v>
      </c>
      <c r="G8" s="2" t="s">
        <v>3175</v>
      </c>
      <c r="I8" s="2" t="s">
        <v>159</v>
      </c>
      <c r="J8" s="2">
        <v>1</v>
      </c>
      <c r="M8" s="2">
        <v>11</v>
      </c>
      <c r="Q8" s="2" t="s">
        <v>3176</v>
      </c>
      <c r="W8" s="56" t="s">
        <v>3176</v>
      </c>
      <c r="Z8" s="2">
        <v>0</v>
      </c>
      <c r="AA8" s="2" t="s">
        <v>201</v>
      </c>
      <c r="AB8" s="2">
        <v>209.5</v>
      </c>
      <c r="AC8" s="2" t="s">
        <v>3177</v>
      </c>
      <c r="AD8" s="2">
        <v>10</v>
      </c>
      <c r="AE8" s="2">
        <v>5</v>
      </c>
      <c r="AN8" s="2" t="s">
        <v>161</v>
      </c>
    </row>
    <row r="9" spans="1:47" x14ac:dyDescent="0.35">
      <c r="A9" s="2" t="s">
        <v>3164</v>
      </c>
      <c r="C9" s="2" t="s">
        <v>3178</v>
      </c>
      <c r="D9" s="2" t="s">
        <v>3179</v>
      </c>
      <c r="E9" s="2">
        <v>124.99</v>
      </c>
      <c r="F9" s="2">
        <v>24</v>
      </c>
      <c r="G9" s="2" t="s">
        <v>3180</v>
      </c>
      <c r="I9" s="2" t="s">
        <v>159</v>
      </c>
      <c r="J9" s="2">
        <v>1</v>
      </c>
      <c r="M9" s="2">
        <v>11</v>
      </c>
      <c r="Q9" s="2" t="s">
        <v>3168</v>
      </c>
      <c r="W9" s="56" t="s">
        <v>3168</v>
      </c>
      <c r="Z9" s="2">
        <v>0</v>
      </c>
      <c r="AA9" s="2" t="s">
        <v>201</v>
      </c>
      <c r="AB9" s="2">
        <v>124.49</v>
      </c>
      <c r="AC9" s="2" t="s">
        <v>3177</v>
      </c>
      <c r="AD9" s="2">
        <v>10</v>
      </c>
      <c r="AE9" s="2">
        <v>5</v>
      </c>
      <c r="AN9" s="2" t="s">
        <v>161</v>
      </c>
    </row>
    <row r="10" spans="1:47" x14ac:dyDescent="0.35">
      <c r="A10" s="2" t="s">
        <v>3181</v>
      </c>
      <c r="C10" s="2" t="s">
        <v>3182</v>
      </c>
      <c r="D10" s="2" t="s">
        <v>3183</v>
      </c>
      <c r="E10" s="2">
        <v>169.99</v>
      </c>
      <c r="F10" s="2">
        <v>44</v>
      </c>
      <c r="G10" s="2" t="s">
        <v>3184</v>
      </c>
      <c r="I10" s="2" t="s">
        <v>159</v>
      </c>
      <c r="J10" s="2">
        <v>1</v>
      </c>
      <c r="M10" s="2">
        <v>11</v>
      </c>
      <c r="Q10" s="2" t="s">
        <v>3185</v>
      </c>
      <c r="W10" s="56" t="s">
        <v>3185</v>
      </c>
      <c r="Z10" s="2">
        <v>0</v>
      </c>
      <c r="AA10" s="2" t="s">
        <v>201</v>
      </c>
      <c r="AB10" s="2">
        <v>169.49</v>
      </c>
      <c r="AN10" s="2" t="s">
        <v>3186</v>
      </c>
    </row>
    <row r="11" spans="1:47" x14ac:dyDescent="0.35">
      <c r="A11" s="2" t="s">
        <v>3172</v>
      </c>
      <c r="B11" s="2" t="s">
        <v>3220</v>
      </c>
      <c r="C11" s="2" t="s">
        <v>3221</v>
      </c>
      <c r="D11" s="2" t="s">
        <v>3222</v>
      </c>
      <c r="E11" s="2">
        <v>225</v>
      </c>
      <c r="G11" s="2" t="s">
        <v>3223</v>
      </c>
      <c r="I11" s="2" t="s">
        <v>159</v>
      </c>
      <c r="J11" s="2">
        <v>3</v>
      </c>
      <c r="M11" s="2">
        <v>11</v>
      </c>
      <c r="Q11" s="2" t="s">
        <v>3176</v>
      </c>
      <c r="W11" s="56">
        <v>651074266931</v>
      </c>
      <c r="AA11" s="2" t="s">
        <v>160</v>
      </c>
      <c r="AB11" s="2">
        <v>249.5</v>
      </c>
      <c r="AN11" s="2" t="s">
        <v>161</v>
      </c>
    </row>
    <row r="12" spans="1:47" x14ac:dyDescent="0.35">
      <c r="A12" s="2" t="s">
        <v>3181</v>
      </c>
      <c r="B12" s="2" t="s">
        <v>3220</v>
      </c>
      <c r="C12" s="2" t="s">
        <v>3224</v>
      </c>
      <c r="D12" s="2" t="s">
        <v>3225</v>
      </c>
      <c r="E12" s="2">
        <v>199.99</v>
      </c>
      <c r="G12" s="2" t="s">
        <v>3226</v>
      </c>
      <c r="I12" s="2" t="s">
        <v>159</v>
      </c>
      <c r="J12" s="2">
        <v>3</v>
      </c>
      <c r="M12" s="2">
        <v>11</v>
      </c>
      <c r="Q12" s="2" t="s">
        <v>3185</v>
      </c>
      <c r="W12" s="56">
        <v>651074266962</v>
      </c>
      <c r="AA12" s="2" t="s">
        <v>160</v>
      </c>
      <c r="AB12" s="2">
        <v>199.89</v>
      </c>
      <c r="AN12" s="2" t="s">
        <v>161</v>
      </c>
    </row>
    <row r="13" spans="1:47" x14ac:dyDescent="0.35">
      <c r="A13" s="2" t="s">
        <v>4033</v>
      </c>
      <c r="B13" s="2" t="s">
        <v>3190</v>
      </c>
      <c r="C13" s="2" t="s">
        <v>3191</v>
      </c>
      <c r="D13" s="2" t="s">
        <v>3192</v>
      </c>
      <c r="E13" s="2">
        <v>20</v>
      </c>
      <c r="F13" s="2">
        <v>0</v>
      </c>
      <c r="G13" s="2" t="s">
        <v>3193</v>
      </c>
      <c r="I13" s="2" t="s">
        <v>159</v>
      </c>
      <c r="J13" s="2">
        <v>3</v>
      </c>
      <c r="M13" s="2">
        <v>11</v>
      </c>
      <c r="Q13" s="2" t="s">
        <v>3194</v>
      </c>
      <c r="W13" s="56">
        <v>767571988976</v>
      </c>
      <c r="Z13" s="2">
        <v>0</v>
      </c>
      <c r="AA13" s="2" t="s">
        <v>201</v>
      </c>
      <c r="AN13" s="2" t="s">
        <v>161</v>
      </c>
    </row>
    <row r="14" spans="1:47" x14ac:dyDescent="0.35">
      <c r="A14" s="2" t="s">
        <v>3195</v>
      </c>
      <c r="B14" s="2" t="s">
        <v>3196</v>
      </c>
      <c r="C14" s="2" t="s">
        <v>3197</v>
      </c>
      <c r="D14" s="2" t="s">
        <v>3198</v>
      </c>
      <c r="E14" s="2">
        <v>25</v>
      </c>
      <c r="F14" s="2">
        <v>0</v>
      </c>
      <c r="G14" s="2" t="s">
        <v>3199</v>
      </c>
      <c r="I14" s="2" t="s">
        <v>159</v>
      </c>
      <c r="J14" s="2">
        <v>3</v>
      </c>
      <c r="M14" s="2">
        <v>11</v>
      </c>
      <c r="Q14" s="2" t="s">
        <v>3200</v>
      </c>
      <c r="W14" s="56">
        <v>765531846069</v>
      </c>
      <c r="Z14" s="2">
        <v>0</v>
      </c>
      <c r="AA14" s="2" t="s">
        <v>201</v>
      </c>
      <c r="AN14" s="2" t="s">
        <v>161</v>
      </c>
    </row>
    <row r="15" spans="1:47" x14ac:dyDescent="0.35">
      <c r="A15" s="2" t="s">
        <v>3201</v>
      </c>
      <c r="B15" s="2" t="s">
        <v>4034</v>
      </c>
      <c r="C15" s="2" t="s">
        <v>3202</v>
      </c>
      <c r="D15" s="2" t="s">
        <v>3203</v>
      </c>
      <c r="E15" s="2">
        <v>329.99</v>
      </c>
      <c r="G15" s="2" t="s">
        <v>3204</v>
      </c>
      <c r="I15" s="2" t="s">
        <v>159</v>
      </c>
      <c r="J15" s="2">
        <v>3</v>
      </c>
      <c r="M15" s="2">
        <v>11</v>
      </c>
      <c r="Q15" s="2" t="s">
        <v>3205</v>
      </c>
      <c r="W15" s="56">
        <v>195893218141</v>
      </c>
      <c r="AA15" s="2" t="s">
        <v>160</v>
      </c>
      <c r="AB15" s="2">
        <v>329.99</v>
      </c>
      <c r="AN15" s="2" t="s">
        <v>161</v>
      </c>
    </row>
    <row r="16" spans="1:47" x14ac:dyDescent="0.35">
      <c r="A16" s="2" t="s">
        <v>3206</v>
      </c>
      <c r="B16" s="2" t="s">
        <v>3207</v>
      </c>
      <c r="C16" s="2" t="s">
        <v>3208</v>
      </c>
      <c r="D16" s="2" t="s">
        <v>3209</v>
      </c>
      <c r="E16" s="2">
        <v>25</v>
      </c>
      <c r="G16" s="2" t="s">
        <v>3210</v>
      </c>
      <c r="I16" s="2" t="s">
        <v>159</v>
      </c>
      <c r="J16" s="2">
        <v>3</v>
      </c>
      <c r="M16" s="2">
        <v>11</v>
      </c>
      <c r="Q16" s="2" t="s">
        <v>3211</v>
      </c>
      <c r="W16" s="56">
        <v>860003610169</v>
      </c>
      <c r="AA16" s="2" t="s">
        <v>160</v>
      </c>
      <c r="AN16" s="2" t="s">
        <v>161</v>
      </c>
    </row>
    <row r="17" spans="1:40" x14ac:dyDescent="0.35">
      <c r="A17" s="2" t="s">
        <v>3161</v>
      </c>
      <c r="C17" s="2" t="s">
        <v>3212</v>
      </c>
      <c r="D17" s="2" t="s">
        <v>3213</v>
      </c>
      <c r="E17" s="2">
        <v>80</v>
      </c>
      <c r="F17" s="2">
        <v>0</v>
      </c>
      <c r="G17" s="2" t="s">
        <v>3214</v>
      </c>
      <c r="I17" s="2" t="s">
        <v>159</v>
      </c>
      <c r="J17" s="2">
        <v>1</v>
      </c>
      <c r="M17" s="2">
        <v>11</v>
      </c>
      <c r="Q17" s="2" t="s">
        <v>3160</v>
      </c>
      <c r="W17" s="56" t="s">
        <v>3160</v>
      </c>
      <c r="Z17" s="2">
        <v>0</v>
      </c>
      <c r="AA17" s="2" t="s">
        <v>201</v>
      </c>
      <c r="AN17" s="2" t="s">
        <v>161</v>
      </c>
    </row>
    <row r="18" spans="1:40" x14ac:dyDescent="0.35">
      <c r="A18" s="2" t="s">
        <v>3156</v>
      </c>
      <c r="B18" s="2" t="s">
        <v>4032</v>
      </c>
      <c r="C18" s="2" t="s">
        <v>3187</v>
      </c>
      <c r="D18" s="2" t="s">
        <v>3188</v>
      </c>
      <c r="E18" s="2">
        <v>79.989999999999995</v>
      </c>
      <c r="F18" s="2">
        <v>0</v>
      </c>
      <c r="G18" s="2" t="s">
        <v>3189</v>
      </c>
      <c r="I18" s="2" t="s">
        <v>159</v>
      </c>
      <c r="J18" s="2">
        <v>1</v>
      </c>
      <c r="M18" s="2">
        <v>11</v>
      </c>
      <c r="Q18" s="2" t="s">
        <v>3155</v>
      </c>
      <c r="W18" s="56" t="s">
        <v>3155</v>
      </c>
      <c r="Z18" s="2">
        <v>0</v>
      </c>
      <c r="AA18" s="2" t="s">
        <v>201</v>
      </c>
      <c r="AB18" s="2">
        <v>79.489999999999995</v>
      </c>
      <c r="AN18" s="2" t="s">
        <v>161</v>
      </c>
    </row>
    <row r="19" spans="1:40" x14ac:dyDescent="0.35">
      <c r="A19" s="2" t="s">
        <v>4035</v>
      </c>
      <c r="B19" s="2" t="s">
        <v>3215</v>
      </c>
      <c r="C19" s="2" t="s">
        <v>3216</v>
      </c>
      <c r="D19" s="2" t="s">
        <v>3217</v>
      </c>
      <c r="E19" s="2">
        <v>15</v>
      </c>
      <c r="F19" s="2">
        <v>0</v>
      </c>
      <c r="G19" s="2" t="s">
        <v>3218</v>
      </c>
      <c r="I19" s="2" t="s">
        <v>159</v>
      </c>
      <c r="J19" s="2">
        <v>3</v>
      </c>
      <c r="M19" s="2">
        <v>11</v>
      </c>
      <c r="Q19" s="2" t="s">
        <v>3219</v>
      </c>
      <c r="W19" s="56">
        <v>765531846267</v>
      </c>
      <c r="Z19" s="2">
        <v>0</v>
      </c>
      <c r="AA19" s="2" t="s">
        <v>201</v>
      </c>
      <c r="AN19" s="2" t="s">
        <v>161</v>
      </c>
    </row>
    <row r="20" spans="1:40" x14ac:dyDescent="0.35">
      <c r="A20" s="2" t="s">
        <v>3227</v>
      </c>
      <c r="B20" s="2" t="s">
        <v>3228</v>
      </c>
      <c r="C20" s="2" t="s">
        <v>3229</v>
      </c>
      <c r="D20" s="2" t="s">
        <v>3230</v>
      </c>
      <c r="E20" s="2">
        <v>25</v>
      </c>
      <c r="G20" s="2" t="s">
        <v>3231</v>
      </c>
      <c r="I20" s="2" t="s">
        <v>159</v>
      </c>
      <c r="J20" s="2">
        <v>4</v>
      </c>
      <c r="M20" s="2">
        <v>11</v>
      </c>
      <c r="Q20" s="2" t="s">
        <v>3232</v>
      </c>
      <c r="W20" s="56">
        <v>8600036101140</v>
      </c>
      <c r="AA20" s="2" t="s">
        <v>160</v>
      </c>
      <c r="AN20" s="2" t="s">
        <v>3186</v>
      </c>
    </row>
    <row r="21" spans="1:40" x14ac:dyDescent="0.35">
      <c r="A21" s="2" t="s">
        <v>3164</v>
      </c>
      <c r="B21" s="2" t="s">
        <v>4034</v>
      </c>
      <c r="C21" s="2" t="s">
        <v>3233</v>
      </c>
      <c r="D21" s="2" t="s">
        <v>3234</v>
      </c>
      <c r="E21" s="2">
        <v>149</v>
      </c>
      <c r="F21" s="2">
        <v>0</v>
      </c>
      <c r="G21" s="2" t="s">
        <v>3235</v>
      </c>
      <c r="I21" s="2" t="s">
        <v>159</v>
      </c>
      <c r="J21" s="2">
        <v>1</v>
      </c>
      <c r="M21" s="2">
        <v>11</v>
      </c>
      <c r="Q21" s="2" t="s">
        <v>3168</v>
      </c>
      <c r="W21" s="56" t="s">
        <v>3168</v>
      </c>
      <c r="Z21" s="2">
        <v>0</v>
      </c>
      <c r="AA21" s="2" t="s">
        <v>201</v>
      </c>
      <c r="AN21" s="2" t="s">
        <v>161</v>
      </c>
    </row>
    <row r="120" spans="1:1" ht="13.15" x14ac:dyDescent="0.4">
      <c r="A120" s="1"/>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9F768-8CE1-4832-A93C-E2E533CBB5EB}">
  <sheetPr>
    <tabColor rgb="FFFFC000"/>
  </sheetPr>
  <dimension ref="A1:V359"/>
  <sheetViews>
    <sheetView zoomScale="80" zoomScaleNormal="80" workbookViewId="0">
      <selection activeCell="S40" sqref="S40"/>
    </sheetView>
  </sheetViews>
  <sheetFormatPr defaultColWidth="8.86328125" defaultRowHeight="12.75" x14ac:dyDescent="0.35"/>
  <cols>
    <col min="1" max="1" width="10.59765625" style="2" bestFit="1" customWidth="1"/>
    <col min="2" max="16384" width="8.86328125" style="2"/>
  </cols>
  <sheetData>
    <row r="1" spans="1:22" ht="13.15" x14ac:dyDescent="0.4">
      <c r="A1" s="1" t="s">
        <v>333</v>
      </c>
    </row>
    <row r="2" spans="1:22" ht="13.15" x14ac:dyDescent="0.4">
      <c r="A2" s="3" t="s">
        <v>4150</v>
      </c>
    </row>
    <row r="5" spans="1:22" ht="14.25" x14ac:dyDescent="0.45">
      <c r="B5" t="s">
        <v>1</v>
      </c>
      <c r="C5" t="s">
        <v>2</v>
      </c>
      <c r="D5" t="s">
        <v>3</v>
      </c>
      <c r="E5" t="s">
        <v>4</v>
      </c>
      <c r="F5" t="s">
        <v>334</v>
      </c>
      <c r="G5" t="s">
        <v>8</v>
      </c>
      <c r="H5" t="s">
        <v>335</v>
      </c>
      <c r="I5" t="s">
        <v>336</v>
      </c>
      <c r="J5" t="s">
        <v>337</v>
      </c>
      <c r="K5" t="s">
        <v>338</v>
      </c>
      <c r="L5" t="s">
        <v>339</v>
      </c>
      <c r="M5" t="s">
        <v>340</v>
      </c>
      <c r="N5" t="s">
        <v>341</v>
      </c>
      <c r="O5" t="s">
        <v>342</v>
      </c>
      <c r="P5" t="s">
        <v>343</v>
      </c>
      <c r="Q5" t="s">
        <v>344</v>
      </c>
      <c r="R5" t="s">
        <v>345</v>
      </c>
      <c r="S5" t="s">
        <v>346</v>
      </c>
      <c r="T5" t="s">
        <v>347</v>
      </c>
      <c r="U5" t="s">
        <v>348</v>
      </c>
      <c r="V5" t="s">
        <v>349</v>
      </c>
    </row>
    <row r="6" spans="1:22" ht="14.25" x14ac:dyDescent="0.45">
      <c r="B6" t="s">
        <v>3159</v>
      </c>
      <c r="C6" t="s">
        <v>3160</v>
      </c>
      <c r="D6" t="s">
        <v>3160</v>
      </c>
      <c r="E6" t="s">
        <v>3161</v>
      </c>
      <c r="F6" t="s">
        <v>350</v>
      </c>
      <c r="G6">
        <v>89.99</v>
      </c>
      <c r="H6" t="s">
        <v>351</v>
      </c>
      <c r="I6"/>
      <c r="J6" t="s">
        <v>352</v>
      </c>
      <c r="K6">
        <v>101</v>
      </c>
      <c r="L6">
        <v>100</v>
      </c>
      <c r="M6">
        <v>1</v>
      </c>
      <c r="N6">
        <v>0</v>
      </c>
      <c r="O6">
        <v>101</v>
      </c>
      <c r="P6">
        <v>0.37</v>
      </c>
      <c r="Q6">
        <v>0</v>
      </c>
      <c r="R6">
        <v>0</v>
      </c>
      <c r="S6">
        <v>0</v>
      </c>
      <c r="T6">
        <v>0</v>
      </c>
      <c r="U6">
        <v>0</v>
      </c>
      <c r="V6">
        <v>0</v>
      </c>
    </row>
    <row r="7" spans="1:22" ht="14.25" x14ac:dyDescent="0.45">
      <c r="B7" t="s">
        <v>3166</v>
      </c>
      <c r="C7" t="s">
        <v>3168</v>
      </c>
      <c r="D7" t="s">
        <v>3168</v>
      </c>
      <c r="E7" t="s">
        <v>3164</v>
      </c>
      <c r="F7" t="s">
        <v>350</v>
      </c>
      <c r="G7">
        <v>129.99</v>
      </c>
      <c r="H7" t="s">
        <v>351</v>
      </c>
      <c r="I7"/>
      <c r="J7" t="s">
        <v>352</v>
      </c>
      <c r="K7">
        <v>225</v>
      </c>
      <c r="L7">
        <v>77</v>
      </c>
      <c r="M7">
        <v>26</v>
      </c>
      <c r="N7">
        <v>122</v>
      </c>
      <c r="O7">
        <v>388</v>
      </c>
      <c r="P7">
        <v>1.7</v>
      </c>
      <c r="Q7">
        <v>0</v>
      </c>
      <c r="R7">
        <v>124</v>
      </c>
      <c r="S7">
        <v>39</v>
      </c>
      <c r="T7">
        <v>0</v>
      </c>
      <c r="U7">
        <v>0</v>
      </c>
      <c r="V7">
        <v>55</v>
      </c>
    </row>
    <row r="8" spans="1:22" ht="14.25" x14ac:dyDescent="0.45">
      <c r="B8" t="s">
        <v>3154</v>
      </c>
      <c r="C8" t="s">
        <v>3155</v>
      </c>
      <c r="D8" t="s">
        <v>3155</v>
      </c>
      <c r="E8" t="s">
        <v>3156</v>
      </c>
      <c r="F8" t="s">
        <v>350</v>
      </c>
      <c r="G8">
        <v>84.99</v>
      </c>
      <c r="H8" t="s">
        <v>351</v>
      </c>
      <c r="I8"/>
      <c r="J8" t="s">
        <v>352</v>
      </c>
      <c r="K8">
        <v>113</v>
      </c>
      <c r="L8">
        <v>96</v>
      </c>
      <c r="M8">
        <v>14</v>
      </c>
      <c r="N8">
        <v>3</v>
      </c>
      <c r="O8">
        <v>257</v>
      </c>
      <c r="P8">
        <v>0.91</v>
      </c>
      <c r="Q8">
        <v>0</v>
      </c>
      <c r="R8">
        <v>144</v>
      </c>
      <c r="S8">
        <v>0</v>
      </c>
      <c r="T8">
        <v>0</v>
      </c>
      <c r="U8">
        <v>0</v>
      </c>
      <c r="V8">
        <v>144</v>
      </c>
    </row>
    <row r="9" spans="1:22" ht="14.25" x14ac:dyDescent="0.45">
      <c r="B9" t="s">
        <v>3179</v>
      </c>
      <c r="C9" t="s">
        <v>3168</v>
      </c>
      <c r="D9" t="s">
        <v>3168</v>
      </c>
      <c r="E9" t="s">
        <v>3164</v>
      </c>
      <c r="F9" t="s">
        <v>350</v>
      </c>
      <c r="G9">
        <v>124.99</v>
      </c>
      <c r="H9" t="s">
        <v>352</v>
      </c>
      <c r="I9">
        <v>24</v>
      </c>
      <c r="J9" t="s">
        <v>351</v>
      </c>
      <c r="K9">
        <v>225</v>
      </c>
      <c r="L9">
        <v>77</v>
      </c>
      <c r="M9">
        <v>26</v>
      </c>
      <c r="N9">
        <v>122</v>
      </c>
      <c r="O9">
        <v>388</v>
      </c>
      <c r="P9">
        <v>1.7</v>
      </c>
      <c r="Q9">
        <v>0</v>
      </c>
      <c r="R9">
        <v>124</v>
      </c>
      <c r="S9">
        <v>39</v>
      </c>
      <c r="T9">
        <v>0</v>
      </c>
      <c r="U9">
        <v>0</v>
      </c>
      <c r="V9">
        <v>55</v>
      </c>
    </row>
    <row r="10" spans="1:22" ht="14.25" x14ac:dyDescent="0.45">
      <c r="B10" t="s">
        <v>3222</v>
      </c>
      <c r="C10" t="s">
        <v>3176</v>
      </c>
      <c r="D10" t="s">
        <v>3176</v>
      </c>
      <c r="E10" t="s">
        <v>3172</v>
      </c>
      <c r="F10" t="s">
        <v>350</v>
      </c>
      <c r="G10">
        <v>225</v>
      </c>
      <c r="H10" t="s">
        <v>351</v>
      </c>
      <c r="I10"/>
      <c r="J10" t="s">
        <v>352</v>
      </c>
      <c r="K10">
        <v>23</v>
      </c>
      <c r="L10">
        <v>15</v>
      </c>
      <c r="M10">
        <v>7</v>
      </c>
      <c r="N10">
        <v>1</v>
      </c>
      <c r="O10">
        <v>83</v>
      </c>
      <c r="P10">
        <v>4.1100000000000003</v>
      </c>
      <c r="Q10">
        <v>0</v>
      </c>
      <c r="R10">
        <v>43</v>
      </c>
      <c r="S10">
        <v>17</v>
      </c>
      <c r="T10">
        <v>0</v>
      </c>
      <c r="U10">
        <v>0</v>
      </c>
      <c r="V10">
        <v>17</v>
      </c>
    </row>
    <row r="11" spans="1:22" ht="14.25" x14ac:dyDescent="0.45">
      <c r="B11" t="s">
        <v>3225</v>
      </c>
      <c r="C11" t="s">
        <v>3185</v>
      </c>
      <c r="D11" t="s">
        <v>3185</v>
      </c>
      <c r="E11" t="s">
        <v>3181</v>
      </c>
      <c r="F11" t="s">
        <v>350</v>
      </c>
      <c r="G11">
        <v>199.99</v>
      </c>
      <c r="H11" t="s">
        <v>351</v>
      </c>
      <c r="I11"/>
      <c r="J11" t="s">
        <v>352</v>
      </c>
      <c r="K11">
        <v>31</v>
      </c>
      <c r="L11">
        <v>28</v>
      </c>
      <c r="M11">
        <v>3</v>
      </c>
      <c r="N11">
        <v>0</v>
      </c>
      <c r="O11">
        <v>78</v>
      </c>
      <c r="P11">
        <v>2.21</v>
      </c>
      <c r="Q11">
        <v>0</v>
      </c>
      <c r="R11">
        <v>36</v>
      </c>
      <c r="S11">
        <v>11</v>
      </c>
      <c r="T11">
        <v>0</v>
      </c>
      <c r="U11">
        <v>0</v>
      </c>
      <c r="V11">
        <v>11</v>
      </c>
    </row>
    <row r="12" spans="1:22" ht="14.25" x14ac:dyDescent="0.45">
      <c r="B12"/>
      <c r="C12"/>
      <c r="D12"/>
      <c r="E12"/>
      <c r="F12"/>
      <c r="G12"/>
      <c r="H12"/>
      <c r="I12"/>
      <c r="J12"/>
      <c r="K12"/>
      <c r="L12"/>
      <c r="M12"/>
      <c r="N12"/>
      <c r="O12"/>
      <c r="P12"/>
      <c r="Q12"/>
      <c r="R12"/>
      <c r="S12"/>
      <c r="T12"/>
      <c r="U12"/>
      <c r="V12"/>
    </row>
    <row r="13" spans="1:22" ht="14.25" x14ac:dyDescent="0.45">
      <c r="B13"/>
      <c r="C13"/>
      <c r="D13"/>
      <c r="E13"/>
      <c r="F13"/>
      <c r="G13"/>
      <c r="H13"/>
      <c r="I13"/>
      <c r="J13"/>
      <c r="K13"/>
      <c r="L13"/>
      <c r="M13"/>
      <c r="N13"/>
      <c r="O13"/>
      <c r="P13"/>
      <c r="Q13"/>
      <c r="R13"/>
      <c r="S13"/>
      <c r="T13"/>
      <c r="U13"/>
      <c r="V13"/>
    </row>
    <row r="14" spans="1:22" ht="14.25" x14ac:dyDescent="0.45">
      <c r="B14"/>
      <c r="C14"/>
      <c r="D14"/>
      <c r="E14"/>
      <c r="F14"/>
      <c r="G14"/>
      <c r="H14"/>
      <c r="I14"/>
      <c r="J14"/>
      <c r="K14"/>
      <c r="L14"/>
      <c r="M14"/>
      <c r="N14"/>
      <c r="O14"/>
      <c r="P14"/>
      <c r="Q14"/>
      <c r="R14"/>
      <c r="S14"/>
      <c r="T14"/>
      <c r="U14"/>
      <c r="V14"/>
    </row>
    <row r="15" spans="1:22" ht="14.25" x14ac:dyDescent="0.45">
      <c r="B15"/>
      <c r="C15"/>
      <c r="D15"/>
      <c r="E15"/>
      <c r="F15"/>
      <c r="G15"/>
      <c r="H15"/>
      <c r="I15"/>
      <c r="J15"/>
      <c r="K15"/>
      <c r="L15"/>
      <c r="M15"/>
      <c r="N15"/>
      <c r="O15"/>
      <c r="P15"/>
      <c r="Q15"/>
      <c r="R15"/>
      <c r="S15"/>
      <c r="T15"/>
      <c r="U15"/>
      <c r="V15"/>
    </row>
    <row r="16" spans="1:22" ht="14.25" x14ac:dyDescent="0.45">
      <c r="B16"/>
      <c r="C16"/>
      <c r="D16"/>
      <c r="E16"/>
      <c r="F16"/>
      <c r="G16"/>
      <c r="H16"/>
      <c r="I16"/>
      <c r="J16"/>
      <c r="K16"/>
      <c r="L16"/>
      <c r="M16"/>
      <c r="N16"/>
      <c r="O16"/>
      <c r="P16"/>
      <c r="Q16"/>
      <c r="R16"/>
      <c r="S16"/>
      <c r="T16"/>
      <c r="U16"/>
      <c r="V16"/>
    </row>
    <row r="17" spans="2:22" ht="14.25" x14ac:dyDescent="0.45">
      <c r="B17"/>
      <c r="C17"/>
      <c r="D17"/>
      <c r="E17"/>
      <c r="F17"/>
      <c r="G17"/>
      <c r="H17"/>
      <c r="I17"/>
      <c r="J17"/>
      <c r="K17"/>
      <c r="L17"/>
      <c r="M17"/>
      <c r="N17"/>
      <c r="O17"/>
      <c r="P17"/>
      <c r="Q17"/>
      <c r="R17"/>
      <c r="S17"/>
      <c r="T17"/>
      <c r="U17"/>
      <c r="V17"/>
    </row>
    <row r="18" spans="2:22" ht="14.25" x14ac:dyDescent="0.45">
      <c r="B18"/>
      <c r="C18"/>
      <c r="D18"/>
      <c r="E18"/>
      <c r="F18"/>
      <c r="G18"/>
      <c r="H18"/>
      <c r="I18"/>
      <c r="J18"/>
      <c r="K18"/>
      <c r="L18"/>
      <c r="M18"/>
      <c r="N18"/>
      <c r="O18"/>
      <c r="P18"/>
      <c r="Q18"/>
      <c r="R18"/>
      <c r="S18"/>
      <c r="T18"/>
      <c r="U18"/>
      <c r="V18"/>
    </row>
    <row r="19" spans="2:22" ht="14.25" x14ac:dyDescent="0.45">
      <c r="B19"/>
      <c r="C19"/>
      <c r="D19"/>
      <c r="E19"/>
      <c r="F19"/>
      <c r="G19"/>
      <c r="H19"/>
      <c r="I19"/>
      <c r="J19"/>
      <c r="K19"/>
      <c r="L19"/>
      <c r="M19"/>
      <c r="N19"/>
      <c r="O19"/>
      <c r="P19"/>
      <c r="Q19"/>
      <c r="R19"/>
      <c r="S19"/>
      <c r="T19"/>
      <c r="U19"/>
      <c r="V19"/>
    </row>
    <row r="20" spans="2:22" ht="14.25" x14ac:dyDescent="0.45">
      <c r="B20"/>
      <c r="C20"/>
      <c r="D20"/>
      <c r="E20"/>
      <c r="F20"/>
      <c r="G20"/>
      <c r="H20"/>
      <c r="I20"/>
      <c r="J20"/>
      <c r="K20"/>
      <c r="L20"/>
      <c r="M20"/>
      <c r="N20"/>
      <c r="O20"/>
      <c r="P20"/>
      <c r="Q20"/>
      <c r="R20"/>
      <c r="S20"/>
      <c r="T20"/>
      <c r="U20"/>
      <c r="V20"/>
    </row>
    <row r="21" spans="2:22" ht="14.25" x14ac:dyDescent="0.45">
      <c r="B21"/>
      <c r="C21"/>
      <c r="D21"/>
      <c r="E21"/>
      <c r="F21"/>
      <c r="G21"/>
      <c r="H21"/>
      <c r="I21"/>
      <c r="J21"/>
      <c r="K21"/>
      <c r="L21"/>
      <c r="M21"/>
      <c r="N21"/>
      <c r="O21"/>
      <c r="P21"/>
      <c r="Q21"/>
      <c r="R21"/>
      <c r="S21"/>
      <c r="T21"/>
      <c r="U21"/>
      <c r="V21"/>
    </row>
    <row r="22" spans="2:22" ht="14.25" x14ac:dyDescent="0.45">
      <c r="B22"/>
      <c r="C22"/>
      <c r="D22"/>
      <c r="E22"/>
      <c r="F22"/>
      <c r="G22"/>
      <c r="H22"/>
      <c r="I22"/>
      <c r="J22"/>
      <c r="K22"/>
      <c r="L22"/>
      <c r="M22"/>
      <c r="N22"/>
      <c r="O22"/>
      <c r="P22"/>
      <c r="Q22"/>
      <c r="R22"/>
      <c r="S22"/>
      <c r="T22"/>
      <c r="U22"/>
      <c r="V22"/>
    </row>
    <row r="23" spans="2:22" ht="14.25" x14ac:dyDescent="0.45">
      <c r="B23"/>
      <c r="C23"/>
      <c r="D23"/>
      <c r="E23"/>
      <c r="F23"/>
      <c r="G23"/>
      <c r="H23"/>
      <c r="I23"/>
      <c r="J23"/>
      <c r="K23"/>
      <c r="L23"/>
      <c r="M23"/>
      <c r="N23"/>
      <c r="O23"/>
      <c r="P23"/>
      <c r="Q23"/>
      <c r="R23"/>
      <c r="S23"/>
      <c r="T23"/>
      <c r="U23"/>
      <c r="V23"/>
    </row>
    <row r="24" spans="2:22" ht="14.25" x14ac:dyDescent="0.45">
      <c r="B24"/>
      <c r="C24"/>
      <c r="D24"/>
      <c r="E24"/>
      <c r="F24"/>
      <c r="G24"/>
      <c r="H24"/>
      <c r="I24"/>
      <c r="J24"/>
      <c r="K24"/>
      <c r="L24"/>
      <c r="M24"/>
      <c r="N24"/>
      <c r="O24"/>
      <c r="P24"/>
      <c r="Q24"/>
      <c r="R24"/>
      <c r="S24"/>
      <c r="T24"/>
      <c r="U24"/>
      <c r="V24"/>
    </row>
    <row r="25" spans="2:22" ht="14.25" x14ac:dyDescent="0.45">
      <c r="B25"/>
      <c r="C25"/>
      <c r="D25"/>
      <c r="E25"/>
      <c r="F25"/>
      <c r="G25"/>
      <c r="H25"/>
      <c r="I25"/>
      <c r="J25"/>
      <c r="K25"/>
      <c r="L25"/>
      <c r="M25"/>
      <c r="N25"/>
      <c r="O25"/>
      <c r="P25"/>
      <c r="Q25"/>
      <c r="R25"/>
      <c r="S25"/>
      <c r="T25"/>
      <c r="U25"/>
      <c r="V25"/>
    </row>
    <row r="26" spans="2:22" ht="14.25" x14ac:dyDescent="0.45">
      <c r="B26"/>
      <c r="C26"/>
      <c r="D26"/>
      <c r="E26"/>
      <c r="F26"/>
      <c r="G26"/>
      <c r="H26"/>
      <c r="I26"/>
      <c r="J26"/>
      <c r="K26"/>
      <c r="L26"/>
      <c r="M26"/>
      <c r="N26"/>
      <c r="O26"/>
      <c r="P26"/>
      <c r="Q26"/>
      <c r="R26"/>
      <c r="S26"/>
      <c r="T26"/>
      <c r="U26"/>
      <c r="V26"/>
    </row>
    <row r="27" spans="2:22" ht="14.25" x14ac:dyDescent="0.45">
      <c r="B27"/>
      <c r="C27"/>
      <c r="D27"/>
      <c r="E27"/>
      <c r="F27"/>
      <c r="G27"/>
      <c r="H27"/>
      <c r="I27"/>
      <c r="J27"/>
      <c r="K27"/>
      <c r="L27"/>
      <c r="M27"/>
      <c r="N27"/>
      <c r="O27"/>
      <c r="P27"/>
      <c r="Q27"/>
      <c r="R27"/>
      <c r="S27"/>
      <c r="T27"/>
      <c r="U27"/>
      <c r="V27"/>
    </row>
    <row r="28" spans="2:22" ht="14.25" x14ac:dyDescent="0.45">
      <c r="B28"/>
      <c r="C28"/>
      <c r="D28"/>
      <c r="E28"/>
      <c r="F28"/>
      <c r="G28"/>
      <c r="H28"/>
      <c r="I28"/>
      <c r="J28"/>
      <c r="K28"/>
      <c r="L28"/>
      <c r="M28"/>
      <c r="N28"/>
      <c r="O28"/>
      <c r="P28"/>
      <c r="Q28"/>
      <c r="R28"/>
      <c r="S28"/>
      <c r="T28"/>
      <c r="U28"/>
      <c r="V28"/>
    </row>
    <row r="29" spans="2:22" ht="14.25" x14ac:dyDescent="0.45">
      <c r="B29"/>
      <c r="C29"/>
      <c r="D29"/>
      <c r="E29"/>
      <c r="F29"/>
      <c r="G29"/>
      <c r="H29"/>
      <c r="I29"/>
      <c r="J29"/>
      <c r="K29"/>
      <c r="L29"/>
      <c r="M29"/>
      <c r="N29"/>
      <c r="O29"/>
      <c r="P29"/>
      <c r="Q29"/>
      <c r="R29"/>
      <c r="S29"/>
      <c r="T29"/>
      <c r="U29"/>
      <c r="V29"/>
    </row>
    <row r="30" spans="2:22" ht="14.25" x14ac:dyDescent="0.45">
      <c r="B30"/>
      <c r="C30"/>
      <c r="D30"/>
      <c r="E30"/>
      <c r="F30"/>
      <c r="G30"/>
      <c r="H30"/>
      <c r="I30"/>
      <c r="J30"/>
      <c r="K30"/>
      <c r="L30"/>
      <c r="M30"/>
      <c r="N30"/>
      <c r="O30"/>
      <c r="P30"/>
      <c r="Q30"/>
      <c r="R30"/>
      <c r="S30"/>
      <c r="T30"/>
      <c r="U30"/>
      <c r="V30"/>
    </row>
    <row r="31" spans="2:22" ht="14.25" x14ac:dyDescent="0.45">
      <c r="B31"/>
      <c r="C31"/>
      <c r="D31"/>
      <c r="E31"/>
      <c r="F31"/>
      <c r="G31"/>
      <c r="H31"/>
      <c r="I31"/>
      <c r="J31"/>
      <c r="K31"/>
      <c r="L31"/>
      <c r="M31"/>
      <c r="N31"/>
      <c r="O31"/>
      <c r="P31"/>
      <c r="Q31"/>
      <c r="R31"/>
      <c r="S31"/>
      <c r="T31"/>
      <c r="U31"/>
      <c r="V31"/>
    </row>
    <row r="32" spans="2:22" ht="14.25" x14ac:dyDescent="0.45">
      <c r="B32"/>
      <c r="C32"/>
      <c r="D32"/>
      <c r="E32"/>
      <c r="F32"/>
      <c r="G32"/>
      <c r="H32"/>
      <c r="I32"/>
      <c r="J32"/>
      <c r="K32"/>
      <c r="L32"/>
      <c r="M32"/>
      <c r="N32"/>
      <c r="O32"/>
      <c r="P32"/>
      <c r="Q32"/>
      <c r="R32"/>
      <c r="S32"/>
      <c r="T32"/>
      <c r="U32"/>
      <c r="V32"/>
    </row>
    <row r="33" spans="2:22" ht="14.25" x14ac:dyDescent="0.45">
      <c r="B33"/>
      <c r="C33"/>
      <c r="D33"/>
      <c r="E33"/>
      <c r="F33"/>
      <c r="G33"/>
      <c r="H33"/>
      <c r="I33"/>
      <c r="J33"/>
      <c r="K33"/>
      <c r="L33"/>
      <c r="M33"/>
      <c r="N33"/>
      <c r="O33"/>
      <c r="P33"/>
      <c r="Q33"/>
      <c r="R33"/>
      <c r="S33"/>
      <c r="T33"/>
      <c r="U33"/>
      <c r="V33"/>
    </row>
    <row r="34" spans="2:22" ht="14.25" x14ac:dyDescent="0.45">
      <c r="B34"/>
      <c r="C34"/>
      <c r="D34"/>
      <c r="E34"/>
      <c r="F34"/>
      <c r="G34"/>
      <c r="H34"/>
      <c r="I34"/>
      <c r="J34"/>
      <c r="K34"/>
      <c r="L34"/>
      <c r="M34"/>
      <c r="N34"/>
      <c r="O34"/>
      <c r="P34"/>
      <c r="Q34"/>
      <c r="R34"/>
      <c r="S34"/>
      <c r="T34"/>
      <c r="U34"/>
      <c r="V34"/>
    </row>
    <row r="35" spans="2:22" ht="14.25" x14ac:dyDescent="0.45">
      <c r="B35"/>
      <c r="C35"/>
      <c r="D35"/>
      <c r="E35"/>
      <c r="F35"/>
      <c r="G35"/>
      <c r="H35"/>
      <c r="I35"/>
      <c r="J35"/>
      <c r="K35"/>
      <c r="L35"/>
      <c r="M35"/>
      <c r="N35"/>
      <c r="O35"/>
      <c r="P35"/>
      <c r="Q35"/>
      <c r="R35"/>
      <c r="S35"/>
      <c r="T35"/>
      <c r="U35"/>
      <c r="V35"/>
    </row>
    <row r="36" spans="2:22" ht="14.25" x14ac:dyDescent="0.45">
      <c r="B36"/>
      <c r="C36"/>
      <c r="D36"/>
      <c r="E36"/>
      <c r="F36"/>
      <c r="G36"/>
      <c r="H36"/>
      <c r="I36"/>
      <c r="J36"/>
      <c r="K36"/>
      <c r="L36"/>
      <c r="M36"/>
      <c r="N36"/>
      <c r="O36"/>
      <c r="P36"/>
      <c r="Q36"/>
      <c r="R36"/>
      <c r="S36"/>
      <c r="T36"/>
      <c r="U36"/>
      <c r="V36"/>
    </row>
    <row r="37" spans="2:22" ht="14.25" x14ac:dyDescent="0.45">
      <c r="B37"/>
      <c r="C37"/>
      <c r="D37"/>
      <c r="E37"/>
      <c r="F37"/>
      <c r="G37"/>
      <c r="H37"/>
      <c r="I37"/>
      <c r="J37"/>
      <c r="K37"/>
      <c r="L37"/>
      <c r="M37"/>
      <c r="N37"/>
      <c r="O37"/>
      <c r="P37"/>
      <c r="Q37"/>
      <c r="R37"/>
      <c r="S37"/>
      <c r="T37"/>
      <c r="U37"/>
      <c r="V37"/>
    </row>
    <row r="38" spans="2:22" ht="14.25" x14ac:dyDescent="0.45">
      <c r="B38"/>
      <c r="C38"/>
      <c r="D38"/>
      <c r="E38"/>
      <c r="F38"/>
      <c r="G38"/>
      <c r="H38"/>
      <c r="I38"/>
      <c r="J38"/>
      <c r="K38"/>
      <c r="L38"/>
      <c r="M38"/>
      <c r="N38"/>
      <c r="O38"/>
      <c r="P38"/>
      <c r="Q38"/>
      <c r="R38"/>
      <c r="S38"/>
      <c r="T38"/>
      <c r="U38"/>
      <c r="V38"/>
    </row>
    <row r="39" spans="2:22" ht="14.25" x14ac:dyDescent="0.45">
      <c r="B39"/>
      <c r="C39"/>
      <c r="D39"/>
      <c r="E39"/>
      <c r="F39"/>
      <c r="G39"/>
      <c r="H39"/>
      <c r="I39"/>
      <c r="J39"/>
      <c r="K39"/>
      <c r="L39"/>
      <c r="M39"/>
      <c r="N39"/>
      <c r="O39"/>
      <c r="P39"/>
      <c r="Q39"/>
      <c r="R39"/>
      <c r="S39"/>
      <c r="T39"/>
      <c r="U39"/>
      <c r="V39"/>
    </row>
    <row r="40" spans="2:22" ht="14.25" x14ac:dyDescent="0.45">
      <c r="B40"/>
      <c r="C40"/>
      <c r="D40"/>
      <c r="E40"/>
      <c r="F40"/>
      <c r="G40"/>
      <c r="H40"/>
      <c r="I40"/>
      <c r="J40"/>
      <c r="K40"/>
      <c r="L40"/>
      <c r="M40"/>
      <c r="N40"/>
      <c r="O40"/>
      <c r="P40"/>
      <c r="Q40"/>
      <c r="R40"/>
      <c r="S40"/>
      <c r="T40"/>
      <c r="U40"/>
      <c r="V40"/>
    </row>
    <row r="41" spans="2:22" ht="14.25" x14ac:dyDescent="0.45">
      <c r="B41"/>
      <c r="C41"/>
      <c r="D41"/>
      <c r="E41"/>
      <c r="F41"/>
      <c r="G41"/>
      <c r="H41"/>
      <c r="I41"/>
      <c r="J41"/>
      <c r="K41"/>
      <c r="L41"/>
      <c r="M41"/>
      <c r="N41"/>
      <c r="O41"/>
      <c r="P41"/>
      <c r="Q41"/>
      <c r="R41"/>
      <c r="S41"/>
      <c r="T41"/>
      <c r="U41"/>
      <c r="V41"/>
    </row>
    <row r="42" spans="2:22" ht="14.25" x14ac:dyDescent="0.45">
      <c r="B42"/>
      <c r="C42"/>
      <c r="D42"/>
      <c r="E42"/>
      <c r="F42"/>
      <c r="G42"/>
      <c r="H42"/>
      <c r="I42"/>
      <c r="J42"/>
      <c r="K42"/>
      <c r="L42"/>
      <c r="M42"/>
      <c r="N42"/>
      <c r="O42"/>
      <c r="P42"/>
      <c r="Q42"/>
      <c r="R42"/>
      <c r="S42"/>
      <c r="T42"/>
      <c r="U42"/>
      <c r="V42"/>
    </row>
    <row r="43" spans="2:22" ht="14.25" x14ac:dyDescent="0.45">
      <c r="B43"/>
      <c r="C43"/>
      <c r="D43"/>
      <c r="E43"/>
      <c r="F43"/>
      <c r="G43"/>
      <c r="H43"/>
      <c r="I43"/>
      <c r="J43"/>
      <c r="K43"/>
      <c r="L43"/>
      <c r="M43"/>
      <c r="N43"/>
      <c r="O43"/>
      <c r="P43"/>
      <c r="Q43"/>
      <c r="R43"/>
      <c r="S43"/>
      <c r="T43"/>
      <c r="U43"/>
      <c r="V43"/>
    </row>
    <row r="44" spans="2:22" ht="14.25" x14ac:dyDescent="0.45">
      <c r="B44"/>
      <c r="C44"/>
      <c r="D44"/>
      <c r="E44"/>
      <c r="F44"/>
      <c r="G44"/>
      <c r="H44"/>
      <c r="I44"/>
      <c r="J44"/>
      <c r="K44"/>
      <c r="L44"/>
      <c r="M44"/>
      <c r="N44"/>
      <c r="O44"/>
      <c r="P44"/>
      <c r="Q44"/>
      <c r="R44"/>
      <c r="S44"/>
      <c r="T44"/>
      <c r="U44"/>
      <c r="V44"/>
    </row>
    <row r="45" spans="2:22" ht="14.25" x14ac:dyDescent="0.45">
      <c r="B45"/>
      <c r="C45"/>
      <c r="D45"/>
      <c r="E45"/>
      <c r="F45"/>
      <c r="G45"/>
      <c r="H45"/>
      <c r="I45"/>
      <c r="J45"/>
      <c r="K45"/>
      <c r="L45"/>
      <c r="M45"/>
      <c r="N45"/>
      <c r="O45"/>
      <c r="P45"/>
      <c r="Q45"/>
      <c r="R45"/>
      <c r="S45"/>
      <c r="T45"/>
      <c r="U45"/>
      <c r="V45"/>
    </row>
    <row r="46" spans="2:22" ht="14.25" x14ac:dyDescent="0.45">
      <c r="B46"/>
      <c r="C46"/>
      <c r="D46"/>
      <c r="E46"/>
      <c r="F46"/>
      <c r="G46"/>
      <c r="H46"/>
      <c r="I46"/>
      <c r="J46"/>
      <c r="K46"/>
      <c r="L46"/>
      <c r="M46"/>
      <c r="N46"/>
      <c r="O46"/>
      <c r="P46"/>
      <c r="Q46"/>
      <c r="R46"/>
      <c r="S46"/>
      <c r="T46"/>
      <c r="U46"/>
      <c r="V46"/>
    </row>
    <row r="47" spans="2:22" ht="14.25" x14ac:dyDescent="0.45">
      <c r="B47"/>
      <c r="C47"/>
      <c r="D47"/>
      <c r="E47"/>
      <c r="F47"/>
      <c r="G47"/>
      <c r="H47"/>
      <c r="I47"/>
      <c r="J47"/>
      <c r="K47"/>
      <c r="L47"/>
      <c r="M47"/>
      <c r="N47"/>
      <c r="O47"/>
      <c r="P47"/>
      <c r="Q47"/>
      <c r="R47"/>
      <c r="S47"/>
      <c r="T47"/>
      <c r="U47"/>
      <c r="V47"/>
    </row>
    <row r="48" spans="2:22" ht="14.25" x14ac:dyDescent="0.45">
      <c r="B48"/>
      <c r="C48"/>
      <c r="D48"/>
      <c r="E48"/>
      <c r="F48"/>
      <c r="G48"/>
      <c r="H48"/>
      <c r="I48"/>
      <c r="J48"/>
      <c r="K48"/>
      <c r="L48"/>
      <c r="M48"/>
      <c r="N48"/>
      <c r="O48"/>
      <c r="P48"/>
      <c r="Q48"/>
      <c r="R48"/>
      <c r="S48"/>
      <c r="T48"/>
      <c r="U48"/>
      <c r="V48"/>
    </row>
    <row r="49" spans="2:22" ht="14.25" x14ac:dyDescent="0.45">
      <c r="B49"/>
      <c r="C49"/>
      <c r="D49"/>
      <c r="E49"/>
      <c r="F49"/>
      <c r="G49"/>
      <c r="H49"/>
      <c r="I49"/>
      <c r="J49"/>
      <c r="K49"/>
      <c r="L49"/>
      <c r="M49"/>
      <c r="N49"/>
      <c r="O49"/>
      <c r="P49"/>
      <c r="Q49"/>
      <c r="R49"/>
      <c r="S49"/>
      <c r="T49"/>
      <c r="U49"/>
      <c r="V49"/>
    </row>
    <row r="50" spans="2:22" ht="14.25" x14ac:dyDescent="0.45">
      <c r="B50"/>
      <c r="C50"/>
      <c r="D50"/>
      <c r="E50"/>
      <c r="F50"/>
      <c r="G50"/>
      <c r="H50"/>
      <c r="I50"/>
      <c r="J50"/>
      <c r="K50"/>
      <c r="L50"/>
      <c r="M50"/>
      <c r="N50"/>
      <c r="O50"/>
      <c r="P50"/>
      <c r="Q50"/>
      <c r="R50"/>
      <c r="S50"/>
      <c r="T50"/>
      <c r="U50"/>
      <c r="V50"/>
    </row>
    <row r="51" spans="2:22" ht="14.25" x14ac:dyDescent="0.45">
      <c r="B51"/>
      <c r="C51"/>
      <c r="D51"/>
      <c r="E51"/>
      <c r="F51"/>
      <c r="G51"/>
      <c r="H51"/>
      <c r="I51"/>
      <c r="J51"/>
      <c r="K51"/>
      <c r="L51"/>
      <c r="M51"/>
      <c r="N51"/>
      <c r="O51"/>
      <c r="P51"/>
      <c r="Q51"/>
      <c r="R51"/>
      <c r="S51"/>
      <c r="T51"/>
      <c r="U51"/>
      <c r="V51"/>
    </row>
    <row r="52" spans="2:22" ht="14.25" x14ac:dyDescent="0.45">
      <c r="B52"/>
      <c r="C52"/>
      <c r="D52"/>
      <c r="E52"/>
      <c r="F52"/>
      <c r="G52"/>
      <c r="H52"/>
      <c r="I52"/>
      <c r="J52"/>
      <c r="K52"/>
      <c r="L52"/>
      <c r="M52"/>
      <c r="N52"/>
      <c r="O52"/>
      <c r="P52"/>
      <c r="Q52"/>
      <c r="R52"/>
      <c r="S52"/>
      <c r="T52"/>
      <c r="U52"/>
      <c r="V52"/>
    </row>
    <row r="53" spans="2:22" ht="14.25" x14ac:dyDescent="0.45">
      <c r="B53"/>
      <c r="C53"/>
      <c r="D53"/>
      <c r="E53"/>
      <c r="F53"/>
      <c r="G53"/>
      <c r="H53"/>
      <c r="I53"/>
      <c r="J53"/>
      <c r="K53"/>
      <c r="L53"/>
      <c r="M53"/>
      <c r="N53"/>
      <c r="O53"/>
      <c r="P53"/>
      <c r="Q53"/>
      <c r="R53"/>
      <c r="S53"/>
      <c r="T53"/>
      <c r="U53"/>
      <c r="V53"/>
    </row>
    <row r="54" spans="2:22" ht="14.25" x14ac:dyDescent="0.45">
      <c r="B54"/>
      <c r="C54"/>
      <c r="D54"/>
      <c r="E54"/>
      <c r="F54"/>
      <c r="G54"/>
      <c r="H54"/>
      <c r="I54"/>
      <c r="J54"/>
      <c r="K54"/>
      <c r="L54"/>
      <c r="M54"/>
      <c r="N54"/>
      <c r="O54"/>
      <c r="P54"/>
      <c r="Q54"/>
      <c r="R54"/>
      <c r="S54"/>
      <c r="T54"/>
      <c r="U54"/>
      <c r="V54"/>
    </row>
    <row r="55" spans="2:22" ht="14.25" x14ac:dyDescent="0.45">
      <c r="B55"/>
      <c r="C55"/>
      <c r="D55"/>
      <c r="E55"/>
      <c r="F55"/>
      <c r="G55"/>
      <c r="H55"/>
      <c r="I55"/>
      <c r="J55"/>
      <c r="K55"/>
      <c r="L55"/>
      <c r="M55"/>
      <c r="N55"/>
      <c r="O55"/>
      <c r="P55"/>
      <c r="Q55"/>
      <c r="R55"/>
      <c r="S55"/>
      <c r="T55"/>
      <c r="U55"/>
      <c r="V55"/>
    </row>
    <row r="56" spans="2:22" ht="14.25" x14ac:dyDescent="0.45">
      <c r="B56"/>
      <c r="C56"/>
      <c r="D56"/>
      <c r="E56"/>
      <c r="F56"/>
      <c r="G56"/>
      <c r="H56"/>
      <c r="I56"/>
      <c r="J56"/>
      <c r="K56"/>
      <c r="L56"/>
      <c r="M56"/>
      <c r="N56"/>
      <c r="O56"/>
      <c r="P56"/>
      <c r="Q56"/>
      <c r="R56"/>
      <c r="S56"/>
      <c r="T56"/>
      <c r="U56"/>
      <c r="V56"/>
    </row>
    <row r="57" spans="2:22" ht="14.25" x14ac:dyDescent="0.45">
      <c r="B57"/>
      <c r="C57"/>
      <c r="D57"/>
      <c r="E57"/>
      <c r="F57"/>
      <c r="G57"/>
      <c r="H57"/>
      <c r="I57"/>
      <c r="J57"/>
      <c r="K57"/>
      <c r="L57"/>
      <c r="M57"/>
      <c r="N57"/>
      <c r="O57"/>
      <c r="P57"/>
      <c r="Q57"/>
      <c r="R57"/>
      <c r="S57"/>
      <c r="T57"/>
      <c r="U57"/>
      <c r="V57"/>
    </row>
    <row r="58" spans="2:22" ht="14.25" x14ac:dyDescent="0.45">
      <c r="B58"/>
      <c r="C58"/>
      <c r="D58"/>
      <c r="E58"/>
      <c r="F58"/>
      <c r="G58"/>
      <c r="H58"/>
      <c r="I58"/>
      <c r="J58"/>
      <c r="K58"/>
      <c r="L58"/>
      <c r="M58"/>
      <c r="N58"/>
      <c r="O58"/>
      <c r="P58"/>
      <c r="Q58"/>
      <c r="R58"/>
      <c r="S58"/>
      <c r="T58"/>
      <c r="U58"/>
      <c r="V58"/>
    </row>
    <row r="59" spans="2:22" ht="14.25" x14ac:dyDescent="0.45">
      <c r="B59"/>
      <c r="C59"/>
      <c r="D59"/>
      <c r="E59"/>
      <c r="F59"/>
      <c r="G59"/>
      <c r="H59"/>
      <c r="I59"/>
      <c r="J59"/>
      <c r="K59"/>
      <c r="L59"/>
      <c r="M59"/>
      <c r="N59"/>
      <c r="O59"/>
      <c r="P59"/>
      <c r="Q59"/>
      <c r="R59"/>
      <c r="S59"/>
      <c r="T59"/>
      <c r="U59"/>
      <c r="V59"/>
    </row>
    <row r="60" spans="2:22" ht="14.25" x14ac:dyDescent="0.45">
      <c r="B60"/>
      <c r="C60"/>
      <c r="D60"/>
      <c r="E60"/>
      <c r="F60"/>
      <c r="G60"/>
      <c r="H60"/>
      <c r="I60"/>
      <c r="J60"/>
      <c r="K60"/>
      <c r="L60"/>
      <c r="M60"/>
      <c r="N60"/>
      <c r="O60"/>
      <c r="P60"/>
      <c r="Q60"/>
      <c r="R60"/>
      <c r="S60"/>
      <c r="T60"/>
      <c r="U60"/>
      <c r="V60"/>
    </row>
    <row r="61" spans="2:22" ht="14.25" x14ac:dyDescent="0.45">
      <c r="B61"/>
      <c r="C61"/>
      <c r="D61"/>
      <c r="E61"/>
      <c r="F61"/>
      <c r="G61"/>
      <c r="H61"/>
      <c r="I61"/>
      <c r="J61"/>
      <c r="K61"/>
      <c r="L61"/>
      <c r="M61"/>
      <c r="N61"/>
      <c r="O61"/>
      <c r="P61"/>
      <c r="Q61"/>
      <c r="R61"/>
      <c r="S61"/>
      <c r="T61"/>
      <c r="U61"/>
      <c r="V61"/>
    </row>
    <row r="62" spans="2:22" ht="14.25" x14ac:dyDescent="0.45">
      <c r="B62"/>
      <c r="C62"/>
      <c r="D62"/>
      <c r="E62"/>
      <c r="F62"/>
      <c r="G62"/>
      <c r="H62"/>
      <c r="I62"/>
      <c r="J62"/>
      <c r="K62"/>
      <c r="L62"/>
      <c r="M62"/>
      <c r="N62"/>
      <c r="O62"/>
      <c r="P62"/>
      <c r="Q62"/>
      <c r="R62"/>
      <c r="S62"/>
      <c r="T62"/>
      <c r="U62"/>
      <c r="V62"/>
    </row>
    <row r="63" spans="2:22" ht="14.25" x14ac:dyDescent="0.45">
      <c r="B63"/>
      <c r="C63"/>
      <c r="D63"/>
      <c r="E63"/>
      <c r="F63"/>
      <c r="G63"/>
      <c r="H63"/>
      <c r="I63"/>
      <c r="J63"/>
      <c r="K63"/>
      <c r="L63"/>
      <c r="M63"/>
      <c r="N63"/>
      <c r="O63"/>
      <c r="P63"/>
      <c r="Q63"/>
      <c r="R63"/>
      <c r="S63"/>
      <c r="T63"/>
      <c r="U63"/>
      <c r="V63"/>
    </row>
    <row r="64" spans="2:22" ht="14.25" x14ac:dyDescent="0.45">
      <c r="B64"/>
      <c r="C64"/>
      <c r="D64"/>
      <c r="E64"/>
      <c r="F64"/>
      <c r="G64"/>
      <c r="H64"/>
      <c r="I64"/>
      <c r="J64"/>
      <c r="K64"/>
      <c r="L64"/>
      <c r="M64"/>
      <c r="N64"/>
      <c r="O64"/>
      <c r="P64"/>
      <c r="Q64"/>
      <c r="R64"/>
      <c r="S64"/>
      <c r="T64"/>
      <c r="U64"/>
      <c r="V64"/>
    </row>
    <row r="65" spans="2:22" ht="14.25" x14ac:dyDescent="0.45">
      <c r="B65"/>
      <c r="C65"/>
      <c r="D65"/>
      <c r="E65"/>
      <c r="F65"/>
      <c r="G65"/>
      <c r="H65"/>
      <c r="I65"/>
      <c r="J65"/>
      <c r="K65"/>
      <c r="L65"/>
      <c r="M65"/>
      <c r="N65"/>
      <c r="O65"/>
      <c r="P65"/>
      <c r="Q65"/>
      <c r="R65"/>
      <c r="S65"/>
      <c r="T65"/>
      <c r="U65"/>
      <c r="V65"/>
    </row>
    <row r="66" spans="2:22" ht="14.25" x14ac:dyDescent="0.45">
      <c r="B66"/>
      <c r="C66"/>
      <c r="D66"/>
      <c r="E66"/>
      <c r="F66"/>
      <c r="G66"/>
      <c r="H66"/>
      <c r="I66"/>
      <c r="J66"/>
      <c r="K66"/>
      <c r="L66"/>
      <c r="M66"/>
      <c r="N66"/>
      <c r="O66"/>
      <c r="P66"/>
      <c r="Q66"/>
      <c r="R66"/>
      <c r="S66"/>
      <c r="T66"/>
      <c r="U66"/>
      <c r="V66"/>
    </row>
    <row r="67" spans="2:22" ht="14.25" x14ac:dyDescent="0.45">
      <c r="B67"/>
      <c r="C67"/>
      <c r="D67"/>
      <c r="E67"/>
      <c r="F67"/>
      <c r="G67"/>
      <c r="H67"/>
      <c r="I67"/>
      <c r="J67"/>
      <c r="K67"/>
      <c r="L67"/>
      <c r="M67"/>
      <c r="N67"/>
      <c r="O67"/>
      <c r="P67"/>
      <c r="Q67"/>
      <c r="R67"/>
      <c r="S67"/>
      <c r="T67"/>
      <c r="U67"/>
      <c r="V67"/>
    </row>
    <row r="68" spans="2:22" ht="14.25" x14ac:dyDescent="0.45">
      <c r="B68"/>
      <c r="C68"/>
      <c r="D68"/>
      <c r="E68"/>
      <c r="F68"/>
      <c r="G68"/>
      <c r="H68"/>
      <c r="I68"/>
      <c r="J68"/>
      <c r="K68"/>
      <c r="L68"/>
      <c r="M68"/>
      <c r="N68"/>
      <c r="O68"/>
      <c r="P68"/>
      <c r="Q68"/>
      <c r="R68"/>
      <c r="S68"/>
      <c r="T68"/>
      <c r="U68"/>
      <c r="V68"/>
    </row>
    <row r="69" spans="2:22" ht="14.25" x14ac:dyDescent="0.45">
      <c r="B69"/>
      <c r="C69"/>
      <c r="D69"/>
      <c r="E69"/>
      <c r="F69"/>
      <c r="G69"/>
      <c r="H69"/>
      <c r="I69"/>
      <c r="J69"/>
      <c r="K69"/>
      <c r="L69"/>
      <c r="M69"/>
      <c r="N69"/>
      <c r="O69"/>
      <c r="P69"/>
      <c r="Q69"/>
      <c r="R69"/>
      <c r="S69"/>
      <c r="T69"/>
      <c r="U69"/>
      <c r="V69"/>
    </row>
    <row r="70" spans="2:22" ht="14.25" x14ac:dyDescent="0.45">
      <c r="B70"/>
      <c r="C70"/>
      <c r="D70"/>
      <c r="E70"/>
      <c r="F70"/>
      <c r="G70"/>
      <c r="H70"/>
      <c r="I70"/>
      <c r="J70"/>
      <c r="K70"/>
      <c r="L70"/>
      <c r="M70"/>
      <c r="N70"/>
      <c r="O70"/>
      <c r="P70"/>
      <c r="Q70"/>
      <c r="R70"/>
      <c r="S70"/>
      <c r="T70"/>
      <c r="U70"/>
      <c r="V70"/>
    </row>
    <row r="71" spans="2:22" ht="14.25" x14ac:dyDescent="0.45">
      <c r="B71"/>
      <c r="C71"/>
      <c r="D71"/>
      <c r="E71"/>
      <c r="F71"/>
      <c r="G71"/>
      <c r="H71"/>
      <c r="I71"/>
      <c r="J71"/>
      <c r="K71"/>
      <c r="L71"/>
      <c r="M71"/>
      <c r="N71"/>
      <c r="O71"/>
      <c r="P71"/>
      <c r="Q71"/>
      <c r="R71"/>
      <c r="S71"/>
      <c r="T71"/>
      <c r="U71"/>
      <c r="V71"/>
    </row>
    <row r="72" spans="2:22" ht="14.25" x14ac:dyDescent="0.45">
      <c r="B72"/>
      <c r="C72"/>
      <c r="D72"/>
      <c r="E72"/>
      <c r="F72"/>
      <c r="G72"/>
      <c r="H72"/>
      <c r="I72"/>
      <c r="J72"/>
      <c r="K72"/>
      <c r="L72"/>
      <c r="M72"/>
      <c r="N72"/>
      <c r="O72"/>
      <c r="P72"/>
      <c r="Q72"/>
      <c r="R72"/>
      <c r="S72"/>
      <c r="T72"/>
      <c r="U72"/>
      <c r="V72"/>
    </row>
    <row r="73" spans="2:22" ht="14.25" x14ac:dyDescent="0.45">
      <c r="B73"/>
      <c r="C73"/>
      <c r="D73"/>
      <c r="E73"/>
      <c r="F73"/>
      <c r="G73"/>
      <c r="H73"/>
      <c r="I73"/>
      <c r="J73"/>
      <c r="K73"/>
      <c r="L73"/>
      <c r="M73"/>
      <c r="N73"/>
      <c r="O73"/>
      <c r="P73"/>
      <c r="Q73"/>
      <c r="R73"/>
      <c r="S73"/>
      <c r="T73"/>
      <c r="U73"/>
      <c r="V73"/>
    </row>
    <row r="74" spans="2:22" ht="14.25" x14ac:dyDescent="0.45">
      <c r="B74"/>
      <c r="C74"/>
      <c r="D74"/>
      <c r="E74"/>
      <c r="F74"/>
      <c r="G74"/>
      <c r="H74"/>
      <c r="I74"/>
      <c r="J74"/>
      <c r="K74"/>
      <c r="L74"/>
      <c r="M74"/>
      <c r="N74"/>
      <c r="O74"/>
      <c r="P74"/>
      <c r="Q74"/>
      <c r="R74"/>
      <c r="S74"/>
      <c r="T74"/>
      <c r="U74"/>
      <c r="V74"/>
    </row>
    <row r="75" spans="2:22" ht="14.25" x14ac:dyDescent="0.45">
      <c r="B75"/>
      <c r="C75"/>
      <c r="D75"/>
      <c r="E75"/>
      <c r="F75"/>
      <c r="G75"/>
      <c r="H75"/>
      <c r="I75"/>
      <c r="J75"/>
      <c r="K75"/>
      <c r="L75"/>
      <c r="M75"/>
      <c r="N75"/>
      <c r="O75"/>
      <c r="P75"/>
      <c r="Q75"/>
      <c r="R75"/>
      <c r="S75"/>
      <c r="T75"/>
      <c r="U75"/>
      <c r="V75"/>
    </row>
    <row r="76" spans="2:22" ht="14.25" x14ac:dyDescent="0.45">
      <c r="B76"/>
      <c r="C76"/>
      <c r="D76"/>
      <c r="E76"/>
      <c r="F76"/>
      <c r="G76"/>
      <c r="H76"/>
      <c r="I76"/>
      <c r="J76"/>
      <c r="K76"/>
      <c r="L76"/>
      <c r="M76"/>
      <c r="N76"/>
      <c r="O76"/>
      <c r="P76"/>
      <c r="Q76"/>
      <c r="R76"/>
      <c r="S76"/>
      <c r="T76"/>
      <c r="U76"/>
      <c r="V76"/>
    </row>
    <row r="77" spans="2:22" ht="14.25" x14ac:dyDescent="0.45">
      <c r="B77"/>
      <c r="C77"/>
      <c r="D77"/>
      <c r="E77"/>
      <c r="F77"/>
      <c r="G77"/>
      <c r="H77"/>
      <c r="I77"/>
      <c r="J77"/>
      <c r="K77"/>
      <c r="L77"/>
      <c r="M77"/>
      <c r="N77"/>
      <c r="O77"/>
      <c r="P77"/>
      <c r="Q77"/>
      <c r="R77"/>
      <c r="S77"/>
      <c r="T77"/>
      <c r="U77"/>
      <c r="V77"/>
    </row>
    <row r="78" spans="2:22" ht="14.25" x14ac:dyDescent="0.45">
      <c r="B78"/>
      <c r="C78"/>
      <c r="D78"/>
      <c r="E78"/>
      <c r="F78"/>
      <c r="G78"/>
      <c r="H78"/>
      <c r="I78"/>
      <c r="J78"/>
      <c r="K78"/>
      <c r="L78"/>
      <c r="M78"/>
      <c r="N78"/>
      <c r="O78"/>
      <c r="P78"/>
      <c r="Q78"/>
      <c r="R78"/>
      <c r="S78"/>
      <c r="T78"/>
      <c r="U78"/>
      <c r="V78"/>
    </row>
    <row r="79" spans="2:22" ht="14.25" x14ac:dyDescent="0.45">
      <c r="B79"/>
      <c r="C79"/>
      <c r="D79"/>
      <c r="E79"/>
      <c r="F79"/>
      <c r="G79"/>
      <c r="H79"/>
      <c r="I79"/>
      <c r="J79"/>
      <c r="K79"/>
      <c r="L79"/>
      <c r="M79"/>
      <c r="N79"/>
      <c r="O79"/>
      <c r="P79"/>
      <c r="Q79"/>
      <c r="R79"/>
      <c r="S79"/>
      <c r="T79"/>
      <c r="U79"/>
      <c r="V79"/>
    </row>
    <row r="80" spans="2:22" ht="14.25" x14ac:dyDescent="0.45">
      <c r="B80"/>
      <c r="C80"/>
      <c r="D80"/>
      <c r="E80"/>
      <c r="F80"/>
      <c r="G80"/>
      <c r="H80"/>
      <c r="I80"/>
      <c r="J80"/>
      <c r="K80"/>
      <c r="L80"/>
      <c r="M80"/>
      <c r="N80"/>
      <c r="O80"/>
      <c r="P80"/>
      <c r="Q80"/>
      <c r="R80"/>
      <c r="S80"/>
      <c r="T80"/>
      <c r="U80"/>
      <c r="V80"/>
    </row>
    <row r="81" spans="2:22" ht="14.25" x14ac:dyDescent="0.45">
      <c r="B81"/>
      <c r="C81"/>
      <c r="D81"/>
      <c r="E81"/>
      <c r="F81"/>
      <c r="G81"/>
      <c r="H81"/>
      <c r="I81"/>
      <c r="J81"/>
      <c r="K81"/>
      <c r="L81"/>
      <c r="M81"/>
      <c r="N81"/>
      <c r="O81"/>
      <c r="P81"/>
      <c r="Q81"/>
      <c r="R81"/>
      <c r="S81"/>
      <c r="T81"/>
      <c r="U81"/>
      <c r="V81"/>
    </row>
    <row r="82" spans="2:22" ht="14.25" x14ac:dyDescent="0.45">
      <c r="B82"/>
      <c r="C82"/>
      <c r="D82"/>
      <c r="E82"/>
      <c r="F82"/>
      <c r="G82"/>
      <c r="H82"/>
      <c r="I82"/>
      <c r="J82"/>
      <c r="K82"/>
      <c r="L82"/>
      <c r="M82"/>
      <c r="N82"/>
      <c r="O82"/>
      <c r="P82"/>
      <c r="Q82"/>
      <c r="R82"/>
      <c r="S82"/>
      <c r="T82"/>
      <c r="U82"/>
      <c r="V82"/>
    </row>
    <row r="83" spans="2:22" ht="14.25" x14ac:dyDescent="0.45">
      <c r="B83"/>
      <c r="C83"/>
      <c r="D83"/>
      <c r="E83"/>
      <c r="F83"/>
      <c r="G83"/>
      <c r="H83"/>
      <c r="I83"/>
      <c r="J83"/>
      <c r="K83"/>
      <c r="L83"/>
      <c r="M83"/>
      <c r="N83"/>
      <c r="O83"/>
      <c r="P83"/>
      <c r="Q83"/>
      <c r="R83"/>
      <c r="S83"/>
      <c r="T83"/>
      <c r="U83"/>
      <c r="V83"/>
    </row>
    <row r="84" spans="2:22" ht="14.25" x14ac:dyDescent="0.45">
      <c r="B84"/>
      <c r="C84"/>
      <c r="D84"/>
      <c r="E84"/>
      <c r="F84"/>
      <c r="G84"/>
      <c r="H84"/>
      <c r="I84"/>
      <c r="J84"/>
      <c r="K84"/>
      <c r="L84"/>
      <c r="M84"/>
      <c r="N84"/>
      <c r="O84"/>
      <c r="P84"/>
      <c r="Q84"/>
      <c r="R84"/>
      <c r="S84"/>
      <c r="T84"/>
      <c r="U84"/>
      <c r="V84"/>
    </row>
    <row r="85" spans="2:22" ht="14.25" x14ac:dyDescent="0.45">
      <c r="B85"/>
      <c r="C85"/>
      <c r="D85"/>
      <c r="E85"/>
      <c r="F85"/>
      <c r="G85"/>
      <c r="H85"/>
      <c r="I85"/>
      <c r="J85"/>
      <c r="K85"/>
      <c r="L85"/>
      <c r="M85"/>
      <c r="N85"/>
      <c r="O85"/>
      <c r="P85"/>
      <c r="Q85"/>
      <c r="R85"/>
      <c r="S85"/>
      <c r="T85"/>
      <c r="U85"/>
      <c r="V85"/>
    </row>
    <row r="86" spans="2:22" ht="14.25" x14ac:dyDescent="0.45">
      <c r="B86"/>
      <c r="C86"/>
      <c r="D86"/>
      <c r="E86"/>
      <c r="F86"/>
      <c r="G86"/>
      <c r="H86"/>
      <c r="I86"/>
      <c r="J86"/>
      <c r="K86"/>
      <c r="L86"/>
      <c r="M86"/>
      <c r="N86"/>
      <c r="O86"/>
      <c r="P86"/>
      <c r="Q86"/>
      <c r="R86"/>
      <c r="S86"/>
      <c r="T86"/>
      <c r="U86"/>
      <c r="V86"/>
    </row>
    <row r="87" spans="2:22" ht="14.25" x14ac:dyDescent="0.45">
      <c r="B87"/>
      <c r="C87"/>
      <c r="D87"/>
      <c r="E87"/>
      <c r="F87"/>
      <c r="G87"/>
      <c r="H87"/>
      <c r="I87"/>
      <c r="J87"/>
      <c r="K87"/>
      <c r="L87"/>
      <c r="M87"/>
      <c r="N87"/>
      <c r="O87"/>
      <c r="P87"/>
      <c r="Q87"/>
      <c r="R87"/>
      <c r="S87"/>
      <c r="T87"/>
      <c r="U87"/>
      <c r="V87"/>
    </row>
    <row r="88" spans="2:22" ht="14.25" x14ac:dyDescent="0.45">
      <c r="B88"/>
      <c r="C88"/>
      <c r="D88"/>
      <c r="E88"/>
      <c r="F88"/>
      <c r="G88"/>
      <c r="H88"/>
      <c r="I88"/>
      <c r="J88"/>
      <c r="K88"/>
      <c r="L88"/>
      <c r="M88"/>
      <c r="N88"/>
      <c r="O88"/>
      <c r="P88"/>
      <c r="Q88"/>
      <c r="R88"/>
      <c r="S88"/>
      <c r="T88"/>
      <c r="U88"/>
      <c r="V88"/>
    </row>
    <row r="89" spans="2:22" ht="14.25" x14ac:dyDescent="0.45">
      <c r="B89"/>
      <c r="C89"/>
      <c r="D89"/>
      <c r="E89"/>
      <c r="F89"/>
      <c r="G89"/>
      <c r="H89"/>
      <c r="I89"/>
      <c r="J89"/>
      <c r="K89"/>
      <c r="L89"/>
      <c r="M89"/>
      <c r="N89"/>
      <c r="O89"/>
      <c r="P89"/>
      <c r="Q89"/>
      <c r="R89"/>
      <c r="S89"/>
      <c r="T89"/>
      <c r="U89"/>
      <c r="V89"/>
    </row>
    <row r="90" spans="2:22" ht="14.25" x14ac:dyDescent="0.45">
      <c r="B90"/>
      <c r="C90"/>
      <c r="D90"/>
      <c r="E90"/>
      <c r="F90"/>
      <c r="G90"/>
      <c r="H90"/>
      <c r="I90"/>
      <c r="J90"/>
      <c r="K90"/>
      <c r="L90"/>
      <c r="M90"/>
      <c r="N90"/>
      <c r="O90"/>
      <c r="P90"/>
      <c r="Q90"/>
      <c r="R90"/>
      <c r="S90"/>
      <c r="T90"/>
      <c r="U90"/>
      <c r="V90"/>
    </row>
    <row r="91" spans="2:22" ht="14.25" x14ac:dyDescent="0.45">
      <c r="B91"/>
      <c r="C91"/>
      <c r="D91"/>
      <c r="E91"/>
      <c r="F91"/>
      <c r="G91"/>
      <c r="H91"/>
      <c r="I91"/>
      <c r="J91"/>
      <c r="K91"/>
      <c r="L91"/>
      <c r="M91"/>
      <c r="N91"/>
      <c r="O91"/>
      <c r="P91"/>
      <c r="Q91"/>
      <c r="R91"/>
      <c r="S91"/>
      <c r="T91"/>
      <c r="U91"/>
      <c r="V91"/>
    </row>
    <row r="92" spans="2:22" ht="14.25" x14ac:dyDescent="0.45">
      <c r="B92"/>
      <c r="C92"/>
      <c r="D92"/>
      <c r="E92"/>
      <c r="F92"/>
      <c r="G92"/>
      <c r="H92"/>
      <c r="I92"/>
      <c r="J92"/>
      <c r="K92"/>
      <c r="L92"/>
      <c r="M92"/>
      <c r="N92"/>
      <c r="O92"/>
      <c r="P92"/>
      <c r="Q92"/>
      <c r="R92"/>
      <c r="S92"/>
      <c r="T92"/>
      <c r="U92"/>
      <c r="V92"/>
    </row>
    <row r="93" spans="2:22" ht="14.25" x14ac:dyDescent="0.45">
      <c r="B93"/>
      <c r="C93"/>
      <c r="D93"/>
      <c r="E93"/>
      <c r="F93"/>
      <c r="G93"/>
      <c r="H93"/>
      <c r="I93"/>
      <c r="J93"/>
      <c r="K93"/>
      <c r="L93"/>
      <c r="M93"/>
      <c r="N93"/>
      <c r="O93"/>
      <c r="P93"/>
      <c r="Q93"/>
      <c r="R93"/>
      <c r="S93"/>
      <c r="T93"/>
      <c r="U93"/>
      <c r="V93"/>
    </row>
    <row r="94" spans="2:22" ht="14.25" x14ac:dyDescent="0.45">
      <c r="B94"/>
      <c r="C94"/>
      <c r="D94"/>
      <c r="E94"/>
      <c r="F94"/>
      <c r="G94"/>
      <c r="H94"/>
      <c r="I94"/>
      <c r="J94"/>
      <c r="K94"/>
      <c r="L94"/>
      <c r="M94"/>
      <c r="N94"/>
      <c r="O94"/>
      <c r="P94"/>
      <c r="Q94"/>
      <c r="R94"/>
      <c r="S94"/>
      <c r="T94"/>
      <c r="U94"/>
      <c r="V94"/>
    </row>
    <row r="95" spans="2:22" ht="14.25" x14ac:dyDescent="0.45">
      <c r="B95"/>
      <c r="C95"/>
      <c r="D95"/>
      <c r="E95"/>
      <c r="F95"/>
      <c r="G95"/>
      <c r="H95"/>
      <c r="I95"/>
      <c r="J95"/>
      <c r="K95"/>
      <c r="L95"/>
      <c r="M95"/>
      <c r="N95"/>
      <c r="O95"/>
      <c r="P95"/>
      <c r="Q95"/>
      <c r="R95"/>
      <c r="S95"/>
      <c r="T95"/>
      <c r="U95"/>
      <c r="V95"/>
    </row>
    <row r="96" spans="2:22" ht="14.25" x14ac:dyDescent="0.45">
      <c r="B96"/>
      <c r="C96"/>
      <c r="D96"/>
      <c r="E96"/>
      <c r="F96"/>
      <c r="G96"/>
      <c r="H96"/>
      <c r="I96"/>
      <c r="J96"/>
      <c r="K96"/>
      <c r="L96"/>
      <c r="M96"/>
      <c r="N96"/>
      <c r="O96"/>
      <c r="P96"/>
      <c r="Q96"/>
      <c r="R96"/>
      <c r="S96"/>
      <c r="T96"/>
      <c r="U96"/>
      <c r="V96"/>
    </row>
    <row r="97" spans="2:22" ht="14.25" x14ac:dyDescent="0.45">
      <c r="B97"/>
      <c r="C97"/>
      <c r="D97"/>
      <c r="E97"/>
      <c r="F97"/>
      <c r="G97"/>
      <c r="H97"/>
      <c r="I97"/>
      <c r="J97"/>
      <c r="K97"/>
      <c r="L97"/>
      <c r="M97"/>
      <c r="N97"/>
      <c r="O97"/>
      <c r="P97"/>
      <c r="Q97"/>
      <c r="R97"/>
      <c r="S97"/>
      <c r="T97"/>
      <c r="U97"/>
      <c r="V97"/>
    </row>
    <row r="98" spans="2:22" ht="14.25" x14ac:dyDescent="0.45">
      <c r="B98"/>
      <c r="C98"/>
      <c r="D98"/>
      <c r="E98"/>
      <c r="F98"/>
      <c r="G98"/>
      <c r="H98"/>
      <c r="I98"/>
      <c r="J98"/>
      <c r="K98"/>
      <c r="L98"/>
      <c r="M98"/>
      <c r="N98"/>
      <c r="O98"/>
      <c r="P98"/>
      <c r="Q98"/>
      <c r="R98"/>
      <c r="S98"/>
      <c r="T98"/>
      <c r="U98"/>
      <c r="V98"/>
    </row>
    <row r="99" spans="2:22" ht="14.25" x14ac:dyDescent="0.45">
      <c r="B99"/>
      <c r="C99"/>
      <c r="D99"/>
      <c r="E99"/>
      <c r="F99"/>
      <c r="G99"/>
      <c r="H99"/>
      <c r="I99"/>
      <c r="J99"/>
      <c r="K99"/>
      <c r="L99"/>
      <c r="M99"/>
      <c r="N99"/>
      <c r="O99"/>
      <c r="P99"/>
      <c r="Q99"/>
      <c r="R99"/>
      <c r="S99"/>
      <c r="T99"/>
      <c r="U99"/>
      <c r="V99"/>
    </row>
    <row r="100" spans="2:22" ht="14.25" x14ac:dyDescent="0.45">
      <c r="B100"/>
      <c r="C100"/>
      <c r="D100"/>
      <c r="E100"/>
      <c r="F100"/>
      <c r="G100"/>
      <c r="H100"/>
      <c r="I100"/>
      <c r="J100"/>
      <c r="K100"/>
      <c r="L100"/>
      <c r="M100"/>
      <c r="N100"/>
      <c r="O100"/>
      <c r="P100"/>
      <c r="Q100"/>
      <c r="R100"/>
      <c r="S100"/>
      <c r="T100"/>
      <c r="U100"/>
      <c r="V100"/>
    </row>
    <row r="101" spans="2:22" ht="14.25" x14ac:dyDescent="0.45">
      <c r="B101"/>
      <c r="C101"/>
      <c r="D101"/>
      <c r="E101"/>
      <c r="F101"/>
      <c r="G101"/>
      <c r="H101"/>
      <c r="I101"/>
      <c r="J101"/>
      <c r="K101"/>
      <c r="L101"/>
      <c r="M101"/>
      <c r="N101"/>
      <c r="O101"/>
      <c r="P101"/>
      <c r="Q101"/>
      <c r="R101"/>
      <c r="S101"/>
      <c r="T101"/>
      <c r="U101"/>
      <c r="V101"/>
    </row>
    <row r="102" spans="2:22" ht="14.25" x14ac:dyDescent="0.45">
      <c r="B102"/>
      <c r="C102"/>
      <c r="D102"/>
      <c r="E102"/>
      <c r="F102"/>
      <c r="G102"/>
      <c r="H102"/>
      <c r="I102"/>
      <c r="J102"/>
      <c r="K102"/>
      <c r="L102"/>
      <c r="M102"/>
      <c r="N102"/>
      <c r="O102"/>
      <c r="P102"/>
      <c r="Q102"/>
      <c r="R102"/>
      <c r="S102"/>
      <c r="T102"/>
      <c r="U102"/>
      <c r="V102"/>
    </row>
    <row r="103" spans="2:22" ht="14.25" x14ac:dyDescent="0.45">
      <c r="B103"/>
      <c r="C103"/>
      <c r="D103"/>
      <c r="E103"/>
      <c r="F103"/>
      <c r="G103"/>
      <c r="H103"/>
      <c r="I103"/>
      <c r="J103"/>
      <c r="K103"/>
      <c r="L103"/>
      <c r="M103"/>
      <c r="N103"/>
      <c r="O103"/>
      <c r="P103"/>
      <c r="Q103"/>
      <c r="R103"/>
      <c r="S103"/>
      <c r="T103"/>
      <c r="U103"/>
      <c r="V103"/>
    </row>
    <row r="104" spans="2:22" ht="14.25" x14ac:dyDescent="0.45">
      <c r="B104"/>
      <c r="C104"/>
      <c r="D104"/>
      <c r="E104"/>
      <c r="F104"/>
      <c r="G104"/>
      <c r="H104"/>
      <c r="I104"/>
      <c r="J104"/>
      <c r="K104"/>
      <c r="L104"/>
      <c r="M104"/>
      <c r="N104"/>
      <c r="O104"/>
      <c r="P104"/>
      <c r="Q104"/>
      <c r="R104"/>
      <c r="S104"/>
      <c r="T104"/>
      <c r="U104"/>
      <c r="V104"/>
    </row>
    <row r="105" spans="2:22" ht="14.25" x14ac:dyDescent="0.45">
      <c r="B105"/>
      <c r="C105"/>
      <c r="D105"/>
      <c r="E105"/>
      <c r="F105"/>
      <c r="G105"/>
      <c r="H105"/>
      <c r="I105"/>
      <c r="J105"/>
      <c r="K105"/>
      <c r="L105"/>
      <c r="M105"/>
      <c r="N105"/>
      <c r="O105"/>
      <c r="P105"/>
      <c r="Q105"/>
      <c r="R105"/>
      <c r="S105"/>
      <c r="T105"/>
      <c r="U105"/>
      <c r="V105"/>
    </row>
    <row r="106" spans="2:22" ht="14.25" x14ac:dyDescent="0.45">
      <c r="B106"/>
      <c r="C106"/>
      <c r="D106"/>
      <c r="E106"/>
      <c r="F106"/>
      <c r="G106"/>
      <c r="H106"/>
      <c r="I106"/>
      <c r="J106"/>
      <c r="K106"/>
      <c r="L106"/>
      <c r="M106"/>
      <c r="N106"/>
      <c r="O106"/>
      <c r="P106"/>
      <c r="Q106"/>
      <c r="R106"/>
      <c r="S106"/>
      <c r="T106"/>
      <c r="U106"/>
      <c r="V106"/>
    </row>
    <row r="107" spans="2:22" ht="14.25" x14ac:dyDescent="0.45">
      <c r="B107"/>
      <c r="C107"/>
      <c r="D107"/>
      <c r="E107"/>
      <c r="F107"/>
      <c r="G107"/>
      <c r="H107"/>
      <c r="I107"/>
      <c r="J107"/>
      <c r="K107"/>
      <c r="L107"/>
      <c r="M107"/>
      <c r="N107"/>
      <c r="O107"/>
      <c r="P107"/>
      <c r="Q107"/>
      <c r="R107"/>
      <c r="S107"/>
      <c r="T107"/>
      <c r="U107"/>
      <c r="V107"/>
    </row>
    <row r="108" spans="2:22" ht="14.25" x14ac:dyDescent="0.45">
      <c r="B108"/>
      <c r="C108"/>
      <c r="D108"/>
      <c r="E108"/>
      <c r="F108"/>
      <c r="G108"/>
      <c r="H108"/>
      <c r="I108"/>
      <c r="J108"/>
      <c r="K108"/>
      <c r="L108"/>
      <c r="M108"/>
      <c r="N108"/>
      <c r="O108"/>
      <c r="P108"/>
      <c r="Q108"/>
      <c r="R108"/>
      <c r="S108"/>
      <c r="T108"/>
      <c r="U108"/>
      <c r="V108"/>
    </row>
    <row r="109" spans="2:22" ht="14.25" x14ac:dyDescent="0.45">
      <c r="B109"/>
      <c r="C109"/>
      <c r="D109"/>
      <c r="E109"/>
      <c r="F109"/>
      <c r="G109"/>
      <c r="H109"/>
      <c r="I109"/>
      <c r="J109"/>
      <c r="K109"/>
      <c r="L109"/>
      <c r="M109"/>
      <c r="N109"/>
      <c r="O109"/>
      <c r="P109"/>
      <c r="Q109"/>
      <c r="R109"/>
      <c r="S109"/>
      <c r="T109"/>
      <c r="U109"/>
      <c r="V109"/>
    </row>
    <row r="110" spans="2:22" ht="14.25" x14ac:dyDescent="0.45">
      <c r="B110"/>
      <c r="C110"/>
      <c r="D110"/>
      <c r="E110"/>
      <c r="F110"/>
      <c r="G110"/>
      <c r="H110"/>
      <c r="I110"/>
      <c r="J110"/>
      <c r="K110"/>
      <c r="L110"/>
      <c r="M110"/>
      <c r="N110"/>
      <c r="O110"/>
      <c r="P110"/>
      <c r="Q110"/>
      <c r="R110"/>
      <c r="S110"/>
      <c r="T110"/>
      <c r="U110"/>
      <c r="V110"/>
    </row>
    <row r="111" spans="2:22" ht="14.25" x14ac:dyDescent="0.45">
      <c r="B111"/>
      <c r="C111"/>
      <c r="D111"/>
      <c r="E111"/>
      <c r="F111"/>
      <c r="G111"/>
      <c r="H111"/>
      <c r="I111"/>
      <c r="J111"/>
      <c r="K111"/>
      <c r="L111"/>
      <c r="M111"/>
      <c r="N111"/>
      <c r="O111"/>
      <c r="P111"/>
      <c r="Q111"/>
      <c r="R111"/>
      <c r="S111"/>
      <c r="T111"/>
      <c r="U111"/>
      <c r="V111"/>
    </row>
    <row r="112" spans="2:22" ht="14.25" x14ac:dyDescent="0.45">
      <c r="B112"/>
      <c r="C112"/>
      <c r="D112"/>
      <c r="E112"/>
      <c r="F112"/>
      <c r="G112"/>
      <c r="H112"/>
      <c r="I112"/>
      <c r="J112"/>
      <c r="K112"/>
      <c r="L112"/>
      <c r="M112"/>
      <c r="N112"/>
      <c r="O112"/>
      <c r="P112"/>
      <c r="Q112"/>
      <c r="R112"/>
      <c r="S112"/>
      <c r="T112"/>
      <c r="U112"/>
      <c r="V112"/>
    </row>
    <row r="113" spans="2:22" ht="14.25" x14ac:dyDescent="0.45">
      <c r="B113"/>
      <c r="C113"/>
      <c r="D113"/>
      <c r="E113"/>
      <c r="F113"/>
      <c r="G113"/>
      <c r="H113"/>
      <c r="I113"/>
      <c r="J113"/>
      <c r="K113"/>
      <c r="L113"/>
      <c r="M113"/>
      <c r="N113"/>
      <c r="O113"/>
      <c r="P113"/>
      <c r="Q113"/>
      <c r="R113"/>
      <c r="S113"/>
      <c r="T113"/>
      <c r="U113"/>
      <c r="V113"/>
    </row>
    <row r="114" spans="2:22" ht="14.25" x14ac:dyDescent="0.45">
      <c r="B114"/>
      <c r="C114"/>
      <c r="D114"/>
      <c r="E114"/>
      <c r="F114"/>
      <c r="G114"/>
      <c r="H114"/>
      <c r="I114"/>
      <c r="J114"/>
      <c r="K114"/>
      <c r="L114"/>
      <c r="M114"/>
      <c r="N114"/>
      <c r="O114"/>
      <c r="P114"/>
      <c r="Q114"/>
      <c r="R114"/>
      <c r="S114"/>
      <c r="T114"/>
      <c r="U114"/>
      <c r="V114"/>
    </row>
    <row r="115" spans="2:22" ht="14.25" x14ac:dyDescent="0.45">
      <c r="B115"/>
      <c r="C115"/>
      <c r="D115"/>
      <c r="E115"/>
      <c r="F115"/>
      <c r="G115"/>
      <c r="H115"/>
      <c r="I115"/>
      <c r="J115"/>
      <c r="K115"/>
      <c r="L115"/>
      <c r="M115"/>
      <c r="N115"/>
      <c r="O115"/>
      <c r="P115"/>
      <c r="Q115"/>
      <c r="R115"/>
      <c r="S115"/>
      <c r="T115"/>
      <c r="U115"/>
      <c r="V115"/>
    </row>
    <row r="116" spans="2:22" ht="14.25" x14ac:dyDescent="0.45">
      <c r="B116"/>
      <c r="C116"/>
      <c r="D116"/>
      <c r="E116"/>
      <c r="F116"/>
      <c r="G116"/>
      <c r="H116"/>
      <c r="I116"/>
      <c r="J116"/>
      <c r="K116"/>
      <c r="L116"/>
      <c r="M116"/>
      <c r="N116"/>
      <c r="O116"/>
      <c r="P116"/>
      <c r="Q116"/>
      <c r="R116"/>
      <c r="S116"/>
      <c r="T116"/>
      <c r="U116"/>
      <c r="V116"/>
    </row>
    <row r="117" spans="2:22" ht="14.25" x14ac:dyDescent="0.45">
      <c r="B117"/>
      <c r="C117"/>
      <c r="D117"/>
      <c r="E117"/>
      <c r="F117"/>
      <c r="G117"/>
      <c r="H117"/>
      <c r="I117"/>
      <c r="J117"/>
      <c r="K117"/>
      <c r="L117"/>
      <c r="M117"/>
      <c r="N117"/>
      <c r="O117"/>
      <c r="P117"/>
      <c r="Q117"/>
      <c r="R117"/>
      <c r="S117"/>
      <c r="T117"/>
      <c r="U117"/>
      <c r="V117"/>
    </row>
    <row r="118" spans="2:22" ht="14.25" x14ac:dyDescent="0.45">
      <c r="B118"/>
      <c r="C118"/>
      <c r="D118"/>
      <c r="E118"/>
      <c r="F118"/>
      <c r="G118"/>
      <c r="H118"/>
      <c r="I118"/>
      <c r="J118"/>
      <c r="K118"/>
      <c r="L118"/>
      <c r="M118"/>
      <c r="N118"/>
      <c r="O118"/>
      <c r="P118"/>
      <c r="Q118"/>
      <c r="R118"/>
      <c r="S118"/>
      <c r="T118"/>
      <c r="U118"/>
      <c r="V118"/>
    </row>
    <row r="119" spans="2:22" ht="14.25" x14ac:dyDescent="0.45">
      <c r="B119"/>
      <c r="C119"/>
      <c r="D119"/>
      <c r="E119"/>
      <c r="F119"/>
      <c r="G119"/>
      <c r="H119"/>
      <c r="I119"/>
      <c r="J119"/>
      <c r="K119"/>
      <c r="L119"/>
      <c r="M119"/>
      <c r="N119"/>
      <c r="O119"/>
      <c r="P119"/>
      <c r="Q119"/>
      <c r="R119"/>
      <c r="S119"/>
      <c r="T119"/>
      <c r="U119"/>
      <c r="V119"/>
    </row>
    <row r="120" spans="2:22" ht="14.25" x14ac:dyDescent="0.45">
      <c r="B120"/>
      <c r="C120"/>
      <c r="D120"/>
      <c r="E120"/>
      <c r="F120"/>
      <c r="G120"/>
      <c r="H120"/>
      <c r="I120"/>
      <c r="J120"/>
      <c r="K120"/>
      <c r="L120"/>
      <c r="M120"/>
      <c r="N120"/>
      <c r="O120"/>
      <c r="P120"/>
      <c r="Q120"/>
      <c r="R120"/>
      <c r="S120"/>
      <c r="T120"/>
      <c r="U120"/>
      <c r="V120"/>
    </row>
    <row r="121" spans="2:22" ht="14.25" x14ac:dyDescent="0.45">
      <c r="B121"/>
      <c r="C121"/>
      <c r="D121"/>
      <c r="E121"/>
      <c r="F121"/>
      <c r="G121"/>
      <c r="H121"/>
      <c r="I121"/>
      <c r="J121"/>
      <c r="K121"/>
      <c r="L121"/>
      <c r="M121"/>
      <c r="N121"/>
      <c r="O121"/>
      <c r="P121"/>
      <c r="Q121"/>
      <c r="R121"/>
      <c r="S121"/>
      <c r="T121"/>
      <c r="U121"/>
      <c r="V121"/>
    </row>
    <row r="122" spans="2:22" ht="14.25" x14ac:dyDescent="0.45">
      <c r="B122"/>
      <c r="C122"/>
      <c r="D122"/>
      <c r="E122"/>
      <c r="F122"/>
      <c r="G122"/>
      <c r="H122"/>
      <c r="I122"/>
      <c r="J122"/>
      <c r="K122"/>
      <c r="L122"/>
      <c r="M122"/>
      <c r="N122"/>
      <c r="O122"/>
      <c r="P122"/>
      <c r="Q122"/>
      <c r="R122"/>
      <c r="S122"/>
      <c r="T122"/>
      <c r="U122"/>
      <c r="V122"/>
    </row>
    <row r="123" spans="2:22" ht="14.25" x14ac:dyDescent="0.45">
      <c r="B123"/>
      <c r="C123"/>
      <c r="D123"/>
      <c r="E123"/>
      <c r="F123"/>
      <c r="G123"/>
      <c r="H123"/>
      <c r="I123"/>
      <c r="J123"/>
      <c r="K123"/>
      <c r="L123"/>
      <c r="M123"/>
      <c r="N123"/>
      <c r="O123"/>
      <c r="P123"/>
      <c r="Q123"/>
      <c r="R123"/>
      <c r="S123"/>
      <c r="T123"/>
      <c r="U123"/>
      <c r="V123"/>
    </row>
    <row r="124" spans="2:22" ht="14.25" x14ac:dyDescent="0.45">
      <c r="B124"/>
      <c r="C124"/>
      <c r="D124"/>
      <c r="E124"/>
      <c r="F124"/>
      <c r="G124"/>
      <c r="H124"/>
      <c r="I124"/>
      <c r="J124"/>
      <c r="K124"/>
      <c r="L124"/>
      <c r="M124"/>
      <c r="N124"/>
      <c r="O124"/>
      <c r="P124"/>
      <c r="Q124"/>
      <c r="R124"/>
      <c r="S124"/>
      <c r="T124"/>
      <c r="U124"/>
      <c r="V124"/>
    </row>
    <row r="125" spans="2:22" ht="14.25" x14ac:dyDescent="0.45">
      <c r="B125"/>
      <c r="C125"/>
      <c r="D125"/>
      <c r="E125"/>
      <c r="F125"/>
      <c r="G125"/>
      <c r="H125"/>
      <c r="I125"/>
      <c r="J125"/>
      <c r="K125"/>
      <c r="L125"/>
      <c r="M125"/>
      <c r="N125"/>
      <c r="O125"/>
      <c r="P125"/>
      <c r="Q125"/>
      <c r="R125"/>
      <c r="S125"/>
      <c r="T125"/>
      <c r="U125"/>
      <c r="V125"/>
    </row>
    <row r="126" spans="2:22" ht="14.25" x14ac:dyDescent="0.45">
      <c r="B126"/>
      <c r="C126"/>
      <c r="D126"/>
      <c r="E126"/>
      <c r="F126"/>
      <c r="G126"/>
      <c r="H126"/>
      <c r="I126"/>
      <c r="J126"/>
      <c r="K126"/>
      <c r="L126"/>
      <c r="M126"/>
      <c r="N126"/>
      <c r="O126"/>
      <c r="P126"/>
      <c r="Q126"/>
      <c r="R126"/>
      <c r="S126"/>
      <c r="T126"/>
      <c r="U126"/>
      <c r="V126"/>
    </row>
    <row r="127" spans="2:22" ht="14.25" x14ac:dyDescent="0.45">
      <c r="B127"/>
      <c r="C127"/>
      <c r="D127"/>
      <c r="E127"/>
      <c r="F127"/>
      <c r="G127"/>
      <c r="H127"/>
      <c r="I127"/>
      <c r="J127"/>
      <c r="K127"/>
      <c r="L127"/>
      <c r="M127"/>
      <c r="N127"/>
      <c r="O127"/>
      <c r="P127"/>
      <c r="Q127"/>
      <c r="R127"/>
      <c r="S127"/>
      <c r="T127"/>
      <c r="U127"/>
      <c r="V127"/>
    </row>
    <row r="128" spans="2:22" ht="14.25" x14ac:dyDescent="0.45">
      <c r="B128"/>
      <c r="C128"/>
      <c r="D128"/>
      <c r="E128"/>
      <c r="F128"/>
      <c r="G128"/>
      <c r="H128"/>
      <c r="I128"/>
      <c r="J128"/>
      <c r="K128"/>
      <c r="L128"/>
      <c r="M128"/>
      <c r="N128"/>
      <c r="O128"/>
      <c r="P128"/>
      <c r="Q128"/>
      <c r="R128"/>
      <c r="S128"/>
      <c r="T128"/>
      <c r="U128"/>
      <c r="V128"/>
    </row>
    <row r="129" spans="2:22" ht="14.25" x14ac:dyDescent="0.45">
      <c r="B129"/>
      <c r="C129"/>
      <c r="D129"/>
      <c r="E129"/>
      <c r="F129"/>
      <c r="G129"/>
      <c r="H129"/>
      <c r="I129"/>
      <c r="J129"/>
      <c r="K129"/>
      <c r="L129"/>
      <c r="M129"/>
      <c r="N129"/>
      <c r="O129"/>
      <c r="P129"/>
      <c r="Q129"/>
      <c r="R129"/>
      <c r="S129"/>
      <c r="T129"/>
      <c r="U129"/>
      <c r="V129"/>
    </row>
    <row r="130" spans="2:22" ht="14.25" x14ac:dyDescent="0.45">
      <c r="B130"/>
      <c r="C130"/>
      <c r="D130"/>
      <c r="E130"/>
      <c r="F130"/>
      <c r="G130"/>
      <c r="H130"/>
      <c r="I130"/>
      <c r="J130"/>
      <c r="K130"/>
      <c r="L130"/>
      <c r="M130"/>
      <c r="N130"/>
      <c r="O130"/>
      <c r="P130"/>
      <c r="Q130"/>
      <c r="R130"/>
      <c r="S130"/>
      <c r="T130"/>
      <c r="U130"/>
      <c r="V130"/>
    </row>
    <row r="131" spans="2:22" ht="14.25" x14ac:dyDescent="0.45">
      <c r="B131"/>
      <c r="C131"/>
      <c r="D131"/>
      <c r="E131"/>
      <c r="F131"/>
      <c r="G131"/>
      <c r="H131"/>
      <c r="I131"/>
      <c r="J131"/>
      <c r="K131"/>
      <c r="L131"/>
      <c r="M131"/>
      <c r="N131"/>
      <c r="O131"/>
      <c r="P131"/>
      <c r="Q131"/>
      <c r="R131"/>
      <c r="S131"/>
      <c r="T131"/>
      <c r="U131"/>
      <c r="V131"/>
    </row>
    <row r="132" spans="2:22" ht="14.25" x14ac:dyDescent="0.45">
      <c r="B132"/>
      <c r="C132"/>
      <c r="D132"/>
      <c r="E132"/>
      <c r="F132"/>
      <c r="G132"/>
      <c r="H132"/>
      <c r="I132"/>
      <c r="J132"/>
      <c r="K132"/>
      <c r="L132"/>
      <c r="M132"/>
      <c r="N132"/>
      <c r="O132"/>
      <c r="P132"/>
      <c r="Q132"/>
      <c r="R132"/>
      <c r="S132"/>
      <c r="T132"/>
      <c r="U132"/>
      <c r="V132"/>
    </row>
    <row r="133" spans="2:22" ht="14.25" x14ac:dyDescent="0.45">
      <c r="B133"/>
      <c r="C133"/>
      <c r="D133"/>
      <c r="E133"/>
      <c r="F133"/>
      <c r="G133"/>
      <c r="H133"/>
      <c r="I133"/>
      <c r="J133"/>
      <c r="K133"/>
      <c r="L133"/>
      <c r="M133"/>
      <c r="N133"/>
      <c r="O133"/>
      <c r="P133"/>
      <c r="Q133"/>
      <c r="R133"/>
      <c r="S133"/>
      <c r="T133"/>
      <c r="U133"/>
      <c r="V133"/>
    </row>
    <row r="134" spans="2:22" ht="14.25" x14ac:dyDescent="0.45">
      <c r="B134"/>
      <c r="C134"/>
      <c r="D134"/>
      <c r="E134"/>
      <c r="F134"/>
      <c r="G134"/>
      <c r="H134"/>
      <c r="I134"/>
      <c r="J134"/>
      <c r="K134"/>
      <c r="L134"/>
      <c r="M134"/>
      <c r="N134"/>
      <c r="O134"/>
      <c r="P134"/>
      <c r="Q134"/>
      <c r="R134"/>
      <c r="S134"/>
      <c r="T134"/>
      <c r="U134"/>
      <c r="V134"/>
    </row>
    <row r="135" spans="2:22" ht="14.25" x14ac:dyDescent="0.45">
      <c r="B135"/>
      <c r="C135"/>
      <c r="D135"/>
      <c r="E135"/>
      <c r="F135"/>
      <c r="G135"/>
      <c r="H135"/>
      <c r="I135"/>
      <c r="J135"/>
      <c r="K135"/>
      <c r="L135"/>
      <c r="M135"/>
      <c r="N135"/>
      <c r="O135"/>
      <c r="P135"/>
      <c r="Q135"/>
      <c r="R135"/>
      <c r="S135"/>
      <c r="T135"/>
      <c r="U135"/>
      <c r="V135"/>
    </row>
    <row r="136" spans="2:22" ht="14.25" x14ac:dyDescent="0.45">
      <c r="B136"/>
      <c r="C136"/>
      <c r="D136"/>
      <c r="E136"/>
      <c r="F136"/>
      <c r="G136"/>
      <c r="H136"/>
      <c r="I136"/>
      <c r="J136"/>
      <c r="K136"/>
      <c r="L136"/>
      <c r="M136"/>
      <c r="N136"/>
      <c r="O136"/>
      <c r="P136"/>
      <c r="Q136"/>
      <c r="R136"/>
      <c r="S136"/>
      <c r="T136"/>
      <c r="U136"/>
      <c r="V136"/>
    </row>
    <row r="137" spans="2:22" ht="14.25" x14ac:dyDescent="0.45">
      <c r="B137"/>
      <c r="C137"/>
      <c r="D137"/>
      <c r="E137"/>
      <c r="F137"/>
      <c r="G137"/>
      <c r="H137"/>
      <c r="I137"/>
      <c r="J137"/>
      <c r="K137"/>
      <c r="L137"/>
      <c r="M137"/>
      <c r="N137"/>
      <c r="O137"/>
      <c r="P137"/>
      <c r="Q137"/>
      <c r="R137"/>
      <c r="S137"/>
      <c r="T137"/>
      <c r="U137"/>
      <c r="V137"/>
    </row>
    <row r="138" spans="2:22" ht="14.25" x14ac:dyDescent="0.45">
      <c r="B138"/>
      <c r="C138"/>
      <c r="D138"/>
      <c r="E138"/>
      <c r="F138"/>
      <c r="G138"/>
      <c r="H138"/>
      <c r="I138"/>
      <c r="J138"/>
      <c r="K138"/>
      <c r="L138"/>
      <c r="M138"/>
      <c r="N138"/>
      <c r="O138"/>
      <c r="P138"/>
      <c r="Q138"/>
      <c r="R138"/>
      <c r="S138"/>
      <c r="T138"/>
      <c r="U138"/>
      <c r="V138"/>
    </row>
    <row r="139" spans="2:22" ht="14.25" x14ac:dyDescent="0.45">
      <c r="B139"/>
      <c r="C139"/>
      <c r="D139"/>
      <c r="E139"/>
      <c r="F139"/>
      <c r="G139"/>
      <c r="H139"/>
      <c r="I139"/>
      <c r="J139"/>
      <c r="K139"/>
      <c r="L139"/>
      <c r="M139"/>
      <c r="N139"/>
      <c r="O139"/>
      <c r="P139"/>
      <c r="Q139"/>
      <c r="R139"/>
      <c r="S139"/>
      <c r="T139"/>
      <c r="U139"/>
      <c r="V139"/>
    </row>
    <row r="140" spans="2:22" ht="14.25" x14ac:dyDescent="0.45">
      <c r="B140"/>
      <c r="C140"/>
      <c r="D140"/>
      <c r="E140"/>
      <c r="F140"/>
      <c r="G140"/>
      <c r="H140"/>
      <c r="I140"/>
      <c r="J140"/>
      <c r="K140"/>
      <c r="L140"/>
      <c r="M140"/>
      <c r="N140"/>
      <c r="O140"/>
      <c r="P140"/>
      <c r="Q140"/>
      <c r="R140"/>
      <c r="S140"/>
      <c r="T140"/>
      <c r="U140"/>
      <c r="V140"/>
    </row>
    <row r="141" spans="2:22" ht="14.25" x14ac:dyDescent="0.45">
      <c r="B141"/>
      <c r="C141"/>
      <c r="D141"/>
      <c r="E141"/>
      <c r="F141"/>
      <c r="G141"/>
      <c r="H141"/>
      <c r="I141"/>
      <c r="J141"/>
      <c r="K141"/>
      <c r="L141"/>
      <c r="M141"/>
      <c r="N141"/>
      <c r="O141"/>
      <c r="P141"/>
      <c r="Q141"/>
      <c r="R141"/>
      <c r="S141"/>
      <c r="T141"/>
      <c r="U141"/>
      <c r="V141"/>
    </row>
    <row r="142" spans="2:22" ht="14.25" x14ac:dyDescent="0.45">
      <c r="B142"/>
      <c r="C142"/>
      <c r="D142"/>
      <c r="E142"/>
      <c r="F142"/>
      <c r="G142"/>
      <c r="H142"/>
      <c r="I142"/>
      <c r="J142"/>
      <c r="K142"/>
      <c r="L142"/>
      <c r="M142"/>
      <c r="N142"/>
      <c r="O142"/>
      <c r="P142"/>
      <c r="Q142"/>
      <c r="R142"/>
      <c r="S142"/>
      <c r="T142"/>
      <c r="U142"/>
      <c r="V142"/>
    </row>
    <row r="143" spans="2:22" ht="14.25" x14ac:dyDescent="0.45">
      <c r="B143"/>
      <c r="C143"/>
      <c r="D143"/>
      <c r="E143"/>
      <c r="F143"/>
      <c r="G143"/>
      <c r="H143"/>
      <c r="I143"/>
      <c r="J143"/>
      <c r="K143"/>
      <c r="L143"/>
      <c r="M143"/>
      <c r="N143"/>
      <c r="O143"/>
      <c r="P143"/>
      <c r="Q143"/>
      <c r="R143"/>
      <c r="S143"/>
      <c r="T143"/>
      <c r="U143"/>
      <c r="V143"/>
    </row>
    <row r="144" spans="2:22" ht="14.25" x14ac:dyDescent="0.45">
      <c r="B144"/>
      <c r="C144"/>
      <c r="D144"/>
      <c r="E144"/>
      <c r="F144"/>
      <c r="G144"/>
      <c r="H144"/>
      <c r="I144"/>
      <c r="J144"/>
      <c r="K144"/>
      <c r="L144"/>
      <c r="M144"/>
      <c r="N144"/>
      <c r="O144"/>
      <c r="P144"/>
      <c r="Q144"/>
      <c r="R144"/>
      <c r="S144"/>
      <c r="T144"/>
      <c r="U144"/>
      <c r="V144"/>
    </row>
    <row r="145" spans="2:22" ht="14.25" x14ac:dyDescent="0.45">
      <c r="B145"/>
      <c r="C145"/>
      <c r="D145"/>
      <c r="E145"/>
      <c r="F145"/>
      <c r="G145"/>
      <c r="H145"/>
      <c r="I145"/>
      <c r="J145"/>
      <c r="K145"/>
      <c r="L145"/>
      <c r="M145"/>
      <c r="N145"/>
      <c r="O145"/>
      <c r="P145"/>
      <c r="Q145"/>
      <c r="R145"/>
      <c r="S145"/>
      <c r="T145"/>
      <c r="U145"/>
      <c r="V145"/>
    </row>
    <row r="146" spans="2:22" ht="14.25" x14ac:dyDescent="0.45">
      <c r="B146"/>
      <c r="C146"/>
      <c r="D146"/>
      <c r="E146"/>
      <c r="F146"/>
      <c r="G146"/>
      <c r="H146"/>
      <c r="I146"/>
      <c r="J146"/>
      <c r="K146"/>
      <c r="L146"/>
      <c r="M146"/>
      <c r="N146"/>
      <c r="O146"/>
      <c r="P146"/>
      <c r="Q146"/>
      <c r="R146"/>
      <c r="S146"/>
      <c r="T146"/>
      <c r="U146"/>
      <c r="V146"/>
    </row>
    <row r="147" spans="2:22" ht="14.25" x14ac:dyDescent="0.45">
      <c r="B147"/>
      <c r="C147"/>
      <c r="D147"/>
      <c r="E147"/>
      <c r="F147"/>
      <c r="G147"/>
      <c r="H147"/>
      <c r="I147"/>
      <c r="J147"/>
      <c r="K147"/>
      <c r="L147"/>
      <c r="M147"/>
      <c r="N147"/>
      <c r="O147"/>
      <c r="P147"/>
      <c r="Q147"/>
      <c r="R147"/>
      <c r="S147"/>
      <c r="T147"/>
      <c r="U147"/>
      <c r="V147"/>
    </row>
    <row r="148" spans="2:22" ht="14.25" x14ac:dyDescent="0.45">
      <c r="B148"/>
      <c r="C148"/>
      <c r="D148"/>
      <c r="E148"/>
      <c r="F148"/>
      <c r="G148"/>
      <c r="H148"/>
      <c r="I148"/>
      <c r="J148"/>
      <c r="K148"/>
      <c r="L148"/>
      <c r="M148"/>
      <c r="N148"/>
      <c r="O148"/>
      <c r="P148"/>
      <c r="Q148"/>
      <c r="R148"/>
      <c r="S148"/>
      <c r="T148"/>
      <c r="U148"/>
      <c r="V148"/>
    </row>
    <row r="149" spans="2:22" ht="14.25" x14ac:dyDescent="0.45">
      <c r="B149"/>
      <c r="C149"/>
      <c r="D149"/>
      <c r="E149"/>
      <c r="F149"/>
      <c r="G149"/>
      <c r="H149"/>
      <c r="I149"/>
      <c r="J149"/>
      <c r="K149"/>
      <c r="L149"/>
      <c r="M149"/>
      <c r="N149"/>
      <c r="O149"/>
      <c r="P149"/>
      <c r="Q149"/>
      <c r="R149"/>
      <c r="S149"/>
      <c r="T149"/>
      <c r="U149"/>
      <c r="V149"/>
    </row>
    <row r="150" spans="2:22" ht="14.25" x14ac:dyDescent="0.45">
      <c r="B150"/>
      <c r="C150"/>
      <c r="D150"/>
      <c r="E150"/>
      <c r="F150"/>
      <c r="G150"/>
      <c r="H150"/>
      <c r="I150"/>
      <c r="J150"/>
      <c r="K150"/>
      <c r="L150"/>
      <c r="M150"/>
      <c r="N150"/>
      <c r="O150"/>
      <c r="P150"/>
      <c r="Q150"/>
      <c r="R150"/>
      <c r="S150"/>
      <c r="T150"/>
      <c r="U150"/>
      <c r="V150"/>
    </row>
    <row r="151" spans="2:22" ht="14.25" x14ac:dyDescent="0.45">
      <c r="B151"/>
      <c r="C151"/>
      <c r="D151"/>
      <c r="E151"/>
      <c r="F151"/>
      <c r="G151"/>
      <c r="H151"/>
      <c r="I151"/>
      <c r="J151"/>
      <c r="K151"/>
      <c r="L151"/>
      <c r="M151"/>
      <c r="N151"/>
      <c r="O151"/>
      <c r="P151"/>
      <c r="Q151"/>
      <c r="R151"/>
      <c r="S151"/>
      <c r="T151"/>
      <c r="U151"/>
      <c r="V151"/>
    </row>
    <row r="152" spans="2:22" ht="14.25" x14ac:dyDescent="0.45">
      <c r="B152"/>
      <c r="C152"/>
      <c r="D152"/>
      <c r="E152"/>
      <c r="F152"/>
      <c r="G152"/>
      <c r="H152"/>
      <c r="I152"/>
      <c r="J152"/>
      <c r="K152"/>
      <c r="L152"/>
      <c r="M152"/>
      <c r="N152"/>
      <c r="O152"/>
      <c r="P152"/>
      <c r="Q152"/>
      <c r="R152"/>
      <c r="S152"/>
      <c r="T152"/>
      <c r="U152"/>
      <c r="V152"/>
    </row>
    <row r="153" spans="2:22" ht="14.25" x14ac:dyDescent="0.45">
      <c r="B153"/>
      <c r="C153"/>
      <c r="D153"/>
      <c r="E153"/>
      <c r="F153"/>
      <c r="G153"/>
      <c r="H153"/>
      <c r="I153"/>
      <c r="J153"/>
      <c r="K153"/>
      <c r="L153"/>
      <c r="M153"/>
      <c r="N153"/>
      <c r="O153"/>
      <c r="P153"/>
      <c r="Q153"/>
      <c r="R153"/>
      <c r="S153"/>
      <c r="T153"/>
      <c r="U153"/>
      <c r="V153"/>
    </row>
    <row r="154" spans="2:22" ht="14.25" x14ac:dyDescent="0.45">
      <c r="B154"/>
      <c r="C154"/>
      <c r="D154"/>
      <c r="E154"/>
      <c r="F154"/>
      <c r="G154"/>
      <c r="H154"/>
      <c r="I154"/>
      <c r="J154"/>
      <c r="K154"/>
      <c r="L154"/>
      <c r="M154"/>
      <c r="N154"/>
      <c r="O154"/>
      <c r="P154"/>
      <c r="Q154"/>
      <c r="R154"/>
      <c r="S154"/>
      <c r="T154"/>
      <c r="U154"/>
      <c r="V154"/>
    </row>
    <row r="155" spans="2:22" ht="14.25" x14ac:dyDescent="0.45">
      <c r="B155"/>
      <c r="C155"/>
      <c r="D155"/>
      <c r="E155"/>
      <c r="F155"/>
      <c r="G155"/>
      <c r="H155"/>
      <c r="I155"/>
      <c r="J155"/>
      <c r="K155"/>
      <c r="L155"/>
      <c r="M155"/>
      <c r="N155"/>
      <c r="O155"/>
      <c r="P155"/>
      <c r="Q155"/>
      <c r="R155"/>
      <c r="S155"/>
      <c r="T155"/>
      <c r="U155"/>
      <c r="V155"/>
    </row>
    <row r="156" spans="2:22" ht="14.25" x14ac:dyDescent="0.45">
      <c r="B156"/>
      <c r="C156"/>
      <c r="D156"/>
      <c r="E156"/>
      <c r="F156"/>
      <c r="G156"/>
      <c r="H156"/>
      <c r="I156"/>
      <c r="J156"/>
      <c r="K156"/>
      <c r="L156"/>
      <c r="M156"/>
      <c r="N156"/>
      <c r="O156"/>
      <c r="P156"/>
      <c r="Q156"/>
      <c r="R156"/>
      <c r="S156"/>
      <c r="T156"/>
      <c r="U156"/>
      <c r="V156"/>
    </row>
    <row r="157" spans="2:22" ht="14.25" x14ac:dyDescent="0.45">
      <c r="B157"/>
      <c r="C157"/>
      <c r="D157"/>
      <c r="E157"/>
      <c r="F157"/>
      <c r="G157"/>
      <c r="H157"/>
      <c r="I157"/>
      <c r="J157"/>
      <c r="K157"/>
      <c r="L157"/>
      <c r="M157"/>
      <c r="N157"/>
      <c r="O157"/>
      <c r="P157"/>
      <c r="Q157"/>
      <c r="R157"/>
      <c r="S157"/>
      <c r="T157"/>
      <c r="U157"/>
      <c r="V157"/>
    </row>
    <row r="158" spans="2:22" ht="14.25" x14ac:dyDescent="0.45">
      <c r="B158"/>
      <c r="C158"/>
      <c r="D158"/>
      <c r="E158"/>
      <c r="F158"/>
      <c r="G158"/>
      <c r="H158"/>
      <c r="I158"/>
      <c r="J158"/>
      <c r="K158"/>
      <c r="L158"/>
      <c r="M158"/>
      <c r="N158"/>
      <c r="O158"/>
      <c r="P158"/>
      <c r="Q158"/>
      <c r="R158"/>
      <c r="S158"/>
      <c r="T158"/>
      <c r="U158"/>
      <c r="V158"/>
    </row>
    <row r="159" spans="2:22" ht="14.25" x14ac:dyDescent="0.45">
      <c r="B159"/>
      <c r="C159"/>
      <c r="D159"/>
      <c r="E159"/>
      <c r="F159"/>
      <c r="G159"/>
      <c r="H159"/>
      <c r="I159"/>
      <c r="J159"/>
      <c r="K159"/>
      <c r="L159"/>
      <c r="M159"/>
      <c r="N159"/>
      <c r="O159"/>
      <c r="P159"/>
      <c r="Q159"/>
      <c r="R159"/>
      <c r="S159"/>
      <c r="T159"/>
      <c r="U159"/>
      <c r="V159"/>
    </row>
    <row r="160" spans="2:22" ht="14.25" x14ac:dyDescent="0.45">
      <c r="B160"/>
      <c r="C160"/>
      <c r="D160"/>
      <c r="E160"/>
      <c r="F160"/>
      <c r="G160"/>
      <c r="H160"/>
      <c r="I160"/>
      <c r="J160"/>
      <c r="K160"/>
      <c r="L160"/>
      <c r="M160"/>
      <c r="N160"/>
      <c r="O160"/>
      <c r="P160"/>
      <c r="Q160"/>
      <c r="R160"/>
      <c r="S160"/>
      <c r="T160"/>
      <c r="U160"/>
      <c r="V160"/>
    </row>
    <row r="161" spans="2:22" ht="14.25" x14ac:dyDescent="0.45">
      <c r="B161"/>
      <c r="C161"/>
      <c r="D161"/>
      <c r="E161"/>
      <c r="F161"/>
      <c r="G161"/>
      <c r="H161"/>
      <c r="I161"/>
      <c r="J161"/>
      <c r="K161"/>
      <c r="L161"/>
      <c r="M161"/>
      <c r="N161"/>
      <c r="O161"/>
      <c r="P161"/>
      <c r="Q161"/>
      <c r="R161"/>
      <c r="S161"/>
      <c r="T161"/>
      <c r="U161"/>
      <c r="V161"/>
    </row>
    <row r="162" spans="2:22" ht="14.25" x14ac:dyDescent="0.45">
      <c r="B162"/>
      <c r="C162"/>
      <c r="D162"/>
      <c r="E162"/>
      <c r="F162"/>
      <c r="G162"/>
      <c r="H162"/>
      <c r="I162"/>
      <c r="J162"/>
      <c r="K162"/>
      <c r="L162"/>
      <c r="M162"/>
      <c r="N162"/>
      <c r="O162"/>
      <c r="P162"/>
      <c r="Q162"/>
      <c r="R162"/>
      <c r="S162"/>
      <c r="T162"/>
      <c r="U162"/>
      <c r="V162"/>
    </row>
    <row r="163" spans="2:22" ht="14.25" x14ac:dyDescent="0.45">
      <c r="B163"/>
      <c r="C163"/>
      <c r="D163"/>
      <c r="E163"/>
      <c r="F163"/>
      <c r="G163"/>
      <c r="H163"/>
      <c r="I163"/>
      <c r="J163"/>
      <c r="K163"/>
      <c r="L163"/>
      <c r="M163"/>
      <c r="N163"/>
      <c r="O163"/>
      <c r="P163"/>
      <c r="Q163"/>
      <c r="R163"/>
      <c r="S163"/>
      <c r="T163"/>
      <c r="U163"/>
      <c r="V163"/>
    </row>
    <row r="164" spans="2:22" ht="14.25" x14ac:dyDescent="0.45">
      <c r="B164"/>
      <c r="C164"/>
      <c r="D164"/>
      <c r="E164"/>
      <c r="F164"/>
      <c r="G164"/>
      <c r="H164"/>
      <c r="I164"/>
      <c r="J164"/>
      <c r="K164"/>
      <c r="L164"/>
      <c r="M164"/>
      <c r="N164"/>
      <c r="O164"/>
      <c r="P164"/>
      <c r="Q164"/>
      <c r="R164"/>
      <c r="S164"/>
      <c r="T164"/>
      <c r="U164"/>
      <c r="V164"/>
    </row>
    <row r="165" spans="2:22" ht="14.25" x14ac:dyDescent="0.45">
      <c r="B165"/>
      <c r="C165"/>
      <c r="D165"/>
      <c r="E165"/>
      <c r="F165"/>
      <c r="G165"/>
      <c r="H165"/>
      <c r="I165"/>
      <c r="J165"/>
      <c r="K165"/>
      <c r="L165"/>
      <c r="M165"/>
      <c r="N165"/>
      <c r="O165"/>
      <c r="P165"/>
      <c r="Q165"/>
      <c r="R165"/>
      <c r="S165"/>
      <c r="T165"/>
      <c r="U165"/>
      <c r="V165"/>
    </row>
    <row r="166" spans="2:22" ht="14.25" x14ac:dyDescent="0.45">
      <c r="B166"/>
      <c r="C166"/>
      <c r="D166"/>
      <c r="E166"/>
      <c r="F166"/>
      <c r="G166"/>
      <c r="H166"/>
      <c r="I166"/>
      <c r="J166"/>
      <c r="K166"/>
      <c r="L166"/>
      <c r="M166"/>
      <c r="N166"/>
      <c r="O166"/>
      <c r="P166"/>
      <c r="Q166"/>
      <c r="R166"/>
      <c r="S166"/>
      <c r="T166"/>
      <c r="U166"/>
      <c r="V166"/>
    </row>
    <row r="167" spans="2:22" ht="14.25" x14ac:dyDescent="0.45">
      <c r="B167"/>
      <c r="C167"/>
      <c r="D167"/>
      <c r="E167"/>
      <c r="F167"/>
      <c r="G167"/>
      <c r="H167"/>
      <c r="I167"/>
      <c r="J167"/>
      <c r="K167"/>
      <c r="L167"/>
      <c r="M167"/>
      <c r="N167"/>
      <c r="O167"/>
      <c r="P167"/>
      <c r="Q167"/>
      <c r="R167"/>
      <c r="S167"/>
      <c r="T167"/>
      <c r="U167"/>
      <c r="V167"/>
    </row>
    <row r="168" spans="2:22" ht="14.25" x14ac:dyDescent="0.45">
      <c r="B168"/>
      <c r="C168"/>
      <c r="D168"/>
      <c r="E168"/>
      <c r="F168"/>
      <c r="G168"/>
      <c r="H168"/>
      <c r="I168"/>
      <c r="J168"/>
      <c r="K168"/>
      <c r="L168"/>
      <c r="M168"/>
      <c r="N168"/>
      <c r="O168"/>
      <c r="P168"/>
      <c r="Q168"/>
      <c r="R168"/>
      <c r="S168"/>
      <c r="T168"/>
      <c r="U168"/>
      <c r="V168"/>
    </row>
    <row r="169" spans="2:22" ht="14.25" x14ac:dyDescent="0.45">
      <c r="B169"/>
      <c r="C169"/>
      <c r="D169"/>
      <c r="E169"/>
      <c r="F169"/>
      <c r="G169"/>
      <c r="H169"/>
      <c r="I169"/>
      <c r="J169"/>
      <c r="K169"/>
      <c r="L169"/>
      <c r="M169"/>
      <c r="N169"/>
      <c r="O169"/>
      <c r="P169"/>
      <c r="Q169"/>
      <c r="R169"/>
      <c r="S169"/>
      <c r="T169"/>
      <c r="U169"/>
      <c r="V169"/>
    </row>
    <row r="170" spans="2:22" ht="14.25" x14ac:dyDescent="0.45">
      <c r="B170"/>
      <c r="C170"/>
      <c r="D170"/>
      <c r="E170"/>
      <c r="F170"/>
      <c r="G170"/>
      <c r="H170"/>
      <c r="I170"/>
      <c r="J170"/>
      <c r="K170"/>
      <c r="L170"/>
      <c r="M170"/>
      <c r="N170"/>
      <c r="O170"/>
      <c r="P170"/>
      <c r="Q170"/>
      <c r="R170"/>
      <c r="S170"/>
      <c r="T170"/>
      <c r="U170"/>
      <c r="V170"/>
    </row>
    <row r="171" spans="2:22" ht="14.25" x14ac:dyDescent="0.45">
      <c r="B171"/>
      <c r="C171"/>
      <c r="D171"/>
      <c r="E171"/>
      <c r="F171"/>
      <c r="G171"/>
      <c r="H171"/>
      <c r="I171"/>
      <c r="J171"/>
      <c r="K171"/>
      <c r="L171"/>
      <c r="M171"/>
      <c r="N171"/>
      <c r="O171"/>
      <c r="P171"/>
      <c r="Q171"/>
      <c r="R171"/>
      <c r="S171"/>
      <c r="T171"/>
      <c r="U171"/>
      <c r="V171"/>
    </row>
    <row r="172" spans="2:22" ht="14.25" x14ac:dyDescent="0.45">
      <c r="B172"/>
      <c r="C172"/>
      <c r="D172"/>
      <c r="E172"/>
      <c r="F172"/>
      <c r="G172"/>
      <c r="H172"/>
      <c r="I172"/>
      <c r="J172"/>
      <c r="K172"/>
      <c r="L172"/>
      <c r="M172"/>
      <c r="N172"/>
      <c r="O172"/>
      <c r="P172"/>
      <c r="Q172"/>
      <c r="R172"/>
      <c r="S172"/>
      <c r="T172"/>
      <c r="U172"/>
      <c r="V172"/>
    </row>
    <row r="173" spans="2:22" ht="14.25" x14ac:dyDescent="0.45">
      <c r="B173"/>
      <c r="C173"/>
      <c r="D173"/>
      <c r="E173"/>
      <c r="F173"/>
      <c r="G173"/>
      <c r="H173"/>
      <c r="I173"/>
      <c r="J173"/>
      <c r="K173"/>
      <c r="L173"/>
      <c r="M173"/>
      <c r="N173"/>
      <c r="O173"/>
      <c r="P173"/>
      <c r="Q173"/>
      <c r="R173"/>
      <c r="S173"/>
      <c r="T173"/>
      <c r="U173"/>
      <c r="V173"/>
    </row>
    <row r="174" spans="2:22" ht="14.25" x14ac:dyDescent="0.45">
      <c r="B174"/>
      <c r="C174"/>
      <c r="D174"/>
      <c r="E174"/>
      <c r="F174"/>
      <c r="G174"/>
      <c r="H174"/>
      <c r="I174"/>
      <c r="J174"/>
      <c r="K174"/>
      <c r="L174"/>
      <c r="M174"/>
      <c r="N174"/>
      <c r="O174"/>
      <c r="P174"/>
      <c r="Q174"/>
      <c r="R174"/>
      <c r="S174"/>
      <c r="T174"/>
      <c r="U174"/>
      <c r="V174"/>
    </row>
    <row r="175" spans="2:22" ht="14.25" x14ac:dyDescent="0.45">
      <c r="B175"/>
      <c r="C175"/>
      <c r="D175"/>
      <c r="E175"/>
      <c r="F175"/>
      <c r="G175"/>
      <c r="H175"/>
      <c r="I175"/>
      <c r="J175"/>
      <c r="K175"/>
      <c r="L175"/>
      <c r="M175"/>
      <c r="N175"/>
      <c r="O175"/>
      <c r="P175"/>
      <c r="Q175"/>
      <c r="R175"/>
      <c r="S175"/>
      <c r="T175"/>
      <c r="U175"/>
      <c r="V175"/>
    </row>
    <row r="176" spans="2:22" ht="14.25" x14ac:dyDescent="0.45">
      <c r="B176"/>
      <c r="C176"/>
      <c r="D176"/>
      <c r="E176"/>
      <c r="F176"/>
      <c r="G176"/>
      <c r="H176"/>
      <c r="I176"/>
      <c r="J176"/>
      <c r="K176"/>
      <c r="L176"/>
      <c r="M176"/>
      <c r="N176"/>
      <c r="O176"/>
      <c r="P176"/>
      <c r="Q176"/>
      <c r="R176"/>
      <c r="S176"/>
      <c r="T176"/>
      <c r="U176"/>
      <c r="V176"/>
    </row>
    <row r="177" spans="2:22" ht="14.25" x14ac:dyDescent="0.45">
      <c r="B177"/>
      <c r="C177"/>
      <c r="D177"/>
      <c r="E177"/>
      <c r="F177"/>
      <c r="G177"/>
      <c r="H177"/>
      <c r="I177"/>
      <c r="J177"/>
      <c r="K177"/>
      <c r="L177"/>
      <c r="M177"/>
      <c r="N177"/>
      <c r="O177"/>
      <c r="P177"/>
      <c r="Q177"/>
      <c r="R177"/>
      <c r="S177"/>
      <c r="T177"/>
      <c r="U177"/>
      <c r="V177"/>
    </row>
    <row r="178" spans="2:22" ht="14.25" x14ac:dyDescent="0.45">
      <c r="B178"/>
      <c r="C178"/>
      <c r="D178"/>
      <c r="E178"/>
      <c r="F178"/>
      <c r="G178"/>
      <c r="H178"/>
      <c r="I178"/>
      <c r="J178"/>
      <c r="K178"/>
      <c r="L178"/>
      <c r="M178"/>
      <c r="N178"/>
      <c r="O178"/>
      <c r="P178"/>
      <c r="Q178"/>
      <c r="R178"/>
      <c r="S178"/>
      <c r="T178"/>
      <c r="U178"/>
      <c r="V178"/>
    </row>
    <row r="179" spans="2:22" ht="14.25" x14ac:dyDescent="0.45">
      <c r="B179"/>
      <c r="C179"/>
      <c r="D179"/>
      <c r="E179"/>
      <c r="F179"/>
      <c r="G179"/>
      <c r="H179"/>
      <c r="I179"/>
      <c r="J179"/>
      <c r="K179"/>
      <c r="L179"/>
      <c r="M179"/>
      <c r="N179"/>
      <c r="O179"/>
      <c r="P179"/>
      <c r="Q179"/>
      <c r="R179"/>
      <c r="S179"/>
      <c r="T179"/>
      <c r="U179"/>
      <c r="V179"/>
    </row>
    <row r="180" spans="2:22" ht="14.25" x14ac:dyDescent="0.45">
      <c r="B180"/>
      <c r="C180"/>
      <c r="D180"/>
      <c r="E180"/>
      <c r="F180"/>
      <c r="G180"/>
      <c r="H180"/>
      <c r="I180"/>
      <c r="J180"/>
      <c r="K180"/>
      <c r="L180"/>
      <c r="M180"/>
      <c r="N180"/>
      <c r="O180"/>
      <c r="P180"/>
      <c r="Q180"/>
      <c r="R180"/>
      <c r="S180"/>
      <c r="T180"/>
      <c r="U180"/>
      <c r="V180"/>
    </row>
    <row r="181" spans="2:22" ht="14.25" x14ac:dyDescent="0.45">
      <c r="B181"/>
      <c r="C181"/>
      <c r="D181"/>
      <c r="E181"/>
      <c r="F181"/>
      <c r="G181"/>
      <c r="H181"/>
      <c r="I181"/>
      <c r="J181"/>
      <c r="K181"/>
      <c r="L181"/>
      <c r="M181"/>
      <c r="N181"/>
      <c r="O181"/>
      <c r="P181"/>
      <c r="Q181"/>
      <c r="R181"/>
      <c r="S181"/>
      <c r="T181"/>
      <c r="U181"/>
      <c r="V181"/>
    </row>
    <row r="182" spans="2:22" ht="14.25" x14ac:dyDescent="0.45">
      <c r="B182"/>
      <c r="C182"/>
      <c r="D182"/>
      <c r="E182"/>
      <c r="F182"/>
      <c r="G182"/>
      <c r="H182"/>
      <c r="I182"/>
      <c r="J182"/>
      <c r="K182"/>
      <c r="L182"/>
      <c r="M182"/>
      <c r="N182"/>
      <c r="O182"/>
      <c r="P182"/>
      <c r="Q182"/>
      <c r="R182"/>
      <c r="S182"/>
      <c r="T182"/>
      <c r="U182"/>
      <c r="V182"/>
    </row>
    <row r="183" spans="2:22" ht="14.25" x14ac:dyDescent="0.45">
      <c r="B183"/>
      <c r="C183"/>
      <c r="D183"/>
      <c r="E183"/>
      <c r="F183"/>
      <c r="G183"/>
      <c r="H183"/>
      <c r="I183"/>
      <c r="J183"/>
      <c r="K183"/>
      <c r="L183"/>
      <c r="M183"/>
      <c r="N183"/>
      <c r="O183"/>
      <c r="P183"/>
      <c r="Q183"/>
      <c r="R183"/>
      <c r="S183"/>
      <c r="T183"/>
      <c r="U183"/>
      <c r="V183"/>
    </row>
    <row r="184" spans="2:22" ht="14.25" x14ac:dyDescent="0.45">
      <c r="B184"/>
      <c r="C184"/>
      <c r="D184"/>
      <c r="E184"/>
      <c r="F184"/>
      <c r="G184"/>
      <c r="H184"/>
      <c r="I184"/>
      <c r="J184"/>
      <c r="K184"/>
      <c r="L184"/>
      <c r="M184"/>
      <c r="N184"/>
      <c r="O184"/>
      <c r="P184"/>
      <c r="Q184"/>
      <c r="R184"/>
      <c r="S184"/>
      <c r="T184"/>
      <c r="U184"/>
      <c r="V184"/>
    </row>
    <row r="185" spans="2:22" ht="14.25" x14ac:dyDescent="0.45">
      <c r="B185"/>
      <c r="C185"/>
      <c r="D185"/>
      <c r="E185"/>
      <c r="F185"/>
      <c r="G185"/>
      <c r="H185"/>
      <c r="I185"/>
      <c r="J185"/>
      <c r="K185"/>
      <c r="L185"/>
      <c r="M185"/>
      <c r="N185"/>
      <c r="O185"/>
      <c r="P185"/>
      <c r="Q185"/>
      <c r="R185"/>
      <c r="S185"/>
      <c r="T185"/>
      <c r="U185"/>
      <c r="V185"/>
    </row>
    <row r="186" spans="2:22" ht="14.25" x14ac:dyDescent="0.45">
      <c r="B186"/>
      <c r="C186"/>
      <c r="D186"/>
      <c r="E186"/>
      <c r="F186"/>
      <c r="G186"/>
      <c r="H186"/>
      <c r="I186"/>
      <c r="J186"/>
      <c r="K186"/>
      <c r="L186"/>
      <c r="M186"/>
      <c r="N186"/>
      <c r="O186"/>
      <c r="P186"/>
      <c r="Q186"/>
      <c r="R186"/>
      <c r="S186"/>
      <c r="T186"/>
      <c r="U186"/>
      <c r="V186"/>
    </row>
    <row r="187" spans="2:22" ht="14.25" x14ac:dyDescent="0.45">
      <c r="B187"/>
      <c r="C187"/>
      <c r="D187"/>
      <c r="E187"/>
      <c r="F187"/>
      <c r="G187"/>
      <c r="H187"/>
      <c r="I187"/>
      <c r="J187"/>
      <c r="K187"/>
      <c r="L187"/>
      <c r="M187"/>
      <c r="N187"/>
      <c r="O187"/>
      <c r="P187"/>
      <c r="Q187"/>
      <c r="R187"/>
      <c r="S187"/>
      <c r="T187"/>
      <c r="U187"/>
      <c r="V187"/>
    </row>
    <row r="188" spans="2:22" ht="14.25" x14ac:dyDescent="0.45">
      <c r="B188"/>
      <c r="C188"/>
      <c r="D188"/>
      <c r="E188"/>
      <c r="F188"/>
      <c r="G188"/>
      <c r="H188"/>
      <c r="I188"/>
      <c r="J188"/>
      <c r="K188"/>
      <c r="L188"/>
      <c r="M188"/>
      <c r="N188"/>
      <c r="O188"/>
      <c r="P188"/>
      <c r="Q188"/>
      <c r="R188"/>
      <c r="S188"/>
      <c r="T188"/>
      <c r="U188"/>
      <c r="V188"/>
    </row>
    <row r="189" spans="2:22" ht="14.25" x14ac:dyDescent="0.45">
      <c r="B189"/>
      <c r="C189"/>
      <c r="D189"/>
      <c r="E189"/>
      <c r="F189"/>
      <c r="G189"/>
      <c r="H189"/>
      <c r="I189"/>
      <c r="J189"/>
      <c r="K189"/>
      <c r="L189"/>
      <c r="M189"/>
      <c r="N189"/>
      <c r="O189"/>
      <c r="P189"/>
      <c r="Q189"/>
      <c r="R189"/>
      <c r="S189"/>
      <c r="T189"/>
      <c r="U189"/>
      <c r="V189"/>
    </row>
    <row r="190" spans="2:22" ht="14.25" x14ac:dyDescent="0.45">
      <c r="B190"/>
      <c r="C190"/>
      <c r="D190"/>
      <c r="E190"/>
      <c r="F190"/>
      <c r="G190"/>
      <c r="H190"/>
      <c r="I190"/>
      <c r="J190"/>
      <c r="K190"/>
      <c r="L190"/>
      <c r="M190"/>
      <c r="N190"/>
      <c r="O190"/>
      <c r="P190"/>
      <c r="Q190"/>
      <c r="R190"/>
      <c r="S190"/>
      <c r="T190"/>
      <c r="U190"/>
      <c r="V190"/>
    </row>
    <row r="191" spans="2:22" ht="14.25" x14ac:dyDescent="0.45">
      <c r="B191"/>
      <c r="C191"/>
      <c r="D191"/>
      <c r="E191"/>
      <c r="F191"/>
      <c r="G191"/>
      <c r="H191"/>
      <c r="I191"/>
      <c r="J191"/>
      <c r="K191"/>
      <c r="L191"/>
      <c r="M191"/>
      <c r="N191"/>
      <c r="O191"/>
      <c r="P191"/>
      <c r="Q191"/>
      <c r="R191"/>
      <c r="S191"/>
      <c r="T191"/>
      <c r="U191"/>
      <c r="V191"/>
    </row>
    <row r="192" spans="2:22" ht="14.25" x14ac:dyDescent="0.45">
      <c r="B192"/>
      <c r="C192"/>
      <c r="D192"/>
      <c r="E192"/>
      <c r="F192"/>
      <c r="G192"/>
      <c r="H192"/>
      <c r="I192"/>
      <c r="J192"/>
      <c r="K192"/>
      <c r="L192"/>
      <c r="M192"/>
      <c r="N192"/>
      <c r="O192"/>
      <c r="P192"/>
      <c r="Q192"/>
      <c r="R192"/>
      <c r="S192"/>
      <c r="T192"/>
      <c r="U192"/>
      <c r="V192"/>
    </row>
    <row r="193" spans="2:22" ht="14.25" x14ac:dyDescent="0.45">
      <c r="B193"/>
      <c r="C193"/>
      <c r="D193"/>
      <c r="E193"/>
      <c r="F193"/>
      <c r="G193"/>
      <c r="H193"/>
      <c r="I193"/>
      <c r="J193"/>
      <c r="K193"/>
      <c r="L193"/>
      <c r="M193"/>
      <c r="N193"/>
      <c r="O193"/>
      <c r="P193"/>
      <c r="Q193"/>
      <c r="R193"/>
      <c r="S193"/>
      <c r="T193"/>
      <c r="U193"/>
      <c r="V193"/>
    </row>
    <row r="194" spans="2:22" ht="14.25" x14ac:dyDescent="0.45">
      <c r="B194"/>
      <c r="C194"/>
      <c r="D194"/>
      <c r="E194"/>
      <c r="F194"/>
      <c r="G194"/>
      <c r="H194"/>
      <c r="I194"/>
      <c r="J194"/>
      <c r="K194"/>
      <c r="L194"/>
      <c r="M194"/>
      <c r="N194"/>
      <c r="O194"/>
      <c r="P194"/>
      <c r="Q194"/>
      <c r="R194"/>
      <c r="S194"/>
      <c r="T194"/>
      <c r="U194"/>
      <c r="V194"/>
    </row>
    <row r="195" spans="2:22" ht="14.25" x14ac:dyDescent="0.45">
      <c r="B195"/>
      <c r="C195"/>
      <c r="D195"/>
      <c r="E195"/>
      <c r="F195"/>
      <c r="G195"/>
      <c r="H195"/>
      <c r="I195"/>
      <c r="J195"/>
      <c r="K195"/>
      <c r="L195"/>
      <c r="M195"/>
      <c r="N195"/>
      <c r="O195"/>
      <c r="P195"/>
      <c r="Q195"/>
      <c r="R195"/>
      <c r="S195"/>
      <c r="T195"/>
      <c r="U195"/>
      <c r="V195"/>
    </row>
    <row r="196" spans="2:22" ht="14.25" x14ac:dyDescent="0.45">
      <c r="B196"/>
      <c r="C196"/>
      <c r="D196"/>
      <c r="E196"/>
      <c r="F196"/>
      <c r="G196"/>
      <c r="H196"/>
      <c r="I196"/>
      <c r="J196"/>
      <c r="K196"/>
      <c r="L196"/>
      <c r="M196"/>
      <c r="N196"/>
      <c r="O196"/>
      <c r="P196"/>
      <c r="Q196"/>
      <c r="R196"/>
      <c r="S196"/>
      <c r="T196"/>
      <c r="U196"/>
      <c r="V196"/>
    </row>
    <row r="197" spans="2:22" ht="14.25" x14ac:dyDescent="0.45">
      <c r="B197"/>
      <c r="C197"/>
      <c r="D197"/>
      <c r="E197"/>
      <c r="F197"/>
      <c r="G197"/>
      <c r="H197"/>
      <c r="I197"/>
      <c r="J197"/>
      <c r="K197"/>
      <c r="L197"/>
      <c r="M197"/>
      <c r="N197"/>
      <c r="O197"/>
      <c r="P197"/>
      <c r="Q197"/>
      <c r="R197"/>
      <c r="S197"/>
      <c r="T197"/>
      <c r="U197"/>
      <c r="V197"/>
    </row>
    <row r="198" spans="2:22" ht="14.25" x14ac:dyDescent="0.45">
      <c r="B198"/>
      <c r="C198"/>
      <c r="D198"/>
      <c r="E198"/>
      <c r="F198"/>
      <c r="G198"/>
      <c r="H198"/>
      <c r="I198"/>
      <c r="J198"/>
      <c r="K198"/>
      <c r="L198"/>
      <c r="M198"/>
      <c r="N198"/>
      <c r="O198"/>
      <c r="P198"/>
      <c r="Q198"/>
      <c r="R198"/>
      <c r="S198"/>
      <c r="T198"/>
      <c r="U198"/>
      <c r="V198"/>
    </row>
    <row r="199" spans="2:22" ht="14.25" x14ac:dyDescent="0.45">
      <c r="B199"/>
      <c r="C199"/>
      <c r="D199"/>
      <c r="E199"/>
      <c r="F199"/>
      <c r="G199"/>
      <c r="H199"/>
      <c r="I199"/>
      <c r="J199"/>
      <c r="K199"/>
      <c r="L199"/>
      <c r="M199"/>
      <c r="N199"/>
      <c r="O199"/>
      <c r="P199"/>
      <c r="Q199"/>
      <c r="R199"/>
      <c r="S199"/>
      <c r="T199"/>
      <c r="U199"/>
      <c r="V199"/>
    </row>
    <row r="200" spans="2:22" ht="14.25" x14ac:dyDescent="0.45">
      <c r="B200"/>
      <c r="C200"/>
      <c r="D200"/>
      <c r="E200"/>
      <c r="F200"/>
      <c r="G200"/>
      <c r="H200"/>
      <c r="I200"/>
      <c r="J200"/>
      <c r="K200"/>
      <c r="L200"/>
      <c r="M200"/>
      <c r="N200"/>
      <c r="O200"/>
      <c r="P200"/>
      <c r="Q200"/>
      <c r="R200"/>
      <c r="S200"/>
      <c r="T200"/>
      <c r="U200"/>
      <c r="V200"/>
    </row>
    <row r="201" spans="2:22" ht="14.25" x14ac:dyDescent="0.45">
      <c r="B201"/>
      <c r="C201"/>
      <c r="D201"/>
      <c r="E201"/>
      <c r="F201"/>
      <c r="G201"/>
      <c r="H201"/>
      <c r="I201"/>
      <c r="J201"/>
      <c r="K201"/>
      <c r="L201"/>
      <c r="M201"/>
      <c r="N201"/>
      <c r="O201"/>
      <c r="P201"/>
      <c r="Q201"/>
      <c r="R201"/>
      <c r="S201"/>
      <c r="T201"/>
      <c r="U201"/>
      <c r="V201"/>
    </row>
    <row r="202" spans="2:22" ht="14.25" x14ac:dyDescent="0.45">
      <c r="B202"/>
      <c r="C202"/>
      <c r="D202"/>
      <c r="E202"/>
      <c r="F202"/>
      <c r="G202"/>
      <c r="H202"/>
      <c r="I202"/>
      <c r="J202"/>
      <c r="K202"/>
      <c r="L202"/>
      <c r="M202"/>
      <c r="N202"/>
      <c r="O202"/>
      <c r="P202"/>
      <c r="Q202"/>
      <c r="R202"/>
      <c r="S202"/>
      <c r="T202"/>
      <c r="U202"/>
      <c r="V202"/>
    </row>
    <row r="203" spans="2:22" ht="14.25" x14ac:dyDescent="0.45">
      <c r="B203"/>
      <c r="C203"/>
      <c r="D203"/>
      <c r="E203"/>
      <c r="F203"/>
      <c r="G203"/>
      <c r="H203"/>
      <c r="I203"/>
      <c r="J203"/>
      <c r="K203"/>
      <c r="L203"/>
      <c r="M203"/>
      <c r="N203"/>
      <c r="O203"/>
      <c r="P203"/>
      <c r="Q203"/>
      <c r="R203"/>
      <c r="S203"/>
      <c r="T203"/>
      <c r="U203"/>
      <c r="V203"/>
    </row>
    <row r="204" spans="2:22" ht="14.25" x14ac:dyDescent="0.45">
      <c r="B204"/>
      <c r="C204"/>
      <c r="D204"/>
      <c r="E204"/>
      <c r="F204"/>
      <c r="G204"/>
      <c r="H204"/>
      <c r="I204"/>
      <c r="J204"/>
      <c r="K204"/>
      <c r="L204"/>
      <c r="M204"/>
      <c r="N204"/>
      <c r="O204"/>
      <c r="P204"/>
      <c r="Q204"/>
      <c r="R204"/>
      <c r="S204"/>
      <c r="T204"/>
      <c r="U204"/>
      <c r="V204"/>
    </row>
    <row r="205" spans="2:22" ht="14.25" x14ac:dyDescent="0.45">
      <c r="B205"/>
      <c r="C205"/>
      <c r="D205"/>
      <c r="E205"/>
      <c r="F205"/>
      <c r="G205"/>
      <c r="H205"/>
      <c r="I205"/>
      <c r="J205"/>
      <c r="K205"/>
      <c r="L205"/>
      <c r="M205"/>
      <c r="N205"/>
      <c r="O205"/>
      <c r="P205"/>
      <c r="Q205"/>
      <c r="R205"/>
      <c r="S205"/>
      <c r="T205"/>
      <c r="U205"/>
      <c r="V205"/>
    </row>
    <row r="206" spans="2:22" ht="14.25" x14ac:dyDescent="0.45">
      <c r="B206"/>
      <c r="C206"/>
      <c r="D206"/>
      <c r="E206"/>
      <c r="F206"/>
      <c r="G206"/>
      <c r="H206"/>
      <c r="I206"/>
      <c r="J206"/>
      <c r="K206"/>
      <c r="L206"/>
      <c r="M206"/>
      <c r="N206"/>
      <c r="O206"/>
      <c r="P206"/>
      <c r="Q206"/>
      <c r="R206"/>
      <c r="S206"/>
      <c r="T206"/>
      <c r="U206"/>
      <c r="V206"/>
    </row>
    <row r="207" spans="2:22" ht="14.25" x14ac:dyDescent="0.45">
      <c r="B207"/>
      <c r="C207"/>
      <c r="D207"/>
      <c r="E207"/>
      <c r="F207"/>
      <c r="G207"/>
      <c r="H207"/>
      <c r="I207"/>
      <c r="J207"/>
      <c r="K207"/>
      <c r="L207"/>
      <c r="M207"/>
      <c r="N207"/>
      <c r="O207"/>
      <c r="P207"/>
      <c r="Q207"/>
      <c r="R207"/>
      <c r="S207"/>
      <c r="T207"/>
      <c r="U207"/>
      <c r="V207"/>
    </row>
    <row r="208" spans="2:22" ht="14.25" x14ac:dyDescent="0.45">
      <c r="B208"/>
      <c r="C208"/>
      <c r="D208"/>
      <c r="E208"/>
      <c r="F208"/>
      <c r="G208"/>
      <c r="H208"/>
      <c r="I208"/>
      <c r="J208"/>
      <c r="K208"/>
      <c r="L208"/>
      <c r="M208"/>
      <c r="N208"/>
      <c r="O208"/>
      <c r="P208"/>
      <c r="Q208"/>
      <c r="R208"/>
      <c r="S208"/>
      <c r="T208"/>
      <c r="U208"/>
      <c r="V208"/>
    </row>
    <row r="209" spans="2:22" ht="14.25" x14ac:dyDescent="0.45">
      <c r="B209"/>
      <c r="C209"/>
      <c r="D209"/>
      <c r="E209"/>
      <c r="F209"/>
      <c r="G209"/>
      <c r="H209"/>
      <c r="I209"/>
      <c r="J209"/>
      <c r="K209"/>
      <c r="L209"/>
      <c r="M209"/>
      <c r="N209"/>
      <c r="O209"/>
      <c r="P209"/>
      <c r="Q209"/>
      <c r="R209"/>
      <c r="S209"/>
      <c r="T209"/>
      <c r="U209"/>
      <c r="V209"/>
    </row>
    <row r="210" spans="2:22" ht="14.25" x14ac:dyDescent="0.45">
      <c r="B210"/>
      <c r="C210"/>
      <c r="D210"/>
      <c r="E210"/>
      <c r="F210"/>
      <c r="G210"/>
      <c r="H210"/>
      <c r="I210"/>
      <c r="J210"/>
      <c r="K210"/>
      <c r="L210"/>
      <c r="M210"/>
      <c r="N210"/>
      <c r="O210"/>
      <c r="P210"/>
      <c r="Q210"/>
      <c r="R210"/>
      <c r="S210"/>
      <c r="T210"/>
      <c r="U210"/>
      <c r="V210"/>
    </row>
    <row r="211" spans="2:22" ht="14.25" x14ac:dyDescent="0.45">
      <c r="B211"/>
      <c r="C211"/>
      <c r="D211"/>
      <c r="E211"/>
      <c r="F211"/>
      <c r="G211"/>
      <c r="H211"/>
      <c r="I211"/>
      <c r="J211"/>
      <c r="K211"/>
      <c r="L211"/>
      <c r="M211"/>
      <c r="N211"/>
      <c r="O211"/>
      <c r="P211"/>
      <c r="Q211"/>
      <c r="R211"/>
      <c r="S211"/>
      <c r="T211"/>
      <c r="U211"/>
      <c r="V211"/>
    </row>
    <row r="212" spans="2:22" ht="14.25" x14ac:dyDescent="0.45">
      <c r="B212"/>
      <c r="C212"/>
      <c r="D212"/>
      <c r="E212"/>
      <c r="F212"/>
      <c r="G212"/>
      <c r="H212"/>
      <c r="I212"/>
      <c r="J212"/>
      <c r="K212"/>
      <c r="L212"/>
      <c r="M212"/>
      <c r="N212"/>
      <c r="O212"/>
      <c r="P212"/>
      <c r="Q212"/>
      <c r="R212"/>
      <c r="S212"/>
      <c r="T212"/>
      <c r="U212"/>
      <c r="V212"/>
    </row>
    <row r="213" spans="2:22" ht="14.25" x14ac:dyDescent="0.45">
      <c r="B213"/>
      <c r="C213"/>
      <c r="D213"/>
      <c r="E213"/>
      <c r="F213"/>
      <c r="G213"/>
      <c r="H213"/>
      <c r="I213"/>
      <c r="J213"/>
      <c r="K213"/>
      <c r="L213"/>
      <c r="M213"/>
      <c r="N213"/>
      <c r="O213"/>
      <c r="P213"/>
      <c r="Q213"/>
      <c r="R213"/>
      <c r="S213"/>
      <c r="T213"/>
      <c r="U213"/>
      <c r="V213"/>
    </row>
    <row r="214" spans="2:22" ht="14.25" x14ac:dyDescent="0.45">
      <c r="B214"/>
      <c r="C214"/>
      <c r="D214"/>
      <c r="E214"/>
      <c r="F214"/>
      <c r="G214"/>
      <c r="H214"/>
      <c r="I214"/>
      <c r="J214"/>
      <c r="K214"/>
      <c r="L214"/>
      <c r="M214"/>
      <c r="N214"/>
      <c r="O214"/>
      <c r="P214"/>
      <c r="Q214"/>
      <c r="R214"/>
      <c r="S214"/>
      <c r="T214"/>
      <c r="U214"/>
      <c r="V214"/>
    </row>
    <row r="215" spans="2:22" ht="14.25" x14ac:dyDescent="0.45">
      <c r="B215"/>
      <c r="C215"/>
      <c r="D215"/>
      <c r="E215"/>
      <c r="F215"/>
      <c r="G215"/>
      <c r="H215"/>
      <c r="I215"/>
      <c r="J215"/>
      <c r="K215"/>
      <c r="L215"/>
      <c r="M215"/>
      <c r="N215"/>
      <c r="O215"/>
      <c r="P215"/>
      <c r="Q215"/>
      <c r="R215"/>
      <c r="S215"/>
      <c r="T215"/>
      <c r="U215"/>
      <c r="V215"/>
    </row>
    <row r="216" spans="2:22" ht="14.25" x14ac:dyDescent="0.45">
      <c r="B216"/>
      <c r="C216"/>
      <c r="D216"/>
      <c r="E216"/>
      <c r="F216"/>
      <c r="G216"/>
      <c r="H216"/>
      <c r="I216"/>
      <c r="J216"/>
      <c r="K216"/>
      <c r="L216"/>
      <c r="M216"/>
      <c r="N216"/>
      <c r="O216"/>
      <c r="P216"/>
      <c r="Q216"/>
      <c r="R216"/>
      <c r="S216"/>
      <c r="T216"/>
      <c r="U216"/>
      <c r="V216"/>
    </row>
    <row r="217" spans="2:22" ht="14.25" x14ac:dyDescent="0.45">
      <c r="B217"/>
      <c r="C217"/>
      <c r="D217"/>
      <c r="E217"/>
      <c r="F217"/>
      <c r="G217"/>
      <c r="H217"/>
      <c r="I217"/>
      <c r="J217"/>
      <c r="K217"/>
      <c r="L217"/>
      <c r="M217"/>
      <c r="N217"/>
      <c r="O217"/>
      <c r="P217"/>
      <c r="Q217"/>
      <c r="R217"/>
      <c r="S217"/>
      <c r="T217"/>
      <c r="U217"/>
      <c r="V217"/>
    </row>
    <row r="218" spans="2:22" ht="14.25" x14ac:dyDescent="0.45">
      <c r="B218"/>
      <c r="C218"/>
      <c r="D218"/>
      <c r="E218"/>
      <c r="F218"/>
      <c r="G218"/>
      <c r="H218"/>
      <c r="I218"/>
      <c r="J218"/>
      <c r="K218"/>
      <c r="L218"/>
      <c r="M218"/>
      <c r="N218"/>
      <c r="O218"/>
      <c r="P218"/>
      <c r="Q218"/>
      <c r="R218"/>
      <c r="S218"/>
      <c r="T218"/>
      <c r="U218"/>
      <c r="V218"/>
    </row>
    <row r="219" spans="2:22" ht="14.25" x14ac:dyDescent="0.45">
      <c r="B219"/>
      <c r="C219"/>
      <c r="D219"/>
      <c r="E219"/>
      <c r="F219"/>
      <c r="G219"/>
      <c r="H219"/>
      <c r="I219"/>
      <c r="J219"/>
      <c r="K219"/>
      <c r="L219"/>
      <c r="M219"/>
      <c r="N219"/>
      <c r="O219"/>
      <c r="P219"/>
      <c r="Q219"/>
      <c r="R219"/>
      <c r="S219"/>
      <c r="T219"/>
      <c r="U219"/>
      <c r="V219"/>
    </row>
    <row r="220" spans="2:22" ht="14.25" x14ac:dyDescent="0.45">
      <c r="B220"/>
      <c r="C220"/>
      <c r="D220"/>
      <c r="E220"/>
      <c r="F220"/>
      <c r="G220"/>
      <c r="H220"/>
      <c r="I220"/>
      <c r="J220"/>
      <c r="K220"/>
      <c r="L220"/>
      <c r="M220"/>
      <c r="N220"/>
      <c r="O220"/>
      <c r="P220"/>
      <c r="Q220"/>
      <c r="R220"/>
      <c r="S220"/>
      <c r="T220"/>
      <c r="U220"/>
      <c r="V220"/>
    </row>
    <row r="221" spans="2:22" ht="14.25" x14ac:dyDescent="0.45">
      <c r="B221"/>
      <c r="C221"/>
      <c r="D221"/>
      <c r="E221"/>
      <c r="F221"/>
      <c r="G221"/>
      <c r="H221"/>
      <c r="I221"/>
      <c r="J221"/>
      <c r="K221"/>
      <c r="L221"/>
      <c r="M221"/>
      <c r="N221"/>
      <c r="O221"/>
      <c r="P221"/>
      <c r="Q221"/>
      <c r="R221"/>
      <c r="S221"/>
      <c r="T221"/>
      <c r="U221"/>
      <c r="V221"/>
    </row>
    <row r="222" spans="2:22" ht="14.25" x14ac:dyDescent="0.45">
      <c r="B222"/>
      <c r="C222"/>
      <c r="D222"/>
      <c r="E222"/>
      <c r="F222"/>
      <c r="G222"/>
      <c r="H222"/>
      <c r="I222"/>
      <c r="J222"/>
      <c r="K222"/>
      <c r="L222"/>
      <c r="M222"/>
      <c r="N222"/>
      <c r="O222"/>
      <c r="P222"/>
      <c r="Q222"/>
      <c r="R222"/>
      <c r="S222"/>
      <c r="T222"/>
      <c r="U222"/>
      <c r="V222"/>
    </row>
    <row r="223" spans="2:22" ht="14.25" x14ac:dyDescent="0.45">
      <c r="B223"/>
      <c r="C223"/>
      <c r="D223"/>
      <c r="E223"/>
      <c r="F223"/>
      <c r="G223"/>
      <c r="H223"/>
      <c r="I223"/>
      <c r="J223"/>
      <c r="K223"/>
      <c r="L223"/>
      <c r="M223"/>
      <c r="N223"/>
      <c r="O223"/>
      <c r="P223"/>
      <c r="Q223"/>
      <c r="R223"/>
      <c r="S223"/>
      <c r="T223"/>
      <c r="U223"/>
      <c r="V223"/>
    </row>
    <row r="224" spans="2:22" ht="14.25" x14ac:dyDescent="0.45">
      <c r="B224"/>
      <c r="C224"/>
      <c r="D224"/>
      <c r="E224"/>
      <c r="F224"/>
      <c r="G224"/>
      <c r="H224"/>
      <c r="I224"/>
      <c r="J224"/>
      <c r="K224"/>
      <c r="L224"/>
      <c r="M224"/>
      <c r="N224"/>
      <c r="O224"/>
      <c r="P224"/>
      <c r="Q224"/>
      <c r="R224"/>
      <c r="S224"/>
      <c r="T224"/>
      <c r="U224"/>
      <c r="V224"/>
    </row>
    <row r="225" spans="2:22" ht="14.25" x14ac:dyDescent="0.45">
      <c r="B225"/>
      <c r="C225"/>
      <c r="D225"/>
      <c r="E225"/>
      <c r="F225"/>
      <c r="G225"/>
      <c r="H225"/>
      <c r="I225"/>
      <c r="J225"/>
      <c r="K225"/>
      <c r="L225"/>
      <c r="M225"/>
      <c r="N225"/>
      <c r="O225"/>
      <c r="P225"/>
      <c r="Q225"/>
      <c r="R225"/>
      <c r="S225"/>
      <c r="T225"/>
      <c r="U225"/>
      <c r="V225"/>
    </row>
    <row r="226" spans="2:22" ht="14.25" x14ac:dyDescent="0.45">
      <c r="B226"/>
      <c r="C226"/>
      <c r="D226"/>
      <c r="E226"/>
      <c r="F226"/>
      <c r="G226"/>
      <c r="H226"/>
      <c r="I226"/>
      <c r="J226"/>
      <c r="K226"/>
      <c r="L226"/>
      <c r="M226"/>
      <c r="N226"/>
      <c r="O226"/>
      <c r="P226"/>
      <c r="Q226"/>
      <c r="R226"/>
      <c r="S226"/>
      <c r="T226"/>
      <c r="U226"/>
      <c r="V226"/>
    </row>
    <row r="227" spans="2:22" ht="14.25" x14ac:dyDescent="0.45">
      <c r="B227"/>
      <c r="C227"/>
      <c r="D227"/>
      <c r="E227"/>
      <c r="F227"/>
      <c r="G227"/>
      <c r="H227"/>
      <c r="I227"/>
      <c r="J227"/>
      <c r="K227"/>
      <c r="L227"/>
      <c r="M227"/>
      <c r="N227"/>
      <c r="O227"/>
      <c r="P227"/>
      <c r="Q227"/>
      <c r="R227"/>
      <c r="S227"/>
      <c r="T227"/>
      <c r="U227"/>
      <c r="V227"/>
    </row>
    <row r="228" spans="2:22" ht="14.25" x14ac:dyDescent="0.45">
      <c r="B228"/>
      <c r="C228"/>
      <c r="D228"/>
      <c r="E228"/>
      <c r="F228"/>
      <c r="G228"/>
      <c r="H228"/>
      <c r="I228"/>
      <c r="J228"/>
      <c r="K228"/>
      <c r="L228"/>
      <c r="M228"/>
      <c r="N228"/>
      <c r="O228"/>
      <c r="P228"/>
      <c r="Q228"/>
      <c r="R228"/>
      <c r="S228"/>
      <c r="T228"/>
      <c r="U228"/>
      <c r="V228"/>
    </row>
    <row r="229" spans="2:22" ht="14.25" x14ac:dyDescent="0.45">
      <c r="B229"/>
      <c r="C229"/>
      <c r="D229"/>
      <c r="E229"/>
      <c r="F229"/>
      <c r="G229"/>
      <c r="H229"/>
      <c r="I229"/>
      <c r="J229"/>
      <c r="K229"/>
      <c r="L229"/>
      <c r="M229"/>
      <c r="N229"/>
      <c r="O229"/>
      <c r="P229"/>
      <c r="Q229"/>
      <c r="R229"/>
      <c r="S229"/>
      <c r="T229"/>
      <c r="U229"/>
      <c r="V229"/>
    </row>
    <row r="230" spans="2:22" ht="14.25" x14ac:dyDescent="0.45">
      <c r="B230"/>
      <c r="C230"/>
      <c r="D230"/>
      <c r="E230"/>
      <c r="F230"/>
      <c r="G230"/>
      <c r="H230"/>
      <c r="I230"/>
      <c r="J230"/>
      <c r="K230"/>
      <c r="L230"/>
      <c r="M230"/>
      <c r="N230"/>
      <c r="O230"/>
      <c r="P230"/>
      <c r="Q230"/>
      <c r="R230"/>
      <c r="S230"/>
      <c r="T230"/>
      <c r="U230"/>
      <c r="V230"/>
    </row>
    <row r="231" spans="2:22" ht="14.25" x14ac:dyDescent="0.45">
      <c r="B231"/>
      <c r="C231"/>
      <c r="D231"/>
      <c r="E231"/>
      <c r="F231"/>
      <c r="G231"/>
      <c r="H231"/>
      <c r="I231"/>
      <c r="J231"/>
      <c r="K231"/>
      <c r="L231"/>
      <c r="M231"/>
      <c r="N231"/>
      <c r="O231"/>
      <c r="P231"/>
      <c r="Q231"/>
      <c r="R231"/>
      <c r="S231"/>
      <c r="T231"/>
      <c r="U231"/>
      <c r="V231"/>
    </row>
    <row r="232" spans="2:22" ht="14.25" x14ac:dyDescent="0.45">
      <c r="B232"/>
      <c r="C232"/>
      <c r="D232"/>
      <c r="E232"/>
      <c r="F232"/>
      <c r="G232"/>
      <c r="H232"/>
      <c r="I232"/>
      <c r="J232"/>
      <c r="K232"/>
      <c r="L232"/>
      <c r="M232"/>
      <c r="N232"/>
      <c r="O232"/>
      <c r="P232"/>
      <c r="Q232"/>
      <c r="R232"/>
      <c r="S232"/>
      <c r="T232"/>
      <c r="U232"/>
      <c r="V232"/>
    </row>
    <row r="233" spans="2:22" ht="14.25" x14ac:dyDescent="0.45">
      <c r="B233"/>
      <c r="C233"/>
      <c r="D233"/>
      <c r="E233"/>
      <c r="F233"/>
      <c r="G233"/>
      <c r="H233"/>
      <c r="I233"/>
      <c r="J233"/>
      <c r="K233"/>
      <c r="L233"/>
      <c r="M233"/>
      <c r="N233"/>
      <c r="O233"/>
      <c r="P233"/>
      <c r="Q233"/>
      <c r="R233"/>
      <c r="S233"/>
      <c r="T233"/>
      <c r="U233"/>
      <c r="V233"/>
    </row>
    <row r="234" spans="2:22" ht="14.25" x14ac:dyDescent="0.45">
      <c r="B234"/>
      <c r="C234"/>
      <c r="D234"/>
      <c r="E234"/>
      <c r="F234"/>
      <c r="G234"/>
      <c r="H234"/>
      <c r="I234"/>
      <c r="J234"/>
      <c r="K234"/>
      <c r="L234"/>
      <c r="M234"/>
      <c r="N234"/>
      <c r="O234"/>
      <c r="P234"/>
      <c r="Q234"/>
      <c r="R234"/>
      <c r="S234"/>
      <c r="T234"/>
      <c r="U234"/>
      <c r="V234"/>
    </row>
    <row r="235" spans="2:22" ht="14.25" x14ac:dyDescent="0.45">
      <c r="B235"/>
      <c r="C235"/>
      <c r="D235"/>
      <c r="E235"/>
      <c r="F235"/>
      <c r="G235"/>
      <c r="H235"/>
      <c r="I235"/>
      <c r="J235"/>
      <c r="K235"/>
      <c r="L235"/>
      <c r="M235"/>
      <c r="N235"/>
      <c r="O235"/>
      <c r="P235"/>
      <c r="Q235"/>
      <c r="R235"/>
      <c r="S235"/>
      <c r="T235"/>
      <c r="U235"/>
      <c r="V235"/>
    </row>
    <row r="236" spans="2:22" ht="14.25" x14ac:dyDescent="0.45">
      <c r="B236"/>
      <c r="C236"/>
      <c r="D236"/>
      <c r="E236"/>
      <c r="F236"/>
      <c r="G236"/>
      <c r="H236"/>
      <c r="I236"/>
      <c r="J236"/>
      <c r="K236"/>
      <c r="L236"/>
      <c r="M236"/>
      <c r="N236"/>
      <c r="O236"/>
      <c r="P236"/>
      <c r="Q236"/>
      <c r="R236"/>
      <c r="S236"/>
      <c r="T236"/>
      <c r="U236"/>
      <c r="V236"/>
    </row>
    <row r="237" spans="2:22" ht="14.25" x14ac:dyDescent="0.45">
      <c r="B237"/>
      <c r="C237"/>
      <c r="D237"/>
      <c r="E237"/>
      <c r="F237"/>
      <c r="G237"/>
      <c r="H237"/>
      <c r="I237"/>
      <c r="J237"/>
      <c r="K237"/>
      <c r="L237"/>
      <c r="M237"/>
      <c r="N237"/>
      <c r="O237"/>
      <c r="P237"/>
      <c r="Q237"/>
      <c r="R237"/>
      <c r="S237"/>
      <c r="T237"/>
      <c r="U237"/>
      <c r="V237"/>
    </row>
    <row r="238" spans="2:22" ht="14.25" x14ac:dyDescent="0.45">
      <c r="B238"/>
      <c r="C238"/>
      <c r="D238"/>
      <c r="E238"/>
      <c r="F238"/>
      <c r="G238"/>
      <c r="H238"/>
      <c r="I238"/>
      <c r="J238"/>
      <c r="K238"/>
      <c r="L238"/>
      <c r="M238"/>
      <c r="N238"/>
      <c r="O238"/>
      <c r="P238"/>
      <c r="Q238"/>
      <c r="R238"/>
      <c r="S238"/>
      <c r="T238"/>
      <c r="U238"/>
      <c r="V238"/>
    </row>
    <row r="239" spans="2:22" ht="14.25" x14ac:dyDescent="0.45">
      <c r="B239"/>
      <c r="C239"/>
      <c r="D239"/>
      <c r="E239"/>
      <c r="F239"/>
      <c r="G239"/>
      <c r="H239"/>
      <c r="I239"/>
      <c r="J239"/>
      <c r="K239"/>
      <c r="L239"/>
      <c r="M239"/>
      <c r="N239"/>
      <c r="O239"/>
      <c r="P239"/>
      <c r="Q239"/>
      <c r="R239"/>
      <c r="S239"/>
      <c r="T239"/>
      <c r="U239"/>
      <c r="V239"/>
    </row>
    <row r="240" spans="2:22" ht="14.25" x14ac:dyDescent="0.45">
      <c r="B240"/>
      <c r="C240"/>
      <c r="D240"/>
      <c r="E240"/>
      <c r="F240"/>
      <c r="G240"/>
      <c r="H240"/>
      <c r="I240"/>
      <c r="J240"/>
      <c r="K240"/>
      <c r="L240"/>
      <c r="M240"/>
      <c r="N240"/>
      <c r="O240"/>
      <c r="P240"/>
      <c r="Q240"/>
      <c r="R240"/>
      <c r="S240"/>
      <c r="T240"/>
      <c r="U240"/>
      <c r="V240"/>
    </row>
    <row r="241" spans="2:22" ht="14.25" x14ac:dyDescent="0.45">
      <c r="B241"/>
      <c r="C241"/>
      <c r="D241"/>
      <c r="E241"/>
      <c r="F241"/>
      <c r="G241"/>
      <c r="H241"/>
      <c r="I241"/>
      <c r="J241"/>
      <c r="K241"/>
      <c r="L241"/>
      <c r="M241"/>
      <c r="N241"/>
      <c r="O241"/>
      <c r="P241"/>
      <c r="Q241"/>
      <c r="R241"/>
      <c r="S241"/>
      <c r="T241"/>
      <c r="U241"/>
      <c r="V241"/>
    </row>
    <row r="242" spans="2:22" ht="14.25" x14ac:dyDescent="0.45">
      <c r="B242"/>
      <c r="C242"/>
      <c r="D242"/>
      <c r="E242"/>
      <c r="F242"/>
      <c r="G242"/>
      <c r="H242"/>
      <c r="I242"/>
      <c r="J242"/>
      <c r="K242"/>
      <c r="L242"/>
      <c r="M242"/>
      <c r="N242"/>
      <c r="O242"/>
      <c r="P242"/>
      <c r="Q242"/>
      <c r="R242"/>
      <c r="S242"/>
      <c r="T242"/>
      <c r="U242"/>
      <c r="V242"/>
    </row>
    <row r="243" spans="2:22" ht="14.25" x14ac:dyDescent="0.45">
      <c r="B243"/>
      <c r="C243"/>
      <c r="D243"/>
      <c r="E243"/>
      <c r="F243"/>
      <c r="G243"/>
      <c r="H243"/>
      <c r="I243"/>
      <c r="J243"/>
      <c r="K243"/>
      <c r="L243"/>
      <c r="M243"/>
      <c r="N243"/>
      <c r="O243"/>
      <c r="P243"/>
      <c r="Q243"/>
      <c r="R243"/>
      <c r="S243"/>
      <c r="T243"/>
      <c r="U243"/>
      <c r="V243"/>
    </row>
    <row r="244" spans="2:22" ht="14.25" x14ac:dyDescent="0.45">
      <c r="B244"/>
      <c r="C244"/>
      <c r="D244"/>
      <c r="E244"/>
      <c r="F244"/>
      <c r="G244"/>
      <c r="H244"/>
      <c r="I244"/>
      <c r="J244"/>
      <c r="K244"/>
      <c r="L244"/>
      <c r="M244"/>
      <c r="N244"/>
      <c r="O244"/>
      <c r="P244"/>
      <c r="Q244"/>
      <c r="R244"/>
      <c r="S244"/>
      <c r="T244"/>
      <c r="U244"/>
      <c r="V244"/>
    </row>
    <row r="245" spans="2:22" ht="14.25" x14ac:dyDescent="0.45">
      <c r="B245"/>
      <c r="C245"/>
      <c r="D245"/>
      <c r="E245"/>
      <c r="F245"/>
      <c r="G245"/>
      <c r="H245"/>
      <c r="I245"/>
      <c r="J245"/>
      <c r="K245"/>
      <c r="L245"/>
      <c r="M245"/>
      <c r="N245"/>
      <c r="O245"/>
      <c r="P245"/>
      <c r="Q245"/>
      <c r="R245"/>
      <c r="S245"/>
      <c r="T245"/>
      <c r="U245"/>
      <c r="V245"/>
    </row>
    <row r="246" spans="2:22" ht="14.25" x14ac:dyDescent="0.45">
      <c r="B246"/>
      <c r="C246"/>
      <c r="D246"/>
      <c r="E246"/>
      <c r="F246"/>
      <c r="G246"/>
      <c r="H246"/>
      <c r="I246"/>
      <c r="J246"/>
      <c r="K246"/>
      <c r="L246"/>
      <c r="M246"/>
      <c r="N246"/>
      <c r="O246"/>
      <c r="P246"/>
      <c r="Q246"/>
      <c r="R246"/>
      <c r="S246"/>
      <c r="T246"/>
      <c r="U246"/>
      <c r="V246"/>
    </row>
    <row r="247" spans="2:22" ht="14.25" x14ac:dyDescent="0.45">
      <c r="B247"/>
      <c r="C247"/>
      <c r="D247"/>
      <c r="E247"/>
      <c r="F247"/>
      <c r="G247"/>
      <c r="H247"/>
      <c r="I247"/>
      <c r="J247"/>
      <c r="K247"/>
      <c r="L247"/>
      <c r="M247"/>
      <c r="N247"/>
      <c r="O247"/>
      <c r="P247"/>
      <c r="Q247"/>
      <c r="R247"/>
      <c r="S247"/>
      <c r="T247"/>
      <c r="U247"/>
      <c r="V247"/>
    </row>
    <row r="248" spans="2:22" ht="14.25" x14ac:dyDescent="0.45">
      <c r="B248"/>
      <c r="C248"/>
      <c r="D248"/>
      <c r="E248"/>
      <c r="F248"/>
      <c r="G248"/>
      <c r="H248"/>
      <c r="I248"/>
      <c r="J248"/>
      <c r="K248"/>
      <c r="L248"/>
      <c r="M248"/>
      <c r="N248"/>
      <c r="O248"/>
      <c r="P248"/>
      <c r="Q248"/>
      <c r="R248"/>
      <c r="S248"/>
      <c r="T248"/>
      <c r="U248"/>
      <c r="V248"/>
    </row>
    <row r="249" spans="2:22" ht="14.25" x14ac:dyDescent="0.45">
      <c r="B249"/>
      <c r="C249"/>
      <c r="D249"/>
      <c r="E249"/>
      <c r="F249"/>
      <c r="G249"/>
      <c r="H249"/>
      <c r="I249"/>
      <c r="J249"/>
      <c r="K249"/>
      <c r="L249"/>
      <c r="M249"/>
      <c r="N249"/>
      <c r="O249"/>
      <c r="P249"/>
      <c r="Q249"/>
      <c r="R249"/>
      <c r="S249"/>
      <c r="T249"/>
      <c r="U249"/>
      <c r="V249"/>
    </row>
    <row r="250" spans="2:22" ht="14.25" x14ac:dyDescent="0.45">
      <c r="B250"/>
      <c r="C250"/>
      <c r="D250"/>
      <c r="E250"/>
      <c r="F250"/>
      <c r="G250"/>
      <c r="H250"/>
      <c r="I250"/>
      <c r="J250"/>
      <c r="K250"/>
      <c r="L250"/>
      <c r="M250"/>
      <c r="N250"/>
      <c r="O250"/>
      <c r="P250"/>
      <c r="Q250"/>
      <c r="R250"/>
      <c r="S250"/>
      <c r="T250"/>
      <c r="U250"/>
      <c r="V250"/>
    </row>
    <row r="251" spans="2:22" ht="14.25" x14ac:dyDescent="0.45">
      <c r="B251"/>
      <c r="C251"/>
      <c r="D251"/>
      <c r="E251"/>
      <c r="F251"/>
      <c r="G251"/>
      <c r="H251"/>
      <c r="I251"/>
      <c r="J251"/>
      <c r="K251"/>
      <c r="L251"/>
      <c r="M251"/>
      <c r="N251"/>
      <c r="O251"/>
      <c r="P251"/>
      <c r="Q251"/>
      <c r="R251"/>
      <c r="S251"/>
      <c r="T251"/>
      <c r="U251"/>
      <c r="V251"/>
    </row>
    <row r="252" spans="2:22" ht="14.25" x14ac:dyDescent="0.45">
      <c r="B252"/>
      <c r="C252"/>
      <c r="D252"/>
      <c r="E252"/>
      <c r="F252"/>
      <c r="G252"/>
      <c r="H252"/>
      <c r="I252"/>
      <c r="J252"/>
      <c r="K252"/>
      <c r="L252"/>
      <c r="M252"/>
      <c r="N252"/>
      <c r="O252"/>
      <c r="P252"/>
      <c r="Q252"/>
      <c r="R252"/>
      <c r="S252"/>
      <c r="T252"/>
      <c r="U252"/>
      <c r="V252"/>
    </row>
    <row r="253" spans="2:22" ht="14.25" x14ac:dyDescent="0.45">
      <c r="B253"/>
      <c r="C253"/>
      <c r="D253"/>
      <c r="E253"/>
      <c r="F253"/>
      <c r="G253"/>
      <c r="H253"/>
      <c r="I253"/>
      <c r="J253"/>
      <c r="K253"/>
      <c r="L253"/>
      <c r="M253"/>
      <c r="N253"/>
      <c r="O253"/>
      <c r="P253"/>
      <c r="Q253"/>
      <c r="R253"/>
      <c r="S253"/>
      <c r="T253"/>
      <c r="U253"/>
      <c r="V253"/>
    </row>
    <row r="254" spans="2:22" ht="14.25" x14ac:dyDescent="0.45">
      <c r="B254"/>
      <c r="C254"/>
      <c r="D254"/>
      <c r="E254"/>
      <c r="F254"/>
      <c r="G254"/>
      <c r="H254"/>
      <c r="I254"/>
      <c r="J254"/>
      <c r="K254"/>
      <c r="L254"/>
      <c r="M254"/>
      <c r="N254"/>
      <c r="O254"/>
      <c r="P254"/>
      <c r="Q254"/>
      <c r="R254"/>
      <c r="S254"/>
      <c r="T254"/>
      <c r="U254"/>
      <c r="V254"/>
    </row>
    <row r="255" spans="2:22" ht="14.25" x14ac:dyDescent="0.45">
      <c r="B255"/>
      <c r="C255"/>
      <c r="D255"/>
      <c r="E255"/>
      <c r="F255"/>
      <c r="G255"/>
      <c r="H255"/>
      <c r="I255"/>
      <c r="J255"/>
      <c r="K255"/>
      <c r="L255"/>
      <c r="M255"/>
      <c r="N255"/>
      <c r="O255"/>
      <c r="P255"/>
      <c r="Q255"/>
      <c r="R255"/>
      <c r="S255"/>
      <c r="T255"/>
      <c r="U255"/>
      <c r="V255"/>
    </row>
    <row r="256" spans="2:22" ht="14.25" x14ac:dyDescent="0.45">
      <c r="B256"/>
      <c r="C256"/>
      <c r="D256"/>
      <c r="E256"/>
      <c r="F256"/>
      <c r="G256"/>
      <c r="H256"/>
      <c r="I256"/>
      <c r="J256"/>
      <c r="K256"/>
      <c r="L256"/>
      <c r="M256"/>
      <c r="N256"/>
      <c r="O256"/>
      <c r="P256"/>
      <c r="Q256"/>
      <c r="R256"/>
      <c r="S256"/>
      <c r="T256"/>
      <c r="U256"/>
      <c r="V256"/>
    </row>
    <row r="257" spans="2:22" ht="14.25" x14ac:dyDescent="0.45">
      <c r="B257"/>
      <c r="C257"/>
      <c r="D257"/>
      <c r="E257"/>
      <c r="F257"/>
      <c r="G257"/>
      <c r="H257"/>
      <c r="I257"/>
      <c r="J257"/>
      <c r="K257"/>
      <c r="L257"/>
      <c r="M257"/>
      <c r="N257"/>
      <c r="O257"/>
      <c r="P257"/>
      <c r="Q257"/>
      <c r="R257"/>
      <c r="S257"/>
      <c r="T257"/>
      <c r="U257"/>
      <c r="V257"/>
    </row>
    <row r="258" spans="2:22" ht="14.25" x14ac:dyDescent="0.45">
      <c r="B258"/>
      <c r="C258"/>
      <c r="D258"/>
      <c r="E258"/>
      <c r="F258"/>
      <c r="G258"/>
      <c r="H258"/>
      <c r="I258"/>
      <c r="J258"/>
      <c r="K258"/>
      <c r="L258"/>
      <c r="M258"/>
      <c r="N258"/>
      <c r="O258"/>
      <c r="P258"/>
      <c r="Q258"/>
      <c r="R258"/>
      <c r="S258"/>
      <c r="T258"/>
      <c r="U258"/>
      <c r="V258"/>
    </row>
    <row r="259" spans="2:22" ht="14.25" x14ac:dyDescent="0.45">
      <c r="B259"/>
      <c r="C259"/>
      <c r="D259"/>
      <c r="E259"/>
      <c r="F259"/>
      <c r="G259"/>
      <c r="H259"/>
      <c r="I259"/>
      <c r="J259"/>
      <c r="K259"/>
      <c r="L259"/>
      <c r="M259"/>
      <c r="N259"/>
      <c r="O259"/>
      <c r="P259"/>
      <c r="Q259"/>
      <c r="R259"/>
      <c r="S259"/>
      <c r="T259"/>
      <c r="U259"/>
      <c r="V259"/>
    </row>
    <row r="260" spans="2:22" ht="14.25" x14ac:dyDescent="0.45">
      <c r="B260"/>
      <c r="C260"/>
      <c r="D260"/>
      <c r="E260"/>
      <c r="F260"/>
      <c r="G260"/>
      <c r="H260"/>
      <c r="I260"/>
      <c r="J260"/>
      <c r="K260"/>
      <c r="L260"/>
      <c r="M260"/>
      <c r="N260"/>
      <c r="O260"/>
      <c r="P260"/>
      <c r="Q260"/>
      <c r="R260"/>
      <c r="S260"/>
      <c r="T260"/>
      <c r="U260"/>
      <c r="V260"/>
    </row>
    <row r="261" spans="2:22" ht="14.25" x14ac:dyDescent="0.45">
      <c r="B261"/>
      <c r="C261"/>
      <c r="D261"/>
      <c r="E261"/>
      <c r="F261"/>
      <c r="G261"/>
      <c r="H261"/>
      <c r="I261"/>
      <c r="J261"/>
      <c r="K261"/>
      <c r="L261"/>
      <c r="M261"/>
      <c r="N261"/>
      <c r="O261"/>
      <c r="P261"/>
      <c r="Q261"/>
      <c r="R261"/>
      <c r="S261"/>
      <c r="T261"/>
      <c r="U261"/>
      <c r="V261"/>
    </row>
    <row r="262" spans="2:22" ht="14.25" x14ac:dyDescent="0.45">
      <c r="B262"/>
      <c r="C262"/>
      <c r="D262"/>
      <c r="E262"/>
      <c r="F262"/>
      <c r="G262"/>
      <c r="H262"/>
      <c r="I262"/>
      <c r="J262"/>
      <c r="K262"/>
      <c r="L262"/>
      <c r="M262"/>
      <c r="N262"/>
      <c r="O262"/>
      <c r="P262"/>
      <c r="Q262"/>
      <c r="R262"/>
      <c r="S262"/>
      <c r="T262"/>
      <c r="U262"/>
      <c r="V262"/>
    </row>
    <row r="263" spans="2:22" ht="14.25" x14ac:dyDescent="0.45">
      <c r="B263"/>
      <c r="C263"/>
      <c r="D263"/>
      <c r="E263"/>
      <c r="F263"/>
      <c r="G263"/>
      <c r="H263"/>
      <c r="I263"/>
      <c r="J263"/>
      <c r="K263"/>
      <c r="L263"/>
      <c r="M263"/>
      <c r="N263"/>
      <c r="O263"/>
      <c r="P263"/>
      <c r="Q263"/>
      <c r="R263"/>
      <c r="S263"/>
      <c r="T263"/>
      <c r="U263"/>
      <c r="V263"/>
    </row>
    <row r="264" spans="2:22" ht="14.25" x14ac:dyDescent="0.45">
      <c r="B264"/>
      <c r="C264"/>
      <c r="D264"/>
      <c r="E264"/>
      <c r="F264"/>
      <c r="G264"/>
      <c r="H264"/>
      <c r="I264"/>
      <c r="J264"/>
      <c r="K264"/>
      <c r="L264"/>
      <c r="M264"/>
      <c r="N264"/>
      <c r="O264"/>
      <c r="P264"/>
      <c r="Q264"/>
      <c r="R264"/>
      <c r="S264"/>
      <c r="T264"/>
      <c r="U264"/>
      <c r="V264"/>
    </row>
    <row r="265" spans="2:22" ht="14.25" x14ac:dyDescent="0.45">
      <c r="B265"/>
      <c r="C265"/>
      <c r="D265"/>
      <c r="E265"/>
      <c r="F265"/>
      <c r="G265"/>
      <c r="H265"/>
      <c r="I265"/>
      <c r="J265"/>
      <c r="K265"/>
      <c r="L265"/>
      <c r="M265"/>
      <c r="N265"/>
      <c r="O265"/>
      <c r="P265"/>
      <c r="Q265"/>
      <c r="R265"/>
      <c r="S265"/>
      <c r="T265"/>
      <c r="U265"/>
      <c r="V265"/>
    </row>
    <row r="266" spans="2:22" ht="14.25" x14ac:dyDescent="0.45">
      <c r="B266"/>
      <c r="C266"/>
      <c r="D266"/>
      <c r="E266"/>
      <c r="F266"/>
      <c r="G266"/>
      <c r="H266"/>
      <c r="I266"/>
      <c r="J266"/>
      <c r="K266"/>
      <c r="L266"/>
      <c r="M266"/>
      <c r="N266"/>
      <c r="O266"/>
      <c r="P266"/>
      <c r="Q266"/>
      <c r="R266"/>
      <c r="S266"/>
      <c r="T266"/>
      <c r="U266"/>
      <c r="V266"/>
    </row>
    <row r="267" spans="2:22" ht="14.25" x14ac:dyDescent="0.45">
      <c r="B267"/>
      <c r="C267"/>
      <c r="D267"/>
      <c r="E267"/>
      <c r="F267"/>
      <c r="G267"/>
      <c r="H267"/>
      <c r="I267"/>
      <c r="J267"/>
      <c r="K267"/>
      <c r="L267"/>
      <c r="M267"/>
      <c r="N267"/>
      <c r="O267"/>
      <c r="P267"/>
      <c r="Q267"/>
      <c r="R267"/>
      <c r="S267"/>
      <c r="T267"/>
      <c r="U267"/>
      <c r="V267"/>
    </row>
    <row r="268" spans="2:22" ht="14.25" x14ac:dyDescent="0.45">
      <c r="B268"/>
      <c r="C268"/>
      <c r="D268"/>
      <c r="E268"/>
      <c r="F268"/>
      <c r="G268"/>
      <c r="H268"/>
      <c r="I268"/>
      <c r="J268"/>
      <c r="K268"/>
      <c r="L268"/>
      <c r="M268"/>
      <c r="N268"/>
      <c r="O268"/>
      <c r="P268"/>
      <c r="Q268"/>
      <c r="R268"/>
      <c r="S268"/>
      <c r="T268"/>
      <c r="U268"/>
      <c r="V268"/>
    </row>
    <row r="269" spans="2:22" ht="14.25" x14ac:dyDescent="0.45">
      <c r="B269"/>
      <c r="C269"/>
      <c r="D269"/>
      <c r="E269"/>
      <c r="F269"/>
      <c r="G269"/>
      <c r="H269"/>
      <c r="I269"/>
      <c r="J269"/>
      <c r="K269"/>
      <c r="L269"/>
      <c r="M269"/>
      <c r="N269"/>
      <c r="O269"/>
      <c r="P269"/>
      <c r="Q269"/>
      <c r="R269"/>
      <c r="S269"/>
      <c r="T269"/>
      <c r="U269"/>
      <c r="V269"/>
    </row>
    <row r="270" spans="2:22" ht="14.25" x14ac:dyDescent="0.45">
      <c r="B270"/>
      <c r="C270"/>
      <c r="D270"/>
      <c r="E270"/>
      <c r="F270"/>
      <c r="G270"/>
      <c r="H270"/>
      <c r="I270"/>
      <c r="J270"/>
      <c r="K270"/>
      <c r="L270"/>
      <c r="M270"/>
      <c r="N270"/>
      <c r="O270"/>
      <c r="P270"/>
      <c r="Q270"/>
      <c r="R270"/>
      <c r="S270"/>
      <c r="T270"/>
      <c r="U270"/>
      <c r="V270"/>
    </row>
    <row r="271" spans="2:22" ht="14.25" x14ac:dyDescent="0.45">
      <c r="B271"/>
      <c r="C271"/>
      <c r="D271"/>
      <c r="E271"/>
      <c r="F271"/>
      <c r="G271"/>
      <c r="H271"/>
      <c r="I271"/>
      <c r="J271"/>
      <c r="K271"/>
      <c r="L271"/>
      <c r="M271"/>
      <c r="N271"/>
      <c r="O271"/>
      <c r="P271"/>
      <c r="Q271"/>
      <c r="R271"/>
      <c r="S271"/>
      <c r="T271"/>
      <c r="U271"/>
      <c r="V271"/>
    </row>
    <row r="272" spans="2:22" ht="14.25" x14ac:dyDescent="0.45">
      <c r="B272"/>
      <c r="C272"/>
      <c r="D272"/>
      <c r="E272"/>
      <c r="F272"/>
      <c r="G272"/>
      <c r="H272"/>
      <c r="I272"/>
      <c r="J272"/>
      <c r="K272"/>
      <c r="L272"/>
      <c r="M272"/>
      <c r="N272"/>
      <c r="O272"/>
      <c r="P272"/>
      <c r="Q272"/>
      <c r="R272"/>
      <c r="S272"/>
      <c r="T272"/>
      <c r="U272"/>
      <c r="V272"/>
    </row>
    <row r="273" spans="2:22" ht="14.25" x14ac:dyDescent="0.45">
      <c r="B273"/>
      <c r="C273"/>
      <c r="D273"/>
      <c r="E273"/>
      <c r="F273"/>
      <c r="G273"/>
      <c r="H273"/>
      <c r="I273"/>
      <c r="J273"/>
      <c r="K273"/>
      <c r="L273"/>
      <c r="M273"/>
      <c r="N273"/>
      <c r="O273"/>
      <c r="P273"/>
      <c r="Q273"/>
      <c r="R273"/>
      <c r="S273"/>
      <c r="T273"/>
      <c r="U273"/>
      <c r="V273"/>
    </row>
    <row r="274" spans="2:22" ht="14.25" x14ac:dyDescent="0.45">
      <c r="B274"/>
      <c r="C274"/>
      <c r="D274"/>
      <c r="E274"/>
      <c r="F274"/>
      <c r="G274"/>
      <c r="H274"/>
      <c r="I274"/>
      <c r="J274"/>
      <c r="K274"/>
      <c r="L274"/>
      <c r="M274"/>
      <c r="N274"/>
      <c r="O274"/>
      <c r="P274"/>
      <c r="Q274"/>
      <c r="R274"/>
      <c r="S274"/>
      <c r="T274"/>
      <c r="U274"/>
      <c r="V274"/>
    </row>
    <row r="275" spans="2:22" ht="14.25" x14ac:dyDescent="0.45">
      <c r="B275"/>
      <c r="C275"/>
      <c r="D275"/>
      <c r="E275"/>
      <c r="F275"/>
      <c r="G275"/>
      <c r="H275"/>
      <c r="I275"/>
      <c r="J275"/>
      <c r="K275"/>
      <c r="L275"/>
      <c r="M275"/>
      <c r="N275"/>
      <c r="O275"/>
      <c r="P275"/>
      <c r="Q275"/>
      <c r="R275"/>
      <c r="S275"/>
      <c r="T275"/>
      <c r="U275"/>
      <c r="V275"/>
    </row>
    <row r="276" spans="2:22" ht="14.25" x14ac:dyDescent="0.45">
      <c r="B276"/>
      <c r="C276"/>
      <c r="D276"/>
      <c r="E276"/>
      <c r="F276"/>
      <c r="G276"/>
      <c r="H276"/>
      <c r="I276"/>
      <c r="J276"/>
      <c r="K276"/>
      <c r="L276"/>
      <c r="M276"/>
      <c r="N276"/>
      <c r="O276"/>
      <c r="P276"/>
      <c r="Q276"/>
      <c r="R276"/>
      <c r="S276"/>
      <c r="T276"/>
      <c r="U276"/>
      <c r="V276"/>
    </row>
    <row r="277" spans="2:22" ht="14.25" x14ac:dyDescent="0.45">
      <c r="B277"/>
      <c r="C277"/>
      <c r="D277"/>
      <c r="E277"/>
      <c r="F277"/>
      <c r="G277"/>
      <c r="H277"/>
      <c r="I277"/>
      <c r="J277"/>
      <c r="K277"/>
      <c r="L277"/>
      <c r="M277"/>
      <c r="N277"/>
      <c r="O277"/>
      <c r="P277"/>
      <c r="Q277"/>
      <c r="R277"/>
      <c r="S277"/>
      <c r="T277"/>
      <c r="U277"/>
      <c r="V277"/>
    </row>
    <row r="278" spans="2:22" ht="14.25" x14ac:dyDescent="0.45">
      <c r="B278"/>
      <c r="C278"/>
      <c r="D278"/>
      <c r="E278"/>
      <c r="F278"/>
      <c r="G278"/>
      <c r="H278"/>
      <c r="I278"/>
      <c r="J278"/>
      <c r="K278"/>
      <c r="L278"/>
      <c r="M278"/>
      <c r="N278"/>
      <c r="O278"/>
      <c r="P278"/>
      <c r="Q278"/>
      <c r="R278"/>
      <c r="S278"/>
      <c r="T278"/>
      <c r="U278"/>
      <c r="V278"/>
    </row>
    <row r="279" spans="2:22" ht="14.25" x14ac:dyDescent="0.45">
      <c r="B279"/>
      <c r="C279"/>
      <c r="D279"/>
      <c r="E279"/>
      <c r="F279"/>
      <c r="G279"/>
      <c r="H279"/>
      <c r="I279"/>
      <c r="J279"/>
      <c r="K279"/>
      <c r="L279"/>
      <c r="M279"/>
      <c r="N279"/>
      <c r="O279"/>
      <c r="P279"/>
      <c r="Q279"/>
      <c r="R279"/>
      <c r="S279"/>
      <c r="T279"/>
      <c r="U279"/>
      <c r="V279"/>
    </row>
    <row r="280" spans="2:22" ht="14.25" x14ac:dyDescent="0.45">
      <c r="B280"/>
      <c r="C280"/>
      <c r="D280"/>
      <c r="E280"/>
      <c r="F280"/>
      <c r="G280"/>
      <c r="H280"/>
      <c r="I280"/>
      <c r="J280"/>
      <c r="K280"/>
      <c r="L280"/>
      <c r="M280"/>
      <c r="N280"/>
      <c r="O280"/>
      <c r="P280"/>
      <c r="Q280"/>
      <c r="R280"/>
      <c r="S280"/>
      <c r="T280"/>
      <c r="U280"/>
      <c r="V280"/>
    </row>
    <row r="281" spans="2:22" ht="14.25" x14ac:dyDescent="0.45">
      <c r="B281"/>
      <c r="C281"/>
      <c r="D281"/>
      <c r="E281"/>
      <c r="F281"/>
      <c r="G281"/>
      <c r="H281"/>
      <c r="I281"/>
      <c r="J281"/>
      <c r="K281"/>
      <c r="L281"/>
      <c r="M281"/>
      <c r="N281"/>
      <c r="O281"/>
      <c r="P281"/>
      <c r="Q281"/>
      <c r="R281"/>
      <c r="S281"/>
      <c r="T281"/>
      <c r="U281"/>
      <c r="V281"/>
    </row>
    <row r="282" spans="2:22" ht="14.25" x14ac:dyDescent="0.45">
      <c r="B282"/>
      <c r="C282"/>
      <c r="D282"/>
      <c r="E282"/>
      <c r="F282"/>
      <c r="G282"/>
      <c r="H282"/>
      <c r="I282"/>
      <c r="J282"/>
      <c r="K282"/>
      <c r="L282"/>
      <c r="M282"/>
      <c r="N282"/>
      <c r="O282"/>
      <c r="P282"/>
      <c r="Q282"/>
      <c r="R282"/>
      <c r="S282"/>
      <c r="T282"/>
      <c r="U282"/>
      <c r="V282"/>
    </row>
    <row r="283" spans="2:22" ht="14.25" x14ac:dyDescent="0.45">
      <c r="B283"/>
      <c r="C283"/>
      <c r="D283"/>
      <c r="E283"/>
      <c r="F283"/>
      <c r="G283"/>
      <c r="H283"/>
      <c r="I283"/>
      <c r="J283"/>
      <c r="K283"/>
      <c r="L283"/>
      <c r="M283"/>
      <c r="N283"/>
      <c r="O283"/>
      <c r="P283"/>
      <c r="Q283"/>
      <c r="R283"/>
      <c r="S283"/>
      <c r="T283"/>
      <c r="U283"/>
      <c r="V283"/>
    </row>
    <row r="284" spans="2:22" ht="14.25" x14ac:dyDescent="0.45">
      <c r="B284"/>
      <c r="C284"/>
      <c r="D284"/>
      <c r="E284"/>
      <c r="F284"/>
      <c r="G284"/>
      <c r="H284"/>
      <c r="I284"/>
      <c r="J284"/>
      <c r="K284"/>
      <c r="L284"/>
      <c r="M284"/>
      <c r="N284"/>
      <c r="O284"/>
      <c r="P284"/>
      <c r="Q284"/>
      <c r="R284"/>
      <c r="S284"/>
      <c r="T284"/>
      <c r="U284"/>
      <c r="V284"/>
    </row>
    <row r="285" spans="2:22" ht="14.25" x14ac:dyDescent="0.45">
      <c r="B285"/>
      <c r="C285"/>
      <c r="D285"/>
      <c r="E285"/>
      <c r="F285"/>
      <c r="G285"/>
      <c r="H285"/>
      <c r="I285"/>
      <c r="J285"/>
      <c r="K285"/>
      <c r="L285"/>
      <c r="M285"/>
      <c r="N285"/>
      <c r="O285"/>
      <c r="P285"/>
      <c r="Q285"/>
      <c r="R285"/>
      <c r="S285"/>
      <c r="T285"/>
      <c r="U285"/>
      <c r="V285"/>
    </row>
    <row r="286" spans="2:22" ht="14.25" x14ac:dyDescent="0.45">
      <c r="B286"/>
      <c r="C286"/>
      <c r="D286"/>
      <c r="E286"/>
      <c r="F286"/>
      <c r="G286"/>
      <c r="H286"/>
      <c r="I286"/>
      <c r="J286"/>
      <c r="K286"/>
      <c r="L286"/>
      <c r="M286"/>
      <c r="N286"/>
      <c r="O286"/>
      <c r="P286"/>
      <c r="Q286"/>
      <c r="R286"/>
      <c r="S286"/>
      <c r="T286"/>
      <c r="U286"/>
      <c r="V286"/>
    </row>
    <row r="287" spans="2:22" ht="14.25" x14ac:dyDescent="0.45">
      <c r="B287"/>
      <c r="C287"/>
      <c r="D287"/>
      <c r="E287"/>
      <c r="F287"/>
      <c r="G287"/>
      <c r="H287"/>
      <c r="I287"/>
      <c r="J287"/>
      <c r="K287"/>
      <c r="L287"/>
      <c r="M287"/>
      <c r="N287"/>
      <c r="O287"/>
      <c r="P287"/>
      <c r="Q287"/>
      <c r="R287"/>
      <c r="S287"/>
      <c r="T287"/>
      <c r="U287"/>
      <c r="V287"/>
    </row>
    <row r="288" spans="2:22" ht="14.25" x14ac:dyDescent="0.45">
      <c r="B288"/>
      <c r="C288"/>
      <c r="D288"/>
      <c r="E288"/>
      <c r="F288"/>
      <c r="G288"/>
      <c r="H288"/>
      <c r="I288"/>
      <c r="J288"/>
      <c r="K288"/>
      <c r="L288"/>
      <c r="M288"/>
      <c r="N288"/>
      <c r="O288"/>
      <c r="P288"/>
      <c r="Q288"/>
      <c r="R288"/>
      <c r="S288"/>
      <c r="T288"/>
      <c r="U288"/>
      <c r="V288"/>
    </row>
    <row r="289" spans="2:22" ht="14.25" x14ac:dyDescent="0.45">
      <c r="B289"/>
      <c r="C289"/>
      <c r="D289"/>
      <c r="E289"/>
      <c r="F289"/>
      <c r="G289"/>
      <c r="H289"/>
      <c r="I289"/>
      <c r="J289"/>
      <c r="K289"/>
      <c r="L289"/>
      <c r="M289"/>
      <c r="N289"/>
      <c r="O289"/>
      <c r="P289"/>
      <c r="Q289"/>
      <c r="R289"/>
      <c r="S289"/>
      <c r="T289"/>
      <c r="U289"/>
      <c r="V289"/>
    </row>
    <row r="290" spans="2:22" ht="14.25" x14ac:dyDescent="0.45">
      <c r="B290"/>
      <c r="C290"/>
      <c r="D290"/>
      <c r="E290"/>
      <c r="F290"/>
      <c r="G290"/>
      <c r="H290"/>
      <c r="I290"/>
      <c r="J290"/>
      <c r="K290"/>
      <c r="L290"/>
      <c r="M290"/>
      <c r="N290"/>
      <c r="O290"/>
      <c r="P290"/>
      <c r="Q290"/>
      <c r="R290"/>
      <c r="S290"/>
      <c r="T290"/>
      <c r="U290"/>
      <c r="V290"/>
    </row>
    <row r="291" spans="2:22" ht="14.25" x14ac:dyDescent="0.45">
      <c r="B291"/>
      <c r="C291"/>
      <c r="D291"/>
      <c r="E291"/>
      <c r="F291"/>
      <c r="G291"/>
      <c r="H291"/>
      <c r="I291"/>
      <c r="J291"/>
      <c r="K291"/>
      <c r="L291"/>
      <c r="M291"/>
      <c r="N291"/>
      <c r="O291"/>
      <c r="P291"/>
      <c r="Q291"/>
      <c r="R291"/>
      <c r="S291"/>
      <c r="T291"/>
      <c r="U291"/>
      <c r="V291"/>
    </row>
    <row r="292" spans="2:22" ht="14.25" x14ac:dyDescent="0.45">
      <c r="B292"/>
      <c r="C292"/>
      <c r="D292"/>
      <c r="E292"/>
      <c r="F292"/>
      <c r="G292"/>
      <c r="H292"/>
      <c r="I292"/>
      <c r="J292"/>
      <c r="K292"/>
      <c r="L292"/>
      <c r="M292"/>
      <c r="N292"/>
      <c r="O292"/>
      <c r="P292"/>
      <c r="Q292"/>
      <c r="R292"/>
      <c r="S292"/>
      <c r="T292"/>
      <c r="U292"/>
      <c r="V292"/>
    </row>
    <row r="293" spans="2:22" ht="14.25" x14ac:dyDescent="0.45">
      <c r="B293"/>
      <c r="C293"/>
      <c r="D293"/>
      <c r="E293"/>
      <c r="F293"/>
      <c r="G293"/>
      <c r="H293"/>
      <c r="I293"/>
      <c r="J293"/>
      <c r="K293"/>
      <c r="L293"/>
      <c r="M293"/>
      <c r="N293"/>
      <c r="O293"/>
      <c r="P293"/>
      <c r="Q293"/>
      <c r="R293"/>
      <c r="S293"/>
      <c r="T293"/>
      <c r="U293"/>
      <c r="V293"/>
    </row>
    <row r="294" spans="2:22" ht="14.25" x14ac:dyDescent="0.45">
      <c r="B294"/>
      <c r="C294"/>
      <c r="D294"/>
      <c r="E294"/>
      <c r="F294"/>
      <c r="G294"/>
      <c r="H294"/>
      <c r="I294"/>
      <c r="J294"/>
      <c r="K294"/>
      <c r="L294"/>
      <c r="M294"/>
      <c r="N294"/>
      <c r="O294"/>
      <c r="P294"/>
      <c r="Q294"/>
      <c r="R294"/>
      <c r="S294"/>
      <c r="T294"/>
      <c r="U294"/>
      <c r="V294"/>
    </row>
    <row r="295" spans="2:22" ht="14.25" x14ac:dyDescent="0.45">
      <c r="B295"/>
      <c r="C295"/>
      <c r="D295"/>
      <c r="E295"/>
      <c r="F295"/>
      <c r="G295"/>
      <c r="H295"/>
      <c r="I295"/>
      <c r="J295"/>
      <c r="K295"/>
      <c r="L295"/>
      <c r="M295"/>
      <c r="N295"/>
      <c r="O295"/>
      <c r="P295"/>
      <c r="Q295"/>
      <c r="R295"/>
      <c r="S295"/>
      <c r="T295"/>
      <c r="U295"/>
      <c r="V295"/>
    </row>
    <row r="296" spans="2:22" ht="14.25" x14ac:dyDescent="0.45">
      <c r="B296"/>
      <c r="C296"/>
      <c r="D296"/>
      <c r="E296"/>
      <c r="F296"/>
      <c r="G296"/>
      <c r="H296"/>
      <c r="I296"/>
      <c r="J296"/>
      <c r="K296"/>
      <c r="L296"/>
      <c r="M296"/>
      <c r="N296"/>
      <c r="O296"/>
      <c r="P296"/>
      <c r="Q296"/>
      <c r="R296"/>
      <c r="S296"/>
      <c r="T296"/>
      <c r="U296"/>
      <c r="V296"/>
    </row>
    <row r="297" spans="2:22" ht="14.25" x14ac:dyDescent="0.45">
      <c r="B297"/>
      <c r="C297"/>
      <c r="D297"/>
      <c r="E297"/>
      <c r="F297"/>
      <c r="G297"/>
      <c r="H297"/>
      <c r="I297"/>
      <c r="J297"/>
      <c r="K297"/>
      <c r="L297"/>
      <c r="M297"/>
      <c r="N297"/>
      <c r="O297"/>
      <c r="P297"/>
      <c r="Q297"/>
      <c r="R297"/>
      <c r="S297"/>
      <c r="T297"/>
      <c r="U297"/>
      <c r="V297"/>
    </row>
    <row r="298" spans="2:22" ht="14.25" x14ac:dyDescent="0.45">
      <c r="B298"/>
      <c r="C298"/>
      <c r="D298"/>
      <c r="E298"/>
      <c r="F298"/>
      <c r="G298"/>
      <c r="H298"/>
      <c r="I298"/>
      <c r="J298"/>
      <c r="K298"/>
      <c r="L298"/>
      <c r="M298"/>
      <c r="N298"/>
      <c r="O298"/>
      <c r="P298"/>
      <c r="Q298"/>
      <c r="R298"/>
      <c r="S298"/>
      <c r="T298"/>
      <c r="U298"/>
      <c r="V298"/>
    </row>
    <row r="299" spans="2:22" ht="14.25" x14ac:dyDescent="0.45">
      <c r="B299"/>
      <c r="C299"/>
      <c r="D299"/>
      <c r="E299"/>
      <c r="F299"/>
      <c r="G299"/>
      <c r="H299"/>
      <c r="I299"/>
      <c r="J299"/>
      <c r="K299"/>
      <c r="L299"/>
      <c r="M299"/>
      <c r="N299"/>
      <c r="O299"/>
      <c r="P299"/>
      <c r="Q299"/>
      <c r="R299"/>
      <c r="S299"/>
      <c r="T299"/>
      <c r="U299"/>
      <c r="V299"/>
    </row>
    <row r="300" spans="2:22" ht="14.25" x14ac:dyDescent="0.45">
      <c r="B300"/>
      <c r="C300"/>
      <c r="D300"/>
      <c r="E300"/>
      <c r="F300"/>
      <c r="G300"/>
      <c r="H300"/>
      <c r="I300"/>
      <c r="J300"/>
      <c r="K300"/>
      <c r="L300"/>
      <c r="M300"/>
      <c r="N300"/>
      <c r="O300"/>
      <c r="P300"/>
      <c r="Q300"/>
      <c r="R300"/>
      <c r="S300"/>
      <c r="T300"/>
      <c r="U300"/>
      <c r="V300"/>
    </row>
    <row r="301" spans="2:22" ht="14.25" x14ac:dyDescent="0.45">
      <c r="B301"/>
      <c r="C301"/>
      <c r="D301"/>
      <c r="E301"/>
      <c r="F301"/>
      <c r="G301"/>
      <c r="H301"/>
      <c r="I301"/>
      <c r="J301"/>
      <c r="K301"/>
      <c r="L301"/>
      <c r="M301"/>
      <c r="N301"/>
      <c r="O301"/>
      <c r="P301"/>
      <c r="Q301"/>
      <c r="R301"/>
      <c r="S301"/>
      <c r="T301"/>
      <c r="U301"/>
      <c r="V301"/>
    </row>
    <row r="302" spans="2:22" ht="14.25" x14ac:dyDescent="0.45">
      <c r="B302"/>
      <c r="C302"/>
      <c r="D302"/>
      <c r="E302"/>
      <c r="F302"/>
      <c r="G302"/>
      <c r="H302"/>
      <c r="I302"/>
      <c r="J302"/>
      <c r="K302"/>
      <c r="L302"/>
      <c r="M302"/>
      <c r="N302"/>
      <c r="O302"/>
      <c r="P302"/>
      <c r="Q302"/>
      <c r="R302"/>
      <c r="S302"/>
      <c r="T302"/>
      <c r="U302"/>
      <c r="V302"/>
    </row>
    <row r="303" spans="2:22" ht="14.25" x14ac:dyDescent="0.45">
      <c r="B303"/>
      <c r="C303"/>
      <c r="D303"/>
      <c r="E303"/>
      <c r="F303"/>
      <c r="G303"/>
      <c r="H303"/>
      <c r="I303"/>
      <c r="J303"/>
      <c r="K303"/>
      <c r="L303"/>
      <c r="M303"/>
      <c r="N303"/>
      <c r="O303"/>
      <c r="P303"/>
      <c r="Q303"/>
      <c r="R303"/>
      <c r="S303"/>
      <c r="T303"/>
      <c r="U303"/>
      <c r="V303"/>
    </row>
    <row r="304" spans="2:22" ht="14.25" x14ac:dyDescent="0.45">
      <c r="B304"/>
      <c r="C304"/>
      <c r="D304"/>
      <c r="E304"/>
      <c r="F304"/>
      <c r="G304"/>
      <c r="H304"/>
      <c r="I304"/>
      <c r="J304"/>
      <c r="K304"/>
      <c r="L304"/>
      <c r="M304"/>
      <c r="N304"/>
      <c r="O304"/>
      <c r="P304"/>
      <c r="Q304"/>
      <c r="R304"/>
      <c r="S304"/>
      <c r="T304"/>
      <c r="U304"/>
      <c r="V304"/>
    </row>
    <row r="305" spans="2:22" ht="14.25" x14ac:dyDescent="0.45">
      <c r="B305"/>
      <c r="C305"/>
      <c r="D305"/>
      <c r="E305"/>
      <c r="F305"/>
      <c r="G305"/>
      <c r="H305"/>
      <c r="I305"/>
      <c r="J305"/>
      <c r="K305"/>
      <c r="L305"/>
      <c r="M305"/>
      <c r="N305"/>
      <c r="O305"/>
      <c r="P305"/>
      <c r="Q305"/>
      <c r="R305"/>
      <c r="S305"/>
      <c r="T305"/>
      <c r="U305"/>
      <c r="V305"/>
    </row>
    <row r="306" spans="2:22" ht="14.25" x14ac:dyDescent="0.45">
      <c r="B306"/>
      <c r="C306"/>
      <c r="D306"/>
      <c r="E306"/>
      <c r="F306"/>
      <c r="G306"/>
      <c r="H306"/>
      <c r="I306"/>
      <c r="J306"/>
      <c r="K306"/>
      <c r="L306"/>
      <c r="M306"/>
      <c r="N306"/>
      <c r="O306"/>
      <c r="P306"/>
      <c r="Q306"/>
      <c r="R306"/>
      <c r="S306"/>
      <c r="T306"/>
      <c r="U306"/>
      <c r="V306"/>
    </row>
    <row r="307" spans="2:22" ht="14.25" x14ac:dyDescent="0.45">
      <c r="B307"/>
      <c r="C307"/>
      <c r="D307"/>
      <c r="E307"/>
      <c r="F307"/>
      <c r="G307"/>
      <c r="H307"/>
      <c r="I307"/>
      <c r="J307"/>
      <c r="K307"/>
      <c r="L307"/>
      <c r="M307"/>
      <c r="N307"/>
      <c r="O307"/>
      <c r="P307"/>
      <c r="Q307"/>
      <c r="R307"/>
      <c r="S307"/>
      <c r="T307"/>
      <c r="U307"/>
      <c r="V307"/>
    </row>
    <row r="308" spans="2:22" ht="14.25" x14ac:dyDescent="0.45">
      <c r="B308"/>
      <c r="C308"/>
      <c r="D308"/>
      <c r="E308"/>
      <c r="F308"/>
      <c r="G308"/>
      <c r="H308"/>
      <c r="I308"/>
      <c r="J308"/>
      <c r="K308"/>
      <c r="L308"/>
      <c r="M308"/>
      <c r="N308"/>
      <c r="O308"/>
      <c r="P308"/>
      <c r="Q308"/>
      <c r="R308"/>
      <c r="S308"/>
      <c r="T308"/>
      <c r="U308"/>
      <c r="V308"/>
    </row>
    <row r="309" spans="2:22" ht="14.25" x14ac:dyDescent="0.45">
      <c r="B309"/>
      <c r="C309"/>
      <c r="D309"/>
      <c r="E309"/>
      <c r="F309"/>
      <c r="G309"/>
      <c r="H309"/>
      <c r="I309"/>
      <c r="J309"/>
      <c r="K309"/>
      <c r="L309"/>
      <c r="M309"/>
      <c r="N309"/>
      <c r="O309"/>
      <c r="P309"/>
      <c r="Q309"/>
      <c r="R309"/>
      <c r="S309"/>
      <c r="T309"/>
      <c r="U309"/>
      <c r="V309"/>
    </row>
    <row r="310" spans="2:22" ht="14.25" x14ac:dyDescent="0.45">
      <c r="B310"/>
      <c r="C310"/>
      <c r="D310"/>
      <c r="E310"/>
      <c r="F310"/>
      <c r="G310"/>
      <c r="H310"/>
      <c r="I310"/>
      <c r="J310"/>
      <c r="K310"/>
      <c r="L310"/>
      <c r="M310"/>
      <c r="N310"/>
      <c r="O310"/>
      <c r="P310"/>
      <c r="Q310"/>
      <c r="R310"/>
      <c r="S310"/>
      <c r="T310"/>
      <c r="U310"/>
      <c r="V310"/>
    </row>
    <row r="311" spans="2:22" ht="14.25" x14ac:dyDescent="0.45">
      <c r="B311"/>
      <c r="C311"/>
      <c r="D311"/>
      <c r="E311"/>
      <c r="F311"/>
      <c r="G311"/>
      <c r="H311"/>
      <c r="I311"/>
      <c r="J311"/>
      <c r="K311"/>
      <c r="L311"/>
      <c r="M311"/>
      <c r="N311"/>
      <c r="O311"/>
      <c r="P311"/>
      <c r="Q311"/>
      <c r="R311"/>
      <c r="S311"/>
      <c r="T311"/>
      <c r="U311"/>
      <c r="V311"/>
    </row>
    <row r="312" spans="2:22" ht="14.25" x14ac:dyDescent="0.45">
      <c r="B312"/>
      <c r="C312"/>
      <c r="D312"/>
      <c r="E312"/>
      <c r="F312"/>
      <c r="G312"/>
      <c r="H312"/>
      <c r="I312"/>
      <c r="J312"/>
      <c r="K312"/>
      <c r="L312"/>
      <c r="M312"/>
      <c r="N312"/>
      <c r="O312"/>
      <c r="P312"/>
      <c r="Q312"/>
      <c r="R312"/>
      <c r="S312"/>
      <c r="T312"/>
      <c r="U312"/>
      <c r="V312"/>
    </row>
    <row r="313" spans="2:22" ht="14.25" x14ac:dyDescent="0.45">
      <c r="B313"/>
      <c r="C313"/>
      <c r="D313"/>
      <c r="E313"/>
      <c r="F313"/>
      <c r="G313"/>
      <c r="H313"/>
      <c r="I313"/>
      <c r="J313"/>
      <c r="K313"/>
      <c r="L313"/>
      <c r="M313"/>
      <c r="N313"/>
      <c r="O313"/>
      <c r="P313"/>
      <c r="Q313"/>
      <c r="R313"/>
      <c r="S313"/>
      <c r="T313"/>
      <c r="U313"/>
      <c r="V313"/>
    </row>
    <row r="314" spans="2:22" ht="14.25" x14ac:dyDescent="0.45">
      <c r="B314"/>
      <c r="C314"/>
      <c r="D314"/>
      <c r="E314"/>
      <c r="F314"/>
      <c r="G314"/>
      <c r="H314"/>
      <c r="I314"/>
      <c r="J314"/>
      <c r="K314"/>
      <c r="L314"/>
      <c r="M314"/>
      <c r="N314"/>
      <c r="O314"/>
      <c r="P314"/>
      <c r="Q314"/>
      <c r="R314"/>
      <c r="S314"/>
      <c r="T314"/>
      <c r="U314"/>
      <c r="V314"/>
    </row>
    <row r="315" spans="2:22" ht="14.25" x14ac:dyDescent="0.45">
      <c r="B315"/>
      <c r="C315"/>
      <c r="D315"/>
      <c r="E315"/>
      <c r="F315"/>
      <c r="G315"/>
      <c r="H315"/>
      <c r="I315"/>
      <c r="J315"/>
      <c r="K315"/>
      <c r="L315"/>
      <c r="M315"/>
      <c r="N315"/>
      <c r="O315"/>
      <c r="P315"/>
      <c r="Q315"/>
      <c r="R315"/>
      <c r="S315"/>
      <c r="T315"/>
      <c r="U315"/>
      <c r="V315"/>
    </row>
    <row r="316" spans="2:22" ht="14.25" x14ac:dyDescent="0.45">
      <c r="B316"/>
      <c r="C316"/>
      <c r="D316"/>
      <c r="E316"/>
      <c r="F316"/>
      <c r="G316"/>
      <c r="H316"/>
      <c r="I316"/>
      <c r="J316"/>
      <c r="K316"/>
      <c r="L316"/>
      <c r="M316"/>
      <c r="N316"/>
      <c r="O316"/>
      <c r="P316"/>
      <c r="Q316"/>
      <c r="R316"/>
      <c r="S316"/>
      <c r="T316"/>
      <c r="U316"/>
      <c r="V316"/>
    </row>
    <row r="317" spans="2:22" ht="14.25" x14ac:dyDescent="0.45">
      <c r="B317"/>
      <c r="C317"/>
      <c r="D317"/>
      <c r="E317"/>
      <c r="F317"/>
      <c r="G317"/>
      <c r="H317"/>
      <c r="I317"/>
      <c r="J317"/>
      <c r="K317"/>
      <c r="L317"/>
      <c r="M317"/>
      <c r="N317"/>
      <c r="O317"/>
      <c r="P317"/>
      <c r="Q317"/>
      <c r="R317"/>
      <c r="S317"/>
      <c r="T317"/>
      <c r="U317"/>
      <c r="V317"/>
    </row>
    <row r="318" spans="2:22" ht="14.25" x14ac:dyDescent="0.45">
      <c r="B318"/>
      <c r="C318"/>
      <c r="D318"/>
      <c r="E318"/>
      <c r="F318"/>
      <c r="G318"/>
      <c r="H318"/>
      <c r="I318"/>
      <c r="J318"/>
      <c r="K318"/>
      <c r="L318"/>
      <c r="M318"/>
      <c r="N318"/>
      <c r="O318"/>
      <c r="P318"/>
      <c r="Q318"/>
      <c r="R318"/>
      <c r="S318"/>
      <c r="T318"/>
      <c r="U318"/>
      <c r="V318"/>
    </row>
    <row r="319" spans="2:22" ht="14.25" x14ac:dyDescent="0.45">
      <c r="B319"/>
      <c r="C319"/>
      <c r="D319"/>
      <c r="E319"/>
      <c r="F319"/>
      <c r="G319"/>
      <c r="H319"/>
      <c r="I319"/>
      <c r="J319"/>
      <c r="K319"/>
      <c r="L319"/>
      <c r="M319"/>
      <c r="N319"/>
      <c r="O319"/>
      <c r="P319"/>
      <c r="Q319"/>
      <c r="R319"/>
      <c r="S319"/>
      <c r="T319"/>
      <c r="U319"/>
      <c r="V319"/>
    </row>
    <row r="320" spans="2:22" ht="14.25" x14ac:dyDescent="0.45">
      <c r="B320"/>
      <c r="C320"/>
      <c r="D320"/>
      <c r="E320"/>
      <c r="F320"/>
      <c r="G320"/>
      <c r="H320"/>
      <c r="I320"/>
      <c r="J320"/>
      <c r="K320"/>
      <c r="L320"/>
      <c r="M320"/>
      <c r="N320"/>
      <c r="O320"/>
      <c r="P320"/>
      <c r="Q320"/>
      <c r="R320"/>
      <c r="S320"/>
      <c r="T320"/>
      <c r="U320"/>
      <c r="V320"/>
    </row>
    <row r="321" spans="2:22" ht="14.25" x14ac:dyDescent="0.45">
      <c r="B321"/>
      <c r="C321"/>
      <c r="D321"/>
      <c r="E321"/>
      <c r="F321"/>
      <c r="G321"/>
      <c r="H321"/>
      <c r="I321"/>
      <c r="J321"/>
      <c r="K321"/>
      <c r="L321"/>
      <c r="M321"/>
      <c r="N321"/>
      <c r="O321"/>
      <c r="P321"/>
      <c r="Q321"/>
      <c r="R321"/>
      <c r="S321"/>
      <c r="T321"/>
      <c r="U321"/>
      <c r="V321"/>
    </row>
    <row r="322" spans="2:22" ht="14.25" x14ac:dyDescent="0.45">
      <c r="B322"/>
      <c r="C322"/>
      <c r="D322"/>
      <c r="E322"/>
      <c r="F322"/>
      <c r="G322"/>
      <c r="H322"/>
      <c r="I322"/>
      <c r="J322"/>
      <c r="K322"/>
      <c r="L322"/>
      <c r="M322"/>
      <c r="N322"/>
      <c r="O322"/>
      <c r="P322"/>
      <c r="Q322"/>
      <c r="R322"/>
      <c r="S322"/>
      <c r="T322"/>
      <c r="U322"/>
      <c r="V322"/>
    </row>
    <row r="323" spans="2:22" ht="14.25" x14ac:dyDescent="0.45">
      <c r="B323"/>
      <c r="C323"/>
      <c r="D323"/>
      <c r="E323"/>
      <c r="F323"/>
      <c r="G323"/>
      <c r="H323"/>
      <c r="I323"/>
      <c r="J323"/>
      <c r="K323"/>
      <c r="L323"/>
      <c r="M323"/>
      <c r="N323"/>
      <c r="O323"/>
      <c r="P323"/>
      <c r="Q323"/>
      <c r="R323"/>
      <c r="S323"/>
      <c r="T323"/>
      <c r="U323"/>
      <c r="V323"/>
    </row>
    <row r="324" spans="2:22" ht="14.25" x14ac:dyDescent="0.45">
      <c r="B324"/>
      <c r="C324"/>
      <c r="D324"/>
      <c r="E324"/>
      <c r="F324"/>
      <c r="G324"/>
      <c r="H324"/>
      <c r="I324"/>
      <c r="J324"/>
      <c r="K324"/>
      <c r="L324"/>
      <c r="M324"/>
      <c r="N324"/>
      <c r="O324"/>
      <c r="P324"/>
      <c r="Q324"/>
      <c r="R324"/>
      <c r="S324"/>
      <c r="T324"/>
      <c r="U324"/>
      <c r="V324"/>
    </row>
    <row r="325" spans="2:22" ht="14.25" x14ac:dyDescent="0.45">
      <c r="B325"/>
      <c r="C325"/>
      <c r="D325"/>
      <c r="E325"/>
      <c r="F325"/>
      <c r="G325"/>
      <c r="H325"/>
      <c r="I325"/>
      <c r="J325"/>
      <c r="K325"/>
      <c r="L325"/>
      <c r="M325"/>
      <c r="N325"/>
      <c r="O325"/>
      <c r="P325"/>
      <c r="Q325"/>
      <c r="R325"/>
      <c r="S325"/>
      <c r="T325"/>
      <c r="U325"/>
      <c r="V325"/>
    </row>
    <row r="326" spans="2:22" ht="14.25" x14ac:dyDescent="0.45">
      <c r="B326"/>
      <c r="C326"/>
      <c r="D326"/>
      <c r="E326"/>
      <c r="F326"/>
      <c r="G326"/>
      <c r="H326"/>
      <c r="I326"/>
      <c r="J326"/>
      <c r="K326"/>
      <c r="L326"/>
      <c r="M326"/>
      <c r="N326"/>
      <c r="O326"/>
      <c r="P326"/>
      <c r="Q326"/>
      <c r="R326"/>
      <c r="S326"/>
      <c r="T326"/>
      <c r="U326"/>
      <c r="V326"/>
    </row>
    <row r="327" spans="2:22" ht="14.25" x14ac:dyDescent="0.45">
      <c r="B327"/>
      <c r="C327"/>
      <c r="D327"/>
      <c r="E327"/>
      <c r="F327"/>
      <c r="G327"/>
      <c r="H327"/>
      <c r="I327"/>
      <c r="J327"/>
      <c r="K327"/>
      <c r="L327"/>
      <c r="M327"/>
      <c r="N327"/>
      <c r="O327"/>
      <c r="P327"/>
      <c r="Q327"/>
      <c r="R327"/>
      <c r="S327"/>
      <c r="T327"/>
      <c r="U327"/>
      <c r="V327"/>
    </row>
    <row r="328" spans="2:22" ht="14.25" x14ac:dyDescent="0.45">
      <c r="B328"/>
      <c r="C328"/>
      <c r="D328"/>
      <c r="E328"/>
      <c r="F328"/>
      <c r="G328"/>
      <c r="H328"/>
      <c r="I328"/>
      <c r="J328"/>
      <c r="K328"/>
      <c r="L328"/>
      <c r="M328"/>
      <c r="N328"/>
      <c r="O328"/>
      <c r="P328"/>
      <c r="Q328"/>
      <c r="R328"/>
      <c r="S328"/>
      <c r="T328"/>
      <c r="U328"/>
      <c r="V328"/>
    </row>
    <row r="329" spans="2:22" ht="14.25" x14ac:dyDescent="0.45">
      <c r="B329"/>
      <c r="C329"/>
      <c r="D329"/>
      <c r="E329"/>
      <c r="F329"/>
      <c r="G329"/>
      <c r="H329"/>
      <c r="I329"/>
      <c r="J329"/>
      <c r="K329"/>
      <c r="L329"/>
      <c r="M329"/>
      <c r="N329"/>
      <c r="O329"/>
      <c r="P329"/>
      <c r="Q329"/>
      <c r="R329"/>
      <c r="S329"/>
      <c r="T329"/>
      <c r="U329"/>
      <c r="V329"/>
    </row>
    <row r="330" spans="2:22" ht="14.25" x14ac:dyDescent="0.45">
      <c r="B330"/>
      <c r="C330"/>
      <c r="D330"/>
      <c r="E330"/>
      <c r="F330"/>
      <c r="G330"/>
      <c r="H330"/>
      <c r="I330"/>
      <c r="J330"/>
      <c r="K330"/>
      <c r="L330"/>
      <c r="M330"/>
      <c r="N330"/>
      <c r="O330"/>
      <c r="P330"/>
      <c r="Q330"/>
      <c r="R330"/>
      <c r="S330"/>
      <c r="T330"/>
      <c r="U330"/>
      <c r="V330"/>
    </row>
    <row r="331" spans="2:22" ht="14.25" x14ac:dyDescent="0.45">
      <c r="B331"/>
      <c r="C331"/>
      <c r="D331"/>
      <c r="E331"/>
      <c r="F331"/>
      <c r="G331"/>
      <c r="H331"/>
      <c r="I331"/>
      <c r="J331"/>
      <c r="K331"/>
      <c r="L331"/>
      <c r="M331"/>
      <c r="N331"/>
      <c r="O331"/>
      <c r="P331"/>
      <c r="Q331"/>
      <c r="R331"/>
      <c r="S331"/>
      <c r="T331"/>
      <c r="U331"/>
      <c r="V331"/>
    </row>
    <row r="332" spans="2:22" ht="14.25" x14ac:dyDescent="0.45">
      <c r="B332"/>
      <c r="C332"/>
      <c r="D332"/>
      <c r="E332"/>
      <c r="F332"/>
      <c r="G332"/>
      <c r="H332"/>
      <c r="I332"/>
      <c r="J332"/>
      <c r="K332"/>
      <c r="L332"/>
      <c r="M332"/>
      <c r="N332"/>
      <c r="O332"/>
      <c r="P332"/>
      <c r="Q332"/>
      <c r="R332"/>
      <c r="S332"/>
      <c r="T332"/>
      <c r="U332"/>
      <c r="V332"/>
    </row>
    <row r="333" spans="2:22" ht="14.25" x14ac:dyDescent="0.45">
      <c r="B333"/>
      <c r="C333"/>
      <c r="D333"/>
      <c r="E333"/>
      <c r="F333"/>
      <c r="G333"/>
      <c r="H333"/>
      <c r="I333"/>
      <c r="J333"/>
      <c r="K333"/>
      <c r="L333"/>
      <c r="M333"/>
      <c r="N333"/>
      <c r="O333"/>
      <c r="P333"/>
      <c r="Q333"/>
      <c r="R333"/>
      <c r="S333"/>
      <c r="T333"/>
      <c r="U333"/>
      <c r="V333"/>
    </row>
    <row r="334" spans="2:22" ht="14.25" x14ac:dyDescent="0.45">
      <c r="B334"/>
      <c r="C334"/>
      <c r="D334"/>
      <c r="E334"/>
      <c r="F334"/>
      <c r="G334"/>
      <c r="H334"/>
      <c r="I334"/>
      <c r="J334"/>
      <c r="K334"/>
      <c r="L334"/>
      <c r="M334"/>
      <c r="N334"/>
      <c r="O334"/>
      <c r="P334"/>
      <c r="Q334"/>
      <c r="R334"/>
      <c r="S334"/>
      <c r="T334"/>
      <c r="U334"/>
      <c r="V334"/>
    </row>
    <row r="335" spans="2:22" ht="14.25" x14ac:dyDescent="0.45">
      <c r="B335"/>
      <c r="C335"/>
      <c r="D335"/>
      <c r="E335"/>
      <c r="F335"/>
      <c r="G335"/>
      <c r="H335"/>
      <c r="I335"/>
      <c r="J335"/>
      <c r="K335"/>
      <c r="L335"/>
      <c r="M335"/>
      <c r="N335"/>
      <c r="O335"/>
      <c r="P335"/>
      <c r="Q335"/>
      <c r="R335"/>
      <c r="S335"/>
      <c r="T335"/>
      <c r="U335"/>
      <c r="V335"/>
    </row>
    <row r="336" spans="2:22" ht="14.25" x14ac:dyDescent="0.45">
      <c r="B336"/>
      <c r="C336"/>
      <c r="D336"/>
      <c r="E336"/>
      <c r="F336"/>
      <c r="G336"/>
      <c r="H336"/>
      <c r="I336"/>
      <c r="J336"/>
      <c r="K336"/>
      <c r="L336"/>
      <c r="M336"/>
      <c r="N336"/>
      <c r="O336"/>
      <c r="P336"/>
      <c r="Q336"/>
      <c r="R336"/>
      <c r="S336"/>
      <c r="T336"/>
      <c r="U336"/>
      <c r="V336"/>
    </row>
    <row r="337" spans="2:22" ht="14.25" x14ac:dyDescent="0.45">
      <c r="B337"/>
      <c r="C337"/>
      <c r="D337"/>
      <c r="E337"/>
      <c r="F337"/>
      <c r="G337"/>
      <c r="H337"/>
      <c r="I337"/>
      <c r="J337"/>
      <c r="K337"/>
      <c r="L337"/>
      <c r="M337"/>
      <c r="N337"/>
      <c r="O337"/>
      <c r="P337"/>
      <c r="Q337"/>
      <c r="R337"/>
      <c r="S337"/>
      <c r="T337"/>
      <c r="U337"/>
      <c r="V337"/>
    </row>
    <row r="338" spans="2:22" ht="14.25" x14ac:dyDescent="0.45">
      <c r="B338"/>
      <c r="C338"/>
      <c r="D338"/>
      <c r="E338"/>
      <c r="F338"/>
      <c r="G338"/>
      <c r="H338"/>
      <c r="I338"/>
      <c r="J338"/>
      <c r="K338"/>
      <c r="L338"/>
      <c r="M338"/>
      <c r="N338"/>
      <c r="O338"/>
      <c r="P338"/>
      <c r="Q338"/>
      <c r="R338"/>
      <c r="S338"/>
      <c r="T338"/>
      <c r="U338"/>
      <c r="V338"/>
    </row>
    <row r="339" spans="2:22" ht="14.25" x14ac:dyDescent="0.45">
      <c r="B339"/>
      <c r="C339"/>
      <c r="D339"/>
      <c r="E339"/>
      <c r="F339"/>
      <c r="G339"/>
      <c r="H339"/>
      <c r="I339"/>
      <c r="J339"/>
      <c r="K339"/>
      <c r="L339"/>
      <c r="M339"/>
      <c r="N339"/>
      <c r="O339"/>
      <c r="P339"/>
      <c r="Q339"/>
      <c r="R339"/>
      <c r="S339"/>
      <c r="T339"/>
      <c r="U339"/>
      <c r="V339"/>
    </row>
    <row r="340" spans="2:22" ht="14.25" x14ac:dyDescent="0.45">
      <c r="B340"/>
      <c r="C340"/>
      <c r="D340"/>
      <c r="E340"/>
      <c r="F340"/>
      <c r="G340"/>
      <c r="H340"/>
      <c r="I340"/>
      <c r="J340"/>
      <c r="K340"/>
      <c r="L340"/>
      <c r="M340"/>
      <c r="N340"/>
      <c r="O340"/>
      <c r="P340"/>
      <c r="Q340"/>
      <c r="R340"/>
      <c r="S340"/>
      <c r="T340"/>
      <c r="U340"/>
      <c r="V340"/>
    </row>
    <row r="341" spans="2:22" ht="14.25" x14ac:dyDescent="0.45">
      <c r="B341"/>
      <c r="C341"/>
      <c r="D341"/>
      <c r="E341"/>
      <c r="F341"/>
      <c r="G341"/>
      <c r="H341"/>
      <c r="I341"/>
      <c r="J341"/>
      <c r="K341"/>
      <c r="L341"/>
      <c r="M341"/>
      <c r="N341"/>
      <c r="O341"/>
      <c r="P341"/>
      <c r="Q341"/>
      <c r="R341"/>
      <c r="S341"/>
      <c r="T341"/>
      <c r="U341"/>
      <c r="V341"/>
    </row>
    <row r="342" spans="2:22" ht="14.25" x14ac:dyDescent="0.45">
      <c r="B342"/>
      <c r="C342"/>
      <c r="D342"/>
      <c r="E342"/>
      <c r="F342"/>
      <c r="G342"/>
      <c r="H342"/>
      <c r="I342"/>
      <c r="J342"/>
      <c r="K342"/>
      <c r="L342"/>
      <c r="M342"/>
      <c r="N342"/>
      <c r="O342"/>
      <c r="P342"/>
      <c r="Q342"/>
      <c r="R342"/>
      <c r="S342"/>
      <c r="T342"/>
      <c r="U342"/>
      <c r="V342"/>
    </row>
    <row r="343" spans="2:22" ht="14.25" x14ac:dyDescent="0.45">
      <c r="B343"/>
      <c r="C343"/>
      <c r="D343"/>
      <c r="E343"/>
      <c r="F343"/>
      <c r="G343"/>
      <c r="H343"/>
      <c r="I343"/>
      <c r="J343"/>
      <c r="K343"/>
      <c r="L343"/>
      <c r="M343"/>
      <c r="N343"/>
      <c r="O343"/>
      <c r="P343"/>
      <c r="Q343"/>
      <c r="R343"/>
      <c r="S343"/>
      <c r="T343"/>
      <c r="U343"/>
      <c r="V343"/>
    </row>
    <row r="344" spans="2:22" ht="14.25" x14ac:dyDescent="0.45">
      <c r="B344"/>
      <c r="C344"/>
      <c r="D344"/>
      <c r="E344"/>
      <c r="F344"/>
      <c r="G344"/>
      <c r="H344"/>
      <c r="I344"/>
      <c r="J344"/>
      <c r="K344"/>
      <c r="L344"/>
      <c r="M344"/>
      <c r="N344"/>
      <c r="O344"/>
      <c r="P344"/>
      <c r="Q344"/>
      <c r="R344"/>
      <c r="S344"/>
      <c r="T344"/>
      <c r="U344"/>
      <c r="V344"/>
    </row>
    <row r="345" spans="2:22" ht="14.25" x14ac:dyDescent="0.45">
      <c r="B345"/>
      <c r="C345"/>
      <c r="D345"/>
      <c r="E345"/>
      <c r="F345"/>
      <c r="G345"/>
      <c r="H345"/>
      <c r="I345"/>
      <c r="J345"/>
      <c r="K345"/>
      <c r="L345"/>
      <c r="M345"/>
      <c r="N345"/>
      <c r="O345"/>
      <c r="P345"/>
      <c r="Q345"/>
      <c r="R345"/>
      <c r="S345"/>
      <c r="T345"/>
      <c r="U345"/>
      <c r="V345"/>
    </row>
    <row r="346" spans="2:22" ht="14.25" x14ac:dyDescent="0.45">
      <c r="B346"/>
      <c r="C346"/>
      <c r="D346"/>
      <c r="E346"/>
      <c r="F346"/>
      <c r="G346"/>
      <c r="H346"/>
      <c r="I346"/>
      <c r="J346"/>
      <c r="K346"/>
      <c r="L346"/>
      <c r="M346"/>
      <c r="N346"/>
      <c r="O346"/>
      <c r="P346"/>
      <c r="Q346"/>
      <c r="R346"/>
      <c r="S346"/>
      <c r="T346"/>
      <c r="U346"/>
      <c r="V346"/>
    </row>
    <row r="347" spans="2:22" ht="14.25" x14ac:dyDescent="0.45">
      <c r="B347"/>
      <c r="C347"/>
      <c r="D347"/>
      <c r="E347"/>
      <c r="F347"/>
      <c r="G347"/>
      <c r="H347"/>
      <c r="I347"/>
      <c r="J347"/>
      <c r="K347"/>
      <c r="L347"/>
      <c r="M347"/>
      <c r="N347"/>
      <c r="O347"/>
      <c r="P347"/>
      <c r="Q347"/>
      <c r="R347"/>
      <c r="S347"/>
      <c r="T347"/>
      <c r="U347"/>
      <c r="V347"/>
    </row>
    <row r="348" spans="2:22" ht="14.25" x14ac:dyDescent="0.45">
      <c r="B348"/>
      <c r="C348"/>
      <c r="D348"/>
      <c r="E348"/>
      <c r="F348"/>
      <c r="G348"/>
      <c r="H348"/>
      <c r="I348"/>
      <c r="J348"/>
      <c r="K348"/>
      <c r="L348"/>
      <c r="M348"/>
      <c r="N348"/>
      <c r="O348"/>
      <c r="P348"/>
      <c r="Q348"/>
      <c r="R348"/>
      <c r="S348"/>
      <c r="T348"/>
      <c r="U348"/>
      <c r="V348"/>
    </row>
    <row r="349" spans="2:22" ht="14.25" x14ac:dyDescent="0.45">
      <c r="B349"/>
      <c r="C349"/>
      <c r="D349"/>
      <c r="E349"/>
      <c r="F349"/>
      <c r="G349"/>
      <c r="H349"/>
      <c r="I349"/>
      <c r="J349"/>
      <c r="K349"/>
      <c r="L349"/>
      <c r="M349"/>
      <c r="N349"/>
      <c r="O349"/>
      <c r="P349"/>
      <c r="Q349"/>
      <c r="R349"/>
      <c r="S349"/>
      <c r="T349"/>
      <c r="U349"/>
      <c r="V349"/>
    </row>
    <row r="350" spans="2:22" ht="14.25" x14ac:dyDescent="0.45">
      <c r="B350"/>
      <c r="C350"/>
      <c r="D350"/>
      <c r="E350"/>
      <c r="F350"/>
      <c r="G350"/>
      <c r="H350"/>
      <c r="I350"/>
      <c r="J350"/>
      <c r="K350"/>
      <c r="L350"/>
      <c r="M350"/>
      <c r="N350"/>
      <c r="O350"/>
      <c r="P350"/>
      <c r="Q350"/>
      <c r="R350"/>
      <c r="S350"/>
      <c r="T350"/>
      <c r="U350"/>
      <c r="V350"/>
    </row>
    <row r="351" spans="2:22" ht="14.25" x14ac:dyDescent="0.45">
      <c r="B351"/>
      <c r="C351"/>
      <c r="D351"/>
      <c r="E351"/>
      <c r="F351"/>
      <c r="G351"/>
      <c r="H351"/>
      <c r="I351"/>
      <c r="J351"/>
      <c r="K351"/>
      <c r="L351"/>
      <c r="M351"/>
      <c r="N351"/>
      <c r="O351"/>
      <c r="P351"/>
      <c r="Q351"/>
      <c r="R351"/>
      <c r="S351"/>
      <c r="T351"/>
      <c r="U351"/>
      <c r="V351"/>
    </row>
    <row r="352" spans="2:22" ht="14.25" x14ac:dyDescent="0.45">
      <c r="B352"/>
      <c r="C352"/>
      <c r="D352"/>
      <c r="E352"/>
      <c r="F352"/>
      <c r="G352"/>
      <c r="H352"/>
      <c r="I352"/>
      <c r="J352"/>
      <c r="K352"/>
      <c r="L352"/>
      <c r="M352"/>
      <c r="N352"/>
      <c r="O352"/>
      <c r="P352"/>
      <c r="Q352"/>
      <c r="R352"/>
      <c r="S352"/>
      <c r="T352"/>
      <c r="U352"/>
      <c r="V352"/>
    </row>
    <row r="353" spans="2:22" ht="14.25" x14ac:dyDescent="0.45">
      <c r="B353"/>
      <c r="C353"/>
      <c r="D353"/>
      <c r="E353"/>
      <c r="F353"/>
      <c r="G353"/>
      <c r="H353"/>
      <c r="I353"/>
      <c r="J353"/>
      <c r="K353"/>
      <c r="L353"/>
      <c r="M353"/>
      <c r="N353"/>
      <c r="O353"/>
      <c r="P353"/>
      <c r="Q353"/>
      <c r="R353"/>
      <c r="S353"/>
      <c r="T353"/>
      <c r="U353"/>
      <c r="V353"/>
    </row>
    <row r="354" spans="2:22" ht="14.25" x14ac:dyDescent="0.45">
      <c r="B354"/>
      <c r="C354"/>
      <c r="D354"/>
      <c r="E354"/>
      <c r="F354"/>
      <c r="G354"/>
      <c r="H354"/>
      <c r="I354"/>
      <c r="J354"/>
      <c r="K354"/>
      <c r="L354"/>
      <c r="M354"/>
      <c r="N354"/>
      <c r="O354"/>
      <c r="P354"/>
      <c r="Q354"/>
      <c r="R354"/>
      <c r="S354"/>
      <c r="T354"/>
      <c r="U354"/>
      <c r="V354"/>
    </row>
    <row r="355" spans="2:22" ht="14.25" x14ac:dyDescent="0.45">
      <c r="B355"/>
      <c r="C355"/>
      <c r="D355"/>
      <c r="E355"/>
      <c r="F355"/>
      <c r="G355"/>
      <c r="H355"/>
      <c r="I355"/>
      <c r="J355"/>
      <c r="K355"/>
      <c r="L355"/>
      <c r="M355"/>
      <c r="N355"/>
      <c r="O355"/>
      <c r="P355"/>
      <c r="Q355"/>
      <c r="R355"/>
      <c r="S355"/>
      <c r="T355"/>
      <c r="U355"/>
      <c r="V355"/>
    </row>
    <row r="356" spans="2:22" ht="14.25" x14ac:dyDescent="0.45">
      <c r="B356"/>
      <c r="C356"/>
      <c r="D356"/>
      <c r="E356"/>
      <c r="F356"/>
      <c r="G356"/>
      <c r="H356"/>
      <c r="I356"/>
      <c r="J356"/>
      <c r="K356"/>
      <c r="L356"/>
      <c r="M356"/>
      <c r="N356"/>
      <c r="O356"/>
      <c r="P356"/>
      <c r="Q356"/>
      <c r="R356"/>
      <c r="S356"/>
      <c r="T356"/>
      <c r="U356"/>
      <c r="V356"/>
    </row>
    <row r="357" spans="2:22" ht="14.25" x14ac:dyDescent="0.45">
      <c r="B357"/>
      <c r="C357"/>
      <c r="D357"/>
      <c r="E357"/>
      <c r="F357"/>
      <c r="G357"/>
      <c r="H357"/>
      <c r="I357"/>
      <c r="J357"/>
      <c r="K357"/>
      <c r="L357"/>
      <c r="M357"/>
      <c r="N357"/>
      <c r="O357"/>
      <c r="P357"/>
      <c r="Q357"/>
      <c r="R357"/>
      <c r="S357"/>
      <c r="T357"/>
      <c r="U357"/>
      <c r="V357"/>
    </row>
    <row r="358" spans="2:22" ht="14.25" x14ac:dyDescent="0.45">
      <c r="B358"/>
      <c r="C358"/>
      <c r="D358"/>
      <c r="E358"/>
      <c r="F358"/>
      <c r="G358"/>
      <c r="H358"/>
      <c r="I358"/>
      <c r="J358"/>
      <c r="K358"/>
      <c r="L358"/>
      <c r="M358"/>
      <c r="N358"/>
      <c r="O358"/>
      <c r="P358"/>
      <c r="Q358"/>
      <c r="R358"/>
      <c r="S358"/>
      <c r="T358"/>
      <c r="U358"/>
      <c r="V358"/>
    </row>
    <row r="359" spans="2:22" ht="14.25" x14ac:dyDescent="0.45">
      <c r="B359"/>
      <c r="C359"/>
      <c r="D359"/>
      <c r="E359"/>
      <c r="F359"/>
      <c r="G359"/>
      <c r="H359"/>
      <c r="I359"/>
      <c r="J359"/>
      <c r="K359"/>
      <c r="L359"/>
      <c r="M359"/>
      <c r="N359"/>
      <c r="O359"/>
      <c r="P359"/>
      <c r="Q359"/>
      <c r="R359"/>
      <c r="S359"/>
      <c r="T359"/>
      <c r="U359"/>
      <c r="V35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95BBA-3C7D-4FDB-AB24-CAAA98EEBE48}">
  <sheetPr>
    <tabColor rgb="FFFFC000"/>
  </sheetPr>
  <dimension ref="B1:AF2169"/>
  <sheetViews>
    <sheetView zoomScale="80" zoomScaleNormal="80" workbookViewId="0">
      <selection activeCell="B2" sqref="B2"/>
    </sheetView>
  </sheetViews>
  <sheetFormatPr defaultColWidth="8.86328125" defaultRowHeight="12.75" x14ac:dyDescent="0.35"/>
  <cols>
    <col min="1" max="1" width="8.86328125" style="2"/>
    <col min="2" max="2" width="11" style="2" bestFit="1" customWidth="1"/>
    <col min="3" max="7" width="8.86328125" style="2"/>
    <col min="8" max="8" width="11" style="2" bestFit="1" customWidth="1"/>
    <col min="9" max="9" width="9.86328125" style="2" bestFit="1" customWidth="1"/>
    <col min="10" max="10" width="8.86328125" style="2"/>
    <col min="11" max="12" width="9" style="2" bestFit="1" customWidth="1"/>
    <col min="13" max="13" width="8.86328125" style="2"/>
    <col min="14" max="27" width="9" style="2" bestFit="1" customWidth="1"/>
    <col min="28" max="28" width="8.86328125" style="2"/>
    <col min="29" max="29" width="14.86328125" style="2" bestFit="1" customWidth="1"/>
    <col min="30" max="30" width="8.86328125" style="2"/>
    <col min="31" max="31" width="66.59765625" style="2" bestFit="1" customWidth="1"/>
    <col min="32" max="32" width="13.59765625" style="2" bestFit="1" customWidth="1"/>
    <col min="33" max="16384" width="8.86328125" style="2"/>
  </cols>
  <sheetData>
    <row r="1" spans="2:32" ht="14.25" x14ac:dyDescent="0.45">
      <c r="B1" s="3" t="s">
        <v>4129</v>
      </c>
      <c r="AB1"/>
    </row>
    <row r="2" spans="2:32" ht="14.25" x14ac:dyDescent="0.45">
      <c r="B2" t="s">
        <v>354</v>
      </c>
      <c r="C2" t="s">
        <v>355</v>
      </c>
      <c r="D2" t="s">
        <v>356</v>
      </c>
      <c r="E2" t="s">
        <v>357</v>
      </c>
      <c r="F2" t="s">
        <v>358</v>
      </c>
      <c r="G2" t="s">
        <v>359</v>
      </c>
      <c r="H2" t="s">
        <v>360</v>
      </c>
      <c r="I2" t="s">
        <v>361</v>
      </c>
      <c r="J2" t="s">
        <v>362</v>
      </c>
      <c r="K2" t="s">
        <v>363</v>
      </c>
      <c r="L2" t="s">
        <v>364</v>
      </c>
      <c r="M2" t="s">
        <v>365</v>
      </c>
      <c r="N2" t="s">
        <v>366</v>
      </c>
      <c r="O2" t="s">
        <v>367</v>
      </c>
      <c r="P2" t="s">
        <v>368</v>
      </c>
      <c r="Q2" t="s">
        <v>369</v>
      </c>
      <c r="R2" t="s">
        <v>370</v>
      </c>
      <c r="S2" t="s">
        <v>371</v>
      </c>
      <c r="T2" t="s">
        <v>372</v>
      </c>
      <c r="U2" t="s">
        <v>373</v>
      </c>
      <c r="V2" t="s">
        <v>374</v>
      </c>
      <c r="W2" t="s">
        <v>375</v>
      </c>
      <c r="X2" t="s">
        <v>376</v>
      </c>
      <c r="Y2" t="s">
        <v>377</v>
      </c>
      <c r="Z2" t="s">
        <v>378</v>
      </c>
      <c r="AA2" t="s">
        <v>379</v>
      </c>
      <c r="AB2" t="s">
        <v>380</v>
      </c>
      <c r="AC2" s="7" t="s">
        <v>381</v>
      </c>
    </row>
    <row r="3" spans="2:32" ht="14.25" x14ac:dyDescent="0.45">
      <c r="B3" t="s">
        <v>382</v>
      </c>
      <c r="C3" t="s">
        <v>4271</v>
      </c>
      <c r="D3" t="s">
        <v>384</v>
      </c>
      <c r="E3" t="s">
        <v>385</v>
      </c>
      <c r="F3" t="s">
        <v>429</v>
      </c>
      <c r="G3" t="s">
        <v>387</v>
      </c>
      <c r="H3" t="s">
        <v>4159</v>
      </c>
      <c r="I3" t="s">
        <v>3902</v>
      </c>
      <c r="J3" t="s">
        <v>3902</v>
      </c>
      <c r="K3">
        <v>1500</v>
      </c>
      <c r="L3" t="s">
        <v>3902</v>
      </c>
      <c r="M3" t="s">
        <v>389</v>
      </c>
      <c r="N3">
        <v>0</v>
      </c>
      <c r="O3">
        <v>0</v>
      </c>
      <c r="P3">
        <v>0</v>
      </c>
      <c r="Q3">
        <v>0</v>
      </c>
      <c r="R3">
        <v>0</v>
      </c>
      <c r="S3">
        <v>0</v>
      </c>
      <c r="T3">
        <v>0</v>
      </c>
      <c r="U3">
        <v>0</v>
      </c>
      <c r="V3">
        <v>0</v>
      </c>
      <c r="W3">
        <v>0</v>
      </c>
      <c r="X3">
        <v>0</v>
      </c>
      <c r="Y3">
        <v>0</v>
      </c>
      <c r="Z3">
        <v>0</v>
      </c>
      <c r="AA3">
        <v>0</v>
      </c>
      <c r="AB3">
        <v>0</v>
      </c>
      <c r="AC3" s="9" t="str">
        <f>VLOOKUP(C3,$AE$3:$AF$355,2,FALSE)</f>
        <v>B07YN1HXLC</v>
      </c>
      <c r="AE3" s="10" t="s">
        <v>3237</v>
      </c>
      <c r="AF3" s="10" t="s">
        <v>3168</v>
      </c>
    </row>
    <row r="4" spans="2:32" ht="14.25" x14ac:dyDescent="0.45">
      <c r="B4" t="s">
        <v>382</v>
      </c>
      <c r="C4" t="s">
        <v>4148</v>
      </c>
      <c r="D4" t="s">
        <v>384</v>
      </c>
      <c r="E4" t="s">
        <v>385</v>
      </c>
      <c r="F4" t="s">
        <v>429</v>
      </c>
      <c r="G4" t="s">
        <v>387</v>
      </c>
      <c r="H4" t="s">
        <v>4141</v>
      </c>
      <c r="I4" t="s">
        <v>3902</v>
      </c>
      <c r="J4" t="s">
        <v>3902</v>
      </c>
      <c r="K4">
        <v>1500</v>
      </c>
      <c r="L4" t="s">
        <v>3902</v>
      </c>
      <c r="M4" t="s">
        <v>389</v>
      </c>
      <c r="N4">
        <v>0</v>
      </c>
      <c r="O4">
        <v>0</v>
      </c>
      <c r="P4">
        <v>0</v>
      </c>
      <c r="Q4">
        <v>0</v>
      </c>
      <c r="R4">
        <v>0</v>
      </c>
      <c r="S4">
        <v>0</v>
      </c>
      <c r="T4">
        <v>0</v>
      </c>
      <c r="U4">
        <v>0</v>
      </c>
      <c r="V4">
        <v>0</v>
      </c>
      <c r="W4">
        <v>0</v>
      </c>
      <c r="X4">
        <v>0</v>
      </c>
      <c r="Y4">
        <v>0</v>
      </c>
      <c r="Z4">
        <v>0</v>
      </c>
      <c r="AA4">
        <v>0</v>
      </c>
      <c r="AB4">
        <v>0</v>
      </c>
      <c r="AC4" s="9" t="str">
        <f t="shared" ref="AC4:AC67" si="0">VLOOKUP(C4,$AE$3:$AF$355,2,FALSE)</f>
        <v>B07YN1HXLC</v>
      </c>
      <c r="AE4" s="10" t="s">
        <v>3239</v>
      </c>
      <c r="AF4" s="10" t="s">
        <v>3176</v>
      </c>
    </row>
    <row r="5" spans="2:32" ht="14.25" x14ac:dyDescent="0.45">
      <c r="B5" t="s">
        <v>382</v>
      </c>
      <c r="C5" t="s">
        <v>4036</v>
      </c>
      <c r="D5" t="s">
        <v>384</v>
      </c>
      <c r="E5" t="s">
        <v>385</v>
      </c>
      <c r="F5" t="s">
        <v>429</v>
      </c>
      <c r="G5" t="s">
        <v>387</v>
      </c>
      <c r="H5" t="s">
        <v>4037</v>
      </c>
      <c r="I5" t="s">
        <v>3902</v>
      </c>
      <c r="J5" t="s">
        <v>3902</v>
      </c>
      <c r="K5">
        <v>1500</v>
      </c>
      <c r="L5" t="s">
        <v>3902</v>
      </c>
      <c r="M5" t="s">
        <v>389</v>
      </c>
      <c r="N5">
        <v>0</v>
      </c>
      <c r="O5">
        <v>0</v>
      </c>
      <c r="P5">
        <v>0</v>
      </c>
      <c r="Q5">
        <v>0</v>
      </c>
      <c r="R5">
        <v>0</v>
      </c>
      <c r="S5">
        <v>0</v>
      </c>
      <c r="T5">
        <v>0</v>
      </c>
      <c r="U5">
        <v>0</v>
      </c>
      <c r="V5">
        <v>0</v>
      </c>
      <c r="W5">
        <v>0</v>
      </c>
      <c r="X5">
        <v>0</v>
      </c>
      <c r="Y5">
        <v>0</v>
      </c>
      <c r="Z5">
        <v>0</v>
      </c>
      <c r="AA5">
        <v>0</v>
      </c>
      <c r="AB5">
        <v>0</v>
      </c>
      <c r="AC5" s="9" t="str">
        <f t="shared" si="0"/>
        <v>B07YN1HXLC</v>
      </c>
      <c r="AE5" s="10" t="s">
        <v>3241</v>
      </c>
      <c r="AF5" s="10" t="s">
        <v>3176</v>
      </c>
    </row>
    <row r="6" spans="2:32" ht="14.25" x14ac:dyDescent="0.45">
      <c r="B6" t="s">
        <v>382</v>
      </c>
      <c r="C6" t="s">
        <v>4038</v>
      </c>
      <c r="D6" t="s">
        <v>384</v>
      </c>
      <c r="E6" t="s">
        <v>385</v>
      </c>
      <c r="F6" t="s">
        <v>429</v>
      </c>
      <c r="G6" t="s">
        <v>387</v>
      </c>
      <c r="H6" t="s">
        <v>4039</v>
      </c>
      <c r="I6" t="s">
        <v>3902</v>
      </c>
      <c r="J6" t="s">
        <v>3902</v>
      </c>
      <c r="K6">
        <v>1500</v>
      </c>
      <c r="L6" t="s">
        <v>3902</v>
      </c>
      <c r="M6" t="s">
        <v>389</v>
      </c>
      <c r="N6">
        <v>0</v>
      </c>
      <c r="O6">
        <v>0</v>
      </c>
      <c r="P6">
        <v>0</v>
      </c>
      <c r="Q6">
        <v>0</v>
      </c>
      <c r="R6">
        <v>0</v>
      </c>
      <c r="S6">
        <v>0</v>
      </c>
      <c r="T6">
        <v>0</v>
      </c>
      <c r="U6">
        <v>0</v>
      </c>
      <c r="V6">
        <v>0</v>
      </c>
      <c r="W6">
        <v>0</v>
      </c>
      <c r="X6">
        <v>0</v>
      </c>
      <c r="Y6">
        <v>0</v>
      </c>
      <c r="Z6">
        <v>0</v>
      </c>
      <c r="AA6">
        <v>0</v>
      </c>
      <c r="AB6">
        <v>0</v>
      </c>
      <c r="AC6" s="9" t="str">
        <f t="shared" si="0"/>
        <v>B07YMZF8BF</v>
      </c>
      <c r="AE6" s="10" t="s">
        <v>3243</v>
      </c>
      <c r="AF6" s="10" t="s">
        <v>3176</v>
      </c>
    </row>
    <row r="7" spans="2:32" ht="14.25" x14ac:dyDescent="0.45">
      <c r="B7" t="s">
        <v>382</v>
      </c>
      <c r="C7" t="s">
        <v>4040</v>
      </c>
      <c r="D7" t="s">
        <v>384</v>
      </c>
      <c r="E7" t="s">
        <v>385</v>
      </c>
      <c r="F7" t="s">
        <v>429</v>
      </c>
      <c r="G7" t="s">
        <v>387</v>
      </c>
      <c r="H7" t="s">
        <v>4039</v>
      </c>
      <c r="I7" t="s">
        <v>3902</v>
      </c>
      <c r="J7" t="s">
        <v>3902</v>
      </c>
      <c r="K7">
        <v>1500</v>
      </c>
      <c r="L7" t="s">
        <v>4272</v>
      </c>
      <c r="M7" t="s">
        <v>389</v>
      </c>
      <c r="N7">
        <v>14</v>
      </c>
      <c r="O7">
        <v>1</v>
      </c>
      <c r="P7">
        <v>714</v>
      </c>
      <c r="Q7">
        <v>138</v>
      </c>
      <c r="R7">
        <v>138</v>
      </c>
      <c r="S7">
        <v>0</v>
      </c>
      <c r="T7">
        <v>0</v>
      </c>
      <c r="U7">
        <v>0</v>
      </c>
      <c r="V7">
        <v>0</v>
      </c>
      <c r="W7">
        <v>0</v>
      </c>
      <c r="X7">
        <v>0</v>
      </c>
      <c r="Y7">
        <v>0</v>
      </c>
      <c r="Z7">
        <v>0</v>
      </c>
      <c r="AA7">
        <v>0</v>
      </c>
      <c r="AB7">
        <v>0</v>
      </c>
      <c r="AC7" s="9" t="str">
        <f t="shared" si="0"/>
        <v>B07YMZF8BF</v>
      </c>
      <c r="AE7" s="10" t="s">
        <v>3245</v>
      </c>
      <c r="AF7" s="10" t="s">
        <v>3176</v>
      </c>
    </row>
    <row r="8" spans="2:32" ht="14.25" x14ac:dyDescent="0.45">
      <c r="B8" t="s">
        <v>382</v>
      </c>
      <c r="C8" t="s">
        <v>4042</v>
      </c>
      <c r="D8" t="s">
        <v>384</v>
      </c>
      <c r="E8" t="s">
        <v>385</v>
      </c>
      <c r="F8" t="s">
        <v>429</v>
      </c>
      <c r="G8" t="s">
        <v>387</v>
      </c>
      <c r="H8" t="s">
        <v>4039</v>
      </c>
      <c r="I8" t="s">
        <v>3902</v>
      </c>
      <c r="J8" t="s">
        <v>3902</v>
      </c>
      <c r="K8">
        <v>1500</v>
      </c>
      <c r="L8" t="s">
        <v>3902</v>
      </c>
      <c r="M8" t="s">
        <v>389</v>
      </c>
      <c r="N8">
        <v>0</v>
      </c>
      <c r="O8">
        <v>0</v>
      </c>
      <c r="P8">
        <v>0</v>
      </c>
      <c r="Q8">
        <v>0</v>
      </c>
      <c r="R8">
        <v>0</v>
      </c>
      <c r="S8">
        <v>0</v>
      </c>
      <c r="T8">
        <v>0</v>
      </c>
      <c r="U8">
        <v>0</v>
      </c>
      <c r="V8">
        <v>0</v>
      </c>
      <c r="W8">
        <v>0</v>
      </c>
      <c r="X8">
        <v>0</v>
      </c>
      <c r="Y8">
        <v>0</v>
      </c>
      <c r="Z8">
        <v>0</v>
      </c>
      <c r="AA8">
        <v>0</v>
      </c>
      <c r="AB8">
        <v>0</v>
      </c>
      <c r="AC8" s="9" t="str">
        <f t="shared" si="0"/>
        <v>B07YN1HXLC</v>
      </c>
      <c r="AE8" s="10" t="s">
        <v>3247</v>
      </c>
      <c r="AF8" s="10" t="s">
        <v>3176</v>
      </c>
    </row>
    <row r="9" spans="2:32" ht="14.25" x14ac:dyDescent="0.45">
      <c r="B9" t="s">
        <v>382</v>
      </c>
      <c r="C9" t="s">
        <v>4043</v>
      </c>
      <c r="D9" t="s">
        <v>384</v>
      </c>
      <c r="E9" t="s">
        <v>385</v>
      </c>
      <c r="F9" t="s">
        <v>429</v>
      </c>
      <c r="G9" t="s">
        <v>387</v>
      </c>
      <c r="H9" t="s">
        <v>4039</v>
      </c>
      <c r="I9" t="s">
        <v>3902</v>
      </c>
      <c r="J9" t="s">
        <v>3902</v>
      </c>
      <c r="K9">
        <v>700</v>
      </c>
      <c r="L9" t="s">
        <v>4052</v>
      </c>
      <c r="M9" t="s">
        <v>389</v>
      </c>
      <c r="N9">
        <v>112</v>
      </c>
      <c r="O9">
        <v>1</v>
      </c>
      <c r="P9">
        <v>89</v>
      </c>
      <c r="Q9">
        <v>31</v>
      </c>
      <c r="R9">
        <v>31</v>
      </c>
      <c r="S9">
        <v>0</v>
      </c>
      <c r="T9">
        <v>0</v>
      </c>
      <c r="U9">
        <v>0</v>
      </c>
      <c r="V9">
        <v>0</v>
      </c>
      <c r="W9">
        <v>0</v>
      </c>
      <c r="X9">
        <v>0</v>
      </c>
      <c r="Y9">
        <v>0</v>
      </c>
      <c r="Z9">
        <v>0</v>
      </c>
      <c r="AA9">
        <v>0</v>
      </c>
      <c r="AB9">
        <v>0</v>
      </c>
      <c r="AC9" s="9" t="str">
        <f t="shared" si="0"/>
        <v>B07PJSQPRV</v>
      </c>
      <c r="AE9" s="10" t="s">
        <v>3249</v>
      </c>
      <c r="AF9" s="10" t="s">
        <v>3176</v>
      </c>
    </row>
    <row r="10" spans="2:32" ht="14.25" x14ac:dyDescent="0.45">
      <c r="B10" t="s">
        <v>382</v>
      </c>
      <c r="C10" t="s">
        <v>3236</v>
      </c>
      <c r="D10" t="s">
        <v>384</v>
      </c>
      <c r="E10" t="s">
        <v>385</v>
      </c>
      <c r="F10" t="s">
        <v>429</v>
      </c>
      <c r="G10" t="s">
        <v>387</v>
      </c>
      <c r="H10" t="s">
        <v>3904</v>
      </c>
      <c r="I10" t="s">
        <v>3902</v>
      </c>
      <c r="J10" t="s">
        <v>3902</v>
      </c>
      <c r="K10">
        <v>1500</v>
      </c>
      <c r="L10" t="s">
        <v>3902</v>
      </c>
      <c r="M10" t="s">
        <v>389</v>
      </c>
      <c r="N10">
        <v>41</v>
      </c>
      <c r="O10">
        <v>0</v>
      </c>
      <c r="P10">
        <v>0</v>
      </c>
      <c r="Q10">
        <v>0</v>
      </c>
      <c r="R10">
        <v>0</v>
      </c>
      <c r="S10">
        <v>0</v>
      </c>
      <c r="T10">
        <v>0</v>
      </c>
      <c r="U10">
        <v>0</v>
      </c>
      <c r="V10">
        <v>0</v>
      </c>
      <c r="W10">
        <v>0</v>
      </c>
      <c r="X10">
        <v>0</v>
      </c>
      <c r="Y10">
        <v>0</v>
      </c>
      <c r="Z10">
        <v>0</v>
      </c>
      <c r="AA10">
        <v>0</v>
      </c>
      <c r="AB10">
        <v>0</v>
      </c>
      <c r="AC10" s="9" t="str">
        <f t="shared" si="0"/>
        <v>B07PJVPBCV</v>
      </c>
      <c r="AE10" s="10" t="s">
        <v>3251</v>
      </c>
      <c r="AF10" s="10" t="s">
        <v>3176</v>
      </c>
    </row>
    <row r="11" spans="2:32" ht="14.25" x14ac:dyDescent="0.45">
      <c r="B11" t="s">
        <v>382</v>
      </c>
      <c r="C11" t="s">
        <v>3238</v>
      </c>
      <c r="D11" t="s">
        <v>384</v>
      </c>
      <c r="E11" t="s">
        <v>385</v>
      </c>
      <c r="F11" t="s">
        <v>429</v>
      </c>
      <c r="G11" t="s">
        <v>387</v>
      </c>
      <c r="H11" t="s">
        <v>3904</v>
      </c>
      <c r="I11" t="s">
        <v>3902</v>
      </c>
      <c r="J11" t="s">
        <v>3902</v>
      </c>
      <c r="K11">
        <v>1500</v>
      </c>
      <c r="L11" t="s">
        <v>399</v>
      </c>
      <c r="M11" t="s">
        <v>389</v>
      </c>
      <c r="N11">
        <v>5</v>
      </c>
      <c r="O11">
        <v>0</v>
      </c>
      <c r="P11">
        <v>0</v>
      </c>
      <c r="Q11">
        <v>0</v>
      </c>
      <c r="R11">
        <v>0</v>
      </c>
      <c r="S11">
        <v>0</v>
      </c>
      <c r="T11">
        <v>0</v>
      </c>
      <c r="U11">
        <v>0</v>
      </c>
      <c r="V11">
        <v>0</v>
      </c>
      <c r="W11">
        <v>0</v>
      </c>
      <c r="X11">
        <v>0</v>
      </c>
      <c r="Y11">
        <v>0</v>
      </c>
      <c r="Z11">
        <v>0</v>
      </c>
      <c r="AA11">
        <v>0</v>
      </c>
      <c r="AB11">
        <v>0</v>
      </c>
      <c r="AC11" s="9" t="str">
        <f t="shared" si="0"/>
        <v>B07YN1HXLC</v>
      </c>
      <c r="AE11" s="10" t="s">
        <v>3253</v>
      </c>
      <c r="AF11" s="10" t="s">
        <v>3176</v>
      </c>
    </row>
    <row r="12" spans="2:32" ht="14.25" x14ac:dyDescent="0.45">
      <c r="B12" t="s">
        <v>382</v>
      </c>
      <c r="C12" t="s">
        <v>3240</v>
      </c>
      <c r="D12" t="s">
        <v>384</v>
      </c>
      <c r="E12" t="s">
        <v>385</v>
      </c>
      <c r="F12" t="s">
        <v>429</v>
      </c>
      <c r="G12" t="s">
        <v>387</v>
      </c>
      <c r="H12" t="s">
        <v>3907</v>
      </c>
      <c r="I12" t="s">
        <v>3902</v>
      </c>
      <c r="J12" t="s">
        <v>3902</v>
      </c>
      <c r="K12">
        <v>400</v>
      </c>
      <c r="L12" t="s">
        <v>3902</v>
      </c>
      <c r="M12" t="s">
        <v>389</v>
      </c>
      <c r="N12">
        <v>0</v>
      </c>
      <c r="O12">
        <v>0</v>
      </c>
      <c r="P12">
        <v>0</v>
      </c>
      <c r="Q12">
        <v>0</v>
      </c>
      <c r="R12">
        <v>0</v>
      </c>
      <c r="S12">
        <v>0</v>
      </c>
      <c r="T12">
        <v>0</v>
      </c>
      <c r="U12">
        <v>0</v>
      </c>
      <c r="V12">
        <v>0</v>
      </c>
      <c r="W12">
        <v>0</v>
      </c>
      <c r="X12">
        <v>0</v>
      </c>
      <c r="Y12">
        <v>0</v>
      </c>
      <c r="Z12">
        <v>0</v>
      </c>
      <c r="AA12">
        <v>0</v>
      </c>
      <c r="AB12">
        <v>0</v>
      </c>
      <c r="AC12" s="9" t="str">
        <f t="shared" si="0"/>
        <v>B07YN1HXLC</v>
      </c>
      <c r="AE12" s="10" t="s">
        <v>3255</v>
      </c>
      <c r="AF12" s="10" t="s">
        <v>3176</v>
      </c>
    </row>
    <row r="13" spans="2:32" ht="14.25" x14ac:dyDescent="0.45">
      <c r="B13" t="s">
        <v>382</v>
      </c>
      <c r="C13" t="s">
        <v>3242</v>
      </c>
      <c r="D13" t="s">
        <v>384</v>
      </c>
      <c r="E13" t="s">
        <v>385</v>
      </c>
      <c r="F13" t="s">
        <v>429</v>
      </c>
      <c r="G13" t="s">
        <v>387</v>
      </c>
      <c r="H13" t="s">
        <v>3842</v>
      </c>
      <c r="I13" t="s">
        <v>3902</v>
      </c>
      <c r="J13" t="s">
        <v>3902</v>
      </c>
      <c r="K13">
        <v>500</v>
      </c>
      <c r="L13" t="s">
        <v>4273</v>
      </c>
      <c r="M13" t="s">
        <v>389</v>
      </c>
      <c r="N13">
        <v>1</v>
      </c>
      <c r="O13">
        <v>0</v>
      </c>
      <c r="P13">
        <v>0</v>
      </c>
      <c r="Q13">
        <v>0</v>
      </c>
      <c r="R13">
        <v>0</v>
      </c>
      <c r="S13">
        <v>0</v>
      </c>
      <c r="T13">
        <v>0</v>
      </c>
      <c r="U13">
        <v>0</v>
      </c>
      <c r="V13">
        <v>0</v>
      </c>
      <c r="W13">
        <v>0</v>
      </c>
      <c r="X13">
        <v>0</v>
      </c>
      <c r="Y13">
        <v>0</v>
      </c>
      <c r="Z13">
        <v>0</v>
      </c>
      <c r="AA13">
        <v>0</v>
      </c>
      <c r="AB13">
        <v>0</v>
      </c>
      <c r="AC13" s="9" t="str">
        <f t="shared" si="0"/>
        <v>B07PJSQPRV</v>
      </c>
      <c r="AE13" s="10" t="s">
        <v>3257</v>
      </c>
      <c r="AF13" s="10" t="s">
        <v>3176</v>
      </c>
    </row>
    <row r="14" spans="2:32" ht="14.25" x14ac:dyDescent="0.45">
      <c r="B14" t="s">
        <v>382</v>
      </c>
      <c r="C14" t="s">
        <v>3244</v>
      </c>
      <c r="D14" t="s">
        <v>384</v>
      </c>
      <c r="E14" t="s">
        <v>385</v>
      </c>
      <c r="F14" t="s">
        <v>429</v>
      </c>
      <c r="G14" t="s">
        <v>387</v>
      </c>
      <c r="H14" t="s">
        <v>3842</v>
      </c>
      <c r="I14" t="s">
        <v>3902</v>
      </c>
      <c r="J14" t="s">
        <v>3902</v>
      </c>
      <c r="K14">
        <v>500</v>
      </c>
      <c r="L14" t="s">
        <v>3902</v>
      </c>
      <c r="M14" t="s">
        <v>389</v>
      </c>
      <c r="N14">
        <v>0</v>
      </c>
      <c r="O14">
        <v>0</v>
      </c>
      <c r="P14">
        <v>0</v>
      </c>
      <c r="Q14">
        <v>0</v>
      </c>
      <c r="R14">
        <v>0</v>
      </c>
      <c r="S14">
        <v>0</v>
      </c>
      <c r="T14">
        <v>0</v>
      </c>
      <c r="U14">
        <v>0</v>
      </c>
      <c r="V14">
        <v>0</v>
      </c>
      <c r="W14">
        <v>0</v>
      </c>
      <c r="X14">
        <v>0</v>
      </c>
      <c r="Y14">
        <v>0</v>
      </c>
      <c r="Z14">
        <v>0</v>
      </c>
      <c r="AA14">
        <v>0</v>
      </c>
      <c r="AB14">
        <v>0</v>
      </c>
      <c r="AC14" s="9" t="str">
        <f t="shared" si="0"/>
        <v>B07PJSQPRV</v>
      </c>
      <c r="AE14" s="10" t="s">
        <v>3259</v>
      </c>
      <c r="AF14" s="10" t="s">
        <v>3176</v>
      </c>
    </row>
    <row r="15" spans="2:32" ht="14.25" x14ac:dyDescent="0.45">
      <c r="B15" t="s">
        <v>382</v>
      </c>
      <c r="C15" t="s">
        <v>3246</v>
      </c>
      <c r="D15" t="s">
        <v>384</v>
      </c>
      <c r="E15" t="s">
        <v>385</v>
      </c>
      <c r="F15" t="s">
        <v>429</v>
      </c>
      <c r="G15" t="s">
        <v>387</v>
      </c>
      <c r="H15" t="s">
        <v>3842</v>
      </c>
      <c r="I15" t="s">
        <v>3902</v>
      </c>
      <c r="J15" t="s">
        <v>3902</v>
      </c>
      <c r="K15">
        <v>500</v>
      </c>
      <c r="L15" t="s">
        <v>399</v>
      </c>
      <c r="M15" t="s">
        <v>389</v>
      </c>
      <c r="N15">
        <v>28</v>
      </c>
      <c r="O15">
        <v>0</v>
      </c>
      <c r="P15">
        <v>0</v>
      </c>
      <c r="Q15">
        <v>0</v>
      </c>
      <c r="R15">
        <v>0</v>
      </c>
      <c r="S15">
        <v>0</v>
      </c>
      <c r="T15">
        <v>0</v>
      </c>
      <c r="U15">
        <v>0</v>
      </c>
      <c r="V15">
        <v>0</v>
      </c>
      <c r="W15">
        <v>0</v>
      </c>
      <c r="X15">
        <v>0</v>
      </c>
      <c r="Y15">
        <v>0</v>
      </c>
      <c r="Z15">
        <v>0</v>
      </c>
      <c r="AA15">
        <v>0</v>
      </c>
      <c r="AB15">
        <v>0</v>
      </c>
      <c r="AC15" s="9" t="str">
        <f t="shared" si="0"/>
        <v>B07PJSQPRV</v>
      </c>
      <c r="AE15" s="10" t="s">
        <v>3261</v>
      </c>
      <c r="AF15" s="10" t="s">
        <v>3160</v>
      </c>
    </row>
    <row r="16" spans="2:32" ht="14.25" x14ac:dyDescent="0.45">
      <c r="B16" t="s">
        <v>382</v>
      </c>
      <c r="C16" t="s">
        <v>3248</v>
      </c>
      <c r="D16" t="s">
        <v>384</v>
      </c>
      <c r="E16" t="s">
        <v>385</v>
      </c>
      <c r="F16" t="s">
        <v>429</v>
      </c>
      <c r="G16" t="s">
        <v>387</v>
      </c>
      <c r="H16" t="s">
        <v>3842</v>
      </c>
      <c r="I16" t="s">
        <v>3902</v>
      </c>
      <c r="J16" t="s">
        <v>3902</v>
      </c>
      <c r="K16">
        <v>400</v>
      </c>
      <c r="L16" t="s">
        <v>3902</v>
      </c>
      <c r="M16" t="s">
        <v>389</v>
      </c>
      <c r="N16">
        <v>0</v>
      </c>
      <c r="O16">
        <v>0</v>
      </c>
      <c r="P16">
        <v>0</v>
      </c>
      <c r="Q16">
        <v>0</v>
      </c>
      <c r="R16">
        <v>0</v>
      </c>
      <c r="S16">
        <v>0</v>
      </c>
      <c r="T16">
        <v>0</v>
      </c>
      <c r="U16">
        <v>0</v>
      </c>
      <c r="V16">
        <v>0</v>
      </c>
      <c r="W16">
        <v>0</v>
      </c>
      <c r="X16">
        <v>0</v>
      </c>
      <c r="Y16">
        <v>0</v>
      </c>
      <c r="Z16">
        <v>0</v>
      </c>
      <c r="AA16">
        <v>0</v>
      </c>
      <c r="AB16">
        <v>0</v>
      </c>
      <c r="AC16" s="9" t="str">
        <f t="shared" si="0"/>
        <v>B07PJSQPRV</v>
      </c>
      <c r="AE16" s="10" t="s">
        <v>3263</v>
      </c>
      <c r="AF16" s="10" t="s">
        <v>3160</v>
      </c>
    </row>
    <row r="17" spans="2:32" ht="14.25" x14ac:dyDescent="0.45">
      <c r="B17" t="s">
        <v>382</v>
      </c>
      <c r="C17" t="s">
        <v>3250</v>
      </c>
      <c r="D17" t="s">
        <v>384</v>
      </c>
      <c r="E17" t="s">
        <v>385</v>
      </c>
      <c r="F17" t="s">
        <v>429</v>
      </c>
      <c r="G17" t="s">
        <v>387</v>
      </c>
      <c r="H17" t="s">
        <v>3842</v>
      </c>
      <c r="I17" t="s">
        <v>3902</v>
      </c>
      <c r="J17" t="s">
        <v>3902</v>
      </c>
      <c r="K17">
        <v>400</v>
      </c>
      <c r="L17" t="s">
        <v>3902</v>
      </c>
      <c r="M17" t="s">
        <v>389</v>
      </c>
      <c r="N17">
        <v>0</v>
      </c>
      <c r="O17">
        <v>0</v>
      </c>
      <c r="P17">
        <v>0</v>
      </c>
      <c r="Q17">
        <v>0</v>
      </c>
      <c r="R17">
        <v>0</v>
      </c>
      <c r="S17">
        <v>0</v>
      </c>
      <c r="T17">
        <v>0</v>
      </c>
      <c r="U17">
        <v>0</v>
      </c>
      <c r="V17">
        <v>0</v>
      </c>
      <c r="W17">
        <v>0</v>
      </c>
      <c r="X17">
        <v>0</v>
      </c>
      <c r="Y17">
        <v>0</v>
      </c>
      <c r="Z17">
        <v>0</v>
      </c>
      <c r="AA17">
        <v>0</v>
      </c>
      <c r="AB17">
        <v>0</v>
      </c>
      <c r="AC17" s="9" t="str">
        <f t="shared" si="0"/>
        <v>B07PJSQPRV</v>
      </c>
      <c r="AE17" s="10" t="s">
        <v>3265</v>
      </c>
      <c r="AF17" s="10" t="s">
        <v>3160</v>
      </c>
    </row>
    <row r="18" spans="2:32" ht="14.25" x14ac:dyDescent="0.45">
      <c r="B18" t="s">
        <v>382</v>
      </c>
      <c r="C18" t="s">
        <v>3252</v>
      </c>
      <c r="D18" t="s">
        <v>384</v>
      </c>
      <c r="E18" t="s">
        <v>385</v>
      </c>
      <c r="F18" t="s">
        <v>429</v>
      </c>
      <c r="G18" t="s">
        <v>387</v>
      </c>
      <c r="H18" t="s">
        <v>3842</v>
      </c>
      <c r="I18" t="s">
        <v>3902</v>
      </c>
      <c r="J18" t="s">
        <v>3902</v>
      </c>
      <c r="K18">
        <v>500</v>
      </c>
      <c r="L18" t="s">
        <v>3902</v>
      </c>
      <c r="M18" t="s">
        <v>389</v>
      </c>
      <c r="N18">
        <v>0</v>
      </c>
      <c r="O18">
        <v>0</v>
      </c>
      <c r="P18">
        <v>0</v>
      </c>
      <c r="Q18">
        <v>0</v>
      </c>
      <c r="R18">
        <v>0</v>
      </c>
      <c r="S18">
        <v>0</v>
      </c>
      <c r="T18">
        <v>0</v>
      </c>
      <c r="U18">
        <v>0</v>
      </c>
      <c r="V18">
        <v>0</v>
      </c>
      <c r="W18">
        <v>0</v>
      </c>
      <c r="X18">
        <v>0</v>
      </c>
      <c r="Y18">
        <v>0</v>
      </c>
      <c r="Z18">
        <v>0</v>
      </c>
      <c r="AA18">
        <v>0</v>
      </c>
      <c r="AB18">
        <v>0</v>
      </c>
      <c r="AC18" s="9" t="str">
        <f t="shared" si="0"/>
        <v>B07PJSQPRV</v>
      </c>
      <c r="AE18" s="10" t="s">
        <v>3267</v>
      </c>
      <c r="AF18" s="10" t="s">
        <v>3160</v>
      </c>
    </row>
    <row r="19" spans="2:32" ht="14.25" x14ac:dyDescent="0.45">
      <c r="B19" t="s">
        <v>382</v>
      </c>
      <c r="C19" t="s">
        <v>3254</v>
      </c>
      <c r="D19" t="s">
        <v>384</v>
      </c>
      <c r="E19" t="s">
        <v>385</v>
      </c>
      <c r="F19" t="s">
        <v>429</v>
      </c>
      <c r="G19" t="s">
        <v>387</v>
      </c>
      <c r="H19" t="s">
        <v>3842</v>
      </c>
      <c r="I19" t="s">
        <v>3902</v>
      </c>
      <c r="J19" t="s">
        <v>3902</v>
      </c>
      <c r="K19">
        <v>2000</v>
      </c>
      <c r="L19" t="s">
        <v>399</v>
      </c>
      <c r="M19" t="s">
        <v>389</v>
      </c>
      <c r="N19">
        <v>644</v>
      </c>
      <c r="O19">
        <v>1</v>
      </c>
      <c r="P19">
        <v>16</v>
      </c>
      <c r="Q19">
        <v>98</v>
      </c>
      <c r="R19">
        <v>98</v>
      </c>
      <c r="S19">
        <v>0</v>
      </c>
      <c r="T19">
        <v>0</v>
      </c>
      <c r="U19">
        <v>0</v>
      </c>
      <c r="V19">
        <v>0</v>
      </c>
      <c r="W19">
        <v>0</v>
      </c>
      <c r="X19">
        <v>0</v>
      </c>
      <c r="Y19">
        <v>0</v>
      </c>
      <c r="Z19">
        <v>0</v>
      </c>
      <c r="AA19">
        <v>0</v>
      </c>
      <c r="AB19">
        <v>0</v>
      </c>
      <c r="AC19" s="9" t="str">
        <f t="shared" si="0"/>
        <v>B07PJSQPRV</v>
      </c>
      <c r="AE19" s="10" t="s">
        <v>3269</v>
      </c>
      <c r="AF19" s="10" t="s">
        <v>3160</v>
      </c>
    </row>
    <row r="20" spans="2:32" ht="14.25" x14ac:dyDescent="0.45">
      <c r="B20" t="s">
        <v>382</v>
      </c>
      <c r="C20" t="s">
        <v>3256</v>
      </c>
      <c r="D20" t="s">
        <v>384</v>
      </c>
      <c r="E20" t="s">
        <v>385</v>
      </c>
      <c r="F20" t="s">
        <v>429</v>
      </c>
      <c r="G20" t="s">
        <v>387</v>
      </c>
      <c r="H20" t="s">
        <v>3842</v>
      </c>
      <c r="I20" t="s">
        <v>3902</v>
      </c>
      <c r="J20" t="s">
        <v>3902</v>
      </c>
      <c r="K20">
        <v>500</v>
      </c>
      <c r="L20" t="s">
        <v>3902</v>
      </c>
      <c r="M20" t="s">
        <v>389</v>
      </c>
      <c r="N20">
        <v>8</v>
      </c>
      <c r="O20">
        <v>0</v>
      </c>
      <c r="P20">
        <v>0</v>
      </c>
      <c r="Q20">
        <v>0</v>
      </c>
      <c r="R20">
        <v>0</v>
      </c>
      <c r="S20">
        <v>0</v>
      </c>
      <c r="T20">
        <v>0</v>
      </c>
      <c r="U20">
        <v>0</v>
      </c>
      <c r="V20">
        <v>0</v>
      </c>
      <c r="W20">
        <v>0</v>
      </c>
      <c r="X20">
        <v>0</v>
      </c>
      <c r="Y20">
        <v>0</v>
      </c>
      <c r="Z20">
        <v>0</v>
      </c>
      <c r="AA20">
        <v>0</v>
      </c>
      <c r="AB20">
        <v>0</v>
      </c>
      <c r="AC20" s="9" t="str">
        <f t="shared" si="0"/>
        <v>B07PJSQPRV</v>
      </c>
      <c r="AE20" s="10" t="s">
        <v>3271</v>
      </c>
      <c r="AF20" s="10" t="s">
        <v>3160</v>
      </c>
    </row>
    <row r="21" spans="2:32" ht="14.25" x14ac:dyDescent="0.45">
      <c r="B21" t="s">
        <v>382</v>
      </c>
      <c r="C21" t="s">
        <v>3258</v>
      </c>
      <c r="D21" t="s">
        <v>384</v>
      </c>
      <c r="E21" t="s">
        <v>385</v>
      </c>
      <c r="F21" t="s">
        <v>429</v>
      </c>
      <c r="G21" t="s">
        <v>387</v>
      </c>
      <c r="H21" t="s">
        <v>3842</v>
      </c>
      <c r="I21" t="s">
        <v>3902</v>
      </c>
      <c r="J21" t="s">
        <v>3902</v>
      </c>
      <c r="K21">
        <v>400</v>
      </c>
      <c r="L21" t="s">
        <v>399</v>
      </c>
      <c r="M21" t="s">
        <v>389</v>
      </c>
      <c r="N21">
        <v>320</v>
      </c>
      <c r="O21">
        <v>1</v>
      </c>
      <c r="P21">
        <v>31</v>
      </c>
      <c r="Q21">
        <v>98</v>
      </c>
      <c r="R21">
        <v>98</v>
      </c>
      <c r="S21">
        <v>0</v>
      </c>
      <c r="T21">
        <v>0</v>
      </c>
      <c r="U21">
        <v>0</v>
      </c>
      <c r="V21">
        <v>0</v>
      </c>
      <c r="W21">
        <v>0</v>
      </c>
      <c r="X21">
        <v>0</v>
      </c>
      <c r="Y21">
        <v>0</v>
      </c>
      <c r="Z21">
        <v>0</v>
      </c>
      <c r="AA21">
        <v>0</v>
      </c>
      <c r="AB21">
        <v>0</v>
      </c>
      <c r="AC21" s="9" t="str">
        <f t="shared" si="0"/>
        <v>B07PJSQPRV</v>
      </c>
      <c r="AE21" s="10" t="s">
        <v>3273</v>
      </c>
      <c r="AF21" s="10" t="s">
        <v>3160</v>
      </c>
    </row>
    <row r="22" spans="2:32" ht="14.25" x14ac:dyDescent="0.45">
      <c r="B22" t="s">
        <v>382</v>
      </c>
      <c r="C22" t="s">
        <v>3260</v>
      </c>
      <c r="D22" t="s">
        <v>384</v>
      </c>
      <c r="E22" t="s">
        <v>385</v>
      </c>
      <c r="F22" t="s">
        <v>429</v>
      </c>
      <c r="G22" t="s">
        <v>387</v>
      </c>
      <c r="H22" t="s">
        <v>3842</v>
      </c>
      <c r="I22" t="s">
        <v>3902</v>
      </c>
      <c r="J22" t="s">
        <v>3902</v>
      </c>
      <c r="K22">
        <v>500</v>
      </c>
      <c r="L22" t="s">
        <v>3902</v>
      </c>
      <c r="M22" t="s">
        <v>389</v>
      </c>
      <c r="N22">
        <v>10</v>
      </c>
      <c r="O22">
        <v>0</v>
      </c>
      <c r="P22">
        <v>0</v>
      </c>
      <c r="Q22">
        <v>0</v>
      </c>
      <c r="R22">
        <v>0</v>
      </c>
      <c r="S22">
        <v>0</v>
      </c>
      <c r="T22">
        <v>0</v>
      </c>
      <c r="U22">
        <v>0</v>
      </c>
      <c r="V22">
        <v>0</v>
      </c>
      <c r="W22">
        <v>0</v>
      </c>
      <c r="X22">
        <v>0</v>
      </c>
      <c r="Y22">
        <v>0</v>
      </c>
      <c r="Z22">
        <v>0</v>
      </c>
      <c r="AA22">
        <v>0</v>
      </c>
      <c r="AB22">
        <v>0</v>
      </c>
      <c r="AC22" s="9" t="str">
        <f t="shared" si="0"/>
        <v>B07PJSQPRV</v>
      </c>
      <c r="AE22" s="10" t="s">
        <v>3275</v>
      </c>
      <c r="AF22" s="10" t="s">
        <v>3160</v>
      </c>
    </row>
    <row r="23" spans="2:32" ht="14.25" x14ac:dyDescent="0.45">
      <c r="B23" t="s">
        <v>382</v>
      </c>
      <c r="C23" t="s">
        <v>3262</v>
      </c>
      <c r="D23" t="s">
        <v>384</v>
      </c>
      <c r="E23" t="s">
        <v>385</v>
      </c>
      <c r="F23" t="s">
        <v>429</v>
      </c>
      <c r="G23" t="s">
        <v>387</v>
      </c>
      <c r="H23" t="s">
        <v>3842</v>
      </c>
      <c r="I23" t="s">
        <v>3902</v>
      </c>
      <c r="J23" t="s">
        <v>3902</v>
      </c>
      <c r="K23">
        <v>500</v>
      </c>
      <c r="L23" t="s">
        <v>3902</v>
      </c>
      <c r="M23" t="s">
        <v>389</v>
      </c>
      <c r="N23">
        <v>0</v>
      </c>
      <c r="O23">
        <v>0</v>
      </c>
      <c r="P23">
        <v>0</v>
      </c>
      <c r="Q23">
        <v>0</v>
      </c>
      <c r="R23">
        <v>0</v>
      </c>
      <c r="S23">
        <v>0</v>
      </c>
      <c r="T23">
        <v>0</v>
      </c>
      <c r="U23">
        <v>0</v>
      </c>
      <c r="V23">
        <v>0</v>
      </c>
      <c r="W23">
        <v>0</v>
      </c>
      <c r="X23">
        <v>0</v>
      </c>
      <c r="Y23">
        <v>0</v>
      </c>
      <c r="Z23">
        <v>0</v>
      </c>
      <c r="AA23">
        <v>0</v>
      </c>
      <c r="AB23">
        <v>0</v>
      </c>
      <c r="AC23" s="9" t="str">
        <f t="shared" si="0"/>
        <v>B07PJSQPRV</v>
      </c>
      <c r="AE23" s="10" t="s">
        <v>3277</v>
      </c>
      <c r="AF23" s="10" t="s">
        <v>3160</v>
      </c>
    </row>
    <row r="24" spans="2:32" ht="14.25" x14ac:dyDescent="0.45">
      <c r="B24" t="s">
        <v>382</v>
      </c>
      <c r="C24" t="s">
        <v>3264</v>
      </c>
      <c r="D24" t="s">
        <v>384</v>
      </c>
      <c r="E24" t="s">
        <v>385</v>
      </c>
      <c r="F24" t="s">
        <v>429</v>
      </c>
      <c r="G24" t="s">
        <v>387</v>
      </c>
      <c r="H24" t="s">
        <v>3842</v>
      </c>
      <c r="I24" t="s">
        <v>3902</v>
      </c>
      <c r="J24" t="s">
        <v>3902</v>
      </c>
      <c r="K24">
        <v>500</v>
      </c>
      <c r="L24" t="s">
        <v>4274</v>
      </c>
      <c r="M24" t="s">
        <v>389</v>
      </c>
      <c r="N24">
        <v>219</v>
      </c>
      <c r="O24">
        <v>3</v>
      </c>
      <c r="P24">
        <v>137</v>
      </c>
      <c r="Q24">
        <v>238</v>
      </c>
      <c r="R24">
        <v>79</v>
      </c>
      <c r="S24">
        <v>1</v>
      </c>
      <c r="T24">
        <v>12999</v>
      </c>
      <c r="U24">
        <v>183</v>
      </c>
      <c r="V24">
        <v>546176</v>
      </c>
      <c r="W24">
        <v>0</v>
      </c>
      <c r="X24">
        <v>0</v>
      </c>
      <c r="Y24">
        <v>0</v>
      </c>
      <c r="Z24">
        <v>0</v>
      </c>
      <c r="AA24">
        <v>0</v>
      </c>
      <c r="AB24">
        <v>0</v>
      </c>
      <c r="AC24" s="9" t="str">
        <f t="shared" si="0"/>
        <v>B07PJSQPRV</v>
      </c>
      <c r="AE24" s="10" t="s">
        <v>3279</v>
      </c>
      <c r="AF24" s="10" t="s">
        <v>3160</v>
      </c>
    </row>
    <row r="25" spans="2:32" ht="14.25" x14ac:dyDescent="0.45">
      <c r="B25" t="s">
        <v>382</v>
      </c>
      <c r="C25" t="s">
        <v>3266</v>
      </c>
      <c r="D25" t="s">
        <v>384</v>
      </c>
      <c r="E25" t="s">
        <v>385</v>
      </c>
      <c r="F25" t="s">
        <v>429</v>
      </c>
      <c r="G25" t="s">
        <v>387</v>
      </c>
      <c r="H25" t="s">
        <v>3842</v>
      </c>
      <c r="I25" t="s">
        <v>3902</v>
      </c>
      <c r="J25" t="s">
        <v>3902</v>
      </c>
      <c r="K25">
        <v>500</v>
      </c>
      <c r="L25" t="s">
        <v>3902</v>
      </c>
      <c r="M25" t="s">
        <v>389</v>
      </c>
      <c r="N25">
        <v>0</v>
      </c>
      <c r="O25">
        <v>0</v>
      </c>
      <c r="P25">
        <v>0</v>
      </c>
      <c r="Q25">
        <v>0</v>
      </c>
      <c r="R25">
        <v>0</v>
      </c>
      <c r="S25">
        <v>0</v>
      </c>
      <c r="T25">
        <v>0</v>
      </c>
      <c r="U25">
        <v>0</v>
      </c>
      <c r="V25">
        <v>0</v>
      </c>
      <c r="W25">
        <v>0</v>
      </c>
      <c r="X25">
        <v>0</v>
      </c>
      <c r="Y25">
        <v>0</v>
      </c>
      <c r="Z25">
        <v>0</v>
      </c>
      <c r="AA25">
        <v>0</v>
      </c>
      <c r="AB25">
        <v>0</v>
      </c>
      <c r="AC25" s="9" t="str">
        <f t="shared" si="0"/>
        <v>B07PJSQPRV</v>
      </c>
      <c r="AE25" s="10" t="s">
        <v>3281</v>
      </c>
      <c r="AF25" s="10" t="s">
        <v>3168</v>
      </c>
    </row>
    <row r="26" spans="2:32" ht="14.25" x14ac:dyDescent="0.45">
      <c r="B26" t="s">
        <v>382</v>
      </c>
      <c r="C26" t="s">
        <v>3268</v>
      </c>
      <c r="D26" t="s">
        <v>384</v>
      </c>
      <c r="E26" t="s">
        <v>385</v>
      </c>
      <c r="F26" t="s">
        <v>429</v>
      </c>
      <c r="G26" t="s">
        <v>387</v>
      </c>
      <c r="H26" t="s">
        <v>3842</v>
      </c>
      <c r="I26" t="s">
        <v>3902</v>
      </c>
      <c r="J26" t="s">
        <v>3902</v>
      </c>
      <c r="K26">
        <v>400</v>
      </c>
      <c r="L26" t="s">
        <v>3902</v>
      </c>
      <c r="M26" t="s">
        <v>389</v>
      </c>
      <c r="N26">
        <v>0</v>
      </c>
      <c r="O26">
        <v>0</v>
      </c>
      <c r="P26">
        <v>0</v>
      </c>
      <c r="Q26">
        <v>0</v>
      </c>
      <c r="R26">
        <v>0</v>
      </c>
      <c r="S26">
        <v>0</v>
      </c>
      <c r="T26">
        <v>0</v>
      </c>
      <c r="U26">
        <v>0</v>
      </c>
      <c r="V26">
        <v>0</v>
      </c>
      <c r="W26">
        <v>0</v>
      </c>
      <c r="X26">
        <v>0</v>
      </c>
      <c r="Y26">
        <v>0</v>
      </c>
      <c r="Z26">
        <v>0</v>
      </c>
      <c r="AA26">
        <v>0</v>
      </c>
      <c r="AB26">
        <v>0</v>
      </c>
      <c r="AC26" s="9" t="str">
        <f t="shared" si="0"/>
        <v>B07PJSQPRV</v>
      </c>
      <c r="AE26" s="10" t="s">
        <v>3283</v>
      </c>
      <c r="AF26" s="10" t="s">
        <v>3168</v>
      </c>
    </row>
    <row r="27" spans="2:32" ht="14.25" x14ac:dyDescent="0.45">
      <c r="B27" t="s">
        <v>382</v>
      </c>
      <c r="C27" t="s">
        <v>3270</v>
      </c>
      <c r="D27" t="s">
        <v>384</v>
      </c>
      <c r="E27" t="s">
        <v>385</v>
      </c>
      <c r="F27" t="s">
        <v>429</v>
      </c>
      <c r="G27" t="s">
        <v>387</v>
      </c>
      <c r="H27" t="s">
        <v>3842</v>
      </c>
      <c r="I27" t="s">
        <v>3902</v>
      </c>
      <c r="J27" t="s">
        <v>3902</v>
      </c>
      <c r="K27">
        <v>400</v>
      </c>
      <c r="L27" t="s">
        <v>3902</v>
      </c>
      <c r="M27" t="s">
        <v>389</v>
      </c>
      <c r="N27">
        <v>0</v>
      </c>
      <c r="O27">
        <v>0</v>
      </c>
      <c r="P27">
        <v>0</v>
      </c>
      <c r="Q27">
        <v>0</v>
      </c>
      <c r="R27">
        <v>0</v>
      </c>
      <c r="S27">
        <v>0</v>
      </c>
      <c r="T27">
        <v>0</v>
      </c>
      <c r="U27">
        <v>0</v>
      </c>
      <c r="V27">
        <v>0</v>
      </c>
      <c r="W27">
        <v>0</v>
      </c>
      <c r="X27">
        <v>0</v>
      </c>
      <c r="Y27">
        <v>0</v>
      </c>
      <c r="Z27">
        <v>0</v>
      </c>
      <c r="AA27">
        <v>0</v>
      </c>
      <c r="AB27">
        <v>0</v>
      </c>
      <c r="AC27" s="9" t="str">
        <f t="shared" si="0"/>
        <v>B07PJSQPRV</v>
      </c>
      <c r="AE27" s="10" t="s">
        <v>3285</v>
      </c>
      <c r="AF27" s="10" t="s">
        <v>3168</v>
      </c>
    </row>
    <row r="28" spans="2:32" ht="14.25" x14ac:dyDescent="0.45">
      <c r="B28" t="s">
        <v>382</v>
      </c>
      <c r="C28" t="s">
        <v>3272</v>
      </c>
      <c r="D28" t="s">
        <v>384</v>
      </c>
      <c r="E28" t="s">
        <v>385</v>
      </c>
      <c r="F28" t="s">
        <v>429</v>
      </c>
      <c r="G28" t="s">
        <v>387</v>
      </c>
      <c r="H28" t="s">
        <v>3842</v>
      </c>
      <c r="I28" t="s">
        <v>3902</v>
      </c>
      <c r="J28" t="s">
        <v>3902</v>
      </c>
      <c r="K28">
        <v>500</v>
      </c>
      <c r="L28" t="s">
        <v>3902</v>
      </c>
      <c r="M28" t="s">
        <v>389</v>
      </c>
      <c r="N28">
        <v>0</v>
      </c>
      <c r="O28">
        <v>0</v>
      </c>
      <c r="P28">
        <v>0</v>
      </c>
      <c r="Q28">
        <v>0</v>
      </c>
      <c r="R28">
        <v>0</v>
      </c>
      <c r="S28">
        <v>0</v>
      </c>
      <c r="T28">
        <v>0</v>
      </c>
      <c r="U28">
        <v>0</v>
      </c>
      <c r="V28">
        <v>0</v>
      </c>
      <c r="W28">
        <v>0</v>
      </c>
      <c r="X28">
        <v>0</v>
      </c>
      <c r="Y28">
        <v>0</v>
      </c>
      <c r="Z28">
        <v>0</v>
      </c>
      <c r="AA28">
        <v>0</v>
      </c>
      <c r="AB28">
        <v>0</v>
      </c>
      <c r="AC28" s="9" t="str">
        <f t="shared" si="0"/>
        <v>B07PJSQPRV</v>
      </c>
      <c r="AE28" s="10" t="s">
        <v>3287</v>
      </c>
      <c r="AF28" s="10" t="s">
        <v>3168</v>
      </c>
    </row>
    <row r="29" spans="2:32" ht="14.25" x14ac:dyDescent="0.45">
      <c r="B29" t="s">
        <v>382</v>
      </c>
      <c r="C29" t="s">
        <v>3274</v>
      </c>
      <c r="D29" t="s">
        <v>384</v>
      </c>
      <c r="E29" t="s">
        <v>385</v>
      </c>
      <c r="F29" t="s">
        <v>429</v>
      </c>
      <c r="G29" t="s">
        <v>387</v>
      </c>
      <c r="H29" t="s">
        <v>3842</v>
      </c>
      <c r="I29" t="s">
        <v>3902</v>
      </c>
      <c r="J29" t="s">
        <v>3902</v>
      </c>
      <c r="K29">
        <v>500</v>
      </c>
      <c r="L29" t="s">
        <v>4092</v>
      </c>
      <c r="M29" t="s">
        <v>389</v>
      </c>
      <c r="N29">
        <v>11</v>
      </c>
      <c r="O29">
        <v>0</v>
      </c>
      <c r="P29">
        <v>0</v>
      </c>
      <c r="Q29">
        <v>0</v>
      </c>
      <c r="R29">
        <v>0</v>
      </c>
      <c r="S29">
        <v>0</v>
      </c>
      <c r="T29">
        <v>0</v>
      </c>
      <c r="U29">
        <v>0</v>
      </c>
      <c r="V29">
        <v>0</v>
      </c>
      <c r="W29">
        <v>0</v>
      </c>
      <c r="X29">
        <v>0</v>
      </c>
      <c r="Y29">
        <v>0</v>
      </c>
      <c r="Z29">
        <v>0</v>
      </c>
      <c r="AA29">
        <v>0</v>
      </c>
      <c r="AB29">
        <v>0</v>
      </c>
      <c r="AC29" s="9" t="str">
        <f t="shared" si="0"/>
        <v>B07PJSQPRV</v>
      </c>
      <c r="AE29" s="10" t="s">
        <v>3289</v>
      </c>
      <c r="AF29" s="10" t="s">
        <v>3168</v>
      </c>
    </row>
    <row r="30" spans="2:32" ht="14.25" x14ac:dyDescent="0.45">
      <c r="B30" t="s">
        <v>382</v>
      </c>
      <c r="C30" t="s">
        <v>3276</v>
      </c>
      <c r="D30" t="s">
        <v>384</v>
      </c>
      <c r="E30" t="s">
        <v>385</v>
      </c>
      <c r="F30" t="s">
        <v>429</v>
      </c>
      <c r="G30" t="s">
        <v>387</v>
      </c>
      <c r="H30" t="s">
        <v>3842</v>
      </c>
      <c r="I30" t="s">
        <v>3902</v>
      </c>
      <c r="J30" t="s">
        <v>3902</v>
      </c>
      <c r="K30">
        <v>500</v>
      </c>
      <c r="L30" t="s">
        <v>3902</v>
      </c>
      <c r="M30" t="s">
        <v>389</v>
      </c>
      <c r="N30">
        <v>0</v>
      </c>
      <c r="O30">
        <v>0</v>
      </c>
      <c r="P30">
        <v>0</v>
      </c>
      <c r="Q30">
        <v>0</v>
      </c>
      <c r="R30">
        <v>0</v>
      </c>
      <c r="S30">
        <v>0</v>
      </c>
      <c r="T30">
        <v>0</v>
      </c>
      <c r="U30">
        <v>0</v>
      </c>
      <c r="V30">
        <v>0</v>
      </c>
      <c r="W30">
        <v>0</v>
      </c>
      <c r="X30">
        <v>0</v>
      </c>
      <c r="Y30">
        <v>0</v>
      </c>
      <c r="Z30">
        <v>0</v>
      </c>
      <c r="AA30">
        <v>0</v>
      </c>
      <c r="AB30">
        <v>0</v>
      </c>
      <c r="AC30" s="9" t="str">
        <f t="shared" si="0"/>
        <v>B07PJSQPRV</v>
      </c>
      <c r="AE30" s="10" t="s">
        <v>3291</v>
      </c>
      <c r="AF30" s="10" t="s">
        <v>3168</v>
      </c>
    </row>
    <row r="31" spans="2:32" ht="14.25" x14ac:dyDescent="0.45">
      <c r="B31" t="s">
        <v>382</v>
      </c>
      <c r="C31" t="s">
        <v>3278</v>
      </c>
      <c r="D31" t="s">
        <v>384</v>
      </c>
      <c r="E31" t="s">
        <v>385</v>
      </c>
      <c r="F31" t="s">
        <v>429</v>
      </c>
      <c r="G31" t="s">
        <v>387</v>
      </c>
      <c r="H31" t="s">
        <v>3842</v>
      </c>
      <c r="I31" t="s">
        <v>3902</v>
      </c>
      <c r="J31" t="s">
        <v>3902</v>
      </c>
      <c r="K31">
        <v>800</v>
      </c>
      <c r="L31" t="s">
        <v>399</v>
      </c>
      <c r="M31" t="s">
        <v>389</v>
      </c>
      <c r="N31">
        <v>419</v>
      </c>
      <c r="O31">
        <v>1</v>
      </c>
      <c r="P31">
        <v>24</v>
      </c>
      <c r="Q31">
        <v>55</v>
      </c>
      <c r="R31">
        <v>55</v>
      </c>
      <c r="S31">
        <v>0</v>
      </c>
      <c r="T31">
        <v>0</v>
      </c>
      <c r="U31">
        <v>0</v>
      </c>
      <c r="V31">
        <v>0</v>
      </c>
      <c r="W31">
        <v>0</v>
      </c>
      <c r="X31">
        <v>0</v>
      </c>
      <c r="Y31">
        <v>0</v>
      </c>
      <c r="Z31">
        <v>0</v>
      </c>
      <c r="AA31">
        <v>0</v>
      </c>
      <c r="AB31">
        <v>0</v>
      </c>
      <c r="AC31" s="9" t="str">
        <f t="shared" si="0"/>
        <v>B07PJSQPRV</v>
      </c>
      <c r="AE31" s="10" t="s">
        <v>3293</v>
      </c>
      <c r="AF31" s="10" t="s">
        <v>3168</v>
      </c>
    </row>
    <row r="32" spans="2:32" ht="14.25" x14ac:dyDescent="0.45">
      <c r="B32" t="s">
        <v>382</v>
      </c>
      <c r="C32" t="s">
        <v>3280</v>
      </c>
      <c r="D32" t="s">
        <v>384</v>
      </c>
      <c r="E32" t="s">
        <v>385</v>
      </c>
      <c r="F32" t="s">
        <v>429</v>
      </c>
      <c r="G32" t="s">
        <v>387</v>
      </c>
      <c r="H32" t="s">
        <v>3842</v>
      </c>
      <c r="I32" t="s">
        <v>3902</v>
      </c>
      <c r="J32" t="s">
        <v>3902</v>
      </c>
      <c r="K32">
        <v>400</v>
      </c>
      <c r="L32" t="s">
        <v>3902</v>
      </c>
      <c r="M32" t="s">
        <v>389</v>
      </c>
      <c r="N32">
        <v>0</v>
      </c>
      <c r="O32">
        <v>0</v>
      </c>
      <c r="P32">
        <v>0</v>
      </c>
      <c r="Q32">
        <v>0</v>
      </c>
      <c r="R32">
        <v>0</v>
      </c>
      <c r="S32">
        <v>0</v>
      </c>
      <c r="T32">
        <v>0</v>
      </c>
      <c r="U32">
        <v>0</v>
      </c>
      <c r="V32">
        <v>0</v>
      </c>
      <c r="W32">
        <v>0</v>
      </c>
      <c r="X32">
        <v>0</v>
      </c>
      <c r="Y32">
        <v>0</v>
      </c>
      <c r="Z32">
        <v>0</v>
      </c>
      <c r="AA32">
        <v>0</v>
      </c>
      <c r="AB32">
        <v>0</v>
      </c>
      <c r="AC32" s="9" t="str">
        <f t="shared" si="0"/>
        <v>B07PJSQPRV</v>
      </c>
      <c r="AE32" s="10" t="s">
        <v>3295</v>
      </c>
      <c r="AF32" s="10" t="s">
        <v>3168</v>
      </c>
    </row>
    <row r="33" spans="2:32" ht="14.25" x14ac:dyDescent="0.45">
      <c r="B33" t="s">
        <v>382</v>
      </c>
      <c r="C33" t="s">
        <v>3282</v>
      </c>
      <c r="D33" t="s">
        <v>384</v>
      </c>
      <c r="E33" t="s">
        <v>385</v>
      </c>
      <c r="F33" t="s">
        <v>429</v>
      </c>
      <c r="G33" t="s">
        <v>387</v>
      </c>
      <c r="H33" t="s">
        <v>3908</v>
      </c>
      <c r="I33" t="s">
        <v>3902</v>
      </c>
      <c r="J33" t="s">
        <v>3902</v>
      </c>
      <c r="K33">
        <v>800</v>
      </c>
      <c r="L33" t="s">
        <v>399</v>
      </c>
      <c r="M33" t="s">
        <v>389</v>
      </c>
      <c r="N33">
        <v>50</v>
      </c>
      <c r="O33">
        <v>1</v>
      </c>
      <c r="P33">
        <v>2</v>
      </c>
      <c r="Q33">
        <v>47</v>
      </c>
      <c r="R33">
        <v>47</v>
      </c>
      <c r="S33">
        <v>0</v>
      </c>
      <c r="T33">
        <v>0</v>
      </c>
      <c r="U33">
        <v>0</v>
      </c>
      <c r="V33">
        <v>0</v>
      </c>
      <c r="W33">
        <v>0</v>
      </c>
      <c r="X33">
        <v>0</v>
      </c>
      <c r="Y33">
        <v>0</v>
      </c>
      <c r="Z33">
        <v>0</v>
      </c>
      <c r="AA33">
        <v>0</v>
      </c>
      <c r="AB33">
        <v>0</v>
      </c>
      <c r="AC33" s="9" t="str">
        <f t="shared" si="0"/>
        <v>B07PJVPBCV</v>
      </c>
      <c r="AE33" s="10" t="s">
        <v>3297</v>
      </c>
      <c r="AF33" s="10" t="s">
        <v>3168</v>
      </c>
    </row>
    <row r="34" spans="2:32" ht="14.25" x14ac:dyDescent="0.45">
      <c r="B34" t="s">
        <v>382</v>
      </c>
      <c r="C34" t="s">
        <v>3284</v>
      </c>
      <c r="D34" t="s">
        <v>384</v>
      </c>
      <c r="E34" t="s">
        <v>385</v>
      </c>
      <c r="F34" t="s">
        <v>429</v>
      </c>
      <c r="G34" t="s">
        <v>387</v>
      </c>
      <c r="H34" t="s">
        <v>3908</v>
      </c>
      <c r="I34" t="s">
        <v>3902</v>
      </c>
      <c r="J34" t="s">
        <v>3902</v>
      </c>
      <c r="K34">
        <v>1500</v>
      </c>
      <c r="L34" t="s">
        <v>3902</v>
      </c>
      <c r="M34" t="s">
        <v>389</v>
      </c>
      <c r="N34">
        <v>2</v>
      </c>
      <c r="O34">
        <v>0</v>
      </c>
      <c r="P34">
        <v>0</v>
      </c>
      <c r="Q34">
        <v>0</v>
      </c>
      <c r="R34">
        <v>0</v>
      </c>
      <c r="S34">
        <v>0</v>
      </c>
      <c r="T34">
        <v>0</v>
      </c>
      <c r="U34">
        <v>0</v>
      </c>
      <c r="V34">
        <v>0</v>
      </c>
      <c r="W34">
        <v>0</v>
      </c>
      <c r="X34">
        <v>0</v>
      </c>
      <c r="Y34">
        <v>0</v>
      </c>
      <c r="Z34">
        <v>0</v>
      </c>
      <c r="AA34">
        <v>0</v>
      </c>
      <c r="AB34">
        <v>0</v>
      </c>
      <c r="AC34" s="9" t="str">
        <f t="shared" si="0"/>
        <v>B07PJVPBCV</v>
      </c>
      <c r="AE34" s="10" t="s">
        <v>3299</v>
      </c>
      <c r="AF34" s="10" t="s">
        <v>3168</v>
      </c>
    </row>
    <row r="35" spans="2:32" ht="14.25" x14ac:dyDescent="0.45">
      <c r="B35" t="s">
        <v>382</v>
      </c>
      <c r="C35" t="s">
        <v>3286</v>
      </c>
      <c r="D35" t="s">
        <v>384</v>
      </c>
      <c r="E35" t="s">
        <v>385</v>
      </c>
      <c r="F35" t="s">
        <v>429</v>
      </c>
      <c r="G35" t="s">
        <v>387</v>
      </c>
      <c r="H35" t="s">
        <v>3908</v>
      </c>
      <c r="I35" t="s">
        <v>3902</v>
      </c>
      <c r="J35" t="s">
        <v>3902</v>
      </c>
      <c r="K35">
        <v>1500</v>
      </c>
      <c r="L35" t="s">
        <v>3902</v>
      </c>
      <c r="M35" t="s">
        <v>389</v>
      </c>
      <c r="N35">
        <v>1</v>
      </c>
      <c r="O35">
        <v>0</v>
      </c>
      <c r="P35">
        <v>0</v>
      </c>
      <c r="Q35">
        <v>0</v>
      </c>
      <c r="R35">
        <v>0</v>
      </c>
      <c r="S35">
        <v>0</v>
      </c>
      <c r="T35">
        <v>0</v>
      </c>
      <c r="U35">
        <v>0</v>
      </c>
      <c r="V35">
        <v>0</v>
      </c>
      <c r="W35">
        <v>0</v>
      </c>
      <c r="X35">
        <v>0</v>
      </c>
      <c r="Y35">
        <v>0</v>
      </c>
      <c r="Z35">
        <v>0</v>
      </c>
      <c r="AA35">
        <v>0</v>
      </c>
      <c r="AB35">
        <v>0</v>
      </c>
      <c r="AC35" s="9" t="str">
        <f t="shared" si="0"/>
        <v>B07PJVPBCV</v>
      </c>
      <c r="AE35" s="10" t="s">
        <v>3301</v>
      </c>
      <c r="AF35" s="10" t="s">
        <v>3168</v>
      </c>
    </row>
    <row r="36" spans="2:32" ht="14.25" x14ac:dyDescent="0.45">
      <c r="B36" t="s">
        <v>382</v>
      </c>
      <c r="C36" t="s">
        <v>3288</v>
      </c>
      <c r="D36" t="s">
        <v>384</v>
      </c>
      <c r="E36" t="s">
        <v>385</v>
      </c>
      <c r="F36" t="s">
        <v>386</v>
      </c>
      <c r="G36" t="s">
        <v>387</v>
      </c>
      <c r="H36" t="s">
        <v>3990</v>
      </c>
      <c r="I36" t="s">
        <v>3902</v>
      </c>
      <c r="J36" t="s">
        <v>3902</v>
      </c>
      <c r="K36">
        <v>1000</v>
      </c>
      <c r="L36" t="s">
        <v>399</v>
      </c>
      <c r="M36" t="s">
        <v>389</v>
      </c>
      <c r="N36">
        <v>118</v>
      </c>
      <c r="O36">
        <v>0</v>
      </c>
      <c r="P36">
        <v>0</v>
      </c>
      <c r="Q36">
        <v>0</v>
      </c>
      <c r="R36">
        <v>0</v>
      </c>
      <c r="S36">
        <v>0</v>
      </c>
      <c r="T36">
        <v>0</v>
      </c>
      <c r="U36">
        <v>0</v>
      </c>
      <c r="V36">
        <v>0</v>
      </c>
      <c r="W36">
        <v>0</v>
      </c>
      <c r="X36">
        <v>0</v>
      </c>
      <c r="Y36">
        <v>0</v>
      </c>
      <c r="Z36">
        <v>0</v>
      </c>
      <c r="AA36">
        <v>0</v>
      </c>
      <c r="AB36">
        <v>0</v>
      </c>
      <c r="AC36" s="9" t="str">
        <f t="shared" si="0"/>
        <v>B07PJSQPRV</v>
      </c>
      <c r="AE36" s="10" t="s">
        <v>3303</v>
      </c>
      <c r="AF36" s="10" t="s">
        <v>3168</v>
      </c>
    </row>
    <row r="37" spans="2:32" ht="14.25" x14ac:dyDescent="0.45">
      <c r="B37" t="s">
        <v>382</v>
      </c>
      <c r="C37" t="s">
        <v>3290</v>
      </c>
      <c r="D37" t="s">
        <v>384</v>
      </c>
      <c r="E37" t="s">
        <v>385</v>
      </c>
      <c r="F37" t="s">
        <v>429</v>
      </c>
      <c r="G37" t="s">
        <v>387</v>
      </c>
      <c r="H37" t="s">
        <v>4044</v>
      </c>
      <c r="I37" t="s">
        <v>3902</v>
      </c>
      <c r="J37" t="s">
        <v>3902</v>
      </c>
      <c r="K37">
        <v>1500</v>
      </c>
      <c r="L37" t="s">
        <v>3902</v>
      </c>
      <c r="M37" t="s">
        <v>389</v>
      </c>
      <c r="N37">
        <v>0</v>
      </c>
      <c r="O37">
        <v>0</v>
      </c>
      <c r="P37">
        <v>0</v>
      </c>
      <c r="Q37">
        <v>0</v>
      </c>
      <c r="R37">
        <v>0</v>
      </c>
      <c r="S37">
        <v>0</v>
      </c>
      <c r="T37">
        <v>0</v>
      </c>
      <c r="U37">
        <v>0</v>
      </c>
      <c r="V37">
        <v>0</v>
      </c>
      <c r="W37">
        <v>0</v>
      </c>
      <c r="X37">
        <v>0</v>
      </c>
      <c r="Y37">
        <v>0</v>
      </c>
      <c r="Z37">
        <v>0</v>
      </c>
      <c r="AA37">
        <v>0</v>
      </c>
      <c r="AB37">
        <v>0</v>
      </c>
      <c r="AC37" s="9" t="str">
        <f t="shared" si="0"/>
        <v>B07YN1HXLC</v>
      </c>
      <c r="AE37" s="10" t="s">
        <v>3305</v>
      </c>
      <c r="AF37" s="10" t="s">
        <v>3168</v>
      </c>
    </row>
    <row r="38" spans="2:32" ht="14.25" x14ac:dyDescent="0.45">
      <c r="B38" t="s">
        <v>382</v>
      </c>
      <c r="C38" t="s">
        <v>3292</v>
      </c>
      <c r="D38" t="s">
        <v>384</v>
      </c>
      <c r="E38" t="s">
        <v>385</v>
      </c>
      <c r="F38" t="s">
        <v>429</v>
      </c>
      <c r="G38" t="s">
        <v>387</v>
      </c>
      <c r="H38" t="s">
        <v>4045</v>
      </c>
      <c r="I38" t="s">
        <v>3902</v>
      </c>
      <c r="J38" t="s">
        <v>3902</v>
      </c>
      <c r="K38">
        <v>200</v>
      </c>
      <c r="L38" t="s">
        <v>3902</v>
      </c>
      <c r="M38" t="s">
        <v>389</v>
      </c>
      <c r="N38">
        <v>0</v>
      </c>
      <c r="O38">
        <v>0</v>
      </c>
      <c r="P38">
        <v>0</v>
      </c>
      <c r="Q38">
        <v>0</v>
      </c>
      <c r="R38">
        <v>0</v>
      </c>
      <c r="S38">
        <v>0</v>
      </c>
      <c r="T38">
        <v>0</v>
      </c>
      <c r="U38">
        <v>0</v>
      </c>
      <c r="V38">
        <v>0</v>
      </c>
      <c r="W38">
        <v>0</v>
      </c>
      <c r="X38">
        <v>0</v>
      </c>
      <c r="Y38">
        <v>0</v>
      </c>
      <c r="Z38">
        <v>0</v>
      </c>
      <c r="AA38">
        <v>0</v>
      </c>
      <c r="AB38">
        <v>0</v>
      </c>
      <c r="AC38" s="9" t="str">
        <f t="shared" si="0"/>
        <v>B07YMZF8BF</v>
      </c>
      <c r="AE38" s="10" t="s">
        <v>3307</v>
      </c>
      <c r="AF38" s="10" t="s">
        <v>3155</v>
      </c>
    </row>
    <row r="39" spans="2:32" ht="14.25" x14ac:dyDescent="0.45">
      <c r="B39" t="s">
        <v>382</v>
      </c>
      <c r="C39" t="s">
        <v>3294</v>
      </c>
      <c r="D39" t="s">
        <v>384</v>
      </c>
      <c r="E39" t="s">
        <v>385</v>
      </c>
      <c r="F39" t="s">
        <v>429</v>
      </c>
      <c r="G39" t="s">
        <v>387</v>
      </c>
      <c r="H39" t="s">
        <v>4045</v>
      </c>
      <c r="I39" t="s">
        <v>3902</v>
      </c>
      <c r="J39" t="s">
        <v>3902</v>
      </c>
      <c r="K39">
        <v>200</v>
      </c>
      <c r="L39" t="s">
        <v>3902</v>
      </c>
      <c r="M39" t="s">
        <v>389</v>
      </c>
      <c r="N39">
        <v>0</v>
      </c>
      <c r="O39">
        <v>0</v>
      </c>
      <c r="P39">
        <v>0</v>
      </c>
      <c r="Q39">
        <v>0</v>
      </c>
      <c r="R39">
        <v>0</v>
      </c>
      <c r="S39">
        <v>0</v>
      </c>
      <c r="T39">
        <v>0</v>
      </c>
      <c r="U39">
        <v>0</v>
      </c>
      <c r="V39">
        <v>0</v>
      </c>
      <c r="W39">
        <v>0</v>
      </c>
      <c r="X39">
        <v>0</v>
      </c>
      <c r="Y39">
        <v>0</v>
      </c>
      <c r="Z39">
        <v>0</v>
      </c>
      <c r="AA39">
        <v>0</v>
      </c>
      <c r="AB39">
        <v>0</v>
      </c>
      <c r="AC39" s="9" t="str">
        <f t="shared" si="0"/>
        <v>B07YMZF8BF</v>
      </c>
      <c r="AE39" s="10" t="s">
        <v>3309</v>
      </c>
      <c r="AF39" s="10" t="s">
        <v>3155</v>
      </c>
    </row>
    <row r="40" spans="2:32" ht="14.25" x14ac:dyDescent="0.45">
      <c r="B40" t="s">
        <v>382</v>
      </c>
      <c r="C40" t="s">
        <v>3296</v>
      </c>
      <c r="D40" t="s">
        <v>384</v>
      </c>
      <c r="E40" t="s">
        <v>385</v>
      </c>
      <c r="F40" t="s">
        <v>429</v>
      </c>
      <c r="G40" t="s">
        <v>387</v>
      </c>
      <c r="H40" t="s">
        <v>4045</v>
      </c>
      <c r="I40" t="s">
        <v>3902</v>
      </c>
      <c r="J40" t="s">
        <v>3902</v>
      </c>
      <c r="K40">
        <v>200</v>
      </c>
      <c r="L40" t="s">
        <v>3902</v>
      </c>
      <c r="M40" t="s">
        <v>389</v>
      </c>
      <c r="N40">
        <v>0</v>
      </c>
      <c r="O40">
        <v>0</v>
      </c>
      <c r="P40">
        <v>0</v>
      </c>
      <c r="Q40">
        <v>0</v>
      </c>
      <c r="R40">
        <v>0</v>
      </c>
      <c r="S40">
        <v>0</v>
      </c>
      <c r="T40">
        <v>0</v>
      </c>
      <c r="U40">
        <v>0</v>
      </c>
      <c r="V40">
        <v>0</v>
      </c>
      <c r="W40">
        <v>0</v>
      </c>
      <c r="X40">
        <v>0</v>
      </c>
      <c r="Y40">
        <v>0</v>
      </c>
      <c r="Z40">
        <v>0</v>
      </c>
      <c r="AA40">
        <v>0</v>
      </c>
      <c r="AB40">
        <v>0</v>
      </c>
      <c r="AC40" s="9" t="str">
        <f t="shared" si="0"/>
        <v>B07YMZF8BF</v>
      </c>
      <c r="AE40" s="10" t="s">
        <v>3311</v>
      </c>
      <c r="AF40" s="10" t="s">
        <v>3155</v>
      </c>
    </row>
    <row r="41" spans="2:32" ht="14.25" x14ac:dyDescent="0.45">
      <c r="B41" t="s">
        <v>382</v>
      </c>
      <c r="C41" t="s">
        <v>3298</v>
      </c>
      <c r="D41" t="s">
        <v>384</v>
      </c>
      <c r="E41" t="s">
        <v>385</v>
      </c>
      <c r="F41" t="s">
        <v>429</v>
      </c>
      <c r="G41" t="s">
        <v>387</v>
      </c>
      <c r="H41" t="s">
        <v>4045</v>
      </c>
      <c r="I41" t="s">
        <v>3902</v>
      </c>
      <c r="J41" t="s">
        <v>3902</v>
      </c>
      <c r="K41">
        <v>200</v>
      </c>
      <c r="L41" t="s">
        <v>3902</v>
      </c>
      <c r="M41" t="s">
        <v>389</v>
      </c>
      <c r="N41">
        <v>0</v>
      </c>
      <c r="O41">
        <v>0</v>
      </c>
      <c r="P41">
        <v>0</v>
      </c>
      <c r="Q41">
        <v>0</v>
      </c>
      <c r="R41">
        <v>0</v>
      </c>
      <c r="S41">
        <v>0</v>
      </c>
      <c r="T41">
        <v>0</v>
      </c>
      <c r="U41">
        <v>0</v>
      </c>
      <c r="V41">
        <v>0</v>
      </c>
      <c r="W41">
        <v>0</v>
      </c>
      <c r="X41">
        <v>0</v>
      </c>
      <c r="Y41">
        <v>0</v>
      </c>
      <c r="Z41">
        <v>0</v>
      </c>
      <c r="AA41">
        <v>0</v>
      </c>
      <c r="AB41">
        <v>0</v>
      </c>
      <c r="AC41" s="9" t="str">
        <f t="shared" si="0"/>
        <v>B07YMZF8BF</v>
      </c>
      <c r="AE41" s="10" t="s">
        <v>3313</v>
      </c>
      <c r="AF41" s="10" t="s">
        <v>3155</v>
      </c>
    </row>
    <row r="42" spans="2:32" ht="14.25" x14ac:dyDescent="0.45">
      <c r="B42" t="s">
        <v>382</v>
      </c>
      <c r="C42" t="s">
        <v>3300</v>
      </c>
      <c r="D42" t="s">
        <v>384</v>
      </c>
      <c r="E42" t="s">
        <v>385</v>
      </c>
      <c r="F42" t="s">
        <v>429</v>
      </c>
      <c r="G42" t="s">
        <v>387</v>
      </c>
      <c r="H42" t="s">
        <v>4045</v>
      </c>
      <c r="I42" t="s">
        <v>3902</v>
      </c>
      <c r="J42" t="s">
        <v>3902</v>
      </c>
      <c r="K42">
        <v>200</v>
      </c>
      <c r="L42" t="s">
        <v>3902</v>
      </c>
      <c r="M42" t="s">
        <v>389</v>
      </c>
      <c r="N42">
        <v>0</v>
      </c>
      <c r="O42">
        <v>0</v>
      </c>
      <c r="P42">
        <v>0</v>
      </c>
      <c r="Q42">
        <v>0</v>
      </c>
      <c r="R42">
        <v>0</v>
      </c>
      <c r="S42">
        <v>0</v>
      </c>
      <c r="T42">
        <v>0</v>
      </c>
      <c r="U42">
        <v>0</v>
      </c>
      <c r="V42">
        <v>0</v>
      </c>
      <c r="W42">
        <v>0</v>
      </c>
      <c r="X42">
        <v>0</v>
      </c>
      <c r="Y42">
        <v>0</v>
      </c>
      <c r="Z42">
        <v>0</v>
      </c>
      <c r="AA42">
        <v>0</v>
      </c>
      <c r="AB42">
        <v>0</v>
      </c>
      <c r="AC42" s="9" t="str">
        <f t="shared" si="0"/>
        <v>B07YMZF8BF</v>
      </c>
      <c r="AE42" s="10" t="s">
        <v>3315</v>
      </c>
      <c r="AF42" s="10" t="s">
        <v>3155</v>
      </c>
    </row>
    <row r="43" spans="2:32" ht="14.25" x14ac:dyDescent="0.45">
      <c r="B43" t="s">
        <v>382</v>
      </c>
      <c r="C43" t="s">
        <v>3302</v>
      </c>
      <c r="D43" t="s">
        <v>384</v>
      </c>
      <c r="E43" t="s">
        <v>385</v>
      </c>
      <c r="F43" t="s">
        <v>429</v>
      </c>
      <c r="G43" t="s">
        <v>387</v>
      </c>
      <c r="H43" t="s">
        <v>4045</v>
      </c>
      <c r="I43" t="s">
        <v>3902</v>
      </c>
      <c r="J43" t="s">
        <v>3902</v>
      </c>
      <c r="K43">
        <v>1000</v>
      </c>
      <c r="L43" t="s">
        <v>3902</v>
      </c>
      <c r="M43" t="s">
        <v>389</v>
      </c>
      <c r="N43">
        <v>0</v>
      </c>
      <c r="O43">
        <v>0</v>
      </c>
      <c r="P43">
        <v>0</v>
      </c>
      <c r="Q43">
        <v>0</v>
      </c>
      <c r="R43">
        <v>0</v>
      </c>
      <c r="S43">
        <v>0</v>
      </c>
      <c r="T43">
        <v>0</v>
      </c>
      <c r="U43">
        <v>0</v>
      </c>
      <c r="V43">
        <v>0</v>
      </c>
      <c r="W43">
        <v>0</v>
      </c>
      <c r="X43">
        <v>0</v>
      </c>
      <c r="Y43">
        <v>0</v>
      </c>
      <c r="Z43">
        <v>0</v>
      </c>
      <c r="AA43">
        <v>0</v>
      </c>
      <c r="AB43">
        <v>0</v>
      </c>
      <c r="AC43" s="9" t="str">
        <f t="shared" si="0"/>
        <v>B07YMZF8BF</v>
      </c>
      <c r="AE43" s="10" t="s">
        <v>3317</v>
      </c>
      <c r="AF43" s="10" t="s">
        <v>3155</v>
      </c>
    </row>
    <row r="44" spans="2:32" ht="14.25" x14ac:dyDescent="0.45">
      <c r="B44" t="s">
        <v>382</v>
      </c>
      <c r="C44" t="s">
        <v>3304</v>
      </c>
      <c r="D44" t="s">
        <v>384</v>
      </c>
      <c r="E44" t="s">
        <v>385</v>
      </c>
      <c r="F44" t="s">
        <v>429</v>
      </c>
      <c r="G44" t="s">
        <v>387</v>
      </c>
      <c r="H44" t="s">
        <v>4045</v>
      </c>
      <c r="I44" t="s">
        <v>3902</v>
      </c>
      <c r="J44" t="s">
        <v>3902</v>
      </c>
      <c r="K44">
        <v>1000</v>
      </c>
      <c r="L44" t="s">
        <v>3902</v>
      </c>
      <c r="M44" t="s">
        <v>389</v>
      </c>
      <c r="N44">
        <v>0</v>
      </c>
      <c r="O44">
        <v>0</v>
      </c>
      <c r="P44">
        <v>0</v>
      </c>
      <c r="Q44">
        <v>0</v>
      </c>
      <c r="R44">
        <v>0</v>
      </c>
      <c r="S44">
        <v>0</v>
      </c>
      <c r="T44">
        <v>0</v>
      </c>
      <c r="U44">
        <v>0</v>
      </c>
      <c r="V44">
        <v>0</v>
      </c>
      <c r="W44">
        <v>0</v>
      </c>
      <c r="X44">
        <v>0</v>
      </c>
      <c r="Y44">
        <v>0</v>
      </c>
      <c r="Z44">
        <v>0</v>
      </c>
      <c r="AA44">
        <v>0</v>
      </c>
      <c r="AB44">
        <v>0</v>
      </c>
      <c r="AC44" s="9" t="str">
        <f t="shared" si="0"/>
        <v>B07YMZF8BF</v>
      </c>
      <c r="AE44" s="10" t="s">
        <v>3319</v>
      </c>
      <c r="AF44" s="10" t="s">
        <v>3155</v>
      </c>
    </row>
    <row r="45" spans="2:32" ht="14.25" x14ac:dyDescent="0.45">
      <c r="B45" t="s">
        <v>382</v>
      </c>
      <c r="C45" t="s">
        <v>3306</v>
      </c>
      <c r="D45" t="s">
        <v>384</v>
      </c>
      <c r="E45" t="s">
        <v>385</v>
      </c>
      <c r="F45" t="s">
        <v>429</v>
      </c>
      <c r="G45" t="s">
        <v>387</v>
      </c>
      <c r="H45" t="s">
        <v>4045</v>
      </c>
      <c r="I45" t="s">
        <v>3902</v>
      </c>
      <c r="J45" t="s">
        <v>3902</v>
      </c>
      <c r="K45">
        <v>200</v>
      </c>
      <c r="L45" t="s">
        <v>3902</v>
      </c>
      <c r="M45" t="s">
        <v>389</v>
      </c>
      <c r="N45">
        <v>0</v>
      </c>
      <c r="O45">
        <v>0</v>
      </c>
      <c r="P45">
        <v>0</v>
      </c>
      <c r="Q45">
        <v>0</v>
      </c>
      <c r="R45">
        <v>0</v>
      </c>
      <c r="S45">
        <v>0</v>
      </c>
      <c r="T45">
        <v>0</v>
      </c>
      <c r="U45">
        <v>0</v>
      </c>
      <c r="V45">
        <v>0</v>
      </c>
      <c r="W45">
        <v>0</v>
      </c>
      <c r="X45">
        <v>0</v>
      </c>
      <c r="Y45">
        <v>0</v>
      </c>
      <c r="Z45">
        <v>0</v>
      </c>
      <c r="AA45">
        <v>0</v>
      </c>
      <c r="AB45">
        <v>0</v>
      </c>
      <c r="AC45" s="9" t="str">
        <f t="shared" si="0"/>
        <v>B07YMZF8BF</v>
      </c>
      <c r="AE45" s="10" t="s">
        <v>3321</v>
      </c>
      <c r="AF45" s="10" t="s">
        <v>3155</v>
      </c>
    </row>
    <row r="46" spans="2:32" ht="14.25" x14ac:dyDescent="0.45">
      <c r="B46" t="s">
        <v>382</v>
      </c>
      <c r="C46" t="s">
        <v>3308</v>
      </c>
      <c r="D46" t="s">
        <v>384</v>
      </c>
      <c r="E46" t="s">
        <v>385</v>
      </c>
      <c r="F46" t="s">
        <v>429</v>
      </c>
      <c r="G46" t="s">
        <v>387</v>
      </c>
      <c r="H46" t="s">
        <v>4045</v>
      </c>
      <c r="I46" t="s">
        <v>3902</v>
      </c>
      <c r="J46" t="s">
        <v>3902</v>
      </c>
      <c r="K46">
        <v>1000</v>
      </c>
      <c r="L46" t="s">
        <v>399</v>
      </c>
      <c r="M46" t="s">
        <v>389</v>
      </c>
      <c r="N46">
        <v>1</v>
      </c>
      <c r="O46">
        <v>0</v>
      </c>
      <c r="P46">
        <v>0</v>
      </c>
      <c r="Q46">
        <v>0</v>
      </c>
      <c r="R46">
        <v>0</v>
      </c>
      <c r="S46">
        <v>0</v>
      </c>
      <c r="T46">
        <v>0</v>
      </c>
      <c r="U46">
        <v>0</v>
      </c>
      <c r="V46">
        <v>0</v>
      </c>
      <c r="W46">
        <v>0</v>
      </c>
      <c r="X46">
        <v>0</v>
      </c>
      <c r="Y46">
        <v>0</v>
      </c>
      <c r="Z46">
        <v>0</v>
      </c>
      <c r="AA46">
        <v>0</v>
      </c>
      <c r="AB46">
        <v>0</v>
      </c>
      <c r="AC46" s="9" t="str">
        <f t="shared" si="0"/>
        <v>B07YMZF8BF</v>
      </c>
      <c r="AE46" s="10" t="s">
        <v>3323</v>
      </c>
      <c r="AF46" s="10" t="s">
        <v>3155</v>
      </c>
    </row>
    <row r="47" spans="2:32" ht="14.25" x14ac:dyDescent="0.45">
      <c r="B47" t="s">
        <v>382</v>
      </c>
      <c r="C47" t="s">
        <v>3310</v>
      </c>
      <c r="D47" t="s">
        <v>384</v>
      </c>
      <c r="E47" t="s">
        <v>385</v>
      </c>
      <c r="F47" t="s">
        <v>429</v>
      </c>
      <c r="G47" t="s">
        <v>387</v>
      </c>
      <c r="H47" t="s">
        <v>4045</v>
      </c>
      <c r="I47" t="s">
        <v>3902</v>
      </c>
      <c r="J47" t="s">
        <v>3902</v>
      </c>
      <c r="K47">
        <v>200</v>
      </c>
      <c r="L47" t="s">
        <v>3902</v>
      </c>
      <c r="M47" t="s">
        <v>389</v>
      </c>
      <c r="N47">
        <v>0</v>
      </c>
      <c r="O47">
        <v>0</v>
      </c>
      <c r="P47">
        <v>0</v>
      </c>
      <c r="Q47">
        <v>0</v>
      </c>
      <c r="R47">
        <v>0</v>
      </c>
      <c r="S47">
        <v>0</v>
      </c>
      <c r="T47">
        <v>0</v>
      </c>
      <c r="U47">
        <v>0</v>
      </c>
      <c r="V47">
        <v>0</v>
      </c>
      <c r="W47">
        <v>0</v>
      </c>
      <c r="X47">
        <v>0</v>
      </c>
      <c r="Y47">
        <v>0</v>
      </c>
      <c r="Z47">
        <v>0</v>
      </c>
      <c r="AA47">
        <v>0</v>
      </c>
      <c r="AB47">
        <v>0</v>
      </c>
      <c r="AC47" s="9" t="str">
        <f t="shared" si="0"/>
        <v>B07YMZF8BF</v>
      </c>
      <c r="AE47" s="10" t="s">
        <v>3325</v>
      </c>
      <c r="AF47" s="10" t="s">
        <v>3155</v>
      </c>
    </row>
    <row r="48" spans="2:32" ht="14.25" x14ac:dyDescent="0.45">
      <c r="B48" t="s">
        <v>382</v>
      </c>
      <c r="C48" t="s">
        <v>3312</v>
      </c>
      <c r="D48" t="s">
        <v>384</v>
      </c>
      <c r="E48" t="s">
        <v>385</v>
      </c>
      <c r="F48" t="s">
        <v>429</v>
      </c>
      <c r="G48" t="s">
        <v>387</v>
      </c>
      <c r="H48" t="s">
        <v>4045</v>
      </c>
      <c r="I48" t="s">
        <v>3902</v>
      </c>
      <c r="J48" t="s">
        <v>3902</v>
      </c>
      <c r="K48">
        <v>200</v>
      </c>
      <c r="L48" t="s">
        <v>3902</v>
      </c>
      <c r="M48" t="s">
        <v>389</v>
      </c>
      <c r="N48">
        <v>3</v>
      </c>
      <c r="O48">
        <v>0</v>
      </c>
      <c r="P48">
        <v>0</v>
      </c>
      <c r="Q48">
        <v>0</v>
      </c>
      <c r="R48">
        <v>0</v>
      </c>
      <c r="S48">
        <v>0</v>
      </c>
      <c r="T48">
        <v>0</v>
      </c>
      <c r="U48">
        <v>0</v>
      </c>
      <c r="V48">
        <v>0</v>
      </c>
      <c r="W48">
        <v>0</v>
      </c>
      <c r="X48">
        <v>0</v>
      </c>
      <c r="Y48">
        <v>0</v>
      </c>
      <c r="Z48">
        <v>0</v>
      </c>
      <c r="AA48">
        <v>0</v>
      </c>
      <c r="AB48">
        <v>0</v>
      </c>
      <c r="AC48" s="9" t="str">
        <f t="shared" si="0"/>
        <v>B07YMZF8BF</v>
      </c>
      <c r="AE48" s="10" t="s">
        <v>3327</v>
      </c>
      <c r="AF48" s="10" t="s">
        <v>3155</v>
      </c>
    </row>
    <row r="49" spans="2:32" ht="14.25" x14ac:dyDescent="0.45">
      <c r="B49" t="s">
        <v>382</v>
      </c>
      <c r="C49" t="s">
        <v>3314</v>
      </c>
      <c r="D49" t="s">
        <v>384</v>
      </c>
      <c r="E49" t="s">
        <v>385</v>
      </c>
      <c r="F49" t="s">
        <v>429</v>
      </c>
      <c r="G49" t="s">
        <v>387</v>
      </c>
      <c r="H49" t="s">
        <v>4045</v>
      </c>
      <c r="I49" t="s">
        <v>3902</v>
      </c>
      <c r="J49" t="s">
        <v>3902</v>
      </c>
      <c r="K49">
        <v>200</v>
      </c>
      <c r="L49" t="s">
        <v>3902</v>
      </c>
      <c r="M49" t="s">
        <v>389</v>
      </c>
      <c r="N49">
        <v>0</v>
      </c>
      <c r="O49">
        <v>0</v>
      </c>
      <c r="P49">
        <v>0</v>
      </c>
      <c r="Q49">
        <v>0</v>
      </c>
      <c r="R49">
        <v>0</v>
      </c>
      <c r="S49">
        <v>0</v>
      </c>
      <c r="T49">
        <v>0</v>
      </c>
      <c r="U49">
        <v>0</v>
      </c>
      <c r="V49">
        <v>0</v>
      </c>
      <c r="W49">
        <v>0</v>
      </c>
      <c r="X49">
        <v>0</v>
      </c>
      <c r="Y49">
        <v>0</v>
      </c>
      <c r="Z49">
        <v>0</v>
      </c>
      <c r="AA49">
        <v>0</v>
      </c>
      <c r="AB49">
        <v>0</v>
      </c>
      <c r="AC49" s="9" t="str">
        <f t="shared" si="0"/>
        <v>B07YMZF8BF</v>
      </c>
      <c r="AE49" s="10" t="s">
        <v>3329</v>
      </c>
      <c r="AF49" s="10" t="s">
        <v>3155</v>
      </c>
    </row>
    <row r="50" spans="2:32" ht="14.25" x14ac:dyDescent="0.45">
      <c r="B50" t="s">
        <v>382</v>
      </c>
      <c r="C50" t="s">
        <v>3316</v>
      </c>
      <c r="D50" t="s">
        <v>384</v>
      </c>
      <c r="E50" t="s">
        <v>385</v>
      </c>
      <c r="F50" t="s">
        <v>429</v>
      </c>
      <c r="G50" t="s">
        <v>387</v>
      </c>
      <c r="H50" t="s">
        <v>4045</v>
      </c>
      <c r="I50" t="s">
        <v>3902</v>
      </c>
      <c r="J50" t="s">
        <v>3902</v>
      </c>
      <c r="K50">
        <v>1000</v>
      </c>
      <c r="L50" t="s">
        <v>3902</v>
      </c>
      <c r="M50" t="s">
        <v>389</v>
      </c>
      <c r="N50">
        <v>0</v>
      </c>
      <c r="O50">
        <v>0</v>
      </c>
      <c r="P50">
        <v>0</v>
      </c>
      <c r="Q50">
        <v>0</v>
      </c>
      <c r="R50">
        <v>0</v>
      </c>
      <c r="S50">
        <v>0</v>
      </c>
      <c r="T50">
        <v>0</v>
      </c>
      <c r="U50">
        <v>0</v>
      </c>
      <c r="V50">
        <v>0</v>
      </c>
      <c r="W50">
        <v>0</v>
      </c>
      <c r="X50">
        <v>0</v>
      </c>
      <c r="Y50">
        <v>0</v>
      </c>
      <c r="Z50">
        <v>0</v>
      </c>
      <c r="AA50">
        <v>0</v>
      </c>
      <c r="AB50">
        <v>0</v>
      </c>
      <c r="AC50" s="9" t="str">
        <f t="shared" si="0"/>
        <v>B07YMZF8BF</v>
      </c>
      <c r="AE50" s="10" t="s">
        <v>3331</v>
      </c>
      <c r="AF50" s="10" t="s">
        <v>3155</v>
      </c>
    </row>
    <row r="51" spans="2:32" ht="14.25" x14ac:dyDescent="0.45">
      <c r="B51" t="s">
        <v>382</v>
      </c>
      <c r="C51" t="s">
        <v>3318</v>
      </c>
      <c r="D51" t="s">
        <v>384</v>
      </c>
      <c r="E51" t="s">
        <v>385</v>
      </c>
      <c r="F51" t="s">
        <v>429</v>
      </c>
      <c r="G51" t="s">
        <v>387</v>
      </c>
      <c r="H51" t="s">
        <v>4046</v>
      </c>
      <c r="I51" t="s">
        <v>3902</v>
      </c>
      <c r="J51" t="s">
        <v>3902</v>
      </c>
      <c r="K51">
        <v>500</v>
      </c>
      <c r="L51" t="s">
        <v>4052</v>
      </c>
      <c r="M51" t="s">
        <v>389</v>
      </c>
      <c r="N51">
        <v>17</v>
      </c>
      <c r="O51">
        <v>0</v>
      </c>
      <c r="P51">
        <v>0</v>
      </c>
      <c r="Q51">
        <v>0</v>
      </c>
      <c r="R51">
        <v>0</v>
      </c>
      <c r="S51">
        <v>0</v>
      </c>
      <c r="T51">
        <v>0</v>
      </c>
      <c r="U51">
        <v>0</v>
      </c>
      <c r="V51">
        <v>0</v>
      </c>
      <c r="W51">
        <v>0</v>
      </c>
      <c r="X51">
        <v>0</v>
      </c>
      <c r="Y51">
        <v>0</v>
      </c>
      <c r="Z51">
        <v>0</v>
      </c>
      <c r="AA51">
        <v>0</v>
      </c>
      <c r="AB51">
        <v>0</v>
      </c>
      <c r="AC51" s="9" t="str">
        <f t="shared" si="0"/>
        <v>B07PJWBM3N</v>
      </c>
      <c r="AE51" s="10" t="s">
        <v>3333</v>
      </c>
      <c r="AF51" s="10" t="s">
        <v>3155</v>
      </c>
    </row>
    <row r="52" spans="2:32" ht="14.25" x14ac:dyDescent="0.45">
      <c r="B52" t="s">
        <v>382</v>
      </c>
      <c r="C52" t="s">
        <v>3320</v>
      </c>
      <c r="D52" t="s">
        <v>384</v>
      </c>
      <c r="E52" t="s">
        <v>385</v>
      </c>
      <c r="F52" t="s">
        <v>429</v>
      </c>
      <c r="G52" t="s">
        <v>387</v>
      </c>
      <c r="H52" t="s">
        <v>4047</v>
      </c>
      <c r="I52" t="s">
        <v>3902</v>
      </c>
      <c r="J52" t="s">
        <v>3902</v>
      </c>
      <c r="K52">
        <v>200</v>
      </c>
      <c r="L52" t="s">
        <v>3902</v>
      </c>
      <c r="M52" t="s">
        <v>389</v>
      </c>
      <c r="N52">
        <v>0</v>
      </c>
      <c r="O52">
        <v>0</v>
      </c>
      <c r="P52">
        <v>0</v>
      </c>
      <c r="Q52">
        <v>0</v>
      </c>
      <c r="R52">
        <v>0</v>
      </c>
      <c r="S52">
        <v>0</v>
      </c>
      <c r="T52">
        <v>0</v>
      </c>
      <c r="U52">
        <v>0</v>
      </c>
      <c r="V52">
        <v>0</v>
      </c>
      <c r="W52">
        <v>0</v>
      </c>
      <c r="X52">
        <v>0</v>
      </c>
      <c r="Y52">
        <v>0</v>
      </c>
      <c r="Z52">
        <v>0</v>
      </c>
      <c r="AA52">
        <v>0</v>
      </c>
      <c r="AB52">
        <v>0</v>
      </c>
      <c r="AC52" s="9" t="str">
        <f t="shared" si="0"/>
        <v>B07YN1HXLC</v>
      </c>
      <c r="AE52" s="10" t="s">
        <v>3335</v>
      </c>
      <c r="AF52" s="10" t="s">
        <v>3155</v>
      </c>
    </row>
    <row r="53" spans="2:32" ht="14.25" x14ac:dyDescent="0.45">
      <c r="B53" t="s">
        <v>382</v>
      </c>
      <c r="C53" t="s">
        <v>3322</v>
      </c>
      <c r="D53" t="s">
        <v>384</v>
      </c>
      <c r="E53" t="s">
        <v>385</v>
      </c>
      <c r="F53" t="s">
        <v>429</v>
      </c>
      <c r="G53" t="s">
        <v>387</v>
      </c>
      <c r="H53" t="s">
        <v>4047</v>
      </c>
      <c r="I53" t="s">
        <v>3902</v>
      </c>
      <c r="J53" t="s">
        <v>3902</v>
      </c>
      <c r="K53">
        <v>200</v>
      </c>
      <c r="L53" t="s">
        <v>3902</v>
      </c>
      <c r="M53" t="s">
        <v>389</v>
      </c>
      <c r="N53">
        <v>0</v>
      </c>
      <c r="O53">
        <v>0</v>
      </c>
      <c r="P53">
        <v>0</v>
      </c>
      <c r="Q53">
        <v>0</v>
      </c>
      <c r="R53">
        <v>0</v>
      </c>
      <c r="S53">
        <v>0</v>
      </c>
      <c r="T53">
        <v>0</v>
      </c>
      <c r="U53">
        <v>0</v>
      </c>
      <c r="V53">
        <v>0</v>
      </c>
      <c r="W53">
        <v>0</v>
      </c>
      <c r="X53">
        <v>0</v>
      </c>
      <c r="Y53">
        <v>0</v>
      </c>
      <c r="Z53">
        <v>0</v>
      </c>
      <c r="AA53">
        <v>0</v>
      </c>
      <c r="AB53">
        <v>0</v>
      </c>
      <c r="AC53" s="9" t="str">
        <f t="shared" si="0"/>
        <v>B07YN1HXLC</v>
      </c>
      <c r="AE53" s="10" t="s">
        <v>3337</v>
      </c>
      <c r="AF53" s="10" t="s">
        <v>3155</v>
      </c>
    </row>
    <row r="54" spans="2:32" ht="14.25" x14ac:dyDescent="0.45">
      <c r="B54" t="s">
        <v>382</v>
      </c>
      <c r="C54" t="s">
        <v>3324</v>
      </c>
      <c r="D54" t="s">
        <v>384</v>
      </c>
      <c r="E54" t="s">
        <v>385</v>
      </c>
      <c r="F54" t="s">
        <v>429</v>
      </c>
      <c r="G54" t="s">
        <v>387</v>
      </c>
      <c r="H54" t="s">
        <v>4048</v>
      </c>
      <c r="I54" t="s">
        <v>3902</v>
      </c>
      <c r="J54" t="s">
        <v>3902</v>
      </c>
      <c r="K54">
        <v>200</v>
      </c>
      <c r="L54" t="s">
        <v>3902</v>
      </c>
      <c r="M54" t="s">
        <v>389</v>
      </c>
      <c r="N54">
        <v>0</v>
      </c>
      <c r="O54">
        <v>0</v>
      </c>
      <c r="P54">
        <v>0</v>
      </c>
      <c r="Q54">
        <v>0</v>
      </c>
      <c r="R54">
        <v>0</v>
      </c>
      <c r="S54">
        <v>0</v>
      </c>
      <c r="T54">
        <v>0</v>
      </c>
      <c r="U54">
        <v>0</v>
      </c>
      <c r="V54">
        <v>0</v>
      </c>
      <c r="W54">
        <v>0</v>
      </c>
      <c r="X54">
        <v>0</v>
      </c>
      <c r="Y54">
        <v>0</v>
      </c>
      <c r="Z54">
        <v>0</v>
      </c>
      <c r="AA54">
        <v>0</v>
      </c>
      <c r="AB54">
        <v>0</v>
      </c>
      <c r="AC54" s="9" t="str">
        <f t="shared" si="0"/>
        <v>B07YN1HXLC</v>
      </c>
      <c r="AE54" s="10" t="s">
        <v>3339</v>
      </c>
      <c r="AF54" s="10" t="s">
        <v>622</v>
      </c>
    </row>
    <row r="55" spans="2:32" ht="14.25" x14ac:dyDescent="0.45">
      <c r="B55" t="s">
        <v>382</v>
      </c>
      <c r="C55" t="s">
        <v>3326</v>
      </c>
      <c r="D55" t="s">
        <v>384</v>
      </c>
      <c r="E55" t="s">
        <v>385</v>
      </c>
      <c r="F55" t="s">
        <v>429</v>
      </c>
      <c r="G55" t="s">
        <v>387</v>
      </c>
      <c r="H55" t="s">
        <v>4049</v>
      </c>
      <c r="I55" t="s">
        <v>3902</v>
      </c>
      <c r="J55" t="s">
        <v>3902</v>
      </c>
      <c r="K55">
        <v>200</v>
      </c>
      <c r="L55" t="s">
        <v>3902</v>
      </c>
      <c r="M55" t="s">
        <v>389</v>
      </c>
      <c r="N55">
        <v>0</v>
      </c>
      <c r="O55">
        <v>0</v>
      </c>
      <c r="P55">
        <v>0</v>
      </c>
      <c r="Q55">
        <v>0</v>
      </c>
      <c r="R55">
        <v>0</v>
      </c>
      <c r="S55">
        <v>0</v>
      </c>
      <c r="T55">
        <v>0</v>
      </c>
      <c r="U55">
        <v>0</v>
      </c>
      <c r="V55">
        <v>0</v>
      </c>
      <c r="W55">
        <v>0</v>
      </c>
      <c r="X55">
        <v>0</v>
      </c>
      <c r="Y55">
        <v>0</v>
      </c>
      <c r="Z55">
        <v>0</v>
      </c>
      <c r="AA55">
        <v>0</v>
      </c>
      <c r="AB55">
        <v>0</v>
      </c>
      <c r="AC55" s="9" t="str">
        <f t="shared" si="0"/>
        <v>B07YN1HXLC</v>
      </c>
      <c r="AE55" s="10" t="s">
        <v>3339</v>
      </c>
      <c r="AF55" s="10" t="s">
        <v>622</v>
      </c>
    </row>
    <row r="56" spans="2:32" ht="14.25" x14ac:dyDescent="0.45">
      <c r="B56" t="s">
        <v>382</v>
      </c>
      <c r="C56" t="s">
        <v>3328</v>
      </c>
      <c r="D56" t="s">
        <v>384</v>
      </c>
      <c r="E56" t="s">
        <v>385</v>
      </c>
      <c r="F56" t="s">
        <v>429</v>
      </c>
      <c r="G56" t="s">
        <v>387</v>
      </c>
      <c r="H56" t="s">
        <v>4049</v>
      </c>
      <c r="I56" t="s">
        <v>3902</v>
      </c>
      <c r="J56" t="s">
        <v>3902</v>
      </c>
      <c r="K56">
        <v>200</v>
      </c>
      <c r="L56" t="s">
        <v>3902</v>
      </c>
      <c r="M56" t="s">
        <v>389</v>
      </c>
      <c r="N56">
        <v>1</v>
      </c>
      <c r="O56">
        <v>0</v>
      </c>
      <c r="P56">
        <v>0</v>
      </c>
      <c r="Q56">
        <v>0</v>
      </c>
      <c r="R56">
        <v>0</v>
      </c>
      <c r="S56">
        <v>0</v>
      </c>
      <c r="T56">
        <v>0</v>
      </c>
      <c r="U56">
        <v>0</v>
      </c>
      <c r="V56">
        <v>0</v>
      </c>
      <c r="W56">
        <v>0</v>
      </c>
      <c r="X56">
        <v>0</v>
      </c>
      <c r="Y56">
        <v>0</v>
      </c>
      <c r="Z56">
        <v>0</v>
      </c>
      <c r="AA56">
        <v>0</v>
      </c>
      <c r="AB56">
        <v>0</v>
      </c>
      <c r="AC56" s="9" t="str">
        <f t="shared" si="0"/>
        <v>B07YN1HXLC</v>
      </c>
      <c r="AE56" s="10" t="s">
        <v>3342</v>
      </c>
      <c r="AF56" s="10" t="s">
        <v>622</v>
      </c>
    </row>
    <row r="57" spans="2:32" ht="14.25" x14ac:dyDescent="0.45">
      <c r="B57" t="s">
        <v>382</v>
      </c>
      <c r="C57" t="s">
        <v>3330</v>
      </c>
      <c r="D57" t="s">
        <v>384</v>
      </c>
      <c r="E57" t="s">
        <v>385</v>
      </c>
      <c r="F57" t="s">
        <v>429</v>
      </c>
      <c r="G57" t="s">
        <v>387</v>
      </c>
      <c r="H57" t="s">
        <v>3910</v>
      </c>
      <c r="I57" t="s">
        <v>3902</v>
      </c>
      <c r="J57" t="s">
        <v>3902</v>
      </c>
      <c r="K57">
        <v>200</v>
      </c>
      <c r="L57" t="s">
        <v>3902</v>
      </c>
      <c r="M57" t="s">
        <v>389</v>
      </c>
      <c r="N57">
        <v>11</v>
      </c>
      <c r="O57">
        <v>0</v>
      </c>
      <c r="P57">
        <v>0</v>
      </c>
      <c r="Q57">
        <v>0</v>
      </c>
      <c r="R57">
        <v>0</v>
      </c>
      <c r="S57">
        <v>0</v>
      </c>
      <c r="T57">
        <v>0</v>
      </c>
      <c r="U57">
        <v>0</v>
      </c>
      <c r="V57">
        <v>0</v>
      </c>
      <c r="W57">
        <v>0</v>
      </c>
      <c r="X57">
        <v>0</v>
      </c>
      <c r="Y57">
        <v>0</v>
      </c>
      <c r="Z57">
        <v>0</v>
      </c>
      <c r="AA57">
        <v>0</v>
      </c>
      <c r="AB57">
        <v>0</v>
      </c>
      <c r="AC57" s="9" t="str">
        <f t="shared" si="0"/>
        <v>B07YN1HXLC</v>
      </c>
      <c r="AE57" s="10" t="s">
        <v>3344</v>
      </c>
      <c r="AF57" s="10" t="s">
        <v>622</v>
      </c>
    </row>
    <row r="58" spans="2:32" ht="14.25" x14ac:dyDescent="0.45">
      <c r="B58" t="s">
        <v>382</v>
      </c>
      <c r="C58" t="s">
        <v>3332</v>
      </c>
      <c r="D58" t="s">
        <v>384</v>
      </c>
      <c r="E58" t="s">
        <v>385</v>
      </c>
      <c r="F58" t="s">
        <v>429</v>
      </c>
      <c r="G58" t="s">
        <v>387</v>
      </c>
      <c r="H58" t="s">
        <v>3910</v>
      </c>
      <c r="I58" t="s">
        <v>3902</v>
      </c>
      <c r="J58" t="s">
        <v>3902</v>
      </c>
      <c r="K58">
        <v>1500</v>
      </c>
      <c r="L58" t="s">
        <v>3902</v>
      </c>
      <c r="M58" t="s">
        <v>389</v>
      </c>
      <c r="N58">
        <v>1</v>
      </c>
      <c r="O58">
        <v>0</v>
      </c>
      <c r="P58">
        <v>0</v>
      </c>
      <c r="Q58">
        <v>0</v>
      </c>
      <c r="R58">
        <v>0</v>
      </c>
      <c r="S58">
        <v>0</v>
      </c>
      <c r="T58">
        <v>0</v>
      </c>
      <c r="U58">
        <v>0</v>
      </c>
      <c r="V58">
        <v>0</v>
      </c>
      <c r="W58">
        <v>0</v>
      </c>
      <c r="X58">
        <v>0</v>
      </c>
      <c r="Y58">
        <v>0</v>
      </c>
      <c r="Z58">
        <v>0</v>
      </c>
      <c r="AA58">
        <v>0</v>
      </c>
      <c r="AB58">
        <v>0</v>
      </c>
      <c r="AC58" s="9" t="str">
        <f t="shared" si="0"/>
        <v>B07YN1HXLC</v>
      </c>
      <c r="AE58" s="10" t="s">
        <v>3344</v>
      </c>
      <c r="AF58" s="10" t="s">
        <v>622</v>
      </c>
    </row>
    <row r="59" spans="2:32" ht="14.25" x14ac:dyDescent="0.45">
      <c r="B59" t="s">
        <v>382</v>
      </c>
      <c r="C59" t="s">
        <v>3334</v>
      </c>
      <c r="D59" t="s">
        <v>384</v>
      </c>
      <c r="E59" t="s">
        <v>385</v>
      </c>
      <c r="F59" t="s">
        <v>429</v>
      </c>
      <c r="G59" t="s">
        <v>387</v>
      </c>
      <c r="H59" t="s">
        <v>3911</v>
      </c>
      <c r="I59" t="s">
        <v>3902</v>
      </c>
      <c r="J59" t="s">
        <v>3902</v>
      </c>
      <c r="K59">
        <v>1500</v>
      </c>
      <c r="L59" t="s">
        <v>3902</v>
      </c>
      <c r="M59" t="s">
        <v>389</v>
      </c>
      <c r="N59">
        <v>0</v>
      </c>
      <c r="O59">
        <v>0</v>
      </c>
      <c r="P59">
        <v>0</v>
      </c>
      <c r="Q59">
        <v>0</v>
      </c>
      <c r="R59">
        <v>0</v>
      </c>
      <c r="S59">
        <v>0</v>
      </c>
      <c r="T59">
        <v>0</v>
      </c>
      <c r="U59">
        <v>0</v>
      </c>
      <c r="V59">
        <v>0</v>
      </c>
      <c r="W59">
        <v>0</v>
      </c>
      <c r="X59">
        <v>0</v>
      </c>
      <c r="Y59">
        <v>0</v>
      </c>
      <c r="Z59">
        <v>0</v>
      </c>
      <c r="AA59">
        <v>0</v>
      </c>
      <c r="AB59">
        <v>0</v>
      </c>
      <c r="AC59" s="9" t="str">
        <f t="shared" si="0"/>
        <v>B07YN1HXLC</v>
      </c>
      <c r="AE59" s="10" t="s">
        <v>3344</v>
      </c>
      <c r="AF59" s="10" t="s">
        <v>622</v>
      </c>
    </row>
    <row r="60" spans="2:32" ht="14.25" x14ac:dyDescent="0.45">
      <c r="B60" t="s">
        <v>382</v>
      </c>
      <c r="C60" t="s">
        <v>3336</v>
      </c>
      <c r="D60" t="s">
        <v>384</v>
      </c>
      <c r="E60" t="s">
        <v>385</v>
      </c>
      <c r="F60" t="s">
        <v>429</v>
      </c>
      <c r="G60" t="s">
        <v>387</v>
      </c>
      <c r="H60" t="s">
        <v>3912</v>
      </c>
      <c r="I60" t="s">
        <v>3902</v>
      </c>
      <c r="J60" t="s">
        <v>3902</v>
      </c>
      <c r="K60">
        <v>200</v>
      </c>
      <c r="L60" t="s">
        <v>4041</v>
      </c>
      <c r="M60" t="s">
        <v>389</v>
      </c>
      <c r="N60">
        <v>33</v>
      </c>
      <c r="O60">
        <v>0</v>
      </c>
      <c r="P60">
        <v>0</v>
      </c>
      <c r="Q60">
        <v>0</v>
      </c>
      <c r="R60">
        <v>0</v>
      </c>
      <c r="S60">
        <v>0</v>
      </c>
      <c r="T60">
        <v>0</v>
      </c>
      <c r="U60">
        <v>0</v>
      </c>
      <c r="V60">
        <v>0</v>
      </c>
      <c r="W60">
        <v>0</v>
      </c>
      <c r="X60">
        <v>0</v>
      </c>
      <c r="Y60">
        <v>0</v>
      </c>
      <c r="Z60">
        <v>0</v>
      </c>
      <c r="AA60">
        <v>0</v>
      </c>
      <c r="AB60">
        <v>0</v>
      </c>
      <c r="AC60" s="9" t="str">
        <f t="shared" si="0"/>
        <v>B07YN1HXLC</v>
      </c>
      <c r="AE60" s="10" t="s">
        <v>3344</v>
      </c>
      <c r="AF60" s="10" t="s">
        <v>622</v>
      </c>
    </row>
    <row r="61" spans="2:32" ht="14.25" x14ac:dyDescent="0.45">
      <c r="B61" t="s">
        <v>382</v>
      </c>
      <c r="C61" t="s">
        <v>3338</v>
      </c>
      <c r="D61" t="s">
        <v>384</v>
      </c>
      <c r="E61" t="s">
        <v>385</v>
      </c>
      <c r="F61" t="s">
        <v>429</v>
      </c>
      <c r="G61" t="s">
        <v>387</v>
      </c>
      <c r="H61" t="s">
        <v>3912</v>
      </c>
      <c r="I61" t="s">
        <v>3902</v>
      </c>
      <c r="J61" t="s">
        <v>3902</v>
      </c>
      <c r="K61">
        <v>1500</v>
      </c>
      <c r="L61" t="s">
        <v>3902</v>
      </c>
      <c r="M61" t="s">
        <v>389</v>
      </c>
      <c r="N61">
        <v>0</v>
      </c>
      <c r="O61">
        <v>0</v>
      </c>
      <c r="P61">
        <v>0</v>
      </c>
      <c r="Q61">
        <v>0</v>
      </c>
      <c r="R61">
        <v>0</v>
      </c>
      <c r="S61">
        <v>0</v>
      </c>
      <c r="T61">
        <v>0</v>
      </c>
      <c r="U61">
        <v>0</v>
      </c>
      <c r="V61">
        <v>0</v>
      </c>
      <c r="W61">
        <v>0</v>
      </c>
      <c r="X61">
        <v>0</v>
      </c>
      <c r="Y61">
        <v>0</v>
      </c>
      <c r="Z61">
        <v>0</v>
      </c>
      <c r="AA61">
        <v>0</v>
      </c>
      <c r="AB61">
        <v>0</v>
      </c>
      <c r="AC61" s="9" t="str">
        <f t="shared" si="0"/>
        <v>B07YN1HXLC</v>
      </c>
      <c r="AE61" s="10" t="s">
        <v>3349</v>
      </c>
      <c r="AF61" s="10" t="s">
        <v>622</v>
      </c>
    </row>
    <row r="62" spans="2:32" ht="14.25" x14ac:dyDescent="0.45">
      <c r="B62" t="s">
        <v>382</v>
      </c>
      <c r="C62" t="s">
        <v>3340</v>
      </c>
      <c r="D62" t="s">
        <v>384</v>
      </c>
      <c r="E62" t="s">
        <v>385</v>
      </c>
      <c r="F62" t="s">
        <v>429</v>
      </c>
      <c r="G62" t="s">
        <v>387</v>
      </c>
      <c r="H62" t="s">
        <v>3914</v>
      </c>
      <c r="I62" t="s">
        <v>3902</v>
      </c>
      <c r="J62" t="s">
        <v>3902</v>
      </c>
      <c r="K62">
        <v>1500</v>
      </c>
      <c r="L62" t="s">
        <v>3902</v>
      </c>
      <c r="M62" t="s">
        <v>389</v>
      </c>
      <c r="N62">
        <v>0</v>
      </c>
      <c r="O62">
        <v>0</v>
      </c>
      <c r="P62">
        <v>0</v>
      </c>
      <c r="Q62">
        <v>0</v>
      </c>
      <c r="R62">
        <v>0</v>
      </c>
      <c r="S62">
        <v>0</v>
      </c>
      <c r="T62">
        <v>0</v>
      </c>
      <c r="U62">
        <v>0</v>
      </c>
      <c r="V62">
        <v>0</v>
      </c>
      <c r="W62">
        <v>0</v>
      </c>
      <c r="X62">
        <v>0</v>
      </c>
      <c r="Y62">
        <v>0</v>
      </c>
      <c r="Z62">
        <v>0</v>
      </c>
      <c r="AA62">
        <v>0</v>
      </c>
      <c r="AB62">
        <v>0</v>
      </c>
      <c r="AC62" s="9" t="str">
        <f t="shared" si="0"/>
        <v>B07YN1HXLC</v>
      </c>
      <c r="AE62" s="10" t="s">
        <v>3351</v>
      </c>
      <c r="AF62" s="10" t="s">
        <v>622</v>
      </c>
    </row>
    <row r="63" spans="2:32" ht="14.25" x14ac:dyDescent="0.45">
      <c r="B63" t="s">
        <v>382</v>
      </c>
      <c r="C63" t="s">
        <v>3341</v>
      </c>
      <c r="D63" t="s">
        <v>384</v>
      </c>
      <c r="E63" t="s">
        <v>385</v>
      </c>
      <c r="F63" t="s">
        <v>429</v>
      </c>
      <c r="G63" t="s">
        <v>387</v>
      </c>
      <c r="H63" t="s">
        <v>3914</v>
      </c>
      <c r="I63" t="s">
        <v>3902</v>
      </c>
      <c r="J63" t="s">
        <v>3902</v>
      </c>
      <c r="K63">
        <v>1500</v>
      </c>
      <c r="L63" t="s">
        <v>3902</v>
      </c>
      <c r="M63" t="s">
        <v>389</v>
      </c>
      <c r="N63">
        <v>0</v>
      </c>
      <c r="O63">
        <v>0</v>
      </c>
      <c r="P63">
        <v>0</v>
      </c>
      <c r="Q63">
        <v>0</v>
      </c>
      <c r="R63">
        <v>0</v>
      </c>
      <c r="S63">
        <v>0</v>
      </c>
      <c r="T63">
        <v>0</v>
      </c>
      <c r="U63">
        <v>0</v>
      </c>
      <c r="V63">
        <v>0</v>
      </c>
      <c r="W63">
        <v>0</v>
      </c>
      <c r="X63">
        <v>0</v>
      </c>
      <c r="Y63">
        <v>0</v>
      </c>
      <c r="Z63">
        <v>0</v>
      </c>
      <c r="AA63">
        <v>0</v>
      </c>
      <c r="AB63">
        <v>0</v>
      </c>
      <c r="AC63" s="9" t="str">
        <f t="shared" si="0"/>
        <v>B07YN1HXLC</v>
      </c>
      <c r="AE63" s="10" t="s">
        <v>3353</v>
      </c>
      <c r="AF63" s="10" t="s">
        <v>3168</v>
      </c>
    </row>
    <row r="64" spans="2:32" ht="14.25" x14ac:dyDescent="0.45">
      <c r="B64" t="s">
        <v>382</v>
      </c>
      <c r="C64" t="s">
        <v>3343</v>
      </c>
      <c r="D64" t="s">
        <v>384</v>
      </c>
      <c r="E64" t="s">
        <v>385</v>
      </c>
      <c r="F64" t="s">
        <v>429</v>
      </c>
      <c r="G64" t="s">
        <v>387</v>
      </c>
      <c r="H64" t="s">
        <v>3914</v>
      </c>
      <c r="I64" t="s">
        <v>3902</v>
      </c>
      <c r="J64" t="s">
        <v>3902</v>
      </c>
      <c r="K64">
        <v>200</v>
      </c>
      <c r="L64" t="s">
        <v>2624</v>
      </c>
      <c r="M64" t="s">
        <v>389</v>
      </c>
      <c r="N64">
        <v>2</v>
      </c>
      <c r="O64">
        <v>0</v>
      </c>
      <c r="P64">
        <v>0</v>
      </c>
      <c r="Q64">
        <v>0</v>
      </c>
      <c r="R64">
        <v>0</v>
      </c>
      <c r="S64">
        <v>0</v>
      </c>
      <c r="T64">
        <v>0</v>
      </c>
      <c r="U64">
        <v>0</v>
      </c>
      <c r="V64">
        <v>0</v>
      </c>
      <c r="W64">
        <v>0</v>
      </c>
      <c r="X64">
        <v>0</v>
      </c>
      <c r="Y64">
        <v>0</v>
      </c>
      <c r="Z64">
        <v>0</v>
      </c>
      <c r="AA64">
        <v>0</v>
      </c>
      <c r="AB64">
        <v>0</v>
      </c>
      <c r="AC64" s="9" t="str">
        <f t="shared" si="0"/>
        <v>B07YN1HXLC</v>
      </c>
      <c r="AE64" s="10" t="s">
        <v>3355</v>
      </c>
      <c r="AF64" s="10" t="s">
        <v>3168</v>
      </c>
    </row>
    <row r="65" spans="2:32" ht="14.25" x14ac:dyDescent="0.45">
      <c r="B65" t="s">
        <v>382</v>
      </c>
      <c r="C65" t="s">
        <v>3345</v>
      </c>
      <c r="D65" t="s">
        <v>384</v>
      </c>
      <c r="E65" t="s">
        <v>385</v>
      </c>
      <c r="F65" t="s">
        <v>429</v>
      </c>
      <c r="G65" t="s">
        <v>387</v>
      </c>
      <c r="H65" t="s">
        <v>3918</v>
      </c>
      <c r="I65" t="s">
        <v>3902</v>
      </c>
      <c r="J65" t="s">
        <v>3902</v>
      </c>
      <c r="K65">
        <v>300</v>
      </c>
      <c r="L65" t="s">
        <v>399</v>
      </c>
      <c r="M65" t="s">
        <v>389</v>
      </c>
      <c r="N65">
        <v>10</v>
      </c>
      <c r="O65">
        <v>2</v>
      </c>
      <c r="P65">
        <v>2</v>
      </c>
      <c r="Q65">
        <v>375</v>
      </c>
      <c r="R65">
        <v>188</v>
      </c>
      <c r="S65">
        <v>0</v>
      </c>
      <c r="T65">
        <v>0</v>
      </c>
      <c r="U65">
        <v>0</v>
      </c>
      <c r="V65">
        <v>0</v>
      </c>
      <c r="W65">
        <v>0</v>
      </c>
      <c r="X65">
        <v>0</v>
      </c>
      <c r="Y65">
        <v>0</v>
      </c>
      <c r="Z65">
        <v>0</v>
      </c>
      <c r="AA65">
        <v>0</v>
      </c>
      <c r="AB65">
        <v>0</v>
      </c>
      <c r="AC65" s="9" t="str">
        <f t="shared" si="0"/>
        <v>B07YN1HXLC</v>
      </c>
      <c r="AE65" s="10" t="s">
        <v>3357</v>
      </c>
      <c r="AF65" s="10" t="s">
        <v>3168</v>
      </c>
    </row>
    <row r="66" spans="2:32" ht="14.25" x14ac:dyDescent="0.45">
      <c r="B66" t="s">
        <v>382</v>
      </c>
      <c r="C66" t="s">
        <v>3346</v>
      </c>
      <c r="D66" t="s">
        <v>384</v>
      </c>
      <c r="E66" t="s">
        <v>385</v>
      </c>
      <c r="F66" t="s">
        <v>429</v>
      </c>
      <c r="G66" t="s">
        <v>387</v>
      </c>
      <c r="H66" t="s">
        <v>3918</v>
      </c>
      <c r="I66" t="s">
        <v>3902</v>
      </c>
      <c r="J66" t="s">
        <v>3902</v>
      </c>
      <c r="K66">
        <v>2500</v>
      </c>
      <c r="L66" t="s">
        <v>3902</v>
      </c>
      <c r="M66" t="s">
        <v>389</v>
      </c>
      <c r="N66">
        <v>0</v>
      </c>
      <c r="O66">
        <v>0</v>
      </c>
      <c r="P66">
        <v>0</v>
      </c>
      <c r="Q66">
        <v>0</v>
      </c>
      <c r="R66">
        <v>0</v>
      </c>
      <c r="S66">
        <v>0</v>
      </c>
      <c r="T66">
        <v>0</v>
      </c>
      <c r="U66">
        <v>0</v>
      </c>
      <c r="V66">
        <v>0</v>
      </c>
      <c r="W66">
        <v>0</v>
      </c>
      <c r="X66">
        <v>0</v>
      </c>
      <c r="Y66">
        <v>0</v>
      </c>
      <c r="Z66">
        <v>0</v>
      </c>
      <c r="AA66">
        <v>0</v>
      </c>
      <c r="AB66">
        <v>0</v>
      </c>
      <c r="AC66" s="9" t="str">
        <f t="shared" si="0"/>
        <v>B07YN1HXLC</v>
      </c>
      <c r="AE66" s="10" t="s">
        <v>3359</v>
      </c>
      <c r="AF66" s="10" t="s">
        <v>3168</v>
      </c>
    </row>
    <row r="67" spans="2:32" ht="14.25" x14ac:dyDescent="0.45">
      <c r="B67" t="s">
        <v>382</v>
      </c>
      <c r="C67" t="s">
        <v>3347</v>
      </c>
      <c r="D67" t="s">
        <v>384</v>
      </c>
      <c r="E67" t="s">
        <v>385</v>
      </c>
      <c r="F67" t="s">
        <v>429</v>
      </c>
      <c r="G67" t="s">
        <v>387</v>
      </c>
      <c r="H67" t="s">
        <v>3919</v>
      </c>
      <c r="I67" t="s">
        <v>3902</v>
      </c>
      <c r="J67" t="s">
        <v>3902</v>
      </c>
      <c r="K67">
        <v>200</v>
      </c>
      <c r="L67" t="s">
        <v>3902</v>
      </c>
      <c r="M67" t="s">
        <v>389</v>
      </c>
      <c r="N67">
        <v>0</v>
      </c>
      <c r="O67">
        <v>0</v>
      </c>
      <c r="P67">
        <v>0</v>
      </c>
      <c r="Q67">
        <v>0</v>
      </c>
      <c r="R67">
        <v>0</v>
      </c>
      <c r="S67">
        <v>0</v>
      </c>
      <c r="T67">
        <v>0</v>
      </c>
      <c r="U67">
        <v>0</v>
      </c>
      <c r="V67">
        <v>0</v>
      </c>
      <c r="W67">
        <v>0</v>
      </c>
      <c r="X67">
        <v>0</v>
      </c>
      <c r="Y67">
        <v>0</v>
      </c>
      <c r="Z67">
        <v>0</v>
      </c>
      <c r="AA67">
        <v>0</v>
      </c>
      <c r="AB67">
        <v>0</v>
      </c>
      <c r="AC67" s="9" t="str">
        <f t="shared" si="0"/>
        <v>B07YN1HXLC</v>
      </c>
      <c r="AE67" s="10" t="s">
        <v>3361</v>
      </c>
      <c r="AF67" s="10" t="s">
        <v>3168</v>
      </c>
    </row>
    <row r="68" spans="2:32" ht="14.25" x14ac:dyDescent="0.45">
      <c r="B68" t="s">
        <v>382</v>
      </c>
      <c r="C68" t="s">
        <v>3348</v>
      </c>
      <c r="D68" t="s">
        <v>384</v>
      </c>
      <c r="E68" t="s">
        <v>385</v>
      </c>
      <c r="F68" t="s">
        <v>429</v>
      </c>
      <c r="G68" t="s">
        <v>387</v>
      </c>
      <c r="H68" t="s">
        <v>3920</v>
      </c>
      <c r="I68" t="s">
        <v>3902</v>
      </c>
      <c r="J68" t="s">
        <v>3902</v>
      </c>
      <c r="K68">
        <v>200</v>
      </c>
      <c r="L68" t="s">
        <v>3902</v>
      </c>
      <c r="M68" t="s">
        <v>389</v>
      </c>
      <c r="N68">
        <v>1</v>
      </c>
      <c r="O68">
        <v>0</v>
      </c>
      <c r="P68">
        <v>0</v>
      </c>
      <c r="Q68">
        <v>0</v>
      </c>
      <c r="R68">
        <v>0</v>
      </c>
      <c r="S68">
        <v>0</v>
      </c>
      <c r="T68">
        <v>0</v>
      </c>
      <c r="U68">
        <v>0</v>
      </c>
      <c r="V68">
        <v>0</v>
      </c>
      <c r="W68">
        <v>0</v>
      </c>
      <c r="X68">
        <v>0</v>
      </c>
      <c r="Y68">
        <v>0</v>
      </c>
      <c r="Z68">
        <v>0</v>
      </c>
      <c r="AA68">
        <v>0</v>
      </c>
      <c r="AB68">
        <v>0</v>
      </c>
      <c r="AC68" s="9" t="str">
        <f t="shared" ref="AC68:AC131" si="1">VLOOKUP(C68,$AE$3:$AF$355,2,FALSE)</f>
        <v>B07YN1HXLC</v>
      </c>
      <c r="AE68" s="10" t="s">
        <v>3363</v>
      </c>
      <c r="AF68" s="10" t="s">
        <v>3168</v>
      </c>
    </row>
    <row r="69" spans="2:32" ht="14.25" x14ac:dyDescent="0.45">
      <c r="B69" t="s">
        <v>382</v>
      </c>
      <c r="C69" t="s">
        <v>3350</v>
      </c>
      <c r="D69" t="s">
        <v>384</v>
      </c>
      <c r="E69" t="s">
        <v>385</v>
      </c>
      <c r="F69" t="s">
        <v>429</v>
      </c>
      <c r="G69" t="s">
        <v>387</v>
      </c>
      <c r="H69" t="s">
        <v>3920</v>
      </c>
      <c r="I69" t="s">
        <v>3902</v>
      </c>
      <c r="J69" t="s">
        <v>3902</v>
      </c>
      <c r="K69">
        <v>200</v>
      </c>
      <c r="L69" t="s">
        <v>399</v>
      </c>
      <c r="M69" t="s">
        <v>389</v>
      </c>
      <c r="N69">
        <v>20</v>
      </c>
      <c r="O69">
        <v>0</v>
      </c>
      <c r="P69">
        <v>0</v>
      </c>
      <c r="Q69">
        <v>0</v>
      </c>
      <c r="R69">
        <v>0</v>
      </c>
      <c r="S69">
        <v>0</v>
      </c>
      <c r="T69">
        <v>0</v>
      </c>
      <c r="U69">
        <v>0</v>
      </c>
      <c r="V69">
        <v>0</v>
      </c>
      <c r="W69">
        <v>0</v>
      </c>
      <c r="X69">
        <v>0</v>
      </c>
      <c r="Y69">
        <v>0</v>
      </c>
      <c r="Z69">
        <v>0</v>
      </c>
      <c r="AA69">
        <v>0</v>
      </c>
      <c r="AB69">
        <v>0</v>
      </c>
      <c r="AC69" s="9" t="str">
        <f t="shared" si="1"/>
        <v>B07YN1HXLC</v>
      </c>
      <c r="AE69" s="10" t="s">
        <v>3365</v>
      </c>
      <c r="AF69" s="10" t="s">
        <v>3168</v>
      </c>
    </row>
    <row r="70" spans="2:32" ht="14.25" x14ac:dyDescent="0.45">
      <c r="B70" t="s">
        <v>382</v>
      </c>
      <c r="C70" t="s">
        <v>3352</v>
      </c>
      <c r="D70" t="s">
        <v>384</v>
      </c>
      <c r="E70" t="s">
        <v>385</v>
      </c>
      <c r="F70" t="s">
        <v>429</v>
      </c>
      <c r="G70" t="s">
        <v>387</v>
      </c>
      <c r="H70" t="s">
        <v>3843</v>
      </c>
      <c r="I70" t="s">
        <v>3902</v>
      </c>
      <c r="J70" t="s">
        <v>3902</v>
      </c>
      <c r="K70">
        <v>500</v>
      </c>
      <c r="L70" t="s">
        <v>3902</v>
      </c>
      <c r="M70" t="s">
        <v>389</v>
      </c>
      <c r="N70">
        <v>0</v>
      </c>
      <c r="O70">
        <v>0</v>
      </c>
      <c r="P70">
        <v>0</v>
      </c>
      <c r="Q70">
        <v>0</v>
      </c>
      <c r="R70">
        <v>0</v>
      </c>
      <c r="S70">
        <v>0</v>
      </c>
      <c r="T70">
        <v>0</v>
      </c>
      <c r="U70">
        <v>0</v>
      </c>
      <c r="V70">
        <v>0</v>
      </c>
      <c r="W70">
        <v>0</v>
      </c>
      <c r="X70">
        <v>0</v>
      </c>
      <c r="Y70">
        <v>0</v>
      </c>
      <c r="Z70">
        <v>0</v>
      </c>
      <c r="AA70">
        <v>0</v>
      </c>
      <c r="AB70">
        <v>0</v>
      </c>
      <c r="AC70" s="9" t="str">
        <f t="shared" si="1"/>
        <v>B07PJWBM3N</v>
      </c>
      <c r="AE70" s="10" t="s">
        <v>3367</v>
      </c>
      <c r="AF70" s="10" t="s">
        <v>3168</v>
      </c>
    </row>
    <row r="71" spans="2:32" ht="14.25" x14ac:dyDescent="0.45">
      <c r="B71" t="s">
        <v>382</v>
      </c>
      <c r="C71" t="s">
        <v>3354</v>
      </c>
      <c r="D71" t="s">
        <v>384</v>
      </c>
      <c r="E71" t="s">
        <v>385</v>
      </c>
      <c r="F71" t="s">
        <v>429</v>
      </c>
      <c r="G71" t="s">
        <v>387</v>
      </c>
      <c r="H71" t="s">
        <v>3843</v>
      </c>
      <c r="I71" t="s">
        <v>3902</v>
      </c>
      <c r="J71" t="s">
        <v>3902</v>
      </c>
      <c r="K71">
        <v>2500</v>
      </c>
      <c r="L71" t="s">
        <v>3902</v>
      </c>
      <c r="M71" t="s">
        <v>389</v>
      </c>
      <c r="N71">
        <v>0</v>
      </c>
      <c r="O71">
        <v>0</v>
      </c>
      <c r="P71">
        <v>0</v>
      </c>
      <c r="Q71">
        <v>0</v>
      </c>
      <c r="R71">
        <v>0</v>
      </c>
      <c r="S71">
        <v>0</v>
      </c>
      <c r="T71">
        <v>0</v>
      </c>
      <c r="U71">
        <v>0</v>
      </c>
      <c r="V71">
        <v>0</v>
      </c>
      <c r="W71">
        <v>0</v>
      </c>
      <c r="X71">
        <v>0</v>
      </c>
      <c r="Y71">
        <v>0</v>
      </c>
      <c r="Z71">
        <v>0</v>
      </c>
      <c r="AA71">
        <v>0</v>
      </c>
      <c r="AB71">
        <v>0</v>
      </c>
      <c r="AC71" s="9" t="str">
        <f t="shared" si="1"/>
        <v>B07YN1HXLC</v>
      </c>
      <c r="AE71" s="10" t="s">
        <v>3369</v>
      </c>
      <c r="AF71" s="10" t="s">
        <v>3168</v>
      </c>
    </row>
    <row r="72" spans="2:32" ht="14.25" x14ac:dyDescent="0.45">
      <c r="B72" t="s">
        <v>382</v>
      </c>
      <c r="C72" t="s">
        <v>3356</v>
      </c>
      <c r="D72" t="s">
        <v>384</v>
      </c>
      <c r="E72" t="s">
        <v>385</v>
      </c>
      <c r="F72" t="s">
        <v>429</v>
      </c>
      <c r="G72" t="s">
        <v>387</v>
      </c>
      <c r="H72" t="s">
        <v>3843</v>
      </c>
      <c r="I72" t="s">
        <v>3902</v>
      </c>
      <c r="J72" t="s">
        <v>3902</v>
      </c>
      <c r="K72">
        <v>200</v>
      </c>
      <c r="L72" t="s">
        <v>3902</v>
      </c>
      <c r="M72" t="s">
        <v>389</v>
      </c>
      <c r="N72">
        <v>0</v>
      </c>
      <c r="O72">
        <v>0</v>
      </c>
      <c r="P72">
        <v>0</v>
      </c>
      <c r="Q72">
        <v>0</v>
      </c>
      <c r="R72">
        <v>0</v>
      </c>
      <c r="S72">
        <v>0</v>
      </c>
      <c r="T72">
        <v>0</v>
      </c>
      <c r="U72">
        <v>0</v>
      </c>
      <c r="V72">
        <v>0</v>
      </c>
      <c r="W72">
        <v>0</v>
      </c>
      <c r="X72">
        <v>0</v>
      </c>
      <c r="Y72">
        <v>0</v>
      </c>
      <c r="Z72">
        <v>0</v>
      </c>
      <c r="AA72">
        <v>0</v>
      </c>
      <c r="AB72">
        <v>0</v>
      </c>
      <c r="AC72" s="9" t="str">
        <f t="shared" si="1"/>
        <v>B07YN1HXLC</v>
      </c>
      <c r="AE72" s="10" t="s">
        <v>3371</v>
      </c>
      <c r="AF72" s="10" t="s">
        <v>3168</v>
      </c>
    </row>
    <row r="73" spans="2:32" ht="14.25" x14ac:dyDescent="0.45">
      <c r="B73" t="s">
        <v>382</v>
      </c>
      <c r="C73" t="s">
        <v>3358</v>
      </c>
      <c r="D73" t="s">
        <v>384</v>
      </c>
      <c r="E73" t="s">
        <v>385</v>
      </c>
      <c r="F73" t="s">
        <v>429</v>
      </c>
      <c r="G73" t="s">
        <v>387</v>
      </c>
      <c r="H73" t="s">
        <v>3843</v>
      </c>
      <c r="I73" t="s">
        <v>3902</v>
      </c>
      <c r="J73" t="s">
        <v>3902</v>
      </c>
      <c r="K73">
        <v>200</v>
      </c>
      <c r="L73" t="s">
        <v>4065</v>
      </c>
      <c r="M73" t="s">
        <v>389</v>
      </c>
      <c r="N73">
        <v>5</v>
      </c>
      <c r="O73">
        <v>0</v>
      </c>
      <c r="P73">
        <v>0</v>
      </c>
      <c r="Q73">
        <v>0</v>
      </c>
      <c r="R73">
        <v>0</v>
      </c>
      <c r="S73">
        <v>0</v>
      </c>
      <c r="T73">
        <v>0</v>
      </c>
      <c r="U73">
        <v>0</v>
      </c>
      <c r="V73">
        <v>0</v>
      </c>
      <c r="W73">
        <v>0</v>
      </c>
      <c r="X73">
        <v>0</v>
      </c>
      <c r="Y73">
        <v>0</v>
      </c>
      <c r="Z73">
        <v>0</v>
      </c>
      <c r="AA73">
        <v>0</v>
      </c>
      <c r="AB73">
        <v>0</v>
      </c>
      <c r="AC73" s="9" t="str">
        <f t="shared" si="1"/>
        <v>B07YN1HXLC</v>
      </c>
      <c r="AE73" s="10" t="s">
        <v>3373</v>
      </c>
      <c r="AF73" s="10" t="s">
        <v>3168</v>
      </c>
    </row>
    <row r="74" spans="2:32" ht="14.25" x14ac:dyDescent="0.45">
      <c r="B74" t="s">
        <v>382</v>
      </c>
      <c r="C74" t="s">
        <v>3360</v>
      </c>
      <c r="D74" t="s">
        <v>384</v>
      </c>
      <c r="E74" t="s">
        <v>385</v>
      </c>
      <c r="F74" t="s">
        <v>429</v>
      </c>
      <c r="G74" t="s">
        <v>387</v>
      </c>
      <c r="H74" t="s">
        <v>3843</v>
      </c>
      <c r="I74" t="s">
        <v>3902</v>
      </c>
      <c r="J74" t="s">
        <v>3902</v>
      </c>
      <c r="K74">
        <v>200</v>
      </c>
      <c r="L74" t="s">
        <v>3902</v>
      </c>
      <c r="M74" t="s">
        <v>389</v>
      </c>
      <c r="N74">
        <v>0</v>
      </c>
      <c r="O74">
        <v>0</v>
      </c>
      <c r="P74">
        <v>0</v>
      </c>
      <c r="Q74">
        <v>0</v>
      </c>
      <c r="R74">
        <v>0</v>
      </c>
      <c r="S74">
        <v>0</v>
      </c>
      <c r="T74">
        <v>0</v>
      </c>
      <c r="U74">
        <v>0</v>
      </c>
      <c r="V74">
        <v>0</v>
      </c>
      <c r="W74">
        <v>0</v>
      </c>
      <c r="X74">
        <v>0</v>
      </c>
      <c r="Y74">
        <v>0</v>
      </c>
      <c r="Z74">
        <v>0</v>
      </c>
      <c r="AA74">
        <v>0</v>
      </c>
      <c r="AB74">
        <v>0</v>
      </c>
      <c r="AC74" s="9" t="str">
        <f t="shared" si="1"/>
        <v>B07YN1HXLC</v>
      </c>
      <c r="AE74" s="10" t="s">
        <v>3375</v>
      </c>
      <c r="AF74" s="10" t="s">
        <v>3168</v>
      </c>
    </row>
    <row r="75" spans="2:32" ht="14.25" x14ac:dyDescent="0.45">
      <c r="B75" t="s">
        <v>382</v>
      </c>
      <c r="C75" t="s">
        <v>3362</v>
      </c>
      <c r="D75" t="s">
        <v>384</v>
      </c>
      <c r="E75" t="s">
        <v>385</v>
      </c>
      <c r="F75" t="s">
        <v>429</v>
      </c>
      <c r="G75" t="s">
        <v>387</v>
      </c>
      <c r="H75" t="s">
        <v>3843</v>
      </c>
      <c r="I75" t="s">
        <v>3902</v>
      </c>
      <c r="J75" t="s">
        <v>3902</v>
      </c>
      <c r="K75">
        <v>200</v>
      </c>
      <c r="L75" t="s">
        <v>399</v>
      </c>
      <c r="M75" t="s">
        <v>389</v>
      </c>
      <c r="N75">
        <v>16</v>
      </c>
      <c r="O75">
        <v>0</v>
      </c>
      <c r="P75">
        <v>0</v>
      </c>
      <c r="Q75">
        <v>0</v>
      </c>
      <c r="R75">
        <v>0</v>
      </c>
      <c r="S75">
        <v>0</v>
      </c>
      <c r="T75">
        <v>0</v>
      </c>
      <c r="U75">
        <v>0</v>
      </c>
      <c r="V75">
        <v>0</v>
      </c>
      <c r="W75">
        <v>0</v>
      </c>
      <c r="X75">
        <v>0</v>
      </c>
      <c r="Y75">
        <v>0</v>
      </c>
      <c r="Z75">
        <v>0</v>
      </c>
      <c r="AA75">
        <v>0</v>
      </c>
      <c r="AB75">
        <v>0</v>
      </c>
      <c r="AC75" s="9" t="str">
        <f t="shared" si="1"/>
        <v>B07YN1HXLC</v>
      </c>
      <c r="AE75" s="10" t="s">
        <v>3377</v>
      </c>
      <c r="AF75" s="10" t="s">
        <v>3168</v>
      </c>
    </row>
    <row r="76" spans="2:32" ht="14.25" x14ac:dyDescent="0.45">
      <c r="B76" t="s">
        <v>382</v>
      </c>
      <c r="C76" t="s">
        <v>3364</v>
      </c>
      <c r="D76" t="s">
        <v>384</v>
      </c>
      <c r="E76" t="s">
        <v>385</v>
      </c>
      <c r="F76" t="s">
        <v>429</v>
      </c>
      <c r="G76" t="s">
        <v>387</v>
      </c>
      <c r="H76" t="s">
        <v>3843</v>
      </c>
      <c r="I76" t="s">
        <v>3902</v>
      </c>
      <c r="J76" t="s">
        <v>3902</v>
      </c>
      <c r="K76">
        <v>200</v>
      </c>
      <c r="L76" t="s">
        <v>4275</v>
      </c>
      <c r="M76" t="s">
        <v>389</v>
      </c>
      <c r="N76">
        <v>188</v>
      </c>
      <c r="O76">
        <v>1</v>
      </c>
      <c r="P76">
        <v>53</v>
      </c>
      <c r="Q76">
        <v>188</v>
      </c>
      <c r="R76">
        <v>188</v>
      </c>
      <c r="S76">
        <v>0</v>
      </c>
      <c r="T76">
        <v>0</v>
      </c>
      <c r="U76">
        <v>0</v>
      </c>
      <c r="V76">
        <v>0</v>
      </c>
      <c r="W76">
        <v>0</v>
      </c>
      <c r="X76">
        <v>0</v>
      </c>
      <c r="Y76">
        <v>0</v>
      </c>
      <c r="Z76">
        <v>0</v>
      </c>
      <c r="AA76">
        <v>0</v>
      </c>
      <c r="AB76">
        <v>0</v>
      </c>
      <c r="AC76" s="9" t="str">
        <f t="shared" si="1"/>
        <v>B07YN1HXLC</v>
      </c>
      <c r="AE76" s="10" t="s">
        <v>3379</v>
      </c>
      <c r="AF76" s="10" t="s">
        <v>3168</v>
      </c>
    </row>
    <row r="77" spans="2:32" ht="14.25" x14ac:dyDescent="0.45">
      <c r="B77" t="s">
        <v>382</v>
      </c>
      <c r="C77" t="s">
        <v>3366</v>
      </c>
      <c r="D77" t="s">
        <v>384</v>
      </c>
      <c r="E77" t="s">
        <v>385</v>
      </c>
      <c r="F77" t="s">
        <v>429</v>
      </c>
      <c r="G77" t="s">
        <v>387</v>
      </c>
      <c r="H77" t="s">
        <v>3843</v>
      </c>
      <c r="I77" t="s">
        <v>3902</v>
      </c>
      <c r="J77" t="s">
        <v>3902</v>
      </c>
      <c r="K77">
        <v>200</v>
      </c>
      <c r="L77" t="s">
        <v>3902</v>
      </c>
      <c r="M77" t="s">
        <v>389</v>
      </c>
      <c r="N77">
        <v>0</v>
      </c>
      <c r="O77">
        <v>0</v>
      </c>
      <c r="P77">
        <v>0</v>
      </c>
      <c r="Q77">
        <v>0</v>
      </c>
      <c r="R77">
        <v>0</v>
      </c>
      <c r="S77">
        <v>0</v>
      </c>
      <c r="T77">
        <v>0</v>
      </c>
      <c r="U77">
        <v>0</v>
      </c>
      <c r="V77">
        <v>0</v>
      </c>
      <c r="W77">
        <v>0</v>
      </c>
      <c r="X77">
        <v>0</v>
      </c>
      <c r="Y77">
        <v>0</v>
      </c>
      <c r="Z77">
        <v>0</v>
      </c>
      <c r="AA77">
        <v>0</v>
      </c>
      <c r="AB77">
        <v>0</v>
      </c>
      <c r="AC77" s="9" t="str">
        <f t="shared" si="1"/>
        <v>B07YN1HXLC</v>
      </c>
      <c r="AE77" s="10" t="s">
        <v>3381</v>
      </c>
      <c r="AF77" s="10" t="s">
        <v>3168</v>
      </c>
    </row>
    <row r="78" spans="2:32" ht="14.25" x14ac:dyDescent="0.45">
      <c r="B78" t="s">
        <v>382</v>
      </c>
      <c r="C78" t="s">
        <v>3368</v>
      </c>
      <c r="D78" t="s">
        <v>384</v>
      </c>
      <c r="E78" t="s">
        <v>385</v>
      </c>
      <c r="F78" t="s">
        <v>429</v>
      </c>
      <c r="G78" t="s">
        <v>387</v>
      </c>
      <c r="H78" t="s">
        <v>3843</v>
      </c>
      <c r="I78" t="s">
        <v>3902</v>
      </c>
      <c r="J78" t="s">
        <v>3902</v>
      </c>
      <c r="K78">
        <v>200</v>
      </c>
      <c r="L78" t="s">
        <v>3902</v>
      </c>
      <c r="M78" t="s">
        <v>389</v>
      </c>
      <c r="N78">
        <v>0</v>
      </c>
      <c r="O78">
        <v>0</v>
      </c>
      <c r="P78">
        <v>0</v>
      </c>
      <c r="Q78">
        <v>0</v>
      </c>
      <c r="R78">
        <v>0</v>
      </c>
      <c r="S78">
        <v>0</v>
      </c>
      <c r="T78">
        <v>0</v>
      </c>
      <c r="U78">
        <v>0</v>
      </c>
      <c r="V78">
        <v>0</v>
      </c>
      <c r="W78">
        <v>0</v>
      </c>
      <c r="X78">
        <v>0</v>
      </c>
      <c r="Y78">
        <v>0</v>
      </c>
      <c r="Z78">
        <v>0</v>
      </c>
      <c r="AA78">
        <v>0</v>
      </c>
      <c r="AB78">
        <v>0</v>
      </c>
      <c r="AC78" s="9" t="str">
        <f t="shared" si="1"/>
        <v>B07YN1HXLC</v>
      </c>
      <c r="AE78" s="10" t="s">
        <v>3383</v>
      </c>
      <c r="AF78" s="10" t="s">
        <v>3168</v>
      </c>
    </row>
    <row r="79" spans="2:32" ht="14.25" x14ac:dyDescent="0.45">
      <c r="B79" t="s">
        <v>382</v>
      </c>
      <c r="C79" t="s">
        <v>3370</v>
      </c>
      <c r="D79" t="s">
        <v>384</v>
      </c>
      <c r="E79" t="s">
        <v>385</v>
      </c>
      <c r="F79" t="s">
        <v>429</v>
      </c>
      <c r="G79" t="s">
        <v>387</v>
      </c>
      <c r="H79" t="s">
        <v>3843</v>
      </c>
      <c r="I79" t="s">
        <v>3902</v>
      </c>
      <c r="J79" t="s">
        <v>3902</v>
      </c>
      <c r="K79">
        <v>200</v>
      </c>
      <c r="L79" t="s">
        <v>3902</v>
      </c>
      <c r="M79" t="s">
        <v>389</v>
      </c>
      <c r="N79">
        <v>0</v>
      </c>
      <c r="O79">
        <v>0</v>
      </c>
      <c r="P79">
        <v>0</v>
      </c>
      <c r="Q79">
        <v>0</v>
      </c>
      <c r="R79">
        <v>0</v>
      </c>
      <c r="S79">
        <v>0</v>
      </c>
      <c r="T79">
        <v>0</v>
      </c>
      <c r="U79">
        <v>0</v>
      </c>
      <c r="V79">
        <v>0</v>
      </c>
      <c r="W79">
        <v>0</v>
      </c>
      <c r="X79">
        <v>0</v>
      </c>
      <c r="Y79">
        <v>0</v>
      </c>
      <c r="Z79">
        <v>0</v>
      </c>
      <c r="AA79">
        <v>0</v>
      </c>
      <c r="AB79">
        <v>0</v>
      </c>
      <c r="AC79" s="9" t="str">
        <f t="shared" si="1"/>
        <v>B07YN1HXLC</v>
      </c>
      <c r="AE79" s="10" t="s">
        <v>3385</v>
      </c>
      <c r="AF79" s="10" t="s">
        <v>3168</v>
      </c>
    </row>
    <row r="80" spans="2:32" ht="14.25" x14ac:dyDescent="0.45">
      <c r="B80" t="s">
        <v>382</v>
      </c>
      <c r="C80" t="s">
        <v>3372</v>
      </c>
      <c r="D80" t="s">
        <v>384</v>
      </c>
      <c r="E80" t="s">
        <v>385</v>
      </c>
      <c r="F80" t="s">
        <v>429</v>
      </c>
      <c r="G80" t="s">
        <v>387</v>
      </c>
      <c r="H80" t="s">
        <v>3843</v>
      </c>
      <c r="I80" t="s">
        <v>3902</v>
      </c>
      <c r="J80" t="s">
        <v>3902</v>
      </c>
      <c r="K80">
        <v>1100</v>
      </c>
      <c r="L80" t="s">
        <v>4276</v>
      </c>
      <c r="M80" t="s">
        <v>389</v>
      </c>
      <c r="N80">
        <v>348</v>
      </c>
      <c r="O80">
        <v>2</v>
      </c>
      <c r="P80">
        <v>57</v>
      </c>
      <c r="Q80">
        <v>284</v>
      </c>
      <c r="R80">
        <v>142</v>
      </c>
      <c r="S80">
        <v>0</v>
      </c>
      <c r="T80">
        <v>0</v>
      </c>
      <c r="U80">
        <v>0</v>
      </c>
      <c r="V80">
        <v>0</v>
      </c>
      <c r="W80">
        <v>0</v>
      </c>
      <c r="X80">
        <v>0</v>
      </c>
      <c r="Y80">
        <v>0</v>
      </c>
      <c r="Z80">
        <v>0</v>
      </c>
      <c r="AA80">
        <v>0</v>
      </c>
      <c r="AB80">
        <v>0</v>
      </c>
      <c r="AC80" s="9" t="str">
        <f t="shared" si="1"/>
        <v>B07YN1HXLC</v>
      </c>
      <c r="AE80" s="10" t="s">
        <v>3387</v>
      </c>
      <c r="AF80" s="10" t="s">
        <v>3168</v>
      </c>
    </row>
    <row r="81" spans="2:32" ht="14.25" x14ac:dyDescent="0.45">
      <c r="B81" t="s">
        <v>382</v>
      </c>
      <c r="C81" t="s">
        <v>3374</v>
      </c>
      <c r="D81" t="s">
        <v>384</v>
      </c>
      <c r="E81" t="s">
        <v>385</v>
      </c>
      <c r="F81" t="s">
        <v>429</v>
      </c>
      <c r="G81" t="s">
        <v>387</v>
      </c>
      <c r="H81" t="s">
        <v>3843</v>
      </c>
      <c r="I81" t="s">
        <v>3902</v>
      </c>
      <c r="J81" t="s">
        <v>3902</v>
      </c>
      <c r="K81">
        <v>200</v>
      </c>
      <c r="L81" t="s">
        <v>3902</v>
      </c>
      <c r="M81" t="s">
        <v>389</v>
      </c>
      <c r="N81">
        <v>0</v>
      </c>
      <c r="O81">
        <v>0</v>
      </c>
      <c r="P81">
        <v>0</v>
      </c>
      <c r="Q81">
        <v>0</v>
      </c>
      <c r="R81">
        <v>0</v>
      </c>
      <c r="S81">
        <v>0</v>
      </c>
      <c r="T81">
        <v>0</v>
      </c>
      <c r="U81">
        <v>0</v>
      </c>
      <c r="V81">
        <v>0</v>
      </c>
      <c r="W81">
        <v>0</v>
      </c>
      <c r="X81">
        <v>0</v>
      </c>
      <c r="Y81">
        <v>0</v>
      </c>
      <c r="Z81">
        <v>0</v>
      </c>
      <c r="AA81">
        <v>0</v>
      </c>
      <c r="AB81">
        <v>0</v>
      </c>
      <c r="AC81" s="9" t="str">
        <f t="shared" si="1"/>
        <v>B07YN1HXLC</v>
      </c>
      <c r="AE81" s="10" t="s">
        <v>3389</v>
      </c>
      <c r="AF81" s="10" t="s">
        <v>3168</v>
      </c>
    </row>
    <row r="82" spans="2:32" ht="14.25" x14ac:dyDescent="0.45">
      <c r="B82" t="s">
        <v>382</v>
      </c>
      <c r="C82" t="s">
        <v>3376</v>
      </c>
      <c r="D82" t="s">
        <v>384</v>
      </c>
      <c r="E82" t="s">
        <v>385</v>
      </c>
      <c r="F82" t="s">
        <v>429</v>
      </c>
      <c r="G82" t="s">
        <v>387</v>
      </c>
      <c r="H82" t="s">
        <v>3843</v>
      </c>
      <c r="I82" t="s">
        <v>3902</v>
      </c>
      <c r="J82" t="s">
        <v>3902</v>
      </c>
      <c r="K82">
        <v>200</v>
      </c>
      <c r="L82" t="s">
        <v>3902</v>
      </c>
      <c r="M82" t="s">
        <v>389</v>
      </c>
      <c r="N82">
        <v>0</v>
      </c>
      <c r="O82">
        <v>0</v>
      </c>
      <c r="P82">
        <v>0</v>
      </c>
      <c r="Q82">
        <v>0</v>
      </c>
      <c r="R82">
        <v>0</v>
      </c>
      <c r="S82">
        <v>0</v>
      </c>
      <c r="T82">
        <v>0</v>
      </c>
      <c r="U82">
        <v>0</v>
      </c>
      <c r="V82">
        <v>0</v>
      </c>
      <c r="W82">
        <v>0</v>
      </c>
      <c r="X82">
        <v>0</v>
      </c>
      <c r="Y82">
        <v>0</v>
      </c>
      <c r="Z82">
        <v>0</v>
      </c>
      <c r="AA82">
        <v>0</v>
      </c>
      <c r="AB82">
        <v>0</v>
      </c>
      <c r="AC82" s="9" t="str">
        <f t="shared" si="1"/>
        <v>B07YN1HXLC</v>
      </c>
      <c r="AE82" s="10" t="s">
        <v>3391</v>
      </c>
      <c r="AF82" s="10" t="s">
        <v>3168</v>
      </c>
    </row>
    <row r="83" spans="2:32" ht="14.25" x14ac:dyDescent="0.45">
      <c r="B83" t="s">
        <v>382</v>
      </c>
      <c r="C83" t="s">
        <v>3378</v>
      </c>
      <c r="D83" t="s">
        <v>384</v>
      </c>
      <c r="E83" t="s">
        <v>385</v>
      </c>
      <c r="F83" t="s">
        <v>429</v>
      </c>
      <c r="G83" t="s">
        <v>387</v>
      </c>
      <c r="H83" t="s">
        <v>3843</v>
      </c>
      <c r="I83" t="s">
        <v>3902</v>
      </c>
      <c r="J83" t="s">
        <v>3902</v>
      </c>
      <c r="K83">
        <v>200</v>
      </c>
      <c r="L83" t="s">
        <v>4277</v>
      </c>
      <c r="M83" t="s">
        <v>389</v>
      </c>
      <c r="N83">
        <v>51</v>
      </c>
      <c r="O83">
        <v>0</v>
      </c>
      <c r="P83">
        <v>0</v>
      </c>
      <c r="Q83">
        <v>0</v>
      </c>
      <c r="R83">
        <v>0</v>
      </c>
      <c r="S83">
        <v>0</v>
      </c>
      <c r="T83">
        <v>0</v>
      </c>
      <c r="U83">
        <v>0</v>
      </c>
      <c r="V83">
        <v>0</v>
      </c>
      <c r="W83">
        <v>0</v>
      </c>
      <c r="X83">
        <v>0</v>
      </c>
      <c r="Y83">
        <v>0</v>
      </c>
      <c r="Z83">
        <v>0</v>
      </c>
      <c r="AA83">
        <v>0</v>
      </c>
      <c r="AB83">
        <v>0</v>
      </c>
      <c r="AC83" s="9" t="str">
        <f t="shared" si="1"/>
        <v>B07YN1HXLC</v>
      </c>
      <c r="AE83" s="10" t="s">
        <v>3393</v>
      </c>
      <c r="AF83" s="10" t="s">
        <v>3168</v>
      </c>
    </row>
    <row r="84" spans="2:32" ht="14.25" x14ac:dyDescent="0.45">
      <c r="B84" t="s">
        <v>382</v>
      </c>
      <c r="C84" t="s">
        <v>3380</v>
      </c>
      <c r="D84" t="s">
        <v>384</v>
      </c>
      <c r="E84" t="s">
        <v>385</v>
      </c>
      <c r="F84" t="s">
        <v>429</v>
      </c>
      <c r="G84" t="s">
        <v>387</v>
      </c>
      <c r="H84" t="s">
        <v>3843</v>
      </c>
      <c r="I84" t="s">
        <v>3902</v>
      </c>
      <c r="J84" t="s">
        <v>3902</v>
      </c>
      <c r="K84">
        <v>2500</v>
      </c>
      <c r="L84" t="s">
        <v>3902</v>
      </c>
      <c r="M84" t="s">
        <v>389</v>
      </c>
      <c r="N84">
        <v>58</v>
      </c>
      <c r="O84">
        <v>0</v>
      </c>
      <c r="P84">
        <v>0</v>
      </c>
      <c r="Q84">
        <v>0</v>
      </c>
      <c r="R84">
        <v>0</v>
      </c>
      <c r="S84">
        <v>0</v>
      </c>
      <c r="T84">
        <v>0</v>
      </c>
      <c r="U84">
        <v>0</v>
      </c>
      <c r="V84">
        <v>0</v>
      </c>
      <c r="W84">
        <v>0</v>
      </c>
      <c r="X84">
        <v>0</v>
      </c>
      <c r="Y84">
        <v>0</v>
      </c>
      <c r="Z84">
        <v>0</v>
      </c>
      <c r="AA84">
        <v>0</v>
      </c>
      <c r="AB84">
        <v>0</v>
      </c>
      <c r="AC84" s="9" t="str">
        <f t="shared" si="1"/>
        <v>B07YN1HXLC</v>
      </c>
      <c r="AE84" s="10" t="s">
        <v>3395</v>
      </c>
      <c r="AF84" s="10" t="s">
        <v>3168</v>
      </c>
    </row>
    <row r="85" spans="2:32" ht="14.25" x14ac:dyDescent="0.45">
      <c r="B85" t="s">
        <v>382</v>
      </c>
      <c r="C85" t="s">
        <v>3382</v>
      </c>
      <c r="D85" t="s">
        <v>384</v>
      </c>
      <c r="E85" t="s">
        <v>385</v>
      </c>
      <c r="F85" t="s">
        <v>429</v>
      </c>
      <c r="G85" t="s">
        <v>387</v>
      </c>
      <c r="H85" t="s">
        <v>3843</v>
      </c>
      <c r="I85" t="s">
        <v>3902</v>
      </c>
      <c r="J85" t="s">
        <v>3902</v>
      </c>
      <c r="K85">
        <v>2500</v>
      </c>
      <c r="L85" t="s">
        <v>3902</v>
      </c>
      <c r="M85" t="s">
        <v>389</v>
      </c>
      <c r="N85">
        <v>0</v>
      </c>
      <c r="O85">
        <v>0</v>
      </c>
      <c r="P85">
        <v>0</v>
      </c>
      <c r="Q85">
        <v>0</v>
      </c>
      <c r="R85">
        <v>0</v>
      </c>
      <c r="S85">
        <v>0</v>
      </c>
      <c r="T85">
        <v>0</v>
      </c>
      <c r="U85">
        <v>0</v>
      </c>
      <c r="V85">
        <v>0</v>
      </c>
      <c r="W85">
        <v>0</v>
      </c>
      <c r="X85">
        <v>0</v>
      </c>
      <c r="Y85">
        <v>0</v>
      </c>
      <c r="Z85">
        <v>0</v>
      </c>
      <c r="AA85">
        <v>0</v>
      </c>
      <c r="AB85">
        <v>0</v>
      </c>
      <c r="AC85" s="9" t="str">
        <f t="shared" si="1"/>
        <v>B07YN1HXLC</v>
      </c>
      <c r="AE85" s="10" t="s">
        <v>3397</v>
      </c>
      <c r="AF85" s="10" t="s">
        <v>3168</v>
      </c>
    </row>
    <row r="86" spans="2:32" ht="14.25" x14ac:dyDescent="0.45">
      <c r="B86" t="s">
        <v>382</v>
      </c>
      <c r="C86" t="s">
        <v>3384</v>
      </c>
      <c r="D86" t="s">
        <v>384</v>
      </c>
      <c r="E86" t="s">
        <v>385</v>
      </c>
      <c r="F86" t="s">
        <v>429</v>
      </c>
      <c r="G86" t="s">
        <v>387</v>
      </c>
      <c r="H86" t="s">
        <v>3843</v>
      </c>
      <c r="I86" t="s">
        <v>3902</v>
      </c>
      <c r="J86" t="s">
        <v>3902</v>
      </c>
      <c r="K86">
        <v>2500</v>
      </c>
      <c r="L86" t="s">
        <v>3902</v>
      </c>
      <c r="M86" t="s">
        <v>389</v>
      </c>
      <c r="N86">
        <v>0</v>
      </c>
      <c r="O86">
        <v>0</v>
      </c>
      <c r="P86">
        <v>0</v>
      </c>
      <c r="Q86">
        <v>0</v>
      </c>
      <c r="R86">
        <v>0</v>
      </c>
      <c r="S86">
        <v>0</v>
      </c>
      <c r="T86">
        <v>0</v>
      </c>
      <c r="U86">
        <v>0</v>
      </c>
      <c r="V86">
        <v>0</v>
      </c>
      <c r="W86">
        <v>0</v>
      </c>
      <c r="X86">
        <v>0</v>
      </c>
      <c r="Y86">
        <v>0</v>
      </c>
      <c r="Z86">
        <v>0</v>
      </c>
      <c r="AA86">
        <v>0</v>
      </c>
      <c r="AB86">
        <v>0</v>
      </c>
      <c r="AC86" s="9" t="str">
        <f t="shared" si="1"/>
        <v>B07YN1HXLC</v>
      </c>
      <c r="AE86" s="10" t="s">
        <v>3399</v>
      </c>
      <c r="AF86" s="10" t="s">
        <v>3168</v>
      </c>
    </row>
    <row r="87" spans="2:32" ht="14.25" x14ac:dyDescent="0.45">
      <c r="B87" t="s">
        <v>382</v>
      </c>
      <c r="C87" t="s">
        <v>3386</v>
      </c>
      <c r="D87" t="s">
        <v>384</v>
      </c>
      <c r="E87" t="s">
        <v>385</v>
      </c>
      <c r="F87" t="s">
        <v>429</v>
      </c>
      <c r="G87" t="s">
        <v>387</v>
      </c>
      <c r="H87" t="s">
        <v>3843</v>
      </c>
      <c r="I87" t="s">
        <v>3902</v>
      </c>
      <c r="J87" t="s">
        <v>3902</v>
      </c>
      <c r="K87">
        <v>200</v>
      </c>
      <c r="L87" t="s">
        <v>3902</v>
      </c>
      <c r="M87" t="s">
        <v>389</v>
      </c>
      <c r="N87">
        <v>14</v>
      </c>
      <c r="O87">
        <v>0</v>
      </c>
      <c r="P87">
        <v>0</v>
      </c>
      <c r="Q87">
        <v>0</v>
      </c>
      <c r="R87">
        <v>0</v>
      </c>
      <c r="S87">
        <v>0</v>
      </c>
      <c r="T87">
        <v>0</v>
      </c>
      <c r="U87">
        <v>0</v>
      </c>
      <c r="V87">
        <v>0</v>
      </c>
      <c r="W87">
        <v>0</v>
      </c>
      <c r="X87">
        <v>0</v>
      </c>
      <c r="Y87">
        <v>0</v>
      </c>
      <c r="Z87">
        <v>0</v>
      </c>
      <c r="AA87">
        <v>0</v>
      </c>
      <c r="AB87">
        <v>0</v>
      </c>
      <c r="AC87" s="9" t="str">
        <f t="shared" si="1"/>
        <v>B07YN1HXLC</v>
      </c>
      <c r="AE87" s="10" t="s">
        <v>3401</v>
      </c>
      <c r="AF87" s="10" t="s">
        <v>3168</v>
      </c>
    </row>
    <row r="88" spans="2:32" ht="14.25" x14ac:dyDescent="0.45">
      <c r="B88" t="s">
        <v>382</v>
      </c>
      <c r="C88" t="s">
        <v>3388</v>
      </c>
      <c r="D88" t="s">
        <v>384</v>
      </c>
      <c r="E88" t="s">
        <v>385</v>
      </c>
      <c r="F88" t="s">
        <v>429</v>
      </c>
      <c r="G88" t="s">
        <v>387</v>
      </c>
      <c r="H88" t="s">
        <v>4051</v>
      </c>
      <c r="I88" t="s">
        <v>3902</v>
      </c>
      <c r="J88" t="s">
        <v>3902</v>
      </c>
      <c r="K88">
        <v>200</v>
      </c>
      <c r="L88" t="s">
        <v>3902</v>
      </c>
      <c r="M88" t="s">
        <v>389</v>
      </c>
      <c r="N88">
        <v>1</v>
      </c>
      <c r="O88">
        <v>0</v>
      </c>
      <c r="P88">
        <v>0</v>
      </c>
      <c r="Q88">
        <v>0</v>
      </c>
      <c r="R88">
        <v>0</v>
      </c>
      <c r="S88">
        <v>0</v>
      </c>
      <c r="T88">
        <v>0</v>
      </c>
      <c r="U88">
        <v>0</v>
      </c>
      <c r="V88">
        <v>0</v>
      </c>
      <c r="W88">
        <v>0</v>
      </c>
      <c r="X88">
        <v>0</v>
      </c>
      <c r="Y88">
        <v>0</v>
      </c>
      <c r="Z88">
        <v>0</v>
      </c>
      <c r="AA88">
        <v>0</v>
      </c>
      <c r="AB88">
        <v>0</v>
      </c>
      <c r="AC88" s="9" t="str">
        <f t="shared" si="1"/>
        <v>B07YN1HXLC</v>
      </c>
      <c r="AE88" s="10" t="s">
        <v>3403</v>
      </c>
      <c r="AF88" s="10" t="s">
        <v>3168</v>
      </c>
    </row>
    <row r="89" spans="2:32" ht="14.25" x14ac:dyDescent="0.45">
      <c r="B89" t="s">
        <v>382</v>
      </c>
      <c r="C89" t="s">
        <v>3390</v>
      </c>
      <c r="D89" t="s">
        <v>384</v>
      </c>
      <c r="E89" t="s">
        <v>385</v>
      </c>
      <c r="F89" t="s">
        <v>429</v>
      </c>
      <c r="G89" t="s">
        <v>387</v>
      </c>
      <c r="H89" t="s">
        <v>4053</v>
      </c>
      <c r="I89" t="s">
        <v>3902</v>
      </c>
      <c r="J89" t="s">
        <v>3902</v>
      </c>
      <c r="K89">
        <v>2500</v>
      </c>
      <c r="L89" t="s">
        <v>3902</v>
      </c>
      <c r="M89" t="s">
        <v>389</v>
      </c>
      <c r="N89">
        <v>2</v>
      </c>
      <c r="O89">
        <v>0</v>
      </c>
      <c r="P89">
        <v>0</v>
      </c>
      <c r="Q89">
        <v>0</v>
      </c>
      <c r="R89">
        <v>0</v>
      </c>
      <c r="S89">
        <v>0</v>
      </c>
      <c r="T89">
        <v>0</v>
      </c>
      <c r="U89">
        <v>0</v>
      </c>
      <c r="V89">
        <v>0</v>
      </c>
      <c r="W89">
        <v>0</v>
      </c>
      <c r="X89">
        <v>0</v>
      </c>
      <c r="Y89">
        <v>0</v>
      </c>
      <c r="Z89">
        <v>0</v>
      </c>
      <c r="AA89">
        <v>0</v>
      </c>
      <c r="AB89">
        <v>0</v>
      </c>
      <c r="AC89" s="9" t="str">
        <f t="shared" si="1"/>
        <v>B07PJVPBCV</v>
      </c>
      <c r="AE89" s="10" t="s">
        <v>3405</v>
      </c>
      <c r="AF89" s="10" t="s">
        <v>3168</v>
      </c>
    </row>
    <row r="90" spans="2:32" ht="14.25" x14ac:dyDescent="0.45">
      <c r="B90" t="s">
        <v>382</v>
      </c>
      <c r="C90" t="s">
        <v>3392</v>
      </c>
      <c r="D90" t="s">
        <v>384</v>
      </c>
      <c r="E90" t="s">
        <v>385</v>
      </c>
      <c r="F90" t="s">
        <v>429</v>
      </c>
      <c r="G90" t="s">
        <v>387</v>
      </c>
      <c r="H90" t="s">
        <v>4054</v>
      </c>
      <c r="I90" t="s">
        <v>3902</v>
      </c>
      <c r="J90" t="s">
        <v>3902</v>
      </c>
      <c r="K90">
        <v>200</v>
      </c>
      <c r="L90" t="s">
        <v>399</v>
      </c>
      <c r="M90" t="s">
        <v>389</v>
      </c>
      <c r="N90">
        <v>31</v>
      </c>
      <c r="O90">
        <v>0</v>
      </c>
      <c r="P90">
        <v>0</v>
      </c>
      <c r="Q90">
        <v>0</v>
      </c>
      <c r="R90">
        <v>0</v>
      </c>
      <c r="S90">
        <v>0</v>
      </c>
      <c r="T90">
        <v>0</v>
      </c>
      <c r="U90">
        <v>0</v>
      </c>
      <c r="V90">
        <v>0</v>
      </c>
      <c r="W90">
        <v>0</v>
      </c>
      <c r="X90">
        <v>0</v>
      </c>
      <c r="Y90">
        <v>0</v>
      </c>
      <c r="Z90">
        <v>0</v>
      </c>
      <c r="AA90">
        <v>0</v>
      </c>
      <c r="AB90">
        <v>0</v>
      </c>
      <c r="AC90" s="9" t="str">
        <f t="shared" si="1"/>
        <v>B07PJVPBCV</v>
      </c>
      <c r="AE90" s="10" t="s">
        <v>3407</v>
      </c>
      <c r="AF90" s="10" t="s">
        <v>3168</v>
      </c>
    </row>
    <row r="91" spans="2:32" ht="14.25" x14ac:dyDescent="0.45">
      <c r="B91" t="s">
        <v>382</v>
      </c>
      <c r="C91" t="s">
        <v>3394</v>
      </c>
      <c r="D91" t="s">
        <v>384</v>
      </c>
      <c r="E91" t="s">
        <v>385</v>
      </c>
      <c r="F91" t="s">
        <v>429</v>
      </c>
      <c r="G91" t="s">
        <v>387</v>
      </c>
      <c r="H91" t="s">
        <v>4055</v>
      </c>
      <c r="I91" t="s">
        <v>3902</v>
      </c>
      <c r="J91" t="s">
        <v>3902</v>
      </c>
      <c r="K91">
        <v>200</v>
      </c>
      <c r="L91" t="s">
        <v>399</v>
      </c>
      <c r="M91" t="s">
        <v>389</v>
      </c>
      <c r="N91">
        <v>1</v>
      </c>
      <c r="O91">
        <v>0</v>
      </c>
      <c r="P91">
        <v>0</v>
      </c>
      <c r="Q91">
        <v>0</v>
      </c>
      <c r="R91">
        <v>0</v>
      </c>
      <c r="S91">
        <v>0</v>
      </c>
      <c r="T91">
        <v>0</v>
      </c>
      <c r="U91">
        <v>0</v>
      </c>
      <c r="V91">
        <v>0</v>
      </c>
      <c r="W91">
        <v>0</v>
      </c>
      <c r="X91">
        <v>0</v>
      </c>
      <c r="Y91">
        <v>0</v>
      </c>
      <c r="Z91">
        <v>0</v>
      </c>
      <c r="AA91">
        <v>0</v>
      </c>
      <c r="AB91">
        <v>0</v>
      </c>
      <c r="AC91" s="9" t="str">
        <f t="shared" si="1"/>
        <v>B07YMZF8BF</v>
      </c>
      <c r="AE91" s="10" t="s">
        <v>3409</v>
      </c>
      <c r="AF91" s="10" t="s">
        <v>3168</v>
      </c>
    </row>
    <row r="92" spans="2:32" ht="14.25" x14ac:dyDescent="0.45">
      <c r="B92" t="s">
        <v>382</v>
      </c>
      <c r="C92" t="s">
        <v>3396</v>
      </c>
      <c r="D92" t="s">
        <v>384</v>
      </c>
      <c r="E92" t="s">
        <v>385</v>
      </c>
      <c r="F92" t="s">
        <v>429</v>
      </c>
      <c r="G92" t="s">
        <v>387</v>
      </c>
      <c r="H92" t="s">
        <v>4056</v>
      </c>
      <c r="I92" t="s">
        <v>3902</v>
      </c>
      <c r="J92" t="s">
        <v>3902</v>
      </c>
      <c r="K92">
        <v>1000</v>
      </c>
      <c r="L92" t="s">
        <v>4278</v>
      </c>
      <c r="M92" t="s">
        <v>389</v>
      </c>
      <c r="N92">
        <v>119</v>
      </c>
      <c r="O92">
        <v>0</v>
      </c>
      <c r="P92">
        <v>0</v>
      </c>
      <c r="Q92">
        <v>0</v>
      </c>
      <c r="R92">
        <v>0</v>
      </c>
      <c r="S92">
        <v>0</v>
      </c>
      <c r="T92">
        <v>0</v>
      </c>
      <c r="U92">
        <v>0</v>
      </c>
      <c r="V92">
        <v>0</v>
      </c>
      <c r="W92">
        <v>0</v>
      </c>
      <c r="X92">
        <v>0</v>
      </c>
      <c r="Y92">
        <v>0</v>
      </c>
      <c r="Z92">
        <v>0</v>
      </c>
      <c r="AA92">
        <v>0</v>
      </c>
      <c r="AB92">
        <v>0</v>
      </c>
      <c r="AC92" s="9" t="str">
        <f t="shared" si="1"/>
        <v>B07YN1HXLC</v>
      </c>
      <c r="AE92" s="10" t="s">
        <v>3411</v>
      </c>
      <c r="AF92" s="10" t="s">
        <v>3168</v>
      </c>
    </row>
    <row r="93" spans="2:32" ht="14.25" x14ac:dyDescent="0.45">
      <c r="B93" t="s">
        <v>382</v>
      </c>
      <c r="C93" t="s">
        <v>3398</v>
      </c>
      <c r="D93" t="s">
        <v>384</v>
      </c>
      <c r="E93" t="s">
        <v>385</v>
      </c>
      <c r="F93" t="s">
        <v>429</v>
      </c>
      <c r="G93" t="s">
        <v>387</v>
      </c>
      <c r="H93" t="s">
        <v>3960</v>
      </c>
      <c r="I93" t="s">
        <v>3902</v>
      </c>
      <c r="J93" t="s">
        <v>3902</v>
      </c>
      <c r="K93">
        <v>200</v>
      </c>
      <c r="L93" t="s">
        <v>3902</v>
      </c>
      <c r="M93" t="s">
        <v>389</v>
      </c>
      <c r="N93">
        <v>0</v>
      </c>
      <c r="O93">
        <v>0</v>
      </c>
      <c r="P93">
        <v>0</v>
      </c>
      <c r="Q93">
        <v>0</v>
      </c>
      <c r="R93">
        <v>0</v>
      </c>
      <c r="S93">
        <v>0</v>
      </c>
      <c r="T93">
        <v>0</v>
      </c>
      <c r="U93">
        <v>0</v>
      </c>
      <c r="V93">
        <v>0</v>
      </c>
      <c r="W93">
        <v>0</v>
      </c>
      <c r="X93">
        <v>0</v>
      </c>
      <c r="Y93">
        <v>0</v>
      </c>
      <c r="Z93">
        <v>0</v>
      </c>
      <c r="AA93">
        <v>0</v>
      </c>
      <c r="AB93">
        <v>0</v>
      </c>
      <c r="AC93" s="9" t="str">
        <f t="shared" si="1"/>
        <v>B07YN1HXLC</v>
      </c>
      <c r="AE93" s="10" t="s">
        <v>3413</v>
      </c>
      <c r="AF93" s="10" t="s">
        <v>3168</v>
      </c>
    </row>
    <row r="94" spans="2:32" ht="14.25" x14ac:dyDescent="0.45">
      <c r="B94" t="s">
        <v>382</v>
      </c>
      <c r="C94" t="s">
        <v>3400</v>
      </c>
      <c r="D94" t="s">
        <v>384</v>
      </c>
      <c r="E94" t="s">
        <v>385</v>
      </c>
      <c r="F94" t="s">
        <v>429</v>
      </c>
      <c r="G94" t="s">
        <v>387</v>
      </c>
      <c r="H94" t="s">
        <v>3960</v>
      </c>
      <c r="I94" t="s">
        <v>3902</v>
      </c>
      <c r="J94" t="s">
        <v>3902</v>
      </c>
      <c r="K94">
        <v>300</v>
      </c>
      <c r="L94" t="s">
        <v>3902</v>
      </c>
      <c r="M94" t="s">
        <v>389</v>
      </c>
      <c r="N94">
        <v>74</v>
      </c>
      <c r="O94">
        <v>1</v>
      </c>
      <c r="P94">
        <v>135</v>
      </c>
      <c r="Q94">
        <v>64</v>
      </c>
      <c r="R94">
        <v>64</v>
      </c>
      <c r="S94">
        <v>0</v>
      </c>
      <c r="T94">
        <v>0</v>
      </c>
      <c r="U94">
        <v>0</v>
      </c>
      <c r="V94">
        <v>0</v>
      </c>
      <c r="W94">
        <v>0</v>
      </c>
      <c r="X94">
        <v>0</v>
      </c>
      <c r="Y94">
        <v>0</v>
      </c>
      <c r="Z94">
        <v>0</v>
      </c>
      <c r="AA94">
        <v>0</v>
      </c>
      <c r="AB94">
        <v>0</v>
      </c>
      <c r="AC94" s="9" t="str">
        <f t="shared" si="1"/>
        <v>B07YN1HXLC</v>
      </c>
      <c r="AE94" s="10" t="s">
        <v>3415</v>
      </c>
      <c r="AF94" s="10" t="s">
        <v>3168</v>
      </c>
    </row>
    <row r="95" spans="2:32" ht="14.25" x14ac:dyDescent="0.45">
      <c r="B95" t="s">
        <v>382</v>
      </c>
      <c r="C95" t="s">
        <v>3402</v>
      </c>
      <c r="D95" t="s">
        <v>384</v>
      </c>
      <c r="E95" t="s">
        <v>477</v>
      </c>
      <c r="F95" t="s">
        <v>429</v>
      </c>
      <c r="G95" t="s">
        <v>424</v>
      </c>
      <c r="H95" t="s">
        <v>3960</v>
      </c>
      <c r="I95" t="s">
        <v>3902</v>
      </c>
      <c r="J95" t="s">
        <v>3902</v>
      </c>
      <c r="K95">
        <v>1000</v>
      </c>
      <c r="L95" t="s">
        <v>3902</v>
      </c>
      <c r="M95" t="s">
        <v>389</v>
      </c>
      <c r="N95">
        <v>0</v>
      </c>
      <c r="O95">
        <v>0</v>
      </c>
      <c r="P95">
        <v>0</v>
      </c>
      <c r="Q95">
        <v>0</v>
      </c>
      <c r="R95">
        <v>0</v>
      </c>
      <c r="S95">
        <v>0</v>
      </c>
      <c r="T95">
        <v>0</v>
      </c>
      <c r="U95">
        <v>0</v>
      </c>
      <c r="V95">
        <v>0</v>
      </c>
      <c r="W95">
        <v>0</v>
      </c>
      <c r="X95">
        <v>0</v>
      </c>
      <c r="Y95">
        <v>0</v>
      </c>
      <c r="Z95">
        <v>0</v>
      </c>
      <c r="AA95">
        <v>0</v>
      </c>
      <c r="AB95">
        <v>0</v>
      </c>
      <c r="AC95" s="9" t="str">
        <f t="shared" si="1"/>
        <v>B07PJWBM3N</v>
      </c>
      <c r="AE95" s="10" t="s">
        <v>3417</v>
      </c>
      <c r="AF95" s="10" t="s">
        <v>3168</v>
      </c>
    </row>
    <row r="96" spans="2:32" ht="14.25" x14ac:dyDescent="0.45">
      <c r="B96" t="s">
        <v>382</v>
      </c>
      <c r="C96" t="s">
        <v>3404</v>
      </c>
      <c r="D96" t="s">
        <v>384</v>
      </c>
      <c r="E96" t="s">
        <v>477</v>
      </c>
      <c r="F96" t="s">
        <v>429</v>
      </c>
      <c r="G96" t="s">
        <v>424</v>
      </c>
      <c r="H96" t="s">
        <v>3961</v>
      </c>
      <c r="I96" t="s">
        <v>3902</v>
      </c>
      <c r="J96" t="s">
        <v>3902</v>
      </c>
      <c r="K96">
        <v>272</v>
      </c>
      <c r="L96" t="s">
        <v>3902</v>
      </c>
      <c r="M96" t="s">
        <v>389</v>
      </c>
      <c r="N96">
        <v>127</v>
      </c>
      <c r="O96">
        <v>1</v>
      </c>
      <c r="P96">
        <v>79</v>
      </c>
      <c r="Q96">
        <v>106</v>
      </c>
      <c r="R96">
        <v>106</v>
      </c>
      <c r="S96">
        <v>0</v>
      </c>
      <c r="T96">
        <v>0</v>
      </c>
      <c r="U96">
        <v>0</v>
      </c>
      <c r="V96">
        <v>0</v>
      </c>
      <c r="W96">
        <v>0</v>
      </c>
      <c r="X96">
        <v>0</v>
      </c>
      <c r="Y96">
        <v>0</v>
      </c>
      <c r="Z96">
        <v>0</v>
      </c>
      <c r="AA96">
        <v>0</v>
      </c>
      <c r="AB96">
        <v>0</v>
      </c>
      <c r="AC96" s="9" t="str">
        <f t="shared" si="1"/>
        <v>B07YMZF8BF</v>
      </c>
      <c r="AE96" s="10" t="s">
        <v>3419</v>
      </c>
      <c r="AF96" s="10" t="s">
        <v>3168</v>
      </c>
    </row>
    <row r="97" spans="2:32" ht="14.25" x14ac:dyDescent="0.45">
      <c r="B97" t="s">
        <v>382</v>
      </c>
      <c r="C97" t="s">
        <v>3406</v>
      </c>
      <c r="D97" t="s">
        <v>384</v>
      </c>
      <c r="E97" t="s">
        <v>385</v>
      </c>
      <c r="F97" t="s">
        <v>429</v>
      </c>
      <c r="G97" t="s">
        <v>387</v>
      </c>
      <c r="H97" t="s">
        <v>3962</v>
      </c>
      <c r="I97" t="s">
        <v>3902</v>
      </c>
      <c r="J97" t="s">
        <v>3902</v>
      </c>
      <c r="K97">
        <v>200</v>
      </c>
      <c r="L97" t="s">
        <v>3902</v>
      </c>
      <c r="M97" t="s">
        <v>389</v>
      </c>
      <c r="N97">
        <v>0</v>
      </c>
      <c r="O97">
        <v>0</v>
      </c>
      <c r="P97">
        <v>0</v>
      </c>
      <c r="Q97">
        <v>0</v>
      </c>
      <c r="R97">
        <v>0</v>
      </c>
      <c r="S97">
        <v>0</v>
      </c>
      <c r="T97">
        <v>0</v>
      </c>
      <c r="U97">
        <v>0</v>
      </c>
      <c r="V97">
        <v>0</v>
      </c>
      <c r="W97">
        <v>0</v>
      </c>
      <c r="X97">
        <v>0</v>
      </c>
      <c r="Y97">
        <v>0</v>
      </c>
      <c r="Z97">
        <v>0</v>
      </c>
      <c r="AA97">
        <v>0</v>
      </c>
      <c r="AB97">
        <v>0</v>
      </c>
      <c r="AC97" s="9" t="str">
        <f t="shared" si="1"/>
        <v>B07PJVPBCV</v>
      </c>
      <c r="AE97" s="10" t="s">
        <v>3421</v>
      </c>
      <c r="AF97" s="10" t="s">
        <v>3168</v>
      </c>
    </row>
    <row r="98" spans="2:32" ht="14.25" x14ac:dyDescent="0.45">
      <c r="B98" t="s">
        <v>382</v>
      </c>
      <c r="C98" t="s">
        <v>3408</v>
      </c>
      <c r="D98" t="s">
        <v>384</v>
      </c>
      <c r="E98" t="s">
        <v>385</v>
      </c>
      <c r="F98" t="s">
        <v>429</v>
      </c>
      <c r="G98" t="s">
        <v>387</v>
      </c>
      <c r="H98" t="s">
        <v>3963</v>
      </c>
      <c r="I98" t="s">
        <v>3902</v>
      </c>
      <c r="J98" t="s">
        <v>3902</v>
      </c>
      <c r="K98">
        <v>200</v>
      </c>
      <c r="L98" t="s">
        <v>3902</v>
      </c>
      <c r="M98" t="s">
        <v>389</v>
      </c>
      <c r="N98">
        <v>0</v>
      </c>
      <c r="O98">
        <v>0</v>
      </c>
      <c r="P98">
        <v>0</v>
      </c>
      <c r="Q98">
        <v>0</v>
      </c>
      <c r="R98">
        <v>0</v>
      </c>
      <c r="S98">
        <v>0</v>
      </c>
      <c r="T98">
        <v>0</v>
      </c>
      <c r="U98">
        <v>0</v>
      </c>
      <c r="V98">
        <v>0</v>
      </c>
      <c r="W98">
        <v>0</v>
      </c>
      <c r="X98">
        <v>0</v>
      </c>
      <c r="Y98">
        <v>0</v>
      </c>
      <c r="Z98">
        <v>0</v>
      </c>
      <c r="AA98">
        <v>0</v>
      </c>
      <c r="AB98">
        <v>0</v>
      </c>
      <c r="AC98" s="9" t="str">
        <f t="shared" si="1"/>
        <v>B07PJVPBCV</v>
      </c>
      <c r="AE98" s="10" t="s">
        <v>3423</v>
      </c>
      <c r="AF98" s="10" t="s">
        <v>3168</v>
      </c>
    </row>
    <row r="99" spans="2:32" ht="14.25" x14ac:dyDescent="0.45">
      <c r="B99" t="s">
        <v>382</v>
      </c>
      <c r="C99" t="s">
        <v>3410</v>
      </c>
      <c r="D99" t="s">
        <v>384</v>
      </c>
      <c r="E99" t="s">
        <v>385</v>
      </c>
      <c r="F99" t="s">
        <v>429</v>
      </c>
      <c r="G99" t="s">
        <v>387</v>
      </c>
      <c r="H99" t="s">
        <v>3963</v>
      </c>
      <c r="I99" t="s">
        <v>3902</v>
      </c>
      <c r="J99" t="s">
        <v>3902</v>
      </c>
      <c r="K99">
        <v>200</v>
      </c>
      <c r="L99" t="s">
        <v>3902</v>
      </c>
      <c r="M99" t="s">
        <v>389</v>
      </c>
      <c r="N99">
        <v>0</v>
      </c>
      <c r="O99">
        <v>0</v>
      </c>
      <c r="P99">
        <v>0</v>
      </c>
      <c r="Q99">
        <v>0</v>
      </c>
      <c r="R99">
        <v>0</v>
      </c>
      <c r="S99">
        <v>0</v>
      </c>
      <c r="T99">
        <v>0</v>
      </c>
      <c r="U99">
        <v>0</v>
      </c>
      <c r="V99">
        <v>0</v>
      </c>
      <c r="W99">
        <v>0</v>
      </c>
      <c r="X99">
        <v>0</v>
      </c>
      <c r="Y99">
        <v>0</v>
      </c>
      <c r="Z99">
        <v>0</v>
      </c>
      <c r="AA99">
        <v>0</v>
      </c>
      <c r="AB99">
        <v>0</v>
      </c>
      <c r="AC99" s="9" t="str">
        <f t="shared" si="1"/>
        <v>B07YN1HXLC</v>
      </c>
      <c r="AE99" s="10" t="s">
        <v>3425</v>
      </c>
      <c r="AF99" s="10" t="s">
        <v>3168</v>
      </c>
    </row>
    <row r="100" spans="2:32" ht="14.25" x14ac:dyDescent="0.45">
      <c r="B100" t="s">
        <v>382</v>
      </c>
      <c r="C100" t="s">
        <v>3412</v>
      </c>
      <c r="D100" t="s">
        <v>384</v>
      </c>
      <c r="E100" t="s">
        <v>385</v>
      </c>
      <c r="F100" t="s">
        <v>429</v>
      </c>
      <c r="G100" t="s">
        <v>387</v>
      </c>
      <c r="H100" t="s">
        <v>3925</v>
      </c>
      <c r="I100" t="s">
        <v>3902</v>
      </c>
      <c r="J100" t="s">
        <v>3902</v>
      </c>
      <c r="K100">
        <v>200</v>
      </c>
      <c r="L100" t="s">
        <v>3902</v>
      </c>
      <c r="M100" t="s">
        <v>389</v>
      </c>
      <c r="N100">
        <v>2</v>
      </c>
      <c r="O100">
        <v>0</v>
      </c>
      <c r="P100">
        <v>0</v>
      </c>
      <c r="Q100">
        <v>0</v>
      </c>
      <c r="R100">
        <v>0</v>
      </c>
      <c r="S100">
        <v>0</v>
      </c>
      <c r="T100">
        <v>0</v>
      </c>
      <c r="U100">
        <v>0</v>
      </c>
      <c r="V100">
        <v>0</v>
      </c>
      <c r="W100">
        <v>0</v>
      </c>
      <c r="X100">
        <v>0</v>
      </c>
      <c r="Y100">
        <v>0</v>
      </c>
      <c r="Z100">
        <v>0</v>
      </c>
      <c r="AA100">
        <v>0</v>
      </c>
      <c r="AB100">
        <v>0</v>
      </c>
      <c r="AC100" s="9" t="str">
        <f t="shared" si="1"/>
        <v>B07YMZF8BF</v>
      </c>
      <c r="AE100" s="10" t="s">
        <v>3427</v>
      </c>
      <c r="AF100" s="10" t="s">
        <v>3168</v>
      </c>
    </row>
    <row r="101" spans="2:32" ht="14.25" x14ac:dyDescent="0.45">
      <c r="B101" t="s">
        <v>382</v>
      </c>
      <c r="C101" t="s">
        <v>3414</v>
      </c>
      <c r="D101" t="s">
        <v>384</v>
      </c>
      <c r="E101" t="s">
        <v>385</v>
      </c>
      <c r="F101" t="s">
        <v>429</v>
      </c>
      <c r="G101" t="s">
        <v>387</v>
      </c>
      <c r="H101" t="s">
        <v>3925</v>
      </c>
      <c r="I101" t="s">
        <v>3902</v>
      </c>
      <c r="J101" t="s">
        <v>3902</v>
      </c>
      <c r="K101">
        <v>200</v>
      </c>
      <c r="L101" t="s">
        <v>3902</v>
      </c>
      <c r="M101" t="s">
        <v>389</v>
      </c>
      <c r="N101">
        <v>0</v>
      </c>
      <c r="O101">
        <v>0</v>
      </c>
      <c r="P101">
        <v>0</v>
      </c>
      <c r="Q101">
        <v>0</v>
      </c>
      <c r="R101">
        <v>0</v>
      </c>
      <c r="S101">
        <v>0</v>
      </c>
      <c r="T101">
        <v>0</v>
      </c>
      <c r="U101">
        <v>0</v>
      </c>
      <c r="V101">
        <v>0</v>
      </c>
      <c r="W101">
        <v>0</v>
      </c>
      <c r="X101">
        <v>0</v>
      </c>
      <c r="Y101">
        <v>0</v>
      </c>
      <c r="Z101">
        <v>0</v>
      </c>
      <c r="AA101">
        <v>0</v>
      </c>
      <c r="AB101">
        <v>0</v>
      </c>
      <c r="AC101" s="9" t="str">
        <f t="shared" si="1"/>
        <v>B07PJVPBCV</v>
      </c>
      <c r="AE101" s="10" t="s">
        <v>3429</v>
      </c>
      <c r="AF101" s="10" t="s">
        <v>3155</v>
      </c>
    </row>
    <row r="102" spans="2:32" ht="14.25" x14ac:dyDescent="0.45">
      <c r="B102" t="s">
        <v>382</v>
      </c>
      <c r="C102" t="s">
        <v>3416</v>
      </c>
      <c r="D102" t="s">
        <v>384</v>
      </c>
      <c r="E102" t="s">
        <v>385</v>
      </c>
      <c r="F102" t="s">
        <v>429</v>
      </c>
      <c r="G102" t="s">
        <v>387</v>
      </c>
      <c r="H102" t="s">
        <v>3964</v>
      </c>
      <c r="I102" t="s">
        <v>3902</v>
      </c>
      <c r="J102" t="s">
        <v>3902</v>
      </c>
      <c r="K102">
        <v>1500</v>
      </c>
      <c r="L102" t="s">
        <v>3902</v>
      </c>
      <c r="M102" t="s">
        <v>389</v>
      </c>
      <c r="N102">
        <v>14</v>
      </c>
      <c r="O102">
        <v>0</v>
      </c>
      <c r="P102">
        <v>0</v>
      </c>
      <c r="Q102">
        <v>0</v>
      </c>
      <c r="R102">
        <v>0</v>
      </c>
      <c r="S102">
        <v>0</v>
      </c>
      <c r="T102">
        <v>0</v>
      </c>
      <c r="U102">
        <v>0</v>
      </c>
      <c r="V102">
        <v>0</v>
      </c>
      <c r="W102">
        <v>0</v>
      </c>
      <c r="X102">
        <v>0</v>
      </c>
      <c r="Y102">
        <v>0</v>
      </c>
      <c r="Z102">
        <v>0</v>
      </c>
      <c r="AA102">
        <v>0</v>
      </c>
      <c r="AB102">
        <v>0</v>
      </c>
      <c r="AC102" s="9" t="str">
        <f t="shared" si="1"/>
        <v>B07PJVPBCV</v>
      </c>
      <c r="AE102" s="10" t="s">
        <v>3431</v>
      </c>
      <c r="AF102" s="10" t="s">
        <v>3155</v>
      </c>
    </row>
    <row r="103" spans="2:32" ht="14.25" x14ac:dyDescent="0.45">
      <c r="B103" t="s">
        <v>382</v>
      </c>
      <c r="C103" t="s">
        <v>3418</v>
      </c>
      <c r="D103" t="s">
        <v>384</v>
      </c>
      <c r="E103" t="s">
        <v>385</v>
      </c>
      <c r="F103" t="s">
        <v>429</v>
      </c>
      <c r="G103" t="s">
        <v>387</v>
      </c>
      <c r="H103" t="s">
        <v>3964</v>
      </c>
      <c r="I103" t="s">
        <v>3902</v>
      </c>
      <c r="J103" t="s">
        <v>3902</v>
      </c>
      <c r="K103">
        <v>200</v>
      </c>
      <c r="L103" t="s">
        <v>3902</v>
      </c>
      <c r="M103" t="s">
        <v>389</v>
      </c>
      <c r="N103">
        <v>0</v>
      </c>
      <c r="O103">
        <v>0</v>
      </c>
      <c r="P103">
        <v>0</v>
      </c>
      <c r="Q103">
        <v>0</v>
      </c>
      <c r="R103">
        <v>0</v>
      </c>
      <c r="S103">
        <v>0</v>
      </c>
      <c r="T103">
        <v>0</v>
      </c>
      <c r="U103">
        <v>0</v>
      </c>
      <c r="V103">
        <v>0</v>
      </c>
      <c r="W103">
        <v>0</v>
      </c>
      <c r="X103">
        <v>0</v>
      </c>
      <c r="Y103">
        <v>0</v>
      </c>
      <c r="Z103">
        <v>0</v>
      </c>
      <c r="AA103">
        <v>0</v>
      </c>
      <c r="AB103">
        <v>0</v>
      </c>
      <c r="AC103" s="9" t="str">
        <f t="shared" si="1"/>
        <v>B07YN1HXLC</v>
      </c>
      <c r="AE103" s="10" t="s">
        <v>3433</v>
      </c>
      <c r="AF103" s="10" t="s">
        <v>3155</v>
      </c>
    </row>
    <row r="104" spans="2:32" ht="14.25" x14ac:dyDescent="0.45">
      <c r="B104" t="s">
        <v>382</v>
      </c>
      <c r="C104" t="s">
        <v>3420</v>
      </c>
      <c r="D104" t="s">
        <v>384</v>
      </c>
      <c r="E104" t="s">
        <v>385</v>
      </c>
      <c r="F104" t="s">
        <v>429</v>
      </c>
      <c r="G104" t="s">
        <v>387</v>
      </c>
      <c r="H104" t="s">
        <v>3964</v>
      </c>
      <c r="I104" t="s">
        <v>3902</v>
      </c>
      <c r="J104" t="s">
        <v>3902</v>
      </c>
      <c r="K104">
        <v>200</v>
      </c>
      <c r="L104" t="s">
        <v>3902</v>
      </c>
      <c r="M104" t="s">
        <v>389</v>
      </c>
      <c r="N104">
        <v>0</v>
      </c>
      <c r="O104">
        <v>0</v>
      </c>
      <c r="P104">
        <v>0</v>
      </c>
      <c r="Q104">
        <v>0</v>
      </c>
      <c r="R104">
        <v>0</v>
      </c>
      <c r="S104">
        <v>0</v>
      </c>
      <c r="T104">
        <v>0</v>
      </c>
      <c r="U104">
        <v>0</v>
      </c>
      <c r="V104">
        <v>0</v>
      </c>
      <c r="W104">
        <v>0</v>
      </c>
      <c r="X104">
        <v>0</v>
      </c>
      <c r="Y104">
        <v>0</v>
      </c>
      <c r="Z104">
        <v>0</v>
      </c>
      <c r="AA104">
        <v>0</v>
      </c>
      <c r="AB104">
        <v>0</v>
      </c>
      <c r="AC104" s="9" t="str">
        <f t="shared" si="1"/>
        <v>B07YMZF8BF</v>
      </c>
      <c r="AE104" s="10" t="s">
        <v>3435</v>
      </c>
      <c r="AF104" s="10" t="s">
        <v>3155</v>
      </c>
    </row>
    <row r="105" spans="2:32" ht="14.25" x14ac:dyDescent="0.45">
      <c r="B105" t="s">
        <v>382</v>
      </c>
      <c r="C105" t="s">
        <v>3422</v>
      </c>
      <c r="D105" t="s">
        <v>384</v>
      </c>
      <c r="E105" t="s">
        <v>385</v>
      </c>
      <c r="F105" t="s">
        <v>429</v>
      </c>
      <c r="G105" t="s">
        <v>387</v>
      </c>
      <c r="H105" t="s">
        <v>3964</v>
      </c>
      <c r="I105" t="s">
        <v>3902</v>
      </c>
      <c r="J105" t="s">
        <v>3902</v>
      </c>
      <c r="K105">
        <v>200</v>
      </c>
      <c r="L105" t="s">
        <v>399</v>
      </c>
      <c r="M105" t="s">
        <v>389</v>
      </c>
      <c r="N105">
        <v>23</v>
      </c>
      <c r="O105">
        <v>0</v>
      </c>
      <c r="P105">
        <v>0</v>
      </c>
      <c r="Q105">
        <v>0</v>
      </c>
      <c r="R105">
        <v>0</v>
      </c>
      <c r="S105">
        <v>0</v>
      </c>
      <c r="T105">
        <v>0</v>
      </c>
      <c r="U105">
        <v>0</v>
      </c>
      <c r="V105">
        <v>0</v>
      </c>
      <c r="W105">
        <v>0</v>
      </c>
      <c r="X105">
        <v>0</v>
      </c>
      <c r="Y105">
        <v>0</v>
      </c>
      <c r="Z105">
        <v>0</v>
      </c>
      <c r="AA105">
        <v>0</v>
      </c>
      <c r="AB105">
        <v>0</v>
      </c>
      <c r="AC105" s="9" t="str">
        <f t="shared" si="1"/>
        <v>B07YMZF8BF</v>
      </c>
      <c r="AE105" s="10" t="s">
        <v>3437</v>
      </c>
      <c r="AF105" s="10" t="s">
        <v>3155</v>
      </c>
    </row>
    <row r="106" spans="2:32" ht="14.25" x14ac:dyDescent="0.45">
      <c r="B106" t="s">
        <v>382</v>
      </c>
      <c r="C106" t="s">
        <v>3424</v>
      </c>
      <c r="D106" t="s">
        <v>384</v>
      </c>
      <c r="E106" t="s">
        <v>385</v>
      </c>
      <c r="F106" t="s">
        <v>429</v>
      </c>
      <c r="G106" t="s">
        <v>387</v>
      </c>
      <c r="H106" t="s">
        <v>3964</v>
      </c>
      <c r="I106" t="s">
        <v>3902</v>
      </c>
      <c r="J106" t="s">
        <v>3902</v>
      </c>
      <c r="K106">
        <v>200</v>
      </c>
      <c r="L106" t="s">
        <v>4279</v>
      </c>
      <c r="M106" t="s">
        <v>389</v>
      </c>
      <c r="N106">
        <v>49</v>
      </c>
      <c r="O106">
        <v>1</v>
      </c>
      <c r="P106">
        <v>204</v>
      </c>
      <c r="Q106">
        <v>143</v>
      </c>
      <c r="R106">
        <v>143</v>
      </c>
      <c r="S106">
        <v>1</v>
      </c>
      <c r="T106">
        <v>7999</v>
      </c>
      <c r="U106">
        <v>179</v>
      </c>
      <c r="V106">
        <v>559371</v>
      </c>
      <c r="W106">
        <v>0</v>
      </c>
      <c r="X106">
        <v>0</v>
      </c>
      <c r="Y106">
        <v>0</v>
      </c>
      <c r="Z106">
        <v>0</v>
      </c>
      <c r="AA106">
        <v>0</v>
      </c>
      <c r="AB106">
        <v>0</v>
      </c>
      <c r="AC106" s="9" t="str">
        <f t="shared" si="1"/>
        <v>B07YN1HXLC</v>
      </c>
      <c r="AE106" s="10" t="s">
        <v>3439</v>
      </c>
      <c r="AF106" s="10" t="s">
        <v>3155</v>
      </c>
    </row>
    <row r="107" spans="2:32" ht="14.25" x14ac:dyDescent="0.45">
      <c r="B107" t="s">
        <v>382</v>
      </c>
      <c r="C107" t="s">
        <v>3426</v>
      </c>
      <c r="D107" t="s">
        <v>384</v>
      </c>
      <c r="E107" t="s">
        <v>385</v>
      </c>
      <c r="F107" t="s">
        <v>429</v>
      </c>
      <c r="G107" t="s">
        <v>387</v>
      </c>
      <c r="H107" t="s">
        <v>3964</v>
      </c>
      <c r="I107" t="s">
        <v>3902</v>
      </c>
      <c r="J107" t="s">
        <v>3902</v>
      </c>
      <c r="K107">
        <v>200</v>
      </c>
      <c r="L107" t="s">
        <v>3902</v>
      </c>
      <c r="M107" t="s">
        <v>389</v>
      </c>
      <c r="N107">
        <v>0</v>
      </c>
      <c r="O107">
        <v>0</v>
      </c>
      <c r="P107">
        <v>0</v>
      </c>
      <c r="Q107">
        <v>0</v>
      </c>
      <c r="R107">
        <v>0</v>
      </c>
      <c r="S107">
        <v>0</v>
      </c>
      <c r="T107">
        <v>0</v>
      </c>
      <c r="U107">
        <v>0</v>
      </c>
      <c r="V107">
        <v>0</v>
      </c>
      <c r="W107">
        <v>0</v>
      </c>
      <c r="X107">
        <v>0</v>
      </c>
      <c r="Y107">
        <v>0</v>
      </c>
      <c r="Z107">
        <v>0</v>
      </c>
      <c r="AA107">
        <v>0</v>
      </c>
      <c r="AB107">
        <v>0</v>
      </c>
      <c r="AC107" s="9" t="str">
        <f t="shared" si="1"/>
        <v>B07YN1HXLC</v>
      </c>
      <c r="AE107" s="10" t="s">
        <v>3441</v>
      </c>
      <c r="AF107" s="10" t="s">
        <v>3155</v>
      </c>
    </row>
    <row r="108" spans="2:32" ht="14.25" x14ac:dyDescent="0.45">
      <c r="B108" t="s">
        <v>382</v>
      </c>
      <c r="C108" t="s">
        <v>3428</v>
      </c>
      <c r="D108" t="s">
        <v>384</v>
      </c>
      <c r="E108" t="s">
        <v>385</v>
      </c>
      <c r="F108" t="s">
        <v>429</v>
      </c>
      <c r="G108" t="s">
        <v>387</v>
      </c>
      <c r="H108" t="s">
        <v>3964</v>
      </c>
      <c r="I108" t="s">
        <v>3902</v>
      </c>
      <c r="J108" t="s">
        <v>3902</v>
      </c>
      <c r="K108">
        <v>200</v>
      </c>
      <c r="L108" t="s">
        <v>3902</v>
      </c>
      <c r="M108" t="s">
        <v>389</v>
      </c>
      <c r="N108">
        <v>0</v>
      </c>
      <c r="O108">
        <v>0</v>
      </c>
      <c r="P108">
        <v>0</v>
      </c>
      <c r="Q108">
        <v>0</v>
      </c>
      <c r="R108">
        <v>0</v>
      </c>
      <c r="S108">
        <v>0</v>
      </c>
      <c r="T108">
        <v>0</v>
      </c>
      <c r="U108">
        <v>0</v>
      </c>
      <c r="V108">
        <v>0</v>
      </c>
      <c r="W108">
        <v>0</v>
      </c>
      <c r="X108">
        <v>0</v>
      </c>
      <c r="Y108">
        <v>0</v>
      </c>
      <c r="Z108">
        <v>0</v>
      </c>
      <c r="AA108">
        <v>0</v>
      </c>
      <c r="AB108">
        <v>0</v>
      </c>
      <c r="AC108" s="9" t="str">
        <f t="shared" si="1"/>
        <v>B07YN1HXLC</v>
      </c>
      <c r="AE108" s="10" t="s">
        <v>3443</v>
      </c>
      <c r="AF108" s="10" t="s">
        <v>3155</v>
      </c>
    </row>
    <row r="109" spans="2:32" ht="14.25" x14ac:dyDescent="0.45">
      <c r="B109" t="s">
        <v>382</v>
      </c>
      <c r="C109" t="s">
        <v>3430</v>
      </c>
      <c r="D109" t="s">
        <v>384</v>
      </c>
      <c r="E109" t="s">
        <v>385</v>
      </c>
      <c r="F109" t="s">
        <v>429</v>
      </c>
      <c r="G109" t="s">
        <v>387</v>
      </c>
      <c r="H109" t="s">
        <v>3964</v>
      </c>
      <c r="I109" t="s">
        <v>3902</v>
      </c>
      <c r="J109" t="s">
        <v>3902</v>
      </c>
      <c r="K109">
        <v>300</v>
      </c>
      <c r="L109" t="s">
        <v>399</v>
      </c>
      <c r="M109" t="s">
        <v>389</v>
      </c>
      <c r="N109">
        <v>400</v>
      </c>
      <c r="O109">
        <v>0</v>
      </c>
      <c r="P109">
        <v>0</v>
      </c>
      <c r="Q109">
        <v>0</v>
      </c>
      <c r="R109">
        <v>0</v>
      </c>
      <c r="S109">
        <v>0</v>
      </c>
      <c r="T109">
        <v>0</v>
      </c>
      <c r="U109">
        <v>0</v>
      </c>
      <c r="V109">
        <v>0</v>
      </c>
      <c r="W109">
        <v>0</v>
      </c>
      <c r="X109">
        <v>0</v>
      </c>
      <c r="Y109">
        <v>0</v>
      </c>
      <c r="Z109">
        <v>0</v>
      </c>
      <c r="AA109">
        <v>0</v>
      </c>
      <c r="AB109">
        <v>0</v>
      </c>
      <c r="AC109" s="9" t="str">
        <f t="shared" si="1"/>
        <v>B07YMZF8BF</v>
      </c>
      <c r="AE109" s="10" t="s">
        <v>3445</v>
      </c>
      <c r="AF109" s="10" t="s">
        <v>3155</v>
      </c>
    </row>
    <row r="110" spans="2:32" ht="14.25" x14ac:dyDescent="0.45">
      <c r="B110" t="s">
        <v>382</v>
      </c>
      <c r="C110" t="s">
        <v>3432</v>
      </c>
      <c r="D110" t="s">
        <v>384</v>
      </c>
      <c r="E110" t="s">
        <v>385</v>
      </c>
      <c r="F110" t="s">
        <v>429</v>
      </c>
      <c r="G110" t="s">
        <v>387</v>
      </c>
      <c r="H110" t="s">
        <v>3964</v>
      </c>
      <c r="I110" t="s">
        <v>3902</v>
      </c>
      <c r="J110" t="s">
        <v>3902</v>
      </c>
      <c r="K110">
        <v>200</v>
      </c>
      <c r="L110" t="s">
        <v>399</v>
      </c>
      <c r="M110" t="s">
        <v>389</v>
      </c>
      <c r="N110">
        <v>50</v>
      </c>
      <c r="O110">
        <v>0</v>
      </c>
      <c r="P110">
        <v>0</v>
      </c>
      <c r="Q110">
        <v>0</v>
      </c>
      <c r="R110">
        <v>0</v>
      </c>
      <c r="S110">
        <v>0</v>
      </c>
      <c r="T110">
        <v>0</v>
      </c>
      <c r="U110">
        <v>0</v>
      </c>
      <c r="V110">
        <v>0</v>
      </c>
      <c r="W110">
        <v>0</v>
      </c>
      <c r="X110">
        <v>0</v>
      </c>
      <c r="Y110">
        <v>0</v>
      </c>
      <c r="Z110">
        <v>0</v>
      </c>
      <c r="AA110">
        <v>0</v>
      </c>
      <c r="AB110">
        <v>0</v>
      </c>
      <c r="AC110" s="9" t="str">
        <f t="shared" si="1"/>
        <v>B07YMZF8BF</v>
      </c>
      <c r="AE110" s="10" t="s">
        <v>3447</v>
      </c>
      <c r="AF110" s="10" t="s">
        <v>3155</v>
      </c>
    </row>
    <row r="111" spans="2:32" ht="14.25" x14ac:dyDescent="0.45">
      <c r="B111" t="s">
        <v>382</v>
      </c>
      <c r="C111" t="s">
        <v>3434</v>
      </c>
      <c r="D111" t="s">
        <v>384</v>
      </c>
      <c r="E111" t="s">
        <v>385</v>
      </c>
      <c r="F111" t="s">
        <v>429</v>
      </c>
      <c r="G111" t="s">
        <v>387</v>
      </c>
      <c r="H111" t="s">
        <v>3965</v>
      </c>
      <c r="I111" t="s">
        <v>3902</v>
      </c>
      <c r="J111" t="s">
        <v>3902</v>
      </c>
      <c r="K111">
        <v>200</v>
      </c>
      <c r="L111" t="s">
        <v>3902</v>
      </c>
      <c r="M111" t="s">
        <v>389</v>
      </c>
      <c r="N111">
        <v>0</v>
      </c>
      <c r="O111">
        <v>0</v>
      </c>
      <c r="P111">
        <v>0</v>
      </c>
      <c r="Q111">
        <v>0</v>
      </c>
      <c r="R111">
        <v>0</v>
      </c>
      <c r="S111">
        <v>0</v>
      </c>
      <c r="T111">
        <v>0</v>
      </c>
      <c r="U111">
        <v>0</v>
      </c>
      <c r="V111">
        <v>0</v>
      </c>
      <c r="W111">
        <v>0</v>
      </c>
      <c r="X111">
        <v>0</v>
      </c>
      <c r="Y111">
        <v>0</v>
      </c>
      <c r="Z111">
        <v>0</v>
      </c>
      <c r="AA111">
        <v>0</v>
      </c>
      <c r="AB111">
        <v>0</v>
      </c>
      <c r="AC111" s="9" t="str">
        <f t="shared" si="1"/>
        <v>B07YN1HXLC</v>
      </c>
      <c r="AE111" s="10" t="s">
        <v>3449</v>
      </c>
      <c r="AF111" s="10" t="s">
        <v>3155</v>
      </c>
    </row>
    <row r="112" spans="2:32" ht="14.25" x14ac:dyDescent="0.45">
      <c r="B112" t="s">
        <v>382</v>
      </c>
      <c r="C112" t="s">
        <v>3436</v>
      </c>
      <c r="D112" t="s">
        <v>384</v>
      </c>
      <c r="E112" t="s">
        <v>385</v>
      </c>
      <c r="F112" t="s">
        <v>429</v>
      </c>
      <c r="G112" t="s">
        <v>387</v>
      </c>
      <c r="H112" t="s">
        <v>3965</v>
      </c>
      <c r="I112" t="s">
        <v>3902</v>
      </c>
      <c r="J112" t="s">
        <v>3902</v>
      </c>
      <c r="K112">
        <v>200</v>
      </c>
      <c r="L112" t="s">
        <v>3902</v>
      </c>
      <c r="M112" t="s">
        <v>389</v>
      </c>
      <c r="N112">
        <v>0</v>
      </c>
      <c r="O112">
        <v>0</v>
      </c>
      <c r="P112">
        <v>0</v>
      </c>
      <c r="Q112">
        <v>0</v>
      </c>
      <c r="R112">
        <v>0</v>
      </c>
      <c r="S112">
        <v>0</v>
      </c>
      <c r="T112">
        <v>0</v>
      </c>
      <c r="U112">
        <v>0</v>
      </c>
      <c r="V112">
        <v>0</v>
      </c>
      <c r="W112">
        <v>0</v>
      </c>
      <c r="X112">
        <v>0</v>
      </c>
      <c r="Y112">
        <v>0</v>
      </c>
      <c r="Z112">
        <v>0</v>
      </c>
      <c r="AA112">
        <v>0</v>
      </c>
      <c r="AB112">
        <v>0</v>
      </c>
      <c r="AC112" s="9" t="str">
        <f t="shared" si="1"/>
        <v>B07YMZF8BF</v>
      </c>
      <c r="AE112" s="10" t="s">
        <v>3451</v>
      </c>
      <c r="AF112" s="10" t="s">
        <v>3176</v>
      </c>
    </row>
    <row r="113" spans="2:32" ht="14.25" x14ac:dyDescent="0.45">
      <c r="B113" t="s">
        <v>382</v>
      </c>
      <c r="C113" t="s">
        <v>3438</v>
      </c>
      <c r="D113" t="s">
        <v>384</v>
      </c>
      <c r="E113" t="s">
        <v>385</v>
      </c>
      <c r="F113" t="s">
        <v>429</v>
      </c>
      <c r="G113" t="s">
        <v>387</v>
      </c>
      <c r="H113" t="s">
        <v>3965</v>
      </c>
      <c r="I113" t="s">
        <v>3902</v>
      </c>
      <c r="J113" t="s">
        <v>3902</v>
      </c>
      <c r="K113">
        <v>200</v>
      </c>
      <c r="L113" t="s">
        <v>3902</v>
      </c>
      <c r="M113" t="s">
        <v>389</v>
      </c>
      <c r="N113">
        <v>0</v>
      </c>
      <c r="O113">
        <v>0</v>
      </c>
      <c r="P113">
        <v>0</v>
      </c>
      <c r="Q113">
        <v>0</v>
      </c>
      <c r="R113">
        <v>0</v>
      </c>
      <c r="S113">
        <v>0</v>
      </c>
      <c r="T113">
        <v>0</v>
      </c>
      <c r="U113">
        <v>0</v>
      </c>
      <c r="V113">
        <v>0</v>
      </c>
      <c r="W113">
        <v>0</v>
      </c>
      <c r="X113">
        <v>0</v>
      </c>
      <c r="Y113">
        <v>0</v>
      </c>
      <c r="Z113">
        <v>0</v>
      </c>
      <c r="AA113">
        <v>0</v>
      </c>
      <c r="AB113">
        <v>0</v>
      </c>
      <c r="AC113" s="9" t="str">
        <f t="shared" si="1"/>
        <v>B07YMZF8BF</v>
      </c>
      <c r="AE113" s="10" t="s">
        <v>3453</v>
      </c>
      <c r="AF113" s="10" t="s">
        <v>3160</v>
      </c>
    </row>
    <row r="114" spans="2:32" ht="14.25" x14ac:dyDescent="0.45">
      <c r="B114" t="s">
        <v>382</v>
      </c>
      <c r="C114" t="s">
        <v>3440</v>
      </c>
      <c r="D114" t="s">
        <v>384</v>
      </c>
      <c r="E114" t="s">
        <v>385</v>
      </c>
      <c r="F114" t="s">
        <v>429</v>
      </c>
      <c r="G114" t="s">
        <v>387</v>
      </c>
      <c r="H114" t="s">
        <v>3965</v>
      </c>
      <c r="I114" t="s">
        <v>3902</v>
      </c>
      <c r="J114" t="s">
        <v>3902</v>
      </c>
      <c r="K114">
        <v>200</v>
      </c>
      <c r="L114" t="s">
        <v>3902</v>
      </c>
      <c r="M114" t="s">
        <v>389</v>
      </c>
      <c r="N114">
        <v>4</v>
      </c>
      <c r="O114">
        <v>0</v>
      </c>
      <c r="P114">
        <v>0</v>
      </c>
      <c r="Q114">
        <v>0</v>
      </c>
      <c r="R114">
        <v>0</v>
      </c>
      <c r="S114">
        <v>0</v>
      </c>
      <c r="T114">
        <v>0</v>
      </c>
      <c r="U114">
        <v>0</v>
      </c>
      <c r="V114">
        <v>0</v>
      </c>
      <c r="W114">
        <v>0</v>
      </c>
      <c r="X114">
        <v>0</v>
      </c>
      <c r="Y114">
        <v>0</v>
      </c>
      <c r="Z114">
        <v>0</v>
      </c>
      <c r="AA114">
        <v>0</v>
      </c>
      <c r="AB114">
        <v>0</v>
      </c>
      <c r="AC114" s="9" t="str">
        <f t="shared" si="1"/>
        <v>B07YMZF8BF</v>
      </c>
      <c r="AE114" s="10" t="s">
        <v>3455</v>
      </c>
      <c r="AF114" s="10" t="s">
        <v>3168</v>
      </c>
    </row>
    <row r="115" spans="2:32" ht="14.25" x14ac:dyDescent="0.45">
      <c r="B115" t="s">
        <v>382</v>
      </c>
      <c r="C115" t="s">
        <v>3442</v>
      </c>
      <c r="D115" t="s">
        <v>384</v>
      </c>
      <c r="E115" t="s">
        <v>477</v>
      </c>
      <c r="F115" t="s">
        <v>429</v>
      </c>
      <c r="G115" t="s">
        <v>424</v>
      </c>
      <c r="H115" t="s">
        <v>3965</v>
      </c>
      <c r="I115" t="s">
        <v>3902</v>
      </c>
      <c r="J115" t="s">
        <v>3902</v>
      </c>
      <c r="K115">
        <v>1767</v>
      </c>
      <c r="L115" t="s">
        <v>3902</v>
      </c>
      <c r="M115" t="s">
        <v>389</v>
      </c>
      <c r="N115">
        <v>636</v>
      </c>
      <c r="O115">
        <v>4</v>
      </c>
      <c r="P115">
        <v>63</v>
      </c>
      <c r="Q115">
        <v>1126</v>
      </c>
      <c r="R115">
        <v>282</v>
      </c>
      <c r="S115">
        <v>0</v>
      </c>
      <c r="T115">
        <v>0</v>
      </c>
      <c r="U115">
        <v>0</v>
      </c>
      <c r="V115">
        <v>0</v>
      </c>
      <c r="W115">
        <v>0</v>
      </c>
      <c r="X115">
        <v>0</v>
      </c>
      <c r="Y115">
        <v>0</v>
      </c>
      <c r="Z115">
        <v>0</v>
      </c>
      <c r="AA115">
        <v>0</v>
      </c>
      <c r="AB115">
        <v>0</v>
      </c>
      <c r="AC115" s="9" t="str">
        <f t="shared" si="1"/>
        <v>B07YMZF8BF</v>
      </c>
      <c r="AE115" s="10" t="s">
        <v>3457</v>
      </c>
      <c r="AF115" s="10" t="s">
        <v>3155</v>
      </c>
    </row>
    <row r="116" spans="2:32" ht="14.25" x14ac:dyDescent="0.45">
      <c r="B116" t="s">
        <v>382</v>
      </c>
      <c r="C116" t="s">
        <v>3444</v>
      </c>
      <c r="D116" t="s">
        <v>384</v>
      </c>
      <c r="E116" t="s">
        <v>477</v>
      </c>
      <c r="F116" t="s">
        <v>429</v>
      </c>
      <c r="G116" t="s">
        <v>424</v>
      </c>
      <c r="H116" t="s">
        <v>3965</v>
      </c>
      <c r="I116" t="s">
        <v>3902</v>
      </c>
      <c r="J116" t="s">
        <v>3902</v>
      </c>
      <c r="K116">
        <v>200</v>
      </c>
      <c r="L116" t="s">
        <v>3902</v>
      </c>
      <c r="M116" t="s">
        <v>389</v>
      </c>
      <c r="N116">
        <v>5</v>
      </c>
      <c r="O116">
        <v>0</v>
      </c>
      <c r="P116">
        <v>0</v>
      </c>
      <c r="Q116">
        <v>0</v>
      </c>
      <c r="R116">
        <v>0</v>
      </c>
      <c r="S116">
        <v>0</v>
      </c>
      <c r="T116">
        <v>0</v>
      </c>
      <c r="U116">
        <v>0</v>
      </c>
      <c r="V116">
        <v>0</v>
      </c>
      <c r="W116">
        <v>0</v>
      </c>
      <c r="X116">
        <v>0</v>
      </c>
      <c r="Y116">
        <v>0</v>
      </c>
      <c r="Z116">
        <v>0</v>
      </c>
      <c r="AA116">
        <v>0</v>
      </c>
      <c r="AB116">
        <v>0</v>
      </c>
      <c r="AC116" s="9" t="str">
        <f t="shared" si="1"/>
        <v>B07PJVPBCV</v>
      </c>
      <c r="AE116" s="10" t="s">
        <v>3459</v>
      </c>
      <c r="AF116" s="10" t="s">
        <v>3176</v>
      </c>
    </row>
    <row r="117" spans="2:32" ht="14.25" x14ac:dyDescent="0.45">
      <c r="B117" t="s">
        <v>382</v>
      </c>
      <c r="C117" t="s">
        <v>3446</v>
      </c>
      <c r="D117" t="s">
        <v>384</v>
      </c>
      <c r="E117" t="s">
        <v>385</v>
      </c>
      <c r="F117" t="s">
        <v>429</v>
      </c>
      <c r="G117" t="s">
        <v>387</v>
      </c>
      <c r="H117" t="s">
        <v>3927</v>
      </c>
      <c r="I117" t="s">
        <v>3902</v>
      </c>
      <c r="J117" t="s">
        <v>3902</v>
      </c>
      <c r="K117">
        <v>200</v>
      </c>
      <c r="L117" t="s">
        <v>3902</v>
      </c>
      <c r="M117" t="s">
        <v>389</v>
      </c>
      <c r="N117">
        <v>0</v>
      </c>
      <c r="O117">
        <v>0</v>
      </c>
      <c r="P117">
        <v>0</v>
      </c>
      <c r="Q117">
        <v>0</v>
      </c>
      <c r="R117">
        <v>0</v>
      </c>
      <c r="S117">
        <v>0</v>
      </c>
      <c r="T117">
        <v>0</v>
      </c>
      <c r="U117">
        <v>0</v>
      </c>
      <c r="V117">
        <v>0</v>
      </c>
      <c r="W117">
        <v>0</v>
      </c>
      <c r="X117">
        <v>0</v>
      </c>
      <c r="Y117">
        <v>0</v>
      </c>
      <c r="Z117">
        <v>0</v>
      </c>
      <c r="AA117">
        <v>0</v>
      </c>
      <c r="AB117">
        <v>0</v>
      </c>
      <c r="AC117" s="9" t="str">
        <f t="shared" si="1"/>
        <v>B07YMZF8BF</v>
      </c>
      <c r="AE117" s="10" t="s">
        <v>3461</v>
      </c>
      <c r="AF117" s="10" t="s">
        <v>3176</v>
      </c>
    </row>
    <row r="118" spans="2:32" ht="14.25" x14ac:dyDescent="0.45">
      <c r="B118" t="s">
        <v>382</v>
      </c>
      <c r="C118" t="s">
        <v>3448</v>
      </c>
      <c r="D118" t="s">
        <v>384</v>
      </c>
      <c r="E118" t="s">
        <v>385</v>
      </c>
      <c r="F118" t="s">
        <v>429</v>
      </c>
      <c r="G118" t="s">
        <v>387</v>
      </c>
      <c r="H118" t="s">
        <v>3966</v>
      </c>
      <c r="I118" t="s">
        <v>3902</v>
      </c>
      <c r="J118" t="s">
        <v>3902</v>
      </c>
      <c r="K118">
        <v>200</v>
      </c>
      <c r="L118" t="s">
        <v>3902</v>
      </c>
      <c r="M118" t="s">
        <v>389</v>
      </c>
      <c r="N118">
        <v>0</v>
      </c>
      <c r="O118">
        <v>0</v>
      </c>
      <c r="P118">
        <v>0</v>
      </c>
      <c r="Q118">
        <v>0</v>
      </c>
      <c r="R118">
        <v>0</v>
      </c>
      <c r="S118">
        <v>0</v>
      </c>
      <c r="T118">
        <v>0</v>
      </c>
      <c r="U118">
        <v>0</v>
      </c>
      <c r="V118">
        <v>0</v>
      </c>
      <c r="W118">
        <v>0</v>
      </c>
      <c r="X118">
        <v>0</v>
      </c>
      <c r="Y118">
        <v>0</v>
      </c>
      <c r="Z118">
        <v>0</v>
      </c>
      <c r="AA118">
        <v>0</v>
      </c>
      <c r="AB118">
        <v>0</v>
      </c>
      <c r="AC118" s="9" t="str">
        <f t="shared" si="1"/>
        <v>B07PJVPBCV</v>
      </c>
      <c r="AE118" s="10" t="s">
        <v>3463</v>
      </c>
      <c r="AF118" s="10" t="s">
        <v>3176</v>
      </c>
    </row>
    <row r="119" spans="2:32" ht="14.25" x14ac:dyDescent="0.45">
      <c r="B119" t="s">
        <v>382</v>
      </c>
      <c r="C119" t="s">
        <v>3450</v>
      </c>
      <c r="D119" t="s">
        <v>384</v>
      </c>
      <c r="E119" t="s">
        <v>385</v>
      </c>
      <c r="F119" t="s">
        <v>429</v>
      </c>
      <c r="G119" t="s">
        <v>387</v>
      </c>
      <c r="H119" t="s">
        <v>3966</v>
      </c>
      <c r="I119" t="s">
        <v>3902</v>
      </c>
      <c r="J119" t="s">
        <v>3902</v>
      </c>
      <c r="K119">
        <v>200</v>
      </c>
      <c r="L119" t="s">
        <v>3902</v>
      </c>
      <c r="M119" t="s">
        <v>389</v>
      </c>
      <c r="N119">
        <v>0</v>
      </c>
      <c r="O119">
        <v>0</v>
      </c>
      <c r="P119">
        <v>0</v>
      </c>
      <c r="Q119">
        <v>0</v>
      </c>
      <c r="R119">
        <v>0</v>
      </c>
      <c r="S119">
        <v>0</v>
      </c>
      <c r="T119">
        <v>0</v>
      </c>
      <c r="U119">
        <v>0</v>
      </c>
      <c r="V119">
        <v>0</v>
      </c>
      <c r="W119">
        <v>0</v>
      </c>
      <c r="X119">
        <v>0</v>
      </c>
      <c r="Y119">
        <v>0</v>
      </c>
      <c r="Z119">
        <v>0</v>
      </c>
      <c r="AA119">
        <v>0</v>
      </c>
      <c r="AB119">
        <v>0</v>
      </c>
      <c r="AC119" s="9" t="str">
        <f t="shared" si="1"/>
        <v>B07YMZF8BF</v>
      </c>
      <c r="AE119" s="10" t="s">
        <v>3465</v>
      </c>
      <c r="AF119" s="10" t="s">
        <v>3176</v>
      </c>
    </row>
    <row r="120" spans="2:32" ht="14.25" x14ac:dyDescent="0.45">
      <c r="B120" t="s">
        <v>382</v>
      </c>
      <c r="C120" t="s">
        <v>3452</v>
      </c>
      <c r="D120" t="s">
        <v>384</v>
      </c>
      <c r="E120" t="s">
        <v>385</v>
      </c>
      <c r="F120" t="s">
        <v>429</v>
      </c>
      <c r="G120" t="s">
        <v>387</v>
      </c>
      <c r="H120" t="s">
        <v>3966</v>
      </c>
      <c r="I120" t="s">
        <v>3902</v>
      </c>
      <c r="J120" t="s">
        <v>3902</v>
      </c>
      <c r="K120">
        <v>200</v>
      </c>
      <c r="L120" t="s">
        <v>399</v>
      </c>
      <c r="M120" t="s">
        <v>389</v>
      </c>
      <c r="N120">
        <v>72</v>
      </c>
      <c r="O120">
        <v>0</v>
      </c>
      <c r="P120">
        <v>0</v>
      </c>
      <c r="Q120">
        <v>0</v>
      </c>
      <c r="R120">
        <v>0</v>
      </c>
      <c r="S120">
        <v>0</v>
      </c>
      <c r="T120">
        <v>0</v>
      </c>
      <c r="U120">
        <v>0</v>
      </c>
      <c r="V120">
        <v>0</v>
      </c>
      <c r="W120">
        <v>0</v>
      </c>
      <c r="X120">
        <v>0</v>
      </c>
      <c r="Y120">
        <v>0</v>
      </c>
      <c r="Z120">
        <v>0</v>
      </c>
      <c r="AA120">
        <v>0</v>
      </c>
      <c r="AB120">
        <v>0</v>
      </c>
      <c r="AC120" s="9" t="str">
        <f t="shared" si="1"/>
        <v>B07YMZF8BF</v>
      </c>
      <c r="AE120" s="10" t="s">
        <v>3467</v>
      </c>
      <c r="AF120" s="10" t="s">
        <v>3176</v>
      </c>
    </row>
    <row r="121" spans="2:32" ht="14.25" x14ac:dyDescent="0.45">
      <c r="B121" t="s">
        <v>382</v>
      </c>
      <c r="C121" t="s">
        <v>3454</v>
      </c>
      <c r="D121" t="s">
        <v>384</v>
      </c>
      <c r="E121" t="s">
        <v>385</v>
      </c>
      <c r="F121" t="s">
        <v>429</v>
      </c>
      <c r="G121" t="s">
        <v>387</v>
      </c>
      <c r="H121" t="s">
        <v>3966</v>
      </c>
      <c r="I121" t="s">
        <v>3902</v>
      </c>
      <c r="J121" t="s">
        <v>3902</v>
      </c>
      <c r="K121">
        <v>200</v>
      </c>
      <c r="L121" t="s">
        <v>3902</v>
      </c>
      <c r="M121" t="s">
        <v>389</v>
      </c>
      <c r="N121">
        <v>0</v>
      </c>
      <c r="O121">
        <v>0</v>
      </c>
      <c r="P121">
        <v>0</v>
      </c>
      <c r="Q121">
        <v>0</v>
      </c>
      <c r="R121">
        <v>0</v>
      </c>
      <c r="S121">
        <v>0</v>
      </c>
      <c r="T121">
        <v>0</v>
      </c>
      <c r="U121">
        <v>0</v>
      </c>
      <c r="V121">
        <v>0</v>
      </c>
      <c r="W121">
        <v>0</v>
      </c>
      <c r="X121">
        <v>0</v>
      </c>
      <c r="Y121">
        <v>0</v>
      </c>
      <c r="Z121">
        <v>0</v>
      </c>
      <c r="AA121">
        <v>0</v>
      </c>
      <c r="AB121">
        <v>0</v>
      </c>
      <c r="AC121" s="9" t="str">
        <f t="shared" si="1"/>
        <v>B07PJVPBCV</v>
      </c>
      <c r="AE121" s="10" t="s">
        <v>3469</v>
      </c>
      <c r="AF121" s="10" t="s">
        <v>3176</v>
      </c>
    </row>
    <row r="122" spans="2:32" ht="14.25" x14ac:dyDescent="0.45">
      <c r="B122" t="s">
        <v>382</v>
      </c>
      <c r="C122" t="s">
        <v>3456</v>
      </c>
      <c r="D122" t="s">
        <v>384</v>
      </c>
      <c r="E122" t="s">
        <v>385</v>
      </c>
      <c r="F122" t="s">
        <v>429</v>
      </c>
      <c r="G122" t="s">
        <v>387</v>
      </c>
      <c r="H122" t="s">
        <v>3966</v>
      </c>
      <c r="I122" t="s">
        <v>3902</v>
      </c>
      <c r="J122" t="s">
        <v>3902</v>
      </c>
      <c r="K122">
        <v>200</v>
      </c>
      <c r="L122" t="s">
        <v>3902</v>
      </c>
      <c r="M122" t="s">
        <v>389</v>
      </c>
      <c r="N122">
        <v>0</v>
      </c>
      <c r="O122">
        <v>0</v>
      </c>
      <c r="P122">
        <v>0</v>
      </c>
      <c r="Q122">
        <v>0</v>
      </c>
      <c r="R122">
        <v>0</v>
      </c>
      <c r="S122">
        <v>0</v>
      </c>
      <c r="T122">
        <v>0</v>
      </c>
      <c r="U122">
        <v>0</v>
      </c>
      <c r="V122">
        <v>0</v>
      </c>
      <c r="W122">
        <v>0</v>
      </c>
      <c r="X122">
        <v>0</v>
      </c>
      <c r="Y122">
        <v>0</v>
      </c>
      <c r="Z122">
        <v>0</v>
      </c>
      <c r="AA122">
        <v>0</v>
      </c>
      <c r="AB122">
        <v>0</v>
      </c>
      <c r="AC122" s="9" t="str">
        <f t="shared" si="1"/>
        <v>B07YMZF8BF</v>
      </c>
      <c r="AE122" s="10" t="s">
        <v>3471</v>
      </c>
      <c r="AF122" s="10" t="s">
        <v>3176</v>
      </c>
    </row>
    <row r="123" spans="2:32" ht="14.25" x14ac:dyDescent="0.45">
      <c r="B123" t="s">
        <v>382</v>
      </c>
      <c r="C123" t="s">
        <v>3458</v>
      </c>
      <c r="D123" t="s">
        <v>384</v>
      </c>
      <c r="E123" t="s">
        <v>477</v>
      </c>
      <c r="F123" t="s">
        <v>429</v>
      </c>
      <c r="G123" t="s">
        <v>424</v>
      </c>
      <c r="H123" t="s">
        <v>4058</v>
      </c>
      <c r="I123" t="s">
        <v>3902</v>
      </c>
      <c r="J123" t="s">
        <v>3902</v>
      </c>
      <c r="K123">
        <v>5000</v>
      </c>
      <c r="L123" t="s">
        <v>3902</v>
      </c>
      <c r="M123" t="s">
        <v>389</v>
      </c>
      <c r="N123">
        <v>8047</v>
      </c>
      <c r="O123">
        <v>33</v>
      </c>
      <c r="P123">
        <v>41</v>
      </c>
      <c r="Q123">
        <v>1977</v>
      </c>
      <c r="R123">
        <v>60</v>
      </c>
      <c r="S123">
        <v>0</v>
      </c>
      <c r="T123">
        <v>0</v>
      </c>
      <c r="U123">
        <v>0</v>
      </c>
      <c r="V123">
        <v>0</v>
      </c>
      <c r="W123">
        <v>0</v>
      </c>
      <c r="X123">
        <v>0</v>
      </c>
      <c r="Y123">
        <v>0</v>
      </c>
      <c r="Z123">
        <v>0</v>
      </c>
      <c r="AA123">
        <v>0</v>
      </c>
      <c r="AB123">
        <v>0</v>
      </c>
      <c r="AC123" s="9" t="str">
        <f t="shared" si="1"/>
        <v>B07YMZF8BF</v>
      </c>
      <c r="AE123" s="10" t="s">
        <v>3473</v>
      </c>
      <c r="AF123" s="10" t="s">
        <v>3176</v>
      </c>
    </row>
    <row r="124" spans="2:32" ht="14.25" x14ac:dyDescent="0.45">
      <c r="B124" t="s">
        <v>382</v>
      </c>
      <c r="C124" t="s">
        <v>3460</v>
      </c>
      <c r="D124" t="s">
        <v>384</v>
      </c>
      <c r="E124" t="s">
        <v>385</v>
      </c>
      <c r="F124" t="s">
        <v>429</v>
      </c>
      <c r="G124" t="s">
        <v>387</v>
      </c>
      <c r="H124" t="s">
        <v>4059</v>
      </c>
      <c r="I124" t="s">
        <v>3902</v>
      </c>
      <c r="J124" t="s">
        <v>3902</v>
      </c>
      <c r="K124">
        <v>4700</v>
      </c>
      <c r="L124" t="s">
        <v>4280</v>
      </c>
      <c r="M124" t="s">
        <v>389</v>
      </c>
      <c r="N124">
        <v>112</v>
      </c>
      <c r="O124">
        <v>3</v>
      </c>
      <c r="P124">
        <v>268</v>
      </c>
      <c r="Q124">
        <v>884</v>
      </c>
      <c r="R124">
        <v>295</v>
      </c>
      <c r="S124">
        <v>0</v>
      </c>
      <c r="T124">
        <v>0</v>
      </c>
      <c r="U124">
        <v>0</v>
      </c>
      <c r="V124">
        <v>0</v>
      </c>
      <c r="W124">
        <v>0</v>
      </c>
      <c r="X124">
        <v>0</v>
      </c>
      <c r="Y124">
        <v>0</v>
      </c>
      <c r="Z124">
        <v>0</v>
      </c>
      <c r="AA124">
        <v>0</v>
      </c>
      <c r="AB124">
        <v>0</v>
      </c>
      <c r="AC124" s="9" t="str">
        <f t="shared" si="1"/>
        <v>B07YN1HXLC</v>
      </c>
      <c r="AE124" s="10" t="s">
        <v>3474</v>
      </c>
      <c r="AF124" s="10" t="s">
        <v>3176</v>
      </c>
    </row>
    <row r="125" spans="2:32" ht="14.25" x14ac:dyDescent="0.45">
      <c r="B125" t="s">
        <v>382</v>
      </c>
      <c r="C125" t="s">
        <v>3462</v>
      </c>
      <c r="D125" t="s">
        <v>384</v>
      </c>
      <c r="E125" t="s">
        <v>385</v>
      </c>
      <c r="F125" t="s">
        <v>429</v>
      </c>
      <c r="G125" t="s">
        <v>387</v>
      </c>
      <c r="H125" t="s">
        <v>4059</v>
      </c>
      <c r="I125" t="s">
        <v>3902</v>
      </c>
      <c r="J125" t="s">
        <v>3902</v>
      </c>
      <c r="K125">
        <v>200</v>
      </c>
      <c r="L125" t="s">
        <v>3902</v>
      </c>
      <c r="M125" t="s">
        <v>389</v>
      </c>
      <c r="N125">
        <v>0</v>
      </c>
      <c r="O125">
        <v>0</v>
      </c>
      <c r="P125">
        <v>0</v>
      </c>
      <c r="Q125">
        <v>0</v>
      </c>
      <c r="R125">
        <v>0</v>
      </c>
      <c r="S125">
        <v>0</v>
      </c>
      <c r="T125">
        <v>0</v>
      </c>
      <c r="U125">
        <v>0</v>
      </c>
      <c r="V125">
        <v>0</v>
      </c>
      <c r="W125">
        <v>0</v>
      </c>
      <c r="X125">
        <v>0</v>
      </c>
      <c r="Y125">
        <v>0</v>
      </c>
      <c r="Z125">
        <v>0</v>
      </c>
      <c r="AA125">
        <v>0</v>
      </c>
      <c r="AB125">
        <v>0</v>
      </c>
      <c r="AC125" s="9" t="str">
        <f t="shared" si="1"/>
        <v>B07YN1HXLC</v>
      </c>
      <c r="AE125" s="10" t="s">
        <v>3475</v>
      </c>
      <c r="AF125" s="10" t="s">
        <v>3160</v>
      </c>
    </row>
    <row r="126" spans="2:32" ht="14.25" x14ac:dyDescent="0.45">
      <c r="B126" t="s">
        <v>382</v>
      </c>
      <c r="C126" t="s">
        <v>3464</v>
      </c>
      <c r="D126" t="s">
        <v>384</v>
      </c>
      <c r="E126" t="s">
        <v>385</v>
      </c>
      <c r="F126" t="s">
        <v>429</v>
      </c>
      <c r="G126" t="s">
        <v>387</v>
      </c>
      <c r="H126" t="s">
        <v>4059</v>
      </c>
      <c r="I126" t="s">
        <v>3902</v>
      </c>
      <c r="J126" t="s">
        <v>3902</v>
      </c>
      <c r="K126">
        <v>200</v>
      </c>
      <c r="L126" t="s">
        <v>3902</v>
      </c>
      <c r="M126" t="s">
        <v>389</v>
      </c>
      <c r="N126">
        <v>0</v>
      </c>
      <c r="O126">
        <v>0</v>
      </c>
      <c r="P126">
        <v>0</v>
      </c>
      <c r="Q126">
        <v>0</v>
      </c>
      <c r="R126">
        <v>0</v>
      </c>
      <c r="S126">
        <v>0</v>
      </c>
      <c r="T126">
        <v>0</v>
      </c>
      <c r="U126">
        <v>0</v>
      </c>
      <c r="V126">
        <v>0</v>
      </c>
      <c r="W126">
        <v>0</v>
      </c>
      <c r="X126">
        <v>0</v>
      </c>
      <c r="Y126">
        <v>0</v>
      </c>
      <c r="Z126">
        <v>0</v>
      </c>
      <c r="AA126">
        <v>0</v>
      </c>
      <c r="AB126">
        <v>0</v>
      </c>
      <c r="AC126" s="9" t="str">
        <f t="shared" si="1"/>
        <v>B07PJVPBCV</v>
      </c>
      <c r="AE126" s="10" t="s">
        <v>3477</v>
      </c>
      <c r="AF126" s="10" t="s">
        <v>3160</v>
      </c>
    </row>
    <row r="127" spans="2:32" ht="14.25" x14ac:dyDescent="0.45">
      <c r="B127" t="s">
        <v>382</v>
      </c>
      <c r="C127" t="s">
        <v>3466</v>
      </c>
      <c r="D127" t="s">
        <v>384</v>
      </c>
      <c r="E127" t="s">
        <v>385</v>
      </c>
      <c r="F127" t="s">
        <v>429</v>
      </c>
      <c r="G127" t="s">
        <v>387</v>
      </c>
      <c r="H127" t="s">
        <v>4060</v>
      </c>
      <c r="I127" t="s">
        <v>3902</v>
      </c>
      <c r="J127" t="s">
        <v>3902</v>
      </c>
      <c r="K127">
        <v>200</v>
      </c>
      <c r="L127" t="s">
        <v>3902</v>
      </c>
      <c r="M127" t="s">
        <v>389</v>
      </c>
      <c r="N127">
        <v>0</v>
      </c>
      <c r="O127">
        <v>0</v>
      </c>
      <c r="P127">
        <v>0</v>
      </c>
      <c r="Q127">
        <v>0</v>
      </c>
      <c r="R127">
        <v>0</v>
      </c>
      <c r="S127">
        <v>0</v>
      </c>
      <c r="T127">
        <v>0</v>
      </c>
      <c r="U127">
        <v>0</v>
      </c>
      <c r="V127">
        <v>0</v>
      </c>
      <c r="W127">
        <v>0</v>
      </c>
      <c r="X127">
        <v>0</v>
      </c>
      <c r="Y127">
        <v>0</v>
      </c>
      <c r="Z127">
        <v>0</v>
      </c>
      <c r="AA127">
        <v>0</v>
      </c>
      <c r="AB127">
        <v>0</v>
      </c>
      <c r="AC127" s="9" t="str">
        <f t="shared" si="1"/>
        <v>B07PJWBM3N</v>
      </c>
      <c r="AE127" s="10" t="s">
        <v>3478</v>
      </c>
      <c r="AF127" s="10" t="s">
        <v>3160</v>
      </c>
    </row>
    <row r="128" spans="2:32" ht="14.25" x14ac:dyDescent="0.45">
      <c r="B128" t="s">
        <v>382</v>
      </c>
      <c r="C128" t="s">
        <v>3468</v>
      </c>
      <c r="D128" t="s">
        <v>384</v>
      </c>
      <c r="E128" t="s">
        <v>385</v>
      </c>
      <c r="F128" t="s">
        <v>429</v>
      </c>
      <c r="G128" t="s">
        <v>387</v>
      </c>
      <c r="H128" t="s">
        <v>4061</v>
      </c>
      <c r="I128" t="s">
        <v>3902</v>
      </c>
      <c r="J128" t="s">
        <v>3902</v>
      </c>
      <c r="K128">
        <v>200</v>
      </c>
      <c r="L128" t="s">
        <v>3902</v>
      </c>
      <c r="M128" t="s">
        <v>389</v>
      </c>
      <c r="N128">
        <v>0</v>
      </c>
      <c r="O128">
        <v>0</v>
      </c>
      <c r="P128">
        <v>0</v>
      </c>
      <c r="Q128">
        <v>0</v>
      </c>
      <c r="R128">
        <v>0</v>
      </c>
      <c r="S128">
        <v>0</v>
      </c>
      <c r="T128">
        <v>0</v>
      </c>
      <c r="U128">
        <v>0</v>
      </c>
      <c r="V128">
        <v>0</v>
      </c>
      <c r="W128">
        <v>0</v>
      </c>
      <c r="X128">
        <v>0</v>
      </c>
      <c r="Y128">
        <v>0</v>
      </c>
      <c r="Z128">
        <v>0</v>
      </c>
      <c r="AA128">
        <v>0</v>
      </c>
      <c r="AB128">
        <v>0</v>
      </c>
      <c r="AC128" s="9" t="str">
        <f t="shared" si="1"/>
        <v>B07PJVPBCV</v>
      </c>
      <c r="AE128" s="10" t="s">
        <v>3480</v>
      </c>
      <c r="AF128" s="10" t="s">
        <v>3160</v>
      </c>
    </row>
    <row r="129" spans="2:32" ht="14.25" x14ac:dyDescent="0.45">
      <c r="B129" t="s">
        <v>382</v>
      </c>
      <c r="C129" t="s">
        <v>3470</v>
      </c>
      <c r="D129" t="s">
        <v>384</v>
      </c>
      <c r="E129" t="s">
        <v>385</v>
      </c>
      <c r="F129" t="s">
        <v>429</v>
      </c>
      <c r="G129" t="s">
        <v>387</v>
      </c>
      <c r="H129" t="s">
        <v>4061</v>
      </c>
      <c r="I129" t="s">
        <v>3902</v>
      </c>
      <c r="J129" t="s">
        <v>3902</v>
      </c>
      <c r="K129">
        <v>200</v>
      </c>
      <c r="L129" t="s">
        <v>3902</v>
      </c>
      <c r="M129" t="s">
        <v>389</v>
      </c>
      <c r="N129">
        <v>0</v>
      </c>
      <c r="O129">
        <v>0</v>
      </c>
      <c r="P129">
        <v>0</v>
      </c>
      <c r="Q129">
        <v>0</v>
      </c>
      <c r="R129">
        <v>0</v>
      </c>
      <c r="S129">
        <v>0</v>
      </c>
      <c r="T129">
        <v>0</v>
      </c>
      <c r="U129">
        <v>0</v>
      </c>
      <c r="V129">
        <v>0</v>
      </c>
      <c r="W129">
        <v>0</v>
      </c>
      <c r="X129">
        <v>0</v>
      </c>
      <c r="Y129">
        <v>0</v>
      </c>
      <c r="Z129">
        <v>0</v>
      </c>
      <c r="AA129">
        <v>0</v>
      </c>
      <c r="AB129">
        <v>0</v>
      </c>
      <c r="AC129" s="9" t="str">
        <f t="shared" si="1"/>
        <v>B07PJVPBCV</v>
      </c>
      <c r="AE129" s="10" t="s">
        <v>3482</v>
      </c>
      <c r="AF129" s="10" t="s">
        <v>3160</v>
      </c>
    </row>
    <row r="130" spans="2:32" ht="14.25" x14ac:dyDescent="0.45">
      <c r="B130" t="s">
        <v>382</v>
      </c>
      <c r="C130" t="s">
        <v>3472</v>
      </c>
      <c r="D130" t="s">
        <v>384</v>
      </c>
      <c r="E130" t="s">
        <v>477</v>
      </c>
      <c r="F130" t="s">
        <v>429</v>
      </c>
      <c r="G130" t="s">
        <v>424</v>
      </c>
      <c r="H130" t="s">
        <v>4062</v>
      </c>
      <c r="I130" t="s">
        <v>3902</v>
      </c>
      <c r="J130" t="s">
        <v>3902</v>
      </c>
      <c r="K130">
        <v>800</v>
      </c>
      <c r="L130" t="s">
        <v>3902</v>
      </c>
      <c r="M130" t="s">
        <v>389</v>
      </c>
      <c r="N130">
        <v>1503</v>
      </c>
      <c r="O130">
        <v>7</v>
      </c>
      <c r="P130">
        <v>47</v>
      </c>
      <c r="Q130">
        <v>850</v>
      </c>
      <c r="R130">
        <v>121</v>
      </c>
      <c r="S130">
        <v>0</v>
      </c>
      <c r="T130">
        <v>0</v>
      </c>
      <c r="U130">
        <v>0</v>
      </c>
      <c r="V130">
        <v>0</v>
      </c>
      <c r="W130">
        <v>0</v>
      </c>
      <c r="X130">
        <v>0</v>
      </c>
      <c r="Y130">
        <v>0</v>
      </c>
      <c r="Z130">
        <v>0</v>
      </c>
      <c r="AA130">
        <v>0</v>
      </c>
      <c r="AB130">
        <v>0</v>
      </c>
      <c r="AC130" s="9" t="str">
        <f t="shared" si="1"/>
        <v>B07YN1HXLC</v>
      </c>
      <c r="AE130" s="10" t="s">
        <v>3484</v>
      </c>
      <c r="AF130" s="10" t="s">
        <v>3160</v>
      </c>
    </row>
    <row r="131" spans="2:32" ht="14.25" x14ac:dyDescent="0.45">
      <c r="B131" t="s">
        <v>382</v>
      </c>
      <c r="C131" t="s">
        <v>3407</v>
      </c>
      <c r="D131" t="s">
        <v>384</v>
      </c>
      <c r="E131" t="s">
        <v>385</v>
      </c>
      <c r="F131" t="s">
        <v>429</v>
      </c>
      <c r="G131" t="s">
        <v>387</v>
      </c>
      <c r="H131" t="s">
        <v>4063</v>
      </c>
      <c r="I131" t="s">
        <v>3902</v>
      </c>
      <c r="J131" t="s">
        <v>3902</v>
      </c>
      <c r="K131">
        <v>300</v>
      </c>
      <c r="L131" t="s">
        <v>3902</v>
      </c>
      <c r="M131" t="s">
        <v>389</v>
      </c>
      <c r="N131">
        <v>0</v>
      </c>
      <c r="O131">
        <v>0</v>
      </c>
      <c r="P131">
        <v>0</v>
      </c>
      <c r="Q131">
        <v>0</v>
      </c>
      <c r="R131">
        <v>0</v>
      </c>
      <c r="S131">
        <v>0</v>
      </c>
      <c r="T131">
        <v>0</v>
      </c>
      <c r="U131">
        <v>0</v>
      </c>
      <c r="V131">
        <v>0</v>
      </c>
      <c r="W131">
        <v>0</v>
      </c>
      <c r="X131">
        <v>0</v>
      </c>
      <c r="Y131">
        <v>0</v>
      </c>
      <c r="Z131">
        <v>0</v>
      </c>
      <c r="AA131">
        <v>0</v>
      </c>
      <c r="AB131">
        <v>0</v>
      </c>
      <c r="AC131" s="9" t="str">
        <f t="shared" si="1"/>
        <v>B07YMZF8BF</v>
      </c>
      <c r="AE131" s="10" t="s">
        <v>3481</v>
      </c>
      <c r="AF131" s="10" t="s">
        <v>3160</v>
      </c>
    </row>
    <row r="132" spans="2:32" ht="14.25" x14ac:dyDescent="0.45">
      <c r="B132" t="s">
        <v>382</v>
      </c>
      <c r="C132" t="s">
        <v>3237</v>
      </c>
      <c r="D132" t="s">
        <v>384</v>
      </c>
      <c r="E132" t="s">
        <v>385</v>
      </c>
      <c r="F132" t="s">
        <v>429</v>
      </c>
      <c r="G132" t="s">
        <v>387</v>
      </c>
      <c r="H132" t="s">
        <v>4063</v>
      </c>
      <c r="I132" t="s">
        <v>3902</v>
      </c>
      <c r="J132" t="s">
        <v>3902</v>
      </c>
      <c r="K132">
        <v>200</v>
      </c>
      <c r="L132" t="s">
        <v>3902</v>
      </c>
      <c r="M132" t="s">
        <v>389</v>
      </c>
      <c r="N132">
        <v>0</v>
      </c>
      <c r="O132">
        <v>0</v>
      </c>
      <c r="P132">
        <v>0</v>
      </c>
      <c r="Q132">
        <v>0</v>
      </c>
      <c r="R132">
        <v>0</v>
      </c>
      <c r="S132">
        <v>0</v>
      </c>
      <c r="T132">
        <v>0</v>
      </c>
      <c r="U132">
        <v>0</v>
      </c>
      <c r="V132">
        <v>0</v>
      </c>
      <c r="W132">
        <v>0</v>
      </c>
      <c r="X132">
        <v>0</v>
      </c>
      <c r="Y132">
        <v>0</v>
      </c>
      <c r="Z132">
        <v>0</v>
      </c>
      <c r="AA132">
        <v>0</v>
      </c>
      <c r="AB132">
        <v>0</v>
      </c>
      <c r="AC132" s="9" t="str">
        <f t="shared" ref="AC132:AC195" si="2">VLOOKUP(C132,$AE$3:$AF$355,2,FALSE)</f>
        <v>B07YMZF8BF</v>
      </c>
      <c r="AE132" s="10" t="s">
        <v>3483</v>
      </c>
      <c r="AF132" s="10" t="s">
        <v>3160</v>
      </c>
    </row>
    <row r="133" spans="2:32" ht="14.25" x14ac:dyDescent="0.45">
      <c r="B133" t="s">
        <v>382</v>
      </c>
      <c r="C133" t="s">
        <v>3476</v>
      </c>
      <c r="D133" t="s">
        <v>384</v>
      </c>
      <c r="E133" t="s">
        <v>385</v>
      </c>
      <c r="F133" t="s">
        <v>429</v>
      </c>
      <c r="G133" t="s">
        <v>387</v>
      </c>
      <c r="H133" t="s">
        <v>4064</v>
      </c>
      <c r="I133" t="s">
        <v>3902</v>
      </c>
      <c r="J133" t="s">
        <v>3902</v>
      </c>
      <c r="K133">
        <v>500</v>
      </c>
      <c r="L133" t="s">
        <v>3902</v>
      </c>
      <c r="M133" t="s">
        <v>389</v>
      </c>
      <c r="N133">
        <v>0</v>
      </c>
      <c r="O133">
        <v>0</v>
      </c>
      <c r="P133">
        <v>0</v>
      </c>
      <c r="Q133">
        <v>0</v>
      </c>
      <c r="R133">
        <v>0</v>
      </c>
      <c r="S133">
        <v>0</v>
      </c>
      <c r="T133">
        <v>0</v>
      </c>
      <c r="U133">
        <v>0</v>
      </c>
      <c r="V133">
        <v>0</v>
      </c>
      <c r="W133">
        <v>0</v>
      </c>
      <c r="X133">
        <v>0</v>
      </c>
      <c r="Y133">
        <v>0</v>
      </c>
      <c r="Z133">
        <v>0</v>
      </c>
      <c r="AA133">
        <v>0</v>
      </c>
      <c r="AB133">
        <v>0</v>
      </c>
      <c r="AC133" s="9" t="str">
        <f t="shared" si="2"/>
        <v>B07YMZF8BF</v>
      </c>
      <c r="AE133" s="10" t="s">
        <v>3485</v>
      </c>
      <c r="AF133" s="10" t="s">
        <v>3160</v>
      </c>
    </row>
    <row r="134" spans="2:32" ht="14.25" x14ac:dyDescent="0.45">
      <c r="B134" t="s">
        <v>382</v>
      </c>
      <c r="C134" t="s">
        <v>3419</v>
      </c>
      <c r="D134" t="s">
        <v>384</v>
      </c>
      <c r="E134" t="s">
        <v>385</v>
      </c>
      <c r="F134" t="s">
        <v>429</v>
      </c>
      <c r="G134" t="s">
        <v>387</v>
      </c>
      <c r="H134" t="s">
        <v>4064</v>
      </c>
      <c r="I134" t="s">
        <v>3902</v>
      </c>
      <c r="J134" t="s">
        <v>3902</v>
      </c>
      <c r="K134">
        <v>500</v>
      </c>
      <c r="L134" t="s">
        <v>3902</v>
      </c>
      <c r="M134" t="s">
        <v>389</v>
      </c>
      <c r="N134">
        <v>73</v>
      </c>
      <c r="O134">
        <v>0</v>
      </c>
      <c r="P134">
        <v>0</v>
      </c>
      <c r="Q134">
        <v>0</v>
      </c>
      <c r="R134">
        <v>0</v>
      </c>
      <c r="S134">
        <v>0</v>
      </c>
      <c r="T134">
        <v>0</v>
      </c>
      <c r="U134">
        <v>0</v>
      </c>
      <c r="V134">
        <v>0</v>
      </c>
      <c r="W134">
        <v>0</v>
      </c>
      <c r="X134">
        <v>0</v>
      </c>
      <c r="Y134">
        <v>0</v>
      </c>
      <c r="Z134">
        <v>0</v>
      </c>
      <c r="AA134">
        <v>0</v>
      </c>
      <c r="AB134">
        <v>0</v>
      </c>
      <c r="AC134" s="9" t="str">
        <f t="shared" si="2"/>
        <v>B07YMZF8BF</v>
      </c>
      <c r="AE134" s="10" t="s">
        <v>3488</v>
      </c>
      <c r="AF134" s="10" t="s">
        <v>3168</v>
      </c>
    </row>
    <row r="135" spans="2:32" ht="14.25" x14ac:dyDescent="0.45">
      <c r="B135" t="s">
        <v>382</v>
      </c>
      <c r="C135" t="s">
        <v>3479</v>
      </c>
      <c r="D135" t="s">
        <v>384</v>
      </c>
      <c r="E135" t="s">
        <v>385</v>
      </c>
      <c r="F135" t="s">
        <v>429</v>
      </c>
      <c r="G135" t="s">
        <v>387</v>
      </c>
      <c r="H135" t="s">
        <v>4064</v>
      </c>
      <c r="I135" t="s">
        <v>3902</v>
      </c>
      <c r="J135" t="s">
        <v>3902</v>
      </c>
      <c r="K135">
        <v>500</v>
      </c>
      <c r="L135" t="s">
        <v>3902</v>
      </c>
      <c r="M135" t="s">
        <v>389</v>
      </c>
      <c r="N135">
        <v>0</v>
      </c>
      <c r="O135">
        <v>0</v>
      </c>
      <c r="P135">
        <v>0</v>
      </c>
      <c r="Q135">
        <v>0</v>
      </c>
      <c r="R135">
        <v>0</v>
      </c>
      <c r="S135">
        <v>0</v>
      </c>
      <c r="T135">
        <v>0</v>
      </c>
      <c r="U135">
        <v>0</v>
      </c>
      <c r="V135">
        <v>0</v>
      </c>
      <c r="W135">
        <v>0</v>
      </c>
      <c r="X135">
        <v>0</v>
      </c>
      <c r="Y135">
        <v>0</v>
      </c>
      <c r="Z135">
        <v>0</v>
      </c>
      <c r="AA135">
        <v>0</v>
      </c>
      <c r="AB135">
        <v>0</v>
      </c>
      <c r="AC135" s="9" t="str">
        <f t="shared" si="2"/>
        <v>B07PJWBM3N</v>
      </c>
      <c r="AE135" s="10" t="s">
        <v>3489</v>
      </c>
      <c r="AF135" s="10" t="s">
        <v>3168</v>
      </c>
    </row>
    <row r="136" spans="2:32" ht="14.25" x14ac:dyDescent="0.45">
      <c r="B136" t="s">
        <v>382</v>
      </c>
      <c r="C136" t="s">
        <v>3481</v>
      </c>
      <c r="D136" t="s">
        <v>384</v>
      </c>
      <c r="E136" t="s">
        <v>385</v>
      </c>
      <c r="F136" t="s">
        <v>429</v>
      </c>
      <c r="G136" t="s">
        <v>387</v>
      </c>
      <c r="H136" t="s">
        <v>4064</v>
      </c>
      <c r="I136" t="s">
        <v>3902</v>
      </c>
      <c r="J136" t="s">
        <v>3902</v>
      </c>
      <c r="K136">
        <v>300</v>
      </c>
      <c r="L136" t="s">
        <v>4255</v>
      </c>
      <c r="M136" t="s">
        <v>389</v>
      </c>
      <c r="N136">
        <v>144</v>
      </c>
      <c r="O136">
        <v>0</v>
      </c>
      <c r="P136">
        <v>0</v>
      </c>
      <c r="Q136">
        <v>0</v>
      </c>
      <c r="R136">
        <v>0</v>
      </c>
      <c r="S136">
        <v>0</v>
      </c>
      <c r="T136">
        <v>0</v>
      </c>
      <c r="U136">
        <v>0</v>
      </c>
      <c r="V136">
        <v>0</v>
      </c>
      <c r="W136">
        <v>0</v>
      </c>
      <c r="X136">
        <v>0</v>
      </c>
      <c r="Y136">
        <v>0</v>
      </c>
      <c r="Z136">
        <v>0</v>
      </c>
      <c r="AA136">
        <v>0</v>
      </c>
      <c r="AB136">
        <v>0</v>
      </c>
      <c r="AC136" s="9" t="str">
        <f t="shared" si="2"/>
        <v>B07PJWBM3N</v>
      </c>
      <c r="AE136" s="10" t="s">
        <v>3490</v>
      </c>
      <c r="AF136" s="10" t="s">
        <v>3168</v>
      </c>
    </row>
    <row r="137" spans="2:32" ht="14.25" x14ac:dyDescent="0.45">
      <c r="B137" t="s">
        <v>382</v>
      </c>
      <c r="C137" t="s">
        <v>3483</v>
      </c>
      <c r="D137" t="s">
        <v>384</v>
      </c>
      <c r="E137" t="s">
        <v>385</v>
      </c>
      <c r="F137" t="s">
        <v>429</v>
      </c>
      <c r="G137" t="s">
        <v>387</v>
      </c>
      <c r="H137" t="s">
        <v>4064</v>
      </c>
      <c r="I137" t="s">
        <v>3902</v>
      </c>
      <c r="J137" t="s">
        <v>3902</v>
      </c>
      <c r="K137">
        <v>200</v>
      </c>
      <c r="L137" t="s">
        <v>3902</v>
      </c>
      <c r="M137" t="s">
        <v>389</v>
      </c>
      <c r="N137">
        <v>10</v>
      </c>
      <c r="O137">
        <v>0</v>
      </c>
      <c r="P137">
        <v>0</v>
      </c>
      <c r="Q137">
        <v>0</v>
      </c>
      <c r="R137">
        <v>0</v>
      </c>
      <c r="S137">
        <v>0</v>
      </c>
      <c r="T137">
        <v>0</v>
      </c>
      <c r="U137">
        <v>0</v>
      </c>
      <c r="V137">
        <v>0</v>
      </c>
      <c r="W137">
        <v>0</v>
      </c>
      <c r="X137">
        <v>0</v>
      </c>
      <c r="Y137">
        <v>0</v>
      </c>
      <c r="Z137">
        <v>0</v>
      </c>
      <c r="AA137">
        <v>0</v>
      </c>
      <c r="AB137">
        <v>0</v>
      </c>
      <c r="AC137" s="9" t="str">
        <f t="shared" si="2"/>
        <v>B07PJWBM3N</v>
      </c>
      <c r="AE137" s="10" t="s">
        <v>3491</v>
      </c>
      <c r="AF137" s="10" t="s">
        <v>3168</v>
      </c>
    </row>
    <row r="138" spans="2:32" ht="14.25" x14ac:dyDescent="0.45">
      <c r="B138" t="s">
        <v>382</v>
      </c>
      <c r="C138" t="s">
        <v>3478</v>
      </c>
      <c r="D138" t="s">
        <v>384</v>
      </c>
      <c r="E138" t="s">
        <v>385</v>
      </c>
      <c r="F138" t="s">
        <v>429</v>
      </c>
      <c r="G138" t="s">
        <v>387</v>
      </c>
      <c r="H138" t="s">
        <v>4064</v>
      </c>
      <c r="I138" t="s">
        <v>3902</v>
      </c>
      <c r="J138" t="s">
        <v>3902</v>
      </c>
      <c r="K138">
        <v>1900</v>
      </c>
      <c r="L138" t="s">
        <v>4281</v>
      </c>
      <c r="M138" t="s">
        <v>389</v>
      </c>
      <c r="N138">
        <v>1392</v>
      </c>
      <c r="O138">
        <v>11</v>
      </c>
      <c r="P138">
        <v>79</v>
      </c>
      <c r="Q138">
        <v>1670</v>
      </c>
      <c r="R138">
        <v>152</v>
      </c>
      <c r="S138">
        <v>1</v>
      </c>
      <c r="T138">
        <v>8999</v>
      </c>
      <c r="U138">
        <v>1856</v>
      </c>
      <c r="V138">
        <v>53886</v>
      </c>
      <c r="W138">
        <v>0</v>
      </c>
      <c r="X138">
        <v>0</v>
      </c>
      <c r="Y138">
        <v>0</v>
      </c>
      <c r="Z138">
        <v>0</v>
      </c>
      <c r="AA138">
        <v>0</v>
      </c>
      <c r="AB138">
        <v>0</v>
      </c>
      <c r="AC138" s="9" t="str">
        <f t="shared" si="2"/>
        <v>B07PJWBM3N</v>
      </c>
      <c r="AE138" s="10" t="s">
        <v>3492</v>
      </c>
      <c r="AF138" s="10" t="s">
        <v>3168</v>
      </c>
    </row>
    <row r="139" spans="2:32" ht="14.25" x14ac:dyDescent="0.45">
      <c r="B139" t="s">
        <v>382</v>
      </c>
      <c r="C139" t="s">
        <v>3485</v>
      </c>
      <c r="D139" t="s">
        <v>384</v>
      </c>
      <c r="E139" t="s">
        <v>385</v>
      </c>
      <c r="F139" t="s">
        <v>429</v>
      </c>
      <c r="G139" t="s">
        <v>387</v>
      </c>
      <c r="H139" t="s">
        <v>4064</v>
      </c>
      <c r="I139" t="s">
        <v>3902</v>
      </c>
      <c r="J139" t="s">
        <v>3902</v>
      </c>
      <c r="K139">
        <v>200</v>
      </c>
      <c r="L139" t="s">
        <v>3902</v>
      </c>
      <c r="M139" t="s">
        <v>389</v>
      </c>
      <c r="N139">
        <v>0</v>
      </c>
      <c r="O139">
        <v>0</v>
      </c>
      <c r="P139">
        <v>0</v>
      </c>
      <c r="Q139">
        <v>0</v>
      </c>
      <c r="R139">
        <v>0</v>
      </c>
      <c r="S139">
        <v>0</v>
      </c>
      <c r="T139">
        <v>0</v>
      </c>
      <c r="U139">
        <v>0</v>
      </c>
      <c r="V139">
        <v>0</v>
      </c>
      <c r="W139">
        <v>0</v>
      </c>
      <c r="X139">
        <v>0</v>
      </c>
      <c r="Y139">
        <v>0</v>
      </c>
      <c r="Z139">
        <v>0</v>
      </c>
      <c r="AA139">
        <v>0</v>
      </c>
      <c r="AB139">
        <v>0</v>
      </c>
      <c r="AC139" s="9" t="str">
        <f t="shared" si="2"/>
        <v>B07PJWBM3N</v>
      </c>
      <c r="AE139" s="10" t="s">
        <v>3494</v>
      </c>
      <c r="AF139" s="10" t="s">
        <v>3168</v>
      </c>
    </row>
    <row r="140" spans="2:32" ht="14.25" x14ac:dyDescent="0.45">
      <c r="B140" t="s">
        <v>382</v>
      </c>
      <c r="C140" t="s">
        <v>3486</v>
      </c>
      <c r="D140" t="s">
        <v>384</v>
      </c>
      <c r="E140" t="s">
        <v>385</v>
      </c>
      <c r="F140" t="s">
        <v>429</v>
      </c>
      <c r="G140" t="s">
        <v>387</v>
      </c>
      <c r="H140" t="s">
        <v>4064</v>
      </c>
      <c r="I140" t="s">
        <v>3902</v>
      </c>
      <c r="J140" t="s">
        <v>3902</v>
      </c>
      <c r="K140">
        <v>500</v>
      </c>
      <c r="L140" t="s">
        <v>3902</v>
      </c>
      <c r="M140" t="s">
        <v>389</v>
      </c>
      <c r="N140">
        <v>0</v>
      </c>
      <c r="O140">
        <v>0</v>
      </c>
      <c r="P140">
        <v>0</v>
      </c>
      <c r="Q140">
        <v>0</v>
      </c>
      <c r="R140">
        <v>0</v>
      </c>
      <c r="S140">
        <v>0</v>
      </c>
      <c r="T140">
        <v>0</v>
      </c>
      <c r="U140">
        <v>0</v>
      </c>
      <c r="V140">
        <v>0</v>
      </c>
      <c r="W140">
        <v>0</v>
      </c>
      <c r="X140">
        <v>0</v>
      </c>
      <c r="Y140">
        <v>0</v>
      </c>
      <c r="Z140">
        <v>0</v>
      </c>
      <c r="AA140">
        <v>0</v>
      </c>
      <c r="AB140">
        <v>0</v>
      </c>
      <c r="AC140" s="9" t="str">
        <f t="shared" si="2"/>
        <v>B07PJWBM3N</v>
      </c>
      <c r="AE140" s="10" t="s">
        <v>3496</v>
      </c>
      <c r="AF140" s="10" t="s">
        <v>3168</v>
      </c>
    </row>
    <row r="141" spans="2:32" ht="14.25" x14ac:dyDescent="0.45">
      <c r="B141" t="s">
        <v>382</v>
      </c>
      <c r="C141" t="s">
        <v>3487</v>
      </c>
      <c r="D141" t="s">
        <v>384</v>
      </c>
      <c r="E141" t="s">
        <v>385</v>
      </c>
      <c r="F141" t="s">
        <v>429</v>
      </c>
      <c r="G141" t="s">
        <v>387</v>
      </c>
      <c r="H141" t="s">
        <v>4064</v>
      </c>
      <c r="I141" t="s">
        <v>3902</v>
      </c>
      <c r="J141" t="s">
        <v>3902</v>
      </c>
      <c r="K141">
        <v>500</v>
      </c>
      <c r="L141" t="s">
        <v>3902</v>
      </c>
      <c r="M141" t="s">
        <v>389</v>
      </c>
      <c r="N141">
        <v>0</v>
      </c>
      <c r="O141">
        <v>0</v>
      </c>
      <c r="P141">
        <v>0</v>
      </c>
      <c r="Q141">
        <v>0</v>
      </c>
      <c r="R141">
        <v>0</v>
      </c>
      <c r="S141">
        <v>0</v>
      </c>
      <c r="T141">
        <v>0</v>
      </c>
      <c r="U141">
        <v>0</v>
      </c>
      <c r="V141">
        <v>0</v>
      </c>
      <c r="W141">
        <v>0</v>
      </c>
      <c r="X141">
        <v>0</v>
      </c>
      <c r="Y141">
        <v>0</v>
      </c>
      <c r="Z141">
        <v>0</v>
      </c>
      <c r="AA141">
        <v>0</v>
      </c>
      <c r="AB141">
        <v>0</v>
      </c>
      <c r="AC141" s="9" t="str">
        <f t="shared" si="2"/>
        <v>B07PJWBM3N</v>
      </c>
      <c r="AE141" s="10" t="s">
        <v>3498</v>
      </c>
      <c r="AF141" s="10" t="s">
        <v>3168</v>
      </c>
    </row>
    <row r="142" spans="2:32" ht="14.25" x14ac:dyDescent="0.45">
      <c r="B142" t="s">
        <v>382</v>
      </c>
      <c r="C142" t="s">
        <v>3484</v>
      </c>
      <c r="D142" t="s">
        <v>384</v>
      </c>
      <c r="E142" t="s">
        <v>385</v>
      </c>
      <c r="F142" t="s">
        <v>429</v>
      </c>
      <c r="G142" t="s">
        <v>387</v>
      </c>
      <c r="H142" t="s">
        <v>4064</v>
      </c>
      <c r="I142" t="s">
        <v>3902</v>
      </c>
      <c r="J142" t="s">
        <v>3902</v>
      </c>
      <c r="K142">
        <v>500</v>
      </c>
      <c r="L142" t="s">
        <v>3902</v>
      </c>
      <c r="M142" t="s">
        <v>389</v>
      </c>
      <c r="N142">
        <v>0</v>
      </c>
      <c r="O142">
        <v>0</v>
      </c>
      <c r="P142">
        <v>0</v>
      </c>
      <c r="Q142">
        <v>0</v>
      </c>
      <c r="R142">
        <v>0</v>
      </c>
      <c r="S142">
        <v>0</v>
      </c>
      <c r="T142">
        <v>0</v>
      </c>
      <c r="U142">
        <v>0</v>
      </c>
      <c r="V142">
        <v>0</v>
      </c>
      <c r="W142">
        <v>0</v>
      </c>
      <c r="X142">
        <v>0</v>
      </c>
      <c r="Y142">
        <v>0</v>
      </c>
      <c r="Z142">
        <v>0</v>
      </c>
      <c r="AA142">
        <v>0</v>
      </c>
      <c r="AB142">
        <v>0</v>
      </c>
      <c r="AC142" s="9" t="str">
        <f t="shared" si="2"/>
        <v>B07PJWBM3N</v>
      </c>
      <c r="AE142" s="10" t="s">
        <v>3499</v>
      </c>
      <c r="AF142" s="10" t="s">
        <v>3168</v>
      </c>
    </row>
    <row r="143" spans="2:32" ht="14.25" x14ac:dyDescent="0.45">
      <c r="B143" t="s">
        <v>382</v>
      </c>
      <c r="C143" t="s">
        <v>3477</v>
      </c>
      <c r="D143" t="s">
        <v>384</v>
      </c>
      <c r="E143" t="s">
        <v>385</v>
      </c>
      <c r="F143" t="s">
        <v>429</v>
      </c>
      <c r="G143" t="s">
        <v>387</v>
      </c>
      <c r="H143" t="s">
        <v>4064</v>
      </c>
      <c r="I143" t="s">
        <v>3902</v>
      </c>
      <c r="J143" t="s">
        <v>3902</v>
      </c>
      <c r="K143">
        <v>500</v>
      </c>
      <c r="L143" t="s">
        <v>3902</v>
      </c>
      <c r="M143" t="s">
        <v>389</v>
      </c>
      <c r="N143">
        <v>1</v>
      </c>
      <c r="O143">
        <v>0</v>
      </c>
      <c r="P143">
        <v>0</v>
      </c>
      <c r="Q143">
        <v>0</v>
      </c>
      <c r="R143">
        <v>0</v>
      </c>
      <c r="S143">
        <v>0</v>
      </c>
      <c r="T143">
        <v>0</v>
      </c>
      <c r="U143">
        <v>0</v>
      </c>
      <c r="V143">
        <v>0</v>
      </c>
      <c r="W143">
        <v>0</v>
      </c>
      <c r="X143">
        <v>0</v>
      </c>
      <c r="Y143">
        <v>0</v>
      </c>
      <c r="Z143">
        <v>0</v>
      </c>
      <c r="AA143">
        <v>0</v>
      </c>
      <c r="AB143">
        <v>0</v>
      </c>
      <c r="AC143" s="9" t="str">
        <f t="shared" si="2"/>
        <v>B07PJWBM3N</v>
      </c>
      <c r="AE143" s="10" t="s">
        <v>3500</v>
      </c>
      <c r="AF143" s="10" t="s">
        <v>3168</v>
      </c>
    </row>
    <row r="144" spans="2:32" ht="14.25" x14ac:dyDescent="0.45">
      <c r="B144" t="s">
        <v>382</v>
      </c>
      <c r="C144" t="s">
        <v>3480</v>
      </c>
      <c r="D144" t="s">
        <v>384</v>
      </c>
      <c r="E144" t="s">
        <v>385</v>
      </c>
      <c r="F144" t="s">
        <v>429</v>
      </c>
      <c r="G144" t="s">
        <v>387</v>
      </c>
      <c r="H144" t="s">
        <v>4064</v>
      </c>
      <c r="I144" t="s">
        <v>3902</v>
      </c>
      <c r="J144" t="s">
        <v>3902</v>
      </c>
      <c r="K144">
        <v>200</v>
      </c>
      <c r="L144" t="s">
        <v>399</v>
      </c>
      <c r="M144" t="s">
        <v>389</v>
      </c>
      <c r="N144">
        <v>8</v>
      </c>
      <c r="O144">
        <v>0</v>
      </c>
      <c r="P144">
        <v>0</v>
      </c>
      <c r="Q144">
        <v>0</v>
      </c>
      <c r="R144">
        <v>0</v>
      </c>
      <c r="S144">
        <v>0</v>
      </c>
      <c r="T144">
        <v>0</v>
      </c>
      <c r="U144">
        <v>0</v>
      </c>
      <c r="V144">
        <v>0</v>
      </c>
      <c r="W144">
        <v>0</v>
      </c>
      <c r="X144">
        <v>0</v>
      </c>
      <c r="Y144">
        <v>0</v>
      </c>
      <c r="Z144">
        <v>0</v>
      </c>
      <c r="AA144">
        <v>0</v>
      </c>
      <c r="AB144">
        <v>0</v>
      </c>
      <c r="AC144" s="9" t="str">
        <f t="shared" si="2"/>
        <v>B07PJWBM3N</v>
      </c>
      <c r="AE144" s="10" t="s">
        <v>3501</v>
      </c>
      <c r="AF144" s="10" t="s">
        <v>3155</v>
      </c>
    </row>
    <row r="145" spans="2:32" ht="14.25" x14ac:dyDescent="0.45">
      <c r="B145" t="s">
        <v>382</v>
      </c>
      <c r="C145" t="s">
        <v>3482</v>
      </c>
      <c r="D145" t="s">
        <v>384</v>
      </c>
      <c r="E145" t="s">
        <v>385</v>
      </c>
      <c r="F145" t="s">
        <v>429</v>
      </c>
      <c r="G145" t="s">
        <v>387</v>
      </c>
      <c r="H145" t="s">
        <v>4064</v>
      </c>
      <c r="I145" t="s">
        <v>3902</v>
      </c>
      <c r="J145" t="s">
        <v>3902</v>
      </c>
      <c r="K145">
        <v>200</v>
      </c>
      <c r="L145" t="s">
        <v>3902</v>
      </c>
      <c r="M145" t="s">
        <v>389</v>
      </c>
      <c r="N145">
        <v>0</v>
      </c>
      <c r="O145">
        <v>0</v>
      </c>
      <c r="P145">
        <v>0</v>
      </c>
      <c r="Q145">
        <v>0</v>
      </c>
      <c r="R145">
        <v>0</v>
      </c>
      <c r="S145">
        <v>0</v>
      </c>
      <c r="T145">
        <v>0</v>
      </c>
      <c r="U145">
        <v>0</v>
      </c>
      <c r="V145">
        <v>0</v>
      </c>
      <c r="W145">
        <v>0</v>
      </c>
      <c r="X145">
        <v>0</v>
      </c>
      <c r="Y145">
        <v>0</v>
      </c>
      <c r="Z145">
        <v>0</v>
      </c>
      <c r="AA145">
        <v>0</v>
      </c>
      <c r="AB145">
        <v>0</v>
      </c>
      <c r="AC145" s="9" t="str">
        <f t="shared" si="2"/>
        <v>B07PJWBM3N</v>
      </c>
      <c r="AE145" s="10" t="s">
        <v>3502</v>
      </c>
      <c r="AF145" s="10" t="s">
        <v>3155</v>
      </c>
    </row>
    <row r="146" spans="2:32" ht="14.25" x14ac:dyDescent="0.45">
      <c r="B146" t="s">
        <v>382</v>
      </c>
      <c r="C146" t="s">
        <v>3493</v>
      </c>
      <c r="D146" t="s">
        <v>384</v>
      </c>
      <c r="E146" t="s">
        <v>385</v>
      </c>
      <c r="F146" t="s">
        <v>429</v>
      </c>
      <c r="G146" t="s">
        <v>387</v>
      </c>
      <c r="H146" t="s">
        <v>4064</v>
      </c>
      <c r="I146" t="s">
        <v>3902</v>
      </c>
      <c r="J146" t="s">
        <v>3902</v>
      </c>
      <c r="K146">
        <v>500</v>
      </c>
      <c r="L146" t="s">
        <v>3902</v>
      </c>
      <c r="M146" t="s">
        <v>389</v>
      </c>
      <c r="N146">
        <v>0</v>
      </c>
      <c r="O146">
        <v>0</v>
      </c>
      <c r="P146">
        <v>0</v>
      </c>
      <c r="Q146">
        <v>0</v>
      </c>
      <c r="R146">
        <v>0</v>
      </c>
      <c r="S146">
        <v>0</v>
      </c>
      <c r="T146">
        <v>0</v>
      </c>
      <c r="U146">
        <v>0</v>
      </c>
      <c r="V146">
        <v>0</v>
      </c>
      <c r="W146">
        <v>0</v>
      </c>
      <c r="X146">
        <v>0</v>
      </c>
      <c r="Y146">
        <v>0</v>
      </c>
      <c r="Z146">
        <v>0</v>
      </c>
      <c r="AA146">
        <v>0</v>
      </c>
      <c r="AB146">
        <v>0</v>
      </c>
      <c r="AC146" s="9" t="str">
        <f t="shared" si="2"/>
        <v>B07PJWBM3N</v>
      </c>
      <c r="AE146" s="10" t="s">
        <v>3504</v>
      </c>
      <c r="AF146" s="10" t="s">
        <v>3155</v>
      </c>
    </row>
    <row r="147" spans="2:32" ht="14.25" x14ac:dyDescent="0.45">
      <c r="B147" t="s">
        <v>382</v>
      </c>
      <c r="C147" t="s">
        <v>3495</v>
      </c>
      <c r="D147" t="s">
        <v>384</v>
      </c>
      <c r="E147" t="s">
        <v>385</v>
      </c>
      <c r="F147" t="s">
        <v>429</v>
      </c>
      <c r="G147" t="s">
        <v>387</v>
      </c>
      <c r="H147" t="s">
        <v>4064</v>
      </c>
      <c r="I147" t="s">
        <v>3902</v>
      </c>
      <c r="J147" t="s">
        <v>3902</v>
      </c>
      <c r="K147">
        <v>200</v>
      </c>
      <c r="L147" t="s">
        <v>3902</v>
      </c>
      <c r="M147" t="s">
        <v>389</v>
      </c>
      <c r="N147">
        <v>0</v>
      </c>
      <c r="O147">
        <v>0</v>
      </c>
      <c r="P147">
        <v>0</v>
      </c>
      <c r="Q147">
        <v>0</v>
      </c>
      <c r="R147">
        <v>0</v>
      </c>
      <c r="S147">
        <v>0</v>
      </c>
      <c r="T147">
        <v>0</v>
      </c>
      <c r="U147">
        <v>0</v>
      </c>
      <c r="V147">
        <v>0</v>
      </c>
      <c r="W147">
        <v>0</v>
      </c>
      <c r="X147">
        <v>0</v>
      </c>
      <c r="Y147">
        <v>0</v>
      </c>
      <c r="Z147">
        <v>0</v>
      </c>
      <c r="AA147">
        <v>0</v>
      </c>
      <c r="AB147">
        <v>0</v>
      </c>
      <c r="AC147" s="9" t="str">
        <f t="shared" si="2"/>
        <v>B07PJWBM3N</v>
      </c>
      <c r="AE147" s="10" t="s">
        <v>3505</v>
      </c>
      <c r="AF147" s="10" t="s">
        <v>3155</v>
      </c>
    </row>
    <row r="148" spans="2:32" ht="14.25" x14ac:dyDescent="0.45">
      <c r="B148" t="s">
        <v>382</v>
      </c>
      <c r="C148" t="s">
        <v>3497</v>
      </c>
      <c r="D148" t="s">
        <v>384</v>
      </c>
      <c r="E148" t="s">
        <v>385</v>
      </c>
      <c r="F148" t="s">
        <v>429</v>
      </c>
      <c r="G148" t="s">
        <v>387</v>
      </c>
      <c r="H148" t="s">
        <v>4064</v>
      </c>
      <c r="I148" t="s">
        <v>3902</v>
      </c>
      <c r="J148" t="s">
        <v>3902</v>
      </c>
      <c r="K148">
        <v>500</v>
      </c>
      <c r="L148" t="s">
        <v>3902</v>
      </c>
      <c r="M148" t="s">
        <v>389</v>
      </c>
      <c r="N148">
        <v>0</v>
      </c>
      <c r="O148">
        <v>0</v>
      </c>
      <c r="P148">
        <v>0</v>
      </c>
      <c r="Q148">
        <v>0</v>
      </c>
      <c r="R148">
        <v>0</v>
      </c>
      <c r="S148">
        <v>0</v>
      </c>
      <c r="T148">
        <v>0</v>
      </c>
      <c r="U148">
        <v>0</v>
      </c>
      <c r="V148">
        <v>0</v>
      </c>
      <c r="W148">
        <v>0</v>
      </c>
      <c r="X148">
        <v>0</v>
      </c>
      <c r="Y148">
        <v>0</v>
      </c>
      <c r="Z148">
        <v>0</v>
      </c>
      <c r="AA148">
        <v>0</v>
      </c>
      <c r="AB148">
        <v>0</v>
      </c>
      <c r="AC148" s="9" t="str">
        <f t="shared" si="2"/>
        <v>B07PJWBM3N</v>
      </c>
      <c r="AE148" s="10" t="s">
        <v>3506</v>
      </c>
      <c r="AF148" s="10" t="s">
        <v>3155</v>
      </c>
    </row>
    <row r="149" spans="2:32" ht="14.25" x14ac:dyDescent="0.45">
      <c r="B149" t="s">
        <v>382</v>
      </c>
      <c r="C149" t="s">
        <v>3475</v>
      </c>
      <c r="D149" t="s">
        <v>384</v>
      </c>
      <c r="E149" t="s">
        <v>385</v>
      </c>
      <c r="F149" t="s">
        <v>429</v>
      </c>
      <c r="G149" t="s">
        <v>387</v>
      </c>
      <c r="H149" t="s">
        <v>4064</v>
      </c>
      <c r="I149" t="s">
        <v>3902</v>
      </c>
      <c r="J149" t="s">
        <v>3902</v>
      </c>
      <c r="K149">
        <v>200</v>
      </c>
      <c r="L149" t="s">
        <v>3902</v>
      </c>
      <c r="M149" t="s">
        <v>389</v>
      </c>
      <c r="N149">
        <v>0</v>
      </c>
      <c r="O149">
        <v>0</v>
      </c>
      <c r="P149">
        <v>0</v>
      </c>
      <c r="Q149">
        <v>0</v>
      </c>
      <c r="R149">
        <v>0</v>
      </c>
      <c r="S149">
        <v>0</v>
      </c>
      <c r="T149">
        <v>0</v>
      </c>
      <c r="U149">
        <v>0</v>
      </c>
      <c r="V149">
        <v>0</v>
      </c>
      <c r="W149">
        <v>0</v>
      </c>
      <c r="X149">
        <v>0</v>
      </c>
      <c r="Y149">
        <v>0</v>
      </c>
      <c r="Z149">
        <v>0</v>
      </c>
      <c r="AA149">
        <v>0</v>
      </c>
      <c r="AB149">
        <v>0</v>
      </c>
      <c r="AC149" s="9" t="str">
        <f t="shared" si="2"/>
        <v>B07PJWBM3N</v>
      </c>
      <c r="AE149" s="10" t="s">
        <v>3507</v>
      </c>
      <c r="AF149" s="10" t="s">
        <v>3155</v>
      </c>
    </row>
    <row r="150" spans="2:32" ht="14.25" x14ac:dyDescent="0.45">
      <c r="B150" t="s">
        <v>382</v>
      </c>
      <c r="C150" t="s">
        <v>3429</v>
      </c>
      <c r="D150" t="s">
        <v>384</v>
      </c>
      <c r="E150" t="s">
        <v>385</v>
      </c>
      <c r="F150" t="s">
        <v>429</v>
      </c>
      <c r="G150" t="s">
        <v>387</v>
      </c>
      <c r="H150" t="s">
        <v>4064</v>
      </c>
      <c r="I150" t="s">
        <v>3902</v>
      </c>
      <c r="J150" t="s">
        <v>3902</v>
      </c>
      <c r="K150">
        <v>200</v>
      </c>
      <c r="L150" t="s">
        <v>3902</v>
      </c>
      <c r="M150" t="s">
        <v>389</v>
      </c>
      <c r="N150">
        <v>0</v>
      </c>
      <c r="O150">
        <v>0</v>
      </c>
      <c r="P150">
        <v>0</v>
      </c>
      <c r="Q150">
        <v>0</v>
      </c>
      <c r="R150">
        <v>0</v>
      </c>
      <c r="S150">
        <v>0</v>
      </c>
      <c r="T150">
        <v>0</v>
      </c>
      <c r="U150">
        <v>0</v>
      </c>
      <c r="V150">
        <v>0</v>
      </c>
      <c r="W150">
        <v>0</v>
      </c>
      <c r="X150">
        <v>0</v>
      </c>
      <c r="Y150">
        <v>0</v>
      </c>
      <c r="Z150">
        <v>0</v>
      </c>
      <c r="AA150">
        <v>0</v>
      </c>
      <c r="AB150">
        <v>0</v>
      </c>
      <c r="AC150" s="9" t="str">
        <f t="shared" si="2"/>
        <v>B07YN1HXLC</v>
      </c>
      <c r="AE150" s="10" t="s">
        <v>3509</v>
      </c>
      <c r="AF150" s="10" t="s">
        <v>3155</v>
      </c>
    </row>
    <row r="151" spans="2:32" ht="14.25" x14ac:dyDescent="0.45">
      <c r="B151" t="s">
        <v>382</v>
      </c>
      <c r="C151" t="s">
        <v>3441</v>
      </c>
      <c r="D151" t="s">
        <v>384</v>
      </c>
      <c r="E151" t="s">
        <v>385</v>
      </c>
      <c r="F151" t="s">
        <v>429</v>
      </c>
      <c r="G151" t="s">
        <v>387</v>
      </c>
      <c r="H151" t="s">
        <v>4064</v>
      </c>
      <c r="I151" t="s">
        <v>3902</v>
      </c>
      <c r="J151" t="s">
        <v>3902</v>
      </c>
      <c r="K151">
        <v>200</v>
      </c>
      <c r="L151" t="s">
        <v>3902</v>
      </c>
      <c r="M151" t="s">
        <v>389</v>
      </c>
      <c r="N151">
        <v>0</v>
      </c>
      <c r="O151">
        <v>0</v>
      </c>
      <c r="P151">
        <v>0</v>
      </c>
      <c r="Q151">
        <v>0</v>
      </c>
      <c r="R151">
        <v>0</v>
      </c>
      <c r="S151">
        <v>0</v>
      </c>
      <c r="T151">
        <v>0</v>
      </c>
      <c r="U151">
        <v>0</v>
      </c>
      <c r="V151">
        <v>0</v>
      </c>
      <c r="W151">
        <v>0</v>
      </c>
      <c r="X151">
        <v>0</v>
      </c>
      <c r="Y151">
        <v>0</v>
      </c>
      <c r="Z151">
        <v>0</v>
      </c>
      <c r="AA151">
        <v>0</v>
      </c>
      <c r="AB151">
        <v>0</v>
      </c>
      <c r="AC151" s="9" t="str">
        <f t="shared" si="2"/>
        <v>B07YN1HXLC</v>
      </c>
      <c r="AE151" s="10" t="s">
        <v>3510</v>
      </c>
      <c r="AF151" s="10" t="s">
        <v>3155</v>
      </c>
    </row>
    <row r="152" spans="2:32" ht="14.25" x14ac:dyDescent="0.45">
      <c r="B152" t="s">
        <v>382</v>
      </c>
      <c r="C152" t="s">
        <v>3443</v>
      </c>
      <c r="D152" t="s">
        <v>384</v>
      </c>
      <c r="E152" t="s">
        <v>385</v>
      </c>
      <c r="F152" t="s">
        <v>429</v>
      </c>
      <c r="G152" t="s">
        <v>387</v>
      </c>
      <c r="H152" t="s">
        <v>4064</v>
      </c>
      <c r="I152" t="s">
        <v>3902</v>
      </c>
      <c r="J152" t="s">
        <v>3902</v>
      </c>
      <c r="K152">
        <v>200</v>
      </c>
      <c r="L152" t="s">
        <v>3902</v>
      </c>
      <c r="M152" t="s">
        <v>389</v>
      </c>
      <c r="N152">
        <v>0</v>
      </c>
      <c r="O152">
        <v>0</v>
      </c>
      <c r="P152">
        <v>0</v>
      </c>
      <c r="Q152">
        <v>0</v>
      </c>
      <c r="R152">
        <v>0</v>
      </c>
      <c r="S152">
        <v>0</v>
      </c>
      <c r="T152">
        <v>0</v>
      </c>
      <c r="U152">
        <v>0</v>
      </c>
      <c r="V152">
        <v>0</v>
      </c>
      <c r="W152">
        <v>0</v>
      </c>
      <c r="X152">
        <v>0</v>
      </c>
      <c r="Y152">
        <v>0</v>
      </c>
      <c r="Z152">
        <v>0</v>
      </c>
      <c r="AA152">
        <v>0</v>
      </c>
      <c r="AB152">
        <v>0</v>
      </c>
      <c r="AC152" s="9" t="str">
        <f t="shared" si="2"/>
        <v>B07YN1HXLC</v>
      </c>
      <c r="AE152" s="10" t="s">
        <v>3512</v>
      </c>
      <c r="AF152" s="10" t="s">
        <v>3155</v>
      </c>
    </row>
    <row r="153" spans="2:32" ht="14.25" x14ac:dyDescent="0.45">
      <c r="B153" t="s">
        <v>382</v>
      </c>
      <c r="C153" t="s">
        <v>3503</v>
      </c>
      <c r="D153" t="s">
        <v>384</v>
      </c>
      <c r="E153" t="s">
        <v>385</v>
      </c>
      <c r="F153" t="s">
        <v>429</v>
      </c>
      <c r="G153" t="s">
        <v>387</v>
      </c>
      <c r="H153" t="s">
        <v>4064</v>
      </c>
      <c r="I153" t="s">
        <v>3902</v>
      </c>
      <c r="J153" t="s">
        <v>3902</v>
      </c>
      <c r="K153">
        <v>500</v>
      </c>
      <c r="L153" t="s">
        <v>3902</v>
      </c>
      <c r="M153" t="s">
        <v>389</v>
      </c>
      <c r="N153">
        <v>0</v>
      </c>
      <c r="O153">
        <v>0</v>
      </c>
      <c r="P153">
        <v>0</v>
      </c>
      <c r="Q153">
        <v>0</v>
      </c>
      <c r="R153">
        <v>0</v>
      </c>
      <c r="S153">
        <v>0</v>
      </c>
      <c r="T153">
        <v>0</v>
      </c>
      <c r="U153">
        <v>0</v>
      </c>
      <c r="V153">
        <v>0</v>
      </c>
      <c r="W153">
        <v>0</v>
      </c>
      <c r="X153">
        <v>0</v>
      </c>
      <c r="Y153">
        <v>0</v>
      </c>
      <c r="Z153">
        <v>0</v>
      </c>
      <c r="AA153">
        <v>0</v>
      </c>
      <c r="AB153">
        <v>0</v>
      </c>
      <c r="AC153" s="9" t="str">
        <f t="shared" si="2"/>
        <v>B07YN1HXLC</v>
      </c>
      <c r="AE153" s="10" t="s">
        <v>3513</v>
      </c>
      <c r="AF153" s="10" t="s">
        <v>622</v>
      </c>
    </row>
    <row r="154" spans="2:32" ht="14.25" x14ac:dyDescent="0.45">
      <c r="B154" t="s">
        <v>382</v>
      </c>
      <c r="C154" t="s">
        <v>3431</v>
      </c>
      <c r="D154" t="s">
        <v>384</v>
      </c>
      <c r="E154" t="s">
        <v>385</v>
      </c>
      <c r="F154" t="s">
        <v>429</v>
      </c>
      <c r="G154" t="s">
        <v>387</v>
      </c>
      <c r="H154" t="s">
        <v>4064</v>
      </c>
      <c r="I154" t="s">
        <v>3902</v>
      </c>
      <c r="J154" t="s">
        <v>3902</v>
      </c>
      <c r="K154">
        <v>500</v>
      </c>
      <c r="L154" t="s">
        <v>3902</v>
      </c>
      <c r="M154" t="s">
        <v>389</v>
      </c>
      <c r="N154">
        <v>0</v>
      </c>
      <c r="O154">
        <v>0</v>
      </c>
      <c r="P154">
        <v>0</v>
      </c>
      <c r="Q154">
        <v>0</v>
      </c>
      <c r="R154">
        <v>0</v>
      </c>
      <c r="S154">
        <v>0</v>
      </c>
      <c r="T154">
        <v>0</v>
      </c>
      <c r="U154">
        <v>0</v>
      </c>
      <c r="V154">
        <v>0</v>
      </c>
      <c r="W154">
        <v>0</v>
      </c>
      <c r="X154">
        <v>0</v>
      </c>
      <c r="Y154">
        <v>0</v>
      </c>
      <c r="Z154">
        <v>0</v>
      </c>
      <c r="AA154">
        <v>0</v>
      </c>
      <c r="AB154">
        <v>0</v>
      </c>
      <c r="AC154" s="9" t="str">
        <f t="shared" si="2"/>
        <v>B07YN1HXLC</v>
      </c>
      <c r="AE154" s="10" t="s">
        <v>3514</v>
      </c>
      <c r="AF154" s="10" t="s">
        <v>622</v>
      </c>
    </row>
    <row r="155" spans="2:32" ht="14.25" x14ac:dyDescent="0.45">
      <c r="B155" t="s">
        <v>382</v>
      </c>
      <c r="C155" t="s">
        <v>3433</v>
      </c>
      <c r="D155" t="s">
        <v>384</v>
      </c>
      <c r="E155" t="s">
        <v>385</v>
      </c>
      <c r="F155" t="s">
        <v>429</v>
      </c>
      <c r="G155" t="s">
        <v>387</v>
      </c>
      <c r="H155" t="s">
        <v>4064</v>
      </c>
      <c r="I155" t="s">
        <v>3902</v>
      </c>
      <c r="J155" t="s">
        <v>3902</v>
      </c>
      <c r="K155">
        <v>500</v>
      </c>
      <c r="L155" t="s">
        <v>3902</v>
      </c>
      <c r="M155" t="s">
        <v>389</v>
      </c>
      <c r="N155">
        <v>0</v>
      </c>
      <c r="O155">
        <v>0</v>
      </c>
      <c r="P155">
        <v>0</v>
      </c>
      <c r="Q155">
        <v>0</v>
      </c>
      <c r="R155">
        <v>0</v>
      </c>
      <c r="S155">
        <v>0</v>
      </c>
      <c r="T155">
        <v>0</v>
      </c>
      <c r="U155">
        <v>0</v>
      </c>
      <c r="V155">
        <v>0</v>
      </c>
      <c r="W155">
        <v>0</v>
      </c>
      <c r="X155">
        <v>0</v>
      </c>
      <c r="Y155">
        <v>0</v>
      </c>
      <c r="Z155">
        <v>0</v>
      </c>
      <c r="AA155">
        <v>0</v>
      </c>
      <c r="AB155">
        <v>0</v>
      </c>
      <c r="AC155" s="9" t="str">
        <f t="shared" si="2"/>
        <v>B07YN1HXLC</v>
      </c>
      <c r="AE155" s="10" t="s">
        <v>3516</v>
      </c>
      <c r="AF155" s="10" t="s">
        <v>622</v>
      </c>
    </row>
    <row r="156" spans="2:32" ht="14.25" x14ac:dyDescent="0.45">
      <c r="B156" t="s">
        <v>382</v>
      </c>
      <c r="C156" t="s">
        <v>3445</v>
      </c>
      <c r="D156" t="s">
        <v>384</v>
      </c>
      <c r="E156" t="s">
        <v>385</v>
      </c>
      <c r="F156" t="s">
        <v>429</v>
      </c>
      <c r="G156" t="s">
        <v>387</v>
      </c>
      <c r="H156" t="s">
        <v>4064</v>
      </c>
      <c r="I156" t="s">
        <v>3902</v>
      </c>
      <c r="J156" t="s">
        <v>3902</v>
      </c>
      <c r="K156">
        <v>500</v>
      </c>
      <c r="L156" t="s">
        <v>3902</v>
      </c>
      <c r="M156" t="s">
        <v>389</v>
      </c>
      <c r="N156">
        <v>0</v>
      </c>
      <c r="O156">
        <v>0</v>
      </c>
      <c r="P156">
        <v>0</v>
      </c>
      <c r="Q156">
        <v>0</v>
      </c>
      <c r="R156">
        <v>0</v>
      </c>
      <c r="S156">
        <v>0</v>
      </c>
      <c r="T156">
        <v>0</v>
      </c>
      <c r="U156">
        <v>0</v>
      </c>
      <c r="V156">
        <v>0</v>
      </c>
      <c r="W156">
        <v>0</v>
      </c>
      <c r="X156">
        <v>0</v>
      </c>
      <c r="Y156">
        <v>0</v>
      </c>
      <c r="Z156">
        <v>0</v>
      </c>
      <c r="AA156">
        <v>0</v>
      </c>
      <c r="AB156">
        <v>0</v>
      </c>
      <c r="AC156" s="9" t="str">
        <f t="shared" si="2"/>
        <v>B07YN1HXLC</v>
      </c>
      <c r="AE156" s="10" t="s">
        <v>3516</v>
      </c>
      <c r="AF156" s="10" t="s">
        <v>622</v>
      </c>
    </row>
    <row r="157" spans="2:32" ht="14.25" x14ac:dyDescent="0.45">
      <c r="B157" t="s">
        <v>382</v>
      </c>
      <c r="C157" t="s">
        <v>3508</v>
      </c>
      <c r="D157" t="s">
        <v>384</v>
      </c>
      <c r="E157" t="s">
        <v>385</v>
      </c>
      <c r="F157" t="s">
        <v>429</v>
      </c>
      <c r="G157" t="s">
        <v>387</v>
      </c>
      <c r="H157" t="s">
        <v>4064</v>
      </c>
      <c r="I157" t="s">
        <v>3902</v>
      </c>
      <c r="J157" t="s">
        <v>3902</v>
      </c>
      <c r="K157">
        <v>500</v>
      </c>
      <c r="L157" t="s">
        <v>3902</v>
      </c>
      <c r="M157" t="s">
        <v>389</v>
      </c>
      <c r="N157">
        <v>0</v>
      </c>
      <c r="O157">
        <v>0</v>
      </c>
      <c r="P157">
        <v>0</v>
      </c>
      <c r="Q157">
        <v>0</v>
      </c>
      <c r="R157">
        <v>0</v>
      </c>
      <c r="S157">
        <v>0</v>
      </c>
      <c r="T157">
        <v>0</v>
      </c>
      <c r="U157">
        <v>0</v>
      </c>
      <c r="V157">
        <v>0</v>
      </c>
      <c r="W157">
        <v>0</v>
      </c>
      <c r="X157">
        <v>0</v>
      </c>
      <c r="Y157">
        <v>0</v>
      </c>
      <c r="Z157">
        <v>0</v>
      </c>
      <c r="AA157">
        <v>0</v>
      </c>
      <c r="AB157">
        <v>0</v>
      </c>
      <c r="AC157" s="9" t="str">
        <f t="shared" si="2"/>
        <v>B07YN1HXLC</v>
      </c>
      <c r="AE157" s="10">
        <v>7912</v>
      </c>
      <c r="AF157" s="10" t="s">
        <v>622</v>
      </c>
    </row>
    <row r="158" spans="2:32" ht="14.25" x14ac:dyDescent="0.45">
      <c r="B158" t="s">
        <v>382</v>
      </c>
      <c r="C158" t="s">
        <v>3447</v>
      </c>
      <c r="D158" t="s">
        <v>384</v>
      </c>
      <c r="E158" t="s">
        <v>385</v>
      </c>
      <c r="F158" t="s">
        <v>429</v>
      </c>
      <c r="G158" t="s">
        <v>387</v>
      </c>
      <c r="H158" t="s">
        <v>4064</v>
      </c>
      <c r="I158" t="s">
        <v>3902</v>
      </c>
      <c r="J158" t="s">
        <v>3902</v>
      </c>
      <c r="K158">
        <v>200</v>
      </c>
      <c r="L158" t="s">
        <v>3902</v>
      </c>
      <c r="M158" t="s">
        <v>389</v>
      </c>
      <c r="N158">
        <v>0</v>
      </c>
      <c r="O158">
        <v>0</v>
      </c>
      <c r="P158">
        <v>0</v>
      </c>
      <c r="Q158">
        <v>0</v>
      </c>
      <c r="R158">
        <v>0</v>
      </c>
      <c r="S158">
        <v>0</v>
      </c>
      <c r="T158">
        <v>0</v>
      </c>
      <c r="U158">
        <v>0</v>
      </c>
      <c r="V158">
        <v>0</v>
      </c>
      <c r="W158">
        <v>0</v>
      </c>
      <c r="X158">
        <v>0</v>
      </c>
      <c r="Y158">
        <v>0</v>
      </c>
      <c r="Z158">
        <v>0</v>
      </c>
      <c r="AA158">
        <v>0</v>
      </c>
      <c r="AB158">
        <v>0</v>
      </c>
      <c r="AC158" s="9" t="str">
        <f t="shared" si="2"/>
        <v>B07YN1HXLC</v>
      </c>
      <c r="AE158" s="10" t="s">
        <v>3518</v>
      </c>
      <c r="AF158" s="10" t="s">
        <v>622</v>
      </c>
    </row>
    <row r="159" spans="2:32" ht="14.25" x14ac:dyDescent="0.45">
      <c r="B159" t="s">
        <v>382</v>
      </c>
      <c r="C159" t="s">
        <v>3511</v>
      </c>
      <c r="D159" t="s">
        <v>384</v>
      </c>
      <c r="E159" t="s">
        <v>385</v>
      </c>
      <c r="F159" t="s">
        <v>429</v>
      </c>
      <c r="G159" t="s">
        <v>387</v>
      </c>
      <c r="H159" t="s">
        <v>4064</v>
      </c>
      <c r="I159" t="s">
        <v>3902</v>
      </c>
      <c r="J159" t="s">
        <v>3902</v>
      </c>
      <c r="K159">
        <v>300</v>
      </c>
      <c r="L159" t="s">
        <v>3992</v>
      </c>
      <c r="M159" t="s">
        <v>389</v>
      </c>
      <c r="N159">
        <v>14</v>
      </c>
      <c r="O159">
        <v>0</v>
      </c>
      <c r="P159">
        <v>0</v>
      </c>
      <c r="Q159">
        <v>0</v>
      </c>
      <c r="R159">
        <v>0</v>
      </c>
      <c r="S159">
        <v>0</v>
      </c>
      <c r="T159">
        <v>0</v>
      </c>
      <c r="U159">
        <v>0</v>
      </c>
      <c r="V159">
        <v>0</v>
      </c>
      <c r="W159">
        <v>0</v>
      </c>
      <c r="X159">
        <v>0</v>
      </c>
      <c r="Y159">
        <v>0</v>
      </c>
      <c r="Z159">
        <v>0</v>
      </c>
      <c r="AA159">
        <v>0</v>
      </c>
      <c r="AB159">
        <v>0</v>
      </c>
      <c r="AC159" s="9" t="str">
        <f t="shared" si="2"/>
        <v>B07YN1HXLC</v>
      </c>
      <c r="AE159" s="10" t="s">
        <v>3520</v>
      </c>
      <c r="AF159" s="10" t="s">
        <v>622</v>
      </c>
    </row>
    <row r="160" spans="2:32" ht="14.25" x14ac:dyDescent="0.45">
      <c r="B160" t="s">
        <v>382</v>
      </c>
      <c r="C160" t="s">
        <v>3439</v>
      </c>
      <c r="D160" t="s">
        <v>384</v>
      </c>
      <c r="E160" t="s">
        <v>385</v>
      </c>
      <c r="F160" t="s">
        <v>429</v>
      </c>
      <c r="G160" t="s">
        <v>387</v>
      </c>
      <c r="H160" t="s">
        <v>4064</v>
      </c>
      <c r="I160" t="s">
        <v>3902</v>
      </c>
      <c r="J160" t="s">
        <v>3902</v>
      </c>
      <c r="K160">
        <v>200</v>
      </c>
      <c r="L160" t="s">
        <v>3902</v>
      </c>
      <c r="M160" t="s">
        <v>389</v>
      </c>
      <c r="N160">
        <v>0</v>
      </c>
      <c r="O160">
        <v>0</v>
      </c>
      <c r="P160">
        <v>0</v>
      </c>
      <c r="Q160">
        <v>0</v>
      </c>
      <c r="R160">
        <v>0</v>
      </c>
      <c r="S160">
        <v>0</v>
      </c>
      <c r="T160">
        <v>0</v>
      </c>
      <c r="U160">
        <v>0</v>
      </c>
      <c r="V160">
        <v>0</v>
      </c>
      <c r="W160">
        <v>0</v>
      </c>
      <c r="X160">
        <v>0</v>
      </c>
      <c r="Y160">
        <v>0</v>
      </c>
      <c r="Z160">
        <v>0</v>
      </c>
      <c r="AA160">
        <v>0</v>
      </c>
      <c r="AB160">
        <v>0</v>
      </c>
      <c r="AC160" s="9" t="str">
        <f t="shared" si="2"/>
        <v>B07YN1HXLC</v>
      </c>
      <c r="AE160" s="10" t="s">
        <v>3522</v>
      </c>
      <c r="AF160" s="10" t="s">
        <v>622</v>
      </c>
    </row>
    <row r="161" spans="2:32" ht="14.25" x14ac:dyDescent="0.45">
      <c r="B161" t="s">
        <v>382</v>
      </c>
      <c r="C161" t="s">
        <v>3435</v>
      </c>
      <c r="D161" t="s">
        <v>384</v>
      </c>
      <c r="E161" t="s">
        <v>385</v>
      </c>
      <c r="F161" t="s">
        <v>429</v>
      </c>
      <c r="G161" t="s">
        <v>387</v>
      </c>
      <c r="H161" t="s">
        <v>4064</v>
      </c>
      <c r="I161" t="s">
        <v>3902</v>
      </c>
      <c r="J161" t="s">
        <v>3902</v>
      </c>
      <c r="K161">
        <v>300</v>
      </c>
      <c r="L161" t="s">
        <v>3902</v>
      </c>
      <c r="M161" t="s">
        <v>389</v>
      </c>
      <c r="N161">
        <v>0</v>
      </c>
      <c r="O161">
        <v>0</v>
      </c>
      <c r="P161">
        <v>0</v>
      </c>
      <c r="Q161">
        <v>0</v>
      </c>
      <c r="R161">
        <v>0</v>
      </c>
      <c r="S161">
        <v>0</v>
      </c>
      <c r="T161">
        <v>0</v>
      </c>
      <c r="U161">
        <v>0</v>
      </c>
      <c r="V161">
        <v>0</v>
      </c>
      <c r="W161">
        <v>0</v>
      </c>
      <c r="X161">
        <v>0</v>
      </c>
      <c r="Y161">
        <v>0</v>
      </c>
      <c r="Z161">
        <v>0</v>
      </c>
      <c r="AA161">
        <v>0</v>
      </c>
      <c r="AB161">
        <v>0</v>
      </c>
      <c r="AC161" s="9" t="str">
        <f t="shared" si="2"/>
        <v>B07YN1HXLC</v>
      </c>
      <c r="AE161" s="10" t="s">
        <v>3523</v>
      </c>
      <c r="AF161" s="10" t="s">
        <v>3176</v>
      </c>
    </row>
    <row r="162" spans="2:32" ht="14.25" x14ac:dyDescent="0.45">
      <c r="B162" t="s">
        <v>382</v>
      </c>
      <c r="C162" t="s">
        <v>3515</v>
      </c>
      <c r="D162" t="s">
        <v>384</v>
      </c>
      <c r="E162" t="s">
        <v>385</v>
      </c>
      <c r="F162" t="s">
        <v>429</v>
      </c>
      <c r="G162" t="s">
        <v>387</v>
      </c>
      <c r="H162" t="s">
        <v>4064</v>
      </c>
      <c r="I162" t="s">
        <v>3902</v>
      </c>
      <c r="J162" t="s">
        <v>3902</v>
      </c>
      <c r="K162">
        <v>500</v>
      </c>
      <c r="L162" t="s">
        <v>3902</v>
      </c>
      <c r="M162" t="s">
        <v>389</v>
      </c>
      <c r="N162">
        <v>0</v>
      </c>
      <c r="O162">
        <v>0</v>
      </c>
      <c r="P162">
        <v>0</v>
      </c>
      <c r="Q162">
        <v>0</v>
      </c>
      <c r="R162">
        <v>0</v>
      </c>
      <c r="S162">
        <v>0</v>
      </c>
      <c r="T162">
        <v>0</v>
      </c>
      <c r="U162">
        <v>0</v>
      </c>
      <c r="V162">
        <v>0</v>
      </c>
      <c r="W162">
        <v>0</v>
      </c>
      <c r="X162">
        <v>0</v>
      </c>
      <c r="Y162">
        <v>0</v>
      </c>
      <c r="Z162">
        <v>0</v>
      </c>
      <c r="AA162">
        <v>0</v>
      </c>
      <c r="AB162">
        <v>0</v>
      </c>
      <c r="AC162" s="9" t="str">
        <f t="shared" si="2"/>
        <v>B07YN1HXLC</v>
      </c>
      <c r="AE162" s="10" t="s">
        <v>3524</v>
      </c>
      <c r="AF162" s="10" t="s">
        <v>3160</v>
      </c>
    </row>
    <row r="163" spans="2:32" ht="14.25" x14ac:dyDescent="0.45">
      <c r="B163" t="s">
        <v>382</v>
      </c>
      <c r="C163" t="s">
        <v>3449</v>
      </c>
      <c r="D163" t="s">
        <v>384</v>
      </c>
      <c r="E163" t="s">
        <v>385</v>
      </c>
      <c r="F163" t="s">
        <v>429</v>
      </c>
      <c r="G163" t="s">
        <v>387</v>
      </c>
      <c r="H163" t="s">
        <v>4064</v>
      </c>
      <c r="I163" t="s">
        <v>3902</v>
      </c>
      <c r="J163" t="s">
        <v>3902</v>
      </c>
      <c r="K163">
        <v>200</v>
      </c>
      <c r="L163" t="s">
        <v>3902</v>
      </c>
      <c r="M163" t="s">
        <v>389</v>
      </c>
      <c r="N163">
        <v>0</v>
      </c>
      <c r="O163">
        <v>0</v>
      </c>
      <c r="P163">
        <v>0</v>
      </c>
      <c r="Q163">
        <v>0</v>
      </c>
      <c r="R163">
        <v>0</v>
      </c>
      <c r="S163">
        <v>0</v>
      </c>
      <c r="T163">
        <v>0</v>
      </c>
      <c r="U163">
        <v>0</v>
      </c>
      <c r="V163">
        <v>0</v>
      </c>
      <c r="W163">
        <v>0</v>
      </c>
      <c r="X163">
        <v>0</v>
      </c>
      <c r="Y163">
        <v>0</v>
      </c>
      <c r="Z163">
        <v>0</v>
      </c>
      <c r="AA163">
        <v>0</v>
      </c>
      <c r="AB163">
        <v>0</v>
      </c>
      <c r="AC163" s="9" t="str">
        <f t="shared" si="2"/>
        <v>B07YN1HXLC</v>
      </c>
      <c r="AE163" s="10" t="s">
        <v>3526</v>
      </c>
      <c r="AF163" s="10" t="s">
        <v>3160</v>
      </c>
    </row>
    <row r="164" spans="2:32" ht="14.25" x14ac:dyDescent="0.45">
      <c r="B164" t="s">
        <v>382</v>
      </c>
      <c r="C164" t="s">
        <v>3517</v>
      </c>
      <c r="D164" t="s">
        <v>384</v>
      </c>
      <c r="E164" t="s">
        <v>385</v>
      </c>
      <c r="F164" t="s">
        <v>429</v>
      </c>
      <c r="G164" t="s">
        <v>387</v>
      </c>
      <c r="H164" t="s">
        <v>4064</v>
      </c>
      <c r="I164" t="s">
        <v>3902</v>
      </c>
      <c r="J164" t="s">
        <v>3902</v>
      </c>
      <c r="K164">
        <v>500</v>
      </c>
      <c r="L164" t="s">
        <v>3902</v>
      </c>
      <c r="M164" t="s">
        <v>389</v>
      </c>
      <c r="N164">
        <v>0</v>
      </c>
      <c r="O164">
        <v>0</v>
      </c>
      <c r="P164">
        <v>0</v>
      </c>
      <c r="Q164">
        <v>0</v>
      </c>
      <c r="R164">
        <v>0</v>
      </c>
      <c r="S164">
        <v>0</v>
      </c>
      <c r="T164">
        <v>0</v>
      </c>
      <c r="U164">
        <v>0</v>
      </c>
      <c r="V164">
        <v>0</v>
      </c>
      <c r="W164">
        <v>0</v>
      </c>
      <c r="X164">
        <v>0</v>
      </c>
      <c r="Y164">
        <v>0</v>
      </c>
      <c r="Z164">
        <v>0</v>
      </c>
      <c r="AA164">
        <v>0</v>
      </c>
      <c r="AB164">
        <v>0</v>
      </c>
      <c r="AC164" s="9" t="str">
        <f t="shared" si="2"/>
        <v>B07YN1HXLC</v>
      </c>
      <c r="AE164" s="10" t="s">
        <v>3527</v>
      </c>
      <c r="AF164" s="10" t="s">
        <v>3160</v>
      </c>
    </row>
    <row r="165" spans="2:32" ht="14.25" x14ac:dyDescent="0.45">
      <c r="B165" t="s">
        <v>382</v>
      </c>
      <c r="C165" t="s">
        <v>3437</v>
      </c>
      <c r="D165" t="s">
        <v>384</v>
      </c>
      <c r="E165" t="s">
        <v>385</v>
      </c>
      <c r="F165" t="s">
        <v>429</v>
      </c>
      <c r="G165" t="s">
        <v>387</v>
      </c>
      <c r="H165" t="s">
        <v>4064</v>
      </c>
      <c r="I165" t="s">
        <v>3902</v>
      </c>
      <c r="J165" t="s">
        <v>3902</v>
      </c>
      <c r="K165">
        <v>500</v>
      </c>
      <c r="L165" t="s">
        <v>3902</v>
      </c>
      <c r="M165" t="s">
        <v>389</v>
      </c>
      <c r="N165">
        <v>0</v>
      </c>
      <c r="O165">
        <v>0</v>
      </c>
      <c r="P165">
        <v>0</v>
      </c>
      <c r="Q165">
        <v>0</v>
      </c>
      <c r="R165">
        <v>0</v>
      </c>
      <c r="S165">
        <v>0</v>
      </c>
      <c r="T165">
        <v>0</v>
      </c>
      <c r="U165">
        <v>0</v>
      </c>
      <c r="V165">
        <v>0</v>
      </c>
      <c r="W165">
        <v>0</v>
      </c>
      <c r="X165">
        <v>0</v>
      </c>
      <c r="Y165">
        <v>0</v>
      </c>
      <c r="Z165">
        <v>0</v>
      </c>
      <c r="AA165">
        <v>0</v>
      </c>
      <c r="AB165">
        <v>0</v>
      </c>
      <c r="AC165" s="9" t="str">
        <f t="shared" si="2"/>
        <v>B07YN1HXLC</v>
      </c>
      <c r="AE165" s="10" t="s">
        <v>3529</v>
      </c>
      <c r="AF165" s="10" t="s">
        <v>3160</v>
      </c>
    </row>
    <row r="166" spans="2:32" ht="14.25" x14ac:dyDescent="0.45">
      <c r="B166" t="s">
        <v>382</v>
      </c>
      <c r="C166" t="s">
        <v>3519</v>
      </c>
      <c r="D166" t="s">
        <v>384</v>
      </c>
      <c r="E166" t="s">
        <v>385</v>
      </c>
      <c r="F166" t="s">
        <v>429</v>
      </c>
      <c r="G166" t="s">
        <v>387</v>
      </c>
      <c r="H166" t="s">
        <v>4064</v>
      </c>
      <c r="I166" t="s">
        <v>3902</v>
      </c>
      <c r="J166" t="s">
        <v>3902</v>
      </c>
      <c r="K166">
        <v>500</v>
      </c>
      <c r="L166" t="s">
        <v>3902</v>
      </c>
      <c r="M166" t="s">
        <v>389</v>
      </c>
      <c r="N166">
        <v>0</v>
      </c>
      <c r="O166">
        <v>0</v>
      </c>
      <c r="P166">
        <v>0</v>
      </c>
      <c r="Q166">
        <v>0</v>
      </c>
      <c r="R166">
        <v>0</v>
      </c>
      <c r="S166">
        <v>0</v>
      </c>
      <c r="T166">
        <v>0</v>
      </c>
      <c r="U166">
        <v>0</v>
      </c>
      <c r="V166">
        <v>0</v>
      </c>
      <c r="W166">
        <v>0</v>
      </c>
      <c r="X166">
        <v>0</v>
      </c>
      <c r="Y166">
        <v>0</v>
      </c>
      <c r="Z166">
        <v>0</v>
      </c>
      <c r="AA166">
        <v>0</v>
      </c>
      <c r="AB166">
        <v>0</v>
      </c>
      <c r="AC166" s="9" t="str">
        <f t="shared" si="2"/>
        <v>B07YN1HXLC</v>
      </c>
      <c r="AE166" s="10" t="s">
        <v>3530</v>
      </c>
      <c r="AF166" s="10" t="s">
        <v>3160</v>
      </c>
    </row>
    <row r="167" spans="2:32" ht="14.25" x14ac:dyDescent="0.45">
      <c r="B167" t="s">
        <v>382</v>
      </c>
      <c r="C167" t="s">
        <v>3521</v>
      </c>
      <c r="D167" t="s">
        <v>384</v>
      </c>
      <c r="E167" t="s">
        <v>385</v>
      </c>
      <c r="F167" t="s">
        <v>429</v>
      </c>
      <c r="G167" t="s">
        <v>387</v>
      </c>
      <c r="H167" t="s">
        <v>4064</v>
      </c>
      <c r="I167" t="s">
        <v>3902</v>
      </c>
      <c r="J167" t="s">
        <v>3902</v>
      </c>
      <c r="K167">
        <v>500</v>
      </c>
      <c r="L167" t="s">
        <v>3902</v>
      </c>
      <c r="M167" t="s">
        <v>389</v>
      </c>
      <c r="N167">
        <v>0</v>
      </c>
      <c r="O167">
        <v>0</v>
      </c>
      <c r="P167">
        <v>0</v>
      </c>
      <c r="Q167">
        <v>0</v>
      </c>
      <c r="R167">
        <v>0</v>
      </c>
      <c r="S167">
        <v>0</v>
      </c>
      <c r="T167">
        <v>0</v>
      </c>
      <c r="U167">
        <v>0</v>
      </c>
      <c r="V167">
        <v>0</v>
      </c>
      <c r="W167">
        <v>0</v>
      </c>
      <c r="X167">
        <v>0</v>
      </c>
      <c r="Y167">
        <v>0</v>
      </c>
      <c r="Z167">
        <v>0</v>
      </c>
      <c r="AA167">
        <v>0</v>
      </c>
      <c r="AB167">
        <v>0</v>
      </c>
      <c r="AC167" s="9" t="str">
        <f t="shared" si="2"/>
        <v>B07YN1HXLC</v>
      </c>
      <c r="AE167" s="10" t="s">
        <v>3531</v>
      </c>
      <c r="AF167" s="10" t="s">
        <v>3168</v>
      </c>
    </row>
    <row r="168" spans="2:32" ht="14.25" x14ac:dyDescent="0.45">
      <c r="B168" t="s">
        <v>382</v>
      </c>
      <c r="C168" t="s">
        <v>3474</v>
      </c>
      <c r="D168" t="s">
        <v>384</v>
      </c>
      <c r="E168" t="s">
        <v>385</v>
      </c>
      <c r="F168" t="s">
        <v>429</v>
      </c>
      <c r="G168" t="s">
        <v>387</v>
      </c>
      <c r="H168" t="s">
        <v>4064</v>
      </c>
      <c r="I168" t="s">
        <v>3902</v>
      </c>
      <c r="J168" t="s">
        <v>3902</v>
      </c>
      <c r="K168">
        <v>300</v>
      </c>
      <c r="L168" t="s">
        <v>3902</v>
      </c>
      <c r="M168" t="s">
        <v>389</v>
      </c>
      <c r="N168">
        <v>0</v>
      </c>
      <c r="O168">
        <v>0</v>
      </c>
      <c r="P168">
        <v>0</v>
      </c>
      <c r="Q168">
        <v>0</v>
      </c>
      <c r="R168">
        <v>0</v>
      </c>
      <c r="S168">
        <v>0</v>
      </c>
      <c r="T168">
        <v>0</v>
      </c>
      <c r="U168">
        <v>0</v>
      </c>
      <c r="V168">
        <v>0</v>
      </c>
      <c r="W168">
        <v>0</v>
      </c>
      <c r="X168">
        <v>0</v>
      </c>
      <c r="Y168">
        <v>0</v>
      </c>
      <c r="Z168">
        <v>0</v>
      </c>
      <c r="AA168">
        <v>0</v>
      </c>
      <c r="AB168">
        <v>0</v>
      </c>
      <c r="AC168" s="9" t="str">
        <f t="shared" si="2"/>
        <v>B07PJVPBCV</v>
      </c>
      <c r="AE168" s="10" t="s">
        <v>3532</v>
      </c>
      <c r="AF168" s="10" t="s">
        <v>3168</v>
      </c>
    </row>
    <row r="169" spans="2:32" ht="14.25" x14ac:dyDescent="0.45">
      <c r="B169" t="s">
        <v>382</v>
      </c>
      <c r="C169" t="s">
        <v>3471</v>
      </c>
      <c r="D169" t="s">
        <v>384</v>
      </c>
      <c r="E169" t="s">
        <v>385</v>
      </c>
      <c r="F169" t="s">
        <v>429</v>
      </c>
      <c r="G169" t="s">
        <v>387</v>
      </c>
      <c r="H169" t="s">
        <v>4064</v>
      </c>
      <c r="I169" t="s">
        <v>3902</v>
      </c>
      <c r="J169" t="s">
        <v>3902</v>
      </c>
      <c r="K169">
        <v>200</v>
      </c>
      <c r="L169" t="s">
        <v>3902</v>
      </c>
      <c r="M169" t="s">
        <v>389</v>
      </c>
      <c r="N169">
        <v>0</v>
      </c>
      <c r="O169">
        <v>0</v>
      </c>
      <c r="P169">
        <v>0</v>
      </c>
      <c r="Q169">
        <v>0</v>
      </c>
      <c r="R169">
        <v>0</v>
      </c>
      <c r="S169">
        <v>0</v>
      </c>
      <c r="T169">
        <v>0</v>
      </c>
      <c r="U169">
        <v>0</v>
      </c>
      <c r="V169">
        <v>0</v>
      </c>
      <c r="W169">
        <v>0</v>
      </c>
      <c r="X169">
        <v>0</v>
      </c>
      <c r="Y169">
        <v>0</v>
      </c>
      <c r="Z169">
        <v>0</v>
      </c>
      <c r="AA169">
        <v>0</v>
      </c>
      <c r="AB169">
        <v>0</v>
      </c>
      <c r="AC169" s="9" t="str">
        <f t="shared" si="2"/>
        <v>B07PJVPBCV</v>
      </c>
      <c r="AE169" s="10" t="s">
        <v>3533</v>
      </c>
      <c r="AF169" s="10" t="s">
        <v>3168</v>
      </c>
    </row>
    <row r="170" spans="2:32" ht="14.25" x14ac:dyDescent="0.45">
      <c r="B170" t="s">
        <v>382</v>
      </c>
      <c r="C170" t="s">
        <v>3525</v>
      </c>
      <c r="D170" t="s">
        <v>384</v>
      </c>
      <c r="E170" t="s">
        <v>385</v>
      </c>
      <c r="F170" t="s">
        <v>429</v>
      </c>
      <c r="G170" t="s">
        <v>387</v>
      </c>
      <c r="H170" t="s">
        <v>4064</v>
      </c>
      <c r="I170" t="s">
        <v>3902</v>
      </c>
      <c r="J170" t="s">
        <v>3902</v>
      </c>
      <c r="K170">
        <v>500</v>
      </c>
      <c r="L170" t="s">
        <v>4041</v>
      </c>
      <c r="M170" t="s">
        <v>389</v>
      </c>
      <c r="N170">
        <v>47</v>
      </c>
      <c r="O170">
        <v>0</v>
      </c>
      <c r="P170">
        <v>0</v>
      </c>
      <c r="Q170">
        <v>0</v>
      </c>
      <c r="R170">
        <v>0</v>
      </c>
      <c r="S170">
        <v>0</v>
      </c>
      <c r="T170">
        <v>0</v>
      </c>
      <c r="U170">
        <v>0</v>
      </c>
      <c r="V170">
        <v>0</v>
      </c>
      <c r="W170">
        <v>0</v>
      </c>
      <c r="X170">
        <v>0</v>
      </c>
      <c r="Y170">
        <v>0</v>
      </c>
      <c r="Z170">
        <v>0</v>
      </c>
      <c r="AA170">
        <v>0</v>
      </c>
      <c r="AB170">
        <v>0</v>
      </c>
      <c r="AC170" s="9" t="str">
        <f t="shared" si="2"/>
        <v>B07PJVPBCV</v>
      </c>
      <c r="AE170" s="10" t="s">
        <v>3535</v>
      </c>
      <c r="AF170" s="10" t="s">
        <v>3168</v>
      </c>
    </row>
    <row r="171" spans="2:32" ht="14.25" x14ac:dyDescent="0.45">
      <c r="B171" t="s">
        <v>382</v>
      </c>
      <c r="C171" t="s">
        <v>3469</v>
      </c>
      <c r="D171" t="s">
        <v>384</v>
      </c>
      <c r="E171" t="s">
        <v>385</v>
      </c>
      <c r="F171" t="s">
        <v>429</v>
      </c>
      <c r="G171" t="s">
        <v>387</v>
      </c>
      <c r="H171" t="s">
        <v>4064</v>
      </c>
      <c r="I171" t="s">
        <v>3902</v>
      </c>
      <c r="J171" t="s">
        <v>3902</v>
      </c>
      <c r="K171">
        <v>200</v>
      </c>
      <c r="L171" t="s">
        <v>3902</v>
      </c>
      <c r="M171" t="s">
        <v>389</v>
      </c>
      <c r="N171">
        <v>0</v>
      </c>
      <c r="O171">
        <v>0</v>
      </c>
      <c r="P171">
        <v>0</v>
      </c>
      <c r="Q171">
        <v>0</v>
      </c>
      <c r="R171">
        <v>0</v>
      </c>
      <c r="S171">
        <v>0</v>
      </c>
      <c r="T171">
        <v>0</v>
      </c>
      <c r="U171">
        <v>0</v>
      </c>
      <c r="V171">
        <v>0</v>
      </c>
      <c r="W171">
        <v>0</v>
      </c>
      <c r="X171">
        <v>0</v>
      </c>
      <c r="Y171">
        <v>0</v>
      </c>
      <c r="Z171">
        <v>0</v>
      </c>
      <c r="AA171">
        <v>0</v>
      </c>
      <c r="AB171">
        <v>0</v>
      </c>
      <c r="AC171" s="9" t="str">
        <f t="shared" si="2"/>
        <v>B07PJVPBCV</v>
      </c>
      <c r="AE171" s="10" t="s">
        <v>3536</v>
      </c>
      <c r="AF171" s="10" t="s">
        <v>3155</v>
      </c>
    </row>
    <row r="172" spans="2:32" ht="14.25" x14ac:dyDescent="0.45">
      <c r="B172" t="s">
        <v>382</v>
      </c>
      <c r="C172" t="s">
        <v>3528</v>
      </c>
      <c r="D172" t="s">
        <v>384</v>
      </c>
      <c r="E172" t="s">
        <v>385</v>
      </c>
      <c r="F172" t="s">
        <v>429</v>
      </c>
      <c r="G172" t="s">
        <v>387</v>
      </c>
      <c r="H172" t="s">
        <v>4064</v>
      </c>
      <c r="I172" t="s">
        <v>3902</v>
      </c>
      <c r="J172" t="s">
        <v>3902</v>
      </c>
      <c r="K172">
        <v>500</v>
      </c>
      <c r="L172" t="s">
        <v>3902</v>
      </c>
      <c r="M172" t="s">
        <v>389</v>
      </c>
      <c r="N172">
        <v>0</v>
      </c>
      <c r="O172">
        <v>0</v>
      </c>
      <c r="P172">
        <v>0</v>
      </c>
      <c r="Q172">
        <v>0</v>
      </c>
      <c r="R172">
        <v>0</v>
      </c>
      <c r="S172">
        <v>0</v>
      </c>
      <c r="T172">
        <v>0</v>
      </c>
      <c r="U172">
        <v>0</v>
      </c>
      <c r="V172">
        <v>0</v>
      </c>
      <c r="W172">
        <v>0</v>
      </c>
      <c r="X172">
        <v>0</v>
      </c>
      <c r="Y172">
        <v>0</v>
      </c>
      <c r="Z172">
        <v>0</v>
      </c>
      <c r="AA172">
        <v>0</v>
      </c>
      <c r="AB172">
        <v>0</v>
      </c>
      <c r="AC172" s="9" t="str">
        <f t="shared" si="2"/>
        <v>B07PJVPBCV</v>
      </c>
      <c r="AE172" s="10" t="s">
        <v>3537</v>
      </c>
      <c r="AF172" s="10" t="s">
        <v>3155</v>
      </c>
    </row>
    <row r="173" spans="2:32" ht="14.25" x14ac:dyDescent="0.45">
      <c r="B173" t="s">
        <v>382</v>
      </c>
      <c r="C173" t="s">
        <v>3459</v>
      </c>
      <c r="D173" t="s">
        <v>384</v>
      </c>
      <c r="E173" t="s">
        <v>385</v>
      </c>
      <c r="F173" t="s">
        <v>429</v>
      </c>
      <c r="G173" t="s">
        <v>387</v>
      </c>
      <c r="H173" t="s">
        <v>4064</v>
      </c>
      <c r="I173" t="s">
        <v>3902</v>
      </c>
      <c r="J173" t="s">
        <v>3902</v>
      </c>
      <c r="K173">
        <v>200</v>
      </c>
      <c r="L173" t="s">
        <v>3902</v>
      </c>
      <c r="M173" t="s">
        <v>389</v>
      </c>
      <c r="N173">
        <v>0</v>
      </c>
      <c r="O173">
        <v>0</v>
      </c>
      <c r="P173">
        <v>0</v>
      </c>
      <c r="Q173">
        <v>0</v>
      </c>
      <c r="R173">
        <v>0</v>
      </c>
      <c r="S173">
        <v>0</v>
      </c>
      <c r="T173">
        <v>0</v>
      </c>
      <c r="U173">
        <v>0</v>
      </c>
      <c r="V173">
        <v>0</v>
      </c>
      <c r="W173">
        <v>0</v>
      </c>
      <c r="X173">
        <v>0</v>
      </c>
      <c r="Y173">
        <v>0</v>
      </c>
      <c r="Z173">
        <v>0</v>
      </c>
      <c r="AA173">
        <v>0</v>
      </c>
      <c r="AB173">
        <v>0</v>
      </c>
      <c r="AC173" s="9" t="str">
        <f t="shared" si="2"/>
        <v>B07PJVPBCV</v>
      </c>
      <c r="AE173" s="10" t="s">
        <v>3538</v>
      </c>
      <c r="AF173" s="10" t="s">
        <v>622</v>
      </c>
    </row>
    <row r="174" spans="2:32" ht="14.25" x14ac:dyDescent="0.45">
      <c r="B174" t="s">
        <v>382</v>
      </c>
      <c r="C174" t="s">
        <v>3461</v>
      </c>
      <c r="D174" t="s">
        <v>384</v>
      </c>
      <c r="E174" t="s">
        <v>385</v>
      </c>
      <c r="F174" t="s">
        <v>429</v>
      </c>
      <c r="G174" t="s">
        <v>387</v>
      </c>
      <c r="H174" t="s">
        <v>4064</v>
      </c>
      <c r="I174" t="s">
        <v>3902</v>
      </c>
      <c r="J174" t="s">
        <v>3902</v>
      </c>
      <c r="K174">
        <v>300</v>
      </c>
      <c r="L174" t="s">
        <v>3902</v>
      </c>
      <c r="M174" t="s">
        <v>389</v>
      </c>
      <c r="N174">
        <v>0</v>
      </c>
      <c r="O174">
        <v>0</v>
      </c>
      <c r="P174">
        <v>0</v>
      </c>
      <c r="Q174">
        <v>0</v>
      </c>
      <c r="R174">
        <v>0</v>
      </c>
      <c r="S174">
        <v>0</v>
      </c>
      <c r="T174">
        <v>0</v>
      </c>
      <c r="U174">
        <v>0</v>
      </c>
      <c r="V174">
        <v>0</v>
      </c>
      <c r="W174">
        <v>0</v>
      </c>
      <c r="X174">
        <v>0</v>
      </c>
      <c r="Y174">
        <v>0</v>
      </c>
      <c r="Z174">
        <v>0</v>
      </c>
      <c r="AA174">
        <v>0</v>
      </c>
      <c r="AB174">
        <v>0</v>
      </c>
      <c r="AC174" s="9" t="str">
        <f t="shared" si="2"/>
        <v>B07PJVPBCV</v>
      </c>
      <c r="AE174" s="10" t="s">
        <v>3539</v>
      </c>
      <c r="AF174" s="10" t="s">
        <v>622</v>
      </c>
    </row>
    <row r="175" spans="2:32" ht="14.25" x14ac:dyDescent="0.45">
      <c r="B175" t="s">
        <v>382</v>
      </c>
      <c r="C175" t="s">
        <v>3473</v>
      </c>
      <c r="D175" t="s">
        <v>384</v>
      </c>
      <c r="E175" t="s">
        <v>385</v>
      </c>
      <c r="F175" t="s">
        <v>429</v>
      </c>
      <c r="G175" t="s">
        <v>387</v>
      </c>
      <c r="H175" t="s">
        <v>4064</v>
      </c>
      <c r="I175" t="s">
        <v>3902</v>
      </c>
      <c r="J175" t="s">
        <v>3902</v>
      </c>
      <c r="K175">
        <v>200</v>
      </c>
      <c r="L175" t="s">
        <v>3902</v>
      </c>
      <c r="M175" t="s">
        <v>389</v>
      </c>
      <c r="N175">
        <v>0</v>
      </c>
      <c r="O175">
        <v>0</v>
      </c>
      <c r="P175">
        <v>0</v>
      </c>
      <c r="Q175">
        <v>0</v>
      </c>
      <c r="R175">
        <v>0</v>
      </c>
      <c r="S175">
        <v>0</v>
      </c>
      <c r="T175">
        <v>0</v>
      </c>
      <c r="U175">
        <v>0</v>
      </c>
      <c r="V175">
        <v>0</v>
      </c>
      <c r="W175">
        <v>0</v>
      </c>
      <c r="X175">
        <v>0</v>
      </c>
      <c r="Y175">
        <v>0</v>
      </c>
      <c r="Z175">
        <v>0</v>
      </c>
      <c r="AA175">
        <v>0</v>
      </c>
      <c r="AB175">
        <v>0</v>
      </c>
      <c r="AC175" s="9" t="str">
        <f t="shared" si="2"/>
        <v>B07PJVPBCV</v>
      </c>
      <c r="AE175" s="10" t="s">
        <v>3541</v>
      </c>
      <c r="AF175" s="10" t="s">
        <v>622</v>
      </c>
    </row>
    <row r="176" spans="2:32" ht="14.25" x14ac:dyDescent="0.45">
      <c r="B176" t="s">
        <v>382</v>
      </c>
      <c r="C176" t="s">
        <v>3463</v>
      </c>
      <c r="D176" t="s">
        <v>384</v>
      </c>
      <c r="E176" t="s">
        <v>385</v>
      </c>
      <c r="F176" t="s">
        <v>429</v>
      </c>
      <c r="G176" t="s">
        <v>387</v>
      </c>
      <c r="H176" t="s">
        <v>4064</v>
      </c>
      <c r="I176" t="s">
        <v>3902</v>
      </c>
      <c r="J176" t="s">
        <v>3902</v>
      </c>
      <c r="K176">
        <v>500</v>
      </c>
      <c r="L176" t="s">
        <v>3902</v>
      </c>
      <c r="M176" t="s">
        <v>389</v>
      </c>
      <c r="N176">
        <v>0</v>
      </c>
      <c r="O176">
        <v>0</v>
      </c>
      <c r="P176">
        <v>0</v>
      </c>
      <c r="Q176">
        <v>0</v>
      </c>
      <c r="R176">
        <v>0</v>
      </c>
      <c r="S176">
        <v>0</v>
      </c>
      <c r="T176">
        <v>0</v>
      </c>
      <c r="U176">
        <v>0</v>
      </c>
      <c r="V176">
        <v>0</v>
      </c>
      <c r="W176">
        <v>0</v>
      </c>
      <c r="X176">
        <v>0</v>
      </c>
      <c r="Y176">
        <v>0</v>
      </c>
      <c r="Z176">
        <v>0</v>
      </c>
      <c r="AA176">
        <v>0</v>
      </c>
      <c r="AB176">
        <v>0</v>
      </c>
      <c r="AC176" s="9" t="str">
        <f t="shared" si="2"/>
        <v>B07PJVPBCV</v>
      </c>
      <c r="AE176" s="10" t="s">
        <v>3543</v>
      </c>
      <c r="AF176" s="10" t="s">
        <v>622</v>
      </c>
    </row>
    <row r="177" spans="2:32" ht="14.25" x14ac:dyDescent="0.45">
      <c r="B177" t="s">
        <v>382</v>
      </c>
      <c r="C177" t="s">
        <v>3534</v>
      </c>
      <c r="D177" t="s">
        <v>384</v>
      </c>
      <c r="E177" t="s">
        <v>385</v>
      </c>
      <c r="F177" t="s">
        <v>429</v>
      </c>
      <c r="G177" t="s">
        <v>387</v>
      </c>
      <c r="H177" t="s">
        <v>4064</v>
      </c>
      <c r="I177" t="s">
        <v>3902</v>
      </c>
      <c r="J177" t="s">
        <v>3902</v>
      </c>
      <c r="K177">
        <v>200</v>
      </c>
      <c r="L177" t="s">
        <v>3902</v>
      </c>
      <c r="M177" t="s">
        <v>389</v>
      </c>
      <c r="N177">
        <v>0</v>
      </c>
      <c r="O177">
        <v>0</v>
      </c>
      <c r="P177">
        <v>0</v>
      </c>
      <c r="Q177">
        <v>0</v>
      </c>
      <c r="R177">
        <v>0</v>
      </c>
      <c r="S177">
        <v>0</v>
      </c>
      <c r="T177">
        <v>0</v>
      </c>
      <c r="U177">
        <v>0</v>
      </c>
      <c r="V177">
        <v>0</v>
      </c>
      <c r="W177">
        <v>0</v>
      </c>
      <c r="X177">
        <v>0</v>
      </c>
      <c r="Y177">
        <v>0</v>
      </c>
      <c r="Z177">
        <v>0</v>
      </c>
      <c r="AA177">
        <v>0</v>
      </c>
      <c r="AB177">
        <v>0</v>
      </c>
      <c r="AC177" s="9" t="str">
        <f t="shared" si="2"/>
        <v>B07PJVPBCV</v>
      </c>
      <c r="AE177" s="10" t="s">
        <v>3544</v>
      </c>
      <c r="AF177" s="10" t="s">
        <v>622</v>
      </c>
    </row>
    <row r="178" spans="2:32" ht="14.25" x14ac:dyDescent="0.45">
      <c r="B178" t="s">
        <v>382</v>
      </c>
      <c r="C178" t="s">
        <v>3467</v>
      </c>
      <c r="D178" t="s">
        <v>384</v>
      </c>
      <c r="E178" t="s">
        <v>385</v>
      </c>
      <c r="F178" t="s">
        <v>429</v>
      </c>
      <c r="G178" t="s">
        <v>387</v>
      </c>
      <c r="H178" t="s">
        <v>4064</v>
      </c>
      <c r="I178" t="s">
        <v>3902</v>
      </c>
      <c r="J178" t="s">
        <v>3902</v>
      </c>
      <c r="K178">
        <v>800</v>
      </c>
      <c r="L178" t="s">
        <v>399</v>
      </c>
      <c r="M178" t="s">
        <v>389</v>
      </c>
      <c r="N178">
        <v>20</v>
      </c>
      <c r="O178">
        <v>0</v>
      </c>
      <c r="P178">
        <v>0</v>
      </c>
      <c r="Q178">
        <v>0</v>
      </c>
      <c r="R178">
        <v>0</v>
      </c>
      <c r="S178">
        <v>0</v>
      </c>
      <c r="T178">
        <v>0</v>
      </c>
      <c r="U178">
        <v>0</v>
      </c>
      <c r="V178">
        <v>0</v>
      </c>
      <c r="W178">
        <v>0</v>
      </c>
      <c r="X178">
        <v>0</v>
      </c>
      <c r="Y178">
        <v>0</v>
      </c>
      <c r="Z178">
        <v>0</v>
      </c>
      <c r="AA178">
        <v>0</v>
      </c>
      <c r="AB178">
        <v>0</v>
      </c>
      <c r="AC178" s="9" t="str">
        <f t="shared" si="2"/>
        <v>B07PJVPBCV</v>
      </c>
      <c r="AE178" s="10" t="s">
        <v>3545</v>
      </c>
      <c r="AF178" s="10" t="s">
        <v>622</v>
      </c>
    </row>
    <row r="179" spans="2:32" ht="14.25" x14ac:dyDescent="0.45">
      <c r="B179" t="s">
        <v>382</v>
      </c>
      <c r="C179" t="s">
        <v>3465</v>
      </c>
      <c r="D179" t="s">
        <v>384</v>
      </c>
      <c r="E179" t="s">
        <v>385</v>
      </c>
      <c r="F179" t="s">
        <v>429</v>
      </c>
      <c r="G179" t="s">
        <v>387</v>
      </c>
      <c r="H179" t="s">
        <v>4064</v>
      </c>
      <c r="I179" t="s">
        <v>3902</v>
      </c>
      <c r="J179" t="s">
        <v>3902</v>
      </c>
      <c r="K179">
        <v>300</v>
      </c>
      <c r="L179" t="s">
        <v>3902</v>
      </c>
      <c r="M179" t="s">
        <v>389</v>
      </c>
      <c r="N179">
        <v>0</v>
      </c>
      <c r="O179">
        <v>0</v>
      </c>
      <c r="P179">
        <v>0</v>
      </c>
      <c r="Q179">
        <v>0</v>
      </c>
      <c r="R179">
        <v>0</v>
      </c>
      <c r="S179">
        <v>0</v>
      </c>
      <c r="T179">
        <v>0</v>
      </c>
      <c r="U179">
        <v>0</v>
      </c>
      <c r="V179">
        <v>0</v>
      </c>
      <c r="W179">
        <v>0</v>
      </c>
      <c r="X179">
        <v>0</v>
      </c>
      <c r="Y179">
        <v>0</v>
      </c>
      <c r="Z179">
        <v>0</v>
      </c>
      <c r="AA179">
        <v>0</v>
      </c>
      <c r="AB179">
        <v>0</v>
      </c>
      <c r="AC179" s="9" t="str">
        <f t="shared" si="2"/>
        <v>B07PJVPBCV</v>
      </c>
      <c r="AE179" s="10" t="s">
        <v>3547</v>
      </c>
      <c r="AF179" s="10" t="s">
        <v>622</v>
      </c>
    </row>
    <row r="180" spans="2:32" ht="14.25" x14ac:dyDescent="0.45">
      <c r="B180" t="s">
        <v>382</v>
      </c>
      <c r="C180" t="s">
        <v>3415</v>
      </c>
      <c r="D180" t="s">
        <v>384</v>
      </c>
      <c r="E180" t="s">
        <v>385</v>
      </c>
      <c r="F180" t="s">
        <v>429</v>
      </c>
      <c r="G180" t="s">
        <v>387</v>
      </c>
      <c r="H180" t="s">
        <v>4064</v>
      </c>
      <c r="I180" t="s">
        <v>3902</v>
      </c>
      <c r="J180" t="s">
        <v>3902</v>
      </c>
      <c r="K180">
        <v>500</v>
      </c>
      <c r="L180" t="s">
        <v>399</v>
      </c>
      <c r="M180" t="s">
        <v>389</v>
      </c>
      <c r="N180">
        <v>10</v>
      </c>
      <c r="O180">
        <v>0</v>
      </c>
      <c r="P180">
        <v>0</v>
      </c>
      <c r="Q180">
        <v>0</v>
      </c>
      <c r="R180">
        <v>0</v>
      </c>
      <c r="S180">
        <v>0</v>
      </c>
      <c r="T180">
        <v>0</v>
      </c>
      <c r="U180">
        <v>0</v>
      </c>
      <c r="V180">
        <v>0</v>
      </c>
      <c r="W180">
        <v>0</v>
      </c>
      <c r="X180">
        <v>0</v>
      </c>
      <c r="Y180">
        <v>0</v>
      </c>
      <c r="Z180">
        <v>0</v>
      </c>
      <c r="AA180">
        <v>0</v>
      </c>
      <c r="AB180">
        <v>0</v>
      </c>
      <c r="AC180" s="9" t="str">
        <f t="shared" si="2"/>
        <v>B07YMZF8BF</v>
      </c>
      <c r="AE180" s="10" t="s">
        <v>3549</v>
      </c>
      <c r="AF180" s="10" t="s">
        <v>622</v>
      </c>
    </row>
    <row r="181" spans="2:32" ht="14.25" x14ac:dyDescent="0.45">
      <c r="B181" t="s">
        <v>382</v>
      </c>
      <c r="C181" t="s">
        <v>3423</v>
      </c>
      <c r="D181" t="s">
        <v>384</v>
      </c>
      <c r="E181" t="s">
        <v>385</v>
      </c>
      <c r="F181" t="s">
        <v>429</v>
      </c>
      <c r="G181" t="s">
        <v>387</v>
      </c>
      <c r="H181" t="s">
        <v>4064</v>
      </c>
      <c r="I181" t="s">
        <v>3902</v>
      </c>
      <c r="J181" t="s">
        <v>3902</v>
      </c>
      <c r="K181">
        <v>500</v>
      </c>
      <c r="L181" t="s">
        <v>3902</v>
      </c>
      <c r="M181" t="s">
        <v>389</v>
      </c>
      <c r="N181">
        <v>5</v>
      </c>
      <c r="O181">
        <v>0</v>
      </c>
      <c r="P181">
        <v>0</v>
      </c>
      <c r="Q181">
        <v>0</v>
      </c>
      <c r="R181">
        <v>0</v>
      </c>
      <c r="S181">
        <v>0</v>
      </c>
      <c r="T181">
        <v>0</v>
      </c>
      <c r="U181">
        <v>0</v>
      </c>
      <c r="V181">
        <v>0</v>
      </c>
      <c r="W181">
        <v>0</v>
      </c>
      <c r="X181">
        <v>0</v>
      </c>
      <c r="Y181">
        <v>0</v>
      </c>
      <c r="Z181">
        <v>0</v>
      </c>
      <c r="AA181">
        <v>0</v>
      </c>
      <c r="AB181">
        <v>0</v>
      </c>
      <c r="AC181" s="9" t="str">
        <f t="shared" si="2"/>
        <v>B07YMZF8BF</v>
      </c>
      <c r="AE181" s="10" t="s">
        <v>3551</v>
      </c>
      <c r="AF181" s="10" t="s">
        <v>622</v>
      </c>
    </row>
    <row r="182" spans="2:32" ht="14.25" x14ac:dyDescent="0.45">
      <c r="B182" t="s">
        <v>382</v>
      </c>
      <c r="C182" t="s">
        <v>3540</v>
      </c>
      <c r="D182" t="s">
        <v>384</v>
      </c>
      <c r="E182" t="s">
        <v>385</v>
      </c>
      <c r="F182" t="s">
        <v>429</v>
      </c>
      <c r="G182" t="s">
        <v>387</v>
      </c>
      <c r="H182" t="s">
        <v>4064</v>
      </c>
      <c r="I182" t="s">
        <v>3902</v>
      </c>
      <c r="J182" t="s">
        <v>3902</v>
      </c>
      <c r="K182">
        <v>500</v>
      </c>
      <c r="L182" t="s">
        <v>3902</v>
      </c>
      <c r="M182" t="s">
        <v>389</v>
      </c>
      <c r="N182">
        <v>0</v>
      </c>
      <c r="O182">
        <v>0</v>
      </c>
      <c r="P182">
        <v>0</v>
      </c>
      <c r="Q182">
        <v>0</v>
      </c>
      <c r="R182">
        <v>0</v>
      </c>
      <c r="S182">
        <v>0</v>
      </c>
      <c r="T182">
        <v>0</v>
      </c>
      <c r="U182">
        <v>0</v>
      </c>
      <c r="V182">
        <v>0</v>
      </c>
      <c r="W182">
        <v>0</v>
      </c>
      <c r="X182">
        <v>0</v>
      </c>
      <c r="Y182">
        <v>0</v>
      </c>
      <c r="Z182">
        <v>0</v>
      </c>
      <c r="AA182">
        <v>0</v>
      </c>
      <c r="AB182">
        <v>0</v>
      </c>
      <c r="AC182" s="9" t="str">
        <f t="shared" si="2"/>
        <v>B07YMZF8BF</v>
      </c>
      <c r="AE182" s="10" t="s">
        <v>3553</v>
      </c>
      <c r="AF182" s="10" t="s">
        <v>622</v>
      </c>
    </row>
    <row r="183" spans="2:32" ht="14.25" x14ac:dyDescent="0.45">
      <c r="B183" t="s">
        <v>382</v>
      </c>
      <c r="C183" t="s">
        <v>3542</v>
      </c>
      <c r="D183" t="s">
        <v>384</v>
      </c>
      <c r="E183" t="s">
        <v>385</v>
      </c>
      <c r="F183" t="s">
        <v>429</v>
      </c>
      <c r="G183" t="s">
        <v>387</v>
      </c>
      <c r="H183" t="s">
        <v>4064</v>
      </c>
      <c r="I183" t="s">
        <v>3902</v>
      </c>
      <c r="J183" t="s">
        <v>3902</v>
      </c>
      <c r="K183">
        <v>500</v>
      </c>
      <c r="L183" t="s">
        <v>3902</v>
      </c>
      <c r="M183" t="s">
        <v>389</v>
      </c>
      <c r="N183">
        <v>0</v>
      </c>
      <c r="O183">
        <v>0</v>
      </c>
      <c r="P183">
        <v>0</v>
      </c>
      <c r="Q183">
        <v>0</v>
      </c>
      <c r="R183">
        <v>0</v>
      </c>
      <c r="S183">
        <v>0</v>
      </c>
      <c r="T183">
        <v>0</v>
      </c>
      <c r="U183">
        <v>0</v>
      </c>
      <c r="V183">
        <v>0</v>
      </c>
      <c r="W183">
        <v>0</v>
      </c>
      <c r="X183">
        <v>0</v>
      </c>
      <c r="Y183">
        <v>0</v>
      </c>
      <c r="Z183">
        <v>0</v>
      </c>
      <c r="AA183">
        <v>0</v>
      </c>
      <c r="AB183">
        <v>0</v>
      </c>
      <c r="AC183" s="9" t="str">
        <f t="shared" si="2"/>
        <v>B07YMZF8BF</v>
      </c>
      <c r="AE183" s="10" t="s">
        <v>3554</v>
      </c>
      <c r="AF183" s="10" t="s">
        <v>622</v>
      </c>
    </row>
    <row r="184" spans="2:32" ht="14.25" x14ac:dyDescent="0.45">
      <c r="B184" t="s">
        <v>382</v>
      </c>
      <c r="C184" t="s">
        <v>3425</v>
      </c>
      <c r="D184" t="s">
        <v>384</v>
      </c>
      <c r="E184" t="s">
        <v>385</v>
      </c>
      <c r="F184" t="s">
        <v>429</v>
      </c>
      <c r="G184" t="s">
        <v>387</v>
      </c>
      <c r="H184" t="s">
        <v>4064</v>
      </c>
      <c r="I184" t="s">
        <v>3902</v>
      </c>
      <c r="J184" t="s">
        <v>3902</v>
      </c>
      <c r="K184">
        <v>200</v>
      </c>
      <c r="L184" t="s">
        <v>3902</v>
      </c>
      <c r="M184" t="s">
        <v>389</v>
      </c>
      <c r="N184">
        <v>2</v>
      </c>
      <c r="O184">
        <v>0</v>
      </c>
      <c r="P184">
        <v>0</v>
      </c>
      <c r="Q184">
        <v>0</v>
      </c>
      <c r="R184">
        <v>0</v>
      </c>
      <c r="S184">
        <v>0</v>
      </c>
      <c r="T184">
        <v>0</v>
      </c>
      <c r="U184">
        <v>0</v>
      </c>
      <c r="V184">
        <v>0</v>
      </c>
      <c r="W184">
        <v>0</v>
      </c>
      <c r="X184">
        <v>0</v>
      </c>
      <c r="Y184">
        <v>0</v>
      </c>
      <c r="Z184">
        <v>0</v>
      </c>
      <c r="AA184">
        <v>0</v>
      </c>
      <c r="AB184">
        <v>0</v>
      </c>
      <c r="AC184" s="9" t="str">
        <f t="shared" si="2"/>
        <v>B07YMZF8BF</v>
      </c>
      <c r="AE184" s="10" t="s">
        <v>3555</v>
      </c>
      <c r="AF184" s="10" t="s">
        <v>622</v>
      </c>
    </row>
    <row r="185" spans="2:32" ht="14.25" x14ac:dyDescent="0.45">
      <c r="B185" t="s">
        <v>382</v>
      </c>
      <c r="C185" t="s">
        <v>3409</v>
      </c>
      <c r="D185" t="s">
        <v>384</v>
      </c>
      <c r="E185" t="s">
        <v>385</v>
      </c>
      <c r="F185" t="s">
        <v>429</v>
      </c>
      <c r="G185" t="s">
        <v>387</v>
      </c>
      <c r="H185" t="s">
        <v>4064</v>
      </c>
      <c r="I185" t="s">
        <v>3902</v>
      </c>
      <c r="J185" t="s">
        <v>3902</v>
      </c>
      <c r="K185">
        <v>500</v>
      </c>
      <c r="L185" t="s">
        <v>3902</v>
      </c>
      <c r="M185" t="s">
        <v>389</v>
      </c>
      <c r="N185">
        <v>0</v>
      </c>
      <c r="O185">
        <v>0</v>
      </c>
      <c r="P185">
        <v>0</v>
      </c>
      <c r="Q185">
        <v>0</v>
      </c>
      <c r="R185">
        <v>0</v>
      </c>
      <c r="S185">
        <v>0</v>
      </c>
      <c r="T185">
        <v>0</v>
      </c>
      <c r="U185">
        <v>0</v>
      </c>
      <c r="V185">
        <v>0</v>
      </c>
      <c r="W185">
        <v>0</v>
      </c>
      <c r="X185">
        <v>0</v>
      </c>
      <c r="Y185">
        <v>0</v>
      </c>
      <c r="Z185">
        <v>0</v>
      </c>
      <c r="AA185">
        <v>0</v>
      </c>
      <c r="AB185">
        <v>0</v>
      </c>
      <c r="AC185" s="9" t="str">
        <f t="shared" si="2"/>
        <v>B07YMZF8BF</v>
      </c>
      <c r="AE185" s="10" t="s">
        <v>3556</v>
      </c>
      <c r="AF185" s="10" t="s">
        <v>3160</v>
      </c>
    </row>
    <row r="186" spans="2:32" ht="14.25" x14ac:dyDescent="0.45">
      <c r="B186" t="s">
        <v>382</v>
      </c>
      <c r="C186" t="s">
        <v>3546</v>
      </c>
      <c r="D186" t="s">
        <v>384</v>
      </c>
      <c r="E186" t="s">
        <v>385</v>
      </c>
      <c r="F186" t="s">
        <v>429</v>
      </c>
      <c r="G186" t="s">
        <v>387</v>
      </c>
      <c r="H186" t="s">
        <v>4064</v>
      </c>
      <c r="I186" t="s">
        <v>3902</v>
      </c>
      <c r="J186" t="s">
        <v>3902</v>
      </c>
      <c r="K186">
        <v>500</v>
      </c>
      <c r="L186" t="s">
        <v>3902</v>
      </c>
      <c r="M186" t="s">
        <v>389</v>
      </c>
      <c r="N186">
        <v>0</v>
      </c>
      <c r="O186">
        <v>0</v>
      </c>
      <c r="P186">
        <v>0</v>
      </c>
      <c r="Q186">
        <v>0</v>
      </c>
      <c r="R186">
        <v>0</v>
      </c>
      <c r="S186">
        <v>0</v>
      </c>
      <c r="T186">
        <v>0</v>
      </c>
      <c r="U186">
        <v>0</v>
      </c>
      <c r="V186">
        <v>0</v>
      </c>
      <c r="W186">
        <v>0</v>
      </c>
      <c r="X186">
        <v>0</v>
      </c>
      <c r="Y186">
        <v>0</v>
      </c>
      <c r="Z186">
        <v>0</v>
      </c>
      <c r="AA186">
        <v>0</v>
      </c>
      <c r="AB186">
        <v>0</v>
      </c>
      <c r="AC186" s="9" t="str">
        <f t="shared" si="2"/>
        <v>B07YMZF8BF</v>
      </c>
      <c r="AE186" s="10" t="s">
        <v>3557</v>
      </c>
      <c r="AF186" s="10" t="s">
        <v>3168</v>
      </c>
    </row>
    <row r="187" spans="2:32" ht="14.25" x14ac:dyDescent="0.45">
      <c r="B187" t="s">
        <v>382</v>
      </c>
      <c r="C187" t="s">
        <v>3548</v>
      </c>
      <c r="D187" t="s">
        <v>384</v>
      </c>
      <c r="E187" t="s">
        <v>385</v>
      </c>
      <c r="F187" t="s">
        <v>429</v>
      </c>
      <c r="G187" t="s">
        <v>387</v>
      </c>
      <c r="H187" t="s">
        <v>4064</v>
      </c>
      <c r="I187" t="s">
        <v>3902</v>
      </c>
      <c r="J187" t="s">
        <v>3902</v>
      </c>
      <c r="K187">
        <v>500</v>
      </c>
      <c r="L187" t="s">
        <v>3902</v>
      </c>
      <c r="M187" t="s">
        <v>389</v>
      </c>
      <c r="N187">
        <v>0</v>
      </c>
      <c r="O187">
        <v>0</v>
      </c>
      <c r="P187">
        <v>0</v>
      </c>
      <c r="Q187">
        <v>0</v>
      </c>
      <c r="R187">
        <v>0</v>
      </c>
      <c r="S187">
        <v>0</v>
      </c>
      <c r="T187">
        <v>0</v>
      </c>
      <c r="U187">
        <v>0</v>
      </c>
      <c r="V187">
        <v>0</v>
      </c>
      <c r="W187">
        <v>0</v>
      </c>
      <c r="X187">
        <v>0</v>
      </c>
      <c r="Y187">
        <v>0</v>
      </c>
      <c r="Z187">
        <v>0</v>
      </c>
      <c r="AA187">
        <v>0</v>
      </c>
      <c r="AB187">
        <v>0</v>
      </c>
      <c r="AC187" s="9" t="str">
        <f t="shared" si="2"/>
        <v>B07YMZF8BF</v>
      </c>
      <c r="AE187" s="10" t="s">
        <v>3558</v>
      </c>
      <c r="AF187" s="10" t="s">
        <v>3168</v>
      </c>
    </row>
    <row r="188" spans="2:32" ht="14.25" x14ac:dyDescent="0.45">
      <c r="B188" t="s">
        <v>382</v>
      </c>
      <c r="C188" t="s">
        <v>3550</v>
      </c>
      <c r="D188" t="s">
        <v>384</v>
      </c>
      <c r="E188" t="s">
        <v>385</v>
      </c>
      <c r="F188" t="s">
        <v>429</v>
      </c>
      <c r="G188" t="s">
        <v>387</v>
      </c>
      <c r="H188" t="s">
        <v>4064</v>
      </c>
      <c r="I188" t="s">
        <v>3902</v>
      </c>
      <c r="J188" t="s">
        <v>3902</v>
      </c>
      <c r="K188">
        <v>500</v>
      </c>
      <c r="L188" t="s">
        <v>3902</v>
      </c>
      <c r="M188" t="s">
        <v>389</v>
      </c>
      <c r="N188">
        <v>0</v>
      </c>
      <c r="O188">
        <v>0</v>
      </c>
      <c r="P188">
        <v>0</v>
      </c>
      <c r="Q188">
        <v>0</v>
      </c>
      <c r="R188">
        <v>0</v>
      </c>
      <c r="S188">
        <v>0</v>
      </c>
      <c r="T188">
        <v>0</v>
      </c>
      <c r="U188">
        <v>0</v>
      </c>
      <c r="V188">
        <v>0</v>
      </c>
      <c r="W188">
        <v>0</v>
      </c>
      <c r="X188">
        <v>0</v>
      </c>
      <c r="Y188">
        <v>0</v>
      </c>
      <c r="Z188">
        <v>0</v>
      </c>
      <c r="AA188">
        <v>0</v>
      </c>
      <c r="AB188">
        <v>0</v>
      </c>
      <c r="AC188" s="9" t="str">
        <f t="shared" si="2"/>
        <v>B07YMZF8BF</v>
      </c>
      <c r="AE188" s="10" t="s">
        <v>3559</v>
      </c>
      <c r="AF188" s="10" t="s">
        <v>3168</v>
      </c>
    </row>
    <row r="189" spans="2:32" ht="14.25" x14ac:dyDescent="0.45">
      <c r="B189" t="s">
        <v>382</v>
      </c>
      <c r="C189" t="s">
        <v>3552</v>
      </c>
      <c r="D189" t="s">
        <v>384</v>
      </c>
      <c r="E189" t="s">
        <v>385</v>
      </c>
      <c r="F189" t="s">
        <v>429</v>
      </c>
      <c r="G189" t="s">
        <v>387</v>
      </c>
      <c r="H189" t="s">
        <v>4064</v>
      </c>
      <c r="I189" t="s">
        <v>3902</v>
      </c>
      <c r="J189" t="s">
        <v>3902</v>
      </c>
      <c r="K189">
        <v>500</v>
      </c>
      <c r="L189" t="s">
        <v>3902</v>
      </c>
      <c r="M189" t="s">
        <v>389</v>
      </c>
      <c r="N189">
        <v>0</v>
      </c>
      <c r="O189">
        <v>0</v>
      </c>
      <c r="P189">
        <v>0</v>
      </c>
      <c r="Q189">
        <v>0</v>
      </c>
      <c r="R189">
        <v>0</v>
      </c>
      <c r="S189">
        <v>0</v>
      </c>
      <c r="T189">
        <v>0</v>
      </c>
      <c r="U189">
        <v>0</v>
      </c>
      <c r="V189">
        <v>0</v>
      </c>
      <c r="W189">
        <v>0</v>
      </c>
      <c r="X189">
        <v>0</v>
      </c>
      <c r="Y189">
        <v>0</v>
      </c>
      <c r="Z189">
        <v>0</v>
      </c>
      <c r="AA189">
        <v>0</v>
      </c>
      <c r="AB189">
        <v>0</v>
      </c>
      <c r="AC189" s="9" t="str">
        <f t="shared" si="2"/>
        <v>B07YMZF8BF</v>
      </c>
      <c r="AE189" s="10" t="s">
        <v>3560</v>
      </c>
      <c r="AF189" s="10" t="s">
        <v>3168</v>
      </c>
    </row>
    <row r="190" spans="2:32" ht="14.25" x14ac:dyDescent="0.45">
      <c r="B190" t="s">
        <v>382</v>
      </c>
      <c r="C190" t="s">
        <v>3411</v>
      </c>
      <c r="D190" t="s">
        <v>384</v>
      </c>
      <c r="E190" t="s">
        <v>385</v>
      </c>
      <c r="F190" t="s">
        <v>429</v>
      </c>
      <c r="G190" t="s">
        <v>387</v>
      </c>
      <c r="H190" t="s">
        <v>4064</v>
      </c>
      <c r="I190" t="s">
        <v>3902</v>
      </c>
      <c r="J190" t="s">
        <v>3902</v>
      </c>
      <c r="K190">
        <v>200</v>
      </c>
      <c r="L190" t="s">
        <v>3902</v>
      </c>
      <c r="M190" t="s">
        <v>389</v>
      </c>
      <c r="N190">
        <v>0</v>
      </c>
      <c r="O190">
        <v>0</v>
      </c>
      <c r="P190">
        <v>0</v>
      </c>
      <c r="Q190">
        <v>0</v>
      </c>
      <c r="R190">
        <v>0</v>
      </c>
      <c r="S190">
        <v>0</v>
      </c>
      <c r="T190">
        <v>0</v>
      </c>
      <c r="U190">
        <v>0</v>
      </c>
      <c r="V190">
        <v>0</v>
      </c>
      <c r="W190">
        <v>0</v>
      </c>
      <c r="X190">
        <v>0</v>
      </c>
      <c r="Y190">
        <v>0</v>
      </c>
      <c r="Z190">
        <v>0</v>
      </c>
      <c r="AA190">
        <v>0</v>
      </c>
      <c r="AB190">
        <v>0</v>
      </c>
      <c r="AC190" s="9" t="str">
        <f t="shared" si="2"/>
        <v>B07YMZF8BF</v>
      </c>
      <c r="AE190" s="10" t="s">
        <v>3561</v>
      </c>
      <c r="AF190" s="10" t="s">
        <v>3168</v>
      </c>
    </row>
    <row r="191" spans="2:32" ht="14.25" x14ac:dyDescent="0.45">
      <c r="B191" t="s">
        <v>382</v>
      </c>
      <c r="C191" t="s">
        <v>3413</v>
      </c>
      <c r="D191" t="s">
        <v>384</v>
      </c>
      <c r="E191" t="s">
        <v>385</v>
      </c>
      <c r="F191" t="s">
        <v>429</v>
      </c>
      <c r="G191" t="s">
        <v>387</v>
      </c>
      <c r="H191" t="s">
        <v>4064</v>
      </c>
      <c r="I191" t="s">
        <v>3902</v>
      </c>
      <c r="J191" t="s">
        <v>3902</v>
      </c>
      <c r="K191">
        <v>200</v>
      </c>
      <c r="L191" t="s">
        <v>3902</v>
      </c>
      <c r="M191" t="s">
        <v>389</v>
      </c>
      <c r="N191">
        <v>0</v>
      </c>
      <c r="O191">
        <v>0</v>
      </c>
      <c r="P191">
        <v>0</v>
      </c>
      <c r="Q191">
        <v>0</v>
      </c>
      <c r="R191">
        <v>0</v>
      </c>
      <c r="S191">
        <v>0</v>
      </c>
      <c r="T191">
        <v>0</v>
      </c>
      <c r="U191">
        <v>0</v>
      </c>
      <c r="V191">
        <v>0</v>
      </c>
      <c r="W191">
        <v>0</v>
      </c>
      <c r="X191">
        <v>0</v>
      </c>
      <c r="Y191">
        <v>0</v>
      </c>
      <c r="Z191">
        <v>0</v>
      </c>
      <c r="AA191">
        <v>0</v>
      </c>
      <c r="AB191">
        <v>0</v>
      </c>
      <c r="AC191" s="9" t="str">
        <f t="shared" si="2"/>
        <v>B07YMZF8BF</v>
      </c>
      <c r="AE191" s="10" t="s">
        <v>3562</v>
      </c>
      <c r="AF191" s="10" t="s">
        <v>3168</v>
      </c>
    </row>
    <row r="192" spans="2:32" ht="14.25" x14ac:dyDescent="0.45">
      <c r="B192" t="s">
        <v>382</v>
      </c>
      <c r="C192" t="s">
        <v>3427</v>
      </c>
      <c r="D192" t="s">
        <v>384</v>
      </c>
      <c r="E192" t="s">
        <v>385</v>
      </c>
      <c r="F192" t="s">
        <v>429</v>
      </c>
      <c r="G192" t="s">
        <v>387</v>
      </c>
      <c r="H192" t="s">
        <v>4064</v>
      </c>
      <c r="I192" t="s">
        <v>3902</v>
      </c>
      <c r="J192" t="s">
        <v>3902</v>
      </c>
      <c r="K192">
        <v>500</v>
      </c>
      <c r="L192" t="s">
        <v>3902</v>
      </c>
      <c r="M192" t="s">
        <v>389</v>
      </c>
      <c r="N192">
        <v>9</v>
      </c>
      <c r="O192">
        <v>0</v>
      </c>
      <c r="P192">
        <v>0</v>
      </c>
      <c r="Q192">
        <v>0</v>
      </c>
      <c r="R192">
        <v>0</v>
      </c>
      <c r="S192">
        <v>0</v>
      </c>
      <c r="T192">
        <v>0</v>
      </c>
      <c r="U192">
        <v>0</v>
      </c>
      <c r="V192">
        <v>0</v>
      </c>
      <c r="W192">
        <v>0</v>
      </c>
      <c r="X192">
        <v>0</v>
      </c>
      <c r="Y192">
        <v>0</v>
      </c>
      <c r="Z192">
        <v>0</v>
      </c>
      <c r="AA192">
        <v>0</v>
      </c>
      <c r="AB192">
        <v>0</v>
      </c>
      <c r="AC192" s="9" t="str">
        <f t="shared" si="2"/>
        <v>B07YMZF8BF</v>
      </c>
      <c r="AE192" s="10" t="s">
        <v>3563</v>
      </c>
      <c r="AF192" s="10" t="s">
        <v>3168</v>
      </c>
    </row>
    <row r="193" spans="2:32" ht="14.25" x14ac:dyDescent="0.45">
      <c r="B193" t="s">
        <v>382</v>
      </c>
      <c r="C193" t="s">
        <v>3417</v>
      </c>
      <c r="D193" t="s">
        <v>384</v>
      </c>
      <c r="E193" t="s">
        <v>385</v>
      </c>
      <c r="F193" t="s">
        <v>429</v>
      </c>
      <c r="G193" t="s">
        <v>387</v>
      </c>
      <c r="H193" t="s">
        <v>4064</v>
      </c>
      <c r="I193" t="s">
        <v>3902</v>
      </c>
      <c r="J193" t="s">
        <v>3902</v>
      </c>
      <c r="K193">
        <v>500</v>
      </c>
      <c r="L193" t="s">
        <v>399</v>
      </c>
      <c r="M193" t="s">
        <v>389</v>
      </c>
      <c r="N193">
        <v>8</v>
      </c>
      <c r="O193">
        <v>0</v>
      </c>
      <c r="P193">
        <v>0</v>
      </c>
      <c r="Q193">
        <v>0</v>
      </c>
      <c r="R193">
        <v>0</v>
      </c>
      <c r="S193">
        <v>0</v>
      </c>
      <c r="T193">
        <v>0</v>
      </c>
      <c r="U193">
        <v>0</v>
      </c>
      <c r="V193">
        <v>0</v>
      </c>
      <c r="W193">
        <v>0</v>
      </c>
      <c r="X193">
        <v>0</v>
      </c>
      <c r="Y193">
        <v>0</v>
      </c>
      <c r="Z193">
        <v>0</v>
      </c>
      <c r="AA193">
        <v>0</v>
      </c>
      <c r="AB193">
        <v>0</v>
      </c>
      <c r="AC193" s="9" t="str">
        <f t="shared" si="2"/>
        <v>B07YMZF8BF</v>
      </c>
      <c r="AE193" s="10" t="s">
        <v>3564</v>
      </c>
      <c r="AF193" s="10" t="s">
        <v>3168</v>
      </c>
    </row>
    <row r="194" spans="2:32" ht="14.25" x14ac:dyDescent="0.45">
      <c r="B194" t="s">
        <v>382</v>
      </c>
      <c r="C194" t="s">
        <v>3421</v>
      </c>
      <c r="D194" t="s">
        <v>384</v>
      </c>
      <c r="E194" t="s">
        <v>385</v>
      </c>
      <c r="F194" t="s">
        <v>429</v>
      </c>
      <c r="G194" t="s">
        <v>387</v>
      </c>
      <c r="H194" t="s">
        <v>4064</v>
      </c>
      <c r="I194" t="s">
        <v>3902</v>
      </c>
      <c r="J194" t="s">
        <v>3902</v>
      </c>
      <c r="K194">
        <v>200</v>
      </c>
      <c r="L194" t="s">
        <v>3902</v>
      </c>
      <c r="M194" t="s">
        <v>389</v>
      </c>
      <c r="N194">
        <v>0</v>
      </c>
      <c r="O194">
        <v>0</v>
      </c>
      <c r="P194">
        <v>0</v>
      </c>
      <c r="Q194">
        <v>0</v>
      </c>
      <c r="R194">
        <v>0</v>
      </c>
      <c r="S194">
        <v>0</v>
      </c>
      <c r="T194">
        <v>0</v>
      </c>
      <c r="U194">
        <v>0</v>
      </c>
      <c r="V194">
        <v>0</v>
      </c>
      <c r="W194">
        <v>0</v>
      </c>
      <c r="X194">
        <v>0</v>
      </c>
      <c r="Y194">
        <v>0</v>
      </c>
      <c r="Z194">
        <v>0</v>
      </c>
      <c r="AA194">
        <v>0</v>
      </c>
      <c r="AB194">
        <v>0</v>
      </c>
      <c r="AC194" s="9" t="str">
        <f t="shared" si="2"/>
        <v>B07YMZF8BF</v>
      </c>
      <c r="AE194" s="10" t="s">
        <v>3565</v>
      </c>
      <c r="AF194" s="10" t="s">
        <v>3168</v>
      </c>
    </row>
    <row r="195" spans="2:32" ht="14.25" x14ac:dyDescent="0.45">
      <c r="B195" t="s">
        <v>382</v>
      </c>
      <c r="C195" t="s">
        <v>3451</v>
      </c>
      <c r="D195" t="s">
        <v>384</v>
      </c>
      <c r="E195" t="s">
        <v>385</v>
      </c>
      <c r="F195" t="s">
        <v>386</v>
      </c>
      <c r="G195" t="s">
        <v>387</v>
      </c>
      <c r="H195" t="s">
        <v>3930</v>
      </c>
      <c r="I195" t="s">
        <v>3902</v>
      </c>
      <c r="J195" t="s">
        <v>3902</v>
      </c>
      <c r="K195">
        <v>2300</v>
      </c>
      <c r="L195" t="s">
        <v>399</v>
      </c>
      <c r="M195" t="s">
        <v>389</v>
      </c>
      <c r="N195">
        <v>942</v>
      </c>
      <c r="O195">
        <v>3</v>
      </c>
      <c r="P195">
        <v>32</v>
      </c>
      <c r="Q195">
        <v>142</v>
      </c>
      <c r="R195">
        <v>47</v>
      </c>
      <c r="S195">
        <v>0</v>
      </c>
      <c r="T195">
        <v>0</v>
      </c>
      <c r="U195">
        <v>0</v>
      </c>
      <c r="V195">
        <v>0</v>
      </c>
      <c r="W195">
        <v>0</v>
      </c>
      <c r="X195">
        <v>0</v>
      </c>
      <c r="Y195">
        <v>0</v>
      </c>
      <c r="Z195">
        <v>0</v>
      </c>
      <c r="AA195">
        <v>0</v>
      </c>
      <c r="AB195">
        <v>0</v>
      </c>
      <c r="AC195" s="9" t="str">
        <f t="shared" si="2"/>
        <v>B07PJVPBCV</v>
      </c>
      <c r="AE195" s="10" t="s">
        <v>3566</v>
      </c>
      <c r="AF195" s="10" t="s">
        <v>3168</v>
      </c>
    </row>
    <row r="196" spans="2:32" ht="14.25" x14ac:dyDescent="0.45">
      <c r="B196" t="s">
        <v>382</v>
      </c>
      <c r="C196" t="s">
        <v>3453</v>
      </c>
      <c r="D196" t="s">
        <v>384</v>
      </c>
      <c r="E196" t="s">
        <v>385</v>
      </c>
      <c r="F196" t="s">
        <v>386</v>
      </c>
      <c r="G196" t="s">
        <v>387</v>
      </c>
      <c r="H196" t="s">
        <v>3930</v>
      </c>
      <c r="I196" t="s">
        <v>3902</v>
      </c>
      <c r="J196" t="s">
        <v>3902</v>
      </c>
      <c r="K196">
        <v>300</v>
      </c>
      <c r="L196" t="s">
        <v>3902</v>
      </c>
      <c r="M196" t="s">
        <v>389</v>
      </c>
      <c r="N196">
        <v>10</v>
      </c>
      <c r="O196">
        <v>0</v>
      </c>
      <c r="P196">
        <v>0</v>
      </c>
      <c r="Q196">
        <v>0</v>
      </c>
      <c r="R196">
        <v>0</v>
      </c>
      <c r="S196">
        <v>0</v>
      </c>
      <c r="T196">
        <v>0</v>
      </c>
      <c r="U196">
        <v>0</v>
      </c>
      <c r="V196">
        <v>0</v>
      </c>
      <c r="W196">
        <v>0</v>
      </c>
      <c r="X196">
        <v>0</v>
      </c>
      <c r="Y196">
        <v>0</v>
      </c>
      <c r="Z196">
        <v>0</v>
      </c>
      <c r="AA196">
        <v>0</v>
      </c>
      <c r="AB196">
        <v>0</v>
      </c>
      <c r="AC196" s="9" t="str">
        <f t="shared" ref="AC196:AC259" si="3">VLOOKUP(C196,$AE$3:$AF$355,2,FALSE)</f>
        <v>B07PJWBM3N</v>
      </c>
      <c r="AE196" s="10" t="s">
        <v>3567</v>
      </c>
      <c r="AF196" s="10" t="s">
        <v>3168</v>
      </c>
    </row>
    <row r="197" spans="2:32" ht="14.25" x14ac:dyDescent="0.45">
      <c r="B197" t="s">
        <v>382</v>
      </c>
      <c r="C197" t="s">
        <v>3457</v>
      </c>
      <c r="D197" t="s">
        <v>384</v>
      </c>
      <c r="E197" t="s">
        <v>385</v>
      </c>
      <c r="F197" t="s">
        <v>386</v>
      </c>
      <c r="G197" t="s">
        <v>387</v>
      </c>
      <c r="H197" t="s">
        <v>3930</v>
      </c>
      <c r="I197" t="s">
        <v>3902</v>
      </c>
      <c r="J197" t="s">
        <v>3902</v>
      </c>
      <c r="K197">
        <v>7300</v>
      </c>
      <c r="L197" t="s">
        <v>399</v>
      </c>
      <c r="M197" t="s">
        <v>389</v>
      </c>
      <c r="N197">
        <v>1085</v>
      </c>
      <c r="O197">
        <v>3</v>
      </c>
      <c r="P197">
        <v>28</v>
      </c>
      <c r="Q197">
        <v>96</v>
      </c>
      <c r="R197">
        <v>32</v>
      </c>
      <c r="S197">
        <v>0</v>
      </c>
      <c r="T197">
        <v>0</v>
      </c>
      <c r="U197">
        <v>0</v>
      </c>
      <c r="V197">
        <v>0</v>
      </c>
      <c r="W197">
        <v>0</v>
      </c>
      <c r="X197">
        <v>0</v>
      </c>
      <c r="Y197">
        <v>0</v>
      </c>
      <c r="Z197">
        <v>0</v>
      </c>
      <c r="AA197">
        <v>0</v>
      </c>
      <c r="AB197">
        <v>0</v>
      </c>
      <c r="AC197" s="9" t="str">
        <f t="shared" si="3"/>
        <v>B07YN1HXLC</v>
      </c>
      <c r="AE197" s="10" t="s">
        <v>3548</v>
      </c>
      <c r="AF197" s="10" t="s">
        <v>3168</v>
      </c>
    </row>
    <row r="198" spans="2:32" ht="14.25" x14ac:dyDescent="0.45">
      <c r="B198" t="s">
        <v>382</v>
      </c>
      <c r="C198" t="s">
        <v>3289</v>
      </c>
      <c r="D198" t="s">
        <v>384</v>
      </c>
      <c r="E198" t="s">
        <v>385</v>
      </c>
      <c r="F198" t="s">
        <v>429</v>
      </c>
      <c r="G198" t="s">
        <v>387</v>
      </c>
      <c r="H198" t="s">
        <v>3930</v>
      </c>
      <c r="I198" t="s">
        <v>3902</v>
      </c>
      <c r="J198" t="s">
        <v>3902</v>
      </c>
      <c r="K198">
        <v>500</v>
      </c>
      <c r="L198" t="s">
        <v>3902</v>
      </c>
      <c r="M198" t="s">
        <v>389</v>
      </c>
      <c r="N198">
        <v>0</v>
      </c>
      <c r="O198">
        <v>0</v>
      </c>
      <c r="P198">
        <v>0</v>
      </c>
      <c r="Q198">
        <v>0</v>
      </c>
      <c r="R198">
        <v>0</v>
      </c>
      <c r="S198">
        <v>0</v>
      </c>
      <c r="T198">
        <v>0</v>
      </c>
      <c r="U198">
        <v>0</v>
      </c>
      <c r="V198">
        <v>0</v>
      </c>
      <c r="W198">
        <v>0</v>
      </c>
      <c r="X198">
        <v>0</v>
      </c>
      <c r="Y198">
        <v>0</v>
      </c>
      <c r="Z198">
        <v>0</v>
      </c>
      <c r="AA198">
        <v>0</v>
      </c>
      <c r="AB198">
        <v>0</v>
      </c>
      <c r="AC198" s="9" t="str">
        <f t="shared" si="3"/>
        <v>B07YMZF8BF</v>
      </c>
      <c r="AE198" s="10" t="s">
        <v>3542</v>
      </c>
      <c r="AF198" s="10" t="s">
        <v>3168</v>
      </c>
    </row>
    <row r="199" spans="2:32" ht="14.25" x14ac:dyDescent="0.45">
      <c r="B199" t="s">
        <v>382</v>
      </c>
      <c r="C199" t="s">
        <v>3301</v>
      </c>
      <c r="D199" t="s">
        <v>384</v>
      </c>
      <c r="E199" t="s">
        <v>385</v>
      </c>
      <c r="F199" t="s">
        <v>429</v>
      </c>
      <c r="G199" t="s">
        <v>387</v>
      </c>
      <c r="H199" t="s">
        <v>3930</v>
      </c>
      <c r="I199" t="s">
        <v>3902</v>
      </c>
      <c r="J199" t="s">
        <v>3902</v>
      </c>
      <c r="K199">
        <v>200</v>
      </c>
      <c r="L199" t="s">
        <v>3902</v>
      </c>
      <c r="M199" t="s">
        <v>389</v>
      </c>
      <c r="N199">
        <v>0</v>
      </c>
      <c r="O199">
        <v>0</v>
      </c>
      <c r="P199">
        <v>0</v>
      </c>
      <c r="Q199">
        <v>0</v>
      </c>
      <c r="R199">
        <v>0</v>
      </c>
      <c r="S199">
        <v>0</v>
      </c>
      <c r="T199">
        <v>0</v>
      </c>
      <c r="U199">
        <v>0</v>
      </c>
      <c r="V199">
        <v>0</v>
      </c>
      <c r="W199">
        <v>0</v>
      </c>
      <c r="X199">
        <v>0</v>
      </c>
      <c r="Y199">
        <v>0</v>
      </c>
      <c r="Z199">
        <v>0</v>
      </c>
      <c r="AA199">
        <v>0</v>
      </c>
      <c r="AB199">
        <v>0</v>
      </c>
      <c r="AC199" s="9" t="str">
        <f t="shared" si="3"/>
        <v>B07YMZF8BF</v>
      </c>
      <c r="AE199" s="10" t="s">
        <v>3540</v>
      </c>
      <c r="AF199" s="10" t="s">
        <v>3168</v>
      </c>
    </row>
    <row r="200" spans="2:32" ht="14.25" x14ac:dyDescent="0.45">
      <c r="B200" t="s">
        <v>382</v>
      </c>
      <c r="C200" t="s">
        <v>3531</v>
      </c>
      <c r="D200" t="s">
        <v>384</v>
      </c>
      <c r="E200" t="s">
        <v>385</v>
      </c>
      <c r="F200" t="s">
        <v>429</v>
      </c>
      <c r="G200" t="s">
        <v>387</v>
      </c>
      <c r="H200" t="s">
        <v>3930</v>
      </c>
      <c r="I200" t="s">
        <v>3902</v>
      </c>
      <c r="J200" t="s">
        <v>3902</v>
      </c>
      <c r="K200">
        <v>500</v>
      </c>
      <c r="L200" t="s">
        <v>3902</v>
      </c>
      <c r="M200" t="s">
        <v>389</v>
      </c>
      <c r="N200">
        <v>0</v>
      </c>
      <c r="O200">
        <v>0</v>
      </c>
      <c r="P200">
        <v>0</v>
      </c>
      <c r="Q200">
        <v>0</v>
      </c>
      <c r="R200">
        <v>0</v>
      </c>
      <c r="S200">
        <v>0</v>
      </c>
      <c r="T200">
        <v>0</v>
      </c>
      <c r="U200">
        <v>0</v>
      </c>
      <c r="V200">
        <v>0</v>
      </c>
      <c r="W200">
        <v>0</v>
      </c>
      <c r="X200">
        <v>0</v>
      </c>
      <c r="Y200">
        <v>0</v>
      </c>
      <c r="Z200">
        <v>0</v>
      </c>
      <c r="AA200">
        <v>0</v>
      </c>
      <c r="AB200">
        <v>0</v>
      </c>
      <c r="AC200" s="9" t="str">
        <f t="shared" si="3"/>
        <v>B07YMZF8BF</v>
      </c>
      <c r="AE200" s="10" t="s">
        <v>3552</v>
      </c>
      <c r="AF200" s="10" t="s">
        <v>3168</v>
      </c>
    </row>
    <row r="201" spans="2:32" ht="14.25" x14ac:dyDescent="0.45">
      <c r="B201" t="s">
        <v>382</v>
      </c>
      <c r="C201" t="s">
        <v>3281</v>
      </c>
      <c r="D201" t="s">
        <v>384</v>
      </c>
      <c r="E201" t="s">
        <v>385</v>
      </c>
      <c r="F201" t="s">
        <v>429</v>
      </c>
      <c r="G201" t="s">
        <v>387</v>
      </c>
      <c r="H201" t="s">
        <v>3930</v>
      </c>
      <c r="I201" t="s">
        <v>3902</v>
      </c>
      <c r="J201" t="s">
        <v>3902</v>
      </c>
      <c r="K201">
        <v>500</v>
      </c>
      <c r="L201" t="s">
        <v>399</v>
      </c>
      <c r="M201" t="s">
        <v>389</v>
      </c>
      <c r="N201">
        <v>3</v>
      </c>
      <c r="O201">
        <v>0</v>
      </c>
      <c r="P201">
        <v>0</v>
      </c>
      <c r="Q201">
        <v>0</v>
      </c>
      <c r="R201">
        <v>0</v>
      </c>
      <c r="S201">
        <v>0</v>
      </c>
      <c r="T201">
        <v>0</v>
      </c>
      <c r="U201">
        <v>0</v>
      </c>
      <c r="V201">
        <v>0</v>
      </c>
      <c r="W201">
        <v>0</v>
      </c>
      <c r="X201">
        <v>0</v>
      </c>
      <c r="Y201">
        <v>0</v>
      </c>
      <c r="Z201">
        <v>0</v>
      </c>
      <c r="AA201">
        <v>0</v>
      </c>
      <c r="AB201">
        <v>0</v>
      </c>
      <c r="AC201" s="9" t="str">
        <f t="shared" si="3"/>
        <v>B07YMZF8BF</v>
      </c>
      <c r="AE201" s="10" t="s">
        <v>3476</v>
      </c>
      <c r="AF201" s="10" t="s">
        <v>3168</v>
      </c>
    </row>
    <row r="202" spans="2:32" ht="14.25" x14ac:dyDescent="0.45">
      <c r="B202" t="s">
        <v>382</v>
      </c>
      <c r="C202" t="s">
        <v>3532</v>
      </c>
      <c r="D202" t="s">
        <v>384</v>
      </c>
      <c r="E202" t="s">
        <v>385</v>
      </c>
      <c r="F202" t="s">
        <v>429</v>
      </c>
      <c r="G202" t="s">
        <v>387</v>
      </c>
      <c r="H202" t="s">
        <v>3930</v>
      </c>
      <c r="I202" t="s">
        <v>3902</v>
      </c>
      <c r="J202" t="s">
        <v>3902</v>
      </c>
      <c r="K202">
        <v>500</v>
      </c>
      <c r="L202" t="s">
        <v>3902</v>
      </c>
      <c r="M202" t="s">
        <v>389</v>
      </c>
      <c r="N202">
        <v>0</v>
      </c>
      <c r="O202">
        <v>0</v>
      </c>
      <c r="P202">
        <v>0</v>
      </c>
      <c r="Q202">
        <v>0</v>
      </c>
      <c r="R202">
        <v>0</v>
      </c>
      <c r="S202">
        <v>0</v>
      </c>
      <c r="T202">
        <v>0</v>
      </c>
      <c r="U202">
        <v>0</v>
      </c>
      <c r="V202">
        <v>0</v>
      </c>
      <c r="W202">
        <v>0</v>
      </c>
      <c r="X202">
        <v>0</v>
      </c>
      <c r="Y202">
        <v>0</v>
      </c>
      <c r="Z202">
        <v>0</v>
      </c>
      <c r="AA202">
        <v>0</v>
      </c>
      <c r="AB202">
        <v>0</v>
      </c>
      <c r="AC202" s="9" t="str">
        <f t="shared" si="3"/>
        <v>B07YMZF8BF</v>
      </c>
      <c r="AE202" s="10" t="s">
        <v>3546</v>
      </c>
      <c r="AF202" s="10" t="s">
        <v>3168</v>
      </c>
    </row>
    <row r="203" spans="2:32" ht="14.25" x14ac:dyDescent="0.45">
      <c r="B203" t="s">
        <v>382</v>
      </c>
      <c r="C203" t="s">
        <v>3287</v>
      </c>
      <c r="D203" t="s">
        <v>384</v>
      </c>
      <c r="E203" t="s">
        <v>385</v>
      </c>
      <c r="F203" t="s">
        <v>429</v>
      </c>
      <c r="G203" t="s">
        <v>387</v>
      </c>
      <c r="H203" t="s">
        <v>3930</v>
      </c>
      <c r="I203" t="s">
        <v>3902</v>
      </c>
      <c r="J203" t="s">
        <v>3902</v>
      </c>
      <c r="K203">
        <v>200</v>
      </c>
      <c r="L203" t="s">
        <v>3902</v>
      </c>
      <c r="M203" t="s">
        <v>389</v>
      </c>
      <c r="N203">
        <v>0</v>
      </c>
      <c r="O203">
        <v>0</v>
      </c>
      <c r="P203">
        <v>0</v>
      </c>
      <c r="Q203">
        <v>0</v>
      </c>
      <c r="R203">
        <v>0</v>
      </c>
      <c r="S203">
        <v>0</v>
      </c>
      <c r="T203">
        <v>0</v>
      </c>
      <c r="U203">
        <v>0</v>
      </c>
      <c r="V203">
        <v>0</v>
      </c>
      <c r="W203">
        <v>0</v>
      </c>
      <c r="X203">
        <v>0</v>
      </c>
      <c r="Y203">
        <v>0</v>
      </c>
      <c r="Z203">
        <v>0</v>
      </c>
      <c r="AA203">
        <v>0</v>
      </c>
      <c r="AB203">
        <v>0</v>
      </c>
      <c r="AC203" s="9" t="str">
        <f t="shared" si="3"/>
        <v>B07YMZF8BF</v>
      </c>
      <c r="AE203" s="10" t="s">
        <v>3550</v>
      </c>
      <c r="AF203" s="10" t="s">
        <v>3168</v>
      </c>
    </row>
    <row r="204" spans="2:32" ht="14.25" x14ac:dyDescent="0.45">
      <c r="B204" t="s">
        <v>382</v>
      </c>
      <c r="C204" t="s">
        <v>3303</v>
      </c>
      <c r="D204" t="s">
        <v>384</v>
      </c>
      <c r="E204" t="s">
        <v>385</v>
      </c>
      <c r="F204" t="s">
        <v>429</v>
      </c>
      <c r="G204" t="s">
        <v>387</v>
      </c>
      <c r="H204" t="s">
        <v>3930</v>
      </c>
      <c r="I204" t="s">
        <v>3902</v>
      </c>
      <c r="J204" t="s">
        <v>3902</v>
      </c>
      <c r="K204">
        <v>200</v>
      </c>
      <c r="L204" t="s">
        <v>399</v>
      </c>
      <c r="M204" t="s">
        <v>389</v>
      </c>
      <c r="N204">
        <v>129</v>
      </c>
      <c r="O204">
        <v>0</v>
      </c>
      <c r="P204">
        <v>0</v>
      </c>
      <c r="Q204">
        <v>0</v>
      </c>
      <c r="R204">
        <v>0</v>
      </c>
      <c r="S204">
        <v>0</v>
      </c>
      <c r="T204">
        <v>0</v>
      </c>
      <c r="U204">
        <v>0</v>
      </c>
      <c r="V204">
        <v>0</v>
      </c>
      <c r="W204">
        <v>0</v>
      </c>
      <c r="X204">
        <v>0</v>
      </c>
      <c r="Y204">
        <v>0</v>
      </c>
      <c r="Z204">
        <v>0</v>
      </c>
      <c r="AA204">
        <v>0</v>
      </c>
      <c r="AB204">
        <v>0</v>
      </c>
      <c r="AC204" s="9" t="str">
        <f t="shared" si="3"/>
        <v>B07YMZF8BF</v>
      </c>
      <c r="AE204" s="10" t="s">
        <v>3503</v>
      </c>
      <c r="AF204" s="10" t="s">
        <v>3155</v>
      </c>
    </row>
    <row r="205" spans="2:32" ht="14.25" x14ac:dyDescent="0.45">
      <c r="B205" t="s">
        <v>382</v>
      </c>
      <c r="C205" t="s">
        <v>3285</v>
      </c>
      <c r="D205" t="s">
        <v>384</v>
      </c>
      <c r="E205" t="s">
        <v>385</v>
      </c>
      <c r="F205" t="s">
        <v>429</v>
      </c>
      <c r="G205" t="s">
        <v>387</v>
      </c>
      <c r="H205" t="s">
        <v>3930</v>
      </c>
      <c r="I205" t="s">
        <v>3902</v>
      </c>
      <c r="J205" t="s">
        <v>3902</v>
      </c>
      <c r="K205">
        <v>500</v>
      </c>
      <c r="L205" t="s">
        <v>399</v>
      </c>
      <c r="M205" t="s">
        <v>389</v>
      </c>
      <c r="N205">
        <v>14</v>
      </c>
      <c r="O205">
        <v>0</v>
      </c>
      <c r="P205">
        <v>0</v>
      </c>
      <c r="Q205">
        <v>0</v>
      </c>
      <c r="R205">
        <v>0</v>
      </c>
      <c r="S205">
        <v>0</v>
      </c>
      <c r="T205">
        <v>0</v>
      </c>
      <c r="U205">
        <v>0</v>
      </c>
      <c r="V205">
        <v>0</v>
      </c>
      <c r="W205">
        <v>0</v>
      </c>
      <c r="X205">
        <v>0</v>
      </c>
      <c r="Y205">
        <v>0</v>
      </c>
      <c r="Z205">
        <v>0</v>
      </c>
      <c r="AA205">
        <v>0</v>
      </c>
      <c r="AB205">
        <v>0</v>
      </c>
      <c r="AC205" s="9" t="str">
        <f t="shared" si="3"/>
        <v>B07YMZF8BF</v>
      </c>
      <c r="AE205" s="10" t="s">
        <v>3515</v>
      </c>
      <c r="AF205" s="10" t="s">
        <v>3155</v>
      </c>
    </row>
    <row r="206" spans="2:32" ht="14.25" x14ac:dyDescent="0.45">
      <c r="B206" t="s">
        <v>382</v>
      </c>
      <c r="C206" t="s">
        <v>3291</v>
      </c>
      <c r="D206" t="s">
        <v>384</v>
      </c>
      <c r="E206" t="s">
        <v>385</v>
      </c>
      <c r="F206" t="s">
        <v>429</v>
      </c>
      <c r="G206" t="s">
        <v>387</v>
      </c>
      <c r="H206" t="s">
        <v>3930</v>
      </c>
      <c r="I206" t="s">
        <v>3902</v>
      </c>
      <c r="J206" t="s">
        <v>3902</v>
      </c>
      <c r="K206">
        <v>200</v>
      </c>
      <c r="L206" t="s">
        <v>3902</v>
      </c>
      <c r="M206" t="s">
        <v>389</v>
      </c>
      <c r="N206">
        <v>0</v>
      </c>
      <c r="O206">
        <v>0</v>
      </c>
      <c r="P206">
        <v>0</v>
      </c>
      <c r="Q206">
        <v>0</v>
      </c>
      <c r="R206">
        <v>0</v>
      </c>
      <c r="S206">
        <v>0</v>
      </c>
      <c r="T206">
        <v>0</v>
      </c>
      <c r="U206">
        <v>0</v>
      </c>
      <c r="V206">
        <v>0</v>
      </c>
      <c r="W206">
        <v>0</v>
      </c>
      <c r="X206">
        <v>0</v>
      </c>
      <c r="Y206">
        <v>0</v>
      </c>
      <c r="Z206">
        <v>0</v>
      </c>
      <c r="AA206">
        <v>0</v>
      </c>
      <c r="AB206">
        <v>0</v>
      </c>
      <c r="AC206" s="9" t="str">
        <f t="shared" si="3"/>
        <v>B07YMZF8BF</v>
      </c>
      <c r="AE206" s="10" t="s">
        <v>3519</v>
      </c>
      <c r="AF206" s="10" t="s">
        <v>3155</v>
      </c>
    </row>
    <row r="207" spans="2:32" ht="14.25" x14ac:dyDescent="0.45">
      <c r="B207" t="s">
        <v>382</v>
      </c>
      <c r="C207" t="s">
        <v>3283</v>
      </c>
      <c r="D207" t="s">
        <v>384</v>
      </c>
      <c r="E207" t="s">
        <v>385</v>
      </c>
      <c r="F207" t="s">
        <v>429</v>
      </c>
      <c r="G207" t="s">
        <v>387</v>
      </c>
      <c r="H207" t="s">
        <v>3930</v>
      </c>
      <c r="I207" t="s">
        <v>3902</v>
      </c>
      <c r="J207" t="s">
        <v>3902</v>
      </c>
      <c r="K207">
        <v>15600</v>
      </c>
      <c r="L207" t="s">
        <v>399</v>
      </c>
      <c r="M207" t="s">
        <v>389</v>
      </c>
      <c r="N207">
        <v>211</v>
      </c>
      <c r="O207">
        <v>4</v>
      </c>
      <c r="P207">
        <v>19</v>
      </c>
      <c r="Q207">
        <v>284</v>
      </c>
      <c r="R207">
        <v>71</v>
      </c>
      <c r="S207">
        <v>0</v>
      </c>
      <c r="T207">
        <v>0</v>
      </c>
      <c r="U207">
        <v>0</v>
      </c>
      <c r="V207">
        <v>0</v>
      </c>
      <c r="W207">
        <v>0</v>
      </c>
      <c r="X207">
        <v>0</v>
      </c>
      <c r="Y207">
        <v>0</v>
      </c>
      <c r="Z207">
        <v>0</v>
      </c>
      <c r="AA207">
        <v>0</v>
      </c>
      <c r="AB207">
        <v>0</v>
      </c>
      <c r="AC207" s="9" t="str">
        <f t="shared" si="3"/>
        <v>B07YMZF8BF</v>
      </c>
      <c r="AE207" s="10" t="s">
        <v>3508</v>
      </c>
      <c r="AF207" s="10" t="s">
        <v>3155</v>
      </c>
    </row>
    <row r="208" spans="2:32" ht="14.25" x14ac:dyDescent="0.45">
      <c r="B208" t="s">
        <v>382</v>
      </c>
      <c r="C208" t="s">
        <v>3305</v>
      </c>
      <c r="D208" t="s">
        <v>384</v>
      </c>
      <c r="E208" t="s">
        <v>385</v>
      </c>
      <c r="F208" t="s">
        <v>429</v>
      </c>
      <c r="G208" t="s">
        <v>387</v>
      </c>
      <c r="H208" t="s">
        <v>3930</v>
      </c>
      <c r="I208" t="s">
        <v>3902</v>
      </c>
      <c r="J208" t="s">
        <v>3902</v>
      </c>
      <c r="K208">
        <v>200</v>
      </c>
      <c r="L208" t="s">
        <v>3902</v>
      </c>
      <c r="M208" t="s">
        <v>389</v>
      </c>
      <c r="N208">
        <v>0</v>
      </c>
      <c r="O208">
        <v>0</v>
      </c>
      <c r="P208">
        <v>0</v>
      </c>
      <c r="Q208">
        <v>0</v>
      </c>
      <c r="R208">
        <v>0</v>
      </c>
      <c r="S208">
        <v>0</v>
      </c>
      <c r="T208">
        <v>0</v>
      </c>
      <c r="U208">
        <v>0</v>
      </c>
      <c r="V208">
        <v>0</v>
      </c>
      <c r="W208">
        <v>0</v>
      </c>
      <c r="X208">
        <v>0</v>
      </c>
      <c r="Y208">
        <v>0</v>
      </c>
      <c r="Z208">
        <v>0</v>
      </c>
      <c r="AA208">
        <v>0</v>
      </c>
      <c r="AB208">
        <v>0</v>
      </c>
      <c r="AC208" s="9" t="str">
        <f t="shared" si="3"/>
        <v>B07YMZF8BF</v>
      </c>
      <c r="AE208" s="10" t="s">
        <v>3517</v>
      </c>
      <c r="AF208" s="10" t="s">
        <v>3155</v>
      </c>
    </row>
    <row r="209" spans="2:32" ht="14.25" x14ac:dyDescent="0.45">
      <c r="B209" t="s">
        <v>382</v>
      </c>
      <c r="C209" t="s">
        <v>3533</v>
      </c>
      <c r="D209" t="s">
        <v>384</v>
      </c>
      <c r="E209" t="s">
        <v>385</v>
      </c>
      <c r="F209" t="s">
        <v>429</v>
      </c>
      <c r="G209" t="s">
        <v>387</v>
      </c>
      <c r="H209" t="s">
        <v>3930</v>
      </c>
      <c r="I209" t="s">
        <v>3902</v>
      </c>
      <c r="J209" t="s">
        <v>3902</v>
      </c>
      <c r="K209">
        <v>500</v>
      </c>
      <c r="L209" t="s">
        <v>3902</v>
      </c>
      <c r="M209" t="s">
        <v>389</v>
      </c>
      <c r="N209">
        <v>0</v>
      </c>
      <c r="O209">
        <v>0</v>
      </c>
      <c r="P209">
        <v>0</v>
      </c>
      <c r="Q209">
        <v>0</v>
      </c>
      <c r="R209">
        <v>0</v>
      </c>
      <c r="S209">
        <v>0</v>
      </c>
      <c r="T209">
        <v>0</v>
      </c>
      <c r="U209">
        <v>0</v>
      </c>
      <c r="V209">
        <v>0</v>
      </c>
      <c r="W209">
        <v>0</v>
      </c>
      <c r="X209">
        <v>0</v>
      </c>
      <c r="Y209">
        <v>0</v>
      </c>
      <c r="Z209">
        <v>0</v>
      </c>
      <c r="AA209">
        <v>0</v>
      </c>
      <c r="AB209">
        <v>0</v>
      </c>
      <c r="AC209" s="9" t="str">
        <f t="shared" si="3"/>
        <v>B07YMZF8BF</v>
      </c>
      <c r="AE209" s="10" t="s">
        <v>3511</v>
      </c>
      <c r="AF209" s="10" t="s">
        <v>3155</v>
      </c>
    </row>
    <row r="210" spans="2:32" ht="14.25" x14ac:dyDescent="0.45">
      <c r="B210" t="s">
        <v>382</v>
      </c>
      <c r="C210" t="s">
        <v>3535</v>
      </c>
      <c r="D210" t="s">
        <v>384</v>
      </c>
      <c r="E210" t="s">
        <v>385</v>
      </c>
      <c r="F210" t="s">
        <v>429</v>
      </c>
      <c r="G210" t="s">
        <v>387</v>
      </c>
      <c r="H210" t="s">
        <v>3930</v>
      </c>
      <c r="I210" t="s">
        <v>3902</v>
      </c>
      <c r="J210" t="s">
        <v>3902</v>
      </c>
      <c r="K210">
        <v>500</v>
      </c>
      <c r="L210" t="s">
        <v>3902</v>
      </c>
      <c r="M210" t="s">
        <v>389</v>
      </c>
      <c r="N210">
        <v>0</v>
      </c>
      <c r="O210">
        <v>0</v>
      </c>
      <c r="P210">
        <v>0</v>
      </c>
      <c r="Q210">
        <v>0</v>
      </c>
      <c r="R210">
        <v>0</v>
      </c>
      <c r="S210">
        <v>0</v>
      </c>
      <c r="T210">
        <v>0</v>
      </c>
      <c r="U210">
        <v>0</v>
      </c>
      <c r="V210">
        <v>0</v>
      </c>
      <c r="W210">
        <v>0</v>
      </c>
      <c r="X210">
        <v>0</v>
      </c>
      <c r="Y210">
        <v>0</v>
      </c>
      <c r="Z210">
        <v>0</v>
      </c>
      <c r="AA210">
        <v>0</v>
      </c>
      <c r="AB210">
        <v>0</v>
      </c>
      <c r="AC210" s="9" t="str">
        <f t="shared" si="3"/>
        <v>B07YMZF8BF</v>
      </c>
      <c r="AE210" s="10" t="s">
        <v>3521</v>
      </c>
      <c r="AF210" s="10" t="s">
        <v>3155</v>
      </c>
    </row>
    <row r="211" spans="2:32" ht="14.25" x14ac:dyDescent="0.45">
      <c r="B211" t="s">
        <v>382</v>
      </c>
      <c r="C211" t="s">
        <v>3297</v>
      </c>
      <c r="D211" t="s">
        <v>384</v>
      </c>
      <c r="E211" t="s">
        <v>385</v>
      </c>
      <c r="F211" t="s">
        <v>429</v>
      </c>
      <c r="G211" t="s">
        <v>387</v>
      </c>
      <c r="H211" t="s">
        <v>3930</v>
      </c>
      <c r="I211" t="s">
        <v>3902</v>
      </c>
      <c r="J211" t="s">
        <v>3902</v>
      </c>
      <c r="K211">
        <v>200</v>
      </c>
      <c r="L211" t="s">
        <v>3902</v>
      </c>
      <c r="M211" t="s">
        <v>389</v>
      </c>
      <c r="N211">
        <v>0</v>
      </c>
      <c r="O211">
        <v>0</v>
      </c>
      <c r="P211">
        <v>0</v>
      </c>
      <c r="Q211">
        <v>0</v>
      </c>
      <c r="R211">
        <v>0</v>
      </c>
      <c r="S211">
        <v>0</v>
      </c>
      <c r="T211">
        <v>0</v>
      </c>
      <c r="U211">
        <v>0</v>
      </c>
      <c r="V211">
        <v>0</v>
      </c>
      <c r="W211">
        <v>0</v>
      </c>
      <c r="X211">
        <v>0</v>
      </c>
      <c r="Y211">
        <v>0</v>
      </c>
      <c r="Z211">
        <v>0</v>
      </c>
      <c r="AA211">
        <v>0</v>
      </c>
      <c r="AB211">
        <v>0</v>
      </c>
      <c r="AC211" s="9" t="str">
        <f t="shared" si="3"/>
        <v>B07YMZF8BF</v>
      </c>
      <c r="AE211" s="10" t="s">
        <v>3534</v>
      </c>
      <c r="AF211" s="10" t="s">
        <v>3176</v>
      </c>
    </row>
    <row r="212" spans="2:32" ht="14.25" x14ac:dyDescent="0.45">
      <c r="B212" t="s">
        <v>382</v>
      </c>
      <c r="C212" t="s">
        <v>3299</v>
      </c>
      <c r="D212" t="s">
        <v>384</v>
      </c>
      <c r="E212" t="s">
        <v>385</v>
      </c>
      <c r="F212" t="s">
        <v>429</v>
      </c>
      <c r="G212" t="s">
        <v>387</v>
      </c>
      <c r="H212" t="s">
        <v>3930</v>
      </c>
      <c r="I212" t="s">
        <v>3902</v>
      </c>
      <c r="J212" t="s">
        <v>3902</v>
      </c>
      <c r="K212">
        <v>4400</v>
      </c>
      <c r="L212" t="s">
        <v>4282</v>
      </c>
      <c r="M212" t="s">
        <v>389</v>
      </c>
      <c r="N212">
        <v>104</v>
      </c>
      <c r="O212">
        <v>1</v>
      </c>
      <c r="P212">
        <v>96</v>
      </c>
      <c r="Q212">
        <v>59</v>
      </c>
      <c r="R212">
        <v>59</v>
      </c>
      <c r="S212">
        <v>0</v>
      </c>
      <c r="T212">
        <v>0</v>
      </c>
      <c r="U212">
        <v>0</v>
      </c>
      <c r="V212">
        <v>0</v>
      </c>
      <c r="W212">
        <v>0</v>
      </c>
      <c r="X212">
        <v>0</v>
      </c>
      <c r="Y212">
        <v>0</v>
      </c>
      <c r="Z212">
        <v>0</v>
      </c>
      <c r="AA212">
        <v>0</v>
      </c>
      <c r="AB212">
        <v>0</v>
      </c>
      <c r="AC212" s="9" t="str">
        <f t="shared" si="3"/>
        <v>B07YMZF8BF</v>
      </c>
      <c r="AE212" s="10" t="s">
        <v>3525</v>
      </c>
      <c r="AF212" s="10" t="s">
        <v>3176</v>
      </c>
    </row>
    <row r="213" spans="2:32" ht="14.25" x14ac:dyDescent="0.45">
      <c r="B213" t="s">
        <v>382</v>
      </c>
      <c r="C213" t="s">
        <v>3293</v>
      </c>
      <c r="D213" t="s">
        <v>384</v>
      </c>
      <c r="E213" t="s">
        <v>385</v>
      </c>
      <c r="F213" t="s">
        <v>429</v>
      </c>
      <c r="G213" t="s">
        <v>387</v>
      </c>
      <c r="H213" t="s">
        <v>3930</v>
      </c>
      <c r="I213" t="s">
        <v>3902</v>
      </c>
      <c r="J213" t="s">
        <v>3902</v>
      </c>
      <c r="K213">
        <v>200</v>
      </c>
      <c r="L213" t="s">
        <v>3902</v>
      </c>
      <c r="M213" t="s">
        <v>389</v>
      </c>
      <c r="N213">
        <v>0</v>
      </c>
      <c r="O213">
        <v>0</v>
      </c>
      <c r="P213">
        <v>0</v>
      </c>
      <c r="Q213">
        <v>0</v>
      </c>
      <c r="R213">
        <v>0</v>
      </c>
      <c r="S213">
        <v>0</v>
      </c>
      <c r="T213">
        <v>0</v>
      </c>
      <c r="U213">
        <v>0</v>
      </c>
      <c r="V213">
        <v>0</v>
      </c>
      <c r="W213">
        <v>0</v>
      </c>
      <c r="X213">
        <v>0</v>
      </c>
      <c r="Y213">
        <v>0</v>
      </c>
      <c r="Z213">
        <v>0</v>
      </c>
      <c r="AA213">
        <v>0</v>
      </c>
      <c r="AB213">
        <v>0</v>
      </c>
      <c r="AC213" s="9" t="str">
        <f t="shared" si="3"/>
        <v>B07YMZF8BF</v>
      </c>
      <c r="AE213" s="10" t="s">
        <v>3528</v>
      </c>
      <c r="AF213" s="10" t="s">
        <v>3176</v>
      </c>
    </row>
    <row r="214" spans="2:32" ht="14.25" x14ac:dyDescent="0.45">
      <c r="B214" t="s">
        <v>382</v>
      </c>
      <c r="C214" t="s">
        <v>3269</v>
      </c>
      <c r="D214" t="s">
        <v>384</v>
      </c>
      <c r="E214" t="s">
        <v>385</v>
      </c>
      <c r="F214" t="s">
        <v>429</v>
      </c>
      <c r="G214" t="s">
        <v>387</v>
      </c>
      <c r="H214" t="s">
        <v>3930</v>
      </c>
      <c r="I214" t="s">
        <v>3902</v>
      </c>
      <c r="J214" t="s">
        <v>3902</v>
      </c>
      <c r="K214">
        <v>200</v>
      </c>
      <c r="L214" t="s">
        <v>399</v>
      </c>
      <c r="M214" t="s">
        <v>389</v>
      </c>
      <c r="N214">
        <v>216</v>
      </c>
      <c r="O214">
        <v>3</v>
      </c>
      <c r="P214">
        <v>139</v>
      </c>
      <c r="Q214">
        <v>154</v>
      </c>
      <c r="R214">
        <v>51</v>
      </c>
      <c r="S214">
        <v>0</v>
      </c>
      <c r="T214">
        <v>0</v>
      </c>
      <c r="U214">
        <v>0</v>
      </c>
      <c r="V214">
        <v>0</v>
      </c>
      <c r="W214">
        <v>0</v>
      </c>
      <c r="X214">
        <v>0</v>
      </c>
      <c r="Y214">
        <v>0</v>
      </c>
      <c r="Z214">
        <v>0</v>
      </c>
      <c r="AA214">
        <v>0</v>
      </c>
      <c r="AB214">
        <v>0</v>
      </c>
      <c r="AC214" s="9" t="str">
        <f t="shared" si="3"/>
        <v>B07PJWBM3N</v>
      </c>
      <c r="AE214" s="10" t="s">
        <v>3497</v>
      </c>
      <c r="AF214" s="10" t="s">
        <v>3160</v>
      </c>
    </row>
    <row r="215" spans="2:32" ht="14.25" x14ac:dyDescent="0.45">
      <c r="B215" t="s">
        <v>382</v>
      </c>
      <c r="C215" t="s">
        <v>3273</v>
      </c>
      <c r="D215" t="s">
        <v>384</v>
      </c>
      <c r="E215" t="s">
        <v>385</v>
      </c>
      <c r="F215" t="s">
        <v>429</v>
      </c>
      <c r="G215" t="s">
        <v>387</v>
      </c>
      <c r="H215" t="s">
        <v>3930</v>
      </c>
      <c r="I215" t="s">
        <v>3902</v>
      </c>
      <c r="J215" t="s">
        <v>3902</v>
      </c>
      <c r="K215">
        <v>200</v>
      </c>
      <c r="L215" t="s">
        <v>3902</v>
      </c>
      <c r="M215" t="s">
        <v>389</v>
      </c>
      <c r="N215">
        <v>0</v>
      </c>
      <c r="O215">
        <v>0</v>
      </c>
      <c r="P215">
        <v>0</v>
      </c>
      <c r="Q215">
        <v>0</v>
      </c>
      <c r="R215">
        <v>0</v>
      </c>
      <c r="S215">
        <v>0</v>
      </c>
      <c r="T215">
        <v>0</v>
      </c>
      <c r="U215">
        <v>0</v>
      </c>
      <c r="V215">
        <v>0</v>
      </c>
      <c r="W215">
        <v>0</v>
      </c>
      <c r="X215">
        <v>0</v>
      </c>
      <c r="Y215">
        <v>0</v>
      </c>
      <c r="Z215">
        <v>0</v>
      </c>
      <c r="AA215">
        <v>0</v>
      </c>
      <c r="AB215">
        <v>0</v>
      </c>
      <c r="AC215" s="9" t="str">
        <f t="shared" si="3"/>
        <v>B07PJWBM3N</v>
      </c>
      <c r="AE215" s="10" t="s">
        <v>3487</v>
      </c>
      <c r="AF215" s="10" t="s">
        <v>3160</v>
      </c>
    </row>
    <row r="216" spans="2:32" ht="14.25" x14ac:dyDescent="0.45">
      <c r="B216" t="s">
        <v>382</v>
      </c>
      <c r="C216" t="s">
        <v>3279</v>
      </c>
      <c r="D216" t="s">
        <v>384</v>
      </c>
      <c r="E216" t="s">
        <v>385</v>
      </c>
      <c r="F216" t="s">
        <v>429</v>
      </c>
      <c r="G216" t="s">
        <v>387</v>
      </c>
      <c r="H216" t="s">
        <v>3930</v>
      </c>
      <c r="I216" t="s">
        <v>3902</v>
      </c>
      <c r="J216" t="s">
        <v>3902</v>
      </c>
      <c r="K216">
        <v>200</v>
      </c>
      <c r="L216" t="s">
        <v>399</v>
      </c>
      <c r="M216" t="s">
        <v>389</v>
      </c>
      <c r="N216">
        <v>1</v>
      </c>
      <c r="O216">
        <v>0</v>
      </c>
      <c r="P216">
        <v>0</v>
      </c>
      <c r="Q216">
        <v>0</v>
      </c>
      <c r="R216">
        <v>0</v>
      </c>
      <c r="S216">
        <v>0</v>
      </c>
      <c r="T216">
        <v>0</v>
      </c>
      <c r="U216">
        <v>0</v>
      </c>
      <c r="V216">
        <v>0</v>
      </c>
      <c r="W216">
        <v>0</v>
      </c>
      <c r="X216">
        <v>0</v>
      </c>
      <c r="Y216">
        <v>0</v>
      </c>
      <c r="Z216">
        <v>0</v>
      </c>
      <c r="AA216">
        <v>0</v>
      </c>
      <c r="AB216">
        <v>0</v>
      </c>
      <c r="AC216" s="9" t="str">
        <f t="shared" si="3"/>
        <v>B07PJWBM3N</v>
      </c>
      <c r="AE216" s="10" t="s">
        <v>3493</v>
      </c>
      <c r="AF216" s="10" t="s">
        <v>3160</v>
      </c>
    </row>
    <row r="217" spans="2:32" ht="14.25" x14ac:dyDescent="0.45">
      <c r="B217" t="s">
        <v>382</v>
      </c>
      <c r="C217" t="s">
        <v>3263</v>
      </c>
      <c r="D217" t="s">
        <v>384</v>
      </c>
      <c r="E217" t="s">
        <v>385</v>
      </c>
      <c r="F217" t="s">
        <v>429</v>
      </c>
      <c r="G217" t="s">
        <v>387</v>
      </c>
      <c r="H217" t="s">
        <v>3930</v>
      </c>
      <c r="I217" t="s">
        <v>3902</v>
      </c>
      <c r="J217" t="s">
        <v>3902</v>
      </c>
      <c r="K217">
        <v>200</v>
      </c>
      <c r="L217" t="s">
        <v>3902</v>
      </c>
      <c r="M217" t="s">
        <v>389</v>
      </c>
      <c r="N217">
        <v>0</v>
      </c>
      <c r="O217">
        <v>0</v>
      </c>
      <c r="P217">
        <v>0</v>
      </c>
      <c r="Q217">
        <v>0</v>
      </c>
      <c r="R217">
        <v>0</v>
      </c>
      <c r="S217">
        <v>0</v>
      </c>
      <c r="T217">
        <v>0</v>
      </c>
      <c r="U217">
        <v>0</v>
      </c>
      <c r="V217">
        <v>0</v>
      </c>
      <c r="W217">
        <v>0</v>
      </c>
      <c r="X217">
        <v>0</v>
      </c>
      <c r="Y217">
        <v>0</v>
      </c>
      <c r="Z217">
        <v>0</v>
      </c>
      <c r="AA217">
        <v>0</v>
      </c>
      <c r="AB217">
        <v>0</v>
      </c>
      <c r="AC217" s="9" t="str">
        <f t="shared" si="3"/>
        <v>B07PJWBM3N</v>
      </c>
      <c r="AE217" s="10" t="s">
        <v>3495</v>
      </c>
      <c r="AF217" s="10" t="s">
        <v>3160</v>
      </c>
    </row>
    <row r="218" spans="2:32" ht="14.25" x14ac:dyDescent="0.45">
      <c r="B218" t="s">
        <v>382</v>
      </c>
      <c r="C218" t="s">
        <v>3295</v>
      </c>
      <c r="D218" t="s">
        <v>384</v>
      </c>
      <c r="E218" t="s">
        <v>385</v>
      </c>
      <c r="F218" t="s">
        <v>429</v>
      </c>
      <c r="G218" t="s">
        <v>387</v>
      </c>
      <c r="H218" t="s">
        <v>3930</v>
      </c>
      <c r="I218" t="s">
        <v>3902</v>
      </c>
      <c r="J218" t="s">
        <v>3902</v>
      </c>
      <c r="K218">
        <v>200</v>
      </c>
      <c r="L218" t="s">
        <v>4099</v>
      </c>
      <c r="M218" t="s">
        <v>389</v>
      </c>
      <c r="N218">
        <v>135</v>
      </c>
      <c r="O218">
        <v>0</v>
      </c>
      <c r="P218">
        <v>0</v>
      </c>
      <c r="Q218">
        <v>0</v>
      </c>
      <c r="R218">
        <v>0</v>
      </c>
      <c r="S218">
        <v>0</v>
      </c>
      <c r="T218">
        <v>0</v>
      </c>
      <c r="U218">
        <v>0</v>
      </c>
      <c r="V218">
        <v>0</v>
      </c>
      <c r="W218">
        <v>0</v>
      </c>
      <c r="X218">
        <v>0</v>
      </c>
      <c r="Y218">
        <v>0</v>
      </c>
      <c r="Z218">
        <v>0</v>
      </c>
      <c r="AA218">
        <v>0</v>
      </c>
      <c r="AB218">
        <v>0</v>
      </c>
      <c r="AC218" s="9" t="str">
        <f t="shared" si="3"/>
        <v>B07YMZF8BF</v>
      </c>
      <c r="AE218" s="10" t="s">
        <v>3486</v>
      </c>
      <c r="AF218" s="10" t="s">
        <v>3160</v>
      </c>
    </row>
    <row r="219" spans="2:32" ht="14.25" x14ac:dyDescent="0.45">
      <c r="B219" t="s">
        <v>382</v>
      </c>
      <c r="C219" t="s">
        <v>3529</v>
      </c>
      <c r="D219" t="s">
        <v>384</v>
      </c>
      <c r="E219" t="s">
        <v>385</v>
      </c>
      <c r="F219" t="s">
        <v>429</v>
      </c>
      <c r="G219" t="s">
        <v>387</v>
      </c>
      <c r="H219" t="s">
        <v>3930</v>
      </c>
      <c r="I219" t="s">
        <v>3902</v>
      </c>
      <c r="J219" t="s">
        <v>3902</v>
      </c>
      <c r="K219">
        <v>200</v>
      </c>
      <c r="L219" t="s">
        <v>3902</v>
      </c>
      <c r="M219" t="s">
        <v>389</v>
      </c>
      <c r="N219">
        <v>0</v>
      </c>
      <c r="O219">
        <v>0</v>
      </c>
      <c r="P219">
        <v>0</v>
      </c>
      <c r="Q219">
        <v>0</v>
      </c>
      <c r="R219">
        <v>0</v>
      </c>
      <c r="S219">
        <v>0</v>
      </c>
      <c r="T219">
        <v>0</v>
      </c>
      <c r="U219">
        <v>0</v>
      </c>
      <c r="V219">
        <v>0</v>
      </c>
      <c r="W219">
        <v>0</v>
      </c>
      <c r="X219">
        <v>0</v>
      </c>
      <c r="Y219">
        <v>0</v>
      </c>
      <c r="Z219">
        <v>0</v>
      </c>
      <c r="AA219">
        <v>0</v>
      </c>
      <c r="AB219">
        <v>0</v>
      </c>
      <c r="AC219" s="9" t="str">
        <f t="shared" si="3"/>
        <v>B07PJWBM3N</v>
      </c>
      <c r="AE219" s="10" t="s">
        <v>3479</v>
      </c>
      <c r="AF219" s="10" t="s">
        <v>3160</v>
      </c>
    </row>
    <row r="220" spans="2:32" ht="14.25" x14ac:dyDescent="0.45">
      <c r="B220" t="s">
        <v>382</v>
      </c>
      <c r="C220" t="s">
        <v>3526</v>
      </c>
      <c r="D220" t="s">
        <v>384</v>
      </c>
      <c r="E220" t="s">
        <v>385</v>
      </c>
      <c r="F220" t="s">
        <v>429</v>
      </c>
      <c r="G220" t="s">
        <v>387</v>
      </c>
      <c r="H220" t="s">
        <v>3930</v>
      </c>
      <c r="I220" t="s">
        <v>3902</v>
      </c>
      <c r="J220" t="s">
        <v>3902</v>
      </c>
      <c r="K220">
        <v>200</v>
      </c>
      <c r="L220" t="s">
        <v>3902</v>
      </c>
      <c r="M220" t="s">
        <v>389</v>
      </c>
      <c r="N220">
        <v>0</v>
      </c>
      <c r="O220">
        <v>0</v>
      </c>
      <c r="P220">
        <v>0</v>
      </c>
      <c r="Q220">
        <v>0</v>
      </c>
      <c r="R220">
        <v>0</v>
      </c>
      <c r="S220">
        <v>0</v>
      </c>
      <c r="T220">
        <v>0</v>
      </c>
      <c r="U220">
        <v>0</v>
      </c>
      <c r="V220">
        <v>0</v>
      </c>
      <c r="W220">
        <v>0</v>
      </c>
      <c r="X220">
        <v>0</v>
      </c>
      <c r="Y220">
        <v>0</v>
      </c>
      <c r="Z220">
        <v>0</v>
      </c>
      <c r="AA220">
        <v>0</v>
      </c>
      <c r="AB220">
        <v>0</v>
      </c>
      <c r="AC220" s="9" t="str">
        <f t="shared" si="3"/>
        <v>B07PJWBM3N</v>
      </c>
      <c r="AE220" s="10" t="s">
        <v>3568</v>
      </c>
      <c r="AF220" s="10" t="s">
        <v>3168</v>
      </c>
    </row>
    <row r="221" spans="2:32" ht="14.25" x14ac:dyDescent="0.45">
      <c r="B221" t="s">
        <v>382</v>
      </c>
      <c r="C221" t="s">
        <v>3267</v>
      </c>
      <c r="D221" t="s">
        <v>384</v>
      </c>
      <c r="E221" t="s">
        <v>385</v>
      </c>
      <c r="F221" t="s">
        <v>429</v>
      </c>
      <c r="G221" t="s">
        <v>387</v>
      </c>
      <c r="H221" t="s">
        <v>3930</v>
      </c>
      <c r="I221" t="s">
        <v>3902</v>
      </c>
      <c r="J221" t="s">
        <v>3902</v>
      </c>
      <c r="K221">
        <v>500</v>
      </c>
      <c r="L221" t="s">
        <v>3902</v>
      </c>
      <c r="M221" t="s">
        <v>389</v>
      </c>
      <c r="N221">
        <v>0</v>
      </c>
      <c r="O221">
        <v>0</v>
      </c>
      <c r="P221">
        <v>0</v>
      </c>
      <c r="Q221">
        <v>0</v>
      </c>
      <c r="R221">
        <v>0</v>
      </c>
      <c r="S221">
        <v>0</v>
      </c>
      <c r="T221">
        <v>0</v>
      </c>
      <c r="U221">
        <v>0</v>
      </c>
      <c r="V221">
        <v>0</v>
      </c>
      <c r="W221">
        <v>0</v>
      </c>
      <c r="X221">
        <v>0</v>
      </c>
      <c r="Y221">
        <v>0</v>
      </c>
      <c r="Z221">
        <v>0</v>
      </c>
      <c r="AA221">
        <v>0</v>
      </c>
      <c r="AB221">
        <v>0</v>
      </c>
      <c r="AC221" s="9" t="str">
        <f t="shared" si="3"/>
        <v>B07PJWBM3N</v>
      </c>
      <c r="AE221" s="10" t="s">
        <v>3569</v>
      </c>
      <c r="AF221" s="10" t="s">
        <v>3155</v>
      </c>
    </row>
    <row r="222" spans="2:32" ht="14.25" x14ac:dyDescent="0.45">
      <c r="B222" t="s">
        <v>382</v>
      </c>
      <c r="C222" t="s">
        <v>3271</v>
      </c>
      <c r="D222" t="s">
        <v>384</v>
      </c>
      <c r="E222" t="s">
        <v>385</v>
      </c>
      <c r="F222" t="s">
        <v>429</v>
      </c>
      <c r="G222" t="s">
        <v>387</v>
      </c>
      <c r="H222" t="s">
        <v>3930</v>
      </c>
      <c r="I222" t="s">
        <v>3902</v>
      </c>
      <c r="J222" t="s">
        <v>3902</v>
      </c>
      <c r="K222">
        <v>200</v>
      </c>
      <c r="L222" t="s">
        <v>3902</v>
      </c>
      <c r="M222" t="s">
        <v>389</v>
      </c>
      <c r="N222">
        <v>0</v>
      </c>
      <c r="O222">
        <v>0</v>
      </c>
      <c r="P222">
        <v>0</v>
      </c>
      <c r="Q222">
        <v>0</v>
      </c>
      <c r="R222">
        <v>0</v>
      </c>
      <c r="S222">
        <v>0</v>
      </c>
      <c r="T222">
        <v>0</v>
      </c>
      <c r="U222">
        <v>0</v>
      </c>
      <c r="V222">
        <v>0</v>
      </c>
      <c r="W222">
        <v>0</v>
      </c>
      <c r="X222">
        <v>0</v>
      </c>
      <c r="Y222">
        <v>0</v>
      </c>
      <c r="Z222">
        <v>0</v>
      </c>
      <c r="AA222">
        <v>0</v>
      </c>
      <c r="AB222">
        <v>0</v>
      </c>
      <c r="AC222" s="9" t="str">
        <f t="shared" si="3"/>
        <v>B07PJWBM3N</v>
      </c>
      <c r="AE222" s="10" t="s">
        <v>3570</v>
      </c>
      <c r="AF222" s="10" t="s">
        <v>622</v>
      </c>
    </row>
    <row r="223" spans="2:32" ht="14.25" x14ac:dyDescent="0.45">
      <c r="B223" t="s">
        <v>382</v>
      </c>
      <c r="C223" t="s">
        <v>3527</v>
      </c>
      <c r="D223" t="s">
        <v>384</v>
      </c>
      <c r="E223" t="s">
        <v>385</v>
      </c>
      <c r="F223" t="s">
        <v>429</v>
      </c>
      <c r="G223" t="s">
        <v>387</v>
      </c>
      <c r="H223" t="s">
        <v>3930</v>
      </c>
      <c r="I223" t="s">
        <v>3902</v>
      </c>
      <c r="J223" t="s">
        <v>3902</v>
      </c>
      <c r="K223">
        <v>200</v>
      </c>
      <c r="L223" t="s">
        <v>399</v>
      </c>
      <c r="M223" t="s">
        <v>389</v>
      </c>
      <c r="N223">
        <v>3</v>
      </c>
      <c r="O223">
        <v>0</v>
      </c>
      <c r="P223">
        <v>0</v>
      </c>
      <c r="Q223">
        <v>0</v>
      </c>
      <c r="R223">
        <v>0</v>
      </c>
      <c r="S223">
        <v>0</v>
      </c>
      <c r="T223">
        <v>0</v>
      </c>
      <c r="U223">
        <v>0</v>
      </c>
      <c r="V223">
        <v>0</v>
      </c>
      <c r="W223">
        <v>0</v>
      </c>
      <c r="X223">
        <v>0</v>
      </c>
      <c r="Y223">
        <v>0</v>
      </c>
      <c r="Z223">
        <v>0</v>
      </c>
      <c r="AA223">
        <v>0</v>
      </c>
      <c r="AB223">
        <v>0</v>
      </c>
      <c r="AC223" s="9" t="str">
        <f t="shared" si="3"/>
        <v>B07PJWBM3N</v>
      </c>
      <c r="AE223" s="10" t="s">
        <v>3571</v>
      </c>
      <c r="AF223" s="10" t="s">
        <v>622</v>
      </c>
    </row>
    <row r="224" spans="2:32" ht="14.25" x14ac:dyDescent="0.45">
      <c r="B224" t="s">
        <v>382</v>
      </c>
      <c r="C224" t="s">
        <v>3261</v>
      </c>
      <c r="D224" t="s">
        <v>384</v>
      </c>
      <c r="E224" t="s">
        <v>385</v>
      </c>
      <c r="F224" t="s">
        <v>429</v>
      </c>
      <c r="G224" t="s">
        <v>387</v>
      </c>
      <c r="H224" t="s">
        <v>3930</v>
      </c>
      <c r="I224" t="s">
        <v>3902</v>
      </c>
      <c r="J224" t="s">
        <v>3902</v>
      </c>
      <c r="K224">
        <v>500</v>
      </c>
      <c r="L224" t="s">
        <v>3902</v>
      </c>
      <c r="M224" t="s">
        <v>389</v>
      </c>
      <c r="N224">
        <v>0</v>
      </c>
      <c r="O224">
        <v>0</v>
      </c>
      <c r="P224">
        <v>0</v>
      </c>
      <c r="Q224">
        <v>0</v>
      </c>
      <c r="R224">
        <v>0</v>
      </c>
      <c r="S224">
        <v>0</v>
      </c>
      <c r="T224">
        <v>0</v>
      </c>
      <c r="U224">
        <v>0</v>
      </c>
      <c r="V224">
        <v>0</v>
      </c>
      <c r="W224">
        <v>0</v>
      </c>
      <c r="X224">
        <v>0</v>
      </c>
      <c r="Y224">
        <v>0</v>
      </c>
      <c r="Z224">
        <v>0</v>
      </c>
      <c r="AA224">
        <v>0</v>
      </c>
      <c r="AB224">
        <v>0</v>
      </c>
      <c r="AC224" s="9" t="str">
        <f t="shared" si="3"/>
        <v>B07PJWBM3N</v>
      </c>
      <c r="AE224" s="10" t="s">
        <v>3572</v>
      </c>
      <c r="AF224" s="10" t="s">
        <v>622</v>
      </c>
    </row>
    <row r="225" spans="2:32" ht="14.25" x14ac:dyDescent="0.45">
      <c r="B225" t="s">
        <v>382</v>
      </c>
      <c r="C225" t="s">
        <v>3265</v>
      </c>
      <c r="D225" t="s">
        <v>384</v>
      </c>
      <c r="E225" t="s">
        <v>385</v>
      </c>
      <c r="F225" t="s">
        <v>429</v>
      </c>
      <c r="G225" t="s">
        <v>387</v>
      </c>
      <c r="H225" t="s">
        <v>3930</v>
      </c>
      <c r="I225" t="s">
        <v>3902</v>
      </c>
      <c r="J225" t="s">
        <v>3902</v>
      </c>
      <c r="K225">
        <v>200</v>
      </c>
      <c r="L225" t="s">
        <v>399</v>
      </c>
      <c r="M225" t="s">
        <v>389</v>
      </c>
      <c r="N225">
        <v>1</v>
      </c>
      <c r="O225">
        <v>0</v>
      </c>
      <c r="P225">
        <v>0</v>
      </c>
      <c r="Q225">
        <v>0</v>
      </c>
      <c r="R225">
        <v>0</v>
      </c>
      <c r="S225">
        <v>0</v>
      </c>
      <c r="T225">
        <v>0</v>
      </c>
      <c r="U225">
        <v>0</v>
      </c>
      <c r="V225">
        <v>0</v>
      </c>
      <c r="W225">
        <v>0</v>
      </c>
      <c r="X225">
        <v>0</v>
      </c>
      <c r="Y225">
        <v>0</v>
      </c>
      <c r="Z225">
        <v>0</v>
      </c>
      <c r="AA225">
        <v>0</v>
      </c>
      <c r="AB225">
        <v>0</v>
      </c>
      <c r="AC225" s="9" t="str">
        <f t="shared" si="3"/>
        <v>B07PJWBM3N</v>
      </c>
      <c r="AE225" s="10" t="s">
        <v>3573</v>
      </c>
      <c r="AF225" s="10" t="s">
        <v>622</v>
      </c>
    </row>
    <row r="226" spans="2:32" ht="14.25" x14ac:dyDescent="0.45">
      <c r="B226" t="s">
        <v>382</v>
      </c>
      <c r="C226" t="s">
        <v>3277</v>
      </c>
      <c r="D226" t="s">
        <v>384</v>
      </c>
      <c r="E226" t="s">
        <v>385</v>
      </c>
      <c r="F226" t="s">
        <v>429</v>
      </c>
      <c r="G226" t="s">
        <v>387</v>
      </c>
      <c r="H226" t="s">
        <v>3930</v>
      </c>
      <c r="I226" t="s">
        <v>3902</v>
      </c>
      <c r="J226" t="s">
        <v>3902</v>
      </c>
      <c r="K226">
        <v>200</v>
      </c>
      <c r="L226" t="s">
        <v>3902</v>
      </c>
      <c r="M226" t="s">
        <v>389</v>
      </c>
      <c r="N226">
        <v>3</v>
      </c>
      <c r="O226">
        <v>0</v>
      </c>
      <c r="P226">
        <v>0</v>
      </c>
      <c r="Q226">
        <v>0</v>
      </c>
      <c r="R226">
        <v>0</v>
      </c>
      <c r="S226">
        <v>0</v>
      </c>
      <c r="T226">
        <v>0</v>
      </c>
      <c r="U226">
        <v>0</v>
      </c>
      <c r="V226">
        <v>0</v>
      </c>
      <c r="W226">
        <v>0</v>
      </c>
      <c r="X226">
        <v>0</v>
      </c>
      <c r="Y226">
        <v>0</v>
      </c>
      <c r="Z226">
        <v>0</v>
      </c>
      <c r="AA226">
        <v>0</v>
      </c>
      <c r="AB226">
        <v>0</v>
      </c>
      <c r="AC226" s="9" t="str">
        <f t="shared" si="3"/>
        <v>B07PJWBM3N</v>
      </c>
      <c r="AE226" s="10" t="s">
        <v>3574</v>
      </c>
      <c r="AF226" s="10" t="s">
        <v>622</v>
      </c>
    </row>
    <row r="227" spans="2:32" ht="14.25" x14ac:dyDescent="0.45">
      <c r="B227" t="s">
        <v>382</v>
      </c>
      <c r="C227" t="s">
        <v>3524</v>
      </c>
      <c r="D227" t="s">
        <v>384</v>
      </c>
      <c r="E227" t="s">
        <v>385</v>
      </c>
      <c r="F227" t="s">
        <v>429</v>
      </c>
      <c r="G227" t="s">
        <v>387</v>
      </c>
      <c r="H227" t="s">
        <v>3930</v>
      </c>
      <c r="I227" t="s">
        <v>3902</v>
      </c>
      <c r="J227" t="s">
        <v>3902</v>
      </c>
      <c r="K227">
        <v>500</v>
      </c>
      <c r="L227" t="s">
        <v>3902</v>
      </c>
      <c r="M227" t="s">
        <v>389</v>
      </c>
      <c r="N227">
        <v>0</v>
      </c>
      <c r="O227">
        <v>0</v>
      </c>
      <c r="P227">
        <v>0</v>
      </c>
      <c r="Q227">
        <v>0</v>
      </c>
      <c r="R227">
        <v>0</v>
      </c>
      <c r="S227">
        <v>0</v>
      </c>
      <c r="T227">
        <v>0</v>
      </c>
      <c r="U227">
        <v>0</v>
      </c>
      <c r="V227">
        <v>0</v>
      </c>
      <c r="W227">
        <v>0</v>
      </c>
      <c r="X227">
        <v>0</v>
      </c>
      <c r="Y227">
        <v>0</v>
      </c>
      <c r="Z227">
        <v>0</v>
      </c>
      <c r="AA227">
        <v>0</v>
      </c>
      <c r="AB227">
        <v>0</v>
      </c>
      <c r="AC227" s="9" t="str">
        <f t="shared" si="3"/>
        <v>B07PJWBM3N</v>
      </c>
      <c r="AE227" s="10" t="s">
        <v>3575</v>
      </c>
      <c r="AF227" s="10" t="s">
        <v>622</v>
      </c>
    </row>
    <row r="228" spans="2:32" ht="14.25" x14ac:dyDescent="0.45">
      <c r="B228" t="s">
        <v>382</v>
      </c>
      <c r="C228" t="s">
        <v>3275</v>
      </c>
      <c r="D228" t="s">
        <v>384</v>
      </c>
      <c r="E228" t="s">
        <v>385</v>
      </c>
      <c r="F228" t="s">
        <v>429</v>
      </c>
      <c r="G228" t="s">
        <v>387</v>
      </c>
      <c r="H228" t="s">
        <v>3930</v>
      </c>
      <c r="I228" t="s">
        <v>3902</v>
      </c>
      <c r="J228" t="s">
        <v>3902</v>
      </c>
      <c r="K228">
        <v>200</v>
      </c>
      <c r="L228" t="s">
        <v>3902</v>
      </c>
      <c r="M228" t="s">
        <v>389</v>
      </c>
      <c r="N228">
        <v>0</v>
      </c>
      <c r="O228">
        <v>0</v>
      </c>
      <c r="P228">
        <v>0</v>
      </c>
      <c r="Q228">
        <v>0</v>
      </c>
      <c r="R228">
        <v>0</v>
      </c>
      <c r="S228">
        <v>0</v>
      </c>
      <c r="T228">
        <v>0</v>
      </c>
      <c r="U228">
        <v>0</v>
      </c>
      <c r="V228">
        <v>0</v>
      </c>
      <c r="W228">
        <v>0</v>
      </c>
      <c r="X228">
        <v>0</v>
      </c>
      <c r="Y228">
        <v>0</v>
      </c>
      <c r="Z228">
        <v>0</v>
      </c>
      <c r="AA228">
        <v>0</v>
      </c>
      <c r="AB228">
        <v>0</v>
      </c>
      <c r="AC228" s="9" t="str">
        <f t="shared" si="3"/>
        <v>B07PJWBM3N</v>
      </c>
      <c r="AE228" s="10" t="s">
        <v>3468</v>
      </c>
      <c r="AF228" s="10" t="s">
        <v>3176</v>
      </c>
    </row>
    <row r="229" spans="2:32" ht="14.25" x14ac:dyDescent="0.45">
      <c r="B229" t="s">
        <v>382</v>
      </c>
      <c r="C229" t="s">
        <v>3530</v>
      </c>
      <c r="D229" t="s">
        <v>384</v>
      </c>
      <c r="E229" t="s">
        <v>385</v>
      </c>
      <c r="F229" t="s">
        <v>429</v>
      </c>
      <c r="G229" t="s">
        <v>387</v>
      </c>
      <c r="H229" t="s">
        <v>3930</v>
      </c>
      <c r="I229" t="s">
        <v>3902</v>
      </c>
      <c r="J229" t="s">
        <v>3902</v>
      </c>
      <c r="K229">
        <v>500</v>
      </c>
      <c r="L229" t="s">
        <v>3902</v>
      </c>
      <c r="M229" t="s">
        <v>389</v>
      </c>
      <c r="N229">
        <v>0</v>
      </c>
      <c r="O229">
        <v>0</v>
      </c>
      <c r="P229">
        <v>0</v>
      </c>
      <c r="Q229">
        <v>0</v>
      </c>
      <c r="R229">
        <v>0</v>
      </c>
      <c r="S229">
        <v>0</v>
      </c>
      <c r="T229">
        <v>0</v>
      </c>
      <c r="U229">
        <v>0</v>
      </c>
      <c r="V229">
        <v>0</v>
      </c>
      <c r="W229">
        <v>0</v>
      </c>
      <c r="X229">
        <v>0</v>
      </c>
      <c r="Y229">
        <v>0</v>
      </c>
      <c r="Z229">
        <v>0</v>
      </c>
      <c r="AA229">
        <v>0</v>
      </c>
      <c r="AB229">
        <v>0</v>
      </c>
      <c r="AC229" s="9" t="str">
        <f t="shared" si="3"/>
        <v>B07PJWBM3N</v>
      </c>
      <c r="AE229" s="10" t="s">
        <v>3470</v>
      </c>
      <c r="AF229" s="10" t="s">
        <v>3176</v>
      </c>
    </row>
    <row r="230" spans="2:32" ht="14.25" x14ac:dyDescent="0.45">
      <c r="B230" t="s">
        <v>382</v>
      </c>
      <c r="C230" t="s">
        <v>3245</v>
      </c>
      <c r="D230" t="s">
        <v>384</v>
      </c>
      <c r="E230" t="s">
        <v>385</v>
      </c>
      <c r="F230" t="s">
        <v>429</v>
      </c>
      <c r="G230" t="s">
        <v>387</v>
      </c>
      <c r="H230" t="s">
        <v>3930</v>
      </c>
      <c r="I230" t="s">
        <v>3902</v>
      </c>
      <c r="J230" t="s">
        <v>3902</v>
      </c>
      <c r="K230">
        <v>200</v>
      </c>
      <c r="L230" t="s">
        <v>3902</v>
      </c>
      <c r="M230" t="s">
        <v>389</v>
      </c>
      <c r="N230">
        <v>0</v>
      </c>
      <c r="O230">
        <v>0</v>
      </c>
      <c r="P230">
        <v>0</v>
      </c>
      <c r="Q230">
        <v>0</v>
      </c>
      <c r="R230">
        <v>0</v>
      </c>
      <c r="S230">
        <v>0</v>
      </c>
      <c r="T230">
        <v>0</v>
      </c>
      <c r="U230">
        <v>0</v>
      </c>
      <c r="V230">
        <v>0</v>
      </c>
      <c r="W230">
        <v>0</v>
      </c>
      <c r="X230">
        <v>0</v>
      </c>
      <c r="Y230">
        <v>0</v>
      </c>
      <c r="Z230">
        <v>0</v>
      </c>
      <c r="AA230">
        <v>0</v>
      </c>
      <c r="AB230">
        <v>0</v>
      </c>
      <c r="AC230" s="9" t="str">
        <f t="shared" si="3"/>
        <v>B07PJVPBCV</v>
      </c>
      <c r="AE230" s="10" t="s">
        <v>3472</v>
      </c>
      <c r="AF230" s="10" t="s">
        <v>3155</v>
      </c>
    </row>
    <row r="231" spans="2:32" ht="14.25" x14ac:dyDescent="0.45">
      <c r="B231" t="s">
        <v>382</v>
      </c>
      <c r="C231" t="s">
        <v>3247</v>
      </c>
      <c r="D231" t="s">
        <v>384</v>
      </c>
      <c r="E231" t="s">
        <v>385</v>
      </c>
      <c r="F231" t="s">
        <v>429</v>
      </c>
      <c r="G231" t="s">
        <v>387</v>
      </c>
      <c r="H231" t="s">
        <v>3930</v>
      </c>
      <c r="I231" t="s">
        <v>3902</v>
      </c>
      <c r="J231" t="s">
        <v>3902</v>
      </c>
      <c r="K231">
        <v>200</v>
      </c>
      <c r="L231" t="s">
        <v>3902</v>
      </c>
      <c r="M231" t="s">
        <v>389</v>
      </c>
      <c r="N231">
        <v>0</v>
      </c>
      <c r="O231">
        <v>0</v>
      </c>
      <c r="P231">
        <v>0</v>
      </c>
      <c r="Q231">
        <v>0</v>
      </c>
      <c r="R231">
        <v>0</v>
      </c>
      <c r="S231">
        <v>0</v>
      </c>
      <c r="T231">
        <v>0</v>
      </c>
      <c r="U231">
        <v>0</v>
      </c>
      <c r="V231">
        <v>0</v>
      </c>
      <c r="W231">
        <v>0</v>
      </c>
      <c r="X231">
        <v>0</v>
      </c>
      <c r="Y231">
        <v>0</v>
      </c>
      <c r="Z231">
        <v>0</v>
      </c>
      <c r="AA231">
        <v>0</v>
      </c>
      <c r="AB231">
        <v>0</v>
      </c>
      <c r="AC231" s="9" t="str">
        <f t="shared" si="3"/>
        <v>B07PJVPBCV</v>
      </c>
      <c r="AE231" s="10" t="s">
        <v>3466</v>
      </c>
      <c r="AF231" s="10" t="s">
        <v>3160</v>
      </c>
    </row>
    <row r="232" spans="2:32" ht="14.25" x14ac:dyDescent="0.45">
      <c r="B232" t="s">
        <v>382</v>
      </c>
      <c r="C232" t="s">
        <v>3523</v>
      </c>
      <c r="D232" t="s">
        <v>384</v>
      </c>
      <c r="E232" t="s">
        <v>385</v>
      </c>
      <c r="F232" t="s">
        <v>429</v>
      </c>
      <c r="G232" t="s">
        <v>387</v>
      </c>
      <c r="H232" t="s">
        <v>3930</v>
      </c>
      <c r="I232" t="s">
        <v>3902</v>
      </c>
      <c r="J232" t="s">
        <v>3902</v>
      </c>
      <c r="K232">
        <v>500</v>
      </c>
      <c r="L232" t="s">
        <v>3902</v>
      </c>
      <c r="M232" t="s">
        <v>389</v>
      </c>
      <c r="N232">
        <v>0</v>
      </c>
      <c r="O232">
        <v>0</v>
      </c>
      <c r="P232">
        <v>0</v>
      </c>
      <c r="Q232">
        <v>0</v>
      </c>
      <c r="R232">
        <v>0</v>
      </c>
      <c r="S232">
        <v>0</v>
      </c>
      <c r="T232">
        <v>0</v>
      </c>
      <c r="U232">
        <v>0</v>
      </c>
      <c r="V232">
        <v>0</v>
      </c>
      <c r="W232">
        <v>0</v>
      </c>
      <c r="X232">
        <v>0</v>
      </c>
      <c r="Y232">
        <v>0</v>
      </c>
      <c r="Z232">
        <v>0</v>
      </c>
      <c r="AA232">
        <v>0</v>
      </c>
      <c r="AB232">
        <v>0</v>
      </c>
      <c r="AC232" s="9" t="str">
        <f t="shared" si="3"/>
        <v>B07PJVPBCV</v>
      </c>
      <c r="AE232" s="10" t="s">
        <v>3460</v>
      </c>
      <c r="AF232" s="10" t="s">
        <v>3155</v>
      </c>
    </row>
    <row r="233" spans="2:32" ht="14.25" x14ac:dyDescent="0.45">
      <c r="B233" t="s">
        <v>382</v>
      </c>
      <c r="C233" t="s">
        <v>3251</v>
      </c>
      <c r="D233" t="s">
        <v>384</v>
      </c>
      <c r="E233" t="s">
        <v>385</v>
      </c>
      <c r="F233" t="s">
        <v>429</v>
      </c>
      <c r="G233" t="s">
        <v>387</v>
      </c>
      <c r="H233" t="s">
        <v>3930</v>
      </c>
      <c r="I233" t="s">
        <v>3902</v>
      </c>
      <c r="J233" t="s">
        <v>3902</v>
      </c>
      <c r="K233">
        <v>200</v>
      </c>
      <c r="L233" t="s">
        <v>3902</v>
      </c>
      <c r="M233" t="s">
        <v>389</v>
      </c>
      <c r="N233">
        <v>0</v>
      </c>
      <c r="O233">
        <v>0</v>
      </c>
      <c r="P233">
        <v>0</v>
      </c>
      <c r="Q233">
        <v>0</v>
      </c>
      <c r="R233">
        <v>0</v>
      </c>
      <c r="S233">
        <v>0</v>
      </c>
      <c r="T233">
        <v>0</v>
      </c>
      <c r="U233">
        <v>0</v>
      </c>
      <c r="V233">
        <v>0</v>
      </c>
      <c r="W233">
        <v>0</v>
      </c>
      <c r="X233">
        <v>0</v>
      </c>
      <c r="Y233">
        <v>0</v>
      </c>
      <c r="Z233">
        <v>0</v>
      </c>
      <c r="AA233">
        <v>0</v>
      </c>
      <c r="AB233">
        <v>0</v>
      </c>
      <c r="AC233" s="9" t="str">
        <f t="shared" si="3"/>
        <v>B07PJVPBCV</v>
      </c>
      <c r="AE233" s="10" t="s">
        <v>3462</v>
      </c>
      <c r="AF233" s="10" t="s">
        <v>3155</v>
      </c>
    </row>
    <row r="234" spans="2:32" ht="14.25" x14ac:dyDescent="0.45">
      <c r="B234" t="s">
        <v>382</v>
      </c>
      <c r="C234" t="s">
        <v>3257</v>
      </c>
      <c r="D234" t="s">
        <v>384</v>
      </c>
      <c r="E234" t="s">
        <v>385</v>
      </c>
      <c r="F234" t="s">
        <v>429</v>
      </c>
      <c r="G234" t="s">
        <v>387</v>
      </c>
      <c r="H234" t="s">
        <v>3930</v>
      </c>
      <c r="I234" t="s">
        <v>3902</v>
      </c>
      <c r="J234" t="s">
        <v>3902</v>
      </c>
      <c r="K234">
        <v>200</v>
      </c>
      <c r="L234" t="s">
        <v>3902</v>
      </c>
      <c r="M234" t="s">
        <v>389</v>
      </c>
      <c r="N234">
        <v>5</v>
      </c>
      <c r="O234">
        <v>0</v>
      </c>
      <c r="P234">
        <v>0</v>
      </c>
      <c r="Q234">
        <v>0</v>
      </c>
      <c r="R234">
        <v>0</v>
      </c>
      <c r="S234">
        <v>0</v>
      </c>
      <c r="T234">
        <v>0</v>
      </c>
      <c r="U234">
        <v>0</v>
      </c>
      <c r="V234">
        <v>0</v>
      </c>
      <c r="W234">
        <v>0</v>
      </c>
      <c r="X234">
        <v>0</v>
      </c>
      <c r="Y234">
        <v>0</v>
      </c>
      <c r="Z234">
        <v>0</v>
      </c>
      <c r="AA234">
        <v>0</v>
      </c>
      <c r="AB234">
        <v>0</v>
      </c>
      <c r="AC234" s="9" t="str">
        <f t="shared" si="3"/>
        <v>B07PJVPBCV</v>
      </c>
      <c r="AE234" s="10" t="s">
        <v>3464</v>
      </c>
      <c r="AF234" s="10" t="s">
        <v>3176</v>
      </c>
    </row>
    <row r="235" spans="2:32" ht="14.25" x14ac:dyDescent="0.45">
      <c r="B235" t="s">
        <v>382</v>
      </c>
      <c r="C235" t="s">
        <v>3255</v>
      </c>
      <c r="D235" t="s">
        <v>384</v>
      </c>
      <c r="E235" t="s">
        <v>385</v>
      </c>
      <c r="F235" t="s">
        <v>429</v>
      </c>
      <c r="G235" t="s">
        <v>387</v>
      </c>
      <c r="H235" t="s">
        <v>3930</v>
      </c>
      <c r="I235" t="s">
        <v>3902</v>
      </c>
      <c r="J235" t="s">
        <v>3902</v>
      </c>
      <c r="K235">
        <v>200</v>
      </c>
      <c r="L235" t="s">
        <v>3902</v>
      </c>
      <c r="M235" t="s">
        <v>389</v>
      </c>
      <c r="N235">
        <v>0</v>
      </c>
      <c r="O235">
        <v>0</v>
      </c>
      <c r="P235">
        <v>0</v>
      </c>
      <c r="Q235">
        <v>0</v>
      </c>
      <c r="R235">
        <v>0</v>
      </c>
      <c r="S235">
        <v>0</v>
      </c>
      <c r="T235">
        <v>0</v>
      </c>
      <c r="U235">
        <v>0</v>
      </c>
      <c r="V235">
        <v>0</v>
      </c>
      <c r="W235">
        <v>0</v>
      </c>
      <c r="X235">
        <v>0</v>
      </c>
      <c r="Y235">
        <v>0</v>
      </c>
      <c r="Z235">
        <v>0</v>
      </c>
      <c r="AA235">
        <v>0</v>
      </c>
      <c r="AB235">
        <v>0</v>
      </c>
      <c r="AC235" s="9" t="str">
        <f t="shared" si="3"/>
        <v>B07PJVPBCV</v>
      </c>
      <c r="AE235" s="10" t="s">
        <v>3458</v>
      </c>
      <c r="AF235" s="10" t="s">
        <v>3168</v>
      </c>
    </row>
    <row r="236" spans="2:32" ht="14.25" x14ac:dyDescent="0.45">
      <c r="B236" t="s">
        <v>382</v>
      </c>
      <c r="C236" t="s">
        <v>3259</v>
      </c>
      <c r="D236" t="s">
        <v>384</v>
      </c>
      <c r="E236" t="s">
        <v>385</v>
      </c>
      <c r="F236" t="s">
        <v>429</v>
      </c>
      <c r="G236" t="s">
        <v>387</v>
      </c>
      <c r="H236" t="s">
        <v>3930</v>
      </c>
      <c r="I236" t="s">
        <v>3902</v>
      </c>
      <c r="J236" t="s">
        <v>3902</v>
      </c>
      <c r="K236">
        <v>200</v>
      </c>
      <c r="L236" t="s">
        <v>3902</v>
      </c>
      <c r="M236" t="s">
        <v>389</v>
      </c>
      <c r="N236">
        <v>0</v>
      </c>
      <c r="O236">
        <v>0</v>
      </c>
      <c r="P236">
        <v>0</v>
      </c>
      <c r="Q236">
        <v>0</v>
      </c>
      <c r="R236">
        <v>0</v>
      </c>
      <c r="S236">
        <v>0</v>
      </c>
      <c r="T236">
        <v>0</v>
      </c>
      <c r="U236">
        <v>0</v>
      </c>
      <c r="V236">
        <v>0</v>
      </c>
      <c r="W236">
        <v>0</v>
      </c>
      <c r="X236">
        <v>0</v>
      </c>
      <c r="Y236">
        <v>0</v>
      </c>
      <c r="Z236">
        <v>0</v>
      </c>
      <c r="AA236">
        <v>0</v>
      </c>
      <c r="AB236">
        <v>0</v>
      </c>
      <c r="AC236" s="9" t="str">
        <f t="shared" si="3"/>
        <v>B07PJVPBCV</v>
      </c>
      <c r="AE236" s="10" t="s">
        <v>3448</v>
      </c>
      <c r="AF236" s="10" t="s">
        <v>3176</v>
      </c>
    </row>
    <row r="237" spans="2:32" ht="14.25" x14ac:dyDescent="0.45">
      <c r="B237" t="s">
        <v>382</v>
      </c>
      <c r="C237" t="s">
        <v>3249</v>
      </c>
      <c r="D237" t="s">
        <v>384</v>
      </c>
      <c r="E237" t="s">
        <v>385</v>
      </c>
      <c r="F237" t="s">
        <v>429</v>
      </c>
      <c r="G237" t="s">
        <v>387</v>
      </c>
      <c r="H237" t="s">
        <v>3930</v>
      </c>
      <c r="I237" t="s">
        <v>3902</v>
      </c>
      <c r="J237" t="s">
        <v>3902</v>
      </c>
      <c r="K237">
        <v>200</v>
      </c>
      <c r="L237" t="s">
        <v>3902</v>
      </c>
      <c r="M237" t="s">
        <v>389</v>
      </c>
      <c r="N237">
        <v>5</v>
      </c>
      <c r="O237">
        <v>0</v>
      </c>
      <c r="P237">
        <v>0</v>
      </c>
      <c r="Q237">
        <v>0</v>
      </c>
      <c r="R237">
        <v>0</v>
      </c>
      <c r="S237">
        <v>0</v>
      </c>
      <c r="T237">
        <v>0</v>
      </c>
      <c r="U237">
        <v>0</v>
      </c>
      <c r="V237">
        <v>0</v>
      </c>
      <c r="W237">
        <v>0</v>
      </c>
      <c r="X237">
        <v>0</v>
      </c>
      <c r="Y237">
        <v>0</v>
      </c>
      <c r="Z237">
        <v>0</v>
      </c>
      <c r="AA237">
        <v>0</v>
      </c>
      <c r="AB237">
        <v>0</v>
      </c>
      <c r="AC237" s="9" t="str">
        <f t="shared" si="3"/>
        <v>B07PJVPBCV</v>
      </c>
      <c r="AE237" s="10" t="s">
        <v>3450</v>
      </c>
      <c r="AF237" s="10" t="s">
        <v>3168</v>
      </c>
    </row>
    <row r="238" spans="2:32" ht="14.25" x14ac:dyDescent="0.45">
      <c r="B238" t="s">
        <v>382</v>
      </c>
      <c r="C238" t="s">
        <v>3243</v>
      </c>
      <c r="D238" t="s">
        <v>384</v>
      </c>
      <c r="E238" t="s">
        <v>385</v>
      </c>
      <c r="F238" t="s">
        <v>429</v>
      </c>
      <c r="G238" t="s">
        <v>387</v>
      </c>
      <c r="H238" t="s">
        <v>3930</v>
      </c>
      <c r="I238" t="s">
        <v>3902</v>
      </c>
      <c r="J238" t="s">
        <v>3902</v>
      </c>
      <c r="K238">
        <v>200</v>
      </c>
      <c r="L238" t="s">
        <v>3902</v>
      </c>
      <c r="M238" t="s">
        <v>389</v>
      </c>
      <c r="N238">
        <v>0</v>
      </c>
      <c r="O238">
        <v>0</v>
      </c>
      <c r="P238">
        <v>0</v>
      </c>
      <c r="Q238">
        <v>0</v>
      </c>
      <c r="R238">
        <v>0</v>
      </c>
      <c r="S238">
        <v>0</v>
      </c>
      <c r="T238">
        <v>0</v>
      </c>
      <c r="U238">
        <v>0</v>
      </c>
      <c r="V238">
        <v>0</v>
      </c>
      <c r="W238">
        <v>0</v>
      </c>
      <c r="X238">
        <v>0</v>
      </c>
      <c r="Y238">
        <v>0</v>
      </c>
      <c r="Z238">
        <v>0</v>
      </c>
      <c r="AA238">
        <v>0</v>
      </c>
      <c r="AB238">
        <v>0</v>
      </c>
      <c r="AC238" s="9" t="str">
        <f t="shared" si="3"/>
        <v>B07PJVPBCV</v>
      </c>
      <c r="AE238" s="10" t="s">
        <v>3452</v>
      </c>
      <c r="AF238" s="10" t="s">
        <v>3168</v>
      </c>
    </row>
    <row r="239" spans="2:32" ht="14.25" x14ac:dyDescent="0.45">
      <c r="B239" t="s">
        <v>382</v>
      </c>
      <c r="C239" t="s">
        <v>3241</v>
      </c>
      <c r="D239" t="s">
        <v>384</v>
      </c>
      <c r="E239" t="s">
        <v>385</v>
      </c>
      <c r="F239" t="s">
        <v>429</v>
      </c>
      <c r="G239" t="s">
        <v>387</v>
      </c>
      <c r="H239" t="s">
        <v>3930</v>
      </c>
      <c r="I239" t="s">
        <v>3902</v>
      </c>
      <c r="J239" t="s">
        <v>3902</v>
      </c>
      <c r="K239">
        <v>200</v>
      </c>
      <c r="L239" t="s">
        <v>3902</v>
      </c>
      <c r="M239" t="s">
        <v>389</v>
      </c>
      <c r="N239">
        <v>0</v>
      </c>
      <c r="O239">
        <v>0</v>
      </c>
      <c r="P239">
        <v>0</v>
      </c>
      <c r="Q239">
        <v>0</v>
      </c>
      <c r="R239">
        <v>0</v>
      </c>
      <c r="S239">
        <v>0</v>
      </c>
      <c r="T239">
        <v>0</v>
      </c>
      <c r="U239">
        <v>0</v>
      </c>
      <c r="V239">
        <v>0</v>
      </c>
      <c r="W239">
        <v>0</v>
      </c>
      <c r="X239">
        <v>0</v>
      </c>
      <c r="Y239">
        <v>0</v>
      </c>
      <c r="Z239">
        <v>0</v>
      </c>
      <c r="AA239">
        <v>0</v>
      </c>
      <c r="AB239">
        <v>0</v>
      </c>
      <c r="AC239" s="9" t="str">
        <f t="shared" si="3"/>
        <v>B07PJVPBCV</v>
      </c>
      <c r="AE239" s="10" t="s">
        <v>3454</v>
      </c>
      <c r="AF239" s="10" t="s">
        <v>3176</v>
      </c>
    </row>
    <row r="240" spans="2:32" ht="14.25" x14ac:dyDescent="0.45">
      <c r="B240" t="s">
        <v>382</v>
      </c>
      <c r="C240" t="s">
        <v>3239</v>
      </c>
      <c r="D240" t="s">
        <v>384</v>
      </c>
      <c r="E240" t="s">
        <v>385</v>
      </c>
      <c r="F240" t="s">
        <v>429</v>
      </c>
      <c r="G240" t="s">
        <v>387</v>
      </c>
      <c r="H240" t="s">
        <v>3930</v>
      </c>
      <c r="I240" t="s">
        <v>3902</v>
      </c>
      <c r="J240" t="s">
        <v>3902</v>
      </c>
      <c r="K240">
        <v>8500</v>
      </c>
      <c r="L240" t="s">
        <v>399</v>
      </c>
      <c r="M240" t="s">
        <v>389</v>
      </c>
      <c r="N240">
        <v>512</v>
      </c>
      <c r="O240">
        <v>2</v>
      </c>
      <c r="P240">
        <v>39</v>
      </c>
      <c r="Q240">
        <v>79</v>
      </c>
      <c r="R240">
        <v>40</v>
      </c>
      <c r="S240">
        <v>0</v>
      </c>
      <c r="T240">
        <v>0</v>
      </c>
      <c r="U240">
        <v>0</v>
      </c>
      <c r="V240">
        <v>0</v>
      </c>
      <c r="W240">
        <v>0</v>
      </c>
      <c r="X240">
        <v>0</v>
      </c>
      <c r="Y240">
        <v>0</v>
      </c>
      <c r="Z240">
        <v>0</v>
      </c>
      <c r="AA240">
        <v>0</v>
      </c>
      <c r="AB240">
        <v>0</v>
      </c>
      <c r="AC240" s="9" t="str">
        <f t="shared" si="3"/>
        <v>B07PJVPBCV</v>
      </c>
      <c r="AE240" s="10" t="s">
        <v>3456</v>
      </c>
      <c r="AF240" s="10" t="s">
        <v>3168</v>
      </c>
    </row>
    <row r="241" spans="2:32" ht="14.25" x14ac:dyDescent="0.45">
      <c r="B241" t="s">
        <v>382</v>
      </c>
      <c r="C241" t="s">
        <v>3307</v>
      </c>
      <c r="D241" t="s">
        <v>384</v>
      </c>
      <c r="E241" t="s">
        <v>385</v>
      </c>
      <c r="F241" t="s">
        <v>429</v>
      </c>
      <c r="G241" t="s">
        <v>387</v>
      </c>
      <c r="H241" t="s">
        <v>3930</v>
      </c>
      <c r="I241" t="s">
        <v>3902</v>
      </c>
      <c r="J241" t="s">
        <v>3902</v>
      </c>
      <c r="K241">
        <v>12000</v>
      </c>
      <c r="L241" t="s">
        <v>4283</v>
      </c>
      <c r="M241" t="s">
        <v>389</v>
      </c>
      <c r="N241">
        <v>398</v>
      </c>
      <c r="O241">
        <v>8</v>
      </c>
      <c r="P241">
        <v>201</v>
      </c>
      <c r="Q241">
        <v>2293</v>
      </c>
      <c r="R241">
        <v>287</v>
      </c>
      <c r="S241">
        <v>4</v>
      </c>
      <c r="T241">
        <v>36496</v>
      </c>
      <c r="U241">
        <v>628</v>
      </c>
      <c r="V241">
        <v>159163</v>
      </c>
      <c r="W241">
        <v>0</v>
      </c>
      <c r="X241">
        <v>0</v>
      </c>
      <c r="Y241">
        <v>0</v>
      </c>
      <c r="Z241">
        <v>0</v>
      </c>
      <c r="AA241">
        <v>0</v>
      </c>
      <c r="AB241">
        <v>0</v>
      </c>
      <c r="AC241" s="9" t="str">
        <f t="shared" si="3"/>
        <v>B07YN1HXLC</v>
      </c>
      <c r="AE241" s="10" t="s">
        <v>3446</v>
      </c>
      <c r="AF241" s="10" t="s">
        <v>3168</v>
      </c>
    </row>
    <row r="242" spans="2:32" ht="14.25" x14ac:dyDescent="0.45">
      <c r="B242" t="s">
        <v>382</v>
      </c>
      <c r="C242" t="s">
        <v>3327</v>
      </c>
      <c r="D242" t="s">
        <v>384</v>
      </c>
      <c r="E242" t="s">
        <v>385</v>
      </c>
      <c r="F242" t="s">
        <v>429</v>
      </c>
      <c r="G242" t="s">
        <v>387</v>
      </c>
      <c r="H242" t="s">
        <v>3930</v>
      </c>
      <c r="I242" t="s">
        <v>3902</v>
      </c>
      <c r="J242" t="s">
        <v>3902</v>
      </c>
      <c r="K242">
        <v>200</v>
      </c>
      <c r="L242" t="s">
        <v>3902</v>
      </c>
      <c r="M242" t="s">
        <v>389</v>
      </c>
      <c r="N242">
        <v>0</v>
      </c>
      <c r="O242">
        <v>0</v>
      </c>
      <c r="P242">
        <v>0</v>
      </c>
      <c r="Q242">
        <v>0</v>
      </c>
      <c r="R242">
        <v>0</v>
      </c>
      <c r="S242">
        <v>0</v>
      </c>
      <c r="T242">
        <v>0</v>
      </c>
      <c r="U242">
        <v>0</v>
      </c>
      <c r="V242">
        <v>0</v>
      </c>
      <c r="W242">
        <v>0</v>
      </c>
      <c r="X242">
        <v>0</v>
      </c>
      <c r="Y242">
        <v>0</v>
      </c>
      <c r="Z242">
        <v>0</v>
      </c>
      <c r="AA242">
        <v>0</v>
      </c>
      <c r="AB242">
        <v>0</v>
      </c>
      <c r="AC242" s="9" t="str">
        <f t="shared" si="3"/>
        <v>B07YN1HXLC</v>
      </c>
      <c r="AE242" s="10" t="s">
        <v>3434</v>
      </c>
      <c r="AF242" s="10" t="s">
        <v>3155</v>
      </c>
    </row>
    <row r="243" spans="2:32" ht="14.25" x14ac:dyDescent="0.45">
      <c r="B243" t="s">
        <v>382</v>
      </c>
      <c r="C243" t="s">
        <v>3329</v>
      </c>
      <c r="D243" t="s">
        <v>384</v>
      </c>
      <c r="E243" t="s">
        <v>385</v>
      </c>
      <c r="F243" t="s">
        <v>429</v>
      </c>
      <c r="G243" t="s">
        <v>387</v>
      </c>
      <c r="H243" t="s">
        <v>3930</v>
      </c>
      <c r="I243" t="s">
        <v>3902</v>
      </c>
      <c r="J243" t="s">
        <v>3902</v>
      </c>
      <c r="K243">
        <v>200</v>
      </c>
      <c r="L243" t="s">
        <v>3902</v>
      </c>
      <c r="M243" t="s">
        <v>389</v>
      </c>
      <c r="N243">
        <v>0</v>
      </c>
      <c r="O243">
        <v>0</v>
      </c>
      <c r="P243">
        <v>0</v>
      </c>
      <c r="Q243">
        <v>0</v>
      </c>
      <c r="R243">
        <v>0</v>
      </c>
      <c r="S243">
        <v>0</v>
      </c>
      <c r="T243">
        <v>0</v>
      </c>
      <c r="U243">
        <v>0</v>
      </c>
      <c r="V243">
        <v>0</v>
      </c>
      <c r="W243">
        <v>0</v>
      </c>
      <c r="X243">
        <v>0</v>
      </c>
      <c r="Y243">
        <v>0</v>
      </c>
      <c r="Z243">
        <v>0</v>
      </c>
      <c r="AA243">
        <v>0</v>
      </c>
      <c r="AB243">
        <v>0</v>
      </c>
      <c r="AC243" s="9" t="str">
        <f t="shared" si="3"/>
        <v>B07YN1HXLC</v>
      </c>
      <c r="AE243" s="10" t="s">
        <v>3436</v>
      </c>
      <c r="AF243" s="10" t="s">
        <v>3168</v>
      </c>
    </row>
    <row r="244" spans="2:32" ht="14.25" x14ac:dyDescent="0.45">
      <c r="B244" t="s">
        <v>382</v>
      </c>
      <c r="C244" t="s">
        <v>3335</v>
      </c>
      <c r="D244" t="s">
        <v>384</v>
      </c>
      <c r="E244" t="s">
        <v>385</v>
      </c>
      <c r="F244" t="s">
        <v>429</v>
      </c>
      <c r="G244" t="s">
        <v>387</v>
      </c>
      <c r="H244" t="s">
        <v>3930</v>
      </c>
      <c r="I244" t="s">
        <v>3902</v>
      </c>
      <c r="J244" t="s">
        <v>3902</v>
      </c>
      <c r="K244">
        <v>500</v>
      </c>
      <c r="L244" t="s">
        <v>3991</v>
      </c>
      <c r="M244" t="s">
        <v>389</v>
      </c>
      <c r="N244">
        <v>2</v>
      </c>
      <c r="O244">
        <v>0</v>
      </c>
      <c r="P244">
        <v>0</v>
      </c>
      <c r="Q244">
        <v>0</v>
      </c>
      <c r="R244">
        <v>0</v>
      </c>
      <c r="S244">
        <v>0</v>
      </c>
      <c r="T244">
        <v>0</v>
      </c>
      <c r="U244">
        <v>0</v>
      </c>
      <c r="V244">
        <v>0</v>
      </c>
      <c r="W244">
        <v>0</v>
      </c>
      <c r="X244">
        <v>0</v>
      </c>
      <c r="Y244">
        <v>0</v>
      </c>
      <c r="Z244">
        <v>0</v>
      </c>
      <c r="AA244">
        <v>0</v>
      </c>
      <c r="AB244">
        <v>0</v>
      </c>
      <c r="AC244" s="9" t="str">
        <f t="shared" si="3"/>
        <v>B07YN1HXLC</v>
      </c>
      <c r="AE244" s="10" t="s">
        <v>3438</v>
      </c>
      <c r="AF244" s="10" t="s">
        <v>3168</v>
      </c>
    </row>
    <row r="245" spans="2:32" ht="14.25" x14ac:dyDescent="0.45">
      <c r="B245" t="s">
        <v>382</v>
      </c>
      <c r="C245" t="s">
        <v>3253</v>
      </c>
      <c r="D245" t="s">
        <v>384</v>
      </c>
      <c r="E245" t="s">
        <v>385</v>
      </c>
      <c r="F245" t="s">
        <v>429</v>
      </c>
      <c r="G245" t="s">
        <v>387</v>
      </c>
      <c r="H245" t="s">
        <v>3930</v>
      </c>
      <c r="I245" t="s">
        <v>3902</v>
      </c>
      <c r="J245" t="s">
        <v>3902</v>
      </c>
      <c r="K245">
        <v>200</v>
      </c>
      <c r="L245" t="s">
        <v>3902</v>
      </c>
      <c r="M245" t="s">
        <v>389</v>
      </c>
      <c r="N245">
        <v>0</v>
      </c>
      <c r="O245">
        <v>0</v>
      </c>
      <c r="P245">
        <v>0</v>
      </c>
      <c r="Q245">
        <v>0</v>
      </c>
      <c r="R245">
        <v>0</v>
      </c>
      <c r="S245">
        <v>0</v>
      </c>
      <c r="T245">
        <v>0</v>
      </c>
      <c r="U245">
        <v>0</v>
      </c>
      <c r="V245">
        <v>0</v>
      </c>
      <c r="W245">
        <v>0</v>
      </c>
      <c r="X245">
        <v>0</v>
      </c>
      <c r="Y245">
        <v>0</v>
      </c>
      <c r="Z245">
        <v>0</v>
      </c>
      <c r="AA245">
        <v>0</v>
      </c>
      <c r="AB245">
        <v>0</v>
      </c>
      <c r="AC245" s="9" t="str">
        <f t="shared" si="3"/>
        <v>B07PJVPBCV</v>
      </c>
      <c r="AE245" s="10" t="s">
        <v>3440</v>
      </c>
      <c r="AF245" s="10" t="s">
        <v>3168</v>
      </c>
    </row>
    <row r="246" spans="2:32" ht="14.25" x14ac:dyDescent="0.45">
      <c r="B246" t="s">
        <v>382</v>
      </c>
      <c r="C246" t="s">
        <v>3309</v>
      </c>
      <c r="D246" t="s">
        <v>384</v>
      </c>
      <c r="E246" t="s">
        <v>385</v>
      </c>
      <c r="F246" t="s">
        <v>429</v>
      </c>
      <c r="G246" t="s">
        <v>387</v>
      </c>
      <c r="H246" t="s">
        <v>3930</v>
      </c>
      <c r="I246" t="s">
        <v>3902</v>
      </c>
      <c r="J246" t="s">
        <v>3902</v>
      </c>
      <c r="K246">
        <v>500</v>
      </c>
      <c r="L246" t="s">
        <v>3902</v>
      </c>
      <c r="M246" t="s">
        <v>389</v>
      </c>
      <c r="N246">
        <v>0</v>
      </c>
      <c r="O246">
        <v>0</v>
      </c>
      <c r="P246">
        <v>0</v>
      </c>
      <c r="Q246">
        <v>0</v>
      </c>
      <c r="R246">
        <v>0</v>
      </c>
      <c r="S246">
        <v>0</v>
      </c>
      <c r="T246">
        <v>0</v>
      </c>
      <c r="U246">
        <v>0</v>
      </c>
      <c r="V246">
        <v>0</v>
      </c>
      <c r="W246">
        <v>0</v>
      </c>
      <c r="X246">
        <v>0</v>
      </c>
      <c r="Y246">
        <v>0</v>
      </c>
      <c r="Z246">
        <v>0</v>
      </c>
      <c r="AA246">
        <v>0</v>
      </c>
      <c r="AB246">
        <v>0</v>
      </c>
      <c r="AC246" s="9" t="str">
        <f t="shared" si="3"/>
        <v>B07YN1HXLC</v>
      </c>
      <c r="AE246" s="10" t="s">
        <v>3442</v>
      </c>
      <c r="AF246" s="10" t="s">
        <v>3168</v>
      </c>
    </row>
    <row r="247" spans="2:32" ht="14.25" x14ac:dyDescent="0.45">
      <c r="B247" t="s">
        <v>382</v>
      </c>
      <c r="C247" t="s">
        <v>3311</v>
      </c>
      <c r="D247" t="s">
        <v>384</v>
      </c>
      <c r="E247" t="s">
        <v>385</v>
      </c>
      <c r="F247" t="s">
        <v>429</v>
      </c>
      <c r="G247" t="s">
        <v>387</v>
      </c>
      <c r="H247" t="s">
        <v>3930</v>
      </c>
      <c r="I247" t="s">
        <v>3902</v>
      </c>
      <c r="J247" t="s">
        <v>3902</v>
      </c>
      <c r="K247">
        <v>200</v>
      </c>
      <c r="L247" t="s">
        <v>3902</v>
      </c>
      <c r="M247" t="s">
        <v>389</v>
      </c>
      <c r="N247">
        <v>0</v>
      </c>
      <c r="O247">
        <v>0</v>
      </c>
      <c r="P247">
        <v>0</v>
      </c>
      <c r="Q247">
        <v>0</v>
      </c>
      <c r="R247">
        <v>0</v>
      </c>
      <c r="S247">
        <v>0</v>
      </c>
      <c r="T247">
        <v>0</v>
      </c>
      <c r="U247">
        <v>0</v>
      </c>
      <c r="V247">
        <v>0</v>
      </c>
      <c r="W247">
        <v>0</v>
      </c>
      <c r="X247">
        <v>0</v>
      </c>
      <c r="Y247">
        <v>0</v>
      </c>
      <c r="Z247">
        <v>0</v>
      </c>
      <c r="AA247">
        <v>0</v>
      </c>
      <c r="AB247">
        <v>0</v>
      </c>
      <c r="AC247" s="9" t="str">
        <f t="shared" si="3"/>
        <v>B07YN1HXLC</v>
      </c>
      <c r="AE247" s="10" t="s">
        <v>3444</v>
      </c>
      <c r="AF247" s="10" t="s">
        <v>3176</v>
      </c>
    </row>
    <row r="248" spans="2:32" ht="14.25" x14ac:dyDescent="0.45">
      <c r="B248" t="s">
        <v>382</v>
      </c>
      <c r="C248" t="s">
        <v>3536</v>
      </c>
      <c r="D248" t="s">
        <v>384</v>
      </c>
      <c r="E248" t="s">
        <v>385</v>
      </c>
      <c r="F248" t="s">
        <v>429</v>
      </c>
      <c r="G248" t="s">
        <v>387</v>
      </c>
      <c r="H248" t="s">
        <v>3930</v>
      </c>
      <c r="I248" t="s">
        <v>3902</v>
      </c>
      <c r="J248" t="s">
        <v>3902</v>
      </c>
      <c r="K248">
        <v>500</v>
      </c>
      <c r="L248" t="s">
        <v>3902</v>
      </c>
      <c r="M248" t="s">
        <v>389</v>
      </c>
      <c r="N248">
        <v>0</v>
      </c>
      <c r="O248">
        <v>0</v>
      </c>
      <c r="P248">
        <v>0</v>
      </c>
      <c r="Q248">
        <v>0</v>
      </c>
      <c r="R248">
        <v>0</v>
      </c>
      <c r="S248">
        <v>0</v>
      </c>
      <c r="T248">
        <v>0</v>
      </c>
      <c r="U248">
        <v>0</v>
      </c>
      <c r="V248">
        <v>0</v>
      </c>
      <c r="W248">
        <v>0</v>
      </c>
      <c r="X248">
        <v>0</v>
      </c>
      <c r="Y248">
        <v>0</v>
      </c>
      <c r="Z248">
        <v>0</v>
      </c>
      <c r="AA248">
        <v>0</v>
      </c>
      <c r="AB248">
        <v>0</v>
      </c>
      <c r="AC248" s="9" t="str">
        <f t="shared" si="3"/>
        <v>B07YN1HXLC</v>
      </c>
      <c r="AE248" s="10" t="s">
        <v>3416</v>
      </c>
      <c r="AF248" s="10" t="s">
        <v>3176</v>
      </c>
    </row>
    <row r="249" spans="2:32" ht="14.25" x14ac:dyDescent="0.45">
      <c r="B249" t="s">
        <v>382</v>
      </c>
      <c r="C249" t="s">
        <v>3325</v>
      </c>
      <c r="D249" t="s">
        <v>384</v>
      </c>
      <c r="E249" t="s">
        <v>385</v>
      </c>
      <c r="F249" t="s">
        <v>429</v>
      </c>
      <c r="G249" t="s">
        <v>387</v>
      </c>
      <c r="H249" t="s">
        <v>3930</v>
      </c>
      <c r="I249" t="s">
        <v>3902</v>
      </c>
      <c r="J249" t="s">
        <v>3902</v>
      </c>
      <c r="K249">
        <v>200</v>
      </c>
      <c r="L249" t="s">
        <v>3902</v>
      </c>
      <c r="M249" t="s">
        <v>389</v>
      </c>
      <c r="N249">
        <v>0</v>
      </c>
      <c r="O249">
        <v>0</v>
      </c>
      <c r="P249">
        <v>0</v>
      </c>
      <c r="Q249">
        <v>0</v>
      </c>
      <c r="R249">
        <v>0</v>
      </c>
      <c r="S249">
        <v>0</v>
      </c>
      <c r="T249">
        <v>0</v>
      </c>
      <c r="U249">
        <v>0</v>
      </c>
      <c r="V249">
        <v>0</v>
      </c>
      <c r="W249">
        <v>0</v>
      </c>
      <c r="X249">
        <v>0</v>
      </c>
      <c r="Y249">
        <v>0</v>
      </c>
      <c r="Z249">
        <v>0</v>
      </c>
      <c r="AA249">
        <v>0</v>
      </c>
      <c r="AB249">
        <v>0</v>
      </c>
      <c r="AC249" s="9" t="str">
        <f t="shared" si="3"/>
        <v>B07YN1HXLC</v>
      </c>
      <c r="AE249" s="10" t="s">
        <v>3418</v>
      </c>
      <c r="AF249" s="10" t="s">
        <v>3155</v>
      </c>
    </row>
    <row r="250" spans="2:32" ht="14.25" x14ac:dyDescent="0.45">
      <c r="B250" t="s">
        <v>382</v>
      </c>
      <c r="C250" t="s">
        <v>3323</v>
      </c>
      <c r="D250" t="s">
        <v>384</v>
      </c>
      <c r="E250" t="s">
        <v>385</v>
      </c>
      <c r="F250" t="s">
        <v>429</v>
      </c>
      <c r="G250" t="s">
        <v>387</v>
      </c>
      <c r="H250" t="s">
        <v>3930</v>
      </c>
      <c r="I250" t="s">
        <v>3902</v>
      </c>
      <c r="J250" t="s">
        <v>3902</v>
      </c>
      <c r="K250">
        <v>4300</v>
      </c>
      <c r="L250" t="s">
        <v>3902</v>
      </c>
      <c r="M250" t="s">
        <v>389</v>
      </c>
      <c r="N250">
        <v>0</v>
      </c>
      <c r="O250">
        <v>0</v>
      </c>
      <c r="P250">
        <v>0</v>
      </c>
      <c r="Q250">
        <v>0</v>
      </c>
      <c r="R250">
        <v>0</v>
      </c>
      <c r="S250">
        <v>0</v>
      </c>
      <c r="T250">
        <v>0</v>
      </c>
      <c r="U250">
        <v>0</v>
      </c>
      <c r="V250">
        <v>0</v>
      </c>
      <c r="W250">
        <v>0</v>
      </c>
      <c r="X250">
        <v>0</v>
      </c>
      <c r="Y250">
        <v>0</v>
      </c>
      <c r="Z250">
        <v>0</v>
      </c>
      <c r="AA250">
        <v>0</v>
      </c>
      <c r="AB250">
        <v>0</v>
      </c>
      <c r="AC250" s="9" t="str">
        <f t="shared" si="3"/>
        <v>B07YN1HXLC</v>
      </c>
      <c r="AE250" s="10" t="s">
        <v>3420</v>
      </c>
      <c r="AF250" s="10" t="s">
        <v>3168</v>
      </c>
    </row>
    <row r="251" spans="2:32" ht="14.25" x14ac:dyDescent="0.45">
      <c r="B251" t="s">
        <v>382</v>
      </c>
      <c r="C251" t="s">
        <v>3331</v>
      </c>
      <c r="D251" t="s">
        <v>384</v>
      </c>
      <c r="E251" t="s">
        <v>385</v>
      </c>
      <c r="F251" t="s">
        <v>429</v>
      </c>
      <c r="G251" t="s">
        <v>387</v>
      </c>
      <c r="H251" t="s">
        <v>3930</v>
      </c>
      <c r="I251" t="s">
        <v>3902</v>
      </c>
      <c r="J251" t="s">
        <v>3902</v>
      </c>
      <c r="K251">
        <v>200</v>
      </c>
      <c r="L251" t="s">
        <v>3902</v>
      </c>
      <c r="M251" t="s">
        <v>389</v>
      </c>
      <c r="N251">
        <v>0</v>
      </c>
      <c r="O251">
        <v>0</v>
      </c>
      <c r="P251">
        <v>0</v>
      </c>
      <c r="Q251">
        <v>0</v>
      </c>
      <c r="R251">
        <v>0</v>
      </c>
      <c r="S251">
        <v>0</v>
      </c>
      <c r="T251">
        <v>0</v>
      </c>
      <c r="U251">
        <v>0</v>
      </c>
      <c r="V251">
        <v>0</v>
      </c>
      <c r="W251">
        <v>0</v>
      </c>
      <c r="X251">
        <v>0</v>
      </c>
      <c r="Y251">
        <v>0</v>
      </c>
      <c r="Z251">
        <v>0</v>
      </c>
      <c r="AA251">
        <v>0</v>
      </c>
      <c r="AB251">
        <v>0</v>
      </c>
      <c r="AC251" s="9" t="str">
        <f t="shared" si="3"/>
        <v>B07YN1HXLC</v>
      </c>
      <c r="AE251" s="10" t="s">
        <v>3422</v>
      </c>
      <c r="AF251" s="10" t="s">
        <v>3168</v>
      </c>
    </row>
    <row r="252" spans="2:32" ht="14.25" x14ac:dyDescent="0.45">
      <c r="B252" t="s">
        <v>382</v>
      </c>
      <c r="C252" t="s">
        <v>3317</v>
      </c>
      <c r="D252" t="s">
        <v>384</v>
      </c>
      <c r="E252" t="s">
        <v>385</v>
      </c>
      <c r="F252" t="s">
        <v>429</v>
      </c>
      <c r="G252" t="s">
        <v>387</v>
      </c>
      <c r="H252" t="s">
        <v>3930</v>
      </c>
      <c r="I252" t="s">
        <v>3902</v>
      </c>
      <c r="J252" t="s">
        <v>3902</v>
      </c>
      <c r="K252">
        <v>200</v>
      </c>
      <c r="L252" t="s">
        <v>3902</v>
      </c>
      <c r="M252" t="s">
        <v>389</v>
      </c>
      <c r="N252">
        <v>0</v>
      </c>
      <c r="O252">
        <v>0</v>
      </c>
      <c r="P252">
        <v>0</v>
      </c>
      <c r="Q252">
        <v>0</v>
      </c>
      <c r="R252">
        <v>0</v>
      </c>
      <c r="S252">
        <v>0</v>
      </c>
      <c r="T252">
        <v>0</v>
      </c>
      <c r="U252">
        <v>0</v>
      </c>
      <c r="V252">
        <v>0</v>
      </c>
      <c r="W252">
        <v>0</v>
      </c>
      <c r="X252">
        <v>0</v>
      </c>
      <c r="Y252">
        <v>0</v>
      </c>
      <c r="Z252">
        <v>0</v>
      </c>
      <c r="AA252">
        <v>0</v>
      </c>
      <c r="AB252">
        <v>0</v>
      </c>
      <c r="AC252" s="9" t="str">
        <f t="shared" si="3"/>
        <v>B07YN1HXLC</v>
      </c>
      <c r="AE252" s="10" t="s">
        <v>3424</v>
      </c>
      <c r="AF252" s="10" t="s">
        <v>3155</v>
      </c>
    </row>
    <row r="253" spans="2:32" ht="14.25" x14ac:dyDescent="0.45">
      <c r="B253" t="s">
        <v>382</v>
      </c>
      <c r="C253" t="s">
        <v>3313</v>
      </c>
      <c r="D253" t="s">
        <v>384</v>
      </c>
      <c r="E253" t="s">
        <v>385</v>
      </c>
      <c r="F253" t="s">
        <v>429</v>
      </c>
      <c r="G253" t="s">
        <v>387</v>
      </c>
      <c r="H253" t="s">
        <v>3930</v>
      </c>
      <c r="I253" t="s">
        <v>3902</v>
      </c>
      <c r="J253" t="s">
        <v>3902</v>
      </c>
      <c r="K253">
        <v>200</v>
      </c>
      <c r="L253" t="s">
        <v>3902</v>
      </c>
      <c r="M253" t="s">
        <v>389</v>
      </c>
      <c r="N253">
        <v>0</v>
      </c>
      <c r="O253">
        <v>0</v>
      </c>
      <c r="P253">
        <v>0</v>
      </c>
      <c r="Q253">
        <v>0</v>
      </c>
      <c r="R253">
        <v>0</v>
      </c>
      <c r="S253">
        <v>0</v>
      </c>
      <c r="T253">
        <v>0</v>
      </c>
      <c r="U253">
        <v>0</v>
      </c>
      <c r="V253">
        <v>0</v>
      </c>
      <c r="W253">
        <v>0</v>
      </c>
      <c r="X253">
        <v>0</v>
      </c>
      <c r="Y253">
        <v>0</v>
      </c>
      <c r="Z253">
        <v>0</v>
      </c>
      <c r="AA253">
        <v>0</v>
      </c>
      <c r="AB253">
        <v>0</v>
      </c>
      <c r="AC253" s="9" t="str">
        <f t="shared" si="3"/>
        <v>B07YN1HXLC</v>
      </c>
      <c r="AE253" s="10" t="s">
        <v>3426</v>
      </c>
      <c r="AF253" s="10" t="s">
        <v>3155</v>
      </c>
    </row>
    <row r="254" spans="2:32" ht="14.25" x14ac:dyDescent="0.45">
      <c r="B254" t="s">
        <v>382</v>
      </c>
      <c r="C254" t="s">
        <v>3319</v>
      </c>
      <c r="D254" t="s">
        <v>384</v>
      </c>
      <c r="E254" t="s">
        <v>385</v>
      </c>
      <c r="F254" t="s">
        <v>429</v>
      </c>
      <c r="G254" t="s">
        <v>387</v>
      </c>
      <c r="H254" t="s">
        <v>3930</v>
      </c>
      <c r="I254" t="s">
        <v>3902</v>
      </c>
      <c r="J254" t="s">
        <v>3902</v>
      </c>
      <c r="K254">
        <v>12100</v>
      </c>
      <c r="L254" t="s">
        <v>4284</v>
      </c>
      <c r="M254" t="s">
        <v>389</v>
      </c>
      <c r="N254">
        <v>761</v>
      </c>
      <c r="O254">
        <v>7</v>
      </c>
      <c r="P254">
        <v>92</v>
      </c>
      <c r="Q254">
        <v>551</v>
      </c>
      <c r="R254">
        <v>79</v>
      </c>
      <c r="S254">
        <v>0</v>
      </c>
      <c r="T254">
        <v>0</v>
      </c>
      <c r="U254">
        <v>0</v>
      </c>
      <c r="V254">
        <v>0</v>
      </c>
      <c r="W254">
        <v>0</v>
      </c>
      <c r="X254">
        <v>0</v>
      </c>
      <c r="Y254">
        <v>0</v>
      </c>
      <c r="Z254">
        <v>0</v>
      </c>
      <c r="AA254">
        <v>0</v>
      </c>
      <c r="AB254">
        <v>0</v>
      </c>
      <c r="AC254" s="9" t="str">
        <f t="shared" si="3"/>
        <v>B07YN1HXLC</v>
      </c>
      <c r="AE254" s="10" t="s">
        <v>3428</v>
      </c>
      <c r="AF254" s="10" t="s">
        <v>3155</v>
      </c>
    </row>
    <row r="255" spans="2:32" ht="14.25" x14ac:dyDescent="0.45">
      <c r="B255" t="s">
        <v>382</v>
      </c>
      <c r="C255" t="s">
        <v>3537</v>
      </c>
      <c r="D255" t="s">
        <v>384</v>
      </c>
      <c r="E255" t="s">
        <v>385</v>
      </c>
      <c r="F255" t="s">
        <v>429</v>
      </c>
      <c r="G255" t="s">
        <v>387</v>
      </c>
      <c r="H255" t="s">
        <v>3930</v>
      </c>
      <c r="I255" t="s">
        <v>3902</v>
      </c>
      <c r="J255" t="s">
        <v>3902</v>
      </c>
      <c r="K255">
        <v>500</v>
      </c>
      <c r="L255" t="s">
        <v>3902</v>
      </c>
      <c r="M255" t="s">
        <v>389</v>
      </c>
      <c r="N255">
        <v>0</v>
      </c>
      <c r="O255">
        <v>0</v>
      </c>
      <c r="P255">
        <v>0</v>
      </c>
      <c r="Q255">
        <v>0</v>
      </c>
      <c r="R255">
        <v>0</v>
      </c>
      <c r="S255">
        <v>0</v>
      </c>
      <c r="T255">
        <v>0</v>
      </c>
      <c r="U255">
        <v>0</v>
      </c>
      <c r="V255">
        <v>0</v>
      </c>
      <c r="W255">
        <v>0</v>
      </c>
      <c r="X255">
        <v>0</v>
      </c>
      <c r="Y255">
        <v>0</v>
      </c>
      <c r="Z255">
        <v>0</v>
      </c>
      <c r="AA255">
        <v>0</v>
      </c>
      <c r="AB255">
        <v>0</v>
      </c>
      <c r="AC255" s="9" t="str">
        <f t="shared" si="3"/>
        <v>B07YN1HXLC</v>
      </c>
      <c r="AE255" s="10" t="s">
        <v>3430</v>
      </c>
      <c r="AF255" s="10" t="s">
        <v>3168</v>
      </c>
    </row>
    <row r="256" spans="2:32" ht="14.25" x14ac:dyDescent="0.45">
      <c r="B256" t="s">
        <v>382</v>
      </c>
      <c r="C256" t="s">
        <v>3321</v>
      </c>
      <c r="D256" t="s">
        <v>384</v>
      </c>
      <c r="E256" t="s">
        <v>385</v>
      </c>
      <c r="F256" t="s">
        <v>429</v>
      </c>
      <c r="G256" t="s">
        <v>387</v>
      </c>
      <c r="H256" t="s">
        <v>3930</v>
      </c>
      <c r="I256" t="s">
        <v>3902</v>
      </c>
      <c r="J256" t="s">
        <v>3902</v>
      </c>
      <c r="K256">
        <v>200</v>
      </c>
      <c r="L256" t="s">
        <v>3902</v>
      </c>
      <c r="M256" t="s">
        <v>389</v>
      </c>
      <c r="N256">
        <v>0</v>
      </c>
      <c r="O256">
        <v>0</v>
      </c>
      <c r="P256">
        <v>0</v>
      </c>
      <c r="Q256">
        <v>0</v>
      </c>
      <c r="R256">
        <v>0</v>
      </c>
      <c r="S256">
        <v>0</v>
      </c>
      <c r="T256">
        <v>0</v>
      </c>
      <c r="U256">
        <v>0</v>
      </c>
      <c r="V256">
        <v>0</v>
      </c>
      <c r="W256">
        <v>0</v>
      </c>
      <c r="X256">
        <v>0</v>
      </c>
      <c r="Y256">
        <v>0</v>
      </c>
      <c r="Z256">
        <v>0</v>
      </c>
      <c r="AA256">
        <v>0</v>
      </c>
      <c r="AB256">
        <v>0</v>
      </c>
      <c r="AC256" s="9" t="str">
        <f t="shared" si="3"/>
        <v>B07YN1HXLC</v>
      </c>
      <c r="AE256" s="10" t="s">
        <v>3432</v>
      </c>
      <c r="AF256" s="10" t="s">
        <v>3168</v>
      </c>
    </row>
    <row r="257" spans="2:32" ht="14.25" x14ac:dyDescent="0.45">
      <c r="B257" t="s">
        <v>382</v>
      </c>
      <c r="C257" t="s">
        <v>3337</v>
      </c>
      <c r="D257" t="s">
        <v>384</v>
      </c>
      <c r="E257" t="s">
        <v>385</v>
      </c>
      <c r="F257" t="s">
        <v>429</v>
      </c>
      <c r="G257" t="s">
        <v>387</v>
      </c>
      <c r="H257" t="s">
        <v>3930</v>
      </c>
      <c r="I257" t="s">
        <v>3902</v>
      </c>
      <c r="J257" t="s">
        <v>3902</v>
      </c>
      <c r="K257">
        <v>200</v>
      </c>
      <c r="L257" t="s">
        <v>399</v>
      </c>
      <c r="M257" t="s">
        <v>389</v>
      </c>
      <c r="N257">
        <v>7</v>
      </c>
      <c r="O257">
        <v>0</v>
      </c>
      <c r="P257">
        <v>0</v>
      </c>
      <c r="Q257">
        <v>0</v>
      </c>
      <c r="R257">
        <v>0</v>
      </c>
      <c r="S257">
        <v>0</v>
      </c>
      <c r="T257">
        <v>0</v>
      </c>
      <c r="U257">
        <v>0</v>
      </c>
      <c r="V257">
        <v>0</v>
      </c>
      <c r="W257">
        <v>0</v>
      </c>
      <c r="X257">
        <v>0</v>
      </c>
      <c r="Y257">
        <v>0</v>
      </c>
      <c r="Z257">
        <v>0</v>
      </c>
      <c r="AA257">
        <v>0</v>
      </c>
      <c r="AB257">
        <v>0</v>
      </c>
      <c r="AC257" s="9" t="str">
        <f t="shared" si="3"/>
        <v>B07YN1HXLC</v>
      </c>
      <c r="AE257" s="10" t="s">
        <v>3406</v>
      </c>
      <c r="AF257" s="10" t="s">
        <v>3176</v>
      </c>
    </row>
    <row r="258" spans="2:32" ht="14.25" x14ac:dyDescent="0.45">
      <c r="B258" t="s">
        <v>382</v>
      </c>
      <c r="C258" t="s">
        <v>3315</v>
      </c>
      <c r="D258" t="s">
        <v>384</v>
      </c>
      <c r="E258" t="s">
        <v>385</v>
      </c>
      <c r="F258" t="s">
        <v>429</v>
      </c>
      <c r="G258" t="s">
        <v>387</v>
      </c>
      <c r="H258" t="s">
        <v>3930</v>
      </c>
      <c r="I258" t="s">
        <v>3902</v>
      </c>
      <c r="J258" t="s">
        <v>3902</v>
      </c>
      <c r="K258">
        <v>200</v>
      </c>
      <c r="L258" t="s">
        <v>3992</v>
      </c>
      <c r="M258" t="s">
        <v>389</v>
      </c>
      <c r="N258">
        <v>23</v>
      </c>
      <c r="O258">
        <v>0</v>
      </c>
      <c r="P258">
        <v>0</v>
      </c>
      <c r="Q258">
        <v>0</v>
      </c>
      <c r="R258">
        <v>0</v>
      </c>
      <c r="S258">
        <v>0</v>
      </c>
      <c r="T258">
        <v>0</v>
      </c>
      <c r="U258">
        <v>0</v>
      </c>
      <c r="V258">
        <v>0</v>
      </c>
      <c r="W258">
        <v>0</v>
      </c>
      <c r="X258">
        <v>0</v>
      </c>
      <c r="Y258">
        <v>0</v>
      </c>
      <c r="Z258">
        <v>0</v>
      </c>
      <c r="AA258">
        <v>0</v>
      </c>
      <c r="AB258">
        <v>0</v>
      </c>
      <c r="AC258" s="9" t="str">
        <f t="shared" si="3"/>
        <v>B07YN1HXLC</v>
      </c>
      <c r="AE258" s="10" t="s">
        <v>3408</v>
      </c>
      <c r="AF258" s="10" t="s">
        <v>3176</v>
      </c>
    </row>
    <row r="259" spans="2:32" ht="14.25" x14ac:dyDescent="0.45">
      <c r="B259" t="s">
        <v>382</v>
      </c>
      <c r="C259" t="s">
        <v>3333</v>
      </c>
      <c r="D259" t="s">
        <v>384</v>
      </c>
      <c r="E259" t="s">
        <v>385</v>
      </c>
      <c r="F259" t="s">
        <v>429</v>
      </c>
      <c r="G259" t="s">
        <v>387</v>
      </c>
      <c r="H259" t="s">
        <v>3930</v>
      </c>
      <c r="I259" t="s">
        <v>3902</v>
      </c>
      <c r="J259" t="s">
        <v>3902</v>
      </c>
      <c r="K259">
        <v>200</v>
      </c>
      <c r="L259" t="s">
        <v>3902</v>
      </c>
      <c r="M259" t="s">
        <v>389</v>
      </c>
      <c r="N259">
        <v>0</v>
      </c>
      <c r="O259">
        <v>0</v>
      </c>
      <c r="P259">
        <v>0</v>
      </c>
      <c r="Q259">
        <v>0</v>
      </c>
      <c r="R259">
        <v>0</v>
      </c>
      <c r="S259">
        <v>0</v>
      </c>
      <c r="T259">
        <v>0</v>
      </c>
      <c r="U259">
        <v>0</v>
      </c>
      <c r="V259">
        <v>0</v>
      </c>
      <c r="W259">
        <v>0</v>
      </c>
      <c r="X259">
        <v>0</v>
      </c>
      <c r="Y259">
        <v>0</v>
      </c>
      <c r="Z259">
        <v>0</v>
      </c>
      <c r="AA259">
        <v>0</v>
      </c>
      <c r="AB259">
        <v>0</v>
      </c>
      <c r="AC259" s="9" t="str">
        <f t="shared" si="3"/>
        <v>B07YN1HXLC</v>
      </c>
      <c r="AE259" s="10" t="s">
        <v>3410</v>
      </c>
      <c r="AF259" s="10" t="s">
        <v>3155</v>
      </c>
    </row>
    <row r="260" spans="2:32" ht="14.25" x14ac:dyDescent="0.45">
      <c r="B260" t="s">
        <v>382</v>
      </c>
      <c r="C260" t="s">
        <v>3510</v>
      </c>
      <c r="D260" t="s">
        <v>384</v>
      </c>
      <c r="E260" t="s">
        <v>385</v>
      </c>
      <c r="F260" t="s">
        <v>429</v>
      </c>
      <c r="G260" t="s">
        <v>387</v>
      </c>
      <c r="H260" t="s">
        <v>3930</v>
      </c>
      <c r="I260" t="s">
        <v>3902</v>
      </c>
      <c r="J260" t="s">
        <v>3902</v>
      </c>
      <c r="K260">
        <v>500</v>
      </c>
      <c r="L260" t="s">
        <v>3902</v>
      </c>
      <c r="M260" t="s">
        <v>389</v>
      </c>
      <c r="N260">
        <v>0</v>
      </c>
      <c r="O260">
        <v>0</v>
      </c>
      <c r="P260">
        <v>0</v>
      </c>
      <c r="Q260">
        <v>0</v>
      </c>
      <c r="R260">
        <v>0</v>
      </c>
      <c r="S260">
        <v>0</v>
      </c>
      <c r="T260">
        <v>0</v>
      </c>
      <c r="U260">
        <v>0</v>
      </c>
      <c r="V260">
        <v>0</v>
      </c>
      <c r="W260">
        <v>0</v>
      </c>
      <c r="X260">
        <v>0</v>
      </c>
      <c r="Y260">
        <v>0</v>
      </c>
      <c r="Z260">
        <v>0</v>
      </c>
      <c r="AA260">
        <v>0</v>
      </c>
      <c r="AB260">
        <v>0</v>
      </c>
      <c r="AC260" s="9" t="str">
        <f t="shared" ref="AC260:AC323" si="4">VLOOKUP(C260,$AE$3:$AF$355,2,FALSE)</f>
        <v>B07YN1HXLC</v>
      </c>
      <c r="AE260" s="10" t="s">
        <v>3412</v>
      </c>
      <c r="AF260" s="10" t="s">
        <v>3168</v>
      </c>
    </row>
    <row r="261" spans="2:32" ht="14.25" x14ac:dyDescent="0.45">
      <c r="B261" t="s">
        <v>382</v>
      </c>
      <c r="C261" t="s">
        <v>3506</v>
      </c>
      <c r="D261" t="s">
        <v>384</v>
      </c>
      <c r="E261" t="s">
        <v>385</v>
      </c>
      <c r="F261" t="s">
        <v>429</v>
      </c>
      <c r="G261" t="s">
        <v>387</v>
      </c>
      <c r="H261" t="s">
        <v>3930</v>
      </c>
      <c r="I261" t="s">
        <v>3902</v>
      </c>
      <c r="J261" t="s">
        <v>3902</v>
      </c>
      <c r="K261">
        <v>200</v>
      </c>
      <c r="L261" t="s">
        <v>3902</v>
      </c>
      <c r="M261" t="s">
        <v>389</v>
      </c>
      <c r="N261">
        <v>0</v>
      </c>
      <c r="O261">
        <v>0</v>
      </c>
      <c r="P261">
        <v>0</v>
      </c>
      <c r="Q261">
        <v>0</v>
      </c>
      <c r="R261">
        <v>0</v>
      </c>
      <c r="S261">
        <v>0</v>
      </c>
      <c r="T261">
        <v>0</v>
      </c>
      <c r="U261">
        <v>0</v>
      </c>
      <c r="V261">
        <v>0</v>
      </c>
      <c r="W261">
        <v>0</v>
      </c>
      <c r="X261">
        <v>0</v>
      </c>
      <c r="Y261">
        <v>0</v>
      </c>
      <c r="Z261">
        <v>0</v>
      </c>
      <c r="AA261">
        <v>0</v>
      </c>
      <c r="AB261">
        <v>0</v>
      </c>
      <c r="AC261" s="9" t="str">
        <f t="shared" si="4"/>
        <v>B07YN1HXLC</v>
      </c>
      <c r="AE261" s="10" t="s">
        <v>3414</v>
      </c>
      <c r="AF261" s="10" t="s">
        <v>3176</v>
      </c>
    </row>
    <row r="262" spans="2:32" ht="14.25" x14ac:dyDescent="0.45">
      <c r="B262" t="s">
        <v>382</v>
      </c>
      <c r="C262" t="s">
        <v>3501</v>
      </c>
      <c r="D262" t="s">
        <v>384</v>
      </c>
      <c r="E262" t="s">
        <v>385</v>
      </c>
      <c r="F262" t="s">
        <v>429</v>
      </c>
      <c r="G262" t="s">
        <v>387</v>
      </c>
      <c r="H262" t="s">
        <v>3930</v>
      </c>
      <c r="I262" t="s">
        <v>3902</v>
      </c>
      <c r="J262" t="s">
        <v>3902</v>
      </c>
      <c r="K262">
        <v>4300</v>
      </c>
      <c r="L262" t="s">
        <v>4285</v>
      </c>
      <c r="M262" t="s">
        <v>389</v>
      </c>
      <c r="N262">
        <v>4028</v>
      </c>
      <c r="O262">
        <v>30</v>
      </c>
      <c r="P262">
        <v>74</v>
      </c>
      <c r="Q262">
        <v>2852</v>
      </c>
      <c r="R262">
        <v>95</v>
      </c>
      <c r="S262">
        <v>1</v>
      </c>
      <c r="T262">
        <v>7999</v>
      </c>
      <c r="U262">
        <v>3565</v>
      </c>
      <c r="V262">
        <v>28047</v>
      </c>
      <c r="W262">
        <v>0</v>
      </c>
      <c r="X262">
        <v>0</v>
      </c>
      <c r="Y262">
        <v>0</v>
      </c>
      <c r="Z262">
        <v>0</v>
      </c>
      <c r="AA262">
        <v>0</v>
      </c>
      <c r="AB262">
        <v>0</v>
      </c>
      <c r="AC262" s="9" t="str">
        <f t="shared" si="4"/>
        <v>B07YN1HXLC</v>
      </c>
      <c r="AE262" s="10" t="s">
        <v>3398</v>
      </c>
      <c r="AF262" s="10" t="s">
        <v>3155</v>
      </c>
    </row>
    <row r="263" spans="2:32" ht="14.25" x14ac:dyDescent="0.45">
      <c r="B263" t="s">
        <v>382</v>
      </c>
      <c r="C263" t="s">
        <v>3512</v>
      </c>
      <c r="D263" t="s">
        <v>384</v>
      </c>
      <c r="E263" t="s">
        <v>385</v>
      </c>
      <c r="F263" t="s">
        <v>429</v>
      </c>
      <c r="G263" t="s">
        <v>387</v>
      </c>
      <c r="H263" t="s">
        <v>3930</v>
      </c>
      <c r="I263" t="s">
        <v>3902</v>
      </c>
      <c r="J263" t="s">
        <v>3902</v>
      </c>
      <c r="K263">
        <v>200</v>
      </c>
      <c r="L263" t="s">
        <v>3902</v>
      </c>
      <c r="M263" t="s">
        <v>389</v>
      </c>
      <c r="N263">
        <v>1</v>
      </c>
      <c r="O263">
        <v>0</v>
      </c>
      <c r="P263">
        <v>0</v>
      </c>
      <c r="Q263">
        <v>0</v>
      </c>
      <c r="R263">
        <v>0</v>
      </c>
      <c r="S263">
        <v>0</v>
      </c>
      <c r="T263">
        <v>0</v>
      </c>
      <c r="U263">
        <v>0</v>
      </c>
      <c r="V263">
        <v>0</v>
      </c>
      <c r="W263">
        <v>0</v>
      </c>
      <c r="X263">
        <v>0</v>
      </c>
      <c r="Y263">
        <v>0</v>
      </c>
      <c r="Z263">
        <v>0</v>
      </c>
      <c r="AA263">
        <v>0</v>
      </c>
      <c r="AB263">
        <v>0</v>
      </c>
      <c r="AC263" s="9" t="str">
        <f t="shared" si="4"/>
        <v>B07YN1HXLC</v>
      </c>
      <c r="AE263" s="10" t="s">
        <v>3400</v>
      </c>
      <c r="AF263" s="10" t="s">
        <v>3155</v>
      </c>
    </row>
    <row r="264" spans="2:32" ht="14.25" x14ac:dyDescent="0.45">
      <c r="B264" t="s">
        <v>382</v>
      </c>
      <c r="C264" t="s">
        <v>3507</v>
      </c>
      <c r="D264" t="s">
        <v>384</v>
      </c>
      <c r="E264" t="s">
        <v>385</v>
      </c>
      <c r="F264" t="s">
        <v>429</v>
      </c>
      <c r="G264" t="s">
        <v>387</v>
      </c>
      <c r="H264" t="s">
        <v>3930</v>
      </c>
      <c r="I264" t="s">
        <v>3902</v>
      </c>
      <c r="J264" t="s">
        <v>3902</v>
      </c>
      <c r="K264">
        <v>200</v>
      </c>
      <c r="L264" t="s">
        <v>3902</v>
      </c>
      <c r="M264" t="s">
        <v>389</v>
      </c>
      <c r="N264">
        <v>0</v>
      </c>
      <c r="O264">
        <v>0</v>
      </c>
      <c r="P264">
        <v>0</v>
      </c>
      <c r="Q264">
        <v>0</v>
      </c>
      <c r="R264">
        <v>0</v>
      </c>
      <c r="S264">
        <v>0</v>
      </c>
      <c r="T264">
        <v>0</v>
      </c>
      <c r="U264">
        <v>0</v>
      </c>
      <c r="V264">
        <v>0</v>
      </c>
      <c r="W264">
        <v>0</v>
      </c>
      <c r="X264">
        <v>0</v>
      </c>
      <c r="Y264">
        <v>0</v>
      </c>
      <c r="Z264">
        <v>0</v>
      </c>
      <c r="AA264">
        <v>0</v>
      </c>
      <c r="AB264">
        <v>0</v>
      </c>
      <c r="AC264" s="9" t="str">
        <f t="shared" si="4"/>
        <v>B07YN1HXLC</v>
      </c>
      <c r="AE264" s="10" t="s">
        <v>3402</v>
      </c>
      <c r="AF264" s="10" t="s">
        <v>3160</v>
      </c>
    </row>
    <row r="265" spans="2:32" ht="14.25" x14ac:dyDescent="0.45">
      <c r="B265" t="s">
        <v>382</v>
      </c>
      <c r="C265" t="s">
        <v>3509</v>
      </c>
      <c r="D265" t="s">
        <v>384</v>
      </c>
      <c r="E265" t="s">
        <v>385</v>
      </c>
      <c r="F265" t="s">
        <v>429</v>
      </c>
      <c r="G265" t="s">
        <v>387</v>
      </c>
      <c r="H265" t="s">
        <v>3930</v>
      </c>
      <c r="I265" t="s">
        <v>3902</v>
      </c>
      <c r="J265" t="s">
        <v>3902</v>
      </c>
      <c r="K265">
        <v>200</v>
      </c>
      <c r="L265" t="s">
        <v>3902</v>
      </c>
      <c r="M265" t="s">
        <v>389</v>
      </c>
      <c r="N265">
        <v>0</v>
      </c>
      <c r="O265">
        <v>0</v>
      </c>
      <c r="P265">
        <v>0</v>
      </c>
      <c r="Q265">
        <v>0</v>
      </c>
      <c r="R265">
        <v>0</v>
      </c>
      <c r="S265">
        <v>0</v>
      </c>
      <c r="T265">
        <v>0</v>
      </c>
      <c r="U265">
        <v>0</v>
      </c>
      <c r="V265">
        <v>0</v>
      </c>
      <c r="W265">
        <v>0</v>
      </c>
      <c r="X265">
        <v>0</v>
      </c>
      <c r="Y265">
        <v>0</v>
      </c>
      <c r="Z265">
        <v>0</v>
      </c>
      <c r="AA265">
        <v>0</v>
      </c>
      <c r="AB265">
        <v>0</v>
      </c>
      <c r="AC265" s="9" t="str">
        <f t="shared" si="4"/>
        <v>B07YN1HXLC</v>
      </c>
      <c r="AE265" s="10" t="s">
        <v>3404</v>
      </c>
      <c r="AF265" s="10" t="s">
        <v>3168</v>
      </c>
    </row>
    <row r="266" spans="2:32" ht="14.25" x14ac:dyDescent="0.45">
      <c r="B266" t="s">
        <v>382</v>
      </c>
      <c r="C266" t="s">
        <v>3569</v>
      </c>
      <c r="D266" t="s">
        <v>384</v>
      </c>
      <c r="E266" t="s">
        <v>385</v>
      </c>
      <c r="F266" t="s">
        <v>429</v>
      </c>
      <c r="G266" t="s">
        <v>387</v>
      </c>
      <c r="H266" t="s">
        <v>3930</v>
      </c>
      <c r="I266" t="s">
        <v>3902</v>
      </c>
      <c r="J266" t="s">
        <v>3902</v>
      </c>
      <c r="K266">
        <v>500</v>
      </c>
      <c r="L266" t="s">
        <v>3902</v>
      </c>
      <c r="M266" t="s">
        <v>389</v>
      </c>
      <c r="N266">
        <v>0</v>
      </c>
      <c r="O266">
        <v>0</v>
      </c>
      <c r="P266">
        <v>0</v>
      </c>
      <c r="Q266">
        <v>0</v>
      </c>
      <c r="R266">
        <v>0</v>
      </c>
      <c r="S266">
        <v>0</v>
      </c>
      <c r="T266">
        <v>0</v>
      </c>
      <c r="U266">
        <v>0</v>
      </c>
      <c r="V266">
        <v>0</v>
      </c>
      <c r="W266">
        <v>0</v>
      </c>
      <c r="X266">
        <v>0</v>
      </c>
      <c r="Y266">
        <v>0</v>
      </c>
      <c r="Z266">
        <v>0</v>
      </c>
      <c r="AA266">
        <v>0</v>
      </c>
      <c r="AB266">
        <v>0</v>
      </c>
      <c r="AC266" s="9" t="str">
        <f t="shared" si="4"/>
        <v>B07YN1HXLC</v>
      </c>
      <c r="AE266" s="10" t="s">
        <v>3396</v>
      </c>
      <c r="AF266" s="10" t="s">
        <v>3155</v>
      </c>
    </row>
    <row r="267" spans="2:32" ht="14.25" x14ac:dyDescent="0.45">
      <c r="B267" t="s">
        <v>382</v>
      </c>
      <c r="C267" t="s">
        <v>3502</v>
      </c>
      <c r="D267" t="s">
        <v>384</v>
      </c>
      <c r="E267" t="s">
        <v>385</v>
      </c>
      <c r="F267" t="s">
        <v>429</v>
      </c>
      <c r="G267" t="s">
        <v>387</v>
      </c>
      <c r="H267" t="s">
        <v>3930</v>
      </c>
      <c r="I267" t="s">
        <v>3902</v>
      </c>
      <c r="J267" t="s">
        <v>3902</v>
      </c>
      <c r="K267">
        <v>200</v>
      </c>
      <c r="L267" t="s">
        <v>3902</v>
      </c>
      <c r="M267" t="s">
        <v>389</v>
      </c>
      <c r="N267">
        <v>0</v>
      </c>
      <c r="O267">
        <v>0</v>
      </c>
      <c r="P267">
        <v>0</v>
      </c>
      <c r="Q267">
        <v>0</v>
      </c>
      <c r="R267">
        <v>0</v>
      </c>
      <c r="S267">
        <v>0</v>
      </c>
      <c r="T267">
        <v>0</v>
      </c>
      <c r="U267">
        <v>0</v>
      </c>
      <c r="V267">
        <v>0</v>
      </c>
      <c r="W267">
        <v>0</v>
      </c>
      <c r="X267">
        <v>0</v>
      </c>
      <c r="Y267">
        <v>0</v>
      </c>
      <c r="Z267">
        <v>0</v>
      </c>
      <c r="AA267">
        <v>0</v>
      </c>
      <c r="AB267">
        <v>0</v>
      </c>
      <c r="AC267" s="9" t="str">
        <f t="shared" si="4"/>
        <v>B07YN1HXLC</v>
      </c>
      <c r="AE267" s="10" t="s">
        <v>3394</v>
      </c>
      <c r="AF267" s="10" t="s">
        <v>3168</v>
      </c>
    </row>
    <row r="268" spans="2:32" ht="14.25" x14ac:dyDescent="0.45">
      <c r="B268" t="s">
        <v>382</v>
      </c>
      <c r="C268" t="s">
        <v>3505</v>
      </c>
      <c r="D268" t="s">
        <v>384</v>
      </c>
      <c r="E268" t="s">
        <v>385</v>
      </c>
      <c r="F268" t="s">
        <v>429</v>
      </c>
      <c r="G268" t="s">
        <v>387</v>
      </c>
      <c r="H268" t="s">
        <v>3930</v>
      </c>
      <c r="I268" t="s">
        <v>3902</v>
      </c>
      <c r="J268" t="s">
        <v>3902</v>
      </c>
      <c r="K268">
        <v>200</v>
      </c>
      <c r="L268" t="s">
        <v>3902</v>
      </c>
      <c r="M268" t="s">
        <v>389</v>
      </c>
      <c r="N268">
        <v>0</v>
      </c>
      <c r="O268">
        <v>0</v>
      </c>
      <c r="P268">
        <v>0</v>
      </c>
      <c r="Q268">
        <v>0</v>
      </c>
      <c r="R268">
        <v>0</v>
      </c>
      <c r="S268">
        <v>0</v>
      </c>
      <c r="T268">
        <v>0</v>
      </c>
      <c r="U268">
        <v>0</v>
      </c>
      <c r="V268">
        <v>0</v>
      </c>
      <c r="W268">
        <v>0</v>
      </c>
      <c r="X268">
        <v>0</v>
      </c>
      <c r="Y268">
        <v>0</v>
      </c>
      <c r="Z268">
        <v>0</v>
      </c>
      <c r="AA268">
        <v>0</v>
      </c>
      <c r="AB268">
        <v>0</v>
      </c>
      <c r="AC268" s="9" t="str">
        <f t="shared" si="4"/>
        <v>B07YN1HXLC</v>
      </c>
      <c r="AE268" s="10" t="s">
        <v>3392</v>
      </c>
      <c r="AF268" s="10" t="s">
        <v>3176</v>
      </c>
    </row>
    <row r="269" spans="2:32" ht="14.25" x14ac:dyDescent="0.45">
      <c r="B269" t="s">
        <v>382</v>
      </c>
      <c r="C269" t="s">
        <v>3504</v>
      </c>
      <c r="D269" t="s">
        <v>384</v>
      </c>
      <c r="E269" t="s">
        <v>385</v>
      </c>
      <c r="F269" t="s">
        <v>429</v>
      </c>
      <c r="G269" t="s">
        <v>387</v>
      </c>
      <c r="H269" t="s">
        <v>3930</v>
      </c>
      <c r="I269" t="s">
        <v>3902</v>
      </c>
      <c r="J269" t="s">
        <v>3902</v>
      </c>
      <c r="K269">
        <v>1800</v>
      </c>
      <c r="L269" t="s">
        <v>3902</v>
      </c>
      <c r="M269" t="s">
        <v>389</v>
      </c>
      <c r="N269">
        <v>0</v>
      </c>
      <c r="O269">
        <v>0</v>
      </c>
      <c r="P269">
        <v>0</v>
      </c>
      <c r="Q269">
        <v>0</v>
      </c>
      <c r="R269">
        <v>0</v>
      </c>
      <c r="S269">
        <v>0</v>
      </c>
      <c r="T269">
        <v>0</v>
      </c>
      <c r="U269">
        <v>0</v>
      </c>
      <c r="V269">
        <v>0</v>
      </c>
      <c r="W269">
        <v>0</v>
      </c>
      <c r="X269">
        <v>0</v>
      </c>
      <c r="Y269">
        <v>0</v>
      </c>
      <c r="Z269">
        <v>0</v>
      </c>
      <c r="AA269">
        <v>0</v>
      </c>
      <c r="AB269">
        <v>0</v>
      </c>
      <c r="AC269" s="9" t="str">
        <f t="shared" si="4"/>
        <v>B07YN1HXLC</v>
      </c>
      <c r="AE269" s="10" t="s">
        <v>3390</v>
      </c>
      <c r="AF269" s="10" t="s">
        <v>3176</v>
      </c>
    </row>
    <row r="270" spans="2:32" ht="14.25" x14ac:dyDescent="0.45">
      <c r="B270" t="s">
        <v>382</v>
      </c>
      <c r="C270" t="s">
        <v>3494</v>
      </c>
      <c r="D270" t="s">
        <v>384</v>
      </c>
      <c r="E270" t="s">
        <v>385</v>
      </c>
      <c r="F270" t="s">
        <v>429</v>
      </c>
      <c r="G270" t="s">
        <v>387</v>
      </c>
      <c r="H270" t="s">
        <v>3930</v>
      </c>
      <c r="I270" t="s">
        <v>3902</v>
      </c>
      <c r="J270" t="s">
        <v>3902</v>
      </c>
      <c r="K270">
        <v>200</v>
      </c>
      <c r="L270" t="s">
        <v>3902</v>
      </c>
      <c r="M270" t="s">
        <v>389</v>
      </c>
      <c r="N270">
        <v>0</v>
      </c>
      <c r="O270">
        <v>0</v>
      </c>
      <c r="P270">
        <v>0</v>
      </c>
      <c r="Q270">
        <v>0</v>
      </c>
      <c r="R270">
        <v>0</v>
      </c>
      <c r="S270">
        <v>0</v>
      </c>
      <c r="T270">
        <v>0</v>
      </c>
      <c r="U270">
        <v>0</v>
      </c>
      <c r="V270">
        <v>0</v>
      </c>
      <c r="W270">
        <v>0</v>
      </c>
      <c r="X270">
        <v>0</v>
      </c>
      <c r="Y270">
        <v>0</v>
      </c>
      <c r="Z270">
        <v>0</v>
      </c>
      <c r="AA270">
        <v>0</v>
      </c>
      <c r="AB270">
        <v>0</v>
      </c>
      <c r="AC270" s="9" t="str">
        <f t="shared" si="4"/>
        <v>B07YMZF8BF</v>
      </c>
      <c r="AE270" s="10" t="s">
        <v>3388</v>
      </c>
      <c r="AF270" s="10" t="s">
        <v>3155</v>
      </c>
    </row>
    <row r="271" spans="2:32" ht="14.25" x14ac:dyDescent="0.45">
      <c r="B271" t="s">
        <v>382</v>
      </c>
      <c r="C271" t="s">
        <v>3491</v>
      </c>
      <c r="D271" t="s">
        <v>384</v>
      </c>
      <c r="E271" t="s">
        <v>385</v>
      </c>
      <c r="F271" t="s">
        <v>429</v>
      </c>
      <c r="G271" t="s">
        <v>387</v>
      </c>
      <c r="H271" t="s">
        <v>3930</v>
      </c>
      <c r="I271" t="s">
        <v>3902</v>
      </c>
      <c r="J271" t="s">
        <v>3902</v>
      </c>
      <c r="K271">
        <v>500</v>
      </c>
      <c r="L271" t="s">
        <v>3902</v>
      </c>
      <c r="M271" t="s">
        <v>389</v>
      </c>
      <c r="N271">
        <v>0</v>
      </c>
      <c r="O271">
        <v>0</v>
      </c>
      <c r="P271">
        <v>0</v>
      </c>
      <c r="Q271">
        <v>0</v>
      </c>
      <c r="R271">
        <v>0</v>
      </c>
      <c r="S271">
        <v>0</v>
      </c>
      <c r="T271">
        <v>0</v>
      </c>
      <c r="U271">
        <v>0</v>
      </c>
      <c r="V271">
        <v>0</v>
      </c>
      <c r="W271">
        <v>0</v>
      </c>
      <c r="X271">
        <v>0</v>
      </c>
      <c r="Y271">
        <v>0</v>
      </c>
      <c r="Z271">
        <v>0</v>
      </c>
      <c r="AA271">
        <v>0</v>
      </c>
      <c r="AB271">
        <v>0</v>
      </c>
      <c r="AC271" s="9" t="str">
        <f t="shared" si="4"/>
        <v>B07YMZF8BF</v>
      </c>
      <c r="AE271" s="10" t="s">
        <v>3352</v>
      </c>
      <c r="AF271" s="10" t="s">
        <v>3160</v>
      </c>
    </row>
    <row r="272" spans="2:32" ht="14.25" x14ac:dyDescent="0.45">
      <c r="B272" t="s">
        <v>382</v>
      </c>
      <c r="C272" t="s">
        <v>3496</v>
      </c>
      <c r="D272" t="s">
        <v>384</v>
      </c>
      <c r="E272" t="s">
        <v>385</v>
      </c>
      <c r="F272" t="s">
        <v>429</v>
      </c>
      <c r="G272" t="s">
        <v>387</v>
      </c>
      <c r="H272" t="s">
        <v>3930</v>
      </c>
      <c r="I272" t="s">
        <v>3902</v>
      </c>
      <c r="J272" t="s">
        <v>3902</v>
      </c>
      <c r="K272">
        <v>200</v>
      </c>
      <c r="L272" t="s">
        <v>3902</v>
      </c>
      <c r="M272" t="s">
        <v>389</v>
      </c>
      <c r="N272">
        <v>0</v>
      </c>
      <c r="O272">
        <v>0</v>
      </c>
      <c r="P272">
        <v>0</v>
      </c>
      <c r="Q272">
        <v>0</v>
      </c>
      <c r="R272">
        <v>0</v>
      </c>
      <c r="S272">
        <v>0</v>
      </c>
      <c r="T272">
        <v>0</v>
      </c>
      <c r="U272">
        <v>0</v>
      </c>
      <c r="V272">
        <v>0</v>
      </c>
      <c r="W272">
        <v>0</v>
      </c>
      <c r="X272">
        <v>0</v>
      </c>
      <c r="Y272">
        <v>0</v>
      </c>
      <c r="Z272">
        <v>0</v>
      </c>
      <c r="AA272">
        <v>0</v>
      </c>
      <c r="AB272">
        <v>0</v>
      </c>
      <c r="AC272" s="9" t="str">
        <f t="shared" si="4"/>
        <v>B07YMZF8BF</v>
      </c>
      <c r="AE272" s="10" t="s">
        <v>3354</v>
      </c>
      <c r="AF272" s="10" t="s">
        <v>3155</v>
      </c>
    </row>
    <row r="273" spans="2:32" ht="14.25" x14ac:dyDescent="0.45">
      <c r="B273" t="s">
        <v>382</v>
      </c>
      <c r="C273" t="s">
        <v>3492</v>
      </c>
      <c r="D273" t="s">
        <v>384</v>
      </c>
      <c r="E273" t="s">
        <v>385</v>
      </c>
      <c r="F273" t="s">
        <v>429</v>
      </c>
      <c r="G273" t="s">
        <v>387</v>
      </c>
      <c r="H273" t="s">
        <v>3930</v>
      </c>
      <c r="I273" t="s">
        <v>3902</v>
      </c>
      <c r="J273" t="s">
        <v>3902</v>
      </c>
      <c r="K273">
        <v>300</v>
      </c>
      <c r="L273" t="s">
        <v>3902</v>
      </c>
      <c r="M273" t="s">
        <v>389</v>
      </c>
      <c r="N273">
        <v>0</v>
      </c>
      <c r="O273">
        <v>0</v>
      </c>
      <c r="P273">
        <v>0</v>
      </c>
      <c r="Q273">
        <v>0</v>
      </c>
      <c r="R273">
        <v>0</v>
      </c>
      <c r="S273">
        <v>0</v>
      </c>
      <c r="T273">
        <v>0</v>
      </c>
      <c r="U273">
        <v>0</v>
      </c>
      <c r="V273">
        <v>0</v>
      </c>
      <c r="W273">
        <v>0</v>
      </c>
      <c r="X273">
        <v>0</v>
      </c>
      <c r="Y273">
        <v>0</v>
      </c>
      <c r="Z273">
        <v>0</v>
      </c>
      <c r="AA273">
        <v>0</v>
      </c>
      <c r="AB273">
        <v>0</v>
      </c>
      <c r="AC273" s="9" t="str">
        <f t="shared" si="4"/>
        <v>B07YMZF8BF</v>
      </c>
      <c r="AE273" s="10" t="s">
        <v>3356</v>
      </c>
      <c r="AF273" s="10" t="s">
        <v>3155</v>
      </c>
    </row>
    <row r="274" spans="2:32" ht="14.25" x14ac:dyDescent="0.45">
      <c r="B274" t="s">
        <v>382</v>
      </c>
      <c r="C274" t="s">
        <v>3498</v>
      </c>
      <c r="D274" t="s">
        <v>384</v>
      </c>
      <c r="E274" t="s">
        <v>385</v>
      </c>
      <c r="F274" t="s">
        <v>429</v>
      </c>
      <c r="G274" t="s">
        <v>387</v>
      </c>
      <c r="H274" t="s">
        <v>3930</v>
      </c>
      <c r="I274" t="s">
        <v>3902</v>
      </c>
      <c r="J274" t="s">
        <v>3902</v>
      </c>
      <c r="K274">
        <v>7300</v>
      </c>
      <c r="L274" t="s">
        <v>4286</v>
      </c>
      <c r="M274" t="s">
        <v>389</v>
      </c>
      <c r="N274">
        <v>398</v>
      </c>
      <c r="O274">
        <v>5</v>
      </c>
      <c r="P274">
        <v>126</v>
      </c>
      <c r="Q274">
        <v>566</v>
      </c>
      <c r="R274">
        <v>113</v>
      </c>
      <c r="S274">
        <v>0</v>
      </c>
      <c r="T274">
        <v>0</v>
      </c>
      <c r="U274">
        <v>0</v>
      </c>
      <c r="V274">
        <v>0</v>
      </c>
      <c r="W274">
        <v>0</v>
      </c>
      <c r="X274">
        <v>0</v>
      </c>
      <c r="Y274">
        <v>0</v>
      </c>
      <c r="Z274">
        <v>0</v>
      </c>
      <c r="AA274">
        <v>0</v>
      </c>
      <c r="AB274">
        <v>0</v>
      </c>
      <c r="AC274" s="9" t="str">
        <f t="shared" si="4"/>
        <v>B07YMZF8BF</v>
      </c>
      <c r="AE274" s="10" t="s">
        <v>3358</v>
      </c>
      <c r="AF274" s="10" t="s">
        <v>3155</v>
      </c>
    </row>
    <row r="275" spans="2:32" ht="14.25" x14ac:dyDescent="0.45">
      <c r="B275" t="s">
        <v>382</v>
      </c>
      <c r="C275" t="s">
        <v>3489</v>
      </c>
      <c r="D275" t="s">
        <v>384</v>
      </c>
      <c r="E275" t="s">
        <v>385</v>
      </c>
      <c r="F275" t="s">
        <v>429</v>
      </c>
      <c r="G275" t="s">
        <v>387</v>
      </c>
      <c r="H275" t="s">
        <v>3930</v>
      </c>
      <c r="I275" t="s">
        <v>3902</v>
      </c>
      <c r="J275" t="s">
        <v>3902</v>
      </c>
      <c r="K275">
        <v>200</v>
      </c>
      <c r="L275" t="s">
        <v>3902</v>
      </c>
      <c r="M275" t="s">
        <v>389</v>
      </c>
      <c r="N275">
        <v>0</v>
      </c>
      <c r="O275">
        <v>0</v>
      </c>
      <c r="P275">
        <v>0</v>
      </c>
      <c r="Q275">
        <v>0</v>
      </c>
      <c r="R275">
        <v>0</v>
      </c>
      <c r="S275">
        <v>0</v>
      </c>
      <c r="T275">
        <v>0</v>
      </c>
      <c r="U275">
        <v>0</v>
      </c>
      <c r="V275">
        <v>0</v>
      </c>
      <c r="W275">
        <v>0</v>
      </c>
      <c r="X275">
        <v>0</v>
      </c>
      <c r="Y275">
        <v>0</v>
      </c>
      <c r="Z275">
        <v>0</v>
      </c>
      <c r="AA275">
        <v>0</v>
      </c>
      <c r="AB275">
        <v>0</v>
      </c>
      <c r="AC275" s="9" t="str">
        <f t="shared" si="4"/>
        <v>B07YMZF8BF</v>
      </c>
      <c r="AE275" s="10" t="s">
        <v>3360</v>
      </c>
      <c r="AF275" s="10" t="s">
        <v>3155</v>
      </c>
    </row>
    <row r="276" spans="2:32" ht="14.25" x14ac:dyDescent="0.45">
      <c r="B276" t="s">
        <v>382</v>
      </c>
      <c r="C276" t="s">
        <v>3500</v>
      </c>
      <c r="D276" t="s">
        <v>384</v>
      </c>
      <c r="E276" t="s">
        <v>385</v>
      </c>
      <c r="F276" t="s">
        <v>429</v>
      </c>
      <c r="G276" t="s">
        <v>387</v>
      </c>
      <c r="H276" t="s">
        <v>3930</v>
      </c>
      <c r="I276" t="s">
        <v>3902</v>
      </c>
      <c r="J276" t="s">
        <v>3902</v>
      </c>
      <c r="K276">
        <v>200</v>
      </c>
      <c r="L276" t="s">
        <v>3902</v>
      </c>
      <c r="M276" t="s">
        <v>389</v>
      </c>
      <c r="N276">
        <v>0</v>
      </c>
      <c r="O276">
        <v>0</v>
      </c>
      <c r="P276">
        <v>0</v>
      </c>
      <c r="Q276">
        <v>0</v>
      </c>
      <c r="R276">
        <v>0</v>
      </c>
      <c r="S276">
        <v>0</v>
      </c>
      <c r="T276">
        <v>0</v>
      </c>
      <c r="U276">
        <v>0</v>
      </c>
      <c r="V276">
        <v>0</v>
      </c>
      <c r="W276">
        <v>0</v>
      </c>
      <c r="X276">
        <v>0</v>
      </c>
      <c r="Y276">
        <v>0</v>
      </c>
      <c r="Z276">
        <v>0</v>
      </c>
      <c r="AA276">
        <v>0</v>
      </c>
      <c r="AB276">
        <v>0</v>
      </c>
      <c r="AC276" s="9" t="str">
        <f t="shared" si="4"/>
        <v>B07YMZF8BF</v>
      </c>
      <c r="AE276" s="10" t="s">
        <v>3362</v>
      </c>
      <c r="AF276" s="10" t="s">
        <v>3155</v>
      </c>
    </row>
    <row r="277" spans="2:32" ht="14.25" x14ac:dyDescent="0.45">
      <c r="B277" t="s">
        <v>382</v>
      </c>
      <c r="C277" t="s">
        <v>3490</v>
      </c>
      <c r="D277" t="s">
        <v>384</v>
      </c>
      <c r="E277" t="s">
        <v>385</v>
      </c>
      <c r="F277" t="s">
        <v>429</v>
      </c>
      <c r="G277" t="s">
        <v>387</v>
      </c>
      <c r="H277" t="s">
        <v>3930</v>
      </c>
      <c r="I277" t="s">
        <v>3902</v>
      </c>
      <c r="J277" t="s">
        <v>3902</v>
      </c>
      <c r="K277">
        <v>200</v>
      </c>
      <c r="L277" t="s">
        <v>3902</v>
      </c>
      <c r="M277" t="s">
        <v>389</v>
      </c>
      <c r="N277">
        <v>0</v>
      </c>
      <c r="O277">
        <v>0</v>
      </c>
      <c r="P277">
        <v>0</v>
      </c>
      <c r="Q277">
        <v>0</v>
      </c>
      <c r="R277">
        <v>0</v>
      </c>
      <c r="S277">
        <v>0</v>
      </c>
      <c r="T277">
        <v>0</v>
      </c>
      <c r="U277">
        <v>0</v>
      </c>
      <c r="V277">
        <v>0</v>
      </c>
      <c r="W277">
        <v>0</v>
      </c>
      <c r="X277">
        <v>0</v>
      </c>
      <c r="Y277">
        <v>0</v>
      </c>
      <c r="Z277">
        <v>0</v>
      </c>
      <c r="AA277">
        <v>0</v>
      </c>
      <c r="AB277">
        <v>0</v>
      </c>
      <c r="AC277" s="9" t="str">
        <f t="shared" si="4"/>
        <v>B07YMZF8BF</v>
      </c>
      <c r="AE277" s="10" t="s">
        <v>3364</v>
      </c>
      <c r="AF277" s="10" t="s">
        <v>3155</v>
      </c>
    </row>
    <row r="278" spans="2:32" ht="14.25" x14ac:dyDescent="0.45">
      <c r="B278" t="s">
        <v>382</v>
      </c>
      <c r="C278" t="s">
        <v>3568</v>
      </c>
      <c r="D278" t="s">
        <v>384</v>
      </c>
      <c r="E278" t="s">
        <v>385</v>
      </c>
      <c r="F278" t="s">
        <v>429</v>
      </c>
      <c r="G278" t="s">
        <v>387</v>
      </c>
      <c r="H278" t="s">
        <v>3930</v>
      </c>
      <c r="I278" t="s">
        <v>3902</v>
      </c>
      <c r="J278" t="s">
        <v>3902</v>
      </c>
      <c r="K278">
        <v>500</v>
      </c>
      <c r="L278" t="s">
        <v>3902</v>
      </c>
      <c r="M278" t="s">
        <v>389</v>
      </c>
      <c r="N278">
        <v>0</v>
      </c>
      <c r="O278">
        <v>0</v>
      </c>
      <c r="P278">
        <v>0</v>
      </c>
      <c r="Q278">
        <v>0</v>
      </c>
      <c r="R278">
        <v>0</v>
      </c>
      <c r="S278">
        <v>0</v>
      </c>
      <c r="T278">
        <v>0</v>
      </c>
      <c r="U278">
        <v>0</v>
      </c>
      <c r="V278">
        <v>0</v>
      </c>
      <c r="W278">
        <v>0</v>
      </c>
      <c r="X278">
        <v>0</v>
      </c>
      <c r="Y278">
        <v>0</v>
      </c>
      <c r="Z278">
        <v>0</v>
      </c>
      <c r="AA278">
        <v>0</v>
      </c>
      <c r="AB278">
        <v>0</v>
      </c>
      <c r="AC278" s="9" t="str">
        <f t="shared" si="4"/>
        <v>B07YMZF8BF</v>
      </c>
      <c r="AE278" s="10" t="s">
        <v>3366</v>
      </c>
      <c r="AF278" s="10" t="s">
        <v>3155</v>
      </c>
    </row>
    <row r="279" spans="2:32" ht="14.25" x14ac:dyDescent="0.45">
      <c r="B279" t="s">
        <v>382</v>
      </c>
      <c r="C279" t="s">
        <v>3499</v>
      </c>
      <c r="D279" t="s">
        <v>384</v>
      </c>
      <c r="E279" t="s">
        <v>385</v>
      </c>
      <c r="F279" t="s">
        <v>429</v>
      </c>
      <c r="G279" t="s">
        <v>387</v>
      </c>
      <c r="H279" t="s">
        <v>3930</v>
      </c>
      <c r="I279" t="s">
        <v>3902</v>
      </c>
      <c r="J279" t="s">
        <v>3902</v>
      </c>
      <c r="K279">
        <v>200</v>
      </c>
      <c r="L279" t="s">
        <v>3902</v>
      </c>
      <c r="M279" t="s">
        <v>389</v>
      </c>
      <c r="N279">
        <v>3</v>
      </c>
      <c r="O279">
        <v>0</v>
      </c>
      <c r="P279">
        <v>0</v>
      </c>
      <c r="Q279">
        <v>0</v>
      </c>
      <c r="R279">
        <v>0</v>
      </c>
      <c r="S279">
        <v>0</v>
      </c>
      <c r="T279">
        <v>0</v>
      </c>
      <c r="U279">
        <v>0</v>
      </c>
      <c r="V279">
        <v>0</v>
      </c>
      <c r="W279">
        <v>0</v>
      </c>
      <c r="X279">
        <v>0</v>
      </c>
      <c r="Y279">
        <v>0</v>
      </c>
      <c r="Z279">
        <v>0</v>
      </c>
      <c r="AA279">
        <v>0</v>
      </c>
      <c r="AB279">
        <v>0</v>
      </c>
      <c r="AC279" s="9" t="str">
        <f t="shared" si="4"/>
        <v>B07YMZF8BF</v>
      </c>
      <c r="AE279" s="10" t="s">
        <v>3368</v>
      </c>
      <c r="AF279" s="10" t="s">
        <v>3155</v>
      </c>
    </row>
    <row r="280" spans="2:32" ht="14.25" x14ac:dyDescent="0.45">
      <c r="B280" t="s">
        <v>382</v>
      </c>
      <c r="C280" t="s">
        <v>3488</v>
      </c>
      <c r="D280" t="s">
        <v>384</v>
      </c>
      <c r="E280" t="s">
        <v>385</v>
      </c>
      <c r="F280" t="s">
        <v>429</v>
      </c>
      <c r="G280" t="s">
        <v>387</v>
      </c>
      <c r="H280" t="s">
        <v>3930</v>
      </c>
      <c r="I280" t="s">
        <v>3902</v>
      </c>
      <c r="J280" t="s">
        <v>3902</v>
      </c>
      <c r="K280">
        <v>200</v>
      </c>
      <c r="L280" t="s">
        <v>3902</v>
      </c>
      <c r="M280" t="s">
        <v>389</v>
      </c>
      <c r="N280">
        <v>0</v>
      </c>
      <c r="O280">
        <v>0</v>
      </c>
      <c r="P280">
        <v>0</v>
      </c>
      <c r="Q280">
        <v>0</v>
      </c>
      <c r="R280">
        <v>0</v>
      </c>
      <c r="S280">
        <v>0</v>
      </c>
      <c r="T280">
        <v>0</v>
      </c>
      <c r="U280">
        <v>0</v>
      </c>
      <c r="V280">
        <v>0</v>
      </c>
      <c r="W280">
        <v>0</v>
      </c>
      <c r="X280">
        <v>0</v>
      </c>
      <c r="Y280">
        <v>0</v>
      </c>
      <c r="Z280">
        <v>0</v>
      </c>
      <c r="AA280">
        <v>0</v>
      </c>
      <c r="AB280">
        <v>0</v>
      </c>
      <c r="AC280" s="9" t="str">
        <f t="shared" si="4"/>
        <v>B07YMZF8BF</v>
      </c>
      <c r="AE280" s="10" t="s">
        <v>3370</v>
      </c>
      <c r="AF280" s="10" t="s">
        <v>3155</v>
      </c>
    </row>
    <row r="281" spans="2:32" ht="14.25" x14ac:dyDescent="0.45">
      <c r="B281" t="s">
        <v>382</v>
      </c>
      <c r="C281" t="s">
        <v>3365</v>
      </c>
      <c r="D281" t="s">
        <v>384</v>
      </c>
      <c r="E281" t="s">
        <v>385</v>
      </c>
      <c r="F281" t="s">
        <v>429</v>
      </c>
      <c r="G281" t="s">
        <v>387</v>
      </c>
      <c r="H281" t="s">
        <v>3930</v>
      </c>
      <c r="I281" t="s">
        <v>3902</v>
      </c>
      <c r="J281" t="s">
        <v>3902</v>
      </c>
      <c r="K281">
        <v>200</v>
      </c>
      <c r="L281" t="s">
        <v>3902</v>
      </c>
      <c r="M281" t="s">
        <v>389</v>
      </c>
      <c r="N281">
        <v>0</v>
      </c>
      <c r="O281">
        <v>0</v>
      </c>
      <c r="P281">
        <v>0</v>
      </c>
      <c r="Q281">
        <v>0</v>
      </c>
      <c r="R281">
        <v>0</v>
      </c>
      <c r="S281">
        <v>0</v>
      </c>
      <c r="T281">
        <v>0</v>
      </c>
      <c r="U281">
        <v>0</v>
      </c>
      <c r="V281">
        <v>0</v>
      </c>
      <c r="W281">
        <v>0</v>
      </c>
      <c r="X281">
        <v>0</v>
      </c>
      <c r="Y281">
        <v>0</v>
      </c>
      <c r="Z281">
        <v>0</v>
      </c>
      <c r="AA281">
        <v>0</v>
      </c>
      <c r="AB281">
        <v>0</v>
      </c>
      <c r="AC281" s="9" t="str">
        <f t="shared" si="4"/>
        <v>B07YMZF8BF</v>
      </c>
      <c r="AE281" s="10" t="s">
        <v>3372</v>
      </c>
      <c r="AF281" s="10" t="s">
        <v>3155</v>
      </c>
    </row>
    <row r="282" spans="2:32" ht="14.25" x14ac:dyDescent="0.45">
      <c r="B282" t="s">
        <v>382</v>
      </c>
      <c r="C282" t="s">
        <v>3357</v>
      </c>
      <c r="D282" t="s">
        <v>384</v>
      </c>
      <c r="E282" t="s">
        <v>385</v>
      </c>
      <c r="F282" t="s">
        <v>429</v>
      </c>
      <c r="G282" t="s">
        <v>387</v>
      </c>
      <c r="H282" t="s">
        <v>3930</v>
      </c>
      <c r="I282" t="s">
        <v>3902</v>
      </c>
      <c r="J282" t="s">
        <v>3902</v>
      </c>
      <c r="K282">
        <v>300</v>
      </c>
      <c r="L282" t="s">
        <v>3902</v>
      </c>
      <c r="M282" t="s">
        <v>389</v>
      </c>
      <c r="N282">
        <v>0</v>
      </c>
      <c r="O282">
        <v>0</v>
      </c>
      <c r="P282">
        <v>0</v>
      </c>
      <c r="Q282">
        <v>0</v>
      </c>
      <c r="R282">
        <v>0</v>
      </c>
      <c r="S282">
        <v>0</v>
      </c>
      <c r="T282">
        <v>0</v>
      </c>
      <c r="U282">
        <v>0</v>
      </c>
      <c r="V282">
        <v>0</v>
      </c>
      <c r="W282">
        <v>0</v>
      </c>
      <c r="X282">
        <v>0</v>
      </c>
      <c r="Y282">
        <v>0</v>
      </c>
      <c r="Z282">
        <v>0</v>
      </c>
      <c r="AA282">
        <v>0</v>
      </c>
      <c r="AB282">
        <v>0</v>
      </c>
      <c r="AC282" s="9" t="str">
        <f t="shared" si="4"/>
        <v>B07YMZF8BF</v>
      </c>
      <c r="AE282" s="10" t="s">
        <v>3374</v>
      </c>
      <c r="AF282" s="10" t="s">
        <v>3155</v>
      </c>
    </row>
    <row r="283" spans="2:32" ht="14.25" x14ac:dyDescent="0.45">
      <c r="B283" t="s">
        <v>382</v>
      </c>
      <c r="C283" t="s">
        <v>3385</v>
      </c>
      <c r="D283" t="s">
        <v>384</v>
      </c>
      <c r="E283" t="s">
        <v>385</v>
      </c>
      <c r="F283" t="s">
        <v>429</v>
      </c>
      <c r="G283" t="s">
        <v>387</v>
      </c>
      <c r="H283" t="s">
        <v>3930</v>
      </c>
      <c r="I283" t="s">
        <v>3902</v>
      </c>
      <c r="J283" t="s">
        <v>3902</v>
      </c>
      <c r="K283">
        <v>500</v>
      </c>
      <c r="L283" t="s">
        <v>3902</v>
      </c>
      <c r="M283" t="s">
        <v>389</v>
      </c>
      <c r="N283">
        <v>0</v>
      </c>
      <c r="O283">
        <v>0</v>
      </c>
      <c r="P283">
        <v>0</v>
      </c>
      <c r="Q283">
        <v>0</v>
      </c>
      <c r="R283">
        <v>0</v>
      </c>
      <c r="S283">
        <v>0</v>
      </c>
      <c r="T283">
        <v>0</v>
      </c>
      <c r="U283">
        <v>0</v>
      </c>
      <c r="V283">
        <v>0</v>
      </c>
      <c r="W283">
        <v>0</v>
      </c>
      <c r="X283">
        <v>0</v>
      </c>
      <c r="Y283">
        <v>0</v>
      </c>
      <c r="Z283">
        <v>0</v>
      </c>
      <c r="AA283">
        <v>0</v>
      </c>
      <c r="AB283">
        <v>0</v>
      </c>
      <c r="AC283" s="9" t="str">
        <f t="shared" si="4"/>
        <v>B07YMZF8BF</v>
      </c>
      <c r="AE283" s="10" t="s">
        <v>3376</v>
      </c>
      <c r="AF283" s="10" t="s">
        <v>3155</v>
      </c>
    </row>
    <row r="284" spans="2:32" ht="14.25" x14ac:dyDescent="0.45">
      <c r="B284" t="s">
        <v>382</v>
      </c>
      <c r="C284" t="s">
        <v>3403</v>
      </c>
      <c r="D284" t="s">
        <v>384</v>
      </c>
      <c r="E284" t="s">
        <v>385</v>
      </c>
      <c r="F284" t="s">
        <v>429</v>
      </c>
      <c r="G284" t="s">
        <v>387</v>
      </c>
      <c r="H284" t="s">
        <v>3930</v>
      </c>
      <c r="I284" t="s">
        <v>3902</v>
      </c>
      <c r="J284" t="s">
        <v>3902</v>
      </c>
      <c r="K284">
        <v>500</v>
      </c>
      <c r="L284" t="s">
        <v>3902</v>
      </c>
      <c r="M284" t="s">
        <v>389</v>
      </c>
      <c r="N284">
        <v>2</v>
      </c>
      <c r="O284">
        <v>0</v>
      </c>
      <c r="P284">
        <v>0</v>
      </c>
      <c r="Q284">
        <v>0</v>
      </c>
      <c r="R284">
        <v>0</v>
      </c>
      <c r="S284">
        <v>0</v>
      </c>
      <c r="T284">
        <v>0</v>
      </c>
      <c r="U284">
        <v>0</v>
      </c>
      <c r="V284">
        <v>0</v>
      </c>
      <c r="W284">
        <v>0</v>
      </c>
      <c r="X284">
        <v>0</v>
      </c>
      <c r="Y284">
        <v>0</v>
      </c>
      <c r="Z284">
        <v>0</v>
      </c>
      <c r="AA284">
        <v>0</v>
      </c>
      <c r="AB284">
        <v>0</v>
      </c>
      <c r="AC284" s="9" t="str">
        <f t="shared" si="4"/>
        <v>B07YMZF8BF</v>
      </c>
      <c r="AE284" s="10" t="s">
        <v>3378</v>
      </c>
      <c r="AF284" s="10" t="s">
        <v>3155</v>
      </c>
    </row>
    <row r="285" spans="2:32" ht="14.25" x14ac:dyDescent="0.45">
      <c r="B285" t="s">
        <v>382</v>
      </c>
      <c r="C285" t="s">
        <v>3567</v>
      </c>
      <c r="D285" t="s">
        <v>384</v>
      </c>
      <c r="E285" t="s">
        <v>385</v>
      </c>
      <c r="F285" t="s">
        <v>429</v>
      </c>
      <c r="G285" t="s">
        <v>387</v>
      </c>
      <c r="H285" t="s">
        <v>3930</v>
      </c>
      <c r="I285" t="s">
        <v>3902</v>
      </c>
      <c r="J285" t="s">
        <v>3902</v>
      </c>
      <c r="K285">
        <v>500</v>
      </c>
      <c r="L285" t="s">
        <v>3902</v>
      </c>
      <c r="M285" t="s">
        <v>389</v>
      </c>
      <c r="N285">
        <v>1</v>
      </c>
      <c r="O285">
        <v>0</v>
      </c>
      <c r="P285">
        <v>0</v>
      </c>
      <c r="Q285">
        <v>0</v>
      </c>
      <c r="R285">
        <v>0</v>
      </c>
      <c r="S285">
        <v>0</v>
      </c>
      <c r="T285">
        <v>0</v>
      </c>
      <c r="U285">
        <v>0</v>
      </c>
      <c r="V285">
        <v>0</v>
      </c>
      <c r="W285">
        <v>0</v>
      </c>
      <c r="X285">
        <v>0</v>
      </c>
      <c r="Y285">
        <v>0</v>
      </c>
      <c r="Z285">
        <v>0</v>
      </c>
      <c r="AA285">
        <v>0</v>
      </c>
      <c r="AB285">
        <v>0</v>
      </c>
      <c r="AC285" s="9" t="str">
        <f t="shared" si="4"/>
        <v>B07YMZF8BF</v>
      </c>
      <c r="AE285" s="10" t="s">
        <v>3380</v>
      </c>
      <c r="AF285" s="10" t="s">
        <v>3155</v>
      </c>
    </row>
    <row r="286" spans="2:32" ht="14.25" x14ac:dyDescent="0.45">
      <c r="B286" t="s">
        <v>382</v>
      </c>
      <c r="C286" t="s">
        <v>3395</v>
      </c>
      <c r="D286" t="s">
        <v>384</v>
      </c>
      <c r="E286" t="s">
        <v>385</v>
      </c>
      <c r="F286" t="s">
        <v>429</v>
      </c>
      <c r="G286" t="s">
        <v>387</v>
      </c>
      <c r="H286" t="s">
        <v>3930</v>
      </c>
      <c r="I286" t="s">
        <v>3902</v>
      </c>
      <c r="J286" t="s">
        <v>3902</v>
      </c>
      <c r="K286">
        <v>200</v>
      </c>
      <c r="L286" t="s">
        <v>3902</v>
      </c>
      <c r="M286" t="s">
        <v>389</v>
      </c>
      <c r="N286">
        <v>0</v>
      </c>
      <c r="O286">
        <v>0</v>
      </c>
      <c r="P286">
        <v>0</v>
      </c>
      <c r="Q286">
        <v>0</v>
      </c>
      <c r="R286">
        <v>0</v>
      </c>
      <c r="S286">
        <v>0</v>
      </c>
      <c r="T286">
        <v>0</v>
      </c>
      <c r="U286">
        <v>0</v>
      </c>
      <c r="V286">
        <v>0</v>
      </c>
      <c r="W286">
        <v>0</v>
      </c>
      <c r="X286">
        <v>0</v>
      </c>
      <c r="Y286">
        <v>0</v>
      </c>
      <c r="Z286">
        <v>0</v>
      </c>
      <c r="AA286">
        <v>0</v>
      </c>
      <c r="AB286">
        <v>0</v>
      </c>
      <c r="AC286" s="9" t="str">
        <f t="shared" si="4"/>
        <v>B07YMZF8BF</v>
      </c>
      <c r="AE286" s="10" t="s">
        <v>3382</v>
      </c>
      <c r="AF286" s="10" t="s">
        <v>3155</v>
      </c>
    </row>
    <row r="287" spans="2:32" ht="14.25" x14ac:dyDescent="0.45">
      <c r="B287" t="s">
        <v>382</v>
      </c>
      <c r="C287" t="s">
        <v>3355</v>
      </c>
      <c r="D287" t="s">
        <v>384</v>
      </c>
      <c r="E287" t="s">
        <v>385</v>
      </c>
      <c r="F287" t="s">
        <v>429</v>
      </c>
      <c r="G287" t="s">
        <v>387</v>
      </c>
      <c r="H287" t="s">
        <v>3930</v>
      </c>
      <c r="I287" t="s">
        <v>3902</v>
      </c>
      <c r="J287" t="s">
        <v>3902</v>
      </c>
      <c r="K287">
        <v>200</v>
      </c>
      <c r="L287" t="s">
        <v>399</v>
      </c>
      <c r="M287" t="s">
        <v>389</v>
      </c>
      <c r="N287">
        <v>2</v>
      </c>
      <c r="O287">
        <v>0</v>
      </c>
      <c r="P287">
        <v>0</v>
      </c>
      <c r="Q287">
        <v>0</v>
      </c>
      <c r="R287">
        <v>0</v>
      </c>
      <c r="S287">
        <v>0</v>
      </c>
      <c r="T287">
        <v>0</v>
      </c>
      <c r="U287">
        <v>0</v>
      </c>
      <c r="V287">
        <v>0</v>
      </c>
      <c r="W287">
        <v>0</v>
      </c>
      <c r="X287">
        <v>0</v>
      </c>
      <c r="Y287">
        <v>0</v>
      </c>
      <c r="Z287">
        <v>0</v>
      </c>
      <c r="AA287">
        <v>0</v>
      </c>
      <c r="AB287">
        <v>0</v>
      </c>
      <c r="AC287" s="9" t="str">
        <f t="shared" si="4"/>
        <v>B07YMZF8BF</v>
      </c>
      <c r="AE287" s="10" t="s">
        <v>3384</v>
      </c>
      <c r="AF287" s="10" t="s">
        <v>3155</v>
      </c>
    </row>
    <row r="288" spans="2:32" ht="14.25" x14ac:dyDescent="0.45">
      <c r="B288" t="s">
        <v>382</v>
      </c>
      <c r="C288" t="s">
        <v>3405</v>
      </c>
      <c r="D288" t="s">
        <v>384</v>
      </c>
      <c r="E288" t="s">
        <v>385</v>
      </c>
      <c r="F288" t="s">
        <v>429</v>
      </c>
      <c r="G288" t="s">
        <v>387</v>
      </c>
      <c r="H288" t="s">
        <v>3930</v>
      </c>
      <c r="I288" t="s">
        <v>3902</v>
      </c>
      <c r="J288" t="s">
        <v>3902</v>
      </c>
      <c r="K288">
        <v>200</v>
      </c>
      <c r="L288" t="s">
        <v>3902</v>
      </c>
      <c r="M288" t="s">
        <v>389</v>
      </c>
      <c r="N288">
        <v>0</v>
      </c>
      <c r="O288">
        <v>0</v>
      </c>
      <c r="P288">
        <v>0</v>
      </c>
      <c r="Q288">
        <v>0</v>
      </c>
      <c r="R288">
        <v>0</v>
      </c>
      <c r="S288">
        <v>0</v>
      </c>
      <c r="T288">
        <v>0</v>
      </c>
      <c r="U288">
        <v>0</v>
      </c>
      <c r="V288">
        <v>0</v>
      </c>
      <c r="W288">
        <v>0</v>
      </c>
      <c r="X288">
        <v>0</v>
      </c>
      <c r="Y288">
        <v>0</v>
      </c>
      <c r="Z288">
        <v>0</v>
      </c>
      <c r="AA288">
        <v>0</v>
      </c>
      <c r="AB288">
        <v>0</v>
      </c>
      <c r="AC288" s="9" t="str">
        <f t="shared" si="4"/>
        <v>B07YMZF8BF</v>
      </c>
      <c r="AE288" s="10" t="s">
        <v>3386</v>
      </c>
      <c r="AF288" s="10" t="s">
        <v>3155</v>
      </c>
    </row>
    <row r="289" spans="2:32" ht="14.25" x14ac:dyDescent="0.45">
      <c r="B289" t="s">
        <v>382</v>
      </c>
      <c r="C289" t="s">
        <v>3353</v>
      </c>
      <c r="D289" t="s">
        <v>384</v>
      </c>
      <c r="E289" t="s">
        <v>385</v>
      </c>
      <c r="F289" t="s">
        <v>429</v>
      </c>
      <c r="G289" t="s">
        <v>387</v>
      </c>
      <c r="H289" t="s">
        <v>3930</v>
      </c>
      <c r="I289" t="s">
        <v>3902</v>
      </c>
      <c r="J289" t="s">
        <v>3902</v>
      </c>
      <c r="K289">
        <v>5400</v>
      </c>
      <c r="L289" t="s">
        <v>4287</v>
      </c>
      <c r="M289" t="s">
        <v>389</v>
      </c>
      <c r="N289">
        <v>353</v>
      </c>
      <c r="O289">
        <v>4</v>
      </c>
      <c r="P289">
        <v>113</v>
      </c>
      <c r="Q289">
        <v>336</v>
      </c>
      <c r="R289">
        <v>84</v>
      </c>
      <c r="S289">
        <v>0</v>
      </c>
      <c r="T289">
        <v>0</v>
      </c>
      <c r="U289">
        <v>0</v>
      </c>
      <c r="V289">
        <v>0</v>
      </c>
      <c r="W289">
        <v>0</v>
      </c>
      <c r="X289">
        <v>0</v>
      </c>
      <c r="Y289">
        <v>0</v>
      </c>
      <c r="Z289">
        <v>0</v>
      </c>
      <c r="AA289">
        <v>0</v>
      </c>
      <c r="AB289">
        <v>0</v>
      </c>
      <c r="AC289" s="9" t="str">
        <f t="shared" si="4"/>
        <v>B07YMZF8BF</v>
      </c>
      <c r="AE289" s="10" t="s">
        <v>3345</v>
      </c>
      <c r="AF289" s="10" t="s">
        <v>3155</v>
      </c>
    </row>
    <row r="290" spans="2:32" ht="14.25" x14ac:dyDescent="0.45">
      <c r="B290" t="s">
        <v>382</v>
      </c>
      <c r="C290" t="s">
        <v>3387</v>
      </c>
      <c r="D290" t="s">
        <v>384</v>
      </c>
      <c r="E290" t="s">
        <v>385</v>
      </c>
      <c r="F290" t="s">
        <v>429</v>
      </c>
      <c r="G290" t="s">
        <v>387</v>
      </c>
      <c r="H290" t="s">
        <v>3930</v>
      </c>
      <c r="I290" t="s">
        <v>3902</v>
      </c>
      <c r="J290" t="s">
        <v>3902</v>
      </c>
      <c r="K290">
        <v>500</v>
      </c>
      <c r="L290" t="s">
        <v>399</v>
      </c>
      <c r="M290" t="s">
        <v>389</v>
      </c>
      <c r="N290">
        <v>35</v>
      </c>
      <c r="O290">
        <v>0</v>
      </c>
      <c r="P290">
        <v>0</v>
      </c>
      <c r="Q290">
        <v>0</v>
      </c>
      <c r="R290">
        <v>0</v>
      </c>
      <c r="S290">
        <v>0</v>
      </c>
      <c r="T290">
        <v>0</v>
      </c>
      <c r="U290">
        <v>0</v>
      </c>
      <c r="V290">
        <v>0</v>
      </c>
      <c r="W290">
        <v>0</v>
      </c>
      <c r="X290">
        <v>0</v>
      </c>
      <c r="Y290">
        <v>0</v>
      </c>
      <c r="Z290">
        <v>0</v>
      </c>
      <c r="AA290">
        <v>0</v>
      </c>
      <c r="AB290">
        <v>0</v>
      </c>
      <c r="AC290" s="9" t="str">
        <f t="shared" si="4"/>
        <v>B07YMZF8BF</v>
      </c>
      <c r="AE290" s="10" t="s">
        <v>3346</v>
      </c>
      <c r="AF290" s="10" t="s">
        <v>3155</v>
      </c>
    </row>
    <row r="291" spans="2:32" ht="14.25" x14ac:dyDescent="0.45">
      <c r="B291" t="s">
        <v>382</v>
      </c>
      <c r="C291" t="s">
        <v>3561</v>
      </c>
      <c r="D291" t="s">
        <v>384</v>
      </c>
      <c r="E291" t="s">
        <v>385</v>
      </c>
      <c r="F291" t="s">
        <v>429</v>
      </c>
      <c r="G291" t="s">
        <v>387</v>
      </c>
      <c r="H291" t="s">
        <v>3930</v>
      </c>
      <c r="I291" t="s">
        <v>3902</v>
      </c>
      <c r="J291" t="s">
        <v>3902</v>
      </c>
      <c r="K291">
        <v>200</v>
      </c>
      <c r="L291" t="s">
        <v>3902</v>
      </c>
      <c r="M291" t="s">
        <v>389</v>
      </c>
      <c r="N291">
        <v>0</v>
      </c>
      <c r="O291">
        <v>0</v>
      </c>
      <c r="P291">
        <v>0</v>
      </c>
      <c r="Q291">
        <v>0</v>
      </c>
      <c r="R291">
        <v>0</v>
      </c>
      <c r="S291">
        <v>0</v>
      </c>
      <c r="T291">
        <v>0</v>
      </c>
      <c r="U291">
        <v>0</v>
      </c>
      <c r="V291">
        <v>0</v>
      </c>
      <c r="W291">
        <v>0</v>
      </c>
      <c r="X291">
        <v>0</v>
      </c>
      <c r="Y291">
        <v>0</v>
      </c>
      <c r="Z291">
        <v>0</v>
      </c>
      <c r="AA291">
        <v>0</v>
      </c>
      <c r="AB291">
        <v>0</v>
      </c>
      <c r="AC291" s="9" t="str">
        <f t="shared" si="4"/>
        <v>B07YMZF8BF</v>
      </c>
      <c r="AE291" s="10" t="s">
        <v>3347</v>
      </c>
      <c r="AF291" s="10" t="s">
        <v>3155</v>
      </c>
    </row>
    <row r="292" spans="2:32" ht="14.25" x14ac:dyDescent="0.45">
      <c r="B292" t="s">
        <v>382</v>
      </c>
      <c r="C292" t="s">
        <v>3397</v>
      </c>
      <c r="D292" t="s">
        <v>384</v>
      </c>
      <c r="E292" t="s">
        <v>385</v>
      </c>
      <c r="F292" t="s">
        <v>429</v>
      </c>
      <c r="G292" t="s">
        <v>387</v>
      </c>
      <c r="H292" t="s">
        <v>3930</v>
      </c>
      <c r="I292" t="s">
        <v>3902</v>
      </c>
      <c r="J292" t="s">
        <v>3902</v>
      </c>
      <c r="K292">
        <v>500</v>
      </c>
      <c r="L292" t="s">
        <v>3902</v>
      </c>
      <c r="M292" t="s">
        <v>389</v>
      </c>
      <c r="N292">
        <v>3</v>
      </c>
      <c r="O292">
        <v>0</v>
      </c>
      <c r="P292">
        <v>0</v>
      </c>
      <c r="Q292">
        <v>0</v>
      </c>
      <c r="R292">
        <v>0</v>
      </c>
      <c r="S292">
        <v>0</v>
      </c>
      <c r="T292">
        <v>0</v>
      </c>
      <c r="U292">
        <v>0</v>
      </c>
      <c r="V292">
        <v>0</v>
      </c>
      <c r="W292">
        <v>0</v>
      </c>
      <c r="X292">
        <v>0</v>
      </c>
      <c r="Y292">
        <v>0</v>
      </c>
      <c r="Z292">
        <v>0</v>
      </c>
      <c r="AA292">
        <v>0</v>
      </c>
      <c r="AB292">
        <v>0</v>
      </c>
      <c r="AC292" s="9" t="str">
        <f t="shared" si="4"/>
        <v>B07YMZF8BF</v>
      </c>
      <c r="AE292" s="10" t="s">
        <v>3348</v>
      </c>
      <c r="AF292" s="10" t="s">
        <v>3155</v>
      </c>
    </row>
    <row r="293" spans="2:32" ht="14.25" x14ac:dyDescent="0.45">
      <c r="B293" t="s">
        <v>382</v>
      </c>
      <c r="C293" t="s">
        <v>3381</v>
      </c>
      <c r="D293" t="s">
        <v>384</v>
      </c>
      <c r="E293" t="s">
        <v>385</v>
      </c>
      <c r="F293" t="s">
        <v>429</v>
      </c>
      <c r="G293" t="s">
        <v>387</v>
      </c>
      <c r="H293" t="s">
        <v>3930</v>
      </c>
      <c r="I293" t="s">
        <v>3902</v>
      </c>
      <c r="J293" t="s">
        <v>3902</v>
      </c>
      <c r="K293">
        <v>200</v>
      </c>
      <c r="L293" t="s">
        <v>3902</v>
      </c>
      <c r="M293" t="s">
        <v>389</v>
      </c>
      <c r="N293">
        <v>0</v>
      </c>
      <c r="O293">
        <v>0</v>
      </c>
      <c r="P293">
        <v>0</v>
      </c>
      <c r="Q293">
        <v>0</v>
      </c>
      <c r="R293">
        <v>0</v>
      </c>
      <c r="S293">
        <v>0</v>
      </c>
      <c r="T293">
        <v>0</v>
      </c>
      <c r="U293">
        <v>0</v>
      </c>
      <c r="V293">
        <v>0</v>
      </c>
      <c r="W293">
        <v>0</v>
      </c>
      <c r="X293">
        <v>0</v>
      </c>
      <c r="Y293">
        <v>0</v>
      </c>
      <c r="Z293">
        <v>0</v>
      </c>
      <c r="AA293">
        <v>0</v>
      </c>
      <c r="AB293">
        <v>0</v>
      </c>
      <c r="AC293" s="9" t="str">
        <f t="shared" si="4"/>
        <v>B07YMZF8BF</v>
      </c>
      <c r="AE293" s="10" t="s">
        <v>3350</v>
      </c>
      <c r="AF293" s="10" t="s">
        <v>3155</v>
      </c>
    </row>
    <row r="294" spans="2:32" ht="14.25" x14ac:dyDescent="0.45">
      <c r="B294" t="s">
        <v>382</v>
      </c>
      <c r="C294" t="s">
        <v>3373</v>
      </c>
      <c r="D294" t="s">
        <v>384</v>
      </c>
      <c r="E294" t="s">
        <v>385</v>
      </c>
      <c r="F294" t="s">
        <v>429</v>
      </c>
      <c r="G294" t="s">
        <v>387</v>
      </c>
      <c r="H294" t="s">
        <v>3930</v>
      </c>
      <c r="I294" t="s">
        <v>3902</v>
      </c>
      <c r="J294" t="s">
        <v>3902</v>
      </c>
      <c r="K294">
        <v>500</v>
      </c>
      <c r="L294" t="s">
        <v>399</v>
      </c>
      <c r="M294" t="s">
        <v>389</v>
      </c>
      <c r="N294">
        <v>8</v>
      </c>
      <c r="O294">
        <v>0</v>
      </c>
      <c r="P294">
        <v>0</v>
      </c>
      <c r="Q294">
        <v>0</v>
      </c>
      <c r="R294">
        <v>0</v>
      </c>
      <c r="S294">
        <v>0</v>
      </c>
      <c r="T294">
        <v>0</v>
      </c>
      <c r="U294">
        <v>0</v>
      </c>
      <c r="V294">
        <v>0</v>
      </c>
      <c r="W294">
        <v>0</v>
      </c>
      <c r="X294">
        <v>0</v>
      </c>
      <c r="Y294">
        <v>0</v>
      </c>
      <c r="Z294">
        <v>0</v>
      </c>
      <c r="AA294">
        <v>0</v>
      </c>
      <c r="AB294">
        <v>0</v>
      </c>
      <c r="AC294" s="9" t="str">
        <f t="shared" si="4"/>
        <v>B07YMZF8BF</v>
      </c>
      <c r="AE294" s="10" t="s">
        <v>3340</v>
      </c>
      <c r="AF294" s="10" t="s">
        <v>3155</v>
      </c>
    </row>
    <row r="295" spans="2:32" ht="14.25" x14ac:dyDescent="0.45">
      <c r="B295" t="s">
        <v>382</v>
      </c>
      <c r="C295" t="s">
        <v>3391</v>
      </c>
      <c r="D295" t="s">
        <v>384</v>
      </c>
      <c r="E295" t="s">
        <v>385</v>
      </c>
      <c r="F295" t="s">
        <v>429</v>
      </c>
      <c r="G295" t="s">
        <v>387</v>
      </c>
      <c r="H295" t="s">
        <v>3930</v>
      </c>
      <c r="I295" t="s">
        <v>3902</v>
      </c>
      <c r="J295" t="s">
        <v>3902</v>
      </c>
      <c r="K295">
        <v>500</v>
      </c>
      <c r="L295" t="s">
        <v>3902</v>
      </c>
      <c r="M295" t="s">
        <v>389</v>
      </c>
      <c r="N295">
        <v>0</v>
      </c>
      <c r="O295">
        <v>0</v>
      </c>
      <c r="P295">
        <v>0</v>
      </c>
      <c r="Q295">
        <v>0</v>
      </c>
      <c r="R295">
        <v>0</v>
      </c>
      <c r="S295">
        <v>0</v>
      </c>
      <c r="T295">
        <v>0</v>
      </c>
      <c r="U295">
        <v>0</v>
      </c>
      <c r="V295">
        <v>0</v>
      </c>
      <c r="W295">
        <v>0</v>
      </c>
      <c r="X295">
        <v>0</v>
      </c>
      <c r="Y295">
        <v>0</v>
      </c>
      <c r="Z295">
        <v>0</v>
      </c>
      <c r="AA295">
        <v>0</v>
      </c>
      <c r="AB295">
        <v>0</v>
      </c>
      <c r="AC295" s="9" t="str">
        <f t="shared" si="4"/>
        <v>B07YMZF8BF</v>
      </c>
      <c r="AE295" s="10" t="s">
        <v>3341</v>
      </c>
      <c r="AF295" s="10" t="s">
        <v>3155</v>
      </c>
    </row>
    <row r="296" spans="2:32" ht="14.25" x14ac:dyDescent="0.45">
      <c r="B296" t="s">
        <v>382</v>
      </c>
      <c r="C296" t="s">
        <v>3563</v>
      </c>
      <c r="D296" t="s">
        <v>384</v>
      </c>
      <c r="E296" t="s">
        <v>385</v>
      </c>
      <c r="F296" t="s">
        <v>429</v>
      </c>
      <c r="G296" t="s">
        <v>387</v>
      </c>
      <c r="H296" t="s">
        <v>3930</v>
      </c>
      <c r="I296" t="s">
        <v>3902</v>
      </c>
      <c r="J296" t="s">
        <v>3902</v>
      </c>
      <c r="K296">
        <v>200</v>
      </c>
      <c r="L296" t="s">
        <v>3902</v>
      </c>
      <c r="M296" t="s">
        <v>389</v>
      </c>
      <c r="N296">
        <v>0</v>
      </c>
      <c r="O296">
        <v>0</v>
      </c>
      <c r="P296">
        <v>0</v>
      </c>
      <c r="Q296">
        <v>0</v>
      </c>
      <c r="R296">
        <v>0</v>
      </c>
      <c r="S296">
        <v>0</v>
      </c>
      <c r="T296">
        <v>0</v>
      </c>
      <c r="U296">
        <v>0</v>
      </c>
      <c r="V296">
        <v>0</v>
      </c>
      <c r="W296">
        <v>0</v>
      </c>
      <c r="X296">
        <v>0</v>
      </c>
      <c r="Y296">
        <v>0</v>
      </c>
      <c r="Z296">
        <v>0</v>
      </c>
      <c r="AA296">
        <v>0</v>
      </c>
      <c r="AB296">
        <v>0</v>
      </c>
      <c r="AC296" s="9" t="str">
        <f t="shared" si="4"/>
        <v>B07YMZF8BF</v>
      </c>
      <c r="AE296" s="10" t="s">
        <v>3343</v>
      </c>
      <c r="AF296" s="10" t="s">
        <v>3155</v>
      </c>
    </row>
    <row r="297" spans="2:32" ht="14.25" x14ac:dyDescent="0.45">
      <c r="B297" t="s">
        <v>382</v>
      </c>
      <c r="C297" t="s">
        <v>3559</v>
      </c>
      <c r="D297" t="s">
        <v>384</v>
      </c>
      <c r="E297" t="s">
        <v>385</v>
      </c>
      <c r="F297" t="s">
        <v>429</v>
      </c>
      <c r="G297" t="s">
        <v>387</v>
      </c>
      <c r="H297" t="s">
        <v>3930</v>
      </c>
      <c r="I297" t="s">
        <v>3902</v>
      </c>
      <c r="J297" t="s">
        <v>3902</v>
      </c>
      <c r="K297">
        <v>500</v>
      </c>
      <c r="L297" t="s">
        <v>3902</v>
      </c>
      <c r="M297" t="s">
        <v>389</v>
      </c>
      <c r="N297">
        <v>0</v>
      </c>
      <c r="O297">
        <v>0</v>
      </c>
      <c r="P297">
        <v>0</v>
      </c>
      <c r="Q297">
        <v>0</v>
      </c>
      <c r="R297">
        <v>0</v>
      </c>
      <c r="S297">
        <v>0</v>
      </c>
      <c r="T297">
        <v>0</v>
      </c>
      <c r="U297">
        <v>0</v>
      </c>
      <c r="V297">
        <v>0</v>
      </c>
      <c r="W297">
        <v>0</v>
      </c>
      <c r="X297">
        <v>0</v>
      </c>
      <c r="Y297">
        <v>0</v>
      </c>
      <c r="Z297">
        <v>0</v>
      </c>
      <c r="AA297">
        <v>0</v>
      </c>
      <c r="AB297">
        <v>0</v>
      </c>
      <c r="AC297" s="9" t="str">
        <f t="shared" si="4"/>
        <v>B07YMZF8BF</v>
      </c>
      <c r="AE297" s="10" t="s">
        <v>3334</v>
      </c>
      <c r="AF297" s="10" t="s">
        <v>3155</v>
      </c>
    </row>
    <row r="298" spans="2:32" ht="14.25" x14ac:dyDescent="0.45">
      <c r="B298" t="s">
        <v>382</v>
      </c>
      <c r="C298" t="s">
        <v>3383</v>
      </c>
      <c r="D298" t="s">
        <v>384</v>
      </c>
      <c r="E298" t="s">
        <v>385</v>
      </c>
      <c r="F298" t="s">
        <v>429</v>
      </c>
      <c r="G298" t="s">
        <v>387</v>
      </c>
      <c r="H298" t="s">
        <v>3930</v>
      </c>
      <c r="I298" t="s">
        <v>3902</v>
      </c>
      <c r="J298" t="s">
        <v>3902</v>
      </c>
      <c r="K298">
        <v>500</v>
      </c>
      <c r="L298" t="s">
        <v>3902</v>
      </c>
      <c r="M298" t="s">
        <v>389</v>
      </c>
      <c r="N298">
        <v>1</v>
      </c>
      <c r="O298">
        <v>0</v>
      </c>
      <c r="P298">
        <v>0</v>
      </c>
      <c r="Q298">
        <v>0</v>
      </c>
      <c r="R298">
        <v>0</v>
      </c>
      <c r="S298">
        <v>0</v>
      </c>
      <c r="T298">
        <v>0</v>
      </c>
      <c r="U298">
        <v>0</v>
      </c>
      <c r="V298">
        <v>0</v>
      </c>
      <c r="W298">
        <v>0</v>
      </c>
      <c r="X298">
        <v>0</v>
      </c>
      <c r="Y298">
        <v>0</v>
      </c>
      <c r="Z298">
        <v>0</v>
      </c>
      <c r="AA298">
        <v>0</v>
      </c>
      <c r="AB298">
        <v>0</v>
      </c>
      <c r="AC298" s="9" t="str">
        <f t="shared" si="4"/>
        <v>B07YMZF8BF</v>
      </c>
      <c r="AE298" s="10" t="s">
        <v>3336</v>
      </c>
      <c r="AF298" s="10" t="s">
        <v>3155</v>
      </c>
    </row>
    <row r="299" spans="2:32" ht="14.25" x14ac:dyDescent="0.45">
      <c r="B299" t="s">
        <v>382</v>
      </c>
      <c r="C299" t="s">
        <v>3361</v>
      </c>
      <c r="D299" t="s">
        <v>384</v>
      </c>
      <c r="E299" t="s">
        <v>385</v>
      </c>
      <c r="F299" t="s">
        <v>429</v>
      </c>
      <c r="G299" t="s">
        <v>387</v>
      </c>
      <c r="H299" t="s">
        <v>3930</v>
      </c>
      <c r="I299" t="s">
        <v>3902</v>
      </c>
      <c r="J299" t="s">
        <v>3902</v>
      </c>
      <c r="K299">
        <v>300</v>
      </c>
      <c r="L299" t="s">
        <v>3902</v>
      </c>
      <c r="M299" t="s">
        <v>389</v>
      </c>
      <c r="N299">
        <v>0</v>
      </c>
      <c r="O299">
        <v>0</v>
      </c>
      <c r="P299">
        <v>0</v>
      </c>
      <c r="Q299">
        <v>0</v>
      </c>
      <c r="R299">
        <v>0</v>
      </c>
      <c r="S299">
        <v>0</v>
      </c>
      <c r="T299">
        <v>0</v>
      </c>
      <c r="U299">
        <v>0</v>
      </c>
      <c r="V299">
        <v>0</v>
      </c>
      <c r="W299">
        <v>0</v>
      </c>
      <c r="X299">
        <v>0</v>
      </c>
      <c r="Y299">
        <v>0</v>
      </c>
      <c r="Z299">
        <v>0</v>
      </c>
      <c r="AA299">
        <v>0</v>
      </c>
      <c r="AB299">
        <v>0</v>
      </c>
      <c r="AC299" s="9" t="str">
        <f t="shared" si="4"/>
        <v>B07YMZF8BF</v>
      </c>
      <c r="AE299" s="10" t="s">
        <v>3338</v>
      </c>
      <c r="AF299" s="10" t="s">
        <v>3155</v>
      </c>
    </row>
    <row r="300" spans="2:32" ht="14.25" x14ac:dyDescent="0.45">
      <c r="B300" t="s">
        <v>382</v>
      </c>
      <c r="C300" t="s">
        <v>3564</v>
      </c>
      <c r="D300" t="s">
        <v>384</v>
      </c>
      <c r="E300" t="s">
        <v>385</v>
      </c>
      <c r="F300" t="s">
        <v>429</v>
      </c>
      <c r="G300" t="s">
        <v>387</v>
      </c>
      <c r="H300" t="s">
        <v>3930</v>
      </c>
      <c r="I300" t="s">
        <v>3902</v>
      </c>
      <c r="J300" t="s">
        <v>3902</v>
      </c>
      <c r="K300">
        <v>200</v>
      </c>
      <c r="L300" t="s">
        <v>3902</v>
      </c>
      <c r="M300" t="s">
        <v>389</v>
      </c>
      <c r="N300">
        <v>0</v>
      </c>
      <c r="O300">
        <v>0</v>
      </c>
      <c r="P300">
        <v>0</v>
      </c>
      <c r="Q300">
        <v>0</v>
      </c>
      <c r="R300">
        <v>0</v>
      </c>
      <c r="S300">
        <v>0</v>
      </c>
      <c r="T300">
        <v>0</v>
      </c>
      <c r="U300">
        <v>0</v>
      </c>
      <c r="V300">
        <v>0</v>
      </c>
      <c r="W300">
        <v>0</v>
      </c>
      <c r="X300">
        <v>0</v>
      </c>
      <c r="Y300">
        <v>0</v>
      </c>
      <c r="Z300">
        <v>0</v>
      </c>
      <c r="AA300">
        <v>0</v>
      </c>
      <c r="AB300">
        <v>0</v>
      </c>
      <c r="AC300" s="9" t="str">
        <f t="shared" si="4"/>
        <v>B07YMZF8BF</v>
      </c>
      <c r="AE300" s="10" t="s">
        <v>3330</v>
      </c>
      <c r="AF300" s="10" t="s">
        <v>3155</v>
      </c>
    </row>
    <row r="301" spans="2:32" ht="14.25" x14ac:dyDescent="0.45">
      <c r="B301" t="s">
        <v>382</v>
      </c>
      <c r="C301" t="s">
        <v>3557</v>
      </c>
      <c r="D301" t="s">
        <v>384</v>
      </c>
      <c r="E301" t="s">
        <v>385</v>
      </c>
      <c r="F301" t="s">
        <v>429</v>
      </c>
      <c r="G301" t="s">
        <v>387</v>
      </c>
      <c r="H301" t="s">
        <v>3930</v>
      </c>
      <c r="I301" t="s">
        <v>3902</v>
      </c>
      <c r="J301" t="s">
        <v>3902</v>
      </c>
      <c r="K301">
        <v>200</v>
      </c>
      <c r="L301" t="s">
        <v>3902</v>
      </c>
      <c r="M301" t="s">
        <v>389</v>
      </c>
      <c r="N301">
        <v>0</v>
      </c>
      <c r="O301">
        <v>0</v>
      </c>
      <c r="P301">
        <v>0</v>
      </c>
      <c r="Q301">
        <v>0</v>
      </c>
      <c r="R301">
        <v>0</v>
      </c>
      <c r="S301">
        <v>0</v>
      </c>
      <c r="T301">
        <v>0</v>
      </c>
      <c r="U301">
        <v>0</v>
      </c>
      <c r="V301">
        <v>0</v>
      </c>
      <c r="W301">
        <v>0</v>
      </c>
      <c r="X301">
        <v>0</v>
      </c>
      <c r="Y301">
        <v>0</v>
      </c>
      <c r="Z301">
        <v>0</v>
      </c>
      <c r="AA301">
        <v>0</v>
      </c>
      <c r="AB301">
        <v>0</v>
      </c>
      <c r="AC301" s="9" t="str">
        <f t="shared" si="4"/>
        <v>B07YMZF8BF</v>
      </c>
      <c r="AE301" s="10" t="s">
        <v>3332</v>
      </c>
      <c r="AF301" s="10" t="s">
        <v>3155</v>
      </c>
    </row>
    <row r="302" spans="2:32" ht="14.25" x14ac:dyDescent="0.45">
      <c r="B302" t="s">
        <v>382</v>
      </c>
      <c r="C302" t="s">
        <v>3566</v>
      </c>
      <c r="D302" t="s">
        <v>384</v>
      </c>
      <c r="E302" t="s">
        <v>385</v>
      </c>
      <c r="F302" t="s">
        <v>429</v>
      </c>
      <c r="G302" t="s">
        <v>387</v>
      </c>
      <c r="H302" t="s">
        <v>3930</v>
      </c>
      <c r="I302" t="s">
        <v>3902</v>
      </c>
      <c r="J302" t="s">
        <v>3902</v>
      </c>
      <c r="K302">
        <v>500</v>
      </c>
      <c r="L302" t="s">
        <v>3902</v>
      </c>
      <c r="M302" t="s">
        <v>389</v>
      </c>
      <c r="N302">
        <v>0</v>
      </c>
      <c r="O302">
        <v>0</v>
      </c>
      <c r="P302">
        <v>0</v>
      </c>
      <c r="Q302">
        <v>0</v>
      </c>
      <c r="R302">
        <v>0</v>
      </c>
      <c r="S302">
        <v>0</v>
      </c>
      <c r="T302">
        <v>0</v>
      </c>
      <c r="U302">
        <v>0</v>
      </c>
      <c r="V302">
        <v>0</v>
      </c>
      <c r="W302">
        <v>0</v>
      </c>
      <c r="X302">
        <v>0</v>
      </c>
      <c r="Y302">
        <v>0</v>
      </c>
      <c r="Z302">
        <v>0</v>
      </c>
      <c r="AA302">
        <v>0</v>
      </c>
      <c r="AB302">
        <v>0</v>
      </c>
      <c r="AC302" s="9" t="str">
        <f t="shared" si="4"/>
        <v>B07YMZF8BF</v>
      </c>
      <c r="AE302" s="10" t="s">
        <v>3324</v>
      </c>
      <c r="AF302" s="10" t="s">
        <v>3155</v>
      </c>
    </row>
    <row r="303" spans="2:32" ht="14.25" x14ac:dyDescent="0.45">
      <c r="B303" t="s">
        <v>382</v>
      </c>
      <c r="C303" t="s">
        <v>3565</v>
      </c>
      <c r="D303" t="s">
        <v>384</v>
      </c>
      <c r="E303" t="s">
        <v>385</v>
      </c>
      <c r="F303" t="s">
        <v>429</v>
      </c>
      <c r="G303" t="s">
        <v>387</v>
      </c>
      <c r="H303" t="s">
        <v>3930</v>
      </c>
      <c r="I303" t="s">
        <v>3902</v>
      </c>
      <c r="J303" t="s">
        <v>3902</v>
      </c>
      <c r="K303">
        <v>200</v>
      </c>
      <c r="L303" t="s">
        <v>3902</v>
      </c>
      <c r="M303" t="s">
        <v>389</v>
      </c>
      <c r="N303">
        <v>0</v>
      </c>
      <c r="O303">
        <v>0</v>
      </c>
      <c r="P303">
        <v>0</v>
      </c>
      <c r="Q303">
        <v>0</v>
      </c>
      <c r="R303">
        <v>0</v>
      </c>
      <c r="S303">
        <v>0</v>
      </c>
      <c r="T303">
        <v>0</v>
      </c>
      <c r="U303">
        <v>0</v>
      </c>
      <c r="V303">
        <v>0</v>
      </c>
      <c r="W303">
        <v>0</v>
      </c>
      <c r="X303">
        <v>0</v>
      </c>
      <c r="Y303">
        <v>0</v>
      </c>
      <c r="Z303">
        <v>0</v>
      </c>
      <c r="AA303">
        <v>0</v>
      </c>
      <c r="AB303">
        <v>0</v>
      </c>
      <c r="AC303" s="9" t="str">
        <f t="shared" si="4"/>
        <v>B07YMZF8BF</v>
      </c>
      <c r="AE303" s="10" t="s">
        <v>3326</v>
      </c>
      <c r="AF303" s="10" t="s">
        <v>3155</v>
      </c>
    </row>
    <row r="304" spans="2:32" ht="14.25" x14ac:dyDescent="0.45">
      <c r="B304" t="s">
        <v>382</v>
      </c>
      <c r="C304" t="s">
        <v>3367</v>
      </c>
      <c r="D304" t="s">
        <v>384</v>
      </c>
      <c r="E304" t="s">
        <v>385</v>
      </c>
      <c r="F304" t="s">
        <v>429</v>
      </c>
      <c r="G304" t="s">
        <v>387</v>
      </c>
      <c r="H304" t="s">
        <v>3930</v>
      </c>
      <c r="I304" t="s">
        <v>3902</v>
      </c>
      <c r="J304" t="s">
        <v>3902</v>
      </c>
      <c r="K304">
        <v>200</v>
      </c>
      <c r="L304" t="s">
        <v>3902</v>
      </c>
      <c r="M304" t="s">
        <v>389</v>
      </c>
      <c r="N304">
        <v>0</v>
      </c>
      <c r="O304">
        <v>0</v>
      </c>
      <c r="P304">
        <v>0</v>
      </c>
      <c r="Q304">
        <v>0</v>
      </c>
      <c r="R304">
        <v>0</v>
      </c>
      <c r="S304">
        <v>0</v>
      </c>
      <c r="T304">
        <v>0</v>
      </c>
      <c r="U304">
        <v>0</v>
      </c>
      <c r="V304">
        <v>0</v>
      </c>
      <c r="W304">
        <v>0</v>
      </c>
      <c r="X304">
        <v>0</v>
      </c>
      <c r="Y304">
        <v>0</v>
      </c>
      <c r="Z304">
        <v>0</v>
      </c>
      <c r="AA304">
        <v>0</v>
      </c>
      <c r="AB304">
        <v>0</v>
      </c>
      <c r="AC304" s="9" t="str">
        <f t="shared" si="4"/>
        <v>B07YMZF8BF</v>
      </c>
      <c r="AE304" s="10" t="s">
        <v>3328</v>
      </c>
      <c r="AF304" s="10" t="s">
        <v>3155</v>
      </c>
    </row>
    <row r="305" spans="2:32" ht="14.25" x14ac:dyDescent="0.45">
      <c r="B305" t="s">
        <v>382</v>
      </c>
      <c r="C305" t="s">
        <v>3558</v>
      </c>
      <c r="D305" t="s">
        <v>384</v>
      </c>
      <c r="E305" t="s">
        <v>385</v>
      </c>
      <c r="F305" t="s">
        <v>429</v>
      </c>
      <c r="G305" t="s">
        <v>387</v>
      </c>
      <c r="H305" t="s">
        <v>3930</v>
      </c>
      <c r="I305" t="s">
        <v>3902</v>
      </c>
      <c r="J305" t="s">
        <v>3902</v>
      </c>
      <c r="K305">
        <v>200</v>
      </c>
      <c r="L305" t="s">
        <v>3902</v>
      </c>
      <c r="M305" t="s">
        <v>389</v>
      </c>
      <c r="N305">
        <v>0</v>
      </c>
      <c r="O305">
        <v>0</v>
      </c>
      <c r="P305">
        <v>0</v>
      </c>
      <c r="Q305">
        <v>0</v>
      </c>
      <c r="R305">
        <v>0</v>
      </c>
      <c r="S305">
        <v>0</v>
      </c>
      <c r="T305">
        <v>0</v>
      </c>
      <c r="U305">
        <v>0</v>
      </c>
      <c r="V305">
        <v>0</v>
      </c>
      <c r="W305">
        <v>0</v>
      </c>
      <c r="X305">
        <v>0</v>
      </c>
      <c r="Y305">
        <v>0</v>
      </c>
      <c r="Z305">
        <v>0</v>
      </c>
      <c r="AA305">
        <v>0</v>
      </c>
      <c r="AB305">
        <v>0</v>
      </c>
      <c r="AC305" s="9" t="str">
        <f t="shared" si="4"/>
        <v>B07YMZF8BF</v>
      </c>
      <c r="AE305" s="10" t="s">
        <v>3320</v>
      </c>
      <c r="AF305" s="10" t="s">
        <v>3155</v>
      </c>
    </row>
    <row r="306" spans="2:32" ht="14.25" x14ac:dyDescent="0.45">
      <c r="B306" t="s">
        <v>382</v>
      </c>
      <c r="C306" t="s">
        <v>3369</v>
      </c>
      <c r="D306" t="s">
        <v>384</v>
      </c>
      <c r="E306" t="s">
        <v>385</v>
      </c>
      <c r="F306" t="s">
        <v>429</v>
      </c>
      <c r="G306" t="s">
        <v>387</v>
      </c>
      <c r="H306" t="s">
        <v>3930</v>
      </c>
      <c r="I306" t="s">
        <v>3902</v>
      </c>
      <c r="J306" t="s">
        <v>3902</v>
      </c>
      <c r="K306">
        <v>200</v>
      </c>
      <c r="L306" t="s">
        <v>399</v>
      </c>
      <c r="M306" t="s">
        <v>389</v>
      </c>
      <c r="N306">
        <v>2</v>
      </c>
      <c r="O306">
        <v>0</v>
      </c>
      <c r="P306">
        <v>0</v>
      </c>
      <c r="Q306">
        <v>0</v>
      </c>
      <c r="R306">
        <v>0</v>
      </c>
      <c r="S306">
        <v>0</v>
      </c>
      <c r="T306">
        <v>0</v>
      </c>
      <c r="U306">
        <v>0</v>
      </c>
      <c r="V306">
        <v>0</v>
      </c>
      <c r="W306">
        <v>0</v>
      </c>
      <c r="X306">
        <v>0</v>
      </c>
      <c r="Y306">
        <v>0</v>
      </c>
      <c r="Z306">
        <v>0</v>
      </c>
      <c r="AA306">
        <v>0</v>
      </c>
      <c r="AB306">
        <v>0</v>
      </c>
      <c r="AC306" s="9" t="str">
        <f t="shared" si="4"/>
        <v>B07YMZF8BF</v>
      </c>
      <c r="AE306" s="10" t="s">
        <v>3322</v>
      </c>
      <c r="AF306" s="10" t="s">
        <v>3155</v>
      </c>
    </row>
    <row r="307" spans="2:32" ht="14.25" x14ac:dyDescent="0.45">
      <c r="B307" t="s">
        <v>382</v>
      </c>
      <c r="C307" t="s">
        <v>3562</v>
      </c>
      <c r="D307" t="s">
        <v>384</v>
      </c>
      <c r="E307" t="s">
        <v>385</v>
      </c>
      <c r="F307" t="s">
        <v>429</v>
      </c>
      <c r="G307" t="s">
        <v>387</v>
      </c>
      <c r="H307" t="s">
        <v>3930</v>
      </c>
      <c r="I307" t="s">
        <v>3902</v>
      </c>
      <c r="J307" t="s">
        <v>3902</v>
      </c>
      <c r="K307">
        <v>200</v>
      </c>
      <c r="L307" t="s">
        <v>3902</v>
      </c>
      <c r="M307" t="s">
        <v>389</v>
      </c>
      <c r="N307">
        <v>0</v>
      </c>
      <c r="O307">
        <v>0</v>
      </c>
      <c r="P307">
        <v>0</v>
      </c>
      <c r="Q307">
        <v>0</v>
      </c>
      <c r="R307">
        <v>0</v>
      </c>
      <c r="S307">
        <v>0</v>
      </c>
      <c r="T307">
        <v>0</v>
      </c>
      <c r="U307">
        <v>0</v>
      </c>
      <c r="V307">
        <v>0</v>
      </c>
      <c r="W307">
        <v>0</v>
      </c>
      <c r="X307">
        <v>0</v>
      </c>
      <c r="Y307">
        <v>0</v>
      </c>
      <c r="Z307">
        <v>0</v>
      </c>
      <c r="AA307">
        <v>0</v>
      </c>
      <c r="AB307">
        <v>0</v>
      </c>
      <c r="AC307" s="9" t="str">
        <f t="shared" si="4"/>
        <v>B07YMZF8BF</v>
      </c>
      <c r="AE307" s="10" t="s">
        <v>3318</v>
      </c>
      <c r="AF307" s="10" t="s">
        <v>3160</v>
      </c>
    </row>
    <row r="308" spans="2:32" ht="14.25" x14ac:dyDescent="0.45">
      <c r="B308" t="s">
        <v>382</v>
      </c>
      <c r="C308" t="s">
        <v>3375</v>
      </c>
      <c r="D308" t="s">
        <v>384</v>
      </c>
      <c r="E308" t="s">
        <v>385</v>
      </c>
      <c r="F308" t="s">
        <v>429</v>
      </c>
      <c r="G308" t="s">
        <v>387</v>
      </c>
      <c r="H308" t="s">
        <v>3930</v>
      </c>
      <c r="I308" t="s">
        <v>3902</v>
      </c>
      <c r="J308" t="s">
        <v>3902</v>
      </c>
      <c r="K308">
        <v>500</v>
      </c>
      <c r="L308" t="s">
        <v>3902</v>
      </c>
      <c r="M308" t="s">
        <v>389</v>
      </c>
      <c r="N308">
        <v>0</v>
      </c>
      <c r="O308">
        <v>0</v>
      </c>
      <c r="P308">
        <v>0</v>
      </c>
      <c r="Q308">
        <v>0</v>
      </c>
      <c r="R308">
        <v>0</v>
      </c>
      <c r="S308">
        <v>0</v>
      </c>
      <c r="T308">
        <v>0</v>
      </c>
      <c r="U308">
        <v>0</v>
      </c>
      <c r="V308">
        <v>0</v>
      </c>
      <c r="W308">
        <v>0</v>
      </c>
      <c r="X308">
        <v>0</v>
      </c>
      <c r="Y308">
        <v>0</v>
      </c>
      <c r="Z308">
        <v>0</v>
      </c>
      <c r="AA308">
        <v>0</v>
      </c>
      <c r="AB308">
        <v>0</v>
      </c>
      <c r="AC308" s="9" t="str">
        <f t="shared" si="4"/>
        <v>B07YMZF8BF</v>
      </c>
      <c r="AE308" s="10" t="s">
        <v>3292</v>
      </c>
      <c r="AF308" s="10" t="s">
        <v>3168</v>
      </c>
    </row>
    <row r="309" spans="2:32" ht="14.25" x14ac:dyDescent="0.45">
      <c r="B309" t="s">
        <v>382</v>
      </c>
      <c r="C309" t="s">
        <v>3560</v>
      </c>
      <c r="D309" t="s">
        <v>384</v>
      </c>
      <c r="E309" t="s">
        <v>385</v>
      </c>
      <c r="F309" t="s">
        <v>429</v>
      </c>
      <c r="G309" t="s">
        <v>387</v>
      </c>
      <c r="H309" t="s">
        <v>3930</v>
      </c>
      <c r="I309" t="s">
        <v>3902</v>
      </c>
      <c r="J309" t="s">
        <v>3902</v>
      </c>
      <c r="K309">
        <v>200</v>
      </c>
      <c r="L309" t="s">
        <v>3902</v>
      </c>
      <c r="M309" t="s">
        <v>389</v>
      </c>
      <c r="N309">
        <v>0</v>
      </c>
      <c r="O309">
        <v>0</v>
      </c>
      <c r="P309">
        <v>0</v>
      </c>
      <c r="Q309">
        <v>0</v>
      </c>
      <c r="R309">
        <v>0</v>
      </c>
      <c r="S309">
        <v>0</v>
      </c>
      <c r="T309">
        <v>0</v>
      </c>
      <c r="U309">
        <v>0</v>
      </c>
      <c r="V309">
        <v>0</v>
      </c>
      <c r="W309">
        <v>0</v>
      </c>
      <c r="X309">
        <v>0</v>
      </c>
      <c r="Y309">
        <v>0</v>
      </c>
      <c r="Z309">
        <v>0</v>
      </c>
      <c r="AA309">
        <v>0</v>
      </c>
      <c r="AB309">
        <v>0</v>
      </c>
      <c r="AC309" s="9" t="str">
        <f t="shared" si="4"/>
        <v>B07YMZF8BF</v>
      </c>
      <c r="AE309" s="10" t="s">
        <v>3294</v>
      </c>
      <c r="AF309" s="10" t="s">
        <v>3168</v>
      </c>
    </row>
    <row r="310" spans="2:32" ht="14.25" x14ac:dyDescent="0.45">
      <c r="B310" t="s">
        <v>382</v>
      </c>
      <c r="C310" t="s">
        <v>3359</v>
      </c>
      <c r="D310" t="s">
        <v>384</v>
      </c>
      <c r="E310" t="s">
        <v>385</v>
      </c>
      <c r="F310" t="s">
        <v>429</v>
      </c>
      <c r="G310" t="s">
        <v>387</v>
      </c>
      <c r="H310" t="s">
        <v>3930</v>
      </c>
      <c r="I310" t="s">
        <v>3902</v>
      </c>
      <c r="J310" t="s">
        <v>3902</v>
      </c>
      <c r="K310">
        <v>8500</v>
      </c>
      <c r="L310" t="s">
        <v>399</v>
      </c>
      <c r="M310" t="s">
        <v>389</v>
      </c>
      <c r="N310">
        <v>102</v>
      </c>
      <c r="O310">
        <v>1</v>
      </c>
      <c r="P310">
        <v>98</v>
      </c>
      <c r="Q310">
        <v>109</v>
      </c>
      <c r="R310">
        <v>109</v>
      </c>
      <c r="S310">
        <v>0</v>
      </c>
      <c r="T310">
        <v>0</v>
      </c>
      <c r="U310">
        <v>0</v>
      </c>
      <c r="V310">
        <v>0</v>
      </c>
      <c r="W310">
        <v>0</v>
      </c>
      <c r="X310">
        <v>0</v>
      </c>
      <c r="Y310">
        <v>0</v>
      </c>
      <c r="Z310">
        <v>0</v>
      </c>
      <c r="AA310">
        <v>0</v>
      </c>
      <c r="AB310">
        <v>0</v>
      </c>
      <c r="AC310" s="9" t="str">
        <f t="shared" si="4"/>
        <v>B07YMZF8BF</v>
      </c>
      <c r="AE310" s="10" t="s">
        <v>3296</v>
      </c>
      <c r="AF310" s="10" t="s">
        <v>3168</v>
      </c>
    </row>
    <row r="311" spans="2:32" ht="14.25" x14ac:dyDescent="0.45">
      <c r="B311" t="s">
        <v>382</v>
      </c>
      <c r="C311" t="s">
        <v>3401</v>
      </c>
      <c r="D311" t="s">
        <v>384</v>
      </c>
      <c r="E311" t="s">
        <v>385</v>
      </c>
      <c r="F311" t="s">
        <v>429</v>
      </c>
      <c r="G311" t="s">
        <v>387</v>
      </c>
      <c r="H311" t="s">
        <v>3930</v>
      </c>
      <c r="I311" t="s">
        <v>3902</v>
      </c>
      <c r="J311" t="s">
        <v>3902</v>
      </c>
      <c r="K311">
        <v>500</v>
      </c>
      <c r="L311" t="s">
        <v>3902</v>
      </c>
      <c r="M311" t="s">
        <v>389</v>
      </c>
      <c r="N311">
        <v>0</v>
      </c>
      <c r="O311">
        <v>0</v>
      </c>
      <c r="P311">
        <v>0</v>
      </c>
      <c r="Q311">
        <v>0</v>
      </c>
      <c r="R311">
        <v>0</v>
      </c>
      <c r="S311">
        <v>0</v>
      </c>
      <c r="T311">
        <v>0</v>
      </c>
      <c r="U311">
        <v>0</v>
      </c>
      <c r="V311">
        <v>0</v>
      </c>
      <c r="W311">
        <v>0</v>
      </c>
      <c r="X311">
        <v>0</v>
      </c>
      <c r="Y311">
        <v>0</v>
      </c>
      <c r="Z311">
        <v>0</v>
      </c>
      <c r="AA311">
        <v>0</v>
      </c>
      <c r="AB311">
        <v>0</v>
      </c>
      <c r="AC311" s="9" t="str">
        <f t="shared" si="4"/>
        <v>B07YMZF8BF</v>
      </c>
      <c r="AE311" s="10" t="s">
        <v>3298</v>
      </c>
      <c r="AF311" s="10" t="s">
        <v>3168</v>
      </c>
    </row>
    <row r="312" spans="2:32" ht="14.25" x14ac:dyDescent="0.45">
      <c r="B312" t="s">
        <v>382</v>
      </c>
      <c r="C312" t="s">
        <v>3389</v>
      </c>
      <c r="D312" t="s">
        <v>384</v>
      </c>
      <c r="E312" t="s">
        <v>385</v>
      </c>
      <c r="F312" t="s">
        <v>429</v>
      </c>
      <c r="G312" t="s">
        <v>387</v>
      </c>
      <c r="H312" t="s">
        <v>3930</v>
      </c>
      <c r="I312" t="s">
        <v>3902</v>
      </c>
      <c r="J312" t="s">
        <v>3902</v>
      </c>
      <c r="K312">
        <v>200</v>
      </c>
      <c r="L312" t="s">
        <v>399</v>
      </c>
      <c r="M312" t="s">
        <v>389</v>
      </c>
      <c r="N312">
        <v>7</v>
      </c>
      <c r="O312">
        <v>0</v>
      </c>
      <c r="P312">
        <v>0</v>
      </c>
      <c r="Q312">
        <v>0</v>
      </c>
      <c r="R312">
        <v>0</v>
      </c>
      <c r="S312">
        <v>0</v>
      </c>
      <c r="T312">
        <v>0</v>
      </c>
      <c r="U312">
        <v>0</v>
      </c>
      <c r="V312">
        <v>0</v>
      </c>
      <c r="W312">
        <v>0</v>
      </c>
      <c r="X312">
        <v>0</v>
      </c>
      <c r="Y312">
        <v>0</v>
      </c>
      <c r="Z312">
        <v>0</v>
      </c>
      <c r="AA312">
        <v>0</v>
      </c>
      <c r="AB312">
        <v>0</v>
      </c>
      <c r="AC312" s="9" t="str">
        <f t="shared" si="4"/>
        <v>B07YMZF8BF</v>
      </c>
      <c r="AE312" s="10" t="s">
        <v>3300</v>
      </c>
      <c r="AF312" s="10" t="s">
        <v>3168</v>
      </c>
    </row>
    <row r="313" spans="2:32" ht="14.25" x14ac:dyDescent="0.45">
      <c r="B313" t="s">
        <v>382</v>
      </c>
      <c r="C313" t="s">
        <v>3377</v>
      </c>
      <c r="D313" t="s">
        <v>384</v>
      </c>
      <c r="E313" t="s">
        <v>385</v>
      </c>
      <c r="F313" t="s">
        <v>429</v>
      </c>
      <c r="G313" t="s">
        <v>387</v>
      </c>
      <c r="H313" t="s">
        <v>3930</v>
      </c>
      <c r="I313" t="s">
        <v>3902</v>
      </c>
      <c r="J313" t="s">
        <v>3902</v>
      </c>
      <c r="K313">
        <v>200</v>
      </c>
      <c r="L313" t="s">
        <v>3902</v>
      </c>
      <c r="M313" t="s">
        <v>389</v>
      </c>
      <c r="N313">
        <v>0</v>
      </c>
      <c r="O313">
        <v>0</v>
      </c>
      <c r="P313">
        <v>0</v>
      </c>
      <c r="Q313">
        <v>0</v>
      </c>
      <c r="R313">
        <v>0</v>
      </c>
      <c r="S313">
        <v>0</v>
      </c>
      <c r="T313">
        <v>0</v>
      </c>
      <c r="U313">
        <v>0</v>
      </c>
      <c r="V313">
        <v>0</v>
      </c>
      <c r="W313">
        <v>0</v>
      </c>
      <c r="X313">
        <v>0</v>
      </c>
      <c r="Y313">
        <v>0</v>
      </c>
      <c r="Z313">
        <v>0</v>
      </c>
      <c r="AA313">
        <v>0</v>
      </c>
      <c r="AB313">
        <v>0</v>
      </c>
      <c r="AC313" s="9" t="str">
        <f t="shared" si="4"/>
        <v>B07YMZF8BF</v>
      </c>
      <c r="AE313" s="10" t="s">
        <v>3302</v>
      </c>
      <c r="AF313" s="10" t="s">
        <v>3168</v>
      </c>
    </row>
    <row r="314" spans="2:32" ht="14.25" x14ac:dyDescent="0.45">
      <c r="B314" t="s">
        <v>382</v>
      </c>
      <c r="C314" t="s">
        <v>3393</v>
      </c>
      <c r="D314" t="s">
        <v>384</v>
      </c>
      <c r="E314" t="s">
        <v>385</v>
      </c>
      <c r="F314" t="s">
        <v>429</v>
      </c>
      <c r="G314" t="s">
        <v>387</v>
      </c>
      <c r="H314" t="s">
        <v>3930</v>
      </c>
      <c r="I314" t="s">
        <v>3902</v>
      </c>
      <c r="J314" t="s">
        <v>3902</v>
      </c>
      <c r="K314">
        <v>500</v>
      </c>
      <c r="L314" t="s">
        <v>3902</v>
      </c>
      <c r="M314" t="s">
        <v>389</v>
      </c>
      <c r="N314">
        <v>0</v>
      </c>
      <c r="O314">
        <v>0</v>
      </c>
      <c r="P314">
        <v>0</v>
      </c>
      <c r="Q314">
        <v>0</v>
      </c>
      <c r="R314">
        <v>0</v>
      </c>
      <c r="S314">
        <v>0</v>
      </c>
      <c r="T314">
        <v>0</v>
      </c>
      <c r="U314">
        <v>0</v>
      </c>
      <c r="V314">
        <v>0</v>
      </c>
      <c r="W314">
        <v>0</v>
      </c>
      <c r="X314">
        <v>0</v>
      </c>
      <c r="Y314">
        <v>0</v>
      </c>
      <c r="Z314">
        <v>0</v>
      </c>
      <c r="AA314">
        <v>0</v>
      </c>
      <c r="AB314">
        <v>0</v>
      </c>
      <c r="AC314" s="9" t="str">
        <f t="shared" si="4"/>
        <v>B07YMZF8BF</v>
      </c>
      <c r="AE314" s="10" t="s">
        <v>3304</v>
      </c>
      <c r="AF314" s="10" t="s">
        <v>3168</v>
      </c>
    </row>
    <row r="315" spans="2:32" ht="14.25" x14ac:dyDescent="0.45">
      <c r="B315" t="s">
        <v>382</v>
      </c>
      <c r="C315" t="s">
        <v>3379</v>
      </c>
      <c r="D315" t="s">
        <v>384</v>
      </c>
      <c r="E315" t="s">
        <v>385</v>
      </c>
      <c r="F315" t="s">
        <v>429</v>
      </c>
      <c r="G315" t="s">
        <v>387</v>
      </c>
      <c r="H315" t="s">
        <v>3930</v>
      </c>
      <c r="I315" t="s">
        <v>3902</v>
      </c>
      <c r="J315" t="s">
        <v>3902</v>
      </c>
      <c r="K315">
        <v>200</v>
      </c>
      <c r="L315" t="s">
        <v>3902</v>
      </c>
      <c r="M315" t="s">
        <v>389</v>
      </c>
      <c r="N315">
        <v>0</v>
      </c>
      <c r="O315">
        <v>0</v>
      </c>
      <c r="P315">
        <v>0</v>
      </c>
      <c r="Q315">
        <v>0</v>
      </c>
      <c r="R315">
        <v>0</v>
      </c>
      <c r="S315">
        <v>0</v>
      </c>
      <c r="T315">
        <v>0</v>
      </c>
      <c r="U315">
        <v>0</v>
      </c>
      <c r="V315">
        <v>0</v>
      </c>
      <c r="W315">
        <v>0</v>
      </c>
      <c r="X315">
        <v>0</v>
      </c>
      <c r="Y315">
        <v>0</v>
      </c>
      <c r="Z315">
        <v>0</v>
      </c>
      <c r="AA315">
        <v>0</v>
      </c>
      <c r="AB315">
        <v>0</v>
      </c>
      <c r="AC315" s="9" t="str">
        <f t="shared" si="4"/>
        <v>B07YMZF8BF</v>
      </c>
      <c r="AE315" s="10" t="s">
        <v>3306</v>
      </c>
      <c r="AF315" s="10" t="s">
        <v>3168</v>
      </c>
    </row>
    <row r="316" spans="2:32" ht="14.25" x14ac:dyDescent="0.45">
      <c r="B316" t="s">
        <v>382</v>
      </c>
      <c r="C316" t="s">
        <v>3363</v>
      </c>
      <c r="D316" t="s">
        <v>384</v>
      </c>
      <c r="E316" t="s">
        <v>385</v>
      </c>
      <c r="F316" t="s">
        <v>429</v>
      </c>
      <c r="G316" t="s">
        <v>387</v>
      </c>
      <c r="H316" t="s">
        <v>3930</v>
      </c>
      <c r="I316" t="s">
        <v>3902</v>
      </c>
      <c r="J316" t="s">
        <v>3902</v>
      </c>
      <c r="K316">
        <v>200</v>
      </c>
      <c r="L316" t="s">
        <v>399</v>
      </c>
      <c r="M316" t="s">
        <v>389</v>
      </c>
      <c r="N316">
        <v>24</v>
      </c>
      <c r="O316">
        <v>0</v>
      </c>
      <c r="P316">
        <v>0</v>
      </c>
      <c r="Q316">
        <v>0</v>
      </c>
      <c r="R316">
        <v>0</v>
      </c>
      <c r="S316">
        <v>0</v>
      </c>
      <c r="T316">
        <v>0</v>
      </c>
      <c r="U316">
        <v>0</v>
      </c>
      <c r="V316">
        <v>0</v>
      </c>
      <c r="W316">
        <v>0</v>
      </c>
      <c r="X316">
        <v>0</v>
      </c>
      <c r="Y316">
        <v>0</v>
      </c>
      <c r="Z316">
        <v>0</v>
      </c>
      <c r="AA316">
        <v>0</v>
      </c>
      <c r="AB316">
        <v>0</v>
      </c>
      <c r="AC316" s="9" t="str">
        <f t="shared" si="4"/>
        <v>B07YMZF8BF</v>
      </c>
      <c r="AE316" s="10" t="s">
        <v>3308</v>
      </c>
      <c r="AF316" s="10" t="s">
        <v>3168</v>
      </c>
    </row>
    <row r="317" spans="2:32" ht="14.25" x14ac:dyDescent="0.45">
      <c r="B317" t="s">
        <v>382</v>
      </c>
      <c r="C317" t="s">
        <v>3399</v>
      </c>
      <c r="D317" t="s">
        <v>384</v>
      </c>
      <c r="E317" t="s">
        <v>385</v>
      </c>
      <c r="F317" t="s">
        <v>429</v>
      </c>
      <c r="G317" t="s">
        <v>387</v>
      </c>
      <c r="H317" t="s">
        <v>3930</v>
      </c>
      <c r="I317" t="s">
        <v>3902</v>
      </c>
      <c r="J317" t="s">
        <v>3902</v>
      </c>
      <c r="K317">
        <v>200</v>
      </c>
      <c r="L317" t="s">
        <v>3902</v>
      </c>
      <c r="M317" t="s">
        <v>389</v>
      </c>
      <c r="N317">
        <v>0</v>
      </c>
      <c r="O317">
        <v>0</v>
      </c>
      <c r="P317">
        <v>0</v>
      </c>
      <c r="Q317">
        <v>0</v>
      </c>
      <c r="R317">
        <v>0</v>
      </c>
      <c r="S317">
        <v>0</v>
      </c>
      <c r="T317">
        <v>0</v>
      </c>
      <c r="U317">
        <v>0</v>
      </c>
      <c r="V317">
        <v>0</v>
      </c>
      <c r="W317">
        <v>0</v>
      </c>
      <c r="X317">
        <v>0</v>
      </c>
      <c r="Y317">
        <v>0</v>
      </c>
      <c r="Z317">
        <v>0</v>
      </c>
      <c r="AA317">
        <v>0</v>
      </c>
      <c r="AB317">
        <v>0</v>
      </c>
      <c r="AC317" s="9" t="str">
        <f t="shared" si="4"/>
        <v>B07YMZF8BF</v>
      </c>
      <c r="AE317" s="10" t="s">
        <v>3310</v>
      </c>
      <c r="AF317" s="10" t="s">
        <v>3168</v>
      </c>
    </row>
    <row r="318" spans="2:32" ht="14.25" x14ac:dyDescent="0.45">
      <c r="B318" t="s">
        <v>382</v>
      </c>
      <c r="C318" t="s">
        <v>3371</v>
      </c>
      <c r="D318" t="s">
        <v>384</v>
      </c>
      <c r="E318" t="s">
        <v>385</v>
      </c>
      <c r="F318" t="s">
        <v>429</v>
      </c>
      <c r="G318" t="s">
        <v>387</v>
      </c>
      <c r="H318" t="s">
        <v>3930</v>
      </c>
      <c r="I318" t="s">
        <v>3902</v>
      </c>
      <c r="J318" t="s">
        <v>3902</v>
      </c>
      <c r="K318">
        <v>200</v>
      </c>
      <c r="L318" t="s">
        <v>399</v>
      </c>
      <c r="M318" t="s">
        <v>389</v>
      </c>
      <c r="N318">
        <v>7</v>
      </c>
      <c r="O318">
        <v>0</v>
      </c>
      <c r="P318">
        <v>0</v>
      </c>
      <c r="Q318">
        <v>0</v>
      </c>
      <c r="R318">
        <v>0</v>
      </c>
      <c r="S318">
        <v>0</v>
      </c>
      <c r="T318">
        <v>0</v>
      </c>
      <c r="U318">
        <v>0</v>
      </c>
      <c r="V318">
        <v>0</v>
      </c>
      <c r="W318">
        <v>0</v>
      </c>
      <c r="X318">
        <v>0</v>
      </c>
      <c r="Y318">
        <v>0</v>
      </c>
      <c r="Z318">
        <v>0</v>
      </c>
      <c r="AA318">
        <v>0</v>
      </c>
      <c r="AB318">
        <v>0</v>
      </c>
      <c r="AC318" s="9" t="str">
        <f t="shared" si="4"/>
        <v>B07YMZF8BF</v>
      </c>
      <c r="AE318" s="10" t="s">
        <v>3312</v>
      </c>
      <c r="AF318" s="10" t="s">
        <v>3168</v>
      </c>
    </row>
    <row r="319" spans="2:32" ht="14.25" x14ac:dyDescent="0.45">
      <c r="B319" t="s">
        <v>382</v>
      </c>
      <c r="C319" t="s">
        <v>3556</v>
      </c>
      <c r="D319" t="s">
        <v>384</v>
      </c>
      <c r="E319" t="s">
        <v>385</v>
      </c>
      <c r="F319" t="s">
        <v>429</v>
      </c>
      <c r="G319" t="s">
        <v>387</v>
      </c>
      <c r="H319" t="s">
        <v>3930</v>
      </c>
      <c r="I319" t="s">
        <v>3902</v>
      </c>
      <c r="J319" t="s">
        <v>3902</v>
      </c>
      <c r="K319">
        <v>500</v>
      </c>
      <c r="L319" t="s">
        <v>3902</v>
      </c>
      <c r="M319" t="s">
        <v>389</v>
      </c>
      <c r="N319">
        <v>0</v>
      </c>
      <c r="O319">
        <v>0</v>
      </c>
      <c r="P319">
        <v>0</v>
      </c>
      <c r="Q319">
        <v>0</v>
      </c>
      <c r="R319">
        <v>0</v>
      </c>
      <c r="S319">
        <v>0</v>
      </c>
      <c r="T319">
        <v>0</v>
      </c>
      <c r="U319">
        <v>0</v>
      </c>
      <c r="V319">
        <v>0</v>
      </c>
      <c r="W319">
        <v>0</v>
      </c>
      <c r="X319">
        <v>0</v>
      </c>
      <c r="Y319">
        <v>0</v>
      </c>
      <c r="Z319">
        <v>0</v>
      </c>
      <c r="AA319">
        <v>0</v>
      </c>
      <c r="AB319">
        <v>0</v>
      </c>
      <c r="AC319" s="9" t="str">
        <f t="shared" si="4"/>
        <v>B07PJWBM3N</v>
      </c>
      <c r="AE319" s="10" t="s">
        <v>3314</v>
      </c>
      <c r="AF319" s="10" t="s">
        <v>3168</v>
      </c>
    </row>
    <row r="320" spans="2:32" ht="14.25" x14ac:dyDescent="0.45">
      <c r="B320" t="s">
        <v>382</v>
      </c>
      <c r="C320" t="s">
        <v>3351</v>
      </c>
      <c r="D320" t="s">
        <v>384</v>
      </c>
      <c r="E320" t="s">
        <v>385</v>
      </c>
      <c r="F320" t="s">
        <v>429</v>
      </c>
      <c r="G320" t="s">
        <v>387</v>
      </c>
      <c r="H320" t="s">
        <v>3930</v>
      </c>
      <c r="I320" t="s">
        <v>3902</v>
      </c>
      <c r="J320" t="s">
        <v>3902</v>
      </c>
      <c r="K320">
        <v>1900</v>
      </c>
      <c r="L320" t="s">
        <v>399</v>
      </c>
      <c r="M320" t="s">
        <v>389</v>
      </c>
      <c r="N320">
        <v>174</v>
      </c>
      <c r="O320">
        <v>0</v>
      </c>
      <c r="P320">
        <v>0</v>
      </c>
      <c r="Q320">
        <v>0</v>
      </c>
      <c r="R320">
        <v>0</v>
      </c>
      <c r="S320">
        <v>0</v>
      </c>
      <c r="T320">
        <v>0</v>
      </c>
      <c r="U320">
        <v>0</v>
      </c>
      <c r="V320">
        <v>0</v>
      </c>
      <c r="W320">
        <v>0</v>
      </c>
      <c r="X320">
        <v>0</v>
      </c>
      <c r="Y320">
        <v>0</v>
      </c>
      <c r="Z320">
        <v>0</v>
      </c>
      <c r="AA320">
        <v>0</v>
      </c>
      <c r="AB320">
        <v>0</v>
      </c>
      <c r="AC320" s="9" t="str">
        <f t="shared" si="4"/>
        <v>XXX</v>
      </c>
      <c r="AE320" s="10" t="s">
        <v>3316</v>
      </c>
      <c r="AF320" s="10" t="s">
        <v>3168</v>
      </c>
    </row>
    <row r="321" spans="2:32" ht="14.25" x14ac:dyDescent="0.45">
      <c r="B321" t="s">
        <v>382</v>
      </c>
      <c r="C321" t="s">
        <v>3455</v>
      </c>
      <c r="D321" t="s">
        <v>384</v>
      </c>
      <c r="E321" t="s">
        <v>385</v>
      </c>
      <c r="F321" t="s">
        <v>386</v>
      </c>
      <c r="G321" t="s">
        <v>387</v>
      </c>
      <c r="H321" t="s">
        <v>3930</v>
      </c>
      <c r="I321" t="s">
        <v>3902</v>
      </c>
      <c r="J321" t="s">
        <v>3902</v>
      </c>
      <c r="K321">
        <v>16400</v>
      </c>
      <c r="L321" t="s">
        <v>399</v>
      </c>
      <c r="M321" t="s">
        <v>389</v>
      </c>
      <c r="N321">
        <v>7543</v>
      </c>
      <c r="O321">
        <v>7</v>
      </c>
      <c r="P321">
        <v>9</v>
      </c>
      <c r="Q321">
        <v>532</v>
      </c>
      <c r="R321">
        <v>76</v>
      </c>
      <c r="S321">
        <v>0</v>
      </c>
      <c r="T321">
        <v>0</v>
      </c>
      <c r="U321">
        <v>0</v>
      </c>
      <c r="V321">
        <v>0</v>
      </c>
      <c r="W321">
        <v>0</v>
      </c>
      <c r="X321">
        <v>0</v>
      </c>
      <c r="Y321">
        <v>0</v>
      </c>
      <c r="Z321">
        <v>0</v>
      </c>
      <c r="AA321">
        <v>0</v>
      </c>
      <c r="AB321">
        <v>0</v>
      </c>
      <c r="AC321" s="9" t="str">
        <f t="shared" si="4"/>
        <v>B07YMZF8BF</v>
      </c>
      <c r="AE321" s="10" t="s">
        <v>3290</v>
      </c>
      <c r="AF321" s="10" t="s">
        <v>3155</v>
      </c>
    </row>
    <row r="322" spans="2:32" ht="14.25" x14ac:dyDescent="0.45">
      <c r="B322" t="s">
        <v>458</v>
      </c>
      <c r="C322" t="s">
        <v>3549</v>
      </c>
      <c r="D322" t="s">
        <v>460</v>
      </c>
      <c r="E322" t="s">
        <v>385</v>
      </c>
      <c r="F322" t="s">
        <v>386</v>
      </c>
      <c r="G322" t="s">
        <v>424</v>
      </c>
      <c r="H322" t="s">
        <v>3948</v>
      </c>
      <c r="I322" t="s">
        <v>3902</v>
      </c>
      <c r="J322" t="s">
        <v>3902</v>
      </c>
      <c r="K322">
        <v>2000</v>
      </c>
      <c r="L322" t="s">
        <v>3902</v>
      </c>
      <c r="M322" t="s">
        <v>389</v>
      </c>
      <c r="N322">
        <v>0</v>
      </c>
      <c r="O322">
        <v>0</v>
      </c>
      <c r="P322">
        <v>0</v>
      </c>
      <c r="Q322">
        <v>0</v>
      </c>
      <c r="R322">
        <v>0</v>
      </c>
      <c r="S322">
        <v>0</v>
      </c>
      <c r="T322">
        <v>0</v>
      </c>
      <c r="U322">
        <v>0</v>
      </c>
      <c r="V322">
        <v>0</v>
      </c>
      <c r="W322">
        <v>0</v>
      </c>
      <c r="X322">
        <v>0</v>
      </c>
      <c r="Y322">
        <v>0</v>
      </c>
      <c r="Z322">
        <v>0</v>
      </c>
      <c r="AA322">
        <v>0</v>
      </c>
      <c r="AB322">
        <v>0</v>
      </c>
      <c r="AC322" s="9" t="str">
        <f t="shared" si="4"/>
        <v>XXX</v>
      </c>
      <c r="AE322" s="10" t="s">
        <v>3282</v>
      </c>
      <c r="AF322" s="10" t="s">
        <v>3176</v>
      </c>
    </row>
    <row r="323" spans="2:32" ht="14.25" x14ac:dyDescent="0.45">
      <c r="B323" t="s">
        <v>458</v>
      </c>
      <c r="C323" t="s">
        <v>3554</v>
      </c>
      <c r="D323" t="s">
        <v>460</v>
      </c>
      <c r="E323" t="s">
        <v>385</v>
      </c>
      <c r="F323" t="s">
        <v>386</v>
      </c>
      <c r="G323" t="s">
        <v>424</v>
      </c>
      <c r="H323" t="s">
        <v>3857</v>
      </c>
      <c r="I323" t="s">
        <v>3902</v>
      </c>
      <c r="J323" t="s">
        <v>3902</v>
      </c>
      <c r="K323">
        <v>1000</v>
      </c>
      <c r="L323" t="s">
        <v>3902</v>
      </c>
      <c r="M323" t="s">
        <v>389</v>
      </c>
      <c r="N323">
        <v>0</v>
      </c>
      <c r="O323">
        <v>0</v>
      </c>
      <c r="P323">
        <v>0</v>
      </c>
      <c r="Q323">
        <v>0</v>
      </c>
      <c r="R323">
        <v>0</v>
      </c>
      <c r="S323">
        <v>0</v>
      </c>
      <c r="T323">
        <v>0</v>
      </c>
      <c r="U323">
        <v>0</v>
      </c>
      <c r="V323">
        <v>0</v>
      </c>
      <c r="W323">
        <v>0</v>
      </c>
      <c r="X323">
        <v>0</v>
      </c>
      <c r="Y323">
        <v>0</v>
      </c>
      <c r="Z323">
        <v>0</v>
      </c>
      <c r="AA323">
        <v>0</v>
      </c>
      <c r="AB323">
        <v>0</v>
      </c>
      <c r="AC323" s="9" t="str">
        <f t="shared" si="4"/>
        <v>XXX</v>
      </c>
      <c r="AE323" s="10" t="s">
        <v>3284</v>
      </c>
      <c r="AF323" s="10" t="s">
        <v>3176</v>
      </c>
    </row>
    <row r="324" spans="2:32" ht="14.25" x14ac:dyDescent="0.45">
      <c r="B324" t="s">
        <v>458</v>
      </c>
      <c r="C324" t="s">
        <v>3344</v>
      </c>
      <c r="D324" t="s">
        <v>460</v>
      </c>
      <c r="E324" t="s">
        <v>385</v>
      </c>
      <c r="F324" t="s">
        <v>386</v>
      </c>
      <c r="G324" t="s">
        <v>424</v>
      </c>
      <c r="H324" t="s">
        <v>3967</v>
      </c>
      <c r="I324" t="s">
        <v>3902</v>
      </c>
      <c r="J324" t="s">
        <v>3902</v>
      </c>
      <c r="K324">
        <v>30000</v>
      </c>
      <c r="L324" t="s">
        <v>3902</v>
      </c>
      <c r="M324" t="s">
        <v>389</v>
      </c>
      <c r="N324">
        <v>0</v>
      </c>
      <c r="O324">
        <v>0</v>
      </c>
      <c r="P324">
        <v>0</v>
      </c>
      <c r="Q324">
        <v>0</v>
      </c>
      <c r="R324">
        <v>0</v>
      </c>
      <c r="S324">
        <v>0</v>
      </c>
      <c r="T324">
        <v>0</v>
      </c>
      <c r="U324">
        <v>0</v>
      </c>
      <c r="V324">
        <v>0</v>
      </c>
      <c r="W324">
        <v>0</v>
      </c>
      <c r="X324">
        <v>0</v>
      </c>
      <c r="Y324">
        <v>0</v>
      </c>
      <c r="Z324">
        <v>0</v>
      </c>
      <c r="AA324">
        <v>0</v>
      </c>
      <c r="AB324">
        <v>0</v>
      </c>
      <c r="AC324" s="9" t="str">
        <f t="shared" ref="AC324:AC348" si="5">VLOOKUP(C324,$AE$3:$AF$355,2,FALSE)</f>
        <v>XXX</v>
      </c>
      <c r="AE324" s="10" t="s">
        <v>3286</v>
      </c>
      <c r="AF324" s="10" t="s">
        <v>3176</v>
      </c>
    </row>
    <row r="325" spans="2:32" ht="14.25" x14ac:dyDescent="0.45">
      <c r="B325" t="s">
        <v>458</v>
      </c>
      <c r="C325" t="s">
        <v>3342</v>
      </c>
      <c r="D325" t="s">
        <v>460</v>
      </c>
      <c r="E325" t="s">
        <v>385</v>
      </c>
      <c r="F325" t="s">
        <v>429</v>
      </c>
      <c r="G325" t="s">
        <v>424</v>
      </c>
      <c r="H325" t="s">
        <v>3867</v>
      </c>
      <c r="I325" t="s">
        <v>3902</v>
      </c>
      <c r="J325" t="s">
        <v>3902</v>
      </c>
      <c r="K325">
        <v>2000</v>
      </c>
      <c r="L325" t="s">
        <v>3902</v>
      </c>
      <c r="M325" t="s">
        <v>389</v>
      </c>
      <c r="N325">
        <v>0</v>
      </c>
      <c r="O325">
        <v>0</v>
      </c>
      <c r="P325">
        <v>0</v>
      </c>
      <c r="Q325">
        <v>0</v>
      </c>
      <c r="R325">
        <v>0</v>
      </c>
      <c r="S325">
        <v>0</v>
      </c>
      <c r="T325">
        <v>0</v>
      </c>
      <c r="U325">
        <v>0</v>
      </c>
      <c r="V325">
        <v>0</v>
      </c>
      <c r="W325">
        <v>0</v>
      </c>
      <c r="X325">
        <v>0</v>
      </c>
      <c r="Y325">
        <v>0</v>
      </c>
      <c r="Z325">
        <v>0</v>
      </c>
      <c r="AA325">
        <v>0</v>
      </c>
      <c r="AB325">
        <v>0</v>
      </c>
      <c r="AC325" s="9" t="str">
        <f t="shared" si="5"/>
        <v>XXX</v>
      </c>
      <c r="AE325" s="10" t="s">
        <v>3288</v>
      </c>
      <c r="AF325" s="10" t="s">
        <v>3185</v>
      </c>
    </row>
    <row r="326" spans="2:32" ht="14.25" x14ac:dyDescent="0.45">
      <c r="B326" t="s">
        <v>458</v>
      </c>
      <c r="C326" t="s">
        <v>3555</v>
      </c>
      <c r="D326" t="s">
        <v>460</v>
      </c>
      <c r="E326" t="s">
        <v>385</v>
      </c>
      <c r="F326" t="s">
        <v>429</v>
      </c>
      <c r="G326" t="s">
        <v>424</v>
      </c>
      <c r="H326" t="s">
        <v>3968</v>
      </c>
      <c r="I326" t="s">
        <v>3902</v>
      </c>
      <c r="J326" t="s">
        <v>3902</v>
      </c>
      <c r="K326">
        <v>6000</v>
      </c>
      <c r="L326" t="s">
        <v>3902</v>
      </c>
      <c r="M326" t="s">
        <v>389</v>
      </c>
      <c r="N326">
        <v>0</v>
      </c>
      <c r="O326">
        <v>0</v>
      </c>
      <c r="P326">
        <v>0</v>
      </c>
      <c r="Q326">
        <v>0</v>
      </c>
      <c r="R326">
        <v>0</v>
      </c>
      <c r="S326">
        <v>0</v>
      </c>
      <c r="T326">
        <v>0</v>
      </c>
      <c r="U326">
        <v>0</v>
      </c>
      <c r="V326">
        <v>0</v>
      </c>
      <c r="W326">
        <v>0</v>
      </c>
      <c r="X326">
        <v>0</v>
      </c>
      <c r="Y326">
        <v>0</v>
      </c>
      <c r="Z326">
        <v>0</v>
      </c>
      <c r="AA326">
        <v>0</v>
      </c>
      <c r="AB326">
        <v>0</v>
      </c>
      <c r="AC326" s="9" t="str">
        <f t="shared" si="5"/>
        <v>XXX</v>
      </c>
      <c r="AE326" s="10" t="s">
        <v>3242</v>
      </c>
      <c r="AF326" s="10" t="s">
        <v>3185</v>
      </c>
    </row>
    <row r="327" spans="2:32" ht="14.25" x14ac:dyDescent="0.45">
      <c r="B327" t="s">
        <v>458</v>
      </c>
      <c r="C327" t="s">
        <v>3553</v>
      </c>
      <c r="D327" t="s">
        <v>460</v>
      </c>
      <c r="E327" t="s">
        <v>385</v>
      </c>
      <c r="F327" t="s">
        <v>386</v>
      </c>
      <c r="G327" t="s">
        <v>424</v>
      </c>
      <c r="H327" t="s">
        <v>3969</v>
      </c>
      <c r="I327" t="s">
        <v>3902</v>
      </c>
      <c r="J327" t="s">
        <v>3902</v>
      </c>
      <c r="K327">
        <v>1000</v>
      </c>
      <c r="L327" t="s">
        <v>3902</v>
      </c>
      <c r="M327" t="s">
        <v>389</v>
      </c>
      <c r="N327">
        <v>0</v>
      </c>
      <c r="O327">
        <v>0</v>
      </c>
      <c r="P327">
        <v>0</v>
      </c>
      <c r="Q327">
        <v>0</v>
      </c>
      <c r="R327">
        <v>0</v>
      </c>
      <c r="S327">
        <v>0</v>
      </c>
      <c r="T327">
        <v>0</v>
      </c>
      <c r="U327">
        <v>0</v>
      </c>
      <c r="V327">
        <v>0</v>
      </c>
      <c r="W327">
        <v>0</v>
      </c>
      <c r="X327">
        <v>0</v>
      </c>
      <c r="Y327">
        <v>0</v>
      </c>
      <c r="Z327">
        <v>0</v>
      </c>
      <c r="AA327">
        <v>0</v>
      </c>
      <c r="AB327">
        <v>0</v>
      </c>
      <c r="AC327" s="9" t="str">
        <f t="shared" si="5"/>
        <v>XXX</v>
      </c>
      <c r="AE327" s="10" t="s">
        <v>3244</v>
      </c>
      <c r="AF327" s="10" t="s">
        <v>3185</v>
      </c>
    </row>
    <row r="328" spans="2:32" ht="14.25" x14ac:dyDescent="0.45">
      <c r="B328" t="s">
        <v>458</v>
      </c>
      <c r="C328" t="s">
        <v>3541</v>
      </c>
      <c r="D328" t="s">
        <v>460</v>
      </c>
      <c r="E328" t="s">
        <v>385</v>
      </c>
      <c r="F328" t="s">
        <v>429</v>
      </c>
      <c r="G328" t="s">
        <v>424</v>
      </c>
      <c r="H328" t="s">
        <v>3970</v>
      </c>
      <c r="I328" t="s">
        <v>3902</v>
      </c>
      <c r="J328" t="s">
        <v>3902</v>
      </c>
      <c r="K328">
        <v>2000</v>
      </c>
      <c r="L328" t="s">
        <v>3902</v>
      </c>
      <c r="M328" t="s">
        <v>389</v>
      </c>
      <c r="N328">
        <v>0</v>
      </c>
      <c r="O328">
        <v>0</v>
      </c>
      <c r="P328">
        <v>0</v>
      </c>
      <c r="Q328">
        <v>0</v>
      </c>
      <c r="R328">
        <v>0</v>
      </c>
      <c r="S328">
        <v>0</v>
      </c>
      <c r="T328">
        <v>0</v>
      </c>
      <c r="U328">
        <v>0</v>
      </c>
      <c r="V328">
        <v>0</v>
      </c>
      <c r="W328">
        <v>0</v>
      </c>
      <c r="X328">
        <v>0</v>
      </c>
      <c r="Y328">
        <v>0</v>
      </c>
      <c r="Z328">
        <v>0</v>
      </c>
      <c r="AA328">
        <v>0</v>
      </c>
      <c r="AB328">
        <v>0</v>
      </c>
      <c r="AC328" s="9" t="str">
        <f t="shared" si="5"/>
        <v>XXX</v>
      </c>
      <c r="AE328" s="10" t="s">
        <v>3246</v>
      </c>
      <c r="AF328" s="10" t="s">
        <v>3185</v>
      </c>
    </row>
    <row r="329" spans="2:32" ht="14.25" x14ac:dyDescent="0.45">
      <c r="B329" t="s">
        <v>458</v>
      </c>
      <c r="C329" t="s">
        <v>3539</v>
      </c>
      <c r="D329" t="s">
        <v>460</v>
      </c>
      <c r="E329" t="s">
        <v>385</v>
      </c>
      <c r="F329" t="s">
        <v>386</v>
      </c>
      <c r="G329" t="s">
        <v>424</v>
      </c>
      <c r="H329" t="s">
        <v>3970</v>
      </c>
      <c r="I329" t="s">
        <v>3902</v>
      </c>
      <c r="J329" t="s">
        <v>3902</v>
      </c>
      <c r="K329">
        <v>5000</v>
      </c>
      <c r="L329" t="s">
        <v>3902</v>
      </c>
      <c r="M329" t="s">
        <v>389</v>
      </c>
      <c r="N329">
        <v>0</v>
      </c>
      <c r="O329">
        <v>0</v>
      </c>
      <c r="P329">
        <v>0</v>
      </c>
      <c r="Q329">
        <v>0</v>
      </c>
      <c r="R329">
        <v>0</v>
      </c>
      <c r="S329">
        <v>0</v>
      </c>
      <c r="T329">
        <v>0</v>
      </c>
      <c r="U329">
        <v>0</v>
      </c>
      <c r="V329">
        <v>0</v>
      </c>
      <c r="W329">
        <v>0</v>
      </c>
      <c r="X329">
        <v>0</v>
      </c>
      <c r="Y329">
        <v>0</v>
      </c>
      <c r="Z329">
        <v>0</v>
      </c>
      <c r="AA329">
        <v>0</v>
      </c>
      <c r="AB329">
        <v>0</v>
      </c>
      <c r="AC329" s="9" t="str">
        <f t="shared" si="5"/>
        <v>XXX</v>
      </c>
      <c r="AE329" s="10" t="s">
        <v>3248</v>
      </c>
      <c r="AF329" s="10" t="s">
        <v>3185</v>
      </c>
    </row>
    <row r="330" spans="2:32" ht="14.25" x14ac:dyDescent="0.45">
      <c r="B330" t="s">
        <v>458</v>
      </c>
      <c r="C330" t="s">
        <v>3544</v>
      </c>
      <c r="D330" t="s">
        <v>460</v>
      </c>
      <c r="E330" t="s">
        <v>385</v>
      </c>
      <c r="F330" t="s">
        <v>429</v>
      </c>
      <c r="G330" t="s">
        <v>424</v>
      </c>
      <c r="H330" t="s">
        <v>3971</v>
      </c>
      <c r="I330" t="s">
        <v>3902</v>
      </c>
      <c r="J330" t="s">
        <v>3902</v>
      </c>
      <c r="K330">
        <v>2000</v>
      </c>
      <c r="L330" t="s">
        <v>3902</v>
      </c>
      <c r="M330" t="s">
        <v>389</v>
      </c>
      <c r="N330">
        <v>0</v>
      </c>
      <c r="O330">
        <v>0</v>
      </c>
      <c r="P330">
        <v>0</v>
      </c>
      <c r="Q330">
        <v>0</v>
      </c>
      <c r="R330">
        <v>0</v>
      </c>
      <c r="S330">
        <v>0</v>
      </c>
      <c r="T330">
        <v>0</v>
      </c>
      <c r="U330">
        <v>0</v>
      </c>
      <c r="V330">
        <v>0</v>
      </c>
      <c r="W330">
        <v>0</v>
      </c>
      <c r="X330">
        <v>0</v>
      </c>
      <c r="Y330">
        <v>0</v>
      </c>
      <c r="Z330">
        <v>0</v>
      </c>
      <c r="AA330">
        <v>0</v>
      </c>
      <c r="AB330">
        <v>0</v>
      </c>
      <c r="AC330" s="9" t="str">
        <f t="shared" si="5"/>
        <v>XXX</v>
      </c>
      <c r="AE330" s="10" t="s">
        <v>3250</v>
      </c>
      <c r="AF330" s="10" t="s">
        <v>3185</v>
      </c>
    </row>
    <row r="331" spans="2:32" ht="14.25" x14ac:dyDescent="0.45">
      <c r="B331" t="s">
        <v>458</v>
      </c>
      <c r="C331" t="s">
        <v>3349</v>
      </c>
      <c r="D331" t="s">
        <v>460</v>
      </c>
      <c r="E331" t="s">
        <v>385</v>
      </c>
      <c r="F331" t="s">
        <v>429</v>
      </c>
      <c r="G331" t="s">
        <v>424</v>
      </c>
      <c r="H331" t="s">
        <v>3972</v>
      </c>
      <c r="I331" t="s">
        <v>3902</v>
      </c>
      <c r="J331" t="s">
        <v>3902</v>
      </c>
      <c r="K331">
        <v>10000</v>
      </c>
      <c r="L331" t="s">
        <v>3902</v>
      </c>
      <c r="M331" t="s">
        <v>389</v>
      </c>
      <c r="N331">
        <v>0</v>
      </c>
      <c r="O331">
        <v>0</v>
      </c>
      <c r="P331">
        <v>0</v>
      </c>
      <c r="Q331">
        <v>0</v>
      </c>
      <c r="R331">
        <v>0</v>
      </c>
      <c r="S331">
        <v>0</v>
      </c>
      <c r="T331">
        <v>0</v>
      </c>
      <c r="U331">
        <v>0</v>
      </c>
      <c r="V331">
        <v>0</v>
      </c>
      <c r="W331">
        <v>0</v>
      </c>
      <c r="X331">
        <v>0</v>
      </c>
      <c r="Y331">
        <v>0</v>
      </c>
      <c r="Z331">
        <v>0</v>
      </c>
      <c r="AA331">
        <v>0</v>
      </c>
      <c r="AB331">
        <v>0</v>
      </c>
      <c r="AC331" s="9" t="str">
        <f t="shared" si="5"/>
        <v>XXX</v>
      </c>
      <c r="AE331" s="10" t="s">
        <v>3252</v>
      </c>
      <c r="AF331" s="10" t="s">
        <v>3185</v>
      </c>
    </row>
    <row r="332" spans="2:32" ht="14.25" x14ac:dyDescent="0.45">
      <c r="B332" t="s">
        <v>458</v>
      </c>
      <c r="C332" t="s">
        <v>3545</v>
      </c>
      <c r="D332" t="s">
        <v>460</v>
      </c>
      <c r="E332" t="s">
        <v>385</v>
      </c>
      <c r="F332" t="s">
        <v>429</v>
      </c>
      <c r="G332" t="s">
        <v>387</v>
      </c>
      <c r="H332" t="s">
        <v>3972</v>
      </c>
      <c r="I332" t="s">
        <v>3902</v>
      </c>
      <c r="J332" t="s">
        <v>3902</v>
      </c>
      <c r="K332">
        <v>1500</v>
      </c>
      <c r="L332" t="s">
        <v>3902</v>
      </c>
      <c r="M332" t="s">
        <v>389</v>
      </c>
      <c r="N332">
        <v>0</v>
      </c>
      <c r="O332">
        <v>0</v>
      </c>
      <c r="P332">
        <v>0</v>
      </c>
      <c r="Q332">
        <v>0</v>
      </c>
      <c r="R332">
        <v>0</v>
      </c>
      <c r="S332">
        <v>0</v>
      </c>
      <c r="T332">
        <v>0</v>
      </c>
      <c r="U332">
        <v>0</v>
      </c>
      <c r="V332">
        <v>0</v>
      </c>
      <c r="W332">
        <v>0</v>
      </c>
      <c r="X332">
        <v>0</v>
      </c>
      <c r="Y332">
        <v>0</v>
      </c>
      <c r="Z332">
        <v>0</v>
      </c>
      <c r="AA332">
        <v>0</v>
      </c>
      <c r="AB332">
        <v>0</v>
      </c>
      <c r="AC332" s="9" t="str">
        <f t="shared" si="5"/>
        <v>XXX</v>
      </c>
      <c r="AE332" s="10" t="s">
        <v>3254</v>
      </c>
      <c r="AF332" s="10" t="s">
        <v>3185</v>
      </c>
    </row>
    <row r="333" spans="2:32" ht="14.25" x14ac:dyDescent="0.45">
      <c r="B333" t="s">
        <v>458</v>
      </c>
      <c r="C333" t="s">
        <v>3339</v>
      </c>
      <c r="D333" t="s">
        <v>460</v>
      </c>
      <c r="E333" t="s">
        <v>385</v>
      </c>
      <c r="F333" t="s">
        <v>386</v>
      </c>
      <c r="G333" t="s">
        <v>424</v>
      </c>
      <c r="H333" t="s">
        <v>4066</v>
      </c>
      <c r="I333" t="s">
        <v>3902</v>
      </c>
      <c r="J333" t="s">
        <v>3902</v>
      </c>
      <c r="K333">
        <v>7500</v>
      </c>
      <c r="L333" t="s">
        <v>3902</v>
      </c>
      <c r="M333" t="s">
        <v>389</v>
      </c>
      <c r="N333">
        <v>0</v>
      </c>
      <c r="O333">
        <v>0</v>
      </c>
      <c r="P333">
        <v>0</v>
      </c>
      <c r="Q333">
        <v>0</v>
      </c>
      <c r="R333">
        <v>0</v>
      </c>
      <c r="S333">
        <v>0</v>
      </c>
      <c r="T333">
        <v>0</v>
      </c>
      <c r="U333">
        <v>0</v>
      </c>
      <c r="V333">
        <v>0</v>
      </c>
      <c r="W333">
        <v>0</v>
      </c>
      <c r="X333">
        <v>0</v>
      </c>
      <c r="Y333">
        <v>0</v>
      </c>
      <c r="Z333">
        <v>0</v>
      </c>
      <c r="AA333">
        <v>0</v>
      </c>
      <c r="AB333">
        <v>0</v>
      </c>
      <c r="AC333" s="9" t="str">
        <f t="shared" si="5"/>
        <v>XXX</v>
      </c>
      <c r="AE333" s="10" t="s">
        <v>3256</v>
      </c>
      <c r="AF333" s="10" t="s">
        <v>3185</v>
      </c>
    </row>
    <row r="334" spans="2:32" ht="14.25" x14ac:dyDescent="0.45">
      <c r="B334" t="s">
        <v>458</v>
      </c>
      <c r="C334" t="s">
        <v>3574</v>
      </c>
      <c r="D334" t="s">
        <v>460</v>
      </c>
      <c r="E334" t="s">
        <v>385</v>
      </c>
      <c r="F334" t="s">
        <v>386</v>
      </c>
      <c r="G334" t="s">
        <v>424</v>
      </c>
      <c r="H334" t="s">
        <v>4066</v>
      </c>
      <c r="I334" t="s">
        <v>3902</v>
      </c>
      <c r="J334" t="s">
        <v>3902</v>
      </c>
      <c r="K334">
        <v>2000</v>
      </c>
      <c r="L334" t="s">
        <v>3902</v>
      </c>
      <c r="M334" t="s">
        <v>389</v>
      </c>
      <c r="N334">
        <v>0</v>
      </c>
      <c r="O334">
        <v>0</v>
      </c>
      <c r="P334">
        <v>0</v>
      </c>
      <c r="Q334">
        <v>0</v>
      </c>
      <c r="R334">
        <v>0</v>
      </c>
      <c r="S334">
        <v>0</v>
      </c>
      <c r="T334">
        <v>0</v>
      </c>
      <c r="U334">
        <v>0</v>
      </c>
      <c r="V334">
        <v>0</v>
      </c>
      <c r="W334">
        <v>0</v>
      </c>
      <c r="X334">
        <v>0</v>
      </c>
      <c r="Y334">
        <v>0</v>
      </c>
      <c r="Z334">
        <v>0</v>
      </c>
      <c r="AA334">
        <v>0</v>
      </c>
      <c r="AB334">
        <v>0</v>
      </c>
      <c r="AC334" s="9" t="str">
        <f t="shared" si="5"/>
        <v>XXX</v>
      </c>
      <c r="AE334" s="10" t="s">
        <v>3258</v>
      </c>
      <c r="AF334" s="10" t="s">
        <v>3185</v>
      </c>
    </row>
    <row r="335" spans="2:32" ht="14.25" x14ac:dyDescent="0.45">
      <c r="B335" t="s">
        <v>458</v>
      </c>
      <c r="C335" t="s">
        <v>3575</v>
      </c>
      <c r="D335" t="s">
        <v>460</v>
      </c>
      <c r="E335" t="s">
        <v>385</v>
      </c>
      <c r="F335" t="s">
        <v>386</v>
      </c>
      <c r="G335" t="s">
        <v>424</v>
      </c>
      <c r="H335" t="s">
        <v>3973</v>
      </c>
      <c r="I335" t="s">
        <v>3902</v>
      </c>
      <c r="J335" t="s">
        <v>3902</v>
      </c>
      <c r="K335">
        <v>1500</v>
      </c>
      <c r="L335" t="s">
        <v>3902</v>
      </c>
      <c r="M335" t="s">
        <v>389</v>
      </c>
      <c r="N335">
        <v>0</v>
      </c>
      <c r="O335">
        <v>0</v>
      </c>
      <c r="P335">
        <v>0</v>
      </c>
      <c r="Q335">
        <v>0</v>
      </c>
      <c r="R335">
        <v>0</v>
      </c>
      <c r="S335">
        <v>0</v>
      </c>
      <c r="T335">
        <v>0</v>
      </c>
      <c r="U335">
        <v>0</v>
      </c>
      <c r="V335">
        <v>0</v>
      </c>
      <c r="W335">
        <v>0</v>
      </c>
      <c r="X335">
        <v>0</v>
      </c>
      <c r="Y335">
        <v>0</v>
      </c>
      <c r="Z335">
        <v>0</v>
      </c>
      <c r="AA335">
        <v>0</v>
      </c>
      <c r="AB335">
        <v>0</v>
      </c>
      <c r="AC335" s="9" t="str">
        <f t="shared" si="5"/>
        <v>XXX</v>
      </c>
      <c r="AE335" s="10" t="s">
        <v>3260</v>
      </c>
      <c r="AF335" s="10" t="s">
        <v>3185</v>
      </c>
    </row>
    <row r="336" spans="2:32" ht="14.25" x14ac:dyDescent="0.45">
      <c r="B336" t="s">
        <v>691</v>
      </c>
      <c r="C336" t="s">
        <v>3538</v>
      </c>
      <c r="D336" t="s">
        <v>692</v>
      </c>
      <c r="E336" t="s">
        <v>385</v>
      </c>
      <c r="F336" t="s">
        <v>386</v>
      </c>
      <c r="G336" t="s">
        <v>387</v>
      </c>
      <c r="H336" t="s">
        <v>4021</v>
      </c>
      <c r="I336" t="s">
        <v>3902</v>
      </c>
      <c r="J336" t="s">
        <v>3902</v>
      </c>
      <c r="K336">
        <v>500</v>
      </c>
      <c r="L336" t="s">
        <v>3902</v>
      </c>
      <c r="M336" t="s">
        <v>389</v>
      </c>
      <c r="N336">
        <v>0</v>
      </c>
      <c r="O336">
        <v>0</v>
      </c>
      <c r="P336">
        <v>0</v>
      </c>
      <c r="Q336">
        <v>0</v>
      </c>
      <c r="R336">
        <v>0</v>
      </c>
      <c r="S336">
        <v>0</v>
      </c>
      <c r="T336">
        <v>0</v>
      </c>
      <c r="U336">
        <v>0</v>
      </c>
      <c r="V336">
        <v>0</v>
      </c>
      <c r="W336">
        <v>0</v>
      </c>
      <c r="X336">
        <v>0</v>
      </c>
      <c r="Y336">
        <v>0</v>
      </c>
      <c r="Z336">
        <v>0</v>
      </c>
      <c r="AA336">
        <v>0</v>
      </c>
      <c r="AB336">
        <v>0</v>
      </c>
      <c r="AC336" s="9" t="str">
        <f t="shared" si="5"/>
        <v>XXX</v>
      </c>
      <c r="AE336" s="10" t="s">
        <v>3262</v>
      </c>
      <c r="AF336" s="10" t="s">
        <v>3185</v>
      </c>
    </row>
    <row r="337" spans="2:32" ht="14.25" x14ac:dyDescent="0.45">
      <c r="B337" t="s">
        <v>691</v>
      </c>
      <c r="C337" t="s">
        <v>3518</v>
      </c>
      <c r="D337" t="s">
        <v>692</v>
      </c>
      <c r="E337" t="s">
        <v>385</v>
      </c>
      <c r="F337" t="s">
        <v>386</v>
      </c>
      <c r="G337" t="s">
        <v>387</v>
      </c>
      <c r="H337" t="s">
        <v>3974</v>
      </c>
      <c r="I337" t="s">
        <v>3902</v>
      </c>
      <c r="J337" t="s">
        <v>3902</v>
      </c>
      <c r="K337">
        <v>500</v>
      </c>
      <c r="L337" t="s">
        <v>3902</v>
      </c>
      <c r="M337" t="s">
        <v>389</v>
      </c>
      <c r="N337">
        <v>0</v>
      </c>
      <c r="O337">
        <v>0</v>
      </c>
      <c r="P337">
        <v>0</v>
      </c>
      <c r="Q337">
        <v>0</v>
      </c>
      <c r="R337">
        <v>0</v>
      </c>
      <c r="S337">
        <v>0</v>
      </c>
      <c r="T337">
        <v>0</v>
      </c>
      <c r="U337">
        <v>0</v>
      </c>
      <c r="V337">
        <v>0</v>
      </c>
      <c r="W337">
        <v>0</v>
      </c>
      <c r="X337">
        <v>0</v>
      </c>
      <c r="Y337">
        <v>0</v>
      </c>
      <c r="Z337">
        <v>0</v>
      </c>
      <c r="AA337">
        <v>0</v>
      </c>
      <c r="AB337">
        <v>0</v>
      </c>
      <c r="AC337" s="9" t="str">
        <f t="shared" si="5"/>
        <v>XXX</v>
      </c>
      <c r="AE337" s="10" t="s">
        <v>3264</v>
      </c>
      <c r="AF337" s="10" t="s">
        <v>3185</v>
      </c>
    </row>
    <row r="338" spans="2:32" ht="14.25" x14ac:dyDescent="0.45">
      <c r="B338" t="s">
        <v>691</v>
      </c>
      <c r="C338" t="s">
        <v>3570</v>
      </c>
      <c r="D338" t="s">
        <v>692</v>
      </c>
      <c r="E338" t="s">
        <v>385</v>
      </c>
      <c r="F338" t="s">
        <v>429</v>
      </c>
      <c r="G338" t="s">
        <v>387</v>
      </c>
      <c r="H338" t="s">
        <v>3975</v>
      </c>
      <c r="I338" t="s">
        <v>3902</v>
      </c>
      <c r="J338" t="s">
        <v>3902</v>
      </c>
      <c r="K338">
        <v>2000</v>
      </c>
      <c r="L338" t="s">
        <v>3902</v>
      </c>
      <c r="M338" t="s">
        <v>389</v>
      </c>
      <c r="N338">
        <v>0</v>
      </c>
      <c r="O338">
        <v>0</v>
      </c>
      <c r="P338">
        <v>0</v>
      </c>
      <c r="Q338">
        <v>0</v>
      </c>
      <c r="R338">
        <v>0</v>
      </c>
      <c r="S338">
        <v>0</v>
      </c>
      <c r="T338">
        <v>0</v>
      </c>
      <c r="U338">
        <v>0</v>
      </c>
      <c r="V338">
        <v>0</v>
      </c>
      <c r="W338">
        <v>0</v>
      </c>
      <c r="X338">
        <v>0</v>
      </c>
      <c r="Y338">
        <v>0</v>
      </c>
      <c r="Z338">
        <v>0</v>
      </c>
      <c r="AA338">
        <v>0</v>
      </c>
      <c r="AB338">
        <v>0</v>
      </c>
      <c r="AC338" s="9" t="str">
        <f t="shared" si="5"/>
        <v>XXX</v>
      </c>
      <c r="AE338" s="10" t="s">
        <v>3266</v>
      </c>
      <c r="AF338" s="10" t="s">
        <v>3185</v>
      </c>
    </row>
    <row r="339" spans="2:32" ht="14.25" x14ac:dyDescent="0.45">
      <c r="B339" t="s">
        <v>458</v>
      </c>
      <c r="C339" t="s">
        <v>3513</v>
      </c>
      <c r="D339" t="s">
        <v>460</v>
      </c>
      <c r="E339" t="s">
        <v>385</v>
      </c>
      <c r="F339" t="s">
        <v>429</v>
      </c>
      <c r="G339" t="s">
        <v>424</v>
      </c>
      <c r="H339" t="s">
        <v>3975</v>
      </c>
      <c r="I339" t="s">
        <v>3902</v>
      </c>
      <c r="J339" t="s">
        <v>3902</v>
      </c>
      <c r="K339">
        <v>1000</v>
      </c>
      <c r="L339" t="s">
        <v>3902</v>
      </c>
      <c r="M339" t="s">
        <v>389</v>
      </c>
      <c r="N339">
        <v>0</v>
      </c>
      <c r="O339">
        <v>0</v>
      </c>
      <c r="P339">
        <v>0</v>
      </c>
      <c r="Q339">
        <v>0</v>
      </c>
      <c r="R339">
        <v>0</v>
      </c>
      <c r="S339">
        <v>0</v>
      </c>
      <c r="T339">
        <v>0</v>
      </c>
      <c r="U339">
        <v>0</v>
      </c>
      <c r="V339">
        <v>0</v>
      </c>
      <c r="W339">
        <v>0</v>
      </c>
      <c r="X339">
        <v>0</v>
      </c>
      <c r="Y339">
        <v>0</v>
      </c>
      <c r="Z339">
        <v>0</v>
      </c>
      <c r="AA339">
        <v>0</v>
      </c>
      <c r="AB339">
        <v>0</v>
      </c>
      <c r="AC339" s="9" t="str">
        <f t="shared" si="5"/>
        <v>XXX</v>
      </c>
      <c r="AE339" s="10" t="s">
        <v>3268</v>
      </c>
      <c r="AF339" s="10" t="s">
        <v>3185</v>
      </c>
    </row>
    <row r="340" spans="2:32" ht="14.25" x14ac:dyDescent="0.45">
      <c r="B340" t="s">
        <v>691</v>
      </c>
      <c r="C340" t="s">
        <v>3571</v>
      </c>
      <c r="D340" t="s">
        <v>692</v>
      </c>
      <c r="E340" t="s">
        <v>385</v>
      </c>
      <c r="F340" t="s">
        <v>429</v>
      </c>
      <c r="G340" t="s">
        <v>387</v>
      </c>
      <c r="H340" t="s">
        <v>3975</v>
      </c>
      <c r="I340" t="s">
        <v>3902</v>
      </c>
      <c r="J340" t="s">
        <v>3902</v>
      </c>
      <c r="K340">
        <v>2000</v>
      </c>
      <c r="L340" t="s">
        <v>3902</v>
      </c>
      <c r="M340" t="s">
        <v>389</v>
      </c>
      <c r="N340">
        <v>0</v>
      </c>
      <c r="O340">
        <v>0</v>
      </c>
      <c r="P340">
        <v>0</v>
      </c>
      <c r="Q340">
        <v>0</v>
      </c>
      <c r="R340">
        <v>0</v>
      </c>
      <c r="S340">
        <v>0</v>
      </c>
      <c r="T340">
        <v>0</v>
      </c>
      <c r="U340">
        <v>0</v>
      </c>
      <c r="V340">
        <v>0</v>
      </c>
      <c r="W340">
        <v>0</v>
      </c>
      <c r="X340">
        <v>0</v>
      </c>
      <c r="Y340">
        <v>0</v>
      </c>
      <c r="Z340">
        <v>0</v>
      </c>
      <c r="AA340">
        <v>0</v>
      </c>
      <c r="AB340">
        <v>0</v>
      </c>
      <c r="AC340" s="9" t="str">
        <f t="shared" si="5"/>
        <v>XXX</v>
      </c>
      <c r="AE340" s="10" t="s">
        <v>3270</v>
      </c>
      <c r="AF340" s="10" t="s">
        <v>3185</v>
      </c>
    </row>
    <row r="341" spans="2:32" ht="14.25" x14ac:dyDescent="0.45">
      <c r="B341" t="s">
        <v>458</v>
      </c>
      <c r="C341" t="s">
        <v>3543</v>
      </c>
      <c r="D341" t="s">
        <v>460</v>
      </c>
      <c r="E341" t="s">
        <v>385</v>
      </c>
      <c r="F341" t="s">
        <v>386</v>
      </c>
      <c r="G341" t="s">
        <v>424</v>
      </c>
      <c r="H341" t="s">
        <v>4067</v>
      </c>
      <c r="I341" t="s">
        <v>3902</v>
      </c>
      <c r="J341" t="s">
        <v>3902</v>
      </c>
      <c r="K341">
        <v>500</v>
      </c>
      <c r="L341" t="s">
        <v>3902</v>
      </c>
      <c r="M341" t="s">
        <v>389</v>
      </c>
      <c r="N341">
        <v>0</v>
      </c>
      <c r="O341">
        <v>0</v>
      </c>
      <c r="P341">
        <v>0</v>
      </c>
      <c r="Q341">
        <v>0</v>
      </c>
      <c r="R341">
        <v>0</v>
      </c>
      <c r="S341">
        <v>0</v>
      </c>
      <c r="T341">
        <v>0</v>
      </c>
      <c r="U341">
        <v>0</v>
      </c>
      <c r="V341">
        <v>0</v>
      </c>
      <c r="W341">
        <v>0</v>
      </c>
      <c r="X341">
        <v>0</v>
      </c>
      <c r="Y341">
        <v>0</v>
      </c>
      <c r="Z341">
        <v>0</v>
      </c>
      <c r="AA341">
        <v>0</v>
      </c>
      <c r="AB341">
        <v>0</v>
      </c>
      <c r="AC341" s="9" t="str">
        <f t="shared" si="5"/>
        <v>XXX</v>
      </c>
      <c r="AE341" s="10" t="s">
        <v>3272</v>
      </c>
      <c r="AF341" s="10" t="s">
        <v>3185</v>
      </c>
    </row>
    <row r="342" spans="2:32" ht="14.25" x14ac:dyDescent="0.45">
      <c r="B342" t="s">
        <v>458</v>
      </c>
      <c r="C342" t="s">
        <v>3547</v>
      </c>
      <c r="D342" t="s">
        <v>460</v>
      </c>
      <c r="E342" t="s">
        <v>385</v>
      </c>
      <c r="F342" t="s">
        <v>386</v>
      </c>
      <c r="G342" t="s">
        <v>424</v>
      </c>
      <c r="H342" t="s">
        <v>3976</v>
      </c>
      <c r="I342" t="s">
        <v>3902</v>
      </c>
      <c r="J342" t="s">
        <v>3902</v>
      </c>
      <c r="K342">
        <v>2500</v>
      </c>
      <c r="L342" t="s">
        <v>3902</v>
      </c>
      <c r="M342" t="s">
        <v>389</v>
      </c>
      <c r="N342">
        <v>0</v>
      </c>
      <c r="O342">
        <v>0</v>
      </c>
      <c r="P342">
        <v>0</v>
      </c>
      <c r="Q342">
        <v>0</v>
      </c>
      <c r="R342">
        <v>0</v>
      </c>
      <c r="S342">
        <v>0</v>
      </c>
      <c r="T342">
        <v>0</v>
      </c>
      <c r="U342">
        <v>0</v>
      </c>
      <c r="V342">
        <v>0</v>
      </c>
      <c r="W342">
        <v>0</v>
      </c>
      <c r="X342">
        <v>0</v>
      </c>
      <c r="Y342">
        <v>0</v>
      </c>
      <c r="Z342">
        <v>0</v>
      </c>
      <c r="AA342">
        <v>0</v>
      </c>
      <c r="AB342">
        <v>0</v>
      </c>
      <c r="AC342" s="9" t="str">
        <f t="shared" si="5"/>
        <v>XXX</v>
      </c>
      <c r="AE342" s="10" t="s">
        <v>3274</v>
      </c>
      <c r="AF342" s="10" t="s">
        <v>3185</v>
      </c>
    </row>
    <row r="343" spans="2:32" ht="14.25" x14ac:dyDescent="0.45">
      <c r="B343" t="s">
        <v>691</v>
      </c>
      <c r="C343" t="s">
        <v>3522</v>
      </c>
      <c r="D343" t="s">
        <v>692</v>
      </c>
      <c r="E343" t="s">
        <v>385</v>
      </c>
      <c r="F343" t="s">
        <v>386</v>
      </c>
      <c r="G343" t="s">
        <v>387</v>
      </c>
      <c r="H343" t="s">
        <v>3977</v>
      </c>
      <c r="I343" t="s">
        <v>3902</v>
      </c>
      <c r="J343" t="s">
        <v>3902</v>
      </c>
      <c r="K343">
        <v>2000</v>
      </c>
      <c r="L343" t="s">
        <v>3902</v>
      </c>
      <c r="M343" t="s">
        <v>389</v>
      </c>
      <c r="N343">
        <v>0</v>
      </c>
      <c r="O343">
        <v>0</v>
      </c>
      <c r="P343">
        <v>0</v>
      </c>
      <c r="Q343">
        <v>0</v>
      </c>
      <c r="R343">
        <v>0</v>
      </c>
      <c r="S343">
        <v>0</v>
      </c>
      <c r="T343">
        <v>0</v>
      </c>
      <c r="U343">
        <v>0</v>
      </c>
      <c r="V343">
        <v>0</v>
      </c>
      <c r="W343">
        <v>0</v>
      </c>
      <c r="X343">
        <v>0</v>
      </c>
      <c r="Y343">
        <v>0</v>
      </c>
      <c r="Z343">
        <v>0</v>
      </c>
      <c r="AA343">
        <v>0</v>
      </c>
      <c r="AB343">
        <v>0</v>
      </c>
      <c r="AC343" s="9" t="str">
        <f t="shared" si="5"/>
        <v>XXX</v>
      </c>
      <c r="AE343" s="10" t="s">
        <v>3276</v>
      </c>
      <c r="AF343" s="10" t="s">
        <v>3185</v>
      </c>
    </row>
    <row r="344" spans="2:32" ht="14.25" x14ac:dyDescent="0.45">
      <c r="B344" t="s">
        <v>458</v>
      </c>
      <c r="C344" t="s">
        <v>3514</v>
      </c>
      <c r="D344" t="s">
        <v>460</v>
      </c>
      <c r="E344" t="s">
        <v>385</v>
      </c>
      <c r="F344" t="s">
        <v>386</v>
      </c>
      <c r="G344" t="s">
        <v>387</v>
      </c>
      <c r="H344" t="s">
        <v>3978</v>
      </c>
      <c r="I344" t="s">
        <v>3902</v>
      </c>
      <c r="J344" t="s">
        <v>3902</v>
      </c>
      <c r="K344">
        <v>500</v>
      </c>
      <c r="L344" t="s">
        <v>3902</v>
      </c>
      <c r="M344" t="s">
        <v>389</v>
      </c>
      <c r="N344">
        <v>0</v>
      </c>
      <c r="O344">
        <v>0</v>
      </c>
      <c r="P344">
        <v>0</v>
      </c>
      <c r="Q344">
        <v>0</v>
      </c>
      <c r="R344">
        <v>0</v>
      </c>
      <c r="S344">
        <v>0</v>
      </c>
      <c r="T344">
        <v>0</v>
      </c>
      <c r="U344">
        <v>0</v>
      </c>
      <c r="V344">
        <v>0</v>
      </c>
      <c r="W344">
        <v>0</v>
      </c>
      <c r="X344">
        <v>0</v>
      </c>
      <c r="Y344">
        <v>0</v>
      </c>
      <c r="Z344">
        <v>0</v>
      </c>
      <c r="AA344">
        <v>0</v>
      </c>
      <c r="AB344">
        <v>0</v>
      </c>
      <c r="AC344" s="9" t="str">
        <f t="shared" si="5"/>
        <v>XXX</v>
      </c>
      <c r="AE344" s="10" t="s">
        <v>3278</v>
      </c>
      <c r="AF344" s="10" t="s">
        <v>3185</v>
      </c>
    </row>
    <row r="345" spans="2:32" ht="14.25" x14ac:dyDescent="0.45">
      <c r="B345" t="s">
        <v>458</v>
      </c>
      <c r="C345" t="s">
        <v>3520</v>
      </c>
      <c r="D345" t="s">
        <v>460</v>
      </c>
      <c r="E345" t="s">
        <v>385</v>
      </c>
      <c r="F345" t="s">
        <v>386</v>
      </c>
      <c r="G345" t="s">
        <v>387</v>
      </c>
      <c r="H345" t="s">
        <v>3979</v>
      </c>
      <c r="I345" t="s">
        <v>3902</v>
      </c>
      <c r="J345" t="s">
        <v>3902</v>
      </c>
      <c r="K345">
        <v>1500</v>
      </c>
      <c r="L345" t="s">
        <v>3902</v>
      </c>
      <c r="M345" t="s">
        <v>389</v>
      </c>
      <c r="N345">
        <v>0</v>
      </c>
      <c r="O345">
        <v>0</v>
      </c>
      <c r="P345">
        <v>0</v>
      </c>
      <c r="Q345">
        <v>0</v>
      </c>
      <c r="R345">
        <v>0</v>
      </c>
      <c r="S345">
        <v>0</v>
      </c>
      <c r="T345">
        <v>0</v>
      </c>
      <c r="U345">
        <v>0</v>
      </c>
      <c r="V345">
        <v>0</v>
      </c>
      <c r="W345">
        <v>0</v>
      </c>
      <c r="X345">
        <v>0</v>
      </c>
      <c r="Y345">
        <v>0</v>
      </c>
      <c r="Z345">
        <v>0</v>
      </c>
      <c r="AA345">
        <v>0</v>
      </c>
      <c r="AB345">
        <v>0</v>
      </c>
      <c r="AC345" s="9" t="str">
        <f t="shared" si="5"/>
        <v>XXX</v>
      </c>
      <c r="AE345" s="10" t="s">
        <v>3280</v>
      </c>
      <c r="AF345" s="10" t="s">
        <v>3185</v>
      </c>
    </row>
    <row r="346" spans="2:32" ht="14.25" x14ac:dyDescent="0.45">
      <c r="B346" t="s">
        <v>691</v>
      </c>
      <c r="C346" t="s">
        <v>3572</v>
      </c>
      <c r="D346" t="s">
        <v>692</v>
      </c>
      <c r="E346" t="s">
        <v>385</v>
      </c>
      <c r="F346" t="s">
        <v>386</v>
      </c>
      <c r="G346" t="s">
        <v>387</v>
      </c>
      <c r="H346" t="s">
        <v>3979</v>
      </c>
      <c r="I346" t="s">
        <v>3902</v>
      </c>
      <c r="J346" t="s">
        <v>3902</v>
      </c>
      <c r="K346">
        <v>2000</v>
      </c>
      <c r="L346" t="s">
        <v>3902</v>
      </c>
      <c r="M346" t="s">
        <v>389</v>
      </c>
      <c r="N346">
        <v>0</v>
      </c>
      <c r="O346">
        <v>0</v>
      </c>
      <c r="P346">
        <v>0</v>
      </c>
      <c r="Q346">
        <v>0</v>
      </c>
      <c r="R346">
        <v>0</v>
      </c>
      <c r="S346">
        <v>0</v>
      </c>
      <c r="T346">
        <v>0</v>
      </c>
      <c r="U346">
        <v>0</v>
      </c>
      <c r="V346">
        <v>0</v>
      </c>
      <c r="W346">
        <v>0</v>
      </c>
      <c r="X346">
        <v>0</v>
      </c>
      <c r="Y346">
        <v>0</v>
      </c>
      <c r="Z346">
        <v>0</v>
      </c>
      <c r="AA346">
        <v>0</v>
      </c>
      <c r="AB346">
        <v>0</v>
      </c>
      <c r="AC346" s="9" t="str">
        <f t="shared" si="5"/>
        <v>XXX</v>
      </c>
      <c r="AE346" s="10" t="s">
        <v>3236</v>
      </c>
      <c r="AF346" s="10" t="s">
        <v>3176</v>
      </c>
    </row>
    <row r="347" spans="2:32" ht="14.25" x14ac:dyDescent="0.45">
      <c r="B347" t="s">
        <v>458</v>
      </c>
      <c r="C347" t="s">
        <v>4068</v>
      </c>
      <c r="D347" t="s">
        <v>460</v>
      </c>
      <c r="E347" t="s">
        <v>385</v>
      </c>
      <c r="F347" t="s">
        <v>386</v>
      </c>
      <c r="G347" t="s">
        <v>387</v>
      </c>
      <c r="H347" t="s">
        <v>3979</v>
      </c>
      <c r="I347" t="s">
        <v>3902</v>
      </c>
      <c r="J347" t="s">
        <v>3902</v>
      </c>
      <c r="K347">
        <v>1500</v>
      </c>
      <c r="L347" t="s">
        <v>3902</v>
      </c>
      <c r="M347" t="s">
        <v>389</v>
      </c>
      <c r="N347">
        <v>0</v>
      </c>
      <c r="O347">
        <v>0</v>
      </c>
      <c r="P347">
        <v>0</v>
      </c>
      <c r="Q347">
        <v>0</v>
      </c>
      <c r="R347">
        <v>0</v>
      </c>
      <c r="S347">
        <v>0</v>
      </c>
      <c r="T347">
        <v>0</v>
      </c>
      <c r="U347">
        <v>0</v>
      </c>
      <c r="V347">
        <v>0</v>
      </c>
      <c r="W347">
        <v>0</v>
      </c>
      <c r="X347">
        <v>0</v>
      </c>
      <c r="Y347">
        <v>0</v>
      </c>
      <c r="Z347">
        <v>0</v>
      </c>
      <c r="AA347">
        <v>0</v>
      </c>
      <c r="AB347">
        <v>0</v>
      </c>
      <c r="AC347" s="9" t="e">
        <f t="shared" si="5"/>
        <v>#N/A</v>
      </c>
      <c r="AE347" s="10" t="s">
        <v>3238</v>
      </c>
      <c r="AF347" s="10" t="s">
        <v>3155</v>
      </c>
    </row>
    <row r="348" spans="2:32" ht="14.25" x14ac:dyDescent="0.45">
      <c r="B348" t="s">
        <v>691</v>
      </c>
      <c r="C348" t="s">
        <v>3573</v>
      </c>
      <c r="D348" t="s">
        <v>692</v>
      </c>
      <c r="E348" t="s">
        <v>385</v>
      </c>
      <c r="F348" t="s">
        <v>386</v>
      </c>
      <c r="G348" t="s">
        <v>387</v>
      </c>
      <c r="H348" t="s">
        <v>3979</v>
      </c>
      <c r="I348" t="s">
        <v>3902</v>
      </c>
      <c r="J348" t="s">
        <v>3902</v>
      </c>
      <c r="K348">
        <v>2000</v>
      </c>
      <c r="L348" t="s">
        <v>3902</v>
      </c>
      <c r="M348" t="s">
        <v>389</v>
      </c>
      <c r="N348">
        <v>0</v>
      </c>
      <c r="O348">
        <v>0</v>
      </c>
      <c r="P348">
        <v>0</v>
      </c>
      <c r="Q348">
        <v>0</v>
      </c>
      <c r="R348">
        <v>0</v>
      </c>
      <c r="S348">
        <v>0</v>
      </c>
      <c r="T348">
        <v>0</v>
      </c>
      <c r="U348">
        <v>0</v>
      </c>
      <c r="V348">
        <v>0</v>
      </c>
      <c r="W348">
        <v>0</v>
      </c>
      <c r="X348">
        <v>0</v>
      </c>
      <c r="Y348">
        <v>0</v>
      </c>
      <c r="Z348">
        <v>0</v>
      </c>
      <c r="AA348">
        <v>0</v>
      </c>
      <c r="AB348">
        <v>0</v>
      </c>
      <c r="AC348" s="9" t="str">
        <f t="shared" si="5"/>
        <v>XXX</v>
      </c>
      <c r="AE348" s="10" t="s">
        <v>3240</v>
      </c>
      <c r="AF348" s="10" t="s">
        <v>3155</v>
      </c>
    </row>
    <row r="349" spans="2:32" ht="14.25" x14ac:dyDescent="0.45">
      <c r="H349" s="12"/>
      <c r="AB349"/>
      <c r="AC349"/>
      <c r="AE349" s="10" t="s">
        <v>4036</v>
      </c>
      <c r="AF349" s="10" t="s">
        <v>3155</v>
      </c>
    </row>
    <row r="350" spans="2:32" ht="14.25" x14ac:dyDescent="0.45">
      <c r="H350" s="12"/>
      <c r="AB350"/>
      <c r="AC350"/>
      <c r="AE350" s="10" t="s">
        <v>4038</v>
      </c>
      <c r="AF350" s="10" t="s">
        <v>3168</v>
      </c>
    </row>
    <row r="351" spans="2:32" ht="14.25" x14ac:dyDescent="0.45">
      <c r="H351" s="12"/>
      <c r="AB351"/>
      <c r="AC351"/>
      <c r="AE351" s="10" t="s">
        <v>4040</v>
      </c>
      <c r="AF351" s="10" t="s">
        <v>3168</v>
      </c>
    </row>
    <row r="352" spans="2:32" ht="14.25" x14ac:dyDescent="0.45">
      <c r="H352" s="12"/>
      <c r="AB352"/>
      <c r="AC352"/>
      <c r="AE352" s="10" t="s">
        <v>4042</v>
      </c>
      <c r="AF352" s="10" t="s">
        <v>3155</v>
      </c>
    </row>
    <row r="353" spans="8:32" ht="14.25" x14ac:dyDescent="0.45">
      <c r="H353" s="12"/>
      <c r="AB353"/>
      <c r="AC353"/>
      <c r="AE353" s="10" t="s">
        <v>4043</v>
      </c>
      <c r="AF353" s="10" t="s">
        <v>3185</v>
      </c>
    </row>
    <row r="354" spans="8:32" ht="14.25" x14ac:dyDescent="0.45">
      <c r="H354" s="12"/>
      <c r="AB354"/>
      <c r="AC354"/>
      <c r="AE354" s="10" t="s">
        <v>4148</v>
      </c>
      <c r="AF354" s="10" t="s">
        <v>3155</v>
      </c>
    </row>
    <row r="355" spans="8:32" ht="14.25" x14ac:dyDescent="0.45">
      <c r="H355" s="12"/>
      <c r="AB355"/>
      <c r="AC355"/>
      <c r="AE355" s="10" t="s">
        <v>4271</v>
      </c>
      <c r="AF355" s="10" t="s">
        <v>3155</v>
      </c>
    </row>
    <row r="356" spans="8:32" ht="14.25" x14ac:dyDescent="0.45">
      <c r="H356" s="12"/>
      <c r="AB356"/>
      <c r="AC356"/>
      <c r="AE356" s="10"/>
      <c r="AF356" s="10"/>
    </row>
    <row r="357" spans="8:32" ht="14.25" x14ac:dyDescent="0.45">
      <c r="H357" s="12"/>
      <c r="AB357"/>
      <c r="AC357"/>
      <c r="AE357" s="10"/>
      <c r="AF357" s="10"/>
    </row>
    <row r="358" spans="8:32" ht="14.25" x14ac:dyDescent="0.45">
      <c r="H358" s="12"/>
      <c r="AB358"/>
      <c r="AC358"/>
      <c r="AE358" s="10"/>
      <c r="AF358" s="10"/>
    </row>
    <row r="359" spans="8:32" ht="14.25" x14ac:dyDescent="0.45">
      <c r="H359" s="12"/>
      <c r="AB359"/>
      <c r="AC359"/>
      <c r="AE359" s="10"/>
      <c r="AF359" s="10"/>
    </row>
    <row r="360" spans="8:32" ht="14.25" x14ac:dyDescent="0.45">
      <c r="H360" s="12"/>
      <c r="AB360"/>
      <c r="AC360"/>
      <c r="AE360" s="10"/>
      <c r="AF360" s="10"/>
    </row>
    <row r="361" spans="8:32" ht="14.25" x14ac:dyDescent="0.45">
      <c r="H361" s="12"/>
      <c r="AB361"/>
      <c r="AC361"/>
      <c r="AE361" s="10"/>
      <c r="AF361" s="10"/>
    </row>
    <row r="362" spans="8:32" ht="14.25" x14ac:dyDescent="0.45">
      <c r="H362" s="12"/>
      <c r="AB362"/>
      <c r="AC362"/>
      <c r="AE362" s="10"/>
      <c r="AF362" s="10"/>
    </row>
    <row r="363" spans="8:32" ht="14.25" x14ac:dyDescent="0.45">
      <c r="H363" s="12"/>
      <c r="AB363"/>
      <c r="AC363"/>
      <c r="AE363" s="10"/>
      <c r="AF363" s="10"/>
    </row>
    <row r="364" spans="8:32" ht="14.25" x14ac:dyDescent="0.45">
      <c r="H364" s="12"/>
      <c r="AB364"/>
      <c r="AC364"/>
      <c r="AE364" s="10"/>
      <c r="AF364" s="10"/>
    </row>
    <row r="365" spans="8:32" ht="14.25" x14ac:dyDescent="0.45">
      <c r="H365" s="12"/>
      <c r="AB365"/>
      <c r="AC365"/>
      <c r="AE365" s="10"/>
      <c r="AF365" s="10"/>
    </row>
    <row r="366" spans="8:32" ht="14.25" x14ac:dyDescent="0.45">
      <c r="H366" s="12"/>
      <c r="AB366"/>
      <c r="AC366"/>
      <c r="AE366" s="10"/>
      <c r="AF366" s="10"/>
    </row>
    <row r="367" spans="8:32" ht="14.25" x14ac:dyDescent="0.45">
      <c r="H367" s="12"/>
      <c r="AB367"/>
      <c r="AC367"/>
      <c r="AE367" s="10"/>
      <c r="AF367" s="10"/>
    </row>
    <row r="368" spans="8:32" ht="14.25" x14ac:dyDescent="0.45">
      <c r="H368" s="12"/>
      <c r="AB368"/>
      <c r="AC368"/>
      <c r="AE368" s="10"/>
      <c r="AF368" s="10"/>
    </row>
    <row r="369" spans="8:32" ht="14.25" x14ac:dyDescent="0.45">
      <c r="H369" s="12"/>
      <c r="AB369"/>
      <c r="AC369"/>
      <c r="AE369" s="10"/>
      <c r="AF369" s="10"/>
    </row>
    <row r="370" spans="8:32" ht="14.25" x14ac:dyDescent="0.45">
      <c r="H370" s="12"/>
      <c r="AB370"/>
      <c r="AC370"/>
      <c r="AE370" s="10"/>
      <c r="AF370" s="10"/>
    </row>
    <row r="371" spans="8:32" ht="14.25" x14ac:dyDescent="0.45">
      <c r="H371" s="12"/>
      <c r="AB371"/>
      <c r="AC371"/>
      <c r="AE371" s="10"/>
      <c r="AF371" s="10"/>
    </row>
    <row r="372" spans="8:32" ht="14.25" x14ac:dyDescent="0.45">
      <c r="H372" s="12"/>
      <c r="AB372"/>
      <c r="AC372"/>
      <c r="AE372" s="10"/>
      <c r="AF372" s="10"/>
    </row>
    <row r="373" spans="8:32" ht="14.25" x14ac:dyDescent="0.45">
      <c r="H373" s="12"/>
      <c r="AB373"/>
      <c r="AC373"/>
      <c r="AE373" s="10"/>
      <c r="AF373" s="10"/>
    </row>
    <row r="374" spans="8:32" ht="14.25" x14ac:dyDescent="0.45">
      <c r="H374" s="12"/>
      <c r="AB374"/>
      <c r="AC374"/>
      <c r="AE374" s="10"/>
      <c r="AF374" s="10"/>
    </row>
    <row r="375" spans="8:32" ht="14.25" x14ac:dyDescent="0.45">
      <c r="H375" s="12"/>
      <c r="AB375"/>
      <c r="AC375"/>
      <c r="AE375" s="10"/>
      <c r="AF375" s="10"/>
    </row>
    <row r="376" spans="8:32" ht="14.25" x14ac:dyDescent="0.45">
      <c r="H376" s="12"/>
      <c r="AB376"/>
      <c r="AC376"/>
      <c r="AE376" s="10"/>
      <c r="AF376" s="10"/>
    </row>
    <row r="377" spans="8:32" ht="14.25" x14ac:dyDescent="0.45">
      <c r="H377" s="12"/>
      <c r="AB377"/>
      <c r="AC377"/>
      <c r="AE377" s="10"/>
      <c r="AF377" s="10"/>
    </row>
    <row r="378" spans="8:32" ht="14.25" x14ac:dyDescent="0.45">
      <c r="H378" s="12"/>
      <c r="AB378"/>
      <c r="AC378"/>
      <c r="AE378" s="10"/>
      <c r="AF378" s="10"/>
    </row>
    <row r="379" spans="8:32" ht="14.25" x14ac:dyDescent="0.45">
      <c r="H379" s="12"/>
      <c r="L379" s="13"/>
      <c r="AB379"/>
      <c r="AC379"/>
      <c r="AE379" s="10"/>
      <c r="AF379" s="10"/>
    </row>
    <row r="380" spans="8:32" ht="14.25" x14ac:dyDescent="0.45">
      <c r="H380" s="12"/>
      <c r="AB380"/>
      <c r="AC380"/>
      <c r="AE380" s="10"/>
      <c r="AF380" s="10"/>
    </row>
    <row r="381" spans="8:32" ht="14.25" x14ac:dyDescent="0.45">
      <c r="H381" s="12"/>
      <c r="AB381"/>
      <c r="AC381"/>
      <c r="AE381" s="10"/>
      <c r="AF381" s="10"/>
    </row>
    <row r="382" spans="8:32" ht="14.25" x14ac:dyDescent="0.45">
      <c r="H382" s="12"/>
      <c r="AB382"/>
      <c r="AC382"/>
      <c r="AE382" s="10"/>
      <c r="AF382" s="10"/>
    </row>
    <row r="383" spans="8:32" ht="14.25" x14ac:dyDescent="0.45">
      <c r="H383" s="12"/>
      <c r="AB383"/>
      <c r="AC383"/>
      <c r="AE383" s="10"/>
      <c r="AF383" s="10"/>
    </row>
    <row r="384" spans="8:32" ht="14.25" x14ac:dyDescent="0.45">
      <c r="H384" s="12"/>
      <c r="AB384"/>
      <c r="AC384"/>
      <c r="AE384" s="10"/>
      <c r="AF384" s="10"/>
    </row>
    <row r="385" spans="8:32" ht="14.25" x14ac:dyDescent="0.45">
      <c r="H385" s="12"/>
      <c r="AB385"/>
      <c r="AC385"/>
      <c r="AE385" s="10"/>
      <c r="AF385" s="10"/>
    </row>
    <row r="386" spans="8:32" ht="14.25" x14ac:dyDescent="0.45">
      <c r="H386" s="12"/>
      <c r="AB386"/>
      <c r="AC386"/>
      <c r="AE386" s="10"/>
      <c r="AF386" s="10"/>
    </row>
    <row r="387" spans="8:32" ht="14.25" x14ac:dyDescent="0.45">
      <c r="H387" s="12"/>
      <c r="AB387"/>
      <c r="AC387"/>
      <c r="AE387" s="10"/>
      <c r="AF387" s="10"/>
    </row>
    <row r="388" spans="8:32" ht="14.25" x14ac:dyDescent="0.45">
      <c r="H388" s="12"/>
      <c r="AB388"/>
      <c r="AC388"/>
      <c r="AE388" s="10"/>
      <c r="AF388" s="10"/>
    </row>
    <row r="389" spans="8:32" ht="14.25" x14ac:dyDescent="0.45">
      <c r="H389" s="12"/>
      <c r="L389" s="13"/>
      <c r="AB389"/>
      <c r="AC389"/>
      <c r="AE389" s="10"/>
      <c r="AF389" s="10"/>
    </row>
    <row r="390" spans="8:32" ht="14.25" x14ac:dyDescent="0.45">
      <c r="H390" s="12"/>
      <c r="AB390"/>
      <c r="AC390"/>
      <c r="AE390" s="10"/>
      <c r="AF390" s="10"/>
    </row>
    <row r="391" spans="8:32" ht="14.25" x14ac:dyDescent="0.45">
      <c r="H391" s="12"/>
      <c r="AB391"/>
      <c r="AC391"/>
      <c r="AE391" s="10"/>
      <c r="AF391" s="10"/>
    </row>
    <row r="392" spans="8:32" ht="14.25" x14ac:dyDescent="0.45">
      <c r="H392" s="12"/>
      <c r="L392" s="13"/>
      <c r="AB392"/>
      <c r="AC392"/>
      <c r="AE392" s="10"/>
      <c r="AF392" s="10"/>
    </row>
    <row r="393" spans="8:32" ht="14.25" x14ac:dyDescent="0.45">
      <c r="H393" s="12"/>
      <c r="AB393"/>
      <c r="AC393"/>
      <c r="AE393" s="10"/>
      <c r="AF393" s="10"/>
    </row>
    <row r="394" spans="8:32" ht="14.25" x14ac:dyDescent="0.45">
      <c r="H394" s="12"/>
      <c r="L394" s="13"/>
      <c r="AB394"/>
      <c r="AC394"/>
      <c r="AE394" s="10"/>
      <c r="AF394" s="10"/>
    </row>
    <row r="395" spans="8:32" ht="14.25" x14ac:dyDescent="0.45">
      <c r="H395" s="12"/>
      <c r="AB395"/>
      <c r="AC395"/>
      <c r="AE395" s="10"/>
      <c r="AF395" s="10"/>
    </row>
    <row r="396" spans="8:32" ht="14.25" x14ac:dyDescent="0.45">
      <c r="H396" s="12"/>
      <c r="L396" s="13"/>
      <c r="AB396"/>
      <c r="AC396"/>
    </row>
    <row r="397" spans="8:32" ht="14.25" x14ac:dyDescent="0.45">
      <c r="H397" s="12"/>
      <c r="L397" s="13"/>
      <c r="AB397"/>
      <c r="AC397"/>
    </row>
    <row r="398" spans="8:32" ht="14.25" x14ac:dyDescent="0.45">
      <c r="H398" s="12"/>
      <c r="L398" s="13"/>
      <c r="AB398"/>
      <c r="AC398"/>
    </row>
    <row r="399" spans="8:32" ht="14.25" x14ac:dyDescent="0.45">
      <c r="H399" s="12"/>
      <c r="AB399"/>
      <c r="AC399"/>
    </row>
    <row r="400" spans="8:32" ht="14.25" x14ac:dyDescent="0.45">
      <c r="H400" s="12"/>
      <c r="AB400"/>
      <c r="AC400"/>
    </row>
    <row r="401" spans="8:29" ht="14.25" x14ac:dyDescent="0.45">
      <c r="H401" s="12"/>
      <c r="AB401"/>
      <c r="AC401"/>
    </row>
    <row r="402" spans="8:29" ht="14.25" x14ac:dyDescent="0.45">
      <c r="H402" s="12"/>
      <c r="AB402"/>
      <c r="AC402"/>
    </row>
    <row r="403" spans="8:29" ht="14.25" x14ac:dyDescent="0.45">
      <c r="H403" s="12"/>
      <c r="AB403"/>
      <c r="AC403"/>
    </row>
    <row r="404" spans="8:29" ht="14.25" x14ac:dyDescent="0.45">
      <c r="H404" s="12"/>
      <c r="AB404"/>
      <c r="AC404"/>
    </row>
    <row r="405" spans="8:29" ht="14.25" x14ac:dyDescent="0.45">
      <c r="H405" s="12"/>
      <c r="AB405"/>
      <c r="AC405"/>
    </row>
    <row r="406" spans="8:29" ht="14.25" x14ac:dyDescent="0.45">
      <c r="H406" s="12"/>
      <c r="AB406"/>
      <c r="AC406"/>
    </row>
    <row r="407" spans="8:29" ht="14.25" x14ac:dyDescent="0.45">
      <c r="H407" s="12"/>
      <c r="L407" s="13"/>
      <c r="AB407"/>
      <c r="AC407"/>
    </row>
    <row r="408" spans="8:29" ht="14.25" x14ac:dyDescent="0.45">
      <c r="H408" s="12"/>
      <c r="AB408"/>
      <c r="AC408"/>
    </row>
    <row r="409" spans="8:29" ht="14.25" x14ac:dyDescent="0.45">
      <c r="H409" s="12"/>
      <c r="L409" s="13"/>
      <c r="AB409"/>
      <c r="AC409"/>
    </row>
    <row r="410" spans="8:29" ht="14.25" x14ac:dyDescent="0.45">
      <c r="H410" s="12"/>
      <c r="L410" s="13"/>
      <c r="AB410"/>
      <c r="AC410"/>
    </row>
    <row r="411" spans="8:29" ht="14.25" x14ac:dyDescent="0.45">
      <c r="H411" s="12"/>
      <c r="L411" s="13"/>
      <c r="AB411"/>
      <c r="AC411"/>
    </row>
    <row r="412" spans="8:29" ht="14.25" x14ac:dyDescent="0.45">
      <c r="H412" s="12"/>
      <c r="AB412"/>
      <c r="AC412"/>
    </row>
    <row r="413" spans="8:29" ht="14.25" x14ac:dyDescent="0.45">
      <c r="H413" s="12"/>
      <c r="L413" s="13"/>
      <c r="AB413"/>
      <c r="AC413"/>
    </row>
    <row r="414" spans="8:29" ht="14.25" x14ac:dyDescent="0.45">
      <c r="H414" s="12"/>
      <c r="AB414"/>
      <c r="AC414"/>
    </row>
    <row r="415" spans="8:29" ht="14.25" x14ac:dyDescent="0.45">
      <c r="H415" s="12"/>
      <c r="L415" s="13"/>
      <c r="AB415"/>
      <c r="AC415"/>
    </row>
    <row r="416" spans="8:29" ht="14.25" x14ac:dyDescent="0.45">
      <c r="H416" s="12"/>
      <c r="L416" s="13"/>
      <c r="AB416"/>
      <c r="AC416"/>
    </row>
    <row r="417" spans="8:29" ht="14.25" x14ac:dyDescent="0.45">
      <c r="H417" s="12"/>
      <c r="L417" s="13"/>
      <c r="AB417"/>
      <c r="AC417"/>
    </row>
    <row r="418" spans="8:29" ht="14.25" x14ac:dyDescent="0.45">
      <c r="H418" s="12"/>
      <c r="L418" s="13"/>
      <c r="AB418"/>
      <c r="AC418"/>
    </row>
    <row r="419" spans="8:29" ht="14.25" x14ac:dyDescent="0.45">
      <c r="H419" s="12"/>
      <c r="L419" s="13"/>
      <c r="AB419"/>
      <c r="AC419"/>
    </row>
    <row r="420" spans="8:29" ht="14.25" x14ac:dyDescent="0.45">
      <c r="H420" s="12"/>
      <c r="L420" s="13"/>
      <c r="AB420"/>
      <c r="AC420"/>
    </row>
    <row r="421" spans="8:29" ht="14.25" x14ac:dyDescent="0.45">
      <c r="H421" s="12"/>
      <c r="AB421"/>
      <c r="AC421"/>
    </row>
    <row r="422" spans="8:29" ht="14.25" x14ac:dyDescent="0.45">
      <c r="H422" s="12"/>
      <c r="L422" s="13"/>
      <c r="AB422"/>
      <c r="AC422"/>
    </row>
    <row r="423" spans="8:29" ht="14.25" x14ac:dyDescent="0.45">
      <c r="H423" s="12"/>
      <c r="L423" s="13"/>
      <c r="AB423"/>
      <c r="AC423"/>
    </row>
    <row r="424" spans="8:29" ht="14.25" x14ac:dyDescent="0.45">
      <c r="H424" s="12"/>
      <c r="L424" s="13"/>
      <c r="AB424"/>
      <c r="AC424"/>
    </row>
    <row r="425" spans="8:29" ht="14.25" x14ac:dyDescent="0.45">
      <c r="H425" s="12"/>
      <c r="L425" s="13"/>
      <c r="AB425"/>
      <c r="AC425"/>
    </row>
    <row r="426" spans="8:29" ht="14.25" x14ac:dyDescent="0.45">
      <c r="H426" s="12"/>
      <c r="AB426"/>
      <c r="AC426"/>
    </row>
    <row r="427" spans="8:29" ht="14.25" x14ac:dyDescent="0.45">
      <c r="H427" s="12"/>
      <c r="AB427"/>
      <c r="AC427"/>
    </row>
    <row r="428" spans="8:29" ht="14.25" x14ac:dyDescent="0.45">
      <c r="H428" s="12"/>
      <c r="AB428"/>
      <c r="AC428"/>
    </row>
    <row r="429" spans="8:29" ht="14.25" x14ac:dyDescent="0.45">
      <c r="H429" s="12"/>
      <c r="L429" s="13"/>
      <c r="AB429"/>
      <c r="AC429"/>
    </row>
    <row r="430" spans="8:29" ht="14.25" x14ac:dyDescent="0.45">
      <c r="H430" s="12"/>
      <c r="AB430"/>
      <c r="AC430"/>
    </row>
    <row r="431" spans="8:29" ht="14.25" x14ac:dyDescent="0.45">
      <c r="H431" s="12"/>
      <c r="L431" s="13"/>
      <c r="AB431"/>
      <c r="AC431"/>
    </row>
    <row r="432" spans="8:29" ht="14.25" x14ac:dyDescent="0.45">
      <c r="H432" s="12"/>
      <c r="L432" s="13"/>
      <c r="AB432"/>
      <c r="AC432"/>
    </row>
    <row r="433" spans="8:29" ht="14.25" x14ac:dyDescent="0.45">
      <c r="H433" s="12"/>
      <c r="AB433"/>
      <c r="AC433"/>
    </row>
    <row r="434" spans="8:29" ht="14.25" x14ac:dyDescent="0.45">
      <c r="H434" s="12"/>
      <c r="L434" s="13"/>
      <c r="AB434"/>
      <c r="AC434"/>
    </row>
    <row r="435" spans="8:29" ht="14.25" x14ac:dyDescent="0.45">
      <c r="H435" s="12"/>
      <c r="L435" s="13"/>
      <c r="AB435"/>
      <c r="AC435"/>
    </row>
    <row r="436" spans="8:29" ht="14.25" x14ac:dyDescent="0.45">
      <c r="H436" s="12"/>
      <c r="AB436"/>
      <c r="AC436"/>
    </row>
    <row r="437" spans="8:29" ht="14.25" x14ac:dyDescent="0.45">
      <c r="H437" s="12"/>
      <c r="L437" s="13"/>
      <c r="AB437"/>
      <c r="AC437"/>
    </row>
    <row r="438" spans="8:29" ht="14.25" x14ac:dyDescent="0.45">
      <c r="H438" s="12"/>
      <c r="AB438"/>
      <c r="AC438"/>
    </row>
    <row r="439" spans="8:29" ht="14.25" x14ac:dyDescent="0.45">
      <c r="H439" s="12"/>
      <c r="L439" s="13"/>
      <c r="AB439"/>
      <c r="AC439"/>
    </row>
    <row r="440" spans="8:29" ht="14.25" x14ac:dyDescent="0.45">
      <c r="H440" s="12"/>
      <c r="L440" s="13"/>
      <c r="AB440"/>
      <c r="AC440"/>
    </row>
    <row r="441" spans="8:29" ht="14.25" x14ac:dyDescent="0.45">
      <c r="H441" s="12"/>
      <c r="AB441"/>
      <c r="AC441"/>
    </row>
    <row r="442" spans="8:29" ht="14.25" x14ac:dyDescent="0.45">
      <c r="H442" s="12"/>
      <c r="AB442"/>
      <c r="AC442"/>
    </row>
    <row r="443" spans="8:29" ht="14.25" x14ac:dyDescent="0.45">
      <c r="H443" s="12"/>
      <c r="AB443"/>
      <c r="AC443"/>
    </row>
    <row r="444" spans="8:29" ht="14.25" x14ac:dyDescent="0.45">
      <c r="H444" s="12"/>
      <c r="AB444"/>
      <c r="AC444"/>
    </row>
    <row r="445" spans="8:29" ht="14.25" x14ac:dyDescent="0.45">
      <c r="H445" s="12"/>
      <c r="AB445"/>
      <c r="AC445"/>
    </row>
    <row r="446" spans="8:29" ht="14.25" x14ac:dyDescent="0.45">
      <c r="H446" s="12"/>
      <c r="L446" s="13"/>
      <c r="AB446"/>
      <c r="AC446"/>
    </row>
    <row r="447" spans="8:29" ht="14.25" x14ac:dyDescent="0.45">
      <c r="H447" s="12"/>
      <c r="AB447"/>
      <c r="AC447"/>
    </row>
    <row r="448" spans="8:29" ht="14.25" x14ac:dyDescent="0.45">
      <c r="H448" s="12"/>
      <c r="L448" s="13"/>
      <c r="AB448"/>
      <c r="AC448"/>
    </row>
    <row r="449" spans="8:29" ht="14.25" x14ac:dyDescent="0.45">
      <c r="H449" s="12"/>
      <c r="AB449"/>
      <c r="AC449"/>
    </row>
    <row r="450" spans="8:29" ht="14.25" x14ac:dyDescent="0.45">
      <c r="H450" s="12"/>
      <c r="AB450"/>
      <c r="AC450"/>
    </row>
    <row r="451" spans="8:29" ht="14.25" x14ac:dyDescent="0.45">
      <c r="H451" s="12"/>
      <c r="L451" s="13"/>
      <c r="AB451"/>
      <c r="AC451"/>
    </row>
    <row r="452" spans="8:29" ht="14.25" x14ac:dyDescent="0.45">
      <c r="H452" s="12"/>
      <c r="AB452"/>
      <c r="AC452"/>
    </row>
    <row r="453" spans="8:29" ht="14.25" x14ac:dyDescent="0.45">
      <c r="H453" s="12"/>
      <c r="AB453"/>
      <c r="AC453"/>
    </row>
    <row r="454" spans="8:29" ht="14.25" x14ac:dyDescent="0.45">
      <c r="H454" s="12"/>
      <c r="L454" s="13"/>
      <c r="AB454"/>
      <c r="AC454"/>
    </row>
    <row r="455" spans="8:29" ht="14.25" x14ac:dyDescent="0.45">
      <c r="H455" s="12"/>
      <c r="AB455"/>
      <c r="AC455"/>
    </row>
    <row r="456" spans="8:29" ht="14.25" x14ac:dyDescent="0.45">
      <c r="H456" s="12"/>
      <c r="AB456"/>
      <c r="AC456"/>
    </row>
    <row r="457" spans="8:29" ht="14.25" x14ac:dyDescent="0.45">
      <c r="H457" s="12"/>
      <c r="AB457"/>
      <c r="AC457"/>
    </row>
    <row r="458" spans="8:29" ht="14.25" x14ac:dyDescent="0.45">
      <c r="H458" s="12"/>
      <c r="AB458"/>
      <c r="AC458"/>
    </row>
    <row r="459" spans="8:29" ht="14.25" x14ac:dyDescent="0.45">
      <c r="H459" s="12"/>
      <c r="L459" s="13"/>
      <c r="AB459"/>
      <c r="AC459"/>
    </row>
    <row r="460" spans="8:29" ht="14.25" x14ac:dyDescent="0.45">
      <c r="H460" s="12"/>
      <c r="AB460"/>
      <c r="AC460"/>
    </row>
    <row r="461" spans="8:29" ht="14.25" x14ac:dyDescent="0.45">
      <c r="H461" s="12"/>
      <c r="AB461"/>
      <c r="AC461"/>
    </row>
    <row r="462" spans="8:29" ht="14.25" x14ac:dyDescent="0.45">
      <c r="H462" s="12"/>
      <c r="AB462"/>
      <c r="AC462"/>
    </row>
    <row r="463" spans="8:29" ht="14.25" x14ac:dyDescent="0.45">
      <c r="H463" s="12"/>
      <c r="AB463"/>
      <c r="AC463"/>
    </row>
    <row r="464" spans="8:29" ht="14.25" x14ac:dyDescent="0.45">
      <c r="H464" s="12"/>
      <c r="AB464"/>
      <c r="AC464"/>
    </row>
    <row r="465" spans="8:29" ht="14.25" x14ac:dyDescent="0.45">
      <c r="H465" s="12"/>
      <c r="L465" s="13"/>
      <c r="AB465"/>
      <c r="AC465"/>
    </row>
    <row r="466" spans="8:29" ht="14.25" x14ac:dyDescent="0.45">
      <c r="H466" s="12"/>
      <c r="AB466"/>
      <c r="AC466"/>
    </row>
    <row r="467" spans="8:29" ht="14.25" x14ac:dyDescent="0.45">
      <c r="H467" s="12"/>
      <c r="AB467"/>
      <c r="AC467"/>
    </row>
    <row r="468" spans="8:29" ht="14.25" x14ac:dyDescent="0.45">
      <c r="H468" s="12"/>
      <c r="AB468"/>
      <c r="AC468"/>
    </row>
    <row r="469" spans="8:29" ht="14.25" x14ac:dyDescent="0.45">
      <c r="H469" s="12"/>
      <c r="AB469"/>
      <c r="AC469"/>
    </row>
    <row r="470" spans="8:29" ht="14.25" x14ac:dyDescent="0.45">
      <c r="H470" s="12"/>
      <c r="L470" s="13"/>
      <c r="AB470"/>
      <c r="AC470"/>
    </row>
    <row r="471" spans="8:29" ht="14.25" x14ac:dyDescent="0.45">
      <c r="H471" s="12"/>
      <c r="AB471"/>
      <c r="AC471"/>
    </row>
    <row r="472" spans="8:29" ht="14.25" x14ac:dyDescent="0.45">
      <c r="H472" s="12"/>
      <c r="L472" s="13"/>
      <c r="AB472"/>
      <c r="AC472"/>
    </row>
    <row r="473" spans="8:29" ht="14.25" x14ac:dyDescent="0.45">
      <c r="H473" s="12"/>
      <c r="L473" s="13"/>
      <c r="AB473"/>
      <c r="AC473"/>
    </row>
    <row r="474" spans="8:29" ht="14.25" x14ac:dyDescent="0.45">
      <c r="H474" s="12"/>
      <c r="AB474"/>
      <c r="AC474"/>
    </row>
    <row r="475" spans="8:29" ht="14.25" x14ac:dyDescent="0.45">
      <c r="H475" s="12"/>
      <c r="AB475"/>
      <c r="AC475"/>
    </row>
    <row r="476" spans="8:29" ht="14.25" x14ac:dyDescent="0.45">
      <c r="H476" s="12"/>
      <c r="AB476"/>
      <c r="AC476"/>
    </row>
    <row r="477" spans="8:29" ht="14.25" x14ac:dyDescent="0.45">
      <c r="H477" s="12"/>
      <c r="AB477"/>
      <c r="AC477"/>
    </row>
    <row r="478" spans="8:29" ht="14.25" x14ac:dyDescent="0.45">
      <c r="H478" s="12"/>
      <c r="AB478"/>
      <c r="AC478"/>
    </row>
    <row r="479" spans="8:29" ht="14.25" x14ac:dyDescent="0.45">
      <c r="H479" s="12"/>
      <c r="AB479"/>
      <c r="AC479"/>
    </row>
    <row r="480" spans="8:29" ht="14.25" x14ac:dyDescent="0.45">
      <c r="H480" s="12"/>
      <c r="AB480"/>
      <c r="AC480"/>
    </row>
    <row r="481" spans="8:29" ht="14.25" x14ac:dyDescent="0.45">
      <c r="H481" s="12"/>
      <c r="AB481"/>
      <c r="AC481"/>
    </row>
    <row r="482" spans="8:29" ht="14.25" x14ac:dyDescent="0.45">
      <c r="H482" s="12"/>
      <c r="AB482"/>
      <c r="AC482"/>
    </row>
    <row r="483" spans="8:29" ht="14.25" x14ac:dyDescent="0.45">
      <c r="H483" s="12"/>
      <c r="AB483"/>
      <c r="AC483"/>
    </row>
    <row r="484" spans="8:29" ht="14.25" x14ac:dyDescent="0.45">
      <c r="H484" s="12"/>
      <c r="AB484"/>
      <c r="AC484"/>
    </row>
    <row r="485" spans="8:29" ht="14.25" x14ac:dyDescent="0.45">
      <c r="H485" s="12"/>
      <c r="AB485"/>
      <c r="AC485"/>
    </row>
    <row r="486" spans="8:29" ht="14.25" x14ac:dyDescent="0.45">
      <c r="H486" s="12"/>
      <c r="AB486"/>
      <c r="AC486"/>
    </row>
    <row r="487" spans="8:29" ht="14.25" x14ac:dyDescent="0.45">
      <c r="H487" s="12"/>
      <c r="AB487"/>
      <c r="AC487"/>
    </row>
    <row r="488" spans="8:29" ht="14.25" x14ac:dyDescent="0.45">
      <c r="H488" s="12"/>
      <c r="AB488"/>
      <c r="AC488"/>
    </row>
    <row r="489" spans="8:29" ht="14.25" x14ac:dyDescent="0.45">
      <c r="H489" s="12"/>
      <c r="AB489"/>
      <c r="AC489"/>
    </row>
    <row r="490" spans="8:29" ht="14.25" x14ac:dyDescent="0.45">
      <c r="H490" s="12"/>
      <c r="AB490"/>
      <c r="AC490"/>
    </row>
    <row r="491" spans="8:29" ht="14.25" x14ac:dyDescent="0.45">
      <c r="H491" s="12"/>
      <c r="AB491"/>
      <c r="AC491"/>
    </row>
    <row r="492" spans="8:29" ht="14.25" x14ac:dyDescent="0.45">
      <c r="H492" s="12"/>
      <c r="L492" s="13"/>
      <c r="AB492"/>
      <c r="AC492"/>
    </row>
    <row r="493" spans="8:29" ht="14.25" x14ac:dyDescent="0.45">
      <c r="H493" s="12"/>
      <c r="AB493"/>
      <c r="AC493"/>
    </row>
    <row r="494" spans="8:29" ht="14.25" x14ac:dyDescent="0.45">
      <c r="H494" s="12"/>
      <c r="L494" s="13"/>
      <c r="AB494"/>
      <c r="AC494"/>
    </row>
    <row r="495" spans="8:29" ht="14.25" x14ac:dyDescent="0.45">
      <c r="H495" s="12"/>
      <c r="L495" s="13"/>
      <c r="AB495"/>
      <c r="AC495"/>
    </row>
    <row r="496" spans="8:29" ht="14.25" x14ac:dyDescent="0.45">
      <c r="H496" s="12"/>
      <c r="AB496"/>
      <c r="AC496"/>
    </row>
    <row r="497" spans="8:29" ht="14.25" x14ac:dyDescent="0.45">
      <c r="H497" s="12"/>
      <c r="AB497"/>
      <c r="AC497"/>
    </row>
    <row r="498" spans="8:29" ht="14.25" x14ac:dyDescent="0.45">
      <c r="H498" s="12"/>
      <c r="AB498"/>
      <c r="AC498"/>
    </row>
    <row r="499" spans="8:29" ht="14.25" x14ac:dyDescent="0.45">
      <c r="H499" s="12"/>
      <c r="AB499"/>
      <c r="AC499"/>
    </row>
    <row r="500" spans="8:29" ht="14.25" x14ac:dyDescent="0.45">
      <c r="H500" s="12"/>
      <c r="AB500"/>
      <c r="AC500"/>
    </row>
    <row r="501" spans="8:29" ht="14.25" x14ac:dyDescent="0.45">
      <c r="H501" s="12"/>
      <c r="L501" s="13"/>
      <c r="AB501"/>
      <c r="AC501"/>
    </row>
    <row r="502" spans="8:29" ht="14.25" x14ac:dyDescent="0.45">
      <c r="H502" s="12"/>
      <c r="AB502"/>
      <c r="AC502"/>
    </row>
    <row r="503" spans="8:29" ht="14.25" x14ac:dyDescent="0.45">
      <c r="H503" s="12"/>
      <c r="AB503"/>
      <c r="AC503"/>
    </row>
    <row r="504" spans="8:29" ht="14.25" x14ac:dyDescent="0.45">
      <c r="H504" s="12"/>
      <c r="AB504"/>
      <c r="AC504"/>
    </row>
    <row r="505" spans="8:29" ht="14.25" x14ac:dyDescent="0.45">
      <c r="H505" s="12"/>
      <c r="AB505"/>
      <c r="AC505"/>
    </row>
    <row r="506" spans="8:29" ht="14.25" x14ac:dyDescent="0.45">
      <c r="H506" s="12"/>
      <c r="AB506"/>
      <c r="AC506"/>
    </row>
    <row r="507" spans="8:29" ht="14.25" x14ac:dyDescent="0.45">
      <c r="H507" s="12"/>
      <c r="L507" s="13"/>
      <c r="AB507"/>
      <c r="AC507"/>
    </row>
    <row r="508" spans="8:29" ht="14.25" x14ac:dyDescent="0.45">
      <c r="H508" s="12"/>
      <c r="L508" s="13"/>
      <c r="AB508"/>
      <c r="AC508"/>
    </row>
    <row r="509" spans="8:29" ht="14.25" x14ac:dyDescent="0.45">
      <c r="H509" s="12"/>
      <c r="L509" s="13"/>
      <c r="AB509"/>
      <c r="AC509"/>
    </row>
    <row r="510" spans="8:29" ht="14.25" x14ac:dyDescent="0.45">
      <c r="H510" s="12"/>
      <c r="L510" s="13"/>
      <c r="AB510"/>
      <c r="AC510"/>
    </row>
    <row r="511" spans="8:29" ht="14.25" x14ac:dyDescent="0.45">
      <c r="H511" s="12"/>
      <c r="L511" s="13"/>
      <c r="AB511"/>
      <c r="AC511"/>
    </row>
    <row r="512" spans="8:29" ht="14.25" x14ac:dyDescent="0.45">
      <c r="H512" s="12"/>
      <c r="AB512"/>
      <c r="AC512"/>
    </row>
    <row r="513" spans="8:29" ht="14.25" x14ac:dyDescent="0.45">
      <c r="H513" s="12"/>
      <c r="AB513"/>
      <c r="AC513"/>
    </row>
    <row r="514" spans="8:29" ht="14.25" x14ac:dyDescent="0.45">
      <c r="H514" s="12"/>
      <c r="AB514"/>
      <c r="AC514"/>
    </row>
    <row r="515" spans="8:29" ht="14.25" x14ac:dyDescent="0.45">
      <c r="H515" s="12"/>
      <c r="AB515"/>
      <c r="AC515"/>
    </row>
    <row r="516" spans="8:29" ht="14.25" x14ac:dyDescent="0.45">
      <c r="H516" s="12"/>
      <c r="L516" s="13"/>
      <c r="AB516"/>
      <c r="AC516"/>
    </row>
    <row r="517" spans="8:29" ht="14.25" x14ac:dyDescent="0.45">
      <c r="H517" s="12"/>
      <c r="AB517"/>
      <c r="AC517"/>
    </row>
    <row r="518" spans="8:29" ht="14.25" x14ac:dyDescent="0.45">
      <c r="H518" s="12"/>
      <c r="L518" s="13"/>
      <c r="AB518"/>
      <c r="AC518"/>
    </row>
    <row r="519" spans="8:29" ht="14.25" x14ac:dyDescent="0.45">
      <c r="H519" s="12"/>
      <c r="L519" s="13"/>
      <c r="AB519"/>
      <c r="AC519"/>
    </row>
    <row r="520" spans="8:29" ht="14.25" x14ac:dyDescent="0.45">
      <c r="H520" s="12"/>
      <c r="L520" s="13"/>
      <c r="AB520"/>
      <c r="AC520"/>
    </row>
    <row r="521" spans="8:29" ht="14.25" x14ac:dyDescent="0.45">
      <c r="H521" s="12"/>
      <c r="AB521"/>
      <c r="AC521"/>
    </row>
    <row r="522" spans="8:29" ht="14.25" x14ac:dyDescent="0.45">
      <c r="H522" s="12"/>
      <c r="AB522"/>
      <c r="AC522"/>
    </row>
    <row r="523" spans="8:29" ht="14.25" x14ac:dyDescent="0.45">
      <c r="H523" s="12"/>
      <c r="AB523"/>
      <c r="AC523"/>
    </row>
    <row r="524" spans="8:29" ht="14.25" x14ac:dyDescent="0.45">
      <c r="H524" s="12"/>
      <c r="L524" s="13"/>
      <c r="AB524"/>
      <c r="AC524"/>
    </row>
    <row r="525" spans="8:29" ht="14.25" x14ac:dyDescent="0.45">
      <c r="H525" s="12"/>
      <c r="AB525"/>
      <c r="AC525"/>
    </row>
    <row r="526" spans="8:29" ht="14.25" x14ac:dyDescent="0.45">
      <c r="H526" s="12"/>
      <c r="AB526"/>
      <c r="AC526"/>
    </row>
    <row r="527" spans="8:29" ht="14.25" x14ac:dyDescent="0.45">
      <c r="H527" s="12"/>
      <c r="AB527"/>
      <c r="AC527"/>
    </row>
    <row r="528" spans="8:29" ht="14.25" x14ac:dyDescent="0.45">
      <c r="H528" s="12"/>
      <c r="AB528"/>
      <c r="AC528"/>
    </row>
    <row r="529" spans="8:29" ht="14.25" x14ac:dyDescent="0.45">
      <c r="H529" s="12"/>
      <c r="AB529"/>
      <c r="AC529"/>
    </row>
    <row r="530" spans="8:29" ht="14.25" x14ac:dyDescent="0.45">
      <c r="H530" s="12"/>
      <c r="AB530"/>
      <c r="AC530"/>
    </row>
    <row r="531" spans="8:29" ht="14.25" x14ac:dyDescent="0.45">
      <c r="H531" s="12"/>
      <c r="AB531"/>
      <c r="AC531"/>
    </row>
    <row r="532" spans="8:29" ht="14.25" x14ac:dyDescent="0.45">
      <c r="H532" s="12"/>
      <c r="AB532"/>
      <c r="AC532"/>
    </row>
    <row r="533" spans="8:29" ht="14.25" x14ac:dyDescent="0.45">
      <c r="H533" s="12"/>
      <c r="AB533"/>
      <c r="AC533"/>
    </row>
    <row r="534" spans="8:29" ht="14.25" x14ac:dyDescent="0.45">
      <c r="H534" s="12"/>
      <c r="AB534"/>
      <c r="AC534"/>
    </row>
    <row r="535" spans="8:29" ht="14.25" x14ac:dyDescent="0.45">
      <c r="H535" s="12"/>
      <c r="AB535"/>
      <c r="AC535"/>
    </row>
    <row r="536" spans="8:29" ht="14.25" x14ac:dyDescent="0.45">
      <c r="H536" s="12"/>
      <c r="AB536"/>
      <c r="AC536"/>
    </row>
    <row r="537" spans="8:29" ht="14.25" x14ac:dyDescent="0.45">
      <c r="H537" s="12"/>
      <c r="AB537"/>
      <c r="AC537"/>
    </row>
    <row r="538" spans="8:29" ht="14.25" x14ac:dyDescent="0.45">
      <c r="H538" s="12"/>
      <c r="AB538"/>
      <c r="AC538"/>
    </row>
    <row r="539" spans="8:29" ht="14.25" x14ac:dyDescent="0.45">
      <c r="H539" s="12"/>
      <c r="AB539"/>
      <c r="AC539"/>
    </row>
    <row r="540" spans="8:29" ht="14.25" x14ac:dyDescent="0.45">
      <c r="H540" s="12"/>
      <c r="AB540"/>
      <c r="AC540"/>
    </row>
    <row r="541" spans="8:29" ht="14.25" x14ac:dyDescent="0.45">
      <c r="H541" s="12"/>
      <c r="AB541"/>
      <c r="AC541"/>
    </row>
    <row r="542" spans="8:29" ht="14.25" x14ac:dyDescent="0.45">
      <c r="H542" s="12"/>
      <c r="AB542"/>
      <c r="AC542"/>
    </row>
    <row r="543" spans="8:29" ht="14.25" x14ac:dyDescent="0.45">
      <c r="H543" s="12"/>
      <c r="AB543"/>
      <c r="AC543"/>
    </row>
    <row r="544" spans="8:29" ht="14.25" x14ac:dyDescent="0.45">
      <c r="H544" s="12"/>
      <c r="AB544"/>
      <c r="AC544"/>
    </row>
    <row r="545" spans="8:29" ht="14.25" x14ac:dyDescent="0.45">
      <c r="H545" s="12"/>
      <c r="AB545"/>
      <c r="AC545"/>
    </row>
    <row r="546" spans="8:29" ht="14.25" x14ac:dyDescent="0.45">
      <c r="H546" s="12"/>
      <c r="AB546"/>
      <c r="AC546"/>
    </row>
    <row r="547" spans="8:29" ht="14.25" x14ac:dyDescent="0.45">
      <c r="H547" s="12"/>
      <c r="AB547"/>
      <c r="AC547"/>
    </row>
    <row r="548" spans="8:29" ht="14.25" x14ac:dyDescent="0.45">
      <c r="H548" s="12"/>
      <c r="AB548"/>
      <c r="AC548"/>
    </row>
    <row r="549" spans="8:29" ht="14.25" x14ac:dyDescent="0.45">
      <c r="H549" s="12"/>
      <c r="AB549"/>
      <c r="AC549"/>
    </row>
    <row r="550" spans="8:29" ht="14.25" x14ac:dyDescent="0.45">
      <c r="H550" s="12"/>
      <c r="AB550"/>
      <c r="AC550"/>
    </row>
    <row r="551" spans="8:29" ht="14.25" x14ac:dyDescent="0.45">
      <c r="H551" s="12"/>
      <c r="AB551"/>
      <c r="AC551"/>
    </row>
    <row r="552" spans="8:29" ht="14.25" x14ac:dyDescent="0.45">
      <c r="H552" s="12"/>
      <c r="AB552"/>
      <c r="AC552"/>
    </row>
    <row r="553" spans="8:29" ht="14.25" x14ac:dyDescent="0.45">
      <c r="H553" s="12"/>
      <c r="AB553"/>
      <c r="AC553"/>
    </row>
    <row r="554" spans="8:29" ht="14.25" x14ac:dyDescent="0.45">
      <c r="H554" s="12"/>
      <c r="AB554"/>
      <c r="AC554"/>
    </row>
    <row r="555" spans="8:29" ht="14.25" x14ac:dyDescent="0.45">
      <c r="H555" s="12"/>
      <c r="AB555"/>
      <c r="AC555"/>
    </row>
    <row r="556" spans="8:29" ht="14.25" x14ac:dyDescent="0.45">
      <c r="H556" s="12"/>
      <c r="AB556"/>
      <c r="AC556"/>
    </row>
    <row r="557" spans="8:29" ht="14.25" x14ac:dyDescent="0.45">
      <c r="H557" s="12"/>
      <c r="AB557"/>
      <c r="AC557"/>
    </row>
    <row r="558" spans="8:29" ht="14.25" x14ac:dyDescent="0.45">
      <c r="H558" s="12"/>
      <c r="AB558"/>
      <c r="AC558"/>
    </row>
    <row r="559" spans="8:29" ht="14.25" x14ac:dyDescent="0.45">
      <c r="H559" s="12"/>
      <c r="AB559"/>
      <c r="AC559"/>
    </row>
    <row r="560" spans="8:29" ht="14.25" x14ac:dyDescent="0.45">
      <c r="H560" s="12"/>
      <c r="AB560"/>
      <c r="AC560"/>
    </row>
    <row r="561" spans="8:29" ht="14.25" x14ac:dyDescent="0.45">
      <c r="H561" s="12"/>
      <c r="AB561"/>
      <c r="AC561"/>
    </row>
    <row r="562" spans="8:29" ht="14.25" x14ac:dyDescent="0.45">
      <c r="H562" s="12"/>
      <c r="AB562"/>
      <c r="AC562"/>
    </row>
    <row r="563" spans="8:29" ht="14.25" x14ac:dyDescent="0.45">
      <c r="H563" s="12"/>
      <c r="AB563"/>
      <c r="AC563"/>
    </row>
    <row r="564" spans="8:29" ht="14.25" x14ac:dyDescent="0.45">
      <c r="H564" s="12"/>
      <c r="AB564"/>
      <c r="AC564"/>
    </row>
    <row r="565" spans="8:29" ht="14.25" x14ac:dyDescent="0.45">
      <c r="H565" s="12"/>
      <c r="AB565"/>
      <c r="AC565"/>
    </row>
    <row r="566" spans="8:29" ht="14.25" x14ac:dyDescent="0.45">
      <c r="H566" s="12"/>
      <c r="AB566"/>
      <c r="AC566"/>
    </row>
    <row r="567" spans="8:29" ht="14.25" x14ac:dyDescent="0.45">
      <c r="H567" s="12"/>
      <c r="AB567"/>
      <c r="AC567"/>
    </row>
    <row r="568" spans="8:29" ht="14.25" x14ac:dyDescent="0.45">
      <c r="H568" s="12"/>
      <c r="AB568"/>
      <c r="AC568"/>
    </row>
    <row r="569" spans="8:29" ht="14.25" x14ac:dyDescent="0.45">
      <c r="H569" s="12"/>
      <c r="AB569"/>
      <c r="AC569"/>
    </row>
    <row r="570" spans="8:29" ht="14.25" x14ac:dyDescent="0.45">
      <c r="H570" s="12"/>
      <c r="AB570"/>
      <c r="AC570"/>
    </row>
    <row r="571" spans="8:29" ht="14.25" x14ac:dyDescent="0.45">
      <c r="H571" s="12"/>
      <c r="AB571"/>
      <c r="AC571"/>
    </row>
    <row r="572" spans="8:29" ht="14.25" x14ac:dyDescent="0.45">
      <c r="H572" s="12"/>
      <c r="AB572"/>
      <c r="AC572"/>
    </row>
    <row r="573" spans="8:29" ht="14.25" x14ac:dyDescent="0.45">
      <c r="H573" s="12"/>
      <c r="AB573"/>
      <c r="AC573"/>
    </row>
    <row r="574" spans="8:29" ht="14.25" x14ac:dyDescent="0.45">
      <c r="H574" s="12"/>
      <c r="AB574"/>
      <c r="AC574"/>
    </row>
    <row r="575" spans="8:29" ht="14.25" x14ac:dyDescent="0.45">
      <c r="H575" s="12"/>
      <c r="AB575"/>
      <c r="AC575"/>
    </row>
    <row r="576" spans="8:29" ht="14.25" x14ac:dyDescent="0.45">
      <c r="H576" s="12"/>
      <c r="AB576"/>
      <c r="AC576"/>
    </row>
    <row r="577" spans="8:29" ht="14.25" x14ac:dyDescent="0.45">
      <c r="H577" s="12"/>
      <c r="AB577"/>
      <c r="AC577"/>
    </row>
    <row r="578" spans="8:29" ht="14.25" x14ac:dyDescent="0.45">
      <c r="H578" s="12"/>
      <c r="AB578"/>
      <c r="AC578"/>
    </row>
    <row r="579" spans="8:29" ht="14.25" x14ac:dyDescent="0.45">
      <c r="H579" s="12"/>
      <c r="AB579"/>
      <c r="AC579"/>
    </row>
    <row r="580" spans="8:29" ht="14.25" x14ac:dyDescent="0.45">
      <c r="H580" s="12"/>
      <c r="AB580"/>
      <c r="AC580"/>
    </row>
    <row r="581" spans="8:29" ht="14.25" x14ac:dyDescent="0.45">
      <c r="H581" s="12"/>
      <c r="AB581"/>
      <c r="AC581"/>
    </row>
    <row r="582" spans="8:29" ht="14.25" x14ac:dyDescent="0.45">
      <c r="H582" s="12"/>
      <c r="AB582"/>
      <c r="AC582"/>
    </row>
    <row r="583" spans="8:29" ht="14.25" x14ac:dyDescent="0.45">
      <c r="H583" s="12"/>
      <c r="AB583"/>
      <c r="AC583"/>
    </row>
    <row r="584" spans="8:29" ht="14.25" x14ac:dyDescent="0.45">
      <c r="H584" s="12"/>
      <c r="AB584"/>
      <c r="AC584"/>
    </row>
    <row r="585" spans="8:29" ht="14.25" x14ac:dyDescent="0.45">
      <c r="H585" s="12"/>
      <c r="AB585"/>
      <c r="AC585"/>
    </row>
    <row r="586" spans="8:29" ht="14.25" x14ac:dyDescent="0.45">
      <c r="H586" s="12"/>
      <c r="AB586"/>
      <c r="AC586"/>
    </row>
    <row r="587" spans="8:29" ht="14.25" x14ac:dyDescent="0.45">
      <c r="H587" s="12"/>
      <c r="AB587"/>
      <c r="AC587"/>
    </row>
    <row r="588" spans="8:29" ht="14.25" x14ac:dyDescent="0.45">
      <c r="H588" s="12"/>
      <c r="AB588"/>
      <c r="AC588"/>
    </row>
    <row r="589" spans="8:29" ht="14.25" x14ac:dyDescent="0.45">
      <c r="H589" s="12"/>
      <c r="AB589"/>
      <c r="AC589"/>
    </row>
    <row r="590" spans="8:29" ht="14.25" x14ac:dyDescent="0.45">
      <c r="H590" s="12"/>
      <c r="AB590"/>
      <c r="AC590"/>
    </row>
    <row r="591" spans="8:29" ht="14.25" x14ac:dyDescent="0.45">
      <c r="H591" s="12"/>
      <c r="AB591"/>
      <c r="AC591"/>
    </row>
    <row r="592" spans="8:29" ht="14.25" x14ac:dyDescent="0.45">
      <c r="H592" s="12"/>
      <c r="AB592"/>
      <c r="AC592"/>
    </row>
    <row r="593" spans="8:29" ht="14.25" x14ac:dyDescent="0.45">
      <c r="H593" s="12"/>
      <c r="AB593"/>
      <c r="AC593"/>
    </row>
    <row r="594" spans="8:29" ht="14.25" x14ac:dyDescent="0.45">
      <c r="H594" s="12"/>
      <c r="L594" s="13"/>
      <c r="AB594"/>
      <c r="AC594"/>
    </row>
    <row r="595" spans="8:29" ht="14.25" x14ac:dyDescent="0.45">
      <c r="H595" s="12"/>
      <c r="AB595"/>
      <c r="AC595"/>
    </row>
    <row r="596" spans="8:29" ht="14.25" x14ac:dyDescent="0.45">
      <c r="H596" s="12"/>
      <c r="AB596"/>
      <c r="AC596"/>
    </row>
    <row r="597" spans="8:29" ht="14.25" x14ac:dyDescent="0.45">
      <c r="H597" s="12"/>
      <c r="AB597"/>
      <c r="AC597"/>
    </row>
    <row r="598" spans="8:29" ht="14.25" x14ac:dyDescent="0.45">
      <c r="H598" s="12"/>
      <c r="AB598"/>
      <c r="AC598"/>
    </row>
    <row r="599" spans="8:29" ht="14.25" x14ac:dyDescent="0.45">
      <c r="H599" s="12"/>
      <c r="AB599"/>
      <c r="AC599"/>
    </row>
    <row r="600" spans="8:29" ht="14.25" x14ac:dyDescent="0.45">
      <c r="H600" s="12"/>
      <c r="AB600"/>
      <c r="AC600"/>
    </row>
    <row r="601" spans="8:29" ht="14.25" x14ac:dyDescent="0.45">
      <c r="H601" s="12"/>
      <c r="AB601"/>
      <c r="AC601"/>
    </row>
    <row r="602" spans="8:29" ht="14.25" x14ac:dyDescent="0.45">
      <c r="H602" s="12"/>
      <c r="AB602"/>
      <c r="AC602"/>
    </row>
    <row r="603" spans="8:29" ht="14.25" x14ac:dyDescent="0.45">
      <c r="H603" s="12"/>
      <c r="AB603"/>
      <c r="AC603"/>
    </row>
    <row r="604" spans="8:29" ht="14.25" x14ac:dyDescent="0.45">
      <c r="H604" s="12"/>
      <c r="AB604"/>
      <c r="AC604"/>
    </row>
    <row r="605" spans="8:29" ht="14.25" x14ac:dyDescent="0.45">
      <c r="H605" s="12"/>
      <c r="AB605"/>
      <c r="AC605"/>
    </row>
    <row r="606" spans="8:29" ht="14.25" x14ac:dyDescent="0.45">
      <c r="H606" s="12"/>
      <c r="L606" s="13"/>
      <c r="AB606"/>
      <c r="AC606"/>
    </row>
    <row r="607" spans="8:29" ht="14.25" x14ac:dyDescent="0.45">
      <c r="H607" s="12"/>
      <c r="L607" s="13"/>
      <c r="AB607"/>
      <c r="AC607"/>
    </row>
    <row r="608" spans="8:29" ht="14.25" x14ac:dyDescent="0.45">
      <c r="H608" s="12"/>
      <c r="L608" s="13"/>
      <c r="AB608"/>
      <c r="AC608"/>
    </row>
    <row r="609" spans="8:29" ht="14.25" x14ac:dyDescent="0.45">
      <c r="H609" s="12"/>
      <c r="AB609"/>
      <c r="AC609"/>
    </row>
    <row r="610" spans="8:29" ht="14.25" x14ac:dyDescent="0.45">
      <c r="H610" s="12"/>
      <c r="AB610"/>
      <c r="AC610"/>
    </row>
    <row r="611" spans="8:29" ht="14.25" x14ac:dyDescent="0.45">
      <c r="H611" s="12"/>
      <c r="AB611"/>
      <c r="AC611"/>
    </row>
    <row r="612" spans="8:29" ht="14.25" x14ac:dyDescent="0.45">
      <c r="H612" s="12"/>
      <c r="AB612"/>
      <c r="AC612"/>
    </row>
    <row r="613" spans="8:29" ht="14.25" x14ac:dyDescent="0.45">
      <c r="H613" s="12"/>
      <c r="L613" s="13"/>
      <c r="AB613"/>
      <c r="AC613"/>
    </row>
    <row r="614" spans="8:29" ht="14.25" x14ac:dyDescent="0.45">
      <c r="H614" s="12"/>
      <c r="AB614"/>
      <c r="AC614"/>
    </row>
    <row r="615" spans="8:29" ht="14.25" x14ac:dyDescent="0.45">
      <c r="H615" s="12"/>
      <c r="AB615"/>
      <c r="AC615"/>
    </row>
    <row r="616" spans="8:29" ht="14.25" x14ac:dyDescent="0.45">
      <c r="H616" s="12"/>
      <c r="AB616"/>
      <c r="AC616"/>
    </row>
    <row r="617" spans="8:29" ht="14.25" x14ac:dyDescent="0.45">
      <c r="H617" s="12"/>
      <c r="AB617"/>
      <c r="AC617"/>
    </row>
    <row r="618" spans="8:29" ht="14.25" x14ac:dyDescent="0.45">
      <c r="H618" s="12"/>
      <c r="AB618"/>
      <c r="AC618"/>
    </row>
    <row r="619" spans="8:29" ht="14.25" x14ac:dyDescent="0.45">
      <c r="H619" s="12"/>
      <c r="AB619"/>
      <c r="AC619"/>
    </row>
    <row r="620" spans="8:29" ht="14.25" x14ac:dyDescent="0.45">
      <c r="H620" s="12"/>
      <c r="AB620"/>
      <c r="AC620"/>
    </row>
    <row r="621" spans="8:29" ht="14.25" x14ac:dyDescent="0.45">
      <c r="H621" s="12"/>
      <c r="L621" s="13"/>
      <c r="AB621"/>
      <c r="AC621"/>
    </row>
    <row r="622" spans="8:29" ht="14.25" x14ac:dyDescent="0.45">
      <c r="H622" s="12"/>
      <c r="AB622"/>
      <c r="AC622"/>
    </row>
    <row r="623" spans="8:29" ht="14.25" x14ac:dyDescent="0.45">
      <c r="H623" s="12"/>
      <c r="AB623"/>
      <c r="AC623"/>
    </row>
    <row r="624" spans="8:29" ht="14.25" x14ac:dyDescent="0.45">
      <c r="H624" s="12"/>
      <c r="AB624"/>
      <c r="AC624"/>
    </row>
    <row r="625" spans="8:29" ht="14.25" x14ac:dyDescent="0.45">
      <c r="H625" s="12"/>
      <c r="L625" s="13"/>
      <c r="AB625"/>
      <c r="AC625"/>
    </row>
    <row r="626" spans="8:29" ht="14.25" x14ac:dyDescent="0.45">
      <c r="H626" s="12"/>
      <c r="AB626"/>
      <c r="AC626"/>
    </row>
    <row r="627" spans="8:29" ht="14.25" x14ac:dyDescent="0.45">
      <c r="H627" s="12"/>
      <c r="L627" s="13"/>
      <c r="AB627"/>
      <c r="AC627"/>
    </row>
    <row r="628" spans="8:29" ht="14.25" x14ac:dyDescent="0.45">
      <c r="H628" s="12"/>
      <c r="L628" s="13"/>
      <c r="AB628"/>
      <c r="AC628"/>
    </row>
    <row r="629" spans="8:29" ht="14.25" x14ac:dyDescent="0.45">
      <c r="H629" s="12"/>
      <c r="L629" s="13"/>
      <c r="AB629"/>
      <c r="AC629"/>
    </row>
    <row r="630" spans="8:29" ht="14.25" x14ac:dyDescent="0.45">
      <c r="H630" s="12"/>
      <c r="L630" s="13"/>
      <c r="AB630"/>
      <c r="AC630"/>
    </row>
    <row r="631" spans="8:29" ht="14.25" x14ac:dyDescent="0.45">
      <c r="H631" s="12"/>
      <c r="AB631"/>
      <c r="AC631"/>
    </row>
    <row r="632" spans="8:29" ht="14.25" x14ac:dyDescent="0.45">
      <c r="H632" s="12"/>
      <c r="AB632"/>
      <c r="AC632"/>
    </row>
    <row r="633" spans="8:29" ht="14.25" x14ac:dyDescent="0.45">
      <c r="H633" s="12"/>
      <c r="AB633"/>
      <c r="AC633"/>
    </row>
    <row r="634" spans="8:29" ht="14.25" x14ac:dyDescent="0.45">
      <c r="H634" s="12"/>
      <c r="AB634"/>
      <c r="AC634"/>
    </row>
    <row r="635" spans="8:29" ht="14.25" x14ac:dyDescent="0.45">
      <c r="H635" s="12"/>
      <c r="L635" s="13"/>
      <c r="AB635"/>
      <c r="AC635"/>
    </row>
    <row r="636" spans="8:29" ht="14.25" x14ac:dyDescent="0.45">
      <c r="H636" s="12"/>
      <c r="AB636"/>
      <c r="AC636"/>
    </row>
    <row r="637" spans="8:29" ht="14.25" x14ac:dyDescent="0.45">
      <c r="H637" s="12"/>
      <c r="AB637"/>
      <c r="AC637"/>
    </row>
    <row r="638" spans="8:29" ht="14.25" x14ac:dyDescent="0.45">
      <c r="H638" s="12"/>
      <c r="AB638"/>
      <c r="AC638"/>
    </row>
    <row r="639" spans="8:29" ht="14.25" x14ac:dyDescent="0.45">
      <c r="H639" s="12"/>
      <c r="AB639"/>
      <c r="AC639"/>
    </row>
    <row r="640" spans="8:29" ht="14.25" x14ac:dyDescent="0.45">
      <c r="H640" s="12"/>
      <c r="L640" s="13"/>
      <c r="AB640"/>
      <c r="AC640"/>
    </row>
    <row r="641" spans="8:29" ht="14.25" x14ac:dyDescent="0.45">
      <c r="H641" s="12"/>
      <c r="L641" s="13"/>
      <c r="AB641"/>
      <c r="AC641"/>
    </row>
    <row r="642" spans="8:29" ht="14.25" x14ac:dyDescent="0.45">
      <c r="H642" s="12"/>
      <c r="AB642"/>
      <c r="AC642"/>
    </row>
    <row r="643" spans="8:29" ht="14.25" x14ac:dyDescent="0.45">
      <c r="H643" s="12"/>
      <c r="AB643"/>
      <c r="AC643"/>
    </row>
    <row r="644" spans="8:29" ht="14.25" x14ac:dyDescent="0.45">
      <c r="H644" s="12"/>
      <c r="AB644"/>
      <c r="AC644"/>
    </row>
    <row r="645" spans="8:29" ht="14.25" x14ac:dyDescent="0.45">
      <c r="H645" s="12"/>
      <c r="AB645"/>
      <c r="AC645"/>
    </row>
    <row r="646" spans="8:29" ht="14.25" x14ac:dyDescent="0.45">
      <c r="H646" s="12"/>
      <c r="L646" s="13"/>
      <c r="AB646"/>
      <c r="AC646"/>
    </row>
    <row r="647" spans="8:29" ht="14.25" x14ac:dyDescent="0.45">
      <c r="H647" s="12"/>
      <c r="AB647"/>
      <c r="AC647"/>
    </row>
    <row r="648" spans="8:29" ht="14.25" x14ac:dyDescent="0.45">
      <c r="H648" s="12"/>
      <c r="AB648"/>
      <c r="AC648"/>
    </row>
    <row r="649" spans="8:29" ht="14.25" x14ac:dyDescent="0.45">
      <c r="H649" s="12"/>
      <c r="AB649"/>
      <c r="AC649"/>
    </row>
    <row r="650" spans="8:29" ht="14.25" x14ac:dyDescent="0.45">
      <c r="H650" s="12"/>
      <c r="L650" s="13"/>
      <c r="AB650"/>
      <c r="AC650"/>
    </row>
    <row r="651" spans="8:29" ht="14.25" x14ac:dyDescent="0.45">
      <c r="H651" s="12"/>
      <c r="AB651"/>
      <c r="AC651"/>
    </row>
    <row r="652" spans="8:29" ht="14.25" x14ac:dyDescent="0.45">
      <c r="H652" s="12"/>
      <c r="AB652"/>
      <c r="AC652"/>
    </row>
    <row r="653" spans="8:29" ht="14.25" x14ac:dyDescent="0.45">
      <c r="H653" s="12"/>
      <c r="L653" s="13"/>
      <c r="AB653"/>
      <c r="AC653"/>
    </row>
    <row r="654" spans="8:29" ht="14.25" x14ac:dyDescent="0.45">
      <c r="H654" s="12"/>
      <c r="AB654"/>
      <c r="AC654"/>
    </row>
    <row r="655" spans="8:29" ht="14.25" x14ac:dyDescent="0.45">
      <c r="H655" s="12"/>
      <c r="AB655"/>
      <c r="AC655"/>
    </row>
    <row r="656" spans="8:29" ht="14.25" x14ac:dyDescent="0.45">
      <c r="H656" s="12"/>
      <c r="AB656"/>
      <c r="AC656"/>
    </row>
    <row r="657" spans="8:29" ht="14.25" x14ac:dyDescent="0.45">
      <c r="H657" s="12"/>
      <c r="L657" s="13"/>
      <c r="AB657"/>
      <c r="AC657"/>
    </row>
    <row r="658" spans="8:29" ht="14.25" x14ac:dyDescent="0.45">
      <c r="H658" s="12"/>
      <c r="AB658"/>
      <c r="AC658"/>
    </row>
    <row r="659" spans="8:29" ht="14.25" x14ac:dyDescent="0.45">
      <c r="H659" s="12"/>
      <c r="L659" s="13"/>
      <c r="AB659"/>
      <c r="AC659"/>
    </row>
    <row r="660" spans="8:29" ht="14.25" x14ac:dyDescent="0.45">
      <c r="H660" s="12"/>
      <c r="L660" s="13"/>
      <c r="AB660"/>
      <c r="AC660"/>
    </row>
    <row r="661" spans="8:29" ht="14.25" x14ac:dyDescent="0.45">
      <c r="H661" s="12"/>
      <c r="L661" s="13"/>
      <c r="AB661"/>
      <c r="AC661"/>
    </row>
    <row r="662" spans="8:29" ht="14.25" x14ac:dyDescent="0.45">
      <c r="H662" s="12"/>
      <c r="AB662"/>
      <c r="AC662"/>
    </row>
    <row r="663" spans="8:29" ht="14.25" x14ac:dyDescent="0.45">
      <c r="H663" s="12"/>
      <c r="L663" s="13"/>
      <c r="AB663"/>
      <c r="AC663"/>
    </row>
    <row r="664" spans="8:29" ht="14.25" x14ac:dyDescent="0.45">
      <c r="H664" s="12"/>
      <c r="AB664"/>
      <c r="AC664"/>
    </row>
    <row r="665" spans="8:29" ht="14.25" x14ac:dyDescent="0.45">
      <c r="H665" s="12"/>
      <c r="AB665"/>
      <c r="AC665"/>
    </row>
    <row r="666" spans="8:29" ht="14.25" x14ac:dyDescent="0.45">
      <c r="H666" s="12"/>
      <c r="AB666"/>
      <c r="AC666"/>
    </row>
    <row r="667" spans="8:29" ht="14.25" x14ac:dyDescent="0.45">
      <c r="H667" s="12"/>
      <c r="AB667"/>
      <c r="AC667"/>
    </row>
    <row r="668" spans="8:29" ht="14.25" x14ac:dyDescent="0.45">
      <c r="H668" s="12"/>
      <c r="AB668"/>
      <c r="AC668"/>
    </row>
    <row r="669" spans="8:29" ht="14.25" x14ac:dyDescent="0.45">
      <c r="H669" s="12"/>
      <c r="AB669"/>
      <c r="AC669"/>
    </row>
    <row r="670" spans="8:29" ht="14.25" x14ac:dyDescent="0.45">
      <c r="H670" s="12"/>
      <c r="AB670"/>
      <c r="AC670"/>
    </row>
    <row r="671" spans="8:29" ht="14.25" x14ac:dyDescent="0.45">
      <c r="H671" s="12"/>
      <c r="AB671"/>
      <c r="AC671"/>
    </row>
    <row r="672" spans="8:29" ht="14.25" x14ac:dyDescent="0.45">
      <c r="H672" s="12"/>
      <c r="AB672"/>
      <c r="AC672"/>
    </row>
    <row r="673" spans="8:29" ht="14.25" x14ac:dyDescent="0.45">
      <c r="H673" s="12"/>
      <c r="AB673"/>
      <c r="AC673"/>
    </row>
    <row r="674" spans="8:29" ht="14.25" x14ac:dyDescent="0.45">
      <c r="H674" s="12"/>
      <c r="AB674"/>
      <c r="AC674"/>
    </row>
    <row r="675" spans="8:29" ht="14.25" x14ac:dyDescent="0.45">
      <c r="H675" s="12"/>
      <c r="AB675"/>
      <c r="AC675"/>
    </row>
    <row r="676" spans="8:29" ht="14.25" x14ac:dyDescent="0.45">
      <c r="H676" s="12"/>
      <c r="AB676"/>
      <c r="AC676"/>
    </row>
    <row r="677" spans="8:29" ht="14.25" x14ac:dyDescent="0.45">
      <c r="H677" s="12"/>
      <c r="AB677"/>
      <c r="AC677"/>
    </row>
    <row r="678" spans="8:29" ht="14.25" x14ac:dyDescent="0.45">
      <c r="H678" s="12"/>
      <c r="AB678"/>
      <c r="AC678"/>
    </row>
    <row r="679" spans="8:29" ht="14.25" x14ac:dyDescent="0.45">
      <c r="H679" s="12"/>
      <c r="AB679"/>
      <c r="AC679"/>
    </row>
    <row r="680" spans="8:29" ht="14.25" x14ac:dyDescent="0.45">
      <c r="H680" s="12"/>
      <c r="AB680"/>
      <c r="AC680"/>
    </row>
    <row r="681" spans="8:29" ht="14.25" x14ac:dyDescent="0.45">
      <c r="H681" s="12"/>
      <c r="AB681"/>
      <c r="AC681"/>
    </row>
    <row r="682" spans="8:29" ht="14.25" x14ac:dyDescent="0.45">
      <c r="H682" s="12"/>
      <c r="AB682"/>
      <c r="AC682"/>
    </row>
    <row r="683" spans="8:29" ht="14.25" x14ac:dyDescent="0.45">
      <c r="H683" s="12"/>
      <c r="AB683"/>
      <c r="AC683"/>
    </row>
    <row r="684" spans="8:29" ht="14.25" x14ac:dyDescent="0.45">
      <c r="H684" s="12"/>
      <c r="AB684"/>
      <c r="AC684"/>
    </row>
    <row r="685" spans="8:29" ht="14.25" x14ac:dyDescent="0.45">
      <c r="H685" s="12"/>
      <c r="AB685"/>
      <c r="AC685"/>
    </row>
    <row r="686" spans="8:29" ht="14.25" x14ac:dyDescent="0.45">
      <c r="H686" s="12"/>
      <c r="AB686"/>
      <c r="AC686"/>
    </row>
    <row r="687" spans="8:29" ht="14.25" x14ac:dyDescent="0.45">
      <c r="H687" s="12"/>
      <c r="AB687"/>
      <c r="AC687"/>
    </row>
    <row r="688" spans="8:29" ht="14.25" x14ac:dyDescent="0.45">
      <c r="H688" s="12"/>
      <c r="AB688"/>
      <c r="AC688"/>
    </row>
    <row r="689" spans="8:29" ht="14.25" x14ac:dyDescent="0.45">
      <c r="H689" s="12"/>
      <c r="AB689"/>
      <c r="AC689"/>
    </row>
    <row r="690" spans="8:29" ht="14.25" x14ac:dyDescent="0.45">
      <c r="H690" s="12"/>
      <c r="AB690"/>
      <c r="AC690"/>
    </row>
    <row r="691" spans="8:29" ht="14.25" x14ac:dyDescent="0.45">
      <c r="H691" s="12"/>
      <c r="AB691"/>
      <c r="AC691"/>
    </row>
    <row r="692" spans="8:29" ht="14.25" x14ac:dyDescent="0.45">
      <c r="H692" s="12"/>
      <c r="AB692"/>
      <c r="AC692"/>
    </row>
    <row r="693" spans="8:29" ht="14.25" x14ac:dyDescent="0.45">
      <c r="H693" s="12"/>
      <c r="AB693"/>
      <c r="AC693"/>
    </row>
    <row r="694" spans="8:29" ht="14.25" x14ac:dyDescent="0.45">
      <c r="H694" s="12"/>
      <c r="AB694"/>
      <c r="AC694"/>
    </row>
    <row r="695" spans="8:29" ht="14.25" x14ac:dyDescent="0.45">
      <c r="H695" s="12"/>
      <c r="AB695"/>
      <c r="AC695"/>
    </row>
    <row r="696" spans="8:29" ht="14.25" x14ac:dyDescent="0.45">
      <c r="H696" s="12"/>
      <c r="AB696"/>
      <c r="AC696"/>
    </row>
    <row r="697" spans="8:29" ht="14.25" x14ac:dyDescent="0.45">
      <c r="H697" s="12"/>
      <c r="AB697"/>
      <c r="AC697"/>
    </row>
    <row r="698" spans="8:29" ht="14.25" x14ac:dyDescent="0.45">
      <c r="H698" s="12"/>
      <c r="AB698"/>
      <c r="AC698"/>
    </row>
    <row r="699" spans="8:29" ht="14.25" x14ac:dyDescent="0.45">
      <c r="H699" s="12"/>
      <c r="AB699"/>
      <c r="AC699"/>
    </row>
    <row r="700" spans="8:29" ht="14.25" x14ac:dyDescent="0.45">
      <c r="H700" s="12"/>
      <c r="AB700"/>
      <c r="AC700"/>
    </row>
    <row r="701" spans="8:29" ht="14.25" x14ac:dyDescent="0.45">
      <c r="H701" s="12"/>
      <c r="AB701"/>
      <c r="AC701"/>
    </row>
    <row r="702" spans="8:29" ht="14.25" x14ac:dyDescent="0.45">
      <c r="H702" s="12"/>
      <c r="AB702"/>
      <c r="AC702"/>
    </row>
    <row r="703" spans="8:29" ht="14.25" x14ac:dyDescent="0.45">
      <c r="H703" s="12"/>
      <c r="AB703"/>
      <c r="AC703"/>
    </row>
    <row r="704" spans="8:29" ht="14.25" x14ac:dyDescent="0.45">
      <c r="H704" s="12"/>
      <c r="AB704"/>
      <c r="AC704"/>
    </row>
    <row r="705" spans="8:29" ht="14.25" x14ac:dyDescent="0.45">
      <c r="H705" s="12"/>
      <c r="AB705"/>
      <c r="AC705"/>
    </row>
    <row r="706" spans="8:29" ht="14.25" x14ac:dyDescent="0.45">
      <c r="H706" s="12"/>
      <c r="AB706"/>
      <c r="AC706"/>
    </row>
    <row r="707" spans="8:29" ht="14.25" x14ac:dyDescent="0.45">
      <c r="H707" s="12"/>
      <c r="AB707"/>
      <c r="AC707"/>
    </row>
    <row r="708" spans="8:29" ht="14.25" x14ac:dyDescent="0.45">
      <c r="H708" s="12"/>
      <c r="AB708"/>
      <c r="AC708"/>
    </row>
    <row r="709" spans="8:29" ht="14.25" x14ac:dyDescent="0.45">
      <c r="H709" s="12"/>
      <c r="AB709"/>
      <c r="AC709"/>
    </row>
    <row r="710" spans="8:29" ht="14.25" x14ac:dyDescent="0.45">
      <c r="H710" s="12"/>
      <c r="AB710"/>
      <c r="AC710"/>
    </row>
    <row r="711" spans="8:29" ht="14.25" x14ac:dyDescent="0.45">
      <c r="H711" s="12"/>
      <c r="AB711"/>
      <c r="AC711"/>
    </row>
    <row r="712" spans="8:29" ht="14.25" x14ac:dyDescent="0.45">
      <c r="H712" s="12"/>
      <c r="AB712"/>
      <c r="AC712"/>
    </row>
    <row r="713" spans="8:29" ht="14.25" x14ac:dyDescent="0.45">
      <c r="H713" s="12"/>
      <c r="AB713"/>
      <c r="AC713"/>
    </row>
    <row r="714" spans="8:29" ht="14.25" x14ac:dyDescent="0.45">
      <c r="H714" s="12"/>
      <c r="AB714"/>
      <c r="AC714"/>
    </row>
    <row r="715" spans="8:29" ht="14.25" x14ac:dyDescent="0.45">
      <c r="H715" s="12"/>
      <c r="AB715"/>
      <c r="AC715"/>
    </row>
    <row r="716" spans="8:29" ht="14.25" x14ac:dyDescent="0.45">
      <c r="H716" s="12"/>
      <c r="AB716"/>
      <c r="AC716"/>
    </row>
    <row r="717" spans="8:29" ht="14.25" x14ac:dyDescent="0.45">
      <c r="H717" s="12"/>
      <c r="AB717"/>
      <c r="AC717"/>
    </row>
    <row r="718" spans="8:29" ht="14.25" x14ac:dyDescent="0.45">
      <c r="H718" s="12"/>
      <c r="AB718"/>
      <c r="AC718"/>
    </row>
    <row r="719" spans="8:29" ht="14.25" x14ac:dyDescent="0.45">
      <c r="H719" s="12"/>
      <c r="AB719"/>
      <c r="AC719"/>
    </row>
    <row r="720" spans="8:29" ht="14.25" x14ac:dyDescent="0.45">
      <c r="H720" s="12"/>
      <c r="AB720"/>
      <c r="AC720"/>
    </row>
    <row r="721" spans="8:29" ht="14.25" x14ac:dyDescent="0.45">
      <c r="H721" s="12"/>
      <c r="AB721"/>
      <c r="AC721"/>
    </row>
    <row r="722" spans="8:29" ht="14.25" x14ac:dyDescent="0.45">
      <c r="H722" s="12"/>
      <c r="AB722"/>
      <c r="AC722"/>
    </row>
    <row r="723" spans="8:29" ht="14.25" x14ac:dyDescent="0.45">
      <c r="H723" s="12"/>
      <c r="AB723"/>
      <c r="AC723"/>
    </row>
    <row r="724" spans="8:29" ht="14.25" x14ac:dyDescent="0.45">
      <c r="H724" s="12"/>
      <c r="AB724"/>
      <c r="AC724"/>
    </row>
    <row r="725" spans="8:29" ht="14.25" x14ac:dyDescent="0.45">
      <c r="H725" s="12"/>
      <c r="AB725"/>
      <c r="AC725"/>
    </row>
    <row r="726" spans="8:29" ht="14.25" x14ac:dyDescent="0.45">
      <c r="H726" s="12"/>
      <c r="AB726"/>
      <c r="AC726"/>
    </row>
    <row r="727" spans="8:29" ht="14.25" x14ac:dyDescent="0.45">
      <c r="H727" s="12"/>
      <c r="AB727"/>
      <c r="AC727"/>
    </row>
    <row r="728" spans="8:29" ht="14.25" x14ac:dyDescent="0.45">
      <c r="H728" s="12"/>
      <c r="AB728"/>
      <c r="AC728"/>
    </row>
    <row r="729" spans="8:29" ht="14.25" x14ac:dyDescent="0.45">
      <c r="H729" s="12"/>
      <c r="AB729"/>
      <c r="AC729"/>
    </row>
    <row r="730" spans="8:29" ht="14.25" x14ac:dyDescent="0.45">
      <c r="H730" s="12"/>
      <c r="AB730"/>
      <c r="AC730"/>
    </row>
    <row r="731" spans="8:29" ht="14.25" x14ac:dyDescent="0.45">
      <c r="H731" s="12"/>
      <c r="AB731"/>
      <c r="AC731"/>
    </row>
    <row r="732" spans="8:29" ht="14.25" x14ac:dyDescent="0.45">
      <c r="H732" s="12"/>
      <c r="AB732"/>
      <c r="AC732"/>
    </row>
    <row r="733" spans="8:29" ht="14.25" x14ac:dyDescent="0.45">
      <c r="H733" s="12"/>
      <c r="AB733"/>
      <c r="AC733"/>
    </row>
    <row r="734" spans="8:29" ht="14.25" x14ac:dyDescent="0.45">
      <c r="H734" s="12"/>
      <c r="AB734"/>
      <c r="AC734"/>
    </row>
    <row r="735" spans="8:29" ht="14.25" x14ac:dyDescent="0.45">
      <c r="H735" s="12"/>
      <c r="AB735"/>
      <c r="AC735"/>
    </row>
    <row r="736" spans="8:29" ht="14.25" x14ac:dyDescent="0.45">
      <c r="H736" s="12"/>
      <c r="AB736"/>
      <c r="AC736"/>
    </row>
    <row r="737" spans="8:29" ht="14.25" x14ac:dyDescent="0.45">
      <c r="H737" s="12"/>
      <c r="AB737"/>
      <c r="AC737"/>
    </row>
    <row r="738" spans="8:29" ht="14.25" x14ac:dyDescent="0.45">
      <c r="H738" s="12"/>
      <c r="AB738"/>
      <c r="AC738"/>
    </row>
    <row r="739" spans="8:29" ht="14.25" x14ac:dyDescent="0.45">
      <c r="H739" s="12"/>
      <c r="AB739"/>
      <c r="AC739"/>
    </row>
    <row r="740" spans="8:29" ht="14.25" x14ac:dyDescent="0.45">
      <c r="H740" s="12"/>
      <c r="AB740"/>
      <c r="AC740"/>
    </row>
    <row r="741" spans="8:29" ht="14.25" x14ac:dyDescent="0.45">
      <c r="H741" s="12"/>
      <c r="AB741"/>
      <c r="AC741"/>
    </row>
    <row r="742" spans="8:29" ht="14.25" x14ac:dyDescent="0.45">
      <c r="H742" s="12"/>
      <c r="AB742"/>
      <c r="AC742"/>
    </row>
    <row r="743" spans="8:29" ht="14.25" x14ac:dyDescent="0.45">
      <c r="H743" s="12"/>
      <c r="AB743"/>
      <c r="AC743"/>
    </row>
    <row r="744" spans="8:29" ht="14.25" x14ac:dyDescent="0.45">
      <c r="H744" s="12"/>
      <c r="AB744"/>
      <c r="AC744"/>
    </row>
    <row r="745" spans="8:29" ht="14.25" x14ac:dyDescent="0.45">
      <c r="H745" s="12"/>
      <c r="AB745"/>
      <c r="AC745"/>
    </row>
    <row r="746" spans="8:29" ht="14.25" x14ac:dyDescent="0.45">
      <c r="H746" s="12"/>
      <c r="AB746"/>
      <c r="AC746"/>
    </row>
    <row r="747" spans="8:29" ht="14.25" x14ac:dyDescent="0.45">
      <c r="H747" s="12"/>
      <c r="AB747"/>
      <c r="AC747"/>
    </row>
    <row r="748" spans="8:29" ht="14.25" x14ac:dyDescent="0.45">
      <c r="H748" s="12"/>
      <c r="AB748"/>
      <c r="AC748"/>
    </row>
    <row r="749" spans="8:29" ht="14.25" x14ac:dyDescent="0.45">
      <c r="H749" s="12"/>
      <c r="AB749"/>
      <c r="AC749"/>
    </row>
    <row r="750" spans="8:29" ht="14.25" x14ac:dyDescent="0.45">
      <c r="H750" s="12"/>
      <c r="AB750"/>
      <c r="AC750"/>
    </row>
    <row r="751" spans="8:29" ht="14.25" x14ac:dyDescent="0.45">
      <c r="H751" s="12"/>
      <c r="AB751"/>
      <c r="AC751"/>
    </row>
    <row r="752" spans="8:29" ht="14.25" x14ac:dyDescent="0.45">
      <c r="H752" s="12"/>
      <c r="AB752"/>
      <c r="AC752"/>
    </row>
    <row r="753" spans="8:29" ht="14.25" x14ac:dyDescent="0.45">
      <c r="H753" s="12"/>
      <c r="AB753"/>
      <c r="AC753"/>
    </row>
    <row r="754" spans="8:29" ht="14.25" x14ac:dyDescent="0.45">
      <c r="H754" s="12"/>
      <c r="AB754"/>
      <c r="AC754"/>
    </row>
    <row r="755" spans="8:29" ht="14.25" x14ac:dyDescent="0.45">
      <c r="H755" s="12"/>
      <c r="AB755"/>
      <c r="AC755"/>
    </row>
    <row r="756" spans="8:29" ht="14.25" x14ac:dyDescent="0.45">
      <c r="H756" s="12"/>
      <c r="AB756"/>
      <c r="AC756"/>
    </row>
    <row r="757" spans="8:29" ht="14.25" x14ac:dyDescent="0.45">
      <c r="H757" s="12"/>
      <c r="AB757"/>
      <c r="AC757"/>
    </row>
    <row r="758" spans="8:29" ht="14.25" x14ac:dyDescent="0.45">
      <c r="H758" s="12"/>
      <c r="AB758"/>
      <c r="AC758"/>
    </row>
    <row r="759" spans="8:29" ht="14.25" x14ac:dyDescent="0.45">
      <c r="H759" s="12"/>
      <c r="AB759"/>
      <c r="AC759"/>
    </row>
    <row r="760" spans="8:29" ht="14.25" x14ac:dyDescent="0.45">
      <c r="H760" s="12"/>
      <c r="AB760"/>
      <c r="AC760"/>
    </row>
    <row r="761" spans="8:29" ht="14.25" x14ac:dyDescent="0.45">
      <c r="H761" s="12"/>
      <c r="AB761"/>
      <c r="AC761"/>
    </row>
    <row r="762" spans="8:29" ht="14.25" x14ac:dyDescent="0.45">
      <c r="H762" s="12"/>
      <c r="AB762"/>
      <c r="AC762"/>
    </row>
    <row r="763" spans="8:29" ht="14.25" x14ac:dyDescent="0.45">
      <c r="H763" s="12"/>
      <c r="AB763"/>
      <c r="AC763"/>
    </row>
    <row r="764" spans="8:29" ht="14.25" x14ac:dyDescent="0.45">
      <c r="H764" s="12"/>
      <c r="AB764"/>
      <c r="AC764"/>
    </row>
    <row r="765" spans="8:29" ht="14.25" x14ac:dyDescent="0.45">
      <c r="H765" s="12"/>
      <c r="AB765"/>
      <c r="AC765"/>
    </row>
    <row r="766" spans="8:29" ht="14.25" x14ac:dyDescent="0.45">
      <c r="H766" s="12"/>
      <c r="AB766"/>
      <c r="AC766"/>
    </row>
    <row r="767" spans="8:29" ht="14.25" x14ac:dyDescent="0.45">
      <c r="H767" s="12"/>
      <c r="AB767"/>
      <c r="AC767"/>
    </row>
    <row r="768" spans="8:29" ht="14.25" x14ac:dyDescent="0.45">
      <c r="H768" s="12"/>
      <c r="AB768"/>
      <c r="AC768"/>
    </row>
    <row r="769" spans="8:29" ht="14.25" x14ac:dyDescent="0.45">
      <c r="H769" s="12"/>
      <c r="AB769"/>
      <c r="AC769"/>
    </row>
    <row r="770" spans="8:29" ht="14.25" x14ac:dyDescent="0.45">
      <c r="H770" s="12"/>
      <c r="AB770"/>
      <c r="AC770"/>
    </row>
    <row r="771" spans="8:29" ht="14.25" x14ac:dyDescent="0.45">
      <c r="H771" s="12"/>
      <c r="AB771"/>
      <c r="AC771"/>
    </row>
    <row r="772" spans="8:29" ht="14.25" x14ac:dyDescent="0.45">
      <c r="H772" s="12"/>
      <c r="AB772"/>
      <c r="AC772"/>
    </row>
    <row r="773" spans="8:29" ht="14.25" x14ac:dyDescent="0.45">
      <c r="H773" s="12"/>
      <c r="AB773"/>
      <c r="AC773"/>
    </row>
    <row r="774" spans="8:29" ht="14.25" x14ac:dyDescent="0.45">
      <c r="H774" s="12"/>
      <c r="AB774"/>
      <c r="AC774"/>
    </row>
    <row r="775" spans="8:29" ht="14.25" x14ac:dyDescent="0.45">
      <c r="H775" s="12"/>
      <c r="AB775"/>
      <c r="AC775"/>
    </row>
    <row r="776" spans="8:29" ht="14.25" x14ac:dyDescent="0.45">
      <c r="H776" s="12"/>
      <c r="AB776"/>
      <c r="AC776"/>
    </row>
    <row r="777" spans="8:29" ht="14.25" x14ac:dyDescent="0.45">
      <c r="H777" s="12"/>
      <c r="AB777"/>
      <c r="AC777"/>
    </row>
    <row r="778" spans="8:29" ht="14.25" x14ac:dyDescent="0.45">
      <c r="H778" s="12"/>
      <c r="AB778"/>
      <c r="AC778"/>
    </row>
    <row r="779" spans="8:29" ht="14.25" x14ac:dyDescent="0.45">
      <c r="H779" s="12"/>
      <c r="AB779"/>
      <c r="AC779"/>
    </row>
    <row r="780" spans="8:29" ht="14.25" x14ac:dyDescent="0.45">
      <c r="H780" s="12"/>
      <c r="AB780"/>
      <c r="AC780"/>
    </row>
    <row r="781" spans="8:29" ht="14.25" x14ac:dyDescent="0.45">
      <c r="H781" s="12"/>
      <c r="AB781"/>
      <c r="AC781"/>
    </row>
    <row r="782" spans="8:29" ht="14.25" x14ac:dyDescent="0.45">
      <c r="H782" s="12"/>
      <c r="AB782"/>
      <c r="AC782"/>
    </row>
    <row r="783" spans="8:29" ht="14.25" x14ac:dyDescent="0.45">
      <c r="H783" s="12"/>
      <c r="AB783"/>
      <c r="AC783"/>
    </row>
    <row r="784" spans="8:29" ht="14.25" x14ac:dyDescent="0.45">
      <c r="H784" s="12"/>
      <c r="AB784"/>
      <c r="AC784"/>
    </row>
    <row r="785" spans="8:29" ht="14.25" x14ac:dyDescent="0.45">
      <c r="H785" s="12"/>
      <c r="AB785"/>
      <c r="AC785"/>
    </row>
    <row r="786" spans="8:29" ht="14.25" x14ac:dyDescent="0.45">
      <c r="H786" s="12"/>
      <c r="AB786"/>
      <c r="AC786"/>
    </row>
    <row r="787" spans="8:29" ht="14.25" x14ac:dyDescent="0.45">
      <c r="H787" s="12"/>
      <c r="AB787"/>
      <c r="AC787"/>
    </row>
    <row r="788" spans="8:29" ht="14.25" x14ac:dyDescent="0.45">
      <c r="H788" s="12"/>
      <c r="AB788"/>
      <c r="AC788"/>
    </row>
    <row r="789" spans="8:29" ht="14.25" x14ac:dyDescent="0.45">
      <c r="H789" s="12"/>
      <c r="AB789"/>
      <c r="AC789"/>
    </row>
    <row r="790" spans="8:29" ht="14.25" x14ac:dyDescent="0.45">
      <c r="H790" s="12"/>
      <c r="AB790"/>
      <c r="AC790"/>
    </row>
    <row r="791" spans="8:29" ht="14.25" x14ac:dyDescent="0.45">
      <c r="H791" s="12"/>
      <c r="AB791"/>
      <c r="AC791"/>
    </row>
    <row r="792" spans="8:29" ht="14.25" x14ac:dyDescent="0.45">
      <c r="H792" s="12"/>
      <c r="AB792"/>
      <c r="AC792"/>
    </row>
    <row r="793" spans="8:29" ht="14.25" x14ac:dyDescent="0.45">
      <c r="H793" s="12"/>
      <c r="AB793"/>
      <c r="AC793"/>
    </row>
    <row r="794" spans="8:29" ht="14.25" x14ac:dyDescent="0.45">
      <c r="H794" s="12"/>
      <c r="AB794"/>
      <c r="AC794"/>
    </row>
    <row r="795" spans="8:29" ht="14.25" x14ac:dyDescent="0.45">
      <c r="H795" s="12"/>
      <c r="AB795"/>
      <c r="AC795"/>
    </row>
    <row r="796" spans="8:29" ht="14.25" x14ac:dyDescent="0.45">
      <c r="H796" s="12"/>
      <c r="AB796"/>
      <c r="AC796"/>
    </row>
    <row r="797" spans="8:29" ht="14.25" x14ac:dyDescent="0.45">
      <c r="H797" s="12"/>
      <c r="AB797"/>
      <c r="AC797"/>
    </row>
    <row r="798" spans="8:29" ht="14.25" x14ac:dyDescent="0.45">
      <c r="H798" s="12"/>
      <c r="AB798"/>
      <c r="AC798"/>
    </row>
    <row r="799" spans="8:29" ht="14.25" x14ac:dyDescent="0.45">
      <c r="H799" s="12"/>
      <c r="AB799"/>
      <c r="AC799"/>
    </row>
    <row r="800" spans="8:29" ht="14.25" x14ac:dyDescent="0.45">
      <c r="H800" s="12"/>
      <c r="AB800"/>
      <c r="AC800"/>
    </row>
    <row r="801" spans="8:29" ht="14.25" x14ac:dyDescent="0.45">
      <c r="H801" s="12"/>
      <c r="AB801"/>
      <c r="AC801"/>
    </row>
    <row r="802" spans="8:29" ht="14.25" x14ac:dyDescent="0.45">
      <c r="H802" s="12"/>
      <c r="AB802"/>
      <c r="AC802"/>
    </row>
    <row r="803" spans="8:29" ht="14.25" x14ac:dyDescent="0.45">
      <c r="H803" s="12"/>
      <c r="AB803"/>
      <c r="AC803"/>
    </row>
    <row r="804" spans="8:29" ht="14.25" x14ac:dyDescent="0.45">
      <c r="H804" s="12"/>
      <c r="AB804"/>
      <c r="AC804"/>
    </row>
    <row r="805" spans="8:29" ht="14.25" x14ac:dyDescent="0.45">
      <c r="H805" s="12"/>
      <c r="AB805"/>
      <c r="AC805"/>
    </row>
    <row r="806" spans="8:29" ht="14.25" x14ac:dyDescent="0.45">
      <c r="H806" s="12"/>
      <c r="AB806"/>
      <c r="AC806"/>
    </row>
    <row r="807" spans="8:29" ht="14.25" x14ac:dyDescent="0.45">
      <c r="H807" s="12"/>
      <c r="AB807"/>
      <c r="AC807"/>
    </row>
    <row r="808" spans="8:29" ht="14.25" x14ac:dyDescent="0.45">
      <c r="H808" s="12"/>
      <c r="AB808"/>
      <c r="AC808"/>
    </row>
    <row r="809" spans="8:29" ht="14.25" x14ac:dyDescent="0.45">
      <c r="H809" s="12"/>
      <c r="AB809"/>
      <c r="AC809"/>
    </row>
    <row r="810" spans="8:29" ht="14.25" x14ac:dyDescent="0.45">
      <c r="H810" s="12"/>
      <c r="AB810"/>
      <c r="AC810"/>
    </row>
    <row r="811" spans="8:29" ht="14.25" x14ac:dyDescent="0.45">
      <c r="H811" s="12"/>
      <c r="AB811"/>
      <c r="AC811"/>
    </row>
    <row r="812" spans="8:29" ht="14.25" x14ac:dyDescent="0.45">
      <c r="H812" s="12"/>
      <c r="AB812"/>
      <c r="AC812"/>
    </row>
    <row r="813" spans="8:29" ht="14.25" x14ac:dyDescent="0.45">
      <c r="H813" s="12"/>
      <c r="AB813"/>
      <c r="AC813"/>
    </row>
    <row r="814" spans="8:29" ht="14.25" x14ac:dyDescent="0.45">
      <c r="H814" s="12"/>
      <c r="AB814"/>
      <c r="AC814"/>
    </row>
    <row r="815" spans="8:29" ht="14.25" x14ac:dyDescent="0.45">
      <c r="H815" s="12"/>
      <c r="AB815"/>
      <c r="AC815"/>
    </row>
    <row r="816" spans="8:29" ht="14.25" x14ac:dyDescent="0.45">
      <c r="H816" s="12"/>
      <c r="AB816"/>
      <c r="AC816"/>
    </row>
    <row r="817" spans="8:29" ht="14.25" x14ac:dyDescent="0.45">
      <c r="H817" s="12"/>
      <c r="AB817"/>
      <c r="AC817"/>
    </row>
    <row r="818" spans="8:29" ht="14.25" x14ac:dyDescent="0.45">
      <c r="H818" s="12"/>
      <c r="AB818"/>
      <c r="AC818"/>
    </row>
    <row r="819" spans="8:29" ht="14.25" x14ac:dyDescent="0.45">
      <c r="H819" s="12"/>
      <c r="AB819"/>
      <c r="AC819"/>
    </row>
    <row r="820" spans="8:29" ht="14.25" x14ac:dyDescent="0.45">
      <c r="H820" s="12"/>
      <c r="AB820"/>
      <c r="AC820"/>
    </row>
    <row r="821" spans="8:29" ht="14.25" x14ac:dyDescent="0.45">
      <c r="H821" s="12"/>
      <c r="AB821"/>
      <c r="AC821"/>
    </row>
    <row r="822" spans="8:29" ht="14.25" x14ac:dyDescent="0.45">
      <c r="H822" s="12"/>
      <c r="L822" s="13"/>
      <c r="AB822"/>
      <c r="AC822"/>
    </row>
    <row r="823" spans="8:29" ht="14.25" x14ac:dyDescent="0.45">
      <c r="H823" s="12"/>
      <c r="AB823"/>
      <c r="AC823"/>
    </row>
    <row r="824" spans="8:29" ht="14.25" x14ac:dyDescent="0.45">
      <c r="H824" s="12"/>
      <c r="AB824"/>
      <c r="AC824"/>
    </row>
    <row r="825" spans="8:29" ht="14.25" x14ac:dyDescent="0.45">
      <c r="H825" s="12"/>
      <c r="AB825"/>
      <c r="AC825"/>
    </row>
    <row r="826" spans="8:29" ht="14.25" x14ac:dyDescent="0.45">
      <c r="H826" s="12"/>
      <c r="AB826"/>
      <c r="AC826"/>
    </row>
    <row r="827" spans="8:29" ht="14.25" x14ac:dyDescent="0.45">
      <c r="H827" s="12"/>
      <c r="AB827"/>
      <c r="AC827"/>
    </row>
    <row r="828" spans="8:29" ht="14.25" x14ac:dyDescent="0.45">
      <c r="H828" s="12"/>
      <c r="AB828"/>
      <c r="AC828"/>
    </row>
    <row r="829" spans="8:29" ht="14.25" x14ac:dyDescent="0.45">
      <c r="H829" s="12"/>
      <c r="AB829"/>
      <c r="AC829"/>
    </row>
    <row r="830" spans="8:29" ht="14.25" x14ac:dyDescent="0.45">
      <c r="H830" s="12"/>
      <c r="AB830"/>
      <c r="AC830"/>
    </row>
    <row r="831" spans="8:29" ht="14.25" x14ac:dyDescent="0.45">
      <c r="H831" s="12"/>
      <c r="AB831"/>
      <c r="AC831"/>
    </row>
    <row r="832" spans="8:29" ht="14.25" x14ac:dyDescent="0.45">
      <c r="H832" s="12"/>
      <c r="L832" s="13"/>
      <c r="AB832"/>
      <c r="AC832"/>
    </row>
    <row r="833" spans="8:29" ht="14.25" x14ac:dyDescent="0.45">
      <c r="H833" s="12"/>
      <c r="AB833"/>
      <c r="AC833"/>
    </row>
    <row r="834" spans="8:29" ht="14.25" x14ac:dyDescent="0.45">
      <c r="H834" s="12"/>
      <c r="AB834"/>
      <c r="AC834"/>
    </row>
    <row r="835" spans="8:29" ht="14.25" x14ac:dyDescent="0.45">
      <c r="H835" s="12"/>
      <c r="AB835"/>
      <c r="AC835"/>
    </row>
    <row r="836" spans="8:29" ht="14.25" x14ac:dyDescent="0.45">
      <c r="H836" s="12"/>
      <c r="AB836"/>
      <c r="AC836"/>
    </row>
    <row r="837" spans="8:29" ht="14.25" x14ac:dyDescent="0.45">
      <c r="H837" s="12"/>
      <c r="AB837"/>
      <c r="AC837"/>
    </row>
    <row r="838" spans="8:29" ht="14.25" x14ac:dyDescent="0.45">
      <c r="H838" s="12"/>
      <c r="AB838"/>
      <c r="AC838"/>
    </row>
    <row r="839" spans="8:29" ht="14.25" x14ac:dyDescent="0.45">
      <c r="H839" s="12"/>
      <c r="AB839"/>
      <c r="AC839"/>
    </row>
    <row r="840" spans="8:29" ht="14.25" x14ac:dyDescent="0.45">
      <c r="H840" s="12"/>
      <c r="AB840"/>
      <c r="AC840"/>
    </row>
    <row r="841" spans="8:29" ht="14.25" x14ac:dyDescent="0.45">
      <c r="H841" s="12"/>
      <c r="AB841"/>
      <c r="AC841"/>
    </row>
    <row r="842" spans="8:29" ht="14.25" x14ac:dyDescent="0.45">
      <c r="H842" s="12"/>
      <c r="AB842"/>
      <c r="AC842"/>
    </row>
    <row r="843" spans="8:29" ht="14.25" x14ac:dyDescent="0.45">
      <c r="H843" s="12"/>
      <c r="AB843"/>
      <c r="AC843"/>
    </row>
    <row r="844" spans="8:29" ht="14.25" x14ac:dyDescent="0.45">
      <c r="H844" s="12"/>
      <c r="AB844"/>
      <c r="AC844"/>
    </row>
    <row r="845" spans="8:29" ht="14.25" x14ac:dyDescent="0.45">
      <c r="H845" s="12"/>
      <c r="AB845"/>
      <c r="AC845"/>
    </row>
    <row r="846" spans="8:29" ht="14.25" x14ac:dyDescent="0.45">
      <c r="H846" s="12"/>
      <c r="AB846"/>
      <c r="AC846"/>
    </row>
    <row r="847" spans="8:29" ht="14.25" x14ac:dyDescent="0.45">
      <c r="H847" s="12"/>
      <c r="AB847"/>
      <c r="AC847"/>
    </row>
    <row r="848" spans="8:29" ht="14.25" x14ac:dyDescent="0.45">
      <c r="H848" s="12"/>
      <c r="L848" s="13"/>
      <c r="AB848"/>
      <c r="AC848"/>
    </row>
    <row r="849" spans="8:29" ht="14.25" x14ac:dyDescent="0.45">
      <c r="H849" s="12"/>
      <c r="AB849"/>
      <c r="AC849"/>
    </row>
    <row r="850" spans="8:29" ht="14.25" x14ac:dyDescent="0.45">
      <c r="H850" s="12"/>
      <c r="L850" s="13"/>
      <c r="AB850"/>
      <c r="AC850"/>
    </row>
    <row r="851" spans="8:29" ht="14.25" x14ac:dyDescent="0.45">
      <c r="H851" s="12"/>
      <c r="AB851"/>
      <c r="AC851"/>
    </row>
    <row r="852" spans="8:29" ht="14.25" x14ac:dyDescent="0.45">
      <c r="H852" s="12"/>
      <c r="AB852"/>
      <c r="AC852"/>
    </row>
    <row r="853" spans="8:29" ht="14.25" x14ac:dyDescent="0.45">
      <c r="H853" s="12"/>
      <c r="L853" s="13"/>
      <c r="AB853"/>
      <c r="AC853"/>
    </row>
    <row r="854" spans="8:29" ht="14.25" x14ac:dyDescent="0.45">
      <c r="H854" s="12"/>
      <c r="AB854"/>
      <c r="AC854"/>
    </row>
    <row r="855" spans="8:29" ht="14.25" x14ac:dyDescent="0.45">
      <c r="H855" s="12"/>
      <c r="AB855"/>
      <c r="AC855"/>
    </row>
    <row r="856" spans="8:29" ht="14.25" x14ac:dyDescent="0.45">
      <c r="H856" s="12"/>
      <c r="L856" s="13"/>
      <c r="AB856"/>
      <c r="AC856"/>
    </row>
    <row r="857" spans="8:29" ht="14.25" x14ac:dyDescent="0.45">
      <c r="H857" s="12"/>
      <c r="AB857"/>
      <c r="AC857"/>
    </row>
    <row r="858" spans="8:29" ht="14.25" x14ac:dyDescent="0.45">
      <c r="H858" s="12"/>
      <c r="AB858"/>
      <c r="AC858"/>
    </row>
    <row r="859" spans="8:29" ht="14.25" x14ac:dyDescent="0.45">
      <c r="H859" s="12"/>
      <c r="AB859"/>
      <c r="AC859"/>
    </row>
    <row r="860" spans="8:29" ht="14.25" x14ac:dyDescent="0.45">
      <c r="H860" s="12"/>
      <c r="AB860"/>
      <c r="AC860"/>
    </row>
    <row r="861" spans="8:29" ht="14.25" x14ac:dyDescent="0.45">
      <c r="H861" s="12"/>
      <c r="AB861"/>
      <c r="AC861"/>
    </row>
    <row r="862" spans="8:29" ht="14.25" x14ac:dyDescent="0.45">
      <c r="H862" s="12"/>
      <c r="AB862"/>
      <c r="AC862"/>
    </row>
    <row r="863" spans="8:29" ht="14.25" x14ac:dyDescent="0.45">
      <c r="H863" s="12"/>
      <c r="L863" s="13"/>
      <c r="AB863"/>
      <c r="AC863"/>
    </row>
    <row r="864" spans="8:29" ht="14.25" x14ac:dyDescent="0.45">
      <c r="H864" s="12"/>
      <c r="AB864"/>
      <c r="AC864"/>
    </row>
    <row r="865" spans="8:29" ht="14.25" x14ac:dyDescent="0.45">
      <c r="H865" s="12"/>
      <c r="AB865"/>
      <c r="AC865"/>
    </row>
    <row r="866" spans="8:29" ht="14.25" x14ac:dyDescent="0.45">
      <c r="H866" s="12"/>
      <c r="AB866"/>
      <c r="AC866"/>
    </row>
    <row r="867" spans="8:29" ht="14.25" x14ac:dyDescent="0.45">
      <c r="H867" s="12"/>
      <c r="L867" s="13"/>
      <c r="AB867"/>
      <c r="AC867"/>
    </row>
    <row r="868" spans="8:29" ht="14.25" x14ac:dyDescent="0.45">
      <c r="H868" s="12"/>
      <c r="AB868"/>
      <c r="AC868"/>
    </row>
    <row r="869" spans="8:29" ht="14.25" x14ac:dyDescent="0.45">
      <c r="H869" s="12"/>
      <c r="AB869"/>
      <c r="AC869"/>
    </row>
    <row r="870" spans="8:29" ht="14.25" x14ac:dyDescent="0.45">
      <c r="H870" s="12"/>
      <c r="L870" s="13"/>
      <c r="AB870"/>
      <c r="AC870"/>
    </row>
    <row r="871" spans="8:29" ht="14.25" x14ac:dyDescent="0.45">
      <c r="H871" s="12"/>
      <c r="L871" s="13"/>
      <c r="AB871"/>
      <c r="AC871"/>
    </row>
    <row r="872" spans="8:29" ht="14.25" x14ac:dyDescent="0.45">
      <c r="H872" s="12"/>
      <c r="AB872"/>
      <c r="AC872"/>
    </row>
    <row r="873" spans="8:29" ht="14.25" x14ac:dyDescent="0.45">
      <c r="H873" s="12"/>
      <c r="AB873"/>
      <c r="AC873"/>
    </row>
    <row r="874" spans="8:29" ht="14.25" x14ac:dyDescent="0.45">
      <c r="H874" s="12"/>
      <c r="L874" s="13"/>
      <c r="AB874"/>
      <c r="AC874"/>
    </row>
    <row r="875" spans="8:29" ht="14.25" x14ac:dyDescent="0.45">
      <c r="H875" s="12"/>
      <c r="AB875"/>
      <c r="AC875"/>
    </row>
    <row r="876" spans="8:29" ht="14.25" x14ac:dyDescent="0.45">
      <c r="H876" s="12"/>
      <c r="AB876"/>
      <c r="AC876"/>
    </row>
    <row r="877" spans="8:29" ht="14.25" x14ac:dyDescent="0.45">
      <c r="H877" s="12"/>
      <c r="AB877"/>
      <c r="AC877"/>
    </row>
    <row r="878" spans="8:29" ht="14.25" x14ac:dyDescent="0.45">
      <c r="H878" s="12"/>
      <c r="L878" s="13"/>
      <c r="AB878"/>
      <c r="AC878"/>
    </row>
    <row r="879" spans="8:29" ht="14.25" x14ac:dyDescent="0.45">
      <c r="H879" s="12"/>
      <c r="L879" s="13"/>
      <c r="AB879"/>
      <c r="AC879"/>
    </row>
    <row r="880" spans="8:29" ht="14.25" x14ac:dyDescent="0.45">
      <c r="H880" s="12"/>
      <c r="L880" s="13"/>
      <c r="AB880"/>
      <c r="AC880"/>
    </row>
    <row r="881" spans="8:29" ht="14.25" x14ac:dyDescent="0.45">
      <c r="H881" s="12"/>
      <c r="AB881"/>
      <c r="AC881"/>
    </row>
    <row r="882" spans="8:29" ht="14.25" x14ac:dyDescent="0.45">
      <c r="H882" s="12"/>
      <c r="L882" s="13"/>
      <c r="AB882"/>
      <c r="AC882"/>
    </row>
    <row r="883" spans="8:29" ht="14.25" x14ac:dyDescent="0.45">
      <c r="H883" s="12"/>
      <c r="AB883"/>
      <c r="AC883"/>
    </row>
    <row r="884" spans="8:29" ht="14.25" x14ac:dyDescent="0.45">
      <c r="H884" s="12"/>
      <c r="AB884"/>
      <c r="AC884"/>
    </row>
    <row r="885" spans="8:29" ht="14.25" x14ac:dyDescent="0.45">
      <c r="H885" s="12"/>
      <c r="AB885"/>
      <c r="AC885"/>
    </row>
    <row r="886" spans="8:29" ht="14.25" x14ac:dyDescent="0.45">
      <c r="H886" s="12"/>
      <c r="AB886"/>
      <c r="AC886"/>
    </row>
    <row r="887" spans="8:29" ht="14.25" x14ac:dyDescent="0.45">
      <c r="H887" s="12"/>
      <c r="AB887"/>
      <c r="AC887"/>
    </row>
    <row r="888" spans="8:29" ht="14.25" x14ac:dyDescent="0.45">
      <c r="H888" s="12"/>
      <c r="AB888"/>
      <c r="AC888"/>
    </row>
    <row r="889" spans="8:29" ht="14.25" x14ac:dyDescent="0.45">
      <c r="H889" s="12"/>
      <c r="AB889"/>
      <c r="AC889"/>
    </row>
    <row r="890" spans="8:29" ht="14.25" x14ac:dyDescent="0.45">
      <c r="H890" s="12"/>
      <c r="AB890"/>
      <c r="AC890"/>
    </row>
    <row r="891" spans="8:29" ht="14.25" x14ac:dyDescent="0.45">
      <c r="H891" s="12"/>
      <c r="L891" s="13"/>
      <c r="AB891"/>
      <c r="AC891"/>
    </row>
    <row r="892" spans="8:29" ht="14.25" x14ac:dyDescent="0.45">
      <c r="H892" s="12"/>
      <c r="AB892"/>
      <c r="AC892"/>
    </row>
    <row r="893" spans="8:29" ht="14.25" x14ac:dyDescent="0.45">
      <c r="H893" s="12"/>
      <c r="L893" s="13"/>
      <c r="AB893"/>
      <c r="AC893"/>
    </row>
    <row r="894" spans="8:29" ht="14.25" x14ac:dyDescent="0.45">
      <c r="H894" s="12"/>
      <c r="AB894"/>
      <c r="AC894"/>
    </row>
    <row r="895" spans="8:29" ht="14.25" x14ac:dyDescent="0.45">
      <c r="H895" s="12"/>
      <c r="L895" s="13"/>
      <c r="AB895"/>
      <c r="AC895"/>
    </row>
    <row r="896" spans="8:29" ht="14.25" x14ac:dyDescent="0.45">
      <c r="H896" s="12"/>
      <c r="L896" s="13"/>
      <c r="AB896"/>
      <c r="AC896"/>
    </row>
    <row r="897" spans="8:29" ht="14.25" x14ac:dyDescent="0.45">
      <c r="H897" s="12"/>
      <c r="L897" s="13"/>
      <c r="AB897"/>
      <c r="AC897"/>
    </row>
    <row r="898" spans="8:29" ht="14.25" x14ac:dyDescent="0.45">
      <c r="H898" s="12"/>
      <c r="L898" s="13"/>
      <c r="AB898"/>
      <c r="AC898"/>
    </row>
    <row r="899" spans="8:29" ht="14.25" x14ac:dyDescent="0.45">
      <c r="H899" s="12"/>
      <c r="AB899"/>
      <c r="AC899"/>
    </row>
    <row r="900" spans="8:29" ht="14.25" x14ac:dyDescent="0.45">
      <c r="H900" s="12"/>
      <c r="AB900"/>
      <c r="AC900"/>
    </row>
    <row r="901" spans="8:29" ht="14.25" x14ac:dyDescent="0.45">
      <c r="H901" s="12"/>
      <c r="AB901"/>
      <c r="AC901"/>
    </row>
    <row r="902" spans="8:29" ht="14.25" x14ac:dyDescent="0.45">
      <c r="H902" s="12"/>
      <c r="AB902"/>
      <c r="AC902"/>
    </row>
    <row r="903" spans="8:29" ht="14.25" x14ac:dyDescent="0.45">
      <c r="H903" s="12"/>
      <c r="AB903"/>
      <c r="AC903"/>
    </row>
    <row r="904" spans="8:29" ht="14.25" x14ac:dyDescent="0.45">
      <c r="H904" s="12"/>
      <c r="AB904"/>
      <c r="AC904"/>
    </row>
    <row r="905" spans="8:29" ht="14.25" x14ac:dyDescent="0.45">
      <c r="H905" s="12"/>
      <c r="AB905"/>
      <c r="AC905"/>
    </row>
    <row r="906" spans="8:29" ht="14.25" x14ac:dyDescent="0.45">
      <c r="H906" s="12"/>
      <c r="AB906"/>
      <c r="AC906"/>
    </row>
    <row r="907" spans="8:29" ht="14.25" x14ac:dyDescent="0.45">
      <c r="H907" s="12"/>
      <c r="AB907"/>
      <c r="AC907"/>
    </row>
    <row r="908" spans="8:29" ht="14.25" x14ac:dyDescent="0.45">
      <c r="H908" s="12"/>
      <c r="AB908"/>
      <c r="AC908"/>
    </row>
    <row r="909" spans="8:29" ht="14.25" x14ac:dyDescent="0.45">
      <c r="H909" s="12"/>
      <c r="AB909"/>
      <c r="AC909"/>
    </row>
    <row r="910" spans="8:29" ht="14.25" x14ac:dyDescent="0.45">
      <c r="H910" s="12"/>
      <c r="AB910"/>
      <c r="AC910"/>
    </row>
    <row r="911" spans="8:29" ht="14.25" x14ac:dyDescent="0.45">
      <c r="H911" s="12"/>
      <c r="AB911"/>
      <c r="AC911"/>
    </row>
    <row r="912" spans="8:29" ht="14.25" x14ac:dyDescent="0.45">
      <c r="H912" s="12"/>
      <c r="AB912"/>
      <c r="AC912"/>
    </row>
    <row r="913" spans="8:29" ht="14.25" x14ac:dyDescent="0.45">
      <c r="H913" s="12"/>
      <c r="L913" s="13"/>
      <c r="AB913"/>
      <c r="AC913"/>
    </row>
    <row r="914" spans="8:29" ht="14.25" x14ac:dyDescent="0.45">
      <c r="H914" s="12"/>
      <c r="L914" s="13"/>
      <c r="AB914"/>
      <c r="AC914"/>
    </row>
    <row r="915" spans="8:29" ht="14.25" x14ac:dyDescent="0.45">
      <c r="H915" s="12"/>
      <c r="L915" s="13"/>
      <c r="AB915"/>
      <c r="AC915"/>
    </row>
    <row r="916" spans="8:29" ht="14.25" x14ac:dyDescent="0.45">
      <c r="H916" s="12"/>
      <c r="AB916"/>
      <c r="AC916"/>
    </row>
    <row r="917" spans="8:29" ht="14.25" x14ac:dyDescent="0.45">
      <c r="H917" s="12"/>
      <c r="AB917"/>
      <c r="AC917"/>
    </row>
    <row r="918" spans="8:29" ht="14.25" x14ac:dyDescent="0.45">
      <c r="H918" s="12"/>
      <c r="L918" s="13"/>
      <c r="AB918"/>
      <c r="AC918"/>
    </row>
    <row r="919" spans="8:29" ht="14.25" x14ac:dyDescent="0.45">
      <c r="H919" s="12"/>
      <c r="AB919"/>
      <c r="AC919"/>
    </row>
    <row r="920" spans="8:29" ht="14.25" x14ac:dyDescent="0.45">
      <c r="H920" s="12"/>
      <c r="L920" s="13"/>
      <c r="AB920"/>
      <c r="AC920"/>
    </row>
    <row r="921" spans="8:29" ht="14.25" x14ac:dyDescent="0.45">
      <c r="H921" s="12"/>
      <c r="AB921"/>
      <c r="AC921"/>
    </row>
    <row r="922" spans="8:29" ht="14.25" x14ac:dyDescent="0.45">
      <c r="H922" s="12"/>
      <c r="AB922"/>
      <c r="AC922"/>
    </row>
    <row r="923" spans="8:29" ht="14.25" x14ac:dyDescent="0.45">
      <c r="H923" s="12"/>
      <c r="AB923"/>
      <c r="AC923"/>
    </row>
    <row r="924" spans="8:29" ht="14.25" x14ac:dyDescent="0.45">
      <c r="H924" s="12"/>
      <c r="AB924"/>
      <c r="AC924"/>
    </row>
    <row r="925" spans="8:29" ht="14.25" x14ac:dyDescent="0.45">
      <c r="H925" s="12"/>
      <c r="L925" s="13"/>
      <c r="AB925"/>
      <c r="AC925"/>
    </row>
    <row r="926" spans="8:29" ht="14.25" x14ac:dyDescent="0.45">
      <c r="H926" s="12"/>
      <c r="L926" s="13"/>
      <c r="AB926"/>
      <c r="AC926"/>
    </row>
    <row r="927" spans="8:29" ht="14.25" x14ac:dyDescent="0.45">
      <c r="H927" s="12"/>
      <c r="AB927"/>
      <c r="AC927"/>
    </row>
    <row r="928" spans="8:29" ht="14.25" x14ac:dyDescent="0.45">
      <c r="H928" s="12"/>
      <c r="AB928"/>
      <c r="AC928"/>
    </row>
    <row r="929" spans="8:29" ht="14.25" x14ac:dyDescent="0.45">
      <c r="H929" s="12"/>
      <c r="AB929"/>
      <c r="AC929"/>
    </row>
    <row r="930" spans="8:29" ht="14.25" x14ac:dyDescent="0.45">
      <c r="H930" s="12"/>
      <c r="AB930"/>
      <c r="AC930"/>
    </row>
    <row r="931" spans="8:29" ht="14.25" x14ac:dyDescent="0.45">
      <c r="H931" s="12"/>
      <c r="AB931"/>
      <c r="AC931"/>
    </row>
    <row r="932" spans="8:29" ht="14.25" x14ac:dyDescent="0.45">
      <c r="H932" s="12"/>
      <c r="AB932"/>
      <c r="AC932"/>
    </row>
    <row r="933" spans="8:29" ht="14.25" x14ac:dyDescent="0.45">
      <c r="H933" s="12"/>
      <c r="AB933"/>
      <c r="AC933"/>
    </row>
    <row r="934" spans="8:29" ht="14.25" x14ac:dyDescent="0.45">
      <c r="H934" s="12"/>
      <c r="AB934"/>
      <c r="AC934"/>
    </row>
    <row r="935" spans="8:29" ht="14.25" x14ac:dyDescent="0.45">
      <c r="H935" s="12"/>
      <c r="AB935"/>
      <c r="AC935"/>
    </row>
    <row r="936" spans="8:29" ht="14.25" x14ac:dyDescent="0.45">
      <c r="H936" s="12"/>
      <c r="AB936"/>
      <c r="AC936"/>
    </row>
    <row r="937" spans="8:29" ht="14.25" x14ac:dyDescent="0.45">
      <c r="H937" s="12"/>
      <c r="AB937"/>
      <c r="AC937"/>
    </row>
    <row r="938" spans="8:29" ht="14.25" x14ac:dyDescent="0.45">
      <c r="H938" s="12"/>
      <c r="AB938"/>
      <c r="AC938"/>
    </row>
    <row r="939" spans="8:29" ht="14.25" x14ac:dyDescent="0.45">
      <c r="H939" s="12"/>
      <c r="AB939"/>
      <c r="AC939"/>
    </row>
    <row r="940" spans="8:29" ht="14.25" x14ac:dyDescent="0.45">
      <c r="H940" s="12"/>
      <c r="AB940"/>
      <c r="AC940"/>
    </row>
    <row r="941" spans="8:29" ht="14.25" x14ac:dyDescent="0.45">
      <c r="H941" s="12"/>
      <c r="AB941"/>
      <c r="AC941"/>
    </row>
    <row r="942" spans="8:29" ht="14.25" x14ac:dyDescent="0.45">
      <c r="H942" s="12"/>
      <c r="AB942"/>
      <c r="AC942"/>
    </row>
    <row r="943" spans="8:29" ht="14.25" x14ac:dyDescent="0.45">
      <c r="H943" s="12"/>
      <c r="L943" s="13"/>
      <c r="AB943"/>
      <c r="AC943"/>
    </row>
    <row r="944" spans="8:29" ht="14.25" x14ac:dyDescent="0.45">
      <c r="H944" s="12"/>
      <c r="AB944"/>
      <c r="AC944"/>
    </row>
    <row r="945" spans="8:29" ht="14.25" x14ac:dyDescent="0.45">
      <c r="H945" s="12"/>
      <c r="AB945"/>
      <c r="AC945"/>
    </row>
    <row r="946" spans="8:29" ht="14.25" x14ac:dyDescent="0.45">
      <c r="H946" s="12"/>
      <c r="L946" s="13"/>
      <c r="AB946"/>
      <c r="AC946"/>
    </row>
    <row r="947" spans="8:29" ht="14.25" x14ac:dyDescent="0.45">
      <c r="H947" s="12"/>
      <c r="AB947"/>
      <c r="AC947"/>
    </row>
    <row r="948" spans="8:29" ht="14.25" x14ac:dyDescent="0.45">
      <c r="H948" s="12"/>
      <c r="AB948"/>
      <c r="AC948"/>
    </row>
    <row r="949" spans="8:29" ht="14.25" x14ac:dyDescent="0.45">
      <c r="H949" s="12"/>
      <c r="AB949"/>
      <c r="AC949"/>
    </row>
    <row r="950" spans="8:29" ht="14.25" x14ac:dyDescent="0.45">
      <c r="H950" s="12"/>
      <c r="AB950"/>
      <c r="AC950"/>
    </row>
    <row r="951" spans="8:29" ht="14.25" x14ac:dyDescent="0.45">
      <c r="H951" s="12"/>
      <c r="AB951"/>
      <c r="AC951"/>
    </row>
    <row r="952" spans="8:29" ht="14.25" x14ac:dyDescent="0.45">
      <c r="H952" s="12"/>
      <c r="AB952"/>
      <c r="AC952"/>
    </row>
    <row r="953" spans="8:29" ht="14.25" x14ac:dyDescent="0.45">
      <c r="H953" s="12"/>
      <c r="L953" s="13"/>
      <c r="AB953"/>
      <c r="AC953"/>
    </row>
    <row r="954" spans="8:29" ht="14.25" x14ac:dyDescent="0.45">
      <c r="H954" s="12"/>
      <c r="AB954"/>
      <c r="AC954"/>
    </row>
    <row r="955" spans="8:29" ht="14.25" x14ac:dyDescent="0.45">
      <c r="H955" s="12"/>
      <c r="AB955"/>
      <c r="AC955"/>
    </row>
    <row r="956" spans="8:29" ht="14.25" x14ac:dyDescent="0.45">
      <c r="H956" s="12"/>
      <c r="AB956"/>
      <c r="AC956"/>
    </row>
    <row r="957" spans="8:29" ht="14.25" x14ac:dyDescent="0.45">
      <c r="H957" s="12"/>
      <c r="AB957"/>
      <c r="AC957"/>
    </row>
    <row r="958" spans="8:29" ht="14.25" x14ac:dyDescent="0.45">
      <c r="H958" s="12"/>
      <c r="AB958"/>
      <c r="AC958"/>
    </row>
    <row r="959" spans="8:29" ht="14.25" x14ac:dyDescent="0.45">
      <c r="H959" s="12"/>
      <c r="AB959"/>
      <c r="AC959"/>
    </row>
    <row r="960" spans="8:29" ht="14.25" x14ac:dyDescent="0.45">
      <c r="H960" s="12"/>
      <c r="AB960"/>
      <c r="AC960"/>
    </row>
    <row r="961" spans="8:29" ht="14.25" x14ac:dyDescent="0.45">
      <c r="H961" s="12"/>
      <c r="AB961"/>
      <c r="AC961"/>
    </row>
    <row r="962" spans="8:29" ht="14.25" x14ac:dyDescent="0.45">
      <c r="H962" s="12"/>
      <c r="L962" s="13"/>
      <c r="AB962"/>
      <c r="AC962"/>
    </row>
    <row r="963" spans="8:29" ht="14.25" x14ac:dyDescent="0.45">
      <c r="H963" s="12"/>
      <c r="AB963"/>
      <c r="AC963"/>
    </row>
    <row r="964" spans="8:29" ht="14.25" x14ac:dyDescent="0.45">
      <c r="H964" s="12"/>
      <c r="AB964"/>
      <c r="AC964"/>
    </row>
    <row r="965" spans="8:29" ht="14.25" x14ac:dyDescent="0.45">
      <c r="H965" s="12"/>
      <c r="L965" s="13"/>
      <c r="AB965"/>
      <c r="AC965"/>
    </row>
    <row r="966" spans="8:29" ht="14.25" x14ac:dyDescent="0.45">
      <c r="H966" s="12"/>
      <c r="L966" s="13"/>
      <c r="AB966"/>
      <c r="AC966"/>
    </row>
    <row r="967" spans="8:29" ht="14.25" x14ac:dyDescent="0.45">
      <c r="H967" s="12"/>
      <c r="AB967"/>
      <c r="AC967"/>
    </row>
    <row r="968" spans="8:29" ht="14.25" x14ac:dyDescent="0.45">
      <c r="H968" s="12"/>
      <c r="AB968"/>
      <c r="AC968"/>
    </row>
    <row r="969" spans="8:29" ht="14.25" x14ac:dyDescent="0.45">
      <c r="H969" s="12"/>
      <c r="AB969"/>
      <c r="AC969"/>
    </row>
    <row r="970" spans="8:29" ht="14.25" x14ac:dyDescent="0.45">
      <c r="H970" s="12"/>
      <c r="AB970"/>
      <c r="AC970"/>
    </row>
    <row r="971" spans="8:29" ht="14.25" x14ac:dyDescent="0.45">
      <c r="H971" s="12"/>
      <c r="AB971"/>
      <c r="AC971"/>
    </row>
    <row r="972" spans="8:29" ht="14.25" x14ac:dyDescent="0.45">
      <c r="H972" s="12"/>
      <c r="AB972"/>
      <c r="AC972"/>
    </row>
    <row r="973" spans="8:29" ht="14.25" x14ac:dyDescent="0.45">
      <c r="H973" s="12"/>
      <c r="AB973"/>
      <c r="AC973"/>
    </row>
    <row r="974" spans="8:29" ht="14.25" x14ac:dyDescent="0.45">
      <c r="H974" s="12"/>
      <c r="AB974"/>
      <c r="AC974"/>
    </row>
    <row r="975" spans="8:29" ht="14.25" x14ac:dyDescent="0.45">
      <c r="H975" s="12"/>
      <c r="AB975"/>
      <c r="AC975"/>
    </row>
    <row r="976" spans="8:29" ht="14.25" x14ac:dyDescent="0.45">
      <c r="H976" s="12"/>
      <c r="AB976"/>
      <c r="AC976"/>
    </row>
    <row r="977" spans="8:29" ht="14.25" x14ac:dyDescent="0.45">
      <c r="H977" s="12"/>
      <c r="AB977"/>
      <c r="AC977"/>
    </row>
    <row r="978" spans="8:29" ht="14.25" x14ac:dyDescent="0.45">
      <c r="H978" s="12"/>
      <c r="AB978"/>
      <c r="AC978"/>
    </row>
    <row r="979" spans="8:29" ht="14.25" x14ac:dyDescent="0.45">
      <c r="H979" s="12"/>
      <c r="AB979"/>
      <c r="AC979"/>
    </row>
    <row r="980" spans="8:29" ht="14.25" x14ac:dyDescent="0.45">
      <c r="H980" s="12"/>
      <c r="AB980"/>
      <c r="AC980"/>
    </row>
    <row r="981" spans="8:29" ht="14.25" x14ac:dyDescent="0.45">
      <c r="H981" s="12"/>
      <c r="AB981"/>
      <c r="AC981"/>
    </row>
    <row r="982" spans="8:29" ht="14.25" x14ac:dyDescent="0.45">
      <c r="H982" s="12"/>
      <c r="L982" s="13"/>
      <c r="AB982"/>
      <c r="AC982"/>
    </row>
    <row r="983" spans="8:29" ht="14.25" x14ac:dyDescent="0.45">
      <c r="H983" s="12"/>
      <c r="AB983"/>
      <c r="AC983"/>
    </row>
    <row r="984" spans="8:29" ht="14.25" x14ac:dyDescent="0.45">
      <c r="H984" s="12"/>
      <c r="AB984"/>
      <c r="AC984"/>
    </row>
    <row r="985" spans="8:29" ht="14.25" x14ac:dyDescent="0.45">
      <c r="H985" s="12"/>
      <c r="L985" s="13"/>
      <c r="AB985"/>
      <c r="AC985"/>
    </row>
    <row r="986" spans="8:29" ht="14.25" x14ac:dyDescent="0.45">
      <c r="H986" s="12"/>
      <c r="L986" s="13"/>
      <c r="AB986"/>
      <c r="AC986"/>
    </row>
    <row r="987" spans="8:29" ht="14.25" x14ac:dyDescent="0.45">
      <c r="H987" s="12"/>
      <c r="L987" s="13"/>
      <c r="AB987"/>
      <c r="AC987"/>
    </row>
    <row r="988" spans="8:29" ht="14.25" x14ac:dyDescent="0.45">
      <c r="H988" s="12"/>
      <c r="AB988"/>
      <c r="AC988"/>
    </row>
    <row r="989" spans="8:29" ht="14.25" x14ac:dyDescent="0.45">
      <c r="H989" s="12"/>
      <c r="L989" s="13"/>
      <c r="AB989"/>
      <c r="AC989"/>
    </row>
    <row r="990" spans="8:29" ht="14.25" x14ac:dyDescent="0.45">
      <c r="H990" s="12"/>
      <c r="AB990"/>
      <c r="AC990"/>
    </row>
    <row r="991" spans="8:29" ht="14.25" x14ac:dyDescent="0.45">
      <c r="H991" s="12"/>
      <c r="AB991"/>
      <c r="AC991"/>
    </row>
    <row r="992" spans="8:29" ht="14.25" x14ac:dyDescent="0.45">
      <c r="H992" s="12"/>
      <c r="L992" s="13"/>
      <c r="AB992"/>
      <c r="AC992"/>
    </row>
    <row r="993" spans="8:29" ht="14.25" x14ac:dyDescent="0.45">
      <c r="H993" s="12"/>
      <c r="AB993"/>
      <c r="AC993"/>
    </row>
    <row r="994" spans="8:29" ht="14.25" x14ac:dyDescent="0.45">
      <c r="H994" s="12"/>
      <c r="AB994"/>
      <c r="AC994"/>
    </row>
    <row r="995" spans="8:29" ht="14.25" x14ac:dyDescent="0.45">
      <c r="H995" s="12"/>
      <c r="AB995"/>
      <c r="AC995"/>
    </row>
    <row r="996" spans="8:29" ht="14.25" x14ac:dyDescent="0.45">
      <c r="H996" s="12"/>
      <c r="AB996"/>
      <c r="AC996"/>
    </row>
    <row r="997" spans="8:29" ht="14.25" x14ac:dyDescent="0.45">
      <c r="H997" s="12"/>
      <c r="AB997"/>
      <c r="AC997"/>
    </row>
    <row r="998" spans="8:29" ht="14.25" x14ac:dyDescent="0.45">
      <c r="H998" s="12"/>
      <c r="AB998"/>
      <c r="AC998"/>
    </row>
    <row r="999" spans="8:29" ht="14.25" x14ac:dyDescent="0.45">
      <c r="H999" s="12"/>
      <c r="L999" s="13"/>
      <c r="AB999"/>
      <c r="AC999"/>
    </row>
    <row r="1000" spans="8:29" ht="14.25" x14ac:dyDescent="0.45">
      <c r="H1000" s="12"/>
      <c r="AB1000"/>
      <c r="AC1000"/>
    </row>
    <row r="1001" spans="8:29" ht="14.25" x14ac:dyDescent="0.45">
      <c r="H1001" s="12"/>
      <c r="AB1001"/>
      <c r="AC1001"/>
    </row>
    <row r="1002" spans="8:29" ht="14.25" x14ac:dyDescent="0.45">
      <c r="H1002" s="12"/>
      <c r="L1002" s="13"/>
      <c r="AB1002"/>
      <c r="AC1002"/>
    </row>
    <row r="1003" spans="8:29" ht="14.25" x14ac:dyDescent="0.45">
      <c r="H1003" s="12"/>
      <c r="AB1003"/>
      <c r="AC1003"/>
    </row>
    <row r="1004" spans="8:29" ht="14.25" x14ac:dyDescent="0.45">
      <c r="H1004" s="12"/>
      <c r="AB1004"/>
      <c r="AC1004"/>
    </row>
    <row r="1005" spans="8:29" ht="14.25" x14ac:dyDescent="0.45">
      <c r="H1005" s="12"/>
      <c r="AB1005"/>
      <c r="AC1005"/>
    </row>
    <row r="1006" spans="8:29" ht="14.25" x14ac:dyDescent="0.45">
      <c r="H1006" s="12"/>
      <c r="L1006" s="13"/>
      <c r="AB1006"/>
      <c r="AC1006"/>
    </row>
    <row r="1007" spans="8:29" ht="14.25" x14ac:dyDescent="0.45">
      <c r="H1007" s="12"/>
      <c r="AB1007"/>
      <c r="AC1007"/>
    </row>
    <row r="1008" spans="8:29" ht="14.25" x14ac:dyDescent="0.45">
      <c r="H1008" s="12"/>
      <c r="L1008" s="13"/>
      <c r="AB1008"/>
      <c r="AC1008"/>
    </row>
    <row r="1009" spans="8:29" ht="14.25" x14ac:dyDescent="0.45">
      <c r="H1009" s="12"/>
      <c r="L1009" s="13"/>
      <c r="AB1009"/>
      <c r="AC1009"/>
    </row>
    <row r="1010" spans="8:29" ht="14.25" x14ac:dyDescent="0.45">
      <c r="H1010" s="12"/>
      <c r="AB1010"/>
      <c r="AC1010"/>
    </row>
    <row r="1011" spans="8:29" ht="14.25" x14ac:dyDescent="0.45">
      <c r="H1011" s="12"/>
      <c r="AB1011"/>
      <c r="AC1011"/>
    </row>
    <row r="1012" spans="8:29" ht="14.25" x14ac:dyDescent="0.45">
      <c r="H1012" s="12"/>
      <c r="L1012" s="13"/>
      <c r="AB1012"/>
      <c r="AC1012"/>
    </row>
    <row r="1013" spans="8:29" ht="14.25" x14ac:dyDescent="0.45">
      <c r="H1013" s="12"/>
      <c r="L1013" s="13"/>
      <c r="AB1013"/>
      <c r="AC1013"/>
    </row>
    <row r="1014" spans="8:29" ht="14.25" x14ac:dyDescent="0.45">
      <c r="H1014" s="12"/>
      <c r="L1014" s="13"/>
      <c r="AB1014"/>
      <c r="AC1014"/>
    </row>
    <row r="1015" spans="8:29" ht="14.25" x14ac:dyDescent="0.45">
      <c r="H1015" s="12"/>
      <c r="L1015" s="13"/>
      <c r="AB1015"/>
      <c r="AC1015"/>
    </row>
    <row r="1016" spans="8:29" ht="14.25" x14ac:dyDescent="0.45">
      <c r="H1016" s="12"/>
      <c r="AB1016"/>
      <c r="AC1016"/>
    </row>
    <row r="1017" spans="8:29" ht="14.25" x14ac:dyDescent="0.45">
      <c r="H1017" s="12"/>
      <c r="AB1017"/>
      <c r="AC1017"/>
    </row>
    <row r="1018" spans="8:29" ht="14.25" x14ac:dyDescent="0.45">
      <c r="H1018" s="12"/>
      <c r="AB1018"/>
      <c r="AC1018"/>
    </row>
    <row r="1019" spans="8:29" ht="14.25" x14ac:dyDescent="0.45">
      <c r="H1019" s="12"/>
      <c r="AB1019"/>
      <c r="AC1019"/>
    </row>
    <row r="1020" spans="8:29" ht="14.25" x14ac:dyDescent="0.45">
      <c r="H1020" s="12"/>
      <c r="AB1020"/>
      <c r="AC1020"/>
    </row>
    <row r="1021" spans="8:29" ht="14.25" x14ac:dyDescent="0.45">
      <c r="H1021" s="12"/>
      <c r="AB1021"/>
      <c r="AC1021"/>
    </row>
    <row r="1022" spans="8:29" ht="14.25" x14ac:dyDescent="0.45">
      <c r="H1022" s="12"/>
      <c r="AB1022"/>
      <c r="AC1022"/>
    </row>
    <row r="1023" spans="8:29" ht="14.25" x14ac:dyDescent="0.45">
      <c r="H1023" s="12"/>
      <c r="L1023" s="13"/>
      <c r="AB1023"/>
      <c r="AC1023"/>
    </row>
    <row r="1024" spans="8:29" ht="14.25" x14ac:dyDescent="0.45">
      <c r="H1024" s="12"/>
      <c r="AB1024"/>
      <c r="AC1024"/>
    </row>
    <row r="1025" spans="8:29" ht="14.25" x14ac:dyDescent="0.45">
      <c r="H1025" s="12"/>
      <c r="AB1025"/>
      <c r="AC1025"/>
    </row>
    <row r="1026" spans="8:29" ht="14.25" x14ac:dyDescent="0.45">
      <c r="H1026" s="12"/>
      <c r="L1026" s="13"/>
      <c r="AB1026"/>
      <c r="AC1026"/>
    </row>
    <row r="1027" spans="8:29" ht="14.25" x14ac:dyDescent="0.45">
      <c r="H1027" s="12"/>
      <c r="L1027" s="13"/>
      <c r="AB1027"/>
      <c r="AC1027"/>
    </row>
    <row r="1028" spans="8:29" ht="14.25" x14ac:dyDescent="0.45">
      <c r="H1028" s="12"/>
      <c r="L1028" s="13"/>
      <c r="AB1028"/>
      <c r="AC1028"/>
    </row>
    <row r="1029" spans="8:29" ht="14.25" x14ac:dyDescent="0.45">
      <c r="H1029" s="12"/>
      <c r="AB1029"/>
      <c r="AC1029"/>
    </row>
    <row r="1030" spans="8:29" ht="14.25" x14ac:dyDescent="0.45">
      <c r="H1030" s="12"/>
      <c r="AB1030"/>
      <c r="AC1030"/>
    </row>
    <row r="1031" spans="8:29" ht="14.25" x14ac:dyDescent="0.45">
      <c r="H1031" s="12"/>
      <c r="AB1031"/>
      <c r="AC1031"/>
    </row>
    <row r="1032" spans="8:29" ht="14.25" x14ac:dyDescent="0.45">
      <c r="H1032" s="12"/>
      <c r="L1032" s="13"/>
      <c r="AB1032"/>
      <c r="AC1032"/>
    </row>
    <row r="1033" spans="8:29" ht="14.25" x14ac:dyDescent="0.45">
      <c r="H1033" s="12"/>
      <c r="L1033" s="13"/>
      <c r="AB1033"/>
      <c r="AC1033"/>
    </row>
    <row r="1034" spans="8:29" ht="14.25" x14ac:dyDescent="0.45">
      <c r="H1034" s="12"/>
      <c r="AB1034"/>
      <c r="AC1034"/>
    </row>
    <row r="1035" spans="8:29" ht="14.25" x14ac:dyDescent="0.45">
      <c r="H1035" s="12"/>
      <c r="AB1035"/>
      <c r="AC1035"/>
    </row>
    <row r="1036" spans="8:29" ht="14.25" x14ac:dyDescent="0.45">
      <c r="H1036" s="12"/>
      <c r="L1036" s="13"/>
      <c r="AB1036"/>
      <c r="AC1036"/>
    </row>
    <row r="1037" spans="8:29" ht="14.25" x14ac:dyDescent="0.45">
      <c r="H1037" s="12"/>
      <c r="AB1037"/>
      <c r="AC1037"/>
    </row>
    <row r="1038" spans="8:29" ht="14.25" x14ac:dyDescent="0.45">
      <c r="H1038" s="12"/>
      <c r="L1038" s="13"/>
      <c r="AB1038"/>
      <c r="AC1038"/>
    </row>
    <row r="1039" spans="8:29" ht="14.25" x14ac:dyDescent="0.45">
      <c r="H1039" s="12"/>
      <c r="AB1039"/>
      <c r="AC1039"/>
    </row>
    <row r="1040" spans="8:29" ht="14.25" x14ac:dyDescent="0.45">
      <c r="H1040" s="12"/>
      <c r="AB1040"/>
      <c r="AC1040"/>
    </row>
    <row r="1041" spans="8:29" ht="14.25" x14ac:dyDescent="0.45">
      <c r="H1041" s="12"/>
      <c r="AB1041"/>
      <c r="AC1041"/>
    </row>
    <row r="1042" spans="8:29" ht="14.25" x14ac:dyDescent="0.45">
      <c r="H1042" s="12"/>
      <c r="AB1042"/>
      <c r="AC1042"/>
    </row>
    <row r="1043" spans="8:29" ht="14.25" x14ac:dyDescent="0.45">
      <c r="H1043" s="12"/>
      <c r="AB1043"/>
      <c r="AC1043"/>
    </row>
    <row r="1044" spans="8:29" ht="14.25" x14ac:dyDescent="0.45">
      <c r="H1044" s="12"/>
      <c r="AB1044"/>
      <c r="AC1044"/>
    </row>
    <row r="1045" spans="8:29" ht="14.25" x14ac:dyDescent="0.45">
      <c r="H1045" s="12"/>
      <c r="AB1045"/>
      <c r="AC1045"/>
    </row>
    <row r="1046" spans="8:29" ht="14.25" x14ac:dyDescent="0.45">
      <c r="H1046" s="12"/>
      <c r="AB1046"/>
      <c r="AC1046"/>
    </row>
    <row r="1047" spans="8:29" ht="14.25" x14ac:dyDescent="0.45">
      <c r="H1047" s="12"/>
      <c r="AB1047"/>
      <c r="AC1047"/>
    </row>
    <row r="1048" spans="8:29" ht="14.25" x14ac:dyDescent="0.45">
      <c r="H1048" s="12"/>
      <c r="AB1048"/>
      <c r="AC1048"/>
    </row>
    <row r="1049" spans="8:29" ht="14.25" x14ac:dyDescent="0.45">
      <c r="H1049" s="12"/>
      <c r="AB1049"/>
      <c r="AC1049"/>
    </row>
    <row r="1050" spans="8:29" ht="14.25" x14ac:dyDescent="0.45">
      <c r="H1050" s="12"/>
      <c r="AB1050"/>
      <c r="AC1050"/>
    </row>
    <row r="1051" spans="8:29" ht="14.25" x14ac:dyDescent="0.45">
      <c r="H1051" s="12"/>
      <c r="AB1051"/>
      <c r="AC1051"/>
    </row>
    <row r="1052" spans="8:29" ht="14.25" x14ac:dyDescent="0.45">
      <c r="H1052" s="12"/>
      <c r="AB1052"/>
      <c r="AC1052"/>
    </row>
    <row r="1053" spans="8:29" ht="14.25" x14ac:dyDescent="0.45">
      <c r="H1053" s="12"/>
      <c r="AB1053"/>
      <c r="AC1053"/>
    </row>
    <row r="1054" spans="8:29" ht="14.25" x14ac:dyDescent="0.45">
      <c r="H1054" s="12"/>
      <c r="AB1054"/>
      <c r="AC1054"/>
    </row>
    <row r="1055" spans="8:29" ht="14.25" x14ac:dyDescent="0.45">
      <c r="H1055" s="12"/>
      <c r="AB1055"/>
      <c r="AC1055"/>
    </row>
    <row r="1056" spans="8:29" ht="14.25" x14ac:dyDescent="0.45">
      <c r="H1056" s="12"/>
      <c r="AB1056"/>
      <c r="AC1056"/>
    </row>
    <row r="1057" spans="8:29" ht="14.25" x14ac:dyDescent="0.45">
      <c r="H1057" s="12"/>
      <c r="AB1057"/>
      <c r="AC1057"/>
    </row>
    <row r="1058" spans="8:29" ht="14.25" x14ac:dyDescent="0.45">
      <c r="H1058" s="12"/>
      <c r="AB1058"/>
      <c r="AC1058"/>
    </row>
    <row r="1059" spans="8:29" ht="14.25" x14ac:dyDescent="0.45">
      <c r="H1059" s="12"/>
      <c r="AB1059"/>
      <c r="AC1059"/>
    </row>
    <row r="1060" spans="8:29" ht="14.25" x14ac:dyDescent="0.45">
      <c r="H1060" s="12"/>
      <c r="AB1060"/>
      <c r="AC1060"/>
    </row>
    <row r="1061" spans="8:29" ht="14.25" x14ac:dyDescent="0.45">
      <c r="H1061" s="12"/>
      <c r="AB1061"/>
      <c r="AC1061"/>
    </row>
    <row r="1062" spans="8:29" ht="14.25" x14ac:dyDescent="0.45">
      <c r="H1062" s="12"/>
      <c r="AB1062"/>
      <c r="AC1062"/>
    </row>
    <row r="1063" spans="8:29" ht="14.25" x14ac:dyDescent="0.45">
      <c r="H1063" s="12"/>
      <c r="AB1063"/>
      <c r="AC1063"/>
    </row>
    <row r="1064" spans="8:29" ht="14.25" x14ac:dyDescent="0.45">
      <c r="H1064" s="12"/>
      <c r="L1064" s="13"/>
      <c r="AB1064"/>
      <c r="AC1064"/>
    </row>
    <row r="1065" spans="8:29" ht="14.25" x14ac:dyDescent="0.45">
      <c r="H1065" s="12"/>
      <c r="AB1065"/>
      <c r="AC1065"/>
    </row>
    <row r="1066" spans="8:29" ht="14.25" x14ac:dyDescent="0.45">
      <c r="H1066" s="12"/>
      <c r="AB1066"/>
      <c r="AC1066"/>
    </row>
    <row r="1067" spans="8:29" ht="14.25" x14ac:dyDescent="0.45">
      <c r="H1067" s="12"/>
      <c r="L1067" s="13"/>
      <c r="AB1067"/>
      <c r="AC1067"/>
    </row>
    <row r="1068" spans="8:29" ht="14.25" x14ac:dyDescent="0.45">
      <c r="H1068" s="12"/>
      <c r="L1068" s="13"/>
      <c r="AB1068"/>
      <c r="AC1068"/>
    </row>
    <row r="1069" spans="8:29" ht="14.25" x14ac:dyDescent="0.45">
      <c r="H1069" s="12"/>
      <c r="L1069" s="13"/>
      <c r="AB1069"/>
      <c r="AC1069"/>
    </row>
    <row r="1070" spans="8:29" ht="14.25" x14ac:dyDescent="0.45">
      <c r="H1070" s="12"/>
      <c r="L1070" s="13"/>
      <c r="AB1070"/>
      <c r="AC1070"/>
    </row>
    <row r="1071" spans="8:29" ht="14.25" x14ac:dyDescent="0.45">
      <c r="H1071" s="12"/>
      <c r="AB1071"/>
      <c r="AC1071"/>
    </row>
    <row r="1072" spans="8:29" ht="14.25" x14ac:dyDescent="0.45">
      <c r="H1072" s="12"/>
      <c r="AB1072"/>
      <c r="AC1072"/>
    </row>
    <row r="1073" spans="8:29" ht="14.25" x14ac:dyDescent="0.45">
      <c r="H1073" s="12"/>
      <c r="AB1073"/>
      <c r="AC1073"/>
    </row>
    <row r="1074" spans="8:29" ht="14.25" x14ac:dyDescent="0.45">
      <c r="H1074" s="12"/>
      <c r="AB1074"/>
      <c r="AC1074"/>
    </row>
    <row r="1075" spans="8:29" ht="14.25" x14ac:dyDescent="0.45">
      <c r="H1075" s="12"/>
      <c r="L1075" s="13"/>
      <c r="AB1075"/>
      <c r="AC1075"/>
    </row>
    <row r="1076" spans="8:29" ht="14.25" x14ac:dyDescent="0.45">
      <c r="H1076" s="12"/>
      <c r="L1076" s="13"/>
      <c r="AB1076"/>
      <c r="AC1076"/>
    </row>
    <row r="1077" spans="8:29" ht="14.25" x14ac:dyDescent="0.45">
      <c r="H1077" s="12"/>
      <c r="AB1077"/>
      <c r="AC1077"/>
    </row>
    <row r="1078" spans="8:29" ht="14.25" x14ac:dyDescent="0.45">
      <c r="H1078" s="12"/>
      <c r="AB1078"/>
      <c r="AC1078"/>
    </row>
    <row r="1079" spans="8:29" ht="14.25" x14ac:dyDescent="0.45">
      <c r="H1079" s="12"/>
      <c r="AB1079"/>
      <c r="AC1079"/>
    </row>
    <row r="1080" spans="8:29" ht="14.25" x14ac:dyDescent="0.45">
      <c r="H1080" s="12"/>
      <c r="AB1080"/>
      <c r="AC1080"/>
    </row>
    <row r="1081" spans="8:29" ht="14.25" x14ac:dyDescent="0.45">
      <c r="H1081" s="12"/>
      <c r="AB1081"/>
      <c r="AC1081"/>
    </row>
    <row r="1082" spans="8:29" ht="14.25" x14ac:dyDescent="0.45">
      <c r="H1082" s="12"/>
      <c r="AB1082"/>
      <c r="AC1082"/>
    </row>
    <row r="1083" spans="8:29" ht="14.25" x14ac:dyDescent="0.45">
      <c r="H1083" s="12"/>
      <c r="AB1083"/>
      <c r="AC1083"/>
    </row>
    <row r="1084" spans="8:29" ht="14.25" x14ac:dyDescent="0.45">
      <c r="H1084" s="12"/>
      <c r="AB1084"/>
      <c r="AC1084"/>
    </row>
    <row r="1085" spans="8:29" ht="14.25" x14ac:dyDescent="0.45">
      <c r="H1085" s="12"/>
      <c r="AB1085"/>
      <c r="AC1085"/>
    </row>
    <row r="1086" spans="8:29" ht="14.25" x14ac:dyDescent="0.45">
      <c r="H1086" s="12"/>
      <c r="AB1086"/>
      <c r="AC1086"/>
    </row>
    <row r="1087" spans="8:29" ht="14.25" x14ac:dyDescent="0.45">
      <c r="H1087" s="12"/>
      <c r="AB1087"/>
      <c r="AC1087"/>
    </row>
    <row r="1088" spans="8:29" ht="14.25" x14ac:dyDescent="0.45">
      <c r="H1088" s="12"/>
      <c r="AB1088"/>
      <c r="AC1088"/>
    </row>
    <row r="1089" spans="8:29" ht="14.25" x14ac:dyDescent="0.45">
      <c r="H1089" s="12"/>
      <c r="L1089" s="13"/>
      <c r="AB1089"/>
      <c r="AC1089"/>
    </row>
    <row r="1090" spans="8:29" ht="14.25" x14ac:dyDescent="0.45">
      <c r="H1090" s="12"/>
      <c r="AB1090"/>
      <c r="AC1090"/>
    </row>
    <row r="1091" spans="8:29" ht="14.25" x14ac:dyDescent="0.45">
      <c r="H1091" s="12"/>
      <c r="AB1091"/>
      <c r="AC1091"/>
    </row>
    <row r="1092" spans="8:29" ht="14.25" x14ac:dyDescent="0.45">
      <c r="H1092" s="12"/>
      <c r="AB1092"/>
      <c r="AC1092"/>
    </row>
    <row r="1093" spans="8:29" ht="14.25" x14ac:dyDescent="0.45">
      <c r="H1093" s="12"/>
      <c r="L1093" s="13"/>
      <c r="AB1093"/>
      <c r="AC1093"/>
    </row>
    <row r="1094" spans="8:29" ht="14.25" x14ac:dyDescent="0.45">
      <c r="H1094" s="12"/>
      <c r="AB1094"/>
      <c r="AC1094"/>
    </row>
    <row r="1095" spans="8:29" ht="14.25" x14ac:dyDescent="0.45">
      <c r="H1095" s="12"/>
      <c r="L1095" s="13"/>
      <c r="AB1095"/>
      <c r="AC1095"/>
    </row>
    <row r="1096" spans="8:29" ht="14.25" x14ac:dyDescent="0.45">
      <c r="H1096" s="12"/>
      <c r="AB1096"/>
      <c r="AC1096"/>
    </row>
    <row r="1097" spans="8:29" ht="14.25" x14ac:dyDescent="0.45">
      <c r="H1097" s="12"/>
      <c r="L1097" s="13"/>
      <c r="AB1097"/>
      <c r="AC1097"/>
    </row>
    <row r="1098" spans="8:29" ht="14.25" x14ac:dyDescent="0.45">
      <c r="H1098" s="12"/>
      <c r="AB1098"/>
      <c r="AC1098"/>
    </row>
    <row r="1099" spans="8:29" ht="14.25" x14ac:dyDescent="0.45">
      <c r="H1099" s="12"/>
      <c r="L1099" s="13"/>
      <c r="AB1099"/>
      <c r="AC1099"/>
    </row>
    <row r="1100" spans="8:29" ht="14.25" x14ac:dyDescent="0.45">
      <c r="H1100" s="12"/>
      <c r="AB1100"/>
      <c r="AC1100"/>
    </row>
    <row r="1101" spans="8:29" ht="14.25" x14ac:dyDescent="0.45">
      <c r="H1101" s="12"/>
      <c r="AB1101"/>
      <c r="AC1101"/>
    </row>
    <row r="1102" spans="8:29" ht="14.25" x14ac:dyDescent="0.45">
      <c r="H1102" s="12"/>
      <c r="AB1102"/>
      <c r="AC1102"/>
    </row>
    <row r="1103" spans="8:29" ht="14.25" x14ac:dyDescent="0.45">
      <c r="H1103" s="12"/>
      <c r="AB1103"/>
      <c r="AC1103"/>
    </row>
    <row r="1104" spans="8:29" ht="14.25" x14ac:dyDescent="0.45">
      <c r="H1104" s="12"/>
      <c r="L1104" s="13"/>
      <c r="AB1104"/>
      <c r="AC1104"/>
    </row>
    <row r="1105" spans="8:29" ht="14.25" x14ac:dyDescent="0.45">
      <c r="H1105" s="12"/>
      <c r="L1105" s="13"/>
      <c r="AB1105"/>
      <c r="AC1105"/>
    </row>
    <row r="1106" spans="8:29" ht="14.25" x14ac:dyDescent="0.45">
      <c r="H1106" s="12"/>
      <c r="L1106" s="13"/>
      <c r="AB1106"/>
      <c r="AC1106"/>
    </row>
    <row r="1107" spans="8:29" ht="14.25" x14ac:dyDescent="0.45">
      <c r="H1107" s="12"/>
      <c r="L1107" s="13"/>
      <c r="AB1107"/>
      <c r="AC1107"/>
    </row>
    <row r="1108" spans="8:29" ht="14.25" x14ac:dyDescent="0.45">
      <c r="H1108" s="12"/>
      <c r="L1108" s="13"/>
      <c r="AB1108"/>
      <c r="AC1108"/>
    </row>
    <row r="1109" spans="8:29" ht="14.25" x14ac:dyDescent="0.45">
      <c r="H1109" s="12"/>
      <c r="AB1109"/>
      <c r="AC1109"/>
    </row>
    <row r="1110" spans="8:29" ht="14.25" x14ac:dyDescent="0.45">
      <c r="H1110" s="12"/>
      <c r="AB1110"/>
      <c r="AC1110"/>
    </row>
    <row r="1111" spans="8:29" ht="14.25" x14ac:dyDescent="0.45">
      <c r="H1111" s="12"/>
      <c r="L1111" s="13"/>
      <c r="AB1111"/>
      <c r="AC1111"/>
    </row>
    <row r="1112" spans="8:29" ht="14.25" x14ac:dyDescent="0.45">
      <c r="H1112" s="12"/>
      <c r="L1112" s="13"/>
      <c r="AB1112"/>
      <c r="AC1112"/>
    </row>
    <row r="1113" spans="8:29" ht="14.25" x14ac:dyDescent="0.45">
      <c r="H1113" s="12"/>
      <c r="AB1113"/>
      <c r="AC1113"/>
    </row>
    <row r="1114" spans="8:29" ht="14.25" x14ac:dyDescent="0.45">
      <c r="H1114" s="12"/>
      <c r="L1114" s="13"/>
      <c r="AB1114"/>
      <c r="AC1114"/>
    </row>
    <row r="1115" spans="8:29" ht="14.25" x14ac:dyDescent="0.45">
      <c r="H1115" s="12"/>
      <c r="AB1115"/>
      <c r="AC1115"/>
    </row>
    <row r="1116" spans="8:29" ht="14.25" x14ac:dyDescent="0.45">
      <c r="H1116" s="12"/>
      <c r="AB1116"/>
      <c r="AC1116"/>
    </row>
    <row r="1117" spans="8:29" ht="14.25" x14ac:dyDescent="0.45">
      <c r="H1117" s="12"/>
      <c r="L1117" s="13"/>
      <c r="AB1117"/>
      <c r="AC1117"/>
    </row>
    <row r="1118" spans="8:29" ht="14.25" x14ac:dyDescent="0.45">
      <c r="H1118" s="12"/>
      <c r="L1118" s="13"/>
      <c r="AB1118"/>
      <c r="AC1118"/>
    </row>
    <row r="1119" spans="8:29" ht="14.25" x14ac:dyDescent="0.45">
      <c r="H1119" s="12"/>
      <c r="L1119" s="13"/>
      <c r="AB1119"/>
      <c r="AC1119"/>
    </row>
    <row r="1120" spans="8:29" ht="14.25" x14ac:dyDescent="0.45">
      <c r="H1120" s="12"/>
      <c r="L1120" s="13"/>
      <c r="AB1120"/>
      <c r="AC1120"/>
    </row>
    <row r="1121" spans="8:29" ht="14.25" x14ac:dyDescent="0.45">
      <c r="H1121" s="12"/>
      <c r="L1121" s="13"/>
      <c r="AB1121"/>
      <c r="AC1121"/>
    </row>
    <row r="1122" spans="8:29" ht="14.25" x14ac:dyDescent="0.45">
      <c r="H1122" s="12"/>
      <c r="L1122" s="13"/>
      <c r="AB1122"/>
      <c r="AC1122"/>
    </row>
    <row r="1123" spans="8:29" ht="14.25" x14ac:dyDescent="0.45">
      <c r="H1123" s="12"/>
      <c r="L1123" s="13"/>
      <c r="AB1123"/>
      <c r="AC1123"/>
    </row>
    <row r="1124" spans="8:29" ht="14.25" x14ac:dyDescent="0.45">
      <c r="H1124" s="12"/>
      <c r="L1124" s="13"/>
      <c r="AB1124"/>
      <c r="AC1124"/>
    </row>
    <row r="1125" spans="8:29" ht="14.25" x14ac:dyDescent="0.45">
      <c r="H1125" s="12"/>
      <c r="L1125" s="13"/>
      <c r="AB1125"/>
      <c r="AC1125"/>
    </row>
    <row r="1126" spans="8:29" ht="14.25" x14ac:dyDescent="0.45">
      <c r="H1126" s="12"/>
      <c r="AB1126"/>
      <c r="AC1126"/>
    </row>
    <row r="1127" spans="8:29" ht="14.25" x14ac:dyDescent="0.45">
      <c r="H1127" s="12"/>
      <c r="L1127" s="13"/>
      <c r="AB1127"/>
      <c r="AC1127"/>
    </row>
    <row r="1128" spans="8:29" ht="14.25" x14ac:dyDescent="0.45">
      <c r="H1128" s="12"/>
      <c r="AB1128"/>
      <c r="AC1128"/>
    </row>
    <row r="1129" spans="8:29" ht="14.25" x14ac:dyDescent="0.45">
      <c r="H1129" s="12"/>
      <c r="AB1129"/>
      <c r="AC1129"/>
    </row>
    <row r="1130" spans="8:29" ht="14.25" x14ac:dyDescent="0.45">
      <c r="H1130" s="12"/>
      <c r="L1130" s="13"/>
      <c r="AB1130"/>
      <c r="AC1130"/>
    </row>
    <row r="1131" spans="8:29" ht="14.25" x14ac:dyDescent="0.45">
      <c r="H1131" s="12"/>
      <c r="AB1131"/>
      <c r="AC1131"/>
    </row>
    <row r="1132" spans="8:29" ht="14.25" x14ac:dyDescent="0.45">
      <c r="H1132" s="12"/>
      <c r="AB1132"/>
      <c r="AC1132"/>
    </row>
    <row r="1133" spans="8:29" ht="14.25" x14ac:dyDescent="0.45">
      <c r="H1133" s="12"/>
      <c r="L1133" s="13"/>
      <c r="AB1133"/>
      <c r="AC1133"/>
    </row>
    <row r="1134" spans="8:29" ht="14.25" x14ac:dyDescent="0.45">
      <c r="H1134" s="12"/>
      <c r="L1134" s="13"/>
      <c r="AB1134"/>
      <c r="AC1134"/>
    </row>
    <row r="1135" spans="8:29" ht="14.25" x14ac:dyDescent="0.45">
      <c r="H1135" s="12"/>
      <c r="AB1135"/>
      <c r="AC1135"/>
    </row>
    <row r="1136" spans="8:29" ht="14.25" x14ac:dyDescent="0.45">
      <c r="H1136" s="12"/>
      <c r="L1136" s="13"/>
      <c r="AB1136"/>
      <c r="AC1136"/>
    </row>
    <row r="1137" spans="8:29" ht="14.25" x14ac:dyDescent="0.45">
      <c r="H1137" s="12"/>
      <c r="L1137" s="13"/>
      <c r="AB1137"/>
      <c r="AC1137"/>
    </row>
    <row r="1138" spans="8:29" ht="14.25" x14ac:dyDescent="0.45">
      <c r="H1138" s="12"/>
      <c r="L1138" s="13"/>
      <c r="AB1138"/>
      <c r="AC1138"/>
    </row>
    <row r="1139" spans="8:29" ht="14.25" x14ac:dyDescent="0.45">
      <c r="H1139" s="12"/>
      <c r="L1139" s="13"/>
      <c r="AB1139"/>
      <c r="AC1139"/>
    </row>
    <row r="1140" spans="8:29" ht="14.25" x14ac:dyDescent="0.45">
      <c r="H1140" s="12"/>
      <c r="AB1140"/>
      <c r="AC1140"/>
    </row>
    <row r="1141" spans="8:29" ht="14.25" x14ac:dyDescent="0.45">
      <c r="H1141" s="12"/>
      <c r="AB1141"/>
      <c r="AC1141"/>
    </row>
    <row r="1142" spans="8:29" ht="14.25" x14ac:dyDescent="0.45">
      <c r="H1142" s="12"/>
      <c r="L1142" s="13"/>
      <c r="AB1142"/>
      <c r="AC1142"/>
    </row>
    <row r="1143" spans="8:29" ht="14.25" x14ac:dyDescent="0.45">
      <c r="H1143" s="12"/>
      <c r="AB1143"/>
      <c r="AC1143"/>
    </row>
    <row r="1144" spans="8:29" ht="14.25" x14ac:dyDescent="0.45">
      <c r="H1144" s="12"/>
      <c r="L1144" s="13"/>
      <c r="AB1144"/>
      <c r="AC1144"/>
    </row>
    <row r="1145" spans="8:29" ht="14.25" x14ac:dyDescent="0.45">
      <c r="H1145" s="12"/>
      <c r="AB1145"/>
      <c r="AC1145"/>
    </row>
    <row r="1146" spans="8:29" ht="14.25" x14ac:dyDescent="0.45">
      <c r="H1146" s="12"/>
      <c r="AB1146"/>
      <c r="AC1146"/>
    </row>
    <row r="1147" spans="8:29" ht="14.25" x14ac:dyDescent="0.45">
      <c r="H1147" s="12"/>
      <c r="L1147" s="13"/>
      <c r="AB1147"/>
      <c r="AC1147"/>
    </row>
    <row r="1148" spans="8:29" ht="14.25" x14ac:dyDescent="0.45">
      <c r="H1148" s="12"/>
      <c r="AB1148"/>
      <c r="AC1148"/>
    </row>
    <row r="1149" spans="8:29" ht="14.25" x14ac:dyDescent="0.45">
      <c r="H1149" s="12"/>
      <c r="AB1149"/>
      <c r="AC1149"/>
    </row>
    <row r="1150" spans="8:29" ht="14.25" x14ac:dyDescent="0.45">
      <c r="H1150" s="12"/>
      <c r="L1150" s="13"/>
      <c r="AB1150"/>
      <c r="AC1150"/>
    </row>
    <row r="1151" spans="8:29" ht="14.25" x14ac:dyDescent="0.45">
      <c r="H1151" s="12"/>
      <c r="AB1151"/>
      <c r="AC1151"/>
    </row>
    <row r="1152" spans="8:29" ht="14.25" x14ac:dyDescent="0.45">
      <c r="H1152" s="12"/>
      <c r="AB1152"/>
      <c r="AC1152"/>
    </row>
    <row r="1153" spans="8:29" ht="14.25" x14ac:dyDescent="0.45">
      <c r="H1153" s="12"/>
      <c r="AB1153"/>
      <c r="AC1153"/>
    </row>
    <row r="1154" spans="8:29" ht="14.25" x14ac:dyDescent="0.45">
      <c r="H1154" s="12"/>
      <c r="AB1154"/>
      <c r="AC1154"/>
    </row>
    <row r="1155" spans="8:29" ht="14.25" x14ac:dyDescent="0.45">
      <c r="H1155" s="12"/>
      <c r="L1155" s="13"/>
      <c r="AB1155"/>
      <c r="AC1155"/>
    </row>
    <row r="1156" spans="8:29" ht="14.25" x14ac:dyDescent="0.45">
      <c r="H1156" s="12"/>
      <c r="L1156" s="13"/>
      <c r="AB1156"/>
      <c r="AC1156"/>
    </row>
    <row r="1157" spans="8:29" ht="14.25" x14ac:dyDescent="0.45">
      <c r="H1157" s="12"/>
      <c r="AB1157"/>
      <c r="AC1157"/>
    </row>
    <row r="1158" spans="8:29" ht="14.25" x14ac:dyDescent="0.45">
      <c r="H1158" s="12"/>
      <c r="AB1158"/>
      <c r="AC1158"/>
    </row>
    <row r="1159" spans="8:29" ht="14.25" x14ac:dyDescent="0.45">
      <c r="H1159" s="12"/>
      <c r="L1159" s="13"/>
      <c r="AB1159"/>
      <c r="AC1159"/>
    </row>
    <row r="1160" spans="8:29" ht="14.25" x14ac:dyDescent="0.45">
      <c r="H1160" s="12"/>
      <c r="AB1160"/>
      <c r="AC1160"/>
    </row>
    <row r="1161" spans="8:29" ht="14.25" x14ac:dyDescent="0.45">
      <c r="H1161" s="12"/>
      <c r="AB1161"/>
      <c r="AC1161"/>
    </row>
    <row r="1162" spans="8:29" ht="14.25" x14ac:dyDescent="0.45">
      <c r="H1162" s="12"/>
      <c r="AB1162"/>
      <c r="AC1162"/>
    </row>
    <row r="1163" spans="8:29" ht="14.25" x14ac:dyDescent="0.45">
      <c r="H1163" s="12"/>
      <c r="AB1163"/>
      <c r="AC1163"/>
    </row>
    <row r="1164" spans="8:29" ht="14.25" x14ac:dyDescent="0.45">
      <c r="H1164" s="12"/>
      <c r="AB1164"/>
      <c r="AC1164"/>
    </row>
    <row r="1165" spans="8:29" ht="14.25" x14ac:dyDescent="0.45">
      <c r="H1165" s="12"/>
      <c r="L1165" s="13"/>
      <c r="AB1165"/>
      <c r="AC1165"/>
    </row>
    <row r="1166" spans="8:29" ht="14.25" x14ac:dyDescent="0.45">
      <c r="H1166" s="12"/>
      <c r="AB1166"/>
      <c r="AC1166"/>
    </row>
    <row r="1167" spans="8:29" ht="14.25" x14ac:dyDescent="0.45">
      <c r="H1167" s="12"/>
      <c r="L1167" s="13"/>
      <c r="AB1167"/>
      <c r="AC1167"/>
    </row>
    <row r="1168" spans="8:29" ht="14.25" x14ac:dyDescent="0.45">
      <c r="H1168" s="12"/>
      <c r="L1168" s="13"/>
      <c r="AB1168"/>
      <c r="AC1168"/>
    </row>
    <row r="1169" spans="8:29" ht="14.25" x14ac:dyDescent="0.45">
      <c r="H1169" s="12"/>
      <c r="AB1169"/>
      <c r="AC1169"/>
    </row>
    <row r="1170" spans="8:29" ht="14.25" x14ac:dyDescent="0.45">
      <c r="H1170" s="12"/>
      <c r="AB1170"/>
      <c r="AC1170"/>
    </row>
    <row r="1171" spans="8:29" ht="14.25" x14ac:dyDescent="0.45">
      <c r="H1171" s="12"/>
      <c r="L1171" s="13"/>
      <c r="AB1171"/>
      <c r="AC1171"/>
    </row>
    <row r="1172" spans="8:29" ht="14.25" x14ac:dyDescent="0.45">
      <c r="H1172" s="12"/>
      <c r="L1172" s="13"/>
      <c r="AB1172"/>
      <c r="AC1172"/>
    </row>
    <row r="1173" spans="8:29" ht="14.25" x14ac:dyDescent="0.45">
      <c r="H1173" s="12"/>
      <c r="AB1173"/>
      <c r="AC1173"/>
    </row>
    <row r="1174" spans="8:29" ht="14.25" x14ac:dyDescent="0.45">
      <c r="H1174" s="12"/>
      <c r="AB1174"/>
      <c r="AC1174"/>
    </row>
    <row r="1175" spans="8:29" ht="14.25" x14ac:dyDescent="0.45">
      <c r="H1175" s="12"/>
      <c r="AB1175"/>
      <c r="AC1175"/>
    </row>
    <row r="1176" spans="8:29" ht="14.25" x14ac:dyDescent="0.45">
      <c r="H1176" s="12"/>
      <c r="AB1176"/>
      <c r="AC1176"/>
    </row>
    <row r="1177" spans="8:29" ht="14.25" x14ac:dyDescent="0.45">
      <c r="H1177" s="12"/>
      <c r="AB1177"/>
      <c r="AC1177"/>
    </row>
    <row r="1178" spans="8:29" ht="14.25" x14ac:dyDescent="0.45">
      <c r="H1178" s="12"/>
      <c r="AB1178"/>
      <c r="AC1178"/>
    </row>
    <row r="1179" spans="8:29" ht="14.25" x14ac:dyDescent="0.45">
      <c r="H1179" s="12"/>
      <c r="AB1179"/>
      <c r="AC1179"/>
    </row>
    <row r="1180" spans="8:29" ht="14.25" x14ac:dyDescent="0.45">
      <c r="H1180" s="12"/>
      <c r="AB1180"/>
      <c r="AC1180"/>
    </row>
    <row r="1181" spans="8:29" ht="14.25" x14ac:dyDescent="0.45">
      <c r="H1181" s="12"/>
      <c r="AB1181"/>
      <c r="AC1181"/>
    </row>
    <row r="1182" spans="8:29" ht="14.25" x14ac:dyDescent="0.45">
      <c r="H1182" s="12"/>
      <c r="AB1182"/>
      <c r="AC1182"/>
    </row>
    <row r="1183" spans="8:29" ht="14.25" x14ac:dyDescent="0.45">
      <c r="H1183" s="12"/>
      <c r="AB1183"/>
      <c r="AC1183"/>
    </row>
    <row r="1184" spans="8:29" ht="14.25" x14ac:dyDescent="0.45">
      <c r="H1184" s="12"/>
      <c r="AB1184"/>
      <c r="AC1184"/>
    </row>
    <row r="1185" spans="8:29" ht="14.25" x14ac:dyDescent="0.45">
      <c r="H1185" s="12"/>
      <c r="AB1185"/>
      <c r="AC1185"/>
    </row>
    <row r="1186" spans="8:29" ht="14.25" x14ac:dyDescent="0.45">
      <c r="H1186" s="12"/>
      <c r="AB1186"/>
      <c r="AC1186"/>
    </row>
    <row r="1187" spans="8:29" ht="14.25" x14ac:dyDescent="0.45">
      <c r="H1187" s="12"/>
      <c r="AB1187"/>
      <c r="AC1187"/>
    </row>
    <row r="1188" spans="8:29" ht="14.25" x14ac:dyDescent="0.45">
      <c r="H1188" s="12"/>
      <c r="AB1188"/>
      <c r="AC1188"/>
    </row>
    <row r="1189" spans="8:29" ht="14.25" x14ac:dyDescent="0.45">
      <c r="H1189" s="12"/>
      <c r="AB1189"/>
      <c r="AC1189"/>
    </row>
    <row r="1190" spans="8:29" ht="14.25" x14ac:dyDescent="0.45">
      <c r="H1190" s="12"/>
      <c r="AB1190"/>
      <c r="AC1190"/>
    </row>
    <row r="1191" spans="8:29" ht="14.25" x14ac:dyDescent="0.45">
      <c r="H1191" s="12"/>
      <c r="AB1191"/>
      <c r="AC1191"/>
    </row>
    <row r="1192" spans="8:29" ht="14.25" x14ac:dyDescent="0.45">
      <c r="H1192" s="12"/>
      <c r="AB1192"/>
      <c r="AC1192"/>
    </row>
    <row r="1193" spans="8:29" ht="14.25" x14ac:dyDescent="0.45">
      <c r="H1193" s="12"/>
      <c r="AB1193"/>
      <c r="AC1193"/>
    </row>
    <row r="1194" spans="8:29" ht="14.25" x14ac:dyDescent="0.45">
      <c r="H1194" s="12"/>
      <c r="AB1194"/>
      <c r="AC1194"/>
    </row>
    <row r="1195" spans="8:29" ht="14.25" x14ac:dyDescent="0.45">
      <c r="H1195" s="12"/>
      <c r="AB1195"/>
      <c r="AC1195"/>
    </row>
    <row r="1196" spans="8:29" ht="14.25" x14ac:dyDescent="0.45">
      <c r="H1196" s="12"/>
      <c r="AB1196"/>
      <c r="AC1196"/>
    </row>
    <row r="1197" spans="8:29" ht="14.25" x14ac:dyDescent="0.45">
      <c r="H1197" s="12"/>
      <c r="AB1197"/>
      <c r="AC1197"/>
    </row>
    <row r="1198" spans="8:29" ht="14.25" x14ac:dyDescent="0.45">
      <c r="H1198" s="12"/>
      <c r="AB1198"/>
      <c r="AC1198"/>
    </row>
    <row r="1199" spans="8:29" ht="14.25" x14ac:dyDescent="0.45">
      <c r="H1199" s="12"/>
      <c r="AB1199"/>
      <c r="AC1199"/>
    </row>
    <row r="1200" spans="8:29" ht="14.25" x14ac:dyDescent="0.45">
      <c r="H1200" s="12"/>
      <c r="AB1200"/>
      <c r="AC1200"/>
    </row>
    <row r="1201" spans="8:29" ht="14.25" x14ac:dyDescent="0.45">
      <c r="H1201" s="12"/>
      <c r="AB1201"/>
      <c r="AC1201"/>
    </row>
    <row r="1202" spans="8:29" ht="14.25" x14ac:dyDescent="0.45">
      <c r="H1202" s="12"/>
      <c r="AB1202"/>
      <c r="AC1202"/>
    </row>
    <row r="1203" spans="8:29" ht="14.25" x14ac:dyDescent="0.45">
      <c r="H1203" s="12"/>
      <c r="AB1203"/>
      <c r="AC1203"/>
    </row>
    <row r="1204" spans="8:29" ht="14.25" x14ac:dyDescent="0.45">
      <c r="H1204" s="12"/>
      <c r="AB1204"/>
      <c r="AC1204"/>
    </row>
    <row r="1205" spans="8:29" ht="14.25" x14ac:dyDescent="0.45">
      <c r="H1205" s="12"/>
      <c r="L1205" s="13"/>
      <c r="AB1205"/>
      <c r="AC1205"/>
    </row>
    <row r="1206" spans="8:29" ht="14.25" x14ac:dyDescent="0.45">
      <c r="H1206" s="12"/>
      <c r="L1206" s="13"/>
      <c r="AB1206"/>
      <c r="AC1206"/>
    </row>
    <row r="1207" spans="8:29" ht="14.25" x14ac:dyDescent="0.45">
      <c r="H1207" s="12"/>
      <c r="L1207" s="13"/>
      <c r="AB1207"/>
      <c r="AC1207"/>
    </row>
    <row r="1208" spans="8:29" ht="14.25" x14ac:dyDescent="0.45">
      <c r="H1208" s="12"/>
      <c r="L1208" s="13"/>
      <c r="AB1208"/>
      <c r="AC1208"/>
    </row>
    <row r="1209" spans="8:29" ht="14.25" x14ac:dyDescent="0.45">
      <c r="H1209" s="12"/>
      <c r="AB1209"/>
      <c r="AC1209"/>
    </row>
    <row r="1210" spans="8:29" ht="14.25" x14ac:dyDescent="0.45">
      <c r="H1210" s="12"/>
      <c r="L1210" s="13"/>
      <c r="AB1210"/>
      <c r="AC1210"/>
    </row>
    <row r="1211" spans="8:29" ht="14.25" x14ac:dyDescent="0.45">
      <c r="H1211" s="12"/>
      <c r="AB1211"/>
      <c r="AC1211"/>
    </row>
    <row r="1212" spans="8:29" ht="14.25" x14ac:dyDescent="0.45">
      <c r="H1212" s="12"/>
      <c r="AB1212"/>
      <c r="AC1212"/>
    </row>
    <row r="1213" spans="8:29" ht="14.25" x14ac:dyDescent="0.45">
      <c r="H1213" s="12"/>
      <c r="L1213" s="13"/>
      <c r="AB1213"/>
      <c r="AC1213"/>
    </row>
    <row r="1214" spans="8:29" ht="14.25" x14ac:dyDescent="0.45">
      <c r="H1214" s="12"/>
      <c r="L1214" s="13"/>
      <c r="AB1214"/>
      <c r="AC1214"/>
    </row>
    <row r="1215" spans="8:29" ht="14.25" x14ac:dyDescent="0.45">
      <c r="H1215" s="12"/>
      <c r="AB1215"/>
      <c r="AC1215"/>
    </row>
    <row r="1216" spans="8:29" ht="14.25" x14ac:dyDescent="0.45">
      <c r="H1216" s="12"/>
      <c r="AB1216"/>
      <c r="AC1216"/>
    </row>
    <row r="1217" spans="8:29" ht="14.25" x14ac:dyDescent="0.45">
      <c r="H1217" s="12"/>
      <c r="L1217" s="13"/>
      <c r="AB1217"/>
      <c r="AC1217"/>
    </row>
    <row r="1218" spans="8:29" ht="14.25" x14ac:dyDescent="0.45">
      <c r="H1218" s="12"/>
      <c r="AB1218"/>
      <c r="AC1218"/>
    </row>
    <row r="1219" spans="8:29" ht="14.25" x14ac:dyDescent="0.45">
      <c r="H1219" s="12"/>
      <c r="L1219" s="13"/>
      <c r="AB1219"/>
      <c r="AC1219"/>
    </row>
    <row r="1220" spans="8:29" ht="14.25" x14ac:dyDescent="0.45">
      <c r="H1220" s="12"/>
      <c r="AB1220"/>
      <c r="AC1220"/>
    </row>
    <row r="1221" spans="8:29" ht="14.25" x14ac:dyDescent="0.45">
      <c r="H1221" s="12"/>
      <c r="L1221" s="13"/>
      <c r="AB1221"/>
      <c r="AC1221"/>
    </row>
    <row r="1222" spans="8:29" ht="14.25" x14ac:dyDescent="0.45">
      <c r="H1222" s="12"/>
      <c r="AB1222"/>
      <c r="AC1222"/>
    </row>
    <row r="1223" spans="8:29" ht="14.25" x14ac:dyDescent="0.45">
      <c r="H1223" s="12"/>
      <c r="AB1223"/>
      <c r="AC1223"/>
    </row>
    <row r="1224" spans="8:29" ht="14.25" x14ac:dyDescent="0.45">
      <c r="H1224" s="12"/>
      <c r="AB1224"/>
      <c r="AC1224"/>
    </row>
    <row r="1225" spans="8:29" ht="14.25" x14ac:dyDescent="0.45">
      <c r="H1225" s="12"/>
      <c r="AB1225"/>
      <c r="AC1225"/>
    </row>
    <row r="1226" spans="8:29" ht="14.25" x14ac:dyDescent="0.45">
      <c r="H1226" s="12"/>
      <c r="AB1226"/>
      <c r="AC1226"/>
    </row>
    <row r="1227" spans="8:29" ht="14.25" x14ac:dyDescent="0.45">
      <c r="H1227" s="12"/>
      <c r="AB1227"/>
      <c r="AC1227"/>
    </row>
    <row r="1228" spans="8:29" ht="14.25" x14ac:dyDescent="0.45">
      <c r="H1228" s="12"/>
      <c r="AB1228"/>
      <c r="AC1228"/>
    </row>
    <row r="1229" spans="8:29" ht="14.25" x14ac:dyDescent="0.45">
      <c r="H1229" s="12"/>
      <c r="AB1229"/>
      <c r="AC1229"/>
    </row>
    <row r="1230" spans="8:29" ht="14.25" x14ac:dyDescent="0.45">
      <c r="H1230" s="12"/>
      <c r="AB1230"/>
      <c r="AC1230"/>
    </row>
    <row r="1231" spans="8:29" ht="14.25" x14ac:dyDescent="0.45">
      <c r="H1231" s="12"/>
      <c r="AB1231"/>
      <c r="AC1231"/>
    </row>
    <row r="1232" spans="8:29" ht="14.25" x14ac:dyDescent="0.45">
      <c r="H1232" s="12"/>
      <c r="AB1232"/>
      <c r="AC1232"/>
    </row>
    <row r="1233" spans="8:29" ht="14.25" x14ac:dyDescent="0.45">
      <c r="H1233" s="12"/>
      <c r="AB1233"/>
      <c r="AC1233"/>
    </row>
    <row r="1234" spans="8:29" ht="14.25" x14ac:dyDescent="0.45">
      <c r="H1234" s="12"/>
      <c r="AB1234"/>
      <c r="AC1234"/>
    </row>
    <row r="1235" spans="8:29" ht="14.25" x14ac:dyDescent="0.45">
      <c r="H1235" s="12"/>
      <c r="I1235" s="12"/>
      <c r="AB1235"/>
      <c r="AC1235"/>
    </row>
    <row r="1236" spans="8:29" ht="14.25" x14ac:dyDescent="0.45">
      <c r="H1236" s="12"/>
      <c r="AB1236"/>
      <c r="AC1236"/>
    </row>
    <row r="1237" spans="8:29" ht="14.25" x14ac:dyDescent="0.45">
      <c r="H1237" s="12"/>
      <c r="AB1237"/>
      <c r="AC1237"/>
    </row>
    <row r="1238" spans="8:29" ht="14.25" x14ac:dyDescent="0.45">
      <c r="H1238" s="12"/>
      <c r="L1238" s="13"/>
      <c r="AB1238"/>
      <c r="AC1238"/>
    </row>
    <row r="1239" spans="8:29" ht="14.25" x14ac:dyDescent="0.45">
      <c r="H1239" s="12"/>
      <c r="AB1239"/>
      <c r="AC1239"/>
    </row>
    <row r="1240" spans="8:29" ht="14.25" x14ac:dyDescent="0.45">
      <c r="H1240" s="12"/>
      <c r="L1240" s="13"/>
      <c r="AB1240"/>
      <c r="AC1240"/>
    </row>
    <row r="1241" spans="8:29" ht="14.25" x14ac:dyDescent="0.45">
      <c r="H1241" s="12"/>
      <c r="L1241" s="13"/>
      <c r="AB1241"/>
      <c r="AC1241"/>
    </row>
    <row r="1242" spans="8:29" ht="14.25" x14ac:dyDescent="0.45">
      <c r="H1242" s="12"/>
      <c r="AB1242"/>
      <c r="AC1242"/>
    </row>
    <row r="1243" spans="8:29" ht="14.25" x14ac:dyDescent="0.45">
      <c r="H1243" s="12"/>
      <c r="AB1243"/>
      <c r="AC1243"/>
    </row>
    <row r="1244" spans="8:29" ht="14.25" x14ac:dyDescent="0.45">
      <c r="H1244" s="12"/>
      <c r="AB1244"/>
      <c r="AC1244"/>
    </row>
    <row r="1245" spans="8:29" ht="14.25" x14ac:dyDescent="0.45">
      <c r="H1245" s="12"/>
      <c r="AB1245"/>
      <c r="AC1245"/>
    </row>
    <row r="1246" spans="8:29" ht="14.25" x14ac:dyDescent="0.45">
      <c r="H1246" s="12"/>
      <c r="L1246" s="13"/>
      <c r="AB1246"/>
      <c r="AC1246"/>
    </row>
    <row r="1247" spans="8:29" ht="14.25" x14ac:dyDescent="0.45">
      <c r="H1247" s="12"/>
      <c r="AB1247"/>
      <c r="AC1247"/>
    </row>
    <row r="1248" spans="8:29" ht="14.25" x14ac:dyDescent="0.45">
      <c r="H1248" s="12"/>
      <c r="AB1248"/>
      <c r="AC1248"/>
    </row>
    <row r="1249" spans="8:29" ht="14.25" x14ac:dyDescent="0.45">
      <c r="H1249" s="12"/>
      <c r="AB1249"/>
      <c r="AC1249"/>
    </row>
    <row r="1250" spans="8:29" ht="14.25" x14ac:dyDescent="0.45">
      <c r="H1250" s="12"/>
      <c r="AB1250"/>
      <c r="AC1250"/>
    </row>
    <row r="1251" spans="8:29" ht="14.25" x14ac:dyDescent="0.45">
      <c r="H1251" s="12"/>
      <c r="AB1251"/>
      <c r="AC1251"/>
    </row>
    <row r="1252" spans="8:29" ht="14.25" x14ac:dyDescent="0.45">
      <c r="H1252" s="12"/>
      <c r="AB1252"/>
      <c r="AC1252"/>
    </row>
    <row r="1253" spans="8:29" ht="14.25" x14ac:dyDescent="0.45">
      <c r="H1253" s="12"/>
      <c r="L1253" s="13"/>
      <c r="AB1253"/>
      <c r="AC1253"/>
    </row>
    <row r="1254" spans="8:29" ht="14.25" x14ac:dyDescent="0.45">
      <c r="H1254" s="12"/>
      <c r="AB1254"/>
      <c r="AC1254"/>
    </row>
    <row r="1255" spans="8:29" ht="14.25" x14ac:dyDescent="0.45">
      <c r="H1255" s="12"/>
      <c r="AB1255"/>
      <c r="AC1255"/>
    </row>
    <row r="1256" spans="8:29" ht="14.25" x14ac:dyDescent="0.45">
      <c r="H1256" s="12"/>
      <c r="AB1256"/>
      <c r="AC1256"/>
    </row>
    <row r="1257" spans="8:29" ht="14.25" x14ac:dyDescent="0.45">
      <c r="H1257" s="12"/>
      <c r="AB1257"/>
      <c r="AC1257"/>
    </row>
    <row r="1258" spans="8:29" ht="14.25" x14ac:dyDescent="0.45">
      <c r="H1258" s="12"/>
      <c r="AB1258"/>
      <c r="AC1258"/>
    </row>
    <row r="1259" spans="8:29" ht="14.25" x14ac:dyDescent="0.45">
      <c r="H1259" s="12"/>
      <c r="AB1259"/>
      <c r="AC1259"/>
    </row>
    <row r="1260" spans="8:29" ht="14.25" x14ac:dyDescent="0.45">
      <c r="H1260" s="12"/>
      <c r="AB1260"/>
      <c r="AC1260"/>
    </row>
    <row r="1261" spans="8:29" ht="14.25" x14ac:dyDescent="0.45">
      <c r="H1261" s="12"/>
      <c r="AB1261"/>
      <c r="AC1261"/>
    </row>
    <row r="1262" spans="8:29" ht="14.25" x14ac:dyDescent="0.45">
      <c r="H1262" s="12"/>
      <c r="L1262" s="13"/>
      <c r="AB1262"/>
      <c r="AC1262"/>
    </row>
    <row r="1263" spans="8:29" ht="14.25" x14ac:dyDescent="0.45">
      <c r="H1263" s="12"/>
      <c r="L1263" s="13"/>
      <c r="AB1263"/>
      <c r="AC1263"/>
    </row>
    <row r="1264" spans="8:29" ht="14.25" x14ac:dyDescent="0.45">
      <c r="H1264" s="12"/>
      <c r="AB1264"/>
      <c r="AC1264"/>
    </row>
    <row r="1265" spans="8:29" ht="14.25" x14ac:dyDescent="0.45">
      <c r="H1265" s="12"/>
      <c r="AB1265"/>
      <c r="AC1265"/>
    </row>
    <row r="1266" spans="8:29" ht="14.25" x14ac:dyDescent="0.45">
      <c r="H1266" s="12"/>
      <c r="AB1266"/>
      <c r="AC1266"/>
    </row>
    <row r="1267" spans="8:29" ht="14.25" x14ac:dyDescent="0.45">
      <c r="H1267" s="12"/>
      <c r="L1267" s="13"/>
      <c r="AB1267"/>
      <c r="AC1267"/>
    </row>
    <row r="1268" spans="8:29" ht="14.25" x14ac:dyDescent="0.45">
      <c r="H1268" s="12"/>
      <c r="L1268" s="13"/>
      <c r="AB1268"/>
      <c r="AC1268"/>
    </row>
    <row r="1269" spans="8:29" ht="14.25" x14ac:dyDescent="0.45">
      <c r="H1269" s="12"/>
      <c r="L1269" s="13"/>
      <c r="AB1269"/>
      <c r="AC1269"/>
    </row>
    <row r="1270" spans="8:29" ht="14.25" x14ac:dyDescent="0.45">
      <c r="H1270" s="12"/>
      <c r="L1270" s="13"/>
      <c r="AB1270"/>
      <c r="AC1270"/>
    </row>
    <row r="1271" spans="8:29" ht="14.25" x14ac:dyDescent="0.45">
      <c r="H1271" s="12"/>
      <c r="AB1271"/>
      <c r="AC1271"/>
    </row>
    <row r="1272" spans="8:29" ht="14.25" x14ac:dyDescent="0.45">
      <c r="H1272" s="12"/>
      <c r="L1272" s="13"/>
      <c r="AB1272"/>
      <c r="AC1272"/>
    </row>
    <row r="1273" spans="8:29" ht="14.25" x14ac:dyDescent="0.45">
      <c r="H1273" s="12"/>
      <c r="AB1273"/>
      <c r="AC1273"/>
    </row>
    <row r="1274" spans="8:29" ht="14.25" x14ac:dyDescent="0.45">
      <c r="H1274" s="12"/>
      <c r="L1274" s="13"/>
      <c r="AB1274"/>
      <c r="AC1274"/>
    </row>
    <row r="1275" spans="8:29" ht="14.25" x14ac:dyDescent="0.45">
      <c r="H1275" s="12"/>
      <c r="AB1275"/>
      <c r="AC1275"/>
    </row>
    <row r="1276" spans="8:29" ht="14.25" x14ac:dyDescent="0.45">
      <c r="H1276" s="12"/>
      <c r="AB1276"/>
      <c r="AC1276"/>
    </row>
    <row r="1277" spans="8:29" ht="14.25" x14ac:dyDescent="0.45">
      <c r="H1277" s="12"/>
      <c r="L1277" s="13"/>
      <c r="AB1277"/>
      <c r="AC1277"/>
    </row>
    <row r="1278" spans="8:29" ht="14.25" x14ac:dyDescent="0.45">
      <c r="H1278" s="12"/>
      <c r="L1278" s="13"/>
      <c r="AB1278"/>
      <c r="AC1278"/>
    </row>
    <row r="1279" spans="8:29" ht="14.25" x14ac:dyDescent="0.45">
      <c r="H1279" s="12"/>
      <c r="L1279" s="13"/>
      <c r="AB1279"/>
      <c r="AC1279"/>
    </row>
    <row r="1280" spans="8:29" ht="14.25" x14ac:dyDescent="0.45">
      <c r="H1280" s="12"/>
      <c r="L1280" s="13"/>
      <c r="AB1280"/>
      <c r="AC1280"/>
    </row>
    <row r="1281" spans="8:29" ht="14.25" x14ac:dyDescent="0.45">
      <c r="H1281" s="12"/>
      <c r="L1281" s="13"/>
      <c r="AB1281"/>
      <c r="AC1281"/>
    </row>
    <row r="1282" spans="8:29" ht="14.25" x14ac:dyDescent="0.45">
      <c r="H1282" s="12"/>
      <c r="L1282" s="13"/>
      <c r="AB1282"/>
      <c r="AC1282"/>
    </row>
    <row r="1283" spans="8:29" ht="14.25" x14ac:dyDescent="0.45">
      <c r="H1283" s="12"/>
      <c r="L1283" s="13"/>
      <c r="AB1283"/>
      <c r="AC1283"/>
    </row>
    <row r="1284" spans="8:29" ht="14.25" x14ac:dyDescent="0.45">
      <c r="H1284" s="12"/>
      <c r="L1284" s="13"/>
      <c r="AB1284"/>
      <c r="AC1284"/>
    </row>
    <row r="1285" spans="8:29" ht="14.25" x14ac:dyDescent="0.45">
      <c r="H1285" s="12"/>
      <c r="L1285" s="13"/>
      <c r="AB1285"/>
      <c r="AC1285"/>
    </row>
    <row r="1286" spans="8:29" ht="14.25" x14ac:dyDescent="0.45">
      <c r="H1286" s="12"/>
      <c r="AB1286"/>
      <c r="AC1286"/>
    </row>
    <row r="1287" spans="8:29" ht="14.25" x14ac:dyDescent="0.45">
      <c r="H1287" s="12"/>
      <c r="L1287" s="13"/>
      <c r="AB1287"/>
      <c r="AC1287"/>
    </row>
    <row r="1288" spans="8:29" ht="14.25" x14ac:dyDescent="0.45">
      <c r="H1288" s="12"/>
      <c r="L1288" s="13"/>
      <c r="AB1288"/>
      <c r="AC1288"/>
    </row>
    <row r="1289" spans="8:29" ht="14.25" x14ac:dyDescent="0.45">
      <c r="H1289" s="12"/>
      <c r="L1289" s="13"/>
      <c r="AB1289"/>
      <c r="AC1289"/>
    </row>
    <row r="1290" spans="8:29" ht="14.25" x14ac:dyDescent="0.45">
      <c r="H1290" s="12"/>
      <c r="AB1290"/>
      <c r="AC1290"/>
    </row>
    <row r="1291" spans="8:29" ht="14.25" x14ac:dyDescent="0.45">
      <c r="H1291" s="12"/>
      <c r="AB1291"/>
      <c r="AC1291"/>
    </row>
    <row r="1292" spans="8:29" ht="14.25" x14ac:dyDescent="0.45">
      <c r="H1292" s="12"/>
      <c r="AB1292"/>
      <c r="AC1292"/>
    </row>
    <row r="1293" spans="8:29" ht="14.25" x14ac:dyDescent="0.45">
      <c r="H1293" s="12"/>
      <c r="AB1293"/>
      <c r="AC1293"/>
    </row>
    <row r="1294" spans="8:29" ht="14.25" x14ac:dyDescent="0.45">
      <c r="H1294" s="12"/>
      <c r="AB1294"/>
      <c r="AC1294"/>
    </row>
    <row r="1295" spans="8:29" ht="14.25" x14ac:dyDescent="0.45">
      <c r="H1295" s="12"/>
      <c r="L1295" s="13"/>
      <c r="AB1295"/>
      <c r="AC1295"/>
    </row>
    <row r="1296" spans="8:29" ht="14.25" x14ac:dyDescent="0.45">
      <c r="H1296" s="12"/>
      <c r="AB1296"/>
      <c r="AC1296"/>
    </row>
    <row r="1297" spans="8:29" ht="14.25" x14ac:dyDescent="0.45">
      <c r="H1297" s="12"/>
      <c r="L1297" s="13"/>
      <c r="AB1297"/>
      <c r="AC1297"/>
    </row>
    <row r="1298" spans="8:29" ht="14.25" x14ac:dyDescent="0.45">
      <c r="H1298" s="12"/>
      <c r="L1298" s="13"/>
      <c r="AB1298"/>
      <c r="AC1298"/>
    </row>
    <row r="1299" spans="8:29" ht="14.25" x14ac:dyDescent="0.45">
      <c r="H1299" s="12"/>
      <c r="L1299" s="13"/>
      <c r="AB1299"/>
      <c r="AC1299"/>
    </row>
    <row r="1300" spans="8:29" ht="14.25" x14ac:dyDescent="0.45">
      <c r="H1300" s="12"/>
      <c r="AB1300"/>
      <c r="AC1300"/>
    </row>
    <row r="1301" spans="8:29" ht="14.25" x14ac:dyDescent="0.45">
      <c r="H1301" s="12"/>
      <c r="AB1301"/>
      <c r="AC1301"/>
    </row>
    <row r="1302" spans="8:29" ht="14.25" x14ac:dyDescent="0.45">
      <c r="H1302" s="12"/>
      <c r="AB1302"/>
      <c r="AC1302"/>
    </row>
    <row r="1303" spans="8:29" ht="14.25" x14ac:dyDescent="0.45">
      <c r="H1303" s="12"/>
      <c r="L1303" s="13"/>
      <c r="AB1303"/>
      <c r="AC1303"/>
    </row>
    <row r="1304" spans="8:29" ht="14.25" x14ac:dyDescent="0.45">
      <c r="H1304" s="12"/>
      <c r="L1304" s="13"/>
      <c r="AB1304"/>
      <c r="AC1304"/>
    </row>
    <row r="1305" spans="8:29" ht="14.25" x14ac:dyDescent="0.45">
      <c r="H1305" s="12"/>
      <c r="AB1305"/>
      <c r="AC1305"/>
    </row>
    <row r="1306" spans="8:29" ht="14.25" x14ac:dyDescent="0.45">
      <c r="H1306" s="12"/>
      <c r="L1306" s="13"/>
      <c r="AB1306"/>
      <c r="AC1306"/>
    </row>
    <row r="1307" spans="8:29" ht="14.25" x14ac:dyDescent="0.45">
      <c r="H1307" s="12"/>
      <c r="L1307" s="13"/>
      <c r="AB1307"/>
      <c r="AC1307"/>
    </row>
    <row r="1308" spans="8:29" ht="14.25" x14ac:dyDescent="0.45">
      <c r="H1308" s="12"/>
      <c r="AB1308"/>
      <c r="AC1308"/>
    </row>
    <row r="1309" spans="8:29" ht="14.25" x14ac:dyDescent="0.45">
      <c r="H1309" s="12"/>
      <c r="AB1309"/>
      <c r="AC1309"/>
    </row>
    <row r="1310" spans="8:29" ht="14.25" x14ac:dyDescent="0.45">
      <c r="H1310" s="12"/>
      <c r="L1310" s="13"/>
      <c r="AB1310"/>
      <c r="AC1310"/>
    </row>
    <row r="1311" spans="8:29" ht="14.25" x14ac:dyDescent="0.45">
      <c r="H1311" s="12"/>
      <c r="AB1311"/>
      <c r="AC1311"/>
    </row>
    <row r="1312" spans="8:29" ht="14.25" x14ac:dyDescent="0.45">
      <c r="H1312" s="12"/>
      <c r="AB1312"/>
      <c r="AC1312"/>
    </row>
    <row r="1313" spans="8:29" ht="14.25" x14ac:dyDescent="0.45">
      <c r="H1313" s="12"/>
      <c r="L1313" s="13"/>
      <c r="AB1313"/>
      <c r="AC1313"/>
    </row>
    <row r="1314" spans="8:29" ht="14.25" x14ac:dyDescent="0.45">
      <c r="H1314" s="12"/>
      <c r="AB1314"/>
      <c r="AC1314"/>
    </row>
    <row r="1315" spans="8:29" ht="14.25" x14ac:dyDescent="0.45">
      <c r="H1315" s="12"/>
      <c r="AB1315"/>
      <c r="AC1315"/>
    </row>
    <row r="1316" spans="8:29" ht="14.25" x14ac:dyDescent="0.45">
      <c r="H1316" s="12"/>
      <c r="L1316" s="13"/>
      <c r="AB1316"/>
      <c r="AC1316"/>
    </row>
    <row r="1317" spans="8:29" ht="14.25" x14ac:dyDescent="0.45">
      <c r="H1317" s="12"/>
      <c r="AB1317"/>
      <c r="AC1317"/>
    </row>
    <row r="1318" spans="8:29" ht="14.25" x14ac:dyDescent="0.45">
      <c r="H1318" s="12"/>
      <c r="AB1318"/>
      <c r="AC1318"/>
    </row>
    <row r="1319" spans="8:29" ht="14.25" x14ac:dyDescent="0.45">
      <c r="H1319" s="12"/>
      <c r="AB1319"/>
      <c r="AC1319"/>
    </row>
    <row r="1320" spans="8:29" ht="14.25" x14ac:dyDescent="0.45">
      <c r="H1320" s="12"/>
      <c r="AB1320"/>
      <c r="AC1320"/>
    </row>
    <row r="1321" spans="8:29" ht="14.25" x14ac:dyDescent="0.45">
      <c r="H1321" s="12"/>
      <c r="AB1321"/>
      <c r="AC1321"/>
    </row>
    <row r="1322" spans="8:29" ht="14.25" x14ac:dyDescent="0.45">
      <c r="H1322" s="12"/>
      <c r="AB1322"/>
      <c r="AC1322"/>
    </row>
    <row r="1323" spans="8:29" ht="14.25" x14ac:dyDescent="0.45">
      <c r="H1323" s="12"/>
      <c r="AB1323"/>
      <c r="AC1323"/>
    </row>
    <row r="1324" spans="8:29" ht="14.25" x14ac:dyDescent="0.45">
      <c r="H1324" s="12"/>
      <c r="AB1324"/>
      <c r="AC1324"/>
    </row>
    <row r="1325" spans="8:29" ht="14.25" x14ac:dyDescent="0.45">
      <c r="H1325" s="12"/>
      <c r="AB1325"/>
      <c r="AC1325"/>
    </row>
    <row r="1326" spans="8:29" ht="14.25" x14ac:dyDescent="0.45">
      <c r="H1326" s="12"/>
      <c r="AB1326"/>
      <c r="AC1326"/>
    </row>
    <row r="1327" spans="8:29" ht="14.25" x14ac:dyDescent="0.45">
      <c r="H1327" s="12"/>
      <c r="AB1327"/>
      <c r="AC1327"/>
    </row>
    <row r="1328" spans="8:29" ht="14.25" x14ac:dyDescent="0.45">
      <c r="H1328" s="12"/>
      <c r="AB1328"/>
      <c r="AC1328"/>
    </row>
    <row r="1329" spans="8:29" ht="14.25" x14ac:dyDescent="0.45">
      <c r="H1329" s="12"/>
      <c r="L1329" s="13"/>
      <c r="AB1329"/>
      <c r="AC1329"/>
    </row>
    <row r="1330" spans="8:29" ht="14.25" x14ac:dyDescent="0.45">
      <c r="H1330" s="12"/>
      <c r="L1330" s="13"/>
      <c r="AB1330"/>
      <c r="AC1330"/>
    </row>
    <row r="1331" spans="8:29" ht="14.25" x14ac:dyDescent="0.45">
      <c r="H1331" s="12"/>
      <c r="AB1331"/>
      <c r="AC1331"/>
    </row>
    <row r="1332" spans="8:29" ht="14.25" x14ac:dyDescent="0.45">
      <c r="H1332" s="12"/>
      <c r="AB1332"/>
      <c r="AC1332"/>
    </row>
    <row r="1333" spans="8:29" ht="14.25" x14ac:dyDescent="0.45">
      <c r="H1333" s="12"/>
      <c r="AB1333"/>
      <c r="AC1333"/>
    </row>
    <row r="1334" spans="8:29" ht="14.25" x14ac:dyDescent="0.45">
      <c r="H1334" s="12"/>
      <c r="AB1334"/>
      <c r="AC1334"/>
    </row>
    <row r="1335" spans="8:29" ht="14.25" x14ac:dyDescent="0.45">
      <c r="H1335" s="12"/>
      <c r="AB1335"/>
      <c r="AC1335"/>
    </row>
    <row r="1336" spans="8:29" ht="14.25" x14ac:dyDescent="0.45">
      <c r="H1336" s="12"/>
      <c r="AB1336"/>
      <c r="AC1336"/>
    </row>
    <row r="1337" spans="8:29" ht="14.25" x14ac:dyDescent="0.45">
      <c r="H1337" s="12"/>
      <c r="AB1337"/>
      <c r="AC1337"/>
    </row>
    <row r="1338" spans="8:29" ht="14.25" x14ac:dyDescent="0.45">
      <c r="H1338" s="12"/>
      <c r="AB1338"/>
      <c r="AC1338"/>
    </row>
    <row r="1339" spans="8:29" ht="14.25" x14ac:dyDescent="0.45">
      <c r="H1339" s="12"/>
      <c r="AB1339"/>
      <c r="AC1339"/>
    </row>
    <row r="1340" spans="8:29" ht="14.25" x14ac:dyDescent="0.45">
      <c r="H1340" s="12"/>
      <c r="L1340" s="13"/>
      <c r="AB1340"/>
      <c r="AC1340"/>
    </row>
    <row r="1341" spans="8:29" ht="14.25" x14ac:dyDescent="0.45">
      <c r="H1341" s="12"/>
      <c r="AB1341"/>
      <c r="AC1341"/>
    </row>
    <row r="1342" spans="8:29" ht="14.25" x14ac:dyDescent="0.45">
      <c r="H1342" s="12"/>
      <c r="AB1342"/>
      <c r="AC1342"/>
    </row>
    <row r="1343" spans="8:29" ht="14.25" x14ac:dyDescent="0.45">
      <c r="H1343" s="12"/>
      <c r="L1343" s="13"/>
      <c r="AB1343"/>
      <c r="AC1343"/>
    </row>
    <row r="1344" spans="8:29" ht="14.25" x14ac:dyDescent="0.45">
      <c r="H1344" s="12"/>
      <c r="AB1344"/>
      <c r="AC1344"/>
    </row>
    <row r="1345" spans="8:29" ht="14.25" x14ac:dyDescent="0.45">
      <c r="H1345" s="12"/>
      <c r="AB1345"/>
      <c r="AC1345"/>
    </row>
    <row r="1346" spans="8:29" ht="14.25" x14ac:dyDescent="0.45">
      <c r="H1346" s="12"/>
      <c r="AB1346"/>
      <c r="AC1346"/>
    </row>
    <row r="1347" spans="8:29" ht="14.25" x14ac:dyDescent="0.45">
      <c r="H1347" s="12"/>
      <c r="AB1347"/>
      <c r="AC1347"/>
    </row>
    <row r="1348" spans="8:29" ht="14.25" x14ac:dyDescent="0.45">
      <c r="H1348" s="12"/>
      <c r="L1348" s="13"/>
      <c r="AB1348"/>
      <c r="AC1348"/>
    </row>
    <row r="1349" spans="8:29" ht="14.25" x14ac:dyDescent="0.45">
      <c r="H1349" s="12"/>
      <c r="AB1349"/>
      <c r="AC1349"/>
    </row>
    <row r="1350" spans="8:29" ht="14.25" x14ac:dyDescent="0.45">
      <c r="H1350" s="12"/>
      <c r="AB1350"/>
      <c r="AC1350"/>
    </row>
    <row r="1351" spans="8:29" ht="14.25" x14ac:dyDescent="0.45">
      <c r="H1351" s="12"/>
      <c r="AB1351"/>
      <c r="AC1351"/>
    </row>
    <row r="1352" spans="8:29" ht="14.25" x14ac:dyDescent="0.45">
      <c r="H1352" s="12"/>
      <c r="AB1352"/>
      <c r="AC1352"/>
    </row>
    <row r="1353" spans="8:29" ht="14.25" x14ac:dyDescent="0.45">
      <c r="H1353" s="12"/>
      <c r="AB1353"/>
      <c r="AC1353"/>
    </row>
    <row r="1354" spans="8:29" ht="14.25" x14ac:dyDescent="0.45">
      <c r="H1354" s="12"/>
      <c r="L1354" s="13"/>
      <c r="AB1354"/>
      <c r="AC1354"/>
    </row>
    <row r="1355" spans="8:29" ht="14.25" x14ac:dyDescent="0.45">
      <c r="H1355" s="12"/>
      <c r="AB1355"/>
      <c r="AC1355"/>
    </row>
    <row r="1356" spans="8:29" ht="14.25" x14ac:dyDescent="0.45">
      <c r="H1356" s="12"/>
      <c r="AB1356"/>
      <c r="AC1356"/>
    </row>
    <row r="1357" spans="8:29" ht="14.25" x14ac:dyDescent="0.45">
      <c r="H1357" s="12"/>
      <c r="AB1357"/>
      <c r="AC1357"/>
    </row>
    <row r="1358" spans="8:29" ht="14.25" x14ac:dyDescent="0.45">
      <c r="H1358" s="12"/>
      <c r="AB1358"/>
      <c r="AC1358"/>
    </row>
    <row r="1359" spans="8:29" ht="14.25" x14ac:dyDescent="0.45">
      <c r="H1359" s="12"/>
      <c r="AB1359"/>
      <c r="AC1359"/>
    </row>
    <row r="1360" spans="8:29" ht="14.25" x14ac:dyDescent="0.45">
      <c r="H1360" s="12"/>
      <c r="AB1360"/>
      <c r="AC1360"/>
    </row>
    <row r="1361" spans="8:29" ht="14.25" x14ac:dyDescent="0.45">
      <c r="H1361" s="12"/>
      <c r="AB1361"/>
      <c r="AC1361"/>
    </row>
    <row r="1362" spans="8:29" ht="14.25" x14ac:dyDescent="0.45">
      <c r="H1362" s="12"/>
      <c r="AB1362"/>
      <c r="AC1362"/>
    </row>
    <row r="1363" spans="8:29" ht="14.25" x14ac:dyDescent="0.45">
      <c r="H1363" s="12"/>
      <c r="AB1363"/>
      <c r="AC1363"/>
    </row>
    <row r="1364" spans="8:29" ht="14.25" x14ac:dyDescent="0.45">
      <c r="H1364" s="12"/>
      <c r="AB1364"/>
      <c r="AC1364"/>
    </row>
    <row r="1365" spans="8:29" ht="14.25" x14ac:dyDescent="0.45">
      <c r="H1365" s="12"/>
      <c r="AB1365"/>
      <c r="AC1365"/>
    </row>
    <row r="1366" spans="8:29" ht="14.25" x14ac:dyDescent="0.45">
      <c r="H1366" s="12"/>
      <c r="AB1366"/>
      <c r="AC1366"/>
    </row>
    <row r="1367" spans="8:29" ht="14.25" x14ac:dyDescent="0.45">
      <c r="H1367" s="12"/>
      <c r="AB1367"/>
      <c r="AC1367"/>
    </row>
    <row r="1368" spans="8:29" ht="14.25" x14ac:dyDescent="0.45">
      <c r="H1368" s="12"/>
      <c r="L1368" s="13"/>
      <c r="AB1368"/>
      <c r="AC1368"/>
    </row>
    <row r="1369" spans="8:29" ht="14.25" x14ac:dyDescent="0.45">
      <c r="H1369" s="12"/>
      <c r="AB1369"/>
      <c r="AC1369"/>
    </row>
    <row r="1370" spans="8:29" ht="14.25" x14ac:dyDescent="0.45">
      <c r="H1370" s="12"/>
      <c r="AB1370"/>
      <c r="AC1370"/>
    </row>
    <row r="1371" spans="8:29" ht="14.25" x14ac:dyDescent="0.45">
      <c r="H1371" s="12"/>
      <c r="AB1371"/>
      <c r="AC1371"/>
    </row>
    <row r="1372" spans="8:29" ht="14.25" x14ac:dyDescent="0.45">
      <c r="H1372" s="12"/>
      <c r="AB1372"/>
      <c r="AC1372"/>
    </row>
    <row r="1373" spans="8:29" ht="14.25" x14ac:dyDescent="0.45">
      <c r="H1373" s="12"/>
      <c r="AB1373"/>
      <c r="AC1373"/>
    </row>
    <row r="1374" spans="8:29" ht="14.25" x14ac:dyDescent="0.45">
      <c r="H1374" s="12"/>
      <c r="L1374" s="13"/>
      <c r="AB1374"/>
      <c r="AC1374"/>
    </row>
    <row r="1375" spans="8:29" ht="14.25" x14ac:dyDescent="0.45">
      <c r="H1375" s="12"/>
      <c r="AB1375"/>
      <c r="AC1375"/>
    </row>
    <row r="1376" spans="8:29" ht="14.25" x14ac:dyDescent="0.45">
      <c r="H1376" s="12"/>
      <c r="AB1376"/>
      <c r="AC1376"/>
    </row>
    <row r="1377" spans="8:29" ht="14.25" x14ac:dyDescent="0.45">
      <c r="H1377" s="12"/>
      <c r="AB1377"/>
      <c r="AC1377"/>
    </row>
    <row r="1378" spans="8:29" ht="14.25" x14ac:dyDescent="0.45">
      <c r="H1378" s="12"/>
      <c r="L1378" s="13"/>
      <c r="AB1378"/>
      <c r="AC1378"/>
    </row>
    <row r="1379" spans="8:29" ht="14.25" x14ac:dyDescent="0.45">
      <c r="H1379" s="12"/>
      <c r="AB1379"/>
      <c r="AC1379"/>
    </row>
    <row r="1380" spans="8:29" ht="14.25" x14ac:dyDescent="0.45">
      <c r="H1380" s="12"/>
      <c r="AB1380"/>
      <c r="AC1380"/>
    </row>
    <row r="1381" spans="8:29" ht="14.25" x14ac:dyDescent="0.45">
      <c r="H1381" s="12"/>
      <c r="AB1381"/>
      <c r="AC1381"/>
    </row>
    <row r="1382" spans="8:29" ht="14.25" x14ac:dyDescent="0.45">
      <c r="H1382" s="12"/>
      <c r="AB1382"/>
      <c r="AC1382"/>
    </row>
    <row r="1383" spans="8:29" ht="14.25" x14ac:dyDescent="0.45">
      <c r="H1383" s="12"/>
      <c r="AB1383"/>
      <c r="AC1383"/>
    </row>
    <row r="1384" spans="8:29" ht="14.25" x14ac:dyDescent="0.45">
      <c r="H1384" s="12"/>
      <c r="AB1384"/>
      <c r="AC1384"/>
    </row>
    <row r="1385" spans="8:29" ht="14.25" x14ac:dyDescent="0.45">
      <c r="H1385" s="12"/>
      <c r="AB1385"/>
      <c r="AC1385"/>
    </row>
    <row r="1386" spans="8:29" ht="14.25" x14ac:dyDescent="0.45">
      <c r="H1386" s="12"/>
      <c r="AB1386"/>
      <c r="AC1386"/>
    </row>
    <row r="1387" spans="8:29" ht="14.25" x14ac:dyDescent="0.45">
      <c r="H1387" s="12"/>
      <c r="AB1387"/>
      <c r="AC1387"/>
    </row>
    <row r="1388" spans="8:29" ht="14.25" x14ac:dyDescent="0.45">
      <c r="H1388" s="12"/>
      <c r="AB1388"/>
      <c r="AC1388"/>
    </row>
    <row r="1389" spans="8:29" ht="14.25" x14ac:dyDescent="0.45">
      <c r="H1389" s="12"/>
      <c r="AB1389"/>
      <c r="AC1389"/>
    </row>
    <row r="1390" spans="8:29" ht="14.25" x14ac:dyDescent="0.45">
      <c r="H1390" s="12"/>
      <c r="AB1390"/>
      <c r="AC1390"/>
    </row>
    <row r="1391" spans="8:29" ht="14.25" x14ac:dyDescent="0.45">
      <c r="H1391" s="12"/>
      <c r="AB1391"/>
      <c r="AC1391"/>
    </row>
    <row r="1392" spans="8:29" ht="14.25" x14ac:dyDescent="0.45">
      <c r="H1392" s="12"/>
      <c r="AB1392"/>
      <c r="AC1392"/>
    </row>
    <row r="1393" spans="8:29" ht="14.25" x14ac:dyDescent="0.45">
      <c r="H1393" s="12"/>
      <c r="AB1393"/>
      <c r="AC1393"/>
    </row>
    <row r="1394" spans="8:29" ht="14.25" x14ac:dyDescent="0.45">
      <c r="H1394" s="12"/>
      <c r="AB1394"/>
      <c r="AC1394"/>
    </row>
    <row r="1395" spans="8:29" ht="14.25" x14ac:dyDescent="0.45">
      <c r="H1395" s="12"/>
      <c r="AB1395"/>
      <c r="AC1395"/>
    </row>
    <row r="1396" spans="8:29" ht="14.25" x14ac:dyDescent="0.45">
      <c r="H1396" s="12"/>
      <c r="AB1396"/>
      <c r="AC1396"/>
    </row>
    <row r="1397" spans="8:29" ht="14.25" x14ac:dyDescent="0.45">
      <c r="H1397" s="12"/>
      <c r="AB1397"/>
      <c r="AC1397"/>
    </row>
    <row r="1398" spans="8:29" ht="14.25" x14ac:dyDescent="0.45">
      <c r="H1398" s="12"/>
      <c r="AB1398"/>
      <c r="AC1398"/>
    </row>
    <row r="1399" spans="8:29" ht="14.25" x14ac:dyDescent="0.45">
      <c r="H1399" s="12"/>
      <c r="AB1399"/>
      <c r="AC1399"/>
    </row>
    <row r="1400" spans="8:29" ht="14.25" x14ac:dyDescent="0.45">
      <c r="H1400" s="12"/>
      <c r="AB1400"/>
      <c r="AC1400"/>
    </row>
    <row r="1401" spans="8:29" ht="14.25" x14ac:dyDescent="0.45">
      <c r="H1401" s="12"/>
      <c r="AB1401"/>
      <c r="AC1401"/>
    </row>
    <row r="1402" spans="8:29" ht="14.25" x14ac:dyDescent="0.45">
      <c r="H1402" s="12"/>
      <c r="AB1402"/>
      <c r="AC1402"/>
    </row>
    <row r="1403" spans="8:29" ht="14.25" x14ac:dyDescent="0.45">
      <c r="H1403" s="12"/>
      <c r="AB1403"/>
      <c r="AC1403"/>
    </row>
    <row r="1404" spans="8:29" ht="14.25" x14ac:dyDescent="0.45">
      <c r="H1404" s="12"/>
      <c r="AB1404"/>
      <c r="AC1404"/>
    </row>
    <row r="1405" spans="8:29" ht="14.25" x14ac:dyDescent="0.45">
      <c r="H1405" s="12"/>
      <c r="AB1405"/>
      <c r="AC1405"/>
    </row>
    <row r="1406" spans="8:29" ht="14.25" x14ac:dyDescent="0.45">
      <c r="H1406" s="12"/>
      <c r="AB1406"/>
      <c r="AC1406"/>
    </row>
    <row r="1407" spans="8:29" ht="14.25" x14ac:dyDescent="0.45">
      <c r="H1407" s="12"/>
      <c r="AB1407"/>
      <c r="AC1407"/>
    </row>
    <row r="1408" spans="8:29" ht="14.25" x14ac:dyDescent="0.45">
      <c r="H1408" s="12"/>
      <c r="AB1408"/>
      <c r="AC1408"/>
    </row>
    <row r="1409" spans="8:29" ht="14.25" x14ac:dyDescent="0.45">
      <c r="H1409" s="12"/>
      <c r="L1409" s="13"/>
      <c r="AB1409"/>
      <c r="AC1409"/>
    </row>
    <row r="1410" spans="8:29" ht="14.25" x14ac:dyDescent="0.45">
      <c r="H1410" s="12"/>
      <c r="AB1410"/>
      <c r="AC1410"/>
    </row>
    <row r="1411" spans="8:29" ht="14.25" x14ac:dyDescent="0.45">
      <c r="H1411" s="12"/>
      <c r="AB1411"/>
      <c r="AC1411"/>
    </row>
    <row r="1412" spans="8:29" ht="14.25" x14ac:dyDescent="0.45">
      <c r="H1412" s="12"/>
      <c r="AB1412"/>
      <c r="AC1412"/>
    </row>
    <row r="1413" spans="8:29" ht="14.25" x14ac:dyDescent="0.45">
      <c r="H1413" s="12"/>
      <c r="AB1413"/>
      <c r="AC1413"/>
    </row>
    <row r="1414" spans="8:29" ht="14.25" x14ac:dyDescent="0.45">
      <c r="H1414" s="12"/>
      <c r="AB1414"/>
      <c r="AC1414"/>
    </row>
    <row r="1415" spans="8:29" ht="14.25" x14ac:dyDescent="0.45">
      <c r="H1415" s="12"/>
      <c r="AB1415"/>
      <c r="AC1415"/>
    </row>
    <row r="1416" spans="8:29" ht="14.25" x14ac:dyDescent="0.45">
      <c r="H1416" s="12"/>
      <c r="AB1416"/>
      <c r="AC1416"/>
    </row>
    <row r="1417" spans="8:29" ht="14.25" x14ac:dyDescent="0.45">
      <c r="H1417" s="12"/>
      <c r="AB1417"/>
      <c r="AC1417"/>
    </row>
    <row r="1418" spans="8:29" ht="14.25" x14ac:dyDescent="0.45">
      <c r="H1418" s="12"/>
      <c r="AB1418"/>
      <c r="AC1418"/>
    </row>
    <row r="1419" spans="8:29" ht="14.25" x14ac:dyDescent="0.45">
      <c r="H1419" s="12"/>
      <c r="AB1419"/>
      <c r="AC1419"/>
    </row>
    <row r="1420" spans="8:29" ht="14.25" x14ac:dyDescent="0.45">
      <c r="H1420" s="12"/>
      <c r="AB1420"/>
      <c r="AC1420"/>
    </row>
    <row r="1421" spans="8:29" ht="14.25" x14ac:dyDescent="0.45">
      <c r="H1421" s="12"/>
      <c r="AB1421"/>
      <c r="AC1421"/>
    </row>
    <row r="1422" spans="8:29" ht="14.25" x14ac:dyDescent="0.45">
      <c r="H1422" s="12"/>
      <c r="AB1422"/>
      <c r="AC1422"/>
    </row>
    <row r="1423" spans="8:29" ht="14.25" x14ac:dyDescent="0.45">
      <c r="H1423" s="12"/>
      <c r="AB1423"/>
      <c r="AC1423"/>
    </row>
    <row r="1424" spans="8:29" ht="14.25" x14ac:dyDescent="0.45">
      <c r="H1424" s="12"/>
      <c r="AB1424"/>
      <c r="AC1424"/>
    </row>
    <row r="1425" spans="8:29" ht="14.25" x14ac:dyDescent="0.45">
      <c r="H1425" s="12"/>
      <c r="AB1425"/>
      <c r="AC1425"/>
    </row>
    <row r="1426" spans="8:29" ht="14.25" x14ac:dyDescent="0.45">
      <c r="H1426" s="12"/>
      <c r="AB1426"/>
      <c r="AC1426"/>
    </row>
    <row r="1427" spans="8:29" ht="14.25" x14ac:dyDescent="0.45">
      <c r="H1427" s="12"/>
      <c r="AB1427"/>
      <c r="AC1427"/>
    </row>
    <row r="1428" spans="8:29" ht="14.25" x14ac:dyDescent="0.45">
      <c r="H1428" s="12"/>
      <c r="AB1428"/>
      <c r="AC1428"/>
    </row>
    <row r="1429" spans="8:29" ht="14.25" x14ac:dyDescent="0.45">
      <c r="H1429" s="12"/>
      <c r="AB1429"/>
      <c r="AC1429"/>
    </row>
    <row r="1430" spans="8:29" ht="14.25" x14ac:dyDescent="0.45">
      <c r="H1430" s="12"/>
      <c r="AB1430"/>
      <c r="AC1430"/>
    </row>
    <row r="1431" spans="8:29" ht="14.25" x14ac:dyDescent="0.45">
      <c r="H1431" s="12"/>
      <c r="AB1431"/>
      <c r="AC1431"/>
    </row>
    <row r="1432" spans="8:29" ht="14.25" x14ac:dyDescent="0.45">
      <c r="H1432" s="12"/>
      <c r="AB1432"/>
      <c r="AC1432"/>
    </row>
    <row r="1433" spans="8:29" ht="14.25" x14ac:dyDescent="0.45">
      <c r="H1433" s="12"/>
      <c r="AB1433"/>
      <c r="AC1433"/>
    </row>
    <row r="1434" spans="8:29" ht="14.25" x14ac:dyDescent="0.45">
      <c r="H1434" s="12"/>
      <c r="AB1434"/>
      <c r="AC1434"/>
    </row>
    <row r="1435" spans="8:29" ht="14.25" x14ac:dyDescent="0.45">
      <c r="H1435" s="12"/>
      <c r="AB1435"/>
      <c r="AC1435"/>
    </row>
    <row r="1436" spans="8:29" ht="14.25" x14ac:dyDescent="0.45">
      <c r="H1436" s="12"/>
      <c r="AB1436"/>
      <c r="AC1436"/>
    </row>
    <row r="1437" spans="8:29" ht="14.25" x14ac:dyDescent="0.45">
      <c r="H1437" s="12"/>
      <c r="AB1437"/>
      <c r="AC1437"/>
    </row>
    <row r="1438" spans="8:29" ht="14.25" x14ac:dyDescent="0.45">
      <c r="H1438" s="12"/>
      <c r="AB1438"/>
      <c r="AC1438"/>
    </row>
    <row r="1439" spans="8:29" ht="14.25" x14ac:dyDescent="0.45">
      <c r="H1439" s="12"/>
      <c r="AB1439"/>
      <c r="AC1439"/>
    </row>
    <row r="1440" spans="8:29" ht="14.25" x14ac:dyDescent="0.45">
      <c r="H1440" s="12"/>
      <c r="AB1440"/>
      <c r="AC1440"/>
    </row>
    <row r="1441" spans="8:29" ht="14.25" x14ac:dyDescent="0.45">
      <c r="H1441" s="12"/>
      <c r="AB1441"/>
      <c r="AC1441"/>
    </row>
    <row r="1442" spans="8:29" ht="14.25" x14ac:dyDescent="0.45">
      <c r="H1442" s="12"/>
      <c r="AB1442"/>
      <c r="AC1442"/>
    </row>
    <row r="1443" spans="8:29" ht="14.25" x14ac:dyDescent="0.45">
      <c r="H1443" s="12"/>
      <c r="AB1443"/>
      <c r="AC1443"/>
    </row>
    <row r="1444" spans="8:29" ht="14.25" x14ac:dyDescent="0.45">
      <c r="H1444" s="12"/>
      <c r="AB1444"/>
      <c r="AC1444"/>
    </row>
    <row r="1445" spans="8:29" ht="14.25" x14ac:dyDescent="0.45">
      <c r="H1445" s="12"/>
      <c r="AB1445"/>
      <c r="AC1445"/>
    </row>
    <row r="1446" spans="8:29" ht="14.25" x14ac:dyDescent="0.45">
      <c r="H1446" s="12"/>
      <c r="AB1446"/>
      <c r="AC1446"/>
    </row>
    <row r="1447" spans="8:29" ht="14.25" x14ac:dyDescent="0.45">
      <c r="H1447" s="12"/>
      <c r="AB1447"/>
      <c r="AC1447"/>
    </row>
    <row r="1448" spans="8:29" ht="14.25" x14ac:dyDescent="0.45">
      <c r="H1448" s="12"/>
      <c r="AB1448"/>
      <c r="AC1448"/>
    </row>
    <row r="1449" spans="8:29" ht="14.25" x14ac:dyDescent="0.45">
      <c r="H1449" s="12"/>
      <c r="AB1449"/>
      <c r="AC1449"/>
    </row>
    <row r="1450" spans="8:29" ht="14.25" x14ac:dyDescent="0.45">
      <c r="H1450" s="12"/>
      <c r="AB1450"/>
      <c r="AC1450"/>
    </row>
    <row r="1451" spans="8:29" ht="14.25" x14ac:dyDescent="0.45">
      <c r="H1451" s="12"/>
      <c r="AB1451"/>
      <c r="AC1451"/>
    </row>
    <row r="1452" spans="8:29" ht="14.25" x14ac:dyDescent="0.45">
      <c r="H1452" s="12"/>
      <c r="AB1452"/>
      <c r="AC1452"/>
    </row>
    <row r="1453" spans="8:29" ht="14.25" x14ac:dyDescent="0.45">
      <c r="H1453" s="12"/>
      <c r="AB1453"/>
      <c r="AC1453"/>
    </row>
    <row r="1454" spans="8:29" ht="14.25" x14ac:dyDescent="0.45">
      <c r="H1454" s="12"/>
      <c r="AB1454"/>
      <c r="AC1454"/>
    </row>
    <row r="1455" spans="8:29" ht="14.25" x14ac:dyDescent="0.45">
      <c r="H1455" s="12"/>
      <c r="AB1455"/>
      <c r="AC1455"/>
    </row>
    <row r="1456" spans="8:29" ht="14.25" x14ac:dyDescent="0.45">
      <c r="H1456" s="12"/>
      <c r="AB1456"/>
      <c r="AC1456"/>
    </row>
    <row r="1457" spans="8:29" ht="14.25" x14ac:dyDescent="0.45">
      <c r="H1457" s="12"/>
      <c r="AB1457"/>
      <c r="AC1457"/>
    </row>
    <row r="1458" spans="8:29" ht="14.25" x14ac:dyDescent="0.45">
      <c r="H1458" s="12"/>
      <c r="AB1458"/>
      <c r="AC1458"/>
    </row>
    <row r="1459" spans="8:29" ht="14.25" x14ac:dyDescent="0.45">
      <c r="H1459" s="12"/>
      <c r="L1459" s="13"/>
      <c r="AB1459"/>
      <c r="AC1459"/>
    </row>
    <row r="1460" spans="8:29" ht="14.25" x14ac:dyDescent="0.45">
      <c r="H1460" s="12"/>
      <c r="AB1460"/>
      <c r="AC1460"/>
    </row>
    <row r="1461" spans="8:29" ht="14.25" x14ac:dyDescent="0.45">
      <c r="H1461" s="12"/>
      <c r="AB1461"/>
      <c r="AC1461"/>
    </row>
    <row r="1462" spans="8:29" ht="14.25" x14ac:dyDescent="0.45">
      <c r="H1462" s="12"/>
      <c r="AB1462"/>
      <c r="AC1462"/>
    </row>
    <row r="1463" spans="8:29" ht="14.25" x14ac:dyDescent="0.45">
      <c r="H1463" s="12"/>
      <c r="AB1463"/>
      <c r="AC1463"/>
    </row>
    <row r="1464" spans="8:29" ht="14.25" x14ac:dyDescent="0.45">
      <c r="H1464" s="12"/>
      <c r="AB1464"/>
      <c r="AC1464"/>
    </row>
    <row r="1465" spans="8:29" ht="14.25" x14ac:dyDescent="0.45">
      <c r="H1465" s="12"/>
      <c r="AB1465"/>
      <c r="AC1465"/>
    </row>
    <row r="1466" spans="8:29" ht="14.25" x14ac:dyDescent="0.45">
      <c r="H1466" s="12"/>
      <c r="AB1466"/>
      <c r="AC1466"/>
    </row>
    <row r="1467" spans="8:29" ht="14.25" x14ac:dyDescent="0.45">
      <c r="H1467" s="12"/>
      <c r="AB1467"/>
      <c r="AC1467"/>
    </row>
    <row r="1468" spans="8:29" ht="14.25" x14ac:dyDescent="0.45">
      <c r="H1468" s="12"/>
      <c r="L1468" s="13"/>
      <c r="AB1468"/>
      <c r="AC1468"/>
    </row>
    <row r="1469" spans="8:29" ht="14.25" x14ac:dyDescent="0.45">
      <c r="H1469" s="12"/>
      <c r="AB1469"/>
      <c r="AC1469"/>
    </row>
    <row r="1470" spans="8:29" ht="14.25" x14ac:dyDescent="0.45">
      <c r="H1470" s="12"/>
      <c r="AB1470"/>
      <c r="AC1470"/>
    </row>
    <row r="1471" spans="8:29" ht="14.25" x14ac:dyDescent="0.45">
      <c r="H1471" s="12"/>
      <c r="AB1471"/>
      <c r="AC1471"/>
    </row>
    <row r="1472" spans="8:29" ht="14.25" x14ac:dyDescent="0.45">
      <c r="H1472" s="12"/>
      <c r="AB1472"/>
      <c r="AC1472"/>
    </row>
    <row r="1473" spans="8:29" ht="14.25" x14ac:dyDescent="0.45">
      <c r="H1473" s="12"/>
      <c r="AB1473"/>
      <c r="AC1473"/>
    </row>
    <row r="1474" spans="8:29" ht="14.25" x14ac:dyDescent="0.45">
      <c r="H1474" s="12"/>
      <c r="AB1474"/>
      <c r="AC1474"/>
    </row>
    <row r="1475" spans="8:29" ht="14.25" x14ac:dyDescent="0.45">
      <c r="H1475" s="12"/>
      <c r="AB1475"/>
      <c r="AC1475"/>
    </row>
    <row r="1476" spans="8:29" ht="14.25" x14ac:dyDescent="0.45">
      <c r="H1476" s="12"/>
      <c r="AB1476"/>
      <c r="AC1476"/>
    </row>
    <row r="1477" spans="8:29" ht="14.25" x14ac:dyDescent="0.45">
      <c r="H1477" s="12"/>
      <c r="AB1477"/>
      <c r="AC1477"/>
    </row>
    <row r="1478" spans="8:29" ht="14.25" x14ac:dyDescent="0.45">
      <c r="H1478" s="12"/>
      <c r="L1478" s="13"/>
      <c r="AB1478"/>
      <c r="AC1478"/>
    </row>
    <row r="1479" spans="8:29" ht="14.25" x14ac:dyDescent="0.45">
      <c r="H1479" s="12"/>
      <c r="AB1479"/>
      <c r="AC1479"/>
    </row>
    <row r="1480" spans="8:29" ht="14.25" x14ac:dyDescent="0.45">
      <c r="H1480" s="12"/>
      <c r="L1480" s="13"/>
      <c r="AB1480"/>
      <c r="AC1480"/>
    </row>
    <row r="1481" spans="8:29" ht="14.25" x14ac:dyDescent="0.45">
      <c r="H1481" s="12"/>
      <c r="AB1481"/>
      <c r="AC1481"/>
    </row>
    <row r="1482" spans="8:29" ht="14.25" x14ac:dyDescent="0.45">
      <c r="H1482" s="12"/>
      <c r="AB1482"/>
      <c r="AC1482"/>
    </row>
    <row r="1483" spans="8:29" ht="14.25" x14ac:dyDescent="0.45">
      <c r="H1483" s="12"/>
      <c r="AB1483"/>
      <c r="AC1483"/>
    </row>
    <row r="1484" spans="8:29" ht="14.25" x14ac:dyDescent="0.45">
      <c r="H1484" s="12"/>
      <c r="AB1484"/>
      <c r="AC1484"/>
    </row>
    <row r="1485" spans="8:29" ht="14.25" x14ac:dyDescent="0.45">
      <c r="H1485" s="12"/>
      <c r="AB1485"/>
      <c r="AC1485"/>
    </row>
    <row r="1486" spans="8:29" ht="14.25" x14ac:dyDescent="0.45">
      <c r="H1486" s="12"/>
      <c r="L1486" s="13"/>
      <c r="AB1486"/>
      <c r="AC1486"/>
    </row>
    <row r="1487" spans="8:29" ht="14.25" x14ac:dyDescent="0.45">
      <c r="H1487" s="12"/>
      <c r="AB1487"/>
      <c r="AC1487"/>
    </row>
    <row r="1488" spans="8:29" ht="14.25" x14ac:dyDescent="0.45">
      <c r="H1488" s="12"/>
      <c r="AB1488"/>
      <c r="AC1488"/>
    </row>
    <row r="1489" spans="8:29" ht="14.25" x14ac:dyDescent="0.45">
      <c r="H1489" s="12"/>
      <c r="AB1489"/>
      <c r="AC1489"/>
    </row>
    <row r="1490" spans="8:29" ht="14.25" x14ac:dyDescent="0.45">
      <c r="H1490" s="12"/>
      <c r="AB1490"/>
      <c r="AC1490"/>
    </row>
    <row r="1491" spans="8:29" ht="14.25" x14ac:dyDescent="0.45">
      <c r="H1491" s="12"/>
      <c r="L1491" s="13"/>
      <c r="AB1491"/>
      <c r="AC1491"/>
    </row>
    <row r="1492" spans="8:29" ht="14.25" x14ac:dyDescent="0.45">
      <c r="H1492" s="12"/>
      <c r="AB1492"/>
      <c r="AC1492"/>
    </row>
    <row r="1493" spans="8:29" ht="14.25" x14ac:dyDescent="0.45">
      <c r="H1493" s="12"/>
      <c r="AB1493"/>
      <c r="AC1493"/>
    </row>
    <row r="1494" spans="8:29" ht="14.25" x14ac:dyDescent="0.45">
      <c r="H1494" s="12"/>
      <c r="AB1494"/>
      <c r="AC1494"/>
    </row>
    <row r="1495" spans="8:29" ht="14.25" x14ac:dyDescent="0.45">
      <c r="H1495" s="12"/>
      <c r="L1495" s="13"/>
      <c r="AB1495"/>
      <c r="AC1495"/>
    </row>
    <row r="1496" spans="8:29" ht="14.25" x14ac:dyDescent="0.45">
      <c r="H1496" s="12"/>
      <c r="L1496" s="13"/>
      <c r="AB1496"/>
      <c r="AC1496"/>
    </row>
    <row r="1497" spans="8:29" ht="14.25" x14ac:dyDescent="0.45">
      <c r="H1497" s="12"/>
      <c r="AB1497"/>
      <c r="AC1497"/>
    </row>
    <row r="1498" spans="8:29" ht="14.25" x14ac:dyDescent="0.45">
      <c r="H1498" s="12"/>
      <c r="AB1498"/>
      <c r="AC1498"/>
    </row>
    <row r="1499" spans="8:29" ht="14.25" x14ac:dyDescent="0.45">
      <c r="H1499" s="12"/>
      <c r="L1499" s="13"/>
      <c r="AB1499"/>
      <c r="AC1499"/>
    </row>
    <row r="1500" spans="8:29" ht="14.25" x14ac:dyDescent="0.45">
      <c r="H1500" s="12"/>
      <c r="L1500" s="13"/>
      <c r="AB1500"/>
      <c r="AC1500"/>
    </row>
    <row r="1501" spans="8:29" ht="14.25" x14ac:dyDescent="0.45">
      <c r="H1501" s="12"/>
      <c r="L1501" s="13"/>
      <c r="AB1501"/>
      <c r="AC1501"/>
    </row>
    <row r="1502" spans="8:29" ht="14.25" x14ac:dyDescent="0.45">
      <c r="H1502" s="12"/>
      <c r="AB1502"/>
      <c r="AC1502"/>
    </row>
    <row r="1503" spans="8:29" ht="14.25" x14ac:dyDescent="0.45">
      <c r="H1503" s="12"/>
      <c r="AB1503"/>
      <c r="AC1503"/>
    </row>
    <row r="1504" spans="8:29" ht="14.25" x14ac:dyDescent="0.45">
      <c r="H1504" s="12"/>
      <c r="L1504" s="13"/>
      <c r="AB1504"/>
      <c r="AC1504"/>
    </row>
    <row r="1505" spans="8:29" ht="14.25" x14ac:dyDescent="0.45">
      <c r="H1505" s="12"/>
      <c r="AB1505"/>
      <c r="AC1505"/>
    </row>
    <row r="1506" spans="8:29" ht="14.25" x14ac:dyDescent="0.45">
      <c r="H1506" s="12"/>
      <c r="AB1506"/>
      <c r="AC1506"/>
    </row>
    <row r="1507" spans="8:29" ht="14.25" x14ac:dyDescent="0.45">
      <c r="H1507" s="12"/>
      <c r="AB1507"/>
      <c r="AC1507"/>
    </row>
    <row r="1508" spans="8:29" ht="14.25" x14ac:dyDescent="0.45">
      <c r="H1508" s="12"/>
      <c r="AB1508"/>
      <c r="AC1508"/>
    </row>
    <row r="1509" spans="8:29" ht="14.25" x14ac:dyDescent="0.45">
      <c r="H1509" s="12"/>
      <c r="AB1509"/>
      <c r="AC1509"/>
    </row>
    <row r="1510" spans="8:29" ht="14.25" x14ac:dyDescent="0.45">
      <c r="H1510" s="12"/>
      <c r="L1510" s="13"/>
      <c r="AB1510"/>
      <c r="AC1510"/>
    </row>
    <row r="1511" spans="8:29" ht="14.25" x14ac:dyDescent="0.45">
      <c r="H1511" s="12"/>
      <c r="AB1511"/>
      <c r="AC1511"/>
    </row>
    <row r="1512" spans="8:29" ht="14.25" x14ac:dyDescent="0.45">
      <c r="H1512" s="12"/>
      <c r="AB1512"/>
      <c r="AC1512"/>
    </row>
    <row r="1513" spans="8:29" ht="14.25" x14ac:dyDescent="0.45">
      <c r="H1513" s="12"/>
      <c r="AB1513"/>
      <c r="AC1513"/>
    </row>
    <row r="1514" spans="8:29" ht="14.25" x14ac:dyDescent="0.45">
      <c r="H1514" s="12"/>
      <c r="AB1514"/>
      <c r="AC1514"/>
    </row>
    <row r="1515" spans="8:29" ht="14.25" x14ac:dyDescent="0.45">
      <c r="H1515" s="12"/>
      <c r="AB1515"/>
      <c r="AC1515"/>
    </row>
    <row r="1516" spans="8:29" ht="14.25" x14ac:dyDescent="0.45">
      <c r="H1516" s="12"/>
      <c r="AB1516"/>
      <c r="AC1516"/>
    </row>
    <row r="1517" spans="8:29" ht="14.25" x14ac:dyDescent="0.45">
      <c r="H1517" s="12"/>
      <c r="L1517" s="13"/>
      <c r="AB1517"/>
      <c r="AC1517"/>
    </row>
    <row r="1518" spans="8:29" ht="14.25" x14ac:dyDescent="0.45">
      <c r="H1518" s="12"/>
      <c r="AB1518"/>
      <c r="AC1518"/>
    </row>
    <row r="1519" spans="8:29" ht="14.25" x14ac:dyDescent="0.45">
      <c r="H1519" s="12"/>
      <c r="L1519" s="13"/>
      <c r="AB1519"/>
      <c r="AC1519"/>
    </row>
    <row r="1520" spans="8:29" ht="14.25" x14ac:dyDescent="0.45">
      <c r="H1520" s="12"/>
      <c r="AB1520"/>
      <c r="AC1520"/>
    </row>
    <row r="1521" spans="8:29" ht="14.25" x14ac:dyDescent="0.45">
      <c r="H1521" s="12"/>
      <c r="L1521" s="13"/>
      <c r="AB1521"/>
      <c r="AC1521"/>
    </row>
    <row r="1522" spans="8:29" ht="14.25" x14ac:dyDescent="0.45">
      <c r="H1522" s="12"/>
      <c r="AB1522"/>
      <c r="AC1522"/>
    </row>
    <row r="1523" spans="8:29" ht="14.25" x14ac:dyDescent="0.45">
      <c r="H1523" s="12"/>
      <c r="L1523" s="13"/>
      <c r="AB1523"/>
      <c r="AC1523"/>
    </row>
    <row r="1524" spans="8:29" ht="14.25" x14ac:dyDescent="0.45">
      <c r="H1524" s="12"/>
      <c r="AB1524"/>
      <c r="AC1524"/>
    </row>
    <row r="1525" spans="8:29" ht="14.25" x14ac:dyDescent="0.45">
      <c r="H1525" s="12"/>
      <c r="AB1525"/>
      <c r="AC1525"/>
    </row>
    <row r="1526" spans="8:29" ht="14.25" x14ac:dyDescent="0.45">
      <c r="H1526" s="12"/>
      <c r="AB1526"/>
      <c r="AC1526"/>
    </row>
    <row r="1527" spans="8:29" ht="14.25" x14ac:dyDescent="0.45">
      <c r="H1527" s="12"/>
      <c r="AB1527"/>
      <c r="AC1527"/>
    </row>
    <row r="1528" spans="8:29" ht="14.25" x14ac:dyDescent="0.45">
      <c r="H1528" s="12"/>
      <c r="AB1528"/>
      <c r="AC1528"/>
    </row>
    <row r="1529" spans="8:29" ht="14.25" x14ac:dyDescent="0.45">
      <c r="H1529" s="12"/>
      <c r="L1529" s="13"/>
      <c r="AB1529"/>
      <c r="AC1529"/>
    </row>
    <row r="1530" spans="8:29" ht="14.25" x14ac:dyDescent="0.45">
      <c r="H1530" s="12"/>
      <c r="AB1530"/>
      <c r="AC1530"/>
    </row>
    <row r="1531" spans="8:29" ht="14.25" x14ac:dyDescent="0.45">
      <c r="H1531" s="12"/>
      <c r="AB1531"/>
      <c r="AC1531"/>
    </row>
    <row r="1532" spans="8:29" ht="14.25" x14ac:dyDescent="0.45">
      <c r="H1532" s="12"/>
      <c r="AB1532"/>
      <c r="AC1532"/>
    </row>
    <row r="1533" spans="8:29" ht="14.25" x14ac:dyDescent="0.45">
      <c r="H1533" s="12"/>
      <c r="AB1533"/>
      <c r="AC1533"/>
    </row>
    <row r="1534" spans="8:29" ht="14.25" x14ac:dyDescent="0.45">
      <c r="H1534" s="12"/>
      <c r="AB1534"/>
      <c r="AC1534"/>
    </row>
    <row r="1535" spans="8:29" ht="14.25" x14ac:dyDescent="0.45">
      <c r="H1535" s="12"/>
      <c r="AB1535"/>
      <c r="AC1535"/>
    </row>
    <row r="1536" spans="8:29" ht="14.25" x14ac:dyDescent="0.45">
      <c r="H1536" s="12"/>
      <c r="L1536" s="13"/>
      <c r="AB1536"/>
      <c r="AC1536"/>
    </row>
    <row r="1537" spans="8:29" ht="14.25" x14ac:dyDescent="0.45">
      <c r="H1537" s="12"/>
      <c r="AB1537"/>
      <c r="AC1537"/>
    </row>
    <row r="1538" spans="8:29" ht="14.25" x14ac:dyDescent="0.45">
      <c r="H1538" s="12"/>
      <c r="AB1538"/>
      <c r="AC1538"/>
    </row>
    <row r="1539" spans="8:29" ht="14.25" x14ac:dyDescent="0.45">
      <c r="H1539" s="12"/>
      <c r="L1539" s="13"/>
      <c r="AB1539"/>
      <c r="AC1539"/>
    </row>
    <row r="1540" spans="8:29" ht="14.25" x14ac:dyDescent="0.45">
      <c r="H1540" s="12"/>
      <c r="L1540" s="13"/>
      <c r="AB1540"/>
      <c r="AC1540"/>
    </row>
    <row r="1541" spans="8:29" ht="14.25" x14ac:dyDescent="0.45">
      <c r="H1541" s="12"/>
      <c r="L1541" s="13"/>
      <c r="AB1541"/>
      <c r="AC1541"/>
    </row>
    <row r="1542" spans="8:29" ht="14.25" x14ac:dyDescent="0.45">
      <c r="H1542" s="12"/>
      <c r="AB1542"/>
      <c r="AC1542"/>
    </row>
    <row r="1543" spans="8:29" ht="14.25" x14ac:dyDescent="0.45">
      <c r="H1543" s="12"/>
      <c r="AB1543"/>
      <c r="AC1543"/>
    </row>
    <row r="1544" spans="8:29" ht="14.25" x14ac:dyDescent="0.45">
      <c r="H1544" s="12"/>
      <c r="L1544" s="13"/>
      <c r="AB1544"/>
      <c r="AC1544"/>
    </row>
    <row r="1545" spans="8:29" ht="14.25" x14ac:dyDescent="0.45">
      <c r="H1545" s="12"/>
      <c r="AB1545"/>
      <c r="AC1545"/>
    </row>
    <row r="1546" spans="8:29" ht="14.25" x14ac:dyDescent="0.45">
      <c r="H1546" s="12"/>
      <c r="AB1546"/>
      <c r="AC1546"/>
    </row>
    <row r="1547" spans="8:29" ht="14.25" x14ac:dyDescent="0.45">
      <c r="H1547" s="12"/>
      <c r="AB1547"/>
      <c r="AC1547"/>
    </row>
    <row r="1548" spans="8:29" ht="14.25" x14ac:dyDescent="0.45">
      <c r="H1548" s="12"/>
      <c r="AB1548"/>
      <c r="AC1548"/>
    </row>
    <row r="1549" spans="8:29" ht="14.25" x14ac:dyDescent="0.45">
      <c r="H1549" s="12"/>
      <c r="AB1549"/>
      <c r="AC1549"/>
    </row>
    <row r="1550" spans="8:29" ht="14.25" x14ac:dyDescent="0.45">
      <c r="H1550" s="12"/>
      <c r="AB1550"/>
      <c r="AC1550"/>
    </row>
    <row r="1551" spans="8:29" ht="14.25" x14ac:dyDescent="0.45">
      <c r="H1551" s="12"/>
      <c r="L1551" s="13"/>
      <c r="AB1551"/>
      <c r="AC1551"/>
    </row>
    <row r="1552" spans="8:29" ht="14.25" x14ac:dyDescent="0.45">
      <c r="H1552" s="12"/>
      <c r="AB1552"/>
      <c r="AC1552"/>
    </row>
    <row r="1553" spans="8:29" ht="14.25" x14ac:dyDescent="0.45">
      <c r="H1553" s="12"/>
      <c r="AB1553"/>
      <c r="AC1553"/>
    </row>
    <row r="1554" spans="8:29" ht="14.25" x14ac:dyDescent="0.45">
      <c r="H1554" s="12"/>
      <c r="AB1554"/>
      <c r="AC1554"/>
    </row>
    <row r="1555" spans="8:29" ht="14.25" x14ac:dyDescent="0.45">
      <c r="H1555" s="12"/>
      <c r="AB1555"/>
      <c r="AC1555"/>
    </row>
    <row r="1556" spans="8:29" ht="14.25" x14ac:dyDescent="0.45">
      <c r="H1556" s="12"/>
      <c r="L1556" s="13"/>
      <c r="AB1556"/>
      <c r="AC1556"/>
    </row>
    <row r="1557" spans="8:29" ht="14.25" x14ac:dyDescent="0.45">
      <c r="H1557" s="12"/>
      <c r="AB1557"/>
      <c r="AC1557"/>
    </row>
    <row r="1558" spans="8:29" ht="14.25" x14ac:dyDescent="0.45">
      <c r="H1558" s="12"/>
      <c r="L1558" s="13"/>
      <c r="AB1558"/>
      <c r="AC1558"/>
    </row>
    <row r="1559" spans="8:29" ht="14.25" x14ac:dyDescent="0.45">
      <c r="H1559" s="12"/>
      <c r="AB1559"/>
      <c r="AC1559"/>
    </row>
    <row r="1560" spans="8:29" ht="14.25" x14ac:dyDescent="0.45">
      <c r="H1560" s="12"/>
      <c r="AB1560"/>
      <c r="AC1560"/>
    </row>
    <row r="1561" spans="8:29" ht="14.25" x14ac:dyDescent="0.45">
      <c r="H1561" s="12"/>
      <c r="L1561" s="13"/>
      <c r="AB1561"/>
      <c r="AC1561"/>
    </row>
    <row r="1562" spans="8:29" ht="14.25" x14ac:dyDescent="0.45">
      <c r="H1562" s="12"/>
      <c r="L1562" s="13"/>
      <c r="AB1562"/>
      <c r="AC1562"/>
    </row>
    <row r="1563" spans="8:29" ht="14.25" x14ac:dyDescent="0.45">
      <c r="H1563" s="12"/>
      <c r="L1563" s="13"/>
      <c r="AB1563"/>
      <c r="AC1563"/>
    </row>
    <row r="1564" spans="8:29" ht="14.25" x14ac:dyDescent="0.45">
      <c r="H1564" s="12"/>
      <c r="L1564" s="13"/>
      <c r="AB1564"/>
      <c r="AC1564"/>
    </row>
    <row r="1565" spans="8:29" ht="14.25" x14ac:dyDescent="0.45">
      <c r="H1565" s="12"/>
      <c r="AB1565"/>
      <c r="AC1565"/>
    </row>
    <row r="1566" spans="8:29" ht="14.25" x14ac:dyDescent="0.45">
      <c r="H1566" s="12"/>
      <c r="L1566" s="13"/>
      <c r="AB1566"/>
      <c r="AC1566"/>
    </row>
    <row r="1567" spans="8:29" ht="14.25" x14ac:dyDescent="0.45">
      <c r="H1567" s="12"/>
      <c r="L1567" s="13"/>
      <c r="AB1567"/>
      <c r="AC1567"/>
    </row>
    <row r="1568" spans="8:29" ht="14.25" x14ac:dyDescent="0.45">
      <c r="H1568" s="12"/>
      <c r="AB1568"/>
      <c r="AC1568"/>
    </row>
    <row r="1569" spans="8:29" ht="14.25" x14ac:dyDescent="0.45">
      <c r="H1569" s="12"/>
      <c r="AB1569"/>
      <c r="AC1569"/>
    </row>
    <row r="1570" spans="8:29" ht="14.25" x14ac:dyDescent="0.45">
      <c r="H1570" s="12"/>
      <c r="AB1570"/>
      <c r="AC1570"/>
    </row>
    <row r="1571" spans="8:29" ht="14.25" x14ac:dyDescent="0.45">
      <c r="H1571" s="12"/>
      <c r="L1571" s="13"/>
      <c r="AB1571"/>
      <c r="AC1571"/>
    </row>
    <row r="1572" spans="8:29" ht="14.25" x14ac:dyDescent="0.45">
      <c r="H1572" s="12"/>
      <c r="L1572" s="13"/>
      <c r="AB1572"/>
      <c r="AC1572"/>
    </row>
    <row r="1573" spans="8:29" ht="14.25" x14ac:dyDescent="0.45">
      <c r="H1573" s="12"/>
      <c r="L1573" s="13"/>
      <c r="AB1573"/>
      <c r="AC1573"/>
    </row>
    <row r="1574" spans="8:29" ht="14.25" x14ac:dyDescent="0.45">
      <c r="H1574" s="12"/>
      <c r="AB1574"/>
      <c r="AC1574"/>
    </row>
    <row r="1575" spans="8:29" ht="14.25" x14ac:dyDescent="0.45">
      <c r="H1575" s="12"/>
      <c r="L1575" s="13"/>
      <c r="AB1575"/>
      <c r="AC1575"/>
    </row>
    <row r="1576" spans="8:29" ht="14.25" x14ac:dyDescent="0.45">
      <c r="H1576" s="12"/>
      <c r="AB1576"/>
      <c r="AC1576"/>
    </row>
    <row r="1577" spans="8:29" ht="14.25" x14ac:dyDescent="0.45">
      <c r="H1577" s="12"/>
      <c r="AB1577"/>
      <c r="AC1577"/>
    </row>
    <row r="1578" spans="8:29" ht="14.25" x14ac:dyDescent="0.45">
      <c r="H1578" s="12"/>
      <c r="AB1578"/>
      <c r="AC1578"/>
    </row>
    <row r="1579" spans="8:29" ht="14.25" x14ac:dyDescent="0.45">
      <c r="H1579" s="12"/>
      <c r="AB1579"/>
      <c r="AC1579"/>
    </row>
    <row r="1580" spans="8:29" ht="14.25" x14ac:dyDescent="0.45">
      <c r="H1580" s="12"/>
      <c r="AB1580"/>
      <c r="AC1580"/>
    </row>
    <row r="1581" spans="8:29" ht="14.25" x14ac:dyDescent="0.45">
      <c r="H1581" s="12"/>
      <c r="AB1581"/>
      <c r="AC1581"/>
    </row>
    <row r="1582" spans="8:29" ht="14.25" x14ac:dyDescent="0.45">
      <c r="H1582" s="12"/>
      <c r="AB1582"/>
      <c r="AC1582"/>
    </row>
    <row r="1583" spans="8:29" ht="14.25" x14ac:dyDescent="0.45">
      <c r="H1583" s="12"/>
      <c r="AB1583"/>
      <c r="AC1583"/>
    </row>
    <row r="1584" spans="8:29" ht="14.25" x14ac:dyDescent="0.45">
      <c r="H1584" s="12"/>
      <c r="AB1584"/>
      <c r="AC1584"/>
    </row>
    <row r="1585" spans="8:29" ht="14.25" x14ac:dyDescent="0.45">
      <c r="H1585" s="12"/>
      <c r="AB1585"/>
      <c r="AC1585"/>
    </row>
    <row r="1586" spans="8:29" ht="14.25" x14ac:dyDescent="0.45">
      <c r="H1586" s="12"/>
      <c r="AB1586"/>
      <c r="AC1586"/>
    </row>
    <row r="1587" spans="8:29" ht="14.25" x14ac:dyDescent="0.45">
      <c r="H1587" s="12"/>
      <c r="AB1587"/>
      <c r="AC1587"/>
    </row>
    <row r="1588" spans="8:29" ht="14.25" x14ac:dyDescent="0.45">
      <c r="H1588" s="12"/>
      <c r="AB1588"/>
      <c r="AC1588"/>
    </row>
    <row r="1589" spans="8:29" ht="14.25" x14ac:dyDescent="0.45">
      <c r="H1589" s="12"/>
      <c r="AB1589"/>
      <c r="AC1589"/>
    </row>
    <row r="1590" spans="8:29" ht="14.25" x14ac:dyDescent="0.45">
      <c r="H1590" s="12"/>
      <c r="L1590" s="13"/>
      <c r="AB1590"/>
      <c r="AC1590"/>
    </row>
    <row r="1591" spans="8:29" ht="14.25" x14ac:dyDescent="0.45">
      <c r="H1591" s="12"/>
      <c r="AB1591"/>
      <c r="AC1591"/>
    </row>
    <row r="1592" spans="8:29" ht="14.25" x14ac:dyDescent="0.45">
      <c r="H1592" s="12"/>
      <c r="AB1592"/>
      <c r="AC1592"/>
    </row>
    <row r="1593" spans="8:29" ht="14.25" x14ac:dyDescent="0.45">
      <c r="H1593" s="12"/>
      <c r="AB1593"/>
      <c r="AC1593"/>
    </row>
    <row r="1594" spans="8:29" ht="14.25" x14ac:dyDescent="0.45">
      <c r="H1594" s="12"/>
      <c r="AB1594"/>
      <c r="AC1594"/>
    </row>
    <row r="1595" spans="8:29" ht="14.25" x14ac:dyDescent="0.45">
      <c r="H1595" s="12"/>
      <c r="L1595" s="13"/>
      <c r="AB1595"/>
      <c r="AC1595"/>
    </row>
    <row r="1596" spans="8:29" ht="14.25" x14ac:dyDescent="0.45">
      <c r="H1596" s="12"/>
      <c r="AB1596"/>
      <c r="AC1596"/>
    </row>
    <row r="1597" spans="8:29" ht="14.25" x14ac:dyDescent="0.45">
      <c r="H1597" s="12"/>
      <c r="AB1597"/>
      <c r="AC1597"/>
    </row>
    <row r="1598" spans="8:29" ht="14.25" x14ac:dyDescent="0.45">
      <c r="H1598" s="12"/>
      <c r="AB1598"/>
      <c r="AC1598"/>
    </row>
    <row r="1599" spans="8:29" ht="14.25" x14ac:dyDescent="0.45">
      <c r="H1599" s="12"/>
      <c r="L1599" s="13"/>
      <c r="AB1599"/>
      <c r="AC1599"/>
    </row>
    <row r="1600" spans="8:29" ht="14.25" x14ac:dyDescent="0.45">
      <c r="H1600" s="12"/>
      <c r="AB1600"/>
      <c r="AC1600"/>
    </row>
    <row r="1601" spans="8:29" ht="14.25" x14ac:dyDescent="0.45">
      <c r="H1601" s="12"/>
      <c r="AB1601"/>
      <c r="AC1601"/>
    </row>
    <row r="1602" spans="8:29" ht="14.25" x14ac:dyDescent="0.45">
      <c r="H1602" s="12"/>
      <c r="AB1602"/>
      <c r="AC1602"/>
    </row>
    <row r="1603" spans="8:29" ht="14.25" x14ac:dyDescent="0.45">
      <c r="H1603" s="12"/>
      <c r="AB1603"/>
      <c r="AC1603"/>
    </row>
    <row r="1604" spans="8:29" ht="14.25" x14ac:dyDescent="0.45">
      <c r="H1604" s="12"/>
      <c r="AB1604"/>
      <c r="AC1604"/>
    </row>
    <row r="1605" spans="8:29" ht="14.25" x14ac:dyDescent="0.45">
      <c r="H1605" s="12"/>
      <c r="AB1605"/>
      <c r="AC1605"/>
    </row>
    <row r="1606" spans="8:29" ht="14.25" x14ac:dyDescent="0.45">
      <c r="H1606" s="12"/>
      <c r="AB1606"/>
      <c r="AC1606"/>
    </row>
    <row r="1607" spans="8:29" ht="14.25" x14ac:dyDescent="0.45">
      <c r="H1607" s="12"/>
      <c r="L1607" s="13"/>
      <c r="AB1607"/>
      <c r="AC1607"/>
    </row>
    <row r="1608" spans="8:29" ht="14.25" x14ac:dyDescent="0.45">
      <c r="H1608" s="12"/>
      <c r="AB1608"/>
      <c r="AC1608"/>
    </row>
    <row r="1609" spans="8:29" ht="14.25" x14ac:dyDescent="0.45">
      <c r="H1609" s="12"/>
      <c r="AB1609"/>
      <c r="AC1609"/>
    </row>
    <row r="1610" spans="8:29" ht="14.25" x14ac:dyDescent="0.45">
      <c r="H1610" s="12"/>
      <c r="AB1610"/>
      <c r="AC1610"/>
    </row>
    <row r="1611" spans="8:29" ht="14.25" x14ac:dyDescent="0.45">
      <c r="H1611" s="12"/>
      <c r="L1611" s="13"/>
      <c r="AB1611"/>
      <c r="AC1611"/>
    </row>
    <row r="1612" spans="8:29" ht="14.25" x14ac:dyDescent="0.45">
      <c r="H1612" s="12"/>
      <c r="AB1612"/>
      <c r="AC1612"/>
    </row>
    <row r="1613" spans="8:29" ht="14.25" x14ac:dyDescent="0.45">
      <c r="H1613" s="12"/>
      <c r="L1613" s="13"/>
      <c r="AB1613"/>
      <c r="AC1613"/>
    </row>
    <row r="1614" spans="8:29" ht="14.25" x14ac:dyDescent="0.45">
      <c r="H1614" s="12"/>
      <c r="AB1614"/>
      <c r="AC1614"/>
    </row>
    <row r="1615" spans="8:29" ht="14.25" x14ac:dyDescent="0.45">
      <c r="H1615" s="12"/>
      <c r="AB1615"/>
      <c r="AC1615"/>
    </row>
    <row r="1616" spans="8:29" ht="14.25" x14ac:dyDescent="0.45">
      <c r="H1616" s="12"/>
      <c r="AB1616"/>
      <c r="AC1616"/>
    </row>
    <row r="1617" spans="8:29" ht="14.25" x14ac:dyDescent="0.45">
      <c r="H1617" s="12"/>
      <c r="L1617" s="13"/>
      <c r="AB1617"/>
      <c r="AC1617"/>
    </row>
    <row r="1618" spans="8:29" ht="14.25" x14ac:dyDescent="0.45">
      <c r="H1618" s="12"/>
      <c r="L1618" s="13"/>
      <c r="AB1618"/>
      <c r="AC1618"/>
    </row>
    <row r="1619" spans="8:29" ht="14.25" x14ac:dyDescent="0.45">
      <c r="H1619" s="12"/>
      <c r="AB1619"/>
      <c r="AC1619"/>
    </row>
    <row r="1620" spans="8:29" ht="14.25" x14ac:dyDescent="0.45">
      <c r="H1620" s="12"/>
      <c r="AB1620"/>
      <c r="AC1620"/>
    </row>
    <row r="1621" spans="8:29" ht="14.25" x14ac:dyDescent="0.45">
      <c r="H1621" s="12"/>
      <c r="L1621" s="13"/>
      <c r="AB1621"/>
      <c r="AC1621"/>
    </row>
    <row r="1622" spans="8:29" ht="14.25" x14ac:dyDescent="0.45">
      <c r="H1622" s="12"/>
      <c r="L1622" s="13"/>
      <c r="AB1622"/>
      <c r="AC1622"/>
    </row>
    <row r="1623" spans="8:29" ht="14.25" x14ac:dyDescent="0.45">
      <c r="H1623" s="12"/>
      <c r="AB1623"/>
      <c r="AC1623"/>
    </row>
    <row r="1624" spans="8:29" ht="14.25" x14ac:dyDescent="0.45">
      <c r="H1624" s="12"/>
      <c r="L1624" s="13"/>
      <c r="AB1624"/>
      <c r="AC1624"/>
    </row>
    <row r="1625" spans="8:29" ht="14.25" x14ac:dyDescent="0.45">
      <c r="H1625" s="12"/>
      <c r="AB1625"/>
      <c r="AC1625"/>
    </row>
    <row r="1626" spans="8:29" ht="14.25" x14ac:dyDescent="0.45">
      <c r="H1626" s="12"/>
      <c r="AB1626"/>
      <c r="AC1626"/>
    </row>
    <row r="1627" spans="8:29" ht="14.25" x14ac:dyDescent="0.45">
      <c r="H1627" s="12"/>
      <c r="AB1627"/>
      <c r="AC1627"/>
    </row>
    <row r="1628" spans="8:29" ht="14.25" x14ac:dyDescent="0.45">
      <c r="H1628" s="12"/>
      <c r="AB1628"/>
      <c r="AC1628"/>
    </row>
    <row r="1629" spans="8:29" ht="14.25" x14ac:dyDescent="0.45">
      <c r="H1629" s="12"/>
      <c r="AB1629"/>
      <c r="AC1629"/>
    </row>
    <row r="1630" spans="8:29" ht="14.25" x14ac:dyDescent="0.45">
      <c r="H1630" s="12"/>
      <c r="AB1630"/>
      <c r="AC1630"/>
    </row>
    <row r="1631" spans="8:29" ht="14.25" x14ac:dyDescent="0.45">
      <c r="H1631" s="12"/>
      <c r="AB1631"/>
      <c r="AC1631"/>
    </row>
    <row r="1632" spans="8:29" ht="14.25" x14ac:dyDescent="0.45">
      <c r="H1632" s="12"/>
      <c r="AB1632"/>
      <c r="AC1632"/>
    </row>
    <row r="1633" spans="8:29" ht="14.25" x14ac:dyDescent="0.45">
      <c r="H1633" s="12"/>
      <c r="AB1633"/>
      <c r="AC1633"/>
    </row>
    <row r="1634" spans="8:29" ht="14.25" x14ac:dyDescent="0.45">
      <c r="H1634" s="12"/>
      <c r="AB1634"/>
      <c r="AC1634"/>
    </row>
    <row r="1635" spans="8:29" ht="14.25" x14ac:dyDescent="0.45">
      <c r="H1635" s="12"/>
      <c r="AB1635"/>
      <c r="AC1635"/>
    </row>
    <row r="1636" spans="8:29" ht="14.25" x14ac:dyDescent="0.45">
      <c r="H1636" s="12"/>
      <c r="AB1636"/>
      <c r="AC1636"/>
    </row>
    <row r="1637" spans="8:29" ht="14.25" x14ac:dyDescent="0.45">
      <c r="H1637" s="12"/>
      <c r="AB1637"/>
      <c r="AC1637"/>
    </row>
    <row r="1638" spans="8:29" ht="14.25" x14ac:dyDescent="0.45">
      <c r="H1638" s="12"/>
      <c r="L1638" s="13"/>
      <c r="AB1638"/>
      <c r="AC1638"/>
    </row>
    <row r="1639" spans="8:29" ht="14.25" x14ac:dyDescent="0.45">
      <c r="H1639" s="12"/>
      <c r="AB1639"/>
      <c r="AC1639"/>
    </row>
    <row r="1640" spans="8:29" ht="14.25" x14ac:dyDescent="0.45">
      <c r="H1640" s="12"/>
      <c r="AB1640"/>
      <c r="AC1640"/>
    </row>
    <row r="1641" spans="8:29" ht="14.25" x14ac:dyDescent="0.45">
      <c r="H1641" s="12"/>
      <c r="AB1641"/>
      <c r="AC1641"/>
    </row>
    <row r="1642" spans="8:29" ht="14.25" x14ac:dyDescent="0.45">
      <c r="H1642" s="12"/>
      <c r="AB1642"/>
      <c r="AC1642"/>
    </row>
    <row r="1643" spans="8:29" ht="14.25" x14ac:dyDescent="0.45">
      <c r="H1643" s="12"/>
      <c r="AB1643"/>
      <c r="AC1643"/>
    </row>
    <row r="1644" spans="8:29" ht="14.25" x14ac:dyDescent="0.45">
      <c r="H1644" s="12"/>
      <c r="AB1644"/>
      <c r="AC1644"/>
    </row>
    <row r="1645" spans="8:29" ht="14.25" x14ac:dyDescent="0.45">
      <c r="H1645" s="12"/>
      <c r="AB1645"/>
      <c r="AC1645"/>
    </row>
    <row r="1646" spans="8:29" ht="14.25" x14ac:dyDescent="0.45">
      <c r="H1646" s="12"/>
      <c r="AB1646"/>
      <c r="AC1646"/>
    </row>
    <row r="1647" spans="8:29" ht="14.25" x14ac:dyDescent="0.45">
      <c r="H1647" s="12"/>
      <c r="AB1647"/>
      <c r="AC1647"/>
    </row>
    <row r="1648" spans="8:29" ht="14.25" x14ac:dyDescent="0.45">
      <c r="H1648" s="12"/>
      <c r="AB1648"/>
      <c r="AC1648"/>
    </row>
    <row r="1649" spans="8:29" ht="14.25" x14ac:dyDescent="0.45">
      <c r="H1649" s="12"/>
      <c r="AB1649"/>
      <c r="AC1649"/>
    </row>
    <row r="1650" spans="8:29" ht="14.25" x14ac:dyDescent="0.45">
      <c r="H1650" s="12"/>
      <c r="AB1650"/>
      <c r="AC1650"/>
    </row>
    <row r="1651" spans="8:29" ht="14.25" x14ac:dyDescent="0.45">
      <c r="H1651" s="12"/>
      <c r="AB1651"/>
      <c r="AC1651"/>
    </row>
    <row r="1652" spans="8:29" ht="14.25" x14ac:dyDescent="0.45">
      <c r="H1652" s="12"/>
      <c r="AB1652"/>
      <c r="AC1652"/>
    </row>
    <row r="1653" spans="8:29" ht="14.25" x14ac:dyDescent="0.45">
      <c r="H1653" s="12"/>
      <c r="AB1653"/>
      <c r="AC1653"/>
    </row>
    <row r="1654" spans="8:29" ht="14.25" x14ac:dyDescent="0.45">
      <c r="H1654" s="12"/>
      <c r="AB1654"/>
      <c r="AC1654"/>
    </row>
    <row r="1655" spans="8:29" ht="14.25" x14ac:dyDescent="0.45">
      <c r="H1655" s="12"/>
      <c r="AB1655"/>
      <c r="AC1655"/>
    </row>
    <row r="1656" spans="8:29" ht="14.25" x14ac:dyDescent="0.45">
      <c r="H1656" s="12"/>
      <c r="AB1656"/>
      <c r="AC1656"/>
    </row>
    <row r="1657" spans="8:29" ht="14.25" x14ac:dyDescent="0.45">
      <c r="H1657" s="12"/>
      <c r="AB1657"/>
      <c r="AC1657"/>
    </row>
    <row r="1658" spans="8:29" ht="14.25" x14ac:dyDescent="0.45">
      <c r="H1658" s="12"/>
      <c r="L1658" s="13"/>
      <c r="AB1658"/>
      <c r="AC1658"/>
    </row>
    <row r="1659" spans="8:29" ht="14.25" x14ac:dyDescent="0.45">
      <c r="H1659" s="12"/>
      <c r="L1659" s="13"/>
      <c r="AB1659"/>
      <c r="AC1659"/>
    </row>
    <row r="1660" spans="8:29" ht="14.25" x14ac:dyDescent="0.45">
      <c r="H1660" s="12"/>
      <c r="L1660" s="13"/>
      <c r="AB1660"/>
      <c r="AC1660"/>
    </row>
    <row r="1661" spans="8:29" ht="14.25" x14ac:dyDescent="0.45">
      <c r="H1661" s="12"/>
      <c r="AB1661"/>
      <c r="AC1661"/>
    </row>
    <row r="1662" spans="8:29" ht="14.25" x14ac:dyDescent="0.45">
      <c r="H1662" s="12"/>
      <c r="AB1662"/>
      <c r="AC1662"/>
    </row>
    <row r="1663" spans="8:29" ht="14.25" x14ac:dyDescent="0.45">
      <c r="H1663" s="12"/>
      <c r="L1663" s="13"/>
      <c r="AB1663"/>
      <c r="AC1663"/>
    </row>
    <row r="1664" spans="8:29" ht="14.25" x14ac:dyDescent="0.45">
      <c r="H1664" s="12"/>
      <c r="L1664" s="13"/>
      <c r="AB1664"/>
      <c r="AC1664"/>
    </row>
    <row r="1665" spans="8:29" ht="14.25" x14ac:dyDescent="0.45">
      <c r="H1665" s="12"/>
      <c r="L1665" s="13"/>
      <c r="AB1665"/>
      <c r="AC1665"/>
    </row>
    <row r="1666" spans="8:29" ht="14.25" x14ac:dyDescent="0.45">
      <c r="H1666" s="12"/>
      <c r="AB1666"/>
      <c r="AC1666"/>
    </row>
    <row r="1667" spans="8:29" ht="14.25" x14ac:dyDescent="0.45">
      <c r="H1667" s="12"/>
      <c r="L1667" s="13"/>
      <c r="AB1667"/>
      <c r="AC1667"/>
    </row>
    <row r="1668" spans="8:29" ht="14.25" x14ac:dyDescent="0.45">
      <c r="H1668" s="12"/>
      <c r="L1668" s="13"/>
      <c r="AB1668"/>
      <c r="AC1668"/>
    </row>
    <row r="1669" spans="8:29" ht="14.25" x14ac:dyDescent="0.45">
      <c r="H1669" s="12"/>
      <c r="AB1669"/>
      <c r="AC1669"/>
    </row>
    <row r="1670" spans="8:29" ht="14.25" x14ac:dyDescent="0.45">
      <c r="H1670" s="12"/>
      <c r="L1670" s="13"/>
      <c r="AB1670"/>
      <c r="AC1670"/>
    </row>
    <row r="1671" spans="8:29" ht="14.25" x14ac:dyDescent="0.45">
      <c r="H1671" s="12"/>
      <c r="AB1671"/>
      <c r="AC1671"/>
    </row>
    <row r="1672" spans="8:29" ht="14.25" x14ac:dyDescent="0.45">
      <c r="H1672" s="12"/>
      <c r="AB1672"/>
      <c r="AC1672"/>
    </row>
    <row r="1673" spans="8:29" ht="14.25" x14ac:dyDescent="0.45">
      <c r="H1673" s="12"/>
      <c r="AB1673"/>
      <c r="AC1673"/>
    </row>
    <row r="1674" spans="8:29" ht="14.25" x14ac:dyDescent="0.45">
      <c r="H1674" s="12"/>
      <c r="L1674" s="13"/>
      <c r="AB1674"/>
      <c r="AC1674"/>
    </row>
    <row r="1675" spans="8:29" ht="14.25" x14ac:dyDescent="0.45">
      <c r="H1675" s="12"/>
      <c r="AB1675"/>
      <c r="AC1675"/>
    </row>
    <row r="1676" spans="8:29" ht="14.25" x14ac:dyDescent="0.45">
      <c r="H1676" s="12"/>
      <c r="AB1676"/>
      <c r="AC1676"/>
    </row>
    <row r="1677" spans="8:29" ht="14.25" x14ac:dyDescent="0.45">
      <c r="H1677" s="12"/>
      <c r="L1677" s="13"/>
      <c r="AB1677"/>
      <c r="AC1677"/>
    </row>
    <row r="1678" spans="8:29" ht="14.25" x14ac:dyDescent="0.45">
      <c r="H1678" s="12"/>
      <c r="AB1678"/>
      <c r="AC1678"/>
    </row>
    <row r="1679" spans="8:29" ht="14.25" x14ac:dyDescent="0.45">
      <c r="H1679" s="12"/>
      <c r="AB1679"/>
      <c r="AC1679"/>
    </row>
    <row r="1680" spans="8:29" ht="14.25" x14ac:dyDescent="0.45">
      <c r="H1680" s="12"/>
      <c r="AB1680"/>
      <c r="AC1680"/>
    </row>
    <row r="1681" spans="8:29" ht="14.25" x14ac:dyDescent="0.45">
      <c r="H1681" s="12"/>
      <c r="L1681" s="13"/>
      <c r="AB1681"/>
      <c r="AC1681"/>
    </row>
    <row r="1682" spans="8:29" ht="14.25" x14ac:dyDescent="0.45">
      <c r="H1682" s="12"/>
      <c r="AB1682"/>
      <c r="AC1682"/>
    </row>
    <row r="1683" spans="8:29" ht="14.25" x14ac:dyDescent="0.45">
      <c r="H1683" s="12"/>
      <c r="AB1683"/>
      <c r="AC1683"/>
    </row>
    <row r="1684" spans="8:29" ht="14.25" x14ac:dyDescent="0.45">
      <c r="H1684" s="12"/>
      <c r="AB1684"/>
      <c r="AC1684"/>
    </row>
    <row r="1685" spans="8:29" ht="14.25" x14ac:dyDescent="0.45">
      <c r="H1685" s="12"/>
      <c r="AB1685"/>
      <c r="AC1685"/>
    </row>
    <row r="1686" spans="8:29" ht="14.25" x14ac:dyDescent="0.45">
      <c r="H1686" s="12"/>
      <c r="AB1686"/>
      <c r="AC1686"/>
    </row>
    <row r="1687" spans="8:29" ht="14.25" x14ac:dyDescent="0.45">
      <c r="H1687" s="12"/>
      <c r="AB1687"/>
      <c r="AC1687"/>
    </row>
    <row r="1688" spans="8:29" ht="14.25" x14ac:dyDescent="0.45">
      <c r="H1688" s="12"/>
      <c r="AB1688"/>
      <c r="AC1688"/>
    </row>
    <row r="1689" spans="8:29" ht="14.25" x14ac:dyDescent="0.45">
      <c r="H1689" s="12"/>
      <c r="L1689" s="13"/>
      <c r="AB1689"/>
      <c r="AC1689"/>
    </row>
    <row r="1690" spans="8:29" ht="14.25" x14ac:dyDescent="0.45">
      <c r="H1690" s="12"/>
      <c r="AB1690"/>
      <c r="AC1690"/>
    </row>
    <row r="1691" spans="8:29" ht="14.25" x14ac:dyDescent="0.45">
      <c r="H1691" s="12"/>
      <c r="AB1691"/>
      <c r="AC1691"/>
    </row>
    <row r="1692" spans="8:29" ht="14.25" x14ac:dyDescent="0.45">
      <c r="H1692" s="12"/>
      <c r="AB1692"/>
      <c r="AC1692"/>
    </row>
    <row r="1693" spans="8:29" ht="14.25" x14ac:dyDescent="0.45">
      <c r="H1693" s="12"/>
      <c r="L1693" s="13"/>
      <c r="AB1693"/>
      <c r="AC1693"/>
    </row>
    <row r="1694" spans="8:29" ht="14.25" x14ac:dyDescent="0.45">
      <c r="H1694" s="12"/>
      <c r="AB1694"/>
      <c r="AC1694"/>
    </row>
    <row r="1695" spans="8:29" ht="14.25" x14ac:dyDescent="0.45">
      <c r="H1695" s="12"/>
      <c r="AB1695"/>
      <c r="AC1695"/>
    </row>
    <row r="1696" spans="8:29" ht="14.25" x14ac:dyDescent="0.45">
      <c r="H1696" s="12"/>
      <c r="L1696" s="13"/>
      <c r="AB1696"/>
      <c r="AC1696"/>
    </row>
    <row r="1697" spans="8:29" ht="14.25" x14ac:dyDescent="0.45">
      <c r="H1697" s="12"/>
      <c r="L1697" s="13"/>
      <c r="AB1697"/>
      <c r="AC1697"/>
    </row>
    <row r="1698" spans="8:29" ht="14.25" x14ac:dyDescent="0.45">
      <c r="H1698" s="12"/>
      <c r="AB1698"/>
      <c r="AC1698"/>
    </row>
    <row r="1699" spans="8:29" ht="14.25" x14ac:dyDescent="0.45">
      <c r="H1699" s="12"/>
      <c r="L1699" s="13"/>
      <c r="AB1699"/>
      <c r="AC1699"/>
    </row>
    <row r="1700" spans="8:29" ht="14.25" x14ac:dyDescent="0.45">
      <c r="H1700" s="12"/>
      <c r="L1700" s="13"/>
      <c r="AB1700"/>
      <c r="AC1700"/>
    </row>
    <row r="1701" spans="8:29" ht="14.25" x14ac:dyDescent="0.45">
      <c r="H1701" s="12"/>
      <c r="AB1701"/>
      <c r="AC1701"/>
    </row>
    <row r="1702" spans="8:29" ht="14.25" x14ac:dyDescent="0.45">
      <c r="H1702" s="12"/>
      <c r="L1702" s="13"/>
      <c r="AB1702"/>
      <c r="AC1702"/>
    </row>
    <row r="1703" spans="8:29" ht="14.25" x14ac:dyDescent="0.45">
      <c r="H1703" s="12"/>
      <c r="AB1703"/>
      <c r="AC1703"/>
    </row>
    <row r="1704" spans="8:29" ht="14.25" x14ac:dyDescent="0.45">
      <c r="H1704" s="12"/>
      <c r="L1704" s="13"/>
      <c r="AB1704"/>
      <c r="AC1704"/>
    </row>
    <row r="1705" spans="8:29" ht="14.25" x14ac:dyDescent="0.45">
      <c r="H1705" s="12"/>
      <c r="AB1705"/>
      <c r="AC1705"/>
    </row>
    <row r="1706" spans="8:29" ht="14.25" x14ac:dyDescent="0.45">
      <c r="H1706" s="12"/>
      <c r="AB1706"/>
      <c r="AC1706"/>
    </row>
    <row r="1707" spans="8:29" ht="14.25" x14ac:dyDescent="0.45">
      <c r="H1707" s="12"/>
      <c r="L1707" s="13"/>
      <c r="AB1707"/>
      <c r="AC1707"/>
    </row>
    <row r="1708" spans="8:29" ht="14.25" x14ac:dyDescent="0.45">
      <c r="H1708" s="12"/>
      <c r="AB1708"/>
      <c r="AC1708"/>
    </row>
    <row r="1709" spans="8:29" ht="14.25" x14ac:dyDescent="0.45">
      <c r="H1709" s="12"/>
      <c r="L1709" s="13"/>
      <c r="AB1709"/>
      <c r="AC1709"/>
    </row>
    <row r="1710" spans="8:29" ht="14.25" x14ac:dyDescent="0.45">
      <c r="H1710" s="12"/>
      <c r="AB1710"/>
      <c r="AC1710"/>
    </row>
    <row r="1711" spans="8:29" ht="14.25" x14ac:dyDescent="0.45">
      <c r="H1711" s="12"/>
      <c r="AB1711"/>
      <c r="AC1711"/>
    </row>
    <row r="1712" spans="8:29" ht="14.25" x14ac:dyDescent="0.45">
      <c r="H1712" s="12"/>
      <c r="AB1712"/>
      <c r="AC1712"/>
    </row>
    <row r="1713" spans="8:29" ht="14.25" x14ac:dyDescent="0.45">
      <c r="H1713" s="12"/>
      <c r="AB1713"/>
      <c r="AC1713"/>
    </row>
    <row r="1714" spans="8:29" ht="14.25" x14ac:dyDescent="0.45">
      <c r="H1714" s="12"/>
      <c r="AB1714"/>
      <c r="AC1714"/>
    </row>
    <row r="1715" spans="8:29" ht="14.25" x14ac:dyDescent="0.45">
      <c r="H1715" s="12"/>
      <c r="L1715" s="13"/>
      <c r="AB1715"/>
      <c r="AC1715"/>
    </row>
    <row r="1716" spans="8:29" ht="14.25" x14ac:dyDescent="0.45">
      <c r="H1716" s="12"/>
      <c r="AB1716"/>
      <c r="AC1716"/>
    </row>
    <row r="1717" spans="8:29" ht="14.25" x14ac:dyDescent="0.45">
      <c r="H1717" s="12"/>
      <c r="AB1717"/>
      <c r="AC1717"/>
    </row>
    <row r="1718" spans="8:29" ht="14.25" x14ac:dyDescent="0.45">
      <c r="H1718" s="12"/>
      <c r="L1718" s="13"/>
      <c r="AB1718"/>
      <c r="AC1718"/>
    </row>
    <row r="1719" spans="8:29" ht="14.25" x14ac:dyDescent="0.45">
      <c r="H1719" s="12"/>
      <c r="L1719" s="13"/>
      <c r="AB1719"/>
      <c r="AC1719"/>
    </row>
    <row r="1720" spans="8:29" ht="14.25" x14ac:dyDescent="0.45">
      <c r="H1720" s="12"/>
      <c r="L1720" s="13"/>
      <c r="AB1720"/>
      <c r="AC1720"/>
    </row>
    <row r="1721" spans="8:29" ht="14.25" x14ac:dyDescent="0.45">
      <c r="H1721" s="12"/>
      <c r="L1721" s="13"/>
      <c r="AB1721"/>
      <c r="AC1721"/>
    </row>
    <row r="1722" spans="8:29" ht="14.25" x14ac:dyDescent="0.45">
      <c r="H1722" s="12"/>
      <c r="AB1722"/>
      <c r="AC1722"/>
    </row>
    <row r="1723" spans="8:29" ht="14.25" x14ac:dyDescent="0.45">
      <c r="H1723" s="12"/>
      <c r="AB1723"/>
      <c r="AC1723"/>
    </row>
    <row r="1724" spans="8:29" ht="14.25" x14ac:dyDescent="0.45">
      <c r="H1724" s="12"/>
      <c r="AB1724"/>
      <c r="AC1724"/>
    </row>
    <row r="1725" spans="8:29" ht="14.25" x14ac:dyDescent="0.45">
      <c r="H1725" s="12"/>
      <c r="AB1725"/>
      <c r="AC1725"/>
    </row>
    <row r="1726" spans="8:29" ht="14.25" x14ac:dyDescent="0.45">
      <c r="H1726" s="12"/>
      <c r="AB1726"/>
      <c r="AC1726"/>
    </row>
    <row r="1727" spans="8:29" ht="14.25" x14ac:dyDescent="0.45">
      <c r="H1727" s="12"/>
      <c r="AB1727"/>
      <c r="AC1727"/>
    </row>
    <row r="1728" spans="8:29" ht="14.25" x14ac:dyDescent="0.45">
      <c r="H1728" s="12"/>
      <c r="AB1728"/>
      <c r="AC1728"/>
    </row>
    <row r="1729" spans="8:29" ht="14.25" x14ac:dyDescent="0.45">
      <c r="H1729" s="12"/>
      <c r="L1729" s="13"/>
      <c r="AB1729"/>
      <c r="AC1729"/>
    </row>
    <row r="1730" spans="8:29" ht="14.25" x14ac:dyDescent="0.45">
      <c r="H1730" s="12"/>
      <c r="AB1730"/>
      <c r="AC1730"/>
    </row>
    <row r="1731" spans="8:29" ht="14.25" x14ac:dyDescent="0.45">
      <c r="H1731" s="12"/>
      <c r="L1731" s="13"/>
      <c r="AB1731"/>
      <c r="AC1731"/>
    </row>
    <row r="1732" spans="8:29" ht="14.25" x14ac:dyDescent="0.45">
      <c r="H1732" s="12"/>
      <c r="L1732" s="13"/>
      <c r="AB1732"/>
      <c r="AC1732"/>
    </row>
    <row r="1733" spans="8:29" ht="14.25" x14ac:dyDescent="0.45">
      <c r="H1733" s="12"/>
      <c r="L1733" s="13"/>
      <c r="AB1733"/>
      <c r="AC1733"/>
    </row>
    <row r="1734" spans="8:29" ht="14.25" x14ac:dyDescent="0.45">
      <c r="H1734" s="12"/>
      <c r="AB1734"/>
      <c r="AC1734"/>
    </row>
    <row r="1735" spans="8:29" ht="14.25" x14ac:dyDescent="0.45">
      <c r="H1735" s="12"/>
      <c r="AB1735"/>
      <c r="AC1735"/>
    </row>
    <row r="1736" spans="8:29" ht="14.25" x14ac:dyDescent="0.45">
      <c r="H1736" s="12"/>
      <c r="AB1736"/>
      <c r="AC1736"/>
    </row>
    <row r="1737" spans="8:29" ht="14.25" x14ac:dyDescent="0.45">
      <c r="H1737" s="12"/>
      <c r="AB1737"/>
      <c r="AC1737"/>
    </row>
    <row r="1738" spans="8:29" ht="14.25" x14ac:dyDescent="0.45">
      <c r="H1738" s="12"/>
      <c r="L1738" s="13"/>
      <c r="AB1738"/>
      <c r="AC1738"/>
    </row>
    <row r="1739" spans="8:29" ht="14.25" x14ac:dyDescent="0.45">
      <c r="H1739" s="12"/>
      <c r="AB1739"/>
      <c r="AC1739"/>
    </row>
    <row r="1740" spans="8:29" ht="14.25" x14ac:dyDescent="0.45">
      <c r="H1740" s="12"/>
      <c r="L1740" s="13"/>
      <c r="AB1740"/>
      <c r="AC1740"/>
    </row>
    <row r="1741" spans="8:29" ht="14.25" x14ac:dyDescent="0.45">
      <c r="H1741" s="12"/>
      <c r="AB1741"/>
      <c r="AC1741"/>
    </row>
    <row r="1742" spans="8:29" ht="14.25" x14ac:dyDescent="0.45">
      <c r="H1742" s="12"/>
      <c r="AB1742"/>
      <c r="AC1742"/>
    </row>
    <row r="1743" spans="8:29" ht="14.25" x14ac:dyDescent="0.45">
      <c r="H1743" s="12"/>
      <c r="AB1743"/>
      <c r="AC1743"/>
    </row>
    <row r="1744" spans="8:29" ht="14.25" x14ac:dyDescent="0.45">
      <c r="H1744" s="12"/>
      <c r="L1744" s="13"/>
      <c r="AB1744"/>
      <c r="AC1744"/>
    </row>
    <row r="1745" spans="8:29" ht="14.25" x14ac:dyDescent="0.45">
      <c r="H1745" s="12"/>
      <c r="L1745" s="13"/>
      <c r="AB1745"/>
      <c r="AC1745"/>
    </row>
    <row r="1746" spans="8:29" ht="14.25" x14ac:dyDescent="0.45">
      <c r="H1746" s="12"/>
      <c r="AB1746"/>
      <c r="AC1746"/>
    </row>
    <row r="1747" spans="8:29" ht="14.25" x14ac:dyDescent="0.45">
      <c r="H1747" s="12"/>
      <c r="AB1747"/>
      <c r="AC1747"/>
    </row>
    <row r="1748" spans="8:29" ht="14.25" x14ac:dyDescent="0.45">
      <c r="H1748" s="12"/>
      <c r="AB1748"/>
      <c r="AC1748"/>
    </row>
    <row r="1749" spans="8:29" ht="14.25" x14ac:dyDescent="0.45">
      <c r="H1749" s="12"/>
      <c r="L1749" s="13"/>
      <c r="AB1749"/>
      <c r="AC1749"/>
    </row>
    <row r="1750" spans="8:29" ht="14.25" x14ac:dyDescent="0.45">
      <c r="H1750" s="12"/>
      <c r="L1750" s="13"/>
      <c r="AB1750"/>
      <c r="AC1750"/>
    </row>
    <row r="1751" spans="8:29" ht="14.25" x14ac:dyDescent="0.45">
      <c r="H1751" s="12"/>
      <c r="AB1751"/>
      <c r="AC1751"/>
    </row>
    <row r="1752" spans="8:29" ht="14.25" x14ac:dyDescent="0.45">
      <c r="H1752" s="12"/>
      <c r="L1752" s="13"/>
      <c r="AB1752"/>
      <c r="AC1752"/>
    </row>
    <row r="1753" spans="8:29" ht="14.25" x14ac:dyDescent="0.45">
      <c r="H1753" s="12"/>
      <c r="AB1753"/>
      <c r="AC1753"/>
    </row>
    <row r="1754" spans="8:29" ht="14.25" x14ac:dyDescent="0.45">
      <c r="H1754" s="12"/>
      <c r="L1754" s="13"/>
      <c r="AB1754"/>
      <c r="AC1754"/>
    </row>
    <row r="1755" spans="8:29" ht="14.25" x14ac:dyDescent="0.45">
      <c r="H1755" s="12"/>
      <c r="AB1755"/>
      <c r="AC1755"/>
    </row>
    <row r="1756" spans="8:29" ht="14.25" x14ac:dyDescent="0.45">
      <c r="H1756" s="12"/>
      <c r="L1756" s="13"/>
      <c r="AB1756"/>
      <c r="AC1756"/>
    </row>
    <row r="1757" spans="8:29" ht="14.25" x14ac:dyDescent="0.45">
      <c r="H1757" s="12"/>
      <c r="L1757" s="13"/>
      <c r="AB1757"/>
      <c r="AC1757"/>
    </row>
    <row r="1758" spans="8:29" ht="14.25" x14ac:dyDescent="0.45">
      <c r="H1758" s="12"/>
      <c r="AB1758"/>
      <c r="AC1758"/>
    </row>
    <row r="1759" spans="8:29" ht="14.25" x14ac:dyDescent="0.45">
      <c r="H1759" s="12"/>
      <c r="L1759" s="13"/>
      <c r="AB1759"/>
      <c r="AC1759"/>
    </row>
    <row r="1760" spans="8:29" ht="14.25" x14ac:dyDescent="0.45">
      <c r="H1760" s="12"/>
      <c r="L1760" s="13"/>
      <c r="AB1760"/>
      <c r="AC1760"/>
    </row>
    <row r="1761" spans="8:29" ht="14.25" x14ac:dyDescent="0.45">
      <c r="H1761" s="12"/>
      <c r="L1761" s="13"/>
      <c r="AB1761"/>
      <c r="AC1761"/>
    </row>
    <row r="1762" spans="8:29" ht="14.25" x14ac:dyDescent="0.45">
      <c r="H1762" s="12"/>
      <c r="AB1762"/>
      <c r="AC1762"/>
    </row>
    <row r="1763" spans="8:29" ht="14.25" x14ac:dyDescent="0.45">
      <c r="H1763" s="12"/>
      <c r="AB1763"/>
      <c r="AC1763"/>
    </row>
    <row r="1764" spans="8:29" ht="14.25" x14ac:dyDescent="0.45">
      <c r="H1764" s="12"/>
      <c r="AB1764"/>
      <c r="AC1764"/>
    </row>
    <row r="1765" spans="8:29" ht="14.25" x14ac:dyDescent="0.45">
      <c r="H1765" s="12"/>
      <c r="L1765" s="13"/>
      <c r="AB1765"/>
      <c r="AC1765"/>
    </row>
    <row r="1766" spans="8:29" ht="14.25" x14ac:dyDescent="0.45">
      <c r="H1766" s="12"/>
      <c r="AB1766"/>
      <c r="AC1766"/>
    </row>
    <row r="1767" spans="8:29" ht="14.25" x14ac:dyDescent="0.45">
      <c r="H1767" s="12"/>
      <c r="L1767" s="13"/>
      <c r="AB1767"/>
      <c r="AC1767"/>
    </row>
    <row r="1768" spans="8:29" ht="14.25" x14ac:dyDescent="0.45">
      <c r="H1768" s="12"/>
      <c r="L1768" s="13"/>
      <c r="AB1768"/>
      <c r="AC1768"/>
    </row>
    <row r="1769" spans="8:29" ht="14.25" x14ac:dyDescent="0.45">
      <c r="H1769" s="12"/>
      <c r="AB1769"/>
      <c r="AC1769"/>
    </row>
    <row r="1770" spans="8:29" ht="14.25" x14ac:dyDescent="0.45">
      <c r="H1770" s="12"/>
      <c r="AB1770"/>
      <c r="AC1770"/>
    </row>
    <row r="1771" spans="8:29" ht="14.25" x14ac:dyDescent="0.45">
      <c r="H1771" s="12"/>
      <c r="L1771" s="13"/>
      <c r="AB1771"/>
      <c r="AC1771"/>
    </row>
    <row r="1772" spans="8:29" ht="14.25" x14ac:dyDescent="0.45">
      <c r="H1772" s="12"/>
      <c r="AB1772"/>
      <c r="AC1772"/>
    </row>
    <row r="1773" spans="8:29" ht="14.25" x14ac:dyDescent="0.45">
      <c r="H1773" s="12"/>
      <c r="L1773" s="13"/>
      <c r="AB1773"/>
      <c r="AC1773"/>
    </row>
    <row r="1774" spans="8:29" ht="14.25" x14ac:dyDescent="0.45">
      <c r="H1774" s="12"/>
      <c r="AB1774"/>
      <c r="AC1774"/>
    </row>
    <row r="1775" spans="8:29" ht="14.25" x14ac:dyDescent="0.45">
      <c r="H1775" s="12"/>
      <c r="L1775" s="13"/>
      <c r="AB1775"/>
      <c r="AC1775"/>
    </row>
    <row r="1776" spans="8:29" ht="14.25" x14ac:dyDescent="0.45">
      <c r="H1776" s="12"/>
      <c r="AB1776"/>
      <c r="AC1776"/>
    </row>
    <row r="1777" spans="8:29" ht="14.25" x14ac:dyDescent="0.45">
      <c r="H1777" s="12"/>
      <c r="L1777" s="13"/>
      <c r="AB1777"/>
      <c r="AC1777"/>
    </row>
    <row r="1778" spans="8:29" ht="14.25" x14ac:dyDescent="0.45">
      <c r="H1778" s="12"/>
      <c r="L1778" s="13"/>
      <c r="AB1778"/>
      <c r="AC1778"/>
    </row>
    <row r="1779" spans="8:29" ht="14.25" x14ac:dyDescent="0.45">
      <c r="H1779" s="12"/>
      <c r="L1779" s="13"/>
      <c r="AB1779"/>
      <c r="AC1779"/>
    </row>
    <row r="1780" spans="8:29" ht="14.25" x14ac:dyDescent="0.45">
      <c r="H1780" s="12"/>
      <c r="L1780" s="13"/>
      <c r="AB1780"/>
      <c r="AC1780"/>
    </row>
    <row r="1781" spans="8:29" ht="14.25" x14ac:dyDescent="0.45">
      <c r="H1781" s="12"/>
      <c r="L1781" s="13"/>
      <c r="AB1781"/>
      <c r="AC1781"/>
    </row>
    <row r="1782" spans="8:29" ht="14.25" x14ac:dyDescent="0.45">
      <c r="H1782" s="12"/>
      <c r="L1782" s="13"/>
      <c r="AB1782"/>
      <c r="AC1782"/>
    </row>
    <row r="1783" spans="8:29" ht="14.25" x14ac:dyDescent="0.45">
      <c r="H1783" s="12"/>
      <c r="L1783" s="13"/>
      <c r="AB1783"/>
      <c r="AC1783"/>
    </row>
    <row r="1784" spans="8:29" ht="14.25" x14ac:dyDescent="0.45">
      <c r="H1784" s="12"/>
      <c r="AB1784"/>
      <c r="AC1784"/>
    </row>
    <row r="1785" spans="8:29" ht="14.25" x14ac:dyDescent="0.45">
      <c r="H1785" s="12"/>
      <c r="L1785" s="13"/>
      <c r="AB1785"/>
      <c r="AC1785"/>
    </row>
    <row r="1786" spans="8:29" ht="14.25" x14ac:dyDescent="0.45">
      <c r="H1786" s="12"/>
      <c r="AB1786"/>
      <c r="AC1786"/>
    </row>
    <row r="1787" spans="8:29" ht="14.25" x14ac:dyDescent="0.45">
      <c r="H1787" s="12"/>
      <c r="AB1787"/>
      <c r="AC1787"/>
    </row>
    <row r="1788" spans="8:29" ht="14.25" x14ac:dyDescent="0.45">
      <c r="H1788" s="12"/>
      <c r="AB1788"/>
      <c r="AC1788"/>
    </row>
    <row r="1789" spans="8:29" ht="14.25" x14ac:dyDescent="0.45">
      <c r="H1789" s="12"/>
      <c r="AB1789"/>
      <c r="AC1789"/>
    </row>
    <row r="1790" spans="8:29" ht="14.25" x14ac:dyDescent="0.45">
      <c r="H1790" s="12"/>
      <c r="L1790" s="13"/>
      <c r="AB1790"/>
      <c r="AC1790"/>
    </row>
    <row r="1791" spans="8:29" ht="14.25" x14ac:dyDescent="0.45">
      <c r="H1791" s="12"/>
      <c r="AB1791"/>
      <c r="AC1791"/>
    </row>
    <row r="1792" spans="8:29" ht="14.25" x14ac:dyDescent="0.45">
      <c r="H1792" s="12"/>
      <c r="AB1792"/>
      <c r="AC1792"/>
    </row>
    <row r="1793" spans="8:29" ht="14.25" x14ac:dyDescent="0.45">
      <c r="H1793" s="12"/>
      <c r="L1793" s="13"/>
      <c r="AB1793"/>
      <c r="AC1793"/>
    </row>
    <row r="1794" spans="8:29" ht="14.25" x14ac:dyDescent="0.45">
      <c r="H1794" s="12"/>
      <c r="L1794" s="13"/>
      <c r="AB1794"/>
      <c r="AC1794"/>
    </row>
    <row r="1795" spans="8:29" ht="14.25" x14ac:dyDescent="0.45">
      <c r="H1795" s="12"/>
      <c r="AB1795"/>
      <c r="AC1795"/>
    </row>
    <row r="1796" spans="8:29" ht="14.25" x14ac:dyDescent="0.45">
      <c r="H1796" s="12"/>
      <c r="L1796" s="13"/>
      <c r="AB1796"/>
      <c r="AC1796"/>
    </row>
    <row r="1797" spans="8:29" ht="14.25" x14ac:dyDescent="0.45">
      <c r="H1797" s="12"/>
      <c r="AB1797"/>
      <c r="AC1797"/>
    </row>
    <row r="1798" spans="8:29" ht="14.25" x14ac:dyDescent="0.45">
      <c r="H1798" s="12"/>
      <c r="AB1798"/>
      <c r="AC1798"/>
    </row>
    <row r="1799" spans="8:29" ht="14.25" x14ac:dyDescent="0.45">
      <c r="H1799" s="12"/>
      <c r="AB1799"/>
      <c r="AC1799"/>
    </row>
    <row r="1800" spans="8:29" ht="14.25" x14ac:dyDescent="0.45">
      <c r="H1800" s="12"/>
      <c r="L1800" s="13"/>
      <c r="AB1800"/>
      <c r="AC1800"/>
    </row>
    <row r="1801" spans="8:29" ht="14.25" x14ac:dyDescent="0.45">
      <c r="H1801" s="12"/>
      <c r="AB1801"/>
      <c r="AC1801"/>
    </row>
    <row r="1802" spans="8:29" ht="14.25" x14ac:dyDescent="0.45">
      <c r="H1802" s="12"/>
      <c r="AB1802"/>
      <c r="AC1802"/>
    </row>
    <row r="1803" spans="8:29" ht="14.25" x14ac:dyDescent="0.45">
      <c r="H1803" s="12"/>
      <c r="AB1803"/>
      <c r="AC1803"/>
    </row>
    <row r="1804" spans="8:29" ht="14.25" x14ac:dyDescent="0.45">
      <c r="H1804" s="12"/>
      <c r="AB1804"/>
      <c r="AC1804"/>
    </row>
    <row r="1805" spans="8:29" ht="14.25" x14ac:dyDescent="0.45">
      <c r="H1805" s="12"/>
      <c r="L1805" s="13"/>
      <c r="AB1805"/>
      <c r="AC1805"/>
    </row>
    <row r="1806" spans="8:29" ht="14.25" x14ac:dyDescent="0.45">
      <c r="H1806" s="12"/>
      <c r="AB1806"/>
      <c r="AC1806"/>
    </row>
    <row r="1807" spans="8:29" ht="14.25" x14ac:dyDescent="0.45">
      <c r="H1807" s="12"/>
      <c r="AB1807"/>
      <c r="AC1807"/>
    </row>
    <row r="1808" spans="8:29" ht="14.25" x14ac:dyDescent="0.45">
      <c r="H1808" s="12"/>
      <c r="AB1808"/>
      <c r="AC1808"/>
    </row>
    <row r="1809" spans="8:29" ht="14.25" x14ac:dyDescent="0.45">
      <c r="H1809" s="12"/>
      <c r="L1809" s="13"/>
      <c r="AB1809"/>
      <c r="AC1809"/>
    </row>
    <row r="1810" spans="8:29" ht="14.25" x14ac:dyDescent="0.45">
      <c r="H1810" s="12"/>
      <c r="L1810" s="13"/>
      <c r="AB1810"/>
      <c r="AC1810"/>
    </row>
    <row r="1811" spans="8:29" ht="14.25" x14ac:dyDescent="0.45">
      <c r="H1811" s="12"/>
      <c r="L1811" s="13"/>
      <c r="AB1811"/>
      <c r="AC1811"/>
    </row>
    <row r="1812" spans="8:29" ht="14.25" x14ac:dyDescent="0.45">
      <c r="H1812" s="12"/>
      <c r="L1812" s="13"/>
      <c r="AB1812"/>
      <c r="AC1812"/>
    </row>
    <row r="1813" spans="8:29" ht="14.25" x14ac:dyDescent="0.45">
      <c r="H1813" s="12"/>
      <c r="AB1813"/>
      <c r="AC1813"/>
    </row>
    <row r="1814" spans="8:29" ht="14.25" x14ac:dyDescent="0.45">
      <c r="H1814" s="12"/>
      <c r="AB1814"/>
      <c r="AC1814"/>
    </row>
    <row r="1815" spans="8:29" ht="14.25" x14ac:dyDescent="0.45">
      <c r="H1815" s="12"/>
      <c r="AB1815"/>
      <c r="AC1815"/>
    </row>
    <row r="1816" spans="8:29" ht="14.25" x14ac:dyDescent="0.45">
      <c r="H1816" s="12"/>
      <c r="AB1816"/>
      <c r="AC1816"/>
    </row>
    <row r="1817" spans="8:29" ht="14.25" x14ac:dyDescent="0.45">
      <c r="H1817" s="12"/>
      <c r="AB1817"/>
      <c r="AC1817"/>
    </row>
    <row r="1818" spans="8:29" ht="14.25" x14ac:dyDescent="0.45">
      <c r="H1818" s="12"/>
      <c r="AB1818"/>
      <c r="AC1818"/>
    </row>
    <row r="1819" spans="8:29" ht="14.25" x14ac:dyDescent="0.45">
      <c r="H1819" s="12"/>
      <c r="AB1819"/>
      <c r="AC1819"/>
    </row>
    <row r="1820" spans="8:29" ht="14.25" x14ac:dyDescent="0.45">
      <c r="H1820" s="12"/>
      <c r="AB1820"/>
      <c r="AC1820"/>
    </row>
    <row r="1821" spans="8:29" ht="14.25" x14ac:dyDescent="0.45">
      <c r="H1821" s="12"/>
      <c r="AB1821"/>
      <c r="AC1821"/>
    </row>
    <row r="1822" spans="8:29" ht="14.25" x14ac:dyDescent="0.45">
      <c r="H1822" s="12"/>
      <c r="AB1822"/>
      <c r="AC1822"/>
    </row>
    <row r="1823" spans="8:29" ht="14.25" x14ac:dyDescent="0.45">
      <c r="H1823" s="12"/>
      <c r="AB1823"/>
      <c r="AC1823"/>
    </row>
    <row r="1824" spans="8:29" ht="14.25" x14ac:dyDescent="0.45">
      <c r="H1824" s="12"/>
      <c r="L1824" s="13"/>
      <c r="AB1824"/>
      <c r="AC1824"/>
    </row>
    <row r="1825" spans="8:29" ht="14.25" x14ac:dyDescent="0.45">
      <c r="H1825" s="12"/>
      <c r="AB1825"/>
      <c r="AC1825"/>
    </row>
    <row r="1826" spans="8:29" ht="14.25" x14ac:dyDescent="0.45">
      <c r="H1826" s="12"/>
      <c r="AB1826"/>
      <c r="AC1826"/>
    </row>
    <row r="1827" spans="8:29" ht="14.25" x14ac:dyDescent="0.45">
      <c r="H1827" s="12"/>
      <c r="AB1827"/>
      <c r="AC1827"/>
    </row>
    <row r="1828" spans="8:29" ht="14.25" x14ac:dyDescent="0.45">
      <c r="H1828" s="12"/>
      <c r="AB1828"/>
      <c r="AC1828"/>
    </row>
    <row r="1829" spans="8:29" ht="14.25" x14ac:dyDescent="0.45">
      <c r="H1829" s="12"/>
      <c r="L1829" s="13"/>
      <c r="AB1829"/>
      <c r="AC1829"/>
    </row>
    <row r="1830" spans="8:29" ht="14.25" x14ac:dyDescent="0.45">
      <c r="H1830" s="12"/>
      <c r="AB1830"/>
      <c r="AC1830"/>
    </row>
    <row r="1831" spans="8:29" ht="14.25" x14ac:dyDescent="0.45">
      <c r="H1831" s="12"/>
      <c r="AB1831"/>
      <c r="AC1831"/>
    </row>
    <row r="1832" spans="8:29" ht="14.25" x14ac:dyDescent="0.45">
      <c r="H1832" s="12"/>
      <c r="L1832" s="13"/>
      <c r="AB1832"/>
      <c r="AC1832"/>
    </row>
    <row r="1833" spans="8:29" ht="14.25" x14ac:dyDescent="0.45">
      <c r="H1833" s="12"/>
      <c r="AB1833"/>
      <c r="AC1833"/>
    </row>
    <row r="1834" spans="8:29" ht="14.25" x14ac:dyDescent="0.45">
      <c r="H1834" s="12"/>
      <c r="AB1834"/>
      <c r="AC1834"/>
    </row>
    <row r="1835" spans="8:29" ht="14.25" x14ac:dyDescent="0.45">
      <c r="H1835" s="12"/>
      <c r="L1835" s="13"/>
      <c r="AB1835"/>
      <c r="AC1835"/>
    </row>
    <row r="1836" spans="8:29" ht="14.25" x14ac:dyDescent="0.45">
      <c r="H1836" s="12"/>
      <c r="AB1836"/>
      <c r="AC1836"/>
    </row>
    <row r="1837" spans="8:29" ht="14.25" x14ac:dyDescent="0.45">
      <c r="H1837" s="12"/>
      <c r="AB1837"/>
      <c r="AC1837"/>
    </row>
    <row r="1838" spans="8:29" ht="14.25" x14ac:dyDescent="0.45">
      <c r="H1838" s="12"/>
      <c r="AB1838"/>
      <c r="AC1838"/>
    </row>
    <row r="1839" spans="8:29" ht="14.25" x14ac:dyDescent="0.45">
      <c r="H1839" s="12"/>
      <c r="AB1839"/>
      <c r="AC1839"/>
    </row>
    <row r="1840" spans="8:29" ht="14.25" x14ac:dyDescent="0.45">
      <c r="H1840" s="12"/>
      <c r="AB1840"/>
      <c r="AC1840"/>
    </row>
    <row r="1841" spans="8:29" ht="14.25" x14ac:dyDescent="0.45">
      <c r="H1841" s="12"/>
      <c r="AB1841"/>
      <c r="AC1841"/>
    </row>
    <row r="1842" spans="8:29" ht="14.25" x14ac:dyDescent="0.45">
      <c r="H1842" s="12"/>
      <c r="AB1842"/>
      <c r="AC1842"/>
    </row>
    <row r="1843" spans="8:29" ht="14.25" x14ac:dyDescent="0.45">
      <c r="H1843" s="12"/>
      <c r="AB1843"/>
      <c r="AC1843"/>
    </row>
    <row r="1844" spans="8:29" ht="14.25" x14ac:dyDescent="0.45">
      <c r="H1844" s="12"/>
      <c r="AB1844"/>
      <c r="AC1844"/>
    </row>
    <row r="1845" spans="8:29" ht="14.25" x14ac:dyDescent="0.45">
      <c r="H1845" s="12"/>
      <c r="AB1845"/>
      <c r="AC1845"/>
    </row>
    <row r="1846" spans="8:29" ht="14.25" x14ac:dyDescent="0.45">
      <c r="H1846" s="12"/>
      <c r="L1846" s="13"/>
      <c r="AB1846"/>
      <c r="AC1846"/>
    </row>
    <row r="1847" spans="8:29" ht="14.25" x14ac:dyDescent="0.45">
      <c r="H1847" s="12"/>
      <c r="AB1847"/>
      <c r="AC1847"/>
    </row>
    <row r="1848" spans="8:29" ht="14.25" x14ac:dyDescent="0.45">
      <c r="H1848" s="12"/>
      <c r="AB1848"/>
      <c r="AC1848"/>
    </row>
    <row r="1849" spans="8:29" ht="14.25" x14ac:dyDescent="0.45">
      <c r="H1849" s="12"/>
      <c r="AB1849"/>
      <c r="AC1849"/>
    </row>
    <row r="1850" spans="8:29" ht="14.25" x14ac:dyDescent="0.45">
      <c r="H1850" s="12"/>
      <c r="AB1850"/>
      <c r="AC1850"/>
    </row>
    <row r="1851" spans="8:29" ht="14.25" x14ac:dyDescent="0.45">
      <c r="H1851" s="12"/>
      <c r="AB1851"/>
      <c r="AC1851"/>
    </row>
    <row r="1852" spans="8:29" ht="14.25" x14ac:dyDescent="0.45">
      <c r="H1852" s="12"/>
      <c r="AB1852"/>
      <c r="AC1852"/>
    </row>
    <row r="1853" spans="8:29" ht="14.25" x14ac:dyDescent="0.45">
      <c r="H1853" s="12"/>
      <c r="AB1853"/>
      <c r="AC1853"/>
    </row>
    <row r="1854" spans="8:29" ht="14.25" x14ac:dyDescent="0.45">
      <c r="H1854" s="12"/>
      <c r="L1854" s="13"/>
      <c r="AB1854"/>
      <c r="AC1854"/>
    </row>
    <row r="1855" spans="8:29" ht="14.25" x14ac:dyDescent="0.45">
      <c r="H1855" s="12"/>
      <c r="L1855" s="13"/>
      <c r="AB1855"/>
      <c r="AC1855"/>
    </row>
    <row r="1856" spans="8:29" ht="14.25" x14ac:dyDescent="0.45">
      <c r="H1856" s="12"/>
      <c r="AB1856"/>
      <c r="AC1856"/>
    </row>
    <row r="1857" spans="8:29" ht="14.25" x14ac:dyDescent="0.45">
      <c r="H1857" s="12"/>
      <c r="AB1857"/>
      <c r="AC1857"/>
    </row>
    <row r="1858" spans="8:29" ht="14.25" x14ac:dyDescent="0.45">
      <c r="H1858" s="12"/>
      <c r="AB1858"/>
      <c r="AC1858"/>
    </row>
    <row r="1859" spans="8:29" ht="14.25" x14ac:dyDescent="0.45">
      <c r="H1859" s="12"/>
      <c r="AB1859"/>
      <c r="AC1859"/>
    </row>
    <row r="1860" spans="8:29" ht="14.25" x14ac:dyDescent="0.45">
      <c r="H1860" s="12"/>
      <c r="L1860" s="13"/>
      <c r="AB1860"/>
      <c r="AC1860"/>
    </row>
    <row r="1861" spans="8:29" ht="14.25" x14ac:dyDescent="0.45">
      <c r="H1861" s="12"/>
      <c r="L1861" s="13"/>
      <c r="AB1861"/>
      <c r="AC1861"/>
    </row>
    <row r="1862" spans="8:29" ht="14.25" x14ac:dyDescent="0.45">
      <c r="H1862" s="12"/>
      <c r="AB1862"/>
      <c r="AC1862"/>
    </row>
    <row r="1863" spans="8:29" ht="14.25" x14ac:dyDescent="0.45">
      <c r="H1863" s="12"/>
      <c r="L1863" s="13"/>
      <c r="AB1863"/>
      <c r="AC1863"/>
    </row>
    <row r="1864" spans="8:29" ht="14.25" x14ac:dyDescent="0.45">
      <c r="H1864" s="12"/>
      <c r="AB1864"/>
      <c r="AC1864"/>
    </row>
    <row r="1865" spans="8:29" ht="14.25" x14ac:dyDescent="0.45">
      <c r="H1865" s="12"/>
      <c r="L1865" s="13"/>
      <c r="AB1865"/>
      <c r="AC1865"/>
    </row>
    <row r="1866" spans="8:29" ht="14.25" x14ac:dyDescent="0.45">
      <c r="H1866" s="12"/>
      <c r="L1866" s="13"/>
      <c r="AB1866"/>
      <c r="AC1866"/>
    </row>
    <row r="1867" spans="8:29" ht="14.25" x14ac:dyDescent="0.45">
      <c r="H1867" s="12"/>
      <c r="AB1867"/>
      <c r="AC1867"/>
    </row>
    <row r="1868" spans="8:29" ht="14.25" x14ac:dyDescent="0.45">
      <c r="H1868" s="12"/>
      <c r="L1868" s="13"/>
      <c r="AB1868"/>
      <c r="AC1868"/>
    </row>
    <row r="1869" spans="8:29" ht="14.25" x14ac:dyDescent="0.45">
      <c r="H1869" s="12"/>
      <c r="AB1869"/>
      <c r="AC1869"/>
    </row>
    <row r="1870" spans="8:29" ht="14.25" x14ac:dyDescent="0.45">
      <c r="H1870" s="12"/>
      <c r="AB1870"/>
      <c r="AC1870"/>
    </row>
    <row r="1871" spans="8:29" ht="14.25" x14ac:dyDescent="0.45">
      <c r="H1871" s="12"/>
      <c r="AB1871"/>
      <c r="AC1871"/>
    </row>
    <row r="1872" spans="8:29" ht="14.25" x14ac:dyDescent="0.45">
      <c r="H1872" s="12"/>
      <c r="AB1872"/>
      <c r="AC1872"/>
    </row>
    <row r="1873" spans="8:29" ht="14.25" x14ac:dyDescent="0.45">
      <c r="H1873" s="12"/>
      <c r="L1873" s="13"/>
      <c r="AB1873"/>
      <c r="AC1873"/>
    </row>
    <row r="1874" spans="8:29" ht="14.25" x14ac:dyDescent="0.45">
      <c r="H1874" s="12"/>
      <c r="L1874" s="13"/>
      <c r="AB1874"/>
      <c r="AC1874"/>
    </row>
    <row r="1875" spans="8:29" ht="14.25" x14ac:dyDescent="0.45">
      <c r="H1875" s="12"/>
      <c r="AB1875"/>
      <c r="AC1875"/>
    </row>
    <row r="1876" spans="8:29" ht="14.25" x14ac:dyDescent="0.45">
      <c r="H1876" s="12"/>
      <c r="AB1876"/>
      <c r="AC1876"/>
    </row>
    <row r="1877" spans="8:29" ht="14.25" x14ac:dyDescent="0.45">
      <c r="H1877" s="12"/>
      <c r="AB1877"/>
      <c r="AC1877"/>
    </row>
    <row r="1878" spans="8:29" ht="14.25" x14ac:dyDescent="0.45">
      <c r="H1878" s="12"/>
      <c r="L1878" s="13"/>
      <c r="AB1878"/>
      <c r="AC1878"/>
    </row>
    <row r="1879" spans="8:29" ht="14.25" x14ac:dyDescent="0.45">
      <c r="H1879" s="12"/>
      <c r="L1879" s="13"/>
      <c r="AB1879"/>
      <c r="AC1879"/>
    </row>
    <row r="1880" spans="8:29" ht="14.25" x14ac:dyDescent="0.45">
      <c r="H1880" s="12"/>
      <c r="AB1880"/>
      <c r="AC1880"/>
    </row>
    <row r="1881" spans="8:29" ht="14.25" x14ac:dyDescent="0.45">
      <c r="H1881" s="12"/>
      <c r="AB1881"/>
      <c r="AC1881"/>
    </row>
    <row r="1882" spans="8:29" ht="14.25" x14ac:dyDescent="0.45">
      <c r="H1882" s="12"/>
      <c r="AB1882"/>
      <c r="AC1882"/>
    </row>
    <row r="1883" spans="8:29" ht="14.25" x14ac:dyDescent="0.45">
      <c r="H1883" s="12"/>
      <c r="AB1883"/>
      <c r="AC1883"/>
    </row>
    <row r="1884" spans="8:29" ht="14.25" x14ac:dyDescent="0.45">
      <c r="H1884" s="12"/>
      <c r="AB1884"/>
      <c r="AC1884"/>
    </row>
    <row r="1885" spans="8:29" ht="14.25" x14ac:dyDescent="0.45">
      <c r="H1885" s="12"/>
      <c r="AB1885"/>
      <c r="AC1885"/>
    </row>
    <row r="1886" spans="8:29" ht="14.25" x14ac:dyDescent="0.45">
      <c r="H1886" s="12"/>
      <c r="AB1886"/>
      <c r="AC1886"/>
    </row>
    <row r="1887" spans="8:29" ht="14.25" x14ac:dyDescent="0.45">
      <c r="H1887" s="12"/>
      <c r="AB1887"/>
      <c r="AC1887"/>
    </row>
    <row r="1888" spans="8:29" ht="14.25" x14ac:dyDescent="0.45">
      <c r="H1888" s="12"/>
      <c r="AB1888"/>
      <c r="AC1888"/>
    </row>
    <row r="1889" spans="8:29" ht="14.25" x14ac:dyDescent="0.45">
      <c r="H1889" s="12"/>
      <c r="AB1889"/>
      <c r="AC1889"/>
    </row>
    <row r="1890" spans="8:29" ht="14.25" x14ac:dyDescent="0.45">
      <c r="H1890" s="12"/>
      <c r="AB1890"/>
      <c r="AC1890"/>
    </row>
    <row r="1891" spans="8:29" ht="14.25" x14ac:dyDescent="0.45">
      <c r="H1891" s="12"/>
      <c r="AB1891"/>
      <c r="AC1891"/>
    </row>
    <row r="1892" spans="8:29" ht="14.25" x14ac:dyDescent="0.45">
      <c r="H1892" s="12"/>
      <c r="AB1892"/>
      <c r="AC1892"/>
    </row>
    <row r="1893" spans="8:29" ht="14.25" x14ac:dyDescent="0.45">
      <c r="H1893" s="12"/>
      <c r="AB1893"/>
      <c r="AC1893"/>
    </row>
    <row r="1894" spans="8:29" ht="14.25" x14ac:dyDescent="0.45">
      <c r="H1894" s="12"/>
      <c r="AB1894"/>
      <c r="AC1894"/>
    </row>
    <row r="1895" spans="8:29" ht="14.25" x14ac:dyDescent="0.45">
      <c r="H1895" s="12"/>
      <c r="AB1895"/>
      <c r="AC1895"/>
    </row>
    <row r="1896" spans="8:29" ht="14.25" x14ac:dyDescent="0.45">
      <c r="H1896" s="12"/>
      <c r="AB1896"/>
      <c r="AC1896"/>
    </row>
    <row r="1897" spans="8:29" ht="14.25" x14ac:dyDescent="0.45">
      <c r="H1897" s="12"/>
      <c r="AB1897"/>
      <c r="AC1897"/>
    </row>
    <row r="1898" spans="8:29" ht="14.25" x14ac:dyDescent="0.45">
      <c r="H1898" s="12"/>
      <c r="AB1898"/>
      <c r="AC1898"/>
    </row>
    <row r="1899" spans="8:29" ht="14.25" x14ac:dyDescent="0.45">
      <c r="H1899" s="12"/>
      <c r="AB1899"/>
      <c r="AC1899"/>
    </row>
    <row r="1900" spans="8:29" ht="14.25" x14ac:dyDescent="0.45">
      <c r="H1900" s="12"/>
      <c r="AB1900"/>
      <c r="AC1900"/>
    </row>
    <row r="1901" spans="8:29" ht="14.25" x14ac:dyDescent="0.45">
      <c r="H1901" s="12"/>
      <c r="AB1901"/>
      <c r="AC1901"/>
    </row>
    <row r="1902" spans="8:29" ht="14.25" x14ac:dyDescent="0.45">
      <c r="H1902" s="12"/>
      <c r="AB1902"/>
      <c r="AC1902"/>
    </row>
    <row r="1903" spans="8:29" ht="14.25" x14ac:dyDescent="0.45">
      <c r="H1903" s="12"/>
      <c r="AB1903"/>
      <c r="AC1903"/>
    </row>
    <row r="1904" spans="8:29" ht="14.25" x14ac:dyDescent="0.45">
      <c r="H1904" s="12"/>
      <c r="AB1904"/>
      <c r="AC1904"/>
    </row>
    <row r="1905" spans="8:29" ht="14.25" x14ac:dyDescent="0.45">
      <c r="H1905" s="12"/>
      <c r="AB1905"/>
      <c r="AC1905"/>
    </row>
    <row r="1906" spans="8:29" ht="14.25" x14ac:dyDescent="0.45">
      <c r="H1906" s="12"/>
      <c r="AB1906"/>
      <c r="AC1906"/>
    </row>
    <row r="1907" spans="8:29" ht="14.25" x14ac:dyDescent="0.45">
      <c r="H1907" s="12"/>
      <c r="AB1907"/>
      <c r="AC1907"/>
    </row>
    <row r="1908" spans="8:29" ht="14.25" x14ac:dyDescent="0.45">
      <c r="H1908" s="12"/>
      <c r="AB1908"/>
      <c r="AC1908"/>
    </row>
    <row r="1909" spans="8:29" ht="14.25" x14ac:dyDescent="0.45">
      <c r="H1909" s="12"/>
      <c r="AB1909"/>
      <c r="AC1909"/>
    </row>
    <row r="1910" spans="8:29" ht="14.25" x14ac:dyDescent="0.45">
      <c r="H1910" s="12"/>
      <c r="AB1910"/>
      <c r="AC1910"/>
    </row>
    <row r="1911" spans="8:29" ht="14.25" x14ac:dyDescent="0.45">
      <c r="H1911" s="12"/>
      <c r="L1911" s="13"/>
      <c r="AB1911"/>
      <c r="AC1911"/>
    </row>
    <row r="1912" spans="8:29" ht="14.25" x14ac:dyDescent="0.45">
      <c r="H1912" s="12"/>
      <c r="AB1912"/>
      <c r="AC1912"/>
    </row>
    <row r="1913" spans="8:29" ht="14.25" x14ac:dyDescent="0.45">
      <c r="H1913" s="12"/>
      <c r="AB1913"/>
      <c r="AC1913"/>
    </row>
    <row r="1914" spans="8:29" ht="14.25" x14ac:dyDescent="0.45">
      <c r="H1914" s="12"/>
      <c r="AB1914"/>
      <c r="AC1914"/>
    </row>
    <row r="1915" spans="8:29" ht="14.25" x14ac:dyDescent="0.45">
      <c r="H1915" s="12"/>
      <c r="AB1915"/>
      <c r="AC1915"/>
    </row>
    <row r="1916" spans="8:29" ht="14.25" x14ac:dyDescent="0.45">
      <c r="H1916" s="12"/>
      <c r="AB1916"/>
      <c r="AC1916"/>
    </row>
    <row r="1917" spans="8:29" ht="14.25" x14ac:dyDescent="0.45">
      <c r="H1917" s="12"/>
      <c r="AB1917"/>
      <c r="AC1917"/>
    </row>
    <row r="1918" spans="8:29" ht="14.25" x14ac:dyDescent="0.45">
      <c r="H1918" s="12"/>
      <c r="AB1918"/>
      <c r="AC1918"/>
    </row>
    <row r="1919" spans="8:29" ht="14.25" x14ac:dyDescent="0.45">
      <c r="H1919" s="12"/>
      <c r="AB1919"/>
      <c r="AC1919"/>
    </row>
    <row r="1920" spans="8:29" ht="14.25" x14ac:dyDescent="0.45">
      <c r="H1920" s="12"/>
      <c r="AB1920"/>
      <c r="AC1920"/>
    </row>
    <row r="1921" spans="8:29" ht="14.25" x14ac:dyDescent="0.45">
      <c r="H1921" s="12"/>
      <c r="AB1921"/>
      <c r="AC1921"/>
    </row>
    <row r="1922" spans="8:29" ht="14.25" x14ac:dyDescent="0.45">
      <c r="H1922" s="12"/>
      <c r="AB1922"/>
      <c r="AC1922"/>
    </row>
    <row r="1923" spans="8:29" ht="14.25" x14ac:dyDescent="0.45">
      <c r="H1923" s="12"/>
      <c r="AB1923"/>
      <c r="AC1923"/>
    </row>
    <row r="1924" spans="8:29" ht="14.25" x14ac:dyDescent="0.45">
      <c r="H1924" s="12"/>
      <c r="AB1924"/>
      <c r="AC1924"/>
    </row>
    <row r="1925" spans="8:29" ht="14.25" x14ac:dyDescent="0.45">
      <c r="H1925" s="12"/>
      <c r="AB1925"/>
      <c r="AC1925"/>
    </row>
    <row r="1926" spans="8:29" ht="14.25" x14ac:dyDescent="0.45">
      <c r="H1926" s="12"/>
      <c r="AB1926"/>
      <c r="AC1926"/>
    </row>
    <row r="1927" spans="8:29" ht="14.25" x14ac:dyDescent="0.45">
      <c r="H1927" s="12"/>
      <c r="AB1927"/>
      <c r="AC1927"/>
    </row>
    <row r="1928" spans="8:29" ht="14.25" x14ac:dyDescent="0.45">
      <c r="H1928" s="12"/>
      <c r="AB1928"/>
      <c r="AC1928"/>
    </row>
    <row r="1929" spans="8:29" ht="14.25" x14ac:dyDescent="0.45">
      <c r="H1929" s="12"/>
      <c r="AB1929"/>
      <c r="AC1929"/>
    </row>
    <row r="1930" spans="8:29" ht="14.25" x14ac:dyDescent="0.45">
      <c r="H1930" s="12"/>
      <c r="AB1930"/>
      <c r="AC1930"/>
    </row>
    <row r="1931" spans="8:29" ht="14.25" x14ac:dyDescent="0.45">
      <c r="H1931" s="12"/>
      <c r="AB1931"/>
      <c r="AC1931"/>
    </row>
    <row r="1932" spans="8:29" ht="14.25" x14ac:dyDescent="0.45">
      <c r="H1932" s="12"/>
      <c r="AB1932"/>
      <c r="AC1932"/>
    </row>
    <row r="1933" spans="8:29" ht="14.25" x14ac:dyDescent="0.45">
      <c r="H1933" s="12"/>
      <c r="AB1933"/>
      <c r="AC1933"/>
    </row>
    <row r="1934" spans="8:29" ht="14.25" x14ac:dyDescent="0.45">
      <c r="H1934" s="12"/>
      <c r="AB1934"/>
      <c r="AC1934"/>
    </row>
    <row r="1935" spans="8:29" ht="14.25" x14ac:dyDescent="0.45">
      <c r="H1935" s="12"/>
      <c r="AB1935"/>
      <c r="AC1935"/>
    </row>
    <row r="1936" spans="8:29" ht="14.25" x14ac:dyDescent="0.45">
      <c r="H1936" s="12"/>
      <c r="AB1936"/>
      <c r="AC1936"/>
    </row>
    <row r="1937" spans="8:29" ht="14.25" x14ac:dyDescent="0.45">
      <c r="H1937" s="12"/>
      <c r="AB1937"/>
      <c r="AC1937"/>
    </row>
    <row r="1938" spans="8:29" ht="14.25" x14ac:dyDescent="0.45">
      <c r="H1938" s="12"/>
      <c r="AB1938"/>
      <c r="AC1938"/>
    </row>
    <row r="1939" spans="8:29" ht="14.25" x14ac:dyDescent="0.45">
      <c r="H1939" s="12"/>
      <c r="AB1939"/>
      <c r="AC1939"/>
    </row>
    <row r="1940" spans="8:29" ht="14.25" x14ac:dyDescent="0.45">
      <c r="H1940" s="12"/>
      <c r="AB1940"/>
      <c r="AC1940"/>
    </row>
    <row r="1941" spans="8:29" ht="14.25" x14ac:dyDescent="0.45">
      <c r="H1941" s="12"/>
      <c r="AB1941"/>
      <c r="AC1941"/>
    </row>
    <row r="1942" spans="8:29" ht="14.25" x14ac:dyDescent="0.45">
      <c r="H1942" s="12"/>
      <c r="AB1942"/>
      <c r="AC1942"/>
    </row>
    <row r="1943" spans="8:29" ht="14.25" x14ac:dyDescent="0.45">
      <c r="H1943" s="12"/>
      <c r="AB1943"/>
      <c r="AC1943"/>
    </row>
    <row r="1944" spans="8:29" ht="14.25" x14ac:dyDescent="0.45">
      <c r="H1944" s="12"/>
      <c r="AB1944"/>
      <c r="AC1944"/>
    </row>
    <row r="1945" spans="8:29" ht="14.25" x14ac:dyDescent="0.45">
      <c r="H1945" s="12"/>
      <c r="AB1945"/>
      <c r="AC1945"/>
    </row>
    <row r="1946" spans="8:29" ht="14.25" x14ac:dyDescent="0.45">
      <c r="H1946" s="12"/>
      <c r="AB1946"/>
      <c r="AC1946"/>
    </row>
    <row r="1947" spans="8:29" ht="14.25" x14ac:dyDescent="0.45">
      <c r="H1947" s="12"/>
      <c r="AB1947"/>
      <c r="AC1947"/>
    </row>
    <row r="1948" spans="8:29" ht="14.25" x14ac:dyDescent="0.45">
      <c r="H1948" s="12"/>
      <c r="AB1948"/>
      <c r="AC1948"/>
    </row>
    <row r="1949" spans="8:29" ht="14.25" x14ac:dyDescent="0.45">
      <c r="H1949" s="12"/>
      <c r="AB1949"/>
      <c r="AC1949"/>
    </row>
    <row r="1950" spans="8:29" ht="14.25" x14ac:dyDescent="0.45">
      <c r="H1950" s="12"/>
      <c r="AB1950"/>
      <c r="AC1950"/>
    </row>
    <row r="1951" spans="8:29" ht="14.25" x14ac:dyDescent="0.45">
      <c r="H1951" s="12"/>
      <c r="AB1951"/>
      <c r="AC1951"/>
    </row>
    <row r="1952" spans="8:29" ht="14.25" x14ac:dyDescent="0.45">
      <c r="H1952" s="12"/>
      <c r="AB1952"/>
      <c r="AC1952"/>
    </row>
    <row r="1953" spans="8:29" ht="14.25" x14ac:dyDescent="0.45">
      <c r="H1953" s="12"/>
      <c r="AB1953"/>
      <c r="AC1953"/>
    </row>
    <row r="1954" spans="8:29" ht="14.25" x14ac:dyDescent="0.45">
      <c r="H1954" s="12"/>
      <c r="AB1954"/>
      <c r="AC1954"/>
    </row>
    <row r="1955" spans="8:29" ht="14.25" x14ac:dyDescent="0.45">
      <c r="H1955" s="12"/>
      <c r="AB1955"/>
      <c r="AC1955"/>
    </row>
    <row r="1956" spans="8:29" ht="14.25" x14ac:dyDescent="0.45">
      <c r="H1956" s="12"/>
      <c r="AB1956"/>
      <c r="AC1956"/>
    </row>
    <row r="1957" spans="8:29" ht="14.25" x14ac:dyDescent="0.45">
      <c r="H1957" s="12"/>
      <c r="AB1957"/>
      <c r="AC1957"/>
    </row>
    <row r="1958" spans="8:29" ht="14.25" x14ac:dyDescent="0.45">
      <c r="H1958" s="12"/>
      <c r="AB1958"/>
      <c r="AC1958"/>
    </row>
    <row r="1959" spans="8:29" ht="14.25" x14ac:dyDescent="0.45">
      <c r="H1959" s="12"/>
      <c r="AB1959"/>
      <c r="AC1959"/>
    </row>
    <row r="1960" spans="8:29" ht="14.25" x14ac:dyDescent="0.45">
      <c r="H1960" s="12"/>
      <c r="AB1960"/>
      <c r="AC1960"/>
    </row>
    <row r="1961" spans="8:29" ht="14.25" x14ac:dyDescent="0.45">
      <c r="H1961" s="12"/>
      <c r="AB1961"/>
      <c r="AC1961"/>
    </row>
    <row r="1962" spans="8:29" ht="14.25" x14ac:dyDescent="0.45">
      <c r="H1962" s="12"/>
      <c r="AB1962"/>
      <c r="AC1962"/>
    </row>
    <row r="1963" spans="8:29" ht="14.25" x14ac:dyDescent="0.45">
      <c r="H1963" s="12"/>
      <c r="AB1963"/>
      <c r="AC1963"/>
    </row>
    <row r="1964" spans="8:29" ht="14.25" x14ac:dyDescent="0.45">
      <c r="H1964" s="12"/>
      <c r="AB1964"/>
      <c r="AC1964"/>
    </row>
    <row r="1965" spans="8:29" ht="14.25" x14ac:dyDescent="0.45">
      <c r="H1965" s="12"/>
      <c r="AB1965"/>
      <c r="AC1965"/>
    </row>
    <row r="1966" spans="8:29" ht="14.25" x14ac:dyDescent="0.45">
      <c r="H1966" s="12"/>
      <c r="AB1966"/>
      <c r="AC1966"/>
    </row>
    <row r="1967" spans="8:29" ht="14.25" x14ac:dyDescent="0.45">
      <c r="H1967" s="12"/>
      <c r="AB1967"/>
      <c r="AC1967"/>
    </row>
    <row r="1968" spans="8:29" ht="14.25" x14ac:dyDescent="0.45">
      <c r="H1968" s="12"/>
      <c r="AB1968"/>
      <c r="AC1968"/>
    </row>
    <row r="1969" spans="8:29" ht="14.25" x14ac:dyDescent="0.45">
      <c r="H1969" s="12"/>
      <c r="AB1969"/>
      <c r="AC1969"/>
    </row>
    <row r="1970" spans="8:29" ht="14.25" x14ac:dyDescent="0.45">
      <c r="H1970" s="12"/>
      <c r="AB1970"/>
      <c r="AC1970"/>
    </row>
    <row r="1971" spans="8:29" ht="14.25" x14ac:dyDescent="0.45">
      <c r="H1971" s="12"/>
      <c r="AB1971"/>
      <c r="AC1971"/>
    </row>
    <row r="1972" spans="8:29" ht="14.25" x14ac:dyDescent="0.45">
      <c r="H1972" s="12"/>
      <c r="AB1972"/>
      <c r="AC1972"/>
    </row>
    <row r="1973" spans="8:29" ht="14.25" x14ac:dyDescent="0.45">
      <c r="H1973" s="12"/>
      <c r="AB1973"/>
      <c r="AC1973"/>
    </row>
    <row r="1974" spans="8:29" ht="14.25" x14ac:dyDescent="0.45">
      <c r="H1974" s="12"/>
      <c r="AB1974"/>
      <c r="AC1974"/>
    </row>
    <row r="1975" spans="8:29" ht="14.25" x14ac:dyDescent="0.45">
      <c r="H1975" s="12"/>
      <c r="AB1975"/>
      <c r="AC1975"/>
    </row>
    <row r="1976" spans="8:29" ht="14.25" x14ac:dyDescent="0.45">
      <c r="H1976" s="12"/>
      <c r="AB1976"/>
      <c r="AC1976"/>
    </row>
    <row r="1977" spans="8:29" ht="14.25" x14ac:dyDescent="0.45">
      <c r="H1977" s="12"/>
      <c r="AB1977"/>
      <c r="AC1977"/>
    </row>
    <row r="1978" spans="8:29" ht="14.25" x14ac:dyDescent="0.45">
      <c r="H1978" s="12"/>
      <c r="AB1978"/>
      <c r="AC1978"/>
    </row>
    <row r="1979" spans="8:29" ht="14.25" x14ac:dyDescent="0.45">
      <c r="H1979" s="12"/>
      <c r="AB1979"/>
      <c r="AC1979"/>
    </row>
    <row r="1980" spans="8:29" ht="14.25" x14ac:dyDescent="0.45">
      <c r="H1980" s="12"/>
      <c r="AB1980"/>
      <c r="AC1980"/>
    </row>
    <row r="1981" spans="8:29" ht="14.25" x14ac:dyDescent="0.45">
      <c r="H1981" s="12"/>
      <c r="AB1981"/>
      <c r="AC1981"/>
    </row>
    <row r="1982" spans="8:29" ht="14.25" x14ac:dyDescent="0.45">
      <c r="H1982" s="12"/>
      <c r="AB1982"/>
      <c r="AC1982"/>
    </row>
    <row r="1983" spans="8:29" ht="14.25" x14ac:dyDescent="0.45">
      <c r="H1983" s="12"/>
      <c r="AB1983"/>
      <c r="AC1983"/>
    </row>
    <row r="1984" spans="8:29" ht="14.25" x14ac:dyDescent="0.45">
      <c r="H1984" s="12"/>
      <c r="AB1984"/>
      <c r="AC1984"/>
    </row>
    <row r="1985" spans="8:29" ht="14.25" x14ac:dyDescent="0.45">
      <c r="H1985" s="12"/>
      <c r="AB1985"/>
      <c r="AC1985"/>
    </row>
    <row r="1986" spans="8:29" ht="14.25" x14ac:dyDescent="0.45">
      <c r="H1986" s="12"/>
      <c r="AB1986"/>
      <c r="AC1986"/>
    </row>
    <row r="1987" spans="8:29" ht="14.25" x14ac:dyDescent="0.45">
      <c r="H1987" s="12"/>
      <c r="AB1987"/>
      <c r="AC1987"/>
    </row>
    <row r="1988" spans="8:29" ht="14.25" x14ac:dyDescent="0.45">
      <c r="H1988" s="12"/>
      <c r="AB1988"/>
      <c r="AC1988"/>
    </row>
    <row r="1989" spans="8:29" ht="14.25" x14ac:dyDescent="0.45">
      <c r="H1989" s="12"/>
      <c r="AB1989"/>
      <c r="AC1989"/>
    </row>
    <row r="1990" spans="8:29" ht="14.25" x14ac:dyDescent="0.45">
      <c r="H1990" s="12"/>
      <c r="AB1990"/>
      <c r="AC1990"/>
    </row>
    <row r="1991" spans="8:29" ht="14.25" x14ac:dyDescent="0.45">
      <c r="H1991" s="12"/>
      <c r="AB1991"/>
      <c r="AC1991"/>
    </row>
    <row r="1992" spans="8:29" ht="14.25" x14ac:dyDescent="0.45">
      <c r="H1992" s="12"/>
      <c r="AB1992"/>
      <c r="AC1992"/>
    </row>
    <row r="1993" spans="8:29" ht="14.25" x14ac:dyDescent="0.45">
      <c r="H1993" s="12"/>
      <c r="AB1993"/>
      <c r="AC1993"/>
    </row>
    <row r="1994" spans="8:29" ht="14.25" x14ac:dyDescent="0.45">
      <c r="H1994" s="12"/>
      <c r="AB1994"/>
      <c r="AC1994"/>
    </row>
    <row r="1995" spans="8:29" ht="14.25" x14ac:dyDescent="0.45">
      <c r="H1995" s="12"/>
      <c r="AB1995"/>
      <c r="AC1995"/>
    </row>
    <row r="1996" spans="8:29" ht="14.25" x14ac:dyDescent="0.45">
      <c r="H1996" s="12"/>
      <c r="AB1996"/>
      <c r="AC1996"/>
    </row>
    <row r="1997" spans="8:29" ht="14.25" x14ac:dyDescent="0.45">
      <c r="H1997" s="12"/>
      <c r="AB1997"/>
      <c r="AC1997"/>
    </row>
    <row r="1998" spans="8:29" ht="14.25" x14ac:dyDescent="0.45">
      <c r="H1998" s="12"/>
      <c r="AB1998"/>
      <c r="AC1998"/>
    </row>
    <row r="1999" spans="8:29" ht="14.25" x14ac:dyDescent="0.45">
      <c r="H1999" s="12"/>
      <c r="AB1999"/>
      <c r="AC1999"/>
    </row>
    <row r="2000" spans="8:29" ht="14.25" x14ac:dyDescent="0.45">
      <c r="H2000" s="12"/>
      <c r="AB2000"/>
      <c r="AC2000"/>
    </row>
    <row r="2001" spans="8:29" ht="14.25" x14ac:dyDescent="0.45">
      <c r="H2001" s="12"/>
      <c r="AB2001"/>
      <c r="AC2001"/>
    </row>
    <row r="2002" spans="8:29" ht="14.25" x14ac:dyDescent="0.45">
      <c r="H2002" s="12"/>
      <c r="AB2002"/>
      <c r="AC2002"/>
    </row>
    <row r="2003" spans="8:29" ht="14.25" x14ac:dyDescent="0.45">
      <c r="H2003" s="12"/>
      <c r="AB2003"/>
      <c r="AC2003"/>
    </row>
    <row r="2004" spans="8:29" ht="14.25" x14ac:dyDescent="0.45">
      <c r="H2004" s="12"/>
      <c r="AB2004"/>
      <c r="AC2004"/>
    </row>
    <row r="2005" spans="8:29" ht="14.25" x14ac:dyDescent="0.45">
      <c r="H2005" s="12"/>
      <c r="AB2005"/>
      <c r="AC2005"/>
    </row>
    <row r="2006" spans="8:29" ht="14.25" x14ac:dyDescent="0.45">
      <c r="H2006" s="12"/>
      <c r="AB2006"/>
      <c r="AC2006"/>
    </row>
    <row r="2007" spans="8:29" ht="14.25" x14ac:dyDescent="0.45">
      <c r="H2007" s="12"/>
      <c r="AB2007"/>
      <c r="AC2007"/>
    </row>
    <row r="2008" spans="8:29" ht="14.25" x14ac:dyDescent="0.45">
      <c r="H2008" s="12"/>
      <c r="AB2008"/>
      <c r="AC2008"/>
    </row>
    <row r="2009" spans="8:29" ht="14.25" x14ac:dyDescent="0.45">
      <c r="H2009" s="12"/>
      <c r="AB2009"/>
      <c r="AC2009"/>
    </row>
    <row r="2010" spans="8:29" ht="14.25" x14ac:dyDescent="0.45">
      <c r="H2010" s="12"/>
      <c r="AB2010"/>
      <c r="AC2010"/>
    </row>
    <row r="2011" spans="8:29" ht="14.25" x14ac:dyDescent="0.45">
      <c r="H2011" s="12"/>
      <c r="AB2011"/>
      <c r="AC2011"/>
    </row>
    <row r="2012" spans="8:29" ht="14.25" x14ac:dyDescent="0.45">
      <c r="H2012" s="12"/>
      <c r="AB2012"/>
      <c r="AC2012"/>
    </row>
    <row r="2013" spans="8:29" ht="14.25" x14ac:dyDescent="0.45">
      <c r="H2013" s="12"/>
      <c r="AB2013"/>
      <c r="AC2013"/>
    </row>
    <row r="2014" spans="8:29" ht="14.25" x14ac:dyDescent="0.45">
      <c r="H2014" s="12"/>
      <c r="AB2014"/>
      <c r="AC2014"/>
    </row>
    <row r="2015" spans="8:29" ht="14.25" x14ac:dyDescent="0.45">
      <c r="H2015" s="12"/>
      <c r="AB2015"/>
      <c r="AC2015"/>
    </row>
    <row r="2016" spans="8:29" ht="14.25" x14ac:dyDescent="0.45">
      <c r="H2016" s="12"/>
      <c r="AB2016"/>
      <c r="AC2016"/>
    </row>
    <row r="2017" spans="8:29" ht="14.25" x14ac:dyDescent="0.45">
      <c r="H2017" s="12"/>
      <c r="AB2017"/>
      <c r="AC2017"/>
    </row>
    <row r="2018" spans="8:29" ht="14.25" x14ac:dyDescent="0.45">
      <c r="H2018" s="12"/>
      <c r="AB2018"/>
      <c r="AC2018"/>
    </row>
    <row r="2019" spans="8:29" ht="14.25" x14ac:dyDescent="0.45">
      <c r="H2019" s="12"/>
      <c r="AB2019"/>
      <c r="AC2019"/>
    </row>
    <row r="2020" spans="8:29" ht="14.25" x14ac:dyDescent="0.45">
      <c r="H2020" s="12"/>
      <c r="AB2020"/>
      <c r="AC2020"/>
    </row>
    <row r="2021" spans="8:29" ht="14.25" x14ac:dyDescent="0.45">
      <c r="H2021" s="12"/>
      <c r="AB2021"/>
      <c r="AC2021"/>
    </row>
    <row r="2022" spans="8:29" ht="14.25" x14ac:dyDescent="0.45">
      <c r="H2022" s="12"/>
      <c r="AB2022"/>
      <c r="AC2022"/>
    </row>
    <row r="2023" spans="8:29" ht="14.25" x14ac:dyDescent="0.45">
      <c r="H2023" s="12"/>
      <c r="AB2023"/>
      <c r="AC2023"/>
    </row>
    <row r="2024" spans="8:29" ht="14.25" x14ac:dyDescent="0.45">
      <c r="H2024" s="12"/>
      <c r="AB2024"/>
      <c r="AC2024"/>
    </row>
    <row r="2025" spans="8:29" ht="14.25" x14ac:dyDescent="0.45">
      <c r="H2025" s="12"/>
      <c r="AB2025"/>
      <c r="AC2025"/>
    </row>
    <row r="2026" spans="8:29" ht="14.25" x14ac:dyDescent="0.45">
      <c r="H2026" s="12"/>
      <c r="AB2026"/>
      <c r="AC2026"/>
    </row>
    <row r="2027" spans="8:29" ht="14.25" x14ac:dyDescent="0.45">
      <c r="H2027" s="12"/>
      <c r="AB2027"/>
      <c r="AC2027"/>
    </row>
    <row r="2028" spans="8:29" ht="14.25" x14ac:dyDescent="0.45">
      <c r="H2028" s="12"/>
      <c r="AB2028"/>
      <c r="AC2028"/>
    </row>
    <row r="2029" spans="8:29" ht="14.25" x14ac:dyDescent="0.45">
      <c r="H2029" s="12"/>
      <c r="AB2029"/>
      <c r="AC2029"/>
    </row>
    <row r="2030" spans="8:29" ht="14.25" x14ac:dyDescent="0.45">
      <c r="H2030" s="12"/>
      <c r="AB2030"/>
      <c r="AC2030"/>
    </row>
    <row r="2031" spans="8:29" ht="14.25" x14ac:dyDescent="0.45">
      <c r="H2031" s="12"/>
      <c r="AB2031"/>
      <c r="AC2031"/>
    </row>
    <row r="2032" spans="8:29" ht="14.25" x14ac:dyDescent="0.45">
      <c r="H2032" s="12"/>
      <c r="AB2032"/>
      <c r="AC2032"/>
    </row>
    <row r="2033" spans="8:29" ht="14.25" x14ac:dyDescent="0.45">
      <c r="H2033" s="12"/>
      <c r="AB2033"/>
      <c r="AC2033"/>
    </row>
    <row r="2034" spans="8:29" ht="14.25" x14ac:dyDescent="0.45">
      <c r="H2034" s="12"/>
      <c r="AB2034"/>
      <c r="AC2034"/>
    </row>
    <row r="2035" spans="8:29" ht="14.25" x14ac:dyDescent="0.45">
      <c r="H2035" s="12"/>
      <c r="AB2035"/>
      <c r="AC2035"/>
    </row>
    <row r="2036" spans="8:29" ht="14.25" x14ac:dyDescent="0.45">
      <c r="H2036" s="12"/>
      <c r="AB2036"/>
      <c r="AC2036"/>
    </row>
    <row r="2037" spans="8:29" ht="14.25" x14ac:dyDescent="0.45">
      <c r="H2037" s="12"/>
      <c r="AB2037"/>
      <c r="AC2037"/>
    </row>
    <row r="2038" spans="8:29" ht="14.25" x14ac:dyDescent="0.45">
      <c r="H2038" s="12"/>
      <c r="AB2038"/>
      <c r="AC2038"/>
    </row>
    <row r="2039" spans="8:29" ht="14.25" x14ac:dyDescent="0.45">
      <c r="H2039" s="12"/>
      <c r="AB2039"/>
      <c r="AC2039"/>
    </row>
    <row r="2040" spans="8:29" ht="14.25" x14ac:dyDescent="0.45">
      <c r="H2040" s="12"/>
      <c r="AB2040"/>
      <c r="AC2040"/>
    </row>
    <row r="2041" spans="8:29" ht="14.25" x14ac:dyDescent="0.45">
      <c r="H2041" s="12"/>
      <c r="AB2041"/>
      <c r="AC2041"/>
    </row>
    <row r="2042" spans="8:29" ht="14.25" x14ac:dyDescent="0.45">
      <c r="H2042" s="12"/>
      <c r="AB2042"/>
      <c r="AC2042"/>
    </row>
    <row r="2043" spans="8:29" ht="14.25" x14ac:dyDescent="0.45">
      <c r="H2043" s="12"/>
      <c r="AB2043"/>
      <c r="AC2043"/>
    </row>
    <row r="2044" spans="8:29" ht="14.25" x14ac:dyDescent="0.45">
      <c r="H2044" s="12"/>
      <c r="AB2044"/>
      <c r="AC2044"/>
    </row>
    <row r="2045" spans="8:29" ht="14.25" x14ac:dyDescent="0.45">
      <c r="H2045" s="12"/>
      <c r="AB2045"/>
      <c r="AC2045"/>
    </row>
    <row r="2046" spans="8:29" ht="14.25" x14ac:dyDescent="0.45">
      <c r="H2046" s="12"/>
      <c r="AB2046"/>
      <c r="AC2046"/>
    </row>
    <row r="2047" spans="8:29" ht="14.25" x14ac:dyDescent="0.45">
      <c r="H2047" s="12"/>
      <c r="AB2047"/>
      <c r="AC2047"/>
    </row>
    <row r="2048" spans="8:29" ht="14.25" x14ac:dyDescent="0.45">
      <c r="H2048" s="12"/>
      <c r="AB2048"/>
      <c r="AC2048"/>
    </row>
    <row r="2049" spans="8:29" ht="14.25" x14ac:dyDescent="0.45">
      <c r="H2049" s="12"/>
      <c r="AB2049"/>
      <c r="AC2049"/>
    </row>
    <row r="2050" spans="8:29" ht="14.25" x14ac:dyDescent="0.45">
      <c r="H2050" s="12"/>
      <c r="AB2050"/>
      <c r="AC2050"/>
    </row>
    <row r="2051" spans="8:29" ht="14.25" x14ac:dyDescent="0.45">
      <c r="H2051" s="12"/>
      <c r="AB2051"/>
      <c r="AC2051"/>
    </row>
    <row r="2052" spans="8:29" ht="14.25" x14ac:dyDescent="0.45">
      <c r="H2052" s="12"/>
      <c r="AB2052"/>
      <c r="AC2052"/>
    </row>
    <row r="2053" spans="8:29" ht="14.25" x14ac:dyDescent="0.45">
      <c r="H2053" s="12"/>
      <c r="AB2053"/>
      <c r="AC2053"/>
    </row>
    <row r="2054" spans="8:29" ht="14.25" x14ac:dyDescent="0.45">
      <c r="H2054" s="12"/>
      <c r="AB2054"/>
      <c r="AC2054"/>
    </row>
    <row r="2055" spans="8:29" ht="14.25" x14ac:dyDescent="0.45">
      <c r="H2055" s="12"/>
      <c r="AB2055"/>
      <c r="AC2055"/>
    </row>
    <row r="2056" spans="8:29" ht="14.25" x14ac:dyDescent="0.45">
      <c r="H2056" s="12"/>
      <c r="AB2056"/>
      <c r="AC2056"/>
    </row>
    <row r="2057" spans="8:29" ht="14.25" x14ac:dyDescent="0.45">
      <c r="H2057" s="12"/>
      <c r="AB2057"/>
      <c r="AC2057"/>
    </row>
    <row r="2058" spans="8:29" ht="14.25" x14ac:dyDescent="0.45">
      <c r="H2058" s="12"/>
      <c r="AB2058"/>
      <c r="AC2058"/>
    </row>
    <row r="2059" spans="8:29" ht="14.25" x14ac:dyDescent="0.45">
      <c r="H2059" s="12"/>
      <c r="AB2059"/>
      <c r="AC2059"/>
    </row>
    <row r="2060" spans="8:29" ht="14.25" x14ac:dyDescent="0.45">
      <c r="H2060" s="12"/>
      <c r="AB2060"/>
      <c r="AC2060"/>
    </row>
    <row r="2061" spans="8:29" ht="14.25" x14ac:dyDescent="0.45">
      <c r="H2061" s="12"/>
      <c r="AB2061"/>
      <c r="AC2061"/>
    </row>
    <row r="2062" spans="8:29" ht="14.25" x14ac:dyDescent="0.45">
      <c r="H2062" s="12"/>
      <c r="AB2062"/>
      <c r="AC2062"/>
    </row>
    <row r="2063" spans="8:29" ht="14.25" x14ac:dyDescent="0.45">
      <c r="H2063" s="12"/>
      <c r="AB2063"/>
      <c r="AC2063"/>
    </row>
    <row r="2064" spans="8:29" ht="14.25" x14ac:dyDescent="0.45">
      <c r="H2064" s="12"/>
      <c r="AB2064"/>
      <c r="AC2064"/>
    </row>
    <row r="2065" spans="8:29" ht="14.25" x14ac:dyDescent="0.45">
      <c r="H2065" s="12"/>
      <c r="AB2065"/>
      <c r="AC2065"/>
    </row>
    <row r="2066" spans="8:29" ht="14.25" x14ac:dyDescent="0.45">
      <c r="H2066" s="12"/>
      <c r="AB2066"/>
      <c r="AC2066"/>
    </row>
    <row r="2067" spans="8:29" ht="14.25" x14ac:dyDescent="0.45">
      <c r="H2067" s="12"/>
      <c r="AB2067"/>
      <c r="AC2067"/>
    </row>
    <row r="2068" spans="8:29" ht="14.25" x14ac:dyDescent="0.45">
      <c r="H2068" s="12"/>
      <c r="AB2068"/>
      <c r="AC2068"/>
    </row>
    <row r="2069" spans="8:29" ht="14.25" x14ac:dyDescent="0.45">
      <c r="H2069" s="12"/>
      <c r="AB2069"/>
      <c r="AC2069"/>
    </row>
    <row r="2070" spans="8:29" ht="14.25" x14ac:dyDescent="0.45">
      <c r="H2070" s="12"/>
      <c r="AB2070"/>
      <c r="AC2070"/>
    </row>
    <row r="2071" spans="8:29" ht="14.25" x14ac:dyDescent="0.45">
      <c r="H2071" s="12"/>
      <c r="AB2071"/>
      <c r="AC2071"/>
    </row>
    <row r="2072" spans="8:29" ht="14.25" x14ac:dyDescent="0.45">
      <c r="H2072" s="12"/>
      <c r="AB2072"/>
      <c r="AC2072"/>
    </row>
    <row r="2073" spans="8:29" ht="14.25" x14ac:dyDescent="0.45">
      <c r="H2073" s="12"/>
      <c r="AB2073"/>
      <c r="AC2073"/>
    </row>
    <row r="2074" spans="8:29" ht="14.25" x14ac:dyDescent="0.45">
      <c r="H2074" s="12"/>
      <c r="AB2074"/>
      <c r="AC2074"/>
    </row>
    <row r="2075" spans="8:29" ht="14.25" x14ac:dyDescent="0.45">
      <c r="H2075" s="12"/>
      <c r="AB2075"/>
      <c r="AC2075"/>
    </row>
    <row r="2076" spans="8:29" ht="14.25" x14ac:dyDescent="0.45">
      <c r="H2076" s="12"/>
      <c r="AB2076"/>
      <c r="AC2076"/>
    </row>
    <row r="2077" spans="8:29" ht="14.25" x14ac:dyDescent="0.45">
      <c r="H2077" s="12"/>
      <c r="AB2077"/>
      <c r="AC2077"/>
    </row>
    <row r="2078" spans="8:29" ht="14.25" x14ac:dyDescent="0.45">
      <c r="H2078" s="12"/>
      <c r="AB2078"/>
      <c r="AC2078"/>
    </row>
    <row r="2079" spans="8:29" ht="14.25" x14ac:dyDescent="0.45">
      <c r="H2079" s="12"/>
      <c r="AB2079"/>
      <c r="AC2079"/>
    </row>
    <row r="2080" spans="8:29" ht="14.25" x14ac:dyDescent="0.45">
      <c r="H2080" s="12"/>
      <c r="AB2080"/>
      <c r="AC2080"/>
    </row>
    <row r="2081" spans="8:29" ht="14.25" x14ac:dyDescent="0.45">
      <c r="H2081" s="12"/>
      <c r="AB2081"/>
      <c r="AC2081"/>
    </row>
    <row r="2082" spans="8:29" ht="14.25" x14ac:dyDescent="0.45">
      <c r="H2082" s="12"/>
      <c r="AB2082"/>
      <c r="AC2082"/>
    </row>
    <row r="2083" spans="8:29" ht="14.25" x14ac:dyDescent="0.45">
      <c r="H2083" s="12"/>
      <c r="AB2083"/>
      <c r="AC2083"/>
    </row>
    <row r="2084" spans="8:29" ht="14.25" x14ac:dyDescent="0.45">
      <c r="H2084" s="12"/>
      <c r="AB2084"/>
      <c r="AC2084"/>
    </row>
    <row r="2085" spans="8:29" ht="14.25" x14ac:dyDescent="0.45">
      <c r="H2085" s="12"/>
      <c r="AB2085"/>
      <c r="AC2085"/>
    </row>
    <row r="2086" spans="8:29" ht="14.25" x14ac:dyDescent="0.45">
      <c r="H2086" s="12"/>
      <c r="AB2086"/>
      <c r="AC2086"/>
    </row>
    <row r="2087" spans="8:29" ht="14.25" x14ac:dyDescent="0.45">
      <c r="H2087" s="12"/>
      <c r="AB2087"/>
      <c r="AC2087"/>
    </row>
    <row r="2088" spans="8:29" ht="14.25" x14ac:dyDescent="0.45">
      <c r="H2088" s="12"/>
      <c r="AB2088"/>
      <c r="AC2088"/>
    </row>
    <row r="2089" spans="8:29" ht="14.25" x14ac:dyDescent="0.45">
      <c r="H2089" s="12"/>
      <c r="AB2089"/>
      <c r="AC2089"/>
    </row>
    <row r="2090" spans="8:29" ht="14.25" x14ac:dyDescent="0.45">
      <c r="H2090" s="12"/>
      <c r="AB2090"/>
      <c r="AC2090"/>
    </row>
    <row r="2091" spans="8:29" ht="14.25" x14ac:dyDescent="0.45">
      <c r="H2091" s="12"/>
      <c r="AB2091"/>
      <c r="AC2091"/>
    </row>
    <row r="2092" spans="8:29" ht="14.25" x14ac:dyDescent="0.45">
      <c r="H2092" s="12"/>
      <c r="AB2092"/>
      <c r="AC2092"/>
    </row>
    <row r="2093" spans="8:29" ht="14.25" x14ac:dyDescent="0.45">
      <c r="H2093" s="12"/>
      <c r="AB2093"/>
      <c r="AC2093"/>
    </row>
    <row r="2094" spans="8:29" ht="14.25" x14ac:dyDescent="0.45">
      <c r="H2094" s="12"/>
      <c r="AB2094"/>
      <c r="AC2094"/>
    </row>
    <row r="2095" spans="8:29" ht="14.25" x14ac:dyDescent="0.45">
      <c r="H2095" s="12"/>
      <c r="AB2095"/>
      <c r="AC2095"/>
    </row>
    <row r="2096" spans="8:29" ht="14.25" x14ac:dyDescent="0.45">
      <c r="H2096" s="12"/>
      <c r="AB2096"/>
      <c r="AC2096"/>
    </row>
    <row r="2097" spans="8:29" ht="14.25" x14ac:dyDescent="0.45">
      <c r="H2097" s="12"/>
      <c r="AB2097"/>
      <c r="AC2097"/>
    </row>
    <row r="2098" spans="8:29" ht="14.25" x14ac:dyDescent="0.45">
      <c r="H2098" s="12"/>
      <c r="AB2098"/>
      <c r="AC2098"/>
    </row>
    <row r="2099" spans="8:29" ht="14.25" x14ac:dyDescent="0.45">
      <c r="H2099" s="12"/>
      <c r="AB2099"/>
      <c r="AC2099"/>
    </row>
    <row r="2100" spans="8:29" ht="14.25" x14ac:dyDescent="0.45">
      <c r="H2100" s="12"/>
      <c r="AB2100"/>
      <c r="AC2100"/>
    </row>
    <row r="2101" spans="8:29" ht="14.25" x14ac:dyDescent="0.45">
      <c r="H2101" s="12"/>
      <c r="AB2101"/>
      <c r="AC2101"/>
    </row>
    <row r="2102" spans="8:29" ht="14.25" x14ac:dyDescent="0.45">
      <c r="H2102" s="12"/>
      <c r="AB2102"/>
      <c r="AC2102"/>
    </row>
    <row r="2103" spans="8:29" ht="14.25" x14ac:dyDescent="0.45">
      <c r="H2103" s="12"/>
      <c r="AB2103"/>
      <c r="AC2103"/>
    </row>
    <row r="2104" spans="8:29" ht="14.25" x14ac:dyDescent="0.45">
      <c r="H2104" s="12"/>
      <c r="AB2104"/>
      <c r="AC2104"/>
    </row>
    <row r="2105" spans="8:29" ht="14.25" x14ac:dyDescent="0.45">
      <c r="H2105" s="12"/>
      <c r="AB2105"/>
      <c r="AC2105"/>
    </row>
    <row r="2106" spans="8:29" ht="14.25" x14ac:dyDescent="0.45">
      <c r="H2106" s="12"/>
      <c r="AB2106"/>
      <c r="AC2106"/>
    </row>
    <row r="2107" spans="8:29" ht="14.25" x14ac:dyDescent="0.45">
      <c r="H2107" s="12"/>
      <c r="L2107" s="13"/>
      <c r="AB2107"/>
      <c r="AC2107"/>
    </row>
    <row r="2108" spans="8:29" ht="14.25" x14ac:dyDescent="0.45">
      <c r="H2108" s="12"/>
      <c r="AB2108"/>
      <c r="AC2108"/>
    </row>
    <row r="2109" spans="8:29" ht="14.25" x14ac:dyDescent="0.45">
      <c r="H2109" s="12"/>
      <c r="AB2109"/>
      <c r="AC2109"/>
    </row>
    <row r="2110" spans="8:29" ht="14.25" x14ac:dyDescent="0.45">
      <c r="H2110" s="12"/>
      <c r="AB2110"/>
      <c r="AC2110"/>
    </row>
    <row r="2111" spans="8:29" ht="14.25" x14ac:dyDescent="0.45">
      <c r="H2111" s="12"/>
      <c r="AB2111"/>
      <c r="AC2111"/>
    </row>
    <row r="2112" spans="8:29" ht="14.25" x14ac:dyDescent="0.45">
      <c r="H2112" s="12"/>
      <c r="AB2112"/>
      <c r="AC2112"/>
    </row>
    <row r="2113" spans="8:29" ht="14.25" x14ac:dyDescent="0.45">
      <c r="H2113" s="12"/>
      <c r="AB2113"/>
      <c r="AC2113"/>
    </row>
    <row r="2114" spans="8:29" ht="14.25" x14ac:dyDescent="0.45">
      <c r="H2114" s="12"/>
      <c r="AB2114"/>
      <c r="AC2114"/>
    </row>
    <row r="2115" spans="8:29" ht="14.25" x14ac:dyDescent="0.45">
      <c r="H2115" s="12"/>
      <c r="AB2115"/>
      <c r="AC2115"/>
    </row>
    <row r="2116" spans="8:29" ht="14.25" x14ac:dyDescent="0.45">
      <c r="H2116" s="12"/>
      <c r="AB2116"/>
      <c r="AC2116"/>
    </row>
    <row r="2117" spans="8:29" ht="14.25" x14ac:dyDescent="0.45">
      <c r="H2117" s="12"/>
      <c r="AB2117"/>
      <c r="AC2117"/>
    </row>
    <row r="2118" spans="8:29" ht="14.25" x14ac:dyDescent="0.45">
      <c r="H2118" s="12"/>
      <c r="AB2118"/>
      <c r="AC2118"/>
    </row>
    <row r="2119" spans="8:29" ht="14.25" x14ac:dyDescent="0.45">
      <c r="H2119" s="12"/>
      <c r="AB2119"/>
      <c r="AC2119"/>
    </row>
    <row r="2120" spans="8:29" ht="14.25" x14ac:dyDescent="0.45">
      <c r="H2120" s="12"/>
      <c r="AB2120"/>
      <c r="AC2120"/>
    </row>
    <row r="2121" spans="8:29" ht="14.25" x14ac:dyDescent="0.45">
      <c r="H2121" s="12"/>
      <c r="AB2121"/>
      <c r="AC2121"/>
    </row>
    <row r="2122" spans="8:29" ht="14.25" x14ac:dyDescent="0.45">
      <c r="H2122" s="12"/>
      <c r="AB2122"/>
      <c r="AC2122"/>
    </row>
    <row r="2123" spans="8:29" ht="14.25" x14ac:dyDescent="0.45">
      <c r="H2123" s="12"/>
      <c r="AB2123"/>
      <c r="AC2123"/>
    </row>
    <row r="2124" spans="8:29" ht="14.25" x14ac:dyDescent="0.45">
      <c r="H2124" s="12"/>
      <c r="AB2124"/>
      <c r="AC2124"/>
    </row>
    <row r="2125" spans="8:29" ht="14.25" x14ac:dyDescent="0.45">
      <c r="H2125" s="12"/>
      <c r="AB2125"/>
      <c r="AC2125"/>
    </row>
    <row r="2126" spans="8:29" ht="14.25" x14ac:dyDescent="0.45">
      <c r="H2126" s="12"/>
      <c r="AB2126"/>
      <c r="AC2126"/>
    </row>
    <row r="2127" spans="8:29" ht="14.25" x14ac:dyDescent="0.45">
      <c r="H2127" s="12"/>
      <c r="AB2127"/>
      <c r="AC2127"/>
    </row>
    <row r="2128" spans="8:29" ht="14.25" x14ac:dyDescent="0.45">
      <c r="H2128" s="12"/>
      <c r="AB2128"/>
      <c r="AC2128"/>
    </row>
    <row r="2129" spans="8:29" ht="14.25" x14ac:dyDescent="0.45">
      <c r="H2129" s="12"/>
      <c r="AB2129"/>
      <c r="AC2129"/>
    </row>
    <row r="2130" spans="8:29" ht="14.25" x14ac:dyDescent="0.45">
      <c r="H2130" s="12"/>
      <c r="AB2130"/>
      <c r="AC2130"/>
    </row>
    <row r="2131" spans="8:29" ht="14.25" x14ac:dyDescent="0.45">
      <c r="H2131" s="12"/>
      <c r="AB2131"/>
      <c r="AC2131"/>
    </row>
    <row r="2132" spans="8:29" ht="14.25" x14ac:dyDescent="0.45">
      <c r="H2132" s="12"/>
      <c r="AB2132"/>
      <c r="AC2132"/>
    </row>
    <row r="2133" spans="8:29" ht="14.25" x14ac:dyDescent="0.45">
      <c r="H2133" s="12"/>
      <c r="AB2133"/>
      <c r="AC2133"/>
    </row>
    <row r="2134" spans="8:29" ht="14.25" x14ac:dyDescent="0.45">
      <c r="H2134" s="12"/>
      <c r="AB2134"/>
      <c r="AC2134"/>
    </row>
    <row r="2135" spans="8:29" ht="14.25" x14ac:dyDescent="0.45">
      <c r="H2135" s="12"/>
      <c r="AB2135"/>
      <c r="AC2135"/>
    </row>
    <row r="2136" spans="8:29" ht="14.25" x14ac:dyDescent="0.45">
      <c r="H2136" s="12"/>
      <c r="AB2136"/>
      <c r="AC2136"/>
    </row>
    <row r="2137" spans="8:29" ht="14.25" x14ac:dyDescent="0.45">
      <c r="H2137" s="12"/>
      <c r="AB2137"/>
      <c r="AC2137"/>
    </row>
    <row r="2138" spans="8:29" ht="14.25" x14ac:dyDescent="0.45">
      <c r="H2138" s="12"/>
      <c r="AB2138"/>
      <c r="AC2138"/>
    </row>
    <row r="2139" spans="8:29" ht="14.25" x14ac:dyDescent="0.45">
      <c r="H2139" s="12"/>
      <c r="AB2139"/>
      <c r="AC2139"/>
    </row>
    <row r="2140" spans="8:29" ht="14.25" x14ac:dyDescent="0.45">
      <c r="H2140" s="12"/>
      <c r="AB2140"/>
      <c r="AC2140"/>
    </row>
    <row r="2141" spans="8:29" ht="14.25" x14ac:dyDescent="0.45">
      <c r="H2141" s="12"/>
      <c r="AB2141"/>
      <c r="AC2141"/>
    </row>
    <row r="2142" spans="8:29" ht="14.25" x14ac:dyDescent="0.45">
      <c r="H2142" s="12"/>
      <c r="AB2142"/>
      <c r="AC2142"/>
    </row>
    <row r="2143" spans="8:29" ht="14.25" x14ac:dyDescent="0.45">
      <c r="H2143" s="12"/>
      <c r="AB2143"/>
      <c r="AC2143"/>
    </row>
    <row r="2144" spans="8:29" ht="14.25" x14ac:dyDescent="0.45">
      <c r="H2144" s="12"/>
      <c r="AB2144"/>
      <c r="AC2144"/>
    </row>
    <row r="2145" spans="8:29" ht="14.25" x14ac:dyDescent="0.45">
      <c r="H2145" s="12"/>
      <c r="AB2145"/>
      <c r="AC2145"/>
    </row>
    <row r="2146" spans="8:29" ht="14.25" x14ac:dyDescent="0.45">
      <c r="H2146" s="12"/>
      <c r="AB2146"/>
      <c r="AC2146"/>
    </row>
    <row r="2147" spans="8:29" ht="14.25" x14ac:dyDescent="0.45">
      <c r="H2147" s="12"/>
      <c r="AB2147"/>
      <c r="AC2147"/>
    </row>
    <row r="2148" spans="8:29" ht="14.25" x14ac:dyDescent="0.45">
      <c r="H2148" s="12"/>
      <c r="AB2148"/>
      <c r="AC2148"/>
    </row>
    <row r="2149" spans="8:29" ht="14.25" x14ac:dyDescent="0.45">
      <c r="H2149" s="12"/>
      <c r="AB2149"/>
      <c r="AC2149"/>
    </row>
    <row r="2150" spans="8:29" ht="14.25" x14ac:dyDescent="0.45">
      <c r="H2150" s="12"/>
      <c r="AB2150"/>
      <c r="AC2150"/>
    </row>
    <row r="2151" spans="8:29" ht="14.25" x14ac:dyDescent="0.45">
      <c r="H2151" s="12"/>
      <c r="AB2151"/>
      <c r="AC2151"/>
    </row>
    <row r="2152" spans="8:29" ht="14.25" x14ac:dyDescent="0.45">
      <c r="H2152" s="12"/>
      <c r="AB2152"/>
      <c r="AC2152"/>
    </row>
    <row r="2153" spans="8:29" ht="14.25" x14ac:dyDescent="0.45">
      <c r="H2153" s="12"/>
      <c r="AB2153"/>
      <c r="AC2153"/>
    </row>
    <row r="2154" spans="8:29" ht="14.25" x14ac:dyDescent="0.45">
      <c r="H2154" s="12"/>
      <c r="AB2154"/>
      <c r="AC2154"/>
    </row>
    <row r="2155" spans="8:29" ht="14.25" x14ac:dyDescent="0.45">
      <c r="H2155" s="12"/>
      <c r="AB2155"/>
      <c r="AC2155"/>
    </row>
    <row r="2156" spans="8:29" ht="14.25" x14ac:dyDescent="0.45">
      <c r="H2156" s="12"/>
      <c r="AB2156"/>
      <c r="AC2156"/>
    </row>
    <row r="2157" spans="8:29" ht="14.25" x14ac:dyDescent="0.45">
      <c r="H2157" s="12"/>
      <c r="AB2157"/>
      <c r="AC2157"/>
    </row>
    <row r="2158" spans="8:29" ht="14.25" x14ac:dyDescent="0.45">
      <c r="H2158" s="12"/>
      <c r="AB2158"/>
      <c r="AC2158"/>
    </row>
    <row r="2159" spans="8:29" ht="14.25" x14ac:dyDescent="0.45">
      <c r="H2159" s="12"/>
      <c r="L2159" s="13"/>
      <c r="AB2159"/>
      <c r="AC2159"/>
    </row>
    <row r="2160" spans="8:29" ht="14.25" x14ac:dyDescent="0.45">
      <c r="H2160" s="12"/>
      <c r="AB2160"/>
      <c r="AC2160"/>
    </row>
    <row r="2161" spans="8:29" ht="14.25" x14ac:dyDescent="0.45">
      <c r="H2161" s="12"/>
      <c r="AB2161"/>
      <c r="AC2161"/>
    </row>
    <row r="2162" spans="8:29" ht="14.25" x14ac:dyDescent="0.45">
      <c r="H2162" s="12"/>
      <c r="AB2162"/>
      <c r="AC2162"/>
    </row>
    <row r="2163" spans="8:29" ht="14.25" x14ac:dyDescent="0.45">
      <c r="H2163" s="12"/>
      <c r="AB2163"/>
      <c r="AC2163"/>
    </row>
    <row r="2164" spans="8:29" ht="14.25" x14ac:dyDescent="0.45">
      <c r="H2164" s="12"/>
      <c r="AB2164"/>
      <c r="AC2164"/>
    </row>
    <row r="2165" spans="8:29" ht="14.25" x14ac:dyDescent="0.45">
      <c r="H2165" s="12"/>
      <c r="AB2165"/>
      <c r="AC2165"/>
    </row>
    <row r="2166" spans="8:29" ht="14.25" x14ac:dyDescent="0.45">
      <c r="H2166" s="12"/>
      <c r="AB2166"/>
      <c r="AC2166"/>
    </row>
    <row r="2167" spans="8:29" ht="14.25" x14ac:dyDescent="0.45">
      <c r="H2167" s="12"/>
      <c r="AB2167"/>
      <c r="AC2167"/>
    </row>
    <row r="2168" spans="8:29" ht="14.25" x14ac:dyDescent="0.45">
      <c r="H2168" s="12"/>
      <c r="AB2168"/>
      <c r="AC2168"/>
    </row>
    <row r="2169" spans="8:29" ht="14.25" x14ac:dyDescent="0.45">
      <c r="H2169" s="12"/>
      <c r="AB2169"/>
      <c r="AC2169"/>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4742A-ABB8-4E4B-9A63-CD940C6F53B5}">
  <sheetPr>
    <tabColor rgb="FFFFC000"/>
  </sheetPr>
  <dimension ref="A1:V5099"/>
  <sheetViews>
    <sheetView topLeftCell="A4953" workbookViewId="0">
      <selection activeCell="D4976" sqref="D4976"/>
    </sheetView>
  </sheetViews>
  <sheetFormatPr defaultColWidth="8.86328125" defaultRowHeight="14.25" x14ac:dyDescent="0.45"/>
  <cols>
    <col min="1" max="1" width="13.265625" style="36" customWidth="1"/>
    <col min="2" max="2" width="14.1328125" style="36" customWidth="1"/>
    <col min="3" max="3" width="9" style="36" customWidth="1"/>
    <col min="4" max="4" width="39.73046875" style="36" customWidth="1"/>
    <col min="5" max="5" width="24.59765625" style="36" customWidth="1"/>
    <col min="6" max="6" width="23.73046875" style="36" customWidth="1"/>
    <col min="7" max="7" width="15.265625" style="36" customWidth="1"/>
    <col min="8" max="8" width="11.73046875" style="36" customWidth="1"/>
    <col min="9" max="9" width="6.265625" style="36" customWidth="1"/>
    <col min="10" max="10" width="20.3984375" style="36" customWidth="1"/>
    <col min="11" max="11" width="18.73046875" style="36" customWidth="1"/>
    <col min="12" max="12" width="10.86328125" style="36" customWidth="1"/>
    <col min="13" max="13" width="16.86328125" style="36" customWidth="1"/>
    <col min="14" max="14" width="35.265625" style="36" customWidth="1"/>
    <col min="15" max="15" width="37.86328125" style="36" customWidth="1"/>
    <col min="16" max="16" width="20.73046875" style="36" customWidth="1"/>
    <col min="17" max="17" width="19.265625" style="36" customWidth="1"/>
    <col min="18" max="18" width="21.1328125" style="36" customWidth="1"/>
    <col min="19" max="19" width="28.265625" style="36" customWidth="1"/>
    <col min="20" max="20" width="23.73046875" style="36" customWidth="1"/>
    <col min="21" max="21" width="25.86328125" style="36" customWidth="1"/>
    <col min="22" max="22" width="21.3984375" style="36" customWidth="1"/>
    <col min="23" max="16384" width="8.86328125" style="36"/>
  </cols>
  <sheetData>
    <row r="1" spans="1:22" x14ac:dyDescent="0.45">
      <c r="A1" s="36" t="s">
        <v>920</v>
      </c>
      <c r="B1" s="36" t="s">
        <v>921</v>
      </c>
      <c r="C1" s="36" t="s">
        <v>922</v>
      </c>
      <c r="D1" s="36" t="s">
        <v>923</v>
      </c>
      <c r="E1" s="36" t="s">
        <v>924</v>
      </c>
      <c r="F1" s="36" t="s">
        <v>925</v>
      </c>
      <c r="G1" s="36" t="s">
        <v>926</v>
      </c>
      <c r="H1" s="36" t="s">
        <v>366</v>
      </c>
      <c r="I1" s="36" t="s">
        <v>367</v>
      </c>
      <c r="J1" s="36" t="s">
        <v>927</v>
      </c>
      <c r="K1" s="36" t="s">
        <v>928</v>
      </c>
      <c r="L1" s="36" t="s">
        <v>929</v>
      </c>
      <c r="M1" s="36" t="s">
        <v>930</v>
      </c>
      <c r="N1" s="36" t="s">
        <v>931</v>
      </c>
      <c r="O1" s="36" t="s">
        <v>932</v>
      </c>
      <c r="P1" s="36" t="s">
        <v>933</v>
      </c>
      <c r="Q1" s="36" t="s">
        <v>934</v>
      </c>
      <c r="R1" s="36" t="s">
        <v>935</v>
      </c>
      <c r="S1" s="36" t="s">
        <v>936</v>
      </c>
      <c r="T1" s="36" t="s">
        <v>937</v>
      </c>
      <c r="U1" s="36" t="s">
        <v>938</v>
      </c>
      <c r="V1" s="36" t="s">
        <v>939</v>
      </c>
    </row>
    <row r="2" spans="1:22" x14ac:dyDescent="0.45">
      <c r="A2" s="58">
        <v>44531</v>
      </c>
      <c r="B2" s="36" t="s">
        <v>941</v>
      </c>
      <c r="C2" s="36" t="s">
        <v>47</v>
      </c>
      <c r="D2" s="36" t="s">
        <v>3470</v>
      </c>
      <c r="E2" s="36" t="s">
        <v>3576</v>
      </c>
      <c r="F2" s="36" t="s">
        <v>3222</v>
      </c>
      <c r="G2" s="36" t="s">
        <v>3176</v>
      </c>
      <c r="H2" s="37">
        <v>1</v>
      </c>
      <c r="I2" s="37">
        <v>0</v>
      </c>
      <c r="J2" s="38">
        <v>0</v>
      </c>
      <c r="L2" s="39">
        <v>0</v>
      </c>
      <c r="M2" s="39">
        <v>0</v>
      </c>
      <c r="P2" s="37">
        <v>0</v>
      </c>
      <c r="Q2" s="37">
        <v>0</v>
      </c>
      <c r="S2" s="37">
        <v>0</v>
      </c>
      <c r="T2" s="37">
        <v>0</v>
      </c>
      <c r="U2" s="39">
        <v>0</v>
      </c>
      <c r="V2" s="39">
        <v>0</v>
      </c>
    </row>
    <row r="3" spans="1:22" x14ac:dyDescent="0.45">
      <c r="A3" s="58">
        <v>44531</v>
      </c>
      <c r="B3" s="36" t="s">
        <v>941</v>
      </c>
      <c r="C3" s="36" t="s">
        <v>47</v>
      </c>
      <c r="D3" s="36" t="s">
        <v>3464</v>
      </c>
      <c r="E3" s="36" t="s">
        <v>3577</v>
      </c>
      <c r="F3" s="36" t="s">
        <v>3222</v>
      </c>
      <c r="G3" s="36" t="s">
        <v>3176</v>
      </c>
      <c r="H3" s="37">
        <v>0</v>
      </c>
      <c r="I3" s="37">
        <v>0</v>
      </c>
      <c r="L3" s="39">
        <v>0</v>
      </c>
      <c r="M3" s="39">
        <v>0</v>
      </c>
      <c r="P3" s="37">
        <v>0</v>
      </c>
      <c r="Q3" s="37">
        <v>0</v>
      </c>
      <c r="S3" s="37">
        <v>0</v>
      </c>
      <c r="T3" s="37">
        <v>0</v>
      </c>
      <c r="U3" s="39">
        <v>0</v>
      </c>
      <c r="V3" s="39">
        <v>0</v>
      </c>
    </row>
    <row r="4" spans="1:22" x14ac:dyDescent="0.45">
      <c r="A4" s="58">
        <v>44531</v>
      </c>
      <c r="B4" s="36" t="s">
        <v>941</v>
      </c>
      <c r="C4" s="36" t="s">
        <v>47</v>
      </c>
      <c r="D4" s="36" t="s">
        <v>3452</v>
      </c>
      <c r="E4" s="36" t="s">
        <v>3578</v>
      </c>
      <c r="F4" s="36" t="s">
        <v>3166</v>
      </c>
      <c r="G4" s="36" t="s">
        <v>3168</v>
      </c>
      <c r="H4" s="37">
        <v>4</v>
      </c>
      <c r="I4" s="37">
        <v>0</v>
      </c>
      <c r="J4" s="38">
        <v>0</v>
      </c>
      <c r="L4" s="39">
        <v>0</v>
      </c>
      <c r="M4" s="39">
        <v>0</v>
      </c>
      <c r="P4" s="37">
        <v>0</v>
      </c>
      <c r="Q4" s="37">
        <v>0</v>
      </c>
      <c r="S4" s="37">
        <v>0</v>
      </c>
      <c r="T4" s="37">
        <v>0</v>
      </c>
      <c r="U4" s="39">
        <v>0</v>
      </c>
      <c r="V4" s="39">
        <v>0</v>
      </c>
    </row>
    <row r="5" spans="1:22" x14ac:dyDescent="0.45">
      <c r="A5" s="58">
        <v>44531</v>
      </c>
      <c r="B5" s="36" t="s">
        <v>941</v>
      </c>
      <c r="C5" s="36" t="s">
        <v>47</v>
      </c>
      <c r="D5" s="36" t="s">
        <v>3438</v>
      </c>
      <c r="E5" s="36" t="s">
        <v>3579</v>
      </c>
      <c r="F5" s="36" t="s">
        <v>3166</v>
      </c>
      <c r="G5" s="36" t="s">
        <v>3168</v>
      </c>
      <c r="H5" s="37">
        <v>286</v>
      </c>
      <c r="I5" s="37">
        <v>0</v>
      </c>
      <c r="J5" s="38">
        <v>0</v>
      </c>
      <c r="L5" s="39">
        <v>0</v>
      </c>
      <c r="M5" s="39">
        <v>0</v>
      </c>
      <c r="P5" s="37">
        <v>0</v>
      </c>
      <c r="Q5" s="37">
        <v>0</v>
      </c>
      <c r="S5" s="37">
        <v>0</v>
      </c>
      <c r="T5" s="37">
        <v>0</v>
      </c>
      <c r="U5" s="39">
        <v>0</v>
      </c>
      <c r="V5" s="39">
        <v>0</v>
      </c>
    </row>
    <row r="6" spans="1:22" x14ac:dyDescent="0.45">
      <c r="A6" s="58">
        <v>44531</v>
      </c>
      <c r="B6" s="36" t="s">
        <v>941</v>
      </c>
      <c r="C6" s="36" t="s">
        <v>47</v>
      </c>
      <c r="D6" s="36" t="s">
        <v>3440</v>
      </c>
      <c r="E6" s="36" t="s">
        <v>3579</v>
      </c>
      <c r="F6" s="36" t="s">
        <v>3166</v>
      </c>
      <c r="G6" s="36" t="s">
        <v>3168</v>
      </c>
      <c r="H6" s="37">
        <v>35</v>
      </c>
      <c r="I6" s="37">
        <v>0</v>
      </c>
      <c r="J6" s="38">
        <v>0</v>
      </c>
      <c r="L6" s="39">
        <v>0</v>
      </c>
      <c r="M6" s="39">
        <v>0</v>
      </c>
      <c r="P6" s="37">
        <v>0</v>
      </c>
      <c r="Q6" s="37">
        <v>0</v>
      </c>
      <c r="S6" s="37">
        <v>0</v>
      </c>
      <c r="T6" s="37">
        <v>0</v>
      </c>
      <c r="U6" s="39">
        <v>0</v>
      </c>
      <c r="V6" s="39">
        <v>0</v>
      </c>
    </row>
    <row r="7" spans="1:22" x14ac:dyDescent="0.45">
      <c r="A7" s="58">
        <v>44531</v>
      </c>
      <c r="B7" s="36" t="s">
        <v>941</v>
      </c>
      <c r="C7" s="36" t="s">
        <v>47</v>
      </c>
      <c r="D7" s="36" t="s">
        <v>3420</v>
      </c>
      <c r="E7" s="36" t="s">
        <v>3580</v>
      </c>
      <c r="F7" s="36" t="s">
        <v>3166</v>
      </c>
      <c r="G7" s="36" t="s">
        <v>3168</v>
      </c>
      <c r="H7" s="37">
        <v>41</v>
      </c>
      <c r="I7" s="37">
        <v>1</v>
      </c>
      <c r="J7" s="38">
        <v>2.4390243902439025E-2</v>
      </c>
      <c r="K7" s="39">
        <v>1.87</v>
      </c>
      <c r="L7" s="39">
        <v>1.87</v>
      </c>
      <c r="M7" s="39">
        <v>0</v>
      </c>
      <c r="O7" s="40">
        <v>0</v>
      </c>
      <c r="P7" s="37">
        <v>0</v>
      </c>
      <c r="Q7" s="37">
        <v>0</v>
      </c>
      <c r="R7" s="38">
        <v>0</v>
      </c>
      <c r="S7" s="37">
        <v>0</v>
      </c>
      <c r="T7" s="37">
        <v>0</v>
      </c>
      <c r="U7" s="39">
        <v>0</v>
      </c>
      <c r="V7" s="39">
        <v>0</v>
      </c>
    </row>
    <row r="8" spans="1:22" x14ac:dyDescent="0.45">
      <c r="A8" s="58">
        <v>44531</v>
      </c>
      <c r="B8" s="36" t="s">
        <v>941</v>
      </c>
      <c r="C8" s="36" t="s">
        <v>47</v>
      </c>
      <c r="D8" s="36" t="s">
        <v>3422</v>
      </c>
      <c r="E8" s="36" t="s">
        <v>3580</v>
      </c>
      <c r="F8" s="36" t="s">
        <v>3166</v>
      </c>
      <c r="G8" s="36" t="s">
        <v>3168</v>
      </c>
      <c r="H8" s="37">
        <v>24</v>
      </c>
      <c r="I8" s="37">
        <v>0</v>
      </c>
      <c r="J8" s="38">
        <v>0</v>
      </c>
      <c r="L8" s="39">
        <v>0</v>
      </c>
      <c r="M8" s="39">
        <v>0</v>
      </c>
      <c r="P8" s="37">
        <v>0</v>
      </c>
      <c r="Q8" s="37">
        <v>0</v>
      </c>
      <c r="S8" s="37">
        <v>0</v>
      </c>
      <c r="T8" s="37">
        <v>0</v>
      </c>
      <c r="U8" s="39">
        <v>0</v>
      </c>
      <c r="V8" s="39">
        <v>0</v>
      </c>
    </row>
    <row r="9" spans="1:22" x14ac:dyDescent="0.45">
      <c r="A9" s="58">
        <v>44531</v>
      </c>
      <c r="B9" s="36" t="s">
        <v>941</v>
      </c>
      <c r="C9" s="36" t="s">
        <v>47</v>
      </c>
      <c r="D9" s="36" t="s">
        <v>3432</v>
      </c>
      <c r="E9" s="36" t="s">
        <v>3580</v>
      </c>
      <c r="F9" s="36" t="s">
        <v>3166</v>
      </c>
      <c r="G9" s="36" t="s">
        <v>3168</v>
      </c>
      <c r="H9" s="37">
        <v>44</v>
      </c>
      <c r="I9" s="37">
        <v>0</v>
      </c>
      <c r="J9" s="38">
        <v>0</v>
      </c>
      <c r="L9" s="39">
        <v>0</v>
      </c>
      <c r="M9" s="39">
        <v>0</v>
      </c>
      <c r="P9" s="37">
        <v>0</v>
      </c>
      <c r="Q9" s="37">
        <v>0</v>
      </c>
      <c r="S9" s="37">
        <v>0</v>
      </c>
      <c r="T9" s="37">
        <v>0</v>
      </c>
      <c r="U9" s="39">
        <v>0</v>
      </c>
      <c r="V9" s="39">
        <v>0</v>
      </c>
    </row>
    <row r="10" spans="1:22" x14ac:dyDescent="0.45">
      <c r="A10" s="58">
        <v>44531</v>
      </c>
      <c r="B10" s="36" t="s">
        <v>941</v>
      </c>
      <c r="C10" s="36" t="s">
        <v>47</v>
      </c>
      <c r="D10" s="36" t="s">
        <v>3430</v>
      </c>
      <c r="E10" s="36" t="s">
        <v>3580</v>
      </c>
      <c r="F10" s="36" t="s">
        <v>3166</v>
      </c>
      <c r="G10" s="36" t="s">
        <v>3168</v>
      </c>
      <c r="H10" s="37">
        <v>370</v>
      </c>
      <c r="I10" s="37">
        <v>2</v>
      </c>
      <c r="J10" s="38">
        <v>5.4054054054054057E-3</v>
      </c>
      <c r="K10" s="39">
        <v>1.415</v>
      </c>
      <c r="L10" s="39">
        <v>2.83</v>
      </c>
      <c r="M10" s="39">
        <v>499.96</v>
      </c>
      <c r="N10" s="38">
        <v>5.6604528362268983E-3</v>
      </c>
      <c r="O10" s="40">
        <v>176.66431095406358</v>
      </c>
      <c r="P10" s="37">
        <v>1</v>
      </c>
      <c r="Q10" s="37">
        <v>4</v>
      </c>
      <c r="R10" s="38">
        <v>0.5</v>
      </c>
      <c r="S10" s="37">
        <v>4</v>
      </c>
      <c r="T10" s="37">
        <v>0</v>
      </c>
      <c r="U10" s="39">
        <v>499.96</v>
      </c>
      <c r="V10" s="39">
        <v>0</v>
      </c>
    </row>
    <row r="11" spans="1:22" x14ac:dyDescent="0.45">
      <c r="A11" s="58">
        <v>44531</v>
      </c>
      <c r="B11" s="36" t="s">
        <v>941</v>
      </c>
      <c r="C11" s="36" t="s">
        <v>47</v>
      </c>
      <c r="D11" s="36" t="s">
        <v>3412</v>
      </c>
      <c r="E11" s="36" t="s">
        <v>3581</v>
      </c>
      <c r="F11" s="36" t="s">
        <v>3166</v>
      </c>
      <c r="G11" s="36" t="s">
        <v>3168</v>
      </c>
      <c r="H11" s="37">
        <v>1</v>
      </c>
      <c r="I11" s="37">
        <v>0</v>
      </c>
      <c r="J11" s="38">
        <v>0</v>
      </c>
      <c r="L11" s="39">
        <v>0</v>
      </c>
      <c r="M11" s="39">
        <v>0</v>
      </c>
      <c r="P11" s="37">
        <v>0</v>
      </c>
      <c r="Q11" s="37">
        <v>0</v>
      </c>
      <c r="S11" s="37">
        <v>0</v>
      </c>
      <c r="T11" s="37">
        <v>0</v>
      </c>
      <c r="U11" s="39">
        <v>0</v>
      </c>
      <c r="V11" s="39">
        <v>0</v>
      </c>
    </row>
    <row r="12" spans="1:22" x14ac:dyDescent="0.45">
      <c r="A12" s="58">
        <v>44531</v>
      </c>
      <c r="B12" s="36" t="s">
        <v>941</v>
      </c>
      <c r="C12" s="36" t="s">
        <v>47</v>
      </c>
      <c r="D12" s="36" t="s">
        <v>3398</v>
      </c>
      <c r="E12" s="36" t="s">
        <v>3582</v>
      </c>
      <c r="F12" s="36" t="s">
        <v>3154</v>
      </c>
      <c r="G12" s="36" t="s">
        <v>3155</v>
      </c>
      <c r="H12" s="37">
        <v>2</v>
      </c>
      <c r="I12" s="37">
        <v>0</v>
      </c>
      <c r="J12" s="38">
        <v>0</v>
      </c>
      <c r="L12" s="39">
        <v>0</v>
      </c>
      <c r="M12" s="39">
        <v>0</v>
      </c>
      <c r="P12" s="37">
        <v>0</v>
      </c>
      <c r="Q12" s="37">
        <v>0</v>
      </c>
      <c r="S12" s="37">
        <v>0</v>
      </c>
      <c r="T12" s="37">
        <v>0</v>
      </c>
      <c r="U12" s="39">
        <v>0</v>
      </c>
      <c r="V12" s="39">
        <v>0</v>
      </c>
    </row>
    <row r="13" spans="1:22" x14ac:dyDescent="0.45">
      <c r="A13" s="58">
        <v>44531</v>
      </c>
      <c r="B13" s="36" t="s">
        <v>941</v>
      </c>
      <c r="C13" s="36" t="s">
        <v>47</v>
      </c>
      <c r="D13" s="36" t="s">
        <v>3566</v>
      </c>
      <c r="E13" s="36" t="s">
        <v>3583</v>
      </c>
      <c r="F13" s="36" t="s">
        <v>3166</v>
      </c>
      <c r="G13" s="36" t="s">
        <v>3168</v>
      </c>
      <c r="H13" s="37">
        <v>1</v>
      </c>
      <c r="I13" s="37">
        <v>0</v>
      </c>
      <c r="J13" s="38">
        <v>0</v>
      </c>
      <c r="L13" s="39">
        <v>0</v>
      </c>
      <c r="M13" s="39">
        <v>0</v>
      </c>
      <c r="P13" s="37">
        <v>0</v>
      </c>
      <c r="Q13" s="37">
        <v>0</v>
      </c>
      <c r="S13" s="37">
        <v>0</v>
      </c>
      <c r="T13" s="37">
        <v>0</v>
      </c>
      <c r="U13" s="39">
        <v>0</v>
      </c>
      <c r="V13" s="39">
        <v>0</v>
      </c>
    </row>
    <row r="14" spans="1:22" x14ac:dyDescent="0.45">
      <c r="A14" s="58">
        <v>44531</v>
      </c>
      <c r="B14" s="36" t="s">
        <v>941</v>
      </c>
      <c r="C14" s="36" t="s">
        <v>47</v>
      </c>
      <c r="D14" s="36" t="s">
        <v>3501</v>
      </c>
      <c r="E14" s="36" t="s">
        <v>3584</v>
      </c>
      <c r="F14" s="36" t="s">
        <v>3154</v>
      </c>
      <c r="G14" s="36" t="s">
        <v>3155</v>
      </c>
      <c r="H14" s="37">
        <v>3</v>
      </c>
      <c r="I14" s="37">
        <v>0</v>
      </c>
      <c r="J14" s="38">
        <v>0</v>
      </c>
      <c r="L14" s="39">
        <v>0</v>
      </c>
      <c r="M14" s="39">
        <v>0</v>
      </c>
      <c r="P14" s="37">
        <v>0</v>
      </c>
      <c r="Q14" s="37">
        <v>0</v>
      </c>
      <c r="S14" s="37">
        <v>0</v>
      </c>
      <c r="T14" s="37">
        <v>0</v>
      </c>
      <c r="U14" s="39">
        <v>0</v>
      </c>
      <c r="V14" s="39">
        <v>0</v>
      </c>
    </row>
    <row r="15" spans="1:22" x14ac:dyDescent="0.45">
      <c r="A15" s="58">
        <v>44531</v>
      </c>
      <c r="B15" s="36" t="s">
        <v>941</v>
      </c>
      <c r="C15" s="36" t="s">
        <v>47</v>
      </c>
      <c r="D15" s="36" t="s">
        <v>3453</v>
      </c>
      <c r="E15" s="36" t="s">
        <v>3585</v>
      </c>
      <c r="F15" s="36" t="s">
        <v>3159</v>
      </c>
      <c r="G15" s="36" t="s">
        <v>3160</v>
      </c>
      <c r="H15" s="37">
        <v>517</v>
      </c>
      <c r="I15" s="37">
        <v>0</v>
      </c>
      <c r="J15" s="38">
        <v>0</v>
      </c>
      <c r="L15" s="39">
        <v>0</v>
      </c>
      <c r="M15" s="39">
        <v>0</v>
      </c>
      <c r="P15" s="37">
        <v>0</v>
      </c>
      <c r="Q15" s="37">
        <v>0</v>
      </c>
      <c r="S15" s="37">
        <v>0</v>
      </c>
      <c r="T15" s="37">
        <v>0</v>
      </c>
      <c r="U15" s="39">
        <v>0</v>
      </c>
      <c r="V15" s="39">
        <v>0</v>
      </c>
    </row>
    <row r="16" spans="1:22" x14ac:dyDescent="0.45">
      <c r="A16" s="58">
        <v>44531</v>
      </c>
      <c r="B16" s="36" t="s">
        <v>941</v>
      </c>
      <c r="C16" s="36" t="s">
        <v>47</v>
      </c>
      <c r="D16" s="36" t="s">
        <v>3279</v>
      </c>
      <c r="E16" s="36" t="s">
        <v>3586</v>
      </c>
      <c r="F16" s="36" t="s">
        <v>3159</v>
      </c>
      <c r="G16" s="36" t="s">
        <v>3160</v>
      </c>
      <c r="H16" s="37">
        <v>8</v>
      </c>
      <c r="I16" s="37">
        <v>0</v>
      </c>
      <c r="J16" s="38">
        <v>0</v>
      </c>
      <c r="L16" s="39">
        <v>0</v>
      </c>
      <c r="M16" s="39">
        <v>0</v>
      </c>
      <c r="P16" s="37">
        <v>0</v>
      </c>
      <c r="Q16" s="37">
        <v>0</v>
      </c>
      <c r="S16" s="37">
        <v>0</v>
      </c>
      <c r="T16" s="37">
        <v>0</v>
      </c>
      <c r="U16" s="39">
        <v>0</v>
      </c>
      <c r="V16" s="39">
        <v>0</v>
      </c>
    </row>
    <row r="17" spans="1:22" x14ac:dyDescent="0.45">
      <c r="A17" s="58">
        <v>44531</v>
      </c>
      <c r="B17" s="36" t="s">
        <v>941</v>
      </c>
      <c r="C17" s="36" t="s">
        <v>47</v>
      </c>
      <c r="D17" s="36" t="s">
        <v>3363</v>
      </c>
      <c r="E17" s="36" t="s">
        <v>3583</v>
      </c>
      <c r="F17" s="36" t="s">
        <v>3166</v>
      </c>
      <c r="G17" s="36" t="s">
        <v>3168</v>
      </c>
      <c r="H17" s="37">
        <v>94</v>
      </c>
      <c r="I17" s="37">
        <v>1</v>
      </c>
      <c r="J17" s="38">
        <v>1.0638297872340425E-2</v>
      </c>
      <c r="K17" s="39">
        <v>1.7</v>
      </c>
      <c r="L17" s="39">
        <v>1.7</v>
      </c>
      <c r="M17" s="39">
        <v>0</v>
      </c>
      <c r="O17" s="40">
        <v>0</v>
      </c>
      <c r="P17" s="37">
        <v>0</v>
      </c>
      <c r="Q17" s="37">
        <v>0</v>
      </c>
      <c r="R17" s="38">
        <v>0</v>
      </c>
      <c r="S17" s="37">
        <v>0</v>
      </c>
      <c r="T17" s="37">
        <v>0</v>
      </c>
      <c r="U17" s="39">
        <v>0</v>
      </c>
      <c r="V17" s="39">
        <v>0</v>
      </c>
    </row>
    <row r="18" spans="1:22" x14ac:dyDescent="0.45">
      <c r="A18" s="58">
        <v>44531</v>
      </c>
      <c r="B18" s="36" t="s">
        <v>941</v>
      </c>
      <c r="C18" s="36" t="s">
        <v>47</v>
      </c>
      <c r="D18" s="36" t="s">
        <v>3387</v>
      </c>
      <c r="E18" s="36" t="s">
        <v>3583</v>
      </c>
      <c r="F18" s="36" t="s">
        <v>3166</v>
      </c>
      <c r="G18" s="36" t="s">
        <v>3168</v>
      </c>
      <c r="H18" s="37">
        <v>4</v>
      </c>
      <c r="I18" s="37">
        <v>0</v>
      </c>
      <c r="J18" s="38">
        <v>0</v>
      </c>
      <c r="L18" s="39">
        <v>0</v>
      </c>
      <c r="M18" s="39">
        <v>0</v>
      </c>
      <c r="P18" s="37">
        <v>0</v>
      </c>
      <c r="Q18" s="37">
        <v>0</v>
      </c>
      <c r="S18" s="37">
        <v>0</v>
      </c>
      <c r="T18" s="37">
        <v>0</v>
      </c>
      <c r="U18" s="39">
        <v>0</v>
      </c>
      <c r="V18" s="39">
        <v>0</v>
      </c>
    </row>
    <row r="19" spans="1:22" x14ac:dyDescent="0.45">
      <c r="A19" s="58">
        <v>44531</v>
      </c>
      <c r="B19" s="36" t="s">
        <v>941</v>
      </c>
      <c r="C19" s="36" t="s">
        <v>47</v>
      </c>
      <c r="D19" s="36" t="s">
        <v>3295</v>
      </c>
      <c r="E19" s="36" t="s">
        <v>3583</v>
      </c>
      <c r="F19" s="36" t="s">
        <v>3166</v>
      </c>
      <c r="G19" s="36" t="s">
        <v>3168</v>
      </c>
      <c r="H19" s="37">
        <v>2</v>
      </c>
      <c r="I19" s="37">
        <v>0</v>
      </c>
      <c r="J19" s="38">
        <v>0</v>
      </c>
      <c r="L19" s="39">
        <v>0</v>
      </c>
      <c r="M19" s="39">
        <v>0</v>
      </c>
      <c r="P19" s="37">
        <v>0</v>
      </c>
      <c r="Q19" s="37">
        <v>0</v>
      </c>
      <c r="S19" s="37">
        <v>0</v>
      </c>
      <c r="T19" s="37">
        <v>0</v>
      </c>
      <c r="U19" s="39">
        <v>0</v>
      </c>
      <c r="V19" s="39">
        <v>0</v>
      </c>
    </row>
    <row r="20" spans="1:22" x14ac:dyDescent="0.45">
      <c r="A20" s="58">
        <v>44531</v>
      </c>
      <c r="B20" s="36" t="s">
        <v>941</v>
      </c>
      <c r="C20" s="36" t="s">
        <v>47</v>
      </c>
      <c r="D20" s="36" t="s">
        <v>3559</v>
      </c>
      <c r="E20" s="36" t="s">
        <v>3583</v>
      </c>
      <c r="F20" s="36" t="s">
        <v>3166</v>
      </c>
      <c r="G20" s="36" t="s">
        <v>3168</v>
      </c>
      <c r="H20" s="37">
        <v>1</v>
      </c>
      <c r="I20" s="37">
        <v>0</v>
      </c>
      <c r="J20" s="38">
        <v>0</v>
      </c>
      <c r="L20" s="39">
        <v>0</v>
      </c>
      <c r="M20" s="39">
        <v>0</v>
      </c>
      <c r="P20" s="37">
        <v>0</v>
      </c>
      <c r="Q20" s="37">
        <v>0</v>
      </c>
      <c r="S20" s="37">
        <v>0</v>
      </c>
      <c r="T20" s="37">
        <v>0</v>
      </c>
      <c r="U20" s="39">
        <v>0</v>
      </c>
      <c r="V20" s="39">
        <v>0</v>
      </c>
    </row>
    <row r="21" spans="1:22" x14ac:dyDescent="0.45">
      <c r="A21" s="58">
        <v>44531</v>
      </c>
      <c r="B21" s="36" t="s">
        <v>941</v>
      </c>
      <c r="C21" s="36" t="s">
        <v>47</v>
      </c>
      <c r="D21" s="36" t="s">
        <v>3383</v>
      </c>
      <c r="E21" s="36" t="s">
        <v>3583</v>
      </c>
      <c r="F21" s="36" t="s">
        <v>3166</v>
      </c>
      <c r="G21" s="36" t="s">
        <v>3168</v>
      </c>
      <c r="H21" s="37">
        <v>1</v>
      </c>
      <c r="I21" s="37">
        <v>0</v>
      </c>
      <c r="J21" s="38">
        <v>0</v>
      </c>
      <c r="L21" s="39">
        <v>0</v>
      </c>
      <c r="M21" s="39">
        <v>0</v>
      </c>
      <c r="P21" s="37">
        <v>0</v>
      </c>
      <c r="Q21" s="37">
        <v>0</v>
      </c>
      <c r="S21" s="37">
        <v>0</v>
      </c>
      <c r="T21" s="37">
        <v>0</v>
      </c>
      <c r="U21" s="39">
        <v>0</v>
      </c>
      <c r="V21" s="39">
        <v>0</v>
      </c>
    </row>
    <row r="22" spans="1:22" x14ac:dyDescent="0.45">
      <c r="A22" s="58">
        <v>44531</v>
      </c>
      <c r="B22" s="36" t="s">
        <v>941</v>
      </c>
      <c r="C22" s="36" t="s">
        <v>47</v>
      </c>
      <c r="D22" s="36" t="s">
        <v>3259</v>
      </c>
      <c r="E22" s="36" t="s">
        <v>3587</v>
      </c>
      <c r="F22" s="36" t="s">
        <v>3222</v>
      </c>
      <c r="G22" s="36" t="s">
        <v>3176</v>
      </c>
      <c r="H22" s="37">
        <v>14</v>
      </c>
      <c r="I22" s="37">
        <v>0</v>
      </c>
      <c r="J22" s="38">
        <v>0</v>
      </c>
      <c r="L22" s="39">
        <v>0</v>
      </c>
      <c r="M22" s="39">
        <v>0</v>
      </c>
      <c r="P22" s="37">
        <v>0</v>
      </c>
      <c r="Q22" s="37">
        <v>0</v>
      </c>
      <c r="S22" s="37">
        <v>0</v>
      </c>
      <c r="T22" s="37">
        <v>0</v>
      </c>
      <c r="U22" s="39">
        <v>0</v>
      </c>
      <c r="V22" s="39">
        <v>0</v>
      </c>
    </row>
    <row r="23" spans="1:22" x14ac:dyDescent="0.45">
      <c r="A23" s="58">
        <v>44531</v>
      </c>
      <c r="B23" s="36" t="s">
        <v>941</v>
      </c>
      <c r="C23" s="36" t="s">
        <v>47</v>
      </c>
      <c r="D23" s="36" t="s">
        <v>3377</v>
      </c>
      <c r="E23" s="36" t="s">
        <v>3583</v>
      </c>
      <c r="F23" s="36" t="s">
        <v>3166</v>
      </c>
      <c r="G23" s="36" t="s">
        <v>3168</v>
      </c>
      <c r="H23" s="37">
        <v>16</v>
      </c>
      <c r="I23" s="37">
        <v>0</v>
      </c>
      <c r="J23" s="38">
        <v>0</v>
      </c>
      <c r="L23" s="39">
        <v>0</v>
      </c>
      <c r="M23" s="39">
        <v>0</v>
      </c>
      <c r="P23" s="37">
        <v>0</v>
      </c>
      <c r="Q23" s="37">
        <v>0</v>
      </c>
      <c r="S23" s="37">
        <v>0</v>
      </c>
      <c r="T23" s="37">
        <v>0</v>
      </c>
      <c r="U23" s="39">
        <v>0</v>
      </c>
      <c r="V23" s="39">
        <v>0</v>
      </c>
    </row>
    <row r="24" spans="1:22" x14ac:dyDescent="0.45">
      <c r="A24" s="58">
        <v>44531</v>
      </c>
      <c r="B24" s="36" t="s">
        <v>941</v>
      </c>
      <c r="C24" s="36" t="s">
        <v>47</v>
      </c>
      <c r="D24" s="36" t="s">
        <v>3379</v>
      </c>
      <c r="E24" s="36" t="s">
        <v>3583</v>
      </c>
      <c r="F24" s="36" t="s">
        <v>3166</v>
      </c>
      <c r="G24" s="36" t="s">
        <v>3168</v>
      </c>
      <c r="H24" s="37">
        <v>2</v>
      </c>
      <c r="I24" s="37">
        <v>0</v>
      </c>
      <c r="J24" s="38">
        <v>0</v>
      </c>
      <c r="L24" s="39">
        <v>0</v>
      </c>
      <c r="M24" s="39">
        <v>0</v>
      </c>
      <c r="P24" s="37">
        <v>0</v>
      </c>
      <c r="Q24" s="37">
        <v>0</v>
      </c>
      <c r="S24" s="37">
        <v>0</v>
      </c>
      <c r="T24" s="37">
        <v>0</v>
      </c>
      <c r="U24" s="39">
        <v>0</v>
      </c>
      <c r="V24" s="39">
        <v>0</v>
      </c>
    </row>
    <row r="25" spans="1:22" x14ac:dyDescent="0.45">
      <c r="A25" s="58">
        <v>44531</v>
      </c>
      <c r="B25" s="36" t="s">
        <v>941</v>
      </c>
      <c r="C25" s="36" t="s">
        <v>47</v>
      </c>
      <c r="D25" s="36" t="s">
        <v>3564</v>
      </c>
      <c r="E25" s="36" t="s">
        <v>3583</v>
      </c>
      <c r="F25" s="36" t="s">
        <v>3166</v>
      </c>
      <c r="G25" s="36" t="s">
        <v>3168</v>
      </c>
      <c r="H25" s="37">
        <v>2</v>
      </c>
      <c r="I25" s="37">
        <v>0</v>
      </c>
      <c r="J25" s="38">
        <v>0</v>
      </c>
      <c r="L25" s="39">
        <v>0</v>
      </c>
      <c r="M25" s="39">
        <v>0</v>
      </c>
      <c r="P25" s="37">
        <v>0</v>
      </c>
      <c r="Q25" s="37">
        <v>0</v>
      </c>
      <c r="S25" s="37">
        <v>0</v>
      </c>
      <c r="T25" s="37">
        <v>0</v>
      </c>
      <c r="U25" s="39">
        <v>0</v>
      </c>
      <c r="V25" s="39">
        <v>0</v>
      </c>
    </row>
    <row r="26" spans="1:22" x14ac:dyDescent="0.45">
      <c r="A26" s="58">
        <v>44531</v>
      </c>
      <c r="B26" s="36" t="s">
        <v>941</v>
      </c>
      <c r="C26" s="36" t="s">
        <v>47</v>
      </c>
      <c r="D26" s="36" t="s">
        <v>3389</v>
      </c>
      <c r="E26" s="36" t="s">
        <v>3583</v>
      </c>
      <c r="F26" s="36" t="s">
        <v>3166</v>
      </c>
      <c r="G26" s="36" t="s">
        <v>3168</v>
      </c>
      <c r="H26" s="37">
        <v>9</v>
      </c>
      <c r="I26" s="37">
        <v>0</v>
      </c>
      <c r="J26" s="38">
        <v>0</v>
      </c>
      <c r="L26" s="39">
        <v>0</v>
      </c>
      <c r="M26" s="39">
        <v>0</v>
      </c>
      <c r="P26" s="37">
        <v>0</v>
      </c>
      <c r="Q26" s="37">
        <v>0</v>
      </c>
      <c r="S26" s="37">
        <v>0</v>
      </c>
      <c r="T26" s="37">
        <v>0</v>
      </c>
      <c r="U26" s="39">
        <v>0</v>
      </c>
      <c r="V26" s="39">
        <v>0</v>
      </c>
    </row>
    <row r="27" spans="1:22" x14ac:dyDescent="0.45">
      <c r="A27" s="58">
        <v>44531</v>
      </c>
      <c r="B27" s="36" t="s">
        <v>941</v>
      </c>
      <c r="C27" s="36" t="s">
        <v>47</v>
      </c>
      <c r="D27" s="36" t="s">
        <v>3507</v>
      </c>
      <c r="E27" s="36" t="s">
        <v>3584</v>
      </c>
      <c r="F27" s="36" t="s">
        <v>3154</v>
      </c>
      <c r="G27" s="36" t="s">
        <v>3155</v>
      </c>
      <c r="H27" s="37">
        <v>1</v>
      </c>
      <c r="I27" s="37">
        <v>0</v>
      </c>
      <c r="J27" s="38">
        <v>0</v>
      </c>
      <c r="L27" s="39">
        <v>0</v>
      </c>
      <c r="M27" s="39">
        <v>0</v>
      </c>
      <c r="P27" s="37">
        <v>0</v>
      </c>
      <c r="Q27" s="37">
        <v>0</v>
      </c>
      <c r="S27" s="37">
        <v>0</v>
      </c>
      <c r="T27" s="37">
        <v>0</v>
      </c>
      <c r="U27" s="39">
        <v>0</v>
      </c>
      <c r="V27" s="39">
        <v>0</v>
      </c>
    </row>
    <row r="28" spans="1:22" x14ac:dyDescent="0.45">
      <c r="A28" s="58">
        <v>44531</v>
      </c>
      <c r="B28" s="36" t="s">
        <v>941</v>
      </c>
      <c r="C28" s="36" t="s">
        <v>47</v>
      </c>
      <c r="D28" s="36" t="s">
        <v>3504</v>
      </c>
      <c r="E28" s="36" t="s">
        <v>3584</v>
      </c>
      <c r="F28" s="36" t="s">
        <v>3154</v>
      </c>
      <c r="G28" s="36" t="s">
        <v>3155</v>
      </c>
      <c r="H28" s="37">
        <v>0</v>
      </c>
      <c r="I28" s="37">
        <v>0</v>
      </c>
      <c r="L28" s="39">
        <v>0</v>
      </c>
      <c r="M28" s="39">
        <v>0</v>
      </c>
      <c r="P28" s="37">
        <v>0</v>
      </c>
      <c r="Q28" s="37">
        <v>0</v>
      </c>
      <c r="S28" s="37">
        <v>0</v>
      </c>
      <c r="T28" s="37">
        <v>0</v>
      </c>
      <c r="U28" s="39">
        <v>0</v>
      </c>
      <c r="V28" s="39">
        <v>0</v>
      </c>
    </row>
    <row r="29" spans="1:22" x14ac:dyDescent="0.45">
      <c r="A29" s="58">
        <v>44531</v>
      </c>
      <c r="B29" s="36" t="s">
        <v>941</v>
      </c>
      <c r="C29" s="36" t="s">
        <v>47</v>
      </c>
      <c r="D29" s="36" t="s">
        <v>3562</v>
      </c>
      <c r="E29" s="36" t="s">
        <v>3583</v>
      </c>
      <c r="F29" s="36" t="s">
        <v>3166</v>
      </c>
      <c r="G29" s="36" t="s">
        <v>3168</v>
      </c>
      <c r="H29" s="37">
        <v>1</v>
      </c>
      <c r="I29" s="37">
        <v>0</v>
      </c>
      <c r="J29" s="38">
        <v>0</v>
      </c>
      <c r="L29" s="39">
        <v>0</v>
      </c>
      <c r="M29" s="39">
        <v>0</v>
      </c>
      <c r="P29" s="37">
        <v>0</v>
      </c>
      <c r="Q29" s="37">
        <v>0</v>
      </c>
      <c r="S29" s="37">
        <v>0</v>
      </c>
      <c r="T29" s="37">
        <v>0</v>
      </c>
      <c r="U29" s="39">
        <v>0</v>
      </c>
      <c r="V29" s="39">
        <v>0</v>
      </c>
    </row>
    <row r="30" spans="1:22" x14ac:dyDescent="0.45">
      <c r="A30" s="58">
        <v>44531</v>
      </c>
      <c r="B30" s="36" t="s">
        <v>941</v>
      </c>
      <c r="C30" s="36" t="s">
        <v>47</v>
      </c>
      <c r="D30" s="36" t="s">
        <v>3399</v>
      </c>
      <c r="E30" s="36" t="s">
        <v>3583</v>
      </c>
      <c r="F30" s="36" t="s">
        <v>3166</v>
      </c>
      <c r="G30" s="36" t="s">
        <v>3168</v>
      </c>
      <c r="H30" s="37">
        <v>1</v>
      </c>
      <c r="I30" s="37">
        <v>0</v>
      </c>
      <c r="J30" s="38">
        <v>0</v>
      </c>
      <c r="L30" s="39">
        <v>0</v>
      </c>
      <c r="M30" s="39">
        <v>0</v>
      </c>
      <c r="P30" s="37">
        <v>0</v>
      </c>
      <c r="Q30" s="37">
        <v>0</v>
      </c>
      <c r="S30" s="37">
        <v>0</v>
      </c>
      <c r="T30" s="37">
        <v>0</v>
      </c>
      <c r="U30" s="39">
        <v>0</v>
      </c>
      <c r="V30" s="39">
        <v>0</v>
      </c>
    </row>
    <row r="31" spans="1:22" x14ac:dyDescent="0.45">
      <c r="A31" s="58">
        <v>44531</v>
      </c>
      <c r="B31" s="36" t="s">
        <v>941</v>
      </c>
      <c r="C31" s="36" t="s">
        <v>47</v>
      </c>
      <c r="D31" s="36" t="s">
        <v>3401</v>
      </c>
      <c r="E31" s="36" t="s">
        <v>3583</v>
      </c>
      <c r="F31" s="36" t="s">
        <v>3166</v>
      </c>
      <c r="G31" s="36" t="s">
        <v>3168</v>
      </c>
      <c r="H31" s="37">
        <v>1</v>
      </c>
      <c r="I31" s="37">
        <v>0</v>
      </c>
      <c r="J31" s="38">
        <v>0</v>
      </c>
      <c r="L31" s="39">
        <v>0</v>
      </c>
      <c r="M31" s="39">
        <v>0</v>
      </c>
      <c r="P31" s="37">
        <v>0</v>
      </c>
      <c r="Q31" s="37">
        <v>0</v>
      </c>
      <c r="S31" s="37">
        <v>0</v>
      </c>
      <c r="T31" s="37">
        <v>0</v>
      </c>
      <c r="U31" s="39">
        <v>0</v>
      </c>
      <c r="V31" s="39">
        <v>0</v>
      </c>
    </row>
    <row r="32" spans="1:22" x14ac:dyDescent="0.45">
      <c r="A32" s="58">
        <v>44531</v>
      </c>
      <c r="B32" s="36" t="s">
        <v>941</v>
      </c>
      <c r="C32" s="36" t="s">
        <v>47</v>
      </c>
      <c r="D32" s="36" t="s">
        <v>3353</v>
      </c>
      <c r="E32" s="36" t="s">
        <v>3583</v>
      </c>
      <c r="F32" s="36" t="s">
        <v>3166</v>
      </c>
      <c r="G32" s="36" t="s">
        <v>3168</v>
      </c>
      <c r="H32" s="37">
        <v>706</v>
      </c>
      <c r="I32" s="37">
        <v>7</v>
      </c>
      <c r="J32" s="38">
        <v>9.9150141643059488E-3</v>
      </c>
      <c r="K32" s="39">
        <v>2.7271428571428573</v>
      </c>
      <c r="L32" s="39">
        <v>19.09</v>
      </c>
      <c r="M32" s="39">
        <v>204.98</v>
      </c>
      <c r="N32" s="38">
        <v>9.3131037174358472E-2</v>
      </c>
      <c r="O32" s="40">
        <v>10.737558931377684</v>
      </c>
      <c r="P32" s="37">
        <v>2</v>
      </c>
      <c r="Q32" s="37">
        <v>2</v>
      </c>
      <c r="R32" s="38">
        <v>0.2857142857142857</v>
      </c>
      <c r="S32" s="37">
        <v>1</v>
      </c>
      <c r="T32" s="37">
        <v>1</v>
      </c>
      <c r="U32" s="39">
        <v>124.99</v>
      </c>
      <c r="V32" s="39">
        <v>79.989999999999995</v>
      </c>
    </row>
    <row r="33" spans="1:22" x14ac:dyDescent="0.45">
      <c r="A33" s="58">
        <v>44531</v>
      </c>
      <c r="B33" s="36" t="s">
        <v>941</v>
      </c>
      <c r="C33" s="36" t="s">
        <v>47</v>
      </c>
      <c r="D33" s="36" t="s">
        <v>3560</v>
      </c>
      <c r="E33" s="36" t="s">
        <v>3583</v>
      </c>
      <c r="F33" s="36" t="s">
        <v>3166</v>
      </c>
      <c r="G33" s="36" t="s">
        <v>3168</v>
      </c>
      <c r="H33" s="37">
        <v>3</v>
      </c>
      <c r="I33" s="37">
        <v>0</v>
      </c>
      <c r="J33" s="38">
        <v>0</v>
      </c>
      <c r="L33" s="39">
        <v>0</v>
      </c>
      <c r="M33" s="39">
        <v>0</v>
      </c>
      <c r="P33" s="37">
        <v>0</v>
      </c>
      <c r="Q33" s="37">
        <v>0</v>
      </c>
      <c r="S33" s="37">
        <v>0</v>
      </c>
      <c r="T33" s="37">
        <v>0</v>
      </c>
      <c r="U33" s="39">
        <v>0</v>
      </c>
      <c r="V33" s="39">
        <v>0</v>
      </c>
    </row>
    <row r="34" spans="1:22" x14ac:dyDescent="0.45">
      <c r="A34" s="58">
        <v>44531</v>
      </c>
      <c r="B34" s="36" t="s">
        <v>941</v>
      </c>
      <c r="C34" s="36" t="s">
        <v>47</v>
      </c>
      <c r="D34" s="36" t="s">
        <v>3299</v>
      </c>
      <c r="E34" s="36" t="s">
        <v>3583</v>
      </c>
      <c r="F34" s="36" t="s">
        <v>3166</v>
      </c>
      <c r="G34" s="36" t="s">
        <v>3168</v>
      </c>
      <c r="H34" s="37">
        <v>792</v>
      </c>
      <c r="I34" s="37">
        <v>2</v>
      </c>
      <c r="J34" s="38">
        <v>2.5252525252525255E-3</v>
      </c>
      <c r="K34" s="39">
        <v>4.29</v>
      </c>
      <c r="L34" s="39">
        <v>8.58</v>
      </c>
      <c r="M34" s="39">
        <v>0</v>
      </c>
      <c r="O34" s="40">
        <v>0</v>
      </c>
      <c r="P34" s="37">
        <v>0</v>
      </c>
      <c r="Q34" s="37">
        <v>0</v>
      </c>
      <c r="R34" s="38">
        <v>0</v>
      </c>
      <c r="S34" s="37">
        <v>0</v>
      </c>
      <c r="T34" s="37">
        <v>0</v>
      </c>
      <c r="U34" s="39">
        <v>0</v>
      </c>
      <c r="V34" s="39">
        <v>0</v>
      </c>
    </row>
    <row r="35" spans="1:22" x14ac:dyDescent="0.45">
      <c r="A35" s="58">
        <v>44531</v>
      </c>
      <c r="B35" s="36" t="s">
        <v>941</v>
      </c>
      <c r="C35" s="36" t="s">
        <v>47</v>
      </c>
      <c r="D35" s="36" t="s">
        <v>3498</v>
      </c>
      <c r="E35" s="36" t="s">
        <v>3583</v>
      </c>
      <c r="F35" s="36" t="s">
        <v>3166</v>
      </c>
      <c r="G35" s="36" t="s">
        <v>3168</v>
      </c>
      <c r="H35" s="37">
        <v>164</v>
      </c>
      <c r="I35" s="37">
        <v>6</v>
      </c>
      <c r="J35" s="38">
        <v>3.6585365853658534E-2</v>
      </c>
      <c r="K35" s="39">
        <v>6.6166666666666671</v>
      </c>
      <c r="L35" s="39">
        <v>39.700000000000003</v>
      </c>
      <c r="M35" s="39">
        <v>124.99</v>
      </c>
      <c r="N35" s="38">
        <v>0.31762541003280265</v>
      </c>
      <c r="O35" s="40">
        <v>3.1483627204030222</v>
      </c>
      <c r="P35" s="37">
        <v>1</v>
      </c>
      <c r="Q35" s="37">
        <v>1</v>
      </c>
      <c r="R35" s="38">
        <v>0.16666666666666663</v>
      </c>
      <c r="S35" s="37">
        <v>1</v>
      </c>
      <c r="T35" s="37">
        <v>0</v>
      </c>
      <c r="U35" s="39">
        <v>124.99</v>
      </c>
      <c r="V35" s="39">
        <v>0</v>
      </c>
    </row>
    <row r="36" spans="1:22" x14ac:dyDescent="0.45">
      <c r="A36" s="58">
        <v>44531</v>
      </c>
      <c r="B36" s="36" t="s">
        <v>941</v>
      </c>
      <c r="C36" s="36" t="s">
        <v>47</v>
      </c>
      <c r="D36" s="36" t="s">
        <v>3351</v>
      </c>
      <c r="E36" s="36" t="s">
        <v>3586</v>
      </c>
      <c r="F36" s="36" t="s">
        <v>3159</v>
      </c>
      <c r="G36" s="36" t="s">
        <v>3160</v>
      </c>
      <c r="H36" s="37">
        <v>343</v>
      </c>
      <c r="I36" s="37">
        <v>2</v>
      </c>
      <c r="J36" s="38">
        <v>5.8309037900874635E-3</v>
      </c>
      <c r="K36" s="39">
        <v>6.05</v>
      </c>
      <c r="L36" s="39">
        <v>12.1</v>
      </c>
      <c r="M36" s="39">
        <v>0</v>
      </c>
      <c r="O36" s="40">
        <v>0</v>
      </c>
      <c r="P36" s="37">
        <v>0</v>
      </c>
      <c r="Q36" s="37">
        <v>0</v>
      </c>
      <c r="R36" s="38">
        <v>0</v>
      </c>
      <c r="S36" s="37">
        <v>0</v>
      </c>
      <c r="T36" s="37">
        <v>0</v>
      </c>
      <c r="U36" s="39">
        <v>0</v>
      </c>
      <c r="V36" s="39">
        <v>0</v>
      </c>
    </row>
    <row r="37" spans="1:22" x14ac:dyDescent="0.45">
      <c r="A37" s="58">
        <v>44531</v>
      </c>
      <c r="B37" s="36" t="s">
        <v>941</v>
      </c>
      <c r="C37" s="36" t="s">
        <v>47</v>
      </c>
      <c r="D37" s="36" t="s">
        <v>3337</v>
      </c>
      <c r="E37" s="36" t="s">
        <v>3584</v>
      </c>
      <c r="F37" s="36" t="s">
        <v>3154</v>
      </c>
      <c r="G37" s="36" t="s">
        <v>3155</v>
      </c>
      <c r="H37" s="37">
        <v>5</v>
      </c>
      <c r="I37" s="37">
        <v>0</v>
      </c>
      <c r="J37" s="38">
        <v>0</v>
      </c>
      <c r="L37" s="39">
        <v>0</v>
      </c>
      <c r="M37" s="39">
        <v>0</v>
      </c>
      <c r="P37" s="37">
        <v>0</v>
      </c>
      <c r="Q37" s="37">
        <v>0</v>
      </c>
      <c r="S37" s="37">
        <v>0</v>
      </c>
      <c r="T37" s="37">
        <v>0</v>
      </c>
      <c r="U37" s="39">
        <v>0</v>
      </c>
      <c r="V37" s="39">
        <v>0</v>
      </c>
    </row>
    <row r="38" spans="1:22" x14ac:dyDescent="0.45">
      <c r="A38" s="58">
        <v>44531</v>
      </c>
      <c r="B38" s="36" t="s">
        <v>941</v>
      </c>
      <c r="C38" s="36" t="s">
        <v>47</v>
      </c>
      <c r="D38" s="36" t="s">
        <v>3367</v>
      </c>
      <c r="E38" s="36" t="s">
        <v>3583</v>
      </c>
      <c r="F38" s="36" t="s">
        <v>3166</v>
      </c>
      <c r="G38" s="36" t="s">
        <v>3168</v>
      </c>
      <c r="H38" s="37">
        <v>2</v>
      </c>
      <c r="I38" s="37">
        <v>0</v>
      </c>
      <c r="J38" s="38">
        <v>0</v>
      </c>
      <c r="L38" s="39">
        <v>0</v>
      </c>
      <c r="M38" s="39">
        <v>0</v>
      </c>
      <c r="P38" s="37">
        <v>0</v>
      </c>
      <c r="Q38" s="37">
        <v>0</v>
      </c>
      <c r="S38" s="37">
        <v>0</v>
      </c>
      <c r="T38" s="37">
        <v>0</v>
      </c>
      <c r="U38" s="39">
        <v>0</v>
      </c>
      <c r="V38" s="39">
        <v>0</v>
      </c>
    </row>
    <row r="39" spans="1:22" x14ac:dyDescent="0.45">
      <c r="A39" s="58">
        <v>44531</v>
      </c>
      <c r="B39" s="36" t="s">
        <v>941</v>
      </c>
      <c r="C39" s="36" t="s">
        <v>47</v>
      </c>
      <c r="D39" s="36" t="s">
        <v>3391</v>
      </c>
      <c r="E39" s="36" t="s">
        <v>3583</v>
      </c>
      <c r="F39" s="36" t="s">
        <v>3166</v>
      </c>
      <c r="G39" s="36" t="s">
        <v>3168</v>
      </c>
      <c r="H39" s="37">
        <v>7</v>
      </c>
      <c r="I39" s="37">
        <v>0</v>
      </c>
      <c r="J39" s="38">
        <v>0</v>
      </c>
      <c r="L39" s="39">
        <v>0</v>
      </c>
      <c r="M39" s="39">
        <v>0</v>
      </c>
      <c r="P39" s="37">
        <v>0</v>
      </c>
      <c r="Q39" s="37">
        <v>0</v>
      </c>
      <c r="S39" s="37">
        <v>0</v>
      </c>
      <c r="T39" s="37">
        <v>0</v>
      </c>
      <c r="U39" s="39">
        <v>0</v>
      </c>
      <c r="V39" s="39">
        <v>0</v>
      </c>
    </row>
    <row r="40" spans="1:22" x14ac:dyDescent="0.45">
      <c r="A40" s="58">
        <v>44531</v>
      </c>
      <c r="B40" s="36" t="s">
        <v>941</v>
      </c>
      <c r="C40" s="36" t="s">
        <v>47</v>
      </c>
      <c r="D40" s="36" t="s">
        <v>3371</v>
      </c>
      <c r="E40" s="36" t="s">
        <v>3583</v>
      </c>
      <c r="F40" s="36" t="s">
        <v>3166</v>
      </c>
      <c r="G40" s="36" t="s">
        <v>3168</v>
      </c>
      <c r="H40" s="37">
        <v>3</v>
      </c>
      <c r="I40" s="37">
        <v>0</v>
      </c>
      <c r="J40" s="38">
        <v>0</v>
      </c>
      <c r="L40" s="39">
        <v>0</v>
      </c>
      <c r="M40" s="39">
        <v>0</v>
      </c>
      <c r="P40" s="37">
        <v>0</v>
      </c>
      <c r="Q40" s="37">
        <v>0</v>
      </c>
      <c r="S40" s="37">
        <v>0</v>
      </c>
      <c r="T40" s="37">
        <v>0</v>
      </c>
      <c r="U40" s="39">
        <v>0</v>
      </c>
      <c r="V40" s="39">
        <v>0</v>
      </c>
    </row>
    <row r="41" spans="1:22" x14ac:dyDescent="0.45">
      <c r="A41" s="58">
        <v>44531</v>
      </c>
      <c r="B41" s="36" t="s">
        <v>941</v>
      </c>
      <c r="C41" s="36" t="s">
        <v>47</v>
      </c>
      <c r="D41" s="36" t="s">
        <v>3527</v>
      </c>
      <c r="E41" s="36" t="s">
        <v>3586</v>
      </c>
      <c r="F41" s="36" t="s">
        <v>3159</v>
      </c>
      <c r="G41" s="36" t="s">
        <v>3160</v>
      </c>
      <c r="H41" s="37">
        <v>2</v>
      </c>
      <c r="I41" s="37">
        <v>0</v>
      </c>
      <c r="J41" s="38">
        <v>0</v>
      </c>
      <c r="L41" s="39">
        <v>0</v>
      </c>
      <c r="M41" s="39">
        <v>0</v>
      </c>
      <c r="P41" s="37">
        <v>0</v>
      </c>
      <c r="Q41" s="37">
        <v>0</v>
      </c>
      <c r="S41" s="37">
        <v>0</v>
      </c>
      <c r="T41" s="37">
        <v>0</v>
      </c>
      <c r="U41" s="39">
        <v>0</v>
      </c>
      <c r="V41" s="39">
        <v>0</v>
      </c>
    </row>
    <row r="42" spans="1:22" x14ac:dyDescent="0.45">
      <c r="A42" s="58">
        <v>44531</v>
      </c>
      <c r="B42" s="36" t="s">
        <v>941</v>
      </c>
      <c r="C42" s="36" t="s">
        <v>47</v>
      </c>
      <c r="D42" s="36" t="s">
        <v>3359</v>
      </c>
      <c r="E42" s="36" t="s">
        <v>3583</v>
      </c>
      <c r="F42" s="36" t="s">
        <v>3166</v>
      </c>
      <c r="G42" s="36" t="s">
        <v>3168</v>
      </c>
      <c r="H42" s="37">
        <v>265</v>
      </c>
      <c r="I42" s="37">
        <v>5</v>
      </c>
      <c r="J42" s="38">
        <v>1.8867924528301886E-2</v>
      </c>
      <c r="K42" s="39">
        <v>5.7119999999999997</v>
      </c>
      <c r="L42" s="39">
        <v>28.56</v>
      </c>
      <c r="M42" s="39">
        <v>0</v>
      </c>
      <c r="O42" s="40">
        <v>0</v>
      </c>
      <c r="P42" s="37">
        <v>0</v>
      </c>
      <c r="Q42" s="37">
        <v>0</v>
      </c>
      <c r="R42" s="38">
        <v>0</v>
      </c>
      <c r="S42" s="37">
        <v>0</v>
      </c>
      <c r="T42" s="37">
        <v>0</v>
      </c>
      <c r="U42" s="39">
        <v>0</v>
      </c>
      <c r="V42" s="39">
        <v>0</v>
      </c>
    </row>
    <row r="43" spans="1:22" x14ac:dyDescent="0.45">
      <c r="A43" s="58">
        <v>44531</v>
      </c>
      <c r="B43" s="36" t="s">
        <v>941</v>
      </c>
      <c r="C43" s="36" t="s">
        <v>47</v>
      </c>
      <c r="D43" s="36" t="s">
        <v>3499</v>
      </c>
      <c r="E43" s="36" t="s">
        <v>3583</v>
      </c>
      <c r="F43" s="36" t="s">
        <v>3166</v>
      </c>
      <c r="G43" s="36" t="s">
        <v>3168</v>
      </c>
      <c r="H43" s="37">
        <v>9</v>
      </c>
      <c r="I43" s="37">
        <v>0</v>
      </c>
      <c r="J43" s="38">
        <v>0</v>
      </c>
      <c r="L43" s="39">
        <v>0</v>
      </c>
      <c r="M43" s="39">
        <v>0</v>
      </c>
      <c r="P43" s="37">
        <v>0</v>
      </c>
      <c r="Q43" s="37">
        <v>0</v>
      </c>
      <c r="S43" s="37">
        <v>0</v>
      </c>
      <c r="T43" s="37">
        <v>0</v>
      </c>
      <c r="U43" s="39">
        <v>0</v>
      </c>
      <c r="V43" s="39">
        <v>0</v>
      </c>
    </row>
    <row r="44" spans="1:22" x14ac:dyDescent="0.45">
      <c r="A44" s="58">
        <v>44531</v>
      </c>
      <c r="B44" s="36" t="s">
        <v>941</v>
      </c>
      <c r="C44" s="36" t="s">
        <v>47</v>
      </c>
      <c r="D44" s="36" t="s">
        <v>3265</v>
      </c>
      <c r="E44" s="36" t="s">
        <v>3586</v>
      </c>
      <c r="F44" s="36" t="s">
        <v>3159</v>
      </c>
      <c r="G44" s="36" t="s">
        <v>3160</v>
      </c>
      <c r="H44" s="37">
        <v>9</v>
      </c>
      <c r="I44" s="37">
        <v>0</v>
      </c>
      <c r="J44" s="38">
        <v>0</v>
      </c>
      <c r="L44" s="39">
        <v>0</v>
      </c>
      <c r="M44" s="39">
        <v>0</v>
      </c>
      <c r="P44" s="37">
        <v>0</v>
      </c>
      <c r="Q44" s="37">
        <v>0</v>
      </c>
      <c r="S44" s="37">
        <v>0</v>
      </c>
      <c r="T44" s="37">
        <v>0</v>
      </c>
      <c r="U44" s="39">
        <v>0</v>
      </c>
      <c r="V44" s="39">
        <v>0</v>
      </c>
    </row>
    <row r="45" spans="1:22" x14ac:dyDescent="0.45">
      <c r="A45" s="58">
        <v>44531</v>
      </c>
      <c r="B45" s="36" t="s">
        <v>941</v>
      </c>
      <c r="C45" s="36" t="s">
        <v>47</v>
      </c>
      <c r="D45" s="36" t="s">
        <v>3355</v>
      </c>
      <c r="E45" s="36" t="s">
        <v>3583</v>
      </c>
      <c r="F45" s="36" t="s">
        <v>3166</v>
      </c>
      <c r="G45" s="36" t="s">
        <v>3168</v>
      </c>
      <c r="H45" s="37">
        <v>14</v>
      </c>
      <c r="I45" s="37">
        <v>0</v>
      </c>
      <c r="J45" s="38">
        <v>0</v>
      </c>
      <c r="L45" s="39">
        <v>0</v>
      </c>
      <c r="M45" s="39">
        <v>0</v>
      </c>
      <c r="P45" s="37">
        <v>0</v>
      </c>
      <c r="Q45" s="37">
        <v>0</v>
      </c>
      <c r="S45" s="37">
        <v>0</v>
      </c>
      <c r="T45" s="37">
        <v>0</v>
      </c>
      <c r="U45" s="39">
        <v>0</v>
      </c>
      <c r="V45" s="39">
        <v>0</v>
      </c>
    </row>
    <row r="46" spans="1:22" x14ac:dyDescent="0.45">
      <c r="A46" s="58">
        <v>44531</v>
      </c>
      <c r="B46" s="36" t="s">
        <v>941</v>
      </c>
      <c r="C46" s="36" t="s">
        <v>47</v>
      </c>
      <c r="D46" s="36" t="s">
        <v>3323</v>
      </c>
      <c r="E46" s="36" t="s">
        <v>3584</v>
      </c>
      <c r="F46" s="36" t="s">
        <v>3154</v>
      </c>
      <c r="G46" s="36" t="s">
        <v>3155</v>
      </c>
      <c r="H46" s="37">
        <v>244</v>
      </c>
      <c r="I46" s="37">
        <v>0</v>
      </c>
      <c r="J46" s="38">
        <v>0</v>
      </c>
      <c r="L46" s="39">
        <v>0</v>
      </c>
      <c r="M46" s="39">
        <v>0</v>
      </c>
      <c r="P46" s="37">
        <v>0</v>
      </c>
      <c r="Q46" s="37">
        <v>0</v>
      </c>
      <c r="S46" s="37">
        <v>0</v>
      </c>
      <c r="T46" s="37">
        <v>0</v>
      </c>
      <c r="U46" s="39">
        <v>0</v>
      </c>
      <c r="V46" s="39">
        <v>0</v>
      </c>
    </row>
    <row r="47" spans="1:22" x14ac:dyDescent="0.45">
      <c r="A47" s="58">
        <v>44531</v>
      </c>
      <c r="B47" s="36" t="s">
        <v>941</v>
      </c>
      <c r="C47" s="36" t="s">
        <v>47</v>
      </c>
      <c r="D47" s="36" t="s">
        <v>3275</v>
      </c>
      <c r="E47" s="36" t="s">
        <v>3586</v>
      </c>
      <c r="F47" s="36" t="s">
        <v>3159</v>
      </c>
      <c r="G47" s="36" t="s">
        <v>3160</v>
      </c>
      <c r="H47" s="37">
        <v>29</v>
      </c>
      <c r="I47" s="37">
        <v>0</v>
      </c>
      <c r="J47" s="38">
        <v>0</v>
      </c>
      <c r="L47" s="39">
        <v>0</v>
      </c>
      <c r="M47" s="39">
        <v>0</v>
      </c>
      <c r="P47" s="37">
        <v>0</v>
      </c>
      <c r="Q47" s="37">
        <v>0</v>
      </c>
      <c r="S47" s="37">
        <v>0</v>
      </c>
      <c r="T47" s="37">
        <v>0</v>
      </c>
      <c r="U47" s="39">
        <v>0</v>
      </c>
      <c r="V47" s="39">
        <v>0</v>
      </c>
    </row>
    <row r="48" spans="1:22" x14ac:dyDescent="0.45">
      <c r="A48" s="58">
        <v>44531</v>
      </c>
      <c r="B48" s="36" t="s">
        <v>941</v>
      </c>
      <c r="C48" s="36" t="s">
        <v>47</v>
      </c>
      <c r="D48" s="36" t="s">
        <v>3405</v>
      </c>
      <c r="E48" s="36" t="s">
        <v>3583</v>
      </c>
      <c r="F48" s="36" t="s">
        <v>3166</v>
      </c>
      <c r="G48" s="36" t="s">
        <v>3168</v>
      </c>
      <c r="H48" s="37">
        <v>3</v>
      </c>
      <c r="I48" s="37">
        <v>0</v>
      </c>
      <c r="J48" s="38">
        <v>0</v>
      </c>
      <c r="L48" s="39">
        <v>0</v>
      </c>
      <c r="M48" s="39">
        <v>0</v>
      </c>
      <c r="P48" s="37">
        <v>0</v>
      </c>
      <c r="Q48" s="37">
        <v>0</v>
      </c>
      <c r="S48" s="37">
        <v>0</v>
      </c>
      <c r="T48" s="37">
        <v>0</v>
      </c>
      <c r="U48" s="39">
        <v>0</v>
      </c>
      <c r="V48" s="39">
        <v>0</v>
      </c>
    </row>
    <row r="49" spans="1:22" x14ac:dyDescent="0.45">
      <c r="A49" s="58">
        <v>44531</v>
      </c>
      <c r="B49" s="36" t="s">
        <v>941</v>
      </c>
      <c r="C49" s="36" t="s">
        <v>47</v>
      </c>
      <c r="D49" s="36" t="s">
        <v>3490</v>
      </c>
      <c r="E49" s="36" t="s">
        <v>3583</v>
      </c>
      <c r="F49" s="36" t="s">
        <v>3166</v>
      </c>
      <c r="G49" s="36" t="s">
        <v>3168</v>
      </c>
      <c r="H49" s="37">
        <v>1</v>
      </c>
      <c r="I49" s="37">
        <v>0</v>
      </c>
      <c r="J49" s="38">
        <v>0</v>
      </c>
      <c r="L49" s="39">
        <v>0</v>
      </c>
      <c r="M49" s="39">
        <v>0</v>
      </c>
      <c r="P49" s="37">
        <v>0</v>
      </c>
      <c r="Q49" s="37">
        <v>0</v>
      </c>
      <c r="S49" s="37">
        <v>0</v>
      </c>
      <c r="T49" s="37">
        <v>0</v>
      </c>
      <c r="U49" s="39">
        <v>0</v>
      </c>
      <c r="V49" s="39">
        <v>0</v>
      </c>
    </row>
    <row r="50" spans="1:22" x14ac:dyDescent="0.45">
      <c r="A50" s="58">
        <v>44531</v>
      </c>
      <c r="B50" s="36" t="s">
        <v>941</v>
      </c>
      <c r="C50" s="36" t="s">
        <v>47</v>
      </c>
      <c r="D50" s="36" t="s">
        <v>3277</v>
      </c>
      <c r="E50" s="36" t="s">
        <v>3586</v>
      </c>
      <c r="F50" s="36" t="s">
        <v>3159</v>
      </c>
      <c r="G50" s="36" t="s">
        <v>3160</v>
      </c>
      <c r="H50" s="37">
        <v>8</v>
      </c>
      <c r="I50" s="37">
        <v>0</v>
      </c>
      <c r="J50" s="38">
        <v>0</v>
      </c>
      <c r="L50" s="39">
        <v>0</v>
      </c>
      <c r="M50" s="39">
        <v>0</v>
      </c>
      <c r="P50" s="37">
        <v>0</v>
      </c>
      <c r="Q50" s="37">
        <v>0</v>
      </c>
      <c r="S50" s="37">
        <v>0</v>
      </c>
      <c r="T50" s="37">
        <v>0</v>
      </c>
      <c r="U50" s="39">
        <v>0</v>
      </c>
      <c r="V50" s="39">
        <v>0</v>
      </c>
    </row>
    <row r="51" spans="1:22" x14ac:dyDescent="0.45">
      <c r="A51" s="58">
        <v>44531</v>
      </c>
      <c r="B51" s="36" t="s">
        <v>941</v>
      </c>
      <c r="C51" s="36" t="s">
        <v>47</v>
      </c>
      <c r="D51" s="36" t="s">
        <v>3488</v>
      </c>
      <c r="E51" s="36" t="s">
        <v>3583</v>
      </c>
      <c r="F51" s="36" t="s">
        <v>3166</v>
      </c>
      <c r="G51" s="36" t="s">
        <v>3168</v>
      </c>
      <c r="H51" s="37">
        <v>2</v>
      </c>
      <c r="I51" s="37">
        <v>0</v>
      </c>
      <c r="J51" s="38">
        <v>0</v>
      </c>
      <c r="L51" s="39">
        <v>0</v>
      </c>
      <c r="M51" s="39">
        <v>0</v>
      </c>
      <c r="P51" s="37">
        <v>0</v>
      </c>
      <c r="Q51" s="37">
        <v>0</v>
      </c>
      <c r="S51" s="37">
        <v>0</v>
      </c>
      <c r="T51" s="37">
        <v>0</v>
      </c>
      <c r="U51" s="39">
        <v>0</v>
      </c>
      <c r="V51" s="39">
        <v>0</v>
      </c>
    </row>
    <row r="52" spans="1:22" x14ac:dyDescent="0.45">
      <c r="A52" s="58">
        <v>44531</v>
      </c>
      <c r="B52" s="36" t="s">
        <v>941</v>
      </c>
      <c r="C52" s="36" t="s">
        <v>47</v>
      </c>
      <c r="D52" s="36" t="s">
        <v>3293</v>
      </c>
      <c r="E52" s="36" t="s">
        <v>3583</v>
      </c>
      <c r="F52" s="36" t="s">
        <v>3166</v>
      </c>
      <c r="G52" s="36" t="s">
        <v>3168</v>
      </c>
      <c r="H52" s="37">
        <v>1</v>
      </c>
      <c r="I52" s="37">
        <v>0</v>
      </c>
      <c r="J52" s="38">
        <v>0</v>
      </c>
      <c r="L52" s="39">
        <v>0</v>
      </c>
      <c r="M52" s="39">
        <v>0</v>
      </c>
      <c r="P52" s="37">
        <v>0</v>
      </c>
      <c r="Q52" s="37">
        <v>0</v>
      </c>
      <c r="S52" s="37">
        <v>0</v>
      </c>
      <c r="T52" s="37">
        <v>0</v>
      </c>
      <c r="U52" s="39">
        <v>0</v>
      </c>
      <c r="V52" s="39">
        <v>0</v>
      </c>
    </row>
    <row r="53" spans="1:22" x14ac:dyDescent="0.45">
      <c r="A53" s="58">
        <v>44531</v>
      </c>
      <c r="B53" s="36" t="s">
        <v>941</v>
      </c>
      <c r="C53" s="36" t="s">
        <v>47</v>
      </c>
      <c r="D53" s="36" t="s">
        <v>3457</v>
      </c>
      <c r="E53" s="36" t="s">
        <v>3588</v>
      </c>
      <c r="F53" s="36" t="s">
        <v>3154</v>
      </c>
      <c r="G53" s="36" t="s">
        <v>3155</v>
      </c>
      <c r="H53" s="37">
        <v>558</v>
      </c>
      <c r="I53" s="37">
        <v>0</v>
      </c>
      <c r="J53" s="38">
        <v>0</v>
      </c>
      <c r="L53" s="39">
        <v>0</v>
      </c>
      <c r="M53" s="39">
        <v>0</v>
      </c>
      <c r="P53" s="37">
        <v>0</v>
      </c>
      <c r="Q53" s="37">
        <v>0</v>
      </c>
      <c r="S53" s="37">
        <v>0</v>
      </c>
      <c r="T53" s="37">
        <v>0</v>
      </c>
      <c r="U53" s="39">
        <v>0</v>
      </c>
      <c r="V53" s="39">
        <v>0</v>
      </c>
    </row>
    <row r="54" spans="1:22" x14ac:dyDescent="0.45">
      <c r="A54" s="58">
        <v>44531</v>
      </c>
      <c r="B54" s="36" t="s">
        <v>941</v>
      </c>
      <c r="C54" s="36" t="s">
        <v>47</v>
      </c>
      <c r="D54" s="36" t="s">
        <v>3249</v>
      </c>
      <c r="E54" s="36" t="s">
        <v>3587</v>
      </c>
      <c r="F54" s="36" t="s">
        <v>3222</v>
      </c>
      <c r="G54" s="36" t="s">
        <v>3176</v>
      </c>
      <c r="H54" s="37">
        <v>192</v>
      </c>
      <c r="I54" s="37">
        <v>0</v>
      </c>
      <c r="J54" s="38">
        <v>0</v>
      </c>
      <c r="L54" s="39">
        <v>0</v>
      </c>
      <c r="M54" s="39">
        <v>0</v>
      </c>
      <c r="P54" s="37">
        <v>0</v>
      </c>
      <c r="Q54" s="37">
        <v>0</v>
      </c>
      <c r="S54" s="37">
        <v>0</v>
      </c>
      <c r="T54" s="37">
        <v>0</v>
      </c>
      <c r="U54" s="39">
        <v>0</v>
      </c>
      <c r="V54" s="39">
        <v>0</v>
      </c>
    </row>
    <row r="55" spans="1:22" x14ac:dyDescent="0.45">
      <c r="A55" s="58">
        <v>44531</v>
      </c>
      <c r="B55" s="36" t="s">
        <v>941</v>
      </c>
      <c r="C55" s="36" t="s">
        <v>47</v>
      </c>
      <c r="D55" s="36" t="s">
        <v>3506</v>
      </c>
      <c r="E55" s="36" t="s">
        <v>3584</v>
      </c>
      <c r="F55" s="36" t="s">
        <v>3154</v>
      </c>
      <c r="G55" s="36" t="s">
        <v>3155</v>
      </c>
      <c r="H55" s="37">
        <v>0</v>
      </c>
      <c r="I55" s="37">
        <v>0</v>
      </c>
      <c r="L55" s="39">
        <v>0</v>
      </c>
      <c r="M55" s="39">
        <v>0</v>
      </c>
      <c r="P55" s="37">
        <v>0</v>
      </c>
      <c r="Q55" s="37">
        <v>0</v>
      </c>
      <c r="S55" s="37">
        <v>0</v>
      </c>
      <c r="T55" s="37">
        <v>0</v>
      </c>
      <c r="U55" s="39">
        <v>0</v>
      </c>
      <c r="V55" s="39">
        <v>0</v>
      </c>
    </row>
    <row r="56" spans="1:22" x14ac:dyDescent="0.45">
      <c r="A56" s="58">
        <v>44531</v>
      </c>
      <c r="B56" s="36" t="s">
        <v>941</v>
      </c>
      <c r="C56" s="36" t="s">
        <v>47</v>
      </c>
      <c r="D56" s="36" t="s">
        <v>3271</v>
      </c>
      <c r="E56" s="36" t="s">
        <v>3586</v>
      </c>
      <c r="F56" s="36" t="s">
        <v>3159</v>
      </c>
      <c r="G56" s="36" t="s">
        <v>3160</v>
      </c>
      <c r="H56" s="37">
        <v>1</v>
      </c>
      <c r="I56" s="37">
        <v>0</v>
      </c>
      <c r="J56" s="38">
        <v>0</v>
      </c>
      <c r="L56" s="39">
        <v>0</v>
      </c>
      <c r="M56" s="39">
        <v>0</v>
      </c>
      <c r="P56" s="37">
        <v>0</v>
      </c>
      <c r="Q56" s="37">
        <v>0</v>
      </c>
      <c r="S56" s="37">
        <v>0</v>
      </c>
      <c r="T56" s="37">
        <v>0</v>
      </c>
      <c r="U56" s="39">
        <v>0</v>
      </c>
      <c r="V56" s="39">
        <v>0</v>
      </c>
    </row>
    <row r="57" spans="1:22" x14ac:dyDescent="0.45">
      <c r="A57" s="58">
        <v>44531</v>
      </c>
      <c r="B57" s="36" t="s">
        <v>941</v>
      </c>
      <c r="C57" s="36" t="s">
        <v>47</v>
      </c>
      <c r="D57" s="36" t="s">
        <v>3500</v>
      </c>
      <c r="E57" s="36" t="s">
        <v>3583</v>
      </c>
      <c r="F57" s="36" t="s">
        <v>3166</v>
      </c>
      <c r="G57" s="36" t="s">
        <v>3168</v>
      </c>
      <c r="H57" s="37">
        <v>1</v>
      </c>
      <c r="I57" s="37">
        <v>0</v>
      </c>
      <c r="J57" s="38">
        <v>0</v>
      </c>
      <c r="L57" s="39">
        <v>0</v>
      </c>
      <c r="M57" s="39">
        <v>0</v>
      </c>
      <c r="P57" s="37">
        <v>0</v>
      </c>
      <c r="Q57" s="37">
        <v>0</v>
      </c>
      <c r="S57" s="37">
        <v>0</v>
      </c>
      <c r="T57" s="37">
        <v>0</v>
      </c>
      <c r="U57" s="39">
        <v>0</v>
      </c>
      <c r="V57" s="39">
        <v>0</v>
      </c>
    </row>
    <row r="58" spans="1:22" x14ac:dyDescent="0.45">
      <c r="A58" s="58">
        <v>44531</v>
      </c>
      <c r="B58" s="36" t="s">
        <v>941</v>
      </c>
      <c r="C58" s="36" t="s">
        <v>47</v>
      </c>
      <c r="D58" s="36" t="s">
        <v>3357</v>
      </c>
      <c r="E58" s="36" t="s">
        <v>3583</v>
      </c>
      <c r="F58" s="36" t="s">
        <v>3166</v>
      </c>
      <c r="G58" s="36" t="s">
        <v>3168</v>
      </c>
      <c r="H58" s="37">
        <v>6</v>
      </c>
      <c r="I58" s="37">
        <v>0</v>
      </c>
      <c r="J58" s="38">
        <v>0</v>
      </c>
      <c r="L58" s="39">
        <v>0</v>
      </c>
      <c r="M58" s="39">
        <v>0</v>
      </c>
      <c r="P58" s="37">
        <v>0</v>
      </c>
      <c r="Q58" s="37">
        <v>0</v>
      </c>
      <c r="S58" s="37">
        <v>0</v>
      </c>
      <c r="T58" s="37">
        <v>0</v>
      </c>
      <c r="U58" s="39">
        <v>0</v>
      </c>
      <c r="V58" s="39">
        <v>0</v>
      </c>
    </row>
    <row r="59" spans="1:22" x14ac:dyDescent="0.45">
      <c r="A59" s="58">
        <v>44531</v>
      </c>
      <c r="B59" s="36" t="s">
        <v>941</v>
      </c>
      <c r="C59" s="36" t="s">
        <v>47</v>
      </c>
      <c r="D59" s="36" t="s">
        <v>3283</v>
      </c>
      <c r="E59" s="36" t="s">
        <v>3583</v>
      </c>
      <c r="F59" s="36" t="s">
        <v>3166</v>
      </c>
      <c r="G59" s="36" t="s">
        <v>3168</v>
      </c>
      <c r="H59" s="37">
        <v>3200</v>
      </c>
      <c r="I59" s="37">
        <v>20</v>
      </c>
      <c r="J59" s="38">
        <v>6.2500000000000003E-3</v>
      </c>
      <c r="K59" s="39">
        <v>2.9189999999999996</v>
      </c>
      <c r="L59" s="39">
        <v>58.379999999999995</v>
      </c>
      <c r="M59" s="39">
        <v>323.99</v>
      </c>
      <c r="N59" s="38">
        <v>0.18019074662798232</v>
      </c>
      <c r="O59" s="40">
        <v>5.5496745460774246</v>
      </c>
      <c r="P59" s="37">
        <v>2</v>
      </c>
      <c r="Q59" s="37">
        <v>2</v>
      </c>
      <c r="R59" s="38">
        <v>0.1</v>
      </c>
      <c r="S59" s="37">
        <v>1</v>
      </c>
      <c r="T59" s="37">
        <v>1</v>
      </c>
      <c r="U59" s="39">
        <v>124.99</v>
      </c>
      <c r="V59" s="39">
        <v>199</v>
      </c>
    </row>
    <row r="60" spans="1:22" x14ac:dyDescent="0.45">
      <c r="A60" s="58">
        <v>44531</v>
      </c>
      <c r="B60" s="36" t="s">
        <v>941</v>
      </c>
      <c r="C60" s="36" t="s">
        <v>47</v>
      </c>
      <c r="D60" s="36" t="s">
        <v>3451</v>
      </c>
      <c r="E60" s="36" t="s">
        <v>3589</v>
      </c>
      <c r="F60" s="36" t="s">
        <v>3222</v>
      </c>
      <c r="G60" s="36" t="s">
        <v>3176</v>
      </c>
      <c r="H60" s="37">
        <v>788</v>
      </c>
      <c r="I60" s="37">
        <v>4</v>
      </c>
      <c r="J60" s="38">
        <v>5.076142131979695E-3</v>
      </c>
      <c r="K60" s="39">
        <v>1.8924999999999998</v>
      </c>
      <c r="L60" s="39">
        <v>7.5699999999999994</v>
      </c>
      <c r="M60" s="39">
        <v>0</v>
      </c>
      <c r="O60" s="40">
        <v>0</v>
      </c>
      <c r="P60" s="37">
        <v>0</v>
      </c>
      <c r="Q60" s="37">
        <v>0</v>
      </c>
      <c r="R60" s="38">
        <v>0</v>
      </c>
      <c r="S60" s="37">
        <v>0</v>
      </c>
      <c r="T60" s="37">
        <v>0</v>
      </c>
      <c r="U60" s="39">
        <v>0</v>
      </c>
      <c r="V60" s="39">
        <v>0</v>
      </c>
    </row>
    <row r="61" spans="1:22" x14ac:dyDescent="0.45">
      <c r="A61" s="58">
        <v>44531</v>
      </c>
      <c r="B61" s="36" t="s">
        <v>941</v>
      </c>
      <c r="C61" s="36" t="s">
        <v>47</v>
      </c>
      <c r="D61" s="36" t="s">
        <v>3393</v>
      </c>
      <c r="E61" s="36" t="s">
        <v>3583</v>
      </c>
      <c r="F61" s="36" t="s">
        <v>3166</v>
      </c>
      <c r="G61" s="36" t="s">
        <v>3168</v>
      </c>
      <c r="H61" s="37">
        <v>0</v>
      </c>
      <c r="I61" s="37">
        <v>0</v>
      </c>
      <c r="L61" s="39">
        <v>0</v>
      </c>
      <c r="M61" s="39">
        <v>0</v>
      </c>
      <c r="P61" s="37">
        <v>0</v>
      </c>
      <c r="Q61" s="37">
        <v>0</v>
      </c>
      <c r="S61" s="37">
        <v>0</v>
      </c>
      <c r="T61" s="37">
        <v>0</v>
      </c>
      <c r="U61" s="39">
        <v>0</v>
      </c>
      <c r="V61" s="39">
        <v>0</v>
      </c>
    </row>
    <row r="62" spans="1:22" x14ac:dyDescent="0.45">
      <c r="A62" s="58">
        <v>44531</v>
      </c>
      <c r="B62" s="36" t="s">
        <v>941</v>
      </c>
      <c r="C62" s="36" t="s">
        <v>47</v>
      </c>
      <c r="D62" s="36" t="s">
        <v>3365</v>
      </c>
      <c r="E62" s="36" t="s">
        <v>3583</v>
      </c>
      <c r="F62" s="36" t="s">
        <v>3166</v>
      </c>
      <c r="G62" s="36" t="s">
        <v>3168</v>
      </c>
      <c r="H62" s="37">
        <v>12</v>
      </c>
      <c r="I62" s="37">
        <v>0</v>
      </c>
      <c r="J62" s="38">
        <v>0</v>
      </c>
      <c r="L62" s="39">
        <v>0</v>
      </c>
      <c r="M62" s="39">
        <v>0</v>
      </c>
      <c r="P62" s="37">
        <v>0</v>
      </c>
      <c r="Q62" s="37">
        <v>0</v>
      </c>
      <c r="S62" s="37">
        <v>0</v>
      </c>
      <c r="T62" s="37">
        <v>0</v>
      </c>
      <c r="U62" s="39">
        <v>0</v>
      </c>
      <c r="V62" s="39">
        <v>0</v>
      </c>
    </row>
    <row r="63" spans="1:22" x14ac:dyDescent="0.45">
      <c r="A63" s="58">
        <v>44531</v>
      </c>
      <c r="B63" s="36" t="s">
        <v>941</v>
      </c>
      <c r="C63" s="36" t="s">
        <v>47</v>
      </c>
      <c r="D63" s="36" t="s">
        <v>3361</v>
      </c>
      <c r="E63" s="36" t="s">
        <v>3583</v>
      </c>
      <c r="F63" s="36" t="s">
        <v>3166</v>
      </c>
      <c r="G63" s="36" t="s">
        <v>3168</v>
      </c>
      <c r="H63" s="37">
        <v>36</v>
      </c>
      <c r="I63" s="37">
        <v>0</v>
      </c>
      <c r="J63" s="38">
        <v>0</v>
      </c>
      <c r="L63" s="39">
        <v>0</v>
      </c>
      <c r="M63" s="39">
        <v>0</v>
      </c>
      <c r="P63" s="37">
        <v>0</v>
      </c>
      <c r="Q63" s="37">
        <v>0</v>
      </c>
      <c r="S63" s="37">
        <v>0</v>
      </c>
      <c r="T63" s="37">
        <v>0</v>
      </c>
      <c r="U63" s="39">
        <v>0</v>
      </c>
      <c r="V63" s="39">
        <v>0</v>
      </c>
    </row>
    <row r="64" spans="1:22" x14ac:dyDescent="0.45">
      <c r="A64" s="58">
        <v>44531</v>
      </c>
      <c r="B64" s="36" t="s">
        <v>941</v>
      </c>
      <c r="C64" s="36" t="s">
        <v>47</v>
      </c>
      <c r="D64" s="36" t="s">
        <v>3395</v>
      </c>
      <c r="E64" s="36" t="s">
        <v>3583</v>
      </c>
      <c r="F64" s="36" t="s">
        <v>3166</v>
      </c>
      <c r="G64" s="36" t="s">
        <v>3168</v>
      </c>
      <c r="H64" s="37">
        <v>0</v>
      </c>
      <c r="I64" s="37">
        <v>0</v>
      </c>
      <c r="L64" s="39">
        <v>0</v>
      </c>
      <c r="M64" s="39">
        <v>0</v>
      </c>
      <c r="P64" s="37">
        <v>0</v>
      </c>
      <c r="Q64" s="37">
        <v>0</v>
      </c>
      <c r="S64" s="37">
        <v>0</v>
      </c>
      <c r="T64" s="37">
        <v>0</v>
      </c>
      <c r="U64" s="39">
        <v>0</v>
      </c>
      <c r="V64" s="39">
        <v>0</v>
      </c>
    </row>
    <row r="65" spans="1:22" x14ac:dyDescent="0.45">
      <c r="A65" s="58">
        <v>44531</v>
      </c>
      <c r="B65" s="36" t="s">
        <v>941</v>
      </c>
      <c r="C65" s="36" t="s">
        <v>47</v>
      </c>
      <c r="D65" s="36" t="s">
        <v>3307</v>
      </c>
      <c r="E65" s="36" t="s">
        <v>3584</v>
      </c>
      <c r="F65" s="36" t="s">
        <v>3154</v>
      </c>
      <c r="G65" s="36" t="s">
        <v>3155</v>
      </c>
      <c r="H65" s="37">
        <v>137</v>
      </c>
      <c r="I65" s="37">
        <v>2</v>
      </c>
      <c r="J65" s="38">
        <v>1.4598540145985401E-2</v>
      </c>
      <c r="K65" s="39">
        <v>0.8600000000000001</v>
      </c>
      <c r="L65" s="39">
        <v>1.7200000000000002</v>
      </c>
      <c r="M65" s="39">
        <v>0</v>
      </c>
      <c r="O65" s="40">
        <v>0</v>
      </c>
      <c r="P65" s="37">
        <v>0</v>
      </c>
      <c r="Q65" s="37">
        <v>0</v>
      </c>
      <c r="R65" s="38">
        <v>0</v>
      </c>
      <c r="S65" s="37">
        <v>0</v>
      </c>
      <c r="T65" s="37">
        <v>0</v>
      </c>
      <c r="U65" s="39">
        <v>0</v>
      </c>
      <c r="V65" s="39">
        <v>0</v>
      </c>
    </row>
    <row r="66" spans="1:22" x14ac:dyDescent="0.45">
      <c r="A66" s="58">
        <v>44531</v>
      </c>
      <c r="B66" s="36" t="s">
        <v>941</v>
      </c>
      <c r="C66" s="36" t="s">
        <v>47</v>
      </c>
      <c r="D66" s="36" t="s">
        <v>3263</v>
      </c>
      <c r="E66" s="36" t="s">
        <v>3586</v>
      </c>
      <c r="F66" s="36" t="s">
        <v>3159</v>
      </c>
      <c r="G66" s="36" t="s">
        <v>3160</v>
      </c>
      <c r="H66" s="37">
        <v>39</v>
      </c>
      <c r="I66" s="37">
        <v>0</v>
      </c>
      <c r="J66" s="38">
        <v>0</v>
      </c>
      <c r="L66" s="39">
        <v>0</v>
      </c>
      <c r="M66" s="39">
        <v>0</v>
      </c>
      <c r="P66" s="37">
        <v>0</v>
      </c>
      <c r="Q66" s="37">
        <v>0</v>
      </c>
      <c r="S66" s="37">
        <v>0</v>
      </c>
      <c r="T66" s="37">
        <v>0</v>
      </c>
      <c r="U66" s="39">
        <v>0</v>
      </c>
      <c r="V66" s="39">
        <v>0</v>
      </c>
    </row>
    <row r="67" spans="1:22" x14ac:dyDescent="0.45">
      <c r="A67" s="58">
        <v>44531</v>
      </c>
      <c r="B67" s="36" t="s">
        <v>941</v>
      </c>
      <c r="C67" s="36" t="s">
        <v>47</v>
      </c>
      <c r="D67" s="36" t="s">
        <v>3315</v>
      </c>
      <c r="E67" s="36" t="s">
        <v>3584</v>
      </c>
      <c r="F67" s="36" t="s">
        <v>3154</v>
      </c>
      <c r="G67" s="36" t="s">
        <v>3155</v>
      </c>
      <c r="H67" s="37">
        <v>2</v>
      </c>
      <c r="I67" s="37">
        <v>0</v>
      </c>
      <c r="J67" s="38">
        <v>0</v>
      </c>
      <c r="L67" s="39">
        <v>0</v>
      </c>
      <c r="M67" s="39">
        <v>0</v>
      </c>
      <c r="P67" s="37">
        <v>0</v>
      </c>
      <c r="Q67" s="37">
        <v>0</v>
      </c>
      <c r="S67" s="37">
        <v>0</v>
      </c>
      <c r="T67" s="37">
        <v>0</v>
      </c>
      <c r="U67" s="39">
        <v>0</v>
      </c>
      <c r="V67" s="39">
        <v>0</v>
      </c>
    </row>
    <row r="68" spans="1:22" x14ac:dyDescent="0.45">
      <c r="A68" s="58">
        <v>44531</v>
      </c>
      <c r="B68" s="36" t="s">
        <v>941</v>
      </c>
      <c r="C68" s="36" t="s">
        <v>47</v>
      </c>
      <c r="D68" s="36" t="s">
        <v>3403</v>
      </c>
      <c r="E68" s="36" t="s">
        <v>3583</v>
      </c>
      <c r="F68" s="36" t="s">
        <v>3166</v>
      </c>
      <c r="G68" s="36" t="s">
        <v>3168</v>
      </c>
      <c r="H68" s="37">
        <v>0</v>
      </c>
      <c r="I68" s="37">
        <v>0</v>
      </c>
      <c r="L68" s="39">
        <v>0</v>
      </c>
      <c r="M68" s="39">
        <v>0</v>
      </c>
      <c r="P68" s="37">
        <v>0</v>
      </c>
      <c r="Q68" s="37">
        <v>0</v>
      </c>
      <c r="S68" s="37">
        <v>0</v>
      </c>
      <c r="T68" s="37">
        <v>0</v>
      </c>
      <c r="U68" s="39">
        <v>0</v>
      </c>
      <c r="V68" s="39">
        <v>0</v>
      </c>
    </row>
    <row r="69" spans="1:22" x14ac:dyDescent="0.45">
      <c r="A69" s="58">
        <v>44531</v>
      </c>
      <c r="B69" s="36" t="s">
        <v>941</v>
      </c>
      <c r="C69" s="36" t="s">
        <v>47</v>
      </c>
      <c r="D69" s="36" t="s">
        <v>3492</v>
      </c>
      <c r="E69" s="36" t="s">
        <v>3583</v>
      </c>
      <c r="F69" s="36" t="s">
        <v>3166</v>
      </c>
      <c r="G69" s="36" t="s">
        <v>3168</v>
      </c>
      <c r="H69" s="37">
        <v>58</v>
      </c>
      <c r="I69" s="37">
        <v>1</v>
      </c>
      <c r="J69" s="38">
        <v>1.7241379310344827E-2</v>
      </c>
      <c r="K69" s="39">
        <v>2.33</v>
      </c>
      <c r="L69" s="39">
        <v>2.33</v>
      </c>
      <c r="M69" s="39">
        <v>0</v>
      </c>
      <c r="O69" s="40">
        <v>0</v>
      </c>
      <c r="P69" s="37">
        <v>0</v>
      </c>
      <c r="Q69" s="37">
        <v>0</v>
      </c>
      <c r="R69" s="38">
        <v>0</v>
      </c>
      <c r="S69" s="37">
        <v>0</v>
      </c>
      <c r="T69" s="37">
        <v>0</v>
      </c>
      <c r="U69" s="39">
        <v>0</v>
      </c>
      <c r="V69" s="39">
        <v>0</v>
      </c>
    </row>
    <row r="70" spans="1:22" x14ac:dyDescent="0.45">
      <c r="A70" s="58">
        <v>44531</v>
      </c>
      <c r="B70" s="36" t="s">
        <v>941</v>
      </c>
      <c r="C70" s="36" t="s">
        <v>47</v>
      </c>
      <c r="D70" s="36" t="s">
        <v>3239</v>
      </c>
      <c r="E70" s="36" t="s">
        <v>3587</v>
      </c>
      <c r="F70" s="36" t="s">
        <v>3222</v>
      </c>
      <c r="G70" s="36" t="s">
        <v>3176</v>
      </c>
      <c r="H70" s="37">
        <v>2095</v>
      </c>
      <c r="I70" s="37">
        <v>13</v>
      </c>
      <c r="J70" s="38">
        <v>6.205250596658711E-3</v>
      </c>
      <c r="K70" s="39">
        <v>2.12</v>
      </c>
      <c r="L70" s="39">
        <v>27.56</v>
      </c>
      <c r="M70" s="39">
        <v>0</v>
      </c>
      <c r="O70" s="40">
        <v>0</v>
      </c>
      <c r="P70" s="37">
        <v>0</v>
      </c>
      <c r="Q70" s="37">
        <v>0</v>
      </c>
      <c r="R70" s="38">
        <v>0</v>
      </c>
      <c r="S70" s="37">
        <v>0</v>
      </c>
      <c r="T70" s="37">
        <v>0</v>
      </c>
      <c r="U70" s="39">
        <v>0</v>
      </c>
      <c r="V70" s="39">
        <v>0</v>
      </c>
    </row>
    <row r="71" spans="1:22" x14ac:dyDescent="0.45">
      <c r="A71" s="58">
        <v>44531</v>
      </c>
      <c r="B71" s="36" t="s">
        <v>941</v>
      </c>
      <c r="C71" s="36" t="s">
        <v>47</v>
      </c>
      <c r="D71" s="36" t="s">
        <v>3565</v>
      </c>
      <c r="E71" s="36" t="s">
        <v>3583</v>
      </c>
      <c r="F71" s="36" t="s">
        <v>3166</v>
      </c>
      <c r="G71" s="36" t="s">
        <v>3168</v>
      </c>
      <c r="H71" s="37">
        <v>26</v>
      </c>
      <c r="I71" s="37">
        <v>0</v>
      </c>
      <c r="J71" s="38">
        <v>0</v>
      </c>
      <c r="L71" s="39">
        <v>0</v>
      </c>
      <c r="M71" s="39">
        <v>0</v>
      </c>
      <c r="P71" s="37">
        <v>0</v>
      </c>
      <c r="Q71" s="37">
        <v>0</v>
      </c>
      <c r="S71" s="37">
        <v>0</v>
      </c>
      <c r="T71" s="37">
        <v>0</v>
      </c>
      <c r="U71" s="39">
        <v>0</v>
      </c>
      <c r="V71" s="39">
        <v>0</v>
      </c>
    </row>
    <row r="72" spans="1:22" x14ac:dyDescent="0.45">
      <c r="A72" s="58">
        <v>44531</v>
      </c>
      <c r="B72" s="36" t="s">
        <v>941</v>
      </c>
      <c r="C72" s="36" t="s">
        <v>47</v>
      </c>
      <c r="D72" s="36" t="s">
        <v>3385</v>
      </c>
      <c r="E72" s="36" t="s">
        <v>3583</v>
      </c>
      <c r="F72" s="36" t="s">
        <v>3166</v>
      </c>
      <c r="G72" s="36" t="s">
        <v>3168</v>
      </c>
      <c r="H72" s="37">
        <v>2</v>
      </c>
      <c r="I72" s="37">
        <v>0</v>
      </c>
      <c r="J72" s="38">
        <v>0</v>
      </c>
      <c r="L72" s="39">
        <v>0</v>
      </c>
      <c r="M72" s="39">
        <v>0</v>
      </c>
      <c r="P72" s="37">
        <v>0</v>
      </c>
      <c r="Q72" s="37">
        <v>0</v>
      </c>
      <c r="S72" s="37">
        <v>0</v>
      </c>
      <c r="T72" s="37">
        <v>0</v>
      </c>
      <c r="U72" s="39">
        <v>0</v>
      </c>
      <c r="V72" s="39">
        <v>0</v>
      </c>
    </row>
    <row r="73" spans="1:22" x14ac:dyDescent="0.45">
      <c r="A73" s="58">
        <v>44531</v>
      </c>
      <c r="B73" s="36" t="s">
        <v>941</v>
      </c>
      <c r="C73" s="36" t="s">
        <v>47</v>
      </c>
      <c r="D73" s="36" t="s">
        <v>3369</v>
      </c>
      <c r="E73" s="36" t="s">
        <v>3583</v>
      </c>
      <c r="F73" s="36" t="s">
        <v>3166</v>
      </c>
      <c r="G73" s="36" t="s">
        <v>3168</v>
      </c>
      <c r="H73" s="37">
        <v>86</v>
      </c>
      <c r="I73" s="37">
        <v>1</v>
      </c>
      <c r="J73" s="38">
        <v>1.1627906976744186E-2</v>
      </c>
      <c r="K73" s="39">
        <v>1.82</v>
      </c>
      <c r="L73" s="39">
        <v>1.82</v>
      </c>
      <c r="M73" s="39">
        <v>0</v>
      </c>
      <c r="O73" s="40">
        <v>0</v>
      </c>
      <c r="P73" s="37">
        <v>0</v>
      </c>
      <c r="Q73" s="37">
        <v>0</v>
      </c>
      <c r="R73" s="38">
        <v>0</v>
      </c>
      <c r="S73" s="37">
        <v>0</v>
      </c>
      <c r="T73" s="37">
        <v>0</v>
      </c>
      <c r="U73" s="39">
        <v>0</v>
      </c>
      <c r="V73" s="39">
        <v>0</v>
      </c>
    </row>
    <row r="74" spans="1:22" x14ac:dyDescent="0.45">
      <c r="A74" s="58">
        <v>44531</v>
      </c>
      <c r="B74" s="36" t="s">
        <v>941</v>
      </c>
      <c r="C74" s="36" t="s">
        <v>47</v>
      </c>
      <c r="D74" s="36" t="s">
        <v>3319</v>
      </c>
      <c r="E74" s="36" t="s">
        <v>3584</v>
      </c>
      <c r="F74" s="36" t="s">
        <v>3154</v>
      </c>
      <c r="G74" s="36" t="s">
        <v>3155</v>
      </c>
      <c r="H74" s="37">
        <v>2768</v>
      </c>
      <c r="I74" s="37">
        <v>17</v>
      </c>
      <c r="J74" s="38">
        <v>6.1416184971098261E-3</v>
      </c>
      <c r="K74" s="39">
        <v>2.21</v>
      </c>
      <c r="L74" s="39">
        <v>37.57</v>
      </c>
      <c r="M74" s="39">
        <v>79.989999999999995</v>
      </c>
      <c r="N74" s="38">
        <v>0.46968371046380802</v>
      </c>
      <c r="O74" s="40">
        <v>2.1290923609262706</v>
      </c>
      <c r="P74" s="37">
        <v>1</v>
      </c>
      <c r="Q74" s="37">
        <v>1</v>
      </c>
      <c r="R74" s="38">
        <v>5.8823529411764698E-2</v>
      </c>
      <c r="S74" s="37">
        <v>1</v>
      </c>
      <c r="T74" s="37">
        <v>0</v>
      </c>
      <c r="U74" s="39">
        <v>79.989999999999995</v>
      </c>
      <c r="V74" s="39">
        <v>0</v>
      </c>
    </row>
    <row r="75" spans="1:22" x14ac:dyDescent="0.45">
      <c r="A75" s="58">
        <v>44531</v>
      </c>
      <c r="B75" s="36" t="s">
        <v>941</v>
      </c>
      <c r="C75" s="36" t="s">
        <v>47</v>
      </c>
      <c r="D75" s="36" t="s">
        <v>3505</v>
      </c>
      <c r="E75" s="36" t="s">
        <v>3584</v>
      </c>
      <c r="F75" s="36" t="s">
        <v>3154</v>
      </c>
      <c r="G75" s="36" t="s">
        <v>3155</v>
      </c>
      <c r="H75" s="37">
        <v>2</v>
      </c>
      <c r="I75" s="37">
        <v>0</v>
      </c>
      <c r="J75" s="38">
        <v>0</v>
      </c>
      <c r="L75" s="39">
        <v>0</v>
      </c>
      <c r="M75" s="39">
        <v>0</v>
      </c>
      <c r="P75" s="37">
        <v>0</v>
      </c>
      <c r="Q75" s="37">
        <v>0</v>
      </c>
      <c r="S75" s="37">
        <v>0</v>
      </c>
      <c r="T75" s="37">
        <v>0</v>
      </c>
      <c r="U75" s="39">
        <v>0</v>
      </c>
      <c r="V75" s="39">
        <v>0</v>
      </c>
    </row>
    <row r="76" spans="1:22" x14ac:dyDescent="0.45">
      <c r="A76" s="58">
        <v>44531</v>
      </c>
      <c r="B76" s="36" t="s">
        <v>941</v>
      </c>
      <c r="C76" s="36" t="s">
        <v>47</v>
      </c>
      <c r="D76" s="36" t="s">
        <v>3455</v>
      </c>
      <c r="E76" s="36" t="s">
        <v>3590</v>
      </c>
      <c r="F76" s="36" t="s">
        <v>3166</v>
      </c>
      <c r="G76" s="36" t="s">
        <v>3168</v>
      </c>
      <c r="H76" s="37">
        <v>20214</v>
      </c>
      <c r="I76" s="37">
        <v>32</v>
      </c>
      <c r="J76" s="38">
        <v>1.5830612446819036E-3</v>
      </c>
      <c r="K76" s="39">
        <v>0.92125000000000001</v>
      </c>
      <c r="L76" s="39">
        <v>29.48</v>
      </c>
      <c r="M76" s="39">
        <v>0</v>
      </c>
      <c r="O76" s="40">
        <v>0</v>
      </c>
      <c r="P76" s="37">
        <v>0</v>
      </c>
      <c r="Q76" s="37">
        <v>0</v>
      </c>
      <c r="R76" s="38">
        <v>0</v>
      </c>
      <c r="S76" s="37">
        <v>0</v>
      </c>
      <c r="T76" s="37">
        <v>0</v>
      </c>
      <c r="U76" s="39">
        <v>0</v>
      </c>
      <c r="V76" s="39">
        <v>0</v>
      </c>
    </row>
    <row r="77" spans="1:22" x14ac:dyDescent="0.45">
      <c r="A77" s="58">
        <v>44531</v>
      </c>
      <c r="B77" s="36" t="s">
        <v>941</v>
      </c>
      <c r="C77" s="36" t="s">
        <v>47</v>
      </c>
      <c r="D77" s="36" t="s">
        <v>3447</v>
      </c>
      <c r="E77" s="36" t="s">
        <v>3591</v>
      </c>
      <c r="F77" s="36" t="s">
        <v>3154</v>
      </c>
      <c r="G77" s="36" t="s">
        <v>3155</v>
      </c>
      <c r="H77" s="37">
        <v>1</v>
      </c>
      <c r="I77" s="37">
        <v>0</v>
      </c>
      <c r="J77" s="38">
        <v>0</v>
      </c>
      <c r="L77" s="39">
        <v>0</v>
      </c>
      <c r="M77" s="39">
        <v>0</v>
      </c>
      <c r="P77" s="37">
        <v>0</v>
      </c>
      <c r="Q77" s="37">
        <v>0</v>
      </c>
      <c r="S77" s="37">
        <v>0</v>
      </c>
      <c r="T77" s="37">
        <v>0</v>
      </c>
      <c r="U77" s="39">
        <v>0</v>
      </c>
      <c r="V77" s="39">
        <v>0</v>
      </c>
    </row>
    <row r="78" spans="1:22" x14ac:dyDescent="0.45">
      <c r="A78" s="58">
        <v>44531</v>
      </c>
      <c r="B78" s="36" t="s">
        <v>941</v>
      </c>
      <c r="C78" s="36" t="s">
        <v>47</v>
      </c>
      <c r="D78" s="36" t="s">
        <v>3411</v>
      </c>
      <c r="E78" s="36" t="s">
        <v>3592</v>
      </c>
      <c r="F78" s="36" t="s">
        <v>3166</v>
      </c>
      <c r="G78" s="36" t="s">
        <v>3168</v>
      </c>
      <c r="H78" s="37">
        <v>2</v>
      </c>
      <c r="I78" s="37">
        <v>0</v>
      </c>
      <c r="J78" s="38">
        <v>0</v>
      </c>
      <c r="L78" s="39">
        <v>0</v>
      </c>
      <c r="M78" s="39">
        <v>0</v>
      </c>
      <c r="P78" s="37">
        <v>0</v>
      </c>
      <c r="Q78" s="37">
        <v>0</v>
      </c>
      <c r="S78" s="37">
        <v>0</v>
      </c>
      <c r="T78" s="37">
        <v>0</v>
      </c>
      <c r="U78" s="39">
        <v>0</v>
      </c>
      <c r="V78" s="39">
        <v>0</v>
      </c>
    </row>
    <row r="79" spans="1:22" x14ac:dyDescent="0.45">
      <c r="A79" s="58">
        <v>44531</v>
      </c>
      <c r="B79" s="36" t="s">
        <v>941</v>
      </c>
      <c r="C79" s="36" t="s">
        <v>47</v>
      </c>
      <c r="D79" s="36" t="s">
        <v>3475</v>
      </c>
      <c r="E79" s="36" t="s">
        <v>3593</v>
      </c>
      <c r="F79" s="36" t="s">
        <v>3159</v>
      </c>
      <c r="G79" s="36" t="s">
        <v>3160</v>
      </c>
      <c r="H79" s="37">
        <v>25</v>
      </c>
      <c r="I79" s="37">
        <v>0</v>
      </c>
      <c r="J79" s="38">
        <v>0</v>
      </c>
      <c r="L79" s="39">
        <v>0</v>
      </c>
      <c r="M79" s="39">
        <v>0</v>
      </c>
      <c r="P79" s="37">
        <v>0</v>
      </c>
      <c r="Q79" s="37">
        <v>0</v>
      </c>
      <c r="S79" s="37">
        <v>0</v>
      </c>
      <c r="T79" s="37">
        <v>0</v>
      </c>
      <c r="U79" s="39">
        <v>0</v>
      </c>
      <c r="V79" s="39">
        <v>0</v>
      </c>
    </row>
    <row r="80" spans="1:22" x14ac:dyDescent="0.45">
      <c r="A80" s="58">
        <v>44531</v>
      </c>
      <c r="B80" s="36" t="s">
        <v>941</v>
      </c>
      <c r="C80" s="36" t="s">
        <v>47</v>
      </c>
      <c r="D80" s="36" t="s">
        <v>3485</v>
      </c>
      <c r="E80" s="36" t="s">
        <v>3593</v>
      </c>
      <c r="F80" s="36" t="s">
        <v>3159</v>
      </c>
      <c r="G80" s="36" t="s">
        <v>3160</v>
      </c>
      <c r="H80" s="37">
        <v>58</v>
      </c>
      <c r="I80" s="37">
        <v>1</v>
      </c>
      <c r="J80" s="38">
        <v>1.7241379310344827E-2</v>
      </c>
      <c r="K80" s="39">
        <v>2.66</v>
      </c>
      <c r="L80" s="39">
        <v>2.66</v>
      </c>
      <c r="M80" s="39">
        <v>0</v>
      </c>
      <c r="O80" s="40">
        <v>0</v>
      </c>
      <c r="P80" s="37">
        <v>0</v>
      </c>
      <c r="Q80" s="37">
        <v>0</v>
      </c>
      <c r="R80" s="38">
        <v>0</v>
      </c>
      <c r="S80" s="37">
        <v>0</v>
      </c>
      <c r="T80" s="37">
        <v>0</v>
      </c>
      <c r="U80" s="39">
        <v>0</v>
      </c>
      <c r="V80" s="39">
        <v>0</v>
      </c>
    </row>
    <row r="81" spans="1:22" x14ac:dyDescent="0.45">
      <c r="A81" s="58">
        <v>44531</v>
      </c>
      <c r="B81" s="36" t="s">
        <v>941</v>
      </c>
      <c r="C81" s="36" t="s">
        <v>47</v>
      </c>
      <c r="D81" s="36" t="s">
        <v>3465</v>
      </c>
      <c r="E81" s="36" t="s">
        <v>3594</v>
      </c>
      <c r="F81" s="36" t="s">
        <v>3222</v>
      </c>
      <c r="G81" s="36" t="s">
        <v>3176</v>
      </c>
      <c r="H81" s="37">
        <v>95</v>
      </c>
      <c r="I81" s="37">
        <v>2</v>
      </c>
      <c r="J81" s="38">
        <v>2.1052631578947368E-2</v>
      </c>
      <c r="K81" s="39">
        <v>1.31</v>
      </c>
      <c r="L81" s="39">
        <v>2.62</v>
      </c>
      <c r="M81" s="39">
        <v>0</v>
      </c>
      <c r="O81" s="40">
        <v>0</v>
      </c>
      <c r="P81" s="37">
        <v>0</v>
      </c>
      <c r="Q81" s="37">
        <v>0</v>
      </c>
      <c r="R81" s="38">
        <v>0</v>
      </c>
      <c r="S81" s="37">
        <v>0</v>
      </c>
      <c r="T81" s="37">
        <v>0</v>
      </c>
      <c r="U81" s="39">
        <v>0</v>
      </c>
      <c r="V81" s="39">
        <v>0</v>
      </c>
    </row>
    <row r="82" spans="1:22" x14ac:dyDescent="0.45">
      <c r="A82" s="58">
        <v>44531</v>
      </c>
      <c r="B82" s="36" t="s">
        <v>941</v>
      </c>
      <c r="C82" s="36" t="s">
        <v>47</v>
      </c>
      <c r="D82" s="36" t="s">
        <v>3481</v>
      </c>
      <c r="E82" s="36" t="s">
        <v>3593</v>
      </c>
      <c r="F82" s="36" t="s">
        <v>3159</v>
      </c>
      <c r="G82" s="36" t="s">
        <v>3160</v>
      </c>
      <c r="H82" s="37">
        <v>130</v>
      </c>
      <c r="I82" s="37">
        <v>2</v>
      </c>
      <c r="J82" s="38">
        <v>1.5384615384615385E-2</v>
      </c>
      <c r="K82" s="39">
        <v>1.6400000000000001</v>
      </c>
      <c r="L82" s="39">
        <v>3.2800000000000002</v>
      </c>
      <c r="M82" s="39">
        <v>0</v>
      </c>
      <c r="O82" s="40">
        <v>0</v>
      </c>
      <c r="P82" s="37">
        <v>0</v>
      </c>
      <c r="Q82" s="37">
        <v>0</v>
      </c>
      <c r="R82" s="38">
        <v>0</v>
      </c>
      <c r="S82" s="37">
        <v>0</v>
      </c>
      <c r="T82" s="37">
        <v>0</v>
      </c>
      <c r="U82" s="39">
        <v>0</v>
      </c>
      <c r="V82" s="39">
        <v>0</v>
      </c>
    </row>
    <row r="83" spans="1:22" x14ac:dyDescent="0.45">
      <c r="A83" s="58">
        <v>44531</v>
      </c>
      <c r="B83" s="36" t="s">
        <v>941</v>
      </c>
      <c r="C83" s="36" t="s">
        <v>47</v>
      </c>
      <c r="D83" s="36" t="s">
        <v>3469</v>
      </c>
      <c r="E83" s="36" t="s">
        <v>3594</v>
      </c>
      <c r="F83" s="36" t="s">
        <v>3222</v>
      </c>
      <c r="G83" s="36" t="s">
        <v>3176</v>
      </c>
      <c r="H83" s="37">
        <v>490</v>
      </c>
      <c r="I83" s="37">
        <v>0</v>
      </c>
      <c r="J83" s="38">
        <v>0</v>
      </c>
      <c r="L83" s="39">
        <v>0</v>
      </c>
      <c r="M83" s="39">
        <v>0</v>
      </c>
      <c r="P83" s="37">
        <v>0</v>
      </c>
      <c r="Q83" s="37">
        <v>0</v>
      </c>
      <c r="S83" s="37">
        <v>0</v>
      </c>
      <c r="T83" s="37">
        <v>0</v>
      </c>
      <c r="U83" s="39">
        <v>0</v>
      </c>
      <c r="V83" s="39">
        <v>0</v>
      </c>
    </row>
    <row r="84" spans="1:22" x14ac:dyDescent="0.45">
      <c r="A84" s="58">
        <v>44531</v>
      </c>
      <c r="B84" s="36" t="s">
        <v>941</v>
      </c>
      <c r="C84" s="36" t="s">
        <v>47</v>
      </c>
      <c r="D84" s="36" t="s">
        <v>3482</v>
      </c>
      <c r="E84" s="36" t="s">
        <v>3593</v>
      </c>
      <c r="F84" s="36" t="s">
        <v>3159</v>
      </c>
      <c r="G84" s="36" t="s">
        <v>3160</v>
      </c>
      <c r="H84" s="37">
        <v>4</v>
      </c>
      <c r="I84" s="37">
        <v>0</v>
      </c>
      <c r="J84" s="38">
        <v>0</v>
      </c>
      <c r="L84" s="39">
        <v>0</v>
      </c>
      <c r="M84" s="39">
        <v>0</v>
      </c>
      <c r="P84" s="37">
        <v>0</v>
      </c>
      <c r="Q84" s="37">
        <v>0</v>
      </c>
      <c r="S84" s="37">
        <v>0</v>
      </c>
      <c r="T84" s="37">
        <v>0</v>
      </c>
      <c r="U84" s="39">
        <v>0</v>
      </c>
      <c r="V84" s="39">
        <v>0</v>
      </c>
    </row>
    <row r="85" spans="1:22" x14ac:dyDescent="0.45">
      <c r="A85" s="58">
        <v>44531</v>
      </c>
      <c r="B85" s="36" t="s">
        <v>941</v>
      </c>
      <c r="C85" s="36" t="s">
        <v>47</v>
      </c>
      <c r="D85" s="36" t="s">
        <v>3483</v>
      </c>
      <c r="E85" s="36" t="s">
        <v>3593</v>
      </c>
      <c r="F85" s="36" t="s">
        <v>3159</v>
      </c>
      <c r="G85" s="36" t="s">
        <v>3160</v>
      </c>
      <c r="H85" s="37">
        <v>2</v>
      </c>
      <c r="I85" s="37">
        <v>0</v>
      </c>
      <c r="J85" s="38">
        <v>0</v>
      </c>
      <c r="L85" s="39">
        <v>0</v>
      </c>
      <c r="M85" s="39">
        <v>0</v>
      </c>
      <c r="P85" s="37">
        <v>0</v>
      </c>
      <c r="Q85" s="37">
        <v>0</v>
      </c>
      <c r="S85" s="37">
        <v>0</v>
      </c>
      <c r="T85" s="37">
        <v>0</v>
      </c>
      <c r="U85" s="39">
        <v>0</v>
      </c>
      <c r="V85" s="39">
        <v>0</v>
      </c>
    </row>
    <row r="86" spans="1:22" x14ac:dyDescent="0.45">
      <c r="A86" s="58">
        <v>44531</v>
      </c>
      <c r="B86" s="36" t="s">
        <v>941</v>
      </c>
      <c r="C86" s="36" t="s">
        <v>47</v>
      </c>
      <c r="D86" s="36" t="s">
        <v>3534</v>
      </c>
      <c r="E86" s="36" t="s">
        <v>3594</v>
      </c>
      <c r="F86" s="36" t="s">
        <v>3222</v>
      </c>
      <c r="G86" s="36" t="s">
        <v>3176</v>
      </c>
      <c r="H86" s="37">
        <v>1</v>
      </c>
      <c r="I86" s="37">
        <v>1</v>
      </c>
      <c r="J86" s="38">
        <v>1</v>
      </c>
      <c r="K86" s="39">
        <v>1.3</v>
      </c>
      <c r="L86" s="39">
        <v>1.3</v>
      </c>
      <c r="M86" s="39">
        <v>0</v>
      </c>
      <c r="O86" s="40">
        <v>0</v>
      </c>
      <c r="P86" s="37">
        <v>0</v>
      </c>
      <c r="Q86" s="37">
        <v>0</v>
      </c>
      <c r="R86" s="38">
        <v>0</v>
      </c>
      <c r="S86" s="37">
        <v>0</v>
      </c>
      <c r="T86" s="37">
        <v>0</v>
      </c>
      <c r="U86" s="39">
        <v>0</v>
      </c>
      <c r="V86" s="39">
        <v>0</v>
      </c>
    </row>
    <row r="87" spans="1:22" x14ac:dyDescent="0.45">
      <c r="A87" s="58">
        <v>44531</v>
      </c>
      <c r="B87" s="36" t="s">
        <v>941</v>
      </c>
      <c r="C87" s="36" t="s">
        <v>47</v>
      </c>
      <c r="D87" s="36" t="s">
        <v>3467</v>
      </c>
      <c r="E87" s="36" t="s">
        <v>3594</v>
      </c>
      <c r="F87" s="36" t="s">
        <v>3222</v>
      </c>
      <c r="G87" s="36" t="s">
        <v>3176</v>
      </c>
      <c r="H87" s="37">
        <v>333</v>
      </c>
      <c r="I87" s="37">
        <v>3</v>
      </c>
      <c r="J87" s="38">
        <v>9.0090090090090089E-3</v>
      </c>
      <c r="K87" s="39">
        <v>2</v>
      </c>
      <c r="L87" s="39">
        <v>6</v>
      </c>
      <c r="M87" s="39">
        <v>0</v>
      </c>
      <c r="O87" s="40">
        <v>0</v>
      </c>
      <c r="P87" s="37">
        <v>0</v>
      </c>
      <c r="Q87" s="37">
        <v>0</v>
      </c>
      <c r="R87" s="38">
        <v>0</v>
      </c>
      <c r="S87" s="37">
        <v>0</v>
      </c>
      <c r="T87" s="37">
        <v>0</v>
      </c>
      <c r="U87" s="39">
        <v>0</v>
      </c>
      <c r="V87" s="39">
        <v>0</v>
      </c>
    </row>
    <row r="88" spans="1:22" x14ac:dyDescent="0.45">
      <c r="A88" s="58">
        <v>44531</v>
      </c>
      <c r="B88" s="36" t="s">
        <v>941</v>
      </c>
      <c r="C88" s="36" t="s">
        <v>47</v>
      </c>
      <c r="D88" s="36" t="s">
        <v>3473</v>
      </c>
      <c r="E88" s="36" t="s">
        <v>3594</v>
      </c>
      <c r="F88" s="36" t="s">
        <v>3222</v>
      </c>
      <c r="G88" s="36" t="s">
        <v>3176</v>
      </c>
      <c r="H88" s="37">
        <v>25</v>
      </c>
      <c r="I88" s="37">
        <v>0</v>
      </c>
      <c r="J88" s="38">
        <v>0</v>
      </c>
      <c r="L88" s="39">
        <v>0</v>
      </c>
      <c r="M88" s="39">
        <v>0</v>
      </c>
      <c r="P88" s="37">
        <v>0</v>
      </c>
      <c r="Q88" s="37">
        <v>0</v>
      </c>
      <c r="S88" s="37">
        <v>0</v>
      </c>
      <c r="T88" s="37">
        <v>0</v>
      </c>
      <c r="U88" s="39">
        <v>0</v>
      </c>
      <c r="V88" s="39">
        <v>0</v>
      </c>
    </row>
    <row r="89" spans="1:22" x14ac:dyDescent="0.45">
      <c r="A89" s="58">
        <v>44531</v>
      </c>
      <c r="B89" s="36" t="s">
        <v>941</v>
      </c>
      <c r="C89" s="36" t="s">
        <v>47</v>
      </c>
      <c r="D89" s="36" t="s">
        <v>3493</v>
      </c>
      <c r="E89" s="36" t="s">
        <v>3593</v>
      </c>
      <c r="F89" s="36" t="s">
        <v>3159</v>
      </c>
      <c r="G89" s="36" t="s">
        <v>3160</v>
      </c>
      <c r="H89" s="37">
        <v>3</v>
      </c>
      <c r="I89" s="37">
        <v>0</v>
      </c>
      <c r="J89" s="38">
        <v>0</v>
      </c>
      <c r="L89" s="39">
        <v>0</v>
      </c>
      <c r="M89" s="39">
        <v>0</v>
      </c>
      <c r="P89" s="37">
        <v>0</v>
      </c>
      <c r="Q89" s="37">
        <v>0</v>
      </c>
      <c r="S89" s="37">
        <v>0</v>
      </c>
      <c r="T89" s="37">
        <v>0</v>
      </c>
      <c r="U89" s="39">
        <v>0</v>
      </c>
      <c r="V89" s="39">
        <v>0</v>
      </c>
    </row>
    <row r="90" spans="1:22" x14ac:dyDescent="0.45">
      <c r="A90" s="58">
        <v>44531</v>
      </c>
      <c r="B90" s="36" t="s">
        <v>941</v>
      </c>
      <c r="C90" s="36" t="s">
        <v>47</v>
      </c>
      <c r="D90" s="36" t="s">
        <v>3439</v>
      </c>
      <c r="E90" s="36" t="s">
        <v>3591</v>
      </c>
      <c r="F90" s="36" t="s">
        <v>3154</v>
      </c>
      <c r="G90" s="36" t="s">
        <v>3155</v>
      </c>
      <c r="H90" s="37">
        <v>1</v>
      </c>
      <c r="I90" s="37">
        <v>0</v>
      </c>
      <c r="J90" s="38">
        <v>0</v>
      </c>
      <c r="L90" s="39">
        <v>0</v>
      </c>
      <c r="M90" s="39">
        <v>0</v>
      </c>
      <c r="P90" s="37">
        <v>0</v>
      </c>
      <c r="Q90" s="37">
        <v>0</v>
      </c>
      <c r="S90" s="37">
        <v>0</v>
      </c>
      <c r="T90" s="37">
        <v>0</v>
      </c>
      <c r="U90" s="39">
        <v>0</v>
      </c>
      <c r="V90" s="39">
        <v>0</v>
      </c>
    </row>
    <row r="91" spans="1:22" x14ac:dyDescent="0.45">
      <c r="A91" s="58">
        <v>44531</v>
      </c>
      <c r="B91" s="36" t="s">
        <v>941</v>
      </c>
      <c r="C91" s="36" t="s">
        <v>47</v>
      </c>
      <c r="D91" s="36" t="s">
        <v>3474</v>
      </c>
      <c r="E91" s="36" t="s">
        <v>3594</v>
      </c>
      <c r="F91" s="36" t="s">
        <v>3222</v>
      </c>
      <c r="G91" s="36" t="s">
        <v>3176</v>
      </c>
      <c r="H91" s="37">
        <v>400</v>
      </c>
      <c r="I91" s="37">
        <v>3</v>
      </c>
      <c r="J91" s="38">
        <v>7.4999999999999997E-3</v>
      </c>
      <c r="K91" s="39">
        <v>0.86</v>
      </c>
      <c r="L91" s="39">
        <v>2.58</v>
      </c>
      <c r="M91" s="39">
        <v>0</v>
      </c>
      <c r="O91" s="40">
        <v>0</v>
      </c>
      <c r="P91" s="37">
        <v>0</v>
      </c>
      <c r="Q91" s="37">
        <v>0</v>
      </c>
      <c r="R91" s="38">
        <v>0</v>
      </c>
      <c r="S91" s="37">
        <v>0</v>
      </c>
      <c r="T91" s="37">
        <v>0</v>
      </c>
      <c r="U91" s="39">
        <v>0</v>
      </c>
      <c r="V91" s="39">
        <v>0</v>
      </c>
    </row>
    <row r="92" spans="1:22" x14ac:dyDescent="0.45">
      <c r="A92" s="58">
        <v>44531</v>
      </c>
      <c r="B92" s="36" t="s">
        <v>941</v>
      </c>
      <c r="C92" s="36" t="s">
        <v>47</v>
      </c>
      <c r="D92" s="36" t="s">
        <v>3461</v>
      </c>
      <c r="E92" s="36" t="s">
        <v>3594</v>
      </c>
      <c r="F92" s="36" t="s">
        <v>3222</v>
      </c>
      <c r="G92" s="36" t="s">
        <v>3176</v>
      </c>
      <c r="H92" s="37">
        <v>18</v>
      </c>
      <c r="I92" s="37">
        <v>0</v>
      </c>
      <c r="J92" s="38">
        <v>0</v>
      </c>
      <c r="L92" s="39">
        <v>0</v>
      </c>
      <c r="M92" s="39">
        <v>0</v>
      </c>
      <c r="P92" s="37">
        <v>0</v>
      </c>
      <c r="Q92" s="37">
        <v>0</v>
      </c>
      <c r="S92" s="37">
        <v>0</v>
      </c>
      <c r="T92" s="37">
        <v>0</v>
      </c>
      <c r="U92" s="39">
        <v>0</v>
      </c>
      <c r="V92" s="39">
        <v>0</v>
      </c>
    </row>
    <row r="93" spans="1:22" x14ac:dyDescent="0.45">
      <c r="A93" s="58">
        <v>44531</v>
      </c>
      <c r="B93" s="36" t="s">
        <v>941</v>
      </c>
      <c r="C93" s="36" t="s">
        <v>47</v>
      </c>
      <c r="D93" s="36" t="s">
        <v>3477</v>
      </c>
      <c r="E93" s="36" t="s">
        <v>3593</v>
      </c>
      <c r="F93" s="36" t="s">
        <v>3159</v>
      </c>
      <c r="G93" s="36" t="s">
        <v>3160</v>
      </c>
      <c r="H93" s="37">
        <v>26</v>
      </c>
      <c r="I93" s="37">
        <v>0</v>
      </c>
      <c r="J93" s="38">
        <v>0</v>
      </c>
      <c r="L93" s="39">
        <v>0</v>
      </c>
      <c r="M93" s="39">
        <v>0</v>
      </c>
      <c r="P93" s="37">
        <v>0</v>
      </c>
      <c r="Q93" s="37">
        <v>0</v>
      </c>
      <c r="S93" s="37">
        <v>0</v>
      </c>
      <c r="T93" s="37">
        <v>0</v>
      </c>
      <c r="U93" s="39">
        <v>0</v>
      </c>
      <c r="V93" s="39">
        <v>0</v>
      </c>
    </row>
    <row r="94" spans="1:22" x14ac:dyDescent="0.45">
      <c r="A94" s="58">
        <v>44531</v>
      </c>
      <c r="B94" s="36" t="s">
        <v>941</v>
      </c>
      <c r="C94" s="36" t="s">
        <v>47</v>
      </c>
      <c r="D94" s="36" t="s">
        <v>3421</v>
      </c>
      <c r="E94" s="36" t="s">
        <v>3592</v>
      </c>
      <c r="F94" s="36" t="s">
        <v>3166</v>
      </c>
      <c r="G94" s="36" t="s">
        <v>3168</v>
      </c>
      <c r="H94" s="37">
        <v>0</v>
      </c>
      <c r="I94" s="37">
        <v>0</v>
      </c>
      <c r="L94" s="39">
        <v>0</v>
      </c>
      <c r="M94" s="39">
        <v>0</v>
      </c>
      <c r="P94" s="37">
        <v>0</v>
      </c>
      <c r="Q94" s="37">
        <v>0</v>
      </c>
      <c r="S94" s="37">
        <v>0</v>
      </c>
      <c r="T94" s="37">
        <v>0</v>
      </c>
      <c r="U94" s="39">
        <v>0</v>
      </c>
      <c r="V94" s="39">
        <v>0</v>
      </c>
    </row>
    <row r="95" spans="1:22" x14ac:dyDescent="0.45">
      <c r="A95" s="58">
        <v>44531</v>
      </c>
      <c r="B95" s="36" t="s">
        <v>941</v>
      </c>
      <c r="C95" s="36" t="s">
        <v>47</v>
      </c>
      <c r="D95" s="36" t="s">
        <v>3425</v>
      </c>
      <c r="E95" s="36" t="s">
        <v>3592</v>
      </c>
      <c r="F95" s="36" t="s">
        <v>3166</v>
      </c>
      <c r="G95" s="36" t="s">
        <v>3168</v>
      </c>
      <c r="H95" s="37">
        <v>20</v>
      </c>
      <c r="I95" s="37">
        <v>1</v>
      </c>
      <c r="J95" s="38">
        <v>0.05</v>
      </c>
      <c r="K95" s="39">
        <v>2.61</v>
      </c>
      <c r="L95" s="39">
        <v>2.61</v>
      </c>
      <c r="M95" s="39">
        <v>0</v>
      </c>
      <c r="O95" s="40">
        <v>0</v>
      </c>
      <c r="P95" s="37">
        <v>0</v>
      </c>
      <c r="Q95" s="37">
        <v>0</v>
      </c>
      <c r="R95" s="38">
        <v>0</v>
      </c>
      <c r="S95" s="37">
        <v>0</v>
      </c>
      <c r="T95" s="37">
        <v>0</v>
      </c>
      <c r="U95" s="39">
        <v>0</v>
      </c>
      <c r="V95" s="39">
        <v>0</v>
      </c>
    </row>
    <row r="96" spans="1:22" x14ac:dyDescent="0.45">
      <c r="A96" s="58">
        <v>44531</v>
      </c>
      <c r="B96" s="36" t="s">
        <v>941</v>
      </c>
      <c r="C96" s="36" t="s">
        <v>47</v>
      </c>
      <c r="D96" s="36" t="s">
        <v>3237</v>
      </c>
      <c r="E96" s="36" t="s">
        <v>3595</v>
      </c>
      <c r="F96" s="36" t="s">
        <v>3166</v>
      </c>
      <c r="G96" s="36" t="s">
        <v>3168</v>
      </c>
      <c r="H96" s="37">
        <v>1</v>
      </c>
      <c r="I96" s="37">
        <v>0</v>
      </c>
      <c r="J96" s="38">
        <v>0</v>
      </c>
      <c r="L96" s="39">
        <v>0</v>
      </c>
      <c r="M96" s="39">
        <v>0</v>
      </c>
      <c r="P96" s="37">
        <v>0</v>
      </c>
      <c r="Q96" s="37">
        <v>0</v>
      </c>
      <c r="S96" s="37">
        <v>0</v>
      </c>
      <c r="T96" s="37">
        <v>0</v>
      </c>
      <c r="U96" s="39">
        <v>0</v>
      </c>
      <c r="V96" s="39">
        <v>0</v>
      </c>
    </row>
    <row r="97" spans="1:22" x14ac:dyDescent="0.45">
      <c r="A97" s="58">
        <v>44531</v>
      </c>
      <c r="B97" s="36" t="s">
        <v>941</v>
      </c>
      <c r="C97" s="36" t="s">
        <v>47</v>
      </c>
      <c r="D97" s="36" t="s">
        <v>3407</v>
      </c>
      <c r="E97" s="36" t="s">
        <v>3595</v>
      </c>
      <c r="F97" s="36" t="s">
        <v>3166</v>
      </c>
      <c r="G97" s="36" t="s">
        <v>3168</v>
      </c>
      <c r="H97" s="37">
        <v>16</v>
      </c>
      <c r="I97" s="37">
        <v>0</v>
      </c>
      <c r="J97" s="38">
        <v>0</v>
      </c>
      <c r="L97" s="39">
        <v>0</v>
      </c>
      <c r="M97" s="39">
        <v>0</v>
      </c>
      <c r="P97" s="37">
        <v>0</v>
      </c>
      <c r="Q97" s="37">
        <v>0</v>
      </c>
      <c r="S97" s="37">
        <v>0</v>
      </c>
      <c r="T97" s="37">
        <v>0</v>
      </c>
      <c r="U97" s="39">
        <v>0</v>
      </c>
      <c r="V97" s="39">
        <v>0</v>
      </c>
    </row>
    <row r="98" spans="1:22" x14ac:dyDescent="0.45">
      <c r="A98" s="58">
        <v>44532</v>
      </c>
      <c r="B98" s="36" t="s">
        <v>941</v>
      </c>
      <c r="C98" s="36" t="s">
        <v>47</v>
      </c>
      <c r="D98" s="36" t="s">
        <v>3470</v>
      </c>
      <c r="E98" s="36" t="s">
        <v>3576</v>
      </c>
      <c r="F98" s="36" t="s">
        <v>3222</v>
      </c>
      <c r="G98" s="36" t="s">
        <v>3176</v>
      </c>
      <c r="H98" s="37">
        <v>3</v>
      </c>
      <c r="I98" s="37">
        <v>0</v>
      </c>
      <c r="J98" s="38">
        <v>0</v>
      </c>
      <c r="L98" s="39">
        <v>0</v>
      </c>
      <c r="M98" s="39">
        <v>0</v>
      </c>
      <c r="P98" s="37">
        <v>0</v>
      </c>
      <c r="Q98" s="37">
        <v>0</v>
      </c>
      <c r="S98" s="37">
        <v>0</v>
      </c>
      <c r="T98" s="37">
        <v>0</v>
      </c>
      <c r="U98" s="39">
        <v>0</v>
      </c>
      <c r="V98" s="39">
        <v>0</v>
      </c>
    </row>
    <row r="99" spans="1:22" x14ac:dyDescent="0.45">
      <c r="A99" s="58">
        <v>44532</v>
      </c>
      <c r="B99" s="36" t="s">
        <v>941</v>
      </c>
      <c r="C99" s="36" t="s">
        <v>47</v>
      </c>
      <c r="D99" s="36" t="s">
        <v>3466</v>
      </c>
      <c r="E99" s="36" t="s">
        <v>3596</v>
      </c>
      <c r="F99" s="36" t="s">
        <v>3159</v>
      </c>
      <c r="G99" s="36" t="s">
        <v>3160</v>
      </c>
      <c r="H99" s="37">
        <v>9</v>
      </c>
      <c r="I99" s="37">
        <v>0</v>
      </c>
      <c r="J99" s="38">
        <v>0</v>
      </c>
      <c r="L99" s="39">
        <v>0</v>
      </c>
      <c r="M99" s="39">
        <v>0</v>
      </c>
      <c r="P99" s="37">
        <v>0</v>
      </c>
      <c r="Q99" s="37">
        <v>0</v>
      </c>
      <c r="S99" s="37">
        <v>0</v>
      </c>
      <c r="T99" s="37">
        <v>0</v>
      </c>
      <c r="U99" s="39">
        <v>0</v>
      </c>
      <c r="V99" s="39">
        <v>0</v>
      </c>
    </row>
    <row r="100" spans="1:22" x14ac:dyDescent="0.45">
      <c r="A100" s="58">
        <v>44532</v>
      </c>
      <c r="B100" s="36" t="s">
        <v>941</v>
      </c>
      <c r="C100" s="36" t="s">
        <v>47</v>
      </c>
      <c r="D100" s="36" t="s">
        <v>3464</v>
      </c>
      <c r="E100" s="36" t="s">
        <v>3577</v>
      </c>
      <c r="F100" s="36" t="s">
        <v>3222</v>
      </c>
      <c r="G100" s="36" t="s">
        <v>3176</v>
      </c>
      <c r="H100" s="37">
        <v>24</v>
      </c>
      <c r="I100" s="37">
        <v>0</v>
      </c>
      <c r="J100" s="38">
        <v>0</v>
      </c>
      <c r="L100" s="39">
        <v>0</v>
      </c>
      <c r="M100" s="39">
        <v>0</v>
      </c>
      <c r="P100" s="37">
        <v>0</v>
      </c>
      <c r="Q100" s="37">
        <v>0</v>
      </c>
      <c r="S100" s="37">
        <v>0</v>
      </c>
      <c r="T100" s="37">
        <v>0</v>
      </c>
      <c r="U100" s="39">
        <v>0</v>
      </c>
      <c r="V100" s="39">
        <v>0</v>
      </c>
    </row>
    <row r="101" spans="1:22" x14ac:dyDescent="0.45">
      <c r="A101" s="58">
        <v>44532</v>
      </c>
      <c r="B101" s="36" t="s">
        <v>941</v>
      </c>
      <c r="C101" s="36" t="s">
        <v>47</v>
      </c>
      <c r="D101" s="36" t="s">
        <v>3452</v>
      </c>
      <c r="E101" s="36" t="s">
        <v>3578</v>
      </c>
      <c r="F101" s="36" t="s">
        <v>3166</v>
      </c>
      <c r="G101" s="36" t="s">
        <v>3168</v>
      </c>
      <c r="H101" s="37">
        <v>4</v>
      </c>
      <c r="I101" s="37">
        <v>0</v>
      </c>
      <c r="J101" s="38">
        <v>0</v>
      </c>
      <c r="L101" s="39">
        <v>0</v>
      </c>
      <c r="M101" s="39">
        <v>0</v>
      </c>
      <c r="P101" s="37">
        <v>0</v>
      </c>
      <c r="Q101" s="37">
        <v>0</v>
      </c>
      <c r="S101" s="37">
        <v>0</v>
      </c>
      <c r="T101" s="37">
        <v>0</v>
      </c>
      <c r="U101" s="39">
        <v>0</v>
      </c>
      <c r="V101" s="39">
        <v>0</v>
      </c>
    </row>
    <row r="102" spans="1:22" x14ac:dyDescent="0.45">
      <c r="A102" s="58">
        <v>44532</v>
      </c>
      <c r="B102" s="36" t="s">
        <v>941</v>
      </c>
      <c r="C102" s="36" t="s">
        <v>47</v>
      </c>
      <c r="D102" s="36" t="s">
        <v>3438</v>
      </c>
      <c r="E102" s="36" t="s">
        <v>3579</v>
      </c>
      <c r="F102" s="36" t="s">
        <v>3166</v>
      </c>
      <c r="G102" s="36" t="s">
        <v>3168</v>
      </c>
      <c r="H102" s="37">
        <v>407</v>
      </c>
      <c r="I102" s="37">
        <v>0</v>
      </c>
      <c r="J102" s="38">
        <v>0</v>
      </c>
      <c r="L102" s="39">
        <v>0</v>
      </c>
      <c r="M102" s="39">
        <v>0</v>
      </c>
      <c r="P102" s="37">
        <v>0</v>
      </c>
      <c r="Q102" s="37">
        <v>0</v>
      </c>
      <c r="S102" s="37">
        <v>0</v>
      </c>
      <c r="T102" s="37">
        <v>0</v>
      </c>
      <c r="U102" s="39">
        <v>0</v>
      </c>
      <c r="V102" s="39">
        <v>0</v>
      </c>
    </row>
    <row r="103" spans="1:22" x14ac:dyDescent="0.45">
      <c r="A103" s="58">
        <v>44532</v>
      </c>
      <c r="B103" s="36" t="s">
        <v>941</v>
      </c>
      <c r="C103" s="36" t="s">
        <v>47</v>
      </c>
      <c r="D103" s="36" t="s">
        <v>3440</v>
      </c>
      <c r="E103" s="36" t="s">
        <v>3579</v>
      </c>
      <c r="F103" s="36" t="s">
        <v>3166</v>
      </c>
      <c r="G103" s="36" t="s">
        <v>3168</v>
      </c>
      <c r="H103" s="37">
        <v>20</v>
      </c>
      <c r="I103" s="37">
        <v>0</v>
      </c>
      <c r="J103" s="38">
        <v>0</v>
      </c>
      <c r="L103" s="39">
        <v>0</v>
      </c>
      <c r="M103" s="39">
        <v>0</v>
      </c>
      <c r="P103" s="37">
        <v>0</v>
      </c>
      <c r="Q103" s="37">
        <v>0</v>
      </c>
      <c r="S103" s="37">
        <v>0</v>
      </c>
      <c r="T103" s="37">
        <v>0</v>
      </c>
      <c r="U103" s="39">
        <v>0</v>
      </c>
      <c r="V103" s="39">
        <v>0</v>
      </c>
    </row>
    <row r="104" spans="1:22" x14ac:dyDescent="0.45">
      <c r="A104" s="58">
        <v>44532</v>
      </c>
      <c r="B104" s="36" t="s">
        <v>941</v>
      </c>
      <c r="C104" s="36" t="s">
        <v>47</v>
      </c>
      <c r="D104" s="36" t="s">
        <v>3416</v>
      </c>
      <c r="E104" s="36" t="s">
        <v>3597</v>
      </c>
      <c r="F104" s="36" t="s">
        <v>3222</v>
      </c>
      <c r="G104" s="36" t="s">
        <v>3176</v>
      </c>
      <c r="H104" s="37">
        <v>1</v>
      </c>
      <c r="I104" s="37">
        <v>0</v>
      </c>
      <c r="J104" s="38">
        <v>0</v>
      </c>
      <c r="L104" s="39">
        <v>0</v>
      </c>
      <c r="M104" s="39">
        <v>0</v>
      </c>
      <c r="P104" s="37">
        <v>0</v>
      </c>
      <c r="Q104" s="37">
        <v>0</v>
      </c>
      <c r="S104" s="37">
        <v>0</v>
      </c>
      <c r="T104" s="37">
        <v>0</v>
      </c>
      <c r="U104" s="39">
        <v>0</v>
      </c>
      <c r="V104" s="39">
        <v>0</v>
      </c>
    </row>
    <row r="105" spans="1:22" x14ac:dyDescent="0.45">
      <c r="A105" s="58">
        <v>44532</v>
      </c>
      <c r="B105" s="36" t="s">
        <v>941</v>
      </c>
      <c r="C105" s="36" t="s">
        <v>47</v>
      </c>
      <c r="D105" s="36" t="s">
        <v>3420</v>
      </c>
      <c r="E105" s="36" t="s">
        <v>3580</v>
      </c>
      <c r="F105" s="36" t="s">
        <v>3166</v>
      </c>
      <c r="G105" s="36" t="s">
        <v>3168</v>
      </c>
      <c r="H105" s="37">
        <v>132</v>
      </c>
      <c r="I105" s="37">
        <v>0</v>
      </c>
      <c r="J105" s="38">
        <v>0</v>
      </c>
      <c r="L105" s="39">
        <v>0</v>
      </c>
      <c r="M105" s="39">
        <v>0</v>
      </c>
      <c r="P105" s="37">
        <v>0</v>
      </c>
      <c r="Q105" s="37">
        <v>0</v>
      </c>
      <c r="S105" s="37">
        <v>0</v>
      </c>
      <c r="T105" s="37">
        <v>0</v>
      </c>
      <c r="U105" s="39">
        <v>0</v>
      </c>
      <c r="V105" s="39">
        <v>0</v>
      </c>
    </row>
    <row r="106" spans="1:22" x14ac:dyDescent="0.45">
      <c r="A106" s="58">
        <v>44532</v>
      </c>
      <c r="B106" s="36" t="s">
        <v>941</v>
      </c>
      <c r="C106" s="36" t="s">
        <v>47</v>
      </c>
      <c r="D106" s="36" t="s">
        <v>3422</v>
      </c>
      <c r="E106" s="36" t="s">
        <v>3580</v>
      </c>
      <c r="F106" s="36" t="s">
        <v>3166</v>
      </c>
      <c r="G106" s="36" t="s">
        <v>3168</v>
      </c>
      <c r="H106" s="37">
        <v>5</v>
      </c>
      <c r="I106" s="37">
        <v>0</v>
      </c>
      <c r="J106" s="38">
        <v>0</v>
      </c>
      <c r="L106" s="39">
        <v>0</v>
      </c>
      <c r="M106" s="39">
        <v>0</v>
      </c>
      <c r="P106" s="37">
        <v>0</v>
      </c>
      <c r="Q106" s="37">
        <v>0</v>
      </c>
      <c r="S106" s="37">
        <v>0</v>
      </c>
      <c r="T106" s="37">
        <v>0</v>
      </c>
      <c r="U106" s="39">
        <v>0</v>
      </c>
      <c r="V106" s="39">
        <v>0</v>
      </c>
    </row>
    <row r="107" spans="1:22" x14ac:dyDescent="0.45">
      <c r="A107" s="58">
        <v>44532</v>
      </c>
      <c r="B107" s="36" t="s">
        <v>941</v>
      </c>
      <c r="C107" s="36" t="s">
        <v>47</v>
      </c>
      <c r="D107" s="36" t="s">
        <v>3424</v>
      </c>
      <c r="E107" s="36" t="s">
        <v>3598</v>
      </c>
      <c r="F107" s="36" t="s">
        <v>3154</v>
      </c>
      <c r="G107" s="36" t="s">
        <v>3155</v>
      </c>
      <c r="H107" s="37">
        <v>2</v>
      </c>
      <c r="I107" s="37">
        <v>0</v>
      </c>
      <c r="J107" s="38">
        <v>0</v>
      </c>
      <c r="L107" s="39">
        <v>0</v>
      </c>
      <c r="M107" s="39">
        <v>0</v>
      </c>
      <c r="P107" s="37">
        <v>0</v>
      </c>
      <c r="Q107" s="37">
        <v>0</v>
      </c>
      <c r="S107" s="37">
        <v>0</v>
      </c>
      <c r="T107" s="37">
        <v>0</v>
      </c>
      <c r="U107" s="39">
        <v>0</v>
      </c>
      <c r="V107" s="39">
        <v>0</v>
      </c>
    </row>
    <row r="108" spans="1:22" x14ac:dyDescent="0.45">
      <c r="A108" s="58">
        <v>44532</v>
      </c>
      <c r="B108" s="36" t="s">
        <v>941</v>
      </c>
      <c r="C108" s="36" t="s">
        <v>47</v>
      </c>
      <c r="D108" s="36" t="s">
        <v>3432</v>
      </c>
      <c r="E108" s="36" t="s">
        <v>3580</v>
      </c>
      <c r="F108" s="36" t="s">
        <v>3166</v>
      </c>
      <c r="G108" s="36" t="s">
        <v>3168</v>
      </c>
      <c r="H108" s="37">
        <v>25</v>
      </c>
      <c r="I108" s="37">
        <v>0</v>
      </c>
      <c r="J108" s="38">
        <v>0</v>
      </c>
      <c r="L108" s="39">
        <v>0</v>
      </c>
      <c r="M108" s="39">
        <v>0</v>
      </c>
      <c r="P108" s="37">
        <v>0</v>
      </c>
      <c r="Q108" s="37">
        <v>0</v>
      </c>
      <c r="S108" s="37">
        <v>0</v>
      </c>
      <c r="T108" s="37">
        <v>0</v>
      </c>
      <c r="U108" s="39">
        <v>0</v>
      </c>
      <c r="V108" s="39">
        <v>0</v>
      </c>
    </row>
    <row r="109" spans="1:22" x14ac:dyDescent="0.45">
      <c r="A109" s="58">
        <v>44532</v>
      </c>
      <c r="B109" s="36" t="s">
        <v>941</v>
      </c>
      <c r="C109" s="36" t="s">
        <v>47</v>
      </c>
      <c r="D109" s="36" t="s">
        <v>3426</v>
      </c>
      <c r="E109" s="36" t="s">
        <v>3598</v>
      </c>
      <c r="F109" s="36" t="s">
        <v>3154</v>
      </c>
      <c r="G109" s="36" t="s">
        <v>3155</v>
      </c>
      <c r="H109" s="37">
        <v>5</v>
      </c>
      <c r="I109" s="37">
        <v>0</v>
      </c>
      <c r="J109" s="38">
        <v>0</v>
      </c>
      <c r="L109" s="39">
        <v>0</v>
      </c>
      <c r="M109" s="39">
        <v>0</v>
      </c>
      <c r="P109" s="37">
        <v>0</v>
      </c>
      <c r="Q109" s="37">
        <v>0</v>
      </c>
      <c r="S109" s="37">
        <v>0</v>
      </c>
      <c r="T109" s="37">
        <v>0</v>
      </c>
      <c r="U109" s="39">
        <v>0</v>
      </c>
      <c r="V109" s="39">
        <v>0</v>
      </c>
    </row>
    <row r="110" spans="1:22" x14ac:dyDescent="0.45">
      <c r="A110" s="58">
        <v>44532</v>
      </c>
      <c r="B110" s="36" t="s">
        <v>941</v>
      </c>
      <c r="C110" s="36" t="s">
        <v>47</v>
      </c>
      <c r="D110" s="36" t="s">
        <v>3430</v>
      </c>
      <c r="E110" s="36" t="s">
        <v>3580</v>
      </c>
      <c r="F110" s="36" t="s">
        <v>3166</v>
      </c>
      <c r="G110" s="36" t="s">
        <v>3168</v>
      </c>
      <c r="H110" s="37">
        <v>311</v>
      </c>
      <c r="I110" s="37">
        <v>0</v>
      </c>
      <c r="J110" s="38">
        <v>0</v>
      </c>
      <c r="L110" s="39">
        <v>0</v>
      </c>
      <c r="M110" s="39">
        <v>0</v>
      </c>
      <c r="P110" s="37">
        <v>0</v>
      </c>
      <c r="Q110" s="37">
        <v>0</v>
      </c>
      <c r="S110" s="37">
        <v>0</v>
      </c>
      <c r="T110" s="37">
        <v>0</v>
      </c>
      <c r="U110" s="39">
        <v>0</v>
      </c>
      <c r="V110" s="39">
        <v>0</v>
      </c>
    </row>
    <row r="111" spans="1:22" x14ac:dyDescent="0.45">
      <c r="A111" s="58">
        <v>44532</v>
      </c>
      <c r="B111" s="36" t="s">
        <v>941</v>
      </c>
      <c r="C111" s="36" t="s">
        <v>47</v>
      </c>
      <c r="D111" s="36" t="s">
        <v>3412</v>
      </c>
      <c r="E111" s="36" t="s">
        <v>3581</v>
      </c>
      <c r="F111" s="36" t="s">
        <v>3166</v>
      </c>
      <c r="G111" s="36" t="s">
        <v>3168</v>
      </c>
      <c r="H111" s="37">
        <v>16</v>
      </c>
      <c r="I111" s="37">
        <v>0</v>
      </c>
      <c r="J111" s="38">
        <v>0</v>
      </c>
      <c r="L111" s="39">
        <v>0</v>
      </c>
      <c r="M111" s="39">
        <v>0</v>
      </c>
      <c r="P111" s="37">
        <v>0</v>
      </c>
      <c r="Q111" s="37">
        <v>0</v>
      </c>
      <c r="S111" s="37">
        <v>0</v>
      </c>
      <c r="T111" s="37">
        <v>0</v>
      </c>
      <c r="U111" s="39">
        <v>0</v>
      </c>
      <c r="V111" s="39">
        <v>0</v>
      </c>
    </row>
    <row r="112" spans="1:22" x14ac:dyDescent="0.45">
      <c r="A112" s="58">
        <v>44532</v>
      </c>
      <c r="B112" s="36" t="s">
        <v>941</v>
      </c>
      <c r="C112" s="36" t="s">
        <v>47</v>
      </c>
      <c r="D112" s="36" t="s">
        <v>3398</v>
      </c>
      <c r="E112" s="36" t="s">
        <v>3582</v>
      </c>
      <c r="F112" s="36" t="s">
        <v>3154</v>
      </c>
      <c r="G112" s="36" t="s">
        <v>3155</v>
      </c>
      <c r="H112" s="37">
        <v>21</v>
      </c>
      <c r="I112" s="37">
        <v>0</v>
      </c>
      <c r="J112" s="38">
        <v>0</v>
      </c>
      <c r="L112" s="39">
        <v>0</v>
      </c>
      <c r="M112" s="39">
        <v>0</v>
      </c>
      <c r="P112" s="37">
        <v>0</v>
      </c>
      <c r="Q112" s="37">
        <v>0</v>
      </c>
      <c r="S112" s="37">
        <v>0</v>
      </c>
      <c r="T112" s="37">
        <v>0</v>
      </c>
      <c r="U112" s="39">
        <v>0</v>
      </c>
      <c r="V112" s="39">
        <v>0</v>
      </c>
    </row>
    <row r="113" spans="1:22" x14ac:dyDescent="0.45">
      <c r="A113" s="58">
        <v>44532</v>
      </c>
      <c r="B113" s="36" t="s">
        <v>941</v>
      </c>
      <c r="C113" s="36" t="s">
        <v>47</v>
      </c>
      <c r="D113" s="36" t="s">
        <v>3396</v>
      </c>
      <c r="E113" s="36" t="s">
        <v>3599</v>
      </c>
      <c r="F113" s="36" t="s">
        <v>3154</v>
      </c>
      <c r="G113" s="36" t="s">
        <v>3155</v>
      </c>
      <c r="H113" s="37">
        <v>23</v>
      </c>
      <c r="I113" s="37">
        <v>0</v>
      </c>
      <c r="J113" s="38">
        <v>0</v>
      </c>
      <c r="L113" s="39">
        <v>0</v>
      </c>
      <c r="M113" s="39">
        <v>0</v>
      </c>
      <c r="P113" s="37">
        <v>0</v>
      </c>
      <c r="Q113" s="37">
        <v>0</v>
      </c>
      <c r="S113" s="37">
        <v>0</v>
      </c>
      <c r="T113" s="37">
        <v>0</v>
      </c>
      <c r="U113" s="39">
        <v>0</v>
      </c>
      <c r="V113" s="39">
        <v>0</v>
      </c>
    </row>
    <row r="114" spans="1:22" x14ac:dyDescent="0.45">
      <c r="A114" s="58">
        <v>44532</v>
      </c>
      <c r="B114" s="36" t="s">
        <v>941</v>
      </c>
      <c r="C114" s="36" t="s">
        <v>47</v>
      </c>
      <c r="D114" s="36" t="s">
        <v>3501</v>
      </c>
      <c r="E114" s="36" t="s">
        <v>3584</v>
      </c>
      <c r="F114" s="36" t="s">
        <v>3154</v>
      </c>
      <c r="G114" s="36" t="s">
        <v>3155</v>
      </c>
      <c r="H114" s="37">
        <v>3</v>
      </c>
      <c r="I114" s="37">
        <v>0</v>
      </c>
      <c r="J114" s="38">
        <v>0</v>
      </c>
      <c r="L114" s="39">
        <v>0</v>
      </c>
      <c r="M114" s="39">
        <v>0</v>
      </c>
      <c r="P114" s="37">
        <v>0</v>
      </c>
      <c r="Q114" s="37">
        <v>0</v>
      </c>
      <c r="S114" s="37">
        <v>0</v>
      </c>
      <c r="T114" s="37">
        <v>0</v>
      </c>
      <c r="U114" s="39">
        <v>0</v>
      </c>
      <c r="V114" s="39">
        <v>0</v>
      </c>
    </row>
    <row r="115" spans="1:22" x14ac:dyDescent="0.45">
      <c r="A115" s="58">
        <v>44532</v>
      </c>
      <c r="B115" s="36" t="s">
        <v>941</v>
      </c>
      <c r="C115" s="36" t="s">
        <v>47</v>
      </c>
      <c r="D115" s="36" t="s">
        <v>3453</v>
      </c>
      <c r="E115" s="36" t="s">
        <v>3585</v>
      </c>
      <c r="F115" s="36" t="s">
        <v>3159</v>
      </c>
      <c r="G115" s="36" t="s">
        <v>3160</v>
      </c>
      <c r="H115" s="37">
        <v>471</v>
      </c>
      <c r="I115" s="37">
        <v>0</v>
      </c>
      <c r="J115" s="38">
        <v>0</v>
      </c>
      <c r="L115" s="39">
        <v>0</v>
      </c>
      <c r="M115" s="39">
        <v>0</v>
      </c>
      <c r="P115" s="37">
        <v>0</v>
      </c>
      <c r="Q115" s="37">
        <v>0</v>
      </c>
      <c r="S115" s="37">
        <v>0</v>
      </c>
      <c r="T115" s="37">
        <v>0</v>
      </c>
      <c r="U115" s="39">
        <v>0</v>
      </c>
      <c r="V115" s="39">
        <v>0</v>
      </c>
    </row>
    <row r="116" spans="1:22" x14ac:dyDescent="0.45">
      <c r="A116" s="58">
        <v>44532</v>
      </c>
      <c r="B116" s="36" t="s">
        <v>941</v>
      </c>
      <c r="C116" s="36" t="s">
        <v>47</v>
      </c>
      <c r="D116" s="36" t="s">
        <v>3279</v>
      </c>
      <c r="E116" s="36" t="s">
        <v>3586</v>
      </c>
      <c r="F116" s="36" t="s">
        <v>3159</v>
      </c>
      <c r="G116" s="36" t="s">
        <v>3160</v>
      </c>
      <c r="H116" s="37">
        <v>3</v>
      </c>
      <c r="I116" s="37">
        <v>0</v>
      </c>
      <c r="J116" s="38">
        <v>0</v>
      </c>
      <c r="L116" s="39">
        <v>0</v>
      </c>
      <c r="M116" s="39">
        <v>0</v>
      </c>
      <c r="P116" s="37">
        <v>0</v>
      </c>
      <c r="Q116" s="37">
        <v>0</v>
      </c>
      <c r="S116" s="37">
        <v>0</v>
      </c>
      <c r="T116" s="37">
        <v>0</v>
      </c>
      <c r="U116" s="39">
        <v>0</v>
      </c>
      <c r="V116" s="39">
        <v>0</v>
      </c>
    </row>
    <row r="117" spans="1:22" x14ac:dyDescent="0.45">
      <c r="A117" s="58">
        <v>44532</v>
      </c>
      <c r="B117" s="36" t="s">
        <v>941</v>
      </c>
      <c r="C117" s="36" t="s">
        <v>47</v>
      </c>
      <c r="D117" s="36" t="s">
        <v>3529</v>
      </c>
      <c r="E117" s="36" t="s">
        <v>3586</v>
      </c>
      <c r="F117" s="36" t="s">
        <v>3159</v>
      </c>
      <c r="G117" s="36" t="s">
        <v>3160</v>
      </c>
      <c r="H117" s="37">
        <v>4</v>
      </c>
      <c r="I117" s="37">
        <v>0</v>
      </c>
      <c r="J117" s="38">
        <v>0</v>
      </c>
      <c r="L117" s="39">
        <v>0</v>
      </c>
      <c r="M117" s="39">
        <v>0</v>
      </c>
      <c r="P117" s="37">
        <v>0</v>
      </c>
      <c r="Q117" s="37">
        <v>0</v>
      </c>
      <c r="S117" s="37">
        <v>0</v>
      </c>
      <c r="T117" s="37">
        <v>0</v>
      </c>
      <c r="U117" s="39">
        <v>0</v>
      </c>
      <c r="V117" s="39">
        <v>0</v>
      </c>
    </row>
    <row r="118" spans="1:22" x14ac:dyDescent="0.45">
      <c r="A118" s="58">
        <v>44532</v>
      </c>
      <c r="B118" s="36" t="s">
        <v>941</v>
      </c>
      <c r="C118" s="36" t="s">
        <v>47</v>
      </c>
      <c r="D118" s="36" t="s">
        <v>3363</v>
      </c>
      <c r="E118" s="36" t="s">
        <v>3583</v>
      </c>
      <c r="F118" s="36" t="s">
        <v>3166</v>
      </c>
      <c r="G118" s="36" t="s">
        <v>3168</v>
      </c>
      <c r="H118" s="37">
        <v>133</v>
      </c>
      <c r="I118" s="37">
        <v>0</v>
      </c>
      <c r="J118" s="38">
        <v>0</v>
      </c>
      <c r="L118" s="39">
        <v>0</v>
      </c>
      <c r="M118" s="39">
        <v>0</v>
      </c>
      <c r="P118" s="37">
        <v>0</v>
      </c>
      <c r="Q118" s="37">
        <v>0</v>
      </c>
      <c r="S118" s="37">
        <v>0</v>
      </c>
      <c r="T118" s="37">
        <v>0</v>
      </c>
      <c r="U118" s="39">
        <v>0</v>
      </c>
      <c r="V118" s="39">
        <v>0</v>
      </c>
    </row>
    <row r="119" spans="1:22" x14ac:dyDescent="0.45">
      <c r="A119" s="58">
        <v>44532</v>
      </c>
      <c r="B119" s="36" t="s">
        <v>941</v>
      </c>
      <c r="C119" s="36" t="s">
        <v>47</v>
      </c>
      <c r="D119" s="36" t="s">
        <v>3387</v>
      </c>
      <c r="E119" s="36" t="s">
        <v>3583</v>
      </c>
      <c r="F119" s="36" t="s">
        <v>3166</v>
      </c>
      <c r="G119" s="36" t="s">
        <v>3168</v>
      </c>
      <c r="H119" s="37">
        <v>8</v>
      </c>
      <c r="I119" s="37">
        <v>0</v>
      </c>
      <c r="J119" s="38">
        <v>0</v>
      </c>
      <c r="L119" s="39">
        <v>0</v>
      </c>
      <c r="M119" s="39">
        <v>0</v>
      </c>
      <c r="P119" s="37">
        <v>0</v>
      </c>
      <c r="Q119" s="37">
        <v>0</v>
      </c>
      <c r="S119" s="37">
        <v>0</v>
      </c>
      <c r="T119" s="37">
        <v>0</v>
      </c>
      <c r="U119" s="39">
        <v>0</v>
      </c>
      <c r="V119" s="39">
        <v>0</v>
      </c>
    </row>
    <row r="120" spans="1:22" x14ac:dyDescent="0.45">
      <c r="A120" s="58">
        <v>44532</v>
      </c>
      <c r="B120" s="36" t="s">
        <v>941</v>
      </c>
      <c r="C120" s="36" t="s">
        <v>47</v>
      </c>
      <c r="D120" s="36" t="s">
        <v>3295</v>
      </c>
      <c r="E120" s="36" t="s">
        <v>3583</v>
      </c>
      <c r="F120" s="36" t="s">
        <v>3166</v>
      </c>
      <c r="G120" s="36" t="s">
        <v>3168</v>
      </c>
      <c r="H120" s="37">
        <v>2</v>
      </c>
      <c r="I120" s="37">
        <v>0</v>
      </c>
      <c r="J120" s="38">
        <v>0</v>
      </c>
      <c r="L120" s="39">
        <v>0</v>
      </c>
      <c r="M120" s="39">
        <v>0</v>
      </c>
      <c r="P120" s="37">
        <v>0</v>
      </c>
      <c r="Q120" s="37">
        <v>0</v>
      </c>
      <c r="S120" s="37">
        <v>0</v>
      </c>
      <c r="T120" s="37">
        <v>0</v>
      </c>
      <c r="U120" s="39">
        <v>0</v>
      </c>
      <c r="V120" s="39">
        <v>0</v>
      </c>
    </row>
    <row r="121" spans="1:22" x14ac:dyDescent="0.45">
      <c r="A121" s="58">
        <v>44532</v>
      </c>
      <c r="B121" s="36" t="s">
        <v>941</v>
      </c>
      <c r="C121" s="36" t="s">
        <v>47</v>
      </c>
      <c r="D121" s="36" t="s">
        <v>3383</v>
      </c>
      <c r="E121" s="36" t="s">
        <v>3583</v>
      </c>
      <c r="F121" s="36" t="s">
        <v>3166</v>
      </c>
      <c r="G121" s="36" t="s">
        <v>3168</v>
      </c>
      <c r="H121" s="37">
        <v>6</v>
      </c>
      <c r="I121" s="37">
        <v>0</v>
      </c>
      <c r="J121" s="38">
        <v>0</v>
      </c>
      <c r="L121" s="39">
        <v>0</v>
      </c>
      <c r="M121" s="39">
        <v>0</v>
      </c>
      <c r="P121" s="37">
        <v>0</v>
      </c>
      <c r="Q121" s="37">
        <v>0</v>
      </c>
      <c r="S121" s="37">
        <v>0</v>
      </c>
      <c r="T121" s="37">
        <v>0</v>
      </c>
      <c r="U121" s="39">
        <v>0</v>
      </c>
      <c r="V121" s="39">
        <v>0</v>
      </c>
    </row>
    <row r="122" spans="1:22" x14ac:dyDescent="0.45">
      <c r="A122" s="58">
        <v>44532</v>
      </c>
      <c r="B122" s="36" t="s">
        <v>941</v>
      </c>
      <c r="C122" s="36" t="s">
        <v>47</v>
      </c>
      <c r="D122" s="36" t="s">
        <v>3259</v>
      </c>
      <c r="E122" s="36" t="s">
        <v>3587</v>
      </c>
      <c r="F122" s="36" t="s">
        <v>3222</v>
      </c>
      <c r="G122" s="36" t="s">
        <v>3176</v>
      </c>
      <c r="H122" s="37">
        <v>3</v>
      </c>
      <c r="I122" s="37">
        <v>0</v>
      </c>
      <c r="J122" s="38">
        <v>0</v>
      </c>
      <c r="L122" s="39">
        <v>0</v>
      </c>
      <c r="M122" s="39">
        <v>0</v>
      </c>
      <c r="P122" s="37">
        <v>0</v>
      </c>
      <c r="Q122" s="37">
        <v>0</v>
      </c>
      <c r="S122" s="37">
        <v>0</v>
      </c>
      <c r="T122" s="37">
        <v>0</v>
      </c>
      <c r="U122" s="39">
        <v>0</v>
      </c>
      <c r="V122" s="39">
        <v>0</v>
      </c>
    </row>
    <row r="123" spans="1:22" x14ac:dyDescent="0.45">
      <c r="A123" s="58">
        <v>44532</v>
      </c>
      <c r="B123" s="36" t="s">
        <v>941</v>
      </c>
      <c r="C123" s="36" t="s">
        <v>47</v>
      </c>
      <c r="D123" s="36" t="s">
        <v>3377</v>
      </c>
      <c r="E123" s="36" t="s">
        <v>3583</v>
      </c>
      <c r="F123" s="36" t="s">
        <v>3166</v>
      </c>
      <c r="G123" s="36" t="s">
        <v>3168</v>
      </c>
      <c r="H123" s="37">
        <v>6</v>
      </c>
      <c r="I123" s="37">
        <v>0</v>
      </c>
      <c r="J123" s="38">
        <v>0</v>
      </c>
      <c r="L123" s="39">
        <v>0</v>
      </c>
      <c r="M123" s="39">
        <v>0</v>
      </c>
      <c r="P123" s="37">
        <v>0</v>
      </c>
      <c r="Q123" s="37">
        <v>0</v>
      </c>
      <c r="S123" s="37">
        <v>0</v>
      </c>
      <c r="T123" s="37">
        <v>0</v>
      </c>
      <c r="U123" s="39">
        <v>0</v>
      </c>
      <c r="V123" s="39">
        <v>0</v>
      </c>
    </row>
    <row r="124" spans="1:22" x14ac:dyDescent="0.45">
      <c r="A124" s="58">
        <v>44532</v>
      </c>
      <c r="B124" s="36" t="s">
        <v>941</v>
      </c>
      <c r="C124" s="36" t="s">
        <v>47</v>
      </c>
      <c r="D124" s="36" t="s">
        <v>3379</v>
      </c>
      <c r="E124" s="36" t="s">
        <v>3583</v>
      </c>
      <c r="F124" s="36" t="s">
        <v>3166</v>
      </c>
      <c r="G124" s="36" t="s">
        <v>3168</v>
      </c>
      <c r="H124" s="37">
        <v>7</v>
      </c>
      <c r="I124" s="37">
        <v>0</v>
      </c>
      <c r="J124" s="38">
        <v>0</v>
      </c>
      <c r="L124" s="39">
        <v>0</v>
      </c>
      <c r="M124" s="39">
        <v>0</v>
      </c>
      <c r="P124" s="37">
        <v>0</v>
      </c>
      <c r="Q124" s="37">
        <v>0</v>
      </c>
      <c r="S124" s="37">
        <v>0</v>
      </c>
      <c r="T124" s="37">
        <v>0</v>
      </c>
      <c r="U124" s="39">
        <v>0</v>
      </c>
      <c r="V124" s="39">
        <v>0</v>
      </c>
    </row>
    <row r="125" spans="1:22" x14ac:dyDescent="0.45">
      <c r="A125" s="58">
        <v>44532</v>
      </c>
      <c r="B125" s="36" t="s">
        <v>941</v>
      </c>
      <c r="C125" s="36" t="s">
        <v>47</v>
      </c>
      <c r="D125" s="36" t="s">
        <v>3564</v>
      </c>
      <c r="E125" s="36" t="s">
        <v>3583</v>
      </c>
      <c r="F125" s="36" t="s">
        <v>3166</v>
      </c>
      <c r="G125" s="36" t="s">
        <v>3168</v>
      </c>
      <c r="H125" s="37">
        <v>2</v>
      </c>
      <c r="I125" s="37">
        <v>0</v>
      </c>
      <c r="J125" s="38">
        <v>0</v>
      </c>
      <c r="L125" s="39">
        <v>0</v>
      </c>
      <c r="M125" s="39">
        <v>0</v>
      </c>
      <c r="P125" s="37">
        <v>0</v>
      </c>
      <c r="Q125" s="37">
        <v>0</v>
      </c>
      <c r="S125" s="37">
        <v>0</v>
      </c>
      <c r="T125" s="37">
        <v>0</v>
      </c>
      <c r="U125" s="39">
        <v>0</v>
      </c>
      <c r="V125" s="39">
        <v>0</v>
      </c>
    </row>
    <row r="126" spans="1:22" x14ac:dyDescent="0.45">
      <c r="A126" s="58">
        <v>44532</v>
      </c>
      <c r="B126" s="36" t="s">
        <v>941</v>
      </c>
      <c r="C126" s="36" t="s">
        <v>47</v>
      </c>
      <c r="D126" s="36" t="s">
        <v>3397</v>
      </c>
      <c r="E126" s="36" t="s">
        <v>3583</v>
      </c>
      <c r="F126" s="36" t="s">
        <v>3166</v>
      </c>
      <c r="G126" s="36" t="s">
        <v>3168</v>
      </c>
      <c r="H126" s="37">
        <v>0</v>
      </c>
      <c r="I126" s="37">
        <v>0</v>
      </c>
      <c r="L126" s="39">
        <v>0</v>
      </c>
      <c r="M126" s="39">
        <v>0</v>
      </c>
      <c r="P126" s="37">
        <v>0</v>
      </c>
      <c r="Q126" s="37">
        <v>0</v>
      </c>
      <c r="S126" s="37">
        <v>0</v>
      </c>
      <c r="T126" s="37">
        <v>0</v>
      </c>
      <c r="U126" s="39">
        <v>0</v>
      </c>
      <c r="V126" s="39">
        <v>0</v>
      </c>
    </row>
    <row r="127" spans="1:22" x14ac:dyDescent="0.45">
      <c r="A127" s="58">
        <v>44532</v>
      </c>
      <c r="B127" s="36" t="s">
        <v>941</v>
      </c>
      <c r="C127" s="36" t="s">
        <v>47</v>
      </c>
      <c r="D127" s="36" t="s">
        <v>3389</v>
      </c>
      <c r="E127" s="36" t="s">
        <v>3583</v>
      </c>
      <c r="F127" s="36" t="s">
        <v>3166</v>
      </c>
      <c r="G127" s="36" t="s">
        <v>3168</v>
      </c>
      <c r="H127" s="37">
        <v>10</v>
      </c>
      <c r="I127" s="37">
        <v>0</v>
      </c>
      <c r="J127" s="38">
        <v>0</v>
      </c>
      <c r="L127" s="39">
        <v>0</v>
      </c>
      <c r="M127" s="39">
        <v>0</v>
      </c>
      <c r="P127" s="37">
        <v>0</v>
      </c>
      <c r="Q127" s="37">
        <v>0</v>
      </c>
      <c r="S127" s="37">
        <v>0</v>
      </c>
      <c r="T127" s="37">
        <v>0</v>
      </c>
      <c r="U127" s="39">
        <v>0</v>
      </c>
      <c r="V127" s="39">
        <v>0</v>
      </c>
    </row>
    <row r="128" spans="1:22" x14ac:dyDescent="0.45">
      <c r="A128" s="58">
        <v>44532</v>
      </c>
      <c r="B128" s="36" t="s">
        <v>941</v>
      </c>
      <c r="C128" s="36" t="s">
        <v>47</v>
      </c>
      <c r="D128" s="36" t="s">
        <v>3507</v>
      </c>
      <c r="E128" s="36" t="s">
        <v>3584</v>
      </c>
      <c r="F128" s="36" t="s">
        <v>3154</v>
      </c>
      <c r="G128" s="36" t="s">
        <v>3155</v>
      </c>
      <c r="H128" s="37">
        <v>2</v>
      </c>
      <c r="I128" s="37">
        <v>0</v>
      </c>
      <c r="J128" s="38">
        <v>0</v>
      </c>
      <c r="L128" s="39">
        <v>0</v>
      </c>
      <c r="M128" s="39">
        <v>0</v>
      </c>
      <c r="P128" s="37">
        <v>0</v>
      </c>
      <c r="Q128" s="37">
        <v>0</v>
      </c>
      <c r="S128" s="37">
        <v>0</v>
      </c>
      <c r="T128" s="37">
        <v>0</v>
      </c>
      <c r="U128" s="39">
        <v>0</v>
      </c>
      <c r="V128" s="39">
        <v>0</v>
      </c>
    </row>
    <row r="129" spans="1:22" x14ac:dyDescent="0.45">
      <c r="A129" s="58">
        <v>44532</v>
      </c>
      <c r="B129" s="36" t="s">
        <v>941</v>
      </c>
      <c r="C129" s="36" t="s">
        <v>47</v>
      </c>
      <c r="D129" s="36" t="s">
        <v>3504</v>
      </c>
      <c r="E129" s="36" t="s">
        <v>3584</v>
      </c>
      <c r="F129" s="36" t="s">
        <v>3154</v>
      </c>
      <c r="G129" s="36" t="s">
        <v>3155</v>
      </c>
      <c r="H129" s="37">
        <v>3</v>
      </c>
      <c r="I129" s="37">
        <v>0</v>
      </c>
      <c r="J129" s="38">
        <v>0</v>
      </c>
      <c r="L129" s="39">
        <v>0</v>
      </c>
      <c r="M129" s="39">
        <v>0</v>
      </c>
      <c r="P129" s="37">
        <v>0</v>
      </c>
      <c r="Q129" s="37">
        <v>0</v>
      </c>
      <c r="S129" s="37">
        <v>0</v>
      </c>
      <c r="T129" s="37">
        <v>0</v>
      </c>
      <c r="U129" s="39">
        <v>0</v>
      </c>
      <c r="V129" s="39">
        <v>0</v>
      </c>
    </row>
    <row r="130" spans="1:22" x14ac:dyDescent="0.45">
      <c r="A130" s="58">
        <v>44532</v>
      </c>
      <c r="B130" s="36" t="s">
        <v>941</v>
      </c>
      <c r="C130" s="36" t="s">
        <v>47</v>
      </c>
      <c r="D130" s="36" t="s">
        <v>3557</v>
      </c>
      <c r="E130" s="36" t="s">
        <v>3583</v>
      </c>
      <c r="F130" s="36" t="s">
        <v>3166</v>
      </c>
      <c r="G130" s="36" t="s">
        <v>3168</v>
      </c>
      <c r="H130" s="37">
        <v>1</v>
      </c>
      <c r="I130" s="37">
        <v>0</v>
      </c>
      <c r="J130" s="38">
        <v>0</v>
      </c>
      <c r="L130" s="39">
        <v>0</v>
      </c>
      <c r="M130" s="39">
        <v>0</v>
      </c>
      <c r="P130" s="37">
        <v>0</v>
      </c>
      <c r="Q130" s="37">
        <v>0</v>
      </c>
      <c r="S130" s="37">
        <v>0</v>
      </c>
      <c r="T130" s="37">
        <v>0</v>
      </c>
      <c r="U130" s="39">
        <v>0</v>
      </c>
      <c r="V130" s="39">
        <v>0</v>
      </c>
    </row>
    <row r="131" spans="1:22" x14ac:dyDescent="0.45">
      <c r="A131" s="58">
        <v>44532</v>
      </c>
      <c r="B131" s="36" t="s">
        <v>941</v>
      </c>
      <c r="C131" s="36" t="s">
        <v>47</v>
      </c>
      <c r="D131" s="36" t="s">
        <v>3562</v>
      </c>
      <c r="E131" s="36" t="s">
        <v>3583</v>
      </c>
      <c r="F131" s="36" t="s">
        <v>3166</v>
      </c>
      <c r="G131" s="36" t="s">
        <v>3168</v>
      </c>
      <c r="H131" s="37">
        <v>5</v>
      </c>
      <c r="I131" s="37">
        <v>0</v>
      </c>
      <c r="J131" s="38">
        <v>0</v>
      </c>
      <c r="L131" s="39">
        <v>0</v>
      </c>
      <c r="M131" s="39">
        <v>0</v>
      </c>
      <c r="P131" s="37">
        <v>0</v>
      </c>
      <c r="Q131" s="37">
        <v>0</v>
      </c>
      <c r="S131" s="37">
        <v>0</v>
      </c>
      <c r="T131" s="37">
        <v>0</v>
      </c>
      <c r="U131" s="39">
        <v>0</v>
      </c>
      <c r="V131" s="39">
        <v>0</v>
      </c>
    </row>
    <row r="132" spans="1:22" x14ac:dyDescent="0.45">
      <c r="A132" s="58">
        <v>44532</v>
      </c>
      <c r="B132" s="36" t="s">
        <v>941</v>
      </c>
      <c r="C132" s="36" t="s">
        <v>47</v>
      </c>
      <c r="D132" s="36" t="s">
        <v>3399</v>
      </c>
      <c r="E132" s="36" t="s">
        <v>3583</v>
      </c>
      <c r="F132" s="36" t="s">
        <v>3166</v>
      </c>
      <c r="G132" s="36" t="s">
        <v>3168</v>
      </c>
      <c r="H132" s="37">
        <v>0</v>
      </c>
      <c r="I132" s="37">
        <v>0</v>
      </c>
      <c r="L132" s="39">
        <v>0</v>
      </c>
      <c r="M132" s="39">
        <v>0</v>
      </c>
      <c r="P132" s="37">
        <v>0</v>
      </c>
      <c r="Q132" s="37">
        <v>0</v>
      </c>
      <c r="S132" s="37">
        <v>0</v>
      </c>
      <c r="T132" s="37">
        <v>0</v>
      </c>
      <c r="U132" s="39">
        <v>0</v>
      </c>
      <c r="V132" s="39">
        <v>0</v>
      </c>
    </row>
    <row r="133" spans="1:22" x14ac:dyDescent="0.45">
      <c r="A133" s="58">
        <v>44532</v>
      </c>
      <c r="B133" s="36" t="s">
        <v>941</v>
      </c>
      <c r="C133" s="36" t="s">
        <v>47</v>
      </c>
      <c r="D133" s="36" t="s">
        <v>3401</v>
      </c>
      <c r="E133" s="36" t="s">
        <v>3583</v>
      </c>
      <c r="F133" s="36" t="s">
        <v>3166</v>
      </c>
      <c r="G133" s="36" t="s">
        <v>3168</v>
      </c>
      <c r="H133" s="37">
        <v>3</v>
      </c>
      <c r="I133" s="37">
        <v>0</v>
      </c>
      <c r="J133" s="38">
        <v>0</v>
      </c>
      <c r="L133" s="39">
        <v>0</v>
      </c>
      <c r="M133" s="39">
        <v>0</v>
      </c>
      <c r="P133" s="37">
        <v>0</v>
      </c>
      <c r="Q133" s="37">
        <v>0</v>
      </c>
      <c r="S133" s="37">
        <v>0</v>
      </c>
      <c r="T133" s="37">
        <v>0</v>
      </c>
      <c r="U133" s="39">
        <v>0</v>
      </c>
      <c r="V133" s="39">
        <v>0</v>
      </c>
    </row>
    <row r="134" spans="1:22" x14ac:dyDescent="0.45">
      <c r="A134" s="58">
        <v>44532</v>
      </c>
      <c r="B134" s="36" t="s">
        <v>941</v>
      </c>
      <c r="C134" s="36" t="s">
        <v>47</v>
      </c>
      <c r="D134" s="36" t="s">
        <v>3353</v>
      </c>
      <c r="E134" s="36" t="s">
        <v>3583</v>
      </c>
      <c r="F134" s="36" t="s">
        <v>3166</v>
      </c>
      <c r="G134" s="36" t="s">
        <v>3168</v>
      </c>
      <c r="H134" s="37">
        <v>745</v>
      </c>
      <c r="I134" s="37">
        <v>1</v>
      </c>
      <c r="J134" s="38">
        <v>1.3422818791946308E-3</v>
      </c>
      <c r="K134" s="39">
        <v>2.04</v>
      </c>
      <c r="L134" s="39">
        <v>2.04</v>
      </c>
      <c r="M134" s="39">
        <v>0</v>
      </c>
      <c r="O134" s="40">
        <v>0</v>
      </c>
      <c r="P134" s="37">
        <v>0</v>
      </c>
      <c r="Q134" s="37">
        <v>0</v>
      </c>
      <c r="R134" s="38">
        <v>0</v>
      </c>
      <c r="S134" s="37">
        <v>0</v>
      </c>
      <c r="T134" s="37">
        <v>0</v>
      </c>
      <c r="U134" s="39">
        <v>0</v>
      </c>
      <c r="V134" s="39">
        <v>0</v>
      </c>
    </row>
    <row r="135" spans="1:22" x14ac:dyDescent="0.45">
      <c r="A135" s="58">
        <v>44532</v>
      </c>
      <c r="B135" s="36" t="s">
        <v>941</v>
      </c>
      <c r="C135" s="36" t="s">
        <v>47</v>
      </c>
      <c r="D135" s="36" t="s">
        <v>3560</v>
      </c>
      <c r="E135" s="36" t="s">
        <v>3583</v>
      </c>
      <c r="F135" s="36" t="s">
        <v>3166</v>
      </c>
      <c r="G135" s="36" t="s">
        <v>3168</v>
      </c>
      <c r="H135" s="37">
        <v>4</v>
      </c>
      <c r="I135" s="37">
        <v>0</v>
      </c>
      <c r="J135" s="38">
        <v>0</v>
      </c>
      <c r="L135" s="39">
        <v>0</v>
      </c>
      <c r="M135" s="39">
        <v>0</v>
      </c>
      <c r="P135" s="37">
        <v>0</v>
      </c>
      <c r="Q135" s="37">
        <v>0</v>
      </c>
      <c r="S135" s="37">
        <v>0</v>
      </c>
      <c r="T135" s="37">
        <v>0</v>
      </c>
      <c r="U135" s="39">
        <v>0</v>
      </c>
      <c r="V135" s="39">
        <v>0</v>
      </c>
    </row>
    <row r="136" spans="1:22" x14ac:dyDescent="0.45">
      <c r="A136" s="58">
        <v>44532</v>
      </c>
      <c r="B136" s="36" t="s">
        <v>941</v>
      </c>
      <c r="C136" s="36" t="s">
        <v>47</v>
      </c>
      <c r="D136" s="36" t="s">
        <v>3299</v>
      </c>
      <c r="E136" s="36" t="s">
        <v>3583</v>
      </c>
      <c r="F136" s="36" t="s">
        <v>3166</v>
      </c>
      <c r="G136" s="36" t="s">
        <v>3168</v>
      </c>
      <c r="H136" s="37">
        <v>1413</v>
      </c>
      <c r="I136" s="37">
        <v>10</v>
      </c>
      <c r="J136" s="38">
        <v>7.0771408351026181E-3</v>
      </c>
      <c r="K136" s="39">
        <v>1.8990000000000002</v>
      </c>
      <c r="L136" s="39">
        <v>18.990000000000002</v>
      </c>
      <c r="M136" s="39">
        <v>0</v>
      </c>
      <c r="O136" s="40">
        <v>0</v>
      </c>
      <c r="P136" s="37">
        <v>0</v>
      </c>
      <c r="Q136" s="37">
        <v>0</v>
      </c>
      <c r="R136" s="38">
        <v>0</v>
      </c>
      <c r="S136" s="37">
        <v>0</v>
      </c>
      <c r="T136" s="37">
        <v>0</v>
      </c>
      <c r="U136" s="39">
        <v>0</v>
      </c>
      <c r="V136" s="39">
        <v>0</v>
      </c>
    </row>
    <row r="137" spans="1:22" x14ac:dyDescent="0.45">
      <c r="A137" s="58">
        <v>44532</v>
      </c>
      <c r="B137" s="36" t="s">
        <v>941</v>
      </c>
      <c r="C137" s="36" t="s">
        <v>47</v>
      </c>
      <c r="D137" s="36" t="s">
        <v>3498</v>
      </c>
      <c r="E137" s="36" t="s">
        <v>3583</v>
      </c>
      <c r="F137" s="36" t="s">
        <v>3166</v>
      </c>
      <c r="G137" s="36" t="s">
        <v>3168</v>
      </c>
      <c r="H137" s="37">
        <v>276</v>
      </c>
      <c r="I137" s="37">
        <v>7</v>
      </c>
      <c r="J137" s="38">
        <v>2.5362318840579712E-2</v>
      </c>
      <c r="K137" s="39">
        <v>4.055714285714286</v>
      </c>
      <c r="L137" s="39">
        <v>28.39</v>
      </c>
      <c r="M137" s="39">
        <v>249.98</v>
      </c>
      <c r="N137" s="38">
        <v>0.11356908552684215</v>
      </c>
      <c r="O137" s="40">
        <v>8.8052131032053538</v>
      </c>
      <c r="P137" s="37">
        <v>2</v>
      </c>
      <c r="Q137" s="37">
        <v>2</v>
      </c>
      <c r="R137" s="38">
        <v>0.2857142857142857</v>
      </c>
      <c r="S137" s="37">
        <v>2</v>
      </c>
      <c r="T137" s="37">
        <v>0</v>
      </c>
      <c r="U137" s="39">
        <v>249.98</v>
      </c>
      <c r="V137" s="39">
        <v>0</v>
      </c>
    </row>
    <row r="138" spans="1:22" x14ac:dyDescent="0.45">
      <c r="A138" s="58">
        <v>44532</v>
      </c>
      <c r="B138" s="36" t="s">
        <v>941</v>
      </c>
      <c r="C138" s="36" t="s">
        <v>47</v>
      </c>
      <c r="D138" s="36" t="s">
        <v>3496</v>
      </c>
      <c r="E138" s="36" t="s">
        <v>3583</v>
      </c>
      <c r="F138" s="36" t="s">
        <v>3166</v>
      </c>
      <c r="G138" s="36" t="s">
        <v>3168</v>
      </c>
      <c r="H138" s="37">
        <v>2</v>
      </c>
      <c r="I138" s="37">
        <v>0</v>
      </c>
      <c r="J138" s="38">
        <v>0</v>
      </c>
      <c r="L138" s="39">
        <v>0</v>
      </c>
      <c r="M138" s="39">
        <v>0</v>
      </c>
      <c r="P138" s="37">
        <v>0</v>
      </c>
      <c r="Q138" s="37">
        <v>0</v>
      </c>
      <c r="S138" s="37">
        <v>0</v>
      </c>
      <c r="T138" s="37">
        <v>0</v>
      </c>
      <c r="U138" s="39">
        <v>0</v>
      </c>
      <c r="V138" s="39">
        <v>0</v>
      </c>
    </row>
    <row r="139" spans="1:22" x14ac:dyDescent="0.45">
      <c r="A139" s="58">
        <v>44532</v>
      </c>
      <c r="B139" s="36" t="s">
        <v>941</v>
      </c>
      <c r="C139" s="36" t="s">
        <v>47</v>
      </c>
      <c r="D139" s="36" t="s">
        <v>3351</v>
      </c>
      <c r="E139" s="36" t="s">
        <v>3586</v>
      </c>
      <c r="F139" s="36" t="s">
        <v>3159</v>
      </c>
      <c r="G139" s="36" t="s">
        <v>3160</v>
      </c>
      <c r="H139" s="37">
        <v>335</v>
      </c>
      <c r="I139" s="37">
        <v>0</v>
      </c>
      <c r="J139" s="38">
        <v>0</v>
      </c>
      <c r="L139" s="39">
        <v>0</v>
      </c>
      <c r="M139" s="39">
        <v>0</v>
      </c>
      <c r="P139" s="37">
        <v>0</v>
      </c>
      <c r="Q139" s="37">
        <v>0</v>
      </c>
      <c r="S139" s="37">
        <v>0</v>
      </c>
      <c r="T139" s="37">
        <v>0</v>
      </c>
      <c r="U139" s="39">
        <v>0</v>
      </c>
      <c r="V139" s="39">
        <v>0</v>
      </c>
    </row>
    <row r="140" spans="1:22" x14ac:dyDescent="0.45">
      <c r="A140" s="58">
        <v>44532</v>
      </c>
      <c r="B140" s="36" t="s">
        <v>941</v>
      </c>
      <c r="C140" s="36" t="s">
        <v>47</v>
      </c>
      <c r="D140" s="36" t="s">
        <v>3337</v>
      </c>
      <c r="E140" s="36" t="s">
        <v>3584</v>
      </c>
      <c r="F140" s="36" t="s">
        <v>3154</v>
      </c>
      <c r="G140" s="36" t="s">
        <v>3155</v>
      </c>
      <c r="H140" s="37">
        <v>27</v>
      </c>
      <c r="I140" s="37">
        <v>0</v>
      </c>
      <c r="J140" s="38">
        <v>0</v>
      </c>
      <c r="L140" s="39">
        <v>0</v>
      </c>
      <c r="M140" s="39">
        <v>0</v>
      </c>
      <c r="P140" s="37">
        <v>0</v>
      </c>
      <c r="Q140" s="37">
        <v>0</v>
      </c>
      <c r="S140" s="37">
        <v>0</v>
      </c>
      <c r="T140" s="37">
        <v>0</v>
      </c>
      <c r="U140" s="39">
        <v>0</v>
      </c>
      <c r="V140" s="39">
        <v>0</v>
      </c>
    </row>
    <row r="141" spans="1:22" x14ac:dyDescent="0.45">
      <c r="A141" s="58">
        <v>44532</v>
      </c>
      <c r="B141" s="36" t="s">
        <v>941</v>
      </c>
      <c r="C141" s="36" t="s">
        <v>47</v>
      </c>
      <c r="D141" s="36" t="s">
        <v>3247</v>
      </c>
      <c r="E141" s="36" t="s">
        <v>3587</v>
      </c>
      <c r="F141" s="36" t="s">
        <v>3222</v>
      </c>
      <c r="G141" s="36" t="s">
        <v>3176</v>
      </c>
      <c r="H141" s="37">
        <v>0</v>
      </c>
      <c r="I141" s="37">
        <v>0</v>
      </c>
      <c r="L141" s="39">
        <v>0</v>
      </c>
      <c r="M141" s="39">
        <v>0</v>
      </c>
      <c r="P141" s="37">
        <v>0</v>
      </c>
      <c r="Q141" s="37">
        <v>0</v>
      </c>
      <c r="S141" s="37">
        <v>0</v>
      </c>
      <c r="T141" s="37">
        <v>0</v>
      </c>
      <c r="U141" s="39">
        <v>0</v>
      </c>
      <c r="V141" s="39">
        <v>0</v>
      </c>
    </row>
    <row r="142" spans="1:22" x14ac:dyDescent="0.45">
      <c r="A142" s="58">
        <v>44532</v>
      </c>
      <c r="B142" s="36" t="s">
        <v>941</v>
      </c>
      <c r="C142" s="36" t="s">
        <v>47</v>
      </c>
      <c r="D142" s="36" t="s">
        <v>3253</v>
      </c>
      <c r="E142" s="36" t="s">
        <v>3587</v>
      </c>
      <c r="F142" s="36" t="s">
        <v>3222</v>
      </c>
      <c r="G142" s="36" t="s">
        <v>3176</v>
      </c>
      <c r="H142" s="37">
        <v>13</v>
      </c>
      <c r="I142" s="37">
        <v>0</v>
      </c>
      <c r="J142" s="38">
        <v>0</v>
      </c>
      <c r="L142" s="39">
        <v>0</v>
      </c>
      <c r="M142" s="39">
        <v>0</v>
      </c>
      <c r="P142" s="37">
        <v>0</v>
      </c>
      <c r="Q142" s="37">
        <v>0</v>
      </c>
      <c r="S142" s="37">
        <v>0</v>
      </c>
      <c r="T142" s="37">
        <v>0</v>
      </c>
      <c r="U142" s="39">
        <v>0</v>
      </c>
      <c r="V142" s="39">
        <v>0</v>
      </c>
    </row>
    <row r="143" spans="1:22" x14ac:dyDescent="0.45">
      <c r="A143" s="58">
        <v>44532</v>
      </c>
      <c r="B143" s="36" t="s">
        <v>941</v>
      </c>
      <c r="C143" s="36" t="s">
        <v>47</v>
      </c>
      <c r="D143" s="36" t="s">
        <v>3391</v>
      </c>
      <c r="E143" s="36" t="s">
        <v>3583</v>
      </c>
      <c r="F143" s="36" t="s">
        <v>3166</v>
      </c>
      <c r="G143" s="36" t="s">
        <v>3168</v>
      </c>
      <c r="H143" s="37">
        <v>19</v>
      </c>
      <c r="I143" s="37">
        <v>0</v>
      </c>
      <c r="J143" s="38">
        <v>0</v>
      </c>
      <c r="L143" s="39">
        <v>0</v>
      </c>
      <c r="M143" s="39">
        <v>0</v>
      </c>
      <c r="P143" s="37">
        <v>0</v>
      </c>
      <c r="Q143" s="37">
        <v>0</v>
      </c>
      <c r="S143" s="37">
        <v>0</v>
      </c>
      <c r="T143" s="37">
        <v>0</v>
      </c>
      <c r="U143" s="39">
        <v>0</v>
      </c>
      <c r="V143" s="39">
        <v>0</v>
      </c>
    </row>
    <row r="144" spans="1:22" x14ac:dyDescent="0.45">
      <c r="A144" s="58">
        <v>44532</v>
      </c>
      <c r="B144" s="36" t="s">
        <v>941</v>
      </c>
      <c r="C144" s="36" t="s">
        <v>47</v>
      </c>
      <c r="D144" s="36" t="s">
        <v>3371</v>
      </c>
      <c r="E144" s="36" t="s">
        <v>3583</v>
      </c>
      <c r="F144" s="36" t="s">
        <v>3166</v>
      </c>
      <c r="G144" s="36" t="s">
        <v>3168</v>
      </c>
      <c r="H144" s="37">
        <v>3</v>
      </c>
      <c r="I144" s="37">
        <v>0</v>
      </c>
      <c r="J144" s="38">
        <v>0</v>
      </c>
      <c r="L144" s="39">
        <v>0</v>
      </c>
      <c r="M144" s="39">
        <v>0</v>
      </c>
      <c r="P144" s="37">
        <v>0</v>
      </c>
      <c r="Q144" s="37">
        <v>0</v>
      </c>
      <c r="S144" s="37">
        <v>0</v>
      </c>
      <c r="T144" s="37">
        <v>0</v>
      </c>
      <c r="U144" s="39">
        <v>0</v>
      </c>
      <c r="V144" s="39">
        <v>0</v>
      </c>
    </row>
    <row r="145" spans="1:22" x14ac:dyDescent="0.45">
      <c r="A145" s="58">
        <v>44532</v>
      </c>
      <c r="B145" s="36" t="s">
        <v>941</v>
      </c>
      <c r="C145" s="36" t="s">
        <v>47</v>
      </c>
      <c r="D145" s="36" t="s">
        <v>3245</v>
      </c>
      <c r="E145" s="36" t="s">
        <v>3587</v>
      </c>
      <c r="F145" s="36" t="s">
        <v>3222</v>
      </c>
      <c r="G145" s="36" t="s">
        <v>3176</v>
      </c>
      <c r="H145" s="37">
        <v>0</v>
      </c>
      <c r="I145" s="37">
        <v>0</v>
      </c>
      <c r="L145" s="39">
        <v>0</v>
      </c>
      <c r="M145" s="39">
        <v>0</v>
      </c>
      <c r="P145" s="37">
        <v>0</v>
      </c>
      <c r="Q145" s="37">
        <v>0</v>
      </c>
      <c r="S145" s="37">
        <v>0</v>
      </c>
      <c r="T145" s="37">
        <v>0</v>
      </c>
      <c r="U145" s="39">
        <v>0</v>
      </c>
      <c r="V145" s="39">
        <v>0</v>
      </c>
    </row>
    <row r="146" spans="1:22" x14ac:dyDescent="0.45">
      <c r="A146" s="58">
        <v>44532</v>
      </c>
      <c r="B146" s="36" t="s">
        <v>941</v>
      </c>
      <c r="C146" s="36" t="s">
        <v>47</v>
      </c>
      <c r="D146" s="36" t="s">
        <v>3527</v>
      </c>
      <c r="E146" s="36" t="s">
        <v>3586</v>
      </c>
      <c r="F146" s="36" t="s">
        <v>3159</v>
      </c>
      <c r="G146" s="36" t="s">
        <v>3160</v>
      </c>
      <c r="H146" s="37">
        <v>2</v>
      </c>
      <c r="I146" s="37">
        <v>0</v>
      </c>
      <c r="J146" s="38">
        <v>0</v>
      </c>
      <c r="L146" s="39">
        <v>0</v>
      </c>
      <c r="M146" s="39">
        <v>0</v>
      </c>
      <c r="P146" s="37">
        <v>0</v>
      </c>
      <c r="Q146" s="37">
        <v>0</v>
      </c>
      <c r="S146" s="37">
        <v>0</v>
      </c>
      <c r="T146" s="37">
        <v>0</v>
      </c>
      <c r="U146" s="39">
        <v>0</v>
      </c>
      <c r="V146" s="39">
        <v>0</v>
      </c>
    </row>
    <row r="147" spans="1:22" x14ac:dyDescent="0.45">
      <c r="A147" s="58">
        <v>44532</v>
      </c>
      <c r="B147" s="36" t="s">
        <v>941</v>
      </c>
      <c r="C147" s="36" t="s">
        <v>47</v>
      </c>
      <c r="D147" s="36" t="s">
        <v>3359</v>
      </c>
      <c r="E147" s="36" t="s">
        <v>3583</v>
      </c>
      <c r="F147" s="36" t="s">
        <v>3166</v>
      </c>
      <c r="G147" s="36" t="s">
        <v>3168</v>
      </c>
      <c r="H147" s="37">
        <v>100</v>
      </c>
      <c r="I147" s="37">
        <v>3</v>
      </c>
      <c r="J147" s="38">
        <v>0.03</v>
      </c>
      <c r="K147" s="39">
        <v>5.5166666666666666</v>
      </c>
      <c r="L147" s="39">
        <v>16.55</v>
      </c>
      <c r="M147" s="39">
        <v>124.99</v>
      </c>
      <c r="N147" s="38">
        <v>0.13241059284742782</v>
      </c>
      <c r="O147" s="40">
        <v>7.5522658610271893</v>
      </c>
      <c r="P147" s="37">
        <v>1</v>
      </c>
      <c r="Q147" s="37">
        <v>1</v>
      </c>
      <c r="R147" s="38">
        <v>0.33333333333333326</v>
      </c>
      <c r="S147" s="37">
        <v>1</v>
      </c>
      <c r="T147" s="37">
        <v>0</v>
      </c>
      <c r="U147" s="39">
        <v>124.99</v>
      </c>
      <c r="V147" s="39">
        <v>0</v>
      </c>
    </row>
    <row r="148" spans="1:22" x14ac:dyDescent="0.45">
      <c r="A148" s="58">
        <v>44532</v>
      </c>
      <c r="B148" s="36" t="s">
        <v>941</v>
      </c>
      <c r="C148" s="36" t="s">
        <v>47</v>
      </c>
      <c r="D148" s="36" t="s">
        <v>3499</v>
      </c>
      <c r="E148" s="36" t="s">
        <v>3583</v>
      </c>
      <c r="F148" s="36" t="s">
        <v>3166</v>
      </c>
      <c r="G148" s="36" t="s">
        <v>3168</v>
      </c>
      <c r="H148" s="37">
        <v>5</v>
      </c>
      <c r="I148" s="37">
        <v>0</v>
      </c>
      <c r="J148" s="38">
        <v>0</v>
      </c>
      <c r="L148" s="39">
        <v>0</v>
      </c>
      <c r="M148" s="39">
        <v>0</v>
      </c>
      <c r="P148" s="37">
        <v>0</v>
      </c>
      <c r="Q148" s="37">
        <v>0</v>
      </c>
      <c r="S148" s="37">
        <v>0</v>
      </c>
      <c r="T148" s="37">
        <v>0</v>
      </c>
      <c r="U148" s="39">
        <v>0</v>
      </c>
      <c r="V148" s="39">
        <v>0</v>
      </c>
    </row>
    <row r="149" spans="1:22" x14ac:dyDescent="0.45">
      <c r="A149" s="58">
        <v>44532</v>
      </c>
      <c r="B149" s="36" t="s">
        <v>941</v>
      </c>
      <c r="C149" s="36" t="s">
        <v>47</v>
      </c>
      <c r="D149" s="36" t="s">
        <v>3265</v>
      </c>
      <c r="E149" s="36" t="s">
        <v>3586</v>
      </c>
      <c r="F149" s="36" t="s">
        <v>3159</v>
      </c>
      <c r="G149" s="36" t="s">
        <v>3160</v>
      </c>
      <c r="H149" s="37">
        <v>31</v>
      </c>
      <c r="I149" s="37">
        <v>0</v>
      </c>
      <c r="J149" s="38">
        <v>0</v>
      </c>
      <c r="L149" s="39">
        <v>0</v>
      </c>
      <c r="M149" s="39">
        <v>0</v>
      </c>
      <c r="P149" s="37">
        <v>0</v>
      </c>
      <c r="Q149" s="37">
        <v>0</v>
      </c>
      <c r="S149" s="37">
        <v>0</v>
      </c>
      <c r="T149" s="37">
        <v>0</v>
      </c>
      <c r="U149" s="39">
        <v>0</v>
      </c>
      <c r="V149" s="39">
        <v>0</v>
      </c>
    </row>
    <row r="150" spans="1:22" x14ac:dyDescent="0.45">
      <c r="A150" s="58">
        <v>44532</v>
      </c>
      <c r="B150" s="36" t="s">
        <v>941</v>
      </c>
      <c r="C150" s="36" t="s">
        <v>47</v>
      </c>
      <c r="D150" s="36" t="s">
        <v>3355</v>
      </c>
      <c r="E150" s="36" t="s">
        <v>3583</v>
      </c>
      <c r="F150" s="36" t="s">
        <v>3166</v>
      </c>
      <c r="G150" s="36" t="s">
        <v>3168</v>
      </c>
      <c r="H150" s="37">
        <v>25</v>
      </c>
      <c r="I150" s="37">
        <v>0</v>
      </c>
      <c r="J150" s="38">
        <v>0</v>
      </c>
      <c r="L150" s="39">
        <v>0</v>
      </c>
      <c r="M150" s="39">
        <v>0</v>
      </c>
      <c r="P150" s="37">
        <v>0</v>
      </c>
      <c r="Q150" s="37">
        <v>0</v>
      </c>
      <c r="S150" s="37">
        <v>0</v>
      </c>
      <c r="T150" s="37">
        <v>0</v>
      </c>
      <c r="U150" s="39">
        <v>0</v>
      </c>
      <c r="V150" s="39">
        <v>0</v>
      </c>
    </row>
    <row r="151" spans="1:22" x14ac:dyDescent="0.45">
      <c r="A151" s="58">
        <v>44532</v>
      </c>
      <c r="B151" s="36" t="s">
        <v>941</v>
      </c>
      <c r="C151" s="36" t="s">
        <v>47</v>
      </c>
      <c r="D151" s="36" t="s">
        <v>3267</v>
      </c>
      <c r="E151" s="36" t="s">
        <v>3586</v>
      </c>
      <c r="F151" s="36" t="s">
        <v>3159</v>
      </c>
      <c r="G151" s="36" t="s">
        <v>3160</v>
      </c>
      <c r="H151" s="37">
        <v>7</v>
      </c>
      <c r="I151" s="37">
        <v>0</v>
      </c>
      <c r="J151" s="38">
        <v>0</v>
      </c>
      <c r="L151" s="39">
        <v>0</v>
      </c>
      <c r="M151" s="39">
        <v>0</v>
      </c>
      <c r="P151" s="37">
        <v>0</v>
      </c>
      <c r="Q151" s="37">
        <v>0</v>
      </c>
      <c r="S151" s="37">
        <v>0</v>
      </c>
      <c r="T151" s="37">
        <v>0</v>
      </c>
      <c r="U151" s="39">
        <v>0</v>
      </c>
      <c r="V151" s="39">
        <v>0</v>
      </c>
    </row>
    <row r="152" spans="1:22" x14ac:dyDescent="0.45">
      <c r="A152" s="58">
        <v>44532</v>
      </c>
      <c r="B152" s="36" t="s">
        <v>941</v>
      </c>
      <c r="C152" s="36" t="s">
        <v>47</v>
      </c>
      <c r="D152" s="36" t="s">
        <v>3323</v>
      </c>
      <c r="E152" s="36" t="s">
        <v>3584</v>
      </c>
      <c r="F152" s="36" t="s">
        <v>3154</v>
      </c>
      <c r="G152" s="36" t="s">
        <v>3155</v>
      </c>
      <c r="H152" s="37">
        <v>308</v>
      </c>
      <c r="I152" s="37">
        <v>1</v>
      </c>
      <c r="J152" s="38">
        <v>3.2467532467532465E-3</v>
      </c>
      <c r="K152" s="39">
        <v>2.6</v>
      </c>
      <c r="L152" s="39">
        <v>2.6</v>
      </c>
      <c r="M152" s="39">
        <v>0</v>
      </c>
      <c r="O152" s="40">
        <v>0</v>
      </c>
      <c r="P152" s="37">
        <v>0</v>
      </c>
      <c r="Q152" s="37">
        <v>0</v>
      </c>
      <c r="R152" s="38">
        <v>0</v>
      </c>
      <c r="S152" s="37">
        <v>0</v>
      </c>
      <c r="T152" s="37">
        <v>0</v>
      </c>
      <c r="U152" s="39">
        <v>0</v>
      </c>
      <c r="V152" s="39">
        <v>0</v>
      </c>
    </row>
    <row r="153" spans="1:22" x14ac:dyDescent="0.45">
      <c r="A153" s="58">
        <v>44532</v>
      </c>
      <c r="B153" s="36" t="s">
        <v>941</v>
      </c>
      <c r="C153" s="36" t="s">
        <v>47</v>
      </c>
      <c r="D153" s="36" t="s">
        <v>3275</v>
      </c>
      <c r="E153" s="36" t="s">
        <v>3586</v>
      </c>
      <c r="F153" s="36" t="s">
        <v>3159</v>
      </c>
      <c r="G153" s="36" t="s">
        <v>3160</v>
      </c>
      <c r="H153" s="37">
        <v>23</v>
      </c>
      <c r="I153" s="37">
        <v>0</v>
      </c>
      <c r="J153" s="38">
        <v>0</v>
      </c>
      <c r="L153" s="39">
        <v>0</v>
      </c>
      <c r="M153" s="39">
        <v>0</v>
      </c>
      <c r="P153" s="37">
        <v>0</v>
      </c>
      <c r="Q153" s="37">
        <v>0</v>
      </c>
      <c r="S153" s="37">
        <v>0</v>
      </c>
      <c r="T153" s="37">
        <v>0</v>
      </c>
      <c r="U153" s="39">
        <v>0</v>
      </c>
      <c r="V153" s="39">
        <v>0</v>
      </c>
    </row>
    <row r="154" spans="1:22" x14ac:dyDescent="0.45">
      <c r="A154" s="58">
        <v>44532</v>
      </c>
      <c r="B154" s="36" t="s">
        <v>941</v>
      </c>
      <c r="C154" s="36" t="s">
        <v>47</v>
      </c>
      <c r="D154" s="36" t="s">
        <v>3255</v>
      </c>
      <c r="E154" s="36" t="s">
        <v>3587</v>
      </c>
      <c r="F154" s="36" t="s">
        <v>3222</v>
      </c>
      <c r="G154" s="36" t="s">
        <v>3176</v>
      </c>
      <c r="H154" s="37">
        <v>2</v>
      </c>
      <c r="I154" s="37">
        <v>0</v>
      </c>
      <c r="J154" s="38">
        <v>0</v>
      </c>
      <c r="L154" s="39">
        <v>0</v>
      </c>
      <c r="M154" s="39">
        <v>0</v>
      </c>
      <c r="P154" s="37">
        <v>0</v>
      </c>
      <c r="Q154" s="37">
        <v>0</v>
      </c>
      <c r="S154" s="37">
        <v>0</v>
      </c>
      <c r="T154" s="37">
        <v>0</v>
      </c>
      <c r="U154" s="39">
        <v>0</v>
      </c>
      <c r="V154" s="39">
        <v>0</v>
      </c>
    </row>
    <row r="155" spans="1:22" x14ac:dyDescent="0.45">
      <c r="A155" s="58">
        <v>44532</v>
      </c>
      <c r="B155" s="36" t="s">
        <v>941</v>
      </c>
      <c r="C155" s="36" t="s">
        <v>47</v>
      </c>
      <c r="D155" s="36" t="s">
        <v>3405</v>
      </c>
      <c r="E155" s="36" t="s">
        <v>3583</v>
      </c>
      <c r="F155" s="36" t="s">
        <v>3166</v>
      </c>
      <c r="G155" s="36" t="s">
        <v>3168</v>
      </c>
      <c r="H155" s="37">
        <v>10</v>
      </c>
      <c r="I155" s="37">
        <v>0</v>
      </c>
      <c r="J155" s="38">
        <v>0</v>
      </c>
      <c r="L155" s="39">
        <v>0</v>
      </c>
      <c r="M155" s="39">
        <v>0</v>
      </c>
      <c r="P155" s="37">
        <v>0</v>
      </c>
      <c r="Q155" s="37">
        <v>0</v>
      </c>
      <c r="S155" s="37">
        <v>0</v>
      </c>
      <c r="T155" s="37">
        <v>0</v>
      </c>
      <c r="U155" s="39">
        <v>0</v>
      </c>
      <c r="V155" s="39">
        <v>0</v>
      </c>
    </row>
    <row r="156" spans="1:22" x14ac:dyDescent="0.45">
      <c r="A156" s="58">
        <v>44532</v>
      </c>
      <c r="B156" s="36" t="s">
        <v>941</v>
      </c>
      <c r="C156" s="36" t="s">
        <v>47</v>
      </c>
      <c r="D156" s="36" t="s">
        <v>3277</v>
      </c>
      <c r="E156" s="36" t="s">
        <v>3586</v>
      </c>
      <c r="F156" s="36" t="s">
        <v>3159</v>
      </c>
      <c r="G156" s="36" t="s">
        <v>3160</v>
      </c>
      <c r="H156" s="37">
        <v>55</v>
      </c>
      <c r="I156" s="37">
        <v>0</v>
      </c>
      <c r="J156" s="38">
        <v>0</v>
      </c>
      <c r="L156" s="39">
        <v>0</v>
      </c>
      <c r="M156" s="39">
        <v>0</v>
      </c>
      <c r="P156" s="37">
        <v>0</v>
      </c>
      <c r="Q156" s="37">
        <v>0</v>
      </c>
      <c r="S156" s="37">
        <v>0</v>
      </c>
      <c r="T156" s="37">
        <v>0</v>
      </c>
      <c r="U156" s="39">
        <v>0</v>
      </c>
      <c r="V156" s="39">
        <v>0</v>
      </c>
    </row>
    <row r="157" spans="1:22" x14ac:dyDescent="0.45">
      <c r="A157" s="58">
        <v>44532</v>
      </c>
      <c r="B157" s="36" t="s">
        <v>941</v>
      </c>
      <c r="C157" s="36" t="s">
        <v>47</v>
      </c>
      <c r="D157" s="36" t="s">
        <v>3488</v>
      </c>
      <c r="E157" s="36" t="s">
        <v>3583</v>
      </c>
      <c r="F157" s="36" t="s">
        <v>3166</v>
      </c>
      <c r="G157" s="36" t="s">
        <v>3168</v>
      </c>
      <c r="H157" s="37">
        <v>5</v>
      </c>
      <c r="I157" s="37">
        <v>0</v>
      </c>
      <c r="J157" s="38">
        <v>0</v>
      </c>
      <c r="L157" s="39">
        <v>0</v>
      </c>
      <c r="M157" s="39">
        <v>0</v>
      </c>
      <c r="P157" s="37">
        <v>0</v>
      </c>
      <c r="Q157" s="37">
        <v>0</v>
      </c>
      <c r="S157" s="37">
        <v>0</v>
      </c>
      <c r="T157" s="37">
        <v>0</v>
      </c>
      <c r="U157" s="39">
        <v>0</v>
      </c>
      <c r="V157" s="39">
        <v>0</v>
      </c>
    </row>
    <row r="158" spans="1:22" x14ac:dyDescent="0.45">
      <c r="A158" s="58">
        <v>44532</v>
      </c>
      <c r="B158" s="36" t="s">
        <v>941</v>
      </c>
      <c r="C158" s="36" t="s">
        <v>47</v>
      </c>
      <c r="D158" s="36" t="s">
        <v>3293</v>
      </c>
      <c r="E158" s="36" t="s">
        <v>3583</v>
      </c>
      <c r="F158" s="36" t="s">
        <v>3166</v>
      </c>
      <c r="G158" s="36" t="s">
        <v>3168</v>
      </c>
      <c r="H158" s="37">
        <v>6</v>
      </c>
      <c r="I158" s="37">
        <v>0</v>
      </c>
      <c r="J158" s="38">
        <v>0</v>
      </c>
      <c r="L158" s="39">
        <v>0</v>
      </c>
      <c r="M158" s="39">
        <v>0</v>
      </c>
      <c r="P158" s="37">
        <v>0</v>
      </c>
      <c r="Q158" s="37">
        <v>0</v>
      </c>
      <c r="S158" s="37">
        <v>0</v>
      </c>
      <c r="T158" s="37">
        <v>0</v>
      </c>
      <c r="U158" s="39">
        <v>0</v>
      </c>
      <c r="V158" s="39">
        <v>0</v>
      </c>
    </row>
    <row r="159" spans="1:22" x14ac:dyDescent="0.45">
      <c r="A159" s="58">
        <v>44532</v>
      </c>
      <c r="B159" s="36" t="s">
        <v>941</v>
      </c>
      <c r="C159" s="36" t="s">
        <v>47</v>
      </c>
      <c r="D159" s="36" t="s">
        <v>3457</v>
      </c>
      <c r="E159" s="36" t="s">
        <v>3588</v>
      </c>
      <c r="F159" s="36" t="s">
        <v>3154</v>
      </c>
      <c r="G159" s="36" t="s">
        <v>3155</v>
      </c>
      <c r="H159" s="37">
        <v>456</v>
      </c>
      <c r="I159" s="37">
        <v>2</v>
      </c>
      <c r="J159" s="38">
        <v>4.3859649122807015E-3</v>
      </c>
      <c r="K159" s="39">
        <v>0.155</v>
      </c>
      <c r="L159" s="39">
        <v>0.31</v>
      </c>
      <c r="M159" s="39">
        <v>0</v>
      </c>
      <c r="O159" s="40">
        <v>0</v>
      </c>
      <c r="P159" s="37">
        <v>0</v>
      </c>
      <c r="Q159" s="37">
        <v>0</v>
      </c>
      <c r="R159" s="38">
        <v>0</v>
      </c>
      <c r="S159" s="37">
        <v>0</v>
      </c>
      <c r="T159" s="37">
        <v>0</v>
      </c>
      <c r="U159" s="39">
        <v>0</v>
      </c>
      <c r="V159" s="39">
        <v>0</v>
      </c>
    </row>
    <row r="160" spans="1:22" x14ac:dyDescent="0.45">
      <c r="A160" s="58">
        <v>44532</v>
      </c>
      <c r="B160" s="36" t="s">
        <v>941</v>
      </c>
      <c r="C160" s="36" t="s">
        <v>47</v>
      </c>
      <c r="D160" s="36" t="s">
        <v>3249</v>
      </c>
      <c r="E160" s="36" t="s">
        <v>3587</v>
      </c>
      <c r="F160" s="36" t="s">
        <v>3222</v>
      </c>
      <c r="G160" s="36" t="s">
        <v>3176</v>
      </c>
      <c r="H160" s="37">
        <v>56</v>
      </c>
      <c r="I160" s="37">
        <v>0</v>
      </c>
      <c r="J160" s="38">
        <v>0</v>
      </c>
      <c r="L160" s="39">
        <v>0</v>
      </c>
      <c r="M160" s="39">
        <v>0</v>
      </c>
      <c r="P160" s="37">
        <v>0</v>
      </c>
      <c r="Q160" s="37">
        <v>0</v>
      </c>
      <c r="S160" s="37">
        <v>0</v>
      </c>
      <c r="T160" s="37">
        <v>0</v>
      </c>
      <c r="U160" s="39">
        <v>0</v>
      </c>
      <c r="V160" s="39">
        <v>0</v>
      </c>
    </row>
    <row r="161" spans="1:22" x14ac:dyDescent="0.45">
      <c r="A161" s="58">
        <v>44532</v>
      </c>
      <c r="B161" s="36" t="s">
        <v>941</v>
      </c>
      <c r="C161" s="36" t="s">
        <v>47</v>
      </c>
      <c r="D161" s="36" t="s">
        <v>3269</v>
      </c>
      <c r="E161" s="36" t="s">
        <v>3586</v>
      </c>
      <c r="F161" s="36" t="s">
        <v>3159</v>
      </c>
      <c r="G161" s="36" t="s">
        <v>3160</v>
      </c>
      <c r="H161" s="37">
        <v>4</v>
      </c>
      <c r="I161" s="37">
        <v>0</v>
      </c>
      <c r="J161" s="38">
        <v>0</v>
      </c>
      <c r="L161" s="39">
        <v>0</v>
      </c>
      <c r="M161" s="39">
        <v>0</v>
      </c>
      <c r="P161" s="37">
        <v>0</v>
      </c>
      <c r="Q161" s="37">
        <v>0</v>
      </c>
      <c r="S161" s="37">
        <v>0</v>
      </c>
      <c r="T161" s="37">
        <v>0</v>
      </c>
      <c r="U161" s="39">
        <v>0</v>
      </c>
      <c r="V161" s="39">
        <v>0</v>
      </c>
    </row>
    <row r="162" spans="1:22" x14ac:dyDescent="0.45">
      <c r="A162" s="58">
        <v>44532</v>
      </c>
      <c r="B162" s="36" t="s">
        <v>941</v>
      </c>
      <c r="C162" s="36" t="s">
        <v>47</v>
      </c>
      <c r="D162" s="36" t="s">
        <v>3506</v>
      </c>
      <c r="E162" s="36" t="s">
        <v>3584</v>
      </c>
      <c r="F162" s="36" t="s">
        <v>3154</v>
      </c>
      <c r="G162" s="36" t="s">
        <v>3155</v>
      </c>
      <c r="H162" s="37">
        <v>19</v>
      </c>
      <c r="I162" s="37">
        <v>1</v>
      </c>
      <c r="J162" s="38">
        <v>5.2631578947368418E-2</v>
      </c>
      <c r="K162" s="39">
        <v>0.41</v>
      </c>
      <c r="L162" s="39">
        <v>0.41</v>
      </c>
      <c r="M162" s="39">
        <v>0</v>
      </c>
      <c r="O162" s="40">
        <v>0</v>
      </c>
      <c r="P162" s="37">
        <v>0</v>
      </c>
      <c r="Q162" s="37">
        <v>0</v>
      </c>
      <c r="R162" s="38">
        <v>0</v>
      </c>
      <c r="S162" s="37">
        <v>0</v>
      </c>
      <c r="T162" s="37">
        <v>0</v>
      </c>
      <c r="U162" s="39">
        <v>0</v>
      </c>
      <c r="V162" s="39">
        <v>0</v>
      </c>
    </row>
    <row r="163" spans="1:22" x14ac:dyDescent="0.45">
      <c r="A163" s="58">
        <v>44532</v>
      </c>
      <c r="B163" s="36" t="s">
        <v>941</v>
      </c>
      <c r="C163" s="36" t="s">
        <v>47</v>
      </c>
      <c r="D163" s="36" t="s">
        <v>3357</v>
      </c>
      <c r="E163" s="36" t="s">
        <v>3583</v>
      </c>
      <c r="F163" s="36" t="s">
        <v>3166</v>
      </c>
      <c r="G163" s="36" t="s">
        <v>3168</v>
      </c>
      <c r="H163" s="37">
        <v>16</v>
      </c>
      <c r="I163" s="37">
        <v>0</v>
      </c>
      <c r="J163" s="38">
        <v>0</v>
      </c>
      <c r="L163" s="39">
        <v>0</v>
      </c>
      <c r="M163" s="39">
        <v>0</v>
      </c>
      <c r="P163" s="37">
        <v>0</v>
      </c>
      <c r="Q163" s="37">
        <v>0</v>
      </c>
      <c r="S163" s="37">
        <v>0</v>
      </c>
      <c r="T163" s="37">
        <v>0</v>
      </c>
      <c r="U163" s="39">
        <v>0</v>
      </c>
      <c r="V163" s="39">
        <v>0</v>
      </c>
    </row>
    <row r="164" spans="1:22" x14ac:dyDescent="0.45">
      <c r="A164" s="58">
        <v>44532</v>
      </c>
      <c r="B164" s="36" t="s">
        <v>941</v>
      </c>
      <c r="C164" s="36" t="s">
        <v>47</v>
      </c>
      <c r="D164" s="36" t="s">
        <v>3283</v>
      </c>
      <c r="E164" s="36" t="s">
        <v>3583</v>
      </c>
      <c r="F164" s="36" t="s">
        <v>3166</v>
      </c>
      <c r="G164" s="36" t="s">
        <v>3168</v>
      </c>
      <c r="H164" s="37">
        <v>3615</v>
      </c>
      <c r="I164" s="37">
        <v>36</v>
      </c>
      <c r="J164" s="38">
        <v>9.9585062240663894E-3</v>
      </c>
      <c r="K164" s="39">
        <v>4.1024999999999991</v>
      </c>
      <c r="L164" s="39">
        <v>147.68999999999997</v>
      </c>
      <c r="M164" s="39">
        <v>124.99</v>
      </c>
      <c r="N164" s="38">
        <v>1.1816145291623328</v>
      </c>
      <c r="O164" s="40">
        <v>0.84629968176586101</v>
      </c>
      <c r="P164" s="37">
        <v>1</v>
      </c>
      <c r="Q164" s="37">
        <v>1</v>
      </c>
      <c r="R164" s="38">
        <v>2.7777777777777776E-2</v>
      </c>
      <c r="S164" s="37">
        <v>1</v>
      </c>
      <c r="T164" s="37">
        <v>0</v>
      </c>
      <c r="U164" s="39">
        <v>124.99</v>
      </c>
      <c r="V164" s="39">
        <v>0</v>
      </c>
    </row>
    <row r="165" spans="1:22" x14ac:dyDescent="0.45">
      <c r="A165" s="58">
        <v>44532</v>
      </c>
      <c r="B165" s="36" t="s">
        <v>941</v>
      </c>
      <c r="C165" s="36" t="s">
        <v>47</v>
      </c>
      <c r="D165" s="36" t="s">
        <v>3451</v>
      </c>
      <c r="E165" s="36" t="s">
        <v>3589</v>
      </c>
      <c r="F165" s="36" t="s">
        <v>3222</v>
      </c>
      <c r="G165" s="36" t="s">
        <v>3176</v>
      </c>
      <c r="H165" s="37">
        <v>618</v>
      </c>
      <c r="I165" s="37">
        <v>4</v>
      </c>
      <c r="J165" s="38">
        <v>6.4724919093851144E-3</v>
      </c>
      <c r="K165" s="39">
        <v>0.97000000000000008</v>
      </c>
      <c r="L165" s="39">
        <v>3.8800000000000003</v>
      </c>
      <c r="M165" s="39">
        <v>0</v>
      </c>
      <c r="O165" s="40">
        <v>0</v>
      </c>
      <c r="P165" s="37">
        <v>0</v>
      </c>
      <c r="Q165" s="37">
        <v>0</v>
      </c>
      <c r="R165" s="38">
        <v>0</v>
      </c>
      <c r="S165" s="37">
        <v>0</v>
      </c>
      <c r="T165" s="37">
        <v>0</v>
      </c>
      <c r="U165" s="39">
        <v>0</v>
      </c>
      <c r="V165" s="39">
        <v>0</v>
      </c>
    </row>
    <row r="166" spans="1:22" x14ac:dyDescent="0.45">
      <c r="A166" s="58">
        <v>44532</v>
      </c>
      <c r="B166" s="36" t="s">
        <v>941</v>
      </c>
      <c r="C166" s="36" t="s">
        <v>47</v>
      </c>
      <c r="D166" s="36" t="s">
        <v>3393</v>
      </c>
      <c r="E166" s="36" t="s">
        <v>3583</v>
      </c>
      <c r="F166" s="36" t="s">
        <v>3166</v>
      </c>
      <c r="G166" s="36" t="s">
        <v>3168</v>
      </c>
      <c r="H166" s="37">
        <v>1</v>
      </c>
      <c r="I166" s="37">
        <v>0</v>
      </c>
      <c r="J166" s="38">
        <v>0</v>
      </c>
      <c r="L166" s="39">
        <v>0</v>
      </c>
      <c r="M166" s="39">
        <v>0</v>
      </c>
      <c r="P166" s="37">
        <v>0</v>
      </c>
      <c r="Q166" s="37">
        <v>0</v>
      </c>
      <c r="S166" s="37">
        <v>0</v>
      </c>
      <c r="T166" s="37">
        <v>0</v>
      </c>
      <c r="U166" s="39">
        <v>0</v>
      </c>
      <c r="V166" s="39">
        <v>0</v>
      </c>
    </row>
    <row r="167" spans="1:22" x14ac:dyDescent="0.45">
      <c r="A167" s="58">
        <v>44532</v>
      </c>
      <c r="B167" s="36" t="s">
        <v>941</v>
      </c>
      <c r="C167" s="36" t="s">
        <v>47</v>
      </c>
      <c r="D167" s="36" t="s">
        <v>3365</v>
      </c>
      <c r="E167" s="36" t="s">
        <v>3583</v>
      </c>
      <c r="F167" s="36" t="s">
        <v>3166</v>
      </c>
      <c r="G167" s="36" t="s">
        <v>3168</v>
      </c>
      <c r="H167" s="37">
        <v>8</v>
      </c>
      <c r="I167" s="37">
        <v>0</v>
      </c>
      <c r="J167" s="38">
        <v>0</v>
      </c>
      <c r="L167" s="39">
        <v>0</v>
      </c>
      <c r="M167" s="39">
        <v>0</v>
      </c>
      <c r="P167" s="37">
        <v>0</v>
      </c>
      <c r="Q167" s="37">
        <v>0</v>
      </c>
      <c r="S167" s="37">
        <v>0</v>
      </c>
      <c r="T167" s="37">
        <v>0</v>
      </c>
      <c r="U167" s="39">
        <v>0</v>
      </c>
      <c r="V167" s="39">
        <v>0</v>
      </c>
    </row>
    <row r="168" spans="1:22" x14ac:dyDescent="0.45">
      <c r="A168" s="58">
        <v>44532</v>
      </c>
      <c r="B168" s="36" t="s">
        <v>941</v>
      </c>
      <c r="C168" s="36" t="s">
        <v>47</v>
      </c>
      <c r="D168" s="36" t="s">
        <v>3361</v>
      </c>
      <c r="E168" s="36" t="s">
        <v>3583</v>
      </c>
      <c r="F168" s="36" t="s">
        <v>3166</v>
      </c>
      <c r="G168" s="36" t="s">
        <v>3168</v>
      </c>
      <c r="H168" s="37">
        <v>39</v>
      </c>
      <c r="I168" s="37">
        <v>1</v>
      </c>
      <c r="J168" s="38">
        <v>2.564102564102564E-2</v>
      </c>
      <c r="K168" s="39">
        <v>1.01</v>
      </c>
      <c r="L168" s="39">
        <v>1.01</v>
      </c>
      <c r="M168" s="39">
        <v>0</v>
      </c>
      <c r="O168" s="40">
        <v>0</v>
      </c>
      <c r="P168" s="37">
        <v>0</v>
      </c>
      <c r="Q168" s="37">
        <v>0</v>
      </c>
      <c r="R168" s="38">
        <v>0</v>
      </c>
      <c r="S168" s="37">
        <v>0</v>
      </c>
      <c r="T168" s="37">
        <v>0</v>
      </c>
      <c r="U168" s="39">
        <v>0</v>
      </c>
      <c r="V168" s="39">
        <v>0</v>
      </c>
    </row>
    <row r="169" spans="1:22" x14ac:dyDescent="0.45">
      <c r="A169" s="58">
        <v>44532</v>
      </c>
      <c r="B169" s="36" t="s">
        <v>941</v>
      </c>
      <c r="C169" s="36" t="s">
        <v>47</v>
      </c>
      <c r="D169" s="36" t="s">
        <v>3395</v>
      </c>
      <c r="E169" s="36" t="s">
        <v>3583</v>
      </c>
      <c r="F169" s="36" t="s">
        <v>3166</v>
      </c>
      <c r="G169" s="36" t="s">
        <v>3168</v>
      </c>
      <c r="H169" s="37">
        <v>0</v>
      </c>
      <c r="I169" s="37">
        <v>0</v>
      </c>
      <c r="L169" s="39">
        <v>0</v>
      </c>
      <c r="M169" s="39">
        <v>0</v>
      </c>
      <c r="P169" s="37">
        <v>0</v>
      </c>
      <c r="Q169" s="37">
        <v>0</v>
      </c>
      <c r="S169" s="37">
        <v>0</v>
      </c>
      <c r="T169" s="37">
        <v>0</v>
      </c>
      <c r="U169" s="39">
        <v>0</v>
      </c>
      <c r="V169" s="39">
        <v>0</v>
      </c>
    </row>
    <row r="170" spans="1:22" x14ac:dyDescent="0.45">
      <c r="A170" s="58">
        <v>44532</v>
      </c>
      <c r="B170" s="36" t="s">
        <v>941</v>
      </c>
      <c r="C170" s="36" t="s">
        <v>47</v>
      </c>
      <c r="D170" s="36" t="s">
        <v>3307</v>
      </c>
      <c r="E170" s="36" t="s">
        <v>3584</v>
      </c>
      <c r="F170" s="36" t="s">
        <v>3154</v>
      </c>
      <c r="G170" s="36" t="s">
        <v>3155</v>
      </c>
      <c r="H170" s="37">
        <v>130</v>
      </c>
      <c r="I170" s="37">
        <v>0</v>
      </c>
      <c r="J170" s="38">
        <v>0</v>
      </c>
      <c r="L170" s="39">
        <v>0</v>
      </c>
      <c r="M170" s="39">
        <v>0</v>
      </c>
      <c r="P170" s="37">
        <v>0</v>
      </c>
      <c r="Q170" s="37">
        <v>0</v>
      </c>
      <c r="S170" s="37">
        <v>0</v>
      </c>
      <c r="T170" s="37">
        <v>0</v>
      </c>
      <c r="U170" s="39">
        <v>0</v>
      </c>
      <c r="V170" s="39">
        <v>0</v>
      </c>
    </row>
    <row r="171" spans="1:22" x14ac:dyDescent="0.45">
      <c r="A171" s="58">
        <v>44532</v>
      </c>
      <c r="B171" s="36" t="s">
        <v>941</v>
      </c>
      <c r="C171" s="36" t="s">
        <v>47</v>
      </c>
      <c r="D171" s="36" t="s">
        <v>3263</v>
      </c>
      <c r="E171" s="36" t="s">
        <v>3586</v>
      </c>
      <c r="F171" s="36" t="s">
        <v>3159</v>
      </c>
      <c r="G171" s="36" t="s">
        <v>3160</v>
      </c>
      <c r="H171" s="37">
        <v>37</v>
      </c>
      <c r="I171" s="37">
        <v>1</v>
      </c>
      <c r="J171" s="38">
        <v>2.7027027027027025E-2</v>
      </c>
      <c r="K171" s="39">
        <v>0.8</v>
      </c>
      <c r="L171" s="39">
        <v>0.8</v>
      </c>
      <c r="M171" s="39">
        <v>0</v>
      </c>
      <c r="O171" s="40">
        <v>0</v>
      </c>
      <c r="P171" s="37">
        <v>0</v>
      </c>
      <c r="Q171" s="37">
        <v>0</v>
      </c>
      <c r="R171" s="38">
        <v>0</v>
      </c>
      <c r="S171" s="37">
        <v>0</v>
      </c>
      <c r="T171" s="37">
        <v>0</v>
      </c>
      <c r="U171" s="39">
        <v>0</v>
      </c>
      <c r="V171" s="39">
        <v>0</v>
      </c>
    </row>
    <row r="172" spans="1:22" x14ac:dyDescent="0.45">
      <c r="A172" s="58">
        <v>44532</v>
      </c>
      <c r="B172" s="36" t="s">
        <v>941</v>
      </c>
      <c r="C172" s="36" t="s">
        <v>47</v>
      </c>
      <c r="D172" s="36" t="s">
        <v>3567</v>
      </c>
      <c r="E172" s="36" t="s">
        <v>3583</v>
      </c>
      <c r="F172" s="36" t="s">
        <v>3166</v>
      </c>
      <c r="G172" s="36" t="s">
        <v>3168</v>
      </c>
      <c r="H172" s="37">
        <v>1</v>
      </c>
      <c r="I172" s="37">
        <v>0</v>
      </c>
      <c r="J172" s="38">
        <v>0</v>
      </c>
      <c r="L172" s="39">
        <v>0</v>
      </c>
      <c r="M172" s="39">
        <v>0</v>
      </c>
      <c r="P172" s="37">
        <v>0</v>
      </c>
      <c r="Q172" s="37">
        <v>0</v>
      </c>
      <c r="S172" s="37">
        <v>0</v>
      </c>
      <c r="T172" s="37">
        <v>0</v>
      </c>
      <c r="U172" s="39">
        <v>0</v>
      </c>
      <c r="V172" s="39">
        <v>0</v>
      </c>
    </row>
    <row r="173" spans="1:22" x14ac:dyDescent="0.45">
      <c r="A173" s="58">
        <v>44532</v>
      </c>
      <c r="B173" s="36" t="s">
        <v>941</v>
      </c>
      <c r="C173" s="36" t="s">
        <v>47</v>
      </c>
      <c r="D173" s="36" t="s">
        <v>3315</v>
      </c>
      <c r="E173" s="36" t="s">
        <v>3584</v>
      </c>
      <c r="F173" s="36" t="s">
        <v>3154</v>
      </c>
      <c r="G173" s="36" t="s">
        <v>3155</v>
      </c>
      <c r="H173" s="37">
        <v>1</v>
      </c>
      <c r="I173" s="37">
        <v>0</v>
      </c>
      <c r="J173" s="38">
        <v>0</v>
      </c>
      <c r="L173" s="39">
        <v>0</v>
      </c>
      <c r="M173" s="39">
        <v>0</v>
      </c>
      <c r="P173" s="37">
        <v>0</v>
      </c>
      <c r="Q173" s="37">
        <v>0</v>
      </c>
      <c r="S173" s="37">
        <v>0</v>
      </c>
      <c r="T173" s="37">
        <v>0</v>
      </c>
      <c r="U173" s="39">
        <v>0</v>
      </c>
      <c r="V173" s="39">
        <v>0</v>
      </c>
    </row>
    <row r="174" spans="1:22" x14ac:dyDescent="0.45">
      <c r="A174" s="58">
        <v>44532</v>
      </c>
      <c r="B174" s="36" t="s">
        <v>941</v>
      </c>
      <c r="C174" s="36" t="s">
        <v>47</v>
      </c>
      <c r="D174" s="36" t="s">
        <v>3403</v>
      </c>
      <c r="E174" s="36" t="s">
        <v>3583</v>
      </c>
      <c r="F174" s="36" t="s">
        <v>3166</v>
      </c>
      <c r="G174" s="36" t="s">
        <v>3168</v>
      </c>
      <c r="H174" s="37">
        <v>3</v>
      </c>
      <c r="I174" s="37">
        <v>0</v>
      </c>
      <c r="J174" s="38">
        <v>0</v>
      </c>
      <c r="L174" s="39">
        <v>0</v>
      </c>
      <c r="M174" s="39">
        <v>0</v>
      </c>
      <c r="P174" s="37">
        <v>0</v>
      </c>
      <c r="Q174" s="37">
        <v>0</v>
      </c>
      <c r="S174" s="37">
        <v>0</v>
      </c>
      <c r="T174" s="37">
        <v>0</v>
      </c>
      <c r="U174" s="39">
        <v>0</v>
      </c>
      <c r="V174" s="39">
        <v>0</v>
      </c>
    </row>
    <row r="175" spans="1:22" x14ac:dyDescent="0.45">
      <c r="A175" s="58">
        <v>44532</v>
      </c>
      <c r="B175" s="36" t="s">
        <v>941</v>
      </c>
      <c r="C175" s="36" t="s">
        <v>47</v>
      </c>
      <c r="D175" s="36" t="s">
        <v>3492</v>
      </c>
      <c r="E175" s="36" t="s">
        <v>3583</v>
      </c>
      <c r="F175" s="36" t="s">
        <v>3166</v>
      </c>
      <c r="G175" s="36" t="s">
        <v>3168</v>
      </c>
      <c r="H175" s="37">
        <v>156</v>
      </c>
      <c r="I175" s="37">
        <v>0</v>
      </c>
      <c r="J175" s="38">
        <v>0</v>
      </c>
      <c r="L175" s="39">
        <v>0</v>
      </c>
      <c r="M175" s="39">
        <v>0</v>
      </c>
      <c r="P175" s="37">
        <v>0</v>
      </c>
      <c r="Q175" s="37">
        <v>0</v>
      </c>
      <c r="S175" s="37">
        <v>0</v>
      </c>
      <c r="T175" s="37">
        <v>0</v>
      </c>
      <c r="U175" s="39">
        <v>0</v>
      </c>
      <c r="V175" s="39">
        <v>0</v>
      </c>
    </row>
    <row r="176" spans="1:22" x14ac:dyDescent="0.45">
      <c r="A176" s="58">
        <v>44532</v>
      </c>
      <c r="B176" s="36" t="s">
        <v>941</v>
      </c>
      <c r="C176" s="36" t="s">
        <v>47</v>
      </c>
      <c r="D176" s="36" t="s">
        <v>3239</v>
      </c>
      <c r="E176" s="36" t="s">
        <v>3587</v>
      </c>
      <c r="F176" s="36" t="s">
        <v>3222</v>
      </c>
      <c r="G176" s="36" t="s">
        <v>3176</v>
      </c>
      <c r="H176" s="37">
        <v>2630</v>
      </c>
      <c r="I176" s="37">
        <v>19</v>
      </c>
      <c r="J176" s="38">
        <v>7.2243346007604559E-3</v>
      </c>
      <c r="K176" s="39">
        <v>1.3042105263157895</v>
      </c>
      <c r="L176" s="39">
        <v>24.78</v>
      </c>
      <c r="M176" s="39">
        <v>199</v>
      </c>
      <c r="N176" s="38">
        <v>0.12452261306532664</v>
      </c>
      <c r="O176" s="40">
        <v>8.0306698950766737</v>
      </c>
      <c r="P176" s="37">
        <v>1</v>
      </c>
      <c r="Q176" s="37">
        <v>1</v>
      </c>
      <c r="R176" s="38">
        <v>5.2631578947368418E-2</v>
      </c>
      <c r="S176" s="37">
        <v>1</v>
      </c>
      <c r="T176" s="37">
        <v>0</v>
      </c>
      <c r="U176" s="39">
        <v>199</v>
      </c>
      <c r="V176" s="39">
        <v>0</v>
      </c>
    </row>
    <row r="177" spans="1:22" x14ac:dyDescent="0.45">
      <c r="A177" s="58">
        <v>44532</v>
      </c>
      <c r="B177" s="36" t="s">
        <v>941</v>
      </c>
      <c r="C177" s="36" t="s">
        <v>47</v>
      </c>
      <c r="D177" s="36" t="s">
        <v>3565</v>
      </c>
      <c r="E177" s="36" t="s">
        <v>3583</v>
      </c>
      <c r="F177" s="36" t="s">
        <v>3166</v>
      </c>
      <c r="G177" s="36" t="s">
        <v>3168</v>
      </c>
      <c r="H177" s="37">
        <v>29</v>
      </c>
      <c r="I177" s="37">
        <v>0</v>
      </c>
      <c r="J177" s="38">
        <v>0</v>
      </c>
      <c r="L177" s="39">
        <v>0</v>
      </c>
      <c r="M177" s="39">
        <v>0</v>
      </c>
      <c r="P177" s="37">
        <v>0</v>
      </c>
      <c r="Q177" s="37">
        <v>0</v>
      </c>
      <c r="S177" s="37">
        <v>0</v>
      </c>
      <c r="T177" s="37">
        <v>0</v>
      </c>
      <c r="U177" s="39">
        <v>0</v>
      </c>
      <c r="V177" s="39">
        <v>0</v>
      </c>
    </row>
    <row r="178" spans="1:22" x14ac:dyDescent="0.45">
      <c r="A178" s="58">
        <v>44532</v>
      </c>
      <c r="B178" s="36" t="s">
        <v>941</v>
      </c>
      <c r="C178" s="36" t="s">
        <v>47</v>
      </c>
      <c r="D178" s="36" t="s">
        <v>3375</v>
      </c>
      <c r="E178" s="36" t="s">
        <v>3583</v>
      </c>
      <c r="F178" s="36" t="s">
        <v>3166</v>
      </c>
      <c r="G178" s="36" t="s">
        <v>3168</v>
      </c>
      <c r="H178" s="37">
        <v>2</v>
      </c>
      <c r="I178" s="37">
        <v>0</v>
      </c>
      <c r="J178" s="38">
        <v>0</v>
      </c>
      <c r="L178" s="39">
        <v>0</v>
      </c>
      <c r="M178" s="39">
        <v>0</v>
      </c>
      <c r="P178" s="37">
        <v>0</v>
      </c>
      <c r="Q178" s="37">
        <v>0</v>
      </c>
      <c r="S178" s="37">
        <v>0</v>
      </c>
      <c r="T178" s="37">
        <v>0</v>
      </c>
      <c r="U178" s="39">
        <v>0</v>
      </c>
      <c r="V178" s="39">
        <v>0</v>
      </c>
    </row>
    <row r="179" spans="1:22" x14ac:dyDescent="0.45">
      <c r="A179" s="58">
        <v>44532</v>
      </c>
      <c r="B179" s="36" t="s">
        <v>941</v>
      </c>
      <c r="C179" s="36" t="s">
        <v>47</v>
      </c>
      <c r="D179" s="36" t="s">
        <v>3385</v>
      </c>
      <c r="E179" s="36" t="s">
        <v>3583</v>
      </c>
      <c r="F179" s="36" t="s">
        <v>3166</v>
      </c>
      <c r="G179" s="36" t="s">
        <v>3168</v>
      </c>
      <c r="H179" s="37">
        <v>15</v>
      </c>
      <c r="I179" s="37">
        <v>0</v>
      </c>
      <c r="J179" s="38">
        <v>0</v>
      </c>
      <c r="L179" s="39">
        <v>0</v>
      </c>
      <c r="M179" s="39">
        <v>0</v>
      </c>
      <c r="P179" s="37">
        <v>0</v>
      </c>
      <c r="Q179" s="37">
        <v>0</v>
      </c>
      <c r="S179" s="37">
        <v>0</v>
      </c>
      <c r="T179" s="37">
        <v>0</v>
      </c>
      <c r="U179" s="39">
        <v>0</v>
      </c>
      <c r="V179" s="39">
        <v>0</v>
      </c>
    </row>
    <row r="180" spans="1:22" x14ac:dyDescent="0.45">
      <c r="A180" s="58">
        <v>44532</v>
      </c>
      <c r="B180" s="36" t="s">
        <v>941</v>
      </c>
      <c r="C180" s="36" t="s">
        <v>47</v>
      </c>
      <c r="D180" s="36" t="s">
        <v>3369</v>
      </c>
      <c r="E180" s="36" t="s">
        <v>3583</v>
      </c>
      <c r="F180" s="36" t="s">
        <v>3166</v>
      </c>
      <c r="G180" s="36" t="s">
        <v>3168</v>
      </c>
      <c r="H180" s="37">
        <v>163</v>
      </c>
      <c r="I180" s="37">
        <v>1</v>
      </c>
      <c r="J180" s="38">
        <v>6.1349693251533744E-3</v>
      </c>
      <c r="K180" s="39">
        <v>1.18</v>
      </c>
      <c r="L180" s="39">
        <v>1.18</v>
      </c>
      <c r="M180" s="39">
        <v>0</v>
      </c>
      <c r="O180" s="40">
        <v>0</v>
      </c>
      <c r="P180" s="37">
        <v>0</v>
      </c>
      <c r="Q180" s="37">
        <v>0</v>
      </c>
      <c r="R180" s="38">
        <v>0</v>
      </c>
      <c r="S180" s="37">
        <v>0</v>
      </c>
      <c r="T180" s="37">
        <v>0</v>
      </c>
      <c r="U180" s="39">
        <v>0</v>
      </c>
      <c r="V180" s="39">
        <v>0</v>
      </c>
    </row>
    <row r="181" spans="1:22" x14ac:dyDescent="0.45">
      <c r="A181" s="58">
        <v>44532</v>
      </c>
      <c r="B181" s="36" t="s">
        <v>941</v>
      </c>
      <c r="C181" s="36" t="s">
        <v>47</v>
      </c>
      <c r="D181" s="36" t="s">
        <v>3319</v>
      </c>
      <c r="E181" s="36" t="s">
        <v>3584</v>
      </c>
      <c r="F181" s="36" t="s">
        <v>3154</v>
      </c>
      <c r="G181" s="36" t="s">
        <v>3155</v>
      </c>
      <c r="H181" s="37">
        <v>2299</v>
      </c>
      <c r="I181" s="37">
        <v>11</v>
      </c>
      <c r="J181" s="38">
        <v>4.7846889952153108E-3</v>
      </c>
      <c r="K181" s="39">
        <v>1.8181818181818181</v>
      </c>
      <c r="L181" s="39">
        <v>20</v>
      </c>
      <c r="M181" s="39">
        <v>0</v>
      </c>
      <c r="O181" s="40">
        <v>0</v>
      </c>
      <c r="P181" s="37">
        <v>0</v>
      </c>
      <c r="Q181" s="37">
        <v>0</v>
      </c>
      <c r="R181" s="38">
        <v>0</v>
      </c>
      <c r="S181" s="37">
        <v>0</v>
      </c>
      <c r="T181" s="37">
        <v>0</v>
      </c>
      <c r="U181" s="39">
        <v>0</v>
      </c>
      <c r="V181" s="39">
        <v>0</v>
      </c>
    </row>
    <row r="182" spans="1:22" x14ac:dyDescent="0.45">
      <c r="A182" s="58">
        <v>44532</v>
      </c>
      <c r="B182" s="36" t="s">
        <v>941</v>
      </c>
      <c r="C182" s="36" t="s">
        <v>47</v>
      </c>
      <c r="D182" s="36" t="s">
        <v>3455</v>
      </c>
      <c r="E182" s="36" t="s">
        <v>3590</v>
      </c>
      <c r="F182" s="36" t="s">
        <v>3166</v>
      </c>
      <c r="G182" s="36" t="s">
        <v>3168</v>
      </c>
      <c r="H182" s="37">
        <v>6352</v>
      </c>
      <c r="I182" s="37">
        <v>20</v>
      </c>
      <c r="J182" s="38">
        <v>3.1486146095717885E-3</v>
      </c>
      <c r="K182" s="39">
        <v>0.77</v>
      </c>
      <c r="L182" s="39">
        <v>15.4</v>
      </c>
      <c r="M182" s="39">
        <v>124.99</v>
      </c>
      <c r="N182" s="38">
        <v>0.12320985678854308</v>
      </c>
      <c r="O182" s="40">
        <v>8.1162337662337656</v>
      </c>
      <c r="P182" s="37">
        <v>1</v>
      </c>
      <c r="Q182" s="37">
        <v>1</v>
      </c>
      <c r="R182" s="38">
        <v>0.05</v>
      </c>
      <c r="S182" s="37">
        <v>1</v>
      </c>
      <c r="T182" s="37">
        <v>0</v>
      </c>
      <c r="U182" s="39">
        <v>124.99</v>
      </c>
      <c r="V182" s="39">
        <v>0</v>
      </c>
    </row>
    <row r="183" spans="1:22" x14ac:dyDescent="0.45">
      <c r="A183" s="58">
        <v>44532</v>
      </c>
      <c r="B183" s="36" t="s">
        <v>941</v>
      </c>
      <c r="C183" s="36" t="s">
        <v>47</v>
      </c>
      <c r="D183" s="36" t="s">
        <v>3447</v>
      </c>
      <c r="E183" s="36" t="s">
        <v>3591</v>
      </c>
      <c r="F183" s="36" t="s">
        <v>3154</v>
      </c>
      <c r="G183" s="36" t="s">
        <v>3155</v>
      </c>
      <c r="H183" s="37">
        <v>17</v>
      </c>
      <c r="I183" s="37">
        <v>0</v>
      </c>
      <c r="J183" s="38">
        <v>0</v>
      </c>
      <c r="L183" s="39">
        <v>0</v>
      </c>
      <c r="M183" s="39">
        <v>0</v>
      </c>
      <c r="P183" s="37">
        <v>0</v>
      </c>
      <c r="Q183" s="37">
        <v>0</v>
      </c>
      <c r="S183" s="37">
        <v>0</v>
      </c>
      <c r="T183" s="37">
        <v>0</v>
      </c>
      <c r="U183" s="39">
        <v>0</v>
      </c>
      <c r="V183" s="39">
        <v>0</v>
      </c>
    </row>
    <row r="184" spans="1:22" x14ac:dyDescent="0.45">
      <c r="A184" s="58">
        <v>44532</v>
      </c>
      <c r="B184" s="36" t="s">
        <v>941</v>
      </c>
      <c r="C184" s="36" t="s">
        <v>47</v>
      </c>
      <c r="D184" s="36" t="s">
        <v>3435</v>
      </c>
      <c r="E184" s="36" t="s">
        <v>3591</v>
      </c>
      <c r="F184" s="36" t="s">
        <v>3154</v>
      </c>
      <c r="G184" s="36" t="s">
        <v>3155</v>
      </c>
      <c r="H184" s="37">
        <v>5</v>
      </c>
      <c r="I184" s="37">
        <v>0</v>
      </c>
      <c r="J184" s="38">
        <v>0</v>
      </c>
      <c r="L184" s="39">
        <v>0</v>
      </c>
      <c r="M184" s="39">
        <v>0</v>
      </c>
      <c r="P184" s="37">
        <v>0</v>
      </c>
      <c r="Q184" s="37">
        <v>0</v>
      </c>
      <c r="S184" s="37">
        <v>0</v>
      </c>
      <c r="T184" s="37">
        <v>0</v>
      </c>
      <c r="U184" s="39">
        <v>0</v>
      </c>
      <c r="V184" s="39">
        <v>0</v>
      </c>
    </row>
    <row r="185" spans="1:22" x14ac:dyDescent="0.45">
      <c r="A185" s="58">
        <v>44532</v>
      </c>
      <c r="B185" s="36" t="s">
        <v>941</v>
      </c>
      <c r="C185" s="36" t="s">
        <v>47</v>
      </c>
      <c r="D185" s="36" t="s">
        <v>3475</v>
      </c>
      <c r="E185" s="36" t="s">
        <v>3593</v>
      </c>
      <c r="F185" s="36" t="s">
        <v>3159</v>
      </c>
      <c r="G185" s="36" t="s">
        <v>3160</v>
      </c>
      <c r="H185" s="37">
        <v>7</v>
      </c>
      <c r="I185" s="37">
        <v>0</v>
      </c>
      <c r="J185" s="38">
        <v>0</v>
      </c>
      <c r="L185" s="39">
        <v>0</v>
      </c>
      <c r="M185" s="39">
        <v>0</v>
      </c>
      <c r="P185" s="37">
        <v>0</v>
      </c>
      <c r="Q185" s="37">
        <v>0</v>
      </c>
      <c r="S185" s="37">
        <v>0</v>
      </c>
      <c r="T185" s="37">
        <v>0</v>
      </c>
      <c r="U185" s="39">
        <v>0</v>
      </c>
      <c r="V185" s="39">
        <v>0</v>
      </c>
    </row>
    <row r="186" spans="1:22" x14ac:dyDescent="0.45">
      <c r="A186" s="58">
        <v>44532</v>
      </c>
      <c r="B186" s="36" t="s">
        <v>941</v>
      </c>
      <c r="C186" s="36" t="s">
        <v>47</v>
      </c>
      <c r="D186" s="36" t="s">
        <v>3495</v>
      </c>
      <c r="E186" s="36" t="s">
        <v>3593</v>
      </c>
      <c r="F186" s="36" t="s">
        <v>3159</v>
      </c>
      <c r="G186" s="36" t="s">
        <v>3160</v>
      </c>
      <c r="H186" s="37">
        <v>6</v>
      </c>
      <c r="I186" s="37">
        <v>0</v>
      </c>
      <c r="J186" s="38">
        <v>0</v>
      </c>
      <c r="L186" s="39">
        <v>0</v>
      </c>
      <c r="M186" s="39">
        <v>0</v>
      </c>
      <c r="P186" s="37">
        <v>0</v>
      </c>
      <c r="Q186" s="37">
        <v>0</v>
      </c>
      <c r="S186" s="37">
        <v>0</v>
      </c>
      <c r="T186" s="37">
        <v>0</v>
      </c>
      <c r="U186" s="39">
        <v>0</v>
      </c>
      <c r="V186" s="39">
        <v>0</v>
      </c>
    </row>
    <row r="187" spans="1:22" x14ac:dyDescent="0.45">
      <c r="A187" s="58">
        <v>44532</v>
      </c>
      <c r="B187" s="36" t="s">
        <v>941</v>
      </c>
      <c r="C187" s="36" t="s">
        <v>47</v>
      </c>
      <c r="D187" s="36" t="s">
        <v>3485</v>
      </c>
      <c r="E187" s="36" t="s">
        <v>3593</v>
      </c>
      <c r="F187" s="36" t="s">
        <v>3159</v>
      </c>
      <c r="G187" s="36" t="s">
        <v>3160</v>
      </c>
      <c r="H187" s="37">
        <v>5</v>
      </c>
      <c r="I187" s="37">
        <v>1</v>
      </c>
      <c r="J187" s="38">
        <v>0.2</v>
      </c>
      <c r="K187" s="39">
        <v>2.0299999999999998</v>
      </c>
      <c r="L187" s="39">
        <v>2.0299999999999998</v>
      </c>
      <c r="M187" s="39">
        <v>0</v>
      </c>
      <c r="O187" s="40">
        <v>0</v>
      </c>
      <c r="P187" s="37">
        <v>0</v>
      </c>
      <c r="Q187" s="37">
        <v>0</v>
      </c>
      <c r="R187" s="38">
        <v>0</v>
      </c>
      <c r="S187" s="37">
        <v>0</v>
      </c>
      <c r="T187" s="37">
        <v>0</v>
      </c>
      <c r="U187" s="39">
        <v>0</v>
      </c>
      <c r="V187" s="39">
        <v>0</v>
      </c>
    </row>
    <row r="188" spans="1:22" x14ac:dyDescent="0.45">
      <c r="A188" s="58">
        <v>44532</v>
      </c>
      <c r="B188" s="36" t="s">
        <v>941</v>
      </c>
      <c r="C188" s="36" t="s">
        <v>47</v>
      </c>
      <c r="D188" s="36" t="s">
        <v>3465</v>
      </c>
      <c r="E188" s="36" t="s">
        <v>3594</v>
      </c>
      <c r="F188" s="36" t="s">
        <v>3222</v>
      </c>
      <c r="G188" s="36" t="s">
        <v>3176</v>
      </c>
      <c r="H188" s="37">
        <v>113</v>
      </c>
      <c r="I188" s="37">
        <v>0</v>
      </c>
      <c r="J188" s="38">
        <v>0</v>
      </c>
      <c r="L188" s="39">
        <v>0</v>
      </c>
      <c r="M188" s="39">
        <v>0</v>
      </c>
      <c r="P188" s="37">
        <v>0</v>
      </c>
      <c r="Q188" s="37">
        <v>0</v>
      </c>
      <c r="S188" s="37">
        <v>0</v>
      </c>
      <c r="T188" s="37">
        <v>0</v>
      </c>
      <c r="U188" s="39">
        <v>0</v>
      </c>
      <c r="V188" s="39">
        <v>0</v>
      </c>
    </row>
    <row r="189" spans="1:22" x14ac:dyDescent="0.45">
      <c r="A189" s="58">
        <v>44532</v>
      </c>
      <c r="B189" s="36" t="s">
        <v>941</v>
      </c>
      <c r="C189" s="36" t="s">
        <v>47</v>
      </c>
      <c r="D189" s="36" t="s">
        <v>3481</v>
      </c>
      <c r="E189" s="36" t="s">
        <v>3593</v>
      </c>
      <c r="F189" s="36" t="s">
        <v>3159</v>
      </c>
      <c r="G189" s="36" t="s">
        <v>3160</v>
      </c>
      <c r="H189" s="37">
        <v>88</v>
      </c>
      <c r="I189" s="37">
        <v>1</v>
      </c>
      <c r="J189" s="38">
        <v>1.1363636363636364E-2</v>
      </c>
      <c r="K189" s="39">
        <v>0.9</v>
      </c>
      <c r="L189" s="39">
        <v>0.9</v>
      </c>
      <c r="M189" s="39">
        <v>0</v>
      </c>
      <c r="O189" s="40">
        <v>0</v>
      </c>
      <c r="P189" s="37">
        <v>0</v>
      </c>
      <c r="Q189" s="37">
        <v>0</v>
      </c>
      <c r="R189" s="38">
        <v>0</v>
      </c>
      <c r="S189" s="37">
        <v>0</v>
      </c>
      <c r="T189" s="37">
        <v>0</v>
      </c>
      <c r="U189" s="39">
        <v>0</v>
      </c>
      <c r="V189" s="39">
        <v>0</v>
      </c>
    </row>
    <row r="190" spans="1:22" x14ac:dyDescent="0.45">
      <c r="A190" s="58">
        <v>44532</v>
      </c>
      <c r="B190" s="36" t="s">
        <v>941</v>
      </c>
      <c r="C190" s="36" t="s">
        <v>47</v>
      </c>
      <c r="D190" s="36" t="s">
        <v>3469</v>
      </c>
      <c r="E190" s="36" t="s">
        <v>3594</v>
      </c>
      <c r="F190" s="36" t="s">
        <v>3222</v>
      </c>
      <c r="G190" s="36" t="s">
        <v>3176</v>
      </c>
      <c r="H190" s="37">
        <v>23</v>
      </c>
      <c r="I190" s="37">
        <v>0</v>
      </c>
      <c r="J190" s="38">
        <v>0</v>
      </c>
      <c r="L190" s="39">
        <v>0</v>
      </c>
      <c r="M190" s="39">
        <v>0</v>
      </c>
      <c r="P190" s="37">
        <v>0</v>
      </c>
      <c r="Q190" s="37">
        <v>0</v>
      </c>
      <c r="S190" s="37">
        <v>0</v>
      </c>
      <c r="T190" s="37">
        <v>0</v>
      </c>
      <c r="U190" s="39">
        <v>0</v>
      </c>
      <c r="V190" s="39">
        <v>0</v>
      </c>
    </row>
    <row r="191" spans="1:22" x14ac:dyDescent="0.45">
      <c r="A191" s="58">
        <v>44532</v>
      </c>
      <c r="B191" s="36" t="s">
        <v>941</v>
      </c>
      <c r="C191" s="36" t="s">
        <v>47</v>
      </c>
      <c r="D191" s="36" t="s">
        <v>3482</v>
      </c>
      <c r="E191" s="36" t="s">
        <v>3593</v>
      </c>
      <c r="F191" s="36" t="s">
        <v>3159</v>
      </c>
      <c r="G191" s="36" t="s">
        <v>3160</v>
      </c>
      <c r="H191" s="37">
        <v>5</v>
      </c>
      <c r="I191" s="37">
        <v>0</v>
      </c>
      <c r="J191" s="38">
        <v>0</v>
      </c>
      <c r="L191" s="39">
        <v>0</v>
      </c>
      <c r="M191" s="39">
        <v>0</v>
      </c>
      <c r="P191" s="37">
        <v>0</v>
      </c>
      <c r="Q191" s="37">
        <v>0</v>
      </c>
      <c r="S191" s="37">
        <v>0</v>
      </c>
      <c r="T191" s="37">
        <v>0</v>
      </c>
      <c r="U191" s="39">
        <v>0</v>
      </c>
      <c r="V191" s="39">
        <v>0</v>
      </c>
    </row>
    <row r="192" spans="1:22" x14ac:dyDescent="0.45">
      <c r="A192" s="58">
        <v>44532</v>
      </c>
      <c r="B192" s="36" t="s">
        <v>941</v>
      </c>
      <c r="C192" s="36" t="s">
        <v>47</v>
      </c>
      <c r="D192" s="36" t="s">
        <v>3483</v>
      </c>
      <c r="E192" s="36" t="s">
        <v>3593</v>
      </c>
      <c r="F192" s="36" t="s">
        <v>3159</v>
      </c>
      <c r="G192" s="36" t="s">
        <v>3160</v>
      </c>
      <c r="H192" s="37">
        <v>5</v>
      </c>
      <c r="I192" s="37">
        <v>0</v>
      </c>
      <c r="J192" s="38">
        <v>0</v>
      </c>
      <c r="L192" s="39">
        <v>0</v>
      </c>
      <c r="M192" s="39">
        <v>0</v>
      </c>
      <c r="P192" s="37">
        <v>0</v>
      </c>
      <c r="Q192" s="37">
        <v>0</v>
      </c>
      <c r="S192" s="37">
        <v>0</v>
      </c>
      <c r="T192" s="37">
        <v>0</v>
      </c>
      <c r="U192" s="39">
        <v>0</v>
      </c>
      <c r="V192" s="39">
        <v>0</v>
      </c>
    </row>
    <row r="193" spans="1:22" x14ac:dyDescent="0.45">
      <c r="A193" s="58">
        <v>44532</v>
      </c>
      <c r="B193" s="36" t="s">
        <v>941</v>
      </c>
      <c r="C193" s="36" t="s">
        <v>47</v>
      </c>
      <c r="D193" s="36" t="s">
        <v>3534</v>
      </c>
      <c r="E193" s="36" t="s">
        <v>3594</v>
      </c>
      <c r="F193" s="36" t="s">
        <v>3222</v>
      </c>
      <c r="G193" s="36" t="s">
        <v>3176</v>
      </c>
      <c r="H193" s="37">
        <v>1</v>
      </c>
      <c r="I193" s="37">
        <v>1</v>
      </c>
      <c r="J193" s="38">
        <v>1</v>
      </c>
      <c r="K193" s="39">
        <v>3.96</v>
      </c>
      <c r="L193" s="39">
        <v>3.96</v>
      </c>
      <c r="M193" s="39">
        <v>0</v>
      </c>
      <c r="O193" s="40">
        <v>0</v>
      </c>
      <c r="P193" s="37">
        <v>0</v>
      </c>
      <c r="Q193" s="37">
        <v>0</v>
      </c>
      <c r="R193" s="38">
        <v>0</v>
      </c>
      <c r="S193" s="37">
        <v>0</v>
      </c>
      <c r="T193" s="37">
        <v>0</v>
      </c>
      <c r="U193" s="39">
        <v>0</v>
      </c>
      <c r="V193" s="39">
        <v>0</v>
      </c>
    </row>
    <row r="194" spans="1:22" x14ac:dyDescent="0.45">
      <c r="A194" s="58">
        <v>44532</v>
      </c>
      <c r="B194" s="36" t="s">
        <v>941</v>
      </c>
      <c r="C194" s="36" t="s">
        <v>47</v>
      </c>
      <c r="D194" s="36" t="s">
        <v>3467</v>
      </c>
      <c r="E194" s="36" t="s">
        <v>3594</v>
      </c>
      <c r="F194" s="36" t="s">
        <v>3222</v>
      </c>
      <c r="G194" s="36" t="s">
        <v>3176</v>
      </c>
      <c r="H194" s="37">
        <v>189</v>
      </c>
      <c r="I194" s="37">
        <v>0</v>
      </c>
      <c r="J194" s="38">
        <v>0</v>
      </c>
      <c r="L194" s="39">
        <v>0</v>
      </c>
      <c r="M194" s="39">
        <v>0</v>
      </c>
      <c r="P194" s="37">
        <v>0</v>
      </c>
      <c r="Q194" s="37">
        <v>0</v>
      </c>
      <c r="S194" s="37">
        <v>0</v>
      </c>
      <c r="T194" s="37">
        <v>0</v>
      </c>
      <c r="U194" s="39">
        <v>0</v>
      </c>
      <c r="V194" s="39">
        <v>0</v>
      </c>
    </row>
    <row r="195" spans="1:22" x14ac:dyDescent="0.45">
      <c r="A195" s="58">
        <v>44532</v>
      </c>
      <c r="B195" s="36" t="s">
        <v>941</v>
      </c>
      <c r="C195" s="36" t="s">
        <v>47</v>
      </c>
      <c r="D195" s="36" t="s">
        <v>3473</v>
      </c>
      <c r="E195" s="36" t="s">
        <v>3594</v>
      </c>
      <c r="F195" s="36" t="s">
        <v>3222</v>
      </c>
      <c r="G195" s="36" t="s">
        <v>3176</v>
      </c>
      <c r="H195" s="37">
        <v>27</v>
      </c>
      <c r="I195" s="37">
        <v>1</v>
      </c>
      <c r="J195" s="38">
        <v>3.7037037037037035E-2</v>
      </c>
      <c r="K195" s="39">
        <v>0.91</v>
      </c>
      <c r="L195" s="39">
        <v>0.91</v>
      </c>
      <c r="M195" s="39">
        <v>0</v>
      </c>
      <c r="O195" s="40">
        <v>0</v>
      </c>
      <c r="P195" s="37">
        <v>0</v>
      </c>
      <c r="Q195" s="37">
        <v>0</v>
      </c>
      <c r="R195" s="38">
        <v>0</v>
      </c>
      <c r="S195" s="37">
        <v>0</v>
      </c>
      <c r="T195" s="37">
        <v>0</v>
      </c>
      <c r="U195" s="39">
        <v>0</v>
      </c>
      <c r="V195" s="39">
        <v>0</v>
      </c>
    </row>
    <row r="196" spans="1:22" x14ac:dyDescent="0.45">
      <c r="A196" s="58">
        <v>44532</v>
      </c>
      <c r="B196" s="36" t="s">
        <v>941</v>
      </c>
      <c r="C196" s="36" t="s">
        <v>47</v>
      </c>
      <c r="D196" s="36" t="s">
        <v>3493</v>
      </c>
      <c r="E196" s="36" t="s">
        <v>3593</v>
      </c>
      <c r="F196" s="36" t="s">
        <v>3159</v>
      </c>
      <c r="G196" s="36" t="s">
        <v>3160</v>
      </c>
      <c r="H196" s="37">
        <v>0</v>
      </c>
      <c r="I196" s="37">
        <v>0</v>
      </c>
      <c r="L196" s="39">
        <v>0</v>
      </c>
      <c r="M196" s="39">
        <v>0</v>
      </c>
      <c r="P196" s="37">
        <v>0</v>
      </c>
      <c r="Q196" s="37">
        <v>0</v>
      </c>
      <c r="S196" s="37">
        <v>0</v>
      </c>
      <c r="T196" s="37">
        <v>0</v>
      </c>
      <c r="U196" s="39">
        <v>0</v>
      </c>
      <c r="V196" s="39">
        <v>0</v>
      </c>
    </row>
    <row r="197" spans="1:22" x14ac:dyDescent="0.45">
      <c r="A197" s="58">
        <v>44532</v>
      </c>
      <c r="B197" s="36" t="s">
        <v>941</v>
      </c>
      <c r="C197" s="36" t="s">
        <v>47</v>
      </c>
      <c r="D197" s="36" t="s">
        <v>3439</v>
      </c>
      <c r="E197" s="36" t="s">
        <v>3591</v>
      </c>
      <c r="F197" s="36" t="s">
        <v>3154</v>
      </c>
      <c r="G197" s="36" t="s">
        <v>3155</v>
      </c>
      <c r="H197" s="37">
        <v>3</v>
      </c>
      <c r="I197" s="37">
        <v>0</v>
      </c>
      <c r="J197" s="38">
        <v>0</v>
      </c>
      <c r="L197" s="39">
        <v>0</v>
      </c>
      <c r="M197" s="39">
        <v>0</v>
      </c>
      <c r="P197" s="37">
        <v>0</v>
      </c>
      <c r="Q197" s="37">
        <v>0</v>
      </c>
      <c r="S197" s="37">
        <v>0</v>
      </c>
      <c r="T197" s="37">
        <v>0</v>
      </c>
      <c r="U197" s="39">
        <v>0</v>
      </c>
      <c r="V197" s="39">
        <v>0</v>
      </c>
    </row>
    <row r="198" spans="1:22" x14ac:dyDescent="0.45">
      <c r="A198" s="58">
        <v>44532</v>
      </c>
      <c r="B198" s="36" t="s">
        <v>941</v>
      </c>
      <c r="C198" s="36" t="s">
        <v>47</v>
      </c>
      <c r="D198" s="36" t="s">
        <v>3474</v>
      </c>
      <c r="E198" s="36" t="s">
        <v>3594</v>
      </c>
      <c r="F198" s="36" t="s">
        <v>3222</v>
      </c>
      <c r="G198" s="36" t="s">
        <v>3176</v>
      </c>
      <c r="H198" s="37">
        <v>701</v>
      </c>
      <c r="I198" s="37">
        <v>7</v>
      </c>
      <c r="J198" s="38">
        <v>9.9857346647646214E-3</v>
      </c>
      <c r="K198" s="39">
        <v>0.5</v>
      </c>
      <c r="L198" s="39">
        <v>3.5</v>
      </c>
      <c r="M198" s="39">
        <v>0</v>
      </c>
      <c r="O198" s="40">
        <v>0</v>
      </c>
      <c r="P198" s="37">
        <v>0</v>
      </c>
      <c r="Q198" s="37">
        <v>0</v>
      </c>
      <c r="R198" s="38">
        <v>0</v>
      </c>
      <c r="S198" s="37">
        <v>0</v>
      </c>
      <c r="T198" s="37">
        <v>0</v>
      </c>
      <c r="U198" s="39">
        <v>0</v>
      </c>
      <c r="V198" s="39">
        <v>0</v>
      </c>
    </row>
    <row r="199" spans="1:22" x14ac:dyDescent="0.45">
      <c r="A199" s="58">
        <v>44532</v>
      </c>
      <c r="B199" s="36" t="s">
        <v>941</v>
      </c>
      <c r="C199" s="36" t="s">
        <v>47</v>
      </c>
      <c r="D199" s="36" t="s">
        <v>3461</v>
      </c>
      <c r="E199" s="36" t="s">
        <v>3594</v>
      </c>
      <c r="F199" s="36" t="s">
        <v>3222</v>
      </c>
      <c r="G199" s="36" t="s">
        <v>3176</v>
      </c>
      <c r="H199" s="37">
        <v>72</v>
      </c>
      <c r="I199" s="37">
        <v>1</v>
      </c>
      <c r="J199" s="38">
        <v>1.3888888888888888E-2</v>
      </c>
      <c r="K199" s="39">
        <v>0.53</v>
      </c>
      <c r="L199" s="39">
        <v>0.53</v>
      </c>
      <c r="M199" s="39">
        <v>0</v>
      </c>
      <c r="O199" s="40">
        <v>0</v>
      </c>
      <c r="P199" s="37">
        <v>0</v>
      </c>
      <c r="Q199" s="37">
        <v>0</v>
      </c>
      <c r="R199" s="38">
        <v>0</v>
      </c>
      <c r="S199" s="37">
        <v>0</v>
      </c>
      <c r="T199" s="37">
        <v>0</v>
      </c>
      <c r="U199" s="39">
        <v>0</v>
      </c>
      <c r="V199" s="39">
        <v>0</v>
      </c>
    </row>
    <row r="200" spans="1:22" x14ac:dyDescent="0.45">
      <c r="A200" s="58">
        <v>44532</v>
      </c>
      <c r="B200" s="36" t="s">
        <v>941</v>
      </c>
      <c r="C200" s="36" t="s">
        <v>47</v>
      </c>
      <c r="D200" s="36" t="s">
        <v>3477</v>
      </c>
      <c r="E200" s="36" t="s">
        <v>3593</v>
      </c>
      <c r="F200" s="36" t="s">
        <v>3159</v>
      </c>
      <c r="G200" s="36" t="s">
        <v>3160</v>
      </c>
      <c r="H200" s="37">
        <v>10</v>
      </c>
      <c r="I200" s="37">
        <v>0</v>
      </c>
      <c r="J200" s="38">
        <v>0</v>
      </c>
      <c r="L200" s="39">
        <v>0</v>
      </c>
      <c r="M200" s="39">
        <v>0</v>
      </c>
      <c r="P200" s="37">
        <v>0</v>
      </c>
      <c r="Q200" s="37">
        <v>0</v>
      </c>
      <c r="S200" s="37">
        <v>0</v>
      </c>
      <c r="T200" s="37">
        <v>0</v>
      </c>
      <c r="U200" s="39">
        <v>0</v>
      </c>
      <c r="V200" s="39">
        <v>0</v>
      </c>
    </row>
    <row r="201" spans="1:22" x14ac:dyDescent="0.45">
      <c r="A201" s="58">
        <v>44532</v>
      </c>
      <c r="B201" s="36" t="s">
        <v>941</v>
      </c>
      <c r="C201" s="36" t="s">
        <v>47</v>
      </c>
      <c r="D201" s="36" t="s">
        <v>3425</v>
      </c>
      <c r="E201" s="36" t="s">
        <v>3592</v>
      </c>
      <c r="F201" s="36" t="s">
        <v>3166</v>
      </c>
      <c r="G201" s="36" t="s">
        <v>3168</v>
      </c>
      <c r="H201" s="37">
        <v>23</v>
      </c>
      <c r="I201" s="37">
        <v>1</v>
      </c>
      <c r="J201" s="38">
        <v>4.3478260869565216E-2</v>
      </c>
      <c r="K201" s="39">
        <v>2.85</v>
      </c>
      <c r="L201" s="39">
        <v>2.85</v>
      </c>
      <c r="M201" s="39">
        <v>0</v>
      </c>
      <c r="O201" s="40">
        <v>0</v>
      </c>
      <c r="P201" s="37">
        <v>0</v>
      </c>
      <c r="Q201" s="37">
        <v>0</v>
      </c>
      <c r="R201" s="38">
        <v>0</v>
      </c>
      <c r="S201" s="37">
        <v>0</v>
      </c>
      <c r="T201" s="37">
        <v>0</v>
      </c>
      <c r="U201" s="39">
        <v>0</v>
      </c>
      <c r="V201" s="39">
        <v>0</v>
      </c>
    </row>
    <row r="202" spans="1:22" x14ac:dyDescent="0.45">
      <c r="A202" s="58">
        <v>44532</v>
      </c>
      <c r="B202" s="36" t="s">
        <v>941</v>
      </c>
      <c r="C202" s="36" t="s">
        <v>47</v>
      </c>
      <c r="D202" s="36" t="s">
        <v>3237</v>
      </c>
      <c r="E202" s="36" t="s">
        <v>3595</v>
      </c>
      <c r="F202" s="36" t="s">
        <v>3166</v>
      </c>
      <c r="G202" s="36" t="s">
        <v>3168</v>
      </c>
      <c r="H202" s="37">
        <v>1</v>
      </c>
      <c r="I202" s="37">
        <v>0</v>
      </c>
      <c r="J202" s="38">
        <v>0</v>
      </c>
      <c r="L202" s="39">
        <v>0</v>
      </c>
      <c r="M202" s="39">
        <v>0</v>
      </c>
      <c r="P202" s="37">
        <v>0</v>
      </c>
      <c r="Q202" s="37">
        <v>0</v>
      </c>
      <c r="S202" s="37">
        <v>0</v>
      </c>
      <c r="T202" s="37">
        <v>0</v>
      </c>
      <c r="U202" s="39">
        <v>0</v>
      </c>
      <c r="V202" s="39">
        <v>0</v>
      </c>
    </row>
    <row r="203" spans="1:22" x14ac:dyDescent="0.45">
      <c r="A203" s="58">
        <v>44532</v>
      </c>
      <c r="B203" s="36" t="s">
        <v>941</v>
      </c>
      <c r="C203" s="36" t="s">
        <v>47</v>
      </c>
      <c r="D203" s="36" t="s">
        <v>3407</v>
      </c>
      <c r="E203" s="36" t="s">
        <v>3595</v>
      </c>
      <c r="F203" s="36" t="s">
        <v>3166</v>
      </c>
      <c r="G203" s="36" t="s">
        <v>3168</v>
      </c>
      <c r="H203" s="37">
        <v>79</v>
      </c>
      <c r="I203" s="37">
        <v>0</v>
      </c>
      <c r="J203" s="38">
        <v>0</v>
      </c>
      <c r="L203" s="39">
        <v>0</v>
      </c>
      <c r="M203" s="39">
        <v>0</v>
      </c>
      <c r="P203" s="37">
        <v>0</v>
      </c>
      <c r="Q203" s="37">
        <v>0</v>
      </c>
      <c r="S203" s="37">
        <v>0</v>
      </c>
      <c r="T203" s="37">
        <v>0</v>
      </c>
      <c r="U203" s="39">
        <v>0</v>
      </c>
      <c r="V203" s="39">
        <v>0</v>
      </c>
    </row>
    <row r="204" spans="1:22" x14ac:dyDescent="0.45">
      <c r="A204" s="58">
        <v>44534</v>
      </c>
      <c r="B204" s="36" t="s">
        <v>941</v>
      </c>
      <c r="C204" s="36" t="s">
        <v>47</v>
      </c>
      <c r="D204" s="36" t="s">
        <v>3470</v>
      </c>
      <c r="E204" s="36" t="s">
        <v>3576</v>
      </c>
      <c r="F204" s="36" t="s">
        <v>3222</v>
      </c>
      <c r="G204" s="36" t="s">
        <v>3176</v>
      </c>
      <c r="H204" s="37">
        <v>2</v>
      </c>
      <c r="I204" s="37">
        <v>0</v>
      </c>
      <c r="J204" s="38">
        <v>0</v>
      </c>
      <c r="L204" s="39">
        <v>0</v>
      </c>
      <c r="M204" s="39">
        <v>0</v>
      </c>
      <c r="P204" s="37">
        <v>0</v>
      </c>
      <c r="Q204" s="37">
        <v>0</v>
      </c>
      <c r="S204" s="37">
        <v>0</v>
      </c>
      <c r="T204" s="37">
        <v>0</v>
      </c>
      <c r="U204" s="39">
        <v>0</v>
      </c>
      <c r="V204" s="39">
        <v>0</v>
      </c>
    </row>
    <row r="205" spans="1:22" x14ac:dyDescent="0.45">
      <c r="A205" s="58">
        <v>44535</v>
      </c>
      <c r="B205" s="36" t="s">
        <v>941</v>
      </c>
      <c r="C205" s="36" t="s">
        <v>47</v>
      </c>
      <c r="D205" s="36" t="s">
        <v>3470</v>
      </c>
      <c r="E205" s="36" t="s">
        <v>3576</v>
      </c>
      <c r="F205" s="36" t="s">
        <v>3222</v>
      </c>
      <c r="G205" s="36" t="s">
        <v>3176</v>
      </c>
      <c r="H205" s="37">
        <v>4</v>
      </c>
      <c r="I205" s="37">
        <v>0</v>
      </c>
      <c r="J205" s="38">
        <v>0</v>
      </c>
      <c r="L205" s="39">
        <v>0</v>
      </c>
      <c r="M205" s="39">
        <v>0</v>
      </c>
      <c r="P205" s="37">
        <v>0</v>
      </c>
      <c r="Q205" s="37">
        <v>0</v>
      </c>
      <c r="S205" s="37">
        <v>0</v>
      </c>
      <c r="T205" s="37">
        <v>0</v>
      </c>
      <c r="U205" s="39">
        <v>0</v>
      </c>
      <c r="V205" s="39">
        <v>0</v>
      </c>
    </row>
    <row r="206" spans="1:22" x14ac:dyDescent="0.45">
      <c r="A206" s="58">
        <v>44535</v>
      </c>
      <c r="B206" s="36" t="s">
        <v>941</v>
      </c>
      <c r="C206" s="36" t="s">
        <v>47</v>
      </c>
      <c r="D206" s="36" t="s">
        <v>3462</v>
      </c>
      <c r="E206" s="36" t="s">
        <v>3600</v>
      </c>
      <c r="F206" s="36" t="s">
        <v>3154</v>
      </c>
      <c r="G206" s="36" t="s">
        <v>3155</v>
      </c>
      <c r="H206" s="37">
        <v>3</v>
      </c>
      <c r="I206" s="37">
        <v>0</v>
      </c>
      <c r="J206" s="38">
        <v>0</v>
      </c>
      <c r="L206" s="39">
        <v>0</v>
      </c>
      <c r="M206" s="39">
        <v>0</v>
      </c>
      <c r="P206" s="37">
        <v>0</v>
      </c>
      <c r="Q206" s="37">
        <v>0</v>
      </c>
      <c r="S206" s="37">
        <v>0</v>
      </c>
      <c r="T206" s="37">
        <v>0</v>
      </c>
      <c r="U206" s="39">
        <v>0</v>
      </c>
      <c r="V206" s="39">
        <v>0</v>
      </c>
    </row>
    <row r="207" spans="1:22" x14ac:dyDescent="0.45">
      <c r="A207" s="58">
        <v>44533</v>
      </c>
      <c r="B207" s="36" t="s">
        <v>941</v>
      </c>
      <c r="C207" s="36" t="s">
        <v>47</v>
      </c>
      <c r="D207" s="36" t="s">
        <v>3464</v>
      </c>
      <c r="E207" s="36" t="s">
        <v>3577</v>
      </c>
      <c r="F207" s="36" t="s">
        <v>3222</v>
      </c>
      <c r="G207" s="36" t="s">
        <v>3176</v>
      </c>
      <c r="H207" s="37">
        <v>3</v>
      </c>
      <c r="I207" s="37">
        <v>0</v>
      </c>
      <c r="J207" s="38">
        <v>0</v>
      </c>
      <c r="L207" s="39">
        <v>0</v>
      </c>
      <c r="M207" s="39">
        <v>0</v>
      </c>
      <c r="P207" s="37">
        <v>0</v>
      </c>
      <c r="Q207" s="37">
        <v>0</v>
      </c>
      <c r="S207" s="37">
        <v>0</v>
      </c>
      <c r="T207" s="37">
        <v>0</v>
      </c>
      <c r="U207" s="39">
        <v>0</v>
      </c>
      <c r="V207" s="39">
        <v>0</v>
      </c>
    </row>
    <row r="208" spans="1:22" x14ac:dyDescent="0.45">
      <c r="A208" s="58">
        <v>44534</v>
      </c>
      <c r="B208" s="36" t="s">
        <v>941</v>
      </c>
      <c r="C208" s="36" t="s">
        <v>47</v>
      </c>
      <c r="D208" s="36" t="s">
        <v>3464</v>
      </c>
      <c r="E208" s="36" t="s">
        <v>3577</v>
      </c>
      <c r="F208" s="36" t="s">
        <v>3222</v>
      </c>
      <c r="G208" s="36" t="s">
        <v>3176</v>
      </c>
      <c r="H208" s="37">
        <v>3</v>
      </c>
      <c r="I208" s="37">
        <v>0</v>
      </c>
      <c r="J208" s="38">
        <v>0</v>
      </c>
      <c r="L208" s="39">
        <v>0</v>
      </c>
      <c r="M208" s="39">
        <v>0</v>
      </c>
      <c r="P208" s="37">
        <v>0</v>
      </c>
      <c r="Q208" s="37">
        <v>0</v>
      </c>
      <c r="S208" s="37">
        <v>0</v>
      </c>
      <c r="T208" s="37">
        <v>0</v>
      </c>
      <c r="U208" s="39">
        <v>0</v>
      </c>
      <c r="V208" s="39">
        <v>0</v>
      </c>
    </row>
    <row r="209" spans="1:22" x14ac:dyDescent="0.45">
      <c r="A209" s="58">
        <v>44535</v>
      </c>
      <c r="B209" s="36" t="s">
        <v>941</v>
      </c>
      <c r="C209" s="36" t="s">
        <v>47</v>
      </c>
      <c r="D209" s="36" t="s">
        <v>3464</v>
      </c>
      <c r="E209" s="36" t="s">
        <v>3577</v>
      </c>
      <c r="F209" s="36" t="s">
        <v>3222</v>
      </c>
      <c r="G209" s="36" t="s">
        <v>3176</v>
      </c>
      <c r="H209" s="37">
        <v>123</v>
      </c>
      <c r="I209" s="37">
        <v>0</v>
      </c>
      <c r="J209" s="38">
        <v>0</v>
      </c>
      <c r="L209" s="39">
        <v>0</v>
      </c>
      <c r="M209" s="39">
        <v>0</v>
      </c>
      <c r="P209" s="37">
        <v>0</v>
      </c>
      <c r="Q209" s="37">
        <v>0</v>
      </c>
      <c r="S209" s="37">
        <v>0</v>
      </c>
      <c r="T209" s="37">
        <v>0</v>
      </c>
      <c r="U209" s="39">
        <v>0</v>
      </c>
      <c r="V209" s="39">
        <v>0</v>
      </c>
    </row>
    <row r="210" spans="1:22" x14ac:dyDescent="0.45">
      <c r="A210" s="58">
        <v>44535</v>
      </c>
      <c r="B210" s="36" t="s">
        <v>941</v>
      </c>
      <c r="C210" s="36" t="s">
        <v>47</v>
      </c>
      <c r="D210" s="36" t="s">
        <v>3460</v>
      </c>
      <c r="E210" s="36" t="s">
        <v>3600</v>
      </c>
      <c r="F210" s="36" t="s">
        <v>3154</v>
      </c>
      <c r="G210" s="36" t="s">
        <v>3155</v>
      </c>
      <c r="H210" s="37">
        <v>8</v>
      </c>
      <c r="I210" s="37">
        <v>0</v>
      </c>
      <c r="J210" s="38">
        <v>0</v>
      </c>
      <c r="L210" s="39">
        <v>0</v>
      </c>
      <c r="M210" s="39">
        <v>0</v>
      </c>
      <c r="P210" s="37">
        <v>0</v>
      </c>
      <c r="Q210" s="37">
        <v>0</v>
      </c>
      <c r="S210" s="37">
        <v>0</v>
      </c>
      <c r="T210" s="37">
        <v>0</v>
      </c>
      <c r="U210" s="39">
        <v>0</v>
      </c>
      <c r="V210" s="39">
        <v>0</v>
      </c>
    </row>
    <row r="211" spans="1:22" x14ac:dyDescent="0.45">
      <c r="A211" s="58">
        <v>44533</v>
      </c>
      <c r="B211" s="36" t="s">
        <v>941</v>
      </c>
      <c r="C211" s="36" t="s">
        <v>47</v>
      </c>
      <c r="D211" s="36" t="s">
        <v>3452</v>
      </c>
      <c r="E211" s="36" t="s">
        <v>3578</v>
      </c>
      <c r="F211" s="36" t="s">
        <v>3166</v>
      </c>
      <c r="G211" s="36" t="s">
        <v>3168</v>
      </c>
      <c r="H211" s="37">
        <v>4</v>
      </c>
      <c r="I211" s="37">
        <v>0</v>
      </c>
      <c r="J211" s="38">
        <v>0</v>
      </c>
      <c r="L211" s="39">
        <v>0</v>
      </c>
      <c r="M211" s="39">
        <v>0</v>
      </c>
      <c r="P211" s="37">
        <v>0</v>
      </c>
      <c r="Q211" s="37">
        <v>0</v>
      </c>
      <c r="S211" s="37">
        <v>0</v>
      </c>
      <c r="T211" s="37">
        <v>0</v>
      </c>
      <c r="U211" s="39">
        <v>0</v>
      </c>
      <c r="V211" s="39">
        <v>0</v>
      </c>
    </row>
    <row r="212" spans="1:22" x14ac:dyDescent="0.45">
      <c r="A212" s="58">
        <v>44534</v>
      </c>
      <c r="B212" s="36" t="s">
        <v>941</v>
      </c>
      <c r="C212" s="36" t="s">
        <v>47</v>
      </c>
      <c r="D212" s="36" t="s">
        <v>3452</v>
      </c>
      <c r="E212" s="36" t="s">
        <v>3578</v>
      </c>
      <c r="F212" s="36" t="s">
        <v>3166</v>
      </c>
      <c r="G212" s="36" t="s">
        <v>3168</v>
      </c>
      <c r="H212" s="37">
        <v>4</v>
      </c>
      <c r="I212" s="37">
        <v>0</v>
      </c>
      <c r="J212" s="38">
        <v>0</v>
      </c>
      <c r="L212" s="39">
        <v>0</v>
      </c>
      <c r="M212" s="39">
        <v>0</v>
      </c>
      <c r="P212" s="37">
        <v>0</v>
      </c>
      <c r="Q212" s="37">
        <v>0</v>
      </c>
      <c r="S212" s="37">
        <v>0</v>
      </c>
      <c r="T212" s="37">
        <v>0</v>
      </c>
      <c r="U212" s="39">
        <v>0</v>
      </c>
      <c r="V212" s="39">
        <v>0</v>
      </c>
    </row>
    <row r="213" spans="1:22" x14ac:dyDescent="0.45">
      <c r="A213" s="58">
        <v>44533</v>
      </c>
      <c r="B213" s="36" t="s">
        <v>941</v>
      </c>
      <c r="C213" s="36" t="s">
        <v>47</v>
      </c>
      <c r="D213" s="36" t="s">
        <v>3438</v>
      </c>
      <c r="E213" s="36" t="s">
        <v>3579</v>
      </c>
      <c r="F213" s="36" t="s">
        <v>3166</v>
      </c>
      <c r="G213" s="36" t="s">
        <v>3168</v>
      </c>
      <c r="H213" s="37">
        <v>213</v>
      </c>
      <c r="I213" s="37">
        <v>0</v>
      </c>
      <c r="J213" s="38">
        <v>0</v>
      </c>
      <c r="L213" s="39">
        <v>0</v>
      </c>
      <c r="M213" s="39">
        <v>0</v>
      </c>
      <c r="P213" s="37">
        <v>0</v>
      </c>
      <c r="Q213" s="37">
        <v>0</v>
      </c>
      <c r="S213" s="37">
        <v>0</v>
      </c>
      <c r="T213" s="37">
        <v>0</v>
      </c>
      <c r="U213" s="39">
        <v>0</v>
      </c>
      <c r="V213" s="39">
        <v>0</v>
      </c>
    </row>
    <row r="214" spans="1:22" x14ac:dyDescent="0.45">
      <c r="A214" s="58">
        <v>44534</v>
      </c>
      <c r="B214" s="36" t="s">
        <v>941</v>
      </c>
      <c r="C214" s="36" t="s">
        <v>47</v>
      </c>
      <c r="D214" s="36" t="s">
        <v>3438</v>
      </c>
      <c r="E214" s="36" t="s">
        <v>3579</v>
      </c>
      <c r="F214" s="36" t="s">
        <v>3166</v>
      </c>
      <c r="G214" s="36" t="s">
        <v>3168</v>
      </c>
      <c r="H214" s="37">
        <v>224</v>
      </c>
      <c r="I214" s="37">
        <v>1</v>
      </c>
      <c r="J214" s="38">
        <v>4.464285714285714E-3</v>
      </c>
      <c r="K214" s="39">
        <v>1.73</v>
      </c>
      <c r="L214" s="39">
        <v>1.73</v>
      </c>
      <c r="M214" s="39">
        <v>0</v>
      </c>
      <c r="O214" s="40">
        <v>0</v>
      </c>
      <c r="P214" s="37">
        <v>0</v>
      </c>
      <c r="Q214" s="37">
        <v>0</v>
      </c>
      <c r="R214" s="38">
        <v>0</v>
      </c>
      <c r="S214" s="37">
        <v>0</v>
      </c>
      <c r="T214" s="37">
        <v>0</v>
      </c>
      <c r="U214" s="39">
        <v>0</v>
      </c>
      <c r="V214" s="39">
        <v>0</v>
      </c>
    </row>
    <row r="215" spans="1:22" x14ac:dyDescent="0.45">
      <c r="A215" s="58">
        <v>44535</v>
      </c>
      <c r="B215" s="36" t="s">
        <v>941</v>
      </c>
      <c r="C215" s="36" t="s">
        <v>47</v>
      </c>
      <c r="D215" s="36" t="s">
        <v>3438</v>
      </c>
      <c r="E215" s="36" t="s">
        <v>3579</v>
      </c>
      <c r="F215" s="36" t="s">
        <v>3166</v>
      </c>
      <c r="G215" s="36" t="s">
        <v>3168</v>
      </c>
      <c r="H215" s="37">
        <v>79</v>
      </c>
      <c r="I215" s="37">
        <v>0</v>
      </c>
      <c r="J215" s="38">
        <v>0</v>
      </c>
      <c r="L215" s="39">
        <v>0</v>
      </c>
      <c r="M215" s="39">
        <v>0</v>
      </c>
      <c r="P215" s="37">
        <v>0</v>
      </c>
      <c r="Q215" s="37">
        <v>0</v>
      </c>
      <c r="S215" s="37">
        <v>0</v>
      </c>
      <c r="T215" s="37">
        <v>0</v>
      </c>
      <c r="U215" s="39">
        <v>0</v>
      </c>
      <c r="V215" s="39">
        <v>0</v>
      </c>
    </row>
    <row r="216" spans="1:22" x14ac:dyDescent="0.45">
      <c r="A216" s="58">
        <v>44535</v>
      </c>
      <c r="B216" s="36" t="s">
        <v>941</v>
      </c>
      <c r="C216" s="36" t="s">
        <v>47</v>
      </c>
      <c r="D216" s="36" t="s">
        <v>3434</v>
      </c>
      <c r="E216" s="36" t="s">
        <v>3601</v>
      </c>
      <c r="F216" s="36" t="s">
        <v>3154</v>
      </c>
      <c r="G216" s="36" t="s">
        <v>3155</v>
      </c>
      <c r="H216" s="37">
        <v>24</v>
      </c>
      <c r="I216" s="37">
        <v>0</v>
      </c>
      <c r="J216" s="38">
        <v>0</v>
      </c>
      <c r="L216" s="39">
        <v>0</v>
      </c>
      <c r="M216" s="39">
        <v>0</v>
      </c>
      <c r="P216" s="37">
        <v>0</v>
      </c>
      <c r="Q216" s="37">
        <v>0</v>
      </c>
      <c r="S216" s="37">
        <v>0</v>
      </c>
      <c r="T216" s="37">
        <v>0</v>
      </c>
      <c r="U216" s="39">
        <v>0</v>
      </c>
      <c r="V216" s="39">
        <v>0</v>
      </c>
    </row>
    <row r="217" spans="1:22" x14ac:dyDescent="0.45">
      <c r="A217" s="58">
        <v>44533</v>
      </c>
      <c r="B217" s="36" t="s">
        <v>941</v>
      </c>
      <c r="C217" s="36" t="s">
        <v>47</v>
      </c>
      <c r="D217" s="36" t="s">
        <v>3440</v>
      </c>
      <c r="E217" s="36" t="s">
        <v>3579</v>
      </c>
      <c r="F217" s="36" t="s">
        <v>3166</v>
      </c>
      <c r="G217" s="36" t="s">
        <v>3168</v>
      </c>
      <c r="H217" s="37">
        <v>19</v>
      </c>
      <c r="I217" s="37">
        <v>0</v>
      </c>
      <c r="J217" s="38">
        <v>0</v>
      </c>
      <c r="L217" s="39">
        <v>0</v>
      </c>
      <c r="M217" s="39">
        <v>0</v>
      </c>
      <c r="P217" s="37">
        <v>0</v>
      </c>
      <c r="Q217" s="37">
        <v>0</v>
      </c>
      <c r="S217" s="37">
        <v>0</v>
      </c>
      <c r="T217" s="37">
        <v>0</v>
      </c>
      <c r="U217" s="39">
        <v>0</v>
      </c>
      <c r="V217" s="39">
        <v>0</v>
      </c>
    </row>
    <row r="218" spans="1:22" x14ac:dyDescent="0.45">
      <c r="A218" s="58">
        <v>44534</v>
      </c>
      <c r="B218" s="36" t="s">
        <v>941</v>
      </c>
      <c r="C218" s="36" t="s">
        <v>47</v>
      </c>
      <c r="D218" s="36" t="s">
        <v>3440</v>
      </c>
      <c r="E218" s="36" t="s">
        <v>3579</v>
      </c>
      <c r="F218" s="36" t="s">
        <v>3166</v>
      </c>
      <c r="G218" s="36" t="s">
        <v>3168</v>
      </c>
      <c r="H218" s="37">
        <v>17</v>
      </c>
      <c r="I218" s="37">
        <v>0</v>
      </c>
      <c r="J218" s="38">
        <v>0</v>
      </c>
      <c r="L218" s="39">
        <v>0</v>
      </c>
      <c r="M218" s="39">
        <v>0</v>
      </c>
      <c r="P218" s="37">
        <v>0</v>
      </c>
      <c r="Q218" s="37">
        <v>0</v>
      </c>
      <c r="S218" s="37">
        <v>0</v>
      </c>
      <c r="T218" s="37">
        <v>0</v>
      </c>
      <c r="U218" s="39">
        <v>0</v>
      </c>
      <c r="V218" s="39">
        <v>0</v>
      </c>
    </row>
    <row r="219" spans="1:22" x14ac:dyDescent="0.45">
      <c r="A219" s="58">
        <v>44535</v>
      </c>
      <c r="B219" s="36" t="s">
        <v>941</v>
      </c>
      <c r="C219" s="36" t="s">
        <v>47</v>
      </c>
      <c r="D219" s="36" t="s">
        <v>3440</v>
      </c>
      <c r="E219" s="36" t="s">
        <v>3579</v>
      </c>
      <c r="F219" s="36" t="s">
        <v>3166</v>
      </c>
      <c r="G219" s="36" t="s">
        <v>3168</v>
      </c>
      <c r="H219" s="37">
        <v>1</v>
      </c>
      <c r="I219" s="37">
        <v>0</v>
      </c>
      <c r="J219" s="38">
        <v>0</v>
      </c>
      <c r="L219" s="39">
        <v>0</v>
      </c>
      <c r="M219" s="39">
        <v>0</v>
      </c>
      <c r="P219" s="37">
        <v>0</v>
      </c>
      <c r="Q219" s="37">
        <v>0</v>
      </c>
      <c r="S219" s="37">
        <v>0</v>
      </c>
      <c r="T219" s="37">
        <v>0</v>
      </c>
      <c r="U219" s="39">
        <v>0</v>
      </c>
      <c r="V219" s="39">
        <v>0</v>
      </c>
    </row>
    <row r="220" spans="1:22" x14ac:dyDescent="0.45">
      <c r="A220" s="58">
        <v>44533</v>
      </c>
      <c r="B220" s="36" t="s">
        <v>941</v>
      </c>
      <c r="C220" s="36" t="s">
        <v>47</v>
      </c>
      <c r="D220" s="36" t="s">
        <v>3420</v>
      </c>
      <c r="E220" s="36" t="s">
        <v>3580</v>
      </c>
      <c r="F220" s="36" t="s">
        <v>3166</v>
      </c>
      <c r="G220" s="36" t="s">
        <v>3168</v>
      </c>
      <c r="H220" s="37">
        <v>51</v>
      </c>
      <c r="I220" s="37">
        <v>3</v>
      </c>
      <c r="J220" s="38">
        <v>5.8823529411764698E-2</v>
      </c>
      <c r="K220" s="39">
        <v>2.2866666666666666</v>
      </c>
      <c r="L220" s="39">
        <v>6.8599999999999994</v>
      </c>
      <c r="M220" s="39">
        <v>0</v>
      </c>
      <c r="O220" s="40">
        <v>0</v>
      </c>
      <c r="P220" s="37">
        <v>0</v>
      </c>
      <c r="Q220" s="37">
        <v>0</v>
      </c>
      <c r="R220" s="38">
        <v>0</v>
      </c>
      <c r="S220" s="37">
        <v>0</v>
      </c>
      <c r="T220" s="37">
        <v>0</v>
      </c>
      <c r="U220" s="39">
        <v>0</v>
      </c>
      <c r="V220" s="39">
        <v>0</v>
      </c>
    </row>
    <row r="221" spans="1:22" x14ac:dyDescent="0.45">
      <c r="A221" s="58">
        <v>44534</v>
      </c>
      <c r="B221" s="36" t="s">
        <v>941</v>
      </c>
      <c r="C221" s="36" t="s">
        <v>47</v>
      </c>
      <c r="D221" s="36" t="s">
        <v>3420</v>
      </c>
      <c r="E221" s="36" t="s">
        <v>3580</v>
      </c>
      <c r="F221" s="36" t="s">
        <v>3166</v>
      </c>
      <c r="G221" s="36" t="s">
        <v>3168</v>
      </c>
      <c r="H221" s="37">
        <v>32</v>
      </c>
      <c r="I221" s="37">
        <v>0</v>
      </c>
      <c r="J221" s="38">
        <v>0</v>
      </c>
      <c r="L221" s="39">
        <v>0</v>
      </c>
      <c r="M221" s="39">
        <v>0</v>
      </c>
      <c r="P221" s="37">
        <v>0</v>
      </c>
      <c r="Q221" s="37">
        <v>0</v>
      </c>
      <c r="S221" s="37">
        <v>0</v>
      </c>
      <c r="T221" s="37">
        <v>0</v>
      </c>
      <c r="U221" s="39">
        <v>0</v>
      </c>
      <c r="V221" s="39">
        <v>0</v>
      </c>
    </row>
    <row r="222" spans="1:22" x14ac:dyDescent="0.45">
      <c r="A222" s="58">
        <v>44535</v>
      </c>
      <c r="B222" s="36" t="s">
        <v>941</v>
      </c>
      <c r="C222" s="36" t="s">
        <v>47</v>
      </c>
      <c r="D222" s="36" t="s">
        <v>3420</v>
      </c>
      <c r="E222" s="36" t="s">
        <v>3580</v>
      </c>
      <c r="F222" s="36" t="s">
        <v>3166</v>
      </c>
      <c r="G222" s="36" t="s">
        <v>3168</v>
      </c>
      <c r="H222" s="37">
        <v>29</v>
      </c>
      <c r="I222" s="37">
        <v>0</v>
      </c>
      <c r="J222" s="38">
        <v>0</v>
      </c>
      <c r="L222" s="39">
        <v>0</v>
      </c>
      <c r="M222" s="39">
        <v>0</v>
      </c>
      <c r="P222" s="37">
        <v>0</v>
      </c>
      <c r="Q222" s="37">
        <v>0</v>
      </c>
      <c r="S222" s="37">
        <v>0</v>
      </c>
      <c r="T222" s="37">
        <v>0</v>
      </c>
      <c r="U222" s="39">
        <v>0</v>
      </c>
      <c r="V222" s="39">
        <v>0</v>
      </c>
    </row>
    <row r="223" spans="1:22" x14ac:dyDescent="0.45">
      <c r="A223" s="58">
        <v>44533</v>
      </c>
      <c r="B223" s="36" t="s">
        <v>941</v>
      </c>
      <c r="C223" s="36" t="s">
        <v>47</v>
      </c>
      <c r="D223" s="36" t="s">
        <v>3422</v>
      </c>
      <c r="E223" s="36" t="s">
        <v>3580</v>
      </c>
      <c r="F223" s="36" t="s">
        <v>3166</v>
      </c>
      <c r="G223" s="36" t="s">
        <v>3168</v>
      </c>
      <c r="H223" s="37">
        <v>1</v>
      </c>
      <c r="I223" s="37">
        <v>0</v>
      </c>
      <c r="J223" s="38">
        <v>0</v>
      </c>
      <c r="L223" s="39">
        <v>0</v>
      </c>
      <c r="M223" s="39">
        <v>0</v>
      </c>
      <c r="P223" s="37">
        <v>0</v>
      </c>
      <c r="Q223" s="37">
        <v>0</v>
      </c>
      <c r="S223" s="37">
        <v>0</v>
      </c>
      <c r="T223" s="37">
        <v>0</v>
      </c>
      <c r="U223" s="39">
        <v>0</v>
      </c>
      <c r="V223" s="39">
        <v>0</v>
      </c>
    </row>
    <row r="224" spans="1:22" x14ac:dyDescent="0.45">
      <c r="A224" s="58">
        <v>44534</v>
      </c>
      <c r="B224" s="36" t="s">
        <v>941</v>
      </c>
      <c r="C224" s="36" t="s">
        <v>47</v>
      </c>
      <c r="D224" s="36" t="s">
        <v>3422</v>
      </c>
      <c r="E224" s="36" t="s">
        <v>3580</v>
      </c>
      <c r="F224" s="36" t="s">
        <v>3166</v>
      </c>
      <c r="G224" s="36" t="s">
        <v>3168</v>
      </c>
      <c r="H224" s="37">
        <v>3</v>
      </c>
      <c r="I224" s="37">
        <v>0</v>
      </c>
      <c r="J224" s="38">
        <v>0</v>
      </c>
      <c r="L224" s="39">
        <v>0</v>
      </c>
      <c r="M224" s="39">
        <v>0</v>
      </c>
      <c r="P224" s="37">
        <v>0</v>
      </c>
      <c r="Q224" s="37">
        <v>0</v>
      </c>
      <c r="S224" s="37">
        <v>0</v>
      </c>
      <c r="T224" s="37">
        <v>0</v>
      </c>
      <c r="U224" s="39">
        <v>0</v>
      </c>
      <c r="V224" s="39">
        <v>0</v>
      </c>
    </row>
    <row r="225" spans="1:22" x14ac:dyDescent="0.45">
      <c r="A225" s="58">
        <v>44533</v>
      </c>
      <c r="B225" s="36" t="s">
        <v>941</v>
      </c>
      <c r="C225" s="36" t="s">
        <v>47</v>
      </c>
      <c r="D225" s="36" t="s">
        <v>3418</v>
      </c>
      <c r="E225" s="36" t="s">
        <v>3598</v>
      </c>
      <c r="F225" s="36" t="s">
        <v>3154</v>
      </c>
      <c r="G225" s="36" t="s">
        <v>3155</v>
      </c>
      <c r="H225" s="37">
        <v>4</v>
      </c>
      <c r="I225" s="37">
        <v>0</v>
      </c>
      <c r="J225" s="38">
        <v>0</v>
      </c>
      <c r="L225" s="39">
        <v>0</v>
      </c>
      <c r="M225" s="39">
        <v>0</v>
      </c>
      <c r="P225" s="37">
        <v>0</v>
      </c>
      <c r="Q225" s="37">
        <v>0</v>
      </c>
      <c r="S225" s="37">
        <v>0</v>
      </c>
      <c r="T225" s="37">
        <v>0</v>
      </c>
      <c r="U225" s="39">
        <v>0</v>
      </c>
      <c r="V225" s="39">
        <v>0</v>
      </c>
    </row>
    <row r="226" spans="1:22" x14ac:dyDescent="0.45">
      <c r="A226" s="58">
        <v>44533</v>
      </c>
      <c r="B226" s="36" t="s">
        <v>941</v>
      </c>
      <c r="C226" s="36" t="s">
        <v>47</v>
      </c>
      <c r="D226" s="36" t="s">
        <v>3424</v>
      </c>
      <c r="E226" s="36" t="s">
        <v>3598</v>
      </c>
      <c r="F226" s="36" t="s">
        <v>3154</v>
      </c>
      <c r="G226" s="36" t="s">
        <v>3155</v>
      </c>
      <c r="H226" s="37">
        <v>0</v>
      </c>
      <c r="I226" s="37">
        <v>0</v>
      </c>
      <c r="L226" s="39">
        <v>0</v>
      </c>
      <c r="M226" s="39">
        <v>0</v>
      </c>
      <c r="P226" s="37">
        <v>0</v>
      </c>
      <c r="Q226" s="37">
        <v>0</v>
      </c>
      <c r="S226" s="37">
        <v>0</v>
      </c>
      <c r="T226" s="37">
        <v>0</v>
      </c>
      <c r="U226" s="39">
        <v>0</v>
      </c>
      <c r="V226" s="39">
        <v>0</v>
      </c>
    </row>
    <row r="227" spans="1:22" x14ac:dyDescent="0.45">
      <c r="A227" s="58">
        <v>44535</v>
      </c>
      <c r="B227" s="36" t="s">
        <v>941</v>
      </c>
      <c r="C227" s="36" t="s">
        <v>47</v>
      </c>
      <c r="D227" s="36" t="s">
        <v>3424</v>
      </c>
      <c r="E227" s="36" t="s">
        <v>3598</v>
      </c>
      <c r="F227" s="36" t="s">
        <v>3154</v>
      </c>
      <c r="G227" s="36" t="s">
        <v>3155</v>
      </c>
      <c r="H227" s="37">
        <v>13</v>
      </c>
      <c r="I227" s="37">
        <v>0</v>
      </c>
      <c r="J227" s="38">
        <v>0</v>
      </c>
      <c r="L227" s="39">
        <v>0</v>
      </c>
      <c r="M227" s="39">
        <v>0</v>
      </c>
      <c r="P227" s="37">
        <v>0</v>
      </c>
      <c r="Q227" s="37">
        <v>0</v>
      </c>
      <c r="S227" s="37">
        <v>0</v>
      </c>
      <c r="T227" s="37">
        <v>0</v>
      </c>
      <c r="U227" s="39">
        <v>0</v>
      </c>
      <c r="V227" s="39">
        <v>0</v>
      </c>
    </row>
    <row r="228" spans="1:22" x14ac:dyDescent="0.45">
      <c r="A228" s="58">
        <v>44535</v>
      </c>
      <c r="B228" s="36" t="s">
        <v>941</v>
      </c>
      <c r="C228" s="36" t="s">
        <v>47</v>
      </c>
      <c r="D228" s="36" t="s">
        <v>3428</v>
      </c>
      <c r="E228" s="36" t="s">
        <v>3598</v>
      </c>
      <c r="F228" s="36" t="s">
        <v>3154</v>
      </c>
      <c r="G228" s="36" t="s">
        <v>3155</v>
      </c>
      <c r="H228" s="37">
        <v>8</v>
      </c>
      <c r="I228" s="37">
        <v>0</v>
      </c>
      <c r="J228" s="38">
        <v>0</v>
      </c>
      <c r="L228" s="39">
        <v>0</v>
      </c>
      <c r="M228" s="39">
        <v>0</v>
      </c>
      <c r="P228" s="37">
        <v>0</v>
      </c>
      <c r="Q228" s="37">
        <v>0</v>
      </c>
      <c r="S228" s="37">
        <v>0</v>
      </c>
      <c r="T228" s="37">
        <v>0</v>
      </c>
      <c r="U228" s="39">
        <v>0</v>
      </c>
      <c r="V228" s="39">
        <v>0</v>
      </c>
    </row>
    <row r="229" spans="1:22" x14ac:dyDescent="0.45">
      <c r="A229" s="58">
        <v>44533</v>
      </c>
      <c r="B229" s="36" t="s">
        <v>941</v>
      </c>
      <c r="C229" s="36" t="s">
        <v>47</v>
      </c>
      <c r="D229" s="36" t="s">
        <v>3432</v>
      </c>
      <c r="E229" s="36" t="s">
        <v>3580</v>
      </c>
      <c r="F229" s="36" t="s">
        <v>3166</v>
      </c>
      <c r="G229" s="36" t="s">
        <v>3168</v>
      </c>
      <c r="H229" s="37">
        <v>17</v>
      </c>
      <c r="I229" s="37">
        <v>0</v>
      </c>
      <c r="J229" s="38">
        <v>0</v>
      </c>
      <c r="L229" s="39">
        <v>0</v>
      </c>
      <c r="M229" s="39">
        <v>0</v>
      </c>
      <c r="P229" s="37">
        <v>0</v>
      </c>
      <c r="Q229" s="37">
        <v>0</v>
      </c>
      <c r="S229" s="37">
        <v>0</v>
      </c>
      <c r="T229" s="37">
        <v>0</v>
      </c>
      <c r="U229" s="39">
        <v>0</v>
      </c>
      <c r="V229" s="39">
        <v>0</v>
      </c>
    </row>
    <row r="230" spans="1:22" x14ac:dyDescent="0.45">
      <c r="A230" s="58">
        <v>44534</v>
      </c>
      <c r="B230" s="36" t="s">
        <v>941</v>
      </c>
      <c r="C230" s="36" t="s">
        <v>47</v>
      </c>
      <c r="D230" s="36" t="s">
        <v>3432</v>
      </c>
      <c r="E230" s="36" t="s">
        <v>3580</v>
      </c>
      <c r="F230" s="36" t="s">
        <v>3166</v>
      </c>
      <c r="G230" s="36" t="s">
        <v>3168</v>
      </c>
      <c r="H230" s="37">
        <v>32</v>
      </c>
      <c r="I230" s="37">
        <v>0</v>
      </c>
      <c r="J230" s="38">
        <v>0</v>
      </c>
      <c r="L230" s="39">
        <v>0</v>
      </c>
      <c r="M230" s="39">
        <v>0</v>
      </c>
      <c r="P230" s="37">
        <v>0</v>
      </c>
      <c r="Q230" s="37">
        <v>0</v>
      </c>
      <c r="S230" s="37">
        <v>0</v>
      </c>
      <c r="T230" s="37">
        <v>0</v>
      </c>
      <c r="U230" s="39">
        <v>0</v>
      </c>
      <c r="V230" s="39">
        <v>0</v>
      </c>
    </row>
    <row r="231" spans="1:22" x14ac:dyDescent="0.45">
      <c r="A231" s="58">
        <v>44535</v>
      </c>
      <c r="B231" s="36" t="s">
        <v>941</v>
      </c>
      <c r="C231" s="36" t="s">
        <v>47</v>
      </c>
      <c r="D231" s="36" t="s">
        <v>3432</v>
      </c>
      <c r="E231" s="36" t="s">
        <v>3580</v>
      </c>
      <c r="F231" s="36" t="s">
        <v>3166</v>
      </c>
      <c r="G231" s="36" t="s">
        <v>3168</v>
      </c>
      <c r="H231" s="37">
        <v>6</v>
      </c>
      <c r="I231" s="37">
        <v>0</v>
      </c>
      <c r="J231" s="38">
        <v>0</v>
      </c>
      <c r="L231" s="39">
        <v>0</v>
      </c>
      <c r="M231" s="39">
        <v>0</v>
      </c>
      <c r="P231" s="37">
        <v>0</v>
      </c>
      <c r="Q231" s="37">
        <v>0</v>
      </c>
      <c r="S231" s="37">
        <v>0</v>
      </c>
      <c r="T231" s="37">
        <v>0</v>
      </c>
      <c r="U231" s="39">
        <v>0</v>
      </c>
      <c r="V231" s="39">
        <v>0</v>
      </c>
    </row>
    <row r="232" spans="1:22" x14ac:dyDescent="0.45">
      <c r="A232" s="58">
        <v>44533</v>
      </c>
      <c r="B232" s="36" t="s">
        <v>941</v>
      </c>
      <c r="C232" s="36" t="s">
        <v>47</v>
      </c>
      <c r="D232" s="36" t="s">
        <v>3426</v>
      </c>
      <c r="E232" s="36" t="s">
        <v>3598</v>
      </c>
      <c r="F232" s="36" t="s">
        <v>3154</v>
      </c>
      <c r="G232" s="36" t="s">
        <v>3155</v>
      </c>
      <c r="H232" s="37">
        <v>1</v>
      </c>
      <c r="I232" s="37">
        <v>0</v>
      </c>
      <c r="J232" s="38">
        <v>0</v>
      </c>
      <c r="L232" s="39">
        <v>0</v>
      </c>
      <c r="M232" s="39">
        <v>0</v>
      </c>
      <c r="P232" s="37">
        <v>0</v>
      </c>
      <c r="Q232" s="37">
        <v>0</v>
      </c>
      <c r="S232" s="37">
        <v>0</v>
      </c>
      <c r="T232" s="37">
        <v>0</v>
      </c>
      <c r="U232" s="39">
        <v>0</v>
      </c>
      <c r="V232" s="39">
        <v>0</v>
      </c>
    </row>
    <row r="233" spans="1:22" x14ac:dyDescent="0.45">
      <c r="A233" s="58">
        <v>44534</v>
      </c>
      <c r="B233" s="36" t="s">
        <v>941</v>
      </c>
      <c r="C233" s="36" t="s">
        <v>47</v>
      </c>
      <c r="D233" s="36" t="s">
        <v>3426</v>
      </c>
      <c r="E233" s="36" t="s">
        <v>3598</v>
      </c>
      <c r="F233" s="36" t="s">
        <v>3154</v>
      </c>
      <c r="G233" s="36" t="s">
        <v>3155</v>
      </c>
      <c r="H233" s="37">
        <v>0</v>
      </c>
      <c r="I233" s="37">
        <v>0</v>
      </c>
      <c r="L233" s="39">
        <v>0</v>
      </c>
      <c r="M233" s="39">
        <v>0</v>
      </c>
      <c r="P233" s="37">
        <v>0</v>
      </c>
      <c r="Q233" s="37">
        <v>0</v>
      </c>
      <c r="S233" s="37">
        <v>0</v>
      </c>
      <c r="T233" s="37">
        <v>0</v>
      </c>
      <c r="U233" s="39">
        <v>0</v>
      </c>
      <c r="V233" s="39">
        <v>0</v>
      </c>
    </row>
    <row r="234" spans="1:22" x14ac:dyDescent="0.45">
      <c r="A234" s="58">
        <v>44535</v>
      </c>
      <c r="B234" s="36" t="s">
        <v>941</v>
      </c>
      <c r="C234" s="36" t="s">
        <v>47</v>
      </c>
      <c r="D234" s="36" t="s">
        <v>3426</v>
      </c>
      <c r="E234" s="36" t="s">
        <v>3598</v>
      </c>
      <c r="F234" s="36" t="s">
        <v>3154</v>
      </c>
      <c r="G234" s="36" t="s">
        <v>3155</v>
      </c>
      <c r="H234" s="37">
        <v>20</v>
      </c>
      <c r="I234" s="37">
        <v>1</v>
      </c>
      <c r="J234" s="38">
        <v>0.05</v>
      </c>
      <c r="K234" s="39">
        <v>1.1299999999999999</v>
      </c>
      <c r="L234" s="39">
        <v>1.1299999999999999</v>
      </c>
      <c r="M234" s="39">
        <v>0</v>
      </c>
      <c r="O234" s="40">
        <v>0</v>
      </c>
      <c r="P234" s="37">
        <v>0</v>
      </c>
      <c r="Q234" s="37">
        <v>0</v>
      </c>
      <c r="R234" s="38">
        <v>0</v>
      </c>
      <c r="S234" s="37">
        <v>0</v>
      </c>
      <c r="T234" s="37">
        <v>0</v>
      </c>
      <c r="U234" s="39">
        <v>0</v>
      </c>
      <c r="V234" s="39">
        <v>0</v>
      </c>
    </row>
    <row r="235" spans="1:22" x14ac:dyDescent="0.45">
      <c r="A235" s="58">
        <v>44533</v>
      </c>
      <c r="B235" s="36" t="s">
        <v>941</v>
      </c>
      <c r="C235" s="36" t="s">
        <v>47</v>
      </c>
      <c r="D235" s="36" t="s">
        <v>3430</v>
      </c>
      <c r="E235" s="36" t="s">
        <v>3580</v>
      </c>
      <c r="F235" s="36" t="s">
        <v>3166</v>
      </c>
      <c r="G235" s="36" t="s">
        <v>3168</v>
      </c>
      <c r="H235" s="37">
        <v>215</v>
      </c>
      <c r="I235" s="37">
        <v>0</v>
      </c>
      <c r="J235" s="38">
        <v>0</v>
      </c>
      <c r="L235" s="39">
        <v>0</v>
      </c>
      <c r="M235" s="39">
        <v>0</v>
      </c>
      <c r="P235" s="37">
        <v>0</v>
      </c>
      <c r="Q235" s="37">
        <v>0</v>
      </c>
      <c r="S235" s="37">
        <v>0</v>
      </c>
      <c r="T235" s="37">
        <v>0</v>
      </c>
      <c r="U235" s="39">
        <v>0</v>
      </c>
      <c r="V235" s="39">
        <v>0</v>
      </c>
    </row>
    <row r="236" spans="1:22" x14ac:dyDescent="0.45">
      <c r="A236" s="58">
        <v>44534</v>
      </c>
      <c r="B236" s="36" t="s">
        <v>941</v>
      </c>
      <c r="C236" s="36" t="s">
        <v>47</v>
      </c>
      <c r="D236" s="36" t="s">
        <v>3430</v>
      </c>
      <c r="E236" s="36" t="s">
        <v>3580</v>
      </c>
      <c r="F236" s="36" t="s">
        <v>3166</v>
      </c>
      <c r="G236" s="36" t="s">
        <v>3168</v>
      </c>
      <c r="H236" s="37">
        <v>271</v>
      </c>
      <c r="I236" s="37">
        <v>3</v>
      </c>
      <c r="J236" s="38">
        <v>1.107011070110701E-2</v>
      </c>
      <c r="K236" s="39">
        <v>2.2833333333333332</v>
      </c>
      <c r="L236" s="39">
        <v>6.85</v>
      </c>
      <c r="M236" s="39">
        <v>0</v>
      </c>
      <c r="O236" s="40">
        <v>0</v>
      </c>
      <c r="P236" s="37">
        <v>0</v>
      </c>
      <c r="Q236" s="37">
        <v>0</v>
      </c>
      <c r="R236" s="38">
        <v>0</v>
      </c>
      <c r="S236" s="37">
        <v>0</v>
      </c>
      <c r="T236" s="37">
        <v>0</v>
      </c>
      <c r="U236" s="39">
        <v>0</v>
      </c>
      <c r="V236" s="39">
        <v>0</v>
      </c>
    </row>
    <row r="237" spans="1:22" x14ac:dyDescent="0.45">
      <c r="A237" s="58">
        <v>44535</v>
      </c>
      <c r="B237" s="36" t="s">
        <v>941</v>
      </c>
      <c r="C237" s="36" t="s">
        <v>47</v>
      </c>
      <c r="D237" s="36" t="s">
        <v>3430</v>
      </c>
      <c r="E237" s="36" t="s">
        <v>3580</v>
      </c>
      <c r="F237" s="36" t="s">
        <v>3166</v>
      </c>
      <c r="G237" s="36" t="s">
        <v>3168</v>
      </c>
      <c r="H237" s="37">
        <v>179</v>
      </c>
      <c r="I237" s="37">
        <v>1</v>
      </c>
      <c r="J237" s="38">
        <v>5.586592178770949E-3</v>
      </c>
      <c r="K237" s="39">
        <v>1.87</v>
      </c>
      <c r="L237" s="39">
        <v>1.87</v>
      </c>
      <c r="M237" s="39">
        <v>0</v>
      </c>
      <c r="O237" s="40">
        <v>0</v>
      </c>
      <c r="P237" s="37">
        <v>0</v>
      </c>
      <c r="Q237" s="37">
        <v>0</v>
      </c>
      <c r="R237" s="38">
        <v>0</v>
      </c>
      <c r="S237" s="37">
        <v>0</v>
      </c>
      <c r="T237" s="37">
        <v>0</v>
      </c>
      <c r="U237" s="39">
        <v>0</v>
      </c>
      <c r="V237" s="39">
        <v>0</v>
      </c>
    </row>
    <row r="238" spans="1:22" x14ac:dyDescent="0.45">
      <c r="A238" s="58">
        <v>44533</v>
      </c>
      <c r="B238" s="36" t="s">
        <v>941</v>
      </c>
      <c r="C238" s="36" t="s">
        <v>47</v>
      </c>
      <c r="D238" s="36" t="s">
        <v>3412</v>
      </c>
      <c r="E238" s="36" t="s">
        <v>3581</v>
      </c>
      <c r="F238" s="36" t="s">
        <v>3166</v>
      </c>
      <c r="G238" s="36" t="s">
        <v>3168</v>
      </c>
      <c r="H238" s="37">
        <v>20</v>
      </c>
      <c r="I238" s="37">
        <v>0</v>
      </c>
      <c r="J238" s="38">
        <v>0</v>
      </c>
      <c r="L238" s="39">
        <v>0</v>
      </c>
      <c r="M238" s="39">
        <v>0</v>
      </c>
      <c r="P238" s="37">
        <v>0</v>
      </c>
      <c r="Q238" s="37">
        <v>0</v>
      </c>
      <c r="S238" s="37">
        <v>0</v>
      </c>
      <c r="T238" s="37">
        <v>0</v>
      </c>
      <c r="U238" s="39">
        <v>0</v>
      </c>
      <c r="V238" s="39">
        <v>0</v>
      </c>
    </row>
    <row r="239" spans="1:22" x14ac:dyDescent="0.45">
      <c r="A239" s="58">
        <v>44534</v>
      </c>
      <c r="B239" s="36" t="s">
        <v>941</v>
      </c>
      <c r="C239" s="36" t="s">
        <v>47</v>
      </c>
      <c r="D239" s="36" t="s">
        <v>3412</v>
      </c>
      <c r="E239" s="36" t="s">
        <v>3581</v>
      </c>
      <c r="F239" s="36" t="s">
        <v>3166</v>
      </c>
      <c r="G239" s="36" t="s">
        <v>3168</v>
      </c>
      <c r="H239" s="37">
        <v>12</v>
      </c>
      <c r="I239" s="37">
        <v>0</v>
      </c>
      <c r="J239" s="38">
        <v>0</v>
      </c>
      <c r="L239" s="39">
        <v>0</v>
      </c>
      <c r="M239" s="39">
        <v>0</v>
      </c>
      <c r="P239" s="37">
        <v>0</v>
      </c>
      <c r="Q239" s="37">
        <v>0</v>
      </c>
      <c r="S239" s="37">
        <v>0</v>
      </c>
      <c r="T239" s="37">
        <v>0</v>
      </c>
      <c r="U239" s="39">
        <v>0</v>
      </c>
      <c r="V239" s="39">
        <v>0</v>
      </c>
    </row>
    <row r="240" spans="1:22" x14ac:dyDescent="0.45">
      <c r="A240" s="58">
        <v>44535</v>
      </c>
      <c r="B240" s="36" t="s">
        <v>941</v>
      </c>
      <c r="C240" s="36" t="s">
        <v>47</v>
      </c>
      <c r="D240" s="36" t="s">
        <v>3412</v>
      </c>
      <c r="E240" s="36" t="s">
        <v>3581</v>
      </c>
      <c r="F240" s="36" t="s">
        <v>3166</v>
      </c>
      <c r="G240" s="36" t="s">
        <v>3168</v>
      </c>
      <c r="H240" s="37">
        <v>5</v>
      </c>
      <c r="I240" s="37">
        <v>0</v>
      </c>
      <c r="J240" s="38">
        <v>0</v>
      </c>
      <c r="L240" s="39">
        <v>0</v>
      </c>
      <c r="M240" s="39">
        <v>0</v>
      </c>
      <c r="P240" s="37">
        <v>0</v>
      </c>
      <c r="Q240" s="37">
        <v>0</v>
      </c>
      <c r="S240" s="37">
        <v>0</v>
      </c>
      <c r="T240" s="37">
        <v>0</v>
      </c>
      <c r="U240" s="39">
        <v>0</v>
      </c>
      <c r="V240" s="39">
        <v>0</v>
      </c>
    </row>
    <row r="241" spans="1:22" x14ac:dyDescent="0.45">
      <c r="A241" s="58">
        <v>44535</v>
      </c>
      <c r="B241" s="36" t="s">
        <v>941</v>
      </c>
      <c r="C241" s="36" t="s">
        <v>47</v>
      </c>
      <c r="D241" s="36" t="s">
        <v>3410</v>
      </c>
      <c r="E241" s="36" t="s">
        <v>3602</v>
      </c>
      <c r="F241" s="36" t="s">
        <v>3154</v>
      </c>
      <c r="G241" s="36" t="s">
        <v>3155</v>
      </c>
      <c r="H241" s="37">
        <v>20</v>
      </c>
      <c r="I241" s="37">
        <v>0</v>
      </c>
      <c r="J241" s="38">
        <v>0</v>
      </c>
      <c r="L241" s="39">
        <v>0</v>
      </c>
      <c r="M241" s="39">
        <v>0</v>
      </c>
      <c r="P241" s="37">
        <v>0</v>
      </c>
      <c r="Q241" s="37">
        <v>0</v>
      </c>
      <c r="S241" s="37">
        <v>0</v>
      </c>
      <c r="T241" s="37">
        <v>0</v>
      </c>
      <c r="U241" s="39">
        <v>0</v>
      </c>
      <c r="V241" s="39">
        <v>0</v>
      </c>
    </row>
    <row r="242" spans="1:22" x14ac:dyDescent="0.45">
      <c r="A242" s="58">
        <v>44533</v>
      </c>
      <c r="B242" s="36" t="s">
        <v>941</v>
      </c>
      <c r="C242" s="36" t="s">
        <v>47</v>
      </c>
      <c r="D242" s="36" t="s">
        <v>3398</v>
      </c>
      <c r="E242" s="36" t="s">
        <v>3582</v>
      </c>
      <c r="F242" s="36" t="s">
        <v>3154</v>
      </c>
      <c r="G242" s="36" t="s">
        <v>3155</v>
      </c>
      <c r="H242" s="37">
        <v>2</v>
      </c>
      <c r="I242" s="37">
        <v>0</v>
      </c>
      <c r="J242" s="38">
        <v>0</v>
      </c>
      <c r="L242" s="39">
        <v>0</v>
      </c>
      <c r="M242" s="39">
        <v>0</v>
      </c>
      <c r="P242" s="37">
        <v>0</v>
      </c>
      <c r="Q242" s="37">
        <v>0</v>
      </c>
      <c r="S242" s="37">
        <v>0</v>
      </c>
      <c r="T242" s="37">
        <v>0</v>
      </c>
      <c r="U242" s="39">
        <v>0</v>
      </c>
      <c r="V242" s="39">
        <v>0</v>
      </c>
    </row>
    <row r="243" spans="1:22" x14ac:dyDescent="0.45">
      <c r="A243" s="58">
        <v>44534</v>
      </c>
      <c r="B243" s="36" t="s">
        <v>941</v>
      </c>
      <c r="C243" s="36" t="s">
        <v>47</v>
      </c>
      <c r="D243" s="36" t="s">
        <v>3398</v>
      </c>
      <c r="E243" s="36" t="s">
        <v>3582</v>
      </c>
      <c r="F243" s="36" t="s">
        <v>3154</v>
      </c>
      <c r="G243" s="36" t="s">
        <v>3155</v>
      </c>
      <c r="H243" s="37">
        <v>2</v>
      </c>
      <c r="I243" s="37">
        <v>0</v>
      </c>
      <c r="J243" s="38">
        <v>0</v>
      </c>
      <c r="L243" s="39">
        <v>0</v>
      </c>
      <c r="M243" s="39">
        <v>0</v>
      </c>
      <c r="P243" s="37">
        <v>0</v>
      </c>
      <c r="Q243" s="37">
        <v>0</v>
      </c>
      <c r="S243" s="37">
        <v>0</v>
      </c>
      <c r="T243" s="37">
        <v>0</v>
      </c>
      <c r="U243" s="39">
        <v>0</v>
      </c>
      <c r="V243" s="39">
        <v>0</v>
      </c>
    </row>
    <row r="244" spans="1:22" x14ac:dyDescent="0.45">
      <c r="A244" s="58">
        <v>44535</v>
      </c>
      <c r="B244" s="36" t="s">
        <v>941</v>
      </c>
      <c r="C244" s="36" t="s">
        <v>47</v>
      </c>
      <c r="D244" s="36" t="s">
        <v>3398</v>
      </c>
      <c r="E244" s="36" t="s">
        <v>3582</v>
      </c>
      <c r="F244" s="36" t="s">
        <v>3154</v>
      </c>
      <c r="G244" s="36" t="s">
        <v>3155</v>
      </c>
      <c r="H244" s="37">
        <v>186</v>
      </c>
      <c r="I244" s="37">
        <v>1</v>
      </c>
      <c r="J244" s="38">
        <v>5.3763440860215058E-3</v>
      </c>
      <c r="K244" s="39">
        <v>2</v>
      </c>
      <c r="L244" s="39">
        <v>2</v>
      </c>
      <c r="M244" s="39">
        <v>0</v>
      </c>
      <c r="O244" s="40">
        <v>0</v>
      </c>
      <c r="P244" s="37">
        <v>0</v>
      </c>
      <c r="Q244" s="37">
        <v>0</v>
      </c>
      <c r="R244" s="38">
        <v>0</v>
      </c>
      <c r="S244" s="37">
        <v>0</v>
      </c>
      <c r="T244" s="37">
        <v>0</v>
      </c>
      <c r="U244" s="39">
        <v>0</v>
      </c>
      <c r="V244" s="39">
        <v>0</v>
      </c>
    </row>
    <row r="245" spans="1:22" x14ac:dyDescent="0.45">
      <c r="A245" s="58">
        <v>44535</v>
      </c>
      <c r="B245" s="36" t="s">
        <v>941</v>
      </c>
      <c r="C245" s="36" t="s">
        <v>47</v>
      </c>
      <c r="D245" s="36" t="s">
        <v>3400</v>
      </c>
      <c r="E245" s="36" t="s">
        <v>3582</v>
      </c>
      <c r="F245" s="36" t="s">
        <v>3154</v>
      </c>
      <c r="G245" s="36" t="s">
        <v>3155</v>
      </c>
      <c r="H245" s="37">
        <v>1</v>
      </c>
      <c r="I245" s="37">
        <v>0</v>
      </c>
      <c r="J245" s="38">
        <v>0</v>
      </c>
      <c r="L245" s="39">
        <v>0</v>
      </c>
      <c r="M245" s="39">
        <v>0</v>
      </c>
      <c r="P245" s="37">
        <v>0</v>
      </c>
      <c r="Q245" s="37">
        <v>0</v>
      </c>
      <c r="S245" s="37">
        <v>0</v>
      </c>
      <c r="T245" s="37">
        <v>0</v>
      </c>
      <c r="U245" s="39">
        <v>0</v>
      </c>
      <c r="V245" s="39">
        <v>0</v>
      </c>
    </row>
    <row r="246" spans="1:22" x14ac:dyDescent="0.45">
      <c r="A246" s="58">
        <v>44533</v>
      </c>
      <c r="B246" s="36" t="s">
        <v>941</v>
      </c>
      <c r="C246" s="36" t="s">
        <v>47</v>
      </c>
      <c r="D246" s="36" t="s">
        <v>3396</v>
      </c>
      <c r="E246" s="36" t="s">
        <v>3599</v>
      </c>
      <c r="F246" s="36" t="s">
        <v>3154</v>
      </c>
      <c r="G246" s="36" t="s">
        <v>3155</v>
      </c>
      <c r="H246" s="37">
        <v>1</v>
      </c>
      <c r="I246" s="37">
        <v>0</v>
      </c>
      <c r="J246" s="38">
        <v>0</v>
      </c>
      <c r="L246" s="39">
        <v>0</v>
      </c>
      <c r="M246" s="39">
        <v>0</v>
      </c>
      <c r="P246" s="37">
        <v>0</v>
      </c>
      <c r="Q246" s="37">
        <v>0</v>
      </c>
      <c r="S246" s="37">
        <v>0</v>
      </c>
      <c r="T246" s="37">
        <v>0</v>
      </c>
      <c r="U246" s="39">
        <v>0</v>
      </c>
      <c r="V246" s="39">
        <v>0</v>
      </c>
    </row>
    <row r="247" spans="1:22" x14ac:dyDescent="0.45">
      <c r="A247" s="58">
        <v>44534</v>
      </c>
      <c r="B247" s="36" t="s">
        <v>941</v>
      </c>
      <c r="C247" s="36" t="s">
        <v>47</v>
      </c>
      <c r="D247" s="36" t="s">
        <v>3396</v>
      </c>
      <c r="E247" s="36" t="s">
        <v>3599</v>
      </c>
      <c r="F247" s="36" t="s">
        <v>3154</v>
      </c>
      <c r="G247" s="36" t="s">
        <v>3155</v>
      </c>
      <c r="H247" s="37">
        <v>1</v>
      </c>
      <c r="I247" s="37">
        <v>0</v>
      </c>
      <c r="J247" s="38">
        <v>0</v>
      </c>
      <c r="L247" s="39">
        <v>0</v>
      </c>
      <c r="M247" s="39">
        <v>0</v>
      </c>
      <c r="P247" s="37">
        <v>0</v>
      </c>
      <c r="Q247" s="37">
        <v>0</v>
      </c>
      <c r="S247" s="37">
        <v>0</v>
      </c>
      <c r="T247" s="37">
        <v>0</v>
      </c>
      <c r="U247" s="39">
        <v>0</v>
      </c>
      <c r="V247" s="39">
        <v>0</v>
      </c>
    </row>
    <row r="248" spans="1:22" x14ac:dyDescent="0.45">
      <c r="A248" s="58">
        <v>44535</v>
      </c>
      <c r="B248" s="36" t="s">
        <v>941</v>
      </c>
      <c r="C248" s="36" t="s">
        <v>47</v>
      </c>
      <c r="D248" s="36" t="s">
        <v>3396</v>
      </c>
      <c r="E248" s="36" t="s">
        <v>3599</v>
      </c>
      <c r="F248" s="36" t="s">
        <v>3154</v>
      </c>
      <c r="G248" s="36" t="s">
        <v>3155</v>
      </c>
      <c r="H248" s="37">
        <v>21</v>
      </c>
      <c r="I248" s="37">
        <v>0</v>
      </c>
      <c r="J248" s="38">
        <v>0</v>
      </c>
      <c r="L248" s="39">
        <v>0</v>
      </c>
      <c r="M248" s="39">
        <v>0</v>
      </c>
      <c r="P248" s="37">
        <v>0</v>
      </c>
      <c r="Q248" s="37">
        <v>0</v>
      </c>
      <c r="S248" s="37">
        <v>0</v>
      </c>
      <c r="T248" s="37">
        <v>0</v>
      </c>
      <c r="U248" s="39">
        <v>0</v>
      </c>
      <c r="V248" s="39">
        <v>0</v>
      </c>
    </row>
    <row r="249" spans="1:22" x14ac:dyDescent="0.45">
      <c r="A249" s="58">
        <v>44534</v>
      </c>
      <c r="B249" s="36" t="s">
        <v>941</v>
      </c>
      <c r="C249" s="36" t="s">
        <v>47</v>
      </c>
      <c r="D249" s="36" t="s">
        <v>3392</v>
      </c>
      <c r="E249" s="36" t="s">
        <v>3603</v>
      </c>
      <c r="F249" s="36" t="s">
        <v>3222</v>
      </c>
      <c r="G249" s="36" t="s">
        <v>3176</v>
      </c>
      <c r="H249" s="37">
        <v>4</v>
      </c>
      <c r="I249" s="37">
        <v>0</v>
      </c>
      <c r="J249" s="38">
        <v>0</v>
      </c>
      <c r="L249" s="39">
        <v>0</v>
      </c>
      <c r="M249" s="39">
        <v>0</v>
      </c>
      <c r="P249" s="37">
        <v>0</v>
      </c>
      <c r="Q249" s="37">
        <v>0</v>
      </c>
      <c r="S249" s="37">
        <v>0</v>
      </c>
      <c r="T249" s="37">
        <v>0</v>
      </c>
      <c r="U249" s="39">
        <v>0</v>
      </c>
      <c r="V249" s="39">
        <v>0</v>
      </c>
    </row>
    <row r="250" spans="1:22" x14ac:dyDescent="0.45">
      <c r="A250" s="58">
        <v>44535</v>
      </c>
      <c r="B250" s="36" t="s">
        <v>941</v>
      </c>
      <c r="C250" s="36" t="s">
        <v>47</v>
      </c>
      <c r="D250" s="36" t="s">
        <v>3392</v>
      </c>
      <c r="E250" s="36" t="s">
        <v>3603</v>
      </c>
      <c r="F250" s="36" t="s">
        <v>3222</v>
      </c>
      <c r="G250" s="36" t="s">
        <v>3176</v>
      </c>
      <c r="H250" s="37">
        <v>144</v>
      </c>
      <c r="I250" s="37">
        <v>0</v>
      </c>
      <c r="J250" s="38">
        <v>0</v>
      </c>
      <c r="L250" s="39">
        <v>0</v>
      </c>
      <c r="M250" s="39">
        <v>0</v>
      </c>
      <c r="P250" s="37">
        <v>0</v>
      </c>
      <c r="Q250" s="37">
        <v>0</v>
      </c>
      <c r="S250" s="37">
        <v>0</v>
      </c>
      <c r="T250" s="37">
        <v>0</v>
      </c>
      <c r="U250" s="39">
        <v>0</v>
      </c>
      <c r="V250" s="39">
        <v>0</v>
      </c>
    </row>
    <row r="251" spans="1:22" x14ac:dyDescent="0.45">
      <c r="A251" s="58">
        <v>44534</v>
      </c>
      <c r="B251" s="36" t="s">
        <v>941</v>
      </c>
      <c r="C251" s="36" t="s">
        <v>47</v>
      </c>
      <c r="D251" s="36" t="s">
        <v>3501</v>
      </c>
      <c r="E251" s="36" t="s">
        <v>3584</v>
      </c>
      <c r="F251" s="36" t="s">
        <v>3154</v>
      </c>
      <c r="G251" s="36" t="s">
        <v>3155</v>
      </c>
      <c r="H251" s="37">
        <v>1</v>
      </c>
      <c r="I251" s="37">
        <v>0</v>
      </c>
      <c r="J251" s="38">
        <v>0</v>
      </c>
      <c r="L251" s="39">
        <v>0</v>
      </c>
      <c r="M251" s="39">
        <v>0</v>
      </c>
      <c r="P251" s="37">
        <v>0</v>
      </c>
      <c r="Q251" s="37">
        <v>0</v>
      </c>
      <c r="S251" s="37">
        <v>0</v>
      </c>
      <c r="T251" s="37">
        <v>0</v>
      </c>
      <c r="U251" s="39">
        <v>0</v>
      </c>
      <c r="V251" s="39">
        <v>0</v>
      </c>
    </row>
    <row r="252" spans="1:22" x14ac:dyDescent="0.45">
      <c r="A252" s="58">
        <v>44535</v>
      </c>
      <c r="B252" s="36" t="s">
        <v>941</v>
      </c>
      <c r="C252" s="36" t="s">
        <v>47</v>
      </c>
      <c r="D252" s="36" t="s">
        <v>3501</v>
      </c>
      <c r="E252" s="36" t="s">
        <v>3584</v>
      </c>
      <c r="F252" s="36" t="s">
        <v>3154</v>
      </c>
      <c r="G252" s="36" t="s">
        <v>3155</v>
      </c>
      <c r="H252" s="37">
        <v>207</v>
      </c>
      <c r="I252" s="37">
        <v>2</v>
      </c>
      <c r="J252" s="38">
        <v>9.6618357487922701E-3</v>
      </c>
      <c r="K252" s="39">
        <v>1.26</v>
      </c>
      <c r="L252" s="39">
        <v>2.52</v>
      </c>
      <c r="M252" s="39">
        <v>0</v>
      </c>
      <c r="O252" s="40">
        <v>0</v>
      </c>
      <c r="P252" s="37">
        <v>0</v>
      </c>
      <c r="Q252" s="37">
        <v>0</v>
      </c>
      <c r="R252" s="38">
        <v>0</v>
      </c>
      <c r="S252" s="37">
        <v>0</v>
      </c>
      <c r="T252" s="37">
        <v>0</v>
      </c>
      <c r="U252" s="39">
        <v>0</v>
      </c>
      <c r="V252" s="39">
        <v>0</v>
      </c>
    </row>
    <row r="253" spans="1:22" x14ac:dyDescent="0.45">
      <c r="A253" s="58">
        <v>44533</v>
      </c>
      <c r="B253" s="36" t="s">
        <v>941</v>
      </c>
      <c r="C253" s="36" t="s">
        <v>47</v>
      </c>
      <c r="D253" s="36" t="s">
        <v>3453</v>
      </c>
      <c r="E253" s="36" t="s">
        <v>3585</v>
      </c>
      <c r="F253" s="36" t="s">
        <v>3159</v>
      </c>
      <c r="G253" s="36" t="s">
        <v>3160</v>
      </c>
      <c r="H253" s="37">
        <v>478</v>
      </c>
      <c r="I253" s="37">
        <v>0</v>
      </c>
      <c r="J253" s="38">
        <v>0</v>
      </c>
      <c r="L253" s="39">
        <v>0</v>
      </c>
      <c r="M253" s="39">
        <v>0</v>
      </c>
      <c r="P253" s="37">
        <v>0</v>
      </c>
      <c r="Q253" s="37">
        <v>0</v>
      </c>
      <c r="S253" s="37">
        <v>0</v>
      </c>
      <c r="T253" s="37">
        <v>0</v>
      </c>
      <c r="U253" s="39">
        <v>0</v>
      </c>
      <c r="V253" s="39">
        <v>0</v>
      </c>
    </row>
    <row r="254" spans="1:22" x14ac:dyDescent="0.45">
      <c r="A254" s="58">
        <v>44534</v>
      </c>
      <c r="B254" s="36" t="s">
        <v>941</v>
      </c>
      <c r="C254" s="36" t="s">
        <v>47</v>
      </c>
      <c r="D254" s="36" t="s">
        <v>3453</v>
      </c>
      <c r="E254" s="36" t="s">
        <v>3585</v>
      </c>
      <c r="F254" s="36" t="s">
        <v>3159</v>
      </c>
      <c r="G254" s="36" t="s">
        <v>3160</v>
      </c>
      <c r="H254" s="37">
        <v>170</v>
      </c>
      <c r="I254" s="37">
        <v>0</v>
      </c>
      <c r="J254" s="38">
        <v>0</v>
      </c>
      <c r="L254" s="39">
        <v>0</v>
      </c>
      <c r="M254" s="39">
        <v>0</v>
      </c>
      <c r="P254" s="37">
        <v>0</v>
      </c>
      <c r="Q254" s="37">
        <v>0</v>
      </c>
      <c r="S254" s="37">
        <v>0</v>
      </c>
      <c r="T254" s="37">
        <v>0</v>
      </c>
      <c r="U254" s="39">
        <v>0</v>
      </c>
      <c r="V254" s="39">
        <v>0</v>
      </c>
    </row>
    <row r="255" spans="1:22" x14ac:dyDescent="0.45">
      <c r="A255" s="58">
        <v>44535</v>
      </c>
      <c r="B255" s="36" t="s">
        <v>941</v>
      </c>
      <c r="C255" s="36" t="s">
        <v>47</v>
      </c>
      <c r="D255" s="36" t="s">
        <v>3453</v>
      </c>
      <c r="E255" s="36" t="s">
        <v>3585</v>
      </c>
      <c r="F255" s="36" t="s">
        <v>3159</v>
      </c>
      <c r="G255" s="36" t="s">
        <v>3160</v>
      </c>
      <c r="H255" s="37">
        <v>449</v>
      </c>
      <c r="I255" s="37">
        <v>2</v>
      </c>
      <c r="J255" s="38">
        <v>4.4543429844097994E-3</v>
      </c>
      <c r="K255" s="39">
        <v>0.23</v>
      </c>
      <c r="L255" s="39">
        <v>0.46</v>
      </c>
      <c r="M255" s="39">
        <v>0</v>
      </c>
      <c r="O255" s="40">
        <v>0</v>
      </c>
      <c r="P255" s="37">
        <v>0</v>
      </c>
      <c r="Q255" s="37">
        <v>0</v>
      </c>
      <c r="R255" s="38">
        <v>0</v>
      </c>
      <c r="S255" s="37">
        <v>0</v>
      </c>
      <c r="T255" s="37">
        <v>0</v>
      </c>
      <c r="U255" s="39">
        <v>0</v>
      </c>
      <c r="V255" s="39">
        <v>0</v>
      </c>
    </row>
    <row r="256" spans="1:22" x14ac:dyDescent="0.45">
      <c r="A256" s="58">
        <v>44533</v>
      </c>
      <c r="B256" s="36" t="s">
        <v>941</v>
      </c>
      <c r="C256" s="36" t="s">
        <v>47</v>
      </c>
      <c r="D256" s="36" t="s">
        <v>3279</v>
      </c>
      <c r="E256" s="36" t="s">
        <v>3586</v>
      </c>
      <c r="F256" s="36" t="s">
        <v>3159</v>
      </c>
      <c r="G256" s="36" t="s">
        <v>3160</v>
      </c>
      <c r="H256" s="37">
        <v>6</v>
      </c>
      <c r="I256" s="37">
        <v>0</v>
      </c>
      <c r="J256" s="38">
        <v>0</v>
      </c>
      <c r="L256" s="39">
        <v>0</v>
      </c>
      <c r="M256" s="39">
        <v>0</v>
      </c>
      <c r="P256" s="37">
        <v>0</v>
      </c>
      <c r="Q256" s="37">
        <v>0</v>
      </c>
      <c r="S256" s="37">
        <v>0</v>
      </c>
      <c r="T256" s="37">
        <v>0</v>
      </c>
      <c r="U256" s="39">
        <v>0</v>
      </c>
      <c r="V256" s="39">
        <v>0</v>
      </c>
    </row>
    <row r="257" spans="1:22" x14ac:dyDescent="0.45">
      <c r="A257" s="58">
        <v>44534</v>
      </c>
      <c r="B257" s="36" t="s">
        <v>941</v>
      </c>
      <c r="C257" s="36" t="s">
        <v>47</v>
      </c>
      <c r="D257" s="36" t="s">
        <v>3279</v>
      </c>
      <c r="E257" s="36" t="s">
        <v>3586</v>
      </c>
      <c r="F257" s="36" t="s">
        <v>3159</v>
      </c>
      <c r="G257" s="36" t="s">
        <v>3160</v>
      </c>
      <c r="H257" s="37">
        <v>11</v>
      </c>
      <c r="I257" s="37">
        <v>0</v>
      </c>
      <c r="J257" s="38">
        <v>0</v>
      </c>
      <c r="L257" s="39">
        <v>0</v>
      </c>
      <c r="M257" s="39">
        <v>0</v>
      </c>
      <c r="P257" s="37">
        <v>0</v>
      </c>
      <c r="Q257" s="37">
        <v>0</v>
      </c>
      <c r="S257" s="37">
        <v>0</v>
      </c>
      <c r="T257" s="37">
        <v>0</v>
      </c>
      <c r="U257" s="39">
        <v>0</v>
      </c>
      <c r="V257" s="39">
        <v>0</v>
      </c>
    </row>
    <row r="258" spans="1:22" x14ac:dyDescent="0.45">
      <c r="A258" s="58">
        <v>44535</v>
      </c>
      <c r="B258" s="36" t="s">
        <v>941</v>
      </c>
      <c r="C258" s="36" t="s">
        <v>47</v>
      </c>
      <c r="D258" s="36" t="s">
        <v>3279</v>
      </c>
      <c r="E258" s="36" t="s">
        <v>3586</v>
      </c>
      <c r="F258" s="36" t="s">
        <v>3159</v>
      </c>
      <c r="G258" s="36" t="s">
        <v>3160</v>
      </c>
      <c r="H258" s="37">
        <v>38</v>
      </c>
      <c r="I258" s="37">
        <v>1</v>
      </c>
      <c r="J258" s="38">
        <v>2.6315789473684209E-2</v>
      </c>
      <c r="K258" s="39">
        <v>1.71</v>
      </c>
      <c r="L258" s="39">
        <v>1.71</v>
      </c>
      <c r="M258" s="39">
        <v>0</v>
      </c>
      <c r="O258" s="40">
        <v>0</v>
      </c>
      <c r="P258" s="37">
        <v>0</v>
      </c>
      <c r="Q258" s="37">
        <v>0</v>
      </c>
      <c r="R258" s="38">
        <v>0</v>
      </c>
      <c r="S258" s="37">
        <v>0</v>
      </c>
      <c r="T258" s="37">
        <v>0</v>
      </c>
      <c r="U258" s="39">
        <v>0</v>
      </c>
      <c r="V258" s="39">
        <v>0</v>
      </c>
    </row>
    <row r="259" spans="1:22" x14ac:dyDescent="0.45">
      <c r="A259" s="58">
        <v>44533</v>
      </c>
      <c r="B259" s="36" t="s">
        <v>941</v>
      </c>
      <c r="C259" s="36" t="s">
        <v>47</v>
      </c>
      <c r="D259" s="36" t="s">
        <v>3363</v>
      </c>
      <c r="E259" s="36" t="s">
        <v>3583</v>
      </c>
      <c r="F259" s="36" t="s">
        <v>3166</v>
      </c>
      <c r="G259" s="36" t="s">
        <v>3168</v>
      </c>
      <c r="H259" s="37">
        <v>96</v>
      </c>
      <c r="I259" s="37">
        <v>0</v>
      </c>
      <c r="J259" s="38">
        <v>0</v>
      </c>
      <c r="L259" s="39">
        <v>0</v>
      </c>
      <c r="M259" s="39">
        <v>0</v>
      </c>
      <c r="P259" s="37">
        <v>0</v>
      </c>
      <c r="Q259" s="37">
        <v>0</v>
      </c>
      <c r="S259" s="37">
        <v>0</v>
      </c>
      <c r="T259" s="37">
        <v>0</v>
      </c>
      <c r="U259" s="39">
        <v>0</v>
      </c>
      <c r="V259" s="39">
        <v>0</v>
      </c>
    </row>
    <row r="260" spans="1:22" x14ac:dyDescent="0.45">
      <c r="A260" s="58">
        <v>44534</v>
      </c>
      <c r="B260" s="36" t="s">
        <v>941</v>
      </c>
      <c r="C260" s="36" t="s">
        <v>47</v>
      </c>
      <c r="D260" s="36" t="s">
        <v>3363</v>
      </c>
      <c r="E260" s="36" t="s">
        <v>3583</v>
      </c>
      <c r="F260" s="36" t="s">
        <v>3166</v>
      </c>
      <c r="G260" s="36" t="s">
        <v>3168</v>
      </c>
      <c r="H260" s="37">
        <v>69</v>
      </c>
      <c r="I260" s="37">
        <v>0</v>
      </c>
      <c r="J260" s="38">
        <v>0</v>
      </c>
      <c r="L260" s="39">
        <v>0</v>
      </c>
      <c r="M260" s="39">
        <v>0</v>
      </c>
      <c r="P260" s="37">
        <v>0</v>
      </c>
      <c r="Q260" s="37">
        <v>0</v>
      </c>
      <c r="S260" s="37">
        <v>0</v>
      </c>
      <c r="T260" s="37">
        <v>0</v>
      </c>
      <c r="U260" s="39">
        <v>0</v>
      </c>
      <c r="V260" s="39">
        <v>0</v>
      </c>
    </row>
    <row r="261" spans="1:22" x14ac:dyDescent="0.45">
      <c r="A261" s="58">
        <v>44535</v>
      </c>
      <c r="B261" s="36" t="s">
        <v>941</v>
      </c>
      <c r="C261" s="36" t="s">
        <v>47</v>
      </c>
      <c r="D261" s="36" t="s">
        <v>3363</v>
      </c>
      <c r="E261" s="36" t="s">
        <v>3583</v>
      </c>
      <c r="F261" s="36" t="s">
        <v>3166</v>
      </c>
      <c r="G261" s="36" t="s">
        <v>3168</v>
      </c>
      <c r="H261" s="37">
        <v>23</v>
      </c>
      <c r="I261" s="37">
        <v>0</v>
      </c>
      <c r="J261" s="38">
        <v>0</v>
      </c>
      <c r="L261" s="39">
        <v>0</v>
      </c>
      <c r="M261" s="39">
        <v>0</v>
      </c>
      <c r="P261" s="37">
        <v>0</v>
      </c>
      <c r="Q261" s="37">
        <v>0</v>
      </c>
      <c r="S261" s="37">
        <v>0</v>
      </c>
      <c r="T261" s="37">
        <v>0</v>
      </c>
      <c r="U261" s="39">
        <v>0</v>
      </c>
      <c r="V261" s="39">
        <v>0</v>
      </c>
    </row>
    <row r="262" spans="1:22" x14ac:dyDescent="0.45">
      <c r="A262" s="58">
        <v>44533</v>
      </c>
      <c r="B262" s="36" t="s">
        <v>941</v>
      </c>
      <c r="C262" s="36" t="s">
        <v>47</v>
      </c>
      <c r="D262" s="36" t="s">
        <v>3387</v>
      </c>
      <c r="E262" s="36" t="s">
        <v>3583</v>
      </c>
      <c r="F262" s="36" t="s">
        <v>3166</v>
      </c>
      <c r="G262" s="36" t="s">
        <v>3168</v>
      </c>
      <c r="H262" s="37">
        <v>2</v>
      </c>
      <c r="I262" s="37">
        <v>0</v>
      </c>
      <c r="J262" s="38">
        <v>0</v>
      </c>
      <c r="L262" s="39">
        <v>0</v>
      </c>
      <c r="M262" s="39">
        <v>0</v>
      </c>
      <c r="P262" s="37">
        <v>0</v>
      </c>
      <c r="Q262" s="37">
        <v>0</v>
      </c>
      <c r="S262" s="37">
        <v>0</v>
      </c>
      <c r="T262" s="37">
        <v>0</v>
      </c>
      <c r="U262" s="39">
        <v>0</v>
      </c>
      <c r="V262" s="39">
        <v>0</v>
      </c>
    </row>
    <row r="263" spans="1:22" x14ac:dyDescent="0.45">
      <c r="A263" s="58">
        <v>44534</v>
      </c>
      <c r="B263" s="36" t="s">
        <v>941</v>
      </c>
      <c r="C263" s="36" t="s">
        <v>47</v>
      </c>
      <c r="D263" s="36" t="s">
        <v>3387</v>
      </c>
      <c r="E263" s="36" t="s">
        <v>3583</v>
      </c>
      <c r="F263" s="36" t="s">
        <v>3166</v>
      </c>
      <c r="G263" s="36" t="s">
        <v>3168</v>
      </c>
      <c r="H263" s="37">
        <v>2</v>
      </c>
      <c r="I263" s="37">
        <v>0</v>
      </c>
      <c r="J263" s="38">
        <v>0</v>
      </c>
      <c r="L263" s="39">
        <v>0</v>
      </c>
      <c r="M263" s="39">
        <v>0</v>
      </c>
      <c r="P263" s="37">
        <v>0</v>
      </c>
      <c r="Q263" s="37">
        <v>0</v>
      </c>
      <c r="S263" s="37">
        <v>0</v>
      </c>
      <c r="T263" s="37">
        <v>0</v>
      </c>
      <c r="U263" s="39">
        <v>0</v>
      </c>
      <c r="V263" s="39">
        <v>0</v>
      </c>
    </row>
    <row r="264" spans="1:22" x14ac:dyDescent="0.45">
      <c r="A264" s="58">
        <v>44535</v>
      </c>
      <c r="B264" s="36" t="s">
        <v>941</v>
      </c>
      <c r="C264" s="36" t="s">
        <v>47</v>
      </c>
      <c r="D264" s="36" t="s">
        <v>3387</v>
      </c>
      <c r="E264" s="36" t="s">
        <v>3583</v>
      </c>
      <c r="F264" s="36" t="s">
        <v>3166</v>
      </c>
      <c r="G264" s="36" t="s">
        <v>3168</v>
      </c>
      <c r="H264" s="37">
        <v>2</v>
      </c>
      <c r="I264" s="37">
        <v>0</v>
      </c>
      <c r="J264" s="38">
        <v>0</v>
      </c>
      <c r="L264" s="39">
        <v>0</v>
      </c>
      <c r="M264" s="39">
        <v>0</v>
      </c>
      <c r="P264" s="37">
        <v>0</v>
      </c>
      <c r="Q264" s="37">
        <v>0</v>
      </c>
      <c r="S264" s="37">
        <v>0</v>
      </c>
      <c r="T264" s="37">
        <v>0</v>
      </c>
      <c r="U264" s="39">
        <v>0</v>
      </c>
      <c r="V264" s="39">
        <v>0</v>
      </c>
    </row>
    <row r="265" spans="1:22" x14ac:dyDescent="0.45">
      <c r="A265" s="58">
        <v>44533</v>
      </c>
      <c r="B265" s="36" t="s">
        <v>941</v>
      </c>
      <c r="C265" s="36" t="s">
        <v>47</v>
      </c>
      <c r="D265" s="36" t="s">
        <v>3295</v>
      </c>
      <c r="E265" s="36" t="s">
        <v>3583</v>
      </c>
      <c r="F265" s="36" t="s">
        <v>3166</v>
      </c>
      <c r="G265" s="36" t="s">
        <v>3168</v>
      </c>
      <c r="H265" s="37">
        <v>1</v>
      </c>
      <c r="I265" s="37">
        <v>1</v>
      </c>
      <c r="J265" s="38">
        <v>1</v>
      </c>
      <c r="K265" s="39">
        <v>1.19</v>
      </c>
      <c r="L265" s="39">
        <v>1.19</v>
      </c>
      <c r="M265" s="39">
        <v>374.97</v>
      </c>
      <c r="N265" s="38">
        <v>3.1735872203109577E-3</v>
      </c>
      <c r="O265" s="40">
        <v>315.10084033613447</v>
      </c>
      <c r="P265" s="37">
        <v>1</v>
      </c>
      <c r="Q265" s="37">
        <v>3</v>
      </c>
      <c r="R265" s="38">
        <v>1</v>
      </c>
      <c r="S265" s="37">
        <v>3</v>
      </c>
      <c r="T265" s="37">
        <v>0</v>
      </c>
      <c r="U265" s="39">
        <v>374.97</v>
      </c>
      <c r="V265" s="39">
        <v>0</v>
      </c>
    </row>
    <row r="266" spans="1:22" x14ac:dyDescent="0.45">
      <c r="A266" s="58">
        <v>44534</v>
      </c>
      <c r="B266" s="36" t="s">
        <v>941</v>
      </c>
      <c r="C266" s="36" t="s">
        <v>47</v>
      </c>
      <c r="D266" s="36" t="s">
        <v>3295</v>
      </c>
      <c r="E266" s="36" t="s">
        <v>3583</v>
      </c>
      <c r="F266" s="36" t="s">
        <v>3166</v>
      </c>
      <c r="G266" s="36" t="s">
        <v>3168</v>
      </c>
      <c r="H266" s="37">
        <v>5</v>
      </c>
      <c r="I266" s="37">
        <v>0</v>
      </c>
      <c r="J266" s="38">
        <v>0</v>
      </c>
      <c r="L266" s="39">
        <v>0</v>
      </c>
      <c r="M266" s="39">
        <v>0</v>
      </c>
      <c r="P266" s="37">
        <v>0</v>
      </c>
      <c r="Q266" s="37">
        <v>0</v>
      </c>
      <c r="S266" s="37">
        <v>0</v>
      </c>
      <c r="T266" s="37">
        <v>0</v>
      </c>
      <c r="U266" s="39">
        <v>0</v>
      </c>
      <c r="V266" s="39">
        <v>0</v>
      </c>
    </row>
    <row r="267" spans="1:22" x14ac:dyDescent="0.45">
      <c r="A267" s="58">
        <v>44535</v>
      </c>
      <c r="B267" s="36" t="s">
        <v>941</v>
      </c>
      <c r="C267" s="36" t="s">
        <v>47</v>
      </c>
      <c r="D267" s="36" t="s">
        <v>3559</v>
      </c>
      <c r="E267" s="36" t="s">
        <v>3583</v>
      </c>
      <c r="F267" s="36" t="s">
        <v>3166</v>
      </c>
      <c r="G267" s="36" t="s">
        <v>3168</v>
      </c>
      <c r="H267" s="37">
        <v>0</v>
      </c>
      <c r="I267" s="37">
        <v>0</v>
      </c>
      <c r="L267" s="39">
        <v>0</v>
      </c>
      <c r="M267" s="39">
        <v>0</v>
      </c>
      <c r="P267" s="37">
        <v>0</v>
      </c>
      <c r="Q267" s="37">
        <v>0</v>
      </c>
      <c r="S267" s="37">
        <v>0</v>
      </c>
      <c r="T267" s="37">
        <v>0</v>
      </c>
      <c r="U267" s="39">
        <v>0</v>
      </c>
      <c r="V267" s="39">
        <v>0</v>
      </c>
    </row>
    <row r="268" spans="1:22" x14ac:dyDescent="0.45">
      <c r="A268" s="58">
        <v>44535</v>
      </c>
      <c r="B268" s="36" t="s">
        <v>941</v>
      </c>
      <c r="C268" s="36" t="s">
        <v>47</v>
      </c>
      <c r="D268" s="36" t="s">
        <v>3333</v>
      </c>
      <c r="E268" s="36" t="s">
        <v>3584</v>
      </c>
      <c r="F268" s="36" t="s">
        <v>3154</v>
      </c>
      <c r="G268" s="36" t="s">
        <v>3155</v>
      </c>
      <c r="H268" s="37">
        <v>4</v>
      </c>
      <c r="I268" s="37">
        <v>0</v>
      </c>
      <c r="J268" s="38">
        <v>0</v>
      </c>
      <c r="L268" s="39">
        <v>0</v>
      </c>
      <c r="M268" s="39">
        <v>0</v>
      </c>
      <c r="P268" s="37">
        <v>0</v>
      </c>
      <c r="Q268" s="37">
        <v>0</v>
      </c>
      <c r="S268" s="37">
        <v>0</v>
      </c>
      <c r="T268" s="37">
        <v>0</v>
      </c>
      <c r="U268" s="39">
        <v>0</v>
      </c>
      <c r="V268" s="39">
        <v>0</v>
      </c>
    </row>
    <row r="269" spans="1:22" x14ac:dyDescent="0.45">
      <c r="A269" s="58">
        <v>44534</v>
      </c>
      <c r="B269" s="36" t="s">
        <v>941</v>
      </c>
      <c r="C269" s="36" t="s">
        <v>47</v>
      </c>
      <c r="D269" s="36" t="s">
        <v>3383</v>
      </c>
      <c r="E269" s="36" t="s">
        <v>3583</v>
      </c>
      <c r="F269" s="36" t="s">
        <v>3166</v>
      </c>
      <c r="G269" s="36" t="s">
        <v>3168</v>
      </c>
      <c r="H269" s="37">
        <v>3</v>
      </c>
      <c r="I269" s="37">
        <v>0</v>
      </c>
      <c r="J269" s="38">
        <v>0</v>
      </c>
      <c r="L269" s="39">
        <v>0</v>
      </c>
      <c r="M269" s="39">
        <v>0</v>
      </c>
      <c r="P269" s="37">
        <v>0</v>
      </c>
      <c r="Q269" s="37">
        <v>0</v>
      </c>
      <c r="S269" s="37">
        <v>0</v>
      </c>
      <c r="T269" s="37">
        <v>0</v>
      </c>
      <c r="U269" s="39">
        <v>0</v>
      </c>
      <c r="V269" s="39">
        <v>0</v>
      </c>
    </row>
    <row r="270" spans="1:22" x14ac:dyDescent="0.45">
      <c r="A270" s="58">
        <v>44534</v>
      </c>
      <c r="B270" s="36" t="s">
        <v>941</v>
      </c>
      <c r="C270" s="36" t="s">
        <v>47</v>
      </c>
      <c r="D270" s="36" t="s">
        <v>3259</v>
      </c>
      <c r="E270" s="36" t="s">
        <v>3587</v>
      </c>
      <c r="F270" s="36" t="s">
        <v>3222</v>
      </c>
      <c r="G270" s="36" t="s">
        <v>3176</v>
      </c>
      <c r="H270" s="37">
        <v>4</v>
      </c>
      <c r="I270" s="37">
        <v>0</v>
      </c>
      <c r="J270" s="38">
        <v>0</v>
      </c>
      <c r="L270" s="39">
        <v>0</v>
      </c>
      <c r="M270" s="39">
        <v>0</v>
      </c>
      <c r="P270" s="37">
        <v>0</v>
      </c>
      <c r="Q270" s="37">
        <v>0</v>
      </c>
      <c r="S270" s="37">
        <v>0</v>
      </c>
      <c r="T270" s="37">
        <v>0</v>
      </c>
      <c r="U270" s="39">
        <v>0</v>
      </c>
      <c r="V270" s="39">
        <v>0</v>
      </c>
    </row>
    <row r="271" spans="1:22" x14ac:dyDescent="0.45">
      <c r="A271" s="58">
        <v>44535</v>
      </c>
      <c r="B271" s="36" t="s">
        <v>941</v>
      </c>
      <c r="C271" s="36" t="s">
        <v>47</v>
      </c>
      <c r="D271" s="36" t="s">
        <v>3259</v>
      </c>
      <c r="E271" s="36" t="s">
        <v>3587</v>
      </c>
      <c r="F271" s="36" t="s">
        <v>3222</v>
      </c>
      <c r="G271" s="36" t="s">
        <v>3176</v>
      </c>
      <c r="H271" s="37">
        <v>11</v>
      </c>
      <c r="I271" s="37">
        <v>0</v>
      </c>
      <c r="J271" s="38">
        <v>0</v>
      </c>
      <c r="L271" s="39">
        <v>0</v>
      </c>
      <c r="M271" s="39">
        <v>0</v>
      </c>
      <c r="P271" s="37">
        <v>0</v>
      </c>
      <c r="Q271" s="37">
        <v>0</v>
      </c>
      <c r="S271" s="37">
        <v>0</v>
      </c>
      <c r="T271" s="37">
        <v>0</v>
      </c>
      <c r="U271" s="39">
        <v>0</v>
      </c>
      <c r="V271" s="39">
        <v>0</v>
      </c>
    </row>
    <row r="272" spans="1:22" x14ac:dyDescent="0.45">
      <c r="A272" s="58">
        <v>44533</v>
      </c>
      <c r="B272" s="36" t="s">
        <v>941</v>
      </c>
      <c r="C272" s="36" t="s">
        <v>47</v>
      </c>
      <c r="D272" s="36" t="s">
        <v>3377</v>
      </c>
      <c r="E272" s="36" t="s">
        <v>3583</v>
      </c>
      <c r="F272" s="36" t="s">
        <v>3166</v>
      </c>
      <c r="G272" s="36" t="s">
        <v>3168</v>
      </c>
      <c r="H272" s="37">
        <v>3</v>
      </c>
      <c r="I272" s="37">
        <v>0</v>
      </c>
      <c r="J272" s="38">
        <v>0</v>
      </c>
      <c r="L272" s="39">
        <v>0</v>
      </c>
      <c r="M272" s="39">
        <v>0</v>
      </c>
      <c r="P272" s="37">
        <v>0</v>
      </c>
      <c r="Q272" s="37">
        <v>0</v>
      </c>
      <c r="S272" s="37">
        <v>0</v>
      </c>
      <c r="T272" s="37">
        <v>0</v>
      </c>
      <c r="U272" s="39">
        <v>0</v>
      </c>
      <c r="V272" s="39">
        <v>0</v>
      </c>
    </row>
    <row r="273" spans="1:22" x14ac:dyDescent="0.45">
      <c r="A273" s="58">
        <v>44534</v>
      </c>
      <c r="B273" s="36" t="s">
        <v>941</v>
      </c>
      <c r="C273" s="36" t="s">
        <v>47</v>
      </c>
      <c r="D273" s="36" t="s">
        <v>3377</v>
      </c>
      <c r="E273" s="36" t="s">
        <v>3583</v>
      </c>
      <c r="F273" s="36" t="s">
        <v>3166</v>
      </c>
      <c r="G273" s="36" t="s">
        <v>3168</v>
      </c>
      <c r="H273" s="37">
        <v>11</v>
      </c>
      <c r="I273" s="37">
        <v>0</v>
      </c>
      <c r="J273" s="38">
        <v>0</v>
      </c>
      <c r="L273" s="39">
        <v>0</v>
      </c>
      <c r="M273" s="39">
        <v>0</v>
      </c>
      <c r="P273" s="37">
        <v>0</v>
      </c>
      <c r="Q273" s="37">
        <v>0</v>
      </c>
      <c r="S273" s="37">
        <v>0</v>
      </c>
      <c r="T273" s="37">
        <v>0</v>
      </c>
      <c r="U273" s="39">
        <v>0</v>
      </c>
      <c r="V273" s="39">
        <v>0</v>
      </c>
    </row>
    <row r="274" spans="1:22" x14ac:dyDescent="0.45">
      <c r="A274" s="58">
        <v>44535</v>
      </c>
      <c r="B274" s="36" t="s">
        <v>941</v>
      </c>
      <c r="C274" s="36" t="s">
        <v>47</v>
      </c>
      <c r="D274" s="36" t="s">
        <v>3377</v>
      </c>
      <c r="E274" s="36" t="s">
        <v>3583</v>
      </c>
      <c r="F274" s="36" t="s">
        <v>3166</v>
      </c>
      <c r="G274" s="36" t="s">
        <v>3168</v>
      </c>
      <c r="H274" s="37">
        <v>1</v>
      </c>
      <c r="I274" s="37">
        <v>0</v>
      </c>
      <c r="J274" s="38">
        <v>0</v>
      </c>
      <c r="L274" s="39">
        <v>0</v>
      </c>
      <c r="M274" s="39">
        <v>0</v>
      </c>
      <c r="P274" s="37">
        <v>0</v>
      </c>
      <c r="Q274" s="37">
        <v>0</v>
      </c>
      <c r="S274" s="37">
        <v>0</v>
      </c>
      <c r="T274" s="37">
        <v>0</v>
      </c>
      <c r="U274" s="39">
        <v>0</v>
      </c>
      <c r="V274" s="39">
        <v>0</v>
      </c>
    </row>
    <row r="275" spans="1:22" x14ac:dyDescent="0.45">
      <c r="A275" s="58">
        <v>44534</v>
      </c>
      <c r="B275" s="36" t="s">
        <v>941</v>
      </c>
      <c r="C275" s="36" t="s">
        <v>47</v>
      </c>
      <c r="D275" s="36" t="s">
        <v>3379</v>
      </c>
      <c r="E275" s="36" t="s">
        <v>3583</v>
      </c>
      <c r="F275" s="36" t="s">
        <v>3166</v>
      </c>
      <c r="G275" s="36" t="s">
        <v>3168</v>
      </c>
      <c r="H275" s="37">
        <v>0</v>
      </c>
      <c r="I275" s="37">
        <v>0</v>
      </c>
      <c r="L275" s="39">
        <v>0</v>
      </c>
      <c r="M275" s="39">
        <v>0</v>
      </c>
      <c r="P275" s="37">
        <v>0</v>
      </c>
      <c r="Q275" s="37">
        <v>0</v>
      </c>
      <c r="S275" s="37">
        <v>0</v>
      </c>
      <c r="T275" s="37">
        <v>0</v>
      </c>
      <c r="U275" s="39">
        <v>0</v>
      </c>
      <c r="V275" s="39">
        <v>0</v>
      </c>
    </row>
    <row r="276" spans="1:22" x14ac:dyDescent="0.45">
      <c r="A276" s="58">
        <v>44535</v>
      </c>
      <c r="B276" s="36" t="s">
        <v>941</v>
      </c>
      <c r="C276" s="36" t="s">
        <v>47</v>
      </c>
      <c r="D276" s="36" t="s">
        <v>3379</v>
      </c>
      <c r="E276" s="36" t="s">
        <v>3583</v>
      </c>
      <c r="F276" s="36" t="s">
        <v>3166</v>
      </c>
      <c r="G276" s="36" t="s">
        <v>3168</v>
      </c>
      <c r="H276" s="37">
        <v>0</v>
      </c>
      <c r="I276" s="37">
        <v>0</v>
      </c>
      <c r="L276" s="39">
        <v>0</v>
      </c>
      <c r="M276" s="39">
        <v>0</v>
      </c>
      <c r="P276" s="37">
        <v>0</v>
      </c>
      <c r="Q276" s="37">
        <v>0</v>
      </c>
      <c r="S276" s="37">
        <v>0</v>
      </c>
      <c r="T276" s="37">
        <v>0</v>
      </c>
      <c r="U276" s="39">
        <v>0</v>
      </c>
      <c r="V276" s="39">
        <v>0</v>
      </c>
    </row>
    <row r="277" spans="1:22" x14ac:dyDescent="0.45">
      <c r="A277" s="58">
        <v>44535</v>
      </c>
      <c r="B277" s="36" t="s">
        <v>941</v>
      </c>
      <c r="C277" s="36" t="s">
        <v>47</v>
      </c>
      <c r="D277" s="36" t="s">
        <v>3309</v>
      </c>
      <c r="E277" s="36" t="s">
        <v>3584</v>
      </c>
      <c r="F277" s="36" t="s">
        <v>3154</v>
      </c>
      <c r="G277" s="36" t="s">
        <v>3155</v>
      </c>
      <c r="H277" s="37">
        <v>5</v>
      </c>
      <c r="I277" s="37">
        <v>0</v>
      </c>
      <c r="J277" s="38">
        <v>0</v>
      </c>
      <c r="L277" s="39">
        <v>0</v>
      </c>
      <c r="M277" s="39">
        <v>0</v>
      </c>
      <c r="P277" s="37">
        <v>0</v>
      </c>
      <c r="Q277" s="37">
        <v>0</v>
      </c>
      <c r="S277" s="37">
        <v>0</v>
      </c>
      <c r="T277" s="37">
        <v>0</v>
      </c>
      <c r="U277" s="39">
        <v>0</v>
      </c>
      <c r="V277" s="39">
        <v>0</v>
      </c>
    </row>
    <row r="278" spans="1:22" x14ac:dyDescent="0.45">
      <c r="A278" s="58">
        <v>44533</v>
      </c>
      <c r="B278" s="36" t="s">
        <v>941</v>
      </c>
      <c r="C278" s="36" t="s">
        <v>47</v>
      </c>
      <c r="D278" s="36" t="s">
        <v>3564</v>
      </c>
      <c r="E278" s="36" t="s">
        <v>3583</v>
      </c>
      <c r="F278" s="36" t="s">
        <v>3166</v>
      </c>
      <c r="G278" s="36" t="s">
        <v>3168</v>
      </c>
      <c r="H278" s="37">
        <v>1</v>
      </c>
      <c r="I278" s="37">
        <v>0</v>
      </c>
      <c r="J278" s="38">
        <v>0</v>
      </c>
      <c r="L278" s="39">
        <v>0</v>
      </c>
      <c r="M278" s="39">
        <v>0</v>
      </c>
      <c r="P278" s="37">
        <v>0</v>
      </c>
      <c r="Q278" s="37">
        <v>0</v>
      </c>
      <c r="S278" s="37">
        <v>0</v>
      </c>
      <c r="T278" s="37">
        <v>0</v>
      </c>
      <c r="U278" s="39">
        <v>0</v>
      </c>
      <c r="V278" s="39">
        <v>0</v>
      </c>
    </row>
    <row r="279" spans="1:22" x14ac:dyDescent="0.45">
      <c r="A279" s="58">
        <v>44535</v>
      </c>
      <c r="B279" s="36" t="s">
        <v>941</v>
      </c>
      <c r="C279" s="36" t="s">
        <v>47</v>
      </c>
      <c r="D279" s="36" t="s">
        <v>3564</v>
      </c>
      <c r="E279" s="36" t="s">
        <v>3583</v>
      </c>
      <c r="F279" s="36" t="s">
        <v>3166</v>
      </c>
      <c r="G279" s="36" t="s">
        <v>3168</v>
      </c>
      <c r="H279" s="37">
        <v>0</v>
      </c>
      <c r="I279" s="37">
        <v>0</v>
      </c>
      <c r="L279" s="39">
        <v>0</v>
      </c>
      <c r="M279" s="39">
        <v>0</v>
      </c>
      <c r="P279" s="37">
        <v>0</v>
      </c>
      <c r="Q279" s="37">
        <v>0</v>
      </c>
      <c r="S279" s="37">
        <v>0</v>
      </c>
      <c r="T279" s="37">
        <v>0</v>
      </c>
      <c r="U279" s="39">
        <v>0</v>
      </c>
      <c r="V279" s="39">
        <v>0</v>
      </c>
    </row>
    <row r="280" spans="1:22" x14ac:dyDescent="0.45">
      <c r="A280" s="58">
        <v>44534</v>
      </c>
      <c r="B280" s="36" t="s">
        <v>941</v>
      </c>
      <c r="C280" s="36" t="s">
        <v>47</v>
      </c>
      <c r="D280" s="36" t="s">
        <v>3397</v>
      </c>
      <c r="E280" s="36" t="s">
        <v>3583</v>
      </c>
      <c r="F280" s="36" t="s">
        <v>3166</v>
      </c>
      <c r="G280" s="36" t="s">
        <v>3168</v>
      </c>
      <c r="H280" s="37">
        <v>0</v>
      </c>
      <c r="I280" s="37">
        <v>0</v>
      </c>
      <c r="L280" s="39">
        <v>0</v>
      </c>
      <c r="M280" s="39">
        <v>0</v>
      </c>
      <c r="P280" s="37">
        <v>0</v>
      </c>
      <c r="Q280" s="37">
        <v>0</v>
      </c>
      <c r="S280" s="37">
        <v>0</v>
      </c>
      <c r="T280" s="37">
        <v>0</v>
      </c>
      <c r="U280" s="39">
        <v>0</v>
      </c>
      <c r="V280" s="39">
        <v>0</v>
      </c>
    </row>
    <row r="281" spans="1:22" x14ac:dyDescent="0.45">
      <c r="A281" s="58">
        <v>44534</v>
      </c>
      <c r="B281" s="36" t="s">
        <v>941</v>
      </c>
      <c r="C281" s="36" t="s">
        <v>47</v>
      </c>
      <c r="D281" s="36" t="s">
        <v>3389</v>
      </c>
      <c r="E281" s="36" t="s">
        <v>3583</v>
      </c>
      <c r="F281" s="36" t="s">
        <v>3166</v>
      </c>
      <c r="G281" s="36" t="s">
        <v>3168</v>
      </c>
      <c r="H281" s="37">
        <v>2</v>
      </c>
      <c r="I281" s="37">
        <v>0</v>
      </c>
      <c r="J281" s="38">
        <v>0</v>
      </c>
      <c r="L281" s="39">
        <v>0</v>
      </c>
      <c r="M281" s="39">
        <v>0</v>
      </c>
      <c r="P281" s="37">
        <v>0</v>
      </c>
      <c r="Q281" s="37">
        <v>0</v>
      </c>
      <c r="S281" s="37">
        <v>0</v>
      </c>
      <c r="T281" s="37">
        <v>0</v>
      </c>
      <c r="U281" s="39">
        <v>0</v>
      </c>
      <c r="V281" s="39">
        <v>0</v>
      </c>
    </row>
    <row r="282" spans="1:22" x14ac:dyDescent="0.45">
      <c r="A282" s="58">
        <v>44535</v>
      </c>
      <c r="B282" s="36" t="s">
        <v>941</v>
      </c>
      <c r="C282" s="36" t="s">
        <v>47</v>
      </c>
      <c r="D282" s="36" t="s">
        <v>3389</v>
      </c>
      <c r="E282" s="36" t="s">
        <v>3583</v>
      </c>
      <c r="F282" s="36" t="s">
        <v>3166</v>
      </c>
      <c r="G282" s="36" t="s">
        <v>3168</v>
      </c>
      <c r="H282" s="37">
        <v>1</v>
      </c>
      <c r="I282" s="37">
        <v>0</v>
      </c>
      <c r="J282" s="38">
        <v>0</v>
      </c>
      <c r="L282" s="39">
        <v>0</v>
      </c>
      <c r="M282" s="39">
        <v>0</v>
      </c>
      <c r="P282" s="37">
        <v>0</v>
      </c>
      <c r="Q282" s="37">
        <v>0</v>
      </c>
      <c r="S282" s="37">
        <v>0</v>
      </c>
      <c r="T282" s="37">
        <v>0</v>
      </c>
      <c r="U282" s="39">
        <v>0</v>
      </c>
      <c r="V282" s="39">
        <v>0</v>
      </c>
    </row>
    <row r="283" spans="1:22" x14ac:dyDescent="0.45">
      <c r="A283" s="58">
        <v>44533</v>
      </c>
      <c r="B283" s="36" t="s">
        <v>941</v>
      </c>
      <c r="C283" s="36" t="s">
        <v>47</v>
      </c>
      <c r="D283" s="36" t="s">
        <v>3507</v>
      </c>
      <c r="E283" s="36" t="s">
        <v>3584</v>
      </c>
      <c r="F283" s="36" t="s">
        <v>3154</v>
      </c>
      <c r="G283" s="36" t="s">
        <v>3155</v>
      </c>
      <c r="H283" s="37">
        <v>0</v>
      </c>
      <c r="I283" s="37">
        <v>0</v>
      </c>
      <c r="L283" s="39">
        <v>0</v>
      </c>
      <c r="M283" s="39">
        <v>0</v>
      </c>
      <c r="P283" s="37">
        <v>0</v>
      </c>
      <c r="Q283" s="37">
        <v>0</v>
      </c>
      <c r="S283" s="37">
        <v>0</v>
      </c>
      <c r="T283" s="37">
        <v>0</v>
      </c>
      <c r="U283" s="39">
        <v>0</v>
      </c>
      <c r="V283" s="39">
        <v>0</v>
      </c>
    </row>
    <row r="284" spans="1:22" x14ac:dyDescent="0.45">
      <c r="A284" s="58">
        <v>44535</v>
      </c>
      <c r="B284" s="36" t="s">
        <v>941</v>
      </c>
      <c r="C284" s="36" t="s">
        <v>47</v>
      </c>
      <c r="D284" s="36" t="s">
        <v>3507</v>
      </c>
      <c r="E284" s="36" t="s">
        <v>3584</v>
      </c>
      <c r="F284" s="36" t="s">
        <v>3154</v>
      </c>
      <c r="G284" s="36" t="s">
        <v>3155</v>
      </c>
      <c r="H284" s="37">
        <v>2</v>
      </c>
      <c r="I284" s="37">
        <v>0</v>
      </c>
      <c r="J284" s="38">
        <v>0</v>
      </c>
      <c r="L284" s="39">
        <v>0</v>
      </c>
      <c r="M284" s="39">
        <v>0</v>
      </c>
      <c r="P284" s="37">
        <v>0</v>
      </c>
      <c r="Q284" s="37">
        <v>0</v>
      </c>
      <c r="S284" s="37">
        <v>0</v>
      </c>
      <c r="T284" s="37">
        <v>0</v>
      </c>
      <c r="U284" s="39">
        <v>0</v>
      </c>
      <c r="V284" s="39">
        <v>0</v>
      </c>
    </row>
    <row r="285" spans="1:22" x14ac:dyDescent="0.45">
      <c r="A285" s="58">
        <v>44533</v>
      </c>
      <c r="B285" s="36" t="s">
        <v>941</v>
      </c>
      <c r="C285" s="36" t="s">
        <v>47</v>
      </c>
      <c r="D285" s="36" t="s">
        <v>3504</v>
      </c>
      <c r="E285" s="36" t="s">
        <v>3584</v>
      </c>
      <c r="F285" s="36" t="s">
        <v>3154</v>
      </c>
      <c r="G285" s="36" t="s">
        <v>3155</v>
      </c>
      <c r="H285" s="37">
        <v>2</v>
      </c>
      <c r="I285" s="37">
        <v>0</v>
      </c>
      <c r="J285" s="38">
        <v>0</v>
      </c>
      <c r="L285" s="39">
        <v>0</v>
      </c>
      <c r="M285" s="39">
        <v>0</v>
      </c>
      <c r="P285" s="37">
        <v>0</v>
      </c>
      <c r="Q285" s="37">
        <v>0</v>
      </c>
      <c r="S285" s="37">
        <v>0</v>
      </c>
      <c r="T285" s="37">
        <v>0</v>
      </c>
      <c r="U285" s="39">
        <v>0</v>
      </c>
      <c r="V285" s="39">
        <v>0</v>
      </c>
    </row>
    <row r="286" spans="1:22" x14ac:dyDescent="0.45">
      <c r="A286" s="58">
        <v>44534</v>
      </c>
      <c r="B286" s="36" t="s">
        <v>941</v>
      </c>
      <c r="C286" s="36" t="s">
        <v>47</v>
      </c>
      <c r="D286" s="36" t="s">
        <v>3504</v>
      </c>
      <c r="E286" s="36" t="s">
        <v>3584</v>
      </c>
      <c r="F286" s="36" t="s">
        <v>3154</v>
      </c>
      <c r="G286" s="36" t="s">
        <v>3155</v>
      </c>
      <c r="H286" s="37">
        <v>1</v>
      </c>
      <c r="I286" s="37">
        <v>0</v>
      </c>
      <c r="J286" s="38">
        <v>0</v>
      </c>
      <c r="L286" s="39">
        <v>0</v>
      </c>
      <c r="M286" s="39">
        <v>0</v>
      </c>
      <c r="P286" s="37">
        <v>0</v>
      </c>
      <c r="Q286" s="37">
        <v>0</v>
      </c>
      <c r="S286" s="37">
        <v>0</v>
      </c>
      <c r="T286" s="37">
        <v>0</v>
      </c>
      <c r="U286" s="39">
        <v>0</v>
      </c>
      <c r="V286" s="39">
        <v>0</v>
      </c>
    </row>
    <row r="287" spans="1:22" x14ac:dyDescent="0.45">
      <c r="A287" s="58">
        <v>44535</v>
      </c>
      <c r="B287" s="36" t="s">
        <v>941</v>
      </c>
      <c r="C287" s="36" t="s">
        <v>47</v>
      </c>
      <c r="D287" s="36" t="s">
        <v>3504</v>
      </c>
      <c r="E287" s="36" t="s">
        <v>3584</v>
      </c>
      <c r="F287" s="36" t="s">
        <v>3154</v>
      </c>
      <c r="G287" s="36" t="s">
        <v>3155</v>
      </c>
      <c r="H287" s="37">
        <v>71</v>
      </c>
      <c r="I287" s="37">
        <v>3</v>
      </c>
      <c r="J287" s="38">
        <v>4.2253521126760563E-2</v>
      </c>
      <c r="K287" s="39">
        <v>3.28</v>
      </c>
      <c r="L287" s="39">
        <v>9.84</v>
      </c>
      <c r="M287" s="39">
        <v>0</v>
      </c>
      <c r="O287" s="40">
        <v>0</v>
      </c>
      <c r="P287" s="37">
        <v>0</v>
      </c>
      <c r="Q287" s="37">
        <v>0</v>
      </c>
      <c r="R287" s="38">
        <v>0</v>
      </c>
      <c r="S287" s="37">
        <v>0</v>
      </c>
      <c r="T287" s="37">
        <v>0</v>
      </c>
      <c r="U287" s="39">
        <v>0</v>
      </c>
      <c r="V287" s="39">
        <v>0</v>
      </c>
    </row>
    <row r="288" spans="1:22" x14ac:dyDescent="0.45">
      <c r="A288" s="58">
        <v>44533</v>
      </c>
      <c r="B288" s="36" t="s">
        <v>941</v>
      </c>
      <c r="C288" s="36" t="s">
        <v>47</v>
      </c>
      <c r="D288" s="36" t="s">
        <v>3557</v>
      </c>
      <c r="E288" s="36" t="s">
        <v>3583</v>
      </c>
      <c r="F288" s="36" t="s">
        <v>3166</v>
      </c>
      <c r="G288" s="36" t="s">
        <v>3168</v>
      </c>
      <c r="H288" s="37">
        <v>0</v>
      </c>
      <c r="I288" s="37">
        <v>0</v>
      </c>
      <c r="L288" s="39">
        <v>0</v>
      </c>
      <c r="M288" s="39">
        <v>0</v>
      </c>
      <c r="P288" s="37">
        <v>0</v>
      </c>
      <c r="Q288" s="37">
        <v>0</v>
      </c>
      <c r="S288" s="37">
        <v>0</v>
      </c>
      <c r="T288" s="37">
        <v>0</v>
      </c>
      <c r="U288" s="39">
        <v>0</v>
      </c>
      <c r="V288" s="39">
        <v>0</v>
      </c>
    </row>
    <row r="289" spans="1:22" x14ac:dyDescent="0.45">
      <c r="A289" s="58">
        <v>44534</v>
      </c>
      <c r="B289" s="36" t="s">
        <v>941</v>
      </c>
      <c r="C289" s="36" t="s">
        <v>47</v>
      </c>
      <c r="D289" s="36" t="s">
        <v>3557</v>
      </c>
      <c r="E289" s="36" t="s">
        <v>3583</v>
      </c>
      <c r="F289" s="36" t="s">
        <v>3166</v>
      </c>
      <c r="G289" s="36" t="s">
        <v>3168</v>
      </c>
      <c r="H289" s="37">
        <v>1</v>
      </c>
      <c r="I289" s="37">
        <v>0</v>
      </c>
      <c r="J289" s="38">
        <v>0</v>
      </c>
      <c r="L289" s="39">
        <v>0</v>
      </c>
      <c r="M289" s="39">
        <v>0</v>
      </c>
      <c r="P289" s="37">
        <v>0</v>
      </c>
      <c r="Q289" s="37">
        <v>0</v>
      </c>
      <c r="S289" s="37">
        <v>0</v>
      </c>
      <c r="T289" s="37">
        <v>0</v>
      </c>
      <c r="U289" s="39">
        <v>0</v>
      </c>
      <c r="V289" s="39">
        <v>0</v>
      </c>
    </row>
    <row r="290" spans="1:22" x14ac:dyDescent="0.45">
      <c r="A290" s="58">
        <v>44535</v>
      </c>
      <c r="B290" s="36" t="s">
        <v>941</v>
      </c>
      <c r="C290" s="36" t="s">
        <v>47</v>
      </c>
      <c r="D290" s="36" t="s">
        <v>3562</v>
      </c>
      <c r="E290" s="36" t="s">
        <v>3583</v>
      </c>
      <c r="F290" s="36" t="s">
        <v>3166</v>
      </c>
      <c r="G290" s="36" t="s">
        <v>3168</v>
      </c>
      <c r="H290" s="37">
        <v>2</v>
      </c>
      <c r="I290" s="37">
        <v>0</v>
      </c>
      <c r="J290" s="38">
        <v>0</v>
      </c>
      <c r="L290" s="39">
        <v>0</v>
      </c>
      <c r="M290" s="39">
        <v>0</v>
      </c>
      <c r="P290" s="37">
        <v>0</v>
      </c>
      <c r="Q290" s="37">
        <v>0</v>
      </c>
      <c r="S290" s="37">
        <v>0</v>
      </c>
      <c r="T290" s="37">
        <v>0</v>
      </c>
      <c r="U290" s="39">
        <v>0</v>
      </c>
      <c r="V290" s="39">
        <v>0</v>
      </c>
    </row>
    <row r="291" spans="1:22" x14ac:dyDescent="0.45">
      <c r="A291" s="58">
        <v>44533</v>
      </c>
      <c r="B291" s="36" t="s">
        <v>941</v>
      </c>
      <c r="C291" s="36" t="s">
        <v>47</v>
      </c>
      <c r="D291" s="36" t="s">
        <v>3399</v>
      </c>
      <c r="E291" s="36" t="s">
        <v>3583</v>
      </c>
      <c r="F291" s="36" t="s">
        <v>3166</v>
      </c>
      <c r="G291" s="36" t="s">
        <v>3168</v>
      </c>
      <c r="H291" s="37">
        <v>2</v>
      </c>
      <c r="I291" s="37">
        <v>0</v>
      </c>
      <c r="J291" s="38">
        <v>0</v>
      </c>
      <c r="L291" s="39">
        <v>0</v>
      </c>
      <c r="M291" s="39">
        <v>0</v>
      </c>
      <c r="P291" s="37">
        <v>0</v>
      </c>
      <c r="Q291" s="37">
        <v>0</v>
      </c>
      <c r="S291" s="37">
        <v>0</v>
      </c>
      <c r="T291" s="37">
        <v>0</v>
      </c>
      <c r="U291" s="39">
        <v>0</v>
      </c>
      <c r="V291" s="39">
        <v>0</v>
      </c>
    </row>
    <row r="292" spans="1:22" x14ac:dyDescent="0.45">
      <c r="A292" s="58">
        <v>44534</v>
      </c>
      <c r="B292" s="36" t="s">
        <v>941</v>
      </c>
      <c r="C292" s="36" t="s">
        <v>47</v>
      </c>
      <c r="D292" s="36" t="s">
        <v>3399</v>
      </c>
      <c r="E292" s="36" t="s">
        <v>3583</v>
      </c>
      <c r="F292" s="36" t="s">
        <v>3166</v>
      </c>
      <c r="G292" s="36" t="s">
        <v>3168</v>
      </c>
      <c r="H292" s="37">
        <v>1</v>
      </c>
      <c r="I292" s="37">
        <v>0</v>
      </c>
      <c r="J292" s="38">
        <v>0</v>
      </c>
      <c r="L292" s="39">
        <v>0</v>
      </c>
      <c r="M292" s="39">
        <v>0</v>
      </c>
      <c r="P292" s="37">
        <v>0</v>
      </c>
      <c r="Q292" s="37">
        <v>0</v>
      </c>
      <c r="S292" s="37">
        <v>0</v>
      </c>
      <c r="T292" s="37">
        <v>0</v>
      </c>
      <c r="U292" s="39">
        <v>0</v>
      </c>
      <c r="V292" s="39">
        <v>0</v>
      </c>
    </row>
    <row r="293" spans="1:22" x14ac:dyDescent="0.45">
      <c r="A293" s="58">
        <v>44535</v>
      </c>
      <c r="B293" s="36" t="s">
        <v>941</v>
      </c>
      <c r="C293" s="36" t="s">
        <v>47</v>
      </c>
      <c r="D293" s="36" t="s">
        <v>3399</v>
      </c>
      <c r="E293" s="36" t="s">
        <v>3583</v>
      </c>
      <c r="F293" s="36" t="s">
        <v>3166</v>
      </c>
      <c r="G293" s="36" t="s">
        <v>3168</v>
      </c>
      <c r="H293" s="37">
        <v>1</v>
      </c>
      <c r="I293" s="37">
        <v>0</v>
      </c>
      <c r="J293" s="38">
        <v>0</v>
      </c>
      <c r="L293" s="39">
        <v>0</v>
      </c>
      <c r="M293" s="39">
        <v>0</v>
      </c>
      <c r="P293" s="37">
        <v>0</v>
      </c>
      <c r="Q293" s="37">
        <v>0</v>
      </c>
      <c r="S293" s="37">
        <v>0</v>
      </c>
      <c r="T293" s="37">
        <v>0</v>
      </c>
      <c r="U293" s="39">
        <v>0</v>
      </c>
      <c r="V293" s="39">
        <v>0</v>
      </c>
    </row>
    <row r="294" spans="1:22" x14ac:dyDescent="0.45">
      <c r="A294" s="58">
        <v>44533</v>
      </c>
      <c r="B294" s="36" t="s">
        <v>941</v>
      </c>
      <c r="C294" s="36" t="s">
        <v>47</v>
      </c>
      <c r="D294" s="36" t="s">
        <v>3401</v>
      </c>
      <c r="E294" s="36" t="s">
        <v>3583</v>
      </c>
      <c r="F294" s="36" t="s">
        <v>3166</v>
      </c>
      <c r="G294" s="36" t="s">
        <v>3168</v>
      </c>
      <c r="H294" s="37">
        <v>5</v>
      </c>
      <c r="I294" s="37">
        <v>0</v>
      </c>
      <c r="J294" s="38">
        <v>0</v>
      </c>
      <c r="L294" s="39">
        <v>0</v>
      </c>
      <c r="M294" s="39">
        <v>0</v>
      </c>
      <c r="P294" s="37">
        <v>0</v>
      </c>
      <c r="Q294" s="37">
        <v>0</v>
      </c>
      <c r="S294" s="37">
        <v>0</v>
      </c>
      <c r="T294" s="37">
        <v>0</v>
      </c>
      <c r="U294" s="39">
        <v>0</v>
      </c>
      <c r="V294" s="39">
        <v>0</v>
      </c>
    </row>
    <row r="295" spans="1:22" x14ac:dyDescent="0.45">
      <c r="A295" s="58">
        <v>44534</v>
      </c>
      <c r="B295" s="36" t="s">
        <v>941</v>
      </c>
      <c r="C295" s="36" t="s">
        <v>47</v>
      </c>
      <c r="D295" s="36" t="s">
        <v>3401</v>
      </c>
      <c r="E295" s="36" t="s">
        <v>3583</v>
      </c>
      <c r="F295" s="36" t="s">
        <v>3166</v>
      </c>
      <c r="G295" s="36" t="s">
        <v>3168</v>
      </c>
      <c r="H295" s="37">
        <v>1</v>
      </c>
      <c r="I295" s="37">
        <v>0</v>
      </c>
      <c r="J295" s="38">
        <v>0</v>
      </c>
      <c r="L295" s="39">
        <v>0</v>
      </c>
      <c r="M295" s="39">
        <v>0</v>
      </c>
      <c r="P295" s="37">
        <v>0</v>
      </c>
      <c r="Q295" s="37">
        <v>0</v>
      </c>
      <c r="S295" s="37">
        <v>0</v>
      </c>
      <c r="T295" s="37">
        <v>0</v>
      </c>
      <c r="U295" s="39">
        <v>0</v>
      </c>
      <c r="V295" s="39">
        <v>0</v>
      </c>
    </row>
    <row r="296" spans="1:22" x14ac:dyDescent="0.45">
      <c r="A296" s="58">
        <v>44535</v>
      </c>
      <c r="B296" s="36" t="s">
        <v>941</v>
      </c>
      <c r="C296" s="36" t="s">
        <v>47</v>
      </c>
      <c r="D296" s="36" t="s">
        <v>3401</v>
      </c>
      <c r="E296" s="36" t="s">
        <v>3583</v>
      </c>
      <c r="F296" s="36" t="s">
        <v>3166</v>
      </c>
      <c r="G296" s="36" t="s">
        <v>3168</v>
      </c>
      <c r="H296" s="37">
        <v>0</v>
      </c>
      <c r="I296" s="37">
        <v>0</v>
      </c>
      <c r="L296" s="39">
        <v>0</v>
      </c>
      <c r="M296" s="39">
        <v>0</v>
      </c>
      <c r="P296" s="37">
        <v>0</v>
      </c>
      <c r="Q296" s="37">
        <v>0</v>
      </c>
      <c r="S296" s="37">
        <v>0</v>
      </c>
      <c r="T296" s="37">
        <v>0</v>
      </c>
      <c r="U296" s="39">
        <v>0</v>
      </c>
      <c r="V296" s="39">
        <v>0</v>
      </c>
    </row>
    <row r="297" spans="1:22" x14ac:dyDescent="0.45">
      <c r="A297" s="58">
        <v>44533</v>
      </c>
      <c r="B297" s="36" t="s">
        <v>941</v>
      </c>
      <c r="C297" s="36" t="s">
        <v>47</v>
      </c>
      <c r="D297" s="36" t="s">
        <v>3353</v>
      </c>
      <c r="E297" s="36" t="s">
        <v>3583</v>
      </c>
      <c r="F297" s="36" t="s">
        <v>3166</v>
      </c>
      <c r="G297" s="36" t="s">
        <v>3168</v>
      </c>
      <c r="H297" s="37">
        <v>276</v>
      </c>
      <c r="I297" s="37">
        <v>0</v>
      </c>
      <c r="J297" s="38">
        <v>0</v>
      </c>
      <c r="L297" s="39">
        <v>0</v>
      </c>
      <c r="M297" s="39">
        <v>0</v>
      </c>
      <c r="P297" s="37">
        <v>0</v>
      </c>
      <c r="Q297" s="37">
        <v>0</v>
      </c>
      <c r="S297" s="37">
        <v>0</v>
      </c>
      <c r="T297" s="37">
        <v>0</v>
      </c>
      <c r="U297" s="39">
        <v>0</v>
      </c>
      <c r="V297" s="39">
        <v>0</v>
      </c>
    </row>
    <row r="298" spans="1:22" x14ac:dyDescent="0.45">
      <c r="A298" s="58">
        <v>44534</v>
      </c>
      <c r="B298" s="36" t="s">
        <v>941</v>
      </c>
      <c r="C298" s="36" t="s">
        <v>47</v>
      </c>
      <c r="D298" s="36" t="s">
        <v>3353</v>
      </c>
      <c r="E298" s="36" t="s">
        <v>3583</v>
      </c>
      <c r="F298" s="36" t="s">
        <v>3166</v>
      </c>
      <c r="G298" s="36" t="s">
        <v>3168</v>
      </c>
      <c r="H298" s="37">
        <v>491</v>
      </c>
      <c r="I298" s="37">
        <v>6</v>
      </c>
      <c r="J298" s="38">
        <v>1.2219959266802442E-2</v>
      </c>
      <c r="K298" s="39">
        <v>5.6016666666666666</v>
      </c>
      <c r="L298" s="39">
        <v>33.61</v>
      </c>
      <c r="M298" s="39">
        <v>0</v>
      </c>
      <c r="O298" s="40">
        <v>0</v>
      </c>
      <c r="P298" s="37">
        <v>0</v>
      </c>
      <c r="Q298" s="37">
        <v>0</v>
      </c>
      <c r="R298" s="38">
        <v>0</v>
      </c>
      <c r="S298" s="37">
        <v>0</v>
      </c>
      <c r="T298" s="37">
        <v>0</v>
      </c>
      <c r="U298" s="39">
        <v>0</v>
      </c>
      <c r="V298" s="39">
        <v>0</v>
      </c>
    </row>
    <row r="299" spans="1:22" x14ac:dyDescent="0.45">
      <c r="A299" s="58">
        <v>44535</v>
      </c>
      <c r="B299" s="36" t="s">
        <v>941</v>
      </c>
      <c r="C299" s="36" t="s">
        <v>47</v>
      </c>
      <c r="D299" s="36" t="s">
        <v>3353</v>
      </c>
      <c r="E299" s="36" t="s">
        <v>3583</v>
      </c>
      <c r="F299" s="36" t="s">
        <v>3166</v>
      </c>
      <c r="G299" s="36" t="s">
        <v>3168</v>
      </c>
      <c r="H299" s="37">
        <v>142</v>
      </c>
      <c r="I299" s="37">
        <v>1</v>
      </c>
      <c r="J299" s="38">
        <v>7.0422535211267616E-3</v>
      </c>
      <c r="K299" s="39">
        <v>4.09</v>
      </c>
      <c r="L299" s="39">
        <v>4.09</v>
      </c>
      <c r="M299" s="39">
        <v>0</v>
      </c>
      <c r="O299" s="40">
        <v>0</v>
      </c>
      <c r="P299" s="37">
        <v>0</v>
      </c>
      <c r="Q299" s="37">
        <v>0</v>
      </c>
      <c r="R299" s="38">
        <v>0</v>
      </c>
      <c r="S299" s="37">
        <v>0</v>
      </c>
      <c r="T299" s="37">
        <v>0</v>
      </c>
      <c r="U299" s="39">
        <v>0</v>
      </c>
      <c r="V299" s="39">
        <v>0</v>
      </c>
    </row>
    <row r="300" spans="1:22" x14ac:dyDescent="0.45">
      <c r="A300" s="58">
        <v>44533</v>
      </c>
      <c r="B300" s="36" t="s">
        <v>941</v>
      </c>
      <c r="C300" s="36" t="s">
        <v>47</v>
      </c>
      <c r="D300" s="36" t="s">
        <v>3560</v>
      </c>
      <c r="E300" s="36" t="s">
        <v>3583</v>
      </c>
      <c r="F300" s="36" t="s">
        <v>3166</v>
      </c>
      <c r="G300" s="36" t="s">
        <v>3168</v>
      </c>
      <c r="H300" s="37">
        <v>4</v>
      </c>
      <c r="I300" s="37">
        <v>0</v>
      </c>
      <c r="J300" s="38">
        <v>0</v>
      </c>
      <c r="L300" s="39">
        <v>0</v>
      </c>
      <c r="M300" s="39">
        <v>0</v>
      </c>
      <c r="P300" s="37">
        <v>0</v>
      </c>
      <c r="Q300" s="37">
        <v>0</v>
      </c>
      <c r="S300" s="37">
        <v>0</v>
      </c>
      <c r="T300" s="37">
        <v>0</v>
      </c>
      <c r="U300" s="39">
        <v>0</v>
      </c>
      <c r="V300" s="39">
        <v>0</v>
      </c>
    </row>
    <row r="301" spans="1:22" x14ac:dyDescent="0.45">
      <c r="A301" s="58">
        <v>44534</v>
      </c>
      <c r="B301" s="36" t="s">
        <v>941</v>
      </c>
      <c r="C301" s="36" t="s">
        <v>47</v>
      </c>
      <c r="D301" s="36" t="s">
        <v>3560</v>
      </c>
      <c r="E301" s="36" t="s">
        <v>3583</v>
      </c>
      <c r="F301" s="36" t="s">
        <v>3166</v>
      </c>
      <c r="G301" s="36" t="s">
        <v>3168</v>
      </c>
      <c r="H301" s="37">
        <v>0</v>
      </c>
      <c r="I301" s="37">
        <v>0</v>
      </c>
      <c r="L301" s="39">
        <v>0</v>
      </c>
      <c r="M301" s="39">
        <v>0</v>
      </c>
      <c r="P301" s="37">
        <v>0</v>
      </c>
      <c r="Q301" s="37">
        <v>0</v>
      </c>
      <c r="S301" s="37">
        <v>0</v>
      </c>
      <c r="T301" s="37">
        <v>0</v>
      </c>
      <c r="U301" s="39">
        <v>0</v>
      </c>
      <c r="V301" s="39">
        <v>0</v>
      </c>
    </row>
    <row r="302" spans="1:22" x14ac:dyDescent="0.45">
      <c r="A302" s="58">
        <v>44535</v>
      </c>
      <c r="B302" s="36" t="s">
        <v>941</v>
      </c>
      <c r="C302" s="36" t="s">
        <v>47</v>
      </c>
      <c r="D302" s="36" t="s">
        <v>3560</v>
      </c>
      <c r="E302" s="36" t="s">
        <v>3583</v>
      </c>
      <c r="F302" s="36" t="s">
        <v>3166</v>
      </c>
      <c r="G302" s="36" t="s">
        <v>3168</v>
      </c>
      <c r="H302" s="37">
        <v>0</v>
      </c>
      <c r="I302" s="37">
        <v>0</v>
      </c>
      <c r="L302" s="39">
        <v>0</v>
      </c>
      <c r="M302" s="39">
        <v>0</v>
      </c>
      <c r="P302" s="37">
        <v>0</v>
      </c>
      <c r="Q302" s="37">
        <v>0</v>
      </c>
      <c r="S302" s="37">
        <v>0</v>
      </c>
      <c r="T302" s="37">
        <v>0</v>
      </c>
      <c r="U302" s="39">
        <v>0</v>
      </c>
      <c r="V302" s="39">
        <v>0</v>
      </c>
    </row>
    <row r="303" spans="1:22" x14ac:dyDescent="0.45">
      <c r="A303" s="58">
        <v>44533</v>
      </c>
      <c r="B303" s="36" t="s">
        <v>941</v>
      </c>
      <c r="C303" s="36" t="s">
        <v>47</v>
      </c>
      <c r="D303" s="36" t="s">
        <v>3299</v>
      </c>
      <c r="E303" s="36" t="s">
        <v>3583</v>
      </c>
      <c r="F303" s="36" t="s">
        <v>3166</v>
      </c>
      <c r="G303" s="36" t="s">
        <v>3168</v>
      </c>
      <c r="H303" s="37">
        <v>510</v>
      </c>
      <c r="I303" s="37">
        <v>4</v>
      </c>
      <c r="J303" s="38">
        <v>7.8431372549019607E-3</v>
      </c>
      <c r="K303" s="39">
        <v>5.6524999999999999</v>
      </c>
      <c r="L303" s="39">
        <v>22.61</v>
      </c>
      <c r="M303" s="39">
        <v>0</v>
      </c>
      <c r="O303" s="40">
        <v>0</v>
      </c>
      <c r="P303" s="37">
        <v>0</v>
      </c>
      <c r="Q303" s="37">
        <v>0</v>
      </c>
      <c r="R303" s="38">
        <v>0</v>
      </c>
      <c r="S303" s="37">
        <v>0</v>
      </c>
      <c r="T303" s="37">
        <v>0</v>
      </c>
      <c r="U303" s="39">
        <v>0</v>
      </c>
      <c r="V303" s="39">
        <v>0</v>
      </c>
    </row>
    <row r="304" spans="1:22" x14ac:dyDescent="0.45">
      <c r="A304" s="58">
        <v>44534</v>
      </c>
      <c r="B304" s="36" t="s">
        <v>941</v>
      </c>
      <c r="C304" s="36" t="s">
        <v>47</v>
      </c>
      <c r="D304" s="36" t="s">
        <v>3299</v>
      </c>
      <c r="E304" s="36" t="s">
        <v>3583</v>
      </c>
      <c r="F304" s="36" t="s">
        <v>3166</v>
      </c>
      <c r="G304" s="36" t="s">
        <v>3168</v>
      </c>
      <c r="H304" s="37">
        <v>386</v>
      </c>
      <c r="I304" s="37">
        <v>6</v>
      </c>
      <c r="J304" s="38">
        <v>1.5544041450777202E-2</v>
      </c>
      <c r="K304" s="39">
        <v>3.5150000000000001</v>
      </c>
      <c r="L304" s="39">
        <v>21.09</v>
      </c>
      <c r="M304" s="39">
        <v>0</v>
      </c>
      <c r="O304" s="40">
        <v>0</v>
      </c>
      <c r="P304" s="37">
        <v>0</v>
      </c>
      <c r="Q304" s="37">
        <v>0</v>
      </c>
      <c r="R304" s="38">
        <v>0</v>
      </c>
      <c r="S304" s="37">
        <v>0</v>
      </c>
      <c r="T304" s="37">
        <v>0</v>
      </c>
      <c r="U304" s="39">
        <v>0</v>
      </c>
      <c r="V304" s="39">
        <v>0</v>
      </c>
    </row>
    <row r="305" spans="1:22" x14ac:dyDescent="0.45">
      <c r="A305" s="58">
        <v>44535</v>
      </c>
      <c r="B305" s="36" t="s">
        <v>941</v>
      </c>
      <c r="C305" s="36" t="s">
        <v>47</v>
      </c>
      <c r="D305" s="36" t="s">
        <v>3299</v>
      </c>
      <c r="E305" s="36" t="s">
        <v>3583</v>
      </c>
      <c r="F305" s="36" t="s">
        <v>3166</v>
      </c>
      <c r="G305" s="36" t="s">
        <v>3168</v>
      </c>
      <c r="H305" s="37">
        <v>150</v>
      </c>
      <c r="I305" s="37">
        <v>0</v>
      </c>
      <c r="J305" s="38">
        <v>0</v>
      </c>
      <c r="L305" s="39">
        <v>0</v>
      </c>
      <c r="M305" s="39">
        <v>0</v>
      </c>
      <c r="P305" s="37">
        <v>0</v>
      </c>
      <c r="Q305" s="37">
        <v>0</v>
      </c>
      <c r="S305" s="37">
        <v>0</v>
      </c>
      <c r="T305" s="37">
        <v>0</v>
      </c>
      <c r="U305" s="39">
        <v>0</v>
      </c>
      <c r="V305" s="39">
        <v>0</v>
      </c>
    </row>
    <row r="306" spans="1:22" x14ac:dyDescent="0.45">
      <c r="A306" s="58">
        <v>44533</v>
      </c>
      <c r="B306" s="36" t="s">
        <v>941</v>
      </c>
      <c r="C306" s="36" t="s">
        <v>47</v>
      </c>
      <c r="D306" s="36" t="s">
        <v>3498</v>
      </c>
      <c r="E306" s="36" t="s">
        <v>3583</v>
      </c>
      <c r="F306" s="36" t="s">
        <v>3166</v>
      </c>
      <c r="G306" s="36" t="s">
        <v>3168</v>
      </c>
      <c r="H306" s="37">
        <v>120</v>
      </c>
      <c r="I306" s="37">
        <v>3</v>
      </c>
      <c r="J306" s="38">
        <v>2.5000000000000001E-2</v>
      </c>
      <c r="K306" s="39">
        <v>5.3566666666666665</v>
      </c>
      <c r="L306" s="39">
        <v>16.07</v>
      </c>
      <c r="M306" s="39">
        <v>0</v>
      </c>
      <c r="O306" s="40">
        <v>0</v>
      </c>
      <c r="P306" s="37">
        <v>0</v>
      </c>
      <c r="Q306" s="37">
        <v>0</v>
      </c>
      <c r="R306" s="38">
        <v>0</v>
      </c>
      <c r="S306" s="37">
        <v>0</v>
      </c>
      <c r="T306" s="37">
        <v>0</v>
      </c>
      <c r="U306" s="39">
        <v>0</v>
      </c>
      <c r="V306" s="39">
        <v>0</v>
      </c>
    </row>
    <row r="307" spans="1:22" x14ac:dyDescent="0.45">
      <c r="A307" s="58">
        <v>44534</v>
      </c>
      <c r="B307" s="36" t="s">
        <v>941</v>
      </c>
      <c r="C307" s="36" t="s">
        <v>47</v>
      </c>
      <c r="D307" s="36" t="s">
        <v>3498</v>
      </c>
      <c r="E307" s="36" t="s">
        <v>3583</v>
      </c>
      <c r="F307" s="36" t="s">
        <v>3166</v>
      </c>
      <c r="G307" s="36" t="s">
        <v>3168</v>
      </c>
      <c r="H307" s="37">
        <v>355</v>
      </c>
      <c r="I307" s="37">
        <v>8</v>
      </c>
      <c r="J307" s="38">
        <v>2.2535211267605635E-2</v>
      </c>
      <c r="K307" s="39">
        <v>5.6362500000000004</v>
      </c>
      <c r="L307" s="39">
        <v>45.09</v>
      </c>
      <c r="M307" s="39">
        <v>0</v>
      </c>
      <c r="O307" s="40">
        <v>0</v>
      </c>
      <c r="P307" s="37">
        <v>0</v>
      </c>
      <c r="Q307" s="37">
        <v>0</v>
      </c>
      <c r="R307" s="38">
        <v>0</v>
      </c>
      <c r="S307" s="37">
        <v>0</v>
      </c>
      <c r="T307" s="37">
        <v>0</v>
      </c>
      <c r="U307" s="39">
        <v>0</v>
      </c>
      <c r="V307" s="39">
        <v>0</v>
      </c>
    </row>
    <row r="308" spans="1:22" x14ac:dyDescent="0.45">
      <c r="A308" s="58">
        <v>44535</v>
      </c>
      <c r="B308" s="36" t="s">
        <v>941</v>
      </c>
      <c r="C308" s="36" t="s">
        <v>47</v>
      </c>
      <c r="D308" s="36" t="s">
        <v>3498</v>
      </c>
      <c r="E308" s="36" t="s">
        <v>3583</v>
      </c>
      <c r="F308" s="36" t="s">
        <v>3166</v>
      </c>
      <c r="G308" s="36" t="s">
        <v>3168</v>
      </c>
      <c r="H308" s="37">
        <v>95</v>
      </c>
      <c r="I308" s="37">
        <v>0</v>
      </c>
      <c r="J308" s="38">
        <v>0</v>
      </c>
      <c r="L308" s="39">
        <v>0</v>
      </c>
      <c r="M308" s="39">
        <v>0</v>
      </c>
      <c r="P308" s="37">
        <v>0</v>
      </c>
      <c r="Q308" s="37">
        <v>0</v>
      </c>
      <c r="S308" s="37">
        <v>0</v>
      </c>
      <c r="T308" s="37">
        <v>0</v>
      </c>
      <c r="U308" s="39">
        <v>0</v>
      </c>
      <c r="V308" s="39">
        <v>0</v>
      </c>
    </row>
    <row r="309" spans="1:22" x14ac:dyDescent="0.45">
      <c r="A309" s="58">
        <v>44535</v>
      </c>
      <c r="B309" s="36" t="s">
        <v>941</v>
      </c>
      <c r="C309" s="36" t="s">
        <v>47</v>
      </c>
      <c r="D309" s="36" t="s">
        <v>3311</v>
      </c>
      <c r="E309" s="36" t="s">
        <v>3584</v>
      </c>
      <c r="F309" s="36" t="s">
        <v>3154</v>
      </c>
      <c r="G309" s="36" t="s">
        <v>3155</v>
      </c>
      <c r="H309" s="37">
        <v>5</v>
      </c>
      <c r="I309" s="37">
        <v>0</v>
      </c>
      <c r="J309" s="38">
        <v>0</v>
      </c>
      <c r="L309" s="39">
        <v>0</v>
      </c>
      <c r="M309" s="39">
        <v>0</v>
      </c>
      <c r="P309" s="37">
        <v>0</v>
      </c>
      <c r="Q309" s="37">
        <v>0</v>
      </c>
      <c r="S309" s="37">
        <v>0</v>
      </c>
      <c r="T309" s="37">
        <v>0</v>
      </c>
      <c r="U309" s="39">
        <v>0</v>
      </c>
      <c r="V309" s="39">
        <v>0</v>
      </c>
    </row>
    <row r="310" spans="1:22" x14ac:dyDescent="0.45">
      <c r="A310" s="58">
        <v>44533</v>
      </c>
      <c r="B310" s="36" t="s">
        <v>941</v>
      </c>
      <c r="C310" s="36" t="s">
        <v>47</v>
      </c>
      <c r="D310" s="36" t="s">
        <v>3351</v>
      </c>
      <c r="E310" s="36" t="s">
        <v>3586</v>
      </c>
      <c r="F310" s="36" t="s">
        <v>3159</v>
      </c>
      <c r="G310" s="36" t="s">
        <v>3160</v>
      </c>
      <c r="H310" s="37">
        <v>169</v>
      </c>
      <c r="I310" s="37">
        <v>2</v>
      </c>
      <c r="J310" s="38">
        <v>1.1834319526627219E-2</v>
      </c>
      <c r="K310" s="39">
        <v>2.2650000000000001</v>
      </c>
      <c r="L310" s="39">
        <v>4.53</v>
      </c>
      <c r="M310" s="39">
        <v>0</v>
      </c>
      <c r="O310" s="40">
        <v>0</v>
      </c>
      <c r="P310" s="37">
        <v>0</v>
      </c>
      <c r="Q310" s="37">
        <v>0</v>
      </c>
      <c r="R310" s="38">
        <v>0</v>
      </c>
      <c r="S310" s="37">
        <v>0</v>
      </c>
      <c r="T310" s="37">
        <v>0</v>
      </c>
      <c r="U310" s="39">
        <v>0</v>
      </c>
      <c r="V310" s="39">
        <v>0</v>
      </c>
    </row>
    <row r="311" spans="1:22" x14ac:dyDescent="0.45">
      <c r="A311" s="58">
        <v>44534</v>
      </c>
      <c r="B311" s="36" t="s">
        <v>941</v>
      </c>
      <c r="C311" s="36" t="s">
        <v>47</v>
      </c>
      <c r="D311" s="36" t="s">
        <v>3351</v>
      </c>
      <c r="E311" s="36" t="s">
        <v>3586</v>
      </c>
      <c r="F311" s="36" t="s">
        <v>3159</v>
      </c>
      <c r="G311" s="36" t="s">
        <v>3160</v>
      </c>
      <c r="H311" s="37">
        <v>207</v>
      </c>
      <c r="I311" s="37">
        <v>1</v>
      </c>
      <c r="J311" s="38">
        <v>4.830917874396135E-3</v>
      </c>
      <c r="K311" s="39">
        <v>3.7</v>
      </c>
      <c r="L311" s="39">
        <v>3.7</v>
      </c>
      <c r="M311" s="39">
        <v>0</v>
      </c>
      <c r="O311" s="40">
        <v>0</v>
      </c>
      <c r="P311" s="37">
        <v>0</v>
      </c>
      <c r="Q311" s="37">
        <v>0</v>
      </c>
      <c r="R311" s="38">
        <v>0</v>
      </c>
      <c r="S311" s="37">
        <v>0</v>
      </c>
      <c r="T311" s="37">
        <v>0</v>
      </c>
      <c r="U311" s="39">
        <v>0</v>
      </c>
      <c r="V311" s="39">
        <v>0</v>
      </c>
    </row>
    <row r="312" spans="1:22" x14ac:dyDescent="0.45">
      <c r="A312" s="58">
        <v>44535</v>
      </c>
      <c r="B312" s="36" t="s">
        <v>941</v>
      </c>
      <c r="C312" s="36" t="s">
        <v>47</v>
      </c>
      <c r="D312" s="36" t="s">
        <v>3351</v>
      </c>
      <c r="E312" s="36" t="s">
        <v>3586</v>
      </c>
      <c r="F312" s="36" t="s">
        <v>3159</v>
      </c>
      <c r="G312" s="36" t="s">
        <v>3160</v>
      </c>
      <c r="H312" s="37">
        <v>37</v>
      </c>
      <c r="I312" s="37">
        <v>0</v>
      </c>
      <c r="J312" s="38">
        <v>0</v>
      </c>
      <c r="L312" s="39">
        <v>0</v>
      </c>
      <c r="M312" s="39">
        <v>0</v>
      </c>
      <c r="P312" s="37">
        <v>0</v>
      </c>
      <c r="Q312" s="37">
        <v>0</v>
      </c>
      <c r="S312" s="37">
        <v>0</v>
      </c>
      <c r="T312" s="37">
        <v>0</v>
      </c>
      <c r="U312" s="39">
        <v>0</v>
      </c>
      <c r="V312" s="39">
        <v>0</v>
      </c>
    </row>
    <row r="313" spans="1:22" x14ac:dyDescent="0.45">
      <c r="A313" s="58">
        <v>44533</v>
      </c>
      <c r="B313" s="36" t="s">
        <v>941</v>
      </c>
      <c r="C313" s="36" t="s">
        <v>47</v>
      </c>
      <c r="D313" s="36" t="s">
        <v>3337</v>
      </c>
      <c r="E313" s="36" t="s">
        <v>3584</v>
      </c>
      <c r="F313" s="36" t="s">
        <v>3154</v>
      </c>
      <c r="G313" s="36" t="s">
        <v>3155</v>
      </c>
      <c r="H313" s="37">
        <v>85</v>
      </c>
      <c r="I313" s="37">
        <v>0</v>
      </c>
      <c r="J313" s="38">
        <v>0</v>
      </c>
      <c r="L313" s="39">
        <v>0</v>
      </c>
      <c r="M313" s="39">
        <v>0</v>
      </c>
      <c r="P313" s="37">
        <v>0</v>
      </c>
      <c r="Q313" s="37">
        <v>0</v>
      </c>
      <c r="S313" s="37">
        <v>0</v>
      </c>
      <c r="T313" s="37">
        <v>0</v>
      </c>
      <c r="U313" s="39">
        <v>0</v>
      </c>
      <c r="V313" s="39">
        <v>0</v>
      </c>
    </row>
    <row r="314" spans="1:22" x14ac:dyDescent="0.45">
      <c r="A314" s="58">
        <v>44534</v>
      </c>
      <c r="B314" s="36" t="s">
        <v>941</v>
      </c>
      <c r="C314" s="36" t="s">
        <v>47</v>
      </c>
      <c r="D314" s="36" t="s">
        <v>3337</v>
      </c>
      <c r="E314" s="36" t="s">
        <v>3584</v>
      </c>
      <c r="F314" s="36" t="s">
        <v>3154</v>
      </c>
      <c r="G314" s="36" t="s">
        <v>3155</v>
      </c>
      <c r="H314" s="37">
        <v>3</v>
      </c>
      <c r="I314" s="37">
        <v>0</v>
      </c>
      <c r="J314" s="38">
        <v>0</v>
      </c>
      <c r="L314" s="39">
        <v>0</v>
      </c>
      <c r="M314" s="39">
        <v>0</v>
      </c>
      <c r="P314" s="37">
        <v>0</v>
      </c>
      <c r="Q314" s="37">
        <v>0</v>
      </c>
      <c r="S314" s="37">
        <v>0</v>
      </c>
      <c r="T314" s="37">
        <v>0</v>
      </c>
      <c r="U314" s="39">
        <v>0</v>
      </c>
      <c r="V314" s="39">
        <v>0</v>
      </c>
    </row>
    <row r="315" spans="1:22" x14ac:dyDescent="0.45">
      <c r="A315" s="58">
        <v>44535</v>
      </c>
      <c r="B315" s="36" t="s">
        <v>941</v>
      </c>
      <c r="C315" s="36" t="s">
        <v>47</v>
      </c>
      <c r="D315" s="36" t="s">
        <v>3337</v>
      </c>
      <c r="E315" s="36" t="s">
        <v>3584</v>
      </c>
      <c r="F315" s="36" t="s">
        <v>3154</v>
      </c>
      <c r="G315" s="36" t="s">
        <v>3155</v>
      </c>
      <c r="H315" s="37">
        <v>30</v>
      </c>
      <c r="I315" s="37">
        <v>0</v>
      </c>
      <c r="J315" s="38">
        <v>0</v>
      </c>
      <c r="L315" s="39">
        <v>0</v>
      </c>
      <c r="M315" s="39">
        <v>0</v>
      </c>
      <c r="P315" s="37">
        <v>0</v>
      </c>
      <c r="Q315" s="37">
        <v>0</v>
      </c>
      <c r="S315" s="37">
        <v>0</v>
      </c>
      <c r="T315" s="37">
        <v>0</v>
      </c>
      <c r="U315" s="39">
        <v>0</v>
      </c>
      <c r="V315" s="39">
        <v>0</v>
      </c>
    </row>
    <row r="316" spans="1:22" x14ac:dyDescent="0.45">
      <c r="A316" s="58">
        <v>44534</v>
      </c>
      <c r="B316" s="36" t="s">
        <v>941</v>
      </c>
      <c r="C316" s="36" t="s">
        <v>47</v>
      </c>
      <c r="D316" s="36" t="s">
        <v>3367</v>
      </c>
      <c r="E316" s="36" t="s">
        <v>3583</v>
      </c>
      <c r="F316" s="36" t="s">
        <v>3166</v>
      </c>
      <c r="G316" s="36" t="s">
        <v>3168</v>
      </c>
      <c r="H316" s="37">
        <v>1</v>
      </c>
      <c r="I316" s="37">
        <v>0</v>
      </c>
      <c r="J316" s="38">
        <v>0</v>
      </c>
      <c r="L316" s="39">
        <v>0</v>
      </c>
      <c r="M316" s="39">
        <v>0</v>
      </c>
      <c r="P316" s="37">
        <v>0</v>
      </c>
      <c r="Q316" s="37">
        <v>0</v>
      </c>
      <c r="S316" s="37">
        <v>0</v>
      </c>
      <c r="T316" s="37">
        <v>0</v>
      </c>
      <c r="U316" s="39">
        <v>0</v>
      </c>
      <c r="V316" s="39">
        <v>0</v>
      </c>
    </row>
    <row r="317" spans="1:22" x14ac:dyDescent="0.45">
      <c r="A317" s="58">
        <v>44535</v>
      </c>
      <c r="B317" s="36" t="s">
        <v>941</v>
      </c>
      <c r="C317" s="36" t="s">
        <v>47</v>
      </c>
      <c r="D317" s="36" t="s">
        <v>3321</v>
      </c>
      <c r="E317" s="36" t="s">
        <v>3584</v>
      </c>
      <c r="F317" s="36" t="s">
        <v>3154</v>
      </c>
      <c r="G317" s="36" t="s">
        <v>3155</v>
      </c>
      <c r="H317" s="37">
        <v>29</v>
      </c>
      <c r="I317" s="37">
        <v>0</v>
      </c>
      <c r="J317" s="38">
        <v>0</v>
      </c>
      <c r="L317" s="39">
        <v>0</v>
      </c>
      <c r="M317" s="39">
        <v>0</v>
      </c>
      <c r="P317" s="37">
        <v>0</v>
      </c>
      <c r="Q317" s="37">
        <v>0</v>
      </c>
      <c r="S317" s="37">
        <v>0</v>
      </c>
      <c r="T317" s="37">
        <v>0</v>
      </c>
      <c r="U317" s="39">
        <v>0</v>
      </c>
      <c r="V317" s="39">
        <v>0</v>
      </c>
    </row>
    <row r="318" spans="1:22" x14ac:dyDescent="0.45">
      <c r="A318" s="58">
        <v>44535</v>
      </c>
      <c r="B318" s="36" t="s">
        <v>941</v>
      </c>
      <c r="C318" s="36" t="s">
        <v>47</v>
      </c>
      <c r="D318" s="36" t="s">
        <v>3253</v>
      </c>
      <c r="E318" s="36" t="s">
        <v>3587</v>
      </c>
      <c r="F318" s="36" t="s">
        <v>3222</v>
      </c>
      <c r="G318" s="36" t="s">
        <v>3176</v>
      </c>
      <c r="H318" s="37">
        <v>6</v>
      </c>
      <c r="I318" s="37">
        <v>0</v>
      </c>
      <c r="J318" s="38">
        <v>0</v>
      </c>
      <c r="L318" s="39">
        <v>0</v>
      </c>
      <c r="M318" s="39">
        <v>0</v>
      </c>
      <c r="P318" s="37">
        <v>0</v>
      </c>
      <c r="Q318" s="37">
        <v>0</v>
      </c>
      <c r="S318" s="37">
        <v>0</v>
      </c>
      <c r="T318" s="37">
        <v>0</v>
      </c>
      <c r="U318" s="39">
        <v>0</v>
      </c>
      <c r="V318" s="39">
        <v>0</v>
      </c>
    </row>
    <row r="319" spans="1:22" x14ac:dyDescent="0.45">
      <c r="A319" s="58">
        <v>44533</v>
      </c>
      <c r="B319" s="36" t="s">
        <v>941</v>
      </c>
      <c r="C319" s="36" t="s">
        <v>47</v>
      </c>
      <c r="D319" s="36" t="s">
        <v>3391</v>
      </c>
      <c r="E319" s="36" t="s">
        <v>3583</v>
      </c>
      <c r="F319" s="36" t="s">
        <v>3166</v>
      </c>
      <c r="G319" s="36" t="s">
        <v>3168</v>
      </c>
      <c r="H319" s="37">
        <v>10</v>
      </c>
      <c r="I319" s="37">
        <v>0</v>
      </c>
      <c r="J319" s="38">
        <v>0</v>
      </c>
      <c r="L319" s="39">
        <v>0</v>
      </c>
      <c r="M319" s="39">
        <v>0</v>
      </c>
      <c r="P319" s="37">
        <v>0</v>
      </c>
      <c r="Q319" s="37">
        <v>0</v>
      </c>
      <c r="S319" s="37">
        <v>0</v>
      </c>
      <c r="T319" s="37">
        <v>0</v>
      </c>
      <c r="U319" s="39">
        <v>0</v>
      </c>
      <c r="V319" s="39">
        <v>0</v>
      </c>
    </row>
    <row r="320" spans="1:22" x14ac:dyDescent="0.45">
      <c r="A320" s="58">
        <v>44534</v>
      </c>
      <c r="B320" s="36" t="s">
        <v>941</v>
      </c>
      <c r="C320" s="36" t="s">
        <v>47</v>
      </c>
      <c r="D320" s="36" t="s">
        <v>3391</v>
      </c>
      <c r="E320" s="36" t="s">
        <v>3583</v>
      </c>
      <c r="F320" s="36" t="s">
        <v>3166</v>
      </c>
      <c r="G320" s="36" t="s">
        <v>3168</v>
      </c>
      <c r="H320" s="37">
        <v>12</v>
      </c>
      <c r="I320" s="37">
        <v>0</v>
      </c>
      <c r="J320" s="38">
        <v>0</v>
      </c>
      <c r="L320" s="39">
        <v>0</v>
      </c>
      <c r="M320" s="39">
        <v>0</v>
      </c>
      <c r="P320" s="37">
        <v>0</v>
      </c>
      <c r="Q320" s="37">
        <v>0</v>
      </c>
      <c r="S320" s="37">
        <v>0</v>
      </c>
      <c r="T320" s="37">
        <v>0</v>
      </c>
      <c r="U320" s="39">
        <v>0</v>
      </c>
      <c r="V320" s="39">
        <v>0</v>
      </c>
    </row>
    <row r="321" spans="1:22" x14ac:dyDescent="0.45">
      <c r="A321" s="58">
        <v>44535</v>
      </c>
      <c r="B321" s="36" t="s">
        <v>941</v>
      </c>
      <c r="C321" s="36" t="s">
        <v>47</v>
      </c>
      <c r="D321" s="36" t="s">
        <v>3391</v>
      </c>
      <c r="E321" s="36" t="s">
        <v>3583</v>
      </c>
      <c r="F321" s="36" t="s">
        <v>3166</v>
      </c>
      <c r="G321" s="36" t="s">
        <v>3168</v>
      </c>
      <c r="H321" s="37">
        <v>6</v>
      </c>
      <c r="I321" s="37">
        <v>0</v>
      </c>
      <c r="J321" s="38">
        <v>0</v>
      </c>
      <c r="L321" s="39">
        <v>0</v>
      </c>
      <c r="M321" s="39">
        <v>0</v>
      </c>
      <c r="P321" s="37">
        <v>0</v>
      </c>
      <c r="Q321" s="37">
        <v>0</v>
      </c>
      <c r="S321" s="37">
        <v>0</v>
      </c>
      <c r="T321" s="37">
        <v>0</v>
      </c>
      <c r="U321" s="39">
        <v>0</v>
      </c>
      <c r="V321" s="39">
        <v>0</v>
      </c>
    </row>
    <row r="322" spans="1:22" x14ac:dyDescent="0.45">
      <c r="A322" s="58">
        <v>44533</v>
      </c>
      <c r="B322" s="36" t="s">
        <v>941</v>
      </c>
      <c r="C322" s="36" t="s">
        <v>47</v>
      </c>
      <c r="D322" s="36" t="s">
        <v>3303</v>
      </c>
      <c r="E322" s="36" t="s">
        <v>3583</v>
      </c>
      <c r="F322" s="36" t="s">
        <v>3166</v>
      </c>
      <c r="G322" s="36" t="s">
        <v>3168</v>
      </c>
      <c r="H322" s="37">
        <v>5</v>
      </c>
      <c r="I322" s="37">
        <v>0</v>
      </c>
      <c r="J322" s="38">
        <v>0</v>
      </c>
      <c r="L322" s="39">
        <v>0</v>
      </c>
      <c r="M322" s="39">
        <v>0</v>
      </c>
      <c r="P322" s="37">
        <v>0</v>
      </c>
      <c r="Q322" s="37">
        <v>0</v>
      </c>
      <c r="S322" s="37">
        <v>0</v>
      </c>
      <c r="T322" s="37">
        <v>0</v>
      </c>
      <c r="U322" s="39">
        <v>0</v>
      </c>
      <c r="V322" s="39">
        <v>0</v>
      </c>
    </row>
    <row r="323" spans="1:22" x14ac:dyDescent="0.45">
      <c r="A323" s="58">
        <v>44534</v>
      </c>
      <c r="B323" s="36" t="s">
        <v>941</v>
      </c>
      <c r="C323" s="36" t="s">
        <v>47</v>
      </c>
      <c r="D323" s="36" t="s">
        <v>3303</v>
      </c>
      <c r="E323" s="36" t="s">
        <v>3583</v>
      </c>
      <c r="F323" s="36" t="s">
        <v>3166</v>
      </c>
      <c r="G323" s="36" t="s">
        <v>3168</v>
      </c>
      <c r="H323" s="37">
        <v>0</v>
      </c>
      <c r="I323" s="37">
        <v>0</v>
      </c>
      <c r="L323" s="39">
        <v>0</v>
      </c>
      <c r="M323" s="39">
        <v>0</v>
      </c>
      <c r="P323" s="37">
        <v>0</v>
      </c>
      <c r="Q323" s="37">
        <v>0</v>
      </c>
      <c r="S323" s="37">
        <v>0</v>
      </c>
      <c r="T323" s="37">
        <v>0</v>
      </c>
      <c r="U323" s="39">
        <v>0</v>
      </c>
      <c r="V323" s="39">
        <v>0</v>
      </c>
    </row>
    <row r="324" spans="1:22" x14ac:dyDescent="0.45">
      <c r="A324" s="58">
        <v>44535</v>
      </c>
      <c r="B324" s="36" t="s">
        <v>941</v>
      </c>
      <c r="C324" s="36" t="s">
        <v>47</v>
      </c>
      <c r="D324" s="36" t="s">
        <v>3331</v>
      </c>
      <c r="E324" s="36" t="s">
        <v>3584</v>
      </c>
      <c r="F324" s="36" t="s">
        <v>3154</v>
      </c>
      <c r="G324" s="36" t="s">
        <v>3155</v>
      </c>
      <c r="H324" s="37">
        <v>26</v>
      </c>
      <c r="I324" s="37">
        <v>0</v>
      </c>
      <c r="J324" s="38">
        <v>0</v>
      </c>
      <c r="L324" s="39">
        <v>0</v>
      </c>
      <c r="M324" s="39">
        <v>0</v>
      </c>
      <c r="P324" s="37">
        <v>0</v>
      </c>
      <c r="Q324" s="37">
        <v>0</v>
      </c>
      <c r="S324" s="37">
        <v>0</v>
      </c>
      <c r="T324" s="37">
        <v>0</v>
      </c>
      <c r="U324" s="39">
        <v>0</v>
      </c>
      <c r="V324" s="39">
        <v>0</v>
      </c>
    </row>
    <row r="325" spans="1:22" x14ac:dyDescent="0.45">
      <c r="A325" s="58">
        <v>44533</v>
      </c>
      <c r="B325" s="36" t="s">
        <v>941</v>
      </c>
      <c r="C325" s="36" t="s">
        <v>47</v>
      </c>
      <c r="D325" s="36" t="s">
        <v>3371</v>
      </c>
      <c r="E325" s="36" t="s">
        <v>3583</v>
      </c>
      <c r="F325" s="36" t="s">
        <v>3166</v>
      </c>
      <c r="G325" s="36" t="s">
        <v>3168</v>
      </c>
      <c r="H325" s="37">
        <v>0</v>
      </c>
      <c r="I325" s="37">
        <v>0</v>
      </c>
      <c r="L325" s="39">
        <v>0</v>
      </c>
      <c r="M325" s="39">
        <v>0</v>
      </c>
      <c r="P325" s="37">
        <v>0</v>
      </c>
      <c r="Q325" s="37">
        <v>0</v>
      </c>
      <c r="S325" s="37">
        <v>0</v>
      </c>
      <c r="T325" s="37">
        <v>0</v>
      </c>
      <c r="U325" s="39">
        <v>0</v>
      </c>
      <c r="V325" s="39">
        <v>0</v>
      </c>
    </row>
    <row r="326" spans="1:22" x14ac:dyDescent="0.45">
      <c r="A326" s="58">
        <v>44534</v>
      </c>
      <c r="B326" s="36" t="s">
        <v>941</v>
      </c>
      <c r="C326" s="36" t="s">
        <v>47</v>
      </c>
      <c r="D326" s="36" t="s">
        <v>3371</v>
      </c>
      <c r="E326" s="36" t="s">
        <v>3583</v>
      </c>
      <c r="F326" s="36" t="s">
        <v>3166</v>
      </c>
      <c r="G326" s="36" t="s">
        <v>3168</v>
      </c>
      <c r="H326" s="37">
        <v>3</v>
      </c>
      <c r="I326" s="37">
        <v>0</v>
      </c>
      <c r="J326" s="38">
        <v>0</v>
      </c>
      <c r="L326" s="39">
        <v>0</v>
      </c>
      <c r="M326" s="39">
        <v>0</v>
      </c>
      <c r="P326" s="37">
        <v>0</v>
      </c>
      <c r="Q326" s="37">
        <v>0</v>
      </c>
      <c r="S326" s="37">
        <v>0</v>
      </c>
      <c r="T326" s="37">
        <v>0</v>
      </c>
      <c r="U326" s="39">
        <v>0</v>
      </c>
      <c r="V326" s="39">
        <v>0</v>
      </c>
    </row>
    <row r="327" spans="1:22" x14ac:dyDescent="0.45">
      <c r="A327" s="58">
        <v>44534</v>
      </c>
      <c r="B327" s="36" t="s">
        <v>941</v>
      </c>
      <c r="C327" s="36" t="s">
        <v>47</v>
      </c>
      <c r="D327" s="36" t="s">
        <v>3245</v>
      </c>
      <c r="E327" s="36" t="s">
        <v>3587</v>
      </c>
      <c r="F327" s="36" t="s">
        <v>3222</v>
      </c>
      <c r="G327" s="36" t="s">
        <v>3176</v>
      </c>
      <c r="H327" s="37">
        <v>1</v>
      </c>
      <c r="I327" s="37">
        <v>0</v>
      </c>
      <c r="J327" s="38">
        <v>0</v>
      </c>
      <c r="L327" s="39">
        <v>0</v>
      </c>
      <c r="M327" s="39">
        <v>0</v>
      </c>
      <c r="P327" s="37">
        <v>0</v>
      </c>
      <c r="Q327" s="37">
        <v>0</v>
      </c>
      <c r="S327" s="37">
        <v>0</v>
      </c>
      <c r="T327" s="37">
        <v>0</v>
      </c>
      <c r="U327" s="39">
        <v>0</v>
      </c>
      <c r="V327" s="39">
        <v>0</v>
      </c>
    </row>
    <row r="328" spans="1:22" x14ac:dyDescent="0.45">
      <c r="A328" s="58">
        <v>44535</v>
      </c>
      <c r="B328" s="36" t="s">
        <v>941</v>
      </c>
      <c r="C328" s="36" t="s">
        <v>47</v>
      </c>
      <c r="D328" s="36" t="s">
        <v>3527</v>
      </c>
      <c r="E328" s="36" t="s">
        <v>3586</v>
      </c>
      <c r="F328" s="36" t="s">
        <v>3159</v>
      </c>
      <c r="G328" s="36" t="s">
        <v>3160</v>
      </c>
      <c r="H328" s="37">
        <v>1</v>
      </c>
      <c r="I328" s="37">
        <v>0</v>
      </c>
      <c r="J328" s="38">
        <v>0</v>
      </c>
      <c r="L328" s="39">
        <v>0</v>
      </c>
      <c r="M328" s="39">
        <v>0</v>
      </c>
      <c r="P328" s="37">
        <v>0</v>
      </c>
      <c r="Q328" s="37">
        <v>0</v>
      </c>
      <c r="S328" s="37">
        <v>0</v>
      </c>
      <c r="T328" s="37">
        <v>0</v>
      </c>
      <c r="U328" s="39">
        <v>0</v>
      </c>
      <c r="V328" s="39">
        <v>0</v>
      </c>
    </row>
    <row r="329" spans="1:22" x14ac:dyDescent="0.45">
      <c r="A329" s="58">
        <v>44535</v>
      </c>
      <c r="B329" s="36" t="s">
        <v>941</v>
      </c>
      <c r="C329" s="36" t="s">
        <v>47</v>
      </c>
      <c r="D329" s="36" t="s">
        <v>3313</v>
      </c>
      <c r="E329" s="36" t="s">
        <v>3584</v>
      </c>
      <c r="F329" s="36" t="s">
        <v>3154</v>
      </c>
      <c r="G329" s="36" t="s">
        <v>3155</v>
      </c>
      <c r="H329" s="37">
        <v>21</v>
      </c>
      <c r="I329" s="37">
        <v>0</v>
      </c>
      <c r="J329" s="38">
        <v>0</v>
      </c>
      <c r="L329" s="39">
        <v>0</v>
      </c>
      <c r="M329" s="39">
        <v>0</v>
      </c>
      <c r="P329" s="37">
        <v>0</v>
      </c>
      <c r="Q329" s="37">
        <v>0</v>
      </c>
      <c r="S329" s="37">
        <v>0</v>
      </c>
      <c r="T329" s="37">
        <v>0</v>
      </c>
      <c r="U329" s="39">
        <v>0</v>
      </c>
      <c r="V329" s="39">
        <v>0</v>
      </c>
    </row>
    <row r="330" spans="1:22" x14ac:dyDescent="0.45">
      <c r="A330" s="58">
        <v>44533</v>
      </c>
      <c r="B330" s="36" t="s">
        <v>941</v>
      </c>
      <c r="C330" s="36" t="s">
        <v>47</v>
      </c>
      <c r="D330" s="36" t="s">
        <v>3558</v>
      </c>
      <c r="E330" s="36" t="s">
        <v>3583</v>
      </c>
      <c r="F330" s="36" t="s">
        <v>3166</v>
      </c>
      <c r="G330" s="36" t="s">
        <v>3168</v>
      </c>
      <c r="H330" s="37">
        <v>2</v>
      </c>
      <c r="I330" s="37">
        <v>0</v>
      </c>
      <c r="J330" s="38">
        <v>0</v>
      </c>
      <c r="L330" s="39">
        <v>0</v>
      </c>
      <c r="M330" s="39">
        <v>0</v>
      </c>
      <c r="P330" s="37">
        <v>0</v>
      </c>
      <c r="Q330" s="37">
        <v>0</v>
      </c>
      <c r="S330" s="37">
        <v>0</v>
      </c>
      <c r="T330" s="37">
        <v>0</v>
      </c>
      <c r="U330" s="39">
        <v>0</v>
      </c>
      <c r="V330" s="39">
        <v>0</v>
      </c>
    </row>
    <row r="331" spans="1:22" x14ac:dyDescent="0.45">
      <c r="A331" s="58">
        <v>44533</v>
      </c>
      <c r="B331" s="36" t="s">
        <v>941</v>
      </c>
      <c r="C331" s="36" t="s">
        <v>47</v>
      </c>
      <c r="D331" s="36" t="s">
        <v>3359</v>
      </c>
      <c r="E331" s="36" t="s">
        <v>3583</v>
      </c>
      <c r="F331" s="36" t="s">
        <v>3166</v>
      </c>
      <c r="G331" s="36" t="s">
        <v>3168</v>
      </c>
      <c r="H331" s="37">
        <v>24</v>
      </c>
      <c r="I331" s="37">
        <v>1</v>
      </c>
      <c r="J331" s="38">
        <v>4.1666666666666657E-2</v>
      </c>
      <c r="K331" s="39">
        <v>4.33</v>
      </c>
      <c r="L331" s="39">
        <v>4.33</v>
      </c>
      <c r="M331" s="39">
        <v>0</v>
      </c>
      <c r="O331" s="40">
        <v>0</v>
      </c>
      <c r="P331" s="37">
        <v>0</v>
      </c>
      <c r="Q331" s="37">
        <v>0</v>
      </c>
      <c r="R331" s="38">
        <v>0</v>
      </c>
      <c r="S331" s="37">
        <v>0</v>
      </c>
      <c r="T331" s="37">
        <v>0</v>
      </c>
      <c r="U331" s="39">
        <v>0</v>
      </c>
      <c r="V331" s="39">
        <v>0</v>
      </c>
    </row>
    <row r="332" spans="1:22" x14ac:dyDescent="0.45">
      <c r="A332" s="58">
        <v>44534</v>
      </c>
      <c r="B332" s="36" t="s">
        <v>941</v>
      </c>
      <c r="C332" s="36" t="s">
        <v>47</v>
      </c>
      <c r="D332" s="36" t="s">
        <v>3359</v>
      </c>
      <c r="E332" s="36" t="s">
        <v>3583</v>
      </c>
      <c r="F332" s="36" t="s">
        <v>3166</v>
      </c>
      <c r="G332" s="36" t="s">
        <v>3168</v>
      </c>
      <c r="H332" s="37">
        <v>247</v>
      </c>
      <c r="I332" s="37">
        <v>8</v>
      </c>
      <c r="J332" s="38">
        <v>3.2388663967611336E-2</v>
      </c>
      <c r="K332" s="39">
        <v>7.4012500000000001</v>
      </c>
      <c r="L332" s="39">
        <v>59.21</v>
      </c>
      <c r="M332" s="39">
        <v>249.98</v>
      </c>
      <c r="N332" s="38">
        <v>0.23685894871589727</v>
      </c>
      <c r="O332" s="40">
        <v>4.2219219726397563</v>
      </c>
      <c r="P332" s="37">
        <v>2</v>
      </c>
      <c r="Q332" s="37">
        <v>2</v>
      </c>
      <c r="R332" s="38">
        <v>0.25</v>
      </c>
      <c r="S332" s="37">
        <v>2</v>
      </c>
      <c r="T332" s="37">
        <v>0</v>
      </c>
      <c r="U332" s="39">
        <v>249.98</v>
      </c>
      <c r="V332" s="39">
        <v>0</v>
      </c>
    </row>
    <row r="333" spans="1:22" x14ac:dyDescent="0.45">
      <c r="A333" s="58">
        <v>44535</v>
      </c>
      <c r="B333" s="36" t="s">
        <v>941</v>
      </c>
      <c r="C333" s="36" t="s">
        <v>47</v>
      </c>
      <c r="D333" s="36" t="s">
        <v>3359</v>
      </c>
      <c r="E333" s="36" t="s">
        <v>3583</v>
      </c>
      <c r="F333" s="36" t="s">
        <v>3166</v>
      </c>
      <c r="G333" s="36" t="s">
        <v>3168</v>
      </c>
      <c r="H333" s="37">
        <v>30</v>
      </c>
      <c r="I333" s="37">
        <v>2</v>
      </c>
      <c r="J333" s="38">
        <v>6.6666666666666666E-2</v>
      </c>
      <c r="K333" s="39">
        <v>4.7649999999999997</v>
      </c>
      <c r="L333" s="39">
        <v>9.5299999999999994</v>
      </c>
      <c r="M333" s="39">
        <v>0</v>
      </c>
      <c r="O333" s="40">
        <v>0</v>
      </c>
      <c r="P333" s="37">
        <v>0</v>
      </c>
      <c r="Q333" s="37">
        <v>0</v>
      </c>
      <c r="R333" s="38">
        <v>0</v>
      </c>
      <c r="S333" s="37">
        <v>0</v>
      </c>
      <c r="T333" s="37">
        <v>0</v>
      </c>
      <c r="U333" s="39">
        <v>0</v>
      </c>
      <c r="V333" s="39">
        <v>0</v>
      </c>
    </row>
    <row r="334" spans="1:22" x14ac:dyDescent="0.45">
      <c r="A334" s="58">
        <v>44533</v>
      </c>
      <c r="B334" s="36" t="s">
        <v>941</v>
      </c>
      <c r="C334" s="36" t="s">
        <v>47</v>
      </c>
      <c r="D334" s="36" t="s">
        <v>3499</v>
      </c>
      <c r="E334" s="36" t="s">
        <v>3583</v>
      </c>
      <c r="F334" s="36" t="s">
        <v>3166</v>
      </c>
      <c r="G334" s="36" t="s">
        <v>3168</v>
      </c>
      <c r="H334" s="37">
        <v>4</v>
      </c>
      <c r="I334" s="37">
        <v>0</v>
      </c>
      <c r="J334" s="38">
        <v>0</v>
      </c>
      <c r="L334" s="39">
        <v>0</v>
      </c>
      <c r="M334" s="39">
        <v>0</v>
      </c>
      <c r="P334" s="37">
        <v>0</v>
      </c>
      <c r="Q334" s="37">
        <v>0</v>
      </c>
      <c r="S334" s="37">
        <v>0</v>
      </c>
      <c r="T334" s="37">
        <v>0</v>
      </c>
      <c r="U334" s="39">
        <v>0</v>
      </c>
      <c r="V334" s="39">
        <v>0</v>
      </c>
    </row>
    <row r="335" spans="1:22" x14ac:dyDescent="0.45">
      <c r="A335" s="58">
        <v>44534</v>
      </c>
      <c r="B335" s="36" t="s">
        <v>941</v>
      </c>
      <c r="C335" s="36" t="s">
        <v>47</v>
      </c>
      <c r="D335" s="36" t="s">
        <v>3499</v>
      </c>
      <c r="E335" s="36" t="s">
        <v>3583</v>
      </c>
      <c r="F335" s="36" t="s">
        <v>3166</v>
      </c>
      <c r="G335" s="36" t="s">
        <v>3168</v>
      </c>
      <c r="H335" s="37">
        <v>3</v>
      </c>
      <c r="I335" s="37">
        <v>0</v>
      </c>
      <c r="J335" s="38">
        <v>0</v>
      </c>
      <c r="L335" s="39">
        <v>0</v>
      </c>
      <c r="M335" s="39">
        <v>0</v>
      </c>
      <c r="P335" s="37">
        <v>0</v>
      </c>
      <c r="Q335" s="37">
        <v>0</v>
      </c>
      <c r="S335" s="37">
        <v>0</v>
      </c>
      <c r="T335" s="37">
        <v>0</v>
      </c>
      <c r="U335" s="39">
        <v>0</v>
      </c>
      <c r="V335" s="39">
        <v>0</v>
      </c>
    </row>
    <row r="336" spans="1:22" x14ac:dyDescent="0.45">
      <c r="A336" s="58">
        <v>44535</v>
      </c>
      <c r="B336" s="36" t="s">
        <v>941</v>
      </c>
      <c r="C336" s="36" t="s">
        <v>47</v>
      </c>
      <c r="D336" s="36" t="s">
        <v>3499</v>
      </c>
      <c r="E336" s="36" t="s">
        <v>3583</v>
      </c>
      <c r="F336" s="36" t="s">
        <v>3166</v>
      </c>
      <c r="G336" s="36" t="s">
        <v>3168</v>
      </c>
      <c r="H336" s="37">
        <v>1</v>
      </c>
      <c r="I336" s="37">
        <v>0</v>
      </c>
      <c r="J336" s="38">
        <v>0</v>
      </c>
      <c r="L336" s="39">
        <v>0</v>
      </c>
      <c r="M336" s="39">
        <v>0</v>
      </c>
      <c r="P336" s="37">
        <v>0</v>
      </c>
      <c r="Q336" s="37">
        <v>0</v>
      </c>
      <c r="S336" s="37">
        <v>0</v>
      </c>
      <c r="T336" s="37">
        <v>0</v>
      </c>
      <c r="U336" s="39">
        <v>0</v>
      </c>
      <c r="V336" s="39">
        <v>0</v>
      </c>
    </row>
    <row r="337" spans="1:22" x14ac:dyDescent="0.45">
      <c r="A337" s="58">
        <v>44533</v>
      </c>
      <c r="B337" s="36" t="s">
        <v>941</v>
      </c>
      <c r="C337" s="36" t="s">
        <v>47</v>
      </c>
      <c r="D337" s="36" t="s">
        <v>3265</v>
      </c>
      <c r="E337" s="36" t="s">
        <v>3586</v>
      </c>
      <c r="F337" s="36" t="s">
        <v>3159</v>
      </c>
      <c r="G337" s="36" t="s">
        <v>3160</v>
      </c>
      <c r="H337" s="37">
        <v>5</v>
      </c>
      <c r="I337" s="37">
        <v>0</v>
      </c>
      <c r="J337" s="38">
        <v>0</v>
      </c>
      <c r="L337" s="39">
        <v>0</v>
      </c>
      <c r="M337" s="39">
        <v>0</v>
      </c>
      <c r="P337" s="37">
        <v>0</v>
      </c>
      <c r="Q337" s="37">
        <v>0</v>
      </c>
      <c r="S337" s="37">
        <v>0</v>
      </c>
      <c r="T337" s="37">
        <v>0</v>
      </c>
      <c r="U337" s="39">
        <v>0</v>
      </c>
      <c r="V337" s="39">
        <v>0</v>
      </c>
    </row>
    <row r="338" spans="1:22" x14ac:dyDescent="0.45">
      <c r="A338" s="58">
        <v>44534</v>
      </c>
      <c r="B338" s="36" t="s">
        <v>941</v>
      </c>
      <c r="C338" s="36" t="s">
        <v>47</v>
      </c>
      <c r="D338" s="36" t="s">
        <v>3265</v>
      </c>
      <c r="E338" s="36" t="s">
        <v>3586</v>
      </c>
      <c r="F338" s="36" t="s">
        <v>3159</v>
      </c>
      <c r="G338" s="36" t="s">
        <v>3160</v>
      </c>
      <c r="H338" s="37">
        <v>1</v>
      </c>
      <c r="I338" s="37">
        <v>0</v>
      </c>
      <c r="J338" s="38">
        <v>0</v>
      </c>
      <c r="L338" s="39">
        <v>0</v>
      </c>
      <c r="M338" s="39">
        <v>0</v>
      </c>
      <c r="P338" s="37">
        <v>0</v>
      </c>
      <c r="Q338" s="37">
        <v>0</v>
      </c>
      <c r="S338" s="37">
        <v>0</v>
      </c>
      <c r="T338" s="37">
        <v>0</v>
      </c>
      <c r="U338" s="39">
        <v>0</v>
      </c>
      <c r="V338" s="39">
        <v>0</v>
      </c>
    </row>
    <row r="339" spans="1:22" x14ac:dyDescent="0.45">
      <c r="A339" s="58">
        <v>44535</v>
      </c>
      <c r="B339" s="36" t="s">
        <v>941</v>
      </c>
      <c r="C339" s="36" t="s">
        <v>47</v>
      </c>
      <c r="D339" s="36" t="s">
        <v>3265</v>
      </c>
      <c r="E339" s="36" t="s">
        <v>3586</v>
      </c>
      <c r="F339" s="36" t="s">
        <v>3159</v>
      </c>
      <c r="G339" s="36" t="s">
        <v>3160</v>
      </c>
      <c r="H339" s="37">
        <v>64</v>
      </c>
      <c r="I339" s="37">
        <v>0</v>
      </c>
      <c r="J339" s="38">
        <v>0</v>
      </c>
      <c r="L339" s="39">
        <v>0</v>
      </c>
      <c r="M339" s="39">
        <v>0</v>
      </c>
      <c r="P339" s="37">
        <v>0</v>
      </c>
      <c r="Q339" s="37">
        <v>0</v>
      </c>
      <c r="S339" s="37">
        <v>0</v>
      </c>
      <c r="T339" s="37">
        <v>0</v>
      </c>
      <c r="U339" s="39">
        <v>0</v>
      </c>
      <c r="V339" s="39">
        <v>0</v>
      </c>
    </row>
    <row r="340" spans="1:22" x14ac:dyDescent="0.45">
      <c r="A340" s="58">
        <v>44533</v>
      </c>
      <c r="B340" s="36" t="s">
        <v>941</v>
      </c>
      <c r="C340" s="36" t="s">
        <v>47</v>
      </c>
      <c r="D340" s="36" t="s">
        <v>3355</v>
      </c>
      <c r="E340" s="36" t="s">
        <v>3583</v>
      </c>
      <c r="F340" s="36" t="s">
        <v>3166</v>
      </c>
      <c r="G340" s="36" t="s">
        <v>3168</v>
      </c>
      <c r="H340" s="37">
        <v>3</v>
      </c>
      <c r="I340" s="37">
        <v>0</v>
      </c>
      <c r="J340" s="38">
        <v>0</v>
      </c>
      <c r="L340" s="39">
        <v>0</v>
      </c>
      <c r="M340" s="39">
        <v>0</v>
      </c>
      <c r="P340" s="37">
        <v>0</v>
      </c>
      <c r="Q340" s="37">
        <v>0</v>
      </c>
      <c r="S340" s="37">
        <v>0</v>
      </c>
      <c r="T340" s="37">
        <v>0</v>
      </c>
      <c r="U340" s="39">
        <v>0</v>
      </c>
      <c r="V340" s="39">
        <v>0</v>
      </c>
    </row>
    <row r="341" spans="1:22" x14ac:dyDescent="0.45">
      <c r="A341" s="58">
        <v>44534</v>
      </c>
      <c r="B341" s="36" t="s">
        <v>941</v>
      </c>
      <c r="C341" s="36" t="s">
        <v>47</v>
      </c>
      <c r="D341" s="36" t="s">
        <v>3355</v>
      </c>
      <c r="E341" s="36" t="s">
        <v>3583</v>
      </c>
      <c r="F341" s="36" t="s">
        <v>3166</v>
      </c>
      <c r="G341" s="36" t="s">
        <v>3168</v>
      </c>
      <c r="H341" s="37">
        <v>4</v>
      </c>
      <c r="I341" s="37">
        <v>0</v>
      </c>
      <c r="J341" s="38">
        <v>0</v>
      </c>
      <c r="L341" s="39">
        <v>0</v>
      </c>
      <c r="M341" s="39">
        <v>0</v>
      </c>
      <c r="P341" s="37">
        <v>0</v>
      </c>
      <c r="Q341" s="37">
        <v>0</v>
      </c>
      <c r="S341" s="37">
        <v>0</v>
      </c>
      <c r="T341" s="37">
        <v>0</v>
      </c>
      <c r="U341" s="39">
        <v>0</v>
      </c>
      <c r="V341" s="39">
        <v>0</v>
      </c>
    </row>
    <row r="342" spans="1:22" x14ac:dyDescent="0.45">
      <c r="A342" s="58">
        <v>44535</v>
      </c>
      <c r="B342" s="36" t="s">
        <v>941</v>
      </c>
      <c r="C342" s="36" t="s">
        <v>47</v>
      </c>
      <c r="D342" s="36" t="s">
        <v>3355</v>
      </c>
      <c r="E342" s="36" t="s">
        <v>3583</v>
      </c>
      <c r="F342" s="36" t="s">
        <v>3166</v>
      </c>
      <c r="G342" s="36" t="s">
        <v>3168</v>
      </c>
      <c r="H342" s="37">
        <v>2</v>
      </c>
      <c r="I342" s="37">
        <v>0</v>
      </c>
      <c r="J342" s="38">
        <v>0</v>
      </c>
      <c r="L342" s="39">
        <v>0</v>
      </c>
      <c r="M342" s="39">
        <v>0</v>
      </c>
      <c r="P342" s="37">
        <v>0</v>
      </c>
      <c r="Q342" s="37">
        <v>0</v>
      </c>
      <c r="S342" s="37">
        <v>0</v>
      </c>
      <c r="T342" s="37">
        <v>0</v>
      </c>
      <c r="U342" s="39">
        <v>0</v>
      </c>
      <c r="V342" s="39">
        <v>0</v>
      </c>
    </row>
    <row r="343" spans="1:22" x14ac:dyDescent="0.45">
      <c r="A343" s="58">
        <v>44535</v>
      </c>
      <c r="B343" s="36" t="s">
        <v>941</v>
      </c>
      <c r="C343" s="36" t="s">
        <v>47</v>
      </c>
      <c r="D343" s="36" t="s">
        <v>3267</v>
      </c>
      <c r="E343" s="36" t="s">
        <v>3586</v>
      </c>
      <c r="F343" s="36" t="s">
        <v>3159</v>
      </c>
      <c r="G343" s="36" t="s">
        <v>3160</v>
      </c>
      <c r="H343" s="37">
        <v>0</v>
      </c>
      <c r="I343" s="37">
        <v>0</v>
      </c>
      <c r="L343" s="39">
        <v>0</v>
      </c>
      <c r="M343" s="39">
        <v>0</v>
      </c>
      <c r="P343" s="37">
        <v>0</v>
      </c>
      <c r="Q343" s="37">
        <v>0</v>
      </c>
      <c r="S343" s="37">
        <v>0</v>
      </c>
      <c r="T343" s="37">
        <v>0</v>
      </c>
      <c r="U343" s="39">
        <v>0</v>
      </c>
      <c r="V343" s="39">
        <v>0</v>
      </c>
    </row>
    <row r="344" spans="1:22" x14ac:dyDescent="0.45">
      <c r="A344" s="58">
        <v>44533</v>
      </c>
      <c r="B344" s="36" t="s">
        <v>941</v>
      </c>
      <c r="C344" s="36" t="s">
        <v>47</v>
      </c>
      <c r="D344" s="36" t="s">
        <v>3323</v>
      </c>
      <c r="E344" s="36" t="s">
        <v>3584</v>
      </c>
      <c r="F344" s="36" t="s">
        <v>3154</v>
      </c>
      <c r="G344" s="36" t="s">
        <v>3155</v>
      </c>
      <c r="H344" s="37">
        <v>72</v>
      </c>
      <c r="I344" s="37">
        <v>1</v>
      </c>
      <c r="J344" s="38">
        <v>1.3888888888888888E-2</v>
      </c>
      <c r="K344" s="39">
        <v>1.69</v>
      </c>
      <c r="L344" s="39">
        <v>1.69</v>
      </c>
      <c r="M344" s="39">
        <v>0</v>
      </c>
      <c r="O344" s="40">
        <v>0</v>
      </c>
      <c r="P344" s="37">
        <v>0</v>
      </c>
      <c r="Q344" s="37">
        <v>0</v>
      </c>
      <c r="R344" s="38">
        <v>0</v>
      </c>
      <c r="S344" s="37">
        <v>0</v>
      </c>
      <c r="T344" s="37">
        <v>0</v>
      </c>
      <c r="U344" s="39">
        <v>0</v>
      </c>
      <c r="V344" s="39">
        <v>0</v>
      </c>
    </row>
    <row r="345" spans="1:22" x14ac:dyDescent="0.45">
      <c r="A345" s="58">
        <v>44534</v>
      </c>
      <c r="B345" s="36" t="s">
        <v>941</v>
      </c>
      <c r="C345" s="36" t="s">
        <v>47</v>
      </c>
      <c r="D345" s="36" t="s">
        <v>3323</v>
      </c>
      <c r="E345" s="36" t="s">
        <v>3584</v>
      </c>
      <c r="F345" s="36" t="s">
        <v>3154</v>
      </c>
      <c r="G345" s="36" t="s">
        <v>3155</v>
      </c>
      <c r="H345" s="37">
        <v>24</v>
      </c>
      <c r="I345" s="37">
        <v>0</v>
      </c>
      <c r="J345" s="38">
        <v>0</v>
      </c>
      <c r="L345" s="39">
        <v>0</v>
      </c>
      <c r="M345" s="39">
        <v>0</v>
      </c>
      <c r="P345" s="37">
        <v>0</v>
      </c>
      <c r="Q345" s="37">
        <v>0</v>
      </c>
      <c r="S345" s="37">
        <v>0</v>
      </c>
      <c r="T345" s="37">
        <v>0</v>
      </c>
      <c r="U345" s="39">
        <v>0</v>
      </c>
      <c r="V345" s="39">
        <v>0</v>
      </c>
    </row>
    <row r="346" spans="1:22" x14ac:dyDescent="0.45">
      <c r="A346" s="58">
        <v>44535</v>
      </c>
      <c r="B346" s="36" t="s">
        <v>941</v>
      </c>
      <c r="C346" s="36" t="s">
        <v>47</v>
      </c>
      <c r="D346" s="36" t="s">
        <v>3323</v>
      </c>
      <c r="E346" s="36" t="s">
        <v>3584</v>
      </c>
      <c r="F346" s="36" t="s">
        <v>3154</v>
      </c>
      <c r="G346" s="36" t="s">
        <v>3155</v>
      </c>
      <c r="H346" s="37">
        <v>683</v>
      </c>
      <c r="I346" s="37">
        <v>5</v>
      </c>
      <c r="J346" s="38">
        <v>7.320644216691069E-3</v>
      </c>
      <c r="K346" s="39">
        <v>2.3540000000000001</v>
      </c>
      <c r="L346" s="39">
        <v>11.77</v>
      </c>
      <c r="M346" s="39">
        <v>0</v>
      </c>
      <c r="O346" s="40">
        <v>0</v>
      </c>
      <c r="P346" s="37">
        <v>0</v>
      </c>
      <c r="Q346" s="37">
        <v>0</v>
      </c>
      <c r="R346" s="38">
        <v>0</v>
      </c>
      <c r="S346" s="37">
        <v>0</v>
      </c>
      <c r="T346" s="37">
        <v>0</v>
      </c>
      <c r="U346" s="39">
        <v>0</v>
      </c>
      <c r="V346" s="39">
        <v>0</v>
      </c>
    </row>
    <row r="347" spans="1:22" x14ac:dyDescent="0.45">
      <c r="A347" s="58">
        <v>44533</v>
      </c>
      <c r="B347" s="36" t="s">
        <v>941</v>
      </c>
      <c r="C347" s="36" t="s">
        <v>47</v>
      </c>
      <c r="D347" s="36" t="s">
        <v>3275</v>
      </c>
      <c r="E347" s="36" t="s">
        <v>3586</v>
      </c>
      <c r="F347" s="36" t="s">
        <v>3159</v>
      </c>
      <c r="G347" s="36" t="s">
        <v>3160</v>
      </c>
      <c r="H347" s="37">
        <v>0</v>
      </c>
      <c r="I347" s="37">
        <v>0</v>
      </c>
      <c r="L347" s="39">
        <v>0</v>
      </c>
      <c r="M347" s="39">
        <v>0</v>
      </c>
      <c r="P347" s="37">
        <v>0</v>
      </c>
      <c r="Q347" s="37">
        <v>0</v>
      </c>
      <c r="S347" s="37">
        <v>0</v>
      </c>
      <c r="T347" s="37">
        <v>0</v>
      </c>
      <c r="U347" s="39">
        <v>0</v>
      </c>
      <c r="V347" s="39">
        <v>0</v>
      </c>
    </row>
    <row r="348" spans="1:22" x14ac:dyDescent="0.45">
      <c r="A348" s="58">
        <v>44534</v>
      </c>
      <c r="B348" s="36" t="s">
        <v>941</v>
      </c>
      <c r="C348" s="36" t="s">
        <v>47</v>
      </c>
      <c r="D348" s="36" t="s">
        <v>3275</v>
      </c>
      <c r="E348" s="36" t="s">
        <v>3586</v>
      </c>
      <c r="F348" s="36" t="s">
        <v>3159</v>
      </c>
      <c r="G348" s="36" t="s">
        <v>3160</v>
      </c>
      <c r="H348" s="37">
        <v>0</v>
      </c>
      <c r="I348" s="37">
        <v>0</v>
      </c>
      <c r="L348" s="39">
        <v>0</v>
      </c>
      <c r="M348" s="39">
        <v>0</v>
      </c>
      <c r="P348" s="37">
        <v>0</v>
      </c>
      <c r="Q348" s="37">
        <v>0</v>
      </c>
      <c r="S348" s="37">
        <v>0</v>
      </c>
      <c r="T348" s="37">
        <v>0</v>
      </c>
      <c r="U348" s="39">
        <v>0</v>
      </c>
      <c r="V348" s="39">
        <v>0</v>
      </c>
    </row>
    <row r="349" spans="1:22" x14ac:dyDescent="0.45">
      <c r="A349" s="58">
        <v>44535</v>
      </c>
      <c r="B349" s="36" t="s">
        <v>941</v>
      </c>
      <c r="C349" s="36" t="s">
        <v>47</v>
      </c>
      <c r="D349" s="36" t="s">
        <v>3275</v>
      </c>
      <c r="E349" s="36" t="s">
        <v>3586</v>
      </c>
      <c r="F349" s="36" t="s">
        <v>3159</v>
      </c>
      <c r="G349" s="36" t="s">
        <v>3160</v>
      </c>
      <c r="H349" s="37">
        <v>0</v>
      </c>
      <c r="I349" s="37">
        <v>0</v>
      </c>
      <c r="L349" s="39">
        <v>0</v>
      </c>
      <c r="M349" s="39">
        <v>0</v>
      </c>
      <c r="P349" s="37">
        <v>0</v>
      </c>
      <c r="Q349" s="37">
        <v>0</v>
      </c>
      <c r="S349" s="37">
        <v>0</v>
      </c>
      <c r="T349" s="37">
        <v>0</v>
      </c>
      <c r="U349" s="39">
        <v>0</v>
      </c>
      <c r="V349" s="39">
        <v>0</v>
      </c>
    </row>
    <row r="350" spans="1:22" x14ac:dyDescent="0.45">
      <c r="A350" s="58">
        <v>44535</v>
      </c>
      <c r="B350" s="36" t="s">
        <v>941</v>
      </c>
      <c r="C350" s="36" t="s">
        <v>47</v>
      </c>
      <c r="D350" s="36" t="s">
        <v>3255</v>
      </c>
      <c r="E350" s="36" t="s">
        <v>3587</v>
      </c>
      <c r="F350" s="36" t="s">
        <v>3222</v>
      </c>
      <c r="G350" s="36" t="s">
        <v>3176</v>
      </c>
      <c r="H350" s="37">
        <v>5</v>
      </c>
      <c r="I350" s="37">
        <v>0</v>
      </c>
      <c r="J350" s="38">
        <v>0</v>
      </c>
      <c r="L350" s="39">
        <v>0</v>
      </c>
      <c r="M350" s="39">
        <v>0</v>
      </c>
      <c r="P350" s="37">
        <v>0</v>
      </c>
      <c r="Q350" s="37">
        <v>0</v>
      </c>
      <c r="S350" s="37">
        <v>0</v>
      </c>
      <c r="T350" s="37">
        <v>0</v>
      </c>
      <c r="U350" s="39">
        <v>0</v>
      </c>
      <c r="V350" s="39">
        <v>0</v>
      </c>
    </row>
    <row r="351" spans="1:22" x14ac:dyDescent="0.45">
      <c r="A351" s="58">
        <v>44533</v>
      </c>
      <c r="B351" s="36" t="s">
        <v>941</v>
      </c>
      <c r="C351" s="36" t="s">
        <v>47</v>
      </c>
      <c r="D351" s="36" t="s">
        <v>3405</v>
      </c>
      <c r="E351" s="36" t="s">
        <v>3583</v>
      </c>
      <c r="F351" s="36" t="s">
        <v>3166</v>
      </c>
      <c r="G351" s="36" t="s">
        <v>3168</v>
      </c>
      <c r="H351" s="37">
        <v>3</v>
      </c>
      <c r="I351" s="37">
        <v>0</v>
      </c>
      <c r="J351" s="38">
        <v>0</v>
      </c>
      <c r="L351" s="39">
        <v>0</v>
      </c>
      <c r="M351" s="39">
        <v>0</v>
      </c>
      <c r="P351" s="37">
        <v>0</v>
      </c>
      <c r="Q351" s="37">
        <v>0</v>
      </c>
      <c r="S351" s="37">
        <v>0</v>
      </c>
      <c r="T351" s="37">
        <v>0</v>
      </c>
      <c r="U351" s="39">
        <v>0</v>
      </c>
      <c r="V351" s="39">
        <v>0</v>
      </c>
    </row>
    <row r="352" spans="1:22" x14ac:dyDescent="0.45">
      <c r="A352" s="58">
        <v>44534</v>
      </c>
      <c r="B352" s="36" t="s">
        <v>941</v>
      </c>
      <c r="C352" s="36" t="s">
        <v>47</v>
      </c>
      <c r="D352" s="36" t="s">
        <v>3405</v>
      </c>
      <c r="E352" s="36" t="s">
        <v>3583</v>
      </c>
      <c r="F352" s="36" t="s">
        <v>3166</v>
      </c>
      <c r="G352" s="36" t="s">
        <v>3168</v>
      </c>
      <c r="H352" s="37">
        <v>6</v>
      </c>
      <c r="I352" s="37">
        <v>0</v>
      </c>
      <c r="J352" s="38">
        <v>0</v>
      </c>
      <c r="L352" s="39">
        <v>0</v>
      </c>
      <c r="M352" s="39">
        <v>0</v>
      </c>
      <c r="P352" s="37">
        <v>0</v>
      </c>
      <c r="Q352" s="37">
        <v>0</v>
      </c>
      <c r="S352" s="37">
        <v>0</v>
      </c>
      <c r="T352" s="37">
        <v>0</v>
      </c>
      <c r="U352" s="39">
        <v>0</v>
      </c>
      <c r="V352" s="39">
        <v>0</v>
      </c>
    </row>
    <row r="353" spans="1:22" x14ac:dyDescent="0.45">
      <c r="A353" s="58">
        <v>44535</v>
      </c>
      <c r="B353" s="36" t="s">
        <v>941</v>
      </c>
      <c r="C353" s="36" t="s">
        <v>47</v>
      </c>
      <c r="D353" s="36" t="s">
        <v>3405</v>
      </c>
      <c r="E353" s="36" t="s">
        <v>3583</v>
      </c>
      <c r="F353" s="36" t="s">
        <v>3166</v>
      </c>
      <c r="G353" s="36" t="s">
        <v>3168</v>
      </c>
      <c r="H353" s="37">
        <v>0</v>
      </c>
      <c r="I353" s="37">
        <v>0</v>
      </c>
      <c r="L353" s="39">
        <v>0</v>
      </c>
      <c r="M353" s="39">
        <v>0</v>
      </c>
      <c r="P353" s="37">
        <v>0</v>
      </c>
      <c r="Q353" s="37">
        <v>0</v>
      </c>
      <c r="S353" s="37">
        <v>0</v>
      </c>
      <c r="T353" s="37">
        <v>0</v>
      </c>
      <c r="U353" s="39">
        <v>0</v>
      </c>
      <c r="V353" s="39">
        <v>0</v>
      </c>
    </row>
    <row r="354" spans="1:22" x14ac:dyDescent="0.45">
      <c r="A354" s="58">
        <v>44534</v>
      </c>
      <c r="B354" s="36" t="s">
        <v>941</v>
      </c>
      <c r="C354" s="36" t="s">
        <v>47</v>
      </c>
      <c r="D354" s="36" t="s">
        <v>3490</v>
      </c>
      <c r="E354" s="36" t="s">
        <v>3583</v>
      </c>
      <c r="F354" s="36" t="s">
        <v>3166</v>
      </c>
      <c r="G354" s="36" t="s">
        <v>3168</v>
      </c>
      <c r="H354" s="37">
        <v>1</v>
      </c>
      <c r="I354" s="37">
        <v>0</v>
      </c>
      <c r="J354" s="38">
        <v>0</v>
      </c>
      <c r="L354" s="39">
        <v>0</v>
      </c>
      <c r="M354" s="39">
        <v>0</v>
      </c>
      <c r="P354" s="37">
        <v>0</v>
      </c>
      <c r="Q354" s="37">
        <v>0</v>
      </c>
      <c r="S354" s="37">
        <v>0</v>
      </c>
      <c r="T354" s="37">
        <v>0</v>
      </c>
      <c r="U354" s="39">
        <v>0</v>
      </c>
      <c r="V354" s="39">
        <v>0</v>
      </c>
    </row>
    <row r="355" spans="1:22" x14ac:dyDescent="0.45">
      <c r="A355" s="58">
        <v>44533</v>
      </c>
      <c r="B355" s="36" t="s">
        <v>941</v>
      </c>
      <c r="C355" s="36" t="s">
        <v>47</v>
      </c>
      <c r="D355" s="36" t="s">
        <v>3277</v>
      </c>
      <c r="E355" s="36" t="s">
        <v>3586</v>
      </c>
      <c r="F355" s="36" t="s">
        <v>3159</v>
      </c>
      <c r="G355" s="36" t="s">
        <v>3160</v>
      </c>
      <c r="H355" s="37">
        <v>11</v>
      </c>
      <c r="I355" s="37">
        <v>0</v>
      </c>
      <c r="J355" s="38">
        <v>0</v>
      </c>
      <c r="L355" s="39">
        <v>0</v>
      </c>
      <c r="M355" s="39">
        <v>0</v>
      </c>
      <c r="P355" s="37">
        <v>0</v>
      </c>
      <c r="Q355" s="37">
        <v>0</v>
      </c>
      <c r="S355" s="37">
        <v>0</v>
      </c>
      <c r="T355" s="37">
        <v>0</v>
      </c>
      <c r="U355" s="39">
        <v>0</v>
      </c>
      <c r="V355" s="39">
        <v>0</v>
      </c>
    </row>
    <row r="356" spans="1:22" x14ac:dyDescent="0.45">
      <c r="A356" s="58">
        <v>44534</v>
      </c>
      <c r="B356" s="36" t="s">
        <v>941</v>
      </c>
      <c r="C356" s="36" t="s">
        <v>47</v>
      </c>
      <c r="D356" s="36" t="s">
        <v>3277</v>
      </c>
      <c r="E356" s="36" t="s">
        <v>3586</v>
      </c>
      <c r="F356" s="36" t="s">
        <v>3159</v>
      </c>
      <c r="G356" s="36" t="s">
        <v>3160</v>
      </c>
      <c r="H356" s="37">
        <v>24</v>
      </c>
      <c r="I356" s="37">
        <v>0</v>
      </c>
      <c r="J356" s="38">
        <v>0</v>
      </c>
      <c r="L356" s="39">
        <v>0</v>
      </c>
      <c r="M356" s="39">
        <v>0</v>
      </c>
      <c r="P356" s="37">
        <v>0</v>
      </c>
      <c r="Q356" s="37">
        <v>0</v>
      </c>
      <c r="S356" s="37">
        <v>0</v>
      </c>
      <c r="T356" s="37">
        <v>0</v>
      </c>
      <c r="U356" s="39">
        <v>0</v>
      </c>
      <c r="V356" s="39">
        <v>0</v>
      </c>
    </row>
    <row r="357" spans="1:22" x14ac:dyDescent="0.45">
      <c r="A357" s="58">
        <v>44535</v>
      </c>
      <c r="B357" s="36" t="s">
        <v>941</v>
      </c>
      <c r="C357" s="36" t="s">
        <v>47</v>
      </c>
      <c r="D357" s="36" t="s">
        <v>3277</v>
      </c>
      <c r="E357" s="36" t="s">
        <v>3586</v>
      </c>
      <c r="F357" s="36" t="s">
        <v>3159</v>
      </c>
      <c r="G357" s="36" t="s">
        <v>3160</v>
      </c>
      <c r="H357" s="37">
        <v>31</v>
      </c>
      <c r="I357" s="37">
        <v>0</v>
      </c>
      <c r="J357" s="38">
        <v>0</v>
      </c>
      <c r="L357" s="39">
        <v>0</v>
      </c>
      <c r="M357" s="39">
        <v>0</v>
      </c>
      <c r="P357" s="37">
        <v>0</v>
      </c>
      <c r="Q357" s="37">
        <v>0</v>
      </c>
      <c r="S357" s="37">
        <v>0</v>
      </c>
      <c r="T357" s="37">
        <v>0</v>
      </c>
      <c r="U357" s="39">
        <v>0</v>
      </c>
      <c r="V357" s="39">
        <v>0</v>
      </c>
    </row>
    <row r="358" spans="1:22" x14ac:dyDescent="0.45">
      <c r="A358" s="58">
        <v>44533</v>
      </c>
      <c r="B358" s="36" t="s">
        <v>941</v>
      </c>
      <c r="C358" s="36" t="s">
        <v>47</v>
      </c>
      <c r="D358" s="36" t="s">
        <v>3488</v>
      </c>
      <c r="E358" s="36" t="s">
        <v>3583</v>
      </c>
      <c r="F358" s="36" t="s">
        <v>3166</v>
      </c>
      <c r="G358" s="36" t="s">
        <v>3168</v>
      </c>
      <c r="H358" s="37">
        <v>12</v>
      </c>
      <c r="I358" s="37">
        <v>0</v>
      </c>
      <c r="J358" s="38">
        <v>0</v>
      </c>
      <c r="L358" s="39">
        <v>0</v>
      </c>
      <c r="M358" s="39">
        <v>0</v>
      </c>
      <c r="P358" s="37">
        <v>0</v>
      </c>
      <c r="Q358" s="37">
        <v>0</v>
      </c>
      <c r="S358" s="37">
        <v>0</v>
      </c>
      <c r="T358" s="37">
        <v>0</v>
      </c>
      <c r="U358" s="39">
        <v>0</v>
      </c>
      <c r="V358" s="39">
        <v>0</v>
      </c>
    </row>
    <row r="359" spans="1:22" x14ac:dyDescent="0.45">
      <c r="A359" s="58">
        <v>44533</v>
      </c>
      <c r="B359" s="36" t="s">
        <v>941</v>
      </c>
      <c r="C359" s="36" t="s">
        <v>47</v>
      </c>
      <c r="D359" s="36" t="s">
        <v>3293</v>
      </c>
      <c r="E359" s="36" t="s">
        <v>3583</v>
      </c>
      <c r="F359" s="36" t="s">
        <v>3166</v>
      </c>
      <c r="G359" s="36" t="s">
        <v>3168</v>
      </c>
      <c r="H359" s="37">
        <v>4</v>
      </c>
      <c r="I359" s="37">
        <v>0</v>
      </c>
      <c r="J359" s="38">
        <v>0</v>
      </c>
      <c r="L359" s="39">
        <v>0</v>
      </c>
      <c r="M359" s="39">
        <v>0</v>
      </c>
      <c r="P359" s="37">
        <v>0</v>
      </c>
      <c r="Q359" s="37">
        <v>0</v>
      </c>
      <c r="S359" s="37">
        <v>0</v>
      </c>
      <c r="T359" s="37">
        <v>0</v>
      </c>
      <c r="U359" s="39">
        <v>0</v>
      </c>
      <c r="V359" s="39">
        <v>0</v>
      </c>
    </row>
    <row r="360" spans="1:22" x14ac:dyDescent="0.45">
      <c r="A360" s="58">
        <v>44534</v>
      </c>
      <c r="B360" s="36" t="s">
        <v>941</v>
      </c>
      <c r="C360" s="36" t="s">
        <v>47</v>
      </c>
      <c r="D360" s="36" t="s">
        <v>3293</v>
      </c>
      <c r="E360" s="36" t="s">
        <v>3583</v>
      </c>
      <c r="F360" s="36" t="s">
        <v>3166</v>
      </c>
      <c r="G360" s="36" t="s">
        <v>3168</v>
      </c>
      <c r="H360" s="37">
        <v>0</v>
      </c>
      <c r="I360" s="37">
        <v>0</v>
      </c>
      <c r="L360" s="39">
        <v>0</v>
      </c>
      <c r="M360" s="39">
        <v>0</v>
      </c>
      <c r="P360" s="37">
        <v>0</v>
      </c>
      <c r="Q360" s="37">
        <v>0</v>
      </c>
      <c r="S360" s="37">
        <v>0</v>
      </c>
      <c r="T360" s="37">
        <v>0</v>
      </c>
      <c r="U360" s="39">
        <v>0</v>
      </c>
      <c r="V360" s="39">
        <v>0</v>
      </c>
    </row>
    <row r="361" spans="1:22" x14ac:dyDescent="0.45">
      <c r="A361" s="58">
        <v>44533</v>
      </c>
      <c r="B361" s="36" t="s">
        <v>941</v>
      </c>
      <c r="C361" s="36" t="s">
        <v>47</v>
      </c>
      <c r="D361" s="36" t="s">
        <v>3457</v>
      </c>
      <c r="E361" s="36" t="s">
        <v>3588</v>
      </c>
      <c r="F361" s="36" t="s">
        <v>3154</v>
      </c>
      <c r="G361" s="36" t="s">
        <v>3155</v>
      </c>
      <c r="H361" s="37">
        <v>701</v>
      </c>
      <c r="I361" s="37">
        <v>4</v>
      </c>
      <c r="J361" s="38">
        <v>5.7061340941512127E-3</v>
      </c>
      <c r="K361" s="39">
        <v>0.58250000000000002</v>
      </c>
      <c r="L361" s="39">
        <v>2.33</v>
      </c>
      <c r="M361" s="39">
        <v>124.99</v>
      </c>
      <c r="N361" s="38">
        <v>1.8641491319305547E-2</v>
      </c>
      <c r="O361" s="40">
        <v>53.643776824034333</v>
      </c>
      <c r="P361" s="37">
        <v>1</v>
      </c>
      <c r="Q361" s="37">
        <v>1</v>
      </c>
      <c r="R361" s="38">
        <v>0.25</v>
      </c>
      <c r="S361" s="37">
        <v>0</v>
      </c>
      <c r="T361" s="37">
        <v>1</v>
      </c>
      <c r="U361" s="39">
        <v>0</v>
      </c>
      <c r="V361" s="39">
        <v>124.99</v>
      </c>
    </row>
    <row r="362" spans="1:22" x14ac:dyDescent="0.45">
      <c r="A362" s="58">
        <v>44534</v>
      </c>
      <c r="B362" s="36" t="s">
        <v>941</v>
      </c>
      <c r="C362" s="36" t="s">
        <v>47</v>
      </c>
      <c r="D362" s="36" t="s">
        <v>3457</v>
      </c>
      <c r="E362" s="36" t="s">
        <v>3588</v>
      </c>
      <c r="F362" s="36" t="s">
        <v>3154</v>
      </c>
      <c r="G362" s="36" t="s">
        <v>3155</v>
      </c>
      <c r="H362" s="37">
        <v>438</v>
      </c>
      <c r="I362" s="37">
        <v>2</v>
      </c>
      <c r="J362" s="38">
        <v>4.5662100456621002E-3</v>
      </c>
      <c r="K362" s="39">
        <v>0.44</v>
      </c>
      <c r="L362" s="39">
        <v>0.88</v>
      </c>
      <c r="M362" s="39">
        <v>0</v>
      </c>
      <c r="O362" s="40">
        <v>0</v>
      </c>
      <c r="P362" s="37">
        <v>0</v>
      </c>
      <c r="Q362" s="37">
        <v>0</v>
      </c>
      <c r="R362" s="38">
        <v>0</v>
      </c>
      <c r="S362" s="37">
        <v>0</v>
      </c>
      <c r="T362" s="37">
        <v>0</v>
      </c>
      <c r="U362" s="39">
        <v>0</v>
      </c>
      <c r="V362" s="39">
        <v>0</v>
      </c>
    </row>
    <row r="363" spans="1:22" x14ac:dyDescent="0.45">
      <c r="A363" s="58">
        <v>44535</v>
      </c>
      <c r="B363" s="36" t="s">
        <v>941</v>
      </c>
      <c r="C363" s="36" t="s">
        <v>47</v>
      </c>
      <c r="D363" s="36" t="s">
        <v>3457</v>
      </c>
      <c r="E363" s="36" t="s">
        <v>3588</v>
      </c>
      <c r="F363" s="36" t="s">
        <v>3154</v>
      </c>
      <c r="G363" s="36" t="s">
        <v>3155</v>
      </c>
      <c r="H363" s="37">
        <v>2752</v>
      </c>
      <c r="I363" s="37">
        <v>8</v>
      </c>
      <c r="J363" s="38">
        <v>2.9069767441860465E-3</v>
      </c>
      <c r="K363" s="39">
        <v>0.39874999999999999</v>
      </c>
      <c r="L363" s="39">
        <v>3.19</v>
      </c>
      <c r="M363" s="39">
        <v>0</v>
      </c>
      <c r="O363" s="40">
        <v>0</v>
      </c>
      <c r="P363" s="37">
        <v>0</v>
      </c>
      <c r="Q363" s="37">
        <v>0</v>
      </c>
      <c r="R363" s="38">
        <v>0</v>
      </c>
      <c r="S363" s="37">
        <v>0</v>
      </c>
      <c r="T363" s="37">
        <v>0</v>
      </c>
      <c r="U363" s="39">
        <v>0</v>
      </c>
      <c r="V363" s="39">
        <v>0</v>
      </c>
    </row>
    <row r="364" spans="1:22" x14ac:dyDescent="0.45">
      <c r="A364" s="58">
        <v>44533</v>
      </c>
      <c r="B364" s="36" t="s">
        <v>941</v>
      </c>
      <c r="C364" s="36" t="s">
        <v>47</v>
      </c>
      <c r="D364" s="36" t="s">
        <v>3249</v>
      </c>
      <c r="E364" s="36" t="s">
        <v>3587</v>
      </c>
      <c r="F364" s="36" t="s">
        <v>3222</v>
      </c>
      <c r="G364" s="36" t="s">
        <v>3176</v>
      </c>
      <c r="H364" s="37">
        <v>286</v>
      </c>
      <c r="I364" s="37">
        <v>1</v>
      </c>
      <c r="J364" s="38">
        <v>3.4965034965034965E-3</v>
      </c>
      <c r="K364" s="39">
        <v>1.38</v>
      </c>
      <c r="L364" s="39">
        <v>1.38</v>
      </c>
      <c r="M364" s="39">
        <v>0</v>
      </c>
      <c r="O364" s="40">
        <v>0</v>
      </c>
      <c r="P364" s="37">
        <v>0</v>
      </c>
      <c r="Q364" s="37">
        <v>0</v>
      </c>
      <c r="R364" s="38">
        <v>0</v>
      </c>
      <c r="S364" s="37">
        <v>0</v>
      </c>
      <c r="T364" s="37">
        <v>0</v>
      </c>
      <c r="U364" s="39">
        <v>0</v>
      </c>
      <c r="V364" s="39">
        <v>0</v>
      </c>
    </row>
    <row r="365" spans="1:22" x14ac:dyDescent="0.45">
      <c r="A365" s="58">
        <v>44534</v>
      </c>
      <c r="B365" s="36" t="s">
        <v>941</v>
      </c>
      <c r="C365" s="36" t="s">
        <v>47</v>
      </c>
      <c r="D365" s="36" t="s">
        <v>3249</v>
      </c>
      <c r="E365" s="36" t="s">
        <v>3587</v>
      </c>
      <c r="F365" s="36" t="s">
        <v>3222</v>
      </c>
      <c r="G365" s="36" t="s">
        <v>3176</v>
      </c>
      <c r="H365" s="37">
        <v>21</v>
      </c>
      <c r="I365" s="37">
        <v>0</v>
      </c>
      <c r="J365" s="38">
        <v>0</v>
      </c>
      <c r="L365" s="39">
        <v>0</v>
      </c>
      <c r="M365" s="39">
        <v>0</v>
      </c>
      <c r="P365" s="37">
        <v>0</v>
      </c>
      <c r="Q365" s="37">
        <v>0</v>
      </c>
      <c r="S365" s="37">
        <v>0</v>
      </c>
      <c r="T365" s="37">
        <v>0</v>
      </c>
      <c r="U365" s="39">
        <v>0</v>
      </c>
      <c r="V365" s="39">
        <v>0</v>
      </c>
    </row>
    <row r="366" spans="1:22" x14ac:dyDescent="0.45">
      <c r="A366" s="58">
        <v>44535</v>
      </c>
      <c r="B366" s="36" t="s">
        <v>941</v>
      </c>
      <c r="C366" s="36" t="s">
        <v>47</v>
      </c>
      <c r="D366" s="36" t="s">
        <v>3249</v>
      </c>
      <c r="E366" s="36" t="s">
        <v>3587</v>
      </c>
      <c r="F366" s="36" t="s">
        <v>3222</v>
      </c>
      <c r="G366" s="36" t="s">
        <v>3176</v>
      </c>
      <c r="H366" s="37">
        <v>261</v>
      </c>
      <c r="I366" s="37">
        <v>0</v>
      </c>
      <c r="J366" s="38">
        <v>0</v>
      </c>
      <c r="L366" s="39">
        <v>0</v>
      </c>
      <c r="M366" s="39">
        <v>0</v>
      </c>
      <c r="P366" s="37">
        <v>0</v>
      </c>
      <c r="Q366" s="37">
        <v>0</v>
      </c>
      <c r="S366" s="37">
        <v>0</v>
      </c>
      <c r="T366" s="37">
        <v>0</v>
      </c>
      <c r="U366" s="39">
        <v>0</v>
      </c>
      <c r="V366" s="39">
        <v>0</v>
      </c>
    </row>
    <row r="367" spans="1:22" x14ac:dyDescent="0.45">
      <c r="A367" s="58">
        <v>44533</v>
      </c>
      <c r="B367" s="36" t="s">
        <v>941</v>
      </c>
      <c r="C367" s="36" t="s">
        <v>47</v>
      </c>
      <c r="D367" s="36" t="s">
        <v>3269</v>
      </c>
      <c r="E367" s="36" t="s">
        <v>3586</v>
      </c>
      <c r="F367" s="36" t="s">
        <v>3159</v>
      </c>
      <c r="G367" s="36" t="s">
        <v>3160</v>
      </c>
      <c r="H367" s="37">
        <v>3</v>
      </c>
      <c r="I367" s="37">
        <v>0</v>
      </c>
      <c r="J367" s="38">
        <v>0</v>
      </c>
      <c r="L367" s="39">
        <v>0</v>
      </c>
      <c r="M367" s="39">
        <v>0</v>
      </c>
      <c r="P367" s="37">
        <v>0</v>
      </c>
      <c r="Q367" s="37">
        <v>0</v>
      </c>
      <c r="S367" s="37">
        <v>0</v>
      </c>
      <c r="T367" s="37">
        <v>0</v>
      </c>
      <c r="U367" s="39">
        <v>0</v>
      </c>
      <c r="V367" s="39">
        <v>0</v>
      </c>
    </row>
    <row r="368" spans="1:22" x14ac:dyDescent="0.45">
      <c r="A368" s="58">
        <v>44534</v>
      </c>
      <c r="B368" s="36" t="s">
        <v>941</v>
      </c>
      <c r="C368" s="36" t="s">
        <v>47</v>
      </c>
      <c r="D368" s="36" t="s">
        <v>3269</v>
      </c>
      <c r="E368" s="36" t="s">
        <v>3586</v>
      </c>
      <c r="F368" s="36" t="s">
        <v>3159</v>
      </c>
      <c r="G368" s="36" t="s">
        <v>3160</v>
      </c>
      <c r="H368" s="37">
        <v>1</v>
      </c>
      <c r="I368" s="37">
        <v>0</v>
      </c>
      <c r="J368" s="38">
        <v>0</v>
      </c>
      <c r="L368" s="39">
        <v>0</v>
      </c>
      <c r="M368" s="39">
        <v>0</v>
      </c>
      <c r="P368" s="37">
        <v>0</v>
      </c>
      <c r="Q368" s="37">
        <v>0</v>
      </c>
      <c r="S368" s="37">
        <v>0</v>
      </c>
      <c r="T368" s="37">
        <v>0</v>
      </c>
      <c r="U368" s="39">
        <v>0</v>
      </c>
      <c r="V368" s="39">
        <v>0</v>
      </c>
    </row>
    <row r="369" spans="1:22" x14ac:dyDescent="0.45">
      <c r="A369" s="58">
        <v>44535</v>
      </c>
      <c r="B369" s="36" t="s">
        <v>941</v>
      </c>
      <c r="C369" s="36" t="s">
        <v>47</v>
      </c>
      <c r="D369" s="36" t="s">
        <v>3269</v>
      </c>
      <c r="E369" s="36" t="s">
        <v>3586</v>
      </c>
      <c r="F369" s="36" t="s">
        <v>3159</v>
      </c>
      <c r="G369" s="36" t="s">
        <v>3160</v>
      </c>
      <c r="H369" s="37">
        <v>1</v>
      </c>
      <c r="I369" s="37">
        <v>0</v>
      </c>
      <c r="J369" s="38">
        <v>0</v>
      </c>
      <c r="L369" s="39">
        <v>0</v>
      </c>
      <c r="M369" s="39">
        <v>0</v>
      </c>
      <c r="P369" s="37">
        <v>0</v>
      </c>
      <c r="Q369" s="37">
        <v>0</v>
      </c>
      <c r="S369" s="37">
        <v>0</v>
      </c>
      <c r="T369" s="37">
        <v>0</v>
      </c>
      <c r="U369" s="39">
        <v>0</v>
      </c>
      <c r="V369" s="39">
        <v>0</v>
      </c>
    </row>
    <row r="370" spans="1:22" x14ac:dyDescent="0.45">
      <c r="A370" s="58">
        <v>44533</v>
      </c>
      <c r="B370" s="36" t="s">
        <v>941</v>
      </c>
      <c r="C370" s="36" t="s">
        <v>47</v>
      </c>
      <c r="D370" s="36" t="s">
        <v>3301</v>
      </c>
      <c r="E370" s="36" t="s">
        <v>3583</v>
      </c>
      <c r="F370" s="36" t="s">
        <v>3166</v>
      </c>
      <c r="G370" s="36" t="s">
        <v>3168</v>
      </c>
      <c r="H370" s="37">
        <v>1</v>
      </c>
      <c r="I370" s="37">
        <v>0</v>
      </c>
      <c r="J370" s="38">
        <v>0</v>
      </c>
      <c r="L370" s="39">
        <v>0</v>
      </c>
      <c r="M370" s="39">
        <v>0</v>
      </c>
      <c r="P370" s="37">
        <v>0</v>
      </c>
      <c r="Q370" s="37">
        <v>0</v>
      </c>
      <c r="S370" s="37">
        <v>0</v>
      </c>
      <c r="T370" s="37">
        <v>0</v>
      </c>
      <c r="U370" s="39">
        <v>0</v>
      </c>
      <c r="V370" s="39">
        <v>0</v>
      </c>
    </row>
    <row r="371" spans="1:22" x14ac:dyDescent="0.45">
      <c r="A371" s="58">
        <v>44533</v>
      </c>
      <c r="B371" s="36" t="s">
        <v>941</v>
      </c>
      <c r="C371" s="36" t="s">
        <v>47</v>
      </c>
      <c r="D371" s="36" t="s">
        <v>3506</v>
      </c>
      <c r="E371" s="36" t="s">
        <v>3584</v>
      </c>
      <c r="F371" s="36" t="s">
        <v>3154</v>
      </c>
      <c r="G371" s="36" t="s">
        <v>3155</v>
      </c>
      <c r="H371" s="37">
        <v>0</v>
      </c>
      <c r="I371" s="37">
        <v>0</v>
      </c>
      <c r="L371" s="39">
        <v>0</v>
      </c>
      <c r="M371" s="39">
        <v>0</v>
      </c>
      <c r="P371" s="37">
        <v>0</v>
      </c>
      <c r="Q371" s="37">
        <v>0</v>
      </c>
      <c r="S371" s="37">
        <v>0</v>
      </c>
      <c r="T371" s="37">
        <v>0</v>
      </c>
      <c r="U371" s="39">
        <v>0</v>
      </c>
      <c r="V371" s="39">
        <v>0</v>
      </c>
    </row>
    <row r="372" spans="1:22" x14ac:dyDescent="0.45">
      <c r="A372" s="58">
        <v>44535</v>
      </c>
      <c r="B372" s="36" t="s">
        <v>941</v>
      </c>
      <c r="C372" s="36" t="s">
        <v>47</v>
      </c>
      <c r="D372" s="36" t="s">
        <v>3506</v>
      </c>
      <c r="E372" s="36" t="s">
        <v>3584</v>
      </c>
      <c r="F372" s="36" t="s">
        <v>3154</v>
      </c>
      <c r="G372" s="36" t="s">
        <v>3155</v>
      </c>
      <c r="H372" s="37">
        <v>78</v>
      </c>
      <c r="I372" s="37">
        <v>1</v>
      </c>
      <c r="J372" s="38">
        <v>1.282051282051282E-2</v>
      </c>
      <c r="K372" s="39">
        <v>2.72</v>
      </c>
      <c r="L372" s="39">
        <v>2.72</v>
      </c>
      <c r="M372" s="39">
        <v>0</v>
      </c>
      <c r="O372" s="40">
        <v>0</v>
      </c>
      <c r="P372" s="37">
        <v>0</v>
      </c>
      <c r="Q372" s="37">
        <v>0</v>
      </c>
      <c r="R372" s="38">
        <v>0</v>
      </c>
      <c r="S372" s="37">
        <v>0</v>
      </c>
      <c r="T372" s="37">
        <v>0</v>
      </c>
      <c r="U372" s="39">
        <v>0</v>
      </c>
      <c r="V372" s="39">
        <v>0</v>
      </c>
    </row>
    <row r="373" spans="1:22" x14ac:dyDescent="0.45">
      <c r="A373" s="58">
        <v>44534</v>
      </c>
      <c r="B373" s="36" t="s">
        <v>941</v>
      </c>
      <c r="C373" s="36" t="s">
        <v>47</v>
      </c>
      <c r="D373" s="36" t="s">
        <v>3271</v>
      </c>
      <c r="E373" s="36" t="s">
        <v>3586</v>
      </c>
      <c r="F373" s="36" t="s">
        <v>3159</v>
      </c>
      <c r="G373" s="36" t="s">
        <v>3160</v>
      </c>
      <c r="H373" s="37">
        <v>1</v>
      </c>
      <c r="I373" s="37">
        <v>0</v>
      </c>
      <c r="J373" s="38">
        <v>0</v>
      </c>
      <c r="L373" s="39">
        <v>0</v>
      </c>
      <c r="M373" s="39">
        <v>0</v>
      </c>
      <c r="P373" s="37">
        <v>0</v>
      </c>
      <c r="Q373" s="37">
        <v>0</v>
      </c>
      <c r="S373" s="37">
        <v>0</v>
      </c>
      <c r="T373" s="37">
        <v>0</v>
      </c>
      <c r="U373" s="39">
        <v>0</v>
      </c>
      <c r="V373" s="39">
        <v>0</v>
      </c>
    </row>
    <row r="374" spans="1:22" x14ac:dyDescent="0.45">
      <c r="A374" s="58">
        <v>44535</v>
      </c>
      <c r="B374" s="36" t="s">
        <v>941</v>
      </c>
      <c r="C374" s="36" t="s">
        <v>47</v>
      </c>
      <c r="D374" s="36" t="s">
        <v>3271</v>
      </c>
      <c r="E374" s="36" t="s">
        <v>3586</v>
      </c>
      <c r="F374" s="36" t="s">
        <v>3159</v>
      </c>
      <c r="G374" s="36" t="s">
        <v>3160</v>
      </c>
      <c r="H374" s="37">
        <v>2</v>
      </c>
      <c r="I374" s="37">
        <v>0</v>
      </c>
      <c r="J374" s="38">
        <v>0</v>
      </c>
      <c r="L374" s="39">
        <v>0</v>
      </c>
      <c r="M374" s="39">
        <v>0</v>
      </c>
      <c r="P374" s="37">
        <v>0</v>
      </c>
      <c r="Q374" s="37">
        <v>0</v>
      </c>
      <c r="S374" s="37">
        <v>0</v>
      </c>
      <c r="T374" s="37">
        <v>0</v>
      </c>
      <c r="U374" s="39">
        <v>0</v>
      </c>
      <c r="V374" s="39">
        <v>0</v>
      </c>
    </row>
    <row r="375" spans="1:22" x14ac:dyDescent="0.45">
      <c r="A375" s="58">
        <v>44533</v>
      </c>
      <c r="B375" s="36" t="s">
        <v>941</v>
      </c>
      <c r="C375" s="36" t="s">
        <v>47</v>
      </c>
      <c r="D375" s="36" t="s">
        <v>3357</v>
      </c>
      <c r="E375" s="36" t="s">
        <v>3583</v>
      </c>
      <c r="F375" s="36" t="s">
        <v>3166</v>
      </c>
      <c r="G375" s="36" t="s">
        <v>3168</v>
      </c>
      <c r="H375" s="37">
        <v>4</v>
      </c>
      <c r="I375" s="37">
        <v>0</v>
      </c>
      <c r="J375" s="38">
        <v>0</v>
      </c>
      <c r="L375" s="39">
        <v>0</v>
      </c>
      <c r="M375" s="39">
        <v>0</v>
      </c>
      <c r="P375" s="37">
        <v>0</v>
      </c>
      <c r="Q375" s="37">
        <v>0</v>
      </c>
      <c r="S375" s="37">
        <v>0</v>
      </c>
      <c r="T375" s="37">
        <v>0</v>
      </c>
      <c r="U375" s="39">
        <v>0</v>
      </c>
      <c r="V375" s="39">
        <v>0</v>
      </c>
    </row>
    <row r="376" spans="1:22" x14ac:dyDescent="0.45">
      <c r="A376" s="58">
        <v>44534</v>
      </c>
      <c r="B376" s="36" t="s">
        <v>941</v>
      </c>
      <c r="C376" s="36" t="s">
        <v>47</v>
      </c>
      <c r="D376" s="36" t="s">
        <v>3357</v>
      </c>
      <c r="E376" s="36" t="s">
        <v>3583</v>
      </c>
      <c r="F376" s="36" t="s">
        <v>3166</v>
      </c>
      <c r="G376" s="36" t="s">
        <v>3168</v>
      </c>
      <c r="H376" s="37">
        <v>3</v>
      </c>
      <c r="I376" s="37">
        <v>0</v>
      </c>
      <c r="J376" s="38">
        <v>0</v>
      </c>
      <c r="L376" s="39">
        <v>0</v>
      </c>
      <c r="M376" s="39">
        <v>0</v>
      </c>
      <c r="P376" s="37">
        <v>0</v>
      </c>
      <c r="Q376" s="37">
        <v>0</v>
      </c>
      <c r="S376" s="37">
        <v>0</v>
      </c>
      <c r="T376" s="37">
        <v>0</v>
      </c>
      <c r="U376" s="39">
        <v>0</v>
      </c>
      <c r="V376" s="39">
        <v>0</v>
      </c>
    </row>
    <row r="377" spans="1:22" x14ac:dyDescent="0.45">
      <c r="A377" s="58">
        <v>44535</v>
      </c>
      <c r="B377" s="36" t="s">
        <v>941</v>
      </c>
      <c r="C377" s="36" t="s">
        <v>47</v>
      </c>
      <c r="D377" s="36" t="s">
        <v>3357</v>
      </c>
      <c r="E377" s="36" t="s">
        <v>3583</v>
      </c>
      <c r="F377" s="36" t="s">
        <v>3166</v>
      </c>
      <c r="G377" s="36" t="s">
        <v>3168</v>
      </c>
      <c r="H377" s="37">
        <v>1</v>
      </c>
      <c r="I377" s="37">
        <v>0</v>
      </c>
      <c r="J377" s="38">
        <v>0</v>
      </c>
      <c r="L377" s="39">
        <v>0</v>
      </c>
      <c r="M377" s="39">
        <v>0</v>
      </c>
      <c r="P377" s="37">
        <v>0</v>
      </c>
      <c r="Q377" s="37">
        <v>0</v>
      </c>
      <c r="S377" s="37">
        <v>0</v>
      </c>
      <c r="T377" s="37">
        <v>0</v>
      </c>
      <c r="U377" s="39">
        <v>0</v>
      </c>
      <c r="V377" s="39">
        <v>0</v>
      </c>
    </row>
    <row r="378" spans="1:22" x14ac:dyDescent="0.45">
      <c r="A378" s="58">
        <v>44533</v>
      </c>
      <c r="B378" s="36" t="s">
        <v>941</v>
      </c>
      <c r="C378" s="36" t="s">
        <v>47</v>
      </c>
      <c r="D378" s="36" t="s">
        <v>3283</v>
      </c>
      <c r="E378" s="36" t="s">
        <v>3583</v>
      </c>
      <c r="F378" s="36" t="s">
        <v>3166</v>
      </c>
      <c r="G378" s="36" t="s">
        <v>3168</v>
      </c>
      <c r="H378" s="37">
        <v>2819</v>
      </c>
      <c r="I378" s="37">
        <v>21</v>
      </c>
      <c r="J378" s="38">
        <v>7.4494501596310747E-3</v>
      </c>
      <c r="K378" s="39">
        <v>4.9952380952380953</v>
      </c>
      <c r="L378" s="39">
        <v>104.9</v>
      </c>
      <c r="M378" s="39">
        <v>124.99</v>
      </c>
      <c r="N378" s="38">
        <v>0.83926714137130976</v>
      </c>
      <c r="O378" s="40">
        <v>1.1915157292659675</v>
      </c>
      <c r="P378" s="37">
        <v>1</v>
      </c>
      <c r="Q378" s="37">
        <v>1</v>
      </c>
      <c r="R378" s="38">
        <v>4.7619047619047616E-2</v>
      </c>
      <c r="S378" s="37">
        <v>1</v>
      </c>
      <c r="T378" s="37">
        <v>0</v>
      </c>
      <c r="U378" s="39">
        <v>124.99</v>
      </c>
      <c r="V378" s="39">
        <v>0</v>
      </c>
    </row>
    <row r="379" spans="1:22" x14ac:dyDescent="0.45">
      <c r="A379" s="58">
        <v>44534</v>
      </c>
      <c r="B379" s="36" t="s">
        <v>941</v>
      </c>
      <c r="C379" s="36" t="s">
        <v>47</v>
      </c>
      <c r="D379" s="36" t="s">
        <v>3283</v>
      </c>
      <c r="E379" s="36" t="s">
        <v>3583</v>
      </c>
      <c r="F379" s="36" t="s">
        <v>3166</v>
      </c>
      <c r="G379" s="36" t="s">
        <v>3168</v>
      </c>
      <c r="H379" s="37">
        <v>1176</v>
      </c>
      <c r="I379" s="37">
        <v>11</v>
      </c>
      <c r="J379" s="38">
        <v>9.3537414965986394E-3</v>
      </c>
      <c r="K379" s="39">
        <v>4.2590909090909088</v>
      </c>
      <c r="L379" s="39">
        <v>46.85</v>
      </c>
      <c r="M379" s="39">
        <v>204.98</v>
      </c>
      <c r="N379" s="38">
        <v>0.22855888379354089</v>
      </c>
      <c r="O379" s="40">
        <v>4.3752401280683024</v>
      </c>
      <c r="P379" s="37">
        <v>2</v>
      </c>
      <c r="Q379" s="37">
        <v>2</v>
      </c>
      <c r="R379" s="38">
        <v>0.18181818181818182</v>
      </c>
      <c r="S379" s="37">
        <v>1</v>
      </c>
      <c r="T379" s="37">
        <v>1</v>
      </c>
      <c r="U379" s="39">
        <v>124.99</v>
      </c>
      <c r="V379" s="39">
        <v>79.989999999999995</v>
      </c>
    </row>
    <row r="380" spans="1:22" x14ac:dyDescent="0.45">
      <c r="A380" s="58">
        <v>44535</v>
      </c>
      <c r="B380" s="36" t="s">
        <v>941</v>
      </c>
      <c r="C380" s="36" t="s">
        <v>47</v>
      </c>
      <c r="D380" s="36" t="s">
        <v>3283</v>
      </c>
      <c r="E380" s="36" t="s">
        <v>3583</v>
      </c>
      <c r="F380" s="36" t="s">
        <v>3166</v>
      </c>
      <c r="G380" s="36" t="s">
        <v>3168</v>
      </c>
      <c r="H380" s="37">
        <v>448</v>
      </c>
      <c r="I380" s="37">
        <v>3</v>
      </c>
      <c r="J380" s="38">
        <v>6.6964285714285711E-3</v>
      </c>
      <c r="K380" s="39">
        <v>7.22</v>
      </c>
      <c r="L380" s="39">
        <v>21.66</v>
      </c>
      <c r="M380" s="39">
        <v>249.98</v>
      </c>
      <c r="N380" s="38">
        <v>8.6646931754540371E-2</v>
      </c>
      <c r="O380" s="40">
        <v>11.541089566020313</v>
      </c>
      <c r="P380" s="37">
        <v>1</v>
      </c>
      <c r="Q380" s="37">
        <v>2</v>
      </c>
      <c r="R380" s="38">
        <v>0.33333333333333326</v>
      </c>
      <c r="S380" s="37">
        <v>2</v>
      </c>
      <c r="T380" s="37">
        <v>0</v>
      </c>
      <c r="U380" s="39">
        <v>249.98</v>
      </c>
      <c r="V380" s="39">
        <v>0</v>
      </c>
    </row>
    <row r="381" spans="1:22" x14ac:dyDescent="0.45">
      <c r="A381" s="58">
        <v>44533</v>
      </c>
      <c r="B381" s="36" t="s">
        <v>941</v>
      </c>
      <c r="C381" s="36" t="s">
        <v>47</v>
      </c>
      <c r="D381" s="36" t="s">
        <v>3451</v>
      </c>
      <c r="E381" s="36" t="s">
        <v>3589</v>
      </c>
      <c r="F381" s="36" t="s">
        <v>3222</v>
      </c>
      <c r="G381" s="36" t="s">
        <v>3176</v>
      </c>
      <c r="H381" s="37">
        <v>974</v>
      </c>
      <c r="I381" s="37">
        <v>4</v>
      </c>
      <c r="J381" s="38">
        <v>4.1067761806981521E-3</v>
      </c>
      <c r="K381" s="39">
        <v>1.5274999999999999</v>
      </c>
      <c r="L381" s="39">
        <v>6.1099999999999994</v>
      </c>
      <c r="M381" s="39">
        <v>0</v>
      </c>
      <c r="O381" s="40">
        <v>0</v>
      </c>
      <c r="P381" s="37">
        <v>0</v>
      </c>
      <c r="Q381" s="37">
        <v>0</v>
      </c>
      <c r="R381" s="38">
        <v>0</v>
      </c>
      <c r="S381" s="37">
        <v>0</v>
      </c>
      <c r="T381" s="37">
        <v>0</v>
      </c>
      <c r="U381" s="39">
        <v>0</v>
      </c>
      <c r="V381" s="39">
        <v>0</v>
      </c>
    </row>
    <row r="382" spans="1:22" x14ac:dyDescent="0.45">
      <c r="A382" s="58">
        <v>44534</v>
      </c>
      <c r="B382" s="36" t="s">
        <v>941</v>
      </c>
      <c r="C382" s="36" t="s">
        <v>47</v>
      </c>
      <c r="D382" s="36" t="s">
        <v>3451</v>
      </c>
      <c r="E382" s="36" t="s">
        <v>3589</v>
      </c>
      <c r="F382" s="36" t="s">
        <v>3222</v>
      </c>
      <c r="G382" s="36" t="s">
        <v>3176</v>
      </c>
      <c r="H382" s="37">
        <v>228</v>
      </c>
      <c r="I382" s="37">
        <v>0</v>
      </c>
      <c r="J382" s="38">
        <v>0</v>
      </c>
      <c r="L382" s="39">
        <v>0</v>
      </c>
      <c r="M382" s="39">
        <v>0</v>
      </c>
      <c r="P382" s="37">
        <v>0</v>
      </c>
      <c r="Q382" s="37">
        <v>0</v>
      </c>
      <c r="S382" s="37">
        <v>0</v>
      </c>
      <c r="T382" s="37">
        <v>0</v>
      </c>
      <c r="U382" s="39">
        <v>0</v>
      </c>
      <c r="V382" s="39">
        <v>0</v>
      </c>
    </row>
    <row r="383" spans="1:22" x14ac:dyDescent="0.45">
      <c r="A383" s="58">
        <v>44535</v>
      </c>
      <c r="B383" s="36" t="s">
        <v>941</v>
      </c>
      <c r="C383" s="36" t="s">
        <v>47</v>
      </c>
      <c r="D383" s="36" t="s">
        <v>3451</v>
      </c>
      <c r="E383" s="36" t="s">
        <v>3589</v>
      </c>
      <c r="F383" s="36" t="s">
        <v>3222</v>
      </c>
      <c r="G383" s="36" t="s">
        <v>3176</v>
      </c>
      <c r="H383" s="37">
        <v>2510</v>
      </c>
      <c r="I383" s="37">
        <v>6</v>
      </c>
      <c r="J383" s="38">
        <v>2.3904382470119521E-3</v>
      </c>
      <c r="K383" s="39">
        <v>0.96</v>
      </c>
      <c r="L383" s="39">
        <v>5.76</v>
      </c>
      <c r="M383" s="39">
        <v>199</v>
      </c>
      <c r="N383" s="38">
        <v>2.8944723618090452E-2</v>
      </c>
      <c r="O383" s="40">
        <v>34.548611111111114</v>
      </c>
      <c r="P383" s="37">
        <v>1</v>
      </c>
      <c r="Q383" s="37">
        <v>1</v>
      </c>
      <c r="R383" s="38">
        <v>0.16666666666666663</v>
      </c>
      <c r="S383" s="37">
        <v>1</v>
      </c>
      <c r="T383" s="37">
        <v>0</v>
      </c>
      <c r="U383" s="39">
        <v>199</v>
      </c>
      <c r="V383" s="39">
        <v>0</v>
      </c>
    </row>
    <row r="384" spans="1:22" x14ac:dyDescent="0.45">
      <c r="A384" s="58">
        <v>44533</v>
      </c>
      <c r="B384" s="36" t="s">
        <v>941</v>
      </c>
      <c r="C384" s="36" t="s">
        <v>47</v>
      </c>
      <c r="D384" s="36" t="s">
        <v>3393</v>
      </c>
      <c r="E384" s="36" t="s">
        <v>3583</v>
      </c>
      <c r="F384" s="36" t="s">
        <v>3166</v>
      </c>
      <c r="G384" s="36" t="s">
        <v>3168</v>
      </c>
      <c r="H384" s="37">
        <v>3</v>
      </c>
      <c r="I384" s="37">
        <v>0</v>
      </c>
      <c r="J384" s="38">
        <v>0</v>
      </c>
      <c r="L384" s="39">
        <v>0</v>
      </c>
      <c r="M384" s="39">
        <v>0</v>
      </c>
      <c r="P384" s="37">
        <v>0</v>
      </c>
      <c r="Q384" s="37">
        <v>0</v>
      </c>
      <c r="S384" s="37">
        <v>0</v>
      </c>
      <c r="T384" s="37">
        <v>0</v>
      </c>
      <c r="U384" s="39">
        <v>0</v>
      </c>
      <c r="V384" s="39">
        <v>0</v>
      </c>
    </row>
    <row r="385" spans="1:22" x14ac:dyDescent="0.45">
      <c r="A385" s="58">
        <v>44534</v>
      </c>
      <c r="B385" s="36" t="s">
        <v>941</v>
      </c>
      <c r="C385" s="36" t="s">
        <v>47</v>
      </c>
      <c r="D385" s="36" t="s">
        <v>3393</v>
      </c>
      <c r="E385" s="36" t="s">
        <v>3583</v>
      </c>
      <c r="F385" s="36" t="s">
        <v>3166</v>
      </c>
      <c r="G385" s="36" t="s">
        <v>3168</v>
      </c>
      <c r="H385" s="37">
        <v>6</v>
      </c>
      <c r="I385" s="37">
        <v>0</v>
      </c>
      <c r="J385" s="38">
        <v>0</v>
      </c>
      <c r="L385" s="39">
        <v>0</v>
      </c>
      <c r="M385" s="39">
        <v>0</v>
      </c>
      <c r="P385" s="37">
        <v>0</v>
      </c>
      <c r="Q385" s="37">
        <v>0</v>
      </c>
      <c r="S385" s="37">
        <v>0</v>
      </c>
      <c r="T385" s="37">
        <v>0</v>
      </c>
      <c r="U385" s="39">
        <v>0</v>
      </c>
      <c r="V385" s="39">
        <v>0</v>
      </c>
    </row>
    <row r="386" spans="1:22" x14ac:dyDescent="0.45">
      <c r="A386" s="58">
        <v>44535</v>
      </c>
      <c r="B386" s="36" t="s">
        <v>941</v>
      </c>
      <c r="C386" s="36" t="s">
        <v>47</v>
      </c>
      <c r="D386" s="36" t="s">
        <v>3393</v>
      </c>
      <c r="E386" s="36" t="s">
        <v>3583</v>
      </c>
      <c r="F386" s="36" t="s">
        <v>3166</v>
      </c>
      <c r="G386" s="36" t="s">
        <v>3168</v>
      </c>
      <c r="H386" s="37">
        <v>0</v>
      </c>
      <c r="I386" s="37">
        <v>0</v>
      </c>
      <c r="L386" s="39">
        <v>0</v>
      </c>
      <c r="M386" s="39">
        <v>0</v>
      </c>
      <c r="P386" s="37">
        <v>0</v>
      </c>
      <c r="Q386" s="37">
        <v>0</v>
      </c>
      <c r="S386" s="37">
        <v>0</v>
      </c>
      <c r="T386" s="37">
        <v>0</v>
      </c>
      <c r="U386" s="39">
        <v>0</v>
      </c>
      <c r="V386" s="39">
        <v>0</v>
      </c>
    </row>
    <row r="387" spans="1:22" x14ac:dyDescent="0.45">
      <c r="A387" s="58">
        <v>44533</v>
      </c>
      <c r="B387" s="36" t="s">
        <v>941</v>
      </c>
      <c r="C387" s="36" t="s">
        <v>47</v>
      </c>
      <c r="D387" s="36" t="s">
        <v>3365</v>
      </c>
      <c r="E387" s="36" t="s">
        <v>3583</v>
      </c>
      <c r="F387" s="36" t="s">
        <v>3166</v>
      </c>
      <c r="G387" s="36" t="s">
        <v>3168</v>
      </c>
      <c r="H387" s="37">
        <v>3</v>
      </c>
      <c r="I387" s="37">
        <v>0</v>
      </c>
      <c r="J387" s="38">
        <v>0</v>
      </c>
      <c r="L387" s="39">
        <v>0</v>
      </c>
      <c r="M387" s="39">
        <v>0</v>
      </c>
      <c r="P387" s="37">
        <v>0</v>
      </c>
      <c r="Q387" s="37">
        <v>0</v>
      </c>
      <c r="S387" s="37">
        <v>0</v>
      </c>
      <c r="T387" s="37">
        <v>0</v>
      </c>
      <c r="U387" s="39">
        <v>0</v>
      </c>
      <c r="V387" s="39">
        <v>0</v>
      </c>
    </row>
    <row r="388" spans="1:22" x14ac:dyDescent="0.45">
      <c r="A388" s="58">
        <v>44534</v>
      </c>
      <c r="B388" s="36" t="s">
        <v>941</v>
      </c>
      <c r="C388" s="36" t="s">
        <v>47</v>
      </c>
      <c r="D388" s="36" t="s">
        <v>3365</v>
      </c>
      <c r="E388" s="36" t="s">
        <v>3583</v>
      </c>
      <c r="F388" s="36" t="s">
        <v>3166</v>
      </c>
      <c r="G388" s="36" t="s">
        <v>3168</v>
      </c>
      <c r="H388" s="37">
        <v>5</v>
      </c>
      <c r="I388" s="37">
        <v>0</v>
      </c>
      <c r="J388" s="38">
        <v>0</v>
      </c>
      <c r="L388" s="39">
        <v>0</v>
      </c>
      <c r="M388" s="39">
        <v>0</v>
      </c>
      <c r="P388" s="37">
        <v>0</v>
      </c>
      <c r="Q388" s="37">
        <v>0</v>
      </c>
      <c r="S388" s="37">
        <v>0</v>
      </c>
      <c r="T388" s="37">
        <v>0</v>
      </c>
      <c r="U388" s="39">
        <v>0</v>
      </c>
      <c r="V388" s="39">
        <v>0</v>
      </c>
    </row>
    <row r="389" spans="1:22" x14ac:dyDescent="0.45">
      <c r="A389" s="58">
        <v>44535</v>
      </c>
      <c r="B389" s="36" t="s">
        <v>941</v>
      </c>
      <c r="C389" s="36" t="s">
        <v>47</v>
      </c>
      <c r="D389" s="36" t="s">
        <v>3365</v>
      </c>
      <c r="E389" s="36" t="s">
        <v>3583</v>
      </c>
      <c r="F389" s="36" t="s">
        <v>3166</v>
      </c>
      <c r="G389" s="36" t="s">
        <v>3168</v>
      </c>
      <c r="H389" s="37">
        <v>13</v>
      </c>
      <c r="I389" s="37">
        <v>0</v>
      </c>
      <c r="J389" s="38">
        <v>0</v>
      </c>
      <c r="L389" s="39">
        <v>0</v>
      </c>
      <c r="M389" s="39">
        <v>0</v>
      </c>
      <c r="P389" s="37">
        <v>0</v>
      </c>
      <c r="Q389" s="37">
        <v>0</v>
      </c>
      <c r="S389" s="37">
        <v>0</v>
      </c>
      <c r="T389" s="37">
        <v>0</v>
      </c>
      <c r="U389" s="39">
        <v>0</v>
      </c>
      <c r="V389" s="39">
        <v>0</v>
      </c>
    </row>
    <row r="390" spans="1:22" x14ac:dyDescent="0.45">
      <c r="A390" s="58">
        <v>44533</v>
      </c>
      <c r="B390" s="36" t="s">
        <v>941</v>
      </c>
      <c r="C390" s="36" t="s">
        <v>47</v>
      </c>
      <c r="D390" s="36" t="s">
        <v>3361</v>
      </c>
      <c r="E390" s="36" t="s">
        <v>3583</v>
      </c>
      <c r="F390" s="36" t="s">
        <v>3166</v>
      </c>
      <c r="G390" s="36" t="s">
        <v>3168</v>
      </c>
      <c r="H390" s="37">
        <v>39</v>
      </c>
      <c r="I390" s="37">
        <v>0</v>
      </c>
      <c r="J390" s="38">
        <v>0</v>
      </c>
      <c r="L390" s="39">
        <v>0</v>
      </c>
      <c r="M390" s="39">
        <v>0</v>
      </c>
      <c r="P390" s="37">
        <v>0</v>
      </c>
      <c r="Q390" s="37">
        <v>0</v>
      </c>
      <c r="S390" s="37">
        <v>0</v>
      </c>
      <c r="T390" s="37">
        <v>0</v>
      </c>
      <c r="U390" s="39">
        <v>0</v>
      </c>
      <c r="V390" s="39">
        <v>0</v>
      </c>
    </row>
    <row r="391" spans="1:22" x14ac:dyDescent="0.45">
      <c r="A391" s="58">
        <v>44534</v>
      </c>
      <c r="B391" s="36" t="s">
        <v>941</v>
      </c>
      <c r="C391" s="36" t="s">
        <v>47</v>
      </c>
      <c r="D391" s="36" t="s">
        <v>3361</v>
      </c>
      <c r="E391" s="36" t="s">
        <v>3583</v>
      </c>
      <c r="F391" s="36" t="s">
        <v>3166</v>
      </c>
      <c r="G391" s="36" t="s">
        <v>3168</v>
      </c>
      <c r="H391" s="37">
        <v>25</v>
      </c>
      <c r="I391" s="37">
        <v>1</v>
      </c>
      <c r="J391" s="38">
        <v>0.04</v>
      </c>
      <c r="K391" s="39">
        <v>3.29</v>
      </c>
      <c r="L391" s="39">
        <v>3.29</v>
      </c>
      <c r="M391" s="39">
        <v>0</v>
      </c>
      <c r="O391" s="40">
        <v>0</v>
      </c>
      <c r="P391" s="37">
        <v>0</v>
      </c>
      <c r="Q391" s="37">
        <v>0</v>
      </c>
      <c r="R391" s="38">
        <v>0</v>
      </c>
      <c r="S391" s="37">
        <v>0</v>
      </c>
      <c r="T391" s="37">
        <v>0</v>
      </c>
      <c r="U391" s="39">
        <v>0</v>
      </c>
      <c r="V391" s="39">
        <v>0</v>
      </c>
    </row>
    <row r="392" spans="1:22" x14ac:dyDescent="0.45">
      <c r="A392" s="58">
        <v>44535</v>
      </c>
      <c r="B392" s="36" t="s">
        <v>941</v>
      </c>
      <c r="C392" s="36" t="s">
        <v>47</v>
      </c>
      <c r="D392" s="36" t="s">
        <v>3361</v>
      </c>
      <c r="E392" s="36" t="s">
        <v>3583</v>
      </c>
      <c r="F392" s="36" t="s">
        <v>3166</v>
      </c>
      <c r="G392" s="36" t="s">
        <v>3168</v>
      </c>
      <c r="H392" s="37">
        <v>5</v>
      </c>
      <c r="I392" s="37">
        <v>0</v>
      </c>
      <c r="J392" s="38">
        <v>0</v>
      </c>
      <c r="L392" s="39">
        <v>0</v>
      </c>
      <c r="M392" s="39">
        <v>0</v>
      </c>
      <c r="P392" s="37">
        <v>0</v>
      </c>
      <c r="Q392" s="37">
        <v>0</v>
      </c>
      <c r="S392" s="37">
        <v>0</v>
      </c>
      <c r="T392" s="37">
        <v>0</v>
      </c>
      <c r="U392" s="39">
        <v>0</v>
      </c>
      <c r="V392" s="39">
        <v>0</v>
      </c>
    </row>
    <row r="393" spans="1:22" x14ac:dyDescent="0.45">
      <c r="A393" s="58">
        <v>44534</v>
      </c>
      <c r="B393" s="36" t="s">
        <v>941</v>
      </c>
      <c r="C393" s="36" t="s">
        <v>47</v>
      </c>
      <c r="D393" s="36" t="s">
        <v>3395</v>
      </c>
      <c r="E393" s="36" t="s">
        <v>3583</v>
      </c>
      <c r="F393" s="36" t="s">
        <v>3166</v>
      </c>
      <c r="G393" s="36" t="s">
        <v>3168</v>
      </c>
      <c r="H393" s="37">
        <v>4</v>
      </c>
      <c r="I393" s="37">
        <v>0</v>
      </c>
      <c r="J393" s="38">
        <v>0</v>
      </c>
      <c r="L393" s="39">
        <v>0</v>
      </c>
      <c r="M393" s="39">
        <v>0</v>
      </c>
      <c r="P393" s="37">
        <v>0</v>
      </c>
      <c r="Q393" s="37">
        <v>0</v>
      </c>
      <c r="S393" s="37">
        <v>0</v>
      </c>
      <c r="T393" s="37">
        <v>0</v>
      </c>
      <c r="U393" s="39">
        <v>0</v>
      </c>
      <c r="V393" s="39">
        <v>0</v>
      </c>
    </row>
    <row r="394" spans="1:22" x14ac:dyDescent="0.45">
      <c r="A394" s="58">
        <v>44535</v>
      </c>
      <c r="B394" s="36" t="s">
        <v>941</v>
      </c>
      <c r="C394" s="36" t="s">
        <v>47</v>
      </c>
      <c r="D394" s="36" t="s">
        <v>3395</v>
      </c>
      <c r="E394" s="36" t="s">
        <v>3583</v>
      </c>
      <c r="F394" s="36" t="s">
        <v>3166</v>
      </c>
      <c r="G394" s="36" t="s">
        <v>3168</v>
      </c>
      <c r="H394" s="37">
        <v>0</v>
      </c>
      <c r="I394" s="37">
        <v>0</v>
      </c>
      <c r="L394" s="39">
        <v>0</v>
      </c>
      <c r="M394" s="39">
        <v>0</v>
      </c>
      <c r="P394" s="37">
        <v>0</v>
      </c>
      <c r="Q394" s="37">
        <v>0</v>
      </c>
      <c r="S394" s="37">
        <v>0</v>
      </c>
      <c r="T394" s="37">
        <v>0</v>
      </c>
      <c r="U394" s="39">
        <v>0</v>
      </c>
      <c r="V394" s="39">
        <v>0</v>
      </c>
    </row>
    <row r="395" spans="1:22" x14ac:dyDescent="0.45">
      <c r="A395" s="58">
        <v>44533</v>
      </c>
      <c r="B395" s="36" t="s">
        <v>941</v>
      </c>
      <c r="C395" s="36" t="s">
        <v>47</v>
      </c>
      <c r="D395" s="36" t="s">
        <v>3307</v>
      </c>
      <c r="E395" s="36" t="s">
        <v>3584</v>
      </c>
      <c r="F395" s="36" t="s">
        <v>3154</v>
      </c>
      <c r="G395" s="36" t="s">
        <v>3155</v>
      </c>
      <c r="H395" s="37">
        <v>140</v>
      </c>
      <c r="I395" s="37">
        <v>2</v>
      </c>
      <c r="J395" s="38">
        <v>1.4285714285714285E-2</v>
      </c>
      <c r="K395" s="39">
        <v>3.6799999999999997</v>
      </c>
      <c r="L395" s="39">
        <v>7.3599999999999994</v>
      </c>
      <c r="M395" s="39">
        <v>0</v>
      </c>
      <c r="O395" s="40">
        <v>0</v>
      </c>
      <c r="P395" s="37">
        <v>0</v>
      </c>
      <c r="Q395" s="37">
        <v>0</v>
      </c>
      <c r="R395" s="38">
        <v>0</v>
      </c>
      <c r="S395" s="37">
        <v>0</v>
      </c>
      <c r="T395" s="37">
        <v>0</v>
      </c>
      <c r="U395" s="39">
        <v>0</v>
      </c>
      <c r="V395" s="39">
        <v>0</v>
      </c>
    </row>
    <row r="396" spans="1:22" x14ac:dyDescent="0.45">
      <c r="A396" s="58">
        <v>44534</v>
      </c>
      <c r="B396" s="36" t="s">
        <v>941</v>
      </c>
      <c r="C396" s="36" t="s">
        <v>47</v>
      </c>
      <c r="D396" s="36" t="s">
        <v>3307</v>
      </c>
      <c r="E396" s="36" t="s">
        <v>3584</v>
      </c>
      <c r="F396" s="36" t="s">
        <v>3154</v>
      </c>
      <c r="G396" s="36" t="s">
        <v>3155</v>
      </c>
      <c r="H396" s="37">
        <v>752</v>
      </c>
      <c r="I396" s="37">
        <v>8</v>
      </c>
      <c r="J396" s="38">
        <v>1.0638297872340425E-2</v>
      </c>
      <c r="K396" s="39">
        <v>1.9737499999999999</v>
      </c>
      <c r="L396" s="39">
        <v>15.79</v>
      </c>
      <c r="M396" s="39">
        <v>204.98</v>
      </c>
      <c r="N396" s="38">
        <v>7.7031905551761148E-2</v>
      </c>
      <c r="O396" s="40">
        <v>12.981633945535149</v>
      </c>
      <c r="P396" s="37">
        <v>2</v>
      </c>
      <c r="Q396" s="37">
        <v>2</v>
      </c>
      <c r="R396" s="38">
        <v>0.25</v>
      </c>
      <c r="S396" s="37">
        <v>1</v>
      </c>
      <c r="T396" s="37">
        <v>1</v>
      </c>
      <c r="U396" s="39">
        <v>79.989999999999995</v>
      </c>
      <c r="V396" s="39">
        <v>124.99</v>
      </c>
    </row>
    <row r="397" spans="1:22" x14ac:dyDescent="0.45">
      <c r="A397" s="58">
        <v>44535</v>
      </c>
      <c r="B397" s="36" t="s">
        <v>941</v>
      </c>
      <c r="C397" s="36" t="s">
        <v>47</v>
      </c>
      <c r="D397" s="36" t="s">
        <v>3307</v>
      </c>
      <c r="E397" s="36" t="s">
        <v>3584</v>
      </c>
      <c r="F397" s="36" t="s">
        <v>3154</v>
      </c>
      <c r="G397" s="36" t="s">
        <v>3155</v>
      </c>
      <c r="H397" s="37">
        <v>3263</v>
      </c>
      <c r="I397" s="37">
        <v>27</v>
      </c>
      <c r="J397" s="38">
        <v>8.2745939319644503E-3</v>
      </c>
      <c r="K397" s="39">
        <v>3.7711111111111113</v>
      </c>
      <c r="L397" s="39">
        <v>101.82000000000001</v>
      </c>
      <c r="M397" s="39">
        <v>319.95999999999998</v>
      </c>
      <c r="N397" s="38">
        <v>0.31822727840980125</v>
      </c>
      <c r="O397" s="40">
        <v>3.1424081712826553</v>
      </c>
      <c r="P397" s="37">
        <v>3</v>
      </c>
      <c r="Q397" s="37">
        <v>4</v>
      </c>
      <c r="R397" s="38">
        <v>0.1111111111111111</v>
      </c>
      <c r="S397" s="37">
        <v>4</v>
      </c>
      <c r="T397" s="37">
        <v>0</v>
      </c>
      <c r="U397" s="39">
        <v>319.95999999999998</v>
      </c>
      <c r="V397" s="39">
        <v>0</v>
      </c>
    </row>
    <row r="398" spans="1:22" x14ac:dyDescent="0.45">
      <c r="A398" s="58">
        <v>44533</v>
      </c>
      <c r="B398" s="36" t="s">
        <v>941</v>
      </c>
      <c r="C398" s="36" t="s">
        <v>47</v>
      </c>
      <c r="D398" s="36" t="s">
        <v>3263</v>
      </c>
      <c r="E398" s="36" t="s">
        <v>3586</v>
      </c>
      <c r="F398" s="36" t="s">
        <v>3159</v>
      </c>
      <c r="G398" s="36" t="s">
        <v>3160</v>
      </c>
      <c r="H398" s="37">
        <v>16</v>
      </c>
      <c r="I398" s="37">
        <v>0</v>
      </c>
      <c r="J398" s="38">
        <v>0</v>
      </c>
      <c r="L398" s="39">
        <v>0</v>
      </c>
      <c r="M398" s="39">
        <v>0</v>
      </c>
      <c r="P398" s="37">
        <v>0</v>
      </c>
      <c r="Q398" s="37">
        <v>0</v>
      </c>
      <c r="S398" s="37">
        <v>0</v>
      </c>
      <c r="T398" s="37">
        <v>0</v>
      </c>
      <c r="U398" s="39">
        <v>0</v>
      </c>
      <c r="V398" s="39">
        <v>0</v>
      </c>
    </row>
    <row r="399" spans="1:22" x14ac:dyDescent="0.45">
      <c r="A399" s="58">
        <v>44534</v>
      </c>
      <c r="B399" s="36" t="s">
        <v>941</v>
      </c>
      <c r="C399" s="36" t="s">
        <v>47</v>
      </c>
      <c r="D399" s="36" t="s">
        <v>3263</v>
      </c>
      <c r="E399" s="36" t="s">
        <v>3586</v>
      </c>
      <c r="F399" s="36" t="s">
        <v>3159</v>
      </c>
      <c r="G399" s="36" t="s">
        <v>3160</v>
      </c>
      <c r="H399" s="37">
        <v>32</v>
      </c>
      <c r="I399" s="37">
        <v>0</v>
      </c>
      <c r="J399" s="38">
        <v>0</v>
      </c>
      <c r="L399" s="39">
        <v>0</v>
      </c>
      <c r="M399" s="39">
        <v>0</v>
      </c>
      <c r="P399" s="37">
        <v>0</v>
      </c>
      <c r="Q399" s="37">
        <v>0</v>
      </c>
      <c r="S399" s="37">
        <v>0</v>
      </c>
      <c r="T399" s="37">
        <v>0</v>
      </c>
      <c r="U399" s="39">
        <v>0</v>
      </c>
      <c r="V399" s="39">
        <v>0</v>
      </c>
    </row>
    <row r="400" spans="1:22" x14ac:dyDescent="0.45">
      <c r="A400" s="58">
        <v>44535</v>
      </c>
      <c r="B400" s="36" t="s">
        <v>941</v>
      </c>
      <c r="C400" s="36" t="s">
        <v>47</v>
      </c>
      <c r="D400" s="36" t="s">
        <v>3263</v>
      </c>
      <c r="E400" s="36" t="s">
        <v>3586</v>
      </c>
      <c r="F400" s="36" t="s">
        <v>3159</v>
      </c>
      <c r="G400" s="36" t="s">
        <v>3160</v>
      </c>
      <c r="H400" s="37">
        <v>56</v>
      </c>
      <c r="I400" s="37">
        <v>0</v>
      </c>
      <c r="J400" s="38">
        <v>0</v>
      </c>
      <c r="L400" s="39">
        <v>0</v>
      </c>
      <c r="M400" s="39">
        <v>0</v>
      </c>
      <c r="P400" s="37">
        <v>0</v>
      </c>
      <c r="Q400" s="37">
        <v>0</v>
      </c>
      <c r="S400" s="37">
        <v>0</v>
      </c>
      <c r="T400" s="37">
        <v>0</v>
      </c>
      <c r="U400" s="39">
        <v>0</v>
      </c>
      <c r="V400" s="39">
        <v>0</v>
      </c>
    </row>
    <row r="401" spans="1:22" x14ac:dyDescent="0.45">
      <c r="A401" s="58">
        <v>44533</v>
      </c>
      <c r="B401" s="36" t="s">
        <v>941</v>
      </c>
      <c r="C401" s="36" t="s">
        <v>47</v>
      </c>
      <c r="D401" s="36" t="s">
        <v>3567</v>
      </c>
      <c r="E401" s="36" t="s">
        <v>3583</v>
      </c>
      <c r="F401" s="36" t="s">
        <v>3166</v>
      </c>
      <c r="G401" s="36" t="s">
        <v>3168</v>
      </c>
      <c r="H401" s="37">
        <v>1</v>
      </c>
      <c r="I401" s="37">
        <v>0</v>
      </c>
      <c r="J401" s="38">
        <v>0</v>
      </c>
      <c r="L401" s="39">
        <v>0</v>
      </c>
      <c r="M401" s="39">
        <v>0</v>
      </c>
      <c r="P401" s="37">
        <v>0</v>
      </c>
      <c r="Q401" s="37">
        <v>0</v>
      </c>
      <c r="S401" s="37">
        <v>0</v>
      </c>
      <c r="T401" s="37">
        <v>0</v>
      </c>
      <c r="U401" s="39">
        <v>0</v>
      </c>
      <c r="V401" s="39">
        <v>0</v>
      </c>
    </row>
    <row r="402" spans="1:22" x14ac:dyDescent="0.45">
      <c r="A402" s="58">
        <v>44534</v>
      </c>
      <c r="B402" s="36" t="s">
        <v>941</v>
      </c>
      <c r="C402" s="36" t="s">
        <v>47</v>
      </c>
      <c r="D402" s="36" t="s">
        <v>3567</v>
      </c>
      <c r="E402" s="36" t="s">
        <v>3583</v>
      </c>
      <c r="F402" s="36" t="s">
        <v>3166</v>
      </c>
      <c r="G402" s="36" t="s">
        <v>3168</v>
      </c>
      <c r="H402" s="37">
        <v>0</v>
      </c>
      <c r="I402" s="37">
        <v>0</v>
      </c>
      <c r="L402" s="39">
        <v>0</v>
      </c>
      <c r="M402" s="39">
        <v>0</v>
      </c>
      <c r="P402" s="37">
        <v>0</v>
      </c>
      <c r="Q402" s="37">
        <v>0</v>
      </c>
      <c r="S402" s="37">
        <v>0</v>
      </c>
      <c r="T402" s="37">
        <v>0</v>
      </c>
      <c r="U402" s="39">
        <v>0</v>
      </c>
      <c r="V402" s="39">
        <v>0</v>
      </c>
    </row>
    <row r="403" spans="1:22" x14ac:dyDescent="0.45">
      <c r="A403" s="58">
        <v>44535</v>
      </c>
      <c r="B403" s="36" t="s">
        <v>941</v>
      </c>
      <c r="C403" s="36" t="s">
        <v>47</v>
      </c>
      <c r="D403" s="36" t="s">
        <v>3567</v>
      </c>
      <c r="E403" s="36" t="s">
        <v>3583</v>
      </c>
      <c r="F403" s="36" t="s">
        <v>3166</v>
      </c>
      <c r="G403" s="36" t="s">
        <v>3168</v>
      </c>
      <c r="H403" s="37">
        <v>0</v>
      </c>
      <c r="I403" s="37">
        <v>0</v>
      </c>
      <c r="L403" s="39">
        <v>0</v>
      </c>
      <c r="M403" s="39">
        <v>0</v>
      </c>
      <c r="P403" s="37">
        <v>0</v>
      </c>
      <c r="Q403" s="37">
        <v>0</v>
      </c>
      <c r="S403" s="37">
        <v>0</v>
      </c>
      <c r="T403" s="37">
        <v>0</v>
      </c>
      <c r="U403" s="39">
        <v>0</v>
      </c>
      <c r="V403" s="39">
        <v>0</v>
      </c>
    </row>
    <row r="404" spans="1:22" x14ac:dyDescent="0.45">
      <c r="A404" s="58">
        <v>44534</v>
      </c>
      <c r="B404" s="36" t="s">
        <v>941</v>
      </c>
      <c r="C404" s="36" t="s">
        <v>47</v>
      </c>
      <c r="D404" s="36" t="s">
        <v>3315</v>
      </c>
      <c r="E404" s="36" t="s">
        <v>3584</v>
      </c>
      <c r="F404" s="36" t="s">
        <v>3154</v>
      </c>
      <c r="G404" s="36" t="s">
        <v>3155</v>
      </c>
      <c r="H404" s="37">
        <v>3</v>
      </c>
      <c r="I404" s="37">
        <v>0</v>
      </c>
      <c r="J404" s="38">
        <v>0</v>
      </c>
      <c r="L404" s="39">
        <v>0</v>
      </c>
      <c r="M404" s="39">
        <v>0</v>
      </c>
      <c r="P404" s="37">
        <v>0</v>
      </c>
      <c r="Q404" s="37">
        <v>0</v>
      </c>
      <c r="S404" s="37">
        <v>0</v>
      </c>
      <c r="T404" s="37">
        <v>0</v>
      </c>
      <c r="U404" s="39">
        <v>0</v>
      </c>
      <c r="V404" s="39">
        <v>0</v>
      </c>
    </row>
    <row r="405" spans="1:22" x14ac:dyDescent="0.45">
      <c r="A405" s="58">
        <v>44535</v>
      </c>
      <c r="B405" s="36" t="s">
        <v>941</v>
      </c>
      <c r="C405" s="36" t="s">
        <v>47</v>
      </c>
      <c r="D405" s="36" t="s">
        <v>3315</v>
      </c>
      <c r="E405" s="36" t="s">
        <v>3584</v>
      </c>
      <c r="F405" s="36" t="s">
        <v>3154</v>
      </c>
      <c r="G405" s="36" t="s">
        <v>3155</v>
      </c>
      <c r="H405" s="37">
        <v>14</v>
      </c>
      <c r="I405" s="37">
        <v>0</v>
      </c>
      <c r="J405" s="38">
        <v>0</v>
      </c>
      <c r="L405" s="39">
        <v>0</v>
      </c>
      <c r="M405" s="39">
        <v>0</v>
      </c>
      <c r="P405" s="37">
        <v>0</v>
      </c>
      <c r="Q405" s="37">
        <v>0</v>
      </c>
      <c r="S405" s="37">
        <v>0</v>
      </c>
      <c r="T405" s="37">
        <v>0</v>
      </c>
      <c r="U405" s="39">
        <v>0</v>
      </c>
      <c r="V405" s="39">
        <v>0</v>
      </c>
    </row>
    <row r="406" spans="1:22" x14ac:dyDescent="0.45">
      <c r="A406" s="58">
        <v>44533</v>
      </c>
      <c r="B406" s="36" t="s">
        <v>941</v>
      </c>
      <c r="C406" s="36" t="s">
        <v>47</v>
      </c>
      <c r="D406" s="36" t="s">
        <v>3403</v>
      </c>
      <c r="E406" s="36" t="s">
        <v>3583</v>
      </c>
      <c r="F406" s="36" t="s">
        <v>3166</v>
      </c>
      <c r="G406" s="36" t="s">
        <v>3168</v>
      </c>
      <c r="H406" s="37">
        <v>0</v>
      </c>
      <c r="I406" s="37">
        <v>0</v>
      </c>
      <c r="L406" s="39">
        <v>0</v>
      </c>
      <c r="M406" s="39">
        <v>0</v>
      </c>
      <c r="P406" s="37">
        <v>0</v>
      </c>
      <c r="Q406" s="37">
        <v>0</v>
      </c>
      <c r="S406" s="37">
        <v>0</v>
      </c>
      <c r="T406" s="37">
        <v>0</v>
      </c>
      <c r="U406" s="39">
        <v>0</v>
      </c>
      <c r="V406" s="39">
        <v>0</v>
      </c>
    </row>
    <row r="407" spans="1:22" x14ac:dyDescent="0.45">
      <c r="A407" s="58">
        <v>44534</v>
      </c>
      <c r="B407" s="36" t="s">
        <v>941</v>
      </c>
      <c r="C407" s="36" t="s">
        <v>47</v>
      </c>
      <c r="D407" s="36" t="s">
        <v>3403</v>
      </c>
      <c r="E407" s="36" t="s">
        <v>3583</v>
      </c>
      <c r="F407" s="36" t="s">
        <v>3166</v>
      </c>
      <c r="G407" s="36" t="s">
        <v>3168</v>
      </c>
      <c r="H407" s="37">
        <v>1</v>
      </c>
      <c r="I407" s="37">
        <v>0</v>
      </c>
      <c r="J407" s="38">
        <v>0</v>
      </c>
      <c r="L407" s="39">
        <v>0</v>
      </c>
      <c r="M407" s="39">
        <v>0</v>
      </c>
      <c r="P407" s="37">
        <v>0</v>
      </c>
      <c r="Q407" s="37">
        <v>0</v>
      </c>
      <c r="S407" s="37">
        <v>0</v>
      </c>
      <c r="T407" s="37">
        <v>0</v>
      </c>
      <c r="U407" s="39">
        <v>0</v>
      </c>
      <c r="V407" s="39">
        <v>0</v>
      </c>
    </row>
    <row r="408" spans="1:22" x14ac:dyDescent="0.45">
      <c r="A408" s="58">
        <v>44533</v>
      </c>
      <c r="B408" s="36" t="s">
        <v>941</v>
      </c>
      <c r="C408" s="36" t="s">
        <v>47</v>
      </c>
      <c r="D408" s="36" t="s">
        <v>3492</v>
      </c>
      <c r="E408" s="36" t="s">
        <v>3583</v>
      </c>
      <c r="F408" s="36" t="s">
        <v>3166</v>
      </c>
      <c r="G408" s="36" t="s">
        <v>3168</v>
      </c>
      <c r="H408" s="37">
        <v>36</v>
      </c>
      <c r="I408" s="37">
        <v>0</v>
      </c>
      <c r="J408" s="38">
        <v>0</v>
      </c>
      <c r="L408" s="39">
        <v>0</v>
      </c>
      <c r="M408" s="39">
        <v>0</v>
      </c>
      <c r="P408" s="37">
        <v>0</v>
      </c>
      <c r="Q408" s="37">
        <v>0</v>
      </c>
      <c r="S408" s="37">
        <v>0</v>
      </c>
      <c r="T408" s="37">
        <v>0</v>
      </c>
      <c r="U408" s="39">
        <v>0</v>
      </c>
      <c r="V408" s="39">
        <v>0</v>
      </c>
    </row>
    <row r="409" spans="1:22" x14ac:dyDescent="0.45">
      <c r="A409" s="58">
        <v>44534</v>
      </c>
      <c r="B409" s="36" t="s">
        <v>941</v>
      </c>
      <c r="C409" s="36" t="s">
        <v>47</v>
      </c>
      <c r="D409" s="36" t="s">
        <v>3492</v>
      </c>
      <c r="E409" s="36" t="s">
        <v>3583</v>
      </c>
      <c r="F409" s="36" t="s">
        <v>3166</v>
      </c>
      <c r="G409" s="36" t="s">
        <v>3168</v>
      </c>
      <c r="H409" s="37">
        <v>19</v>
      </c>
      <c r="I409" s="37">
        <v>0</v>
      </c>
      <c r="J409" s="38">
        <v>0</v>
      </c>
      <c r="L409" s="39">
        <v>0</v>
      </c>
      <c r="M409" s="39">
        <v>0</v>
      </c>
      <c r="P409" s="37">
        <v>0</v>
      </c>
      <c r="Q409" s="37">
        <v>0</v>
      </c>
      <c r="S409" s="37">
        <v>0</v>
      </c>
      <c r="T409" s="37">
        <v>0</v>
      </c>
      <c r="U409" s="39">
        <v>0</v>
      </c>
      <c r="V409" s="39">
        <v>0</v>
      </c>
    </row>
    <row r="410" spans="1:22" x14ac:dyDescent="0.45">
      <c r="A410" s="58">
        <v>44535</v>
      </c>
      <c r="B410" s="36" t="s">
        <v>941</v>
      </c>
      <c r="C410" s="36" t="s">
        <v>47</v>
      </c>
      <c r="D410" s="36" t="s">
        <v>3492</v>
      </c>
      <c r="E410" s="36" t="s">
        <v>3583</v>
      </c>
      <c r="F410" s="36" t="s">
        <v>3166</v>
      </c>
      <c r="G410" s="36" t="s">
        <v>3168</v>
      </c>
      <c r="H410" s="37">
        <v>1</v>
      </c>
      <c r="I410" s="37">
        <v>0</v>
      </c>
      <c r="J410" s="38">
        <v>0</v>
      </c>
      <c r="L410" s="39">
        <v>0</v>
      </c>
      <c r="M410" s="39">
        <v>0</v>
      </c>
      <c r="P410" s="37">
        <v>0</v>
      </c>
      <c r="Q410" s="37">
        <v>0</v>
      </c>
      <c r="S410" s="37">
        <v>0</v>
      </c>
      <c r="T410" s="37">
        <v>0</v>
      </c>
      <c r="U410" s="39">
        <v>0</v>
      </c>
      <c r="V410" s="39">
        <v>0</v>
      </c>
    </row>
    <row r="411" spans="1:22" x14ac:dyDescent="0.45">
      <c r="A411" s="58">
        <v>44533</v>
      </c>
      <c r="B411" s="36" t="s">
        <v>941</v>
      </c>
      <c r="C411" s="36" t="s">
        <v>47</v>
      </c>
      <c r="D411" s="36" t="s">
        <v>3239</v>
      </c>
      <c r="E411" s="36" t="s">
        <v>3587</v>
      </c>
      <c r="F411" s="36" t="s">
        <v>3222</v>
      </c>
      <c r="G411" s="36" t="s">
        <v>3176</v>
      </c>
      <c r="H411" s="37">
        <v>2010</v>
      </c>
      <c r="I411" s="37">
        <v>18</v>
      </c>
      <c r="J411" s="38">
        <v>8.9552238805970154E-3</v>
      </c>
      <c r="K411" s="39">
        <v>3.1322222222222225</v>
      </c>
      <c r="L411" s="39">
        <v>56.38</v>
      </c>
      <c r="M411" s="39">
        <v>0</v>
      </c>
      <c r="O411" s="40">
        <v>0</v>
      </c>
      <c r="P411" s="37">
        <v>0</v>
      </c>
      <c r="Q411" s="37">
        <v>0</v>
      </c>
      <c r="R411" s="38">
        <v>0</v>
      </c>
      <c r="S411" s="37">
        <v>0</v>
      </c>
      <c r="T411" s="37">
        <v>0</v>
      </c>
      <c r="U411" s="39">
        <v>0</v>
      </c>
      <c r="V411" s="39">
        <v>0</v>
      </c>
    </row>
    <row r="412" spans="1:22" x14ac:dyDescent="0.45">
      <c r="A412" s="58">
        <v>44534</v>
      </c>
      <c r="B412" s="36" t="s">
        <v>941</v>
      </c>
      <c r="C412" s="36" t="s">
        <v>47</v>
      </c>
      <c r="D412" s="36" t="s">
        <v>3239</v>
      </c>
      <c r="E412" s="36" t="s">
        <v>3587</v>
      </c>
      <c r="F412" s="36" t="s">
        <v>3222</v>
      </c>
      <c r="G412" s="36" t="s">
        <v>3176</v>
      </c>
      <c r="H412" s="37">
        <v>1436</v>
      </c>
      <c r="I412" s="37">
        <v>12</v>
      </c>
      <c r="J412" s="38">
        <v>8.356545961002786E-3</v>
      </c>
      <c r="K412" s="39">
        <v>1.9641666666666666</v>
      </c>
      <c r="L412" s="39">
        <v>23.57</v>
      </c>
      <c r="M412" s="39">
        <v>199</v>
      </c>
      <c r="N412" s="38">
        <v>0.11844221105527639</v>
      </c>
      <c r="O412" s="40">
        <v>8.4429359355112439</v>
      </c>
      <c r="P412" s="37">
        <v>1</v>
      </c>
      <c r="Q412" s="37">
        <v>1</v>
      </c>
      <c r="R412" s="38">
        <v>8.3333333333333315E-2</v>
      </c>
      <c r="S412" s="37">
        <v>1</v>
      </c>
      <c r="T412" s="37">
        <v>0</v>
      </c>
      <c r="U412" s="39">
        <v>199</v>
      </c>
      <c r="V412" s="39">
        <v>0</v>
      </c>
    </row>
    <row r="413" spans="1:22" x14ac:dyDescent="0.45">
      <c r="A413" s="58">
        <v>44535</v>
      </c>
      <c r="B413" s="36" t="s">
        <v>941</v>
      </c>
      <c r="C413" s="36" t="s">
        <v>47</v>
      </c>
      <c r="D413" s="36" t="s">
        <v>3239</v>
      </c>
      <c r="E413" s="36" t="s">
        <v>3587</v>
      </c>
      <c r="F413" s="36" t="s">
        <v>3222</v>
      </c>
      <c r="G413" s="36" t="s">
        <v>3176</v>
      </c>
      <c r="H413" s="37">
        <v>3315</v>
      </c>
      <c r="I413" s="37">
        <v>21</v>
      </c>
      <c r="J413" s="38">
        <v>6.3348416289592761E-3</v>
      </c>
      <c r="K413" s="39">
        <v>1.6676190476190473</v>
      </c>
      <c r="L413" s="39">
        <v>35.019999999999996</v>
      </c>
      <c r="M413" s="39">
        <v>0</v>
      </c>
      <c r="O413" s="40">
        <v>0</v>
      </c>
      <c r="P413" s="37">
        <v>0</v>
      </c>
      <c r="Q413" s="37">
        <v>0</v>
      </c>
      <c r="R413" s="38">
        <v>0</v>
      </c>
      <c r="S413" s="37">
        <v>0</v>
      </c>
      <c r="T413" s="37">
        <v>0</v>
      </c>
      <c r="U413" s="39">
        <v>0</v>
      </c>
      <c r="V413" s="39">
        <v>0</v>
      </c>
    </row>
    <row r="414" spans="1:22" x14ac:dyDescent="0.45">
      <c r="A414" s="58">
        <v>44535</v>
      </c>
      <c r="B414" s="36" t="s">
        <v>941</v>
      </c>
      <c r="C414" s="36" t="s">
        <v>47</v>
      </c>
      <c r="D414" s="36" t="s">
        <v>3329</v>
      </c>
      <c r="E414" s="36" t="s">
        <v>3584</v>
      </c>
      <c r="F414" s="36" t="s">
        <v>3154</v>
      </c>
      <c r="G414" s="36" t="s">
        <v>3155</v>
      </c>
      <c r="H414" s="37">
        <v>107</v>
      </c>
      <c r="I414" s="37">
        <v>2</v>
      </c>
      <c r="J414" s="38">
        <v>1.8691588785046728E-2</v>
      </c>
      <c r="K414" s="39">
        <v>0.89</v>
      </c>
      <c r="L414" s="39">
        <v>1.78</v>
      </c>
      <c r="M414" s="39">
        <v>0</v>
      </c>
      <c r="O414" s="40">
        <v>0</v>
      </c>
      <c r="P414" s="37">
        <v>0</v>
      </c>
      <c r="Q414" s="37">
        <v>0</v>
      </c>
      <c r="R414" s="38">
        <v>0</v>
      </c>
      <c r="S414" s="37">
        <v>0</v>
      </c>
      <c r="T414" s="37">
        <v>0</v>
      </c>
      <c r="U414" s="39">
        <v>0</v>
      </c>
      <c r="V414" s="39">
        <v>0</v>
      </c>
    </row>
    <row r="415" spans="1:22" x14ac:dyDescent="0.45">
      <c r="A415" s="58">
        <v>44535</v>
      </c>
      <c r="B415" s="36" t="s">
        <v>941</v>
      </c>
      <c r="C415" s="36" t="s">
        <v>47</v>
      </c>
      <c r="D415" s="36" t="s">
        <v>3317</v>
      </c>
      <c r="E415" s="36" t="s">
        <v>3584</v>
      </c>
      <c r="F415" s="36" t="s">
        <v>3154</v>
      </c>
      <c r="G415" s="36" t="s">
        <v>3155</v>
      </c>
      <c r="H415" s="37">
        <v>1</v>
      </c>
      <c r="I415" s="37">
        <v>0</v>
      </c>
      <c r="J415" s="38">
        <v>0</v>
      </c>
      <c r="L415" s="39">
        <v>0</v>
      </c>
      <c r="M415" s="39">
        <v>0</v>
      </c>
      <c r="P415" s="37">
        <v>0</v>
      </c>
      <c r="Q415" s="37">
        <v>0</v>
      </c>
      <c r="S415" s="37">
        <v>0</v>
      </c>
      <c r="T415" s="37">
        <v>0</v>
      </c>
      <c r="U415" s="39">
        <v>0</v>
      </c>
      <c r="V415" s="39">
        <v>0</v>
      </c>
    </row>
    <row r="416" spans="1:22" x14ac:dyDescent="0.45">
      <c r="A416" s="58">
        <v>44535</v>
      </c>
      <c r="B416" s="36" t="s">
        <v>941</v>
      </c>
      <c r="C416" s="36" t="s">
        <v>47</v>
      </c>
      <c r="D416" s="36" t="s">
        <v>3502</v>
      </c>
      <c r="E416" s="36" t="s">
        <v>3584</v>
      </c>
      <c r="F416" s="36" t="s">
        <v>3154</v>
      </c>
      <c r="G416" s="36" t="s">
        <v>3155</v>
      </c>
      <c r="H416" s="37">
        <v>3</v>
      </c>
      <c r="I416" s="37">
        <v>0</v>
      </c>
      <c r="J416" s="38">
        <v>0</v>
      </c>
      <c r="L416" s="39">
        <v>0</v>
      </c>
      <c r="M416" s="39">
        <v>0</v>
      </c>
      <c r="P416" s="37">
        <v>0</v>
      </c>
      <c r="Q416" s="37">
        <v>0</v>
      </c>
      <c r="S416" s="37">
        <v>0</v>
      </c>
      <c r="T416" s="37">
        <v>0</v>
      </c>
      <c r="U416" s="39">
        <v>0</v>
      </c>
      <c r="V416" s="39">
        <v>0</v>
      </c>
    </row>
    <row r="417" spans="1:22" x14ac:dyDescent="0.45">
      <c r="A417" s="58">
        <v>44533</v>
      </c>
      <c r="B417" s="36" t="s">
        <v>941</v>
      </c>
      <c r="C417" s="36" t="s">
        <v>47</v>
      </c>
      <c r="D417" s="36" t="s">
        <v>3565</v>
      </c>
      <c r="E417" s="36" t="s">
        <v>3583</v>
      </c>
      <c r="F417" s="36" t="s">
        <v>3166</v>
      </c>
      <c r="G417" s="36" t="s">
        <v>3168</v>
      </c>
      <c r="H417" s="37">
        <v>3</v>
      </c>
      <c r="I417" s="37">
        <v>0</v>
      </c>
      <c r="J417" s="38">
        <v>0</v>
      </c>
      <c r="L417" s="39">
        <v>0</v>
      </c>
      <c r="M417" s="39">
        <v>0</v>
      </c>
      <c r="P417" s="37">
        <v>0</v>
      </c>
      <c r="Q417" s="37">
        <v>0</v>
      </c>
      <c r="S417" s="37">
        <v>0</v>
      </c>
      <c r="T417" s="37">
        <v>0</v>
      </c>
      <c r="U417" s="39">
        <v>0</v>
      </c>
      <c r="V417" s="39">
        <v>0</v>
      </c>
    </row>
    <row r="418" spans="1:22" x14ac:dyDescent="0.45">
      <c r="A418" s="58">
        <v>44534</v>
      </c>
      <c r="B418" s="36" t="s">
        <v>941</v>
      </c>
      <c r="C418" s="36" t="s">
        <v>47</v>
      </c>
      <c r="D418" s="36" t="s">
        <v>3565</v>
      </c>
      <c r="E418" s="36" t="s">
        <v>3583</v>
      </c>
      <c r="F418" s="36" t="s">
        <v>3166</v>
      </c>
      <c r="G418" s="36" t="s">
        <v>3168</v>
      </c>
      <c r="H418" s="37">
        <v>8</v>
      </c>
      <c r="I418" s="37">
        <v>0</v>
      </c>
      <c r="J418" s="38">
        <v>0</v>
      </c>
      <c r="L418" s="39">
        <v>0</v>
      </c>
      <c r="M418" s="39">
        <v>0</v>
      </c>
      <c r="P418" s="37">
        <v>0</v>
      </c>
      <c r="Q418" s="37">
        <v>0</v>
      </c>
      <c r="S418" s="37">
        <v>0</v>
      </c>
      <c r="T418" s="37">
        <v>0</v>
      </c>
      <c r="U418" s="39">
        <v>0</v>
      </c>
      <c r="V418" s="39">
        <v>0</v>
      </c>
    </row>
    <row r="419" spans="1:22" x14ac:dyDescent="0.45">
      <c r="A419" s="58">
        <v>44535</v>
      </c>
      <c r="B419" s="36" t="s">
        <v>941</v>
      </c>
      <c r="C419" s="36" t="s">
        <v>47</v>
      </c>
      <c r="D419" s="36" t="s">
        <v>3565</v>
      </c>
      <c r="E419" s="36" t="s">
        <v>3583</v>
      </c>
      <c r="F419" s="36" t="s">
        <v>3166</v>
      </c>
      <c r="G419" s="36" t="s">
        <v>3168</v>
      </c>
      <c r="H419" s="37">
        <v>9</v>
      </c>
      <c r="I419" s="37">
        <v>0</v>
      </c>
      <c r="J419" s="38">
        <v>0</v>
      </c>
      <c r="L419" s="39">
        <v>0</v>
      </c>
      <c r="M419" s="39">
        <v>0</v>
      </c>
      <c r="P419" s="37">
        <v>0</v>
      </c>
      <c r="Q419" s="37">
        <v>0</v>
      </c>
      <c r="S419" s="37">
        <v>0</v>
      </c>
      <c r="T419" s="37">
        <v>0</v>
      </c>
      <c r="U419" s="39">
        <v>0</v>
      </c>
      <c r="V419" s="39">
        <v>0</v>
      </c>
    </row>
    <row r="420" spans="1:22" x14ac:dyDescent="0.45">
      <c r="A420" s="58">
        <v>44533</v>
      </c>
      <c r="B420" s="36" t="s">
        <v>941</v>
      </c>
      <c r="C420" s="36" t="s">
        <v>47</v>
      </c>
      <c r="D420" s="36" t="s">
        <v>3385</v>
      </c>
      <c r="E420" s="36" t="s">
        <v>3583</v>
      </c>
      <c r="F420" s="36" t="s">
        <v>3166</v>
      </c>
      <c r="G420" s="36" t="s">
        <v>3168</v>
      </c>
      <c r="H420" s="37">
        <v>1</v>
      </c>
      <c r="I420" s="37">
        <v>0</v>
      </c>
      <c r="J420" s="38">
        <v>0</v>
      </c>
      <c r="L420" s="39">
        <v>0</v>
      </c>
      <c r="M420" s="39">
        <v>0</v>
      </c>
      <c r="P420" s="37">
        <v>0</v>
      </c>
      <c r="Q420" s="37">
        <v>0</v>
      </c>
      <c r="S420" s="37">
        <v>0</v>
      </c>
      <c r="T420" s="37">
        <v>0</v>
      </c>
      <c r="U420" s="39">
        <v>0</v>
      </c>
      <c r="V420" s="39">
        <v>0</v>
      </c>
    </row>
    <row r="421" spans="1:22" x14ac:dyDescent="0.45">
      <c r="A421" s="58">
        <v>44534</v>
      </c>
      <c r="B421" s="36" t="s">
        <v>941</v>
      </c>
      <c r="C421" s="36" t="s">
        <v>47</v>
      </c>
      <c r="D421" s="36" t="s">
        <v>3385</v>
      </c>
      <c r="E421" s="36" t="s">
        <v>3583</v>
      </c>
      <c r="F421" s="36" t="s">
        <v>3166</v>
      </c>
      <c r="G421" s="36" t="s">
        <v>3168</v>
      </c>
      <c r="H421" s="37">
        <v>4</v>
      </c>
      <c r="I421" s="37">
        <v>0</v>
      </c>
      <c r="J421" s="38">
        <v>0</v>
      </c>
      <c r="L421" s="39">
        <v>0</v>
      </c>
      <c r="M421" s="39">
        <v>0</v>
      </c>
      <c r="P421" s="37">
        <v>0</v>
      </c>
      <c r="Q421" s="37">
        <v>0</v>
      </c>
      <c r="S421" s="37">
        <v>0</v>
      </c>
      <c r="T421" s="37">
        <v>0</v>
      </c>
      <c r="U421" s="39">
        <v>0</v>
      </c>
      <c r="V421" s="39">
        <v>0</v>
      </c>
    </row>
    <row r="422" spans="1:22" x14ac:dyDescent="0.45">
      <c r="A422" s="58">
        <v>44535</v>
      </c>
      <c r="B422" s="36" t="s">
        <v>941</v>
      </c>
      <c r="C422" s="36" t="s">
        <v>47</v>
      </c>
      <c r="D422" s="36" t="s">
        <v>3385</v>
      </c>
      <c r="E422" s="36" t="s">
        <v>3583</v>
      </c>
      <c r="F422" s="36" t="s">
        <v>3166</v>
      </c>
      <c r="G422" s="36" t="s">
        <v>3168</v>
      </c>
      <c r="H422" s="37">
        <v>4</v>
      </c>
      <c r="I422" s="37">
        <v>0</v>
      </c>
      <c r="J422" s="38">
        <v>0</v>
      </c>
      <c r="L422" s="39">
        <v>0</v>
      </c>
      <c r="M422" s="39">
        <v>0</v>
      </c>
      <c r="P422" s="37">
        <v>0</v>
      </c>
      <c r="Q422" s="37">
        <v>0</v>
      </c>
      <c r="S422" s="37">
        <v>0</v>
      </c>
      <c r="T422" s="37">
        <v>0</v>
      </c>
      <c r="U422" s="39">
        <v>0</v>
      </c>
      <c r="V422" s="39">
        <v>0</v>
      </c>
    </row>
    <row r="423" spans="1:22" x14ac:dyDescent="0.45">
      <c r="A423" s="58">
        <v>44535</v>
      </c>
      <c r="B423" s="36" t="s">
        <v>941</v>
      </c>
      <c r="C423" s="36" t="s">
        <v>47</v>
      </c>
      <c r="D423" s="36" t="s">
        <v>3335</v>
      </c>
      <c r="E423" s="36" t="s">
        <v>3584</v>
      </c>
      <c r="F423" s="36" t="s">
        <v>3154</v>
      </c>
      <c r="G423" s="36" t="s">
        <v>3155</v>
      </c>
      <c r="H423" s="37">
        <v>0</v>
      </c>
      <c r="I423" s="37">
        <v>0</v>
      </c>
      <c r="L423" s="39">
        <v>0</v>
      </c>
      <c r="M423" s="39">
        <v>0</v>
      </c>
      <c r="P423" s="37">
        <v>0</v>
      </c>
      <c r="Q423" s="37">
        <v>0</v>
      </c>
      <c r="S423" s="37">
        <v>0</v>
      </c>
      <c r="T423" s="37">
        <v>0</v>
      </c>
      <c r="U423" s="39">
        <v>0</v>
      </c>
      <c r="V423" s="39">
        <v>0</v>
      </c>
    </row>
    <row r="424" spans="1:22" x14ac:dyDescent="0.45">
      <c r="A424" s="58">
        <v>44533</v>
      </c>
      <c r="B424" s="36" t="s">
        <v>941</v>
      </c>
      <c r="C424" s="36" t="s">
        <v>47</v>
      </c>
      <c r="D424" s="36" t="s">
        <v>3369</v>
      </c>
      <c r="E424" s="36" t="s">
        <v>3583</v>
      </c>
      <c r="F424" s="36" t="s">
        <v>3166</v>
      </c>
      <c r="G424" s="36" t="s">
        <v>3168</v>
      </c>
      <c r="H424" s="37">
        <v>97</v>
      </c>
      <c r="I424" s="37">
        <v>0</v>
      </c>
      <c r="J424" s="38">
        <v>0</v>
      </c>
      <c r="L424" s="39">
        <v>0</v>
      </c>
      <c r="M424" s="39">
        <v>0</v>
      </c>
      <c r="P424" s="37">
        <v>0</v>
      </c>
      <c r="Q424" s="37">
        <v>0</v>
      </c>
      <c r="S424" s="37">
        <v>0</v>
      </c>
      <c r="T424" s="37">
        <v>0</v>
      </c>
      <c r="U424" s="39">
        <v>0</v>
      </c>
      <c r="V424" s="39">
        <v>0</v>
      </c>
    </row>
    <row r="425" spans="1:22" x14ac:dyDescent="0.45">
      <c r="A425" s="58">
        <v>44534</v>
      </c>
      <c r="B425" s="36" t="s">
        <v>941</v>
      </c>
      <c r="C425" s="36" t="s">
        <v>47</v>
      </c>
      <c r="D425" s="36" t="s">
        <v>3369</v>
      </c>
      <c r="E425" s="36" t="s">
        <v>3583</v>
      </c>
      <c r="F425" s="36" t="s">
        <v>3166</v>
      </c>
      <c r="G425" s="36" t="s">
        <v>3168</v>
      </c>
      <c r="H425" s="37">
        <v>123</v>
      </c>
      <c r="I425" s="37">
        <v>2</v>
      </c>
      <c r="J425" s="38">
        <v>1.6260162601626018E-2</v>
      </c>
      <c r="K425" s="39">
        <v>1.1949999999999998</v>
      </c>
      <c r="L425" s="39">
        <v>2.3899999999999997</v>
      </c>
      <c r="M425" s="39">
        <v>0</v>
      </c>
      <c r="O425" s="40">
        <v>0</v>
      </c>
      <c r="P425" s="37">
        <v>0</v>
      </c>
      <c r="Q425" s="37">
        <v>0</v>
      </c>
      <c r="R425" s="38">
        <v>0</v>
      </c>
      <c r="S425" s="37">
        <v>0</v>
      </c>
      <c r="T425" s="37">
        <v>0</v>
      </c>
      <c r="U425" s="39">
        <v>0</v>
      </c>
      <c r="V425" s="39">
        <v>0</v>
      </c>
    </row>
    <row r="426" spans="1:22" x14ac:dyDescent="0.45">
      <c r="A426" s="58">
        <v>44535</v>
      </c>
      <c r="B426" s="36" t="s">
        <v>941</v>
      </c>
      <c r="C426" s="36" t="s">
        <v>47</v>
      </c>
      <c r="D426" s="36" t="s">
        <v>3369</v>
      </c>
      <c r="E426" s="36" t="s">
        <v>3583</v>
      </c>
      <c r="F426" s="36" t="s">
        <v>3166</v>
      </c>
      <c r="G426" s="36" t="s">
        <v>3168</v>
      </c>
      <c r="H426" s="37">
        <v>42</v>
      </c>
      <c r="I426" s="37">
        <v>1</v>
      </c>
      <c r="J426" s="38">
        <v>2.3809523809523808E-2</v>
      </c>
      <c r="K426" s="39">
        <v>0.97</v>
      </c>
      <c r="L426" s="39">
        <v>0.97</v>
      </c>
      <c r="M426" s="39">
        <v>0</v>
      </c>
      <c r="O426" s="40">
        <v>0</v>
      </c>
      <c r="P426" s="37">
        <v>0</v>
      </c>
      <c r="Q426" s="37">
        <v>0</v>
      </c>
      <c r="R426" s="38">
        <v>0</v>
      </c>
      <c r="S426" s="37">
        <v>0</v>
      </c>
      <c r="T426" s="37">
        <v>0</v>
      </c>
      <c r="U426" s="39">
        <v>0</v>
      </c>
      <c r="V426" s="39">
        <v>0</v>
      </c>
    </row>
    <row r="427" spans="1:22" x14ac:dyDescent="0.45">
      <c r="A427" s="58">
        <v>44533</v>
      </c>
      <c r="B427" s="36" t="s">
        <v>941</v>
      </c>
      <c r="C427" s="36" t="s">
        <v>47</v>
      </c>
      <c r="D427" s="36" t="s">
        <v>3319</v>
      </c>
      <c r="E427" s="36" t="s">
        <v>3584</v>
      </c>
      <c r="F427" s="36" t="s">
        <v>3154</v>
      </c>
      <c r="G427" s="36" t="s">
        <v>3155</v>
      </c>
      <c r="H427" s="37">
        <v>1570</v>
      </c>
      <c r="I427" s="37">
        <v>10</v>
      </c>
      <c r="J427" s="38">
        <v>6.3694267515923579E-3</v>
      </c>
      <c r="K427" s="39">
        <v>1.996</v>
      </c>
      <c r="L427" s="39">
        <v>19.96</v>
      </c>
      <c r="M427" s="39">
        <v>0</v>
      </c>
      <c r="O427" s="40">
        <v>0</v>
      </c>
      <c r="P427" s="37">
        <v>0</v>
      </c>
      <c r="Q427" s="37">
        <v>0</v>
      </c>
      <c r="R427" s="38">
        <v>0</v>
      </c>
      <c r="S427" s="37">
        <v>0</v>
      </c>
      <c r="T427" s="37">
        <v>0</v>
      </c>
      <c r="U427" s="39">
        <v>0</v>
      </c>
      <c r="V427" s="39">
        <v>0</v>
      </c>
    </row>
    <row r="428" spans="1:22" x14ac:dyDescent="0.45">
      <c r="A428" s="58">
        <v>44534</v>
      </c>
      <c r="B428" s="36" t="s">
        <v>941</v>
      </c>
      <c r="C428" s="36" t="s">
        <v>47</v>
      </c>
      <c r="D428" s="36" t="s">
        <v>3319</v>
      </c>
      <c r="E428" s="36" t="s">
        <v>3584</v>
      </c>
      <c r="F428" s="36" t="s">
        <v>3154</v>
      </c>
      <c r="G428" s="36" t="s">
        <v>3155</v>
      </c>
      <c r="H428" s="37">
        <v>1168</v>
      </c>
      <c r="I428" s="37">
        <v>3</v>
      </c>
      <c r="J428" s="38">
        <v>2.5684931506849314E-3</v>
      </c>
      <c r="K428" s="39">
        <v>2.9</v>
      </c>
      <c r="L428" s="39">
        <v>8.6999999999999993</v>
      </c>
      <c r="M428" s="39">
        <v>0</v>
      </c>
      <c r="O428" s="40">
        <v>0</v>
      </c>
      <c r="P428" s="37">
        <v>0</v>
      </c>
      <c r="Q428" s="37">
        <v>0</v>
      </c>
      <c r="R428" s="38">
        <v>0</v>
      </c>
      <c r="S428" s="37">
        <v>0</v>
      </c>
      <c r="T428" s="37">
        <v>0</v>
      </c>
      <c r="U428" s="39">
        <v>0</v>
      </c>
      <c r="V428" s="39">
        <v>0</v>
      </c>
    </row>
    <row r="429" spans="1:22" x14ac:dyDescent="0.45">
      <c r="A429" s="58">
        <v>44535</v>
      </c>
      <c r="B429" s="36" t="s">
        <v>941</v>
      </c>
      <c r="C429" s="36" t="s">
        <v>47</v>
      </c>
      <c r="D429" s="36" t="s">
        <v>3319</v>
      </c>
      <c r="E429" s="36" t="s">
        <v>3584</v>
      </c>
      <c r="F429" s="36" t="s">
        <v>3154</v>
      </c>
      <c r="G429" s="36" t="s">
        <v>3155</v>
      </c>
      <c r="H429" s="37">
        <v>3347</v>
      </c>
      <c r="I429" s="37">
        <v>22</v>
      </c>
      <c r="J429" s="38">
        <v>6.5730504929787867E-3</v>
      </c>
      <c r="K429" s="39">
        <v>1.6713636363636362</v>
      </c>
      <c r="L429" s="39">
        <v>36.769999999999996</v>
      </c>
      <c r="M429" s="39">
        <v>319.95999999999998</v>
      </c>
      <c r="N429" s="38">
        <v>0.1149206150768846</v>
      </c>
      <c r="O429" s="40">
        <v>8.7016589611096009</v>
      </c>
      <c r="P429" s="37">
        <v>3</v>
      </c>
      <c r="Q429" s="37">
        <v>4</v>
      </c>
      <c r="R429" s="38">
        <v>0.13636363636363635</v>
      </c>
      <c r="S429" s="37">
        <v>4</v>
      </c>
      <c r="T429" s="37">
        <v>0</v>
      </c>
      <c r="U429" s="39">
        <v>319.95999999999998</v>
      </c>
      <c r="V429" s="39">
        <v>0</v>
      </c>
    </row>
    <row r="430" spans="1:22" x14ac:dyDescent="0.45">
      <c r="A430" s="58">
        <v>44534</v>
      </c>
      <c r="B430" s="36" t="s">
        <v>941</v>
      </c>
      <c r="C430" s="36" t="s">
        <v>47</v>
      </c>
      <c r="D430" s="36" t="s">
        <v>3505</v>
      </c>
      <c r="E430" s="36" t="s">
        <v>3584</v>
      </c>
      <c r="F430" s="36" t="s">
        <v>3154</v>
      </c>
      <c r="G430" s="36" t="s">
        <v>3155</v>
      </c>
      <c r="H430" s="37">
        <v>2</v>
      </c>
      <c r="I430" s="37">
        <v>0</v>
      </c>
      <c r="J430" s="38">
        <v>0</v>
      </c>
      <c r="L430" s="39">
        <v>0</v>
      </c>
      <c r="M430" s="39">
        <v>0</v>
      </c>
      <c r="P430" s="37">
        <v>0</v>
      </c>
      <c r="Q430" s="37">
        <v>0</v>
      </c>
      <c r="S430" s="37">
        <v>0</v>
      </c>
      <c r="T430" s="37">
        <v>0</v>
      </c>
      <c r="U430" s="39">
        <v>0</v>
      </c>
      <c r="V430" s="39">
        <v>0</v>
      </c>
    </row>
    <row r="431" spans="1:22" x14ac:dyDescent="0.45">
      <c r="A431" s="58">
        <v>44533</v>
      </c>
      <c r="B431" s="36" t="s">
        <v>941</v>
      </c>
      <c r="C431" s="36" t="s">
        <v>47</v>
      </c>
      <c r="D431" s="36" t="s">
        <v>3455</v>
      </c>
      <c r="E431" s="36" t="s">
        <v>3590</v>
      </c>
      <c r="F431" s="36" t="s">
        <v>3166</v>
      </c>
      <c r="G431" s="36" t="s">
        <v>3168</v>
      </c>
      <c r="H431" s="37">
        <v>6534</v>
      </c>
      <c r="I431" s="37">
        <v>12</v>
      </c>
      <c r="J431" s="38">
        <v>1.8365472910927454E-3</v>
      </c>
      <c r="K431" s="39">
        <v>2.7183333333333337</v>
      </c>
      <c r="L431" s="39">
        <v>32.620000000000005</v>
      </c>
      <c r="M431" s="39">
        <v>0</v>
      </c>
      <c r="O431" s="40">
        <v>0</v>
      </c>
      <c r="P431" s="37">
        <v>0</v>
      </c>
      <c r="Q431" s="37">
        <v>0</v>
      </c>
      <c r="R431" s="38">
        <v>0</v>
      </c>
      <c r="S431" s="37">
        <v>0</v>
      </c>
      <c r="T431" s="37">
        <v>0</v>
      </c>
      <c r="U431" s="39">
        <v>0</v>
      </c>
      <c r="V431" s="39">
        <v>0</v>
      </c>
    </row>
    <row r="432" spans="1:22" x14ac:dyDescent="0.45">
      <c r="A432" s="58">
        <v>44534</v>
      </c>
      <c r="B432" s="36" t="s">
        <v>941</v>
      </c>
      <c r="C432" s="36" t="s">
        <v>47</v>
      </c>
      <c r="D432" s="36" t="s">
        <v>3455</v>
      </c>
      <c r="E432" s="36" t="s">
        <v>3590</v>
      </c>
      <c r="F432" s="36" t="s">
        <v>3166</v>
      </c>
      <c r="G432" s="36" t="s">
        <v>3168</v>
      </c>
      <c r="H432" s="37">
        <v>2903</v>
      </c>
      <c r="I432" s="37">
        <v>13</v>
      </c>
      <c r="J432" s="38">
        <v>4.4781260764726145E-3</v>
      </c>
      <c r="K432" s="39">
        <v>1.5884615384615386</v>
      </c>
      <c r="L432" s="39">
        <v>20.650000000000002</v>
      </c>
      <c r="M432" s="39">
        <v>0</v>
      </c>
      <c r="O432" s="40">
        <v>0</v>
      </c>
      <c r="P432" s="37">
        <v>0</v>
      </c>
      <c r="Q432" s="37">
        <v>0</v>
      </c>
      <c r="R432" s="38">
        <v>0</v>
      </c>
      <c r="S432" s="37">
        <v>0</v>
      </c>
      <c r="T432" s="37">
        <v>0</v>
      </c>
      <c r="U432" s="39">
        <v>0</v>
      </c>
      <c r="V432" s="39">
        <v>0</v>
      </c>
    </row>
    <row r="433" spans="1:22" x14ac:dyDescent="0.45">
      <c r="A433" s="58">
        <v>44535</v>
      </c>
      <c r="B433" s="36" t="s">
        <v>941</v>
      </c>
      <c r="C433" s="36" t="s">
        <v>47</v>
      </c>
      <c r="D433" s="36" t="s">
        <v>3455</v>
      </c>
      <c r="E433" s="36" t="s">
        <v>3590</v>
      </c>
      <c r="F433" s="36" t="s">
        <v>3166</v>
      </c>
      <c r="G433" s="36" t="s">
        <v>3168</v>
      </c>
      <c r="H433" s="37">
        <v>642</v>
      </c>
      <c r="I433" s="37">
        <v>1</v>
      </c>
      <c r="J433" s="38">
        <v>1.557632398753894E-3</v>
      </c>
      <c r="K433" s="39">
        <v>4.5999999999999996</v>
      </c>
      <c r="L433" s="39">
        <v>4.5999999999999996</v>
      </c>
      <c r="M433" s="39">
        <v>0</v>
      </c>
      <c r="O433" s="40">
        <v>0</v>
      </c>
      <c r="P433" s="37">
        <v>0</v>
      </c>
      <c r="Q433" s="37">
        <v>0</v>
      </c>
      <c r="R433" s="38">
        <v>0</v>
      </c>
      <c r="S433" s="37">
        <v>0</v>
      </c>
      <c r="T433" s="37">
        <v>0</v>
      </c>
      <c r="U433" s="39">
        <v>0</v>
      </c>
      <c r="V433" s="39">
        <v>0</v>
      </c>
    </row>
    <row r="434" spans="1:22" x14ac:dyDescent="0.45">
      <c r="A434" s="58">
        <v>44534</v>
      </c>
      <c r="B434" s="36" t="s">
        <v>941</v>
      </c>
      <c r="C434" s="36" t="s">
        <v>47</v>
      </c>
      <c r="D434" s="36" t="s">
        <v>3447</v>
      </c>
      <c r="E434" s="36" t="s">
        <v>3591</v>
      </c>
      <c r="F434" s="36" t="s">
        <v>3154</v>
      </c>
      <c r="G434" s="36" t="s">
        <v>3155</v>
      </c>
      <c r="H434" s="37">
        <v>2</v>
      </c>
      <c r="I434" s="37">
        <v>0</v>
      </c>
      <c r="J434" s="38">
        <v>0</v>
      </c>
      <c r="L434" s="39">
        <v>0</v>
      </c>
      <c r="M434" s="39">
        <v>0</v>
      </c>
      <c r="P434" s="37">
        <v>0</v>
      </c>
      <c r="Q434" s="37">
        <v>0</v>
      </c>
      <c r="S434" s="37">
        <v>0</v>
      </c>
      <c r="T434" s="37">
        <v>0</v>
      </c>
      <c r="U434" s="39">
        <v>0</v>
      </c>
      <c r="V434" s="39">
        <v>0</v>
      </c>
    </row>
    <row r="435" spans="1:22" x14ac:dyDescent="0.45">
      <c r="A435" s="58">
        <v>44535</v>
      </c>
      <c r="B435" s="36" t="s">
        <v>941</v>
      </c>
      <c r="C435" s="36" t="s">
        <v>47</v>
      </c>
      <c r="D435" s="36" t="s">
        <v>3447</v>
      </c>
      <c r="E435" s="36" t="s">
        <v>3591</v>
      </c>
      <c r="F435" s="36" t="s">
        <v>3154</v>
      </c>
      <c r="G435" s="36" t="s">
        <v>3155</v>
      </c>
      <c r="H435" s="37">
        <v>16</v>
      </c>
      <c r="I435" s="37">
        <v>0</v>
      </c>
      <c r="J435" s="38">
        <v>0</v>
      </c>
      <c r="L435" s="39">
        <v>0</v>
      </c>
      <c r="M435" s="39">
        <v>0</v>
      </c>
      <c r="P435" s="37">
        <v>0</v>
      </c>
      <c r="Q435" s="37">
        <v>0</v>
      </c>
      <c r="S435" s="37">
        <v>0</v>
      </c>
      <c r="T435" s="37">
        <v>0</v>
      </c>
      <c r="U435" s="39">
        <v>0</v>
      </c>
      <c r="V435" s="39">
        <v>0</v>
      </c>
    </row>
    <row r="436" spans="1:22" x14ac:dyDescent="0.45">
      <c r="A436" s="58">
        <v>44535</v>
      </c>
      <c r="B436" s="36" t="s">
        <v>941</v>
      </c>
      <c r="C436" s="36" t="s">
        <v>47</v>
      </c>
      <c r="D436" s="36" t="s">
        <v>3449</v>
      </c>
      <c r="E436" s="36" t="s">
        <v>3591</v>
      </c>
      <c r="F436" s="36" t="s">
        <v>3154</v>
      </c>
      <c r="G436" s="36" t="s">
        <v>3155</v>
      </c>
      <c r="H436" s="37">
        <v>6</v>
      </c>
      <c r="I436" s="37">
        <v>0</v>
      </c>
      <c r="J436" s="38">
        <v>0</v>
      </c>
      <c r="L436" s="39">
        <v>0</v>
      </c>
      <c r="M436" s="39">
        <v>0</v>
      </c>
      <c r="P436" s="37">
        <v>0</v>
      </c>
      <c r="Q436" s="37">
        <v>0</v>
      </c>
      <c r="S436" s="37">
        <v>0</v>
      </c>
      <c r="T436" s="37">
        <v>0</v>
      </c>
      <c r="U436" s="39">
        <v>0</v>
      </c>
      <c r="V436" s="39">
        <v>0</v>
      </c>
    </row>
    <row r="437" spans="1:22" x14ac:dyDescent="0.45">
      <c r="A437" s="58">
        <v>44533</v>
      </c>
      <c r="B437" s="36" t="s">
        <v>941</v>
      </c>
      <c r="C437" s="36" t="s">
        <v>47</v>
      </c>
      <c r="D437" s="36" t="s">
        <v>3435</v>
      </c>
      <c r="E437" s="36" t="s">
        <v>3591</v>
      </c>
      <c r="F437" s="36" t="s">
        <v>3154</v>
      </c>
      <c r="G437" s="36" t="s">
        <v>3155</v>
      </c>
      <c r="H437" s="37">
        <v>0</v>
      </c>
      <c r="I437" s="37">
        <v>0</v>
      </c>
      <c r="L437" s="39">
        <v>0</v>
      </c>
      <c r="M437" s="39">
        <v>0</v>
      </c>
      <c r="P437" s="37">
        <v>0</v>
      </c>
      <c r="Q437" s="37">
        <v>0</v>
      </c>
      <c r="S437" s="37">
        <v>0</v>
      </c>
      <c r="T437" s="37">
        <v>0</v>
      </c>
      <c r="U437" s="39">
        <v>0</v>
      </c>
      <c r="V437" s="39">
        <v>0</v>
      </c>
    </row>
    <row r="438" spans="1:22" x14ac:dyDescent="0.45">
      <c r="A438" s="58">
        <v>44534</v>
      </c>
      <c r="B438" s="36" t="s">
        <v>941</v>
      </c>
      <c r="C438" s="36" t="s">
        <v>47</v>
      </c>
      <c r="D438" s="36" t="s">
        <v>3435</v>
      </c>
      <c r="E438" s="36" t="s">
        <v>3591</v>
      </c>
      <c r="F438" s="36" t="s">
        <v>3154</v>
      </c>
      <c r="G438" s="36" t="s">
        <v>3155</v>
      </c>
      <c r="H438" s="37">
        <v>3</v>
      </c>
      <c r="I438" s="37">
        <v>0</v>
      </c>
      <c r="J438" s="38">
        <v>0</v>
      </c>
      <c r="L438" s="39">
        <v>0</v>
      </c>
      <c r="M438" s="39">
        <v>0</v>
      </c>
      <c r="P438" s="37">
        <v>0</v>
      </c>
      <c r="Q438" s="37">
        <v>0</v>
      </c>
      <c r="S438" s="37">
        <v>0</v>
      </c>
      <c r="T438" s="37">
        <v>0</v>
      </c>
      <c r="U438" s="39">
        <v>0</v>
      </c>
      <c r="V438" s="39">
        <v>0</v>
      </c>
    </row>
    <row r="439" spans="1:22" x14ac:dyDescent="0.45">
      <c r="A439" s="58">
        <v>44535</v>
      </c>
      <c r="B439" s="36" t="s">
        <v>941</v>
      </c>
      <c r="C439" s="36" t="s">
        <v>47</v>
      </c>
      <c r="D439" s="36" t="s">
        <v>3435</v>
      </c>
      <c r="E439" s="36" t="s">
        <v>3591</v>
      </c>
      <c r="F439" s="36" t="s">
        <v>3154</v>
      </c>
      <c r="G439" s="36" t="s">
        <v>3155</v>
      </c>
      <c r="H439" s="37">
        <v>196</v>
      </c>
      <c r="I439" s="37">
        <v>1</v>
      </c>
      <c r="J439" s="38">
        <v>5.1020408163265311E-3</v>
      </c>
      <c r="K439" s="39">
        <v>1.95</v>
      </c>
      <c r="L439" s="39">
        <v>1.95</v>
      </c>
      <c r="M439" s="39">
        <v>0</v>
      </c>
      <c r="O439" s="40">
        <v>0</v>
      </c>
      <c r="P439" s="37">
        <v>0</v>
      </c>
      <c r="Q439" s="37">
        <v>0</v>
      </c>
      <c r="R439" s="38">
        <v>0</v>
      </c>
      <c r="S439" s="37">
        <v>0</v>
      </c>
      <c r="T439" s="37">
        <v>0</v>
      </c>
      <c r="U439" s="39">
        <v>0</v>
      </c>
      <c r="V439" s="39">
        <v>0</v>
      </c>
    </row>
    <row r="440" spans="1:22" x14ac:dyDescent="0.45">
      <c r="A440" s="58">
        <v>44533</v>
      </c>
      <c r="B440" s="36" t="s">
        <v>941</v>
      </c>
      <c r="C440" s="36" t="s">
        <v>47</v>
      </c>
      <c r="D440" s="36" t="s">
        <v>3475</v>
      </c>
      <c r="E440" s="36" t="s">
        <v>3593</v>
      </c>
      <c r="F440" s="36" t="s">
        <v>3159</v>
      </c>
      <c r="G440" s="36" t="s">
        <v>3160</v>
      </c>
      <c r="H440" s="37">
        <v>8</v>
      </c>
      <c r="I440" s="37">
        <v>0</v>
      </c>
      <c r="J440" s="38">
        <v>0</v>
      </c>
      <c r="L440" s="39">
        <v>0</v>
      </c>
      <c r="M440" s="39">
        <v>0</v>
      </c>
      <c r="P440" s="37">
        <v>0</v>
      </c>
      <c r="Q440" s="37">
        <v>0</v>
      </c>
      <c r="S440" s="37">
        <v>0</v>
      </c>
      <c r="T440" s="37">
        <v>0</v>
      </c>
      <c r="U440" s="39">
        <v>0</v>
      </c>
      <c r="V440" s="39">
        <v>0</v>
      </c>
    </row>
    <row r="441" spans="1:22" x14ac:dyDescent="0.45">
      <c r="A441" s="58">
        <v>44534</v>
      </c>
      <c r="B441" s="36" t="s">
        <v>941</v>
      </c>
      <c r="C441" s="36" t="s">
        <v>47</v>
      </c>
      <c r="D441" s="36" t="s">
        <v>3475</v>
      </c>
      <c r="E441" s="36" t="s">
        <v>3593</v>
      </c>
      <c r="F441" s="36" t="s">
        <v>3159</v>
      </c>
      <c r="G441" s="36" t="s">
        <v>3160</v>
      </c>
      <c r="H441" s="37">
        <v>2</v>
      </c>
      <c r="I441" s="37">
        <v>0</v>
      </c>
      <c r="J441" s="38">
        <v>0</v>
      </c>
      <c r="L441" s="39">
        <v>0</v>
      </c>
      <c r="M441" s="39">
        <v>0</v>
      </c>
      <c r="P441" s="37">
        <v>0</v>
      </c>
      <c r="Q441" s="37">
        <v>0</v>
      </c>
      <c r="S441" s="37">
        <v>0</v>
      </c>
      <c r="T441" s="37">
        <v>0</v>
      </c>
      <c r="U441" s="39">
        <v>0</v>
      </c>
      <c r="V441" s="39">
        <v>0</v>
      </c>
    </row>
    <row r="442" spans="1:22" x14ac:dyDescent="0.45">
      <c r="A442" s="58">
        <v>44535</v>
      </c>
      <c r="B442" s="36" t="s">
        <v>941</v>
      </c>
      <c r="C442" s="36" t="s">
        <v>47</v>
      </c>
      <c r="D442" s="36" t="s">
        <v>3475</v>
      </c>
      <c r="E442" s="36" t="s">
        <v>3593</v>
      </c>
      <c r="F442" s="36" t="s">
        <v>3159</v>
      </c>
      <c r="G442" s="36" t="s">
        <v>3160</v>
      </c>
      <c r="H442" s="37">
        <v>3</v>
      </c>
      <c r="I442" s="37">
        <v>0</v>
      </c>
      <c r="J442" s="38">
        <v>0</v>
      </c>
      <c r="L442" s="39">
        <v>0</v>
      </c>
      <c r="M442" s="39">
        <v>0</v>
      </c>
      <c r="P442" s="37">
        <v>0</v>
      </c>
      <c r="Q442" s="37">
        <v>0</v>
      </c>
      <c r="S442" s="37">
        <v>0</v>
      </c>
      <c r="T442" s="37">
        <v>0</v>
      </c>
      <c r="U442" s="39">
        <v>0</v>
      </c>
      <c r="V442" s="39">
        <v>0</v>
      </c>
    </row>
    <row r="443" spans="1:22" x14ac:dyDescent="0.45">
      <c r="A443" s="58">
        <v>44533</v>
      </c>
      <c r="B443" s="36" t="s">
        <v>941</v>
      </c>
      <c r="C443" s="36" t="s">
        <v>47</v>
      </c>
      <c r="D443" s="36" t="s">
        <v>3495</v>
      </c>
      <c r="E443" s="36" t="s">
        <v>3593</v>
      </c>
      <c r="F443" s="36" t="s">
        <v>3159</v>
      </c>
      <c r="G443" s="36" t="s">
        <v>3160</v>
      </c>
      <c r="H443" s="37">
        <v>4</v>
      </c>
      <c r="I443" s="37">
        <v>0</v>
      </c>
      <c r="J443" s="38">
        <v>0</v>
      </c>
      <c r="L443" s="39">
        <v>0</v>
      </c>
      <c r="M443" s="39">
        <v>0</v>
      </c>
      <c r="P443" s="37">
        <v>0</v>
      </c>
      <c r="Q443" s="37">
        <v>0</v>
      </c>
      <c r="S443" s="37">
        <v>0</v>
      </c>
      <c r="T443" s="37">
        <v>0</v>
      </c>
      <c r="U443" s="39">
        <v>0</v>
      </c>
      <c r="V443" s="39">
        <v>0</v>
      </c>
    </row>
    <row r="444" spans="1:22" x14ac:dyDescent="0.45">
      <c r="A444" s="58">
        <v>44534</v>
      </c>
      <c r="B444" s="36" t="s">
        <v>941</v>
      </c>
      <c r="C444" s="36" t="s">
        <v>47</v>
      </c>
      <c r="D444" s="36" t="s">
        <v>3495</v>
      </c>
      <c r="E444" s="36" t="s">
        <v>3593</v>
      </c>
      <c r="F444" s="36" t="s">
        <v>3159</v>
      </c>
      <c r="G444" s="36" t="s">
        <v>3160</v>
      </c>
      <c r="H444" s="37">
        <v>0</v>
      </c>
      <c r="I444" s="37">
        <v>0</v>
      </c>
      <c r="L444" s="39">
        <v>0</v>
      </c>
      <c r="M444" s="39">
        <v>0</v>
      </c>
      <c r="P444" s="37">
        <v>0</v>
      </c>
      <c r="Q444" s="37">
        <v>0</v>
      </c>
      <c r="S444" s="37">
        <v>0</v>
      </c>
      <c r="T444" s="37">
        <v>0</v>
      </c>
      <c r="U444" s="39">
        <v>0</v>
      </c>
      <c r="V444" s="39">
        <v>0</v>
      </c>
    </row>
    <row r="445" spans="1:22" x14ac:dyDescent="0.45">
      <c r="A445" s="58">
        <v>44535</v>
      </c>
      <c r="B445" s="36" t="s">
        <v>941</v>
      </c>
      <c r="C445" s="36" t="s">
        <v>47</v>
      </c>
      <c r="D445" s="36" t="s">
        <v>3495</v>
      </c>
      <c r="E445" s="36" t="s">
        <v>3593</v>
      </c>
      <c r="F445" s="36" t="s">
        <v>3159</v>
      </c>
      <c r="G445" s="36" t="s">
        <v>3160</v>
      </c>
      <c r="H445" s="37">
        <v>2</v>
      </c>
      <c r="I445" s="37">
        <v>0</v>
      </c>
      <c r="J445" s="38">
        <v>0</v>
      </c>
      <c r="L445" s="39">
        <v>0</v>
      </c>
      <c r="M445" s="39">
        <v>0</v>
      </c>
      <c r="P445" s="37">
        <v>0</v>
      </c>
      <c r="Q445" s="37">
        <v>0</v>
      </c>
      <c r="S445" s="37">
        <v>0</v>
      </c>
      <c r="T445" s="37">
        <v>0</v>
      </c>
      <c r="U445" s="39">
        <v>0</v>
      </c>
      <c r="V445" s="39">
        <v>0</v>
      </c>
    </row>
    <row r="446" spans="1:22" x14ac:dyDescent="0.45">
      <c r="A446" s="58">
        <v>44533</v>
      </c>
      <c r="B446" s="36" t="s">
        <v>941</v>
      </c>
      <c r="C446" s="36" t="s">
        <v>47</v>
      </c>
      <c r="D446" s="36" t="s">
        <v>3485</v>
      </c>
      <c r="E446" s="36" t="s">
        <v>3593</v>
      </c>
      <c r="F446" s="36" t="s">
        <v>3159</v>
      </c>
      <c r="G446" s="36" t="s">
        <v>3160</v>
      </c>
      <c r="H446" s="37">
        <v>18</v>
      </c>
      <c r="I446" s="37">
        <v>0</v>
      </c>
      <c r="J446" s="38">
        <v>0</v>
      </c>
      <c r="L446" s="39">
        <v>0</v>
      </c>
      <c r="M446" s="39">
        <v>0</v>
      </c>
      <c r="P446" s="37">
        <v>0</v>
      </c>
      <c r="Q446" s="37">
        <v>0</v>
      </c>
      <c r="S446" s="37">
        <v>0</v>
      </c>
      <c r="T446" s="37">
        <v>0</v>
      </c>
      <c r="U446" s="39">
        <v>0</v>
      </c>
      <c r="V446" s="39">
        <v>0</v>
      </c>
    </row>
    <row r="447" spans="1:22" x14ac:dyDescent="0.45">
      <c r="A447" s="58">
        <v>44534</v>
      </c>
      <c r="B447" s="36" t="s">
        <v>941</v>
      </c>
      <c r="C447" s="36" t="s">
        <v>47</v>
      </c>
      <c r="D447" s="36" t="s">
        <v>3485</v>
      </c>
      <c r="E447" s="36" t="s">
        <v>3593</v>
      </c>
      <c r="F447" s="36" t="s">
        <v>3159</v>
      </c>
      <c r="G447" s="36" t="s">
        <v>3160</v>
      </c>
      <c r="H447" s="37">
        <v>36</v>
      </c>
      <c r="I447" s="37">
        <v>0</v>
      </c>
      <c r="J447" s="38">
        <v>0</v>
      </c>
      <c r="L447" s="39">
        <v>0</v>
      </c>
      <c r="M447" s="39">
        <v>0</v>
      </c>
      <c r="P447" s="37">
        <v>0</v>
      </c>
      <c r="Q447" s="37">
        <v>0</v>
      </c>
      <c r="S447" s="37">
        <v>0</v>
      </c>
      <c r="T447" s="37">
        <v>0</v>
      </c>
      <c r="U447" s="39">
        <v>0</v>
      </c>
      <c r="V447" s="39">
        <v>0</v>
      </c>
    </row>
    <row r="448" spans="1:22" x14ac:dyDescent="0.45">
      <c r="A448" s="58">
        <v>44535</v>
      </c>
      <c r="B448" s="36" t="s">
        <v>941</v>
      </c>
      <c r="C448" s="36" t="s">
        <v>47</v>
      </c>
      <c r="D448" s="36" t="s">
        <v>3485</v>
      </c>
      <c r="E448" s="36" t="s">
        <v>3593</v>
      </c>
      <c r="F448" s="36" t="s">
        <v>3159</v>
      </c>
      <c r="G448" s="36" t="s">
        <v>3160</v>
      </c>
      <c r="H448" s="37">
        <v>102</v>
      </c>
      <c r="I448" s="37">
        <v>0</v>
      </c>
      <c r="J448" s="38">
        <v>0</v>
      </c>
      <c r="L448" s="39">
        <v>0</v>
      </c>
      <c r="M448" s="39">
        <v>0</v>
      </c>
      <c r="P448" s="37">
        <v>0</v>
      </c>
      <c r="Q448" s="37">
        <v>0</v>
      </c>
      <c r="S448" s="37">
        <v>0</v>
      </c>
      <c r="T448" s="37">
        <v>0</v>
      </c>
      <c r="U448" s="39">
        <v>0</v>
      </c>
      <c r="V448" s="39">
        <v>0</v>
      </c>
    </row>
    <row r="449" spans="1:22" x14ac:dyDescent="0.45">
      <c r="A449" s="58">
        <v>44535</v>
      </c>
      <c r="B449" s="36" t="s">
        <v>941</v>
      </c>
      <c r="C449" s="36" t="s">
        <v>47</v>
      </c>
      <c r="D449" s="36" t="s">
        <v>3441</v>
      </c>
      <c r="E449" s="36" t="s">
        <v>3591</v>
      </c>
      <c r="F449" s="36" t="s">
        <v>3154</v>
      </c>
      <c r="G449" s="36" t="s">
        <v>3155</v>
      </c>
      <c r="H449" s="37">
        <v>4</v>
      </c>
      <c r="I449" s="37">
        <v>0</v>
      </c>
      <c r="J449" s="38">
        <v>0</v>
      </c>
      <c r="L449" s="39">
        <v>0</v>
      </c>
      <c r="M449" s="39">
        <v>0</v>
      </c>
      <c r="P449" s="37">
        <v>0</v>
      </c>
      <c r="Q449" s="37">
        <v>0</v>
      </c>
      <c r="S449" s="37">
        <v>0</v>
      </c>
      <c r="T449" s="37">
        <v>0</v>
      </c>
      <c r="U449" s="39">
        <v>0</v>
      </c>
      <c r="V449" s="39">
        <v>0</v>
      </c>
    </row>
    <row r="450" spans="1:22" x14ac:dyDescent="0.45">
      <c r="A450" s="58">
        <v>44533</v>
      </c>
      <c r="B450" s="36" t="s">
        <v>941</v>
      </c>
      <c r="C450" s="36" t="s">
        <v>47</v>
      </c>
      <c r="D450" s="36" t="s">
        <v>3465</v>
      </c>
      <c r="E450" s="36" t="s">
        <v>3594</v>
      </c>
      <c r="F450" s="36" t="s">
        <v>3222</v>
      </c>
      <c r="G450" s="36" t="s">
        <v>3176</v>
      </c>
      <c r="H450" s="37">
        <v>37</v>
      </c>
      <c r="I450" s="37">
        <v>0</v>
      </c>
      <c r="J450" s="38">
        <v>0</v>
      </c>
      <c r="L450" s="39">
        <v>0</v>
      </c>
      <c r="M450" s="39">
        <v>0</v>
      </c>
      <c r="P450" s="37">
        <v>0</v>
      </c>
      <c r="Q450" s="37">
        <v>0</v>
      </c>
      <c r="S450" s="37">
        <v>0</v>
      </c>
      <c r="T450" s="37">
        <v>0</v>
      </c>
      <c r="U450" s="39">
        <v>0</v>
      </c>
      <c r="V450" s="39">
        <v>0</v>
      </c>
    </row>
    <row r="451" spans="1:22" x14ac:dyDescent="0.45">
      <c r="A451" s="58">
        <v>44534</v>
      </c>
      <c r="B451" s="36" t="s">
        <v>941</v>
      </c>
      <c r="C451" s="36" t="s">
        <v>47</v>
      </c>
      <c r="D451" s="36" t="s">
        <v>3465</v>
      </c>
      <c r="E451" s="36" t="s">
        <v>3594</v>
      </c>
      <c r="F451" s="36" t="s">
        <v>3222</v>
      </c>
      <c r="G451" s="36" t="s">
        <v>3176</v>
      </c>
      <c r="H451" s="37">
        <v>95</v>
      </c>
      <c r="I451" s="37">
        <v>1</v>
      </c>
      <c r="J451" s="38">
        <v>1.0526315789473684E-2</v>
      </c>
      <c r="K451" s="39">
        <v>1.59</v>
      </c>
      <c r="L451" s="39">
        <v>1.59</v>
      </c>
      <c r="M451" s="39">
        <v>0</v>
      </c>
      <c r="O451" s="40">
        <v>0</v>
      </c>
      <c r="P451" s="37">
        <v>0</v>
      </c>
      <c r="Q451" s="37">
        <v>0</v>
      </c>
      <c r="R451" s="38">
        <v>0</v>
      </c>
      <c r="S451" s="37">
        <v>0</v>
      </c>
      <c r="T451" s="37">
        <v>0</v>
      </c>
      <c r="U451" s="39">
        <v>0</v>
      </c>
      <c r="V451" s="39">
        <v>0</v>
      </c>
    </row>
    <row r="452" spans="1:22" x14ac:dyDescent="0.45">
      <c r="A452" s="58">
        <v>44535</v>
      </c>
      <c r="B452" s="36" t="s">
        <v>941</v>
      </c>
      <c r="C452" s="36" t="s">
        <v>47</v>
      </c>
      <c r="D452" s="36" t="s">
        <v>3465</v>
      </c>
      <c r="E452" s="36" t="s">
        <v>3594</v>
      </c>
      <c r="F452" s="36" t="s">
        <v>3222</v>
      </c>
      <c r="G452" s="36" t="s">
        <v>3176</v>
      </c>
      <c r="H452" s="37">
        <v>146</v>
      </c>
      <c r="I452" s="37">
        <v>0</v>
      </c>
      <c r="J452" s="38">
        <v>0</v>
      </c>
      <c r="L452" s="39">
        <v>0</v>
      </c>
      <c r="M452" s="39">
        <v>0</v>
      </c>
      <c r="P452" s="37">
        <v>0</v>
      </c>
      <c r="Q452" s="37">
        <v>0</v>
      </c>
      <c r="S452" s="37">
        <v>0</v>
      </c>
      <c r="T452" s="37">
        <v>0</v>
      </c>
      <c r="U452" s="39">
        <v>0</v>
      </c>
      <c r="V452" s="39">
        <v>0</v>
      </c>
    </row>
    <row r="453" spans="1:22" x14ac:dyDescent="0.45">
      <c r="A453" s="58">
        <v>44533</v>
      </c>
      <c r="B453" s="36" t="s">
        <v>941</v>
      </c>
      <c r="C453" s="36" t="s">
        <v>47</v>
      </c>
      <c r="D453" s="36" t="s">
        <v>3481</v>
      </c>
      <c r="E453" s="36" t="s">
        <v>3593</v>
      </c>
      <c r="F453" s="36" t="s">
        <v>3159</v>
      </c>
      <c r="G453" s="36" t="s">
        <v>3160</v>
      </c>
      <c r="H453" s="37">
        <v>84</v>
      </c>
      <c r="I453" s="37">
        <v>1</v>
      </c>
      <c r="J453" s="38">
        <v>1.1904761904761904E-2</v>
      </c>
      <c r="K453" s="39">
        <v>1.45</v>
      </c>
      <c r="L453" s="39">
        <v>1.45</v>
      </c>
      <c r="M453" s="39">
        <v>0</v>
      </c>
      <c r="O453" s="40">
        <v>0</v>
      </c>
      <c r="P453" s="37">
        <v>0</v>
      </c>
      <c r="Q453" s="37">
        <v>0</v>
      </c>
      <c r="R453" s="38">
        <v>0</v>
      </c>
      <c r="S453" s="37">
        <v>0</v>
      </c>
      <c r="T453" s="37">
        <v>0</v>
      </c>
      <c r="U453" s="39">
        <v>0</v>
      </c>
      <c r="V453" s="39">
        <v>0</v>
      </c>
    </row>
    <row r="454" spans="1:22" x14ac:dyDescent="0.45">
      <c r="A454" s="58">
        <v>44534</v>
      </c>
      <c r="B454" s="36" t="s">
        <v>941</v>
      </c>
      <c r="C454" s="36" t="s">
        <v>47</v>
      </c>
      <c r="D454" s="36" t="s">
        <v>3481</v>
      </c>
      <c r="E454" s="36" t="s">
        <v>3593</v>
      </c>
      <c r="F454" s="36" t="s">
        <v>3159</v>
      </c>
      <c r="G454" s="36" t="s">
        <v>3160</v>
      </c>
      <c r="H454" s="37">
        <v>61</v>
      </c>
      <c r="I454" s="37">
        <v>0</v>
      </c>
      <c r="J454" s="38">
        <v>0</v>
      </c>
      <c r="L454" s="39">
        <v>0</v>
      </c>
      <c r="M454" s="39">
        <v>0</v>
      </c>
      <c r="P454" s="37">
        <v>0</v>
      </c>
      <c r="Q454" s="37">
        <v>0</v>
      </c>
      <c r="S454" s="37">
        <v>0</v>
      </c>
      <c r="T454" s="37">
        <v>0</v>
      </c>
      <c r="U454" s="39">
        <v>0</v>
      </c>
      <c r="V454" s="39">
        <v>0</v>
      </c>
    </row>
    <row r="455" spans="1:22" x14ac:dyDescent="0.45">
      <c r="A455" s="58">
        <v>44535</v>
      </c>
      <c r="B455" s="36" t="s">
        <v>941</v>
      </c>
      <c r="C455" s="36" t="s">
        <v>47</v>
      </c>
      <c r="D455" s="36" t="s">
        <v>3481</v>
      </c>
      <c r="E455" s="36" t="s">
        <v>3593</v>
      </c>
      <c r="F455" s="36" t="s">
        <v>3159</v>
      </c>
      <c r="G455" s="36" t="s">
        <v>3160</v>
      </c>
      <c r="H455" s="37">
        <v>159</v>
      </c>
      <c r="I455" s="37">
        <v>0</v>
      </c>
      <c r="J455" s="38">
        <v>0</v>
      </c>
      <c r="L455" s="39">
        <v>0</v>
      </c>
      <c r="M455" s="39">
        <v>0</v>
      </c>
      <c r="P455" s="37">
        <v>0</v>
      </c>
      <c r="Q455" s="37">
        <v>0</v>
      </c>
      <c r="S455" s="37">
        <v>0</v>
      </c>
      <c r="T455" s="37">
        <v>0</v>
      </c>
      <c r="U455" s="39">
        <v>0</v>
      </c>
      <c r="V455" s="39">
        <v>0</v>
      </c>
    </row>
    <row r="456" spans="1:22" x14ac:dyDescent="0.45">
      <c r="A456" s="58">
        <v>44535</v>
      </c>
      <c r="B456" s="36" t="s">
        <v>941</v>
      </c>
      <c r="C456" s="36" t="s">
        <v>47</v>
      </c>
      <c r="D456" s="36" t="s">
        <v>3484</v>
      </c>
      <c r="E456" s="36" t="s">
        <v>3593</v>
      </c>
      <c r="F456" s="36" t="s">
        <v>3159</v>
      </c>
      <c r="G456" s="36" t="s">
        <v>3160</v>
      </c>
      <c r="H456" s="37">
        <v>2</v>
      </c>
      <c r="I456" s="37">
        <v>0</v>
      </c>
      <c r="J456" s="38">
        <v>0</v>
      </c>
      <c r="L456" s="39">
        <v>0</v>
      </c>
      <c r="M456" s="39">
        <v>0</v>
      </c>
      <c r="P456" s="37">
        <v>0</v>
      </c>
      <c r="Q456" s="37">
        <v>0</v>
      </c>
      <c r="S456" s="37">
        <v>0</v>
      </c>
      <c r="T456" s="37">
        <v>0</v>
      </c>
      <c r="U456" s="39">
        <v>0</v>
      </c>
      <c r="V456" s="39">
        <v>0</v>
      </c>
    </row>
    <row r="457" spans="1:22" x14ac:dyDescent="0.45">
      <c r="A457" s="58">
        <v>44533</v>
      </c>
      <c r="B457" s="36" t="s">
        <v>941</v>
      </c>
      <c r="C457" s="36" t="s">
        <v>47</v>
      </c>
      <c r="D457" s="36" t="s">
        <v>3469</v>
      </c>
      <c r="E457" s="36" t="s">
        <v>3594</v>
      </c>
      <c r="F457" s="36" t="s">
        <v>3222</v>
      </c>
      <c r="G457" s="36" t="s">
        <v>3176</v>
      </c>
      <c r="H457" s="37">
        <v>51</v>
      </c>
      <c r="I457" s="37">
        <v>0</v>
      </c>
      <c r="J457" s="38">
        <v>0</v>
      </c>
      <c r="L457" s="39">
        <v>0</v>
      </c>
      <c r="M457" s="39">
        <v>0</v>
      </c>
      <c r="P457" s="37">
        <v>0</v>
      </c>
      <c r="Q457" s="37">
        <v>0</v>
      </c>
      <c r="S457" s="37">
        <v>0</v>
      </c>
      <c r="T457" s="37">
        <v>0</v>
      </c>
      <c r="U457" s="39">
        <v>0</v>
      </c>
      <c r="V457" s="39">
        <v>0</v>
      </c>
    </row>
    <row r="458" spans="1:22" x14ac:dyDescent="0.45">
      <c r="A458" s="58">
        <v>44534</v>
      </c>
      <c r="B458" s="36" t="s">
        <v>941</v>
      </c>
      <c r="C458" s="36" t="s">
        <v>47</v>
      </c>
      <c r="D458" s="36" t="s">
        <v>3469</v>
      </c>
      <c r="E458" s="36" t="s">
        <v>3594</v>
      </c>
      <c r="F458" s="36" t="s">
        <v>3222</v>
      </c>
      <c r="G458" s="36" t="s">
        <v>3176</v>
      </c>
      <c r="H458" s="37">
        <v>11</v>
      </c>
      <c r="I458" s="37">
        <v>1</v>
      </c>
      <c r="J458" s="38">
        <v>9.0909090909090912E-2</v>
      </c>
      <c r="K458" s="39">
        <v>2.84</v>
      </c>
      <c r="L458" s="39">
        <v>2.84</v>
      </c>
      <c r="M458" s="39">
        <v>0</v>
      </c>
      <c r="O458" s="40">
        <v>0</v>
      </c>
      <c r="P458" s="37">
        <v>0</v>
      </c>
      <c r="Q458" s="37">
        <v>0</v>
      </c>
      <c r="R458" s="38">
        <v>0</v>
      </c>
      <c r="S458" s="37">
        <v>0</v>
      </c>
      <c r="T458" s="37">
        <v>0</v>
      </c>
      <c r="U458" s="39">
        <v>0</v>
      </c>
      <c r="V458" s="39">
        <v>0</v>
      </c>
    </row>
    <row r="459" spans="1:22" x14ac:dyDescent="0.45">
      <c r="A459" s="58">
        <v>44535</v>
      </c>
      <c r="B459" s="36" t="s">
        <v>941</v>
      </c>
      <c r="C459" s="36" t="s">
        <v>47</v>
      </c>
      <c r="D459" s="36" t="s">
        <v>3469</v>
      </c>
      <c r="E459" s="36" t="s">
        <v>3594</v>
      </c>
      <c r="F459" s="36" t="s">
        <v>3222</v>
      </c>
      <c r="G459" s="36" t="s">
        <v>3176</v>
      </c>
      <c r="H459" s="37">
        <v>242</v>
      </c>
      <c r="I459" s="37">
        <v>0</v>
      </c>
      <c r="J459" s="38">
        <v>0</v>
      </c>
      <c r="L459" s="39">
        <v>0</v>
      </c>
      <c r="M459" s="39">
        <v>0</v>
      </c>
      <c r="P459" s="37">
        <v>0</v>
      </c>
      <c r="Q459" s="37">
        <v>0</v>
      </c>
      <c r="S459" s="37">
        <v>0</v>
      </c>
      <c r="T459" s="37">
        <v>0</v>
      </c>
      <c r="U459" s="39">
        <v>0</v>
      </c>
      <c r="V459" s="39">
        <v>0</v>
      </c>
    </row>
    <row r="460" spans="1:22" x14ac:dyDescent="0.45">
      <c r="A460" s="58">
        <v>44533</v>
      </c>
      <c r="B460" s="36" t="s">
        <v>941</v>
      </c>
      <c r="C460" s="36" t="s">
        <v>47</v>
      </c>
      <c r="D460" s="36" t="s">
        <v>3482</v>
      </c>
      <c r="E460" s="36" t="s">
        <v>3593</v>
      </c>
      <c r="F460" s="36" t="s">
        <v>3159</v>
      </c>
      <c r="G460" s="36" t="s">
        <v>3160</v>
      </c>
      <c r="H460" s="37">
        <v>0</v>
      </c>
      <c r="I460" s="37">
        <v>0</v>
      </c>
      <c r="L460" s="39">
        <v>0</v>
      </c>
      <c r="M460" s="39">
        <v>0</v>
      </c>
      <c r="P460" s="37">
        <v>0</v>
      </c>
      <c r="Q460" s="37">
        <v>0</v>
      </c>
      <c r="S460" s="37">
        <v>0</v>
      </c>
      <c r="T460" s="37">
        <v>0</v>
      </c>
      <c r="U460" s="39">
        <v>0</v>
      </c>
      <c r="V460" s="39">
        <v>0</v>
      </c>
    </row>
    <row r="461" spans="1:22" x14ac:dyDescent="0.45">
      <c r="A461" s="58">
        <v>44534</v>
      </c>
      <c r="B461" s="36" t="s">
        <v>941</v>
      </c>
      <c r="C461" s="36" t="s">
        <v>47</v>
      </c>
      <c r="D461" s="36" t="s">
        <v>3482</v>
      </c>
      <c r="E461" s="36" t="s">
        <v>3593</v>
      </c>
      <c r="F461" s="36" t="s">
        <v>3159</v>
      </c>
      <c r="G461" s="36" t="s">
        <v>3160</v>
      </c>
      <c r="H461" s="37">
        <v>7</v>
      </c>
      <c r="I461" s="37">
        <v>0</v>
      </c>
      <c r="J461" s="38">
        <v>0</v>
      </c>
      <c r="L461" s="39">
        <v>0</v>
      </c>
      <c r="M461" s="39">
        <v>0</v>
      </c>
      <c r="P461" s="37">
        <v>0</v>
      </c>
      <c r="Q461" s="37">
        <v>0</v>
      </c>
      <c r="S461" s="37">
        <v>0</v>
      </c>
      <c r="T461" s="37">
        <v>0</v>
      </c>
      <c r="U461" s="39">
        <v>0</v>
      </c>
      <c r="V461" s="39">
        <v>0</v>
      </c>
    </row>
    <row r="462" spans="1:22" x14ac:dyDescent="0.45">
      <c r="A462" s="58">
        <v>44535</v>
      </c>
      <c r="B462" s="36" t="s">
        <v>941</v>
      </c>
      <c r="C462" s="36" t="s">
        <v>47</v>
      </c>
      <c r="D462" s="36" t="s">
        <v>3482</v>
      </c>
      <c r="E462" s="36" t="s">
        <v>3593</v>
      </c>
      <c r="F462" s="36" t="s">
        <v>3159</v>
      </c>
      <c r="G462" s="36" t="s">
        <v>3160</v>
      </c>
      <c r="H462" s="37">
        <v>8</v>
      </c>
      <c r="I462" s="37">
        <v>0</v>
      </c>
      <c r="J462" s="38">
        <v>0</v>
      </c>
      <c r="L462" s="39">
        <v>0</v>
      </c>
      <c r="M462" s="39">
        <v>0</v>
      </c>
      <c r="P462" s="37">
        <v>0</v>
      </c>
      <c r="Q462" s="37">
        <v>0</v>
      </c>
      <c r="S462" s="37">
        <v>0</v>
      </c>
      <c r="T462" s="37">
        <v>0</v>
      </c>
      <c r="U462" s="39">
        <v>0</v>
      </c>
      <c r="V462" s="39">
        <v>0</v>
      </c>
    </row>
    <row r="463" spans="1:22" x14ac:dyDescent="0.45">
      <c r="A463" s="58">
        <v>44533</v>
      </c>
      <c r="B463" s="36" t="s">
        <v>941</v>
      </c>
      <c r="C463" s="36" t="s">
        <v>47</v>
      </c>
      <c r="D463" s="36" t="s">
        <v>3483</v>
      </c>
      <c r="E463" s="36" t="s">
        <v>3593</v>
      </c>
      <c r="F463" s="36" t="s">
        <v>3159</v>
      </c>
      <c r="G463" s="36" t="s">
        <v>3160</v>
      </c>
      <c r="H463" s="37">
        <v>0</v>
      </c>
      <c r="I463" s="37">
        <v>0</v>
      </c>
      <c r="L463" s="39">
        <v>0</v>
      </c>
      <c r="M463" s="39">
        <v>0</v>
      </c>
      <c r="P463" s="37">
        <v>0</v>
      </c>
      <c r="Q463" s="37">
        <v>0</v>
      </c>
      <c r="S463" s="37">
        <v>0</v>
      </c>
      <c r="T463" s="37">
        <v>0</v>
      </c>
      <c r="U463" s="39">
        <v>0</v>
      </c>
      <c r="V463" s="39">
        <v>0</v>
      </c>
    </row>
    <row r="464" spans="1:22" x14ac:dyDescent="0.45">
      <c r="A464" s="58">
        <v>44534</v>
      </c>
      <c r="B464" s="36" t="s">
        <v>941</v>
      </c>
      <c r="C464" s="36" t="s">
        <v>47</v>
      </c>
      <c r="D464" s="36" t="s">
        <v>3483</v>
      </c>
      <c r="E464" s="36" t="s">
        <v>3593</v>
      </c>
      <c r="F464" s="36" t="s">
        <v>3159</v>
      </c>
      <c r="G464" s="36" t="s">
        <v>3160</v>
      </c>
      <c r="H464" s="37">
        <v>0</v>
      </c>
      <c r="I464" s="37">
        <v>0</v>
      </c>
      <c r="L464" s="39">
        <v>0</v>
      </c>
      <c r="M464" s="39">
        <v>0</v>
      </c>
      <c r="P464" s="37">
        <v>0</v>
      </c>
      <c r="Q464" s="37">
        <v>0</v>
      </c>
      <c r="S464" s="37">
        <v>0</v>
      </c>
      <c r="T464" s="37">
        <v>0</v>
      </c>
      <c r="U464" s="39">
        <v>0</v>
      </c>
      <c r="V464" s="39">
        <v>0</v>
      </c>
    </row>
    <row r="465" spans="1:22" x14ac:dyDescent="0.45">
      <c r="A465" s="58">
        <v>44535</v>
      </c>
      <c r="B465" s="36" t="s">
        <v>941</v>
      </c>
      <c r="C465" s="36" t="s">
        <v>47</v>
      </c>
      <c r="D465" s="36" t="s">
        <v>3483</v>
      </c>
      <c r="E465" s="36" t="s">
        <v>3593</v>
      </c>
      <c r="F465" s="36" t="s">
        <v>3159</v>
      </c>
      <c r="G465" s="36" t="s">
        <v>3160</v>
      </c>
      <c r="H465" s="37">
        <v>7</v>
      </c>
      <c r="I465" s="37">
        <v>0</v>
      </c>
      <c r="J465" s="38">
        <v>0</v>
      </c>
      <c r="L465" s="39">
        <v>0</v>
      </c>
      <c r="M465" s="39">
        <v>0</v>
      </c>
      <c r="P465" s="37">
        <v>0</v>
      </c>
      <c r="Q465" s="37">
        <v>0</v>
      </c>
      <c r="S465" s="37">
        <v>0</v>
      </c>
      <c r="T465" s="37">
        <v>0</v>
      </c>
      <c r="U465" s="39">
        <v>0</v>
      </c>
      <c r="V465" s="39">
        <v>0</v>
      </c>
    </row>
    <row r="466" spans="1:22" x14ac:dyDescent="0.45">
      <c r="A466" s="58">
        <v>44533</v>
      </c>
      <c r="B466" s="36" t="s">
        <v>941</v>
      </c>
      <c r="C466" s="36" t="s">
        <v>47</v>
      </c>
      <c r="D466" s="36" t="s">
        <v>3478</v>
      </c>
      <c r="E466" s="36" t="s">
        <v>3593</v>
      </c>
      <c r="F466" s="36" t="s">
        <v>3159</v>
      </c>
      <c r="G466" s="36" t="s">
        <v>3160</v>
      </c>
      <c r="H466" s="37">
        <v>2</v>
      </c>
      <c r="I466" s="37">
        <v>0</v>
      </c>
      <c r="J466" s="38">
        <v>0</v>
      </c>
      <c r="L466" s="39">
        <v>0</v>
      </c>
      <c r="M466" s="39">
        <v>0</v>
      </c>
      <c r="P466" s="37">
        <v>0</v>
      </c>
      <c r="Q466" s="37">
        <v>0</v>
      </c>
      <c r="S466" s="37">
        <v>0</v>
      </c>
      <c r="T466" s="37">
        <v>0</v>
      </c>
      <c r="U466" s="39">
        <v>0</v>
      </c>
      <c r="V466" s="39">
        <v>0</v>
      </c>
    </row>
    <row r="467" spans="1:22" x14ac:dyDescent="0.45">
      <c r="A467" s="58">
        <v>44534</v>
      </c>
      <c r="B467" s="36" t="s">
        <v>941</v>
      </c>
      <c r="C467" s="36" t="s">
        <v>47</v>
      </c>
      <c r="D467" s="36" t="s">
        <v>3478</v>
      </c>
      <c r="E467" s="36" t="s">
        <v>3593</v>
      </c>
      <c r="F467" s="36" t="s">
        <v>3159</v>
      </c>
      <c r="G467" s="36" t="s">
        <v>3160</v>
      </c>
      <c r="H467" s="37">
        <v>1</v>
      </c>
      <c r="I467" s="37">
        <v>0</v>
      </c>
      <c r="J467" s="38">
        <v>0</v>
      </c>
      <c r="L467" s="39">
        <v>0</v>
      </c>
      <c r="M467" s="39">
        <v>0</v>
      </c>
      <c r="P467" s="37">
        <v>0</v>
      </c>
      <c r="Q467" s="37">
        <v>0</v>
      </c>
      <c r="S467" s="37">
        <v>0</v>
      </c>
      <c r="T467" s="37">
        <v>0</v>
      </c>
      <c r="U467" s="39">
        <v>0</v>
      </c>
      <c r="V467" s="39">
        <v>0</v>
      </c>
    </row>
    <row r="468" spans="1:22" x14ac:dyDescent="0.45">
      <c r="A468" s="58">
        <v>44535</v>
      </c>
      <c r="B468" s="36" t="s">
        <v>941</v>
      </c>
      <c r="C468" s="36" t="s">
        <v>47</v>
      </c>
      <c r="D468" s="36" t="s">
        <v>3478</v>
      </c>
      <c r="E468" s="36" t="s">
        <v>3593</v>
      </c>
      <c r="F468" s="36" t="s">
        <v>3159</v>
      </c>
      <c r="G468" s="36" t="s">
        <v>3160</v>
      </c>
      <c r="H468" s="37">
        <v>1</v>
      </c>
      <c r="I468" s="37">
        <v>0</v>
      </c>
      <c r="J468" s="38">
        <v>0</v>
      </c>
      <c r="L468" s="39">
        <v>0</v>
      </c>
      <c r="M468" s="39">
        <v>0</v>
      </c>
      <c r="P468" s="37">
        <v>0</v>
      </c>
      <c r="Q468" s="37">
        <v>0</v>
      </c>
      <c r="S468" s="37">
        <v>0</v>
      </c>
      <c r="T468" s="37">
        <v>0</v>
      </c>
      <c r="U468" s="39">
        <v>0</v>
      </c>
      <c r="V468" s="39">
        <v>0</v>
      </c>
    </row>
    <row r="469" spans="1:22" x14ac:dyDescent="0.45">
      <c r="A469" s="58">
        <v>44533</v>
      </c>
      <c r="B469" s="36" t="s">
        <v>941</v>
      </c>
      <c r="C469" s="36" t="s">
        <v>47</v>
      </c>
      <c r="D469" s="36" t="s">
        <v>3534</v>
      </c>
      <c r="E469" s="36" t="s">
        <v>3594</v>
      </c>
      <c r="F469" s="36" t="s">
        <v>3222</v>
      </c>
      <c r="G469" s="36" t="s">
        <v>3176</v>
      </c>
      <c r="H469" s="37">
        <v>0</v>
      </c>
      <c r="I469" s="37">
        <v>0</v>
      </c>
      <c r="L469" s="39">
        <v>0</v>
      </c>
      <c r="M469" s="39">
        <v>0</v>
      </c>
      <c r="P469" s="37">
        <v>0</v>
      </c>
      <c r="Q469" s="37">
        <v>0</v>
      </c>
      <c r="S469" s="37">
        <v>0</v>
      </c>
      <c r="T469" s="37">
        <v>0</v>
      </c>
      <c r="U469" s="39">
        <v>0</v>
      </c>
      <c r="V469" s="39">
        <v>0</v>
      </c>
    </row>
    <row r="470" spans="1:22" x14ac:dyDescent="0.45">
      <c r="A470" s="58">
        <v>44535</v>
      </c>
      <c r="B470" s="36" t="s">
        <v>941</v>
      </c>
      <c r="C470" s="36" t="s">
        <v>47</v>
      </c>
      <c r="D470" s="36" t="s">
        <v>3534</v>
      </c>
      <c r="E470" s="36" t="s">
        <v>3594</v>
      </c>
      <c r="F470" s="36" t="s">
        <v>3222</v>
      </c>
      <c r="G470" s="36" t="s">
        <v>3176</v>
      </c>
      <c r="H470" s="37">
        <v>1</v>
      </c>
      <c r="I470" s="37">
        <v>0</v>
      </c>
      <c r="J470" s="38">
        <v>0</v>
      </c>
      <c r="L470" s="39">
        <v>0</v>
      </c>
      <c r="M470" s="39">
        <v>0</v>
      </c>
      <c r="P470" s="37">
        <v>0</v>
      </c>
      <c r="Q470" s="37">
        <v>0</v>
      </c>
      <c r="S470" s="37">
        <v>0</v>
      </c>
      <c r="T470" s="37">
        <v>0</v>
      </c>
      <c r="U470" s="39">
        <v>0</v>
      </c>
      <c r="V470" s="39">
        <v>0</v>
      </c>
    </row>
    <row r="471" spans="1:22" x14ac:dyDescent="0.45">
      <c r="A471" s="58">
        <v>44533</v>
      </c>
      <c r="B471" s="36" t="s">
        <v>941</v>
      </c>
      <c r="C471" s="36" t="s">
        <v>47</v>
      </c>
      <c r="D471" s="36" t="s">
        <v>3467</v>
      </c>
      <c r="E471" s="36" t="s">
        <v>3594</v>
      </c>
      <c r="F471" s="36" t="s">
        <v>3222</v>
      </c>
      <c r="G471" s="36" t="s">
        <v>3176</v>
      </c>
      <c r="H471" s="37">
        <v>180</v>
      </c>
      <c r="I471" s="37">
        <v>1</v>
      </c>
      <c r="J471" s="38">
        <v>5.5555555555555558E-3</v>
      </c>
      <c r="K471" s="39">
        <v>3.79</v>
      </c>
      <c r="L471" s="39">
        <v>3.79</v>
      </c>
      <c r="M471" s="39">
        <v>0</v>
      </c>
      <c r="O471" s="40">
        <v>0</v>
      </c>
      <c r="P471" s="37">
        <v>0</v>
      </c>
      <c r="Q471" s="37">
        <v>0</v>
      </c>
      <c r="R471" s="38">
        <v>0</v>
      </c>
      <c r="S471" s="37">
        <v>0</v>
      </c>
      <c r="T471" s="37">
        <v>0</v>
      </c>
      <c r="U471" s="39">
        <v>0</v>
      </c>
      <c r="V471" s="39">
        <v>0</v>
      </c>
    </row>
    <row r="472" spans="1:22" x14ac:dyDescent="0.45">
      <c r="A472" s="58">
        <v>44534</v>
      </c>
      <c r="B472" s="36" t="s">
        <v>941</v>
      </c>
      <c r="C472" s="36" t="s">
        <v>47</v>
      </c>
      <c r="D472" s="36" t="s">
        <v>3467</v>
      </c>
      <c r="E472" s="36" t="s">
        <v>3594</v>
      </c>
      <c r="F472" s="36" t="s">
        <v>3222</v>
      </c>
      <c r="G472" s="36" t="s">
        <v>3176</v>
      </c>
      <c r="H472" s="37">
        <v>174</v>
      </c>
      <c r="I472" s="37">
        <v>2</v>
      </c>
      <c r="J472" s="38">
        <v>1.1494252873563218E-2</v>
      </c>
      <c r="K472" s="39">
        <v>1.5149999999999999</v>
      </c>
      <c r="L472" s="39">
        <v>3.03</v>
      </c>
      <c r="M472" s="39">
        <v>0</v>
      </c>
      <c r="O472" s="40">
        <v>0</v>
      </c>
      <c r="P472" s="37">
        <v>0</v>
      </c>
      <c r="Q472" s="37">
        <v>0</v>
      </c>
      <c r="R472" s="38">
        <v>0</v>
      </c>
      <c r="S472" s="37">
        <v>0</v>
      </c>
      <c r="T472" s="37">
        <v>0</v>
      </c>
      <c r="U472" s="39">
        <v>0</v>
      </c>
      <c r="V472" s="39">
        <v>0</v>
      </c>
    </row>
    <row r="473" spans="1:22" x14ac:dyDescent="0.45">
      <c r="A473" s="58">
        <v>44535</v>
      </c>
      <c r="B473" s="36" t="s">
        <v>941</v>
      </c>
      <c r="C473" s="36" t="s">
        <v>47</v>
      </c>
      <c r="D473" s="36" t="s">
        <v>3467</v>
      </c>
      <c r="E473" s="36" t="s">
        <v>3594</v>
      </c>
      <c r="F473" s="36" t="s">
        <v>3222</v>
      </c>
      <c r="G473" s="36" t="s">
        <v>3176</v>
      </c>
      <c r="H473" s="37">
        <v>675</v>
      </c>
      <c r="I473" s="37">
        <v>1</v>
      </c>
      <c r="J473" s="38">
        <v>1.4814814814814814E-3</v>
      </c>
      <c r="K473" s="39">
        <v>1.51</v>
      </c>
      <c r="L473" s="39">
        <v>1.51</v>
      </c>
      <c r="M473" s="39">
        <v>0</v>
      </c>
      <c r="O473" s="40">
        <v>0</v>
      </c>
      <c r="P473" s="37">
        <v>0</v>
      </c>
      <c r="Q473" s="37">
        <v>0</v>
      </c>
      <c r="R473" s="38">
        <v>0</v>
      </c>
      <c r="S473" s="37">
        <v>0</v>
      </c>
      <c r="T473" s="37">
        <v>0</v>
      </c>
      <c r="U473" s="39">
        <v>0</v>
      </c>
      <c r="V473" s="39">
        <v>0</v>
      </c>
    </row>
    <row r="474" spans="1:22" x14ac:dyDescent="0.45">
      <c r="A474" s="58">
        <v>44533</v>
      </c>
      <c r="B474" s="36" t="s">
        <v>941</v>
      </c>
      <c r="C474" s="36" t="s">
        <v>47</v>
      </c>
      <c r="D474" s="36" t="s">
        <v>3473</v>
      </c>
      <c r="E474" s="36" t="s">
        <v>3594</v>
      </c>
      <c r="F474" s="36" t="s">
        <v>3222</v>
      </c>
      <c r="G474" s="36" t="s">
        <v>3176</v>
      </c>
      <c r="H474" s="37">
        <v>23</v>
      </c>
      <c r="I474" s="37">
        <v>1</v>
      </c>
      <c r="J474" s="38">
        <v>4.3478260869565216E-2</v>
      </c>
      <c r="K474" s="39">
        <v>0.89</v>
      </c>
      <c r="L474" s="39">
        <v>0.89</v>
      </c>
      <c r="M474" s="39">
        <v>0</v>
      </c>
      <c r="O474" s="40">
        <v>0</v>
      </c>
      <c r="P474" s="37">
        <v>0</v>
      </c>
      <c r="Q474" s="37">
        <v>0</v>
      </c>
      <c r="R474" s="38">
        <v>0</v>
      </c>
      <c r="S474" s="37">
        <v>0</v>
      </c>
      <c r="T474" s="37">
        <v>0</v>
      </c>
      <c r="U474" s="39">
        <v>0</v>
      </c>
      <c r="V474" s="39">
        <v>0</v>
      </c>
    </row>
    <row r="475" spans="1:22" x14ac:dyDescent="0.45">
      <c r="A475" s="58">
        <v>44534</v>
      </c>
      <c r="B475" s="36" t="s">
        <v>941</v>
      </c>
      <c r="C475" s="36" t="s">
        <v>47</v>
      </c>
      <c r="D475" s="36" t="s">
        <v>3473</v>
      </c>
      <c r="E475" s="36" t="s">
        <v>3594</v>
      </c>
      <c r="F475" s="36" t="s">
        <v>3222</v>
      </c>
      <c r="G475" s="36" t="s">
        <v>3176</v>
      </c>
      <c r="H475" s="37">
        <v>8</v>
      </c>
      <c r="I475" s="37">
        <v>1</v>
      </c>
      <c r="J475" s="38">
        <v>0.125</v>
      </c>
      <c r="K475" s="39">
        <v>1.61</v>
      </c>
      <c r="L475" s="39">
        <v>1.61</v>
      </c>
      <c r="M475" s="39">
        <v>0</v>
      </c>
      <c r="O475" s="40">
        <v>0</v>
      </c>
      <c r="P475" s="37">
        <v>0</v>
      </c>
      <c r="Q475" s="37">
        <v>0</v>
      </c>
      <c r="R475" s="38">
        <v>0</v>
      </c>
      <c r="S475" s="37">
        <v>0</v>
      </c>
      <c r="T475" s="37">
        <v>0</v>
      </c>
      <c r="U475" s="39">
        <v>0</v>
      </c>
      <c r="V475" s="39">
        <v>0</v>
      </c>
    </row>
    <row r="476" spans="1:22" x14ac:dyDescent="0.45">
      <c r="A476" s="58">
        <v>44535</v>
      </c>
      <c r="B476" s="36" t="s">
        <v>941</v>
      </c>
      <c r="C476" s="36" t="s">
        <v>47</v>
      </c>
      <c r="D476" s="36" t="s">
        <v>3473</v>
      </c>
      <c r="E476" s="36" t="s">
        <v>3594</v>
      </c>
      <c r="F476" s="36" t="s">
        <v>3222</v>
      </c>
      <c r="G476" s="36" t="s">
        <v>3176</v>
      </c>
      <c r="H476" s="37">
        <v>177</v>
      </c>
      <c r="I476" s="37">
        <v>2</v>
      </c>
      <c r="J476" s="38">
        <v>1.1299435028248588E-2</v>
      </c>
      <c r="K476" s="39">
        <v>1.1000000000000001</v>
      </c>
      <c r="L476" s="39">
        <v>2.2000000000000002</v>
      </c>
      <c r="M476" s="39">
        <v>0</v>
      </c>
      <c r="O476" s="40">
        <v>0</v>
      </c>
      <c r="P476" s="37">
        <v>0</v>
      </c>
      <c r="Q476" s="37">
        <v>0</v>
      </c>
      <c r="R476" s="38">
        <v>0</v>
      </c>
      <c r="S476" s="37">
        <v>0</v>
      </c>
      <c r="T476" s="37">
        <v>0</v>
      </c>
      <c r="U476" s="39">
        <v>0</v>
      </c>
      <c r="V476" s="39">
        <v>0</v>
      </c>
    </row>
    <row r="477" spans="1:22" x14ac:dyDescent="0.45">
      <c r="A477" s="58">
        <v>44535</v>
      </c>
      <c r="B477" s="36" t="s">
        <v>941</v>
      </c>
      <c r="C477" s="36" t="s">
        <v>47</v>
      </c>
      <c r="D477" s="36" t="s">
        <v>3471</v>
      </c>
      <c r="E477" s="36" t="s">
        <v>3594</v>
      </c>
      <c r="F477" s="36" t="s">
        <v>3222</v>
      </c>
      <c r="G477" s="36" t="s">
        <v>3176</v>
      </c>
      <c r="H477" s="37">
        <v>0</v>
      </c>
      <c r="I477" s="37">
        <v>0</v>
      </c>
      <c r="L477" s="39">
        <v>0</v>
      </c>
      <c r="M477" s="39">
        <v>0</v>
      </c>
      <c r="P477" s="37">
        <v>0</v>
      </c>
      <c r="Q477" s="37">
        <v>0</v>
      </c>
      <c r="S477" s="37">
        <v>0</v>
      </c>
      <c r="T477" s="37">
        <v>0</v>
      </c>
      <c r="U477" s="39">
        <v>0</v>
      </c>
      <c r="V477" s="39">
        <v>0</v>
      </c>
    </row>
    <row r="478" spans="1:22" x14ac:dyDescent="0.45">
      <c r="A478" s="58">
        <v>44534</v>
      </c>
      <c r="B478" s="36" t="s">
        <v>941</v>
      </c>
      <c r="C478" s="36" t="s">
        <v>47</v>
      </c>
      <c r="D478" s="36" t="s">
        <v>3525</v>
      </c>
      <c r="E478" s="36" t="s">
        <v>3594</v>
      </c>
      <c r="F478" s="36" t="s">
        <v>3222</v>
      </c>
      <c r="G478" s="36" t="s">
        <v>3176</v>
      </c>
      <c r="H478" s="37">
        <v>0</v>
      </c>
      <c r="I478" s="37">
        <v>0</v>
      </c>
      <c r="L478" s="39">
        <v>0</v>
      </c>
      <c r="M478" s="39">
        <v>0</v>
      </c>
      <c r="P478" s="37">
        <v>0</v>
      </c>
      <c r="Q478" s="37">
        <v>0</v>
      </c>
      <c r="S478" s="37">
        <v>0</v>
      </c>
      <c r="T478" s="37">
        <v>0</v>
      </c>
      <c r="U478" s="39">
        <v>0</v>
      </c>
      <c r="V478" s="39">
        <v>0</v>
      </c>
    </row>
    <row r="479" spans="1:22" x14ac:dyDescent="0.45">
      <c r="A479" s="58">
        <v>44535</v>
      </c>
      <c r="B479" s="36" t="s">
        <v>941</v>
      </c>
      <c r="C479" s="36" t="s">
        <v>47</v>
      </c>
      <c r="D479" s="36" t="s">
        <v>3525</v>
      </c>
      <c r="E479" s="36" t="s">
        <v>3594</v>
      </c>
      <c r="F479" s="36" t="s">
        <v>3222</v>
      </c>
      <c r="G479" s="36" t="s">
        <v>3176</v>
      </c>
      <c r="H479" s="37">
        <v>7</v>
      </c>
      <c r="I479" s="37">
        <v>0</v>
      </c>
      <c r="J479" s="38">
        <v>0</v>
      </c>
      <c r="L479" s="39">
        <v>0</v>
      </c>
      <c r="M479" s="39">
        <v>0</v>
      </c>
      <c r="P479" s="37">
        <v>0</v>
      </c>
      <c r="Q479" s="37">
        <v>0</v>
      </c>
      <c r="S479" s="37">
        <v>0</v>
      </c>
      <c r="T479" s="37">
        <v>0</v>
      </c>
      <c r="U479" s="39">
        <v>0</v>
      </c>
      <c r="V479" s="39">
        <v>0</v>
      </c>
    </row>
    <row r="480" spans="1:22" x14ac:dyDescent="0.45">
      <c r="A480" s="58">
        <v>44534</v>
      </c>
      <c r="B480" s="36" t="s">
        <v>941</v>
      </c>
      <c r="C480" s="36" t="s">
        <v>47</v>
      </c>
      <c r="D480" s="36" t="s">
        <v>3493</v>
      </c>
      <c r="E480" s="36" t="s">
        <v>3593</v>
      </c>
      <c r="F480" s="36" t="s">
        <v>3159</v>
      </c>
      <c r="G480" s="36" t="s">
        <v>3160</v>
      </c>
      <c r="H480" s="37">
        <v>1</v>
      </c>
      <c r="I480" s="37">
        <v>0</v>
      </c>
      <c r="J480" s="38">
        <v>0</v>
      </c>
      <c r="L480" s="39">
        <v>0</v>
      </c>
      <c r="M480" s="39">
        <v>0</v>
      </c>
      <c r="P480" s="37">
        <v>0</v>
      </c>
      <c r="Q480" s="37">
        <v>0</v>
      </c>
      <c r="S480" s="37">
        <v>0</v>
      </c>
      <c r="T480" s="37">
        <v>0</v>
      </c>
      <c r="U480" s="39">
        <v>0</v>
      </c>
      <c r="V480" s="39">
        <v>0</v>
      </c>
    </row>
    <row r="481" spans="1:22" x14ac:dyDescent="0.45">
      <c r="A481" s="58">
        <v>44535</v>
      </c>
      <c r="B481" s="36" t="s">
        <v>941</v>
      </c>
      <c r="C481" s="36" t="s">
        <v>47</v>
      </c>
      <c r="D481" s="36" t="s">
        <v>3493</v>
      </c>
      <c r="E481" s="36" t="s">
        <v>3593</v>
      </c>
      <c r="F481" s="36" t="s">
        <v>3159</v>
      </c>
      <c r="G481" s="36" t="s">
        <v>3160</v>
      </c>
      <c r="H481" s="37">
        <v>1</v>
      </c>
      <c r="I481" s="37">
        <v>0</v>
      </c>
      <c r="J481" s="38">
        <v>0</v>
      </c>
      <c r="L481" s="39">
        <v>0</v>
      </c>
      <c r="M481" s="39">
        <v>0</v>
      </c>
      <c r="P481" s="37">
        <v>0</v>
      </c>
      <c r="Q481" s="37">
        <v>0</v>
      </c>
      <c r="S481" s="37">
        <v>0</v>
      </c>
      <c r="T481" s="37">
        <v>0</v>
      </c>
      <c r="U481" s="39">
        <v>0</v>
      </c>
      <c r="V481" s="39">
        <v>0</v>
      </c>
    </row>
    <row r="482" spans="1:22" x14ac:dyDescent="0.45">
      <c r="A482" s="58">
        <v>44535</v>
      </c>
      <c r="B482" s="36" t="s">
        <v>941</v>
      </c>
      <c r="C482" s="36" t="s">
        <v>47</v>
      </c>
      <c r="D482" s="36" t="s">
        <v>3439</v>
      </c>
      <c r="E482" s="36" t="s">
        <v>3591</v>
      </c>
      <c r="F482" s="36" t="s">
        <v>3154</v>
      </c>
      <c r="G482" s="36" t="s">
        <v>3155</v>
      </c>
      <c r="H482" s="37">
        <v>20</v>
      </c>
      <c r="I482" s="37">
        <v>0</v>
      </c>
      <c r="J482" s="38">
        <v>0</v>
      </c>
      <c r="L482" s="39">
        <v>0</v>
      </c>
      <c r="M482" s="39">
        <v>0</v>
      </c>
      <c r="P482" s="37">
        <v>0</v>
      </c>
      <c r="Q482" s="37">
        <v>0</v>
      </c>
      <c r="S482" s="37">
        <v>0</v>
      </c>
      <c r="T482" s="37">
        <v>0</v>
      </c>
      <c r="U482" s="39">
        <v>0</v>
      </c>
      <c r="V482" s="39">
        <v>0</v>
      </c>
    </row>
    <row r="483" spans="1:22" x14ac:dyDescent="0.45">
      <c r="A483" s="58">
        <v>44535</v>
      </c>
      <c r="B483" s="36" t="s">
        <v>941</v>
      </c>
      <c r="C483" s="36" t="s">
        <v>47</v>
      </c>
      <c r="D483" s="36" t="s">
        <v>3429</v>
      </c>
      <c r="E483" s="36" t="s">
        <v>3591</v>
      </c>
      <c r="F483" s="36" t="s">
        <v>3154</v>
      </c>
      <c r="G483" s="36" t="s">
        <v>3155</v>
      </c>
      <c r="H483" s="37">
        <v>71</v>
      </c>
      <c r="I483" s="37">
        <v>1</v>
      </c>
      <c r="J483" s="38">
        <v>1.4084507042253523E-2</v>
      </c>
      <c r="K483" s="39">
        <v>0.09</v>
      </c>
      <c r="L483" s="39">
        <v>0.09</v>
      </c>
      <c r="M483" s="39">
        <v>0</v>
      </c>
      <c r="O483" s="40">
        <v>0</v>
      </c>
      <c r="P483" s="37">
        <v>0</v>
      </c>
      <c r="Q483" s="37">
        <v>0</v>
      </c>
      <c r="R483" s="38">
        <v>0</v>
      </c>
      <c r="S483" s="37">
        <v>0</v>
      </c>
      <c r="T483" s="37">
        <v>0</v>
      </c>
      <c r="U483" s="39">
        <v>0</v>
      </c>
      <c r="V483" s="39">
        <v>0</v>
      </c>
    </row>
    <row r="484" spans="1:22" x14ac:dyDescent="0.45">
      <c r="A484" s="58">
        <v>44533</v>
      </c>
      <c r="B484" s="36" t="s">
        <v>941</v>
      </c>
      <c r="C484" s="36" t="s">
        <v>47</v>
      </c>
      <c r="D484" s="36" t="s">
        <v>3474</v>
      </c>
      <c r="E484" s="36" t="s">
        <v>3594</v>
      </c>
      <c r="F484" s="36" t="s">
        <v>3222</v>
      </c>
      <c r="G484" s="36" t="s">
        <v>3176</v>
      </c>
      <c r="H484" s="37">
        <v>317</v>
      </c>
      <c r="I484" s="37">
        <v>2</v>
      </c>
      <c r="J484" s="38">
        <v>6.3091482649842269E-3</v>
      </c>
      <c r="K484" s="39">
        <v>0.96499999999999997</v>
      </c>
      <c r="L484" s="39">
        <v>1.93</v>
      </c>
      <c r="M484" s="39">
        <v>0</v>
      </c>
      <c r="O484" s="40">
        <v>0</v>
      </c>
      <c r="P484" s="37">
        <v>0</v>
      </c>
      <c r="Q484" s="37">
        <v>0</v>
      </c>
      <c r="R484" s="38">
        <v>0</v>
      </c>
      <c r="S484" s="37">
        <v>0</v>
      </c>
      <c r="T484" s="37">
        <v>0</v>
      </c>
      <c r="U484" s="39">
        <v>0</v>
      </c>
      <c r="V484" s="39">
        <v>0</v>
      </c>
    </row>
    <row r="485" spans="1:22" x14ac:dyDescent="0.45">
      <c r="A485" s="58">
        <v>44534</v>
      </c>
      <c r="B485" s="36" t="s">
        <v>941</v>
      </c>
      <c r="C485" s="36" t="s">
        <v>47</v>
      </c>
      <c r="D485" s="36" t="s">
        <v>3474</v>
      </c>
      <c r="E485" s="36" t="s">
        <v>3594</v>
      </c>
      <c r="F485" s="36" t="s">
        <v>3222</v>
      </c>
      <c r="G485" s="36" t="s">
        <v>3176</v>
      </c>
      <c r="H485" s="37">
        <v>222</v>
      </c>
      <c r="I485" s="37">
        <v>0</v>
      </c>
      <c r="J485" s="38">
        <v>0</v>
      </c>
      <c r="L485" s="39">
        <v>0</v>
      </c>
      <c r="M485" s="39">
        <v>0</v>
      </c>
      <c r="P485" s="37">
        <v>0</v>
      </c>
      <c r="Q485" s="37">
        <v>0</v>
      </c>
      <c r="S485" s="37">
        <v>0</v>
      </c>
      <c r="T485" s="37">
        <v>0</v>
      </c>
      <c r="U485" s="39">
        <v>0</v>
      </c>
      <c r="V485" s="39">
        <v>0</v>
      </c>
    </row>
    <row r="486" spans="1:22" x14ac:dyDescent="0.45">
      <c r="A486" s="58">
        <v>44535</v>
      </c>
      <c r="B486" s="36" t="s">
        <v>941</v>
      </c>
      <c r="C486" s="36" t="s">
        <v>47</v>
      </c>
      <c r="D486" s="36" t="s">
        <v>3474</v>
      </c>
      <c r="E486" s="36" t="s">
        <v>3594</v>
      </c>
      <c r="F486" s="36" t="s">
        <v>3222</v>
      </c>
      <c r="G486" s="36" t="s">
        <v>3176</v>
      </c>
      <c r="H486" s="37">
        <v>303</v>
      </c>
      <c r="I486" s="37">
        <v>1</v>
      </c>
      <c r="J486" s="38">
        <v>3.3003300330033004E-3</v>
      </c>
      <c r="K486" s="39">
        <v>0.32</v>
      </c>
      <c r="L486" s="39">
        <v>0.32</v>
      </c>
      <c r="M486" s="39">
        <v>0</v>
      </c>
      <c r="O486" s="40">
        <v>0</v>
      </c>
      <c r="P486" s="37">
        <v>0</v>
      </c>
      <c r="Q486" s="37">
        <v>0</v>
      </c>
      <c r="R486" s="38">
        <v>0</v>
      </c>
      <c r="S486" s="37">
        <v>0</v>
      </c>
      <c r="T486" s="37">
        <v>0</v>
      </c>
      <c r="U486" s="39">
        <v>0</v>
      </c>
      <c r="V486" s="39">
        <v>0</v>
      </c>
    </row>
    <row r="487" spans="1:22" x14ac:dyDescent="0.45">
      <c r="A487" s="58">
        <v>44533</v>
      </c>
      <c r="B487" s="36" t="s">
        <v>941</v>
      </c>
      <c r="C487" s="36" t="s">
        <v>47</v>
      </c>
      <c r="D487" s="36" t="s">
        <v>3461</v>
      </c>
      <c r="E487" s="36" t="s">
        <v>3594</v>
      </c>
      <c r="F487" s="36" t="s">
        <v>3222</v>
      </c>
      <c r="G487" s="36" t="s">
        <v>3176</v>
      </c>
      <c r="H487" s="37">
        <v>2</v>
      </c>
      <c r="I487" s="37">
        <v>0</v>
      </c>
      <c r="J487" s="38">
        <v>0</v>
      </c>
      <c r="L487" s="39">
        <v>0</v>
      </c>
      <c r="M487" s="39">
        <v>0</v>
      </c>
      <c r="P487" s="37">
        <v>0</v>
      </c>
      <c r="Q487" s="37">
        <v>0</v>
      </c>
      <c r="S487" s="37">
        <v>0</v>
      </c>
      <c r="T487" s="37">
        <v>0</v>
      </c>
      <c r="U487" s="39">
        <v>0</v>
      </c>
      <c r="V487" s="39">
        <v>0</v>
      </c>
    </row>
    <row r="488" spans="1:22" x14ac:dyDescent="0.45">
      <c r="A488" s="58">
        <v>44535</v>
      </c>
      <c r="B488" s="36" t="s">
        <v>941</v>
      </c>
      <c r="C488" s="36" t="s">
        <v>47</v>
      </c>
      <c r="D488" s="36" t="s">
        <v>3461</v>
      </c>
      <c r="E488" s="36" t="s">
        <v>3594</v>
      </c>
      <c r="F488" s="36" t="s">
        <v>3222</v>
      </c>
      <c r="G488" s="36" t="s">
        <v>3176</v>
      </c>
      <c r="H488" s="37">
        <v>99</v>
      </c>
      <c r="I488" s="37">
        <v>1</v>
      </c>
      <c r="J488" s="38">
        <v>1.0101010101010102E-2</v>
      </c>
      <c r="K488" s="39">
        <v>1.4</v>
      </c>
      <c r="L488" s="39">
        <v>1.4</v>
      </c>
      <c r="M488" s="39">
        <v>0</v>
      </c>
      <c r="O488" s="40">
        <v>0</v>
      </c>
      <c r="P488" s="37">
        <v>0</v>
      </c>
      <c r="Q488" s="37">
        <v>0</v>
      </c>
      <c r="R488" s="38">
        <v>0</v>
      </c>
      <c r="S488" s="37">
        <v>0</v>
      </c>
      <c r="T488" s="37">
        <v>0</v>
      </c>
      <c r="U488" s="39">
        <v>0</v>
      </c>
      <c r="V488" s="39">
        <v>0</v>
      </c>
    </row>
    <row r="489" spans="1:22" x14ac:dyDescent="0.45">
      <c r="A489" s="58">
        <v>44533</v>
      </c>
      <c r="B489" s="36" t="s">
        <v>941</v>
      </c>
      <c r="C489" s="36" t="s">
        <v>47</v>
      </c>
      <c r="D489" s="36" t="s">
        <v>3477</v>
      </c>
      <c r="E489" s="36" t="s">
        <v>3593</v>
      </c>
      <c r="F489" s="36" t="s">
        <v>3159</v>
      </c>
      <c r="G489" s="36" t="s">
        <v>3160</v>
      </c>
      <c r="H489" s="37">
        <v>5</v>
      </c>
      <c r="I489" s="37">
        <v>0</v>
      </c>
      <c r="J489" s="38">
        <v>0</v>
      </c>
      <c r="L489" s="39">
        <v>0</v>
      </c>
      <c r="M489" s="39">
        <v>0</v>
      </c>
      <c r="P489" s="37">
        <v>0</v>
      </c>
      <c r="Q489" s="37">
        <v>0</v>
      </c>
      <c r="S489" s="37">
        <v>0</v>
      </c>
      <c r="T489" s="37">
        <v>0</v>
      </c>
      <c r="U489" s="39">
        <v>0</v>
      </c>
      <c r="V489" s="39">
        <v>0</v>
      </c>
    </row>
    <row r="490" spans="1:22" x14ac:dyDescent="0.45">
      <c r="A490" s="58">
        <v>44534</v>
      </c>
      <c r="B490" s="36" t="s">
        <v>941</v>
      </c>
      <c r="C490" s="36" t="s">
        <v>47</v>
      </c>
      <c r="D490" s="36" t="s">
        <v>3477</v>
      </c>
      <c r="E490" s="36" t="s">
        <v>3593</v>
      </c>
      <c r="F490" s="36" t="s">
        <v>3159</v>
      </c>
      <c r="G490" s="36" t="s">
        <v>3160</v>
      </c>
      <c r="H490" s="37">
        <v>17</v>
      </c>
      <c r="I490" s="37">
        <v>0</v>
      </c>
      <c r="J490" s="38">
        <v>0</v>
      </c>
      <c r="L490" s="39">
        <v>0</v>
      </c>
      <c r="M490" s="39">
        <v>0</v>
      </c>
      <c r="P490" s="37">
        <v>0</v>
      </c>
      <c r="Q490" s="37">
        <v>0</v>
      </c>
      <c r="S490" s="37">
        <v>0</v>
      </c>
      <c r="T490" s="37">
        <v>0</v>
      </c>
      <c r="U490" s="39">
        <v>0</v>
      </c>
      <c r="V490" s="39">
        <v>0</v>
      </c>
    </row>
    <row r="491" spans="1:22" x14ac:dyDescent="0.45">
      <c r="A491" s="58">
        <v>44535</v>
      </c>
      <c r="B491" s="36" t="s">
        <v>941</v>
      </c>
      <c r="C491" s="36" t="s">
        <v>47</v>
      </c>
      <c r="D491" s="36" t="s">
        <v>3477</v>
      </c>
      <c r="E491" s="36" t="s">
        <v>3593</v>
      </c>
      <c r="F491" s="36" t="s">
        <v>3159</v>
      </c>
      <c r="G491" s="36" t="s">
        <v>3160</v>
      </c>
      <c r="H491" s="37">
        <v>43</v>
      </c>
      <c r="I491" s="37">
        <v>0</v>
      </c>
      <c r="J491" s="38">
        <v>0</v>
      </c>
      <c r="L491" s="39">
        <v>0</v>
      </c>
      <c r="M491" s="39">
        <v>0</v>
      </c>
      <c r="P491" s="37">
        <v>0</v>
      </c>
      <c r="Q491" s="37">
        <v>0</v>
      </c>
      <c r="S491" s="37">
        <v>0</v>
      </c>
      <c r="T491" s="37">
        <v>0</v>
      </c>
      <c r="U491" s="39">
        <v>0</v>
      </c>
      <c r="V491" s="39">
        <v>0</v>
      </c>
    </row>
    <row r="492" spans="1:22" x14ac:dyDescent="0.45">
      <c r="A492" s="58">
        <v>44535</v>
      </c>
      <c r="B492" s="36" t="s">
        <v>941</v>
      </c>
      <c r="C492" s="36" t="s">
        <v>47</v>
      </c>
      <c r="D492" s="36" t="s">
        <v>3413</v>
      </c>
      <c r="E492" s="36" t="s">
        <v>3592</v>
      </c>
      <c r="F492" s="36" t="s">
        <v>3166</v>
      </c>
      <c r="G492" s="36" t="s">
        <v>3168</v>
      </c>
      <c r="H492" s="37">
        <v>1</v>
      </c>
      <c r="I492" s="37">
        <v>0</v>
      </c>
      <c r="J492" s="38">
        <v>0</v>
      </c>
      <c r="L492" s="39">
        <v>0</v>
      </c>
      <c r="M492" s="39">
        <v>0</v>
      </c>
      <c r="P492" s="37">
        <v>0</v>
      </c>
      <c r="Q492" s="37">
        <v>0</v>
      </c>
      <c r="S492" s="37">
        <v>0</v>
      </c>
      <c r="T492" s="37">
        <v>0</v>
      </c>
      <c r="U492" s="39">
        <v>0</v>
      </c>
      <c r="V492" s="39">
        <v>0</v>
      </c>
    </row>
    <row r="493" spans="1:22" x14ac:dyDescent="0.45">
      <c r="A493" s="58">
        <v>44533</v>
      </c>
      <c r="B493" s="36" t="s">
        <v>941</v>
      </c>
      <c r="C493" s="36" t="s">
        <v>47</v>
      </c>
      <c r="D493" s="36" t="s">
        <v>3552</v>
      </c>
      <c r="E493" s="36" t="s">
        <v>3592</v>
      </c>
      <c r="F493" s="36" t="s">
        <v>3166</v>
      </c>
      <c r="G493" s="36" t="s">
        <v>3168</v>
      </c>
      <c r="H493" s="37">
        <v>1</v>
      </c>
      <c r="I493" s="37">
        <v>0</v>
      </c>
      <c r="J493" s="38">
        <v>0</v>
      </c>
      <c r="L493" s="39">
        <v>0</v>
      </c>
      <c r="M493" s="39">
        <v>0</v>
      </c>
      <c r="P493" s="37">
        <v>0</v>
      </c>
      <c r="Q493" s="37">
        <v>0</v>
      </c>
      <c r="S493" s="37">
        <v>0</v>
      </c>
      <c r="T493" s="37">
        <v>0</v>
      </c>
      <c r="U493" s="39">
        <v>0</v>
      </c>
      <c r="V493" s="39">
        <v>0</v>
      </c>
    </row>
    <row r="494" spans="1:22" x14ac:dyDescent="0.45">
      <c r="A494" s="58">
        <v>44533</v>
      </c>
      <c r="B494" s="36" t="s">
        <v>941</v>
      </c>
      <c r="C494" s="36" t="s">
        <v>47</v>
      </c>
      <c r="D494" s="36" t="s">
        <v>3425</v>
      </c>
      <c r="E494" s="36" t="s">
        <v>3592</v>
      </c>
      <c r="F494" s="36" t="s">
        <v>3166</v>
      </c>
      <c r="G494" s="36" t="s">
        <v>3168</v>
      </c>
      <c r="H494" s="37">
        <v>3</v>
      </c>
      <c r="I494" s="37">
        <v>0</v>
      </c>
      <c r="J494" s="38">
        <v>0</v>
      </c>
      <c r="L494" s="39">
        <v>0</v>
      </c>
      <c r="M494" s="39">
        <v>0</v>
      </c>
      <c r="P494" s="37">
        <v>0</v>
      </c>
      <c r="Q494" s="37">
        <v>0</v>
      </c>
      <c r="S494" s="37">
        <v>0</v>
      </c>
      <c r="T494" s="37">
        <v>0</v>
      </c>
      <c r="U494" s="39">
        <v>0</v>
      </c>
      <c r="V494" s="39">
        <v>0</v>
      </c>
    </row>
    <row r="495" spans="1:22" x14ac:dyDescent="0.45">
      <c r="A495" s="58">
        <v>44534</v>
      </c>
      <c r="B495" s="36" t="s">
        <v>941</v>
      </c>
      <c r="C495" s="36" t="s">
        <v>47</v>
      </c>
      <c r="D495" s="36" t="s">
        <v>3425</v>
      </c>
      <c r="E495" s="36" t="s">
        <v>3592</v>
      </c>
      <c r="F495" s="36" t="s">
        <v>3166</v>
      </c>
      <c r="G495" s="36" t="s">
        <v>3168</v>
      </c>
      <c r="H495" s="37">
        <v>9</v>
      </c>
      <c r="I495" s="37">
        <v>0</v>
      </c>
      <c r="J495" s="38">
        <v>0</v>
      </c>
      <c r="L495" s="39">
        <v>0</v>
      </c>
      <c r="M495" s="39">
        <v>0</v>
      </c>
      <c r="P495" s="37">
        <v>0</v>
      </c>
      <c r="Q495" s="37">
        <v>0</v>
      </c>
      <c r="S495" s="37">
        <v>0</v>
      </c>
      <c r="T495" s="37">
        <v>0</v>
      </c>
      <c r="U495" s="39">
        <v>0</v>
      </c>
      <c r="V495" s="39">
        <v>0</v>
      </c>
    </row>
    <row r="496" spans="1:22" x14ac:dyDescent="0.45">
      <c r="A496" s="58">
        <v>44535</v>
      </c>
      <c r="B496" s="36" t="s">
        <v>941</v>
      </c>
      <c r="C496" s="36" t="s">
        <v>47</v>
      </c>
      <c r="D496" s="36" t="s">
        <v>3425</v>
      </c>
      <c r="E496" s="36" t="s">
        <v>3592</v>
      </c>
      <c r="F496" s="36" t="s">
        <v>3166</v>
      </c>
      <c r="G496" s="36" t="s">
        <v>3168</v>
      </c>
      <c r="H496" s="37">
        <v>5</v>
      </c>
      <c r="I496" s="37">
        <v>0</v>
      </c>
      <c r="J496" s="38">
        <v>0</v>
      </c>
      <c r="L496" s="39">
        <v>0</v>
      </c>
      <c r="M496" s="39">
        <v>0</v>
      </c>
      <c r="P496" s="37">
        <v>0</v>
      </c>
      <c r="Q496" s="37">
        <v>0</v>
      </c>
      <c r="S496" s="37">
        <v>0</v>
      </c>
      <c r="T496" s="37">
        <v>0</v>
      </c>
      <c r="U496" s="39">
        <v>0</v>
      </c>
      <c r="V496" s="39">
        <v>0</v>
      </c>
    </row>
    <row r="497" spans="1:22" x14ac:dyDescent="0.45">
      <c r="A497" s="58">
        <v>44533</v>
      </c>
      <c r="B497" s="36" t="s">
        <v>941</v>
      </c>
      <c r="C497" s="36" t="s">
        <v>47</v>
      </c>
      <c r="D497" s="36" t="s">
        <v>3237</v>
      </c>
      <c r="E497" s="36" t="s">
        <v>3595</v>
      </c>
      <c r="F497" s="36" t="s">
        <v>3166</v>
      </c>
      <c r="G497" s="36" t="s">
        <v>3168</v>
      </c>
      <c r="H497" s="37">
        <v>1</v>
      </c>
      <c r="I497" s="37">
        <v>0</v>
      </c>
      <c r="J497" s="38">
        <v>0</v>
      </c>
      <c r="L497" s="39">
        <v>0</v>
      </c>
      <c r="M497" s="39">
        <v>0</v>
      </c>
      <c r="P497" s="37">
        <v>0</v>
      </c>
      <c r="Q497" s="37">
        <v>0</v>
      </c>
      <c r="S497" s="37">
        <v>0</v>
      </c>
      <c r="T497" s="37">
        <v>0</v>
      </c>
      <c r="U497" s="39">
        <v>0</v>
      </c>
      <c r="V497" s="39">
        <v>0</v>
      </c>
    </row>
    <row r="498" spans="1:22" x14ac:dyDescent="0.45">
      <c r="A498" s="58">
        <v>44534</v>
      </c>
      <c r="B498" s="36" t="s">
        <v>941</v>
      </c>
      <c r="C498" s="36" t="s">
        <v>47</v>
      </c>
      <c r="D498" s="36" t="s">
        <v>3237</v>
      </c>
      <c r="E498" s="36" t="s">
        <v>3595</v>
      </c>
      <c r="F498" s="36" t="s">
        <v>3166</v>
      </c>
      <c r="G498" s="36" t="s">
        <v>3168</v>
      </c>
      <c r="H498" s="37">
        <v>1</v>
      </c>
      <c r="I498" s="37">
        <v>0</v>
      </c>
      <c r="J498" s="38">
        <v>0</v>
      </c>
      <c r="L498" s="39">
        <v>0</v>
      </c>
      <c r="M498" s="39">
        <v>0</v>
      </c>
      <c r="P498" s="37">
        <v>0</v>
      </c>
      <c r="Q498" s="37">
        <v>0</v>
      </c>
      <c r="S498" s="37">
        <v>0</v>
      </c>
      <c r="T498" s="37">
        <v>0</v>
      </c>
      <c r="U498" s="39">
        <v>0</v>
      </c>
      <c r="V498" s="39">
        <v>0</v>
      </c>
    </row>
    <row r="499" spans="1:22" x14ac:dyDescent="0.45">
      <c r="A499" s="58">
        <v>44535</v>
      </c>
      <c r="B499" s="36" t="s">
        <v>941</v>
      </c>
      <c r="C499" s="36" t="s">
        <v>47</v>
      </c>
      <c r="D499" s="36" t="s">
        <v>3237</v>
      </c>
      <c r="E499" s="36" t="s">
        <v>3595</v>
      </c>
      <c r="F499" s="36" t="s">
        <v>3166</v>
      </c>
      <c r="G499" s="36" t="s">
        <v>3168</v>
      </c>
      <c r="H499" s="37">
        <v>2</v>
      </c>
      <c r="I499" s="37">
        <v>0</v>
      </c>
      <c r="J499" s="38">
        <v>0</v>
      </c>
      <c r="L499" s="39">
        <v>0</v>
      </c>
      <c r="M499" s="39">
        <v>0</v>
      </c>
      <c r="P499" s="37">
        <v>0</v>
      </c>
      <c r="Q499" s="37">
        <v>0</v>
      </c>
      <c r="S499" s="37">
        <v>0</v>
      </c>
      <c r="T499" s="37">
        <v>0</v>
      </c>
      <c r="U499" s="39">
        <v>0</v>
      </c>
      <c r="V499" s="39">
        <v>0</v>
      </c>
    </row>
    <row r="500" spans="1:22" x14ac:dyDescent="0.45">
      <c r="A500" s="58">
        <v>44533</v>
      </c>
      <c r="B500" s="36" t="s">
        <v>941</v>
      </c>
      <c r="C500" s="36" t="s">
        <v>47</v>
      </c>
      <c r="D500" s="36" t="s">
        <v>3407</v>
      </c>
      <c r="E500" s="36" t="s">
        <v>3595</v>
      </c>
      <c r="F500" s="36" t="s">
        <v>3166</v>
      </c>
      <c r="G500" s="36" t="s">
        <v>3168</v>
      </c>
      <c r="H500" s="37">
        <v>7</v>
      </c>
      <c r="I500" s="37">
        <v>0</v>
      </c>
      <c r="J500" s="38">
        <v>0</v>
      </c>
      <c r="L500" s="39">
        <v>0</v>
      </c>
      <c r="M500" s="39">
        <v>0</v>
      </c>
      <c r="P500" s="37">
        <v>0</v>
      </c>
      <c r="Q500" s="37">
        <v>0</v>
      </c>
      <c r="S500" s="37">
        <v>0</v>
      </c>
      <c r="T500" s="37">
        <v>0</v>
      </c>
      <c r="U500" s="39">
        <v>0</v>
      </c>
      <c r="V500" s="39">
        <v>0</v>
      </c>
    </row>
    <row r="501" spans="1:22" x14ac:dyDescent="0.45">
      <c r="A501" s="58">
        <v>44534</v>
      </c>
      <c r="B501" s="36" t="s">
        <v>941</v>
      </c>
      <c r="C501" s="36" t="s">
        <v>47</v>
      </c>
      <c r="D501" s="36" t="s">
        <v>3407</v>
      </c>
      <c r="E501" s="36" t="s">
        <v>3595</v>
      </c>
      <c r="F501" s="36" t="s">
        <v>3166</v>
      </c>
      <c r="G501" s="36" t="s">
        <v>3168</v>
      </c>
      <c r="H501" s="37">
        <v>63</v>
      </c>
      <c r="I501" s="37">
        <v>0</v>
      </c>
      <c r="J501" s="38">
        <v>0</v>
      </c>
      <c r="L501" s="39">
        <v>0</v>
      </c>
      <c r="M501" s="39">
        <v>0</v>
      </c>
      <c r="P501" s="37">
        <v>0</v>
      </c>
      <c r="Q501" s="37">
        <v>0</v>
      </c>
      <c r="S501" s="37">
        <v>0</v>
      </c>
      <c r="T501" s="37">
        <v>0</v>
      </c>
      <c r="U501" s="39">
        <v>0</v>
      </c>
      <c r="V501" s="39">
        <v>0</v>
      </c>
    </row>
    <row r="502" spans="1:22" x14ac:dyDescent="0.45">
      <c r="A502" s="58">
        <v>44535</v>
      </c>
      <c r="B502" s="36" t="s">
        <v>941</v>
      </c>
      <c r="C502" s="36" t="s">
        <v>47</v>
      </c>
      <c r="D502" s="36" t="s">
        <v>3407</v>
      </c>
      <c r="E502" s="36" t="s">
        <v>3595</v>
      </c>
      <c r="F502" s="36" t="s">
        <v>3166</v>
      </c>
      <c r="G502" s="36" t="s">
        <v>3168</v>
      </c>
      <c r="H502" s="37">
        <v>22</v>
      </c>
      <c r="I502" s="37">
        <v>0</v>
      </c>
      <c r="J502" s="38">
        <v>0</v>
      </c>
      <c r="L502" s="39">
        <v>0</v>
      </c>
      <c r="M502" s="39">
        <v>0</v>
      </c>
      <c r="P502" s="37">
        <v>0</v>
      </c>
      <c r="Q502" s="37">
        <v>0</v>
      </c>
      <c r="S502" s="37">
        <v>0</v>
      </c>
      <c r="T502" s="37">
        <v>0</v>
      </c>
      <c r="U502" s="39">
        <v>0</v>
      </c>
      <c r="V502" s="39">
        <v>0</v>
      </c>
    </row>
    <row r="503" spans="1:22" x14ac:dyDescent="0.45">
      <c r="A503" s="58">
        <v>44536</v>
      </c>
      <c r="B503" s="36" t="s">
        <v>941</v>
      </c>
      <c r="C503" s="36" t="s">
        <v>47</v>
      </c>
      <c r="D503" s="36" t="s">
        <v>3470</v>
      </c>
      <c r="E503" s="36" t="s">
        <v>3576</v>
      </c>
      <c r="F503" s="36" t="s">
        <v>3222</v>
      </c>
      <c r="G503" s="36" t="s">
        <v>3176</v>
      </c>
      <c r="H503" s="37">
        <v>2</v>
      </c>
      <c r="I503" s="37">
        <v>0</v>
      </c>
      <c r="J503" s="38">
        <v>0</v>
      </c>
      <c r="L503" s="39">
        <v>0</v>
      </c>
      <c r="M503" s="39">
        <v>0</v>
      </c>
      <c r="P503" s="37">
        <v>0</v>
      </c>
      <c r="Q503" s="37">
        <v>0</v>
      </c>
      <c r="S503" s="37">
        <v>0</v>
      </c>
      <c r="T503" s="37">
        <v>0</v>
      </c>
      <c r="U503" s="39">
        <v>0</v>
      </c>
      <c r="V503" s="39">
        <v>0</v>
      </c>
    </row>
    <row r="504" spans="1:22" x14ac:dyDescent="0.45">
      <c r="A504" s="58">
        <v>44537</v>
      </c>
      <c r="B504" s="36" t="s">
        <v>941</v>
      </c>
      <c r="C504" s="36" t="s">
        <v>47</v>
      </c>
      <c r="D504" s="36" t="s">
        <v>3466</v>
      </c>
      <c r="E504" s="36" t="s">
        <v>3596</v>
      </c>
      <c r="F504" s="36" t="s">
        <v>3159</v>
      </c>
      <c r="G504" s="36" t="s">
        <v>3160</v>
      </c>
      <c r="H504" s="37">
        <v>6</v>
      </c>
      <c r="I504" s="37">
        <v>0</v>
      </c>
      <c r="J504" s="38">
        <v>0</v>
      </c>
      <c r="L504" s="39">
        <v>0</v>
      </c>
      <c r="M504" s="39">
        <v>0</v>
      </c>
      <c r="P504" s="37">
        <v>0</v>
      </c>
      <c r="Q504" s="37">
        <v>0</v>
      </c>
      <c r="S504" s="37">
        <v>0</v>
      </c>
      <c r="T504" s="37">
        <v>0</v>
      </c>
      <c r="U504" s="39">
        <v>0</v>
      </c>
      <c r="V504" s="39">
        <v>0</v>
      </c>
    </row>
    <row r="505" spans="1:22" x14ac:dyDescent="0.45">
      <c r="A505" s="58">
        <v>44536</v>
      </c>
      <c r="B505" s="36" t="s">
        <v>941</v>
      </c>
      <c r="C505" s="36" t="s">
        <v>47</v>
      </c>
      <c r="D505" s="36" t="s">
        <v>3464</v>
      </c>
      <c r="E505" s="36" t="s">
        <v>3577</v>
      </c>
      <c r="F505" s="36" t="s">
        <v>3222</v>
      </c>
      <c r="G505" s="36" t="s">
        <v>3176</v>
      </c>
      <c r="H505" s="37">
        <v>11</v>
      </c>
      <c r="I505" s="37">
        <v>0</v>
      </c>
      <c r="J505" s="38">
        <v>0</v>
      </c>
      <c r="L505" s="39">
        <v>0</v>
      </c>
      <c r="M505" s="39">
        <v>0</v>
      </c>
      <c r="P505" s="37">
        <v>0</v>
      </c>
      <c r="Q505" s="37">
        <v>0</v>
      </c>
      <c r="S505" s="37">
        <v>0</v>
      </c>
      <c r="T505" s="37">
        <v>0</v>
      </c>
      <c r="U505" s="39">
        <v>0</v>
      </c>
      <c r="V505" s="39">
        <v>0</v>
      </c>
    </row>
    <row r="506" spans="1:22" x14ac:dyDescent="0.45">
      <c r="A506" s="58">
        <v>44537</v>
      </c>
      <c r="B506" s="36" t="s">
        <v>941</v>
      </c>
      <c r="C506" s="36" t="s">
        <v>47</v>
      </c>
      <c r="D506" s="36" t="s">
        <v>3464</v>
      </c>
      <c r="E506" s="36" t="s">
        <v>3577</v>
      </c>
      <c r="F506" s="36" t="s">
        <v>3222</v>
      </c>
      <c r="G506" s="36" t="s">
        <v>3176</v>
      </c>
      <c r="H506" s="37">
        <v>35</v>
      </c>
      <c r="I506" s="37">
        <v>0</v>
      </c>
      <c r="J506" s="38">
        <v>0</v>
      </c>
      <c r="L506" s="39">
        <v>0</v>
      </c>
      <c r="M506" s="39">
        <v>0</v>
      </c>
      <c r="P506" s="37">
        <v>0</v>
      </c>
      <c r="Q506" s="37">
        <v>0</v>
      </c>
      <c r="S506" s="37">
        <v>0</v>
      </c>
      <c r="T506" s="37">
        <v>0</v>
      </c>
      <c r="U506" s="39">
        <v>0</v>
      </c>
      <c r="V506" s="39">
        <v>0</v>
      </c>
    </row>
    <row r="507" spans="1:22" x14ac:dyDescent="0.45">
      <c r="A507" s="58">
        <v>44536</v>
      </c>
      <c r="B507" s="36" t="s">
        <v>941</v>
      </c>
      <c r="C507" s="36" t="s">
        <v>47</v>
      </c>
      <c r="D507" s="36" t="s">
        <v>3460</v>
      </c>
      <c r="E507" s="36" t="s">
        <v>3600</v>
      </c>
      <c r="F507" s="36" t="s">
        <v>3154</v>
      </c>
      <c r="G507" s="36" t="s">
        <v>3155</v>
      </c>
      <c r="H507" s="37">
        <v>12</v>
      </c>
      <c r="I507" s="37">
        <v>2</v>
      </c>
      <c r="J507" s="38">
        <v>0.16666666666666663</v>
      </c>
      <c r="K507" s="39">
        <v>1.04</v>
      </c>
      <c r="L507" s="39">
        <v>2.08</v>
      </c>
      <c r="M507" s="39">
        <v>79.989999999999995</v>
      </c>
      <c r="N507" s="38">
        <v>2.600325040630079E-2</v>
      </c>
      <c r="O507" s="40">
        <v>38.456730769230766</v>
      </c>
      <c r="P507" s="37">
        <v>1</v>
      </c>
      <c r="Q507" s="37">
        <v>1</v>
      </c>
      <c r="R507" s="38">
        <v>0.5</v>
      </c>
      <c r="S507" s="37">
        <v>1</v>
      </c>
      <c r="T507" s="37">
        <v>0</v>
      </c>
      <c r="U507" s="39">
        <v>79.989999999999995</v>
      </c>
      <c r="V507" s="39">
        <v>0</v>
      </c>
    </row>
    <row r="508" spans="1:22" x14ac:dyDescent="0.45">
      <c r="A508" s="58">
        <v>44536</v>
      </c>
      <c r="B508" s="36" t="s">
        <v>941</v>
      </c>
      <c r="C508" s="36" t="s">
        <v>47</v>
      </c>
      <c r="D508" s="36" t="s">
        <v>3434</v>
      </c>
      <c r="E508" s="36" t="s">
        <v>3601</v>
      </c>
      <c r="F508" s="36" t="s">
        <v>3154</v>
      </c>
      <c r="G508" s="36" t="s">
        <v>3155</v>
      </c>
      <c r="H508" s="37">
        <v>1</v>
      </c>
      <c r="I508" s="37">
        <v>0</v>
      </c>
      <c r="J508" s="38">
        <v>0</v>
      </c>
      <c r="L508" s="39">
        <v>0</v>
      </c>
      <c r="M508" s="39">
        <v>0</v>
      </c>
      <c r="P508" s="37">
        <v>0</v>
      </c>
      <c r="Q508" s="37">
        <v>0</v>
      </c>
      <c r="S508" s="37">
        <v>0</v>
      </c>
      <c r="T508" s="37">
        <v>0</v>
      </c>
      <c r="U508" s="39">
        <v>0</v>
      </c>
      <c r="V508" s="39">
        <v>0</v>
      </c>
    </row>
    <row r="509" spans="1:22" x14ac:dyDescent="0.45">
      <c r="A509" s="58">
        <v>44536</v>
      </c>
      <c r="B509" s="36" t="s">
        <v>941</v>
      </c>
      <c r="C509" s="36" t="s">
        <v>47</v>
      </c>
      <c r="D509" s="36" t="s">
        <v>3424</v>
      </c>
      <c r="E509" s="36" t="s">
        <v>3598</v>
      </c>
      <c r="F509" s="36" t="s">
        <v>3154</v>
      </c>
      <c r="G509" s="36" t="s">
        <v>3155</v>
      </c>
      <c r="H509" s="37">
        <v>1</v>
      </c>
      <c r="I509" s="37">
        <v>0</v>
      </c>
      <c r="J509" s="38">
        <v>0</v>
      </c>
      <c r="L509" s="39">
        <v>0</v>
      </c>
      <c r="M509" s="39">
        <v>0</v>
      </c>
      <c r="P509" s="37">
        <v>0</v>
      </c>
      <c r="Q509" s="37">
        <v>0</v>
      </c>
      <c r="S509" s="37">
        <v>0</v>
      </c>
      <c r="T509" s="37">
        <v>0</v>
      </c>
      <c r="U509" s="39">
        <v>0</v>
      </c>
      <c r="V509" s="39">
        <v>0</v>
      </c>
    </row>
    <row r="510" spans="1:22" x14ac:dyDescent="0.45">
      <c r="A510" s="58">
        <v>44537</v>
      </c>
      <c r="B510" s="36" t="s">
        <v>941</v>
      </c>
      <c r="C510" s="36" t="s">
        <v>47</v>
      </c>
      <c r="D510" s="36" t="s">
        <v>3424</v>
      </c>
      <c r="E510" s="36" t="s">
        <v>3598</v>
      </c>
      <c r="F510" s="36" t="s">
        <v>3154</v>
      </c>
      <c r="G510" s="36" t="s">
        <v>3155</v>
      </c>
      <c r="H510" s="37">
        <v>1</v>
      </c>
      <c r="I510" s="37">
        <v>0</v>
      </c>
      <c r="J510" s="38">
        <v>0</v>
      </c>
      <c r="L510" s="39">
        <v>0</v>
      </c>
      <c r="M510" s="39">
        <v>0</v>
      </c>
      <c r="P510" s="37">
        <v>0</v>
      </c>
      <c r="Q510" s="37">
        <v>0</v>
      </c>
      <c r="S510" s="37">
        <v>0</v>
      </c>
      <c r="T510" s="37">
        <v>0</v>
      </c>
      <c r="U510" s="39">
        <v>0</v>
      </c>
      <c r="V510" s="39">
        <v>0</v>
      </c>
    </row>
    <row r="511" spans="1:22" x14ac:dyDescent="0.45">
      <c r="A511" s="58">
        <v>44536</v>
      </c>
      <c r="B511" s="36" t="s">
        <v>941</v>
      </c>
      <c r="C511" s="36" t="s">
        <v>47</v>
      </c>
      <c r="D511" s="36" t="s">
        <v>3426</v>
      </c>
      <c r="E511" s="36" t="s">
        <v>3598</v>
      </c>
      <c r="F511" s="36" t="s">
        <v>3154</v>
      </c>
      <c r="G511" s="36" t="s">
        <v>3155</v>
      </c>
      <c r="H511" s="37">
        <v>8</v>
      </c>
      <c r="I511" s="37">
        <v>0</v>
      </c>
      <c r="J511" s="38">
        <v>0</v>
      </c>
      <c r="L511" s="39">
        <v>0</v>
      </c>
      <c r="M511" s="39">
        <v>0</v>
      </c>
      <c r="P511" s="37">
        <v>0</v>
      </c>
      <c r="Q511" s="37">
        <v>0</v>
      </c>
      <c r="S511" s="37">
        <v>0</v>
      </c>
      <c r="T511" s="37">
        <v>0</v>
      </c>
      <c r="U511" s="39">
        <v>0</v>
      </c>
      <c r="V511" s="39">
        <v>0</v>
      </c>
    </row>
    <row r="512" spans="1:22" x14ac:dyDescent="0.45">
      <c r="A512" s="58">
        <v>44537</v>
      </c>
      <c r="B512" s="36" t="s">
        <v>941</v>
      </c>
      <c r="C512" s="36" t="s">
        <v>47</v>
      </c>
      <c r="D512" s="36" t="s">
        <v>3426</v>
      </c>
      <c r="E512" s="36" t="s">
        <v>3598</v>
      </c>
      <c r="F512" s="36" t="s">
        <v>3154</v>
      </c>
      <c r="G512" s="36" t="s">
        <v>3155</v>
      </c>
      <c r="H512" s="37">
        <v>37</v>
      </c>
      <c r="I512" s="37">
        <v>0</v>
      </c>
      <c r="J512" s="38">
        <v>0</v>
      </c>
      <c r="L512" s="39">
        <v>0</v>
      </c>
      <c r="M512" s="39">
        <v>0</v>
      </c>
      <c r="P512" s="37">
        <v>0</v>
      </c>
      <c r="Q512" s="37">
        <v>0</v>
      </c>
      <c r="S512" s="37">
        <v>0</v>
      </c>
      <c r="T512" s="37">
        <v>0</v>
      </c>
      <c r="U512" s="39">
        <v>0</v>
      </c>
      <c r="V512" s="39">
        <v>0</v>
      </c>
    </row>
    <row r="513" spans="1:22" x14ac:dyDescent="0.45">
      <c r="A513" s="58">
        <v>44536</v>
      </c>
      <c r="B513" s="36" t="s">
        <v>941</v>
      </c>
      <c r="C513" s="36" t="s">
        <v>47</v>
      </c>
      <c r="D513" s="36" t="s">
        <v>3410</v>
      </c>
      <c r="E513" s="36" t="s">
        <v>3602</v>
      </c>
      <c r="F513" s="36" t="s">
        <v>3154</v>
      </c>
      <c r="G513" s="36" t="s">
        <v>3155</v>
      </c>
      <c r="H513" s="37">
        <v>19</v>
      </c>
      <c r="I513" s="37">
        <v>1</v>
      </c>
      <c r="J513" s="38">
        <v>5.2631578947368418E-2</v>
      </c>
      <c r="K513" s="39">
        <v>2.12</v>
      </c>
      <c r="L513" s="39">
        <v>2.12</v>
      </c>
      <c r="M513" s="39">
        <v>0</v>
      </c>
      <c r="O513" s="40">
        <v>0</v>
      </c>
      <c r="P513" s="37">
        <v>0</v>
      </c>
      <c r="Q513" s="37">
        <v>0</v>
      </c>
      <c r="R513" s="38">
        <v>0</v>
      </c>
      <c r="S513" s="37">
        <v>0</v>
      </c>
      <c r="T513" s="37">
        <v>0</v>
      </c>
      <c r="U513" s="39">
        <v>0</v>
      </c>
      <c r="V513" s="39">
        <v>0</v>
      </c>
    </row>
    <row r="514" spans="1:22" x14ac:dyDescent="0.45">
      <c r="A514" s="58">
        <v>44537</v>
      </c>
      <c r="B514" s="36" t="s">
        <v>941</v>
      </c>
      <c r="C514" s="36" t="s">
        <v>47</v>
      </c>
      <c r="D514" s="36" t="s">
        <v>3410</v>
      </c>
      <c r="E514" s="36" t="s">
        <v>3602</v>
      </c>
      <c r="F514" s="36" t="s">
        <v>3154</v>
      </c>
      <c r="G514" s="36" t="s">
        <v>3155</v>
      </c>
      <c r="H514" s="37">
        <v>3</v>
      </c>
      <c r="I514" s="37">
        <v>0</v>
      </c>
      <c r="J514" s="38">
        <v>0</v>
      </c>
      <c r="L514" s="39">
        <v>0</v>
      </c>
      <c r="M514" s="39">
        <v>0</v>
      </c>
      <c r="P514" s="37">
        <v>0</v>
      </c>
      <c r="Q514" s="37">
        <v>0</v>
      </c>
      <c r="S514" s="37">
        <v>0</v>
      </c>
      <c r="T514" s="37">
        <v>0</v>
      </c>
      <c r="U514" s="39">
        <v>0</v>
      </c>
      <c r="V514" s="39">
        <v>0</v>
      </c>
    </row>
    <row r="515" spans="1:22" x14ac:dyDescent="0.45">
      <c r="A515" s="58">
        <v>44536</v>
      </c>
      <c r="B515" s="36" t="s">
        <v>941</v>
      </c>
      <c r="C515" s="36" t="s">
        <v>47</v>
      </c>
      <c r="D515" s="36" t="s">
        <v>3398</v>
      </c>
      <c r="E515" s="36" t="s">
        <v>3582</v>
      </c>
      <c r="F515" s="36" t="s">
        <v>3154</v>
      </c>
      <c r="G515" s="36" t="s">
        <v>3155</v>
      </c>
      <c r="H515" s="37">
        <v>11</v>
      </c>
      <c r="I515" s="37">
        <v>0</v>
      </c>
      <c r="J515" s="38">
        <v>0</v>
      </c>
      <c r="L515" s="39">
        <v>0</v>
      </c>
      <c r="M515" s="39">
        <v>0</v>
      </c>
      <c r="P515" s="37">
        <v>0</v>
      </c>
      <c r="Q515" s="37">
        <v>0</v>
      </c>
      <c r="S515" s="37">
        <v>0</v>
      </c>
      <c r="T515" s="37">
        <v>0</v>
      </c>
      <c r="U515" s="39">
        <v>0</v>
      </c>
      <c r="V515" s="39">
        <v>0</v>
      </c>
    </row>
    <row r="516" spans="1:22" x14ac:dyDescent="0.45">
      <c r="A516" s="58">
        <v>44537</v>
      </c>
      <c r="B516" s="36" t="s">
        <v>941</v>
      </c>
      <c r="C516" s="36" t="s">
        <v>47</v>
      </c>
      <c r="D516" s="36" t="s">
        <v>3398</v>
      </c>
      <c r="E516" s="36" t="s">
        <v>3582</v>
      </c>
      <c r="F516" s="36" t="s">
        <v>3154</v>
      </c>
      <c r="G516" s="36" t="s">
        <v>3155</v>
      </c>
      <c r="H516" s="37">
        <v>24</v>
      </c>
      <c r="I516" s="37">
        <v>0</v>
      </c>
      <c r="J516" s="38">
        <v>0</v>
      </c>
      <c r="L516" s="39">
        <v>0</v>
      </c>
      <c r="M516" s="39">
        <v>0</v>
      </c>
      <c r="P516" s="37">
        <v>0</v>
      </c>
      <c r="Q516" s="37">
        <v>0</v>
      </c>
      <c r="S516" s="37">
        <v>0</v>
      </c>
      <c r="T516" s="37">
        <v>0</v>
      </c>
      <c r="U516" s="39">
        <v>0</v>
      </c>
      <c r="V516" s="39">
        <v>0</v>
      </c>
    </row>
    <row r="517" spans="1:22" x14ac:dyDescent="0.45">
      <c r="A517" s="58">
        <v>44536</v>
      </c>
      <c r="B517" s="36" t="s">
        <v>941</v>
      </c>
      <c r="C517" s="36" t="s">
        <v>47</v>
      </c>
      <c r="D517" s="36" t="s">
        <v>3400</v>
      </c>
      <c r="E517" s="36" t="s">
        <v>3582</v>
      </c>
      <c r="F517" s="36" t="s">
        <v>3154</v>
      </c>
      <c r="G517" s="36" t="s">
        <v>3155</v>
      </c>
      <c r="H517" s="37">
        <v>14</v>
      </c>
      <c r="I517" s="37">
        <v>0</v>
      </c>
      <c r="J517" s="38">
        <v>0</v>
      </c>
      <c r="L517" s="39">
        <v>0</v>
      </c>
      <c r="M517" s="39">
        <v>0</v>
      </c>
      <c r="P517" s="37">
        <v>0</v>
      </c>
      <c r="Q517" s="37">
        <v>0</v>
      </c>
      <c r="S517" s="37">
        <v>0</v>
      </c>
      <c r="T517" s="37">
        <v>0</v>
      </c>
      <c r="U517" s="39">
        <v>0</v>
      </c>
      <c r="V517" s="39">
        <v>0</v>
      </c>
    </row>
    <row r="518" spans="1:22" x14ac:dyDescent="0.45">
      <c r="A518" s="58">
        <v>44536</v>
      </c>
      <c r="B518" s="36" t="s">
        <v>941</v>
      </c>
      <c r="C518" s="36" t="s">
        <v>47</v>
      </c>
      <c r="D518" s="36" t="s">
        <v>3396</v>
      </c>
      <c r="E518" s="36" t="s">
        <v>3599</v>
      </c>
      <c r="F518" s="36" t="s">
        <v>3154</v>
      </c>
      <c r="G518" s="36" t="s">
        <v>3155</v>
      </c>
      <c r="H518" s="37">
        <v>15</v>
      </c>
      <c r="I518" s="37">
        <v>0</v>
      </c>
      <c r="J518" s="38">
        <v>0</v>
      </c>
      <c r="L518" s="39">
        <v>0</v>
      </c>
      <c r="M518" s="39">
        <v>0</v>
      </c>
      <c r="P518" s="37">
        <v>0</v>
      </c>
      <c r="Q518" s="37">
        <v>0</v>
      </c>
      <c r="S518" s="37">
        <v>0</v>
      </c>
      <c r="T518" s="37">
        <v>0</v>
      </c>
      <c r="U518" s="39">
        <v>0</v>
      </c>
      <c r="V518" s="39">
        <v>0</v>
      </c>
    </row>
    <row r="519" spans="1:22" x14ac:dyDescent="0.45">
      <c r="A519" s="58">
        <v>44537</v>
      </c>
      <c r="B519" s="36" t="s">
        <v>941</v>
      </c>
      <c r="C519" s="36" t="s">
        <v>47</v>
      </c>
      <c r="D519" s="36" t="s">
        <v>3396</v>
      </c>
      <c r="E519" s="36" t="s">
        <v>3599</v>
      </c>
      <c r="F519" s="36" t="s">
        <v>3154</v>
      </c>
      <c r="G519" s="36" t="s">
        <v>3155</v>
      </c>
      <c r="H519" s="37">
        <v>0</v>
      </c>
      <c r="I519" s="37">
        <v>0</v>
      </c>
      <c r="L519" s="39">
        <v>0</v>
      </c>
      <c r="M519" s="39">
        <v>0</v>
      </c>
      <c r="P519" s="37">
        <v>0</v>
      </c>
      <c r="Q519" s="37">
        <v>0</v>
      </c>
      <c r="S519" s="37">
        <v>0</v>
      </c>
      <c r="T519" s="37">
        <v>0</v>
      </c>
      <c r="U519" s="39">
        <v>0</v>
      </c>
      <c r="V519" s="39">
        <v>0</v>
      </c>
    </row>
    <row r="520" spans="1:22" x14ac:dyDescent="0.45">
      <c r="A520" s="58">
        <v>44536</v>
      </c>
      <c r="B520" s="36" t="s">
        <v>941</v>
      </c>
      <c r="C520" s="36" t="s">
        <v>47</v>
      </c>
      <c r="D520" s="36" t="s">
        <v>3392</v>
      </c>
      <c r="E520" s="36" t="s">
        <v>3603</v>
      </c>
      <c r="F520" s="36" t="s">
        <v>3222</v>
      </c>
      <c r="G520" s="36" t="s">
        <v>3176</v>
      </c>
      <c r="H520" s="37">
        <v>3</v>
      </c>
      <c r="I520" s="37">
        <v>0</v>
      </c>
      <c r="J520" s="38">
        <v>0</v>
      </c>
      <c r="L520" s="39">
        <v>0</v>
      </c>
      <c r="M520" s="39">
        <v>0</v>
      </c>
      <c r="P520" s="37">
        <v>0</v>
      </c>
      <c r="Q520" s="37">
        <v>0</v>
      </c>
      <c r="S520" s="37">
        <v>0</v>
      </c>
      <c r="T520" s="37">
        <v>0</v>
      </c>
      <c r="U520" s="39">
        <v>0</v>
      </c>
      <c r="V520" s="39">
        <v>0</v>
      </c>
    </row>
    <row r="521" spans="1:22" x14ac:dyDescent="0.45">
      <c r="A521" s="58">
        <v>44537</v>
      </c>
      <c r="B521" s="36" t="s">
        <v>941</v>
      </c>
      <c r="C521" s="36" t="s">
        <v>47</v>
      </c>
      <c r="D521" s="36" t="s">
        <v>3392</v>
      </c>
      <c r="E521" s="36" t="s">
        <v>3603</v>
      </c>
      <c r="F521" s="36" t="s">
        <v>3222</v>
      </c>
      <c r="G521" s="36" t="s">
        <v>3176</v>
      </c>
      <c r="H521" s="37">
        <v>0</v>
      </c>
      <c r="I521" s="37">
        <v>0</v>
      </c>
      <c r="L521" s="39">
        <v>0</v>
      </c>
      <c r="M521" s="39">
        <v>0</v>
      </c>
      <c r="P521" s="37">
        <v>0</v>
      </c>
      <c r="Q521" s="37">
        <v>0</v>
      </c>
      <c r="S521" s="37">
        <v>0</v>
      </c>
      <c r="T521" s="37">
        <v>0</v>
      </c>
      <c r="U521" s="39">
        <v>0</v>
      </c>
      <c r="V521" s="39">
        <v>0</v>
      </c>
    </row>
    <row r="522" spans="1:22" x14ac:dyDescent="0.45">
      <c r="A522" s="58">
        <v>44536</v>
      </c>
      <c r="B522" s="36" t="s">
        <v>941</v>
      </c>
      <c r="C522" s="36" t="s">
        <v>47</v>
      </c>
      <c r="D522" s="36" t="s">
        <v>3501</v>
      </c>
      <c r="E522" s="36" t="s">
        <v>3584</v>
      </c>
      <c r="F522" s="36" t="s">
        <v>3154</v>
      </c>
      <c r="G522" s="36" t="s">
        <v>3155</v>
      </c>
      <c r="H522" s="37">
        <v>632</v>
      </c>
      <c r="I522" s="37">
        <v>4</v>
      </c>
      <c r="J522" s="38">
        <v>6.3291139240506337E-3</v>
      </c>
      <c r="K522" s="39">
        <v>1.105</v>
      </c>
      <c r="L522" s="39">
        <v>4.42</v>
      </c>
      <c r="M522" s="39">
        <v>79.989999999999995</v>
      </c>
      <c r="N522" s="38">
        <v>5.5256907113389174E-2</v>
      </c>
      <c r="O522" s="40">
        <v>18.097285067873301</v>
      </c>
      <c r="P522" s="37">
        <v>1</v>
      </c>
      <c r="Q522" s="37">
        <v>1</v>
      </c>
      <c r="R522" s="38">
        <v>0.25</v>
      </c>
      <c r="S522" s="37">
        <v>1</v>
      </c>
      <c r="T522" s="37">
        <v>0</v>
      </c>
      <c r="U522" s="39">
        <v>79.989999999999995</v>
      </c>
      <c r="V522" s="39">
        <v>0</v>
      </c>
    </row>
    <row r="523" spans="1:22" x14ac:dyDescent="0.45">
      <c r="A523" s="58">
        <v>44537</v>
      </c>
      <c r="B523" s="36" t="s">
        <v>941</v>
      </c>
      <c r="C523" s="36" t="s">
        <v>47</v>
      </c>
      <c r="D523" s="36" t="s">
        <v>3501</v>
      </c>
      <c r="E523" s="36" t="s">
        <v>3584</v>
      </c>
      <c r="F523" s="36" t="s">
        <v>3154</v>
      </c>
      <c r="G523" s="36" t="s">
        <v>3155</v>
      </c>
      <c r="H523" s="37">
        <v>195</v>
      </c>
      <c r="I523" s="37">
        <v>1</v>
      </c>
      <c r="J523" s="38">
        <v>5.1282051282051273E-3</v>
      </c>
      <c r="K523" s="39">
        <v>1.67</v>
      </c>
      <c r="L523" s="39">
        <v>1.67</v>
      </c>
      <c r="M523" s="39">
        <v>0</v>
      </c>
      <c r="O523" s="40">
        <v>0</v>
      </c>
      <c r="P523" s="37">
        <v>0</v>
      </c>
      <c r="Q523" s="37">
        <v>0</v>
      </c>
      <c r="R523" s="38">
        <v>0</v>
      </c>
      <c r="S523" s="37">
        <v>0</v>
      </c>
      <c r="T523" s="37">
        <v>0</v>
      </c>
      <c r="U523" s="39">
        <v>0</v>
      </c>
      <c r="V523" s="39">
        <v>0</v>
      </c>
    </row>
    <row r="524" spans="1:22" x14ac:dyDescent="0.45">
      <c r="A524" s="58">
        <v>44536</v>
      </c>
      <c r="B524" s="36" t="s">
        <v>941</v>
      </c>
      <c r="C524" s="36" t="s">
        <v>47</v>
      </c>
      <c r="D524" s="36" t="s">
        <v>3453</v>
      </c>
      <c r="E524" s="36" t="s">
        <v>3585</v>
      </c>
      <c r="F524" s="36" t="s">
        <v>3159</v>
      </c>
      <c r="G524" s="36" t="s">
        <v>3160</v>
      </c>
      <c r="H524" s="37">
        <v>1122</v>
      </c>
      <c r="I524" s="37">
        <v>0</v>
      </c>
      <c r="J524" s="38">
        <v>0</v>
      </c>
      <c r="L524" s="39">
        <v>0</v>
      </c>
      <c r="M524" s="39">
        <v>0</v>
      </c>
      <c r="P524" s="37">
        <v>0</v>
      </c>
      <c r="Q524" s="37">
        <v>0</v>
      </c>
      <c r="S524" s="37">
        <v>0</v>
      </c>
      <c r="T524" s="37">
        <v>0</v>
      </c>
      <c r="U524" s="39">
        <v>0</v>
      </c>
      <c r="V524" s="39">
        <v>0</v>
      </c>
    </row>
    <row r="525" spans="1:22" x14ac:dyDescent="0.45">
      <c r="A525" s="58">
        <v>44537</v>
      </c>
      <c r="B525" s="36" t="s">
        <v>941</v>
      </c>
      <c r="C525" s="36" t="s">
        <v>47</v>
      </c>
      <c r="D525" s="36" t="s">
        <v>3453</v>
      </c>
      <c r="E525" s="36" t="s">
        <v>3585</v>
      </c>
      <c r="F525" s="36" t="s">
        <v>3159</v>
      </c>
      <c r="G525" s="36" t="s">
        <v>3160</v>
      </c>
      <c r="H525" s="37">
        <v>324</v>
      </c>
      <c r="I525" s="37">
        <v>0</v>
      </c>
      <c r="J525" s="38">
        <v>0</v>
      </c>
      <c r="L525" s="39">
        <v>0</v>
      </c>
      <c r="M525" s="39">
        <v>0</v>
      </c>
      <c r="P525" s="37">
        <v>0</v>
      </c>
      <c r="Q525" s="37">
        <v>0</v>
      </c>
      <c r="S525" s="37">
        <v>0</v>
      </c>
      <c r="T525" s="37">
        <v>0</v>
      </c>
      <c r="U525" s="39">
        <v>0</v>
      </c>
      <c r="V525" s="39">
        <v>0</v>
      </c>
    </row>
    <row r="526" spans="1:22" x14ac:dyDescent="0.45">
      <c r="A526" s="58">
        <v>44536</v>
      </c>
      <c r="B526" s="36" t="s">
        <v>941</v>
      </c>
      <c r="C526" s="36" t="s">
        <v>47</v>
      </c>
      <c r="D526" s="36" t="s">
        <v>3279</v>
      </c>
      <c r="E526" s="36" t="s">
        <v>3586</v>
      </c>
      <c r="F526" s="36" t="s">
        <v>3159</v>
      </c>
      <c r="G526" s="36" t="s">
        <v>3160</v>
      </c>
      <c r="H526" s="37">
        <v>16</v>
      </c>
      <c r="I526" s="37">
        <v>0</v>
      </c>
      <c r="J526" s="38">
        <v>0</v>
      </c>
      <c r="L526" s="39">
        <v>0</v>
      </c>
      <c r="M526" s="39">
        <v>0</v>
      </c>
      <c r="P526" s="37">
        <v>0</v>
      </c>
      <c r="Q526" s="37">
        <v>0</v>
      </c>
      <c r="S526" s="37">
        <v>0</v>
      </c>
      <c r="T526" s="37">
        <v>0</v>
      </c>
      <c r="U526" s="39">
        <v>0</v>
      </c>
      <c r="V526" s="39">
        <v>0</v>
      </c>
    </row>
    <row r="527" spans="1:22" x14ac:dyDescent="0.45">
      <c r="A527" s="58">
        <v>44537</v>
      </c>
      <c r="B527" s="36" t="s">
        <v>941</v>
      </c>
      <c r="C527" s="36" t="s">
        <v>47</v>
      </c>
      <c r="D527" s="36" t="s">
        <v>3279</v>
      </c>
      <c r="E527" s="36" t="s">
        <v>3586</v>
      </c>
      <c r="F527" s="36" t="s">
        <v>3159</v>
      </c>
      <c r="G527" s="36" t="s">
        <v>3160</v>
      </c>
      <c r="H527" s="37">
        <v>6</v>
      </c>
      <c r="I527" s="37">
        <v>0</v>
      </c>
      <c r="J527" s="38">
        <v>0</v>
      </c>
      <c r="L527" s="39">
        <v>0</v>
      </c>
      <c r="M527" s="39">
        <v>0</v>
      </c>
      <c r="P527" s="37">
        <v>0</v>
      </c>
      <c r="Q527" s="37">
        <v>0</v>
      </c>
      <c r="S527" s="37">
        <v>0</v>
      </c>
      <c r="T527" s="37">
        <v>0</v>
      </c>
      <c r="U527" s="39">
        <v>0</v>
      </c>
      <c r="V527" s="39">
        <v>0</v>
      </c>
    </row>
    <row r="528" spans="1:22" x14ac:dyDescent="0.45">
      <c r="A528" s="58">
        <v>44536</v>
      </c>
      <c r="B528" s="36" t="s">
        <v>941</v>
      </c>
      <c r="C528" s="36" t="s">
        <v>47</v>
      </c>
      <c r="D528" s="36" t="s">
        <v>3259</v>
      </c>
      <c r="E528" s="36" t="s">
        <v>3587</v>
      </c>
      <c r="F528" s="36" t="s">
        <v>3222</v>
      </c>
      <c r="G528" s="36" t="s">
        <v>3176</v>
      </c>
      <c r="H528" s="37">
        <v>1</v>
      </c>
      <c r="I528" s="37">
        <v>0</v>
      </c>
      <c r="J528" s="38">
        <v>0</v>
      </c>
      <c r="L528" s="39">
        <v>0</v>
      </c>
      <c r="M528" s="39">
        <v>0</v>
      </c>
      <c r="P528" s="37">
        <v>0</v>
      </c>
      <c r="Q528" s="37">
        <v>0</v>
      </c>
      <c r="S528" s="37">
        <v>0</v>
      </c>
      <c r="T528" s="37">
        <v>0</v>
      </c>
      <c r="U528" s="39">
        <v>0</v>
      </c>
      <c r="V528" s="39">
        <v>0</v>
      </c>
    </row>
    <row r="529" spans="1:22" x14ac:dyDescent="0.45">
      <c r="A529" s="58">
        <v>44537</v>
      </c>
      <c r="B529" s="36" t="s">
        <v>941</v>
      </c>
      <c r="C529" s="36" t="s">
        <v>47</v>
      </c>
      <c r="D529" s="36" t="s">
        <v>3259</v>
      </c>
      <c r="E529" s="36" t="s">
        <v>3587</v>
      </c>
      <c r="F529" s="36" t="s">
        <v>3222</v>
      </c>
      <c r="G529" s="36" t="s">
        <v>3176</v>
      </c>
      <c r="H529" s="37">
        <v>5</v>
      </c>
      <c r="I529" s="37">
        <v>0</v>
      </c>
      <c r="J529" s="38">
        <v>0</v>
      </c>
      <c r="L529" s="39">
        <v>0</v>
      </c>
      <c r="M529" s="39">
        <v>0</v>
      </c>
      <c r="P529" s="37">
        <v>0</v>
      </c>
      <c r="Q529" s="37">
        <v>0</v>
      </c>
      <c r="S529" s="37">
        <v>0</v>
      </c>
      <c r="T529" s="37">
        <v>0</v>
      </c>
      <c r="U529" s="39">
        <v>0</v>
      </c>
      <c r="V529" s="39">
        <v>0</v>
      </c>
    </row>
    <row r="530" spans="1:22" x14ac:dyDescent="0.45">
      <c r="A530" s="58">
        <v>44537</v>
      </c>
      <c r="B530" s="36" t="s">
        <v>941</v>
      </c>
      <c r="C530" s="36" t="s">
        <v>47</v>
      </c>
      <c r="D530" s="36" t="s">
        <v>3309</v>
      </c>
      <c r="E530" s="36" t="s">
        <v>3584</v>
      </c>
      <c r="F530" s="36" t="s">
        <v>3154</v>
      </c>
      <c r="G530" s="36" t="s">
        <v>3155</v>
      </c>
      <c r="H530" s="37">
        <v>0</v>
      </c>
      <c r="I530" s="37">
        <v>0</v>
      </c>
      <c r="L530" s="39">
        <v>0</v>
      </c>
      <c r="M530" s="39">
        <v>0</v>
      </c>
      <c r="P530" s="37">
        <v>0</v>
      </c>
      <c r="Q530" s="37">
        <v>0</v>
      </c>
      <c r="S530" s="37">
        <v>0</v>
      </c>
      <c r="T530" s="37">
        <v>0</v>
      </c>
      <c r="U530" s="39">
        <v>0</v>
      </c>
      <c r="V530" s="39">
        <v>0</v>
      </c>
    </row>
    <row r="531" spans="1:22" x14ac:dyDescent="0.45">
      <c r="A531" s="58">
        <v>44536</v>
      </c>
      <c r="B531" s="36" t="s">
        <v>941</v>
      </c>
      <c r="C531" s="36" t="s">
        <v>47</v>
      </c>
      <c r="D531" s="36" t="s">
        <v>3507</v>
      </c>
      <c r="E531" s="36" t="s">
        <v>3584</v>
      </c>
      <c r="F531" s="36" t="s">
        <v>3154</v>
      </c>
      <c r="G531" s="36" t="s">
        <v>3155</v>
      </c>
      <c r="H531" s="37">
        <v>31</v>
      </c>
      <c r="I531" s="37">
        <v>1</v>
      </c>
      <c r="J531" s="38">
        <v>3.2258064516129031E-2</v>
      </c>
      <c r="K531" s="39">
        <v>2.09</v>
      </c>
      <c r="L531" s="39">
        <v>2.09</v>
      </c>
      <c r="M531" s="39">
        <v>0</v>
      </c>
      <c r="O531" s="40">
        <v>0</v>
      </c>
      <c r="P531" s="37">
        <v>0</v>
      </c>
      <c r="Q531" s="37">
        <v>0</v>
      </c>
      <c r="R531" s="38">
        <v>0</v>
      </c>
      <c r="S531" s="37">
        <v>0</v>
      </c>
      <c r="T531" s="37">
        <v>0</v>
      </c>
      <c r="U531" s="39">
        <v>0</v>
      </c>
      <c r="V531" s="39">
        <v>0</v>
      </c>
    </row>
    <row r="532" spans="1:22" x14ac:dyDescent="0.45">
      <c r="A532" s="58">
        <v>44537</v>
      </c>
      <c r="B532" s="36" t="s">
        <v>941</v>
      </c>
      <c r="C532" s="36" t="s">
        <v>47</v>
      </c>
      <c r="D532" s="36" t="s">
        <v>3507</v>
      </c>
      <c r="E532" s="36" t="s">
        <v>3584</v>
      </c>
      <c r="F532" s="36" t="s">
        <v>3154</v>
      </c>
      <c r="G532" s="36" t="s">
        <v>3155</v>
      </c>
      <c r="H532" s="37">
        <v>9</v>
      </c>
      <c r="I532" s="37">
        <v>0</v>
      </c>
      <c r="J532" s="38">
        <v>0</v>
      </c>
      <c r="L532" s="39">
        <v>0</v>
      </c>
      <c r="M532" s="39">
        <v>0</v>
      </c>
      <c r="P532" s="37">
        <v>0</v>
      </c>
      <c r="Q532" s="37">
        <v>0</v>
      </c>
      <c r="S532" s="37">
        <v>0</v>
      </c>
      <c r="T532" s="37">
        <v>0</v>
      </c>
      <c r="U532" s="39">
        <v>0</v>
      </c>
      <c r="V532" s="39">
        <v>0</v>
      </c>
    </row>
    <row r="533" spans="1:22" x14ac:dyDescent="0.45">
      <c r="A533" s="58">
        <v>44536</v>
      </c>
      <c r="B533" s="36" t="s">
        <v>941</v>
      </c>
      <c r="C533" s="36" t="s">
        <v>47</v>
      </c>
      <c r="D533" s="36" t="s">
        <v>3504</v>
      </c>
      <c r="E533" s="36" t="s">
        <v>3584</v>
      </c>
      <c r="F533" s="36" t="s">
        <v>3154</v>
      </c>
      <c r="G533" s="36" t="s">
        <v>3155</v>
      </c>
      <c r="H533" s="37">
        <v>95</v>
      </c>
      <c r="I533" s="37">
        <v>0</v>
      </c>
      <c r="J533" s="38">
        <v>0</v>
      </c>
      <c r="L533" s="39">
        <v>0</v>
      </c>
      <c r="M533" s="39">
        <v>0</v>
      </c>
      <c r="P533" s="37">
        <v>0</v>
      </c>
      <c r="Q533" s="37">
        <v>0</v>
      </c>
      <c r="S533" s="37">
        <v>0</v>
      </c>
      <c r="T533" s="37">
        <v>0</v>
      </c>
      <c r="U533" s="39">
        <v>0</v>
      </c>
      <c r="V533" s="39">
        <v>0</v>
      </c>
    </row>
    <row r="534" spans="1:22" x14ac:dyDescent="0.45">
      <c r="A534" s="58">
        <v>44537</v>
      </c>
      <c r="B534" s="36" t="s">
        <v>941</v>
      </c>
      <c r="C534" s="36" t="s">
        <v>47</v>
      </c>
      <c r="D534" s="36" t="s">
        <v>3504</v>
      </c>
      <c r="E534" s="36" t="s">
        <v>3584</v>
      </c>
      <c r="F534" s="36" t="s">
        <v>3154</v>
      </c>
      <c r="G534" s="36" t="s">
        <v>3155</v>
      </c>
      <c r="H534" s="37">
        <v>159</v>
      </c>
      <c r="I534" s="37">
        <v>0</v>
      </c>
      <c r="J534" s="38">
        <v>0</v>
      </c>
      <c r="L534" s="39">
        <v>0</v>
      </c>
      <c r="M534" s="39">
        <v>0</v>
      </c>
      <c r="P534" s="37">
        <v>0</v>
      </c>
      <c r="Q534" s="37">
        <v>0</v>
      </c>
      <c r="S534" s="37">
        <v>0</v>
      </c>
      <c r="T534" s="37">
        <v>0</v>
      </c>
      <c r="U534" s="39">
        <v>0</v>
      </c>
      <c r="V534" s="39">
        <v>0</v>
      </c>
    </row>
    <row r="535" spans="1:22" x14ac:dyDescent="0.45">
      <c r="A535" s="58">
        <v>44536</v>
      </c>
      <c r="B535" s="36" t="s">
        <v>941</v>
      </c>
      <c r="C535" s="36" t="s">
        <v>47</v>
      </c>
      <c r="D535" s="36" t="s">
        <v>3311</v>
      </c>
      <c r="E535" s="36" t="s">
        <v>3584</v>
      </c>
      <c r="F535" s="36" t="s">
        <v>3154</v>
      </c>
      <c r="G535" s="36" t="s">
        <v>3155</v>
      </c>
      <c r="H535" s="37">
        <v>0</v>
      </c>
      <c r="I535" s="37">
        <v>0</v>
      </c>
      <c r="L535" s="39">
        <v>0</v>
      </c>
      <c r="M535" s="39">
        <v>0</v>
      </c>
      <c r="P535" s="37">
        <v>0</v>
      </c>
      <c r="Q535" s="37">
        <v>0</v>
      </c>
      <c r="S535" s="37">
        <v>0</v>
      </c>
      <c r="T535" s="37">
        <v>0</v>
      </c>
      <c r="U535" s="39">
        <v>0</v>
      </c>
      <c r="V535" s="39">
        <v>0</v>
      </c>
    </row>
    <row r="536" spans="1:22" x14ac:dyDescent="0.45">
      <c r="A536" s="58">
        <v>44537</v>
      </c>
      <c r="B536" s="36" t="s">
        <v>941</v>
      </c>
      <c r="C536" s="36" t="s">
        <v>47</v>
      </c>
      <c r="D536" s="36" t="s">
        <v>3311</v>
      </c>
      <c r="E536" s="36" t="s">
        <v>3584</v>
      </c>
      <c r="F536" s="36" t="s">
        <v>3154</v>
      </c>
      <c r="G536" s="36" t="s">
        <v>3155</v>
      </c>
      <c r="H536" s="37">
        <v>1</v>
      </c>
      <c r="I536" s="37">
        <v>0</v>
      </c>
      <c r="J536" s="38">
        <v>0</v>
      </c>
      <c r="L536" s="39">
        <v>0</v>
      </c>
      <c r="M536" s="39">
        <v>0</v>
      </c>
      <c r="P536" s="37">
        <v>0</v>
      </c>
      <c r="Q536" s="37">
        <v>0</v>
      </c>
      <c r="S536" s="37">
        <v>0</v>
      </c>
      <c r="T536" s="37">
        <v>0</v>
      </c>
      <c r="U536" s="39">
        <v>0</v>
      </c>
      <c r="V536" s="39">
        <v>0</v>
      </c>
    </row>
    <row r="537" spans="1:22" x14ac:dyDescent="0.45">
      <c r="A537" s="58">
        <v>44536</v>
      </c>
      <c r="B537" s="36" t="s">
        <v>941</v>
      </c>
      <c r="C537" s="36" t="s">
        <v>47</v>
      </c>
      <c r="D537" s="36" t="s">
        <v>3351</v>
      </c>
      <c r="E537" s="36" t="s">
        <v>3586</v>
      </c>
      <c r="F537" s="36" t="s">
        <v>3159</v>
      </c>
      <c r="G537" s="36" t="s">
        <v>3160</v>
      </c>
      <c r="H537" s="37">
        <v>5</v>
      </c>
      <c r="I537" s="37">
        <v>0</v>
      </c>
      <c r="J537" s="38">
        <v>0</v>
      </c>
      <c r="L537" s="39">
        <v>0</v>
      </c>
      <c r="M537" s="39">
        <v>0</v>
      </c>
      <c r="P537" s="37">
        <v>0</v>
      </c>
      <c r="Q537" s="37">
        <v>0</v>
      </c>
      <c r="S537" s="37">
        <v>0</v>
      </c>
      <c r="T537" s="37">
        <v>0</v>
      </c>
      <c r="U537" s="39">
        <v>0</v>
      </c>
      <c r="V537" s="39">
        <v>0</v>
      </c>
    </row>
    <row r="538" spans="1:22" x14ac:dyDescent="0.45">
      <c r="A538" s="58">
        <v>44537</v>
      </c>
      <c r="B538" s="36" t="s">
        <v>941</v>
      </c>
      <c r="C538" s="36" t="s">
        <v>47</v>
      </c>
      <c r="D538" s="36" t="s">
        <v>3351</v>
      </c>
      <c r="E538" s="36" t="s">
        <v>3586</v>
      </c>
      <c r="F538" s="36" t="s">
        <v>3159</v>
      </c>
      <c r="G538" s="36" t="s">
        <v>3160</v>
      </c>
      <c r="H538" s="37">
        <v>27</v>
      </c>
      <c r="I538" s="37">
        <v>0</v>
      </c>
      <c r="J538" s="38">
        <v>0</v>
      </c>
      <c r="L538" s="39">
        <v>0</v>
      </c>
      <c r="M538" s="39">
        <v>0</v>
      </c>
      <c r="P538" s="37">
        <v>0</v>
      </c>
      <c r="Q538" s="37">
        <v>0</v>
      </c>
      <c r="S538" s="37">
        <v>0</v>
      </c>
      <c r="T538" s="37">
        <v>0</v>
      </c>
      <c r="U538" s="39">
        <v>0</v>
      </c>
      <c r="V538" s="39">
        <v>0</v>
      </c>
    </row>
    <row r="539" spans="1:22" x14ac:dyDescent="0.45">
      <c r="A539" s="58">
        <v>44536</v>
      </c>
      <c r="B539" s="36" t="s">
        <v>941</v>
      </c>
      <c r="C539" s="36" t="s">
        <v>47</v>
      </c>
      <c r="D539" s="36" t="s">
        <v>3337</v>
      </c>
      <c r="E539" s="36" t="s">
        <v>3584</v>
      </c>
      <c r="F539" s="36" t="s">
        <v>3154</v>
      </c>
      <c r="G539" s="36" t="s">
        <v>3155</v>
      </c>
      <c r="H539" s="37">
        <v>54</v>
      </c>
      <c r="I539" s="37">
        <v>1</v>
      </c>
      <c r="J539" s="38">
        <v>1.8518518518518517E-2</v>
      </c>
      <c r="K539" s="39">
        <v>1.36</v>
      </c>
      <c r="L539" s="39">
        <v>1.36</v>
      </c>
      <c r="M539" s="39">
        <v>0</v>
      </c>
      <c r="O539" s="40">
        <v>0</v>
      </c>
      <c r="P539" s="37">
        <v>0</v>
      </c>
      <c r="Q539" s="37">
        <v>0</v>
      </c>
      <c r="R539" s="38">
        <v>0</v>
      </c>
      <c r="S539" s="37">
        <v>0</v>
      </c>
      <c r="T539" s="37">
        <v>0</v>
      </c>
      <c r="U539" s="39">
        <v>0</v>
      </c>
      <c r="V539" s="39">
        <v>0</v>
      </c>
    </row>
    <row r="540" spans="1:22" x14ac:dyDescent="0.45">
      <c r="A540" s="58">
        <v>44537</v>
      </c>
      <c r="B540" s="36" t="s">
        <v>941</v>
      </c>
      <c r="C540" s="36" t="s">
        <v>47</v>
      </c>
      <c r="D540" s="36" t="s">
        <v>3337</v>
      </c>
      <c r="E540" s="36" t="s">
        <v>3584</v>
      </c>
      <c r="F540" s="36" t="s">
        <v>3154</v>
      </c>
      <c r="G540" s="36" t="s">
        <v>3155</v>
      </c>
      <c r="H540" s="37">
        <v>2</v>
      </c>
      <c r="I540" s="37">
        <v>0</v>
      </c>
      <c r="J540" s="38">
        <v>0</v>
      </c>
      <c r="L540" s="39">
        <v>0</v>
      </c>
      <c r="M540" s="39">
        <v>0</v>
      </c>
      <c r="P540" s="37">
        <v>0</v>
      </c>
      <c r="Q540" s="37">
        <v>0</v>
      </c>
      <c r="S540" s="37">
        <v>0</v>
      </c>
      <c r="T540" s="37">
        <v>0</v>
      </c>
      <c r="U540" s="39">
        <v>0</v>
      </c>
      <c r="V540" s="39">
        <v>0</v>
      </c>
    </row>
    <row r="541" spans="1:22" x14ac:dyDescent="0.45">
      <c r="A541" s="58">
        <v>44536</v>
      </c>
      <c r="B541" s="36" t="s">
        <v>941</v>
      </c>
      <c r="C541" s="36" t="s">
        <v>47</v>
      </c>
      <c r="D541" s="36" t="s">
        <v>3321</v>
      </c>
      <c r="E541" s="36" t="s">
        <v>3584</v>
      </c>
      <c r="F541" s="36" t="s">
        <v>3154</v>
      </c>
      <c r="G541" s="36" t="s">
        <v>3155</v>
      </c>
      <c r="H541" s="37">
        <v>23</v>
      </c>
      <c r="I541" s="37">
        <v>0</v>
      </c>
      <c r="J541" s="38">
        <v>0</v>
      </c>
      <c r="L541" s="39">
        <v>0</v>
      </c>
      <c r="M541" s="39">
        <v>0</v>
      </c>
      <c r="P541" s="37">
        <v>0</v>
      </c>
      <c r="Q541" s="37">
        <v>0</v>
      </c>
      <c r="S541" s="37">
        <v>0</v>
      </c>
      <c r="T541" s="37">
        <v>0</v>
      </c>
      <c r="U541" s="39">
        <v>0</v>
      </c>
      <c r="V541" s="39">
        <v>0</v>
      </c>
    </row>
    <row r="542" spans="1:22" x14ac:dyDescent="0.45">
      <c r="A542" s="58">
        <v>44536</v>
      </c>
      <c r="B542" s="36" t="s">
        <v>941</v>
      </c>
      <c r="C542" s="36" t="s">
        <v>47</v>
      </c>
      <c r="D542" s="36" t="s">
        <v>3253</v>
      </c>
      <c r="E542" s="36" t="s">
        <v>3587</v>
      </c>
      <c r="F542" s="36" t="s">
        <v>3222</v>
      </c>
      <c r="G542" s="36" t="s">
        <v>3176</v>
      </c>
      <c r="H542" s="37">
        <v>3</v>
      </c>
      <c r="I542" s="37">
        <v>0</v>
      </c>
      <c r="J542" s="38">
        <v>0</v>
      </c>
      <c r="L542" s="39">
        <v>0</v>
      </c>
      <c r="M542" s="39">
        <v>0</v>
      </c>
      <c r="P542" s="37">
        <v>0</v>
      </c>
      <c r="Q542" s="37">
        <v>0</v>
      </c>
      <c r="S542" s="37">
        <v>0</v>
      </c>
      <c r="T542" s="37">
        <v>0</v>
      </c>
      <c r="U542" s="39">
        <v>0</v>
      </c>
      <c r="V542" s="39">
        <v>0</v>
      </c>
    </row>
    <row r="543" spans="1:22" x14ac:dyDescent="0.45">
      <c r="A543" s="58">
        <v>44537</v>
      </c>
      <c r="B543" s="36" t="s">
        <v>941</v>
      </c>
      <c r="C543" s="36" t="s">
        <v>47</v>
      </c>
      <c r="D543" s="36" t="s">
        <v>3253</v>
      </c>
      <c r="E543" s="36" t="s">
        <v>3587</v>
      </c>
      <c r="F543" s="36" t="s">
        <v>3222</v>
      </c>
      <c r="G543" s="36" t="s">
        <v>3176</v>
      </c>
      <c r="H543" s="37">
        <v>0</v>
      </c>
      <c r="I543" s="37">
        <v>0</v>
      </c>
      <c r="L543" s="39">
        <v>0</v>
      </c>
      <c r="M543" s="39">
        <v>0</v>
      </c>
      <c r="P543" s="37">
        <v>0</v>
      </c>
      <c r="Q543" s="37">
        <v>0</v>
      </c>
      <c r="S543" s="37">
        <v>0</v>
      </c>
      <c r="T543" s="37">
        <v>0</v>
      </c>
      <c r="U543" s="39">
        <v>0</v>
      </c>
      <c r="V543" s="39">
        <v>0</v>
      </c>
    </row>
    <row r="544" spans="1:22" x14ac:dyDescent="0.45">
      <c r="A544" s="58">
        <v>44536</v>
      </c>
      <c r="B544" s="36" t="s">
        <v>941</v>
      </c>
      <c r="C544" s="36" t="s">
        <v>47</v>
      </c>
      <c r="D544" s="36" t="s">
        <v>3331</v>
      </c>
      <c r="E544" s="36" t="s">
        <v>3584</v>
      </c>
      <c r="F544" s="36" t="s">
        <v>3154</v>
      </c>
      <c r="G544" s="36" t="s">
        <v>3155</v>
      </c>
      <c r="H544" s="37">
        <v>11</v>
      </c>
      <c r="I544" s="37">
        <v>0</v>
      </c>
      <c r="J544" s="38">
        <v>0</v>
      </c>
      <c r="L544" s="39">
        <v>0</v>
      </c>
      <c r="M544" s="39">
        <v>0</v>
      </c>
      <c r="P544" s="37">
        <v>0</v>
      </c>
      <c r="Q544" s="37">
        <v>0</v>
      </c>
      <c r="S544" s="37">
        <v>0</v>
      </c>
      <c r="T544" s="37">
        <v>0</v>
      </c>
      <c r="U544" s="39">
        <v>0</v>
      </c>
      <c r="V544" s="39">
        <v>0</v>
      </c>
    </row>
    <row r="545" spans="1:22" x14ac:dyDescent="0.45">
      <c r="A545" s="58">
        <v>44537</v>
      </c>
      <c r="B545" s="36" t="s">
        <v>941</v>
      </c>
      <c r="C545" s="36" t="s">
        <v>47</v>
      </c>
      <c r="D545" s="36" t="s">
        <v>3527</v>
      </c>
      <c r="E545" s="36" t="s">
        <v>3586</v>
      </c>
      <c r="F545" s="36" t="s">
        <v>3159</v>
      </c>
      <c r="G545" s="36" t="s">
        <v>3160</v>
      </c>
      <c r="H545" s="37">
        <v>2</v>
      </c>
      <c r="I545" s="37">
        <v>0</v>
      </c>
      <c r="J545" s="38">
        <v>0</v>
      </c>
      <c r="L545" s="39">
        <v>0</v>
      </c>
      <c r="M545" s="39">
        <v>0</v>
      </c>
      <c r="P545" s="37">
        <v>0</v>
      </c>
      <c r="Q545" s="37">
        <v>0</v>
      </c>
      <c r="S545" s="37">
        <v>0</v>
      </c>
      <c r="T545" s="37">
        <v>0</v>
      </c>
      <c r="U545" s="39">
        <v>0</v>
      </c>
      <c r="V545" s="39">
        <v>0</v>
      </c>
    </row>
    <row r="546" spans="1:22" x14ac:dyDescent="0.45">
      <c r="A546" s="58">
        <v>44536</v>
      </c>
      <c r="B546" s="36" t="s">
        <v>941</v>
      </c>
      <c r="C546" s="36" t="s">
        <v>47</v>
      </c>
      <c r="D546" s="36" t="s">
        <v>3313</v>
      </c>
      <c r="E546" s="36" t="s">
        <v>3584</v>
      </c>
      <c r="F546" s="36" t="s">
        <v>3154</v>
      </c>
      <c r="G546" s="36" t="s">
        <v>3155</v>
      </c>
      <c r="H546" s="37">
        <v>1</v>
      </c>
      <c r="I546" s="37">
        <v>0</v>
      </c>
      <c r="J546" s="38">
        <v>0</v>
      </c>
      <c r="L546" s="39">
        <v>0</v>
      </c>
      <c r="M546" s="39">
        <v>0</v>
      </c>
      <c r="P546" s="37">
        <v>0</v>
      </c>
      <c r="Q546" s="37">
        <v>0</v>
      </c>
      <c r="S546" s="37">
        <v>0</v>
      </c>
      <c r="T546" s="37">
        <v>0</v>
      </c>
      <c r="U546" s="39">
        <v>0</v>
      </c>
      <c r="V546" s="39">
        <v>0</v>
      </c>
    </row>
    <row r="547" spans="1:22" x14ac:dyDescent="0.45">
      <c r="A547" s="58">
        <v>44537</v>
      </c>
      <c r="B547" s="36" t="s">
        <v>941</v>
      </c>
      <c r="C547" s="36" t="s">
        <v>47</v>
      </c>
      <c r="D547" s="36" t="s">
        <v>3313</v>
      </c>
      <c r="E547" s="36" t="s">
        <v>3584</v>
      </c>
      <c r="F547" s="36" t="s">
        <v>3154</v>
      </c>
      <c r="G547" s="36" t="s">
        <v>3155</v>
      </c>
      <c r="H547" s="37">
        <v>9</v>
      </c>
      <c r="I547" s="37">
        <v>0</v>
      </c>
      <c r="J547" s="38">
        <v>0</v>
      </c>
      <c r="L547" s="39">
        <v>0</v>
      </c>
      <c r="M547" s="39">
        <v>0</v>
      </c>
      <c r="P547" s="37">
        <v>0</v>
      </c>
      <c r="Q547" s="37">
        <v>0</v>
      </c>
      <c r="S547" s="37">
        <v>0</v>
      </c>
      <c r="T547" s="37">
        <v>0</v>
      </c>
      <c r="U547" s="39">
        <v>0</v>
      </c>
      <c r="V547" s="39">
        <v>0</v>
      </c>
    </row>
    <row r="548" spans="1:22" x14ac:dyDescent="0.45">
      <c r="A548" s="58">
        <v>44536</v>
      </c>
      <c r="B548" s="36" t="s">
        <v>941</v>
      </c>
      <c r="C548" s="36" t="s">
        <v>47</v>
      </c>
      <c r="D548" s="36" t="s">
        <v>3265</v>
      </c>
      <c r="E548" s="36" t="s">
        <v>3586</v>
      </c>
      <c r="F548" s="36" t="s">
        <v>3159</v>
      </c>
      <c r="G548" s="36" t="s">
        <v>3160</v>
      </c>
      <c r="H548" s="37">
        <v>7</v>
      </c>
      <c r="I548" s="37">
        <v>0</v>
      </c>
      <c r="J548" s="38">
        <v>0</v>
      </c>
      <c r="L548" s="39">
        <v>0</v>
      </c>
      <c r="M548" s="39">
        <v>0</v>
      </c>
      <c r="P548" s="37">
        <v>0</v>
      </c>
      <c r="Q548" s="37">
        <v>0</v>
      </c>
      <c r="S548" s="37">
        <v>0</v>
      </c>
      <c r="T548" s="37">
        <v>0</v>
      </c>
      <c r="U548" s="39">
        <v>0</v>
      </c>
      <c r="V548" s="39">
        <v>0</v>
      </c>
    </row>
    <row r="549" spans="1:22" x14ac:dyDescent="0.45">
      <c r="A549" s="58">
        <v>44537</v>
      </c>
      <c r="B549" s="36" t="s">
        <v>941</v>
      </c>
      <c r="C549" s="36" t="s">
        <v>47</v>
      </c>
      <c r="D549" s="36" t="s">
        <v>3265</v>
      </c>
      <c r="E549" s="36" t="s">
        <v>3586</v>
      </c>
      <c r="F549" s="36" t="s">
        <v>3159</v>
      </c>
      <c r="G549" s="36" t="s">
        <v>3160</v>
      </c>
      <c r="H549" s="37">
        <v>8</v>
      </c>
      <c r="I549" s="37">
        <v>0</v>
      </c>
      <c r="J549" s="38">
        <v>0</v>
      </c>
      <c r="L549" s="39">
        <v>0</v>
      </c>
      <c r="M549" s="39">
        <v>0</v>
      </c>
      <c r="P549" s="37">
        <v>0</v>
      </c>
      <c r="Q549" s="37">
        <v>0</v>
      </c>
      <c r="S549" s="37">
        <v>0</v>
      </c>
      <c r="T549" s="37">
        <v>0</v>
      </c>
      <c r="U549" s="39">
        <v>0</v>
      </c>
      <c r="V549" s="39">
        <v>0</v>
      </c>
    </row>
    <row r="550" spans="1:22" x14ac:dyDescent="0.45">
      <c r="A550" s="58">
        <v>44536</v>
      </c>
      <c r="B550" s="36" t="s">
        <v>941</v>
      </c>
      <c r="C550" s="36" t="s">
        <v>47</v>
      </c>
      <c r="D550" s="36" t="s">
        <v>3323</v>
      </c>
      <c r="E550" s="36" t="s">
        <v>3584</v>
      </c>
      <c r="F550" s="36" t="s">
        <v>3154</v>
      </c>
      <c r="G550" s="36" t="s">
        <v>3155</v>
      </c>
      <c r="H550" s="37">
        <v>667</v>
      </c>
      <c r="I550" s="37">
        <v>4</v>
      </c>
      <c r="J550" s="38">
        <v>5.9970014992503755E-3</v>
      </c>
      <c r="K550" s="39">
        <v>1.5175000000000001</v>
      </c>
      <c r="L550" s="39">
        <v>6.07</v>
      </c>
      <c r="M550" s="39">
        <v>0</v>
      </c>
      <c r="O550" s="40">
        <v>0</v>
      </c>
      <c r="P550" s="37">
        <v>0</v>
      </c>
      <c r="Q550" s="37">
        <v>0</v>
      </c>
      <c r="R550" s="38">
        <v>0</v>
      </c>
      <c r="S550" s="37">
        <v>0</v>
      </c>
      <c r="T550" s="37">
        <v>0</v>
      </c>
      <c r="U550" s="39">
        <v>0</v>
      </c>
      <c r="V550" s="39">
        <v>0</v>
      </c>
    </row>
    <row r="551" spans="1:22" x14ac:dyDescent="0.45">
      <c r="A551" s="58">
        <v>44537</v>
      </c>
      <c r="B551" s="36" t="s">
        <v>941</v>
      </c>
      <c r="C551" s="36" t="s">
        <v>47</v>
      </c>
      <c r="D551" s="36" t="s">
        <v>3323</v>
      </c>
      <c r="E551" s="36" t="s">
        <v>3584</v>
      </c>
      <c r="F551" s="36" t="s">
        <v>3154</v>
      </c>
      <c r="G551" s="36" t="s">
        <v>3155</v>
      </c>
      <c r="H551" s="37">
        <v>382</v>
      </c>
      <c r="I551" s="37">
        <v>1</v>
      </c>
      <c r="J551" s="38">
        <v>2.617801047120419E-3</v>
      </c>
      <c r="K551" s="39">
        <v>3.21</v>
      </c>
      <c r="L551" s="39">
        <v>3.21</v>
      </c>
      <c r="M551" s="39">
        <v>0</v>
      </c>
      <c r="O551" s="40">
        <v>0</v>
      </c>
      <c r="P551" s="37">
        <v>0</v>
      </c>
      <c r="Q551" s="37">
        <v>0</v>
      </c>
      <c r="R551" s="38">
        <v>0</v>
      </c>
      <c r="S551" s="37">
        <v>0</v>
      </c>
      <c r="T551" s="37">
        <v>0</v>
      </c>
      <c r="U551" s="39">
        <v>0</v>
      </c>
      <c r="V551" s="39">
        <v>0</v>
      </c>
    </row>
    <row r="552" spans="1:22" x14ac:dyDescent="0.45">
      <c r="A552" s="58">
        <v>44536</v>
      </c>
      <c r="B552" s="36" t="s">
        <v>941</v>
      </c>
      <c r="C552" s="36" t="s">
        <v>47</v>
      </c>
      <c r="D552" s="36" t="s">
        <v>3275</v>
      </c>
      <c r="E552" s="36" t="s">
        <v>3586</v>
      </c>
      <c r="F552" s="36" t="s">
        <v>3159</v>
      </c>
      <c r="G552" s="36" t="s">
        <v>3160</v>
      </c>
      <c r="H552" s="37">
        <v>4</v>
      </c>
      <c r="I552" s="37">
        <v>0</v>
      </c>
      <c r="J552" s="38">
        <v>0</v>
      </c>
      <c r="L552" s="39">
        <v>0</v>
      </c>
      <c r="M552" s="39">
        <v>0</v>
      </c>
      <c r="P552" s="37">
        <v>0</v>
      </c>
      <c r="Q552" s="37">
        <v>0</v>
      </c>
      <c r="S552" s="37">
        <v>0</v>
      </c>
      <c r="T552" s="37">
        <v>0</v>
      </c>
      <c r="U552" s="39">
        <v>0</v>
      </c>
      <c r="V552" s="39">
        <v>0</v>
      </c>
    </row>
    <row r="553" spans="1:22" x14ac:dyDescent="0.45">
      <c r="A553" s="58">
        <v>44537</v>
      </c>
      <c r="B553" s="36" t="s">
        <v>941</v>
      </c>
      <c r="C553" s="36" t="s">
        <v>47</v>
      </c>
      <c r="D553" s="36" t="s">
        <v>3275</v>
      </c>
      <c r="E553" s="36" t="s">
        <v>3586</v>
      </c>
      <c r="F553" s="36" t="s">
        <v>3159</v>
      </c>
      <c r="G553" s="36" t="s">
        <v>3160</v>
      </c>
      <c r="H553" s="37">
        <v>11</v>
      </c>
      <c r="I553" s="37">
        <v>0</v>
      </c>
      <c r="J553" s="38">
        <v>0</v>
      </c>
      <c r="L553" s="39">
        <v>0</v>
      </c>
      <c r="M553" s="39">
        <v>0</v>
      </c>
      <c r="P553" s="37">
        <v>0</v>
      </c>
      <c r="Q553" s="37">
        <v>0</v>
      </c>
      <c r="S553" s="37">
        <v>0</v>
      </c>
      <c r="T553" s="37">
        <v>0</v>
      </c>
      <c r="U553" s="39">
        <v>0</v>
      </c>
      <c r="V553" s="39">
        <v>0</v>
      </c>
    </row>
    <row r="554" spans="1:22" x14ac:dyDescent="0.45">
      <c r="A554" s="58">
        <v>44536</v>
      </c>
      <c r="B554" s="36" t="s">
        <v>941</v>
      </c>
      <c r="C554" s="36" t="s">
        <v>47</v>
      </c>
      <c r="D554" s="36" t="s">
        <v>3255</v>
      </c>
      <c r="E554" s="36" t="s">
        <v>3587</v>
      </c>
      <c r="F554" s="36" t="s">
        <v>3222</v>
      </c>
      <c r="G554" s="36" t="s">
        <v>3176</v>
      </c>
      <c r="H554" s="37">
        <v>0</v>
      </c>
      <c r="I554" s="37">
        <v>0</v>
      </c>
      <c r="L554" s="39">
        <v>0</v>
      </c>
      <c r="M554" s="39">
        <v>0</v>
      </c>
      <c r="P554" s="37">
        <v>0</v>
      </c>
      <c r="Q554" s="37">
        <v>0</v>
      </c>
      <c r="S554" s="37">
        <v>0</v>
      </c>
      <c r="T554" s="37">
        <v>0</v>
      </c>
      <c r="U554" s="39">
        <v>0</v>
      </c>
      <c r="V554" s="39">
        <v>0</v>
      </c>
    </row>
    <row r="555" spans="1:22" x14ac:dyDescent="0.45">
      <c r="A555" s="58">
        <v>44537</v>
      </c>
      <c r="B555" s="36" t="s">
        <v>941</v>
      </c>
      <c r="C555" s="36" t="s">
        <v>47</v>
      </c>
      <c r="D555" s="36" t="s">
        <v>3255</v>
      </c>
      <c r="E555" s="36" t="s">
        <v>3587</v>
      </c>
      <c r="F555" s="36" t="s">
        <v>3222</v>
      </c>
      <c r="G555" s="36" t="s">
        <v>3176</v>
      </c>
      <c r="H555" s="37">
        <v>1</v>
      </c>
      <c r="I555" s="37">
        <v>0</v>
      </c>
      <c r="J555" s="38">
        <v>0</v>
      </c>
      <c r="L555" s="39">
        <v>0</v>
      </c>
      <c r="M555" s="39">
        <v>0</v>
      </c>
      <c r="P555" s="37">
        <v>0</v>
      </c>
      <c r="Q555" s="37">
        <v>0</v>
      </c>
      <c r="S555" s="37">
        <v>0</v>
      </c>
      <c r="T555" s="37">
        <v>0</v>
      </c>
      <c r="U555" s="39">
        <v>0</v>
      </c>
      <c r="V555" s="39">
        <v>0</v>
      </c>
    </row>
    <row r="556" spans="1:22" x14ac:dyDescent="0.45">
      <c r="A556" s="58">
        <v>44536</v>
      </c>
      <c r="B556" s="36" t="s">
        <v>941</v>
      </c>
      <c r="C556" s="36" t="s">
        <v>47</v>
      </c>
      <c r="D556" s="36" t="s">
        <v>3277</v>
      </c>
      <c r="E556" s="36" t="s">
        <v>3586</v>
      </c>
      <c r="F556" s="36" t="s">
        <v>3159</v>
      </c>
      <c r="G556" s="36" t="s">
        <v>3160</v>
      </c>
      <c r="H556" s="37">
        <v>66</v>
      </c>
      <c r="I556" s="37">
        <v>0</v>
      </c>
      <c r="J556" s="38">
        <v>0</v>
      </c>
      <c r="L556" s="39">
        <v>0</v>
      </c>
      <c r="M556" s="39">
        <v>0</v>
      </c>
      <c r="P556" s="37">
        <v>0</v>
      </c>
      <c r="Q556" s="37">
        <v>0</v>
      </c>
      <c r="S556" s="37">
        <v>0</v>
      </c>
      <c r="T556" s="37">
        <v>0</v>
      </c>
      <c r="U556" s="39">
        <v>0</v>
      </c>
      <c r="V556" s="39">
        <v>0</v>
      </c>
    </row>
    <row r="557" spans="1:22" x14ac:dyDescent="0.45">
      <c r="A557" s="58">
        <v>44537</v>
      </c>
      <c r="B557" s="36" t="s">
        <v>941</v>
      </c>
      <c r="C557" s="36" t="s">
        <v>47</v>
      </c>
      <c r="D557" s="36" t="s">
        <v>3277</v>
      </c>
      <c r="E557" s="36" t="s">
        <v>3586</v>
      </c>
      <c r="F557" s="36" t="s">
        <v>3159</v>
      </c>
      <c r="G557" s="36" t="s">
        <v>3160</v>
      </c>
      <c r="H557" s="37">
        <v>3</v>
      </c>
      <c r="I557" s="37">
        <v>1</v>
      </c>
      <c r="J557" s="38">
        <v>0.33333333333333326</v>
      </c>
      <c r="K557" s="39">
        <v>1.99</v>
      </c>
      <c r="L557" s="39">
        <v>1.99</v>
      </c>
      <c r="M557" s="39">
        <v>0</v>
      </c>
      <c r="O557" s="40">
        <v>0</v>
      </c>
      <c r="P557" s="37">
        <v>0</v>
      </c>
      <c r="Q557" s="37">
        <v>0</v>
      </c>
      <c r="R557" s="38">
        <v>0</v>
      </c>
      <c r="S557" s="37">
        <v>0</v>
      </c>
      <c r="T557" s="37">
        <v>0</v>
      </c>
      <c r="U557" s="39">
        <v>0</v>
      </c>
      <c r="V557" s="39">
        <v>0</v>
      </c>
    </row>
    <row r="558" spans="1:22" x14ac:dyDescent="0.45">
      <c r="A558" s="58">
        <v>44536</v>
      </c>
      <c r="B558" s="36" t="s">
        <v>941</v>
      </c>
      <c r="C558" s="36" t="s">
        <v>47</v>
      </c>
      <c r="D558" s="36" t="s">
        <v>3457</v>
      </c>
      <c r="E558" s="36" t="s">
        <v>3588</v>
      </c>
      <c r="F558" s="36" t="s">
        <v>3154</v>
      </c>
      <c r="G558" s="36" t="s">
        <v>3155</v>
      </c>
      <c r="H558" s="37">
        <v>10238</v>
      </c>
      <c r="I558" s="37">
        <v>22</v>
      </c>
      <c r="J558" s="38">
        <v>2.1488571986716157E-3</v>
      </c>
      <c r="K558" s="39">
        <v>0.6095454545454545</v>
      </c>
      <c r="L558" s="39">
        <v>13.41</v>
      </c>
      <c r="M558" s="39">
        <v>0</v>
      </c>
      <c r="O558" s="40">
        <v>0</v>
      </c>
      <c r="P558" s="37">
        <v>0</v>
      </c>
      <c r="Q558" s="37">
        <v>0</v>
      </c>
      <c r="R558" s="38">
        <v>0</v>
      </c>
      <c r="S558" s="37">
        <v>0</v>
      </c>
      <c r="T558" s="37">
        <v>0</v>
      </c>
      <c r="U558" s="39">
        <v>0</v>
      </c>
      <c r="V558" s="39">
        <v>0</v>
      </c>
    </row>
    <row r="559" spans="1:22" x14ac:dyDescent="0.45">
      <c r="A559" s="58">
        <v>44537</v>
      </c>
      <c r="B559" s="36" t="s">
        <v>941</v>
      </c>
      <c r="C559" s="36" t="s">
        <v>47</v>
      </c>
      <c r="D559" s="36" t="s">
        <v>3457</v>
      </c>
      <c r="E559" s="36" t="s">
        <v>3588</v>
      </c>
      <c r="F559" s="36" t="s">
        <v>3154</v>
      </c>
      <c r="G559" s="36" t="s">
        <v>3155</v>
      </c>
      <c r="H559" s="37">
        <v>2254</v>
      </c>
      <c r="I559" s="37">
        <v>7</v>
      </c>
      <c r="J559" s="38">
        <v>3.105590062111801E-3</v>
      </c>
      <c r="K559" s="39">
        <v>0.48714285714285716</v>
      </c>
      <c r="L559" s="39">
        <v>3.41</v>
      </c>
      <c r="M559" s="39">
        <v>0</v>
      </c>
      <c r="O559" s="40">
        <v>0</v>
      </c>
      <c r="P559" s="37">
        <v>0</v>
      </c>
      <c r="Q559" s="37">
        <v>0</v>
      </c>
      <c r="R559" s="38">
        <v>0</v>
      </c>
      <c r="S559" s="37">
        <v>0</v>
      </c>
      <c r="T559" s="37">
        <v>0</v>
      </c>
      <c r="U559" s="39">
        <v>0</v>
      </c>
      <c r="V559" s="39">
        <v>0</v>
      </c>
    </row>
    <row r="560" spans="1:22" x14ac:dyDescent="0.45">
      <c r="A560" s="58">
        <v>44536</v>
      </c>
      <c r="B560" s="36" t="s">
        <v>941</v>
      </c>
      <c r="C560" s="36" t="s">
        <v>47</v>
      </c>
      <c r="D560" s="36" t="s">
        <v>3251</v>
      </c>
      <c r="E560" s="36" t="s">
        <v>3587</v>
      </c>
      <c r="F560" s="36" t="s">
        <v>3222</v>
      </c>
      <c r="G560" s="36" t="s">
        <v>3176</v>
      </c>
      <c r="H560" s="37">
        <v>2</v>
      </c>
      <c r="I560" s="37">
        <v>0</v>
      </c>
      <c r="J560" s="38">
        <v>0</v>
      </c>
      <c r="L560" s="39">
        <v>0</v>
      </c>
      <c r="M560" s="39">
        <v>0</v>
      </c>
      <c r="P560" s="37">
        <v>0</v>
      </c>
      <c r="Q560" s="37">
        <v>0</v>
      </c>
      <c r="S560" s="37">
        <v>0</v>
      </c>
      <c r="T560" s="37">
        <v>0</v>
      </c>
      <c r="U560" s="39">
        <v>0</v>
      </c>
      <c r="V560" s="39">
        <v>0</v>
      </c>
    </row>
    <row r="561" spans="1:22" x14ac:dyDescent="0.45">
      <c r="A561" s="58">
        <v>44536</v>
      </c>
      <c r="B561" s="36" t="s">
        <v>941</v>
      </c>
      <c r="C561" s="36" t="s">
        <v>47</v>
      </c>
      <c r="D561" s="36" t="s">
        <v>3249</v>
      </c>
      <c r="E561" s="36" t="s">
        <v>3587</v>
      </c>
      <c r="F561" s="36" t="s">
        <v>3222</v>
      </c>
      <c r="G561" s="36" t="s">
        <v>3176</v>
      </c>
      <c r="H561" s="37">
        <v>106</v>
      </c>
      <c r="I561" s="37">
        <v>1</v>
      </c>
      <c r="J561" s="38">
        <v>9.433962264150943E-3</v>
      </c>
      <c r="K561" s="39">
        <v>1.69</v>
      </c>
      <c r="L561" s="39">
        <v>1.69</v>
      </c>
      <c r="M561" s="39">
        <v>0</v>
      </c>
      <c r="O561" s="40">
        <v>0</v>
      </c>
      <c r="P561" s="37">
        <v>0</v>
      </c>
      <c r="Q561" s="37">
        <v>0</v>
      </c>
      <c r="R561" s="38">
        <v>0</v>
      </c>
      <c r="S561" s="37">
        <v>0</v>
      </c>
      <c r="T561" s="37">
        <v>0</v>
      </c>
      <c r="U561" s="39">
        <v>0</v>
      </c>
      <c r="V561" s="39">
        <v>0</v>
      </c>
    </row>
    <row r="562" spans="1:22" x14ac:dyDescent="0.45">
      <c r="A562" s="58">
        <v>44537</v>
      </c>
      <c r="B562" s="36" t="s">
        <v>941</v>
      </c>
      <c r="C562" s="36" t="s">
        <v>47</v>
      </c>
      <c r="D562" s="36" t="s">
        <v>3249</v>
      </c>
      <c r="E562" s="36" t="s">
        <v>3587</v>
      </c>
      <c r="F562" s="36" t="s">
        <v>3222</v>
      </c>
      <c r="G562" s="36" t="s">
        <v>3176</v>
      </c>
      <c r="H562" s="37">
        <v>107</v>
      </c>
      <c r="I562" s="37">
        <v>2</v>
      </c>
      <c r="J562" s="38">
        <v>1.8691588785046728E-2</v>
      </c>
      <c r="K562" s="39">
        <v>1.7650000000000001</v>
      </c>
      <c r="L562" s="39">
        <v>3.5300000000000002</v>
      </c>
      <c r="M562" s="39">
        <v>0</v>
      </c>
      <c r="O562" s="40">
        <v>0</v>
      </c>
      <c r="P562" s="37">
        <v>0</v>
      </c>
      <c r="Q562" s="37">
        <v>0</v>
      </c>
      <c r="R562" s="38">
        <v>0</v>
      </c>
      <c r="S562" s="37">
        <v>0</v>
      </c>
      <c r="T562" s="37">
        <v>0</v>
      </c>
      <c r="U562" s="39">
        <v>0</v>
      </c>
      <c r="V562" s="39">
        <v>0</v>
      </c>
    </row>
    <row r="563" spans="1:22" x14ac:dyDescent="0.45">
      <c r="A563" s="58">
        <v>44536</v>
      </c>
      <c r="B563" s="36" t="s">
        <v>941</v>
      </c>
      <c r="C563" s="36" t="s">
        <v>47</v>
      </c>
      <c r="D563" s="36" t="s">
        <v>3269</v>
      </c>
      <c r="E563" s="36" t="s">
        <v>3586</v>
      </c>
      <c r="F563" s="36" t="s">
        <v>3159</v>
      </c>
      <c r="G563" s="36" t="s">
        <v>3160</v>
      </c>
      <c r="H563" s="37">
        <v>1</v>
      </c>
      <c r="I563" s="37">
        <v>0</v>
      </c>
      <c r="J563" s="38">
        <v>0</v>
      </c>
      <c r="L563" s="39">
        <v>0</v>
      </c>
      <c r="M563" s="39">
        <v>0</v>
      </c>
      <c r="P563" s="37">
        <v>0</v>
      </c>
      <c r="Q563" s="37">
        <v>0</v>
      </c>
      <c r="S563" s="37">
        <v>0</v>
      </c>
      <c r="T563" s="37">
        <v>0</v>
      </c>
      <c r="U563" s="39">
        <v>0</v>
      </c>
      <c r="V563" s="39">
        <v>0</v>
      </c>
    </row>
    <row r="564" spans="1:22" x14ac:dyDescent="0.45">
      <c r="A564" s="58">
        <v>44537</v>
      </c>
      <c r="B564" s="36" t="s">
        <v>941</v>
      </c>
      <c r="C564" s="36" t="s">
        <v>47</v>
      </c>
      <c r="D564" s="36" t="s">
        <v>3269</v>
      </c>
      <c r="E564" s="36" t="s">
        <v>3586</v>
      </c>
      <c r="F564" s="36" t="s">
        <v>3159</v>
      </c>
      <c r="G564" s="36" t="s">
        <v>3160</v>
      </c>
      <c r="H564" s="37">
        <v>1</v>
      </c>
      <c r="I564" s="37">
        <v>0</v>
      </c>
      <c r="J564" s="38">
        <v>0</v>
      </c>
      <c r="L564" s="39">
        <v>0</v>
      </c>
      <c r="M564" s="39">
        <v>0</v>
      </c>
      <c r="P564" s="37">
        <v>0</v>
      </c>
      <c r="Q564" s="37">
        <v>0</v>
      </c>
      <c r="S564" s="37">
        <v>0</v>
      </c>
      <c r="T564" s="37">
        <v>0</v>
      </c>
      <c r="U564" s="39">
        <v>0</v>
      </c>
      <c r="V564" s="39">
        <v>0</v>
      </c>
    </row>
    <row r="565" spans="1:22" x14ac:dyDescent="0.45">
      <c r="A565" s="58">
        <v>44536</v>
      </c>
      <c r="B565" s="36" t="s">
        <v>941</v>
      </c>
      <c r="C565" s="36" t="s">
        <v>47</v>
      </c>
      <c r="D565" s="36" t="s">
        <v>3506</v>
      </c>
      <c r="E565" s="36" t="s">
        <v>3584</v>
      </c>
      <c r="F565" s="36" t="s">
        <v>3154</v>
      </c>
      <c r="G565" s="36" t="s">
        <v>3155</v>
      </c>
      <c r="H565" s="37">
        <v>91</v>
      </c>
      <c r="I565" s="37">
        <v>0</v>
      </c>
      <c r="J565" s="38">
        <v>0</v>
      </c>
      <c r="L565" s="39">
        <v>0</v>
      </c>
      <c r="M565" s="39">
        <v>0</v>
      </c>
      <c r="P565" s="37">
        <v>0</v>
      </c>
      <c r="Q565" s="37">
        <v>0</v>
      </c>
      <c r="S565" s="37">
        <v>0</v>
      </c>
      <c r="T565" s="37">
        <v>0</v>
      </c>
      <c r="U565" s="39">
        <v>0</v>
      </c>
      <c r="V565" s="39">
        <v>0</v>
      </c>
    </row>
    <row r="566" spans="1:22" x14ac:dyDescent="0.45">
      <c r="A566" s="58">
        <v>44537</v>
      </c>
      <c r="B566" s="36" t="s">
        <v>941</v>
      </c>
      <c r="C566" s="36" t="s">
        <v>47</v>
      </c>
      <c r="D566" s="36" t="s">
        <v>3506</v>
      </c>
      <c r="E566" s="36" t="s">
        <v>3584</v>
      </c>
      <c r="F566" s="36" t="s">
        <v>3154</v>
      </c>
      <c r="G566" s="36" t="s">
        <v>3155</v>
      </c>
      <c r="H566" s="37">
        <v>121</v>
      </c>
      <c r="I566" s="37">
        <v>2</v>
      </c>
      <c r="J566" s="38">
        <v>1.6528925619834711E-2</v>
      </c>
      <c r="K566" s="39">
        <v>1.2</v>
      </c>
      <c r="L566" s="39">
        <v>2.4</v>
      </c>
      <c r="M566" s="39">
        <v>0</v>
      </c>
      <c r="O566" s="40">
        <v>0</v>
      </c>
      <c r="P566" s="37">
        <v>0</v>
      </c>
      <c r="Q566" s="37">
        <v>0</v>
      </c>
      <c r="R566" s="38">
        <v>0</v>
      </c>
      <c r="S566" s="37">
        <v>0</v>
      </c>
      <c r="T566" s="37">
        <v>0</v>
      </c>
      <c r="U566" s="39">
        <v>0</v>
      </c>
      <c r="V566" s="39">
        <v>0</v>
      </c>
    </row>
    <row r="567" spans="1:22" x14ac:dyDescent="0.45">
      <c r="A567" s="58">
        <v>44536</v>
      </c>
      <c r="B567" s="36" t="s">
        <v>941</v>
      </c>
      <c r="C567" s="36" t="s">
        <v>47</v>
      </c>
      <c r="D567" s="36" t="s">
        <v>3271</v>
      </c>
      <c r="E567" s="36" t="s">
        <v>3586</v>
      </c>
      <c r="F567" s="36" t="s">
        <v>3159</v>
      </c>
      <c r="G567" s="36" t="s">
        <v>3160</v>
      </c>
      <c r="H567" s="37">
        <v>4</v>
      </c>
      <c r="I567" s="37">
        <v>0</v>
      </c>
      <c r="J567" s="38">
        <v>0</v>
      </c>
      <c r="L567" s="39">
        <v>0</v>
      </c>
      <c r="M567" s="39">
        <v>0</v>
      </c>
      <c r="P567" s="37">
        <v>0</v>
      </c>
      <c r="Q567" s="37">
        <v>0</v>
      </c>
      <c r="S567" s="37">
        <v>0</v>
      </c>
      <c r="T567" s="37">
        <v>0</v>
      </c>
      <c r="U567" s="39">
        <v>0</v>
      </c>
      <c r="V567" s="39">
        <v>0</v>
      </c>
    </row>
    <row r="568" spans="1:22" x14ac:dyDescent="0.45">
      <c r="A568" s="58">
        <v>44536</v>
      </c>
      <c r="B568" s="36" t="s">
        <v>941</v>
      </c>
      <c r="C568" s="36" t="s">
        <v>47</v>
      </c>
      <c r="D568" s="36" t="s">
        <v>3451</v>
      </c>
      <c r="E568" s="36" t="s">
        <v>3589</v>
      </c>
      <c r="F568" s="36" t="s">
        <v>3222</v>
      </c>
      <c r="G568" s="36" t="s">
        <v>3176</v>
      </c>
      <c r="H568" s="37">
        <v>2653</v>
      </c>
      <c r="I568" s="37">
        <v>8</v>
      </c>
      <c r="J568" s="38">
        <v>3.0154542027892948E-3</v>
      </c>
      <c r="K568" s="39">
        <v>1.1675</v>
      </c>
      <c r="L568" s="39">
        <v>9.34</v>
      </c>
      <c r="M568" s="39">
        <v>0</v>
      </c>
      <c r="O568" s="40">
        <v>0</v>
      </c>
      <c r="P568" s="37">
        <v>0</v>
      </c>
      <c r="Q568" s="37">
        <v>0</v>
      </c>
      <c r="R568" s="38">
        <v>0</v>
      </c>
      <c r="S568" s="37">
        <v>0</v>
      </c>
      <c r="T568" s="37">
        <v>0</v>
      </c>
      <c r="U568" s="39">
        <v>0</v>
      </c>
      <c r="V568" s="39">
        <v>0</v>
      </c>
    </row>
    <row r="569" spans="1:22" x14ac:dyDescent="0.45">
      <c r="A569" s="58">
        <v>44537</v>
      </c>
      <c r="B569" s="36" t="s">
        <v>941</v>
      </c>
      <c r="C569" s="36" t="s">
        <v>47</v>
      </c>
      <c r="D569" s="36" t="s">
        <v>3451</v>
      </c>
      <c r="E569" s="36" t="s">
        <v>3589</v>
      </c>
      <c r="F569" s="36" t="s">
        <v>3222</v>
      </c>
      <c r="G569" s="36" t="s">
        <v>3176</v>
      </c>
      <c r="H569" s="37">
        <v>488</v>
      </c>
      <c r="I569" s="37">
        <v>3</v>
      </c>
      <c r="J569" s="38">
        <v>6.1475409836065573E-3</v>
      </c>
      <c r="K569" s="39">
        <v>0.65333333333333332</v>
      </c>
      <c r="L569" s="39">
        <v>1.96</v>
      </c>
      <c r="M569" s="39">
        <v>0</v>
      </c>
      <c r="O569" s="40">
        <v>0</v>
      </c>
      <c r="P569" s="37">
        <v>0</v>
      </c>
      <c r="Q569" s="37">
        <v>0</v>
      </c>
      <c r="R569" s="38">
        <v>0</v>
      </c>
      <c r="S569" s="37">
        <v>0</v>
      </c>
      <c r="T569" s="37">
        <v>0</v>
      </c>
      <c r="U569" s="39">
        <v>0</v>
      </c>
      <c r="V569" s="39">
        <v>0</v>
      </c>
    </row>
    <row r="570" spans="1:22" x14ac:dyDescent="0.45">
      <c r="A570" s="58">
        <v>44536</v>
      </c>
      <c r="B570" s="36" t="s">
        <v>941</v>
      </c>
      <c r="C570" s="36" t="s">
        <v>47</v>
      </c>
      <c r="D570" s="36" t="s">
        <v>3307</v>
      </c>
      <c r="E570" s="36" t="s">
        <v>3584</v>
      </c>
      <c r="F570" s="36" t="s">
        <v>3154</v>
      </c>
      <c r="G570" s="36" t="s">
        <v>3155</v>
      </c>
      <c r="H570" s="37">
        <v>2520</v>
      </c>
      <c r="I570" s="37">
        <v>25</v>
      </c>
      <c r="J570" s="38">
        <v>9.9206349206349201E-3</v>
      </c>
      <c r="K570" s="39">
        <v>4.1808000000000005</v>
      </c>
      <c r="L570" s="39">
        <v>104.52000000000001</v>
      </c>
      <c r="M570" s="39">
        <v>79.989999999999995</v>
      </c>
      <c r="N570" s="38">
        <v>1.3066633329166149</v>
      </c>
      <c r="O570" s="40">
        <v>0.76530807500956743</v>
      </c>
      <c r="P570" s="37">
        <v>1</v>
      </c>
      <c r="Q570" s="37">
        <v>1</v>
      </c>
      <c r="R570" s="38">
        <v>0.04</v>
      </c>
      <c r="S570" s="37">
        <v>1</v>
      </c>
      <c r="T570" s="37">
        <v>0</v>
      </c>
      <c r="U570" s="39">
        <v>79.989999999999995</v>
      </c>
      <c r="V570" s="39">
        <v>0</v>
      </c>
    </row>
    <row r="571" spans="1:22" x14ac:dyDescent="0.45">
      <c r="A571" s="58">
        <v>44537</v>
      </c>
      <c r="B571" s="36" t="s">
        <v>941</v>
      </c>
      <c r="C571" s="36" t="s">
        <v>47</v>
      </c>
      <c r="D571" s="36" t="s">
        <v>3307</v>
      </c>
      <c r="E571" s="36" t="s">
        <v>3584</v>
      </c>
      <c r="F571" s="36" t="s">
        <v>3154</v>
      </c>
      <c r="G571" s="36" t="s">
        <v>3155</v>
      </c>
      <c r="H571" s="37">
        <v>1258</v>
      </c>
      <c r="I571" s="37">
        <v>11</v>
      </c>
      <c r="J571" s="38">
        <v>8.744038155802861E-3</v>
      </c>
      <c r="K571" s="39">
        <v>5.3690909090909091</v>
      </c>
      <c r="L571" s="39">
        <v>59.06</v>
      </c>
      <c r="M571" s="39">
        <v>0</v>
      </c>
      <c r="O571" s="40">
        <v>0</v>
      </c>
      <c r="P571" s="37">
        <v>0</v>
      </c>
      <c r="Q571" s="37">
        <v>0</v>
      </c>
      <c r="R571" s="38">
        <v>0</v>
      </c>
      <c r="S571" s="37">
        <v>0</v>
      </c>
      <c r="T571" s="37">
        <v>0</v>
      </c>
      <c r="U571" s="39">
        <v>0</v>
      </c>
      <c r="V571" s="39">
        <v>0</v>
      </c>
    </row>
    <row r="572" spans="1:22" x14ac:dyDescent="0.45">
      <c r="A572" s="58">
        <v>44536</v>
      </c>
      <c r="B572" s="36" t="s">
        <v>941</v>
      </c>
      <c r="C572" s="36" t="s">
        <v>47</v>
      </c>
      <c r="D572" s="36" t="s">
        <v>3263</v>
      </c>
      <c r="E572" s="36" t="s">
        <v>3586</v>
      </c>
      <c r="F572" s="36" t="s">
        <v>3159</v>
      </c>
      <c r="G572" s="36" t="s">
        <v>3160</v>
      </c>
      <c r="H572" s="37">
        <v>42</v>
      </c>
      <c r="I572" s="37">
        <v>0</v>
      </c>
      <c r="J572" s="38">
        <v>0</v>
      </c>
      <c r="L572" s="39">
        <v>0</v>
      </c>
      <c r="M572" s="39">
        <v>0</v>
      </c>
      <c r="P572" s="37">
        <v>0</v>
      </c>
      <c r="Q572" s="37">
        <v>0</v>
      </c>
      <c r="S572" s="37">
        <v>0</v>
      </c>
      <c r="T572" s="37">
        <v>0</v>
      </c>
      <c r="U572" s="39">
        <v>0</v>
      </c>
      <c r="V572" s="39">
        <v>0</v>
      </c>
    </row>
    <row r="573" spans="1:22" x14ac:dyDescent="0.45">
      <c r="A573" s="58">
        <v>44537</v>
      </c>
      <c r="B573" s="36" t="s">
        <v>941</v>
      </c>
      <c r="C573" s="36" t="s">
        <v>47</v>
      </c>
      <c r="D573" s="36" t="s">
        <v>3263</v>
      </c>
      <c r="E573" s="36" t="s">
        <v>3586</v>
      </c>
      <c r="F573" s="36" t="s">
        <v>3159</v>
      </c>
      <c r="G573" s="36" t="s">
        <v>3160</v>
      </c>
      <c r="H573" s="37">
        <v>28</v>
      </c>
      <c r="I573" s="37">
        <v>1</v>
      </c>
      <c r="J573" s="38">
        <v>3.5714285714285712E-2</v>
      </c>
      <c r="K573" s="39">
        <v>1.1499999999999999</v>
      </c>
      <c r="L573" s="39">
        <v>1.1499999999999999</v>
      </c>
      <c r="M573" s="39">
        <v>0</v>
      </c>
      <c r="O573" s="40">
        <v>0</v>
      </c>
      <c r="P573" s="37">
        <v>0</v>
      </c>
      <c r="Q573" s="37">
        <v>0</v>
      </c>
      <c r="R573" s="38">
        <v>0</v>
      </c>
      <c r="S573" s="37">
        <v>0</v>
      </c>
      <c r="T573" s="37">
        <v>0</v>
      </c>
      <c r="U573" s="39">
        <v>0</v>
      </c>
      <c r="V573" s="39">
        <v>0</v>
      </c>
    </row>
    <row r="574" spans="1:22" x14ac:dyDescent="0.45">
      <c r="A574" s="58">
        <v>44536</v>
      </c>
      <c r="B574" s="36" t="s">
        <v>941</v>
      </c>
      <c r="C574" s="36" t="s">
        <v>47</v>
      </c>
      <c r="D574" s="36" t="s">
        <v>3315</v>
      </c>
      <c r="E574" s="36" t="s">
        <v>3584</v>
      </c>
      <c r="F574" s="36" t="s">
        <v>3154</v>
      </c>
      <c r="G574" s="36" t="s">
        <v>3155</v>
      </c>
      <c r="H574" s="37">
        <v>40</v>
      </c>
      <c r="I574" s="37">
        <v>0</v>
      </c>
      <c r="J574" s="38">
        <v>0</v>
      </c>
      <c r="L574" s="39">
        <v>0</v>
      </c>
      <c r="M574" s="39">
        <v>0</v>
      </c>
      <c r="P574" s="37">
        <v>0</v>
      </c>
      <c r="Q574" s="37">
        <v>0</v>
      </c>
      <c r="S574" s="37">
        <v>0</v>
      </c>
      <c r="T574" s="37">
        <v>0</v>
      </c>
      <c r="U574" s="39">
        <v>0</v>
      </c>
      <c r="V574" s="39">
        <v>0</v>
      </c>
    </row>
    <row r="575" spans="1:22" x14ac:dyDescent="0.45">
      <c r="A575" s="58">
        <v>44537</v>
      </c>
      <c r="B575" s="36" t="s">
        <v>941</v>
      </c>
      <c r="C575" s="36" t="s">
        <v>47</v>
      </c>
      <c r="D575" s="36" t="s">
        <v>3315</v>
      </c>
      <c r="E575" s="36" t="s">
        <v>3584</v>
      </c>
      <c r="F575" s="36" t="s">
        <v>3154</v>
      </c>
      <c r="G575" s="36" t="s">
        <v>3155</v>
      </c>
      <c r="H575" s="37">
        <v>3</v>
      </c>
      <c r="I575" s="37">
        <v>0</v>
      </c>
      <c r="J575" s="38">
        <v>0</v>
      </c>
      <c r="L575" s="39">
        <v>0</v>
      </c>
      <c r="M575" s="39">
        <v>0</v>
      </c>
      <c r="P575" s="37">
        <v>0</v>
      </c>
      <c r="Q575" s="37">
        <v>0</v>
      </c>
      <c r="S575" s="37">
        <v>0</v>
      </c>
      <c r="T575" s="37">
        <v>0</v>
      </c>
      <c r="U575" s="39">
        <v>0</v>
      </c>
      <c r="V575" s="39">
        <v>0</v>
      </c>
    </row>
    <row r="576" spans="1:22" x14ac:dyDescent="0.45">
      <c r="A576" s="58">
        <v>44537</v>
      </c>
      <c r="B576" s="36" t="s">
        <v>941</v>
      </c>
      <c r="C576" s="36" t="s">
        <v>47</v>
      </c>
      <c r="D576" s="36" t="s">
        <v>3526</v>
      </c>
      <c r="E576" s="36" t="s">
        <v>3586</v>
      </c>
      <c r="F576" s="36" t="s">
        <v>3159</v>
      </c>
      <c r="G576" s="36" t="s">
        <v>3160</v>
      </c>
      <c r="H576" s="37">
        <v>3</v>
      </c>
      <c r="I576" s="37">
        <v>0</v>
      </c>
      <c r="J576" s="38">
        <v>0</v>
      </c>
      <c r="L576" s="39">
        <v>0</v>
      </c>
      <c r="M576" s="39">
        <v>0</v>
      </c>
      <c r="P576" s="37">
        <v>0</v>
      </c>
      <c r="Q576" s="37">
        <v>0</v>
      </c>
      <c r="S576" s="37">
        <v>0</v>
      </c>
      <c r="T576" s="37">
        <v>0</v>
      </c>
      <c r="U576" s="39">
        <v>0</v>
      </c>
      <c r="V576" s="39">
        <v>0</v>
      </c>
    </row>
    <row r="577" spans="1:22" x14ac:dyDescent="0.45">
      <c r="A577" s="58">
        <v>44536</v>
      </c>
      <c r="B577" s="36" t="s">
        <v>941</v>
      </c>
      <c r="C577" s="36" t="s">
        <v>47</v>
      </c>
      <c r="D577" s="36" t="s">
        <v>3239</v>
      </c>
      <c r="E577" s="36" t="s">
        <v>3587</v>
      </c>
      <c r="F577" s="36" t="s">
        <v>3222</v>
      </c>
      <c r="G577" s="36" t="s">
        <v>3176</v>
      </c>
      <c r="H577" s="37">
        <v>4228</v>
      </c>
      <c r="I577" s="37">
        <v>47</v>
      </c>
      <c r="J577" s="38">
        <v>1.1116367076631977E-2</v>
      </c>
      <c r="K577" s="39">
        <v>2.1176595744680853</v>
      </c>
      <c r="L577" s="39">
        <v>99.53</v>
      </c>
      <c r="M577" s="39">
        <v>587.9</v>
      </c>
      <c r="N577" s="38">
        <v>0.16929749957475765</v>
      </c>
      <c r="O577" s="40">
        <v>5.9067617803677281</v>
      </c>
      <c r="P577" s="37">
        <v>3</v>
      </c>
      <c r="Q577" s="37">
        <v>3</v>
      </c>
      <c r="R577" s="38">
        <v>6.3829787234042548E-2</v>
      </c>
      <c r="S577" s="37">
        <v>3</v>
      </c>
      <c r="T577" s="37">
        <v>0</v>
      </c>
      <c r="U577" s="39">
        <v>587.9</v>
      </c>
      <c r="V577" s="39">
        <v>0</v>
      </c>
    </row>
    <row r="578" spans="1:22" x14ac:dyDescent="0.45">
      <c r="A578" s="58">
        <v>44537</v>
      </c>
      <c r="B578" s="36" t="s">
        <v>941</v>
      </c>
      <c r="C578" s="36" t="s">
        <v>47</v>
      </c>
      <c r="D578" s="36" t="s">
        <v>3239</v>
      </c>
      <c r="E578" s="36" t="s">
        <v>3587</v>
      </c>
      <c r="F578" s="36" t="s">
        <v>3222</v>
      </c>
      <c r="G578" s="36" t="s">
        <v>3176</v>
      </c>
      <c r="H578" s="37">
        <v>1960</v>
      </c>
      <c r="I578" s="37">
        <v>27</v>
      </c>
      <c r="J578" s="38">
        <v>1.3775510204081633E-2</v>
      </c>
      <c r="K578" s="39">
        <v>2.5255555555555556</v>
      </c>
      <c r="L578" s="39">
        <v>68.19</v>
      </c>
      <c r="M578" s="39">
        <v>0</v>
      </c>
      <c r="O578" s="40">
        <v>0</v>
      </c>
      <c r="P578" s="37">
        <v>0</v>
      </c>
      <c r="Q578" s="37">
        <v>0</v>
      </c>
      <c r="R578" s="38">
        <v>0</v>
      </c>
      <c r="S578" s="37">
        <v>0</v>
      </c>
      <c r="T578" s="37">
        <v>0</v>
      </c>
      <c r="U578" s="39">
        <v>0</v>
      </c>
      <c r="V578" s="39">
        <v>0</v>
      </c>
    </row>
    <row r="579" spans="1:22" x14ac:dyDescent="0.45">
      <c r="A579" s="58">
        <v>44536</v>
      </c>
      <c r="B579" s="36" t="s">
        <v>941</v>
      </c>
      <c r="C579" s="36" t="s">
        <v>47</v>
      </c>
      <c r="D579" s="36" t="s">
        <v>3329</v>
      </c>
      <c r="E579" s="36" t="s">
        <v>3584</v>
      </c>
      <c r="F579" s="36" t="s">
        <v>3154</v>
      </c>
      <c r="G579" s="36" t="s">
        <v>3155</v>
      </c>
      <c r="H579" s="37">
        <v>45</v>
      </c>
      <c r="I579" s="37">
        <v>0</v>
      </c>
      <c r="J579" s="38">
        <v>0</v>
      </c>
      <c r="L579" s="39">
        <v>0</v>
      </c>
      <c r="M579" s="39">
        <v>0</v>
      </c>
      <c r="P579" s="37">
        <v>0</v>
      </c>
      <c r="Q579" s="37">
        <v>0</v>
      </c>
      <c r="S579" s="37">
        <v>0</v>
      </c>
      <c r="T579" s="37">
        <v>0</v>
      </c>
      <c r="U579" s="39">
        <v>0</v>
      </c>
      <c r="V579" s="39">
        <v>0</v>
      </c>
    </row>
    <row r="580" spans="1:22" x14ac:dyDescent="0.45">
      <c r="A580" s="58">
        <v>44537</v>
      </c>
      <c r="B580" s="36" t="s">
        <v>941</v>
      </c>
      <c r="C580" s="36" t="s">
        <v>47</v>
      </c>
      <c r="D580" s="36" t="s">
        <v>3329</v>
      </c>
      <c r="E580" s="36" t="s">
        <v>3584</v>
      </c>
      <c r="F580" s="36" t="s">
        <v>3154</v>
      </c>
      <c r="G580" s="36" t="s">
        <v>3155</v>
      </c>
      <c r="H580" s="37">
        <v>7</v>
      </c>
      <c r="I580" s="37">
        <v>0</v>
      </c>
      <c r="J580" s="38">
        <v>0</v>
      </c>
      <c r="L580" s="39">
        <v>0</v>
      </c>
      <c r="M580" s="39">
        <v>0</v>
      </c>
      <c r="P580" s="37">
        <v>0</v>
      </c>
      <c r="Q580" s="37">
        <v>0</v>
      </c>
      <c r="S580" s="37">
        <v>0</v>
      </c>
      <c r="T580" s="37">
        <v>0</v>
      </c>
      <c r="U580" s="39">
        <v>0</v>
      </c>
      <c r="V580" s="39">
        <v>0</v>
      </c>
    </row>
    <row r="581" spans="1:22" x14ac:dyDescent="0.45">
      <c r="A581" s="58">
        <v>44536</v>
      </c>
      <c r="B581" s="36" t="s">
        <v>941</v>
      </c>
      <c r="C581" s="36" t="s">
        <v>47</v>
      </c>
      <c r="D581" s="36" t="s">
        <v>3502</v>
      </c>
      <c r="E581" s="36" t="s">
        <v>3584</v>
      </c>
      <c r="F581" s="36" t="s">
        <v>3154</v>
      </c>
      <c r="G581" s="36" t="s">
        <v>3155</v>
      </c>
      <c r="H581" s="37">
        <v>23</v>
      </c>
      <c r="I581" s="37">
        <v>0</v>
      </c>
      <c r="J581" s="38">
        <v>0</v>
      </c>
      <c r="L581" s="39">
        <v>0</v>
      </c>
      <c r="M581" s="39">
        <v>0</v>
      </c>
      <c r="P581" s="37">
        <v>0</v>
      </c>
      <c r="Q581" s="37">
        <v>0</v>
      </c>
      <c r="S581" s="37">
        <v>0</v>
      </c>
      <c r="T581" s="37">
        <v>0</v>
      </c>
      <c r="U581" s="39">
        <v>0</v>
      </c>
      <c r="V581" s="39">
        <v>0</v>
      </c>
    </row>
    <row r="582" spans="1:22" x14ac:dyDescent="0.45">
      <c r="A582" s="58">
        <v>44536</v>
      </c>
      <c r="B582" s="36" t="s">
        <v>941</v>
      </c>
      <c r="C582" s="36" t="s">
        <v>47</v>
      </c>
      <c r="D582" s="36" t="s">
        <v>3319</v>
      </c>
      <c r="E582" s="36" t="s">
        <v>3584</v>
      </c>
      <c r="F582" s="36" t="s">
        <v>3154</v>
      </c>
      <c r="G582" s="36" t="s">
        <v>3155</v>
      </c>
      <c r="H582" s="37">
        <v>5521</v>
      </c>
      <c r="I582" s="37">
        <v>30</v>
      </c>
      <c r="J582" s="38">
        <v>5.4337982249592466E-3</v>
      </c>
      <c r="K582" s="39">
        <v>2.2696666666666667</v>
      </c>
      <c r="L582" s="39">
        <v>68.09</v>
      </c>
      <c r="M582" s="39">
        <v>159.97999999999999</v>
      </c>
      <c r="N582" s="38">
        <v>0.4256157019627454</v>
      </c>
      <c r="O582" s="40">
        <v>2.3495373770010279</v>
      </c>
      <c r="P582" s="37">
        <v>2</v>
      </c>
      <c r="Q582" s="37">
        <v>2</v>
      </c>
      <c r="R582" s="38">
        <v>6.6666666666666666E-2</v>
      </c>
      <c r="S582" s="37">
        <v>2</v>
      </c>
      <c r="T582" s="37">
        <v>0</v>
      </c>
      <c r="U582" s="39">
        <v>159.97999999999999</v>
      </c>
      <c r="V582" s="39">
        <v>0</v>
      </c>
    </row>
    <row r="583" spans="1:22" x14ac:dyDescent="0.45">
      <c r="A583" s="58">
        <v>44537</v>
      </c>
      <c r="B583" s="36" t="s">
        <v>941</v>
      </c>
      <c r="C583" s="36" t="s">
        <v>47</v>
      </c>
      <c r="D583" s="36" t="s">
        <v>3319</v>
      </c>
      <c r="E583" s="36" t="s">
        <v>3584</v>
      </c>
      <c r="F583" s="36" t="s">
        <v>3154</v>
      </c>
      <c r="G583" s="36" t="s">
        <v>3155</v>
      </c>
      <c r="H583" s="37">
        <v>2680</v>
      </c>
      <c r="I583" s="37">
        <v>14</v>
      </c>
      <c r="J583" s="38">
        <v>5.2238805970149264E-3</v>
      </c>
      <c r="K583" s="39">
        <v>2.2285714285714286</v>
      </c>
      <c r="L583" s="39">
        <v>31.200000000000003</v>
      </c>
      <c r="M583" s="39">
        <v>0</v>
      </c>
      <c r="O583" s="40">
        <v>0</v>
      </c>
      <c r="P583" s="37">
        <v>0</v>
      </c>
      <c r="Q583" s="37">
        <v>0</v>
      </c>
      <c r="R583" s="38">
        <v>0</v>
      </c>
      <c r="S583" s="37">
        <v>0</v>
      </c>
      <c r="T583" s="37">
        <v>0</v>
      </c>
      <c r="U583" s="39">
        <v>0</v>
      </c>
      <c r="V583" s="39">
        <v>0</v>
      </c>
    </row>
    <row r="584" spans="1:22" x14ac:dyDescent="0.45">
      <c r="A584" s="58">
        <v>44536</v>
      </c>
      <c r="B584" s="36" t="s">
        <v>941</v>
      </c>
      <c r="C584" s="36" t="s">
        <v>47</v>
      </c>
      <c r="D584" s="36" t="s">
        <v>3505</v>
      </c>
      <c r="E584" s="36" t="s">
        <v>3584</v>
      </c>
      <c r="F584" s="36" t="s">
        <v>3154</v>
      </c>
      <c r="G584" s="36" t="s">
        <v>3155</v>
      </c>
      <c r="H584" s="37">
        <v>23</v>
      </c>
      <c r="I584" s="37">
        <v>0</v>
      </c>
      <c r="J584" s="38">
        <v>0</v>
      </c>
      <c r="L584" s="39">
        <v>0</v>
      </c>
      <c r="M584" s="39">
        <v>0</v>
      </c>
      <c r="P584" s="37">
        <v>0</v>
      </c>
      <c r="Q584" s="37">
        <v>0</v>
      </c>
      <c r="S584" s="37">
        <v>0</v>
      </c>
      <c r="T584" s="37">
        <v>0</v>
      </c>
      <c r="U584" s="39">
        <v>0</v>
      </c>
      <c r="V584" s="39">
        <v>0</v>
      </c>
    </row>
    <row r="585" spans="1:22" x14ac:dyDescent="0.45">
      <c r="A585" s="58">
        <v>44537</v>
      </c>
      <c r="B585" s="36" t="s">
        <v>941</v>
      </c>
      <c r="C585" s="36" t="s">
        <v>47</v>
      </c>
      <c r="D585" s="36" t="s">
        <v>3505</v>
      </c>
      <c r="E585" s="36" t="s">
        <v>3584</v>
      </c>
      <c r="F585" s="36" t="s">
        <v>3154</v>
      </c>
      <c r="G585" s="36" t="s">
        <v>3155</v>
      </c>
      <c r="H585" s="37">
        <v>4</v>
      </c>
      <c r="I585" s="37">
        <v>0</v>
      </c>
      <c r="J585" s="38">
        <v>0</v>
      </c>
      <c r="L585" s="39">
        <v>0</v>
      </c>
      <c r="M585" s="39">
        <v>0</v>
      </c>
      <c r="P585" s="37">
        <v>0</v>
      </c>
      <c r="Q585" s="37">
        <v>0</v>
      </c>
      <c r="S585" s="37">
        <v>0</v>
      </c>
      <c r="T585" s="37">
        <v>0</v>
      </c>
      <c r="U585" s="39">
        <v>0</v>
      </c>
      <c r="V585" s="39">
        <v>0</v>
      </c>
    </row>
    <row r="586" spans="1:22" x14ac:dyDescent="0.45">
      <c r="A586" s="58">
        <v>44536</v>
      </c>
      <c r="B586" s="36" t="s">
        <v>941</v>
      </c>
      <c r="C586" s="36" t="s">
        <v>47</v>
      </c>
      <c r="D586" s="36" t="s">
        <v>3447</v>
      </c>
      <c r="E586" s="36" t="s">
        <v>3591</v>
      </c>
      <c r="F586" s="36" t="s">
        <v>3154</v>
      </c>
      <c r="G586" s="36" t="s">
        <v>3155</v>
      </c>
      <c r="H586" s="37">
        <v>23</v>
      </c>
      <c r="I586" s="37">
        <v>0</v>
      </c>
      <c r="J586" s="38">
        <v>0</v>
      </c>
      <c r="L586" s="39">
        <v>0</v>
      </c>
      <c r="M586" s="39">
        <v>0</v>
      </c>
      <c r="P586" s="37">
        <v>0</v>
      </c>
      <c r="Q586" s="37">
        <v>0</v>
      </c>
      <c r="S586" s="37">
        <v>0</v>
      </c>
      <c r="T586" s="37">
        <v>0</v>
      </c>
      <c r="U586" s="39">
        <v>0</v>
      </c>
      <c r="V586" s="39">
        <v>0</v>
      </c>
    </row>
    <row r="587" spans="1:22" x14ac:dyDescent="0.45">
      <c r="A587" s="58">
        <v>44536</v>
      </c>
      <c r="B587" s="36" t="s">
        <v>941</v>
      </c>
      <c r="C587" s="36" t="s">
        <v>47</v>
      </c>
      <c r="D587" s="36" t="s">
        <v>3449</v>
      </c>
      <c r="E587" s="36" t="s">
        <v>3591</v>
      </c>
      <c r="F587" s="36" t="s">
        <v>3154</v>
      </c>
      <c r="G587" s="36" t="s">
        <v>3155</v>
      </c>
      <c r="H587" s="37">
        <v>3</v>
      </c>
      <c r="I587" s="37">
        <v>0</v>
      </c>
      <c r="J587" s="38">
        <v>0</v>
      </c>
      <c r="L587" s="39">
        <v>0</v>
      </c>
      <c r="M587" s="39">
        <v>0</v>
      </c>
      <c r="P587" s="37">
        <v>0</v>
      </c>
      <c r="Q587" s="37">
        <v>0</v>
      </c>
      <c r="S587" s="37">
        <v>0</v>
      </c>
      <c r="T587" s="37">
        <v>0</v>
      </c>
      <c r="U587" s="39">
        <v>0</v>
      </c>
      <c r="V587" s="39">
        <v>0</v>
      </c>
    </row>
    <row r="588" spans="1:22" x14ac:dyDescent="0.45">
      <c r="A588" s="58">
        <v>44536</v>
      </c>
      <c r="B588" s="36" t="s">
        <v>941</v>
      </c>
      <c r="C588" s="36" t="s">
        <v>47</v>
      </c>
      <c r="D588" s="36" t="s">
        <v>3435</v>
      </c>
      <c r="E588" s="36" t="s">
        <v>3591</v>
      </c>
      <c r="F588" s="36" t="s">
        <v>3154</v>
      </c>
      <c r="G588" s="36" t="s">
        <v>3155</v>
      </c>
      <c r="H588" s="37">
        <v>75</v>
      </c>
      <c r="I588" s="37">
        <v>0</v>
      </c>
      <c r="J588" s="38">
        <v>0</v>
      </c>
      <c r="L588" s="39">
        <v>0</v>
      </c>
      <c r="M588" s="39">
        <v>0</v>
      </c>
      <c r="P588" s="37">
        <v>0</v>
      </c>
      <c r="Q588" s="37">
        <v>0</v>
      </c>
      <c r="S588" s="37">
        <v>0</v>
      </c>
      <c r="T588" s="37">
        <v>0</v>
      </c>
      <c r="U588" s="39">
        <v>0</v>
      </c>
      <c r="V588" s="39">
        <v>0</v>
      </c>
    </row>
    <row r="589" spans="1:22" x14ac:dyDescent="0.45">
      <c r="A589" s="58">
        <v>44537</v>
      </c>
      <c r="B589" s="36" t="s">
        <v>941</v>
      </c>
      <c r="C589" s="36" t="s">
        <v>47</v>
      </c>
      <c r="D589" s="36" t="s">
        <v>3435</v>
      </c>
      <c r="E589" s="36" t="s">
        <v>3591</v>
      </c>
      <c r="F589" s="36" t="s">
        <v>3154</v>
      </c>
      <c r="G589" s="36" t="s">
        <v>3155</v>
      </c>
      <c r="H589" s="37">
        <v>102</v>
      </c>
      <c r="I589" s="37">
        <v>0</v>
      </c>
      <c r="J589" s="38">
        <v>0</v>
      </c>
      <c r="L589" s="39">
        <v>0</v>
      </c>
      <c r="M589" s="39">
        <v>0</v>
      </c>
      <c r="P589" s="37">
        <v>0</v>
      </c>
      <c r="Q589" s="37">
        <v>0</v>
      </c>
      <c r="S589" s="37">
        <v>0</v>
      </c>
      <c r="T589" s="37">
        <v>0</v>
      </c>
      <c r="U589" s="39">
        <v>0</v>
      </c>
      <c r="V589" s="39">
        <v>0</v>
      </c>
    </row>
    <row r="590" spans="1:22" x14ac:dyDescent="0.45">
      <c r="A590" s="58">
        <v>44536</v>
      </c>
      <c r="B590" s="36" t="s">
        <v>941</v>
      </c>
      <c r="C590" s="36" t="s">
        <v>47</v>
      </c>
      <c r="D590" s="36" t="s">
        <v>3475</v>
      </c>
      <c r="E590" s="36" t="s">
        <v>3593</v>
      </c>
      <c r="F590" s="36" t="s">
        <v>3159</v>
      </c>
      <c r="G590" s="36" t="s">
        <v>3160</v>
      </c>
      <c r="H590" s="37">
        <v>8</v>
      </c>
      <c r="I590" s="37">
        <v>0</v>
      </c>
      <c r="J590" s="38">
        <v>0</v>
      </c>
      <c r="L590" s="39">
        <v>0</v>
      </c>
      <c r="M590" s="39">
        <v>0</v>
      </c>
      <c r="P590" s="37">
        <v>0</v>
      </c>
      <c r="Q590" s="37">
        <v>0</v>
      </c>
      <c r="S590" s="37">
        <v>0</v>
      </c>
      <c r="T590" s="37">
        <v>0</v>
      </c>
      <c r="U590" s="39">
        <v>0</v>
      </c>
      <c r="V590" s="39">
        <v>0</v>
      </c>
    </row>
    <row r="591" spans="1:22" x14ac:dyDescent="0.45">
      <c r="A591" s="58">
        <v>44537</v>
      </c>
      <c r="B591" s="36" t="s">
        <v>941</v>
      </c>
      <c r="C591" s="36" t="s">
        <v>47</v>
      </c>
      <c r="D591" s="36" t="s">
        <v>3475</v>
      </c>
      <c r="E591" s="36" t="s">
        <v>3593</v>
      </c>
      <c r="F591" s="36" t="s">
        <v>3159</v>
      </c>
      <c r="G591" s="36" t="s">
        <v>3160</v>
      </c>
      <c r="H591" s="37">
        <v>1</v>
      </c>
      <c r="I591" s="37">
        <v>0</v>
      </c>
      <c r="J591" s="38">
        <v>0</v>
      </c>
      <c r="L591" s="39">
        <v>0</v>
      </c>
      <c r="M591" s="39">
        <v>0</v>
      </c>
      <c r="P591" s="37">
        <v>0</v>
      </c>
      <c r="Q591" s="37">
        <v>0</v>
      </c>
      <c r="S591" s="37">
        <v>0</v>
      </c>
      <c r="T591" s="37">
        <v>0</v>
      </c>
      <c r="U591" s="39">
        <v>0</v>
      </c>
      <c r="V591" s="39">
        <v>0</v>
      </c>
    </row>
    <row r="592" spans="1:22" x14ac:dyDescent="0.45">
      <c r="A592" s="58">
        <v>44536</v>
      </c>
      <c r="B592" s="36" t="s">
        <v>941</v>
      </c>
      <c r="C592" s="36" t="s">
        <v>47</v>
      </c>
      <c r="D592" s="36" t="s">
        <v>3495</v>
      </c>
      <c r="E592" s="36" t="s">
        <v>3593</v>
      </c>
      <c r="F592" s="36" t="s">
        <v>3159</v>
      </c>
      <c r="G592" s="36" t="s">
        <v>3160</v>
      </c>
      <c r="H592" s="37">
        <v>3</v>
      </c>
      <c r="I592" s="37">
        <v>0</v>
      </c>
      <c r="J592" s="38">
        <v>0</v>
      </c>
      <c r="L592" s="39">
        <v>0</v>
      </c>
      <c r="M592" s="39">
        <v>0</v>
      </c>
      <c r="P592" s="37">
        <v>0</v>
      </c>
      <c r="Q592" s="37">
        <v>0</v>
      </c>
      <c r="S592" s="37">
        <v>0</v>
      </c>
      <c r="T592" s="37">
        <v>0</v>
      </c>
      <c r="U592" s="39">
        <v>0</v>
      </c>
      <c r="V592" s="39">
        <v>0</v>
      </c>
    </row>
    <row r="593" spans="1:22" x14ac:dyDescent="0.45">
      <c r="A593" s="58">
        <v>44537</v>
      </c>
      <c r="B593" s="36" t="s">
        <v>941</v>
      </c>
      <c r="C593" s="36" t="s">
        <v>47</v>
      </c>
      <c r="D593" s="36" t="s">
        <v>3495</v>
      </c>
      <c r="E593" s="36" t="s">
        <v>3593</v>
      </c>
      <c r="F593" s="36" t="s">
        <v>3159</v>
      </c>
      <c r="G593" s="36" t="s">
        <v>3160</v>
      </c>
      <c r="H593" s="37">
        <v>2</v>
      </c>
      <c r="I593" s="37">
        <v>0</v>
      </c>
      <c r="J593" s="38">
        <v>0</v>
      </c>
      <c r="L593" s="39">
        <v>0</v>
      </c>
      <c r="M593" s="39">
        <v>0</v>
      </c>
      <c r="P593" s="37">
        <v>0</v>
      </c>
      <c r="Q593" s="37">
        <v>0</v>
      </c>
      <c r="S593" s="37">
        <v>0</v>
      </c>
      <c r="T593" s="37">
        <v>0</v>
      </c>
      <c r="U593" s="39">
        <v>0</v>
      </c>
      <c r="V593" s="39">
        <v>0</v>
      </c>
    </row>
    <row r="594" spans="1:22" x14ac:dyDescent="0.45">
      <c r="A594" s="58">
        <v>44536</v>
      </c>
      <c r="B594" s="36" t="s">
        <v>941</v>
      </c>
      <c r="C594" s="36" t="s">
        <v>47</v>
      </c>
      <c r="D594" s="36" t="s">
        <v>3485</v>
      </c>
      <c r="E594" s="36" t="s">
        <v>3593</v>
      </c>
      <c r="F594" s="36" t="s">
        <v>3159</v>
      </c>
      <c r="G594" s="36" t="s">
        <v>3160</v>
      </c>
      <c r="H594" s="37">
        <v>154</v>
      </c>
      <c r="I594" s="37">
        <v>0</v>
      </c>
      <c r="J594" s="38">
        <v>0</v>
      </c>
      <c r="L594" s="39">
        <v>0</v>
      </c>
      <c r="M594" s="39">
        <v>0</v>
      </c>
      <c r="P594" s="37">
        <v>0</v>
      </c>
      <c r="Q594" s="37">
        <v>0</v>
      </c>
      <c r="S594" s="37">
        <v>0</v>
      </c>
      <c r="T594" s="37">
        <v>0</v>
      </c>
      <c r="U594" s="39">
        <v>0</v>
      </c>
      <c r="V594" s="39">
        <v>0</v>
      </c>
    </row>
    <row r="595" spans="1:22" x14ac:dyDescent="0.45">
      <c r="A595" s="58">
        <v>44537</v>
      </c>
      <c r="B595" s="36" t="s">
        <v>941</v>
      </c>
      <c r="C595" s="36" t="s">
        <v>47</v>
      </c>
      <c r="D595" s="36" t="s">
        <v>3485</v>
      </c>
      <c r="E595" s="36" t="s">
        <v>3593</v>
      </c>
      <c r="F595" s="36" t="s">
        <v>3159</v>
      </c>
      <c r="G595" s="36" t="s">
        <v>3160</v>
      </c>
      <c r="H595" s="37">
        <v>46</v>
      </c>
      <c r="I595" s="37">
        <v>0</v>
      </c>
      <c r="J595" s="38">
        <v>0</v>
      </c>
      <c r="L595" s="39">
        <v>0</v>
      </c>
      <c r="M595" s="39">
        <v>0</v>
      </c>
      <c r="P595" s="37">
        <v>0</v>
      </c>
      <c r="Q595" s="37">
        <v>0</v>
      </c>
      <c r="S595" s="37">
        <v>0</v>
      </c>
      <c r="T595" s="37">
        <v>0</v>
      </c>
      <c r="U595" s="39">
        <v>0</v>
      </c>
      <c r="V595" s="39">
        <v>0</v>
      </c>
    </row>
    <row r="596" spans="1:22" x14ac:dyDescent="0.45">
      <c r="A596" s="58">
        <v>44536</v>
      </c>
      <c r="B596" s="36" t="s">
        <v>941</v>
      </c>
      <c r="C596" s="36" t="s">
        <v>47</v>
      </c>
      <c r="D596" s="36" t="s">
        <v>3441</v>
      </c>
      <c r="E596" s="36" t="s">
        <v>3591</v>
      </c>
      <c r="F596" s="36" t="s">
        <v>3154</v>
      </c>
      <c r="G596" s="36" t="s">
        <v>3155</v>
      </c>
      <c r="H596" s="37">
        <v>57</v>
      </c>
      <c r="I596" s="37">
        <v>1</v>
      </c>
      <c r="J596" s="38">
        <v>1.7543859649122806E-2</v>
      </c>
      <c r="K596" s="39">
        <v>0.9</v>
      </c>
      <c r="L596" s="39">
        <v>0.9</v>
      </c>
      <c r="M596" s="39">
        <v>0</v>
      </c>
      <c r="O596" s="40">
        <v>0</v>
      </c>
      <c r="P596" s="37">
        <v>0</v>
      </c>
      <c r="Q596" s="37">
        <v>0</v>
      </c>
      <c r="R596" s="38">
        <v>0</v>
      </c>
      <c r="S596" s="37">
        <v>0</v>
      </c>
      <c r="T596" s="37">
        <v>0</v>
      </c>
      <c r="U596" s="39">
        <v>0</v>
      </c>
      <c r="V596" s="39">
        <v>0</v>
      </c>
    </row>
    <row r="597" spans="1:22" x14ac:dyDescent="0.45">
      <c r="A597" s="58">
        <v>44537</v>
      </c>
      <c r="B597" s="36" t="s">
        <v>941</v>
      </c>
      <c r="C597" s="36" t="s">
        <v>47</v>
      </c>
      <c r="D597" s="36" t="s">
        <v>3441</v>
      </c>
      <c r="E597" s="36" t="s">
        <v>3591</v>
      </c>
      <c r="F597" s="36" t="s">
        <v>3154</v>
      </c>
      <c r="G597" s="36" t="s">
        <v>3155</v>
      </c>
      <c r="H597" s="37">
        <v>27</v>
      </c>
      <c r="I597" s="37">
        <v>0</v>
      </c>
      <c r="J597" s="38">
        <v>0</v>
      </c>
      <c r="L597" s="39">
        <v>0</v>
      </c>
      <c r="M597" s="39">
        <v>0</v>
      </c>
      <c r="P597" s="37">
        <v>0</v>
      </c>
      <c r="Q597" s="37">
        <v>0</v>
      </c>
      <c r="S597" s="37">
        <v>0</v>
      </c>
      <c r="T597" s="37">
        <v>0</v>
      </c>
      <c r="U597" s="39">
        <v>0</v>
      </c>
      <c r="V597" s="39">
        <v>0</v>
      </c>
    </row>
    <row r="598" spans="1:22" x14ac:dyDescent="0.45">
      <c r="A598" s="58">
        <v>44536</v>
      </c>
      <c r="B598" s="36" t="s">
        <v>941</v>
      </c>
      <c r="C598" s="36" t="s">
        <v>47</v>
      </c>
      <c r="D598" s="36" t="s">
        <v>3465</v>
      </c>
      <c r="E598" s="36" t="s">
        <v>3594</v>
      </c>
      <c r="F598" s="36" t="s">
        <v>3222</v>
      </c>
      <c r="G598" s="36" t="s">
        <v>3176</v>
      </c>
      <c r="H598" s="37">
        <v>121</v>
      </c>
      <c r="I598" s="37">
        <v>2</v>
      </c>
      <c r="J598" s="38">
        <v>1.6528925619834711E-2</v>
      </c>
      <c r="K598" s="39">
        <v>2.395</v>
      </c>
      <c r="L598" s="39">
        <v>4.79</v>
      </c>
      <c r="M598" s="39">
        <v>0</v>
      </c>
      <c r="O598" s="40">
        <v>0</v>
      </c>
      <c r="P598" s="37">
        <v>0</v>
      </c>
      <c r="Q598" s="37">
        <v>0</v>
      </c>
      <c r="R598" s="38">
        <v>0</v>
      </c>
      <c r="S598" s="37">
        <v>0</v>
      </c>
      <c r="T598" s="37">
        <v>0</v>
      </c>
      <c r="U598" s="39">
        <v>0</v>
      </c>
      <c r="V598" s="39">
        <v>0</v>
      </c>
    </row>
    <row r="599" spans="1:22" x14ac:dyDescent="0.45">
      <c r="A599" s="58">
        <v>44537</v>
      </c>
      <c r="B599" s="36" t="s">
        <v>941</v>
      </c>
      <c r="C599" s="36" t="s">
        <v>47</v>
      </c>
      <c r="D599" s="36" t="s">
        <v>3465</v>
      </c>
      <c r="E599" s="36" t="s">
        <v>3594</v>
      </c>
      <c r="F599" s="36" t="s">
        <v>3222</v>
      </c>
      <c r="G599" s="36" t="s">
        <v>3176</v>
      </c>
      <c r="H599" s="37">
        <v>141</v>
      </c>
      <c r="I599" s="37">
        <v>2</v>
      </c>
      <c r="J599" s="38">
        <v>1.4184397163120567E-2</v>
      </c>
      <c r="K599" s="39">
        <v>1.38</v>
      </c>
      <c r="L599" s="39">
        <v>2.76</v>
      </c>
      <c r="M599" s="39">
        <v>0</v>
      </c>
      <c r="O599" s="40">
        <v>0</v>
      </c>
      <c r="P599" s="37">
        <v>0</v>
      </c>
      <c r="Q599" s="37">
        <v>0</v>
      </c>
      <c r="R599" s="38">
        <v>0</v>
      </c>
      <c r="S599" s="37">
        <v>0</v>
      </c>
      <c r="T599" s="37">
        <v>0</v>
      </c>
      <c r="U599" s="39">
        <v>0</v>
      </c>
      <c r="V599" s="39">
        <v>0</v>
      </c>
    </row>
    <row r="600" spans="1:22" x14ac:dyDescent="0.45">
      <c r="A600" s="58">
        <v>44536</v>
      </c>
      <c r="B600" s="36" t="s">
        <v>941</v>
      </c>
      <c r="C600" s="36" t="s">
        <v>47</v>
      </c>
      <c r="D600" s="36" t="s">
        <v>3481</v>
      </c>
      <c r="E600" s="36" t="s">
        <v>3593</v>
      </c>
      <c r="F600" s="36" t="s">
        <v>3159</v>
      </c>
      <c r="G600" s="36" t="s">
        <v>3160</v>
      </c>
      <c r="H600" s="37">
        <v>117</v>
      </c>
      <c r="I600" s="37">
        <v>1</v>
      </c>
      <c r="J600" s="38">
        <v>8.5470085470085479E-3</v>
      </c>
      <c r="K600" s="39">
        <v>1.72</v>
      </c>
      <c r="L600" s="39">
        <v>1.72</v>
      </c>
      <c r="M600" s="39">
        <v>0</v>
      </c>
      <c r="O600" s="40">
        <v>0</v>
      </c>
      <c r="P600" s="37">
        <v>0</v>
      </c>
      <c r="Q600" s="37">
        <v>0</v>
      </c>
      <c r="R600" s="38">
        <v>0</v>
      </c>
      <c r="S600" s="37">
        <v>0</v>
      </c>
      <c r="T600" s="37">
        <v>0</v>
      </c>
      <c r="U600" s="39">
        <v>0</v>
      </c>
      <c r="V600" s="39">
        <v>0</v>
      </c>
    </row>
    <row r="601" spans="1:22" x14ac:dyDescent="0.45">
      <c r="A601" s="58">
        <v>44537</v>
      </c>
      <c r="B601" s="36" t="s">
        <v>941</v>
      </c>
      <c r="C601" s="36" t="s">
        <v>47</v>
      </c>
      <c r="D601" s="36" t="s">
        <v>3481</v>
      </c>
      <c r="E601" s="36" t="s">
        <v>3593</v>
      </c>
      <c r="F601" s="36" t="s">
        <v>3159</v>
      </c>
      <c r="G601" s="36" t="s">
        <v>3160</v>
      </c>
      <c r="H601" s="37">
        <v>57</v>
      </c>
      <c r="I601" s="37">
        <v>1</v>
      </c>
      <c r="J601" s="38">
        <v>1.7543859649122806E-2</v>
      </c>
      <c r="K601" s="39">
        <v>0.88</v>
      </c>
      <c r="L601" s="39">
        <v>0.88</v>
      </c>
      <c r="M601" s="39">
        <v>0</v>
      </c>
      <c r="O601" s="40">
        <v>0</v>
      </c>
      <c r="P601" s="37">
        <v>0</v>
      </c>
      <c r="Q601" s="37">
        <v>0</v>
      </c>
      <c r="R601" s="38">
        <v>0</v>
      </c>
      <c r="S601" s="37">
        <v>0</v>
      </c>
      <c r="T601" s="37">
        <v>0</v>
      </c>
      <c r="U601" s="39">
        <v>0</v>
      </c>
      <c r="V601" s="39">
        <v>0</v>
      </c>
    </row>
    <row r="602" spans="1:22" x14ac:dyDescent="0.45">
      <c r="A602" s="58">
        <v>44536</v>
      </c>
      <c r="B602" s="36" t="s">
        <v>941</v>
      </c>
      <c r="C602" s="36" t="s">
        <v>47</v>
      </c>
      <c r="D602" s="36" t="s">
        <v>3469</v>
      </c>
      <c r="E602" s="36" t="s">
        <v>3594</v>
      </c>
      <c r="F602" s="36" t="s">
        <v>3222</v>
      </c>
      <c r="G602" s="36" t="s">
        <v>3176</v>
      </c>
      <c r="H602" s="37">
        <v>180</v>
      </c>
      <c r="I602" s="37">
        <v>0</v>
      </c>
      <c r="J602" s="38">
        <v>0</v>
      </c>
      <c r="L602" s="39">
        <v>0</v>
      </c>
      <c r="M602" s="39">
        <v>0</v>
      </c>
      <c r="P602" s="37">
        <v>0</v>
      </c>
      <c r="Q602" s="37">
        <v>0</v>
      </c>
      <c r="S602" s="37">
        <v>0</v>
      </c>
      <c r="T602" s="37">
        <v>0</v>
      </c>
      <c r="U602" s="39">
        <v>0</v>
      </c>
      <c r="V602" s="39">
        <v>0</v>
      </c>
    </row>
    <row r="603" spans="1:22" x14ac:dyDescent="0.45">
      <c r="A603" s="58">
        <v>44537</v>
      </c>
      <c r="B603" s="36" t="s">
        <v>941</v>
      </c>
      <c r="C603" s="36" t="s">
        <v>47</v>
      </c>
      <c r="D603" s="36" t="s">
        <v>3469</v>
      </c>
      <c r="E603" s="36" t="s">
        <v>3594</v>
      </c>
      <c r="F603" s="36" t="s">
        <v>3222</v>
      </c>
      <c r="G603" s="36" t="s">
        <v>3176</v>
      </c>
      <c r="H603" s="37">
        <v>201</v>
      </c>
      <c r="I603" s="37">
        <v>0</v>
      </c>
      <c r="J603" s="38">
        <v>0</v>
      </c>
      <c r="L603" s="39">
        <v>0</v>
      </c>
      <c r="M603" s="39">
        <v>0</v>
      </c>
      <c r="P603" s="37">
        <v>0</v>
      </c>
      <c r="Q603" s="37">
        <v>0</v>
      </c>
      <c r="S603" s="37">
        <v>0</v>
      </c>
      <c r="T603" s="37">
        <v>0</v>
      </c>
      <c r="U603" s="39">
        <v>0</v>
      </c>
      <c r="V603" s="39">
        <v>0</v>
      </c>
    </row>
    <row r="604" spans="1:22" x14ac:dyDescent="0.45">
      <c r="A604" s="58">
        <v>44536</v>
      </c>
      <c r="B604" s="36" t="s">
        <v>941</v>
      </c>
      <c r="C604" s="36" t="s">
        <v>47</v>
      </c>
      <c r="D604" s="36" t="s">
        <v>3482</v>
      </c>
      <c r="E604" s="36" t="s">
        <v>3593</v>
      </c>
      <c r="F604" s="36" t="s">
        <v>3159</v>
      </c>
      <c r="G604" s="36" t="s">
        <v>3160</v>
      </c>
      <c r="H604" s="37">
        <v>5</v>
      </c>
      <c r="I604" s="37">
        <v>0</v>
      </c>
      <c r="J604" s="38">
        <v>0</v>
      </c>
      <c r="L604" s="39">
        <v>0</v>
      </c>
      <c r="M604" s="39">
        <v>0</v>
      </c>
      <c r="P604" s="37">
        <v>0</v>
      </c>
      <c r="Q604" s="37">
        <v>0</v>
      </c>
      <c r="S604" s="37">
        <v>0</v>
      </c>
      <c r="T604" s="37">
        <v>0</v>
      </c>
      <c r="U604" s="39">
        <v>0</v>
      </c>
      <c r="V604" s="39">
        <v>0</v>
      </c>
    </row>
    <row r="605" spans="1:22" x14ac:dyDescent="0.45">
      <c r="A605" s="58">
        <v>44537</v>
      </c>
      <c r="B605" s="36" t="s">
        <v>941</v>
      </c>
      <c r="C605" s="36" t="s">
        <v>47</v>
      </c>
      <c r="D605" s="36" t="s">
        <v>3482</v>
      </c>
      <c r="E605" s="36" t="s">
        <v>3593</v>
      </c>
      <c r="F605" s="36" t="s">
        <v>3159</v>
      </c>
      <c r="G605" s="36" t="s">
        <v>3160</v>
      </c>
      <c r="H605" s="37">
        <v>3</v>
      </c>
      <c r="I605" s="37">
        <v>0</v>
      </c>
      <c r="J605" s="38">
        <v>0</v>
      </c>
      <c r="L605" s="39">
        <v>0</v>
      </c>
      <c r="M605" s="39">
        <v>0</v>
      </c>
      <c r="P605" s="37">
        <v>0</v>
      </c>
      <c r="Q605" s="37">
        <v>0</v>
      </c>
      <c r="S605" s="37">
        <v>0</v>
      </c>
      <c r="T605" s="37">
        <v>0</v>
      </c>
      <c r="U605" s="39">
        <v>0</v>
      </c>
      <c r="V605" s="39">
        <v>0</v>
      </c>
    </row>
    <row r="606" spans="1:22" x14ac:dyDescent="0.45">
      <c r="A606" s="58">
        <v>44536</v>
      </c>
      <c r="B606" s="36" t="s">
        <v>941</v>
      </c>
      <c r="C606" s="36" t="s">
        <v>47</v>
      </c>
      <c r="D606" s="36" t="s">
        <v>3483</v>
      </c>
      <c r="E606" s="36" t="s">
        <v>3593</v>
      </c>
      <c r="F606" s="36" t="s">
        <v>3159</v>
      </c>
      <c r="G606" s="36" t="s">
        <v>3160</v>
      </c>
      <c r="H606" s="37">
        <v>0</v>
      </c>
      <c r="I606" s="37">
        <v>0</v>
      </c>
      <c r="L606" s="39">
        <v>0</v>
      </c>
      <c r="M606" s="39">
        <v>0</v>
      </c>
      <c r="P606" s="37">
        <v>0</v>
      </c>
      <c r="Q606" s="37">
        <v>0</v>
      </c>
      <c r="S606" s="37">
        <v>0</v>
      </c>
      <c r="T606" s="37">
        <v>0</v>
      </c>
      <c r="U606" s="39">
        <v>0</v>
      </c>
      <c r="V606" s="39">
        <v>0</v>
      </c>
    </row>
    <row r="607" spans="1:22" x14ac:dyDescent="0.45">
      <c r="A607" s="58">
        <v>44536</v>
      </c>
      <c r="B607" s="36" t="s">
        <v>941</v>
      </c>
      <c r="C607" s="36" t="s">
        <v>47</v>
      </c>
      <c r="D607" s="36" t="s">
        <v>3478</v>
      </c>
      <c r="E607" s="36" t="s">
        <v>3593</v>
      </c>
      <c r="F607" s="36" t="s">
        <v>3159</v>
      </c>
      <c r="G607" s="36" t="s">
        <v>3160</v>
      </c>
      <c r="H607" s="37">
        <v>1</v>
      </c>
      <c r="I607" s="37">
        <v>0</v>
      </c>
      <c r="J607" s="38">
        <v>0</v>
      </c>
      <c r="L607" s="39">
        <v>0</v>
      </c>
      <c r="M607" s="39">
        <v>0</v>
      </c>
      <c r="P607" s="37">
        <v>0</v>
      </c>
      <c r="Q607" s="37">
        <v>0</v>
      </c>
      <c r="S607" s="37">
        <v>0</v>
      </c>
      <c r="T607" s="37">
        <v>0</v>
      </c>
      <c r="U607" s="39">
        <v>0</v>
      </c>
      <c r="V607" s="39">
        <v>0</v>
      </c>
    </row>
    <row r="608" spans="1:22" x14ac:dyDescent="0.45">
      <c r="A608" s="58">
        <v>44536</v>
      </c>
      <c r="B608" s="36" t="s">
        <v>941</v>
      </c>
      <c r="C608" s="36" t="s">
        <v>47</v>
      </c>
      <c r="D608" s="36" t="s">
        <v>3534</v>
      </c>
      <c r="E608" s="36" t="s">
        <v>3594</v>
      </c>
      <c r="F608" s="36" t="s">
        <v>3222</v>
      </c>
      <c r="G608" s="36" t="s">
        <v>3176</v>
      </c>
      <c r="H608" s="37">
        <v>8</v>
      </c>
      <c r="I608" s="37">
        <v>0</v>
      </c>
      <c r="J608" s="38">
        <v>0</v>
      </c>
      <c r="L608" s="39">
        <v>0</v>
      </c>
      <c r="M608" s="39">
        <v>0</v>
      </c>
      <c r="P608" s="37">
        <v>0</v>
      </c>
      <c r="Q608" s="37">
        <v>0</v>
      </c>
      <c r="S608" s="37">
        <v>0</v>
      </c>
      <c r="T608" s="37">
        <v>0</v>
      </c>
      <c r="U608" s="39">
        <v>0</v>
      </c>
      <c r="V608" s="39">
        <v>0</v>
      </c>
    </row>
    <row r="609" spans="1:22" x14ac:dyDescent="0.45">
      <c r="A609" s="58">
        <v>44536</v>
      </c>
      <c r="B609" s="36" t="s">
        <v>941</v>
      </c>
      <c r="C609" s="36" t="s">
        <v>47</v>
      </c>
      <c r="D609" s="36" t="s">
        <v>3467</v>
      </c>
      <c r="E609" s="36" t="s">
        <v>3594</v>
      </c>
      <c r="F609" s="36" t="s">
        <v>3222</v>
      </c>
      <c r="G609" s="36" t="s">
        <v>3176</v>
      </c>
      <c r="H609" s="37">
        <v>389</v>
      </c>
      <c r="I609" s="37">
        <v>3</v>
      </c>
      <c r="J609" s="38">
        <v>7.7120822622107968E-3</v>
      </c>
      <c r="K609" s="39">
        <v>1.2433333333333334</v>
      </c>
      <c r="L609" s="39">
        <v>3.7300000000000004</v>
      </c>
      <c r="M609" s="39">
        <v>199</v>
      </c>
      <c r="N609" s="38">
        <v>1.8743718592964826E-2</v>
      </c>
      <c r="O609" s="40">
        <v>53.351206434316346</v>
      </c>
      <c r="P609" s="37">
        <v>1</v>
      </c>
      <c r="Q609" s="37">
        <v>1</v>
      </c>
      <c r="R609" s="38">
        <v>0.33333333333333326</v>
      </c>
      <c r="S609" s="37">
        <v>1</v>
      </c>
      <c r="T609" s="37">
        <v>0</v>
      </c>
      <c r="U609" s="39">
        <v>199</v>
      </c>
      <c r="V609" s="39">
        <v>0</v>
      </c>
    </row>
    <row r="610" spans="1:22" x14ac:dyDescent="0.45">
      <c r="A610" s="58">
        <v>44537</v>
      </c>
      <c r="B610" s="36" t="s">
        <v>941</v>
      </c>
      <c r="C610" s="36" t="s">
        <v>47</v>
      </c>
      <c r="D610" s="36" t="s">
        <v>3467</v>
      </c>
      <c r="E610" s="36" t="s">
        <v>3594</v>
      </c>
      <c r="F610" s="36" t="s">
        <v>3222</v>
      </c>
      <c r="G610" s="36" t="s">
        <v>3176</v>
      </c>
      <c r="H610" s="37">
        <v>171</v>
      </c>
      <c r="I610" s="37">
        <v>1</v>
      </c>
      <c r="J610" s="38">
        <v>5.8479532163742687E-3</v>
      </c>
      <c r="K610" s="39">
        <v>1.47</v>
      </c>
      <c r="L610" s="39">
        <v>1.47</v>
      </c>
      <c r="M610" s="39">
        <v>0</v>
      </c>
      <c r="O610" s="40">
        <v>0</v>
      </c>
      <c r="P610" s="37">
        <v>0</v>
      </c>
      <c r="Q610" s="37">
        <v>0</v>
      </c>
      <c r="R610" s="38">
        <v>0</v>
      </c>
      <c r="S610" s="37">
        <v>0</v>
      </c>
      <c r="T610" s="37">
        <v>0</v>
      </c>
      <c r="U610" s="39">
        <v>0</v>
      </c>
      <c r="V610" s="39">
        <v>0</v>
      </c>
    </row>
    <row r="611" spans="1:22" x14ac:dyDescent="0.45">
      <c r="A611" s="58">
        <v>44536</v>
      </c>
      <c r="B611" s="36" t="s">
        <v>941</v>
      </c>
      <c r="C611" s="36" t="s">
        <v>47</v>
      </c>
      <c r="D611" s="36" t="s">
        <v>3473</v>
      </c>
      <c r="E611" s="36" t="s">
        <v>3594</v>
      </c>
      <c r="F611" s="36" t="s">
        <v>3222</v>
      </c>
      <c r="G611" s="36" t="s">
        <v>3176</v>
      </c>
      <c r="H611" s="37">
        <v>25</v>
      </c>
      <c r="I611" s="37">
        <v>0</v>
      </c>
      <c r="J611" s="38">
        <v>0</v>
      </c>
      <c r="L611" s="39">
        <v>0</v>
      </c>
      <c r="M611" s="39">
        <v>0</v>
      </c>
      <c r="P611" s="37">
        <v>0</v>
      </c>
      <c r="Q611" s="37">
        <v>0</v>
      </c>
      <c r="S611" s="37">
        <v>0</v>
      </c>
      <c r="T611" s="37">
        <v>0</v>
      </c>
      <c r="U611" s="39">
        <v>0</v>
      </c>
      <c r="V611" s="39">
        <v>0</v>
      </c>
    </row>
    <row r="612" spans="1:22" x14ac:dyDescent="0.45">
      <c r="A612" s="58">
        <v>44537</v>
      </c>
      <c r="B612" s="36" t="s">
        <v>941</v>
      </c>
      <c r="C612" s="36" t="s">
        <v>47</v>
      </c>
      <c r="D612" s="36" t="s">
        <v>3473</v>
      </c>
      <c r="E612" s="36" t="s">
        <v>3594</v>
      </c>
      <c r="F612" s="36" t="s">
        <v>3222</v>
      </c>
      <c r="G612" s="36" t="s">
        <v>3176</v>
      </c>
      <c r="H612" s="37">
        <v>37</v>
      </c>
      <c r="I612" s="37">
        <v>0</v>
      </c>
      <c r="J612" s="38">
        <v>0</v>
      </c>
      <c r="L612" s="39">
        <v>0</v>
      </c>
      <c r="M612" s="39">
        <v>0</v>
      </c>
      <c r="P612" s="37">
        <v>0</v>
      </c>
      <c r="Q612" s="37">
        <v>0</v>
      </c>
      <c r="S612" s="37">
        <v>0</v>
      </c>
      <c r="T612" s="37">
        <v>0</v>
      </c>
      <c r="U612" s="39">
        <v>0</v>
      </c>
      <c r="V612" s="39">
        <v>0</v>
      </c>
    </row>
    <row r="613" spans="1:22" x14ac:dyDescent="0.45">
      <c r="A613" s="58">
        <v>44536</v>
      </c>
      <c r="B613" s="36" t="s">
        <v>941</v>
      </c>
      <c r="C613" s="36" t="s">
        <v>47</v>
      </c>
      <c r="D613" s="36" t="s">
        <v>3471</v>
      </c>
      <c r="E613" s="36" t="s">
        <v>3594</v>
      </c>
      <c r="F613" s="36" t="s">
        <v>3222</v>
      </c>
      <c r="G613" s="36" t="s">
        <v>3176</v>
      </c>
      <c r="H613" s="37">
        <v>1</v>
      </c>
      <c r="I613" s="37">
        <v>0</v>
      </c>
      <c r="J613" s="38">
        <v>0</v>
      </c>
      <c r="L613" s="39">
        <v>0</v>
      </c>
      <c r="M613" s="39">
        <v>0</v>
      </c>
      <c r="P613" s="37">
        <v>0</v>
      </c>
      <c r="Q613" s="37">
        <v>0</v>
      </c>
      <c r="S613" s="37">
        <v>0</v>
      </c>
      <c r="T613" s="37">
        <v>0</v>
      </c>
      <c r="U613" s="39">
        <v>0</v>
      </c>
      <c r="V613" s="39">
        <v>0</v>
      </c>
    </row>
    <row r="614" spans="1:22" x14ac:dyDescent="0.45">
      <c r="A614" s="58">
        <v>44536</v>
      </c>
      <c r="B614" s="36" t="s">
        <v>941</v>
      </c>
      <c r="C614" s="36" t="s">
        <v>47</v>
      </c>
      <c r="D614" s="36" t="s">
        <v>3525</v>
      </c>
      <c r="E614" s="36" t="s">
        <v>3594</v>
      </c>
      <c r="F614" s="36" t="s">
        <v>3222</v>
      </c>
      <c r="G614" s="36" t="s">
        <v>3176</v>
      </c>
      <c r="H614" s="37">
        <v>8</v>
      </c>
      <c r="I614" s="37">
        <v>0</v>
      </c>
      <c r="J614" s="38">
        <v>0</v>
      </c>
      <c r="L614" s="39">
        <v>0</v>
      </c>
      <c r="M614" s="39">
        <v>0</v>
      </c>
      <c r="P614" s="37">
        <v>0</v>
      </c>
      <c r="Q614" s="37">
        <v>0</v>
      </c>
      <c r="S614" s="37">
        <v>0</v>
      </c>
      <c r="T614" s="37">
        <v>0</v>
      </c>
      <c r="U614" s="39">
        <v>0</v>
      </c>
      <c r="V614" s="39">
        <v>0</v>
      </c>
    </row>
    <row r="615" spans="1:22" x14ac:dyDescent="0.45">
      <c r="A615" s="58">
        <v>44536</v>
      </c>
      <c r="B615" s="36" t="s">
        <v>941</v>
      </c>
      <c r="C615" s="36" t="s">
        <v>47</v>
      </c>
      <c r="D615" s="36" t="s">
        <v>3493</v>
      </c>
      <c r="E615" s="36" t="s">
        <v>3593</v>
      </c>
      <c r="F615" s="36" t="s">
        <v>3159</v>
      </c>
      <c r="G615" s="36" t="s">
        <v>3160</v>
      </c>
      <c r="H615" s="37">
        <v>2</v>
      </c>
      <c r="I615" s="37">
        <v>0</v>
      </c>
      <c r="J615" s="38">
        <v>0</v>
      </c>
      <c r="L615" s="39">
        <v>0</v>
      </c>
      <c r="M615" s="39">
        <v>0</v>
      </c>
      <c r="P615" s="37">
        <v>0</v>
      </c>
      <c r="Q615" s="37">
        <v>0</v>
      </c>
      <c r="S615" s="37">
        <v>0</v>
      </c>
      <c r="T615" s="37">
        <v>0</v>
      </c>
      <c r="U615" s="39">
        <v>0</v>
      </c>
      <c r="V615" s="39">
        <v>0</v>
      </c>
    </row>
    <row r="616" spans="1:22" x14ac:dyDescent="0.45">
      <c r="A616" s="58">
        <v>44536</v>
      </c>
      <c r="B616" s="36" t="s">
        <v>941</v>
      </c>
      <c r="C616" s="36" t="s">
        <v>47</v>
      </c>
      <c r="D616" s="36" t="s">
        <v>3439</v>
      </c>
      <c r="E616" s="36" t="s">
        <v>3591</v>
      </c>
      <c r="F616" s="36" t="s">
        <v>3154</v>
      </c>
      <c r="G616" s="36" t="s">
        <v>3155</v>
      </c>
      <c r="H616" s="37">
        <v>0</v>
      </c>
      <c r="I616" s="37">
        <v>0</v>
      </c>
      <c r="L616" s="39">
        <v>0</v>
      </c>
      <c r="M616" s="39">
        <v>0</v>
      </c>
      <c r="P616" s="37">
        <v>0</v>
      </c>
      <c r="Q616" s="37">
        <v>0</v>
      </c>
      <c r="S616" s="37">
        <v>0</v>
      </c>
      <c r="T616" s="37">
        <v>0</v>
      </c>
      <c r="U616" s="39">
        <v>0</v>
      </c>
      <c r="V616" s="39">
        <v>0</v>
      </c>
    </row>
    <row r="617" spans="1:22" x14ac:dyDescent="0.45">
      <c r="A617" s="58">
        <v>44537</v>
      </c>
      <c r="B617" s="36" t="s">
        <v>941</v>
      </c>
      <c r="C617" s="36" t="s">
        <v>47</v>
      </c>
      <c r="D617" s="36" t="s">
        <v>3439</v>
      </c>
      <c r="E617" s="36" t="s">
        <v>3591</v>
      </c>
      <c r="F617" s="36" t="s">
        <v>3154</v>
      </c>
      <c r="G617" s="36" t="s">
        <v>3155</v>
      </c>
      <c r="H617" s="37">
        <v>2</v>
      </c>
      <c r="I617" s="37">
        <v>0</v>
      </c>
      <c r="J617" s="38">
        <v>0</v>
      </c>
      <c r="L617" s="39">
        <v>0</v>
      </c>
      <c r="M617" s="39">
        <v>0</v>
      </c>
      <c r="P617" s="37">
        <v>0</v>
      </c>
      <c r="Q617" s="37">
        <v>0</v>
      </c>
      <c r="S617" s="37">
        <v>0</v>
      </c>
      <c r="T617" s="37">
        <v>0</v>
      </c>
      <c r="U617" s="39">
        <v>0</v>
      </c>
      <c r="V617" s="39">
        <v>0</v>
      </c>
    </row>
    <row r="618" spans="1:22" x14ac:dyDescent="0.45">
      <c r="A618" s="58">
        <v>44536</v>
      </c>
      <c r="B618" s="36" t="s">
        <v>941</v>
      </c>
      <c r="C618" s="36" t="s">
        <v>47</v>
      </c>
      <c r="D618" s="36" t="s">
        <v>3429</v>
      </c>
      <c r="E618" s="36" t="s">
        <v>3591</v>
      </c>
      <c r="F618" s="36" t="s">
        <v>3154</v>
      </c>
      <c r="G618" s="36" t="s">
        <v>3155</v>
      </c>
      <c r="H618" s="37">
        <v>7</v>
      </c>
      <c r="I618" s="37">
        <v>0</v>
      </c>
      <c r="J618" s="38">
        <v>0</v>
      </c>
      <c r="L618" s="39">
        <v>0</v>
      </c>
      <c r="M618" s="39">
        <v>0</v>
      </c>
      <c r="P618" s="37">
        <v>0</v>
      </c>
      <c r="Q618" s="37">
        <v>0</v>
      </c>
      <c r="S618" s="37">
        <v>0</v>
      </c>
      <c r="T618" s="37">
        <v>0</v>
      </c>
      <c r="U618" s="39">
        <v>0</v>
      </c>
      <c r="V618" s="39">
        <v>0</v>
      </c>
    </row>
    <row r="619" spans="1:22" x14ac:dyDescent="0.45">
      <c r="A619" s="58">
        <v>44537</v>
      </c>
      <c r="B619" s="36" t="s">
        <v>941</v>
      </c>
      <c r="C619" s="36" t="s">
        <v>47</v>
      </c>
      <c r="D619" s="36" t="s">
        <v>3429</v>
      </c>
      <c r="E619" s="36" t="s">
        <v>3591</v>
      </c>
      <c r="F619" s="36" t="s">
        <v>3154</v>
      </c>
      <c r="G619" s="36" t="s">
        <v>3155</v>
      </c>
      <c r="H619" s="37">
        <v>15</v>
      </c>
      <c r="I619" s="37">
        <v>0</v>
      </c>
      <c r="J619" s="38">
        <v>0</v>
      </c>
      <c r="L619" s="39">
        <v>0</v>
      </c>
      <c r="M619" s="39">
        <v>0</v>
      </c>
      <c r="P619" s="37">
        <v>0</v>
      </c>
      <c r="Q619" s="37">
        <v>0</v>
      </c>
      <c r="S619" s="37">
        <v>0</v>
      </c>
      <c r="T619" s="37">
        <v>0</v>
      </c>
      <c r="U619" s="39">
        <v>0</v>
      </c>
      <c r="V619" s="39">
        <v>0</v>
      </c>
    </row>
    <row r="620" spans="1:22" x14ac:dyDescent="0.45">
      <c r="A620" s="58">
        <v>44536</v>
      </c>
      <c r="B620" s="36" t="s">
        <v>941</v>
      </c>
      <c r="C620" s="36" t="s">
        <v>47</v>
      </c>
      <c r="D620" s="36" t="s">
        <v>3474</v>
      </c>
      <c r="E620" s="36" t="s">
        <v>3594</v>
      </c>
      <c r="F620" s="36" t="s">
        <v>3222</v>
      </c>
      <c r="G620" s="36" t="s">
        <v>3176</v>
      </c>
      <c r="H620" s="37">
        <v>603</v>
      </c>
      <c r="I620" s="37">
        <v>3</v>
      </c>
      <c r="J620" s="38">
        <v>4.9751243781094526E-3</v>
      </c>
      <c r="K620" s="39">
        <v>0.6366666666666666</v>
      </c>
      <c r="L620" s="39">
        <v>1.91</v>
      </c>
      <c r="M620" s="39">
        <v>0</v>
      </c>
      <c r="O620" s="40">
        <v>0</v>
      </c>
      <c r="P620" s="37">
        <v>0</v>
      </c>
      <c r="Q620" s="37">
        <v>0</v>
      </c>
      <c r="R620" s="38">
        <v>0</v>
      </c>
      <c r="S620" s="37">
        <v>0</v>
      </c>
      <c r="T620" s="37">
        <v>0</v>
      </c>
      <c r="U620" s="39">
        <v>0</v>
      </c>
      <c r="V620" s="39">
        <v>0</v>
      </c>
    </row>
    <row r="621" spans="1:22" x14ac:dyDescent="0.45">
      <c r="A621" s="58">
        <v>44537</v>
      </c>
      <c r="B621" s="36" t="s">
        <v>941</v>
      </c>
      <c r="C621" s="36" t="s">
        <v>47</v>
      </c>
      <c r="D621" s="36" t="s">
        <v>3474</v>
      </c>
      <c r="E621" s="36" t="s">
        <v>3594</v>
      </c>
      <c r="F621" s="36" t="s">
        <v>3222</v>
      </c>
      <c r="G621" s="36" t="s">
        <v>3176</v>
      </c>
      <c r="H621" s="37">
        <v>227</v>
      </c>
      <c r="I621" s="37">
        <v>0</v>
      </c>
      <c r="J621" s="38">
        <v>0</v>
      </c>
      <c r="L621" s="39">
        <v>0</v>
      </c>
      <c r="M621" s="39">
        <v>0</v>
      </c>
      <c r="P621" s="37">
        <v>0</v>
      </c>
      <c r="Q621" s="37">
        <v>0</v>
      </c>
      <c r="S621" s="37">
        <v>0</v>
      </c>
      <c r="T621" s="37">
        <v>0</v>
      </c>
      <c r="U621" s="39">
        <v>0</v>
      </c>
      <c r="V621" s="39">
        <v>0</v>
      </c>
    </row>
    <row r="622" spans="1:22" x14ac:dyDescent="0.45">
      <c r="A622" s="58">
        <v>44536</v>
      </c>
      <c r="B622" s="36" t="s">
        <v>941</v>
      </c>
      <c r="C622" s="36" t="s">
        <v>47</v>
      </c>
      <c r="D622" s="36" t="s">
        <v>3461</v>
      </c>
      <c r="E622" s="36" t="s">
        <v>3594</v>
      </c>
      <c r="F622" s="36" t="s">
        <v>3222</v>
      </c>
      <c r="G622" s="36" t="s">
        <v>3176</v>
      </c>
      <c r="H622" s="37">
        <v>7</v>
      </c>
      <c r="I622" s="37">
        <v>0</v>
      </c>
      <c r="J622" s="38">
        <v>0</v>
      </c>
      <c r="L622" s="39">
        <v>0</v>
      </c>
      <c r="M622" s="39">
        <v>0</v>
      </c>
      <c r="P622" s="37">
        <v>0</v>
      </c>
      <c r="Q622" s="37">
        <v>0</v>
      </c>
      <c r="S622" s="37">
        <v>0</v>
      </c>
      <c r="T622" s="37">
        <v>0</v>
      </c>
      <c r="U622" s="39">
        <v>0</v>
      </c>
      <c r="V622" s="39">
        <v>0</v>
      </c>
    </row>
    <row r="623" spans="1:22" x14ac:dyDescent="0.45">
      <c r="A623" s="58">
        <v>44537</v>
      </c>
      <c r="B623" s="36" t="s">
        <v>941</v>
      </c>
      <c r="C623" s="36" t="s">
        <v>47</v>
      </c>
      <c r="D623" s="36" t="s">
        <v>3461</v>
      </c>
      <c r="E623" s="36" t="s">
        <v>3594</v>
      </c>
      <c r="F623" s="36" t="s">
        <v>3222</v>
      </c>
      <c r="G623" s="36" t="s">
        <v>3176</v>
      </c>
      <c r="H623" s="37">
        <v>1</v>
      </c>
      <c r="I623" s="37">
        <v>0</v>
      </c>
      <c r="J623" s="38">
        <v>0</v>
      </c>
      <c r="L623" s="39">
        <v>0</v>
      </c>
      <c r="M623" s="39">
        <v>0</v>
      </c>
      <c r="P623" s="37">
        <v>0</v>
      </c>
      <c r="Q623" s="37">
        <v>0</v>
      </c>
      <c r="S623" s="37">
        <v>0</v>
      </c>
      <c r="T623" s="37">
        <v>0</v>
      </c>
      <c r="U623" s="39">
        <v>0</v>
      </c>
      <c r="V623" s="39">
        <v>0</v>
      </c>
    </row>
    <row r="624" spans="1:22" x14ac:dyDescent="0.45">
      <c r="A624" s="58">
        <v>44536</v>
      </c>
      <c r="B624" s="36" t="s">
        <v>941</v>
      </c>
      <c r="C624" s="36" t="s">
        <v>47</v>
      </c>
      <c r="D624" s="36" t="s">
        <v>3477</v>
      </c>
      <c r="E624" s="36" t="s">
        <v>3593</v>
      </c>
      <c r="F624" s="36" t="s">
        <v>3159</v>
      </c>
      <c r="G624" s="36" t="s">
        <v>3160</v>
      </c>
      <c r="H624" s="37">
        <v>34</v>
      </c>
      <c r="I624" s="37">
        <v>0</v>
      </c>
      <c r="J624" s="38">
        <v>0</v>
      </c>
      <c r="L624" s="39">
        <v>0</v>
      </c>
      <c r="M624" s="39">
        <v>0</v>
      </c>
      <c r="P624" s="37">
        <v>0</v>
      </c>
      <c r="Q624" s="37">
        <v>0</v>
      </c>
      <c r="S624" s="37">
        <v>0</v>
      </c>
      <c r="T624" s="37">
        <v>0</v>
      </c>
      <c r="U624" s="39">
        <v>0</v>
      </c>
      <c r="V624" s="39">
        <v>0</v>
      </c>
    </row>
    <row r="625" spans="1:22" x14ac:dyDescent="0.45">
      <c r="A625" s="58">
        <v>44537</v>
      </c>
      <c r="B625" s="36" t="s">
        <v>941</v>
      </c>
      <c r="C625" s="36" t="s">
        <v>47</v>
      </c>
      <c r="D625" s="36" t="s">
        <v>3477</v>
      </c>
      <c r="E625" s="36" t="s">
        <v>3593</v>
      </c>
      <c r="F625" s="36" t="s">
        <v>3159</v>
      </c>
      <c r="G625" s="36" t="s">
        <v>3160</v>
      </c>
      <c r="H625" s="37">
        <v>4</v>
      </c>
      <c r="I625" s="37">
        <v>0</v>
      </c>
      <c r="J625" s="38">
        <v>0</v>
      </c>
      <c r="L625" s="39">
        <v>0</v>
      </c>
      <c r="M625" s="39">
        <v>0</v>
      </c>
      <c r="P625" s="37">
        <v>0</v>
      </c>
      <c r="Q625" s="37">
        <v>0</v>
      </c>
      <c r="S625" s="37">
        <v>0</v>
      </c>
      <c r="T625" s="37">
        <v>0</v>
      </c>
      <c r="U625" s="39">
        <v>0</v>
      </c>
      <c r="V625" s="39">
        <v>0</v>
      </c>
    </row>
    <row r="626" spans="1:22" x14ac:dyDescent="0.45">
      <c r="A626" s="58">
        <v>44538</v>
      </c>
      <c r="B626" s="36" t="s">
        <v>941</v>
      </c>
      <c r="C626" s="36" t="s">
        <v>47</v>
      </c>
      <c r="D626" s="36" t="s">
        <v>3470</v>
      </c>
      <c r="E626" s="36" t="s">
        <v>3576</v>
      </c>
      <c r="F626" s="36" t="s">
        <v>3222</v>
      </c>
      <c r="G626" s="36" t="s">
        <v>3176</v>
      </c>
      <c r="H626" s="37">
        <v>2</v>
      </c>
      <c r="I626" s="37">
        <v>0</v>
      </c>
      <c r="J626" s="38">
        <v>0</v>
      </c>
      <c r="L626" s="39">
        <v>0</v>
      </c>
      <c r="M626" s="39">
        <v>0</v>
      </c>
      <c r="P626" s="37">
        <v>0</v>
      </c>
      <c r="Q626" s="37">
        <v>0</v>
      </c>
      <c r="S626" s="37">
        <v>0</v>
      </c>
      <c r="T626" s="37">
        <v>0</v>
      </c>
      <c r="U626" s="39">
        <v>0</v>
      </c>
      <c r="V626" s="39">
        <v>0</v>
      </c>
    </row>
    <row r="627" spans="1:22" x14ac:dyDescent="0.45">
      <c r="A627" s="58">
        <v>44538</v>
      </c>
      <c r="B627" s="36" t="s">
        <v>941</v>
      </c>
      <c r="C627" s="36" t="s">
        <v>47</v>
      </c>
      <c r="D627" s="36" t="s">
        <v>3464</v>
      </c>
      <c r="E627" s="36" t="s">
        <v>3577</v>
      </c>
      <c r="F627" s="36" t="s">
        <v>3222</v>
      </c>
      <c r="G627" s="36" t="s">
        <v>3176</v>
      </c>
      <c r="H627" s="37">
        <v>1</v>
      </c>
      <c r="I627" s="37">
        <v>0</v>
      </c>
      <c r="J627" s="38">
        <v>0</v>
      </c>
      <c r="L627" s="39">
        <v>0</v>
      </c>
      <c r="M627" s="39">
        <v>0</v>
      </c>
      <c r="P627" s="37">
        <v>0</v>
      </c>
      <c r="Q627" s="37">
        <v>0</v>
      </c>
      <c r="S627" s="37">
        <v>0</v>
      </c>
      <c r="T627" s="37">
        <v>0</v>
      </c>
      <c r="U627" s="39">
        <v>0</v>
      </c>
      <c r="V627" s="39">
        <v>0</v>
      </c>
    </row>
    <row r="628" spans="1:22" x14ac:dyDescent="0.45">
      <c r="A628" s="58">
        <v>44538</v>
      </c>
      <c r="B628" s="36" t="s">
        <v>941</v>
      </c>
      <c r="C628" s="36" t="s">
        <v>47</v>
      </c>
      <c r="D628" s="36" t="s">
        <v>3460</v>
      </c>
      <c r="E628" s="36" t="s">
        <v>3600</v>
      </c>
      <c r="F628" s="36" t="s">
        <v>3154</v>
      </c>
      <c r="G628" s="36" t="s">
        <v>3155</v>
      </c>
      <c r="H628" s="37">
        <v>115</v>
      </c>
      <c r="I628" s="37">
        <v>2</v>
      </c>
      <c r="J628" s="38">
        <v>1.7391304347826087E-2</v>
      </c>
      <c r="K628" s="39">
        <v>2.4350000000000001</v>
      </c>
      <c r="L628" s="39">
        <v>4.87</v>
      </c>
      <c r="M628" s="39">
        <v>0</v>
      </c>
      <c r="O628" s="40">
        <v>0</v>
      </c>
      <c r="P628" s="37">
        <v>0</v>
      </c>
      <c r="Q628" s="37">
        <v>0</v>
      </c>
      <c r="R628" s="38">
        <v>0</v>
      </c>
      <c r="S628" s="37">
        <v>0</v>
      </c>
      <c r="T628" s="37">
        <v>0</v>
      </c>
      <c r="U628" s="39">
        <v>0</v>
      </c>
      <c r="V628" s="39">
        <v>0</v>
      </c>
    </row>
    <row r="629" spans="1:22" x14ac:dyDescent="0.45">
      <c r="A629" s="58">
        <v>44538</v>
      </c>
      <c r="B629" s="36" t="s">
        <v>941</v>
      </c>
      <c r="C629" s="36" t="s">
        <v>47</v>
      </c>
      <c r="D629" s="36" t="s">
        <v>3452</v>
      </c>
      <c r="E629" s="36" t="s">
        <v>3578</v>
      </c>
      <c r="F629" s="36" t="s">
        <v>3166</v>
      </c>
      <c r="G629" s="36" t="s">
        <v>3168</v>
      </c>
      <c r="H629" s="37">
        <v>1</v>
      </c>
      <c r="I629" s="37">
        <v>0</v>
      </c>
      <c r="J629" s="38">
        <v>0</v>
      </c>
      <c r="L629" s="39">
        <v>0</v>
      </c>
      <c r="M629" s="39">
        <v>0</v>
      </c>
      <c r="P629" s="37">
        <v>0</v>
      </c>
      <c r="Q629" s="37">
        <v>0</v>
      </c>
      <c r="S629" s="37">
        <v>0</v>
      </c>
      <c r="T629" s="37">
        <v>0</v>
      </c>
      <c r="U629" s="39">
        <v>0</v>
      </c>
      <c r="V629" s="39">
        <v>0</v>
      </c>
    </row>
    <row r="630" spans="1:22" x14ac:dyDescent="0.45">
      <c r="A630" s="58">
        <v>44538</v>
      </c>
      <c r="B630" s="36" t="s">
        <v>941</v>
      </c>
      <c r="C630" s="36" t="s">
        <v>47</v>
      </c>
      <c r="D630" s="36" t="s">
        <v>3438</v>
      </c>
      <c r="E630" s="36" t="s">
        <v>3579</v>
      </c>
      <c r="F630" s="36" t="s">
        <v>3166</v>
      </c>
      <c r="G630" s="36" t="s">
        <v>3168</v>
      </c>
      <c r="H630" s="37">
        <v>31</v>
      </c>
      <c r="I630" s="37">
        <v>0</v>
      </c>
      <c r="J630" s="38">
        <v>0</v>
      </c>
      <c r="L630" s="39">
        <v>0</v>
      </c>
      <c r="M630" s="39">
        <v>0</v>
      </c>
      <c r="P630" s="37">
        <v>0</v>
      </c>
      <c r="Q630" s="37">
        <v>0</v>
      </c>
      <c r="S630" s="37">
        <v>0</v>
      </c>
      <c r="T630" s="37">
        <v>0</v>
      </c>
      <c r="U630" s="39">
        <v>0</v>
      </c>
      <c r="V630" s="39">
        <v>0</v>
      </c>
    </row>
    <row r="631" spans="1:22" x14ac:dyDescent="0.45">
      <c r="A631" s="58">
        <v>44538</v>
      </c>
      <c r="B631" s="36" t="s">
        <v>941</v>
      </c>
      <c r="C631" s="36" t="s">
        <v>47</v>
      </c>
      <c r="D631" s="36" t="s">
        <v>3440</v>
      </c>
      <c r="E631" s="36" t="s">
        <v>3579</v>
      </c>
      <c r="F631" s="36" t="s">
        <v>3166</v>
      </c>
      <c r="G631" s="36" t="s">
        <v>3168</v>
      </c>
      <c r="H631" s="37">
        <v>0</v>
      </c>
      <c r="I631" s="37">
        <v>0</v>
      </c>
      <c r="L631" s="39">
        <v>0</v>
      </c>
      <c r="M631" s="39">
        <v>0</v>
      </c>
      <c r="P631" s="37">
        <v>0</v>
      </c>
      <c r="Q631" s="37">
        <v>0</v>
      </c>
      <c r="S631" s="37">
        <v>0</v>
      </c>
      <c r="T631" s="37">
        <v>0</v>
      </c>
      <c r="U631" s="39">
        <v>0</v>
      </c>
      <c r="V631" s="39">
        <v>0</v>
      </c>
    </row>
    <row r="632" spans="1:22" x14ac:dyDescent="0.45">
      <c r="A632" s="58">
        <v>44538</v>
      </c>
      <c r="B632" s="36" t="s">
        <v>941</v>
      </c>
      <c r="C632" s="36" t="s">
        <v>47</v>
      </c>
      <c r="D632" s="36" t="s">
        <v>3420</v>
      </c>
      <c r="E632" s="36" t="s">
        <v>3580</v>
      </c>
      <c r="F632" s="36" t="s">
        <v>3166</v>
      </c>
      <c r="G632" s="36" t="s">
        <v>3168</v>
      </c>
      <c r="H632" s="37">
        <v>25</v>
      </c>
      <c r="I632" s="37">
        <v>0</v>
      </c>
      <c r="J632" s="38">
        <v>0</v>
      </c>
      <c r="L632" s="39">
        <v>0</v>
      </c>
      <c r="M632" s="39">
        <v>0</v>
      </c>
      <c r="P632" s="37">
        <v>0</v>
      </c>
      <c r="Q632" s="37">
        <v>0</v>
      </c>
      <c r="S632" s="37">
        <v>0</v>
      </c>
      <c r="T632" s="37">
        <v>0</v>
      </c>
      <c r="U632" s="39">
        <v>0</v>
      </c>
      <c r="V632" s="39">
        <v>0</v>
      </c>
    </row>
    <row r="633" spans="1:22" x14ac:dyDescent="0.45">
      <c r="A633" s="58">
        <v>44538</v>
      </c>
      <c r="B633" s="36" t="s">
        <v>941</v>
      </c>
      <c r="C633" s="36" t="s">
        <v>47</v>
      </c>
      <c r="D633" s="36" t="s">
        <v>3422</v>
      </c>
      <c r="E633" s="36" t="s">
        <v>3580</v>
      </c>
      <c r="F633" s="36" t="s">
        <v>3166</v>
      </c>
      <c r="G633" s="36" t="s">
        <v>3168</v>
      </c>
      <c r="H633" s="37">
        <v>2</v>
      </c>
      <c r="I633" s="37">
        <v>0</v>
      </c>
      <c r="J633" s="38">
        <v>0</v>
      </c>
      <c r="L633" s="39">
        <v>0</v>
      </c>
      <c r="M633" s="39">
        <v>0</v>
      </c>
      <c r="P633" s="37">
        <v>0</v>
      </c>
      <c r="Q633" s="37">
        <v>0</v>
      </c>
      <c r="S633" s="37">
        <v>0</v>
      </c>
      <c r="T633" s="37">
        <v>0</v>
      </c>
      <c r="U633" s="39">
        <v>0</v>
      </c>
      <c r="V633" s="39">
        <v>0</v>
      </c>
    </row>
    <row r="634" spans="1:22" x14ac:dyDescent="0.45">
      <c r="A634" s="58">
        <v>44538</v>
      </c>
      <c r="B634" s="36" t="s">
        <v>941</v>
      </c>
      <c r="C634" s="36" t="s">
        <v>47</v>
      </c>
      <c r="D634" s="36" t="s">
        <v>3424</v>
      </c>
      <c r="E634" s="36" t="s">
        <v>3598</v>
      </c>
      <c r="F634" s="36" t="s">
        <v>3154</v>
      </c>
      <c r="G634" s="36" t="s">
        <v>3155</v>
      </c>
      <c r="H634" s="37">
        <v>2</v>
      </c>
      <c r="I634" s="37">
        <v>0</v>
      </c>
      <c r="J634" s="38">
        <v>0</v>
      </c>
      <c r="L634" s="39">
        <v>0</v>
      </c>
      <c r="M634" s="39">
        <v>0</v>
      </c>
      <c r="P634" s="37">
        <v>0</v>
      </c>
      <c r="Q634" s="37">
        <v>0</v>
      </c>
      <c r="S634" s="37">
        <v>0</v>
      </c>
      <c r="T634" s="37">
        <v>0</v>
      </c>
      <c r="U634" s="39">
        <v>0</v>
      </c>
      <c r="V634" s="39">
        <v>0</v>
      </c>
    </row>
    <row r="635" spans="1:22" x14ac:dyDescent="0.45">
      <c r="A635" s="58">
        <v>44538</v>
      </c>
      <c r="B635" s="36" t="s">
        <v>941</v>
      </c>
      <c r="C635" s="36" t="s">
        <v>47</v>
      </c>
      <c r="D635" s="36" t="s">
        <v>3432</v>
      </c>
      <c r="E635" s="36" t="s">
        <v>3580</v>
      </c>
      <c r="F635" s="36" t="s">
        <v>3166</v>
      </c>
      <c r="G635" s="36" t="s">
        <v>3168</v>
      </c>
      <c r="H635" s="37">
        <v>13</v>
      </c>
      <c r="I635" s="37">
        <v>0</v>
      </c>
      <c r="J635" s="38">
        <v>0</v>
      </c>
      <c r="L635" s="39">
        <v>0</v>
      </c>
      <c r="M635" s="39">
        <v>0</v>
      </c>
      <c r="P635" s="37">
        <v>0</v>
      </c>
      <c r="Q635" s="37">
        <v>0</v>
      </c>
      <c r="S635" s="37">
        <v>0</v>
      </c>
      <c r="T635" s="37">
        <v>0</v>
      </c>
      <c r="U635" s="39">
        <v>0</v>
      </c>
      <c r="V635" s="39">
        <v>0</v>
      </c>
    </row>
    <row r="636" spans="1:22" x14ac:dyDescent="0.45">
      <c r="A636" s="58">
        <v>44538</v>
      </c>
      <c r="B636" s="36" t="s">
        <v>941</v>
      </c>
      <c r="C636" s="36" t="s">
        <v>47</v>
      </c>
      <c r="D636" s="36" t="s">
        <v>3426</v>
      </c>
      <c r="E636" s="36" t="s">
        <v>3598</v>
      </c>
      <c r="F636" s="36" t="s">
        <v>3154</v>
      </c>
      <c r="G636" s="36" t="s">
        <v>3155</v>
      </c>
      <c r="H636" s="37">
        <v>27</v>
      </c>
      <c r="I636" s="37">
        <v>0</v>
      </c>
      <c r="J636" s="38">
        <v>0</v>
      </c>
      <c r="L636" s="39">
        <v>0</v>
      </c>
      <c r="M636" s="39">
        <v>0</v>
      </c>
      <c r="P636" s="37">
        <v>0</v>
      </c>
      <c r="Q636" s="37">
        <v>0</v>
      </c>
      <c r="S636" s="37">
        <v>0</v>
      </c>
      <c r="T636" s="37">
        <v>0</v>
      </c>
      <c r="U636" s="39">
        <v>0</v>
      </c>
      <c r="V636" s="39">
        <v>0</v>
      </c>
    </row>
    <row r="637" spans="1:22" x14ac:dyDescent="0.45">
      <c r="A637" s="58">
        <v>44538</v>
      </c>
      <c r="B637" s="36" t="s">
        <v>941</v>
      </c>
      <c r="C637" s="36" t="s">
        <v>47</v>
      </c>
      <c r="D637" s="36" t="s">
        <v>3430</v>
      </c>
      <c r="E637" s="36" t="s">
        <v>3580</v>
      </c>
      <c r="F637" s="36" t="s">
        <v>3166</v>
      </c>
      <c r="G637" s="36" t="s">
        <v>3168</v>
      </c>
      <c r="H637" s="37">
        <v>237</v>
      </c>
      <c r="I637" s="37">
        <v>1</v>
      </c>
      <c r="J637" s="38">
        <v>4.2194092827004216E-3</v>
      </c>
      <c r="K637" s="39">
        <v>1.75</v>
      </c>
      <c r="L637" s="39">
        <v>1.75</v>
      </c>
      <c r="M637" s="39">
        <v>0</v>
      </c>
      <c r="O637" s="40">
        <v>0</v>
      </c>
      <c r="P637" s="37">
        <v>0</v>
      </c>
      <c r="Q637" s="37">
        <v>0</v>
      </c>
      <c r="R637" s="38">
        <v>0</v>
      </c>
      <c r="S637" s="37">
        <v>0</v>
      </c>
      <c r="T637" s="37">
        <v>0</v>
      </c>
      <c r="U637" s="39">
        <v>0</v>
      </c>
      <c r="V637" s="39">
        <v>0</v>
      </c>
    </row>
    <row r="638" spans="1:22" x14ac:dyDescent="0.45">
      <c r="A638" s="58">
        <v>44538</v>
      </c>
      <c r="B638" s="36" t="s">
        <v>941</v>
      </c>
      <c r="C638" s="36" t="s">
        <v>47</v>
      </c>
      <c r="D638" s="36" t="s">
        <v>3398</v>
      </c>
      <c r="E638" s="36" t="s">
        <v>3582</v>
      </c>
      <c r="F638" s="36" t="s">
        <v>3154</v>
      </c>
      <c r="G638" s="36" t="s">
        <v>3155</v>
      </c>
      <c r="H638" s="37">
        <v>191</v>
      </c>
      <c r="I638" s="37">
        <v>0</v>
      </c>
      <c r="J638" s="38">
        <v>0</v>
      </c>
      <c r="L638" s="39">
        <v>0</v>
      </c>
      <c r="M638" s="39">
        <v>0</v>
      </c>
      <c r="P638" s="37">
        <v>0</v>
      </c>
      <c r="Q638" s="37">
        <v>0</v>
      </c>
      <c r="S638" s="37">
        <v>0</v>
      </c>
      <c r="T638" s="37">
        <v>0</v>
      </c>
      <c r="U638" s="39">
        <v>0</v>
      </c>
      <c r="V638" s="39">
        <v>0</v>
      </c>
    </row>
    <row r="639" spans="1:22" x14ac:dyDescent="0.45">
      <c r="A639" s="58">
        <v>44538</v>
      </c>
      <c r="B639" s="36" t="s">
        <v>941</v>
      </c>
      <c r="C639" s="36" t="s">
        <v>47</v>
      </c>
      <c r="D639" s="36" t="s">
        <v>3396</v>
      </c>
      <c r="E639" s="36" t="s">
        <v>3599</v>
      </c>
      <c r="F639" s="36" t="s">
        <v>3154</v>
      </c>
      <c r="G639" s="36" t="s">
        <v>3155</v>
      </c>
      <c r="H639" s="37">
        <v>9</v>
      </c>
      <c r="I639" s="37">
        <v>0</v>
      </c>
      <c r="J639" s="38">
        <v>0</v>
      </c>
      <c r="L639" s="39">
        <v>0</v>
      </c>
      <c r="M639" s="39">
        <v>0</v>
      </c>
      <c r="P639" s="37">
        <v>0</v>
      </c>
      <c r="Q639" s="37">
        <v>0</v>
      </c>
      <c r="S639" s="37">
        <v>0</v>
      </c>
      <c r="T639" s="37">
        <v>0</v>
      </c>
      <c r="U639" s="39">
        <v>0</v>
      </c>
      <c r="V639" s="39">
        <v>0</v>
      </c>
    </row>
    <row r="640" spans="1:22" x14ac:dyDescent="0.45">
      <c r="A640" s="58">
        <v>44538</v>
      </c>
      <c r="B640" s="36" t="s">
        <v>941</v>
      </c>
      <c r="C640" s="36" t="s">
        <v>47</v>
      </c>
      <c r="D640" s="36" t="s">
        <v>3501</v>
      </c>
      <c r="E640" s="36" t="s">
        <v>3584</v>
      </c>
      <c r="F640" s="36" t="s">
        <v>3154</v>
      </c>
      <c r="G640" s="36" t="s">
        <v>3155</v>
      </c>
      <c r="H640" s="37">
        <v>5</v>
      </c>
      <c r="I640" s="37">
        <v>0</v>
      </c>
      <c r="J640" s="38">
        <v>0</v>
      </c>
      <c r="L640" s="39">
        <v>0</v>
      </c>
      <c r="M640" s="39">
        <v>0</v>
      </c>
      <c r="P640" s="37">
        <v>0</v>
      </c>
      <c r="Q640" s="37">
        <v>0</v>
      </c>
      <c r="S640" s="37">
        <v>0</v>
      </c>
      <c r="T640" s="37">
        <v>0</v>
      </c>
      <c r="U640" s="39">
        <v>0</v>
      </c>
      <c r="V640" s="39">
        <v>0</v>
      </c>
    </row>
    <row r="641" spans="1:22" x14ac:dyDescent="0.45">
      <c r="A641" s="58">
        <v>44538</v>
      </c>
      <c r="B641" s="36" t="s">
        <v>941</v>
      </c>
      <c r="C641" s="36" t="s">
        <v>47</v>
      </c>
      <c r="D641" s="36" t="s">
        <v>3453</v>
      </c>
      <c r="E641" s="36" t="s">
        <v>3585</v>
      </c>
      <c r="F641" s="36" t="s">
        <v>3159</v>
      </c>
      <c r="G641" s="36" t="s">
        <v>3160</v>
      </c>
      <c r="H641" s="37">
        <v>446</v>
      </c>
      <c r="I641" s="37">
        <v>0</v>
      </c>
      <c r="J641" s="38">
        <v>0</v>
      </c>
      <c r="L641" s="39">
        <v>0</v>
      </c>
      <c r="M641" s="39">
        <v>0</v>
      </c>
      <c r="P641" s="37">
        <v>0</v>
      </c>
      <c r="Q641" s="37">
        <v>0</v>
      </c>
      <c r="S641" s="37">
        <v>0</v>
      </c>
      <c r="T641" s="37">
        <v>0</v>
      </c>
      <c r="U641" s="39">
        <v>0</v>
      </c>
      <c r="V641" s="39">
        <v>0</v>
      </c>
    </row>
    <row r="642" spans="1:22" x14ac:dyDescent="0.45">
      <c r="A642" s="58">
        <v>44538</v>
      </c>
      <c r="B642" s="36" t="s">
        <v>941</v>
      </c>
      <c r="C642" s="36" t="s">
        <v>47</v>
      </c>
      <c r="D642" s="36" t="s">
        <v>3279</v>
      </c>
      <c r="E642" s="36" t="s">
        <v>3586</v>
      </c>
      <c r="F642" s="36" t="s">
        <v>3159</v>
      </c>
      <c r="G642" s="36" t="s">
        <v>3160</v>
      </c>
      <c r="H642" s="37">
        <v>10</v>
      </c>
      <c r="I642" s="37">
        <v>0</v>
      </c>
      <c r="J642" s="38">
        <v>0</v>
      </c>
      <c r="L642" s="39">
        <v>0</v>
      </c>
      <c r="M642" s="39">
        <v>0</v>
      </c>
      <c r="P642" s="37">
        <v>0</v>
      </c>
      <c r="Q642" s="37">
        <v>0</v>
      </c>
      <c r="S642" s="37">
        <v>0</v>
      </c>
      <c r="T642" s="37">
        <v>0</v>
      </c>
      <c r="U642" s="39">
        <v>0</v>
      </c>
      <c r="V642" s="39">
        <v>0</v>
      </c>
    </row>
    <row r="643" spans="1:22" x14ac:dyDescent="0.45">
      <c r="A643" s="58">
        <v>44538</v>
      </c>
      <c r="B643" s="36" t="s">
        <v>941</v>
      </c>
      <c r="C643" s="36" t="s">
        <v>47</v>
      </c>
      <c r="D643" s="36" t="s">
        <v>3529</v>
      </c>
      <c r="E643" s="36" t="s">
        <v>3586</v>
      </c>
      <c r="F643" s="36" t="s">
        <v>3159</v>
      </c>
      <c r="G643" s="36" t="s">
        <v>3160</v>
      </c>
      <c r="H643" s="37">
        <v>0</v>
      </c>
      <c r="I643" s="37">
        <v>0</v>
      </c>
      <c r="L643" s="39">
        <v>0</v>
      </c>
      <c r="M643" s="39">
        <v>0</v>
      </c>
      <c r="P643" s="37">
        <v>0</v>
      </c>
      <c r="Q643" s="37">
        <v>0</v>
      </c>
      <c r="S643" s="37">
        <v>0</v>
      </c>
      <c r="T643" s="37">
        <v>0</v>
      </c>
      <c r="U643" s="39">
        <v>0</v>
      </c>
      <c r="V643" s="39">
        <v>0</v>
      </c>
    </row>
    <row r="644" spans="1:22" x14ac:dyDescent="0.45">
      <c r="A644" s="58">
        <v>44538</v>
      </c>
      <c r="B644" s="36" t="s">
        <v>941</v>
      </c>
      <c r="C644" s="36" t="s">
        <v>47</v>
      </c>
      <c r="D644" s="36" t="s">
        <v>3295</v>
      </c>
      <c r="E644" s="36" t="s">
        <v>3583</v>
      </c>
      <c r="F644" s="36" t="s">
        <v>3166</v>
      </c>
      <c r="G644" s="36" t="s">
        <v>3168</v>
      </c>
      <c r="H644" s="37">
        <v>132</v>
      </c>
      <c r="I644" s="37">
        <v>1</v>
      </c>
      <c r="J644" s="38">
        <v>7.575757575757576E-3</v>
      </c>
      <c r="K644" s="39">
        <v>2.02</v>
      </c>
      <c r="L644" s="39">
        <v>2.02</v>
      </c>
      <c r="M644" s="39">
        <v>0</v>
      </c>
      <c r="O644" s="40">
        <v>0</v>
      </c>
      <c r="P644" s="37">
        <v>0</v>
      </c>
      <c r="Q644" s="37">
        <v>0</v>
      </c>
      <c r="R644" s="38">
        <v>0</v>
      </c>
      <c r="S644" s="37">
        <v>0</v>
      </c>
      <c r="T644" s="37">
        <v>0</v>
      </c>
      <c r="U644" s="39">
        <v>0</v>
      </c>
      <c r="V644" s="39">
        <v>0</v>
      </c>
    </row>
    <row r="645" spans="1:22" x14ac:dyDescent="0.45">
      <c r="A645" s="58">
        <v>44538</v>
      </c>
      <c r="B645" s="36" t="s">
        <v>941</v>
      </c>
      <c r="C645" s="36" t="s">
        <v>47</v>
      </c>
      <c r="D645" s="36" t="s">
        <v>3383</v>
      </c>
      <c r="E645" s="36" t="s">
        <v>3583</v>
      </c>
      <c r="F645" s="36" t="s">
        <v>3166</v>
      </c>
      <c r="G645" s="36" t="s">
        <v>3168</v>
      </c>
      <c r="H645" s="37">
        <v>2</v>
      </c>
      <c r="I645" s="37">
        <v>0</v>
      </c>
      <c r="J645" s="38">
        <v>0</v>
      </c>
      <c r="L645" s="39">
        <v>0</v>
      </c>
      <c r="M645" s="39">
        <v>0</v>
      </c>
      <c r="P645" s="37">
        <v>0</v>
      </c>
      <c r="Q645" s="37">
        <v>0</v>
      </c>
      <c r="S645" s="37">
        <v>0</v>
      </c>
      <c r="T645" s="37">
        <v>0</v>
      </c>
      <c r="U645" s="39">
        <v>0</v>
      </c>
      <c r="V645" s="39">
        <v>0</v>
      </c>
    </row>
    <row r="646" spans="1:22" x14ac:dyDescent="0.45">
      <c r="A646" s="58">
        <v>44538</v>
      </c>
      <c r="B646" s="36" t="s">
        <v>941</v>
      </c>
      <c r="C646" s="36" t="s">
        <v>47</v>
      </c>
      <c r="D646" s="36" t="s">
        <v>3507</v>
      </c>
      <c r="E646" s="36" t="s">
        <v>3584</v>
      </c>
      <c r="F646" s="36" t="s">
        <v>3154</v>
      </c>
      <c r="G646" s="36" t="s">
        <v>3155</v>
      </c>
      <c r="H646" s="37">
        <v>2</v>
      </c>
      <c r="I646" s="37">
        <v>0</v>
      </c>
      <c r="J646" s="38">
        <v>0</v>
      </c>
      <c r="L646" s="39">
        <v>0</v>
      </c>
      <c r="M646" s="39">
        <v>0</v>
      </c>
      <c r="P646" s="37">
        <v>0</v>
      </c>
      <c r="Q646" s="37">
        <v>0</v>
      </c>
      <c r="S646" s="37">
        <v>0</v>
      </c>
      <c r="T646" s="37">
        <v>0</v>
      </c>
      <c r="U646" s="39">
        <v>0</v>
      </c>
      <c r="V646" s="39">
        <v>0</v>
      </c>
    </row>
    <row r="647" spans="1:22" x14ac:dyDescent="0.45">
      <c r="A647" s="58">
        <v>44538</v>
      </c>
      <c r="B647" s="36" t="s">
        <v>941</v>
      </c>
      <c r="C647" s="36" t="s">
        <v>47</v>
      </c>
      <c r="D647" s="36" t="s">
        <v>3504</v>
      </c>
      <c r="E647" s="36" t="s">
        <v>3584</v>
      </c>
      <c r="F647" s="36" t="s">
        <v>3154</v>
      </c>
      <c r="G647" s="36" t="s">
        <v>3155</v>
      </c>
      <c r="H647" s="37">
        <v>1</v>
      </c>
      <c r="I647" s="37">
        <v>0</v>
      </c>
      <c r="J647" s="38">
        <v>0</v>
      </c>
      <c r="L647" s="39">
        <v>0</v>
      </c>
      <c r="M647" s="39">
        <v>0</v>
      </c>
      <c r="P647" s="37">
        <v>0</v>
      </c>
      <c r="Q647" s="37">
        <v>0</v>
      </c>
      <c r="S647" s="37">
        <v>0</v>
      </c>
      <c r="T647" s="37">
        <v>0</v>
      </c>
      <c r="U647" s="39">
        <v>0</v>
      </c>
      <c r="V647" s="39">
        <v>0</v>
      </c>
    </row>
    <row r="648" spans="1:22" x14ac:dyDescent="0.45">
      <c r="A648" s="58">
        <v>44538</v>
      </c>
      <c r="B648" s="36" t="s">
        <v>941</v>
      </c>
      <c r="C648" s="36" t="s">
        <v>47</v>
      </c>
      <c r="D648" s="36" t="s">
        <v>3299</v>
      </c>
      <c r="E648" s="36" t="s">
        <v>3583</v>
      </c>
      <c r="F648" s="36" t="s">
        <v>3166</v>
      </c>
      <c r="G648" s="36" t="s">
        <v>3168</v>
      </c>
      <c r="H648" s="37">
        <v>159</v>
      </c>
      <c r="I648" s="37">
        <v>0</v>
      </c>
      <c r="J648" s="38">
        <v>0</v>
      </c>
      <c r="L648" s="39">
        <v>0</v>
      </c>
      <c r="M648" s="39">
        <v>0</v>
      </c>
      <c r="P648" s="37">
        <v>0</v>
      </c>
      <c r="Q648" s="37">
        <v>0</v>
      </c>
      <c r="S648" s="37">
        <v>0</v>
      </c>
      <c r="T648" s="37">
        <v>0</v>
      </c>
      <c r="U648" s="39">
        <v>0</v>
      </c>
      <c r="V648" s="39">
        <v>0</v>
      </c>
    </row>
    <row r="649" spans="1:22" x14ac:dyDescent="0.45">
      <c r="A649" s="58">
        <v>44538</v>
      </c>
      <c r="B649" s="36" t="s">
        <v>941</v>
      </c>
      <c r="C649" s="36" t="s">
        <v>47</v>
      </c>
      <c r="D649" s="36" t="s">
        <v>3498</v>
      </c>
      <c r="E649" s="36" t="s">
        <v>3583</v>
      </c>
      <c r="F649" s="36" t="s">
        <v>3166</v>
      </c>
      <c r="G649" s="36" t="s">
        <v>3168</v>
      </c>
      <c r="H649" s="37">
        <v>38</v>
      </c>
      <c r="I649" s="37">
        <v>0</v>
      </c>
      <c r="J649" s="38">
        <v>0</v>
      </c>
      <c r="L649" s="39">
        <v>0</v>
      </c>
      <c r="M649" s="39">
        <v>0</v>
      </c>
      <c r="P649" s="37">
        <v>0</v>
      </c>
      <c r="Q649" s="37">
        <v>0</v>
      </c>
      <c r="S649" s="37">
        <v>0</v>
      </c>
      <c r="T649" s="37">
        <v>0</v>
      </c>
      <c r="U649" s="39">
        <v>0</v>
      </c>
      <c r="V649" s="39">
        <v>0</v>
      </c>
    </row>
    <row r="650" spans="1:22" x14ac:dyDescent="0.45">
      <c r="A650" s="58">
        <v>44538</v>
      </c>
      <c r="B650" s="36" t="s">
        <v>941</v>
      </c>
      <c r="C650" s="36" t="s">
        <v>47</v>
      </c>
      <c r="D650" s="36" t="s">
        <v>3496</v>
      </c>
      <c r="E650" s="36" t="s">
        <v>3583</v>
      </c>
      <c r="F650" s="36" t="s">
        <v>3166</v>
      </c>
      <c r="G650" s="36" t="s">
        <v>3168</v>
      </c>
      <c r="H650" s="37">
        <v>1</v>
      </c>
      <c r="I650" s="37">
        <v>0</v>
      </c>
      <c r="J650" s="38">
        <v>0</v>
      </c>
      <c r="L650" s="39">
        <v>0</v>
      </c>
      <c r="M650" s="39">
        <v>0</v>
      </c>
      <c r="P650" s="37">
        <v>0</v>
      </c>
      <c r="Q650" s="37">
        <v>0</v>
      </c>
      <c r="S650" s="37">
        <v>0</v>
      </c>
      <c r="T650" s="37">
        <v>0</v>
      </c>
      <c r="U650" s="39">
        <v>0</v>
      </c>
      <c r="V650" s="39">
        <v>0</v>
      </c>
    </row>
    <row r="651" spans="1:22" x14ac:dyDescent="0.45">
      <c r="A651" s="58">
        <v>44538</v>
      </c>
      <c r="B651" s="36" t="s">
        <v>941</v>
      </c>
      <c r="C651" s="36" t="s">
        <v>47</v>
      </c>
      <c r="D651" s="36" t="s">
        <v>3351</v>
      </c>
      <c r="E651" s="36" t="s">
        <v>3586</v>
      </c>
      <c r="F651" s="36" t="s">
        <v>3159</v>
      </c>
      <c r="G651" s="36" t="s">
        <v>3160</v>
      </c>
      <c r="H651" s="37">
        <v>24</v>
      </c>
      <c r="I651" s="37">
        <v>0</v>
      </c>
      <c r="J651" s="38">
        <v>0</v>
      </c>
      <c r="L651" s="39">
        <v>0</v>
      </c>
      <c r="M651" s="39">
        <v>0</v>
      </c>
      <c r="P651" s="37">
        <v>0</v>
      </c>
      <c r="Q651" s="37">
        <v>0</v>
      </c>
      <c r="S651" s="37">
        <v>0</v>
      </c>
      <c r="T651" s="37">
        <v>0</v>
      </c>
      <c r="U651" s="39">
        <v>0</v>
      </c>
      <c r="V651" s="39">
        <v>0</v>
      </c>
    </row>
    <row r="652" spans="1:22" x14ac:dyDescent="0.45">
      <c r="A652" s="58">
        <v>44538</v>
      </c>
      <c r="B652" s="36" t="s">
        <v>941</v>
      </c>
      <c r="C652" s="36" t="s">
        <v>47</v>
      </c>
      <c r="D652" s="36" t="s">
        <v>3337</v>
      </c>
      <c r="E652" s="36" t="s">
        <v>3584</v>
      </c>
      <c r="F652" s="36" t="s">
        <v>3154</v>
      </c>
      <c r="G652" s="36" t="s">
        <v>3155</v>
      </c>
      <c r="H652" s="37">
        <v>18</v>
      </c>
      <c r="I652" s="37">
        <v>0</v>
      </c>
      <c r="J652" s="38">
        <v>0</v>
      </c>
      <c r="L652" s="39">
        <v>0</v>
      </c>
      <c r="M652" s="39">
        <v>0</v>
      </c>
      <c r="P652" s="37">
        <v>0</v>
      </c>
      <c r="Q652" s="37">
        <v>0</v>
      </c>
      <c r="S652" s="37">
        <v>0</v>
      </c>
      <c r="T652" s="37">
        <v>0</v>
      </c>
      <c r="U652" s="39">
        <v>0</v>
      </c>
      <c r="V652" s="39">
        <v>0</v>
      </c>
    </row>
    <row r="653" spans="1:22" x14ac:dyDescent="0.45">
      <c r="A653" s="58">
        <v>44538</v>
      </c>
      <c r="B653" s="36" t="s">
        <v>941</v>
      </c>
      <c r="C653" s="36" t="s">
        <v>47</v>
      </c>
      <c r="D653" s="36" t="s">
        <v>3321</v>
      </c>
      <c r="E653" s="36" t="s">
        <v>3584</v>
      </c>
      <c r="F653" s="36" t="s">
        <v>3154</v>
      </c>
      <c r="G653" s="36" t="s">
        <v>3155</v>
      </c>
      <c r="H653" s="37">
        <v>3</v>
      </c>
      <c r="I653" s="37">
        <v>0</v>
      </c>
      <c r="J653" s="38">
        <v>0</v>
      </c>
      <c r="L653" s="39">
        <v>0</v>
      </c>
      <c r="M653" s="39">
        <v>0</v>
      </c>
      <c r="P653" s="37">
        <v>0</v>
      </c>
      <c r="Q653" s="37">
        <v>0</v>
      </c>
      <c r="S653" s="37">
        <v>0</v>
      </c>
      <c r="T653" s="37">
        <v>0</v>
      </c>
      <c r="U653" s="39">
        <v>0</v>
      </c>
      <c r="V653" s="39">
        <v>0</v>
      </c>
    </row>
    <row r="654" spans="1:22" x14ac:dyDescent="0.45">
      <c r="A654" s="58">
        <v>44538</v>
      </c>
      <c r="B654" s="36" t="s">
        <v>941</v>
      </c>
      <c r="C654" s="36" t="s">
        <v>47</v>
      </c>
      <c r="D654" s="36" t="s">
        <v>3253</v>
      </c>
      <c r="E654" s="36" t="s">
        <v>3587</v>
      </c>
      <c r="F654" s="36" t="s">
        <v>3222</v>
      </c>
      <c r="G654" s="36" t="s">
        <v>3176</v>
      </c>
      <c r="H654" s="37">
        <v>6</v>
      </c>
      <c r="I654" s="37">
        <v>0</v>
      </c>
      <c r="J654" s="38">
        <v>0</v>
      </c>
      <c r="L654" s="39">
        <v>0</v>
      </c>
      <c r="M654" s="39">
        <v>0</v>
      </c>
      <c r="P654" s="37">
        <v>0</v>
      </c>
      <c r="Q654" s="37">
        <v>0</v>
      </c>
      <c r="S654" s="37">
        <v>0</v>
      </c>
      <c r="T654" s="37">
        <v>0</v>
      </c>
      <c r="U654" s="39">
        <v>0</v>
      </c>
      <c r="V654" s="39">
        <v>0</v>
      </c>
    </row>
    <row r="655" spans="1:22" x14ac:dyDescent="0.45">
      <c r="A655" s="58">
        <v>44538</v>
      </c>
      <c r="B655" s="36" t="s">
        <v>941</v>
      </c>
      <c r="C655" s="36" t="s">
        <v>47</v>
      </c>
      <c r="D655" s="36" t="s">
        <v>3303</v>
      </c>
      <c r="E655" s="36" t="s">
        <v>3583</v>
      </c>
      <c r="F655" s="36" t="s">
        <v>3166</v>
      </c>
      <c r="G655" s="36" t="s">
        <v>3168</v>
      </c>
      <c r="H655" s="37">
        <v>1</v>
      </c>
      <c r="I655" s="37">
        <v>0</v>
      </c>
      <c r="J655" s="38">
        <v>0</v>
      </c>
      <c r="L655" s="39">
        <v>0</v>
      </c>
      <c r="M655" s="39">
        <v>0</v>
      </c>
      <c r="P655" s="37">
        <v>0</v>
      </c>
      <c r="Q655" s="37">
        <v>0</v>
      </c>
      <c r="S655" s="37">
        <v>0</v>
      </c>
      <c r="T655" s="37">
        <v>0</v>
      </c>
      <c r="U655" s="39">
        <v>0</v>
      </c>
      <c r="V655" s="39">
        <v>0</v>
      </c>
    </row>
    <row r="656" spans="1:22" x14ac:dyDescent="0.45">
      <c r="A656" s="58">
        <v>44538</v>
      </c>
      <c r="B656" s="36" t="s">
        <v>941</v>
      </c>
      <c r="C656" s="36" t="s">
        <v>47</v>
      </c>
      <c r="D656" s="36" t="s">
        <v>3331</v>
      </c>
      <c r="E656" s="36" t="s">
        <v>3584</v>
      </c>
      <c r="F656" s="36" t="s">
        <v>3154</v>
      </c>
      <c r="G656" s="36" t="s">
        <v>3155</v>
      </c>
      <c r="H656" s="37">
        <v>2</v>
      </c>
      <c r="I656" s="37">
        <v>1</v>
      </c>
      <c r="J656" s="38">
        <v>0.5</v>
      </c>
      <c r="K656" s="39">
        <v>1.49</v>
      </c>
      <c r="L656" s="39">
        <v>1.49</v>
      </c>
      <c r="M656" s="39">
        <v>0</v>
      </c>
      <c r="O656" s="40">
        <v>0</v>
      </c>
      <c r="P656" s="37">
        <v>0</v>
      </c>
      <c r="Q656" s="37">
        <v>0</v>
      </c>
      <c r="R656" s="38">
        <v>0</v>
      </c>
      <c r="S656" s="37">
        <v>0</v>
      </c>
      <c r="T656" s="37">
        <v>0</v>
      </c>
      <c r="U656" s="39">
        <v>0</v>
      </c>
      <c r="V656" s="39">
        <v>0</v>
      </c>
    </row>
    <row r="657" spans="1:22" x14ac:dyDescent="0.45">
      <c r="A657" s="58">
        <v>44538</v>
      </c>
      <c r="B657" s="36" t="s">
        <v>941</v>
      </c>
      <c r="C657" s="36" t="s">
        <v>47</v>
      </c>
      <c r="D657" s="36" t="s">
        <v>3313</v>
      </c>
      <c r="E657" s="36" t="s">
        <v>3584</v>
      </c>
      <c r="F657" s="36" t="s">
        <v>3154</v>
      </c>
      <c r="G657" s="36" t="s">
        <v>3155</v>
      </c>
      <c r="H657" s="37">
        <v>3</v>
      </c>
      <c r="I657" s="37">
        <v>0</v>
      </c>
      <c r="J657" s="38">
        <v>0</v>
      </c>
      <c r="L657" s="39">
        <v>0</v>
      </c>
      <c r="M657" s="39">
        <v>0</v>
      </c>
      <c r="P657" s="37">
        <v>0</v>
      </c>
      <c r="Q657" s="37">
        <v>0</v>
      </c>
      <c r="S657" s="37">
        <v>0</v>
      </c>
      <c r="T657" s="37">
        <v>0</v>
      </c>
      <c r="U657" s="39">
        <v>0</v>
      </c>
      <c r="V657" s="39">
        <v>0</v>
      </c>
    </row>
    <row r="658" spans="1:22" x14ac:dyDescent="0.45">
      <c r="A658" s="58">
        <v>44538</v>
      </c>
      <c r="B658" s="36" t="s">
        <v>941</v>
      </c>
      <c r="C658" s="36" t="s">
        <v>47</v>
      </c>
      <c r="D658" s="36" t="s">
        <v>3265</v>
      </c>
      <c r="E658" s="36" t="s">
        <v>3586</v>
      </c>
      <c r="F658" s="36" t="s">
        <v>3159</v>
      </c>
      <c r="G658" s="36" t="s">
        <v>3160</v>
      </c>
      <c r="H658" s="37">
        <v>19</v>
      </c>
      <c r="I658" s="37">
        <v>0</v>
      </c>
      <c r="J658" s="38">
        <v>0</v>
      </c>
      <c r="L658" s="39">
        <v>0</v>
      </c>
      <c r="M658" s="39">
        <v>0</v>
      </c>
      <c r="P658" s="37">
        <v>0</v>
      </c>
      <c r="Q658" s="37">
        <v>0</v>
      </c>
      <c r="S658" s="37">
        <v>0</v>
      </c>
      <c r="T658" s="37">
        <v>0</v>
      </c>
      <c r="U658" s="39">
        <v>0</v>
      </c>
      <c r="V658" s="39">
        <v>0</v>
      </c>
    </row>
    <row r="659" spans="1:22" x14ac:dyDescent="0.45">
      <c r="A659" s="58">
        <v>44538</v>
      </c>
      <c r="B659" s="36" t="s">
        <v>941</v>
      </c>
      <c r="C659" s="36" t="s">
        <v>47</v>
      </c>
      <c r="D659" s="36" t="s">
        <v>3355</v>
      </c>
      <c r="E659" s="36" t="s">
        <v>3583</v>
      </c>
      <c r="F659" s="36" t="s">
        <v>3166</v>
      </c>
      <c r="G659" s="36" t="s">
        <v>3168</v>
      </c>
      <c r="H659" s="37">
        <v>1</v>
      </c>
      <c r="I659" s="37">
        <v>0</v>
      </c>
      <c r="J659" s="38">
        <v>0</v>
      </c>
      <c r="L659" s="39">
        <v>0</v>
      </c>
      <c r="M659" s="39">
        <v>0</v>
      </c>
      <c r="P659" s="37">
        <v>0</v>
      </c>
      <c r="Q659" s="37">
        <v>0</v>
      </c>
      <c r="S659" s="37">
        <v>0</v>
      </c>
      <c r="T659" s="37">
        <v>0</v>
      </c>
      <c r="U659" s="39">
        <v>0</v>
      </c>
      <c r="V659" s="39">
        <v>0</v>
      </c>
    </row>
    <row r="660" spans="1:22" x14ac:dyDescent="0.45">
      <c r="A660" s="58">
        <v>44538</v>
      </c>
      <c r="B660" s="36" t="s">
        <v>941</v>
      </c>
      <c r="C660" s="36" t="s">
        <v>47</v>
      </c>
      <c r="D660" s="36" t="s">
        <v>3323</v>
      </c>
      <c r="E660" s="36" t="s">
        <v>3584</v>
      </c>
      <c r="F660" s="36" t="s">
        <v>3154</v>
      </c>
      <c r="G660" s="36" t="s">
        <v>3155</v>
      </c>
      <c r="H660" s="37">
        <v>8</v>
      </c>
      <c r="I660" s="37">
        <v>0</v>
      </c>
      <c r="J660" s="38">
        <v>0</v>
      </c>
      <c r="L660" s="39">
        <v>0</v>
      </c>
      <c r="M660" s="39">
        <v>0</v>
      </c>
      <c r="P660" s="37">
        <v>0</v>
      </c>
      <c r="Q660" s="37">
        <v>0</v>
      </c>
      <c r="S660" s="37">
        <v>0</v>
      </c>
      <c r="T660" s="37">
        <v>0</v>
      </c>
      <c r="U660" s="39">
        <v>0</v>
      </c>
      <c r="V660" s="39">
        <v>0</v>
      </c>
    </row>
    <row r="661" spans="1:22" x14ac:dyDescent="0.45">
      <c r="A661" s="58">
        <v>44538</v>
      </c>
      <c r="B661" s="36" t="s">
        <v>941</v>
      </c>
      <c r="C661" s="36" t="s">
        <v>47</v>
      </c>
      <c r="D661" s="36" t="s">
        <v>3275</v>
      </c>
      <c r="E661" s="36" t="s">
        <v>3586</v>
      </c>
      <c r="F661" s="36" t="s">
        <v>3159</v>
      </c>
      <c r="G661" s="36" t="s">
        <v>3160</v>
      </c>
      <c r="H661" s="37">
        <v>5</v>
      </c>
      <c r="I661" s="37">
        <v>0</v>
      </c>
      <c r="J661" s="38">
        <v>0</v>
      </c>
      <c r="L661" s="39">
        <v>0</v>
      </c>
      <c r="M661" s="39">
        <v>0</v>
      </c>
      <c r="P661" s="37">
        <v>0</v>
      </c>
      <c r="Q661" s="37">
        <v>0</v>
      </c>
      <c r="S661" s="37">
        <v>0</v>
      </c>
      <c r="T661" s="37">
        <v>0</v>
      </c>
      <c r="U661" s="39">
        <v>0</v>
      </c>
      <c r="V661" s="39">
        <v>0</v>
      </c>
    </row>
    <row r="662" spans="1:22" x14ac:dyDescent="0.45">
      <c r="A662" s="58">
        <v>44538</v>
      </c>
      <c r="B662" s="36" t="s">
        <v>941</v>
      </c>
      <c r="C662" s="36" t="s">
        <v>47</v>
      </c>
      <c r="D662" s="36" t="s">
        <v>3255</v>
      </c>
      <c r="E662" s="36" t="s">
        <v>3587</v>
      </c>
      <c r="F662" s="36" t="s">
        <v>3222</v>
      </c>
      <c r="G662" s="36" t="s">
        <v>3176</v>
      </c>
      <c r="H662" s="37">
        <v>0</v>
      </c>
      <c r="I662" s="37">
        <v>0</v>
      </c>
      <c r="L662" s="39">
        <v>0</v>
      </c>
      <c r="M662" s="39">
        <v>0</v>
      </c>
      <c r="P662" s="37">
        <v>0</v>
      </c>
      <c r="Q662" s="37">
        <v>0</v>
      </c>
      <c r="S662" s="37">
        <v>0</v>
      </c>
      <c r="T662" s="37">
        <v>0</v>
      </c>
      <c r="U662" s="39">
        <v>0</v>
      </c>
      <c r="V662" s="39">
        <v>0</v>
      </c>
    </row>
    <row r="663" spans="1:22" x14ac:dyDescent="0.45">
      <c r="A663" s="58">
        <v>44538</v>
      </c>
      <c r="B663" s="36" t="s">
        <v>941</v>
      </c>
      <c r="C663" s="36" t="s">
        <v>47</v>
      </c>
      <c r="D663" s="36" t="s">
        <v>3277</v>
      </c>
      <c r="E663" s="36" t="s">
        <v>3586</v>
      </c>
      <c r="F663" s="36" t="s">
        <v>3159</v>
      </c>
      <c r="G663" s="36" t="s">
        <v>3160</v>
      </c>
      <c r="H663" s="37">
        <v>6</v>
      </c>
      <c r="I663" s="37">
        <v>0</v>
      </c>
      <c r="J663" s="38">
        <v>0</v>
      </c>
      <c r="L663" s="39">
        <v>0</v>
      </c>
      <c r="M663" s="39">
        <v>0</v>
      </c>
      <c r="P663" s="37">
        <v>0</v>
      </c>
      <c r="Q663" s="37">
        <v>0</v>
      </c>
      <c r="S663" s="37">
        <v>0</v>
      </c>
      <c r="T663" s="37">
        <v>0</v>
      </c>
      <c r="U663" s="39">
        <v>0</v>
      </c>
      <c r="V663" s="39">
        <v>0</v>
      </c>
    </row>
    <row r="664" spans="1:22" x14ac:dyDescent="0.45">
      <c r="A664" s="58">
        <v>44538</v>
      </c>
      <c r="B664" s="36" t="s">
        <v>941</v>
      </c>
      <c r="C664" s="36" t="s">
        <v>47</v>
      </c>
      <c r="D664" s="36" t="s">
        <v>3293</v>
      </c>
      <c r="E664" s="36" t="s">
        <v>3583</v>
      </c>
      <c r="F664" s="36" t="s">
        <v>3166</v>
      </c>
      <c r="G664" s="36" t="s">
        <v>3168</v>
      </c>
      <c r="H664" s="37">
        <v>2</v>
      </c>
      <c r="I664" s="37">
        <v>0</v>
      </c>
      <c r="J664" s="38">
        <v>0</v>
      </c>
      <c r="L664" s="39">
        <v>0</v>
      </c>
      <c r="M664" s="39">
        <v>0</v>
      </c>
      <c r="P664" s="37">
        <v>0</v>
      </c>
      <c r="Q664" s="37">
        <v>0</v>
      </c>
      <c r="S664" s="37">
        <v>0</v>
      </c>
      <c r="T664" s="37">
        <v>0</v>
      </c>
      <c r="U664" s="39">
        <v>0</v>
      </c>
      <c r="V664" s="39">
        <v>0</v>
      </c>
    </row>
    <row r="665" spans="1:22" x14ac:dyDescent="0.45">
      <c r="A665" s="58">
        <v>44538</v>
      </c>
      <c r="B665" s="36" t="s">
        <v>941</v>
      </c>
      <c r="C665" s="36" t="s">
        <v>47</v>
      </c>
      <c r="D665" s="36" t="s">
        <v>3457</v>
      </c>
      <c r="E665" s="36" t="s">
        <v>3588</v>
      </c>
      <c r="F665" s="36" t="s">
        <v>3154</v>
      </c>
      <c r="G665" s="36" t="s">
        <v>3155</v>
      </c>
      <c r="H665" s="37">
        <v>2072</v>
      </c>
      <c r="I665" s="37">
        <v>5</v>
      </c>
      <c r="J665" s="38">
        <v>2.4131274131274131E-3</v>
      </c>
      <c r="K665" s="39">
        <v>0.54200000000000004</v>
      </c>
      <c r="L665" s="39">
        <v>2.71</v>
      </c>
      <c r="M665" s="39">
        <v>0</v>
      </c>
      <c r="O665" s="40">
        <v>0</v>
      </c>
      <c r="P665" s="37">
        <v>0</v>
      </c>
      <c r="Q665" s="37">
        <v>0</v>
      </c>
      <c r="R665" s="38">
        <v>0</v>
      </c>
      <c r="S665" s="37">
        <v>0</v>
      </c>
      <c r="T665" s="37">
        <v>0</v>
      </c>
      <c r="U665" s="39">
        <v>0</v>
      </c>
      <c r="V665" s="39">
        <v>0</v>
      </c>
    </row>
    <row r="666" spans="1:22" x14ac:dyDescent="0.45">
      <c r="A666" s="58">
        <v>44538</v>
      </c>
      <c r="B666" s="36" t="s">
        <v>941</v>
      </c>
      <c r="C666" s="36" t="s">
        <v>47</v>
      </c>
      <c r="D666" s="36" t="s">
        <v>3249</v>
      </c>
      <c r="E666" s="36" t="s">
        <v>3587</v>
      </c>
      <c r="F666" s="36" t="s">
        <v>3222</v>
      </c>
      <c r="G666" s="36" t="s">
        <v>3176</v>
      </c>
      <c r="H666" s="37">
        <v>43</v>
      </c>
      <c r="I666" s="37">
        <v>0</v>
      </c>
      <c r="J666" s="38">
        <v>0</v>
      </c>
      <c r="L666" s="39">
        <v>0</v>
      </c>
      <c r="M666" s="39">
        <v>0</v>
      </c>
      <c r="P666" s="37">
        <v>0</v>
      </c>
      <c r="Q666" s="37">
        <v>0</v>
      </c>
      <c r="S666" s="37">
        <v>0</v>
      </c>
      <c r="T666" s="37">
        <v>0</v>
      </c>
      <c r="U666" s="39">
        <v>0</v>
      </c>
      <c r="V666" s="39">
        <v>0</v>
      </c>
    </row>
    <row r="667" spans="1:22" x14ac:dyDescent="0.45">
      <c r="A667" s="58">
        <v>44538</v>
      </c>
      <c r="B667" s="36" t="s">
        <v>941</v>
      </c>
      <c r="C667" s="36" t="s">
        <v>47</v>
      </c>
      <c r="D667" s="36" t="s">
        <v>3269</v>
      </c>
      <c r="E667" s="36" t="s">
        <v>3586</v>
      </c>
      <c r="F667" s="36" t="s">
        <v>3159</v>
      </c>
      <c r="G667" s="36" t="s">
        <v>3160</v>
      </c>
      <c r="H667" s="37">
        <v>2</v>
      </c>
      <c r="I667" s="37">
        <v>1</v>
      </c>
      <c r="J667" s="38">
        <v>0.5</v>
      </c>
      <c r="K667" s="39">
        <v>0.02</v>
      </c>
      <c r="L667" s="39">
        <v>0.02</v>
      </c>
      <c r="M667" s="39">
        <v>0</v>
      </c>
      <c r="O667" s="40">
        <v>0</v>
      </c>
      <c r="P667" s="37">
        <v>0</v>
      </c>
      <c r="Q667" s="37">
        <v>0</v>
      </c>
      <c r="R667" s="38">
        <v>0</v>
      </c>
      <c r="S667" s="37">
        <v>0</v>
      </c>
      <c r="T667" s="37">
        <v>0</v>
      </c>
      <c r="U667" s="39">
        <v>0</v>
      </c>
      <c r="V667" s="39">
        <v>0</v>
      </c>
    </row>
    <row r="668" spans="1:22" x14ac:dyDescent="0.45">
      <c r="A668" s="58">
        <v>44538</v>
      </c>
      <c r="B668" s="36" t="s">
        <v>941</v>
      </c>
      <c r="C668" s="36" t="s">
        <v>47</v>
      </c>
      <c r="D668" s="36" t="s">
        <v>3506</v>
      </c>
      <c r="E668" s="36" t="s">
        <v>3584</v>
      </c>
      <c r="F668" s="36" t="s">
        <v>3154</v>
      </c>
      <c r="G668" s="36" t="s">
        <v>3155</v>
      </c>
      <c r="H668" s="37">
        <v>69</v>
      </c>
      <c r="I668" s="37">
        <v>0</v>
      </c>
      <c r="J668" s="38">
        <v>0</v>
      </c>
      <c r="L668" s="39">
        <v>0</v>
      </c>
      <c r="M668" s="39">
        <v>0</v>
      </c>
      <c r="P668" s="37">
        <v>0</v>
      </c>
      <c r="Q668" s="37">
        <v>0</v>
      </c>
      <c r="S668" s="37">
        <v>0</v>
      </c>
      <c r="T668" s="37">
        <v>0</v>
      </c>
      <c r="U668" s="39">
        <v>0</v>
      </c>
      <c r="V668" s="39">
        <v>0</v>
      </c>
    </row>
    <row r="669" spans="1:22" x14ac:dyDescent="0.45">
      <c r="A669" s="58">
        <v>44538</v>
      </c>
      <c r="B669" s="36" t="s">
        <v>941</v>
      </c>
      <c r="C669" s="36" t="s">
        <v>47</v>
      </c>
      <c r="D669" s="36" t="s">
        <v>3271</v>
      </c>
      <c r="E669" s="36" t="s">
        <v>3586</v>
      </c>
      <c r="F669" s="36" t="s">
        <v>3159</v>
      </c>
      <c r="G669" s="36" t="s">
        <v>3160</v>
      </c>
      <c r="H669" s="37">
        <v>7</v>
      </c>
      <c r="I669" s="37">
        <v>0</v>
      </c>
      <c r="J669" s="38">
        <v>0</v>
      </c>
      <c r="L669" s="39">
        <v>0</v>
      </c>
      <c r="M669" s="39">
        <v>0</v>
      </c>
      <c r="P669" s="37">
        <v>0</v>
      </c>
      <c r="Q669" s="37">
        <v>0</v>
      </c>
      <c r="S669" s="37">
        <v>0</v>
      </c>
      <c r="T669" s="37">
        <v>0</v>
      </c>
      <c r="U669" s="39">
        <v>0</v>
      </c>
      <c r="V669" s="39">
        <v>0</v>
      </c>
    </row>
    <row r="670" spans="1:22" x14ac:dyDescent="0.45">
      <c r="A670" s="58">
        <v>44538</v>
      </c>
      <c r="B670" s="36" t="s">
        <v>941</v>
      </c>
      <c r="C670" s="36" t="s">
        <v>47</v>
      </c>
      <c r="D670" s="36" t="s">
        <v>3283</v>
      </c>
      <c r="E670" s="36" t="s">
        <v>3583</v>
      </c>
      <c r="F670" s="36" t="s">
        <v>3166</v>
      </c>
      <c r="G670" s="36" t="s">
        <v>3168</v>
      </c>
      <c r="H670" s="37">
        <v>295</v>
      </c>
      <c r="I670" s="37">
        <v>2</v>
      </c>
      <c r="J670" s="38">
        <v>6.7796610169491523E-3</v>
      </c>
      <c r="K670" s="39">
        <v>3.7349999999999999</v>
      </c>
      <c r="L670" s="39">
        <v>7.47</v>
      </c>
      <c r="M670" s="39">
        <v>0</v>
      </c>
      <c r="O670" s="40">
        <v>0</v>
      </c>
      <c r="P670" s="37">
        <v>0</v>
      </c>
      <c r="Q670" s="37">
        <v>0</v>
      </c>
      <c r="R670" s="38">
        <v>0</v>
      </c>
      <c r="S670" s="37">
        <v>0</v>
      </c>
      <c r="T670" s="37">
        <v>0</v>
      </c>
      <c r="U670" s="39">
        <v>0</v>
      </c>
      <c r="V670" s="39">
        <v>0</v>
      </c>
    </row>
    <row r="671" spans="1:22" x14ac:dyDescent="0.45">
      <c r="A671" s="58">
        <v>44538</v>
      </c>
      <c r="B671" s="36" t="s">
        <v>941</v>
      </c>
      <c r="C671" s="36" t="s">
        <v>47</v>
      </c>
      <c r="D671" s="36" t="s">
        <v>3451</v>
      </c>
      <c r="E671" s="36" t="s">
        <v>3589</v>
      </c>
      <c r="F671" s="36" t="s">
        <v>3222</v>
      </c>
      <c r="G671" s="36" t="s">
        <v>3176</v>
      </c>
      <c r="H671" s="37">
        <v>392</v>
      </c>
      <c r="I671" s="37">
        <v>4</v>
      </c>
      <c r="J671" s="38">
        <v>1.0204081632653062E-2</v>
      </c>
      <c r="K671" s="39">
        <v>1.615</v>
      </c>
      <c r="L671" s="39">
        <v>6.46</v>
      </c>
      <c r="M671" s="39">
        <v>0</v>
      </c>
      <c r="O671" s="40">
        <v>0</v>
      </c>
      <c r="P671" s="37">
        <v>0</v>
      </c>
      <c r="Q671" s="37">
        <v>0</v>
      </c>
      <c r="R671" s="38">
        <v>0</v>
      </c>
      <c r="S671" s="37">
        <v>0</v>
      </c>
      <c r="T671" s="37">
        <v>0</v>
      </c>
      <c r="U671" s="39">
        <v>0</v>
      </c>
      <c r="V671" s="39">
        <v>0</v>
      </c>
    </row>
    <row r="672" spans="1:22" x14ac:dyDescent="0.45">
      <c r="A672" s="58">
        <v>44538</v>
      </c>
      <c r="B672" s="36" t="s">
        <v>941</v>
      </c>
      <c r="C672" s="36" t="s">
        <v>47</v>
      </c>
      <c r="D672" s="36" t="s">
        <v>3361</v>
      </c>
      <c r="E672" s="36" t="s">
        <v>3583</v>
      </c>
      <c r="F672" s="36" t="s">
        <v>3166</v>
      </c>
      <c r="G672" s="36" t="s">
        <v>3168</v>
      </c>
      <c r="H672" s="37">
        <v>2</v>
      </c>
      <c r="I672" s="37">
        <v>0</v>
      </c>
      <c r="J672" s="38">
        <v>0</v>
      </c>
      <c r="L672" s="39">
        <v>0</v>
      </c>
      <c r="M672" s="39">
        <v>0</v>
      </c>
      <c r="P672" s="37">
        <v>0</v>
      </c>
      <c r="Q672" s="37">
        <v>0</v>
      </c>
      <c r="S672" s="37">
        <v>0</v>
      </c>
      <c r="T672" s="37">
        <v>0</v>
      </c>
      <c r="U672" s="39">
        <v>0</v>
      </c>
      <c r="V672" s="39">
        <v>0</v>
      </c>
    </row>
    <row r="673" spans="1:22" x14ac:dyDescent="0.45">
      <c r="A673" s="58">
        <v>44538</v>
      </c>
      <c r="B673" s="36" t="s">
        <v>941</v>
      </c>
      <c r="C673" s="36" t="s">
        <v>47</v>
      </c>
      <c r="D673" s="36" t="s">
        <v>3307</v>
      </c>
      <c r="E673" s="36" t="s">
        <v>3584</v>
      </c>
      <c r="F673" s="36" t="s">
        <v>3154</v>
      </c>
      <c r="G673" s="36" t="s">
        <v>3155</v>
      </c>
      <c r="H673" s="37">
        <v>4801</v>
      </c>
      <c r="I673" s="37">
        <v>31</v>
      </c>
      <c r="J673" s="38">
        <v>6.4569881274734427E-3</v>
      </c>
      <c r="K673" s="39">
        <v>2.4832258064516131</v>
      </c>
      <c r="L673" s="39">
        <v>76.98</v>
      </c>
      <c r="M673" s="39">
        <v>79.989999999999995</v>
      </c>
      <c r="N673" s="38">
        <v>0.96237029628703596</v>
      </c>
      <c r="O673" s="40">
        <v>1.0391010652117432</v>
      </c>
      <c r="P673" s="37">
        <v>1</v>
      </c>
      <c r="Q673" s="37">
        <v>1</v>
      </c>
      <c r="R673" s="38">
        <v>3.2258064516129031E-2</v>
      </c>
      <c r="S673" s="37">
        <v>1</v>
      </c>
      <c r="T673" s="37">
        <v>0</v>
      </c>
      <c r="U673" s="39">
        <v>79.989999999999995</v>
      </c>
      <c r="V673" s="39">
        <v>0</v>
      </c>
    </row>
    <row r="674" spans="1:22" x14ac:dyDescent="0.45">
      <c r="A674" s="58">
        <v>44538</v>
      </c>
      <c r="B674" s="36" t="s">
        <v>941</v>
      </c>
      <c r="C674" s="36" t="s">
        <v>47</v>
      </c>
      <c r="D674" s="36" t="s">
        <v>3263</v>
      </c>
      <c r="E674" s="36" t="s">
        <v>3586</v>
      </c>
      <c r="F674" s="36" t="s">
        <v>3159</v>
      </c>
      <c r="G674" s="36" t="s">
        <v>3160</v>
      </c>
      <c r="H674" s="37">
        <v>36</v>
      </c>
      <c r="I674" s="37">
        <v>0</v>
      </c>
      <c r="J674" s="38">
        <v>0</v>
      </c>
      <c r="L674" s="39">
        <v>0</v>
      </c>
      <c r="M674" s="39">
        <v>0</v>
      </c>
      <c r="P674" s="37">
        <v>0</v>
      </c>
      <c r="Q674" s="37">
        <v>0</v>
      </c>
      <c r="S674" s="37">
        <v>0</v>
      </c>
      <c r="T674" s="37">
        <v>0</v>
      </c>
      <c r="U674" s="39">
        <v>0</v>
      </c>
      <c r="V674" s="39">
        <v>0</v>
      </c>
    </row>
    <row r="675" spans="1:22" x14ac:dyDescent="0.45">
      <c r="A675" s="58">
        <v>44538</v>
      </c>
      <c r="B675" s="36" t="s">
        <v>941</v>
      </c>
      <c r="C675" s="36" t="s">
        <v>47</v>
      </c>
      <c r="D675" s="36" t="s">
        <v>3315</v>
      </c>
      <c r="E675" s="36" t="s">
        <v>3584</v>
      </c>
      <c r="F675" s="36" t="s">
        <v>3154</v>
      </c>
      <c r="G675" s="36" t="s">
        <v>3155</v>
      </c>
      <c r="H675" s="37">
        <v>5</v>
      </c>
      <c r="I675" s="37">
        <v>0</v>
      </c>
      <c r="J675" s="38">
        <v>0</v>
      </c>
      <c r="L675" s="39">
        <v>0</v>
      </c>
      <c r="M675" s="39">
        <v>0</v>
      </c>
      <c r="P675" s="37">
        <v>0</v>
      </c>
      <c r="Q675" s="37">
        <v>0</v>
      </c>
      <c r="S675" s="37">
        <v>0</v>
      </c>
      <c r="T675" s="37">
        <v>0</v>
      </c>
      <c r="U675" s="39">
        <v>0</v>
      </c>
      <c r="V675" s="39">
        <v>0</v>
      </c>
    </row>
    <row r="676" spans="1:22" x14ac:dyDescent="0.45">
      <c r="A676" s="58">
        <v>44538</v>
      </c>
      <c r="B676" s="36" t="s">
        <v>941</v>
      </c>
      <c r="C676" s="36" t="s">
        <v>47</v>
      </c>
      <c r="D676" s="36" t="s">
        <v>3492</v>
      </c>
      <c r="E676" s="36" t="s">
        <v>3583</v>
      </c>
      <c r="F676" s="36" t="s">
        <v>3166</v>
      </c>
      <c r="G676" s="36" t="s">
        <v>3168</v>
      </c>
      <c r="H676" s="37">
        <v>0</v>
      </c>
      <c r="I676" s="37">
        <v>0</v>
      </c>
      <c r="L676" s="39">
        <v>0</v>
      </c>
      <c r="M676" s="39">
        <v>0</v>
      </c>
      <c r="P676" s="37">
        <v>0</v>
      </c>
      <c r="Q676" s="37">
        <v>0</v>
      </c>
      <c r="S676" s="37">
        <v>0</v>
      </c>
      <c r="T676" s="37">
        <v>0</v>
      </c>
      <c r="U676" s="39">
        <v>0</v>
      </c>
      <c r="V676" s="39">
        <v>0</v>
      </c>
    </row>
    <row r="677" spans="1:22" x14ac:dyDescent="0.45">
      <c r="A677" s="58">
        <v>44538</v>
      </c>
      <c r="B677" s="36" t="s">
        <v>941</v>
      </c>
      <c r="C677" s="36" t="s">
        <v>47</v>
      </c>
      <c r="D677" s="36" t="s">
        <v>3526</v>
      </c>
      <c r="E677" s="36" t="s">
        <v>3586</v>
      </c>
      <c r="F677" s="36" t="s">
        <v>3159</v>
      </c>
      <c r="G677" s="36" t="s">
        <v>3160</v>
      </c>
      <c r="H677" s="37">
        <v>26</v>
      </c>
      <c r="I677" s="37">
        <v>1</v>
      </c>
      <c r="J677" s="38">
        <v>3.8461538461538464E-2</v>
      </c>
      <c r="K677" s="39">
        <v>1.27</v>
      </c>
      <c r="L677" s="39">
        <v>1.27</v>
      </c>
      <c r="M677" s="39">
        <v>0</v>
      </c>
      <c r="O677" s="40">
        <v>0</v>
      </c>
      <c r="P677" s="37">
        <v>0</v>
      </c>
      <c r="Q677" s="37">
        <v>0</v>
      </c>
      <c r="R677" s="38">
        <v>0</v>
      </c>
      <c r="S677" s="37">
        <v>0</v>
      </c>
      <c r="T677" s="37">
        <v>0</v>
      </c>
      <c r="U677" s="39">
        <v>0</v>
      </c>
      <c r="V677" s="39">
        <v>0</v>
      </c>
    </row>
    <row r="678" spans="1:22" x14ac:dyDescent="0.45">
      <c r="A678" s="58">
        <v>44538</v>
      </c>
      <c r="B678" s="36" t="s">
        <v>941</v>
      </c>
      <c r="C678" s="36" t="s">
        <v>47</v>
      </c>
      <c r="D678" s="36" t="s">
        <v>3239</v>
      </c>
      <c r="E678" s="36" t="s">
        <v>3587</v>
      </c>
      <c r="F678" s="36" t="s">
        <v>3222</v>
      </c>
      <c r="G678" s="36" t="s">
        <v>3176</v>
      </c>
      <c r="H678" s="37">
        <v>1153</v>
      </c>
      <c r="I678" s="37">
        <v>8</v>
      </c>
      <c r="J678" s="38">
        <v>6.938421509106678E-3</v>
      </c>
      <c r="K678" s="39">
        <v>2.0212499999999998</v>
      </c>
      <c r="L678" s="39">
        <v>16.169999999999998</v>
      </c>
      <c r="M678" s="39">
        <v>0</v>
      </c>
      <c r="O678" s="40">
        <v>0</v>
      </c>
      <c r="P678" s="37">
        <v>0</v>
      </c>
      <c r="Q678" s="37">
        <v>0</v>
      </c>
      <c r="R678" s="38">
        <v>0</v>
      </c>
      <c r="S678" s="37">
        <v>0</v>
      </c>
      <c r="T678" s="37">
        <v>0</v>
      </c>
      <c r="U678" s="39">
        <v>0</v>
      </c>
      <c r="V678" s="39">
        <v>0</v>
      </c>
    </row>
    <row r="679" spans="1:22" x14ac:dyDescent="0.45">
      <c r="A679" s="58">
        <v>44538</v>
      </c>
      <c r="B679" s="36" t="s">
        <v>941</v>
      </c>
      <c r="C679" s="36" t="s">
        <v>47</v>
      </c>
      <c r="D679" s="36" t="s">
        <v>3329</v>
      </c>
      <c r="E679" s="36" t="s">
        <v>3584</v>
      </c>
      <c r="F679" s="36" t="s">
        <v>3154</v>
      </c>
      <c r="G679" s="36" t="s">
        <v>3155</v>
      </c>
      <c r="H679" s="37">
        <v>22</v>
      </c>
      <c r="I679" s="37">
        <v>0</v>
      </c>
      <c r="J679" s="38">
        <v>0</v>
      </c>
      <c r="L679" s="39">
        <v>0</v>
      </c>
      <c r="M679" s="39">
        <v>0</v>
      </c>
      <c r="P679" s="37">
        <v>0</v>
      </c>
      <c r="Q679" s="37">
        <v>0</v>
      </c>
      <c r="S679" s="37">
        <v>0</v>
      </c>
      <c r="T679" s="37">
        <v>0</v>
      </c>
      <c r="U679" s="39">
        <v>0</v>
      </c>
      <c r="V679" s="39">
        <v>0</v>
      </c>
    </row>
    <row r="680" spans="1:22" x14ac:dyDescent="0.45">
      <c r="A680" s="58">
        <v>44538</v>
      </c>
      <c r="B680" s="36" t="s">
        <v>941</v>
      </c>
      <c r="C680" s="36" t="s">
        <v>47</v>
      </c>
      <c r="D680" s="36" t="s">
        <v>3319</v>
      </c>
      <c r="E680" s="36" t="s">
        <v>3584</v>
      </c>
      <c r="F680" s="36" t="s">
        <v>3154</v>
      </c>
      <c r="G680" s="36" t="s">
        <v>3155</v>
      </c>
      <c r="H680" s="37">
        <v>3360</v>
      </c>
      <c r="I680" s="37">
        <v>24</v>
      </c>
      <c r="J680" s="38">
        <v>7.1428571428571426E-3</v>
      </c>
      <c r="K680" s="39">
        <v>2.4329166666666668</v>
      </c>
      <c r="L680" s="39">
        <v>58.39</v>
      </c>
      <c r="M680" s="39">
        <v>0</v>
      </c>
      <c r="O680" s="40">
        <v>0</v>
      </c>
      <c r="P680" s="37">
        <v>0</v>
      </c>
      <c r="Q680" s="37">
        <v>0</v>
      </c>
      <c r="R680" s="38">
        <v>0</v>
      </c>
      <c r="S680" s="37">
        <v>0</v>
      </c>
      <c r="T680" s="37">
        <v>0</v>
      </c>
      <c r="U680" s="39">
        <v>0</v>
      </c>
      <c r="V680" s="39">
        <v>0</v>
      </c>
    </row>
    <row r="681" spans="1:22" x14ac:dyDescent="0.45">
      <c r="A681" s="58">
        <v>44538</v>
      </c>
      <c r="B681" s="36" t="s">
        <v>941</v>
      </c>
      <c r="C681" s="36" t="s">
        <v>47</v>
      </c>
      <c r="D681" s="36" t="s">
        <v>3505</v>
      </c>
      <c r="E681" s="36" t="s">
        <v>3584</v>
      </c>
      <c r="F681" s="36" t="s">
        <v>3154</v>
      </c>
      <c r="G681" s="36" t="s">
        <v>3155</v>
      </c>
      <c r="H681" s="37">
        <v>2</v>
      </c>
      <c r="I681" s="37">
        <v>0</v>
      </c>
      <c r="J681" s="38">
        <v>0</v>
      </c>
      <c r="L681" s="39">
        <v>0</v>
      </c>
      <c r="M681" s="39">
        <v>0</v>
      </c>
      <c r="P681" s="37">
        <v>0</v>
      </c>
      <c r="Q681" s="37">
        <v>0</v>
      </c>
      <c r="S681" s="37">
        <v>0</v>
      </c>
      <c r="T681" s="37">
        <v>0</v>
      </c>
      <c r="U681" s="39">
        <v>0</v>
      </c>
      <c r="V681" s="39">
        <v>0</v>
      </c>
    </row>
    <row r="682" spans="1:22" x14ac:dyDescent="0.45">
      <c r="A682" s="58">
        <v>44538</v>
      </c>
      <c r="B682" s="36" t="s">
        <v>941</v>
      </c>
      <c r="C682" s="36" t="s">
        <v>47</v>
      </c>
      <c r="D682" s="36" t="s">
        <v>3455</v>
      </c>
      <c r="E682" s="36" t="s">
        <v>3590</v>
      </c>
      <c r="F682" s="36" t="s">
        <v>3166</v>
      </c>
      <c r="G682" s="36" t="s">
        <v>3168</v>
      </c>
      <c r="H682" s="37">
        <v>876</v>
      </c>
      <c r="I682" s="37">
        <v>7</v>
      </c>
      <c r="J682" s="38">
        <v>7.9908675799086754E-3</v>
      </c>
      <c r="K682" s="39">
        <v>1.1700000000000002</v>
      </c>
      <c r="L682" s="39">
        <v>8.1900000000000013</v>
      </c>
      <c r="M682" s="39">
        <v>124.99</v>
      </c>
      <c r="N682" s="38">
        <v>6.5525242019361565E-2</v>
      </c>
      <c r="O682" s="40">
        <v>15.261294261294259</v>
      </c>
      <c r="P682" s="37">
        <v>1</v>
      </c>
      <c r="Q682" s="37">
        <v>1</v>
      </c>
      <c r="R682" s="38">
        <v>0.14285714285714285</v>
      </c>
      <c r="S682" s="37">
        <v>1</v>
      </c>
      <c r="T682" s="37">
        <v>0</v>
      </c>
      <c r="U682" s="39">
        <v>124.99</v>
      </c>
      <c r="V682" s="39">
        <v>0</v>
      </c>
    </row>
    <row r="683" spans="1:22" x14ac:dyDescent="0.45">
      <c r="A683" s="58">
        <v>44538</v>
      </c>
      <c r="B683" s="36" t="s">
        <v>941</v>
      </c>
      <c r="C683" s="36" t="s">
        <v>47</v>
      </c>
      <c r="D683" s="36" t="s">
        <v>3447</v>
      </c>
      <c r="E683" s="36" t="s">
        <v>3591</v>
      </c>
      <c r="F683" s="36" t="s">
        <v>3154</v>
      </c>
      <c r="G683" s="36" t="s">
        <v>3155</v>
      </c>
      <c r="H683" s="37">
        <v>5</v>
      </c>
      <c r="I683" s="37">
        <v>0</v>
      </c>
      <c r="J683" s="38">
        <v>0</v>
      </c>
      <c r="L683" s="39">
        <v>0</v>
      </c>
      <c r="M683" s="39">
        <v>0</v>
      </c>
      <c r="P683" s="37">
        <v>0</v>
      </c>
      <c r="Q683" s="37">
        <v>0</v>
      </c>
      <c r="S683" s="37">
        <v>0</v>
      </c>
      <c r="T683" s="37">
        <v>0</v>
      </c>
      <c r="U683" s="39">
        <v>0</v>
      </c>
      <c r="V683" s="39">
        <v>0</v>
      </c>
    </row>
    <row r="684" spans="1:22" x14ac:dyDescent="0.45">
      <c r="A684" s="58">
        <v>44538</v>
      </c>
      <c r="B684" s="36" t="s">
        <v>941</v>
      </c>
      <c r="C684" s="36" t="s">
        <v>47</v>
      </c>
      <c r="D684" s="36" t="s">
        <v>3475</v>
      </c>
      <c r="E684" s="36" t="s">
        <v>3593</v>
      </c>
      <c r="F684" s="36" t="s">
        <v>3159</v>
      </c>
      <c r="G684" s="36" t="s">
        <v>3160</v>
      </c>
      <c r="H684" s="37">
        <v>9</v>
      </c>
      <c r="I684" s="37">
        <v>0</v>
      </c>
      <c r="J684" s="38">
        <v>0</v>
      </c>
      <c r="L684" s="39">
        <v>0</v>
      </c>
      <c r="M684" s="39">
        <v>0</v>
      </c>
      <c r="P684" s="37">
        <v>0</v>
      </c>
      <c r="Q684" s="37">
        <v>0</v>
      </c>
      <c r="S684" s="37">
        <v>0</v>
      </c>
      <c r="T684" s="37">
        <v>0</v>
      </c>
      <c r="U684" s="39">
        <v>0</v>
      </c>
      <c r="V684" s="39">
        <v>0</v>
      </c>
    </row>
    <row r="685" spans="1:22" x14ac:dyDescent="0.45">
      <c r="A685" s="58">
        <v>44538</v>
      </c>
      <c r="B685" s="36" t="s">
        <v>941</v>
      </c>
      <c r="C685" s="36" t="s">
        <v>47</v>
      </c>
      <c r="D685" s="36" t="s">
        <v>3495</v>
      </c>
      <c r="E685" s="36" t="s">
        <v>3593</v>
      </c>
      <c r="F685" s="36" t="s">
        <v>3159</v>
      </c>
      <c r="G685" s="36" t="s">
        <v>3160</v>
      </c>
      <c r="H685" s="37">
        <v>1</v>
      </c>
      <c r="I685" s="37">
        <v>0</v>
      </c>
      <c r="J685" s="38">
        <v>0</v>
      </c>
      <c r="L685" s="39">
        <v>0</v>
      </c>
      <c r="M685" s="39">
        <v>0</v>
      </c>
      <c r="P685" s="37">
        <v>0</v>
      </c>
      <c r="Q685" s="37">
        <v>0</v>
      </c>
      <c r="S685" s="37">
        <v>0</v>
      </c>
      <c r="T685" s="37">
        <v>0</v>
      </c>
      <c r="U685" s="39">
        <v>0</v>
      </c>
      <c r="V685" s="39">
        <v>0</v>
      </c>
    </row>
    <row r="686" spans="1:22" x14ac:dyDescent="0.45">
      <c r="A686" s="58">
        <v>44538</v>
      </c>
      <c r="B686" s="36" t="s">
        <v>941</v>
      </c>
      <c r="C686" s="36" t="s">
        <v>47</v>
      </c>
      <c r="D686" s="36" t="s">
        <v>3485</v>
      </c>
      <c r="E686" s="36" t="s">
        <v>3593</v>
      </c>
      <c r="F686" s="36" t="s">
        <v>3159</v>
      </c>
      <c r="G686" s="36" t="s">
        <v>3160</v>
      </c>
      <c r="H686" s="37">
        <v>194</v>
      </c>
      <c r="I686" s="37">
        <v>0</v>
      </c>
      <c r="J686" s="38">
        <v>0</v>
      </c>
      <c r="L686" s="39">
        <v>0</v>
      </c>
      <c r="M686" s="39">
        <v>0</v>
      </c>
      <c r="P686" s="37">
        <v>0</v>
      </c>
      <c r="Q686" s="37">
        <v>0</v>
      </c>
      <c r="S686" s="37">
        <v>0</v>
      </c>
      <c r="T686" s="37">
        <v>0</v>
      </c>
      <c r="U686" s="39">
        <v>0</v>
      </c>
      <c r="V686" s="39">
        <v>0</v>
      </c>
    </row>
    <row r="687" spans="1:22" x14ac:dyDescent="0.45">
      <c r="A687" s="58">
        <v>44538</v>
      </c>
      <c r="B687" s="36" t="s">
        <v>941</v>
      </c>
      <c r="C687" s="36" t="s">
        <v>47</v>
      </c>
      <c r="D687" s="36" t="s">
        <v>3465</v>
      </c>
      <c r="E687" s="36" t="s">
        <v>3594</v>
      </c>
      <c r="F687" s="36" t="s">
        <v>3222</v>
      </c>
      <c r="G687" s="36" t="s">
        <v>3176</v>
      </c>
      <c r="H687" s="37">
        <v>149</v>
      </c>
      <c r="I687" s="37">
        <v>1</v>
      </c>
      <c r="J687" s="38">
        <v>6.7114093959731551E-3</v>
      </c>
      <c r="K687" s="39">
        <v>0.77</v>
      </c>
      <c r="L687" s="39">
        <v>0.77</v>
      </c>
      <c r="M687" s="39">
        <v>0</v>
      </c>
      <c r="O687" s="40">
        <v>0</v>
      </c>
      <c r="P687" s="37">
        <v>0</v>
      </c>
      <c r="Q687" s="37">
        <v>0</v>
      </c>
      <c r="R687" s="38">
        <v>0</v>
      </c>
      <c r="S687" s="37">
        <v>0</v>
      </c>
      <c r="T687" s="37">
        <v>0</v>
      </c>
      <c r="U687" s="39">
        <v>0</v>
      </c>
      <c r="V687" s="39">
        <v>0</v>
      </c>
    </row>
    <row r="688" spans="1:22" x14ac:dyDescent="0.45">
      <c r="A688" s="58">
        <v>44538</v>
      </c>
      <c r="B688" s="36" t="s">
        <v>941</v>
      </c>
      <c r="C688" s="36" t="s">
        <v>47</v>
      </c>
      <c r="D688" s="36" t="s">
        <v>3481</v>
      </c>
      <c r="E688" s="36" t="s">
        <v>3593</v>
      </c>
      <c r="F688" s="36" t="s">
        <v>3159</v>
      </c>
      <c r="G688" s="36" t="s">
        <v>3160</v>
      </c>
      <c r="H688" s="37">
        <v>116</v>
      </c>
      <c r="I688" s="37">
        <v>0</v>
      </c>
      <c r="J688" s="38">
        <v>0</v>
      </c>
      <c r="L688" s="39">
        <v>0</v>
      </c>
      <c r="M688" s="39">
        <v>0</v>
      </c>
      <c r="P688" s="37">
        <v>0</v>
      </c>
      <c r="Q688" s="37">
        <v>0</v>
      </c>
      <c r="S688" s="37">
        <v>0</v>
      </c>
      <c r="T688" s="37">
        <v>0</v>
      </c>
      <c r="U688" s="39">
        <v>0</v>
      </c>
      <c r="V688" s="39">
        <v>0</v>
      </c>
    </row>
    <row r="689" spans="1:22" x14ac:dyDescent="0.45">
      <c r="A689" s="58">
        <v>44538</v>
      </c>
      <c r="B689" s="36" t="s">
        <v>941</v>
      </c>
      <c r="C689" s="36" t="s">
        <v>47</v>
      </c>
      <c r="D689" s="36" t="s">
        <v>3484</v>
      </c>
      <c r="E689" s="36" t="s">
        <v>3593</v>
      </c>
      <c r="F689" s="36" t="s">
        <v>3159</v>
      </c>
      <c r="G689" s="36" t="s">
        <v>3160</v>
      </c>
      <c r="H689" s="37">
        <v>0</v>
      </c>
      <c r="I689" s="37">
        <v>0</v>
      </c>
      <c r="L689" s="39">
        <v>0</v>
      </c>
      <c r="M689" s="39">
        <v>0</v>
      </c>
      <c r="P689" s="37">
        <v>0</v>
      </c>
      <c r="Q689" s="37">
        <v>0</v>
      </c>
      <c r="S689" s="37">
        <v>0</v>
      </c>
      <c r="T689" s="37">
        <v>0</v>
      </c>
      <c r="U689" s="39">
        <v>0</v>
      </c>
      <c r="V689" s="39">
        <v>0</v>
      </c>
    </row>
    <row r="690" spans="1:22" x14ac:dyDescent="0.45">
      <c r="A690" s="58">
        <v>44538</v>
      </c>
      <c r="B690" s="36" t="s">
        <v>941</v>
      </c>
      <c r="C690" s="36" t="s">
        <v>47</v>
      </c>
      <c r="D690" s="36" t="s">
        <v>3469</v>
      </c>
      <c r="E690" s="36" t="s">
        <v>3594</v>
      </c>
      <c r="F690" s="36" t="s">
        <v>3222</v>
      </c>
      <c r="G690" s="36" t="s">
        <v>3176</v>
      </c>
      <c r="H690" s="37">
        <v>344</v>
      </c>
      <c r="I690" s="37">
        <v>2</v>
      </c>
      <c r="J690" s="38">
        <v>5.8139534883720929E-3</v>
      </c>
      <c r="K690" s="39">
        <v>2.2800000000000002</v>
      </c>
      <c r="L690" s="39">
        <v>4.5600000000000005</v>
      </c>
      <c r="M690" s="39">
        <v>0</v>
      </c>
      <c r="O690" s="40">
        <v>0</v>
      </c>
      <c r="P690" s="37">
        <v>0</v>
      </c>
      <c r="Q690" s="37">
        <v>0</v>
      </c>
      <c r="R690" s="38">
        <v>0</v>
      </c>
      <c r="S690" s="37">
        <v>0</v>
      </c>
      <c r="T690" s="37">
        <v>0</v>
      </c>
      <c r="U690" s="39">
        <v>0</v>
      </c>
      <c r="V690" s="39">
        <v>0</v>
      </c>
    </row>
    <row r="691" spans="1:22" x14ac:dyDescent="0.45">
      <c r="A691" s="58">
        <v>44538</v>
      </c>
      <c r="B691" s="36" t="s">
        <v>941</v>
      </c>
      <c r="C691" s="36" t="s">
        <v>47</v>
      </c>
      <c r="D691" s="36" t="s">
        <v>3482</v>
      </c>
      <c r="E691" s="36" t="s">
        <v>3593</v>
      </c>
      <c r="F691" s="36" t="s">
        <v>3159</v>
      </c>
      <c r="G691" s="36" t="s">
        <v>3160</v>
      </c>
      <c r="H691" s="37">
        <v>2</v>
      </c>
      <c r="I691" s="37">
        <v>0</v>
      </c>
      <c r="J691" s="38">
        <v>0</v>
      </c>
      <c r="L691" s="39">
        <v>0</v>
      </c>
      <c r="M691" s="39">
        <v>0</v>
      </c>
      <c r="P691" s="37">
        <v>0</v>
      </c>
      <c r="Q691" s="37">
        <v>0</v>
      </c>
      <c r="S691" s="37">
        <v>0</v>
      </c>
      <c r="T691" s="37">
        <v>0</v>
      </c>
      <c r="U691" s="39">
        <v>0</v>
      </c>
      <c r="V691" s="39">
        <v>0</v>
      </c>
    </row>
    <row r="692" spans="1:22" x14ac:dyDescent="0.45">
      <c r="A692" s="58">
        <v>44538</v>
      </c>
      <c r="B692" s="36" t="s">
        <v>941</v>
      </c>
      <c r="C692" s="36" t="s">
        <v>47</v>
      </c>
      <c r="D692" s="36" t="s">
        <v>3483</v>
      </c>
      <c r="E692" s="36" t="s">
        <v>3593</v>
      </c>
      <c r="F692" s="36" t="s">
        <v>3159</v>
      </c>
      <c r="G692" s="36" t="s">
        <v>3160</v>
      </c>
      <c r="H692" s="37">
        <v>0</v>
      </c>
      <c r="I692" s="37">
        <v>0</v>
      </c>
      <c r="L692" s="39">
        <v>0</v>
      </c>
      <c r="M692" s="39">
        <v>0</v>
      </c>
      <c r="P692" s="37">
        <v>0</v>
      </c>
      <c r="Q692" s="37">
        <v>0</v>
      </c>
      <c r="S692" s="37">
        <v>0</v>
      </c>
      <c r="T692" s="37">
        <v>0</v>
      </c>
      <c r="U692" s="39">
        <v>0</v>
      </c>
      <c r="V692" s="39">
        <v>0</v>
      </c>
    </row>
    <row r="693" spans="1:22" x14ac:dyDescent="0.45">
      <c r="A693" s="58">
        <v>44538</v>
      </c>
      <c r="B693" s="36" t="s">
        <v>941</v>
      </c>
      <c r="C693" s="36" t="s">
        <v>47</v>
      </c>
      <c r="D693" s="36" t="s">
        <v>3478</v>
      </c>
      <c r="E693" s="36" t="s">
        <v>3593</v>
      </c>
      <c r="F693" s="36" t="s">
        <v>3159</v>
      </c>
      <c r="G693" s="36" t="s">
        <v>3160</v>
      </c>
      <c r="H693" s="37">
        <v>1</v>
      </c>
      <c r="I693" s="37">
        <v>0</v>
      </c>
      <c r="J693" s="38">
        <v>0</v>
      </c>
      <c r="L693" s="39">
        <v>0</v>
      </c>
      <c r="M693" s="39">
        <v>0</v>
      </c>
      <c r="P693" s="37">
        <v>0</v>
      </c>
      <c r="Q693" s="37">
        <v>0</v>
      </c>
      <c r="S693" s="37">
        <v>0</v>
      </c>
      <c r="T693" s="37">
        <v>0</v>
      </c>
      <c r="U693" s="39">
        <v>0</v>
      </c>
      <c r="V693" s="39">
        <v>0</v>
      </c>
    </row>
    <row r="694" spans="1:22" x14ac:dyDescent="0.45">
      <c r="A694" s="58">
        <v>44538</v>
      </c>
      <c r="B694" s="36" t="s">
        <v>941</v>
      </c>
      <c r="C694" s="36" t="s">
        <v>47</v>
      </c>
      <c r="D694" s="36" t="s">
        <v>3467</v>
      </c>
      <c r="E694" s="36" t="s">
        <v>3594</v>
      </c>
      <c r="F694" s="36" t="s">
        <v>3222</v>
      </c>
      <c r="G694" s="36" t="s">
        <v>3176</v>
      </c>
      <c r="H694" s="37">
        <v>134</v>
      </c>
      <c r="I694" s="37">
        <v>2</v>
      </c>
      <c r="J694" s="38">
        <v>1.4925373134328356E-2</v>
      </c>
      <c r="K694" s="39">
        <v>1.72</v>
      </c>
      <c r="L694" s="39">
        <v>3.44</v>
      </c>
      <c r="M694" s="39">
        <v>0</v>
      </c>
      <c r="O694" s="40">
        <v>0</v>
      </c>
      <c r="P694" s="37">
        <v>0</v>
      </c>
      <c r="Q694" s="37">
        <v>0</v>
      </c>
      <c r="R694" s="38">
        <v>0</v>
      </c>
      <c r="S694" s="37">
        <v>0</v>
      </c>
      <c r="T694" s="37">
        <v>0</v>
      </c>
      <c r="U694" s="39">
        <v>0</v>
      </c>
      <c r="V694" s="39">
        <v>0</v>
      </c>
    </row>
    <row r="695" spans="1:22" x14ac:dyDescent="0.45">
      <c r="A695" s="58">
        <v>44538</v>
      </c>
      <c r="B695" s="36" t="s">
        <v>941</v>
      </c>
      <c r="C695" s="36" t="s">
        <v>47</v>
      </c>
      <c r="D695" s="36" t="s">
        <v>3473</v>
      </c>
      <c r="E695" s="36" t="s">
        <v>3594</v>
      </c>
      <c r="F695" s="36" t="s">
        <v>3222</v>
      </c>
      <c r="G695" s="36" t="s">
        <v>3176</v>
      </c>
      <c r="H695" s="37">
        <v>8</v>
      </c>
      <c r="I695" s="37">
        <v>0</v>
      </c>
      <c r="J695" s="38">
        <v>0</v>
      </c>
      <c r="L695" s="39">
        <v>0</v>
      </c>
      <c r="M695" s="39">
        <v>0</v>
      </c>
      <c r="P695" s="37">
        <v>0</v>
      </c>
      <c r="Q695" s="37">
        <v>0</v>
      </c>
      <c r="S695" s="37">
        <v>0</v>
      </c>
      <c r="T695" s="37">
        <v>0</v>
      </c>
      <c r="U695" s="39">
        <v>0</v>
      </c>
      <c r="V695" s="39">
        <v>0</v>
      </c>
    </row>
    <row r="696" spans="1:22" x14ac:dyDescent="0.45">
      <c r="A696" s="58">
        <v>44538</v>
      </c>
      <c r="B696" s="36" t="s">
        <v>941</v>
      </c>
      <c r="C696" s="36" t="s">
        <v>47</v>
      </c>
      <c r="D696" s="36" t="s">
        <v>3493</v>
      </c>
      <c r="E696" s="36" t="s">
        <v>3593</v>
      </c>
      <c r="F696" s="36" t="s">
        <v>3159</v>
      </c>
      <c r="G696" s="36" t="s">
        <v>3160</v>
      </c>
      <c r="H696" s="37">
        <v>0</v>
      </c>
      <c r="I696" s="37">
        <v>0</v>
      </c>
      <c r="L696" s="39">
        <v>0</v>
      </c>
      <c r="M696" s="39">
        <v>0</v>
      </c>
      <c r="P696" s="37">
        <v>0</v>
      </c>
      <c r="Q696" s="37">
        <v>0</v>
      </c>
      <c r="S696" s="37">
        <v>0</v>
      </c>
      <c r="T696" s="37">
        <v>0</v>
      </c>
      <c r="U696" s="39">
        <v>0</v>
      </c>
      <c r="V696" s="39">
        <v>0</v>
      </c>
    </row>
    <row r="697" spans="1:22" x14ac:dyDescent="0.45">
      <c r="A697" s="58">
        <v>44538</v>
      </c>
      <c r="B697" s="36" t="s">
        <v>941</v>
      </c>
      <c r="C697" s="36" t="s">
        <v>47</v>
      </c>
      <c r="D697" s="36" t="s">
        <v>3439</v>
      </c>
      <c r="E697" s="36" t="s">
        <v>3591</v>
      </c>
      <c r="F697" s="36" t="s">
        <v>3154</v>
      </c>
      <c r="G697" s="36" t="s">
        <v>3155</v>
      </c>
      <c r="H697" s="37">
        <v>5</v>
      </c>
      <c r="I697" s="37">
        <v>0</v>
      </c>
      <c r="J697" s="38">
        <v>0</v>
      </c>
      <c r="L697" s="39">
        <v>0</v>
      </c>
      <c r="M697" s="39">
        <v>0</v>
      </c>
      <c r="P697" s="37">
        <v>0</v>
      </c>
      <c r="Q697" s="37">
        <v>0</v>
      </c>
      <c r="S697" s="37">
        <v>0</v>
      </c>
      <c r="T697" s="37">
        <v>0</v>
      </c>
      <c r="U697" s="39">
        <v>0</v>
      </c>
      <c r="V697" s="39">
        <v>0</v>
      </c>
    </row>
    <row r="698" spans="1:22" x14ac:dyDescent="0.45">
      <c r="A698" s="58">
        <v>44538</v>
      </c>
      <c r="B698" s="36" t="s">
        <v>941</v>
      </c>
      <c r="C698" s="36" t="s">
        <v>47</v>
      </c>
      <c r="D698" s="36" t="s">
        <v>3429</v>
      </c>
      <c r="E698" s="36" t="s">
        <v>3591</v>
      </c>
      <c r="F698" s="36" t="s">
        <v>3154</v>
      </c>
      <c r="G698" s="36" t="s">
        <v>3155</v>
      </c>
      <c r="H698" s="37">
        <v>1</v>
      </c>
      <c r="I698" s="37">
        <v>0</v>
      </c>
      <c r="J698" s="38">
        <v>0</v>
      </c>
      <c r="L698" s="39">
        <v>0</v>
      </c>
      <c r="M698" s="39">
        <v>0</v>
      </c>
      <c r="P698" s="37">
        <v>0</v>
      </c>
      <c r="Q698" s="37">
        <v>0</v>
      </c>
      <c r="S698" s="37">
        <v>0</v>
      </c>
      <c r="T698" s="37">
        <v>0</v>
      </c>
      <c r="U698" s="39">
        <v>0</v>
      </c>
      <c r="V698" s="39">
        <v>0</v>
      </c>
    </row>
    <row r="699" spans="1:22" x14ac:dyDescent="0.45">
      <c r="A699" s="58">
        <v>44538</v>
      </c>
      <c r="B699" s="36" t="s">
        <v>941</v>
      </c>
      <c r="C699" s="36" t="s">
        <v>47</v>
      </c>
      <c r="D699" s="36" t="s">
        <v>3474</v>
      </c>
      <c r="E699" s="36" t="s">
        <v>3594</v>
      </c>
      <c r="F699" s="36" t="s">
        <v>3222</v>
      </c>
      <c r="G699" s="36" t="s">
        <v>3176</v>
      </c>
      <c r="H699" s="37">
        <v>110</v>
      </c>
      <c r="I699" s="37">
        <v>0</v>
      </c>
      <c r="J699" s="38">
        <v>0</v>
      </c>
      <c r="L699" s="39">
        <v>0</v>
      </c>
      <c r="M699" s="39">
        <v>0</v>
      </c>
      <c r="P699" s="37">
        <v>0</v>
      </c>
      <c r="Q699" s="37">
        <v>0</v>
      </c>
      <c r="S699" s="37">
        <v>0</v>
      </c>
      <c r="T699" s="37">
        <v>0</v>
      </c>
      <c r="U699" s="39">
        <v>0</v>
      </c>
      <c r="V699" s="39">
        <v>0</v>
      </c>
    </row>
    <row r="700" spans="1:22" x14ac:dyDescent="0.45">
      <c r="A700" s="58">
        <v>44538</v>
      </c>
      <c r="B700" s="36" t="s">
        <v>941</v>
      </c>
      <c r="C700" s="36" t="s">
        <v>47</v>
      </c>
      <c r="D700" s="36" t="s">
        <v>3461</v>
      </c>
      <c r="E700" s="36" t="s">
        <v>3594</v>
      </c>
      <c r="F700" s="36" t="s">
        <v>3222</v>
      </c>
      <c r="G700" s="36" t="s">
        <v>3176</v>
      </c>
      <c r="H700" s="37">
        <v>3</v>
      </c>
      <c r="I700" s="37">
        <v>0</v>
      </c>
      <c r="J700" s="38">
        <v>0</v>
      </c>
      <c r="L700" s="39">
        <v>0</v>
      </c>
      <c r="M700" s="39">
        <v>0</v>
      </c>
      <c r="P700" s="37">
        <v>0</v>
      </c>
      <c r="Q700" s="37">
        <v>0</v>
      </c>
      <c r="S700" s="37">
        <v>0</v>
      </c>
      <c r="T700" s="37">
        <v>0</v>
      </c>
      <c r="U700" s="39">
        <v>0</v>
      </c>
      <c r="V700" s="39">
        <v>0</v>
      </c>
    </row>
    <row r="701" spans="1:22" x14ac:dyDescent="0.45">
      <c r="A701" s="58">
        <v>44538</v>
      </c>
      <c r="B701" s="36" t="s">
        <v>941</v>
      </c>
      <c r="C701" s="36" t="s">
        <v>47</v>
      </c>
      <c r="D701" s="36" t="s">
        <v>3477</v>
      </c>
      <c r="E701" s="36" t="s">
        <v>3593</v>
      </c>
      <c r="F701" s="36" t="s">
        <v>3159</v>
      </c>
      <c r="G701" s="36" t="s">
        <v>3160</v>
      </c>
      <c r="H701" s="37">
        <v>4</v>
      </c>
      <c r="I701" s="37">
        <v>0</v>
      </c>
      <c r="J701" s="38">
        <v>0</v>
      </c>
      <c r="L701" s="39">
        <v>0</v>
      </c>
      <c r="M701" s="39">
        <v>0</v>
      </c>
      <c r="P701" s="37">
        <v>0</v>
      </c>
      <c r="Q701" s="37">
        <v>0</v>
      </c>
      <c r="S701" s="37">
        <v>0</v>
      </c>
      <c r="T701" s="37">
        <v>0</v>
      </c>
      <c r="U701" s="39">
        <v>0</v>
      </c>
      <c r="V701" s="39">
        <v>0</v>
      </c>
    </row>
    <row r="702" spans="1:22" x14ac:dyDescent="0.45">
      <c r="A702" s="58">
        <v>44538</v>
      </c>
      <c r="B702" s="36" t="s">
        <v>941</v>
      </c>
      <c r="C702" s="36" t="s">
        <v>47</v>
      </c>
      <c r="D702" s="36" t="s">
        <v>3413</v>
      </c>
      <c r="E702" s="36" t="s">
        <v>3592</v>
      </c>
      <c r="F702" s="36" t="s">
        <v>3166</v>
      </c>
      <c r="G702" s="36" t="s">
        <v>3168</v>
      </c>
      <c r="H702" s="37">
        <v>0</v>
      </c>
      <c r="I702" s="37">
        <v>0</v>
      </c>
      <c r="L702" s="39">
        <v>0</v>
      </c>
      <c r="M702" s="39">
        <v>0</v>
      </c>
      <c r="P702" s="37">
        <v>0</v>
      </c>
      <c r="Q702" s="37">
        <v>0</v>
      </c>
      <c r="S702" s="37">
        <v>0</v>
      </c>
      <c r="T702" s="37">
        <v>0</v>
      </c>
      <c r="U702" s="39">
        <v>0</v>
      </c>
      <c r="V702" s="39">
        <v>0</v>
      </c>
    </row>
    <row r="703" spans="1:22" x14ac:dyDescent="0.45">
      <c r="A703" s="58">
        <v>44538</v>
      </c>
      <c r="B703" s="36" t="s">
        <v>941</v>
      </c>
      <c r="C703" s="36" t="s">
        <v>47</v>
      </c>
      <c r="D703" s="36" t="s">
        <v>3425</v>
      </c>
      <c r="E703" s="36" t="s">
        <v>3592</v>
      </c>
      <c r="F703" s="36" t="s">
        <v>3166</v>
      </c>
      <c r="G703" s="36" t="s">
        <v>3168</v>
      </c>
      <c r="H703" s="37">
        <v>2</v>
      </c>
      <c r="I703" s="37">
        <v>0</v>
      </c>
      <c r="J703" s="38">
        <v>0</v>
      </c>
      <c r="L703" s="39">
        <v>0</v>
      </c>
      <c r="M703" s="39">
        <v>0</v>
      </c>
      <c r="P703" s="37">
        <v>0</v>
      </c>
      <c r="Q703" s="37">
        <v>0</v>
      </c>
      <c r="S703" s="37">
        <v>0</v>
      </c>
      <c r="T703" s="37">
        <v>0</v>
      </c>
      <c r="U703" s="39">
        <v>0</v>
      </c>
      <c r="V703" s="39">
        <v>0</v>
      </c>
    </row>
    <row r="704" spans="1:22" x14ac:dyDescent="0.45">
      <c r="A704" s="58">
        <v>44538</v>
      </c>
      <c r="B704" s="36" t="s">
        <v>941</v>
      </c>
      <c r="C704" s="36" t="s">
        <v>47</v>
      </c>
      <c r="D704" s="36" t="s">
        <v>3237</v>
      </c>
      <c r="E704" s="36" t="s">
        <v>3595</v>
      </c>
      <c r="F704" s="36" t="s">
        <v>3166</v>
      </c>
      <c r="G704" s="36" t="s">
        <v>3168</v>
      </c>
      <c r="H704" s="37">
        <v>3</v>
      </c>
      <c r="I704" s="37">
        <v>0</v>
      </c>
      <c r="J704" s="38">
        <v>0</v>
      </c>
      <c r="L704" s="39">
        <v>0</v>
      </c>
      <c r="M704" s="39">
        <v>0</v>
      </c>
      <c r="P704" s="37">
        <v>0</v>
      </c>
      <c r="Q704" s="37">
        <v>0</v>
      </c>
      <c r="S704" s="37">
        <v>0</v>
      </c>
      <c r="T704" s="37">
        <v>0</v>
      </c>
      <c r="U704" s="39">
        <v>0</v>
      </c>
      <c r="V704" s="39">
        <v>0</v>
      </c>
    </row>
    <row r="705" spans="1:22" x14ac:dyDescent="0.45">
      <c r="A705" s="58">
        <v>44538</v>
      </c>
      <c r="B705" s="36" t="s">
        <v>941</v>
      </c>
      <c r="C705" s="36" t="s">
        <v>47</v>
      </c>
      <c r="D705" s="36" t="s">
        <v>3407</v>
      </c>
      <c r="E705" s="36" t="s">
        <v>3595</v>
      </c>
      <c r="F705" s="36" t="s">
        <v>3166</v>
      </c>
      <c r="G705" s="36" t="s">
        <v>3168</v>
      </c>
      <c r="H705" s="37">
        <v>9</v>
      </c>
      <c r="I705" s="37">
        <v>0</v>
      </c>
      <c r="J705" s="38">
        <v>0</v>
      </c>
      <c r="L705" s="39">
        <v>0</v>
      </c>
      <c r="M705" s="39">
        <v>0</v>
      </c>
      <c r="P705" s="37">
        <v>0</v>
      </c>
      <c r="Q705" s="37">
        <v>0</v>
      </c>
      <c r="S705" s="37">
        <v>0</v>
      </c>
      <c r="T705" s="37">
        <v>0</v>
      </c>
      <c r="U705" s="39">
        <v>0</v>
      </c>
      <c r="V705" s="39">
        <v>0</v>
      </c>
    </row>
    <row r="706" spans="1:22" x14ac:dyDescent="0.45">
      <c r="A706" s="58">
        <v>44539</v>
      </c>
      <c r="B706" s="36" t="s">
        <v>941</v>
      </c>
      <c r="C706" s="36" t="s">
        <v>47</v>
      </c>
      <c r="D706" s="36" t="s">
        <v>3460</v>
      </c>
      <c r="E706" s="36" t="s">
        <v>3600</v>
      </c>
      <c r="F706" s="36" t="s">
        <v>3154</v>
      </c>
      <c r="G706" s="36" t="s">
        <v>3155</v>
      </c>
      <c r="H706" s="37">
        <v>120</v>
      </c>
      <c r="I706" s="37">
        <v>2</v>
      </c>
      <c r="J706" s="38">
        <v>1.6666666666666666E-2</v>
      </c>
      <c r="K706" s="39">
        <v>2.6850000000000001</v>
      </c>
      <c r="L706" s="39">
        <v>5.37</v>
      </c>
      <c r="M706" s="39">
        <v>0</v>
      </c>
      <c r="O706" s="40">
        <v>0</v>
      </c>
      <c r="P706" s="37">
        <v>0</v>
      </c>
      <c r="Q706" s="37">
        <v>0</v>
      </c>
      <c r="R706" s="38">
        <v>0</v>
      </c>
      <c r="S706" s="37">
        <v>0</v>
      </c>
      <c r="T706" s="37">
        <v>0</v>
      </c>
      <c r="U706" s="39">
        <v>0</v>
      </c>
      <c r="V706" s="39">
        <v>0</v>
      </c>
    </row>
    <row r="707" spans="1:22" x14ac:dyDescent="0.45">
      <c r="A707" s="58">
        <v>44539</v>
      </c>
      <c r="B707" s="36" t="s">
        <v>941</v>
      </c>
      <c r="C707" s="36" t="s">
        <v>47</v>
      </c>
      <c r="D707" s="36" t="s">
        <v>3452</v>
      </c>
      <c r="E707" s="36" t="s">
        <v>3578</v>
      </c>
      <c r="F707" s="36" t="s">
        <v>3166</v>
      </c>
      <c r="G707" s="36" t="s">
        <v>3168</v>
      </c>
      <c r="H707" s="37">
        <v>3</v>
      </c>
      <c r="I707" s="37">
        <v>0</v>
      </c>
      <c r="J707" s="38">
        <v>0</v>
      </c>
      <c r="L707" s="39">
        <v>0</v>
      </c>
      <c r="M707" s="39">
        <v>0</v>
      </c>
      <c r="P707" s="37">
        <v>0</v>
      </c>
      <c r="Q707" s="37">
        <v>0</v>
      </c>
      <c r="S707" s="37">
        <v>0</v>
      </c>
      <c r="T707" s="37">
        <v>0</v>
      </c>
      <c r="U707" s="39">
        <v>0</v>
      </c>
      <c r="V707" s="39">
        <v>0</v>
      </c>
    </row>
    <row r="708" spans="1:22" x14ac:dyDescent="0.45">
      <c r="A708" s="58">
        <v>44539</v>
      </c>
      <c r="B708" s="36" t="s">
        <v>941</v>
      </c>
      <c r="C708" s="36" t="s">
        <v>47</v>
      </c>
      <c r="D708" s="36" t="s">
        <v>3438</v>
      </c>
      <c r="E708" s="36" t="s">
        <v>3579</v>
      </c>
      <c r="F708" s="36" t="s">
        <v>3166</v>
      </c>
      <c r="G708" s="36" t="s">
        <v>3168</v>
      </c>
      <c r="H708" s="37">
        <v>270</v>
      </c>
      <c r="I708" s="37">
        <v>0</v>
      </c>
      <c r="J708" s="38">
        <v>0</v>
      </c>
      <c r="L708" s="39">
        <v>0</v>
      </c>
      <c r="M708" s="39">
        <v>0</v>
      </c>
      <c r="P708" s="37">
        <v>0</v>
      </c>
      <c r="Q708" s="37">
        <v>0</v>
      </c>
      <c r="S708" s="37">
        <v>0</v>
      </c>
      <c r="T708" s="37">
        <v>0</v>
      </c>
      <c r="U708" s="39">
        <v>0</v>
      </c>
      <c r="V708" s="39">
        <v>0</v>
      </c>
    </row>
    <row r="709" spans="1:22" x14ac:dyDescent="0.45">
      <c r="A709" s="58">
        <v>44539</v>
      </c>
      <c r="B709" s="36" t="s">
        <v>941</v>
      </c>
      <c r="C709" s="36" t="s">
        <v>47</v>
      </c>
      <c r="D709" s="36" t="s">
        <v>3440</v>
      </c>
      <c r="E709" s="36" t="s">
        <v>3579</v>
      </c>
      <c r="F709" s="36" t="s">
        <v>3166</v>
      </c>
      <c r="G709" s="36" t="s">
        <v>3168</v>
      </c>
      <c r="H709" s="37">
        <v>41</v>
      </c>
      <c r="I709" s="37">
        <v>0</v>
      </c>
      <c r="J709" s="38">
        <v>0</v>
      </c>
      <c r="L709" s="39">
        <v>0</v>
      </c>
      <c r="M709" s="39">
        <v>0</v>
      </c>
      <c r="P709" s="37">
        <v>0</v>
      </c>
      <c r="Q709" s="37">
        <v>0</v>
      </c>
      <c r="S709" s="37">
        <v>0</v>
      </c>
      <c r="T709" s="37">
        <v>0</v>
      </c>
      <c r="U709" s="39">
        <v>0</v>
      </c>
      <c r="V709" s="39">
        <v>0</v>
      </c>
    </row>
    <row r="710" spans="1:22" x14ac:dyDescent="0.45">
      <c r="A710" s="58">
        <v>44539</v>
      </c>
      <c r="B710" s="36" t="s">
        <v>941</v>
      </c>
      <c r="C710" s="36" t="s">
        <v>47</v>
      </c>
      <c r="D710" s="36" t="s">
        <v>3420</v>
      </c>
      <c r="E710" s="36" t="s">
        <v>3580</v>
      </c>
      <c r="F710" s="36" t="s">
        <v>3166</v>
      </c>
      <c r="G710" s="36" t="s">
        <v>3168</v>
      </c>
      <c r="H710" s="37">
        <v>81</v>
      </c>
      <c r="I710" s="37">
        <v>0</v>
      </c>
      <c r="J710" s="38">
        <v>0</v>
      </c>
      <c r="L710" s="39">
        <v>0</v>
      </c>
      <c r="M710" s="39">
        <v>0</v>
      </c>
      <c r="P710" s="37">
        <v>0</v>
      </c>
      <c r="Q710" s="37">
        <v>0</v>
      </c>
      <c r="S710" s="37">
        <v>0</v>
      </c>
      <c r="T710" s="37">
        <v>0</v>
      </c>
      <c r="U710" s="39">
        <v>0</v>
      </c>
      <c r="V710" s="39">
        <v>0</v>
      </c>
    </row>
    <row r="711" spans="1:22" x14ac:dyDescent="0.45">
      <c r="A711" s="58">
        <v>44539</v>
      </c>
      <c r="B711" s="36" t="s">
        <v>941</v>
      </c>
      <c r="C711" s="36" t="s">
        <v>47</v>
      </c>
      <c r="D711" s="36" t="s">
        <v>3422</v>
      </c>
      <c r="E711" s="36" t="s">
        <v>3580</v>
      </c>
      <c r="F711" s="36" t="s">
        <v>3166</v>
      </c>
      <c r="G711" s="36" t="s">
        <v>3168</v>
      </c>
      <c r="H711" s="37">
        <v>1</v>
      </c>
      <c r="I711" s="37">
        <v>0</v>
      </c>
      <c r="J711" s="38">
        <v>0</v>
      </c>
      <c r="L711" s="39">
        <v>0</v>
      </c>
      <c r="M711" s="39">
        <v>0</v>
      </c>
      <c r="P711" s="37">
        <v>0</v>
      </c>
      <c r="Q711" s="37">
        <v>0</v>
      </c>
      <c r="S711" s="37">
        <v>0</v>
      </c>
      <c r="T711" s="37">
        <v>0</v>
      </c>
      <c r="U711" s="39">
        <v>0</v>
      </c>
      <c r="V711" s="39">
        <v>0</v>
      </c>
    </row>
    <row r="712" spans="1:22" x14ac:dyDescent="0.45">
      <c r="A712" s="58">
        <v>44539</v>
      </c>
      <c r="B712" s="36" t="s">
        <v>941</v>
      </c>
      <c r="C712" s="36" t="s">
        <v>47</v>
      </c>
      <c r="D712" s="36" t="s">
        <v>3424</v>
      </c>
      <c r="E712" s="36" t="s">
        <v>3598</v>
      </c>
      <c r="F712" s="36" t="s">
        <v>3154</v>
      </c>
      <c r="G712" s="36" t="s">
        <v>3155</v>
      </c>
      <c r="H712" s="37">
        <v>0</v>
      </c>
      <c r="I712" s="37">
        <v>0</v>
      </c>
      <c r="L712" s="39">
        <v>0</v>
      </c>
      <c r="M712" s="39">
        <v>0</v>
      </c>
      <c r="P712" s="37">
        <v>0</v>
      </c>
      <c r="Q712" s="37">
        <v>0</v>
      </c>
      <c r="S712" s="37">
        <v>0</v>
      </c>
      <c r="T712" s="37">
        <v>0</v>
      </c>
      <c r="U712" s="39">
        <v>0</v>
      </c>
      <c r="V712" s="39">
        <v>0</v>
      </c>
    </row>
    <row r="713" spans="1:22" x14ac:dyDescent="0.45">
      <c r="A713" s="58">
        <v>44539</v>
      </c>
      <c r="B713" s="36" t="s">
        <v>941</v>
      </c>
      <c r="C713" s="36" t="s">
        <v>47</v>
      </c>
      <c r="D713" s="36" t="s">
        <v>3432</v>
      </c>
      <c r="E713" s="36" t="s">
        <v>3580</v>
      </c>
      <c r="F713" s="36" t="s">
        <v>3166</v>
      </c>
      <c r="G713" s="36" t="s">
        <v>3168</v>
      </c>
      <c r="H713" s="37">
        <v>148</v>
      </c>
      <c r="I713" s="37">
        <v>3</v>
      </c>
      <c r="J713" s="38">
        <v>2.0270270270270271E-2</v>
      </c>
      <c r="K713" s="39">
        <v>1.8466666666666667</v>
      </c>
      <c r="L713" s="39">
        <v>5.54</v>
      </c>
      <c r="M713" s="39">
        <v>124.99</v>
      </c>
      <c r="N713" s="38">
        <v>4.4323545883670698E-2</v>
      </c>
      <c r="O713" s="40">
        <v>22.561371841155232</v>
      </c>
      <c r="P713" s="37">
        <v>1</v>
      </c>
      <c r="Q713" s="37">
        <v>1</v>
      </c>
      <c r="R713" s="38">
        <v>0.33333333333333326</v>
      </c>
      <c r="S713" s="37">
        <v>1</v>
      </c>
      <c r="T713" s="37">
        <v>0</v>
      </c>
      <c r="U713" s="39">
        <v>124.99</v>
      </c>
      <c r="V713" s="39">
        <v>0</v>
      </c>
    </row>
    <row r="714" spans="1:22" x14ac:dyDescent="0.45">
      <c r="A714" s="58">
        <v>44539</v>
      </c>
      <c r="B714" s="36" t="s">
        <v>941</v>
      </c>
      <c r="C714" s="36" t="s">
        <v>47</v>
      </c>
      <c r="D714" s="36" t="s">
        <v>3426</v>
      </c>
      <c r="E714" s="36" t="s">
        <v>3598</v>
      </c>
      <c r="F714" s="36" t="s">
        <v>3154</v>
      </c>
      <c r="G714" s="36" t="s">
        <v>3155</v>
      </c>
      <c r="H714" s="37">
        <v>63</v>
      </c>
      <c r="I714" s="37">
        <v>1</v>
      </c>
      <c r="J714" s="38">
        <v>1.5873015873015872E-2</v>
      </c>
      <c r="K714" s="39">
        <v>1.66</v>
      </c>
      <c r="L714" s="39">
        <v>1.66</v>
      </c>
      <c r="M714" s="39">
        <v>0</v>
      </c>
      <c r="O714" s="40">
        <v>0</v>
      </c>
      <c r="P714" s="37">
        <v>0</v>
      </c>
      <c r="Q714" s="37">
        <v>0</v>
      </c>
      <c r="R714" s="38">
        <v>0</v>
      </c>
      <c r="S714" s="37">
        <v>0</v>
      </c>
      <c r="T714" s="37">
        <v>0</v>
      </c>
      <c r="U714" s="39">
        <v>0</v>
      </c>
      <c r="V714" s="39">
        <v>0</v>
      </c>
    </row>
    <row r="715" spans="1:22" x14ac:dyDescent="0.45">
      <c r="A715" s="58">
        <v>44539</v>
      </c>
      <c r="B715" s="36" t="s">
        <v>941</v>
      </c>
      <c r="C715" s="36" t="s">
        <v>47</v>
      </c>
      <c r="D715" s="36" t="s">
        <v>3430</v>
      </c>
      <c r="E715" s="36" t="s">
        <v>3580</v>
      </c>
      <c r="F715" s="36" t="s">
        <v>3166</v>
      </c>
      <c r="G715" s="36" t="s">
        <v>3168</v>
      </c>
      <c r="H715" s="37">
        <v>738</v>
      </c>
      <c r="I715" s="37">
        <v>5</v>
      </c>
      <c r="J715" s="38">
        <v>6.7750677506775072E-3</v>
      </c>
      <c r="K715" s="39">
        <v>2.9820000000000002</v>
      </c>
      <c r="L715" s="39">
        <v>14.91</v>
      </c>
      <c r="M715" s="39">
        <v>0</v>
      </c>
      <c r="O715" s="40">
        <v>0</v>
      </c>
      <c r="P715" s="37">
        <v>0</v>
      </c>
      <c r="Q715" s="37">
        <v>0</v>
      </c>
      <c r="R715" s="38">
        <v>0</v>
      </c>
      <c r="S715" s="37">
        <v>0</v>
      </c>
      <c r="T715" s="37">
        <v>0</v>
      </c>
      <c r="U715" s="39">
        <v>0</v>
      </c>
      <c r="V715" s="39">
        <v>0</v>
      </c>
    </row>
    <row r="716" spans="1:22" x14ac:dyDescent="0.45">
      <c r="A716" s="58">
        <v>44539</v>
      </c>
      <c r="B716" s="36" t="s">
        <v>941</v>
      </c>
      <c r="C716" s="36" t="s">
        <v>47</v>
      </c>
      <c r="D716" s="36" t="s">
        <v>3398</v>
      </c>
      <c r="E716" s="36" t="s">
        <v>3582</v>
      </c>
      <c r="F716" s="36" t="s">
        <v>3154</v>
      </c>
      <c r="G716" s="36" t="s">
        <v>3155</v>
      </c>
      <c r="H716" s="37">
        <v>195</v>
      </c>
      <c r="I716" s="37">
        <v>0</v>
      </c>
      <c r="J716" s="38">
        <v>0</v>
      </c>
      <c r="L716" s="39">
        <v>0</v>
      </c>
      <c r="M716" s="39">
        <v>0</v>
      </c>
      <c r="P716" s="37">
        <v>0</v>
      </c>
      <c r="Q716" s="37">
        <v>0</v>
      </c>
      <c r="S716" s="37">
        <v>0</v>
      </c>
      <c r="T716" s="37">
        <v>0</v>
      </c>
      <c r="U716" s="39">
        <v>0</v>
      </c>
      <c r="V716" s="39">
        <v>0</v>
      </c>
    </row>
    <row r="717" spans="1:22" x14ac:dyDescent="0.45">
      <c r="A717" s="58">
        <v>44539</v>
      </c>
      <c r="B717" s="36" t="s">
        <v>941</v>
      </c>
      <c r="C717" s="36" t="s">
        <v>47</v>
      </c>
      <c r="D717" s="36" t="s">
        <v>3400</v>
      </c>
      <c r="E717" s="36" t="s">
        <v>3582</v>
      </c>
      <c r="F717" s="36" t="s">
        <v>3154</v>
      </c>
      <c r="G717" s="36" t="s">
        <v>3155</v>
      </c>
      <c r="H717" s="37">
        <v>0</v>
      </c>
      <c r="I717" s="37">
        <v>0</v>
      </c>
      <c r="L717" s="39">
        <v>0</v>
      </c>
      <c r="M717" s="39">
        <v>0</v>
      </c>
      <c r="P717" s="37">
        <v>0</v>
      </c>
      <c r="Q717" s="37">
        <v>0</v>
      </c>
      <c r="S717" s="37">
        <v>0</v>
      </c>
      <c r="T717" s="37">
        <v>0</v>
      </c>
      <c r="U717" s="39">
        <v>0</v>
      </c>
      <c r="V717" s="39">
        <v>0</v>
      </c>
    </row>
    <row r="718" spans="1:22" x14ac:dyDescent="0.45">
      <c r="A718" s="58">
        <v>44539</v>
      </c>
      <c r="B718" s="36" t="s">
        <v>941</v>
      </c>
      <c r="C718" s="36" t="s">
        <v>47</v>
      </c>
      <c r="D718" s="36" t="s">
        <v>3396</v>
      </c>
      <c r="E718" s="36" t="s">
        <v>3599</v>
      </c>
      <c r="F718" s="36" t="s">
        <v>3154</v>
      </c>
      <c r="G718" s="36" t="s">
        <v>3155</v>
      </c>
      <c r="H718" s="37">
        <v>49</v>
      </c>
      <c r="I718" s="37">
        <v>0</v>
      </c>
      <c r="J718" s="38">
        <v>0</v>
      </c>
      <c r="L718" s="39">
        <v>0</v>
      </c>
      <c r="M718" s="39">
        <v>0</v>
      </c>
      <c r="P718" s="37">
        <v>0</v>
      </c>
      <c r="Q718" s="37">
        <v>0</v>
      </c>
      <c r="S718" s="37">
        <v>0</v>
      </c>
      <c r="T718" s="37">
        <v>0</v>
      </c>
      <c r="U718" s="39">
        <v>0</v>
      </c>
      <c r="V718" s="39">
        <v>0</v>
      </c>
    </row>
    <row r="719" spans="1:22" x14ac:dyDescent="0.45">
      <c r="A719" s="58">
        <v>44539</v>
      </c>
      <c r="B719" s="36" t="s">
        <v>941</v>
      </c>
      <c r="C719" s="36" t="s">
        <v>47</v>
      </c>
      <c r="D719" s="36" t="s">
        <v>3501</v>
      </c>
      <c r="E719" s="36" t="s">
        <v>3584</v>
      </c>
      <c r="F719" s="36" t="s">
        <v>3154</v>
      </c>
      <c r="G719" s="36" t="s">
        <v>3155</v>
      </c>
      <c r="H719" s="37">
        <v>6</v>
      </c>
      <c r="I719" s="37">
        <v>0</v>
      </c>
      <c r="J719" s="38">
        <v>0</v>
      </c>
      <c r="L719" s="39">
        <v>0</v>
      </c>
      <c r="M719" s="39">
        <v>0</v>
      </c>
      <c r="P719" s="37">
        <v>0</v>
      </c>
      <c r="Q719" s="37">
        <v>0</v>
      </c>
      <c r="S719" s="37">
        <v>0</v>
      </c>
      <c r="T719" s="37">
        <v>0</v>
      </c>
      <c r="U719" s="39">
        <v>0</v>
      </c>
      <c r="V719" s="39">
        <v>0</v>
      </c>
    </row>
    <row r="720" spans="1:22" x14ac:dyDescent="0.45">
      <c r="A720" s="58">
        <v>44539</v>
      </c>
      <c r="B720" s="36" t="s">
        <v>941</v>
      </c>
      <c r="C720" s="36" t="s">
        <v>47</v>
      </c>
      <c r="D720" s="36" t="s">
        <v>3453</v>
      </c>
      <c r="E720" s="36" t="s">
        <v>3585</v>
      </c>
      <c r="F720" s="36" t="s">
        <v>3159</v>
      </c>
      <c r="G720" s="36" t="s">
        <v>3160</v>
      </c>
      <c r="H720" s="37">
        <v>390</v>
      </c>
      <c r="I720" s="37">
        <v>1</v>
      </c>
      <c r="J720" s="38">
        <v>2.5641025641025637E-3</v>
      </c>
      <c r="K720" s="39">
        <v>0.05</v>
      </c>
      <c r="L720" s="39">
        <v>0.05</v>
      </c>
      <c r="M720" s="39">
        <v>0</v>
      </c>
      <c r="O720" s="40">
        <v>0</v>
      </c>
      <c r="P720" s="37">
        <v>0</v>
      </c>
      <c r="Q720" s="37">
        <v>0</v>
      </c>
      <c r="R720" s="38">
        <v>0</v>
      </c>
      <c r="S720" s="37">
        <v>0</v>
      </c>
      <c r="T720" s="37">
        <v>0</v>
      </c>
      <c r="U720" s="39">
        <v>0</v>
      </c>
      <c r="V720" s="39">
        <v>0</v>
      </c>
    </row>
    <row r="721" spans="1:22" x14ac:dyDescent="0.45">
      <c r="A721" s="58">
        <v>44539</v>
      </c>
      <c r="B721" s="36" t="s">
        <v>941</v>
      </c>
      <c r="C721" s="36" t="s">
        <v>47</v>
      </c>
      <c r="D721" s="36" t="s">
        <v>3279</v>
      </c>
      <c r="E721" s="36" t="s">
        <v>3586</v>
      </c>
      <c r="F721" s="36" t="s">
        <v>3159</v>
      </c>
      <c r="G721" s="36" t="s">
        <v>3160</v>
      </c>
      <c r="H721" s="37">
        <v>21</v>
      </c>
      <c r="I721" s="37">
        <v>0</v>
      </c>
      <c r="J721" s="38">
        <v>0</v>
      </c>
      <c r="L721" s="39">
        <v>0</v>
      </c>
      <c r="M721" s="39">
        <v>0</v>
      </c>
      <c r="P721" s="37">
        <v>0</v>
      </c>
      <c r="Q721" s="37">
        <v>0</v>
      </c>
      <c r="S721" s="37">
        <v>0</v>
      </c>
      <c r="T721" s="37">
        <v>0</v>
      </c>
      <c r="U721" s="39">
        <v>0</v>
      </c>
      <c r="V721" s="39">
        <v>0</v>
      </c>
    </row>
    <row r="722" spans="1:22" x14ac:dyDescent="0.45">
      <c r="A722" s="58">
        <v>44539</v>
      </c>
      <c r="B722" s="36" t="s">
        <v>941</v>
      </c>
      <c r="C722" s="36" t="s">
        <v>47</v>
      </c>
      <c r="D722" s="36" t="s">
        <v>3363</v>
      </c>
      <c r="E722" s="36" t="s">
        <v>3583</v>
      </c>
      <c r="F722" s="36" t="s">
        <v>3166</v>
      </c>
      <c r="G722" s="36" t="s">
        <v>3168</v>
      </c>
      <c r="H722" s="37">
        <v>14</v>
      </c>
      <c r="I722" s="37">
        <v>2</v>
      </c>
      <c r="J722" s="38">
        <v>0.14285714285714285</v>
      </c>
      <c r="K722" s="39">
        <v>1.6350000000000002</v>
      </c>
      <c r="L722" s="39">
        <v>3.2700000000000005</v>
      </c>
      <c r="M722" s="39">
        <v>0</v>
      </c>
      <c r="O722" s="40">
        <v>0</v>
      </c>
      <c r="P722" s="37">
        <v>0</v>
      </c>
      <c r="Q722" s="37">
        <v>0</v>
      </c>
      <c r="R722" s="38">
        <v>0</v>
      </c>
      <c r="S722" s="37">
        <v>0</v>
      </c>
      <c r="T722" s="37">
        <v>0</v>
      </c>
      <c r="U722" s="39">
        <v>0</v>
      </c>
      <c r="V722" s="39">
        <v>0</v>
      </c>
    </row>
    <row r="723" spans="1:22" x14ac:dyDescent="0.45">
      <c r="A723" s="58">
        <v>44539</v>
      </c>
      <c r="B723" s="36" t="s">
        <v>941</v>
      </c>
      <c r="C723" s="36" t="s">
        <v>47</v>
      </c>
      <c r="D723" s="36" t="s">
        <v>3295</v>
      </c>
      <c r="E723" s="36" t="s">
        <v>3583</v>
      </c>
      <c r="F723" s="36" t="s">
        <v>3166</v>
      </c>
      <c r="G723" s="36" t="s">
        <v>3168</v>
      </c>
      <c r="H723" s="37">
        <v>116</v>
      </c>
      <c r="I723" s="37">
        <v>1</v>
      </c>
      <c r="J723" s="38">
        <v>8.6206896551724137E-3</v>
      </c>
      <c r="K723" s="39">
        <v>3.52</v>
      </c>
      <c r="L723" s="39">
        <v>3.52</v>
      </c>
      <c r="M723" s="39">
        <v>0</v>
      </c>
      <c r="O723" s="40">
        <v>0</v>
      </c>
      <c r="P723" s="37">
        <v>0</v>
      </c>
      <c r="Q723" s="37">
        <v>0</v>
      </c>
      <c r="R723" s="38">
        <v>0</v>
      </c>
      <c r="S723" s="37">
        <v>0</v>
      </c>
      <c r="T723" s="37">
        <v>0</v>
      </c>
      <c r="U723" s="39">
        <v>0</v>
      </c>
      <c r="V723" s="39">
        <v>0</v>
      </c>
    </row>
    <row r="724" spans="1:22" x14ac:dyDescent="0.45">
      <c r="A724" s="58">
        <v>44539</v>
      </c>
      <c r="B724" s="36" t="s">
        <v>941</v>
      </c>
      <c r="C724" s="36" t="s">
        <v>47</v>
      </c>
      <c r="D724" s="36" t="s">
        <v>3383</v>
      </c>
      <c r="E724" s="36" t="s">
        <v>3583</v>
      </c>
      <c r="F724" s="36" t="s">
        <v>3166</v>
      </c>
      <c r="G724" s="36" t="s">
        <v>3168</v>
      </c>
      <c r="H724" s="37">
        <v>6</v>
      </c>
      <c r="I724" s="37">
        <v>0</v>
      </c>
      <c r="J724" s="38">
        <v>0</v>
      </c>
      <c r="L724" s="39">
        <v>0</v>
      </c>
      <c r="M724" s="39">
        <v>0</v>
      </c>
      <c r="P724" s="37">
        <v>0</v>
      </c>
      <c r="Q724" s="37">
        <v>0</v>
      </c>
      <c r="S724" s="37">
        <v>0</v>
      </c>
      <c r="T724" s="37">
        <v>0</v>
      </c>
      <c r="U724" s="39">
        <v>0</v>
      </c>
      <c r="V724" s="39">
        <v>0</v>
      </c>
    </row>
    <row r="725" spans="1:22" x14ac:dyDescent="0.45">
      <c r="A725" s="58">
        <v>44539</v>
      </c>
      <c r="B725" s="36" t="s">
        <v>941</v>
      </c>
      <c r="C725" s="36" t="s">
        <v>47</v>
      </c>
      <c r="D725" s="36" t="s">
        <v>3377</v>
      </c>
      <c r="E725" s="36" t="s">
        <v>3583</v>
      </c>
      <c r="F725" s="36" t="s">
        <v>3166</v>
      </c>
      <c r="G725" s="36" t="s">
        <v>3168</v>
      </c>
      <c r="H725" s="37">
        <v>1</v>
      </c>
      <c r="I725" s="37">
        <v>0</v>
      </c>
      <c r="J725" s="38">
        <v>0</v>
      </c>
      <c r="L725" s="39">
        <v>0</v>
      </c>
      <c r="M725" s="39">
        <v>0</v>
      </c>
      <c r="P725" s="37">
        <v>0</v>
      </c>
      <c r="Q725" s="37">
        <v>0</v>
      </c>
      <c r="S725" s="37">
        <v>0</v>
      </c>
      <c r="T725" s="37">
        <v>0</v>
      </c>
      <c r="U725" s="39">
        <v>0</v>
      </c>
      <c r="V725" s="39">
        <v>0</v>
      </c>
    </row>
    <row r="726" spans="1:22" x14ac:dyDescent="0.45">
      <c r="A726" s="58">
        <v>44539</v>
      </c>
      <c r="B726" s="36" t="s">
        <v>941</v>
      </c>
      <c r="C726" s="36" t="s">
        <v>47</v>
      </c>
      <c r="D726" s="36" t="s">
        <v>3379</v>
      </c>
      <c r="E726" s="36" t="s">
        <v>3583</v>
      </c>
      <c r="F726" s="36" t="s">
        <v>3166</v>
      </c>
      <c r="G726" s="36" t="s">
        <v>3168</v>
      </c>
      <c r="H726" s="37">
        <v>1</v>
      </c>
      <c r="I726" s="37">
        <v>0</v>
      </c>
      <c r="J726" s="38">
        <v>0</v>
      </c>
      <c r="L726" s="39">
        <v>0</v>
      </c>
      <c r="M726" s="39">
        <v>0</v>
      </c>
      <c r="P726" s="37">
        <v>0</v>
      </c>
      <c r="Q726" s="37">
        <v>0</v>
      </c>
      <c r="S726" s="37">
        <v>0</v>
      </c>
      <c r="T726" s="37">
        <v>0</v>
      </c>
      <c r="U726" s="39">
        <v>0</v>
      </c>
      <c r="V726" s="39">
        <v>0</v>
      </c>
    </row>
    <row r="727" spans="1:22" x14ac:dyDescent="0.45">
      <c r="A727" s="58">
        <v>44539</v>
      </c>
      <c r="B727" s="36" t="s">
        <v>941</v>
      </c>
      <c r="C727" s="36" t="s">
        <v>47</v>
      </c>
      <c r="D727" s="36" t="s">
        <v>3389</v>
      </c>
      <c r="E727" s="36" t="s">
        <v>3583</v>
      </c>
      <c r="F727" s="36" t="s">
        <v>3166</v>
      </c>
      <c r="G727" s="36" t="s">
        <v>3168</v>
      </c>
      <c r="H727" s="37">
        <v>4</v>
      </c>
      <c r="I727" s="37">
        <v>0</v>
      </c>
      <c r="J727" s="38">
        <v>0</v>
      </c>
      <c r="L727" s="39">
        <v>0</v>
      </c>
      <c r="M727" s="39">
        <v>0</v>
      </c>
      <c r="P727" s="37">
        <v>0</v>
      </c>
      <c r="Q727" s="37">
        <v>0</v>
      </c>
      <c r="S727" s="37">
        <v>0</v>
      </c>
      <c r="T727" s="37">
        <v>0</v>
      </c>
      <c r="U727" s="39">
        <v>0</v>
      </c>
      <c r="V727" s="39">
        <v>0</v>
      </c>
    </row>
    <row r="728" spans="1:22" x14ac:dyDescent="0.45">
      <c r="A728" s="58">
        <v>44539</v>
      </c>
      <c r="B728" s="36" t="s">
        <v>941</v>
      </c>
      <c r="C728" s="36" t="s">
        <v>47</v>
      </c>
      <c r="D728" s="36" t="s">
        <v>3507</v>
      </c>
      <c r="E728" s="36" t="s">
        <v>3584</v>
      </c>
      <c r="F728" s="36" t="s">
        <v>3154</v>
      </c>
      <c r="G728" s="36" t="s">
        <v>3155</v>
      </c>
      <c r="H728" s="37">
        <v>1</v>
      </c>
      <c r="I728" s="37">
        <v>0</v>
      </c>
      <c r="J728" s="38">
        <v>0</v>
      </c>
      <c r="L728" s="39">
        <v>0</v>
      </c>
      <c r="M728" s="39">
        <v>0</v>
      </c>
      <c r="P728" s="37">
        <v>0</v>
      </c>
      <c r="Q728" s="37">
        <v>0</v>
      </c>
      <c r="S728" s="37">
        <v>0</v>
      </c>
      <c r="T728" s="37">
        <v>0</v>
      </c>
      <c r="U728" s="39">
        <v>0</v>
      </c>
      <c r="V728" s="39">
        <v>0</v>
      </c>
    </row>
    <row r="729" spans="1:22" x14ac:dyDescent="0.45">
      <c r="A729" s="58">
        <v>44539</v>
      </c>
      <c r="B729" s="36" t="s">
        <v>941</v>
      </c>
      <c r="C729" s="36" t="s">
        <v>47</v>
      </c>
      <c r="D729" s="36" t="s">
        <v>3504</v>
      </c>
      <c r="E729" s="36" t="s">
        <v>3584</v>
      </c>
      <c r="F729" s="36" t="s">
        <v>3154</v>
      </c>
      <c r="G729" s="36" t="s">
        <v>3155</v>
      </c>
      <c r="H729" s="37">
        <v>0</v>
      </c>
      <c r="I729" s="37">
        <v>0</v>
      </c>
      <c r="L729" s="39">
        <v>0</v>
      </c>
      <c r="M729" s="39">
        <v>0</v>
      </c>
      <c r="P729" s="37">
        <v>0</v>
      </c>
      <c r="Q729" s="37">
        <v>0</v>
      </c>
      <c r="S729" s="37">
        <v>0</v>
      </c>
      <c r="T729" s="37">
        <v>0</v>
      </c>
      <c r="U729" s="39">
        <v>0</v>
      </c>
      <c r="V729" s="39">
        <v>0</v>
      </c>
    </row>
    <row r="730" spans="1:22" x14ac:dyDescent="0.45">
      <c r="A730" s="58">
        <v>44539</v>
      </c>
      <c r="B730" s="36" t="s">
        <v>941</v>
      </c>
      <c r="C730" s="36" t="s">
        <v>47</v>
      </c>
      <c r="D730" s="36" t="s">
        <v>3353</v>
      </c>
      <c r="E730" s="36" t="s">
        <v>3583</v>
      </c>
      <c r="F730" s="36" t="s">
        <v>3166</v>
      </c>
      <c r="G730" s="36" t="s">
        <v>3168</v>
      </c>
      <c r="H730" s="37">
        <v>144</v>
      </c>
      <c r="I730" s="37">
        <v>2</v>
      </c>
      <c r="J730" s="38">
        <v>1.3888888888888888E-2</v>
      </c>
      <c r="K730" s="39">
        <v>4.2050000000000001</v>
      </c>
      <c r="L730" s="39">
        <v>8.41</v>
      </c>
      <c r="M730" s="39">
        <v>0</v>
      </c>
      <c r="O730" s="40">
        <v>0</v>
      </c>
      <c r="P730" s="37">
        <v>0</v>
      </c>
      <c r="Q730" s="37">
        <v>0</v>
      </c>
      <c r="R730" s="38">
        <v>0</v>
      </c>
      <c r="S730" s="37">
        <v>0</v>
      </c>
      <c r="T730" s="37">
        <v>0</v>
      </c>
      <c r="U730" s="39">
        <v>0</v>
      </c>
      <c r="V730" s="39">
        <v>0</v>
      </c>
    </row>
    <row r="731" spans="1:22" x14ac:dyDescent="0.45">
      <c r="A731" s="58">
        <v>44539</v>
      </c>
      <c r="B731" s="36" t="s">
        <v>941</v>
      </c>
      <c r="C731" s="36" t="s">
        <v>47</v>
      </c>
      <c r="D731" s="36" t="s">
        <v>3299</v>
      </c>
      <c r="E731" s="36" t="s">
        <v>3583</v>
      </c>
      <c r="F731" s="36" t="s">
        <v>3166</v>
      </c>
      <c r="G731" s="36" t="s">
        <v>3168</v>
      </c>
      <c r="H731" s="37">
        <v>494</v>
      </c>
      <c r="I731" s="37">
        <v>2</v>
      </c>
      <c r="J731" s="38">
        <v>4.048582995951417E-3</v>
      </c>
      <c r="K731" s="39">
        <v>1.9100000000000001</v>
      </c>
      <c r="L731" s="39">
        <v>3.8200000000000003</v>
      </c>
      <c r="M731" s="39">
        <v>0</v>
      </c>
      <c r="O731" s="40">
        <v>0</v>
      </c>
      <c r="P731" s="37">
        <v>0</v>
      </c>
      <c r="Q731" s="37">
        <v>0</v>
      </c>
      <c r="R731" s="38">
        <v>0</v>
      </c>
      <c r="S731" s="37">
        <v>0</v>
      </c>
      <c r="T731" s="37">
        <v>0</v>
      </c>
      <c r="U731" s="39">
        <v>0</v>
      </c>
      <c r="V731" s="39">
        <v>0</v>
      </c>
    </row>
    <row r="732" spans="1:22" x14ac:dyDescent="0.45">
      <c r="A732" s="58">
        <v>44539</v>
      </c>
      <c r="B732" s="36" t="s">
        <v>941</v>
      </c>
      <c r="C732" s="36" t="s">
        <v>47</v>
      </c>
      <c r="D732" s="36" t="s">
        <v>3498</v>
      </c>
      <c r="E732" s="36" t="s">
        <v>3583</v>
      </c>
      <c r="F732" s="36" t="s">
        <v>3166</v>
      </c>
      <c r="G732" s="36" t="s">
        <v>3168</v>
      </c>
      <c r="H732" s="37">
        <v>145</v>
      </c>
      <c r="I732" s="37">
        <v>0</v>
      </c>
      <c r="J732" s="38">
        <v>0</v>
      </c>
      <c r="L732" s="39">
        <v>0</v>
      </c>
      <c r="M732" s="39">
        <v>0</v>
      </c>
      <c r="P732" s="37">
        <v>0</v>
      </c>
      <c r="Q732" s="37">
        <v>0</v>
      </c>
      <c r="S732" s="37">
        <v>0</v>
      </c>
      <c r="T732" s="37">
        <v>0</v>
      </c>
      <c r="U732" s="39">
        <v>0</v>
      </c>
      <c r="V732" s="39">
        <v>0</v>
      </c>
    </row>
    <row r="733" spans="1:22" x14ac:dyDescent="0.45">
      <c r="A733" s="58">
        <v>44539</v>
      </c>
      <c r="B733" s="36" t="s">
        <v>941</v>
      </c>
      <c r="C733" s="36" t="s">
        <v>47</v>
      </c>
      <c r="D733" s="36" t="s">
        <v>3496</v>
      </c>
      <c r="E733" s="36" t="s">
        <v>3583</v>
      </c>
      <c r="F733" s="36" t="s">
        <v>3166</v>
      </c>
      <c r="G733" s="36" t="s">
        <v>3168</v>
      </c>
      <c r="H733" s="37">
        <v>2</v>
      </c>
      <c r="I733" s="37">
        <v>0</v>
      </c>
      <c r="J733" s="38">
        <v>0</v>
      </c>
      <c r="L733" s="39">
        <v>0</v>
      </c>
      <c r="M733" s="39">
        <v>0</v>
      </c>
      <c r="P733" s="37">
        <v>0</v>
      </c>
      <c r="Q733" s="37">
        <v>0</v>
      </c>
      <c r="S733" s="37">
        <v>0</v>
      </c>
      <c r="T733" s="37">
        <v>0</v>
      </c>
      <c r="U733" s="39">
        <v>0</v>
      </c>
      <c r="V733" s="39">
        <v>0</v>
      </c>
    </row>
    <row r="734" spans="1:22" x14ac:dyDescent="0.45">
      <c r="A734" s="58">
        <v>44539</v>
      </c>
      <c r="B734" s="36" t="s">
        <v>941</v>
      </c>
      <c r="C734" s="36" t="s">
        <v>47</v>
      </c>
      <c r="D734" s="36" t="s">
        <v>3351</v>
      </c>
      <c r="E734" s="36" t="s">
        <v>3586</v>
      </c>
      <c r="F734" s="36" t="s">
        <v>3159</v>
      </c>
      <c r="G734" s="36" t="s">
        <v>3160</v>
      </c>
      <c r="H734" s="37">
        <v>194</v>
      </c>
      <c r="I734" s="37">
        <v>1</v>
      </c>
      <c r="J734" s="38">
        <v>5.154639175257731E-3</v>
      </c>
      <c r="K734" s="39">
        <v>3.49</v>
      </c>
      <c r="L734" s="39">
        <v>3.49</v>
      </c>
      <c r="M734" s="39">
        <v>0</v>
      </c>
      <c r="O734" s="40">
        <v>0</v>
      </c>
      <c r="P734" s="37">
        <v>0</v>
      </c>
      <c r="Q734" s="37">
        <v>0</v>
      </c>
      <c r="R734" s="38">
        <v>0</v>
      </c>
      <c r="S734" s="37">
        <v>0</v>
      </c>
      <c r="T734" s="37">
        <v>0</v>
      </c>
      <c r="U734" s="39">
        <v>0</v>
      </c>
      <c r="V734" s="39">
        <v>0</v>
      </c>
    </row>
    <row r="735" spans="1:22" x14ac:dyDescent="0.45">
      <c r="A735" s="58">
        <v>44539</v>
      </c>
      <c r="B735" s="36" t="s">
        <v>941</v>
      </c>
      <c r="C735" s="36" t="s">
        <v>47</v>
      </c>
      <c r="D735" s="36" t="s">
        <v>3337</v>
      </c>
      <c r="E735" s="36" t="s">
        <v>3584</v>
      </c>
      <c r="F735" s="36" t="s">
        <v>3154</v>
      </c>
      <c r="G735" s="36" t="s">
        <v>3155</v>
      </c>
      <c r="H735" s="37">
        <v>25</v>
      </c>
      <c r="I735" s="37">
        <v>1</v>
      </c>
      <c r="J735" s="38">
        <v>0.04</v>
      </c>
      <c r="K735" s="39">
        <v>1.24</v>
      </c>
      <c r="L735" s="39">
        <v>1.24</v>
      </c>
      <c r="M735" s="39">
        <v>0</v>
      </c>
      <c r="O735" s="40">
        <v>0</v>
      </c>
      <c r="P735" s="37">
        <v>0</v>
      </c>
      <c r="Q735" s="37">
        <v>0</v>
      </c>
      <c r="R735" s="38">
        <v>0</v>
      </c>
      <c r="S735" s="37">
        <v>0</v>
      </c>
      <c r="T735" s="37">
        <v>0</v>
      </c>
      <c r="U735" s="39">
        <v>0</v>
      </c>
      <c r="V735" s="39">
        <v>0</v>
      </c>
    </row>
    <row r="736" spans="1:22" x14ac:dyDescent="0.45">
      <c r="A736" s="58">
        <v>44539</v>
      </c>
      <c r="B736" s="36" t="s">
        <v>941</v>
      </c>
      <c r="C736" s="36" t="s">
        <v>47</v>
      </c>
      <c r="D736" s="36" t="s">
        <v>3391</v>
      </c>
      <c r="E736" s="36" t="s">
        <v>3583</v>
      </c>
      <c r="F736" s="36" t="s">
        <v>3166</v>
      </c>
      <c r="G736" s="36" t="s">
        <v>3168</v>
      </c>
      <c r="H736" s="37">
        <v>2</v>
      </c>
      <c r="I736" s="37">
        <v>0</v>
      </c>
      <c r="J736" s="38">
        <v>0</v>
      </c>
      <c r="L736" s="39">
        <v>0</v>
      </c>
      <c r="M736" s="39">
        <v>0</v>
      </c>
      <c r="P736" s="37">
        <v>0</v>
      </c>
      <c r="Q736" s="37">
        <v>0</v>
      </c>
      <c r="S736" s="37">
        <v>0</v>
      </c>
      <c r="T736" s="37">
        <v>0</v>
      </c>
      <c r="U736" s="39">
        <v>0</v>
      </c>
      <c r="V736" s="39">
        <v>0</v>
      </c>
    </row>
    <row r="737" spans="1:22" x14ac:dyDescent="0.45">
      <c r="A737" s="58">
        <v>44539</v>
      </c>
      <c r="B737" s="36" t="s">
        <v>941</v>
      </c>
      <c r="C737" s="36" t="s">
        <v>47</v>
      </c>
      <c r="D737" s="36" t="s">
        <v>3371</v>
      </c>
      <c r="E737" s="36" t="s">
        <v>3583</v>
      </c>
      <c r="F737" s="36" t="s">
        <v>3166</v>
      </c>
      <c r="G737" s="36" t="s">
        <v>3168</v>
      </c>
      <c r="H737" s="37">
        <v>0</v>
      </c>
      <c r="I737" s="37">
        <v>0</v>
      </c>
      <c r="L737" s="39">
        <v>0</v>
      </c>
      <c r="M737" s="39">
        <v>0</v>
      </c>
      <c r="P737" s="37">
        <v>0</v>
      </c>
      <c r="Q737" s="37">
        <v>0</v>
      </c>
      <c r="S737" s="37">
        <v>0</v>
      </c>
      <c r="T737" s="37">
        <v>0</v>
      </c>
      <c r="U737" s="39">
        <v>0</v>
      </c>
      <c r="V737" s="39">
        <v>0</v>
      </c>
    </row>
    <row r="738" spans="1:22" x14ac:dyDescent="0.45">
      <c r="A738" s="58">
        <v>44539</v>
      </c>
      <c r="B738" s="36" t="s">
        <v>941</v>
      </c>
      <c r="C738" s="36" t="s">
        <v>47</v>
      </c>
      <c r="D738" s="36" t="s">
        <v>3527</v>
      </c>
      <c r="E738" s="36" t="s">
        <v>3586</v>
      </c>
      <c r="F738" s="36" t="s">
        <v>3159</v>
      </c>
      <c r="G738" s="36" t="s">
        <v>3160</v>
      </c>
      <c r="H738" s="37">
        <v>14</v>
      </c>
      <c r="I738" s="37">
        <v>0</v>
      </c>
      <c r="J738" s="38">
        <v>0</v>
      </c>
      <c r="L738" s="39">
        <v>0</v>
      </c>
      <c r="M738" s="39">
        <v>0</v>
      </c>
      <c r="P738" s="37">
        <v>0</v>
      </c>
      <c r="Q738" s="37">
        <v>0</v>
      </c>
      <c r="S738" s="37">
        <v>0</v>
      </c>
      <c r="T738" s="37">
        <v>0</v>
      </c>
      <c r="U738" s="39">
        <v>0</v>
      </c>
      <c r="V738" s="39">
        <v>0</v>
      </c>
    </row>
    <row r="739" spans="1:22" x14ac:dyDescent="0.45">
      <c r="A739" s="58">
        <v>44539</v>
      </c>
      <c r="B739" s="36" t="s">
        <v>941</v>
      </c>
      <c r="C739" s="36" t="s">
        <v>47</v>
      </c>
      <c r="D739" s="36" t="s">
        <v>3313</v>
      </c>
      <c r="E739" s="36" t="s">
        <v>3584</v>
      </c>
      <c r="F739" s="36" t="s">
        <v>3154</v>
      </c>
      <c r="G739" s="36" t="s">
        <v>3155</v>
      </c>
      <c r="H739" s="37">
        <v>1</v>
      </c>
      <c r="I739" s="37">
        <v>0</v>
      </c>
      <c r="J739" s="38">
        <v>0</v>
      </c>
      <c r="L739" s="39">
        <v>0</v>
      </c>
      <c r="M739" s="39">
        <v>0</v>
      </c>
      <c r="P739" s="37">
        <v>0</v>
      </c>
      <c r="Q739" s="37">
        <v>0</v>
      </c>
      <c r="S739" s="37">
        <v>0</v>
      </c>
      <c r="T739" s="37">
        <v>0</v>
      </c>
      <c r="U739" s="39">
        <v>0</v>
      </c>
      <c r="V739" s="39">
        <v>0</v>
      </c>
    </row>
    <row r="740" spans="1:22" x14ac:dyDescent="0.45">
      <c r="A740" s="58">
        <v>44539</v>
      </c>
      <c r="B740" s="36" t="s">
        <v>941</v>
      </c>
      <c r="C740" s="36" t="s">
        <v>47</v>
      </c>
      <c r="D740" s="36" t="s">
        <v>3359</v>
      </c>
      <c r="E740" s="36" t="s">
        <v>3583</v>
      </c>
      <c r="F740" s="36" t="s">
        <v>3166</v>
      </c>
      <c r="G740" s="36" t="s">
        <v>3168</v>
      </c>
      <c r="H740" s="37">
        <v>175</v>
      </c>
      <c r="I740" s="37">
        <v>3</v>
      </c>
      <c r="J740" s="38">
        <v>1.7142857142857144E-2</v>
      </c>
      <c r="K740" s="39">
        <v>9.8533333333333335</v>
      </c>
      <c r="L740" s="39">
        <v>29.56</v>
      </c>
      <c r="M740" s="39">
        <v>0</v>
      </c>
      <c r="O740" s="40">
        <v>0</v>
      </c>
      <c r="P740" s="37">
        <v>0</v>
      </c>
      <c r="Q740" s="37">
        <v>0</v>
      </c>
      <c r="R740" s="38">
        <v>0</v>
      </c>
      <c r="S740" s="37">
        <v>0</v>
      </c>
      <c r="T740" s="37">
        <v>0</v>
      </c>
      <c r="U740" s="39">
        <v>0</v>
      </c>
      <c r="V740" s="39">
        <v>0</v>
      </c>
    </row>
    <row r="741" spans="1:22" x14ac:dyDescent="0.45">
      <c r="A741" s="58">
        <v>44539</v>
      </c>
      <c r="B741" s="36" t="s">
        <v>941</v>
      </c>
      <c r="C741" s="36" t="s">
        <v>47</v>
      </c>
      <c r="D741" s="36" t="s">
        <v>3499</v>
      </c>
      <c r="E741" s="36" t="s">
        <v>3583</v>
      </c>
      <c r="F741" s="36" t="s">
        <v>3166</v>
      </c>
      <c r="G741" s="36" t="s">
        <v>3168</v>
      </c>
      <c r="H741" s="37">
        <v>3</v>
      </c>
      <c r="I741" s="37">
        <v>0</v>
      </c>
      <c r="J741" s="38">
        <v>0</v>
      </c>
      <c r="L741" s="39">
        <v>0</v>
      </c>
      <c r="M741" s="39">
        <v>0</v>
      </c>
      <c r="P741" s="37">
        <v>0</v>
      </c>
      <c r="Q741" s="37">
        <v>0</v>
      </c>
      <c r="S741" s="37">
        <v>0</v>
      </c>
      <c r="T741" s="37">
        <v>0</v>
      </c>
      <c r="U741" s="39">
        <v>0</v>
      </c>
      <c r="V741" s="39">
        <v>0</v>
      </c>
    </row>
    <row r="742" spans="1:22" x14ac:dyDescent="0.45">
      <c r="A742" s="58">
        <v>44539</v>
      </c>
      <c r="B742" s="36" t="s">
        <v>941</v>
      </c>
      <c r="C742" s="36" t="s">
        <v>47</v>
      </c>
      <c r="D742" s="36" t="s">
        <v>3265</v>
      </c>
      <c r="E742" s="36" t="s">
        <v>3586</v>
      </c>
      <c r="F742" s="36" t="s">
        <v>3159</v>
      </c>
      <c r="G742" s="36" t="s">
        <v>3160</v>
      </c>
      <c r="H742" s="37">
        <v>16</v>
      </c>
      <c r="I742" s="37">
        <v>0</v>
      </c>
      <c r="J742" s="38">
        <v>0</v>
      </c>
      <c r="L742" s="39">
        <v>0</v>
      </c>
      <c r="M742" s="39">
        <v>0</v>
      </c>
      <c r="P742" s="37">
        <v>0</v>
      </c>
      <c r="Q742" s="37">
        <v>0</v>
      </c>
      <c r="S742" s="37">
        <v>0</v>
      </c>
      <c r="T742" s="37">
        <v>0</v>
      </c>
      <c r="U742" s="39">
        <v>0</v>
      </c>
      <c r="V742" s="39">
        <v>0</v>
      </c>
    </row>
    <row r="743" spans="1:22" x14ac:dyDescent="0.45">
      <c r="A743" s="58">
        <v>44539</v>
      </c>
      <c r="B743" s="36" t="s">
        <v>941</v>
      </c>
      <c r="C743" s="36" t="s">
        <v>47</v>
      </c>
      <c r="D743" s="36" t="s">
        <v>3355</v>
      </c>
      <c r="E743" s="36" t="s">
        <v>3583</v>
      </c>
      <c r="F743" s="36" t="s">
        <v>3166</v>
      </c>
      <c r="G743" s="36" t="s">
        <v>3168</v>
      </c>
      <c r="H743" s="37">
        <v>3</v>
      </c>
      <c r="I743" s="37">
        <v>0</v>
      </c>
      <c r="J743" s="38">
        <v>0</v>
      </c>
      <c r="L743" s="39">
        <v>0</v>
      </c>
      <c r="M743" s="39">
        <v>0</v>
      </c>
      <c r="P743" s="37">
        <v>0</v>
      </c>
      <c r="Q743" s="37">
        <v>0</v>
      </c>
      <c r="S743" s="37">
        <v>0</v>
      </c>
      <c r="T743" s="37">
        <v>0</v>
      </c>
      <c r="U743" s="39">
        <v>0</v>
      </c>
      <c r="V743" s="39">
        <v>0</v>
      </c>
    </row>
    <row r="744" spans="1:22" x14ac:dyDescent="0.45">
      <c r="A744" s="58">
        <v>44539</v>
      </c>
      <c r="B744" s="36" t="s">
        <v>941</v>
      </c>
      <c r="C744" s="36" t="s">
        <v>47</v>
      </c>
      <c r="D744" s="36" t="s">
        <v>3267</v>
      </c>
      <c r="E744" s="36" t="s">
        <v>3586</v>
      </c>
      <c r="F744" s="36" t="s">
        <v>3159</v>
      </c>
      <c r="G744" s="36" t="s">
        <v>3160</v>
      </c>
      <c r="H744" s="37">
        <v>1</v>
      </c>
      <c r="I744" s="37">
        <v>0</v>
      </c>
      <c r="J744" s="38">
        <v>0</v>
      </c>
      <c r="L744" s="39">
        <v>0</v>
      </c>
      <c r="M744" s="39">
        <v>0</v>
      </c>
      <c r="P744" s="37">
        <v>0</v>
      </c>
      <c r="Q744" s="37">
        <v>0</v>
      </c>
      <c r="S744" s="37">
        <v>0</v>
      </c>
      <c r="T744" s="37">
        <v>0</v>
      </c>
      <c r="U744" s="39">
        <v>0</v>
      </c>
      <c r="V744" s="39">
        <v>0</v>
      </c>
    </row>
    <row r="745" spans="1:22" x14ac:dyDescent="0.45">
      <c r="A745" s="58">
        <v>44539</v>
      </c>
      <c r="B745" s="36" t="s">
        <v>941</v>
      </c>
      <c r="C745" s="36" t="s">
        <v>47</v>
      </c>
      <c r="D745" s="36" t="s">
        <v>3323</v>
      </c>
      <c r="E745" s="36" t="s">
        <v>3584</v>
      </c>
      <c r="F745" s="36" t="s">
        <v>3154</v>
      </c>
      <c r="G745" s="36" t="s">
        <v>3155</v>
      </c>
      <c r="H745" s="37">
        <v>8</v>
      </c>
      <c r="I745" s="37">
        <v>0</v>
      </c>
      <c r="J745" s="38">
        <v>0</v>
      </c>
      <c r="L745" s="39">
        <v>0</v>
      </c>
      <c r="M745" s="39">
        <v>0</v>
      </c>
      <c r="P745" s="37">
        <v>0</v>
      </c>
      <c r="Q745" s="37">
        <v>0</v>
      </c>
      <c r="S745" s="37">
        <v>0</v>
      </c>
      <c r="T745" s="37">
        <v>0</v>
      </c>
      <c r="U745" s="39">
        <v>0</v>
      </c>
      <c r="V745" s="39">
        <v>0</v>
      </c>
    </row>
    <row r="746" spans="1:22" x14ac:dyDescent="0.45">
      <c r="A746" s="58">
        <v>44539</v>
      </c>
      <c r="B746" s="36" t="s">
        <v>941</v>
      </c>
      <c r="C746" s="36" t="s">
        <v>47</v>
      </c>
      <c r="D746" s="36" t="s">
        <v>3275</v>
      </c>
      <c r="E746" s="36" t="s">
        <v>3586</v>
      </c>
      <c r="F746" s="36" t="s">
        <v>3159</v>
      </c>
      <c r="G746" s="36" t="s">
        <v>3160</v>
      </c>
      <c r="H746" s="37">
        <v>22</v>
      </c>
      <c r="I746" s="37">
        <v>0</v>
      </c>
      <c r="J746" s="38">
        <v>0</v>
      </c>
      <c r="L746" s="39">
        <v>0</v>
      </c>
      <c r="M746" s="39">
        <v>0</v>
      </c>
      <c r="P746" s="37">
        <v>0</v>
      </c>
      <c r="Q746" s="37">
        <v>0</v>
      </c>
      <c r="S746" s="37">
        <v>0</v>
      </c>
      <c r="T746" s="37">
        <v>0</v>
      </c>
      <c r="U746" s="39">
        <v>0</v>
      </c>
      <c r="V746" s="39">
        <v>0</v>
      </c>
    </row>
    <row r="747" spans="1:22" x14ac:dyDescent="0.45">
      <c r="A747" s="58">
        <v>44539</v>
      </c>
      <c r="B747" s="36" t="s">
        <v>941</v>
      </c>
      <c r="C747" s="36" t="s">
        <v>47</v>
      </c>
      <c r="D747" s="36" t="s">
        <v>3405</v>
      </c>
      <c r="E747" s="36" t="s">
        <v>3583</v>
      </c>
      <c r="F747" s="36" t="s">
        <v>3166</v>
      </c>
      <c r="G747" s="36" t="s">
        <v>3168</v>
      </c>
      <c r="H747" s="37">
        <v>1</v>
      </c>
      <c r="I747" s="37">
        <v>0</v>
      </c>
      <c r="J747" s="38">
        <v>0</v>
      </c>
      <c r="L747" s="39">
        <v>0</v>
      </c>
      <c r="M747" s="39">
        <v>0</v>
      </c>
      <c r="P747" s="37">
        <v>0</v>
      </c>
      <c r="Q747" s="37">
        <v>0</v>
      </c>
      <c r="S747" s="37">
        <v>0</v>
      </c>
      <c r="T747" s="37">
        <v>0</v>
      </c>
      <c r="U747" s="39">
        <v>0</v>
      </c>
      <c r="V747" s="39">
        <v>0</v>
      </c>
    </row>
    <row r="748" spans="1:22" x14ac:dyDescent="0.45">
      <c r="A748" s="58">
        <v>44539</v>
      </c>
      <c r="B748" s="36" t="s">
        <v>941</v>
      </c>
      <c r="C748" s="36" t="s">
        <v>47</v>
      </c>
      <c r="D748" s="36" t="s">
        <v>3490</v>
      </c>
      <c r="E748" s="36" t="s">
        <v>3583</v>
      </c>
      <c r="F748" s="36" t="s">
        <v>3166</v>
      </c>
      <c r="G748" s="36" t="s">
        <v>3168</v>
      </c>
      <c r="H748" s="37">
        <v>3</v>
      </c>
      <c r="I748" s="37">
        <v>0</v>
      </c>
      <c r="J748" s="38">
        <v>0</v>
      </c>
      <c r="L748" s="39">
        <v>0</v>
      </c>
      <c r="M748" s="39">
        <v>0</v>
      </c>
      <c r="P748" s="37">
        <v>0</v>
      </c>
      <c r="Q748" s="37">
        <v>0</v>
      </c>
      <c r="S748" s="37">
        <v>0</v>
      </c>
      <c r="T748" s="37">
        <v>0</v>
      </c>
      <c r="U748" s="39">
        <v>0</v>
      </c>
      <c r="V748" s="39">
        <v>0</v>
      </c>
    </row>
    <row r="749" spans="1:22" x14ac:dyDescent="0.45">
      <c r="A749" s="58">
        <v>44539</v>
      </c>
      <c r="B749" s="36" t="s">
        <v>941</v>
      </c>
      <c r="C749" s="36" t="s">
        <v>47</v>
      </c>
      <c r="D749" s="36" t="s">
        <v>3277</v>
      </c>
      <c r="E749" s="36" t="s">
        <v>3586</v>
      </c>
      <c r="F749" s="36" t="s">
        <v>3159</v>
      </c>
      <c r="G749" s="36" t="s">
        <v>3160</v>
      </c>
      <c r="H749" s="37">
        <v>16</v>
      </c>
      <c r="I749" s="37">
        <v>0</v>
      </c>
      <c r="J749" s="38">
        <v>0</v>
      </c>
      <c r="L749" s="39">
        <v>0</v>
      </c>
      <c r="M749" s="39">
        <v>0</v>
      </c>
      <c r="P749" s="37">
        <v>0</v>
      </c>
      <c r="Q749" s="37">
        <v>0</v>
      </c>
      <c r="S749" s="37">
        <v>0</v>
      </c>
      <c r="T749" s="37">
        <v>0</v>
      </c>
      <c r="U749" s="39">
        <v>0</v>
      </c>
      <c r="V749" s="39">
        <v>0</v>
      </c>
    </row>
    <row r="750" spans="1:22" x14ac:dyDescent="0.45">
      <c r="A750" s="58">
        <v>44539</v>
      </c>
      <c r="B750" s="36" t="s">
        <v>941</v>
      </c>
      <c r="C750" s="36" t="s">
        <v>47</v>
      </c>
      <c r="D750" s="36" t="s">
        <v>3293</v>
      </c>
      <c r="E750" s="36" t="s">
        <v>3583</v>
      </c>
      <c r="F750" s="36" t="s">
        <v>3166</v>
      </c>
      <c r="G750" s="36" t="s">
        <v>3168</v>
      </c>
      <c r="H750" s="37">
        <v>4</v>
      </c>
      <c r="I750" s="37">
        <v>0</v>
      </c>
      <c r="J750" s="38">
        <v>0</v>
      </c>
      <c r="L750" s="39">
        <v>0</v>
      </c>
      <c r="M750" s="39">
        <v>0</v>
      </c>
      <c r="P750" s="37">
        <v>0</v>
      </c>
      <c r="Q750" s="37">
        <v>0</v>
      </c>
      <c r="S750" s="37">
        <v>0</v>
      </c>
      <c r="T750" s="37">
        <v>0</v>
      </c>
      <c r="U750" s="39">
        <v>0</v>
      </c>
      <c r="V750" s="39">
        <v>0</v>
      </c>
    </row>
    <row r="751" spans="1:22" x14ac:dyDescent="0.45">
      <c r="A751" s="58">
        <v>44539</v>
      </c>
      <c r="B751" s="36" t="s">
        <v>941</v>
      </c>
      <c r="C751" s="36" t="s">
        <v>47</v>
      </c>
      <c r="D751" s="36" t="s">
        <v>3457</v>
      </c>
      <c r="E751" s="36" t="s">
        <v>3588</v>
      </c>
      <c r="F751" s="36" t="s">
        <v>3154</v>
      </c>
      <c r="G751" s="36" t="s">
        <v>3155</v>
      </c>
      <c r="H751" s="37">
        <v>1540</v>
      </c>
      <c r="I751" s="37">
        <v>5</v>
      </c>
      <c r="J751" s="38">
        <v>3.2467532467532465E-3</v>
      </c>
      <c r="K751" s="39">
        <v>0.35399999999999998</v>
      </c>
      <c r="L751" s="39">
        <v>1.77</v>
      </c>
      <c r="M751" s="39">
        <v>0</v>
      </c>
      <c r="O751" s="40">
        <v>0</v>
      </c>
      <c r="P751" s="37">
        <v>0</v>
      </c>
      <c r="Q751" s="37">
        <v>0</v>
      </c>
      <c r="R751" s="38">
        <v>0</v>
      </c>
      <c r="S751" s="37">
        <v>0</v>
      </c>
      <c r="T751" s="37">
        <v>0</v>
      </c>
      <c r="U751" s="39">
        <v>0</v>
      </c>
      <c r="V751" s="39">
        <v>0</v>
      </c>
    </row>
    <row r="752" spans="1:22" x14ac:dyDescent="0.45">
      <c r="A752" s="58">
        <v>44539</v>
      </c>
      <c r="B752" s="36" t="s">
        <v>941</v>
      </c>
      <c r="C752" s="36" t="s">
        <v>47</v>
      </c>
      <c r="D752" s="36" t="s">
        <v>3269</v>
      </c>
      <c r="E752" s="36" t="s">
        <v>3586</v>
      </c>
      <c r="F752" s="36" t="s">
        <v>3159</v>
      </c>
      <c r="G752" s="36" t="s">
        <v>3160</v>
      </c>
      <c r="H752" s="37">
        <v>1</v>
      </c>
      <c r="I752" s="37">
        <v>0</v>
      </c>
      <c r="J752" s="38">
        <v>0</v>
      </c>
      <c r="L752" s="39">
        <v>0</v>
      </c>
      <c r="M752" s="39">
        <v>0</v>
      </c>
      <c r="P752" s="37">
        <v>0</v>
      </c>
      <c r="Q752" s="37">
        <v>0</v>
      </c>
      <c r="S752" s="37">
        <v>0</v>
      </c>
      <c r="T752" s="37">
        <v>0</v>
      </c>
      <c r="U752" s="39">
        <v>0</v>
      </c>
      <c r="V752" s="39">
        <v>0</v>
      </c>
    </row>
    <row r="753" spans="1:22" x14ac:dyDescent="0.45">
      <c r="A753" s="58">
        <v>44539</v>
      </c>
      <c r="B753" s="36" t="s">
        <v>941</v>
      </c>
      <c r="C753" s="36" t="s">
        <v>47</v>
      </c>
      <c r="D753" s="36" t="s">
        <v>3506</v>
      </c>
      <c r="E753" s="36" t="s">
        <v>3584</v>
      </c>
      <c r="F753" s="36" t="s">
        <v>3154</v>
      </c>
      <c r="G753" s="36" t="s">
        <v>3155</v>
      </c>
      <c r="H753" s="37">
        <v>19</v>
      </c>
      <c r="I753" s="37">
        <v>0</v>
      </c>
      <c r="J753" s="38">
        <v>0</v>
      </c>
      <c r="L753" s="39">
        <v>0</v>
      </c>
      <c r="M753" s="39">
        <v>0</v>
      </c>
      <c r="P753" s="37">
        <v>0</v>
      </c>
      <c r="Q753" s="37">
        <v>0</v>
      </c>
      <c r="S753" s="37">
        <v>0</v>
      </c>
      <c r="T753" s="37">
        <v>0</v>
      </c>
      <c r="U753" s="39">
        <v>0</v>
      </c>
      <c r="V753" s="39">
        <v>0</v>
      </c>
    </row>
    <row r="754" spans="1:22" x14ac:dyDescent="0.45">
      <c r="A754" s="58">
        <v>44539</v>
      </c>
      <c r="B754" s="36" t="s">
        <v>941</v>
      </c>
      <c r="C754" s="36" t="s">
        <v>47</v>
      </c>
      <c r="D754" s="36" t="s">
        <v>3271</v>
      </c>
      <c r="E754" s="36" t="s">
        <v>3586</v>
      </c>
      <c r="F754" s="36" t="s">
        <v>3159</v>
      </c>
      <c r="G754" s="36" t="s">
        <v>3160</v>
      </c>
      <c r="H754" s="37">
        <v>3</v>
      </c>
      <c r="I754" s="37">
        <v>0</v>
      </c>
      <c r="J754" s="38">
        <v>0</v>
      </c>
      <c r="L754" s="39">
        <v>0</v>
      </c>
      <c r="M754" s="39">
        <v>0</v>
      </c>
      <c r="P754" s="37">
        <v>0</v>
      </c>
      <c r="Q754" s="37">
        <v>0</v>
      </c>
      <c r="S754" s="37">
        <v>0</v>
      </c>
      <c r="T754" s="37">
        <v>0</v>
      </c>
      <c r="U754" s="39">
        <v>0</v>
      </c>
      <c r="V754" s="39">
        <v>0</v>
      </c>
    </row>
    <row r="755" spans="1:22" x14ac:dyDescent="0.45">
      <c r="A755" s="58">
        <v>44539</v>
      </c>
      <c r="B755" s="36" t="s">
        <v>941</v>
      </c>
      <c r="C755" s="36" t="s">
        <v>47</v>
      </c>
      <c r="D755" s="36" t="s">
        <v>3283</v>
      </c>
      <c r="E755" s="36" t="s">
        <v>3583</v>
      </c>
      <c r="F755" s="36" t="s">
        <v>3166</v>
      </c>
      <c r="G755" s="36" t="s">
        <v>3168</v>
      </c>
      <c r="H755" s="37">
        <v>1568</v>
      </c>
      <c r="I755" s="37">
        <v>13</v>
      </c>
      <c r="J755" s="38">
        <v>8.2908163265306128E-3</v>
      </c>
      <c r="K755" s="39">
        <v>4.1661538461538461</v>
      </c>
      <c r="L755" s="39">
        <v>54.160000000000004</v>
      </c>
      <c r="M755" s="39">
        <v>239.97</v>
      </c>
      <c r="N755" s="38">
        <v>0.22569487852648248</v>
      </c>
      <c r="O755" s="40">
        <v>4.4307607090103396</v>
      </c>
      <c r="P755" s="37">
        <v>1</v>
      </c>
      <c r="Q755" s="37">
        <v>3</v>
      </c>
      <c r="R755" s="38">
        <v>7.6923076923076927E-2</v>
      </c>
      <c r="S755" s="37">
        <v>0</v>
      </c>
      <c r="T755" s="37">
        <v>3</v>
      </c>
      <c r="U755" s="39">
        <v>0</v>
      </c>
      <c r="V755" s="39">
        <v>239.97</v>
      </c>
    </row>
    <row r="756" spans="1:22" x14ac:dyDescent="0.45">
      <c r="A756" s="58">
        <v>44539</v>
      </c>
      <c r="B756" s="36" t="s">
        <v>941</v>
      </c>
      <c r="C756" s="36" t="s">
        <v>47</v>
      </c>
      <c r="D756" s="36" t="s">
        <v>3365</v>
      </c>
      <c r="E756" s="36" t="s">
        <v>3583</v>
      </c>
      <c r="F756" s="36" t="s">
        <v>3166</v>
      </c>
      <c r="G756" s="36" t="s">
        <v>3168</v>
      </c>
      <c r="H756" s="37">
        <v>38</v>
      </c>
      <c r="I756" s="37">
        <v>0</v>
      </c>
      <c r="J756" s="38">
        <v>0</v>
      </c>
      <c r="L756" s="39">
        <v>0</v>
      </c>
      <c r="M756" s="39">
        <v>0</v>
      </c>
      <c r="P756" s="37">
        <v>0</v>
      </c>
      <c r="Q756" s="37">
        <v>0</v>
      </c>
      <c r="S756" s="37">
        <v>0</v>
      </c>
      <c r="T756" s="37">
        <v>0</v>
      </c>
      <c r="U756" s="39">
        <v>0</v>
      </c>
      <c r="V756" s="39">
        <v>0</v>
      </c>
    </row>
    <row r="757" spans="1:22" x14ac:dyDescent="0.45">
      <c r="A757" s="58">
        <v>44539</v>
      </c>
      <c r="B757" s="36" t="s">
        <v>941</v>
      </c>
      <c r="C757" s="36" t="s">
        <v>47</v>
      </c>
      <c r="D757" s="36" t="s">
        <v>3361</v>
      </c>
      <c r="E757" s="36" t="s">
        <v>3583</v>
      </c>
      <c r="F757" s="36" t="s">
        <v>3166</v>
      </c>
      <c r="G757" s="36" t="s">
        <v>3168</v>
      </c>
      <c r="H757" s="37">
        <v>4</v>
      </c>
      <c r="I757" s="37">
        <v>0</v>
      </c>
      <c r="J757" s="38">
        <v>0</v>
      </c>
      <c r="L757" s="39">
        <v>0</v>
      </c>
      <c r="M757" s="39">
        <v>0</v>
      </c>
      <c r="P757" s="37">
        <v>0</v>
      </c>
      <c r="Q757" s="37">
        <v>0</v>
      </c>
      <c r="S757" s="37">
        <v>0</v>
      </c>
      <c r="T757" s="37">
        <v>0</v>
      </c>
      <c r="U757" s="39">
        <v>0</v>
      </c>
      <c r="V757" s="39">
        <v>0</v>
      </c>
    </row>
    <row r="758" spans="1:22" x14ac:dyDescent="0.45">
      <c r="A758" s="58">
        <v>44539</v>
      </c>
      <c r="B758" s="36" t="s">
        <v>941</v>
      </c>
      <c r="C758" s="36" t="s">
        <v>47</v>
      </c>
      <c r="D758" s="36" t="s">
        <v>3307</v>
      </c>
      <c r="E758" s="36" t="s">
        <v>3584</v>
      </c>
      <c r="F758" s="36" t="s">
        <v>3154</v>
      </c>
      <c r="G758" s="36" t="s">
        <v>3155</v>
      </c>
      <c r="H758" s="37">
        <v>4359</v>
      </c>
      <c r="I758" s="37">
        <v>28</v>
      </c>
      <c r="J758" s="38">
        <v>6.4234916265198437E-3</v>
      </c>
      <c r="K758" s="39">
        <v>3.3096428571428573</v>
      </c>
      <c r="L758" s="39">
        <v>92.67</v>
      </c>
      <c r="M758" s="39">
        <v>124.99</v>
      </c>
      <c r="N758" s="38">
        <v>0.74141931354508361</v>
      </c>
      <c r="O758" s="40">
        <v>1.3487644329340671</v>
      </c>
      <c r="P758" s="37">
        <v>1</v>
      </c>
      <c r="Q758" s="37">
        <v>1</v>
      </c>
      <c r="R758" s="38">
        <v>3.5714285714285712E-2</v>
      </c>
      <c r="S758" s="37">
        <v>0</v>
      </c>
      <c r="T758" s="37">
        <v>1</v>
      </c>
      <c r="U758" s="39">
        <v>0</v>
      </c>
      <c r="V758" s="39">
        <v>124.99</v>
      </c>
    </row>
    <row r="759" spans="1:22" x14ac:dyDescent="0.45">
      <c r="A759" s="58">
        <v>44539</v>
      </c>
      <c r="B759" s="36" t="s">
        <v>941</v>
      </c>
      <c r="C759" s="36" t="s">
        <v>47</v>
      </c>
      <c r="D759" s="36" t="s">
        <v>3263</v>
      </c>
      <c r="E759" s="36" t="s">
        <v>3586</v>
      </c>
      <c r="F759" s="36" t="s">
        <v>3159</v>
      </c>
      <c r="G759" s="36" t="s">
        <v>3160</v>
      </c>
      <c r="H759" s="37">
        <v>41</v>
      </c>
      <c r="I759" s="37">
        <v>0</v>
      </c>
      <c r="J759" s="38">
        <v>0</v>
      </c>
      <c r="L759" s="39">
        <v>0</v>
      </c>
      <c r="M759" s="39">
        <v>0</v>
      </c>
      <c r="P759" s="37">
        <v>0</v>
      </c>
      <c r="Q759" s="37">
        <v>0</v>
      </c>
      <c r="S759" s="37">
        <v>0</v>
      </c>
      <c r="T759" s="37">
        <v>0</v>
      </c>
      <c r="U759" s="39">
        <v>0</v>
      </c>
      <c r="V759" s="39">
        <v>0</v>
      </c>
    </row>
    <row r="760" spans="1:22" x14ac:dyDescent="0.45">
      <c r="A760" s="58">
        <v>44539</v>
      </c>
      <c r="B760" s="36" t="s">
        <v>941</v>
      </c>
      <c r="C760" s="36" t="s">
        <v>47</v>
      </c>
      <c r="D760" s="36" t="s">
        <v>3315</v>
      </c>
      <c r="E760" s="36" t="s">
        <v>3584</v>
      </c>
      <c r="F760" s="36" t="s">
        <v>3154</v>
      </c>
      <c r="G760" s="36" t="s">
        <v>3155</v>
      </c>
      <c r="H760" s="37">
        <v>5</v>
      </c>
      <c r="I760" s="37">
        <v>1</v>
      </c>
      <c r="J760" s="38">
        <v>0.2</v>
      </c>
      <c r="K760" s="39">
        <v>1.52</v>
      </c>
      <c r="L760" s="39">
        <v>1.52</v>
      </c>
      <c r="M760" s="39">
        <v>79.989999999999995</v>
      </c>
      <c r="N760" s="38">
        <v>1.9002375296912115E-2</v>
      </c>
      <c r="O760" s="40">
        <v>52.624999999999993</v>
      </c>
      <c r="P760" s="37">
        <v>1</v>
      </c>
      <c r="Q760" s="37">
        <v>1</v>
      </c>
      <c r="R760" s="38">
        <v>1</v>
      </c>
      <c r="S760" s="37">
        <v>1</v>
      </c>
      <c r="T760" s="37">
        <v>0</v>
      </c>
      <c r="U760" s="39">
        <v>79.989999999999995</v>
      </c>
      <c r="V760" s="39">
        <v>0</v>
      </c>
    </row>
    <row r="761" spans="1:22" x14ac:dyDescent="0.45">
      <c r="A761" s="58">
        <v>44539</v>
      </c>
      <c r="B761" s="36" t="s">
        <v>941</v>
      </c>
      <c r="C761" s="36" t="s">
        <v>47</v>
      </c>
      <c r="D761" s="36" t="s">
        <v>3492</v>
      </c>
      <c r="E761" s="36" t="s">
        <v>3583</v>
      </c>
      <c r="F761" s="36" t="s">
        <v>3166</v>
      </c>
      <c r="G761" s="36" t="s">
        <v>3168</v>
      </c>
      <c r="H761" s="37">
        <v>124</v>
      </c>
      <c r="I761" s="37">
        <v>0</v>
      </c>
      <c r="J761" s="38">
        <v>0</v>
      </c>
      <c r="L761" s="39">
        <v>0</v>
      </c>
      <c r="M761" s="39">
        <v>0</v>
      </c>
      <c r="P761" s="37">
        <v>0</v>
      </c>
      <c r="Q761" s="37">
        <v>0</v>
      </c>
      <c r="S761" s="37">
        <v>0</v>
      </c>
      <c r="T761" s="37">
        <v>0</v>
      </c>
      <c r="U761" s="39">
        <v>0</v>
      </c>
      <c r="V761" s="39">
        <v>0</v>
      </c>
    </row>
    <row r="762" spans="1:22" x14ac:dyDescent="0.45">
      <c r="A762" s="58">
        <v>44539</v>
      </c>
      <c r="B762" s="36" t="s">
        <v>941</v>
      </c>
      <c r="C762" s="36" t="s">
        <v>47</v>
      </c>
      <c r="D762" s="36" t="s">
        <v>3329</v>
      </c>
      <c r="E762" s="36" t="s">
        <v>3584</v>
      </c>
      <c r="F762" s="36" t="s">
        <v>3154</v>
      </c>
      <c r="G762" s="36" t="s">
        <v>3155</v>
      </c>
      <c r="H762" s="37">
        <v>0</v>
      </c>
      <c r="I762" s="37">
        <v>0</v>
      </c>
      <c r="L762" s="39">
        <v>0</v>
      </c>
      <c r="M762" s="39">
        <v>0</v>
      </c>
      <c r="P762" s="37">
        <v>0</v>
      </c>
      <c r="Q762" s="37">
        <v>0</v>
      </c>
      <c r="S762" s="37">
        <v>0</v>
      </c>
      <c r="T762" s="37">
        <v>0</v>
      </c>
      <c r="U762" s="39">
        <v>0</v>
      </c>
      <c r="V762" s="39">
        <v>0</v>
      </c>
    </row>
    <row r="763" spans="1:22" x14ac:dyDescent="0.45">
      <c r="A763" s="58">
        <v>44539</v>
      </c>
      <c r="B763" s="36" t="s">
        <v>941</v>
      </c>
      <c r="C763" s="36" t="s">
        <v>47</v>
      </c>
      <c r="D763" s="36" t="s">
        <v>3385</v>
      </c>
      <c r="E763" s="36" t="s">
        <v>3583</v>
      </c>
      <c r="F763" s="36" t="s">
        <v>3166</v>
      </c>
      <c r="G763" s="36" t="s">
        <v>3168</v>
      </c>
      <c r="H763" s="37">
        <v>3</v>
      </c>
      <c r="I763" s="37">
        <v>0</v>
      </c>
      <c r="J763" s="38">
        <v>0</v>
      </c>
      <c r="L763" s="39">
        <v>0</v>
      </c>
      <c r="M763" s="39">
        <v>0</v>
      </c>
      <c r="P763" s="37">
        <v>0</v>
      </c>
      <c r="Q763" s="37">
        <v>0</v>
      </c>
      <c r="S763" s="37">
        <v>0</v>
      </c>
      <c r="T763" s="37">
        <v>0</v>
      </c>
      <c r="U763" s="39">
        <v>0</v>
      </c>
      <c r="V763" s="39">
        <v>0</v>
      </c>
    </row>
    <row r="764" spans="1:22" x14ac:dyDescent="0.45">
      <c r="A764" s="58">
        <v>44539</v>
      </c>
      <c r="B764" s="36" t="s">
        <v>941</v>
      </c>
      <c r="C764" s="36" t="s">
        <v>47</v>
      </c>
      <c r="D764" s="36" t="s">
        <v>3319</v>
      </c>
      <c r="E764" s="36" t="s">
        <v>3584</v>
      </c>
      <c r="F764" s="36" t="s">
        <v>3154</v>
      </c>
      <c r="G764" s="36" t="s">
        <v>3155</v>
      </c>
      <c r="H764" s="37">
        <v>2138</v>
      </c>
      <c r="I764" s="37">
        <v>16</v>
      </c>
      <c r="J764" s="38">
        <v>7.4836295603367634E-3</v>
      </c>
      <c r="K764" s="39">
        <v>1.9481249999999997</v>
      </c>
      <c r="L764" s="39">
        <v>31.169999999999995</v>
      </c>
      <c r="M764" s="39">
        <v>0</v>
      </c>
      <c r="O764" s="40">
        <v>0</v>
      </c>
      <c r="P764" s="37">
        <v>0</v>
      </c>
      <c r="Q764" s="37">
        <v>0</v>
      </c>
      <c r="R764" s="38">
        <v>0</v>
      </c>
      <c r="S764" s="37">
        <v>0</v>
      </c>
      <c r="T764" s="37">
        <v>0</v>
      </c>
      <c r="U764" s="39">
        <v>0</v>
      </c>
      <c r="V764" s="39">
        <v>0</v>
      </c>
    </row>
    <row r="765" spans="1:22" x14ac:dyDescent="0.45">
      <c r="A765" s="58">
        <v>44539</v>
      </c>
      <c r="B765" s="36" t="s">
        <v>941</v>
      </c>
      <c r="C765" s="36" t="s">
        <v>47</v>
      </c>
      <c r="D765" s="36" t="s">
        <v>3505</v>
      </c>
      <c r="E765" s="36" t="s">
        <v>3584</v>
      </c>
      <c r="F765" s="36" t="s">
        <v>3154</v>
      </c>
      <c r="G765" s="36" t="s">
        <v>3155</v>
      </c>
      <c r="H765" s="37">
        <v>2</v>
      </c>
      <c r="I765" s="37">
        <v>0</v>
      </c>
      <c r="J765" s="38">
        <v>0</v>
      </c>
      <c r="L765" s="39">
        <v>0</v>
      </c>
      <c r="M765" s="39">
        <v>0</v>
      </c>
      <c r="P765" s="37">
        <v>0</v>
      </c>
      <c r="Q765" s="37">
        <v>0</v>
      </c>
      <c r="S765" s="37">
        <v>0</v>
      </c>
      <c r="T765" s="37">
        <v>0</v>
      </c>
      <c r="U765" s="39">
        <v>0</v>
      </c>
      <c r="V765" s="39">
        <v>0</v>
      </c>
    </row>
    <row r="766" spans="1:22" x14ac:dyDescent="0.45">
      <c r="A766" s="58">
        <v>44539</v>
      </c>
      <c r="B766" s="36" t="s">
        <v>941</v>
      </c>
      <c r="C766" s="36" t="s">
        <v>47</v>
      </c>
      <c r="D766" s="36" t="s">
        <v>3455</v>
      </c>
      <c r="E766" s="36" t="s">
        <v>3590</v>
      </c>
      <c r="F766" s="36" t="s">
        <v>3166</v>
      </c>
      <c r="G766" s="36" t="s">
        <v>3168</v>
      </c>
      <c r="H766" s="37">
        <v>11854</v>
      </c>
      <c r="I766" s="37">
        <v>19</v>
      </c>
      <c r="J766" s="38">
        <v>1.6028344862493674E-3</v>
      </c>
      <c r="K766" s="39">
        <v>2.1557894736842105</v>
      </c>
      <c r="L766" s="39">
        <v>40.96</v>
      </c>
      <c r="M766" s="39">
        <v>0</v>
      </c>
      <c r="O766" s="40">
        <v>0</v>
      </c>
      <c r="P766" s="37">
        <v>0</v>
      </c>
      <c r="Q766" s="37">
        <v>0</v>
      </c>
      <c r="R766" s="38">
        <v>0</v>
      </c>
      <c r="S766" s="37">
        <v>0</v>
      </c>
      <c r="T766" s="37">
        <v>0</v>
      </c>
      <c r="U766" s="39">
        <v>0</v>
      </c>
      <c r="V766" s="39">
        <v>0</v>
      </c>
    </row>
    <row r="767" spans="1:22" x14ac:dyDescent="0.45">
      <c r="A767" s="58">
        <v>44539</v>
      </c>
      <c r="B767" s="36" t="s">
        <v>941</v>
      </c>
      <c r="C767" s="36" t="s">
        <v>47</v>
      </c>
      <c r="D767" s="36" t="s">
        <v>3447</v>
      </c>
      <c r="E767" s="36" t="s">
        <v>3591</v>
      </c>
      <c r="F767" s="36" t="s">
        <v>3154</v>
      </c>
      <c r="G767" s="36" t="s">
        <v>3155</v>
      </c>
      <c r="H767" s="37">
        <v>1</v>
      </c>
      <c r="I767" s="37">
        <v>0</v>
      </c>
      <c r="J767" s="38">
        <v>0</v>
      </c>
      <c r="L767" s="39">
        <v>0</v>
      </c>
      <c r="M767" s="39">
        <v>0</v>
      </c>
      <c r="P767" s="37">
        <v>0</v>
      </c>
      <c r="Q767" s="37">
        <v>0</v>
      </c>
      <c r="S767" s="37">
        <v>0</v>
      </c>
      <c r="T767" s="37">
        <v>0</v>
      </c>
      <c r="U767" s="39">
        <v>0</v>
      </c>
      <c r="V767" s="39">
        <v>0</v>
      </c>
    </row>
    <row r="768" spans="1:22" x14ac:dyDescent="0.45">
      <c r="A768" s="58">
        <v>44539</v>
      </c>
      <c r="B768" s="36" t="s">
        <v>941</v>
      </c>
      <c r="C768" s="36" t="s">
        <v>47</v>
      </c>
      <c r="D768" s="36" t="s">
        <v>3435</v>
      </c>
      <c r="E768" s="36" t="s">
        <v>3591</v>
      </c>
      <c r="F768" s="36" t="s">
        <v>3154</v>
      </c>
      <c r="G768" s="36" t="s">
        <v>3155</v>
      </c>
      <c r="H768" s="37">
        <v>1</v>
      </c>
      <c r="I768" s="37">
        <v>0</v>
      </c>
      <c r="J768" s="38">
        <v>0</v>
      </c>
      <c r="L768" s="39">
        <v>0</v>
      </c>
      <c r="M768" s="39">
        <v>0</v>
      </c>
      <c r="P768" s="37">
        <v>0</v>
      </c>
      <c r="Q768" s="37">
        <v>0</v>
      </c>
      <c r="S768" s="37">
        <v>0</v>
      </c>
      <c r="T768" s="37">
        <v>0</v>
      </c>
      <c r="U768" s="39">
        <v>0</v>
      </c>
      <c r="V768" s="39">
        <v>0</v>
      </c>
    </row>
    <row r="769" spans="1:22" x14ac:dyDescent="0.45">
      <c r="A769" s="58">
        <v>44539</v>
      </c>
      <c r="B769" s="36" t="s">
        <v>941</v>
      </c>
      <c r="C769" s="36" t="s">
        <v>47</v>
      </c>
      <c r="D769" s="36" t="s">
        <v>3475</v>
      </c>
      <c r="E769" s="36" t="s">
        <v>3593</v>
      </c>
      <c r="F769" s="36" t="s">
        <v>3159</v>
      </c>
      <c r="G769" s="36" t="s">
        <v>3160</v>
      </c>
      <c r="H769" s="37">
        <v>7</v>
      </c>
      <c r="I769" s="37">
        <v>0</v>
      </c>
      <c r="J769" s="38">
        <v>0</v>
      </c>
      <c r="L769" s="39">
        <v>0</v>
      </c>
      <c r="M769" s="39">
        <v>0</v>
      </c>
      <c r="P769" s="37">
        <v>0</v>
      </c>
      <c r="Q769" s="37">
        <v>0</v>
      </c>
      <c r="S769" s="37">
        <v>0</v>
      </c>
      <c r="T769" s="37">
        <v>0</v>
      </c>
      <c r="U769" s="39">
        <v>0</v>
      </c>
      <c r="V769" s="39">
        <v>0</v>
      </c>
    </row>
    <row r="770" spans="1:22" x14ac:dyDescent="0.45">
      <c r="A770" s="58">
        <v>44539</v>
      </c>
      <c r="B770" s="36" t="s">
        <v>941</v>
      </c>
      <c r="C770" s="36" t="s">
        <v>47</v>
      </c>
      <c r="D770" s="36" t="s">
        <v>3495</v>
      </c>
      <c r="E770" s="36" t="s">
        <v>3593</v>
      </c>
      <c r="F770" s="36" t="s">
        <v>3159</v>
      </c>
      <c r="G770" s="36" t="s">
        <v>3160</v>
      </c>
      <c r="H770" s="37">
        <v>33</v>
      </c>
      <c r="I770" s="37">
        <v>0</v>
      </c>
      <c r="J770" s="38">
        <v>0</v>
      </c>
      <c r="L770" s="39">
        <v>0</v>
      </c>
      <c r="M770" s="39">
        <v>0</v>
      </c>
      <c r="P770" s="37">
        <v>0</v>
      </c>
      <c r="Q770" s="37">
        <v>0</v>
      </c>
      <c r="S770" s="37">
        <v>0</v>
      </c>
      <c r="T770" s="37">
        <v>0</v>
      </c>
      <c r="U770" s="39">
        <v>0</v>
      </c>
      <c r="V770" s="39">
        <v>0</v>
      </c>
    </row>
    <row r="771" spans="1:22" x14ac:dyDescent="0.45">
      <c r="A771" s="58">
        <v>44539</v>
      </c>
      <c r="B771" s="36" t="s">
        <v>941</v>
      </c>
      <c r="C771" s="36" t="s">
        <v>47</v>
      </c>
      <c r="D771" s="36" t="s">
        <v>3485</v>
      </c>
      <c r="E771" s="36" t="s">
        <v>3593</v>
      </c>
      <c r="F771" s="36" t="s">
        <v>3159</v>
      </c>
      <c r="G771" s="36" t="s">
        <v>3160</v>
      </c>
      <c r="H771" s="37">
        <v>153</v>
      </c>
      <c r="I771" s="37">
        <v>0</v>
      </c>
      <c r="J771" s="38">
        <v>0</v>
      </c>
      <c r="L771" s="39">
        <v>0</v>
      </c>
      <c r="M771" s="39">
        <v>0</v>
      </c>
      <c r="P771" s="37">
        <v>0</v>
      </c>
      <c r="Q771" s="37">
        <v>0</v>
      </c>
      <c r="S771" s="37">
        <v>0</v>
      </c>
      <c r="T771" s="37">
        <v>0</v>
      </c>
      <c r="U771" s="39">
        <v>0</v>
      </c>
      <c r="V771" s="39">
        <v>0</v>
      </c>
    </row>
    <row r="772" spans="1:22" x14ac:dyDescent="0.45">
      <c r="A772" s="58">
        <v>44539</v>
      </c>
      <c r="B772" s="36" t="s">
        <v>941</v>
      </c>
      <c r="C772" s="36" t="s">
        <v>47</v>
      </c>
      <c r="D772" s="36" t="s">
        <v>3481</v>
      </c>
      <c r="E772" s="36" t="s">
        <v>3593</v>
      </c>
      <c r="F772" s="36" t="s">
        <v>3159</v>
      </c>
      <c r="G772" s="36" t="s">
        <v>3160</v>
      </c>
      <c r="H772" s="37">
        <v>69</v>
      </c>
      <c r="I772" s="37">
        <v>0</v>
      </c>
      <c r="J772" s="38">
        <v>0</v>
      </c>
      <c r="L772" s="39">
        <v>0</v>
      </c>
      <c r="M772" s="39">
        <v>0</v>
      </c>
      <c r="P772" s="37">
        <v>0</v>
      </c>
      <c r="Q772" s="37">
        <v>0</v>
      </c>
      <c r="S772" s="37">
        <v>0</v>
      </c>
      <c r="T772" s="37">
        <v>0</v>
      </c>
      <c r="U772" s="39">
        <v>0</v>
      </c>
      <c r="V772" s="39">
        <v>0</v>
      </c>
    </row>
    <row r="773" spans="1:22" x14ac:dyDescent="0.45">
      <c r="A773" s="58">
        <v>44539</v>
      </c>
      <c r="B773" s="36" t="s">
        <v>941</v>
      </c>
      <c r="C773" s="36" t="s">
        <v>47</v>
      </c>
      <c r="D773" s="36" t="s">
        <v>3482</v>
      </c>
      <c r="E773" s="36" t="s">
        <v>3593</v>
      </c>
      <c r="F773" s="36" t="s">
        <v>3159</v>
      </c>
      <c r="G773" s="36" t="s">
        <v>3160</v>
      </c>
      <c r="H773" s="37">
        <v>0</v>
      </c>
      <c r="I773" s="37">
        <v>0</v>
      </c>
      <c r="L773" s="39">
        <v>0</v>
      </c>
      <c r="M773" s="39">
        <v>0</v>
      </c>
      <c r="P773" s="37">
        <v>0</v>
      </c>
      <c r="Q773" s="37">
        <v>0</v>
      </c>
      <c r="S773" s="37">
        <v>0</v>
      </c>
      <c r="T773" s="37">
        <v>0</v>
      </c>
      <c r="U773" s="39">
        <v>0</v>
      </c>
      <c r="V773" s="39">
        <v>0</v>
      </c>
    </row>
    <row r="774" spans="1:22" x14ac:dyDescent="0.45">
      <c r="A774" s="58">
        <v>44539</v>
      </c>
      <c r="B774" s="36" t="s">
        <v>941</v>
      </c>
      <c r="C774" s="36" t="s">
        <v>47</v>
      </c>
      <c r="D774" s="36" t="s">
        <v>3483</v>
      </c>
      <c r="E774" s="36" t="s">
        <v>3593</v>
      </c>
      <c r="F774" s="36" t="s">
        <v>3159</v>
      </c>
      <c r="G774" s="36" t="s">
        <v>3160</v>
      </c>
      <c r="H774" s="37">
        <v>2</v>
      </c>
      <c r="I774" s="37">
        <v>0</v>
      </c>
      <c r="J774" s="38">
        <v>0</v>
      </c>
      <c r="L774" s="39">
        <v>0</v>
      </c>
      <c r="M774" s="39">
        <v>0</v>
      </c>
      <c r="P774" s="37">
        <v>0</v>
      </c>
      <c r="Q774" s="37">
        <v>0</v>
      </c>
      <c r="S774" s="37">
        <v>0</v>
      </c>
      <c r="T774" s="37">
        <v>0</v>
      </c>
      <c r="U774" s="39">
        <v>0</v>
      </c>
      <c r="V774" s="39">
        <v>0</v>
      </c>
    </row>
    <row r="775" spans="1:22" x14ac:dyDescent="0.45">
      <c r="A775" s="58">
        <v>44539</v>
      </c>
      <c r="B775" s="36" t="s">
        <v>941</v>
      </c>
      <c r="C775" s="36" t="s">
        <v>47</v>
      </c>
      <c r="D775" s="36" t="s">
        <v>3478</v>
      </c>
      <c r="E775" s="36" t="s">
        <v>3593</v>
      </c>
      <c r="F775" s="36" t="s">
        <v>3159</v>
      </c>
      <c r="G775" s="36" t="s">
        <v>3160</v>
      </c>
      <c r="H775" s="37">
        <v>3</v>
      </c>
      <c r="I775" s="37">
        <v>0</v>
      </c>
      <c r="J775" s="38">
        <v>0</v>
      </c>
      <c r="L775" s="39">
        <v>0</v>
      </c>
      <c r="M775" s="39">
        <v>0</v>
      </c>
      <c r="P775" s="37">
        <v>0</v>
      </c>
      <c r="Q775" s="37">
        <v>0</v>
      </c>
      <c r="S775" s="37">
        <v>0</v>
      </c>
      <c r="T775" s="37">
        <v>0</v>
      </c>
      <c r="U775" s="39">
        <v>0</v>
      </c>
      <c r="V775" s="39">
        <v>0</v>
      </c>
    </row>
    <row r="776" spans="1:22" x14ac:dyDescent="0.45">
      <c r="A776" s="58">
        <v>44539</v>
      </c>
      <c r="B776" s="36" t="s">
        <v>941</v>
      </c>
      <c r="C776" s="36" t="s">
        <v>47</v>
      </c>
      <c r="D776" s="36" t="s">
        <v>3493</v>
      </c>
      <c r="E776" s="36" t="s">
        <v>3593</v>
      </c>
      <c r="F776" s="36" t="s">
        <v>3159</v>
      </c>
      <c r="G776" s="36" t="s">
        <v>3160</v>
      </c>
      <c r="H776" s="37">
        <v>1</v>
      </c>
      <c r="I776" s="37">
        <v>0</v>
      </c>
      <c r="J776" s="38">
        <v>0</v>
      </c>
      <c r="L776" s="39">
        <v>0</v>
      </c>
      <c r="M776" s="39">
        <v>0</v>
      </c>
      <c r="P776" s="37">
        <v>0</v>
      </c>
      <c r="Q776" s="37">
        <v>0</v>
      </c>
      <c r="S776" s="37">
        <v>0</v>
      </c>
      <c r="T776" s="37">
        <v>0</v>
      </c>
      <c r="U776" s="39">
        <v>0</v>
      </c>
      <c r="V776" s="39">
        <v>0</v>
      </c>
    </row>
    <row r="777" spans="1:22" x14ac:dyDescent="0.45">
      <c r="A777" s="58">
        <v>44539</v>
      </c>
      <c r="B777" s="36" t="s">
        <v>941</v>
      </c>
      <c r="C777" s="36" t="s">
        <v>47</v>
      </c>
      <c r="D777" s="36" t="s">
        <v>3439</v>
      </c>
      <c r="E777" s="36" t="s">
        <v>3591</v>
      </c>
      <c r="F777" s="36" t="s">
        <v>3154</v>
      </c>
      <c r="G777" s="36" t="s">
        <v>3155</v>
      </c>
      <c r="H777" s="37">
        <v>7</v>
      </c>
      <c r="I777" s="37">
        <v>0</v>
      </c>
      <c r="J777" s="38">
        <v>0</v>
      </c>
      <c r="L777" s="39">
        <v>0</v>
      </c>
      <c r="M777" s="39">
        <v>0</v>
      </c>
      <c r="P777" s="37">
        <v>0</v>
      </c>
      <c r="Q777" s="37">
        <v>0</v>
      </c>
      <c r="S777" s="37">
        <v>0</v>
      </c>
      <c r="T777" s="37">
        <v>0</v>
      </c>
      <c r="U777" s="39">
        <v>0</v>
      </c>
      <c r="V777" s="39">
        <v>0</v>
      </c>
    </row>
    <row r="778" spans="1:22" x14ac:dyDescent="0.45">
      <c r="A778" s="58">
        <v>44539</v>
      </c>
      <c r="B778" s="36" t="s">
        <v>941</v>
      </c>
      <c r="C778" s="36" t="s">
        <v>47</v>
      </c>
      <c r="D778" s="36" t="s">
        <v>3429</v>
      </c>
      <c r="E778" s="36" t="s">
        <v>3591</v>
      </c>
      <c r="F778" s="36" t="s">
        <v>3154</v>
      </c>
      <c r="G778" s="36" t="s">
        <v>3155</v>
      </c>
      <c r="H778" s="37">
        <v>1</v>
      </c>
      <c r="I778" s="37">
        <v>0</v>
      </c>
      <c r="J778" s="38">
        <v>0</v>
      </c>
      <c r="L778" s="39">
        <v>0</v>
      </c>
      <c r="M778" s="39">
        <v>0</v>
      </c>
      <c r="P778" s="37">
        <v>0</v>
      </c>
      <c r="Q778" s="37">
        <v>0</v>
      </c>
      <c r="S778" s="37">
        <v>0</v>
      </c>
      <c r="T778" s="37">
        <v>0</v>
      </c>
      <c r="U778" s="39">
        <v>0</v>
      </c>
      <c r="V778" s="39">
        <v>0</v>
      </c>
    </row>
    <row r="779" spans="1:22" x14ac:dyDescent="0.45">
      <c r="A779" s="58">
        <v>44539</v>
      </c>
      <c r="B779" s="36" t="s">
        <v>941</v>
      </c>
      <c r="C779" s="36" t="s">
        <v>47</v>
      </c>
      <c r="D779" s="36" t="s">
        <v>3477</v>
      </c>
      <c r="E779" s="36" t="s">
        <v>3593</v>
      </c>
      <c r="F779" s="36" t="s">
        <v>3159</v>
      </c>
      <c r="G779" s="36" t="s">
        <v>3160</v>
      </c>
      <c r="H779" s="37">
        <v>5</v>
      </c>
      <c r="I779" s="37">
        <v>0</v>
      </c>
      <c r="J779" s="38">
        <v>0</v>
      </c>
      <c r="L779" s="39">
        <v>0</v>
      </c>
      <c r="M779" s="39">
        <v>0</v>
      </c>
      <c r="P779" s="37">
        <v>0</v>
      </c>
      <c r="Q779" s="37">
        <v>0</v>
      </c>
      <c r="S779" s="37">
        <v>0</v>
      </c>
      <c r="T779" s="37">
        <v>0</v>
      </c>
      <c r="U779" s="39">
        <v>0</v>
      </c>
      <c r="V779" s="39">
        <v>0</v>
      </c>
    </row>
    <row r="780" spans="1:22" x14ac:dyDescent="0.45">
      <c r="A780" s="58">
        <v>44539</v>
      </c>
      <c r="B780" s="36" t="s">
        <v>941</v>
      </c>
      <c r="C780" s="36" t="s">
        <v>47</v>
      </c>
      <c r="D780" s="36" t="s">
        <v>3413</v>
      </c>
      <c r="E780" s="36" t="s">
        <v>3592</v>
      </c>
      <c r="F780" s="36" t="s">
        <v>3166</v>
      </c>
      <c r="G780" s="36" t="s">
        <v>3168</v>
      </c>
      <c r="H780" s="37">
        <v>0</v>
      </c>
      <c r="I780" s="37">
        <v>0</v>
      </c>
      <c r="L780" s="39">
        <v>0</v>
      </c>
      <c r="M780" s="39">
        <v>0</v>
      </c>
      <c r="P780" s="37">
        <v>0</v>
      </c>
      <c r="Q780" s="37">
        <v>0</v>
      </c>
      <c r="S780" s="37">
        <v>0</v>
      </c>
      <c r="T780" s="37">
        <v>0</v>
      </c>
      <c r="U780" s="39">
        <v>0</v>
      </c>
      <c r="V780" s="39">
        <v>0</v>
      </c>
    </row>
    <row r="781" spans="1:22" x14ac:dyDescent="0.45">
      <c r="A781" s="58">
        <v>44539</v>
      </c>
      <c r="B781" s="36" t="s">
        <v>941</v>
      </c>
      <c r="C781" s="36" t="s">
        <v>47</v>
      </c>
      <c r="D781" s="36" t="s">
        <v>3425</v>
      </c>
      <c r="E781" s="36" t="s">
        <v>3592</v>
      </c>
      <c r="F781" s="36" t="s">
        <v>3166</v>
      </c>
      <c r="G781" s="36" t="s">
        <v>3168</v>
      </c>
      <c r="H781" s="37">
        <v>1</v>
      </c>
      <c r="I781" s="37">
        <v>0</v>
      </c>
      <c r="J781" s="38">
        <v>0</v>
      </c>
      <c r="L781" s="39">
        <v>0</v>
      </c>
      <c r="M781" s="39">
        <v>0</v>
      </c>
      <c r="P781" s="37">
        <v>0</v>
      </c>
      <c r="Q781" s="37">
        <v>0</v>
      </c>
      <c r="S781" s="37">
        <v>0</v>
      </c>
      <c r="T781" s="37">
        <v>0</v>
      </c>
      <c r="U781" s="39">
        <v>0</v>
      </c>
      <c r="V781" s="39">
        <v>0</v>
      </c>
    </row>
    <row r="782" spans="1:22" x14ac:dyDescent="0.45">
      <c r="A782" s="58">
        <v>44539</v>
      </c>
      <c r="B782" s="36" t="s">
        <v>941</v>
      </c>
      <c r="C782" s="36" t="s">
        <v>47</v>
      </c>
      <c r="D782" s="36" t="s">
        <v>3237</v>
      </c>
      <c r="E782" s="36" t="s">
        <v>3595</v>
      </c>
      <c r="F782" s="36" t="s">
        <v>3166</v>
      </c>
      <c r="G782" s="36" t="s">
        <v>3168</v>
      </c>
      <c r="H782" s="37">
        <v>5</v>
      </c>
      <c r="I782" s="37">
        <v>0</v>
      </c>
      <c r="J782" s="38">
        <v>0</v>
      </c>
      <c r="L782" s="39">
        <v>0</v>
      </c>
      <c r="M782" s="39">
        <v>0</v>
      </c>
      <c r="P782" s="37">
        <v>0</v>
      </c>
      <c r="Q782" s="37">
        <v>0</v>
      </c>
      <c r="S782" s="37">
        <v>0</v>
      </c>
      <c r="T782" s="37">
        <v>0</v>
      </c>
      <c r="U782" s="39">
        <v>0</v>
      </c>
      <c r="V782" s="39">
        <v>0</v>
      </c>
    </row>
    <row r="783" spans="1:22" x14ac:dyDescent="0.45">
      <c r="A783" s="58">
        <v>44539</v>
      </c>
      <c r="B783" s="36" t="s">
        <v>941</v>
      </c>
      <c r="C783" s="36" t="s">
        <v>47</v>
      </c>
      <c r="D783" s="36" t="s">
        <v>3407</v>
      </c>
      <c r="E783" s="36" t="s">
        <v>3595</v>
      </c>
      <c r="F783" s="36" t="s">
        <v>3166</v>
      </c>
      <c r="G783" s="36" t="s">
        <v>3168</v>
      </c>
      <c r="H783" s="37">
        <v>292</v>
      </c>
      <c r="I783" s="37">
        <v>1</v>
      </c>
      <c r="J783" s="38">
        <v>3.4246575342465752E-3</v>
      </c>
      <c r="K783" s="39">
        <v>2.23</v>
      </c>
      <c r="L783" s="39">
        <v>2.23</v>
      </c>
      <c r="M783" s="39">
        <v>0</v>
      </c>
      <c r="O783" s="40">
        <v>0</v>
      </c>
      <c r="P783" s="37">
        <v>0</v>
      </c>
      <c r="Q783" s="37">
        <v>0</v>
      </c>
      <c r="R783" s="38">
        <v>0</v>
      </c>
      <c r="S783" s="37">
        <v>0</v>
      </c>
      <c r="T783" s="37">
        <v>0</v>
      </c>
      <c r="U783" s="39">
        <v>0</v>
      </c>
      <c r="V783" s="39">
        <v>0</v>
      </c>
    </row>
    <row r="784" spans="1:22" x14ac:dyDescent="0.45">
      <c r="A784" s="58">
        <v>44540</v>
      </c>
      <c r="B784" s="36" t="s">
        <v>941</v>
      </c>
      <c r="C784" s="36" t="s">
        <v>47</v>
      </c>
      <c r="D784" s="36" t="s">
        <v>3462</v>
      </c>
      <c r="E784" s="36" t="s">
        <v>3600</v>
      </c>
      <c r="F784" s="36" t="s">
        <v>3154</v>
      </c>
      <c r="G784" s="36" t="s">
        <v>3155</v>
      </c>
      <c r="H784" s="37">
        <v>3</v>
      </c>
      <c r="I784" s="37">
        <v>0</v>
      </c>
      <c r="J784" s="38">
        <v>0</v>
      </c>
      <c r="L784" s="39">
        <v>0</v>
      </c>
      <c r="M784" s="39">
        <v>0</v>
      </c>
      <c r="P784" s="37">
        <v>0</v>
      </c>
      <c r="Q784" s="37">
        <v>0</v>
      </c>
      <c r="S784" s="37">
        <v>0</v>
      </c>
      <c r="T784" s="37">
        <v>0</v>
      </c>
      <c r="U784" s="39">
        <v>0</v>
      </c>
      <c r="V784" s="39">
        <v>0</v>
      </c>
    </row>
    <row r="785" spans="1:22" x14ac:dyDescent="0.45">
      <c r="A785" s="58">
        <v>44541</v>
      </c>
      <c r="B785" s="36" t="s">
        <v>941</v>
      </c>
      <c r="C785" s="36" t="s">
        <v>47</v>
      </c>
      <c r="D785" s="36" t="s">
        <v>3462</v>
      </c>
      <c r="E785" s="36" t="s">
        <v>3600</v>
      </c>
      <c r="F785" s="36" t="s">
        <v>3154</v>
      </c>
      <c r="G785" s="36" t="s">
        <v>3155</v>
      </c>
      <c r="H785" s="37">
        <v>0</v>
      </c>
      <c r="I785" s="37">
        <v>0</v>
      </c>
      <c r="L785" s="39">
        <v>0</v>
      </c>
      <c r="M785" s="39">
        <v>0</v>
      </c>
      <c r="P785" s="37">
        <v>0</v>
      </c>
      <c r="Q785" s="37">
        <v>0</v>
      </c>
      <c r="S785" s="37">
        <v>0</v>
      </c>
      <c r="T785" s="37">
        <v>0</v>
      </c>
      <c r="U785" s="39">
        <v>0</v>
      </c>
      <c r="V785" s="39">
        <v>0</v>
      </c>
    </row>
    <row r="786" spans="1:22" x14ac:dyDescent="0.45">
      <c r="A786" s="58">
        <v>44542</v>
      </c>
      <c r="B786" s="36" t="s">
        <v>941</v>
      </c>
      <c r="C786" s="36" t="s">
        <v>47</v>
      </c>
      <c r="D786" s="36" t="s">
        <v>3462</v>
      </c>
      <c r="E786" s="36" t="s">
        <v>3600</v>
      </c>
      <c r="F786" s="36" t="s">
        <v>3154</v>
      </c>
      <c r="G786" s="36" t="s">
        <v>3155</v>
      </c>
      <c r="H786" s="37">
        <v>2</v>
      </c>
      <c r="I786" s="37">
        <v>0</v>
      </c>
      <c r="J786" s="38">
        <v>0</v>
      </c>
      <c r="L786" s="39">
        <v>0</v>
      </c>
      <c r="M786" s="39">
        <v>0</v>
      </c>
      <c r="P786" s="37">
        <v>0</v>
      </c>
      <c r="Q786" s="37">
        <v>0</v>
      </c>
      <c r="S786" s="37">
        <v>0</v>
      </c>
      <c r="T786" s="37">
        <v>0</v>
      </c>
      <c r="U786" s="39">
        <v>0</v>
      </c>
      <c r="V786" s="39">
        <v>0</v>
      </c>
    </row>
    <row r="787" spans="1:22" x14ac:dyDescent="0.45">
      <c r="A787" s="58">
        <v>44542</v>
      </c>
      <c r="B787" s="36" t="s">
        <v>941</v>
      </c>
      <c r="C787" s="36" t="s">
        <v>47</v>
      </c>
      <c r="D787" s="36" t="s">
        <v>3466</v>
      </c>
      <c r="E787" s="36" t="s">
        <v>3596</v>
      </c>
      <c r="F787" s="36" t="s">
        <v>3159</v>
      </c>
      <c r="G787" s="36" t="s">
        <v>3160</v>
      </c>
      <c r="H787" s="37">
        <v>1</v>
      </c>
      <c r="I787" s="37">
        <v>0</v>
      </c>
      <c r="J787" s="38">
        <v>0</v>
      </c>
      <c r="L787" s="39">
        <v>0</v>
      </c>
      <c r="M787" s="39">
        <v>0</v>
      </c>
      <c r="P787" s="37">
        <v>0</v>
      </c>
      <c r="Q787" s="37">
        <v>0</v>
      </c>
      <c r="S787" s="37">
        <v>0</v>
      </c>
      <c r="T787" s="37">
        <v>0</v>
      </c>
      <c r="U787" s="39">
        <v>0</v>
      </c>
      <c r="V787" s="39">
        <v>0</v>
      </c>
    </row>
    <row r="788" spans="1:22" x14ac:dyDescent="0.45">
      <c r="A788" s="58">
        <v>44540</v>
      </c>
      <c r="B788" s="36" t="s">
        <v>941</v>
      </c>
      <c r="C788" s="36" t="s">
        <v>47</v>
      </c>
      <c r="D788" s="36" t="s">
        <v>3460</v>
      </c>
      <c r="E788" s="36" t="s">
        <v>3600</v>
      </c>
      <c r="F788" s="36" t="s">
        <v>3154</v>
      </c>
      <c r="G788" s="36" t="s">
        <v>3155</v>
      </c>
      <c r="H788" s="37">
        <v>115</v>
      </c>
      <c r="I788" s="37">
        <v>2</v>
      </c>
      <c r="J788" s="38">
        <v>1.7391304347826087E-2</v>
      </c>
      <c r="K788" s="39">
        <v>2.7949999999999999</v>
      </c>
      <c r="L788" s="39">
        <v>5.59</v>
      </c>
      <c r="M788" s="39">
        <v>0</v>
      </c>
      <c r="O788" s="40">
        <v>0</v>
      </c>
      <c r="P788" s="37">
        <v>0</v>
      </c>
      <c r="Q788" s="37">
        <v>0</v>
      </c>
      <c r="R788" s="38">
        <v>0</v>
      </c>
      <c r="S788" s="37">
        <v>0</v>
      </c>
      <c r="T788" s="37">
        <v>0</v>
      </c>
      <c r="U788" s="39">
        <v>0</v>
      </c>
      <c r="V788" s="39">
        <v>0</v>
      </c>
    </row>
    <row r="789" spans="1:22" x14ac:dyDescent="0.45">
      <c r="A789" s="58">
        <v>44541</v>
      </c>
      <c r="B789" s="36" t="s">
        <v>941</v>
      </c>
      <c r="C789" s="36" t="s">
        <v>47</v>
      </c>
      <c r="D789" s="36" t="s">
        <v>3460</v>
      </c>
      <c r="E789" s="36" t="s">
        <v>3600</v>
      </c>
      <c r="F789" s="36" t="s">
        <v>3154</v>
      </c>
      <c r="G789" s="36" t="s">
        <v>3155</v>
      </c>
      <c r="H789" s="37">
        <v>112</v>
      </c>
      <c r="I789" s="37">
        <v>2</v>
      </c>
      <c r="J789" s="38">
        <v>1.7857142857142856E-2</v>
      </c>
      <c r="K789" s="39">
        <v>2.585</v>
      </c>
      <c r="L789" s="39">
        <v>5.17</v>
      </c>
      <c r="M789" s="39">
        <v>0</v>
      </c>
      <c r="O789" s="40">
        <v>0</v>
      </c>
      <c r="P789" s="37">
        <v>0</v>
      </c>
      <c r="Q789" s="37">
        <v>0</v>
      </c>
      <c r="R789" s="38">
        <v>0</v>
      </c>
      <c r="S789" s="37">
        <v>0</v>
      </c>
      <c r="T789" s="37">
        <v>0</v>
      </c>
      <c r="U789" s="39">
        <v>0</v>
      </c>
      <c r="V789" s="39">
        <v>0</v>
      </c>
    </row>
    <row r="790" spans="1:22" x14ac:dyDescent="0.45">
      <c r="A790" s="58">
        <v>44542</v>
      </c>
      <c r="B790" s="36" t="s">
        <v>941</v>
      </c>
      <c r="C790" s="36" t="s">
        <v>47</v>
      </c>
      <c r="D790" s="36" t="s">
        <v>3460</v>
      </c>
      <c r="E790" s="36" t="s">
        <v>3600</v>
      </c>
      <c r="F790" s="36" t="s">
        <v>3154</v>
      </c>
      <c r="G790" s="36" t="s">
        <v>3155</v>
      </c>
      <c r="H790" s="37">
        <v>78</v>
      </c>
      <c r="I790" s="37">
        <v>3</v>
      </c>
      <c r="J790" s="38">
        <v>3.8461538461538464E-2</v>
      </c>
      <c r="K790" s="39">
        <v>3.3433333333333333</v>
      </c>
      <c r="L790" s="39">
        <v>10.029999999999999</v>
      </c>
      <c r="M790" s="39">
        <v>79.989999999999995</v>
      </c>
      <c r="N790" s="38">
        <v>0.12539067383422928</v>
      </c>
      <c r="O790" s="40">
        <v>7.9750747756729812</v>
      </c>
      <c r="P790" s="37">
        <v>1</v>
      </c>
      <c r="Q790" s="37">
        <v>1</v>
      </c>
      <c r="R790" s="38">
        <v>0.33333333333333326</v>
      </c>
      <c r="S790" s="37">
        <v>1</v>
      </c>
      <c r="T790" s="37">
        <v>0</v>
      </c>
      <c r="U790" s="39">
        <v>79.989999999999995</v>
      </c>
      <c r="V790" s="39">
        <v>0</v>
      </c>
    </row>
    <row r="791" spans="1:22" x14ac:dyDescent="0.45">
      <c r="A791" s="58">
        <v>44540</v>
      </c>
      <c r="B791" s="36" t="s">
        <v>941</v>
      </c>
      <c r="C791" s="36" t="s">
        <v>47</v>
      </c>
      <c r="D791" s="36" t="s">
        <v>3434</v>
      </c>
      <c r="E791" s="36" t="s">
        <v>3601</v>
      </c>
      <c r="F791" s="36" t="s">
        <v>3154</v>
      </c>
      <c r="G791" s="36" t="s">
        <v>3155</v>
      </c>
      <c r="H791" s="37">
        <v>16</v>
      </c>
      <c r="I791" s="37">
        <v>0</v>
      </c>
      <c r="J791" s="38">
        <v>0</v>
      </c>
      <c r="L791" s="39">
        <v>0</v>
      </c>
      <c r="M791" s="39">
        <v>0</v>
      </c>
      <c r="P791" s="37">
        <v>0</v>
      </c>
      <c r="Q791" s="37">
        <v>0</v>
      </c>
      <c r="S791" s="37">
        <v>0</v>
      </c>
      <c r="T791" s="37">
        <v>0</v>
      </c>
      <c r="U791" s="39">
        <v>0</v>
      </c>
      <c r="V791" s="39">
        <v>0</v>
      </c>
    </row>
    <row r="792" spans="1:22" x14ac:dyDescent="0.45">
      <c r="A792" s="58">
        <v>44541</v>
      </c>
      <c r="B792" s="36" t="s">
        <v>941</v>
      </c>
      <c r="C792" s="36" t="s">
        <v>47</v>
      </c>
      <c r="D792" s="36" t="s">
        <v>3434</v>
      </c>
      <c r="E792" s="36" t="s">
        <v>3601</v>
      </c>
      <c r="F792" s="36" t="s">
        <v>3154</v>
      </c>
      <c r="G792" s="36" t="s">
        <v>3155</v>
      </c>
      <c r="H792" s="37">
        <v>2</v>
      </c>
      <c r="I792" s="37">
        <v>1</v>
      </c>
      <c r="J792" s="38">
        <v>0.5</v>
      </c>
      <c r="K792" s="39">
        <v>1.1499999999999999</v>
      </c>
      <c r="L792" s="39">
        <v>1.1499999999999999</v>
      </c>
      <c r="M792" s="39">
        <v>0</v>
      </c>
      <c r="O792" s="40">
        <v>0</v>
      </c>
      <c r="P792" s="37">
        <v>0</v>
      </c>
      <c r="Q792" s="37">
        <v>0</v>
      </c>
      <c r="R792" s="38">
        <v>0</v>
      </c>
      <c r="S792" s="37">
        <v>0</v>
      </c>
      <c r="T792" s="37">
        <v>0</v>
      </c>
      <c r="U792" s="39">
        <v>0</v>
      </c>
      <c r="V792" s="39">
        <v>0</v>
      </c>
    </row>
    <row r="793" spans="1:22" x14ac:dyDescent="0.45">
      <c r="A793" s="58">
        <v>44542</v>
      </c>
      <c r="B793" s="36" t="s">
        <v>941</v>
      </c>
      <c r="C793" s="36" t="s">
        <v>47</v>
      </c>
      <c r="D793" s="36" t="s">
        <v>3434</v>
      </c>
      <c r="E793" s="36" t="s">
        <v>3601</v>
      </c>
      <c r="F793" s="36" t="s">
        <v>3154</v>
      </c>
      <c r="G793" s="36" t="s">
        <v>3155</v>
      </c>
      <c r="H793" s="37">
        <v>19</v>
      </c>
      <c r="I793" s="37">
        <v>0</v>
      </c>
      <c r="J793" s="38">
        <v>0</v>
      </c>
      <c r="L793" s="39">
        <v>0</v>
      </c>
      <c r="M793" s="39">
        <v>0</v>
      </c>
      <c r="P793" s="37">
        <v>0</v>
      </c>
      <c r="Q793" s="37">
        <v>0</v>
      </c>
      <c r="S793" s="37">
        <v>0</v>
      </c>
      <c r="T793" s="37">
        <v>0</v>
      </c>
      <c r="U793" s="39">
        <v>0</v>
      </c>
      <c r="V793" s="39">
        <v>0</v>
      </c>
    </row>
    <row r="794" spans="1:22" x14ac:dyDescent="0.45">
      <c r="A794" s="58">
        <v>44540</v>
      </c>
      <c r="B794" s="36" t="s">
        <v>941</v>
      </c>
      <c r="C794" s="36" t="s">
        <v>47</v>
      </c>
      <c r="D794" s="36" t="s">
        <v>3424</v>
      </c>
      <c r="E794" s="36" t="s">
        <v>3598</v>
      </c>
      <c r="F794" s="36" t="s">
        <v>3154</v>
      </c>
      <c r="G794" s="36" t="s">
        <v>3155</v>
      </c>
      <c r="H794" s="37">
        <v>3</v>
      </c>
      <c r="I794" s="37">
        <v>0</v>
      </c>
      <c r="J794" s="38">
        <v>0</v>
      </c>
      <c r="L794" s="39">
        <v>0</v>
      </c>
      <c r="M794" s="39">
        <v>0</v>
      </c>
      <c r="P794" s="37">
        <v>0</v>
      </c>
      <c r="Q794" s="37">
        <v>0</v>
      </c>
      <c r="S794" s="37">
        <v>0</v>
      </c>
      <c r="T794" s="37">
        <v>0</v>
      </c>
      <c r="U794" s="39">
        <v>0</v>
      </c>
      <c r="V794" s="39">
        <v>0</v>
      </c>
    </row>
    <row r="795" spans="1:22" x14ac:dyDescent="0.45">
      <c r="A795" s="58">
        <v>44541</v>
      </c>
      <c r="B795" s="36" t="s">
        <v>941</v>
      </c>
      <c r="C795" s="36" t="s">
        <v>47</v>
      </c>
      <c r="D795" s="36" t="s">
        <v>3424</v>
      </c>
      <c r="E795" s="36" t="s">
        <v>3598</v>
      </c>
      <c r="F795" s="36" t="s">
        <v>3154</v>
      </c>
      <c r="G795" s="36" t="s">
        <v>3155</v>
      </c>
      <c r="H795" s="37">
        <v>28</v>
      </c>
      <c r="I795" s="37">
        <v>0</v>
      </c>
      <c r="J795" s="38">
        <v>0</v>
      </c>
      <c r="L795" s="39">
        <v>0</v>
      </c>
      <c r="M795" s="39">
        <v>0</v>
      </c>
      <c r="P795" s="37">
        <v>0</v>
      </c>
      <c r="Q795" s="37">
        <v>0</v>
      </c>
      <c r="S795" s="37">
        <v>0</v>
      </c>
      <c r="T795" s="37">
        <v>0</v>
      </c>
      <c r="U795" s="39">
        <v>0</v>
      </c>
      <c r="V795" s="39">
        <v>0</v>
      </c>
    </row>
    <row r="796" spans="1:22" x14ac:dyDescent="0.45">
      <c r="A796" s="58">
        <v>44542</v>
      </c>
      <c r="B796" s="36" t="s">
        <v>941</v>
      </c>
      <c r="C796" s="36" t="s">
        <v>47</v>
      </c>
      <c r="D796" s="36" t="s">
        <v>3424</v>
      </c>
      <c r="E796" s="36" t="s">
        <v>3598</v>
      </c>
      <c r="F796" s="36" t="s">
        <v>3154</v>
      </c>
      <c r="G796" s="36" t="s">
        <v>3155</v>
      </c>
      <c r="H796" s="37">
        <v>7</v>
      </c>
      <c r="I796" s="37">
        <v>0</v>
      </c>
      <c r="J796" s="38">
        <v>0</v>
      </c>
      <c r="L796" s="39">
        <v>0</v>
      </c>
      <c r="M796" s="39">
        <v>0</v>
      </c>
      <c r="P796" s="37">
        <v>0</v>
      </c>
      <c r="Q796" s="37">
        <v>0</v>
      </c>
      <c r="S796" s="37">
        <v>0</v>
      </c>
      <c r="T796" s="37">
        <v>0</v>
      </c>
      <c r="U796" s="39">
        <v>0</v>
      </c>
      <c r="V796" s="39">
        <v>0</v>
      </c>
    </row>
    <row r="797" spans="1:22" x14ac:dyDescent="0.45">
      <c r="A797" s="58">
        <v>44540</v>
      </c>
      <c r="B797" s="36" t="s">
        <v>941</v>
      </c>
      <c r="C797" s="36" t="s">
        <v>47</v>
      </c>
      <c r="D797" s="36" t="s">
        <v>3428</v>
      </c>
      <c r="E797" s="36" t="s">
        <v>3598</v>
      </c>
      <c r="F797" s="36" t="s">
        <v>3154</v>
      </c>
      <c r="G797" s="36" t="s">
        <v>3155</v>
      </c>
      <c r="H797" s="37">
        <v>5</v>
      </c>
      <c r="I797" s="37">
        <v>0</v>
      </c>
      <c r="J797" s="38">
        <v>0</v>
      </c>
      <c r="L797" s="39">
        <v>0</v>
      </c>
      <c r="M797" s="39">
        <v>0</v>
      </c>
      <c r="P797" s="37">
        <v>0</v>
      </c>
      <c r="Q797" s="37">
        <v>0</v>
      </c>
      <c r="S797" s="37">
        <v>0</v>
      </c>
      <c r="T797" s="37">
        <v>0</v>
      </c>
      <c r="U797" s="39">
        <v>0</v>
      </c>
      <c r="V797" s="39">
        <v>0</v>
      </c>
    </row>
    <row r="798" spans="1:22" x14ac:dyDescent="0.45">
      <c r="A798" s="58">
        <v>44542</v>
      </c>
      <c r="B798" s="36" t="s">
        <v>941</v>
      </c>
      <c r="C798" s="36" t="s">
        <v>47</v>
      </c>
      <c r="D798" s="36" t="s">
        <v>3428</v>
      </c>
      <c r="E798" s="36" t="s">
        <v>3598</v>
      </c>
      <c r="F798" s="36" t="s">
        <v>3154</v>
      </c>
      <c r="G798" s="36" t="s">
        <v>3155</v>
      </c>
      <c r="H798" s="37">
        <v>1</v>
      </c>
      <c r="I798" s="37">
        <v>0</v>
      </c>
      <c r="J798" s="38">
        <v>0</v>
      </c>
      <c r="L798" s="39">
        <v>0</v>
      </c>
      <c r="M798" s="39">
        <v>0</v>
      </c>
      <c r="P798" s="37">
        <v>0</v>
      </c>
      <c r="Q798" s="37">
        <v>0</v>
      </c>
      <c r="S798" s="37">
        <v>0</v>
      </c>
      <c r="T798" s="37">
        <v>0</v>
      </c>
      <c r="U798" s="39">
        <v>0</v>
      </c>
      <c r="V798" s="39">
        <v>0</v>
      </c>
    </row>
    <row r="799" spans="1:22" x14ac:dyDescent="0.45">
      <c r="A799" s="58">
        <v>44540</v>
      </c>
      <c r="B799" s="36" t="s">
        <v>941</v>
      </c>
      <c r="C799" s="36" t="s">
        <v>47</v>
      </c>
      <c r="D799" s="36" t="s">
        <v>3426</v>
      </c>
      <c r="E799" s="36" t="s">
        <v>3598</v>
      </c>
      <c r="F799" s="36" t="s">
        <v>3154</v>
      </c>
      <c r="G799" s="36" t="s">
        <v>3155</v>
      </c>
      <c r="H799" s="37">
        <v>28</v>
      </c>
      <c r="I799" s="37">
        <v>1</v>
      </c>
      <c r="J799" s="38">
        <v>3.5714285714285712E-2</v>
      </c>
      <c r="K799" s="39">
        <v>1.01</v>
      </c>
      <c r="L799" s="39">
        <v>1.01</v>
      </c>
      <c r="M799" s="39">
        <v>0</v>
      </c>
      <c r="O799" s="40">
        <v>0</v>
      </c>
      <c r="P799" s="37">
        <v>0</v>
      </c>
      <c r="Q799" s="37">
        <v>0</v>
      </c>
      <c r="R799" s="38">
        <v>0</v>
      </c>
      <c r="S799" s="37">
        <v>0</v>
      </c>
      <c r="T799" s="37">
        <v>0</v>
      </c>
      <c r="U799" s="39">
        <v>0</v>
      </c>
      <c r="V799" s="39">
        <v>0</v>
      </c>
    </row>
    <row r="800" spans="1:22" x14ac:dyDescent="0.45">
      <c r="A800" s="58">
        <v>44541</v>
      </c>
      <c r="B800" s="36" t="s">
        <v>941</v>
      </c>
      <c r="C800" s="36" t="s">
        <v>47</v>
      </c>
      <c r="D800" s="36" t="s">
        <v>3426</v>
      </c>
      <c r="E800" s="36" t="s">
        <v>3598</v>
      </c>
      <c r="F800" s="36" t="s">
        <v>3154</v>
      </c>
      <c r="G800" s="36" t="s">
        <v>3155</v>
      </c>
      <c r="H800" s="37">
        <v>31</v>
      </c>
      <c r="I800" s="37">
        <v>0</v>
      </c>
      <c r="J800" s="38">
        <v>0</v>
      </c>
      <c r="L800" s="39">
        <v>0</v>
      </c>
      <c r="M800" s="39">
        <v>0</v>
      </c>
      <c r="P800" s="37">
        <v>0</v>
      </c>
      <c r="Q800" s="37">
        <v>0</v>
      </c>
      <c r="S800" s="37">
        <v>0</v>
      </c>
      <c r="T800" s="37">
        <v>0</v>
      </c>
      <c r="U800" s="39">
        <v>0</v>
      </c>
      <c r="V800" s="39">
        <v>0</v>
      </c>
    </row>
    <row r="801" spans="1:22" x14ac:dyDescent="0.45">
      <c r="A801" s="58">
        <v>44542</v>
      </c>
      <c r="B801" s="36" t="s">
        <v>941</v>
      </c>
      <c r="C801" s="36" t="s">
        <v>47</v>
      </c>
      <c r="D801" s="36" t="s">
        <v>3426</v>
      </c>
      <c r="E801" s="36" t="s">
        <v>3598</v>
      </c>
      <c r="F801" s="36" t="s">
        <v>3154</v>
      </c>
      <c r="G801" s="36" t="s">
        <v>3155</v>
      </c>
      <c r="H801" s="37">
        <v>71</v>
      </c>
      <c r="I801" s="37">
        <v>0</v>
      </c>
      <c r="J801" s="38">
        <v>0</v>
      </c>
      <c r="L801" s="39">
        <v>0</v>
      </c>
      <c r="M801" s="39">
        <v>0</v>
      </c>
      <c r="P801" s="37">
        <v>0</v>
      </c>
      <c r="Q801" s="37">
        <v>0</v>
      </c>
      <c r="S801" s="37">
        <v>0</v>
      </c>
      <c r="T801" s="37">
        <v>0</v>
      </c>
      <c r="U801" s="39">
        <v>0</v>
      </c>
      <c r="V801" s="39">
        <v>0</v>
      </c>
    </row>
    <row r="802" spans="1:22" x14ac:dyDescent="0.45">
      <c r="A802" s="58">
        <v>44540</v>
      </c>
      <c r="B802" s="36" t="s">
        <v>941</v>
      </c>
      <c r="C802" s="36" t="s">
        <v>47</v>
      </c>
      <c r="D802" s="36" t="s">
        <v>3410</v>
      </c>
      <c r="E802" s="36" t="s">
        <v>3602</v>
      </c>
      <c r="F802" s="36" t="s">
        <v>3154</v>
      </c>
      <c r="G802" s="36" t="s">
        <v>3155</v>
      </c>
      <c r="H802" s="37">
        <v>51</v>
      </c>
      <c r="I802" s="37">
        <v>0</v>
      </c>
      <c r="J802" s="38">
        <v>0</v>
      </c>
      <c r="L802" s="39">
        <v>0</v>
      </c>
      <c r="M802" s="39">
        <v>0</v>
      </c>
      <c r="P802" s="37">
        <v>0</v>
      </c>
      <c r="Q802" s="37">
        <v>0</v>
      </c>
      <c r="S802" s="37">
        <v>0</v>
      </c>
      <c r="T802" s="37">
        <v>0</v>
      </c>
      <c r="U802" s="39">
        <v>0</v>
      </c>
      <c r="V802" s="39">
        <v>0</v>
      </c>
    </row>
    <row r="803" spans="1:22" x14ac:dyDescent="0.45">
      <c r="A803" s="58">
        <v>44541</v>
      </c>
      <c r="B803" s="36" t="s">
        <v>941</v>
      </c>
      <c r="C803" s="36" t="s">
        <v>47</v>
      </c>
      <c r="D803" s="36" t="s">
        <v>3410</v>
      </c>
      <c r="E803" s="36" t="s">
        <v>3602</v>
      </c>
      <c r="F803" s="36" t="s">
        <v>3154</v>
      </c>
      <c r="G803" s="36" t="s">
        <v>3155</v>
      </c>
      <c r="H803" s="37">
        <v>19</v>
      </c>
      <c r="I803" s="37">
        <v>0</v>
      </c>
      <c r="J803" s="38">
        <v>0</v>
      </c>
      <c r="L803" s="39">
        <v>0</v>
      </c>
      <c r="M803" s="39">
        <v>0</v>
      </c>
      <c r="P803" s="37">
        <v>0</v>
      </c>
      <c r="Q803" s="37">
        <v>0</v>
      </c>
      <c r="S803" s="37">
        <v>0</v>
      </c>
      <c r="T803" s="37">
        <v>0</v>
      </c>
      <c r="U803" s="39">
        <v>0</v>
      </c>
      <c r="V803" s="39">
        <v>0</v>
      </c>
    </row>
    <row r="804" spans="1:22" x14ac:dyDescent="0.45">
      <c r="A804" s="58">
        <v>44542</v>
      </c>
      <c r="B804" s="36" t="s">
        <v>941</v>
      </c>
      <c r="C804" s="36" t="s">
        <v>47</v>
      </c>
      <c r="D804" s="36" t="s">
        <v>3410</v>
      </c>
      <c r="E804" s="36" t="s">
        <v>3602</v>
      </c>
      <c r="F804" s="36" t="s">
        <v>3154</v>
      </c>
      <c r="G804" s="36" t="s">
        <v>3155</v>
      </c>
      <c r="H804" s="37">
        <v>3</v>
      </c>
      <c r="I804" s="37">
        <v>0</v>
      </c>
      <c r="J804" s="38">
        <v>0</v>
      </c>
      <c r="L804" s="39">
        <v>0</v>
      </c>
      <c r="M804" s="39">
        <v>0</v>
      </c>
      <c r="P804" s="37">
        <v>0</v>
      </c>
      <c r="Q804" s="37">
        <v>0</v>
      </c>
      <c r="S804" s="37">
        <v>0</v>
      </c>
      <c r="T804" s="37">
        <v>0</v>
      </c>
      <c r="U804" s="39">
        <v>0</v>
      </c>
      <c r="V804" s="39">
        <v>0</v>
      </c>
    </row>
    <row r="805" spans="1:22" x14ac:dyDescent="0.45">
      <c r="A805" s="58">
        <v>44540</v>
      </c>
      <c r="B805" s="36" t="s">
        <v>941</v>
      </c>
      <c r="C805" s="36" t="s">
        <v>47</v>
      </c>
      <c r="D805" s="36" t="s">
        <v>3398</v>
      </c>
      <c r="E805" s="36" t="s">
        <v>3582</v>
      </c>
      <c r="F805" s="36" t="s">
        <v>3154</v>
      </c>
      <c r="G805" s="36" t="s">
        <v>3155</v>
      </c>
      <c r="H805" s="37">
        <v>214</v>
      </c>
      <c r="I805" s="37">
        <v>0</v>
      </c>
      <c r="J805" s="38">
        <v>0</v>
      </c>
      <c r="L805" s="39">
        <v>0</v>
      </c>
      <c r="M805" s="39">
        <v>0</v>
      </c>
      <c r="P805" s="37">
        <v>0</v>
      </c>
      <c r="Q805" s="37">
        <v>0</v>
      </c>
      <c r="S805" s="37">
        <v>0</v>
      </c>
      <c r="T805" s="37">
        <v>0</v>
      </c>
      <c r="U805" s="39">
        <v>0</v>
      </c>
      <c r="V805" s="39">
        <v>0</v>
      </c>
    </row>
    <row r="806" spans="1:22" x14ac:dyDescent="0.45">
      <c r="A806" s="58">
        <v>44541</v>
      </c>
      <c r="B806" s="36" t="s">
        <v>941</v>
      </c>
      <c r="C806" s="36" t="s">
        <v>47</v>
      </c>
      <c r="D806" s="36" t="s">
        <v>3398</v>
      </c>
      <c r="E806" s="36" t="s">
        <v>3582</v>
      </c>
      <c r="F806" s="36" t="s">
        <v>3154</v>
      </c>
      <c r="G806" s="36" t="s">
        <v>3155</v>
      </c>
      <c r="H806" s="37">
        <v>262</v>
      </c>
      <c r="I806" s="37">
        <v>3</v>
      </c>
      <c r="J806" s="38">
        <v>1.1450381679389311E-2</v>
      </c>
      <c r="K806" s="39">
        <v>1.4466666666666665</v>
      </c>
      <c r="L806" s="39">
        <v>4.34</v>
      </c>
      <c r="M806" s="39">
        <v>0</v>
      </c>
      <c r="O806" s="40">
        <v>0</v>
      </c>
      <c r="P806" s="37">
        <v>0</v>
      </c>
      <c r="Q806" s="37">
        <v>0</v>
      </c>
      <c r="R806" s="38">
        <v>0</v>
      </c>
      <c r="S806" s="37">
        <v>0</v>
      </c>
      <c r="T806" s="37">
        <v>0</v>
      </c>
      <c r="U806" s="39">
        <v>0</v>
      </c>
      <c r="V806" s="39">
        <v>0</v>
      </c>
    </row>
    <row r="807" spans="1:22" x14ac:dyDescent="0.45">
      <c r="A807" s="58">
        <v>44542</v>
      </c>
      <c r="B807" s="36" t="s">
        <v>941</v>
      </c>
      <c r="C807" s="36" t="s">
        <v>47</v>
      </c>
      <c r="D807" s="36" t="s">
        <v>3398</v>
      </c>
      <c r="E807" s="36" t="s">
        <v>3582</v>
      </c>
      <c r="F807" s="36" t="s">
        <v>3154</v>
      </c>
      <c r="G807" s="36" t="s">
        <v>3155</v>
      </c>
      <c r="H807" s="37">
        <v>314</v>
      </c>
      <c r="I807" s="37">
        <v>0</v>
      </c>
      <c r="J807" s="38">
        <v>0</v>
      </c>
      <c r="L807" s="39">
        <v>0</v>
      </c>
      <c r="M807" s="39">
        <v>0</v>
      </c>
      <c r="P807" s="37">
        <v>0</v>
      </c>
      <c r="Q807" s="37">
        <v>0</v>
      </c>
      <c r="S807" s="37">
        <v>0</v>
      </c>
      <c r="T807" s="37">
        <v>0</v>
      </c>
      <c r="U807" s="39">
        <v>0</v>
      </c>
      <c r="V807" s="39">
        <v>0</v>
      </c>
    </row>
    <row r="808" spans="1:22" x14ac:dyDescent="0.45">
      <c r="A808" s="58">
        <v>44540</v>
      </c>
      <c r="B808" s="36" t="s">
        <v>941</v>
      </c>
      <c r="C808" s="36" t="s">
        <v>47</v>
      </c>
      <c r="D808" s="36" t="s">
        <v>3400</v>
      </c>
      <c r="E808" s="36" t="s">
        <v>3582</v>
      </c>
      <c r="F808" s="36" t="s">
        <v>3154</v>
      </c>
      <c r="G808" s="36" t="s">
        <v>3155</v>
      </c>
      <c r="H808" s="37">
        <v>29</v>
      </c>
      <c r="I808" s="37">
        <v>0</v>
      </c>
      <c r="J808" s="38">
        <v>0</v>
      </c>
      <c r="L808" s="39">
        <v>0</v>
      </c>
      <c r="M808" s="39">
        <v>0</v>
      </c>
      <c r="P808" s="37">
        <v>0</v>
      </c>
      <c r="Q808" s="37">
        <v>0</v>
      </c>
      <c r="S808" s="37">
        <v>0</v>
      </c>
      <c r="T808" s="37">
        <v>0</v>
      </c>
      <c r="U808" s="39">
        <v>0</v>
      </c>
      <c r="V808" s="39">
        <v>0</v>
      </c>
    </row>
    <row r="809" spans="1:22" x14ac:dyDescent="0.45">
      <c r="A809" s="58">
        <v>44541</v>
      </c>
      <c r="B809" s="36" t="s">
        <v>941</v>
      </c>
      <c r="C809" s="36" t="s">
        <v>47</v>
      </c>
      <c r="D809" s="36" t="s">
        <v>3400</v>
      </c>
      <c r="E809" s="36" t="s">
        <v>3582</v>
      </c>
      <c r="F809" s="36" t="s">
        <v>3154</v>
      </c>
      <c r="G809" s="36" t="s">
        <v>3155</v>
      </c>
      <c r="H809" s="37">
        <v>11</v>
      </c>
      <c r="I809" s="37">
        <v>0</v>
      </c>
      <c r="J809" s="38">
        <v>0</v>
      </c>
      <c r="L809" s="39">
        <v>0</v>
      </c>
      <c r="M809" s="39">
        <v>0</v>
      </c>
      <c r="P809" s="37">
        <v>0</v>
      </c>
      <c r="Q809" s="37">
        <v>0</v>
      </c>
      <c r="S809" s="37">
        <v>0</v>
      </c>
      <c r="T809" s="37">
        <v>0</v>
      </c>
      <c r="U809" s="39">
        <v>0</v>
      </c>
      <c r="V809" s="39">
        <v>0</v>
      </c>
    </row>
    <row r="810" spans="1:22" x14ac:dyDescent="0.45">
      <c r="A810" s="58">
        <v>44540</v>
      </c>
      <c r="B810" s="36" t="s">
        <v>941</v>
      </c>
      <c r="C810" s="36" t="s">
        <v>47</v>
      </c>
      <c r="D810" s="36" t="s">
        <v>3396</v>
      </c>
      <c r="E810" s="36" t="s">
        <v>3599</v>
      </c>
      <c r="F810" s="36" t="s">
        <v>3154</v>
      </c>
      <c r="G810" s="36" t="s">
        <v>3155</v>
      </c>
      <c r="H810" s="37">
        <v>67</v>
      </c>
      <c r="I810" s="37">
        <v>1</v>
      </c>
      <c r="J810" s="38">
        <v>1.4925373134328356E-2</v>
      </c>
      <c r="K810" s="39">
        <v>2.56</v>
      </c>
      <c r="L810" s="39">
        <v>2.56</v>
      </c>
      <c r="M810" s="39">
        <v>0</v>
      </c>
      <c r="O810" s="40">
        <v>0</v>
      </c>
      <c r="P810" s="37">
        <v>0</v>
      </c>
      <c r="Q810" s="37">
        <v>0</v>
      </c>
      <c r="R810" s="38">
        <v>0</v>
      </c>
      <c r="S810" s="37">
        <v>0</v>
      </c>
      <c r="T810" s="37">
        <v>0</v>
      </c>
      <c r="U810" s="39">
        <v>0</v>
      </c>
      <c r="V810" s="39">
        <v>0</v>
      </c>
    </row>
    <row r="811" spans="1:22" x14ac:dyDescent="0.45">
      <c r="A811" s="58">
        <v>44541</v>
      </c>
      <c r="B811" s="36" t="s">
        <v>941</v>
      </c>
      <c r="C811" s="36" t="s">
        <v>47</v>
      </c>
      <c r="D811" s="36" t="s">
        <v>3396</v>
      </c>
      <c r="E811" s="36" t="s">
        <v>3599</v>
      </c>
      <c r="F811" s="36" t="s">
        <v>3154</v>
      </c>
      <c r="G811" s="36" t="s">
        <v>3155</v>
      </c>
      <c r="H811" s="37">
        <v>30</v>
      </c>
      <c r="I811" s="37">
        <v>0</v>
      </c>
      <c r="J811" s="38">
        <v>0</v>
      </c>
      <c r="L811" s="39">
        <v>0</v>
      </c>
      <c r="M811" s="39">
        <v>0</v>
      </c>
      <c r="P811" s="37">
        <v>0</v>
      </c>
      <c r="Q811" s="37">
        <v>0</v>
      </c>
      <c r="S811" s="37">
        <v>0</v>
      </c>
      <c r="T811" s="37">
        <v>0</v>
      </c>
      <c r="U811" s="39">
        <v>0</v>
      </c>
      <c r="V811" s="39">
        <v>0</v>
      </c>
    </row>
    <row r="812" spans="1:22" x14ac:dyDescent="0.45">
      <c r="A812" s="58">
        <v>44542</v>
      </c>
      <c r="B812" s="36" t="s">
        <v>941</v>
      </c>
      <c r="C812" s="36" t="s">
        <v>47</v>
      </c>
      <c r="D812" s="36" t="s">
        <v>3396</v>
      </c>
      <c r="E812" s="36" t="s">
        <v>3599</v>
      </c>
      <c r="F812" s="36" t="s">
        <v>3154</v>
      </c>
      <c r="G812" s="36" t="s">
        <v>3155</v>
      </c>
      <c r="H812" s="37">
        <v>18</v>
      </c>
      <c r="I812" s="37">
        <v>0</v>
      </c>
      <c r="J812" s="38">
        <v>0</v>
      </c>
      <c r="L812" s="39">
        <v>0</v>
      </c>
      <c r="M812" s="39">
        <v>0</v>
      </c>
      <c r="P812" s="37">
        <v>0</v>
      </c>
      <c r="Q812" s="37">
        <v>0</v>
      </c>
      <c r="S812" s="37">
        <v>0</v>
      </c>
      <c r="T812" s="37">
        <v>0</v>
      </c>
      <c r="U812" s="39">
        <v>0</v>
      </c>
      <c r="V812" s="39">
        <v>0</v>
      </c>
    </row>
    <row r="813" spans="1:22" x14ac:dyDescent="0.45">
      <c r="A813" s="58">
        <v>44540</v>
      </c>
      <c r="B813" s="36" t="s">
        <v>941</v>
      </c>
      <c r="C813" s="36" t="s">
        <v>47</v>
      </c>
      <c r="D813" s="36" t="s">
        <v>3501</v>
      </c>
      <c r="E813" s="36" t="s">
        <v>3584</v>
      </c>
      <c r="F813" s="36" t="s">
        <v>3154</v>
      </c>
      <c r="G813" s="36" t="s">
        <v>3155</v>
      </c>
      <c r="H813" s="37">
        <v>244</v>
      </c>
      <c r="I813" s="37">
        <v>1</v>
      </c>
      <c r="J813" s="38">
        <v>4.0983606557377051E-3</v>
      </c>
      <c r="K813" s="39">
        <v>3.3</v>
      </c>
      <c r="L813" s="39">
        <v>3.3</v>
      </c>
      <c r="M813" s="39">
        <v>0</v>
      </c>
      <c r="O813" s="40">
        <v>0</v>
      </c>
      <c r="P813" s="37">
        <v>0</v>
      </c>
      <c r="Q813" s="37">
        <v>0</v>
      </c>
      <c r="R813" s="38">
        <v>0</v>
      </c>
      <c r="S813" s="37">
        <v>0</v>
      </c>
      <c r="T813" s="37">
        <v>0</v>
      </c>
      <c r="U813" s="39">
        <v>0</v>
      </c>
      <c r="V813" s="39">
        <v>0</v>
      </c>
    </row>
    <row r="814" spans="1:22" x14ac:dyDescent="0.45">
      <c r="A814" s="58">
        <v>44541</v>
      </c>
      <c r="B814" s="36" t="s">
        <v>941</v>
      </c>
      <c r="C814" s="36" t="s">
        <v>47</v>
      </c>
      <c r="D814" s="36" t="s">
        <v>3501</v>
      </c>
      <c r="E814" s="36" t="s">
        <v>3584</v>
      </c>
      <c r="F814" s="36" t="s">
        <v>3154</v>
      </c>
      <c r="G814" s="36" t="s">
        <v>3155</v>
      </c>
      <c r="H814" s="37">
        <v>930</v>
      </c>
      <c r="I814" s="37">
        <v>7</v>
      </c>
      <c r="J814" s="38">
        <v>7.5268817204301071E-3</v>
      </c>
      <c r="K814" s="39">
        <v>1.9614285714285715</v>
      </c>
      <c r="L814" s="39">
        <v>13.73</v>
      </c>
      <c r="M814" s="39">
        <v>79.989999999999995</v>
      </c>
      <c r="N814" s="38">
        <v>0.17164645580697588</v>
      </c>
      <c r="O814" s="40">
        <v>5.8259286234522936</v>
      </c>
      <c r="P814" s="37">
        <v>1</v>
      </c>
      <c r="Q814" s="37">
        <v>1</v>
      </c>
      <c r="R814" s="38">
        <v>0.14285714285714285</v>
      </c>
      <c r="S814" s="37">
        <v>1</v>
      </c>
      <c r="T814" s="37">
        <v>0</v>
      </c>
      <c r="U814" s="39">
        <v>79.989999999999995</v>
      </c>
      <c r="V814" s="39">
        <v>0</v>
      </c>
    </row>
    <row r="815" spans="1:22" x14ac:dyDescent="0.45">
      <c r="A815" s="58">
        <v>44542</v>
      </c>
      <c r="B815" s="36" t="s">
        <v>941</v>
      </c>
      <c r="C815" s="36" t="s">
        <v>47</v>
      </c>
      <c r="D815" s="36" t="s">
        <v>3501</v>
      </c>
      <c r="E815" s="36" t="s">
        <v>3584</v>
      </c>
      <c r="F815" s="36" t="s">
        <v>3154</v>
      </c>
      <c r="G815" s="36" t="s">
        <v>3155</v>
      </c>
      <c r="H815" s="37">
        <v>657</v>
      </c>
      <c r="I815" s="37">
        <v>9</v>
      </c>
      <c r="J815" s="38">
        <v>1.3698630136986301E-2</v>
      </c>
      <c r="K815" s="39">
        <v>2.0644444444444443</v>
      </c>
      <c r="L815" s="39">
        <v>18.579999999999998</v>
      </c>
      <c r="M815" s="39">
        <v>79.989999999999995</v>
      </c>
      <c r="N815" s="38">
        <v>0.23227903487935989</v>
      </c>
      <c r="O815" s="40">
        <v>4.3051668460710442</v>
      </c>
      <c r="P815" s="37">
        <v>1</v>
      </c>
      <c r="Q815" s="37">
        <v>1</v>
      </c>
      <c r="R815" s="38">
        <v>0.1111111111111111</v>
      </c>
      <c r="S815" s="37">
        <v>1</v>
      </c>
      <c r="T815" s="37">
        <v>0</v>
      </c>
      <c r="U815" s="39">
        <v>79.989999999999995</v>
      </c>
      <c r="V815" s="39">
        <v>0</v>
      </c>
    </row>
    <row r="816" spans="1:22" x14ac:dyDescent="0.45">
      <c r="A816" s="58">
        <v>44540</v>
      </c>
      <c r="B816" s="36" t="s">
        <v>941</v>
      </c>
      <c r="C816" s="36" t="s">
        <v>47</v>
      </c>
      <c r="D816" s="36" t="s">
        <v>3453</v>
      </c>
      <c r="E816" s="36" t="s">
        <v>3585</v>
      </c>
      <c r="F816" s="36" t="s">
        <v>3159</v>
      </c>
      <c r="G816" s="36" t="s">
        <v>3160</v>
      </c>
      <c r="H816" s="37">
        <v>452</v>
      </c>
      <c r="I816" s="37">
        <v>2</v>
      </c>
      <c r="J816" s="38">
        <v>4.4247787610619468E-3</v>
      </c>
      <c r="K816" s="39">
        <v>0.28500000000000003</v>
      </c>
      <c r="L816" s="39">
        <v>0.57000000000000006</v>
      </c>
      <c r="M816" s="39">
        <v>0</v>
      </c>
      <c r="O816" s="40">
        <v>0</v>
      </c>
      <c r="P816" s="37">
        <v>0</v>
      </c>
      <c r="Q816" s="37">
        <v>0</v>
      </c>
      <c r="R816" s="38">
        <v>0</v>
      </c>
      <c r="S816" s="37">
        <v>0</v>
      </c>
      <c r="T816" s="37">
        <v>0</v>
      </c>
      <c r="U816" s="39">
        <v>0</v>
      </c>
      <c r="V816" s="39">
        <v>0</v>
      </c>
    </row>
    <row r="817" spans="1:22" x14ac:dyDescent="0.45">
      <c r="A817" s="58">
        <v>44541</v>
      </c>
      <c r="B817" s="36" t="s">
        <v>941</v>
      </c>
      <c r="C817" s="36" t="s">
        <v>47</v>
      </c>
      <c r="D817" s="36" t="s">
        <v>3453</v>
      </c>
      <c r="E817" s="36" t="s">
        <v>3585</v>
      </c>
      <c r="F817" s="36" t="s">
        <v>3159</v>
      </c>
      <c r="G817" s="36" t="s">
        <v>3160</v>
      </c>
      <c r="H817" s="37">
        <v>492</v>
      </c>
      <c r="I817" s="37">
        <v>1</v>
      </c>
      <c r="J817" s="38">
        <v>2.0325203252032522E-3</v>
      </c>
      <c r="K817" s="39">
        <v>0.27</v>
      </c>
      <c r="L817" s="39">
        <v>0.27</v>
      </c>
      <c r="M817" s="39">
        <v>0</v>
      </c>
      <c r="O817" s="40">
        <v>0</v>
      </c>
      <c r="P817" s="37">
        <v>0</v>
      </c>
      <c r="Q817" s="37">
        <v>0</v>
      </c>
      <c r="R817" s="38">
        <v>0</v>
      </c>
      <c r="S817" s="37">
        <v>0</v>
      </c>
      <c r="T817" s="37">
        <v>0</v>
      </c>
      <c r="U817" s="39">
        <v>0</v>
      </c>
      <c r="V817" s="39">
        <v>0</v>
      </c>
    </row>
    <row r="818" spans="1:22" x14ac:dyDescent="0.45">
      <c r="A818" s="58">
        <v>44542</v>
      </c>
      <c r="B818" s="36" t="s">
        <v>941</v>
      </c>
      <c r="C818" s="36" t="s">
        <v>47</v>
      </c>
      <c r="D818" s="36" t="s">
        <v>3453</v>
      </c>
      <c r="E818" s="36" t="s">
        <v>3585</v>
      </c>
      <c r="F818" s="36" t="s">
        <v>3159</v>
      </c>
      <c r="G818" s="36" t="s">
        <v>3160</v>
      </c>
      <c r="H818" s="37">
        <v>743</v>
      </c>
      <c r="I818" s="37">
        <v>1</v>
      </c>
      <c r="J818" s="38">
        <v>1.3458950201884253E-3</v>
      </c>
      <c r="K818" s="39">
        <v>0.33</v>
      </c>
      <c r="L818" s="39">
        <v>0.33</v>
      </c>
      <c r="M818" s="39">
        <v>0</v>
      </c>
      <c r="O818" s="40">
        <v>0</v>
      </c>
      <c r="P818" s="37">
        <v>0</v>
      </c>
      <c r="Q818" s="37">
        <v>0</v>
      </c>
      <c r="R818" s="38">
        <v>0</v>
      </c>
      <c r="S818" s="37">
        <v>0</v>
      </c>
      <c r="T818" s="37">
        <v>0</v>
      </c>
      <c r="U818" s="39">
        <v>0</v>
      </c>
      <c r="V818" s="39">
        <v>0</v>
      </c>
    </row>
    <row r="819" spans="1:22" x14ac:dyDescent="0.45">
      <c r="A819" s="58">
        <v>44540</v>
      </c>
      <c r="B819" s="36" t="s">
        <v>941</v>
      </c>
      <c r="C819" s="36" t="s">
        <v>47</v>
      </c>
      <c r="D819" s="36" t="s">
        <v>3279</v>
      </c>
      <c r="E819" s="36" t="s">
        <v>3586</v>
      </c>
      <c r="F819" s="36" t="s">
        <v>3159</v>
      </c>
      <c r="G819" s="36" t="s">
        <v>3160</v>
      </c>
      <c r="H819" s="37">
        <v>11</v>
      </c>
      <c r="I819" s="37">
        <v>0</v>
      </c>
      <c r="J819" s="38">
        <v>0</v>
      </c>
      <c r="L819" s="39">
        <v>0</v>
      </c>
      <c r="M819" s="39">
        <v>0</v>
      </c>
      <c r="P819" s="37">
        <v>0</v>
      </c>
      <c r="Q819" s="37">
        <v>0</v>
      </c>
      <c r="S819" s="37">
        <v>0</v>
      </c>
      <c r="T819" s="37">
        <v>0</v>
      </c>
      <c r="U819" s="39">
        <v>0</v>
      </c>
      <c r="V819" s="39">
        <v>0</v>
      </c>
    </row>
    <row r="820" spans="1:22" x14ac:dyDescent="0.45">
      <c r="A820" s="58">
        <v>44541</v>
      </c>
      <c r="B820" s="36" t="s">
        <v>941</v>
      </c>
      <c r="C820" s="36" t="s">
        <v>47</v>
      </c>
      <c r="D820" s="36" t="s">
        <v>3279</v>
      </c>
      <c r="E820" s="36" t="s">
        <v>3586</v>
      </c>
      <c r="F820" s="36" t="s">
        <v>3159</v>
      </c>
      <c r="G820" s="36" t="s">
        <v>3160</v>
      </c>
      <c r="H820" s="37">
        <v>5</v>
      </c>
      <c r="I820" s="37">
        <v>0</v>
      </c>
      <c r="J820" s="38">
        <v>0</v>
      </c>
      <c r="L820" s="39">
        <v>0</v>
      </c>
      <c r="M820" s="39">
        <v>0</v>
      </c>
      <c r="P820" s="37">
        <v>0</v>
      </c>
      <c r="Q820" s="37">
        <v>0</v>
      </c>
      <c r="S820" s="37">
        <v>0</v>
      </c>
      <c r="T820" s="37">
        <v>0</v>
      </c>
      <c r="U820" s="39">
        <v>0</v>
      </c>
      <c r="V820" s="39">
        <v>0</v>
      </c>
    </row>
    <row r="821" spans="1:22" x14ac:dyDescent="0.45">
      <c r="A821" s="58">
        <v>44542</v>
      </c>
      <c r="B821" s="36" t="s">
        <v>941</v>
      </c>
      <c r="C821" s="36" t="s">
        <v>47</v>
      </c>
      <c r="D821" s="36" t="s">
        <v>3279</v>
      </c>
      <c r="E821" s="36" t="s">
        <v>3586</v>
      </c>
      <c r="F821" s="36" t="s">
        <v>3159</v>
      </c>
      <c r="G821" s="36" t="s">
        <v>3160</v>
      </c>
      <c r="H821" s="37">
        <v>26</v>
      </c>
      <c r="I821" s="37">
        <v>1</v>
      </c>
      <c r="J821" s="38">
        <v>3.8461538461538464E-2</v>
      </c>
      <c r="K821" s="39">
        <v>1.86</v>
      </c>
      <c r="L821" s="39">
        <v>1.86</v>
      </c>
      <c r="M821" s="39">
        <v>0</v>
      </c>
      <c r="O821" s="40">
        <v>0</v>
      </c>
      <c r="P821" s="37">
        <v>0</v>
      </c>
      <c r="Q821" s="37">
        <v>0</v>
      </c>
      <c r="R821" s="38">
        <v>0</v>
      </c>
      <c r="S821" s="37">
        <v>0</v>
      </c>
      <c r="T821" s="37">
        <v>0</v>
      </c>
      <c r="U821" s="39">
        <v>0</v>
      </c>
      <c r="V821" s="39">
        <v>0</v>
      </c>
    </row>
    <row r="822" spans="1:22" x14ac:dyDescent="0.45">
      <c r="A822" s="58">
        <v>44540</v>
      </c>
      <c r="B822" s="36" t="s">
        <v>941</v>
      </c>
      <c r="C822" s="36" t="s">
        <v>47</v>
      </c>
      <c r="D822" s="36" t="s">
        <v>3333</v>
      </c>
      <c r="E822" s="36" t="s">
        <v>3584</v>
      </c>
      <c r="F822" s="36" t="s">
        <v>3154</v>
      </c>
      <c r="G822" s="36" t="s">
        <v>3155</v>
      </c>
      <c r="H822" s="37">
        <v>1</v>
      </c>
      <c r="I822" s="37">
        <v>0</v>
      </c>
      <c r="J822" s="38">
        <v>0</v>
      </c>
      <c r="L822" s="39">
        <v>0</v>
      </c>
      <c r="M822" s="39">
        <v>0</v>
      </c>
      <c r="P822" s="37">
        <v>0</v>
      </c>
      <c r="Q822" s="37">
        <v>0</v>
      </c>
      <c r="S822" s="37">
        <v>0</v>
      </c>
      <c r="T822" s="37">
        <v>0</v>
      </c>
      <c r="U822" s="39">
        <v>0</v>
      </c>
      <c r="V822" s="39">
        <v>0</v>
      </c>
    </row>
    <row r="823" spans="1:22" x14ac:dyDescent="0.45">
      <c r="A823" s="58">
        <v>44540</v>
      </c>
      <c r="B823" s="36" t="s">
        <v>941</v>
      </c>
      <c r="C823" s="36" t="s">
        <v>47</v>
      </c>
      <c r="D823" s="36" t="s">
        <v>3309</v>
      </c>
      <c r="E823" s="36" t="s">
        <v>3584</v>
      </c>
      <c r="F823" s="36" t="s">
        <v>3154</v>
      </c>
      <c r="G823" s="36" t="s">
        <v>3155</v>
      </c>
      <c r="H823" s="37">
        <v>4</v>
      </c>
      <c r="I823" s="37">
        <v>0</v>
      </c>
      <c r="J823" s="38">
        <v>0</v>
      </c>
      <c r="L823" s="39">
        <v>0</v>
      </c>
      <c r="M823" s="39">
        <v>0</v>
      </c>
      <c r="P823" s="37">
        <v>0</v>
      </c>
      <c r="Q823" s="37">
        <v>0</v>
      </c>
      <c r="S823" s="37">
        <v>0</v>
      </c>
      <c r="T823" s="37">
        <v>0</v>
      </c>
      <c r="U823" s="39">
        <v>0</v>
      </c>
      <c r="V823" s="39">
        <v>0</v>
      </c>
    </row>
    <row r="824" spans="1:22" x14ac:dyDescent="0.45">
      <c r="A824" s="58">
        <v>44541</v>
      </c>
      <c r="B824" s="36" t="s">
        <v>941</v>
      </c>
      <c r="C824" s="36" t="s">
        <v>47</v>
      </c>
      <c r="D824" s="36" t="s">
        <v>3309</v>
      </c>
      <c r="E824" s="36" t="s">
        <v>3584</v>
      </c>
      <c r="F824" s="36" t="s">
        <v>3154</v>
      </c>
      <c r="G824" s="36" t="s">
        <v>3155</v>
      </c>
      <c r="H824" s="37">
        <v>1</v>
      </c>
      <c r="I824" s="37">
        <v>0</v>
      </c>
      <c r="J824" s="38">
        <v>0</v>
      </c>
      <c r="L824" s="39">
        <v>0</v>
      </c>
      <c r="M824" s="39">
        <v>0</v>
      </c>
      <c r="P824" s="37">
        <v>0</v>
      </c>
      <c r="Q824" s="37">
        <v>0</v>
      </c>
      <c r="S824" s="37">
        <v>0</v>
      </c>
      <c r="T824" s="37">
        <v>0</v>
      </c>
      <c r="U824" s="39">
        <v>0</v>
      </c>
      <c r="V824" s="39">
        <v>0</v>
      </c>
    </row>
    <row r="825" spans="1:22" x14ac:dyDescent="0.45">
      <c r="A825" s="58">
        <v>44542</v>
      </c>
      <c r="B825" s="36" t="s">
        <v>941</v>
      </c>
      <c r="C825" s="36" t="s">
        <v>47</v>
      </c>
      <c r="D825" s="36" t="s">
        <v>3309</v>
      </c>
      <c r="E825" s="36" t="s">
        <v>3584</v>
      </c>
      <c r="F825" s="36" t="s">
        <v>3154</v>
      </c>
      <c r="G825" s="36" t="s">
        <v>3155</v>
      </c>
      <c r="H825" s="37">
        <v>2</v>
      </c>
      <c r="I825" s="37">
        <v>0</v>
      </c>
      <c r="J825" s="38">
        <v>0</v>
      </c>
      <c r="L825" s="39">
        <v>0</v>
      </c>
      <c r="M825" s="39">
        <v>0</v>
      </c>
      <c r="P825" s="37">
        <v>0</v>
      </c>
      <c r="Q825" s="37">
        <v>0</v>
      </c>
      <c r="S825" s="37">
        <v>0</v>
      </c>
      <c r="T825" s="37">
        <v>0</v>
      </c>
      <c r="U825" s="39">
        <v>0</v>
      </c>
      <c r="V825" s="39">
        <v>0</v>
      </c>
    </row>
    <row r="826" spans="1:22" x14ac:dyDescent="0.45">
      <c r="A826" s="58">
        <v>44540</v>
      </c>
      <c r="B826" s="36" t="s">
        <v>941</v>
      </c>
      <c r="C826" s="36" t="s">
        <v>47</v>
      </c>
      <c r="D826" s="36" t="s">
        <v>3507</v>
      </c>
      <c r="E826" s="36" t="s">
        <v>3584</v>
      </c>
      <c r="F826" s="36" t="s">
        <v>3154</v>
      </c>
      <c r="G826" s="36" t="s">
        <v>3155</v>
      </c>
      <c r="H826" s="37">
        <v>26</v>
      </c>
      <c r="I826" s="37">
        <v>1</v>
      </c>
      <c r="J826" s="38">
        <v>3.8461538461538464E-2</v>
      </c>
      <c r="K826" s="39">
        <v>2.11</v>
      </c>
      <c r="L826" s="39">
        <v>2.11</v>
      </c>
      <c r="M826" s="39">
        <v>0</v>
      </c>
      <c r="O826" s="40">
        <v>0</v>
      </c>
      <c r="P826" s="37">
        <v>0</v>
      </c>
      <c r="Q826" s="37">
        <v>0</v>
      </c>
      <c r="R826" s="38">
        <v>0</v>
      </c>
      <c r="S826" s="37">
        <v>0</v>
      </c>
      <c r="T826" s="37">
        <v>0</v>
      </c>
      <c r="U826" s="39">
        <v>0</v>
      </c>
      <c r="V826" s="39">
        <v>0</v>
      </c>
    </row>
    <row r="827" spans="1:22" x14ac:dyDescent="0.45">
      <c r="A827" s="58">
        <v>44541</v>
      </c>
      <c r="B827" s="36" t="s">
        <v>941</v>
      </c>
      <c r="C827" s="36" t="s">
        <v>47</v>
      </c>
      <c r="D827" s="36" t="s">
        <v>3507</v>
      </c>
      <c r="E827" s="36" t="s">
        <v>3584</v>
      </c>
      <c r="F827" s="36" t="s">
        <v>3154</v>
      </c>
      <c r="G827" s="36" t="s">
        <v>3155</v>
      </c>
      <c r="H827" s="37">
        <v>3</v>
      </c>
      <c r="I827" s="37">
        <v>0</v>
      </c>
      <c r="J827" s="38">
        <v>0</v>
      </c>
      <c r="L827" s="39">
        <v>0</v>
      </c>
      <c r="M827" s="39">
        <v>0</v>
      </c>
      <c r="P827" s="37">
        <v>0</v>
      </c>
      <c r="Q827" s="37">
        <v>0</v>
      </c>
      <c r="S827" s="37">
        <v>0</v>
      </c>
      <c r="T827" s="37">
        <v>0</v>
      </c>
      <c r="U827" s="39">
        <v>0</v>
      </c>
      <c r="V827" s="39">
        <v>0</v>
      </c>
    </row>
    <row r="828" spans="1:22" x14ac:dyDescent="0.45">
      <c r="A828" s="58">
        <v>44542</v>
      </c>
      <c r="B828" s="36" t="s">
        <v>941</v>
      </c>
      <c r="C828" s="36" t="s">
        <v>47</v>
      </c>
      <c r="D828" s="36" t="s">
        <v>3507</v>
      </c>
      <c r="E828" s="36" t="s">
        <v>3584</v>
      </c>
      <c r="F828" s="36" t="s">
        <v>3154</v>
      </c>
      <c r="G828" s="36" t="s">
        <v>3155</v>
      </c>
      <c r="H828" s="37">
        <v>4</v>
      </c>
      <c r="I828" s="37">
        <v>0</v>
      </c>
      <c r="J828" s="38">
        <v>0</v>
      </c>
      <c r="L828" s="39">
        <v>0</v>
      </c>
      <c r="M828" s="39">
        <v>0</v>
      </c>
      <c r="P828" s="37">
        <v>0</v>
      </c>
      <c r="Q828" s="37">
        <v>0</v>
      </c>
      <c r="S828" s="37">
        <v>0</v>
      </c>
      <c r="T828" s="37">
        <v>0</v>
      </c>
      <c r="U828" s="39">
        <v>0</v>
      </c>
      <c r="V828" s="39">
        <v>0</v>
      </c>
    </row>
    <row r="829" spans="1:22" x14ac:dyDescent="0.45">
      <c r="A829" s="58">
        <v>44542</v>
      </c>
      <c r="B829" s="36" t="s">
        <v>941</v>
      </c>
      <c r="C829" s="36" t="s">
        <v>47</v>
      </c>
      <c r="D829" s="36" t="s">
        <v>3325</v>
      </c>
      <c r="E829" s="36" t="s">
        <v>3584</v>
      </c>
      <c r="F829" s="36" t="s">
        <v>3154</v>
      </c>
      <c r="G829" s="36" t="s">
        <v>3155</v>
      </c>
      <c r="H829" s="37">
        <v>1</v>
      </c>
      <c r="I829" s="37">
        <v>0</v>
      </c>
      <c r="J829" s="38">
        <v>0</v>
      </c>
      <c r="L829" s="39">
        <v>0</v>
      </c>
      <c r="M829" s="39">
        <v>0</v>
      </c>
      <c r="P829" s="37">
        <v>0</v>
      </c>
      <c r="Q829" s="37">
        <v>0</v>
      </c>
      <c r="S829" s="37">
        <v>0</v>
      </c>
      <c r="T829" s="37">
        <v>0</v>
      </c>
      <c r="U829" s="39">
        <v>0</v>
      </c>
      <c r="V829" s="39">
        <v>0</v>
      </c>
    </row>
    <row r="830" spans="1:22" x14ac:dyDescent="0.45">
      <c r="A830" s="58">
        <v>44540</v>
      </c>
      <c r="B830" s="36" t="s">
        <v>941</v>
      </c>
      <c r="C830" s="36" t="s">
        <v>47</v>
      </c>
      <c r="D830" s="36" t="s">
        <v>3504</v>
      </c>
      <c r="E830" s="36" t="s">
        <v>3584</v>
      </c>
      <c r="F830" s="36" t="s">
        <v>3154</v>
      </c>
      <c r="G830" s="36" t="s">
        <v>3155</v>
      </c>
      <c r="H830" s="37">
        <v>212</v>
      </c>
      <c r="I830" s="37">
        <v>3</v>
      </c>
      <c r="J830" s="38">
        <v>1.4150943396226417E-2</v>
      </c>
      <c r="K830" s="39">
        <v>1.2366666666666666</v>
      </c>
      <c r="L830" s="39">
        <v>3.71</v>
      </c>
      <c r="M830" s="39">
        <v>0</v>
      </c>
      <c r="O830" s="40">
        <v>0</v>
      </c>
      <c r="P830" s="37">
        <v>0</v>
      </c>
      <c r="Q830" s="37">
        <v>0</v>
      </c>
      <c r="R830" s="38">
        <v>0</v>
      </c>
      <c r="S830" s="37">
        <v>0</v>
      </c>
      <c r="T830" s="37">
        <v>0</v>
      </c>
      <c r="U830" s="39">
        <v>0</v>
      </c>
      <c r="V830" s="39">
        <v>0</v>
      </c>
    </row>
    <row r="831" spans="1:22" x14ac:dyDescent="0.45">
      <c r="A831" s="58">
        <v>44541</v>
      </c>
      <c r="B831" s="36" t="s">
        <v>941</v>
      </c>
      <c r="C831" s="36" t="s">
        <v>47</v>
      </c>
      <c r="D831" s="36" t="s">
        <v>3504</v>
      </c>
      <c r="E831" s="36" t="s">
        <v>3584</v>
      </c>
      <c r="F831" s="36" t="s">
        <v>3154</v>
      </c>
      <c r="G831" s="36" t="s">
        <v>3155</v>
      </c>
      <c r="H831" s="37">
        <v>413</v>
      </c>
      <c r="I831" s="37">
        <v>5</v>
      </c>
      <c r="J831" s="38">
        <v>1.2106537530266344E-2</v>
      </c>
      <c r="K831" s="39">
        <v>2.0140000000000002</v>
      </c>
      <c r="L831" s="39">
        <v>10.07</v>
      </c>
      <c r="M831" s="39">
        <v>0</v>
      </c>
      <c r="O831" s="40">
        <v>0</v>
      </c>
      <c r="P831" s="37">
        <v>0</v>
      </c>
      <c r="Q831" s="37">
        <v>0</v>
      </c>
      <c r="R831" s="38">
        <v>0</v>
      </c>
      <c r="S831" s="37">
        <v>0</v>
      </c>
      <c r="T831" s="37">
        <v>0</v>
      </c>
      <c r="U831" s="39">
        <v>0</v>
      </c>
      <c r="V831" s="39">
        <v>0</v>
      </c>
    </row>
    <row r="832" spans="1:22" x14ac:dyDescent="0.45">
      <c r="A832" s="58">
        <v>44542</v>
      </c>
      <c r="B832" s="36" t="s">
        <v>941</v>
      </c>
      <c r="C832" s="36" t="s">
        <v>47</v>
      </c>
      <c r="D832" s="36" t="s">
        <v>3504</v>
      </c>
      <c r="E832" s="36" t="s">
        <v>3584</v>
      </c>
      <c r="F832" s="36" t="s">
        <v>3154</v>
      </c>
      <c r="G832" s="36" t="s">
        <v>3155</v>
      </c>
      <c r="H832" s="37">
        <v>421</v>
      </c>
      <c r="I832" s="37">
        <v>9</v>
      </c>
      <c r="J832" s="38">
        <v>2.137767220902613E-2</v>
      </c>
      <c r="K832" s="39">
        <v>2.7388888888888889</v>
      </c>
      <c r="L832" s="39">
        <v>24.65</v>
      </c>
      <c r="M832" s="39">
        <v>0</v>
      </c>
      <c r="O832" s="40">
        <v>0</v>
      </c>
      <c r="P832" s="37">
        <v>0</v>
      </c>
      <c r="Q832" s="37">
        <v>0</v>
      </c>
      <c r="R832" s="38">
        <v>0</v>
      </c>
      <c r="S832" s="37">
        <v>0</v>
      </c>
      <c r="T832" s="37">
        <v>0</v>
      </c>
      <c r="U832" s="39">
        <v>0</v>
      </c>
      <c r="V832" s="39">
        <v>0</v>
      </c>
    </row>
    <row r="833" spans="1:22" x14ac:dyDescent="0.45">
      <c r="A833" s="58">
        <v>44540</v>
      </c>
      <c r="B833" s="36" t="s">
        <v>941</v>
      </c>
      <c r="C833" s="36" t="s">
        <v>47</v>
      </c>
      <c r="D833" s="36" t="s">
        <v>3311</v>
      </c>
      <c r="E833" s="36" t="s">
        <v>3584</v>
      </c>
      <c r="F833" s="36" t="s">
        <v>3154</v>
      </c>
      <c r="G833" s="36" t="s">
        <v>3155</v>
      </c>
      <c r="H833" s="37">
        <v>2</v>
      </c>
      <c r="I833" s="37">
        <v>0</v>
      </c>
      <c r="J833" s="38">
        <v>0</v>
      </c>
      <c r="L833" s="39">
        <v>0</v>
      </c>
      <c r="M833" s="39">
        <v>0</v>
      </c>
      <c r="P833" s="37">
        <v>0</v>
      </c>
      <c r="Q833" s="37">
        <v>0</v>
      </c>
      <c r="S833" s="37">
        <v>0</v>
      </c>
      <c r="T833" s="37">
        <v>0</v>
      </c>
      <c r="U833" s="39">
        <v>0</v>
      </c>
      <c r="V833" s="39">
        <v>0</v>
      </c>
    </row>
    <row r="834" spans="1:22" x14ac:dyDescent="0.45">
      <c r="A834" s="58">
        <v>44541</v>
      </c>
      <c r="B834" s="36" t="s">
        <v>941</v>
      </c>
      <c r="C834" s="36" t="s">
        <v>47</v>
      </c>
      <c r="D834" s="36" t="s">
        <v>3311</v>
      </c>
      <c r="E834" s="36" t="s">
        <v>3584</v>
      </c>
      <c r="F834" s="36" t="s">
        <v>3154</v>
      </c>
      <c r="G834" s="36" t="s">
        <v>3155</v>
      </c>
      <c r="H834" s="37">
        <v>1</v>
      </c>
      <c r="I834" s="37">
        <v>0</v>
      </c>
      <c r="J834" s="38">
        <v>0</v>
      </c>
      <c r="L834" s="39">
        <v>0</v>
      </c>
      <c r="M834" s="39">
        <v>0</v>
      </c>
      <c r="P834" s="37">
        <v>0</v>
      </c>
      <c r="Q834" s="37">
        <v>0</v>
      </c>
      <c r="S834" s="37">
        <v>0</v>
      </c>
      <c r="T834" s="37">
        <v>0</v>
      </c>
      <c r="U834" s="39">
        <v>0</v>
      </c>
      <c r="V834" s="39">
        <v>0</v>
      </c>
    </row>
    <row r="835" spans="1:22" x14ac:dyDescent="0.45">
      <c r="A835" s="58">
        <v>44542</v>
      </c>
      <c r="B835" s="36" t="s">
        <v>941</v>
      </c>
      <c r="C835" s="36" t="s">
        <v>47</v>
      </c>
      <c r="D835" s="36" t="s">
        <v>3311</v>
      </c>
      <c r="E835" s="36" t="s">
        <v>3584</v>
      </c>
      <c r="F835" s="36" t="s">
        <v>3154</v>
      </c>
      <c r="G835" s="36" t="s">
        <v>3155</v>
      </c>
      <c r="H835" s="37">
        <v>1</v>
      </c>
      <c r="I835" s="37">
        <v>0</v>
      </c>
      <c r="J835" s="38">
        <v>0</v>
      </c>
      <c r="L835" s="39">
        <v>0</v>
      </c>
      <c r="M835" s="39">
        <v>0</v>
      </c>
      <c r="P835" s="37">
        <v>0</v>
      </c>
      <c r="Q835" s="37">
        <v>0</v>
      </c>
      <c r="S835" s="37">
        <v>0</v>
      </c>
      <c r="T835" s="37">
        <v>0</v>
      </c>
      <c r="U835" s="39">
        <v>0</v>
      </c>
      <c r="V835" s="39">
        <v>0</v>
      </c>
    </row>
    <row r="836" spans="1:22" x14ac:dyDescent="0.45">
      <c r="A836" s="58">
        <v>44540</v>
      </c>
      <c r="B836" s="36" t="s">
        <v>941</v>
      </c>
      <c r="C836" s="36" t="s">
        <v>47</v>
      </c>
      <c r="D836" s="36" t="s">
        <v>3351</v>
      </c>
      <c r="E836" s="36" t="s">
        <v>3586</v>
      </c>
      <c r="F836" s="36" t="s">
        <v>3159</v>
      </c>
      <c r="G836" s="36" t="s">
        <v>3160</v>
      </c>
      <c r="H836" s="37">
        <v>2</v>
      </c>
      <c r="I836" s="37">
        <v>0</v>
      </c>
      <c r="J836" s="38">
        <v>0</v>
      </c>
      <c r="L836" s="39">
        <v>0</v>
      </c>
      <c r="M836" s="39">
        <v>0</v>
      </c>
      <c r="P836" s="37">
        <v>0</v>
      </c>
      <c r="Q836" s="37">
        <v>0</v>
      </c>
      <c r="S836" s="37">
        <v>0</v>
      </c>
      <c r="T836" s="37">
        <v>0</v>
      </c>
      <c r="U836" s="39">
        <v>0</v>
      </c>
      <c r="V836" s="39">
        <v>0</v>
      </c>
    </row>
    <row r="837" spans="1:22" x14ac:dyDescent="0.45">
      <c r="A837" s="58">
        <v>44540</v>
      </c>
      <c r="B837" s="36" t="s">
        <v>941</v>
      </c>
      <c r="C837" s="36" t="s">
        <v>47</v>
      </c>
      <c r="D837" s="36" t="s">
        <v>3337</v>
      </c>
      <c r="E837" s="36" t="s">
        <v>3584</v>
      </c>
      <c r="F837" s="36" t="s">
        <v>3154</v>
      </c>
      <c r="G837" s="36" t="s">
        <v>3155</v>
      </c>
      <c r="H837" s="37">
        <v>55</v>
      </c>
      <c r="I837" s="37">
        <v>0</v>
      </c>
      <c r="J837" s="38">
        <v>0</v>
      </c>
      <c r="L837" s="39">
        <v>0</v>
      </c>
      <c r="M837" s="39">
        <v>0</v>
      </c>
      <c r="P837" s="37">
        <v>0</v>
      </c>
      <c r="Q837" s="37">
        <v>0</v>
      </c>
      <c r="S837" s="37">
        <v>0</v>
      </c>
      <c r="T837" s="37">
        <v>0</v>
      </c>
      <c r="U837" s="39">
        <v>0</v>
      </c>
      <c r="V837" s="39">
        <v>0</v>
      </c>
    </row>
    <row r="838" spans="1:22" x14ac:dyDescent="0.45">
      <c r="A838" s="58">
        <v>44541</v>
      </c>
      <c r="B838" s="36" t="s">
        <v>941</v>
      </c>
      <c r="C838" s="36" t="s">
        <v>47</v>
      </c>
      <c r="D838" s="36" t="s">
        <v>3337</v>
      </c>
      <c r="E838" s="36" t="s">
        <v>3584</v>
      </c>
      <c r="F838" s="36" t="s">
        <v>3154</v>
      </c>
      <c r="G838" s="36" t="s">
        <v>3155</v>
      </c>
      <c r="H838" s="37">
        <v>10</v>
      </c>
      <c r="I838" s="37">
        <v>0</v>
      </c>
      <c r="J838" s="38">
        <v>0</v>
      </c>
      <c r="L838" s="39">
        <v>0</v>
      </c>
      <c r="M838" s="39">
        <v>0</v>
      </c>
      <c r="P838" s="37">
        <v>0</v>
      </c>
      <c r="Q838" s="37">
        <v>0</v>
      </c>
      <c r="S838" s="37">
        <v>0</v>
      </c>
      <c r="T838" s="37">
        <v>0</v>
      </c>
      <c r="U838" s="39">
        <v>0</v>
      </c>
      <c r="V838" s="39">
        <v>0</v>
      </c>
    </row>
    <row r="839" spans="1:22" x14ac:dyDescent="0.45">
      <c r="A839" s="58">
        <v>44542</v>
      </c>
      <c r="B839" s="36" t="s">
        <v>941</v>
      </c>
      <c r="C839" s="36" t="s">
        <v>47</v>
      </c>
      <c r="D839" s="36" t="s">
        <v>3337</v>
      </c>
      <c r="E839" s="36" t="s">
        <v>3584</v>
      </c>
      <c r="F839" s="36" t="s">
        <v>3154</v>
      </c>
      <c r="G839" s="36" t="s">
        <v>3155</v>
      </c>
      <c r="H839" s="37">
        <v>0</v>
      </c>
      <c r="I839" s="37">
        <v>0</v>
      </c>
      <c r="L839" s="39">
        <v>0</v>
      </c>
      <c r="M839" s="39">
        <v>0</v>
      </c>
      <c r="P839" s="37">
        <v>0</v>
      </c>
      <c r="Q839" s="37">
        <v>0</v>
      </c>
      <c r="S839" s="37">
        <v>0</v>
      </c>
      <c r="T839" s="37">
        <v>0</v>
      </c>
      <c r="U839" s="39">
        <v>0</v>
      </c>
      <c r="V839" s="39">
        <v>0</v>
      </c>
    </row>
    <row r="840" spans="1:22" x14ac:dyDescent="0.45">
      <c r="A840" s="58">
        <v>44540</v>
      </c>
      <c r="B840" s="36" t="s">
        <v>941</v>
      </c>
      <c r="C840" s="36" t="s">
        <v>47</v>
      </c>
      <c r="D840" s="36" t="s">
        <v>3321</v>
      </c>
      <c r="E840" s="36" t="s">
        <v>3584</v>
      </c>
      <c r="F840" s="36" t="s">
        <v>3154</v>
      </c>
      <c r="G840" s="36" t="s">
        <v>3155</v>
      </c>
      <c r="H840" s="37">
        <v>9</v>
      </c>
      <c r="I840" s="37">
        <v>0</v>
      </c>
      <c r="J840" s="38">
        <v>0</v>
      </c>
      <c r="L840" s="39">
        <v>0</v>
      </c>
      <c r="M840" s="39">
        <v>0</v>
      </c>
      <c r="P840" s="37">
        <v>0</v>
      </c>
      <c r="Q840" s="37">
        <v>0</v>
      </c>
      <c r="S840" s="37">
        <v>0</v>
      </c>
      <c r="T840" s="37">
        <v>0</v>
      </c>
      <c r="U840" s="39">
        <v>0</v>
      </c>
      <c r="V840" s="39">
        <v>0</v>
      </c>
    </row>
    <row r="841" spans="1:22" x14ac:dyDescent="0.45">
      <c r="A841" s="58">
        <v>44541</v>
      </c>
      <c r="B841" s="36" t="s">
        <v>941</v>
      </c>
      <c r="C841" s="36" t="s">
        <v>47</v>
      </c>
      <c r="D841" s="36" t="s">
        <v>3321</v>
      </c>
      <c r="E841" s="36" t="s">
        <v>3584</v>
      </c>
      <c r="F841" s="36" t="s">
        <v>3154</v>
      </c>
      <c r="G841" s="36" t="s">
        <v>3155</v>
      </c>
      <c r="H841" s="37">
        <v>1</v>
      </c>
      <c r="I841" s="37">
        <v>0</v>
      </c>
      <c r="J841" s="38">
        <v>0</v>
      </c>
      <c r="L841" s="39">
        <v>0</v>
      </c>
      <c r="M841" s="39">
        <v>0</v>
      </c>
      <c r="P841" s="37">
        <v>0</v>
      </c>
      <c r="Q841" s="37">
        <v>0</v>
      </c>
      <c r="S841" s="37">
        <v>0</v>
      </c>
      <c r="T841" s="37">
        <v>0</v>
      </c>
      <c r="U841" s="39">
        <v>0</v>
      </c>
      <c r="V841" s="39">
        <v>0</v>
      </c>
    </row>
    <row r="842" spans="1:22" x14ac:dyDescent="0.45">
      <c r="A842" s="58">
        <v>44542</v>
      </c>
      <c r="B842" s="36" t="s">
        <v>941</v>
      </c>
      <c r="C842" s="36" t="s">
        <v>47</v>
      </c>
      <c r="D842" s="36" t="s">
        <v>3321</v>
      </c>
      <c r="E842" s="36" t="s">
        <v>3584</v>
      </c>
      <c r="F842" s="36" t="s">
        <v>3154</v>
      </c>
      <c r="G842" s="36" t="s">
        <v>3155</v>
      </c>
      <c r="H842" s="37">
        <v>17</v>
      </c>
      <c r="I842" s="37">
        <v>0</v>
      </c>
      <c r="J842" s="38">
        <v>0</v>
      </c>
      <c r="L842" s="39">
        <v>0</v>
      </c>
      <c r="M842" s="39">
        <v>0</v>
      </c>
      <c r="P842" s="37">
        <v>0</v>
      </c>
      <c r="Q842" s="37">
        <v>0</v>
      </c>
      <c r="S842" s="37">
        <v>0</v>
      </c>
      <c r="T842" s="37">
        <v>0</v>
      </c>
      <c r="U842" s="39">
        <v>0</v>
      </c>
      <c r="V842" s="39">
        <v>0</v>
      </c>
    </row>
    <row r="843" spans="1:22" x14ac:dyDescent="0.45">
      <c r="A843" s="58">
        <v>44540</v>
      </c>
      <c r="B843" s="36" t="s">
        <v>941</v>
      </c>
      <c r="C843" s="36" t="s">
        <v>47</v>
      </c>
      <c r="D843" s="36" t="s">
        <v>3331</v>
      </c>
      <c r="E843" s="36" t="s">
        <v>3584</v>
      </c>
      <c r="F843" s="36" t="s">
        <v>3154</v>
      </c>
      <c r="G843" s="36" t="s">
        <v>3155</v>
      </c>
      <c r="H843" s="37">
        <v>3</v>
      </c>
      <c r="I843" s="37">
        <v>0</v>
      </c>
      <c r="J843" s="38">
        <v>0</v>
      </c>
      <c r="L843" s="39">
        <v>0</v>
      </c>
      <c r="M843" s="39">
        <v>0</v>
      </c>
      <c r="P843" s="37">
        <v>0</v>
      </c>
      <c r="Q843" s="37">
        <v>0</v>
      </c>
      <c r="S843" s="37">
        <v>0</v>
      </c>
      <c r="T843" s="37">
        <v>0</v>
      </c>
      <c r="U843" s="39">
        <v>0</v>
      </c>
      <c r="V843" s="39">
        <v>0</v>
      </c>
    </row>
    <row r="844" spans="1:22" x14ac:dyDescent="0.45">
      <c r="A844" s="58">
        <v>44541</v>
      </c>
      <c r="B844" s="36" t="s">
        <v>941</v>
      </c>
      <c r="C844" s="36" t="s">
        <v>47</v>
      </c>
      <c r="D844" s="36" t="s">
        <v>3331</v>
      </c>
      <c r="E844" s="36" t="s">
        <v>3584</v>
      </c>
      <c r="F844" s="36" t="s">
        <v>3154</v>
      </c>
      <c r="G844" s="36" t="s">
        <v>3155</v>
      </c>
      <c r="H844" s="37">
        <v>7</v>
      </c>
      <c r="I844" s="37">
        <v>0</v>
      </c>
      <c r="J844" s="38">
        <v>0</v>
      </c>
      <c r="L844" s="39">
        <v>0</v>
      </c>
      <c r="M844" s="39">
        <v>0</v>
      </c>
      <c r="P844" s="37">
        <v>0</v>
      </c>
      <c r="Q844" s="37">
        <v>0</v>
      </c>
      <c r="S844" s="37">
        <v>0</v>
      </c>
      <c r="T844" s="37">
        <v>0</v>
      </c>
      <c r="U844" s="39">
        <v>0</v>
      </c>
      <c r="V844" s="39">
        <v>0</v>
      </c>
    </row>
    <row r="845" spans="1:22" x14ac:dyDescent="0.45">
      <c r="A845" s="58">
        <v>44542</v>
      </c>
      <c r="B845" s="36" t="s">
        <v>941</v>
      </c>
      <c r="C845" s="36" t="s">
        <v>47</v>
      </c>
      <c r="D845" s="36" t="s">
        <v>3331</v>
      </c>
      <c r="E845" s="36" t="s">
        <v>3584</v>
      </c>
      <c r="F845" s="36" t="s">
        <v>3154</v>
      </c>
      <c r="G845" s="36" t="s">
        <v>3155</v>
      </c>
      <c r="H845" s="37">
        <v>11</v>
      </c>
      <c r="I845" s="37">
        <v>2</v>
      </c>
      <c r="J845" s="38">
        <v>0.18181818181818182</v>
      </c>
      <c r="K845" s="39">
        <v>1.3900000000000001</v>
      </c>
      <c r="L845" s="39">
        <v>2.7800000000000002</v>
      </c>
      <c r="M845" s="39">
        <v>0</v>
      </c>
      <c r="O845" s="40">
        <v>0</v>
      </c>
      <c r="P845" s="37">
        <v>0</v>
      </c>
      <c r="Q845" s="37">
        <v>0</v>
      </c>
      <c r="R845" s="38">
        <v>0</v>
      </c>
      <c r="S845" s="37">
        <v>0</v>
      </c>
      <c r="T845" s="37">
        <v>0</v>
      </c>
      <c r="U845" s="39">
        <v>0</v>
      </c>
      <c r="V845" s="39">
        <v>0</v>
      </c>
    </row>
    <row r="846" spans="1:22" x14ac:dyDescent="0.45">
      <c r="A846" s="58">
        <v>44540</v>
      </c>
      <c r="B846" s="36" t="s">
        <v>941</v>
      </c>
      <c r="C846" s="36" t="s">
        <v>47</v>
      </c>
      <c r="D846" s="36" t="s">
        <v>3527</v>
      </c>
      <c r="E846" s="36" t="s">
        <v>3586</v>
      </c>
      <c r="F846" s="36" t="s">
        <v>3159</v>
      </c>
      <c r="G846" s="36" t="s">
        <v>3160</v>
      </c>
      <c r="H846" s="37">
        <v>9</v>
      </c>
      <c r="I846" s="37">
        <v>0</v>
      </c>
      <c r="J846" s="38">
        <v>0</v>
      </c>
      <c r="L846" s="39">
        <v>0</v>
      </c>
      <c r="M846" s="39">
        <v>0</v>
      </c>
      <c r="P846" s="37">
        <v>0</v>
      </c>
      <c r="Q846" s="37">
        <v>0</v>
      </c>
      <c r="S846" s="37">
        <v>0</v>
      </c>
      <c r="T846" s="37">
        <v>0</v>
      </c>
      <c r="U846" s="39">
        <v>0</v>
      </c>
      <c r="V846" s="39">
        <v>0</v>
      </c>
    </row>
    <row r="847" spans="1:22" x14ac:dyDescent="0.45">
      <c r="A847" s="58">
        <v>44541</v>
      </c>
      <c r="B847" s="36" t="s">
        <v>941</v>
      </c>
      <c r="C847" s="36" t="s">
        <v>47</v>
      </c>
      <c r="D847" s="36" t="s">
        <v>3527</v>
      </c>
      <c r="E847" s="36" t="s">
        <v>3586</v>
      </c>
      <c r="F847" s="36" t="s">
        <v>3159</v>
      </c>
      <c r="G847" s="36" t="s">
        <v>3160</v>
      </c>
      <c r="H847" s="37">
        <v>1</v>
      </c>
      <c r="I847" s="37">
        <v>0</v>
      </c>
      <c r="J847" s="38">
        <v>0</v>
      </c>
      <c r="L847" s="39">
        <v>0</v>
      </c>
      <c r="M847" s="39">
        <v>0</v>
      </c>
      <c r="P847" s="37">
        <v>0</v>
      </c>
      <c r="Q847" s="37">
        <v>0</v>
      </c>
      <c r="S847" s="37">
        <v>0</v>
      </c>
      <c r="T847" s="37">
        <v>0</v>
      </c>
      <c r="U847" s="39">
        <v>0</v>
      </c>
      <c r="V847" s="39">
        <v>0</v>
      </c>
    </row>
    <row r="848" spans="1:22" x14ac:dyDescent="0.45">
      <c r="A848" s="58">
        <v>44542</v>
      </c>
      <c r="B848" s="36" t="s">
        <v>941</v>
      </c>
      <c r="C848" s="36" t="s">
        <v>47</v>
      </c>
      <c r="D848" s="36" t="s">
        <v>3527</v>
      </c>
      <c r="E848" s="36" t="s">
        <v>3586</v>
      </c>
      <c r="F848" s="36" t="s">
        <v>3159</v>
      </c>
      <c r="G848" s="36" t="s">
        <v>3160</v>
      </c>
      <c r="H848" s="37">
        <v>2</v>
      </c>
      <c r="I848" s="37">
        <v>0</v>
      </c>
      <c r="J848" s="38">
        <v>0</v>
      </c>
      <c r="L848" s="39">
        <v>0</v>
      </c>
      <c r="M848" s="39">
        <v>0</v>
      </c>
      <c r="P848" s="37">
        <v>0</v>
      </c>
      <c r="Q848" s="37">
        <v>0</v>
      </c>
      <c r="S848" s="37">
        <v>0</v>
      </c>
      <c r="T848" s="37">
        <v>0</v>
      </c>
      <c r="U848" s="39">
        <v>0</v>
      </c>
      <c r="V848" s="39">
        <v>0</v>
      </c>
    </row>
    <row r="849" spans="1:22" x14ac:dyDescent="0.45">
      <c r="A849" s="58">
        <v>44540</v>
      </c>
      <c r="B849" s="36" t="s">
        <v>941</v>
      </c>
      <c r="C849" s="36" t="s">
        <v>47</v>
      </c>
      <c r="D849" s="36" t="s">
        <v>3313</v>
      </c>
      <c r="E849" s="36" t="s">
        <v>3584</v>
      </c>
      <c r="F849" s="36" t="s">
        <v>3154</v>
      </c>
      <c r="G849" s="36" t="s">
        <v>3155</v>
      </c>
      <c r="H849" s="37">
        <v>48</v>
      </c>
      <c r="I849" s="37">
        <v>1</v>
      </c>
      <c r="J849" s="38">
        <v>2.0833333333333329E-2</v>
      </c>
      <c r="K849" s="39">
        <v>1.73</v>
      </c>
      <c r="L849" s="39">
        <v>1.73</v>
      </c>
      <c r="M849" s="39">
        <v>0</v>
      </c>
      <c r="O849" s="40">
        <v>0</v>
      </c>
      <c r="P849" s="37">
        <v>0</v>
      </c>
      <c r="Q849" s="37">
        <v>0</v>
      </c>
      <c r="R849" s="38">
        <v>0</v>
      </c>
      <c r="S849" s="37">
        <v>0</v>
      </c>
      <c r="T849" s="37">
        <v>0</v>
      </c>
      <c r="U849" s="39">
        <v>0</v>
      </c>
      <c r="V849" s="39">
        <v>0</v>
      </c>
    </row>
    <row r="850" spans="1:22" x14ac:dyDescent="0.45">
      <c r="A850" s="58">
        <v>44541</v>
      </c>
      <c r="B850" s="36" t="s">
        <v>941</v>
      </c>
      <c r="C850" s="36" t="s">
        <v>47</v>
      </c>
      <c r="D850" s="36" t="s">
        <v>3313</v>
      </c>
      <c r="E850" s="36" t="s">
        <v>3584</v>
      </c>
      <c r="F850" s="36" t="s">
        <v>3154</v>
      </c>
      <c r="G850" s="36" t="s">
        <v>3155</v>
      </c>
      <c r="H850" s="37">
        <v>1</v>
      </c>
      <c r="I850" s="37">
        <v>0</v>
      </c>
      <c r="J850" s="38">
        <v>0</v>
      </c>
      <c r="L850" s="39">
        <v>0</v>
      </c>
      <c r="M850" s="39">
        <v>0</v>
      </c>
      <c r="P850" s="37">
        <v>0</v>
      </c>
      <c r="Q850" s="37">
        <v>0</v>
      </c>
      <c r="S850" s="37">
        <v>0</v>
      </c>
      <c r="T850" s="37">
        <v>0</v>
      </c>
      <c r="U850" s="39">
        <v>0</v>
      </c>
      <c r="V850" s="39">
        <v>0</v>
      </c>
    </row>
    <row r="851" spans="1:22" x14ac:dyDescent="0.45">
      <c r="A851" s="58">
        <v>44542</v>
      </c>
      <c r="B851" s="36" t="s">
        <v>941</v>
      </c>
      <c r="C851" s="36" t="s">
        <v>47</v>
      </c>
      <c r="D851" s="36" t="s">
        <v>3313</v>
      </c>
      <c r="E851" s="36" t="s">
        <v>3584</v>
      </c>
      <c r="F851" s="36" t="s">
        <v>3154</v>
      </c>
      <c r="G851" s="36" t="s">
        <v>3155</v>
      </c>
      <c r="H851" s="37">
        <v>2</v>
      </c>
      <c r="I851" s="37">
        <v>0</v>
      </c>
      <c r="J851" s="38">
        <v>0</v>
      </c>
      <c r="L851" s="39">
        <v>0</v>
      </c>
      <c r="M851" s="39">
        <v>0</v>
      </c>
      <c r="P851" s="37">
        <v>0</v>
      </c>
      <c r="Q851" s="37">
        <v>0</v>
      </c>
      <c r="S851" s="37">
        <v>0</v>
      </c>
      <c r="T851" s="37">
        <v>0</v>
      </c>
      <c r="U851" s="39">
        <v>0</v>
      </c>
      <c r="V851" s="39">
        <v>0</v>
      </c>
    </row>
    <row r="852" spans="1:22" x14ac:dyDescent="0.45">
      <c r="A852" s="58">
        <v>44540</v>
      </c>
      <c r="B852" s="36" t="s">
        <v>941</v>
      </c>
      <c r="C852" s="36" t="s">
        <v>47</v>
      </c>
      <c r="D852" s="36" t="s">
        <v>3265</v>
      </c>
      <c r="E852" s="36" t="s">
        <v>3586</v>
      </c>
      <c r="F852" s="36" t="s">
        <v>3159</v>
      </c>
      <c r="G852" s="36" t="s">
        <v>3160</v>
      </c>
      <c r="H852" s="37">
        <v>2</v>
      </c>
      <c r="I852" s="37">
        <v>0</v>
      </c>
      <c r="J852" s="38">
        <v>0</v>
      </c>
      <c r="L852" s="39">
        <v>0</v>
      </c>
      <c r="M852" s="39">
        <v>0</v>
      </c>
      <c r="P852" s="37">
        <v>0</v>
      </c>
      <c r="Q852" s="37">
        <v>0</v>
      </c>
      <c r="S852" s="37">
        <v>0</v>
      </c>
      <c r="T852" s="37">
        <v>0</v>
      </c>
      <c r="U852" s="39">
        <v>0</v>
      </c>
      <c r="V852" s="39">
        <v>0</v>
      </c>
    </row>
    <row r="853" spans="1:22" x14ac:dyDescent="0.45">
      <c r="A853" s="58">
        <v>44541</v>
      </c>
      <c r="B853" s="36" t="s">
        <v>941</v>
      </c>
      <c r="C853" s="36" t="s">
        <v>47</v>
      </c>
      <c r="D853" s="36" t="s">
        <v>3265</v>
      </c>
      <c r="E853" s="36" t="s">
        <v>3586</v>
      </c>
      <c r="F853" s="36" t="s">
        <v>3159</v>
      </c>
      <c r="G853" s="36" t="s">
        <v>3160</v>
      </c>
      <c r="H853" s="37">
        <v>5</v>
      </c>
      <c r="I853" s="37">
        <v>0</v>
      </c>
      <c r="J853" s="38">
        <v>0</v>
      </c>
      <c r="L853" s="39">
        <v>0</v>
      </c>
      <c r="M853" s="39">
        <v>0</v>
      </c>
      <c r="P853" s="37">
        <v>0</v>
      </c>
      <c r="Q853" s="37">
        <v>0</v>
      </c>
      <c r="S853" s="37">
        <v>0</v>
      </c>
      <c r="T853" s="37">
        <v>0</v>
      </c>
      <c r="U853" s="39">
        <v>0</v>
      </c>
      <c r="V853" s="39">
        <v>0</v>
      </c>
    </row>
    <row r="854" spans="1:22" x14ac:dyDescent="0.45">
      <c r="A854" s="58">
        <v>44542</v>
      </c>
      <c r="B854" s="36" t="s">
        <v>941</v>
      </c>
      <c r="C854" s="36" t="s">
        <v>47</v>
      </c>
      <c r="D854" s="36" t="s">
        <v>3265</v>
      </c>
      <c r="E854" s="36" t="s">
        <v>3586</v>
      </c>
      <c r="F854" s="36" t="s">
        <v>3159</v>
      </c>
      <c r="G854" s="36" t="s">
        <v>3160</v>
      </c>
      <c r="H854" s="37">
        <v>2</v>
      </c>
      <c r="I854" s="37">
        <v>0</v>
      </c>
      <c r="J854" s="38">
        <v>0</v>
      </c>
      <c r="L854" s="39">
        <v>0</v>
      </c>
      <c r="M854" s="39">
        <v>0</v>
      </c>
      <c r="P854" s="37">
        <v>0</v>
      </c>
      <c r="Q854" s="37">
        <v>0</v>
      </c>
      <c r="S854" s="37">
        <v>0</v>
      </c>
      <c r="T854" s="37">
        <v>0</v>
      </c>
      <c r="U854" s="39">
        <v>0</v>
      </c>
      <c r="V854" s="39">
        <v>0</v>
      </c>
    </row>
    <row r="855" spans="1:22" x14ac:dyDescent="0.45">
      <c r="A855" s="58">
        <v>44542</v>
      </c>
      <c r="B855" s="36" t="s">
        <v>941</v>
      </c>
      <c r="C855" s="36" t="s">
        <v>47</v>
      </c>
      <c r="D855" s="36" t="s">
        <v>3267</v>
      </c>
      <c r="E855" s="36" t="s">
        <v>3586</v>
      </c>
      <c r="F855" s="36" t="s">
        <v>3159</v>
      </c>
      <c r="G855" s="36" t="s">
        <v>3160</v>
      </c>
      <c r="H855" s="37">
        <v>4</v>
      </c>
      <c r="I855" s="37">
        <v>0</v>
      </c>
      <c r="J855" s="38">
        <v>0</v>
      </c>
      <c r="L855" s="39">
        <v>0</v>
      </c>
      <c r="M855" s="39">
        <v>0</v>
      </c>
      <c r="P855" s="37">
        <v>0</v>
      </c>
      <c r="Q855" s="37">
        <v>0</v>
      </c>
      <c r="S855" s="37">
        <v>0</v>
      </c>
      <c r="T855" s="37">
        <v>0</v>
      </c>
      <c r="U855" s="39">
        <v>0</v>
      </c>
      <c r="V855" s="39">
        <v>0</v>
      </c>
    </row>
    <row r="856" spans="1:22" x14ac:dyDescent="0.45">
      <c r="A856" s="58">
        <v>44540</v>
      </c>
      <c r="B856" s="36" t="s">
        <v>941</v>
      </c>
      <c r="C856" s="36" t="s">
        <v>47</v>
      </c>
      <c r="D856" s="36" t="s">
        <v>3323</v>
      </c>
      <c r="E856" s="36" t="s">
        <v>3584</v>
      </c>
      <c r="F856" s="36" t="s">
        <v>3154</v>
      </c>
      <c r="G856" s="36" t="s">
        <v>3155</v>
      </c>
      <c r="H856" s="37">
        <v>429</v>
      </c>
      <c r="I856" s="37">
        <v>10</v>
      </c>
      <c r="J856" s="38">
        <v>2.3310023310023312E-2</v>
      </c>
      <c r="K856" s="39">
        <v>1.7030000000000001</v>
      </c>
      <c r="L856" s="39">
        <v>17.03</v>
      </c>
      <c r="M856" s="39">
        <v>79.989999999999995</v>
      </c>
      <c r="N856" s="38">
        <v>0.21290161270158772</v>
      </c>
      <c r="O856" s="40">
        <v>4.697005284791544</v>
      </c>
      <c r="P856" s="37">
        <v>1</v>
      </c>
      <c r="Q856" s="37">
        <v>1</v>
      </c>
      <c r="R856" s="38">
        <v>0.1</v>
      </c>
      <c r="S856" s="37">
        <v>1</v>
      </c>
      <c r="T856" s="37">
        <v>0</v>
      </c>
      <c r="U856" s="39">
        <v>79.989999999999995</v>
      </c>
      <c r="V856" s="39">
        <v>0</v>
      </c>
    </row>
    <row r="857" spans="1:22" x14ac:dyDescent="0.45">
      <c r="A857" s="58">
        <v>44541</v>
      </c>
      <c r="B857" s="36" t="s">
        <v>941</v>
      </c>
      <c r="C857" s="36" t="s">
        <v>47</v>
      </c>
      <c r="D857" s="36" t="s">
        <v>3323</v>
      </c>
      <c r="E857" s="36" t="s">
        <v>3584</v>
      </c>
      <c r="F857" s="36" t="s">
        <v>3154</v>
      </c>
      <c r="G857" s="36" t="s">
        <v>3155</v>
      </c>
      <c r="H857" s="37">
        <v>684</v>
      </c>
      <c r="I857" s="37">
        <v>5</v>
      </c>
      <c r="J857" s="38">
        <v>7.309941520467835E-3</v>
      </c>
      <c r="K857" s="39">
        <v>1.7560000000000002</v>
      </c>
      <c r="L857" s="39">
        <v>8.7800000000000011</v>
      </c>
      <c r="M857" s="39">
        <v>0</v>
      </c>
      <c r="O857" s="40">
        <v>0</v>
      </c>
      <c r="P857" s="37">
        <v>0</v>
      </c>
      <c r="Q857" s="37">
        <v>0</v>
      </c>
      <c r="R857" s="38">
        <v>0</v>
      </c>
      <c r="S857" s="37">
        <v>0</v>
      </c>
      <c r="T857" s="37">
        <v>0</v>
      </c>
      <c r="U857" s="39">
        <v>0</v>
      </c>
      <c r="V857" s="39">
        <v>0</v>
      </c>
    </row>
    <row r="858" spans="1:22" x14ac:dyDescent="0.45">
      <c r="A858" s="58">
        <v>44542</v>
      </c>
      <c r="B858" s="36" t="s">
        <v>941</v>
      </c>
      <c r="C858" s="36" t="s">
        <v>47</v>
      </c>
      <c r="D858" s="36" t="s">
        <v>3323</v>
      </c>
      <c r="E858" s="36" t="s">
        <v>3584</v>
      </c>
      <c r="F858" s="36" t="s">
        <v>3154</v>
      </c>
      <c r="G858" s="36" t="s">
        <v>3155</v>
      </c>
      <c r="H858" s="37">
        <v>1772</v>
      </c>
      <c r="I858" s="37">
        <v>11</v>
      </c>
      <c r="J858" s="38">
        <v>6.207674943566591E-3</v>
      </c>
      <c r="K858" s="39">
        <v>2.2354545454545454</v>
      </c>
      <c r="L858" s="39">
        <v>24.59</v>
      </c>
      <c r="M858" s="39">
        <v>79.989999999999995</v>
      </c>
      <c r="N858" s="38">
        <v>0.30741342667833482</v>
      </c>
      <c r="O858" s="40">
        <v>3.2529483529890197</v>
      </c>
      <c r="P858" s="37">
        <v>1</v>
      </c>
      <c r="Q858" s="37">
        <v>1</v>
      </c>
      <c r="R858" s="38">
        <v>9.0909090909090912E-2</v>
      </c>
      <c r="S858" s="37">
        <v>1</v>
      </c>
      <c r="T858" s="37">
        <v>0</v>
      </c>
      <c r="U858" s="39">
        <v>79.989999999999995</v>
      </c>
      <c r="V858" s="39">
        <v>0</v>
      </c>
    </row>
    <row r="859" spans="1:22" x14ac:dyDescent="0.45">
      <c r="A859" s="58">
        <v>44540</v>
      </c>
      <c r="B859" s="36" t="s">
        <v>941</v>
      </c>
      <c r="C859" s="36" t="s">
        <v>47</v>
      </c>
      <c r="D859" s="36" t="s">
        <v>3275</v>
      </c>
      <c r="E859" s="36" t="s">
        <v>3586</v>
      </c>
      <c r="F859" s="36" t="s">
        <v>3159</v>
      </c>
      <c r="G859" s="36" t="s">
        <v>3160</v>
      </c>
      <c r="H859" s="37">
        <v>31</v>
      </c>
      <c r="I859" s="37">
        <v>0</v>
      </c>
      <c r="J859" s="38">
        <v>0</v>
      </c>
      <c r="L859" s="39">
        <v>0</v>
      </c>
      <c r="M859" s="39">
        <v>0</v>
      </c>
      <c r="P859" s="37">
        <v>0</v>
      </c>
      <c r="Q859" s="37">
        <v>0</v>
      </c>
      <c r="S859" s="37">
        <v>0</v>
      </c>
      <c r="T859" s="37">
        <v>0</v>
      </c>
      <c r="U859" s="39">
        <v>0</v>
      </c>
      <c r="V859" s="39">
        <v>0</v>
      </c>
    </row>
    <row r="860" spans="1:22" x14ac:dyDescent="0.45">
      <c r="A860" s="58">
        <v>44541</v>
      </c>
      <c r="B860" s="36" t="s">
        <v>941</v>
      </c>
      <c r="C860" s="36" t="s">
        <v>47</v>
      </c>
      <c r="D860" s="36" t="s">
        <v>3275</v>
      </c>
      <c r="E860" s="36" t="s">
        <v>3586</v>
      </c>
      <c r="F860" s="36" t="s">
        <v>3159</v>
      </c>
      <c r="G860" s="36" t="s">
        <v>3160</v>
      </c>
      <c r="H860" s="37">
        <v>5</v>
      </c>
      <c r="I860" s="37">
        <v>0</v>
      </c>
      <c r="J860" s="38">
        <v>0</v>
      </c>
      <c r="L860" s="39">
        <v>0</v>
      </c>
      <c r="M860" s="39">
        <v>0</v>
      </c>
      <c r="P860" s="37">
        <v>0</v>
      </c>
      <c r="Q860" s="37">
        <v>0</v>
      </c>
      <c r="S860" s="37">
        <v>0</v>
      </c>
      <c r="T860" s="37">
        <v>0</v>
      </c>
      <c r="U860" s="39">
        <v>0</v>
      </c>
      <c r="V860" s="39">
        <v>0</v>
      </c>
    </row>
    <row r="861" spans="1:22" x14ac:dyDescent="0.45">
      <c r="A861" s="58">
        <v>44542</v>
      </c>
      <c r="B861" s="36" t="s">
        <v>941</v>
      </c>
      <c r="C861" s="36" t="s">
        <v>47</v>
      </c>
      <c r="D861" s="36" t="s">
        <v>3275</v>
      </c>
      <c r="E861" s="36" t="s">
        <v>3586</v>
      </c>
      <c r="F861" s="36" t="s">
        <v>3159</v>
      </c>
      <c r="G861" s="36" t="s">
        <v>3160</v>
      </c>
      <c r="H861" s="37">
        <v>12</v>
      </c>
      <c r="I861" s="37">
        <v>0</v>
      </c>
      <c r="J861" s="38">
        <v>0</v>
      </c>
      <c r="L861" s="39">
        <v>0</v>
      </c>
      <c r="M861" s="39">
        <v>0</v>
      </c>
      <c r="P861" s="37">
        <v>0</v>
      </c>
      <c r="Q861" s="37">
        <v>0</v>
      </c>
      <c r="S861" s="37">
        <v>0</v>
      </c>
      <c r="T861" s="37">
        <v>0</v>
      </c>
      <c r="U861" s="39">
        <v>0</v>
      </c>
      <c r="V861" s="39">
        <v>0</v>
      </c>
    </row>
    <row r="862" spans="1:22" x14ac:dyDescent="0.45">
      <c r="A862" s="58">
        <v>44540</v>
      </c>
      <c r="B862" s="36" t="s">
        <v>941</v>
      </c>
      <c r="C862" s="36" t="s">
        <v>47</v>
      </c>
      <c r="D862" s="36" t="s">
        <v>3277</v>
      </c>
      <c r="E862" s="36" t="s">
        <v>3586</v>
      </c>
      <c r="F862" s="36" t="s">
        <v>3159</v>
      </c>
      <c r="G862" s="36" t="s">
        <v>3160</v>
      </c>
      <c r="H862" s="37">
        <v>24</v>
      </c>
      <c r="I862" s="37">
        <v>0</v>
      </c>
      <c r="J862" s="38">
        <v>0</v>
      </c>
      <c r="L862" s="39">
        <v>0</v>
      </c>
      <c r="M862" s="39">
        <v>0</v>
      </c>
      <c r="P862" s="37">
        <v>0</v>
      </c>
      <c r="Q862" s="37">
        <v>0</v>
      </c>
      <c r="S862" s="37">
        <v>0</v>
      </c>
      <c r="T862" s="37">
        <v>0</v>
      </c>
      <c r="U862" s="39">
        <v>0</v>
      </c>
      <c r="V862" s="39">
        <v>0</v>
      </c>
    </row>
    <row r="863" spans="1:22" x14ac:dyDescent="0.45">
      <c r="A863" s="58">
        <v>44541</v>
      </c>
      <c r="B863" s="36" t="s">
        <v>941</v>
      </c>
      <c r="C863" s="36" t="s">
        <v>47</v>
      </c>
      <c r="D863" s="36" t="s">
        <v>3277</v>
      </c>
      <c r="E863" s="36" t="s">
        <v>3586</v>
      </c>
      <c r="F863" s="36" t="s">
        <v>3159</v>
      </c>
      <c r="G863" s="36" t="s">
        <v>3160</v>
      </c>
      <c r="H863" s="37">
        <v>68</v>
      </c>
      <c r="I863" s="37">
        <v>1</v>
      </c>
      <c r="J863" s="38">
        <v>1.4705882352941175E-2</v>
      </c>
      <c r="K863" s="39">
        <v>1.68</v>
      </c>
      <c r="L863" s="39">
        <v>1.68</v>
      </c>
      <c r="M863" s="39">
        <v>0</v>
      </c>
      <c r="O863" s="40">
        <v>0</v>
      </c>
      <c r="P863" s="37">
        <v>0</v>
      </c>
      <c r="Q863" s="37">
        <v>0</v>
      </c>
      <c r="R863" s="38">
        <v>0</v>
      </c>
      <c r="S863" s="37">
        <v>0</v>
      </c>
      <c r="T863" s="37">
        <v>0</v>
      </c>
      <c r="U863" s="39">
        <v>0</v>
      </c>
      <c r="V863" s="39">
        <v>0</v>
      </c>
    </row>
    <row r="864" spans="1:22" x14ac:dyDescent="0.45">
      <c r="A864" s="58">
        <v>44542</v>
      </c>
      <c r="B864" s="36" t="s">
        <v>941</v>
      </c>
      <c r="C864" s="36" t="s">
        <v>47</v>
      </c>
      <c r="D864" s="36" t="s">
        <v>3277</v>
      </c>
      <c r="E864" s="36" t="s">
        <v>3586</v>
      </c>
      <c r="F864" s="36" t="s">
        <v>3159</v>
      </c>
      <c r="G864" s="36" t="s">
        <v>3160</v>
      </c>
      <c r="H864" s="37">
        <v>65</v>
      </c>
      <c r="I864" s="37">
        <v>0</v>
      </c>
      <c r="J864" s="38">
        <v>0</v>
      </c>
      <c r="L864" s="39">
        <v>0</v>
      </c>
      <c r="M864" s="39">
        <v>0</v>
      </c>
      <c r="P864" s="37">
        <v>0</v>
      </c>
      <c r="Q864" s="37">
        <v>0</v>
      </c>
      <c r="S864" s="37">
        <v>0</v>
      </c>
      <c r="T864" s="37">
        <v>0</v>
      </c>
      <c r="U864" s="39">
        <v>0</v>
      </c>
      <c r="V864" s="39">
        <v>0</v>
      </c>
    </row>
    <row r="865" spans="1:22" x14ac:dyDescent="0.45">
      <c r="A865" s="58">
        <v>44541</v>
      </c>
      <c r="B865" s="36" t="s">
        <v>941</v>
      </c>
      <c r="C865" s="36" t="s">
        <v>47</v>
      </c>
      <c r="D865" s="36" t="s">
        <v>3261</v>
      </c>
      <c r="E865" s="36" t="s">
        <v>3586</v>
      </c>
      <c r="F865" s="36" t="s">
        <v>3159</v>
      </c>
      <c r="G865" s="36" t="s">
        <v>3160</v>
      </c>
      <c r="H865" s="37">
        <v>1</v>
      </c>
      <c r="I865" s="37">
        <v>0</v>
      </c>
      <c r="J865" s="38">
        <v>0</v>
      </c>
      <c r="L865" s="39">
        <v>0</v>
      </c>
      <c r="M865" s="39">
        <v>0</v>
      </c>
      <c r="P865" s="37">
        <v>0</v>
      </c>
      <c r="Q865" s="37">
        <v>0</v>
      </c>
      <c r="S865" s="37">
        <v>0</v>
      </c>
      <c r="T865" s="37">
        <v>0</v>
      </c>
      <c r="U865" s="39">
        <v>0</v>
      </c>
      <c r="V865" s="39">
        <v>0</v>
      </c>
    </row>
    <row r="866" spans="1:22" x14ac:dyDescent="0.45">
      <c r="A866" s="58">
        <v>44540</v>
      </c>
      <c r="B866" s="36" t="s">
        <v>941</v>
      </c>
      <c r="C866" s="36" t="s">
        <v>47</v>
      </c>
      <c r="D866" s="36" t="s">
        <v>3457</v>
      </c>
      <c r="E866" s="36" t="s">
        <v>3588</v>
      </c>
      <c r="F866" s="36" t="s">
        <v>3154</v>
      </c>
      <c r="G866" s="36" t="s">
        <v>3155</v>
      </c>
      <c r="H866" s="37">
        <v>3389</v>
      </c>
      <c r="I866" s="37">
        <v>9</v>
      </c>
      <c r="J866" s="38">
        <v>2.6556506344054291E-3</v>
      </c>
      <c r="K866" s="39">
        <v>0.45222222222222225</v>
      </c>
      <c r="L866" s="39">
        <v>4.07</v>
      </c>
      <c r="M866" s="39">
        <v>0</v>
      </c>
      <c r="O866" s="40">
        <v>0</v>
      </c>
      <c r="P866" s="37">
        <v>0</v>
      </c>
      <c r="Q866" s="37">
        <v>0</v>
      </c>
      <c r="R866" s="38">
        <v>0</v>
      </c>
      <c r="S866" s="37">
        <v>0</v>
      </c>
      <c r="T866" s="37">
        <v>0</v>
      </c>
      <c r="U866" s="39">
        <v>0</v>
      </c>
      <c r="V866" s="39">
        <v>0</v>
      </c>
    </row>
    <row r="867" spans="1:22" x14ac:dyDescent="0.45">
      <c r="A867" s="58">
        <v>44541</v>
      </c>
      <c r="B867" s="36" t="s">
        <v>941</v>
      </c>
      <c r="C867" s="36" t="s">
        <v>47</v>
      </c>
      <c r="D867" s="36" t="s">
        <v>3457</v>
      </c>
      <c r="E867" s="36" t="s">
        <v>3588</v>
      </c>
      <c r="F867" s="36" t="s">
        <v>3154</v>
      </c>
      <c r="G867" s="36" t="s">
        <v>3155</v>
      </c>
      <c r="H867" s="37">
        <v>23373</v>
      </c>
      <c r="I867" s="37">
        <v>50</v>
      </c>
      <c r="J867" s="38">
        <v>2.1392204680614384E-3</v>
      </c>
      <c r="K867" s="39">
        <v>1.1569999999999998</v>
      </c>
      <c r="L867" s="39">
        <v>57.849999999999994</v>
      </c>
      <c r="M867" s="39">
        <v>0</v>
      </c>
      <c r="O867" s="40">
        <v>0</v>
      </c>
      <c r="P867" s="37">
        <v>0</v>
      </c>
      <c r="Q867" s="37">
        <v>0</v>
      </c>
      <c r="R867" s="38">
        <v>0</v>
      </c>
      <c r="S867" s="37">
        <v>0</v>
      </c>
      <c r="T867" s="37">
        <v>0</v>
      </c>
      <c r="U867" s="39">
        <v>0</v>
      </c>
      <c r="V867" s="39">
        <v>0</v>
      </c>
    </row>
    <row r="868" spans="1:22" x14ac:dyDescent="0.45">
      <c r="A868" s="58">
        <v>44542</v>
      </c>
      <c r="B868" s="36" t="s">
        <v>941</v>
      </c>
      <c r="C868" s="36" t="s">
        <v>47</v>
      </c>
      <c r="D868" s="36" t="s">
        <v>3457</v>
      </c>
      <c r="E868" s="36" t="s">
        <v>3588</v>
      </c>
      <c r="F868" s="36" t="s">
        <v>3154</v>
      </c>
      <c r="G868" s="36" t="s">
        <v>3155</v>
      </c>
      <c r="H868" s="37">
        <v>18098</v>
      </c>
      <c r="I868" s="37">
        <v>46</v>
      </c>
      <c r="J868" s="38">
        <v>2.5417173168305889E-3</v>
      </c>
      <c r="K868" s="39">
        <v>1.4076086956521738</v>
      </c>
      <c r="L868" s="39">
        <v>64.75</v>
      </c>
      <c r="M868" s="39">
        <v>0</v>
      </c>
      <c r="O868" s="40">
        <v>0</v>
      </c>
      <c r="P868" s="37">
        <v>0</v>
      </c>
      <c r="Q868" s="37">
        <v>0</v>
      </c>
      <c r="R868" s="38">
        <v>0</v>
      </c>
      <c r="S868" s="37">
        <v>0</v>
      </c>
      <c r="T868" s="37">
        <v>0</v>
      </c>
      <c r="U868" s="39">
        <v>0</v>
      </c>
      <c r="V868" s="39">
        <v>0</v>
      </c>
    </row>
    <row r="869" spans="1:22" x14ac:dyDescent="0.45">
      <c r="A869" s="58">
        <v>44540</v>
      </c>
      <c r="B869" s="36" t="s">
        <v>941</v>
      </c>
      <c r="C869" s="36" t="s">
        <v>47</v>
      </c>
      <c r="D869" s="36" t="s">
        <v>3269</v>
      </c>
      <c r="E869" s="36" t="s">
        <v>3586</v>
      </c>
      <c r="F869" s="36" t="s">
        <v>3159</v>
      </c>
      <c r="G869" s="36" t="s">
        <v>3160</v>
      </c>
      <c r="H869" s="37">
        <v>1</v>
      </c>
      <c r="I869" s="37">
        <v>0</v>
      </c>
      <c r="J869" s="38">
        <v>0</v>
      </c>
      <c r="L869" s="39">
        <v>0</v>
      </c>
      <c r="M869" s="39">
        <v>0</v>
      </c>
      <c r="P869" s="37">
        <v>0</v>
      </c>
      <c r="Q869" s="37">
        <v>0</v>
      </c>
      <c r="S869" s="37">
        <v>0</v>
      </c>
      <c r="T869" s="37">
        <v>0</v>
      </c>
      <c r="U869" s="39">
        <v>0</v>
      </c>
      <c r="V869" s="39">
        <v>0</v>
      </c>
    </row>
    <row r="870" spans="1:22" x14ac:dyDescent="0.45">
      <c r="A870" s="58">
        <v>44540</v>
      </c>
      <c r="B870" s="36" t="s">
        <v>941</v>
      </c>
      <c r="C870" s="36" t="s">
        <v>47</v>
      </c>
      <c r="D870" s="36" t="s">
        <v>3506</v>
      </c>
      <c r="E870" s="36" t="s">
        <v>3584</v>
      </c>
      <c r="F870" s="36" t="s">
        <v>3154</v>
      </c>
      <c r="G870" s="36" t="s">
        <v>3155</v>
      </c>
      <c r="H870" s="37">
        <v>92</v>
      </c>
      <c r="I870" s="37">
        <v>0</v>
      </c>
      <c r="J870" s="38">
        <v>0</v>
      </c>
      <c r="L870" s="39">
        <v>0</v>
      </c>
      <c r="M870" s="39">
        <v>0</v>
      </c>
      <c r="P870" s="37">
        <v>0</v>
      </c>
      <c r="Q870" s="37">
        <v>0</v>
      </c>
      <c r="S870" s="37">
        <v>0</v>
      </c>
      <c r="T870" s="37">
        <v>0</v>
      </c>
      <c r="U870" s="39">
        <v>0</v>
      </c>
      <c r="V870" s="39">
        <v>0</v>
      </c>
    </row>
    <row r="871" spans="1:22" x14ac:dyDescent="0.45">
      <c r="A871" s="58">
        <v>44541</v>
      </c>
      <c r="B871" s="36" t="s">
        <v>941</v>
      </c>
      <c r="C871" s="36" t="s">
        <v>47</v>
      </c>
      <c r="D871" s="36" t="s">
        <v>3506</v>
      </c>
      <c r="E871" s="36" t="s">
        <v>3584</v>
      </c>
      <c r="F871" s="36" t="s">
        <v>3154</v>
      </c>
      <c r="G871" s="36" t="s">
        <v>3155</v>
      </c>
      <c r="H871" s="37">
        <v>107</v>
      </c>
      <c r="I871" s="37">
        <v>0</v>
      </c>
      <c r="J871" s="38">
        <v>0</v>
      </c>
      <c r="L871" s="39">
        <v>0</v>
      </c>
      <c r="M871" s="39">
        <v>0</v>
      </c>
      <c r="P871" s="37">
        <v>0</v>
      </c>
      <c r="Q871" s="37">
        <v>0</v>
      </c>
      <c r="S871" s="37">
        <v>0</v>
      </c>
      <c r="T871" s="37">
        <v>0</v>
      </c>
      <c r="U871" s="39">
        <v>0</v>
      </c>
      <c r="V871" s="39">
        <v>0</v>
      </c>
    </row>
    <row r="872" spans="1:22" x14ac:dyDescent="0.45">
      <c r="A872" s="58">
        <v>44542</v>
      </c>
      <c r="B872" s="36" t="s">
        <v>941</v>
      </c>
      <c r="C872" s="36" t="s">
        <v>47</v>
      </c>
      <c r="D872" s="36" t="s">
        <v>3506</v>
      </c>
      <c r="E872" s="36" t="s">
        <v>3584</v>
      </c>
      <c r="F872" s="36" t="s">
        <v>3154</v>
      </c>
      <c r="G872" s="36" t="s">
        <v>3155</v>
      </c>
      <c r="H872" s="37">
        <v>13</v>
      </c>
      <c r="I872" s="37">
        <v>0</v>
      </c>
      <c r="J872" s="38">
        <v>0</v>
      </c>
      <c r="L872" s="39">
        <v>0</v>
      </c>
      <c r="M872" s="39">
        <v>0</v>
      </c>
      <c r="P872" s="37">
        <v>0</v>
      </c>
      <c r="Q872" s="37">
        <v>0</v>
      </c>
      <c r="S872" s="37">
        <v>0</v>
      </c>
      <c r="T872" s="37">
        <v>0</v>
      </c>
      <c r="U872" s="39">
        <v>0</v>
      </c>
      <c r="V872" s="39">
        <v>0</v>
      </c>
    </row>
    <row r="873" spans="1:22" x14ac:dyDescent="0.45">
      <c r="A873" s="58">
        <v>44542</v>
      </c>
      <c r="B873" s="36" t="s">
        <v>941</v>
      </c>
      <c r="C873" s="36" t="s">
        <v>47</v>
      </c>
      <c r="D873" s="36" t="s">
        <v>3271</v>
      </c>
      <c r="E873" s="36" t="s">
        <v>3586</v>
      </c>
      <c r="F873" s="36" t="s">
        <v>3159</v>
      </c>
      <c r="G873" s="36" t="s">
        <v>3160</v>
      </c>
      <c r="H873" s="37">
        <v>4</v>
      </c>
      <c r="I873" s="37">
        <v>0</v>
      </c>
      <c r="J873" s="38">
        <v>0</v>
      </c>
      <c r="L873" s="39">
        <v>0</v>
      </c>
      <c r="M873" s="39">
        <v>0</v>
      </c>
      <c r="P873" s="37">
        <v>0</v>
      </c>
      <c r="Q873" s="37">
        <v>0</v>
      </c>
      <c r="S873" s="37">
        <v>0</v>
      </c>
      <c r="T873" s="37">
        <v>0</v>
      </c>
      <c r="U873" s="39">
        <v>0</v>
      </c>
      <c r="V873" s="39">
        <v>0</v>
      </c>
    </row>
    <row r="874" spans="1:22" x14ac:dyDescent="0.45">
      <c r="A874" s="58">
        <v>44541</v>
      </c>
      <c r="B874" s="36" t="s">
        <v>941</v>
      </c>
      <c r="C874" s="36" t="s">
        <v>47</v>
      </c>
      <c r="D874" s="36" t="s">
        <v>3283</v>
      </c>
      <c r="E874" s="36" t="s">
        <v>3583</v>
      </c>
      <c r="F874" s="36" t="s">
        <v>3166</v>
      </c>
      <c r="G874" s="36" t="s">
        <v>3168</v>
      </c>
      <c r="H874" s="37">
        <v>0</v>
      </c>
      <c r="I874" s="37">
        <v>0</v>
      </c>
      <c r="L874" s="39">
        <v>0</v>
      </c>
      <c r="M874" s="39">
        <v>0</v>
      </c>
      <c r="P874" s="37">
        <v>0</v>
      </c>
      <c r="Q874" s="37">
        <v>0</v>
      </c>
      <c r="S874" s="37">
        <v>0</v>
      </c>
      <c r="T874" s="37">
        <v>0</v>
      </c>
      <c r="U874" s="39">
        <v>0</v>
      </c>
      <c r="V874" s="39">
        <v>0</v>
      </c>
    </row>
    <row r="875" spans="1:22" x14ac:dyDescent="0.45">
      <c r="A875" s="58">
        <v>44540</v>
      </c>
      <c r="B875" s="36" t="s">
        <v>941</v>
      </c>
      <c r="C875" s="36" t="s">
        <v>47</v>
      </c>
      <c r="D875" s="36" t="s">
        <v>3307</v>
      </c>
      <c r="E875" s="36" t="s">
        <v>3584</v>
      </c>
      <c r="F875" s="36" t="s">
        <v>3154</v>
      </c>
      <c r="G875" s="36" t="s">
        <v>3155</v>
      </c>
      <c r="H875" s="37">
        <v>2880</v>
      </c>
      <c r="I875" s="37">
        <v>21</v>
      </c>
      <c r="J875" s="38">
        <v>7.2916666666666659E-3</v>
      </c>
      <c r="K875" s="39">
        <v>5.16</v>
      </c>
      <c r="L875" s="39">
        <v>108.36</v>
      </c>
      <c r="M875" s="39">
        <v>0</v>
      </c>
      <c r="O875" s="40">
        <v>0</v>
      </c>
      <c r="P875" s="37">
        <v>0</v>
      </c>
      <c r="Q875" s="37">
        <v>0</v>
      </c>
      <c r="R875" s="38">
        <v>0</v>
      </c>
      <c r="S875" s="37">
        <v>0</v>
      </c>
      <c r="T875" s="37">
        <v>0</v>
      </c>
      <c r="U875" s="39">
        <v>0</v>
      </c>
      <c r="V875" s="39">
        <v>0</v>
      </c>
    </row>
    <row r="876" spans="1:22" x14ac:dyDescent="0.45">
      <c r="A876" s="58">
        <v>44541</v>
      </c>
      <c r="B876" s="36" t="s">
        <v>941</v>
      </c>
      <c r="C876" s="36" t="s">
        <v>47</v>
      </c>
      <c r="D876" s="36" t="s">
        <v>3307</v>
      </c>
      <c r="E876" s="36" t="s">
        <v>3584</v>
      </c>
      <c r="F876" s="36" t="s">
        <v>3154</v>
      </c>
      <c r="G876" s="36" t="s">
        <v>3155</v>
      </c>
      <c r="H876" s="37">
        <v>1209</v>
      </c>
      <c r="I876" s="37">
        <v>21</v>
      </c>
      <c r="J876" s="38">
        <v>1.7369727047146403E-2</v>
      </c>
      <c r="K876" s="39">
        <v>3.1547619047619047</v>
      </c>
      <c r="L876" s="39">
        <v>66.25</v>
      </c>
      <c r="M876" s="39">
        <v>159.97999999999999</v>
      </c>
      <c r="N876" s="38">
        <v>0.41411426428303533</v>
      </c>
      <c r="O876" s="40">
        <v>2.4147924528301887</v>
      </c>
      <c r="P876" s="37">
        <v>2</v>
      </c>
      <c r="Q876" s="37">
        <v>2</v>
      </c>
      <c r="R876" s="38">
        <v>9.5238095238095233E-2</v>
      </c>
      <c r="S876" s="37">
        <v>2</v>
      </c>
      <c r="T876" s="37">
        <v>0</v>
      </c>
      <c r="U876" s="39">
        <v>159.97999999999999</v>
      </c>
      <c r="V876" s="39">
        <v>0</v>
      </c>
    </row>
    <row r="877" spans="1:22" x14ac:dyDescent="0.45">
      <c r="A877" s="58">
        <v>44542</v>
      </c>
      <c r="B877" s="36" t="s">
        <v>941</v>
      </c>
      <c r="C877" s="36" t="s">
        <v>47</v>
      </c>
      <c r="D877" s="36" t="s">
        <v>3307</v>
      </c>
      <c r="E877" s="36" t="s">
        <v>3584</v>
      </c>
      <c r="F877" s="36" t="s">
        <v>3154</v>
      </c>
      <c r="G877" s="36" t="s">
        <v>3155</v>
      </c>
      <c r="H877" s="37">
        <v>1164</v>
      </c>
      <c r="I877" s="37">
        <v>9</v>
      </c>
      <c r="J877" s="38">
        <v>7.7319587628865982E-3</v>
      </c>
      <c r="K877" s="39">
        <v>2.1788888888888889</v>
      </c>
      <c r="L877" s="39">
        <v>19.61</v>
      </c>
      <c r="M877" s="39">
        <v>0</v>
      </c>
      <c r="O877" s="40">
        <v>0</v>
      </c>
      <c r="P877" s="37">
        <v>0</v>
      </c>
      <c r="Q877" s="37">
        <v>0</v>
      </c>
      <c r="R877" s="38">
        <v>0</v>
      </c>
      <c r="S877" s="37">
        <v>0</v>
      </c>
      <c r="T877" s="37">
        <v>0</v>
      </c>
      <c r="U877" s="39">
        <v>0</v>
      </c>
      <c r="V877" s="39">
        <v>0</v>
      </c>
    </row>
    <row r="878" spans="1:22" x14ac:dyDescent="0.45">
      <c r="A878" s="58">
        <v>44540</v>
      </c>
      <c r="B878" s="36" t="s">
        <v>941</v>
      </c>
      <c r="C878" s="36" t="s">
        <v>47</v>
      </c>
      <c r="D878" s="36" t="s">
        <v>3263</v>
      </c>
      <c r="E878" s="36" t="s">
        <v>3586</v>
      </c>
      <c r="F878" s="36" t="s">
        <v>3159</v>
      </c>
      <c r="G878" s="36" t="s">
        <v>3160</v>
      </c>
      <c r="H878" s="37">
        <v>41</v>
      </c>
      <c r="I878" s="37">
        <v>0</v>
      </c>
      <c r="J878" s="38">
        <v>0</v>
      </c>
      <c r="L878" s="39">
        <v>0</v>
      </c>
      <c r="M878" s="39">
        <v>0</v>
      </c>
      <c r="P878" s="37">
        <v>0</v>
      </c>
      <c r="Q878" s="37">
        <v>0</v>
      </c>
      <c r="S878" s="37">
        <v>0</v>
      </c>
      <c r="T878" s="37">
        <v>0</v>
      </c>
      <c r="U878" s="39">
        <v>0</v>
      </c>
      <c r="V878" s="39">
        <v>0</v>
      </c>
    </row>
    <row r="879" spans="1:22" x14ac:dyDescent="0.45">
      <c r="A879" s="58">
        <v>44541</v>
      </c>
      <c r="B879" s="36" t="s">
        <v>941</v>
      </c>
      <c r="C879" s="36" t="s">
        <v>47</v>
      </c>
      <c r="D879" s="36" t="s">
        <v>3263</v>
      </c>
      <c r="E879" s="36" t="s">
        <v>3586</v>
      </c>
      <c r="F879" s="36" t="s">
        <v>3159</v>
      </c>
      <c r="G879" s="36" t="s">
        <v>3160</v>
      </c>
      <c r="H879" s="37">
        <v>44</v>
      </c>
      <c r="I879" s="37">
        <v>0</v>
      </c>
      <c r="J879" s="38">
        <v>0</v>
      </c>
      <c r="L879" s="39">
        <v>0</v>
      </c>
      <c r="M879" s="39">
        <v>0</v>
      </c>
      <c r="P879" s="37">
        <v>0</v>
      </c>
      <c r="Q879" s="37">
        <v>0</v>
      </c>
      <c r="S879" s="37">
        <v>0</v>
      </c>
      <c r="T879" s="37">
        <v>0</v>
      </c>
      <c r="U879" s="39">
        <v>0</v>
      </c>
      <c r="V879" s="39">
        <v>0</v>
      </c>
    </row>
    <row r="880" spans="1:22" x14ac:dyDescent="0.45">
      <c r="A880" s="58">
        <v>44542</v>
      </c>
      <c r="B880" s="36" t="s">
        <v>941</v>
      </c>
      <c r="C880" s="36" t="s">
        <v>47</v>
      </c>
      <c r="D880" s="36" t="s">
        <v>3263</v>
      </c>
      <c r="E880" s="36" t="s">
        <v>3586</v>
      </c>
      <c r="F880" s="36" t="s">
        <v>3159</v>
      </c>
      <c r="G880" s="36" t="s">
        <v>3160</v>
      </c>
      <c r="H880" s="37">
        <v>74</v>
      </c>
      <c r="I880" s="37">
        <v>1</v>
      </c>
      <c r="J880" s="38">
        <v>1.3513513513513513E-2</v>
      </c>
      <c r="K880" s="39">
        <v>1.85</v>
      </c>
      <c r="L880" s="39">
        <v>1.85</v>
      </c>
      <c r="M880" s="39">
        <v>0</v>
      </c>
      <c r="O880" s="40">
        <v>0</v>
      </c>
      <c r="P880" s="37">
        <v>0</v>
      </c>
      <c r="Q880" s="37">
        <v>0</v>
      </c>
      <c r="R880" s="38">
        <v>0</v>
      </c>
      <c r="S880" s="37">
        <v>0</v>
      </c>
      <c r="T880" s="37">
        <v>0</v>
      </c>
      <c r="U880" s="39">
        <v>0</v>
      </c>
      <c r="V880" s="39">
        <v>0</v>
      </c>
    </row>
    <row r="881" spans="1:22" x14ac:dyDescent="0.45">
      <c r="A881" s="58">
        <v>44540</v>
      </c>
      <c r="B881" s="36" t="s">
        <v>941</v>
      </c>
      <c r="C881" s="36" t="s">
        <v>47</v>
      </c>
      <c r="D881" s="36" t="s">
        <v>3315</v>
      </c>
      <c r="E881" s="36" t="s">
        <v>3584</v>
      </c>
      <c r="F881" s="36" t="s">
        <v>3154</v>
      </c>
      <c r="G881" s="36" t="s">
        <v>3155</v>
      </c>
      <c r="H881" s="37">
        <v>1</v>
      </c>
      <c r="I881" s="37">
        <v>0</v>
      </c>
      <c r="J881" s="38">
        <v>0</v>
      </c>
      <c r="L881" s="39">
        <v>0</v>
      </c>
      <c r="M881" s="39">
        <v>0</v>
      </c>
      <c r="P881" s="37">
        <v>0</v>
      </c>
      <c r="Q881" s="37">
        <v>0</v>
      </c>
      <c r="S881" s="37">
        <v>0</v>
      </c>
      <c r="T881" s="37">
        <v>0</v>
      </c>
      <c r="U881" s="39">
        <v>0</v>
      </c>
      <c r="V881" s="39">
        <v>0</v>
      </c>
    </row>
    <row r="882" spans="1:22" x14ac:dyDescent="0.45">
      <c r="A882" s="58">
        <v>44541</v>
      </c>
      <c r="B882" s="36" t="s">
        <v>941</v>
      </c>
      <c r="C882" s="36" t="s">
        <v>47</v>
      </c>
      <c r="D882" s="36" t="s">
        <v>3315</v>
      </c>
      <c r="E882" s="36" t="s">
        <v>3584</v>
      </c>
      <c r="F882" s="36" t="s">
        <v>3154</v>
      </c>
      <c r="G882" s="36" t="s">
        <v>3155</v>
      </c>
      <c r="H882" s="37">
        <v>90</v>
      </c>
      <c r="I882" s="37">
        <v>0</v>
      </c>
      <c r="J882" s="38">
        <v>0</v>
      </c>
      <c r="L882" s="39">
        <v>0</v>
      </c>
      <c r="M882" s="39">
        <v>0</v>
      </c>
      <c r="P882" s="37">
        <v>0</v>
      </c>
      <c r="Q882" s="37">
        <v>0</v>
      </c>
      <c r="S882" s="37">
        <v>0</v>
      </c>
      <c r="T882" s="37">
        <v>0</v>
      </c>
      <c r="U882" s="39">
        <v>0</v>
      </c>
      <c r="V882" s="39">
        <v>0</v>
      </c>
    </row>
    <row r="883" spans="1:22" x14ac:dyDescent="0.45">
      <c r="A883" s="58">
        <v>44542</v>
      </c>
      <c r="B883" s="36" t="s">
        <v>941</v>
      </c>
      <c r="C883" s="36" t="s">
        <v>47</v>
      </c>
      <c r="D883" s="36" t="s">
        <v>3315</v>
      </c>
      <c r="E883" s="36" t="s">
        <v>3584</v>
      </c>
      <c r="F883" s="36" t="s">
        <v>3154</v>
      </c>
      <c r="G883" s="36" t="s">
        <v>3155</v>
      </c>
      <c r="H883" s="37">
        <v>20</v>
      </c>
      <c r="I883" s="37">
        <v>0</v>
      </c>
      <c r="J883" s="38">
        <v>0</v>
      </c>
      <c r="L883" s="39">
        <v>0</v>
      </c>
      <c r="M883" s="39">
        <v>0</v>
      </c>
      <c r="P883" s="37">
        <v>0</v>
      </c>
      <c r="Q883" s="37">
        <v>0</v>
      </c>
      <c r="S883" s="37">
        <v>0</v>
      </c>
      <c r="T883" s="37">
        <v>0</v>
      </c>
      <c r="U883" s="39">
        <v>0</v>
      </c>
      <c r="V883" s="39">
        <v>0</v>
      </c>
    </row>
    <row r="884" spans="1:22" x14ac:dyDescent="0.45">
      <c r="A884" s="58">
        <v>44540</v>
      </c>
      <c r="B884" s="36" t="s">
        <v>941</v>
      </c>
      <c r="C884" s="36" t="s">
        <v>47</v>
      </c>
      <c r="D884" s="36" t="s">
        <v>3329</v>
      </c>
      <c r="E884" s="36" t="s">
        <v>3584</v>
      </c>
      <c r="F884" s="36" t="s">
        <v>3154</v>
      </c>
      <c r="G884" s="36" t="s">
        <v>3155</v>
      </c>
      <c r="H884" s="37">
        <v>46</v>
      </c>
      <c r="I884" s="37">
        <v>1</v>
      </c>
      <c r="J884" s="38">
        <v>2.1739130434782608E-2</v>
      </c>
      <c r="K884" s="39">
        <v>1.8</v>
      </c>
      <c r="L884" s="39">
        <v>1.8</v>
      </c>
      <c r="M884" s="39">
        <v>0</v>
      </c>
      <c r="O884" s="40">
        <v>0</v>
      </c>
      <c r="P884" s="37">
        <v>0</v>
      </c>
      <c r="Q884" s="37">
        <v>0</v>
      </c>
      <c r="R884" s="38">
        <v>0</v>
      </c>
      <c r="S884" s="37">
        <v>0</v>
      </c>
      <c r="T884" s="37">
        <v>0</v>
      </c>
      <c r="U884" s="39">
        <v>0</v>
      </c>
      <c r="V884" s="39">
        <v>0</v>
      </c>
    </row>
    <row r="885" spans="1:22" x14ac:dyDescent="0.45">
      <c r="A885" s="58">
        <v>44541</v>
      </c>
      <c r="B885" s="36" t="s">
        <v>941</v>
      </c>
      <c r="C885" s="36" t="s">
        <v>47</v>
      </c>
      <c r="D885" s="36" t="s">
        <v>3329</v>
      </c>
      <c r="E885" s="36" t="s">
        <v>3584</v>
      </c>
      <c r="F885" s="36" t="s">
        <v>3154</v>
      </c>
      <c r="G885" s="36" t="s">
        <v>3155</v>
      </c>
      <c r="H885" s="37">
        <v>15</v>
      </c>
      <c r="I885" s="37">
        <v>0</v>
      </c>
      <c r="J885" s="38">
        <v>0</v>
      </c>
      <c r="L885" s="39">
        <v>0</v>
      </c>
      <c r="M885" s="39">
        <v>0</v>
      </c>
      <c r="P885" s="37">
        <v>0</v>
      </c>
      <c r="Q885" s="37">
        <v>0</v>
      </c>
      <c r="S885" s="37">
        <v>0</v>
      </c>
      <c r="T885" s="37">
        <v>0</v>
      </c>
      <c r="U885" s="39">
        <v>0</v>
      </c>
      <c r="V885" s="39">
        <v>0</v>
      </c>
    </row>
    <row r="886" spans="1:22" x14ac:dyDescent="0.45">
      <c r="A886" s="58">
        <v>44542</v>
      </c>
      <c r="B886" s="36" t="s">
        <v>941</v>
      </c>
      <c r="C886" s="36" t="s">
        <v>47</v>
      </c>
      <c r="D886" s="36" t="s">
        <v>3329</v>
      </c>
      <c r="E886" s="36" t="s">
        <v>3584</v>
      </c>
      <c r="F886" s="36" t="s">
        <v>3154</v>
      </c>
      <c r="G886" s="36" t="s">
        <v>3155</v>
      </c>
      <c r="H886" s="37">
        <v>87</v>
      </c>
      <c r="I886" s="37">
        <v>0</v>
      </c>
      <c r="J886" s="38">
        <v>0</v>
      </c>
      <c r="L886" s="39">
        <v>0</v>
      </c>
      <c r="M886" s="39">
        <v>0</v>
      </c>
      <c r="P886" s="37">
        <v>0</v>
      </c>
      <c r="Q886" s="37">
        <v>0</v>
      </c>
      <c r="S886" s="37">
        <v>0</v>
      </c>
      <c r="T886" s="37">
        <v>0</v>
      </c>
      <c r="U886" s="39">
        <v>0</v>
      </c>
      <c r="V886" s="39">
        <v>0</v>
      </c>
    </row>
    <row r="887" spans="1:22" x14ac:dyDescent="0.45">
      <c r="A887" s="58">
        <v>44542</v>
      </c>
      <c r="B887" s="36" t="s">
        <v>941</v>
      </c>
      <c r="C887" s="36" t="s">
        <v>47</v>
      </c>
      <c r="D887" s="36" t="s">
        <v>3317</v>
      </c>
      <c r="E887" s="36" t="s">
        <v>3584</v>
      </c>
      <c r="F887" s="36" t="s">
        <v>3154</v>
      </c>
      <c r="G887" s="36" t="s">
        <v>3155</v>
      </c>
      <c r="H887" s="37">
        <v>3</v>
      </c>
      <c r="I887" s="37">
        <v>0</v>
      </c>
      <c r="J887" s="38">
        <v>0</v>
      </c>
      <c r="L887" s="39">
        <v>0</v>
      </c>
      <c r="M887" s="39">
        <v>0</v>
      </c>
      <c r="P887" s="37">
        <v>0</v>
      </c>
      <c r="Q887" s="37">
        <v>0</v>
      </c>
      <c r="S887" s="37">
        <v>0</v>
      </c>
      <c r="T887" s="37">
        <v>0</v>
      </c>
      <c r="U887" s="39">
        <v>0</v>
      </c>
      <c r="V887" s="39">
        <v>0</v>
      </c>
    </row>
    <row r="888" spans="1:22" x14ac:dyDescent="0.45">
      <c r="A888" s="58">
        <v>44540</v>
      </c>
      <c r="B888" s="36" t="s">
        <v>941</v>
      </c>
      <c r="C888" s="36" t="s">
        <v>47</v>
      </c>
      <c r="D888" s="36" t="s">
        <v>3502</v>
      </c>
      <c r="E888" s="36" t="s">
        <v>3584</v>
      </c>
      <c r="F888" s="36" t="s">
        <v>3154</v>
      </c>
      <c r="G888" s="36" t="s">
        <v>3155</v>
      </c>
      <c r="H888" s="37">
        <v>3</v>
      </c>
      <c r="I888" s="37">
        <v>0</v>
      </c>
      <c r="J888" s="38">
        <v>0</v>
      </c>
      <c r="L888" s="39">
        <v>0</v>
      </c>
      <c r="M888" s="39">
        <v>0</v>
      </c>
      <c r="P888" s="37">
        <v>0</v>
      </c>
      <c r="Q888" s="37">
        <v>0</v>
      </c>
      <c r="S888" s="37">
        <v>0</v>
      </c>
      <c r="T888" s="37">
        <v>0</v>
      </c>
      <c r="U888" s="39">
        <v>0</v>
      </c>
      <c r="V888" s="39">
        <v>0</v>
      </c>
    </row>
    <row r="889" spans="1:22" x14ac:dyDescent="0.45">
      <c r="A889" s="58">
        <v>44541</v>
      </c>
      <c r="B889" s="36" t="s">
        <v>941</v>
      </c>
      <c r="C889" s="36" t="s">
        <v>47</v>
      </c>
      <c r="D889" s="36" t="s">
        <v>3502</v>
      </c>
      <c r="E889" s="36" t="s">
        <v>3584</v>
      </c>
      <c r="F889" s="36" t="s">
        <v>3154</v>
      </c>
      <c r="G889" s="36" t="s">
        <v>3155</v>
      </c>
      <c r="H889" s="37">
        <v>5</v>
      </c>
      <c r="I889" s="37">
        <v>0</v>
      </c>
      <c r="J889" s="38">
        <v>0</v>
      </c>
      <c r="L889" s="39">
        <v>0</v>
      </c>
      <c r="M889" s="39">
        <v>0</v>
      </c>
      <c r="P889" s="37">
        <v>0</v>
      </c>
      <c r="Q889" s="37">
        <v>0</v>
      </c>
      <c r="S889" s="37">
        <v>0</v>
      </c>
      <c r="T889" s="37">
        <v>0</v>
      </c>
      <c r="U889" s="39">
        <v>0</v>
      </c>
      <c r="V889" s="39">
        <v>0</v>
      </c>
    </row>
    <row r="890" spans="1:22" x14ac:dyDescent="0.45">
      <c r="A890" s="58">
        <v>44542</v>
      </c>
      <c r="B890" s="36" t="s">
        <v>941</v>
      </c>
      <c r="C890" s="36" t="s">
        <v>47</v>
      </c>
      <c r="D890" s="36" t="s">
        <v>3502</v>
      </c>
      <c r="E890" s="36" t="s">
        <v>3584</v>
      </c>
      <c r="F890" s="36" t="s">
        <v>3154</v>
      </c>
      <c r="G890" s="36" t="s">
        <v>3155</v>
      </c>
      <c r="H890" s="37">
        <v>5</v>
      </c>
      <c r="I890" s="37">
        <v>0</v>
      </c>
      <c r="J890" s="38">
        <v>0</v>
      </c>
      <c r="L890" s="39">
        <v>0</v>
      </c>
      <c r="M890" s="39">
        <v>0</v>
      </c>
      <c r="P890" s="37">
        <v>0</v>
      </c>
      <c r="Q890" s="37">
        <v>0</v>
      </c>
      <c r="S890" s="37">
        <v>0</v>
      </c>
      <c r="T890" s="37">
        <v>0</v>
      </c>
      <c r="U890" s="39">
        <v>0</v>
      </c>
      <c r="V890" s="39">
        <v>0</v>
      </c>
    </row>
    <row r="891" spans="1:22" x14ac:dyDescent="0.45">
      <c r="A891" s="58">
        <v>44540</v>
      </c>
      <c r="B891" s="36" t="s">
        <v>941</v>
      </c>
      <c r="C891" s="36" t="s">
        <v>47</v>
      </c>
      <c r="D891" s="36" t="s">
        <v>3319</v>
      </c>
      <c r="E891" s="36" t="s">
        <v>3584</v>
      </c>
      <c r="F891" s="36" t="s">
        <v>3154</v>
      </c>
      <c r="G891" s="36" t="s">
        <v>3155</v>
      </c>
      <c r="H891" s="37">
        <v>3577</v>
      </c>
      <c r="I891" s="37">
        <v>27</v>
      </c>
      <c r="J891" s="38">
        <v>7.548224769359799E-3</v>
      </c>
      <c r="K891" s="39">
        <v>2.5388888888888888</v>
      </c>
      <c r="L891" s="39">
        <v>68.55</v>
      </c>
      <c r="M891" s="39">
        <v>319.95999999999998</v>
      </c>
      <c r="N891" s="38">
        <v>0.21424553069133639</v>
      </c>
      <c r="O891" s="40">
        <v>4.6675419401896425</v>
      </c>
      <c r="P891" s="37">
        <v>3</v>
      </c>
      <c r="Q891" s="37">
        <v>4</v>
      </c>
      <c r="R891" s="38">
        <v>0.1111111111111111</v>
      </c>
      <c r="S891" s="37">
        <v>4</v>
      </c>
      <c r="T891" s="37">
        <v>0</v>
      </c>
      <c r="U891" s="39">
        <v>319.95999999999998</v>
      </c>
      <c r="V891" s="39">
        <v>0</v>
      </c>
    </row>
    <row r="892" spans="1:22" x14ac:dyDescent="0.45">
      <c r="A892" s="58">
        <v>44541</v>
      </c>
      <c r="B892" s="36" t="s">
        <v>941</v>
      </c>
      <c r="C892" s="36" t="s">
        <v>47</v>
      </c>
      <c r="D892" s="36" t="s">
        <v>3319</v>
      </c>
      <c r="E892" s="36" t="s">
        <v>3584</v>
      </c>
      <c r="F892" s="36" t="s">
        <v>3154</v>
      </c>
      <c r="G892" s="36" t="s">
        <v>3155</v>
      </c>
      <c r="H892" s="37">
        <v>3562</v>
      </c>
      <c r="I892" s="37">
        <v>21</v>
      </c>
      <c r="J892" s="38">
        <v>5.8955642897248724E-3</v>
      </c>
      <c r="K892" s="39">
        <v>2.5995238095238093</v>
      </c>
      <c r="L892" s="39">
        <v>54.589999999999996</v>
      </c>
      <c r="M892" s="39">
        <v>159.97999999999999</v>
      </c>
      <c r="N892" s="38">
        <v>0.34123015376922117</v>
      </c>
      <c r="O892" s="40">
        <v>2.9305733650851806</v>
      </c>
      <c r="P892" s="37">
        <v>2</v>
      </c>
      <c r="Q892" s="37">
        <v>2</v>
      </c>
      <c r="R892" s="38">
        <v>9.5238095238095233E-2</v>
      </c>
      <c r="S892" s="37">
        <v>2</v>
      </c>
      <c r="T892" s="37">
        <v>0</v>
      </c>
      <c r="U892" s="39">
        <v>159.97999999999999</v>
      </c>
      <c r="V892" s="39">
        <v>0</v>
      </c>
    </row>
    <row r="893" spans="1:22" x14ac:dyDescent="0.45">
      <c r="A893" s="58">
        <v>44542</v>
      </c>
      <c r="B893" s="36" t="s">
        <v>941</v>
      </c>
      <c r="C893" s="36" t="s">
        <v>47</v>
      </c>
      <c r="D893" s="36" t="s">
        <v>3319</v>
      </c>
      <c r="E893" s="36" t="s">
        <v>3584</v>
      </c>
      <c r="F893" s="36" t="s">
        <v>3154</v>
      </c>
      <c r="G893" s="36" t="s">
        <v>3155</v>
      </c>
      <c r="H893" s="37">
        <v>3761</v>
      </c>
      <c r="I893" s="37">
        <v>35</v>
      </c>
      <c r="J893" s="38">
        <v>9.3060356288221218E-3</v>
      </c>
      <c r="K893" s="39">
        <v>2.6697142857142855</v>
      </c>
      <c r="L893" s="39">
        <v>93.44</v>
      </c>
      <c r="M893" s="39">
        <v>0</v>
      </c>
      <c r="O893" s="40">
        <v>0</v>
      </c>
      <c r="P893" s="37">
        <v>0</v>
      </c>
      <c r="Q893" s="37">
        <v>0</v>
      </c>
      <c r="R893" s="38">
        <v>0</v>
      </c>
      <c r="S893" s="37">
        <v>0</v>
      </c>
      <c r="T893" s="37">
        <v>0</v>
      </c>
      <c r="U893" s="39">
        <v>0</v>
      </c>
      <c r="V893" s="39">
        <v>0</v>
      </c>
    </row>
    <row r="894" spans="1:22" x14ac:dyDescent="0.45">
      <c r="A894" s="58">
        <v>44540</v>
      </c>
      <c r="B894" s="36" t="s">
        <v>941</v>
      </c>
      <c r="C894" s="36" t="s">
        <v>47</v>
      </c>
      <c r="D894" s="36" t="s">
        <v>3505</v>
      </c>
      <c r="E894" s="36" t="s">
        <v>3584</v>
      </c>
      <c r="F894" s="36" t="s">
        <v>3154</v>
      </c>
      <c r="G894" s="36" t="s">
        <v>3155</v>
      </c>
      <c r="H894" s="37">
        <v>47</v>
      </c>
      <c r="I894" s="37">
        <v>0</v>
      </c>
      <c r="J894" s="38">
        <v>0</v>
      </c>
      <c r="L894" s="39">
        <v>0</v>
      </c>
      <c r="M894" s="39">
        <v>0</v>
      </c>
      <c r="P894" s="37">
        <v>0</v>
      </c>
      <c r="Q894" s="37">
        <v>0</v>
      </c>
      <c r="S894" s="37">
        <v>0</v>
      </c>
      <c r="T894" s="37">
        <v>0</v>
      </c>
      <c r="U894" s="39">
        <v>0</v>
      </c>
      <c r="V894" s="39">
        <v>0</v>
      </c>
    </row>
    <row r="895" spans="1:22" x14ac:dyDescent="0.45">
      <c r="A895" s="58">
        <v>44541</v>
      </c>
      <c r="B895" s="36" t="s">
        <v>941</v>
      </c>
      <c r="C895" s="36" t="s">
        <v>47</v>
      </c>
      <c r="D895" s="36" t="s">
        <v>3505</v>
      </c>
      <c r="E895" s="36" t="s">
        <v>3584</v>
      </c>
      <c r="F895" s="36" t="s">
        <v>3154</v>
      </c>
      <c r="G895" s="36" t="s">
        <v>3155</v>
      </c>
      <c r="H895" s="37">
        <v>11</v>
      </c>
      <c r="I895" s="37">
        <v>0</v>
      </c>
      <c r="J895" s="38">
        <v>0</v>
      </c>
      <c r="L895" s="39">
        <v>0</v>
      </c>
      <c r="M895" s="39">
        <v>0</v>
      </c>
      <c r="P895" s="37">
        <v>0</v>
      </c>
      <c r="Q895" s="37">
        <v>0</v>
      </c>
      <c r="S895" s="37">
        <v>0</v>
      </c>
      <c r="T895" s="37">
        <v>0</v>
      </c>
      <c r="U895" s="39">
        <v>0</v>
      </c>
      <c r="V895" s="39">
        <v>0</v>
      </c>
    </row>
    <row r="896" spans="1:22" x14ac:dyDescent="0.45">
      <c r="A896" s="58">
        <v>44542</v>
      </c>
      <c r="B896" s="36" t="s">
        <v>941</v>
      </c>
      <c r="C896" s="36" t="s">
        <v>47</v>
      </c>
      <c r="D896" s="36" t="s">
        <v>3505</v>
      </c>
      <c r="E896" s="36" t="s">
        <v>3584</v>
      </c>
      <c r="F896" s="36" t="s">
        <v>3154</v>
      </c>
      <c r="G896" s="36" t="s">
        <v>3155</v>
      </c>
      <c r="H896" s="37">
        <v>9</v>
      </c>
      <c r="I896" s="37">
        <v>0</v>
      </c>
      <c r="J896" s="38">
        <v>0</v>
      </c>
      <c r="L896" s="39">
        <v>0</v>
      </c>
      <c r="M896" s="39">
        <v>0</v>
      </c>
      <c r="P896" s="37">
        <v>0</v>
      </c>
      <c r="Q896" s="37">
        <v>0</v>
      </c>
      <c r="S896" s="37">
        <v>0</v>
      </c>
      <c r="T896" s="37">
        <v>0</v>
      </c>
      <c r="U896" s="39">
        <v>0</v>
      </c>
      <c r="V896" s="39">
        <v>0</v>
      </c>
    </row>
    <row r="897" spans="1:22" x14ac:dyDescent="0.45">
      <c r="A897" s="58">
        <v>44540</v>
      </c>
      <c r="B897" s="36" t="s">
        <v>941</v>
      </c>
      <c r="C897" s="36" t="s">
        <v>47</v>
      </c>
      <c r="D897" s="36" t="s">
        <v>3447</v>
      </c>
      <c r="E897" s="36" t="s">
        <v>3591</v>
      </c>
      <c r="F897" s="36" t="s">
        <v>3154</v>
      </c>
      <c r="G897" s="36" t="s">
        <v>3155</v>
      </c>
      <c r="H897" s="37">
        <v>1</v>
      </c>
      <c r="I897" s="37">
        <v>0</v>
      </c>
      <c r="J897" s="38">
        <v>0</v>
      </c>
      <c r="L897" s="39">
        <v>0</v>
      </c>
      <c r="M897" s="39">
        <v>0</v>
      </c>
      <c r="P897" s="37">
        <v>0</v>
      </c>
      <c r="Q897" s="37">
        <v>0</v>
      </c>
      <c r="S897" s="37">
        <v>0</v>
      </c>
      <c r="T897" s="37">
        <v>0</v>
      </c>
      <c r="U897" s="39">
        <v>0</v>
      </c>
      <c r="V897" s="39">
        <v>0</v>
      </c>
    </row>
    <row r="898" spans="1:22" x14ac:dyDescent="0.45">
      <c r="A898" s="58">
        <v>44541</v>
      </c>
      <c r="B898" s="36" t="s">
        <v>941</v>
      </c>
      <c r="C898" s="36" t="s">
        <v>47</v>
      </c>
      <c r="D898" s="36" t="s">
        <v>3447</v>
      </c>
      <c r="E898" s="36" t="s">
        <v>3591</v>
      </c>
      <c r="F898" s="36" t="s">
        <v>3154</v>
      </c>
      <c r="G898" s="36" t="s">
        <v>3155</v>
      </c>
      <c r="H898" s="37">
        <v>9</v>
      </c>
      <c r="I898" s="37">
        <v>2</v>
      </c>
      <c r="J898" s="38">
        <v>0.22222222222222221</v>
      </c>
      <c r="K898" s="39">
        <v>2.0499999999999998</v>
      </c>
      <c r="L898" s="39">
        <v>4.0999999999999996</v>
      </c>
      <c r="M898" s="39">
        <v>0</v>
      </c>
      <c r="O898" s="40">
        <v>0</v>
      </c>
      <c r="P898" s="37">
        <v>0</v>
      </c>
      <c r="Q898" s="37">
        <v>0</v>
      </c>
      <c r="R898" s="38">
        <v>0</v>
      </c>
      <c r="S898" s="37">
        <v>0</v>
      </c>
      <c r="T898" s="37">
        <v>0</v>
      </c>
      <c r="U898" s="39">
        <v>0</v>
      </c>
      <c r="V898" s="39">
        <v>0</v>
      </c>
    </row>
    <row r="899" spans="1:22" x14ac:dyDescent="0.45">
      <c r="A899" s="58">
        <v>44542</v>
      </c>
      <c r="B899" s="36" t="s">
        <v>941</v>
      </c>
      <c r="C899" s="36" t="s">
        <v>47</v>
      </c>
      <c r="D899" s="36" t="s">
        <v>3447</v>
      </c>
      <c r="E899" s="36" t="s">
        <v>3591</v>
      </c>
      <c r="F899" s="36" t="s">
        <v>3154</v>
      </c>
      <c r="G899" s="36" t="s">
        <v>3155</v>
      </c>
      <c r="H899" s="37">
        <v>40</v>
      </c>
      <c r="I899" s="37">
        <v>0</v>
      </c>
      <c r="J899" s="38">
        <v>0</v>
      </c>
      <c r="L899" s="39">
        <v>0</v>
      </c>
      <c r="M899" s="39">
        <v>0</v>
      </c>
      <c r="P899" s="37">
        <v>0</v>
      </c>
      <c r="Q899" s="37">
        <v>0</v>
      </c>
      <c r="S899" s="37">
        <v>0</v>
      </c>
      <c r="T899" s="37">
        <v>0</v>
      </c>
      <c r="U899" s="39">
        <v>0</v>
      </c>
      <c r="V899" s="39">
        <v>0</v>
      </c>
    </row>
    <row r="900" spans="1:22" x14ac:dyDescent="0.45">
      <c r="A900" s="58">
        <v>44540</v>
      </c>
      <c r="B900" s="36" t="s">
        <v>941</v>
      </c>
      <c r="C900" s="36" t="s">
        <v>47</v>
      </c>
      <c r="D900" s="36" t="s">
        <v>3435</v>
      </c>
      <c r="E900" s="36" t="s">
        <v>3591</v>
      </c>
      <c r="F900" s="36" t="s">
        <v>3154</v>
      </c>
      <c r="G900" s="36" t="s">
        <v>3155</v>
      </c>
      <c r="H900" s="37">
        <v>16</v>
      </c>
      <c r="I900" s="37">
        <v>1</v>
      </c>
      <c r="J900" s="38">
        <v>6.25E-2</v>
      </c>
      <c r="K900" s="39">
        <v>3.61</v>
      </c>
      <c r="L900" s="39">
        <v>3.61</v>
      </c>
      <c r="M900" s="39">
        <v>0</v>
      </c>
      <c r="O900" s="40">
        <v>0</v>
      </c>
      <c r="P900" s="37">
        <v>0</v>
      </c>
      <c r="Q900" s="37">
        <v>0</v>
      </c>
      <c r="R900" s="38">
        <v>0</v>
      </c>
      <c r="S900" s="37">
        <v>0</v>
      </c>
      <c r="T900" s="37">
        <v>0</v>
      </c>
      <c r="U900" s="39">
        <v>0</v>
      </c>
      <c r="V900" s="39">
        <v>0</v>
      </c>
    </row>
    <row r="901" spans="1:22" x14ac:dyDescent="0.45">
      <c r="A901" s="58">
        <v>44541</v>
      </c>
      <c r="B901" s="36" t="s">
        <v>941</v>
      </c>
      <c r="C901" s="36" t="s">
        <v>47</v>
      </c>
      <c r="D901" s="36" t="s">
        <v>3435</v>
      </c>
      <c r="E901" s="36" t="s">
        <v>3591</v>
      </c>
      <c r="F901" s="36" t="s">
        <v>3154</v>
      </c>
      <c r="G901" s="36" t="s">
        <v>3155</v>
      </c>
      <c r="H901" s="37">
        <v>40</v>
      </c>
      <c r="I901" s="37">
        <v>1</v>
      </c>
      <c r="J901" s="38">
        <v>2.5000000000000001E-2</v>
      </c>
      <c r="K901" s="39">
        <v>2.65</v>
      </c>
      <c r="L901" s="39">
        <v>2.65</v>
      </c>
      <c r="M901" s="39">
        <v>0</v>
      </c>
      <c r="O901" s="40">
        <v>0</v>
      </c>
      <c r="P901" s="37">
        <v>0</v>
      </c>
      <c r="Q901" s="37">
        <v>0</v>
      </c>
      <c r="R901" s="38">
        <v>0</v>
      </c>
      <c r="S901" s="37">
        <v>0</v>
      </c>
      <c r="T901" s="37">
        <v>0</v>
      </c>
      <c r="U901" s="39">
        <v>0</v>
      </c>
      <c r="V901" s="39">
        <v>0</v>
      </c>
    </row>
    <row r="902" spans="1:22" x14ac:dyDescent="0.45">
      <c r="A902" s="58">
        <v>44542</v>
      </c>
      <c r="B902" s="36" t="s">
        <v>941</v>
      </c>
      <c r="C902" s="36" t="s">
        <v>47</v>
      </c>
      <c r="D902" s="36" t="s">
        <v>3435</v>
      </c>
      <c r="E902" s="36" t="s">
        <v>3591</v>
      </c>
      <c r="F902" s="36" t="s">
        <v>3154</v>
      </c>
      <c r="G902" s="36" t="s">
        <v>3155</v>
      </c>
      <c r="H902" s="37">
        <v>165</v>
      </c>
      <c r="I902" s="37">
        <v>0</v>
      </c>
      <c r="J902" s="38">
        <v>0</v>
      </c>
      <c r="L902" s="39">
        <v>0</v>
      </c>
      <c r="M902" s="39">
        <v>0</v>
      </c>
      <c r="P902" s="37">
        <v>0</v>
      </c>
      <c r="Q902" s="37">
        <v>0</v>
      </c>
      <c r="S902" s="37">
        <v>0</v>
      </c>
      <c r="T902" s="37">
        <v>0</v>
      </c>
      <c r="U902" s="39">
        <v>0</v>
      </c>
      <c r="V902" s="39">
        <v>0</v>
      </c>
    </row>
    <row r="903" spans="1:22" x14ac:dyDescent="0.45">
      <c r="A903" s="58">
        <v>44540</v>
      </c>
      <c r="B903" s="36" t="s">
        <v>941</v>
      </c>
      <c r="C903" s="36" t="s">
        <v>47</v>
      </c>
      <c r="D903" s="36" t="s">
        <v>3475</v>
      </c>
      <c r="E903" s="36" t="s">
        <v>3593</v>
      </c>
      <c r="F903" s="36" t="s">
        <v>3159</v>
      </c>
      <c r="G903" s="36" t="s">
        <v>3160</v>
      </c>
      <c r="H903" s="37">
        <v>3</v>
      </c>
      <c r="I903" s="37">
        <v>0</v>
      </c>
      <c r="J903" s="38">
        <v>0</v>
      </c>
      <c r="L903" s="39">
        <v>0</v>
      </c>
      <c r="M903" s="39">
        <v>0</v>
      </c>
      <c r="P903" s="37">
        <v>0</v>
      </c>
      <c r="Q903" s="37">
        <v>0</v>
      </c>
      <c r="S903" s="37">
        <v>0</v>
      </c>
      <c r="T903" s="37">
        <v>0</v>
      </c>
      <c r="U903" s="39">
        <v>0</v>
      </c>
      <c r="V903" s="39">
        <v>0</v>
      </c>
    </row>
    <row r="904" spans="1:22" x14ac:dyDescent="0.45">
      <c r="A904" s="58">
        <v>44541</v>
      </c>
      <c r="B904" s="36" t="s">
        <v>941</v>
      </c>
      <c r="C904" s="36" t="s">
        <v>47</v>
      </c>
      <c r="D904" s="36" t="s">
        <v>3475</v>
      </c>
      <c r="E904" s="36" t="s">
        <v>3593</v>
      </c>
      <c r="F904" s="36" t="s">
        <v>3159</v>
      </c>
      <c r="G904" s="36" t="s">
        <v>3160</v>
      </c>
      <c r="H904" s="37">
        <v>7</v>
      </c>
      <c r="I904" s="37">
        <v>0</v>
      </c>
      <c r="J904" s="38">
        <v>0</v>
      </c>
      <c r="L904" s="39">
        <v>0</v>
      </c>
      <c r="M904" s="39">
        <v>0</v>
      </c>
      <c r="P904" s="37">
        <v>0</v>
      </c>
      <c r="Q904" s="37">
        <v>0</v>
      </c>
      <c r="S904" s="37">
        <v>0</v>
      </c>
      <c r="T904" s="37">
        <v>0</v>
      </c>
      <c r="U904" s="39">
        <v>0</v>
      </c>
      <c r="V904" s="39">
        <v>0</v>
      </c>
    </row>
    <row r="905" spans="1:22" x14ac:dyDescent="0.45">
      <c r="A905" s="58">
        <v>44542</v>
      </c>
      <c r="B905" s="36" t="s">
        <v>941</v>
      </c>
      <c r="C905" s="36" t="s">
        <v>47</v>
      </c>
      <c r="D905" s="36" t="s">
        <v>3475</v>
      </c>
      <c r="E905" s="36" t="s">
        <v>3593</v>
      </c>
      <c r="F905" s="36" t="s">
        <v>3159</v>
      </c>
      <c r="G905" s="36" t="s">
        <v>3160</v>
      </c>
      <c r="H905" s="37">
        <v>6</v>
      </c>
      <c r="I905" s="37">
        <v>0</v>
      </c>
      <c r="J905" s="38">
        <v>0</v>
      </c>
      <c r="L905" s="39">
        <v>0</v>
      </c>
      <c r="M905" s="39">
        <v>0</v>
      </c>
      <c r="P905" s="37">
        <v>0</v>
      </c>
      <c r="Q905" s="37">
        <v>0</v>
      </c>
      <c r="S905" s="37">
        <v>0</v>
      </c>
      <c r="T905" s="37">
        <v>0</v>
      </c>
      <c r="U905" s="39">
        <v>0</v>
      </c>
      <c r="V905" s="39">
        <v>0</v>
      </c>
    </row>
    <row r="906" spans="1:22" x14ac:dyDescent="0.45">
      <c r="A906" s="58">
        <v>44540</v>
      </c>
      <c r="B906" s="36" t="s">
        <v>941</v>
      </c>
      <c r="C906" s="36" t="s">
        <v>47</v>
      </c>
      <c r="D906" s="36" t="s">
        <v>3495</v>
      </c>
      <c r="E906" s="36" t="s">
        <v>3593</v>
      </c>
      <c r="F906" s="36" t="s">
        <v>3159</v>
      </c>
      <c r="G906" s="36" t="s">
        <v>3160</v>
      </c>
      <c r="H906" s="37">
        <v>46</v>
      </c>
      <c r="I906" s="37">
        <v>1</v>
      </c>
      <c r="J906" s="38">
        <v>2.1739130434782608E-2</v>
      </c>
      <c r="K906" s="39">
        <v>2.19</v>
      </c>
      <c r="L906" s="39">
        <v>2.19</v>
      </c>
      <c r="M906" s="39">
        <v>0</v>
      </c>
      <c r="O906" s="40">
        <v>0</v>
      </c>
      <c r="P906" s="37">
        <v>0</v>
      </c>
      <c r="Q906" s="37">
        <v>0</v>
      </c>
      <c r="R906" s="38">
        <v>0</v>
      </c>
      <c r="S906" s="37">
        <v>0</v>
      </c>
      <c r="T906" s="37">
        <v>0</v>
      </c>
      <c r="U906" s="39">
        <v>0</v>
      </c>
      <c r="V906" s="39">
        <v>0</v>
      </c>
    </row>
    <row r="907" spans="1:22" x14ac:dyDescent="0.45">
      <c r="A907" s="58">
        <v>44541</v>
      </c>
      <c r="B907" s="36" t="s">
        <v>941</v>
      </c>
      <c r="C907" s="36" t="s">
        <v>47</v>
      </c>
      <c r="D907" s="36" t="s">
        <v>3495</v>
      </c>
      <c r="E907" s="36" t="s">
        <v>3593</v>
      </c>
      <c r="F907" s="36" t="s">
        <v>3159</v>
      </c>
      <c r="G907" s="36" t="s">
        <v>3160</v>
      </c>
      <c r="H907" s="37">
        <v>3</v>
      </c>
      <c r="I907" s="37">
        <v>0</v>
      </c>
      <c r="J907" s="38">
        <v>0</v>
      </c>
      <c r="L907" s="39">
        <v>0</v>
      </c>
      <c r="M907" s="39">
        <v>0</v>
      </c>
      <c r="P907" s="37">
        <v>0</v>
      </c>
      <c r="Q907" s="37">
        <v>0</v>
      </c>
      <c r="S907" s="37">
        <v>0</v>
      </c>
      <c r="T907" s="37">
        <v>0</v>
      </c>
      <c r="U907" s="39">
        <v>0</v>
      </c>
      <c r="V907" s="39">
        <v>0</v>
      </c>
    </row>
    <row r="908" spans="1:22" x14ac:dyDescent="0.45">
      <c r="A908" s="58">
        <v>44542</v>
      </c>
      <c r="B908" s="36" t="s">
        <v>941</v>
      </c>
      <c r="C908" s="36" t="s">
        <v>47</v>
      </c>
      <c r="D908" s="36" t="s">
        <v>3495</v>
      </c>
      <c r="E908" s="36" t="s">
        <v>3593</v>
      </c>
      <c r="F908" s="36" t="s">
        <v>3159</v>
      </c>
      <c r="G908" s="36" t="s">
        <v>3160</v>
      </c>
      <c r="H908" s="37">
        <v>21</v>
      </c>
      <c r="I908" s="37">
        <v>0</v>
      </c>
      <c r="J908" s="38">
        <v>0</v>
      </c>
      <c r="L908" s="39">
        <v>0</v>
      </c>
      <c r="M908" s="39">
        <v>0</v>
      </c>
      <c r="P908" s="37">
        <v>0</v>
      </c>
      <c r="Q908" s="37">
        <v>0</v>
      </c>
      <c r="S908" s="37">
        <v>0</v>
      </c>
      <c r="T908" s="37">
        <v>0</v>
      </c>
      <c r="U908" s="39">
        <v>0</v>
      </c>
      <c r="V908" s="39">
        <v>0</v>
      </c>
    </row>
    <row r="909" spans="1:22" x14ac:dyDescent="0.45">
      <c r="A909" s="58">
        <v>44540</v>
      </c>
      <c r="B909" s="36" t="s">
        <v>941</v>
      </c>
      <c r="C909" s="36" t="s">
        <v>47</v>
      </c>
      <c r="D909" s="36" t="s">
        <v>3485</v>
      </c>
      <c r="E909" s="36" t="s">
        <v>3593</v>
      </c>
      <c r="F909" s="36" t="s">
        <v>3159</v>
      </c>
      <c r="G909" s="36" t="s">
        <v>3160</v>
      </c>
      <c r="H909" s="37">
        <v>13</v>
      </c>
      <c r="I909" s="37">
        <v>0</v>
      </c>
      <c r="J909" s="38">
        <v>0</v>
      </c>
      <c r="L909" s="39">
        <v>0</v>
      </c>
      <c r="M909" s="39">
        <v>0</v>
      </c>
      <c r="P909" s="37">
        <v>0</v>
      </c>
      <c r="Q909" s="37">
        <v>0</v>
      </c>
      <c r="S909" s="37">
        <v>0</v>
      </c>
      <c r="T909" s="37">
        <v>0</v>
      </c>
      <c r="U909" s="39">
        <v>0</v>
      </c>
      <c r="V909" s="39">
        <v>0</v>
      </c>
    </row>
    <row r="910" spans="1:22" x14ac:dyDescent="0.45">
      <c r="A910" s="58">
        <v>44541</v>
      </c>
      <c r="B910" s="36" t="s">
        <v>941</v>
      </c>
      <c r="C910" s="36" t="s">
        <v>47</v>
      </c>
      <c r="D910" s="36" t="s">
        <v>3485</v>
      </c>
      <c r="E910" s="36" t="s">
        <v>3593</v>
      </c>
      <c r="F910" s="36" t="s">
        <v>3159</v>
      </c>
      <c r="G910" s="36" t="s">
        <v>3160</v>
      </c>
      <c r="H910" s="37">
        <v>10</v>
      </c>
      <c r="I910" s="37">
        <v>1</v>
      </c>
      <c r="J910" s="38">
        <v>0.1</v>
      </c>
      <c r="K910" s="39">
        <v>3.32</v>
      </c>
      <c r="L910" s="39">
        <v>3.32</v>
      </c>
      <c r="M910" s="39">
        <v>0</v>
      </c>
      <c r="O910" s="40">
        <v>0</v>
      </c>
      <c r="P910" s="37">
        <v>0</v>
      </c>
      <c r="Q910" s="37">
        <v>0</v>
      </c>
      <c r="R910" s="38">
        <v>0</v>
      </c>
      <c r="S910" s="37">
        <v>0</v>
      </c>
      <c r="T910" s="37">
        <v>0</v>
      </c>
      <c r="U910" s="39">
        <v>0</v>
      </c>
      <c r="V910" s="39">
        <v>0</v>
      </c>
    </row>
    <row r="911" spans="1:22" x14ac:dyDescent="0.45">
      <c r="A911" s="58">
        <v>44542</v>
      </c>
      <c r="B911" s="36" t="s">
        <v>941</v>
      </c>
      <c r="C911" s="36" t="s">
        <v>47</v>
      </c>
      <c r="D911" s="36" t="s">
        <v>3485</v>
      </c>
      <c r="E911" s="36" t="s">
        <v>3593</v>
      </c>
      <c r="F911" s="36" t="s">
        <v>3159</v>
      </c>
      <c r="G911" s="36" t="s">
        <v>3160</v>
      </c>
      <c r="H911" s="37">
        <v>4</v>
      </c>
      <c r="I911" s="37">
        <v>1</v>
      </c>
      <c r="J911" s="38">
        <v>0.25</v>
      </c>
      <c r="K911" s="39">
        <v>2.98</v>
      </c>
      <c r="L911" s="39">
        <v>2.98</v>
      </c>
      <c r="M911" s="39">
        <v>0</v>
      </c>
      <c r="O911" s="40">
        <v>0</v>
      </c>
      <c r="P911" s="37">
        <v>0</v>
      </c>
      <c r="Q911" s="37">
        <v>0</v>
      </c>
      <c r="R911" s="38">
        <v>0</v>
      </c>
      <c r="S911" s="37">
        <v>0</v>
      </c>
      <c r="T911" s="37">
        <v>0</v>
      </c>
      <c r="U911" s="39">
        <v>0</v>
      </c>
      <c r="V911" s="39">
        <v>0</v>
      </c>
    </row>
    <row r="912" spans="1:22" x14ac:dyDescent="0.45">
      <c r="A912" s="58">
        <v>44540</v>
      </c>
      <c r="B912" s="36" t="s">
        <v>941</v>
      </c>
      <c r="C912" s="36" t="s">
        <v>47</v>
      </c>
      <c r="D912" s="36" t="s">
        <v>3441</v>
      </c>
      <c r="E912" s="36" t="s">
        <v>3591</v>
      </c>
      <c r="F912" s="36" t="s">
        <v>3154</v>
      </c>
      <c r="G912" s="36" t="s">
        <v>3155</v>
      </c>
      <c r="H912" s="37">
        <v>9</v>
      </c>
      <c r="I912" s="37">
        <v>1</v>
      </c>
      <c r="J912" s="38">
        <v>0.1111111111111111</v>
      </c>
      <c r="K912" s="39">
        <v>0.94</v>
      </c>
      <c r="L912" s="39">
        <v>0.94</v>
      </c>
      <c r="M912" s="39">
        <v>0</v>
      </c>
      <c r="O912" s="40">
        <v>0</v>
      </c>
      <c r="P912" s="37">
        <v>0</v>
      </c>
      <c r="Q912" s="37">
        <v>0</v>
      </c>
      <c r="R912" s="38">
        <v>0</v>
      </c>
      <c r="S912" s="37">
        <v>0</v>
      </c>
      <c r="T912" s="37">
        <v>0</v>
      </c>
      <c r="U912" s="39">
        <v>0</v>
      </c>
      <c r="V912" s="39">
        <v>0</v>
      </c>
    </row>
    <row r="913" spans="1:22" x14ac:dyDescent="0.45">
      <c r="A913" s="58">
        <v>44541</v>
      </c>
      <c r="B913" s="36" t="s">
        <v>941</v>
      </c>
      <c r="C913" s="36" t="s">
        <v>47</v>
      </c>
      <c r="D913" s="36" t="s">
        <v>3441</v>
      </c>
      <c r="E913" s="36" t="s">
        <v>3591</v>
      </c>
      <c r="F913" s="36" t="s">
        <v>3154</v>
      </c>
      <c r="G913" s="36" t="s">
        <v>3155</v>
      </c>
      <c r="H913" s="37">
        <v>0</v>
      </c>
      <c r="I913" s="37">
        <v>0</v>
      </c>
      <c r="L913" s="39">
        <v>0</v>
      </c>
      <c r="M913" s="39">
        <v>0</v>
      </c>
      <c r="P913" s="37">
        <v>0</v>
      </c>
      <c r="Q913" s="37">
        <v>0</v>
      </c>
      <c r="S913" s="37">
        <v>0</v>
      </c>
      <c r="T913" s="37">
        <v>0</v>
      </c>
      <c r="U913" s="39">
        <v>0</v>
      </c>
      <c r="V913" s="39">
        <v>0</v>
      </c>
    </row>
    <row r="914" spans="1:22" x14ac:dyDescent="0.45">
      <c r="A914" s="58">
        <v>44542</v>
      </c>
      <c r="B914" s="36" t="s">
        <v>941</v>
      </c>
      <c r="C914" s="36" t="s">
        <v>47</v>
      </c>
      <c r="D914" s="36" t="s">
        <v>3441</v>
      </c>
      <c r="E914" s="36" t="s">
        <v>3591</v>
      </c>
      <c r="F914" s="36" t="s">
        <v>3154</v>
      </c>
      <c r="G914" s="36" t="s">
        <v>3155</v>
      </c>
      <c r="H914" s="37">
        <v>6</v>
      </c>
      <c r="I914" s="37">
        <v>0</v>
      </c>
      <c r="J914" s="38">
        <v>0</v>
      </c>
      <c r="L914" s="39">
        <v>0</v>
      </c>
      <c r="M914" s="39">
        <v>0</v>
      </c>
      <c r="P914" s="37">
        <v>0</v>
      </c>
      <c r="Q914" s="37">
        <v>0</v>
      </c>
      <c r="S914" s="37">
        <v>0</v>
      </c>
      <c r="T914" s="37">
        <v>0</v>
      </c>
      <c r="U914" s="39">
        <v>0</v>
      </c>
      <c r="V914" s="39">
        <v>0</v>
      </c>
    </row>
    <row r="915" spans="1:22" x14ac:dyDescent="0.45">
      <c r="A915" s="58">
        <v>44540</v>
      </c>
      <c r="B915" s="36" t="s">
        <v>941</v>
      </c>
      <c r="C915" s="36" t="s">
        <v>47</v>
      </c>
      <c r="D915" s="36" t="s">
        <v>3481</v>
      </c>
      <c r="E915" s="36" t="s">
        <v>3593</v>
      </c>
      <c r="F915" s="36" t="s">
        <v>3159</v>
      </c>
      <c r="G915" s="36" t="s">
        <v>3160</v>
      </c>
      <c r="H915" s="37">
        <v>94</v>
      </c>
      <c r="I915" s="37">
        <v>0</v>
      </c>
      <c r="J915" s="38">
        <v>0</v>
      </c>
      <c r="L915" s="39">
        <v>0</v>
      </c>
      <c r="M915" s="39">
        <v>0</v>
      </c>
      <c r="P915" s="37">
        <v>0</v>
      </c>
      <c r="Q915" s="37">
        <v>0</v>
      </c>
      <c r="S915" s="37">
        <v>0</v>
      </c>
      <c r="T915" s="37">
        <v>0</v>
      </c>
      <c r="U915" s="39">
        <v>0</v>
      </c>
      <c r="V915" s="39">
        <v>0</v>
      </c>
    </row>
    <row r="916" spans="1:22" x14ac:dyDescent="0.45">
      <c r="A916" s="58">
        <v>44541</v>
      </c>
      <c r="B916" s="36" t="s">
        <v>941</v>
      </c>
      <c r="C916" s="36" t="s">
        <v>47</v>
      </c>
      <c r="D916" s="36" t="s">
        <v>3481</v>
      </c>
      <c r="E916" s="36" t="s">
        <v>3593</v>
      </c>
      <c r="F916" s="36" t="s">
        <v>3159</v>
      </c>
      <c r="G916" s="36" t="s">
        <v>3160</v>
      </c>
      <c r="H916" s="37">
        <v>89</v>
      </c>
      <c r="I916" s="37">
        <v>1</v>
      </c>
      <c r="J916" s="38">
        <v>1.1235955056179777E-2</v>
      </c>
      <c r="K916" s="39">
        <v>0.91</v>
      </c>
      <c r="L916" s="39">
        <v>0.91</v>
      </c>
      <c r="M916" s="39">
        <v>0</v>
      </c>
      <c r="O916" s="40">
        <v>0</v>
      </c>
      <c r="P916" s="37">
        <v>0</v>
      </c>
      <c r="Q916" s="37">
        <v>0</v>
      </c>
      <c r="R916" s="38">
        <v>0</v>
      </c>
      <c r="S916" s="37">
        <v>0</v>
      </c>
      <c r="T916" s="37">
        <v>0</v>
      </c>
      <c r="U916" s="39">
        <v>0</v>
      </c>
      <c r="V916" s="39">
        <v>0</v>
      </c>
    </row>
    <row r="917" spans="1:22" x14ac:dyDescent="0.45">
      <c r="A917" s="58">
        <v>44542</v>
      </c>
      <c r="B917" s="36" t="s">
        <v>941</v>
      </c>
      <c r="C917" s="36" t="s">
        <v>47</v>
      </c>
      <c r="D917" s="36" t="s">
        <v>3481</v>
      </c>
      <c r="E917" s="36" t="s">
        <v>3593</v>
      </c>
      <c r="F917" s="36" t="s">
        <v>3159</v>
      </c>
      <c r="G917" s="36" t="s">
        <v>3160</v>
      </c>
      <c r="H917" s="37">
        <v>107</v>
      </c>
      <c r="I917" s="37">
        <v>0</v>
      </c>
      <c r="J917" s="38">
        <v>0</v>
      </c>
      <c r="L917" s="39">
        <v>0</v>
      </c>
      <c r="M917" s="39">
        <v>0</v>
      </c>
      <c r="P917" s="37">
        <v>0</v>
      </c>
      <c r="Q917" s="37">
        <v>0</v>
      </c>
      <c r="S917" s="37">
        <v>0</v>
      </c>
      <c r="T917" s="37">
        <v>0</v>
      </c>
      <c r="U917" s="39">
        <v>0</v>
      </c>
      <c r="V917" s="39">
        <v>0</v>
      </c>
    </row>
    <row r="918" spans="1:22" x14ac:dyDescent="0.45">
      <c r="A918" s="58">
        <v>44540</v>
      </c>
      <c r="B918" s="36" t="s">
        <v>941</v>
      </c>
      <c r="C918" s="36" t="s">
        <v>47</v>
      </c>
      <c r="D918" s="36" t="s">
        <v>3482</v>
      </c>
      <c r="E918" s="36" t="s">
        <v>3593</v>
      </c>
      <c r="F918" s="36" t="s">
        <v>3159</v>
      </c>
      <c r="G918" s="36" t="s">
        <v>3160</v>
      </c>
      <c r="H918" s="37">
        <v>3</v>
      </c>
      <c r="I918" s="37">
        <v>0</v>
      </c>
      <c r="J918" s="38">
        <v>0</v>
      </c>
      <c r="L918" s="39">
        <v>0</v>
      </c>
      <c r="M918" s="39">
        <v>0</v>
      </c>
      <c r="P918" s="37">
        <v>0</v>
      </c>
      <c r="Q918" s="37">
        <v>0</v>
      </c>
      <c r="S918" s="37">
        <v>0</v>
      </c>
      <c r="T918" s="37">
        <v>0</v>
      </c>
      <c r="U918" s="39">
        <v>0</v>
      </c>
      <c r="V918" s="39">
        <v>0</v>
      </c>
    </row>
    <row r="919" spans="1:22" x14ac:dyDescent="0.45">
      <c r="A919" s="58">
        <v>44541</v>
      </c>
      <c r="B919" s="36" t="s">
        <v>941</v>
      </c>
      <c r="C919" s="36" t="s">
        <v>47</v>
      </c>
      <c r="D919" s="36" t="s">
        <v>3482</v>
      </c>
      <c r="E919" s="36" t="s">
        <v>3593</v>
      </c>
      <c r="F919" s="36" t="s">
        <v>3159</v>
      </c>
      <c r="G919" s="36" t="s">
        <v>3160</v>
      </c>
      <c r="H919" s="37">
        <v>0</v>
      </c>
      <c r="I919" s="37">
        <v>0</v>
      </c>
      <c r="L919" s="39">
        <v>0</v>
      </c>
      <c r="M919" s="39">
        <v>0</v>
      </c>
      <c r="P919" s="37">
        <v>0</v>
      </c>
      <c r="Q919" s="37">
        <v>0</v>
      </c>
      <c r="S919" s="37">
        <v>0</v>
      </c>
      <c r="T919" s="37">
        <v>0</v>
      </c>
      <c r="U919" s="39">
        <v>0</v>
      </c>
      <c r="V919" s="39">
        <v>0</v>
      </c>
    </row>
    <row r="920" spans="1:22" x14ac:dyDescent="0.45">
      <c r="A920" s="58">
        <v>44542</v>
      </c>
      <c r="B920" s="36" t="s">
        <v>941</v>
      </c>
      <c r="C920" s="36" t="s">
        <v>47</v>
      </c>
      <c r="D920" s="36" t="s">
        <v>3482</v>
      </c>
      <c r="E920" s="36" t="s">
        <v>3593</v>
      </c>
      <c r="F920" s="36" t="s">
        <v>3159</v>
      </c>
      <c r="G920" s="36" t="s">
        <v>3160</v>
      </c>
      <c r="H920" s="37">
        <v>8</v>
      </c>
      <c r="I920" s="37">
        <v>0</v>
      </c>
      <c r="J920" s="38">
        <v>0</v>
      </c>
      <c r="L920" s="39">
        <v>0</v>
      </c>
      <c r="M920" s="39">
        <v>0</v>
      </c>
      <c r="P920" s="37">
        <v>0</v>
      </c>
      <c r="Q920" s="37">
        <v>0</v>
      </c>
      <c r="S920" s="37">
        <v>0</v>
      </c>
      <c r="T920" s="37">
        <v>0</v>
      </c>
      <c r="U920" s="39">
        <v>0</v>
      </c>
      <c r="V920" s="39">
        <v>0</v>
      </c>
    </row>
    <row r="921" spans="1:22" x14ac:dyDescent="0.45">
      <c r="A921" s="58">
        <v>44540</v>
      </c>
      <c r="B921" s="36" t="s">
        <v>941</v>
      </c>
      <c r="C921" s="36" t="s">
        <v>47</v>
      </c>
      <c r="D921" s="36" t="s">
        <v>3483</v>
      </c>
      <c r="E921" s="36" t="s">
        <v>3593</v>
      </c>
      <c r="F921" s="36" t="s">
        <v>3159</v>
      </c>
      <c r="G921" s="36" t="s">
        <v>3160</v>
      </c>
      <c r="H921" s="37">
        <v>1</v>
      </c>
      <c r="I921" s="37">
        <v>0</v>
      </c>
      <c r="J921" s="38">
        <v>0</v>
      </c>
      <c r="L921" s="39">
        <v>0</v>
      </c>
      <c r="M921" s="39">
        <v>0</v>
      </c>
      <c r="P921" s="37">
        <v>0</v>
      </c>
      <c r="Q921" s="37">
        <v>0</v>
      </c>
      <c r="S921" s="37">
        <v>0</v>
      </c>
      <c r="T921" s="37">
        <v>0</v>
      </c>
      <c r="U921" s="39">
        <v>0</v>
      </c>
      <c r="V921" s="39">
        <v>0</v>
      </c>
    </row>
    <row r="922" spans="1:22" x14ac:dyDescent="0.45">
      <c r="A922" s="58">
        <v>44541</v>
      </c>
      <c r="B922" s="36" t="s">
        <v>941</v>
      </c>
      <c r="C922" s="36" t="s">
        <v>47</v>
      </c>
      <c r="D922" s="36" t="s">
        <v>3483</v>
      </c>
      <c r="E922" s="36" t="s">
        <v>3593</v>
      </c>
      <c r="F922" s="36" t="s">
        <v>3159</v>
      </c>
      <c r="G922" s="36" t="s">
        <v>3160</v>
      </c>
      <c r="H922" s="37">
        <v>2</v>
      </c>
      <c r="I922" s="37">
        <v>0</v>
      </c>
      <c r="J922" s="38">
        <v>0</v>
      </c>
      <c r="L922" s="39">
        <v>0</v>
      </c>
      <c r="M922" s="39">
        <v>0</v>
      </c>
      <c r="P922" s="37">
        <v>0</v>
      </c>
      <c r="Q922" s="37">
        <v>0</v>
      </c>
      <c r="S922" s="37">
        <v>0</v>
      </c>
      <c r="T922" s="37">
        <v>0</v>
      </c>
      <c r="U922" s="39">
        <v>0</v>
      </c>
      <c r="V922" s="39">
        <v>0</v>
      </c>
    </row>
    <row r="923" spans="1:22" x14ac:dyDescent="0.45">
      <c r="A923" s="58">
        <v>44542</v>
      </c>
      <c r="B923" s="36" t="s">
        <v>941</v>
      </c>
      <c r="C923" s="36" t="s">
        <v>47</v>
      </c>
      <c r="D923" s="36" t="s">
        <v>3483</v>
      </c>
      <c r="E923" s="36" t="s">
        <v>3593</v>
      </c>
      <c r="F923" s="36" t="s">
        <v>3159</v>
      </c>
      <c r="G923" s="36" t="s">
        <v>3160</v>
      </c>
      <c r="H923" s="37">
        <v>18</v>
      </c>
      <c r="I923" s="37">
        <v>0</v>
      </c>
      <c r="J923" s="38">
        <v>0</v>
      </c>
      <c r="L923" s="39">
        <v>0</v>
      </c>
      <c r="M923" s="39">
        <v>0</v>
      </c>
      <c r="P923" s="37">
        <v>0</v>
      </c>
      <c r="Q923" s="37">
        <v>0</v>
      </c>
      <c r="S923" s="37">
        <v>0</v>
      </c>
      <c r="T923" s="37">
        <v>0</v>
      </c>
      <c r="U923" s="39">
        <v>0</v>
      </c>
      <c r="V923" s="39">
        <v>0</v>
      </c>
    </row>
    <row r="924" spans="1:22" x14ac:dyDescent="0.45">
      <c r="A924" s="58">
        <v>44540</v>
      </c>
      <c r="B924" s="36" t="s">
        <v>941</v>
      </c>
      <c r="C924" s="36" t="s">
        <v>47</v>
      </c>
      <c r="D924" s="36" t="s">
        <v>3478</v>
      </c>
      <c r="E924" s="36" t="s">
        <v>3593</v>
      </c>
      <c r="F924" s="36" t="s">
        <v>3159</v>
      </c>
      <c r="G924" s="36" t="s">
        <v>3160</v>
      </c>
      <c r="H924" s="37">
        <v>0</v>
      </c>
      <c r="I924" s="37">
        <v>0</v>
      </c>
      <c r="L924" s="39">
        <v>0</v>
      </c>
      <c r="M924" s="39">
        <v>0</v>
      </c>
      <c r="P924" s="37">
        <v>0</v>
      </c>
      <c r="Q924" s="37">
        <v>0</v>
      </c>
      <c r="S924" s="37">
        <v>0</v>
      </c>
      <c r="T924" s="37">
        <v>0</v>
      </c>
      <c r="U924" s="39">
        <v>0</v>
      </c>
      <c r="V924" s="39">
        <v>0</v>
      </c>
    </row>
    <row r="925" spans="1:22" x14ac:dyDescent="0.45">
      <c r="A925" s="58">
        <v>44541</v>
      </c>
      <c r="B925" s="36" t="s">
        <v>941</v>
      </c>
      <c r="C925" s="36" t="s">
        <v>47</v>
      </c>
      <c r="D925" s="36" t="s">
        <v>3478</v>
      </c>
      <c r="E925" s="36" t="s">
        <v>3593</v>
      </c>
      <c r="F925" s="36" t="s">
        <v>3159</v>
      </c>
      <c r="G925" s="36" t="s">
        <v>3160</v>
      </c>
      <c r="H925" s="37">
        <v>1</v>
      </c>
      <c r="I925" s="37">
        <v>0</v>
      </c>
      <c r="J925" s="38">
        <v>0</v>
      </c>
      <c r="L925" s="39">
        <v>0</v>
      </c>
      <c r="M925" s="39">
        <v>0</v>
      </c>
      <c r="P925" s="37">
        <v>0</v>
      </c>
      <c r="Q925" s="37">
        <v>0</v>
      </c>
      <c r="S925" s="37">
        <v>0</v>
      </c>
      <c r="T925" s="37">
        <v>0</v>
      </c>
      <c r="U925" s="39">
        <v>0</v>
      </c>
      <c r="V925" s="39">
        <v>0</v>
      </c>
    </row>
    <row r="926" spans="1:22" x14ac:dyDescent="0.45">
      <c r="A926" s="58">
        <v>44542</v>
      </c>
      <c r="B926" s="36" t="s">
        <v>941</v>
      </c>
      <c r="C926" s="36" t="s">
        <v>47</v>
      </c>
      <c r="D926" s="36" t="s">
        <v>3478</v>
      </c>
      <c r="E926" s="36" t="s">
        <v>3593</v>
      </c>
      <c r="F926" s="36" t="s">
        <v>3159</v>
      </c>
      <c r="G926" s="36" t="s">
        <v>3160</v>
      </c>
      <c r="H926" s="37">
        <v>3</v>
      </c>
      <c r="I926" s="37">
        <v>0</v>
      </c>
      <c r="J926" s="38">
        <v>0</v>
      </c>
      <c r="L926" s="39">
        <v>0</v>
      </c>
      <c r="M926" s="39">
        <v>0</v>
      </c>
      <c r="P926" s="37">
        <v>0</v>
      </c>
      <c r="Q926" s="37">
        <v>0</v>
      </c>
      <c r="S926" s="37">
        <v>0</v>
      </c>
      <c r="T926" s="37">
        <v>0</v>
      </c>
      <c r="U926" s="39">
        <v>0</v>
      </c>
      <c r="V926" s="39">
        <v>0</v>
      </c>
    </row>
    <row r="927" spans="1:22" x14ac:dyDescent="0.45">
      <c r="A927" s="58">
        <v>44540</v>
      </c>
      <c r="B927" s="36" t="s">
        <v>941</v>
      </c>
      <c r="C927" s="36" t="s">
        <v>47</v>
      </c>
      <c r="D927" s="36" t="s">
        <v>3493</v>
      </c>
      <c r="E927" s="36" t="s">
        <v>3593</v>
      </c>
      <c r="F927" s="36" t="s">
        <v>3159</v>
      </c>
      <c r="G927" s="36" t="s">
        <v>3160</v>
      </c>
      <c r="H927" s="37">
        <v>1</v>
      </c>
      <c r="I927" s="37">
        <v>0</v>
      </c>
      <c r="J927" s="38">
        <v>0</v>
      </c>
      <c r="L927" s="39">
        <v>0</v>
      </c>
      <c r="M927" s="39">
        <v>0</v>
      </c>
      <c r="P927" s="37">
        <v>0</v>
      </c>
      <c r="Q927" s="37">
        <v>0</v>
      </c>
      <c r="S927" s="37">
        <v>0</v>
      </c>
      <c r="T927" s="37">
        <v>0</v>
      </c>
      <c r="U927" s="39">
        <v>0</v>
      </c>
      <c r="V927" s="39">
        <v>0</v>
      </c>
    </row>
    <row r="928" spans="1:22" x14ac:dyDescent="0.45">
      <c r="A928" s="58">
        <v>44541</v>
      </c>
      <c r="B928" s="36" t="s">
        <v>941</v>
      </c>
      <c r="C928" s="36" t="s">
        <v>47</v>
      </c>
      <c r="D928" s="36" t="s">
        <v>3493</v>
      </c>
      <c r="E928" s="36" t="s">
        <v>3593</v>
      </c>
      <c r="F928" s="36" t="s">
        <v>3159</v>
      </c>
      <c r="G928" s="36" t="s">
        <v>3160</v>
      </c>
      <c r="H928" s="37">
        <v>1</v>
      </c>
      <c r="I928" s="37">
        <v>0</v>
      </c>
      <c r="J928" s="38">
        <v>0</v>
      </c>
      <c r="L928" s="39">
        <v>0</v>
      </c>
      <c r="M928" s="39">
        <v>0</v>
      </c>
      <c r="P928" s="37">
        <v>0</v>
      </c>
      <c r="Q928" s="37">
        <v>0</v>
      </c>
      <c r="S928" s="37">
        <v>0</v>
      </c>
      <c r="T928" s="37">
        <v>0</v>
      </c>
      <c r="U928" s="39">
        <v>0</v>
      </c>
      <c r="V928" s="39">
        <v>0</v>
      </c>
    </row>
    <row r="929" spans="1:22" x14ac:dyDescent="0.45">
      <c r="A929" s="58">
        <v>44542</v>
      </c>
      <c r="B929" s="36" t="s">
        <v>941</v>
      </c>
      <c r="C929" s="36" t="s">
        <v>47</v>
      </c>
      <c r="D929" s="36" t="s">
        <v>3493</v>
      </c>
      <c r="E929" s="36" t="s">
        <v>3593</v>
      </c>
      <c r="F929" s="36" t="s">
        <v>3159</v>
      </c>
      <c r="G929" s="36" t="s">
        <v>3160</v>
      </c>
      <c r="H929" s="37">
        <v>2</v>
      </c>
      <c r="I929" s="37">
        <v>0</v>
      </c>
      <c r="J929" s="38">
        <v>0</v>
      </c>
      <c r="L929" s="39">
        <v>0</v>
      </c>
      <c r="M929" s="39">
        <v>0</v>
      </c>
      <c r="P929" s="37">
        <v>0</v>
      </c>
      <c r="Q929" s="37">
        <v>0</v>
      </c>
      <c r="S929" s="37">
        <v>0</v>
      </c>
      <c r="T929" s="37">
        <v>0</v>
      </c>
      <c r="U929" s="39">
        <v>0</v>
      </c>
      <c r="V929" s="39">
        <v>0</v>
      </c>
    </row>
    <row r="930" spans="1:22" x14ac:dyDescent="0.45">
      <c r="A930" s="58">
        <v>44540</v>
      </c>
      <c r="B930" s="36" t="s">
        <v>941</v>
      </c>
      <c r="C930" s="36" t="s">
        <v>47</v>
      </c>
      <c r="D930" s="36" t="s">
        <v>3439</v>
      </c>
      <c r="E930" s="36" t="s">
        <v>3591</v>
      </c>
      <c r="F930" s="36" t="s">
        <v>3154</v>
      </c>
      <c r="G930" s="36" t="s">
        <v>3155</v>
      </c>
      <c r="H930" s="37">
        <v>2</v>
      </c>
      <c r="I930" s="37">
        <v>0</v>
      </c>
      <c r="J930" s="38">
        <v>0</v>
      </c>
      <c r="L930" s="39">
        <v>0</v>
      </c>
      <c r="M930" s="39">
        <v>0</v>
      </c>
      <c r="P930" s="37">
        <v>0</v>
      </c>
      <c r="Q930" s="37">
        <v>0</v>
      </c>
      <c r="S930" s="37">
        <v>0</v>
      </c>
      <c r="T930" s="37">
        <v>0</v>
      </c>
      <c r="U930" s="39">
        <v>0</v>
      </c>
      <c r="V930" s="39">
        <v>0</v>
      </c>
    </row>
    <row r="931" spans="1:22" x14ac:dyDescent="0.45">
      <c r="A931" s="58">
        <v>44541</v>
      </c>
      <c r="B931" s="36" t="s">
        <v>941</v>
      </c>
      <c r="C931" s="36" t="s">
        <v>47</v>
      </c>
      <c r="D931" s="36" t="s">
        <v>3439</v>
      </c>
      <c r="E931" s="36" t="s">
        <v>3591</v>
      </c>
      <c r="F931" s="36" t="s">
        <v>3154</v>
      </c>
      <c r="G931" s="36" t="s">
        <v>3155</v>
      </c>
      <c r="H931" s="37">
        <v>16</v>
      </c>
      <c r="I931" s="37">
        <v>1</v>
      </c>
      <c r="J931" s="38">
        <v>6.25E-2</v>
      </c>
      <c r="K931" s="39">
        <v>1.9</v>
      </c>
      <c r="L931" s="39">
        <v>1.9</v>
      </c>
      <c r="M931" s="39">
        <v>0</v>
      </c>
      <c r="O931" s="40">
        <v>0</v>
      </c>
      <c r="P931" s="37">
        <v>0</v>
      </c>
      <c r="Q931" s="37">
        <v>0</v>
      </c>
      <c r="R931" s="38">
        <v>0</v>
      </c>
      <c r="S931" s="37">
        <v>0</v>
      </c>
      <c r="T931" s="37">
        <v>0</v>
      </c>
      <c r="U931" s="39">
        <v>0</v>
      </c>
      <c r="V931" s="39">
        <v>0</v>
      </c>
    </row>
    <row r="932" spans="1:22" x14ac:dyDescent="0.45">
      <c r="A932" s="58">
        <v>44542</v>
      </c>
      <c r="B932" s="36" t="s">
        <v>941</v>
      </c>
      <c r="C932" s="36" t="s">
        <v>47</v>
      </c>
      <c r="D932" s="36" t="s">
        <v>3439</v>
      </c>
      <c r="E932" s="36" t="s">
        <v>3591</v>
      </c>
      <c r="F932" s="36" t="s">
        <v>3154</v>
      </c>
      <c r="G932" s="36" t="s">
        <v>3155</v>
      </c>
      <c r="H932" s="37">
        <v>4</v>
      </c>
      <c r="I932" s="37">
        <v>0</v>
      </c>
      <c r="J932" s="38">
        <v>0</v>
      </c>
      <c r="L932" s="39">
        <v>0</v>
      </c>
      <c r="M932" s="39">
        <v>0</v>
      </c>
      <c r="P932" s="37">
        <v>0</v>
      </c>
      <c r="Q932" s="37">
        <v>0</v>
      </c>
      <c r="S932" s="37">
        <v>0</v>
      </c>
      <c r="T932" s="37">
        <v>0</v>
      </c>
      <c r="U932" s="39">
        <v>0</v>
      </c>
      <c r="V932" s="39">
        <v>0</v>
      </c>
    </row>
    <row r="933" spans="1:22" x14ac:dyDescent="0.45">
      <c r="A933" s="58">
        <v>44540</v>
      </c>
      <c r="B933" s="36" t="s">
        <v>941</v>
      </c>
      <c r="C933" s="36" t="s">
        <v>47</v>
      </c>
      <c r="D933" s="36" t="s">
        <v>3429</v>
      </c>
      <c r="E933" s="36" t="s">
        <v>3591</v>
      </c>
      <c r="F933" s="36" t="s">
        <v>3154</v>
      </c>
      <c r="G933" s="36" t="s">
        <v>3155</v>
      </c>
      <c r="H933" s="37">
        <v>44</v>
      </c>
      <c r="I933" s="37">
        <v>0</v>
      </c>
      <c r="J933" s="38">
        <v>0</v>
      </c>
      <c r="L933" s="39">
        <v>0</v>
      </c>
      <c r="M933" s="39">
        <v>0</v>
      </c>
      <c r="P933" s="37">
        <v>0</v>
      </c>
      <c r="Q933" s="37">
        <v>0</v>
      </c>
      <c r="S933" s="37">
        <v>0</v>
      </c>
      <c r="T933" s="37">
        <v>0</v>
      </c>
      <c r="U933" s="39">
        <v>0</v>
      </c>
      <c r="V933" s="39">
        <v>0</v>
      </c>
    </row>
    <row r="934" spans="1:22" x14ac:dyDescent="0.45">
      <c r="A934" s="58">
        <v>44541</v>
      </c>
      <c r="B934" s="36" t="s">
        <v>941</v>
      </c>
      <c r="C934" s="36" t="s">
        <v>47</v>
      </c>
      <c r="D934" s="36" t="s">
        <v>3429</v>
      </c>
      <c r="E934" s="36" t="s">
        <v>3591</v>
      </c>
      <c r="F934" s="36" t="s">
        <v>3154</v>
      </c>
      <c r="G934" s="36" t="s">
        <v>3155</v>
      </c>
      <c r="H934" s="37">
        <v>24</v>
      </c>
      <c r="I934" s="37">
        <v>0</v>
      </c>
      <c r="J934" s="38">
        <v>0</v>
      </c>
      <c r="L934" s="39">
        <v>0</v>
      </c>
      <c r="M934" s="39">
        <v>0</v>
      </c>
      <c r="P934" s="37">
        <v>0</v>
      </c>
      <c r="Q934" s="37">
        <v>0</v>
      </c>
      <c r="S934" s="37">
        <v>0</v>
      </c>
      <c r="T934" s="37">
        <v>0</v>
      </c>
      <c r="U934" s="39">
        <v>0</v>
      </c>
      <c r="V934" s="39">
        <v>0</v>
      </c>
    </row>
    <row r="935" spans="1:22" x14ac:dyDescent="0.45">
      <c r="A935" s="58">
        <v>44542</v>
      </c>
      <c r="B935" s="36" t="s">
        <v>941</v>
      </c>
      <c r="C935" s="36" t="s">
        <v>47</v>
      </c>
      <c r="D935" s="36" t="s">
        <v>3429</v>
      </c>
      <c r="E935" s="36" t="s">
        <v>3591</v>
      </c>
      <c r="F935" s="36" t="s">
        <v>3154</v>
      </c>
      <c r="G935" s="36" t="s">
        <v>3155</v>
      </c>
      <c r="H935" s="37">
        <v>94</v>
      </c>
      <c r="I935" s="37">
        <v>1</v>
      </c>
      <c r="J935" s="38">
        <v>1.0638297872340425E-2</v>
      </c>
      <c r="K935" s="39">
        <v>1.1100000000000001</v>
      </c>
      <c r="L935" s="39">
        <v>1.1100000000000001</v>
      </c>
      <c r="M935" s="39">
        <v>0</v>
      </c>
      <c r="O935" s="40">
        <v>0</v>
      </c>
      <c r="P935" s="37">
        <v>0</v>
      </c>
      <c r="Q935" s="37">
        <v>0</v>
      </c>
      <c r="R935" s="38">
        <v>0</v>
      </c>
      <c r="S935" s="37">
        <v>0</v>
      </c>
      <c r="T935" s="37">
        <v>0</v>
      </c>
      <c r="U935" s="39">
        <v>0</v>
      </c>
      <c r="V935" s="39">
        <v>0</v>
      </c>
    </row>
    <row r="936" spans="1:22" x14ac:dyDescent="0.45">
      <c r="A936" s="58">
        <v>44540</v>
      </c>
      <c r="B936" s="36" t="s">
        <v>941</v>
      </c>
      <c r="C936" s="36" t="s">
        <v>47</v>
      </c>
      <c r="D936" s="36" t="s">
        <v>3477</v>
      </c>
      <c r="E936" s="36" t="s">
        <v>3593</v>
      </c>
      <c r="F936" s="36" t="s">
        <v>3159</v>
      </c>
      <c r="G936" s="36" t="s">
        <v>3160</v>
      </c>
      <c r="H936" s="37">
        <v>2</v>
      </c>
      <c r="I936" s="37">
        <v>0</v>
      </c>
      <c r="J936" s="38">
        <v>0</v>
      </c>
      <c r="L936" s="39">
        <v>0</v>
      </c>
      <c r="M936" s="39">
        <v>0</v>
      </c>
      <c r="P936" s="37">
        <v>0</v>
      </c>
      <c r="Q936" s="37">
        <v>0</v>
      </c>
      <c r="S936" s="37">
        <v>0</v>
      </c>
      <c r="T936" s="37">
        <v>0</v>
      </c>
      <c r="U936" s="39">
        <v>0</v>
      </c>
      <c r="V936" s="39">
        <v>0</v>
      </c>
    </row>
    <row r="937" spans="1:22" x14ac:dyDescent="0.45">
      <c r="A937" s="58">
        <v>44541</v>
      </c>
      <c r="B937" s="36" t="s">
        <v>941</v>
      </c>
      <c r="C937" s="36" t="s">
        <v>47</v>
      </c>
      <c r="D937" s="36" t="s">
        <v>3477</v>
      </c>
      <c r="E937" s="36" t="s">
        <v>3593</v>
      </c>
      <c r="F937" s="36" t="s">
        <v>3159</v>
      </c>
      <c r="G937" s="36" t="s">
        <v>3160</v>
      </c>
      <c r="H937" s="37">
        <v>3</v>
      </c>
      <c r="I937" s="37">
        <v>0</v>
      </c>
      <c r="J937" s="38">
        <v>0</v>
      </c>
      <c r="L937" s="39">
        <v>0</v>
      </c>
      <c r="M937" s="39">
        <v>0</v>
      </c>
      <c r="P937" s="37">
        <v>0</v>
      </c>
      <c r="Q937" s="37">
        <v>0</v>
      </c>
      <c r="S937" s="37">
        <v>0</v>
      </c>
      <c r="T937" s="37">
        <v>0</v>
      </c>
      <c r="U937" s="39">
        <v>0</v>
      </c>
      <c r="V937" s="39">
        <v>0</v>
      </c>
    </row>
    <row r="938" spans="1:22" x14ac:dyDescent="0.45">
      <c r="A938" s="58">
        <v>44542</v>
      </c>
      <c r="B938" s="36" t="s">
        <v>941</v>
      </c>
      <c r="C938" s="36" t="s">
        <v>47</v>
      </c>
      <c r="D938" s="36" t="s">
        <v>3477</v>
      </c>
      <c r="E938" s="36" t="s">
        <v>3593</v>
      </c>
      <c r="F938" s="36" t="s">
        <v>3159</v>
      </c>
      <c r="G938" s="36" t="s">
        <v>3160</v>
      </c>
      <c r="H938" s="37">
        <v>2</v>
      </c>
      <c r="I938" s="37">
        <v>0</v>
      </c>
      <c r="J938" s="38">
        <v>0</v>
      </c>
      <c r="L938" s="39">
        <v>0</v>
      </c>
      <c r="M938" s="39">
        <v>0</v>
      </c>
      <c r="P938" s="37">
        <v>0</v>
      </c>
      <c r="Q938" s="37">
        <v>0</v>
      </c>
      <c r="S938" s="37">
        <v>0</v>
      </c>
      <c r="T938" s="37">
        <v>0</v>
      </c>
      <c r="U938" s="39">
        <v>0</v>
      </c>
      <c r="V938" s="39">
        <v>0</v>
      </c>
    </row>
    <row r="939" spans="1:22" x14ac:dyDescent="0.45">
      <c r="A939" s="58">
        <v>44543</v>
      </c>
      <c r="B939" s="36" t="s">
        <v>941</v>
      </c>
      <c r="C939" s="36" t="s">
        <v>47</v>
      </c>
      <c r="D939" s="36" t="s">
        <v>3460</v>
      </c>
      <c r="E939" s="36" t="s">
        <v>3600</v>
      </c>
      <c r="F939" s="36" t="s">
        <v>3154</v>
      </c>
      <c r="G939" s="36" t="s">
        <v>3155</v>
      </c>
      <c r="H939" s="37">
        <v>67</v>
      </c>
      <c r="I939" s="37">
        <v>0</v>
      </c>
      <c r="J939" s="38">
        <v>0</v>
      </c>
      <c r="L939" s="39">
        <v>0</v>
      </c>
      <c r="M939" s="39">
        <v>0</v>
      </c>
      <c r="P939" s="37">
        <v>0</v>
      </c>
      <c r="Q939" s="37">
        <v>0</v>
      </c>
      <c r="S939" s="37">
        <v>0</v>
      </c>
      <c r="T939" s="37">
        <v>0</v>
      </c>
      <c r="U939" s="39">
        <v>0</v>
      </c>
      <c r="V939" s="39">
        <v>0</v>
      </c>
    </row>
    <row r="940" spans="1:22" x14ac:dyDescent="0.45">
      <c r="A940" s="58">
        <v>44543</v>
      </c>
      <c r="B940" s="36" t="s">
        <v>941</v>
      </c>
      <c r="C940" s="36" t="s">
        <v>47</v>
      </c>
      <c r="D940" s="36" t="s">
        <v>3434</v>
      </c>
      <c r="E940" s="36" t="s">
        <v>3601</v>
      </c>
      <c r="F940" s="36" t="s">
        <v>3154</v>
      </c>
      <c r="G940" s="36" t="s">
        <v>3155</v>
      </c>
      <c r="H940" s="37">
        <v>64</v>
      </c>
      <c r="I940" s="37">
        <v>0</v>
      </c>
      <c r="J940" s="38">
        <v>0</v>
      </c>
      <c r="L940" s="39">
        <v>0</v>
      </c>
      <c r="M940" s="39">
        <v>0</v>
      </c>
      <c r="P940" s="37">
        <v>0</v>
      </c>
      <c r="Q940" s="37">
        <v>0</v>
      </c>
      <c r="S940" s="37">
        <v>0</v>
      </c>
      <c r="T940" s="37">
        <v>0</v>
      </c>
      <c r="U940" s="39">
        <v>0</v>
      </c>
      <c r="V940" s="39">
        <v>0</v>
      </c>
    </row>
    <row r="941" spans="1:22" x14ac:dyDescent="0.45">
      <c r="A941" s="58">
        <v>44543</v>
      </c>
      <c r="B941" s="36" t="s">
        <v>941</v>
      </c>
      <c r="C941" s="36" t="s">
        <v>47</v>
      </c>
      <c r="D941" s="36" t="s">
        <v>3424</v>
      </c>
      <c r="E941" s="36" t="s">
        <v>3598</v>
      </c>
      <c r="F941" s="36" t="s">
        <v>3154</v>
      </c>
      <c r="G941" s="36" t="s">
        <v>3155</v>
      </c>
      <c r="H941" s="37">
        <v>1</v>
      </c>
      <c r="I941" s="37">
        <v>0</v>
      </c>
      <c r="J941" s="38">
        <v>0</v>
      </c>
      <c r="L941" s="39">
        <v>0</v>
      </c>
      <c r="M941" s="39">
        <v>0</v>
      </c>
      <c r="P941" s="37">
        <v>0</v>
      </c>
      <c r="Q941" s="37">
        <v>0</v>
      </c>
      <c r="S941" s="37">
        <v>0</v>
      </c>
      <c r="T941" s="37">
        <v>0</v>
      </c>
      <c r="U941" s="39">
        <v>0</v>
      </c>
      <c r="V941" s="39">
        <v>0</v>
      </c>
    </row>
    <row r="942" spans="1:22" x14ac:dyDescent="0.45">
      <c r="A942" s="58">
        <v>44543</v>
      </c>
      <c r="B942" s="36" t="s">
        <v>941</v>
      </c>
      <c r="C942" s="36" t="s">
        <v>47</v>
      </c>
      <c r="D942" s="36" t="s">
        <v>3426</v>
      </c>
      <c r="E942" s="36" t="s">
        <v>3598</v>
      </c>
      <c r="F942" s="36" t="s">
        <v>3154</v>
      </c>
      <c r="G942" s="36" t="s">
        <v>3155</v>
      </c>
      <c r="H942" s="37">
        <v>19</v>
      </c>
      <c r="I942" s="37">
        <v>0</v>
      </c>
      <c r="J942" s="38">
        <v>0</v>
      </c>
      <c r="L942" s="39">
        <v>0</v>
      </c>
      <c r="M942" s="39">
        <v>0</v>
      </c>
      <c r="P942" s="37">
        <v>0</v>
      </c>
      <c r="Q942" s="37">
        <v>0</v>
      </c>
      <c r="S942" s="37">
        <v>0</v>
      </c>
      <c r="T942" s="37">
        <v>0</v>
      </c>
      <c r="U942" s="39">
        <v>0</v>
      </c>
      <c r="V942" s="39">
        <v>0</v>
      </c>
    </row>
    <row r="943" spans="1:22" x14ac:dyDescent="0.45">
      <c r="A943" s="58">
        <v>44543</v>
      </c>
      <c r="B943" s="36" t="s">
        <v>941</v>
      </c>
      <c r="C943" s="36" t="s">
        <v>47</v>
      </c>
      <c r="D943" s="36" t="s">
        <v>3410</v>
      </c>
      <c r="E943" s="36" t="s">
        <v>3602</v>
      </c>
      <c r="F943" s="36" t="s">
        <v>3154</v>
      </c>
      <c r="G943" s="36" t="s">
        <v>3155</v>
      </c>
      <c r="H943" s="37">
        <v>9</v>
      </c>
      <c r="I943" s="37">
        <v>0</v>
      </c>
      <c r="J943" s="38">
        <v>0</v>
      </c>
      <c r="L943" s="39">
        <v>0</v>
      </c>
      <c r="M943" s="39">
        <v>0</v>
      </c>
      <c r="P943" s="37">
        <v>0</v>
      </c>
      <c r="Q943" s="37">
        <v>0</v>
      </c>
      <c r="S943" s="37">
        <v>0</v>
      </c>
      <c r="T943" s="37">
        <v>0</v>
      </c>
      <c r="U943" s="39">
        <v>0</v>
      </c>
      <c r="V943" s="39">
        <v>0</v>
      </c>
    </row>
    <row r="944" spans="1:22" x14ac:dyDescent="0.45">
      <c r="A944" s="58">
        <v>44543</v>
      </c>
      <c r="B944" s="36" t="s">
        <v>941</v>
      </c>
      <c r="C944" s="36" t="s">
        <v>47</v>
      </c>
      <c r="D944" s="36" t="s">
        <v>3398</v>
      </c>
      <c r="E944" s="36" t="s">
        <v>3582</v>
      </c>
      <c r="F944" s="36" t="s">
        <v>3154</v>
      </c>
      <c r="G944" s="36" t="s">
        <v>3155</v>
      </c>
      <c r="H944" s="37">
        <v>347</v>
      </c>
      <c r="I944" s="37">
        <v>2</v>
      </c>
      <c r="J944" s="38">
        <v>5.7636887608069169E-3</v>
      </c>
      <c r="K944" s="39">
        <v>0.98499999999999999</v>
      </c>
      <c r="L944" s="39">
        <v>1.97</v>
      </c>
      <c r="M944" s="39">
        <v>0</v>
      </c>
      <c r="O944" s="40">
        <v>0</v>
      </c>
      <c r="P944" s="37">
        <v>0</v>
      </c>
      <c r="Q944" s="37">
        <v>0</v>
      </c>
      <c r="R944" s="38">
        <v>0</v>
      </c>
      <c r="S944" s="37">
        <v>0</v>
      </c>
      <c r="T944" s="37">
        <v>0</v>
      </c>
      <c r="U944" s="39">
        <v>0</v>
      </c>
      <c r="V944" s="39">
        <v>0</v>
      </c>
    </row>
    <row r="945" spans="1:22" x14ac:dyDescent="0.45">
      <c r="A945" s="58">
        <v>44543</v>
      </c>
      <c r="B945" s="36" t="s">
        <v>941</v>
      </c>
      <c r="C945" s="36" t="s">
        <v>47</v>
      </c>
      <c r="D945" s="36" t="s">
        <v>3396</v>
      </c>
      <c r="E945" s="36" t="s">
        <v>3599</v>
      </c>
      <c r="F945" s="36" t="s">
        <v>3154</v>
      </c>
      <c r="G945" s="36" t="s">
        <v>3155</v>
      </c>
      <c r="H945" s="37">
        <v>14</v>
      </c>
      <c r="I945" s="37">
        <v>0</v>
      </c>
      <c r="J945" s="38">
        <v>0</v>
      </c>
      <c r="L945" s="39">
        <v>0</v>
      </c>
      <c r="M945" s="39">
        <v>0</v>
      </c>
      <c r="P945" s="37">
        <v>0</v>
      </c>
      <c r="Q945" s="37">
        <v>0</v>
      </c>
      <c r="S945" s="37">
        <v>0</v>
      </c>
      <c r="T945" s="37">
        <v>0</v>
      </c>
      <c r="U945" s="39">
        <v>0</v>
      </c>
      <c r="V945" s="39">
        <v>0</v>
      </c>
    </row>
    <row r="946" spans="1:22" x14ac:dyDescent="0.45">
      <c r="A946" s="58">
        <v>44543</v>
      </c>
      <c r="B946" s="36" t="s">
        <v>941</v>
      </c>
      <c r="C946" s="36" t="s">
        <v>47</v>
      </c>
      <c r="D946" s="36" t="s">
        <v>3388</v>
      </c>
      <c r="E946" s="36" t="s">
        <v>3604</v>
      </c>
      <c r="F946" s="36" t="s">
        <v>3154</v>
      </c>
      <c r="G946" s="36" t="s">
        <v>3155</v>
      </c>
      <c r="H946" s="37">
        <v>2</v>
      </c>
      <c r="I946" s="37">
        <v>0</v>
      </c>
      <c r="J946" s="38">
        <v>0</v>
      </c>
      <c r="L946" s="39">
        <v>0</v>
      </c>
      <c r="M946" s="39">
        <v>0</v>
      </c>
      <c r="P946" s="37">
        <v>0</v>
      </c>
      <c r="Q946" s="37">
        <v>0</v>
      </c>
      <c r="S946" s="37">
        <v>0</v>
      </c>
      <c r="T946" s="37">
        <v>0</v>
      </c>
      <c r="U946" s="39">
        <v>0</v>
      </c>
      <c r="V946" s="39">
        <v>0</v>
      </c>
    </row>
    <row r="947" spans="1:22" x14ac:dyDescent="0.45">
      <c r="A947" s="58">
        <v>44543</v>
      </c>
      <c r="B947" s="36" t="s">
        <v>941</v>
      </c>
      <c r="C947" s="36" t="s">
        <v>47</v>
      </c>
      <c r="D947" s="36" t="s">
        <v>3501</v>
      </c>
      <c r="E947" s="36" t="s">
        <v>3584</v>
      </c>
      <c r="F947" s="36" t="s">
        <v>3154</v>
      </c>
      <c r="G947" s="36" t="s">
        <v>3155</v>
      </c>
      <c r="H947" s="37">
        <v>344</v>
      </c>
      <c r="I947" s="37">
        <v>6</v>
      </c>
      <c r="J947" s="38">
        <v>1.7441860465116279E-2</v>
      </c>
      <c r="K947" s="39">
        <v>3.9166666666666665</v>
      </c>
      <c r="L947" s="39">
        <v>23.5</v>
      </c>
      <c r="M947" s="39">
        <v>0</v>
      </c>
      <c r="O947" s="40">
        <v>0</v>
      </c>
      <c r="P947" s="37">
        <v>0</v>
      </c>
      <c r="Q947" s="37">
        <v>0</v>
      </c>
      <c r="R947" s="38">
        <v>0</v>
      </c>
      <c r="S947" s="37">
        <v>0</v>
      </c>
      <c r="T947" s="37">
        <v>0</v>
      </c>
      <c r="U947" s="39">
        <v>0</v>
      </c>
      <c r="V947" s="39">
        <v>0</v>
      </c>
    </row>
    <row r="948" spans="1:22" x14ac:dyDescent="0.45">
      <c r="A948" s="58">
        <v>44543</v>
      </c>
      <c r="B948" s="36" t="s">
        <v>941</v>
      </c>
      <c r="C948" s="36" t="s">
        <v>47</v>
      </c>
      <c r="D948" s="36" t="s">
        <v>3453</v>
      </c>
      <c r="E948" s="36" t="s">
        <v>3585</v>
      </c>
      <c r="F948" s="36" t="s">
        <v>3159</v>
      </c>
      <c r="G948" s="36" t="s">
        <v>3160</v>
      </c>
      <c r="H948" s="37">
        <v>1547</v>
      </c>
      <c r="I948" s="37">
        <v>3</v>
      </c>
      <c r="J948" s="38">
        <v>1.9392372333548805E-3</v>
      </c>
      <c r="K948" s="39">
        <v>0.38999999999999996</v>
      </c>
      <c r="L948" s="39">
        <v>1.17</v>
      </c>
      <c r="M948" s="39">
        <v>0</v>
      </c>
      <c r="O948" s="40">
        <v>0</v>
      </c>
      <c r="P948" s="37">
        <v>0</v>
      </c>
      <c r="Q948" s="37">
        <v>0</v>
      </c>
      <c r="R948" s="38">
        <v>0</v>
      </c>
      <c r="S948" s="37">
        <v>0</v>
      </c>
      <c r="T948" s="37">
        <v>0</v>
      </c>
      <c r="U948" s="39">
        <v>0</v>
      </c>
      <c r="V948" s="39">
        <v>0</v>
      </c>
    </row>
    <row r="949" spans="1:22" x14ac:dyDescent="0.45">
      <c r="A949" s="58">
        <v>44543</v>
      </c>
      <c r="B949" s="36" t="s">
        <v>941</v>
      </c>
      <c r="C949" s="36" t="s">
        <v>47</v>
      </c>
      <c r="D949" s="36" t="s">
        <v>3279</v>
      </c>
      <c r="E949" s="36" t="s">
        <v>3586</v>
      </c>
      <c r="F949" s="36" t="s">
        <v>3159</v>
      </c>
      <c r="G949" s="36" t="s">
        <v>3160</v>
      </c>
      <c r="H949" s="37">
        <v>15</v>
      </c>
      <c r="I949" s="37">
        <v>0</v>
      </c>
      <c r="J949" s="38">
        <v>0</v>
      </c>
      <c r="L949" s="39">
        <v>0</v>
      </c>
      <c r="M949" s="39">
        <v>0</v>
      </c>
      <c r="P949" s="37">
        <v>0</v>
      </c>
      <c r="Q949" s="37">
        <v>0</v>
      </c>
      <c r="S949" s="37">
        <v>0</v>
      </c>
      <c r="T949" s="37">
        <v>0</v>
      </c>
      <c r="U949" s="39">
        <v>0</v>
      </c>
      <c r="V949" s="39">
        <v>0</v>
      </c>
    </row>
    <row r="950" spans="1:22" x14ac:dyDescent="0.45">
      <c r="A950" s="58">
        <v>44543</v>
      </c>
      <c r="B950" s="36" t="s">
        <v>941</v>
      </c>
      <c r="C950" s="36" t="s">
        <v>47</v>
      </c>
      <c r="D950" s="36" t="s">
        <v>3507</v>
      </c>
      <c r="E950" s="36" t="s">
        <v>3584</v>
      </c>
      <c r="F950" s="36" t="s">
        <v>3154</v>
      </c>
      <c r="G950" s="36" t="s">
        <v>3155</v>
      </c>
      <c r="H950" s="37">
        <v>177</v>
      </c>
      <c r="I950" s="37">
        <v>1</v>
      </c>
      <c r="J950" s="38">
        <v>5.6497175141242938E-3</v>
      </c>
      <c r="K950" s="39">
        <v>2.6</v>
      </c>
      <c r="L950" s="39">
        <v>2.6</v>
      </c>
      <c r="M950" s="39">
        <v>0</v>
      </c>
      <c r="O950" s="40">
        <v>0</v>
      </c>
      <c r="P950" s="37">
        <v>0</v>
      </c>
      <c r="Q950" s="37">
        <v>0</v>
      </c>
      <c r="R950" s="38">
        <v>0</v>
      </c>
      <c r="S950" s="37">
        <v>0</v>
      </c>
      <c r="T950" s="37">
        <v>0</v>
      </c>
      <c r="U950" s="39">
        <v>0</v>
      </c>
      <c r="V950" s="39">
        <v>0</v>
      </c>
    </row>
    <row r="951" spans="1:22" x14ac:dyDescent="0.45">
      <c r="A951" s="58">
        <v>44543</v>
      </c>
      <c r="B951" s="36" t="s">
        <v>941</v>
      </c>
      <c r="C951" s="36" t="s">
        <v>47</v>
      </c>
      <c r="D951" s="36" t="s">
        <v>3504</v>
      </c>
      <c r="E951" s="36" t="s">
        <v>3584</v>
      </c>
      <c r="F951" s="36" t="s">
        <v>3154</v>
      </c>
      <c r="G951" s="36" t="s">
        <v>3155</v>
      </c>
      <c r="H951" s="37">
        <v>608</v>
      </c>
      <c r="I951" s="37">
        <v>6</v>
      </c>
      <c r="J951" s="38">
        <v>9.8684210526315784E-3</v>
      </c>
      <c r="K951" s="39">
        <v>1.4266666666666667</v>
      </c>
      <c r="L951" s="39">
        <v>8.56</v>
      </c>
      <c r="M951" s="39">
        <v>0</v>
      </c>
      <c r="O951" s="40">
        <v>0</v>
      </c>
      <c r="P951" s="37">
        <v>0</v>
      </c>
      <c r="Q951" s="37">
        <v>0</v>
      </c>
      <c r="R951" s="38">
        <v>0</v>
      </c>
      <c r="S951" s="37">
        <v>0</v>
      </c>
      <c r="T951" s="37">
        <v>0</v>
      </c>
      <c r="U951" s="39">
        <v>0</v>
      </c>
      <c r="V951" s="39">
        <v>0</v>
      </c>
    </row>
    <row r="952" spans="1:22" x14ac:dyDescent="0.45">
      <c r="A952" s="58">
        <v>44543</v>
      </c>
      <c r="B952" s="36" t="s">
        <v>941</v>
      </c>
      <c r="C952" s="36" t="s">
        <v>47</v>
      </c>
      <c r="D952" s="36" t="s">
        <v>3311</v>
      </c>
      <c r="E952" s="36" t="s">
        <v>3584</v>
      </c>
      <c r="F952" s="36" t="s">
        <v>3154</v>
      </c>
      <c r="G952" s="36" t="s">
        <v>3155</v>
      </c>
      <c r="H952" s="37">
        <v>0</v>
      </c>
      <c r="I952" s="37">
        <v>0</v>
      </c>
      <c r="L952" s="39">
        <v>0</v>
      </c>
      <c r="M952" s="39">
        <v>0</v>
      </c>
      <c r="P952" s="37">
        <v>0</v>
      </c>
      <c r="Q952" s="37">
        <v>0</v>
      </c>
      <c r="S952" s="37">
        <v>0</v>
      </c>
      <c r="T952" s="37">
        <v>0</v>
      </c>
      <c r="U952" s="39">
        <v>0</v>
      </c>
      <c r="V952" s="39">
        <v>0</v>
      </c>
    </row>
    <row r="953" spans="1:22" x14ac:dyDescent="0.45">
      <c r="A953" s="58">
        <v>44543</v>
      </c>
      <c r="B953" s="36" t="s">
        <v>941</v>
      </c>
      <c r="C953" s="36" t="s">
        <v>47</v>
      </c>
      <c r="D953" s="36" t="s">
        <v>3337</v>
      </c>
      <c r="E953" s="36" t="s">
        <v>3584</v>
      </c>
      <c r="F953" s="36" t="s">
        <v>3154</v>
      </c>
      <c r="G953" s="36" t="s">
        <v>3155</v>
      </c>
      <c r="H953" s="37">
        <v>112</v>
      </c>
      <c r="I953" s="37">
        <v>0</v>
      </c>
      <c r="J953" s="38">
        <v>0</v>
      </c>
      <c r="L953" s="39">
        <v>0</v>
      </c>
      <c r="M953" s="39">
        <v>0</v>
      </c>
      <c r="P953" s="37">
        <v>0</v>
      </c>
      <c r="Q953" s="37">
        <v>0</v>
      </c>
      <c r="S953" s="37">
        <v>0</v>
      </c>
      <c r="T953" s="37">
        <v>0</v>
      </c>
      <c r="U953" s="39">
        <v>0</v>
      </c>
      <c r="V953" s="39">
        <v>0</v>
      </c>
    </row>
    <row r="954" spans="1:22" x14ac:dyDescent="0.45">
      <c r="A954" s="58">
        <v>44543</v>
      </c>
      <c r="B954" s="36" t="s">
        <v>941</v>
      </c>
      <c r="C954" s="36" t="s">
        <v>47</v>
      </c>
      <c r="D954" s="36" t="s">
        <v>3321</v>
      </c>
      <c r="E954" s="36" t="s">
        <v>3584</v>
      </c>
      <c r="F954" s="36" t="s">
        <v>3154</v>
      </c>
      <c r="G954" s="36" t="s">
        <v>3155</v>
      </c>
      <c r="H954" s="37">
        <v>37</v>
      </c>
      <c r="I954" s="37">
        <v>0</v>
      </c>
      <c r="J954" s="38">
        <v>0</v>
      </c>
      <c r="L954" s="39">
        <v>0</v>
      </c>
      <c r="M954" s="39">
        <v>0</v>
      </c>
      <c r="P954" s="37">
        <v>0</v>
      </c>
      <c r="Q954" s="37">
        <v>0</v>
      </c>
      <c r="S954" s="37">
        <v>0</v>
      </c>
      <c r="T954" s="37">
        <v>0</v>
      </c>
      <c r="U954" s="39">
        <v>0</v>
      </c>
      <c r="V954" s="39">
        <v>0</v>
      </c>
    </row>
    <row r="955" spans="1:22" x14ac:dyDescent="0.45">
      <c r="A955" s="58">
        <v>44543</v>
      </c>
      <c r="B955" s="36" t="s">
        <v>941</v>
      </c>
      <c r="C955" s="36" t="s">
        <v>47</v>
      </c>
      <c r="D955" s="36" t="s">
        <v>3331</v>
      </c>
      <c r="E955" s="36" t="s">
        <v>3584</v>
      </c>
      <c r="F955" s="36" t="s">
        <v>3154</v>
      </c>
      <c r="G955" s="36" t="s">
        <v>3155</v>
      </c>
      <c r="H955" s="37">
        <v>83</v>
      </c>
      <c r="I955" s="37">
        <v>0</v>
      </c>
      <c r="J955" s="38">
        <v>0</v>
      </c>
      <c r="L955" s="39">
        <v>0</v>
      </c>
      <c r="M955" s="39">
        <v>0</v>
      </c>
      <c r="P955" s="37">
        <v>0</v>
      </c>
      <c r="Q955" s="37">
        <v>0</v>
      </c>
      <c r="S955" s="37">
        <v>0</v>
      </c>
      <c r="T955" s="37">
        <v>0</v>
      </c>
      <c r="U955" s="39">
        <v>0</v>
      </c>
      <c r="V955" s="39">
        <v>0</v>
      </c>
    </row>
    <row r="956" spans="1:22" x14ac:dyDescent="0.45">
      <c r="A956" s="58">
        <v>44543</v>
      </c>
      <c r="B956" s="36" t="s">
        <v>941</v>
      </c>
      <c r="C956" s="36" t="s">
        <v>47</v>
      </c>
      <c r="D956" s="36" t="s">
        <v>3527</v>
      </c>
      <c r="E956" s="36" t="s">
        <v>3586</v>
      </c>
      <c r="F956" s="36" t="s">
        <v>3159</v>
      </c>
      <c r="G956" s="36" t="s">
        <v>3160</v>
      </c>
      <c r="H956" s="37">
        <v>1</v>
      </c>
      <c r="I956" s="37">
        <v>0</v>
      </c>
      <c r="J956" s="38">
        <v>0</v>
      </c>
      <c r="L956" s="39">
        <v>0</v>
      </c>
      <c r="M956" s="39">
        <v>0</v>
      </c>
      <c r="P956" s="37">
        <v>0</v>
      </c>
      <c r="Q956" s="37">
        <v>0</v>
      </c>
      <c r="S956" s="37">
        <v>0</v>
      </c>
      <c r="T956" s="37">
        <v>0</v>
      </c>
      <c r="U956" s="39">
        <v>0</v>
      </c>
      <c r="V956" s="39">
        <v>0</v>
      </c>
    </row>
    <row r="957" spans="1:22" x14ac:dyDescent="0.45">
      <c r="A957" s="58">
        <v>44543</v>
      </c>
      <c r="B957" s="36" t="s">
        <v>941</v>
      </c>
      <c r="C957" s="36" t="s">
        <v>47</v>
      </c>
      <c r="D957" s="36" t="s">
        <v>3313</v>
      </c>
      <c r="E957" s="36" t="s">
        <v>3584</v>
      </c>
      <c r="F957" s="36" t="s">
        <v>3154</v>
      </c>
      <c r="G957" s="36" t="s">
        <v>3155</v>
      </c>
      <c r="H957" s="37">
        <v>3</v>
      </c>
      <c r="I957" s="37">
        <v>0</v>
      </c>
      <c r="J957" s="38">
        <v>0</v>
      </c>
      <c r="L957" s="39">
        <v>0</v>
      </c>
      <c r="M957" s="39">
        <v>0</v>
      </c>
      <c r="P957" s="37">
        <v>0</v>
      </c>
      <c r="Q957" s="37">
        <v>0</v>
      </c>
      <c r="S957" s="37">
        <v>0</v>
      </c>
      <c r="T957" s="37">
        <v>0</v>
      </c>
      <c r="U957" s="39">
        <v>0</v>
      </c>
      <c r="V957" s="39">
        <v>0</v>
      </c>
    </row>
    <row r="958" spans="1:22" x14ac:dyDescent="0.45">
      <c r="A958" s="58">
        <v>44543</v>
      </c>
      <c r="B958" s="36" t="s">
        <v>941</v>
      </c>
      <c r="C958" s="36" t="s">
        <v>47</v>
      </c>
      <c r="D958" s="36" t="s">
        <v>3265</v>
      </c>
      <c r="E958" s="36" t="s">
        <v>3586</v>
      </c>
      <c r="F958" s="36" t="s">
        <v>3159</v>
      </c>
      <c r="G958" s="36" t="s">
        <v>3160</v>
      </c>
      <c r="H958" s="37">
        <v>7</v>
      </c>
      <c r="I958" s="37">
        <v>0</v>
      </c>
      <c r="J958" s="38">
        <v>0</v>
      </c>
      <c r="L958" s="39">
        <v>0</v>
      </c>
      <c r="M958" s="39">
        <v>0</v>
      </c>
      <c r="P958" s="37">
        <v>0</v>
      </c>
      <c r="Q958" s="37">
        <v>0</v>
      </c>
      <c r="S958" s="37">
        <v>0</v>
      </c>
      <c r="T958" s="37">
        <v>0</v>
      </c>
      <c r="U958" s="39">
        <v>0</v>
      </c>
      <c r="V958" s="39">
        <v>0</v>
      </c>
    </row>
    <row r="959" spans="1:22" x14ac:dyDescent="0.45">
      <c r="A959" s="58">
        <v>44543</v>
      </c>
      <c r="B959" s="36" t="s">
        <v>941</v>
      </c>
      <c r="C959" s="36" t="s">
        <v>47</v>
      </c>
      <c r="D959" s="36" t="s">
        <v>3323</v>
      </c>
      <c r="E959" s="36" t="s">
        <v>3584</v>
      </c>
      <c r="F959" s="36" t="s">
        <v>3154</v>
      </c>
      <c r="G959" s="36" t="s">
        <v>3155</v>
      </c>
      <c r="H959" s="37">
        <v>1263</v>
      </c>
      <c r="I959" s="37">
        <v>8</v>
      </c>
      <c r="J959" s="38">
        <v>6.3341250989707044E-3</v>
      </c>
      <c r="K959" s="39">
        <v>1.9</v>
      </c>
      <c r="L959" s="39">
        <v>15.2</v>
      </c>
      <c r="M959" s="39">
        <v>0</v>
      </c>
      <c r="O959" s="40">
        <v>0</v>
      </c>
      <c r="P959" s="37">
        <v>0</v>
      </c>
      <c r="Q959" s="37">
        <v>0</v>
      </c>
      <c r="R959" s="38">
        <v>0</v>
      </c>
      <c r="S959" s="37">
        <v>0</v>
      </c>
      <c r="T959" s="37">
        <v>0</v>
      </c>
      <c r="U959" s="39">
        <v>0</v>
      </c>
      <c r="V959" s="39">
        <v>0</v>
      </c>
    </row>
    <row r="960" spans="1:22" x14ac:dyDescent="0.45">
      <c r="A960" s="58">
        <v>44543</v>
      </c>
      <c r="B960" s="36" t="s">
        <v>941</v>
      </c>
      <c r="C960" s="36" t="s">
        <v>47</v>
      </c>
      <c r="D960" s="36" t="s">
        <v>3275</v>
      </c>
      <c r="E960" s="36" t="s">
        <v>3586</v>
      </c>
      <c r="F960" s="36" t="s">
        <v>3159</v>
      </c>
      <c r="G960" s="36" t="s">
        <v>3160</v>
      </c>
      <c r="H960" s="37">
        <v>19</v>
      </c>
      <c r="I960" s="37">
        <v>0</v>
      </c>
      <c r="J960" s="38">
        <v>0</v>
      </c>
      <c r="L960" s="39">
        <v>0</v>
      </c>
      <c r="M960" s="39">
        <v>0</v>
      </c>
      <c r="P960" s="37">
        <v>0</v>
      </c>
      <c r="Q960" s="37">
        <v>0</v>
      </c>
      <c r="S960" s="37">
        <v>0</v>
      </c>
      <c r="T960" s="37">
        <v>0</v>
      </c>
      <c r="U960" s="39">
        <v>0</v>
      </c>
      <c r="V960" s="39">
        <v>0</v>
      </c>
    </row>
    <row r="961" spans="1:22" x14ac:dyDescent="0.45">
      <c r="A961" s="58">
        <v>44543</v>
      </c>
      <c r="B961" s="36" t="s">
        <v>941</v>
      </c>
      <c r="C961" s="36" t="s">
        <v>47</v>
      </c>
      <c r="D961" s="36" t="s">
        <v>3277</v>
      </c>
      <c r="E961" s="36" t="s">
        <v>3586</v>
      </c>
      <c r="F961" s="36" t="s">
        <v>3159</v>
      </c>
      <c r="G961" s="36" t="s">
        <v>3160</v>
      </c>
      <c r="H961" s="37">
        <v>111</v>
      </c>
      <c r="I961" s="37">
        <v>0</v>
      </c>
      <c r="J961" s="38">
        <v>0</v>
      </c>
      <c r="L961" s="39">
        <v>0</v>
      </c>
      <c r="M961" s="39">
        <v>0</v>
      </c>
      <c r="P961" s="37">
        <v>0</v>
      </c>
      <c r="Q961" s="37">
        <v>0</v>
      </c>
      <c r="S961" s="37">
        <v>0</v>
      </c>
      <c r="T961" s="37">
        <v>0</v>
      </c>
      <c r="U961" s="39">
        <v>0</v>
      </c>
      <c r="V961" s="39">
        <v>0</v>
      </c>
    </row>
    <row r="962" spans="1:22" x14ac:dyDescent="0.45">
      <c r="A962" s="58">
        <v>44543</v>
      </c>
      <c r="B962" s="36" t="s">
        <v>941</v>
      </c>
      <c r="C962" s="36" t="s">
        <v>47</v>
      </c>
      <c r="D962" s="36" t="s">
        <v>3261</v>
      </c>
      <c r="E962" s="36" t="s">
        <v>3586</v>
      </c>
      <c r="F962" s="36" t="s">
        <v>3159</v>
      </c>
      <c r="G962" s="36" t="s">
        <v>3160</v>
      </c>
      <c r="H962" s="37">
        <v>1</v>
      </c>
      <c r="I962" s="37">
        <v>0</v>
      </c>
      <c r="J962" s="38">
        <v>0</v>
      </c>
      <c r="L962" s="39">
        <v>0</v>
      </c>
      <c r="M962" s="39">
        <v>0</v>
      </c>
      <c r="P962" s="37">
        <v>0</v>
      </c>
      <c r="Q962" s="37">
        <v>0</v>
      </c>
      <c r="S962" s="37">
        <v>0</v>
      </c>
      <c r="T962" s="37">
        <v>0</v>
      </c>
      <c r="U962" s="39">
        <v>0</v>
      </c>
      <c r="V962" s="39">
        <v>0</v>
      </c>
    </row>
    <row r="963" spans="1:22" x14ac:dyDescent="0.45">
      <c r="A963" s="58">
        <v>44543</v>
      </c>
      <c r="B963" s="36" t="s">
        <v>941</v>
      </c>
      <c r="C963" s="36" t="s">
        <v>47</v>
      </c>
      <c r="D963" s="36" t="s">
        <v>3457</v>
      </c>
      <c r="E963" s="36" t="s">
        <v>3588</v>
      </c>
      <c r="F963" s="36" t="s">
        <v>3154</v>
      </c>
      <c r="G963" s="36" t="s">
        <v>3155</v>
      </c>
      <c r="H963" s="37">
        <v>18592</v>
      </c>
      <c r="I963" s="37">
        <v>45</v>
      </c>
      <c r="J963" s="38">
        <v>2.42039586919105E-3</v>
      </c>
      <c r="K963" s="39">
        <v>1.4395555555555555</v>
      </c>
      <c r="L963" s="39">
        <v>64.78</v>
      </c>
      <c r="M963" s="39">
        <v>0</v>
      </c>
      <c r="O963" s="40">
        <v>0</v>
      </c>
      <c r="P963" s="37">
        <v>0</v>
      </c>
      <c r="Q963" s="37">
        <v>0</v>
      </c>
      <c r="R963" s="38">
        <v>0</v>
      </c>
      <c r="S963" s="37">
        <v>0</v>
      </c>
      <c r="T963" s="37">
        <v>0</v>
      </c>
      <c r="U963" s="39">
        <v>0</v>
      </c>
      <c r="V963" s="39">
        <v>0</v>
      </c>
    </row>
    <row r="964" spans="1:22" x14ac:dyDescent="0.45">
      <c r="A964" s="58">
        <v>44543</v>
      </c>
      <c r="B964" s="36" t="s">
        <v>941</v>
      </c>
      <c r="C964" s="36" t="s">
        <v>47</v>
      </c>
      <c r="D964" s="36" t="s">
        <v>3506</v>
      </c>
      <c r="E964" s="36" t="s">
        <v>3584</v>
      </c>
      <c r="F964" s="36" t="s">
        <v>3154</v>
      </c>
      <c r="G964" s="36" t="s">
        <v>3155</v>
      </c>
      <c r="H964" s="37">
        <v>52</v>
      </c>
      <c r="I964" s="37">
        <v>0</v>
      </c>
      <c r="J964" s="38">
        <v>0</v>
      </c>
      <c r="L964" s="39">
        <v>0</v>
      </c>
      <c r="M964" s="39">
        <v>0</v>
      </c>
      <c r="P964" s="37">
        <v>0</v>
      </c>
      <c r="Q964" s="37">
        <v>0</v>
      </c>
      <c r="S964" s="37">
        <v>0</v>
      </c>
      <c r="T964" s="37">
        <v>0</v>
      </c>
      <c r="U964" s="39">
        <v>0</v>
      </c>
      <c r="V964" s="39">
        <v>0</v>
      </c>
    </row>
    <row r="965" spans="1:22" x14ac:dyDescent="0.45">
      <c r="A965" s="58">
        <v>44543</v>
      </c>
      <c r="B965" s="36" t="s">
        <v>941</v>
      </c>
      <c r="C965" s="36" t="s">
        <v>47</v>
      </c>
      <c r="D965" s="36" t="s">
        <v>3271</v>
      </c>
      <c r="E965" s="36" t="s">
        <v>3586</v>
      </c>
      <c r="F965" s="36" t="s">
        <v>3159</v>
      </c>
      <c r="G965" s="36" t="s">
        <v>3160</v>
      </c>
      <c r="H965" s="37">
        <v>8</v>
      </c>
      <c r="I965" s="37">
        <v>0</v>
      </c>
      <c r="J965" s="38">
        <v>0</v>
      </c>
      <c r="L965" s="39">
        <v>0</v>
      </c>
      <c r="M965" s="39">
        <v>0</v>
      </c>
      <c r="P965" s="37">
        <v>0</v>
      </c>
      <c r="Q965" s="37">
        <v>0</v>
      </c>
      <c r="S965" s="37">
        <v>0</v>
      </c>
      <c r="T965" s="37">
        <v>0</v>
      </c>
      <c r="U965" s="39">
        <v>0</v>
      </c>
      <c r="V965" s="39">
        <v>0</v>
      </c>
    </row>
    <row r="966" spans="1:22" x14ac:dyDescent="0.45">
      <c r="A966" s="58">
        <v>44543</v>
      </c>
      <c r="B966" s="36" t="s">
        <v>941</v>
      </c>
      <c r="C966" s="36" t="s">
        <v>47</v>
      </c>
      <c r="D966" s="36" t="s">
        <v>3307</v>
      </c>
      <c r="E966" s="36" t="s">
        <v>3584</v>
      </c>
      <c r="F966" s="36" t="s">
        <v>3154</v>
      </c>
      <c r="G966" s="36" t="s">
        <v>3155</v>
      </c>
      <c r="H966" s="37">
        <v>1527</v>
      </c>
      <c r="I966" s="37">
        <v>9</v>
      </c>
      <c r="J966" s="38">
        <v>5.893909626719057E-3</v>
      </c>
      <c r="K966" s="39">
        <v>2.7655555555555558</v>
      </c>
      <c r="L966" s="39">
        <v>24.89</v>
      </c>
      <c r="M966" s="39">
        <v>159.97999999999999</v>
      </c>
      <c r="N966" s="38">
        <v>0.15558194774346795</v>
      </c>
      <c r="O966" s="40">
        <v>6.4274809160305342</v>
      </c>
      <c r="P966" s="37">
        <v>2</v>
      </c>
      <c r="Q966" s="37">
        <v>2</v>
      </c>
      <c r="R966" s="38">
        <v>0.22222222222222221</v>
      </c>
      <c r="S966" s="37">
        <v>2</v>
      </c>
      <c r="T966" s="37">
        <v>0</v>
      </c>
      <c r="U966" s="39">
        <v>159.97999999999999</v>
      </c>
      <c r="V966" s="39">
        <v>0</v>
      </c>
    </row>
    <row r="967" spans="1:22" x14ac:dyDescent="0.45">
      <c r="A967" s="58">
        <v>44543</v>
      </c>
      <c r="B967" s="36" t="s">
        <v>941</v>
      </c>
      <c r="C967" s="36" t="s">
        <v>47</v>
      </c>
      <c r="D967" s="36" t="s">
        <v>3263</v>
      </c>
      <c r="E967" s="36" t="s">
        <v>3586</v>
      </c>
      <c r="F967" s="36" t="s">
        <v>3159</v>
      </c>
      <c r="G967" s="36" t="s">
        <v>3160</v>
      </c>
      <c r="H967" s="37">
        <v>64</v>
      </c>
      <c r="I967" s="37">
        <v>0</v>
      </c>
      <c r="J967" s="38">
        <v>0</v>
      </c>
      <c r="L967" s="39">
        <v>0</v>
      </c>
      <c r="M967" s="39">
        <v>0</v>
      </c>
      <c r="P967" s="37">
        <v>0</v>
      </c>
      <c r="Q967" s="37">
        <v>0</v>
      </c>
      <c r="S967" s="37">
        <v>0</v>
      </c>
      <c r="T967" s="37">
        <v>0</v>
      </c>
      <c r="U967" s="39">
        <v>0</v>
      </c>
      <c r="V967" s="39">
        <v>0</v>
      </c>
    </row>
    <row r="968" spans="1:22" x14ac:dyDescent="0.45">
      <c r="A968" s="58">
        <v>44543</v>
      </c>
      <c r="B968" s="36" t="s">
        <v>941</v>
      </c>
      <c r="C968" s="36" t="s">
        <v>47</v>
      </c>
      <c r="D968" s="36" t="s">
        <v>3315</v>
      </c>
      <c r="E968" s="36" t="s">
        <v>3584</v>
      </c>
      <c r="F968" s="36" t="s">
        <v>3154</v>
      </c>
      <c r="G968" s="36" t="s">
        <v>3155</v>
      </c>
      <c r="H968" s="37">
        <v>62</v>
      </c>
      <c r="I968" s="37">
        <v>0</v>
      </c>
      <c r="J968" s="38">
        <v>0</v>
      </c>
      <c r="L968" s="39">
        <v>0</v>
      </c>
      <c r="M968" s="39">
        <v>0</v>
      </c>
      <c r="P968" s="37">
        <v>0</v>
      </c>
      <c r="Q968" s="37">
        <v>0</v>
      </c>
      <c r="S968" s="37">
        <v>0</v>
      </c>
      <c r="T968" s="37">
        <v>0</v>
      </c>
      <c r="U968" s="39">
        <v>0</v>
      </c>
      <c r="V968" s="39">
        <v>0</v>
      </c>
    </row>
    <row r="969" spans="1:22" x14ac:dyDescent="0.45">
      <c r="A969" s="58">
        <v>44543</v>
      </c>
      <c r="B969" s="36" t="s">
        <v>941</v>
      </c>
      <c r="C969" s="36" t="s">
        <v>47</v>
      </c>
      <c r="D969" s="36" t="s">
        <v>3329</v>
      </c>
      <c r="E969" s="36" t="s">
        <v>3584</v>
      </c>
      <c r="F969" s="36" t="s">
        <v>3154</v>
      </c>
      <c r="G969" s="36" t="s">
        <v>3155</v>
      </c>
      <c r="H969" s="37">
        <v>98</v>
      </c>
      <c r="I969" s="37">
        <v>1</v>
      </c>
      <c r="J969" s="38">
        <v>1.0204081632653062E-2</v>
      </c>
      <c r="K969" s="39">
        <v>1.1399999999999999</v>
      </c>
      <c r="L969" s="39">
        <v>1.1399999999999999</v>
      </c>
      <c r="M969" s="39">
        <v>0</v>
      </c>
      <c r="O969" s="40">
        <v>0</v>
      </c>
      <c r="P969" s="37">
        <v>0</v>
      </c>
      <c r="Q969" s="37">
        <v>0</v>
      </c>
      <c r="R969" s="38">
        <v>0</v>
      </c>
      <c r="S969" s="37">
        <v>0</v>
      </c>
      <c r="T969" s="37">
        <v>0</v>
      </c>
      <c r="U969" s="39">
        <v>0</v>
      </c>
      <c r="V969" s="39">
        <v>0</v>
      </c>
    </row>
    <row r="970" spans="1:22" x14ac:dyDescent="0.45">
      <c r="A970" s="58">
        <v>44543</v>
      </c>
      <c r="B970" s="36" t="s">
        <v>941</v>
      </c>
      <c r="C970" s="36" t="s">
        <v>47</v>
      </c>
      <c r="D970" s="36" t="s">
        <v>3317</v>
      </c>
      <c r="E970" s="36" t="s">
        <v>3584</v>
      </c>
      <c r="F970" s="36" t="s">
        <v>3154</v>
      </c>
      <c r="G970" s="36" t="s">
        <v>3155</v>
      </c>
      <c r="H970" s="37">
        <v>4</v>
      </c>
      <c r="I970" s="37">
        <v>0</v>
      </c>
      <c r="J970" s="38">
        <v>0</v>
      </c>
      <c r="L970" s="39">
        <v>0</v>
      </c>
      <c r="M970" s="39">
        <v>0</v>
      </c>
      <c r="P970" s="37">
        <v>0</v>
      </c>
      <c r="Q970" s="37">
        <v>0</v>
      </c>
      <c r="S970" s="37">
        <v>0</v>
      </c>
      <c r="T970" s="37">
        <v>0</v>
      </c>
      <c r="U970" s="39">
        <v>0</v>
      </c>
      <c r="V970" s="39">
        <v>0</v>
      </c>
    </row>
    <row r="971" spans="1:22" x14ac:dyDescent="0.45">
      <c r="A971" s="58">
        <v>44543</v>
      </c>
      <c r="B971" s="36" t="s">
        <v>941</v>
      </c>
      <c r="C971" s="36" t="s">
        <v>47</v>
      </c>
      <c r="D971" s="36" t="s">
        <v>3502</v>
      </c>
      <c r="E971" s="36" t="s">
        <v>3584</v>
      </c>
      <c r="F971" s="36" t="s">
        <v>3154</v>
      </c>
      <c r="G971" s="36" t="s">
        <v>3155</v>
      </c>
      <c r="H971" s="37">
        <v>3</v>
      </c>
      <c r="I971" s="37">
        <v>0</v>
      </c>
      <c r="J971" s="38">
        <v>0</v>
      </c>
      <c r="L971" s="39">
        <v>0</v>
      </c>
      <c r="M971" s="39">
        <v>0</v>
      </c>
      <c r="P971" s="37">
        <v>0</v>
      </c>
      <c r="Q971" s="37">
        <v>0</v>
      </c>
      <c r="S971" s="37">
        <v>0</v>
      </c>
      <c r="T971" s="37">
        <v>0</v>
      </c>
      <c r="U971" s="39">
        <v>0</v>
      </c>
      <c r="V971" s="39">
        <v>0</v>
      </c>
    </row>
    <row r="972" spans="1:22" x14ac:dyDescent="0.45">
      <c r="A972" s="58">
        <v>44543</v>
      </c>
      <c r="B972" s="36" t="s">
        <v>941</v>
      </c>
      <c r="C972" s="36" t="s">
        <v>47</v>
      </c>
      <c r="D972" s="36" t="s">
        <v>3319</v>
      </c>
      <c r="E972" s="36" t="s">
        <v>3584</v>
      </c>
      <c r="F972" s="36" t="s">
        <v>3154</v>
      </c>
      <c r="G972" s="36" t="s">
        <v>3155</v>
      </c>
      <c r="H972" s="37">
        <v>5399</v>
      </c>
      <c r="I972" s="37">
        <v>35</v>
      </c>
      <c r="J972" s="38">
        <v>6.482681978144101E-3</v>
      </c>
      <c r="K972" s="39">
        <v>3.2545714285714284</v>
      </c>
      <c r="L972" s="39">
        <v>113.91</v>
      </c>
      <c r="M972" s="39">
        <v>79.989999999999995</v>
      </c>
      <c r="N972" s="38">
        <v>1.4240530066258286</v>
      </c>
      <c r="O972" s="40">
        <v>0.70222105170748839</v>
      </c>
      <c r="P972" s="37">
        <v>1</v>
      </c>
      <c r="Q972" s="37">
        <v>1</v>
      </c>
      <c r="R972" s="38">
        <v>2.8571428571428571E-2</v>
      </c>
      <c r="S972" s="37">
        <v>1</v>
      </c>
      <c r="T972" s="37">
        <v>0</v>
      </c>
      <c r="U972" s="39">
        <v>79.989999999999995</v>
      </c>
      <c r="V972" s="39">
        <v>0</v>
      </c>
    </row>
    <row r="973" spans="1:22" x14ac:dyDescent="0.45">
      <c r="A973" s="58">
        <v>44543</v>
      </c>
      <c r="B973" s="36" t="s">
        <v>941</v>
      </c>
      <c r="C973" s="36" t="s">
        <v>47</v>
      </c>
      <c r="D973" s="36" t="s">
        <v>3505</v>
      </c>
      <c r="E973" s="36" t="s">
        <v>3584</v>
      </c>
      <c r="F973" s="36" t="s">
        <v>3154</v>
      </c>
      <c r="G973" s="36" t="s">
        <v>3155</v>
      </c>
      <c r="H973" s="37">
        <v>48</v>
      </c>
      <c r="I973" s="37">
        <v>0</v>
      </c>
      <c r="J973" s="38">
        <v>0</v>
      </c>
      <c r="L973" s="39">
        <v>0</v>
      </c>
      <c r="M973" s="39">
        <v>0</v>
      </c>
      <c r="P973" s="37">
        <v>0</v>
      </c>
      <c r="Q973" s="37">
        <v>0</v>
      </c>
      <c r="S973" s="37">
        <v>0</v>
      </c>
      <c r="T973" s="37">
        <v>0</v>
      </c>
      <c r="U973" s="39">
        <v>0</v>
      </c>
      <c r="V973" s="39">
        <v>0</v>
      </c>
    </row>
    <row r="974" spans="1:22" x14ac:dyDescent="0.45">
      <c r="A974" s="58">
        <v>44543</v>
      </c>
      <c r="B974" s="36" t="s">
        <v>941</v>
      </c>
      <c r="C974" s="36" t="s">
        <v>47</v>
      </c>
      <c r="D974" s="36" t="s">
        <v>3447</v>
      </c>
      <c r="E974" s="36" t="s">
        <v>3591</v>
      </c>
      <c r="F974" s="36" t="s">
        <v>3154</v>
      </c>
      <c r="G974" s="36" t="s">
        <v>3155</v>
      </c>
      <c r="H974" s="37">
        <v>8</v>
      </c>
      <c r="I974" s="37">
        <v>0</v>
      </c>
      <c r="J974" s="38">
        <v>0</v>
      </c>
      <c r="L974" s="39">
        <v>0</v>
      </c>
      <c r="M974" s="39">
        <v>0</v>
      </c>
      <c r="P974" s="37">
        <v>0</v>
      </c>
      <c r="Q974" s="37">
        <v>0</v>
      </c>
      <c r="S974" s="37">
        <v>0</v>
      </c>
      <c r="T974" s="37">
        <v>0</v>
      </c>
      <c r="U974" s="39">
        <v>0</v>
      </c>
      <c r="V974" s="39">
        <v>0</v>
      </c>
    </row>
    <row r="975" spans="1:22" x14ac:dyDescent="0.45">
      <c r="A975" s="58">
        <v>44543</v>
      </c>
      <c r="B975" s="36" t="s">
        <v>941</v>
      </c>
      <c r="C975" s="36" t="s">
        <v>47</v>
      </c>
      <c r="D975" s="36" t="s">
        <v>3435</v>
      </c>
      <c r="E975" s="36" t="s">
        <v>3591</v>
      </c>
      <c r="F975" s="36" t="s">
        <v>3154</v>
      </c>
      <c r="G975" s="36" t="s">
        <v>3155</v>
      </c>
      <c r="H975" s="37">
        <v>130</v>
      </c>
      <c r="I975" s="37">
        <v>1</v>
      </c>
      <c r="J975" s="38">
        <v>7.6923076923076927E-3</v>
      </c>
      <c r="K975" s="39">
        <v>3.25</v>
      </c>
      <c r="L975" s="39">
        <v>3.25</v>
      </c>
      <c r="M975" s="39">
        <v>0</v>
      </c>
      <c r="O975" s="40">
        <v>0</v>
      </c>
      <c r="P975" s="37">
        <v>0</v>
      </c>
      <c r="Q975" s="37">
        <v>0</v>
      </c>
      <c r="R975" s="38">
        <v>0</v>
      </c>
      <c r="S975" s="37">
        <v>0</v>
      </c>
      <c r="T975" s="37">
        <v>0</v>
      </c>
      <c r="U975" s="39">
        <v>0</v>
      </c>
      <c r="V975" s="39">
        <v>0</v>
      </c>
    </row>
    <row r="976" spans="1:22" x14ac:dyDescent="0.45">
      <c r="A976" s="58">
        <v>44543</v>
      </c>
      <c r="B976" s="36" t="s">
        <v>941</v>
      </c>
      <c r="C976" s="36" t="s">
        <v>47</v>
      </c>
      <c r="D976" s="36" t="s">
        <v>3475</v>
      </c>
      <c r="E976" s="36" t="s">
        <v>3593</v>
      </c>
      <c r="F976" s="36" t="s">
        <v>3159</v>
      </c>
      <c r="G976" s="36" t="s">
        <v>3160</v>
      </c>
      <c r="H976" s="37">
        <v>14</v>
      </c>
      <c r="I976" s="37">
        <v>0</v>
      </c>
      <c r="J976" s="38">
        <v>0</v>
      </c>
      <c r="L976" s="39">
        <v>0</v>
      </c>
      <c r="M976" s="39">
        <v>0</v>
      </c>
      <c r="P976" s="37">
        <v>0</v>
      </c>
      <c r="Q976" s="37">
        <v>0</v>
      </c>
      <c r="S976" s="37">
        <v>0</v>
      </c>
      <c r="T976" s="37">
        <v>0</v>
      </c>
      <c r="U976" s="39">
        <v>0</v>
      </c>
      <c r="V976" s="39">
        <v>0</v>
      </c>
    </row>
    <row r="977" spans="1:22" x14ac:dyDescent="0.45">
      <c r="A977" s="58">
        <v>44543</v>
      </c>
      <c r="B977" s="36" t="s">
        <v>941</v>
      </c>
      <c r="C977" s="36" t="s">
        <v>47</v>
      </c>
      <c r="D977" s="36" t="s">
        <v>3495</v>
      </c>
      <c r="E977" s="36" t="s">
        <v>3593</v>
      </c>
      <c r="F977" s="36" t="s">
        <v>3159</v>
      </c>
      <c r="G977" s="36" t="s">
        <v>3160</v>
      </c>
      <c r="H977" s="37">
        <v>38</v>
      </c>
      <c r="I977" s="37">
        <v>0</v>
      </c>
      <c r="J977" s="38">
        <v>0</v>
      </c>
      <c r="L977" s="39">
        <v>0</v>
      </c>
      <c r="M977" s="39">
        <v>0</v>
      </c>
      <c r="P977" s="37">
        <v>0</v>
      </c>
      <c r="Q977" s="37">
        <v>0</v>
      </c>
      <c r="S977" s="37">
        <v>0</v>
      </c>
      <c r="T977" s="37">
        <v>0</v>
      </c>
      <c r="U977" s="39">
        <v>0</v>
      </c>
      <c r="V977" s="39">
        <v>0</v>
      </c>
    </row>
    <row r="978" spans="1:22" x14ac:dyDescent="0.45">
      <c r="A978" s="58">
        <v>44543</v>
      </c>
      <c r="B978" s="36" t="s">
        <v>941</v>
      </c>
      <c r="C978" s="36" t="s">
        <v>47</v>
      </c>
      <c r="D978" s="36" t="s">
        <v>3485</v>
      </c>
      <c r="E978" s="36" t="s">
        <v>3593</v>
      </c>
      <c r="F978" s="36" t="s">
        <v>3159</v>
      </c>
      <c r="G978" s="36" t="s">
        <v>3160</v>
      </c>
      <c r="H978" s="37">
        <v>11</v>
      </c>
      <c r="I978" s="37">
        <v>1</v>
      </c>
      <c r="J978" s="38">
        <v>9.0909090909090912E-2</v>
      </c>
      <c r="K978" s="39">
        <v>3.24</v>
      </c>
      <c r="L978" s="39">
        <v>3.24</v>
      </c>
      <c r="M978" s="39">
        <v>0</v>
      </c>
      <c r="O978" s="40">
        <v>0</v>
      </c>
      <c r="P978" s="37">
        <v>0</v>
      </c>
      <c r="Q978" s="37">
        <v>0</v>
      </c>
      <c r="R978" s="38">
        <v>0</v>
      </c>
      <c r="S978" s="37">
        <v>0</v>
      </c>
      <c r="T978" s="37">
        <v>0</v>
      </c>
      <c r="U978" s="39">
        <v>0</v>
      </c>
      <c r="V978" s="39">
        <v>0</v>
      </c>
    </row>
    <row r="979" spans="1:22" x14ac:dyDescent="0.45">
      <c r="A979" s="58">
        <v>44543</v>
      </c>
      <c r="B979" s="36" t="s">
        <v>941</v>
      </c>
      <c r="C979" s="36" t="s">
        <v>47</v>
      </c>
      <c r="D979" s="36" t="s">
        <v>3441</v>
      </c>
      <c r="E979" s="36" t="s">
        <v>3591</v>
      </c>
      <c r="F979" s="36" t="s">
        <v>3154</v>
      </c>
      <c r="G979" s="36" t="s">
        <v>3155</v>
      </c>
      <c r="H979" s="37">
        <v>27</v>
      </c>
      <c r="I979" s="37">
        <v>0</v>
      </c>
      <c r="J979" s="38">
        <v>0</v>
      </c>
      <c r="L979" s="39">
        <v>0</v>
      </c>
      <c r="M979" s="39">
        <v>0</v>
      </c>
      <c r="P979" s="37">
        <v>0</v>
      </c>
      <c r="Q979" s="37">
        <v>0</v>
      </c>
      <c r="S979" s="37">
        <v>0</v>
      </c>
      <c r="T979" s="37">
        <v>0</v>
      </c>
      <c r="U979" s="39">
        <v>0</v>
      </c>
      <c r="V979" s="39">
        <v>0</v>
      </c>
    </row>
    <row r="980" spans="1:22" x14ac:dyDescent="0.45">
      <c r="A980" s="58">
        <v>44543</v>
      </c>
      <c r="B980" s="36" t="s">
        <v>941</v>
      </c>
      <c r="C980" s="36" t="s">
        <v>47</v>
      </c>
      <c r="D980" s="36" t="s">
        <v>3481</v>
      </c>
      <c r="E980" s="36" t="s">
        <v>3593</v>
      </c>
      <c r="F980" s="36" t="s">
        <v>3159</v>
      </c>
      <c r="G980" s="36" t="s">
        <v>3160</v>
      </c>
      <c r="H980" s="37">
        <v>156</v>
      </c>
      <c r="I980" s="37">
        <v>0</v>
      </c>
      <c r="J980" s="38">
        <v>0</v>
      </c>
      <c r="L980" s="39">
        <v>0</v>
      </c>
      <c r="M980" s="39">
        <v>0</v>
      </c>
      <c r="P980" s="37">
        <v>0</v>
      </c>
      <c r="Q980" s="37">
        <v>0</v>
      </c>
      <c r="S980" s="37">
        <v>0</v>
      </c>
      <c r="T980" s="37">
        <v>0</v>
      </c>
      <c r="U980" s="39">
        <v>0</v>
      </c>
      <c r="V980" s="39">
        <v>0</v>
      </c>
    </row>
    <row r="981" spans="1:22" x14ac:dyDescent="0.45">
      <c r="A981" s="58">
        <v>44543</v>
      </c>
      <c r="B981" s="36" t="s">
        <v>941</v>
      </c>
      <c r="C981" s="36" t="s">
        <v>47</v>
      </c>
      <c r="D981" s="36" t="s">
        <v>3482</v>
      </c>
      <c r="E981" s="36" t="s">
        <v>3593</v>
      </c>
      <c r="F981" s="36" t="s">
        <v>3159</v>
      </c>
      <c r="G981" s="36" t="s">
        <v>3160</v>
      </c>
      <c r="H981" s="37">
        <v>3</v>
      </c>
      <c r="I981" s="37">
        <v>0</v>
      </c>
      <c r="J981" s="38">
        <v>0</v>
      </c>
      <c r="L981" s="39">
        <v>0</v>
      </c>
      <c r="M981" s="39">
        <v>0</v>
      </c>
      <c r="P981" s="37">
        <v>0</v>
      </c>
      <c r="Q981" s="37">
        <v>0</v>
      </c>
      <c r="S981" s="37">
        <v>0</v>
      </c>
      <c r="T981" s="37">
        <v>0</v>
      </c>
      <c r="U981" s="39">
        <v>0</v>
      </c>
      <c r="V981" s="39">
        <v>0</v>
      </c>
    </row>
    <row r="982" spans="1:22" x14ac:dyDescent="0.45">
      <c r="A982" s="58">
        <v>44543</v>
      </c>
      <c r="B982" s="36" t="s">
        <v>941</v>
      </c>
      <c r="C982" s="36" t="s">
        <v>47</v>
      </c>
      <c r="D982" s="36" t="s">
        <v>3483</v>
      </c>
      <c r="E982" s="36" t="s">
        <v>3593</v>
      </c>
      <c r="F982" s="36" t="s">
        <v>3159</v>
      </c>
      <c r="G982" s="36" t="s">
        <v>3160</v>
      </c>
      <c r="H982" s="37">
        <v>3</v>
      </c>
      <c r="I982" s="37">
        <v>0</v>
      </c>
      <c r="J982" s="38">
        <v>0</v>
      </c>
      <c r="L982" s="39">
        <v>0</v>
      </c>
      <c r="M982" s="39">
        <v>0</v>
      </c>
      <c r="P982" s="37">
        <v>0</v>
      </c>
      <c r="Q982" s="37">
        <v>0</v>
      </c>
      <c r="S982" s="37">
        <v>0</v>
      </c>
      <c r="T982" s="37">
        <v>0</v>
      </c>
      <c r="U982" s="39">
        <v>0</v>
      </c>
      <c r="V982" s="39">
        <v>0</v>
      </c>
    </row>
    <row r="983" spans="1:22" x14ac:dyDescent="0.45">
      <c r="A983" s="58">
        <v>44543</v>
      </c>
      <c r="B983" s="36" t="s">
        <v>941</v>
      </c>
      <c r="C983" s="36" t="s">
        <v>47</v>
      </c>
      <c r="D983" s="36" t="s">
        <v>3478</v>
      </c>
      <c r="E983" s="36" t="s">
        <v>3593</v>
      </c>
      <c r="F983" s="36" t="s">
        <v>3159</v>
      </c>
      <c r="G983" s="36" t="s">
        <v>3160</v>
      </c>
      <c r="H983" s="37">
        <v>5</v>
      </c>
      <c r="I983" s="37">
        <v>0</v>
      </c>
      <c r="J983" s="38">
        <v>0</v>
      </c>
      <c r="L983" s="39">
        <v>0</v>
      </c>
      <c r="M983" s="39">
        <v>0</v>
      </c>
      <c r="P983" s="37">
        <v>0</v>
      </c>
      <c r="Q983" s="37">
        <v>0</v>
      </c>
      <c r="S983" s="37">
        <v>0</v>
      </c>
      <c r="T983" s="37">
        <v>0</v>
      </c>
      <c r="U983" s="39">
        <v>0</v>
      </c>
      <c r="V983" s="39">
        <v>0</v>
      </c>
    </row>
    <row r="984" spans="1:22" x14ac:dyDescent="0.45">
      <c r="A984" s="58">
        <v>44543</v>
      </c>
      <c r="B984" s="36" t="s">
        <v>941</v>
      </c>
      <c r="C984" s="36" t="s">
        <v>47</v>
      </c>
      <c r="D984" s="36" t="s">
        <v>3439</v>
      </c>
      <c r="E984" s="36" t="s">
        <v>3591</v>
      </c>
      <c r="F984" s="36" t="s">
        <v>3154</v>
      </c>
      <c r="G984" s="36" t="s">
        <v>3155</v>
      </c>
      <c r="H984" s="37">
        <v>4</v>
      </c>
      <c r="I984" s="37">
        <v>0</v>
      </c>
      <c r="J984" s="38">
        <v>0</v>
      </c>
      <c r="L984" s="39">
        <v>0</v>
      </c>
      <c r="M984" s="39">
        <v>0</v>
      </c>
      <c r="P984" s="37">
        <v>0</v>
      </c>
      <c r="Q984" s="37">
        <v>0</v>
      </c>
      <c r="S984" s="37">
        <v>0</v>
      </c>
      <c r="T984" s="37">
        <v>0</v>
      </c>
      <c r="U984" s="39">
        <v>0</v>
      </c>
      <c r="V984" s="39">
        <v>0</v>
      </c>
    </row>
    <row r="985" spans="1:22" x14ac:dyDescent="0.45">
      <c r="A985" s="58">
        <v>44543</v>
      </c>
      <c r="B985" s="36" t="s">
        <v>941</v>
      </c>
      <c r="C985" s="36" t="s">
        <v>47</v>
      </c>
      <c r="D985" s="36" t="s">
        <v>3429</v>
      </c>
      <c r="E985" s="36" t="s">
        <v>3591</v>
      </c>
      <c r="F985" s="36" t="s">
        <v>3154</v>
      </c>
      <c r="G985" s="36" t="s">
        <v>3155</v>
      </c>
      <c r="H985" s="37">
        <v>62</v>
      </c>
      <c r="I985" s="37">
        <v>0</v>
      </c>
      <c r="J985" s="38">
        <v>0</v>
      </c>
      <c r="L985" s="39">
        <v>0</v>
      </c>
      <c r="M985" s="39">
        <v>0</v>
      </c>
      <c r="P985" s="37">
        <v>0</v>
      </c>
      <c r="Q985" s="37">
        <v>0</v>
      </c>
      <c r="S985" s="37">
        <v>0</v>
      </c>
      <c r="T985" s="37">
        <v>0</v>
      </c>
      <c r="U985" s="39">
        <v>0</v>
      </c>
      <c r="V985" s="39">
        <v>0</v>
      </c>
    </row>
    <row r="986" spans="1:22" x14ac:dyDescent="0.45">
      <c r="A986" s="58">
        <v>44543</v>
      </c>
      <c r="B986" s="36" t="s">
        <v>941</v>
      </c>
      <c r="C986" s="36" t="s">
        <v>47</v>
      </c>
      <c r="D986" s="36" t="s">
        <v>3477</v>
      </c>
      <c r="E986" s="36" t="s">
        <v>3593</v>
      </c>
      <c r="F986" s="36" t="s">
        <v>3159</v>
      </c>
      <c r="G986" s="36" t="s">
        <v>3160</v>
      </c>
      <c r="H986" s="37">
        <v>37</v>
      </c>
      <c r="I986" s="37">
        <v>0</v>
      </c>
      <c r="J986" s="38">
        <v>0</v>
      </c>
      <c r="L986" s="39">
        <v>0</v>
      </c>
      <c r="M986" s="39">
        <v>0</v>
      </c>
      <c r="P986" s="37">
        <v>0</v>
      </c>
      <c r="Q986" s="37">
        <v>0</v>
      </c>
      <c r="S986" s="37">
        <v>0</v>
      </c>
      <c r="T986" s="37">
        <v>0</v>
      </c>
      <c r="U986" s="39">
        <v>0</v>
      </c>
      <c r="V986" s="39">
        <v>0</v>
      </c>
    </row>
    <row r="987" spans="1:22" x14ac:dyDescent="0.45">
      <c r="A987" s="58">
        <v>44544</v>
      </c>
      <c r="B987" s="36" t="s">
        <v>941</v>
      </c>
      <c r="C987" s="36" t="s">
        <v>47</v>
      </c>
      <c r="D987" s="36" t="s">
        <v>3460</v>
      </c>
      <c r="E987" s="36" t="s">
        <v>3600</v>
      </c>
      <c r="F987" s="36" t="s">
        <v>3154</v>
      </c>
      <c r="G987" s="36" t="s">
        <v>3155</v>
      </c>
      <c r="H987" s="37">
        <v>154</v>
      </c>
      <c r="I987" s="37">
        <v>0</v>
      </c>
      <c r="J987" s="38">
        <v>0</v>
      </c>
      <c r="L987" s="39">
        <v>0</v>
      </c>
      <c r="M987" s="39">
        <v>0</v>
      </c>
      <c r="P987" s="37">
        <v>0</v>
      </c>
      <c r="Q987" s="37">
        <v>0</v>
      </c>
      <c r="S987" s="37">
        <v>0</v>
      </c>
      <c r="T987" s="37">
        <v>0</v>
      </c>
      <c r="U987" s="39">
        <v>0</v>
      </c>
      <c r="V987" s="39">
        <v>0</v>
      </c>
    </row>
    <row r="988" spans="1:22" x14ac:dyDescent="0.45">
      <c r="A988" s="58">
        <v>44544</v>
      </c>
      <c r="B988" s="36" t="s">
        <v>941</v>
      </c>
      <c r="C988" s="36" t="s">
        <v>47</v>
      </c>
      <c r="D988" s="36" t="s">
        <v>3434</v>
      </c>
      <c r="E988" s="36" t="s">
        <v>3601</v>
      </c>
      <c r="F988" s="36" t="s">
        <v>3154</v>
      </c>
      <c r="G988" s="36" t="s">
        <v>3155</v>
      </c>
      <c r="H988" s="37">
        <v>17</v>
      </c>
      <c r="I988" s="37">
        <v>0</v>
      </c>
      <c r="J988" s="38">
        <v>0</v>
      </c>
      <c r="L988" s="39">
        <v>0</v>
      </c>
      <c r="M988" s="39">
        <v>0</v>
      </c>
      <c r="P988" s="37">
        <v>0</v>
      </c>
      <c r="Q988" s="37">
        <v>0</v>
      </c>
      <c r="S988" s="37">
        <v>0</v>
      </c>
      <c r="T988" s="37">
        <v>0</v>
      </c>
      <c r="U988" s="39">
        <v>0</v>
      </c>
      <c r="V988" s="39">
        <v>0</v>
      </c>
    </row>
    <row r="989" spans="1:22" x14ac:dyDescent="0.45">
      <c r="A989" s="58">
        <v>44544</v>
      </c>
      <c r="B989" s="36" t="s">
        <v>941</v>
      </c>
      <c r="C989" s="36" t="s">
        <v>47</v>
      </c>
      <c r="D989" s="36" t="s">
        <v>3424</v>
      </c>
      <c r="E989" s="36" t="s">
        <v>3598</v>
      </c>
      <c r="F989" s="36" t="s">
        <v>3154</v>
      </c>
      <c r="G989" s="36" t="s">
        <v>3155</v>
      </c>
      <c r="H989" s="37">
        <v>5</v>
      </c>
      <c r="I989" s="37">
        <v>0</v>
      </c>
      <c r="J989" s="38">
        <v>0</v>
      </c>
      <c r="L989" s="39">
        <v>0</v>
      </c>
      <c r="M989" s="39">
        <v>0</v>
      </c>
      <c r="P989" s="37">
        <v>0</v>
      </c>
      <c r="Q989" s="37">
        <v>0</v>
      </c>
      <c r="S989" s="37">
        <v>0</v>
      </c>
      <c r="T989" s="37">
        <v>0</v>
      </c>
      <c r="U989" s="39">
        <v>0</v>
      </c>
      <c r="V989" s="39">
        <v>0</v>
      </c>
    </row>
    <row r="990" spans="1:22" x14ac:dyDescent="0.45">
      <c r="A990" s="58">
        <v>44544</v>
      </c>
      <c r="B990" s="36" t="s">
        <v>941</v>
      </c>
      <c r="C990" s="36" t="s">
        <v>47</v>
      </c>
      <c r="D990" s="36" t="s">
        <v>3426</v>
      </c>
      <c r="E990" s="36" t="s">
        <v>3598</v>
      </c>
      <c r="F990" s="36" t="s">
        <v>3154</v>
      </c>
      <c r="G990" s="36" t="s">
        <v>3155</v>
      </c>
      <c r="H990" s="37">
        <v>35</v>
      </c>
      <c r="I990" s="37">
        <v>0</v>
      </c>
      <c r="J990" s="38">
        <v>0</v>
      </c>
      <c r="L990" s="39">
        <v>0</v>
      </c>
      <c r="M990" s="39">
        <v>0</v>
      </c>
      <c r="P990" s="37">
        <v>0</v>
      </c>
      <c r="Q990" s="37">
        <v>0</v>
      </c>
      <c r="S990" s="37">
        <v>0</v>
      </c>
      <c r="T990" s="37">
        <v>0</v>
      </c>
      <c r="U990" s="39">
        <v>0</v>
      </c>
      <c r="V990" s="39">
        <v>0</v>
      </c>
    </row>
    <row r="991" spans="1:22" x14ac:dyDescent="0.45">
      <c r="A991" s="58">
        <v>44544</v>
      </c>
      <c r="B991" s="36" t="s">
        <v>941</v>
      </c>
      <c r="C991" s="36" t="s">
        <v>47</v>
      </c>
      <c r="D991" s="36" t="s">
        <v>3410</v>
      </c>
      <c r="E991" s="36" t="s">
        <v>3602</v>
      </c>
      <c r="F991" s="36" t="s">
        <v>3154</v>
      </c>
      <c r="G991" s="36" t="s">
        <v>3155</v>
      </c>
      <c r="H991" s="37">
        <v>3</v>
      </c>
      <c r="I991" s="37">
        <v>0</v>
      </c>
      <c r="J991" s="38">
        <v>0</v>
      </c>
      <c r="L991" s="39">
        <v>0</v>
      </c>
      <c r="M991" s="39">
        <v>0</v>
      </c>
      <c r="P991" s="37">
        <v>0</v>
      </c>
      <c r="Q991" s="37">
        <v>0</v>
      </c>
      <c r="S991" s="37">
        <v>0</v>
      </c>
      <c r="T991" s="37">
        <v>0</v>
      </c>
      <c r="U991" s="39">
        <v>0</v>
      </c>
      <c r="V991" s="39">
        <v>0</v>
      </c>
    </row>
    <row r="992" spans="1:22" x14ac:dyDescent="0.45">
      <c r="A992" s="58">
        <v>44544</v>
      </c>
      <c r="B992" s="36" t="s">
        <v>941</v>
      </c>
      <c r="C992" s="36" t="s">
        <v>47</v>
      </c>
      <c r="D992" s="36" t="s">
        <v>3398</v>
      </c>
      <c r="E992" s="36" t="s">
        <v>3582</v>
      </c>
      <c r="F992" s="36" t="s">
        <v>3154</v>
      </c>
      <c r="G992" s="36" t="s">
        <v>3155</v>
      </c>
      <c r="H992" s="37">
        <v>315</v>
      </c>
      <c r="I992" s="37">
        <v>2</v>
      </c>
      <c r="J992" s="38">
        <v>6.3492063492063492E-3</v>
      </c>
      <c r="K992" s="39">
        <v>1.47</v>
      </c>
      <c r="L992" s="39">
        <v>2.94</v>
      </c>
      <c r="M992" s="39">
        <v>0</v>
      </c>
      <c r="O992" s="40">
        <v>0</v>
      </c>
      <c r="P992" s="37">
        <v>0</v>
      </c>
      <c r="Q992" s="37">
        <v>0</v>
      </c>
      <c r="R992" s="38">
        <v>0</v>
      </c>
      <c r="S992" s="37">
        <v>0</v>
      </c>
      <c r="T992" s="37">
        <v>0</v>
      </c>
      <c r="U992" s="39">
        <v>0</v>
      </c>
      <c r="V992" s="39">
        <v>0</v>
      </c>
    </row>
    <row r="993" spans="1:22" x14ac:dyDescent="0.45">
      <c r="A993" s="58">
        <v>44544</v>
      </c>
      <c r="B993" s="36" t="s">
        <v>941</v>
      </c>
      <c r="C993" s="36" t="s">
        <v>47</v>
      </c>
      <c r="D993" s="36" t="s">
        <v>3396</v>
      </c>
      <c r="E993" s="36" t="s">
        <v>3599</v>
      </c>
      <c r="F993" s="36" t="s">
        <v>3154</v>
      </c>
      <c r="G993" s="36" t="s">
        <v>3155</v>
      </c>
      <c r="H993" s="37">
        <v>23</v>
      </c>
      <c r="I993" s="37">
        <v>0</v>
      </c>
      <c r="J993" s="38">
        <v>0</v>
      </c>
      <c r="L993" s="39">
        <v>0</v>
      </c>
      <c r="M993" s="39">
        <v>0</v>
      </c>
      <c r="P993" s="37">
        <v>0</v>
      </c>
      <c r="Q993" s="37">
        <v>0</v>
      </c>
      <c r="S993" s="37">
        <v>0</v>
      </c>
      <c r="T993" s="37">
        <v>0</v>
      </c>
      <c r="U993" s="39">
        <v>0</v>
      </c>
      <c r="V993" s="39">
        <v>0</v>
      </c>
    </row>
    <row r="994" spans="1:22" x14ac:dyDescent="0.45">
      <c r="A994" s="58">
        <v>44544</v>
      </c>
      <c r="B994" s="36" t="s">
        <v>941</v>
      </c>
      <c r="C994" s="36" t="s">
        <v>47</v>
      </c>
      <c r="D994" s="36" t="s">
        <v>3501</v>
      </c>
      <c r="E994" s="36" t="s">
        <v>3584</v>
      </c>
      <c r="F994" s="36" t="s">
        <v>3154</v>
      </c>
      <c r="G994" s="36" t="s">
        <v>3155</v>
      </c>
      <c r="H994" s="37">
        <v>379</v>
      </c>
      <c r="I994" s="37">
        <v>5</v>
      </c>
      <c r="J994" s="38">
        <v>1.3192612137203165E-2</v>
      </c>
      <c r="K994" s="39">
        <v>5.3480000000000008</v>
      </c>
      <c r="L994" s="39">
        <v>26.740000000000002</v>
      </c>
      <c r="M994" s="39">
        <v>0</v>
      </c>
      <c r="O994" s="40">
        <v>0</v>
      </c>
      <c r="P994" s="37">
        <v>0</v>
      </c>
      <c r="Q994" s="37">
        <v>0</v>
      </c>
      <c r="R994" s="38">
        <v>0</v>
      </c>
      <c r="S994" s="37">
        <v>0</v>
      </c>
      <c r="T994" s="37">
        <v>0</v>
      </c>
      <c r="U994" s="39">
        <v>0</v>
      </c>
      <c r="V994" s="39">
        <v>0</v>
      </c>
    </row>
    <row r="995" spans="1:22" x14ac:dyDescent="0.45">
      <c r="A995" s="58">
        <v>44544</v>
      </c>
      <c r="B995" s="36" t="s">
        <v>941</v>
      </c>
      <c r="C995" s="36" t="s">
        <v>47</v>
      </c>
      <c r="D995" s="36" t="s">
        <v>3453</v>
      </c>
      <c r="E995" s="36" t="s">
        <v>3585</v>
      </c>
      <c r="F995" s="36" t="s">
        <v>3159</v>
      </c>
      <c r="G995" s="36" t="s">
        <v>3160</v>
      </c>
      <c r="H995" s="37">
        <v>799</v>
      </c>
      <c r="I995" s="37">
        <v>1</v>
      </c>
      <c r="J995" s="38">
        <v>1.2515644555694619E-3</v>
      </c>
      <c r="K995" s="39">
        <v>0.22</v>
      </c>
      <c r="L995" s="39">
        <v>0.22</v>
      </c>
      <c r="M995" s="39">
        <v>0</v>
      </c>
      <c r="O995" s="40">
        <v>0</v>
      </c>
      <c r="P995" s="37">
        <v>0</v>
      </c>
      <c r="Q995" s="37">
        <v>0</v>
      </c>
      <c r="R995" s="38">
        <v>0</v>
      </c>
      <c r="S995" s="37">
        <v>0</v>
      </c>
      <c r="T995" s="37">
        <v>0</v>
      </c>
      <c r="U995" s="39">
        <v>0</v>
      </c>
      <c r="V995" s="39">
        <v>0</v>
      </c>
    </row>
    <row r="996" spans="1:22" x14ac:dyDescent="0.45">
      <c r="A996" s="58">
        <v>44544</v>
      </c>
      <c r="B996" s="36" t="s">
        <v>941</v>
      </c>
      <c r="C996" s="36" t="s">
        <v>47</v>
      </c>
      <c r="D996" s="36" t="s">
        <v>3279</v>
      </c>
      <c r="E996" s="36" t="s">
        <v>3586</v>
      </c>
      <c r="F996" s="36" t="s">
        <v>3159</v>
      </c>
      <c r="G996" s="36" t="s">
        <v>3160</v>
      </c>
      <c r="H996" s="37">
        <v>25</v>
      </c>
      <c r="I996" s="37">
        <v>0</v>
      </c>
      <c r="J996" s="38">
        <v>0</v>
      </c>
      <c r="L996" s="39">
        <v>0</v>
      </c>
      <c r="M996" s="39">
        <v>0</v>
      </c>
      <c r="P996" s="37">
        <v>0</v>
      </c>
      <c r="Q996" s="37">
        <v>0</v>
      </c>
      <c r="S996" s="37">
        <v>0</v>
      </c>
      <c r="T996" s="37">
        <v>0</v>
      </c>
      <c r="U996" s="39">
        <v>0</v>
      </c>
      <c r="V996" s="39">
        <v>0</v>
      </c>
    </row>
    <row r="997" spans="1:22" x14ac:dyDescent="0.45">
      <c r="A997" s="58">
        <v>44544</v>
      </c>
      <c r="B997" s="36" t="s">
        <v>941</v>
      </c>
      <c r="C997" s="36" t="s">
        <v>47</v>
      </c>
      <c r="D997" s="36" t="s">
        <v>3309</v>
      </c>
      <c r="E997" s="36" t="s">
        <v>3584</v>
      </c>
      <c r="F997" s="36" t="s">
        <v>3154</v>
      </c>
      <c r="G997" s="36" t="s">
        <v>3155</v>
      </c>
      <c r="H997" s="37">
        <v>2</v>
      </c>
      <c r="I997" s="37">
        <v>0</v>
      </c>
      <c r="J997" s="38">
        <v>0</v>
      </c>
      <c r="L997" s="39">
        <v>0</v>
      </c>
      <c r="M997" s="39">
        <v>0</v>
      </c>
      <c r="P997" s="37">
        <v>0</v>
      </c>
      <c r="Q997" s="37">
        <v>0</v>
      </c>
      <c r="S997" s="37">
        <v>0</v>
      </c>
      <c r="T997" s="37">
        <v>0</v>
      </c>
      <c r="U997" s="39">
        <v>0</v>
      </c>
      <c r="V997" s="39">
        <v>0</v>
      </c>
    </row>
    <row r="998" spans="1:22" x14ac:dyDescent="0.45">
      <c r="A998" s="58">
        <v>44544</v>
      </c>
      <c r="B998" s="36" t="s">
        <v>941</v>
      </c>
      <c r="C998" s="36" t="s">
        <v>47</v>
      </c>
      <c r="D998" s="36" t="s">
        <v>3507</v>
      </c>
      <c r="E998" s="36" t="s">
        <v>3584</v>
      </c>
      <c r="F998" s="36" t="s">
        <v>3154</v>
      </c>
      <c r="G998" s="36" t="s">
        <v>3155</v>
      </c>
      <c r="H998" s="37">
        <v>26</v>
      </c>
      <c r="I998" s="37">
        <v>0</v>
      </c>
      <c r="J998" s="38">
        <v>0</v>
      </c>
      <c r="L998" s="39">
        <v>0</v>
      </c>
      <c r="M998" s="39">
        <v>0</v>
      </c>
      <c r="P998" s="37">
        <v>0</v>
      </c>
      <c r="Q998" s="37">
        <v>0</v>
      </c>
      <c r="S998" s="37">
        <v>0</v>
      </c>
      <c r="T998" s="37">
        <v>0</v>
      </c>
      <c r="U998" s="39">
        <v>0</v>
      </c>
      <c r="V998" s="39">
        <v>0</v>
      </c>
    </row>
    <row r="999" spans="1:22" x14ac:dyDescent="0.45">
      <c r="A999" s="58">
        <v>44544</v>
      </c>
      <c r="B999" s="36" t="s">
        <v>941</v>
      </c>
      <c r="C999" s="36" t="s">
        <v>47</v>
      </c>
      <c r="D999" s="36" t="s">
        <v>3504</v>
      </c>
      <c r="E999" s="36" t="s">
        <v>3584</v>
      </c>
      <c r="F999" s="36" t="s">
        <v>3154</v>
      </c>
      <c r="G999" s="36" t="s">
        <v>3155</v>
      </c>
      <c r="H999" s="37">
        <v>674</v>
      </c>
      <c r="I999" s="37">
        <v>2</v>
      </c>
      <c r="J999" s="38">
        <v>2.967359050445104E-3</v>
      </c>
      <c r="K999" s="39">
        <v>1.5149999999999999</v>
      </c>
      <c r="L999" s="39">
        <v>3.03</v>
      </c>
      <c r="M999" s="39">
        <v>0</v>
      </c>
      <c r="O999" s="40">
        <v>0</v>
      </c>
      <c r="P999" s="37">
        <v>0</v>
      </c>
      <c r="Q999" s="37">
        <v>0</v>
      </c>
      <c r="R999" s="38">
        <v>0</v>
      </c>
      <c r="S999" s="37">
        <v>0</v>
      </c>
      <c r="T999" s="37">
        <v>0</v>
      </c>
      <c r="U999" s="39">
        <v>0</v>
      </c>
      <c r="V999" s="39">
        <v>0</v>
      </c>
    </row>
    <row r="1000" spans="1:22" x14ac:dyDescent="0.45">
      <c r="A1000" s="58">
        <v>44544</v>
      </c>
      <c r="B1000" s="36" t="s">
        <v>941</v>
      </c>
      <c r="C1000" s="36" t="s">
        <v>47</v>
      </c>
      <c r="D1000" s="36" t="s">
        <v>3337</v>
      </c>
      <c r="E1000" s="36" t="s">
        <v>3584</v>
      </c>
      <c r="F1000" s="36" t="s">
        <v>3154</v>
      </c>
      <c r="G1000" s="36" t="s">
        <v>3155</v>
      </c>
      <c r="H1000" s="37">
        <v>18</v>
      </c>
      <c r="I1000" s="37">
        <v>0</v>
      </c>
      <c r="J1000" s="38">
        <v>0</v>
      </c>
      <c r="L1000" s="39">
        <v>0</v>
      </c>
      <c r="M1000" s="39">
        <v>0</v>
      </c>
      <c r="P1000" s="37">
        <v>0</v>
      </c>
      <c r="Q1000" s="37">
        <v>0</v>
      </c>
      <c r="S1000" s="37">
        <v>0</v>
      </c>
      <c r="T1000" s="37">
        <v>0</v>
      </c>
      <c r="U1000" s="39">
        <v>0</v>
      </c>
      <c r="V1000" s="39">
        <v>0</v>
      </c>
    </row>
    <row r="1001" spans="1:22" x14ac:dyDescent="0.45">
      <c r="A1001" s="58">
        <v>44544</v>
      </c>
      <c r="B1001" s="36" t="s">
        <v>941</v>
      </c>
      <c r="C1001" s="36" t="s">
        <v>47</v>
      </c>
      <c r="D1001" s="36" t="s">
        <v>3321</v>
      </c>
      <c r="E1001" s="36" t="s">
        <v>3584</v>
      </c>
      <c r="F1001" s="36" t="s">
        <v>3154</v>
      </c>
      <c r="G1001" s="36" t="s">
        <v>3155</v>
      </c>
      <c r="H1001" s="37">
        <v>5</v>
      </c>
      <c r="I1001" s="37">
        <v>0</v>
      </c>
      <c r="J1001" s="38">
        <v>0</v>
      </c>
      <c r="L1001" s="39">
        <v>0</v>
      </c>
      <c r="M1001" s="39">
        <v>0</v>
      </c>
      <c r="P1001" s="37">
        <v>0</v>
      </c>
      <c r="Q1001" s="37">
        <v>0</v>
      </c>
      <c r="S1001" s="37">
        <v>0</v>
      </c>
      <c r="T1001" s="37">
        <v>0</v>
      </c>
      <c r="U1001" s="39">
        <v>0</v>
      </c>
      <c r="V1001" s="39">
        <v>0</v>
      </c>
    </row>
    <row r="1002" spans="1:22" x14ac:dyDescent="0.45">
      <c r="A1002" s="58">
        <v>44544</v>
      </c>
      <c r="B1002" s="36" t="s">
        <v>941</v>
      </c>
      <c r="C1002" s="36" t="s">
        <v>47</v>
      </c>
      <c r="D1002" s="36" t="s">
        <v>3331</v>
      </c>
      <c r="E1002" s="36" t="s">
        <v>3584</v>
      </c>
      <c r="F1002" s="36" t="s">
        <v>3154</v>
      </c>
      <c r="G1002" s="36" t="s">
        <v>3155</v>
      </c>
      <c r="H1002" s="37">
        <v>1</v>
      </c>
      <c r="I1002" s="37">
        <v>0</v>
      </c>
      <c r="J1002" s="38">
        <v>0</v>
      </c>
      <c r="L1002" s="39">
        <v>0</v>
      </c>
      <c r="M1002" s="39">
        <v>0</v>
      </c>
      <c r="P1002" s="37">
        <v>0</v>
      </c>
      <c r="Q1002" s="37">
        <v>0</v>
      </c>
      <c r="S1002" s="37">
        <v>0</v>
      </c>
      <c r="T1002" s="37">
        <v>0</v>
      </c>
      <c r="U1002" s="39">
        <v>0</v>
      </c>
      <c r="V1002" s="39">
        <v>0</v>
      </c>
    </row>
    <row r="1003" spans="1:22" x14ac:dyDescent="0.45">
      <c r="A1003" s="58">
        <v>44544</v>
      </c>
      <c r="B1003" s="36" t="s">
        <v>941</v>
      </c>
      <c r="C1003" s="36" t="s">
        <v>47</v>
      </c>
      <c r="D1003" s="36" t="s">
        <v>3527</v>
      </c>
      <c r="E1003" s="36" t="s">
        <v>3586</v>
      </c>
      <c r="F1003" s="36" t="s">
        <v>3159</v>
      </c>
      <c r="G1003" s="36" t="s">
        <v>3160</v>
      </c>
      <c r="H1003" s="37">
        <v>4</v>
      </c>
      <c r="I1003" s="37">
        <v>0</v>
      </c>
      <c r="J1003" s="38">
        <v>0</v>
      </c>
      <c r="L1003" s="39">
        <v>0</v>
      </c>
      <c r="M1003" s="39">
        <v>0</v>
      </c>
      <c r="P1003" s="37">
        <v>0</v>
      </c>
      <c r="Q1003" s="37">
        <v>0</v>
      </c>
      <c r="S1003" s="37">
        <v>0</v>
      </c>
      <c r="T1003" s="37">
        <v>0</v>
      </c>
      <c r="U1003" s="39">
        <v>0</v>
      </c>
      <c r="V1003" s="39">
        <v>0</v>
      </c>
    </row>
    <row r="1004" spans="1:22" x14ac:dyDescent="0.45">
      <c r="A1004" s="58">
        <v>44544</v>
      </c>
      <c r="B1004" s="36" t="s">
        <v>941</v>
      </c>
      <c r="C1004" s="36" t="s">
        <v>47</v>
      </c>
      <c r="D1004" s="36" t="s">
        <v>3265</v>
      </c>
      <c r="E1004" s="36" t="s">
        <v>3586</v>
      </c>
      <c r="F1004" s="36" t="s">
        <v>3159</v>
      </c>
      <c r="G1004" s="36" t="s">
        <v>3160</v>
      </c>
      <c r="H1004" s="37">
        <v>25</v>
      </c>
      <c r="I1004" s="37">
        <v>0</v>
      </c>
      <c r="J1004" s="38">
        <v>0</v>
      </c>
      <c r="L1004" s="39">
        <v>0</v>
      </c>
      <c r="M1004" s="39">
        <v>0</v>
      </c>
      <c r="P1004" s="37">
        <v>0</v>
      </c>
      <c r="Q1004" s="37">
        <v>0</v>
      </c>
      <c r="S1004" s="37">
        <v>0</v>
      </c>
      <c r="T1004" s="37">
        <v>0</v>
      </c>
      <c r="U1004" s="39">
        <v>0</v>
      </c>
      <c r="V1004" s="39">
        <v>0</v>
      </c>
    </row>
    <row r="1005" spans="1:22" x14ac:dyDescent="0.45">
      <c r="A1005" s="58">
        <v>44544</v>
      </c>
      <c r="B1005" s="36" t="s">
        <v>941</v>
      </c>
      <c r="C1005" s="36" t="s">
        <v>47</v>
      </c>
      <c r="D1005" s="36" t="s">
        <v>3512</v>
      </c>
      <c r="E1005" s="36" t="s">
        <v>3584</v>
      </c>
      <c r="F1005" s="36" t="s">
        <v>3154</v>
      </c>
      <c r="G1005" s="36" t="s">
        <v>3155</v>
      </c>
      <c r="H1005" s="37">
        <v>0</v>
      </c>
      <c r="I1005" s="37">
        <v>0</v>
      </c>
      <c r="L1005" s="39">
        <v>0</v>
      </c>
      <c r="M1005" s="39">
        <v>0</v>
      </c>
      <c r="P1005" s="37">
        <v>0</v>
      </c>
      <c r="Q1005" s="37">
        <v>0</v>
      </c>
      <c r="S1005" s="37">
        <v>0</v>
      </c>
      <c r="T1005" s="37">
        <v>0</v>
      </c>
      <c r="U1005" s="39">
        <v>0</v>
      </c>
      <c r="V1005" s="39">
        <v>0</v>
      </c>
    </row>
    <row r="1006" spans="1:22" x14ac:dyDescent="0.45">
      <c r="A1006" s="58">
        <v>44544</v>
      </c>
      <c r="B1006" s="36" t="s">
        <v>941</v>
      </c>
      <c r="C1006" s="36" t="s">
        <v>47</v>
      </c>
      <c r="D1006" s="36" t="s">
        <v>3267</v>
      </c>
      <c r="E1006" s="36" t="s">
        <v>3586</v>
      </c>
      <c r="F1006" s="36" t="s">
        <v>3159</v>
      </c>
      <c r="G1006" s="36" t="s">
        <v>3160</v>
      </c>
      <c r="H1006" s="37">
        <v>4</v>
      </c>
      <c r="I1006" s="37">
        <v>0</v>
      </c>
      <c r="J1006" s="38">
        <v>0</v>
      </c>
      <c r="L1006" s="39">
        <v>0</v>
      </c>
      <c r="M1006" s="39">
        <v>0</v>
      </c>
      <c r="P1006" s="37">
        <v>0</v>
      </c>
      <c r="Q1006" s="37">
        <v>0</v>
      </c>
      <c r="S1006" s="37">
        <v>0</v>
      </c>
      <c r="T1006" s="37">
        <v>0</v>
      </c>
      <c r="U1006" s="39">
        <v>0</v>
      </c>
      <c r="V1006" s="39">
        <v>0</v>
      </c>
    </row>
    <row r="1007" spans="1:22" x14ac:dyDescent="0.45">
      <c r="A1007" s="58">
        <v>44544</v>
      </c>
      <c r="B1007" s="36" t="s">
        <v>941</v>
      </c>
      <c r="C1007" s="36" t="s">
        <v>47</v>
      </c>
      <c r="D1007" s="36" t="s">
        <v>3323</v>
      </c>
      <c r="E1007" s="36" t="s">
        <v>3584</v>
      </c>
      <c r="F1007" s="36" t="s">
        <v>3154</v>
      </c>
      <c r="G1007" s="36" t="s">
        <v>3155</v>
      </c>
      <c r="H1007" s="37">
        <v>568</v>
      </c>
      <c r="I1007" s="37">
        <v>4</v>
      </c>
      <c r="J1007" s="38">
        <v>7.0422535211267616E-3</v>
      </c>
      <c r="K1007" s="39">
        <v>1.5175000000000001</v>
      </c>
      <c r="L1007" s="39">
        <v>6.07</v>
      </c>
      <c r="M1007" s="39">
        <v>0</v>
      </c>
      <c r="O1007" s="40">
        <v>0</v>
      </c>
      <c r="P1007" s="37">
        <v>0</v>
      </c>
      <c r="Q1007" s="37">
        <v>0</v>
      </c>
      <c r="R1007" s="38">
        <v>0</v>
      </c>
      <c r="S1007" s="37">
        <v>0</v>
      </c>
      <c r="T1007" s="37">
        <v>0</v>
      </c>
      <c r="U1007" s="39">
        <v>0</v>
      </c>
      <c r="V1007" s="39">
        <v>0</v>
      </c>
    </row>
    <row r="1008" spans="1:22" x14ac:dyDescent="0.45">
      <c r="A1008" s="58">
        <v>44544</v>
      </c>
      <c r="B1008" s="36" t="s">
        <v>941</v>
      </c>
      <c r="C1008" s="36" t="s">
        <v>47</v>
      </c>
      <c r="D1008" s="36" t="s">
        <v>3275</v>
      </c>
      <c r="E1008" s="36" t="s">
        <v>3586</v>
      </c>
      <c r="F1008" s="36" t="s">
        <v>3159</v>
      </c>
      <c r="G1008" s="36" t="s">
        <v>3160</v>
      </c>
      <c r="H1008" s="37">
        <v>23</v>
      </c>
      <c r="I1008" s="37">
        <v>1</v>
      </c>
      <c r="J1008" s="38">
        <v>4.3478260869565216E-2</v>
      </c>
      <c r="K1008" s="39">
        <v>1.99</v>
      </c>
      <c r="L1008" s="39">
        <v>1.99</v>
      </c>
      <c r="M1008" s="39">
        <v>0</v>
      </c>
      <c r="O1008" s="40">
        <v>0</v>
      </c>
      <c r="P1008" s="37">
        <v>0</v>
      </c>
      <c r="Q1008" s="37">
        <v>0</v>
      </c>
      <c r="R1008" s="38">
        <v>0</v>
      </c>
      <c r="S1008" s="37">
        <v>0</v>
      </c>
      <c r="T1008" s="37">
        <v>0</v>
      </c>
      <c r="U1008" s="39">
        <v>0</v>
      </c>
      <c r="V1008" s="39">
        <v>0</v>
      </c>
    </row>
    <row r="1009" spans="1:22" x14ac:dyDescent="0.45">
      <c r="A1009" s="58">
        <v>44544</v>
      </c>
      <c r="B1009" s="36" t="s">
        <v>941</v>
      </c>
      <c r="C1009" s="36" t="s">
        <v>47</v>
      </c>
      <c r="D1009" s="36" t="s">
        <v>3277</v>
      </c>
      <c r="E1009" s="36" t="s">
        <v>3586</v>
      </c>
      <c r="F1009" s="36" t="s">
        <v>3159</v>
      </c>
      <c r="G1009" s="36" t="s">
        <v>3160</v>
      </c>
      <c r="H1009" s="37">
        <v>71</v>
      </c>
      <c r="I1009" s="37">
        <v>1</v>
      </c>
      <c r="J1009" s="38">
        <v>1.4084507042253523E-2</v>
      </c>
      <c r="K1009" s="39">
        <v>1.43</v>
      </c>
      <c r="L1009" s="39">
        <v>1.43</v>
      </c>
      <c r="M1009" s="39">
        <v>0</v>
      </c>
      <c r="O1009" s="40">
        <v>0</v>
      </c>
      <c r="P1009" s="37">
        <v>0</v>
      </c>
      <c r="Q1009" s="37">
        <v>0</v>
      </c>
      <c r="R1009" s="38">
        <v>0</v>
      </c>
      <c r="S1009" s="37">
        <v>0</v>
      </c>
      <c r="T1009" s="37">
        <v>0</v>
      </c>
      <c r="U1009" s="39">
        <v>0</v>
      </c>
      <c r="V1009" s="39">
        <v>0</v>
      </c>
    </row>
    <row r="1010" spans="1:22" x14ac:dyDescent="0.45">
      <c r="A1010" s="58">
        <v>44544</v>
      </c>
      <c r="B1010" s="36" t="s">
        <v>941</v>
      </c>
      <c r="C1010" s="36" t="s">
        <v>47</v>
      </c>
      <c r="D1010" s="36" t="s">
        <v>3457</v>
      </c>
      <c r="E1010" s="36" t="s">
        <v>3588</v>
      </c>
      <c r="F1010" s="36" t="s">
        <v>3154</v>
      </c>
      <c r="G1010" s="36" t="s">
        <v>3155</v>
      </c>
      <c r="H1010" s="37">
        <v>16337</v>
      </c>
      <c r="I1010" s="37">
        <v>47</v>
      </c>
      <c r="J1010" s="38">
        <v>2.876905184550407E-3</v>
      </c>
      <c r="K1010" s="39">
        <v>1.3214893617021277</v>
      </c>
      <c r="L1010" s="39">
        <v>62.11</v>
      </c>
      <c r="M1010" s="39">
        <v>0</v>
      </c>
      <c r="O1010" s="40">
        <v>0</v>
      </c>
      <c r="P1010" s="37">
        <v>0</v>
      </c>
      <c r="Q1010" s="37">
        <v>0</v>
      </c>
      <c r="R1010" s="38">
        <v>0</v>
      </c>
      <c r="S1010" s="37">
        <v>0</v>
      </c>
      <c r="T1010" s="37">
        <v>0</v>
      </c>
      <c r="U1010" s="39">
        <v>0</v>
      </c>
      <c r="V1010" s="39">
        <v>0</v>
      </c>
    </row>
    <row r="1011" spans="1:22" x14ac:dyDescent="0.45">
      <c r="A1011" s="58">
        <v>44544</v>
      </c>
      <c r="B1011" s="36" t="s">
        <v>941</v>
      </c>
      <c r="C1011" s="36" t="s">
        <v>47</v>
      </c>
      <c r="D1011" s="36" t="s">
        <v>3506</v>
      </c>
      <c r="E1011" s="36" t="s">
        <v>3584</v>
      </c>
      <c r="F1011" s="36" t="s">
        <v>3154</v>
      </c>
      <c r="G1011" s="36" t="s">
        <v>3155</v>
      </c>
      <c r="H1011" s="37">
        <v>109</v>
      </c>
      <c r="I1011" s="37">
        <v>1</v>
      </c>
      <c r="J1011" s="38">
        <v>9.1743119266055051E-3</v>
      </c>
      <c r="K1011" s="39">
        <v>1.79</v>
      </c>
      <c r="L1011" s="39">
        <v>1.79</v>
      </c>
      <c r="M1011" s="39">
        <v>0</v>
      </c>
      <c r="O1011" s="40">
        <v>0</v>
      </c>
      <c r="P1011" s="37">
        <v>0</v>
      </c>
      <c r="Q1011" s="37">
        <v>0</v>
      </c>
      <c r="R1011" s="38">
        <v>0</v>
      </c>
      <c r="S1011" s="37">
        <v>0</v>
      </c>
      <c r="T1011" s="37">
        <v>0</v>
      </c>
      <c r="U1011" s="39">
        <v>0</v>
      </c>
      <c r="V1011" s="39">
        <v>0</v>
      </c>
    </row>
    <row r="1012" spans="1:22" x14ac:dyDescent="0.45">
      <c r="A1012" s="58">
        <v>44544</v>
      </c>
      <c r="B1012" s="36" t="s">
        <v>941</v>
      </c>
      <c r="C1012" s="36" t="s">
        <v>47</v>
      </c>
      <c r="D1012" s="36" t="s">
        <v>3271</v>
      </c>
      <c r="E1012" s="36" t="s">
        <v>3586</v>
      </c>
      <c r="F1012" s="36" t="s">
        <v>3159</v>
      </c>
      <c r="G1012" s="36" t="s">
        <v>3160</v>
      </c>
      <c r="H1012" s="37">
        <v>5</v>
      </c>
      <c r="I1012" s="37">
        <v>1</v>
      </c>
      <c r="J1012" s="38">
        <v>0.2</v>
      </c>
      <c r="K1012" s="39">
        <v>1.99</v>
      </c>
      <c r="L1012" s="39">
        <v>1.99</v>
      </c>
      <c r="M1012" s="39">
        <v>0</v>
      </c>
      <c r="O1012" s="40">
        <v>0</v>
      </c>
      <c r="P1012" s="37">
        <v>0</v>
      </c>
      <c r="Q1012" s="37">
        <v>0</v>
      </c>
      <c r="R1012" s="38">
        <v>0</v>
      </c>
      <c r="S1012" s="37">
        <v>0</v>
      </c>
      <c r="T1012" s="37">
        <v>0</v>
      </c>
      <c r="U1012" s="39">
        <v>0</v>
      </c>
      <c r="V1012" s="39">
        <v>0</v>
      </c>
    </row>
    <row r="1013" spans="1:22" x14ac:dyDescent="0.45">
      <c r="A1013" s="58">
        <v>44544</v>
      </c>
      <c r="B1013" s="36" t="s">
        <v>941</v>
      </c>
      <c r="C1013" s="36" t="s">
        <v>47</v>
      </c>
      <c r="D1013" s="36" t="s">
        <v>3307</v>
      </c>
      <c r="E1013" s="36" t="s">
        <v>3584</v>
      </c>
      <c r="F1013" s="36" t="s">
        <v>3154</v>
      </c>
      <c r="G1013" s="36" t="s">
        <v>3155</v>
      </c>
      <c r="H1013" s="37">
        <v>2980</v>
      </c>
      <c r="I1013" s="37">
        <v>25</v>
      </c>
      <c r="J1013" s="38">
        <v>8.389261744966443E-3</v>
      </c>
      <c r="K1013" s="39">
        <v>2.7304000000000004</v>
      </c>
      <c r="L1013" s="39">
        <v>68.260000000000005</v>
      </c>
      <c r="M1013" s="39">
        <v>0</v>
      </c>
      <c r="O1013" s="40">
        <v>0</v>
      </c>
      <c r="P1013" s="37">
        <v>0</v>
      </c>
      <c r="Q1013" s="37">
        <v>0</v>
      </c>
      <c r="R1013" s="38">
        <v>0</v>
      </c>
      <c r="S1013" s="37">
        <v>0</v>
      </c>
      <c r="T1013" s="37">
        <v>0</v>
      </c>
      <c r="U1013" s="39">
        <v>0</v>
      </c>
      <c r="V1013" s="39">
        <v>0</v>
      </c>
    </row>
    <row r="1014" spans="1:22" x14ac:dyDescent="0.45">
      <c r="A1014" s="58">
        <v>44544</v>
      </c>
      <c r="B1014" s="36" t="s">
        <v>941</v>
      </c>
      <c r="C1014" s="36" t="s">
        <v>47</v>
      </c>
      <c r="D1014" s="36" t="s">
        <v>3263</v>
      </c>
      <c r="E1014" s="36" t="s">
        <v>3586</v>
      </c>
      <c r="F1014" s="36" t="s">
        <v>3159</v>
      </c>
      <c r="G1014" s="36" t="s">
        <v>3160</v>
      </c>
      <c r="H1014" s="37">
        <v>53</v>
      </c>
      <c r="I1014" s="37">
        <v>2</v>
      </c>
      <c r="J1014" s="38">
        <v>3.7735849056603772E-2</v>
      </c>
      <c r="K1014" s="39">
        <v>1.855</v>
      </c>
      <c r="L1014" s="39">
        <v>3.71</v>
      </c>
      <c r="M1014" s="39">
        <v>0</v>
      </c>
      <c r="O1014" s="40">
        <v>0</v>
      </c>
      <c r="P1014" s="37">
        <v>0</v>
      </c>
      <c r="Q1014" s="37">
        <v>0</v>
      </c>
      <c r="R1014" s="38">
        <v>0</v>
      </c>
      <c r="S1014" s="37">
        <v>0</v>
      </c>
      <c r="T1014" s="37">
        <v>0</v>
      </c>
      <c r="U1014" s="39">
        <v>0</v>
      </c>
      <c r="V1014" s="39">
        <v>0</v>
      </c>
    </row>
    <row r="1015" spans="1:22" x14ac:dyDescent="0.45">
      <c r="A1015" s="58">
        <v>44544</v>
      </c>
      <c r="B1015" s="36" t="s">
        <v>941</v>
      </c>
      <c r="C1015" s="36" t="s">
        <v>47</v>
      </c>
      <c r="D1015" s="36" t="s">
        <v>3315</v>
      </c>
      <c r="E1015" s="36" t="s">
        <v>3584</v>
      </c>
      <c r="F1015" s="36" t="s">
        <v>3154</v>
      </c>
      <c r="G1015" s="36" t="s">
        <v>3155</v>
      </c>
      <c r="H1015" s="37">
        <v>36</v>
      </c>
      <c r="I1015" s="37">
        <v>1</v>
      </c>
      <c r="J1015" s="38">
        <v>2.7777777777777776E-2</v>
      </c>
      <c r="K1015" s="39">
        <v>0.52</v>
      </c>
      <c r="L1015" s="39">
        <v>0.52</v>
      </c>
      <c r="M1015" s="39">
        <v>0</v>
      </c>
      <c r="O1015" s="40">
        <v>0</v>
      </c>
      <c r="P1015" s="37">
        <v>0</v>
      </c>
      <c r="Q1015" s="37">
        <v>0</v>
      </c>
      <c r="R1015" s="38">
        <v>0</v>
      </c>
      <c r="S1015" s="37">
        <v>0</v>
      </c>
      <c r="T1015" s="37">
        <v>0</v>
      </c>
      <c r="U1015" s="39">
        <v>0</v>
      </c>
      <c r="V1015" s="39">
        <v>0</v>
      </c>
    </row>
    <row r="1016" spans="1:22" x14ac:dyDescent="0.45">
      <c r="A1016" s="58">
        <v>44544</v>
      </c>
      <c r="B1016" s="36" t="s">
        <v>941</v>
      </c>
      <c r="C1016" s="36" t="s">
        <v>47</v>
      </c>
      <c r="D1016" s="36" t="s">
        <v>3329</v>
      </c>
      <c r="E1016" s="36" t="s">
        <v>3584</v>
      </c>
      <c r="F1016" s="36" t="s">
        <v>3154</v>
      </c>
      <c r="G1016" s="36" t="s">
        <v>3155</v>
      </c>
      <c r="H1016" s="37">
        <v>46</v>
      </c>
      <c r="I1016" s="37">
        <v>1</v>
      </c>
      <c r="J1016" s="38">
        <v>2.1739130434782608E-2</v>
      </c>
      <c r="K1016" s="39">
        <v>1.28</v>
      </c>
      <c r="L1016" s="39">
        <v>1.28</v>
      </c>
      <c r="M1016" s="39">
        <v>0</v>
      </c>
      <c r="O1016" s="40">
        <v>0</v>
      </c>
      <c r="P1016" s="37">
        <v>0</v>
      </c>
      <c r="Q1016" s="37">
        <v>0</v>
      </c>
      <c r="R1016" s="38">
        <v>0</v>
      </c>
      <c r="S1016" s="37">
        <v>0</v>
      </c>
      <c r="T1016" s="37">
        <v>0</v>
      </c>
      <c r="U1016" s="39">
        <v>0</v>
      </c>
      <c r="V1016" s="39">
        <v>0</v>
      </c>
    </row>
    <row r="1017" spans="1:22" x14ac:dyDescent="0.45">
      <c r="A1017" s="58">
        <v>44544</v>
      </c>
      <c r="B1017" s="36" t="s">
        <v>941</v>
      </c>
      <c r="C1017" s="36" t="s">
        <v>47</v>
      </c>
      <c r="D1017" s="36" t="s">
        <v>3502</v>
      </c>
      <c r="E1017" s="36" t="s">
        <v>3584</v>
      </c>
      <c r="F1017" s="36" t="s">
        <v>3154</v>
      </c>
      <c r="G1017" s="36" t="s">
        <v>3155</v>
      </c>
      <c r="H1017" s="37">
        <v>29</v>
      </c>
      <c r="I1017" s="37">
        <v>0</v>
      </c>
      <c r="J1017" s="38">
        <v>0</v>
      </c>
      <c r="L1017" s="39">
        <v>0</v>
      </c>
      <c r="M1017" s="39">
        <v>0</v>
      </c>
      <c r="P1017" s="37">
        <v>0</v>
      </c>
      <c r="Q1017" s="37">
        <v>0</v>
      </c>
      <c r="S1017" s="37">
        <v>0</v>
      </c>
      <c r="T1017" s="37">
        <v>0</v>
      </c>
      <c r="U1017" s="39">
        <v>0</v>
      </c>
      <c r="V1017" s="39">
        <v>0</v>
      </c>
    </row>
    <row r="1018" spans="1:22" x14ac:dyDescent="0.45">
      <c r="A1018" s="58">
        <v>44544</v>
      </c>
      <c r="B1018" s="36" t="s">
        <v>941</v>
      </c>
      <c r="C1018" s="36" t="s">
        <v>47</v>
      </c>
      <c r="D1018" s="36" t="s">
        <v>3319</v>
      </c>
      <c r="E1018" s="36" t="s">
        <v>3584</v>
      </c>
      <c r="F1018" s="36" t="s">
        <v>3154</v>
      </c>
      <c r="G1018" s="36" t="s">
        <v>3155</v>
      </c>
      <c r="H1018" s="37">
        <v>4143</v>
      </c>
      <c r="I1018" s="37">
        <v>29</v>
      </c>
      <c r="J1018" s="38">
        <v>6.9997586290127924E-3</v>
      </c>
      <c r="K1018" s="39">
        <v>2.5193103448275864</v>
      </c>
      <c r="L1018" s="39">
        <v>73.06</v>
      </c>
      <c r="M1018" s="39">
        <v>79.989999999999995</v>
      </c>
      <c r="N1018" s="38">
        <v>0.91336417052131524</v>
      </c>
      <c r="O1018" s="40">
        <v>1.0948535450314809</v>
      </c>
      <c r="P1018" s="37">
        <v>1</v>
      </c>
      <c r="Q1018" s="37">
        <v>1</v>
      </c>
      <c r="R1018" s="38">
        <v>3.4482758620689655E-2</v>
      </c>
      <c r="S1018" s="37">
        <v>1</v>
      </c>
      <c r="T1018" s="37">
        <v>0</v>
      </c>
      <c r="U1018" s="39">
        <v>79.989999999999995</v>
      </c>
      <c r="V1018" s="39">
        <v>0</v>
      </c>
    </row>
    <row r="1019" spans="1:22" x14ac:dyDescent="0.45">
      <c r="A1019" s="58">
        <v>44544</v>
      </c>
      <c r="B1019" s="36" t="s">
        <v>941</v>
      </c>
      <c r="C1019" s="36" t="s">
        <v>47</v>
      </c>
      <c r="D1019" s="36" t="s">
        <v>3505</v>
      </c>
      <c r="E1019" s="36" t="s">
        <v>3584</v>
      </c>
      <c r="F1019" s="36" t="s">
        <v>3154</v>
      </c>
      <c r="G1019" s="36" t="s">
        <v>3155</v>
      </c>
      <c r="H1019" s="37">
        <v>74</v>
      </c>
      <c r="I1019" s="37">
        <v>0</v>
      </c>
      <c r="J1019" s="38">
        <v>0</v>
      </c>
      <c r="L1019" s="39">
        <v>0</v>
      </c>
      <c r="M1019" s="39">
        <v>0</v>
      </c>
      <c r="P1019" s="37">
        <v>0</v>
      </c>
      <c r="Q1019" s="37">
        <v>0</v>
      </c>
      <c r="S1019" s="37">
        <v>0</v>
      </c>
      <c r="T1019" s="37">
        <v>0</v>
      </c>
      <c r="U1019" s="39">
        <v>0</v>
      </c>
      <c r="V1019" s="39">
        <v>0</v>
      </c>
    </row>
    <row r="1020" spans="1:22" x14ac:dyDescent="0.45">
      <c r="A1020" s="58">
        <v>44544</v>
      </c>
      <c r="B1020" s="36" t="s">
        <v>941</v>
      </c>
      <c r="C1020" s="36" t="s">
        <v>47</v>
      </c>
      <c r="D1020" s="36" t="s">
        <v>3447</v>
      </c>
      <c r="E1020" s="36" t="s">
        <v>3591</v>
      </c>
      <c r="F1020" s="36" t="s">
        <v>3154</v>
      </c>
      <c r="G1020" s="36" t="s">
        <v>3155</v>
      </c>
      <c r="H1020" s="37">
        <v>1</v>
      </c>
      <c r="I1020" s="37">
        <v>0</v>
      </c>
      <c r="J1020" s="38">
        <v>0</v>
      </c>
      <c r="L1020" s="39">
        <v>0</v>
      </c>
      <c r="M1020" s="39">
        <v>0</v>
      </c>
      <c r="P1020" s="37">
        <v>0</v>
      </c>
      <c r="Q1020" s="37">
        <v>0</v>
      </c>
      <c r="S1020" s="37">
        <v>0</v>
      </c>
      <c r="T1020" s="37">
        <v>0</v>
      </c>
      <c r="U1020" s="39">
        <v>0</v>
      </c>
      <c r="V1020" s="39">
        <v>0</v>
      </c>
    </row>
    <row r="1021" spans="1:22" x14ac:dyDescent="0.45">
      <c r="A1021" s="58">
        <v>44544</v>
      </c>
      <c r="B1021" s="36" t="s">
        <v>941</v>
      </c>
      <c r="C1021" s="36" t="s">
        <v>47</v>
      </c>
      <c r="D1021" s="36" t="s">
        <v>3435</v>
      </c>
      <c r="E1021" s="36" t="s">
        <v>3591</v>
      </c>
      <c r="F1021" s="36" t="s">
        <v>3154</v>
      </c>
      <c r="G1021" s="36" t="s">
        <v>3155</v>
      </c>
      <c r="H1021" s="37">
        <v>59</v>
      </c>
      <c r="I1021" s="37">
        <v>0</v>
      </c>
      <c r="J1021" s="38">
        <v>0</v>
      </c>
      <c r="L1021" s="39">
        <v>0</v>
      </c>
      <c r="M1021" s="39">
        <v>79.989999999999995</v>
      </c>
      <c r="N1021" s="38">
        <v>0</v>
      </c>
      <c r="P1021" s="37">
        <v>1</v>
      </c>
      <c r="Q1021" s="37">
        <v>1</v>
      </c>
      <c r="S1021" s="37">
        <v>1</v>
      </c>
      <c r="T1021" s="37">
        <v>0</v>
      </c>
      <c r="U1021" s="39">
        <v>79.989999999999995</v>
      </c>
      <c r="V1021" s="39">
        <v>0</v>
      </c>
    </row>
    <row r="1022" spans="1:22" x14ac:dyDescent="0.45">
      <c r="A1022" s="58">
        <v>44544</v>
      </c>
      <c r="B1022" s="36" t="s">
        <v>941</v>
      </c>
      <c r="C1022" s="36" t="s">
        <v>47</v>
      </c>
      <c r="D1022" s="36" t="s">
        <v>3475</v>
      </c>
      <c r="E1022" s="36" t="s">
        <v>3593</v>
      </c>
      <c r="F1022" s="36" t="s">
        <v>3159</v>
      </c>
      <c r="G1022" s="36" t="s">
        <v>3160</v>
      </c>
      <c r="H1022" s="37">
        <v>16</v>
      </c>
      <c r="I1022" s="37">
        <v>0</v>
      </c>
      <c r="J1022" s="38">
        <v>0</v>
      </c>
      <c r="L1022" s="39">
        <v>0</v>
      </c>
      <c r="M1022" s="39">
        <v>0</v>
      </c>
      <c r="P1022" s="37">
        <v>0</v>
      </c>
      <c r="Q1022" s="37">
        <v>0</v>
      </c>
      <c r="S1022" s="37">
        <v>0</v>
      </c>
      <c r="T1022" s="37">
        <v>0</v>
      </c>
      <c r="U1022" s="39">
        <v>0</v>
      </c>
      <c r="V1022" s="39">
        <v>0</v>
      </c>
    </row>
    <row r="1023" spans="1:22" x14ac:dyDescent="0.45">
      <c r="A1023" s="58">
        <v>44544</v>
      </c>
      <c r="B1023" s="36" t="s">
        <v>941</v>
      </c>
      <c r="C1023" s="36" t="s">
        <v>47</v>
      </c>
      <c r="D1023" s="36" t="s">
        <v>3495</v>
      </c>
      <c r="E1023" s="36" t="s">
        <v>3593</v>
      </c>
      <c r="F1023" s="36" t="s">
        <v>3159</v>
      </c>
      <c r="G1023" s="36" t="s">
        <v>3160</v>
      </c>
      <c r="H1023" s="37">
        <v>0</v>
      </c>
      <c r="I1023" s="37">
        <v>0</v>
      </c>
      <c r="L1023" s="39">
        <v>0</v>
      </c>
      <c r="M1023" s="39">
        <v>0</v>
      </c>
      <c r="P1023" s="37">
        <v>0</v>
      </c>
      <c r="Q1023" s="37">
        <v>0</v>
      </c>
      <c r="S1023" s="37">
        <v>0</v>
      </c>
      <c r="T1023" s="37">
        <v>0</v>
      </c>
      <c r="U1023" s="39">
        <v>0</v>
      </c>
      <c r="V1023" s="39">
        <v>0</v>
      </c>
    </row>
    <row r="1024" spans="1:22" x14ac:dyDescent="0.45">
      <c r="A1024" s="58">
        <v>44544</v>
      </c>
      <c r="B1024" s="36" t="s">
        <v>941</v>
      </c>
      <c r="C1024" s="36" t="s">
        <v>47</v>
      </c>
      <c r="D1024" s="36" t="s">
        <v>3485</v>
      </c>
      <c r="E1024" s="36" t="s">
        <v>3593</v>
      </c>
      <c r="F1024" s="36" t="s">
        <v>3159</v>
      </c>
      <c r="G1024" s="36" t="s">
        <v>3160</v>
      </c>
      <c r="H1024" s="37">
        <v>82</v>
      </c>
      <c r="I1024" s="37">
        <v>1</v>
      </c>
      <c r="J1024" s="38">
        <v>1.2195121951219513E-2</v>
      </c>
      <c r="K1024" s="39">
        <v>3.19</v>
      </c>
      <c r="L1024" s="39">
        <v>3.19</v>
      </c>
      <c r="M1024" s="39">
        <v>0</v>
      </c>
      <c r="O1024" s="40">
        <v>0</v>
      </c>
      <c r="P1024" s="37">
        <v>0</v>
      </c>
      <c r="Q1024" s="37">
        <v>0</v>
      </c>
      <c r="R1024" s="38">
        <v>0</v>
      </c>
      <c r="S1024" s="37">
        <v>0</v>
      </c>
      <c r="T1024" s="37">
        <v>0</v>
      </c>
      <c r="U1024" s="39">
        <v>0</v>
      </c>
      <c r="V1024" s="39">
        <v>0</v>
      </c>
    </row>
    <row r="1025" spans="1:22" x14ac:dyDescent="0.45">
      <c r="A1025" s="58">
        <v>44544</v>
      </c>
      <c r="B1025" s="36" t="s">
        <v>941</v>
      </c>
      <c r="C1025" s="36" t="s">
        <v>47</v>
      </c>
      <c r="D1025" s="36" t="s">
        <v>3441</v>
      </c>
      <c r="E1025" s="36" t="s">
        <v>3591</v>
      </c>
      <c r="F1025" s="36" t="s">
        <v>3154</v>
      </c>
      <c r="G1025" s="36" t="s">
        <v>3155</v>
      </c>
      <c r="H1025" s="37">
        <v>9</v>
      </c>
      <c r="I1025" s="37">
        <v>0</v>
      </c>
      <c r="J1025" s="38">
        <v>0</v>
      </c>
      <c r="L1025" s="39">
        <v>0</v>
      </c>
      <c r="M1025" s="39">
        <v>0</v>
      </c>
      <c r="P1025" s="37">
        <v>0</v>
      </c>
      <c r="Q1025" s="37">
        <v>0</v>
      </c>
      <c r="S1025" s="37">
        <v>0</v>
      </c>
      <c r="T1025" s="37">
        <v>0</v>
      </c>
      <c r="U1025" s="39">
        <v>0</v>
      </c>
      <c r="V1025" s="39">
        <v>0</v>
      </c>
    </row>
    <row r="1026" spans="1:22" x14ac:dyDescent="0.45">
      <c r="A1026" s="58">
        <v>44544</v>
      </c>
      <c r="B1026" s="36" t="s">
        <v>941</v>
      </c>
      <c r="C1026" s="36" t="s">
        <v>47</v>
      </c>
      <c r="D1026" s="36" t="s">
        <v>3437</v>
      </c>
      <c r="E1026" s="36" t="s">
        <v>3591</v>
      </c>
      <c r="F1026" s="36" t="s">
        <v>3154</v>
      </c>
      <c r="G1026" s="36" t="s">
        <v>3155</v>
      </c>
      <c r="H1026" s="37">
        <v>1</v>
      </c>
      <c r="I1026" s="37">
        <v>0</v>
      </c>
      <c r="J1026" s="38">
        <v>0</v>
      </c>
      <c r="L1026" s="39">
        <v>0</v>
      </c>
      <c r="M1026" s="39">
        <v>0</v>
      </c>
      <c r="P1026" s="37">
        <v>0</v>
      </c>
      <c r="Q1026" s="37">
        <v>0</v>
      </c>
      <c r="S1026" s="37">
        <v>0</v>
      </c>
      <c r="T1026" s="37">
        <v>0</v>
      </c>
      <c r="U1026" s="39">
        <v>0</v>
      </c>
      <c r="V1026" s="39">
        <v>0</v>
      </c>
    </row>
    <row r="1027" spans="1:22" x14ac:dyDescent="0.45">
      <c r="A1027" s="58">
        <v>44544</v>
      </c>
      <c r="B1027" s="36" t="s">
        <v>941</v>
      </c>
      <c r="C1027" s="36" t="s">
        <v>47</v>
      </c>
      <c r="D1027" s="36" t="s">
        <v>3481</v>
      </c>
      <c r="E1027" s="36" t="s">
        <v>3593</v>
      </c>
      <c r="F1027" s="36" t="s">
        <v>3159</v>
      </c>
      <c r="G1027" s="36" t="s">
        <v>3160</v>
      </c>
      <c r="H1027" s="37">
        <v>191</v>
      </c>
      <c r="I1027" s="37">
        <v>1</v>
      </c>
      <c r="J1027" s="38">
        <v>5.235602094240838E-3</v>
      </c>
      <c r="K1027" s="39">
        <v>0.52</v>
      </c>
      <c r="L1027" s="39">
        <v>0.52</v>
      </c>
      <c r="M1027" s="39">
        <v>0</v>
      </c>
      <c r="O1027" s="40">
        <v>0</v>
      </c>
      <c r="P1027" s="37">
        <v>0</v>
      </c>
      <c r="Q1027" s="37">
        <v>0</v>
      </c>
      <c r="R1027" s="38">
        <v>0</v>
      </c>
      <c r="S1027" s="37">
        <v>0</v>
      </c>
      <c r="T1027" s="37">
        <v>0</v>
      </c>
      <c r="U1027" s="39">
        <v>0</v>
      </c>
      <c r="V1027" s="39">
        <v>0</v>
      </c>
    </row>
    <row r="1028" spans="1:22" x14ac:dyDescent="0.45">
      <c r="A1028" s="58">
        <v>44544</v>
      </c>
      <c r="B1028" s="36" t="s">
        <v>941</v>
      </c>
      <c r="C1028" s="36" t="s">
        <v>47</v>
      </c>
      <c r="D1028" s="36" t="s">
        <v>3482</v>
      </c>
      <c r="E1028" s="36" t="s">
        <v>3593</v>
      </c>
      <c r="F1028" s="36" t="s">
        <v>3159</v>
      </c>
      <c r="G1028" s="36" t="s">
        <v>3160</v>
      </c>
      <c r="H1028" s="37">
        <v>9</v>
      </c>
      <c r="I1028" s="37">
        <v>0</v>
      </c>
      <c r="J1028" s="38">
        <v>0</v>
      </c>
      <c r="L1028" s="39">
        <v>0</v>
      </c>
      <c r="M1028" s="39">
        <v>0</v>
      </c>
      <c r="P1028" s="37">
        <v>0</v>
      </c>
      <c r="Q1028" s="37">
        <v>0</v>
      </c>
      <c r="S1028" s="37">
        <v>0</v>
      </c>
      <c r="T1028" s="37">
        <v>0</v>
      </c>
      <c r="U1028" s="39">
        <v>0</v>
      </c>
      <c r="V1028" s="39">
        <v>0</v>
      </c>
    </row>
    <row r="1029" spans="1:22" x14ac:dyDescent="0.45">
      <c r="A1029" s="58">
        <v>44544</v>
      </c>
      <c r="B1029" s="36" t="s">
        <v>941</v>
      </c>
      <c r="C1029" s="36" t="s">
        <v>47</v>
      </c>
      <c r="D1029" s="36" t="s">
        <v>3483</v>
      </c>
      <c r="E1029" s="36" t="s">
        <v>3593</v>
      </c>
      <c r="F1029" s="36" t="s">
        <v>3159</v>
      </c>
      <c r="G1029" s="36" t="s">
        <v>3160</v>
      </c>
      <c r="H1029" s="37">
        <v>4</v>
      </c>
      <c r="I1029" s="37">
        <v>0</v>
      </c>
      <c r="J1029" s="38">
        <v>0</v>
      </c>
      <c r="L1029" s="39">
        <v>0</v>
      </c>
      <c r="M1029" s="39">
        <v>99</v>
      </c>
      <c r="N1029" s="38">
        <v>0</v>
      </c>
      <c r="P1029" s="37">
        <v>1</v>
      </c>
      <c r="Q1029" s="37">
        <v>1</v>
      </c>
      <c r="S1029" s="37">
        <v>1</v>
      </c>
      <c r="T1029" s="37">
        <v>0</v>
      </c>
      <c r="U1029" s="39">
        <v>99</v>
      </c>
      <c r="V1029" s="39">
        <v>0</v>
      </c>
    </row>
    <row r="1030" spans="1:22" x14ac:dyDescent="0.45">
      <c r="A1030" s="58">
        <v>44544</v>
      </c>
      <c r="B1030" s="36" t="s">
        <v>941</v>
      </c>
      <c r="C1030" s="36" t="s">
        <v>47</v>
      </c>
      <c r="D1030" s="36" t="s">
        <v>3478</v>
      </c>
      <c r="E1030" s="36" t="s">
        <v>3593</v>
      </c>
      <c r="F1030" s="36" t="s">
        <v>3159</v>
      </c>
      <c r="G1030" s="36" t="s">
        <v>3160</v>
      </c>
      <c r="H1030" s="37">
        <v>1</v>
      </c>
      <c r="I1030" s="37">
        <v>0</v>
      </c>
      <c r="J1030" s="38">
        <v>0</v>
      </c>
      <c r="L1030" s="39">
        <v>0</v>
      </c>
      <c r="M1030" s="39">
        <v>0</v>
      </c>
      <c r="P1030" s="37">
        <v>0</v>
      </c>
      <c r="Q1030" s="37">
        <v>0</v>
      </c>
      <c r="S1030" s="37">
        <v>0</v>
      </c>
      <c r="T1030" s="37">
        <v>0</v>
      </c>
      <c r="U1030" s="39">
        <v>0</v>
      </c>
      <c r="V1030" s="39">
        <v>0</v>
      </c>
    </row>
    <row r="1031" spans="1:22" x14ac:dyDescent="0.45">
      <c r="A1031" s="58">
        <v>44544</v>
      </c>
      <c r="B1031" s="36" t="s">
        <v>941</v>
      </c>
      <c r="C1031" s="36" t="s">
        <v>47</v>
      </c>
      <c r="D1031" s="36" t="s">
        <v>3493</v>
      </c>
      <c r="E1031" s="36" t="s">
        <v>3593</v>
      </c>
      <c r="F1031" s="36" t="s">
        <v>3159</v>
      </c>
      <c r="G1031" s="36" t="s">
        <v>3160</v>
      </c>
      <c r="H1031" s="37">
        <v>3</v>
      </c>
      <c r="I1031" s="37">
        <v>0</v>
      </c>
      <c r="J1031" s="38">
        <v>0</v>
      </c>
      <c r="L1031" s="39">
        <v>0</v>
      </c>
      <c r="M1031" s="39">
        <v>0</v>
      </c>
      <c r="P1031" s="37">
        <v>0</v>
      </c>
      <c r="Q1031" s="37">
        <v>0</v>
      </c>
      <c r="S1031" s="37">
        <v>0</v>
      </c>
      <c r="T1031" s="37">
        <v>0</v>
      </c>
      <c r="U1031" s="39">
        <v>0</v>
      </c>
      <c r="V1031" s="39">
        <v>0</v>
      </c>
    </row>
    <row r="1032" spans="1:22" x14ac:dyDescent="0.45">
      <c r="A1032" s="58">
        <v>44544</v>
      </c>
      <c r="B1032" s="36" t="s">
        <v>941</v>
      </c>
      <c r="C1032" s="36" t="s">
        <v>47</v>
      </c>
      <c r="D1032" s="36" t="s">
        <v>3439</v>
      </c>
      <c r="E1032" s="36" t="s">
        <v>3591</v>
      </c>
      <c r="F1032" s="36" t="s">
        <v>3154</v>
      </c>
      <c r="G1032" s="36" t="s">
        <v>3155</v>
      </c>
      <c r="H1032" s="37">
        <v>6</v>
      </c>
      <c r="I1032" s="37">
        <v>0</v>
      </c>
      <c r="J1032" s="38">
        <v>0</v>
      </c>
      <c r="L1032" s="39">
        <v>0</v>
      </c>
      <c r="M1032" s="39">
        <v>0</v>
      </c>
      <c r="P1032" s="37">
        <v>0</v>
      </c>
      <c r="Q1032" s="37">
        <v>0</v>
      </c>
      <c r="S1032" s="37">
        <v>0</v>
      </c>
      <c r="T1032" s="37">
        <v>0</v>
      </c>
      <c r="U1032" s="39">
        <v>0</v>
      </c>
      <c r="V1032" s="39">
        <v>0</v>
      </c>
    </row>
    <row r="1033" spans="1:22" x14ac:dyDescent="0.45">
      <c r="A1033" s="58">
        <v>44544</v>
      </c>
      <c r="B1033" s="36" t="s">
        <v>941</v>
      </c>
      <c r="C1033" s="36" t="s">
        <v>47</v>
      </c>
      <c r="D1033" s="36" t="s">
        <v>3429</v>
      </c>
      <c r="E1033" s="36" t="s">
        <v>3591</v>
      </c>
      <c r="F1033" s="36" t="s">
        <v>3154</v>
      </c>
      <c r="G1033" s="36" t="s">
        <v>3155</v>
      </c>
      <c r="H1033" s="37">
        <v>14</v>
      </c>
      <c r="I1033" s="37">
        <v>0</v>
      </c>
      <c r="J1033" s="38">
        <v>0</v>
      </c>
      <c r="L1033" s="39">
        <v>0</v>
      </c>
      <c r="M1033" s="39">
        <v>0</v>
      </c>
      <c r="P1033" s="37">
        <v>0</v>
      </c>
      <c r="Q1033" s="37">
        <v>0</v>
      </c>
      <c r="S1033" s="37">
        <v>0</v>
      </c>
      <c r="T1033" s="37">
        <v>0</v>
      </c>
      <c r="U1033" s="39">
        <v>0</v>
      </c>
      <c r="V1033" s="39">
        <v>0</v>
      </c>
    </row>
    <row r="1034" spans="1:22" x14ac:dyDescent="0.45">
      <c r="A1034" s="58">
        <v>44544</v>
      </c>
      <c r="B1034" s="36" t="s">
        <v>941</v>
      </c>
      <c r="C1034" s="36" t="s">
        <v>47</v>
      </c>
      <c r="D1034" s="36" t="s">
        <v>3477</v>
      </c>
      <c r="E1034" s="36" t="s">
        <v>3593</v>
      </c>
      <c r="F1034" s="36" t="s">
        <v>3159</v>
      </c>
      <c r="G1034" s="36" t="s">
        <v>3160</v>
      </c>
      <c r="H1034" s="37">
        <v>25</v>
      </c>
      <c r="I1034" s="37">
        <v>0</v>
      </c>
      <c r="J1034" s="38">
        <v>0</v>
      </c>
      <c r="L1034" s="39">
        <v>0</v>
      </c>
      <c r="M1034" s="39">
        <v>0</v>
      </c>
      <c r="P1034" s="37">
        <v>0</v>
      </c>
      <c r="Q1034" s="37">
        <v>0</v>
      </c>
      <c r="S1034" s="37">
        <v>0</v>
      </c>
      <c r="T1034" s="37">
        <v>0</v>
      </c>
      <c r="U1034" s="39">
        <v>0</v>
      </c>
      <c r="V1034" s="39">
        <v>0</v>
      </c>
    </row>
    <row r="1035" spans="1:22" x14ac:dyDescent="0.45">
      <c r="A1035" s="58">
        <v>44545</v>
      </c>
      <c r="B1035" s="36" t="s">
        <v>941</v>
      </c>
      <c r="C1035" s="36" t="s">
        <v>47</v>
      </c>
      <c r="D1035" s="36" t="s">
        <v>3462</v>
      </c>
      <c r="E1035" s="36" t="s">
        <v>3600</v>
      </c>
      <c r="F1035" s="36" t="s">
        <v>3154</v>
      </c>
      <c r="G1035" s="36" t="s">
        <v>3155</v>
      </c>
      <c r="H1035" s="37">
        <v>28</v>
      </c>
      <c r="I1035" s="37">
        <v>0</v>
      </c>
      <c r="J1035" s="38">
        <v>0</v>
      </c>
      <c r="L1035" s="39">
        <v>0</v>
      </c>
      <c r="M1035" s="39">
        <v>0</v>
      </c>
      <c r="P1035" s="37">
        <v>0</v>
      </c>
      <c r="Q1035" s="37">
        <v>0</v>
      </c>
      <c r="S1035" s="37">
        <v>0</v>
      </c>
      <c r="T1035" s="37">
        <v>0</v>
      </c>
      <c r="U1035" s="39">
        <v>0</v>
      </c>
      <c r="V1035" s="39">
        <v>0</v>
      </c>
    </row>
    <row r="1036" spans="1:22" x14ac:dyDescent="0.45">
      <c r="A1036" s="58">
        <v>44545</v>
      </c>
      <c r="B1036" s="36" t="s">
        <v>941</v>
      </c>
      <c r="C1036" s="36" t="s">
        <v>47</v>
      </c>
      <c r="D1036" s="36" t="s">
        <v>3460</v>
      </c>
      <c r="E1036" s="36" t="s">
        <v>3600</v>
      </c>
      <c r="F1036" s="36" t="s">
        <v>3154</v>
      </c>
      <c r="G1036" s="36" t="s">
        <v>3155</v>
      </c>
      <c r="H1036" s="37">
        <v>118</v>
      </c>
      <c r="I1036" s="37">
        <v>0</v>
      </c>
      <c r="J1036" s="38">
        <v>0</v>
      </c>
      <c r="L1036" s="39">
        <v>0</v>
      </c>
      <c r="M1036" s="39">
        <v>0</v>
      </c>
      <c r="P1036" s="37">
        <v>0</v>
      </c>
      <c r="Q1036" s="37">
        <v>0</v>
      </c>
      <c r="S1036" s="37">
        <v>0</v>
      </c>
      <c r="T1036" s="37">
        <v>0</v>
      </c>
      <c r="U1036" s="39">
        <v>0</v>
      </c>
      <c r="V1036" s="39">
        <v>0</v>
      </c>
    </row>
    <row r="1037" spans="1:22" x14ac:dyDescent="0.45">
      <c r="A1037" s="58">
        <v>44545</v>
      </c>
      <c r="B1037" s="36" t="s">
        <v>941</v>
      </c>
      <c r="C1037" s="36" t="s">
        <v>47</v>
      </c>
      <c r="D1037" s="36" t="s">
        <v>3434</v>
      </c>
      <c r="E1037" s="36" t="s">
        <v>3601</v>
      </c>
      <c r="F1037" s="36" t="s">
        <v>3154</v>
      </c>
      <c r="G1037" s="36" t="s">
        <v>3155</v>
      </c>
      <c r="H1037" s="37">
        <v>8</v>
      </c>
      <c r="I1037" s="37">
        <v>0</v>
      </c>
      <c r="J1037" s="38">
        <v>0</v>
      </c>
      <c r="L1037" s="39">
        <v>0</v>
      </c>
      <c r="M1037" s="39">
        <v>0</v>
      </c>
      <c r="P1037" s="37">
        <v>0</v>
      </c>
      <c r="Q1037" s="37">
        <v>0</v>
      </c>
      <c r="S1037" s="37">
        <v>0</v>
      </c>
      <c r="T1037" s="37">
        <v>0</v>
      </c>
      <c r="U1037" s="39">
        <v>0</v>
      </c>
      <c r="V1037" s="39">
        <v>0</v>
      </c>
    </row>
    <row r="1038" spans="1:22" x14ac:dyDescent="0.45">
      <c r="A1038" s="58">
        <v>44545</v>
      </c>
      <c r="B1038" s="36" t="s">
        <v>941</v>
      </c>
      <c r="C1038" s="36" t="s">
        <v>47</v>
      </c>
      <c r="D1038" s="36" t="s">
        <v>3424</v>
      </c>
      <c r="E1038" s="36" t="s">
        <v>3598</v>
      </c>
      <c r="F1038" s="36" t="s">
        <v>3154</v>
      </c>
      <c r="G1038" s="36" t="s">
        <v>3155</v>
      </c>
      <c r="H1038" s="37">
        <v>9</v>
      </c>
      <c r="I1038" s="37">
        <v>1</v>
      </c>
      <c r="J1038" s="38">
        <v>0.1111111111111111</v>
      </c>
      <c r="K1038" s="39">
        <v>1.35</v>
      </c>
      <c r="L1038" s="39">
        <v>1.35</v>
      </c>
      <c r="M1038" s="39">
        <v>0</v>
      </c>
      <c r="O1038" s="40">
        <v>0</v>
      </c>
      <c r="P1038" s="37">
        <v>0</v>
      </c>
      <c r="Q1038" s="37">
        <v>0</v>
      </c>
      <c r="R1038" s="38">
        <v>0</v>
      </c>
      <c r="S1038" s="37">
        <v>0</v>
      </c>
      <c r="T1038" s="37">
        <v>0</v>
      </c>
      <c r="U1038" s="39">
        <v>0</v>
      </c>
      <c r="V1038" s="39">
        <v>0</v>
      </c>
    </row>
    <row r="1039" spans="1:22" x14ac:dyDescent="0.45">
      <c r="A1039" s="58">
        <v>44545</v>
      </c>
      <c r="B1039" s="36" t="s">
        <v>941</v>
      </c>
      <c r="C1039" s="36" t="s">
        <v>47</v>
      </c>
      <c r="D1039" s="36" t="s">
        <v>3428</v>
      </c>
      <c r="E1039" s="36" t="s">
        <v>3598</v>
      </c>
      <c r="F1039" s="36" t="s">
        <v>3154</v>
      </c>
      <c r="G1039" s="36" t="s">
        <v>3155</v>
      </c>
      <c r="H1039" s="37">
        <v>1</v>
      </c>
      <c r="I1039" s="37">
        <v>0</v>
      </c>
      <c r="J1039" s="38">
        <v>0</v>
      </c>
      <c r="L1039" s="39">
        <v>0</v>
      </c>
      <c r="M1039" s="39">
        <v>0</v>
      </c>
      <c r="P1039" s="37">
        <v>0</v>
      </c>
      <c r="Q1039" s="37">
        <v>0</v>
      </c>
      <c r="S1039" s="37">
        <v>0</v>
      </c>
      <c r="T1039" s="37">
        <v>0</v>
      </c>
      <c r="U1039" s="39">
        <v>0</v>
      </c>
      <c r="V1039" s="39">
        <v>0</v>
      </c>
    </row>
    <row r="1040" spans="1:22" x14ac:dyDescent="0.45">
      <c r="A1040" s="58">
        <v>44545</v>
      </c>
      <c r="B1040" s="36" t="s">
        <v>941</v>
      </c>
      <c r="C1040" s="36" t="s">
        <v>47</v>
      </c>
      <c r="D1040" s="36" t="s">
        <v>3426</v>
      </c>
      <c r="E1040" s="36" t="s">
        <v>3598</v>
      </c>
      <c r="F1040" s="36" t="s">
        <v>3154</v>
      </c>
      <c r="G1040" s="36" t="s">
        <v>3155</v>
      </c>
      <c r="H1040" s="37">
        <v>49</v>
      </c>
      <c r="I1040" s="37">
        <v>1</v>
      </c>
      <c r="J1040" s="38">
        <v>2.0408163265306124E-2</v>
      </c>
      <c r="K1040" s="39">
        <v>0.65</v>
      </c>
      <c r="L1040" s="39">
        <v>0.65</v>
      </c>
      <c r="M1040" s="39">
        <v>0</v>
      </c>
      <c r="O1040" s="40">
        <v>0</v>
      </c>
      <c r="P1040" s="37">
        <v>0</v>
      </c>
      <c r="Q1040" s="37">
        <v>0</v>
      </c>
      <c r="R1040" s="38">
        <v>0</v>
      </c>
      <c r="S1040" s="37">
        <v>0</v>
      </c>
      <c r="T1040" s="37">
        <v>0</v>
      </c>
      <c r="U1040" s="39">
        <v>0</v>
      </c>
      <c r="V1040" s="39">
        <v>0</v>
      </c>
    </row>
    <row r="1041" spans="1:22" x14ac:dyDescent="0.45">
      <c r="A1041" s="58">
        <v>44545</v>
      </c>
      <c r="B1041" s="36" t="s">
        <v>941</v>
      </c>
      <c r="C1041" s="36" t="s">
        <v>47</v>
      </c>
      <c r="D1041" s="36" t="s">
        <v>3410</v>
      </c>
      <c r="E1041" s="36" t="s">
        <v>3602</v>
      </c>
      <c r="F1041" s="36" t="s">
        <v>3154</v>
      </c>
      <c r="G1041" s="36" t="s">
        <v>3155</v>
      </c>
      <c r="H1041" s="37">
        <v>2</v>
      </c>
      <c r="I1041" s="37">
        <v>0</v>
      </c>
      <c r="J1041" s="38">
        <v>0</v>
      </c>
      <c r="L1041" s="39">
        <v>0</v>
      </c>
      <c r="M1041" s="39">
        <v>0</v>
      </c>
      <c r="P1041" s="37">
        <v>0</v>
      </c>
      <c r="Q1041" s="37">
        <v>0</v>
      </c>
      <c r="S1041" s="37">
        <v>0</v>
      </c>
      <c r="T1041" s="37">
        <v>0</v>
      </c>
      <c r="U1041" s="39">
        <v>0</v>
      </c>
      <c r="V1041" s="39">
        <v>0</v>
      </c>
    </row>
    <row r="1042" spans="1:22" x14ac:dyDescent="0.45">
      <c r="A1042" s="58">
        <v>44545</v>
      </c>
      <c r="B1042" s="36" t="s">
        <v>941</v>
      </c>
      <c r="C1042" s="36" t="s">
        <v>47</v>
      </c>
      <c r="D1042" s="36" t="s">
        <v>3398</v>
      </c>
      <c r="E1042" s="36" t="s">
        <v>3582</v>
      </c>
      <c r="F1042" s="36" t="s">
        <v>3154</v>
      </c>
      <c r="G1042" s="36" t="s">
        <v>3155</v>
      </c>
      <c r="H1042" s="37">
        <v>213</v>
      </c>
      <c r="I1042" s="37">
        <v>0</v>
      </c>
      <c r="J1042" s="38">
        <v>0</v>
      </c>
      <c r="L1042" s="39">
        <v>0</v>
      </c>
      <c r="M1042" s="39">
        <v>0</v>
      </c>
      <c r="P1042" s="37">
        <v>0</v>
      </c>
      <c r="Q1042" s="37">
        <v>0</v>
      </c>
      <c r="S1042" s="37">
        <v>0</v>
      </c>
      <c r="T1042" s="37">
        <v>0</v>
      </c>
      <c r="U1042" s="39">
        <v>0</v>
      </c>
      <c r="V1042" s="39">
        <v>0</v>
      </c>
    </row>
    <row r="1043" spans="1:22" x14ac:dyDescent="0.45">
      <c r="A1043" s="58">
        <v>44545</v>
      </c>
      <c r="B1043" s="36" t="s">
        <v>941</v>
      </c>
      <c r="C1043" s="36" t="s">
        <v>47</v>
      </c>
      <c r="D1043" s="36" t="s">
        <v>3400</v>
      </c>
      <c r="E1043" s="36" t="s">
        <v>3582</v>
      </c>
      <c r="F1043" s="36" t="s">
        <v>3154</v>
      </c>
      <c r="G1043" s="36" t="s">
        <v>3155</v>
      </c>
      <c r="H1043" s="37">
        <v>0</v>
      </c>
      <c r="I1043" s="37">
        <v>0</v>
      </c>
      <c r="L1043" s="39">
        <v>0</v>
      </c>
      <c r="M1043" s="39">
        <v>0</v>
      </c>
      <c r="P1043" s="37">
        <v>0</v>
      </c>
      <c r="Q1043" s="37">
        <v>0</v>
      </c>
      <c r="S1043" s="37">
        <v>0</v>
      </c>
      <c r="T1043" s="37">
        <v>0</v>
      </c>
      <c r="U1043" s="39">
        <v>0</v>
      </c>
      <c r="V1043" s="39">
        <v>0</v>
      </c>
    </row>
    <row r="1044" spans="1:22" x14ac:dyDescent="0.45">
      <c r="A1044" s="58">
        <v>44545</v>
      </c>
      <c r="B1044" s="36" t="s">
        <v>941</v>
      </c>
      <c r="C1044" s="36" t="s">
        <v>47</v>
      </c>
      <c r="D1044" s="36" t="s">
        <v>3396</v>
      </c>
      <c r="E1044" s="36" t="s">
        <v>3599</v>
      </c>
      <c r="F1044" s="36" t="s">
        <v>3154</v>
      </c>
      <c r="G1044" s="36" t="s">
        <v>3155</v>
      </c>
      <c r="H1044" s="37">
        <v>89</v>
      </c>
      <c r="I1044" s="37">
        <v>0</v>
      </c>
      <c r="J1044" s="38">
        <v>0</v>
      </c>
      <c r="L1044" s="39">
        <v>0</v>
      </c>
      <c r="M1044" s="39">
        <v>0</v>
      </c>
      <c r="P1044" s="37">
        <v>0</v>
      </c>
      <c r="Q1044" s="37">
        <v>0</v>
      </c>
      <c r="S1044" s="37">
        <v>0</v>
      </c>
      <c r="T1044" s="37">
        <v>0</v>
      </c>
      <c r="U1044" s="39">
        <v>0</v>
      </c>
      <c r="V1044" s="39">
        <v>0</v>
      </c>
    </row>
    <row r="1045" spans="1:22" x14ac:dyDescent="0.45">
      <c r="A1045" s="58">
        <v>44545</v>
      </c>
      <c r="B1045" s="36" t="s">
        <v>941</v>
      </c>
      <c r="C1045" s="36" t="s">
        <v>47</v>
      </c>
      <c r="D1045" s="36" t="s">
        <v>3388</v>
      </c>
      <c r="E1045" s="36" t="s">
        <v>3604</v>
      </c>
      <c r="F1045" s="36" t="s">
        <v>3154</v>
      </c>
      <c r="G1045" s="36" t="s">
        <v>3155</v>
      </c>
      <c r="H1045" s="37">
        <v>6</v>
      </c>
      <c r="I1045" s="37">
        <v>0</v>
      </c>
      <c r="J1045" s="38">
        <v>0</v>
      </c>
      <c r="L1045" s="39">
        <v>0</v>
      </c>
      <c r="M1045" s="39">
        <v>0</v>
      </c>
      <c r="P1045" s="37">
        <v>0</v>
      </c>
      <c r="Q1045" s="37">
        <v>0</v>
      </c>
      <c r="S1045" s="37">
        <v>0</v>
      </c>
      <c r="T1045" s="37">
        <v>0</v>
      </c>
      <c r="U1045" s="39">
        <v>0</v>
      </c>
      <c r="V1045" s="39">
        <v>0</v>
      </c>
    </row>
    <row r="1046" spans="1:22" x14ac:dyDescent="0.45">
      <c r="A1046" s="58">
        <v>44545</v>
      </c>
      <c r="B1046" s="36" t="s">
        <v>941</v>
      </c>
      <c r="C1046" s="36" t="s">
        <v>47</v>
      </c>
      <c r="D1046" s="36" t="s">
        <v>3376</v>
      </c>
      <c r="E1046" s="36" t="s">
        <v>3605</v>
      </c>
      <c r="F1046" s="36" t="s">
        <v>3154</v>
      </c>
      <c r="G1046" s="36" t="s">
        <v>3155</v>
      </c>
      <c r="H1046" s="37">
        <v>36</v>
      </c>
      <c r="I1046" s="37">
        <v>0</v>
      </c>
      <c r="J1046" s="38">
        <v>0</v>
      </c>
      <c r="L1046" s="39">
        <v>0</v>
      </c>
      <c r="M1046" s="39">
        <v>0</v>
      </c>
      <c r="P1046" s="37">
        <v>0</v>
      </c>
      <c r="Q1046" s="37">
        <v>0</v>
      </c>
      <c r="S1046" s="37">
        <v>0</v>
      </c>
      <c r="T1046" s="37">
        <v>0</v>
      </c>
      <c r="U1046" s="39">
        <v>0</v>
      </c>
      <c r="V1046" s="39">
        <v>0</v>
      </c>
    </row>
    <row r="1047" spans="1:22" x14ac:dyDescent="0.45">
      <c r="A1047" s="58">
        <v>44545</v>
      </c>
      <c r="B1047" s="36" t="s">
        <v>941</v>
      </c>
      <c r="C1047" s="36" t="s">
        <v>47</v>
      </c>
      <c r="D1047" s="36" t="s">
        <v>3372</v>
      </c>
      <c r="E1047" s="36" t="s">
        <v>3605</v>
      </c>
      <c r="F1047" s="36" t="s">
        <v>3154</v>
      </c>
      <c r="G1047" s="36" t="s">
        <v>3155</v>
      </c>
      <c r="H1047" s="37">
        <v>2</v>
      </c>
      <c r="I1047" s="37">
        <v>0</v>
      </c>
      <c r="J1047" s="38">
        <v>0</v>
      </c>
      <c r="L1047" s="39">
        <v>0</v>
      </c>
      <c r="M1047" s="39">
        <v>0</v>
      </c>
      <c r="P1047" s="37">
        <v>0</v>
      </c>
      <c r="Q1047" s="37">
        <v>0</v>
      </c>
      <c r="S1047" s="37">
        <v>0</v>
      </c>
      <c r="T1047" s="37">
        <v>0</v>
      </c>
      <c r="U1047" s="39">
        <v>0</v>
      </c>
      <c r="V1047" s="39">
        <v>0</v>
      </c>
    </row>
    <row r="1048" spans="1:22" x14ac:dyDescent="0.45">
      <c r="A1048" s="58">
        <v>44545</v>
      </c>
      <c r="B1048" s="36" t="s">
        <v>941</v>
      </c>
      <c r="C1048" s="36" t="s">
        <v>47</v>
      </c>
      <c r="D1048" s="36" t="s">
        <v>3352</v>
      </c>
      <c r="E1048" s="36" t="s">
        <v>3606</v>
      </c>
      <c r="F1048" s="36" t="s">
        <v>3159</v>
      </c>
      <c r="G1048" s="36" t="s">
        <v>3160</v>
      </c>
      <c r="H1048" s="37">
        <v>3</v>
      </c>
      <c r="I1048" s="37">
        <v>0</v>
      </c>
      <c r="J1048" s="38">
        <v>0</v>
      </c>
      <c r="L1048" s="39">
        <v>0</v>
      </c>
      <c r="M1048" s="39">
        <v>0</v>
      </c>
      <c r="P1048" s="37">
        <v>0</v>
      </c>
      <c r="Q1048" s="37">
        <v>0</v>
      </c>
      <c r="S1048" s="37">
        <v>0</v>
      </c>
      <c r="T1048" s="37">
        <v>0</v>
      </c>
      <c r="U1048" s="39">
        <v>0</v>
      </c>
      <c r="V1048" s="39">
        <v>0</v>
      </c>
    </row>
    <row r="1049" spans="1:22" x14ac:dyDescent="0.45">
      <c r="A1049" s="58">
        <v>44545</v>
      </c>
      <c r="B1049" s="36" t="s">
        <v>941</v>
      </c>
      <c r="C1049" s="36" t="s">
        <v>47</v>
      </c>
      <c r="D1049" s="36" t="s">
        <v>3380</v>
      </c>
      <c r="E1049" s="36" t="s">
        <v>3605</v>
      </c>
      <c r="F1049" s="36" t="s">
        <v>3154</v>
      </c>
      <c r="G1049" s="36" t="s">
        <v>3155</v>
      </c>
      <c r="H1049" s="37">
        <v>4</v>
      </c>
      <c r="I1049" s="37">
        <v>0</v>
      </c>
      <c r="J1049" s="38">
        <v>0</v>
      </c>
      <c r="L1049" s="39">
        <v>0</v>
      </c>
      <c r="M1049" s="39">
        <v>0</v>
      </c>
      <c r="P1049" s="37">
        <v>0</v>
      </c>
      <c r="Q1049" s="37">
        <v>0</v>
      </c>
      <c r="S1049" s="37">
        <v>0</v>
      </c>
      <c r="T1049" s="37">
        <v>0</v>
      </c>
      <c r="U1049" s="39">
        <v>0</v>
      </c>
      <c r="V1049" s="39">
        <v>0</v>
      </c>
    </row>
    <row r="1050" spans="1:22" x14ac:dyDescent="0.45">
      <c r="A1050" s="58">
        <v>44545</v>
      </c>
      <c r="B1050" s="36" t="s">
        <v>941</v>
      </c>
      <c r="C1050" s="36" t="s">
        <v>47</v>
      </c>
      <c r="D1050" s="36" t="s">
        <v>3362</v>
      </c>
      <c r="E1050" s="36" t="s">
        <v>3605</v>
      </c>
      <c r="F1050" s="36" t="s">
        <v>3154</v>
      </c>
      <c r="G1050" s="36" t="s">
        <v>3155</v>
      </c>
      <c r="H1050" s="37">
        <v>9</v>
      </c>
      <c r="I1050" s="37">
        <v>0</v>
      </c>
      <c r="J1050" s="38">
        <v>0</v>
      </c>
      <c r="L1050" s="39">
        <v>0</v>
      </c>
      <c r="M1050" s="39">
        <v>0</v>
      </c>
      <c r="P1050" s="37">
        <v>0</v>
      </c>
      <c r="Q1050" s="37">
        <v>0</v>
      </c>
      <c r="S1050" s="37">
        <v>0</v>
      </c>
      <c r="T1050" s="37">
        <v>0</v>
      </c>
      <c r="U1050" s="39">
        <v>0</v>
      </c>
      <c r="V1050" s="39">
        <v>0</v>
      </c>
    </row>
    <row r="1051" spans="1:22" x14ac:dyDescent="0.45">
      <c r="A1051" s="58">
        <v>44545</v>
      </c>
      <c r="B1051" s="36" t="s">
        <v>941</v>
      </c>
      <c r="C1051" s="36" t="s">
        <v>47</v>
      </c>
      <c r="D1051" s="36" t="s">
        <v>3501</v>
      </c>
      <c r="E1051" s="36" t="s">
        <v>3584</v>
      </c>
      <c r="F1051" s="36" t="s">
        <v>3154</v>
      </c>
      <c r="G1051" s="36" t="s">
        <v>3155</v>
      </c>
      <c r="H1051" s="37">
        <v>1655</v>
      </c>
      <c r="I1051" s="37">
        <v>14</v>
      </c>
      <c r="J1051" s="38">
        <v>8.459214501510574E-3</v>
      </c>
      <c r="K1051" s="39">
        <v>2.4842857142857144</v>
      </c>
      <c r="L1051" s="39">
        <v>34.78</v>
      </c>
      <c r="M1051" s="39">
        <v>0</v>
      </c>
      <c r="O1051" s="40">
        <v>0</v>
      </c>
      <c r="P1051" s="37">
        <v>0</v>
      </c>
      <c r="Q1051" s="37">
        <v>0</v>
      </c>
      <c r="R1051" s="38">
        <v>0</v>
      </c>
      <c r="S1051" s="37">
        <v>0</v>
      </c>
      <c r="T1051" s="37">
        <v>0</v>
      </c>
      <c r="U1051" s="39">
        <v>0</v>
      </c>
      <c r="V1051" s="39">
        <v>0</v>
      </c>
    </row>
    <row r="1052" spans="1:22" x14ac:dyDescent="0.45">
      <c r="A1052" s="58">
        <v>44545</v>
      </c>
      <c r="B1052" s="36" t="s">
        <v>941</v>
      </c>
      <c r="C1052" s="36" t="s">
        <v>47</v>
      </c>
      <c r="D1052" s="36" t="s">
        <v>3453</v>
      </c>
      <c r="E1052" s="36" t="s">
        <v>3585</v>
      </c>
      <c r="F1052" s="36" t="s">
        <v>3159</v>
      </c>
      <c r="G1052" s="36" t="s">
        <v>3160</v>
      </c>
      <c r="H1052" s="37">
        <v>583</v>
      </c>
      <c r="I1052" s="37">
        <v>2</v>
      </c>
      <c r="J1052" s="38">
        <v>3.4305317324185248E-3</v>
      </c>
      <c r="K1052" s="39">
        <v>0.17500000000000002</v>
      </c>
      <c r="L1052" s="39">
        <v>0.35000000000000003</v>
      </c>
      <c r="M1052" s="39">
        <v>0</v>
      </c>
      <c r="O1052" s="40">
        <v>0</v>
      </c>
      <c r="P1052" s="37">
        <v>0</v>
      </c>
      <c r="Q1052" s="37">
        <v>0</v>
      </c>
      <c r="R1052" s="38">
        <v>0</v>
      </c>
      <c r="S1052" s="37">
        <v>0</v>
      </c>
      <c r="T1052" s="37">
        <v>0</v>
      </c>
      <c r="U1052" s="39">
        <v>0</v>
      </c>
      <c r="V1052" s="39">
        <v>0</v>
      </c>
    </row>
    <row r="1053" spans="1:22" x14ac:dyDescent="0.45">
      <c r="A1053" s="58">
        <v>44545</v>
      </c>
      <c r="B1053" s="36" t="s">
        <v>941</v>
      </c>
      <c r="C1053" s="36" t="s">
        <v>47</v>
      </c>
      <c r="D1053" s="36" t="s">
        <v>3279</v>
      </c>
      <c r="E1053" s="36" t="s">
        <v>3586</v>
      </c>
      <c r="F1053" s="36" t="s">
        <v>3159</v>
      </c>
      <c r="G1053" s="36" t="s">
        <v>3160</v>
      </c>
      <c r="H1053" s="37">
        <v>21</v>
      </c>
      <c r="I1053" s="37">
        <v>1</v>
      </c>
      <c r="J1053" s="38">
        <v>4.7619047619047616E-2</v>
      </c>
      <c r="K1053" s="39">
        <v>1.55</v>
      </c>
      <c r="L1053" s="39">
        <v>1.55</v>
      </c>
      <c r="M1053" s="39">
        <v>0</v>
      </c>
      <c r="O1053" s="40">
        <v>0</v>
      </c>
      <c r="P1053" s="37">
        <v>0</v>
      </c>
      <c r="Q1053" s="37">
        <v>0</v>
      </c>
      <c r="R1053" s="38">
        <v>0</v>
      </c>
      <c r="S1053" s="37">
        <v>0</v>
      </c>
      <c r="T1053" s="37">
        <v>0</v>
      </c>
      <c r="U1053" s="39">
        <v>0</v>
      </c>
      <c r="V1053" s="39">
        <v>0</v>
      </c>
    </row>
    <row r="1054" spans="1:22" x14ac:dyDescent="0.45">
      <c r="A1054" s="58">
        <v>44545</v>
      </c>
      <c r="B1054" s="36" t="s">
        <v>941</v>
      </c>
      <c r="C1054" s="36" t="s">
        <v>47</v>
      </c>
      <c r="D1054" s="36" t="s">
        <v>3507</v>
      </c>
      <c r="E1054" s="36" t="s">
        <v>3584</v>
      </c>
      <c r="F1054" s="36" t="s">
        <v>3154</v>
      </c>
      <c r="G1054" s="36" t="s">
        <v>3155</v>
      </c>
      <c r="H1054" s="37">
        <v>1</v>
      </c>
      <c r="I1054" s="37">
        <v>0</v>
      </c>
      <c r="J1054" s="38">
        <v>0</v>
      </c>
      <c r="L1054" s="39">
        <v>0</v>
      </c>
      <c r="M1054" s="39">
        <v>0</v>
      </c>
      <c r="P1054" s="37">
        <v>0</v>
      </c>
      <c r="Q1054" s="37">
        <v>0</v>
      </c>
      <c r="S1054" s="37">
        <v>0</v>
      </c>
      <c r="T1054" s="37">
        <v>0</v>
      </c>
      <c r="U1054" s="39">
        <v>0</v>
      </c>
      <c r="V1054" s="39">
        <v>0</v>
      </c>
    </row>
    <row r="1055" spans="1:22" x14ac:dyDescent="0.45">
      <c r="A1055" s="58">
        <v>44545</v>
      </c>
      <c r="B1055" s="36" t="s">
        <v>941</v>
      </c>
      <c r="C1055" s="36" t="s">
        <v>47</v>
      </c>
      <c r="D1055" s="36" t="s">
        <v>3504</v>
      </c>
      <c r="E1055" s="36" t="s">
        <v>3584</v>
      </c>
      <c r="F1055" s="36" t="s">
        <v>3154</v>
      </c>
      <c r="G1055" s="36" t="s">
        <v>3155</v>
      </c>
      <c r="H1055" s="37">
        <v>10</v>
      </c>
      <c r="I1055" s="37">
        <v>0</v>
      </c>
      <c r="J1055" s="38">
        <v>0</v>
      </c>
      <c r="L1055" s="39">
        <v>0</v>
      </c>
      <c r="M1055" s="39">
        <v>0</v>
      </c>
      <c r="P1055" s="37">
        <v>0</v>
      </c>
      <c r="Q1055" s="37">
        <v>0</v>
      </c>
      <c r="S1055" s="37">
        <v>0</v>
      </c>
      <c r="T1055" s="37">
        <v>0</v>
      </c>
      <c r="U1055" s="39">
        <v>0</v>
      </c>
      <c r="V1055" s="39">
        <v>0</v>
      </c>
    </row>
    <row r="1056" spans="1:22" x14ac:dyDescent="0.45">
      <c r="A1056" s="58">
        <v>44545</v>
      </c>
      <c r="B1056" s="36" t="s">
        <v>941</v>
      </c>
      <c r="C1056" s="36" t="s">
        <v>47</v>
      </c>
      <c r="D1056" s="36" t="s">
        <v>3337</v>
      </c>
      <c r="E1056" s="36" t="s">
        <v>3584</v>
      </c>
      <c r="F1056" s="36" t="s">
        <v>3154</v>
      </c>
      <c r="G1056" s="36" t="s">
        <v>3155</v>
      </c>
      <c r="H1056" s="37">
        <v>22</v>
      </c>
      <c r="I1056" s="37">
        <v>0</v>
      </c>
      <c r="J1056" s="38">
        <v>0</v>
      </c>
      <c r="L1056" s="39">
        <v>0</v>
      </c>
      <c r="M1056" s="39">
        <v>0</v>
      </c>
      <c r="P1056" s="37">
        <v>0</v>
      </c>
      <c r="Q1056" s="37">
        <v>0</v>
      </c>
      <c r="S1056" s="37">
        <v>0</v>
      </c>
      <c r="T1056" s="37">
        <v>0</v>
      </c>
      <c r="U1056" s="39">
        <v>0</v>
      </c>
      <c r="V1056" s="39">
        <v>0</v>
      </c>
    </row>
    <row r="1057" spans="1:22" x14ac:dyDescent="0.45">
      <c r="A1057" s="58">
        <v>44545</v>
      </c>
      <c r="B1057" s="36" t="s">
        <v>941</v>
      </c>
      <c r="C1057" s="36" t="s">
        <v>47</v>
      </c>
      <c r="D1057" s="36" t="s">
        <v>3331</v>
      </c>
      <c r="E1057" s="36" t="s">
        <v>3584</v>
      </c>
      <c r="F1057" s="36" t="s">
        <v>3154</v>
      </c>
      <c r="G1057" s="36" t="s">
        <v>3155</v>
      </c>
      <c r="H1057" s="37">
        <v>0</v>
      </c>
      <c r="I1057" s="37">
        <v>0</v>
      </c>
      <c r="L1057" s="39">
        <v>0</v>
      </c>
      <c r="M1057" s="39">
        <v>0</v>
      </c>
      <c r="P1057" s="37">
        <v>0</v>
      </c>
      <c r="Q1057" s="37">
        <v>0</v>
      </c>
      <c r="S1057" s="37">
        <v>0</v>
      </c>
      <c r="T1057" s="37">
        <v>0</v>
      </c>
      <c r="U1057" s="39">
        <v>0</v>
      </c>
      <c r="V1057" s="39">
        <v>0</v>
      </c>
    </row>
    <row r="1058" spans="1:22" x14ac:dyDescent="0.45">
      <c r="A1058" s="58">
        <v>44545</v>
      </c>
      <c r="B1058" s="36" t="s">
        <v>941</v>
      </c>
      <c r="C1058" s="36" t="s">
        <v>47</v>
      </c>
      <c r="D1058" s="36" t="s">
        <v>3313</v>
      </c>
      <c r="E1058" s="36" t="s">
        <v>3584</v>
      </c>
      <c r="F1058" s="36" t="s">
        <v>3154</v>
      </c>
      <c r="G1058" s="36" t="s">
        <v>3155</v>
      </c>
      <c r="H1058" s="37">
        <v>3</v>
      </c>
      <c r="I1058" s="37">
        <v>0</v>
      </c>
      <c r="J1058" s="38">
        <v>0</v>
      </c>
      <c r="L1058" s="39">
        <v>0</v>
      </c>
      <c r="M1058" s="39">
        <v>0</v>
      </c>
      <c r="P1058" s="37">
        <v>0</v>
      </c>
      <c r="Q1058" s="37">
        <v>0</v>
      </c>
      <c r="S1058" s="37">
        <v>0</v>
      </c>
      <c r="T1058" s="37">
        <v>0</v>
      </c>
      <c r="U1058" s="39">
        <v>0</v>
      </c>
      <c r="V1058" s="39">
        <v>0</v>
      </c>
    </row>
    <row r="1059" spans="1:22" x14ac:dyDescent="0.45">
      <c r="A1059" s="58">
        <v>44545</v>
      </c>
      <c r="B1059" s="36" t="s">
        <v>941</v>
      </c>
      <c r="C1059" s="36" t="s">
        <v>47</v>
      </c>
      <c r="D1059" s="36" t="s">
        <v>3265</v>
      </c>
      <c r="E1059" s="36" t="s">
        <v>3586</v>
      </c>
      <c r="F1059" s="36" t="s">
        <v>3159</v>
      </c>
      <c r="G1059" s="36" t="s">
        <v>3160</v>
      </c>
      <c r="H1059" s="37">
        <v>33</v>
      </c>
      <c r="I1059" s="37">
        <v>0</v>
      </c>
      <c r="J1059" s="38">
        <v>0</v>
      </c>
      <c r="L1059" s="39">
        <v>0</v>
      </c>
      <c r="M1059" s="39">
        <v>0</v>
      </c>
      <c r="P1059" s="37">
        <v>0</v>
      </c>
      <c r="Q1059" s="37">
        <v>0</v>
      </c>
      <c r="S1059" s="37">
        <v>0</v>
      </c>
      <c r="T1059" s="37">
        <v>0</v>
      </c>
      <c r="U1059" s="39">
        <v>0</v>
      </c>
      <c r="V1059" s="39">
        <v>0</v>
      </c>
    </row>
    <row r="1060" spans="1:22" x14ac:dyDescent="0.45">
      <c r="A1060" s="58">
        <v>44545</v>
      </c>
      <c r="B1060" s="36" t="s">
        <v>941</v>
      </c>
      <c r="C1060" s="36" t="s">
        <v>47</v>
      </c>
      <c r="D1060" s="36" t="s">
        <v>3323</v>
      </c>
      <c r="E1060" s="36" t="s">
        <v>3584</v>
      </c>
      <c r="F1060" s="36" t="s">
        <v>3154</v>
      </c>
      <c r="G1060" s="36" t="s">
        <v>3155</v>
      </c>
      <c r="H1060" s="37">
        <v>44</v>
      </c>
      <c r="I1060" s="37">
        <v>0</v>
      </c>
      <c r="J1060" s="38">
        <v>0</v>
      </c>
      <c r="L1060" s="39">
        <v>0</v>
      </c>
      <c r="M1060" s="39">
        <v>0</v>
      </c>
      <c r="P1060" s="37">
        <v>0</v>
      </c>
      <c r="Q1060" s="37">
        <v>0</v>
      </c>
      <c r="S1060" s="37">
        <v>0</v>
      </c>
      <c r="T1060" s="37">
        <v>0</v>
      </c>
      <c r="U1060" s="39">
        <v>0</v>
      </c>
      <c r="V1060" s="39">
        <v>0</v>
      </c>
    </row>
    <row r="1061" spans="1:22" x14ac:dyDescent="0.45">
      <c r="A1061" s="58">
        <v>44545</v>
      </c>
      <c r="B1061" s="36" t="s">
        <v>941</v>
      </c>
      <c r="C1061" s="36" t="s">
        <v>47</v>
      </c>
      <c r="D1061" s="36" t="s">
        <v>3275</v>
      </c>
      <c r="E1061" s="36" t="s">
        <v>3586</v>
      </c>
      <c r="F1061" s="36" t="s">
        <v>3159</v>
      </c>
      <c r="G1061" s="36" t="s">
        <v>3160</v>
      </c>
      <c r="H1061" s="37">
        <v>10</v>
      </c>
      <c r="I1061" s="37">
        <v>0</v>
      </c>
      <c r="J1061" s="38">
        <v>0</v>
      </c>
      <c r="L1061" s="39">
        <v>0</v>
      </c>
      <c r="M1061" s="39">
        <v>0</v>
      </c>
      <c r="P1061" s="37">
        <v>0</v>
      </c>
      <c r="Q1061" s="37">
        <v>0</v>
      </c>
      <c r="S1061" s="37">
        <v>0</v>
      </c>
      <c r="T1061" s="37">
        <v>0</v>
      </c>
      <c r="U1061" s="39">
        <v>0</v>
      </c>
      <c r="V1061" s="39">
        <v>0</v>
      </c>
    </row>
    <row r="1062" spans="1:22" x14ac:dyDescent="0.45">
      <c r="A1062" s="58">
        <v>44545</v>
      </c>
      <c r="B1062" s="36" t="s">
        <v>941</v>
      </c>
      <c r="C1062" s="36" t="s">
        <v>47</v>
      </c>
      <c r="D1062" s="36" t="s">
        <v>3277</v>
      </c>
      <c r="E1062" s="36" t="s">
        <v>3586</v>
      </c>
      <c r="F1062" s="36" t="s">
        <v>3159</v>
      </c>
      <c r="G1062" s="36" t="s">
        <v>3160</v>
      </c>
      <c r="H1062" s="37">
        <v>16</v>
      </c>
      <c r="I1062" s="37">
        <v>0</v>
      </c>
      <c r="J1062" s="38">
        <v>0</v>
      </c>
      <c r="L1062" s="39">
        <v>0</v>
      </c>
      <c r="M1062" s="39">
        <v>0</v>
      </c>
      <c r="P1062" s="37">
        <v>0</v>
      </c>
      <c r="Q1062" s="37">
        <v>0</v>
      </c>
      <c r="S1062" s="37">
        <v>0</v>
      </c>
      <c r="T1062" s="37">
        <v>0</v>
      </c>
      <c r="U1062" s="39">
        <v>0</v>
      </c>
      <c r="V1062" s="39">
        <v>0</v>
      </c>
    </row>
    <row r="1063" spans="1:22" x14ac:dyDescent="0.45">
      <c r="A1063" s="58">
        <v>44545</v>
      </c>
      <c r="B1063" s="36" t="s">
        <v>941</v>
      </c>
      <c r="C1063" s="36" t="s">
        <v>47</v>
      </c>
      <c r="D1063" s="36" t="s">
        <v>3457</v>
      </c>
      <c r="E1063" s="36" t="s">
        <v>3588</v>
      </c>
      <c r="F1063" s="36" t="s">
        <v>3154</v>
      </c>
      <c r="G1063" s="36" t="s">
        <v>3155</v>
      </c>
      <c r="H1063" s="37">
        <v>5058</v>
      </c>
      <c r="I1063" s="37">
        <v>14</v>
      </c>
      <c r="J1063" s="38">
        <v>2.76789244760775E-3</v>
      </c>
      <c r="K1063" s="39">
        <v>0.50571428571428567</v>
      </c>
      <c r="L1063" s="39">
        <v>7.08</v>
      </c>
      <c r="M1063" s="39">
        <v>0</v>
      </c>
      <c r="O1063" s="40">
        <v>0</v>
      </c>
      <c r="P1063" s="37">
        <v>0</v>
      </c>
      <c r="Q1063" s="37">
        <v>0</v>
      </c>
      <c r="R1063" s="38">
        <v>0</v>
      </c>
      <c r="S1063" s="37">
        <v>0</v>
      </c>
      <c r="T1063" s="37">
        <v>0</v>
      </c>
      <c r="U1063" s="39">
        <v>0</v>
      </c>
      <c r="V1063" s="39">
        <v>0</v>
      </c>
    </row>
    <row r="1064" spans="1:22" x14ac:dyDescent="0.45">
      <c r="A1064" s="58">
        <v>44545</v>
      </c>
      <c r="B1064" s="36" t="s">
        <v>941</v>
      </c>
      <c r="C1064" s="36" t="s">
        <v>47</v>
      </c>
      <c r="D1064" s="36" t="s">
        <v>3269</v>
      </c>
      <c r="E1064" s="36" t="s">
        <v>3586</v>
      </c>
      <c r="F1064" s="36" t="s">
        <v>3159</v>
      </c>
      <c r="G1064" s="36" t="s">
        <v>3160</v>
      </c>
      <c r="H1064" s="37">
        <v>0</v>
      </c>
      <c r="I1064" s="37">
        <v>0</v>
      </c>
      <c r="L1064" s="39">
        <v>0</v>
      </c>
      <c r="M1064" s="39">
        <v>0</v>
      </c>
      <c r="P1064" s="37">
        <v>0</v>
      </c>
      <c r="Q1064" s="37">
        <v>0</v>
      </c>
      <c r="S1064" s="37">
        <v>0</v>
      </c>
      <c r="T1064" s="37">
        <v>0</v>
      </c>
      <c r="U1064" s="39">
        <v>0</v>
      </c>
      <c r="V1064" s="39">
        <v>0</v>
      </c>
    </row>
    <row r="1065" spans="1:22" x14ac:dyDescent="0.45">
      <c r="A1065" s="58">
        <v>44545</v>
      </c>
      <c r="B1065" s="36" t="s">
        <v>941</v>
      </c>
      <c r="C1065" s="36" t="s">
        <v>47</v>
      </c>
      <c r="D1065" s="36" t="s">
        <v>3506</v>
      </c>
      <c r="E1065" s="36" t="s">
        <v>3584</v>
      </c>
      <c r="F1065" s="36" t="s">
        <v>3154</v>
      </c>
      <c r="G1065" s="36" t="s">
        <v>3155</v>
      </c>
      <c r="H1065" s="37">
        <v>60</v>
      </c>
      <c r="I1065" s="37">
        <v>0</v>
      </c>
      <c r="J1065" s="38">
        <v>0</v>
      </c>
      <c r="L1065" s="39">
        <v>0</v>
      </c>
      <c r="M1065" s="39">
        <v>0</v>
      </c>
      <c r="P1065" s="37">
        <v>0</v>
      </c>
      <c r="Q1065" s="37">
        <v>0</v>
      </c>
      <c r="S1065" s="37">
        <v>0</v>
      </c>
      <c r="T1065" s="37">
        <v>0</v>
      </c>
      <c r="U1065" s="39">
        <v>0</v>
      </c>
      <c r="V1065" s="39">
        <v>0</v>
      </c>
    </row>
    <row r="1066" spans="1:22" x14ac:dyDescent="0.45">
      <c r="A1066" s="58">
        <v>44545</v>
      </c>
      <c r="B1066" s="36" t="s">
        <v>941</v>
      </c>
      <c r="C1066" s="36" t="s">
        <v>47</v>
      </c>
      <c r="D1066" s="36" t="s">
        <v>3271</v>
      </c>
      <c r="E1066" s="36" t="s">
        <v>3586</v>
      </c>
      <c r="F1066" s="36" t="s">
        <v>3159</v>
      </c>
      <c r="G1066" s="36" t="s">
        <v>3160</v>
      </c>
      <c r="H1066" s="37">
        <v>0</v>
      </c>
      <c r="I1066" s="37">
        <v>0</v>
      </c>
      <c r="L1066" s="39">
        <v>0</v>
      </c>
      <c r="M1066" s="39">
        <v>0</v>
      </c>
      <c r="P1066" s="37">
        <v>0</v>
      </c>
      <c r="Q1066" s="37">
        <v>0</v>
      </c>
      <c r="S1066" s="37">
        <v>0</v>
      </c>
      <c r="T1066" s="37">
        <v>0</v>
      </c>
      <c r="U1066" s="39">
        <v>0</v>
      </c>
      <c r="V1066" s="39">
        <v>0</v>
      </c>
    </row>
    <row r="1067" spans="1:22" x14ac:dyDescent="0.45">
      <c r="A1067" s="58">
        <v>44545</v>
      </c>
      <c r="B1067" s="36" t="s">
        <v>941</v>
      </c>
      <c r="C1067" s="36" t="s">
        <v>47</v>
      </c>
      <c r="D1067" s="36" t="s">
        <v>3307</v>
      </c>
      <c r="E1067" s="36" t="s">
        <v>3584</v>
      </c>
      <c r="F1067" s="36" t="s">
        <v>3154</v>
      </c>
      <c r="G1067" s="36" t="s">
        <v>3155</v>
      </c>
      <c r="H1067" s="37">
        <v>3317</v>
      </c>
      <c r="I1067" s="37">
        <v>18</v>
      </c>
      <c r="J1067" s="38">
        <v>5.426590292432921E-3</v>
      </c>
      <c r="K1067" s="39">
        <v>1.8294444444444444</v>
      </c>
      <c r="L1067" s="39">
        <v>32.93</v>
      </c>
      <c r="M1067" s="39">
        <v>239.96999999999997</v>
      </c>
      <c r="N1067" s="38">
        <v>0.13722548651914823</v>
      </c>
      <c r="O1067" s="40">
        <v>7.2872760400850281</v>
      </c>
      <c r="P1067" s="37">
        <v>3</v>
      </c>
      <c r="Q1067" s="37">
        <v>3</v>
      </c>
      <c r="R1067" s="38">
        <v>0.16666666666666663</v>
      </c>
      <c r="S1067" s="37">
        <v>3</v>
      </c>
      <c r="T1067" s="37">
        <v>0</v>
      </c>
      <c r="U1067" s="39">
        <v>239.96999999999997</v>
      </c>
      <c r="V1067" s="39">
        <v>0</v>
      </c>
    </row>
    <row r="1068" spans="1:22" x14ac:dyDescent="0.45">
      <c r="A1068" s="58">
        <v>44545</v>
      </c>
      <c r="B1068" s="36" t="s">
        <v>941</v>
      </c>
      <c r="C1068" s="36" t="s">
        <v>47</v>
      </c>
      <c r="D1068" s="36" t="s">
        <v>3263</v>
      </c>
      <c r="E1068" s="36" t="s">
        <v>3586</v>
      </c>
      <c r="F1068" s="36" t="s">
        <v>3159</v>
      </c>
      <c r="G1068" s="36" t="s">
        <v>3160</v>
      </c>
      <c r="H1068" s="37">
        <v>24</v>
      </c>
      <c r="I1068" s="37">
        <v>0</v>
      </c>
      <c r="J1068" s="38">
        <v>0</v>
      </c>
      <c r="L1068" s="39">
        <v>0</v>
      </c>
      <c r="M1068" s="39">
        <v>0</v>
      </c>
      <c r="P1068" s="37">
        <v>0</v>
      </c>
      <c r="Q1068" s="37">
        <v>0</v>
      </c>
      <c r="S1068" s="37">
        <v>0</v>
      </c>
      <c r="T1068" s="37">
        <v>0</v>
      </c>
      <c r="U1068" s="39">
        <v>0</v>
      </c>
      <c r="V1068" s="39">
        <v>0</v>
      </c>
    </row>
    <row r="1069" spans="1:22" x14ac:dyDescent="0.45">
      <c r="A1069" s="58">
        <v>44545</v>
      </c>
      <c r="B1069" s="36" t="s">
        <v>941</v>
      </c>
      <c r="C1069" s="36" t="s">
        <v>47</v>
      </c>
      <c r="D1069" s="36" t="s">
        <v>3315</v>
      </c>
      <c r="E1069" s="36" t="s">
        <v>3584</v>
      </c>
      <c r="F1069" s="36" t="s">
        <v>3154</v>
      </c>
      <c r="G1069" s="36" t="s">
        <v>3155</v>
      </c>
      <c r="H1069" s="37">
        <v>19</v>
      </c>
      <c r="I1069" s="37">
        <v>1</v>
      </c>
      <c r="J1069" s="38">
        <v>5.2631578947368418E-2</v>
      </c>
      <c r="K1069" s="39">
        <v>1.22</v>
      </c>
      <c r="L1069" s="39">
        <v>1.22</v>
      </c>
      <c r="M1069" s="39">
        <v>0</v>
      </c>
      <c r="O1069" s="40">
        <v>0</v>
      </c>
      <c r="P1069" s="37">
        <v>0</v>
      </c>
      <c r="Q1069" s="37">
        <v>0</v>
      </c>
      <c r="R1069" s="38">
        <v>0</v>
      </c>
      <c r="S1069" s="37">
        <v>0</v>
      </c>
      <c r="T1069" s="37">
        <v>0</v>
      </c>
      <c r="U1069" s="39">
        <v>0</v>
      </c>
      <c r="V1069" s="39">
        <v>0</v>
      </c>
    </row>
    <row r="1070" spans="1:22" x14ac:dyDescent="0.45">
      <c r="A1070" s="58">
        <v>44545</v>
      </c>
      <c r="B1070" s="36" t="s">
        <v>941</v>
      </c>
      <c r="C1070" s="36" t="s">
        <v>47</v>
      </c>
      <c r="D1070" s="36" t="s">
        <v>3329</v>
      </c>
      <c r="E1070" s="36" t="s">
        <v>3584</v>
      </c>
      <c r="F1070" s="36" t="s">
        <v>3154</v>
      </c>
      <c r="G1070" s="36" t="s">
        <v>3155</v>
      </c>
      <c r="H1070" s="37">
        <v>2</v>
      </c>
      <c r="I1070" s="37">
        <v>0</v>
      </c>
      <c r="J1070" s="38">
        <v>0</v>
      </c>
      <c r="L1070" s="39">
        <v>0</v>
      </c>
      <c r="M1070" s="39">
        <v>0</v>
      </c>
      <c r="P1070" s="37">
        <v>0</v>
      </c>
      <c r="Q1070" s="37">
        <v>0</v>
      </c>
      <c r="S1070" s="37">
        <v>0</v>
      </c>
      <c r="T1070" s="37">
        <v>0</v>
      </c>
      <c r="U1070" s="39">
        <v>0</v>
      </c>
      <c r="V1070" s="39">
        <v>0</v>
      </c>
    </row>
    <row r="1071" spans="1:22" x14ac:dyDescent="0.45">
      <c r="A1071" s="58">
        <v>44545</v>
      </c>
      <c r="B1071" s="36" t="s">
        <v>941</v>
      </c>
      <c r="C1071" s="36" t="s">
        <v>47</v>
      </c>
      <c r="D1071" s="36" t="s">
        <v>3502</v>
      </c>
      <c r="E1071" s="36" t="s">
        <v>3584</v>
      </c>
      <c r="F1071" s="36" t="s">
        <v>3154</v>
      </c>
      <c r="G1071" s="36" t="s">
        <v>3155</v>
      </c>
      <c r="H1071" s="37">
        <v>5</v>
      </c>
      <c r="I1071" s="37">
        <v>0</v>
      </c>
      <c r="J1071" s="38">
        <v>0</v>
      </c>
      <c r="L1071" s="39">
        <v>0</v>
      </c>
      <c r="M1071" s="39">
        <v>0</v>
      </c>
      <c r="P1071" s="37">
        <v>0</v>
      </c>
      <c r="Q1071" s="37">
        <v>0</v>
      </c>
      <c r="S1071" s="37">
        <v>0</v>
      </c>
      <c r="T1071" s="37">
        <v>0</v>
      </c>
      <c r="U1071" s="39">
        <v>0</v>
      </c>
      <c r="V1071" s="39">
        <v>0</v>
      </c>
    </row>
    <row r="1072" spans="1:22" x14ac:dyDescent="0.45">
      <c r="A1072" s="58">
        <v>44545</v>
      </c>
      <c r="B1072" s="36" t="s">
        <v>941</v>
      </c>
      <c r="C1072" s="36" t="s">
        <v>47</v>
      </c>
      <c r="D1072" s="36" t="s">
        <v>3319</v>
      </c>
      <c r="E1072" s="36" t="s">
        <v>3584</v>
      </c>
      <c r="F1072" s="36" t="s">
        <v>3154</v>
      </c>
      <c r="G1072" s="36" t="s">
        <v>3155</v>
      </c>
      <c r="H1072" s="37">
        <v>2832</v>
      </c>
      <c r="I1072" s="37">
        <v>15</v>
      </c>
      <c r="J1072" s="38">
        <v>5.2966101694915243E-3</v>
      </c>
      <c r="K1072" s="39">
        <v>1.8753333333333335</v>
      </c>
      <c r="L1072" s="39">
        <v>28.130000000000003</v>
      </c>
      <c r="M1072" s="39">
        <v>124.99</v>
      </c>
      <c r="N1072" s="38">
        <v>0.22505800464037126</v>
      </c>
      <c r="O1072" s="40">
        <v>4.4432989690721643</v>
      </c>
      <c r="P1072" s="37">
        <v>1</v>
      </c>
      <c r="Q1072" s="37">
        <v>1</v>
      </c>
      <c r="R1072" s="38">
        <v>6.6666666666666666E-2</v>
      </c>
      <c r="S1072" s="37">
        <v>0</v>
      </c>
      <c r="T1072" s="37">
        <v>1</v>
      </c>
      <c r="U1072" s="39">
        <v>0</v>
      </c>
      <c r="V1072" s="39">
        <v>124.99</v>
      </c>
    </row>
    <row r="1073" spans="1:22" x14ac:dyDescent="0.45">
      <c r="A1073" s="58">
        <v>44545</v>
      </c>
      <c r="B1073" s="36" t="s">
        <v>941</v>
      </c>
      <c r="C1073" s="36" t="s">
        <v>47</v>
      </c>
      <c r="D1073" s="36" t="s">
        <v>3505</v>
      </c>
      <c r="E1073" s="36" t="s">
        <v>3584</v>
      </c>
      <c r="F1073" s="36" t="s">
        <v>3154</v>
      </c>
      <c r="G1073" s="36" t="s">
        <v>3155</v>
      </c>
      <c r="H1073" s="37">
        <v>17</v>
      </c>
      <c r="I1073" s="37">
        <v>0</v>
      </c>
      <c r="J1073" s="38">
        <v>0</v>
      </c>
      <c r="L1073" s="39">
        <v>0</v>
      </c>
      <c r="M1073" s="39">
        <v>0</v>
      </c>
      <c r="P1073" s="37">
        <v>0</v>
      </c>
      <c r="Q1073" s="37">
        <v>0</v>
      </c>
      <c r="S1073" s="37">
        <v>0</v>
      </c>
      <c r="T1073" s="37">
        <v>0</v>
      </c>
      <c r="U1073" s="39">
        <v>0</v>
      </c>
      <c r="V1073" s="39">
        <v>0</v>
      </c>
    </row>
    <row r="1074" spans="1:22" x14ac:dyDescent="0.45">
      <c r="A1074" s="58">
        <v>44545</v>
      </c>
      <c r="B1074" s="36" t="s">
        <v>941</v>
      </c>
      <c r="C1074" s="36" t="s">
        <v>47</v>
      </c>
      <c r="D1074" s="36" t="s">
        <v>3447</v>
      </c>
      <c r="E1074" s="36" t="s">
        <v>3591</v>
      </c>
      <c r="F1074" s="36" t="s">
        <v>3154</v>
      </c>
      <c r="G1074" s="36" t="s">
        <v>3155</v>
      </c>
      <c r="H1074" s="37">
        <v>20</v>
      </c>
      <c r="I1074" s="37">
        <v>0</v>
      </c>
      <c r="J1074" s="38">
        <v>0</v>
      </c>
      <c r="L1074" s="39">
        <v>0</v>
      </c>
      <c r="M1074" s="39">
        <v>0</v>
      </c>
      <c r="P1074" s="37">
        <v>0</v>
      </c>
      <c r="Q1074" s="37">
        <v>0</v>
      </c>
      <c r="S1074" s="37">
        <v>0</v>
      </c>
      <c r="T1074" s="37">
        <v>0</v>
      </c>
      <c r="U1074" s="39">
        <v>0</v>
      </c>
      <c r="V1074" s="39">
        <v>0</v>
      </c>
    </row>
    <row r="1075" spans="1:22" x14ac:dyDescent="0.45">
      <c r="A1075" s="58">
        <v>44545</v>
      </c>
      <c r="B1075" s="36" t="s">
        <v>941</v>
      </c>
      <c r="C1075" s="36" t="s">
        <v>47</v>
      </c>
      <c r="D1075" s="36" t="s">
        <v>3449</v>
      </c>
      <c r="E1075" s="36" t="s">
        <v>3591</v>
      </c>
      <c r="F1075" s="36" t="s">
        <v>3154</v>
      </c>
      <c r="G1075" s="36" t="s">
        <v>3155</v>
      </c>
      <c r="H1075" s="37">
        <v>5</v>
      </c>
      <c r="I1075" s="37">
        <v>0</v>
      </c>
      <c r="J1075" s="38">
        <v>0</v>
      </c>
      <c r="L1075" s="39">
        <v>0</v>
      </c>
      <c r="M1075" s="39">
        <v>0</v>
      </c>
      <c r="P1075" s="37">
        <v>0</v>
      </c>
      <c r="Q1075" s="37">
        <v>0</v>
      </c>
      <c r="S1075" s="37">
        <v>0</v>
      </c>
      <c r="T1075" s="37">
        <v>0</v>
      </c>
      <c r="U1075" s="39">
        <v>0</v>
      </c>
      <c r="V1075" s="39">
        <v>0</v>
      </c>
    </row>
    <row r="1076" spans="1:22" x14ac:dyDescent="0.45">
      <c r="A1076" s="58">
        <v>44545</v>
      </c>
      <c r="B1076" s="36" t="s">
        <v>941</v>
      </c>
      <c r="C1076" s="36" t="s">
        <v>47</v>
      </c>
      <c r="D1076" s="36" t="s">
        <v>3435</v>
      </c>
      <c r="E1076" s="36" t="s">
        <v>3591</v>
      </c>
      <c r="F1076" s="36" t="s">
        <v>3154</v>
      </c>
      <c r="G1076" s="36" t="s">
        <v>3155</v>
      </c>
      <c r="H1076" s="37">
        <v>3</v>
      </c>
      <c r="I1076" s="37">
        <v>0</v>
      </c>
      <c r="J1076" s="38">
        <v>0</v>
      </c>
      <c r="L1076" s="39">
        <v>0</v>
      </c>
      <c r="M1076" s="39">
        <v>0</v>
      </c>
      <c r="P1076" s="37">
        <v>0</v>
      </c>
      <c r="Q1076" s="37">
        <v>0</v>
      </c>
      <c r="S1076" s="37">
        <v>0</v>
      </c>
      <c r="T1076" s="37">
        <v>0</v>
      </c>
      <c r="U1076" s="39">
        <v>0</v>
      </c>
      <c r="V1076" s="39">
        <v>0</v>
      </c>
    </row>
    <row r="1077" spans="1:22" x14ac:dyDescent="0.45">
      <c r="A1077" s="58">
        <v>44545</v>
      </c>
      <c r="B1077" s="36" t="s">
        <v>941</v>
      </c>
      <c r="C1077" s="36" t="s">
        <v>47</v>
      </c>
      <c r="D1077" s="36" t="s">
        <v>3475</v>
      </c>
      <c r="E1077" s="36" t="s">
        <v>3593</v>
      </c>
      <c r="F1077" s="36" t="s">
        <v>3159</v>
      </c>
      <c r="G1077" s="36" t="s">
        <v>3160</v>
      </c>
      <c r="H1077" s="37">
        <v>11</v>
      </c>
      <c r="I1077" s="37">
        <v>0</v>
      </c>
      <c r="J1077" s="38">
        <v>0</v>
      </c>
      <c r="L1077" s="39">
        <v>0</v>
      </c>
      <c r="M1077" s="39">
        <v>0</v>
      </c>
      <c r="P1077" s="37">
        <v>0</v>
      </c>
      <c r="Q1077" s="37">
        <v>0</v>
      </c>
      <c r="S1077" s="37">
        <v>0</v>
      </c>
      <c r="T1077" s="37">
        <v>0</v>
      </c>
      <c r="U1077" s="39">
        <v>0</v>
      </c>
      <c r="V1077" s="39">
        <v>0</v>
      </c>
    </row>
    <row r="1078" spans="1:22" x14ac:dyDescent="0.45">
      <c r="A1078" s="58">
        <v>44545</v>
      </c>
      <c r="B1078" s="36" t="s">
        <v>941</v>
      </c>
      <c r="C1078" s="36" t="s">
        <v>47</v>
      </c>
      <c r="D1078" s="36" t="s">
        <v>3495</v>
      </c>
      <c r="E1078" s="36" t="s">
        <v>3593</v>
      </c>
      <c r="F1078" s="36" t="s">
        <v>3159</v>
      </c>
      <c r="G1078" s="36" t="s">
        <v>3160</v>
      </c>
      <c r="H1078" s="37">
        <v>3</v>
      </c>
      <c r="I1078" s="37">
        <v>0</v>
      </c>
      <c r="J1078" s="38">
        <v>0</v>
      </c>
      <c r="L1078" s="39">
        <v>0</v>
      </c>
      <c r="M1078" s="39">
        <v>0</v>
      </c>
      <c r="P1078" s="37">
        <v>0</v>
      </c>
      <c r="Q1078" s="37">
        <v>0</v>
      </c>
      <c r="S1078" s="37">
        <v>0</v>
      </c>
      <c r="T1078" s="37">
        <v>0</v>
      </c>
      <c r="U1078" s="39">
        <v>0</v>
      </c>
      <c r="V1078" s="39">
        <v>0</v>
      </c>
    </row>
    <row r="1079" spans="1:22" x14ac:dyDescent="0.45">
      <c r="A1079" s="58">
        <v>44545</v>
      </c>
      <c r="B1079" s="36" t="s">
        <v>941</v>
      </c>
      <c r="C1079" s="36" t="s">
        <v>47</v>
      </c>
      <c r="D1079" s="36" t="s">
        <v>3485</v>
      </c>
      <c r="E1079" s="36" t="s">
        <v>3593</v>
      </c>
      <c r="F1079" s="36" t="s">
        <v>3159</v>
      </c>
      <c r="G1079" s="36" t="s">
        <v>3160</v>
      </c>
      <c r="H1079" s="37">
        <v>72</v>
      </c>
      <c r="I1079" s="37">
        <v>0</v>
      </c>
      <c r="J1079" s="38">
        <v>0</v>
      </c>
      <c r="L1079" s="39">
        <v>0</v>
      </c>
      <c r="M1079" s="39">
        <v>0</v>
      </c>
      <c r="P1079" s="37">
        <v>0</v>
      </c>
      <c r="Q1079" s="37">
        <v>0</v>
      </c>
      <c r="S1079" s="37">
        <v>0</v>
      </c>
      <c r="T1079" s="37">
        <v>0</v>
      </c>
      <c r="U1079" s="39">
        <v>0</v>
      </c>
      <c r="V1079" s="39">
        <v>0</v>
      </c>
    </row>
    <row r="1080" spans="1:22" x14ac:dyDescent="0.45">
      <c r="A1080" s="58">
        <v>44545</v>
      </c>
      <c r="B1080" s="36" t="s">
        <v>941</v>
      </c>
      <c r="C1080" s="36" t="s">
        <v>47</v>
      </c>
      <c r="D1080" s="36" t="s">
        <v>3481</v>
      </c>
      <c r="E1080" s="36" t="s">
        <v>3593</v>
      </c>
      <c r="F1080" s="36" t="s">
        <v>3159</v>
      </c>
      <c r="G1080" s="36" t="s">
        <v>3160</v>
      </c>
      <c r="H1080" s="37">
        <v>174</v>
      </c>
      <c r="I1080" s="37">
        <v>0</v>
      </c>
      <c r="J1080" s="38">
        <v>0</v>
      </c>
      <c r="L1080" s="39">
        <v>0</v>
      </c>
      <c r="M1080" s="39">
        <v>0</v>
      </c>
      <c r="P1080" s="37">
        <v>0</v>
      </c>
      <c r="Q1080" s="37">
        <v>0</v>
      </c>
      <c r="S1080" s="37">
        <v>0</v>
      </c>
      <c r="T1080" s="37">
        <v>0</v>
      </c>
      <c r="U1080" s="39">
        <v>0</v>
      </c>
      <c r="V1080" s="39">
        <v>0</v>
      </c>
    </row>
    <row r="1081" spans="1:22" x14ac:dyDescent="0.45">
      <c r="A1081" s="58">
        <v>44545</v>
      </c>
      <c r="B1081" s="36" t="s">
        <v>941</v>
      </c>
      <c r="C1081" s="36" t="s">
        <v>47</v>
      </c>
      <c r="D1081" s="36" t="s">
        <v>3482</v>
      </c>
      <c r="E1081" s="36" t="s">
        <v>3593</v>
      </c>
      <c r="F1081" s="36" t="s">
        <v>3159</v>
      </c>
      <c r="G1081" s="36" t="s">
        <v>3160</v>
      </c>
      <c r="H1081" s="37">
        <v>10</v>
      </c>
      <c r="I1081" s="37">
        <v>0</v>
      </c>
      <c r="J1081" s="38">
        <v>0</v>
      </c>
      <c r="L1081" s="39">
        <v>0</v>
      </c>
      <c r="M1081" s="39">
        <v>0</v>
      </c>
      <c r="P1081" s="37">
        <v>0</v>
      </c>
      <c r="Q1081" s="37">
        <v>0</v>
      </c>
      <c r="S1081" s="37">
        <v>0</v>
      </c>
      <c r="T1081" s="37">
        <v>0</v>
      </c>
      <c r="U1081" s="39">
        <v>0</v>
      </c>
      <c r="V1081" s="39">
        <v>0</v>
      </c>
    </row>
    <row r="1082" spans="1:22" x14ac:dyDescent="0.45">
      <c r="A1082" s="58">
        <v>44545</v>
      </c>
      <c r="B1082" s="36" t="s">
        <v>941</v>
      </c>
      <c r="C1082" s="36" t="s">
        <v>47</v>
      </c>
      <c r="D1082" s="36" t="s">
        <v>3431</v>
      </c>
      <c r="E1082" s="36" t="s">
        <v>3591</v>
      </c>
      <c r="F1082" s="36" t="s">
        <v>3154</v>
      </c>
      <c r="G1082" s="36" t="s">
        <v>3155</v>
      </c>
      <c r="H1082" s="37">
        <v>0</v>
      </c>
      <c r="I1082" s="37">
        <v>0</v>
      </c>
      <c r="L1082" s="39">
        <v>0</v>
      </c>
      <c r="M1082" s="39">
        <v>0</v>
      </c>
      <c r="P1082" s="37">
        <v>0</v>
      </c>
      <c r="Q1082" s="37">
        <v>0</v>
      </c>
      <c r="S1082" s="37">
        <v>0</v>
      </c>
      <c r="T1082" s="37">
        <v>0</v>
      </c>
      <c r="U1082" s="39">
        <v>0</v>
      </c>
      <c r="V1082" s="39">
        <v>0</v>
      </c>
    </row>
    <row r="1083" spans="1:22" x14ac:dyDescent="0.45">
      <c r="A1083" s="58">
        <v>44545</v>
      </c>
      <c r="B1083" s="36" t="s">
        <v>941</v>
      </c>
      <c r="C1083" s="36" t="s">
        <v>47</v>
      </c>
      <c r="D1083" s="36" t="s">
        <v>3483</v>
      </c>
      <c r="E1083" s="36" t="s">
        <v>3593</v>
      </c>
      <c r="F1083" s="36" t="s">
        <v>3159</v>
      </c>
      <c r="G1083" s="36" t="s">
        <v>3160</v>
      </c>
      <c r="H1083" s="37">
        <v>1</v>
      </c>
      <c r="I1083" s="37">
        <v>0</v>
      </c>
      <c r="J1083" s="38">
        <v>0</v>
      </c>
      <c r="L1083" s="39">
        <v>0</v>
      </c>
      <c r="M1083" s="39">
        <v>0</v>
      </c>
      <c r="P1083" s="37">
        <v>0</v>
      </c>
      <c r="Q1083" s="37">
        <v>0</v>
      </c>
      <c r="S1083" s="37">
        <v>0</v>
      </c>
      <c r="T1083" s="37">
        <v>0</v>
      </c>
      <c r="U1083" s="39">
        <v>0</v>
      </c>
      <c r="V1083" s="39">
        <v>0</v>
      </c>
    </row>
    <row r="1084" spans="1:22" x14ac:dyDescent="0.45">
      <c r="A1084" s="58">
        <v>44545</v>
      </c>
      <c r="B1084" s="36" t="s">
        <v>941</v>
      </c>
      <c r="C1084" s="36" t="s">
        <v>47</v>
      </c>
      <c r="D1084" s="36" t="s">
        <v>3478</v>
      </c>
      <c r="E1084" s="36" t="s">
        <v>3593</v>
      </c>
      <c r="F1084" s="36" t="s">
        <v>3159</v>
      </c>
      <c r="G1084" s="36" t="s">
        <v>3160</v>
      </c>
      <c r="H1084" s="37">
        <v>5</v>
      </c>
      <c r="I1084" s="37">
        <v>0</v>
      </c>
      <c r="J1084" s="38">
        <v>0</v>
      </c>
      <c r="L1084" s="39">
        <v>0</v>
      </c>
      <c r="M1084" s="39">
        <v>0</v>
      </c>
      <c r="P1084" s="37">
        <v>0</v>
      </c>
      <c r="Q1084" s="37">
        <v>0</v>
      </c>
      <c r="S1084" s="37">
        <v>0</v>
      </c>
      <c r="T1084" s="37">
        <v>0</v>
      </c>
      <c r="U1084" s="39">
        <v>0</v>
      </c>
      <c r="V1084" s="39">
        <v>0</v>
      </c>
    </row>
    <row r="1085" spans="1:22" x14ac:dyDescent="0.45">
      <c r="A1085" s="58">
        <v>44545</v>
      </c>
      <c r="B1085" s="36" t="s">
        <v>941</v>
      </c>
      <c r="C1085" s="36" t="s">
        <v>47</v>
      </c>
      <c r="D1085" s="36" t="s">
        <v>3493</v>
      </c>
      <c r="E1085" s="36" t="s">
        <v>3593</v>
      </c>
      <c r="F1085" s="36" t="s">
        <v>3159</v>
      </c>
      <c r="G1085" s="36" t="s">
        <v>3160</v>
      </c>
      <c r="H1085" s="37">
        <v>0</v>
      </c>
      <c r="I1085" s="37">
        <v>0</v>
      </c>
      <c r="L1085" s="39">
        <v>0</v>
      </c>
      <c r="M1085" s="39">
        <v>0</v>
      </c>
      <c r="P1085" s="37">
        <v>0</v>
      </c>
      <c r="Q1085" s="37">
        <v>0</v>
      </c>
      <c r="S1085" s="37">
        <v>0</v>
      </c>
      <c r="T1085" s="37">
        <v>0</v>
      </c>
      <c r="U1085" s="39">
        <v>0</v>
      </c>
      <c r="V1085" s="39">
        <v>0</v>
      </c>
    </row>
    <row r="1086" spans="1:22" x14ac:dyDescent="0.45">
      <c r="A1086" s="58">
        <v>44545</v>
      </c>
      <c r="B1086" s="36" t="s">
        <v>941</v>
      </c>
      <c r="C1086" s="36" t="s">
        <v>47</v>
      </c>
      <c r="D1086" s="36" t="s">
        <v>3439</v>
      </c>
      <c r="E1086" s="36" t="s">
        <v>3591</v>
      </c>
      <c r="F1086" s="36" t="s">
        <v>3154</v>
      </c>
      <c r="G1086" s="36" t="s">
        <v>3155</v>
      </c>
      <c r="H1086" s="37">
        <v>6</v>
      </c>
      <c r="I1086" s="37">
        <v>0</v>
      </c>
      <c r="J1086" s="38">
        <v>0</v>
      </c>
      <c r="L1086" s="39">
        <v>0</v>
      </c>
      <c r="M1086" s="39">
        <v>0</v>
      </c>
      <c r="P1086" s="37">
        <v>0</v>
      </c>
      <c r="Q1086" s="37">
        <v>0</v>
      </c>
      <c r="S1086" s="37">
        <v>0</v>
      </c>
      <c r="T1086" s="37">
        <v>0</v>
      </c>
      <c r="U1086" s="39">
        <v>0</v>
      </c>
      <c r="V1086" s="39">
        <v>0</v>
      </c>
    </row>
    <row r="1087" spans="1:22" x14ac:dyDescent="0.45">
      <c r="A1087" s="58">
        <v>44545</v>
      </c>
      <c r="B1087" s="36" t="s">
        <v>941</v>
      </c>
      <c r="C1087" s="36" t="s">
        <v>47</v>
      </c>
      <c r="D1087" s="36" t="s">
        <v>3429</v>
      </c>
      <c r="E1087" s="36" t="s">
        <v>3591</v>
      </c>
      <c r="F1087" s="36" t="s">
        <v>3154</v>
      </c>
      <c r="G1087" s="36" t="s">
        <v>3155</v>
      </c>
      <c r="H1087" s="37">
        <v>1</v>
      </c>
      <c r="I1087" s="37">
        <v>0</v>
      </c>
      <c r="J1087" s="38">
        <v>0</v>
      </c>
      <c r="L1087" s="39">
        <v>0</v>
      </c>
      <c r="M1087" s="39">
        <v>0</v>
      </c>
      <c r="P1087" s="37">
        <v>0</v>
      </c>
      <c r="Q1087" s="37">
        <v>0</v>
      </c>
      <c r="S1087" s="37">
        <v>0</v>
      </c>
      <c r="T1087" s="37">
        <v>0</v>
      </c>
      <c r="U1087" s="39">
        <v>0</v>
      </c>
      <c r="V1087" s="39">
        <v>0</v>
      </c>
    </row>
    <row r="1088" spans="1:22" x14ac:dyDescent="0.45">
      <c r="A1088" s="58">
        <v>44545</v>
      </c>
      <c r="B1088" s="36" t="s">
        <v>941</v>
      </c>
      <c r="C1088" s="36" t="s">
        <v>47</v>
      </c>
      <c r="D1088" s="36" t="s">
        <v>3477</v>
      </c>
      <c r="E1088" s="36" t="s">
        <v>3593</v>
      </c>
      <c r="F1088" s="36" t="s">
        <v>3159</v>
      </c>
      <c r="G1088" s="36" t="s">
        <v>3160</v>
      </c>
      <c r="H1088" s="37">
        <v>33</v>
      </c>
      <c r="I1088" s="37">
        <v>0</v>
      </c>
      <c r="J1088" s="38">
        <v>0</v>
      </c>
      <c r="L1088" s="39">
        <v>0</v>
      </c>
      <c r="M1088" s="39">
        <v>0</v>
      </c>
      <c r="P1088" s="37">
        <v>0</v>
      </c>
      <c r="Q1088" s="37">
        <v>0</v>
      </c>
      <c r="S1088" s="37">
        <v>0</v>
      </c>
      <c r="T1088" s="37">
        <v>0</v>
      </c>
      <c r="U1088" s="39">
        <v>0</v>
      </c>
      <c r="V1088" s="39">
        <v>0</v>
      </c>
    </row>
    <row r="1089" spans="1:22" x14ac:dyDescent="0.45">
      <c r="A1089" s="58">
        <v>44546</v>
      </c>
      <c r="B1089" s="36" t="s">
        <v>941</v>
      </c>
      <c r="C1089" s="36" t="s">
        <v>47</v>
      </c>
      <c r="D1089" s="36" t="s">
        <v>3462</v>
      </c>
      <c r="E1089" s="36" t="s">
        <v>3600</v>
      </c>
      <c r="F1089" s="36" t="s">
        <v>3154</v>
      </c>
      <c r="G1089" s="36" t="s">
        <v>3155</v>
      </c>
      <c r="H1089" s="37">
        <v>21</v>
      </c>
      <c r="I1089" s="37">
        <v>0</v>
      </c>
      <c r="J1089" s="38">
        <v>0</v>
      </c>
      <c r="L1089" s="39">
        <v>0</v>
      </c>
      <c r="M1089" s="39">
        <v>0</v>
      </c>
      <c r="P1089" s="37">
        <v>0</v>
      </c>
      <c r="Q1089" s="37">
        <v>0</v>
      </c>
      <c r="S1089" s="37">
        <v>0</v>
      </c>
      <c r="T1089" s="37">
        <v>0</v>
      </c>
      <c r="U1089" s="39">
        <v>0</v>
      </c>
      <c r="V1089" s="39">
        <v>0</v>
      </c>
    </row>
    <row r="1090" spans="1:22" x14ac:dyDescent="0.45">
      <c r="A1090" s="58">
        <v>44547</v>
      </c>
      <c r="B1090" s="36" t="s">
        <v>941</v>
      </c>
      <c r="C1090" s="36" t="s">
        <v>47</v>
      </c>
      <c r="D1090" s="36" t="s">
        <v>3462</v>
      </c>
      <c r="E1090" s="36" t="s">
        <v>3600</v>
      </c>
      <c r="F1090" s="36" t="s">
        <v>3154</v>
      </c>
      <c r="G1090" s="36" t="s">
        <v>3155</v>
      </c>
      <c r="H1090" s="37">
        <v>17</v>
      </c>
      <c r="I1090" s="37">
        <v>0</v>
      </c>
      <c r="J1090" s="38">
        <v>0</v>
      </c>
      <c r="L1090" s="39">
        <v>0</v>
      </c>
      <c r="M1090" s="39">
        <v>0</v>
      </c>
      <c r="P1090" s="37">
        <v>0</v>
      </c>
      <c r="Q1090" s="37">
        <v>0</v>
      </c>
      <c r="S1090" s="37">
        <v>0</v>
      </c>
      <c r="T1090" s="37">
        <v>0</v>
      </c>
      <c r="U1090" s="39">
        <v>0</v>
      </c>
      <c r="V1090" s="39">
        <v>0</v>
      </c>
    </row>
    <row r="1091" spans="1:22" x14ac:dyDescent="0.45">
      <c r="A1091" s="58">
        <v>44548</v>
      </c>
      <c r="B1091" s="36" t="s">
        <v>941</v>
      </c>
      <c r="C1091" s="36" t="s">
        <v>47</v>
      </c>
      <c r="D1091" s="36" t="s">
        <v>3462</v>
      </c>
      <c r="E1091" s="36" t="s">
        <v>3600</v>
      </c>
      <c r="F1091" s="36" t="s">
        <v>3154</v>
      </c>
      <c r="G1091" s="36" t="s">
        <v>3155</v>
      </c>
      <c r="H1091" s="37">
        <v>9</v>
      </c>
      <c r="I1091" s="37">
        <v>0</v>
      </c>
      <c r="J1091" s="38">
        <v>0</v>
      </c>
      <c r="L1091" s="39">
        <v>0</v>
      </c>
      <c r="M1091" s="39">
        <v>0</v>
      </c>
      <c r="P1091" s="37">
        <v>0</v>
      </c>
      <c r="Q1091" s="37">
        <v>0</v>
      </c>
      <c r="S1091" s="37">
        <v>0</v>
      </c>
      <c r="T1091" s="37">
        <v>0</v>
      </c>
      <c r="U1091" s="39">
        <v>0</v>
      </c>
      <c r="V1091" s="39">
        <v>0</v>
      </c>
    </row>
    <row r="1092" spans="1:22" x14ac:dyDescent="0.45">
      <c r="A1092" s="58">
        <v>44549</v>
      </c>
      <c r="B1092" s="36" t="s">
        <v>941</v>
      </c>
      <c r="C1092" s="36" t="s">
        <v>47</v>
      </c>
      <c r="D1092" s="36" t="s">
        <v>3462</v>
      </c>
      <c r="E1092" s="36" t="s">
        <v>3600</v>
      </c>
      <c r="F1092" s="36" t="s">
        <v>3154</v>
      </c>
      <c r="G1092" s="36" t="s">
        <v>3155</v>
      </c>
      <c r="H1092" s="37">
        <v>41</v>
      </c>
      <c r="I1092" s="37">
        <v>0</v>
      </c>
      <c r="J1092" s="38">
        <v>0</v>
      </c>
      <c r="L1092" s="39">
        <v>0</v>
      </c>
      <c r="M1092" s="39">
        <v>0</v>
      </c>
      <c r="P1092" s="37">
        <v>0</v>
      </c>
      <c r="Q1092" s="37">
        <v>0</v>
      </c>
      <c r="S1092" s="37">
        <v>0</v>
      </c>
      <c r="T1092" s="37">
        <v>0</v>
      </c>
      <c r="U1092" s="39">
        <v>0</v>
      </c>
      <c r="V1092" s="39">
        <v>0</v>
      </c>
    </row>
    <row r="1093" spans="1:22" x14ac:dyDescent="0.45">
      <c r="A1093" s="58">
        <v>44550</v>
      </c>
      <c r="B1093" s="36" t="s">
        <v>941</v>
      </c>
      <c r="C1093" s="36" t="s">
        <v>47</v>
      </c>
      <c r="D1093" s="36" t="s">
        <v>3462</v>
      </c>
      <c r="E1093" s="36" t="s">
        <v>3600</v>
      </c>
      <c r="F1093" s="36" t="s">
        <v>3154</v>
      </c>
      <c r="G1093" s="36" t="s">
        <v>3155</v>
      </c>
      <c r="H1093" s="37">
        <v>25</v>
      </c>
      <c r="I1093" s="37">
        <v>0</v>
      </c>
      <c r="J1093" s="38">
        <v>0</v>
      </c>
      <c r="L1093" s="39">
        <v>0</v>
      </c>
      <c r="M1093" s="39">
        <v>0</v>
      </c>
      <c r="P1093" s="37">
        <v>0</v>
      </c>
      <c r="Q1093" s="37">
        <v>0</v>
      </c>
      <c r="S1093" s="37">
        <v>0</v>
      </c>
      <c r="T1093" s="37">
        <v>0</v>
      </c>
      <c r="U1093" s="39">
        <v>0</v>
      </c>
      <c r="V1093" s="39">
        <v>0</v>
      </c>
    </row>
    <row r="1094" spans="1:22" x14ac:dyDescent="0.45">
      <c r="A1094" s="58">
        <v>44546</v>
      </c>
      <c r="B1094" s="36" t="s">
        <v>941</v>
      </c>
      <c r="C1094" s="36" t="s">
        <v>47</v>
      </c>
      <c r="D1094" s="36" t="s">
        <v>3460</v>
      </c>
      <c r="E1094" s="36" t="s">
        <v>3600</v>
      </c>
      <c r="F1094" s="36" t="s">
        <v>3154</v>
      </c>
      <c r="G1094" s="36" t="s">
        <v>3155</v>
      </c>
      <c r="H1094" s="37">
        <v>74</v>
      </c>
      <c r="I1094" s="37">
        <v>2</v>
      </c>
      <c r="J1094" s="38">
        <v>2.7027027027027025E-2</v>
      </c>
      <c r="K1094" s="39">
        <v>5.89</v>
      </c>
      <c r="L1094" s="39">
        <v>11.78</v>
      </c>
      <c r="M1094" s="39">
        <v>0</v>
      </c>
      <c r="O1094" s="40">
        <v>0</v>
      </c>
      <c r="P1094" s="37">
        <v>0</v>
      </c>
      <c r="Q1094" s="37">
        <v>0</v>
      </c>
      <c r="R1094" s="38">
        <v>0</v>
      </c>
      <c r="S1094" s="37">
        <v>0</v>
      </c>
      <c r="T1094" s="37">
        <v>0</v>
      </c>
      <c r="U1094" s="39">
        <v>0</v>
      </c>
      <c r="V1094" s="39">
        <v>0</v>
      </c>
    </row>
    <row r="1095" spans="1:22" x14ac:dyDescent="0.45">
      <c r="A1095" s="58">
        <v>44547</v>
      </c>
      <c r="B1095" s="36" t="s">
        <v>941</v>
      </c>
      <c r="C1095" s="36" t="s">
        <v>47</v>
      </c>
      <c r="D1095" s="36" t="s">
        <v>3460</v>
      </c>
      <c r="E1095" s="36" t="s">
        <v>3600</v>
      </c>
      <c r="F1095" s="36" t="s">
        <v>3154</v>
      </c>
      <c r="G1095" s="36" t="s">
        <v>3155</v>
      </c>
      <c r="H1095" s="37">
        <v>86</v>
      </c>
      <c r="I1095" s="37">
        <v>2</v>
      </c>
      <c r="J1095" s="38">
        <v>2.3255813953488372E-2</v>
      </c>
      <c r="K1095" s="39">
        <v>4.04</v>
      </c>
      <c r="L1095" s="39">
        <v>8.08</v>
      </c>
      <c r="M1095" s="39">
        <v>0</v>
      </c>
      <c r="O1095" s="40">
        <v>0</v>
      </c>
      <c r="P1095" s="37">
        <v>0</v>
      </c>
      <c r="Q1095" s="37">
        <v>0</v>
      </c>
      <c r="R1095" s="38">
        <v>0</v>
      </c>
      <c r="S1095" s="37">
        <v>0</v>
      </c>
      <c r="T1095" s="37">
        <v>0</v>
      </c>
      <c r="U1095" s="39">
        <v>0</v>
      </c>
      <c r="V1095" s="39">
        <v>0</v>
      </c>
    </row>
    <row r="1096" spans="1:22" x14ac:dyDescent="0.45">
      <c r="A1096" s="58">
        <v>44548</v>
      </c>
      <c r="B1096" s="36" t="s">
        <v>941</v>
      </c>
      <c r="C1096" s="36" t="s">
        <v>47</v>
      </c>
      <c r="D1096" s="36" t="s">
        <v>3460</v>
      </c>
      <c r="E1096" s="36" t="s">
        <v>3600</v>
      </c>
      <c r="F1096" s="36" t="s">
        <v>3154</v>
      </c>
      <c r="G1096" s="36" t="s">
        <v>3155</v>
      </c>
      <c r="H1096" s="37">
        <v>127</v>
      </c>
      <c r="I1096" s="37">
        <v>4</v>
      </c>
      <c r="J1096" s="38">
        <v>3.1496062992125984E-2</v>
      </c>
      <c r="K1096" s="39">
        <v>3.7275</v>
      </c>
      <c r="L1096" s="39">
        <v>14.91</v>
      </c>
      <c r="M1096" s="39">
        <v>79.989999999999995</v>
      </c>
      <c r="N1096" s="38">
        <v>0.18639829978747344</v>
      </c>
      <c r="O1096" s="40">
        <v>5.3648558014755192</v>
      </c>
      <c r="P1096" s="37">
        <v>1</v>
      </c>
      <c r="Q1096" s="37">
        <v>1</v>
      </c>
      <c r="R1096" s="38">
        <v>0.25</v>
      </c>
      <c r="S1096" s="37">
        <v>1</v>
      </c>
      <c r="T1096" s="37">
        <v>0</v>
      </c>
      <c r="U1096" s="39">
        <v>79.989999999999995</v>
      </c>
      <c r="V1096" s="39">
        <v>0</v>
      </c>
    </row>
    <row r="1097" spans="1:22" x14ac:dyDescent="0.45">
      <c r="A1097" s="58">
        <v>44549</v>
      </c>
      <c r="B1097" s="36" t="s">
        <v>941</v>
      </c>
      <c r="C1097" s="36" t="s">
        <v>47</v>
      </c>
      <c r="D1097" s="36" t="s">
        <v>3460</v>
      </c>
      <c r="E1097" s="36" t="s">
        <v>3600</v>
      </c>
      <c r="F1097" s="36" t="s">
        <v>3154</v>
      </c>
      <c r="G1097" s="36" t="s">
        <v>3155</v>
      </c>
      <c r="H1097" s="37">
        <v>85</v>
      </c>
      <c r="I1097" s="37">
        <v>2</v>
      </c>
      <c r="J1097" s="38">
        <v>2.3529411764705882E-2</v>
      </c>
      <c r="K1097" s="39">
        <v>3.19</v>
      </c>
      <c r="L1097" s="39">
        <v>6.38</v>
      </c>
      <c r="M1097" s="39">
        <v>0</v>
      </c>
      <c r="O1097" s="40">
        <v>0</v>
      </c>
      <c r="P1097" s="37">
        <v>0</v>
      </c>
      <c r="Q1097" s="37">
        <v>0</v>
      </c>
      <c r="R1097" s="38">
        <v>0</v>
      </c>
      <c r="S1097" s="37">
        <v>0</v>
      </c>
      <c r="T1097" s="37">
        <v>0</v>
      </c>
      <c r="U1097" s="39">
        <v>0</v>
      </c>
      <c r="V1097" s="39">
        <v>0</v>
      </c>
    </row>
    <row r="1098" spans="1:22" x14ac:dyDescent="0.45">
      <c r="A1098" s="58">
        <v>44550</v>
      </c>
      <c r="B1098" s="36" t="s">
        <v>941</v>
      </c>
      <c r="C1098" s="36" t="s">
        <v>47</v>
      </c>
      <c r="D1098" s="36" t="s">
        <v>3460</v>
      </c>
      <c r="E1098" s="36" t="s">
        <v>3600</v>
      </c>
      <c r="F1098" s="36" t="s">
        <v>3154</v>
      </c>
      <c r="G1098" s="36" t="s">
        <v>3155</v>
      </c>
      <c r="H1098" s="37">
        <v>402</v>
      </c>
      <c r="I1098" s="37">
        <v>7</v>
      </c>
      <c r="J1098" s="38">
        <v>1.7412935323383085E-2</v>
      </c>
      <c r="K1098" s="39">
        <v>2.86</v>
      </c>
      <c r="L1098" s="39">
        <v>20.02</v>
      </c>
      <c r="M1098" s="39">
        <v>319.95999999999998</v>
      </c>
      <c r="N1098" s="38">
        <v>6.2570321290161268E-2</v>
      </c>
      <c r="O1098" s="40">
        <v>15.982017982017981</v>
      </c>
      <c r="P1098" s="37">
        <v>1</v>
      </c>
      <c r="Q1098" s="37">
        <v>4</v>
      </c>
      <c r="R1098" s="38">
        <v>0.14285714285714285</v>
      </c>
      <c r="S1098" s="37">
        <v>4</v>
      </c>
      <c r="T1098" s="37">
        <v>0</v>
      </c>
      <c r="U1098" s="39">
        <v>319.95999999999998</v>
      </c>
      <c r="V1098" s="39">
        <v>0</v>
      </c>
    </row>
    <row r="1099" spans="1:22" x14ac:dyDescent="0.45">
      <c r="A1099" s="58">
        <v>44546</v>
      </c>
      <c r="B1099" s="36" t="s">
        <v>941</v>
      </c>
      <c r="C1099" s="36" t="s">
        <v>47</v>
      </c>
      <c r="D1099" s="36" t="s">
        <v>3434</v>
      </c>
      <c r="E1099" s="36" t="s">
        <v>3601</v>
      </c>
      <c r="F1099" s="36" t="s">
        <v>3154</v>
      </c>
      <c r="G1099" s="36" t="s">
        <v>3155</v>
      </c>
      <c r="H1099" s="37">
        <v>0</v>
      </c>
      <c r="I1099" s="37">
        <v>0</v>
      </c>
      <c r="L1099" s="39">
        <v>0</v>
      </c>
      <c r="M1099" s="39">
        <v>0</v>
      </c>
      <c r="P1099" s="37">
        <v>0</v>
      </c>
      <c r="Q1099" s="37">
        <v>0</v>
      </c>
      <c r="S1099" s="37">
        <v>0</v>
      </c>
      <c r="T1099" s="37">
        <v>0</v>
      </c>
      <c r="U1099" s="39">
        <v>0</v>
      </c>
      <c r="V1099" s="39">
        <v>0</v>
      </c>
    </row>
    <row r="1100" spans="1:22" x14ac:dyDescent="0.45">
      <c r="A1100" s="58">
        <v>44546</v>
      </c>
      <c r="B1100" s="36" t="s">
        <v>941</v>
      </c>
      <c r="C1100" s="36" t="s">
        <v>47</v>
      </c>
      <c r="D1100" s="36" t="s">
        <v>3418</v>
      </c>
      <c r="E1100" s="36" t="s">
        <v>3598</v>
      </c>
      <c r="F1100" s="36" t="s">
        <v>3154</v>
      </c>
      <c r="G1100" s="36" t="s">
        <v>3155</v>
      </c>
      <c r="H1100" s="37">
        <v>49</v>
      </c>
      <c r="I1100" s="37">
        <v>0</v>
      </c>
      <c r="J1100" s="38">
        <v>0</v>
      </c>
      <c r="L1100" s="39">
        <v>0</v>
      </c>
      <c r="M1100" s="39">
        <v>0</v>
      </c>
      <c r="P1100" s="37">
        <v>0</v>
      </c>
      <c r="Q1100" s="37">
        <v>0</v>
      </c>
      <c r="S1100" s="37">
        <v>0</v>
      </c>
      <c r="T1100" s="37">
        <v>0</v>
      </c>
      <c r="U1100" s="39">
        <v>0</v>
      </c>
      <c r="V1100" s="39">
        <v>0</v>
      </c>
    </row>
    <row r="1101" spans="1:22" x14ac:dyDescent="0.45">
      <c r="A1101" s="58">
        <v>44547</v>
      </c>
      <c r="B1101" s="36" t="s">
        <v>941</v>
      </c>
      <c r="C1101" s="36" t="s">
        <v>47</v>
      </c>
      <c r="D1101" s="36" t="s">
        <v>3418</v>
      </c>
      <c r="E1101" s="36" t="s">
        <v>3598</v>
      </c>
      <c r="F1101" s="36" t="s">
        <v>3154</v>
      </c>
      <c r="G1101" s="36" t="s">
        <v>3155</v>
      </c>
      <c r="H1101" s="37">
        <v>11</v>
      </c>
      <c r="I1101" s="37">
        <v>0</v>
      </c>
      <c r="J1101" s="38">
        <v>0</v>
      </c>
      <c r="L1101" s="39">
        <v>0</v>
      </c>
      <c r="M1101" s="39">
        <v>0</v>
      </c>
      <c r="P1101" s="37">
        <v>0</v>
      </c>
      <c r="Q1101" s="37">
        <v>0</v>
      </c>
      <c r="S1101" s="37">
        <v>0</v>
      </c>
      <c r="T1101" s="37">
        <v>0</v>
      </c>
      <c r="U1101" s="39">
        <v>0</v>
      </c>
      <c r="V1101" s="39">
        <v>0</v>
      </c>
    </row>
    <row r="1102" spans="1:22" x14ac:dyDescent="0.45">
      <c r="A1102" s="58">
        <v>44548</v>
      </c>
      <c r="B1102" s="36" t="s">
        <v>941</v>
      </c>
      <c r="C1102" s="36" t="s">
        <v>47</v>
      </c>
      <c r="D1102" s="36" t="s">
        <v>3418</v>
      </c>
      <c r="E1102" s="36" t="s">
        <v>3598</v>
      </c>
      <c r="F1102" s="36" t="s">
        <v>3154</v>
      </c>
      <c r="G1102" s="36" t="s">
        <v>3155</v>
      </c>
      <c r="H1102" s="37">
        <v>1</v>
      </c>
      <c r="I1102" s="37">
        <v>0</v>
      </c>
      <c r="J1102" s="38">
        <v>0</v>
      </c>
      <c r="L1102" s="39">
        <v>0</v>
      </c>
      <c r="M1102" s="39">
        <v>0</v>
      </c>
      <c r="P1102" s="37">
        <v>0</v>
      </c>
      <c r="Q1102" s="37">
        <v>0</v>
      </c>
      <c r="S1102" s="37">
        <v>0</v>
      </c>
      <c r="T1102" s="37">
        <v>0</v>
      </c>
      <c r="U1102" s="39">
        <v>0</v>
      </c>
      <c r="V1102" s="39">
        <v>0</v>
      </c>
    </row>
    <row r="1103" spans="1:22" x14ac:dyDescent="0.45">
      <c r="A1103" s="58">
        <v>44549</v>
      </c>
      <c r="B1103" s="36" t="s">
        <v>941</v>
      </c>
      <c r="C1103" s="36" t="s">
        <v>47</v>
      </c>
      <c r="D1103" s="36" t="s">
        <v>3418</v>
      </c>
      <c r="E1103" s="36" t="s">
        <v>3598</v>
      </c>
      <c r="F1103" s="36" t="s">
        <v>3154</v>
      </c>
      <c r="G1103" s="36" t="s">
        <v>3155</v>
      </c>
      <c r="H1103" s="37">
        <v>5</v>
      </c>
      <c r="I1103" s="37">
        <v>0</v>
      </c>
      <c r="J1103" s="38">
        <v>0</v>
      </c>
      <c r="L1103" s="39">
        <v>0</v>
      </c>
      <c r="M1103" s="39">
        <v>0</v>
      </c>
      <c r="P1103" s="37">
        <v>0</v>
      </c>
      <c r="Q1103" s="37">
        <v>0</v>
      </c>
      <c r="S1103" s="37">
        <v>0</v>
      </c>
      <c r="T1103" s="37">
        <v>0</v>
      </c>
      <c r="U1103" s="39">
        <v>0</v>
      </c>
      <c r="V1103" s="39">
        <v>0</v>
      </c>
    </row>
    <row r="1104" spans="1:22" x14ac:dyDescent="0.45">
      <c r="A1104" s="58">
        <v>44550</v>
      </c>
      <c r="B1104" s="36" t="s">
        <v>941</v>
      </c>
      <c r="C1104" s="36" t="s">
        <v>47</v>
      </c>
      <c r="D1104" s="36" t="s">
        <v>3418</v>
      </c>
      <c r="E1104" s="36" t="s">
        <v>3598</v>
      </c>
      <c r="F1104" s="36" t="s">
        <v>3154</v>
      </c>
      <c r="G1104" s="36" t="s">
        <v>3155</v>
      </c>
      <c r="H1104" s="37">
        <v>2</v>
      </c>
      <c r="I1104" s="37">
        <v>0</v>
      </c>
      <c r="J1104" s="38">
        <v>0</v>
      </c>
      <c r="L1104" s="39">
        <v>0</v>
      </c>
      <c r="M1104" s="39">
        <v>0</v>
      </c>
      <c r="P1104" s="37">
        <v>0</v>
      </c>
      <c r="Q1104" s="37">
        <v>0</v>
      </c>
      <c r="S1104" s="37">
        <v>0</v>
      </c>
      <c r="T1104" s="37">
        <v>0</v>
      </c>
      <c r="U1104" s="39">
        <v>0</v>
      </c>
      <c r="V1104" s="39">
        <v>0</v>
      </c>
    </row>
    <row r="1105" spans="1:22" x14ac:dyDescent="0.45">
      <c r="A1105" s="58">
        <v>44546</v>
      </c>
      <c r="B1105" s="36" t="s">
        <v>941</v>
      </c>
      <c r="C1105" s="36" t="s">
        <v>47</v>
      </c>
      <c r="D1105" s="36" t="s">
        <v>3424</v>
      </c>
      <c r="E1105" s="36" t="s">
        <v>3598</v>
      </c>
      <c r="F1105" s="36" t="s">
        <v>3154</v>
      </c>
      <c r="G1105" s="36" t="s">
        <v>3155</v>
      </c>
      <c r="H1105" s="37">
        <v>28</v>
      </c>
      <c r="I1105" s="37">
        <v>1</v>
      </c>
      <c r="J1105" s="38">
        <v>3.5714285714285712E-2</v>
      </c>
      <c r="K1105" s="39">
        <v>1.91</v>
      </c>
      <c r="L1105" s="39">
        <v>1.91</v>
      </c>
      <c r="M1105" s="39">
        <v>0</v>
      </c>
      <c r="O1105" s="40">
        <v>0</v>
      </c>
      <c r="P1105" s="37">
        <v>0</v>
      </c>
      <c r="Q1105" s="37">
        <v>0</v>
      </c>
      <c r="R1105" s="38">
        <v>0</v>
      </c>
      <c r="S1105" s="37">
        <v>0</v>
      </c>
      <c r="T1105" s="37">
        <v>0</v>
      </c>
      <c r="U1105" s="39">
        <v>0</v>
      </c>
      <c r="V1105" s="39">
        <v>0</v>
      </c>
    </row>
    <row r="1106" spans="1:22" x14ac:dyDescent="0.45">
      <c r="A1106" s="58">
        <v>44547</v>
      </c>
      <c r="B1106" s="36" t="s">
        <v>941</v>
      </c>
      <c r="C1106" s="36" t="s">
        <v>47</v>
      </c>
      <c r="D1106" s="36" t="s">
        <v>3424</v>
      </c>
      <c r="E1106" s="36" t="s">
        <v>3598</v>
      </c>
      <c r="F1106" s="36" t="s">
        <v>3154</v>
      </c>
      <c r="G1106" s="36" t="s">
        <v>3155</v>
      </c>
      <c r="H1106" s="37">
        <v>5</v>
      </c>
      <c r="I1106" s="37">
        <v>0</v>
      </c>
      <c r="J1106" s="38">
        <v>0</v>
      </c>
      <c r="L1106" s="39">
        <v>0</v>
      </c>
      <c r="M1106" s="39">
        <v>0</v>
      </c>
      <c r="P1106" s="37">
        <v>0</v>
      </c>
      <c r="Q1106" s="37">
        <v>0</v>
      </c>
      <c r="S1106" s="37">
        <v>0</v>
      </c>
      <c r="T1106" s="37">
        <v>0</v>
      </c>
      <c r="U1106" s="39">
        <v>0</v>
      </c>
      <c r="V1106" s="39">
        <v>0</v>
      </c>
    </row>
    <row r="1107" spans="1:22" x14ac:dyDescent="0.45">
      <c r="A1107" s="58">
        <v>44548</v>
      </c>
      <c r="B1107" s="36" t="s">
        <v>941</v>
      </c>
      <c r="C1107" s="36" t="s">
        <v>47</v>
      </c>
      <c r="D1107" s="36" t="s">
        <v>3424</v>
      </c>
      <c r="E1107" s="36" t="s">
        <v>3598</v>
      </c>
      <c r="F1107" s="36" t="s">
        <v>3154</v>
      </c>
      <c r="G1107" s="36" t="s">
        <v>3155</v>
      </c>
      <c r="H1107" s="37">
        <v>1</v>
      </c>
      <c r="I1107" s="37">
        <v>0</v>
      </c>
      <c r="J1107" s="38">
        <v>0</v>
      </c>
      <c r="L1107" s="39">
        <v>0</v>
      </c>
      <c r="M1107" s="39">
        <v>0</v>
      </c>
      <c r="P1107" s="37">
        <v>0</v>
      </c>
      <c r="Q1107" s="37">
        <v>0</v>
      </c>
      <c r="S1107" s="37">
        <v>0</v>
      </c>
      <c r="T1107" s="37">
        <v>0</v>
      </c>
      <c r="U1107" s="39">
        <v>0</v>
      </c>
      <c r="V1107" s="39">
        <v>0</v>
      </c>
    </row>
    <row r="1108" spans="1:22" x14ac:dyDescent="0.45">
      <c r="A1108" s="58">
        <v>44549</v>
      </c>
      <c r="B1108" s="36" t="s">
        <v>941</v>
      </c>
      <c r="C1108" s="36" t="s">
        <v>47</v>
      </c>
      <c r="D1108" s="36" t="s">
        <v>3424</v>
      </c>
      <c r="E1108" s="36" t="s">
        <v>3598</v>
      </c>
      <c r="F1108" s="36" t="s">
        <v>3154</v>
      </c>
      <c r="G1108" s="36" t="s">
        <v>3155</v>
      </c>
      <c r="H1108" s="37">
        <v>6</v>
      </c>
      <c r="I1108" s="37">
        <v>0</v>
      </c>
      <c r="J1108" s="38">
        <v>0</v>
      </c>
      <c r="L1108" s="39">
        <v>0</v>
      </c>
      <c r="M1108" s="39">
        <v>0</v>
      </c>
      <c r="P1108" s="37">
        <v>0</v>
      </c>
      <c r="Q1108" s="37">
        <v>0</v>
      </c>
      <c r="S1108" s="37">
        <v>0</v>
      </c>
      <c r="T1108" s="37">
        <v>0</v>
      </c>
      <c r="U1108" s="39">
        <v>0</v>
      </c>
      <c r="V1108" s="39">
        <v>0</v>
      </c>
    </row>
    <row r="1109" spans="1:22" x14ac:dyDescent="0.45">
      <c r="A1109" s="58">
        <v>44550</v>
      </c>
      <c r="B1109" s="36" t="s">
        <v>941</v>
      </c>
      <c r="C1109" s="36" t="s">
        <v>47</v>
      </c>
      <c r="D1109" s="36" t="s">
        <v>3424</v>
      </c>
      <c r="E1109" s="36" t="s">
        <v>3598</v>
      </c>
      <c r="F1109" s="36" t="s">
        <v>3154</v>
      </c>
      <c r="G1109" s="36" t="s">
        <v>3155</v>
      </c>
      <c r="H1109" s="37">
        <v>15</v>
      </c>
      <c r="I1109" s="37">
        <v>0</v>
      </c>
      <c r="J1109" s="38">
        <v>0</v>
      </c>
      <c r="L1109" s="39">
        <v>0</v>
      </c>
      <c r="M1109" s="39">
        <v>0</v>
      </c>
      <c r="P1109" s="37">
        <v>0</v>
      </c>
      <c r="Q1109" s="37">
        <v>0</v>
      </c>
      <c r="S1109" s="37">
        <v>0</v>
      </c>
      <c r="T1109" s="37">
        <v>0</v>
      </c>
      <c r="U1109" s="39">
        <v>0</v>
      </c>
      <c r="V1109" s="39">
        <v>0</v>
      </c>
    </row>
    <row r="1110" spans="1:22" x14ac:dyDescent="0.45">
      <c r="A1110" s="58">
        <v>44546</v>
      </c>
      <c r="B1110" s="36" t="s">
        <v>941</v>
      </c>
      <c r="C1110" s="36" t="s">
        <v>47</v>
      </c>
      <c r="D1110" s="36" t="s">
        <v>3426</v>
      </c>
      <c r="E1110" s="36" t="s">
        <v>3598</v>
      </c>
      <c r="F1110" s="36" t="s">
        <v>3154</v>
      </c>
      <c r="G1110" s="36" t="s">
        <v>3155</v>
      </c>
      <c r="H1110" s="37">
        <v>14</v>
      </c>
      <c r="I1110" s="37">
        <v>0</v>
      </c>
      <c r="J1110" s="38">
        <v>0</v>
      </c>
      <c r="L1110" s="39">
        <v>0</v>
      </c>
      <c r="M1110" s="39">
        <v>0</v>
      </c>
      <c r="P1110" s="37">
        <v>0</v>
      </c>
      <c r="Q1110" s="37">
        <v>0</v>
      </c>
      <c r="S1110" s="37">
        <v>0</v>
      </c>
      <c r="T1110" s="37">
        <v>0</v>
      </c>
      <c r="U1110" s="39">
        <v>0</v>
      </c>
      <c r="V1110" s="39">
        <v>0</v>
      </c>
    </row>
    <row r="1111" spans="1:22" x14ac:dyDescent="0.45">
      <c r="A1111" s="58">
        <v>44547</v>
      </c>
      <c r="B1111" s="36" t="s">
        <v>941</v>
      </c>
      <c r="C1111" s="36" t="s">
        <v>47</v>
      </c>
      <c r="D1111" s="36" t="s">
        <v>3426</v>
      </c>
      <c r="E1111" s="36" t="s">
        <v>3598</v>
      </c>
      <c r="F1111" s="36" t="s">
        <v>3154</v>
      </c>
      <c r="G1111" s="36" t="s">
        <v>3155</v>
      </c>
      <c r="H1111" s="37">
        <v>1</v>
      </c>
      <c r="I1111" s="37">
        <v>0</v>
      </c>
      <c r="J1111" s="38">
        <v>0</v>
      </c>
      <c r="L1111" s="39">
        <v>0</v>
      </c>
      <c r="M1111" s="39">
        <v>0</v>
      </c>
      <c r="P1111" s="37">
        <v>0</v>
      </c>
      <c r="Q1111" s="37">
        <v>0</v>
      </c>
      <c r="S1111" s="37">
        <v>0</v>
      </c>
      <c r="T1111" s="37">
        <v>0</v>
      </c>
      <c r="U1111" s="39">
        <v>0</v>
      </c>
      <c r="V1111" s="39">
        <v>0</v>
      </c>
    </row>
    <row r="1112" spans="1:22" x14ac:dyDescent="0.45">
      <c r="A1112" s="58">
        <v>44548</v>
      </c>
      <c r="B1112" s="36" t="s">
        <v>941</v>
      </c>
      <c r="C1112" s="36" t="s">
        <v>47</v>
      </c>
      <c r="D1112" s="36" t="s">
        <v>3426</v>
      </c>
      <c r="E1112" s="36" t="s">
        <v>3598</v>
      </c>
      <c r="F1112" s="36" t="s">
        <v>3154</v>
      </c>
      <c r="G1112" s="36" t="s">
        <v>3155</v>
      </c>
      <c r="H1112" s="37">
        <v>1</v>
      </c>
      <c r="I1112" s="37">
        <v>0</v>
      </c>
      <c r="J1112" s="38">
        <v>0</v>
      </c>
      <c r="L1112" s="39">
        <v>0</v>
      </c>
      <c r="M1112" s="39">
        <v>0</v>
      </c>
      <c r="P1112" s="37">
        <v>0</v>
      </c>
      <c r="Q1112" s="37">
        <v>0</v>
      </c>
      <c r="S1112" s="37">
        <v>0</v>
      </c>
      <c r="T1112" s="37">
        <v>0</v>
      </c>
      <c r="U1112" s="39">
        <v>0</v>
      </c>
      <c r="V1112" s="39">
        <v>0</v>
      </c>
    </row>
    <row r="1113" spans="1:22" x14ac:dyDescent="0.45">
      <c r="A1113" s="58">
        <v>44549</v>
      </c>
      <c r="B1113" s="36" t="s">
        <v>941</v>
      </c>
      <c r="C1113" s="36" t="s">
        <v>47</v>
      </c>
      <c r="D1113" s="36" t="s">
        <v>3426</v>
      </c>
      <c r="E1113" s="36" t="s">
        <v>3598</v>
      </c>
      <c r="F1113" s="36" t="s">
        <v>3154</v>
      </c>
      <c r="G1113" s="36" t="s">
        <v>3155</v>
      </c>
      <c r="H1113" s="37">
        <v>14</v>
      </c>
      <c r="I1113" s="37">
        <v>0</v>
      </c>
      <c r="J1113" s="38">
        <v>0</v>
      </c>
      <c r="L1113" s="39">
        <v>0</v>
      </c>
      <c r="M1113" s="39">
        <v>0</v>
      </c>
      <c r="P1113" s="37">
        <v>0</v>
      </c>
      <c r="Q1113" s="37">
        <v>0</v>
      </c>
      <c r="S1113" s="37">
        <v>0</v>
      </c>
      <c r="T1113" s="37">
        <v>0</v>
      </c>
      <c r="U1113" s="39">
        <v>0</v>
      </c>
      <c r="V1113" s="39">
        <v>0</v>
      </c>
    </row>
    <row r="1114" spans="1:22" x14ac:dyDescent="0.45">
      <c r="A1114" s="58">
        <v>44550</v>
      </c>
      <c r="B1114" s="36" t="s">
        <v>941</v>
      </c>
      <c r="C1114" s="36" t="s">
        <v>47</v>
      </c>
      <c r="D1114" s="36" t="s">
        <v>3426</v>
      </c>
      <c r="E1114" s="36" t="s">
        <v>3598</v>
      </c>
      <c r="F1114" s="36" t="s">
        <v>3154</v>
      </c>
      <c r="G1114" s="36" t="s">
        <v>3155</v>
      </c>
      <c r="H1114" s="37">
        <v>12</v>
      </c>
      <c r="I1114" s="37">
        <v>0</v>
      </c>
      <c r="J1114" s="38">
        <v>0</v>
      </c>
      <c r="L1114" s="39">
        <v>0</v>
      </c>
      <c r="M1114" s="39">
        <v>0</v>
      </c>
      <c r="P1114" s="37">
        <v>0</v>
      </c>
      <c r="Q1114" s="37">
        <v>0</v>
      </c>
      <c r="S1114" s="37">
        <v>0</v>
      </c>
      <c r="T1114" s="37">
        <v>0</v>
      </c>
      <c r="U1114" s="39">
        <v>0</v>
      </c>
      <c r="V1114" s="39">
        <v>0</v>
      </c>
    </row>
    <row r="1115" spans="1:22" x14ac:dyDescent="0.45">
      <c r="A1115" s="58">
        <v>44546</v>
      </c>
      <c r="B1115" s="36" t="s">
        <v>941</v>
      </c>
      <c r="C1115" s="36" t="s">
        <v>47</v>
      </c>
      <c r="D1115" s="36" t="s">
        <v>3410</v>
      </c>
      <c r="E1115" s="36" t="s">
        <v>3602</v>
      </c>
      <c r="F1115" s="36" t="s">
        <v>3154</v>
      </c>
      <c r="G1115" s="36" t="s">
        <v>3155</v>
      </c>
      <c r="H1115" s="37">
        <v>0</v>
      </c>
      <c r="I1115" s="37">
        <v>0</v>
      </c>
      <c r="L1115" s="39">
        <v>0</v>
      </c>
      <c r="M1115" s="39">
        <v>0</v>
      </c>
      <c r="P1115" s="37">
        <v>0</v>
      </c>
      <c r="Q1115" s="37">
        <v>0</v>
      </c>
      <c r="S1115" s="37">
        <v>0</v>
      </c>
      <c r="T1115" s="37">
        <v>0</v>
      </c>
      <c r="U1115" s="39">
        <v>0</v>
      </c>
      <c r="V1115" s="39">
        <v>0</v>
      </c>
    </row>
    <row r="1116" spans="1:22" x14ac:dyDescent="0.45">
      <c r="A1116" s="58">
        <v>44546</v>
      </c>
      <c r="B1116" s="36" t="s">
        <v>941</v>
      </c>
      <c r="C1116" s="36" t="s">
        <v>47</v>
      </c>
      <c r="D1116" s="36" t="s">
        <v>3398</v>
      </c>
      <c r="E1116" s="36" t="s">
        <v>3582</v>
      </c>
      <c r="F1116" s="36" t="s">
        <v>3154</v>
      </c>
      <c r="G1116" s="36" t="s">
        <v>3155</v>
      </c>
      <c r="H1116" s="37">
        <v>43</v>
      </c>
      <c r="I1116" s="37">
        <v>0</v>
      </c>
      <c r="J1116" s="38">
        <v>0</v>
      </c>
      <c r="L1116" s="39">
        <v>0</v>
      </c>
      <c r="M1116" s="39">
        <v>0</v>
      </c>
      <c r="P1116" s="37">
        <v>0</v>
      </c>
      <c r="Q1116" s="37">
        <v>0</v>
      </c>
      <c r="S1116" s="37">
        <v>0</v>
      </c>
      <c r="T1116" s="37">
        <v>0</v>
      </c>
      <c r="U1116" s="39">
        <v>0</v>
      </c>
      <c r="V1116" s="39">
        <v>0</v>
      </c>
    </row>
    <row r="1117" spans="1:22" x14ac:dyDescent="0.45">
      <c r="A1117" s="58">
        <v>44547</v>
      </c>
      <c r="B1117" s="36" t="s">
        <v>941</v>
      </c>
      <c r="C1117" s="36" t="s">
        <v>47</v>
      </c>
      <c r="D1117" s="36" t="s">
        <v>3398</v>
      </c>
      <c r="E1117" s="36" t="s">
        <v>3582</v>
      </c>
      <c r="F1117" s="36" t="s">
        <v>3154</v>
      </c>
      <c r="G1117" s="36" t="s">
        <v>3155</v>
      </c>
      <c r="H1117" s="37">
        <v>30</v>
      </c>
      <c r="I1117" s="37">
        <v>0</v>
      </c>
      <c r="J1117" s="38">
        <v>0</v>
      </c>
      <c r="L1117" s="39">
        <v>0</v>
      </c>
      <c r="M1117" s="39">
        <v>0</v>
      </c>
      <c r="P1117" s="37">
        <v>0</v>
      </c>
      <c r="Q1117" s="37">
        <v>0</v>
      </c>
      <c r="S1117" s="37">
        <v>0</v>
      </c>
      <c r="T1117" s="37">
        <v>0</v>
      </c>
      <c r="U1117" s="39">
        <v>0</v>
      </c>
      <c r="V1117" s="39">
        <v>0</v>
      </c>
    </row>
    <row r="1118" spans="1:22" x14ac:dyDescent="0.45">
      <c r="A1118" s="58">
        <v>44548</v>
      </c>
      <c r="B1118" s="36" t="s">
        <v>941</v>
      </c>
      <c r="C1118" s="36" t="s">
        <v>47</v>
      </c>
      <c r="D1118" s="36" t="s">
        <v>3398</v>
      </c>
      <c r="E1118" s="36" t="s">
        <v>3582</v>
      </c>
      <c r="F1118" s="36" t="s">
        <v>3154</v>
      </c>
      <c r="G1118" s="36" t="s">
        <v>3155</v>
      </c>
      <c r="H1118" s="37">
        <v>43</v>
      </c>
      <c r="I1118" s="37">
        <v>0</v>
      </c>
      <c r="J1118" s="38">
        <v>0</v>
      </c>
      <c r="L1118" s="39">
        <v>0</v>
      </c>
      <c r="M1118" s="39">
        <v>0</v>
      </c>
      <c r="P1118" s="37">
        <v>0</v>
      </c>
      <c r="Q1118" s="37">
        <v>0</v>
      </c>
      <c r="S1118" s="37">
        <v>0</v>
      </c>
      <c r="T1118" s="37">
        <v>0</v>
      </c>
      <c r="U1118" s="39">
        <v>0</v>
      </c>
      <c r="V1118" s="39">
        <v>0</v>
      </c>
    </row>
    <row r="1119" spans="1:22" x14ac:dyDescent="0.45">
      <c r="A1119" s="58">
        <v>44549</v>
      </c>
      <c r="B1119" s="36" t="s">
        <v>941</v>
      </c>
      <c r="C1119" s="36" t="s">
        <v>47</v>
      </c>
      <c r="D1119" s="36" t="s">
        <v>3398</v>
      </c>
      <c r="E1119" s="36" t="s">
        <v>3582</v>
      </c>
      <c r="F1119" s="36" t="s">
        <v>3154</v>
      </c>
      <c r="G1119" s="36" t="s">
        <v>3155</v>
      </c>
      <c r="H1119" s="37">
        <v>73</v>
      </c>
      <c r="I1119" s="37">
        <v>1</v>
      </c>
      <c r="J1119" s="38">
        <v>1.3698630136986301E-2</v>
      </c>
      <c r="K1119" s="39">
        <v>1.24</v>
      </c>
      <c r="L1119" s="39">
        <v>1.24</v>
      </c>
      <c r="M1119" s="39">
        <v>0</v>
      </c>
      <c r="O1119" s="40">
        <v>0</v>
      </c>
      <c r="P1119" s="37">
        <v>0</v>
      </c>
      <c r="Q1119" s="37">
        <v>0</v>
      </c>
      <c r="R1119" s="38">
        <v>0</v>
      </c>
      <c r="S1119" s="37">
        <v>0</v>
      </c>
      <c r="T1119" s="37">
        <v>0</v>
      </c>
      <c r="U1119" s="39">
        <v>0</v>
      </c>
      <c r="V1119" s="39">
        <v>0</v>
      </c>
    </row>
    <row r="1120" spans="1:22" x14ac:dyDescent="0.45">
      <c r="A1120" s="58">
        <v>44550</v>
      </c>
      <c r="B1120" s="36" t="s">
        <v>941</v>
      </c>
      <c r="C1120" s="36" t="s">
        <v>47</v>
      </c>
      <c r="D1120" s="36" t="s">
        <v>3398</v>
      </c>
      <c r="E1120" s="36" t="s">
        <v>3582</v>
      </c>
      <c r="F1120" s="36" t="s">
        <v>3154</v>
      </c>
      <c r="G1120" s="36" t="s">
        <v>3155</v>
      </c>
      <c r="H1120" s="37">
        <v>151</v>
      </c>
      <c r="I1120" s="37">
        <v>0</v>
      </c>
      <c r="J1120" s="38">
        <v>0</v>
      </c>
      <c r="L1120" s="39">
        <v>0</v>
      </c>
      <c r="M1120" s="39">
        <v>0</v>
      </c>
      <c r="P1120" s="37">
        <v>0</v>
      </c>
      <c r="Q1120" s="37">
        <v>0</v>
      </c>
      <c r="S1120" s="37">
        <v>0</v>
      </c>
      <c r="T1120" s="37">
        <v>0</v>
      </c>
      <c r="U1120" s="39">
        <v>0</v>
      </c>
      <c r="V1120" s="39">
        <v>0</v>
      </c>
    </row>
    <row r="1121" spans="1:22" x14ac:dyDescent="0.45">
      <c r="A1121" s="58">
        <v>44546</v>
      </c>
      <c r="B1121" s="36" t="s">
        <v>941</v>
      </c>
      <c r="C1121" s="36" t="s">
        <v>47</v>
      </c>
      <c r="D1121" s="36" t="s">
        <v>3400</v>
      </c>
      <c r="E1121" s="36" t="s">
        <v>3582</v>
      </c>
      <c r="F1121" s="36" t="s">
        <v>3154</v>
      </c>
      <c r="G1121" s="36" t="s">
        <v>3155</v>
      </c>
      <c r="H1121" s="37">
        <v>13</v>
      </c>
      <c r="I1121" s="37">
        <v>0</v>
      </c>
      <c r="J1121" s="38">
        <v>0</v>
      </c>
      <c r="L1121" s="39">
        <v>0</v>
      </c>
      <c r="M1121" s="39">
        <v>0</v>
      </c>
      <c r="P1121" s="37">
        <v>0</v>
      </c>
      <c r="Q1121" s="37">
        <v>0</v>
      </c>
      <c r="S1121" s="37">
        <v>0</v>
      </c>
      <c r="T1121" s="37">
        <v>0</v>
      </c>
      <c r="U1121" s="39">
        <v>0</v>
      </c>
      <c r="V1121" s="39">
        <v>0</v>
      </c>
    </row>
    <row r="1122" spans="1:22" x14ac:dyDescent="0.45">
      <c r="A1122" s="58">
        <v>44548</v>
      </c>
      <c r="B1122" s="36" t="s">
        <v>941</v>
      </c>
      <c r="C1122" s="36" t="s">
        <v>47</v>
      </c>
      <c r="D1122" s="36" t="s">
        <v>3400</v>
      </c>
      <c r="E1122" s="36" t="s">
        <v>3582</v>
      </c>
      <c r="F1122" s="36" t="s">
        <v>3154</v>
      </c>
      <c r="G1122" s="36" t="s">
        <v>3155</v>
      </c>
      <c r="H1122" s="37">
        <v>64</v>
      </c>
      <c r="I1122" s="37">
        <v>1</v>
      </c>
      <c r="J1122" s="38">
        <v>1.5625E-2</v>
      </c>
      <c r="K1122" s="39">
        <v>2.94</v>
      </c>
      <c r="L1122" s="39">
        <v>2.94</v>
      </c>
      <c r="M1122" s="39">
        <v>79.989999999999995</v>
      </c>
      <c r="N1122" s="38">
        <v>3.675459432429054E-2</v>
      </c>
      <c r="O1122" s="40">
        <v>27.207482993197278</v>
      </c>
      <c r="P1122" s="37">
        <v>1</v>
      </c>
      <c r="Q1122" s="37">
        <v>1</v>
      </c>
      <c r="R1122" s="38">
        <v>1</v>
      </c>
      <c r="S1122" s="37">
        <v>1</v>
      </c>
      <c r="T1122" s="37">
        <v>0</v>
      </c>
      <c r="U1122" s="39">
        <v>79.989999999999995</v>
      </c>
      <c r="V1122" s="39">
        <v>0</v>
      </c>
    </row>
    <row r="1123" spans="1:22" x14ac:dyDescent="0.45">
      <c r="A1123" s="58">
        <v>44549</v>
      </c>
      <c r="B1123" s="36" t="s">
        <v>941</v>
      </c>
      <c r="C1123" s="36" t="s">
        <v>47</v>
      </c>
      <c r="D1123" s="36" t="s">
        <v>3400</v>
      </c>
      <c r="E1123" s="36" t="s">
        <v>3582</v>
      </c>
      <c r="F1123" s="36" t="s">
        <v>3154</v>
      </c>
      <c r="G1123" s="36" t="s">
        <v>3155</v>
      </c>
      <c r="H1123" s="37">
        <v>12</v>
      </c>
      <c r="I1123" s="37">
        <v>0</v>
      </c>
      <c r="J1123" s="38">
        <v>0</v>
      </c>
      <c r="L1123" s="39">
        <v>0</v>
      </c>
      <c r="M1123" s="39">
        <v>0</v>
      </c>
      <c r="P1123" s="37">
        <v>0</v>
      </c>
      <c r="Q1123" s="37">
        <v>0</v>
      </c>
      <c r="S1123" s="37">
        <v>0</v>
      </c>
      <c r="T1123" s="37">
        <v>0</v>
      </c>
      <c r="U1123" s="39">
        <v>0</v>
      </c>
      <c r="V1123" s="39">
        <v>0</v>
      </c>
    </row>
    <row r="1124" spans="1:22" x14ac:dyDescent="0.45">
      <c r="A1124" s="58">
        <v>44550</v>
      </c>
      <c r="B1124" s="36" t="s">
        <v>941</v>
      </c>
      <c r="C1124" s="36" t="s">
        <v>47</v>
      </c>
      <c r="D1124" s="36" t="s">
        <v>3400</v>
      </c>
      <c r="E1124" s="36" t="s">
        <v>3582</v>
      </c>
      <c r="F1124" s="36" t="s">
        <v>3154</v>
      </c>
      <c r="G1124" s="36" t="s">
        <v>3155</v>
      </c>
      <c r="H1124" s="37">
        <v>4</v>
      </c>
      <c r="I1124" s="37">
        <v>0</v>
      </c>
      <c r="J1124" s="38">
        <v>0</v>
      </c>
      <c r="L1124" s="39">
        <v>0</v>
      </c>
      <c r="M1124" s="39">
        <v>0</v>
      </c>
      <c r="P1124" s="37">
        <v>0</v>
      </c>
      <c r="Q1124" s="37">
        <v>0</v>
      </c>
      <c r="S1124" s="37">
        <v>0</v>
      </c>
      <c r="T1124" s="37">
        <v>0</v>
      </c>
      <c r="U1124" s="39">
        <v>0</v>
      </c>
      <c r="V1124" s="39">
        <v>0</v>
      </c>
    </row>
    <row r="1125" spans="1:22" x14ac:dyDescent="0.45">
      <c r="A1125" s="58">
        <v>44546</v>
      </c>
      <c r="B1125" s="36" t="s">
        <v>941</v>
      </c>
      <c r="C1125" s="36" t="s">
        <v>47</v>
      </c>
      <c r="D1125" s="36" t="s">
        <v>3396</v>
      </c>
      <c r="E1125" s="36" t="s">
        <v>3599</v>
      </c>
      <c r="F1125" s="36" t="s">
        <v>3154</v>
      </c>
      <c r="G1125" s="36" t="s">
        <v>3155</v>
      </c>
      <c r="H1125" s="37">
        <v>9</v>
      </c>
      <c r="I1125" s="37">
        <v>0</v>
      </c>
      <c r="J1125" s="38">
        <v>0</v>
      </c>
      <c r="L1125" s="39">
        <v>0</v>
      </c>
      <c r="M1125" s="39">
        <v>0</v>
      </c>
      <c r="P1125" s="37">
        <v>0</v>
      </c>
      <c r="Q1125" s="37">
        <v>0</v>
      </c>
      <c r="S1125" s="37">
        <v>0</v>
      </c>
      <c r="T1125" s="37">
        <v>0</v>
      </c>
      <c r="U1125" s="39">
        <v>0</v>
      </c>
      <c r="V1125" s="39">
        <v>0</v>
      </c>
    </row>
    <row r="1126" spans="1:22" x14ac:dyDescent="0.45">
      <c r="A1126" s="58">
        <v>44547</v>
      </c>
      <c r="B1126" s="36" t="s">
        <v>941</v>
      </c>
      <c r="C1126" s="36" t="s">
        <v>47</v>
      </c>
      <c r="D1126" s="36" t="s">
        <v>3396</v>
      </c>
      <c r="E1126" s="36" t="s">
        <v>3599</v>
      </c>
      <c r="F1126" s="36" t="s">
        <v>3154</v>
      </c>
      <c r="G1126" s="36" t="s">
        <v>3155</v>
      </c>
      <c r="H1126" s="37">
        <v>1</v>
      </c>
      <c r="I1126" s="37">
        <v>0</v>
      </c>
      <c r="J1126" s="38">
        <v>0</v>
      </c>
      <c r="L1126" s="39">
        <v>0</v>
      </c>
      <c r="M1126" s="39">
        <v>0</v>
      </c>
      <c r="P1126" s="37">
        <v>0</v>
      </c>
      <c r="Q1126" s="37">
        <v>0</v>
      </c>
      <c r="S1126" s="37">
        <v>0</v>
      </c>
      <c r="T1126" s="37">
        <v>0</v>
      </c>
      <c r="U1126" s="39">
        <v>0</v>
      </c>
      <c r="V1126" s="39">
        <v>0</v>
      </c>
    </row>
    <row r="1127" spans="1:22" x14ac:dyDescent="0.45">
      <c r="A1127" s="58">
        <v>44548</v>
      </c>
      <c r="B1127" s="36" t="s">
        <v>941</v>
      </c>
      <c r="C1127" s="36" t="s">
        <v>47</v>
      </c>
      <c r="D1127" s="36" t="s">
        <v>3396</v>
      </c>
      <c r="E1127" s="36" t="s">
        <v>3599</v>
      </c>
      <c r="F1127" s="36" t="s">
        <v>3154</v>
      </c>
      <c r="G1127" s="36" t="s">
        <v>3155</v>
      </c>
      <c r="H1127" s="37">
        <v>11</v>
      </c>
      <c r="I1127" s="37">
        <v>0</v>
      </c>
      <c r="J1127" s="38">
        <v>0</v>
      </c>
      <c r="L1127" s="39">
        <v>0</v>
      </c>
      <c r="M1127" s="39">
        <v>0</v>
      </c>
      <c r="P1127" s="37">
        <v>0</v>
      </c>
      <c r="Q1127" s="37">
        <v>0</v>
      </c>
      <c r="S1127" s="37">
        <v>0</v>
      </c>
      <c r="T1127" s="37">
        <v>0</v>
      </c>
      <c r="U1127" s="39">
        <v>0</v>
      </c>
      <c r="V1127" s="39">
        <v>0</v>
      </c>
    </row>
    <row r="1128" spans="1:22" x14ac:dyDescent="0.45">
      <c r="A1128" s="58">
        <v>44549</v>
      </c>
      <c r="B1128" s="36" t="s">
        <v>941</v>
      </c>
      <c r="C1128" s="36" t="s">
        <v>47</v>
      </c>
      <c r="D1128" s="36" t="s">
        <v>3396</v>
      </c>
      <c r="E1128" s="36" t="s">
        <v>3599</v>
      </c>
      <c r="F1128" s="36" t="s">
        <v>3154</v>
      </c>
      <c r="G1128" s="36" t="s">
        <v>3155</v>
      </c>
      <c r="H1128" s="37">
        <v>4</v>
      </c>
      <c r="I1128" s="37">
        <v>0</v>
      </c>
      <c r="J1128" s="38">
        <v>0</v>
      </c>
      <c r="L1128" s="39">
        <v>0</v>
      </c>
      <c r="M1128" s="39">
        <v>0</v>
      </c>
      <c r="P1128" s="37">
        <v>0</v>
      </c>
      <c r="Q1128" s="37">
        <v>0</v>
      </c>
      <c r="S1128" s="37">
        <v>0</v>
      </c>
      <c r="T1128" s="37">
        <v>0</v>
      </c>
      <c r="U1128" s="39">
        <v>0</v>
      </c>
      <c r="V1128" s="39">
        <v>0</v>
      </c>
    </row>
    <row r="1129" spans="1:22" x14ac:dyDescent="0.45">
      <c r="A1129" s="58">
        <v>44550</v>
      </c>
      <c r="B1129" s="36" t="s">
        <v>941</v>
      </c>
      <c r="C1129" s="36" t="s">
        <v>47</v>
      </c>
      <c r="D1129" s="36" t="s">
        <v>3396</v>
      </c>
      <c r="E1129" s="36" t="s">
        <v>3599</v>
      </c>
      <c r="F1129" s="36" t="s">
        <v>3154</v>
      </c>
      <c r="G1129" s="36" t="s">
        <v>3155</v>
      </c>
      <c r="H1129" s="37">
        <v>19</v>
      </c>
      <c r="I1129" s="37">
        <v>0</v>
      </c>
      <c r="J1129" s="38">
        <v>0</v>
      </c>
      <c r="L1129" s="39">
        <v>0</v>
      </c>
      <c r="M1129" s="39">
        <v>0</v>
      </c>
      <c r="P1129" s="37">
        <v>0</v>
      </c>
      <c r="Q1129" s="37">
        <v>0</v>
      </c>
      <c r="S1129" s="37">
        <v>0</v>
      </c>
      <c r="T1129" s="37">
        <v>0</v>
      </c>
      <c r="U1129" s="39">
        <v>0</v>
      </c>
      <c r="V1129" s="39">
        <v>0</v>
      </c>
    </row>
    <row r="1130" spans="1:22" x14ac:dyDescent="0.45">
      <c r="A1130" s="58">
        <v>44546</v>
      </c>
      <c r="B1130" s="36" t="s">
        <v>941</v>
      </c>
      <c r="C1130" s="36" t="s">
        <v>47</v>
      </c>
      <c r="D1130" s="36" t="s">
        <v>3388</v>
      </c>
      <c r="E1130" s="36" t="s">
        <v>3604</v>
      </c>
      <c r="F1130" s="36" t="s">
        <v>3154</v>
      </c>
      <c r="G1130" s="36" t="s">
        <v>3155</v>
      </c>
      <c r="H1130" s="37">
        <v>8</v>
      </c>
      <c r="I1130" s="37">
        <v>0</v>
      </c>
      <c r="J1130" s="38">
        <v>0</v>
      </c>
      <c r="L1130" s="39">
        <v>0</v>
      </c>
      <c r="M1130" s="39">
        <v>0</v>
      </c>
      <c r="P1130" s="37">
        <v>0</v>
      </c>
      <c r="Q1130" s="37">
        <v>0</v>
      </c>
      <c r="S1130" s="37">
        <v>0</v>
      </c>
      <c r="T1130" s="37">
        <v>0</v>
      </c>
      <c r="U1130" s="39">
        <v>0</v>
      </c>
      <c r="V1130" s="39">
        <v>0</v>
      </c>
    </row>
    <row r="1131" spans="1:22" x14ac:dyDescent="0.45">
      <c r="A1131" s="58">
        <v>44547</v>
      </c>
      <c r="B1131" s="36" t="s">
        <v>941</v>
      </c>
      <c r="C1131" s="36" t="s">
        <v>47</v>
      </c>
      <c r="D1131" s="36" t="s">
        <v>3388</v>
      </c>
      <c r="E1131" s="36" t="s">
        <v>3604</v>
      </c>
      <c r="F1131" s="36" t="s">
        <v>3154</v>
      </c>
      <c r="G1131" s="36" t="s">
        <v>3155</v>
      </c>
      <c r="H1131" s="37">
        <v>4</v>
      </c>
      <c r="I1131" s="37">
        <v>0</v>
      </c>
      <c r="J1131" s="38">
        <v>0</v>
      </c>
      <c r="L1131" s="39">
        <v>0</v>
      </c>
      <c r="M1131" s="39">
        <v>0</v>
      </c>
      <c r="P1131" s="37">
        <v>0</v>
      </c>
      <c r="Q1131" s="37">
        <v>0</v>
      </c>
      <c r="S1131" s="37">
        <v>0</v>
      </c>
      <c r="T1131" s="37">
        <v>0</v>
      </c>
      <c r="U1131" s="39">
        <v>0</v>
      </c>
      <c r="V1131" s="39">
        <v>0</v>
      </c>
    </row>
    <row r="1132" spans="1:22" x14ac:dyDescent="0.45">
      <c r="A1132" s="58">
        <v>44548</v>
      </c>
      <c r="B1132" s="36" t="s">
        <v>941</v>
      </c>
      <c r="C1132" s="36" t="s">
        <v>47</v>
      </c>
      <c r="D1132" s="36" t="s">
        <v>3388</v>
      </c>
      <c r="E1132" s="36" t="s">
        <v>3604</v>
      </c>
      <c r="F1132" s="36" t="s">
        <v>3154</v>
      </c>
      <c r="G1132" s="36" t="s">
        <v>3155</v>
      </c>
      <c r="H1132" s="37">
        <v>0</v>
      </c>
      <c r="I1132" s="37">
        <v>0</v>
      </c>
      <c r="L1132" s="39">
        <v>0</v>
      </c>
      <c r="M1132" s="39">
        <v>0</v>
      </c>
      <c r="P1132" s="37">
        <v>0</v>
      </c>
      <c r="Q1132" s="37">
        <v>0</v>
      </c>
      <c r="S1132" s="37">
        <v>0</v>
      </c>
      <c r="T1132" s="37">
        <v>0</v>
      </c>
      <c r="U1132" s="39">
        <v>0</v>
      </c>
      <c r="V1132" s="39">
        <v>0</v>
      </c>
    </row>
    <row r="1133" spans="1:22" x14ac:dyDescent="0.45">
      <c r="A1133" s="58">
        <v>44549</v>
      </c>
      <c r="B1133" s="36" t="s">
        <v>941</v>
      </c>
      <c r="C1133" s="36" t="s">
        <v>47</v>
      </c>
      <c r="D1133" s="36" t="s">
        <v>3388</v>
      </c>
      <c r="E1133" s="36" t="s">
        <v>3604</v>
      </c>
      <c r="F1133" s="36" t="s">
        <v>3154</v>
      </c>
      <c r="G1133" s="36" t="s">
        <v>3155</v>
      </c>
      <c r="H1133" s="37">
        <v>16</v>
      </c>
      <c r="I1133" s="37">
        <v>2</v>
      </c>
      <c r="J1133" s="38">
        <v>0.125</v>
      </c>
      <c r="K1133" s="39">
        <v>0.35</v>
      </c>
      <c r="L1133" s="39">
        <v>0.7</v>
      </c>
      <c r="M1133" s="39">
        <v>0</v>
      </c>
      <c r="O1133" s="40">
        <v>0</v>
      </c>
      <c r="P1133" s="37">
        <v>0</v>
      </c>
      <c r="Q1133" s="37">
        <v>0</v>
      </c>
      <c r="R1133" s="38">
        <v>0</v>
      </c>
      <c r="S1133" s="37">
        <v>0</v>
      </c>
      <c r="T1133" s="37">
        <v>0</v>
      </c>
      <c r="U1133" s="39">
        <v>0</v>
      </c>
      <c r="V1133" s="39">
        <v>0</v>
      </c>
    </row>
    <row r="1134" spans="1:22" x14ac:dyDescent="0.45">
      <c r="A1134" s="58">
        <v>44550</v>
      </c>
      <c r="B1134" s="36" t="s">
        <v>941</v>
      </c>
      <c r="C1134" s="36" t="s">
        <v>47</v>
      </c>
      <c r="D1134" s="36" t="s">
        <v>3388</v>
      </c>
      <c r="E1134" s="36" t="s">
        <v>3604</v>
      </c>
      <c r="F1134" s="36" t="s">
        <v>3154</v>
      </c>
      <c r="G1134" s="36" t="s">
        <v>3155</v>
      </c>
      <c r="H1134" s="37">
        <v>6</v>
      </c>
      <c r="I1134" s="37">
        <v>1</v>
      </c>
      <c r="J1134" s="38">
        <v>0.16666666666666663</v>
      </c>
      <c r="K1134" s="39">
        <v>0.56999999999999995</v>
      </c>
      <c r="L1134" s="39">
        <v>0.56999999999999995</v>
      </c>
      <c r="M1134" s="39">
        <v>0</v>
      </c>
      <c r="O1134" s="40">
        <v>0</v>
      </c>
      <c r="P1134" s="37">
        <v>0</v>
      </c>
      <c r="Q1134" s="37">
        <v>0</v>
      </c>
      <c r="R1134" s="38">
        <v>0</v>
      </c>
      <c r="S1134" s="37">
        <v>0</v>
      </c>
      <c r="T1134" s="37">
        <v>0</v>
      </c>
      <c r="U1134" s="39">
        <v>0</v>
      </c>
      <c r="V1134" s="39">
        <v>0</v>
      </c>
    </row>
    <row r="1135" spans="1:22" x14ac:dyDescent="0.45">
      <c r="A1135" s="58">
        <v>44546</v>
      </c>
      <c r="B1135" s="36" t="s">
        <v>941</v>
      </c>
      <c r="C1135" s="36" t="s">
        <v>47</v>
      </c>
      <c r="D1135" s="36" t="s">
        <v>3368</v>
      </c>
      <c r="E1135" s="36" t="s">
        <v>3605</v>
      </c>
      <c r="F1135" s="36" t="s">
        <v>3154</v>
      </c>
      <c r="G1135" s="36" t="s">
        <v>3155</v>
      </c>
      <c r="H1135" s="37">
        <v>7</v>
      </c>
      <c r="I1135" s="37">
        <v>0</v>
      </c>
      <c r="J1135" s="38">
        <v>0</v>
      </c>
      <c r="L1135" s="39">
        <v>0</v>
      </c>
      <c r="M1135" s="39">
        <v>0</v>
      </c>
      <c r="P1135" s="37">
        <v>0</v>
      </c>
      <c r="Q1135" s="37">
        <v>0</v>
      </c>
      <c r="S1135" s="37">
        <v>0</v>
      </c>
      <c r="T1135" s="37">
        <v>0</v>
      </c>
      <c r="U1135" s="39">
        <v>0</v>
      </c>
      <c r="V1135" s="39">
        <v>0</v>
      </c>
    </row>
    <row r="1136" spans="1:22" x14ac:dyDescent="0.45">
      <c r="A1136" s="58">
        <v>44547</v>
      </c>
      <c r="B1136" s="36" t="s">
        <v>941</v>
      </c>
      <c r="C1136" s="36" t="s">
        <v>47</v>
      </c>
      <c r="D1136" s="36" t="s">
        <v>3368</v>
      </c>
      <c r="E1136" s="36" t="s">
        <v>3605</v>
      </c>
      <c r="F1136" s="36" t="s">
        <v>3154</v>
      </c>
      <c r="G1136" s="36" t="s">
        <v>3155</v>
      </c>
      <c r="H1136" s="37">
        <v>7</v>
      </c>
      <c r="I1136" s="37">
        <v>0</v>
      </c>
      <c r="J1136" s="38">
        <v>0</v>
      </c>
      <c r="L1136" s="39">
        <v>0</v>
      </c>
      <c r="M1136" s="39">
        <v>0</v>
      </c>
      <c r="P1136" s="37">
        <v>0</v>
      </c>
      <c r="Q1136" s="37">
        <v>0</v>
      </c>
      <c r="S1136" s="37">
        <v>0</v>
      </c>
      <c r="T1136" s="37">
        <v>0</v>
      </c>
      <c r="U1136" s="39">
        <v>0</v>
      </c>
      <c r="V1136" s="39">
        <v>0</v>
      </c>
    </row>
    <row r="1137" spans="1:22" x14ac:dyDescent="0.45">
      <c r="A1137" s="58">
        <v>44548</v>
      </c>
      <c r="B1137" s="36" t="s">
        <v>941</v>
      </c>
      <c r="C1137" s="36" t="s">
        <v>47</v>
      </c>
      <c r="D1137" s="36" t="s">
        <v>3368</v>
      </c>
      <c r="E1137" s="36" t="s">
        <v>3605</v>
      </c>
      <c r="F1137" s="36" t="s">
        <v>3154</v>
      </c>
      <c r="G1137" s="36" t="s">
        <v>3155</v>
      </c>
      <c r="H1137" s="37">
        <v>2</v>
      </c>
      <c r="I1137" s="37">
        <v>0</v>
      </c>
      <c r="J1137" s="38">
        <v>0</v>
      </c>
      <c r="L1137" s="39">
        <v>0</v>
      </c>
      <c r="M1137" s="39">
        <v>0</v>
      </c>
      <c r="P1137" s="37">
        <v>0</v>
      </c>
      <c r="Q1137" s="37">
        <v>0</v>
      </c>
      <c r="S1137" s="37">
        <v>0</v>
      </c>
      <c r="T1137" s="37">
        <v>0</v>
      </c>
      <c r="U1137" s="39">
        <v>0</v>
      </c>
      <c r="V1137" s="39">
        <v>0</v>
      </c>
    </row>
    <row r="1138" spans="1:22" x14ac:dyDescent="0.45">
      <c r="A1138" s="58">
        <v>44549</v>
      </c>
      <c r="B1138" s="36" t="s">
        <v>941</v>
      </c>
      <c r="C1138" s="36" t="s">
        <v>47</v>
      </c>
      <c r="D1138" s="36" t="s">
        <v>3368</v>
      </c>
      <c r="E1138" s="36" t="s">
        <v>3605</v>
      </c>
      <c r="F1138" s="36" t="s">
        <v>3154</v>
      </c>
      <c r="G1138" s="36" t="s">
        <v>3155</v>
      </c>
      <c r="H1138" s="37">
        <v>9</v>
      </c>
      <c r="I1138" s="37">
        <v>0</v>
      </c>
      <c r="J1138" s="38">
        <v>0</v>
      </c>
      <c r="L1138" s="39">
        <v>0</v>
      </c>
      <c r="M1138" s="39">
        <v>0</v>
      </c>
      <c r="P1138" s="37">
        <v>0</v>
      </c>
      <c r="Q1138" s="37">
        <v>0</v>
      </c>
      <c r="S1138" s="37">
        <v>0</v>
      </c>
      <c r="T1138" s="37">
        <v>0</v>
      </c>
      <c r="U1138" s="39">
        <v>0</v>
      </c>
      <c r="V1138" s="39">
        <v>0</v>
      </c>
    </row>
    <row r="1139" spans="1:22" x14ac:dyDescent="0.45">
      <c r="A1139" s="58">
        <v>44550</v>
      </c>
      <c r="B1139" s="36" t="s">
        <v>941</v>
      </c>
      <c r="C1139" s="36" t="s">
        <v>47</v>
      </c>
      <c r="D1139" s="36" t="s">
        <v>3368</v>
      </c>
      <c r="E1139" s="36" t="s">
        <v>3605</v>
      </c>
      <c r="F1139" s="36" t="s">
        <v>3154</v>
      </c>
      <c r="G1139" s="36" t="s">
        <v>3155</v>
      </c>
      <c r="H1139" s="37">
        <v>0</v>
      </c>
      <c r="I1139" s="37">
        <v>0</v>
      </c>
      <c r="L1139" s="39">
        <v>0</v>
      </c>
      <c r="M1139" s="39">
        <v>0</v>
      </c>
      <c r="P1139" s="37">
        <v>0</v>
      </c>
      <c r="Q1139" s="37">
        <v>0</v>
      </c>
      <c r="S1139" s="37">
        <v>0</v>
      </c>
      <c r="T1139" s="37">
        <v>0</v>
      </c>
      <c r="U1139" s="39">
        <v>0</v>
      </c>
      <c r="V1139" s="39">
        <v>0</v>
      </c>
    </row>
    <row r="1140" spans="1:22" x14ac:dyDescent="0.45">
      <c r="A1140" s="58">
        <v>44546</v>
      </c>
      <c r="B1140" s="36" t="s">
        <v>941</v>
      </c>
      <c r="C1140" s="36" t="s">
        <v>47</v>
      </c>
      <c r="D1140" s="36" t="s">
        <v>3358</v>
      </c>
      <c r="E1140" s="36" t="s">
        <v>3605</v>
      </c>
      <c r="F1140" s="36" t="s">
        <v>3154</v>
      </c>
      <c r="G1140" s="36" t="s">
        <v>3155</v>
      </c>
      <c r="H1140" s="37">
        <v>1</v>
      </c>
      <c r="I1140" s="37">
        <v>0</v>
      </c>
      <c r="J1140" s="38">
        <v>0</v>
      </c>
      <c r="L1140" s="39">
        <v>0</v>
      </c>
      <c r="M1140" s="39">
        <v>0</v>
      </c>
      <c r="P1140" s="37">
        <v>0</v>
      </c>
      <c r="Q1140" s="37">
        <v>0</v>
      </c>
      <c r="S1140" s="37">
        <v>0</v>
      </c>
      <c r="T1140" s="37">
        <v>0</v>
      </c>
      <c r="U1140" s="39">
        <v>0</v>
      </c>
      <c r="V1140" s="39">
        <v>0</v>
      </c>
    </row>
    <row r="1141" spans="1:22" x14ac:dyDescent="0.45">
      <c r="A1141" s="58">
        <v>44547</v>
      </c>
      <c r="B1141" s="36" t="s">
        <v>941</v>
      </c>
      <c r="C1141" s="36" t="s">
        <v>47</v>
      </c>
      <c r="D1141" s="36" t="s">
        <v>3358</v>
      </c>
      <c r="E1141" s="36" t="s">
        <v>3605</v>
      </c>
      <c r="F1141" s="36" t="s">
        <v>3154</v>
      </c>
      <c r="G1141" s="36" t="s">
        <v>3155</v>
      </c>
      <c r="H1141" s="37">
        <v>3</v>
      </c>
      <c r="I1141" s="37">
        <v>0</v>
      </c>
      <c r="J1141" s="38">
        <v>0</v>
      </c>
      <c r="L1141" s="39">
        <v>0</v>
      </c>
      <c r="M1141" s="39">
        <v>0</v>
      </c>
      <c r="P1141" s="37">
        <v>0</v>
      </c>
      <c r="Q1141" s="37">
        <v>0</v>
      </c>
      <c r="S1141" s="37">
        <v>0</v>
      </c>
      <c r="T1141" s="37">
        <v>0</v>
      </c>
      <c r="U1141" s="39">
        <v>0</v>
      </c>
      <c r="V1141" s="39">
        <v>0</v>
      </c>
    </row>
    <row r="1142" spans="1:22" x14ac:dyDescent="0.45">
      <c r="A1142" s="58">
        <v>44550</v>
      </c>
      <c r="B1142" s="36" t="s">
        <v>941</v>
      </c>
      <c r="C1142" s="36" t="s">
        <v>47</v>
      </c>
      <c r="D1142" s="36" t="s">
        <v>3358</v>
      </c>
      <c r="E1142" s="36" t="s">
        <v>3605</v>
      </c>
      <c r="F1142" s="36" t="s">
        <v>3154</v>
      </c>
      <c r="G1142" s="36" t="s">
        <v>3155</v>
      </c>
      <c r="H1142" s="37">
        <v>1</v>
      </c>
      <c r="I1142" s="37">
        <v>0</v>
      </c>
      <c r="J1142" s="38">
        <v>0</v>
      </c>
      <c r="L1142" s="39">
        <v>0</v>
      </c>
      <c r="M1142" s="39">
        <v>0</v>
      </c>
      <c r="P1142" s="37">
        <v>0</v>
      </c>
      <c r="Q1142" s="37">
        <v>0</v>
      </c>
      <c r="S1142" s="37">
        <v>0</v>
      </c>
      <c r="T1142" s="37">
        <v>0</v>
      </c>
      <c r="U1142" s="39">
        <v>0</v>
      </c>
      <c r="V1142" s="39">
        <v>0</v>
      </c>
    </row>
    <row r="1143" spans="1:22" x14ac:dyDescent="0.45">
      <c r="A1143" s="58">
        <v>44546</v>
      </c>
      <c r="B1143" s="36" t="s">
        <v>941</v>
      </c>
      <c r="C1143" s="36" t="s">
        <v>47</v>
      </c>
      <c r="D1143" s="36" t="s">
        <v>3376</v>
      </c>
      <c r="E1143" s="36" t="s">
        <v>3605</v>
      </c>
      <c r="F1143" s="36" t="s">
        <v>3154</v>
      </c>
      <c r="G1143" s="36" t="s">
        <v>3155</v>
      </c>
      <c r="H1143" s="37">
        <v>82</v>
      </c>
      <c r="I1143" s="37">
        <v>2</v>
      </c>
      <c r="J1143" s="38">
        <v>2.4390243902439025E-2</v>
      </c>
      <c r="K1143" s="39">
        <v>0.75</v>
      </c>
      <c r="L1143" s="39">
        <v>1.5</v>
      </c>
      <c r="M1143" s="39">
        <v>0</v>
      </c>
      <c r="O1143" s="40">
        <v>0</v>
      </c>
      <c r="P1143" s="37">
        <v>0</v>
      </c>
      <c r="Q1143" s="37">
        <v>0</v>
      </c>
      <c r="R1143" s="38">
        <v>0</v>
      </c>
      <c r="S1143" s="37">
        <v>0</v>
      </c>
      <c r="T1143" s="37">
        <v>0</v>
      </c>
      <c r="U1143" s="39">
        <v>0</v>
      </c>
      <c r="V1143" s="39">
        <v>0</v>
      </c>
    </row>
    <row r="1144" spans="1:22" x14ac:dyDescent="0.45">
      <c r="A1144" s="58">
        <v>44547</v>
      </c>
      <c r="B1144" s="36" t="s">
        <v>941</v>
      </c>
      <c r="C1144" s="36" t="s">
        <v>47</v>
      </c>
      <c r="D1144" s="36" t="s">
        <v>3376</v>
      </c>
      <c r="E1144" s="36" t="s">
        <v>3605</v>
      </c>
      <c r="F1144" s="36" t="s">
        <v>3154</v>
      </c>
      <c r="G1144" s="36" t="s">
        <v>3155</v>
      </c>
      <c r="H1144" s="37">
        <v>39</v>
      </c>
      <c r="I1144" s="37">
        <v>0</v>
      </c>
      <c r="J1144" s="38">
        <v>0</v>
      </c>
      <c r="L1144" s="39">
        <v>0</v>
      </c>
      <c r="M1144" s="39">
        <v>0</v>
      </c>
      <c r="P1144" s="37">
        <v>0</v>
      </c>
      <c r="Q1144" s="37">
        <v>0</v>
      </c>
      <c r="S1144" s="37">
        <v>0</v>
      </c>
      <c r="T1144" s="37">
        <v>0</v>
      </c>
      <c r="U1144" s="39">
        <v>0</v>
      </c>
      <c r="V1144" s="39">
        <v>0</v>
      </c>
    </row>
    <row r="1145" spans="1:22" x14ac:dyDescent="0.45">
      <c r="A1145" s="58">
        <v>44548</v>
      </c>
      <c r="B1145" s="36" t="s">
        <v>941</v>
      </c>
      <c r="C1145" s="36" t="s">
        <v>47</v>
      </c>
      <c r="D1145" s="36" t="s">
        <v>3376</v>
      </c>
      <c r="E1145" s="36" t="s">
        <v>3605</v>
      </c>
      <c r="F1145" s="36" t="s">
        <v>3154</v>
      </c>
      <c r="G1145" s="36" t="s">
        <v>3155</v>
      </c>
      <c r="H1145" s="37">
        <v>29</v>
      </c>
      <c r="I1145" s="37">
        <v>0</v>
      </c>
      <c r="J1145" s="38">
        <v>0</v>
      </c>
      <c r="L1145" s="39">
        <v>0</v>
      </c>
      <c r="M1145" s="39">
        <v>0</v>
      </c>
      <c r="P1145" s="37">
        <v>0</v>
      </c>
      <c r="Q1145" s="37">
        <v>0</v>
      </c>
      <c r="S1145" s="37">
        <v>0</v>
      </c>
      <c r="T1145" s="37">
        <v>0</v>
      </c>
      <c r="U1145" s="39">
        <v>0</v>
      </c>
      <c r="V1145" s="39">
        <v>0</v>
      </c>
    </row>
    <row r="1146" spans="1:22" x14ac:dyDescent="0.45">
      <c r="A1146" s="58">
        <v>44546</v>
      </c>
      <c r="B1146" s="36" t="s">
        <v>941</v>
      </c>
      <c r="C1146" s="36" t="s">
        <v>47</v>
      </c>
      <c r="D1146" s="36" t="s">
        <v>3372</v>
      </c>
      <c r="E1146" s="36" t="s">
        <v>3605</v>
      </c>
      <c r="F1146" s="36" t="s">
        <v>3154</v>
      </c>
      <c r="G1146" s="36" t="s">
        <v>3155</v>
      </c>
      <c r="H1146" s="37">
        <v>7</v>
      </c>
      <c r="I1146" s="37">
        <v>0</v>
      </c>
      <c r="J1146" s="38">
        <v>0</v>
      </c>
      <c r="L1146" s="39">
        <v>0</v>
      </c>
      <c r="M1146" s="39">
        <v>0</v>
      </c>
      <c r="P1146" s="37">
        <v>0</v>
      </c>
      <c r="Q1146" s="37">
        <v>0</v>
      </c>
      <c r="S1146" s="37">
        <v>0</v>
      </c>
      <c r="T1146" s="37">
        <v>0</v>
      </c>
      <c r="U1146" s="39">
        <v>0</v>
      </c>
      <c r="V1146" s="39">
        <v>0</v>
      </c>
    </row>
    <row r="1147" spans="1:22" x14ac:dyDescent="0.45">
      <c r="A1147" s="58">
        <v>44547</v>
      </c>
      <c r="B1147" s="36" t="s">
        <v>941</v>
      </c>
      <c r="C1147" s="36" t="s">
        <v>47</v>
      </c>
      <c r="D1147" s="36" t="s">
        <v>3372</v>
      </c>
      <c r="E1147" s="36" t="s">
        <v>3605</v>
      </c>
      <c r="F1147" s="36" t="s">
        <v>3154</v>
      </c>
      <c r="G1147" s="36" t="s">
        <v>3155</v>
      </c>
      <c r="H1147" s="37">
        <v>1</v>
      </c>
      <c r="I1147" s="37">
        <v>0</v>
      </c>
      <c r="J1147" s="38">
        <v>0</v>
      </c>
      <c r="L1147" s="39">
        <v>0</v>
      </c>
      <c r="M1147" s="39">
        <v>0</v>
      </c>
      <c r="P1147" s="37">
        <v>0</v>
      </c>
      <c r="Q1147" s="37">
        <v>0</v>
      </c>
      <c r="S1147" s="37">
        <v>0</v>
      </c>
      <c r="T1147" s="37">
        <v>0</v>
      </c>
      <c r="U1147" s="39">
        <v>0</v>
      </c>
      <c r="V1147" s="39">
        <v>0</v>
      </c>
    </row>
    <row r="1148" spans="1:22" x14ac:dyDescent="0.45">
      <c r="A1148" s="58">
        <v>44548</v>
      </c>
      <c r="B1148" s="36" t="s">
        <v>941</v>
      </c>
      <c r="C1148" s="36" t="s">
        <v>47</v>
      </c>
      <c r="D1148" s="36" t="s">
        <v>3372</v>
      </c>
      <c r="E1148" s="36" t="s">
        <v>3605</v>
      </c>
      <c r="F1148" s="36" t="s">
        <v>3154</v>
      </c>
      <c r="G1148" s="36" t="s">
        <v>3155</v>
      </c>
      <c r="H1148" s="37">
        <v>2</v>
      </c>
      <c r="I1148" s="37">
        <v>0</v>
      </c>
      <c r="J1148" s="38">
        <v>0</v>
      </c>
      <c r="L1148" s="39">
        <v>0</v>
      </c>
      <c r="M1148" s="39">
        <v>0</v>
      </c>
      <c r="P1148" s="37">
        <v>0</v>
      </c>
      <c r="Q1148" s="37">
        <v>0</v>
      </c>
      <c r="S1148" s="37">
        <v>0</v>
      </c>
      <c r="T1148" s="37">
        <v>0</v>
      </c>
      <c r="U1148" s="39">
        <v>0</v>
      </c>
      <c r="V1148" s="39">
        <v>0</v>
      </c>
    </row>
    <row r="1149" spans="1:22" x14ac:dyDescent="0.45">
      <c r="A1149" s="58">
        <v>44549</v>
      </c>
      <c r="B1149" s="36" t="s">
        <v>941</v>
      </c>
      <c r="C1149" s="36" t="s">
        <v>47</v>
      </c>
      <c r="D1149" s="36" t="s">
        <v>3372</v>
      </c>
      <c r="E1149" s="36" t="s">
        <v>3605</v>
      </c>
      <c r="F1149" s="36" t="s">
        <v>3154</v>
      </c>
      <c r="G1149" s="36" t="s">
        <v>3155</v>
      </c>
      <c r="H1149" s="37">
        <v>36</v>
      </c>
      <c r="I1149" s="37">
        <v>0</v>
      </c>
      <c r="J1149" s="38">
        <v>0</v>
      </c>
      <c r="L1149" s="39">
        <v>0</v>
      </c>
      <c r="M1149" s="39">
        <v>0</v>
      </c>
      <c r="P1149" s="37">
        <v>0</v>
      </c>
      <c r="Q1149" s="37">
        <v>0</v>
      </c>
      <c r="S1149" s="37">
        <v>0</v>
      </c>
      <c r="T1149" s="37">
        <v>0</v>
      </c>
      <c r="U1149" s="39">
        <v>0</v>
      </c>
      <c r="V1149" s="39">
        <v>0</v>
      </c>
    </row>
    <row r="1150" spans="1:22" x14ac:dyDescent="0.45">
      <c r="A1150" s="58">
        <v>44550</v>
      </c>
      <c r="B1150" s="36" t="s">
        <v>941</v>
      </c>
      <c r="C1150" s="36" t="s">
        <v>47</v>
      </c>
      <c r="D1150" s="36" t="s">
        <v>3372</v>
      </c>
      <c r="E1150" s="36" t="s">
        <v>3605</v>
      </c>
      <c r="F1150" s="36" t="s">
        <v>3154</v>
      </c>
      <c r="G1150" s="36" t="s">
        <v>3155</v>
      </c>
      <c r="H1150" s="37">
        <v>14</v>
      </c>
      <c r="I1150" s="37">
        <v>0</v>
      </c>
      <c r="J1150" s="38">
        <v>0</v>
      </c>
      <c r="L1150" s="39">
        <v>0</v>
      </c>
      <c r="M1150" s="39">
        <v>0</v>
      </c>
      <c r="P1150" s="37">
        <v>0</v>
      </c>
      <c r="Q1150" s="37">
        <v>0</v>
      </c>
      <c r="S1150" s="37">
        <v>0</v>
      </c>
      <c r="T1150" s="37">
        <v>0</v>
      </c>
      <c r="U1150" s="39">
        <v>0</v>
      </c>
      <c r="V1150" s="39">
        <v>0</v>
      </c>
    </row>
    <row r="1151" spans="1:22" x14ac:dyDescent="0.45">
      <c r="A1151" s="58">
        <v>44548</v>
      </c>
      <c r="B1151" s="36" t="s">
        <v>941</v>
      </c>
      <c r="C1151" s="36" t="s">
        <v>47</v>
      </c>
      <c r="D1151" s="36" t="s">
        <v>3380</v>
      </c>
      <c r="E1151" s="36" t="s">
        <v>3605</v>
      </c>
      <c r="F1151" s="36" t="s">
        <v>3154</v>
      </c>
      <c r="G1151" s="36" t="s">
        <v>3155</v>
      </c>
      <c r="H1151" s="37">
        <v>8</v>
      </c>
      <c r="I1151" s="37">
        <v>0</v>
      </c>
      <c r="J1151" s="38">
        <v>0</v>
      </c>
      <c r="L1151" s="39">
        <v>0</v>
      </c>
      <c r="M1151" s="39">
        <v>0</v>
      </c>
      <c r="P1151" s="37">
        <v>0</v>
      </c>
      <c r="Q1151" s="37">
        <v>0</v>
      </c>
      <c r="S1151" s="37">
        <v>0</v>
      </c>
      <c r="T1151" s="37">
        <v>0</v>
      </c>
      <c r="U1151" s="39">
        <v>0</v>
      </c>
      <c r="V1151" s="39">
        <v>0</v>
      </c>
    </row>
    <row r="1152" spans="1:22" x14ac:dyDescent="0.45">
      <c r="A1152" s="58">
        <v>44550</v>
      </c>
      <c r="B1152" s="36" t="s">
        <v>941</v>
      </c>
      <c r="C1152" s="36" t="s">
        <v>47</v>
      </c>
      <c r="D1152" s="36" t="s">
        <v>3380</v>
      </c>
      <c r="E1152" s="36" t="s">
        <v>3605</v>
      </c>
      <c r="F1152" s="36" t="s">
        <v>3154</v>
      </c>
      <c r="G1152" s="36" t="s">
        <v>3155</v>
      </c>
      <c r="H1152" s="37">
        <v>1</v>
      </c>
      <c r="I1152" s="37">
        <v>0</v>
      </c>
      <c r="J1152" s="38">
        <v>0</v>
      </c>
      <c r="L1152" s="39">
        <v>0</v>
      </c>
      <c r="M1152" s="39">
        <v>0</v>
      </c>
      <c r="P1152" s="37">
        <v>0</v>
      </c>
      <c r="Q1152" s="37">
        <v>0</v>
      </c>
      <c r="S1152" s="37">
        <v>0</v>
      </c>
      <c r="T1152" s="37">
        <v>0</v>
      </c>
      <c r="U1152" s="39">
        <v>0</v>
      </c>
      <c r="V1152" s="39">
        <v>0</v>
      </c>
    </row>
    <row r="1153" spans="1:22" x14ac:dyDescent="0.45">
      <c r="A1153" s="58">
        <v>44546</v>
      </c>
      <c r="B1153" s="36" t="s">
        <v>941</v>
      </c>
      <c r="C1153" s="36" t="s">
        <v>47</v>
      </c>
      <c r="D1153" s="36" t="s">
        <v>3362</v>
      </c>
      <c r="E1153" s="36" t="s">
        <v>3605</v>
      </c>
      <c r="F1153" s="36" t="s">
        <v>3154</v>
      </c>
      <c r="G1153" s="36" t="s">
        <v>3155</v>
      </c>
      <c r="H1153" s="37">
        <v>41</v>
      </c>
      <c r="I1153" s="37">
        <v>0</v>
      </c>
      <c r="J1153" s="38">
        <v>0</v>
      </c>
      <c r="L1153" s="39">
        <v>0</v>
      </c>
      <c r="M1153" s="39">
        <v>0</v>
      </c>
      <c r="P1153" s="37">
        <v>0</v>
      </c>
      <c r="Q1153" s="37">
        <v>0</v>
      </c>
      <c r="S1153" s="37">
        <v>0</v>
      </c>
      <c r="T1153" s="37">
        <v>0</v>
      </c>
      <c r="U1153" s="39">
        <v>0</v>
      </c>
      <c r="V1153" s="39">
        <v>0</v>
      </c>
    </row>
    <row r="1154" spans="1:22" x14ac:dyDescent="0.45">
      <c r="A1154" s="58">
        <v>44547</v>
      </c>
      <c r="B1154" s="36" t="s">
        <v>941</v>
      </c>
      <c r="C1154" s="36" t="s">
        <v>47</v>
      </c>
      <c r="D1154" s="36" t="s">
        <v>3362</v>
      </c>
      <c r="E1154" s="36" t="s">
        <v>3605</v>
      </c>
      <c r="F1154" s="36" t="s">
        <v>3154</v>
      </c>
      <c r="G1154" s="36" t="s">
        <v>3155</v>
      </c>
      <c r="H1154" s="37">
        <v>14</v>
      </c>
      <c r="I1154" s="37">
        <v>0</v>
      </c>
      <c r="J1154" s="38">
        <v>0</v>
      </c>
      <c r="L1154" s="39">
        <v>0</v>
      </c>
      <c r="M1154" s="39">
        <v>0</v>
      </c>
      <c r="P1154" s="37">
        <v>0</v>
      </c>
      <c r="Q1154" s="37">
        <v>0</v>
      </c>
      <c r="S1154" s="37">
        <v>0</v>
      </c>
      <c r="T1154" s="37">
        <v>0</v>
      </c>
      <c r="U1154" s="39">
        <v>0</v>
      </c>
      <c r="V1154" s="39">
        <v>0</v>
      </c>
    </row>
    <row r="1155" spans="1:22" x14ac:dyDescent="0.45">
      <c r="A1155" s="58">
        <v>44548</v>
      </c>
      <c r="B1155" s="36" t="s">
        <v>941</v>
      </c>
      <c r="C1155" s="36" t="s">
        <v>47</v>
      </c>
      <c r="D1155" s="36" t="s">
        <v>3362</v>
      </c>
      <c r="E1155" s="36" t="s">
        <v>3605</v>
      </c>
      <c r="F1155" s="36" t="s">
        <v>3154</v>
      </c>
      <c r="G1155" s="36" t="s">
        <v>3155</v>
      </c>
      <c r="H1155" s="37">
        <v>35</v>
      </c>
      <c r="I1155" s="37">
        <v>0</v>
      </c>
      <c r="J1155" s="38">
        <v>0</v>
      </c>
      <c r="L1155" s="39">
        <v>0</v>
      </c>
      <c r="M1155" s="39">
        <v>0</v>
      </c>
      <c r="P1155" s="37">
        <v>0</v>
      </c>
      <c r="Q1155" s="37">
        <v>0</v>
      </c>
      <c r="S1155" s="37">
        <v>0</v>
      </c>
      <c r="T1155" s="37">
        <v>0</v>
      </c>
      <c r="U1155" s="39">
        <v>0</v>
      </c>
      <c r="V1155" s="39">
        <v>0</v>
      </c>
    </row>
    <row r="1156" spans="1:22" x14ac:dyDescent="0.45">
      <c r="A1156" s="58">
        <v>44549</v>
      </c>
      <c r="B1156" s="36" t="s">
        <v>941</v>
      </c>
      <c r="C1156" s="36" t="s">
        <v>47</v>
      </c>
      <c r="D1156" s="36" t="s">
        <v>3362</v>
      </c>
      <c r="E1156" s="36" t="s">
        <v>3605</v>
      </c>
      <c r="F1156" s="36" t="s">
        <v>3154</v>
      </c>
      <c r="G1156" s="36" t="s">
        <v>3155</v>
      </c>
      <c r="H1156" s="37">
        <v>17</v>
      </c>
      <c r="I1156" s="37">
        <v>0</v>
      </c>
      <c r="J1156" s="38">
        <v>0</v>
      </c>
      <c r="L1156" s="39">
        <v>0</v>
      </c>
      <c r="M1156" s="39">
        <v>0</v>
      </c>
      <c r="P1156" s="37">
        <v>0</v>
      </c>
      <c r="Q1156" s="37">
        <v>0</v>
      </c>
      <c r="S1156" s="37">
        <v>0</v>
      </c>
      <c r="T1156" s="37">
        <v>0</v>
      </c>
      <c r="U1156" s="39">
        <v>0</v>
      </c>
      <c r="V1156" s="39">
        <v>0</v>
      </c>
    </row>
    <row r="1157" spans="1:22" x14ac:dyDescent="0.45">
      <c r="A1157" s="58">
        <v>44550</v>
      </c>
      <c r="B1157" s="36" t="s">
        <v>941</v>
      </c>
      <c r="C1157" s="36" t="s">
        <v>47</v>
      </c>
      <c r="D1157" s="36" t="s">
        <v>3362</v>
      </c>
      <c r="E1157" s="36" t="s">
        <v>3605</v>
      </c>
      <c r="F1157" s="36" t="s">
        <v>3154</v>
      </c>
      <c r="G1157" s="36" t="s">
        <v>3155</v>
      </c>
      <c r="H1157" s="37">
        <v>41</v>
      </c>
      <c r="I1157" s="37">
        <v>2</v>
      </c>
      <c r="J1157" s="38">
        <v>4.878048780487805E-2</v>
      </c>
      <c r="K1157" s="39">
        <v>1.97</v>
      </c>
      <c r="L1157" s="39">
        <v>3.94</v>
      </c>
      <c r="M1157" s="39">
        <v>0</v>
      </c>
      <c r="O1157" s="40">
        <v>0</v>
      </c>
      <c r="P1157" s="37">
        <v>0</v>
      </c>
      <c r="Q1157" s="37">
        <v>0</v>
      </c>
      <c r="R1157" s="38">
        <v>0</v>
      </c>
      <c r="S1157" s="37">
        <v>0</v>
      </c>
      <c r="T1157" s="37">
        <v>0</v>
      </c>
      <c r="U1157" s="39">
        <v>0</v>
      </c>
      <c r="V1157" s="39">
        <v>0</v>
      </c>
    </row>
    <row r="1158" spans="1:22" x14ac:dyDescent="0.45">
      <c r="A1158" s="58">
        <v>44546</v>
      </c>
      <c r="B1158" s="36" t="s">
        <v>941</v>
      </c>
      <c r="C1158" s="36" t="s">
        <v>47</v>
      </c>
      <c r="D1158" s="36" t="s">
        <v>3378</v>
      </c>
      <c r="E1158" s="36" t="s">
        <v>3605</v>
      </c>
      <c r="F1158" s="36" t="s">
        <v>3154</v>
      </c>
      <c r="G1158" s="36" t="s">
        <v>3155</v>
      </c>
      <c r="H1158" s="37">
        <v>44</v>
      </c>
      <c r="I1158" s="37">
        <v>0</v>
      </c>
      <c r="J1158" s="38">
        <v>0</v>
      </c>
      <c r="L1158" s="39">
        <v>0</v>
      </c>
      <c r="M1158" s="39">
        <v>0</v>
      </c>
      <c r="P1158" s="37">
        <v>0</v>
      </c>
      <c r="Q1158" s="37">
        <v>0</v>
      </c>
      <c r="S1158" s="37">
        <v>0</v>
      </c>
      <c r="T1158" s="37">
        <v>0</v>
      </c>
      <c r="U1158" s="39">
        <v>0</v>
      </c>
      <c r="V1158" s="39">
        <v>0</v>
      </c>
    </row>
    <row r="1159" spans="1:22" x14ac:dyDescent="0.45">
      <c r="A1159" s="58">
        <v>44547</v>
      </c>
      <c r="B1159" s="36" t="s">
        <v>941</v>
      </c>
      <c r="C1159" s="36" t="s">
        <v>47</v>
      </c>
      <c r="D1159" s="36" t="s">
        <v>3378</v>
      </c>
      <c r="E1159" s="36" t="s">
        <v>3605</v>
      </c>
      <c r="F1159" s="36" t="s">
        <v>3154</v>
      </c>
      <c r="G1159" s="36" t="s">
        <v>3155</v>
      </c>
      <c r="H1159" s="37">
        <v>13</v>
      </c>
      <c r="I1159" s="37">
        <v>0</v>
      </c>
      <c r="J1159" s="38">
        <v>0</v>
      </c>
      <c r="L1159" s="39">
        <v>0</v>
      </c>
      <c r="M1159" s="39">
        <v>0</v>
      </c>
      <c r="P1159" s="37">
        <v>0</v>
      </c>
      <c r="Q1159" s="37">
        <v>0</v>
      </c>
      <c r="S1159" s="37">
        <v>0</v>
      </c>
      <c r="T1159" s="37">
        <v>0</v>
      </c>
      <c r="U1159" s="39">
        <v>0</v>
      </c>
      <c r="V1159" s="39">
        <v>0</v>
      </c>
    </row>
    <row r="1160" spans="1:22" x14ac:dyDescent="0.45">
      <c r="A1160" s="58">
        <v>44548</v>
      </c>
      <c r="B1160" s="36" t="s">
        <v>941</v>
      </c>
      <c r="C1160" s="36" t="s">
        <v>47</v>
      </c>
      <c r="D1160" s="36" t="s">
        <v>3378</v>
      </c>
      <c r="E1160" s="36" t="s">
        <v>3605</v>
      </c>
      <c r="F1160" s="36" t="s">
        <v>3154</v>
      </c>
      <c r="G1160" s="36" t="s">
        <v>3155</v>
      </c>
      <c r="H1160" s="37">
        <v>12</v>
      </c>
      <c r="I1160" s="37">
        <v>1</v>
      </c>
      <c r="J1160" s="38">
        <v>8.3333333333333315E-2</v>
      </c>
      <c r="K1160" s="39">
        <v>1.79</v>
      </c>
      <c r="L1160" s="39">
        <v>1.79</v>
      </c>
      <c r="M1160" s="39">
        <v>0</v>
      </c>
      <c r="O1160" s="40">
        <v>0</v>
      </c>
      <c r="P1160" s="37">
        <v>0</v>
      </c>
      <c r="Q1160" s="37">
        <v>0</v>
      </c>
      <c r="R1160" s="38">
        <v>0</v>
      </c>
      <c r="S1160" s="37">
        <v>0</v>
      </c>
      <c r="T1160" s="37">
        <v>0</v>
      </c>
      <c r="U1160" s="39">
        <v>0</v>
      </c>
      <c r="V1160" s="39">
        <v>0</v>
      </c>
    </row>
    <row r="1161" spans="1:22" x14ac:dyDescent="0.45">
      <c r="A1161" s="58">
        <v>44549</v>
      </c>
      <c r="B1161" s="36" t="s">
        <v>941</v>
      </c>
      <c r="C1161" s="36" t="s">
        <v>47</v>
      </c>
      <c r="D1161" s="36" t="s">
        <v>3378</v>
      </c>
      <c r="E1161" s="36" t="s">
        <v>3605</v>
      </c>
      <c r="F1161" s="36" t="s">
        <v>3154</v>
      </c>
      <c r="G1161" s="36" t="s">
        <v>3155</v>
      </c>
      <c r="H1161" s="37">
        <v>13</v>
      </c>
      <c r="I1161" s="37">
        <v>0</v>
      </c>
      <c r="J1161" s="38">
        <v>0</v>
      </c>
      <c r="L1161" s="39">
        <v>0</v>
      </c>
      <c r="M1161" s="39">
        <v>0</v>
      </c>
      <c r="P1161" s="37">
        <v>0</v>
      </c>
      <c r="Q1161" s="37">
        <v>0</v>
      </c>
      <c r="S1161" s="37">
        <v>0</v>
      </c>
      <c r="T1161" s="37">
        <v>0</v>
      </c>
      <c r="U1161" s="39">
        <v>0</v>
      </c>
      <c r="V1161" s="39">
        <v>0</v>
      </c>
    </row>
    <row r="1162" spans="1:22" x14ac:dyDescent="0.45">
      <c r="A1162" s="58">
        <v>44550</v>
      </c>
      <c r="B1162" s="36" t="s">
        <v>941</v>
      </c>
      <c r="C1162" s="36" t="s">
        <v>47</v>
      </c>
      <c r="D1162" s="36" t="s">
        <v>3378</v>
      </c>
      <c r="E1162" s="36" t="s">
        <v>3605</v>
      </c>
      <c r="F1162" s="36" t="s">
        <v>3154</v>
      </c>
      <c r="G1162" s="36" t="s">
        <v>3155</v>
      </c>
      <c r="H1162" s="37">
        <v>1</v>
      </c>
      <c r="I1162" s="37">
        <v>0</v>
      </c>
      <c r="J1162" s="38">
        <v>0</v>
      </c>
      <c r="L1162" s="39">
        <v>0</v>
      </c>
      <c r="M1162" s="39">
        <v>0</v>
      </c>
      <c r="P1162" s="37">
        <v>0</v>
      </c>
      <c r="Q1162" s="37">
        <v>0</v>
      </c>
      <c r="S1162" s="37">
        <v>0</v>
      </c>
      <c r="T1162" s="37">
        <v>0</v>
      </c>
      <c r="U1162" s="39">
        <v>0</v>
      </c>
      <c r="V1162" s="39">
        <v>0</v>
      </c>
    </row>
    <row r="1163" spans="1:22" x14ac:dyDescent="0.45">
      <c r="A1163" s="58">
        <v>44546</v>
      </c>
      <c r="B1163" s="36" t="s">
        <v>941</v>
      </c>
      <c r="C1163" s="36" t="s">
        <v>47</v>
      </c>
      <c r="D1163" s="36" t="s">
        <v>3360</v>
      </c>
      <c r="E1163" s="36" t="s">
        <v>3605</v>
      </c>
      <c r="F1163" s="36" t="s">
        <v>3154</v>
      </c>
      <c r="G1163" s="36" t="s">
        <v>3155</v>
      </c>
      <c r="H1163" s="37">
        <v>10</v>
      </c>
      <c r="I1163" s="37">
        <v>1</v>
      </c>
      <c r="J1163" s="38">
        <v>0.1</v>
      </c>
      <c r="K1163" s="39">
        <v>0.37</v>
      </c>
      <c r="L1163" s="39">
        <v>0.37</v>
      </c>
      <c r="M1163" s="39">
        <v>0</v>
      </c>
      <c r="O1163" s="40">
        <v>0</v>
      </c>
      <c r="P1163" s="37">
        <v>0</v>
      </c>
      <c r="Q1163" s="37">
        <v>0</v>
      </c>
      <c r="R1163" s="38">
        <v>0</v>
      </c>
      <c r="S1163" s="37">
        <v>0</v>
      </c>
      <c r="T1163" s="37">
        <v>0</v>
      </c>
      <c r="U1163" s="39">
        <v>0</v>
      </c>
      <c r="V1163" s="39">
        <v>0</v>
      </c>
    </row>
    <row r="1164" spans="1:22" x14ac:dyDescent="0.45">
      <c r="A1164" s="58">
        <v>44547</v>
      </c>
      <c r="B1164" s="36" t="s">
        <v>941</v>
      </c>
      <c r="C1164" s="36" t="s">
        <v>47</v>
      </c>
      <c r="D1164" s="36" t="s">
        <v>3360</v>
      </c>
      <c r="E1164" s="36" t="s">
        <v>3605</v>
      </c>
      <c r="F1164" s="36" t="s">
        <v>3154</v>
      </c>
      <c r="G1164" s="36" t="s">
        <v>3155</v>
      </c>
      <c r="H1164" s="37">
        <v>12</v>
      </c>
      <c r="I1164" s="37">
        <v>0</v>
      </c>
      <c r="J1164" s="38">
        <v>0</v>
      </c>
      <c r="L1164" s="39">
        <v>0</v>
      </c>
      <c r="M1164" s="39">
        <v>0</v>
      </c>
      <c r="P1164" s="37">
        <v>0</v>
      </c>
      <c r="Q1164" s="37">
        <v>0</v>
      </c>
      <c r="S1164" s="37">
        <v>0</v>
      </c>
      <c r="T1164" s="37">
        <v>0</v>
      </c>
      <c r="U1164" s="39">
        <v>0</v>
      </c>
      <c r="V1164" s="39">
        <v>0</v>
      </c>
    </row>
    <row r="1165" spans="1:22" x14ac:dyDescent="0.45">
      <c r="A1165" s="58">
        <v>44548</v>
      </c>
      <c r="B1165" s="36" t="s">
        <v>941</v>
      </c>
      <c r="C1165" s="36" t="s">
        <v>47</v>
      </c>
      <c r="D1165" s="36" t="s">
        <v>3360</v>
      </c>
      <c r="E1165" s="36" t="s">
        <v>3605</v>
      </c>
      <c r="F1165" s="36" t="s">
        <v>3154</v>
      </c>
      <c r="G1165" s="36" t="s">
        <v>3155</v>
      </c>
      <c r="H1165" s="37">
        <v>1</v>
      </c>
      <c r="I1165" s="37">
        <v>0</v>
      </c>
      <c r="J1165" s="38">
        <v>0</v>
      </c>
      <c r="L1165" s="39">
        <v>0</v>
      </c>
      <c r="M1165" s="39">
        <v>0</v>
      </c>
      <c r="P1165" s="37">
        <v>0</v>
      </c>
      <c r="Q1165" s="37">
        <v>0</v>
      </c>
      <c r="S1165" s="37">
        <v>0</v>
      </c>
      <c r="T1165" s="37">
        <v>0</v>
      </c>
      <c r="U1165" s="39">
        <v>0</v>
      </c>
      <c r="V1165" s="39">
        <v>0</v>
      </c>
    </row>
    <row r="1166" spans="1:22" x14ac:dyDescent="0.45">
      <c r="A1166" s="58">
        <v>44546</v>
      </c>
      <c r="B1166" s="36" t="s">
        <v>941</v>
      </c>
      <c r="C1166" s="36" t="s">
        <v>47</v>
      </c>
      <c r="D1166" s="36" t="s">
        <v>3356</v>
      </c>
      <c r="E1166" s="36" t="s">
        <v>3605</v>
      </c>
      <c r="F1166" s="36" t="s">
        <v>3154</v>
      </c>
      <c r="G1166" s="36" t="s">
        <v>3155</v>
      </c>
      <c r="H1166" s="37">
        <v>1</v>
      </c>
      <c r="I1166" s="37">
        <v>0</v>
      </c>
      <c r="J1166" s="38">
        <v>0</v>
      </c>
      <c r="L1166" s="39">
        <v>0</v>
      </c>
      <c r="M1166" s="39">
        <v>0</v>
      </c>
      <c r="P1166" s="37">
        <v>0</v>
      </c>
      <c r="Q1166" s="37">
        <v>0</v>
      </c>
      <c r="S1166" s="37">
        <v>0</v>
      </c>
      <c r="T1166" s="37">
        <v>0</v>
      </c>
      <c r="U1166" s="39">
        <v>0</v>
      </c>
      <c r="V1166" s="39">
        <v>0</v>
      </c>
    </row>
    <row r="1167" spans="1:22" x14ac:dyDescent="0.45">
      <c r="A1167" s="58">
        <v>44546</v>
      </c>
      <c r="B1167" s="36" t="s">
        <v>941</v>
      </c>
      <c r="C1167" s="36" t="s">
        <v>47</v>
      </c>
      <c r="D1167" s="36" t="s">
        <v>3386</v>
      </c>
      <c r="E1167" s="36" t="s">
        <v>3605</v>
      </c>
      <c r="F1167" s="36" t="s">
        <v>3154</v>
      </c>
      <c r="G1167" s="36" t="s">
        <v>3155</v>
      </c>
      <c r="H1167" s="37">
        <v>0</v>
      </c>
      <c r="I1167" s="37">
        <v>0</v>
      </c>
      <c r="L1167" s="39">
        <v>0</v>
      </c>
      <c r="M1167" s="39">
        <v>0</v>
      </c>
      <c r="P1167" s="37">
        <v>0</v>
      </c>
      <c r="Q1167" s="37">
        <v>0</v>
      </c>
      <c r="S1167" s="37">
        <v>0</v>
      </c>
      <c r="T1167" s="37">
        <v>0</v>
      </c>
      <c r="U1167" s="39">
        <v>0</v>
      </c>
      <c r="V1167" s="39">
        <v>0</v>
      </c>
    </row>
    <row r="1168" spans="1:22" x14ac:dyDescent="0.45">
      <c r="A1168" s="58">
        <v>44547</v>
      </c>
      <c r="B1168" s="36" t="s">
        <v>941</v>
      </c>
      <c r="C1168" s="36" t="s">
        <v>47</v>
      </c>
      <c r="D1168" s="36" t="s">
        <v>3386</v>
      </c>
      <c r="E1168" s="36" t="s">
        <v>3605</v>
      </c>
      <c r="F1168" s="36" t="s">
        <v>3154</v>
      </c>
      <c r="G1168" s="36" t="s">
        <v>3155</v>
      </c>
      <c r="H1168" s="37">
        <v>13</v>
      </c>
      <c r="I1168" s="37">
        <v>1</v>
      </c>
      <c r="J1168" s="38">
        <v>7.6923076923076927E-2</v>
      </c>
      <c r="K1168" s="39">
        <v>0.37</v>
      </c>
      <c r="L1168" s="39">
        <v>0.37</v>
      </c>
      <c r="M1168" s="39">
        <v>0</v>
      </c>
      <c r="O1168" s="40">
        <v>0</v>
      </c>
      <c r="P1168" s="37">
        <v>0</v>
      </c>
      <c r="Q1168" s="37">
        <v>0</v>
      </c>
      <c r="R1168" s="38">
        <v>0</v>
      </c>
      <c r="S1168" s="37">
        <v>0</v>
      </c>
      <c r="T1168" s="37">
        <v>0</v>
      </c>
      <c r="U1168" s="39">
        <v>0</v>
      </c>
      <c r="V1168" s="39">
        <v>0</v>
      </c>
    </row>
    <row r="1169" spans="1:22" x14ac:dyDescent="0.45">
      <c r="A1169" s="58">
        <v>44548</v>
      </c>
      <c r="B1169" s="36" t="s">
        <v>941</v>
      </c>
      <c r="C1169" s="36" t="s">
        <v>47</v>
      </c>
      <c r="D1169" s="36" t="s">
        <v>3386</v>
      </c>
      <c r="E1169" s="36" t="s">
        <v>3605</v>
      </c>
      <c r="F1169" s="36" t="s">
        <v>3154</v>
      </c>
      <c r="G1169" s="36" t="s">
        <v>3155</v>
      </c>
      <c r="H1169" s="37">
        <v>0</v>
      </c>
      <c r="I1169" s="37">
        <v>0</v>
      </c>
      <c r="L1169" s="39">
        <v>0</v>
      </c>
      <c r="M1169" s="39">
        <v>0</v>
      </c>
      <c r="P1169" s="37">
        <v>0</v>
      </c>
      <c r="Q1169" s="37">
        <v>0</v>
      </c>
      <c r="S1169" s="37">
        <v>0</v>
      </c>
      <c r="T1169" s="37">
        <v>0</v>
      </c>
      <c r="U1169" s="39">
        <v>0</v>
      </c>
      <c r="V1169" s="39">
        <v>0</v>
      </c>
    </row>
    <row r="1170" spans="1:22" x14ac:dyDescent="0.45">
      <c r="A1170" s="58">
        <v>44549</v>
      </c>
      <c r="B1170" s="36" t="s">
        <v>941</v>
      </c>
      <c r="C1170" s="36" t="s">
        <v>47</v>
      </c>
      <c r="D1170" s="36" t="s">
        <v>3386</v>
      </c>
      <c r="E1170" s="36" t="s">
        <v>3605</v>
      </c>
      <c r="F1170" s="36" t="s">
        <v>3154</v>
      </c>
      <c r="G1170" s="36" t="s">
        <v>3155</v>
      </c>
      <c r="H1170" s="37">
        <v>0</v>
      </c>
      <c r="I1170" s="37">
        <v>0</v>
      </c>
      <c r="L1170" s="39">
        <v>0</v>
      </c>
      <c r="M1170" s="39">
        <v>0</v>
      </c>
      <c r="P1170" s="37">
        <v>0</v>
      </c>
      <c r="Q1170" s="37">
        <v>0</v>
      </c>
      <c r="S1170" s="37">
        <v>0</v>
      </c>
      <c r="T1170" s="37">
        <v>0</v>
      </c>
      <c r="U1170" s="39">
        <v>0</v>
      </c>
      <c r="V1170" s="39">
        <v>0</v>
      </c>
    </row>
    <row r="1171" spans="1:22" x14ac:dyDescent="0.45">
      <c r="A1171" s="58">
        <v>44550</v>
      </c>
      <c r="B1171" s="36" t="s">
        <v>941</v>
      </c>
      <c r="C1171" s="36" t="s">
        <v>47</v>
      </c>
      <c r="D1171" s="36" t="s">
        <v>3386</v>
      </c>
      <c r="E1171" s="36" t="s">
        <v>3605</v>
      </c>
      <c r="F1171" s="36" t="s">
        <v>3154</v>
      </c>
      <c r="G1171" s="36" t="s">
        <v>3155</v>
      </c>
      <c r="H1171" s="37">
        <v>1</v>
      </c>
      <c r="I1171" s="37">
        <v>0</v>
      </c>
      <c r="J1171" s="38">
        <v>0</v>
      </c>
      <c r="L1171" s="39">
        <v>0</v>
      </c>
      <c r="M1171" s="39">
        <v>0</v>
      </c>
      <c r="P1171" s="37">
        <v>0</v>
      </c>
      <c r="Q1171" s="37">
        <v>0</v>
      </c>
      <c r="S1171" s="37">
        <v>0</v>
      </c>
      <c r="T1171" s="37">
        <v>0</v>
      </c>
      <c r="U1171" s="39">
        <v>0</v>
      </c>
      <c r="V1171" s="39">
        <v>0</v>
      </c>
    </row>
    <row r="1172" spans="1:22" x14ac:dyDescent="0.45">
      <c r="A1172" s="58">
        <v>44546</v>
      </c>
      <c r="B1172" s="36" t="s">
        <v>941</v>
      </c>
      <c r="C1172" s="36" t="s">
        <v>47</v>
      </c>
      <c r="D1172" s="36" t="s">
        <v>3370</v>
      </c>
      <c r="E1172" s="36" t="s">
        <v>3605</v>
      </c>
      <c r="F1172" s="36" t="s">
        <v>3154</v>
      </c>
      <c r="G1172" s="36" t="s">
        <v>3155</v>
      </c>
      <c r="H1172" s="37">
        <v>0</v>
      </c>
      <c r="I1172" s="37">
        <v>0</v>
      </c>
      <c r="L1172" s="39">
        <v>0</v>
      </c>
      <c r="M1172" s="39">
        <v>0</v>
      </c>
      <c r="P1172" s="37">
        <v>0</v>
      </c>
      <c r="Q1172" s="37">
        <v>0</v>
      </c>
      <c r="S1172" s="37">
        <v>0</v>
      </c>
      <c r="T1172" s="37">
        <v>0</v>
      </c>
      <c r="U1172" s="39">
        <v>0</v>
      </c>
      <c r="V1172" s="39">
        <v>0</v>
      </c>
    </row>
    <row r="1173" spans="1:22" x14ac:dyDescent="0.45">
      <c r="A1173" s="58">
        <v>44547</v>
      </c>
      <c r="B1173" s="36" t="s">
        <v>941</v>
      </c>
      <c r="C1173" s="36" t="s">
        <v>47</v>
      </c>
      <c r="D1173" s="36" t="s">
        <v>3370</v>
      </c>
      <c r="E1173" s="36" t="s">
        <v>3605</v>
      </c>
      <c r="F1173" s="36" t="s">
        <v>3154</v>
      </c>
      <c r="G1173" s="36" t="s">
        <v>3155</v>
      </c>
      <c r="H1173" s="37">
        <v>1</v>
      </c>
      <c r="I1173" s="37">
        <v>0</v>
      </c>
      <c r="J1173" s="38">
        <v>0</v>
      </c>
      <c r="L1173" s="39">
        <v>0</v>
      </c>
      <c r="M1173" s="39">
        <v>0</v>
      </c>
      <c r="P1173" s="37">
        <v>0</v>
      </c>
      <c r="Q1173" s="37">
        <v>0</v>
      </c>
      <c r="S1173" s="37">
        <v>0</v>
      </c>
      <c r="T1173" s="37">
        <v>0</v>
      </c>
      <c r="U1173" s="39">
        <v>0</v>
      </c>
      <c r="V1173" s="39">
        <v>0</v>
      </c>
    </row>
    <row r="1174" spans="1:22" x14ac:dyDescent="0.45">
      <c r="A1174" s="58">
        <v>44548</v>
      </c>
      <c r="B1174" s="36" t="s">
        <v>941</v>
      </c>
      <c r="C1174" s="36" t="s">
        <v>47</v>
      </c>
      <c r="D1174" s="36" t="s">
        <v>3370</v>
      </c>
      <c r="E1174" s="36" t="s">
        <v>3605</v>
      </c>
      <c r="F1174" s="36" t="s">
        <v>3154</v>
      </c>
      <c r="G1174" s="36" t="s">
        <v>3155</v>
      </c>
      <c r="H1174" s="37">
        <v>0</v>
      </c>
      <c r="I1174" s="37">
        <v>0</v>
      </c>
      <c r="L1174" s="39">
        <v>0</v>
      </c>
      <c r="M1174" s="39">
        <v>0</v>
      </c>
      <c r="P1174" s="37">
        <v>0</v>
      </c>
      <c r="Q1174" s="37">
        <v>0</v>
      </c>
      <c r="S1174" s="37">
        <v>0</v>
      </c>
      <c r="T1174" s="37">
        <v>0</v>
      </c>
      <c r="U1174" s="39">
        <v>0</v>
      </c>
      <c r="V1174" s="39">
        <v>0</v>
      </c>
    </row>
    <row r="1175" spans="1:22" x14ac:dyDescent="0.45">
      <c r="A1175" s="58">
        <v>44549</v>
      </c>
      <c r="B1175" s="36" t="s">
        <v>941</v>
      </c>
      <c r="C1175" s="36" t="s">
        <v>47</v>
      </c>
      <c r="D1175" s="36" t="s">
        <v>3370</v>
      </c>
      <c r="E1175" s="36" t="s">
        <v>3605</v>
      </c>
      <c r="F1175" s="36" t="s">
        <v>3154</v>
      </c>
      <c r="G1175" s="36" t="s">
        <v>3155</v>
      </c>
      <c r="H1175" s="37">
        <v>8</v>
      </c>
      <c r="I1175" s="37">
        <v>0</v>
      </c>
      <c r="J1175" s="38">
        <v>0</v>
      </c>
      <c r="L1175" s="39">
        <v>0</v>
      </c>
      <c r="M1175" s="39">
        <v>0</v>
      </c>
      <c r="P1175" s="37">
        <v>0</v>
      </c>
      <c r="Q1175" s="37">
        <v>0</v>
      </c>
      <c r="S1175" s="37">
        <v>0</v>
      </c>
      <c r="T1175" s="37">
        <v>0</v>
      </c>
      <c r="U1175" s="39">
        <v>0</v>
      </c>
      <c r="V1175" s="39">
        <v>0</v>
      </c>
    </row>
    <row r="1176" spans="1:22" x14ac:dyDescent="0.45">
      <c r="A1176" s="58">
        <v>44550</v>
      </c>
      <c r="B1176" s="36" t="s">
        <v>941</v>
      </c>
      <c r="C1176" s="36" t="s">
        <v>47</v>
      </c>
      <c r="D1176" s="36" t="s">
        <v>3370</v>
      </c>
      <c r="E1176" s="36" t="s">
        <v>3605</v>
      </c>
      <c r="F1176" s="36" t="s">
        <v>3154</v>
      </c>
      <c r="G1176" s="36" t="s">
        <v>3155</v>
      </c>
      <c r="H1176" s="37">
        <v>0</v>
      </c>
      <c r="I1176" s="37">
        <v>0</v>
      </c>
      <c r="L1176" s="39">
        <v>0</v>
      </c>
      <c r="M1176" s="39">
        <v>0</v>
      </c>
      <c r="P1176" s="37">
        <v>0</v>
      </c>
      <c r="Q1176" s="37">
        <v>0</v>
      </c>
      <c r="S1176" s="37">
        <v>0</v>
      </c>
      <c r="T1176" s="37">
        <v>0</v>
      </c>
      <c r="U1176" s="39">
        <v>0</v>
      </c>
      <c r="V1176" s="39">
        <v>0</v>
      </c>
    </row>
    <row r="1177" spans="1:22" x14ac:dyDescent="0.45">
      <c r="A1177" s="58">
        <v>44549</v>
      </c>
      <c r="B1177" s="36" t="s">
        <v>941</v>
      </c>
      <c r="C1177" s="36" t="s">
        <v>47</v>
      </c>
      <c r="D1177" s="36" t="s">
        <v>3382</v>
      </c>
      <c r="E1177" s="36" t="s">
        <v>3605</v>
      </c>
      <c r="F1177" s="36" t="s">
        <v>3154</v>
      </c>
      <c r="G1177" s="36" t="s">
        <v>3155</v>
      </c>
      <c r="H1177" s="37">
        <v>1</v>
      </c>
      <c r="I1177" s="37">
        <v>0</v>
      </c>
      <c r="J1177" s="38">
        <v>0</v>
      </c>
      <c r="L1177" s="39">
        <v>0</v>
      </c>
      <c r="M1177" s="39">
        <v>0</v>
      </c>
      <c r="P1177" s="37">
        <v>0</v>
      </c>
      <c r="Q1177" s="37">
        <v>0</v>
      </c>
      <c r="S1177" s="37">
        <v>0</v>
      </c>
      <c r="T1177" s="37">
        <v>0</v>
      </c>
      <c r="U1177" s="39">
        <v>0</v>
      </c>
      <c r="V1177" s="39">
        <v>0</v>
      </c>
    </row>
    <row r="1178" spans="1:22" x14ac:dyDescent="0.45">
      <c r="A1178" s="58">
        <v>44546</v>
      </c>
      <c r="B1178" s="36" t="s">
        <v>941</v>
      </c>
      <c r="C1178" s="36" t="s">
        <v>47</v>
      </c>
      <c r="D1178" s="36" t="s">
        <v>3364</v>
      </c>
      <c r="E1178" s="36" t="s">
        <v>3605</v>
      </c>
      <c r="F1178" s="36" t="s">
        <v>3154</v>
      </c>
      <c r="G1178" s="36" t="s">
        <v>3155</v>
      </c>
      <c r="H1178" s="37">
        <v>8</v>
      </c>
      <c r="I1178" s="37">
        <v>0</v>
      </c>
      <c r="J1178" s="38">
        <v>0</v>
      </c>
      <c r="L1178" s="39">
        <v>0</v>
      </c>
      <c r="M1178" s="39">
        <v>0</v>
      </c>
      <c r="P1178" s="37">
        <v>0</v>
      </c>
      <c r="Q1178" s="37">
        <v>0</v>
      </c>
      <c r="S1178" s="37">
        <v>0</v>
      </c>
      <c r="T1178" s="37">
        <v>0</v>
      </c>
      <c r="U1178" s="39">
        <v>0</v>
      </c>
      <c r="V1178" s="39">
        <v>0</v>
      </c>
    </row>
    <row r="1179" spans="1:22" x14ac:dyDescent="0.45">
      <c r="A1179" s="58">
        <v>44547</v>
      </c>
      <c r="B1179" s="36" t="s">
        <v>941</v>
      </c>
      <c r="C1179" s="36" t="s">
        <v>47</v>
      </c>
      <c r="D1179" s="36" t="s">
        <v>3364</v>
      </c>
      <c r="E1179" s="36" t="s">
        <v>3605</v>
      </c>
      <c r="F1179" s="36" t="s">
        <v>3154</v>
      </c>
      <c r="G1179" s="36" t="s">
        <v>3155</v>
      </c>
      <c r="H1179" s="37">
        <v>32</v>
      </c>
      <c r="I1179" s="37">
        <v>0</v>
      </c>
      <c r="J1179" s="38">
        <v>0</v>
      </c>
      <c r="L1179" s="39">
        <v>0</v>
      </c>
      <c r="M1179" s="39">
        <v>0</v>
      </c>
      <c r="P1179" s="37">
        <v>0</v>
      </c>
      <c r="Q1179" s="37">
        <v>0</v>
      </c>
      <c r="S1179" s="37">
        <v>0</v>
      </c>
      <c r="T1179" s="37">
        <v>0</v>
      </c>
      <c r="U1179" s="39">
        <v>0</v>
      </c>
      <c r="V1179" s="39">
        <v>0</v>
      </c>
    </row>
    <row r="1180" spans="1:22" x14ac:dyDescent="0.45">
      <c r="A1180" s="58">
        <v>44548</v>
      </c>
      <c r="B1180" s="36" t="s">
        <v>941</v>
      </c>
      <c r="C1180" s="36" t="s">
        <v>47</v>
      </c>
      <c r="D1180" s="36" t="s">
        <v>3364</v>
      </c>
      <c r="E1180" s="36" t="s">
        <v>3605</v>
      </c>
      <c r="F1180" s="36" t="s">
        <v>3154</v>
      </c>
      <c r="G1180" s="36" t="s">
        <v>3155</v>
      </c>
      <c r="H1180" s="37">
        <v>42</v>
      </c>
      <c r="I1180" s="37">
        <v>0</v>
      </c>
      <c r="J1180" s="38">
        <v>0</v>
      </c>
      <c r="L1180" s="39">
        <v>0</v>
      </c>
      <c r="M1180" s="39">
        <v>0</v>
      </c>
      <c r="P1180" s="37">
        <v>0</v>
      </c>
      <c r="Q1180" s="37">
        <v>0</v>
      </c>
      <c r="S1180" s="37">
        <v>0</v>
      </c>
      <c r="T1180" s="37">
        <v>0</v>
      </c>
      <c r="U1180" s="39">
        <v>0</v>
      </c>
      <c r="V1180" s="39">
        <v>0</v>
      </c>
    </row>
    <row r="1181" spans="1:22" x14ac:dyDescent="0.45">
      <c r="A1181" s="58">
        <v>44549</v>
      </c>
      <c r="B1181" s="36" t="s">
        <v>941</v>
      </c>
      <c r="C1181" s="36" t="s">
        <v>47</v>
      </c>
      <c r="D1181" s="36" t="s">
        <v>3364</v>
      </c>
      <c r="E1181" s="36" t="s">
        <v>3605</v>
      </c>
      <c r="F1181" s="36" t="s">
        <v>3154</v>
      </c>
      <c r="G1181" s="36" t="s">
        <v>3155</v>
      </c>
      <c r="H1181" s="37">
        <v>93</v>
      </c>
      <c r="I1181" s="37">
        <v>1</v>
      </c>
      <c r="J1181" s="38">
        <v>1.0752688172043012E-2</v>
      </c>
      <c r="K1181" s="39">
        <v>0.81</v>
      </c>
      <c r="L1181" s="39">
        <v>0.81</v>
      </c>
      <c r="M1181" s="39">
        <v>0</v>
      </c>
      <c r="O1181" s="40">
        <v>0</v>
      </c>
      <c r="P1181" s="37">
        <v>0</v>
      </c>
      <c r="Q1181" s="37">
        <v>0</v>
      </c>
      <c r="R1181" s="38">
        <v>0</v>
      </c>
      <c r="S1181" s="37">
        <v>0</v>
      </c>
      <c r="T1181" s="37">
        <v>0</v>
      </c>
      <c r="U1181" s="39">
        <v>0</v>
      </c>
      <c r="V1181" s="39">
        <v>0</v>
      </c>
    </row>
    <row r="1182" spans="1:22" x14ac:dyDescent="0.45">
      <c r="A1182" s="58">
        <v>44550</v>
      </c>
      <c r="B1182" s="36" t="s">
        <v>941</v>
      </c>
      <c r="C1182" s="36" t="s">
        <v>47</v>
      </c>
      <c r="D1182" s="36" t="s">
        <v>3364</v>
      </c>
      <c r="E1182" s="36" t="s">
        <v>3605</v>
      </c>
      <c r="F1182" s="36" t="s">
        <v>3154</v>
      </c>
      <c r="G1182" s="36" t="s">
        <v>3155</v>
      </c>
      <c r="H1182" s="37">
        <v>78</v>
      </c>
      <c r="I1182" s="37">
        <v>1</v>
      </c>
      <c r="J1182" s="38">
        <v>1.282051282051282E-2</v>
      </c>
      <c r="K1182" s="39">
        <v>0.85</v>
      </c>
      <c r="L1182" s="39">
        <v>0.85</v>
      </c>
      <c r="M1182" s="39">
        <v>0</v>
      </c>
      <c r="O1182" s="40">
        <v>0</v>
      </c>
      <c r="P1182" s="37">
        <v>0</v>
      </c>
      <c r="Q1182" s="37">
        <v>0</v>
      </c>
      <c r="R1182" s="38">
        <v>0</v>
      </c>
      <c r="S1182" s="37">
        <v>0</v>
      </c>
      <c r="T1182" s="37">
        <v>0</v>
      </c>
      <c r="U1182" s="39">
        <v>0</v>
      </c>
      <c r="V1182" s="39">
        <v>0</v>
      </c>
    </row>
    <row r="1183" spans="1:22" x14ac:dyDescent="0.45">
      <c r="A1183" s="58">
        <v>44547</v>
      </c>
      <c r="B1183" s="36" t="s">
        <v>941</v>
      </c>
      <c r="C1183" s="36" t="s">
        <v>47</v>
      </c>
      <c r="D1183" s="36" t="s">
        <v>3374</v>
      </c>
      <c r="E1183" s="36" t="s">
        <v>3605</v>
      </c>
      <c r="F1183" s="36" t="s">
        <v>3154</v>
      </c>
      <c r="G1183" s="36" t="s">
        <v>3155</v>
      </c>
      <c r="H1183" s="37">
        <v>1</v>
      </c>
      <c r="I1183" s="37">
        <v>0</v>
      </c>
      <c r="J1183" s="38">
        <v>0</v>
      </c>
      <c r="L1183" s="39">
        <v>0</v>
      </c>
      <c r="M1183" s="39">
        <v>0</v>
      </c>
      <c r="P1183" s="37">
        <v>0</v>
      </c>
      <c r="Q1183" s="37">
        <v>0</v>
      </c>
      <c r="S1183" s="37">
        <v>0</v>
      </c>
      <c r="T1183" s="37">
        <v>0</v>
      </c>
      <c r="U1183" s="39">
        <v>0</v>
      </c>
      <c r="V1183" s="39">
        <v>0</v>
      </c>
    </row>
    <row r="1184" spans="1:22" x14ac:dyDescent="0.45">
      <c r="A1184" s="58">
        <v>44548</v>
      </c>
      <c r="B1184" s="36" t="s">
        <v>941</v>
      </c>
      <c r="C1184" s="36" t="s">
        <v>47</v>
      </c>
      <c r="D1184" s="36" t="s">
        <v>3348</v>
      </c>
      <c r="E1184" s="36" t="s">
        <v>3607</v>
      </c>
      <c r="F1184" s="36" t="s">
        <v>3154</v>
      </c>
      <c r="G1184" s="36" t="s">
        <v>3155</v>
      </c>
      <c r="H1184" s="37">
        <v>0</v>
      </c>
      <c r="I1184" s="37">
        <v>0</v>
      </c>
      <c r="L1184" s="39">
        <v>0</v>
      </c>
      <c r="M1184" s="39">
        <v>0</v>
      </c>
      <c r="P1184" s="37">
        <v>0</v>
      </c>
      <c r="Q1184" s="37">
        <v>0</v>
      </c>
      <c r="S1184" s="37">
        <v>0</v>
      </c>
      <c r="T1184" s="37">
        <v>0</v>
      </c>
      <c r="U1184" s="39">
        <v>0</v>
      </c>
      <c r="V1184" s="39">
        <v>0</v>
      </c>
    </row>
    <row r="1185" spans="1:22" x14ac:dyDescent="0.45">
      <c r="A1185" s="58">
        <v>44547</v>
      </c>
      <c r="B1185" s="36" t="s">
        <v>941</v>
      </c>
      <c r="C1185" s="36" t="s">
        <v>47</v>
      </c>
      <c r="D1185" s="36" t="s">
        <v>3350</v>
      </c>
      <c r="E1185" s="36" t="s">
        <v>3607</v>
      </c>
      <c r="F1185" s="36" t="s">
        <v>3154</v>
      </c>
      <c r="G1185" s="36" t="s">
        <v>3155</v>
      </c>
      <c r="H1185" s="37">
        <v>0</v>
      </c>
      <c r="I1185" s="37">
        <v>0</v>
      </c>
      <c r="L1185" s="39">
        <v>0</v>
      </c>
      <c r="M1185" s="39">
        <v>0</v>
      </c>
      <c r="P1185" s="37">
        <v>0</v>
      </c>
      <c r="Q1185" s="37">
        <v>0</v>
      </c>
      <c r="S1185" s="37">
        <v>0</v>
      </c>
      <c r="T1185" s="37">
        <v>0</v>
      </c>
      <c r="U1185" s="39">
        <v>0</v>
      </c>
      <c r="V1185" s="39">
        <v>0</v>
      </c>
    </row>
    <row r="1186" spans="1:22" x14ac:dyDescent="0.45">
      <c r="A1186" s="58">
        <v>44548</v>
      </c>
      <c r="B1186" s="36" t="s">
        <v>941</v>
      </c>
      <c r="C1186" s="36" t="s">
        <v>47</v>
      </c>
      <c r="D1186" s="36" t="s">
        <v>3350</v>
      </c>
      <c r="E1186" s="36" t="s">
        <v>3607</v>
      </c>
      <c r="F1186" s="36" t="s">
        <v>3154</v>
      </c>
      <c r="G1186" s="36" t="s">
        <v>3155</v>
      </c>
      <c r="H1186" s="37">
        <v>3</v>
      </c>
      <c r="I1186" s="37">
        <v>0</v>
      </c>
      <c r="J1186" s="38">
        <v>0</v>
      </c>
      <c r="L1186" s="39">
        <v>0</v>
      </c>
      <c r="M1186" s="39">
        <v>0</v>
      </c>
      <c r="P1186" s="37">
        <v>0</v>
      </c>
      <c r="Q1186" s="37">
        <v>0</v>
      </c>
      <c r="S1186" s="37">
        <v>0</v>
      </c>
      <c r="T1186" s="37">
        <v>0</v>
      </c>
      <c r="U1186" s="39">
        <v>0</v>
      </c>
      <c r="V1186" s="39">
        <v>0</v>
      </c>
    </row>
    <row r="1187" spans="1:22" x14ac:dyDescent="0.45">
      <c r="A1187" s="58">
        <v>44549</v>
      </c>
      <c r="B1187" s="36" t="s">
        <v>941</v>
      </c>
      <c r="C1187" s="36" t="s">
        <v>47</v>
      </c>
      <c r="D1187" s="36" t="s">
        <v>3350</v>
      </c>
      <c r="E1187" s="36" t="s">
        <v>3607</v>
      </c>
      <c r="F1187" s="36" t="s">
        <v>3154</v>
      </c>
      <c r="G1187" s="36" t="s">
        <v>3155</v>
      </c>
      <c r="H1187" s="37">
        <v>20</v>
      </c>
      <c r="I1187" s="37">
        <v>0</v>
      </c>
      <c r="J1187" s="38">
        <v>0</v>
      </c>
      <c r="L1187" s="39">
        <v>0</v>
      </c>
      <c r="M1187" s="39">
        <v>0</v>
      </c>
      <c r="P1187" s="37">
        <v>0</v>
      </c>
      <c r="Q1187" s="37">
        <v>0</v>
      </c>
      <c r="S1187" s="37">
        <v>0</v>
      </c>
      <c r="T1187" s="37">
        <v>0</v>
      </c>
      <c r="U1187" s="39">
        <v>0</v>
      </c>
      <c r="V1187" s="39">
        <v>0</v>
      </c>
    </row>
    <row r="1188" spans="1:22" x14ac:dyDescent="0.45">
      <c r="A1188" s="58">
        <v>44550</v>
      </c>
      <c r="B1188" s="36" t="s">
        <v>941</v>
      </c>
      <c r="C1188" s="36" t="s">
        <v>47</v>
      </c>
      <c r="D1188" s="36" t="s">
        <v>3350</v>
      </c>
      <c r="E1188" s="36" t="s">
        <v>3607</v>
      </c>
      <c r="F1188" s="36" t="s">
        <v>3154</v>
      </c>
      <c r="G1188" s="36" t="s">
        <v>3155</v>
      </c>
      <c r="H1188" s="37">
        <v>17</v>
      </c>
      <c r="I1188" s="37">
        <v>0</v>
      </c>
      <c r="J1188" s="38">
        <v>0</v>
      </c>
      <c r="L1188" s="39">
        <v>0</v>
      </c>
      <c r="M1188" s="39">
        <v>0</v>
      </c>
      <c r="P1188" s="37">
        <v>0</v>
      </c>
      <c r="Q1188" s="37">
        <v>0</v>
      </c>
      <c r="S1188" s="37">
        <v>0</v>
      </c>
      <c r="T1188" s="37">
        <v>0</v>
      </c>
      <c r="U1188" s="39">
        <v>0</v>
      </c>
      <c r="V1188" s="39">
        <v>0</v>
      </c>
    </row>
    <row r="1189" spans="1:22" x14ac:dyDescent="0.45">
      <c r="A1189" s="58">
        <v>44548</v>
      </c>
      <c r="B1189" s="36" t="s">
        <v>941</v>
      </c>
      <c r="C1189" s="36" t="s">
        <v>47</v>
      </c>
      <c r="D1189" s="36" t="s">
        <v>3347</v>
      </c>
      <c r="E1189" s="36" t="s">
        <v>3608</v>
      </c>
      <c r="F1189" s="36" t="s">
        <v>3154</v>
      </c>
      <c r="G1189" s="36" t="s">
        <v>3155</v>
      </c>
      <c r="H1189" s="37">
        <v>1</v>
      </c>
      <c r="I1189" s="37">
        <v>0</v>
      </c>
      <c r="J1189" s="38">
        <v>0</v>
      </c>
      <c r="L1189" s="39">
        <v>0</v>
      </c>
      <c r="M1189" s="39">
        <v>0</v>
      </c>
      <c r="P1189" s="37">
        <v>0</v>
      </c>
      <c r="Q1189" s="37">
        <v>0</v>
      </c>
      <c r="S1189" s="37">
        <v>0</v>
      </c>
      <c r="T1189" s="37">
        <v>0</v>
      </c>
      <c r="U1189" s="39">
        <v>0</v>
      </c>
      <c r="V1189" s="39">
        <v>0</v>
      </c>
    </row>
    <row r="1190" spans="1:22" x14ac:dyDescent="0.45">
      <c r="A1190" s="58">
        <v>44549</v>
      </c>
      <c r="B1190" s="36" t="s">
        <v>941</v>
      </c>
      <c r="C1190" s="36" t="s">
        <v>47</v>
      </c>
      <c r="D1190" s="36" t="s">
        <v>3347</v>
      </c>
      <c r="E1190" s="36" t="s">
        <v>3608</v>
      </c>
      <c r="F1190" s="36" t="s">
        <v>3154</v>
      </c>
      <c r="G1190" s="36" t="s">
        <v>3155</v>
      </c>
      <c r="H1190" s="37">
        <v>10</v>
      </c>
      <c r="I1190" s="37">
        <v>0</v>
      </c>
      <c r="J1190" s="38">
        <v>0</v>
      </c>
      <c r="L1190" s="39">
        <v>0</v>
      </c>
      <c r="M1190" s="39">
        <v>0</v>
      </c>
      <c r="P1190" s="37">
        <v>0</v>
      </c>
      <c r="Q1190" s="37">
        <v>0</v>
      </c>
      <c r="S1190" s="37">
        <v>0</v>
      </c>
      <c r="T1190" s="37">
        <v>0</v>
      </c>
      <c r="U1190" s="39">
        <v>0</v>
      </c>
      <c r="V1190" s="39">
        <v>0</v>
      </c>
    </row>
    <row r="1191" spans="1:22" x14ac:dyDescent="0.45">
      <c r="A1191" s="58">
        <v>44550</v>
      </c>
      <c r="B1191" s="36" t="s">
        <v>941</v>
      </c>
      <c r="C1191" s="36" t="s">
        <v>47</v>
      </c>
      <c r="D1191" s="36" t="s">
        <v>3347</v>
      </c>
      <c r="E1191" s="36" t="s">
        <v>3608</v>
      </c>
      <c r="F1191" s="36" t="s">
        <v>3154</v>
      </c>
      <c r="G1191" s="36" t="s">
        <v>3155</v>
      </c>
      <c r="H1191" s="37">
        <v>2</v>
      </c>
      <c r="I1191" s="37">
        <v>0</v>
      </c>
      <c r="J1191" s="38">
        <v>0</v>
      </c>
      <c r="L1191" s="39">
        <v>0</v>
      </c>
      <c r="M1191" s="39">
        <v>0</v>
      </c>
      <c r="P1191" s="37">
        <v>0</v>
      </c>
      <c r="Q1191" s="37">
        <v>0</v>
      </c>
      <c r="S1191" s="37">
        <v>0</v>
      </c>
      <c r="T1191" s="37">
        <v>0</v>
      </c>
      <c r="U1191" s="39">
        <v>0</v>
      </c>
      <c r="V1191" s="39">
        <v>0</v>
      </c>
    </row>
    <row r="1192" spans="1:22" x14ac:dyDescent="0.45">
      <c r="A1192" s="58">
        <v>44550</v>
      </c>
      <c r="B1192" s="36" t="s">
        <v>941</v>
      </c>
      <c r="C1192" s="36" t="s">
        <v>47</v>
      </c>
      <c r="D1192" s="36" t="s">
        <v>3345</v>
      </c>
      <c r="E1192" s="36" t="s">
        <v>3609</v>
      </c>
      <c r="F1192" s="36" t="s">
        <v>3154</v>
      </c>
      <c r="G1192" s="36" t="s">
        <v>3155</v>
      </c>
      <c r="H1192" s="37">
        <v>0</v>
      </c>
      <c r="I1192" s="37">
        <v>0</v>
      </c>
      <c r="L1192" s="39">
        <v>0</v>
      </c>
      <c r="M1192" s="39">
        <v>0</v>
      </c>
      <c r="P1192" s="37">
        <v>0</v>
      </c>
      <c r="Q1192" s="37">
        <v>0</v>
      </c>
      <c r="S1192" s="37">
        <v>0</v>
      </c>
      <c r="T1192" s="37">
        <v>0</v>
      </c>
      <c r="U1192" s="39">
        <v>0</v>
      </c>
      <c r="V1192" s="39">
        <v>0</v>
      </c>
    </row>
    <row r="1193" spans="1:22" x14ac:dyDescent="0.45">
      <c r="A1193" s="58">
        <v>44546</v>
      </c>
      <c r="B1193" s="36" t="s">
        <v>941</v>
      </c>
      <c r="C1193" s="36" t="s">
        <v>47</v>
      </c>
      <c r="D1193" s="36" t="s">
        <v>3501</v>
      </c>
      <c r="E1193" s="36" t="s">
        <v>3584</v>
      </c>
      <c r="F1193" s="36" t="s">
        <v>3154</v>
      </c>
      <c r="G1193" s="36" t="s">
        <v>3155</v>
      </c>
      <c r="H1193" s="37">
        <v>2221</v>
      </c>
      <c r="I1193" s="37">
        <v>18</v>
      </c>
      <c r="J1193" s="38">
        <v>8.1044574515983792E-3</v>
      </c>
      <c r="K1193" s="39">
        <v>1.6527777777777777</v>
      </c>
      <c r="L1193" s="39">
        <v>29.75</v>
      </c>
      <c r="M1193" s="39">
        <v>204.98</v>
      </c>
      <c r="N1193" s="38">
        <v>0.14513611084008196</v>
      </c>
      <c r="O1193" s="40">
        <v>6.8900840336134452</v>
      </c>
      <c r="P1193" s="37">
        <v>2</v>
      </c>
      <c r="Q1193" s="37">
        <v>2</v>
      </c>
      <c r="R1193" s="38">
        <v>0.1111111111111111</v>
      </c>
      <c r="S1193" s="37">
        <v>1</v>
      </c>
      <c r="T1193" s="37">
        <v>1</v>
      </c>
      <c r="U1193" s="39">
        <v>79.989999999999995</v>
      </c>
      <c r="V1193" s="39">
        <v>124.99</v>
      </c>
    </row>
    <row r="1194" spans="1:22" x14ac:dyDescent="0.45">
      <c r="A1194" s="58">
        <v>44547</v>
      </c>
      <c r="B1194" s="36" t="s">
        <v>941</v>
      </c>
      <c r="C1194" s="36" t="s">
        <v>47</v>
      </c>
      <c r="D1194" s="36" t="s">
        <v>3501</v>
      </c>
      <c r="E1194" s="36" t="s">
        <v>3584</v>
      </c>
      <c r="F1194" s="36" t="s">
        <v>3154</v>
      </c>
      <c r="G1194" s="36" t="s">
        <v>3155</v>
      </c>
      <c r="H1194" s="37">
        <v>133</v>
      </c>
      <c r="I1194" s="37">
        <v>2</v>
      </c>
      <c r="J1194" s="38">
        <v>1.5037593984962405E-2</v>
      </c>
      <c r="K1194" s="39">
        <v>0.98499999999999999</v>
      </c>
      <c r="L1194" s="39">
        <v>1.97</v>
      </c>
      <c r="M1194" s="39">
        <v>0</v>
      </c>
      <c r="O1194" s="40">
        <v>0</v>
      </c>
      <c r="P1194" s="37">
        <v>0</v>
      </c>
      <c r="Q1194" s="37">
        <v>0</v>
      </c>
      <c r="R1194" s="38">
        <v>0</v>
      </c>
      <c r="S1194" s="37">
        <v>0</v>
      </c>
      <c r="T1194" s="37">
        <v>0</v>
      </c>
      <c r="U1194" s="39">
        <v>0</v>
      </c>
      <c r="V1194" s="39">
        <v>0</v>
      </c>
    </row>
    <row r="1195" spans="1:22" x14ac:dyDescent="0.45">
      <c r="A1195" s="58">
        <v>44548</v>
      </c>
      <c r="B1195" s="36" t="s">
        <v>941</v>
      </c>
      <c r="C1195" s="36" t="s">
        <v>47</v>
      </c>
      <c r="D1195" s="36" t="s">
        <v>3501</v>
      </c>
      <c r="E1195" s="36" t="s">
        <v>3584</v>
      </c>
      <c r="F1195" s="36" t="s">
        <v>3154</v>
      </c>
      <c r="G1195" s="36" t="s">
        <v>3155</v>
      </c>
      <c r="H1195" s="37">
        <v>20</v>
      </c>
      <c r="I1195" s="37">
        <v>1</v>
      </c>
      <c r="J1195" s="38">
        <v>0.05</v>
      </c>
      <c r="K1195" s="39">
        <v>0.66</v>
      </c>
      <c r="L1195" s="39">
        <v>0.66</v>
      </c>
      <c r="M1195" s="39">
        <v>0</v>
      </c>
      <c r="O1195" s="40">
        <v>0</v>
      </c>
      <c r="P1195" s="37">
        <v>0</v>
      </c>
      <c r="Q1195" s="37">
        <v>0</v>
      </c>
      <c r="R1195" s="38">
        <v>0</v>
      </c>
      <c r="S1195" s="37">
        <v>0</v>
      </c>
      <c r="T1195" s="37">
        <v>0</v>
      </c>
      <c r="U1195" s="39">
        <v>0</v>
      </c>
      <c r="V1195" s="39">
        <v>0</v>
      </c>
    </row>
    <row r="1196" spans="1:22" x14ac:dyDescent="0.45">
      <c r="A1196" s="58">
        <v>44549</v>
      </c>
      <c r="B1196" s="36" t="s">
        <v>941</v>
      </c>
      <c r="C1196" s="36" t="s">
        <v>47</v>
      </c>
      <c r="D1196" s="36" t="s">
        <v>3501</v>
      </c>
      <c r="E1196" s="36" t="s">
        <v>3584</v>
      </c>
      <c r="F1196" s="36" t="s">
        <v>3154</v>
      </c>
      <c r="G1196" s="36" t="s">
        <v>3155</v>
      </c>
      <c r="H1196" s="37">
        <v>108</v>
      </c>
      <c r="I1196" s="37">
        <v>0</v>
      </c>
      <c r="J1196" s="38">
        <v>0</v>
      </c>
      <c r="L1196" s="39">
        <v>0</v>
      </c>
      <c r="M1196" s="39">
        <v>0</v>
      </c>
      <c r="P1196" s="37">
        <v>0</v>
      </c>
      <c r="Q1196" s="37">
        <v>0</v>
      </c>
      <c r="S1196" s="37">
        <v>0</v>
      </c>
      <c r="T1196" s="37">
        <v>0</v>
      </c>
      <c r="U1196" s="39">
        <v>0</v>
      </c>
      <c r="V1196" s="39">
        <v>0</v>
      </c>
    </row>
    <row r="1197" spans="1:22" x14ac:dyDescent="0.45">
      <c r="A1197" s="58">
        <v>44550</v>
      </c>
      <c r="B1197" s="36" t="s">
        <v>941</v>
      </c>
      <c r="C1197" s="36" t="s">
        <v>47</v>
      </c>
      <c r="D1197" s="36" t="s">
        <v>3501</v>
      </c>
      <c r="E1197" s="36" t="s">
        <v>3584</v>
      </c>
      <c r="F1197" s="36" t="s">
        <v>3154</v>
      </c>
      <c r="G1197" s="36" t="s">
        <v>3155</v>
      </c>
      <c r="H1197" s="37">
        <v>245</v>
      </c>
      <c r="I1197" s="37">
        <v>3</v>
      </c>
      <c r="J1197" s="38">
        <v>1.2244897959183675E-2</v>
      </c>
      <c r="K1197" s="39">
        <v>1.3166666666666667</v>
      </c>
      <c r="L1197" s="39">
        <v>3.95</v>
      </c>
      <c r="M1197" s="39">
        <v>0</v>
      </c>
      <c r="O1197" s="40">
        <v>0</v>
      </c>
      <c r="P1197" s="37">
        <v>0</v>
      </c>
      <c r="Q1197" s="37">
        <v>0</v>
      </c>
      <c r="R1197" s="38">
        <v>0</v>
      </c>
      <c r="S1197" s="37">
        <v>0</v>
      </c>
      <c r="T1197" s="37">
        <v>0</v>
      </c>
      <c r="U1197" s="39">
        <v>0</v>
      </c>
      <c r="V1197" s="39">
        <v>0</v>
      </c>
    </row>
    <row r="1198" spans="1:22" x14ac:dyDescent="0.45">
      <c r="A1198" s="58">
        <v>44546</v>
      </c>
      <c r="B1198" s="36" t="s">
        <v>941</v>
      </c>
      <c r="C1198" s="36" t="s">
        <v>47</v>
      </c>
      <c r="D1198" s="36" t="s">
        <v>3453</v>
      </c>
      <c r="E1198" s="36" t="s">
        <v>3585</v>
      </c>
      <c r="F1198" s="36" t="s">
        <v>3159</v>
      </c>
      <c r="G1198" s="36" t="s">
        <v>3160</v>
      </c>
      <c r="H1198" s="37">
        <v>320</v>
      </c>
      <c r="I1198" s="37">
        <v>1</v>
      </c>
      <c r="J1198" s="38">
        <v>3.1250000000000002E-3</v>
      </c>
      <c r="K1198" s="39">
        <v>0.28999999999999998</v>
      </c>
      <c r="L1198" s="39">
        <v>0.28999999999999998</v>
      </c>
      <c r="M1198" s="39">
        <v>0</v>
      </c>
      <c r="O1198" s="40">
        <v>0</v>
      </c>
      <c r="P1198" s="37">
        <v>0</v>
      </c>
      <c r="Q1198" s="37">
        <v>0</v>
      </c>
      <c r="R1198" s="38">
        <v>0</v>
      </c>
      <c r="S1198" s="37">
        <v>0</v>
      </c>
      <c r="T1198" s="37">
        <v>0</v>
      </c>
      <c r="U1198" s="39">
        <v>0</v>
      </c>
      <c r="V1198" s="39">
        <v>0</v>
      </c>
    </row>
    <row r="1199" spans="1:22" x14ac:dyDescent="0.45">
      <c r="A1199" s="58">
        <v>44547</v>
      </c>
      <c r="B1199" s="36" t="s">
        <v>941</v>
      </c>
      <c r="C1199" s="36" t="s">
        <v>47</v>
      </c>
      <c r="D1199" s="36" t="s">
        <v>3453</v>
      </c>
      <c r="E1199" s="36" t="s">
        <v>3585</v>
      </c>
      <c r="F1199" s="36" t="s">
        <v>3159</v>
      </c>
      <c r="G1199" s="36" t="s">
        <v>3160</v>
      </c>
      <c r="H1199" s="37">
        <v>270</v>
      </c>
      <c r="I1199" s="37">
        <v>2</v>
      </c>
      <c r="J1199" s="38">
        <v>7.4074074074074077E-3</v>
      </c>
      <c r="K1199" s="39">
        <v>0.23499999999999999</v>
      </c>
      <c r="L1199" s="39">
        <v>0.47</v>
      </c>
      <c r="M1199" s="39">
        <v>0</v>
      </c>
      <c r="O1199" s="40">
        <v>0</v>
      </c>
      <c r="P1199" s="37">
        <v>0</v>
      </c>
      <c r="Q1199" s="37">
        <v>0</v>
      </c>
      <c r="R1199" s="38">
        <v>0</v>
      </c>
      <c r="S1199" s="37">
        <v>0</v>
      </c>
      <c r="T1199" s="37">
        <v>0</v>
      </c>
      <c r="U1199" s="39">
        <v>0</v>
      </c>
      <c r="V1199" s="39">
        <v>0</v>
      </c>
    </row>
    <row r="1200" spans="1:22" x14ac:dyDescent="0.45">
      <c r="A1200" s="58">
        <v>44548</v>
      </c>
      <c r="B1200" s="36" t="s">
        <v>941</v>
      </c>
      <c r="C1200" s="36" t="s">
        <v>47</v>
      </c>
      <c r="D1200" s="36" t="s">
        <v>3453</v>
      </c>
      <c r="E1200" s="36" t="s">
        <v>3585</v>
      </c>
      <c r="F1200" s="36" t="s">
        <v>3159</v>
      </c>
      <c r="G1200" s="36" t="s">
        <v>3160</v>
      </c>
      <c r="H1200" s="37">
        <v>258</v>
      </c>
      <c r="I1200" s="37">
        <v>1</v>
      </c>
      <c r="J1200" s="38">
        <v>3.8759689922480624E-3</v>
      </c>
      <c r="K1200" s="39">
        <v>0.06</v>
      </c>
      <c r="L1200" s="39">
        <v>0.06</v>
      </c>
      <c r="M1200" s="39">
        <v>0</v>
      </c>
      <c r="O1200" s="40">
        <v>0</v>
      </c>
      <c r="P1200" s="37">
        <v>0</v>
      </c>
      <c r="Q1200" s="37">
        <v>0</v>
      </c>
      <c r="R1200" s="38">
        <v>0</v>
      </c>
      <c r="S1200" s="37">
        <v>0</v>
      </c>
      <c r="T1200" s="37">
        <v>0</v>
      </c>
      <c r="U1200" s="39">
        <v>0</v>
      </c>
      <c r="V1200" s="39">
        <v>0</v>
      </c>
    </row>
    <row r="1201" spans="1:22" x14ac:dyDescent="0.45">
      <c r="A1201" s="58">
        <v>44549</v>
      </c>
      <c r="B1201" s="36" t="s">
        <v>941</v>
      </c>
      <c r="C1201" s="36" t="s">
        <v>47</v>
      </c>
      <c r="D1201" s="36" t="s">
        <v>3453</v>
      </c>
      <c r="E1201" s="36" t="s">
        <v>3585</v>
      </c>
      <c r="F1201" s="36" t="s">
        <v>3159</v>
      </c>
      <c r="G1201" s="36" t="s">
        <v>3160</v>
      </c>
      <c r="H1201" s="37">
        <v>196</v>
      </c>
      <c r="I1201" s="37">
        <v>0</v>
      </c>
      <c r="J1201" s="38">
        <v>0</v>
      </c>
      <c r="L1201" s="39">
        <v>0</v>
      </c>
      <c r="M1201" s="39">
        <v>0</v>
      </c>
      <c r="P1201" s="37">
        <v>0</v>
      </c>
      <c r="Q1201" s="37">
        <v>0</v>
      </c>
      <c r="S1201" s="37">
        <v>0</v>
      </c>
      <c r="T1201" s="37">
        <v>0</v>
      </c>
      <c r="U1201" s="39">
        <v>0</v>
      </c>
      <c r="V1201" s="39">
        <v>0</v>
      </c>
    </row>
    <row r="1202" spans="1:22" x14ac:dyDescent="0.45">
      <c r="A1202" s="58">
        <v>44550</v>
      </c>
      <c r="B1202" s="36" t="s">
        <v>941</v>
      </c>
      <c r="C1202" s="36" t="s">
        <v>47</v>
      </c>
      <c r="D1202" s="36" t="s">
        <v>3453</v>
      </c>
      <c r="E1202" s="36" t="s">
        <v>3585</v>
      </c>
      <c r="F1202" s="36" t="s">
        <v>3159</v>
      </c>
      <c r="G1202" s="36" t="s">
        <v>3160</v>
      </c>
      <c r="H1202" s="37">
        <v>558</v>
      </c>
      <c r="I1202" s="37">
        <v>1</v>
      </c>
      <c r="J1202" s="38">
        <v>1.7921146953405018E-3</v>
      </c>
      <c r="K1202" s="39">
        <v>0.31</v>
      </c>
      <c r="L1202" s="39">
        <v>0.31</v>
      </c>
      <c r="M1202" s="39">
        <v>0</v>
      </c>
      <c r="O1202" s="40">
        <v>0</v>
      </c>
      <c r="P1202" s="37">
        <v>0</v>
      </c>
      <c r="Q1202" s="37">
        <v>0</v>
      </c>
      <c r="R1202" s="38">
        <v>0</v>
      </c>
      <c r="S1202" s="37">
        <v>0</v>
      </c>
      <c r="T1202" s="37">
        <v>0</v>
      </c>
      <c r="U1202" s="39">
        <v>0</v>
      </c>
      <c r="V1202" s="39">
        <v>0</v>
      </c>
    </row>
    <row r="1203" spans="1:22" x14ac:dyDescent="0.45">
      <c r="A1203" s="58">
        <v>44546</v>
      </c>
      <c r="B1203" s="36" t="s">
        <v>941</v>
      </c>
      <c r="C1203" s="36" t="s">
        <v>47</v>
      </c>
      <c r="D1203" s="36" t="s">
        <v>3279</v>
      </c>
      <c r="E1203" s="36" t="s">
        <v>3586</v>
      </c>
      <c r="F1203" s="36" t="s">
        <v>3159</v>
      </c>
      <c r="G1203" s="36" t="s">
        <v>3160</v>
      </c>
      <c r="H1203" s="37">
        <v>8</v>
      </c>
      <c r="I1203" s="37">
        <v>0</v>
      </c>
      <c r="J1203" s="38">
        <v>0</v>
      </c>
      <c r="L1203" s="39">
        <v>0</v>
      </c>
      <c r="M1203" s="39">
        <v>0</v>
      </c>
      <c r="P1203" s="37">
        <v>0</v>
      </c>
      <c r="Q1203" s="37">
        <v>0</v>
      </c>
      <c r="S1203" s="37">
        <v>0</v>
      </c>
      <c r="T1203" s="37">
        <v>0</v>
      </c>
      <c r="U1203" s="39">
        <v>0</v>
      </c>
      <c r="V1203" s="39">
        <v>0</v>
      </c>
    </row>
    <row r="1204" spans="1:22" x14ac:dyDescent="0.45">
      <c r="A1204" s="58">
        <v>44547</v>
      </c>
      <c r="B1204" s="36" t="s">
        <v>941</v>
      </c>
      <c r="C1204" s="36" t="s">
        <v>47</v>
      </c>
      <c r="D1204" s="36" t="s">
        <v>3279</v>
      </c>
      <c r="E1204" s="36" t="s">
        <v>3586</v>
      </c>
      <c r="F1204" s="36" t="s">
        <v>3159</v>
      </c>
      <c r="G1204" s="36" t="s">
        <v>3160</v>
      </c>
      <c r="H1204" s="37">
        <v>6</v>
      </c>
      <c r="I1204" s="37">
        <v>0</v>
      </c>
      <c r="J1204" s="38">
        <v>0</v>
      </c>
      <c r="L1204" s="39">
        <v>0</v>
      </c>
      <c r="M1204" s="39">
        <v>0</v>
      </c>
      <c r="P1204" s="37">
        <v>0</v>
      </c>
      <c r="Q1204" s="37">
        <v>0</v>
      </c>
      <c r="S1204" s="37">
        <v>0</v>
      </c>
      <c r="T1204" s="37">
        <v>0</v>
      </c>
      <c r="U1204" s="39">
        <v>0</v>
      </c>
      <c r="V1204" s="39">
        <v>0</v>
      </c>
    </row>
    <row r="1205" spans="1:22" x14ac:dyDescent="0.45">
      <c r="A1205" s="58">
        <v>44548</v>
      </c>
      <c r="B1205" s="36" t="s">
        <v>941</v>
      </c>
      <c r="C1205" s="36" t="s">
        <v>47</v>
      </c>
      <c r="D1205" s="36" t="s">
        <v>3279</v>
      </c>
      <c r="E1205" s="36" t="s">
        <v>3586</v>
      </c>
      <c r="F1205" s="36" t="s">
        <v>3159</v>
      </c>
      <c r="G1205" s="36" t="s">
        <v>3160</v>
      </c>
      <c r="H1205" s="37">
        <v>8</v>
      </c>
      <c r="I1205" s="37">
        <v>0</v>
      </c>
      <c r="J1205" s="38">
        <v>0</v>
      </c>
      <c r="L1205" s="39">
        <v>0</v>
      </c>
      <c r="M1205" s="39">
        <v>0</v>
      </c>
      <c r="P1205" s="37">
        <v>0</v>
      </c>
      <c r="Q1205" s="37">
        <v>0</v>
      </c>
      <c r="S1205" s="37">
        <v>0</v>
      </c>
      <c r="T1205" s="37">
        <v>0</v>
      </c>
      <c r="U1205" s="39">
        <v>0</v>
      </c>
      <c r="V1205" s="39">
        <v>0</v>
      </c>
    </row>
    <row r="1206" spans="1:22" x14ac:dyDescent="0.45">
      <c r="A1206" s="58">
        <v>44549</v>
      </c>
      <c r="B1206" s="36" t="s">
        <v>941</v>
      </c>
      <c r="C1206" s="36" t="s">
        <v>47</v>
      </c>
      <c r="D1206" s="36" t="s">
        <v>3279</v>
      </c>
      <c r="E1206" s="36" t="s">
        <v>3586</v>
      </c>
      <c r="F1206" s="36" t="s">
        <v>3159</v>
      </c>
      <c r="G1206" s="36" t="s">
        <v>3160</v>
      </c>
      <c r="H1206" s="37">
        <v>14</v>
      </c>
      <c r="I1206" s="37">
        <v>1</v>
      </c>
      <c r="J1206" s="38">
        <v>7.1428571428571425E-2</v>
      </c>
      <c r="K1206" s="39">
        <v>0.99</v>
      </c>
      <c r="L1206" s="39">
        <v>0.99</v>
      </c>
      <c r="M1206" s="39">
        <v>0</v>
      </c>
      <c r="O1206" s="40">
        <v>0</v>
      </c>
      <c r="P1206" s="37">
        <v>0</v>
      </c>
      <c r="Q1206" s="37">
        <v>0</v>
      </c>
      <c r="R1206" s="38">
        <v>0</v>
      </c>
      <c r="S1206" s="37">
        <v>0</v>
      </c>
      <c r="T1206" s="37">
        <v>0</v>
      </c>
      <c r="U1206" s="39">
        <v>0</v>
      </c>
      <c r="V1206" s="39">
        <v>0</v>
      </c>
    </row>
    <row r="1207" spans="1:22" x14ac:dyDescent="0.45">
      <c r="A1207" s="58">
        <v>44550</v>
      </c>
      <c r="B1207" s="36" t="s">
        <v>941</v>
      </c>
      <c r="C1207" s="36" t="s">
        <v>47</v>
      </c>
      <c r="D1207" s="36" t="s">
        <v>3279</v>
      </c>
      <c r="E1207" s="36" t="s">
        <v>3586</v>
      </c>
      <c r="F1207" s="36" t="s">
        <v>3159</v>
      </c>
      <c r="G1207" s="36" t="s">
        <v>3160</v>
      </c>
      <c r="H1207" s="37">
        <v>6</v>
      </c>
      <c r="I1207" s="37">
        <v>0</v>
      </c>
      <c r="J1207" s="38">
        <v>0</v>
      </c>
      <c r="L1207" s="39">
        <v>0</v>
      </c>
      <c r="M1207" s="39">
        <v>0</v>
      </c>
      <c r="P1207" s="37">
        <v>0</v>
      </c>
      <c r="Q1207" s="37">
        <v>0</v>
      </c>
      <c r="S1207" s="37">
        <v>0</v>
      </c>
      <c r="T1207" s="37">
        <v>0</v>
      </c>
      <c r="U1207" s="39">
        <v>0</v>
      </c>
      <c r="V1207" s="39">
        <v>0</v>
      </c>
    </row>
    <row r="1208" spans="1:22" x14ac:dyDescent="0.45">
      <c r="A1208" s="58">
        <v>44550</v>
      </c>
      <c r="B1208" s="36" t="s">
        <v>941</v>
      </c>
      <c r="C1208" s="36" t="s">
        <v>47</v>
      </c>
      <c r="D1208" s="36" t="s">
        <v>3529</v>
      </c>
      <c r="E1208" s="36" t="s">
        <v>3586</v>
      </c>
      <c r="F1208" s="36" t="s">
        <v>3159</v>
      </c>
      <c r="G1208" s="36" t="s">
        <v>3160</v>
      </c>
      <c r="H1208" s="37">
        <v>3</v>
      </c>
      <c r="I1208" s="37">
        <v>0</v>
      </c>
      <c r="J1208" s="38">
        <v>0</v>
      </c>
      <c r="L1208" s="39">
        <v>0</v>
      </c>
      <c r="M1208" s="39">
        <v>0</v>
      </c>
      <c r="P1208" s="37">
        <v>0</v>
      </c>
      <c r="Q1208" s="37">
        <v>0</v>
      </c>
      <c r="S1208" s="37">
        <v>0</v>
      </c>
      <c r="T1208" s="37">
        <v>0</v>
      </c>
      <c r="U1208" s="39">
        <v>0</v>
      </c>
      <c r="V1208" s="39">
        <v>0</v>
      </c>
    </row>
    <row r="1209" spans="1:22" x14ac:dyDescent="0.45">
      <c r="A1209" s="58">
        <v>44549</v>
      </c>
      <c r="B1209" s="36" t="s">
        <v>941</v>
      </c>
      <c r="C1209" s="36" t="s">
        <v>47</v>
      </c>
      <c r="D1209" s="36" t="s">
        <v>3309</v>
      </c>
      <c r="E1209" s="36" t="s">
        <v>3584</v>
      </c>
      <c r="F1209" s="36" t="s">
        <v>3154</v>
      </c>
      <c r="G1209" s="36" t="s">
        <v>3155</v>
      </c>
      <c r="H1209" s="37">
        <v>1</v>
      </c>
      <c r="I1209" s="37">
        <v>0</v>
      </c>
      <c r="J1209" s="38">
        <v>0</v>
      </c>
      <c r="L1209" s="39">
        <v>0</v>
      </c>
      <c r="M1209" s="39">
        <v>0</v>
      </c>
      <c r="P1209" s="37">
        <v>0</v>
      </c>
      <c r="Q1209" s="37">
        <v>0</v>
      </c>
      <c r="S1209" s="37">
        <v>0</v>
      </c>
      <c r="T1209" s="37">
        <v>0</v>
      </c>
      <c r="U1209" s="39">
        <v>0</v>
      </c>
      <c r="V1209" s="39">
        <v>0</v>
      </c>
    </row>
    <row r="1210" spans="1:22" x14ac:dyDescent="0.45">
      <c r="A1210" s="58">
        <v>44550</v>
      </c>
      <c r="B1210" s="36" t="s">
        <v>941</v>
      </c>
      <c r="C1210" s="36" t="s">
        <v>47</v>
      </c>
      <c r="D1210" s="36" t="s">
        <v>3309</v>
      </c>
      <c r="E1210" s="36" t="s">
        <v>3584</v>
      </c>
      <c r="F1210" s="36" t="s">
        <v>3154</v>
      </c>
      <c r="G1210" s="36" t="s">
        <v>3155</v>
      </c>
      <c r="H1210" s="37">
        <v>2</v>
      </c>
      <c r="I1210" s="37">
        <v>0</v>
      </c>
      <c r="J1210" s="38">
        <v>0</v>
      </c>
      <c r="L1210" s="39">
        <v>0</v>
      </c>
      <c r="M1210" s="39">
        <v>0</v>
      </c>
      <c r="P1210" s="37">
        <v>0</v>
      </c>
      <c r="Q1210" s="37">
        <v>0</v>
      </c>
      <c r="S1210" s="37">
        <v>0</v>
      </c>
      <c r="T1210" s="37">
        <v>0</v>
      </c>
      <c r="U1210" s="39">
        <v>0</v>
      </c>
      <c r="V1210" s="39">
        <v>0</v>
      </c>
    </row>
    <row r="1211" spans="1:22" x14ac:dyDescent="0.45">
      <c r="A1211" s="58">
        <v>44546</v>
      </c>
      <c r="B1211" s="36" t="s">
        <v>941</v>
      </c>
      <c r="C1211" s="36" t="s">
        <v>47</v>
      </c>
      <c r="D1211" s="36" t="s">
        <v>3507</v>
      </c>
      <c r="E1211" s="36" t="s">
        <v>3584</v>
      </c>
      <c r="F1211" s="36" t="s">
        <v>3154</v>
      </c>
      <c r="G1211" s="36" t="s">
        <v>3155</v>
      </c>
      <c r="H1211" s="37">
        <v>0</v>
      </c>
      <c r="I1211" s="37">
        <v>0</v>
      </c>
      <c r="L1211" s="39">
        <v>0</v>
      </c>
      <c r="M1211" s="39">
        <v>0</v>
      </c>
      <c r="P1211" s="37">
        <v>0</v>
      </c>
      <c r="Q1211" s="37">
        <v>0</v>
      </c>
      <c r="S1211" s="37">
        <v>0</v>
      </c>
      <c r="T1211" s="37">
        <v>0</v>
      </c>
      <c r="U1211" s="39">
        <v>0</v>
      </c>
      <c r="V1211" s="39">
        <v>0</v>
      </c>
    </row>
    <row r="1212" spans="1:22" x14ac:dyDescent="0.45">
      <c r="A1212" s="58">
        <v>44548</v>
      </c>
      <c r="B1212" s="36" t="s">
        <v>941</v>
      </c>
      <c r="C1212" s="36" t="s">
        <v>47</v>
      </c>
      <c r="D1212" s="36" t="s">
        <v>3507</v>
      </c>
      <c r="E1212" s="36" t="s">
        <v>3584</v>
      </c>
      <c r="F1212" s="36" t="s">
        <v>3154</v>
      </c>
      <c r="G1212" s="36" t="s">
        <v>3155</v>
      </c>
      <c r="H1212" s="37">
        <v>1</v>
      </c>
      <c r="I1212" s="37">
        <v>0</v>
      </c>
      <c r="J1212" s="38">
        <v>0</v>
      </c>
      <c r="L1212" s="39">
        <v>0</v>
      </c>
      <c r="M1212" s="39">
        <v>0</v>
      </c>
      <c r="P1212" s="37">
        <v>0</v>
      </c>
      <c r="Q1212" s="37">
        <v>0</v>
      </c>
      <c r="S1212" s="37">
        <v>0</v>
      </c>
      <c r="T1212" s="37">
        <v>0</v>
      </c>
      <c r="U1212" s="39">
        <v>0</v>
      </c>
      <c r="V1212" s="39">
        <v>0</v>
      </c>
    </row>
    <row r="1213" spans="1:22" x14ac:dyDescent="0.45">
      <c r="A1213" s="58">
        <v>44549</v>
      </c>
      <c r="B1213" s="36" t="s">
        <v>941</v>
      </c>
      <c r="C1213" s="36" t="s">
        <v>47</v>
      </c>
      <c r="D1213" s="36" t="s">
        <v>3507</v>
      </c>
      <c r="E1213" s="36" t="s">
        <v>3584</v>
      </c>
      <c r="F1213" s="36" t="s">
        <v>3154</v>
      </c>
      <c r="G1213" s="36" t="s">
        <v>3155</v>
      </c>
      <c r="H1213" s="37">
        <v>0</v>
      </c>
      <c r="I1213" s="37">
        <v>0</v>
      </c>
      <c r="L1213" s="39">
        <v>0</v>
      </c>
      <c r="M1213" s="39">
        <v>0</v>
      </c>
      <c r="P1213" s="37">
        <v>0</v>
      </c>
      <c r="Q1213" s="37">
        <v>0</v>
      </c>
      <c r="S1213" s="37">
        <v>0</v>
      </c>
      <c r="T1213" s="37">
        <v>0</v>
      </c>
      <c r="U1213" s="39">
        <v>0</v>
      </c>
      <c r="V1213" s="39">
        <v>0</v>
      </c>
    </row>
    <row r="1214" spans="1:22" x14ac:dyDescent="0.45">
      <c r="A1214" s="58">
        <v>44550</v>
      </c>
      <c r="B1214" s="36" t="s">
        <v>941</v>
      </c>
      <c r="C1214" s="36" t="s">
        <v>47</v>
      </c>
      <c r="D1214" s="36" t="s">
        <v>3507</v>
      </c>
      <c r="E1214" s="36" t="s">
        <v>3584</v>
      </c>
      <c r="F1214" s="36" t="s">
        <v>3154</v>
      </c>
      <c r="G1214" s="36" t="s">
        <v>3155</v>
      </c>
      <c r="H1214" s="37">
        <v>2</v>
      </c>
      <c r="I1214" s="37">
        <v>0</v>
      </c>
      <c r="J1214" s="38">
        <v>0</v>
      </c>
      <c r="L1214" s="39">
        <v>0</v>
      </c>
      <c r="M1214" s="39">
        <v>0</v>
      </c>
      <c r="P1214" s="37">
        <v>0</v>
      </c>
      <c r="Q1214" s="37">
        <v>0</v>
      </c>
      <c r="S1214" s="37">
        <v>0</v>
      </c>
      <c r="T1214" s="37">
        <v>0</v>
      </c>
      <c r="U1214" s="39">
        <v>0</v>
      </c>
      <c r="V1214" s="39">
        <v>0</v>
      </c>
    </row>
    <row r="1215" spans="1:22" x14ac:dyDescent="0.45">
      <c r="A1215" s="58">
        <v>44546</v>
      </c>
      <c r="B1215" s="36" t="s">
        <v>941</v>
      </c>
      <c r="C1215" s="36" t="s">
        <v>47</v>
      </c>
      <c r="D1215" s="36" t="s">
        <v>3504</v>
      </c>
      <c r="E1215" s="36" t="s">
        <v>3584</v>
      </c>
      <c r="F1215" s="36" t="s">
        <v>3154</v>
      </c>
      <c r="G1215" s="36" t="s">
        <v>3155</v>
      </c>
      <c r="H1215" s="37">
        <v>59</v>
      </c>
      <c r="I1215" s="37">
        <v>0</v>
      </c>
      <c r="J1215" s="38">
        <v>0</v>
      </c>
      <c r="L1215" s="39">
        <v>0</v>
      </c>
      <c r="M1215" s="39">
        <v>0</v>
      </c>
      <c r="P1215" s="37">
        <v>0</v>
      </c>
      <c r="Q1215" s="37">
        <v>0</v>
      </c>
      <c r="S1215" s="37">
        <v>0</v>
      </c>
      <c r="T1215" s="37">
        <v>0</v>
      </c>
      <c r="U1215" s="39">
        <v>0</v>
      </c>
      <c r="V1215" s="39">
        <v>0</v>
      </c>
    </row>
    <row r="1216" spans="1:22" x14ac:dyDescent="0.45">
      <c r="A1216" s="58">
        <v>44547</v>
      </c>
      <c r="B1216" s="36" t="s">
        <v>941</v>
      </c>
      <c r="C1216" s="36" t="s">
        <v>47</v>
      </c>
      <c r="D1216" s="36" t="s">
        <v>3504</v>
      </c>
      <c r="E1216" s="36" t="s">
        <v>3584</v>
      </c>
      <c r="F1216" s="36" t="s">
        <v>3154</v>
      </c>
      <c r="G1216" s="36" t="s">
        <v>3155</v>
      </c>
      <c r="H1216" s="37">
        <v>35</v>
      </c>
      <c r="I1216" s="37">
        <v>1</v>
      </c>
      <c r="J1216" s="38">
        <v>2.8571428571428571E-2</v>
      </c>
      <c r="K1216" s="39">
        <v>0.93</v>
      </c>
      <c r="L1216" s="39">
        <v>0.93</v>
      </c>
      <c r="M1216" s="39">
        <v>0</v>
      </c>
      <c r="O1216" s="40">
        <v>0</v>
      </c>
      <c r="P1216" s="37">
        <v>0</v>
      </c>
      <c r="Q1216" s="37">
        <v>0</v>
      </c>
      <c r="R1216" s="38">
        <v>0</v>
      </c>
      <c r="S1216" s="37">
        <v>0</v>
      </c>
      <c r="T1216" s="37">
        <v>0</v>
      </c>
      <c r="U1216" s="39">
        <v>0</v>
      </c>
      <c r="V1216" s="39">
        <v>0</v>
      </c>
    </row>
    <row r="1217" spans="1:22" x14ac:dyDescent="0.45">
      <c r="A1217" s="58">
        <v>44548</v>
      </c>
      <c r="B1217" s="36" t="s">
        <v>941</v>
      </c>
      <c r="C1217" s="36" t="s">
        <v>47</v>
      </c>
      <c r="D1217" s="36" t="s">
        <v>3504</v>
      </c>
      <c r="E1217" s="36" t="s">
        <v>3584</v>
      </c>
      <c r="F1217" s="36" t="s">
        <v>3154</v>
      </c>
      <c r="G1217" s="36" t="s">
        <v>3155</v>
      </c>
      <c r="H1217" s="37">
        <v>31</v>
      </c>
      <c r="I1217" s="37">
        <v>0</v>
      </c>
      <c r="J1217" s="38">
        <v>0</v>
      </c>
      <c r="L1217" s="39">
        <v>0</v>
      </c>
      <c r="M1217" s="39">
        <v>0</v>
      </c>
      <c r="P1217" s="37">
        <v>0</v>
      </c>
      <c r="Q1217" s="37">
        <v>0</v>
      </c>
      <c r="S1217" s="37">
        <v>0</v>
      </c>
      <c r="T1217" s="37">
        <v>0</v>
      </c>
      <c r="U1217" s="39">
        <v>0</v>
      </c>
      <c r="V1217" s="39">
        <v>0</v>
      </c>
    </row>
    <row r="1218" spans="1:22" x14ac:dyDescent="0.45">
      <c r="A1218" s="58">
        <v>44549</v>
      </c>
      <c r="B1218" s="36" t="s">
        <v>941</v>
      </c>
      <c r="C1218" s="36" t="s">
        <v>47</v>
      </c>
      <c r="D1218" s="36" t="s">
        <v>3504</v>
      </c>
      <c r="E1218" s="36" t="s">
        <v>3584</v>
      </c>
      <c r="F1218" s="36" t="s">
        <v>3154</v>
      </c>
      <c r="G1218" s="36" t="s">
        <v>3155</v>
      </c>
      <c r="H1218" s="37">
        <v>5</v>
      </c>
      <c r="I1218" s="37">
        <v>0</v>
      </c>
      <c r="J1218" s="38">
        <v>0</v>
      </c>
      <c r="L1218" s="39">
        <v>0</v>
      </c>
      <c r="M1218" s="39">
        <v>0</v>
      </c>
      <c r="P1218" s="37">
        <v>0</v>
      </c>
      <c r="Q1218" s="37">
        <v>0</v>
      </c>
      <c r="S1218" s="37">
        <v>0</v>
      </c>
      <c r="T1218" s="37">
        <v>0</v>
      </c>
      <c r="U1218" s="39">
        <v>0</v>
      </c>
      <c r="V1218" s="39">
        <v>0</v>
      </c>
    </row>
    <row r="1219" spans="1:22" x14ac:dyDescent="0.45">
      <c r="A1219" s="58">
        <v>44550</v>
      </c>
      <c r="B1219" s="36" t="s">
        <v>941</v>
      </c>
      <c r="C1219" s="36" t="s">
        <v>47</v>
      </c>
      <c r="D1219" s="36" t="s">
        <v>3504</v>
      </c>
      <c r="E1219" s="36" t="s">
        <v>3584</v>
      </c>
      <c r="F1219" s="36" t="s">
        <v>3154</v>
      </c>
      <c r="G1219" s="36" t="s">
        <v>3155</v>
      </c>
      <c r="H1219" s="37">
        <v>19</v>
      </c>
      <c r="I1219" s="37">
        <v>0</v>
      </c>
      <c r="J1219" s="38">
        <v>0</v>
      </c>
      <c r="L1219" s="39">
        <v>0</v>
      </c>
      <c r="M1219" s="39">
        <v>0</v>
      </c>
      <c r="P1219" s="37">
        <v>0</v>
      </c>
      <c r="Q1219" s="37">
        <v>0</v>
      </c>
      <c r="S1219" s="37">
        <v>0</v>
      </c>
      <c r="T1219" s="37">
        <v>0</v>
      </c>
      <c r="U1219" s="39">
        <v>0</v>
      </c>
      <c r="V1219" s="39">
        <v>0</v>
      </c>
    </row>
    <row r="1220" spans="1:22" x14ac:dyDescent="0.45">
      <c r="A1220" s="58">
        <v>44549</v>
      </c>
      <c r="B1220" s="36" t="s">
        <v>941</v>
      </c>
      <c r="C1220" s="36" t="s">
        <v>47</v>
      </c>
      <c r="D1220" s="36" t="s">
        <v>3509</v>
      </c>
      <c r="E1220" s="36" t="s">
        <v>3584</v>
      </c>
      <c r="F1220" s="36" t="s">
        <v>3154</v>
      </c>
      <c r="G1220" s="36" t="s">
        <v>3155</v>
      </c>
      <c r="H1220" s="37">
        <v>0</v>
      </c>
      <c r="I1220" s="37">
        <v>0</v>
      </c>
      <c r="L1220" s="39">
        <v>0</v>
      </c>
      <c r="M1220" s="39">
        <v>0</v>
      </c>
      <c r="P1220" s="37">
        <v>0</v>
      </c>
      <c r="Q1220" s="37">
        <v>0</v>
      </c>
      <c r="S1220" s="37">
        <v>0</v>
      </c>
      <c r="T1220" s="37">
        <v>0</v>
      </c>
      <c r="U1220" s="39">
        <v>0</v>
      </c>
      <c r="V1220" s="39">
        <v>0</v>
      </c>
    </row>
    <row r="1221" spans="1:22" x14ac:dyDescent="0.45">
      <c r="A1221" s="58">
        <v>44546</v>
      </c>
      <c r="B1221" s="36" t="s">
        <v>941</v>
      </c>
      <c r="C1221" s="36" t="s">
        <v>47</v>
      </c>
      <c r="D1221" s="36" t="s">
        <v>3337</v>
      </c>
      <c r="E1221" s="36" t="s">
        <v>3584</v>
      </c>
      <c r="F1221" s="36" t="s">
        <v>3154</v>
      </c>
      <c r="G1221" s="36" t="s">
        <v>3155</v>
      </c>
      <c r="H1221" s="37">
        <v>9</v>
      </c>
      <c r="I1221" s="37">
        <v>0</v>
      </c>
      <c r="J1221" s="38">
        <v>0</v>
      </c>
      <c r="L1221" s="39">
        <v>0</v>
      </c>
      <c r="M1221" s="39">
        <v>0</v>
      </c>
      <c r="P1221" s="37">
        <v>0</v>
      </c>
      <c r="Q1221" s="37">
        <v>0</v>
      </c>
      <c r="S1221" s="37">
        <v>0</v>
      </c>
      <c r="T1221" s="37">
        <v>0</v>
      </c>
      <c r="U1221" s="39">
        <v>0</v>
      </c>
      <c r="V1221" s="39">
        <v>0</v>
      </c>
    </row>
    <row r="1222" spans="1:22" x14ac:dyDescent="0.45">
      <c r="A1222" s="58">
        <v>44547</v>
      </c>
      <c r="B1222" s="36" t="s">
        <v>941</v>
      </c>
      <c r="C1222" s="36" t="s">
        <v>47</v>
      </c>
      <c r="D1222" s="36" t="s">
        <v>3337</v>
      </c>
      <c r="E1222" s="36" t="s">
        <v>3584</v>
      </c>
      <c r="F1222" s="36" t="s">
        <v>3154</v>
      </c>
      <c r="G1222" s="36" t="s">
        <v>3155</v>
      </c>
      <c r="H1222" s="37">
        <v>53</v>
      </c>
      <c r="I1222" s="37">
        <v>0</v>
      </c>
      <c r="J1222" s="38">
        <v>0</v>
      </c>
      <c r="L1222" s="39">
        <v>0</v>
      </c>
      <c r="M1222" s="39">
        <v>0</v>
      </c>
      <c r="P1222" s="37">
        <v>0</v>
      </c>
      <c r="Q1222" s="37">
        <v>0</v>
      </c>
      <c r="S1222" s="37">
        <v>0</v>
      </c>
      <c r="T1222" s="37">
        <v>0</v>
      </c>
      <c r="U1222" s="39">
        <v>0</v>
      </c>
      <c r="V1222" s="39">
        <v>0</v>
      </c>
    </row>
    <row r="1223" spans="1:22" x14ac:dyDescent="0.45">
      <c r="A1223" s="58">
        <v>44548</v>
      </c>
      <c r="B1223" s="36" t="s">
        <v>941</v>
      </c>
      <c r="C1223" s="36" t="s">
        <v>47</v>
      </c>
      <c r="D1223" s="36" t="s">
        <v>3337</v>
      </c>
      <c r="E1223" s="36" t="s">
        <v>3584</v>
      </c>
      <c r="F1223" s="36" t="s">
        <v>3154</v>
      </c>
      <c r="G1223" s="36" t="s">
        <v>3155</v>
      </c>
      <c r="H1223" s="37">
        <v>11</v>
      </c>
      <c r="I1223" s="37">
        <v>0</v>
      </c>
      <c r="J1223" s="38">
        <v>0</v>
      </c>
      <c r="L1223" s="39">
        <v>0</v>
      </c>
      <c r="M1223" s="39">
        <v>0</v>
      </c>
      <c r="P1223" s="37">
        <v>0</v>
      </c>
      <c r="Q1223" s="37">
        <v>0</v>
      </c>
      <c r="S1223" s="37">
        <v>0</v>
      </c>
      <c r="T1223" s="37">
        <v>0</v>
      </c>
      <c r="U1223" s="39">
        <v>0</v>
      </c>
      <c r="V1223" s="39">
        <v>0</v>
      </c>
    </row>
    <row r="1224" spans="1:22" x14ac:dyDescent="0.45">
      <c r="A1224" s="58">
        <v>44549</v>
      </c>
      <c r="B1224" s="36" t="s">
        <v>941</v>
      </c>
      <c r="C1224" s="36" t="s">
        <v>47</v>
      </c>
      <c r="D1224" s="36" t="s">
        <v>3337</v>
      </c>
      <c r="E1224" s="36" t="s">
        <v>3584</v>
      </c>
      <c r="F1224" s="36" t="s">
        <v>3154</v>
      </c>
      <c r="G1224" s="36" t="s">
        <v>3155</v>
      </c>
      <c r="H1224" s="37">
        <v>14</v>
      </c>
      <c r="I1224" s="37">
        <v>0</v>
      </c>
      <c r="J1224" s="38">
        <v>0</v>
      </c>
      <c r="L1224" s="39">
        <v>0</v>
      </c>
      <c r="M1224" s="39">
        <v>0</v>
      </c>
      <c r="P1224" s="37">
        <v>0</v>
      </c>
      <c r="Q1224" s="37">
        <v>0</v>
      </c>
      <c r="S1224" s="37">
        <v>0</v>
      </c>
      <c r="T1224" s="37">
        <v>0</v>
      </c>
      <c r="U1224" s="39">
        <v>0</v>
      </c>
      <c r="V1224" s="39">
        <v>0</v>
      </c>
    </row>
    <row r="1225" spans="1:22" x14ac:dyDescent="0.45">
      <c r="A1225" s="58">
        <v>44550</v>
      </c>
      <c r="B1225" s="36" t="s">
        <v>941</v>
      </c>
      <c r="C1225" s="36" t="s">
        <v>47</v>
      </c>
      <c r="D1225" s="36" t="s">
        <v>3337</v>
      </c>
      <c r="E1225" s="36" t="s">
        <v>3584</v>
      </c>
      <c r="F1225" s="36" t="s">
        <v>3154</v>
      </c>
      <c r="G1225" s="36" t="s">
        <v>3155</v>
      </c>
      <c r="H1225" s="37">
        <v>40</v>
      </c>
      <c r="I1225" s="37">
        <v>0</v>
      </c>
      <c r="J1225" s="38">
        <v>0</v>
      </c>
      <c r="L1225" s="39">
        <v>0</v>
      </c>
      <c r="M1225" s="39">
        <v>0</v>
      </c>
      <c r="P1225" s="37">
        <v>0</v>
      </c>
      <c r="Q1225" s="37">
        <v>0</v>
      </c>
      <c r="S1225" s="37">
        <v>0</v>
      </c>
      <c r="T1225" s="37">
        <v>0</v>
      </c>
      <c r="U1225" s="39">
        <v>0</v>
      </c>
      <c r="V1225" s="39">
        <v>0</v>
      </c>
    </row>
    <row r="1226" spans="1:22" x14ac:dyDescent="0.45">
      <c r="A1226" s="58">
        <v>44549</v>
      </c>
      <c r="B1226" s="36" t="s">
        <v>941</v>
      </c>
      <c r="C1226" s="36" t="s">
        <v>47</v>
      </c>
      <c r="D1226" s="36" t="s">
        <v>3321</v>
      </c>
      <c r="E1226" s="36" t="s">
        <v>3584</v>
      </c>
      <c r="F1226" s="36" t="s">
        <v>3154</v>
      </c>
      <c r="G1226" s="36" t="s">
        <v>3155</v>
      </c>
      <c r="H1226" s="37">
        <v>1</v>
      </c>
      <c r="I1226" s="37">
        <v>0</v>
      </c>
      <c r="J1226" s="38">
        <v>0</v>
      </c>
      <c r="L1226" s="39">
        <v>0</v>
      </c>
      <c r="M1226" s="39">
        <v>0</v>
      </c>
      <c r="P1226" s="37">
        <v>0</v>
      </c>
      <c r="Q1226" s="37">
        <v>0</v>
      </c>
      <c r="S1226" s="37">
        <v>0</v>
      </c>
      <c r="T1226" s="37">
        <v>0</v>
      </c>
      <c r="U1226" s="39">
        <v>0</v>
      </c>
      <c r="V1226" s="39">
        <v>0</v>
      </c>
    </row>
    <row r="1227" spans="1:22" x14ac:dyDescent="0.45">
      <c r="A1227" s="58">
        <v>44548</v>
      </c>
      <c r="B1227" s="36" t="s">
        <v>941</v>
      </c>
      <c r="C1227" s="36" t="s">
        <v>47</v>
      </c>
      <c r="D1227" s="36" t="s">
        <v>3331</v>
      </c>
      <c r="E1227" s="36" t="s">
        <v>3584</v>
      </c>
      <c r="F1227" s="36" t="s">
        <v>3154</v>
      </c>
      <c r="G1227" s="36" t="s">
        <v>3155</v>
      </c>
      <c r="H1227" s="37">
        <v>0</v>
      </c>
      <c r="I1227" s="37">
        <v>0</v>
      </c>
      <c r="L1227" s="39">
        <v>0</v>
      </c>
      <c r="M1227" s="39">
        <v>0</v>
      </c>
      <c r="P1227" s="37">
        <v>0</v>
      </c>
      <c r="Q1227" s="37">
        <v>0</v>
      </c>
      <c r="S1227" s="37">
        <v>0</v>
      </c>
      <c r="T1227" s="37">
        <v>0</v>
      </c>
      <c r="U1227" s="39">
        <v>0</v>
      </c>
      <c r="V1227" s="39">
        <v>0</v>
      </c>
    </row>
    <row r="1228" spans="1:22" x14ac:dyDescent="0.45">
      <c r="A1228" s="58">
        <v>44546</v>
      </c>
      <c r="B1228" s="36" t="s">
        <v>941</v>
      </c>
      <c r="C1228" s="36" t="s">
        <v>47</v>
      </c>
      <c r="D1228" s="36" t="s">
        <v>3527</v>
      </c>
      <c r="E1228" s="36" t="s">
        <v>3586</v>
      </c>
      <c r="F1228" s="36" t="s">
        <v>3159</v>
      </c>
      <c r="G1228" s="36" t="s">
        <v>3160</v>
      </c>
      <c r="H1228" s="37">
        <v>5</v>
      </c>
      <c r="I1228" s="37">
        <v>0</v>
      </c>
      <c r="J1228" s="38">
        <v>0</v>
      </c>
      <c r="L1228" s="39">
        <v>0</v>
      </c>
      <c r="M1228" s="39">
        <v>0</v>
      </c>
      <c r="P1228" s="37">
        <v>0</v>
      </c>
      <c r="Q1228" s="37">
        <v>0</v>
      </c>
      <c r="S1228" s="37">
        <v>0</v>
      </c>
      <c r="T1228" s="37">
        <v>0</v>
      </c>
      <c r="U1228" s="39">
        <v>0</v>
      </c>
      <c r="V1228" s="39">
        <v>0</v>
      </c>
    </row>
    <row r="1229" spans="1:22" x14ac:dyDescent="0.45">
      <c r="A1229" s="58">
        <v>44547</v>
      </c>
      <c r="B1229" s="36" t="s">
        <v>941</v>
      </c>
      <c r="C1229" s="36" t="s">
        <v>47</v>
      </c>
      <c r="D1229" s="36" t="s">
        <v>3527</v>
      </c>
      <c r="E1229" s="36" t="s">
        <v>3586</v>
      </c>
      <c r="F1229" s="36" t="s">
        <v>3159</v>
      </c>
      <c r="G1229" s="36" t="s">
        <v>3160</v>
      </c>
      <c r="H1229" s="37">
        <v>1</v>
      </c>
      <c r="I1229" s="37">
        <v>0</v>
      </c>
      <c r="J1229" s="38">
        <v>0</v>
      </c>
      <c r="L1229" s="39">
        <v>0</v>
      </c>
      <c r="M1229" s="39">
        <v>0</v>
      </c>
      <c r="P1229" s="37">
        <v>0</v>
      </c>
      <c r="Q1229" s="37">
        <v>0</v>
      </c>
      <c r="S1229" s="37">
        <v>0</v>
      </c>
      <c r="T1229" s="37">
        <v>0</v>
      </c>
      <c r="U1229" s="39">
        <v>0</v>
      </c>
      <c r="V1229" s="39">
        <v>0</v>
      </c>
    </row>
    <row r="1230" spans="1:22" x14ac:dyDescent="0.45">
      <c r="A1230" s="58">
        <v>44548</v>
      </c>
      <c r="B1230" s="36" t="s">
        <v>941</v>
      </c>
      <c r="C1230" s="36" t="s">
        <v>47</v>
      </c>
      <c r="D1230" s="36" t="s">
        <v>3527</v>
      </c>
      <c r="E1230" s="36" t="s">
        <v>3586</v>
      </c>
      <c r="F1230" s="36" t="s">
        <v>3159</v>
      </c>
      <c r="G1230" s="36" t="s">
        <v>3160</v>
      </c>
      <c r="H1230" s="37">
        <v>7</v>
      </c>
      <c r="I1230" s="37">
        <v>0</v>
      </c>
      <c r="J1230" s="38">
        <v>0</v>
      </c>
      <c r="L1230" s="39">
        <v>0</v>
      </c>
      <c r="M1230" s="39">
        <v>0</v>
      </c>
      <c r="P1230" s="37">
        <v>0</v>
      </c>
      <c r="Q1230" s="37">
        <v>0</v>
      </c>
      <c r="S1230" s="37">
        <v>0</v>
      </c>
      <c r="T1230" s="37">
        <v>0</v>
      </c>
      <c r="U1230" s="39">
        <v>0</v>
      </c>
      <c r="V1230" s="39">
        <v>0</v>
      </c>
    </row>
    <row r="1231" spans="1:22" x14ac:dyDescent="0.45">
      <c r="A1231" s="58">
        <v>44549</v>
      </c>
      <c r="B1231" s="36" t="s">
        <v>941</v>
      </c>
      <c r="C1231" s="36" t="s">
        <v>47</v>
      </c>
      <c r="D1231" s="36" t="s">
        <v>3527</v>
      </c>
      <c r="E1231" s="36" t="s">
        <v>3586</v>
      </c>
      <c r="F1231" s="36" t="s">
        <v>3159</v>
      </c>
      <c r="G1231" s="36" t="s">
        <v>3160</v>
      </c>
      <c r="H1231" s="37">
        <v>3</v>
      </c>
      <c r="I1231" s="37">
        <v>0</v>
      </c>
      <c r="J1231" s="38">
        <v>0</v>
      </c>
      <c r="L1231" s="39">
        <v>0</v>
      </c>
      <c r="M1231" s="39">
        <v>0</v>
      </c>
      <c r="P1231" s="37">
        <v>0</v>
      </c>
      <c r="Q1231" s="37">
        <v>0</v>
      </c>
      <c r="S1231" s="37">
        <v>0</v>
      </c>
      <c r="T1231" s="37">
        <v>0</v>
      </c>
      <c r="U1231" s="39">
        <v>0</v>
      </c>
      <c r="V1231" s="39">
        <v>0</v>
      </c>
    </row>
    <row r="1232" spans="1:22" x14ac:dyDescent="0.45">
      <c r="A1232" s="58">
        <v>44550</v>
      </c>
      <c r="B1232" s="36" t="s">
        <v>941</v>
      </c>
      <c r="C1232" s="36" t="s">
        <v>47</v>
      </c>
      <c r="D1232" s="36" t="s">
        <v>3527</v>
      </c>
      <c r="E1232" s="36" t="s">
        <v>3586</v>
      </c>
      <c r="F1232" s="36" t="s">
        <v>3159</v>
      </c>
      <c r="G1232" s="36" t="s">
        <v>3160</v>
      </c>
      <c r="H1232" s="37">
        <v>5</v>
      </c>
      <c r="I1232" s="37">
        <v>0</v>
      </c>
      <c r="J1232" s="38">
        <v>0</v>
      </c>
      <c r="L1232" s="39">
        <v>0</v>
      </c>
      <c r="M1232" s="39">
        <v>0</v>
      </c>
      <c r="P1232" s="37">
        <v>0</v>
      </c>
      <c r="Q1232" s="37">
        <v>0</v>
      </c>
      <c r="S1232" s="37">
        <v>0</v>
      </c>
      <c r="T1232" s="37">
        <v>0</v>
      </c>
      <c r="U1232" s="39">
        <v>0</v>
      </c>
      <c r="V1232" s="39">
        <v>0</v>
      </c>
    </row>
    <row r="1233" spans="1:22" x14ac:dyDescent="0.45">
      <c r="A1233" s="58">
        <v>44548</v>
      </c>
      <c r="B1233" s="36" t="s">
        <v>941</v>
      </c>
      <c r="C1233" s="36" t="s">
        <v>47</v>
      </c>
      <c r="D1233" s="36" t="s">
        <v>3313</v>
      </c>
      <c r="E1233" s="36" t="s">
        <v>3584</v>
      </c>
      <c r="F1233" s="36" t="s">
        <v>3154</v>
      </c>
      <c r="G1233" s="36" t="s">
        <v>3155</v>
      </c>
      <c r="H1233" s="37">
        <v>0</v>
      </c>
      <c r="I1233" s="37">
        <v>0</v>
      </c>
      <c r="L1233" s="39">
        <v>0</v>
      </c>
      <c r="M1233" s="39">
        <v>0</v>
      </c>
      <c r="P1233" s="37">
        <v>0</v>
      </c>
      <c r="Q1233" s="37">
        <v>0</v>
      </c>
      <c r="S1233" s="37">
        <v>0</v>
      </c>
      <c r="T1233" s="37">
        <v>0</v>
      </c>
      <c r="U1233" s="39">
        <v>0</v>
      </c>
      <c r="V1233" s="39">
        <v>0</v>
      </c>
    </row>
    <row r="1234" spans="1:22" x14ac:dyDescent="0.45">
      <c r="A1234" s="58">
        <v>44549</v>
      </c>
      <c r="B1234" s="36" t="s">
        <v>941</v>
      </c>
      <c r="C1234" s="36" t="s">
        <v>47</v>
      </c>
      <c r="D1234" s="36" t="s">
        <v>3313</v>
      </c>
      <c r="E1234" s="36" t="s">
        <v>3584</v>
      </c>
      <c r="F1234" s="36" t="s">
        <v>3154</v>
      </c>
      <c r="G1234" s="36" t="s">
        <v>3155</v>
      </c>
      <c r="H1234" s="37">
        <v>1</v>
      </c>
      <c r="I1234" s="37">
        <v>0</v>
      </c>
      <c r="J1234" s="38">
        <v>0</v>
      </c>
      <c r="L1234" s="39">
        <v>0</v>
      </c>
      <c r="M1234" s="39">
        <v>0</v>
      </c>
      <c r="P1234" s="37">
        <v>0</v>
      </c>
      <c r="Q1234" s="37">
        <v>0</v>
      </c>
      <c r="S1234" s="37">
        <v>0</v>
      </c>
      <c r="T1234" s="37">
        <v>0</v>
      </c>
      <c r="U1234" s="39">
        <v>0</v>
      </c>
      <c r="V1234" s="39">
        <v>0</v>
      </c>
    </row>
    <row r="1235" spans="1:22" x14ac:dyDescent="0.45">
      <c r="A1235" s="58">
        <v>44546</v>
      </c>
      <c r="B1235" s="36" t="s">
        <v>941</v>
      </c>
      <c r="C1235" s="36" t="s">
        <v>47</v>
      </c>
      <c r="D1235" s="36" t="s">
        <v>3265</v>
      </c>
      <c r="E1235" s="36" t="s">
        <v>3586</v>
      </c>
      <c r="F1235" s="36" t="s">
        <v>3159</v>
      </c>
      <c r="G1235" s="36" t="s">
        <v>3160</v>
      </c>
      <c r="H1235" s="37">
        <v>34</v>
      </c>
      <c r="I1235" s="37">
        <v>0</v>
      </c>
      <c r="J1235" s="38">
        <v>0</v>
      </c>
      <c r="L1235" s="39">
        <v>0</v>
      </c>
      <c r="M1235" s="39">
        <v>0</v>
      </c>
      <c r="P1235" s="37">
        <v>0</v>
      </c>
      <c r="Q1235" s="37">
        <v>0</v>
      </c>
      <c r="S1235" s="37">
        <v>0</v>
      </c>
      <c r="T1235" s="37">
        <v>0</v>
      </c>
      <c r="U1235" s="39">
        <v>0</v>
      </c>
      <c r="V1235" s="39">
        <v>0</v>
      </c>
    </row>
    <row r="1236" spans="1:22" x14ac:dyDescent="0.45">
      <c r="A1236" s="58">
        <v>44547</v>
      </c>
      <c r="B1236" s="36" t="s">
        <v>941</v>
      </c>
      <c r="C1236" s="36" t="s">
        <v>47</v>
      </c>
      <c r="D1236" s="36" t="s">
        <v>3265</v>
      </c>
      <c r="E1236" s="36" t="s">
        <v>3586</v>
      </c>
      <c r="F1236" s="36" t="s">
        <v>3159</v>
      </c>
      <c r="G1236" s="36" t="s">
        <v>3160</v>
      </c>
      <c r="H1236" s="37">
        <v>15</v>
      </c>
      <c r="I1236" s="37">
        <v>0</v>
      </c>
      <c r="J1236" s="38">
        <v>0</v>
      </c>
      <c r="L1236" s="39">
        <v>0</v>
      </c>
      <c r="M1236" s="39">
        <v>0</v>
      </c>
      <c r="P1236" s="37">
        <v>0</v>
      </c>
      <c r="Q1236" s="37">
        <v>0</v>
      </c>
      <c r="S1236" s="37">
        <v>0</v>
      </c>
      <c r="T1236" s="37">
        <v>0</v>
      </c>
      <c r="U1236" s="39">
        <v>0</v>
      </c>
      <c r="V1236" s="39">
        <v>0</v>
      </c>
    </row>
    <row r="1237" spans="1:22" x14ac:dyDescent="0.45">
      <c r="A1237" s="58">
        <v>44548</v>
      </c>
      <c r="B1237" s="36" t="s">
        <v>941</v>
      </c>
      <c r="C1237" s="36" t="s">
        <v>47</v>
      </c>
      <c r="D1237" s="36" t="s">
        <v>3265</v>
      </c>
      <c r="E1237" s="36" t="s">
        <v>3586</v>
      </c>
      <c r="F1237" s="36" t="s">
        <v>3159</v>
      </c>
      <c r="G1237" s="36" t="s">
        <v>3160</v>
      </c>
      <c r="H1237" s="37">
        <v>12</v>
      </c>
      <c r="I1237" s="37">
        <v>0</v>
      </c>
      <c r="J1237" s="38">
        <v>0</v>
      </c>
      <c r="L1237" s="39">
        <v>0</v>
      </c>
      <c r="M1237" s="39">
        <v>0</v>
      </c>
      <c r="P1237" s="37">
        <v>0</v>
      </c>
      <c r="Q1237" s="37">
        <v>0</v>
      </c>
      <c r="S1237" s="37">
        <v>0</v>
      </c>
      <c r="T1237" s="37">
        <v>0</v>
      </c>
      <c r="U1237" s="39">
        <v>0</v>
      </c>
      <c r="V1237" s="39">
        <v>0</v>
      </c>
    </row>
    <row r="1238" spans="1:22" x14ac:dyDescent="0.45">
      <c r="A1238" s="58">
        <v>44549</v>
      </c>
      <c r="B1238" s="36" t="s">
        <v>941</v>
      </c>
      <c r="C1238" s="36" t="s">
        <v>47</v>
      </c>
      <c r="D1238" s="36" t="s">
        <v>3265</v>
      </c>
      <c r="E1238" s="36" t="s">
        <v>3586</v>
      </c>
      <c r="F1238" s="36" t="s">
        <v>3159</v>
      </c>
      <c r="G1238" s="36" t="s">
        <v>3160</v>
      </c>
      <c r="H1238" s="37">
        <v>14</v>
      </c>
      <c r="I1238" s="37">
        <v>0</v>
      </c>
      <c r="J1238" s="38">
        <v>0</v>
      </c>
      <c r="L1238" s="39">
        <v>0</v>
      </c>
      <c r="M1238" s="39">
        <v>0</v>
      </c>
      <c r="P1238" s="37">
        <v>0</v>
      </c>
      <c r="Q1238" s="37">
        <v>0</v>
      </c>
      <c r="S1238" s="37">
        <v>0</v>
      </c>
      <c r="T1238" s="37">
        <v>0</v>
      </c>
      <c r="U1238" s="39">
        <v>0</v>
      </c>
      <c r="V1238" s="39">
        <v>0</v>
      </c>
    </row>
    <row r="1239" spans="1:22" x14ac:dyDescent="0.45">
      <c r="A1239" s="58">
        <v>44550</v>
      </c>
      <c r="B1239" s="36" t="s">
        <v>941</v>
      </c>
      <c r="C1239" s="36" t="s">
        <v>47</v>
      </c>
      <c r="D1239" s="36" t="s">
        <v>3265</v>
      </c>
      <c r="E1239" s="36" t="s">
        <v>3586</v>
      </c>
      <c r="F1239" s="36" t="s">
        <v>3159</v>
      </c>
      <c r="G1239" s="36" t="s">
        <v>3160</v>
      </c>
      <c r="H1239" s="37">
        <v>10</v>
      </c>
      <c r="I1239" s="37">
        <v>0</v>
      </c>
      <c r="J1239" s="38">
        <v>0</v>
      </c>
      <c r="L1239" s="39">
        <v>0</v>
      </c>
      <c r="M1239" s="39">
        <v>0</v>
      </c>
      <c r="P1239" s="37">
        <v>0</v>
      </c>
      <c r="Q1239" s="37">
        <v>0</v>
      </c>
      <c r="S1239" s="37">
        <v>0</v>
      </c>
      <c r="T1239" s="37">
        <v>0</v>
      </c>
      <c r="U1239" s="39">
        <v>0</v>
      </c>
      <c r="V1239" s="39">
        <v>0</v>
      </c>
    </row>
    <row r="1240" spans="1:22" x14ac:dyDescent="0.45">
      <c r="A1240" s="58">
        <v>44549</v>
      </c>
      <c r="B1240" s="36" t="s">
        <v>941</v>
      </c>
      <c r="C1240" s="36" t="s">
        <v>47</v>
      </c>
      <c r="D1240" s="36" t="s">
        <v>3512</v>
      </c>
      <c r="E1240" s="36" t="s">
        <v>3584</v>
      </c>
      <c r="F1240" s="36" t="s">
        <v>3154</v>
      </c>
      <c r="G1240" s="36" t="s">
        <v>3155</v>
      </c>
      <c r="H1240" s="37">
        <v>5</v>
      </c>
      <c r="I1240" s="37">
        <v>0</v>
      </c>
      <c r="J1240" s="38">
        <v>0</v>
      </c>
      <c r="L1240" s="39">
        <v>0</v>
      </c>
      <c r="M1240" s="39">
        <v>0</v>
      </c>
      <c r="P1240" s="37">
        <v>0</v>
      </c>
      <c r="Q1240" s="37">
        <v>0</v>
      </c>
      <c r="S1240" s="37">
        <v>0</v>
      </c>
      <c r="T1240" s="37">
        <v>0</v>
      </c>
      <c r="U1240" s="39">
        <v>0</v>
      </c>
      <c r="V1240" s="39">
        <v>0</v>
      </c>
    </row>
    <row r="1241" spans="1:22" x14ac:dyDescent="0.45">
      <c r="A1241" s="58">
        <v>44550</v>
      </c>
      <c r="B1241" s="36" t="s">
        <v>941</v>
      </c>
      <c r="C1241" s="36" t="s">
        <v>47</v>
      </c>
      <c r="D1241" s="36" t="s">
        <v>3512</v>
      </c>
      <c r="E1241" s="36" t="s">
        <v>3584</v>
      </c>
      <c r="F1241" s="36" t="s">
        <v>3154</v>
      </c>
      <c r="G1241" s="36" t="s">
        <v>3155</v>
      </c>
      <c r="H1241" s="37">
        <v>3</v>
      </c>
      <c r="I1241" s="37">
        <v>0</v>
      </c>
      <c r="J1241" s="38">
        <v>0</v>
      </c>
      <c r="L1241" s="39">
        <v>0</v>
      </c>
      <c r="M1241" s="39">
        <v>0</v>
      </c>
      <c r="P1241" s="37">
        <v>0</v>
      </c>
      <c r="Q1241" s="37">
        <v>0</v>
      </c>
      <c r="S1241" s="37">
        <v>0</v>
      </c>
      <c r="T1241" s="37">
        <v>0</v>
      </c>
      <c r="U1241" s="39">
        <v>0</v>
      </c>
      <c r="V1241" s="39">
        <v>0</v>
      </c>
    </row>
    <row r="1242" spans="1:22" x14ac:dyDescent="0.45">
      <c r="A1242" s="58">
        <v>44546</v>
      </c>
      <c r="B1242" s="36" t="s">
        <v>941</v>
      </c>
      <c r="C1242" s="36" t="s">
        <v>47</v>
      </c>
      <c r="D1242" s="36" t="s">
        <v>3267</v>
      </c>
      <c r="E1242" s="36" t="s">
        <v>3586</v>
      </c>
      <c r="F1242" s="36" t="s">
        <v>3159</v>
      </c>
      <c r="G1242" s="36" t="s">
        <v>3160</v>
      </c>
      <c r="H1242" s="37">
        <v>3</v>
      </c>
      <c r="I1242" s="37">
        <v>0</v>
      </c>
      <c r="J1242" s="38">
        <v>0</v>
      </c>
      <c r="L1242" s="39">
        <v>0</v>
      </c>
      <c r="M1242" s="39">
        <v>0</v>
      </c>
      <c r="P1242" s="37">
        <v>0</v>
      </c>
      <c r="Q1242" s="37">
        <v>0</v>
      </c>
      <c r="S1242" s="37">
        <v>0</v>
      </c>
      <c r="T1242" s="37">
        <v>0</v>
      </c>
      <c r="U1242" s="39">
        <v>0</v>
      </c>
      <c r="V1242" s="39">
        <v>0</v>
      </c>
    </row>
    <row r="1243" spans="1:22" x14ac:dyDescent="0.45">
      <c r="A1243" s="58">
        <v>44547</v>
      </c>
      <c r="B1243" s="36" t="s">
        <v>941</v>
      </c>
      <c r="C1243" s="36" t="s">
        <v>47</v>
      </c>
      <c r="D1243" s="36" t="s">
        <v>3267</v>
      </c>
      <c r="E1243" s="36" t="s">
        <v>3586</v>
      </c>
      <c r="F1243" s="36" t="s">
        <v>3159</v>
      </c>
      <c r="G1243" s="36" t="s">
        <v>3160</v>
      </c>
      <c r="H1243" s="37">
        <v>2</v>
      </c>
      <c r="I1243" s="37">
        <v>0</v>
      </c>
      <c r="J1243" s="38">
        <v>0</v>
      </c>
      <c r="L1243" s="39">
        <v>0</v>
      </c>
      <c r="M1243" s="39">
        <v>0</v>
      </c>
      <c r="P1243" s="37">
        <v>0</v>
      </c>
      <c r="Q1243" s="37">
        <v>0</v>
      </c>
      <c r="S1243" s="37">
        <v>0</v>
      </c>
      <c r="T1243" s="37">
        <v>0</v>
      </c>
      <c r="U1243" s="39">
        <v>0</v>
      </c>
      <c r="V1243" s="39">
        <v>0</v>
      </c>
    </row>
    <row r="1244" spans="1:22" x14ac:dyDescent="0.45">
      <c r="A1244" s="58">
        <v>44548</v>
      </c>
      <c r="B1244" s="36" t="s">
        <v>941</v>
      </c>
      <c r="C1244" s="36" t="s">
        <v>47</v>
      </c>
      <c r="D1244" s="36" t="s">
        <v>3267</v>
      </c>
      <c r="E1244" s="36" t="s">
        <v>3586</v>
      </c>
      <c r="F1244" s="36" t="s">
        <v>3159</v>
      </c>
      <c r="G1244" s="36" t="s">
        <v>3160</v>
      </c>
      <c r="H1244" s="37">
        <v>1</v>
      </c>
      <c r="I1244" s="37">
        <v>0</v>
      </c>
      <c r="J1244" s="38">
        <v>0</v>
      </c>
      <c r="L1244" s="39">
        <v>0</v>
      </c>
      <c r="M1244" s="39">
        <v>0</v>
      </c>
      <c r="P1244" s="37">
        <v>0</v>
      </c>
      <c r="Q1244" s="37">
        <v>0</v>
      </c>
      <c r="S1244" s="37">
        <v>0</v>
      </c>
      <c r="T1244" s="37">
        <v>0</v>
      </c>
      <c r="U1244" s="39">
        <v>0</v>
      </c>
      <c r="V1244" s="39">
        <v>0</v>
      </c>
    </row>
    <row r="1245" spans="1:22" x14ac:dyDescent="0.45">
      <c r="A1245" s="58">
        <v>44549</v>
      </c>
      <c r="B1245" s="36" t="s">
        <v>941</v>
      </c>
      <c r="C1245" s="36" t="s">
        <v>47</v>
      </c>
      <c r="D1245" s="36" t="s">
        <v>3267</v>
      </c>
      <c r="E1245" s="36" t="s">
        <v>3586</v>
      </c>
      <c r="F1245" s="36" t="s">
        <v>3159</v>
      </c>
      <c r="G1245" s="36" t="s">
        <v>3160</v>
      </c>
      <c r="H1245" s="37">
        <v>1</v>
      </c>
      <c r="I1245" s="37">
        <v>0</v>
      </c>
      <c r="J1245" s="38">
        <v>0</v>
      </c>
      <c r="L1245" s="39">
        <v>0</v>
      </c>
      <c r="M1245" s="39">
        <v>0</v>
      </c>
      <c r="P1245" s="37">
        <v>0</v>
      </c>
      <c r="Q1245" s="37">
        <v>0</v>
      </c>
      <c r="S1245" s="37">
        <v>0</v>
      </c>
      <c r="T1245" s="37">
        <v>0</v>
      </c>
      <c r="U1245" s="39">
        <v>0</v>
      </c>
      <c r="V1245" s="39">
        <v>0</v>
      </c>
    </row>
    <row r="1246" spans="1:22" x14ac:dyDescent="0.45">
      <c r="A1246" s="58">
        <v>44550</v>
      </c>
      <c r="B1246" s="36" t="s">
        <v>941</v>
      </c>
      <c r="C1246" s="36" t="s">
        <v>47</v>
      </c>
      <c r="D1246" s="36" t="s">
        <v>3267</v>
      </c>
      <c r="E1246" s="36" t="s">
        <v>3586</v>
      </c>
      <c r="F1246" s="36" t="s">
        <v>3159</v>
      </c>
      <c r="G1246" s="36" t="s">
        <v>3160</v>
      </c>
      <c r="H1246" s="37">
        <v>3</v>
      </c>
      <c r="I1246" s="37">
        <v>0</v>
      </c>
      <c r="J1246" s="38">
        <v>0</v>
      </c>
      <c r="L1246" s="39">
        <v>0</v>
      </c>
      <c r="M1246" s="39">
        <v>0</v>
      </c>
      <c r="P1246" s="37">
        <v>0</v>
      </c>
      <c r="Q1246" s="37">
        <v>0</v>
      </c>
      <c r="S1246" s="37">
        <v>0</v>
      </c>
      <c r="T1246" s="37">
        <v>0</v>
      </c>
      <c r="U1246" s="39">
        <v>0</v>
      </c>
      <c r="V1246" s="39">
        <v>0</v>
      </c>
    </row>
    <row r="1247" spans="1:22" x14ac:dyDescent="0.45">
      <c r="A1247" s="58">
        <v>44546</v>
      </c>
      <c r="B1247" s="36" t="s">
        <v>941</v>
      </c>
      <c r="C1247" s="36" t="s">
        <v>47</v>
      </c>
      <c r="D1247" s="36" t="s">
        <v>3323</v>
      </c>
      <c r="E1247" s="36" t="s">
        <v>3584</v>
      </c>
      <c r="F1247" s="36" t="s">
        <v>3154</v>
      </c>
      <c r="G1247" s="36" t="s">
        <v>3155</v>
      </c>
      <c r="H1247" s="37">
        <v>18</v>
      </c>
      <c r="I1247" s="37">
        <v>0</v>
      </c>
      <c r="J1247" s="38">
        <v>0</v>
      </c>
      <c r="L1247" s="39">
        <v>0</v>
      </c>
      <c r="M1247" s="39">
        <v>0</v>
      </c>
      <c r="P1247" s="37">
        <v>0</v>
      </c>
      <c r="Q1247" s="37">
        <v>0</v>
      </c>
      <c r="S1247" s="37">
        <v>0</v>
      </c>
      <c r="T1247" s="37">
        <v>0</v>
      </c>
      <c r="U1247" s="39">
        <v>0</v>
      </c>
      <c r="V1247" s="39">
        <v>0</v>
      </c>
    </row>
    <row r="1248" spans="1:22" x14ac:dyDescent="0.45">
      <c r="A1248" s="58">
        <v>44547</v>
      </c>
      <c r="B1248" s="36" t="s">
        <v>941</v>
      </c>
      <c r="C1248" s="36" t="s">
        <v>47</v>
      </c>
      <c r="D1248" s="36" t="s">
        <v>3323</v>
      </c>
      <c r="E1248" s="36" t="s">
        <v>3584</v>
      </c>
      <c r="F1248" s="36" t="s">
        <v>3154</v>
      </c>
      <c r="G1248" s="36" t="s">
        <v>3155</v>
      </c>
      <c r="H1248" s="37">
        <v>9</v>
      </c>
      <c r="I1248" s="37">
        <v>0</v>
      </c>
      <c r="J1248" s="38">
        <v>0</v>
      </c>
      <c r="L1248" s="39">
        <v>0</v>
      </c>
      <c r="M1248" s="39">
        <v>0</v>
      </c>
      <c r="P1248" s="37">
        <v>0</v>
      </c>
      <c r="Q1248" s="37">
        <v>0</v>
      </c>
      <c r="S1248" s="37">
        <v>0</v>
      </c>
      <c r="T1248" s="37">
        <v>0</v>
      </c>
      <c r="U1248" s="39">
        <v>0</v>
      </c>
      <c r="V1248" s="39">
        <v>0</v>
      </c>
    </row>
    <row r="1249" spans="1:22" x14ac:dyDescent="0.45">
      <c r="A1249" s="58">
        <v>44548</v>
      </c>
      <c r="B1249" s="36" t="s">
        <v>941</v>
      </c>
      <c r="C1249" s="36" t="s">
        <v>47</v>
      </c>
      <c r="D1249" s="36" t="s">
        <v>3323</v>
      </c>
      <c r="E1249" s="36" t="s">
        <v>3584</v>
      </c>
      <c r="F1249" s="36" t="s">
        <v>3154</v>
      </c>
      <c r="G1249" s="36" t="s">
        <v>3155</v>
      </c>
      <c r="H1249" s="37">
        <v>15</v>
      </c>
      <c r="I1249" s="37">
        <v>0</v>
      </c>
      <c r="J1249" s="38">
        <v>0</v>
      </c>
      <c r="L1249" s="39">
        <v>0</v>
      </c>
      <c r="M1249" s="39">
        <v>0</v>
      </c>
      <c r="P1249" s="37">
        <v>0</v>
      </c>
      <c r="Q1249" s="37">
        <v>0</v>
      </c>
      <c r="S1249" s="37">
        <v>0</v>
      </c>
      <c r="T1249" s="37">
        <v>0</v>
      </c>
      <c r="U1249" s="39">
        <v>0</v>
      </c>
      <c r="V1249" s="39">
        <v>0</v>
      </c>
    </row>
    <row r="1250" spans="1:22" x14ac:dyDescent="0.45">
      <c r="A1250" s="58">
        <v>44549</v>
      </c>
      <c r="B1250" s="36" t="s">
        <v>941</v>
      </c>
      <c r="C1250" s="36" t="s">
        <v>47</v>
      </c>
      <c r="D1250" s="36" t="s">
        <v>3323</v>
      </c>
      <c r="E1250" s="36" t="s">
        <v>3584</v>
      </c>
      <c r="F1250" s="36" t="s">
        <v>3154</v>
      </c>
      <c r="G1250" s="36" t="s">
        <v>3155</v>
      </c>
      <c r="H1250" s="37">
        <v>11</v>
      </c>
      <c r="I1250" s="37">
        <v>0</v>
      </c>
      <c r="J1250" s="38">
        <v>0</v>
      </c>
      <c r="L1250" s="39">
        <v>0</v>
      </c>
      <c r="M1250" s="39">
        <v>0</v>
      </c>
      <c r="P1250" s="37">
        <v>0</v>
      </c>
      <c r="Q1250" s="37">
        <v>0</v>
      </c>
      <c r="S1250" s="37">
        <v>0</v>
      </c>
      <c r="T1250" s="37">
        <v>0</v>
      </c>
      <c r="U1250" s="39">
        <v>0</v>
      </c>
      <c r="V1250" s="39">
        <v>0</v>
      </c>
    </row>
    <row r="1251" spans="1:22" x14ac:dyDescent="0.45">
      <c r="A1251" s="58">
        <v>44550</v>
      </c>
      <c r="B1251" s="36" t="s">
        <v>941</v>
      </c>
      <c r="C1251" s="36" t="s">
        <v>47</v>
      </c>
      <c r="D1251" s="36" t="s">
        <v>3323</v>
      </c>
      <c r="E1251" s="36" t="s">
        <v>3584</v>
      </c>
      <c r="F1251" s="36" t="s">
        <v>3154</v>
      </c>
      <c r="G1251" s="36" t="s">
        <v>3155</v>
      </c>
      <c r="H1251" s="37">
        <v>8</v>
      </c>
      <c r="I1251" s="37">
        <v>0</v>
      </c>
      <c r="J1251" s="38">
        <v>0</v>
      </c>
      <c r="L1251" s="39">
        <v>0</v>
      </c>
      <c r="M1251" s="39">
        <v>0</v>
      </c>
      <c r="P1251" s="37">
        <v>0</v>
      </c>
      <c r="Q1251" s="37">
        <v>0</v>
      </c>
      <c r="S1251" s="37">
        <v>0</v>
      </c>
      <c r="T1251" s="37">
        <v>0</v>
      </c>
      <c r="U1251" s="39">
        <v>0</v>
      </c>
      <c r="V1251" s="39">
        <v>0</v>
      </c>
    </row>
    <row r="1252" spans="1:22" x14ac:dyDescent="0.45">
      <c r="A1252" s="58">
        <v>44546</v>
      </c>
      <c r="B1252" s="36" t="s">
        <v>941</v>
      </c>
      <c r="C1252" s="36" t="s">
        <v>47</v>
      </c>
      <c r="D1252" s="36" t="s">
        <v>3275</v>
      </c>
      <c r="E1252" s="36" t="s">
        <v>3586</v>
      </c>
      <c r="F1252" s="36" t="s">
        <v>3159</v>
      </c>
      <c r="G1252" s="36" t="s">
        <v>3160</v>
      </c>
      <c r="H1252" s="37">
        <v>9</v>
      </c>
      <c r="I1252" s="37">
        <v>0</v>
      </c>
      <c r="J1252" s="38">
        <v>0</v>
      </c>
      <c r="L1252" s="39">
        <v>0</v>
      </c>
      <c r="M1252" s="39">
        <v>0</v>
      </c>
      <c r="P1252" s="37">
        <v>0</v>
      </c>
      <c r="Q1252" s="37">
        <v>0</v>
      </c>
      <c r="S1252" s="37">
        <v>0</v>
      </c>
      <c r="T1252" s="37">
        <v>0</v>
      </c>
      <c r="U1252" s="39">
        <v>0</v>
      </c>
      <c r="V1252" s="39">
        <v>0</v>
      </c>
    </row>
    <row r="1253" spans="1:22" x14ac:dyDescent="0.45">
      <c r="A1253" s="58">
        <v>44547</v>
      </c>
      <c r="B1253" s="36" t="s">
        <v>941</v>
      </c>
      <c r="C1253" s="36" t="s">
        <v>47</v>
      </c>
      <c r="D1253" s="36" t="s">
        <v>3275</v>
      </c>
      <c r="E1253" s="36" t="s">
        <v>3586</v>
      </c>
      <c r="F1253" s="36" t="s">
        <v>3159</v>
      </c>
      <c r="G1253" s="36" t="s">
        <v>3160</v>
      </c>
      <c r="H1253" s="37">
        <v>13</v>
      </c>
      <c r="I1253" s="37">
        <v>0</v>
      </c>
      <c r="J1253" s="38">
        <v>0</v>
      </c>
      <c r="L1253" s="39">
        <v>0</v>
      </c>
      <c r="M1253" s="39">
        <v>0</v>
      </c>
      <c r="P1253" s="37">
        <v>0</v>
      </c>
      <c r="Q1253" s="37">
        <v>0</v>
      </c>
      <c r="S1253" s="37">
        <v>0</v>
      </c>
      <c r="T1253" s="37">
        <v>0</v>
      </c>
      <c r="U1253" s="39">
        <v>0</v>
      </c>
      <c r="V1253" s="39">
        <v>0</v>
      </c>
    </row>
    <row r="1254" spans="1:22" x14ac:dyDescent="0.45">
      <c r="A1254" s="58">
        <v>44548</v>
      </c>
      <c r="B1254" s="36" t="s">
        <v>941</v>
      </c>
      <c r="C1254" s="36" t="s">
        <v>47</v>
      </c>
      <c r="D1254" s="36" t="s">
        <v>3275</v>
      </c>
      <c r="E1254" s="36" t="s">
        <v>3586</v>
      </c>
      <c r="F1254" s="36" t="s">
        <v>3159</v>
      </c>
      <c r="G1254" s="36" t="s">
        <v>3160</v>
      </c>
      <c r="H1254" s="37">
        <v>0</v>
      </c>
      <c r="I1254" s="37">
        <v>0</v>
      </c>
      <c r="L1254" s="39">
        <v>0</v>
      </c>
      <c r="M1254" s="39">
        <v>0</v>
      </c>
      <c r="P1254" s="37">
        <v>0</v>
      </c>
      <c r="Q1254" s="37">
        <v>0</v>
      </c>
      <c r="S1254" s="37">
        <v>0</v>
      </c>
      <c r="T1254" s="37">
        <v>0</v>
      </c>
      <c r="U1254" s="39">
        <v>0</v>
      </c>
      <c r="V1254" s="39">
        <v>0</v>
      </c>
    </row>
    <row r="1255" spans="1:22" x14ac:dyDescent="0.45">
      <c r="A1255" s="58">
        <v>44549</v>
      </c>
      <c r="B1255" s="36" t="s">
        <v>941</v>
      </c>
      <c r="C1255" s="36" t="s">
        <v>47</v>
      </c>
      <c r="D1255" s="36" t="s">
        <v>3275</v>
      </c>
      <c r="E1255" s="36" t="s">
        <v>3586</v>
      </c>
      <c r="F1255" s="36" t="s">
        <v>3159</v>
      </c>
      <c r="G1255" s="36" t="s">
        <v>3160</v>
      </c>
      <c r="H1255" s="37">
        <v>1</v>
      </c>
      <c r="I1255" s="37">
        <v>0</v>
      </c>
      <c r="J1255" s="38">
        <v>0</v>
      </c>
      <c r="L1255" s="39">
        <v>0</v>
      </c>
      <c r="M1255" s="39">
        <v>0</v>
      </c>
      <c r="P1255" s="37">
        <v>0</v>
      </c>
      <c r="Q1255" s="37">
        <v>0</v>
      </c>
      <c r="S1255" s="37">
        <v>0</v>
      </c>
      <c r="T1255" s="37">
        <v>0</v>
      </c>
      <c r="U1255" s="39">
        <v>0</v>
      </c>
      <c r="V1255" s="39">
        <v>0</v>
      </c>
    </row>
    <row r="1256" spans="1:22" x14ac:dyDescent="0.45">
      <c r="A1256" s="58">
        <v>44550</v>
      </c>
      <c r="B1256" s="36" t="s">
        <v>941</v>
      </c>
      <c r="C1256" s="36" t="s">
        <v>47</v>
      </c>
      <c r="D1256" s="36" t="s">
        <v>3275</v>
      </c>
      <c r="E1256" s="36" t="s">
        <v>3586</v>
      </c>
      <c r="F1256" s="36" t="s">
        <v>3159</v>
      </c>
      <c r="G1256" s="36" t="s">
        <v>3160</v>
      </c>
      <c r="H1256" s="37">
        <v>8</v>
      </c>
      <c r="I1256" s="37">
        <v>0</v>
      </c>
      <c r="J1256" s="38">
        <v>0</v>
      </c>
      <c r="L1256" s="39">
        <v>0</v>
      </c>
      <c r="M1256" s="39">
        <v>0</v>
      </c>
      <c r="P1256" s="37">
        <v>0</v>
      </c>
      <c r="Q1256" s="37">
        <v>0</v>
      </c>
      <c r="S1256" s="37">
        <v>0</v>
      </c>
      <c r="T1256" s="37">
        <v>0</v>
      </c>
      <c r="U1256" s="39">
        <v>0</v>
      </c>
      <c r="V1256" s="39">
        <v>0</v>
      </c>
    </row>
    <row r="1257" spans="1:22" x14ac:dyDescent="0.45">
      <c r="A1257" s="58">
        <v>44546</v>
      </c>
      <c r="B1257" s="36" t="s">
        <v>941</v>
      </c>
      <c r="C1257" s="36" t="s">
        <v>47</v>
      </c>
      <c r="D1257" s="36" t="s">
        <v>3277</v>
      </c>
      <c r="E1257" s="36" t="s">
        <v>3586</v>
      </c>
      <c r="F1257" s="36" t="s">
        <v>3159</v>
      </c>
      <c r="G1257" s="36" t="s">
        <v>3160</v>
      </c>
      <c r="H1257" s="37">
        <v>28</v>
      </c>
      <c r="I1257" s="37">
        <v>0</v>
      </c>
      <c r="J1257" s="38">
        <v>0</v>
      </c>
      <c r="L1257" s="39">
        <v>0</v>
      </c>
      <c r="M1257" s="39">
        <v>0</v>
      </c>
      <c r="P1257" s="37">
        <v>0</v>
      </c>
      <c r="Q1257" s="37">
        <v>0</v>
      </c>
      <c r="S1257" s="37">
        <v>0</v>
      </c>
      <c r="T1257" s="37">
        <v>0</v>
      </c>
      <c r="U1257" s="39">
        <v>0</v>
      </c>
      <c r="V1257" s="39">
        <v>0</v>
      </c>
    </row>
    <row r="1258" spans="1:22" x14ac:dyDescent="0.45">
      <c r="A1258" s="58">
        <v>44547</v>
      </c>
      <c r="B1258" s="36" t="s">
        <v>941</v>
      </c>
      <c r="C1258" s="36" t="s">
        <v>47</v>
      </c>
      <c r="D1258" s="36" t="s">
        <v>3277</v>
      </c>
      <c r="E1258" s="36" t="s">
        <v>3586</v>
      </c>
      <c r="F1258" s="36" t="s">
        <v>3159</v>
      </c>
      <c r="G1258" s="36" t="s">
        <v>3160</v>
      </c>
      <c r="H1258" s="37">
        <v>25</v>
      </c>
      <c r="I1258" s="37">
        <v>0</v>
      </c>
      <c r="J1258" s="38">
        <v>0</v>
      </c>
      <c r="L1258" s="39">
        <v>0</v>
      </c>
      <c r="M1258" s="39">
        <v>0</v>
      </c>
      <c r="P1258" s="37">
        <v>0</v>
      </c>
      <c r="Q1258" s="37">
        <v>0</v>
      </c>
      <c r="S1258" s="37">
        <v>0</v>
      </c>
      <c r="T1258" s="37">
        <v>0</v>
      </c>
      <c r="U1258" s="39">
        <v>0</v>
      </c>
      <c r="V1258" s="39">
        <v>0</v>
      </c>
    </row>
    <row r="1259" spans="1:22" x14ac:dyDescent="0.45">
      <c r="A1259" s="58">
        <v>44548</v>
      </c>
      <c r="B1259" s="36" t="s">
        <v>941</v>
      </c>
      <c r="C1259" s="36" t="s">
        <v>47</v>
      </c>
      <c r="D1259" s="36" t="s">
        <v>3277</v>
      </c>
      <c r="E1259" s="36" t="s">
        <v>3586</v>
      </c>
      <c r="F1259" s="36" t="s">
        <v>3159</v>
      </c>
      <c r="G1259" s="36" t="s">
        <v>3160</v>
      </c>
      <c r="H1259" s="37">
        <v>6</v>
      </c>
      <c r="I1259" s="37">
        <v>0</v>
      </c>
      <c r="J1259" s="38">
        <v>0</v>
      </c>
      <c r="L1259" s="39">
        <v>0</v>
      </c>
      <c r="M1259" s="39">
        <v>0</v>
      </c>
      <c r="P1259" s="37">
        <v>0</v>
      </c>
      <c r="Q1259" s="37">
        <v>0</v>
      </c>
      <c r="S1259" s="37">
        <v>0</v>
      </c>
      <c r="T1259" s="37">
        <v>0</v>
      </c>
      <c r="U1259" s="39">
        <v>0</v>
      </c>
      <c r="V1259" s="39">
        <v>0</v>
      </c>
    </row>
    <row r="1260" spans="1:22" x14ac:dyDescent="0.45">
      <c r="A1260" s="58">
        <v>44549</v>
      </c>
      <c r="B1260" s="36" t="s">
        <v>941</v>
      </c>
      <c r="C1260" s="36" t="s">
        <v>47</v>
      </c>
      <c r="D1260" s="36" t="s">
        <v>3277</v>
      </c>
      <c r="E1260" s="36" t="s">
        <v>3586</v>
      </c>
      <c r="F1260" s="36" t="s">
        <v>3159</v>
      </c>
      <c r="G1260" s="36" t="s">
        <v>3160</v>
      </c>
      <c r="H1260" s="37">
        <v>3</v>
      </c>
      <c r="I1260" s="37">
        <v>0</v>
      </c>
      <c r="J1260" s="38">
        <v>0</v>
      </c>
      <c r="L1260" s="39">
        <v>0</v>
      </c>
      <c r="M1260" s="39">
        <v>0</v>
      </c>
      <c r="P1260" s="37">
        <v>0</v>
      </c>
      <c r="Q1260" s="37">
        <v>0</v>
      </c>
      <c r="S1260" s="37">
        <v>0</v>
      </c>
      <c r="T1260" s="37">
        <v>0</v>
      </c>
      <c r="U1260" s="39">
        <v>0</v>
      </c>
      <c r="V1260" s="39">
        <v>0</v>
      </c>
    </row>
    <row r="1261" spans="1:22" x14ac:dyDescent="0.45">
      <c r="A1261" s="58">
        <v>44550</v>
      </c>
      <c r="B1261" s="36" t="s">
        <v>941</v>
      </c>
      <c r="C1261" s="36" t="s">
        <v>47</v>
      </c>
      <c r="D1261" s="36" t="s">
        <v>3277</v>
      </c>
      <c r="E1261" s="36" t="s">
        <v>3586</v>
      </c>
      <c r="F1261" s="36" t="s">
        <v>3159</v>
      </c>
      <c r="G1261" s="36" t="s">
        <v>3160</v>
      </c>
      <c r="H1261" s="37">
        <v>124</v>
      </c>
      <c r="I1261" s="37">
        <v>1</v>
      </c>
      <c r="J1261" s="38">
        <v>8.0645161290322578E-3</v>
      </c>
      <c r="K1261" s="39">
        <v>1.24</v>
      </c>
      <c r="L1261" s="39">
        <v>1.24</v>
      </c>
      <c r="M1261" s="39">
        <v>0</v>
      </c>
      <c r="O1261" s="40">
        <v>0</v>
      </c>
      <c r="P1261" s="37">
        <v>0</v>
      </c>
      <c r="Q1261" s="37">
        <v>0</v>
      </c>
      <c r="R1261" s="38">
        <v>0</v>
      </c>
      <c r="S1261" s="37">
        <v>0</v>
      </c>
      <c r="T1261" s="37">
        <v>0</v>
      </c>
      <c r="U1261" s="39">
        <v>0</v>
      </c>
      <c r="V1261" s="39">
        <v>0</v>
      </c>
    </row>
    <row r="1262" spans="1:22" x14ac:dyDescent="0.45">
      <c r="A1262" s="58">
        <v>44546</v>
      </c>
      <c r="B1262" s="36" t="s">
        <v>941</v>
      </c>
      <c r="C1262" s="36" t="s">
        <v>47</v>
      </c>
      <c r="D1262" s="36" t="s">
        <v>3261</v>
      </c>
      <c r="E1262" s="36" t="s">
        <v>3586</v>
      </c>
      <c r="F1262" s="36" t="s">
        <v>3159</v>
      </c>
      <c r="G1262" s="36" t="s">
        <v>3160</v>
      </c>
      <c r="H1262" s="37">
        <v>1</v>
      </c>
      <c r="I1262" s="37">
        <v>0</v>
      </c>
      <c r="J1262" s="38">
        <v>0</v>
      </c>
      <c r="L1262" s="39">
        <v>0</v>
      </c>
      <c r="M1262" s="39">
        <v>0</v>
      </c>
      <c r="P1262" s="37">
        <v>0</v>
      </c>
      <c r="Q1262" s="37">
        <v>0</v>
      </c>
      <c r="S1262" s="37">
        <v>0</v>
      </c>
      <c r="T1262" s="37">
        <v>0</v>
      </c>
      <c r="U1262" s="39">
        <v>0</v>
      </c>
      <c r="V1262" s="39">
        <v>0</v>
      </c>
    </row>
    <row r="1263" spans="1:22" x14ac:dyDescent="0.45">
      <c r="A1263" s="58">
        <v>44549</v>
      </c>
      <c r="B1263" s="36" t="s">
        <v>941</v>
      </c>
      <c r="C1263" s="36" t="s">
        <v>47</v>
      </c>
      <c r="D1263" s="36" t="s">
        <v>3261</v>
      </c>
      <c r="E1263" s="36" t="s">
        <v>3586</v>
      </c>
      <c r="F1263" s="36" t="s">
        <v>3159</v>
      </c>
      <c r="G1263" s="36" t="s">
        <v>3160</v>
      </c>
      <c r="H1263" s="37">
        <v>1</v>
      </c>
      <c r="I1263" s="37">
        <v>0</v>
      </c>
      <c r="J1263" s="38">
        <v>0</v>
      </c>
      <c r="L1263" s="39">
        <v>0</v>
      </c>
      <c r="M1263" s="39">
        <v>0</v>
      </c>
      <c r="P1263" s="37">
        <v>0</v>
      </c>
      <c r="Q1263" s="37">
        <v>0</v>
      </c>
      <c r="S1263" s="37">
        <v>0</v>
      </c>
      <c r="T1263" s="37">
        <v>0</v>
      </c>
      <c r="U1263" s="39">
        <v>0</v>
      </c>
      <c r="V1263" s="39">
        <v>0</v>
      </c>
    </row>
    <row r="1264" spans="1:22" x14ac:dyDescent="0.45">
      <c r="A1264" s="58">
        <v>44546</v>
      </c>
      <c r="B1264" s="36" t="s">
        <v>941</v>
      </c>
      <c r="C1264" s="36" t="s">
        <v>47</v>
      </c>
      <c r="D1264" s="36" t="s">
        <v>3457</v>
      </c>
      <c r="E1264" s="36" t="s">
        <v>3588</v>
      </c>
      <c r="F1264" s="36" t="s">
        <v>3154</v>
      </c>
      <c r="G1264" s="36" t="s">
        <v>3155</v>
      </c>
      <c r="H1264" s="37">
        <v>623</v>
      </c>
      <c r="I1264" s="37">
        <v>3</v>
      </c>
      <c r="J1264" s="38">
        <v>4.815409309791332E-3</v>
      </c>
      <c r="K1264" s="39">
        <v>0.16</v>
      </c>
      <c r="L1264" s="39">
        <v>0.48</v>
      </c>
      <c r="M1264" s="39">
        <v>0</v>
      </c>
      <c r="O1264" s="40">
        <v>0</v>
      </c>
      <c r="P1264" s="37">
        <v>0</v>
      </c>
      <c r="Q1264" s="37">
        <v>0</v>
      </c>
      <c r="R1264" s="38">
        <v>0</v>
      </c>
      <c r="S1264" s="37">
        <v>0</v>
      </c>
      <c r="T1264" s="37">
        <v>0</v>
      </c>
      <c r="U1264" s="39">
        <v>0</v>
      </c>
      <c r="V1264" s="39">
        <v>0</v>
      </c>
    </row>
    <row r="1265" spans="1:22" x14ac:dyDescent="0.45">
      <c r="A1265" s="58">
        <v>44547</v>
      </c>
      <c r="B1265" s="36" t="s">
        <v>941</v>
      </c>
      <c r="C1265" s="36" t="s">
        <v>47</v>
      </c>
      <c r="D1265" s="36" t="s">
        <v>3457</v>
      </c>
      <c r="E1265" s="36" t="s">
        <v>3588</v>
      </c>
      <c r="F1265" s="36" t="s">
        <v>3154</v>
      </c>
      <c r="G1265" s="36" t="s">
        <v>3155</v>
      </c>
      <c r="H1265" s="37">
        <v>555</v>
      </c>
      <c r="I1265" s="37">
        <v>0</v>
      </c>
      <c r="J1265" s="38">
        <v>0</v>
      </c>
      <c r="L1265" s="39">
        <v>0</v>
      </c>
      <c r="M1265" s="39">
        <v>0</v>
      </c>
      <c r="P1265" s="37">
        <v>0</v>
      </c>
      <c r="Q1265" s="37">
        <v>0</v>
      </c>
      <c r="S1265" s="37">
        <v>0</v>
      </c>
      <c r="T1265" s="37">
        <v>0</v>
      </c>
      <c r="U1265" s="39">
        <v>0</v>
      </c>
      <c r="V1265" s="39">
        <v>0</v>
      </c>
    </row>
    <row r="1266" spans="1:22" x14ac:dyDescent="0.45">
      <c r="A1266" s="58">
        <v>44548</v>
      </c>
      <c r="B1266" s="36" t="s">
        <v>941</v>
      </c>
      <c r="C1266" s="36" t="s">
        <v>47</v>
      </c>
      <c r="D1266" s="36" t="s">
        <v>3457</v>
      </c>
      <c r="E1266" s="36" t="s">
        <v>3588</v>
      </c>
      <c r="F1266" s="36" t="s">
        <v>3154</v>
      </c>
      <c r="G1266" s="36" t="s">
        <v>3155</v>
      </c>
      <c r="H1266" s="37">
        <v>3765</v>
      </c>
      <c r="I1266" s="37">
        <v>15</v>
      </c>
      <c r="J1266" s="38">
        <v>3.9840637450199202E-3</v>
      </c>
      <c r="K1266" s="39">
        <v>0.55933333333333335</v>
      </c>
      <c r="L1266" s="39">
        <v>8.39</v>
      </c>
      <c r="M1266" s="39">
        <v>0</v>
      </c>
      <c r="O1266" s="40">
        <v>0</v>
      </c>
      <c r="P1266" s="37">
        <v>0</v>
      </c>
      <c r="Q1266" s="37">
        <v>0</v>
      </c>
      <c r="R1266" s="38">
        <v>0</v>
      </c>
      <c r="S1266" s="37">
        <v>0</v>
      </c>
      <c r="T1266" s="37">
        <v>0</v>
      </c>
      <c r="U1266" s="39">
        <v>0</v>
      </c>
      <c r="V1266" s="39">
        <v>0</v>
      </c>
    </row>
    <row r="1267" spans="1:22" x14ac:dyDescent="0.45">
      <c r="A1267" s="58">
        <v>44549</v>
      </c>
      <c r="B1267" s="36" t="s">
        <v>941</v>
      </c>
      <c r="C1267" s="36" t="s">
        <v>47</v>
      </c>
      <c r="D1267" s="36" t="s">
        <v>3457</v>
      </c>
      <c r="E1267" s="36" t="s">
        <v>3588</v>
      </c>
      <c r="F1267" s="36" t="s">
        <v>3154</v>
      </c>
      <c r="G1267" s="36" t="s">
        <v>3155</v>
      </c>
      <c r="H1267" s="37">
        <v>2257</v>
      </c>
      <c r="I1267" s="37">
        <v>6</v>
      </c>
      <c r="J1267" s="38">
        <v>2.658396101019052E-3</v>
      </c>
      <c r="K1267" s="39">
        <v>0.30000000000000004</v>
      </c>
      <c r="L1267" s="39">
        <v>1.8000000000000003</v>
      </c>
      <c r="M1267" s="39">
        <v>0</v>
      </c>
      <c r="O1267" s="40">
        <v>0</v>
      </c>
      <c r="P1267" s="37">
        <v>0</v>
      </c>
      <c r="Q1267" s="37">
        <v>0</v>
      </c>
      <c r="R1267" s="38">
        <v>0</v>
      </c>
      <c r="S1267" s="37">
        <v>0</v>
      </c>
      <c r="T1267" s="37">
        <v>0</v>
      </c>
      <c r="U1267" s="39">
        <v>0</v>
      </c>
      <c r="V1267" s="39">
        <v>0</v>
      </c>
    </row>
    <row r="1268" spans="1:22" x14ac:dyDescent="0.45">
      <c r="A1268" s="58">
        <v>44550</v>
      </c>
      <c r="B1268" s="36" t="s">
        <v>941</v>
      </c>
      <c r="C1268" s="36" t="s">
        <v>47</v>
      </c>
      <c r="D1268" s="36" t="s">
        <v>3457</v>
      </c>
      <c r="E1268" s="36" t="s">
        <v>3588</v>
      </c>
      <c r="F1268" s="36" t="s">
        <v>3154</v>
      </c>
      <c r="G1268" s="36" t="s">
        <v>3155</v>
      </c>
      <c r="H1268" s="37">
        <v>4012</v>
      </c>
      <c r="I1268" s="37">
        <v>13</v>
      </c>
      <c r="J1268" s="38">
        <v>3.2402791625124627E-3</v>
      </c>
      <c r="K1268" s="39">
        <v>0.42923076923076925</v>
      </c>
      <c r="L1268" s="39">
        <v>5.58</v>
      </c>
      <c r="M1268" s="39">
        <v>0</v>
      </c>
      <c r="O1268" s="40">
        <v>0</v>
      </c>
      <c r="P1268" s="37">
        <v>0</v>
      </c>
      <c r="Q1268" s="37">
        <v>0</v>
      </c>
      <c r="R1268" s="38">
        <v>0</v>
      </c>
      <c r="S1268" s="37">
        <v>0</v>
      </c>
      <c r="T1268" s="37">
        <v>0</v>
      </c>
      <c r="U1268" s="39">
        <v>0</v>
      </c>
      <c r="V1268" s="39">
        <v>0</v>
      </c>
    </row>
    <row r="1269" spans="1:22" x14ac:dyDescent="0.45">
      <c r="A1269" s="58">
        <v>44546</v>
      </c>
      <c r="B1269" s="36" t="s">
        <v>941</v>
      </c>
      <c r="C1269" s="36" t="s">
        <v>47</v>
      </c>
      <c r="D1269" s="36" t="s">
        <v>3269</v>
      </c>
      <c r="E1269" s="36" t="s">
        <v>3586</v>
      </c>
      <c r="F1269" s="36" t="s">
        <v>3159</v>
      </c>
      <c r="G1269" s="36" t="s">
        <v>3160</v>
      </c>
      <c r="H1269" s="37">
        <v>1</v>
      </c>
      <c r="I1269" s="37">
        <v>0</v>
      </c>
      <c r="J1269" s="38">
        <v>0</v>
      </c>
      <c r="L1269" s="39">
        <v>0</v>
      </c>
      <c r="M1269" s="39">
        <v>0</v>
      </c>
      <c r="P1269" s="37">
        <v>0</v>
      </c>
      <c r="Q1269" s="37">
        <v>0</v>
      </c>
      <c r="S1269" s="37">
        <v>0</v>
      </c>
      <c r="T1269" s="37">
        <v>0</v>
      </c>
      <c r="U1269" s="39">
        <v>0</v>
      </c>
      <c r="V1269" s="39">
        <v>0</v>
      </c>
    </row>
    <row r="1270" spans="1:22" x14ac:dyDescent="0.45">
      <c r="A1270" s="58">
        <v>44548</v>
      </c>
      <c r="B1270" s="36" t="s">
        <v>941</v>
      </c>
      <c r="C1270" s="36" t="s">
        <v>47</v>
      </c>
      <c r="D1270" s="36" t="s">
        <v>3269</v>
      </c>
      <c r="E1270" s="36" t="s">
        <v>3586</v>
      </c>
      <c r="F1270" s="36" t="s">
        <v>3159</v>
      </c>
      <c r="G1270" s="36" t="s">
        <v>3160</v>
      </c>
      <c r="H1270" s="37">
        <v>0</v>
      </c>
      <c r="I1270" s="37">
        <v>0</v>
      </c>
      <c r="L1270" s="39">
        <v>0</v>
      </c>
      <c r="M1270" s="39">
        <v>0</v>
      </c>
      <c r="P1270" s="37">
        <v>0</v>
      </c>
      <c r="Q1270" s="37">
        <v>0</v>
      </c>
      <c r="S1270" s="37">
        <v>0</v>
      </c>
      <c r="T1270" s="37">
        <v>0</v>
      </c>
      <c r="U1270" s="39">
        <v>0</v>
      </c>
      <c r="V1270" s="39">
        <v>0</v>
      </c>
    </row>
    <row r="1271" spans="1:22" x14ac:dyDescent="0.45">
      <c r="A1271" s="58">
        <v>44549</v>
      </c>
      <c r="B1271" s="36" t="s">
        <v>941</v>
      </c>
      <c r="C1271" s="36" t="s">
        <v>47</v>
      </c>
      <c r="D1271" s="36" t="s">
        <v>3269</v>
      </c>
      <c r="E1271" s="36" t="s">
        <v>3586</v>
      </c>
      <c r="F1271" s="36" t="s">
        <v>3159</v>
      </c>
      <c r="G1271" s="36" t="s">
        <v>3160</v>
      </c>
      <c r="H1271" s="37">
        <v>0</v>
      </c>
      <c r="I1271" s="37">
        <v>0</v>
      </c>
      <c r="L1271" s="39">
        <v>0</v>
      </c>
      <c r="M1271" s="39">
        <v>0</v>
      </c>
      <c r="P1271" s="37">
        <v>0</v>
      </c>
      <c r="Q1271" s="37">
        <v>0</v>
      </c>
      <c r="S1271" s="37">
        <v>0</v>
      </c>
      <c r="T1271" s="37">
        <v>0</v>
      </c>
      <c r="U1271" s="39">
        <v>0</v>
      </c>
      <c r="V1271" s="39">
        <v>0</v>
      </c>
    </row>
    <row r="1272" spans="1:22" x14ac:dyDescent="0.45">
      <c r="A1272" s="58">
        <v>44550</v>
      </c>
      <c r="B1272" s="36" t="s">
        <v>941</v>
      </c>
      <c r="C1272" s="36" t="s">
        <v>47</v>
      </c>
      <c r="D1272" s="36" t="s">
        <v>3269</v>
      </c>
      <c r="E1272" s="36" t="s">
        <v>3586</v>
      </c>
      <c r="F1272" s="36" t="s">
        <v>3159</v>
      </c>
      <c r="G1272" s="36" t="s">
        <v>3160</v>
      </c>
      <c r="H1272" s="37">
        <v>4</v>
      </c>
      <c r="I1272" s="37">
        <v>0</v>
      </c>
      <c r="J1272" s="38">
        <v>0</v>
      </c>
      <c r="L1272" s="39">
        <v>0</v>
      </c>
      <c r="M1272" s="39">
        <v>0</v>
      </c>
      <c r="P1272" s="37">
        <v>0</v>
      </c>
      <c r="Q1272" s="37">
        <v>0</v>
      </c>
      <c r="S1272" s="37">
        <v>0</v>
      </c>
      <c r="T1272" s="37">
        <v>0</v>
      </c>
      <c r="U1272" s="39">
        <v>0</v>
      </c>
      <c r="V1272" s="39">
        <v>0</v>
      </c>
    </row>
    <row r="1273" spans="1:22" x14ac:dyDescent="0.45">
      <c r="A1273" s="58">
        <v>44546</v>
      </c>
      <c r="B1273" s="36" t="s">
        <v>941</v>
      </c>
      <c r="C1273" s="36" t="s">
        <v>47</v>
      </c>
      <c r="D1273" s="36" t="s">
        <v>3506</v>
      </c>
      <c r="E1273" s="36" t="s">
        <v>3584</v>
      </c>
      <c r="F1273" s="36" t="s">
        <v>3154</v>
      </c>
      <c r="G1273" s="36" t="s">
        <v>3155</v>
      </c>
      <c r="H1273" s="37">
        <v>13</v>
      </c>
      <c r="I1273" s="37">
        <v>0</v>
      </c>
      <c r="J1273" s="38">
        <v>0</v>
      </c>
      <c r="L1273" s="39">
        <v>0</v>
      </c>
      <c r="M1273" s="39">
        <v>0</v>
      </c>
      <c r="P1273" s="37">
        <v>0</v>
      </c>
      <c r="Q1273" s="37">
        <v>0</v>
      </c>
      <c r="S1273" s="37">
        <v>0</v>
      </c>
      <c r="T1273" s="37">
        <v>0</v>
      </c>
      <c r="U1273" s="39">
        <v>0</v>
      </c>
      <c r="V1273" s="39">
        <v>0</v>
      </c>
    </row>
    <row r="1274" spans="1:22" x14ac:dyDescent="0.45">
      <c r="A1274" s="58">
        <v>44547</v>
      </c>
      <c r="B1274" s="36" t="s">
        <v>941</v>
      </c>
      <c r="C1274" s="36" t="s">
        <v>47</v>
      </c>
      <c r="D1274" s="36" t="s">
        <v>3506</v>
      </c>
      <c r="E1274" s="36" t="s">
        <v>3584</v>
      </c>
      <c r="F1274" s="36" t="s">
        <v>3154</v>
      </c>
      <c r="G1274" s="36" t="s">
        <v>3155</v>
      </c>
      <c r="H1274" s="37">
        <v>3</v>
      </c>
      <c r="I1274" s="37">
        <v>0</v>
      </c>
      <c r="J1274" s="38">
        <v>0</v>
      </c>
      <c r="L1274" s="39">
        <v>0</v>
      </c>
      <c r="M1274" s="39">
        <v>0</v>
      </c>
      <c r="P1274" s="37">
        <v>0</v>
      </c>
      <c r="Q1274" s="37">
        <v>0</v>
      </c>
      <c r="S1274" s="37">
        <v>0</v>
      </c>
      <c r="T1274" s="37">
        <v>0</v>
      </c>
      <c r="U1274" s="39">
        <v>0</v>
      </c>
      <c r="V1274" s="39">
        <v>0</v>
      </c>
    </row>
    <row r="1275" spans="1:22" x14ac:dyDescent="0.45">
      <c r="A1275" s="58">
        <v>44548</v>
      </c>
      <c r="B1275" s="36" t="s">
        <v>941</v>
      </c>
      <c r="C1275" s="36" t="s">
        <v>47</v>
      </c>
      <c r="D1275" s="36" t="s">
        <v>3506</v>
      </c>
      <c r="E1275" s="36" t="s">
        <v>3584</v>
      </c>
      <c r="F1275" s="36" t="s">
        <v>3154</v>
      </c>
      <c r="G1275" s="36" t="s">
        <v>3155</v>
      </c>
      <c r="H1275" s="37">
        <v>9</v>
      </c>
      <c r="I1275" s="37">
        <v>0</v>
      </c>
      <c r="J1275" s="38">
        <v>0</v>
      </c>
      <c r="L1275" s="39">
        <v>0</v>
      </c>
      <c r="M1275" s="39">
        <v>0</v>
      </c>
      <c r="P1275" s="37">
        <v>0</v>
      </c>
      <c r="Q1275" s="37">
        <v>0</v>
      </c>
      <c r="S1275" s="37">
        <v>0</v>
      </c>
      <c r="T1275" s="37">
        <v>0</v>
      </c>
      <c r="U1275" s="39">
        <v>0</v>
      </c>
      <c r="V1275" s="39">
        <v>0</v>
      </c>
    </row>
    <row r="1276" spans="1:22" x14ac:dyDescent="0.45">
      <c r="A1276" s="58">
        <v>44549</v>
      </c>
      <c r="B1276" s="36" t="s">
        <v>941</v>
      </c>
      <c r="C1276" s="36" t="s">
        <v>47</v>
      </c>
      <c r="D1276" s="36" t="s">
        <v>3506</v>
      </c>
      <c r="E1276" s="36" t="s">
        <v>3584</v>
      </c>
      <c r="F1276" s="36" t="s">
        <v>3154</v>
      </c>
      <c r="G1276" s="36" t="s">
        <v>3155</v>
      </c>
      <c r="H1276" s="37">
        <v>7</v>
      </c>
      <c r="I1276" s="37">
        <v>0</v>
      </c>
      <c r="J1276" s="38">
        <v>0</v>
      </c>
      <c r="L1276" s="39">
        <v>0</v>
      </c>
      <c r="M1276" s="39">
        <v>0</v>
      </c>
      <c r="P1276" s="37">
        <v>0</v>
      </c>
      <c r="Q1276" s="37">
        <v>0</v>
      </c>
      <c r="S1276" s="37">
        <v>0</v>
      </c>
      <c r="T1276" s="37">
        <v>0</v>
      </c>
      <c r="U1276" s="39">
        <v>0</v>
      </c>
      <c r="V1276" s="39">
        <v>0</v>
      </c>
    </row>
    <row r="1277" spans="1:22" x14ac:dyDescent="0.45">
      <c r="A1277" s="58">
        <v>44550</v>
      </c>
      <c r="B1277" s="36" t="s">
        <v>941</v>
      </c>
      <c r="C1277" s="36" t="s">
        <v>47</v>
      </c>
      <c r="D1277" s="36" t="s">
        <v>3506</v>
      </c>
      <c r="E1277" s="36" t="s">
        <v>3584</v>
      </c>
      <c r="F1277" s="36" t="s">
        <v>3154</v>
      </c>
      <c r="G1277" s="36" t="s">
        <v>3155</v>
      </c>
      <c r="H1277" s="37">
        <v>25</v>
      </c>
      <c r="I1277" s="37">
        <v>0</v>
      </c>
      <c r="J1277" s="38">
        <v>0</v>
      </c>
      <c r="L1277" s="39">
        <v>0</v>
      </c>
      <c r="M1277" s="39">
        <v>0</v>
      </c>
      <c r="P1277" s="37">
        <v>0</v>
      </c>
      <c r="Q1277" s="37">
        <v>0</v>
      </c>
      <c r="S1277" s="37">
        <v>0</v>
      </c>
      <c r="T1277" s="37">
        <v>0</v>
      </c>
      <c r="U1277" s="39">
        <v>0</v>
      </c>
      <c r="V1277" s="39">
        <v>0</v>
      </c>
    </row>
    <row r="1278" spans="1:22" x14ac:dyDescent="0.45">
      <c r="A1278" s="58">
        <v>44546</v>
      </c>
      <c r="B1278" s="36" t="s">
        <v>941</v>
      </c>
      <c r="C1278" s="36" t="s">
        <v>47</v>
      </c>
      <c r="D1278" s="36" t="s">
        <v>3271</v>
      </c>
      <c r="E1278" s="36" t="s">
        <v>3586</v>
      </c>
      <c r="F1278" s="36" t="s">
        <v>3159</v>
      </c>
      <c r="G1278" s="36" t="s">
        <v>3160</v>
      </c>
      <c r="H1278" s="37">
        <v>0</v>
      </c>
      <c r="I1278" s="37">
        <v>0</v>
      </c>
      <c r="L1278" s="39">
        <v>0</v>
      </c>
      <c r="M1278" s="39">
        <v>0</v>
      </c>
      <c r="P1278" s="37">
        <v>0</v>
      </c>
      <c r="Q1278" s="37">
        <v>0</v>
      </c>
      <c r="S1278" s="37">
        <v>0</v>
      </c>
      <c r="T1278" s="37">
        <v>0</v>
      </c>
      <c r="U1278" s="39">
        <v>0</v>
      </c>
      <c r="V1278" s="39">
        <v>0</v>
      </c>
    </row>
    <row r="1279" spans="1:22" x14ac:dyDescent="0.45">
      <c r="A1279" s="58">
        <v>44547</v>
      </c>
      <c r="B1279" s="36" t="s">
        <v>941</v>
      </c>
      <c r="C1279" s="36" t="s">
        <v>47</v>
      </c>
      <c r="D1279" s="36" t="s">
        <v>3271</v>
      </c>
      <c r="E1279" s="36" t="s">
        <v>3586</v>
      </c>
      <c r="F1279" s="36" t="s">
        <v>3159</v>
      </c>
      <c r="G1279" s="36" t="s">
        <v>3160</v>
      </c>
      <c r="H1279" s="37">
        <v>0</v>
      </c>
      <c r="I1279" s="37">
        <v>0</v>
      </c>
      <c r="L1279" s="39">
        <v>0</v>
      </c>
      <c r="M1279" s="39">
        <v>0</v>
      </c>
      <c r="P1279" s="37">
        <v>0</v>
      </c>
      <c r="Q1279" s="37">
        <v>0</v>
      </c>
      <c r="S1279" s="37">
        <v>0</v>
      </c>
      <c r="T1279" s="37">
        <v>0</v>
      </c>
      <c r="U1279" s="39">
        <v>0</v>
      </c>
      <c r="V1279" s="39">
        <v>0</v>
      </c>
    </row>
    <row r="1280" spans="1:22" x14ac:dyDescent="0.45">
      <c r="A1280" s="58">
        <v>44548</v>
      </c>
      <c r="B1280" s="36" t="s">
        <v>941</v>
      </c>
      <c r="C1280" s="36" t="s">
        <v>47</v>
      </c>
      <c r="D1280" s="36" t="s">
        <v>3271</v>
      </c>
      <c r="E1280" s="36" t="s">
        <v>3586</v>
      </c>
      <c r="F1280" s="36" t="s">
        <v>3159</v>
      </c>
      <c r="G1280" s="36" t="s">
        <v>3160</v>
      </c>
      <c r="H1280" s="37">
        <v>0</v>
      </c>
      <c r="I1280" s="37">
        <v>0</v>
      </c>
      <c r="L1280" s="39">
        <v>0</v>
      </c>
      <c r="M1280" s="39">
        <v>0</v>
      </c>
      <c r="P1280" s="37">
        <v>0</v>
      </c>
      <c r="Q1280" s="37">
        <v>0</v>
      </c>
      <c r="S1280" s="37">
        <v>0</v>
      </c>
      <c r="T1280" s="37">
        <v>0</v>
      </c>
      <c r="U1280" s="39">
        <v>0</v>
      </c>
      <c r="V1280" s="39">
        <v>0</v>
      </c>
    </row>
    <row r="1281" spans="1:22" x14ac:dyDescent="0.45">
      <c r="A1281" s="58">
        <v>44549</v>
      </c>
      <c r="B1281" s="36" t="s">
        <v>941</v>
      </c>
      <c r="C1281" s="36" t="s">
        <v>47</v>
      </c>
      <c r="D1281" s="36" t="s">
        <v>3271</v>
      </c>
      <c r="E1281" s="36" t="s">
        <v>3586</v>
      </c>
      <c r="F1281" s="36" t="s">
        <v>3159</v>
      </c>
      <c r="G1281" s="36" t="s">
        <v>3160</v>
      </c>
      <c r="H1281" s="37">
        <v>3</v>
      </c>
      <c r="I1281" s="37">
        <v>0</v>
      </c>
      <c r="J1281" s="38">
        <v>0</v>
      </c>
      <c r="L1281" s="39">
        <v>0</v>
      </c>
      <c r="M1281" s="39">
        <v>0</v>
      </c>
      <c r="P1281" s="37">
        <v>0</v>
      </c>
      <c r="Q1281" s="37">
        <v>0</v>
      </c>
      <c r="S1281" s="37">
        <v>0</v>
      </c>
      <c r="T1281" s="37">
        <v>0</v>
      </c>
      <c r="U1281" s="39">
        <v>0</v>
      </c>
      <c r="V1281" s="39">
        <v>0</v>
      </c>
    </row>
    <row r="1282" spans="1:22" x14ac:dyDescent="0.45">
      <c r="A1282" s="58">
        <v>44550</v>
      </c>
      <c r="B1282" s="36" t="s">
        <v>941</v>
      </c>
      <c r="C1282" s="36" t="s">
        <v>47</v>
      </c>
      <c r="D1282" s="36" t="s">
        <v>3271</v>
      </c>
      <c r="E1282" s="36" t="s">
        <v>3586</v>
      </c>
      <c r="F1282" s="36" t="s">
        <v>3159</v>
      </c>
      <c r="G1282" s="36" t="s">
        <v>3160</v>
      </c>
      <c r="H1282" s="37">
        <v>16</v>
      </c>
      <c r="I1282" s="37">
        <v>0</v>
      </c>
      <c r="J1282" s="38">
        <v>0</v>
      </c>
      <c r="L1282" s="39">
        <v>0</v>
      </c>
      <c r="M1282" s="39">
        <v>0</v>
      </c>
      <c r="P1282" s="37">
        <v>0</v>
      </c>
      <c r="Q1282" s="37">
        <v>0</v>
      </c>
      <c r="S1282" s="37">
        <v>0</v>
      </c>
      <c r="T1282" s="37">
        <v>0</v>
      </c>
      <c r="U1282" s="39">
        <v>0</v>
      </c>
      <c r="V1282" s="39">
        <v>0</v>
      </c>
    </row>
    <row r="1283" spans="1:22" x14ac:dyDescent="0.45">
      <c r="A1283" s="58">
        <v>44546</v>
      </c>
      <c r="B1283" s="36" t="s">
        <v>941</v>
      </c>
      <c r="C1283" s="36" t="s">
        <v>47</v>
      </c>
      <c r="D1283" s="36" t="s">
        <v>3307</v>
      </c>
      <c r="E1283" s="36" t="s">
        <v>3584</v>
      </c>
      <c r="F1283" s="36" t="s">
        <v>3154</v>
      </c>
      <c r="G1283" s="36" t="s">
        <v>3155</v>
      </c>
      <c r="H1283" s="37">
        <v>2191</v>
      </c>
      <c r="I1283" s="37">
        <v>13</v>
      </c>
      <c r="J1283" s="38">
        <v>5.9333637608397997E-3</v>
      </c>
      <c r="K1283" s="39">
        <v>1.5053846153846153</v>
      </c>
      <c r="L1283" s="39">
        <v>19.57</v>
      </c>
      <c r="M1283" s="39">
        <v>159.97999999999999</v>
      </c>
      <c r="N1283" s="38">
        <v>0.12232779097387175</v>
      </c>
      <c r="O1283" s="40">
        <v>8.1747572815533971</v>
      </c>
      <c r="P1283" s="37">
        <v>2</v>
      </c>
      <c r="Q1283" s="37">
        <v>2</v>
      </c>
      <c r="R1283" s="38">
        <v>0.15384615384615385</v>
      </c>
      <c r="S1283" s="37">
        <v>2</v>
      </c>
      <c r="T1283" s="37">
        <v>0</v>
      </c>
      <c r="U1283" s="39">
        <v>159.97999999999999</v>
      </c>
      <c r="V1283" s="39">
        <v>0</v>
      </c>
    </row>
    <row r="1284" spans="1:22" x14ac:dyDescent="0.45">
      <c r="A1284" s="58">
        <v>44547</v>
      </c>
      <c r="B1284" s="36" t="s">
        <v>941</v>
      </c>
      <c r="C1284" s="36" t="s">
        <v>47</v>
      </c>
      <c r="D1284" s="36" t="s">
        <v>3307</v>
      </c>
      <c r="E1284" s="36" t="s">
        <v>3584</v>
      </c>
      <c r="F1284" s="36" t="s">
        <v>3154</v>
      </c>
      <c r="G1284" s="36" t="s">
        <v>3155</v>
      </c>
      <c r="H1284" s="37">
        <v>3796</v>
      </c>
      <c r="I1284" s="37">
        <v>18</v>
      </c>
      <c r="J1284" s="38">
        <v>4.7418335089567968E-3</v>
      </c>
      <c r="K1284" s="39">
        <v>1.8811111111111112</v>
      </c>
      <c r="L1284" s="39">
        <v>33.86</v>
      </c>
      <c r="M1284" s="39">
        <v>159.97999999999999</v>
      </c>
      <c r="N1284" s="38">
        <v>0.21165145643205402</v>
      </c>
      <c r="O1284" s="40">
        <v>4.7247489663319548</v>
      </c>
      <c r="P1284" s="37">
        <v>2</v>
      </c>
      <c r="Q1284" s="37">
        <v>2</v>
      </c>
      <c r="R1284" s="38">
        <v>0.1111111111111111</v>
      </c>
      <c r="S1284" s="37">
        <v>2</v>
      </c>
      <c r="T1284" s="37">
        <v>0</v>
      </c>
      <c r="U1284" s="39">
        <v>159.97999999999999</v>
      </c>
      <c r="V1284" s="39">
        <v>0</v>
      </c>
    </row>
    <row r="1285" spans="1:22" x14ac:dyDescent="0.45">
      <c r="A1285" s="58">
        <v>44548</v>
      </c>
      <c r="B1285" s="36" t="s">
        <v>941</v>
      </c>
      <c r="C1285" s="36" t="s">
        <v>47</v>
      </c>
      <c r="D1285" s="36" t="s">
        <v>3307</v>
      </c>
      <c r="E1285" s="36" t="s">
        <v>3584</v>
      </c>
      <c r="F1285" s="36" t="s">
        <v>3154</v>
      </c>
      <c r="G1285" s="36" t="s">
        <v>3155</v>
      </c>
      <c r="H1285" s="37">
        <v>3681</v>
      </c>
      <c r="I1285" s="37">
        <v>27</v>
      </c>
      <c r="J1285" s="38">
        <v>7.3349633251833749E-3</v>
      </c>
      <c r="K1285" s="39">
        <v>1.657777777777778</v>
      </c>
      <c r="L1285" s="39">
        <v>44.760000000000005</v>
      </c>
      <c r="M1285" s="39">
        <v>239.96999999999997</v>
      </c>
      <c r="N1285" s="38">
        <v>0.18652331541442685</v>
      </c>
      <c r="O1285" s="40">
        <v>5.3612600536193016</v>
      </c>
      <c r="P1285" s="37">
        <v>3</v>
      </c>
      <c r="Q1285" s="37">
        <v>3</v>
      </c>
      <c r="R1285" s="38">
        <v>0.1111111111111111</v>
      </c>
      <c r="S1285" s="37">
        <v>3</v>
      </c>
      <c r="T1285" s="37">
        <v>0</v>
      </c>
      <c r="U1285" s="39">
        <v>239.96999999999997</v>
      </c>
      <c r="V1285" s="39">
        <v>0</v>
      </c>
    </row>
    <row r="1286" spans="1:22" x14ac:dyDescent="0.45">
      <c r="A1286" s="58">
        <v>44549</v>
      </c>
      <c r="B1286" s="36" t="s">
        <v>941</v>
      </c>
      <c r="C1286" s="36" t="s">
        <v>47</v>
      </c>
      <c r="D1286" s="36" t="s">
        <v>3307</v>
      </c>
      <c r="E1286" s="36" t="s">
        <v>3584</v>
      </c>
      <c r="F1286" s="36" t="s">
        <v>3154</v>
      </c>
      <c r="G1286" s="36" t="s">
        <v>3155</v>
      </c>
      <c r="H1286" s="37">
        <v>4072</v>
      </c>
      <c r="I1286" s="37">
        <v>46</v>
      </c>
      <c r="J1286" s="38">
        <v>1.1296660117878195E-2</v>
      </c>
      <c r="K1286" s="39">
        <v>1.5560869565217388</v>
      </c>
      <c r="L1286" s="39">
        <v>71.579999999999984</v>
      </c>
      <c r="M1286" s="39">
        <v>159.97999999999999</v>
      </c>
      <c r="N1286" s="38">
        <v>0.44743092886610819</v>
      </c>
      <c r="O1286" s="40">
        <v>2.2349818385023754</v>
      </c>
      <c r="P1286" s="37">
        <v>2</v>
      </c>
      <c r="Q1286" s="37">
        <v>2</v>
      </c>
      <c r="R1286" s="38">
        <v>4.3478260869565216E-2</v>
      </c>
      <c r="S1286" s="37">
        <v>2</v>
      </c>
      <c r="T1286" s="37">
        <v>0</v>
      </c>
      <c r="U1286" s="39">
        <v>159.97999999999999</v>
      </c>
      <c r="V1286" s="39">
        <v>0</v>
      </c>
    </row>
    <row r="1287" spans="1:22" x14ac:dyDescent="0.45">
      <c r="A1287" s="58">
        <v>44550</v>
      </c>
      <c r="B1287" s="36" t="s">
        <v>941</v>
      </c>
      <c r="C1287" s="36" t="s">
        <v>47</v>
      </c>
      <c r="D1287" s="36" t="s">
        <v>3307</v>
      </c>
      <c r="E1287" s="36" t="s">
        <v>3584</v>
      </c>
      <c r="F1287" s="36" t="s">
        <v>3154</v>
      </c>
      <c r="G1287" s="36" t="s">
        <v>3155</v>
      </c>
      <c r="H1287" s="37">
        <v>5329</v>
      </c>
      <c r="I1287" s="37">
        <v>39</v>
      </c>
      <c r="J1287" s="38">
        <v>7.3184462375680244E-3</v>
      </c>
      <c r="K1287" s="39">
        <v>2.0956410256410258</v>
      </c>
      <c r="L1287" s="39">
        <v>81.73</v>
      </c>
      <c r="M1287" s="39">
        <v>159.97999999999999</v>
      </c>
      <c r="N1287" s="38">
        <v>0.51087635954494315</v>
      </c>
      <c r="O1287" s="40">
        <v>1.9574207757249478</v>
      </c>
      <c r="P1287" s="37">
        <v>2</v>
      </c>
      <c r="Q1287" s="37">
        <v>2</v>
      </c>
      <c r="R1287" s="38">
        <v>5.128205128205128E-2</v>
      </c>
      <c r="S1287" s="37">
        <v>2</v>
      </c>
      <c r="T1287" s="37">
        <v>0</v>
      </c>
      <c r="U1287" s="39">
        <v>159.97999999999999</v>
      </c>
      <c r="V1287" s="39">
        <v>0</v>
      </c>
    </row>
    <row r="1288" spans="1:22" x14ac:dyDescent="0.45">
      <c r="A1288" s="58">
        <v>44546</v>
      </c>
      <c r="B1288" s="36" t="s">
        <v>941</v>
      </c>
      <c r="C1288" s="36" t="s">
        <v>47</v>
      </c>
      <c r="D1288" s="36" t="s">
        <v>3263</v>
      </c>
      <c r="E1288" s="36" t="s">
        <v>3586</v>
      </c>
      <c r="F1288" s="36" t="s">
        <v>3159</v>
      </c>
      <c r="G1288" s="36" t="s">
        <v>3160</v>
      </c>
      <c r="H1288" s="37">
        <v>22</v>
      </c>
      <c r="I1288" s="37">
        <v>0</v>
      </c>
      <c r="J1288" s="38">
        <v>0</v>
      </c>
      <c r="L1288" s="39">
        <v>0</v>
      </c>
      <c r="M1288" s="39">
        <v>0</v>
      </c>
      <c r="P1288" s="37">
        <v>0</v>
      </c>
      <c r="Q1288" s="37">
        <v>0</v>
      </c>
      <c r="S1288" s="37">
        <v>0</v>
      </c>
      <c r="T1288" s="37">
        <v>0</v>
      </c>
      <c r="U1288" s="39">
        <v>0</v>
      </c>
      <c r="V1288" s="39">
        <v>0</v>
      </c>
    </row>
    <row r="1289" spans="1:22" x14ac:dyDescent="0.45">
      <c r="A1289" s="58">
        <v>44547</v>
      </c>
      <c r="B1289" s="36" t="s">
        <v>941</v>
      </c>
      <c r="C1289" s="36" t="s">
        <v>47</v>
      </c>
      <c r="D1289" s="36" t="s">
        <v>3263</v>
      </c>
      <c r="E1289" s="36" t="s">
        <v>3586</v>
      </c>
      <c r="F1289" s="36" t="s">
        <v>3159</v>
      </c>
      <c r="G1289" s="36" t="s">
        <v>3160</v>
      </c>
      <c r="H1289" s="37">
        <v>24</v>
      </c>
      <c r="I1289" s="37">
        <v>0</v>
      </c>
      <c r="J1289" s="38">
        <v>0</v>
      </c>
      <c r="L1289" s="39">
        <v>0</v>
      </c>
      <c r="M1289" s="39">
        <v>0</v>
      </c>
      <c r="P1289" s="37">
        <v>0</v>
      </c>
      <c r="Q1289" s="37">
        <v>0</v>
      </c>
      <c r="S1289" s="37">
        <v>0</v>
      </c>
      <c r="T1289" s="37">
        <v>0</v>
      </c>
      <c r="U1289" s="39">
        <v>0</v>
      </c>
      <c r="V1289" s="39">
        <v>0</v>
      </c>
    </row>
    <row r="1290" spans="1:22" x14ac:dyDescent="0.45">
      <c r="A1290" s="58">
        <v>44548</v>
      </c>
      <c r="B1290" s="36" t="s">
        <v>941</v>
      </c>
      <c r="C1290" s="36" t="s">
        <v>47</v>
      </c>
      <c r="D1290" s="36" t="s">
        <v>3263</v>
      </c>
      <c r="E1290" s="36" t="s">
        <v>3586</v>
      </c>
      <c r="F1290" s="36" t="s">
        <v>3159</v>
      </c>
      <c r="G1290" s="36" t="s">
        <v>3160</v>
      </c>
      <c r="H1290" s="37">
        <v>38</v>
      </c>
      <c r="I1290" s="37">
        <v>0</v>
      </c>
      <c r="J1290" s="38">
        <v>0</v>
      </c>
      <c r="L1290" s="39">
        <v>0</v>
      </c>
      <c r="M1290" s="39">
        <v>0</v>
      </c>
      <c r="P1290" s="37">
        <v>0</v>
      </c>
      <c r="Q1290" s="37">
        <v>0</v>
      </c>
      <c r="S1290" s="37">
        <v>0</v>
      </c>
      <c r="T1290" s="37">
        <v>0</v>
      </c>
      <c r="U1290" s="39">
        <v>0</v>
      </c>
      <c r="V1290" s="39">
        <v>0</v>
      </c>
    </row>
    <row r="1291" spans="1:22" x14ac:dyDescent="0.45">
      <c r="A1291" s="58">
        <v>44549</v>
      </c>
      <c r="B1291" s="36" t="s">
        <v>941</v>
      </c>
      <c r="C1291" s="36" t="s">
        <v>47</v>
      </c>
      <c r="D1291" s="36" t="s">
        <v>3263</v>
      </c>
      <c r="E1291" s="36" t="s">
        <v>3586</v>
      </c>
      <c r="F1291" s="36" t="s">
        <v>3159</v>
      </c>
      <c r="G1291" s="36" t="s">
        <v>3160</v>
      </c>
      <c r="H1291" s="37">
        <v>24</v>
      </c>
      <c r="I1291" s="37">
        <v>0</v>
      </c>
      <c r="J1291" s="38">
        <v>0</v>
      </c>
      <c r="L1291" s="39">
        <v>0</v>
      </c>
      <c r="M1291" s="39">
        <v>0</v>
      </c>
      <c r="P1291" s="37">
        <v>0</v>
      </c>
      <c r="Q1291" s="37">
        <v>0</v>
      </c>
      <c r="S1291" s="37">
        <v>0</v>
      </c>
      <c r="T1291" s="37">
        <v>0</v>
      </c>
      <c r="U1291" s="39">
        <v>0</v>
      </c>
      <c r="V1291" s="39">
        <v>0</v>
      </c>
    </row>
    <row r="1292" spans="1:22" x14ac:dyDescent="0.45">
      <c r="A1292" s="58">
        <v>44550</v>
      </c>
      <c r="B1292" s="36" t="s">
        <v>941</v>
      </c>
      <c r="C1292" s="36" t="s">
        <v>47</v>
      </c>
      <c r="D1292" s="36" t="s">
        <v>3263</v>
      </c>
      <c r="E1292" s="36" t="s">
        <v>3586</v>
      </c>
      <c r="F1292" s="36" t="s">
        <v>3159</v>
      </c>
      <c r="G1292" s="36" t="s">
        <v>3160</v>
      </c>
      <c r="H1292" s="37">
        <v>30</v>
      </c>
      <c r="I1292" s="37">
        <v>1</v>
      </c>
      <c r="J1292" s="38">
        <v>3.3333333333333333E-2</v>
      </c>
      <c r="K1292" s="39">
        <v>1.35</v>
      </c>
      <c r="L1292" s="39">
        <v>1.35</v>
      </c>
      <c r="M1292" s="39">
        <v>0</v>
      </c>
      <c r="O1292" s="40">
        <v>0</v>
      </c>
      <c r="P1292" s="37">
        <v>0</v>
      </c>
      <c r="Q1292" s="37">
        <v>0</v>
      </c>
      <c r="R1292" s="38">
        <v>0</v>
      </c>
      <c r="S1292" s="37">
        <v>0</v>
      </c>
      <c r="T1292" s="37">
        <v>0</v>
      </c>
      <c r="U1292" s="39">
        <v>0</v>
      </c>
      <c r="V1292" s="39">
        <v>0</v>
      </c>
    </row>
    <row r="1293" spans="1:22" x14ac:dyDescent="0.45">
      <c r="A1293" s="58">
        <v>44546</v>
      </c>
      <c r="B1293" s="36" t="s">
        <v>941</v>
      </c>
      <c r="C1293" s="36" t="s">
        <v>47</v>
      </c>
      <c r="D1293" s="36" t="s">
        <v>3315</v>
      </c>
      <c r="E1293" s="36" t="s">
        <v>3584</v>
      </c>
      <c r="F1293" s="36" t="s">
        <v>3154</v>
      </c>
      <c r="G1293" s="36" t="s">
        <v>3155</v>
      </c>
      <c r="H1293" s="37">
        <v>18</v>
      </c>
      <c r="I1293" s="37">
        <v>1</v>
      </c>
      <c r="J1293" s="38">
        <v>5.5555555555555552E-2</v>
      </c>
      <c r="K1293" s="39">
        <v>1.57</v>
      </c>
      <c r="L1293" s="39">
        <v>1.57</v>
      </c>
      <c r="M1293" s="39">
        <v>0</v>
      </c>
      <c r="O1293" s="40">
        <v>0</v>
      </c>
      <c r="P1293" s="37">
        <v>0</v>
      </c>
      <c r="Q1293" s="37">
        <v>0</v>
      </c>
      <c r="R1293" s="38">
        <v>0</v>
      </c>
      <c r="S1293" s="37">
        <v>0</v>
      </c>
      <c r="T1293" s="37">
        <v>0</v>
      </c>
      <c r="U1293" s="39">
        <v>0</v>
      </c>
      <c r="V1293" s="39">
        <v>0</v>
      </c>
    </row>
    <row r="1294" spans="1:22" x14ac:dyDescent="0.45">
      <c r="A1294" s="58">
        <v>44547</v>
      </c>
      <c r="B1294" s="36" t="s">
        <v>941</v>
      </c>
      <c r="C1294" s="36" t="s">
        <v>47</v>
      </c>
      <c r="D1294" s="36" t="s">
        <v>3315</v>
      </c>
      <c r="E1294" s="36" t="s">
        <v>3584</v>
      </c>
      <c r="F1294" s="36" t="s">
        <v>3154</v>
      </c>
      <c r="G1294" s="36" t="s">
        <v>3155</v>
      </c>
      <c r="H1294" s="37">
        <v>29</v>
      </c>
      <c r="I1294" s="37">
        <v>0</v>
      </c>
      <c r="J1294" s="38">
        <v>0</v>
      </c>
      <c r="L1294" s="39">
        <v>0</v>
      </c>
      <c r="M1294" s="39">
        <v>0</v>
      </c>
      <c r="P1294" s="37">
        <v>0</v>
      </c>
      <c r="Q1294" s="37">
        <v>0</v>
      </c>
      <c r="S1294" s="37">
        <v>0</v>
      </c>
      <c r="T1294" s="37">
        <v>0</v>
      </c>
      <c r="U1294" s="39">
        <v>0</v>
      </c>
      <c r="V1294" s="39">
        <v>0</v>
      </c>
    </row>
    <row r="1295" spans="1:22" x14ac:dyDescent="0.45">
      <c r="A1295" s="58">
        <v>44548</v>
      </c>
      <c r="B1295" s="36" t="s">
        <v>941</v>
      </c>
      <c r="C1295" s="36" t="s">
        <v>47</v>
      </c>
      <c r="D1295" s="36" t="s">
        <v>3315</v>
      </c>
      <c r="E1295" s="36" t="s">
        <v>3584</v>
      </c>
      <c r="F1295" s="36" t="s">
        <v>3154</v>
      </c>
      <c r="G1295" s="36" t="s">
        <v>3155</v>
      </c>
      <c r="H1295" s="37">
        <v>2</v>
      </c>
      <c r="I1295" s="37">
        <v>0</v>
      </c>
      <c r="J1295" s="38">
        <v>0</v>
      </c>
      <c r="L1295" s="39">
        <v>0</v>
      </c>
      <c r="M1295" s="39">
        <v>0</v>
      </c>
      <c r="P1295" s="37">
        <v>0</v>
      </c>
      <c r="Q1295" s="37">
        <v>0</v>
      </c>
      <c r="S1295" s="37">
        <v>0</v>
      </c>
      <c r="T1295" s="37">
        <v>0</v>
      </c>
      <c r="U1295" s="39">
        <v>0</v>
      </c>
      <c r="V1295" s="39">
        <v>0</v>
      </c>
    </row>
    <row r="1296" spans="1:22" x14ac:dyDescent="0.45">
      <c r="A1296" s="58">
        <v>44549</v>
      </c>
      <c r="B1296" s="36" t="s">
        <v>941</v>
      </c>
      <c r="C1296" s="36" t="s">
        <v>47</v>
      </c>
      <c r="D1296" s="36" t="s">
        <v>3315</v>
      </c>
      <c r="E1296" s="36" t="s">
        <v>3584</v>
      </c>
      <c r="F1296" s="36" t="s">
        <v>3154</v>
      </c>
      <c r="G1296" s="36" t="s">
        <v>3155</v>
      </c>
      <c r="H1296" s="37">
        <v>6</v>
      </c>
      <c r="I1296" s="37">
        <v>0</v>
      </c>
      <c r="J1296" s="38">
        <v>0</v>
      </c>
      <c r="L1296" s="39">
        <v>0</v>
      </c>
      <c r="M1296" s="39">
        <v>0</v>
      </c>
      <c r="P1296" s="37">
        <v>0</v>
      </c>
      <c r="Q1296" s="37">
        <v>0</v>
      </c>
      <c r="S1296" s="37">
        <v>0</v>
      </c>
      <c r="T1296" s="37">
        <v>0</v>
      </c>
      <c r="U1296" s="39">
        <v>0</v>
      </c>
      <c r="V1296" s="39">
        <v>0</v>
      </c>
    </row>
    <row r="1297" spans="1:22" x14ac:dyDescent="0.45">
      <c r="A1297" s="58">
        <v>44550</v>
      </c>
      <c r="B1297" s="36" t="s">
        <v>941</v>
      </c>
      <c r="C1297" s="36" t="s">
        <v>47</v>
      </c>
      <c r="D1297" s="36" t="s">
        <v>3315</v>
      </c>
      <c r="E1297" s="36" t="s">
        <v>3584</v>
      </c>
      <c r="F1297" s="36" t="s">
        <v>3154</v>
      </c>
      <c r="G1297" s="36" t="s">
        <v>3155</v>
      </c>
      <c r="H1297" s="37">
        <v>30</v>
      </c>
      <c r="I1297" s="37">
        <v>0</v>
      </c>
      <c r="J1297" s="38">
        <v>0</v>
      </c>
      <c r="L1297" s="39">
        <v>0</v>
      </c>
      <c r="M1297" s="39">
        <v>0</v>
      </c>
      <c r="P1297" s="37">
        <v>0</v>
      </c>
      <c r="Q1297" s="37">
        <v>0</v>
      </c>
      <c r="S1297" s="37">
        <v>0</v>
      </c>
      <c r="T1297" s="37">
        <v>0</v>
      </c>
      <c r="U1297" s="39">
        <v>0</v>
      </c>
      <c r="V1297" s="39">
        <v>0</v>
      </c>
    </row>
    <row r="1298" spans="1:22" x14ac:dyDescent="0.45">
      <c r="A1298" s="58">
        <v>44546</v>
      </c>
      <c r="B1298" s="36" t="s">
        <v>941</v>
      </c>
      <c r="C1298" s="36" t="s">
        <v>47</v>
      </c>
      <c r="D1298" s="36" t="s">
        <v>3329</v>
      </c>
      <c r="E1298" s="36" t="s">
        <v>3584</v>
      </c>
      <c r="F1298" s="36" t="s">
        <v>3154</v>
      </c>
      <c r="G1298" s="36" t="s">
        <v>3155</v>
      </c>
      <c r="H1298" s="37">
        <v>5</v>
      </c>
      <c r="I1298" s="37">
        <v>0</v>
      </c>
      <c r="J1298" s="38">
        <v>0</v>
      </c>
      <c r="L1298" s="39">
        <v>0</v>
      </c>
      <c r="M1298" s="39">
        <v>0</v>
      </c>
      <c r="P1298" s="37">
        <v>0</v>
      </c>
      <c r="Q1298" s="37">
        <v>0</v>
      </c>
      <c r="S1298" s="37">
        <v>0</v>
      </c>
      <c r="T1298" s="37">
        <v>0</v>
      </c>
      <c r="U1298" s="39">
        <v>0</v>
      </c>
      <c r="V1298" s="39">
        <v>0</v>
      </c>
    </row>
    <row r="1299" spans="1:22" x14ac:dyDescent="0.45">
      <c r="A1299" s="58">
        <v>44548</v>
      </c>
      <c r="B1299" s="36" t="s">
        <v>941</v>
      </c>
      <c r="C1299" s="36" t="s">
        <v>47</v>
      </c>
      <c r="D1299" s="36" t="s">
        <v>3329</v>
      </c>
      <c r="E1299" s="36" t="s">
        <v>3584</v>
      </c>
      <c r="F1299" s="36" t="s">
        <v>3154</v>
      </c>
      <c r="G1299" s="36" t="s">
        <v>3155</v>
      </c>
      <c r="H1299" s="37">
        <v>2</v>
      </c>
      <c r="I1299" s="37">
        <v>0</v>
      </c>
      <c r="J1299" s="38">
        <v>0</v>
      </c>
      <c r="L1299" s="39">
        <v>0</v>
      </c>
      <c r="M1299" s="39">
        <v>0</v>
      </c>
      <c r="P1299" s="37">
        <v>0</v>
      </c>
      <c r="Q1299" s="37">
        <v>0</v>
      </c>
      <c r="S1299" s="37">
        <v>0</v>
      </c>
      <c r="T1299" s="37">
        <v>0</v>
      </c>
      <c r="U1299" s="39">
        <v>0</v>
      </c>
      <c r="V1299" s="39">
        <v>0</v>
      </c>
    </row>
    <row r="1300" spans="1:22" x14ac:dyDescent="0.45">
      <c r="A1300" s="58">
        <v>44549</v>
      </c>
      <c r="B1300" s="36" t="s">
        <v>941</v>
      </c>
      <c r="C1300" s="36" t="s">
        <v>47</v>
      </c>
      <c r="D1300" s="36" t="s">
        <v>3329</v>
      </c>
      <c r="E1300" s="36" t="s">
        <v>3584</v>
      </c>
      <c r="F1300" s="36" t="s">
        <v>3154</v>
      </c>
      <c r="G1300" s="36" t="s">
        <v>3155</v>
      </c>
      <c r="H1300" s="37">
        <v>1</v>
      </c>
      <c r="I1300" s="37">
        <v>0</v>
      </c>
      <c r="J1300" s="38">
        <v>0</v>
      </c>
      <c r="L1300" s="39">
        <v>0</v>
      </c>
      <c r="M1300" s="39">
        <v>0</v>
      </c>
      <c r="P1300" s="37">
        <v>0</v>
      </c>
      <c r="Q1300" s="37">
        <v>0</v>
      </c>
      <c r="S1300" s="37">
        <v>0</v>
      </c>
      <c r="T1300" s="37">
        <v>0</v>
      </c>
      <c r="U1300" s="39">
        <v>0</v>
      </c>
      <c r="V1300" s="39">
        <v>0</v>
      </c>
    </row>
    <row r="1301" spans="1:22" x14ac:dyDescent="0.45">
      <c r="A1301" s="58">
        <v>44550</v>
      </c>
      <c r="B1301" s="36" t="s">
        <v>941</v>
      </c>
      <c r="C1301" s="36" t="s">
        <v>47</v>
      </c>
      <c r="D1301" s="36" t="s">
        <v>3329</v>
      </c>
      <c r="E1301" s="36" t="s">
        <v>3584</v>
      </c>
      <c r="F1301" s="36" t="s">
        <v>3154</v>
      </c>
      <c r="G1301" s="36" t="s">
        <v>3155</v>
      </c>
      <c r="H1301" s="37">
        <v>8</v>
      </c>
      <c r="I1301" s="37">
        <v>0</v>
      </c>
      <c r="J1301" s="38">
        <v>0</v>
      </c>
      <c r="L1301" s="39">
        <v>0</v>
      </c>
      <c r="M1301" s="39">
        <v>0</v>
      </c>
      <c r="P1301" s="37">
        <v>0</v>
      </c>
      <c r="Q1301" s="37">
        <v>0</v>
      </c>
      <c r="S1301" s="37">
        <v>0</v>
      </c>
      <c r="T1301" s="37">
        <v>0</v>
      </c>
      <c r="U1301" s="39">
        <v>0</v>
      </c>
      <c r="V1301" s="39">
        <v>0</v>
      </c>
    </row>
    <row r="1302" spans="1:22" x14ac:dyDescent="0.45">
      <c r="A1302" s="58">
        <v>44546</v>
      </c>
      <c r="B1302" s="36" t="s">
        <v>941</v>
      </c>
      <c r="C1302" s="36" t="s">
        <v>47</v>
      </c>
      <c r="D1302" s="36" t="s">
        <v>3317</v>
      </c>
      <c r="E1302" s="36" t="s">
        <v>3584</v>
      </c>
      <c r="F1302" s="36" t="s">
        <v>3154</v>
      </c>
      <c r="G1302" s="36" t="s">
        <v>3155</v>
      </c>
      <c r="H1302" s="37">
        <v>2</v>
      </c>
      <c r="I1302" s="37">
        <v>0</v>
      </c>
      <c r="J1302" s="38">
        <v>0</v>
      </c>
      <c r="L1302" s="39">
        <v>0</v>
      </c>
      <c r="M1302" s="39">
        <v>0</v>
      </c>
      <c r="P1302" s="37">
        <v>0</v>
      </c>
      <c r="Q1302" s="37">
        <v>0</v>
      </c>
      <c r="S1302" s="37">
        <v>0</v>
      </c>
      <c r="T1302" s="37">
        <v>0</v>
      </c>
      <c r="U1302" s="39">
        <v>0</v>
      </c>
      <c r="V1302" s="39">
        <v>0</v>
      </c>
    </row>
    <row r="1303" spans="1:22" x14ac:dyDescent="0.45">
      <c r="A1303" s="58">
        <v>44549</v>
      </c>
      <c r="B1303" s="36" t="s">
        <v>941</v>
      </c>
      <c r="C1303" s="36" t="s">
        <v>47</v>
      </c>
      <c r="D1303" s="36" t="s">
        <v>3317</v>
      </c>
      <c r="E1303" s="36" t="s">
        <v>3584</v>
      </c>
      <c r="F1303" s="36" t="s">
        <v>3154</v>
      </c>
      <c r="G1303" s="36" t="s">
        <v>3155</v>
      </c>
      <c r="H1303" s="37">
        <v>4</v>
      </c>
      <c r="I1303" s="37">
        <v>0</v>
      </c>
      <c r="J1303" s="38">
        <v>0</v>
      </c>
      <c r="L1303" s="39">
        <v>0</v>
      </c>
      <c r="M1303" s="39">
        <v>0</v>
      </c>
      <c r="P1303" s="37">
        <v>0</v>
      </c>
      <c r="Q1303" s="37">
        <v>0</v>
      </c>
      <c r="S1303" s="37">
        <v>0</v>
      </c>
      <c r="T1303" s="37">
        <v>0</v>
      </c>
      <c r="U1303" s="39">
        <v>0</v>
      </c>
      <c r="V1303" s="39">
        <v>0</v>
      </c>
    </row>
    <row r="1304" spans="1:22" x14ac:dyDescent="0.45">
      <c r="A1304" s="58">
        <v>44546</v>
      </c>
      <c r="B1304" s="36" t="s">
        <v>941</v>
      </c>
      <c r="C1304" s="36" t="s">
        <v>47</v>
      </c>
      <c r="D1304" s="36" t="s">
        <v>3319</v>
      </c>
      <c r="E1304" s="36" t="s">
        <v>3584</v>
      </c>
      <c r="F1304" s="36" t="s">
        <v>3154</v>
      </c>
      <c r="G1304" s="36" t="s">
        <v>3155</v>
      </c>
      <c r="H1304" s="37">
        <v>2609</v>
      </c>
      <c r="I1304" s="37">
        <v>13</v>
      </c>
      <c r="J1304" s="38">
        <v>4.9827520122652357E-3</v>
      </c>
      <c r="K1304" s="39">
        <v>1.2115384615384615</v>
      </c>
      <c r="L1304" s="39">
        <v>15.75</v>
      </c>
      <c r="M1304" s="39">
        <v>79.989999999999995</v>
      </c>
      <c r="N1304" s="38">
        <v>0.19689961245155646</v>
      </c>
      <c r="O1304" s="40">
        <v>5.0787301587301581</v>
      </c>
      <c r="P1304" s="37">
        <v>1</v>
      </c>
      <c r="Q1304" s="37">
        <v>1</v>
      </c>
      <c r="R1304" s="38">
        <v>7.6923076923076927E-2</v>
      </c>
      <c r="S1304" s="37">
        <v>1</v>
      </c>
      <c r="T1304" s="37">
        <v>0</v>
      </c>
      <c r="U1304" s="39">
        <v>79.989999999999995</v>
      </c>
      <c r="V1304" s="39">
        <v>0</v>
      </c>
    </row>
    <row r="1305" spans="1:22" x14ac:dyDescent="0.45">
      <c r="A1305" s="58">
        <v>44547</v>
      </c>
      <c r="B1305" s="36" t="s">
        <v>941</v>
      </c>
      <c r="C1305" s="36" t="s">
        <v>47</v>
      </c>
      <c r="D1305" s="36" t="s">
        <v>3319</v>
      </c>
      <c r="E1305" s="36" t="s">
        <v>3584</v>
      </c>
      <c r="F1305" s="36" t="s">
        <v>3154</v>
      </c>
      <c r="G1305" s="36" t="s">
        <v>3155</v>
      </c>
      <c r="H1305" s="37">
        <v>2324</v>
      </c>
      <c r="I1305" s="37">
        <v>17</v>
      </c>
      <c r="J1305" s="38">
        <v>7.3149741824440617E-3</v>
      </c>
      <c r="K1305" s="39">
        <v>2.0229411764705882</v>
      </c>
      <c r="L1305" s="39">
        <v>34.39</v>
      </c>
      <c r="M1305" s="39">
        <v>0</v>
      </c>
      <c r="O1305" s="40">
        <v>0</v>
      </c>
      <c r="P1305" s="37">
        <v>0</v>
      </c>
      <c r="Q1305" s="37">
        <v>0</v>
      </c>
      <c r="R1305" s="38">
        <v>0</v>
      </c>
      <c r="S1305" s="37">
        <v>0</v>
      </c>
      <c r="T1305" s="37">
        <v>0</v>
      </c>
      <c r="U1305" s="39">
        <v>0</v>
      </c>
      <c r="V1305" s="39">
        <v>0</v>
      </c>
    </row>
    <row r="1306" spans="1:22" x14ac:dyDescent="0.45">
      <c r="A1306" s="58">
        <v>44548</v>
      </c>
      <c r="B1306" s="36" t="s">
        <v>941</v>
      </c>
      <c r="C1306" s="36" t="s">
        <v>47</v>
      </c>
      <c r="D1306" s="36" t="s">
        <v>3319</v>
      </c>
      <c r="E1306" s="36" t="s">
        <v>3584</v>
      </c>
      <c r="F1306" s="36" t="s">
        <v>3154</v>
      </c>
      <c r="G1306" s="36" t="s">
        <v>3155</v>
      </c>
      <c r="H1306" s="37">
        <v>2784</v>
      </c>
      <c r="I1306" s="37">
        <v>25</v>
      </c>
      <c r="J1306" s="38">
        <v>8.9798850574712638E-3</v>
      </c>
      <c r="K1306" s="39">
        <v>1.8648000000000002</v>
      </c>
      <c r="L1306" s="39">
        <v>46.620000000000005</v>
      </c>
      <c r="M1306" s="39">
        <v>159.97999999999999</v>
      </c>
      <c r="N1306" s="38">
        <v>0.29141142642830359</v>
      </c>
      <c r="O1306" s="40">
        <v>3.4315744315744312</v>
      </c>
      <c r="P1306" s="37">
        <v>2</v>
      </c>
      <c r="Q1306" s="37">
        <v>2</v>
      </c>
      <c r="R1306" s="38">
        <v>0.08</v>
      </c>
      <c r="S1306" s="37">
        <v>2</v>
      </c>
      <c r="T1306" s="37">
        <v>0</v>
      </c>
      <c r="U1306" s="39">
        <v>159.97999999999999</v>
      </c>
      <c r="V1306" s="39">
        <v>0</v>
      </c>
    </row>
    <row r="1307" spans="1:22" x14ac:dyDescent="0.45">
      <c r="A1307" s="58">
        <v>44549</v>
      </c>
      <c r="B1307" s="36" t="s">
        <v>941</v>
      </c>
      <c r="C1307" s="36" t="s">
        <v>47</v>
      </c>
      <c r="D1307" s="36" t="s">
        <v>3319</v>
      </c>
      <c r="E1307" s="36" t="s">
        <v>3584</v>
      </c>
      <c r="F1307" s="36" t="s">
        <v>3154</v>
      </c>
      <c r="G1307" s="36" t="s">
        <v>3155</v>
      </c>
      <c r="H1307" s="37">
        <v>1998</v>
      </c>
      <c r="I1307" s="37">
        <v>18</v>
      </c>
      <c r="J1307" s="38">
        <v>9.0090090090090089E-3</v>
      </c>
      <c r="K1307" s="39">
        <v>1.3855555555555554</v>
      </c>
      <c r="L1307" s="39">
        <v>24.939999999999998</v>
      </c>
      <c r="M1307" s="39">
        <v>159.97999999999999</v>
      </c>
      <c r="N1307" s="38">
        <v>0.15589448681085136</v>
      </c>
      <c r="O1307" s="40">
        <v>6.414595028067362</v>
      </c>
      <c r="P1307" s="37">
        <v>2</v>
      </c>
      <c r="Q1307" s="37">
        <v>2</v>
      </c>
      <c r="R1307" s="38">
        <v>0.1111111111111111</v>
      </c>
      <c r="S1307" s="37">
        <v>2</v>
      </c>
      <c r="T1307" s="37">
        <v>0</v>
      </c>
      <c r="U1307" s="39">
        <v>159.97999999999999</v>
      </c>
      <c r="V1307" s="39">
        <v>0</v>
      </c>
    </row>
    <row r="1308" spans="1:22" x14ac:dyDescent="0.45">
      <c r="A1308" s="58">
        <v>44550</v>
      </c>
      <c r="B1308" s="36" t="s">
        <v>941</v>
      </c>
      <c r="C1308" s="36" t="s">
        <v>47</v>
      </c>
      <c r="D1308" s="36" t="s">
        <v>3319</v>
      </c>
      <c r="E1308" s="36" t="s">
        <v>3584</v>
      </c>
      <c r="F1308" s="36" t="s">
        <v>3154</v>
      </c>
      <c r="G1308" s="36" t="s">
        <v>3155</v>
      </c>
      <c r="H1308" s="37">
        <v>3290</v>
      </c>
      <c r="I1308" s="37">
        <v>16</v>
      </c>
      <c r="J1308" s="38">
        <v>4.8632218844984806E-3</v>
      </c>
      <c r="K1308" s="39">
        <v>1.4356249999999999</v>
      </c>
      <c r="L1308" s="39">
        <v>22.97</v>
      </c>
      <c r="M1308" s="39">
        <v>0</v>
      </c>
      <c r="O1308" s="40">
        <v>0</v>
      </c>
      <c r="P1308" s="37">
        <v>0</v>
      </c>
      <c r="Q1308" s="37">
        <v>0</v>
      </c>
      <c r="R1308" s="38">
        <v>0</v>
      </c>
      <c r="S1308" s="37">
        <v>0</v>
      </c>
      <c r="T1308" s="37">
        <v>0</v>
      </c>
      <c r="U1308" s="39">
        <v>0</v>
      </c>
      <c r="V1308" s="39">
        <v>0</v>
      </c>
    </row>
    <row r="1309" spans="1:22" x14ac:dyDescent="0.45">
      <c r="A1309" s="58">
        <v>44546</v>
      </c>
      <c r="B1309" s="36" t="s">
        <v>941</v>
      </c>
      <c r="C1309" s="36" t="s">
        <v>47</v>
      </c>
      <c r="D1309" s="36" t="s">
        <v>3505</v>
      </c>
      <c r="E1309" s="36" t="s">
        <v>3584</v>
      </c>
      <c r="F1309" s="36" t="s">
        <v>3154</v>
      </c>
      <c r="G1309" s="36" t="s">
        <v>3155</v>
      </c>
      <c r="H1309" s="37">
        <v>8</v>
      </c>
      <c r="I1309" s="37">
        <v>0</v>
      </c>
      <c r="J1309" s="38">
        <v>0</v>
      </c>
      <c r="L1309" s="39">
        <v>0</v>
      </c>
      <c r="M1309" s="39">
        <v>0</v>
      </c>
      <c r="P1309" s="37">
        <v>0</v>
      </c>
      <c r="Q1309" s="37">
        <v>0</v>
      </c>
      <c r="S1309" s="37">
        <v>0</v>
      </c>
      <c r="T1309" s="37">
        <v>0</v>
      </c>
      <c r="U1309" s="39">
        <v>0</v>
      </c>
      <c r="V1309" s="39">
        <v>0</v>
      </c>
    </row>
    <row r="1310" spans="1:22" x14ac:dyDescent="0.45">
      <c r="A1310" s="58">
        <v>44548</v>
      </c>
      <c r="B1310" s="36" t="s">
        <v>941</v>
      </c>
      <c r="C1310" s="36" t="s">
        <v>47</v>
      </c>
      <c r="D1310" s="36" t="s">
        <v>3505</v>
      </c>
      <c r="E1310" s="36" t="s">
        <v>3584</v>
      </c>
      <c r="F1310" s="36" t="s">
        <v>3154</v>
      </c>
      <c r="G1310" s="36" t="s">
        <v>3155</v>
      </c>
      <c r="H1310" s="37">
        <v>18</v>
      </c>
      <c r="I1310" s="37">
        <v>0</v>
      </c>
      <c r="J1310" s="38">
        <v>0</v>
      </c>
      <c r="L1310" s="39">
        <v>0</v>
      </c>
      <c r="M1310" s="39">
        <v>0</v>
      </c>
      <c r="P1310" s="37">
        <v>0</v>
      </c>
      <c r="Q1310" s="37">
        <v>0</v>
      </c>
      <c r="S1310" s="37">
        <v>0</v>
      </c>
      <c r="T1310" s="37">
        <v>0</v>
      </c>
      <c r="U1310" s="39">
        <v>0</v>
      </c>
      <c r="V1310" s="39">
        <v>0</v>
      </c>
    </row>
    <row r="1311" spans="1:22" x14ac:dyDescent="0.45">
      <c r="A1311" s="58">
        <v>44549</v>
      </c>
      <c r="B1311" s="36" t="s">
        <v>941</v>
      </c>
      <c r="C1311" s="36" t="s">
        <v>47</v>
      </c>
      <c r="D1311" s="36" t="s">
        <v>3505</v>
      </c>
      <c r="E1311" s="36" t="s">
        <v>3584</v>
      </c>
      <c r="F1311" s="36" t="s">
        <v>3154</v>
      </c>
      <c r="G1311" s="36" t="s">
        <v>3155</v>
      </c>
      <c r="H1311" s="37">
        <v>2</v>
      </c>
      <c r="I1311" s="37">
        <v>0</v>
      </c>
      <c r="J1311" s="38">
        <v>0</v>
      </c>
      <c r="L1311" s="39">
        <v>0</v>
      </c>
      <c r="M1311" s="39">
        <v>0</v>
      </c>
      <c r="P1311" s="37">
        <v>0</v>
      </c>
      <c r="Q1311" s="37">
        <v>0</v>
      </c>
      <c r="S1311" s="37">
        <v>0</v>
      </c>
      <c r="T1311" s="37">
        <v>0</v>
      </c>
      <c r="U1311" s="39">
        <v>0</v>
      </c>
      <c r="V1311" s="39">
        <v>0</v>
      </c>
    </row>
    <row r="1312" spans="1:22" x14ac:dyDescent="0.45">
      <c r="A1312" s="58">
        <v>44546</v>
      </c>
      <c r="B1312" s="36" t="s">
        <v>941</v>
      </c>
      <c r="C1312" s="36" t="s">
        <v>47</v>
      </c>
      <c r="D1312" s="36" t="s">
        <v>3447</v>
      </c>
      <c r="E1312" s="36" t="s">
        <v>3591</v>
      </c>
      <c r="F1312" s="36" t="s">
        <v>3154</v>
      </c>
      <c r="G1312" s="36" t="s">
        <v>3155</v>
      </c>
      <c r="H1312" s="37">
        <v>3</v>
      </c>
      <c r="I1312" s="37">
        <v>0</v>
      </c>
      <c r="J1312" s="38">
        <v>0</v>
      </c>
      <c r="L1312" s="39">
        <v>0</v>
      </c>
      <c r="M1312" s="39">
        <v>0</v>
      </c>
      <c r="P1312" s="37">
        <v>0</v>
      </c>
      <c r="Q1312" s="37">
        <v>0</v>
      </c>
      <c r="S1312" s="37">
        <v>0</v>
      </c>
      <c r="T1312" s="37">
        <v>0</v>
      </c>
      <c r="U1312" s="39">
        <v>0</v>
      </c>
      <c r="V1312" s="39">
        <v>0</v>
      </c>
    </row>
    <row r="1313" spans="1:22" x14ac:dyDescent="0.45">
      <c r="A1313" s="58">
        <v>44547</v>
      </c>
      <c r="B1313" s="36" t="s">
        <v>941</v>
      </c>
      <c r="C1313" s="36" t="s">
        <v>47</v>
      </c>
      <c r="D1313" s="36" t="s">
        <v>3447</v>
      </c>
      <c r="E1313" s="36" t="s">
        <v>3591</v>
      </c>
      <c r="F1313" s="36" t="s">
        <v>3154</v>
      </c>
      <c r="G1313" s="36" t="s">
        <v>3155</v>
      </c>
      <c r="H1313" s="37">
        <v>0</v>
      </c>
      <c r="I1313" s="37">
        <v>0</v>
      </c>
      <c r="L1313" s="39">
        <v>0</v>
      </c>
      <c r="M1313" s="39">
        <v>0</v>
      </c>
      <c r="P1313" s="37">
        <v>0</v>
      </c>
      <c r="Q1313" s="37">
        <v>0</v>
      </c>
      <c r="S1313" s="37">
        <v>0</v>
      </c>
      <c r="T1313" s="37">
        <v>0</v>
      </c>
      <c r="U1313" s="39">
        <v>0</v>
      </c>
      <c r="V1313" s="39">
        <v>0</v>
      </c>
    </row>
    <row r="1314" spans="1:22" x14ac:dyDescent="0.45">
      <c r="A1314" s="58">
        <v>44548</v>
      </c>
      <c r="B1314" s="36" t="s">
        <v>941</v>
      </c>
      <c r="C1314" s="36" t="s">
        <v>47</v>
      </c>
      <c r="D1314" s="36" t="s">
        <v>3447</v>
      </c>
      <c r="E1314" s="36" t="s">
        <v>3591</v>
      </c>
      <c r="F1314" s="36" t="s">
        <v>3154</v>
      </c>
      <c r="G1314" s="36" t="s">
        <v>3155</v>
      </c>
      <c r="H1314" s="37">
        <v>2</v>
      </c>
      <c r="I1314" s="37">
        <v>0</v>
      </c>
      <c r="J1314" s="38">
        <v>0</v>
      </c>
      <c r="L1314" s="39">
        <v>0</v>
      </c>
      <c r="M1314" s="39">
        <v>0</v>
      </c>
      <c r="P1314" s="37">
        <v>0</v>
      </c>
      <c r="Q1314" s="37">
        <v>0</v>
      </c>
      <c r="S1314" s="37">
        <v>0</v>
      </c>
      <c r="T1314" s="37">
        <v>0</v>
      </c>
      <c r="U1314" s="39">
        <v>0</v>
      </c>
      <c r="V1314" s="39">
        <v>0</v>
      </c>
    </row>
    <row r="1315" spans="1:22" x14ac:dyDescent="0.45">
      <c r="A1315" s="58">
        <v>44549</v>
      </c>
      <c r="B1315" s="36" t="s">
        <v>941</v>
      </c>
      <c r="C1315" s="36" t="s">
        <v>47</v>
      </c>
      <c r="D1315" s="36" t="s">
        <v>3447</v>
      </c>
      <c r="E1315" s="36" t="s">
        <v>3591</v>
      </c>
      <c r="F1315" s="36" t="s">
        <v>3154</v>
      </c>
      <c r="G1315" s="36" t="s">
        <v>3155</v>
      </c>
      <c r="H1315" s="37">
        <v>5</v>
      </c>
      <c r="I1315" s="37">
        <v>0</v>
      </c>
      <c r="J1315" s="38">
        <v>0</v>
      </c>
      <c r="L1315" s="39">
        <v>0</v>
      </c>
      <c r="M1315" s="39">
        <v>0</v>
      </c>
      <c r="P1315" s="37">
        <v>0</v>
      </c>
      <c r="Q1315" s="37">
        <v>0</v>
      </c>
      <c r="S1315" s="37">
        <v>0</v>
      </c>
      <c r="T1315" s="37">
        <v>0</v>
      </c>
      <c r="U1315" s="39">
        <v>0</v>
      </c>
      <c r="V1315" s="39">
        <v>0</v>
      </c>
    </row>
    <row r="1316" spans="1:22" x14ac:dyDescent="0.45">
      <c r="A1316" s="58">
        <v>44550</v>
      </c>
      <c r="B1316" s="36" t="s">
        <v>941</v>
      </c>
      <c r="C1316" s="36" t="s">
        <v>47</v>
      </c>
      <c r="D1316" s="36" t="s">
        <v>3447</v>
      </c>
      <c r="E1316" s="36" t="s">
        <v>3591</v>
      </c>
      <c r="F1316" s="36" t="s">
        <v>3154</v>
      </c>
      <c r="G1316" s="36" t="s">
        <v>3155</v>
      </c>
      <c r="H1316" s="37">
        <v>32</v>
      </c>
      <c r="I1316" s="37">
        <v>0</v>
      </c>
      <c r="J1316" s="38">
        <v>0</v>
      </c>
      <c r="L1316" s="39">
        <v>0</v>
      </c>
      <c r="M1316" s="39">
        <v>0</v>
      </c>
      <c r="P1316" s="37">
        <v>0</v>
      </c>
      <c r="Q1316" s="37">
        <v>0</v>
      </c>
      <c r="S1316" s="37">
        <v>0</v>
      </c>
      <c r="T1316" s="37">
        <v>0</v>
      </c>
      <c r="U1316" s="39">
        <v>0</v>
      </c>
      <c r="V1316" s="39">
        <v>0</v>
      </c>
    </row>
    <row r="1317" spans="1:22" x14ac:dyDescent="0.45">
      <c r="A1317" s="58">
        <v>44546</v>
      </c>
      <c r="B1317" s="36" t="s">
        <v>941</v>
      </c>
      <c r="C1317" s="36" t="s">
        <v>47</v>
      </c>
      <c r="D1317" s="36" t="s">
        <v>3449</v>
      </c>
      <c r="E1317" s="36" t="s">
        <v>3591</v>
      </c>
      <c r="F1317" s="36" t="s">
        <v>3154</v>
      </c>
      <c r="G1317" s="36" t="s">
        <v>3155</v>
      </c>
      <c r="H1317" s="37">
        <v>21</v>
      </c>
      <c r="I1317" s="37">
        <v>0</v>
      </c>
      <c r="J1317" s="38">
        <v>0</v>
      </c>
      <c r="L1317" s="39">
        <v>0</v>
      </c>
      <c r="M1317" s="39">
        <v>0</v>
      </c>
      <c r="P1317" s="37">
        <v>0</v>
      </c>
      <c r="Q1317" s="37">
        <v>0</v>
      </c>
      <c r="S1317" s="37">
        <v>0</v>
      </c>
      <c r="T1317" s="37">
        <v>0</v>
      </c>
      <c r="U1317" s="39">
        <v>0</v>
      </c>
      <c r="V1317" s="39">
        <v>0</v>
      </c>
    </row>
    <row r="1318" spans="1:22" x14ac:dyDescent="0.45">
      <c r="A1318" s="58">
        <v>44547</v>
      </c>
      <c r="B1318" s="36" t="s">
        <v>941</v>
      </c>
      <c r="C1318" s="36" t="s">
        <v>47</v>
      </c>
      <c r="D1318" s="36" t="s">
        <v>3449</v>
      </c>
      <c r="E1318" s="36" t="s">
        <v>3591</v>
      </c>
      <c r="F1318" s="36" t="s">
        <v>3154</v>
      </c>
      <c r="G1318" s="36" t="s">
        <v>3155</v>
      </c>
      <c r="H1318" s="37">
        <v>8</v>
      </c>
      <c r="I1318" s="37">
        <v>0</v>
      </c>
      <c r="J1318" s="38">
        <v>0</v>
      </c>
      <c r="L1318" s="39">
        <v>0</v>
      </c>
      <c r="M1318" s="39">
        <v>0</v>
      </c>
      <c r="P1318" s="37">
        <v>0</v>
      </c>
      <c r="Q1318" s="37">
        <v>0</v>
      </c>
      <c r="S1318" s="37">
        <v>0</v>
      </c>
      <c r="T1318" s="37">
        <v>0</v>
      </c>
      <c r="U1318" s="39">
        <v>0</v>
      </c>
      <c r="V1318" s="39">
        <v>0</v>
      </c>
    </row>
    <row r="1319" spans="1:22" x14ac:dyDescent="0.45">
      <c r="A1319" s="58">
        <v>44548</v>
      </c>
      <c r="B1319" s="36" t="s">
        <v>941</v>
      </c>
      <c r="C1319" s="36" t="s">
        <v>47</v>
      </c>
      <c r="D1319" s="36" t="s">
        <v>3449</v>
      </c>
      <c r="E1319" s="36" t="s">
        <v>3591</v>
      </c>
      <c r="F1319" s="36" t="s">
        <v>3154</v>
      </c>
      <c r="G1319" s="36" t="s">
        <v>3155</v>
      </c>
      <c r="H1319" s="37">
        <v>7</v>
      </c>
      <c r="I1319" s="37">
        <v>0</v>
      </c>
      <c r="J1319" s="38">
        <v>0</v>
      </c>
      <c r="L1319" s="39">
        <v>0</v>
      </c>
      <c r="M1319" s="39">
        <v>0</v>
      </c>
      <c r="P1319" s="37">
        <v>0</v>
      </c>
      <c r="Q1319" s="37">
        <v>0</v>
      </c>
      <c r="S1319" s="37">
        <v>0</v>
      </c>
      <c r="T1319" s="37">
        <v>0</v>
      </c>
      <c r="U1319" s="39">
        <v>0</v>
      </c>
      <c r="V1319" s="39">
        <v>0</v>
      </c>
    </row>
    <row r="1320" spans="1:22" x14ac:dyDescent="0.45">
      <c r="A1320" s="58">
        <v>44549</v>
      </c>
      <c r="B1320" s="36" t="s">
        <v>941</v>
      </c>
      <c r="C1320" s="36" t="s">
        <v>47</v>
      </c>
      <c r="D1320" s="36" t="s">
        <v>3449</v>
      </c>
      <c r="E1320" s="36" t="s">
        <v>3591</v>
      </c>
      <c r="F1320" s="36" t="s">
        <v>3154</v>
      </c>
      <c r="G1320" s="36" t="s">
        <v>3155</v>
      </c>
      <c r="H1320" s="37">
        <v>51</v>
      </c>
      <c r="I1320" s="37">
        <v>0</v>
      </c>
      <c r="J1320" s="38">
        <v>0</v>
      </c>
      <c r="L1320" s="39">
        <v>0</v>
      </c>
      <c r="M1320" s="39">
        <v>0</v>
      </c>
      <c r="P1320" s="37">
        <v>0</v>
      </c>
      <c r="Q1320" s="37">
        <v>0</v>
      </c>
      <c r="S1320" s="37">
        <v>0</v>
      </c>
      <c r="T1320" s="37">
        <v>0</v>
      </c>
      <c r="U1320" s="39">
        <v>0</v>
      </c>
      <c r="V1320" s="39">
        <v>0</v>
      </c>
    </row>
    <row r="1321" spans="1:22" x14ac:dyDescent="0.45">
      <c r="A1321" s="58">
        <v>44550</v>
      </c>
      <c r="B1321" s="36" t="s">
        <v>941</v>
      </c>
      <c r="C1321" s="36" t="s">
        <v>47</v>
      </c>
      <c r="D1321" s="36" t="s">
        <v>3449</v>
      </c>
      <c r="E1321" s="36" t="s">
        <v>3591</v>
      </c>
      <c r="F1321" s="36" t="s">
        <v>3154</v>
      </c>
      <c r="G1321" s="36" t="s">
        <v>3155</v>
      </c>
      <c r="H1321" s="37">
        <v>3</v>
      </c>
      <c r="I1321" s="37">
        <v>0</v>
      </c>
      <c r="J1321" s="38">
        <v>0</v>
      </c>
      <c r="L1321" s="39">
        <v>0</v>
      </c>
      <c r="M1321" s="39">
        <v>0</v>
      </c>
      <c r="P1321" s="37">
        <v>0</v>
      </c>
      <c r="Q1321" s="37">
        <v>0</v>
      </c>
      <c r="S1321" s="37">
        <v>0</v>
      </c>
      <c r="T1321" s="37">
        <v>0</v>
      </c>
      <c r="U1321" s="39">
        <v>0</v>
      </c>
      <c r="V1321" s="39">
        <v>0</v>
      </c>
    </row>
    <row r="1322" spans="1:22" x14ac:dyDescent="0.45">
      <c r="A1322" s="58">
        <v>44546</v>
      </c>
      <c r="B1322" s="36" t="s">
        <v>941</v>
      </c>
      <c r="C1322" s="36" t="s">
        <v>47</v>
      </c>
      <c r="D1322" s="36" t="s">
        <v>3435</v>
      </c>
      <c r="E1322" s="36" t="s">
        <v>3591</v>
      </c>
      <c r="F1322" s="36" t="s">
        <v>3154</v>
      </c>
      <c r="G1322" s="36" t="s">
        <v>3155</v>
      </c>
      <c r="H1322" s="37">
        <v>17</v>
      </c>
      <c r="I1322" s="37">
        <v>0</v>
      </c>
      <c r="J1322" s="38">
        <v>0</v>
      </c>
      <c r="L1322" s="39">
        <v>0</v>
      </c>
      <c r="M1322" s="39">
        <v>0</v>
      </c>
      <c r="P1322" s="37">
        <v>0</v>
      </c>
      <c r="Q1322" s="37">
        <v>0</v>
      </c>
      <c r="S1322" s="37">
        <v>0</v>
      </c>
      <c r="T1322" s="37">
        <v>0</v>
      </c>
      <c r="U1322" s="39">
        <v>0</v>
      </c>
      <c r="V1322" s="39">
        <v>0</v>
      </c>
    </row>
    <row r="1323" spans="1:22" x14ac:dyDescent="0.45">
      <c r="A1323" s="58">
        <v>44547</v>
      </c>
      <c r="B1323" s="36" t="s">
        <v>941</v>
      </c>
      <c r="C1323" s="36" t="s">
        <v>47</v>
      </c>
      <c r="D1323" s="36" t="s">
        <v>3435</v>
      </c>
      <c r="E1323" s="36" t="s">
        <v>3591</v>
      </c>
      <c r="F1323" s="36" t="s">
        <v>3154</v>
      </c>
      <c r="G1323" s="36" t="s">
        <v>3155</v>
      </c>
      <c r="H1323" s="37">
        <v>6</v>
      </c>
      <c r="I1323" s="37">
        <v>0</v>
      </c>
      <c r="J1323" s="38">
        <v>0</v>
      </c>
      <c r="L1323" s="39">
        <v>0</v>
      </c>
      <c r="M1323" s="39">
        <v>0</v>
      </c>
      <c r="P1323" s="37">
        <v>0</v>
      </c>
      <c r="Q1323" s="37">
        <v>0</v>
      </c>
      <c r="S1323" s="37">
        <v>0</v>
      </c>
      <c r="T1323" s="37">
        <v>0</v>
      </c>
      <c r="U1323" s="39">
        <v>0</v>
      </c>
      <c r="V1323" s="39">
        <v>0</v>
      </c>
    </row>
    <row r="1324" spans="1:22" x14ac:dyDescent="0.45">
      <c r="A1324" s="58">
        <v>44548</v>
      </c>
      <c r="B1324" s="36" t="s">
        <v>941</v>
      </c>
      <c r="C1324" s="36" t="s">
        <v>47</v>
      </c>
      <c r="D1324" s="36" t="s">
        <v>3435</v>
      </c>
      <c r="E1324" s="36" t="s">
        <v>3591</v>
      </c>
      <c r="F1324" s="36" t="s">
        <v>3154</v>
      </c>
      <c r="G1324" s="36" t="s">
        <v>3155</v>
      </c>
      <c r="H1324" s="37">
        <v>13</v>
      </c>
      <c r="I1324" s="37">
        <v>0</v>
      </c>
      <c r="J1324" s="38">
        <v>0</v>
      </c>
      <c r="L1324" s="39">
        <v>0</v>
      </c>
      <c r="M1324" s="39">
        <v>0</v>
      </c>
      <c r="P1324" s="37">
        <v>0</v>
      </c>
      <c r="Q1324" s="37">
        <v>0</v>
      </c>
      <c r="S1324" s="37">
        <v>0</v>
      </c>
      <c r="T1324" s="37">
        <v>0</v>
      </c>
      <c r="U1324" s="39">
        <v>0</v>
      </c>
      <c r="V1324" s="39">
        <v>0</v>
      </c>
    </row>
    <row r="1325" spans="1:22" x14ac:dyDescent="0.45">
      <c r="A1325" s="58">
        <v>44549</v>
      </c>
      <c r="B1325" s="36" t="s">
        <v>941</v>
      </c>
      <c r="C1325" s="36" t="s">
        <v>47</v>
      </c>
      <c r="D1325" s="36" t="s">
        <v>3435</v>
      </c>
      <c r="E1325" s="36" t="s">
        <v>3591</v>
      </c>
      <c r="F1325" s="36" t="s">
        <v>3154</v>
      </c>
      <c r="G1325" s="36" t="s">
        <v>3155</v>
      </c>
      <c r="H1325" s="37">
        <v>25</v>
      </c>
      <c r="I1325" s="37">
        <v>0</v>
      </c>
      <c r="J1325" s="38">
        <v>0</v>
      </c>
      <c r="L1325" s="39">
        <v>0</v>
      </c>
      <c r="M1325" s="39">
        <v>0</v>
      </c>
      <c r="P1325" s="37">
        <v>0</v>
      </c>
      <c r="Q1325" s="37">
        <v>0</v>
      </c>
      <c r="S1325" s="37">
        <v>0</v>
      </c>
      <c r="T1325" s="37">
        <v>0</v>
      </c>
      <c r="U1325" s="39">
        <v>0</v>
      </c>
      <c r="V1325" s="39">
        <v>0</v>
      </c>
    </row>
    <row r="1326" spans="1:22" x14ac:dyDescent="0.45">
      <c r="A1326" s="58">
        <v>44550</v>
      </c>
      <c r="B1326" s="36" t="s">
        <v>941</v>
      </c>
      <c r="C1326" s="36" t="s">
        <v>47</v>
      </c>
      <c r="D1326" s="36" t="s">
        <v>3435</v>
      </c>
      <c r="E1326" s="36" t="s">
        <v>3591</v>
      </c>
      <c r="F1326" s="36" t="s">
        <v>3154</v>
      </c>
      <c r="G1326" s="36" t="s">
        <v>3155</v>
      </c>
      <c r="H1326" s="37">
        <v>9</v>
      </c>
      <c r="I1326" s="37">
        <v>0</v>
      </c>
      <c r="J1326" s="38">
        <v>0</v>
      </c>
      <c r="L1326" s="39">
        <v>0</v>
      </c>
      <c r="M1326" s="39">
        <v>0</v>
      </c>
      <c r="P1326" s="37">
        <v>0</v>
      </c>
      <c r="Q1326" s="37">
        <v>0</v>
      </c>
      <c r="S1326" s="37">
        <v>0</v>
      </c>
      <c r="T1326" s="37">
        <v>0</v>
      </c>
      <c r="U1326" s="39">
        <v>0</v>
      </c>
      <c r="V1326" s="39">
        <v>0</v>
      </c>
    </row>
    <row r="1327" spans="1:22" x14ac:dyDescent="0.45">
      <c r="A1327" s="58">
        <v>44549</v>
      </c>
      <c r="B1327" s="36" t="s">
        <v>941</v>
      </c>
      <c r="C1327" s="36" t="s">
        <v>47</v>
      </c>
      <c r="D1327" s="36" t="s">
        <v>3480</v>
      </c>
      <c r="E1327" s="36" t="s">
        <v>3593</v>
      </c>
      <c r="F1327" s="36" t="s">
        <v>3159</v>
      </c>
      <c r="G1327" s="36" t="s">
        <v>3160</v>
      </c>
      <c r="H1327" s="37">
        <v>0</v>
      </c>
      <c r="I1327" s="37">
        <v>0</v>
      </c>
      <c r="L1327" s="39">
        <v>0</v>
      </c>
      <c r="M1327" s="39">
        <v>0</v>
      </c>
      <c r="P1327" s="37">
        <v>0</v>
      </c>
      <c r="Q1327" s="37">
        <v>0</v>
      </c>
      <c r="S1327" s="37">
        <v>0</v>
      </c>
      <c r="T1327" s="37">
        <v>0</v>
      </c>
      <c r="U1327" s="39">
        <v>0</v>
      </c>
      <c r="V1327" s="39">
        <v>0</v>
      </c>
    </row>
    <row r="1328" spans="1:22" x14ac:dyDescent="0.45">
      <c r="A1328" s="58">
        <v>44546</v>
      </c>
      <c r="B1328" s="36" t="s">
        <v>941</v>
      </c>
      <c r="C1328" s="36" t="s">
        <v>47</v>
      </c>
      <c r="D1328" s="36" t="s">
        <v>3475</v>
      </c>
      <c r="E1328" s="36" t="s">
        <v>3593</v>
      </c>
      <c r="F1328" s="36" t="s">
        <v>3159</v>
      </c>
      <c r="G1328" s="36" t="s">
        <v>3160</v>
      </c>
      <c r="H1328" s="37">
        <v>18</v>
      </c>
      <c r="I1328" s="37">
        <v>1</v>
      </c>
      <c r="J1328" s="38">
        <v>5.5555555555555552E-2</v>
      </c>
      <c r="K1328" s="39">
        <v>2.14</v>
      </c>
      <c r="L1328" s="39">
        <v>2.14</v>
      </c>
      <c r="M1328" s="39">
        <v>0</v>
      </c>
      <c r="O1328" s="40">
        <v>0</v>
      </c>
      <c r="P1328" s="37">
        <v>0</v>
      </c>
      <c r="Q1328" s="37">
        <v>0</v>
      </c>
      <c r="R1328" s="38">
        <v>0</v>
      </c>
      <c r="S1328" s="37">
        <v>0</v>
      </c>
      <c r="T1328" s="37">
        <v>0</v>
      </c>
      <c r="U1328" s="39">
        <v>0</v>
      </c>
      <c r="V1328" s="39">
        <v>0</v>
      </c>
    </row>
    <row r="1329" spans="1:22" x14ac:dyDescent="0.45">
      <c r="A1329" s="58">
        <v>44547</v>
      </c>
      <c r="B1329" s="36" t="s">
        <v>941</v>
      </c>
      <c r="C1329" s="36" t="s">
        <v>47</v>
      </c>
      <c r="D1329" s="36" t="s">
        <v>3475</v>
      </c>
      <c r="E1329" s="36" t="s">
        <v>3593</v>
      </c>
      <c r="F1329" s="36" t="s">
        <v>3159</v>
      </c>
      <c r="G1329" s="36" t="s">
        <v>3160</v>
      </c>
      <c r="H1329" s="37">
        <v>25</v>
      </c>
      <c r="I1329" s="37">
        <v>0</v>
      </c>
      <c r="J1329" s="38">
        <v>0</v>
      </c>
      <c r="L1329" s="39">
        <v>0</v>
      </c>
      <c r="M1329" s="39">
        <v>0</v>
      </c>
      <c r="P1329" s="37">
        <v>0</v>
      </c>
      <c r="Q1329" s="37">
        <v>0</v>
      </c>
      <c r="S1329" s="37">
        <v>0</v>
      </c>
      <c r="T1329" s="37">
        <v>0</v>
      </c>
      <c r="U1329" s="39">
        <v>0</v>
      </c>
      <c r="V1329" s="39">
        <v>0</v>
      </c>
    </row>
    <row r="1330" spans="1:22" x14ac:dyDescent="0.45">
      <c r="A1330" s="58">
        <v>44548</v>
      </c>
      <c r="B1330" s="36" t="s">
        <v>941</v>
      </c>
      <c r="C1330" s="36" t="s">
        <v>47</v>
      </c>
      <c r="D1330" s="36" t="s">
        <v>3475</v>
      </c>
      <c r="E1330" s="36" t="s">
        <v>3593</v>
      </c>
      <c r="F1330" s="36" t="s">
        <v>3159</v>
      </c>
      <c r="G1330" s="36" t="s">
        <v>3160</v>
      </c>
      <c r="H1330" s="37">
        <v>7</v>
      </c>
      <c r="I1330" s="37">
        <v>0</v>
      </c>
      <c r="J1330" s="38">
        <v>0</v>
      </c>
      <c r="L1330" s="39">
        <v>0</v>
      </c>
      <c r="M1330" s="39">
        <v>0</v>
      </c>
      <c r="P1330" s="37">
        <v>0</v>
      </c>
      <c r="Q1330" s="37">
        <v>0</v>
      </c>
      <c r="S1330" s="37">
        <v>0</v>
      </c>
      <c r="T1330" s="37">
        <v>0</v>
      </c>
      <c r="U1330" s="39">
        <v>0</v>
      </c>
      <c r="V1330" s="39">
        <v>0</v>
      </c>
    </row>
    <row r="1331" spans="1:22" x14ac:dyDescent="0.45">
      <c r="A1331" s="58">
        <v>44549</v>
      </c>
      <c r="B1331" s="36" t="s">
        <v>941</v>
      </c>
      <c r="C1331" s="36" t="s">
        <v>47</v>
      </c>
      <c r="D1331" s="36" t="s">
        <v>3475</v>
      </c>
      <c r="E1331" s="36" t="s">
        <v>3593</v>
      </c>
      <c r="F1331" s="36" t="s">
        <v>3159</v>
      </c>
      <c r="G1331" s="36" t="s">
        <v>3160</v>
      </c>
      <c r="H1331" s="37">
        <v>19</v>
      </c>
      <c r="I1331" s="37">
        <v>0</v>
      </c>
      <c r="J1331" s="38">
        <v>0</v>
      </c>
      <c r="L1331" s="39">
        <v>0</v>
      </c>
      <c r="M1331" s="39">
        <v>0</v>
      </c>
      <c r="P1331" s="37">
        <v>0</v>
      </c>
      <c r="Q1331" s="37">
        <v>0</v>
      </c>
      <c r="S1331" s="37">
        <v>0</v>
      </c>
      <c r="T1331" s="37">
        <v>0</v>
      </c>
      <c r="U1331" s="39">
        <v>0</v>
      </c>
      <c r="V1331" s="39">
        <v>0</v>
      </c>
    </row>
    <row r="1332" spans="1:22" x14ac:dyDescent="0.45">
      <c r="A1332" s="58">
        <v>44550</v>
      </c>
      <c r="B1332" s="36" t="s">
        <v>941</v>
      </c>
      <c r="C1332" s="36" t="s">
        <v>47</v>
      </c>
      <c r="D1332" s="36" t="s">
        <v>3475</v>
      </c>
      <c r="E1332" s="36" t="s">
        <v>3593</v>
      </c>
      <c r="F1332" s="36" t="s">
        <v>3159</v>
      </c>
      <c r="G1332" s="36" t="s">
        <v>3160</v>
      </c>
      <c r="H1332" s="37">
        <v>3</v>
      </c>
      <c r="I1332" s="37">
        <v>0</v>
      </c>
      <c r="J1332" s="38">
        <v>0</v>
      </c>
      <c r="L1332" s="39">
        <v>0</v>
      </c>
      <c r="M1332" s="39">
        <v>0</v>
      </c>
      <c r="P1332" s="37">
        <v>0</v>
      </c>
      <c r="Q1332" s="37">
        <v>0</v>
      </c>
      <c r="S1332" s="37">
        <v>0</v>
      </c>
      <c r="T1332" s="37">
        <v>0</v>
      </c>
      <c r="U1332" s="39">
        <v>0</v>
      </c>
      <c r="V1332" s="39">
        <v>0</v>
      </c>
    </row>
    <row r="1333" spans="1:22" x14ac:dyDescent="0.45">
      <c r="A1333" s="58">
        <v>44546</v>
      </c>
      <c r="B1333" s="36" t="s">
        <v>941</v>
      </c>
      <c r="C1333" s="36" t="s">
        <v>47</v>
      </c>
      <c r="D1333" s="36" t="s">
        <v>3495</v>
      </c>
      <c r="E1333" s="36" t="s">
        <v>3593</v>
      </c>
      <c r="F1333" s="36" t="s">
        <v>3159</v>
      </c>
      <c r="G1333" s="36" t="s">
        <v>3160</v>
      </c>
      <c r="H1333" s="37">
        <v>7</v>
      </c>
      <c r="I1333" s="37">
        <v>0</v>
      </c>
      <c r="J1333" s="38">
        <v>0</v>
      </c>
      <c r="L1333" s="39">
        <v>0</v>
      </c>
      <c r="M1333" s="39">
        <v>0</v>
      </c>
      <c r="P1333" s="37">
        <v>0</v>
      </c>
      <c r="Q1333" s="37">
        <v>0</v>
      </c>
      <c r="S1333" s="37">
        <v>0</v>
      </c>
      <c r="T1333" s="37">
        <v>0</v>
      </c>
      <c r="U1333" s="39">
        <v>0</v>
      </c>
      <c r="V1333" s="39">
        <v>0</v>
      </c>
    </row>
    <row r="1334" spans="1:22" x14ac:dyDescent="0.45">
      <c r="A1334" s="58">
        <v>44547</v>
      </c>
      <c r="B1334" s="36" t="s">
        <v>941</v>
      </c>
      <c r="C1334" s="36" t="s">
        <v>47</v>
      </c>
      <c r="D1334" s="36" t="s">
        <v>3495</v>
      </c>
      <c r="E1334" s="36" t="s">
        <v>3593</v>
      </c>
      <c r="F1334" s="36" t="s">
        <v>3159</v>
      </c>
      <c r="G1334" s="36" t="s">
        <v>3160</v>
      </c>
      <c r="H1334" s="37">
        <v>1</v>
      </c>
      <c r="I1334" s="37">
        <v>0</v>
      </c>
      <c r="J1334" s="38">
        <v>0</v>
      </c>
      <c r="L1334" s="39">
        <v>0</v>
      </c>
      <c r="M1334" s="39">
        <v>0</v>
      </c>
      <c r="P1334" s="37">
        <v>0</v>
      </c>
      <c r="Q1334" s="37">
        <v>0</v>
      </c>
      <c r="S1334" s="37">
        <v>0</v>
      </c>
      <c r="T1334" s="37">
        <v>0</v>
      </c>
      <c r="U1334" s="39">
        <v>0</v>
      </c>
      <c r="V1334" s="39">
        <v>0</v>
      </c>
    </row>
    <row r="1335" spans="1:22" x14ac:dyDescent="0.45">
      <c r="A1335" s="58">
        <v>44548</v>
      </c>
      <c r="B1335" s="36" t="s">
        <v>941</v>
      </c>
      <c r="C1335" s="36" t="s">
        <v>47</v>
      </c>
      <c r="D1335" s="36" t="s">
        <v>3495</v>
      </c>
      <c r="E1335" s="36" t="s">
        <v>3593</v>
      </c>
      <c r="F1335" s="36" t="s">
        <v>3159</v>
      </c>
      <c r="G1335" s="36" t="s">
        <v>3160</v>
      </c>
      <c r="H1335" s="37">
        <v>0</v>
      </c>
      <c r="I1335" s="37">
        <v>0</v>
      </c>
      <c r="L1335" s="39">
        <v>0</v>
      </c>
      <c r="M1335" s="39">
        <v>0</v>
      </c>
      <c r="P1335" s="37">
        <v>0</v>
      </c>
      <c r="Q1335" s="37">
        <v>0</v>
      </c>
      <c r="S1335" s="37">
        <v>0</v>
      </c>
      <c r="T1335" s="37">
        <v>0</v>
      </c>
      <c r="U1335" s="39">
        <v>0</v>
      </c>
      <c r="V1335" s="39">
        <v>0</v>
      </c>
    </row>
    <row r="1336" spans="1:22" x14ac:dyDescent="0.45">
      <c r="A1336" s="58">
        <v>44549</v>
      </c>
      <c r="B1336" s="36" t="s">
        <v>941</v>
      </c>
      <c r="C1336" s="36" t="s">
        <v>47</v>
      </c>
      <c r="D1336" s="36" t="s">
        <v>3495</v>
      </c>
      <c r="E1336" s="36" t="s">
        <v>3593</v>
      </c>
      <c r="F1336" s="36" t="s">
        <v>3159</v>
      </c>
      <c r="G1336" s="36" t="s">
        <v>3160</v>
      </c>
      <c r="H1336" s="37">
        <v>10</v>
      </c>
      <c r="I1336" s="37">
        <v>0</v>
      </c>
      <c r="J1336" s="38">
        <v>0</v>
      </c>
      <c r="L1336" s="39">
        <v>0</v>
      </c>
      <c r="M1336" s="39">
        <v>0</v>
      </c>
      <c r="P1336" s="37">
        <v>0</v>
      </c>
      <c r="Q1336" s="37">
        <v>0</v>
      </c>
      <c r="S1336" s="37">
        <v>0</v>
      </c>
      <c r="T1336" s="37">
        <v>0</v>
      </c>
      <c r="U1336" s="39">
        <v>0</v>
      </c>
      <c r="V1336" s="39">
        <v>0</v>
      </c>
    </row>
    <row r="1337" spans="1:22" x14ac:dyDescent="0.45">
      <c r="A1337" s="58">
        <v>44550</v>
      </c>
      <c r="B1337" s="36" t="s">
        <v>941</v>
      </c>
      <c r="C1337" s="36" t="s">
        <v>47</v>
      </c>
      <c r="D1337" s="36" t="s">
        <v>3495</v>
      </c>
      <c r="E1337" s="36" t="s">
        <v>3593</v>
      </c>
      <c r="F1337" s="36" t="s">
        <v>3159</v>
      </c>
      <c r="G1337" s="36" t="s">
        <v>3160</v>
      </c>
      <c r="H1337" s="37">
        <v>0</v>
      </c>
      <c r="I1337" s="37">
        <v>0</v>
      </c>
      <c r="L1337" s="39">
        <v>0</v>
      </c>
      <c r="M1337" s="39">
        <v>0</v>
      </c>
      <c r="P1337" s="37">
        <v>0</v>
      </c>
      <c r="Q1337" s="37">
        <v>0</v>
      </c>
      <c r="S1337" s="37">
        <v>0</v>
      </c>
      <c r="T1337" s="37">
        <v>0</v>
      </c>
      <c r="U1337" s="39">
        <v>0</v>
      </c>
      <c r="V1337" s="39">
        <v>0</v>
      </c>
    </row>
    <row r="1338" spans="1:22" x14ac:dyDescent="0.45">
      <c r="A1338" s="58">
        <v>44546</v>
      </c>
      <c r="B1338" s="36" t="s">
        <v>941</v>
      </c>
      <c r="C1338" s="36" t="s">
        <v>47</v>
      </c>
      <c r="D1338" s="36" t="s">
        <v>3485</v>
      </c>
      <c r="E1338" s="36" t="s">
        <v>3593</v>
      </c>
      <c r="F1338" s="36" t="s">
        <v>3159</v>
      </c>
      <c r="G1338" s="36" t="s">
        <v>3160</v>
      </c>
      <c r="H1338" s="37">
        <v>73</v>
      </c>
      <c r="I1338" s="37">
        <v>0</v>
      </c>
      <c r="J1338" s="38">
        <v>0</v>
      </c>
      <c r="L1338" s="39">
        <v>0</v>
      </c>
      <c r="M1338" s="39">
        <v>0</v>
      </c>
      <c r="P1338" s="37">
        <v>0</v>
      </c>
      <c r="Q1338" s="37">
        <v>0</v>
      </c>
      <c r="S1338" s="37">
        <v>0</v>
      </c>
      <c r="T1338" s="37">
        <v>0</v>
      </c>
      <c r="U1338" s="39">
        <v>0</v>
      </c>
      <c r="V1338" s="39">
        <v>0</v>
      </c>
    </row>
    <row r="1339" spans="1:22" x14ac:dyDescent="0.45">
      <c r="A1339" s="58">
        <v>44547</v>
      </c>
      <c r="B1339" s="36" t="s">
        <v>941</v>
      </c>
      <c r="C1339" s="36" t="s">
        <v>47</v>
      </c>
      <c r="D1339" s="36" t="s">
        <v>3485</v>
      </c>
      <c r="E1339" s="36" t="s">
        <v>3593</v>
      </c>
      <c r="F1339" s="36" t="s">
        <v>3159</v>
      </c>
      <c r="G1339" s="36" t="s">
        <v>3160</v>
      </c>
      <c r="H1339" s="37">
        <v>58</v>
      </c>
      <c r="I1339" s="37">
        <v>0</v>
      </c>
      <c r="J1339" s="38">
        <v>0</v>
      </c>
      <c r="L1339" s="39">
        <v>0</v>
      </c>
      <c r="M1339" s="39">
        <v>0</v>
      </c>
      <c r="P1339" s="37">
        <v>0</v>
      </c>
      <c r="Q1339" s="37">
        <v>0</v>
      </c>
      <c r="S1339" s="37">
        <v>0</v>
      </c>
      <c r="T1339" s="37">
        <v>0</v>
      </c>
      <c r="U1339" s="39">
        <v>0</v>
      </c>
      <c r="V1339" s="39">
        <v>0</v>
      </c>
    </row>
    <row r="1340" spans="1:22" x14ac:dyDescent="0.45">
      <c r="A1340" s="58">
        <v>44548</v>
      </c>
      <c r="B1340" s="36" t="s">
        <v>941</v>
      </c>
      <c r="C1340" s="36" t="s">
        <v>47</v>
      </c>
      <c r="D1340" s="36" t="s">
        <v>3485</v>
      </c>
      <c r="E1340" s="36" t="s">
        <v>3593</v>
      </c>
      <c r="F1340" s="36" t="s">
        <v>3159</v>
      </c>
      <c r="G1340" s="36" t="s">
        <v>3160</v>
      </c>
      <c r="H1340" s="37">
        <v>111</v>
      </c>
      <c r="I1340" s="37">
        <v>1</v>
      </c>
      <c r="J1340" s="38">
        <v>9.0090090090090089E-3</v>
      </c>
      <c r="K1340" s="39">
        <v>1.43</v>
      </c>
      <c r="L1340" s="39">
        <v>1.43</v>
      </c>
      <c r="M1340" s="39">
        <v>0</v>
      </c>
      <c r="O1340" s="40">
        <v>0</v>
      </c>
      <c r="P1340" s="37">
        <v>0</v>
      </c>
      <c r="Q1340" s="37">
        <v>0</v>
      </c>
      <c r="R1340" s="38">
        <v>0</v>
      </c>
      <c r="S1340" s="37">
        <v>0</v>
      </c>
      <c r="T1340" s="37">
        <v>0</v>
      </c>
      <c r="U1340" s="39">
        <v>0</v>
      </c>
      <c r="V1340" s="39">
        <v>0</v>
      </c>
    </row>
    <row r="1341" spans="1:22" x14ac:dyDescent="0.45">
      <c r="A1341" s="58">
        <v>44549</v>
      </c>
      <c r="B1341" s="36" t="s">
        <v>941</v>
      </c>
      <c r="C1341" s="36" t="s">
        <v>47</v>
      </c>
      <c r="D1341" s="36" t="s">
        <v>3485</v>
      </c>
      <c r="E1341" s="36" t="s">
        <v>3593</v>
      </c>
      <c r="F1341" s="36" t="s">
        <v>3159</v>
      </c>
      <c r="G1341" s="36" t="s">
        <v>3160</v>
      </c>
      <c r="H1341" s="37">
        <v>155</v>
      </c>
      <c r="I1341" s="37">
        <v>0</v>
      </c>
      <c r="J1341" s="38">
        <v>0</v>
      </c>
      <c r="L1341" s="39">
        <v>0</v>
      </c>
      <c r="M1341" s="39">
        <v>0</v>
      </c>
      <c r="P1341" s="37">
        <v>0</v>
      </c>
      <c r="Q1341" s="37">
        <v>0</v>
      </c>
      <c r="S1341" s="37">
        <v>0</v>
      </c>
      <c r="T1341" s="37">
        <v>0</v>
      </c>
      <c r="U1341" s="39">
        <v>0</v>
      </c>
      <c r="V1341" s="39">
        <v>0</v>
      </c>
    </row>
    <row r="1342" spans="1:22" x14ac:dyDescent="0.45">
      <c r="A1342" s="58">
        <v>44550</v>
      </c>
      <c r="B1342" s="36" t="s">
        <v>941</v>
      </c>
      <c r="C1342" s="36" t="s">
        <v>47</v>
      </c>
      <c r="D1342" s="36" t="s">
        <v>3485</v>
      </c>
      <c r="E1342" s="36" t="s">
        <v>3593</v>
      </c>
      <c r="F1342" s="36" t="s">
        <v>3159</v>
      </c>
      <c r="G1342" s="36" t="s">
        <v>3160</v>
      </c>
      <c r="H1342" s="37">
        <v>6</v>
      </c>
      <c r="I1342" s="37">
        <v>0</v>
      </c>
      <c r="J1342" s="38">
        <v>0</v>
      </c>
      <c r="L1342" s="39">
        <v>0</v>
      </c>
      <c r="M1342" s="39">
        <v>0</v>
      </c>
      <c r="P1342" s="37">
        <v>0</v>
      </c>
      <c r="Q1342" s="37">
        <v>0</v>
      </c>
      <c r="S1342" s="37">
        <v>0</v>
      </c>
      <c r="T1342" s="37">
        <v>0</v>
      </c>
      <c r="U1342" s="39">
        <v>0</v>
      </c>
      <c r="V1342" s="39">
        <v>0</v>
      </c>
    </row>
    <row r="1343" spans="1:22" x14ac:dyDescent="0.45">
      <c r="A1343" s="58">
        <v>44546</v>
      </c>
      <c r="B1343" s="36" t="s">
        <v>941</v>
      </c>
      <c r="C1343" s="36" t="s">
        <v>47</v>
      </c>
      <c r="D1343" s="36" t="s">
        <v>3445</v>
      </c>
      <c r="E1343" s="36" t="s">
        <v>3591</v>
      </c>
      <c r="F1343" s="36" t="s">
        <v>3154</v>
      </c>
      <c r="G1343" s="36" t="s">
        <v>3155</v>
      </c>
      <c r="H1343" s="37">
        <v>1</v>
      </c>
      <c r="I1343" s="37">
        <v>0</v>
      </c>
      <c r="J1343" s="38">
        <v>0</v>
      </c>
      <c r="L1343" s="39">
        <v>0</v>
      </c>
      <c r="M1343" s="39">
        <v>0</v>
      </c>
      <c r="P1343" s="37">
        <v>0</v>
      </c>
      <c r="Q1343" s="37">
        <v>0</v>
      </c>
      <c r="S1343" s="37">
        <v>0</v>
      </c>
      <c r="T1343" s="37">
        <v>0</v>
      </c>
      <c r="U1343" s="39">
        <v>0</v>
      </c>
      <c r="V1343" s="39">
        <v>0</v>
      </c>
    </row>
    <row r="1344" spans="1:22" x14ac:dyDescent="0.45">
      <c r="A1344" s="58">
        <v>44546</v>
      </c>
      <c r="B1344" s="36" t="s">
        <v>941</v>
      </c>
      <c r="C1344" s="36" t="s">
        <v>47</v>
      </c>
      <c r="D1344" s="36" t="s">
        <v>3481</v>
      </c>
      <c r="E1344" s="36" t="s">
        <v>3593</v>
      </c>
      <c r="F1344" s="36" t="s">
        <v>3159</v>
      </c>
      <c r="G1344" s="36" t="s">
        <v>3160</v>
      </c>
      <c r="H1344" s="37">
        <v>56</v>
      </c>
      <c r="I1344" s="37">
        <v>0</v>
      </c>
      <c r="J1344" s="38">
        <v>0</v>
      </c>
      <c r="L1344" s="39">
        <v>0</v>
      </c>
      <c r="M1344" s="39">
        <v>0</v>
      </c>
      <c r="P1344" s="37">
        <v>0</v>
      </c>
      <c r="Q1344" s="37">
        <v>0</v>
      </c>
      <c r="S1344" s="37">
        <v>0</v>
      </c>
      <c r="T1344" s="37">
        <v>0</v>
      </c>
      <c r="U1344" s="39">
        <v>0</v>
      </c>
      <c r="V1344" s="39">
        <v>0</v>
      </c>
    </row>
    <row r="1345" spans="1:22" x14ac:dyDescent="0.45">
      <c r="A1345" s="58">
        <v>44547</v>
      </c>
      <c r="B1345" s="36" t="s">
        <v>941</v>
      </c>
      <c r="C1345" s="36" t="s">
        <v>47</v>
      </c>
      <c r="D1345" s="36" t="s">
        <v>3481</v>
      </c>
      <c r="E1345" s="36" t="s">
        <v>3593</v>
      </c>
      <c r="F1345" s="36" t="s">
        <v>3159</v>
      </c>
      <c r="G1345" s="36" t="s">
        <v>3160</v>
      </c>
      <c r="H1345" s="37">
        <v>40</v>
      </c>
      <c r="I1345" s="37">
        <v>0</v>
      </c>
      <c r="J1345" s="38">
        <v>0</v>
      </c>
      <c r="L1345" s="39">
        <v>0</v>
      </c>
      <c r="M1345" s="39">
        <v>0</v>
      </c>
      <c r="P1345" s="37">
        <v>0</v>
      </c>
      <c r="Q1345" s="37">
        <v>0</v>
      </c>
      <c r="S1345" s="37">
        <v>0</v>
      </c>
      <c r="T1345" s="37">
        <v>0</v>
      </c>
      <c r="U1345" s="39">
        <v>0</v>
      </c>
      <c r="V1345" s="39">
        <v>0</v>
      </c>
    </row>
    <row r="1346" spans="1:22" x14ac:dyDescent="0.45">
      <c r="A1346" s="58">
        <v>44548</v>
      </c>
      <c r="B1346" s="36" t="s">
        <v>941</v>
      </c>
      <c r="C1346" s="36" t="s">
        <v>47</v>
      </c>
      <c r="D1346" s="36" t="s">
        <v>3481</v>
      </c>
      <c r="E1346" s="36" t="s">
        <v>3593</v>
      </c>
      <c r="F1346" s="36" t="s">
        <v>3159</v>
      </c>
      <c r="G1346" s="36" t="s">
        <v>3160</v>
      </c>
      <c r="H1346" s="37">
        <v>50</v>
      </c>
      <c r="I1346" s="37">
        <v>0</v>
      </c>
      <c r="J1346" s="38">
        <v>0</v>
      </c>
      <c r="L1346" s="39">
        <v>0</v>
      </c>
      <c r="M1346" s="39">
        <v>0</v>
      </c>
      <c r="P1346" s="37">
        <v>0</v>
      </c>
      <c r="Q1346" s="37">
        <v>0</v>
      </c>
      <c r="S1346" s="37">
        <v>0</v>
      </c>
      <c r="T1346" s="37">
        <v>0</v>
      </c>
      <c r="U1346" s="39">
        <v>0</v>
      </c>
      <c r="V1346" s="39">
        <v>0</v>
      </c>
    </row>
    <row r="1347" spans="1:22" x14ac:dyDescent="0.45">
      <c r="A1347" s="58">
        <v>44549</v>
      </c>
      <c r="B1347" s="36" t="s">
        <v>941</v>
      </c>
      <c r="C1347" s="36" t="s">
        <v>47</v>
      </c>
      <c r="D1347" s="36" t="s">
        <v>3481</v>
      </c>
      <c r="E1347" s="36" t="s">
        <v>3593</v>
      </c>
      <c r="F1347" s="36" t="s">
        <v>3159</v>
      </c>
      <c r="G1347" s="36" t="s">
        <v>3160</v>
      </c>
      <c r="H1347" s="37">
        <v>51</v>
      </c>
      <c r="I1347" s="37">
        <v>0</v>
      </c>
      <c r="J1347" s="38">
        <v>0</v>
      </c>
      <c r="L1347" s="39">
        <v>0</v>
      </c>
      <c r="M1347" s="39">
        <v>0</v>
      </c>
      <c r="P1347" s="37">
        <v>0</v>
      </c>
      <c r="Q1347" s="37">
        <v>0</v>
      </c>
      <c r="S1347" s="37">
        <v>0</v>
      </c>
      <c r="T1347" s="37">
        <v>0</v>
      </c>
      <c r="U1347" s="39">
        <v>0</v>
      </c>
      <c r="V1347" s="39">
        <v>0</v>
      </c>
    </row>
    <row r="1348" spans="1:22" x14ac:dyDescent="0.45">
      <c r="A1348" s="58">
        <v>44550</v>
      </c>
      <c r="B1348" s="36" t="s">
        <v>941</v>
      </c>
      <c r="C1348" s="36" t="s">
        <v>47</v>
      </c>
      <c r="D1348" s="36" t="s">
        <v>3481</v>
      </c>
      <c r="E1348" s="36" t="s">
        <v>3593</v>
      </c>
      <c r="F1348" s="36" t="s">
        <v>3159</v>
      </c>
      <c r="G1348" s="36" t="s">
        <v>3160</v>
      </c>
      <c r="H1348" s="37">
        <v>83</v>
      </c>
      <c r="I1348" s="37">
        <v>0</v>
      </c>
      <c r="J1348" s="38">
        <v>0</v>
      </c>
      <c r="L1348" s="39">
        <v>0</v>
      </c>
      <c r="M1348" s="39">
        <v>0</v>
      </c>
      <c r="P1348" s="37">
        <v>0</v>
      </c>
      <c r="Q1348" s="37">
        <v>0</v>
      </c>
      <c r="S1348" s="37">
        <v>0</v>
      </c>
      <c r="T1348" s="37">
        <v>0</v>
      </c>
      <c r="U1348" s="39">
        <v>0</v>
      </c>
      <c r="V1348" s="39">
        <v>0</v>
      </c>
    </row>
    <row r="1349" spans="1:22" x14ac:dyDescent="0.45">
      <c r="A1349" s="58">
        <v>44548</v>
      </c>
      <c r="B1349" s="36" t="s">
        <v>941</v>
      </c>
      <c r="C1349" s="36" t="s">
        <v>47</v>
      </c>
      <c r="D1349" s="36" t="s">
        <v>3484</v>
      </c>
      <c r="E1349" s="36" t="s">
        <v>3593</v>
      </c>
      <c r="F1349" s="36" t="s">
        <v>3159</v>
      </c>
      <c r="G1349" s="36" t="s">
        <v>3160</v>
      </c>
      <c r="H1349" s="37">
        <v>0</v>
      </c>
      <c r="I1349" s="37">
        <v>0</v>
      </c>
      <c r="L1349" s="39">
        <v>0</v>
      </c>
      <c r="M1349" s="39">
        <v>0</v>
      </c>
      <c r="P1349" s="37">
        <v>0</v>
      </c>
      <c r="Q1349" s="37">
        <v>0</v>
      </c>
      <c r="S1349" s="37">
        <v>0</v>
      </c>
      <c r="T1349" s="37">
        <v>0</v>
      </c>
      <c r="U1349" s="39">
        <v>0</v>
      </c>
      <c r="V1349" s="39">
        <v>0</v>
      </c>
    </row>
    <row r="1350" spans="1:22" x14ac:dyDescent="0.45">
      <c r="A1350" s="58">
        <v>44546</v>
      </c>
      <c r="B1350" s="36" t="s">
        <v>941</v>
      </c>
      <c r="C1350" s="36" t="s">
        <v>47</v>
      </c>
      <c r="D1350" s="36" t="s">
        <v>3482</v>
      </c>
      <c r="E1350" s="36" t="s">
        <v>3593</v>
      </c>
      <c r="F1350" s="36" t="s">
        <v>3159</v>
      </c>
      <c r="G1350" s="36" t="s">
        <v>3160</v>
      </c>
      <c r="H1350" s="37">
        <v>7</v>
      </c>
      <c r="I1350" s="37">
        <v>0</v>
      </c>
      <c r="J1350" s="38">
        <v>0</v>
      </c>
      <c r="L1350" s="39">
        <v>0</v>
      </c>
      <c r="M1350" s="39">
        <v>0</v>
      </c>
      <c r="P1350" s="37">
        <v>0</v>
      </c>
      <c r="Q1350" s="37">
        <v>0</v>
      </c>
      <c r="S1350" s="37">
        <v>0</v>
      </c>
      <c r="T1350" s="37">
        <v>0</v>
      </c>
      <c r="U1350" s="39">
        <v>0</v>
      </c>
      <c r="V1350" s="39">
        <v>0</v>
      </c>
    </row>
    <row r="1351" spans="1:22" x14ac:dyDescent="0.45">
      <c r="A1351" s="58">
        <v>44547</v>
      </c>
      <c r="B1351" s="36" t="s">
        <v>941</v>
      </c>
      <c r="C1351" s="36" t="s">
        <v>47</v>
      </c>
      <c r="D1351" s="36" t="s">
        <v>3482</v>
      </c>
      <c r="E1351" s="36" t="s">
        <v>3593</v>
      </c>
      <c r="F1351" s="36" t="s">
        <v>3159</v>
      </c>
      <c r="G1351" s="36" t="s">
        <v>3160</v>
      </c>
      <c r="H1351" s="37">
        <v>8</v>
      </c>
      <c r="I1351" s="37">
        <v>0</v>
      </c>
      <c r="J1351" s="38">
        <v>0</v>
      </c>
      <c r="L1351" s="39">
        <v>0</v>
      </c>
      <c r="M1351" s="39">
        <v>0</v>
      </c>
      <c r="P1351" s="37">
        <v>0</v>
      </c>
      <c r="Q1351" s="37">
        <v>0</v>
      </c>
      <c r="S1351" s="37">
        <v>0</v>
      </c>
      <c r="T1351" s="37">
        <v>0</v>
      </c>
      <c r="U1351" s="39">
        <v>0</v>
      </c>
      <c r="V1351" s="39">
        <v>0</v>
      </c>
    </row>
    <row r="1352" spans="1:22" x14ac:dyDescent="0.45">
      <c r="A1352" s="58">
        <v>44548</v>
      </c>
      <c r="B1352" s="36" t="s">
        <v>941</v>
      </c>
      <c r="C1352" s="36" t="s">
        <v>47</v>
      </c>
      <c r="D1352" s="36" t="s">
        <v>3482</v>
      </c>
      <c r="E1352" s="36" t="s">
        <v>3593</v>
      </c>
      <c r="F1352" s="36" t="s">
        <v>3159</v>
      </c>
      <c r="G1352" s="36" t="s">
        <v>3160</v>
      </c>
      <c r="H1352" s="37">
        <v>0</v>
      </c>
      <c r="I1352" s="37">
        <v>0</v>
      </c>
      <c r="L1352" s="39">
        <v>0</v>
      </c>
      <c r="M1352" s="39">
        <v>0</v>
      </c>
      <c r="P1352" s="37">
        <v>0</v>
      </c>
      <c r="Q1352" s="37">
        <v>0</v>
      </c>
      <c r="S1352" s="37">
        <v>0</v>
      </c>
      <c r="T1352" s="37">
        <v>0</v>
      </c>
      <c r="U1352" s="39">
        <v>0</v>
      </c>
      <c r="V1352" s="39">
        <v>0</v>
      </c>
    </row>
    <row r="1353" spans="1:22" x14ac:dyDescent="0.45">
      <c r="A1353" s="58">
        <v>44549</v>
      </c>
      <c r="B1353" s="36" t="s">
        <v>941</v>
      </c>
      <c r="C1353" s="36" t="s">
        <v>47</v>
      </c>
      <c r="D1353" s="36" t="s">
        <v>3482</v>
      </c>
      <c r="E1353" s="36" t="s">
        <v>3593</v>
      </c>
      <c r="F1353" s="36" t="s">
        <v>3159</v>
      </c>
      <c r="G1353" s="36" t="s">
        <v>3160</v>
      </c>
      <c r="H1353" s="37">
        <v>42</v>
      </c>
      <c r="I1353" s="37">
        <v>0</v>
      </c>
      <c r="J1353" s="38">
        <v>0</v>
      </c>
      <c r="L1353" s="39">
        <v>0</v>
      </c>
      <c r="M1353" s="39">
        <v>0</v>
      </c>
      <c r="P1353" s="37">
        <v>0</v>
      </c>
      <c r="Q1353" s="37">
        <v>0</v>
      </c>
      <c r="S1353" s="37">
        <v>0</v>
      </c>
      <c r="T1353" s="37">
        <v>0</v>
      </c>
      <c r="U1353" s="39">
        <v>0</v>
      </c>
      <c r="V1353" s="39">
        <v>0</v>
      </c>
    </row>
    <row r="1354" spans="1:22" x14ac:dyDescent="0.45">
      <c r="A1354" s="58">
        <v>44550</v>
      </c>
      <c r="B1354" s="36" t="s">
        <v>941</v>
      </c>
      <c r="C1354" s="36" t="s">
        <v>47</v>
      </c>
      <c r="D1354" s="36" t="s">
        <v>3482</v>
      </c>
      <c r="E1354" s="36" t="s">
        <v>3593</v>
      </c>
      <c r="F1354" s="36" t="s">
        <v>3159</v>
      </c>
      <c r="G1354" s="36" t="s">
        <v>3160</v>
      </c>
      <c r="H1354" s="37">
        <v>24</v>
      </c>
      <c r="I1354" s="37">
        <v>0</v>
      </c>
      <c r="J1354" s="38">
        <v>0</v>
      </c>
      <c r="L1354" s="39">
        <v>0</v>
      </c>
      <c r="M1354" s="39">
        <v>0</v>
      </c>
      <c r="P1354" s="37">
        <v>0</v>
      </c>
      <c r="Q1354" s="37">
        <v>0</v>
      </c>
      <c r="S1354" s="37">
        <v>0</v>
      </c>
      <c r="T1354" s="37">
        <v>0</v>
      </c>
      <c r="U1354" s="39">
        <v>0</v>
      </c>
      <c r="V1354" s="39">
        <v>0</v>
      </c>
    </row>
    <row r="1355" spans="1:22" x14ac:dyDescent="0.45">
      <c r="A1355" s="58">
        <v>44546</v>
      </c>
      <c r="B1355" s="36" t="s">
        <v>941</v>
      </c>
      <c r="C1355" s="36" t="s">
        <v>47</v>
      </c>
      <c r="D1355" s="36" t="s">
        <v>3483</v>
      </c>
      <c r="E1355" s="36" t="s">
        <v>3593</v>
      </c>
      <c r="F1355" s="36" t="s">
        <v>3159</v>
      </c>
      <c r="G1355" s="36" t="s">
        <v>3160</v>
      </c>
      <c r="H1355" s="37">
        <v>6</v>
      </c>
      <c r="I1355" s="37">
        <v>0</v>
      </c>
      <c r="J1355" s="38">
        <v>0</v>
      </c>
      <c r="L1355" s="39">
        <v>0</v>
      </c>
      <c r="M1355" s="39">
        <v>0</v>
      </c>
      <c r="P1355" s="37">
        <v>0</v>
      </c>
      <c r="Q1355" s="37">
        <v>0</v>
      </c>
      <c r="S1355" s="37">
        <v>0</v>
      </c>
      <c r="T1355" s="37">
        <v>0</v>
      </c>
      <c r="U1355" s="39">
        <v>0</v>
      </c>
      <c r="V1355" s="39">
        <v>0</v>
      </c>
    </row>
    <row r="1356" spans="1:22" x14ac:dyDescent="0.45">
      <c r="A1356" s="58">
        <v>44547</v>
      </c>
      <c r="B1356" s="36" t="s">
        <v>941</v>
      </c>
      <c r="C1356" s="36" t="s">
        <v>47</v>
      </c>
      <c r="D1356" s="36" t="s">
        <v>3483</v>
      </c>
      <c r="E1356" s="36" t="s">
        <v>3593</v>
      </c>
      <c r="F1356" s="36" t="s">
        <v>3159</v>
      </c>
      <c r="G1356" s="36" t="s">
        <v>3160</v>
      </c>
      <c r="H1356" s="37">
        <v>17</v>
      </c>
      <c r="I1356" s="37">
        <v>0</v>
      </c>
      <c r="J1356" s="38">
        <v>0</v>
      </c>
      <c r="L1356" s="39">
        <v>0</v>
      </c>
      <c r="M1356" s="39">
        <v>0</v>
      </c>
      <c r="P1356" s="37">
        <v>0</v>
      </c>
      <c r="Q1356" s="37">
        <v>0</v>
      </c>
      <c r="S1356" s="37">
        <v>0</v>
      </c>
      <c r="T1356" s="37">
        <v>0</v>
      </c>
      <c r="U1356" s="39">
        <v>0</v>
      </c>
      <c r="V1356" s="39">
        <v>0</v>
      </c>
    </row>
    <row r="1357" spans="1:22" x14ac:dyDescent="0.45">
      <c r="A1357" s="58">
        <v>44548</v>
      </c>
      <c r="B1357" s="36" t="s">
        <v>941</v>
      </c>
      <c r="C1357" s="36" t="s">
        <v>47</v>
      </c>
      <c r="D1357" s="36" t="s">
        <v>3483</v>
      </c>
      <c r="E1357" s="36" t="s">
        <v>3593</v>
      </c>
      <c r="F1357" s="36" t="s">
        <v>3159</v>
      </c>
      <c r="G1357" s="36" t="s">
        <v>3160</v>
      </c>
      <c r="H1357" s="37">
        <v>10</v>
      </c>
      <c r="I1357" s="37">
        <v>0</v>
      </c>
      <c r="J1357" s="38">
        <v>0</v>
      </c>
      <c r="L1357" s="39">
        <v>0</v>
      </c>
      <c r="M1357" s="39">
        <v>0</v>
      </c>
      <c r="P1357" s="37">
        <v>0</v>
      </c>
      <c r="Q1357" s="37">
        <v>0</v>
      </c>
      <c r="S1357" s="37">
        <v>0</v>
      </c>
      <c r="T1357" s="37">
        <v>0</v>
      </c>
      <c r="U1357" s="39">
        <v>0</v>
      </c>
      <c r="V1357" s="39">
        <v>0</v>
      </c>
    </row>
    <row r="1358" spans="1:22" x14ac:dyDescent="0.45">
      <c r="A1358" s="58">
        <v>44549</v>
      </c>
      <c r="B1358" s="36" t="s">
        <v>941</v>
      </c>
      <c r="C1358" s="36" t="s">
        <v>47</v>
      </c>
      <c r="D1358" s="36" t="s">
        <v>3483</v>
      </c>
      <c r="E1358" s="36" t="s">
        <v>3593</v>
      </c>
      <c r="F1358" s="36" t="s">
        <v>3159</v>
      </c>
      <c r="G1358" s="36" t="s">
        <v>3160</v>
      </c>
      <c r="H1358" s="37">
        <v>4</v>
      </c>
      <c r="I1358" s="37">
        <v>0</v>
      </c>
      <c r="J1358" s="38">
        <v>0</v>
      </c>
      <c r="L1358" s="39">
        <v>0</v>
      </c>
      <c r="M1358" s="39">
        <v>0</v>
      </c>
      <c r="P1358" s="37">
        <v>0</v>
      </c>
      <c r="Q1358" s="37">
        <v>0</v>
      </c>
      <c r="S1358" s="37">
        <v>0</v>
      </c>
      <c r="T1358" s="37">
        <v>0</v>
      </c>
      <c r="U1358" s="39">
        <v>0</v>
      </c>
      <c r="V1358" s="39">
        <v>0</v>
      </c>
    </row>
    <row r="1359" spans="1:22" x14ac:dyDescent="0.45">
      <c r="A1359" s="58">
        <v>44550</v>
      </c>
      <c r="B1359" s="36" t="s">
        <v>941</v>
      </c>
      <c r="C1359" s="36" t="s">
        <v>47</v>
      </c>
      <c r="D1359" s="36" t="s">
        <v>3483</v>
      </c>
      <c r="E1359" s="36" t="s">
        <v>3593</v>
      </c>
      <c r="F1359" s="36" t="s">
        <v>3159</v>
      </c>
      <c r="G1359" s="36" t="s">
        <v>3160</v>
      </c>
      <c r="H1359" s="37">
        <v>17</v>
      </c>
      <c r="I1359" s="37">
        <v>0</v>
      </c>
      <c r="J1359" s="38">
        <v>0</v>
      </c>
      <c r="L1359" s="39">
        <v>0</v>
      </c>
      <c r="M1359" s="39">
        <v>0</v>
      </c>
      <c r="P1359" s="37">
        <v>0</v>
      </c>
      <c r="Q1359" s="37">
        <v>0</v>
      </c>
      <c r="S1359" s="37">
        <v>0</v>
      </c>
      <c r="T1359" s="37">
        <v>0</v>
      </c>
      <c r="U1359" s="39">
        <v>0</v>
      </c>
      <c r="V1359" s="39">
        <v>0</v>
      </c>
    </row>
    <row r="1360" spans="1:22" x14ac:dyDescent="0.45">
      <c r="A1360" s="58">
        <v>44546</v>
      </c>
      <c r="B1360" s="36" t="s">
        <v>941</v>
      </c>
      <c r="C1360" s="36" t="s">
        <v>47</v>
      </c>
      <c r="D1360" s="36" t="s">
        <v>3478</v>
      </c>
      <c r="E1360" s="36" t="s">
        <v>3593</v>
      </c>
      <c r="F1360" s="36" t="s">
        <v>3159</v>
      </c>
      <c r="G1360" s="36" t="s">
        <v>3160</v>
      </c>
      <c r="H1360" s="37">
        <v>2</v>
      </c>
      <c r="I1360" s="37">
        <v>0</v>
      </c>
      <c r="J1360" s="38">
        <v>0</v>
      </c>
      <c r="L1360" s="39">
        <v>0</v>
      </c>
      <c r="M1360" s="39">
        <v>0</v>
      </c>
      <c r="P1360" s="37">
        <v>0</v>
      </c>
      <c r="Q1360" s="37">
        <v>0</v>
      </c>
      <c r="S1360" s="37">
        <v>0</v>
      </c>
      <c r="T1360" s="37">
        <v>0</v>
      </c>
      <c r="U1360" s="39">
        <v>0</v>
      </c>
      <c r="V1360" s="39">
        <v>0</v>
      </c>
    </row>
    <row r="1361" spans="1:22" x14ac:dyDescent="0.45">
      <c r="A1361" s="58">
        <v>44547</v>
      </c>
      <c r="B1361" s="36" t="s">
        <v>941</v>
      </c>
      <c r="C1361" s="36" t="s">
        <v>47</v>
      </c>
      <c r="D1361" s="36" t="s">
        <v>3478</v>
      </c>
      <c r="E1361" s="36" t="s">
        <v>3593</v>
      </c>
      <c r="F1361" s="36" t="s">
        <v>3159</v>
      </c>
      <c r="G1361" s="36" t="s">
        <v>3160</v>
      </c>
      <c r="H1361" s="37">
        <v>2</v>
      </c>
      <c r="I1361" s="37">
        <v>0</v>
      </c>
      <c r="J1361" s="38">
        <v>0</v>
      </c>
      <c r="L1361" s="39">
        <v>0</v>
      </c>
      <c r="M1361" s="39">
        <v>0</v>
      </c>
      <c r="P1361" s="37">
        <v>0</v>
      </c>
      <c r="Q1361" s="37">
        <v>0</v>
      </c>
      <c r="S1361" s="37">
        <v>0</v>
      </c>
      <c r="T1361" s="37">
        <v>0</v>
      </c>
      <c r="U1361" s="39">
        <v>0</v>
      </c>
      <c r="V1361" s="39">
        <v>0</v>
      </c>
    </row>
    <row r="1362" spans="1:22" x14ac:dyDescent="0.45">
      <c r="A1362" s="58">
        <v>44549</v>
      </c>
      <c r="B1362" s="36" t="s">
        <v>941</v>
      </c>
      <c r="C1362" s="36" t="s">
        <v>47</v>
      </c>
      <c r="D1362" s="36" t="s">
        <v>3478</v>
      </c>
      <c r="E1362" s="36" t="s">
        <v>3593</v>
      </c>
      <c r="F1362" s="36" t="s">
        <v>3159</v>
      </c>
      <c r="G1362" s="36" t="s">
        <v>3160</v>
      </c>
      <c r="H1362" s="37">
        <v>3</v>
      </c>
      <c r="I1362" s="37">
        <v>0</v>
      </c>
      <c r="J1362" s="38">
        <v>0</v>
      </c>
      <c r="L1362" s="39">
        <v>0</v>
      </c>
      <c r="M1362" s="39">
        <v>0</v>
      </c>
      <c r="P1362" s="37">
        <v>0</v>
      </c>
      <c r="Q1362" s="37">
        <v>0</v>
      </c>
      <c r="S1362" s="37">
        <v>0</v>
      </c>
      <c r="T1362" s="37">
        <v>0</v>
      </c>
      <c r="U1362" s="39">
        <v>0</v>
      </c>
      <c r="V1362" s="39">
        <v>0</v>
      </c>
    </row>
    <row r="1363" spans="1:22" x14ac:dyDescent="0.45">
      <c r="A1363" s="58">
        <v>44550</v>
      </c>
      <c r="B1363" s="36" t="s">
        <v>941</v>
      </c>
      <c r="C1363" s="36" t="s">
        <v>47</v>
      </c>
      <c r="D1363" s="36" t="s">
        <v>3478</v>
      </c>
      <c r="E1363" s="36" t="s">
        <v>3593</v>
      </c>
      <c r="F1363" s="36" t="s">
        <v>3159</v>
      </c>
      <c r="G1363" s="36" t="s">
        <v>3160</v>
      </c>
      <c r="H1363" s="37">
        <v>1</v>
      </c>
      <c r="I1363" s="37">
        <v>0</v>
      </c>
      <c r="J1363" s="38">
        <v>0</v>
      </c>
      <c r="L1363" s="39">
        <v>0</v>
      </c>
      <c r="M1363" s="39">
        <v>0</v>
      </c>
      <c r="P1363" s="37">
        <v>0</v>
      </c>
      <c r="Q1363" s="37">
        <v>0</v>
      </c>
      <c r="S1363" s="37">
        <v>0</v>
      </c>
      <c r="T1363" s="37">
        <v>0</v>
      </c>
      <c r="U1363" s="39">
        <v>0</v>
      </c>
      <c r="V1363" s="39">
        <v>0</v>
      </c>
    </row>
    <row r="1364" spans="1:22" x14ac:dyDescent="0.45">
      <c r="A1364" s="58">
        <v>44546</v>
      </c>
      <c r="B1364" s="36" t="s">
        <v>941</v>
      </c>
      <c r="C1364" s="36" t="s">
        <v>47</v>
      </c>
      <c r="D1364" s="36" t="s">
        <v>3493</v>
      </c>
      <c r="E1364" s="36" t="s">
        <v>3593</v>
      </c>
      <c r="F1364" s="36" t="s">
        <v>3159</v>
      </c>
      <c r="G1364" s="36" t="s">
        <v>3160</v>
      </c>
      <c r="H1364" s="37">
        <v>4</v>
      </c>
      <c r="I1364" s="37">
        <v>0</v>
      </c>
      <c r="J1364" s="38">
        <v>0</v>
      </c>
      <c r="L1364" s="39">
        <v>0</v>
      </c>
      <c r="M1364" s="39">
        <v>0</v>
      </c>
      <c r="P1364" s="37">
        <v>0</v>
      </c>
      <c r="Q1364" s="37">
        <v>0</v>
      </c>
      <c r="S1364" s="37">
        <v>0</v>
      </c>
      <c r="T1364" s="37">
        <v>0</v>
      </c>
      <c r="U1364" s="39">
        <v>0</v>
      </c>
      <c r="V1364" s="39">
        <v>0</v>
      </c>
    </row>
    <row r="1365" spans="1:22" x14ac:dyDescent="0.45">
      <c r="A1365" s="58">
        <v>44547</v>
      </c>
      <c r="B1365" s="36" t="s">
        <v>941</v>
      </c>
      <c r="C1365" s="36" t="s">
        <v>47</v>
      </c>
      <c r="D1365" s="36" t="s">
        <v>3493</v>
      </c>
      <c r="E1365" s="36" t="s">
        <v>3593</v>
      </c>
      <c r="F1365" s="36" t="s">
        <v>3159</v>
      </c>
      <c r="G1365" s="36" t="s">
        <v>3160</v>
      </c>
      <c r="H1365" s="37">
        <v>0</v>
      </c>
      <c r="I1365" s="37">
        <v>0</v>
      </c>
      <c r="L1365" s="39">
        <v>0</v>
      </c>
      <c r="M1365" s="39">
        <v>0</v>
      </c>
      <c r="P1365" s="37">
        <v>0</v>
      </c>
      <c r="Q1365" s="37">
        <v>0</v>
      </c>
      <c r="S1365" s="37">
        <v>0</v>
      </c>
      <c r="T1365" s="37">
        <v>0</v>
      </c>
      <c r="U1365" s="39">
        <v>0</v>
      </c>
      <c r="V1365" s="39">
        <v>0</v>
      </c>
    </row>
    <row r="1366" spans="1:22" x14ac:dyDescent="0.45">
      <c r="A1366" s="58">
        <v>44548</v>
      </c>
      <c r="B1366" s="36" t="s">
        <v>941</v>
      </c>
      <c r="C1366" s="36" t="s">
        <v>47</v>
      </c>
      <c r="D1366" s="36" t="s">
        <v>3493</v>
      </c>
      <c r="E1366" s="36" t="s">
        <v>3593</v>
      </c>
      <c r="F1366" s="36" t="s">
        <v>3159</v>
      </c>
      <c r="G1366" s="36" t="s">
        <v>3160</v>
      </c>
      <c r="H1366" s="37">
        <v>1</v>
      </c>
      <c r="I1366" s="37">
        <v>0</v>
      </c>
      <c r="J1366" s="38">
        <v>0</v>
      </c>
      <c r="L1366" s="39">
        <v>0</v>
      </c>
      <c r="M1366" s="39">
        <v>0</v>
      </c>
      <c r="P1366" s="37">
        <v>0</v>
      </c>
      <c r="Q1366" s="37">
        <v>0</v>
      </c>
      <c r="S1366" s="37">
        <v>0</v>
      </c>
      <c r="T1366" s="37">
        <v>0</v>
      </c>
      <c r="U1366" s="39">
        <v>0</v>
      </c>
      <c r="V1366" s="39">
        <v>0</v>
      </c>
    </row>
    <row r="1367" spans="1:22" x14ac:dyDescent="0.45">
      <c r="A1367" s="58">
        <v>44549</v>
      </c>
      <c r="B1367" s="36" t="s">
        <v>941</v>
      </c>
      <c r="C1367" s="36" t="s">
        <v>47</v>
      </c>
      <c r="D1367" s="36" t="s">
        <v>3493</v>
      </c>
      <c r="E1367" s="36" t="s">
        <v>3593</v>
      </c>
      <c r="F1367" s="36" t="s">
        <v>3159</v>
      </c>
      <c r="G1367" s="36" t="s">
        <v>3160</v>
      </c>
      <c r="H1367" s="37">
        <v>1</v>
      </c>
      <c r="I1367" s="37">
        <v>0</v>
      </c>
      <c r="J1367" s="38">
        <v>0</v>
      </c>
      <c r="L1367" s="39">
        <v>0</v>
      </c>
      <c r="M1367" s="39">
        <v>0</v>
      </c>
      <c r="P1367" s="37">
        <v>0</v>
      </c>
      <c r="Q1367" s="37">
        <v>0</v>
      </c>
      <c r="S1367" s="37">
        <v>0</v>
      </c>
      <c r="T1367" s="37">
        <v>0</v>
      </c>
      <c r="U1367" s="39">
        <v>0</v>
      </c>
      <c r="V1367" s="39">
        <v>0</v>
      </c>
    </row>
    <row r="1368" spans="1:22" x14ac:dyDescent="0.45">
      <c r="A1368" s="58">
        <v>44550</v>
      </c>
      <c r="B1368" s="36" t="s">
        <v>941</v>
      </c>
      <c r="C1368" s="36" t="s">
        <v>47</v>
      </c>
      <c r="D1368" s="36" t="s">
        <v>3493</v>
      </c>
      <c r="E1368" s="36" t="s">
        <v>3593</v>
      </c>
      <c r="F1368" s="36" t="s">
        <v>3159</v>
      </c>
      <c r="G1368" s="36" t="s">
        <v>3160</v>
      </c>
      <c r="H1368" s="37">
        <v>3</v>
      </c>
      <c r="I1368" s="37">
        <v>0</v>
      </c>
      <c r="J1368" s="38">
        <v>0</v>
      </c>
      <c r="L1368" s="39">
        <v>0</v>
      </c>
      <c r="M1368" s="39">
        <v>0</v>
      </c>
      <c r="P1368" s="37">
        <v>0</v>
      </c>
      <c r="Q1368" s="37">
        <v>0</v>
      </c>
      <c r="S1368" s="37">
        <v>0</v>
      </c>
      <c r="T1368" s="37">
        <v>0</v>
      </c>
      <c r="U1368" s="39">
        <v>0</v>
      </c>
      <c r="V1368" s="39">
        <v>0</v>
      </c>
    </row>
    <row r="1369" spans="1:22" x14ac:dyDescent="0.45">
      <c r="A1369" s="58">
        <v>44546</v>
      </c>
      <c r="B1369" s="36" t="s">
        <v>941</v>
      </c>
      <c r="C1369" s="36" t="s">
        <v>47</v>
      </c>
      <c r="D1369" s="36" t="s">
        <v>3439</v>
      </c>
      <c r="E1369" s="36" t="s">
        <v>3591</v>
      </c>
      <c r="F1369" s="36" t="s">
        <v>3154</v>
      </c>
      <c r="G1369" s="36" t="s">
        <v>3155</v>
      </c>
      <c r="H1369" s="37">
        <v>0</v>
      </c>
      <c r="I1369" s="37">
        <v>0</v>
      </c>
      <c r="L1369" s="39">
        <v>0</v>
      </c>
      <c r="M1369" s="39">
        <v>0</v>
      </c>
      <c r="P1369" s="37">
        <v>0</v>
      </c>
      <c r="Q1369" s="37">
        <v>0</v>
      </c>
      <c r="S1369" s="37">
        <v>0</v>
      </c>
      <c r="T1369" s="37">
        <v>0</v>
      </c>
      <c r="U1369" s="39">
        <v>0</v>
      </c>
      <c r="V1369" s="39">
        <v>0</v>
      </c>
    </row>
    <row r="1370" spans="1:22" x14ac:dyDescent="0.45">
      <c r="A1370" s="58">
        <v>44550</v>
      </c>
      <c r="B1370" s="36" t="s">
        <v>941</v>
      </c>
      <c r="C1370" s="36" t="s">
        <v>47</v>
      </c>
      <c r="D1370" s="36" t="s">
        <v>3439</v>
      </c>
      <c r="E1370" s="36" t="s">
        <v>3591</v>
      </c>
      <c r="F1370" s="36" t="s">
        <v>3154</v>
      </c>
      <c r="G1370" s="36" t="s">
        <v>3155</v>
      </c>
      <c r="H1370" s="37">
        <v>2</v>
      </c>
      <c r="I1370" s="37">
        <v>0</v>
      </c>
      <c r="J1370" s="38">
        <v>0</v>
      </c>
      <c r="L1370" s="39">
        <v>0</v>
      </c>
      <c r="M1370" s="39">
        <v>0</v>
      </c>
      <c r="P1370" s="37">
        <v>0</v>
      </c>
      <c r="Q1370" s="37">
        <v>0</v>
      </c>
      <c r="S1370" s="37">
        <v>0</v>
      </c>
      <c r="T1370" s="37">
        <v>0</v>
      </c>
      <c r="U1370" s="39">
        <v>0</v>
      </c>
      <c r="V1370" s="39">
        <v>0</v>
      </c>
    </row>
    <row r="1371" spans="1:22" x14ac:dyDescent="0.45">
      <c r="A1371" s="58">
        <v>44546</v>
      </c>
      <c r="B1371" s="36" t="s">
        <v>941</v>
      </c>
      <c r="C1371" s="36" t="s">
        <v>47</v>
      </c>
      <c r="D1371" s="36" t="s">
        <v>3429</v>
      </c>
      <c r="E1371" s="36" t="s">
        <v>3591</v>
      </c>
      <c r="F1371" s="36" t="s">
        <v>3154</v>
      </c>
      <c r="G1371" s="36" t="s">
        <v>3155</v>
      </c>
      <c r="H1371" s="37">
        <v>3</v>
      </c>
      <c r="I1371" s="37">
        <v>0</v>
      </c>
      <c r="J1371" s="38">
        <v>0</v>
      </c>
      <c r="L1371" s="39">
        <v>0</v>
      </c>
      <c r="M1371" s="39">
        <v>0</v>
      </c>
      <c r="P1371" s="37">
        <v>0</v>
      </c>
      <c r="Q1371" s="37">
        <v>0</v>
      </c>
      <c r="S1371" s="37">
        <v>0</v>
      </c>
      <c r="T1371" s="37">
        <v>0</v>
      </c>
      <c r="U1371" s="39">
        <v>0</v>
      </c>
      <c r="V1371" s="39">
        <v>0</v>
      </c>
    </row>
    <row r="1372" spans="1:22" x14ac:dyDescent="0.45">
      <c r="A1372" s="58">
        <v>44546</v>
      </c>
      <c r="B1372" s="36" t="s">
        <v>941</v>
      </c>
      <c r="C1372" s="36" t="s">
        <v>47</v>
      </c>
      <c r="D1372" s="36" t="s">
        <v>3477</v>
      </c>
      <c r="E1372" s="36" t="s">
        <v>3593</v>
      </c>
      <c r="F1372" s="36" t="s">
        <v>3159</v>
      </c>
      <c r="G1372" s="36" t="s">
        <v>3160</v>
      </c>
      <c r="H1372" s="37">
        <v>28</v>
      </c>
      <c r="I1372" s="37">
        <v>0</v>
      </c>
      <c r="J1372" s="38">
        <v>0</v>
      </c>
      <c r="L1372" s="39">
        <v>0</v>
      </c>
      <c r="M1372" s="39">
        <v>0</v>
      </c>
      <c r="P1372" s="37">
        <v>0</v>
      </c>
      <c r="Q1372" s="37">
        <v>0</v>
      </c>
      <c r="S1372" s="37">
        <v>0</v>
      </c>
      <c r="T1372" s="37">
        <v>0</v>
      </c>
      <c r="U1372" s="39">
        <v>0</v>
      </c>
      <c r="V1372" s="39">
        <v>0</v>
      </c>
    </row>
    <row r="1373" spans="1:22" x14ac:dyDescent="0.45">
      <c r="A1373" s="58">
        <v>44547</v>
      </c>
      <c r="B1373" s="36" t="s">
        <v>941</v>
      </c>
      <c r="C1373" s="36" t="s">
        <v>47</v>
      </c>
      <c r="D1373" s="36" t="s">
        <v>3477</v>
      </c>
      <c r="E1373" s="36" t="s">
        <v>3593</v>
      </c>
      <c r="F1373" s="36" t="s">
        <v>3159</v>
      </c>
      <c r="G1373" s="36" t="s">
        <v>3160</v>
      </c>
      <c r="H1373" s="37">
        <v>20</v>
      </c>
      <c r="I1373" s="37">
        <v>0</v>
      </c>
      <c r="J1373" s="38">
        <v>0</v>
      </c>
      <c r="L1373" s="39">
        <v>0</v>
      </c>
      <c r="M1373" s="39">
        <v>0</v>
      </c>
      <c r="P1373" s="37">
        <v>0</v>
      </c>
      <c r="Q1373" s="37">
        <v>0</v>
      </c>
      <c r="S1373" s="37">
        <v>0</v>
      </c>
      <c r="T1373" s="37">
        <v>0</v>
      </c>
      <c r="U1373" s="39">
        <v>0</v>
      </c>
      <c r="V1373" s="39">
        <v>0</v>
      </c>
    </row>
    <row r="1374" spans="1:22" x14ac:dyDescent="0.45">
      <c r="A1374" s="58">
        <v>44548</v>
      </c>
      <c r="B1374" s="36" t="s">
        <v>941</v>
      </c>
      <c r="C1374" s="36" t="s">
        <v>47</v>
      </c>
      <c r="D1374" s="36" t="s">
        <v>3477</v>
      </c>
      <c r="E1374" s="36" t="s">
        <v>3593</v>
      </c>
      <c r="F1374" s="36" t="s">
        <v>3159</v>
      </c>
      <c r="G1374" s="36" t="s">
        <v>3160</v>
      </c>
      <c r="H1374" s="37">
        <v>16</v>
      </c>
      <c r="I1374" s="37">
        <v>0</v>
      </c>
      <c r="J1374" s="38">
        <v>0</v>
      </c>
      <c r="L1374" s="39">
        <v>0</v>
      </c>
      <c r="M1374" s="39">
        <v>0</v>
      </c>
      <c r="P1374" s="37">
        <v>0</v>
      </c>
      <c r="Q1374" s="37">
        <v>0</v>
      </c>
      <c r="S1374" s="37">
        <v>0</v>
      </c>
      <c r="T1374" s="37">
        <v>0</v>
      </c>
      <c r="U1374" s="39">
        <v>0</v>
      </c>
      <c r="V1374" s="39">
        <v>0</v>
      </c>
    </row>
    <row r="1375" spans="1:22" x14ac:dyDescent="0.45">
      <c r="A1375" s="58">
        <v>44549</v>
      </c>
      <c r="B1375" s="36" t="s">
        <v>941</v>
      </c>
      <c r="C1375" s="36" t="s">
        <v>47</v>
      </c>
      <c r="D1375" s="36" t="s">
        <v>3477</v>
      </c>
      <c r="E1375" s="36" t="s">
        <v>3593</v>
      </c>
      <c r="F1375" s="36" t="s">
        <v>3159</v>
      </c>
      <c r="G1375" s="36" t="s">
        <v>3160</v>
      </c>
      <c r="H1375" s="37">
        <v>30</v>
      </c>
      <c r="I1375" s="37">
        <v>0</v>
      </c>
      <c r="J1375" s="38">
        <v>0</v>
      </c>
      <c r="L1375" s="39">
        <v>0</v>
      </c>
      <c r="M1375" s="39">
        <v>0</v>
      </c>
      <c r="P1375" s="37">
        <v>0</v>
      </c>
      <c r="Q1375" s="37">
        <v>0</v>
      </c>
      <c r="S1375" s="37">
        <v>0</v>
      </c>
      <c r="T1375" s="37">
        <v>0</v>
      </c>
      <c r="U1375" s="39">
        <v>0</v>
      </c>
      <c r="V1375" s="39">
        <v>0</v>
      </c>
    </row>
    <row r="1376" spans="1:22" x14ac:dyDescent="0.45">
      <c r="A1376" s="58">
        <v>44550</v>
      </c>
      <c r="B1376" s="36" t="s">
        <v>941</v>
      </c>
      <c r="C1376" s="36" t="s">
        <v>47</v>
      </c>
      <c r="D1376" s="36" t="s">
        <v>3477</v>
      </c>
      <c r="E1376" s="36" t="s">
        <v>3593</v>
      </c>
      <c r="F1376" s="36" t="s">
        <v>3159</v>
      </c>
      <c r="G1376" s="36" t="s">
        <v>3160</v>
      </c>
      <c r="H1376" s="37">
        <v>22</v>
      </c>
      <c r="I1376" s="37">
        <v>0</v>
      </c>
      <c r="J1376" s="38">
        <v>0</v>
      </c>
      <c r="L1376" s="39">
        <v>0</v>
      </c>
      <c r="M1376" s="39">
        <v>0</v>
      </c>
      <c r="P1376" s="37">
        <v>0</v>
      </c>
      <c r="Q1376" s="37">
        <v>0</v>
      </c>
      <c r="S1376" s="37">
        <v>0</v>
      </c>
      <c r="T1376" s="37">
        <v>0</v>
      </c>
      <c r="U1376" s="39">
        <v>0</v>
      </c>
      <c r="V1376" s="39">
        <v>0</v>
      </c>
    </row>
    <row r="1377" spans="1:22" x14ac:dyDescent="0.45">
      <c r="A1377" s="58">
        <v>44547</v>
      </c>
      <c r="B1377" s="36" t="s">
        <v>941</v>
      </c>
      <c r="C1377" s="36" t="s">
        <v>47</v>
      </c>
      <c r="D1377" s="36" t="s">
        <v>3479</v>
      </c>
      <c r="E1377" s="36" t="s">
        <v>3593</v>
      </c>
      <c r="F1377" s="36" t="s">
        <v>3159</v>
      </c>
      <c r="G1377" s="36" t="s">
        <v>3160</v>
      </c>
      <c r="H1377" s="37">
        <v>1</v>
      </c>
      <c r="I1377" s="37">
        <v>0</v>
      </c>
      <c r="J1377" s="38">
        <v>0</v>
      </c>
      <c r="L1377" s="39">
        <v>0</v>
      </c>
      <c r="M1377" s="39">
        <v>0</v>
      </c>
      <c r="P1377" s="37">
        <v>0</v>
      </c>
      <c r="Q1377" s="37">
        <v>0</v>
      </c>
      <c r="S1377" s="37">
        <v>0</v>
      </c>
      <c r="T1377" s="37">
        <v>0</v>
      </c>
      <c r="U1377" s="39">
        <v>0</v>
      </c>
      <c r="V1377" s="39">
        <v>0</v>
      </c>
    </row>
    <row r="1378" spans="1:22" x14ac:dyDescent="0.45">
      <c r="A1378" s="58">
        <v>44548</v>
      </c>
      <c r="B1378" s="36" t="s">
        <v>941</v>
      </c>
      <c r="C1378" s="36" t="s">
        <v>47</v>
      </c>
      <c r="D1378" s="36" t="s">
        <v>3479</v>
      </c>
      <c r="E1378" s="36" t="s">
        <v>3593</v>
      </c>
      <c r="F1378" s="36" t="s">
        <v>3159</v>
      </c>
      <c r="G1378" s="36" t="s">
        <v>3160</v>
      </c>
      <c r="H1378" s="37">
        <v>3</v>
      </c>
      <c r="I1378" s="37">
        <v>0</v>
      </c>
      <c r="J1378" s="38">
        <v>0</v>
      </c>
      <c r="L1378" s="39">
        <v>0</v>
      </c>
      <c r="M1378" s="39">
        <v>0</v>
      </c>
      <c r="P1378" s="37">
        <v>0</v>
      </c>
      <c r="Q1378" s="37">
        <v>0</v>
      </c>
      <c r="S1378" s="37">
        <v>0</v>
      </c>
      <c r="T1378" s="37">
        <v>0</v>
      </c>
      <c r="U1378" s="39">
        <v>0</v>
      </c>
      <c r="V1378" s="39">
        <v>0</v>
      </c>
    </row>
    <row r="1379" spans="1:22" x14ac:dyDescent="0.45">
      <c r="A1379" s="58">
        <v>44550</v>
      </c>
      <c r="B1379" s="36" t="s">
        <v>941</v>
      </c>
      <c r="C1379" s="36" t="s">
        <v>47</v>
      </c>
      <c r="D1379" s="36" t="s">
        <v>3479</v>
      </c>
      <c r="E1379" s="36" t="s">
        <v>3593</v>
      </c>
      <c r="F1379" s="36" t="s">
        <v>3159</v>
      </c>
      <c r="G1379" s="36" t="s">
        <v>3160</v>
      </c>
      <c r="H1379" s="37">
        <v>2</v>
      </c>
      <c r="I1379" s="37">
        <v>0</v>
      </c>
      <c r="J1379" s="38">
        <v>0</v>
      </c>
      <c r="L1379" s="39">
        <v>0</v>
      </c>
      <c r="M1379" s="39">
        <v>0</v>
      </c>
      <c r="P1379" s="37">
        <v>0</v>
      </c>
      <c r="Q1379" s="37">
        <v>0</v>
      </c>
      <c r="S1379" s="37">
        <v>0</v>
      </c>
      <c r="T1379" s="37">
        <v>0</v>
      </c>
      <c r="U1379" s="39">
        <v>0</v>
      </c>
      <c r="V1379" s="39">
        <v>0</v>
      </c>
    </row>
    <row r="1380" spans="1:22" x14ac:dyDescent="0.45">
      <c r="A1380" s="58">
        <v>44551</v>
      </c>
      <c r="B1380" s="36" t="s">
        <v>941</v>
      </c>
      <c r="C1380" s="36" t="s">
        <v>47</v>
      </c>
      <c r="D1380" s="36" t="s">
        <v>3462</v>
      </c>
      <c r="E1380" s="36" t="s">
        <v>3600</v>
      </c>
      <c r="F1380" s="36" t="s">
        <v>3154</v>
      </c>
      <c r="G1380" s="36" t="s">
        <v>3155</v>
      </c>
      <c r="H1380" s="37">
        <v>27</v>
      </c>
      <c r="I1380" s="37">
        <v>0</v>
      </c>
      <c r="J1380" s="38">
        <v>0</v>
      </c>
      <c r="L1380" s="39">
        <v>0</v>
      </c>
      <c r="M1380" s="39">
        <v>0</v>
      </c>
      <c r="P1380" s="37">
        <v>0</v>
      </c>
      <c r="Q1380" s="37">
        <v>0</v>
      </c>
      <c r="S1380" s="37">
        <v>0</v>
      </c>
      <c r="T1380" s="37">
        <v>0</v>
      </c>
      <c r="U1380" s="39">
        <v>0</v>
      </c>
      <c r="V1380" s="39">
        <v>0</v>
      </c>
    </row>
    <row r="1381" spans="1:22" x14ac:dyDescent="0.45">
      <c r="A1381" s="58">
        <v>44552</v>
      </c>
      <c r="B1381" s="36" t="s">
        <v>941</v>
      </c>
      <c r="C1381" s="36" t="s">
        <v>47</v>
      </c>
      <c r="D1381" s="36" t="s">
        <v>3462</v>
      </c>
      <c r="E1381" s="36" t="s">
        <v>3600</v>
      </c>
      <c r="F1381" s="36" t="s">
        <v>3154</v>
      </c>
      <c r="G1381" s="36" t="s">
        <v>3155</v>
      </c>
      <c r="H1381" s="37">
        <v>32</v>
      </c>
      <c r="I1381" s="37">
        <v>0</v>
      </c>
      <c r="J1381" s="38">
        <v>0</v>
      </c>
      <c r="L1381" s="39">
        <v>0</v>
      </c>
      <c r="M1381" s="39">
        <v>0</v>
      </c>
      <c r="P1381" s="37">
        <v>0</v>
      </c>
      <c r="Q1381" s="37">
        <v>0</v>
      </c>
      <c r="S1381" s="37">
        <v>0</v>
      </c>
      <c r="T1381" s="37">
        <v>0</v>
      </c>
      <c r="U1381" s="39">
        <v>0</v>
      </c>
      <c r="V1381" s="39">
        <v>0</v>
      </c>
    </row>
    <row r="1382" spans="1:22" x14ac:dyDescent="0.45">
      <c r="A1382" s="58">
        <v>44553</v>
      </c>
      <c r="B1382" s="36" t="s">
        <v>941</v>
      </c>
      <c r="C1382" s="36" t="s">
        <v>47</v>
      </c>
      <c r="D1382" s="36" t="s">
        <v>3462</v>
      </c>
      <c r="E1382" s="36" t="s">
        <v>3600</v>
      </c>
      <c r="F1382" s="36" t="s">
        <v>3154</v>
      </c>
      <c r="G1382" s="36" t="s">
        <v>3155</v>
      </c>
      <c r="H1382" s="37">
        <v>12</v>
      </c>
      <c r="I1382" s="37">
        <v>0</v>
      </c>
      <c r="J1382" s="38">
        <v>0</v>
      </c>
      <c r="L1382" s="39">
        <v>0</v>
      </c>
      <c r="M1382" s="39">
        <v>0</v>
      </c>
      <c r="P1382" s="37">
        <v>0</v>
      </c>
      <c r="Q1382" s="37">
        <v>0</v>
      </c>
      <c r="S1382" s="37">
        <v>0</v>
      </c>
      <c r="T1382" s="37">
        <v>0</v>
      </c>
      <c r="U1382" s="39">
        <v>0</v>
      </c>
      <c r="V1382" s="39">
        <v>0</v>
      </c>
    </row>
    <row r="1383" spans="1:22" x14ac:dyDescent="0.45">
      <c r="A1383" s="58">
        <v>44554</v>
      </c>
      <c r="B1383" s="36" t="s">
        <v>941</v>
      </c>
      <c r="C1383" s="36" t="s">
        <v>47</v>
      </c>
      <c r="D1383" s="36" t="s">
        <v>3462</v>
      </c>
      <c r="E1383" s="36" t="s">
        <v>3600</v>
      </c>
      <c r="F1383" s="36" t="s">
        <v>3154</v>
      </c>
      <c r="G1383" s="36" t="s">
        <v>3155</v>
      </c>
      <c r="H1383" s="37">
        <v>9</v>
      </c>
      <c r="I1383" s="37">
        <v>0</v>
      </c>
      <c r="J1383" s="38">
        <v>0</v>
      </c>
      <c r="L1383" s="39">
        <v>0</v>
      </c>
      <c r="M1383" s="39">
        <v>0</v>
      </c>
      <c r="P1383" s="37">
        <v>0</v>
      </c>
      <c r="Q1383" s="37">
        <v>0</v>
      </c>
      <c r="S1383" s="37">
        <v>0</v>
      </c>
      <c r="T1383" s="37">
        <v>0</v>
      </c>
      <c r="U1383" s="39">
        <v>0</v>
      </c>
      <c r="V1383" s="39">
        <v>0</v>
      </c>
    </row>
    <row r="1384" spans="1:22" x14ac:dyDescent="0.45">
      <c r="A1384" s="58">
        <v>44555</v>
      </c>
      <c r="B1384" s="36" t="s">
        <v>941</v>
      </c>
      <c r="C1384" s="36" t="s">
        <v>47</v>
      </c>
      <c r="D1384" s="36" t="s">
        <v>3462</v>
      </c>
      <c r="E1384" s="36" t="s">
        <v>3600</v>
      </c>
      <c r="F1384" s="36" t="s">
        <v>3154</v>
      </c>
      <c r="G1384" s="36" t="s">
        <v>3155</v>
      </c>
      <c r="H1384" s="37">
        <v>6</v>
      </c>
      <c r="I1384" s="37">
        <v>0</v>
      </c>
      <c r="J1384" s="38">
        <v>0</v>
      </c>
      <c r="L1384" s="39">
        <v>0</v>
      </c>
      <c r="M1384" s="39">
        <v>0</v>
      </c>
      <c r="P1384" s="37">
        <v>0</v>
      </c>
      <c r="Q1384" s="37">
        <v>0</v>
      </c>
      <c r="S1384" s="37">
        <v>0</v>
      </c>
      <c r="T1384" s="37">
        <v>0</v>
      </c>
      <c r="U1384" s="39">
        <v>0</v>
      </c>
      <c r="V1384" s="39">
        <v>0</v>
      </c>
    </row>
    <row r="1385" spans="1:22" x14ac:dyDescent="0.45">
      <c r="A1385" s="58">
        <v>44556</v>
      </c>
      <c r="B1385" s="36" t="s">
        <v>941</v>
      </c>
      <c r="C1385" s="36" t="s">
        <v>47</v>
      </c>
      <c r="D1385" s="36" t="s">
        <v>3462</v>
      </c>
      <c r="E1385" s="36" t="s">
        <v>3600</v>
      </c>
      <c r="F1385" s="36" t="s">
        <v>3154</v>
      </c>
      <c r="G1385" s="36" t="s">
        <v>3155</v>
      </c>
      <c r="H1385" s="37">
        <v>209</v>
      </c>
      <c r="I1385" s="37">
        <v>0</v>
      </c>
      <c r="J1385" s="38">
        <v>0</v>
      </c>
      <c r="L1385" s="39">
        <v>0</v>
      </c>
      <c r="M1385" s="39">
        <v>0</v>
      </c>
      <c r="P1385" s="37">
        <v>0</v>
      </c>
      <c r="Q1385" s="37">
        <v>0</v>
      </c>
      <c r="S1385" s="37">
        <v>0</v>
      </c>
      <c r="T1385" s="37">
        <v>0</v>
      </c>
      <c r="U1385" s="39">
        <v>0</v>
      </c>
      <c r="V1385" s="39">
        <v>0</v>
      </c>
    </row>
    <row r="1386" spans="1:22" x14ac:dyDescent="0.45">
      <c r="A1386" s="58">
        <v>44551</v>
      </c>
      <c r="B1386" s="36" t="s">
        <v>941</v>
      </c>
      <c r="C1386" s="36" t="s">
        <v>47</v>
      </c>
      <c r="D1386" s="36" t="s">
        <v>3466</v>
      </c>
      <c r="E1386" s="36" t="s">
        <v>3596</v>
      </c>
      <c r="F1386" s="36" t="s">
        <v>3159</v>
      </c>
      <c r="G1386" s="36" t="s">
        <v>3160</v>
      </c>
      <c r="H1386" s="37">
        <v>0</v>
      </c>
      <c r="I1386" s="37">
        <v>0</v>
      </c>
      <c r="L1386" s="39">
        <v>0</v>
      </c>
      <c r="M1386" s="39">
        <v>0</v>
      </c>
      <c r="P1386" s="37">
        <v>0</v>
      </c>
      <c r="Q1386" s="37">
        <v>0</v>
      </c>
      <c r="S1386" s="37">
        <v>0</v>
      </c>
      <c r="T1386" s="37">
        <v>0</v>
      </c>
      <c r="U1386" s="39">
        <v>0</v>
      </c>
      <c r="V1386" s="39">
        <v>0</v>
      </c>
    </row>
    <row r="1387" spans="1:22" x14ac:dyDescent="0.45">
      <c r="A1387" s="58">
        <v>44552</v>
      </c>
      <c r="B1387" s="36" t="s">
        <v>941</v>
      </c>
      <c r="C1387" s="36" t="s">
        <v>47</v>
      </c>
      <c r="D1387" s="36" t="s">
        <v>3466</v>
      </c>
      <c r="E1387" s="36" t="s">
        <v>3596</v>
      </c>
      <c r="F1387" s="36" t="s">
        <v>3159</v>
      </c>
      <c r="G1387" s="36" t="s">
        <v>3160</v>
      </c>
      <c r="H1387" s="37">
        <v>0</v>
      </c>
      <c r="I1387" s="37">
        <v>0</v>
      </c>
      <c r="L1387" s="39">
        <v>0</v>
      </c>
      <c r="M1387" s="39">
        <v>0</v>
      </c>
      <c r="P1387" s="37">
        <v>0</v>
      </c>
      <c r="Q1387" s="37">
        <v>0</v>
      </c>
      <c r="S1387" s="37">
        <v>0</v>
      </c>
      <c r="T1387" s="37">
        <v>0</v>
      </c>
      <c r="U1387" s="39">
        <v>0</v>
      </c>
      <c r="V1387" s="39">
        <v>0</v>
      </c>
    </row>
    <row r="1388" spans="1:22" x14ac:dyDescent="0.45">
      <c r="A1388" s="58">
        <v>44553</v>
      </c>
      <c r="B1388" s="36" t="s">
        <v>941</v>
      </c>
      <c r="C1388" s="36" t="s">
        <v>47</v>
      </c>
      <c r="D1388" s="36" t="s">
        <v>3466</v>
      </c>
      <c r="E1388" s="36" t="s">
        <v>3596</v>
      </c>
      <c r="F1388" s="36" t="s">
        <v>3159</v>
      </c>
      <c r="G1388" s="36" t="s">
        <v>3160</v>
      </c>
      <c r="H1388" s="37">
        <v>23</v>
      </c>
      <c r="I1388" s="37">
        <v>0</v>
      </c>
      <c r="J1388" s="38">
        <v>0</v>
      </c>
      <c r="L1388" s="39">
        <v>0</v>
      </c>
      <c r="M1388" s="39">
        <v>0</v>
      </c>
      <c r="P1388" s="37">
        <v>0</v>
      </c>
      <c r="Q1388" s="37">
        <v>0</v>
      </c>
      <c r="S1388" s="37">
        <v>0</v>
      </c>
      <c r="T1388" s="37">
        <v>0</v>
      </c>
      <c r="U1388" s="39">
        <v>0</v>
      </c>
      <c r="V1388" s="39">
        <v>0</v>
      </c>
    </row>
    <row r="1389" spans="1:22" x14ac:dyDescent="0.45">
      <c r="A1389" s="58">
        <v>44554</v>
      </c>
      <c r="B1389" s="36" t="s">
        <v>941</v>
      </c>
      <c r="C1389" s="36" t="s">
        <v>47</v>
      </c>
      <c r="D1389" s="36" t="s">
        <v>3466</v>
      </c>
      <c r="E1389" s="36" t="s">
        <v>3596</v>
      </c>
      <c r="F1389" s="36" t="s">
        <v>3159</v>
      </c>
      <c r="G1389" s="36" t="s">
        <v>3160</v>
      </c>
      <c r="H1389" s="37">
        <v>40</v>
      </c>
      <c r="I1389" s="37">
        <v>0</v>
      </c>
      <c r="J1389" s="38">
        <v>0</v>
      </c>
      <c r="L1389" s="39">
        <v>0</v>
      </c>
      <c r="M1389" s="39">
        <v>0</v>
      </c>
      <c r="P1389" s="37">
        <v>0</v>
      </c>
      <c r="Q1389" s="37">
        <v>0</v>
      </c>
      <c r="S1389" s="37">
        <v>0</v>
      </c>
      <c r="T1389" s="37">
        <v>0</v>
      </c>
      <c r="U1389" s="39">
        <v>0</v>
      </c>
      <c r="V1389" s="39">
        <v>0</v>
      </c>
    </row>
    <row r="1390" spans="1:22" x14ac:dyDescent="0.45">
      <c r="A1390" s="58">
        <v>44555</v>
      </c>
      <c r="B1390" s="36" t="s">
        <v>941</v>
      </c>
      <c r="C1390" s="36" t="s">
        <v>47</v>
      </c>
      <c r="D1390" s="36" t="s">
        <v>3466</v>
      </c>
      <c r="E1390" s="36" t="s">
        <v>3596</v>
      </c>
      <c r="F1390" s="36" t="s">
        <v>3159</v>
      </c>
      <c r="G1390" s="36" t="s">
        <v>3160</v>
      </c>
      <c r="H1390" s="37">
        <v>58</v>
      </c>
      <c r="I1390" s="37">
        <v>2</v>
      </c>
      <c r="J1390" s="38">
        <v>3.4482758620689655E-2</v>
      </c>
      <c r="K1390" s="39">
        <v>1.2450000000000001</v>
      </c>
      <c r="L1390" s="39">
        <v>2.4900000000000002</v>
      </c>
      <c r="M1390" s="39">
        <v>0</v>
      </c>
      <c r="O1390" s="40">
        <v>0</v>
      </c>
      <c r="P1390" s="37">
        <v>0</v>
      </c>
      <c r="Q1390" s="37">
        <v>0</v>
      </c>
      <c r="R1390" s="38">
        <v>0</v>
      </c>
      <c r="S1390" s="37">
        <v>0</v>
      </c>
      <c r="T1390" s="37">
        <v>0</v>
      </c>
      <c r="U1390" s="39">
        <v>0</v>
      </c>
      <c r="V1390" s="39">
        <v>0</v>
      </c>
    </row>
    <row r="1391" spans="1:22" x14ac:dyDescent="0.45">
      <c r="A1391" s="58">
        <v>44556</v>
      </c>
      <c r="B1391" s="36" t="s">
        <v>941</v>
      </c>
      <c r="C1391" s="36" t="s">
        <v>47</v>
      </c>
      <c r="D1391" s="36" t="s">
        <v>3466</v>
      </c>
      <c r="E1391" s="36" t="s">
        <v>3596</v>
      </c>
      <c r="F1391" s="36" t="s">
        <v>3159</v>
      </c>
      <c r="G1391" s="36" t="s">
        <v>3160</v>
      </c>
      <c r="H1391" s="37">
        <v>61</v>
      </c>
      <c r="I1391" s="37">
        <v>1</v>
      </c>
      <c r="J1391" s="38">
        <v>1.6393442622950821E-2</v>
      </c>
      <c r="K1391" s="39">
        <v>0.65</v>
      </c>
      <c r="L1391" s="39">
        <v>0.65</v>
      </c>
      <c r="M1391" s="39">
        <v>0</v>
      </c>
      <c r="O1391" s="40">
        <v>0</v>
      </c>
      <c r="P1391" s="37">
        <v>0</v>
      </c>
      <c r="Q1391" s="37">
        <v>0</v>
      </c>
      <c r="R1391" s="38">
        <v>0</v>
      </c>
      <c r="S1391" s="37">
        <v>0</v>
      </c>
      <c r="T1391" s="37">
        <v>0</v>
      </c>
      <c r="U1391" s="39">
        <v>0</v>
      </c>
      <c r="V1391" s="39">
        <v>0</v>
      </c>
    </row>
    <row r="1392" spans="1:22" x14ac:dyDescent="0.45">
      <c r="A1392" s="58">
        <v>44551</v>
      </c>
      <c r="B1392" s="36" t="s">
        <v>941</v>
      </c>
      <c r="C1392" s="36" t="s">
        <v>47</v>
      </c>
      <c r="D1392" s="36" t="s">
        <v>3460</v>
      </c>
      <c r="E1392" s="36" t="s">
        <v>3600</v>
      </c>
      <c r="F1392" s="36" t="s">
        <v>3154</v>
      </c>
      <c r="G1392" s="36" t="s">
        <v>3155</v>
      </c>
      <c r="H1392" s="37">
        <v>155</v>
      </c>
      <c r="I1392" s="37">
        <v>3</v>
      </c>
      <c r="J1392" s="38">
        <v>1.935483870967742E-2</v>
      </c>
      <c r="K1392" s="39">
        <v>4.7133333333333338</v>
      </c>
      <c r="L1392" s="39">
        <v>14.14</v>
      </c>
      <c r="M1392" s="39">
        <v>79.989999999999995</v>
      </c>
      <c r="N1392" s="38">
        <v>0.17677209651206399</v>
      </c>
      <c r="O1392" s="40">
        <v>5.6570014144271568</v>
      </c>
      <c r="P1392" s="37">
        <v>1</v>
      </c>
      <c r="Q1392" s="37">
        <v>1</v>
      </c>
      <c r="R1392" s="38">
        <v>0.33333333333333326</v>
      </c>
      <c r="S1392" s="37">
        <v>1</v>
      </c>
      <c r="T1392" s="37">
        <v>0</v>
      </c>
      <c r="U1392" s="39">
        <v>79.989999999999995</v>
      </c>
      <c r="V1392" s="39">
        <v>0</v>
      </c>
    </row>
    <row r="1393" spans="1:22" x14ac:dyDescent="0.45">
      <c r="A1393" s="58">
        <v>44552</v>
      </c>
      <c r="B1393" s="36" t="s">
        <v>941</v>
      </c>
      <c r="C1393" s="36" t="s">
        <v>47</v>
      </c>
      <c r="D1393" s="36" t="s">
        <v>3460</v>
      </c>
      <c r="E1393" s="36" t="s">
        <v>3600</v>
      </c>
      <c r="F1393" s="36" t="s">
        <v>3154</v>
      </c>
      <c r="G1393" s="36" t="s">
        <v>3155</v>
      </c>
      <c r="H1393" s="37">
        <v>155</v>
      </c>
      <c r="I1393" s="37">
        <v>3</v>
      </c>
      <c r="J1393" s="38">
        <v>1.935483870967742E-2</v>
      </c>
      <c r="K1393" s="39">
        <v>3.7099999999999995</v>
      </c>
      <c r="L1393" s="39">
        <v>11.129999999999999</v>
      </c>
      <c r="M1393" s="39">
        <v>159.97999999999999</v>
      </c>
      <c r="N1393" s="38">
        <v>6.9571196399549937E-2</v>
      </c>
      <c r="O1393" s="40">
        <v>14.373764600179696</v>
      </c>
      <c r="P1393" s="37">
        <v>2</v>
      </c>
      <c r="Q1393" s="37">
        <v>2</v>
      </c>
      <c r="R1393" s="38">
        <v>0.66666666666666652</v>
      </c>
      <c r="S1393" s="37">
        <v>2</v>
      </c>
      <c r="T1393" s="37">
        <v>0</v>
      </c>
      <c r="U1393" s="39">
        <v>159.97999999999999</v>
      </c>
      <c r="V1393" s="39">
        <v>0</v>
      </c>
    </row>
    <row r="1394" spans="1:22" x14ac:dyDescent="0.45">
      <c r="A1394" s="58">
        <v>44553</v>
      </c>
      <c r="B1394" s="36" t="s">
        <v>941</v>
      </c>
      <c r="C1394" s="36" t="s">
        <v>47</v>
      </c>
      <c r="D1394" s="36" t="s">
        <v>3460</v>
      </c>
      <c r="E1394" s="36" t="s">
        <v>3600</v>
      </c>
      <c r="F1394" s="36" t="s">
        <v>3154</v>
      </c>
      <c r="G1394" s="36" t="s">
        <v>3155</v>
      </c>
      <c r="H1394" s="37">
        <v>120</v>
      </c>
      <c r="I1394" s="37">
        <v>1</v>
      </c>
      <c r="J1394" s="38">
        <v>8.3333333333333332E-3</v>
      </c>
      <c r="K1394" s="39">
        <v>7.57</v>
      </c>
      <c r="L1394" s="39">
        <v>7.57</v>
      </c>
      <c r="M1394" s="39">
        <v>0</v>
      </c>
      <c r="O1394" s="40">
        <v>0</v>
      </c>
      <c r="P1394" s="37">
        <v>0</v>
      </c>
      <c r="Q1394" s="37">
        <v>0</v>
      </c>
      <c r="R1394" s="38">
        <v>0</v>
      </c>
      <c r="S1394" s="37">
        <v>0</v>
      </c>
      <c r="T1394" s="37">
        <v>0</v>
      </c>
      <c r="U1394" s="39">
        <v>0</v>
      </c>
      <c r="V1394" s="39">
        <v>0</v>
      </c>
    </row>
    <row r="1395" spans="1:22" x14ac:dyDescent="0.45">
      <c r="A1395" s="58">
        <v>44554</v>
      </c>
      <c r="B1395" s="36" t="s">
        <v>941</v>
      </c>
      <c r="C1395" s="36" t="s">
        <v>47</v>
      </c>
      <c r="D1395" s="36" t="s">
        <v>3460</v>
      </c>
      <c r="E1395" s="36" t="s">
        <v>3600</v>
      </c>
      <c r="F1395" s="36" t="s">
        <v>3154</v>
      </c>
      <c r="G1395" s="36" t="s">
        <v>3155</v>
      </c>
      <c r="H1395" s="37">
        <v>199</v>
      </c>
      <c r="I1395" s="37">
        <v>1</v>
      </c>
      <c r="J1395" s="38">
        <v>5.0251256281407027E-3</v>
      </c>
      <c r="K1395" s="39">
        <v>6.7</v>
      </c>
      <c r="L1395" s="39">
        <v>6.7</v>
      </c>
      <c r="M1395" s="39">
        <v>0</v>
      </c>
      <c r="O1395" s="40">
        <v>0</v>
      </c>
      <c r="P1395" s="37">
        <v>0</v>
      </c>
      <c r="Q1395" s="37">
        <v>0</v>
      </c>
      <c r="R1395" s="38">
        <v>0</v>
      </c>
      <c r="S1395" s="37">
        <v>0</v>
      </c>
      <c r="T1395" s="37">
        <v>0</v>
      </c>
      <c r="U1395" s="39">
        <v>0</v>
      </c>
      <c r="V1395" s="39">
        <v>0</v>
      </c>
    </row>
    <row r="1396" spans="1:22" x14ac:dyDescent="0.45">
      <c r="A1396" s="58">
        <v>44555</v>
      </c>
      <c r="B1396" s="36" t="s">
        <v>941</v>
      </c>
      <c r="C1396" s="36" t="s">
        <v>47</v>
      </c>
      <c r="D1396" s="36" t="s">
        <v>3460</v>
      </c>
      <c r="E1396" s="36" t="s">
        <v>3600</v>
      </c>
      <c r="F1396" s="36" t="s">
        <v>3154</v>
      </c>
      <c r="G1396" s="36" t="s">
        <v>3155</v>
      </c>
      <c r="H1396" s="37">
        <v>225</v>
      </c>
      <c r="I1396" s="37">
        <v>3</v>
      </c>
      <c r="J1396" s="38">
        <v>1.3333333333333334E-2</v>
      </c>
      <c r="K1396" s="39">
        <v>5.7433333333333332</v>
      </c>
      <c r="L1396" s="39">
        <v>17.23</v>
      </c>
      <c r="M1396" s="39">
        <v>0</v>
      </c>
      <c r="O1396" s="40">
        <v>0</v>
      </c>
      <c r="P1396" s="37">
        <v>0</v>
      </c>
      <c r="Q1396" s="37">
        <v>0</v>
      </c>
      <c r="R1396" s="38">
        <v>0</v>
      </c>
      <c r="S1396" s="37">
        <v>0</v>
      </c>
      <c r="T1396" s="37">
        <v>0</v>
      </c>
      <c r="U1396" s="39">
        <v>0</v>
      </c>
      <c r="V1396" s="39">
        <v>0</v>
      </c>
    </row>
    <row r="1397" spans="1:22" x14ac:dyDescent="0.45">
      <c r="A1397" s="58">
        <v>44556</v>
      </c>
      <c r="B1397" s="36" t="s">
        <v>941</v>
      </c>
      <c r="C1397" s="36" t="s">
        <v>47</v>
      </c>
      <c r="D1397" s="36" t="s">
        <v>3460</v>
      </c>
      <c r="E1397" s="36" t="s">
        <v>3600</v>
      </c>
      <c r="F1397" s="36" t="s">
        <v>3154</v>
      </c>
      <c r="G1397" s="36" t="s">
        <v>3155</v>
      </c>
      <c r="H1397" s="37">
        <v>555</v>
      </c>
      <c r="I1397" s="37">
        <v>6</v>
      </c>
      <c r="J1397" s="38">
        <v>1.0810810810810811E-2</v>
      </c>
      <c r="K1397" s="39">
        <v>3.78</v>
      </c>
      <c r="L1397" s="39">
        <v>22.68</v>
      </c>
      <c r="M1397" s="39">
        <v>159.97999999999999</v>
      </c>
      <c r="N1397" s="38">
        <v>0.14176772096512064</v>
      </c>
      <c r="O1397" s="40">
        <v>7.0537918871252199</v>
      </c>
      <c r="P1397" s="37">
        <v>1</v>
      </c>
      <c r="Q1397" s="37">
        <v>2</v>
      </c>
      <c r="R1397" s="38">
        <v>0.16666666666666663</v>
      </c>
      <c r="S1397" s="37">
        <v>2</v>
      </c>
      <c r="T1397" s="37">
        <v>0</v>
      </c>
      <c r="U1397" s="39">
        <v>159.97999999999999</v>
      </c>
      <c r="V1397" s="39">
        <v>0</v>
      </c>
    </row>
    <row r="1398" spans="1:22" x14ac:dyDescent="0.45">
      <c r="A1398" s="58">
        <v>44551</v>
      </c>
      <c r="B1398" s="36" t="s">
        <v>941</v>
      </c>
      <c r="C1398" s="36" t="s">
        <v>47</v>
      </c>
      <c r="D1398" s="36" t="s">
        <v>3434</v>
      </c>
      <c r="E1398" s="36" t="s">
        <v>3601</v>
      </c>
      <c r="F1398" s="36" t="s">
        <v>3154</v>
      </c>
      <c r="G1398" s="36" t="s">
        <v>3155</v>
      </c>
      <c r="H1398" s="37">
        <v>3</v>
      </c>
      <c r="I1398" s="37">
        <v>0</v>
      </c>
      <c r="J1398" s="38">
        <v>0</v>
      </c>
      <c r="L1398" s="39">
        <v>0</v>
      </c>
      <c r="M1398" s="39">
        <v>0</v>
      </c>
      <c r="P1398" s="37">
        <v>0</v>
      </c>
      <c r="Q1398" s="37">
        <v>0</v>
      </c>
      <c r="S1398" s="37">
        <v>0</v>
      </c>
      <c r="T1398" s="37">
        <v>0</v>
      </c>
      <c r="U1398" s="39">
        <v>0</v>
      </c>
      <c r="V1398" s="39">
        <v>0</v>
      </c>
    </row>
    <row r="1399" spans="1:22" x14ac:dyDescent="0.45">
      <c r="A1399" s="58">
        <v>44551</v>
      </c>
      <c r="B1399" s="36" t="s">
        <v>941</v>
      </c>
      <c r="C1399" s="36" t="s">
        <v>47</v>
      </c>
      <c r="D1399" s="36" t="s">
        <v>3418</v>
      </c>
      <c r="E1399" s="36" t="s">
        <v>3598</v>
      </c>
      <c r="F1399" s="36" t="s">
        <v>3154</v>
      </c>
      <c r="G1399" s="36" t="s">
        <v>3155</v>
      </c>
      <c r="H1399" s="37">
        <v>42</v>
      </c>
      <c r="I1399" s="37">
        <v>0</v>
      </c>
      <c r="J1399" s="38">
        <v>0</v>
      </c>
      <c r="L1399" s="39">
        <v>0</v>
      </c>
      <c r="M1399" s="39">
        <v>0</v>
      </c>
      <c r="P1399" s="37">
        <v>0</v>
      </c>
      <c r="Q1399" s="37">
        <v>0</v>
      </c>
      <c r="S1399" s="37">
        <v>0</v>
      </c>
      <c r="T1399" s="37">
        <v>0</v>
      </c>
      <c r="U1399" s="39">
        <v>0</v>
      </c>
      <c r="V1399" s="39">
        <v>0</v>
      </c>
    </row>
    <row r="1400" spans="1:22" x14ac:dyDescent="0.45">
      <c r="A1400" s="58">
        <v>44553</v>
      </c>
      <c r="B1400" s="36" t="s">
        <v>941</v>
      </c>
      <c r="C1400" s="36" t="s">
        <v>47</v>
      </c>
      <c r="D1400" s="36" t="s">
        <v>3418</v>
      </c>
      <c r="E1400" s="36" t="s">
        <v>3598</v>
      </c>
      <c r="F1400" s="36" t="s">
        <v>3154</v>
      </c>
      <c r="G1400" s="36" t="s">
        <v>3155</v>
      </c>
      <c r="H1400" s="37">
        <v>25</v>
      </c>
      <c r="I1400" s="37">
        <v>0</v>
      </c>
      <c r="J1400" s="38">
        <v>0</v>
      </c>
      <c r="L1400" s="39">
        <v>0</v>
      </c>
      <c r="M1400" s="39">
        <v>0</v>
      </c>
      <c r="P1400" s="37">
        <v>0</v>
      </c>
      <c r="Q1400" s="37">
        <v>0</v>
      </c>
      <c r="S1400" s="37">
        <v>0</v>
      </c>
      <c r="T1400" s="37">
        <v>0</v>
      </c>
      <c r="U1400" s="39">
        <v>0</v>
      </c>
      <c r="V1400" s="39">
        <v>0</v>
      </c>
    </row>
    <row r="1401" spans="1:22" x14ac:dyDescent="0.45">
      <c r="A1401" s="58">
        <v>44554</v>
      </c>
      <c r="B1401" s="36" t="s">
        <v>941</v>
      </c>
      <c r="C1401" s="36" t="s">
        <v>47</v>
      </c>
      <c r="D1401" s="36" t="s">
        <v>3418</v>
      </c>
      <c r="E1401" s="36" t="s">
        <v>3598</v>
      </c>
      <c r="F1401" s="36" t="s">
        <v>3154</v>
      </c>
      <c r="G1401" s="36" t="s">
        <v>3155</v>
      </c>
      <c r="H1401" s="37">
        <v>25</v>
      </c>
      <c r="I1401" s="37">
        <v>0</v>
      </c>
      <c r="J1401" s="38">
        <v>0</v>
      </c>
      <c r="L1401" s="39">
        <v>0</v>
      </c>
      <c r="M1401" s="39">
        <v>0</v>
      </c>
      <c r="P1401" s="37">
        <v>0</v>
      </c>
      <c r="Q1401" s="37">
        <v>0</v>
      </c>
      <c r="S1401" s="37">
        <v>0</v>
      </c>
      <c r="T1401" s="37">
        <v>0</v>
      </c>
      <c r="U1401" s="39">
        <v>0</v>
      </c>
      <c r="V1401" s="39">
        <v>0</v>
      </c>
    </row>
    <row r="1402" spans="1:22" x14ac:dyDescent="0.45">
      <c r="A1402" s="58">
        <v>44556</v>
      </c>
      <c r="B1402" s="36" t="s">
        <v>941</v>
      </c>
      <c r="C1402" s="36" t="s">
        <v>47</v>
      </c>
      <c r="D1402" s="36" t="s">
        <v>3418</v>
      </c>
      <c r="E1402" s="36" t="s">
        <v>3598</v>
      </c>
      <c r="F1402" s="36" t="s">
        <v>3154</v>
      </c>
      <c r="G1402" s="36" t="s">
        <v>3155</v>
      </c>
      <c r="H1402" s="37">
        <v>7</v>
      </c>
      <c r="I1402" s="37">
        <v>0</v>
      </c>
      <c r="J1402" s="38">
        <v>0</v>
      </c>
      <c r="L1402" s="39">
        <v>0</v>
      </c>
      <c r="M1402" s="39">
        <v>0</v>
      </c>
      <c r="P1402" s="37">
        <v>0</v>
      </c>
      <c r="Q1402" s="37">
        <v>0</v>
      </c>
      <c r="S1402" s="37">
        <v>0</v>
      </c>
      <c r="T1402" s="37">
        <v>0</v>
      </c>
      <c r="U1402" s="39">
        <v>0</v>
      </c>
      <c r="V1402" s="39">
        <v>0</v>
      </c>
    </row>
    <row r="1403" spans="1:22" x14ac:dyDescent="0.45">
      <c r="A1403" s="58">
        <v>44551</v>
      </c>
      <c r="B1403" s="36" t="s">
        <v>941</v>
      </c>
      <c r="C1403" s="36" t="s">
        <v>47</v>
      </c>
      <c r="D1403" s="36" t="s">
        <v>3424</v>
      </c>
      <c r="E1403" s="36" t="s">
        <v>3598</v>
      </c>
      <c r="F1403" s="36" t="s">
        <v>3154</v>
      </c>
      <c r="G1403" s="36" t="s">
        <v>3155</v>
      </c>
      <c r="H1403" s="37">
        <v>27</v>
      </c>
      <c r="I1403" s="37">
        <v>0</v>
      </c>
      <c r="J1403" s="38">
        <v>0</v>
      </c>
      <c r="L1403" s="39">
        <v>0</v>
      </c>
      <c r="M1403" s="39">
        <v>0</v>
      </c>
      <c r="P1403" s="37">
        <v>0</v>
      </c>
      <c r="Q1403" s="37">
        <v>0</v>
      </c>
      <c r="S1403" s="37">
        <v>0</v>
      </c>
      <c r="T1403" s="37">
        <v>0</v>
      </c>
      <c r="U1403" s="39">
        <v>0</v>
      </c>
      <c r="V1403" s="39">
        <v>0</v>
      </c>
    </row>
    <row r="1404" spans="1:22" x14ac:dyDescent="0.45">
      <c r="A1404" s="58">
        <v>44552</v>
      </c>
      <c r="B1404" s="36" t="s">
        <v>941</v>
      </c>
      <c r="C1404" s="36" t="s">
        <v>47</v>
      </c>
      <c r="D1404" s="36" t="s">
        <v>3424</v>
      </c>
      <c r="E1404" s="36" t="s">
        <v>3598</v>
      </c>
      <c r="F1404" s="36" t="s">
        <v>3154</v>
      </c>
      <c r="G1404" s="36" t="s">
        <v>3155</v>
      </c>
      <c r="H1404" s="37">
        <v>7</v>
      </c>
      <c r="I1404" s="37">
        <v>0</v>
      </c>
      <c r="J1404" s="38">
        <v>0</v>
      </c>
      <c r="L1404" s="39">
        <v>0</v>
      </c>
      <c r="M1404" s="39">
        <v>0</v>
      </c>
      <c r="P1404" s="37">
        <v>0</v>
      </c>
      <c r="Q1404" s="37">
        <v>0</v>
      </c>
      <c r="S1404" s="37">
        <v>0</v>
      </c>
      <c r="T1404" s="37">
        <v>0</v>
      </c>
      <c r="U1404" s="39">
        <v>0</v>
      </c>
      <c r="V1404" s="39">
        <v>0</v>
      </c>
    </row>
    <row r="1405" spans="1:22" x14ac:dyDescent="0.45">
      <c r="A1405" s="58">
        <v>44553</v>
      </c>
      <c r="B1405" s="36" t="s">
        <v>941</v>
      </c>
      <c r="C1405" s="36" t="s">
        <v>47</v>
      </c>
      <c r="D1405" s="36" t="s">
        <v>3424</v>
      </c>
      <c r="E1405" s="36" t="s">
        <v>3598</v>
      </c>
      <c r="F1405" s="36" t="s">
        <v>3154</v>
      </c>
      <c r="G1405" s="36" t="s">
        <v>3155</v>
      </c>
      <c r="H1405" s="37">
        <v>42</v>
      </c>
      <c r="I1405" s="37">
        <v>0</v>
      </c>
      <c r="J1405" s="38">
        <v>0</v>
      </c>
      <c r="L1405" s="39">
        <v>0</v>
      </c>
      <c r="M1405" s="39">
        <v>0</v>
      </c>
      <c r="P1405" s="37">
        <v>0</v>
      </c>
      <c r="Q1405" s="37">
        <v>0</v>
      </c>
      <c r="S1405" s="37">
        <v>0</v>
      </c>
      <c r="T1405" s="37">
        <v>0</v>
      </c>
      <c r="U1405" s="39">
        <v>0</v>
      </c>
      <c r="V1405" s="39">
        <v>0</v>
      </c>
    </row>
    <row r="1406" spans="1:22" x14ac:dyDescent="0.45">
      <c r="A1406" s="58">
        <v>44554</v>
      </c>
      <c r="B1406" s="36" t="s">
        <v>941</v>
      </c>
      <c r="C1406" s="36" t="s">
        <v>47</v>
      </c>
      <c r="D1406" s="36" t="s">
        <v>3424</v>
      </c>
      <c r="E1406" s="36" t="s">
        <v>3598</v>
      </c>
      <c r="F1406" s="36" t="s">
        <v>3154</v>
      </c>
      <c r="G1406" s="36" t="s">
        <v>3155</v>
      </c>
      <c r="H1406" s="37">
        <v>2</v>
      </c>
      <c r="I1406" s="37">
        <v>0</v>
      </c>
      <c r="J1406" s="38">
        <v>0</v>
      </c>
      <c r="L1406" s="39">
        <v>0</v>
      </c>
      <c r="M1406" s="39">
        <v>0</v>
      </c>
      <c r="P1406" s="37">
        <v>0</v>
      </c>
      <c r="Q1406" s="37">
        <v>0</v>
      </c>
      <c r="S1406" s="37">
        <v>0</v>
      </c>
      <c r="T1406" s="37">
        <v>0</v>
      </c>
      <c r="U1406" s="39">
        <v>0</v>
      </c>
      <c r="V1406" s="39">
        <v>0</v>
      </c>
    </row>
    <row r="1407" spans="1:22" x14ac:dyDescent="0.45">
      <c r="A1407" s="58">
        <v>44555</v>
      </c>
      <c r="B1407" s="36" t="s">
        <v>941</v>
      </c>
      <c r="C1407" s="36" t="s">
        <v>47</v>
      </c>
      <c r="D1407" s="36" t="s">
        <v>3424</v>
      </c>
      <c r="E1407" s="36" t="s">
        <v>3598</v>
      </c>
      <c r="F1407" s="36" t="s">
        <v>3154</v>
      </c>
      <c r="G1407" s="36" t="s">
        <v>3155</v>
      </c>
      <c r="H1407" s="37">
        <v>14</v>
      </c>
      <c r="I1407" s="37">
        <v>0</v>
      </c>
      <c r="J1407" s="38">
        <v>0</v>
      </c>
      <c r="L1407" s="39">
        <v>0</v>
      </c>
      <c r="M1407" s="39">
        <v>0</v>
      </c>
      <c r="P1407" s="37">
        <v>0</v>
      </c>
      <c r="Q1407" s="37">
        <v>0</v>
      </c>
      <c r="S1407" s="37">
        <v>0</v>
      </c>
      <c r="T1407" s="37">
        <v>0</v>
      </c>
      <c r="U1407" s="39">
        <v>0</v>
      </c>
      <c r="V1407" s="39">
        <v>0</v>
      </c>
    </row>
    <row r="1408" spans="1:22" x14ac:dyDescent="0.45">
      <c r="A1408" s="58">
        <v>44556</v>
      </c>
      <c r="B1408" s="36" t="s">
        <v>941</v>
      </c>
      <c r="C1408" s="36" t="s">
        <v>47</v>
      </c>
      <c r="D1408" s="36" t="s">
        <v>3424</v>
      </c>
      <c r="E1408" s="36" t="s">
        <v>3598</v>
      </c>
      <c r="F1408" s="36" t="s">
        <v>3154</v>
      </c>
      <c r="G1408" s="36" t="s">
        <v>3155</v>
      </c>
      <c r="H1408" s="37">
        <v>36</v>
      </c>
      <c r="I1408" s="37">
        <v>1</v>
      </c>
      <c r="J1408" s="38">
        <v>2.7777777777777776E-2</v>
      </c>
      <c r="K1408" s="39">
        <v>0.75</v>
      </c>
      <c r="L1408" s="39">
        <v>0.75</v>
      </c>
      <c r="M1408" s="39">
        <v>0</v>
      </c>
      <c r="O1408" s="40">
        <v>0</v>
      </c>
      <c r="P1408" s="37">
        <v>0</v>
      </c>
      <c r="Q1408" s="37">
        <v>0</v>
      </c>
      <c r="R1408" s="38">
        <v>0</v>
      </c>
      <c r="S1408" s="37">
        <v>0</v>
      </c>
      <c r="T1408" s="37">
        <v>0</v>
      </c>
      <c r="U1408" s="39">
        <v>0</v>
      </c>
      <c r="V1408" s="39">
        <v>0</v>
      </c>
    </row>
    <row r="1409" spans="1:22" x14ac:dyDescent="0.45">
      <c r="A1409" s="58">
        <v>44551</v>
      </c>
      <c r="B1409" s="36" t="s">
        <v>941</v>
      </c>
      <c r="C1409" s="36" t="s">
        <v>47</v>
      </c>
      <c r="D1409" s="36" t="s">
        <v>3428</v>
      </c>
      <c r="E1409" s="36" t="s">
        <v>3598</v>
      </c>
      <c r="F1409" s="36" t="s">
        <v>3154</v>
      </c>
      <c r="G1409" s="36" t="s">
        <v>3155</v>
      </c>
      <c r="H1409" s="37">
        <v>1</v>
      </c>
      <c r="I1409" s="37">
        <v>0</v>
      </c>
      <c r="J1409" s="38">
        <v>0</v>
      </c>
      <c r="L1409" s="39">
        <v>0</v>
      </c>
      <c r="M1409" s="39">
        <v>0</v>
      </c>
      <c r="P1409" s="37">
        <v>0</v>
      </c>
      <c r="Q1409" s="37">
        <v>0</v>
      </c>
      <c r="S1409" s="37">
        <v>0</v>
      </c>
      <c r="T1409" s="37">
        <v>0</v>
      </c>
      <c r="U1409" s="39">
        <v>0</v>
      </c>
      <c r="V1409" s="39">
        <v>0</v>
      </c>
    </row>
    <row r="1410" spans="1:22" x14ac:dyDescent="0.45">
      <c r="A1410" s="58">
        <v>44552</v>
      </c>
      <c r="B1410" s="36" t="s">
        <v>941</v>
      </c>
      <c r="C1410" s="36" t="s">
        <v>47</v>
      </c>
      <c r="D1410" s="36" t="s">
        <v>3428</v>
      </c>
      <c r="E1410" s="36" t="s">
        <v>3598</v>
      </c>
      <c r="F1410" s="36" t="s">
        <v>3154</v>
      </c>
      <c r="G1410" s="36" t="s">
        <v>3155</v>
      </c>
      <c r="H1410" s="37">
        <v>0</v>
      </c>
      <c r="I1410" s="37">
        <v>0</v>
      </c>
      <c r="L1410" s="39">
        <v>0</v>
      </c>
      <c r="M1410" s="39">
        <v>0</v>
      </c>
      <c r="P1410" s="37">
        <v>0</v>
      </c>
      <c r="Q1410" s="37">
        <v>0</v>
      </c>
      <c r="S1410" s="37">
        <v>0</v>
      </c>
      <c r="T1410" s="37">
        <v>0</v>
      </c>
      <c r="U1410" s="39">
        <v>0</v>
      </c>
      <c r="V1410" s="39">
        <v>0</v>
      </c>
    </row>
    <row r="1411" spans="1:22" x14ac:dyDescent="0.45">
      <c r="A1411" s="58">
        <v>44551</v>
      </c>
      <c r="B1411" s="36" t="s">
        <v>941</v>
      </c>
      <c r="C1411" s="36" t="s">
        <v>47</v>
      </c>
      <c r="D1411" s="36" t="s">
        <v>3426</v>
      </c>
      <c r="E1411" s="36" t="s">
        <v>3598</v>
      </c>
      <c r="F1411" s="36" t="s">
        <v>3154</v>
      </c>
      <c r="G1411" s="36" t="s">
        <v>3155</v>
      </c>
      <c r="H1411" s="37">
        <v>7</v>
      </c>
      <c r="I1411" s="37">
        <v>0</v>
      </c>
      <c r="J1411" s="38">
        <v>0</v>
      </c>
      <c r="L1411" s="39">
        <v>0</v>
      </c>
      <c r="M1411" s="39">
        <v>0</v>
      </c>
      <c r="P1411" s="37">
        <v>0</v>
      </c>
      <c r="Q1411" s="37">
        <v>0</v>
      </c>
      <c r="S1411" s="37">
        <v>0</v>
      </c>
      <c r="T1411" s="37">
        <v>0</v>
      </c>
      <c r="U1411" s="39">
        <v>0</v>
      </c>
      <c r="V1411" s="39">
        <v>0</v>
      </c>
    </row>
    <row r="1412" spans="1:22" x14ac:dyDescent="0.45">
      <c r="A1412" s="58">
        <v>44552</v>
      </c>
      <c r="B1412" s="36" t="s">
        <v>941</v>
      </c>
      <c r="C1412" s="36" t="s">
        <v>47</v>
      </c>
      <c r="D1412" s="36" t="s">
        <v>3426</v>
      </c>
      <c r="E1412" s="36" t="s">
        <v>3598</v>
      </c>
      <c r="F1412" s="36" t="s">
        <v>3154</v>
      </c>
      <c r="G1412" s="36" t="s">
        <v>3155</v>
      </c>
      <c r="H1412" s="37">
        <v>25</v>
      </c>
      <c r="I1412" s="37">
        <v>0</v>
      </c>
      <c r="J1412" s="38">
        <v>0</v>
      </c>
      <c r="L1412" s="39">
        <v>0</v>
      </c>
      <c r="M1412" s="39">
        <v>0</v>
      </c>
      <c r="P1412" s="37">
        <v>0</v>
      </c>
      <c r="Q1412" s="37">
        <v>0</v>
      </c>
      <c r="S1412" s="37">
        <v>0</v>
      </c>
      <c r="T1412" s="37">
        <v>0</v>
      </c>
      <c r="U1412" s="39">
        <v>0</v>
      </c>
      <c r="V1412" s="39">
        <v>0</v>
      </c>
    </row>
    <row r="1413" spans="1:22" x14ac:dyDescent="0.45">
      <c r="A1413" s="58">
        <v>44553</v>
      </c>
      <c r="B1413" s="36" t="s">
        <v>941</v>
      </c>
      <c r="C1413" s="36" t="s">
        <v>47</v>
      </c>
      <c r="D1413" s="36" t="s">
        <v>3426</v>
      </c>
      <c r="E1413" s="36" t="s">
        <v>3598</v>
      </c>
      <c r="F1413" s="36" t="s">
        <v>3154</v>
      </c>
      <c r="G1413" s="36" t="s">
        <v>3155</v>
      </c>
      <c r="H1413" s="37">
        <v>16</v>
      </c>
      <c r="I1413" s="37">
        <v>0</v>
      </c>
      <c r="J1413" s="38">
        <v>0</v>
      </c>
      <c r="L1413" s="39">
        <v>0</v>
      </c>
      <c r="M1413" s="39">
        <v>0</v>
      </c>
      <c r="P1413" s="37">
        <v>0</v>
      </c>
      <c r="Q1413" s="37">
        <v>0</v>
      </c>
      <c r="S1413" s="37">
        <v>0</v>
      </c>
      <c r="T1413" s="37">
        <v>0</v>
      </c>
      <c r="U1413" s="39">
        <v>0</v>
      </c>
      <c r="V1413" s="39">
        <v>0</v>
      </c>
    </row>
    <row r="1414" spans="1:22" x14ac:dyDescent="0.45">
      <c r="A1414" s="58">
        <v>44554</v>
      </c>
      <c r="B1414" s="36" t="s">
        <v>941</v>
      </c>
      <c r="C1414" s="36" t="s">
        <v>47</v>
      </c>
      <c r="D1414" s="36" t="s">
        <v>3426</v>
      </c>
      <c r="E1414" s="36" t="s">
        <v>3598</v>
      </c>
      <c r="F1414" s="36" t="s">
        <v>3154</v>
      </c>
      <c r="G1414" s="36" t="s">
        <v>3155</v>
      </c>
      <c r="H1414" s="37">
        <v>16</v>
      </c>
      <c r="I1414" s="37">
        <v>0</v>
      </c>
      <c r="J1414" s="38">
        <v>0</v>
      </c>
      <c r="L1414" s="39">
        <v>0</v>
      </c>
      <c r="M1414" s="39">
        <v>0</v>
      </c>
      <c r="P1414" s="37">
        <v>0</v>
      </c>
      <c r="Q1414" s="37">
        <v>0</v>
      </c>
      <c r="S1414" s="37">
        <v>0</v>
      </c>
      <c r="T1414" s="37">
        <v>0</v>
      </c>
      <c r="U1414" s="39">
        <v>0</v>
      </c>
      <c r="V1414" s="39">
        <v>0</v>
      </c>
    </row>
    <row r="1415" spans="1:22" x14ac:dyDescent="0.45">
      <c r="A1415" s="58">
        <v>44555</v>
      </c>
      <c r="B1415" s="36" t="s">
        <v>941</v>
      </c>
      <c r="C1415" s="36" t="s">
        <v>47</v>
      </c>
      <c r="D1415" s="36" t="s">
        <v>3426</v>
      </c>
      <c r="E1415" s="36" t="s">
        <v>3598</v>
      </c>
      <c r="F1415" s="36" t="s">
        <v>3154</v>
      </c>
      <c r="G1415" s="36" t="s">
        <v>3155</v>
      </c>
      <c r="H1415" s="37">
        <v>19</v>
      </c>
      <c r="I1415" s="37">
        <v>0</v>
      </c>
      <c r="J1415" s="38">
        <v>0</v>
      </c>
      <c r="L1415" s="39">
        <v>0</v>
      </c>
      <c r="M1415" s="39">
        <v>0</v>
      </c>
      <c r="P1415" s="37">
        <v>0</v>
      </c>
      <c r="Q1415" s="37">
        <v>0</v>
      </c>
      <c r="S1415" s="37">
        <v>0</v>
      </c>
      <c r="T1415" s="37">
        <v>0</v>
      </c>
      <c r="U1415" s="39">
        <v>0</v>
      </c>
      <c r="V1415" s="39">
        <v>0</v>
      </c>
    </row>
    <row r="1416" spans="1:22" x14ac:dyDescent="0.45">
      <c r="A1416" s="58">
        <v>44556</v>
      </c>
      <c r="B1416" s="36" t="s">
        <v>941</v>
      </c>
      <c r="C1416" s="36" t="s">
        <v>47</v>
      </c>
      <c r="D1416" s="36" t="s">
        <v>3426</v>
      </c>
      <c r="E1416" s="36" t="s">
        <v>3598</v>
      </c>
      <c r="F1416" s="36" t="s">
        <v>3154</v>
      </c>
      <c r="G1416" s="36" t="s">
        <v>3155</v>
      </c>
      <c r="H1416" s="37">
        <v>35</v>
      </c>
      <c r="I1416" s="37">
        <v>0</v>
      </c>
      <c r="J1416" s="38">
        <v>0</v>
      </c>
      <c r="L1416" s="39">
        <v>0</v>
      </c>
      <c r="M1416" s="39">
        <v>0</v>
      </c>
      <c r="P1416" s="37">
        <v>0</v>
      </c>
      <c r="Q1416" s="37">
        <v>0</v>
      </c>
      <c r="S1416" s="37">
        <v>0</v>
      </c>
      <c r="T1416" s="37">
        <v>0</v>
      </c>
      <c r="U1416" s="39">
        <v>0</v>
      </c>
      <c r="V1416" s="39">
        <v>0</v>
      </c>
    </row>
    <row r="1417" spans="1:22" x14ac:dyDescent="0.45">
      <c r="A1417" s="58">
        <v>44551</v>
      </c>
      <c r="B1417" s="36" t="s">
        <v>941</v>
      </c>
      <c r="C1417" s="36" t="s">
        <v>47</v>
      </c>
      <c r="D1417" s="36" t="s">
        <v>3398</v>
      </c>
      <c r="E1417" s="36" t="s">
        <v>3582</v>
      </c>
      <c r="F1417" s="36" t="s">
        <v>3154</v>
      </c>
      <c r="G1417" s="36" t="s">
        <v>3155</v>
      </c>
      <c r="H1417" s="37">
        <v>244</v>
      </c>
      <c r="I1417" s="37">
        <v>0</v>
      </c>
      <c r="J1417" s="38">
        <v>0</v>
      </c>
      <c r="L1417" s="39">
        <v>0</v>
      </c>
      <c r="M1417" s="39">
        <v>0</v>
      </c>
      <c r="P1417" s="37">
        <v>0</v>
      </c>
      <c r="Q1417" s="37">
        <v>0</v>
      </c>
      <c r="S1417" s="37">
        <v>0</v>
      </c>
      <c r="T1417" s="37">
        <v>0</v>
      </c>
      <c r="U1417" s="39">
        <v>0</v>
      </c>
      <c r="V1417" s="39">
        <v>0</v>
      </c>
    </row>
    <row r="1418" spans="1:22" x14ac:dyDescent="0.45">
      <c r="A1418" s="58">
        <v>44552</v>
      </c>
      <c r="B1418" s="36" t="s">
        <v>941</v>
      </c>
      <c r="C1418" s="36" t="s">
        <v>47</v>
      </c>
      <c r="D1418" s="36" t="s">
        <v>3398</v>
      </c>
      <c r="E1418" s="36" t="s">
        <v>3582</v>
      </c>
      <c r="F1418" s="36" t="s">
        <v>3154</v>
      </c>
      <c r="G1418" s="36" t="s">
        <v>3155</v>
      </c>
      <c r="H1418" s="37">
        <v>123</v>
      </c>
      <c r="I1418" s="37">
        <v>0</v>
      </c>
      <c r="J1418" s="38">
        <v>0</v>
      </c>
      <c r="L1418" s="39">
        <v>0</v>
      </c>
      <c r="M1418" s="39">
        <v>0</v>
      </c>
      <c r="P1418" s="37">
        <v>0</v>
      </c>
      <c r="Q1418" s="37">
        <v>0</v>
      </c>
      <c r="S1418" s="37">
        <v>0</v>
      </c>
      <c r="T1418" s="37">
        <v>0</v>
      </c>
      <c r="U1418" s="39">
        <v>0</v>
      </c>
      <c r="V1418" s="39">
        <v>0</v>
      </c>
    </row>
    <row r="1419" spans="1:22" x14ac:dyDescent="0.45">
      <c r="A1419" s="58">
        <v>44553</v>
      </c>
      <c r="B1419" s="36" t="s">
        <v>941</v>
      </c>
      <c r="C1419" s="36" t="s">
        <v>47</v>
      </c>
      <c r="D1419" s="36" t="s">
        <v>3398</v>
      </c>
      <c r="E1419" s="36" t="s">
        <v>3582</v>
      </c>
      <c r="F1419" s="36" t="s">
        <v>3154</v>
      </c>
      <c r="G1419" s="36" t="s">
        <v>3155</v>
      </c>
      <c r="H1419" s="37">
        <v>213</v>
      </c>
      <c r="I1419" s="37">
        <v>0</v>
      </c>
      <c r="J1419" s="38">
        <v>0</v>
      </c>
      <c r="L1419" s="39">
        <v>0</v>
      </c>
      <c r="M1419" s="39">
        <v>0</v>
      </c>
      <c r="P1419" s="37">
        <v>0</v>
      </c>
      <c r="Q1419" s="37">
        <v>0</v>
      </c>
      <c r="S1419" s="37">
        <v>0</v>
      </c>
      <c r="T1419" s="37">
        <v>0</v>
      </c>
      <c r="U1419" s="39">
        <v>0</v>
      </c>
      <c r="V1419" s="39">
        <v>0</v>
      </c>
    </row>
    <row r="1420" spans="1:22" x14ac:dyDescent="0.45">
      <c r="A1420" s="58">
        <v>44554</v>
      </c>
      <c r="B1420" s="36" t="s">
        <v>941</v>
      </c>
      <c r="C1420" s="36" t="s">
        <v>47</v>
      </c>
      <c r="D1420" s="36" t="s">
        <v>3398</v>
      </c>
      <c r="E1420" s="36" t="s">
        <v>3582</v>
      </c>
      <c r="F1420" s="36" t="s">
        <v>3154</v>
      </c>
      <c r="G1420" s="36" t="s">
        <v>3155</v>
      </c>
      <c r="H1420" s="37">
        <v>170</v>
      </c>
      <c r="I1420" s="37">
        <v>0</v>
      </c>
      <c r="J1420" s="38">
        <v>0</v>
      </c>
      <c r="L1420" s="39">
        <v>0</v>
      </c>
      <c r="M1420" s="39">
        <v>0</v>
      </c>
      <c r="P1420" s="37">
        <v>0</v>
      </c>
      <c r="Q1420" s="37">
        <v>0</v>
      </c>
      <c r="S1420" s="37">
        <v>0</v>
      </c>
      <c r="T1420" s="37">
        <v>0</v>
      </c>
      <c r="U1420" s="39">
        <v>0</v>
      </c>
      <c r="V1420" s="39">
        <v>0</v>
      </c>
    </row>
    <row r="1421" spans="1:22" x14ac:dyDescent="0.45">
      <c r="A1421" s="58">
        <v>44555</v>
      </c>
      <c r="B1421" s="36" t="s">
        <v>941</v>
      </c>
      <c r="C1421" s="36" t="s">
        <v>47</v>
      </c>
      <c r="D1421" s="36" t="s">
        <v>3398</v>
      </c>
      <c r="E1421" s="36" t="s">
        <v>3582</v>
      </c>
      <c r="F1421" s="36" t="s">
        <v>3154</v>
      </c>
      <c r="G1421" s="36" t="s">
        <v>3155</v>
      </c>
      <c r="H1421" s="37">
        <v>178</v>
      </c>
      <c r="I1421" s="37">
        <v>0</v>
      </c>
      <c r="J1421" s="38">
        <v>0</v>
      </c>
      <c r="L1421" s="39">
        <v>0</v>
      </c>
      <c r="M1421" s="39">
        <v>0</v>
      </c>
      <c r="P1421" s="37">
        <v>0</v>
      </c>
      <c r="Q1421" s="37">
        <v>0</v>
      </c>
      <c r="S1421" s="37">
        <v>0</v>
      </c>
      <c r="T1421" s="37">
        <v>0</v>
      </c>
      <c r="U1421" s="39">
        <v>0</v>
      </c>
      <c r="V1421" s="39">
        <v>0</v>
      </c>
    </row>
    <row r="1422" spans="1:22" x14ac:dyDescent="0.45">
      <c r="A1422" s="58">
        <v>44556</v>
      </c>
      <c r="B1422" s="36" t="s">
        <v>941</v>
      </c>
      <c r="C1422" s="36" t="s">
        <v>47</v>
      </c>
      <c r="D1422" s="36" t="s">
        <v>3398</v>
      </c>
      <c r="E1422" s="36" t="s">
        <v>3582</v>
      </c>
      <c r="F1422" s="36" t="s">
        <v>3154</v>
      </c>
      <c r="G1422" s="36" t="s">
        <v>3155</v>
      </c>
      <c r="H1422" s="37">
        <v>233</v>
      </c>
      <c r="I1422" s="37">
        <v>2</v>
      </c>
      <c r="J1422" s="38">
        <v>8.5836909871244635E-3</v>
      </c>
      <c r="K1422" s="39">
        <v>1.0149999999999999</v>
      </c>
      <c r="L1422" s="39">
        <v>2.0299999999999998</v>
      </c>
      <c r="M1422" s="39">
        <v>0</v>
      </c>
      <c r="O1422" s="40">
        <v>0</v>
      </c>
      <c r="P1422" s="37">
        <v>0</v>
      </c>
      <c r="Q1422" s="37">
        <v>0</v>
      </c>
      <c r="R1422" s="38">
        <v>0</v>
      </c>
      <c r="S1422" s="37">
        <v>0</v>
      </c>
      <c r="T1422" s="37">
        <v>0</v>
      </c>
      <c r="U1422" s="39">
        <v>0</v>
      </c>
      <c r="V1422" s="39">
        <v>0</v>
      </c>
    </row>
    <row r="1423" spans="1:22" x14ac:dyDescent="0.45">
      <c r="A1423" s="58">
        <v>44551</v>
      </c>
      <c r="B1423" s="36" t="s">
        <v>941</v>
      </c>
      <c r="C1423" s="36" t="s">
        <v>47</v>
      </c>
      <c r="D1423" s="36" t="s">
        <v>3400</v>
      </c>
      <c r="E1423" s="36" t="s">
        <v>3582</v>
      </c>
      <c r="F1423" s="36" t="s">
        <v>3154</v>
      </c>
      <c r="G1423" s="36" t="s">
        <v>3155</v>
      </c>
      <c r="H1423" s="37">
        <v>6</v>
      </c>
      <c r="I1423" s="37">
        <v>0</v>
      </c>
      <c r="J1423" s="38">
        <v>0</v>
      </c>
      <c r="L1423" s="39">
        <v>0</v>
      </c>
      <c r="M1423" s="39">
        <v>0</v>
      </c>
      <c r="P1423" s="37">
        <v>0</v>
      </c>
      <c r="Q1423" s="37">
        <v>0</v>
      </c>
      <c r="S1423" s="37">
        <v>0</v>
      </c>
      <c r="T1423" s="37">
        <v>0</v>
      </c>
      <c r="U1423" s="39">
        <v>0</v>
      </c>
      <c r="V1423" s="39">
        <v>0</v>
      </c>
    </row>
    <row r="1424" spans="1:22" x14ac:dyDescent="0.45">
      <c r="A1424" s="58">
        <v>44552</v>
      </c>
      <c r="B1424" s="36" t="s">
        <v>941</v>
      </c>
      <c r="C1424" s="36" t="s">
        <v>47</v>
      </c>
      <c r="D1424" s="36" t="s">
        <v>3400</v>
      </c>
      <c r="E1424" s="36" t="s">
        <v>3582</v>
      </c>
      <c r="F1424" s="36" t="s">
        <v>3154</v>
      </c>
      <c r="G1424" s="36" t="s">
        <v>3155</v>
      </c>
      <c r="H1424" s="37">
        <v>1</v>
      </c>
      <c r="I1424" s="37">
        <v>0</v>
      </c>
      <c r="J1424" s="38">
        <v>0</v>
      </c>
      <c r="L1424" s="39">
        <v>0</v>
      </c>
      <c r="M1424" s="39">
        <v>0</v>
      </c>
      <c r="P1424" s="37">
        <v>0</v>
      </c>
      <c r="Q1424" s="37">
        <v>0</v>
      </c>
      <c r="S1424" s="37">
        <v>0</v>
      </c>
      <c r="T1424" s="37">
        <v>0</v>
      </c>
      <c r="U1424" s="39">
        <v>0</v>
      </c>
      <c r="V1424" s="39">
        <v>0</v>
      </c>
    </row>
    <row r="1425" spans="1:22" x14ac:dyDescent="0.45">
      <c r="A1425" s="58">
        <v>44553</v>
      </c>
      <c r="B1425" s="36" t="s">
        <v>941</v>
      </c>
      <c r="C1425" s="36" t="s">
        <v>47</v>
      </c>
      <c r="D1425" s="36" t="s">
        <v>3400</v>
      </c>
      <c r="E1425" s="36" t="s">
        <v>3582</v>
      </c>
      <c r="F1425" s="36" t="s">
        <v>3154</v>
      </c>
      <c r="G1425" s="36" t="s">
        <v>3155</v>
      </c>
      <c r="H1425" s="37">
        <v>7</v>
      </c>
      <c r="I1425" s="37">
        <v>0</v>
      </c>
      <c r="J1425" s="38">
        <v>0</v>
      </c>
      <c r="L1425" s="39">
        <v>0</v>
      </c>
      <c r="M1425" s="39">
        <v>0</v>
      </c>
      <c r="P1425" s="37">
        <v>0</v>
      </c>
      <c r="Q1425" s="37">
        <v>0</v>
      </c>
      <c r="S1425" s="37">
        <v>0</v>
      </c>
      <c r="T1425" s="37">
        <v>0</v>
      </c>
      <c r="U1425" s="39">
        <v>0</v>
      </c>
      <c r="V1425" s="39">
        <v>0</v>
      </c>
    </row>
    <row r="1426" spans="1:22" x14ac:dyDescent="0.45">
      <c r="A1426" s="58">
        <v>44554</v>
      </c>
      <c r="B1426" s="36" t="s">
        <v>941</v>
      </c>
      <c r="C1426" s="36" t="s">
        <v>47</v>
      </c>
      <c r="D1426" s="36" t="s">
        <v>3400</v>
      </c>
      <c r="E1426" s="36" t="s">
        <v>3582</v>
      </c>
      <c r="F1426" s="36" t="s">
        <v>3154</v>
      </c>
      <c r="G1426" s="36" t="s">
        <v>3155</v>
      </c>
      <c r="H1426" s="37">
        <v>0</v>
      </c>
      <c r="I1426" s="37">
        <v>0</v>
      </c>
      <c r="L1426" s="39">
        <v>0</v>
      </c>
      <c r="M1426" s="39">
        <v>0</v>
      </c>
      <c r="P1426" s="37">
        <v>0</v>
      </c>
      <c r="Q1426" s="37">
        <v>0</v>
      </c>
      <c r="S1426" s="37">
        <v>0</v>
      </c>
      <c r="T1426" s="37">
        <v>0</v>
      </c>
      <c r="U1426" s="39">
        <v>0</v>
      </c>
      <c r="V1426" s="39">
        <v>0</v>
      </c>
    </row>
    <row r="1427" spans="1:22" x14ac:dyDescent="0.45">
      <c r="A1427" s="58">
        <v>44555</v>
      </c>
      <c r="B1427" s="36" t="s">
        <v>941</v>
      </c>
      <c r="C1427" s="36" t="s">
        <v>47</v>
      </c>
      <c r="D1427" s="36" t="s">
        <v>3400</v>
      </c>
      <c r="E1427" s="36" t="s">
        <v>3582</v>
      </c>
      <c r="F1427" s="36" t="s">
        <v>3154</v>
      </c>
      <c r="G1427" s="36" t="s">
        <v>3155</v>
      </c>
      <c r="H1427" s="37">
        <v>5</v>
      </c>
      <c r="I1427" s="37">
        <v>0</v>
      </c>
      <c r="J1427" s="38">
        <v>0</v>
      </c>
      <c r="L1427" s="39">
        <v>0</v>
      </c>
      <c r="M1427" s="39">
        <v>0</v>
      </c>
      <c r="P1427" s="37">
        <v>0</v>
      </c>
      <c r="Q1427" s="37">
        <v>0</v>
      </c>
      <c r="S1427" s="37">
        <v>0</v>
      </c>
      <c r="T1427" s="37">
        <v>0</v>
      </c>
      <c r="U1427" s="39">
        <v>0</v>
      </c>
      <c r="V1427" s="39">
        <v>0</v>
      </c>
    </row>
    <row r="1428" spans="1:22" x14ac:dyDescent="0.45">
      <c r="A1428" s="58">
        <v>44556</v>
      </c>
      <c r="B1428" s="36" t="s">
        <v>941</v>
      </c>
      <c r="C1428" s="36" t="s">
        <v>47</v>
      </c>
      <c r="D1428" s="36" t="s">
        <v>3400</v>
      </c>
      <c r="E1428" s="36" t="s">
        <v>3582</v>
      </c>
      <c r="F1428" s="36" t="s">
        <v>3154</v>
      </c>
      <c r="G1428" s="36" t="s">
        <v>3155</v>
      </c>
      <c r="H1428" s="37">
        <v>43</v>
      </c>
      <c r="I1428" s="37">
        <v>1</v>
      </c>
      <c r="J1428" s="38">
        <v>2.3255813953488372E-2</v>
      </c>
      <c r="K1428" s="39">
        <v>1.1100000000000001</v>
      </c>
      <c r="L1428" s="39">
        <v>1.1100000000000001</v>
      </c>
      <c r="M1428" s="39">
        <v>79.989999999999995</v>
      </c>
      <c r="N1428" s="38">
        <v>1.387673459182398E-2</v>
      </c>
      <c r="O1428" s="40">
        <v>72.063063063063055</v>
      </c>
      <c r="P1428" s="37">
        <v>1</v>
      </c>
      <c r="Q1428" s="37">
        <v>1</v>
      </c>
      <c r="R1428" s="38">
        <v>1</v>
      </c>
      <c r="S1428" s="37">
        <v>1</v>
      </c>
      <c r="T1428" s="37">
        <v>0</v>
      </c>
      <c r="U1428" s="39">
        <v>79.989999999999995</v>
      </c>
      <c r="V1428" s="39">
        <v>0</v>
      </c>
    </row>
    <row r="1429" spans="1:22" x14ac:dyDescent="0.45">
      <c r="A1429" s="58">
        <v>44551</v>
      </c>
      <c r="B1429" s="36" t="s">
        <v>941</v>
      </c>
      <c r="C1429" s="36" t="s">
        <v>47</v>
      </c>
      <c r="D1429" s="36" t="s">
        <v>3396</v>
      </c>
      <c r="E1429" s="36" t="s">
        <v>3599</v>
      </c>
      <c r="F1429" s="36" t="s">
        <v>3154</v>
      </c>
      <c r="G1429" s="36" t="s">
        <v>3155</v>
      </c>
      <c r="H1429" s="37">
        <v>14</v>
      </c>
      <c r="I1429" s="37">
        <v>0</v>
      </c>
      <c r="J1429" s="38">
        <v>0</v>
      </c>
      <c r="L1429" s="39">
        <v>0</v>
      </c>
      <c r="M1429" s="39">
        <v>0</v>
      </c>
      <c r="P1429" s="37">
        <v>0</v>
      </c>
      <c r="Q1429" s="37">
        <v>0</v>
      </c>
      <c r="S1429" s="37">
        <v>0</v>
      </c>
      <c r="T1429" s="37">
        <v>0</v>
      </c>
      <c r="U1429" s="39">
        <v>0</v>
      </c>
      <c r="V1429" s="39">
        <v>0</v>
      </c>
    </row>
    <row r="1430" spans="1:22" x14ac:dyDescent="0.45">
      <c r="A1430" s="58">
        <v>44552</v>
      </c>
      <c r="B1430" s="36" t="s">
        <v>941</v>
      </c>
      <c r="C1430" s="36" t="s">
        <v>47</v>
      </c>
      <c r="D1430" s="36" t="s">
        <v>3396</v>
      </c>
      <c r="E1430" s="36" t="s">
        <v>3599</v>
      </c>
      <c r="F1430" s="36" t="s">
        <v>3154</v>
      </c>
      <c r="G1430" s="36" t="s">
        <v>3155</v>
      </c>
      <c r="H1430" s="37">
        <v>22</v>
      </c>
      <c r="I1430" s="37">
        <v>0</v>
      </c>
      <c r="J1430" s="38">
        <v>0</v>
      </c>
      <c r="L1430" s="39">
        <v>0</v>
      </c>
      <c r="M1430" s="39">
        <v>0</v>
      </c>
      <c r="P1430" s="37">
        <v>0</v>
      </c>
      <c r="Q1430" s="37">
        <v>0</v>
      </c>
      <c r="S1430" s="37">
        <v>0</v>
      </c>
      <c r="T1430" s="37">
        <v>0</v>
      </c>
      <c r="U1430" s="39">
        <v>0</v>
      </c>
      <c r="V1430" s="39">
        <v>0</v>
      </c>
    </row>
    <row r="1431" spans="1:22" x14ac:dyDescent="0.45">
      <c r="A1431" s="58">
        <v>44553</v>
      </c>
      <c r="B1431" s="36" t="s">
        <v>941</v>
      </c>
      <c r="C1431" s="36" t="s">
        <v>47</v>
      </c>
      <c r="D1431" s="36" t="s">
        <v>3396</v>
      </c>
      <c r="E1431" s="36" t="s">
        <v>3599</v>
      </c>
      <c r="F1431" s="36" t="s">
        <v>3154</v>
      </c>
      <c r="G1431" s="36" t="s">
        <v>3155</v>
      </c>
      <c r="H1431" s="37">
        <v>12</v>
      </c>
      <c r="I1431" s="37">
        <v>0</v>
      </c>
      <c r="J1431" s="38">
        <v>0</v>
      </c>
      <c r="L1431" s="39">
        <v>0</v>
      </c>
      <c r="M1431" s="39">
        <v>0</v>
      </c>
      <c r="P1431" s="37">
        <v>0</v>
      </c>
      <c r="Q1431" s="37">
        <v>0</v>
      </c>
      <c r="S1431" s="37">
        <v>0</v>
      </c>
      <c r="T1431" s="37">
        <v>0</v>
      </c>
      <c r="U1431" s="39">
        <v>0</v>
      </c>
      <c r="V1431" s="39">
        <v>0</v>
      </c>
    </row>
    <row r="1432" spans="1:22" x14ac:dyDescent="0.45">
      <c r="A1432" s="58">
        <v>44554</v>
      </c>
      <c r="B1432" s="36" t="s">
        <v>941</v>
      </c>
      <c r="C1432" s="36" t="s">
        <v>47</v>
      </c>
      <c r="D1432" s="36" t="s">
        <v>3396</v>
      </c>
      <c r="E1432" s="36" t="s">
        <v>3599</v>
      </c>
      <c r="F1432" s="36" t="s">
        <v>3154</v>
      </c>
      <c r="G1432" s="36" t="s">
        <v>3155</v>
      </c>
      <c r="H1432" s="37">
        <v>9</v>
      </c>
      <c r="I1432" s="37">
        <v>0</v>
      </c>
      <c r="J1432" s="38">
        <v>0</v>
      </c>
      <c r="L1432" s="39">
        <v>0</v>
      </c>
      <c r="M1432" s="39">
        <v>0</v>
      </c>
      <c r="P1432" s="37">
        <v>0</v>
      </c>
      <c r="Q1432" s="37">
        <v>0</v>
      </c>
      <c r="S1432" s="37">
        <v>0</v>
      </c>
      <c r="T1432" s="37">
        <v>0</v>
      </c>
      <c r="U1432" s="39">
        <v>0</v>
      </c>
      <c r="V1432" s="39">
        <v>0</v>
      </c>
    </row>
    <row r="1433" spans="1:22" x14ac:dyDescent="0.45">
      <c r="A1433" s="58">
        <v>44555</v>
      </c>
      <c r="B1433" s="36" t="s">
        <v>941</v>
      </c>
      <c r="C1433" s="36" t="s">
        <v>47</v>
      </c>
      <c r="D1433" s="36" t="s">
        <v>3396</v>
      </c>
      <c r="E1433" s="36" t="s">
        <v>3599</v>
      </c>
      <c r="F1433" s="36" t="s">
        <v>3154</v>
      </c>
      <c r="G1433" s="36" t="s">
        <v>3155</v>
      </c>
      <c r="H1433" s="37">
        <v>23</v>
      </c>
      <c r="I1433" s="37">
        <v>0</v>
      </c>
      <c r="J1433" s="38">
        <v>0</v>
      </c>
      <c r="L1433" s="39">
        <v>0</v>
      </c>
      <c r="M1433" s="39">
        <v>0</v>
      </c>
      <c r="P1433" s="37">
        <v>0</v>
      </c>
      <c r="Q1433" s="37">
        <v>0</v>
      </c>
      <c r="S1433" s="37">
        <v>0</v>
      </c>
      <c r="T1433" s="37">
        <v>0</v>
      </c>
      <c r="U1433" s="39">
        <v>0</v>
      </c>
      <c r="V1433" s="39">
        <v>0</v>
      </c>
    </row>
    <row r="1434" spans="1:22" x14ac:dyDescent="0.45">
      <c r="A1434" s="58">
        <v>44556</v>
      </c>
      <c r="B1434" s="36" t="s">
        <v>941</v>
      </c>
      <c r="C1434" s="36" t="s">
        <v>47</v>
      </c>
      <c r="D1434" s="36" t="s">
        <v>3396</v>
      </c>
      <c r="E1434" s="36" t="s">
        <v>3599</v>
      </c>
      <c r="F1434" s="36" t="s">
        <v>3154</v>
      </c>
      <c r="G1434" s="36" t="s">
        <v>3155</v>
      </c>
      <c r="H1434" s="37">
        <v>32</v>
      </c>
      <c r="I1434" s="37">
        <v>0</v>
      </c>
      <c r="J1434" s="38">
        <v>0</v>
      </c>
      <c r="L1434" s="39">
        <v>0</v>
      </c>
      <c r="M1434" s="39">
        <v>0</v>
      </c>
      <c r="P1434" s="37">
        <v>0</v>
      </c>
      <c r="Q1434" s="37">
        <v>0</v>
      </c>
      <c r="S1434" s="37">
        <v>0</v>
      </c>
      <c r="T1434" s="37">
        <v>0</v>
      </c>
      <c r="U1434" s="39">
        <v>0</v>
      </c>
      <c r="V1434" s="39">
        <v>0</v>
      </c>
    </row>
    <row r="1435" spans="1:22" x14ac:dyDescent="0.45">
      <c r="A1435" s="58">
        <v>44551</v>
      </c>
      <c r="B1435" s="36" t="s">
        <v>941</v>
      </c>
      <c r="C1435" s="36" t="s">
        <v>47</v>
      </c>
      <c r="D1435" s="36" t="s">
        <v>3388</v>
      </c>
      <c r="E1435" s="36" t="s">
        <v>3604</v>
      </c>
      <c r="F1435" s="36" t="s">
        <v>3154</v>
      </c>
      <c r="G1435" s="36" t="s">
        <v>3155</v>
      </c>
      <c r="H1435" s="37">
        <v>12</v>
      </c>
      <c r="I1435" s="37">
        <v>1</v>
      </c>
      <c r="J1435" s="38">
        <v>8.3333333333333315E-2</v>
      </c>
      <c r="K1435" s="39">
        <v>0.46</v>
      </c>
      <c r="L1435" s="39">
        <v>0.46</v>
      </c>
      <c r="M1435" s="39">
        <v>0</v>
      </c>
      <c r="O1435" s="40">
        <v>0</v>
      </c>
      <c r="P1435" s="37">
        <v>0</v>
      </c>
      <c r="Q1435" s="37">
        <v>0</v>
      </c>
      <c r="R1435" s="38">
        <v>0</v>
      </c>
      <c r="S1435" s="37">
        <v>0</v>
      </c>
      <c r="T1435" s="37">
        <v>0</v>
      </c>
      <c r="U1435" s="39">
        <v>0</v>
      </c>
      <c r="V1435" s="39">
        <v>0</v>
      </c>
    </row>
    <row r="1436" spans="1:22" x14ac:dyDescent="0.45">
      <c r="A1436" s="58">
        <v>44553</v>
      </c>
      <c r="B1436" s="36" t="s">
        <v>941</v>
      </c>
      <c r="C1436" s="36" t="s">
        <v>47</v>
      </c>
      <c r="D1436" s="36" t="s">
        <v>3388</v>
      </c>
      <c r="E1436" s="36" t="s">
        <v>3604</v>
      </c>
      <c r="F1436" s="36" t="s">
        <v>3154</v>
      </c>
      <c r="G1436" s="36" t="s">
        <v>3155</v>
      </c>
      <c r="H1436" s="37">
        <v>6</v>
      </c>
      <c r="I1436" s="37">
        <v>0</v>
      </c>
      <c r="J1436" s="38">
        <v>0</v>
      </c>
      <c r="L1436" s="39">
        <v>0</v>
      </c>
      <c r="M1436" s="39">
        <v>0</v>
      </c>
      <c r="P1436" s="37">
        <v>0</v>
      </c>
      <c r="Q1436" s="37">
        <v>0</v>
      </c>
      <c r="S1436" s="37">
        <v>0</v>
      </c>
      <c r="T1436" s="37">
        <v>0</v>
      </c>
      <c r="U1436" s="39">
        <v>0</v>
      </c>
      <c r="V1436" s="39">
        <v>0</v>
      </c>
    </row>
    <row r="1437" spans="1:22" x14ac:dyDescent="0.45">
      <c r="A1437" s="58">
        <v>44555</v>
      </c>
      <c r="B1437" s="36" t="s">
        <v>941</v>
      </c>
      <c r="C1437" s="36" t="s">
        <v>47</v>
      </c>
      <c r="D1437" s="36" t="s">
        <v>3388</v>
      </c>
      <c r="E1437" s="36" t="s">
        <v>3604</v>
      </c>
      <c r="F1437" s="36" t="s">
        <v>3154</v>
      </c>
      <c r="G1437" s="36" t="s">
        <v>3155</v>
      </c>
      <c r="H1437" s="37">
        <v>4</v>
      </c>
      <c r="I1437" s="37">
        <v>0</v>
      </c>
      <c r="J1437" s="38">
        <v>0</v>
      </c>
      <c r="L1437" s="39">
        <v>0</v>
      </c>
      <c r="M1437" s="39">
        <v>0</v>
      </c>
      <c r="P1437" s="37">
        <v>0</v>
      </c>
      <c r="Q1437" s="37">
        <v>0</v>
      </c>
      <c r="S1437" s="37">
        <v>0</v>
      </c>
      <c r="T1437" s="37">
        <v>0</v>
      </c>
      <c r="U1437" s="39">
        <v>0</v>
      </c>
      <c r="V1437" s="39">
        <v>0</v>
      </c>
    </row>
    <row r="1438" spans="1:22" x14ac:dyDescent="0.45">
      <c r="A1438" s="58">
        <v>44556</v>
      </c>
      <c r="B1438" s="36" t="s">
        <v>941</v>
      </c>
      <c r="C1438" s="36" t="s">
        <v>47</v>
      </c>
      <c r="D1438" s="36" t="s">
        <v>3388</v>
      </c>
      <c r="E1438" s="36" t="s">
        <v>3604</v>
      </c>
      <c r="F1438" s="36" t="s">
        <v>3154</v>
      </c>
      <c r="G1438" s="36" t="s">
        <v>3155</v>
      </c>
      <c r="H1438" s="37">
        <v>5</v>
      </c>
      <c r="I1438" s="37">
        <v>0</v>
      </c>
      <c r="J1438" s="38">
        <v>0</v>
      </c>
      <c r="L1438" s="39">
        <v>0</v>
      </c>
      <c r="M1438" s="39">
        <v>0</v>
      </c>
      <c r="P1438" s="37">
        <v>0</v>
      </c>
      <c r="Q1438" s="37">
        <v>0</v>
      </c>
      <c r="S1438" s="37">
        <v>0</v>
      </c>
      <c r="T1438" s="37">
        <v>0</v>
      </c>
      <c r="U1438" s="39">
        <v>0</v>
      </c>
      <c r="V1438" s="39">
        <v>0</v>
      </c>
    </row>
    <row r="1439" spans="1:22" x14ac:dyDescent="0.45">
      <c r="A1439" s="58">
        <v>44551</v>
      </c>
      <c r="B1439" s="36" t="s">
        <v>941</v>
      </c>
      <c r="C1439" s="36" t="s">
        <v>47</v>
      </c>
      <c r="D1439" s="36" t="s">
        <v>3368</v>
      </c>
      <c r="E1439" s="36" t="s">
        <v>3605</v>
      </c>
      <c r="F1439" s="36" t="s">
        <v>3154</v>
      </c>
      <c r="G1439" s="36" t="s">
        <v>3155</v>
      </c>
      <c r="H1439" s="37">
        <v>2</v>
      </c>
      <c r="I1439" s="37">
        <v>0</v>
      </c>
      <c r="J1439" s="38">
        <v>0</v>
      </c>
      <c r="L1439" s="39">
        <v>0</v>
      </c>
      <c r="M1439" s="39">
        <v>0</v>
      </c>
      <c r="P1439" s="37">
        <v>0</v>
      </c>
      <c r="Q1439" s="37">
        <v>0</v>
      </c>
      <c r="S1439" s="37">
        <v>0</v>
      </c>
      <c r="T1439" s="37">
        <v>0</v>
      </c>
      <c r="U1439" s="39">
        <v>0</v>
      </c>
      <c r="V1439" s="39">
        <v>0</v>
      </c>
    </row>
    <row r="1440" spans="1:22" x14ac:dyDescent="0.45">
      <c r="A1440" s="58">
        <v>44552</v>
      </c>
      <c r="B1440" s="36" t="s">
        <v>941</v>
      </c>
      <c r="C1440" s="36" t="s">
        <v>47</v>
      </c>
      <c r="D1440" s="36" t="s">
        <v>3368</v>
      </c>
      <c r="E1440" s="36" t="s">
        <v>3605</v>
      </c>
      <c r="F1440" s="36" t="s">
        <v>3154</v>
      </c>
      <c r="G1440" s="36" t="s">
        <v>3155</v>
      </c>
      <c r="H1440" s="37">
        <v>8</v>
      </c>
      <c r="I1440" s="37">
        <v>0</v>
      </c>
      <c r="J1440" s="38">
        <v>0</v>
      </c>
      <c r="L1440" s="39">
        <v>0</v>
      </c>
      <c r="M1440" s="39">
        <v>0</v>
      </c>
      <c r="P1440" s="37">
        <v>0</v>
      </c>
      <c r="Q1440" s="37">
        <v>0</v>
      </c>
      <c r="S1440" s="37">
        <v>0</v>
      </c>
      <c r="T1440" s="37">
        <v>0</v>
      </c>
      <c r="U1440" s="39">
        <v>0</v>
      </c>
      <c r="V1440" s="39">
        <v>0</v>
      </c>
    </row>
    <row r="1441" spans="1:22" x14ac:dyDescent="0.45">
      <c r="A1441" s="58">
        <v>44553</v>
      </c>
      <c r="B1441" s="36" t="s">
        <v>941</v>
      </c>
      <c r="C1441" s="36" t="s">
        <v>47</v>
      </c>
      <c r="D1441" s="36" t="s">
        <v>3368</v>
      </c>
      <c r="E1441" s="36" t="s">
        <v>3605</v>
      </c>
      <c r="F1441" s="36" t="s">
        <v>3154</v>
      </c>
      <c r="G1441" s="36" t="s">
        <v>3155</v>
      </c>
      <c r="H1441" s="37">
        <v>7</v>
      </c>
      <c r="I1441" s="37">
        <v>0</v>
      </c>
      <c r="J1441" s="38">
        <v>0</v>
      </c>
      <c r="L1441" s="39">
        <v>0</v>
      </c>
      <c r="M1441" s="39">
        <v>0</v>
      </c>
      <c r="P1441" s="37">
        <v>0</v>
      </c>
      <c r="Q1441" s="37">
        <v>0</v>
      </c>
      <c r="S1441" s="37">
        <v>0</v>
      </c>
      <c r="T1441" s="37">
        <v>0</v>
      </c>
      <c r="U1441" s="39">
        <v>0</v>
      </c>
      <c r="V1441" s="39">
        <v>0</v>
      </c>
    </row>
    <row r="1442" spans="1:22" x14ac:dyDescent="0.45">
      <c r="A1442" s="58">
        <v>44554</v>
      </c>
      <c r="B1442" s="36" t="s">
        <v>941</v>
      </c>
      <c r="C1442" s="36" t="s">
        <v>47</v>
      </c>
      <c r="D1442" s="36" t="s">
        <v>3368</v>
      </c>
      <c r="E1442" s="36" t="s">
        <v>3605</v>
      </c>
      <c r="F1442" s="36" t="s">
        <v>3154</v>
      </c>
      <c r="G1442" s="36" t="s">
        <v>3155</v>
      </c>
      <c r="H1442" s="37">
        <v>5</v>
      </c>
      <c r="I1442" s="37">
        <v>0</v>
      </c>
      <c r="J1442" s="38">
        <v>0</v>
      </c>
      <c r="L1442" s="39">
        <v>0</v>
      </c>
      <c r="M1442" s="39">
        <v>0</v>
      </c>
      <c r="P1442" s="37">
        <v>0</v>
      </c>
      <c r="Q1442" s="37">
        <v>0</v>
      </c>
      <c r="S1442" s="37">
        <v>0</v>
      </c>
      <c r="T1442" s="37">
        <v>0</v>
      </c>
      <c r="U1442" s="39">
        <v>0</v>
      </c>
      <c r="V1442" s="39">
        <v>0</v>
      </c>
    </row>
    <row r="1443" spans="1:22" x14ac:dyDescent="0.45">
      <c r="A1443" s="58">
        <v>44555</v>
      </c>
      <c r="B1443" s="36" t="s">
        <v>941</v>
      </c>
      <c r="C1443" s="36" t="s">
        <v>47</v>
      </c>
      <c r="D1443" s="36" t="s">
        <v>3368</v>
      </c>
      <c r="E1443" s="36" t="s">
        <v>3605</v>
      </c>
      <c r="F1443" s="36" t="s">
        <v>3154</v>
      </c>
      <c r="G1443" s="36" t="s">
        <v>3155</v>
      </c>
      <c r="H1443" s="37">
        <v>1</v>
      </c>
      <c r="I1443" s="37">
        <v>0</v>
      </c>
      <c r="J1443" s="38">
        <v>0</v>
      </c>
      <c r="L1443" s="39">
        <v>0</v>
      </c>
      <c r="M1443" s="39">
        <v>0</v>
      </c>
      <c r="P1443" s="37">
        <v>0</v>
      </c>
      <c r="Q1443" s="37">
        <v>0</v>
      </c>
      <c r="S1443" s="37">
        <v>0</v>
      </c>
      <c r="T1443" s="37">
        <v>0</v>
      </c>
      <c r="U1443" s="39">
        <v>0</v>
      </c>
      <c r="V1443" s="39">
        <v>0</v>
      </c>
    </row>
    <row r="1444" spans="1:22" x14ac:dyDescent="0.45">
      <c r="A1444" s="58">
        <v>44556</v>
      </c>
      <c r="B1444" s="36" t="s">
        <v>941</v>
      </c>
      <c r="C1444" s="36" t="s">
        <v>47</v>
      </c>
      <c r="D1444" s="36" t="s">
        <v>3368</v>
      </c>
      <c r="E1444" s="36" t="s">
        <v>3605</v>
      </c>
      <c r="F1444" s="36" t="s">
        <v>3154</v>
      </c>
      <c r="G1444" s="36" t="s">
        <v>3155</v>
      </c>
      <c r="H1444" s="37">
        <v>13</v>
      </c>
      <c r="I1444" s="37">
        <v>1</v>
      </c>
      <c r="J1444" s="38">
        <v>7.6923076923076927E-2</v>
      </c>
      <c r="K1444" s="39">
        <v>0.91</v>
      </c>
      <c r="L1444" s="39">
        <v>0.91</v>
      </c>
      <c r="M1444" s="39">
        <v>0</v>
      </c>
      <c r="O1444" s="40">
        <v>0</v>
      </c>
      <c r="P1444" s="37">
        <v>0</v>
      </c>
      <c r="Q1444" s="37">
        <v>0</v>
      </c>
      <c r="R1444" s="38">
        <v>0</v>
      </c>
      <c r="S1444" s="37">
        <v>0</v>
      </c>
      <c r="T1444" s="37">
        <v>0</v>
      </c>
      <c r="U1444" s="39">
        <v>0</v>
      </c>
      <c r="V1444" s="39">
        <v>0</v>
      </c>
    </row>
    <row r="1445" spans="1:22" x14ac:dyDescent="0.45">
      <c r="A1445" s="58">
        <v>44555</v>
      </c>
      <c r="B1445" s="36" t="s">
        <v>941</v>
      </c>
      <c r="C1445" s="36" t="s">
        <v>47</v>
      </c>
      <c r="D1445" s="36" t="s">
        <v>3358</v>
      </c>
      <c r="E1445" s="36" t="s">
        <v>3605</v>
      </c>
      <c r="F1445" s="36" t="s">
        <v>3154</v>
      </c>
      <c r="G1445" s="36" t="s">
        <v>3155</v>
      </c>
      <c r="H1445" s="37">
        <v>7</v>
      </c>
      <c r="I1445" s="37">
        <v>0</v>
      </c>
      <c r="J1445" s="38">
        <v>0</v>
      </c>
      <c r="L1445" s="39">
        <v>0</v>
      </c>
      <c r="M1445" s="39">
        <v>0</v>
      </c>
      <c r="P1445" s="37">
        <v>0</v>
      </c>
      <c r="Q1445" s="37">
        <v>0</v>
      </c>
      <c r="S1445" s="37">
        <v>0</v>
      </c>
      <c r="T1445" s="37">
        <v>0</v>
      </c>
      <c r="U1445" s="39">
        <v>0</v>
      </c>
      <c r="V1445" s="39">
        <v>0</v>
      </c>
    </row>
    <row r="1446" spans="1:22" x14ac:dyDescent="0.45">
      <c r="A1446" s="58">
        <v>44552</v>
      </c>
      <c r="B1446" s="36" t="s">
        <v>941</v>
      </c>
      <c r="C1446" s="36" t="s">
        <v>47</v>
      </c>
      <c r="D1446" s="36" t="s">
        <v>3376</v>
      </c>
      <c r="E1446" s="36" t="s">
        <v>3605</v>
      </c>
      <c r="F1446" s="36" t="s">
        <v>3154</v>
      </c>
      <c r="G1446" s="36" t="s">
        <v>3155</v>
      </c>
      <c r="H1446" s="37">
        <v>5</v>
      </c>
      <c r="I1446" s="37">
        <v>0</v>
      </c>
      <c r="J1446" s="38">
        <v>0</v>
      </c>
      <c r="L1446" s="39">
        <v>0</v>
      </c>
      <c r="M1446" s="39">
        <v>0</v>
      </c>
      <c r="P1446" s="37">
        <v>0</v>
      </c>
      <c r="Q1446" s="37">
        <v>0</v>
      </c>
      <c r="S1446" s="37">
        <v>0</v>
      </c>
      <c r="T1446" s="37">
        <v>0</v>
      </c>
      <c r="U1446" s="39">
        <v>0</v>
      </c>
      <c r="V1446" s="39">
        <v>0</v>
      </c>
    </row>
    <row r="1447" spans="1:22" x14ac:dyDescent="0.45">
      <c r="A1447" s="58">
        <v>44553</v>
      </c>
      <c r="B1447" s="36" t="s">
        <v>941</v>
      </c>
      <c r="C1447" s="36" t="s">
        <v>47</v>
      </c>
      <c r="D1447" s="36" t="s">
        <v>3376</v>
      </c>
      <c r="E1447" s="36" t="s">
        <v>3605</v>
      </c>
      <c r="F1447" s="36" t="s">
        <v>3154</v>
      </c>
      <c r="G1447" s="36" t="s">
        <v>3155</v>
      </c>
      <c r="H1447" s="37">
        <v>5</v>
      </c>
      <c r="I1447" s="37">
        <v>0</v>
      </c>
      <c r="J1447" s="38">
        <v>0</v>
      </c>
      <c r="L1447" s="39">
        <v>0</v>
      </c>
      <c r="M1447" s="39">
        <v>0</v>
      </c>
      <c r="P1447" s="37">
        <v>0</v>
      </c>
      <c r="Q1447" s="37">
        <v>0</v>
      </c>
      <c r="S1447" s="37">
        <v>0</v>
      </c>
      <c r="T1447" s="37">
        <v>0</v>
      </c>
      <c r="U1447" s="39">
        <v>0</v>
      </c>
      <c r="V1447" s="39">
        <v>0</v>
      </c>
    </row>
    <row r="1448" spans="1:22" x14ac:dyDescent="0.45">
      <c r="A1448" s="58">
        <v>44551</v>
      </c>
      <c r="B1448" s="36" t="s">
        <v>941</v>
      </c>
      <c r="C1448" s="36" t="s">
        <v>47</v>
      </c>
      <c r="D1448" s="36" t="s">
        <v>3372</v>
      </c>
      <c r="E1448" s="36" t="s">
        <v>3605</v>
      </c>
      <c r="F1448" s="36" t="s">
        <v>3154</v>
      </c>
      <c r="G1448" s="36" t="s">
        <v>3155</v>
      </c>
      <c r="H1448" s="37">
        <v>53</v>
      </c>
      <c r="I1448" s="37">
        <v>0</v>
      </c>
      <c r="J1448" s="38">
        <v>0</v>
      </c>
      <c r="L1448" s="39">
        <v>0</v>
      </c>
      <c r="M1448" s="39">
        <v>0</v>
      </c>
      <c r="P1448" s="37">
        <v>0</v>
      </c>
      <c r="Q1448" s="37">
        <v>0</v>
      </c>
      <c r="S1448" s="37">
        <v>0</v>
      </c>
      <c r="T1448" s="37">
        <v>0</v>
      </c>
      <c r="U1448" s="39">
        <v>0</v>
      </c>
      <c r="V1448" s="39">
        <v>0</v>
      </c>
    </row>
    <row r="1449" spans="1:22" x14ac:dyDescent="0.45">
      <c r="A1449" s="58">
        <v>44552</v>
      </c>
      <c r="B1449" s="36" t="s">
        <v>941</v>
      </c>
      <c r="C1449" s="36" t="s">
        <v>47</v>
      </c>
      <c r="D1449" s="36" t="s">
        <v>3372</v>
      </c>
      <c r="E1449" s="36" t="s">
        <v>3605</v>
      </c>
      <c r="F1449" s="36" t="s">
        <v>3154</v>
      </c>
      <c r="G1449" s="36" t="s">
        <v>3155</v>
      </c>
      <c r="H1449" s="37">
        <v>22</v>
      </c>
      <c r="I1449" s="37">
        <v>2</v>
      </c>
      <c r="J1449" s="38">
        <v>9.0909090909090912E-2</v>
      </c>
      <c r="K1449" s="39">
        <v>0.72</v>
      </c>
      <c r="L1449" s="39">
        <v>1.44</v>
      </c>
      <c r="M1449" s="39">
        <v>0</v>
      </c>
      <c r="O1449" s="40">
        <v>0</v>
      </c>
      <c r="P1449" s="37">
        <v>0</v>
      </c>
      <c r="Q1449" s="37">
        <v>0</v>
      </c>
      <c r="R1449" s="38">
        <v>0</v>
      </c>
      <c r="S1449" s="37">
        <v>0</v>
      </c>
      <c r="T1449" s="37">
        <v>0</v>
      </c>
      <c r="U1449" s="39">
        <v>0</v>
      </c>
      <c r="V1449" s="39">
        <v>0</v>
      </c>
    </row>
    <row r="1450" spans="1:22" x14ac:dyDescent="0.45">
      <c r="A1450" s="58">
        <v>44553</v>
      </c>
      <c r="B1450" s="36" t="s">
        <v>941</v>
      </c>
      <c r="C1450" s="36" t="s">
        <v>47</v>
      </c>
      <c r="D1450" s="36" t="s">
        <v>3372</v>
      </c>
      <c r="E1450" s="36" t="s">
        <v>3605</v>
      </c>
      <c r="F1450" s="36" t="s">
        <v>3154</v>
      </c>
      <c r="G1450" s="36" t="s">
        <v>3155</v>
      </c>
      <c r="H1450" s="37">
        <v>19</v>
      </c>
      <c r="I1450" s="37">
        <v>0</v>
      </c>
      <c r="J1450" s="38">
        <v>0</v>
      </c>
      <c r="L1450" s="39">
        <v>0</v>
      </c>
      <c r="M1450" s="39">
        <v>0</v>
      </c>
      <c r="P1450" s="37">
        <v>0</v>
      </c>
      <c r="Q1450" s="37">
        <v>0</v>
      </c>
      <c r="S1450" s="37">
        <v>0</v>
      </c>
      <c r="T1450" s="37">
        <v>0</v>
      </c>
      <c r="U1450" s="39">
        <v>0</v>
      </c>
      <c r="V1450" s="39">
        <v>0</v>
      </c>
    </row>
    <row r="1451" spans="1:22" x14ac:dyDescent="0.45">
      <c r="A1451" s="58">
        <v>44554</v>
      </c>
      <c r="B1451" s="36" t="s">
        <v>941</v>
      </c>
      <c r="C1451" s="36" t="s">
        <v>47</v>
      </c>
      <c r="D1451" s="36" t="s">
        <v>3372</v>
      </c>
      <c r="E1451" s="36" t="s">
        <v>3605</v>
      </c>
      <c r="F1451" s="36" t="s">
        <v>3154</v>
      </c>
      <c r="G1451" s="36" t="s">
        <v>3155</v>
      </c>
      <c r="H1451" s="37">
        <v>29</v>
      </c>
      <c r="I1451" s="37">
        <v>0</v>
      </c>
      <c r="J1451" s="38">
        <v>0</v>
      </c>
      <c r="L1451" s="39">
        <v>0</v>
      </c>
      <c r="M1451" s="39">
        <v>0</v>
      </c>
      <c r="P1451" s="37">
        <v>0</v>
      </c>
      <c r="Q1451" s="37">
        <v>0</v>
      </c>
      <c r="S1451" s="37">
        <v>0</v>
      </c>
      <c r="T1451" s="37">
        <v>0</v>
      </c>
      <c r="U1451" s="39">
        <v>0</v>
      </c>
      <c r="V1451" s="39">
        <v>0</v>
      </c>
    </row>
    <row r="1452" spans="1:22" x14ac:dyDescent="0.45">
      <c r="A1452" s="58">
        <v>44555</v>
      </c>
      <c r="B1452" s="36" t="s">
        <v>941</v>
      </c>
      <c r="C1452" s="36" t="s">
        <v>47</v>
      </c>
      <c r="D1452" s="36" t="s">
        <v>3372</v>
      </c>
      <c r="E1452" s="36" t="s">
        <v>3605</v>
      </c>
      <c r="F1452" s="36" t="s">
        <v>3154</v>
      </c>
      <c r="G1452" s="36" t="s">
        <v>3155</v>
      </c>
      <c r="H1452" s="37">
        <v>15</v>
      </c>
      <c r="I1452" s="37">
        <v>0</v>
      </c>
      <c r="J1452" s="38">
        <v>0</v>
      </c>
      <c r="L1452" s="39">
        <v>0</v>
      </c>
      <c r="M1452" s="39">
        <v>0</v>
      </c>
      <c r="P1452" s="37">
        <v>0</v>
      </c>
      <c r="Q1452" s="37">
        <v>0</v>
      </c>
      <c r="S1452" s="37">
        <v>0</v>
      </c>
      <c r="T1452" s="37">
        <v>0</v>
      </c>
      <c r="U1452" s="39">
        <v>0</v>
      </c>
      <c r="V1452" s="39">
        <v>0</v>
      </c>
    </row>
    <row r="1453" spans="1:22" x14ac:dyDescent="0.45">
      <c r="A1453" s="58">
        <v>44556</v>
      </c>
      <c r="B1453" s="36" t="s">
        <v>941</v>
      </c>
      <c r="C1453" s="36" t="s">
        <v>47</v>
      </c>
      <c r="D1453" s="36" t="s">
        <v>3372</v>
      </c>
      <c r="E1453" s="36" t="s">
        <v>3605</v>
      </c>
      <c r="F1453" s="36" t="s">
        <v>3154</v>
      </c>
      <c r="G1453" s="36" t="s">
        <v>3155</v>
      </c>
      <c r="H1453" s="37">
        <v>98</v>
      </c>
      <c r="I1453" s="37">
        <v>0</v>
      </c>
      <c r="J1453" s="38">
        <v>0</v>
      </c>
      <c r="L1453" s="39">
        <v>0</v>
      </c>
      <c r="M1453" s="39">
        <v>0</v>
      </c>
      <c r="P1453" s="37">
        <v>0</v>
      </c>
      <c r="Q1453" s="37">
        <v>0</v>
      </c>
      <c r="S1453" s="37">
        <v>0</v>
      </c>
      <c r="T1453" s="37">
        <v>0</v>
      </c>
      <c r="U1453" s="39">
        <v>0</v>
      </c>
      <c r="V1453" s="39">
        <v>0</v>
      </c>
    </row>
    <row r="1454" spans="1:22" x14ac:dyDescent="0.45">
      <c r="A1454" s="58">
        <v>44551</v>
      </c>
      <c r="B1454" s="36" t="s">
        <v>941</v>
      </c>
      <c r="C1454" s="36" t="s">
        <v>47</v>
      </c>
      <c r="D1454" s="36" t="s">
        <v>3380</v>
      </c>
      <c r="E1454" s="36" t="s">
        <v>3605</v>
      </c>
      <c r="F1454" s="36" t="s">
        <v>3154</v>
      </c>
      <c r="G1454" s="36" t="s">
        <v>3155</v>
      </c>
      <c r="H1454" s="37">
        <v>10</v>
      </c>
      <c r="I1454" s="37">
        <v>0</v>
      </c>
      <c r="J1454" s="38">
        <v>0</v>
      </c>
      <c r="L1454" s="39">
        <v>0</v>
      </c>
      <c r="M1454" s="39">
        <v>0</v>
      </c>
      <c r="P1454" s="37">
        <v>0</v>
      </c>
      <c r="Q1454" s="37">
        <v>0</v>
      </c>
      <c r="S1454" s="37">
        <v>0</v>
      </c>
      <c r="T1454" s="37">
        <v>0</v>
      </c>
      <c r="U1454" s="39">
        <v>0</v>
      </c>
      <c r="V1454" s="39">
        <v>0</v>
      </c>
    </row>
    <row r="1455" spans="1:22" x14ac:dyDescent="0.45">
      <c r="A1455" s="58">
        <v>44552</v>
      </c>
      <c r="B1455" s="36" t="s">
        <v>941</v>
      </c>
      <c r="C1455" s="36" t="s">
        <v>47</v>
      </c>
      <c r="D1455" s="36" t="s">
        <v>3380</v>
      </c>
      <c r="E1455" s="36" t="s">
        <v>3605</v>
      </c>
      <c r="F1455" s="36" t="s">
        <v>3154</v>
      </c>
      <c r="G1455" s="36" t="s">
        <v>3155</v>
      </c>
      <c r="H1455" s="37">
        <v>3</v>
      </c>
      <c r="I1455" s="37">
        <v>0</v>
      </c>
      <c r="J1455" s="38">
        <v>0</v>
      </c>
      <c r="L1455" s="39">
        <v>0</v>
      </c>
      <c r="M1455" s="39">
        <v>0</v>
      </c>
      <c r="P1455" s="37">
        <v>0</v>
      </c>
      <c r="Q1455" s="37">
        <v>0</v>
      </c>
      <c r="S1455" s="37">
        <v>0</v>
      </c>
      <c r="T1455" s="37">
        <v>0</v>
      </c>
      <c r="U1455" s="39">
        <v>0</v>
      </c>
      <c r="V1455" s="39">
        <v>0</v>
      </c>
    </row>
    <row r="1456" spans="1:22" x14ac:dyDescent="0.45">
      <c r="A1456" s="58">
        <v>44553</v>
      </c>
      <c r="B1456" s="36" t="s">
        <v>941</v>
      </c>
      <c r="C1456" s="36" t="s">
        <v>47</v>
      </c>
      <c r="D1456" s="36" t="s">
        <v>3380</v>
      </c>
      <c r="E1456" s="36" t="s">
        <v>3605</v>
      </c>
      <c r="F1456" s="36" t="s">
        <v>3154</v>
      </c>
      <c r="G1456" s="36" t="s">
        <v>3155</v>
      </c>
      <c r="H1456" s="37">
        <v>3</v>
      </c>
      <c r="I1456" s="37">
        <v>0</v>
      </c>
      <c r="J1456" s="38">
        <v>0</v>
      </c>
      <c r="L1456" s="39">
        <v>0</v>
      </c>
      <c r="M1456" s="39">
        <v>0</v>
      </c>
      <c r="P1456" s="37">
        <v>0</v>
      </c>
      <c r="Q1456" s="37">
        <v>0</v>
      </c>
      <c r="S1456" s="37">
        <v>0</v>
      </c>
      <c r="T1456" s="37">
        <v>0</v>
      </c>
      <c r="U1456" s="39">
        <v>0</v>
      </c>
      <c r="V1456" s="39">
        <v>0</v>
      </c>
    </row>
    <row r="1457" spans="1:22" x14ac:dyDescent="0.45">
      <c r="A1457" s="58">
        <v>44554</v>
      </c>
      <c r="B1457" s="36" t="s">
        <v>941</v>
      </c>
      <c r="C1457" s="36" t="s">
        <v>47</v>
      </c>
      <c r="D1457" s="36" t="s">
        <v>3380</v>
      </c>
      <c r="E1457" s="36" t="s">
        <v>3605</v>
      </c>
      <c r="F1457" s="36" t="s">
        <v>3154</v>
      </c>
      <c r="G1457" s="36" t="s">
        <v>3155</v>
      </c>
      <c r="H1457" s="37">
        <v>8</v>
      </c>
      <c r="I1457" s="37">
        <v>0</v>
      </c>
      <c r="J1457" s="38">
        <v>0</v>
      </c>
      <c r="L1457" s="39">
        <v>0</v>
      </c>
      <c r="M1457" s="39">
        <v>0</v>
      </c>
      <c r="P1457" s="37">
        <v>0</v>
      </c>
      <c r="Q1457" s="37">
        <v>0</v>
      </c>
      <c r="S1457" s="37">
        <v>0</v>
      </c>
      <c r="T1457" s="37">
        <v>0</v>
      </c>
      <c r="U1457" s="39">
        <v>0</v>
      </c>
      <c r="V1457" s="39">
        <v>0</v>
      </c>
    </row>
    <row r="1458" spans="1:22" x14ac:dyDescent="0.45">
      <c r="A1458" s="58">
        <v>44555</v>
      </c>
      <c r="B1458" s="36" t="s">
        <v>941</v>
      </c>
      <c r="C1458" s="36" t="s">
        <v>47</v>
      </c>
      <c r="D1458" s="36" t="s">
        <v>3380</v>
      </c>
      <c r="E1458" s="36" t="s">
        <v>3605</v>
      </c>
      <c r="F1458" s="36" t="s">
        <v>3154</v>
      </c>
      <c r="G1458" s="36" t="s">
        <v>3155</v>
      </c>
      <c r="H1458" s="37">
        <v>5</v>
      </c>
      <c r="I1458" s="37">
        <v>0</v>
      </c>
      <c r="J1458" s="38">
        <v>0</v>
      </c>
      <c r="L1458" s="39">
        <v>0</v>
      </c>
      <c r="M1458" s="39">
        <v>0</v>
      </c>
      <c r="P1458" s="37">
        <v>0</v>
      </c>
      <c r="Q1458" s="37">
        <v>0</v>
      </c>
      <c r="S1458" s="37">
        <v>0</v>
      </c>
      <c r="T1458" s="37">
        <v>0</v>
      </c>
      <c r="U1458" s="39">
        <v>0</v>
      </c>
      <c r="V1458" s="39">
        <v>0</v>
      </c>
    </row>
    <row r="1459" spans="1:22" x14ac:dyDescent="0.45">
      <c r="A1459" s="58">
        <v>44556</v>
      </c>
      <c r="B1459" s="36" t="s">
        <v>941</v>
      </c>
      <c r="C1459" s="36" t="s">
        <v>47</v>
      </c>
      <c r="D1459" s="36" t="s">
        <v>3380</v>
      </c>
      <c r="E1459" s="36" t="s">
        <v>3605</v>
      </c>
      <c r="F1459" s="36" t="s">
        <v>3154</v>
      </c>
      <c r="G1459" s="36" t="s">
        <v>3155</v>
      </c>
      <c r="H1459" s="37">
        <v>13</v>
      </c>
      <c r="I1459" s="37">
        <v>0</v>
      </c>
      <c r="J1459" s="38">
        <v>0</v>
      </c>
      <c r="L1459" s="39">
        <v>0</v>
      </c>
      <c r="M1459" s="39">
        <v>0</v>
      </c>
      <c r="P1459" s="37">
        <v>0</v>
      </c>
      <c r="Q1459" s="37">
        <v>0</v>
      </c>
      <c r="S1459" s="37">
        <v>0</v>
      </c>
      <c r="T1459" s="37">
        <v>0</v>
      </c>
      <c r="U1459" s="39">
        <v>0</v>
      </c>
      <c r="V1459" s="39">
        <v>0</v>
      </c>
    </row>
    <row r="1460" spans="1:22" x14ac:dyDescent="0.45">
      <c r="A1460" s="58">
        <v>44551</v>
      </c>
      <c r="B1460" s="36" t="s">
        <v>941</v>
      </c>
      <c r="C1460" s="36" t="s">
        <v>47</v>
      </c>
      <c r="D1460" s="36" t="s">
        <v>3362</v>
      </c>
      <c r="E1460" s="36" t="s">
        <v>3605</v>
      </c>
      <c r="F1460" s="36" t="s">
        <v>3154</v>
      </c>
      <c r="G1460" s="36" t="s">
        <v>3155</v>
      </c>
      <c r="H1460" s="37">
        <v>47</v>
      </c>
      <c r="I1460" s="37">
        <v>1</v>
      </c>
      <c r="J1460" s="38">
        <v>2.1276595744680851E-2</v>
      </c>
      <c r="K1460" s="39">
        <v>0.55000000000000004</v>
      </c>
      <c r="L1460" s="39">
        <v>0.55000000000000004</v>
      </c>
      <c r="M1460" s="39">
        <v>0</v>
      </c>
      <c r="O1460" s="40">
        <v>0</v>
      </c>
      <c r="P1460" s="37">
        <v>0</v>
      </c>
      <c r="Q1460" s="37">
        <v>0</v>
      </c>
      <c r="R1460" s="38">
        <v>0</v>
      </c>
      <c r="S1460" s="37">
        <v>0</v>
      </c>
      <c r="T1460" s="37">
        <v>0</v>
      </c>
      <c r="U1460" s="39">
        <v>0</v>
      </c>
      <c r="V1460" s="39">
        <v>0</v>
      </c>
    </row>
    <row r="1461" spans="1:22" x14ac:dyDescent="0.45">
      <c r="A1461" s="58">
        <v>44552</v>
      </c>
      <c r="B1461" s="36" t="s">
        <v>941</v>
      </c>
      <c r="C1461" s="36" t="s">
        <v>47</v>
      </c>
      <c r="D1461" s="36" t="s">
        <v>3362</v>
      </c>
      <c r="E1461" s="36" t="s">
        <v>3605</v>
      </c>
      <c r="F1461" s="36" t="s">
        <v>3154</v>
      </c>
      <c r="G1461" s="36" t="s">
        <v>3155</v>
      </c>
      <c r="H1461" s="37">
        <v>24</v>
      </c>
      <c r="I1461" s="37">
        <v>0</v>
      </c>
      <c r="J1461" s="38">
        <v>0</v>
      </c>
      <c r="L1461" s="39">
        <v>0</v>
      </c>
      <c r="M1461" s="39">
        <v>0</v>
      </c>
      <c r="P1461" s="37">
        <v>0</v>
      </c>
      <c r="Q1461" s="37">
        <v>0</v>
      </c>
      <c r="S1461" s="37">
        <v>0</v>
      </c>
      <c r="T1461" s="37">
        <v>0</v>
      </c>
      <c r="U1461" s="39">
        <v>0</v>
      </c>
      <c r="V1461" s="39">
        <v>0</v>
      </c>
    </row>
    <row r="1462" spans="1:22" x14ac:dyDescent="0.45">
      <c r="A1462" s="58">
        <v>44553</v>
      </c>
      <c r="B1462" s="36" t="s">
        <v>941</v>
      </c>
      <c r="C1462" s="36" t="s">
        <v>47</v>
      </c>
      <c r="D1462" s="36" t="s">
        <v>3362</v>
      </c>
      <c r="E1462" s="36" t="s">
        <v>3605</v>
      </c>
      <c r="F1462" s="36" t="s">
        <v>3154</v>
      </c>
      <c r="G1462" s="36" t="s">
        <v>3155</v>
      </c>
      <c r="H1462" s="37">
        <v>3</v>
      </c>
      <c r="I1462" s="37">
        <v>0</v>
      </c>
      <c r="J1462" s="38">
        <v>0</v>
      </c>
      <c r="L1462" s="39">
        <v>0</v>
      </c>
      <c r="M1462" s="39">
        <v>0</v>
      </c>
      <c r="P1462" s="37">
        <v>0</v>
      </c>
      <c r="Q1462" s="37">
        <v>0</v>
      </c>
      <c r="S1462" s="37">
        <v>0</v>
      </c>
      <c r="T1462" s="37">
        <v>0</v>
      </c>
      <c r="U1462" s="39">
        <v>0</v>
      </c>
      <c r="V1462" s="39">
        <v>0</v>
      </c>
    </row>
    <row r="1463" spans="1:22" x14ac:dyDescent="0.45">
      <c r="A1463" s="58">
        <v>44554</v>
      </c>
      <c r="B1463" s="36" t="s">
        <v>941</v>
      </c>
      <c r="C1463" s="36" t="s">
        <v>47</v>
      </c>
      <c r="D1463" s="36" t="s">
        <v>3362</v>
      </c>
      <c r="E1463" s="36" t="s">
        <v>3605</v>
      </c>
      <c r="F1463" s="36" t="s">
        <v>3154</v>
      </c>
      <c r="G1463" s="36" t="s">
        <v>3155</v>
      </c>
      <c r="H1463" s="37">
        <v>23</v>
      </c>
      <c r="I1463" s="37">
        <v>0</v>
      </c>
      <c r="J1463" s="38">
        <v>0</v>
      </c>
      <c r="L1463" s="39">
        <v>0</v>
      </c>
      <c r="M1463" s="39">
        <v>0</v>
      </c>
      <c r="P1463" s="37">
        <v>0</v>
      </c>
      <c r="Q1463" s="37">
        <v>0</v>
      </c>
      <c r="S1463" s="37">
        <v>0</v>
      </c>
      <c r="T1463" s="37">
        <v>0</v>
      </c>
      <c r="U1463" s="39">
        <v>0</v>
      </c>
      <c r="V1463" s="39">
        <v>0</v>
      </c>
    </row>
    <row r="1464" spans="1:22" x14ac:dyDescent="0.45">
      <c r="A1464" s="58">
        <v>44555</v>
      </c>
      <c r="B1464" s="36" t="s">
        <v>941</v>
      </c>
      <c r="C1464" s="36" t="s">
        <v>47</v>
      </c>
      <c r="D1464" s="36" t="s">
        <v>3362</v>
      </c>
      <c r="E1464" s="36" t="s">
        <v>3605</v>
      </c>
      <c r="F1464" s="36" t="s">
        <v>3154</v>
      </c>
      <c r="G1464" s="36" t="s">
        <v>3155</v>
      </c>
      <c r="H1464" s="37">
        <v>32</v>
      </c>
      <c r="I1464" s="37">
        <v>0</v>
      </c>
      <c r="J1464" s="38">
        <v>0</v>
      </c>
      <c r="L1464" s="39">
        <v>0</v>
      </c>
      <c r="M1464" s="39">
        <v>0</v>
      </c>
      <c r="P1464" s="37">
        <v>0</v>
      </c>
      <c r="Q1464" s="37">
        <v>0</v>
      </c>
      <c r="S1464" s="37">
        <v>0</v>
      </c>
      <c r="T1464" s="37">
        <v>0</v>
      </c>
      <c r="U1464" s="39">
        <v>0</v>
      </c>
      <c r="V1464" s="39">
        <v>0</v>
      </c>
    </row>
    <row r="1465" spans="1:22" x14ac:dyDescent="0.45">
      <c r="A1465" s="58">
        <v>44556</v>
      </c>
      <c r="B1465" s="36" t="s">
        <v>941</v>
      </c>
      <c r="C1465" s="36" t="s">
        <v>47</v>
      </c>
      <c r="D1465" s="36" t="s">
        <v>3362</v>
      </c>
      <c r="E1465" s="36" t="s">
        <v>3605</v>
      </c>
      <c r="F1465" s="36" t="s">
        <v>3154</v>
      </c>
      <c r="G1465" s="36" t="s">
        <v>3155</v>
      </c>
      <c r="H1465" s="37">
        <v>7</v>
      </c>
      <c r="I1465" s="37">
        <v>0</v>
      </c>
      <c r="J1465" s="38">
        <v>0</v>
      </c>
      <c r="L1465" s="39">
        <v>0</v>
      </c>
      <c r="M1465" s="39">
        <v>0</v>
      </c>
      <c r="P1465" s="37">
        <v>0</v>
      </c>
      <c r="Q1465" s="37">
        <v>0</v>
      </c>
      <c r="S1465" s="37">
        <v>0</v>
      </c>
      <c r="T1465" s="37">
        <v>0</v>
      </c>
      <c r="U1465" s="39">
        <v>0</v>
      </c>
      <c r="V1465" s="39">
        <v>0</v>
      </c>
    </row>
    <row r="1466" spans="1:22" x14ac:dyDescent="0.45">
      <c r="A1466" s="58">
        <v>44552</v>
      </c>
      <c r="B1466" s="36" t="s">
        <v>941</v>
      </c>
      <c r="C1466" s="36" t="s">
        <v>47</v>
      </c>
      <c r="D1466" s="36" t="s">
        <v>3378</v>
      </c>
      <c r="E1466" s="36" t="s">
        <v>3605</v>
      </c>
      <c r="F1466" s="36" t="s">
        <v>3154</v>
      </c>
      <c r="G1466" s="36" t="s">
        <v>3155</v>
      </c>
      <c r="H1466" s="37">
        <v>8</v>
      </c>
      <c r="I1466" s="37">
        <v>1</v>
      </c>
      <c r="J1466" s="38">
        <v>0.125</v>
      </c>
      <c r="K1466" s="39">
        <v>1.2</v>
      </c>
      <c r="L1466" s="39">
        <v>1.2</v>
      </c>
      <c r="M1466" s="39">
        <v>0</v>
      </c>
      <c r="O1466" s="40">
        <v>0</v>
      </c>
      <c r="P1466" s="37">
        <v>0</v>
      </c>
      <c r="Q1466" s="37">
        <v>0</v>
      </c>
      <c r="R1466" s="38">
        <v>0</v>
      </c>
      <c r="S1466" s="37">
        <v>0</v>
      </c>
      <c r="T1466" s="37">
        <v>0</v>
      </c>
      <c r="U1466" s="39">
        <v>0</v>
      </c>
      <c r="V1466" s="39">
        <v>0</v>
      </c>
    </row>
    <row r="1467" spans="1:22" x14ac:dyDescent="0.45">
      <c r="A1467" s="58">
        <v>44553</v>
      </c>
      <c r="B1467" s="36" t="s">
        <v>941</v>
      </c>
      <c r="C1467" s="36" t="s">
        <v>47</v>
      </c>
      <c r="D1467" s="36" t="s">
        <v>3378</v>
      </c>
      <c r="E1467" s="36" t="s">
        <v>3605</v>
      </c>
      <c r="F1467" s="36" t="s">
        <v>3154</v>
      </c>
      <c r="G1467" s="36" t="s">
        <v>3155</v>
      </c>
      <c r="H1467" s="37">
        <v>6</v>
      </c>
      <c r="I1467" s="37">
        <v>0</v>
      </c>
      <c r="J1467" s="38">
        <v>0</v>
      </c>
      <c r="L1467" s="39">
        <v>0</v>
      </c>
      <c r="M1467" s="39">
        <v>0</v>
      </c>
      <c r="P1467" s="37">
        <v>0</v>
      </c>
      <c r="Q1467" s="37">
        <v>0</v>
      </c>
      <c r="S1467" s="37">
        <v>0</v>
      </c>
      <c r="T1467" s="37">
        <v>0</v>
      </c>
      <c r="U1467" s="39">
        <v>0</v>
      </c>
      <c r="V1467" s="39">
        <v>0</v>
      </c>
    </row>
    <row r="1468" spans="1:22" x14ac:dyDescent="0.45">
      <c r="A1468" s="58">
        <v>44554</v>
      </c>
      <c r="B1468" s="36" t="s">
        <v>941</v>
      </c>
      <c r="C1468" s="36" t="s">
        <v>47</v>
      </c>
      <c r="D1468" s="36" t="s">
        <v>3378</v>
      </c>
      <c r="E1468" s="36" t="s">
        <v>3605</v>
      </c>
      <c r="F1468" s="36" t="s">
        <v>3154</v>
      </c>
      <c r="G1468" s="36" t="s">
        <v>3155</v>
      </c>
      <c r="H1468" s="37">
        <v>171</v>
      </c>
      <c r="I1468" s="37">
        <v>1</v>
      </c>
      <c r="J1468" s="38">
        <v>5.8479532163742687E-3</v>
      </c>
      <c r="K1468" s="39">
        <v>1.86</v>
      </c>
      <c r="L1468" s="39">
        <v>1.86</v>
      </c>
      <c r="M1468" s="39">
        <v>0</v>
      </c>
      <c r="O1468" s="40">
        <v>0</v>
      </c>
      <c r="P1468" s="37">
        <v>0</v>
      </c>
      <c r="Q1468" s="37">
        <v>0</v>
      </c>
      <c r="R1468" s="38">
        <v>0</v>
      </c>
      <c r="S1468" s="37">
        <v>0</v>
      </c>
      <c r="T1468" s="37">
        <v>0</v>
      </c>
      <c r="U1468" s="39">
        <v>0</v>
      </c>
      <c r="V1468" s="39">
        <v>0</v>
      </c>
    </row>
    <row r="1469" spans="1:22" x14ac:dyDescent="0.45">
      <c r="A1469" s="58">
        <v>44555</v>
      </c>
      <c r="B1469" s="36" t="s">
        <v>941</v>
      </c>
      <c r="C1469" s="36" t="s">
        <v>47</v>
      </c>
      <c r="D1469" s="36" t="s">
        <v>3378</v>
      </c>
      <c r="E1469" s="36" t="s">
        <v>3605</v>
      </c>
      <c r="F1469" s="36" t="s">
        <v>3154</v>
      </c>
      <c r="G1469" s="36" t="s">
        <v>3155</v>
      </c>
      <c r="H1469" s="37">
        <v>10</v>
      </c>
      <c r="I1469" s="37">
        <v>0</v>
      </c>
      <c r="J1469" s="38">
        <v>0</v>
      </c>
      <c r="L1469" s="39">
        <v>0</v>
      </c>
      <c r="M1469" s="39">
        <v>0</v>
      </c>
      <c r="P1469" s="37">
        <v>0</v>
      </c>
      <c r="Q1469" s="37">
        <v>0</v>
      </c>
      <c r="S1469" s="37">
        <v>0</v>
      </c>
      <c r="T1469" s="37">
        <v>0</v>
      </c>
      <c r="U1469" s="39">
        <v>0</v>
      </c>
      <c r="V1469" s="39">
        <v>0</v>
      </c>
    </row>
    <row r="1470" spans="1:22" x14ac:dyDescent="0.45">
      <c r="A1470" s="58">
        <v>44556</v>
      </c>
      <c r="B1470" s="36" t="s">
        <v>941</v>
      </c>
      <c r="C1470" s="36" t="s">
        <v>47</v>
      </c>
      <c r="D1470" s="36" t="s">
        <v>3378</v>
      </c>
      <c r="E1470" s="36" t="s">
        <v>3605</v>
      </c>
      <c r="F1470" s="36" t="s">
        <v>3154</v>
      </c>
      <c r="G1470" s="36" t="s">
        <v>3155</v>
      </c>
      <c r="H1470" s="37">
        <v>9</v>
      </c>
      <c r="I1470" s="37">
        <v>0</v>
      </c>
      <c r="J1470" s="38">
        <v>0</v>
      </c>
      <c r="L1470" s="39">
        <v>0</v>
      </c>
      <c r="M1470" s="39">
        <v>0</v>
      </c>
      <c r="P1470" s="37">
        <v>0</v>
      </c>
      <c r="Q1470" s="37">
        <v>0</v>
      </c>
      <c r="S1470" s="37">
        <v>0</v>
      </c>
      <c r="T1470" s="37">
        <v>0</v>
      </c>
      <c r="U1470" s="39">
        <v>0</v>
      </c>
      <c r="V1470" s="39">
        <v>0</v>
      </c>
    </row>
    <row r="1471" spans="1:22" x14ac:dyDescent="0.45">
      <c r="A1471" s="58">
        <v>44551</v>
      </c>
      <c r="B1471" s="36" t="s">
        <v>941</v>
      </c>
      <c r="C1471" s="36" t="s">
        <v>47</v>
      </c>
      <c r="D1471" s="36" t="s">
        <v>3366</v>
      </c>
      <c r="E1471" s="36" t="s">
        <v>3605</v>
      </c>
      <c r="F1471" s="36" t="s">
        <v>3154</v>
      </c>
      <c r="G1471" s="36" t="s">
        <v>3155</v>
      </c>
      <c r="H1471" s="37">
        <v>0</v>
      </c>
      <c r="I1471" s="37">
        <v>0</v>
      </c>
      <c r="L1471" s="39">
        <v>0</v>
      </c>
      <c r="M1471" s="39">
        <v>0</v>
      </c>
      <c r="P1471" s="37">
        <v>0</v>
      </c>
      <c r="Q1471" s="37">
        <v>0</v>
      </c>
      <c r="S1471" s="37">
        <v>0</v>
      </c>
      <c r="T1471" s="37">
        <v>0</v>
      </c>
      <c r="U1471" s="39">
        <v>0</v>
      </c>
      <c r="V1471" s="39">
        <v>0</v>
      </c>
    </row>
    <row r="1472" spans="1:22" x14ac:dyDescent="0.45">
      <c r="A1472" s="58">
        <v>44552</v>
      </c>
      <c r="B1472" s="36" t="s">
        <v>941</v>
      </c>
      <c r="C1472" s="36" t="s">
        <v>47</v>
      </c>
      <c r="D1472" s="36" t="s">
        <v>3366</v>
      </c>
      <c r="E1472" s="36" t="s">
        <v>3605</v>
      </c>
      <c r="F1472" s="36" t="s">
        <v>3154</v>
      </c>
      <c r="G1472" s="36" t="s">
        <v>3155</v>
      </c>
      <c r="H1472" s="37">
        <v>0</v>
      </c>
      <c r="I1472" s="37">
        <v>0</v>
      </c>
      <c r="L1472" s="39">
        <v>0</v>
      </c>
      <c r="M1472" s="39">
        <v>0</v>
      </c>
      <c r="P1472" s="37">
        <v>0</v>
      </c>
      <c r="Q1472" s="37">
        <v>0</v>
      </c>
      <c r="S1472" s="37">
        <v>0</v>
      </c>
      <c r="T1472" s="37">
        <v>0</v>
      </c>
      <c r="U1472" s="39">
        <v>0</v>
      </c>
      <c r="V1472" s="39">
        <v>0</v>
      </c>
    </row>
    <row r="1473" spans="1:22" x14ac:dyDescent="0.45">
      <c r="A1473" s="58">
        <v>44551</v>
      </c>
      <c r="B1473" s="36" t="s">
        <v>941</v>
      </c>
      <c r="C1473" s="36" t="s">
        <v>47</v>
      </c>
      <c r="D1473" s="36" t="s">
        <v>3386</v>
      </c>
      <c r="E1473" s="36" t="s">
        <v>3605</v>
      </c>
      <c r="F1473" s="36" t="s">
        <v>3154</v>
      </c>
      <c r="G1473" s="36" t="s">
        <v>3155</v>
      </c>
      <c r="H1473" s="37">
        <v>0</v>
      </c>
      <c r="I1473" s="37">
        <v>0</v>
      </c>
      <c r="L1473" s="39">
        <v>0</v>
      </c>
      <c r="M1473" s="39">
        <v>0</v>
      </c>
      <c r="P1473" s="37">
        <v>0</v>
      </c>
      <c r="Q1473" s="37">
        <v>0</v>
      </c>
      <c r="S1473" s="37">
        <v>0</v>
      </c>
      <c r="T1473" s="37">
        <v>0</v>
      </c>
      <c r="U1473" s="39">
        <v>0</v>
      </c>
      <c r="V1473" s="39">
        <v>0</v>
      </c>
    </row>
    <row r="1474" spans="1:22" x14ac:dyDescent="0.45">
      <c r="A1474" s="58">
        <v>44553</v>
      </c>
      <c r="B1474" s="36" t="s">
        <v>941</v>
      </c>
      <c r="C1474" s="36" t="s">
        <v>47</v>
      </c>
      <c r="D1474" s="36" t="s">
        <v>3386</v>
      </c>
      <c r="E1474" s="36" t="s">
        <v>3605</v>
      </c>
      <c r="F1474" s="36" t="s">
        <v>3154</v>
      </c>
      <c r="G1474" s="36" t="s">
        <v>3155</v>
      </c>
      <c r="H1474" s="37">
        <v>0</v>
      </c>
      <c r="I1474" s="37">
        <v>0</v>
      </c>
      <c r="L1474" s="39">
        <v>0</v>
      </c>
      <c r="M1474" s="39">
        <v>0</v>
      </c>
      <c r="P1474" s="37">
        <v>0</v>
      </c>
      <c r="Q1474" s="37">
        <v>0</v>
      </c>
      <c r="S1474" s="37">
        <v>0</v>
      </c>
      <c r="T1474" s="37">
        <v>0</v>
      </c>
      <c r="U1474" s="39">
        <v>0</v>
      </c>
      <c r="V1474" s="39">
        <v>0</v>
      </c>
    </row>
    <row r="1475" spans="1:22" x14ac:dyDescent="0.45">
      <c r="A1475" s="58">
        <v>44554</v>
      </c>
      <c r="B1475" s="36" t="s">
        <v>941</v>
      </c>
      <c r="C1475" s="36" t="s">
        <v>47</v>
      </c>
      <c r="D1475" s="36" t="s">
        <v>3386</v>
      </c>
      <c r="E1475" s="36" t="s">
        <v>3605</v>
      </c>
      <c r="F1475" s="36" t="s">
        <v>3154</v>
      </c>
      <c r="G1475" s="36" t="s">
        <v>3155</v>
      </c>
      <c r="H1475" s="37">
        <v>2</v>
      </c>
      <c r="I1475" s="37">
        <v>0</v>
      </c>
      <c r="J1475" s="38">
        <v>0</v>
      </c>
      <c r="L1475" s="39">
        <v>0</v>
      </c>
      <c r="M1475" s="39">
        <v>0</v>
      </c>
      <c r="P1475" s="37">
        <v>0</v>
      </c>
      <c r="Q1475" s="37">
        <v>0</v>
      </c>
      <c r="S1475" s="37">
        <v>0</v>
      </c>
      <c r="T1475" s="37">
        <v>0</v>
      </c>
      <c r="U1475" s="39">
        <v>0</v>
      </c>
      <c r="V1475" s="39">
        <v>0</v>
      </c>
    </row>
    <row r="1476" spans="1:22" x14ac:dyDescent="0.45">
      <c r="A1476" s="58">
        <v>44555</v>
      </c>
      <c r="B1476" s="36" t="s">
        <v>941</v>
      </c>
      <c r="C1476" s="36" t="s">
        <v>47</v>
      </c>
      <c r="D1476" s="36" t="s">
        <v>3386</v>
      </c>
      <c r="E1476" s="36" t="s">
        <v>3605</v>
      </c>
      <c r="F1476" s="36" t="s">
        <v>3154</v>
      </c>
      <c r="G1476" s="36" t="s">
        <v>3155</v>
      </c>
      <c r="H1476" s="37">
        <v>31</v>
      </c>
      <c r="I1476" s="37">
        <v>0</v>
      </c>
      <c r="J1476" s="38">
        <v>0</v>
      </c>
      <c r="L1476" s="39">
        <v>0</v>
      </c>
      <c r="M1476" s="39">
        <v>0</v>
      </c>
      <c r="P1476" s="37">
        <v>0</v>
      </c>
      <c r="Q1476" s="37">
        <v>0</v>
      </c>
      <c r="S1476" s="37">
        <v>0</v>
      </c>
      <c r="T1476" s="37">
        <v>0</v>
      </c>
      <c r="U1476" s="39">
        <v>0</v>
      </c>
      <c r="V1476" s="39">
        <v>0</v>
      </c>
    </row>
    <row r="1477" spans="1:22" x14ac:dyDescent="0.45">
      <c r="A1477" s="58">
        <v>44556</v>
      </c>
      <c r="B1477" s="36" t="s">
        <v>941</v>
      </c>
      <c r="C1477" s="36" t="s">
        <v>47</v>
      </c>
      <c r="D1477" s="36" t="s">
        <v>3386</v>
      </c>
      <c r="E1477" s="36" t="s">
        <v>3605</v>
      </c>
      <c r="F1477" s="36" t="s">
        <v>3154</v>
      </c>
      <c r="G1477" s="36" t="s">
        <v>3155</v>
      </c>
      <c r="H1477" s="37">
        <v>4</v>
      </c>
      <c r="I1477" s="37">
        <v>0</v>
      </c>
      <c r="J1477" s="38">
        <v>0</v>
      </c>
      <c r="L1477" s="39">
        <v>0</v>
      </c>
      <c r="M1477" s="39">
        <v>0</v>
      </c>
      <c r="P1477" s="37">
        <v>0</v>
      </c>
      <c r="Q1477" s="37">
        <v>0</v>
      </c>
      <c r="S1477" s="37">
        <v>0</v>
      </c>
      <c r="T1477" s="37">
        <v>0</v>
      </c>
      <c r="U1477" s="39">
        <v>0</v>
      </c>
      <c r="V1477" s="39">
        <v>0</v>
      </c>
    </row>
    <row r="1478" spans="1:22" x14ac:dyDescent="0.45">
      <c r="A1478" s="58">
        <v>44551</v>
      </c>
      <c r="B1478" s="36" t="s">
        <v>941</v>
      </c>
      <c r="C1478" s="36" t="s">
        <v>47</v>
      </c>
      <c r="D1478" s="36" t="s">
        <v>3370</v>
      </c>
      <c r="E1478" s="36" t="s">
        <v>3605</v>
      </c>
      <c r="F1478" s="36" t="s">
        <v>3154</v>
      </c>
      <c r="G1478" s="36" t="s">
        <v>3155</v>
      </c>
      <c r="H1478" s="37">
        <v>10</v>
      </c>
      <c r="I1478" s="37">
        <v>0</v>
      </c>
      <c r="J1478" s="38">
        <v>0</v>
      </c>
      <c r="L1478" s="39">
        <v>0</v>
      </c>
      <c r="M1478" s="39">
        <v>0</v>
      </c>
      <c r="P1478" s="37">
        <v>0</v>
      </c>
      <c r="Q1478" s="37">
        <v>0</v>
      </c>
      <c r="S1478" s="37">
        <v>0</v>
      </c>
      <c r="T1478" s="37">
        <v>0</v>
      </c>
      <c r="U1478" s="39">
        <v>0</v>
      </c>
      <c r="V1478" s="39">
        <v>0</v>
      </c>
    </row>
    <row r="1479" spans="1:22" x14ac:dyDescent="0.45">
      <c r="A1479" s="58">
        <v>44552</v>
      </c>
      <c r="B1479" s="36" t="s">
        <v>941</v>
      </c>
      <c r="C1479" s="36" t="s">
        <v>47</v>
      </c>
      <c r="D1479" s="36" t="s">
        <v>3370</v>
      </c>
      <c r="E1479" s="36" t="s">
        <v>3605</v>
      </c>
      <c r="F1479" s="36" t="s">
        <v>3154</v>
      </c>
      <c r="G1479" s="36" t="s">
        <v>3155</v>
      </c>
      <c r="H1479" s="37">
        <v>2</v>
      </c>
      <c r="I1479" s="37">
        <v>0</v>
      </c>
      <c r="J1479" s="38">
        <v>0</v>
      </c>
      <c r="L1479" s="39">
        <v>0</v>
      </c>
      <c r="M1479" s="39">
        <v>0</v>
      </c>
      <c r="P1479" s="37">
        <v>0</v>
      </c>
      <c r="Q1479" s="37">
        <v>0</v>
      </c>
      <c r="S1479" s="37">
        <v>0</v>
      </c>
      <c r="T1479" s="37">
        <v>0</v>
      </c>
      <c r="U1479" s="39">
        <v>0</v>
      </c>
      <c r="V1479" s="39">
        <v>0</v>
      </c>
    </row>
    <row r="1480" spans="1:22" x14ac:dyDescent="0.45">
      <c r="A1480" s="58">
        <v>44553</v>
      </c>
      <c r="B1480" s="36" t="s">
        <v>941</v>
      </c>
      <c r="C1480" s="36" t="s">
        <v>47</v>
      </c>
      <c r="D1480" s="36" t="s">
        <v>3370</v>
      </c>
      <c r="E1480" s="36" t="s">
        <v>3605</v>
      </c>
      <c r="F1480" s="36" t="s">
        <v>3154</v>
      </c>
      <c r="G1480" s="36" t="s">
        <v>3155</v>
      </c>
      <c r="H1480" s="37">
        <v>10</v>
      </c>
      <c r="I1480" s="37">
        <v>0</v>
      </c>
      <c r="J1480" s="38">
        <v>0</v>
      </c>
      <c r="L1480" s="39">
        <v>0</v>
      </c>
      <c r="M1480" s="39">
        <v>0</v>
      </c>
      <c r="P1480" s="37">
        <v>0</v>
      </c>
      <c r="Q1480" s="37">
        <v>0</v>
      </c>
      <c r="S1480" s="37">
        <v>0</v>
      </c>
      <c r="T1480" s="37">
        <v>0</v>
      </c>
      <c r="U1480" s="39">
        <v>0</v>
      </c>
      <c r="V1480" s="39">
        <v>0</v>
      </c>
    </row>
    <row r="1481" spans="1:22" x14ac:dyDescent="0.45">
      <c r="A1481" s="58">
        <v>44554</v>
      </c>
      <c r="B1481" s="36" t="s">
        <v>941</v>
      </c>
      <c r="C1481" s="36" t="s">
        <v>47</v>
      </c>
      <c r="D1481" s="36" t="s">
        <v>3370</v>
      </c>
      <c r="E1481" s="36" t="s">
        <v>3605</v>
      </c>
      <c r="F1481" s="36" t="s">
        <v>3154</v>
      </c>
      <c r="G1481" s="36" t="s">
        <v>3155</v>
      </c>
      <c r="H1481" s="37">
        <v>2</v>
      </c>
      <c r="I1481" s="37">
        <v>0</v>
      </c>
      <c r="J1481" s="38">
        <v>0</v>
      </c>
      <c r="L1481" s="39">
        <v>0</v>
      </c>
      <c r="M1481" s="39">
        <v>0</v>
      </c>
      <c r="P1481" s="37">
        <v>0</v>
      </c>
      <c r="Q1481" s="37">
        <v>0</v>
      </c>
      <c r="S1481" s="37">
        <v>0</v>
      </c>
      <c r="T1481" s="37">
        <v>0</v>
      </c>
      <c r="U1481" s="39">
        <v>0</v>
      </c>
      <c r="V1481" s="39">
        <v>0</v>
      </c>
    </row>
    <row r="1482" spans="1:22" x14ac:dyDescent="0.45">
      <c r="A1482" s="58">
        <v>44555</v>
      </c>
      <c r="B1482" s="36" t="s">
        <v>941</v>
      </c>
      <c r="C1482" s="36" t="s">
        <v>47</v>
      </c>
      <c r="D1482" s="36" t="s">
        <v>3370</v>
      </c>
      <c r="E1482" s="36" t="s">
        <v>3605</v>
      </c>
      <c r="F1482" s="36" t="s">
        <v>3154</v>
      </c>
      <c r="G1482" s="36" t="s">
        <v>3155</v>
      </c>
      <c r="H1482" s="37">
        <v>5</v>
      </c>
      <c r="I1482" s="37">
        <v>0</v>
      </c>
      <c r="J1482" s="38">
        <v>0</v>
      </c>
      <c r="L1482" s="39">
        <v>0</v>
      </c>
      <c r="M1482" s="39">
        <v>0</v>
      </c>
      <c r="P1482" s="37">
        <v>0</v>
      </c>
      <c r="Q1482" s="37">
        <v>0</v>
      </c>
      <c r="S1482" s="37">
        <v>0</v>
      </c>
      <c r="T1482" s="37">
        <v>0</v>
      </c>
      <c r="U1482" s="39">
        <v>0</v>
      </c>
      <c r="V1482" s="39">
        <v>0</v>
      </c>
    </row>
    <row r="1483" spans="1:22" x14ac:dyDescent="0.45">
      <c r="A1483" s="58">
        <v>44556</v>
      </c>
      <c r="B1483" s="36" t="s">
        <v>941</v>
      </c>
      <c r="C1483" s="36" t="s">
        <v>47</v>
      </c>
      <c r="D1483" s="36" t="s">
        <v>3370</v>
      </c>
      <c r="E1483" s="36" t="s">
        <v>3605</v>
      </c>
      <c r="F1483" s="36" t="s">
        <v>3154</v>
      </c>
      <c r="G1483" s="36" t="s">
        <v>3155</v>
      </c>
      <c r="H1483" s="37">
        <v>25</v>
      </c>
      <c r="I1483" s="37">
        <v>0</v>
      </c>
      <c r="J1483" s="38">
        <v>0</v>
      </c>
      <c r="L1483" s="39">
        <v>0</v>
      </c>
      <c r="M1483" s="39">
        <v>0</v>
      </c>
      <c r="P1483" s="37">
        <v>0</v>
      </c>
      <c r="Q1483" s="37">
        <v>0</v>
      </c>
      <c r="S1483" s="37">
        <v>0</v>
      </c>
      <c r="T1483" s="37">
        <v>0</v>
      </c>
      <c r="U1483" s="39">
        <v>0</v>
      </c>
      <c r="V1483" s="39">
        <v>0</v>
      </c>
    </row>
    <row r="1484" spans="1:22" x14ac:dyDescent="0.45">
      <c r="A1484" s="58">
        <v>44552</v>
      </c>
      <c r="B1484" s="36" t="s">
        <v>941</v>
      </c>
      <c r="C1484" s="36" t="s">
        <v>47</v>
      </c>
      <c r="D1484" s="36" t="s">
        <v>3382</v>
      </c>
      <c r="E1484" s="36" t="s">
        <v>3605</v>
      </c>
      <c r="F1484" s="36" t="s">
        <v>3154</v>
      </c>
      <c r="G1484" s="36" t="s">
        <v>3155</v>
      </c>
      <c r="H1484" s="37">
        <v>0</v>
      </c>
      <c r="I1484" s="37">
        <v>0</v>
      </c>
      <c r="L1484" s="39">
        <v>0</v>
      </c>
      <c r="M1484" s="39">
        <v>0</v>
      </c>
      <c r="P1484" s="37">
        <v>0</v>
      </c>
      <c r="Q1484" s="37">
        <v>0</v>
      </c>
      <c r="S1484" s="37">
        <v>0</v>
      </c>
      <c r="T1484" s="37">
        <v>0</v>
      </c>
      <c r="U1484" s="39">
        <v>0</v>
      </c>
      <c r="V1484" s="39">
        <v>0</v>
      </c>
    </row>
    <row r="1485" spans="1:22" x14ac:dyDescent="0.45">
      <c r="A1485" s="58">
        <v>44556</v>
      </c>
      <c r="B1485" s="36" t="s">
        <v>941</v>
      </c>
      <c r="C1485" s="36" t="s">
        <v>47</v>
      </c>
      <c r="D1485" s="36" t="s">
        <v>3382</v>
      </c>
      <c r="E1485" s="36" t="s">
        <v>3605</v>
      </c>
      <c r="F1485" s="36" t="s">
        <v>3154</v>
      </c>
      <c r="G1485" s="36" t="s">
        <v>3155</v>
      </c>
      <c r="H1485" s="37">
        <v>4</v>
      </c>
      <c r="I1485" s="37">
        <v>0</v>
      </c>
      <c r="J1485" s="38">
        <v>0</v>
      </c>
      <c r="L1485" s="39">
        <v>0</v>
      </c>
      <c r="M1485" s="39">
        <v>0</v>
      </c>
      <c r="P1485" s="37">
        <v>0</v>
      </c>
      <c r="Q1485" s="37">
        <v>0</v>
      </c>
      <c r="S1485" s="37">
        <v>0</v>
      </c>
      <c r="T1485" s="37">
        <v>0</v>
      </c>
      <c r="U1485" s="39">
        <v>0</v>
      </c>
      <c r="V1485" s="39">
        <v>0</v>
      </c>
    </row>
    <row r="1486" spans="1:22" x14ac:dyDescent="0.45">
      <c r="A1486" s="58">
        <v>44551</v>
      </c>
      <c r="B1486" s="36" t="s">
        <v>941</v>
      </c>
      <c r="C1486" s="36" t="s">
        <v>47</v>
      </c>
      <c r="D1486" s="36" t="s">
        <v>3364</v>
      </c>
      <c r="E1486" s="36" t="s">
        <v>3605</v>
      </c>
      <c r="F1486" s="36" t="s">
        <v>3154</v>
      </c>
      <c r="G1486" s="36" t="s">
        <v>3155</v>
      </c>
      <c r="H1486" s="37">
        <v>43</v>
      </c>
      <c r="I1486" s="37">
        <v>0</v>
      </c>
      <c r="J1486" s="38">
        <v>0</v>
      </c>
      <c r="L1486" s="39">
        <v>0</v>
      </c>
      <c r="M1486" s="39">
        <v>0</v>
      </c>
      <c r="P1486" s="37">
        <v>0</v>
      </c>
      <c r="Q1486" s="37">
        <v>0</v>
      </c>
      <c r="S1486" s="37">
        <v>0</v>
      </c>
      <c r="T1486" s="37">
        <v>0</v>
      </c>
      <c r="U1486" s="39">
        <v>0</v>
      </c>
      <c r="V1486" s="39">
        <v>0</v>
      </c>
    </row>
    <row r="1487" spans="1:22" x14ac:dyDescent="0.45">
      <c r="A1487" s="58">
        <v>44552</v>
      </c>
      <c r="B1487" s="36" t="s">
        <v>941</v>
      </c>
      <c r="C1487" s="36" t="s">
        <v>47</v>
      </c>
      <c r="D1487" s="36" t="s">
        <v>3364</v>
      </c>
      <c r="E1487" s="36" t="s">
        <v>3605</v>
      </c>
      <c r="F1487" s="36" t="s">
        <v>3154</v>
      </c>
      <c r="G1487" s="36" t="s">
        <v>3155</v>
      </c>
      <c r="H1487" s="37">
        <v>37</v>
      </c>
      <c r="I1487" s="37">
        <v>0</v>
      </c>
      <c r="J1487" s="38">
        <v>0</v>
      </c>
      <c r="L1487" s="39">
        <v>0</v>
      </c>
      <c r="M1487" s="39">
        <v>0</v>
      </c>
      <c r="P1487" s="37">
        <v>0</v>
      </c>
      <c r="Q1487" s="37">
        <v>0</v>
      </c>
      <c r="S1487" s="37">
        <v>0</v>
      </c>
      <c r="T1487" s="37">
        <v>0</v>
      </c>
      <c r="U1487" s="39">
        <v>0</v>
      </c>
      <c r="V1487" s="39">
        <v>0</v>
      </c>
    </row>
    <row r="1488" spans="1:22" x14ac:dyDescent="0.45">
      <c r="A1488" s="58">
        <v>44553</v>
      </c>
      <c r="B1488" s="36" t="s">
        <v>941</v>
      </c>
      <c r="C1488" s="36" t="s">
        <v>47</v>
      </c>
      <c r="D1488" s="36" t="s">
        <v>3364</v>
      </c>
      <c r="E1488" s="36" t="s">
        <v>3605</v>
      </c>
      <c r="F1488" s="36" t="s">
        <v>3154</v>
      </c>
      <c r="G1488" s="36" t="s">
        <v>3155</v>
      </c>
      <c r="H1488" s="37">
        <v>25</v>
      </c>
      <c r="I1488" s="37">
        <v>0</v>
      </c>
      <c r="J1488" s="38">
        <v>0</v>
      </c>
      <c r="L1488" s="39">
        <v>0</v>
      </c>
      <c r="M1488" s="39">
        <v>0</v>
      </c>
      <c r="P1488" s="37">
        <v>0</v>
      </c>
      <c r="Q1488" s="37">
        <v>0</v>
      </c>
      <c r="S1488" s="37">
        <v>0</v>
      </c>
      <c r="T1488" s="37">
        <v>0</v>
      </c>
      <c r="U1488" s="39">
        <v>0</v>
      </c>
      <c r="V1488" s="39">
        <v>0</v>
      </c>
    </row>
    <row r="1489" spans="1:22" x14ac:dyDescent="0.45">
      <c r="A1489" s="58">
        <v>44554</v>
      </c>
      <c r="B1489" s="36" t="s">
        <v>941</v>
      </c>
      <c r="C1489" s="36" t="s">
        <v>47</v>
      </c>
      <c r="D1489" s="36" t="s">
        <v>3364</v>
      </c>
      <c r="E1489" s="36" t="s">
        <v>3605</v>
      </c>
      <c r="F1489" s="36" t="s">
        <v>3154</v>
      </c>
      <c r="G1489" s="36" t="s">
        <v>3155</v>
      </c>
      <c r="H1489" s="37">
        <v>46</v>
      </c>
      <c r="I1489" s="37">
        <v>1</v>
      </c>
      <c r="J1489" s="38">
        <v>2.1739130434782608E-2</v>
      </c>
      <c r="K1489" s="39">
        <v>0.8</v>
      </c>
      <c r="L1489" s="39">
        <v>0.8</v>
      </c>
      <c r="M1489" s="39">
        <v>0</v>
      </c>
      <c r="O1489" s="40">
        <v>0</v>
      </c>
      <c r="P1489" s="37">
        <v>0</v>
      </c>
      <c r="Q1489" s="37">
        <v>0</v>
      </c>
      <c r="R1489" s="38">
        <v>0</v>
      </c>
      <c r="S1489" s="37">
        <v>0</v>
      </c>
      <c r="T1489" s="37">
        <v>0</v>
      </c>
      <c r="U1489" s="39">
        <v>0</v>
      </c>
      <c r="V1489" s="39">
        <v>0</v>
      </c>
    </row>
    <row r="1490" spans="1:22" x14ac:dyDescent="0.45">
      <c r="A1490" s="58">
        <v>44555</v>
      </c>
      <c r="B1490" s="36" t="s">
        <v>941</v>
      </c>
      <c r="C1490" s="36" t="s">
        <v>47</v>
      </c>
      <c r="D1490" s="36" t="s">
        <v>3364</v>
      </c>
      <c r="E1490" s="36" t="s">
        <v>3605</v>
      </c>
      <c r="F1490" s="36" t="s">
        <v>3154</v>
      </c>
      <c r="G1490" s="36" t="s">
        <v>3155</v>
      </c>
      <c r="H1490" s="37">
        <v>57</v>
      </c>
      <c r="I1490" s="37">
        <v>0</v>
      </c>
      <c r="J1490" s="38">
        <v>0</v>
      </c>
      <c r="L1490" s="39">
        <v>0</v>
      </c>
      <c r="M1490" s="39">
        <v>0</v>
      </c>
      <c r="P1490" s="37">
        <v>0</v>
      </c>
      <c r="Q1490" s="37">
        <v>0</v>
      </c>
      <c r="S1490" s="37">
        <v>0</v>
      </c>
      <c r="T1490" s="37">
        <v>0</v>
      </c>
      <c r="U1490" s="39">
        <v>0</v>
      </c>
      <c r="V1490" s="39">
        <v>0</v>
      </c>
    </row>
    <row r="1491" spans="1:22" x14ac:dyDescent="0.45">
      <c r="A1491" s="58">
        <v>44556</v>
      </c>
      <c r="B1491" s="36" t="s">
        <v>941</v>
      </c>
      <c r="C1491" s="36" t="s">
        <v>47</v>
      </c>
      <c r="D1491" s="36" t="s">
        <v>3364</v>
      </c>
      <c r="E1491" s="36" t="s">
        <v>3605</v>
      </c>
      <c r="F1491" s="36" t="s">
        <v>3154</v>
      </c>
      <c r="G1491" s="36" t="s">
        <v>3155</v>
      </c>
      <c r="H1491" s="37">
        <v>84</v>
      </c>
      <c r="I1491" s="37">
        <v>2</v>
      </c>
      <c r="J1491" s="38">
        <v>2.3809523809523808E-2</v>
      </c>
      <c r="K1491" s="39">
        <v>0.80500000000000005</v>
      </c>
      <c r="L1491" s="39">
        <v>1.61</v>
      </c>
      <c r="M1491" s="39">
        <v>0</v>
      </c>
      <c r="O1491" s="40">
        <v>0</v>
      </c>
      <c r="P1491" s="37">
        <v>0</v>
      </c>
      <c r="Q1491" s="37">
        <v>0</v>
      </c>
      <c r="R1491" s="38">
        <v>0</v>
      </c>
      <c r="S1491" s="37">
        <v>0</v>
      </c>
      <c r="T1491" s="37">
        <v>0</v>
      </c>
      <c r="U1491" s="39">
        <v>0</v>
      </c>
      <c r="V1491" s="39">
        <v>0</v>
      </c>
    </row>
    <row r="1492" spans="1:22" x14ac:dyDescent="0.45">
      <c r="A1492" s="58">
        <v>44551</v>
      </c>
      <c r="B1492" s="36" t="s">
        <v>941</v>
      </c>
      <c r="C1492" s="36" t="s">
        <v>47</v>
      </c>
      <c r="D1492" s="36" t="s">
        <v>3348</v>
      </c>
      <c r="E1492" s="36" t="s">
        <v>3607</v>
      </c>
      <c r="F1492" s="36" t="s">
        <v>3154</v>
      </c>
      <c r="G1492" s="36" t="s">
        <v>3155</v>
      </c>
      <c r="H1492" s="37">
        <v>1</v>
      </c>
      <c r="I1492" s="37">
        <v>0</v>
      </c>
      <c r="J1492" s="38">
        <v>0</v>
      </c>
      <c r="L1492" s="39">
        <v>0</v>
      </c>
      <c r="M1492" s="39">
        <v>0</v>
      </c>
      <c r="P1492" s="37">
        <v>0</v>
      </c>
      <c r="Q1492" s="37">
        <v>0</v>
      </c>
      <c r="S1492" s="37">
        <v>0</v>
      </c>
      <c r="T1492" s="37">
        <v>0</v>
      </c>
      <c r="U1492" s="39">
        <v>0</v>
      </c>
      <c r="V1492" s="39">
        <v>0</v>
      </c>
    </row>
    <row r="1493" spans="1:22" x14ac:dyDescent="0.45">
      <c r="A1493" s="58">
        <v>44552</v>
      </c>
      <c r="B1493" s="36" t="s">
        <v>941</v>
      </c>
      <c r="C1493" s="36" t="s">
        <v>47</v>
      </c>
      <c r="D1493" s="36" t="s">
        <v>3348</v>
      </c>
      <c r="E1493" s="36" t="s">
        <v>3607</v>
      </c>
      <c r="F1493" s="36" t="s">
        <v>3154</v>
      </c>
      <c r="G1493" s="36" t="s">
        <v>3155</v>
      </c>
      <c r="H1493" s="37">
        <v>0</v>
      </c>
      <c r="I1493" s="37">
        <v>0</v>
      </c>
      <c r="L1493" s="39">
        <v>0</v>
      </c>
      <c r="M1493" s="39">
        <v>0</v>
      </c>
      <c r="P1493" s="37">
        <v>0</v>
      </c>
      <c r="Q1493" s="37">
        <v>0</v>
      </c>
      <c r="S1493" s="37">
        <v>0</v>
      </c>
      <c r="T1493" s="37">
        <v>0</v>
      </c>
      <c r="U1493" s="39">
        <v>0</v>
      </c>
      <c r="V1493" s="39">
        <v>0</v>
      </c>
    </row>
    <row r="1494" spans="1:22" x14ac:dyDescent="0.45">
      <c r="A1494" s="58">
        <v>44554</v>
      </c>
      <c r="B1494" s="36" t="s">
        <v>941</v>
      </c>
      <c r="C1494" s="36" t="s">
        <v>47</v>
      </c>
      <c r="D1494" s="36" t="s">
        <v>3348</v>
      </c>
      <c r="E1494" s="36" t="s">
        <v>3607</v>
      </c>
      <c r="F1494" s="36" t="s">
        <v>3154</v>
      </c>
      <c r="G1494" s="36" t="s">
        <v>3155</v>
      </c>
      <c r="H1494" s="37">
        <v>1</v>
      </c>
      <c r="I1494" s="37">
        <v>0</v>
      </c>
      <c r="J1494" s="38">
        <v>0</v>
      </c>
      <c r="L1494" s="39">
        <v>0</v>
      </c>
      <c r="M1494" s="39">
        <v>0</v>
      </c>
      <c r="P1494" s="37">
        <v>0</v>
      </c>
      <c r="Q1494" s="37">
        <v>0</v>
      </c>
      <c r="S1494" s="37">
        <v>0</v>
      </c>
      <c r="T1494" s="37">
        <v>0</v>
      </c>
      <c r="U1494" s="39">
        <v>0</v>
      </c>
      <c r="V1494" s="39">
        <v>0</v>
      </c>
    </row>
    <row r="1495" spans="1:22" x14ac:dyDescent="0.45">
      <c r="A1495" s="58">
        <v>44551</v>
      </c>
      <c r="B1495" s="36" t="s">
        <v>941</v>
      </c>
      <c r="C1495" s="36" t="s">
        <v>47</v>
      </c>
      <c r="D1495" s="36" t="s">
        <v>3350</v>
      </c>
      <c r="E1495" s="36" t="s">
        <v>3607</v>
      </c>
      <c r="F1495" s="36" t="s">
        <v>3154</v>
      </c>
      <c r="G1495" s="36" t="s">
        <v>3155</v>
      </c>
      <c r="H1495" s="37">
        <v>12</v>
      </c>
      <c r="I1495" s="37">
        <v>0</v>
      </c>
      <c r="J1495" s="38">
        <v>0</v>
      </c>
      <c r="L1495" s="39">
        <v>0</v>
      </c>
      <c r="M1495" s="39">
        <v>0</v>
      </c>
      <c r="P1495" s="37">
        <v>0</v>
      </c>
      <c r="Q1495" s="37">
        <v>0</v>
      </c>
      <c r="S1495" s="37">
        <v>0</v>
      </c>
      <c r="T1495" s="37">
        <v>0</v>
      </c>
      <c r="U1495" s="39">
        <v>0</v>
      </c>
      <c r="V1495" s="39">
        <v>0</v>
      </c>
    </row>
    <row r="1496" spans="1:22" x14ac:dyDescent="0.45">
      <c r="A1496" s="58">
        <v>44552</v>
      </c>
      <c r="B1496" s="36" t="s">
        <v>941</v>
      </c>
      <c r="C1496" s="36" t="s">
        <v>47</v>
      </c>
      <c r="D1496" s="36" t="s">
        <v>3350</v>
      </c>
      <c r="E1496" s="36" t="s">
        <v>3607</v>
      </c>
      <c r="F1496" s="36" t="s">
        <v>3154</v>
      </c>
      <c r="G1496" s="36" t="s">
        <v>3155</v>
      </c>
      <c r="H1496" s="37">
        <v>60</v>
      </c>
      <c r="I1496" s="37">
        <v>0</v>
      </c>
      <c r="J1496" s="38">
        <v>0</v>
      </c>
      <c r="L1496" s="39">
        <v>0</v>
      </c>
      <c r="M1496" s="39">
        <v>0</v>
      </c>
      <c r="P1496" s="37">
        <v>0</v>
      </c>
      <c r="Q1496" s="37">
        <v>0</v>
      </c>
      <c r="S1496" s="37">
        <v>0</v>
      </c>
      <c r="T1496" s="37">
        <v>0</v>
      </c>
      <c r="U1496" s="39">
        <v>0</v>
      </c>
      <c r="V1496" s="39">
        <v>0</v>
      </c>
    </row>
    <row r="1497" spans="1:22" x14ac:dyDescent="0.45">
      <c r="A1497" s="58">
        <v>44553</v>
      </c>
      <c r="B1497" s="36" t="s">
        <v>941</v>
      </c>
      <c r="C1497" s="36" t="s">
        <v>47</v>
      </c>
      <c r="D1497" s="36" t="s">
        <v>3350</v>
      </c>
      <c r="E1497" s="36" t="s">
        <v>3607</v>
      </c>
      <c r="F1497" s="36" t="s">
        <v>3154</v>
      </c>
      <c r="G1497" s="36" t="s">
        <v>3155</v>
      </c>
      <c r="H1497" s="37">
        <v>4</v>
      </c>
      <c r="I1497" s="37">
        <v>0</v>
      </c>
      <c r="J1497" s="38">
        <v>0</v>
      </c>
      <c r="L1497" s="39">
        <v>0</v>
      </c>
      <c r="M1497" s="39">
        <v>0</v>
      </c>
      <c r="P1497" s="37">
        <v>0</v>
      </c>
      <c r="Q1497" s="37">
        <v>0</v>
      </c>
      <c r="S1497" s="37">
        <v>0</v>
      </c>
      <c r="T1497" s="37">
        <v>0</v>
      </c>
      <c r="U1497" s="39">
        <v>0</v>
      </c>
      <c r="V1497" s="39">
        <v>0</v>
      </c>
    </row>
    <row r="1498" spans="1:22" x14ac:dyDescent="0.45">
      <c r="A1498" s="58">
        <v>44554</v>
      </c>
      <c r="B1498" s="36" t="s">
        <v>941</v>
      </c>
      <c r="C1498" s="36" t="s">
        <v>47</v>
      </c>
      <c r="D1498" s="36" t="s">
        <v>3350</v>
      </c>
      <c r="E1498" s="36" t="s">
        <v>3607</v>
      </c>
      <c r="F1498" s="36" t="s">
        <v>3154</v>
      </c>
      <c r="G1498" s="36" t="s">
        <v>3155</v>
      </c>
      <c r="H1498" s="37">
        <v>12</v>
      </c>
      <c r="I1498" s="37">
        <v>0</v>
      </c>
      <c r="J1498" s="38">
        <v>0</v>
      </c>
      <c r="L1498" s="39">
        <v>0</v>
      </c>
      <c r="M1498" s="39">
        <v>0</v>
      </c>
      <c r="P1498" s="37">
        <v>0</v>
      </c>
      <c r="Q1498" s="37">
        <v>0</v>
      </c>
      <c r="S1498" s="37">
        <v>0</v>
      </c>
      <c r="T1498" s="37">
        <v>0</v>
      </c>
      <c r="U1498" s="39">
        <v>0</v>
      </c>
      <c r="V1498" s="39">
        <v>0</v>
      </c>
    </row>
    <row r="1499" spans="1:22" x14ac:dyDescent="0.45">
      <c r="A1499" s="58">
        <v>44555</v>
      </c>
      <c r="B1499" s="36" t="s">
        <v>941</v>
      </c>
      <c r="C1499" s="36" t="s">
        <v>47</v>
      </c>
      <c r="D1499" s="36" t="s">
        <v>3350</v>
      </c>
      <c r="E1499" s="36" t="s">
        <v>3607</v>
      </c>
      <c r="F1499" s="36" t="s">
        <v>3154</v>
      </c>
      <c r="G1499" s="36" t="s">
        <v>3155</v>
      </c>
      <c r="H1499" s="37">
        <v>2</v>
      </c>
      <c r="I1499" s="37">
        <v>0</v>
      </c>
      <c r="J1499" s="38">
        <v>0</v>
      </c>
      <c r="L1499" s="39">
        <v>0</v>
      </c>
      <c r="M1499" s="39">
        <v>0</v>
      </c>
      <c r="P1499" s="37">
        <v>0</v>
      </c>
      <c r="Q1499" s="37">
        <v>0</v>
      </c>
      <c r="S1499" s="37">
        <v>0</v>
      </c>
      <c r="T1499" s="37">
        <v>0</v>
      </c>
      <c r="U1499" s="39">
        <v>0</v>
      </c>
      <c r="V1499" s="39">
        <v>0</v>
      </c>
    </row>
    <row r="1500" spans="1:22" x14ac:dyDescent="0.45">
      <c r="A1500" s="58">
        <v>44556</v>
      </c>
      <c r="B1500" s="36" t="s">
        <v>941</v>
      </c>
      <c r="C1500" s="36" t="s">
        <v>47</v>
      </c>
      <c r="D1500" s="36" t="s">
        <v>3350</v>
      </c>
      <c r="E1500" s="36" t="s">
        <v>3607</v>
      </c>
      <c r="F1500" s="36" t="s">
        <v>3154</v>
      </c>
      <c r="G1500" s="36" t="s">
        <v>3155</v>
      </c>
      <c r="H1500" s="37">
        <v>80</v>
      </c>
      <c r="I1500" s="37">
        <v>0</v>
      </c>
      <c r="J1500" s="38">
        <v>0</v>
      </c>
      <c r="L1500" s="39">
        <v>0</v>
      </c>
      <c r="M1500" s="39">
        <v>0</v>
      </c>
      <c r="P1500" s="37">
        <v>0</v>
      </c>
      <c r="Q1500" s="37">
        <v>0</v>
      </c>
      <c r="S1500" s="37">
        <v>0</v>
      </c>
      <c r="T1500" s="37">
        <v>0</v>
      </c>
      <c r="U1500" s="39">
        <v>0</v>
      </c>
      <c r="V1500" s="39">
        <v>0</v>
      </c>
    </row>
    <row r="1501" spans="1:22" x14ac:dyDescent="0.45">
      <c r="A1501" s="58">
        <v>44551</v>
      </c>
      <c r="B1501" s="36" t="s">
        <v>941</v>
      </c>
      <c r="C1501" s="36" t="s">
        <v>47</v>
      </c>
      <c r="D1501" s="36" t="s">
        <v>3347</v>
      </c>
      <c r="E1501" s="36" t="s">
        <v>3608</v>
      </c>
      <c r="F1501" s="36" t="s">
        <v>3154</v>
      </c>
      <c r="G1501" s="36" t="s">
        <v>3155</v>
      </c>
      <c r="H1501" s="37">
        <v>20</v>
      </c>
      <c r="I1501" s="37">
        <v>0</v>
      </c>
      <c r="J1501" s="38">
        <v>0</v>
      </c>
      <c r="L1501" s="39">
        <v>0</v>
      </c>
      <c r="M1501" s="39">
        <v>0</v>
      </c>
      <c r="P1501" s="37">
        <v>0</v>
      </c>
      <c r="Q1501" s="37">
        <v>0</v>
      </c>
      <c r="S1501" s="37">
        <v>0</v>
      </c>
      <c r="T1501" s="37">
        <v>0</v>
      </c>
      <c r="U1501" s="39">
        <v>0</v>
      </c>
      <c r="V1501" s="39">
        <v>0</v>
      </c>
    </row>
    <row r="1502" spans="1:22" x14ac:dyDescent="0.45">
      <c r="A1502" s="58">
        <v>44553</v>
      </c>
      <c r="B1502" s="36" t="s">
        <v>941</v>
      </c>
      <c r="C1502" s="36" t="s">
        <v>47</v>
      </c>
      <c r="D1502" s="36" t="s">
        <v>3347</v>
      </c>
      <c r="E1502" s="36" t="s">
        <v>3608</v>
      </c>
      <c r="F1502" s="36" t="s">
        <v>3154</v>
      </c>
      <c r="G1502" s="36" t="s">
        <v>3155</v>
      </c>
      <c r="H1502" s="37">
        <v>2</v>
      </c>
      <c r="I1502" s="37">
        <v>0</v>
      </c>
      <c r="J1502" s="38">
        <v>0</v>
      </c>
      <c r="L1502" s="39">
        <v>0</v>
      </c>
      <c r="M1502" s="39">
        <v>0</v>
      </c>
      <c r="P1502" s="37">
        <v>0</v>
      </c>
      <c r="Q1502" s="37">
        <v>0</v>
      </c>
      <c r="S1502" s="37">
        <v>0</v>
      </c>
      <c r="T1502" s="37">
        <v>0</v>
      </c>
      <c r="U1502" s="39">
        <v>0</v>
      </c>
      <c r="V1502" s="39">
        <v>0</v>
      </c>
    </row>
    <row r="1503" spans="1:22" x14ac:dyDescent="0.45">
      <c r="A1503" s="58">
        <v>44556</v>
      </c>
      <c r="B1503" s="36" t="s">
        <v>941</v>
      </c>
      <c r="C1503" s="36" t="s">
        <v>47</v>
      </c>
      <c r="D1503" s="36" t="s">
        <v>3347</v>
      </c>
      <c r="E1503" s="36" t="s">
        <v>3608</v>
      </c>
      <c r="F1503" s="36" t="s">
        <v>3154</v>
      </c>
      <c r="G1503" s="36" t="s">
        <v>3155</v>
      </c>
      <c r="H1503" s="37">
        <v>9</v>
      </c>
      <c r="I1503" s="37">
        <v>0</v>
      </c>
      <c r="J1503" s="38">
        <v>0</v>
      </c>
      <c r="L1503" s="39">
        <v>0</v>
      </c>
      <c r="M1503" s="39">
        <v>0</v>
      </c>
      <c r="P1503" s="37">
        <v>0</v>
      </c>
      <c r="Q1503" s="37">
        <v>0</v>
      </c>
      <c r="S1503" s="37">
        <v>0</v>
      </c>
      <c r="T1503" s="37">
        <v>0</v>
      </c>
      <c r="U1503" s="39">
        <v>0</v>
      </c>
      <c r="V1503" s="39">
        <v>0</v>
      </c>
    </row>
    <row r="1504" spans="1:22" x14ac:dyDescent="0.45">
      <c r="A1504" s="58">
        <v>44551</v>
      </c>
      <c r="B1504" s="36" t="s">
        <v>941</v>
      </c>
      <c r="C1504" s="36" t="s">
        <v>47</v>
      </c>
      <c r="D1504" s="36" t="s">
        <v>3345</v>
      </c>
      <c r="E1504" s="36" t="s">
        <v>3609</v>
      </c>
      <c r="F1504" s="36" t="s">
        <v>3154</v>
      </c>
      <c r="G1504" s="36" t="s">
        <v>3155</v>
      </c>
      <c r="H1504" s="37">
        <v>2</v>
      </c>
      <c r="I1504" s="37">
        <v>0</v>
      </c>
      <c r="J1504" s="38">
        <v>0</v>
      </c>
      <c r="L1504" s="39">
        <v>0</v>
      </c>
      <c r="M1504" s="39">
        <v>0</v>
      </c>
      <c r="P1504" s="37">
        <v>0</v>
      </c>
      <c r="Q1504" s="37">
        <v>0</v>
      </c>
      <c r="S1504" s="37">
        <v>0</v>
      </c>
      <c r="T1504" s="37">
        <v>0</v>
      </c>
      <c r="U1504" s="39">
        <v>0</v>
      </c>
      <c r="V1504" s="39">
        <v>0</v>
      </c>
    </row>
    <row r="1505" spans="1:22" x14ac:dyDescent="0.45">
      <c r="A1505" s="58">
        <v>44552</v>
      </c>
      <c r="B1505" s="36" t="s">
        <v>941</v>
      </c>
      <c r="C1505" s="36" t="s">
        <v>47</v>
      </c>
      <c r="D1505" s="36" t="s">
        <v>3345</v>
      </c>
      <c r="E1505" s="36" t="s">
        <v>3609</v>
      </c>
      <c r="F1505" s="36" t="s">
        <v>3154</v>
      </c>
      <c r="G1505" s="36" t="s">
        <v>3155</v>
      </c>
      <c r="H1505" s="37">
        <v>4</v>
      </c>
      <c r="I1505" s="37">
        <v>0</v>
      </c>
      <c r="J1505" s="38">
        <v>0</v>
      </c>
      <c r="L1505" s="39">
        <v>0</v>
      </c>
      <c r="M1505" s="39">
        <v>0</v>
      </c>
      <c r="P1505" s="37">
        <v>0</v>
      </c>
      <c r="Q1505" s="37">
        <v>0</v>
      </c>
      <c r="S1505" s="37">
        <v>0</v>
      </c>
      <c r="T1505" s="37">
        <v>0</v>
      </c>
      <c r="U1505" s="39">
        <v>0</v>
      </c>
      <c r="V1505" s="39">
        <v>0</v>
      </c>
    </row>
    <row r="1506" spans="1:22" x14ac:dyDescent="0.45">
      <c r="A1506" s="58">
        <v>44553</v>
      </c>
      <c r="B1506" s="36" t="s">
        <v>941</v>
      </c>
      <c r="C1506" s="36" t="s">
        <v>47</v>
      </c>
      <c r="D1506" s="36" t="s">
        <v>3345</v>
      </c>
      <c r="E1506" s="36" t="s">
        <v>3609</v>
      </c>
      <c r="F1506" s="36" t="s">
        <v>3154</v>
      </c>
      <c r="G1506" s="36" t="s">
        <v>3155</v>
      </c>
      <c r="H1506" s="37">
        <v>2</v>
      </c>
      <c r="I1506" s="37">
        <v>0</v>
      </c>
      <c r="J1506" s="38">
        <v>0</v>
      </c>
      <c r="L1506" s="39">
        <v>0</v>
      </c>
      <c r="M1506" s="39">
        <v>0</v>
      </c>
      <c r="P1506" s="37">
        <v>0</v>
      </c>
      <c r="Q1506" s="37">
        <v>0</v>
      </c>
      <c r="S1506" s="37">
        <v>0</v>
      </c>
      <c r="T1506" s="37">
        <v>0</v>
      </c>
      <c r="U1506" s="39">
        <v>0</v>
      </c>
      <c r="V1506" s="39">
        <v>0</v>
      </c>
    </row>
    <row r="1507" spans="1:22" x14ac:dyDescent="0.45">
      <c r="A1507" s="58">
        <v>44554</v>
      </c>
      <c r="B1507" s="36" t="s">
        <v>941</v>
      </c>
      <c r="C1507" s="36" t="s">
        <v>47</v>
      </c>
      <c r="D1507" s="36" t="s">
        <v>3345</v>
      </c>
      <c r="E1507" s="36" t="s">
        <v>3609</v>
      </c>
      <c r="F1507" s="36" t="s">
        <v>3154</v>
      </c>
      <c r="G1507" s="36" t="s">
        <v>3155</v>
      </c>
      <c r="H1507" s="37">
        <v>1</v>
      </c>
      <c r="I1507" s="37">
        <v>0</v>
      </c>
      <c r="J1507" s="38">
        <v>0</v>
      </c>
      <c r="L1507" s="39">
        <v>0</v>
      </c>
      <c r="M1507" s="39">
        <v>0</v>
      </c>
      <c r="P1507" s="37">
        <v>0</v>
      </c>
      <c r="Q1507" s="37">
        <v>0</v>
      </c>
      <c r="S1507" s="37">
        <v>0</v>
      </c>
      <c r="T1507" s="37">
        <v>0</v>
      </c>
      <c r="U1507" s="39">
        <v>0</v>
      </c>
      <c r="V1507" s="39">
        <v>0</v>
      </c>
    </row>
    <row r="1508" spans="1:22" x14ac:dyDescent="0.45">
      <c r="A1508" s="58">
        <v>44555</v>
      </c>
      <c r="B1508" s="36" t="s">
        <v>941</v>
      </c>
      <c r="C1508" s="36" t="s">
        <v>47</v>
      </c>
      <c r="D1508" s="36" t="s">
        <v>3345</v>
      </c>
      <c r="E1508" s="36" t="s">
        <v>3609</v>
      </c>
      <c r="F1508" s="36" t="s">
        <v>3154</v>
      </c>
      <c r="G1508" s="36" t="s">
        <v>3155</v>
      </c>
      <c r="H1508" s="37">
        <v>2</v>
      </c>
      <c r="I1508" s="37">
        <v>0</v>
      </c>
      <c r="J1508" s="38">
        <v>0</v>
      </c>
      <c r="L1508" s="39">
        <v>0</v>
      </c>
      <c r="M1508" s="39">
        <v>0</v>
      </c>
      <c r="P1508" s="37">
        <v>0</v>
      </c>
      <c r="Q1508" s="37">
        <v>0</v>
      </c>
      <c r="S1508" s="37">
        <v>0</v>
      </c>
      <c r="T1508" s="37">
        <v>0</v>
      </c>
      <c r="U1508" s="39">
        <v>0</v>
      </c>
      <c r="V1508" s="39">
        <v>0</v>
      </c>
    </row>
    <row r="1509" spans="1:22" x14ac:dyDescent="0.45">
      <c r="A1509" s="58">
        <v>44556</v>
      </c>
      <c r="B1509" s="36" t="s">
        <v>941</v>
      </c>
      <c r="C1509" s="36" t="s">
        <v>47</v>
      </c>
      <c r="D1509" s="36" t="s">
        <v>3345</v>
      </c>
      <c r="E1509" s="36" t="s">
        <v>3609</v>
      </c>
      <c r="F1509" s="36" t="s">
        <v>3154</v>
      </c>
      <c r="G1509" s="36" t="s">
        <v>3155</v>
      </c>
      <c r="H1509" s="37">
        <v>19</v>
      </c>
      <c r="I1509" s="37">
        <v>0</v>
      </c>
      <c r="J1509" s="38">
        <v>0</v>
      </c>
      <c r="L1509" s="39">
        <v>0</v>
      </c>
      <c r="M1509" s="39">
        <v>0</v>
      </c>
      <c r="P1509" s="37">
        <v>0</v>
      </c>
      <c r="Q1509" s="37">
        <v>0</v>
      </c>
      <c r="S1509" s="37">
        <v>0</v>
      </c>
      <c r="T1509" s="37">
        <v>0</v>
      </c>
      <c r="U1509" s="39">
        <v>0</v>
      </c>
      <c r="V1509" s="39">
        <v>0</v>
      </c>
    </row>
    <row r="1510" spans="1:22" x14ac:dyDescent="0.45">
      <c r="A1510" s="58">
        <v>44551</v>
      </c>
      <c r="B1510" s="36" t="s">
        <v>941</v>
      </c>
      <c r="C1510" s="36" t="s">
        <v>47</v>
      </c>
      <c r="D1510" s="36" t="s">
        <v>3501</v>
      </c>
      <c r="E1510" s="36" t="s">
        <v>3584</v>
      </c>
      <c r="F1510" s="36" t="s">
        <v>3154</v>
      </c>
      <c r="G1510" s="36" t="s">
        <v>3155</v>
      </c>
      <c r="H1510" s="37">
        <v>2688</v>
      </c>
      <c r="I1510" s="37">
        <v>16</v>
      </c>
      <c r="J1510" s="38">
        <v>5.9523809523809521E-3</v>
      </c>
      <c r="K1510" s="39">
        <v>1.6237499999999998</v>
      </c>
      <c r="L1510" s="39">
        <v>25.979999999999997</v>
      </c>
      <c r="M1510" s="39">
        <v>79.989999999999995</v>
      </c>
      <c r="N1510" s="38">
        <v>0.32479059882485312</v>
      </c>
      <c r="O1510" s="40">
        <v>3.0789068514241724</v>
      </c>
      <c r="P1510" s="37">
        <v>1</v>
      </c>
      <c r="Q1510" s="37">
        <v>1</v>
      </c>
      <c r="R1510" s="38">
        <v>6.25E-2</v>
      </c>
      <c r="S1510" s="37">
        <v>1</v>
      </c>
      <c r="T1510" s="37">
        <v>0</v>
      </c>
      <c r="U1510" s="39">
        <v>79.989999999999995</v>
      </c>
      <c r="V1510" s="39">
        <v>0</v>
      </c>
    </row>
    <row r="1511" spans="1:22" x14ac:dyDescent="0.45">
      <c r="A1511" s="58">
        <v>44552</v>
      </c>
      <c r="B1511" s="36" t="s">
        <v>941</v>
      </c>
      <c r="C1511" s="36" t="s">
        <v>47</v>
      </c>
      <c r="D1511" s="36" t="s">
        <v>3501</v>
      </c>
      <c r="E1511" s="36" t="s">
        <v>3584</v>
      </c>
      <c r="F1511" s="36" t="s">
        <v>3154</v>
      </c>
      <c r="G1511" s="36" t="s">
        <v>3155</v>
      </c>
      <c r="H1511" s="37">
        <v>795</v>
      </c>
      <c r="I1511" s="37">
        <v>2</v>
      </c>
      <c r="J1511" s="38">
        <v>2.5157232704402514E-3</v>
      </c>
      <c r="K1511" s="39">
        <v>1.08</v>
      </c>
      <c r="L1511" s="39">
        <v>2.16</v>
      </c>
      <c r="M1511" s="39">
        <v>0</v>
      </c>
      <c r="O1511" s="40">
        <v>0</v>
      </c>
      <c r="P1511" s="37">
        <v>0</v>
      </c>
      <c r="Q1511" s="37">
        <v>0</v>
      </c>
      <c r="R1511" s="38">
        <v>0</v>
      </c>
      <c r="S1511" s="37">
        <v>0</v>
      </c>
      <c r="T1511" s="37">
        <v>0</v>
      </c>
      <c r="U1511" s="39">
        <v>0</v>
      </c>
      <c r="V1511" s="39">
        <v>0</v>
      </c>
    </row>
    <row r="1512" spans="1:22" x14ac:dyDescent="0.45">
      <c r="A1512" s="58">
        <v>44553</v>
      </c>
      <c r="B1512" s="36" t="s">
        <v>941</v>
      </c>
      <c r="C1512" s="36" t="s">
        <v>47</v>
      </c>
      <c r="D1512" s="36" t="s">
        <v>3501</v>
      </c>
      <c r="E1512" s="36" t="s">
        <v>3584</v>
      </c>
      <c r="F1512" s="36" t="s">
        <v>3154</v>
      </c>
      <c r="G1512" s="36" t="s">
        <v>3155</v>
      </c>
      <c r="H1512" s="37">
        <v>1923</v>
      </c>
      <c r="I1512" s="37">
        <v>19</v>
      </c>
      <c r="J1512" s="38">
        <v>9.8803952158086315E-3</v>
      </c>
      <c r="K1512" s="39">
        <v>1.923157894736842</v>
      </c>
      <c r="L1512" s="39">
        <v>36.54</v>
      </c>
      <c r="M1512" s="39">
        <v>124.99</v>
      </c>
      <c r="N1512" s="38">
        <v>0.2923433874709977</v>
      </c>
      <c r="O1512" s="40">
        <v>3.4206349206349205</v>
      </c>
      <c r="P1512" s="37">
        <v>1</v>
      </c>
      <c r="Q1512" s="37">
        <v>1</v>
      </c>
      <c r="R1512" s="38">
        <v>5.2631578947368418E-2</v>
      </c>
      <c r="S1512" s="37">
        <v>0</v>
      </c>
      <c r="T1512" s="37">
        <v>1</v>
      </c>
      <c r="U1512" s="39">
        <v>0</v>
      </c>
      <c r="V1512" s="39">
        <v>124.99</v>
      </c>
    </row>
    <row r="1513" spans="1:22" x14ac:dyDescent="0.45">
      <c r="A1513" s="58">
        <v>44554</v>
      </c>
      <c r="B1513" s="36" t="s">
        <v>941</v>
      </c>
      <c r="C1513" s="36" t="s">
        <v>47</v>
      </c>
      <c r="D1513" s="36" t="s">
        <v>3501</v>
      </c>
      <c r="E1513" s="36" t="s">
        <v>3584</v>
      </c>
      <c r="F1513" s="36" t="s">
        <v>3154</v>
      </c>
      <c r="G1513" s="36" t="s">
        <v>3155</v>
      </c>
      <c r="H1513" s="37">
        <v>283</v>
      </c>
      <c r="I1513" s="37">
        <v>3</v>
      </c>
      <c r="J1513" s="38">
        <v>1.0600706713780918E-2</v>
      </c>
      <c r="K1513" s="39">
        <v>1.4000000000000001</v>
      </c>
      <c r="L1513" s="39">
        <v>4.2</v>
      </c>
      <c r="M1513" s="39">
        <v>0</v>
      </c>
      <c r="O1513" s="40">
        <v>0</v>
      </c>
      <c r="P1513" s="37">
        <v>0</v>
      </c>
      <c r="Q1513" s="37">
        <v>0</v>
      </c>
      <c r="R1513" s="38">
        <v>0</v>
      </c>
      <c r="S1513" s="37">
        <v>0</v>
      </c>
      <c r="T1513" s="37">
        <v>0</v>
      </c>
      <c r="U1513" s="39">
        <v>0</v>
      </c>
      <c r="V1513" s="39">
        <v>0</v>
      </c>
    </row>
    <row r="1514" spans="1:22" x14ac:dyDescent="0.45">
      <c r="A1514" s="58">
        <v>44555</v>
      </c>
      <c r="B1514" s="36" t="s">
        <v>941</v>
      </c>
      <c r="C1514" s="36" t="s">
        <v>47</v>
      </c>
      <c r="D1514" s="36" t="s">
        <v>3501</v>
      </c>
      <c r="E1514" s="36" t="s">
        <v>3584</v>
      </c>
      <c r="F1514" s="36" t="s">
        <v>3154</v>
      </c>
      <c r="G1514" s="36" t="s">
        <v>3155</v>
      </c>
      <c r="H1514" s="37">
        <v>45</v>
      </c>
      <c r="I1514" s="37">
        <v>0</v>
      </c>
      <c r="J1514" s="38">
        <v>0</v>
      </c>
      <c r="L1514" s="39">
        <v>0</v>
      </c>
      <c r="M1514" s="39">
        <v>0</v>
      </c>
      <c r="P1514" s="37">
        <v>0</v>
      </c>
      <c r="Q1514" s="37">
        <v>0</v>
      </c>
      <c r="S1514" s="37">
        <v>0</v>
      </c>
      <c r="T1514" s="37">
        <v>0</v>
      </c>
      <c r="U1514" s="39">
        <v>0</v>
      </c>
      <c r="V1514" s="39">
        <v>0</v>
      </c>
    </row>
    <row r="1515" spans="1:22" x14ac:dyDescent="0.45">
      <c r="A1515" s="58">
        <v>44556</v>
      </c>
      <c r="B1515" s="36" t="s">
        <v>941</v>
      </c>
      <c r="C1515" s="36" t="s">
        <v>47</v>
      </c>
      <c r="D1515" s="36" t="s">
        <v>3501</v>
      </c>
      <c r="E1515" s="36" t="s">
        <v>3584</v>
      </c>
      <c r="F1515" s="36" t="s">
        <v>3154</v>
      </c>
      <c r="G1515" s="36" t="s">
        <v>3155</v>
      </c>
      <c r="H1515" s="37">
        <v>1652</v>
      </c>
      <c r="I1515" s="37">
        <v>14</v>
      </c>
      <c r="J1515" s="38">
        <v>8.4745762711864406E-3</v>
      </c>
      <c r="K1515" s="39">
        <v>1.3664285714285715</v>
      </c>
      <c r="L1515" s="39">
        <v>19.130000000000003</v>
      </c>
      <c r="M1515" s="39">
        <v>0</v>
      </c>
      <c r="O1515" s="40">
        <v>0</v>
      </c>
      <c r="P1515" s="37">
        <v>0</v>
      </c>
      <c r="Q1515" s="37">
        <v>0</v>
      </c>
      <c r="R1515" s="38">
        <v>0</v>
      </c>
      <c r="S1515" s="37">
        <v>0</v>
      </c>
      <c r="T1515" s="37">
        <v>0</v>
      </c>
      <c r="U1515" s="39">
        <v>0</v>
      </c>
      <c r="V1515" s="39">
        <v>0</v>
      </c>
    </row>
    <row r="1516" spans="1:22" x14ac:dyDescent="0.45">
      <c r="A1516" s="58">
        <v>44551</v>
      </c>
      <c r="B1516" s="36" t="s">
        <v>941</v>
      </c>
      <c r="C1516" s="36" t="s">
        <v>47</v>
      </c>
      <c r="D1516" s="36" t="s">
        <v>3453</v>
      </c>
      <c r="E1516" s="36" t="s">
        <v>3585</v>
      </c>
      <c r="F1516" s="36" t="s">
        <v>3159</v>
      </c>
      <c r="G1516" s="36" t="s">
        <v>3160</v>
      </c>
      <c r="H1516" s="37">
        <v>215</v>
      </c>
      <c r="I1516" s="37">
        <v>0</v>
      </c>
      <c r="J1516" s="38">
        <v>0</v>
      </c>
      <c r="L1516" s="39">
        <v>0</v>
      </c>
      <c r="M1516" s="39">
        <v>0</v>
      </c>
      <c r="P1516" s="37">
        <v>0</v>
      </c>
      <c r="Q1516" s="37">
        <v>0</v>
      </c>
      <c r="S1516" s="37">
        <v>0</v>
      </c>
      <c r="T1516" s="37">
        <v>0</v>
      </c>
      <c r="U1516" s="39">
        <v>0</v>
      </c>
      <c r="V1516" s="39">
        <v>0</v>
      </c>
    </row>
    <row r="1517" spans="1:22" x14ac:dyDescent="0.45">
      <c r="A1517" s="58">
        <v>44552</v>
      </c>
      <c r="B1517" s="36" t="s">
        <v>941</v>
      </c>
      <c r="C1517" s="36" t="s">
        <v>47</v>
      </c>
      <c r="D1517" s="36" t="s">
        <v>3453</v>
      </c>
      <c r="E1517" s="36" t="s">
        <v>3585</v>
      </c>
      <c r="F1517" s="36" t="s">
        <v>3159</v>
      </c>
      <c r="G1517" s="36" t="s">
        <v>3160</v>
      </c>
      <c r="H1517" s="37">
        <v>173</v>
      </c>
      <c r="I1517" s="37">
        <v>0</v>
      </c>
      <c r="J1517" s="38">
        <v>0</v>
      </c>
      <c r="L1517" s="39">
        <v>0</v>
      </c>
      <c r="M1517" s="39">
        <v>0</v>
      </c>
      <c r="P1517" s="37">
        <v>0</v>
      </c>
      <c r="Q1517" s="37">
        <v>0</v>
      </c>
      <c r="S1517" s="37">
        <v>0</v>
      </c>
      <c r="T1517" s="37">
        <v>0</v>
      </c>
      <c r="U1517" s="39">
        <v>0</v>
      </c>
      <c r="V1517" s="39">
        <v>0</v>
      </c>
    </row>
    <row r="1518" spans="1:22" x14ac:dyDescent="0.45">
      <c r="A1518" s="58">
        <v>44553</v>
      </c>
      <c r="B1518" s="36" t="s">
        <v>941</v>
      </c>
      <c r="C1518" s="36" t="s">
        <v>47</v>
      </c>
      <c r="D1518" s="36" t="s">
        <v>3453</v>
      </c>
      <c r="E1518" s="36" t="s">
        <v>3585</v>
      </c>
      <c r="F1518" s="36" t="s">
        <v>3159</v>
      </c>
      <c r="G1518" s="36" t="s">
        <v>3160</v>
      </c>
      <c r="H1518" s="37">
        <v>129</v>
      </c>
      <c r="I1518" s="37">
        <v>1</v>
      </c>
      <c r="J1518" s="38">
        <v>7.7519379844961248E-3</v>
      </c>
      <c r="K1518" s="39">
        <v>0.28000000000000003</v>
      </c>
      <c r="L1518" s="39">
        <v>0.28000000000000003</v>
      </c>
      <c r="M1518" s="39">
        <v>0</v>
      </c>
      <c r="O1518" s="40">
        <v>0</v>
      </c>
      <c r="P1518" s="37">
        <v>0</v>
      </c>
      <c r="Q1518" s="37">
        <v>0</v>
      </c>
      <c r="R1518" s="38">
        <v>0</v>
      </c>
      <c r="S1518" s="37">
        <v>0</v>
      </c>
      <c r="T1518" s="37">
        <v>0</v>
      </c>
      <c r="U1518" s="39">
        <v>0</v>
      </c>
      <c r="V1518" s="39">
        <v>0</v>
      </c>
    </row>
    <row r="1519" spans="1:22" x14ac:dyDescent="0.45">
      <c r="A1519" s="58">
        <v>44554</v>
      </c>
      <c r="B1519" s="36" t="s">
        <v>941</v>
      </c>
      <c r="C1519" s="36" t="s">
        <v>47</v>
      </c>
      <c r="D1519" s="36" t="s">
        <v>3453</v>
      </c>
      <c r="E1519" s="36" t="s">
        <v>3585</v>
      </c>
      <c r="F1519" s="36" t="s">
        <v>3159</v>
      </c>
      <c r="G1519" s="36" t="s">
        <v>3160</v>
      </c>
      <c r="H1519" s="37">
        <v>81</v>
      </c>
      <c r="I1519" s="37">
        <v>0</v>
      </c>
      <c r="J1519" s="38">
        <v>0</v>
      </c>
      <c r="L1519" s="39">
        <v>0</v>
      </c>
      <c r="M1519" s="39">
        <v>0</v>
      </c>
      <c r="P1519" s="37">
        <v>0</v>
      </c>
      <c r="Q1519" s="37">
        <v>0</v>
      </c>
      <c r="S1519" s="37">
        <v>0</v>
      </c>
      <c r="T1519" s="37">
        <v>0</v>
      </c>
      <c r="U1519" s="39">
        <v>0</v>
      </c>
      <c r="V1519" s="39">
        <v>0</v>
      </c>
    </row>
    <row r="1520" spans="1:22" x14ac:dyDescent="0.45">
      <c r="A1520" s="58">
        <v>44555</v>
      </c>
      <c r="B1520" s="36" t="s">
        <v>941</v>
      </c>
      <c r="C1520" s="36" t="s">
        <v>47</v>
      </c>
      <c r="D1520" s="36" t="s">
        <v>3453</v>
      </c>
      <c r="E1520" s="36" t="s">
        <v>3585</v>
      </c>
      <c r="F1520" s="36" t="s">
        <v>3159</v>
      </c>
      <c r="G1520" s="36" t="s">
        <v>3160</v>
      </c>
      <c r="H1520" s="37">
        <v>48</v>
      </c>
      <c r="I1520" s="37">
        <v>0</v>
      </c>
      <c r="J1520" s="38">
        <v>0</v>
      </c>
      <c r="L1520" s="39">
        <v>0</v>
      </c>
      <c r="M1520" s="39">
        <v>0</v>
      </c>
      <c r="P1520" s="37">
        <v>0</v>
      </c>
      <c r="Q1520" s="37">
        <v>0</v>
      </c>
      <c r="S1520" s="37">
        <v>0</v>
      </c>
      <c r="T1520" s="37">
        <v>0</v>
      </c>
      <c r="U1520" s="39">
        <v>0</v>
      </c>
      <c r="V1520" s="39">
        <v>0</v>
      </c>
    </row>
    <row r="1521" spans="1:22" x14ac:dyDescent="0.45">
      <c r="A1521" s="58">
        <v>44556</v>
      </c>
      <c r="B1521" s="36" t="s">
        <v>941</v>
      </c>
      <c r="C1521" s="36" t="s">
        <v>47</v>
      </c>
      <c r="D1521" s="36" t="s">
        <v>3453</v>
      </c>
      <c r="E1521" s="36" t="s">
        <v>3585</v>
      </c>
      <c r="F1521" s="36" t="s">
        <v>3159</v>
      </c>
      <c r="G1521" s="36" t="s">
        <v>3160</v>
      </c>
      <c r="H1521" s="37">
        <v>72</v>
      </c>
      <c r="I1521" s="37">
        <v>0</v>
      </c>
      <c r="J1521" s="38">
        <v>0</v>
      </c>
      <c r="L1521" s="39">
        <v>0</v>
      </c>
      <c r="M1521" s="39">
        <v>0</v>
      </c>
      <c r="P1521" s="37">
        <v>0</v>
      </c>
      <c r="Q1521" s="37">
        <v>0</v>
      </c>
      <c r="S1521" s="37">
        <v>0</v>
      </c>
      <c r="T1521" s="37">
        <v>0</v>
      </c>
      <c r="U1521" s="39">
        <v>0</v>
      </c>
      <c r="V1521" s="39">
        <v>0</v>
      </c>
    </row>
    <row r="1522" spans="1:22" x14ac:dyDescent="0.45">
      <c r="A1522" s="58">
        <v>44551</v>
      </c>
      <c r="B1522" s="36" t="s">
        <v>941</v>
      </c>
      <c r="C1522" s="36" t="s">
        <v>47</v>
      </c>
      <c r="D1522" s="36" t="s">
        <v>3279</v>
      </c>
      <c r="E1522" s="36" t="s">
        <v>3586</v>
      </c>
      <c r="F1522" s="36" t="s">
        <v>3159</v>
      </c>
      <c r="G1522" s="36" t="s">
        <v>3160</v>
      </c>
      <c r="H1522" s="37">
        <v>16</v>
      </c>
      <c r="I1522" s="37">
        <v>0</v>
      </c>
      <c r="J1522" s="38">
        <v>0</v>
      </c>
      <c r="L1522" s="39">
        <v>0</v>
      </c>
      <c r="M1522" s="39">
        <v>0</v>
      </c>
      <c r="P1522" s="37">
        <v>0</v>
      </c>
      <c r="Q1522" s="37">
        <v>0</v>
      </c>
      <c r="S1522" s="37">
        <v>0</v>
      </c>
      <c r="T1522" s="37">
        <v>0</v>
      </c>
      <c r="U1522" s="39">
        <v>0</v>
      </c>
      <c r="V1522" s="39">
        <v>0</v>
      </c>
    </row>
    <row r="1523" spans="1:22" x14ac:dyDescent="0.45">
      <c r="A1523" s="58">
        <v>44552</v>
      </c>
      <c r="B1523" s="36" t="s">
        <v>941</v>
      </c>
      <c r="C1523" s="36" t="s">
        <v>47</v>
      </c>
      <c r="D1523" s="36" t="s">
        <v>3279</v>
      </c>
      <c r="E1523" s="36" t="s">
        <v>3586</v>
      </c>
      <c r="F1523" s="36" t="s">
        <v>3159</v>
      </c>
      <c r="G1523" s="36" t="s">
        <v>3160</v>
      </c>
      <c r="H1523" s="37">
        <v>17</v>
      </c>
      <c r="I1523" s="37">
        <v>0</v>
      </c>
      <c r="J1523" s="38">
        <v>0</v>
      </c>
      <c r="L1523" s="39">
        <v>0</v>
      </c>
      <c r="M1523" s="39">
        <v>0</v>
      </c>
      <c r="P1523" s="37">
        <v>0</v>
      </c>
      <c r="Q1523" s="37">
        <v>0</v>
      </c>
      <c r="S1523" s="37">
        <v>0</v>
      </c>
      <c r="T1523" s="37">
        <v>0</v>
      </c>
      <c r="U1523" s="39">
        <v>0</v>
      </c>
      <c r="V1523" s="39">
        <v>0</v>
      </c>
    </row>
    <row r="1524" spans="1:22" x14ac:dyDescent="0.45">
      <c r="A1524" s="58">
        <v>44553</v>
      </c>
      <c r="B1524" s="36" t="s">
        <v>941</v>
      </c>
      <c r="C1524" s="36" t="s">
        <v>47</v>
      </c>
      <c r="D1524" s="36" t="s">
        <v>3279</v>
      </c>
      <c r="E1524" s="36" t="s">
        <v>3586</v>
      </c>
      <c r="F1524" s="36" t="s">
        <v>3159</v>
      </c>
      <c r="G1524" s="36" t="s">
        <v>3160</v>
      </c>
      <c r="H1524" s="37">
        <v>2</v>
      </c>
      <c r="I1524" s="37">
        <v>0</v>
      </c>
      <c r="J1524" s="38">
        <v>0</v>
      </c>
      <c r="L1524" s="39">
        <v>0</v>
      </c>
      <c r="M1524" s="39">
        <v>0</v>
      </c>
      <c r="P1524" s="37">
        <v>0</v>
      </c>
      <c r="Q1524" s="37">
        <v>0</v>
      </c>
      <c r="S1524" s="37">
        <v>0</v>
      </c>
      <c r="T1524" s="37">
        <v>0</v>
      </c>
      <c r="U1524" s="39">
        <v>0</v>
      </c>
      <c r="V1524" s="39">
        <v>0</v>
      </c>
    </row>
    <row r="1525" spans="1:22" x14ac:dyDescent="0.45">
      <c r="A1525" s="58">
        <v>44554</v>
      </c>
      <c r="B1525" s="36" t="s">
        <v>941</v>
      </c>
      <c r="C1525" s="36" t="s">
        <v>47</v>
      </c>
      <c r="D1525" s="36" t="s">
        <v>3279</v>
      </c>
      <c r="E1525" s="36" t="s">
        <v>3586</v>
      </c>
      <c r="F1525" s="36" t="s">
        <v>3159</v>
      </c>
      <c r="G1525" s="36" t="s">
        <v>3160</v>
      </c>
      <c r="H1525" s="37">
        <v>1</v>
      </c>
      <c r="I1525" s="37">
        <v>0</v>
      </c>
      <c r="J1525" s="38">
        <v>0</v>
      </c>
      <c r="L1525" s="39">
        <v>0</v>
      </c>
      <c r="M1525" s="39">
        <v>0</v>
      </c>
      <c r="P1525" s="37">
        <v>0</v>
      </c>
      <c r="Q1525" s="37">
        <v>0</v>
      </c>
      <c r="S1525" s="37">
        <v>0</v>
      </c>
      <c r="T1525" s="37">
        <v>0</v>
      </c>
      <c r="U1525" s="39">
        <v>0</v>
      </c>
      <c r="V1525" s="39">
        <v>0</v>
      </c>
    </row>
    <row r="1526" spans="1:22" x14ac:dyDescent="0.45">
      <c r="A1526" s="58">
        <v>44556</v>
      </c>
      <c r="B1526" s="36" t="s">
        <v>941</v>
      </c>
      <c r="C1526" s="36" t="s">
        <v>47</v>
      </c>
      <c r="D1526" s="36" t="s">
        <v>3279</v>
      </c>
      <c r="E1526" s="36" t="s">
        <v>3586</v>
      </c>
      <c r="F1526" s="36" t="s">
        <v>3159</v>
      </c>
      <c r="G1526" s="36" t="s">
        <v>3160</v>
      </c>
      <c r="H1526" s="37">
        <v>1</v>
      </c>
      <c r="I1526" s="37">
        <v>0</v>
      </c>
      <c r="J1526" s="38">
        <v>0</v>
      </c>
      <c r="L1526" s="39">
        <v>0</v>
      </c>
      <c r="M1526" s="39">
        <v>0</v>
      </c>
      <c r="P1526" s="37">
        <v>0</v>
      </c>
      <c r="Q1526" s="37">
        <v>0</v>
      </c>
      <c r="S1526" s="37">
        <v>0</v>
      </c>
      <c r="T1526" s="37">
        <v>0</v>
      </c>
      <c r="U1526" s="39">
        <v>0</v>
      </c>
      <c r="V1526" s="39">
        <v>0</v>
      </c>
    </row>
    <row r="1527" spans="1:22" x14ac:dyDescent="0.45">
      <c r="A1527" s="58">
        <v>44554</v>
      </c>
      <c r="B1527" s="36" t="s">
        <v>941</v>
      </c>
      <c r="C1527" s="36" t="s">
        <v>47</v>
      </c>
      <c r="D1527" s="36" t="s">
        <v>3529</v>
      </c>
      <c r="E1527" s="36" t="s">
        <v>3586</v>
      </c>
      <c r="F1527" s="36" t="s">
        <v>3159</v>
      </c>
      <c r="G1527" s="36" t="s">
        <v>3160</v>
      </c>
      <c r="H1527" s="37">
        <v>0</v>
      </c>
      <c r="I1527" s="37">
        <v>0</v>
      </c>
      <c r="L1527" s="39">
        <v>0</v>
      </c>
      <c r="M1527" s="39">
        <v>0</v>
      </c>
      <c r="P1527" s="37">
        <v>0</v>
      </c>
      <c r="Q1527" s="37">
        <v>0</v>
      </c>
      <c r="S1527" s="37">
        <v>0</v>
      </c>
      <c r="T1527" s="37">
        <v>0</v>
      </c>
      <c r="U1527" s="39">
        <v>0</v>
      </c>
      <c r="V1527" s="39">
        <v>0</v>
      </c>
    </row>
    <row r="1528" spans="1:22" x14ac:dyDescent="0.45">
      <c r="A1528" s="58">
        <v>44551</v>
      </c>
      <c r="B1528" s="36" t="s">
        <v>941</v>
      </c>
      <c r="C1528" s="36" t="s">
        <v>47</v>
      </c>
      <c r="D1528" s="36" t="s">
        <v>3309</v>
      </c>
      <c r="E1528" s="36" t="s">
        <v>3584</v>
      </c>
      <c r="F1528" s="36" t="s">
        <v>3154</v>
      </c>
      <c r="G1528" s="36" t="s">
        <v>3155</v>
      </c>
      <c r="H1528" s="37">
        <v>0</v>
      </c>
      <c r="I1528" s="37">
        <v>0</v>
      </c>
      <c r="L1528" s="39">
        <v>0</v>
      </c>
      <c r="M1528" s="39">
        <v>0</v>
      </c>
      <c r="P1528" s="37">
        <v>0</v>
      </c>
      <c r="Q1528" s="37">
        <v>0</v>
      </c>
      <c r="S1528" s="37">
        <v>0</v>
      </c>
      <c r="T1528" s="37">
        <v>0</v>
      </c>
      <c r="U1528" s="39">
        <v>0</v>
      </c>
      <c r="V1528" s="39">
        <v>0</v>
      </c>
    </row>
    <row r="1529" spans="1:22" x14ac:dyDescent="0.45">
      <c r="A1529" s="58">
        <v>44552</v>
      </c>
      <c r="B1529" s="36" t="s">
        <v>941</v>
      </c>
      <c r="C1529" s="36" t="s">
        <v>47</v>
      </c>
      <c r="D1529" s="36" t="s">
        <v>3309</v>
      </c>
      <c r="E1529" s="36" t="s">
        <v>3584</v>
      </c>
      <c r="F1529" s="36" t="s">
        <v>3154</v>
      </c>
      <c r="G1529" s="36" t="s">
        <v>3155</v>
      </c>
      <c r="H1529" s="37">
        <v>2</v>
      </c>
      <c r="I1529" s="37">
        <v>0</v>
      </c>
      <c r="J1529" s="38">
        <v>0</v>
      </c>
      <c r="L1529" s="39">
        <v>0</v>
      </c>
      <c r="M1529" s="39">
        <v>0</v>
      </c>
      <c r="P1529" s="37">
        <v>0</v>
      </c>
      <c r="Q1529" s="37">
        <v>0</v>
      </c>
      <c r="S1529" s="37">
        <v>0</v>
      </c>
      <c r="T1529" s="37">
        <v>0</v>
      </c>
      <c r="U1529" s="39">
        <v>0</v>
      </c>
      <c r="V1529" s="39">
        <v>0</v>
      </c>
    </row>
    <row r="1530" spans="1:22" x14ac:dyDescent="0.45">
      <c r="A1530" s="58">
        <v>44555</v>
      </c>
      <c r="B1530" s="36" t="s">
        <v>941</v>
      </c>
      <c r="C1530" s="36" t="s">
        <v>47</v>
      </c>
      <c r="D1530" s="36" t="s">
        <v>3309</v>
      </c>
      <c r="E1530" s="36" t="s">
        <v>3584</v>
      </c>
      <c r="F1530" s="36" t="s">
        <v>3154</v>
      </c>
      <c r="G1530" s="36" t="s">
        <v>3155</v>
      </c>
      <c r="H1530" s="37">
        <v>0</v>
      </c>
      <c r="I1530" s="37">
        <v>0</v>
      </c>
      <c r="L1530" s="39">
        <v>0</v>
      </c>
      <c r="M1530" s="39">
        <v>0</v>
      </c>
      <c r="P1530" s="37">
        <v>0</v>
      </c>
      <c r="Q1530" s="37">
        <v>0</v>
      </c>
      <c r="S1530" s="37">
        <v>0</v>
      </c>
      <c r="T1530" s="37">
        <v>0</v>
      </c>
      <c r="U1530" s="39">
        <v>0</v>
      </c>
      <c r="V1530" s="39">
        <v>0</v>
      </c>
    </row>
    <row r="1531" spans="1:22" x14ac:dyDescent="0.45">
      <c r="A1531" s="58">
        <v>44551</v>
      </c>
      <c r="B1531" s="36" t="s">
        <v>941</v>
      </c>
      <c r="C1531" s="36" t="s">
        <v>47</v>
      </c>
      <c r="D1531" s="36" t="s">
        <v>3507</v>
      </c>
      <c r="E1531" s="36" t="s">
        <v>3584</v>
      </c>
      <c r="F1531" s="36" t="s">
        <v>3154</v>
      </c>
      <c r="G1531" s="36" t="s">
        <v>3155</v>
      </c>
      <c r="H1531" s="37">
        <v>2</v>
      </c>
      <c r="I1531" s="37">
        <v>0</v>
      </c>
      <c r="J1531" s="38">
        <v>0</v>
      </c>
      <c r="L1531" s="39">
        <v>0</v>
      </c>
      <c r="M1531" s="39">
        <v>0</v>
      </c>
      <c r="P1531" s="37">
        <v>0</v>
      </c>
      <c r="Q1531" s="37">
        <v>0</v>
      </c>
      <c r="S1531" s="37">
        <v>0</v>
      </c>
      <c r="T1531" s="37">
        <v>0</v>
      </c>
      <c r="U1531" s="39">
        <v>0</v>
      </c>
      <c r="V1531" s="39">
        <v>0</v>
      </c>
    </row>
    <row r="1532" spans="1:22" x14ac:dyDescent="0.45">
      <c r="A1532" s="58">
        <v>44552</v>
      </c>
      <c r="B1532" s="36" t="s">
        <v>941</v>
      </c>
      <c r="C1532" s="36" t="s">
        <v>47</v>
      </c>
      <c r="D1532" s="36" t="s">
        <v>3507</v>
      </c>
      <c r="E1532" s="36" t="s">
        <v>3584</v>
      </c>
      <c r="F1532" s="36" t="s">
        <v>3154</v>
      </c>
      <c r="G1532" s="36" t="s">
        <v>3155</v>
      </c>
      <c r="H1532" s="37">
        <v>1</v>
      </c>
      <c r="I1532" s="37">
        <v>0</v>
      </c>
      <c r="J1532" s="38">
        <v>0</v>
      </c>
      <c r="L1532" s="39">
        <v>0</v>
      </c>
      <c r="M1532" s="39">
        <v>0</v>
      </c>
      <c r="P1532" s="37">
        <v>0</v>
      </c>
      <c r="Q1532" s="37">
        <v>0</v>
      </c>
      <c r="S1532" s="37">
        <v>0</v>
      </c>
      <c r="T1532" s="37">
        <v>0</v>
      </c>
      <c r="U1532" s="39">
        <v>0</v>
      </c>
      <c r="V1532" s="39">
        <v>0</v>
      </c>
    </row>
    <row r="1533" spans="1:22" x14ac:dyDescent="0.45">
      <c r="A1533" s="58">
        <v>44554</v>
      </c>
      <c r="B1533" s="36" t="s">
        <v>941</v>
      </c>
      <c r="C1533" s="36" t="s">
        <v>47</v>
      </c>
      <c r="D1533" s="36" t="s">
        <v>3507</v>
      </c>
      <c r="E1533" s="36" t="s">
        <v>3584</v>
      </c>
      <c r="F1533" s="36" t="s">
        <v>3154</v>
      </c>
      <c r="G1533" s="36" t="s">
        <v>3155</v>
      </c>
      <c r="H1533" s="37">
        <v>0</v>
      </c>
      <c r="I1533" s="37">
        <v>0</v>
      </c>
      <c r="L1533" s="39">
        <v>0</v>
      </c>
      <c r="M1533" s="39">
        <v>0</v>
      </c>
      <c r="P1533" s="37">
        <v>0</v>
      </c>
      <c r="Q1533" s="37">
        <v>0</v>
      </c>
      <c r="S1533" s="37">
        <v>0</v>
      </c>
      <c r="T1533" s="37">
        <v>0</v>
      </c>
      <c r="U1533" s="39">
        <v>0</v>
      </c>
      <c r="V1533" s="39">
        <v>0</v>
      </c>
    </row>
    <row r="1534" spans="1:22" x14ac:dyDescent="0.45">
      <c r="A1534" s="58">
        <v>44551</v>
      </c>
      <c r="B1534" s="36" t="s">
        <v>941</v>
      </c>
      <c r="C1534" s="36" t="s">
        <v>47</v>
      </c>
      <c r="D1534" s="36" t="s">
        <v>3325</v>
      </c>
      <c r="E1534" s="36" t="s">
        <v>3584</v>
      </c>
      <c r="F1534" s="36" t="s">
        <v>3154</v>
      </c>
      <c r="G1534" s="36" t="s">
        <v>3155</v>
      </c>
      <c r="H1534" s="37">
        <v>0</v>
      </c>
      <c r="I1534" s="37">
        <v>0</v>
      </c>
      <c r="L1534" s="39">
        <v>0</v>
      </c>
      <c r="M1534" s="39">
        <v>0</v>
      </c>
      <c r="P1534" s="37">
        <v>0</v>
      </c>
      <c r="Q1534" s="37">
        <v>0</v>
      </c>
      <c r="S1534" s="37">
        <v>0</v>
      </c>
      <c r="T1534" s="37">
        <v>0</v>
      </c>
      <c r="U1534" s="39">
        <v>0</v>
      </c>
      <c r="V1534" s="39">
        <v>0</v>
      </c>
    </row>
    <row r="1535" spans="1:22" x14ac:dyDescent="0.45">
      <c r="A1535" s="58">
        <v>44551</v>
      </c>
      <c r="B1535" s="36" t="s">
        <v>941</v>
      </c>
      <c r="C1535" s="36" t="s">
        <v>47</v>
      </c>
      <c r="D1535" s="36" t="s">
        <v>3504</v>
      </c>
      <c r="E1535" s="36" t="s">
        <v>3584</v>
      </c>
      <c r="F1535" s="36" t="s">
        <v>3154</v>
      </c>
      <c r="G1535" s="36" t="s">
        <v>3155</v>
      </c>
      <c r="H1535" s="37">
        <v>99</v>
      </c>
      <c r="I1535" s="37">
        <v>0</v>
      </c>
      <c r="J1535" s="38">
        <v>0</v>
      </c>
      <c r="L1535" s="39">
        <v>0</v>
      </c>
      <c r="M1535" s="39">
        <v>0</v>
      </c>
      <c r="P1535" s="37">
        <v>0</v>
      </c>
      <c r="Q1535" s="37">
        <v>0</v>
      </c>
      <c r="S1535" s="37">
        <v>0</v>
      </c>
      <c r="T1535" s="37">
        <v>0</v>
      </c>
      <c r="U1535" s="39">
        <v>0</v>
      </c>
      <c r="V1535" s="39">
        <v>0</v>
      </c>
    </row>
    <row r="1536" spans="1:22" x14ac:dyDescent="0.45">
      <c r="A1536" s="58">
        <v>44552</v>
      </c>
      <c r="B1536" s="36" t="s">
        <v>941</v>
      </c>
      <c r="C1536" s="36" t="s">
        <v>47</v>
      </c>
      <c r="D1536" s="36" t="s">
        <v>3504</v>
      </c>
      <c r="E1536" s="36" t="s">
        <v>3584</v>
      </c>
      <c r="F1536" s="36" t="s">
        <v>3154</v>
      </c>
      <c r="G1536" s="36" t="s">
        <v>3155</v>
      </c>
      <c r="H1536" s="37">
        <v>27</v>
      </c>
      <c r="I1536" s="37">
        <v>0</v>
      </c>
      <c r="J1536" s="38">
        <v>0</v>
      </c>
      <c r="L1536" s="39">
        <v>0</v>
      </c>
      <c r="M1536" s="39">
        <v>0</v>
      </c>
      <c r="P1536" s="37">
        <v>0</v>
      </c>
      <c r="Q1536" s="37">
        <v>0</v>
      </c>
      <c r="S1536" s="37">
        <v>0</v>
      </c>
      <c r="T1536" s="37">
        <v>0</v>
      </c>
      <c r="U1536" s="39">
        <v>0</v>
      </c>
      <c r="V1536" s="39">
        <v>0</v>
      </c>
    </row>
    <row r="1537" spans="1:22" x14ac:dyDescent="0.45">
      <c r="A1537" s="58">
        <v>44553</v>
      </c>
      <c r="B1537" s="36" t="s">
        <v>941</v>
      </c>
      <c r="C1537" s="36" t="s">
        <v>47</v>
      </c>
      <c r="D1537" s="36" t="s">
        <v>3504</v>
      </c>
      <c r="E1537" s="36" t="s">
        <v>3584</v>
      </c>
      <c r="F1537" s="36" t="s">
        <v>3154</v>
      </c>
      <c r="G1537" s="36" t="s">
        <v>3155</v>
      </c>
      <c r="H1537" s="37">
        <v>115</v>
      </c>
      <c r="I1537" s="37">
        <v>0</v>
      </c>
      <c r="J1537" s="38">
        <v>0</v>
      </c>
      <c r="L1537" s="39">
        <v>0</v>
      </c>
      <c r="M1537" s="39">
        <v>0</v>
      </c>
      <c r="P1537" s="37">
        <v>0</v>
      </c>
      <c r="Q1537" s="37">
        <v>0</v>
      </c>
      <c r="S1537" s="37">
        <v>0</v>
      </c>
      <c r="T1537" s="37">
        <v>0</v>
      </c>
      <c r="U1537" s="39">
        <v>0</v>
      </c>
      <c r="V1537" s="39">
        <v>0</v>
      </c>
    </row>
    <row r="1538" spans="1:22" x14ac:dyDescent="0.45">
      <c r="A1538" s="58">
        <v>44554</v>
      </c>
      <c r="B1538" s="36" t="s">
        <v>941</v>
      </c>
      <c r="C1538" s="36" t="s">
        <v>47</v>
      </c>
      <c r="D1538" s="36" t="s">
        <v>3504</v>
      </c>
      <c r="E1538" s="36" t="s">
        <v>3584</v>
      </c>
      <c r="F1538" s="36" t="s">
        <v>3154</v>
      </c>
      <c r="G1538" s="36" t="s">
        <v>3155</v>
      </c>
      <c r="H1538" s="37">
        <v>62</v>
      </c>
      <c r="I1538" s="37">
        <v>1</v>
      </c>
      <c r="J1538" s="38">
        <v>1.6129032258064516E-2</v>
      </c>
      <c r="K1538" s="39">
        <v>1.18</v>
      </c>
      <c r="L1538" s="39">
        <v>1.18</v>
      </c>
      <c r="M1538" s="39">
        <v>0</v>
      </c>
      <c r="O1538" s="40">
        <v>0</v>
      </c>
      <c r="P1538" s="37">
        <v>0</v>
      </c>
      <c r="Q1538" s="37">
        <v>0</v>
      </c>
      <c r="R1538" s="38">
        <v>0</v>
      </c>
      <c r="S1538" s="37">
        <v>0</v>
      </c>
      <c r="T1538" s="37">
        <v>0</v>
      </c>
      <c r="U1538" s="39">
        <v>0</v>
      </c>
      <c r="V1538" s="39">
        <v>0</v>
      </c>
    </row>
    <row r="1539" spans="1:22" x14ac:dyDescent="0.45">
      <c r="A1539" s="58">
        <v>44556</v>
      </c>
      <c r="B1539" s="36" t="s">
        <v>941</v>
      </c>
      <c r="C1539" s="36" t="s">
        <v>47</v>
      </c>
      <c r="D1539" s="36" t="s">
        <v>3504</v>
      </c>
      <c r="E1539" s="36" t="s">
        <v>3584</v>
      </c>
      <c r="F1539" s="36" t="s">
        <v>3154</v>
      </c>
      <c r="G1539" s="36" t="s">
        <v>3155</v>
      </c>
      <c r="H1539" s="37">
        <v>1</v>
      </c>
      <c r="I1539" s="37">
        <v>0</v>
      </c>
      <c r="J1539" s="38">
        <v>0</v>
      </c>
      <c r="L1539" s="39">
        <v>0</v>
      </c>
      <c r="M1539" s="39">
        <v>0</v>
      </c>
      <c r="P1539" s="37">
        <v>0</v>
      </c>
      <c r="Q1539" s="37">
        <v>0</v>
      </c>
      <c r="S1539" s="37">
        <v>0</v>
      </c>
      <c r="T1539" s="37">
        <v>0</v>
      </c>
      <c r="U1539" s="39">
        <v>0</v>
      </c>
      <c r="V1539" s="39">
        <v>0</v>
      </c>
    </row>
    <row r="1540" spans="1:22" x14ac:dyDescent="0.45">
      <c r="A1540" s="58">
        <v>44552</v>
      </c>
      <c r="B1540" s="36" t="s">
        <v>941</v>
      </c>
      <c r="C1540" s="36" t="s">
        <v>47</v>
      </c>
      <c r="D1540" s="36" t="s">
        <v>3327</v>
      </c>
      <c r="E1540" s="36" t="s">
        <v>3584</v>
      </c>
      <c r="F1540" s="36" t="s">
        <v>3154</v>
      </c>
      <c r="G1540" s="36" t="s">
        <v>3155</v>
      </c>
      <c r="H1540" s="37">
        <v>0</v>
      </c>
      <c r="I1540" s="37">
        <v>0</v>
      </c>
      <c r="L1540" s="39">
        <v>0</v>
      </c>
      <c r="M1540" s="39">
        <v>0</v>
      </c>
      <c r="P1540" s="37">
        <v>0</v>
      </c>
      <c r="Q1540" s="37">
        <v>0</v>
      </c>
      <c r="S1540" s="37">
        <v>0</v>
      </c>
      <c r="T1540" s="37">
        <v>0</v>
      </c>
      <c r="U1540" s="39">
        <v>0</v>
      </c>
      <c r="V1540" s="39">
        <v>0</v>
      </c>
    </row>
    <row r="1541" spans="1:22" x14ac:dyDescent="0.45">
      <c r="A1541" s="58">
        <v>44551</v>
      </c>
      <c r="B1541" s="36" t="s">
        <v>941</v>
      </c>
      <c r="C1541" s="36" t="s">
        <v>47</v>
      </c>
      <c r="D1541" s="36" t="s">
        <v>3337</v>
      </c>
      <c r="E1541" s="36" t="s">
        <v>3584</v>
      </c>
      <c r="F1541" s="36" t="s">
        <v>3154</v>
      </c>
      <c r="G1541" s="36" t="s">
        <v>3155</v>
      </c>
      <c r="H1541" s="37">
        <v>3</v>
      </c>
      <c r="I1541" s="37">
        <v>0</v>
      </c>
      <c r="J1541" s="38">
        <v>0</v>
      </c>
      <c r="L1541" s="39">
        <v>0</v>
      </c>
      <c r="M1541" s="39">
        <v>0</v>
      </c>
      <c r="P1541" s="37">
        <v>0</v>
      </c>
      <c r="Q1541" s="37">
        <v>0</v>
      </c>
      <c r="S1541" s="37">
        <v>0</v>
      </c>
      <c r="T1541" s="37">
        <v>0</v>
      </c>
      <c r="U1541" s="39">
        <v>0</v>
      </c>
      <c r="V1541" s="39">
        <v>0</v>
      </c>
    </row>
    <row r="1542" spans="1:22" x14ac:dyDescent="0.45">
      <c r="A1542" s="58">
        <v>44552</v>
      </c>
      <c r="B1542" s="36" t="s">
        <v>941</v>
      </c>
      <c r="C1542" s="36" t="s">
        <v>47</v>
      </c>
      <c r="D1542" s="36" t="s">
        <v>3337</v>
      </c>
      <c r="E1542" s="36" t="s">
        <v>3584</v>
      </c>
      <c r="F1542" s="36" t="s">
        <v>3154</v>
      </c>
      <c r="G1542" s="36" t="s">
        <v>3155</v>
      </c>
      <c r="H1542" s="37">
        <v>103</v>
      </c>
      <c r="I1542" s="37">
        <v>0</v>
      </c>
      <c r="J1542" s="38">
        <v>0</v>
      </c>
      <c r="L1542" s="39">
        <v>0</v>
      </c>
      <c r="M1542" s="39">
        <v>0</v>
      </c>
      <c r="P1542" s="37">
        <v>0</v>
      </c>
      <c r="Q1542" s="37">
        <v>0</v>
      </c>
      <c r="S1542" s="37">
        <v>0</v>
      </c>
      <c r="T1542" s="37">
        <v>0</v>
      </c>
      <c r="U1542" s="39">
        <v>0</v>
      </c>
      <c r="V1542" s="39">
        <v>0</v>
      </c>
    </row>
    <row r="1543" spans="1:22" x14ac:dyDescent="0.45">
      <c r="A1543" s="58">
        <v>44554</v>
      </c>
      <c r="B1543" s="36" t="s">
        <v>941</v>
      </c>
      <c r="C1543" s="36" t="s">
        <v>47</v>
      </c>
      <c r="D1543" s="36" t="s">
        <v>3337</v>
      </c>
      <c r="E1543" s="36" t="s">
        <v>3584</v>
      </c>
      <c r="F1543" s="36" t="s">
        <v>3154</v>
      </c>
      <c r="G1543" s="36" t="s">
        <v>3155</v>
      </c>
      <c r="H1543" s="37">
        <v>1</v>
      </c>
      <c r="I1543" s="37">
        <v>0</v>
      </c>
      <c r="J1543" s="38">
        <v>0</v>
      </c>
      <c r="L1543" s="39">
        <v>0</v>
      </c>
      <c r="M1543" s="39">
        <v>0</v>
      </c>
      <c r="P1543" s="37">
        <v>0</v>
      </c>
      <c r="Q1543" s="37">
        <v>0</v>
      </c>
      <c r="S1543" s="37">
        <v>0</v>
      </c>
      <c r="T1543" s="37">
        <v>0</v>
      </c>
      <c r="U1543" s="39">
        <v>0</v>
      </c>
      <c r="V1543" s="39">
        <v>0</v>
      </c>
    </row>
    <row r="1544" spans="1:22" x14ac:dyDescent="0.45">
      <c r="A1544" s="58">
        <v>44555</v>
      </c>
      <c r="B1544" s="36" t="s">
        <v>941</v>
      </c>
      <c r="C1544" s="36" t="s">
        <v>47</v>
      </c>
      <c r="D1544" s="36" t="s">
        <v>3337</v>
      </c>
      <c r="E1544" s="36" t="s">
        <v>3584</v>
      </c>
      <c r="F1544" s="36" t="s">
        <v>3154</v>
      </c>
      <c r="G1544" s="36" t="s">
        <v>3155</v>
      </c>
      <c r="H1544" s="37">
        <v>3</v>
      </c>
      <c r="I1544" s="37">
        <v>0</v>
      </c>
      <c r="J1544" s="38">
        <v>0</v>
      </c>
      <c r="L1544" s="39">
        <v>0</v>
      </c>
      <c r="M1544" s="39">
        <v>0</v>
      </c>
      <c r="P1544" s="37">
        <v>0</v>
      </c>
      <c r="Q1544" s="37">
        <v>0</v>
      </c>
      <c r="S1544" s="37">
        <v>0</v>
      </c>
      <c r="T1544" s="37">
        <v>0</v>
      </c>
      <c r="U1544" s="39">
        <v>0</v>
      </c>
      <c r="V1544" s="39">
        <v>0</v>
      </c>
    </row>
    <row r="1545" spans="1:22" x14ac:dyDescent="0.45">
      <c r="A1545" s="58">
        <v>44556</v>
      </c>
      <c r="B1545" s="36" t="s">
        <v>941</v>
      </c>
      <c r="C1545" s="36" t="s">
        <v>47</v>
      </c>
      <c r="D1545" s="36" t="s">
        <v>3337</v>
      </c>
      <c r="E1545" s="36" t="s">
        <v>3584</v>
      </c>
      <c r="F1545" s="36" t="s">
        <v>3154</v>
      </c>
      <c r="G1545" s="36" t="s">
        <v>3155</v>
      </c>
      <c r="H1545" s="37">
        <v>1</v>
      </c>
      <c r="I1545" s="37">
        <v>0</v>
      </c>
      <c r="J1545" s="38">
        <v>0</v>
      </c>
      <c r="L1545" s="39">
        <v>0</v>
      </c>
      <c r="M1545" s="39">
        <v>0</v>
      </c>
      <c r="P1545" s="37">
        <v>0</v>
      </c>
      <c r="Q1545" s="37">
        <v>0</v>
      </c>
      <c r="S1545" s="37">
        <v>0</v>
      </c>
      <c r="T1545" s="37">
        <v>0</v>
      </c>
      <c r="U1545" s="39">
        <v>0</v>
      </c>
      <c r="V1545" s="39">
        <v>0</v>
      </c>
    </row>
    <row r="1546" spans="1:22" x14ac:dyDescent="0.45">
      <c r="A1546" s="58">
        <v>44551</v>
      </c>
      <c r="B1546" s="36" t="s">
        <v>941</v>
      </c>
      <c r="C1546" s="36" t="s">
        <v>47</v>
      </c>
      <c r="D1546" s="36" t="s">
        <v>3321</v>
      </c>
      <c r="E1546" s="36" t="s">
        <v>3584</v>
      </c>
      <c r="F1546" s="36" t="s">
        <v>3154</v>
      </c>
      <c r="G1546" s="36" t="s">
        <v>3155</v>
      </c>
      <c r="H1546" s="37">
        <v>1</v>
      </c>
      <c r="I1546" s="37">
        <v>0</v>
      </c>
      <c r="J1546" s="38">
        <v>0</v>
      </c>
      <c r="L1546" s="39">
        <v>0</v>
      </c>
      <c r="M1546" s="39">
        <v>0</v>
      </c>
      <c r="P1546" s="37">
        <v>0</v>
      </c>
      <c r="Q1546" s="37">
        <v>0</v>
      </c>
      <c r="S1546" s="37">
        <v>0</v>
      </c>
      <c r="T1546" s="37">
        <v>0</v>
      </c>
      <c r="U1546" s="39">
        <v>0</v>
      </c>
      <c r="V1546" s="39">
        <v>0</v>
      </c>
    </row>
    <row r="1547" spans="1:22" x14ac:dyDescent="0.45">
      <c r="A1547" s="58">
        <v>44552</v>
      </c>
      <c r="B1547" s="36" t="s">
        <v>941</v>
      </c>
      <c r="C1547" s="36" t="s">
        <v>47</v>
      </c>
      <c r="D1547" s="36" t="s">
        <v>3321</v>
      </c>
      <c r="E1547" s="36" t="s">
        <v>3584</v>
      </c>
      <c r="F1547" s="36" t="s">
        <v>3154</v>
      </c>
      <c r="G1547" s="36" t="s">
        <v>3155</v>
      </c>
      <c r="H1547" s="37">
        <v>0</v>
      </c>
      <c r="I1547" s="37">
        <v>0</v>
      </c>
      <c r="L1547" s="39">
        <v>0</v>
      </c>
      <c r="M1547" s="39">
        <v>0</v>
      </c>
      <c r="P1547" s="37">
        <v>0</v>
      </c>
      <c r="Q1547" s="37">
        <v>0</v>
      </c>
      <c r="S1547" s="37">
        <v>0</v>
      </c>
      <c r="T1547" s="37">
        <v>0</v>
      </c>
      <c r="U1547" s="39">
        <v>0</v>
      </c>
      <c r="V1547" s="39">
        <v>0</v>
      </c>
    </row>
    <row r="1548" spans="1:22" x14ac:dyDescent="0.45">
      <c r="A1548" s="58">
        <v>44553</v>
      </c>
      <c r="B1548" s="36" t="s">
        <v>941</v>
      </c>
      <c r="C1548" s="36" t="s">
        <v>47</v>
      </c>
      <c r="D1548" s="36" t="s">
        <v>3331</v>
      </c>
      <c r="E1548" s="36" t="s">
        <v>3584</v>
      </c>
      <c r="F1548" s="36" t="s">
        <v>3154</v>
      </c>
      <c r="G1548" s="36" t="s">
        <v>3155</v>
      </c>
      <c r="H1548" s="37">
        <v>1</v>
      </c>
      <c r="I1548" s="37">
        <v>0</v>
      </c>
      <c r="J1548" s="38">
        <v>0</v>
      </c>
      <c r="L1548" s="39">
        <v>0</v>
      </c>
      <c r="M1548" s="39">
        <v>0</v>
      </c>
      <c r="P1548" s="37">
        <v>0</v>
      </c>
      <c r="Q1548" s="37">
        <v>0</v>
      </c>
      <c r="S1548" s="37">
        <v>0</v>
      </c>
      <c r="T1548" s="37">
        <v>0</v>
      </c>
      <c r="U1548" s="39">
        <v>0</v>
      </c>
      <c r="V1548" s="39">
        <v>0</v>
      </c>
    </row>
    <row r="1549" spans="1:22" x14ac:dyDescent="0.45">
      <c r="A1549" s="58">
        <v>44551</v>
      </c>
      <c r="B1549" s="36" t="s">
        <v>941</v>
      </c>
      <c r="C1549" s="36" t="s">
        <v>47</v>
      </c>
      <c r="D1549" s="36" t="s">
        <v>3527</v>
      </c>
      <c r="E1549" s="36" t="s">
        <v>3586</v>
      </c>
      <c r="F1549" s="36" t="s">
        <v>3159</v>
      </c>
      <c r="G1549" s="36" t="s">
        <v>3160</v>
      </c>
      <c r="H1549" s="37">
        <v>3</v>
      </c>
      <c r="I1549" s="37">
        <v>0</v>
      </c>
      <c r="J1549" s="38">
        <v>0</v>
      </c>
      <c r="L1549" s="39">
        <v>0</v>
      </c>
      <c r="M1549" s="39">
        <v>0</v>
      </c>
      <c r="P1549" s="37">
        <v>0</v>
      </c>
      <c r="Q1549" s="37">
        <v>0</v>
      </c>
      <c r="S1549" s="37">
        <v>0</v>
      </c>
      <c r="T1549" s="37">
        <v>0</v>
      </c>
      <c r="U1549" s="39">
        <v>0</v>
      </c>
      <c r="V1549" s="39">
        <v>0</v>
      </c>
    </row>
    <row r="1550" spans="1:22" x14ac:dyDescent="0.45">
      <c r="A1550" s="58">
        <v>44552</v>
      </c>
      <c r="B1550" s="36" t="s">
        <v>941</v>
      </c>
      <c r="C1550" s="36" t="s">
        <v>47</v>
      </c>
      <c r="D1550" s="36" t="s">
        <v>3527</v>
      </c>
      <c r="E1550" s="36" t="s">
        <v>3586</v>
      </c>
      <c r="F1550" s="36" t="s">
        <v>3159</v>
      </c>
      <c r="G1550" s="36" t="s">
        <v>3160</v>
      </c>
      <c r="H1550" s="37">
        <v>12</v>
      </c>
      <c r="I1550" s="37">
        <v>0</v>
      </c>
      <c r="J1550" s="38">
        <v>0</v>
      </c>
      <c r="L1550" s="39">
        <v>0</v>
      </c>
      <c r="M1550" s="39">
        <v>0</v>
      </c>
      <c r="P1550" s="37">
        <v>0</v>
      </c>
      <c r="Q1550" s="37">
        <v>0</v>
      </c>
      <c r="S1550" s="37">
        <v>0</v>
      </c>
      <c r="T1550" s="37">
        <v>0</v>
      </c>
      <c r="U1550" s="39">
        <v>0</v>
      </c>
      <c r="V1550" s="39">
        <v>0</v>
      </c>
    </row>
    <row r="1551" spans="1:22" x14ac:dyDescent="0.45">
      <c r="A1551" s="58">
        <v>44553</v>
      </c>
      <c r="B1551" s="36" t="s">
        <v>941</v>
      </c>
      <c r="C1551" s="36" t="s">
        <v>47</v>
      </c>
      <c r="D1551" s="36" t="s">
        <v>3527</v>
      </c>
      <c r="E1551" s="36" t="s">
        <v>3586</v>
      </c>
      <c r="F1551" s="36" t="s">
        <v>3159</v>
      </c>
      <c r="G1551" s="36" t="s">
        <v>3160</v>
      </c>
      <c r="H1551" s="37">
        <v>1</v>
      </c>
      <c r="I1551" s="37">
        <v>0</v>
      </c>
      <c r="J1551" s="38">
        <v>0</v>
      </c>
      <c r="L1551" s="39">
        <v>0</v>
      </c>
      <c r="M1551" s="39">
        <v>0</v>
      </c>
      <c r="P1551" s="37">
        <v>0</v>
      </c>
      <c r="Q1551" s="37">
        <v>0</v>
      </c>
      <c r="S1551" s="37">
        <v>0</v>
      </c>
      <c r="T1551" s="37">
        <v>0</v>
      </c>
      <c r="U1551" s="39">
        <v>0</v>
      </c>
      <c r="V1551" s="39">
        <v>0</v>
      </c>
    </row>
    <row r="1552" spans="1:22" x14ac:dyDescent="0.45">
      <c r="A1552" s="58">
        <v>44555</v>
      </c>
      <c r="B1552" s="36" t="s">
        <v>941</v>
      </c>
      <c r="C1552" s="36" t="s">
        <v>47</v>
      </c>
      <c r="D1552" s="36" t="s">
        <v>3527</v>
      </c>
      <c r="E1552" s="36" t="s">
        <v>3586</v>
      </c>
      <c r="F1552" s="36" t="s">
        <v>3159</v>
      </c>
      <c r="G1552" s="36" t="s">
        <v>3160</v>
      </c>
      <c r="H1552" s="37">
        <v>1</v>
      </c>
      <c r="I1552" s="37">
        <v>0</v>
      </c>
      <c r="J1552" s="38">
        <v>0</v>
      </c>
      <c r="L1552" s="39">
        <v>0</v>
      </c>
      <c r="M1552" s="39">
        <v>0</v>
      </c>
      <c r="P1552" s="37">
        <v>0</v>
      </c>
      <c r="Q1552" s="37">
        <v>0</v>
      </c>
      <c r="S1552" s="37">
        <v>0</v>
      </c>
      <c r="T1552" s="37">
        <v>0</v>
      </c>
      <c r="U1552" s="39">
        <v>0</v>
      </c>
      <c r="V1552" s="39">
        <v>0</v>
      </c>
    </row>
    <row r="1553" spans="1:22" x14ac:dyDescent="0.45">
      <c r="A1553" s="58">
        <v>44551</v>
      </c>
      <c r="B1553" s="36" t="s">
        <v>941</v>
      </c>
      <c r="C1553" s="36" t="s">
        <v>47</v>
      </c>
      <c r="D1553" s="36" t="s">
        <v>3313</v>
      </c>
      <c r="E1553" s="36" t="s">
        <v>3584</v>
      </c>
      <c r="F1553" s="36" t="s">
        <v>3154</v>
      </c>
      <c r="G1553" s="36" t="s">
        <v>3155</v>
      </c>
      <c r="H1553" s="37">
        <v>1</v>
      </c>
      <c r="I1553" s="37">
        <v>0</v>
      </c>
      <c r="J1553" s="38">
        <v>0</v>
      </c>
      <c r="L1553" s="39">
        <v>0</v>
      </c>
      <c r="M1553" s="39">
        <v>0</v>
      </c>
      <c r="P1553" s="37">
        <v>0</v>
      </c>
      <c r="Q1553" s="37">
        <v>0</v>
      </c>
      <c r="S1553" s="37">
        <v>0</v>
      </c>
      <c r="T1553" s="37">
        <v>0</v>
      </c>
      <c r="U1553" s="39">
        <v>0</v>
      </c>
      <c r="V1553" s="39">
        <v>0</v>
      </c>
    </row>
    <row r="1554" spans="1:22" x14ac:dyDescent="0.45">
      <c r="A1554" s="58">
        <v>44553</v>
      </c>
      <c r="B1554" s="36" t="s">
        <v>941</v>
      </c>
      <c r="C1554" s="36" t="s">
        <v>47</v>
      </c>
      <c r="D1554" s="36" t="s">
        <v>3313</v>
      </c>
      <c r="E1554" s="36" t="s">
        <v>3584</v>
      </c>
      <c r="F1554" s="36" t="s">
        <v>3154</v>
      </c>
      <c r="G1554" s="36" t="s">
        <v>3155</v>
      </c>
      <c r="H1554" s="37">
        <v>0</v>
      </c>
      <c r="I1554" s="37">
        <v>0</v>
      </c>
      <c r="L1554" s="39">
        <v>0</v>
      </c>
      <c r="M1554" s="39">
        <v>0</v>
      </c>
      <c r="P1554" s="37">
        <v>0</v>
      </c>
      <c r="Q1554" s="37">
        <v>0</v>
      </c>
      <c r="S1554" s="37">
        <v>0</v>
      </c>
      <c r="T1554" s="37">
        <v>0</v>
      </c>
      <c r="U1554" s="39">
        <v>0</v>
      </c>
      <c r="V1554" s="39">
        <v>0</v>
      </c>
    </row>
    <row r="1555" spans="1:22" x14ac:dyDescent="0.45">
      <c r="A1555" s="58">
        <v>44551</v>
      </c>
      <c r="B1555" s="36" t="s">
        <v>941</v>
      </c>
      <c r="C1555" s="36" t="s">
        <v>47</v>
      </c>
      <c r="D1555" s="36" t="s">
        <v>3265</v>
      </c>
      <c r="E1555" s="36" t="s">
        <v>3586</v>
      </c>
      <c r="F1555" s="36" t="s">
        <v>3159</v>
      </c>
      <c r="G1555" s="36" t="s">
        <v>3160</v>
      </c>
      <c r="H1555" s="37">
        <v>12</v>
      </c>
      <c r="I1555" s="37">
        <v>0</v>
      </c>
      <c r="J1555" s="38">
        <v>0</v>
      </c>
      <c r="L1555" s="39">
        <v>0</v>
      </c>
      <c r="M1555" s="39">
        <v>0</v>
      </c>
      <c r="P1555" s="37">
        <v>0</v>
      </c>
      <c r="Q1555" s="37">
        <v>0</v>
      </c>
      <c r="S1555" s="37">
        <v>0</v>
      </c>
      <c r="T1555" s="37">
        <v>0</v>
      </c>
      <c r="U1555" s="39">
        <v>0</v>
      </c>
      <c r="V1555" s="39">
        <v>0</v>
      </c>
    </row>
    <row r="1556" spans="1:22" x14ac:dyDescent="0.45">
      <c r="A1556" s="58">
        <v>44552</v>
      </c>
      <c r="B1556" s="36" t="s">
        <v>941</v>
      </c>
      <c r="C1556" s="36" t="s">
        <v>47</v>
      </c>
      <c r="D1556" s="36" t="s">
        <v>3265</v>
      </c>
      <c r="E1556" s="36" t="s">
        <v>3586</v>
      </c>
      <c r="F1556" s="36" t="s">
        <v>3159</v>
      </c>
      <c r="G1556" s="36" t="s">
        <v>3160</v>
      </c>
      <c r="H1556" s="37">
        <v>4</v>
      </c>
      <c r="I1556" s="37">
        <v>0</v>
      </c>
      <c r="J1556" s="38">
        <v>0</v>
      </c>
      <c r="L1556" s="39">
        <v>0</v>
      </c>
      <c r="M1556" s="39">
        <v>0</v>
      </c>
      <c r="P1556" s="37">
        <v>0</v>
      </c>
      <c r="Q1556" s="37">
        <v>0</v>
      </c>
      <c r="S1556" s="37">
        <v>0</v>
      </c>
      <c r="T1556" s="37">
        <v>0</v>
      </c>
      <c r="U1556" s="39">
        <v>0</v>
      </c>
      <c r="V1556" s="39">
        <v>0</v>
      </c>
    </row>
    <row r="1557" spans="1:22" x14ac:dyDescent="0.45">
      <c r="A1557" s="58">
        <v>44553</v>
      </c>
      <c r="B1557" s="36" t="s">
        <v>941</v>
      </c>
      <c r="C1557" s="36" t="s">
        <v>47</v>
      </c>
      <c r="D1557" s="36" t="s">
        <v>3265</v>
      </c>
      <c r="E1557" s="36" t="s">
        <v>3586</v>
      </c>
      <c r="F1557" s="36" t="s">
        <v>3159</v>
      </c>
      <c r="G1557" s="36" t="s">
        <v>3160</v>
      </c>
      <c r="H1557" s="37">
        <v>5</v>
      </c>
      <c r="I1557" s="37">
        <v>0</v>
      </c>
      <c r="J1557" s="38">
        <v>0</v>
      </c>
      <c r="L1557" s="39">
        <v>0</v>
      </c>
      <c r="M1557" s="39">
        <v>0</v>
      </c>
      <c r="P1557" s="37">
        <v>0</v>
      </c>
      <c r="Q1557" s="37">
        <v>0</v>
      </c>
      <c r="S1557" s="37">
        <v>0</v>
      </c>
      <c r="T1557" s="37">
        <v>0</v>
      </c>
      <c r="U1557" s="39">
        <v>0</v>
      </c>
      <c r="V1557" s="39">
        <v>0</v>
      </c>
    </row>
    <row r="1558" spans="1:22" x14ac:dyDescent="0.45">
      <c r="A1558" s="58">
        <v>44554</v>
      </c>
      <c r="B1558" s="36" t="s">
        <v>941</v>
      </c>
      <c r="C1558" s="36" t="s">
        <v>47</v>
      </c>
      <c r="D1558" s="36" t="s">
        <v>3265</v>
      </c>
      <c r="E1558" s="36" t="s">
        <v>3586</v>
      </c>
      <c r="F1558" s="36" t="s">
        <v>3159</v>
      </c>
      <c r="G1558" s="36" t="s">
        <v>3160</v>
      </c>
      <c r="H1558" s="37">
        <v>2</v>
      </c>
      <c r="I1558" s="37">
        <v>0</v>
      </c>
      <c r="J1558" s="38">
        <v>0</v>
      </c>
      <c r="L1558" s="39">
        <v>0</v>
      </c>
      <c r="M1558" s="39">
        <v>0</v>
      </c>
      <c r="P1558" s="37">
        <v>0</v>
      </c>
      <c r="Q1558" s="37">
        <v>0</v>
      </c>
      <c r="S1558" s="37">
        <v>0</v>
      </c>
      <c r="T1558" s="37">
        <v>0</v>
      </c>
      <c r="U1558" s="39">
        <v>0</v>
      </c>
      <c r="V1558" s="39">
        <v>0</v>
      </c>
    </row>
    <row r="1559" spans="1:22" x14ac:dyDescent="0.45">
      <c r="A1559" s="58">
        <v>44555</v>
      </c>
      <c r="B1559" s="36" t="s">
        <v>941</v>
      </c>
      <c r="C1559" s="36" t="s">
        <v>47</v>
      </c>
      <c r="D1559" s="36" t="s">
        <v>3265</v>
      </c>
      <c r="E1559" s="36" t="s">
        <v>3586</v>
      </c>
      <c r="F1559" s="36" t="s">
        <v>3159</v>
      </c>
      <c r="G1559" s="36" t="s">
        <v>3160</v>
      </c>
      <c r="H1559" s="37">
        <v>2</v>
      </c>
      <c r="I1559" s="37">
        <v>0</v>
      </c>
      <c r="J1559" s="38">
        <v>0</v>
      </c>
      <c r="L1559" s="39">
        <v>0</v>
      </c>
      <c r="M1559" s="39">
        <v>0</v>
      </c>
      <c r="P1559" s="37">
        <v>0</v>
      </c>
      <c r="Q1559" s="37">
        <v>0</v>
      </c>
      <c r="S1559" s="37">
        <v>0</v>
      </c>
      <c r="T1559" s="37">
        <v>0</v>
      </c>
      <c r="U1559" s="39">
        <v>0</v>
      </c>
      <c r="V1559" s="39">
        <v>0</v>
      </c>
    </row>
    <row r="1560" spans="1:22" x14ac:dyDescent="0.45">
      <c r="A1560" s="58">
        <v>44556</v>
      </c>
      <c r="B1560" s="36" t="s">
        <v>941</v>
      </c>
      <c r="C1560" s="36" t="s">
        <v>47</v>
      </c>
      <c r="D1560" s="36" t="s">
        <v>3265</v>
      </c>
      <c r="E1560" s="36" t="s">
        <v>3586</v>
      </c>
      <c r="F1560" s="36" t="s">
        <v>3159</v>
      </c>
      <c r="G1560" s="36" t="s">
        <v>3160</v>
      </c>
      <c r="H1560" s="37">
        <v>6</v>
      </c>
      <c r="I1560" s="37">
        <v>0</v>
      </c>
      <c r="J1560" s="38">
        <v>0</v>
      </c>
      <c r="L1560" s="39">
        <v>0</v>
      </c>
      <c r="M1560" s="39">
        <v>0</v>
      </c>
      <c r="P1560" s="37">
        <v>0</v>
      </c>
      <c r="Q1560" s="37">
        <v>0</v>
      </c>
      <c r="S1560" s="37">
        <v>0</v>
      </c>
      <c r="T1560" s="37">
        <v>0</v>
      </c>
      <c r="U1560" s="39">
        <v>0</v>
      </c>
      <c r="V1560" s="39">
        <v>0</v>
      </c>
    </row>
    <row r="1561" spans="1:22" x14ac:dyDescent="0.45">
      <c r="A1561" s="58">
        <v>44551</v>
      </c>
      <c r="B1561" s="36" t="s">
        <v>941</v>
      </c>
      <c r="C1561" s="36" t="s">
        <v>47</v>
      </c>
      <c r="D1561" s="36" t="s">
        <v>3512</v>
      </c>
      <c r="E1561" s="36" t="s">
        <v>3584</v>
      </c>
      <c r="F1561" s="36" t="s">
        <v>3154</v>
      </c>
      <c r="G1561" s="36" t="s">
        <v>3155</v>
      </c>
      <c r="H1561" s="37">
        <v>3</v>
      </c>
      <c r="I1561" s="37">
        <v>0</v>
      </c>
      <c r="J1561" s="38">
        <v>0</v>
      </c>
      <c r="L1561" s="39">
        <v>0</v>
      </c>
      <c r="M1561" s="39">
        <v>0</v>
      </c>
      <c r="P1561" s="37">
        <v>0</v>
      </c>
      <c r="Q1561" s="37">
        <v>0</v>
      </c>
      <c r="S1561" s="37">
        <v>0</v>
      </c>
      <c r="T1561" s="37">
        <v>0</v>
      </c>
      <c r="U1561" s="39">
        <v>0</v>
      </c>
      <c r="V1561" s="39">
        <v>0</v>
      </c>
    </row>
    <row r="1562" spans="1:22" x14ac:dyDescent="0.45">
      <c r="A1562" s="58">
        <v>44552</v>
      </c>
      <c r="B1562" s="36" t="s">
        <v>941</v>
      </c>
      <c r="C1562" s="36" t="s">
        <v>47</v>
      </c>
      <c r="D1562" s="36" t="s">
        <v>3512</v>
      </c>
      <c r="E1562" s="36" t="s">
        <v>3584</v>
      </c>
      <c r="F1562" s="36" t="s">
        <v>3154</v>
      </c>
      <c r="G1562" s="36" t="s">
        <v>3155</v>
      </c>
      <c r="H1562" s="37">
        <v>0</v>
      </c>
      <c r="I1562" s="37">
        <v>0</v>
      </c>
      <c r="L1562" s="39">
        <v>0</v>
      </c>
      <c r="M1562" s="39">
        <v>0</v>
      </c>
      <c r="P1562" s="37">
        <v>0</v>
      </c>
      <c r="Q1562" s="37">
        <v>0</v>
      </c>
      <c r="S1562" s="37">
        <v>0</v>
      </c>
      <c r="T1562" s="37">
        <v>0</v>
      </c>
      <c r="U1562" s="39">
        <v>0</v>
      </c>
      <c r="V1562" s="39">
        <v>0</v>
      </c>
    </row>
    <row r="1563" spans="1:22" x14ac:dyDescent="0.45">
      <c r="A1563" s="58">
        <v>44553</v>
      </c>
      <c r="B1563" s="36" t="s">
        <v>941</v>
      </c>
      <c r="C1563" s="36" t="s">
        <v>47</v>
      </c>
      <c r="D1563" s="36" t="s">
        <v>3512</v>
      </c>
      <c r="E1563" s="36" t="s">
        <v>3584</v>
      </c>
      <c r="F1563" s="36" t="s">
        <v>3154</v>
      </c>
      <c r="G1563" s="36" t="s">
        <v>3155</v>
      </c>
      <c r="H1563" s="37">
        <v>2</v>
      </c>
      <c r="I1563" s="37">
        <v>0</v>
      </c>
      <c r="J1563" s="38">
        <v>0</v>
      </c>
      <c r="L1563" s="39">
        <v>0</v>
      </c>
      <c r="M1563" s="39">
        <v>0</v>
      </c>
      <c r="P1563" s="37">
        <v>0</v>
      </c>
      <c r="Q1563" s="37">
        <v>0</v>
      </c>
      <c r="S1563" s="37">
        <v>0</v>
      </c>
      <c r="T1563" s="37">
        <v>0</v>
      </c>
      <c r="U1563" s="39">
        <v>0</v>
      </c>
      <c r="V1563" s="39">
        <v>0</v>
      </c>
    </row>
    <row r="1564" spans="1:22" x14ac:dyDescent="0.45">
      <c r="A1564" s="58">
        <v>44554</v>
      </c>
      <c r="B1564" s="36" t="s">
        <v>941</v>
      </c>
      <c r="C1564" s="36" t="s">
        <v>47</v>
      </c>
      <c r="D1564" s="36" t="s">
        <v>3512</v>
      </c>
      <c r="E1564" s="36" t="s">
        <v>3584</v>
      </c>
      <c r="F1564" s="36" t="s">
        <v>3154</v>
      </c>
      <c r="G1564" s="36" t="s">
        <v>3155</v>
      </c>
      <c r="H1564" s="37">
        <v>7</v>
      </c>
      <c r="I1564" s="37">
        <v>0</v>
      </c>
      <c r="J1564" s="38">
        <v>0</v>
      </c>
      <c r="L1564" s="39">
        <v>0</v>
      </c>
      <c r="M1564" s="39">
        <v>0</v>
      </c>
      <c r="P1564" s="37">
        <v>0</v>
      </c>
      <c r="Q1564" s="37">
        <v>0</v>
      </c>
      <c r="S1564" s="37">
        <v>0</v>
      </c>
      <c r="T1564" s="37">
        <v>0</v>
      </c>
      <c r="U1564" s="39">
        <v>0</v>
      </c>
      <c r="V1564" s="39">
        <v>0</v>
      </c>
    </row>
    <row r="1565" spans="1:22" x14ac:dyDescent="0.45">
      <c r="A1565" s="58">
        <v>44556</v>
      </c>
      <c r="B1565" s="36" t="s">
        <v>941</v>
      </c>
      <c r="C1565" s="36" t="s">
        <v>47</v>
      </c>
      <c r="D1565" s="36" t="s">
        <v>3512</v>
      </c>
      <c r="E1565" s="36" t="s">
        <v>3584</v>
      </c>
      <c r="F1565" s="36" t="s">
        <v>3154</v>
      </c>
      <c r="G1565" s="36" t="s">
        <v>3155</v>
      </c>
      <c r="H1565" s="37">
        <v>11</v>
      </c>
      <c r="I1565" s="37">
        <v>0</v>
      </c>
      <c r="J1565" s="38">
        <v>0</v>
      </c>
      <c r="L1565" s="39">
        <v>0</v>
      </c>
      <c r="M1565" s="39">
        <v>0</v>
      </c>
      <c r="P1565" s="37">
        <v>0</v>
      </c>
      <c r="Q1565" s="37">
        <v>0</v>
      </c>
      <c r="S1565" s="37">
        <v>0</v>
      </c>
      <c r="T1565" s="37">
        <v>0</v>
      </c>
      <c r="U1565" s="39">
        <v>0</v>
      </c>
      <c r="V1565" s="39">
        <v>0</v>
      </c>
    </row>
    <row r="1566" spans="1:22" x14ac:dyDescent="0.45">
      <c r="A1566" s="58">
        <v>44554</v>
      </c>
      <c r="B1566" s="36" t="s">
        <v>941</v>
      </c>
      <c r="C1566" s="36" t="s">
        <v>47</v>
      </c>
      <c r="D1566" s="36" t="s">
        <v>3267</v>
      </c>
      <c r="E1566" s="36" t="s">
        <v>3586</v>
      </c>
      <c r="F1566" s="36" t="s">
        <v>3159</v>
      </c>
      <c r="G1566" s="36" t="s">
        <v>3160</v>
      </c>
      <c r="H1566" s="37">
        <v>0</v>
      </c>
      <c r="I1566" s="37">
        <v>0</v>
      </c>
      <c r="L1566" s="39">
        <v>0</v>
      </c>
      <c r="M1566" s="39">
        <v>0</v>
      </c>
      <c r="P1566" s="37">
        <v>0</v>
      </c>
      <c r="Q1566" s="37">
        <v>0</v>
      </c>
      <c r="S1566" s="37">
        <v>0</v>
      </c>
      <c r="T1566" s="37">
        <v>0</v>
      </c>
      <c r="U1566" s="39">
        <v>0</v>
      </c>
      <c r="V1566" s="39">
        <v>0</v>
      </c>
    </row>
    <row r="1567" spans="1:22" x14ac:dyDescent="0.45">
      <c r="A1567" s="58">
        <v>44555</v>
      </c>
      <c r="B1567" s="36" t="s">
        <v>941</v>
      </c>
      <c r="C1567" s="36" t="s">
        <v>47</v>
      </c>
      <c r="D1567" s="36" t="s">
        <v>3267</v>
      </c>
      <c r="E1567" s="36" t="s">
        <v>3586</v>
      </c>
      <c r="F1567" s="36" t="s">
        <v>3159</v>
      </c>
      <c r="G1567" s="36" t="s">
        <v>3160</v>
      </c>
      <c r="H1567" s="37">
        <v>3</v>
      </c>
      <c r="I1567" s="37">
        <v>0</v>
      </c>
      <c r="J1567" s="38">
        <v>0</v>
      </c>
      <c r="L1567" s="39">
        <v>0</v>
      </c>
      <c r="M1567" s="39">
        <v>0</v>
      </c>
      <c r="P1567" s="37">
        <v>0</v>
      </c>
      <c r="Q1567" s="37">
        <v>0</v>
      </c>
      <c r="S1567" s="37">
        <v>0</v>
      </c>
      <c r="T1567" s="37">
        <v>0</v>
      </c>
      <c r="U1567" s="39">
        <v>0</v>
      </c>
      <c r="V1567" s="39">
        <v>0</v>
      </c>
    </row>
    <row r="1568" spans="1:22" x14ac:dyDescent="0.45">
      <c r="A1568" s="58">
        <v>44556</v>
      </c>
      <c r="B1568" s="36" t="s">
        <v>941</v>
      </c>
      <c r="C1568" s="36" t="s">
        <v>47</v>
      </c>
      <c r="D1568" s="36" t="s">
        <v>3267</v>
      </c>
      <c r="E1568" s="36" t="s">
        <v>3586</v>
      </c>
      <c r="F1568" s="36" t="s">
        <v>3159</v>
      </c>
      <c r="G1568" s="36" t="s">
        <v>3160</v>
      </c>
      <c r="H1568" s="37">
        <v>2</v>
      </c>
      <c r="I1568" s="37">
        <v>0</v>
      </c>
      <c r="J1568" s="38">
        <v>0</v>
      </c>
      <c r="L1568" s="39">
        <v>0</v>
      </c>
      <c r="M1568" s="39">
        <v>0</v>
      </c>
      <c r="P1568" s="37">
        <v>0</v>
      </c>
      <c r="Q1568" s="37">
        <v>0</v>
      </c>
      <c r="S1568" s="37">
        <v>0</v>
      </c>
      <c r="T1568" s="37">
        <v>0</v>
      </c>
      <c r="U1568" s="39">
        <v>0</v>
      </c>
      <c r="V1568" s="39">
        <v>0</v>
      </c>
    </row>
    <row r="1569" spans="1:22" x14ac:dyDescent="0.45">
      <c r="A1569" s="58">
        <v>44551</v>
      </c>
      <c r="B1569" s="36" t="s">
        <v>941</v>
      </c>
      <c r="C1569" s="36" t="s">
        <v>47</v>
      </c>
      <c r="D1569" s="36" t="s">
        <v>3323</v>
      </c>
      <c r="E1569" s="36" t="s">
        <v>3584</v>
      </c>
      <c r="F1569" s="36" t="s">
        <v>3154</v>
      </c>
      <c r="G1569" s="36" t="s">
        <v>3155</v>
      </c>
      <c r="H1569" s="37">
        <v>22</v>
      </c>
      <c r="I1569" s="37">
        <v>0</v>
      </c>
      <c r="J1569" s="38">
        <v>0</v>
      </c>
      <c r="L1569" s="39">
        <v>0</v>
      </c>
      <c r="M1569" s="39">
        <v>0</v>
      </c>
      <c r="P1569" s="37">
        <v>0</v>
      </c>
      <c r="Q1569" s="37">
        <v>0</v>
      </c>
      <c r="S1569" s="37">
        <v>0</v>
      </c>
      <c r="T1569" s="37">
        <v>0</v>
      </c>
      <c r="U1569" s="39">
        <v>0</v>
      </c>
      <c r="V1569" s="39">
        <v>0</v>
      </c>
    </row>
    <row r="1570" spans="1:22" x14ac:dyDescent="0.45">
      <c r="A1570" s="58">
        <v>44552</v>
      </c>
      <c r="B1570" s="36" t="s">
        <v>941</v>
      </c>
      <c r="C1570" s="36" t="s">
        <v>47</v>
      </c>
      <c r="D1570" s="36" t="s">
        <v>3323</v>
      </c>
      <c r="E1570" s="36" t="s">
        <v>3584</v>
      </c>
      <c r="F1570" s="36" t="s">
        <v>3154</v>
      </c>
      <c r="G1570" s="36" t="s">
        <v>3155</v>
      </c>
      <c r="H1570" s="37">
        <v>9</v>
      </c>
      <c r="I1570" s="37">
        <v>0</v>
      </c>
      <c r="J1570" s="38">
        <v>0</v>
      </c>
      <c r="L1570" s="39">
        <v>0</v>
      </c>
      <c r="M1570" s="39">
        <v>0</v>
      </c>
      <c r="P1570" s="37">
        <v>0</v>
      </c>
      <c r="Q1570" s="37">
        <v>0</v>
      </c>
      <c r="S1570" s="37">
        <v>0</v>
      </c>
      <c r="T1570" s="37">
        <v>0</v>
      </c>
      <c r="U1570" s="39">
        <v>0</v>
      </c>
      <c r="V1570" s="39">
        <v>0</v>
      </c>
    </row>
    <row r="1571" spans="1:22" x14ac:dyDescent="0.45">
      <c r="A1571" s="58">
        <v>44553</v>
      </c>
      <c r="B1571" s="36" t="s">
        <v>941</v>
      </c>
      <c r="C1571" s="36" t="s">
        <v>47</v>
      </c>
      <c r="D1571" s="36" t="s">
        <v>3323</v>
      </c>
      <c r="E1571" s="36" t="s">
        <v>3584</v>
      </c>
      <c r="F1571" s="36" t="s">
        <v>3154</v>
      </c>
      <c r="G1571" s="36" t="s">
        <v>3155</v>
      </c>
      <c r="H1571" s="37">
        <v>6</v>
      </c>
      <c r="I1571" s="37">
        <v>0</v>
      </c>
      <c r="J1571" s="38">
        <v>0</v>
      </c>
      <c r="L1571" s="39">
        <v>0</v>
      </c>
      <c r="M1571" s="39">
        <v>0</v>
      </c>
      <c r="P1571" s="37">
        <v>0</v>
      </c>
      <c r="Q1571" s="37">
        <v>0</v>
      </c>
      <c r="S1571" s="37">
        <v>0</v>
      </c>
      <c r="T1571" s="37">
        <v>0</v>
      </c>
      <c r="U1571" s="39">
        <v>0</v>
      </c>
      <c r="V1571" s="39">
        <v>0</v>
      </c>
    </row>
    <row r="1572" spans="1:22" x14ac:dyDescent="0.45">
      <c r="A1572" s="58">
        <v>44554</v>
      </c>
      <c r="B1572" s="36" t="s">
        <v>941</v>
      </c>
      <c r="C1572" s="36" t="s">
        <v>47</v>
      </c>
      <c r="D1572" s="36" t="s">
        <v>3323</v>
      </c>
      <c r="E1572" s="36" t="s">
        <v>3584</v>
      </c>
      <c r="F1572" s="36" t="s">
        <v>3154</v>
      </c>
      <c r="G1572" s="36" t="s">
        <v>3155</v>
      </c>
      <c r="H1572" s="37">
        <v>7</v>
      </c>
      <c r="I1572" s="37">
        <v>0</v>
      </c>
      <c r="J1572" s="38">
        <v>0</v>
      </c>
      <c r="L1572" s="39">
        <v>0</v>
      </c>
      <c r="M1572" s="39">
        <v>0</v>
      </c>
      <c r="P1572" s="37">
        <v>0</v>
      </c>
      <c r="Q1572" s="37">
        <v>0</v>
      </c>
      <c r="S1572" s="37">
        <v>0</v>
      </c>
      <c r="T1572" s="37">
        <v>0</v>
      </c>
      <c r="U1572" s="39">
        <v>0</v>
      </c>
      <c r="V1572" s="39">
        <v>0</v>
      </c>
    </row>
    <row r="1573" spans="1:22" x14ac:dyDescent="0.45">
      <c r="A1573" s="58">
        <v>44555</v>
      </c>
      <c r="B1573" s="36" t="s">
        <v>941</v>
      </c>
      <c r="C1573" s="36" t="s">
        <v>47</v>
      </c>
      <c r="D1573" s="36" t="s">
        <v>3323</v>
      </c>
      <c r="E1573" s="36" t="s">
        <v>3584</v>
      </c>
      <c r="F1573" s="36" t="s">
        <v>3154</v>
      </c>
      <c r="G1573" s="36" t="s">
        <v>3155</v>
      </c>
      <c r="H1573" s="37">
        <v>5</v>
      </c>
      <c r="I1573" s="37">
        <v>0</v>
      </c>
      <c r="J1573" s="38">
        <v>0</v>
      </c>
      <c r="L1573" s="39">
        <v>0</v>
      </c>
      <c r="M1573" s="39">
        <v>0</v>
      </c>
      <c r="P1573" s="37">
        <v>0</v>
      </c>
      <c r="Q1573" s="37">
        <v>0</v>
      </c>
      <c r="S1573" s="37">
        <v>0</v>
      </c>
      <c r="T1573" s="37">
        <v>0</v>
      </c>
      <c r="U1573" s="39">
        <v>0</v>
      </c>
      <c r="V1573" s="39">
        <v>0</v>
      </c>
    </row>
    <row r="1574" spans="1:22" x14ac:dyDescent="0.45">
      <c r="A1574" s="58">
        <v>44556</v>
      </c>
      <c r="B1574" s="36" t="s">
        <v>941</v>
      </c>
      <c r="C1574" s="36" t="s">
        <v>47</v>
      </c>
      <c r="D1574" s="36" t="s">
        <v>3323</v>
      </c>
      <c r="E1574" s="36" t="s">
        <v>3584</v>
      </c>
      <c r="F1574" s="36" t="s">
        <v>3154</v>
      </c>
      <c r="G1574" s="36" t="s">
        <v>3155</v>
      </c>
      <c r="H1574" s="37">
        <v>4</v>
      </c>
      <c r="I1574" s="37">
        <v>0</v>
      </c>
      <c r="J1574" s="38">
        <v>0</v>
      </c>
      <c r="L1574" s="39">
        <v>0</v>
      </c>
      <c r="M1574" s="39">
        <v>0</v>
      </c>
      <c r="P1574" s="37">
        <v>0</v>
      </c>
      <c r="Q1574" s="37">
        <v>0</v>
      </c>
      <c r="S1574" s="37">
        <v>0</v>
      </c>
      <c r="T1574" s="37">
        <v>0</v>
      </c>
      <c r="U1574" s="39">
        <v>0</v>
      </c>
      <c r="V1574" s="39">
        <v>0</v>
      </c>
    </row>
    <row r="1575" spans="1:22" x14ac:dyDescent="0.45">
      <c r="A1575" s="58">
        <v>44551</v>
      </c>
      <c r="B1575" s="36" t="s">
        <v>941</v>
      </c>
      <c r="C1575" s="36" t="s">
        <v>47</v>
      </c>
      <c r="D1575" s="36" t="s">
        <v>3275</v>
      </c>
      <c r="E1575" s="36" t="s">
        <v>3586</v>
      </c>
      <c r="F1575" s="36" t="s">
        <v>3159</v>
      </c>
      <c r="G1575" s="36" t="s">
        <v>3160</v>
      </c>
      <c r="H1575" s="37">
        <v>0</v>
      </c>
      <c r="I1575" s="37">
        <v>0</v>
      </c>
      <c r="L1575" s="39">
        <v>0</v>
      </c>
      <c r="M1575" s="39">
        <v>0</v>
      </c>
      <c r="P1575" s="37">
        <v>0</v>
      </c>
      <c r="Q1575" s="37">
        <v>0</v>
      </c>
      <c r="S1575" s="37">
        <v>0</v>
      </c>
      <c r="T1575" s="37">
        <v>0</v>
      </c>
      <c r="U1575" s="39">
        <v>0</v>
      </c>
      <c r="V1575" s="39">
        <v>0</v>
      </c>
    </row>
    <row r="1576" spans="1:22" x14ac:dyDescent="0.45">
      <c r="A1576" s="58">
        <v>44552</v>
      </c>
      <c r="B1576" s="36" t="s">
        <v>941</v>
      </c>
      <c r="C1576" s="36" t="s">
        <v>47</v>
      </c>
      <c r="D1576" s="36" t="s">
        <v>3275</v>
      </c>
      <c r="E1576" s="36" t="s">
        <v>3586</v>
      </c>
      <c r="F1576" s="36" t="s">
        <v>3159</v>
      </c>
      <c r="G1576" s="36" t="s">
        <v>3160</v>
      </c>
      <c r="H1576" s="37">
        <v>1</v>
      </c>
      <c r="I1576" s="37">
        <v>0</v>
      </c>
      <c r="J1576" s="38">
        <v>0</v>
      </c>
      <c r="L1576" s="39">
        <v>0</v>
      </c>
      <c r="M1576" s="39">
        <v>0</v>
      </c>
      <c r="P1576" s="37">
        <v>0</v>
      </c>
      <c r="Q1576" s="37">
        <v>0</v>
      </c>
      <c r="S1576" s="37">
        <v>0</v>
      </c>
      <c r="T1576" s="37">
        <v>0</v>
      </c>
      <c r="U1576" s="39">
        <v>0</v>
      </c>
      <c r="V1576" s="39">
        <v>0</v>
      </c>
    </row>
    <row r="1577" spans="1:22" x14ac:dyDescent="0.45">
      <c r="A1577" s="58">
        <v>44553</v>
      </c>
      <c r="B1577" s="36" t="s">
        <v>941</v>
      </c>
      <c r="C1577" s="36" t="s">
        <v>47</v>
      </c>
      <c r="D1577" s="36" t="s">
        <v>3275</v>
      </c>
      <c r="E1577" s="36" t="s">
        <v>3586</v>
      </c>
      <c r="F1577" s="36" t="s">
        <v>3159</v>
      </c>
      <c r="G1577" s="36" t="s">
        <v>3160</v>
      </c>
      <c r="H1577" s="37">
        <v>2</v>
      </c>
      <c r="I1577" s="37">
        <v>0</v>
      </c>
      <c r="J1577" s="38">
        <v>0</v>
      </c>
      <c r="L1577" s="39">
        <v>0</v>
      </c>
      <c r="M1577" s="39">
        <v>0</v>
      </c>
      <c r="P1577" s="37">
        <v>0</v>
      </c>
      <c r="Q1577" s="37">
        <v>0</v>
      </c>
      <c r="S1577" s="37">
        <v>0</v>
      </c>
      <c r="T1577" s="37">
        <v>0</v>
      </c>
      <c r="U1577" s="39">
        <v>0</v>
      </c>
      <c r="V1577" s="39">
        <v>0</v>
      </c>
    </row>
    <row r="1578" spans="1:22" x14ac:dyDescent="0.45">
      <c r="A1578" s="58">
        <v>44554</v>
      </c>
      <c r="B1578" s="36" t="s">
        <v>941</v>
      </c>
      <c r="C1578" s="36" t="s">
        <v>47</v>
      </c>
      <c r="D1578" s="36" t="s">
        <v>3275</v>
      </c>
      <c r="E1578" s="36" t="s">
        <v>3586</v>
      </c>
      <c r="F1578" s="36" t="s">
        <v>3159</v>
      </c>
      <c r="G1578" s="36" t="s">
        <v>3160</v>
      </c>
      <c r="H1578" s="37">
        <v>1</v>
      </c>
      <c r="I1578" s="37">
        <v>0</v>
      </c>
      <c r="J1578" s="38">
        <v>0</v>
      </c>
      <c r="L1578" s="39">
        <v>0</v>
      </c>
      <c r="M1578" s="39">
        <v>0</v>
      </c>
      <c r="P1578" s="37">
        <v>0</v>
      </c>
      <c r="Q1578" s="37">
        <v>0</v>
      </c>
      <c r="S1578" s="37">
        <v>0</v>
      </c>
      <c r="T1578" s="37">
        <v>0</v>
      </c>
      <c r="U1578" s="39">
        <v>0</v>
      </c>
      <c r="V1578" s="39">
        <v>0</v>
      </c>
    </row>
    <row r="1579" spans="1:22" x14ac:dyDescent="0.45">
      <c r="A1579" s="58">
        <v>44551</v>
      </c>
      <c r="B1579" s="36" t="s">
        <v>941</v>
      </c>
      <c r="C1579" s="36" t="s">
        <v>47</v>
      </c>
      <c r="D1579" s="36" t="s">
        <v>3277</v>
      </c>
      <c r="E1579" s="36" t="s">
        <v>3586</v>
      </c>
      <c r="F1579" s="36" t="s">
        <v>3159</v>
      </c>
      <c r="G1579" s="36" t="s">
        <v>3160</v>
      </c>
      <c r="H1579" s="37">
        <v>118</v>
      </c>
      <c r="I1579" s="37">
        <v>1</v>
      </c>
      <c r="J1579" s="38">
        <v>8.4745762711864406E-3</v>
      </c>
      <c r="K1579" s="39">
        <v>1.51</v>
      </c>
      <c r="L1579" s="39">
        <v>1.51</v>
      </c>
      <c r="M1579" s="39">
        <v>0</v>
      </c>
      <c r="O1579" s="40">
        <v>0</v>
      </c>
      <c r="P1579" s="37">
        <v>0</v>
      </c>
      <c r="Q1579" s="37">
        <v>0</v>
      </c>
      <c r="R1579" s="38">
        <v>0</v>
      </c>
      <c r="S1579" s="37">
        <v>0</v>
      </c>
      <c r="T1579" s="37">
        <v>0</v>
      </c>
      <c r="U1579" s="39">
        <v>0</v>
      </c>
      <c r="V1579" s="39">
        <v>0</v>
      </c>
    </row>
    <row r="1580" spans="1:22" x14ac:dyDescent="0.45">
      <c r="A1580" s="58">
        <v>44552</v>
      </c>
      <c r="B1580" s="36" t="s">
        <v>941</v>
      </c>
      <c r="C1580" s="36" t="s">
        <v>47</v>
      </c>
      <c r="D1580" s="36" t="s">
        <v>3277</v>
      </c>
      <c r="E1580" s="36" t="s">
        <v>3586</v>
      </c>
      <c r="F1580" s="36" t="s">
        <v>3159</v>
      </c>
      <c r="G1580" s="36" t="s">
        <v>3160</v>
      </c>
      <c r="H1580" s="37">
        <v>206</v>
      </c>
      <c r="I1580" s="37">
        <v>1</v>
      </c>
      <c r="J1580" s="38">
        <v>4.8543689320388345E-3</v>
      </c>
      <c r="K1580" s="39">
        <v>1.17</v>
      </c>
      <c r="L1580" s="39">
        <v>1.17</v>
      </c>
      <c r="M1580" s="39">
        <v>0</v>
      </c>
      <c r="O1580" s="40">
        <v>0</v>
      </c>
      <c r="P1580" s="37">
        <v>0</v>
      </c>
      <c r="Q1580" s="37">
        <v>0</v>
      </c>
      <c r="R1580" s="38">
        <v>0</v>
      </c>
      <c r="S1580" s="37">
        <v>0</v>
      </c>
      <c r="T1580" s="37">
        <v>0</v>
      </c>
      <c r="U1580" s="39">
        <v>0</v>
      </c>
      <c r="V1580" s="39">
        <v>0</v>
      </c>
    </row>
    <row r="1581" spans="1:22" x14ac:dyDescent="0.45">
      <c r="A1581" s="58">
        <v>44553</v>
      </c>
      <c r="B1581" s="36" t="s">
        <v>941</v>
      </c>
      <c r="C1581" s="36" t="s">
        <v>47</v>
      </c>
      <c r="D1581" s="36" t="s">
        <v>3277</v>
      </c>
      <c r="E1581" s="36" t="s">
        <v>3586</v>
      </c>
      <c r="F1581" s="36" t="s">
        <v>3159</v>
      </c>
      <c r="G1581" s="36" t="s">
        <v>3160</v>
      </c>
      <c r="H1581" s="37">
        <v>39</v>
      </c>
      <c r="I1581" s="37">
        <v>2</v>
      </c>
      <c r="J1581" s="38">
        <v>5.128205128205128E-2</v>
      </c>
      <c r="K1581" s="39">
        <v>1.2849999999999999</v>
      </c>
      <c r="L1581" s="39">
        <v>2.57</v>
      </c>
      <c r="M1581" s="39">
        <v>0</v>
      </c>
      <c r="O1581" s="40">
        <v>0</v>
      </c>
      <c r="P1581" s="37">
        <v>0</v>
      </c>
      <c r="Q1581" s="37">
        <v>0</v>
      </c>
      <c r="R1581" s="38">
        <v>0</v>
      </c>
      <c r="S1581" s="37">
        <v>0</v>
      </c>
      <c r="T1581" s="37">
        <v>0</v>
      </c>
      <c r="U1581" s="39">
        <v>0</v>
      </c>
      <c r="V1581" s="39">
        <v>0</v>
      </c>
    </row>
    <row r="1582" spans="1:22" x14ac:dyDescent="0.45">
      <c r="A1582" s="58">
        <v>44554</v>
      </c>
      <c r="B1582" s="36" t="s">
        <v>941</v>
      </c>
      <c r="C1582" s="36" t="s">
        <v>47</v>
      </c>
      <c r="D1582" s="36" t="s">
        <v>3277</v>
      </c>
      <c r="E1582" s="36" t="s">
        <v>3586</v>
      </c>
      <c r="F1582" s="36" t="s">
        <v>3159</v>
      </c>
      <c r="G1582" s="36" t="s">
        <v>3160</v>
      </c>
      <c r="H1582" s="37">
        <v>3</v>
      </c>
      <c r="I1582" s="37">
        <v>0</v>
      </c>
      <c r="J1582" s="38">
        <v>0</v>
      </c>
      <c r="L1582" s="39">
        <v>0</v>
      </c>
      <c r="M1582" s="39">
        <v>0</v>
      </c>
      <c r="P1582" s="37">
        <v>0</v>
      </c>
      <c r="Q1582" s="37">
        <v>0</v>
      </c>
      <c r="S1582" s="37">
        <v>0</v>
      </c>
      <c r="T1582" s="37">
        <v>0</v>
      </c>
      <c r="U1582" s="39">
        <v>0</v>
      </c>
      <c r="V1582" s="39">
        <v>0</v>
      </c>
    </row>
    <row r="1583" spans="1:22" x14ac:dyDescent="0.45">
      <c r="A1583" s="58">
        <v>44551</v>
      </c>
      <c r="B1583" s="36" t="s">
        <v>941</v>
      </c>
      <c r="C1583" s="36" t="s">
        <v>47</v>
      </c>
      <c r="D1583" s="36" t="s">
        <v>3261</v>
      </c>
      <c r="E1583" s="36" t="s">
        <v>3586</v>
      </c>
      <c r="F1583" s="36" t="s">
        <v>3159</v>
      </c>
      <c r="G1583" s="36" t="s">
        <v>3160</v>
      </c>
      <c r="H1583" s="37">
        <v>2</v>
      </c>
      <c r="I1583" s="37">
        <v>0</v>
      </c>
      <c r="J1583" s="38">
        <v>0</v>
      </c>
      <c r="L1583" s="39">
        <v>0</v>
      </c>
      <c r="M1583" s="39">
        <v>0</v>
      </c>
      <c r="P1583" s="37">
        <v>0</v>
      </c>
      <c r="Q1583" s="37">
        <v>0</v>
      </c>
      <c r="S1583" s="37">
        <v>0</v>
      </c>
      <c r="T1583" s="37">
        <v>0</v>
      </c>
      <c r="U1583" s="39">
        <v>0</v>
      </c>
      <c r="V1583" s="39">
        <v>0</v>
      </c>
    </row>
    <row r="1584" spans="1:22" x14ac:dyDescent="0.45">
      <c r="A1584" s="58">
        <v>44552</v>
      </c>
      <c r="B1584" s="36" t="s">
        <v>941</v>
      </c>
      <c r="C1584" s="36" t="s">
        <v>47</v>
      </c>
      <c r="D1584" s="36" t="s">
        <v>3261</v>
      </c>
      <c r="E1584" s="36" t="s">
        <v>3586</v>
      </c>
      <c r="F1584" s="36" t="s">
        <v>3159</v>
      </c>
      <c r="G1584" s="36" t="s">
        <v>3160</v>
      </c>
      <c r="H1584" s="37">
        <v>1</v>
      </c>
      <c r="I1584" s="37">
        <v>0</v>
      </c>
      <c r="J1584" s="38">
        <v>0</v>
      </c>
      <c r="L1584" s="39">
        <v>0</v>
      </c>
      <c r="M1584" s="39">
        <v>0</v>
      </c>
      <c r="P1584" s="37">
        <v>0</v>
      </c>
      <c r="Q1584" s="37">
        <v>0</v>
      </c>
      <c r="S1584" s="37">
        <v>0</v>
      </c>
      <c r="T1584" s="37">
        <v>0</v>
      </c>
      <c r="U1584" s="39">
        <v>0</v>
      </c>
      <c r="V1584" s="39">
        <v>0</v>
      </c>
    </row>
    <row r="1585" spans="1:22" x14ac:dyDescent="0.45">
      <c r="A1585" s="58">
        <v>44551</v>
      </c>
      <c r="B1585" s="36" t="s">
        <v>941</v>
      </c>
      <c r="C1585" s="36" t="s">
        <v>47</v>
      </c>
      <c r="D1585" s="36" t="s">
        <v>3457</v>
      </c>
      <c r="E1585" s="36" t="s">
        <v>3588</v>
      </c>
      <c r="F1585" s="36" t="s">
        <v>3154</v>
      </c>
      <c r="G1585" s="36" t="s">
        <v>3155</v>
      </c>
      <c r="H1585" s="37">
        <v>2645</v>
      </c>
      <c r="I1585" s="37">
        <v>14</v>
      </c>
      <c r="J1585" s="38">
        <v>5.2930056710775051E-3</v>
      </c>
      <c r="K1585" s="39">
        <v>0.38285714285714284</v>
      </c>
      <c r="L1585" s="39">
        <v>5.3599999999999994</v>
      </c>
      <c r="M1585" s="39">
        <v>0</v>
      </c>
      <c r="O1585" s="40">
        <v>0</v>
      </c>
      <c r="P1585" s="37">
        <v>0</v>
      </c>
      <c r="Q1585" s="37">
        <v>0</v>
      </c>
      <c r="R1585" s="38">
        <v>0</v>
      </c>
      <c r="S1585" s="37">
        <v>0</v>
      </c>
      <c r="T1585" s="37">
        <v>0</v>
      </c>
      <c r="U1585" s="39">
        <v>0</v>
      </c>
      <c r="V1585" s="39">
        <v>0</v>
      </c>
    </row>
    <row r="1586" spans="1:22" x14ac:dyDescent="0.45">
      <c r="A1586" s="58">
        <v>44552</v>
      </c>
      <c r="B1586" s="36" t="s">
        <v>941</v>
      </c>
      <c r="C1586" s="36" t="s">
        <v>47</v>
      </c>
      <c r="D1586" s="36" t="s">
        <v>3457</v>
      </c>
      <c r="E1586" s="36" t="s">
        <v>3588</v>
      </c>
      <c r="F1586" s="36" t="s">
        <v>3154</v>
      </c>
      <c r="G1586" s="36" t="s">
        <v>3155</v>
      </c>
      <c r="H1586" s="37">
        <v>1729</v>
      </c>
      <c r="I1586" s="37">
        <v>1</v>
      </c>
      <c r="J1586" s="38">
        <v>5.7836899942163096E-4</v>
      </c>
      <c r="K1586" s="39">
        <v>0.28999999999999998</v>
      </c>
      <c r="L1586" s="39">
        <v>0.28999999999999998</v>
      </c>
      <c r="M1586" s="39">
        <v>79.989999999999995</v>
      </c>
      <c r="N1586" s="38">
        <v>3.6254531816477058E-3</v>
      </c>
      <c r="O1586" s="40">
        <v>275.82758620689657</v>
      </c>
      <c r="P1586" s="37">
        <v>1</v>
      </c>
      <c r="Q1586" s="37">
        <v>1</v>
      </c>
      <c r="R1586" s="38">
        <v>1</v>
      </c>
      <c r="S1586" s="37">
        <v>1</v>
      </c>
      <c r="T1586" s="37">
        <v>0</v>
      </c>
      <c r="U1586" s="39">
        <v>79.989999999999995</v>
      </c>
      <c r="V1586" s="39">
        <v>0</v>
      </c>
    </row>
    <row r="1587" spans="1:22" x14ac:dyDescent="0.45">
      <c r="A1587" s="58">
        <v>44553</v>
      </c>
      <c r="B1587" s="36" t="s">
        <v>941</v>
      </c>
      <c r="C1587" s="36" t="s">
        <v>47</v>
      </c>
      <c r="D1587" s="36" t="s">
        <v>3457</v>
      </c>
      <c r="E1587" s="36" t="s">
        <v>3588</v>
      </c>
      <c r="F1587" s="36" t="s">
        <v>3154</v>
      </c>
      <c r="G1587" s="36" t="s">
        <v>3155</v>
      </c>
      <c r="H1587" s="37">
        <v>844</v>
      </c>
      <c r="I1587" s="37">
        <v>1</v>
      </c>
      <c r="J1587" s="38">
        <v>1.1848341232227489E-3</v>
      </c>
      <c r="K1587" s="39">
        <v>0.31</v>
      </c>
      <c r="L1587" s="39">
        <v>0.31</v>
      </c>
      <c r="M1587" s="39">
        <v>0</v>
      </c>
      <c r="O1587" s="40">
        <v>0</v>
      </c>
      <c r="P1587" s="37">
        <v>0</v>
      </c>
      <c r="Q1587" s="37">
        <v>0</v>
      </c>
      <c r="R1587" s="38">
        <v>0</v>
      </c>
      <c r="S1587" s="37">
        <v>0</v>
      </c>
      <c r="T1587" s="37">
        <v>0</v>
      </c>
      <c r="U1587" s="39">
        <v>0</v>
      </c>
      <c r="V1587" s="39">
        <v>0</v>
      </c>
    </row>
    <row r="1588" spans="1:22" x14ac:dyDescent="0.45">
      <c r="A1588" s="58">
        <v>44554</v>
      </c>
      <c r="B1588" s="36" t="s">
        <v>941</v>
      </c>
      <c r="C1588" s="36" t="s">
        <v>47</v>
      </c>
      <c r="D1588" s="36" t="s">
        <v>3457</v>
      </c>
      <c r="E1588" s="36" t="s">
        <v>3588</v>
      </c>
      <c r="F1588" s="36" t="s">
        <v>3154</v>
      </c>
      <c r="G1588" s="36" t="s">
        <v>3155</v>
      </c>
      <c r="H1588" s="37">
        <v>1259</v>
      </c>
      <c r="I1588" s="37">
        <v>7</v>
      </c>
      <c r="J1588" s="38">
        <v>5.5599682287529786E-3</v>
      </c>
      <c r="K1588" s="39">
        <v>0.31857142857142856</v>
      </c>
      <c r="L1588" s="39">
        <v>2.23</v>
      </c>
      <c r="M1588" s="39">
        <v>0</v>
      </c>
      <c r="O1588" s="40">
        <v>0</v>
      </c>
      <c r="P1588" s="37">
        <v>0</v>
      </c>
      <c r="Q1588" s="37">
        <v>0</v>
      </c>
      <c r="R1588" s="38">
        <v>0</v>
      </c>
      <c r="S1588" s="37">
        <v>0</v>
      </c>
      <c r="T1588" s="37">
        <v>0</v>
      </c>
      <c r="U1588" s="39">
        <v>0</v>
      </c>
      <c r="V1588" s="39">
        <v>0</v>
      </c>
    </row>
    <row r="1589" spans="1:22" x14ac:dyDescent="0.45">
      <c r="A1589" s="58">
        <v>44555</v>
      </c>
      <c r="B1589" s="36" t="s">
        <v>941</v>
      </c>
      <c r="C1589" s="36" t="s">
        <v>47</v>
      </c>
      <c r="D1589" s="36" t="s">
        <v>3457</v>
      </c>
      <c r="E1589" s="36" t="s">
        <v>3588</v>
      </c>
      <c r="F1589" s="36" t="s">
        <v>3154</v>
      </c>
      <c r="G1589" s="36" t="s">
        <v>3155</v>
      </c>
      <c r="H1589" s="37">
        <v>430</v>
      </c>
      <c r="I1589" s="37">
        <v>2</v>
      </c>
      <c r="J1589" s="38">
        <v>4.6511627906976744E-3</v>
      </c>
      <c r="K1589" s="39">
        <v>0.28000000000000003</v>
      </c>
      <c r="L1589" s="39">
        <v>0.56000000000000005</v>
      </c>
      <c r="M1589" s="39">
        <v>0</v>
      </c>
      <c r="O1589" s="40">
        <v>0</v>
      </c>
      <c r="P1589" s="37">
        <v>0</v>
      </c>
      <c r="Q1589" s="37">
        <v>0</v>
      </c>
      <c r="R1589" s="38">
        <v>0</v>
      </c>
      <c r="S1589" s="37">
        <v>0</v>
      </c>
      <c r="T1589" s="37">
        <v>0</v>
      </c>
      <c r="U1589" s="39">
        <v>0</v>
      </c>
      <c r="V1589" s="39">
        <v>0</v>
      </c>
    </row>
    <row r="1590" spans="1:22" x14ac:dyDescent="0.45">
      <c r="A1590" s="58">
        <v>44556</v>
      </c>
      <c r="B1590" s="36" t="s">
        <v>941</v>
      </c>
      <c r="C1590" s="36" t="s">
        <v>47</v>
      </c>
      <c r="D1590" s="36" t="s">
        <v>3457</v>
      </c>
      <c r="E1590" s="36" t="s">
        <v>3588</v>
      </c>
      <c r="F1590" s="36" t="s">
        <v>3154</v>
      </c>
      <c r="G1590" s="36" t="s">
        <v>3155</v>
      </c>
      <c r="H1590" s="37">
        <v>405</v>
      </c>
      <c r="I1590" s="37">
        <v>1</v>
      </c>
      <c r="J1590" s="38">
        <v>2.4691358024691358E-3</v>
      </c>
      <c r="K1590" s="39">
        <v>0.08</v>
      </c>
      <c r="L1590" s="39">
        <v>0.08</v>
      </c>
      <c r="M1590" s="39">
        <v>0</v>
      </c>
      <c r="O1590" s="40">
        <v>0</v>
      </c>
      <c r="P1590" s="37">
        <v>0</v>
      </c>
      <c r="Q1590" s="37">
        <v>0</v>
      </c>
      <c r="R1590" s="38">
        <v>0</v>
      </c>
      <c r="S1590" s="37">
        <v>0</v>
      </c>
      <c r="T1590" s="37">
        <v>0</v>
      </c>
      <c r="U1590" s="39">
        <v>0</v>
      </c>
      <c r="V1590" s="39">
        <v>0</v>
      </c>
    </row>
    <row r="1591" spans="1:22" x14ac:dyDescent="0.45">
      <c r="A1591" s="58">
        <v>44552</v>
      </c>
      <c r="B1591" s="36" t="s">
        <v>941</v>
      </c>
      <c r="C1591" s="36" t="s">
        <v>47</v>
      </c>
      <c r="D1591" s="36" t="s">
        <v>3269</v>
      </c>
      <c r="E1591" s="36" t="s">
        <v>3586</v>
      </c>
      <c r="F1591" s="36" t="s">
        <v>3159</v>
      </c>
      <c r="G1591" s="36" t="s">
        <v>3160</v>
      </c>
      <c r="H1591" s="37">
        <v>1</v>
      </c>
      <c r="I1591" s="37">
        <v>0</v>
      </c>
      <c r="J1591" s="38">
        <v>0</v>
      </c>
      <c r="L1591" s="39">
        <v>0</v>
      </c>
      <c r="M1591" s="39">
        <v>0</v>
      </c>
      <c r="P1591" s="37">
        <v>0</v>
      </c>
      <c r="Q1591" s="37">
        <v>0</v>
      </c>
      <c r="S1591" s="37">
        <v>0</v>
      </c>
      <c r="T1591" s="37">
        <v>0</v>
      </c>
      <c r="U1591" s="39">
        <v>0</v>
      </c>
      <c r="V1591" s="39">
        <v>0</v>
      </c>
    </row>
    <row r="1592" spans="1:22" x14ac:dyDescent="0.45">
      <c r="A1592" s="58">
        <v>44553</v>
      </c>
      <c r="B1592" s="36" t="s">
        <v>941</v>
      </c>
      <c r="C1592" s="36" t="s">
        <v>47</v>
      </c>
      <c r="D1592" s="36" t="s">
        <v>3269</v>
      </c>
      <c r="E1592" s="36" t="s">
        <v>3586</v>
      </c>
      <c r="F1592" s="36" t="s">
        <v>3159</v>
      </c>
      <c r="G1592" s="36" t="s">
        <v>3160</v>
      </c>
      <c r="H1592" s="37">
        <v>3</v>
      </c>
      <c r="I1592" s="37">
        <v>0</v>
      </c>
      <c r="J1592" s="38">
        <v>0</v>
      </c>
      <c r="L1592" s="39">
        <v>0</v>
      </c>
      <c r="M1592" s="39">
        <v>0</v>
      </c>
      <c r="P1592" s="37">
        <v>0</v>
      </c>
      <c r="Q1592" s="37">
        <v>0</v>
      </c>
      <c r="S1592" s="37">
        <v>0</v>
      </c>
      <c r="T1592" s="37">
        <v>0</v>
      </c>
      <c r="U1592" s="39">
        <v>0</v>
      </c>
      <c r="V1592" s="39">
        <v>0</v>
      </c>
    </row>
    <row r="1593" spans="1:22" x14ac:dyDescent="0.45">
      <c r="A1593" s="58">
        <v>44554</v>
      </c>
      <c r="B1593" s="36" t="s">
        <v>941</v>
      </c>
      <c r="C1593" s="36" t="s">
        <v>47</v>
      </c>
      <c r="D1593" s="36" t="s">
        <v>3269</v>
      </c>
      <c r="E1593" s="36" t="s">
        <v>3586</v>
      </c>
      <c r="F1593" s="36" t="s">
        <v>3159</v>
      </c>
      <c r="G1593" s="36" t="s">
        <v>3160</v>
      </c>
      <c r="H1593" s="37">
        <v>101</v>
      </c>
      <c r="I1593" s="37">
        <v>1</v>
      </c>
      <c r="J1593" s="38">
        <v>9.9009900990099011E-3</v>
      </c>
      <c r="K1593" s="39">
        <v>0.64</v>
      </c>
      <c r="L1593" s="39">
        <v>0.64</v>
      </c>
      <c r="M1593" s="39">
        <v>0</v>
      </c>
      <c r="O1593" s="40">
        <v>0</v>
      </c>
      <c r="P1593" s="37">
        <v>0</v>
      </c>
      <c r="Q1593" s="37">
        <v>0</v>
      </c>
      <c r="R1593" s="38">
        <v>0</v>
      </c>
      <c r="S1593" s="37">
        <v>0</v>
      </c>
      <c r="T1593" s="37">
        <v>0</v>
      </c>
      <c r="U1593" s="39">
        <v>0</v>
      </c>
      <c r="V1593" s="39">
        <v>0</v>
      </c>
    </row>
    <row r="1594" spans="1:22" x14ac:dyDescent="0.45">
      <c r="A1594" s="58">
        <v>44555</v>
      </c>
      <c r="B1594" s="36" t="s">
        <v>941</v>
      </c>
      <c r="C1594" s="36" t="s">
        <v>47</v>
      </c>
      <c r="D1594" s="36" t="s">
        <v>3269</v>
      </c>
      <c r="E1594" s="36" t="s">
        <v>3586</v>
      </c>
      <c r="F1594" s="36" t="s">
        <v>3159</v>
      </c>
      <c r="G1594" s="36" t="s">
        <v>3160</v>
      </c>
      <c r="H1594" s="37">
        <v>128</v>
      </c>
      <c r="I1594" s="37">
        <v>0</v>
      </c>
      <c r="J1594" s="38">
        <v>0</v>
      </c>
      <c r="L1594" s="39">
        <v>0</v>
      </c>
      <c r="M1594" s="39">
        <v>0</v>
      </c>
      <c r="P1594" s="37">
        <v>0</v>
      </c>
      <c r="Q1594" s="37">
        <v>0</v>
      </c>
      <c r="S1594" s="37">
        <v>0</v>
      </c>
      <c r="T1594" s="37">
        <v>0</v>
      </c>
      <c r="U1594" s="39">
        <v>0</v>
      </c>
      <c r="V1594" s="39">
        <v>0</v>
      </c>
    </row>
    <row r="1595" spans="1:22" x14ac:dyDescent="0.45">
      <c r="A1595" s="58">
        <v>44556</v>
      </c>
      <c r="B1595" s="36" t="s">
        <v>941</v>
      </c>
      <c r="C1595" s="36" t="s">
        <v>47</v>
      </c>
      <c r="D1595" s="36" t="s">
        <v>3269</v>
      </c>
      <c r="E1595" s="36" t="s">
        <v>3586</v>
      </c>
      <c r="F1595" s="36" t="s">
        <v>3159</v>
      </c>
      <c r="G1595" s="36" t="s">
        <v>3160</v>
      </c>
      <c r="H1595" s="37">
        <v>254</v>
      </c>
      <c r="I1595" s="37">
        <v>1</v>
      </c>
      <c r="J1595" s="38">
        <v>3.937007874015748E-3</v>
      </c>
      <c r="K1595" s="39">
        <v>0.44</v>
      </c>
      <c r="L1595" s="39">
        <v>0.44</v>
      </c>
      <c r="M1595" s="39">
        <v>0</v>
      </c>
      <c r="O1595" s="40">
        <v>0</v>
      </c>
      <c r="P1595" s="37">
        <v>0</v>
      </c>
      <c r="Q1595" s="37">
        <v>0</v>
      </c>
      <c r="R1595" s="38">
        <v>0</v>
      </c>
      <c r="S1595" s="37">
        <v>0</v>
      </c>
      <c r="T1595" s="37">
        <v>0</v>
      </c>
      <c r="U1595" s="39">
        <v>0</v>
      </c>
      <c r="V1595" s="39">
        <v>0</v>
      </c>
    </row>
    <row r="1596" spans="1:22" x14ac:dyDescent="0.45">
      <c r="A1596" s="58">
        <v>44551</v>
      </c>
      <c r="B1596" s="36" t="s">
        <v>941</v>
      </c>
      <c r="C1596" s="36" t="s">
        <v>47</v>
      </c>
      <c r="D1596" s="36" t="s">
        <v>3506</v>
      </c>
      <c r="E1596" s="36" t="s">
        <v>3584</v>
      </c>
      <c r="F1596" s="36" t="s">
        <v>3154</v>
      </c>
      <c r="G1596" s="36" t="s">
        <v>3155</v>
      </c>
      <c r="H1596" s="37">
        <v>52</v>
      </c>
      <c r="I1596" s="37">
        <v>0</v>
      </c>
      <c r="J1596" s="38">
        <v>0</v>
      </c>
      <c r="L1596" s="39">
        <v>0</v>
      </c>
      <c r="M1596" s="39">
        <v>0</v>
      </c>
      <c r="P1596" s="37">
        <v>0</v>
      </c>
      <c r="Q1596" s="37">
        <v>0</v>
      </c>
      <c r="S1596" s="37">
        <v>0</v>
      </c>
      <c r="T1596" s="37">
        <v>0</v>
      </c>
      <c r="U1596" s="39">
        <v>0</v>
      </c>
      <c r="V1596" s="39">
        <v>0</v>
      </c>
    </row>
    <row r="1597" spans="1:22" x14ac:dyDescent="0.45">
      <c r="A1597" s="58">
        <v>44552</v>
      </c>
      <c r="B1597" s="36" t="s">
        <v>941</v>
      </c>
      <c r="C1597" s="36" t="s">
        <v>47</v>
      </c>
      <c r="D1597" s="36" t="s">
        <v>3506</v>
      </c>
      <c r="E1597" s="36" t="s">
        <v>3584</v>
      </c>
      <c r="F1597" s="36" t="s">
        <v>3154</v>
      </c>
      <c r="G1597" s="36" t="s">
        <v>3155</v>
      </c>
      <c r="H1597" s="37">
        <v>38</v>
      </c>
      <c r="I1597" s="37">
        <v>0</v>
      </c>
      <c r="J1597" s="38">
        <v>0</v>
      </c>
      <c r="L1597" s="39">
        <v>0</v>
      </c>
      <c r="M1597" s="39">
        <v>0</v>
      </c>
      <c r="P1597" s="37">
        <v>0</v>
      </c>
      <c r="Q1597" s="37">
        <v>0</v>
      </c>
      <c r="S1597" s="37">
        <v>0</v>
      </c>
      <c r="T1597" s="37">
        <v>0</v>
      </c>
      <c r="U1597" s="39">
        <v>0</v>
      </c>
      <c r="V1597" s="39">
        <v>0</v>
      </c>
    </row>
    <row r="1598" spans="1:22" x14ac:dyDescent="0.45">
      <c r="A1598" s="58">
        <v>44553</v>
      </c>
      <c r="B1598" s="36" t="s">
        <v>941</v>
      </c>
      <c r="C1598" s="36" t="s">
        <v>47</v>
      </c>
      <c r="D1598" s="36" t="s">
        <v>3506</v>
      </c>
      <c r="E1598" s="36" t="s">
        <v>3584</v>
      </c>
      <c r="F1598" s="36" t="s">
        <v>3154</v>
      </c>
      <c r="G1598" s="36" t="s">
        <v>3155</v>
      </c>
      <c r="H1598" s="37">
        <v>42</v>
      </c>
      <c r="I1598" s="37">
        <v>0</v>
      </c>
      <c r="J1598" s="38">
        <v>0</v>
      </c>
      <c r="L1598" s="39">
        <v>0</v>
      </c>
      <c r="M1598" s="39">
        <v>0</v>
      </c>
      <c r="P1598" s="37">
        <v>0</v>
      </c>
      <c r="Q1598" s="37">
        <v>0</v>
      </c>
      <c r="S1598" s="37">
        <v>0</v>
      </c>
      <c r="T1598" s="37">
        <v>0</v>
      </c>
      <c r="U1598" s="39">
        <v>0</v>
      </c>
      <c r="V1598" s="39">
        <v>0</v>
      </c>
    </row>
    <row r="1599" spans="1:22" x14ac:dyDescent="0.45">
      <c r="A1599" s="58">
        <v>44554</v>
      </c>
      <c r="B1599" s="36" t="s">
        <v>941</v>
      </c>
      <c r="C1599" s="36" t="s">
        <v>47</v>
      </c>
      <c r="D1599" s="36" t="s">
        <v>3506</v>
      </c>
      <c r="E1599" s="36" t="s">
        <v>3584</v>
      </c>
      <c r="F1599" s="36" t="s">
        <v>3154</v>
      </c>
      <c r="G1599" s="36" t="s">
        <v>3155</v>
      </c>
      <c r="H1599" s="37">
        <v>6</v>
      </c>
      <c r="I1599" s="37">
        <v>0</v>
      </c>
      <c r="J1599" s="38">
        <v>0</v>
      </c>
      <c r="L1599" s="39">
        <v>0</v>
      </c>
      <c r="M1599" s="39">
        <v>0</v>
      </c>
      <c r="P1599" s="37">
        <v>0</v>
      </c>
      <c r="Q1599" s="37">
        <v>0</v>
      </c>
      <c r="S1599" s="37">
        <v>0</v>
      </c>
      <c r="T1599" s="37">
        <v>0</v>
      </c>
      <c r="U1599" s="39">
        <v>0</v>
      </c>
      <c r="V1599" s="39">
        <v>0</v>
      </c>
    </row>
    <row r="1600" spans="1:22" x14ac:dyDescent="0.45">
      <c r="A1600" s="58">
        <v>44551</v>
      </c>
      <c r="B1600" s="36" t="s">
        <v>941</v>
      </c>
      <c r="C1600" s="36" t="s">
        <v>47</v>
      </c>
      <c r="D1600" s="36" t="s">
        <v>3271</v>
      </c>
      <c r="E1600" s="36" t="s">
        <v>3586</v>
      </c>
      <c r="F1600" s="36" t="s">
        <v>3159</v>
      </c>
      <c r="G1600" s="36" t="s">
        <v>3160</v>
      </c>
      <c r="H1600" s="37">
        <v>4</v>
      </c>
      <c r="I1600" s="37">
        <v>0</v>
      </c>
      <c r="J1600" s="38">
        <v>0</v>
      </c>
      <c r="L1600" s="39">
        <v>0</v>
      </c>
      <c r="M1600" s="39">
        <v>0</v>
      </c>
      <c r="P1600" s="37">
        <v>0</v>
      </c>
      <c r="Q1600" s="37">
        <v>0</v>
      </c>
      <c r="S1600" s="37">
        <v>0</v>
      </c>
      <c r="T1600" s="37">
        <v>0</v>
      </c>
      <c r="U1600" s="39">
        <v>0</v>
      </c>
      <c r="V1600" s="39">
        <v>0</v>
      </c>
    </row>
    <row r="1601" spans="1:22" x14ac:dyDescent="0.45">
      <c r="A1601" s="58">
        <v>44552</v>
      </c>
      <c r="B1601" s="36" t="s">
        <v>941</v>
      </c>
      <c r="C1601" s="36" t="s">
        <v>47</v>
      </c>
      <c r="D1601" s="36" t="s">
        <v>3271</v>
      </c>
      <c r="E1601" s="36" t="s">
        <v>3586</v>
      </c>
      <c r="F1601" s="36" t="s">
        <v>3159</v>
      </c>
      <c r="G1601" s="36" t="s">
        <v>3160</v>
      </c>
      <c r="H1601" s="37">
        <v>4</v>
      </c>
      <c r="I1601" s="37">
        <v>0</v>
      </c>
      <c r="J1601" s="38">
        <v>0</v>
      </c>
      <c r="L1601" s="39">
        <v>0</v>
      </c>
      <c r="M1601" s="39">
        <v>0</v>
      </c>
      <c r="P1601" s="37">
        <v>0</v>
      </c>
      <c r="Q1601" s="37">
        <v>0</v>
      </c>
      <c r="S1601" s="37">
        <v>0</v>
      </c>
      <c r="T1601" s="37">
        <v>0</v>
      </c>
      <c r="U1601" s="39">
        <v>0</v>
      </c>
      <c r="V1601" s="39">
        <v>0</v>
      </c>
    </row>
    <row r="1602" spans="1:22" x14ac:dyDescent="0.45">
      <c r="A1602" s="58">
        <v>44553</v>
      </c>
      <c r="B1602" s="36" t="s">
        <v>941</v>
      </c>
      <c r="C1602" s="36" t="s">
        <v>47</v>
      </c>
      <c r="D1602" s="36" t="s">
        <v>3271</v>
      </c>
      <c r="E1602" s="36" t="s">
        <v>3586</v>
      </c>
      <c r="F1602" s="36" t="s">
        <v>3159</v>
      </c>
      <c r="G1602" s="36" t="s">
        <v>3160</v>
      </c>
      <c r="H1602" s="37">
        <v>1</v>
      </c>
      <c r="I1602" s="37">
        <v>0</v>
      </c>
      <c r="J1602" s="38">
        <v>0</v>
      </c>
      <c r="L1602" s="39">
        <v>0</v>
      </c>
      <c r="M1602" s="39">
        <v>0</v>
      </c>
      <c r="P1602" s="37">
        <v>0</v>
      </c>
      <c r="Q1602" s="37">
        <v>0</v>
      </c>
      <c r="S1602" s="37">
        <v>0</v>
      </c>
      <c r="T1602" s="37">
        <v>0</v>
      </c>
      <c r="U1602" s="39">
        <v>0</v>
      </c>
      <c r="V1602" s="39">
        <v>0</v>
      </c>
    </row>
    <row r="1603" spans="1:22" x14ac:dyDescent="0.45">
      <c r="A1603" s="58">
        <v>44556</v>
      </c>
      <c r="B1603" s="36" t="s">
        <v>941</v>
      </c>
      <c r="C1603" s="36" t="s">
        <v>47</v>
      </c>
      <c r="D1603" s="36" t="s">
        <v>3271</v>
      </c>
      <c r="E1603" s="36" t="s">
        <v>3586</v>
      </c>
      <c r="F1603" s="36" t="s">
        <v>3159</v>
      </c>
      <c r="G1603" s="36" t="s">
        <v>3160</v>
      </c>
      <c r="H1603" s="37">
        <v>2</v>
      </c>
      <c r="I1603" s="37">
        <v>0</v>
      </c>
      <c r="J1603" s="38">
        <v>0</v>
      </c>
      <c r="L1603" s="39">
        <v>0</v>
      </c>
      <c r="M1603" s="39">
        <v>0</v>
      </c>
      <c r="P1603" s="37">
        <v>0</v>
      </c>
      <c r="Q1603" s="37">
        <v>0</v>
      </c>
      <c r="S1603" s="37">
        <v>0</v>
      </c>
      <c r="T1603" s="37">
        <v>0</v>
      </c>
      <c r="U1603" s="39">
        <v>0</v>
      </c>
      <c r="V1603" s="39">
        <v>0</v>
      </c>
    </row>
    <row r="1604" spans="1:22" x14ac:dyDescent="0.45">
      <c r="A1604" s="58">
        <v>44552</v>
      </c>
      <c r="B1604" s="36" t="s">
        <v>941</v>
      </c>
      <c r="C1604" s="36" t="s">
        <v>47</v>
      </c>
      <c r="D1604" s="36" t="s">
        <v>3283</v>
      </c>
      <c r="E1604" s="36" t="s">
        <v>3583</v>
      </c>
      <c r="F1604" s="36" t="s">
        <v>3166</v>
      </c>
      <c r="G1604" s="36" t="s">
        <v>3168</v>
      </c>
      <c r="H1604" s="37">
        <v>0</v>
      </c>
      <c r="I1604" s="37">
        <v>0</v>
      </c>
      <c r="L1604" s="39">
        <v>0</v>
      </c>
      <c r="M1604" s="39">
        <v>0</v>
      </c>
      <c r="P1604" s="37">
        <v>0</v>
      </c>
      <c r="Q1604" s="37">
        <v>0</v>
      </c>
      <c r="S1604" s="37">
        <v>0</v>
      </c>
      <c r="T1604" s="37">
        <v>0</v>
      </c>
      <c r="U1604" s="39">
        <v>0</v>
      </c>
      <c r="V1604" s="39">
        <v>0</v>
      </c>
    </row>
    <row r="1605" spans="1:22" x14ac:dyDescent="0.45">
      <c r="A1605" s="58">
        <v>44554</v>
      </c>
      <c r="B1605" s="36" t="s">
        <v>941</v>
      </c>
      <c r="C1605" s="36" t="s">
        <v>47</v>
      </c>
      <c r="D1605" s="36" t="s">
        <v>3283</v>
      </c>
      <c r="E1605" s="36" t="s">
        <v>3583</v>
      </c>
      <c r="F1605" s="36" t="s">
        <v>3166</v>
      </c>
      <c r="G1605" s="36" t="s">
        <v>3168</v>
      </c>
      <c r="H1605" s="37">
        <v>0</v>
      </c>
      <c r="I1605" s="37">
        <v>0</v>
      </c>
      <c r="L1605" s="39">
        <v>0</v>
      </c>
      <c r="M1605" s="39">
        <v>0</v>
      </c>
      <c r="P1605" s="37">
        <v>0</v>
      </c>
      <c r="Q1605" s="37">
        <v>0</v>
      </c>
      <c r="S1605" s="37">
        <v>0</v>
      </c>
      <c r="T1605" s="37">
        <v>0</v>
      </c>
      <c r="U1605" s="39">
        <v>0</v>
      </c>
      <c r="V1605" s="39">
        <v>0</v>
      </c>
    </row>
    <row r="1606" spans="1:22" x14ac:dyDescent="0.45">
      <c r="A1606" s="58">
        <v>44551</v>
      </c>
      <c r="B1606" s="36" t="s">
        <v>941</v>
      </c>
      <c r="C1606" s="36" t="s">
        <v>47</v>
      </c>
      <c r="D1606" s="36" t="s">
        <v>3307</v>
      </c>
      <c r="E1606" s="36" t="s">
        <v>3584</v>
      </c>
      <c r="F1606" s="36" t="s">
        <v>3154</v>
      </c>
      <c r="G1606" s="36" t="s">
        <v>3155</v>
      </c>
      <c r="H1606" s="37">
        <v>1105</v>
      </c>
      <c r="I1606" s="37">
        <v>12</v>
      </c>
      <c r="J1606" s="38">
        <v>1.085972850678733E-2</v>
      </c>
      <c r="K1606" s="39">
        <v>2.0033333333333334</v>
      </c>
      <c r="L1606" s="39">
        <v>24.04</v>
      </c>
      <c r="M1606" s="39">
        <v>239.97</v>
      </c>
      <c r="N1606" s="38">
        <v>0.10017918906529982</v>
      </c>
      <c r="O1606" s="40">
        <v>9.9821131447587366</v>
      </c>
      <c r="P1606" s="37">
        <v>3</v>
      </c>
      <c r="Q1606" s="37">
        <v>3</v>
      </c>
      <c r="R1606" s="38">
        <v>0.25</v>
      </c>
      <c r="S1606" s="37">
        <v>3</v>
      </c>
      <c r="T1606" s="37">
        <v>0</v>
      </c>
      <c r="U1606" s="39">
        <v>239.97</v>
      </c>
      <c r="V1606" s="39">
        <v>0</v>
      </c>
    </row>
    <row r="1607" spans="1:22" x14ac:dyDescent="0.45">
      <c r="A1607" s="58">
        <v>44552</v>
      </c>
      <c r="B1607" s="36" t="s">
        <v>941</v>
      </c>
      <c r="C1607" s="36" t="s">
        <v>47</v>
      </c>
      <c r="D1607" s="36" t="s">
        <v>3307</v>
      </c>
      <c r="E1607" s="36" t="s">
        <v>3584</v>
      </c>
      <c r="F1607" s="36" t="s">
        <v>3154</v>
      </c>
      <c r="G1607" s="36" t="s">
        <v>3155</v>
      </c>
      <c r="H1607" s="37">
        <v>3622</v>
      </c>
      <c r="I1607" s="37">
        <v>29</v>
      </c>
      <c r="J1607" s="38">
        <v>8.00662617338487E-3</v>
      </c>
      <c r="K1607" s="39">
        <v>2.42551724137931</v>
      </c>
      <c r="L1607" s="39">
        <v>70.339999999999989</v>
      </c>
      <c r="M1607" s="39">
        <v>239.97</v>
      </c>
      <c r="N1607" s="38">
        <v>0.29311997332999956</v>
      </c>
      <c r="O1607" s="40">
        <v>3.4115723628092129</v>
      </c>
      <c r="P1607" s="37">
        <v>3</v>
      </c>
      <c r="Q1607" s="37">
        <v>3</v>
      </c>
      <c r="R1607" s="38">
        <v>0.10344827586206896</v>
      </c>
      <c r="S1607" s="37">
        <v>3</v>
      </c>
      <c r="T1607" s="37">
        <v>0</v>
      </c>
      <c r="U1607" s="39">
        <v>239.97</v>
      </c>
      <c r="V1607" s="39">
        <v>0</v>
      </c>
    </row>
    <row r="1608" spans="1:22" x14ac:dyDescent="0.45">
      <c r="A1608" s="58">
        <v>44553</v>
      </c>
      <c r="B1608" s="36" t="s">
        <v>941</v>
      </c>
      <c r="C1608" s="36" t="s">
        <v>47</v>
      </c>
      <c r="D1608" s="36" t="s">
        <v>3307</v>
      </c>
      <c r="E1608" s="36" t="s">
        <v>3584</v>
      </c>
      <c r="F1608" s="36" t="s">
        <v>3154</v>
      </c>
      <c r="G1608" s="36" t="s">
        <v>3155</v>
      </c>
      <c r="H1608" s="37">
        <v>1718</v>
      </c>
      <c r="I1608" s="37">
        <v>9</v>
      </c>
      <c r="J1608" s="38">
        <v>5.2386495925494762E-3</v>
      </c>
      <c r="K1608" s="39">
        <v>1.9255555555555555</v>
      </c>
      <c r="L1608" s="39">
        <v>17.329999999999998</v>
      </c>
      <c r="M1608" s="39">
        <v>0</v>
      </c>
      <c r="O1608" s="40">
        <v>0</v>
      </c>
      <c r="P1608" s="37">
        <v>0</v>
      </c>
      <c r="Q1608" s="37">
        <v>0</v>
      </c>
      <c r="R1608" s="38">
        <v>0</v>
      </c>
      <c r="S1608" s="37">
        <v>0</v>
      </c>
      <c r="T1608" s="37">
        <v>0</v>
      </c>
      <c r="U1608" s="39">
        <v>0</v>
      </c>
      <c r="V1608" s="39">
        <v>0</v>
      </c>
    </row>
    <row r="1609" spans="1:22" x14ac:dyDescent="0.45">
      <c r="A1609" s="58">
        <v>44554</v>
      </c>
      <c r="B1609" s="36" t="s">
        <v>941</v>
      </c>
      <c r="C1609" s="36" t="s">
        <v>47</v>
      </c>
      <c r="D1609" s="36" t="s">
        <v>3307</v>
      </c>
      <c r="E1609" s="36" t="s">
        <v>3584</v>
      </c>
      <c r="F1609" s="36" t="s">
        <v>3154</v>
      </c>
      <c r="G1609" s="36" t="s">
        <v>3155</v>
      </c>
      <c r="H1609" s="37">
        <v>2736</v>
      </c>
      <c r="I1609" s="37">
        <v>17</v>
      </c>
      <c r="J1609" s="38">
        <v>6.2134502923976605E-3</v>
      </c>
      <c r="K1609" s="39">
        <v>2.0741176470588236</v>
      </c>
      <c r="L1609" s="39">
        <v>35.26</v>
      </c>
      <c r="M1609" s="39">
        <v>0</v>
      </c>
      <c r="O1609" s="40">
        <v>0</v>
      </c>
      <c r="P1609" s="37">
        <v>0</v>
      </c>
      <c r="Q1609" s="37">
        <v>0</v>
      </c>
      <c r="R1609" s="38">
        <v>0</v>
      </c>
      <c r="S1609" s="37">
        <v>0</v>
      </c>
      <c r="T1609" s="37">
        <v>0</v>
      </c>
      <c r="U1609" s="39">
        <v>0</v>
      </c>
      <c r="V1609" s="39">
        <v>0</v>
      </c>
    </row>
    <row r="1610" spans="1:22" x14ac:dyDescent="0.45">
      <c r="A1610" s="58">
        <v>44555</v>
      </c>
      <c r="B1610" s="36" t="s">
        <v>941</v>
      </c>
      <c r="C1610" s="36" t="s">
        <v>47</v>
      </c>
      <c r="D1610" s="36" t="s">
        <v>3307</v>
      </c>
      <c r="E1610" s="36" t="s">
        <v>3584</v>
      </c>
      <c r="F1610" s="36" t="s">
        <v>3154</v>
      </c>
      <c r="G1610" s="36" t="s">
        <v>3155</v>
      </c>
      <c r="H1610" s="37">
        <v>2128</v>
      </c>
      <c r="I1610" s="37">
        <v>24</v>
      </c>
      <c r="J1610" s="38">
        <v>1.1278195488721802E-2</v>
      </c>
      <c r="K1610" s="39">
        <v>2.0279166666666666</v>
      </c>
      <c r="L1610" s="39">
        <v>48.67</v>
      </c>
      <c r="M1610" s="39">
        <v>0</v>
      </c>
      <c r="O1610" s="40">
        <v>0</v>
      </c>
      <c r="P1610" s="37">
        <v>0</v>
      </c>
      <c r="Q1610" s="37">
        <v>0</v>
      </c>
      <c r="R1610" s="38">
        <v>0</v>
      </c>
      <c r="S1610" s="37">
        <v>0</v>
      </c>
      <c r="T1610" s="37">
        <v>0</v>
      </c>
      <c r="U1610" s="39">
        <v>0</v>
      </c>
      <c r="V1610" s="39">
        <v>0</v>
      </c>
    </row>
    <row r="1611" spans="1:22" x14ac:dyDescent="0.45">
      <c r="A1611" s="58">
        <v>44556</v>
      </c>
      <c r="B1611" s="36" t="s">
        <v>941</v>
      </c>
      <c r="C1611" s="36" t="s">
        <v>47</v>
      </c>
      <c r="D1611" s="36" t="s">
        <v>3307</v>
      </c>
      <c r="E1611" s="36" t="s">
        <v>3584</v>
      </c>
      <c r="F1611" s="36" t="s">
        <v>3154</v>
      </c>
      <c r="G1611" s="36" t="s">
        <v>3155</v>
      </c>
      <c r="H1611" s="37">
        <v>1574</v>
      </c>
      <c r="I1611" s="37">
        <v>26</v>
      </c>
      <c r="J1611" s="38">
        <v>1.6518424396442185E-2</v>
      </c>
      <c r="K1611" s="39">
        <v>2.1273076923076926</v>
      </c>
      <c r="L1611" s="39">
        <v>55.31</v>
      </c>
      <c r="M1611" s="39">
        <v>444.95</v>
      </c>
      <c r="N1611" s="38">
        <v>0.12430610180919205</v>
      </c>
      <c r="O1611" s="40">
        <v>8.0446573856445482</v>
      </c>
      <c r="P1611" s="37">
        <v>2</v>
      </c>
      <c r="Q1611" s="37">
        <v>5</v>
      </c>
      <c r="R1611" s="38">
        <v>7.6923076923076927E-2</v>
      </c>
      <c r="S1611" s="37">
        <v>4</v>
      </c>
      <c r="T1611" s="37">
        <v>1</v>
      </c>
      <c r="U1611" s="39">
        <v>319.95999999999998</v>
      </c>
      <c r="V1611" s="39">
        <v>124.99</v>
      </c>
    </row>
    <row r="1612" spans="1:22" x14ac:dyDescent="0.45">
      <c r="A1612" s="58">
        <v>44551</v>
      </c>
      <c r="B1612" s="36" t="s">
        <v>941</v>
      </c>
      <c r="C1612" s="36" t="s">
        <v>47</v>
      </c>
      <c r="D1612" s="36" t="s">
        <v>3263</v>
      </c>
      <c r="E1612" s="36" t="s">
        <v>3586</v>
      </c>
      <c r="F1612" s="36" t="s">
        <v>3159</v>
      </c>
      <c r="G1612" s="36" t="s">
        <v>3160</v>
      </c>
      <c r="H1612" s="37">
        <v>17</v>
      </c>
      <c r="I1612" s="37">
        <v>0</v>
      </c>
      <c r="J1612" s="38">
        <v>0</v>
      </c>
      <c r="L1612" s="39">
        <v>0</v>
      </c>
      <c r="M1612" s="39">
        <v>0</v>
      </c>
      <c r="P1612" s="37">
        <v>0</v>
      </c>
      <c r="Q1612" s="37">
        <v>0</v>
      </c>
      <c r="S1612" s="37">
        <v>0</v>
      </c>
      <c r="T1612" s="37">
        <v>0</v>
      </c>
      <c r="U1612" s="39">
        <v>0</v>
      </c>
      <c r="V1612" s="39">
        <v>0</v>
      </c>
    </row>
    <row r="1613" spans="1:22" x14ac:dyDescent="0.45">
      <c r="A1613" s="58">
        <v>44552</v>
      </c>
      <c r="B1613" s="36" t="s">
        <v>941</v>
      </c>
      <c r="C1613" s="36" t="s">
        <v>47</v>
      </c>
      <c r="D1613" s="36" t="s">
        <v>3263</v>
      </c>
      <c r="E1613" s="36" t="s">
        <v>3586</v>
      </c>
      <c r="F1613" s="36" t="s">
        <v>3159</v>
      </c>
      <c r="G1613" s="36" t="s">
        <v>3160</v>
      </c>
      <c r="H1613" s="37">
        <v>29</v>
      </c>
      <c r="I1613" s="37">
        <v>0</v>
      </c>
      <c r="J1613" s="38">
        <v>0</v>
      </c>
      <c r="L1613" s="39">
        <v>0</v>
      </c>
      <c r="M1613" s="39">
        <v>0</v>
      </c>
      <c r="P1613" s="37">
        <v>0</v>
      </c>
      <c r="Q1613" s="37">
        <v>0</v>
      </c>
      <c r="S1613" s="37">
        <v>0</v>
      </c>
      <c r="T1613" s="37">
        <v>0</v>
      </c>
      <c r="U1613" s="39">
        <v>0</v>
      </c>
      <c r="V1613" s="39">
        <v>0</v>
      </c>
    </row>
    <row r="1614" spans="1:22" x14ac:dyDescent="0.45">
      <c r="A1614" s="58">
        <v>44553</v>
      </c>
      <c r="B1614" s="36" t="s">
        <v>941</v>
      </c>
      <c r="C1614" s="36" t="s">
        <v>47</v>
      </c>
      <c r="D1614" s="36" t="s">
        <v>3263</v>
      </c>
      <c r="E1614" s="36" t="s">
        <v>3586</v>
      </c>
      <c r="F1614" s="36" t="s">
        <v>3159</v>
      </c>
      <c r="G1614" s="36" t="s">
        <v>3160</v>
      </c>
      <c r="H1614" s="37">
        <v>29</v>
      </c>
      <c r="I1614" s="37">
        <v>0</v>
      </c>
      <c r="J1614" s="38">
        <v>0</v>
      </c>
      <c r="L1614" s="39">
        <v>0</v>
      </c>
      <c r="M1614" s="39">
        <v>0</v>
      </c>
      <c r="P1614" s="37">
        <v>0</v>
      </c>
      <c r="Q1614" s="37">
        <v>0</v>
      </c>
      <c r="S1614" s="37">
        <v>0</v>
      </c>
      <c r="T1614" s="37">
        <v>0</v>
      </c>
      <c r="U1614" s="39">
        <v>0</v>
      </c>
      <c r="V1614" s="39">
        <v>0</v>
      </c>
    </row>
    <row r="1615" spans="1:22" x14ac:dyDescent="0.45">
      <c r="A1615" s="58">
        <v>44555</v>
      </c>
      <c r="B1615" s="36" t="s">
        <v>941</v>
      </c>
      <c r="C1615" s="36" t="s">
        <v>47</v>
      </c>
      <c r="D1615" s="36" t="s">
        <v>3263</v>
      </c>
      <c r="E1615" s="36" t="s">
        <v>3586</v>
      </c>
      <c r="F1615" s="36" t="s">
        <v>3159</v>
      </c>
      <c r="G1615" s="36" t="s">
        <v>3160</v>
      </c>
      <c r="H1615" s="37">
        <v>33</v>
      </c>
      <c r="I1615" s="37">
        <v>0</v>
      </c>
      <c r="J1615" s="38">
        <v>0</v>
      </c>
      <c r="L1615" s="39">
        <v>0</v>
      </c>
      <c r="M1615" s="39">
        <v>0</v>
      </c>
      <c r="P1615" s="37">
        <v>0</v>
      </c>
      <c r="Q1615" s="37">
        <v>0</v>
      </c>
      <c r="S1615" s="37">
        <v>0</v>
      </c>
      <c r="T1615" s="37">
        <v>0</v>
      </c>
      <c r="U1615" s="39">
        <v>0</v>
      </c>
      <c r="V1615" s="39">
        <v>0</v>
      </c>
    </row>
    <row r="1616" spans="1:22" x14ac:dyDescent="0.45">
      <c r="A1616" s="58">
        <v>44556</v>
      </c>
      <c r="B1616" s="36" t="s">
        <v>941</v>
      </c>
      <c r="C1616" s="36" t="s">
        <v>47</v>
      </c>
      <c r="D1616" s="36" t="s">
        <v>3263</v>
      </c>
      <c r="E1616" s="36" t="s">
        <v>3586</v>
      </c>
      <c r="F1616" s="36" t="s">
        <v>3159</v>
      </c>
      <c r="G1616" s="36" t="s">
        <v>3160</v>
      </c>
      <c r="H1616" s="37">
        <v>3</v>
      </c>
      <c r="I1616" s="37">
        <v>0</v>
      </c>
      <c r="J1616" s="38">
        <v>0</v>
      </c>
      <c r="L1616" s="39">
        <v>0</v>
      </c>
      <c r="M1616" s="39">
        <v>0</v>
      </c>
      <c r="P1616" s="37">
        <v>0</v>
      </c>
      <c r="Q1616" s="37">
        <v>0</v>
      </c>
      <c r="S1616" s="37">
        <v>0</v>
      </c>
      <c r="T1616" s="37">
        <v>0</v>
      </c>
      <c r="U1616" s="39">
        <v>0</v>
      </c>
      <c r="V1616" s="39">
        <v>0</v>
      </c>
    </row>
    <row r="1617" spans="1:22" x14ac:dyDescent="0.45">
      <c r="A1617" s="58">
        <v>44555</v>
      </c>
      <c r="B1617" s="36" t="s">
        <v>941</v>
      </c>
      <c r="C1617" s="36" t="s">
        <v>47</v>
      </c>
      <c r="D1617" s="36" t="s">
        <v>3273</v>
      </c>
      <c r="E1617" s="36" t="s">
        <v>3586</v>
      </c>
      <c r="F1617" s="36" t="s">
        <v>3159</v>
      </c>
      <c r="G1617" s="36" t="s">
        <v>3160</v>
      </c>
      <c r="H1617" s="37">
        <v>0</v>
      </c>
      <c r="I1617" s="37">
        <v>0</v>
      </c>
      <c r="L1617" s="39">
        <v>0</v>
      </c>
      <c r="M1617" s="39">
        <v>0</v>
      </c>
      <c r="P1617" s="37">
        <v>0</v>
      </c>
      <c r="Q1617" s="37">
        <v>0</v>
      </c>
      <c r="S1617" s="37">
        <v>0</v>
      </c>
      <c r="T1617" s="37">
        <v>0</v>
      </c>
      <c r="U1617" s="39">
        <v>0</v>
      </c>
      <c r="V1617" s="39">
        <v>0</v>
      </c>
    </row>
    <row r="1618" spans="1:22" x14ac:dyDescent="0.45">
      <c r="A1618" s="58">
        <v>44556</v>
      </c>
      <c r="B1618" s="36" t="s">
        <v>941</v>
      </c>
      <c r="C1618" s="36" t="s">
        <v>47</v>
      </c>
      <c r="D1618" s="36" t="s">
        <v>3273</v>
      </c>
      <c r="E1618" s="36" t="s">
        <v>3586</v>
      </c>
      <c r="F1618" s="36" t="s">
        <v>3159</v>
      </c>
      <c r="G1618" s="36" t="s">
        <v>3160</v>
      </c>
      <c r="H1618" s="37">
        <v>2</v>
      </c>
      <c r="I1618" s="37">
        <v>0</v>
      </c>
      <c r="J1618" s="38">
        <v>0</v>
      </c>
      <c r="L1618" s="39">
        <v>0</v>
      </c>
      <c r="M1618" s="39">
        <v>0</v>
      </c>
      <c r="P1618" s="37">
        <v>0</v>
      </c>
      <c r="Q1618" s="37">
        <v>0</v>
      </c>
      <c r="S1618" s="37">
        <v>0</v>
      </c>
      <c r="T1618" s="37">
        <v>0</v>
      </c>
      <c r="U1618" s="39">
        <v>0</v>
      </c>
      <c r="V1618" s="39">
        <v>0</v>
      </c>
    </row>
    <row r="1619" spans="1:22" x14ac:dyDescent="0.45">
      <c r="A1619" s="58">
        <v>44551</v>
      </c>
      <c r="B1619" s="36" t="s">
        <v>941</v>
      </c>
      <c r="C1619" s="36" t="s">
        <v>47</v>
      </c>
      <c r="D1619" s="36" t="s">
        <v>3315</v>
      </c>
      <c r="E1619" s="36" t="s">
        <v>3584</v>
      </c>
      <c r="F1619" s="36" t="s">
        <v>3154</v>
      </c>
      <c r="G1619" s="36" t="s">
        <v>3155</v>
      </c>
      <c r="H1619" s="37">
        <v>8</v>
      </c>
      <c r="I1619" s="37">
        <v>0</v>
      </c>
      <c r="J1619" s="38">
        <v>0</v>
      </c>
      <c r="L1619" s="39">
        <v>0</v>
      </c>
      <c r="M1619" s="39">
        <v>0</v>
      </c>
      <c r="P1619" s="37">
        <v>0</v>
      </c>
      <c r="Q1619" s="37">
        <v>0</v>
      </c>
      <c r="S1619" s="37">
        <v>0</v>
      </c>
      <c r="T1619" s="37">
        <v>0</v>
      </c>
      <c r="U1619" s="39">
        <v>0</v>
      </c>
      <c r="V1619" s="39">
        <v>0</v>
      </c>
    </row>
    <row r="1620" spans="1:22" x14ac:dyDescent="0.45">
      <c r="A1620" s="58">
        <v>44552</v>
      </c>
      <c r="B1620" s="36" t="s">
        <v>941</v>
      </c>
      <c r="C1620" s="36" t="s">
        <v>47</v>
      </c>
      <c r="D1620" s="36" t="s">
        <v>3315</v>
      </c>
      <c r="E1620" s="36" t="s">
        <v>3584</v>
      </c>
      <c r="F1620" s="36" t="s">
        <v>3154</v>
      </c>
      <c r="G1620" s="36" t="s">
        <v>3155</v>
      </c>
      <c r="H1620" s="37">
        <v>13</v>
      </c>
      <c r="I1620" s="37">
        <v>0</v>
      </c>
      <c r="J1620" s="38">
        <v>0</v>
      </c>
      <c r="L1620" s="39">
        <v>0</v>
      </c>
      <c r="M1620" s="39">
        <v>0</v>
      </c>
      <c r="P1620" s="37">
        <v>0</v>
      </c>
      <c r="Q1620" s="37">
        <v>0</v>
      </c>
      <c r="S1620" s="37">
        <v>0</v>
      </c>
      <c r="T1620" s="37">
        <v>0</v>
      </c>
      <c r="U1620" s="39">
        <v>0</v>
      </c>
      <c r="V1620" s="39">
        <v>0</v>
      </c>
    </row>
    <row r="1621" spans="1:22" x14ac:dyDescent="0.45">
      <c r="A1621" s="58">
        <v>44553</v>
      </c>
      <c r="B1621" s="36" t="s">
        <v>941</v>
      </c>
      <c r="C1621" s="36" t="s">
        <v>47</v>
      </c>
      <c r="D1621" s="36" t="s">
        <v>3315</v>
      </c>
      <c r="E1621" s="36" t="s">
        <v>3584</v>
      </c>
      <c r="F1621" s="36" t="s">
        <v>3154</v>
      </c>
      <c r="G1621" s="36" t="s">
        <v>3155</v>
      </c>
      <c r="H1621" s="37">
        <v>2</v>
      </c>
      <c r="I1621" s="37">
        <v>1</v>
      </c>
      <c r="J1621" s="38">
        <v>0.5</v>
      </c>
      <c r="K1621" s="39">
        <v>1.56</v>
      </c>
      <c r="L1621" s="39">
        <v>1.56</v>
      </c>
      <c r="M1621" s="39">
        <v>0</v>
      </c>
      <c r="O1621" s="40">
        <v>0</v>
      </c>
      <c r="P1621" s="37">
        <v>0</v>
      </c>
      <c r="Q1621" s="37">
        <v>0</v>
      </c>
      <c r="R1621" s="38">
        <v>0</v>
      </c>
      <c r="S1621" s="37">
        <v>0</v>
      </c>
      <c r="T1621" s="37">
        <v>0</v>
      </c>
      <c r="U1621" s="39">
        <v>0</v>
      </c>
      <c r="V1621" s="39">
        <v>0</v>
      </c>
    </row>
    <row r="1622" spans="1:22" x14ac:dyDescent="0.45">
      <c r="A1622" s="58">
        <v>44554</v>
      </c>
      <c r="B1622" s="36" t="s">
        <v>941</v>
      </c>
      <c r="C1622" s="36" t="s">
        <v>47</v>
      </c>
      <c r="D1622" s="36" t="s">
        <v>3315</v>
      </c>
      <c r="E1622" s="36" t="s">
        <v>3584</v>
      </c>
      <c r="F1622" s="36" t="s">
        <v>3154</v>
      </c>
      <c r="G1622" s="36" t="s">
        <v>3155</v>
      </c>
      <c r="H1622" s="37">
        <v>7</v>
      </c>
      <c r="I1622" s="37">
        <v>0</v>
      </c>
      <c r="J1622" s="38">
        <v>0</v>
      </c>
      <c r="L1622" s="39">
        <v>0</v>
      </c>
      <c r="M1622" s="39">
        <v>0</v>
      </c>
      <c r="P1622" s="37">
        <v>0</v>
      </c>
      <c r="Q1622" s="37">
        <v>0</v>
      </c>
      <c r="S1622" s="37">
        <v>0</v>
      </c>
      <c r="T1622" s="37">
        <v>0</v>
      </c>
      <c r="U1622" s="39">
        <v>0</v>
      </c>
      <c r="V1622" s="39">
        <v>0</v>
      </c>
    </row>
    <row r="1623" spans="1:22" x14ac:dyDescent="0.45">
      <c r="A1623" s="58">
        <v>44555</v>
      </c>
      <c r="B1623" s="36" t="s">
        <v>941</v>
      </c>
      <c r="C1623" s="36" t="s">
        <v>47</v>
      </c>
      <c r="D1623" s="36" t="s">
        <v>3315</v>
      </c>
      <c r="E1623" s="36" t="s">
        <v>3584</v>
      </c>
      <c r="F1623" s="36" t="s">
        <v>3154</v>
      </c>
      <c r="G1623" s="36" t="s">
        <v>3155</v>
      </c>
      <c r="H1623" s="37">
        <v>3</v>
      </c>
      <c r="I1623" s="37">
        <v>0</v>
      </c>
      <c r="J1623" s="38">
        <v>0</v>
      </c>
      <c r="L1623" s="39">
        <v>0</v>
      </c>
      <c r="M1623" s="39">
        <v>0</v>
      </c>
      <c r="P1623" s="37">
        <v>0</v>
      </c>
      <c r="Q1623" s="37">
        <v>0</v>
      </c>
      <c r="S1623" s="37">
        <v>0</v>
      </c>
      <c r="T1623" s="37">
        <v>0</v>
      </c>
      <c r="U1623" s="39">
        <v>0</v>
      </c>
      <c r="V1623" s="39">
        <v>0</v>
      </c>
    </row>
    <row r="1624" spans="1:22" x14ac:dyDescent="0.45">
      <c r="A1624" s="58">
        <v>44556</v>
      </c>
      <c r="B1624" s="36" t="s">
        <v>941</v>
      </c>
      <c r="C1624" s="36" t="s">
        <v>47</v>
      </c>
      <c r="D1624" s="36" t="s">
        <v>3315</v>
      </c>
      <c r="E1624" s="36" t="s">
        <v>3584</v>
      </c>
      <c r="F1624" s="36" t="s">
        <v>3154</v>
      </c>
      <c r="G1624" s="36" t="s">
        <v>3155</v>
      </c>
      <c r="H1624" s="37">
        <v>14</v>
      </c>
      <c r="I1624" s="37">
        <v>2</v>
      </c>
      <c r="J1624" s="38">
        <v>0.14285714285714285</v>
      </c>
      <c r="K1624" s="39">
        <v>1.605</v>
      </c>
      <c r="L1624" s="39">
        <v>3.21</v>
      </c>
      <c r="M1624" s="39">
        <v>0</v>
      </c>
      <c r="O1624" s="40">
        <v>0</v>
      </c>
      <c r="P1624" s="37">
        <v>0</v>
      </c>
      <c r="Q1624" s="37">
        <v>0</v>
      </c>
      <c r="R1624" s="38">
        <v>0</v>
      </c>
      <c r="S1624" s="37">
        <v>0</v>
      </c>
      <c r="T1624" s="37">
        <v>0</v>
      </c>
      <c r="U1624" s="39">
        <v>0</v>
      </c>
      <c r="V1624" s="39">
        <v>0</v>
      </c>
    </row>
    <row r="1625" spans="1:22" x14ac:dyDescent="0.45">
      <c r="A1625" s="58">
        <v>44551</v>
      </c>
      <c r="B1625" s="36" t="s">
        <v>941</v>
      </c>
      <c r="C1625" s="36" t="s">
        <v>47</v>
      </c>
      <c r="D1625" s="36" t="s">
        <v>3329</v>
      </c>
      <c r="E1625" s="36" t="s">
        <v>3584</v>
      </c>
      <c r="F1625" s="36" t="s">
        <v>3154</v>
      </c>
      <c r="G1625" s="36" t="s">
        <v>3155</v>
      </c>
      <c r="H1625" s="37">
        <v>1</v>
      </c>
      <c r="I1625" s="37">
        <v>0</v>
      </c>
      <c r="J1625" s="38">
        <v>0</v>
      </c>
      <c r="L1625" s="39">
        <v>0</v>
      </c>
      <c r="M1625" s="39">
        <v>0</v>
      </c>
      <c r="P1625" s="37">
        <v>0</v>
      </c>
      <c r="Q1625" s="37">
        <v>0</v>
      </c>
      <c r="S1625" s="37">
        <v>0</v>
      </c>
      <c r="T1625" s="37">
        <v>0</v>
      </c>
      <c r="U1625" s="39">
        <v>0</v>
      </c>
      <c r="V1625" s="39">
        <v>0</v>
      </c>
    </row>
    <row r="1626" spans="1:22" x14ac:dyDescent="0.45">
      <c r="A1626" s="58">
        <v>44552</v>
      </c>
      <c r="B1626" s="36" t="s">
        <v>941</v>
      </c>
      <c r="C1626" s="36" t="s">
        <v>47</v>
      </c>
      <c r="D1626" s="36" t="s">
        <v>3329</v>
      </c>
      <c r="E1626" s="36" t="s">
        <v>3584</v>
      </c>
      <c r="F1626" s="36" t="s">
        <v>3154</v>
      </c>
      <c r="G1626" s="36" t="s">
        <v>3155</v>
      </c>
      <c r="H1626" s="37">
        <v>2</v>
      </c>
      <c r="I1626" s="37">
        <v>0</v>
      </c>
      <c r="J1626" s="38">
        <v>0</v>
      </c>
      <c r="L1626" s="39">
        <v>0</v>
      </c>
      <c r="M1626" s="39">
        <v>0</v>
      </c>
      <c r="P1626" s="37">
        <v>0</v>
      </c>
      <c r="Q1626" s="37">
        <v>0</v>
      </c>
      <c r="S1626" s="37">
        <v>0</v>
      </c>
      <c r="T1626" s="37">
        <v>0</v>
      </c>
      <c r="U1626" s="39">
        <v>0</v>
      </c>
      <c r="V1626" s="39">
        <v>0</v>
      </c>
    </row>
    <row r="1627" spans="1:22" x14ac:dyDescent="0.45">
      <c r="A1627" s="58">
        <v>44554</v>
      </c>
      <c r="B1627" s="36" t="s">
        <v>941</v>
      </c>
      <c r="C1627" s="36" t="s">
        <v>47</v>
      </c>
      <c r="D1627" s="36" t="s">
        <v>3329</v>
      </c>
      <c r="E1627" s="36" t="s">
        <v>3584</v>
      </c>
      <c r="F1627" s="36" t="s">
        <v>3154</v>
      </c>
      <c r="G1627" s="36" t="s">
        <v>3155</v>
      </c>
      <c r="H1627" s="37">
        <v>1</v>
      </c>
      <c r="I1627" s="37">
        <v>0</v>
      </c>
      <c r="J1627" s="38">
        <v>0</v>
      </c>
      <c r="L1627" s="39">
        <v>0</v>
      </c>
      <c r="M1627" s="39">
        <v>0</v>
      </c>
      <c r="P1627" s="37">
        <v>0</v>
      </c>
      <c r="Q1627" s="37">
        <v>0</v>
      </c>
      <c r="S1627" s="37">
        <v>0</v>
      </c>
      <c r="T1627" s="37">
        <v>0</v>
      </c>
      <c r="U1627" s="39">
        <v>0</v>
      </c>
      <c r="V1627" s="39">
        <v>0</v>
      </c>
    </row>
    <row r="1628" spans="1:22" x14ac:dyDescent="0.45">
      <c r="A1628" s="58">
        <v>44556</v>
      </c>
      <c r="B1628" s="36" t="s">
        <v>941</v>
      </c>
      <c r="C1628" s="36" t="s">
        <v>47</v>
      </c>
      <c r="D1628" s="36" t="s">
        <v>3329</v>
      </c>
      <c r="E1628" s="36" t="s">
        <v>3584</v>
      </c>
      <c r="F1628" s="36" t="s">
        <v>3154</v>
      </c>
      <c r="G1628" s="36" t="s">
        <v>3155</v>
      </c>
      <c r="H1628" s="37">
        <v>1</v>
      </c>
      <c r="I1628" s="37">
        <v>0</v>
      </c>
      <c r="J1628" s="38">
        <v>0</v>
      </c>
      <c r="L1628" s="39">
        <v>0</v>
      </c>
      <c r="M1628" s="39">
        <v>0</v>
      </c>
      <c r="P1628" s="37">
        <v>0</v>
      </c>
      <c r="Q1628" s="37">
        <v>0</v>
      </c>
      <c r="S1628" s="37">
        <v>0</v>
      </c>
      <c r="T1628" s="37">
        <v>0</v>
      </c>
      <c r="U1628" s="39">
        <v>0</v>
      </c>
      <c r="V1628" s="39">
        <v>0</v>
      </c>
    </row>
    <row r="1629" spans="1:22" x14ac:dyDescent="0.45">
      <c r="A1629" s="58">
        <v>44554</v>
      </c>
      <c r="B1629" s="36" t="s">
        <v>941</v>
      </c>
      <c r="C1629" s="36" t="s">
        <v>47</v>
      </c>
      <c r="D1629" s="36" t="s">
        <v>3317</v>
      </c>
      <c r="E1629" s="36" t="s">
        <v>3584</v>
      </c>
      <c r="F1629" s="36" t="s">
        <v>3154</v>
      </c>
      <c r="G1629" s="36" t="s">
        <v>3155</v>
      </c>
      <c r="H1629" s="37">
        <v>1</v>
      </c>
      <c r="I1629" s="37">
        <v>0</v>
      </c>
      <c r="J1629" s="38">
        <v>0</v>
      </c>
      <c r="L1629" s="39">
        <v>0</v>
      </c>
      <c r="M1629" s="39">
        <v>0</v>
      </c>
      <c r="P1629" s="37">
        <v>0</v>
      </c>
      <c r="Q1629" s="37">
        <v>0</v>
      </c>
      <c r="S1629" s="37">
        <v>0</v>
      </c>
      <c r="T1629" s="37">
        <v>0</v>
      </c>
      <c r="U1629" s="39">
        <v>0</v>
      </c>
      <c r="V1629" s="39">
        <v>0</v>
      </c>
    </row>
    <row r="1630" spans="1:22" x14ac:dyDescent="0.45">
      <c r="A1630" s="58">
        <v>44555</v>
      </c>
      <c r="B1630" s="36" t="s">
        <v>941</v>
      </c>
      <c r="C1630" s="36" t="s">
        <v>47</v>
      </c>
      <c r="D1630" s="36" t="s">
        <v>3317</v>
      </c>
      <c r="E1630" s="36" t="s">
        <v>3584</v>
      </c>
      <c r="F1630" s="36" t="s">
        <v>3154</v>
      </c>
      <c r="G1630" s="36" t="s">
        <v>3155</v>
      </c>
      <c r="H1630" s="37">
        <v>0</v>
      </c>
      <c r="I1630" s="37">
        <v>0</v>
      </c>
      <c r="L1630" s="39">
        <v>0</v>
      </c>
      <c r="M1630" s="39">
        <v>0</v>
      </c>
      <c r="P1630" s="37">
        <v>0</v>
      </c>
      <c r="Q1630" s="37">
        <v>0</v>
      </c>
      <c r="S1630" s="37">
        <v>0</v>
      </c>
      <c r="T1630" s="37">
        <v>0</v>
      </c>
      <c r="U1630" s="39">
        <v>0</v>
      </c>
      <c r="V1630" s="39">
        <v>0</v>
      </c>
    </row>
    <row r="1631" spans="1:22" x14ac:dyDescent="0.45">
      <c r="A1631" s="58">
        <v>44556</v>
      </c>
      <c r="B1631" s="36" t="s">
        <v>941</v>
      </c>
      <c r="C1631" s="36" t="s">
        <v>47</v>
      </c>
      <c r="D1631" s="36" t="s">
        <v>3317</v>
      </c>
      <c r="E1631" s="36" t="s">
        <v>3584</v>
      </c>
      <c r="F1631" s="36" t="s">
        <v>3154</v>
      </c>
      <c r="G1631" s="36" t="s">
        <v>3155</v>
      </c>
      <c r="H1631" s="37">
        <v>3</v>
      </c>
      <c r="I1631" s="37">
        <v>0</v>
      </c>
      <c r="J1631" s="38">
        <v>0</v>
      </c>
      <c r="L1631" s="39">
        <v>0</v>
      </c>
      <c r="M1631" s="39">
        <v>0</v>
      </c>
      <c r="P1631" s="37">
        <v>0</v>
      </c>
      <c r="Q1631" s="37">
        <v>0</v>
      </c>
      <c r="S1631" s="37">
        <v>0</v>
      </c>
      <c r="T1631" s="37">
        <v>0</v>
      </c>
      <c r="U1631" s="39">
        <v>0</v>
      </c>
      <c r="V1631" s="39">
        <v>0</v>
      </c>
    </row>
    <row r="1632" spans="1:22" x14ac:dyDescent="0.45">
      <c r="A1632" s="58">
        <v>44551</v>
      </c>
      <c r="B1632" s="36" t="s">
        <v>941</v>
      </c>
      <c r="C1632" s="36" t="s">
        <v>47</v>
      </c>
      <c r="D1632" s="36" t="s">
        <v>3502</v>
      </c>
      <c r="E1632" s="36" t="s">
        <v>3584</v>
      </c>
      <c r="F1632" s="36" t="s">
        <v>3154</v>
      </c>
      <c r="G1632" s="36" t="s">
        <v>3155</v>
      </c>
      <c r="H1632" s="37">
        <v>2</v>
      </c>
      <c r="I1632" s="37">
        <v>0</v>
      </c>
      <c r="J1632" s="38">
        <v>0</v>
      </c>
      <c r="L1632" s="39">
        <v>0</v>
      </c>
      <c r="M1632" s="39">
        <v>0</v>
      </c>
      <c r="P1632" s="37">
        <v>0</v>
      </c>
      <c r="Q1632" s="37">
        <v>0</v>
      </c>
      <c r="S1632" s="37">
        <v>0</v>
      </c>
      <c r="T1632" s="37">
        <v>0</v>
      </c>
      <c r="U1632" s="39">
        <v>0</v>
      </c>
      <c r="V1632" s="39">
        <v>0</v>
      </c>
    </row>
    <row r="1633" spans="1:22" x14ac:dyDescent="0.45">
      <c r="A1633" s="58">
        <v>44552</v>
      </c>
      <c r="B1633" s="36" t="s">
        <v>941</v>
      </c>
      <c r="C1633" s="36" t="s">
        <v>47</v>
      </c>
      <c r="D1633" s="36" t="s">
        <v>3502</v>
      </c>
      <c r="E1633" s="36" t="s">
        <v>3584</v>
      </c>
      <c r="F1633" s="36" t="s">
        <v>3154</v>
      </c>
      <c r="G1633" s="36" t="s">
        <v>3155</v>
      </c>
      <c r="H1633" s="37">
        <v>2</v>
      </c>
      <c r="I1633" s="37">
        <v>0</v>
      </c>
      <c r="J1633" s="38">
        <v>0</v>
      </c>
      <c r="L1633" s="39">
        <v>0</v>
      </c>
      <c r="M1633" s="39">
        <v>0</v>
      </c>
      <c r="P1633" s="37">
        <v>0</v>
      </c>
      <c r="Q1633" s="37">
        <v>0</v>
      </c>
      <c r="S1633" s="37">
        <v>0</v>
      </c>
      <c r="T1633" s="37">
        <v>0</v>
      </c>
      <c r="U1633" s="39">
        <v>0</v>
      </c>
      <c r="V1633" s="39">
        <v>0</v>
      </c>
    </row>
    <row r="1634" spans="1:22" x14ac:dyDescent="0.45">
      <c r="A1634" s="58">
        <v>44551</v>
      </c>
      <c r="B1634" s="36" t="s">
        <v>941</v>
      </c>
      <c r="C1634" s="36" t="s">
        <v>47</v>
      </c>
      <c r="D1634" s="36" t="s">
        <v>3335</v>
      </c>
      <c r="E1634" s="36" t="s">
        <v>3584</v>
      </c>
      <c r="F1634" s="36" t="s">
        <v>3154</v>
      </c>
      <c r="G1634" s="36" t="s">
        <v>3155</v>
      </c>
      <c r="H1634" s="37">
        <v>0</v>
      </c>
      <c r="I1634" s="37">
        <v>0</v>
      </c>
      <c r="L1634" s="39">
        <v>0</v>
      </c>
      <c r="M1634" s="39">
        <v>0</v>
      </c>
      <c r="P1634" s="37">
        <v>0</v>
      </c>
      <c r="Q1634" s="37">
        <v>0</v>
      </c>
      <c r="S1634" s="37">
        <v>0</v>
      </c>
      <c r="T1634" s="37">
        <v>0</v>
      </c>
      <c r="U1634" s="39">
        <v>0</v>
      </c>
      <c r="V1634" s="39">
        <v>0</v>
      </c>
    </row>
    <row r="1635" spans="1:22" x14ac:dyDescent="0.45">
      <c r="A1635" s="58">
        <v>44556</v>
      </c>
      <c r="B1635" s="36" t="s">
        <v>941</v>
      </c>
      <c r="C1635" s="36" t="s">
        <v>47</v>
      </c>
      <c r="D1635" s="36" t="s">
        <v>3335</v>
      </c>
      <c r="E1635" s="36" t="s">
        <v>3584</v>
      </c>
      <c r="F1635" s="36" t="s">
        <v>3154</v>
      </c>
      <c r="G1635" s="36" t="s">
        <v>3155</v>
      </c>
      <c r="H1635" s="37">
        <v>5</v>
      </c>
      <c r="I1635" s="37">
        <v>0</v>
      </c>
      <c r="J1635" s="38">
        <v>0</v>
      </c>
      <c r="L1635" s="39">
        <v>0</v>
      </c>
      <c r="M1635" s="39">
        <v>0</v>
      </c>
      <c r="P1635" s="37">
        <v>0</v>
      </c>
      <c r="Q1635" s="37">
        <v>0</v>
      </c>
      <c r="S1635" s="37">
        <v>0</v>
      </c>
      <c r="T1635" s="37">
        <v>0</v>
      </c>
      <c r="U1635" s="39">
        <v>0</v>
      </c>
      <c r="V1635" s="39">
        <v>0</v>
      </c>
    </row>
    <row r="1636" spans="1:22" x14ac:dyDescent="0.45">
      <c r="A1636" s="58">
        <v>44551</v>
      </c>
      <c r="B1636" s="36" t="s">
        <v>941</v>
      </c>
      <c r="C1636" s="36" t="s">
        <v>47</v>
      </c>
      <c r="D1636" s="36" t="s">
        <v>3319</v>
      </c>
      <c r="E1636" s="36" t="s">
        <v>3584</v>
      </c>
      <c r="F1636" s="36" t="s">
        <v>3154</v>
      </c>
      <c r="G1636" s="36" t="s">
        <v>3155</v>
      </c>
      <c r="H1636" s="37">
        <v>2590</v>
      </c>
      <c r="I1636" s="37">
        <v>11</v>
      </c>
      <c r="J1636" s="38">
        <v>4.2471042471042475E-3</v>
      </c>
      <c r="K1636" s="39">
        <v>1.2718181818181817</v>
      </c>
      <c r="L1636" s="39">
        <v>13.989999999999998</v>
      </c>
      <c r="M1636" s="39">
        <v>249.98</v>
      </c>
      <c r="N1636" s="38">
        <v>5.5964477158172647E-2</v>
      </c>
      <c r="O1636" s="40">
        <v>17.868477483917086</v>
      </c>
      <c r="P1636" s="37">
        <v>1</v>
      </c>
      <c r="Q1636" s="37">
        <v>2</v>
      </c>
      <c r="R1636" s="38">
        <v>9.0909090909090912E-2</v>
      </c>
      <c r="S1636" s="37">
        <v>0</v>
      </c>
      <c r="T1636" s="37">
        <v>2</v>
      </c>
      <c r="U1636" s="39">
        <v>0</v>
      </c>
      <c r="V1636" s="39">
        <v>249.98</v>
      </c>
    </row>
    <row r="1637" spans="1:22" x14ac:dyDescent="0.45">
      <c r="A1637" s="58">
        <v>44552</v>
      </c>
      <c r="B1637" s="36" t="s">
        <v>941</v>
      </c>
      <c r="C1637" s="36" t="s">
        <v>47</v>
      </c>
      <c r="D1637" s="36" t="s">
        <v>3319</v>
      </c>
      <c r="E1637" s="36" t="s">
        <v>3584</v>
      </c>
      <c r="F1637" s="36" t="s">
        <v>3154</v>
      </c>
      <c r="G1637" s="36" t="s">
        <v>3155</v>
      </c>
      <c r="H1637" s="37">
        <v>1899</v>
      </c>
      <c r="I1637" s="37">
        <v>15</v>
      </c>
      <c r="J1637" s="38">
        <v>7.8988941548183249E-3</v>
      </c>
      <c r="K1637" s="39">
        <v>1.8946666666666665</v>
      </c>
      <c r="L1637" s="39">
        <v>28.419999999999998</v>
      </c>
      <c r="M1637" s="39">
        <v>79.989999999999995</v>
      </c>
      <c r="N1637" s="38">
        <v>0.3552944118014752</v>
      </c>
      <c r="O1637" s="40">
        <v>2.8145672061928217</v>
      </c>
      <c r="P1637" s="37">
        <v>1</v>
      </c>
      <c r="Q1637" s="37">
        <v>1</v>
      </c>
      <c r="R1637" s="38">
        <v>6.6666666666666666E-2</v>
      </c>
      <c r="S1637" s="37">
        <v>1</v>
      </c>
      <c r="T1637" s="37">
        <v>0</v>
      </c>
      <c r="U1637" s="39">
        <v>79.989999999999995</v>
      </c>
      <c r="V1637" s="39">
        <v>0</v>
      </c>
    </row>
    <row r="1638" spans="1:22" x14ac:dyDescent="0.45">
      <c r="A1638" s="58">
        <v>44553</v>
      </c>
      <c r="B1638" s="36" t="s">
        <v>941</v>
      </c>
      <c r="C1638" s="36" t="s">
        <v>47</v>
      </c>
      <c r="D1638" s="36" t="s">
        <v>3319</v>
      </c>
      <c r="E1638" s="36" t="s">
        <v>3584</v>
      </c>
      <c r="F1638" s="36" t="s">
        <v>3154</v>
      </c>
      <c r="G1638" s="36" t="s">
        <v>3155</v>
      </c>
      <c r="H1638" s="37">
        <v>1709</v>
      </c>
      <c r="I1638" s="37">
        <v>14</v>
      </c>
      <c r="J1638" s="38">
        <v>8.1919251023990641E-3</v>
      </c>
      <c r="K1638" s="39">
        <v>1.537857142857143</v>
      </c>
      <c r="L1638" s="39">
        <v>21.53</v>
      </c>
      <c r="M1638" s="39">
        <v>0</v>
      </c>
      <c r="O1638" s="40">
        <v>0</v>
      </c>
      <c r="P1638" s="37">
        <v>0</v>
      </c>
      <c r="Q1638" s="37">
        <v>0</v>
      </c>
      <c r="R1638" s="38">
        <v>0</v>
      </c>
      <c r="S1638" s="37">
        <v>0</v>
      </c>
      <c r="T1638" s="37">
        <v>0</v>
      </c>
      <c r="U1638" s="39">
        <v>0</v>
      </c>
      <c r="V1638" s="39">
        <v>0</v>
      </c>
    </row>
    <row r="1639" spans="1:22" x14ac:dyDescent="0.45">
      <c r="A1639" s="58">
        <v>44554</v>
      </c>
      <c r="B1639" s="36" t="s">
        <v>941</v>
      </c>
      <c r="C1639" s="36" t="s">
        <v>47</v>
      </c>
      <c r="D1639" s="36" t="s">
        <v>3319</v>
      </c>
      <c r="E1639" s="36" t="s">
        <v>3584</v>
      </c>
      <c r="F1639" s="36" t="s">
        <v>3154</v>
      </c>
      <c r="G1639" s="36" t="s">
        <v>3155</v>
      </c>
      <c r="H1639" s="37">
        <v>1531</v>
      </c>
      <c r="I1639" s="37">
        <v>13</v>
      </c>
      <c r="J1639" s="38">
        <v>8.4911822338340961E-3</v>
      </c>
      <c r="K1639" s="39">
        <v>1.7176923076923076</v>
      </c>
      <c r="L1639" s="39">
        <v>22.33</v>
      </c>
      <c r="M1639" s="39">
        <v>0</v>
      </c>
      <c r="O1639" s="40">
        <v>0</v>
      </c>
      <c r="P1639" s="37">
        <v>0</v>
      </c>
      <c r="Q1639" s="37">
        <v>0</v>
      </c>
      <c r="R1639" s="38">
        <v>0</v>
      </c>
      <c r="S1639" s="37">
        <v>0</v>
      </c>
      <c r="T1639" s="37">
        <v>0</v>
      </c>
      <c r="U1639" s="39">
        <v>0</v>
      </c>
      <c r="V1639" s="39">
        <v>0</v>
      </c>
    </row>
    <row r="1640" spans="1:22" x14ac:dyDescent="0.45">
      <c r="A1640" s="58">
        <v>44555</v>
      </c>
      <c r="B1640" s="36" t="s">
        <v>941</v>
      </c>
      <c r="C1640" s="36" t="s">
        <v>47</v>
      </c>
      <c r="D1640" s="36" t="s">
        <v>3319</v>
      </c>
      <c r="E1640" s="36" t="s">
        <v>3584</v>
      </c>
      <c r="F1640" s="36" t="s">
        <v>3154</v>
      </c>
      <c r="G1640" s="36" t="s">
        <v>3155</v>
      </c>
      <c r="H1640" s="37">
        <v>1394</v>
      </c>
      <c r="I1640" s="37">
        <v>10</v>
      </c>
      <c r="J1640" s="38">
        <v>7.1736011477761845E-3</v>
      </c>
      <c r="K1640" s="39">
        <v>1.9359999999999999</v>
      </c>
      <c r="L1640" s="39">
        <v>19.36</v>
      </c>
      <c r="M1640" s="39">
        <v>199</v>
      </c>
      <c r="N1640" s="38">
        <v>9.7286432160804015E-2</v>
      </c>
      <c r="O1640" s="40">
        <v>10.278925619834711</v>
      </c>
      <c r="P1640" s="37">
        <v>1</v>
      </c>
      <c r="Q1640" s="37">
        <v>1</v>
      </c>
      <c r="R1640" s="38">
        <v>0.1</v>
      </c>
      <c r="S1640" s="37">
        <v>0</v>
      </c>
      <c r="T1640" s="37">
        <v>1</v>
      </c>
      <c r="U1640" s="39">
        <v>0</v>
      </c>
      <c r="V1640" s="39">
        <v>199</v>
      </c>
    </row>
    <row r="1641" spans="1:22" x14ac:dyDescent="0.45">
      <c r="A1641" s="58">
        <v>44556</v>
      </c>
      <c r="B1641" s="36" t="s">
        <v>941</v>
      </c>
      <c r="C1641" s="36" t="s">
        <v>47</v>
      </c>
      <c r="D1641" s="36" t="s">
        <v>3319</v>
      </c>
      <c r="E1641" s="36" t="s">
        <v>3584</v>
      </c>
      <c r="F1641" s="36" t="s">
        <v>3154</v>
      </c>
      <c r="G1641" s="36" t="s">
        <v>3155</v>
      </c>
      <c r="H1641" s="37">
        <v>1368</v>
      </c>
      <c r="I1641" s="37">
        <v>8</v>
      </c>
      <c r="J1641" s="38">
        <v>5.8479532163742687E-3</v>
      </c>
      <c r="K1641" s="39">
        <v>1.0150000000000001</v>
      </c>
      <c r="L1641" s="39">
        <v>8.120000000000001</v>
      </c>
      <c r="M1641" s="39">
        <v>0</v>
      </c>
      <c r="O1641" s="40">
        <v>0</v>
      </c>
      <c r="P1641" s="37">
        <v>0</v>
      </c>
      <c r="Q1641" s="37">
        <v>0</v>
      </c>
      <c r="R1641" s="38">
        <v>0</v>
      </c>
      <c r="S1641" s="37">
        <v>0</v>
      </c>
      <c r="T1641" s="37">
        <v>0</v>
      </c>
      <c r="U1641" s="39">
        <v>0</v>
      </c>
      <c r="V1641" s="39">
        <v>0</v>
      </c>
    </row>
    <row r="1642" spans="1:22" x14ac:dyDescent="0.45">
      <c r="A1642" s="58">
        <v>44551</v>
      </c>
      <c r="B1642" s="36" t="s">
        <v>941</v>
      </c>
      <c r="C1642" s="36" t="s">
        <v>47</v>
      </c>
      <c r="D1642" s="36" t="s">
        <v>3505</v>
      </c>
      <c r="E1642" s="36" t="s">
        <v>3584</v>
      </c>
      <c r="F1642" s="36" t="s">
        <v>3154</v>
      </c>
      <c r="G1642" s="36" t="s">
        <v>3155</v>
      </c>
      <c r="H1642" s="37">
        <v>2</v>
      </c>
      <c r="I1642" s="37">
        <v>0</v>
      </c>
      <c r="J1642" s="38">
        <v>0</v>
      </c>
      <c r="L1642" s="39">
        <v>0</v>
      </c>
      <c r="M1642" s="39">
        <v>0</v>
      </c>
      <c r="P1642" s="37">
        <v>0</v>
      </c>
      <c r="Q1642" s="37">
        <v>0</v>
      </c>
      <c r="S1642" s="37">
        <v>0</v>
      </c>
      <c r="T1642" s="37">
        <v>0</v>
      </c>
      <c r="U1642" s="39">
        <v>0</v>
      </c>
      <c r="V1642" s="39">
        <v>0</v>
      </c>
    </row>
    <row r="1643" spans="1:22" x14ac:dyDescent="0.45">
      <c r="A1643" s="58">
        <v>44552</v>
      </c>
      <c r="B1643" s="36" t="s">
        <v>941</v>
      </c>
      <c r="C1643" s="36" t="s">
        <v>47</v>
      </c>
      <c r="D1643" s="36" t="s">
        <v>3505</v>
      </c>
      <c r="E1643" s="36" t="s">
        <v>3584</v>
      </c>
      <c r="F1643" s="36" t="s">
        <v>3154</v>
      </c>
      <c r="G1643" s="36" t="s">
        <v>3155</v>
      </c>
      <c r="H1643" s="37">
        <v>35</v>
      </c>
      <c r="I1643" s="37">
        <v>0</v>
      </c>
      <c r="J1643" s="38">
        <v>0</v>
      </c>
      <c r="L1643" s="39">
        <v>0</v>
      </c>
      <c r="M1643" s="39">
        <v>0</v>
      </c>
      <c r="P1643" s="37">
        <v>0</v>
      </c>
      <c r="Q1643" s="37">
        <v>0</v>
      </c>
      <c r="S1643" s="37">
        <v>0</v>
      </c>
      <c r="T1643" s="37">
        <v>0</v>
      </c>
      <c r="U1643" s="39">
        <v>0</v>
      </c>
      <c r="V1643" s="39">
        <v>0</v>
      </c>
    </row>
    <row r="1644" spans="1:22" x14ac:dyDescent="0.45">
      <c r="A1644" s="58">
        <v>44553</v>
      </c>
      <c r="B1644" s="36" t="s">
        <v>941</v>
      </c>
      <c r="C1644" s="36" t="s">
        <v>47</v>
      </c>
      <c r="D1644" s="36" t="s">
        <v>3505</v>
      </c>
      <c r="E1644" s="36" t="s">
        <v>3584</v>
      </c>
      <c r="F1644" s="36" t="s">
        <v>3154</v>
      </c>
      <c r="G1644" s="36" t="s">
        <v>3155</v>
      </c>
      <c r="H1644" s="37">
        <v>2</v>
      </c>
      <c r="I1644" s="37">
        <v>0</v>
      </c>
      <c r="J1644" s="38">
        <v>0</v>
      </c>
      <c r="L1644" s="39">
        <v>0</v>
      </c>
      <c r="M1644" s="39">
        <v>0</v>
      </c>
      <c r="P1644" s="37">
        <v>0</v>
      </c>
      <c r="Q1644" s="37">
        <v>0</v>
      </c>
      <c r="S1644" s="37">
        <v>0</v>
      </c>
      <c r="T1644" s="37">
        <v>0</v>
      </c>
      <c r="U1644" s="39">
        <v>0</v>
      </c>
      <c r="V1644" s="39">
        <v>0</v>
      </c>
    </row>
    <row r="1645" spans="1:22" x14ac:dyDescent="0.45">
      <c r="A1645" s="58">
        <v>44551</v>
      </c>
      <c r="B1645" s="36" t="s">
        <v>941</v>
      </c>
      <c r="C1645" s="36" t="s">
        <v>47</v>
      </c>
      <c r="D1645" s="36" t="s">
        <v>3447</v>
      </c>
      <c r="E1645" s="36" t="s">
        <v>3591</v>
      </c>
      <c r="F1645" s="36" t="s">
        <v>3154</v>
      </c>
      <c r="G1645" s="36" t="s">
        <v>3155</v>
      </c>
      <c r="H1645" s="37">
        <v>1</v>
      </c>
      <c r="I1645" s="37">
        <v>0</v>
      </c>
      <c r="J1645" s="38">
        <v>0</v>
      </c>
      <c r="L1645" s="39">
        <v>0</v>
      </c>
      <c r="M1645" s="39">
        <v>0</v>
      </c>
      <c r="P1645" s="37">
        <v>0</v>
      </c>
      <c r="Q1645" s="37">
        <v>0</v>
      </c>
      <c r="S1645" s="37">
        <v>0</v>
      </c>
      <c r="T1645" s="37">
        <v>0</v>
      </c>
      <c r="U1645" s="39">
        <v>0</v>
      </c>
      <c r="V1645" s="39">
        <v>0</v>
      </c>
    </row>
    <row r="1646" spans="1:22" x14ac:dyDescent="0.45">
      <c r="A1646" s="58">
        <v>44552</v>
      </c>
      <c r="B1646" s="36" t="s">
        <v>941</v>
      </c>
      <c r="C1646" s="36" t="s">
        <v>47</v>
      </c>
      <c r="D1646" s="36" t="s">
        <v>3447</v>
      </c>
      <c r="E1646" s="36" t="s">
        <v>3591</v>
      </c>
      <c r="F1646" s="36" t="s">
        <v>3154</v>
      </c>
      <c r="G1646" s="36" t="s">
        <v>3155</v>
      </c>
      <c r="H1646" s="37">
        <v>1</v>
      </c>
      <c r="I1646" s="37">
        <v>0</v>
      </c>
      <c r="J1646" s="38">
        <v>0</v>
      </c>
      <c r="L1646" s="39">
        <v>0</v>
      </c>
      <c r="M1646" s="39">
        <v>0</v>
      </c>
      <c r="P1646" s="37">
        <v>0</v>
      </c>
      <c r="Q1646" s="37">
        <v>0</v>
      </c>
      <c r="S1646" s="37">
        <v>0</v>
      </c>
      <c r="T1646" s="37">
        <v>0</v>
      </c>
      <c r="U1646" s="39">
        <v>0</v>
      </c>
      <c r="V1646" s="39">
        <v>0</v>
      </c>
    </row>
    <row r="1647" spans="1:22" x14ac:dyDescent="0.45">
      <c r="A1647" s="58">
        <v>44553</v>
      </c>
      <c r="B1647" s="36" t="s">
        <v>941</v>
      </c>
      <c r="C1647" s="36" t="s">
        <v>47</v>
      </c>
      <c r="D1647" s="36" t="s">
        <v>3447</v>
      </c>
      <c r="E1647" s="36" t="s">
        <v>3591</v>
      </c>
      <c r="F1647" s="36" t="s">
        <v>3154</v>
      </c>
      <c r="G1647" s="36" t="s">
        <v>3155</v>
      </c>
      <c r="H1647" s="37">
        <v>5</v>
      </c>
      <c r="I1647" s="37">
        <v>0</v>
      </c>
      <c r="J1647" s="38">
        <v>0</v>
      </c>
      <c r="L1647" s="39">
        <v>0</v>
      </c>
      <c r="M1647" s="39">
        <v>0</v>
      </c>
      <c r="P1647" s="37">
        <v>0</v>
      </c>
      <c r="Q1647" s="37">
        <v>0</v>
      </c>
      <c r="S1647" s="37">
        <v>0</v>
      </c>
      <c r="T1647" s="37">
        <v>0</v>
      </c>
      <c r="U1647" s="39">
        <v>0</v>
      </c>
      <c r="V1647" s="39">
        <v>0</v>
      </c>
    </row>
    <row r="1648" spans="1:22" x14ac:dyDescent="0.45">
      <c r="A1648" s="58">
        <v>44554</v>
      </c>
      <c r="B1648" s="36" t="s">
        <v>941</v>
      </c>
      <c r="C1648" s="36" t="s">
        <v>47</v>
      </c>
      <c r="D1648" s="36" t="s">
        <v>3447</v>
      </c>
      <c r="E1648" s="36" t="s">
        <v>3591</v>
      </c>
      <c r="F1648" s="36" t="s">
        <v>3154</v>
      </c>
      <c r="G1648" s="36" t="s">
        <v>3155</v>
      </c>
      <c r="H1648" s="37">
        <v>5</v>
      </c>
      <c r="I1648" s="37">
        <v>0</v>
      </c>
      <c r="J1648" s="38">
        <v>0</v>
      </c>
      <c r="L1648" s="39">
        <v>0</v>
      </c>
      <c r="M1648" s="39">
        <v>0</v>
      </c>
      <c r="P1648" s="37">
        <v>0</v>
      </c>
      <c r="Q1648" s="37">
        <v>0</v>
      </c>
      <c r="S1648" s="37">
        <v>0</v>
      </c>
      <c r="T1648" s="37">
        <v>0</v>
      </c>
      <c r="U1648" s="39">
        <v>0</v>
      </c>
      <c r="V1648" s="39">
        <v>0</v>
      </c>
    </row>
    <row r="1649" spans="1:22" x14ac:dyDescent="0.45">
      <c r="A1649" s="58">
        <v>44555</v>
      </c>
      <c r="B1649" s="36" t="s">
        <v>941</v>
      </c>
      <c r="C1649" s="36" t="s">
        <v>47</v>
      </c>
      <c r="D1649" s="36" t="s">
        <v>3447</v>
      </c>
      <c r="E1649" s="36" t="s">
        <v>3591</v>
      </c>
      <c r="F1649" s="36" t="s">
        <v>3154</v>
      </c>
      <c r="G1649" s="36" t="s">
        <v>3155</v>
      </c>
      <c r="H1649" s="37">
        <v>10</v>
      </c>
      <c r="I1649" s="37">
        <v>0</v>
      </c>
      <c r="J1649" s="38">
        <v>0</v>
      </c>
      <c r="L1649" s="39">
        <v>0</v>
      </c>
      <c r="M1649" s="39">
        <v>0</v>
      </c>
      <c r="P1649" s="37">
        <v>0</v>
      </c>
      <c r="Q1649" s="37">
        <v>0</v>
      </c>
      <c r="S1649" s="37">
        <v>0</v>
      </c>
      <c r="T1649" s="37">
        <v>0</v>
      </c>
      <c r="U1649" s="39">
        <v>0</v>
      </c>
      <c r="V1649" s="39">
        <v>0</v>
      </c>
    </row>
    <row r="1650" spans="1:22" x14ac:dyDescent="0.45">
      <c r="A1650" s="58">
        <v>44556</v>
      </c>
      <c r="B1650" s="36" t="s">
        <v>941</v>
      </c>
      <c r="C1650" s="36" t="s">
        <v>47</v>
      </c>
      <c r="D1650" s="36" t="s">
        <v>3447</v>
      </c>
      <c r="E1650" s="36" t="s">
        <v>3591</v>
      </c>
      <c r="F1650" s="36" t="s">
        <v>3154</v>
      </c>
      <c r="G1650" s="36" t="s">
        <v>3155</v>
      </c>
      <c r="H1650" s="37">
        <v>10</v>
      </c>
      <c r="I1650" s="37">
        <v>0</v>
      </c>
      <c r="J1650" s="38">
        <v>0</v>
      </c>
      <c r="L1650" s="39">
        <v>0</v>
      </c>
      <c r="M1650" s="39">
        <v>0</v>
      </c>
      <c r="P1650" s="37">
        <v>0</v>
      </c>
      <c r="Q1650" s="37">
        <v>0</v>
      </c>
      <c r="S1650" s="37">
        <v>0</v>
      </c>
      <c r="T1650" s="37">
        <v>0</v>
      </c>
      <c r="U1650" s="39">
        <v>0</v>
      </c>
      <c r="V1650" s="39">
        <v>0</v>
      </c>
    </row>
    <row r="1651" spans="1:22" x14ac:dyDescent="0.45">
      <c r="A1651" s="58">
        <v>44551</v>
      </c>
      <c r="B1651" s="36" t="s">
        <v>941</v>
      </c>
      <c r="C1651" s="36" t="s">
        <v>47</v>
      </c>
      <c r="D1651" s="36" t="s">
        <v>3449</v>
      </c>
      <c r="E1651" s="36" t="s">
        <v>3591</v>
      </c>
      <c r="F1651" s="36" t="s">
        <v>3154</v>
      </c>
      <c r="G1651" s="36" t="s">
        <v>3155</v>
      </c>
      <c r="H1651" s="37">
        <v>6</v>
      </c>
      <c r="I1651" s="37">
        <v>1</v>
      </c>
      <c r="J1651" s="38">
        <v>0.16666666666666663</v>
      </c>
      <c r="K1651" s="39">
        <v>0.94</v>
      </c>
      <c r="L1651" s="39">
        <v>0.94</v>
      </c>
      <c r="M1651" s="39">
        <v>0</v>
      </c>
      <c r="O1651" s="40">
        <v>0</v>
      </c>
      <c r="P1651" s="37">
        <v>0</v>
      </c>
      <c r="Q1651" s="37">
        <v>0</v>
      </c>
      <c r="R1651" s="38">
        <v>0</v>
      </c>
      <c r="S1651" s="37">
        <v>0</v>
      </c>
      <c r="T1651" s="37">
        <v>0</v>
      </c>
      <c r="U1651" s="39">
        <v>0</v>
      </c>
      <c r="V1651" s="39">
        <v>0</v>
      </c>
    </row>
    <row r="1652" spans="1:22" x14ac:dyDescent="0.45">
      <c r="A1652" s="58">
        <v>44552</v>
      </c>
      <c r="B1652" s="36" t="s">
        <v>941</v>
      </c>
      <c r="C1652" s="36" t="s">
        <v>47</v>
      </c>
      <c r="D1652" s="36" t="s">
        <v>3449</v>
      </c>
      <c r="E1652" s="36" t="s">
        <v>3591</v>
      </c>
      <c r="F1652" s="36" t="s">
        <v>3154</v>
      </c>
      <c r="G1652" s="36" t="s">
        <v>3155</v>
      </c>
      <c r="H1652" s="37">
        <v>8</v>
      </c>
      <c r="I1652" s="37">
        <v>0</v>
      </c>
      <c r="J1652" s="38">
        <v>0</v>
      </c>
      <c r="L1652" s="39">
        <v>0</v>
      </c>
      <c r="M1652" s="39">
        <v>0</v>
      </c>
      <c r="P1652" s="37">
        <v>0</v>
      </c>
      <c r="Q1652" s="37">
        <v>0</v>
      </c>
      <c r="S1652" s="37">
        <v>0</v>
      </c>
      <c r="T1652" s="37">
        <v>0</v>
      </c>
      <c r="U1652" s="39">
        <v>0</v>
      </c>
      <c r="V1652" s="39">
        <v>0</v>
      </c>
    </row>
    <row r="1653" spans="1:22" x14ac:dyDescent="0.45">
      <c r="A1653" s="58">
        <v>44553</v>
      </c>
      <c r="B1653" s="36" t="s">
        <v>941</v>
      </c>
      <c r="C1653" s="36" t="s">
        <v>47</v>
      </c>
      <c r="D1653" s="36" t="s">
        <v>3449</v>
      </c>
      <c r="E1653" s="36" t="s">
        <v>3591</v>
      </c>
      <c r="F1653" s="36" t="s">
        <v>3154</v>
      </c>
      <c r="G1653" s="36" t="s">
        <v>3155</v>
      </c>
      <c r="H1653" s="37">
        <v>26</v>
      </c>
      <c r="I1653" s="37">
        <v>0</v>
      </c>
      <c r="J1653" s="38">
        <v>0</v>
      </c>
      <c r="L1653" s="39">
        <v>0</v>
      </c>
      <c r="M1653" s="39">
        <v>0</v>
      </c>
      <c r="P1653" s="37">
        <v>0</v>
      </c>
      <c r="Q1653" s="37">
        <v>0</v>
      </c>
      <c r="S1653" s="37">
        <v>0</v>
      </c>
      <c r="T1653" s="37">
        <v>0</v>
      </c>
      <c r="U1653" s="39">
        <v>0</v>
      </c>
      <c r="V1653" s="39">
        <v>0</v>
      </c>
    </row>
    <row r="1654" spans="1:22" x14ac:dyDescent="0.45">
      <c r="A1654" s="58">
        <v>44554</v>
      </c>
      <c r="B1654" s="36" t="s">
        <v>941</v>
      </c>
      <c r="C1654" s="36" t="s">
        <v>47</v>
      </c>
      <c r="D1654" s="36" t="s">
        <v>3449</v>
      </c>
      <c r="E1654" s="36" t="s">
        <v>3591</v>
      </c>
      <c r="F1654" s="36" t="s">
        <v>3154</v>
      </c>
      <c r="G1654" s="36" t="s">
        <v>3155</v>
      </c>
      <c r="H1654" s="37">
        <v>30</v>
      </c>
      <c r="I1654" s="37">
        <v>0</v>
      </c>
      <c r="J1654" s="38">
        <v>0</v>
      </c>
      <c r="L1654" s="39">
        <v>0</v>
      </c>
      <c r="M1654" s="39">
        <v>0</v>
      </c>
      <c r="P1654" s="37">
        <v>0</v>
      </c>
      <c r="Q1654" s="37">
        <v>0</v>
      </c>
      <c r="S1654" s="37">
        <v>0</v>
      </c>
      <c r="T1654" s="37">
        <v>0</v>
      </c>
      <c r="U1654" s="39">
        <v>0</v>
      </c>
      <c r="V1654" s="39">
        <v>0</v>
      </c>
    </row>
    <row r="1655" spans="1:22" x14ac:dyDescent="0.45">
      <c r="A1655" s="58">
        <v>44555</v>
      </c>
      <c r="B1655" s="36" t="s">
        <v>941</v>
      </c>
      <c r="C1655" s="36" t="s">
        <v>47</v>
      </c>
      <c r="D1655" s="36" t="s">
        <v>3449</v>
      </c>
      <c r="E1655" s="36" t="s">
        <v>3591</v>
      </c>
      <c r="F1655" s="36" t="s">
        <v>3154</v>
      </c>
      <c r="G1655" s="36" t="s">
        <v>3155</v>
      </c>
      <c r="H1655" s="37">
        <v>41</v>
      </c>
      <c r="I1655" s="37">
        <v>0</v>
      </c>
      <c r="J1655" s="38">
        <v>0</v>
      </c>
      <c r="L1655" s="39">
        <v>0</v>
      </c>
      <c r="M1655" s="39">
        <v>0</v>
      </c>
      <c r="P1655" s="37">
        <v>0</v>
      </c>
      <c r="Q1655" s="37">
        <v>0</v>
      </c>
      <c r="S1655" s="37">
        <v>0</v>
      </c>
      <c r="T1655" s="37">
        <v>0</v>
      </c>
      <c r="U1655" s="39">
        <v>0</v>
      </c>
      <c r="V1655" s="39">
        <v>0</v>
      </c>
    </row>
    <row r="1656" spans="1:22" x14ac:dyDescent="0.45">
      <c r="A1656" s="58">
        <v>44556</v>
      </c>
      <c r="B1656" s="36" t="s">
        <v>941</v>
      </c>
      <c r="C1656" s="36" t="s">
        <v>47</v>
      </c>
      <c r="D1656" s="36" t="s">
        <v>3449</v>
      </c>
      <c r="E1656" s="36" t="s">
        <v>3591</v>
      </c>
      <c r="F1656" s="36" t="s">
        <v>3154</v>
      </c>
      <c r="G1656" s="36" t="s">
        <v>3155</v>
      </c>
      <c r="H1656" s="37">
        <v>130</v>
      </c>
      <c r="I1656" s="37">
        <v>2</v>
      </c>
      <c r="J1656" s="38">
        <v>1.5384615384615385E-2</v>
      </c>
      <c r="K1656" s="39">
        <v>1.0649999999999999</v>
      </c>
      <c r="L1656" s="39">
        <v>2.13</v>
      </c>
      <c r="M1656" s="39">
        <v>0</v>
      </c>
      <c r="O1656" s="40">
        <v>0</v>
      </c>
      <c r="P1656" s="37">
        <v>0</v>
      </c>
      <c r="Q1656" s="37">
        <v>0</v>
      </c>
      <c r="R1656" s="38">
        <v>0</v>
      </c>
      <c r="S1656" s="37">
        <v>0</v>
      </c>
      <c r="T1656" s="37">
        <v>0</v>
      </c>
      <c r="U1656" s="39">
        <v>0</v>
      </c>
      <c r="V1656" s="39">
        <v>0</v>
      </c>
    </row>
    <row r="1657" spans="1:22" x14ac:dyDescent="0.45">
      <c r="A1657" s="58">
        <v>44551</v>
      </c>
      <c r="B1657" s="36" t="s">
        <v>941</v>
      </c>
      <c r="C1657" s="36" t="s">
        <v>47</v>
      </c>
      <c r="D1657" s="36" t="s">
        <v>3435</v>
      </c>
      <c r="E1657" s="36" t="s">
        <v>3591</v>
      </c>
      <c r="F1657" s="36" t="s">
        <v>3154</v>
      </c>
      <c r="G1657" s="36" t="s">
        <v>3155</v>
      </c>
      <c r="H1657" s="37">
        <v>49</v>
      </c>
      <c r="I1657" s="37">
        <v>1</v>
      </c>
      <c r="J1657" s="38">
        <v>2.0408163265306124E-2</v>
      </c>
      <c r="K1657" s="39">
        <v>0.53</v>
      </c>
      <c r="L1657" s="39">
        <v>0.53</v>
      </c>
      <c r="M1657" s="39">
        <v>0</v>
      </c>
      <c r="O1657" s="40">
        <v>0</v>
      </c>
      <c r="P1657" s="37">
        <v>0</v>
      </c>
      <c r="Q1657" s="37">
        <v>0</v>
      </c>
      <c r="R1657" s="38">
        <v>0</v>
      </c>
      <c r="S1657" s="37">
        <v>0</v>
      </c>
      <c r="T1657" s="37">
        <v>0</v>
      </c>
      <c r="U1657" s="39">
        <v>0</v>
      </c>
      <c r="V1657" s="39">
        <v>0</v>
      </c>
    </row>
    <row r="1658" spans="1:22" x14ac:dyDescent="0.45">
      <c r="A1658" s="58">
        <v>44552</v>
      </c>
      <c r="B1658" s="36" t="s">
        <v>941</v>
      </c>
      <c r="C1658" s="36" t="s">
        <v>47</v>
      </c>
      <c r="D1658" s="36" t="s">
        <v>3435</v>
      </c>
      <c r="E1658" s="36" t="s">
        <v>3591</v>
      </c>
      <c r="F1658" s="36" t="s">
        <v>3154</v>
      </c>
      <c r="G1658" s="36" t="s">
        <v>3155</v>
      </c>
      <c r="H1658" s="37">
        <v>6</v>
      </c>
      <c r="I1658" s="37">
        <v>0</v>
      </c>
      <c r="J1658" s="38">
        <v>0</v>
      </c>
      <c r="L1658" s="39">
        <v>0</v>
      </c>
      <c r="M1658" s="39">
        <v>0</v>
      </c>
      <c r="P1658" s="37">
        <v>0</v>
      </c>
      <c r="Q1658" s="37">
        <v>0</v>
      </c>
      <c r="S1658" s="37">
        <v>0</v>
      </c>
      <c r="T1658" s="37">
        <v>0</v>
      </c>
      <c r="U1658" s="39">
        <v>0</v>
      </c>
      <c r="V1658" s="39">
        <v>0</v>
      </c>
    </row>
    <row r="1659" spans="1:22" x14ac:dyDescent="0.45">
      <c r="A1659" s="58">
        <v>44553</v>
      </c>
      <c r="B1659" s="36" t="s">
        <v>941</v>
      </c>
      <c r="C1659" s="36" t="s">
        <v>47</v>
      </c>
      <c r="D1659" s="36" t="s">
        <v>3435</v>
      </c>
      <c r="E1659" s="36" t="s">
        <v>3591</v>
      </c>
      <c r="F1659" s="36" t="s">
        <v>3154</v>
      </c>
      <c r="G1659" s="36" t="s">
        <v>3155</v>
      </c>
      <c r="H1659" s="37">
        <v>100</v>
      </c>
      <c r="I1659" s="37">
        <v>0</v>
      </c>
      <c r="J1659" s="38">
        <v>0</v>
      </c>
      <c r="L1659" s="39">
        <v>0</v>
      </c>
      <c r="M1659" s="39">
        <v>0</v>
      </c>
      <c r="P1659" s="37">
        <v>0</v>
      </c>
      <c r="Q1659" s="37">
        <v>0</v>
      </c>
      <c r="S1659" s="37">
        <v>0</v>
      </c>
      <c r="T1659" s="37">
        <v>0</v>
      </c>
      <c r="U1659" s="39">
        <v>0</v>
      </c>
      <c r="V1659" s="39">
        <v>0</v>
      </c>
    </row>
    <row r="1660" spans="1:22" x14ac:dyDescent="0.45">
      <c r="A1660" s="58">
        <v>44554</v>
      </c>
      <c r="B1660" s="36" t="s">
        <v>941</v>
      </c>
      <c r="C1660" s="36" t="s">
        <v>47</v>
      </c>
      <c r="D1660" s="36" t="s">
        <v>3435</v>
      </c>
      <c r="E1660" s="36" t="s">
        <v>3591</v>
      </c>
      <c r="F1660" s="36" t="s">
        <v>3154</v>
      </c>
      <c r="G1660" s="36" t="s">
        <v>3155</v>
      </c>
      <c r="H1660" s="37">
        <v>28</v>
      </c>
      <c r="I1660" s="37">
        <v>0</v>
      </c>
      <c r="J1660" s="38">
        <v>0</v>
      </c>
      <c r="L1660" s="39">
        <v>0</v>
      </c>
      <c r="M1660" s="39">
        <v>0</v>
      </c>
      <c r="P1660" s="37">
        <v>0</v>
      </c>
      <c r="Q1660" s="37">
        <v>0</v>
      </c>
      <c r="S1660" s="37">
        <v>0</v>
      </c>
      <c r="T1660" s="37">
        <v>0</v>
      </c>
      <c r="U1660" s="39">
        <v>0</v>
      </c>
      <c r="V1660" s="39">
        <v>0</v>
      </c>
    </row>
    <row r="1661" spans="1:22" x14ac:dyDescent="0.45">
      <c r="A1661" s="58">
        <v>44555</v>
      </c>
      <c r="B1661" s="36" t="s">
        <v>941</v>
      </c>
      <c r="C1661" s="36" t="s">
        <v>47</v>
      </c>
      <c r="D1661" s="36" t="s">
        <v>3435</v>
      </c>
      <c r="E1661" s="36" t="s">
        <v>3591</v>
      </c>
      <c r="F1661" s="36" t="s">
        <v>3154</v>
      </c>
      <c r="G1661" s="36" t="s">
        <v>3155</v>
      </c>
      <c r="H1661" s="37">
        <v>10</v>
      </c>
      <c r="I1661" s="37">
        <v>0</v>
      </c>
      <c r="J1661" s="38">
        <v>0</v>
      </c>
      <c r="L1661" s="39">
        <v>0</v>
      </c>
      <c r="M1661" s="39">
        <v>0</v>
      </c>
      <c r="P1661" s="37">
        <v>0</v>
      </c>
      <c r="Q1661" s="37">
        <v>0</v>
      </c>
      <c r="S1661" s="37">
        <v>0</v>
      </c>
      <c r="T1661" s="37">
        <v>0</v>
      </c>
      <c r="U1661" s="39">
        <v>0</v>
      </c>
      <c r="V1661" s="39">
        <v>0</v>
      </c>
    </row>
    <row r="1662" spans="1:22" x14ac:dyDescent="0.45">
      <c r="A1662" s="58">
        <v>44556</v>
      </c>
      <c r="B1662" s="36" t="s">
        <v>941</v>
      </c>
      <c r="C1662" s="36" t="s">
        <v>47</v>
      </c>
      <c r="D1662" s="36" t="s">
        <v>3435</v>
      </c>
      <c r="E1662" s="36" t="s">
        <v>3591</v>
      </c>
      <c r="F1662" s="36" t="s">
        <v>3154</v>
      </c>
      <c r="G1662" s="36" t="s">
        <v>3155</v>
      </c>
      <c r="H1662" s="37">
        <v>34</v>
      </c>
      <c r="I1662" s="37">
        <v>0</v>
      </c>
      <c r="J1662" s="38">
        <v>0</v>
      </c>
      <c r="L1662" s="39">
        <v>0</v>
      </c>
      <c r="M1662" s="39">
        <v>0</v>
      </c>
      <c r="P1662" s="37">
        <v>0</v>
      </c>
      <c r="Q1662" s="37">
        <v>0</v>
      </c>
      <c r="S1662" s="37">
        <v>0</v>
      </c>
      <c r="T1662" s="37">
        <v>0</v>
      </c>
      <c r="U1662" s="39">
        <v>0</v>
      </c>
      <c r="V1662" s="39">
        <v>0</v>
      </c>
    </row>
    <row r="1663" spans="1:22" x14ac:dyDescent="0.45">
      <c r="A1663" s="58">
        <v>44551</v>
      </c>
      <c r="B1663" s="36" t="s">
        <v>941</v>
      </c>
      <c r="C1663" s="36" t="s">
        <v>47</v>
      </c>
      <c r="D1663" s="36" t="s">
        <v>3480</v>
      </c>
      <c r="E1663" s="36" t="s">
        <v>3593</v>
      </c>
      <c r="F1663" s="36" t="s">
        <v>3159</v>
      </c>
      <c r="G1663" s="36" t="s">
        <v>3160</v>
      </c>
      <c r="H1663" s="37">
        <v>8</v>
      </c>
      <c r="I1663" s="37">
        <v>0</v>
      </c>
      <c r="J1663" s="38">
        <v>0</v>
      </c>
      <c r="L1663" s="39">
        <v>0</v>
      </c>
      <c r="M1663" s="39">
        <v>0</v>
      </c>
      <c r="P1663" s="37">
        <v>0</v>
      </c>
      <c r="Q1663" s="37">
        <v>0</v>
      </c>
      <c r="S1663" s="37">
        <v>0</v>
      </c>
      <c r="T1663" s="37">
        <v>0</v>
      </c>
      <c r="U1663" s="39">
        <v>0</v>
      </c>
      <c r="V1663" s="39">
        <v>0</v>
      </c>
    </row>
    <row r="1664" spans="1:22" x14ac:dyDescent="0.45">
      <c r="A1664" s="58">
        <v>44552</v>
      </c>
      <c r="B1664" s="36" t="s">
        <v>941</v>
      </c>
      <c r="C1664" s="36" t="s">
        <v>47</v>
      </c>
      <c r="D1664" s="36" t="s">
        <v>3480</v>
      </c>
      <c r="E1664" s="36" t="s">
        <v>3593</v>
      </c>
      <c r="F1664" s="36" t="s">
        <v>3159</v>
      </c>
      <c r="G1664" s="36" t="s">
        <v>3160</v>
      </c>
      <c r="H1664" s="37">
        <v>8</v>
      </c>
      <c r="I1664" s="37">
        <v>0</v>
      </c>
      <c r="J1664" s="38">
        <v>0</v>
      </c>
      <c r="L1664" s="39">
        <v>0</v>
      </c>
      <c r="M1664" s="39">
        <v>0</v>
      </c>
      <c r="P1664" s="37">
        <v>0</v>
      </c>
      <c r="Q1664" s="37">
        <v>0</v>
      </c>
      <c r="S1664" s="37">
        <v>0</v>
      </c>
      <c r="T1664" s="37">
        <v>0</v>
      </c>
      <c r="U1664" s="39">
        <v>0</v>
      </c>
      <c r="V1664" s="39">
        <v>0</v>
      </c>
    </row>
    <row r="1665" spans="1:22" x14ac:dyDescent="0.45">
      <c r="A1665" s="58">
        <v>44553</v>
      </c>
      <c r="B1665" s="36" t="s">
        <v>941</v>
      </c>
      <c r="C1665" s="36" t="s">
        <v>47</v>
      </c>
      <c r="D1665" s="36" t="s">
        <v>3480</v>
      </c>
      <c r="E1665" s="36" t="s">
        <v>3593</v>
      </c>
      <c r="F1665" s="36" t="s">
        <v>3159</v>
      </c>
      <c r="G1665" s="36" t="s">
        <v>3160</v>
      </c>
      <c r="H1665" s="37">
        <v>11</v>
      </c>
      <c r="I1665" s="37">
        <v>0</v>
      </c>
      <c r="J1665" s="38">
        <v>0</v>
      </c>
      <c r="L1665" s="39">
        <v>0</v>
      </c>
      <c r="M1665" s="39">
        <v>0</v>
      </c>
      <c r="P1665" s="37">
        <v>0</v>
      </c>
      <c r="Q1665" s="37">
        <v>0</v>
      </c>
      <c r="S1665" s="37">
        <v>0</v>
      </c>
      <c r="T1665" s="37">
        <v>0</v>
      </c>
      <c r="U1665" s="39">
        <v>0</v>
      </c>
      <c r="V1665" s="39">
        <v>0</v>
      </c>
    </row>
    <row r="1666" spans="1:22" x14ac:dyDescent="0.45">
      <c r="A1666" s="58">
        <v>44554</v>
      </c>
      <c r="B1666" s="36" t="s">
        <v>941</v>
      </c>
      <c r="C1666" s="36" t="s">
        <v>47</v>
      </c>
      <c r="D1666" s="36" t="s">
        <v>3480</v>
      </c>
      <c r="E1666" s="36" t="s">
        <v>3593</v>
      </c>
      <c r="F1666" s="36" t="s">
        <v>3159</v>
      </c>
      <c r="G1666" s="36" t="s">
        <v>3160</v>
      </c>
      <c r="H1666" s="37">
        <v>9</v>
      </c>
      <c r="I1666" s="37">
        <v>0</v>
      </c>
      <c r="J1666" s="38">
        <v>0</v>
      </c>
      <c r="L1666" s="39">
        <v>0</v>
      </c>
      <c r="M1666" s="39">
        <v>0</v>
      </c>
      <c r="P1666" s="37">
        <v>0</v>
      </c>
      <c r="Q1666" s="37">
        <v>0</v>
      </c>
      <c r="S1666" s="37">
        <v>0</v>
      </c>
      <c r="T1666" s="37">
        <v>0</v>
      </c>
      <c r="U1666" s="39">
        <v>0</v>
      </c>
      <c r="V1666" s="39">
        <v>0</v>
      </c>
    </row>
    <row r="1667" spans="1:22" x14ac:dyDescent="0.45">
      <c r="A1667" s="58">
        <v>44555</v>
      </c>
      <c r="B1667" s="36" t="s">
        <v>941</v>
      </c>
      <c r="C1667" s="36" t="s">
        <v>47</v>
      </c>
      <c r="D1667" s="36" t="s">
        <v>3480</v>
      </c>
      <c r="E1667" s="36" t="s">
        <v>3593</v>
      </c>
      <c r="F1667" s="36" t="s">
        <v>3159</v>
      </c>
      <c r="G1667" s="36" t="s">
        <v>3160</v>
      </c>
      <c r="H1667" s="37">
        <v>12</v>
      </c>
      <c r="I1667" s="37">
        <v>0</v>
      </c>
      <c r="J1667" s="38">
        <v>0</v>
      </c>
      <c r="L1667" s="39">
        <v>0</v>
      </c>
      <c r="M1667" s="39">
        <v>0</v>
      </c>
      <c r="P1667" s="37">
        <v>0</v>
      </c>
      <c r="Q1667" s="37">
        <v>0</v>
      </c>
      <c r="S1667" s="37">
        <v>0</v>
      </c>
      <c r="T1667" s="37">
        <v>0</v>
      </c>
      <c r="U1667" s="39">
        <v>0</v>
      </c>
      <c r="V1667" s="39">
        <v>0</v>
      </c>
    </row>
    <row r="1668" spans="1:22" x14ac:dyDescent="0.45">
      <c r="A1668" s="58">
        <v>44556</v>
      </c>
      <c r="B1668" s="36" t="s">
        <v>941</v>
      </c>
      <c r="C1668" s="36" t="s">
        <v>47</v>
      </c>
      <c r="D1668" s="36" t="s">
        <v>3480</v>
      </c>
      <c r="E1668" s="36" t="s">
        <v>3593</v>
      </c>
      <c r="F1668" s="36" t="s">
        <v>3159</v>
      </c>
      <c r="G1668" s="36" t="s">
        <v>3160</v>
      </c>
      <c r="H1668" s="37">
        <v>0</v>
      </c>
      <c r="I1668" s="37">
        <v>0</v>
      </c>
      <c r="L1668" s="39">
        <v>0</v>
      </c>
      <c r="M1668" s="39">
        <v>0</v>
      </c>
      <c r="P1668" s="37">
        <v>0</v>
      </c>
      <c r="Q1668" s="37">
        <v>0</v>
      </c>
      <c r="S1668" s="37">
        <v>0</v>
      </c>
      <c r="T1668" s="37">
        <v>0</v>
      </c>
      <c r="U1668" s="39">
        <v>0</v>
      </c>
      <c r="V1668" s="39">
        <v>0</v>
      </c>
    </row>
    <row r="1669" spans="1:22" x14ac:dyDescent="0.45">
      <c r="A1669" s="58">
        <v>44551</v>
      </c>
      <c r="B1669" s="36" t="s">
        <v>941</v>
      </c>
      <c r="C1669" s="36" t="s">
        <v>47</v>
      </c>
      <c r="D1669" s="36" t="s">
        <v>3475</v>
      </c>
      <c r="E1669" s="36" t="s">
        <v>3593</v>
      </c>
      <c r="F1669" s="36" t="s">
        <v>3159</v>
      </c>
      <c r="G1669" s="36" t="s">
        <v>3160</v>
      </c>
      <c r="H1669" s="37">
        <v>2</v>
      </c>
      <c r="I1669" s="37">
        <v>0</v>
      </c>
      <c r="J1669" s="38">
        <v>0</v>
      </c>
      <c r="L1669" s="39">
        <v>0</v>
      </c>
      <c r="M1669" s="39">
        <v>0</v>
      </c>
      <c r="P1669" s="37">
        <v>0</v>
      </c>
      <c r="Q1669" s="37">
        <v>0</v>
      </c>
      <c r="S1669" s="37">
        <v>0</v>
      </c>
      <c r="T1669" s="37">
        <v>0</v>
      </c>
      <c r="U1669" s="39">
        <v>0</v>
      </c>
      <c r="V1669" s="39">
        <v>0</v>
      </c>
    </row>
    <row r="1670" spans="1:22" x14ac:dyDescent="0.45">
      <c r="A1670" s="58">
        <v>44552</v>
      </c>
      <c r="B1670" s="36" t="s">
        <v>941</v>
      </c>
      <c r="C1670" s="36" t="s">
        <v>47</v>
      </c>
      <c r="D1670" s="36" t="s">
        <v>3475</v>
      </c>
      <c r="E1670" s="36" t="s">
        <v>3593</v>
      </c>
      <c r="F1670" s="36" t="s">
        <v>3159</v>
      </c>
      <c r="G1670" s="36" t="s">
        <v>3160</v>
      </c>
      <c r="H1670" s="37">
        <v>1</v>
      </c>
      <c r="I1670" s="37">
        <v>0</v>
      </c>
      <c r="J1670" s="38">
        <v>0</v>
      </c>
      <c r="L1670" s="39">
        <v>0</v>
      </c>
      <c r="M1670" s="39">
        <v>0</v>
      </c>
      <c r="P1670" s="37">
        <v>0</v>
      </c>
      <c r="Q1670" s="37">
        <v>0</v>
      </c>
      <c r="S1670" s="37">
        <v>0</v>
      </c>
      <c r="T1670" s="37">
        <v>0</v>
      </c>
      <c r="U1670" s="39">
        <v>0</v>
      </c>
      <c r="V1670" s="39">
        <v>0</v>
      </c>
    </row>
    <row r="1671" spans="1:22" x14ac:dyDescent="0.45">
      <c r="A1671" s="58">
        <v>44553</v>
      </c>
      <c r="B1671" s="36" t="s">
        <v>941</v>
      </c>
      <c r="C1671" s="36" t="s">
        <v>47</v>
      </c>
      <c r="D1671" s="36" t="s">
        <v>3475</v>
      </c>
      <c r="E1671" s="36" t="s">
        <v>3593</v>
      </c>
      <c r="F1671" s="36" t="s">
        <v>3159</v>
      </c>
      <c r="G1671" s="36" t="s">
        <v>3160</v>
      </c>
      <c r="H1671" s="37">
        <v>9</v>
      </c>
      <c r="I1671" s="37">
        <v>0</v>
      </c>
      <c r="J1671" s="38">
        <v>0</v>
      </c>
      <c r="L1671" s="39">
        <v>0</v>
      </c>
      <c r="M1671" s="39">
        <v>0</v>
      </c>
      <c r="P1671" s="37">
        <v>0</v>
      </c>
      <c r="Q1671" s="37">
        <v>0</v>
      </c>
      <c r="S1671" s="37">
        <v>0</v>
      </c>
      <c r="T1671" s="37">
        <v>0</v>
      </c>
      <c r="U1671" s="39">
        <v>0</v>
      </c>
      <c r="V1671" s="39">
        <v>0</v>
      </c>
    </row>
    <row r="1672" spans="1:22" x14ac:dyDescent="0.45">
      <c r="A1672" s="58">
        <v>44554</v>
      </c>
      <c r="B1672" s="36" t="s">
        <v>941</v>
      </c>
      <c r="C1672" s="36" t="s">
        <v>47</v>
      </c>
      <c r="D1672" s="36" t="s">
        <v>3475</v>
      </c>
      <c r="E1672" s="36" t="s">
        <v>3593</v>
      </c>
      <c r="F1672" s="36" t="s">
        <v>3159</v>
      </c>
      <c r="G1672" s="36" t="s">
        <v>3160</v>
      </c>
      <c r="H1672" s="37">
        <v>11</v>
      </c>
      <c r="I1672" s="37">
        <v>0</v>
      </c>
      <c r="J1672" s="38">
        <v>0</v>
      </c>
      <c r="L1672" s="39">
        <v>0</v>
      </c>
      <c r="M1672" s="39">
        <v>0</v>
      </c>
      <c r="P1672" s="37">
        <v>0</v>
      </c>
      <c r="Q1672" s="37">
        <v>0</v>
      </c>
      <c r="S1672" s="37">
        <v>0</v>
      </c>
      <c r="T1672" s="37">
        <v>0</v>
      </c>
      <c r="U1672" s="39">
        <v>0</v>
      </c>
      <c r="V1672" s="39">
        <v>0</v>
      </c>
    </row>
    <row r="1673" spans="1:22" x14ac:dyDescent="0.45">
      <c r="A1673" s="58">
        <v>44555</v>
      </c>
      <c r="B1673" s="36" t="s">
        <v>941</v>
      </c>
      <c r="C1673" s="36" t="s">
        <v>47</v>
      </c>
      <c r="D1673" s="36" t="s">
        <v>3475</v>
      </c>
      <c r="E1673" s="36" t="s">
        <v>3593</v>
      </c>
      <c r="F1673" s="36" t="s">
        <v>3159</v>
      </c>
      <c r="G1673" s="36" t="s">
        <v>3160</v>
      </c>
      <c r="H1673" s="37">
        <v>6</v>
      </c>
      <c r="I1673" s="37">
        <v>0</v>
      </c>
      <c r="J1673" s="38">
        <v>0</v>
      </c>
      <c r="L1673" s="39">
        <v>0</v>
      </c>
      <c r="M1673" s="39">
        <v>0</v>
      </c>
      <c r="P1673" s="37">
        <v>0</v>
      </c>
      <c r="Q1673" s="37">
        <v>0</v>
      </c>
      <c r="S1673" s="37">
        <v>0</v>
      </c>
      <c r="T1673" s="37">
        <v>0</v>
      </c>
      <c r="U1673" s="39">
        <v>0</v>
      </c>
      <c r="V1673" s="39">
        <v>0</v>
      </c>
    </row>
    <row r="1674" spans="1:22" x14ac:dyDescent="0.45">
      <c r="A1674" s="58">
        <v>44556</v>
      </c>
      <c r="B1674" s="36" t="s">
        <v>941</v>
      </c>
      <c r="C1674" s="36" t="s">
        <v>47</v>
      </c>
      <c r="D1674" s="36" t="s">
        <v>3475</v>
      </c>
      <c r="E1674" s="36" t="s">
        <v>3593</v>
      </c>
      <c r="F1674" s="36" t="s">
        <v>3159</v>
      </c>
      <c r="G1674" s="36" t="s">
        <v>3160</v>
      </c>
      <c r="H1674" s="37">
        <v>7</v>
      </c>
      <c r="I1674" s="37">
        <v>0</v>
      </c>
      <c r="J1674" s="38">
        <v>0</v>
      </c>
      <c r="L1674" s="39">
        <v>0</v>
      </c>
      <c r="M1674" s="39">
        <v>0</v>
      </c>
      <c r="P1674" s="37">
        <v>0</v>
      </c>
      <c r="Q1674" s="37">
        <v>0</v>
      </c>
      <c r="S1674" s="37">
        <v>0</v>
      </c>
      <c r="T1674" s="37">
        <v>0</v>
      </c>
      <c r="U1674" s="39">
        <v>0</v>
      </c>
      <c r="V1674" s="39">
        <v>0</v>
      </c>
    </row>
    <row r="1675" spans="1:22" x14ac:dyDescent="0.45">
      <c r="A1675" s="58">
        <v>44551</v>
      </c>
      <c r="B1675" s="36" t="s">
        <v>941</v>
      </c>
      <c r="C1675" s="36" t="s">
        <v>47</v>
      </c>
      <c r="D1675" s="36" t="s">
        <v>3495</v>
      </c>
      <c r="E1675" s="36" t="s">
        <v>3593</v>
      </c>
      <c r="F1675" s="36" t="s">
        <v>3159</v>
      </c>
      <c r="G1675" s="36" t="s">
        <v>3160</v>
      </c>
      <c r="H1675" s="37">
        <v>2</v>
      </c>
      <c r="I1675" s="37">
        <v>0</v>
      </c>
      <c r="J1675" s="38">
        <v>0</v>
      </c>
      <c r="L1675" s="39">
        <v>0</v>
      </c>
      <c r="M1675" s="39">
        <v>0</v>
      </c>
      <c r="P1675" s="37">
        <v>0</v>
      </c>
      <c r="Q1675" s="37">
        <v>0</v>
      </c>
      <c r="S1675" s="37">
        <v>0</v>
      </c>
      <c r="T1675" s="37">
        <v>0</v>
      </c>
      <c r="U1675" s="39">
        <v>0</v>
      </c>
      <c r="V1675" s="39">
        <v>0</v>
      </c>
    </row>
    <row r="1676" spans="1:22" x14ac:dyDescent="0.45">
      <c r="A1676" s="58">
        <v>44552</v>
      </c>
      <c r="B1676" s="36" t="s">
        <v>941</v>
      </c>
      <c r="C1676" s="36" t="s">
        <v>47</v>
      </c>
      <c r="D1676" s="36" t="s">
        <v>3495</v>
      </c>
      <c r="E1676" s="36" t="s">
        <v>3593</v>
      </c>
      <c r="F1676" s="36" t="s">
        <v>3159</v>
      </c>
      <c r="G1676" s="36" t="s">
        <v>3160</v>
      </c>
      <c r="H1676" s="37">
        <v>8</v>
      </c>
      <c r="I1676" s="37">
        <v>0</v>
      </c>
      <c r="J1676" s="38">
        <v>0</v>
      </c>
      <c r="L1676" s="39">
        <v>0</v>
      </c>
      <c r="M1676" s="39">
        <v>0</v>
      </c>
      <c r="P1676" s="37">
        <v>0</v>
      </c>
      <c r="Q1676" s="37">
        <v>0</v>
      </c>
      <c r="S1676" s="37">
        <v>0</v>
      </c>
      <c r="T1676" s="37">
        <v>0</v>
      </c>
      <c r="U1676" s="39">
        <v>0</v>
      </c>
      <c r="V1676" s="39">
        <v>0</v>
      </c>
    </row>
    <row r="1677" spans="1:22" x14ac:dyDescent="0.45">
      <c r="A1677" s="58">
        <v>44553</v>
      </c>
      <c r="B1677" s="36" t="s">
        <v>941</v>
      </c>
      <c r="C1677" s="36" t="s">
        <v>47</v>
      </c>
      <c r="D1677" s="36" t="s">
        <v>3495</v>
      </c>
      <c r="E1677" s="36" t="s">
        <v>3593</v>
      </c>
      <c r="F1677" s="36" t="s">
        <v>3159</v>
      </c>
      <c r="G1677" s="36" t="s">
        <v>3160</v>
      </c>
      <c r="H1677" s="37">
        <v>1</v>
      </c>
      <c r="I1677" s="37">
        <v>0</v>
      </c>
      <c r="J1677" s="38">
        <v>0</v>
      </c>
      <c r="L1677" s="39">
        <v>0</v>
      </c>
      <c r="M1677" s="39">
        <v>0</v>
      </c>
      <c r="P1677" s="37">
        <v>0</v>
      </c>
      <c r="Q1677" s="37">
        <v>0</v>
      </c>
      <c r="S1677" s="37">
        <v>0</v>
      </c>
      <c r="T1677" s="37">
        <v>0</v>
      </c>
      <c r="U1677" s="39">
        <v>0</v>
      </c>
      <c r="V1677" s="39">
        <v>0</v>
      </c>
    </row>
    <row r="1678" spans="1:22" x14ac:dyDescent="0.45">
      <c r="A1678" s="58">
        <v>44554</v>
      </c>
      <c r="B1678" s="36" t="s">
        <v>941</v>
      </c>
      <c r="C1678" s="36" t="s">
        <v>47</v>
      </c>
      <c r="D1678" s="36" t="s">
        <v>3495</v>
      </c>
      <c r="E1678" s="36" t="s">
        <v>3593</v>
      </c>
      <c r="F1678" s="36" t="s">
        <v>3159</v>
      </c>
      <c r="G1678" s="36" t="s">
        <v>3160</v>
      </c>
      <c r="H1678" s="37">
        <v>0</v>
      </c>
      <c r="I1678" s="37">
        <v>0</v>
      </c>
      <c r="L1678" s="39">
        <v>0</v>
      </c>
      <c r="M1678" s="39">
        <v>0</v>
      </c>
      <c r="P1678" s="37">
        <v>0</v>
      </c>
      <c r="Q1678" s="37">
        <v>0</v>
      </c>
      <c r="S1678" s="37">
        <v>0</v>
      </c>
      <c r="T1678" s="37">
        <v>0</v>
      </c>
      <c r="U1678" s="39">
        <v>0</v>
      </c>
      <c r="V1678" s="39">
        <v>0</v>
      </c>
    </row>
    <row r="1679" spans="1:22" x14ac:dyDescent="0.45">
      <c r="A1679" s="58">
        <v>44555</v>
      </c>
      <c r="B1679" s="36" t="s">
        <v>941</v>
      </c>
      <c r="C1679" s="36" t="s">
        <v>47</v>
      </c>
      <c r="D1679" s="36" t="s">
        <v>3495</v>
      </c>
      <c r="E1679" s="36" t="s">
        <v>3593</v>
      </c>
      <c r="F1679" s="36" t="s">
        <v>3159</v>
      </c>
      <c r="G1679" s="36" t="s">
        <v>3160</v>
      </c>
      <c r="H1679" s="37">
        <v>0</v>
      </c>
      <c r="I1679" s="37">
        <v>0</v>
      </c>
      <c r="L1679" s="39">
        <v>0</v>
      </c>
      <c r="M1679" s="39">
        <v>0</v>
      </c>
      <c r="P1679" s="37">
        <v>0</v>
      </c>
      <c r="Q1679" s="37">
        <v>0</v>
      </c>
      <c r="S1679" s="37">
        <v>0</v>
      </c>
      <c r="T1679" s="37">
        <v>0</v>
      </c>
      <c r="U1679" s="39">
        <v>0</v>
      </c>
      <c r="V1679" s="39">
        <v>0</v>
      </c>
    </row>
    <row r="1680" spans="1:22" x14ac:dyDescent="0.45">
      <c r="A1680" s="58">
        <v>44556</v>
      </c>
      <c r="B1680" s="36" t="s">
        <v>941</v>
      </c>
      <c r="C1680" s="36" t="s">
        <v>47</v>
      </c>
      <c r="D1680" s="36" t="s">
        <v>3495</v>
      </c>
      <c r="E1680" s="36" t="s">
        <v>3593</v>
      </c>
      <c r="F1680" s="36" t="s">
        <v>3159</v>
      </c>
      <c r="G1680" s="36" t="s">
        <v>3160</v>
      </c>
      <c r="H1680" s="37">
        <v>0</v>
      </c>
      <c r="I1680" s="37">
        <v>0</v>
      </c>
      <c r="L1680" s="39">
        <v>0</v>
      </c>
      <c r="M1680" s="39">
        <v>0</v>
      </c>
      <c r="P1680" s="37">
        <v>0</v>
      </c>
      <c r="Q1680" s="37">
        <v>0</v>
      </c>
      <c r="S1680" s="37">
        <v>0</v>
      </c>
      <c r="T1680" s="37">
        <v>0</v>
      </c>
      <c r="U1680" s="39">
        <v>0</v>
      </c>
      <c r="V1680" s="39">
        <v>0</v>
      </c>
    </row>
    <row r="1681" spans="1:22" x14ac:dyDescent="0.45">
      <c r="A1681" s="58">
        <v>44555</v>
      </c>
      <c r="B1681" s="36" t="s">
        <v>941</v>
      </c>
      <c r="C1681" s="36" t="s">
        <v>47</v>
      </c>
      <c r="D1681" s="36" t="s">
        <v>3441</v>
      </c>
      <c r="E1681" s="36" t="s">
        <v>3591</v>
      </c>
      <c r="F1681" s="36" t="s">
        <v>3154</v>
      </c>
      <c r="G1681" s="36" t="s">
        <v>3155</v>
      </c>
      <c r="H1681" s="37">
        <v>1</v>
      </c>
      <c r="I1681" s="37">
        <v>0</v>
      </c>
      <c r="J1681" s="38">
        <v>0</v>
      </c>
      <c r="L1681" s="39">
        <v>0</v>
      </c>
      <c r="M1681" s="39">
        <v>0</v>
      </c>
      <c r="P1681" s="37">
        <v>0</v>
      </c>
      <c r="Q1681" s="37">
        <v>0</v>
      </c>
      <c r="S1681" s="37">
        <v>0</v>
      </c>
      <c r="T1681" s="37">
        <v>0</v>
      </c>
      <c r="U1681" s="39">
        <v>0</v>
      </c>
      <c r="V1681" s="39">
        <v>0</v>
      </c>
    </row>
    <row r="1682" spans="1:22" x14ac:dyDescent="0.45">
      <c r="A1682" s="58">
        <v>44556</v>
      </c>
      <c r="B1682" s="36" t="s">
        <v>941</v>
      </c>
      <c r="C1682" s="36" t="s">
        <v>47</v>
      </c>
      <c r="D1682" s="36" t="s">
        <v>3441</v>
      </c>
      <c r="E1682" s="36" t="s">
        <v>3591</v>
      </c>
      <c r="F1682" s="36" t="s">
        <v>3154</v>
      </c>
      <c r="G1682" s="36" t="s">
        <v>3155</v>
      </c>
      <c r="H1682" s="37">
        <v>1</v>
      </c>
      <c r="I1682" s="37">
        <v>0</v>
      </c>
      <c r="J1682" s="38">
        <v>0</v>
      </c>
      <c r="L1682" s="39">
        <v>0</v>
      </c>
      <c r="M1682" s="39">
        <v>0</v>
      </c>
      <c r="P1682" s="37">
        <v>0</v>
      </c>
      <c r="Q1682" s="37">
        <v>0</v>
      </c>
      <c r="S1682" s="37">
        <v>0</v>
      </c>
      <c r="T1682" s="37">
        <v>0</v>
      </c>
      <c r="U1682" s="39">
        <v>0</v>
      </c>
      <c r="V1682" s="39">
        <v>0</v>
      </c>
    </row>
    <row r="1683" spans="1:22" x14ac:dyDescent="0.45">
      <c r="A1683" s="58">
        <v>44554</v>
      </c>
      <c r="B1683" s="36" t="s">
        <v>941</v>
      </c>
      <c r="C1683" s="36" t="s">
        <v>47</v>
      </c>
      <c r="D1683" s="36" t="s">
        <v>3445</v>
      </c>
      <c r="E1683" s="36" t="s">
        <v>3591</v>
      </c>
      <c r="F1683" s="36" t="s">
        <v>3154</v>
      </c>
      <c r="G1683" s="36" t="s">
        <v>3155</v>
      </c>
      <c r="H1683" s="37">
        <v>1</v>
      </c>
      <c r="I1683" s="37">
        <v>0</v>
      </c>
      <c r="J1683" s="38">
        <v>0</v>
      </c>
      <c r="L1683" s="39">
        <v>0</v>
      </c>
      <c r="M1683" s="39">
        <v>0</v>
      </c>
      <c r="P1683" s="37">
        <v>0</v>
      </c>
      <c r="Q1683" s="37">
        <v>0</v>
      </c>
      <c r="S1683" s="37">
        <v>0</v>
      </c>
      <c r="T1683" s="37">
        <v>0</v>
      </c>
      <c r="U1683" s="39">
        <v>0</v>
      </c>
      <c r="V1683" s="39">
        <v>0</v>
      </c>
    </row>
    <row r="1684" spans="1:22" x14ac:dyDescent="0.45">
      <c r="A1684" s="58">
        <v>44551</v>
      </c>
      <c r="B1684" s="36" t="s">
        <v>941</v>
      </c>
      <c r="C1684" s="36" t="s">
        <v>47</v>
      </c>
      <c r="D1684" s="36" t="s">
        <v>3481</v>
      </c>
      <c r="E1684" s="36" t="s">
        <v>3593</v>
      </c>
      <c r="F1684" s="36" t="s">
        <v>3159</v>
      </c>
      <c r="G1684" s="36" t="s">
        <v>3160</v>
      </c>
      <c r="H1684" s="37">
        <v>28</v>
      </c>
      <c r="I1684" s="37">
        <v>0</v>
      </c>
      <c r="J1684" s="38">
        <v>0</v>
      </c>
      <c r="L1684" s="39">
        <v>0</v>
      </c>
      <c r="M1684" s="39">
        <v>0</v>
      </c>
      <c r="P1684" s="37">
        <v>0</v>
      </c>
      <c r="Q1684" s="37">
        <v>0</v>
      </c>
      <c r="S1684" s="37">
        <v>0</v>
      </c>
      <c r="T1684" s="37">
        <v>0</v>
      </c>
      <c r="U1684" s="39">
        <v>0</v>
      </c>
      <c r="V1684" s="39">
        <v>0</v>
      </c>
    </row>
    <row r="1685" spans="1:22" x14ac:dyDescent="0.45">
      <c r="A1685" s="58">
        <v>44552</v>
      </c>
      <c r="B1685" s="36" t="s">
        <v>941</v>
      </c>
      <c r="C1685" s="36" t="s">
        <v>47</v>
      </c>
      <c r="D1685" s="36" t="s">
        <v>3481</v>
      </c>
      <c r="E1685" s="36" t="s">
        <v>3593</v>
      </c>
      <c r="F1685" s="36" t="s">
        <v>3159</v>
      </c>
      <c r="G1685" s="36" t="s">
        <v>3160</v>
      </c>
      <c r="H1685" s="37">
        <v>31</v>
      </c>
      <c r="I1685" s="37">
        <v>0</v>
      </c>
      <c r="J1685" s="38">
        <v>0</v>
      </c>
      <c r="L1685" s="39">
        <v>0</v>
      </c>
      <c r="M1685" s="39">
        <v>0</v>
      </c>
      <c r="P1685" s="37">
        <v>0</v>
      </c>
      <c r="Q1685" s="37">
        <v>0</v>
      </c>
      <c r="S1685" s="37">
        <v>0</v>
      </c>
      <c r="T1685" s="37">
        <v>0</v>
      </c>
      <c r="U1685" s="39">
        <v>0</v>
      </c>
      <c r="V1685" s="39">
        <v>0</v>
      </c>
    </row>
    <row r="1686" spans="1:22" x14ac:dyDescent="0.45">
      <c r="A1686" s="58">
        <v>44553</v>
      </c>
      <c r="B1686" s="36" t="s">
        <v>941</v>
      </c>
      <c r="C1686" s="36" t="s">
        <v>47</v>
      </c>
      <c r="D1686" s="36" t="s">
        <v>3481</v>
      </c>
      <c r="E1686" s="36" t="s">
        <v>3593</v>
      </c>
      <c r="F1686" s="36" t="s">
        <v>3159</v>
      </c>
      <c r="G1686" s="36" t="s">
        <v>3160</v>
      </c>
      <c r="H1686" s="37">
        <v>39</v>
      </c>
      <c r="I1686" s="37">
        <v>0</v>
      </c>
      <c r="J1686" s="38">
        <v>0</v>
      </c>
      <c r="L1686" s="39">
        <v>0</v>
      </c>
      <c r="M1686" s="39">
        <v>0</v>
      </c>
      <c r="P1686" s="37">
        <v>0</v>
      </c>
      <c r="Q1686" s="37">
        <v>0</v>
      </c>
      <c r="S1686" s="37">
        <v>0</v>
      </c>
      <c r="T1686" s="37">
        <v>0</v>
      </c>
      <c r="U1686" s="39">
        <v>0</v>
      </c>
      <c r="V1686" s="39">
        <v>0</v>
      </c>
    </row>
    <row r="1687" spans="1:22" x14ac:dyDescent="0.45">
      <c r="A1687" s="58">
        <v>44554</v>
      </c>
      <c r="B1687" s="36" t="s">
        <v>941</v>
      </c>
      <c r="C1687" s="36" t="s">
        <v>47</v>
      </c>
      <c r="D1687" s="36" t="s">
        <v>3481</v>
      </c>
      <c r="E1687" s="36" t="s">
        <v>3593</v>
      </c>
      <c r="F1687" s="36" t="s">
        <v>3159</v>
      </c>
      <c r="G1687" s="36" t="s">
        <v>3160</v>
      </c>
      <c r="H1687" s="37">
        <v>22</v>
      </c>
      <c r="I1687" s="37">
        <v>0</v>
      </c>
      <c r="J1687" s="38">
        <v>0</v>
      </c>
      <c r="L1687" s="39">
        <v>0</v>
      </c>
      <c r="M1687" s="39">
        <v>0</v>
      </c>
      <c r="P1687" s="37">
        <v>0</v>
      </c>
      <c r="Q1687" s="37">
        <v>0</v>
      </c>
      <c r="S1687" s="37">
        <v>0</v>
      </c>
      <c r="T1687" s="37">
        <v>0</v>
      </c>
      <c r="U1687" s="39">
        <v>0</v>
      </c>
      <c r="V1687" s="39">
        <v>0</v>
      </c>
    </row>
    <row r="1688" spans="1:22" x14ac:dyDescent="0.45">
      <c r="A1688" s="58">
        <v>44555</v>
      </c>
      <c r="B1688" s="36" t="s">
        <v>941</v>
      </c>
      <c r="C1688" s="36" t="s">
        <v>47</v>
      </c>
      <c r="D1688" s="36" t="s">
        <v>3481</v>
      </c>
      <c r="E1688" s="36" t="s">
        <v>3593</v>
      </c>
      <c r="F1688" s="36" t="s">
        <v>3159</v>
      </c>
      <c r="G1688" s="36" t="s">
        <v>3160</v>
      </c>
      <c r="H1688" s="37">
        <v>86</v>
      </c>
      <c r="I1688" s="37">
        <v>0</v>
      </c>
      <c r="J1688" s="38">
        <v>0</v>
      </c>
      <c r="L1688" s="39">
        <v>0</v>
      </c>
      <c r="M1688" s="39">
        <v>0</v>
      </c>
      <c r="P1688" s="37">
        <v>0</v>
      </c>
      <c r="Q1688" s="37">
        <v>0</v>
      </c>
      <c r="S1688" s="37">
        <v>0</v>
      </c>
      <c r="T1688" s="37">
        <v>0</v>
      </c>
      <c r="U1688" s="39">
        <v>0</v>
      </c>
      <c r="V1688" s="39">
        <v>0</v>
      </c>
    </row>
    <row r="1689" spans="1:22" x14ac:dyDescent="0.45">
      <c r="A1689" s="58">
        <v>44556</v>
      </c>
      <c r="B1689" s="36" t="s">
        <v>941</v>
      </c>
      <c r="C1689" s="36" t="s">
        <v>47</v>
      </c>
      <c r="D1689" s="36" t="s">
        <v>3481</v>
      </c>
      <c r="E1689" s="36" t="s">
        <v>3593</v>
      </c>
      <c r="F1689" s="36" t="s">
        <v>3159</v>
      </c>
      <c r="G1689" s="36" t="s">
        <v>3160</v>
      </c>
      <c r="H1689" s="37">
        <v>42</v>
      </c>
      <c r="I1689" s="37">
        <v>0</v>
      </c>
      <c r="J1689" s="38">
        <v>0</v>
      </c>
      <c r="L1689" s="39">
        <v>0</v>
      </c>
      <c r="M1689" s="39">
        <v>0</v>
      </c>
      <c r="P1689" s="37">
        <v>0</v>
      </c>
      <c r="Q1689" s="37">
        <v>0</v>
      </c>
      <c r="S1689" s="37">
        <v>0</v>
      </c>
      <c r="T1689" s="37">
        <v>0</v>
      </c>
      <c r="U1689" s="39">
        <v>0</v>
      </c>
      <c r="V1689" s="39">
        <v>0</v>
      </c>
    </row>
    <row r="1690" spans="1:22" x14ac:dyDescent="0.45">
      <c r="A1690" s="58">
        <v>44554</v>
      </c>
      <c r="B1690" s="36" t="s">
        <v>941</v>
      </c>
      <c r="C1690" s="36" t="s">
        <v>47</v>
      </c>
      <c r="D1690" s="36" t="s">
        <v>3484</v>
      </c>
      <c r="E1690" s="36" t="s">
        <v>3593</v>
      </c>
      <c r="F1690" s="36" t="s">
        <v>3159</v>
      </c>
      <c r="G1690" s="36" t="s">
        <v>3160</v>
      </c>
      <c r="H1690" s="37">
        <v>0</v>
      </c>
      <c r="I1690" s="37">
        <v>0</v>
      </c>
      <c r="L1690" s="39">
        <v>0</v>
      </c>
      <c r="M1690" s="39">
        <v>0</v>
      </c>
      <c r="P1690" s="37">
        <v>0</v>
      </c>
      <c r="Q1690" s="37">
        <v>0</v>
      </c>
      <c r="S1690" s="37">
        <v>0</v>
      </c>
      <c r="T1690" s="37">
        <v>0</v>
      </c>
      <c r="U1690" s="39">
        <v>0</v>
      </c>
      <c r="V1690" s="39">
        <v>0</v>
      </c>
    </row>
    <row r="1691" spans="1:22" x14ac:dyDescent="0.45">
      <c r="A1691" s="58">
        <v>44555</v>
      </c>
      <c r="B1691" s="36" t="s">
        <v>941</v>
      </c>
      <c r="C1691" s="36" t="s">
        <v>47</v>
      </c>
      <c r="D1691" s="36" t="s">
        <v>3484</v>
      </c>
      <c r="E1691" s="36" t="s">
        <v>3593</v>
      </c>
      <c r="F1691" s="36" t="s">
        <v>3159</v>
      </c>
      <c r="G1691" s="36" t="s">
        <v>3160</v>
      </c>
      <c r="H1691" s="37">
        <v>0</v>
      </c>
      <c r="I1691" s="37">
        <v>0</v>
      </c>
      <c r="L1691" s="39">
        <v>0</v>
      </c>
      <c r="M1691" s="39">
        <v>0</v>
      </c>
      <c r="P1691" s="37">
        <v>0</v>
      </c>
      <c r="Q1691" s="37">
        <v>0</v>
      </c>
      <c r="S1691" s="37">
        <v>0</v>
      </c>
      <c r="T1691" s="37">
        <v>0</v>
      </c>
      <c r="U1691" s="39">
        <v>0</v>
      </c>
      <c r="V1691" s="39">
        <v>0</v>
      </c>
    </row>
    <row r="1692" spans="1:22" x14ac:dyDescent="0.45">
      <c r="A1692" s="58">
        <v>44556</v>
      </c>
      <c r="B1692" s="36" t="s">
        <v>941</v>
      </c>
      <c r="C1692" s="36" t="s">
        <v>47</v>
      </c>
      <c r="D1692" s="36" t="s">
        <v>3484</v>
      </c>
      <c r="E1692" s="36" t="s">
        <v>3593</v>
      </c>
      <c r="F1692" s="36" t="s">
        <v>3159</v>
      </c>
      <c r="G1692" s="36" t="s">
        <v>3160</v>
      </c>
      <c r="H1692" s="37">
        <v>0</v>
      </c>
      <c r="I1692" s="37">
        <v>0</v>
      </c>
      <c r="L1692" s="39">
        <v>0</v>
      </c>
      <c r="M1692" s="39">
        <v>0</v>
      </c>
      <c r="P1692" s="37">
        <v>0</v>
      </c>
      <c r="Q1692" s="37">
        <v>0</v>
      </c>
      <c r="S1692" s="37">
        <v>0</v>
      </c>
      <c r="T1692" s="37">
        <v>0</v>
      </c>
      <c r="U1692" s="39">
        <v>0</v>
      </c>
      <c r="V1692" s="39">
        <v>0</v>
      </c>
    </row>
    <row r="1693" spans="1:22" x14ac:dyDescent="0.45">
      <c r="A1693" s="58">
        <v>44551</v>
      </c>
      <c r="B1693" s="36" t="s">
        <v>941</v>
      </c>
      <c r="C1693" s="36" t="s">
        <v>47</v>
      </c>
      <c r="D1693" s="36" t="s">
        <v>3482</v>
      </c>
      <c r="E1693" s="36" t="s">
        <v>3593</v>
      </c>
      <c r="F1693" s="36" t="s">
        <v>3159</v>
      </c>
      <c r="G1693" s="36" t="s">
        <v>3160</v>
      </c>
      <c r="H1693" s="37">
        <v>4</v>
      </c>
      <c r="I1693" s="37">
        <v>0</v>
      </c>
      <c r="J1693" s="38">
        <v>0</v>
      </c>
      <c r="L1693" s="39">
        <v>0</v>
      </c>
      <c r="M1693" s="39">
        <v>0</v>
      </c>
      <c r="P1693" s="37">
        <v>0</v>
      </c>
      <c r="Q1693" s="37">
        <v>0</v>
      </c>
      <c r="S1693" s="37">
        <v>0</v>
      </c>
      <c r="T1693" s="37">
        <v>0</v>
      </c>
      <c r="U1693" s="39">
        <v>0</v>
      </c>
      <c r="V1693" s="39">
        <v>0</v>
      </c>
    </row>
    <row r="1694" spans="1:22" x14ac:dyDescent="0.45">
      <c r="A1694" s="58">
        <v>44552</v>
      </c>
      <c r="B1694" s="36" t="s">
        <v>941</v>
      </c>
      <c r="C1694" s="36" t="s">
        <v>47</v>
      </c>
      <c r="D1694" s="36" t="s">
        <v>3482</v>
      </c>
      <c r="E1694" s="36" t="s">
        <v>3593</v>
      </c>
      <c r="F1694" s="36" t="s">
        <v>3159</v>
      </c>
      <c r="G1694" s="36" t="s">
        <v>3160</v>
      </c>
      <c r="H1694" s="37">
        <v>22</v>
      </c>
      <c r="I1694" s="37">
        <v>0</v>
      </c>
      <c r="J1694" s="38">
        <v>0</v>
      </c>
      <c r="L1694" s="39">
        <v>0</v>
      </c>
      <c r="M1694" s="39">
        <v>0</v>
      </c>
      <c r="P1694" s="37">
        <v>0</v>
      </c>
      <c r="Q1694" s="37">
        <v>0</v>
      </c>
      <c r="S1694" s="37">
        <v>0</v>
      </c>
      <c r="T1694" s="37">
        <v>0</v>
      </c>
      <c r="U1694" s="39">
        <v>0</v>
      </c>
      <c r="V1694" s="39">
        <v>0</v>
      </c>
    </row>
    <row r="1695" spans="1:22" x14ac:dyDescent="0.45">
      <c r="A1695" s="58">
        <v>44553</v>
      </c>
      <c r="B1695" s="36" t="s">
        <v>941</v>
      </c>
      <c r="C1695" s="36" t="s">
        <v>47</v>
      </c>
      <c r="D1695" s="36" t="s">
        <v>3482</v>
      </c>
      <c r="E1695" s="36" t="s">
        <v>3593</v>
      </c>
      <c r="F1695" s="36" t="s">
        <v>3159</v>
      </c>
      <c r="G1695" s="36" t="s">
        <v>3160</v>
      </c>
      <c r="H1695" s="37">
        <v>6</v>
      </c>
      <c r="I1695" s="37">
        <v>0</v>
      </c>
      <c r="J1695" s="38">
        <v>0</v>
      </c>
      <c r="L1695" s="39">
        <v>0</v>
      </c>
      <c r="M1695" s="39">
        <v>0</v>
      </c>
      <c r="P1695" s="37">
        <v>0</v>
      </c>
      <c r="Q1695" s="37">
        <v>0</v>
      </c>
      <c r="S1695" s="37">
        <v>0</v>
      </c>
      <c r="T1695" s="37">
        <v>0</v>
      </c>
      <c r="U1695" s="39">
        <v>0</v>
      </c>
      <c r="V1695" s="39">
        <v>0</v>
      </c>
    </row>
    <row r="1696" spans="1:22" x14ac:dyDescent="0.45">
      <c r="A1696" s="58">
        <v>44554</v>
      </c>
      <c r="B1696" s="36" t="s">
        <v>941</v>
      </c>
      <c r="C1696" s="36" t="s">
        <v>47</v>
      </c>
      <c r="D1696" s="36" t="s">
        <v>3482</v>
      </c>
      <c r="E1696" s="36" t="s">
        <v>3593</v>
      </c>
      <c r="F1696" s="36" t="s">
        <v>3159</v>
      </c>
      <c r="G1696" s="36" t="s">
        <v>3160</v>
      </c>
      <c r="H1696" s="37">
        <v>4</v>
      </c>
      <c r="I1696" s="37">
        <v>0</v>
      </c>
      <c r="J1696" s="38">
        <v>0</v>
      </c>
      <c r="L1696" s="39">
        <v>0</v>
      </c>
      <c r="M1696" s="39">
        <v>0</v>
      </c>
      <c r="P1696" s="37">
        <v>0</v>
      </c>
      <c r="Q1696" s="37">
        <v>0</v>
      </c>
      <c r="S1696" s="37">
        <v>0</v>
      </c>
      <c r="T1696" s="37">
        <v>0</v>
      </c>
      <c r="U1696" s="39">
        <v>0</v>
      </c>
      <c r="V1696" s="39">
        <v>0</v>
      </c>
    </row>
    <row r="1697" spans="1:22" x14ac:dyDescent="0.45">
      <c r="A1697" s="58">
        <v>44555</v>
      </c>
      <c r="B1697" s="36" t="s">
        <v>941</v>
      </c>
      <c r="C1697" s="36" t="s">
        <v>47</v>
      </c>
      <c r="D1697" s="36" t="s">
        <v>3482</v>
      </c>
      <c r="E1697" s="36" t="s">
        <v>3593</v>
      </c>
      <c r="F1697" s="36" t="s">
        <v>3159</v>
      </c>
      <c r="G1697" s="36" t="s">
        <v>3160</v>
      </c>
      <c r="H1697" s="37">
        <v>4</v>
      </c>
      <c r="I1697" s="37">
        <v>0</v>
      </c>
      <c r="J1697" s="38">
        <v>0</v>
      </c>
      <c r="L1697" s="39">
        <v>0</v>
      </c>
      <c r="M1697" s="39">
        <v>0</v>
      </c>
      <c r="P1697" s="37">
        <v>0</v>
      </c>
      <c r="Q1697" s="37">
        <v>0</v>
      </c>
      <c r="S1697" s="37">
        <v>0</v>
      </c>
      <c r="T1697" s="37">
        <v>0</v>
      </c>
      <c r="U1697" s="39">
        <v>0</v>
      </c>
      <c r="V1697" s="39">
        <v>0</v>
      </c>
    </row>
    <row r="1698" spans="1:22" x14ac:dyDescent="0.45">
      <c r="A1698" s="58">
        <v>44556</v>
      </c>
      <c r="B1698" s="36" t="s">
        <v>941</v>
      </c>
      <c r="C1698" s="36" t="s">
        <v>47</v>
      </c>
      <c r="D1698" s="36" t="s">
        <v>3482</v>
      </c>
      <c r="E1698" s="36" t="s">
        <v>3593</v>
      </c>
      <c r="F1698" s="36" t="s">
        <v>3159</v>
      </c>
      <c r="G1698" s="36" t="s">
        <v>3160</v>
      </c>
      <c r="H1698" s="37">
        <v>34</v>
      </c>
      <c r="I1698" s="37">
        <v>0</v>
      </c>
      <c r="J1698" s="38">
        <v>0</v>
      </c>
      <c r="L1698" s="39">
        <v>0</v>
      </c>
      <c r="M1698" s="39">
        <v>0</v>
      </c>
      <c r="P1698" s="37">
        <v>0</v>
      </c>
      <c r="Q1698" s="37">
        <v>0</v>
      </c>
      <c r="S1698" s="37">
        <v>0</v>
      </c>
      <c r="T1698" s="37">
        <v>0</v>
      </c>
      <c r="U1698" s="39">
        <v>0</v>
      </c>
      <c r="V1698" s="39">
        <v>0</v>
      </c>
    </row>
    <row r="1699" spans="1:22" x14ac:dyDescent="0.45">
      <c r="A1699" s="58">
        <v>44551</v>
      </c>
      <c r="B1699" s="36" t="s">
        <v>941</v>
      </c>
      <c r="C1699" s="36" t="s">
        <v>47</v>
      </c>
      <c r="D1699" s="36" t="s">
        <v>3483</v>
      </c>
      <c r="E1699" s="36" t="s">
        <v>3593</v>
      </c>
      <c r="F1699" s="36" t="s">
        <v>3159</v>
      </c>
      <c r="G1699" s="36" t="s">
        <v>3160</v>
      </c>
      <c r="H1699" s="37">
        <v>2</v>
      </c>
      <c r="I1699" s="37">
        <v>0</v>
      </c>
      <c r="J1699" s="38">
        <v>0</v>
      </c>
      <c r="L1699" s="39">
        <v>0</v>
      </c>
      <c r="M1699" s="39">
        <v>0</v>
      </c>
      <c r="P1699" s="37">
        <v>0</v>
      </c>
      <c r="Q1699" s="37">
        <v>0</v>
      </c>
      <c r="S1699" s="37">
        <v>0</v>
      </c>
      <c r="T1699" s="37">
        <v>0</v>
      </c>
      <c r="U1699" s="39">
        <v>0</v>
      </c>
      <c r="V1699" s="39">
        <v>0</v>
      </c>
    </row>
    <row r="1700" spans="1:22" x14ac:dyDescent="0.45">
      <c r="A1700" s="58">
        <v>44553</v>
      </c>
      <c r="B1700" s="36" t="s">
        <v>941</v>
      </c>
      <c r="C1700" s="36" t="s">
        <v>47</v>
      </c>
      <c r="D1700" s="36" t="s">
        <v>3483</v>
      </c>
      <c r="E1700" s="36" t="s">
        <v>3593</v>
      </c>
      <c r="F1700" s="36" t="s">
        <v>3159</v>
      </c>
      <c r="G1700" s="36" t="s">
        <v>3160</v>
      </c>
      <c r="H1700" s="37">
        <v>3</v>
      </c>
      <c r="I1700" s="37">
        <v>0</v>
      </c>
      <c r="J1700" s="38">
        <v>0</v>
      </c>
      <c r="L1700" s="39">
        <v>0</v>
      </c>
      <c r="M1700" s="39">
        <v>0</v>
      </c>
      <c r="P1700" s="37">
        <v>0</v>
      </c>
      <c r="Q1700" s="37">
        <v>0</v>
      </c>
      <c r="S1700" s="37">
        <v>0</v>
      </c>
      <c r="T1700" s="37">
        <v>0</v>
      </c>
      <c r="U1700" s="39">
        <v>0</v>
      </c>
      <c r="V1700" s="39">
        <v>0</v>
      </c>
    </row>
    <row r="1701" spans="1:22" x14ac:dyDescent="0.45">
      <c r="A1701" s="58">
        <v>44555</v>
      </c>
      <c r="B1701" s="36" t="s">
        <v>941</v>
      </c>
      <c r="C1701" s="36" t="s">
        <v>47</v>
      </c>
      <c r="D1701" s="36" t="s">
        <v>3483</v>
      </c>
      <c r="E1701" s="36" t="s">
        <v>3593</v>
      </c>
      <c r="F1701" s="36" t="s">
        <v>3159</v>
      </c>
      <c r="G1701" s="36" t="s">
        <v>3160</v>
      </c>
      <c r="H1701" s="37">
        <v>2</v>
      </c>
      <c r="I1701" s="37">
        <v>0</v>
      </c>
      <c r="J1701" s="38">
        <v>0</v>
      </c>
      <c r="L1701" s="39">
        <v>0</v>
      </c>
      <c r="M1701" s="39">
        <v>0</v>
      </c>
      <c r="P1701" s="37">
        <v>0</v>
      </c>
      <c r="Q1701" s="37">
        <v>0</v>
      </c>
      <c r="S1701" s="37">
        <v>0</v>
      </c>
      <c r="T1701" s="37">
        <v>0</v>
      </c>
      <c r="U1701" s="39">
        <v>0</v>
      </c>
      <c r="V1701" s="39">
        <v>0</v>
      </c>
    </row>
    <row r="1702" spans="1:22" x14ac:dyDescent="0.45">
      <c r="A1702" s="58">
        <v>44556</v>
      </c>
      <c r="B1702" s="36" t="s">
        <v>941</v>
      </c>
      <c r="C1702" s="36" t="s">
        <v>47</v>
      </c>
      <c r="D1702" s="36" t="s">
        <v>3483</v>
      </c>
      <c r="E1702" s="36" t="s">
        <v>3593</v>
      </c>
      <c r="F1702" s="36" t="s">
        <v>3159</v>
      </c>
      <c r="G1702" s="36" t="s">
        <v>3160</v>
      </c>
      <c r="H1702" s="37">
        <v>4</v>
      </c>
      <c r="I1702" s="37">
        <v>0</v>
      </c>
      <c r="J1702" s="38">
        <v>0</v>
      </c>
      <c r="L1702" s="39">
        <v>0</v>
      </c>
      <c r="M1702" s="39">
        <v>0</v>
      </c>
      <c r="P1702" s="37">
        <v>0</v>
      </c>
      <c r="Q1702" s="37">
        <v>0</v>
      </c>
      <c r="S1702" s="37">
        <v>0</v>
      </c>
      <c r="T1702" s="37">
        <v>0</v>
      </c>
      <c r="U1702" s="39">
        <v>0</v>
      </c>
      <c r="V1702" s="39">
        <v>0</v>
      </c>
    </row>
    <row r="1703" spans="1:22" x14ac:dyDescent="0.45">
      <c r="A1703" s="58">
        <v>44554</v>
      </c>
      <c r="B1703" s="36" t="s">
        <v>941</v>
      </c>
      <c r="C1703" s="36" t="s">
        <v>47</v>
      </c>
      <c r="D1703" s="36" t="s">
        <v>3478</v>
      </c>
      <c r="E1703" s="36" t="s">
        <v>3593</v>
      </c>
      <c r="F1703" s="36" t="s">
        <v>3159</v>
      </c>
      <c r="G1703" s="36" t="s">
        <v>3160</v>
      </c>
      <c r="H1703" s="37">
        <v>0</v>
      </c>
      <c r="I1703" s="37">
        <v>0</v>
      </c>
      <c r="L1703" s="39">
        <v>0</v>
      </c>
      <c r="M1703" s="39">
        <v>0</v>
      </c>
      <c r="P1703" s="37">
        <v>0</v>
      </c>
      <c r="Q1703" s="37">
        <v>0</v>
      </c>
      <c r="S1703" s="37">
        <v>0</v>
      </c>
      <c r="T1703" s="37">
        <v>0</v>
      </c>
      <c r="U1703" s="39">
        <v>0</v>
      </c>
      <c r="V1703" s="39">
        <v>0</v>
      </c>
    </row>
    <row r="1704" spans="1:22" x14ac:dyDescent="0.45">
      <c r="A1704" s="58">
        <v>44551</v>
      </c>
      <c r="B1704" s="36" t="s">
        <v>941</v>
      </c>
      <c r="C1704" s="36" t="s">
        <v>47</v>
      </c>
      <c r="D1704" s="36" t="s">
        <v>3493</v>
      </c>
      <c r="E1704" s="36" t="s">
        <v>3593</v>
      </c>
      <c r="F1704" s="36" t="s">
        <v>3159</v>
      </c>
      <c r="G1704" s="36" t="s">
        <v>3160</v>
      </c>
      <c r="H1704" s="37">
        <v>0</v>
      </c>
      <c r="I1704" s="37">
        <v>0</v>
      </c>
      <c r="L1704" s="39">
        <v>0</v>
      </c>
      <c r="M1704" s="39">
        <v>0</v>
      </c>
      <c r="P1704" s="37">
        <v>0</v>
      </c>
      <c r="Q1704" s="37">
        <v>0</v>
      </c>
      <c r="S1704" s="37">
        <v>0</v>
      </c>
      <c r="T1704" s="37">
        <v>0</v>
      </c>
      <c r="U1704" s="39">
        <v>0</v>
      </c>
      <c r="V1704" s="39">
        <v>0</v>
      </c>
    </row>
    <row r="1705" spans="1:22" x14ac:dyDescent="0.45">
      <c r="A1705" s="58">
        <v>44552</v>
      </c>
      <c r="B1705" s="36" t="s">
        <v>941</v>
      </c>
      <c r="C1705" s="36" t="s">
        <v>47</v>
      </c>
      <c r="D1705" s="36" t="s">
        <v>3493</v>
      </c>
      <c r="E1705" s="36" t="s">
        <v>3593</v>
      </c>
      <c r="F1705" s="36" t="s">
        <v>3159</v>
      </c>
      <c r="G1705" s="36" t="s">
        <v>3160</v>
      </c>
      <c r="H1705" s="37">
        <v>0</v>
      </c>
      <c r="I1705" s="37">
        <v>0</v>
      </c>
      <c r="L1705" s="39">
        <v>0</v>
      </c>
      <c r="M1705" s="39">
        <v>0</v>
      </c>
      <c r="P1705" s="37">
        <v>0</v>
      </c>
      <c r="Q1705" s="37">
        <v>0</v>
      </c>
      <c r="S1705" s="37">
        <v>0</v>
      </c>
      <c r="T1705" s="37">
        <v>0</v>
      </c>
      <c r="U1705" s="39">
        <v>0</v>
      </c>
      <c r="V1705" s="39">
        <v>0</v>
      </c>
    </row>
    <row r="1706" spans="1:22" x14ac:dyDescent="0.45">
      <c r="A1706" s="58">
        <v>44553</v>
      </c>
      <c r="B1706" s="36" t="s">
        <v>941</v>
      </c>
      <c r="C1706" s="36" t="s">
        <v>47</v>
      </c>
      <c r="D1706" s="36" t="s">
        <v>3493</v>
      </c>
      <c r="E1706" s="36" t="s">
        <v>3593</v>
      </c>
      <c r="F1706" s="36" t="s">
        <v>3159</v>
      </c>
      <c r="G1706" s="36" t="s">
        <v>3160</v>
      </c>
      <c r="H1706" s="37">
        <v>0</v>
      </c>
      <c r="I1706" s="37">
        <v>0</v>
      </c>
      <c r="L1706" s="39">
        <v>0</v>
      </c>
      <c r="M1706" s="39">
        <v>0</v>
      </c>
      <c r="P1706" s="37">
        <v>0</v>
      </c>
      <c r="Q1706" s="37">
        <v>0</v>
      </c>
      <c r="S1706" s="37">
        <v>0</v>
      </c>
      <c r="T1706" s="37">
        <v>0</v>
      </c>
      <c r="U1706" s="39">
        <v>0</v>
      </c>
      <c r="V1706" s="39">
        <v>0</v>
      </c>
    </row>
    <row r="1707" spans="1:22" x14ac:dyDescent="0.45">
      <c r="A1707" s="58">
        <v>44554</v>
      </c>
      <c r="B1707" s="36" t="s">
        <v>941</v>
      </c>
      <c r="C1707" s="36" t="s">
        <v>47</v>
      </c>
      <c r="D1707" s="36" t="s">
        <v>3493</v>
      </c>
      <c r="E1707" s="36" t="s">
        <v>3593</v>
      </c>
      <c r="F1707" s="36" t="s">
        <v>3159</v>
      </c>
      <c r="G1707" s="36" t="s">
        <v>3160</v>
      </c>
      <c r="H1707" s="37">
        <v>0</v>
      </c>
      <c r="I1707" s="37">
        <v>0</v>
      </c>
      <c r="L1707" s="39">
        <v>0</v>
      </c>
      <c r="M1707" s="39">
        <v>0</v>
      </c>
      <c r="P1707" s="37">
        <v>0</v>
      </c>
      <c r="Q1707" s="37">
        <v>0</v>
      </c>
      <c r="S1707" s="37">
        <v>0</v>
      </c>
      <c r="T1707" s="37">
        <v>0</v>
      </c>
      <c r="U1707" s="39">
        <v>0</v>
      </c>
      <c r="V1707" s="39">
        <v>0</v>
      </c>
    </row>
    <row r="1708" spans="1:22" x14ac:dyDescent="0.45">
      <c r="A1708" s="58">
        <v>44555</v>
      </c>
      <c r="B1708" s="36" t="s">
        <v>941</v>
      </c>
      <c r="C1708" s="36" t="s">
        <v>47</v>
      </c>
      <c r="D1708" s="36" t="s">
        <v>3493</v>
      </c>
      <c r="E1708" s="36" t="s">
        <v>3593</v>
      </c>
      <c r="F1708" s="36" t="s">
        <v>3159</v>
      </c>
      <c r="G1708" s="36" t="s">
        <v>3160</v>
      </c>
      <c r="H1708" s="37">
        <v>0</v>
      </c>
      <c r="I1708" s="37">
        <v>0</v>
      </c>
      <c r="L1708" s="39">
        <v>0</v>
      </c>
      <c r="M1708" s="39">
        <v>0</v>
      </c>
      <c r="P1708" s="37">
        <v>0</v>
      </c>
      <c r="Q1708" s="37">
        <v>0</v>
      </c>
      <c r="S1708" s="37">
        <v>0</v>
      </c>
      <c r="T1708" s="37">
        <v>0</v>
      </c>
      <c r="U1708" s="39">
        <v>0</v>
      </c>
      <c r="V1708" s="39">
        <v>0</v>
      </c>
    </row>
    <row r="1709" spans="1:22" x14ac:dyDescent="0.45">
      <c r="A1709" s="58">
        <v>44556</v>
      </c>
      <c r="B1709" s="36" t="s">
        <v>941</v>
      </c>
      <c r="C1709" s="36" t="s">
        <v>47</v>
      </c>
      <c r="D1709" s="36" t="s">
        <v>3493</v>
      </c>
      <c r="E1709" s="36" t="s">
        <v>3593</v>
      </c>
      <c r="F1709" s="36" t="s">
        <v>3159</v>
      </c>
      <c r="G1709" s="36" t="s">
        <v>3160</v>
      </c>
      <c r="H1709" s="37">
        <v>0</v>
      </c>
      <c r="I1709" s="37">
        <v>0</v>
      </c>
      <c r="L1709" s="39">
        <v>0</v>
      </c>
      <c r="M1709" s="39">
        <v>0</v>
      </c>
      <c r="P1709" s="37">
        <v>0</v>
      </c>
      <c r="Q1709" s="37">
        <v>0</v>
      </c>
      <c r="S1709" s="37">
        <v>0</v>
      </c>
      <c r="T1709" s="37">
        <v>0</v>
      </c>
      <c r="U1709" s="39">
        <v>0</v>
      </c>
      <c r="V1709" s="39">
        <v>0</v>
      </c>
    </row>
    <row r="1710" spans="1:22" x14ac:dyDescent="0.45">
      <c r="A1710" s="58">
        <v>44551</v>
      </c>
      <c r="B1710" s="36" t="s">
        <v>941</v>
      </c>
      <c r="C1710" s="36" t="s">
        <v>47</v>
      </c>
      <c r="D1710" s="36" t="s">
        <v>3439</v>
      </c>
      <c r="E1710" s="36" t="s">
        <v>3591</v>
      </c>
      <c r="F1710" s="36" t="s">
        <v>3154</v>
      </c>
      <c r="G1710" s="36" t="s">
        <v>3155</v>
      </c>
      <c r="H1710" s="37">
        <v>3</v>
      </c>
      <c r="I1710" s="37">
        <v>0</v>
      </c>
      <c r="J1710" s="38">
        <v>0</v>
      </c>
      <c r="L1710" s="39">
        <v>0</v>
      </c>
      <c r="M1710" s="39">
        <v>0</v>
      </c>
      <c r="P1710" s="37">
        <v>0</v>
      </c>
      <c r="Q1710" s="37">
        <v>0</v>
      </c>
      <c r="S1710" s="37">
        <v>0</v>
      </c>
      <c r="T1710" s="37">
        <v>0</v>
      </c>
      <c r="U1710" s="39">
        <v>0</v>
      </c>
      <c r="V1710" s="39">
        <v>0</v>
      </c>
    </row>
    <row r="1711" spans="1:22" x14ac:dyDescent="0.45">
      <c r="A1711" s="58">
        <v>44552</v>
      </c>
      <c r="B1711" s="36" t="s">
        <v>941</v>
      </c>
      <c r="C1711" s="36" t="s">
        <v>47</v>
      </c>
      <c r="D1711" s="36" t="s">
        <v>3439</v>
      </c>
      <c r="E1711" s="36" t="s">
        <v>3591</v>
      </c>
      <c r="F1711" s="36" t="s">
        <v>3154</v>
      </c>
      <c r="G1711" s="36" t="s">
        <v>3155</v>
      </c>
      <c r="H1711" s="37">
        <v>5</v>
      </c>
      <c r="I1711" s="37">
        <v>0</v>
      </c>
      <c r="J1711" s="38">
        <v>0</v>
      </c>
      <c r="L1711" s="39">
        <v>0</v>
      </c>
      <c r="M1711" s="39">
        <v>0</v>
      </c>
      <c r="P1711" s="37">
        <v>0</v>
      </c>
      <c r="Q1711" s="37">
        <v>0</v>
      </c>
      <c r="S1711" s="37">
        <v>0</v>
      </c>
      <c r="T1711" s="37">
        <v>0</v>
      </c>
      <c r="U1711" s="39">
        <v>0</v>
      </c>
      <c r="V1711" s="39">
        <v>0</v>
      </c>
    </row>
    <row r="1712" spans="1:22" x14ac:dyDescent="0.45">
      <c r="A1712" s="58">
        <v>44553</v>
      </c>
      <c r="B1712" s="36" t="s">
        <v>941</v>
      </c>
      <c r="C1712" s="36" t="s">
        <v>47</v>
      </c>
      <c r="D1712" s="36" t="s">
        <v>3439</v>
      </c>
      <c r="E1712" s="36" t="s">
        <v>3591</v>
      </c>
      <c r="F1712" s="36" t="s">
        <v>3154</v>
      </c>
      <c r="G1712" s="36" t="s">
        <v>3155</v>
      </c>
      <c r="H1712" s="37">
        <v>6</v>
      </c>
      <c r="I1712" s="37">
        <v>0</v>
      </c>
      <c r="J1712" s="38">
        <v>0</v>
      </c>
      <c r="L1712" s="39">
        <v>0</v>
      </c>
      <c r="M1712" s="39">
        <v>0</v>
      </c>
      <c r="P1712" s="37">
        <v>0</v>
      </c>
      <c r="Q1712" s="37">
        <v>0</v>
      </c>
      <c r="S1712" s="37">
        <v>0</v>
      </c>
      <c r="T1712" s="37">
        <v>0</v>
      </c>
      <c r="U1712" s="39">
        <v>0</v>
      </c>
      <c r="V1712" s="39">
        <v>0</v>
      </c>
    </row>
    <row r="1713" spans="1:22" x14ac:dyDescent="0.45">
      <c r="A1713" s="58">
        <v>44554</v>
      </c>
      <c r="B1713" s="36" t="s">
        <v>941</v>
      </c>
      <c r="C1713" s="36" t="s">
        <v>47</v>
      </c>
      <c r="D1713" s="36" t="s">
        <v>3439</v>
      </c>
      <c r="E1713" s="36" t="s">
        <v>3591</v>
      </c>
      <c r="F1713" s="36" t="s">
        <v>3154</v>
      </c>
      <c r="G1713" s="36" t="s">
        <v>3155</v>
      </c>
      <c r="H1713" s="37">
        <v>5</v>
      </c>
      <c r="I1713" s="37">
        <v>0</v>
      </c>
      <c r="J1713" s="38">
        <v>0</v>
      </c>
      <c r="L1713" s="39">
        <v>0</v>
      </c>
      <c r="M1713" s="39">
        <v>0</v>
      </c>
      <c r="P1713" s="37">
        <v>0</v>
      </c>
      <c r="Q1713" s="37">
        <v>0</v>
      </c>
      <c r="S1713" s="37">
        <v>0</v>
      </c>
      <c r="T1713" s="37">
        <v>0</v>
      </c>
      <c r="U1713" s="39">
        <v>0</v>
      </c>
      <c r="V1713" s="39">
        <v>0</v>
      </c>
    </row>
    <row r="1714" spans="1:22" x14ac:dyDescent="0.45">
      <c r="A1714" s="58">
        <v>44555</v>
      </c>
      <c r="B1714" s="36" t="s">
        <v>941</v>
      </c>
      <c r="C1714" s="36" t="s">
        <v>47</v>
      </c>
      <c r="D1714" s="36" t="s">
        <v>3439</v>
      </c>
      <c r="E1714" s="36" t="s">
        <v>3591</v>
      </c>
      <c r="F1714" s="36" t="s">
        <v>3154</v>
      </c>
      <c r="G1714" s="36" t="s">
        <v>3155</v>
      </c>
      <c r="H1714" s="37">
        <v>4</v>
      </c>
      <c r="I1714" s="37">
        <v>0</v>
      </c>
      <c r="J1714" s="38">
        <v>0</v>
      </c>
      <c r="L1714" s="39">
        <v>0</v>
      </c>
      <c r="M1714" s="39">
        <v>0</v>
      </c>
      <c r="P1714" s="37">
        <v>0</v>
      </c>
      <c r="Q1714" s="37">
        <v>0</v>
      </c>
      <c r="S1714" s="37">
        <v>0</v>
      </c>
      <c r="T1714" s="37">
        <v>0</v>
      </c>
      <c r="U1714" s="39">
        <v>0</v>
      </c>
      <c r="V1714" s="39">
        <v>0</v>
      </c>
    </row>
    <row r="1715" spans="1:22" x14ac:dyDescent="0.45">
      <c r="A1715" s="58">
        <v>44556</v>
      </c>
      <c r="B1715" s="36" t="s">
        <v>941</v>
      </c>
      <c r="C1715" s="36" t="s">
        <v>47</v>
      </c>
      <c r="D1715" s="36" t="s">
        <v>3439</v>
      </c>
      <c r="E1715" s="36" t="s">
        <v>3591</v>
      </c>
      <c r="F1715" s="36" t="s">
        <v>3154</v>
      </c>
      <c r="G1715" s="36" t="s">
        <v>3155</v>
      </c>
      <c r="H1715" s="37">
        <v>7</v>
      </c>
      <c r="I1715" s="37">
        <v>0</v>
      </c>
      <c r="J1715" s="38">
        <v>0</v>
      </c>
      <c r="L1715" s="39">
        <v>0</v>
      </c>
      <c r="M1715" s="39">
        <v>0</v>
      </c>
      <c r="P1715" s="37">
        <v>0</v>
      </c>
      <c r="Q1715" s="37">
        <v>0</v>
      </c>
      <c r="S1715" s="37">
        <v>0</v>
      </c>
      <c r="T1715" s="37">
        <v>0</v>
      </c>
      <c r="U1715" s="39">
        <v>0</v>
      </c>
      <c r="V1715" s="39">
        <v>0</v>
      </c>
    </row>
    <row r="1716" spans="1:22" x14ac:dyDescent="0.45">
      <c r="A1716" s="58">
        <v>44551</v>
      </c>
      <c r="B1716" s="36" t="s">
        <v>941</v>
      </c>
      <c r="C1716" s="36" t="s">
        <v>47</v>
      </c>
      <c r="D1716" s="36" t="s">
        <v>3429</v>
      </c>
      <c r="E1716" s="36" t="s">
        <v>3591</v>
      </c>
      <c r="F1716" s="36" t="s">
        <v>3154</v>
      </c>
      <c r="G1716" s="36" t="s">
        <v>3155</v>
      </c>
      <c r="H1716" s="37">
        <v>2</v>
      </c>
      <c r="I1716" s="37">
        <v>0</v>
      </c>
      <c r="J1716" s="38">
        <v>0</v>
      </c>
      <c r="L1716" s="39">
        <v>0</v>
      </c>
      <c r="M1716" s="39">
        <v>0</v>
      </c>
      <c r="P1716" s="37">
        <v>0</v>
      </c>
      <c r="Q1716" s="37">
        <v>0</v>
      </c>
      <c r="S1716" s="37">
        <v>0</v>
      </c>
      <c r="T1716" s="37">
        <v>0</v>
      </c>
      <c r="U1716" s="39">
        <v>0</v>
      </c>
      <c r="V1716" s="39">
        <v>0</v>
      </c>
    </row>
    <row r="1717" spans="1:22" x14ac:dyDescent="0.45">
      <c r="A1717" s="58">
        <v>44552</v>
      </c>
      <c r="B1717" s="36" t="s">
        <v>941</v>
      </c>
      <c r="C1717" s="36" t="s">
        <v>47</v>
      </c>
      <c r="D1717" s="36" t="s">
        <v>3429</v>
      </c>
      <c r="E1717" s="36" t="s">
        <v>3591</v>
      </c>
      <c r="F1717" s="36" t="s">
        <v>3154</v>
      </c>
      <c r="G1717" s="36" t="s">
        <v>3155</v>
      </c>
      <c r="H1717" s="37">
        <v>1</v>
      </c>
      <c r="I1717" s="37">
        <v>0</v>
      </c>
      <c r="J1717" s="38">
        <v>0</v>
      </c>
      <c r="L1717" s="39">
        <v>0</v>
      </c>
      <c r="M1717" s="39">
        <v>0</v>
      </c>
      <c r="P1717" s="37">
        <v>0</v>
      </c>
      <c r="Q1717" s="37">
        <v>0</v>
      </c>
      <c r="S1717" s="37">
        <v>0</v>
      </c>
      <c r="T1717" s="37">
        <v>0</v>
      </c>
      <c r="U1717" s="39">
        <v>0</v>
      </c>
      <c r="V1717" s="39">
        <v>0</v>
      </c>
    </row>
    <row r="1718" spans="1:22" x14ac:dyDescent="0.45">
      <c r="A1718" s="58">
        <v>44553</v>
      </c>
      <c r="B1718" s="36" t="s">
        <v>941</v>
      </c>
      <c r="C1718" s="36" t="s">
        <v>47</v>
      </c>
      <c r="D1718" s="36" t="s">
        <v>3429</v>
      </c>
      <c r="E1718" s="36" t="s">
        <v>3591</v>
      </c>
      <c r="F1718" s="36" t="s">
        <v>3154</v>
      </c>
      <c r="G1718" s="36" t="s">
        <v>3155</v>
      </c>
      <c r="H1718" s="37">
        <v>1</v>
      </c>
      <c r="I1718" s="37">
        <v>0</v>
      </c>
      <c r="J1718" s="38">
        <v>0</v>
      </c>
      <c r="L1718" s="39">
        <v>0</v>
      </c>
      <c r="M1718" s="39">
        <v>0</v>
      </c>
      <c r="P1718" s="37">
        <v>0</v>
      </c>
      <c r="Q1718" s="37">
        <v>0</v>
      </c>
      <c r="S1718" s="37">
        <v>0</v>
      </c>
      <c r="T1718" s="37">
        <v>0</v>
      </c>
      <c r="U1718" s="39">
        <v>0</v>
      </c>
      <c r="V1718" s="39">
        <v>0</v>
      </c>
    </row>
    <row r="1719" spans="1:22" x14ac:dyDescent="0.45">
      <c r="A1719" s="58">
        <v>44556</v>
      </c>
      <c r="B1719" s="36" t="s">
        <v>941</v>
      </c>
      <c r="C1719" s="36" t="s">
        <v>47</v>
      </c>
      <c r="D1719" s="36" t="s">
        <v>3519</v>
      </c>
      <c r="E1719" s="36" t="s">
        <v>3591</v>
      </c>
      <c r="F1719" s="36" t="s">
        <v>3154</v>
      </c>
      <c r="G1719" s="36" t="s">
        <v>3155</v>
      </c>
      <c r="H1719" s="37">
        <v>4</v>
      </c>
      <c r="I1719" s="37">
        <v>0</v>
      </c>
      <c r="J1719" s="38">
        <v>0</v>
      </c>
      <c r="L1719" s="39">
        <v>0</v>
      </c>
      <c r="M1719" s="39">
        <v>0</v>
      </c>
      <c r="P1719" s="37">
        <v>0</v>
      </c>
      <c r="Q1719" s="37">
        <v>0</v>
      </c>
      <c r="S1719" s="37">
        <v>0</v>
      </c>
      <c r="T1719" s="37">
        <v>0</v>
      </c>
      <c r="U1719" s="39">
        <v>0</v>
      </c>
      <c r="V1719" s="39">
        <v>0</v>
      </c>
    </row>
    <row r="1720" spans="1:22" x14ac:dyDescent="0.45">
      <c r="A1720" s="58">
        <v>44551</v>
      </c>
      <c r="B1720" s="36" t="s">
        <v>941</v>
      </c>
      <c r="C1720" s="36" t="s">
        <v>47</v>
      </c>
      <c r="D1720" s="36" t="s">
        <v>3477</v>
      </c>
      <c r="E1720" s="36" t="s">
        <v>3593</v>
      </c>
      <c r="F1720" s="36" t="s">
        <v>3159</v>
      </c>
      <c r="G1720" s="36" t="s">
        <v>3160</v>
      </c>
      <c r="H1720" s="37">
        <v>29</v>
      </c>
      <c r="I1720" s="37">
        <v>0</v>
      </c>
      <c r="J1720" s="38">
        <v>0</v>
      </c>
      <c r="L1720" s="39">
        <v>0</v>
      </c>
      <c r="M1720" s="39">
        <v>0</v>
      </c>
      <c r="P1720" s="37">
        <v>0</v>
      </c>
      <c r="Q1720" s="37">
        <v>0</v>
      </c>
      <c r="S1720" s="37">
        <v>0</v>
      </c>
      <c r="T1720" s="37">
        <v>0</v>
      </c>
      <c r="U1720" s="39">
        <v>0</v>
      </c>
      <c r="V1720" s="39">
        <v>0</v>
      </c>
    </row>
    <row r="1721" spans="1:22" x14ac:dyDescent="0.45">
      <c r="A1721" s="58">
        <v>44552</v>
      </c>
      <c r="B1721" s="36" t="s">
        <v>941</v>
      </c>
      <c r="C1721" s="36" t="s">
        <v>47</v>
      </c>
      <c r="D1721" s="36" t="s">
        <v>3477</v>
      </c>
      <c r="E1721" s="36" t="s">
        <v>3593</v>
      </c>
      <c r="F1721" s="36" t="s">
        <v>3159</v>
      </c>
      <c r="G1721" s="36" t="s">
        <v>3160</v>
      </c>
      <c r="H1721" s="37">
        <v>24</v>
      </c>
      <c r="I1721" s="37">
        <v>0</v>
      </c>
      <c r="J1721" s="38">
        <v>0</v>
      </c>
      <c r="L1721" s="39">
        <v>0</v>
      </c>
      <c r="M1721" s="39">
        <v>0</v>
      </c>
      <c r="P1721" s="37">
        <v>0</v>
      </c>
      <c r="Q1721" s="37">
        <v>0</v>
      </c>
      <c r="S1721" s="37">
        <v>0</v>
      </c>
      <c r="T1721" s="37">
        <v>0</v>
      </c>
      <c r="U1721" s="39">
        <v>0</v>
      </c>
      <c r="V1721" s="39">
        <v>0</v>
      </c>
    </row>
    <row r="1722" spans="1:22" x14ac:dyDescent="0.45">
      <c r="A1722" s="58">
        <v>44553</v>
      </c>
      <c r="B1722" s="36" t="s">
        <v>941</v>
      </c>
      <c r="C1722" s="36" t="s">
        <v>47</v>
      </c>
      <c r="D1722" s="36" t="s">
        <v>3477</v>
      </c>
      <c r="E1722" s="36" t="s">
        <v>3593</v>
      </c>
      <c r="F1722" s="36" t="s">
        <v>3159</v>
      </c>
      <c r="G1722" s="36" t="s">
        <v>3160</v>
      </c>
      <c r="H1722" s="37">
        <v>1</v>
      </c>
      <c r="I1722" s="37">
        <v>0</v>
      </c>
      <c r="J1722" s="38">
        <v>0</v>
      </c>
      <c r="L1722" s="39">
        <v>0</v>
      </c>
      <c r="M1722" s="39">
        <v>0</v>
      </c>
      <c r="P1722" s="37">
        <v>0</v>
      </c>
      <c r="Q1722" s="37">
        <v>0</v>
      </c>
      <c r="S1722" s="37">
        <v>0</v>
      </c>
      <c r="T1722" s="37">
        <v>0</v>
      </c>
      <c r="U1722" s="39">
        <v>0</v>
      </c>
      <c r="V1722" s="39">
        <v>0</v>
      </c>
    </row>
    <row r="1723" spans="1:22" x14ac:dyDescent="0.45">
      <c r="A1723" s="58">
        <v>44554</v>
      </c>
      <c r="B1723" s="36" t="s">
        <v>941</v>
      </c>
      <c r="C1723" s="36" t="s">
        <v>47</v>
      </c>
      <c r="D1723" s="36" t="s">
        <v>3477</v>
      </c>
      <c r="E1723" s="36" t="s">
        <v>3593</v>
      </c>
      <c r="F1723" s="36" t="s">
        <v>3159</v>
      </c>
      <c r="G1723" s="36" t="s">
        <v>3160</v>
      </c>
      <c r="H1723" s="37">
        <v>0</v>
      </c>
      <c r="I1723" s="37">
        <v>0</v>
      </c>
      <c r="L1723" s="39">
        <v>0</v>
      </c>
      <c r="M1723" s="39">
        <v>0</v>
      </c>
      <c r="P1723" s="37">
        <v>0</v>
      </c>
      <c r="Q1723" s="37">
        <v>0</v>
      </c>
      <c r="S1723" s="37">
        <v>0</v>
      </c>
      <c r="T1723" s="37">
        <v>0</v>
      </c>
      <c r="U1723" s="39">
        <v>0</v>
      </c>
      <c r="V1723" s="39">
        <v>0</v>
      </c>
    </row>
    <row r="1724" spans="1:22" x14ac:dyDescent="0.45">
      <c r="A1724" s="58">
        <v>44555</v>
      </c>
      <c r="B1724" s="36" t="s">
        <v>941</v>
      </c>
      <c r="C1724" s="36" t="s">
        <v>47</v>
      </c>
      <c r="D1724" s="36" t="s">
        <v>3477</v>
      </c>
      <c r="E1724" s="36" t="s">
        <v>3593</v>
      </c>
      <c r="F1724" s="36" t="s">
        <v>3159</v>
      </c>
      <c r="G1724" s="36" t="s">
        <v>3160</v>
      </c>
      <c r="H1724" s="37">
        <v>1</v>
      </c>
      <c r="I1724" s="37">
        <v>0</v>
      </c>
      <c r="J1724" s="38">
        <v>0</v>
      </c>
      <c r="L1724" s="39">
        <v>0</v>
      </c>
      <c r="M1724" s="39">
        <v>0</v>
      </c>
      <c r="P1724" s="37">
        <v>0</v>
      </c>
      <c r="Q1724" s="37">
        <v>0</v>
      </c>
      <c r="S1724" s="37">
        <v>0</v>
      </c>
      <c r="T1724" s="37">
        <v>0</v>
      </c>
      <c r="U1724" s="39">
        <v>0</v>
      </c>
      <c r="V1724" s="39">
        <v>0</v>
      </c>
    </row>
    <row r="1725" spans="1:22" x14ac:dyDescent="0.45">
      <c r="A1725" s="58">
        <v>44556</v>
      </c>
      <c r="B1725" s="36" t="s">
        <v>941</v>
      </c>
      <c r="C1725" s="36" t="s">
        <v>47</v>
      </c>
      <c r="D1725" s="36" t="s">
        <v>3477</v>
      </c>
      <c r="E1725" s="36" t="s">
        <v>3593</v>
      </c>
      <c r="F1725" s="36" t="s">
        <v>3159</v>
      </c>
      <c r="G1725" s="36" t="s">
        <v>3160</v>
      </c>
      <c r="H1725" s="37">
        <v>16</v>
      </c>
      <c r="I1725" s="37">
        <v>0</v>
      </c>
      <c r="J1725" s="38">
        <v>0</v>
      </c>
      <c r="L1725" s="39">
        <v>0</v>
      </c>
      <c r="M1725" s="39">
        <v>0</v>
      </c>
      <c r="P1725" s="37">
        <v>0</v>
      </c>
      <c r="Q1725" s="37">
        <v>0</v>
      </c>
      <c r="S1725" s="37">
        <v>0</v>
      </c>
      <c r="T1725" s="37">
        <v>0</v>
      </c>
      <c r="U1725" s="39">
        <v>0</v>
      </c>
      <c r="V1725" s="39">
        <v>0</v>
      </c>
    </row>
    <row r="1726" spans="1:22" x14ac:dyDescent="0.45">
      <c r="A1726" s="58">
        <v>44556</v>
      </c>
      <c r="B1726" s="36" t="s">
        <v>941</v>
      </c>
      <c r="C1726" s="36" t="s">
        <v>47</v>
      </c>
      <c r="D1726" s="36" t="s">
        <v>3479</v>
      </c>
      <c r="E1726" s="36" t="s">
        <v>3593</v>
      </c>
      <c r="F1726" s="36" t="s">
        <v>3159</v>
      </c>
      <c r="G1726" s="36" t="s">
        <v>3160</v>
      </c>
      <c r="H1726" s="37">
        <v>2</v>
      </c>
      <c r="I1726" s="37">
        <v>0</v>
      </c>
      <c r="J1726" s="38">
        <v>0</v>
      </c>
      <c r="L1726" s="39">
        <v>0</v>
      </c>
      <c r="M1726" s="39">
        <v>0</v>
      </c>
      <c r="P1726" s="37">
        <v>0</v>
      </c>
      <c r="Q1726" s="37">
        <v>0</v>
      </c>
      <c r="S1726" s="37">
        <v>0</v>
      </c>
      <c r="T1726" s="37">
        <v>0</v>
      </c>
      <c r="U1726" s="39">
        <v>0</v>
      </c>
      <c r="V1726" s="39">
        <v>0</v>
      </c>
    </row>
    <row r="1727" spans="1:22" x14ac:dyDescent="0.45">
      <c r="A1727" s="58">
        <v>44557</v>
      </c>
      <c r="B1727" s="36" t="s">
        <v>941</v>
      </c>
      <c r="C1727" s="36" t="s">
        <v>47</v>
      </c>
      <c r="D1727" s="36" t="s">
        <v>3462</v>
      </c>
      <c r="E1727" s="36" t="s">
        <v>3600</v>
      </c>
      <c r="F1727" s="36" t="s">
        <v>3154</v>
      </c>
      <c r="G1727" s="36" t="s">
        <v>3155</v>
      </c>
      <c r="H1727" s="37">
        <v>25</v>
      </c>
      <c r="I1727" s="37">
        <v>0</v>
      </c>
      <c r="J1727" s="38">
        <v>0</v>
      </c>
      <c r="L1727" s="39">
        <v>0</v>
      </c>
      <c r="M1727" s="39">
        <v>0</v>
      </c>
      <c r="P1727" s="37">
        <v>0</v>
      </c>
      <c r="Q1727" s="37">
        <v>0</v>
      </c>
      <c r="S1727" s="37">
        <v>0</v>
      </c>
      <c r="T1727" s="37">
        <v>0</v>
      </c>
      <c r="U1727" s="39">
        <v>0</v>
      </c>
      <c r="V1727" s="39">
        <v>0</v>
      </c>
    </row>
    <row r="1728" spans="1:22" x14ac:dyDescent="0.45">
      <c r="A1728" s="58">
        <v>44557</v>
      </c>
      <c r="B1728" s="36" t="s">
        <v>941</v>
      </c>
      <c r="C1728" s="36" t="s">
        <v>47</v>
      </c>
      <c r="D1728" s="36" t="s">
        <v>3466</v>
      </c>
      <c r="E1728" s="36" t="s">
        <v>3596</v>
      </c>
      <c r="F1728" s="36" t="s">
        <v>3159</v>
      </c>
      <c r="G1728" s="36" t="s">
        <v>3160</v>
      </c>
      <c r="H1728" s="37">
        <v>153</v>
      </c>
      <c r="I1728" s="37">
        <v>1</v>
      </c>
      <c r="J1728" s="38">
        <v>6.5359477124183009E-3</v>
      </c>
      <c r="K1728" s="39">
        <v>1.64</v>
      </c>
      <c r="L1728" s="39">
        <v>1.64</v>
      </c>
      <c r="M1728" s="39">
        <v>0</v>
      </c>
      <c r="O1728" s="40">
        <v>0</v>
      </c>
      <c r="P1728" s="37">
        <v>0</v>
      </c>
      <c r="Q1728" s="37">
        <v>0</v>
      </c>
      <c r="R1728" s="38">
        <v>0</v>
      </c>
      <c r="S1728" s="37">
        <v>0</v>
      </c>
      <c r="T1728" s="37">
        <v>0</v>
      </c>
      <c r="U1728" s="39">
        <v>0</v>
      </c>
      <c r="V1728" s="39">
        <v>0</v>
      </c>
    </row>
    <row r="1729" spans="1:22" x14ac:dyDescent="0.45">
      <c r="A1729" s="58">
        <v>44557</v>
      </c>
      <c r="B1729" s="36" t="s">
        <v>941</v>
      </c>
      <c r="C1729" s="36" t="s">
        <v>47</v>
      </c>
      <c r="D1729" s="36" t="s">
        <v>3460</v>
      </c>
      <c r="E1729" s="36" t="s">
        <v>3600</v>
      </c>
      <c r="F1729" s="36" t="s">
        <v>3154</v>
      </c>
      <c r="G1729" s="36" t="s">
        <v>3155</v>
      </c>
      <c r="H1729" s="37">
        <v>377</v>
      </c>
      <c r="I1729" s="37">
        <v>6</v>
      </c>
      <c r="J1729" s="38">
        <v>1.5915119363395226E-2</v>
      </c>
      <c r="K1729" s="39">
        <v>3.6766666666666663</v>
      </c>
      <c r="L1729" s="39">
        <v>22.06</v>
      </c>
      <c r="M1729" s="39">
        <v>0</v>
      </c>
      <c r="O1729" s="40">
        <v>0</v>
      </c>
      <c r="P1729" s="37">
        <v>0</v>
      </c>
      <c r="Q1729" s="37">
        <v>0</v>
      </c>
      <c r="R1729" s="38">
        <v>0</v>
      </c>
      <c r="S1729" s="37">
        <v>0</v>
      </c>
      <c r="T1729" s="37">
        <v>0</v>
      </c>
      <c r="U1729" s="39">
        <v>0</v>
      </c>
      <c r="V1729" s="39">
        <v>0</v>
      </c>
    </row>
    <row r="1730" spans="1:22" x14ac:dyDescent="0.45">
      <c r="A1730" s="58">
        <v>44557</v>
      </c>
      <c r="B1730" s="36" t="s">
        <v>941</v>
      </c>
      <c r="C1730" s="36" t="s">
        <v>47</v>
      </c>
      <c r="D1730" s="36" t="s">
        <v>3424</v>
      </c>
      <c r="E1730" s="36" t="s">
        <v>3598</v>
      </c>
      <c r="F1730" s="36" t="s">
        <v>3154</v>
      </c>
      <c r="G1730" s="36" t="s">
        <v>3155</v>
      </c>
      <c r="H1730" s="37">
        <v>78</v>
      </c>
      <c r="I1730" s="37">
        <v>0</v>
      </c>
      <c r="J1730" s="38">
        <v>0</v>
      </c>
      <c r="L1730" s="39">
        <v>0</v>
      </c>
      <c r="M1730" s="39">
        <v>0</v>
      </c>
      <c r="P1730" s="37">
        <v>0</v>
      </c>
      <c r="Q1730" s="37">
        <v>0</v>
      </c>
      <c r="S1730" s="37">
        <v>0</v>
      </c>
      <c r="T1730" s="37">
        <v>0</v>
      </c>
      <c r="U1730" s="39">
        <v>0</v>
      </c>
      <c r="V1730" s="39">
        <v>0</v>
      </c>
    </row>
    <row r="1731" spans="1:22" x14ac:dyDescent="0.45">
      <c r="A1731" s="58">
        <v>44557</v>
      </c>
      <c r="B1731" s="36" t="s">
        <v>941</v>
      </c>
      <c r="C1731" s="36" t="s">
        <v>47</v>
      </c>
      <c r="D1731" s="36" t="s">
        <v>3426</v>
      </c>
      <c r="E1731" s="36" t="s">
        <v>3598</v>
      </c>
      <c r="F1731" s="36" t="s">
        <v>3154</v>
      </c>
      <c r="G1731" s="36" t="s">
        <v>3155</v>
      </c>
      <c r="H1731" s="37">
        <v>47</v>
      </c>
      <c r="I1731" s="37">
        <v>0</v>
      </c>
      <c r="J1731" s="38">
        <v>0</v>
      </c>
      <c r="L1731" s="39">
        <v>0</v>
      </c>
      <c r="M1731" s="39">
        <v>0</v>
      </c>
      <c r="P1731" s="37">
        <v>0</v>
      </c>
      <c r="Q1731" s="37">
        <v>0</v>
      </c>
      <c r="S1731" s="37">
        <v>0</v>
      </c>
      <c r="T1731" s="37">
        <v>0</v>
      </c>
      <c r="U1731" s="39">
        <v>0</v>
      </c>
      <c r="V1731" s="39">
        <v>0</v>
      </c>
    </row>
    <row r="1732" spans="1:22" x14ac:dyDescent="0.45">
      <c r="A1732" s="58">
        <v>44557</v>
      </c>
      <c r="B1732" s="36" t="s">
        <v>941</v>
      </c>
      <c r="C1732" s="36" t="s">
        <v>47</v>
      </c>
      <c r="D1732" s="36" t="s">
        <v>3398</v>
      </c>
      <c r="E1732" s="36" t="s">
        <v>3582</v>
      </c>
      <c r="F1732" s="36" t="s">
        <v>3154</v>
      </c>
      <c r="G1732" s="36" t="s">
        <v>3155</v>
      </c>
      <c r="H1732" s="37">
        <v>274</v>
      </c>
      <c r="I1732" s="37">
        <v>0</v>
      </c>
      <c r="J1732" s="38">
        <v>0</v>
      </c>
      <c r="L1732" s="39">
        <v>0</v>
      </c>
      <c r="M1732" s="39">
        <v>0</v>
      </c>
      <c r="P1732" s="37">
        <v>0</v>
      </c>
      <c r="Q1732" s="37">
        <v>0</v>
      </c>
      <c r="S1732" s="37">
        <v>0</v>
      </c>
      <c r="T1732" s="37">
        <v>0</v>
      </c>
      <c r="U1732" s="39">
        <v>0</v>
      </c>
      <c r="V1732" s="39">
        <v>0</v>
      </c>
    </row>
    <row r="1733" spans="1:22" x14ac:dyDescent="0.45">
      <c r="A1733" s="58">
        <v>44557</v>
      </c>
      <c r="B1733" s="36" t="s">
        <v>941</v>
      </c>
      <c r="C1733" s="36" t="s">
        <v>47</v>
      </c>
      <c r="D1733" s="36" t="s">
        <v>3400</v>
      </c>
      <c r="E1733" s="36" t="s">
        <v>3582</v>
      </c>
      <c r="F1733" s="36" t="s">
        <v>3154</v>
      </c>
      <c r="G1733" s="36" t="s">
        <v>3155</v>
      </c>
      <c r="H1733" s="37">
        <v>4</v>
      </c>
      <c r="I1733" s="37">
        <v>0</v>
      </c>
      <c r="J1733" s="38">
        <v>0</v>
      </c>
      <c r="L1733" s="39">
        <v>0</v>
      </c>
      <c r="M1733" s="39">
        <v>0</v>
      </c>
      <c r="P1733" s="37">
        <v>0</v>
      </c>
      <c r="Q1733" s="37">
        <v>0</v>
      </c>
      <c r="S1733" s="37">
        <v>0</v>
      </c>
      <c r="T1733" s="37">
        <v>0</v>
      </c>
      <c r="U1733" s="39">
        <v>0</v>
      </c>
      <c r="V1733" s="39">
        <v>0</v>
      </c>
    </row>
    <row r="1734" spans="1:22" x14ac:dyDescent="0.45">
      <c r="A1734" s="58">
        <v>44557</v>
      </c>
      <c r="B1734" s="36" t="s">
        <v>941</v>
      </c>
      <c r="C1734" s="36" t="s">
        <v>47</v>
      </c>
      <c r="D1734" s="36" t="s">
        <v>3396</v>
      </c>
      <c r="E1734" s="36" t="s">
        <v>3599</v>
      </c>
      <c r="F1734" s="36" t="s">
        <v>3154</v>
      </c>
      <c r="G1734" s="36" t="s">
        <v>3155</v>
      </c>
      <c r="H1734" s="37">
        <v>28</v>
      </c>
      <c r="I1734" s="37">
        <v>1</v>
      </c>
      <c r="J1734" s="38">
        <v>3.5714285714285712E-2</v>
      </c>
      <c r="K1734" s="39">
        <v>2</v>
      </c>
      <c r="L1734" s="39">
        <v>2</v>
      </c>
      <c r="M1734" s="39">
        <v>0</v>
      </c>
      <c r="O1734" s="40">
        <v>0</v>
      </c>
      <c r="P1734" s="37">
        <v>0</v>
      </c>
      <c r="Q1734" s="37">
        <v>0</v>
      </c>
      <c r="R1734" s="38">
        <v>0</v>
      </c>
      <c r="S1734" s="37">
        <v>0</v>
      </c>
      <c r="T1734" s="37">
        <v>0</v>
      </c>
      <c r="U1734" s="39">
        <v>0</v>
      </c>
      <c r="V1734" s="39">
        <v>0</v>
      </c>
    </row>
    <row r="1735" spans="1:22" x14ac:dyDescent="0.45">
      <c r="A1735" s="58">
        <v>44557</v>
      </c>
      <c r="B1735" s="36" t="s">
        <v>941</v>
      </c>
      <c r="C1735" s="36" t="s">
        <v>47</v>
      </c>
      <c r="D1735" s="36" t="s">
        <v>3388</v>
      </c>
      <c r="E1735" s="36" t="s">
        <v>3604</v>
      </c>
      <c r="F1735" s="36" t="s">
        <v>3154</v>
      </c>
      <c r="G1735" s="36" t="s">
        <v>3155</v>
      </c>
      <c r="H1735" s="37">
        <v>2</v>
      </c>
      <c r="I1735" s="37">
        <v>1</v>
      </c>
      <c r="J1735" s="38">
        <v>0.5</v>
      </c>
      <c r="K1735" s="39">
        <v>0.33</v>
      </c>
      <c r="L1735" s="39">
        <v>0.33</v>
      </c>
      <c r="M1735" s="39">
        <v>0</v>
      </c>
      <c r="O1735" s="40">
        <v>0</v>
      </c>
      <c r="P1735" s="37">
        <v>0</v>
      </c>
      <c r="Q1735" s="37">
        <v>0</v>
      </c>
      <c r="R1735" s="38">
        <v>0</v>
      </c>
      <c r="S1735" s="37">
        <v>0</v>
      </c>
      <c r="T1735" s="37">
        <v>0</v>
      </c>
      <c r="U1735" s="39">
        <v>0</v>
      </c>
      <c r="V1735" s="39">
        <v>0</v>
      </c>
    </row>
    <row r="1736" spans="1:22" x14ac:dyDescent="0.45">
      <c r="A1736" s="58">
        <v>44557</v>
      </c>
      <c r="B1736" s="36" t="s">
        <v>941</v>
      </c>
      <c r="C1736" s="36" t="s">
        <v>47</v>
      </c>
      <c r="D1736" s="36" t="s">
        <v>3368</v>
      </c>
      <c r="E1736" s="36" t="s">
        <v>3605</v>
      </c>
      <c r="F1736" s="36" t="s">
        <v>3154</v>
      </c>
      <c r="G1736" s="36" t="s">
        <v>3155</v>
      </c>
      <c r="H1736" s="37">
        <v>1</v>
      </c>
      <c r="I1736" s="37">
        <v>0</v>
      </c>
      <c r="J1736" s="38">
        <v>0</v>
      </c>
      <c r="L1736" s="39">
        <v>0</v>
      </c>
      <c r="M1736" s="39">
        <v>0</v>
      </c>
      <c r="P1736" s="37">
        <v>0</v>
      </c>
      <c r="Q1736" s="37">
        <v>0</v>
      </c>
      <c r="S1736" s="37">
        <v>0</v>
      </c>
      <c r="T1736" s="37">
        <v>0</v>
      </c>
      <c r="U1736" s="39">
        <v>0</v>
      </c>
      <c r="V1736" s="39">
        <v>0</v>
      </c>
    </row>
    <row r="1737" spans="1:22" x14ac:dyDescent="0.45">
      <c r="A1737" s="58">
        <v>44557</v>
      </c>
      <c r="B1737" s="36" t="s">
        <v>941</v>
      </c>
      <c r="C1737" s="36" t="s">
        <v>47</v>
      </c>
      <c r="D1737" s="36" t="s">
        <v>3358</v>
      </c>
      <c r="E1737" s="36" t="s">
        <v>3605</v>
      </c>
      <c r="F1737" s="36" t="s">
        <v>3154</v>
      </c>
      <c r="G1737" s="36" t="s">
        <v>3155</v>
      </c>
      <c r="H1737" s="37">
        <v>14</v>
      </c>
      <c r="I1737" s="37">
        <v>2</v>
      </c>
      <c r="J1737" s="38">
        <v>0.14285714285714285</v>
      </c>
      <c r="K1737" s="39">
        <v>1.63</v>
      </c>
      <c r="L1737" s="39">
        <v>3.26</v>
      </c>
      <c r="M1737" s="39">
        <v>0</v>
      </c>
      <c r="O1737" s="40">
        <v>0</v>
      </c>
      <c r="P1737" s="37">
        <v>0</v>
      </c>
      <c r="Q1737" s="37">
        <v>0</v>
      </c>
      <c r="R1737" s="38">
        <v>0</v>
      </c>
      <c r="S1737" s="37">
        <v>0</v>
      </c>
      <c r="T1737" s="37">
        <v>0</v>
      </c>
      <c r="U1737" s="39">
        <v>0</v>
      </c>
      <c r="V1737" s="39">
        <v>0</v>
      </c>
    </row>
    <row r="1738" spans="1:22" x14ac:dyDescent="0.45">
      <c r="A1738" s="58">
        <v>44557</v>
      </c>
      <c r="B1738" s="36" t="s">
        <v>941</v>
      </c>
      <c r="C1738" s="36" t="s">
        <v>47</v>
      </c>
      <c r="D1738" s="36" t="s">
        <v>3372</v>
      </c>
      <c r="E1738" s="36" t="s">
        <v>3605</v>
      </c>
      <c r="F1738" s="36" t="s">
        <v>3154</v>
      </c>
      <c r="G1738" s="36" t="s">
        <v>3155</v>
      </c>
      <c r="H1738" s="37">
        <v>34</v>
      </c>
      <c r="I1738" s="37">
        <v>1</v>
      </c>
      <c r="J1738" s="38">
        <v>2.9411764705882349E-2</v>
      </c>
      <c r="K1738" s="39">
        <v>1.83</v>
      </c>
      <c r="L1738" s="39">
        <v>1.83</v>
      </c>
      <c r="M1738" s="39">
        <v>0</v>
      </c>
      <c r="O1738" s="40">
        <v>0</v>
      </c>
      <c r="P1738" s="37">
        <v>0</v>
      </c>
      <c r="Q1738" s="37">
        <v>0</v>
      </c>
      <c r="R1738" s="38">
        <v>0</v>
      </c>
      <c r="S1738" s="37">
        <v>0</v>
      </c>
      <c r="T1738" s="37">
        <v>0</v>
      </c>
      <c r="U1738" s="39">
        <v>0</v>
      </c>
      <c r="V1738" s="39">
        <v>0</v>
      </c>
    </row>
    <row r="1739" spans="1:22" x14ac:dyDescent="0.45">
      <c r="A1739" s="58">
        <v>44557</v>
      </c>
      <c r="B1739" s="36" t="s">
        <v>941</v>
      </c>
      <c r="C1739" s="36" t="s">
        <v>47</v>
      </c>
      <c r="D1739" s="36" t="s">
        <v>3380</v>
      </c>
      <c r="E1739" s="36" t="s">
        <v>3605</v>
      </c>
      <c r="F1739" s="36" t="s">
        <v>3154</v>
      </c>
      <c r="G1739" s="36" t="s">
        <v>3155</v>
      </c>
      <c r="H1739" s="37">
        <v>7</v>
      </c>
      <c r="I1739" s="37">
        <v>0</v>
      </c>
      <c r="J1739" s="38">
        <v>0</v>
      </c>
      <c r="L1739" s="39">
        <v>0</v>
      </c>
      <c r="M1739" s="39">
        <v>0</v>
      </c>
      <c r="P1739" s="37">
        <v>0</v>
      </c>
      <c r="Q1739" s="37">
        <v>0</v>
      </c>
      <c r="S1739" s="37">
        <v>0</v>
      </c>
      <c r="T1739" s="37">
        <v>0</v>
      </c>
      <c r="U1739" s="39">
        <v>0</v>
      </c>
      <c r="V1739" s="39">
        <v>0</v>
      </c>
    </row>
    <row r="1740" spans="1:22" x14ac:dyDescent="0.45">
      <c r="A1740" s="58">
        <v>44557</v>
      </c>
      <c r="B1740" s="36" t="s">
        <v>941</v>
      </c>
      <c r="C1740" s="36" t="s">
        <v>47</v>
      </c>
      <c r="D1740" s="36" t="s">
        <v>3362</v>
      </c>
      <c r="E1740" s="36" t="s">
        <v>3605</v>
      </c>
      <c r="F1740" s="36" t="s">
        <v>3154</v>
      </c>
      <c r="G1740" s="36" t="s">
        <v>3155</v>
      </c>
      <c r="H1740" s="37">
        <v>7</v>
      </c>
      <c r="I1740" s="37">
        <v>0</v>
      </c>
      <c r="J1740" s="38">
        <v>0</v>
      </c>
      <c r="L1740" s="39">
        <v>0</v>
      </c>
      <c r="M1740" s="39">
        <v>0</v>
      </c>
      <c r="P1740" s="37">
        <v>0</v>
      </c>
      <c r="Q1740" s="37">
        <v>0</v>
      </c>
      <c r="S1740" s="37">
        <v>0</v>
      </c>
      <c r="T1740" s="37">
        <v>0</v>
      </c>
      <c r="U1740" s="39">
        <v>0</v>
      </c>
      <c r="V1740" s="39">
        <v>0</v>
      </c>
    </row>
    <row r="1741" spans="1:22" x14ac:dyDescent="0.45">
      <c r="A1741" s="58">
        <v>44557</v>
      </c>
      <c r="B1741" s="36" t="s">
        <v>941</v>
      </c>
      <c r="C1741" s="36" t="s">
        <v>47</v>
      </c>
      <c r="D1741" s="36" t="s">
        <v>3378</v>
      </c>
      <c r="E1741" s="36" t="s">
        <v>3605</v>
      </c>
      <c r="F1741" s="36" t="s">
        <v>3154</v>
      </c>
      <c r="G1741" s="36" t="s">
        <v>3155</v>
      </c>
      <c r="H1741" s="37">
        <v>60</v>
      </c>
      <c r="I1741" s="37">
        <v>0</v>
      </c>
      <c r="J1741" s="38">
        <v>0</v>
      </c>
      <c r="L1741" s="39">
        <v>0</v>
      </c>
      <c r="M1741" s="39">
        <v>0</v>
      </c>
      <c r="P1741" s="37">
        <v>0</v>
      </c>
      <c r="Q1741" s="37">
        <v>0</v>
      </c>
      <c r="S1741" s="37">
        <v>0</v>
      </c>
      <c r="T1741" s="37">
        <v>0</v>
      </c>
      <c r="U1741" s="39">
        <v>0</v>
      </c>
      <c r="V1741" s="39">
        <v>0</v>
      </c>
    </row>
    <row r="1742" spans="1:22" x14ac:dyDescent="0.45">
      <c r="A1742" s="58">
        <v>44557</v>
      </c>
      <c r="B1742" s="36" t="s">
        <v>941</v>
      </c>
      <c r="C1742" s="36" t="s">
        <v>47</v>
      </c>
      <c r="D1742" s="36" t="s">
        <v>3386</v>
      </c>
      <c r="E1742" s="36" t="s">
        <v>3605</v>
      </c>
      <c r="F1742" s="36" t="s">
        <v>3154</v>
      </c>
      <c r="G1742" s="36" t="s">
        <v>3155</v>
      </c>
      <c r="H1742" s="37">
        <v>0</v>
      </c>
      <c r="I1742" s="37">
        <v>0</v>
      </c>
      <c r="L1742" s="39">
        <v>0</v>
      </c>
      <c r="M1742" s="39">
        <v>0</v>
      </c>
      <c r="P1742" s="37">
        <v>0</v>
      </c>
      <c r="Q1742" s="37">
        <v>0</v>
      </c>
      <c r="S1742" s="37">
        <v>0</v>
      </c>
      <c r="T1742" s="37">
        <v>0</v>
      </c>
      <c r="U1742" s="39">
        <v>0</v>
      </c>
      <c r="V1742" s="39">
        <v>0</v>
      </c>
    </row>
    <row r="1743" spans="1:22" x14ac:dyDescent="0.45">
      <c r="A1743" s="58">
        <v>44557</v>
      </c>
      <c r="B1743" s="36" t="s">
        <v>941</v>
      </c>
      <c r="C1743" s="36" t="s">
        <v>47</v>
      </c>
      <c r="D1743" s="36" t="s">
        <v>3370</v>
      </c>
      <c r="E1743" s="36" t="s">
        <v>3605</v>
      </c>
      <c r="F1743" s="36" t="s">
        <v>3154</v>
      </c>
      <c r="G1743" s="36" t="s">
        <v>3155</v>
      </c>
      <c r="H1743" s="37">
        <v>10</v>
      </c>
      <c r="I1743" s="37">
        <v>0</v>
      </c>
      <c r="J1743" s="38">
        <v>0</v>
      </c>
      <c r="L1743" s="39">
        <v>0</v>
      </c>
      <c r="M1743" s="39">
        <v>0</v>
      </c>
      <c r="P1743" s="37">
        <v>0</v>
      </c>
      <c r="Q1743" s="37">
        <v>0</v>
      </c>
      <c r="S1743" s="37">
        <v>0</v>
      </c>
      <c r="T1743" s="37">
        <v>0</v>
      </c>
      <c r="U1743" s="39">
        <v>0</v>
      </c>
      <c r="V1743" s="39">
        <v>0</v>
      </c>
    </row>
    <row r="1744" spans="1:22" x14ac:dyDescent="0.45">
      <c r="A1744" s="58">
        <v>44557</v>
      </c>
      <c r="B1744" s="36" t="s">
        <v>941</v>
      </c>
      <c r="C1744" s="36" t="s">
        <v>47</v>
      </c>
      <c r="D1744" s="36" t="s">
        <v>3382</v>
      </c>
      <c r="E1744" s="36" t="s">
        <v>3605</v>
      </c>
      <c r="F1744" s="36" t="s">
        <v>3154</v>
      </c>
      <c r="G1744" s="36" t="s">
        <v>3155</v>
      </c>
      <c r="H1744" s="37">
        <v>0</v>
      </c>
      <c r="I1744" s="37">
        <v>0</v>
      </c>
      <c r="L1744" s="39">
        <v>0</v>
      </c>
      <c r="M1744" s="39">
        <v>0</v>
      </c>
      <c r="P1744" s="37">
        <v>0</v>
      </c>
      <c r="Q1744" s="37">
        <v>0</v>
      </c>
      <c r="S1744" s="37">
        <v>0</v>
      </c>
      <c r="T1744" s="37">
        <v>0</v>
      </c>
      <c r="U1744" s="39">
        <v>0</v>
      </c>
      <c r="V1744" s="39">
        <v>0</v>
      </c>
    </row>
    <row r="1745" spans="1:22" x14ac:dyDescent="0.45">
      <c r="A1745" s="58">
        <v>44557</v>
      </c>
      <c r="B1745" s="36" t="s">
        <v>941</v>
      </c>
      <c r="C1745" s="36" t="s">
        <v>47</v>
      </c>
      <c r="D1745" s="36" t="s">
        <v>3364</v>
      </c>
      <c r="E1745" s="36" t="s">
        <v>3605</v>
      </c>
      <c r="F1745" s="36" t="s">
        <v>3154</v>
      </c>
      <c r="G1745" s="36" t="s">
        <v>3155</v>
      </c>
      <c r="H1745" s="37">
        <v>87</v>
      </c>
      <c r="I1745" s="37">
        <v>1</v>
      </c>
      <c r="J1745" s="38">
        <v>1.1494252873563218E-2</v>
      </c>
      <c r="K1745" s="39">
        <v>1.1299999999999999</v>
      </c>
      <c r="L1745" s="39">
        <v>1.1299999999999999</v>
      </c>
      <c r="M1745" s="39">
        <v>0</v>
      </c>
      <c r="O1745" s="40">
        <v>0</v>
      </c>
      <c r="P1745" s="37">
        <v>0</v>
      </c>
      <c r="Q1745" s="37">
        <v>0</v>
      </c>
      <c r="R1745" s="38">
        <v>0</v>
      </c>
      <c r="S1745" s="37">
        <v>0</v>
      </c>
      <c r="T1745" s="37">
        <v>0</v>
      </c>
      <c r="U1745" s="39">
        <v>0</v>
      </c>
      <c r="V1745" s="39">
        <v>0</v>
      </c>
    </row>
    <row r="1746" spans="1:22" x14ac:dyDescent="0.45">
      <c r="A1746" s="58">
        <v>44557</v>
      </c>
      <c r="B1746" s="36" t="s">
        <v>941</v>
      </c>
      <c r="C1746" s="36" t="s">
        <v>47</v>
      </c>
      <c r="D1746" s="36" t="s">
        <v>3350</v>
      </c>
      <c r="E1746" s="36" t="s">
        <v>3607</v>
      </c>
      <c r="F1746" s="36" t="s">
        <v>3154</v>
      </c>
      <c r="G1746" s="36" t="s">
        <v>3155</v>
      </c>
      <c r="H1746" s="37">
        <v>53</v>
      </c>
      <c r="I1746" s="37">
        <v>0</v>
      </c>
      <c r="J1746" s="38">
        <v>0</v>
      </c>
      <c r="L1746" s="39">
        <v>0</v>
      </c>
      <c r="M1746" s="39">
        <v>0</v>
      </c>
      <c r="P1746" s="37">
        <v>0</v>
      </c>
      <c r="Q1746" s="37">
        <v>0</v>
      </c>
      <c r="S1746" s="37">
        <v>0</v>
      </c>
      <c r="T1746" s="37">
        <v>0</v>
      </c>
      <c r="U1746" s="39">
        <v>0</v>
      </c>
      <c r="V1746" s="39">
        <v>0</v>
      </c>
    </row>
    <row r="1747" spans="1:22" x14ac:dyDescent="0.45">
      <c r="A1747" s="58">
        <v>44557</v>
      </c>
      <c r="B1747" s="36" t="s">
        <v>941</v>
      </c>
      <c r="C1747" s="36" t="s">
        <v>47</v>
      </c>
      <c r="D1747" s="36" t="s">
        <v>3347</v>
      </c>
      <c r="E1747" s="36" t="s">
        <v>3608</v>
      </c>
      <c r="F1747" s="36" t="s">
        <v>3154</v>
      </c>
      <c r="G1747" s="36" t="s">
        <v>3155</v>
      </c>
      <c r="H1747" s="37">
        <v>1</v>
      </c>
      <c r="I1747" s="37">
        <v>0</v>
      </c>
      <c r="J1747" s="38">
        <v>0</v>
      </c>
      <c r="L1747" s="39">
        <v>0</v>
      </c>
      <c r="M1747" s="39">
        <v>0</v>
      </c>
      <c r="P1747" s="37">
        <v>0</v>
      </c>
      <c r="Q1747" s="37">
        <v>0</v>
      </c>
      <c r="S1747" s="37">
        <v>0</v>
      </c>
      <c r="T1747" s="37">
        <v>0</v>
      </c>
      <c r="U1747" s="39">
        <v>0</v>
      </c>
      <c r="V1747" s="39">
        <v>0</v>
      </c>
    </row>
    <row r="1748" spans="1:22" x14ac:dyDescent="0.45">
      <c r="A1748" s="58">
        <v>44557</v>
      </c>
      <c r="B1748" s="36" t="s">
        <v>941</v>
      </c>
      <c r="C1748" s="36" t="s">
        <v>47</v>
      </c>
      <c r="D1748" s="36" t="s">
        <v>3345</v>
      </c>
      <c r="E1748" s="36" t="s">
        <v>3609</v>
      </c>
      <c r="F1748" s="36" t="s">
        <v>3154</v>
      </c>
      <c r="G1748" s="36" t="s">
        <v>3155</v>
      </c>
      <c r="H1748" s="37">
        <v>8</v>
      </c>
      <c r="I1748" s="37">
        <v>0</v>
      </c>
      <c r="J1748" s="38">
        <v>0</v>
      </c>
      <c r="L1748" s="39">
        <v>0</v>
      </c>
      <c r="M1748" s="39">
        <v>0</v>
      </c>
      <c r="P1748" s="37">
        <v>0</v>
      </c>
      <c r="Q1748" s="37">
        <v>0</v>
      </c>
      <c r="S1748" s="37">
        <v>0</v>
      </c>
      <c r="T1748" s="37">
        <v>0</v>
      </c>
      <c r="U1748" s="39">
        <v>0</v>
      </c>
      <c r="V1748" s="39">
        <v>0</v>
      </c>
    </row>
    <row r="1749" spans="1:22" x14ac:dyDescent="0.45">
      <c r="A1749" s="58">
        <v>44557</v>
      </c>
      <c r="B1749" s="36" t="s">
        <v>941</v>
      </c>
      <c r="C1749" s="36" t="s">
        <v>47</v>
      </c>
      <c r="D1749" s="36" t="s">
        <v>3343</v>
      </c>
      <c r="E1749" s="36" t="s">
        <v>3610</v>
      </c>
      <c r="F1749" s="36" t="s">
        <v>3154</v>
      </c>
      <c r="G1749" s="36" t="s">
        <v>3155</v>
      </c>
      <c r="H1749" s="37">
        <v>3</v>
      </c>
      <c r="I1749" s="37">
        <v>0</v>
      </c>
      <c r="J1749" s="38">
        <v>0</v>
      </c>
      <c r="L1749" s="39">
        <v>0</v>
      </c>
      <c r="M1749" s="39">
        <v>0</v>
      </c>
      <c r="P1749" s="37">
        <v>0</v>
      </c>
      <c r="Q1749" s="37">
        <v>0</v>
      </c>
      <c r="S1749" s="37">
        <v>0</v>
      </c>
      <c r="T1749" s="37">
        <v>0</v>
      </c>
      <c r="U1749" s="39">
        <v>0</v>
      </c>
      <c r="V1749" s="39">
        <v>0</v>
      </c>
    </row>
    <row r="1750" spans="1:22" x14ac:dyDescent="0.45">
      <c r="A1750" s="58">
        <v>44557</v>
      </c>
      <c r="B1750" s="36" t="s">
        <v>941</v>
      </c>
      <c r="C1750" s="36" t="s">
        <v>47</v>
      </c>
      <c r="D1750" s="36" t="s">
        <v>3336</v>
      </c>
      <c r="E1750" s="36" t="s">
        <v>3611</v>
      </c>
      <c r="F1750" s="36" t="s">
        <v>3154</v>
      </c>
      <c r="G1750" s="36" t="s">
        <v>3155</v>
      </c>
      <c r="H1750" s="37">
        <v>8</v>
      </c>
      <c r="I1750" s="37">
        <v>0</v>
      </c>
      <c r="J1750" s="38">
        <v>0</v>
      </c>
      <c r="L1750" s="39">
        <v>0</v>
      </c>
      <c r="M1750" s="39">
        <v>0</v>
      </c>
      <c r="P1750" s="37">
        <v>0</v>
      </c>
      <c r="Q1750" s="37">
        <v>0</v>
      </c>
      <c r="S1750" s="37">
        <v>0</v>
      </c>
      <c r="T1750" s="37">
        <v>0</v>
      </c>
      <c r="U1750" s="39">
        <v>0</v>
      </c>
      <c r="V1750" s="39">
        <v>0</v>
      </c>
    </row>
    <row r="1751" spans="1:22" x14ac:dyDescent="0.45">
      <c r="A1751" s="58">
        <v>44557</v>
      </c>
      <c r="B1751" s="36" t="s">
        <v>941</v>
      </c>
      <c r="C1751" s="36" t="s">
        <v>47</v>
      </c>
      <c r="D1751" s="36" t="s">
        <v>3501</v>
      </c>
      <c r="E1751" s="36" t="s">
        <v>3584</v>
      </c>
      <c r="F1751" s="36" t="s">
        <v>3154</v>
      </c>
      <c r="G1751" s="36" t="s">
        <v>3155</v>
      </c>
      <c r="H1751" s="37">
        <v>3318</v>
      </c>
      <c r="I1751" s="37">
        <v>25</v>
      </c>
      <c r="J1751" s="38">
        <v>7.5346594333936109E-3</v>
      </c>
      <c r="K1751" s="39">
        <v>1.2312000000000001</v>
      </c>
      <c r="L1751" s="39">
        <v>30.78</v>
      </c>
      <c r="M1751" s="39">
        <v>79.989999999999995</v>
      </c>
      <c r="N1751" s="38">
        <v>0.38479809976247042</v>
      </c>
      <c r="O1751" s="40">
        <v>2.598765432098765</v>
      </c>
      <c r="P1751" s="37">
        <v>1</v>
      </c>
      <c r="Q1751" s="37">
        <v>1</v>
      </c>
      <c r="R1751" s="38">
        <v>0.04</v>
      </c>
      <c r="S1751" s="37">
        <v>1</v>
      </c>
      <c r="T1751" s="37">
        <v>0</v>
      </c>
      <c r="U1751" s="39">
        <v>79.989999999999995</v>
      </c>
      <c r="V1751" s="39">
        <v>0</v>
      </c>
    </row>
    <row r="1752" spans="1:22" x14ac:dyDescent="0.45">
      <c r="A1752" s="58">
        <v>44557</v>
      </c>
      <c r="B1752" s="36" t="s">
        <v>941</v>
      </c>
      <c r="C1752" s="36" t="s">
        <v>47</v>
      </c>
      <c r="D1752" s="36" t="s">
        <v>3453</v>
      </c>
      <c r="E1752" s="36" t="s">
        <v>3585</v>
      </c>
      <c r="F1752" s="36" t="s">
        <v>3159</v>
      </c>
      <c r="G1752" s="36" t="s">
        <v>3160</v>
      </c>
      <c r="H1752" s="37">
        <v>626</v>
      </c>
      <c r="I1752" s="37">
        <v>1</v>
      </c>
      <c r="J1752" s="38">
        <v>1.5974440894568689E-3</v>
      </c>
      <c r="K1752" s="39">
        <v>0.08</v>
      </c>
      <c r="L1752" s="39">
        <v>0.08</v>
      </c>
      <c r="M1752" s="39">
        <v>0</v>
      </c>
      <c r="O1752" s="40">
        <v>0</v>
      </c>
      <c r="P1752" s="37">
        <v>0</v>
      </c>
      <c r="Q1752" s="37">
        <v>0</v>
      </c>
      <c r="R1752" s="38">
        <v>0</v>
      </c>
      <c r="S1752" s="37">
        <v>0</v>
      </c>
      <c r="T1752" s="37">
        <v>0</v>
      </c>
      <c r="U1752" s="39">
        <v>0</v>
      </c>
      <c r="V1752" s="39">
        <v>0</v>
      </c>
    </row>
    <row r="1753" spans="1:22" x14ac:dyDescent="0.45">
      <c r="A1753" s="58">
        <v>44557</v>
      </c>
      <c r="B1753" s="36" t="s">
        <v>941</v>
      </c>
      <c r="C1753" s="36" t="s">
        <v>47</v>
      </c>
      <c r="D1753" s="36" t="s">
        <v>3279</v>
      </c>
      <c r="E1753" s="36" t="s">
        <v>3586</v>
      </c>
      <c r="F1753" s="36" t="s">
        <v>3159</v>
      </c>
      <c r="G1753" s="36" t="s">
        <v>3160</v>
      </c>
      <c r="H1753" s="37">
        <v>3</v>
      </c>
      <c r="I1753" s="37">
        <v>0</v>
      </c>
      <c r="J1753" s="38">
        <v>0</v>
      </c>
      <c r="L1753" s="39">
        <v>0</v>
      </c>
      <c r="M1753" s="39">
        <v>0</v>
      </c>
      <c r="P1753" s="37">
        <v>0</v>
      </c>
      <c r="Q1753" s="37">
        <v>0</v>
      </c>
      <c r="S1753" s="37">
        <v>0</v>
      </c>
      <c r="T1753" s="37">
        <v>0</v>
      </c>
      <c r="U1753" s="39">
        <v>0</v>
      </c>
      <c r="V1753" s="39">
        <v>0</v>
      </c>
    </row>
    <row r="1754" spans="1:22" x14ac:dyDescent="0.45">
      <c r="A1754" s="58">
        <v>44557</v>
      </c>
      <c r="B1754" s="36" t="s">
        <v>941</v>
      </c>
      <c r="C1754" s="36" t="s">
        <v>47</v>
      </c>
      <c r="D1754" s="36" t="s">
        <v>3504</v>
      </c>
      <c r="E1754" s="36" t="s">
        <v>3584</v>
      </c>
      <c r="F1754" s="36" t="s">
        <v>3154</v>
      </c>
      <c r="G1754" s="36" t="s">
        <v>3155</v>
      </c>
      <c r="H1754" s="37">
        <v>2</v>
      </c>
      <c r="I1754" s="37">
        <v>0</v>
      </c>
      <c r="J1754" s="38">
        <v>0</v>
      </c>
      <c r="L1754" s="39">
        <v>0</v>
      </c>
      <c r="M1754" s="39">
        <v>0</v>
      </c>
      <c r="P1754" s="37">
        <v>0</v>
      </c>
      <c r="Q1754" s="37">
        <v>0</v>
      </c>
      <c r="S1754" s="37">
        <v>0</v>
      </c>
      <c r="T1754" s="37">
        <v>0</v>
      </c>
      <c r="U1754" s="39">
        <v>0</v>
      </c>
      <c r="V1754" s="39">
        <v>0</v>
      </c>
    </row>
    <row r="1755" spans="1:22" x14ac:dyDescent="0.45">
      <c r="A1755" s="58">
        <v>44557</v>
      </c>
      <c r="B1755" s="36" t="s">
        <v>941</v>
      </c>
      <c r="C1755" s="36" t="s">
        <v>47</v>
      </c>
      <c r="D1755" s="36" t="s">
        <v>3509</v>
      </c>
      <c r="E1755" s="36" t="s">
        <v>3584</v>
      </c>
      <c r="F1755" s="36" t="s">
        <v>3154</v>
      </c>
      <c r="G1755" s="36" t="s">
        <v>3155</v>
      </c>
      <c r="H1755" s="37">
        <v>1</v>
      </c>
      <c r="I1755" s="37">
        <v>0</v>
      </c>
      <c r="J1755" s="38">
        <v>0</v>
      </c>
      <c r="L1755" s="39">
        <v>0</v>
      </c>
      <c r="M1755" s="39">
        <v>0</v>
      </c>
      <c r="P1755" s="37">
        <v>0</v>
      </c>
      <c r="Q1755" s="37">
        <v>0</v>
      </c>
      <c r="S1755" s="37">
        <v>0</v>
      </c>
      <c r="T1755" s="37">
        <v>0</v>
      </c>
      <c r="U1755" s="39">
        <v>0</v>
      </c>
      <c r="V1755" s="39">
        <v>0</v>
      </c>
    </row>
    <row r="1756" spans="1:22" x14ac:dyDescent="0.45">
      <c r="A1756" s="58">
        <v>44557</v>
      </c>
      <c r="B1756" s="36" t="s">
        <v>941</v>
      </c>
      <c r="C1756" s="36" t="s">
        <v>47</v>
      </c>
      <c r="D1756" s="36" t="s">
        <v>3337</v>
      </c>
      <c r="E1756" s="36" t="s">
        <v>3584</v>
      </c>
      <c r="F1756" s="36" t="s">
        <v>3154</v>
      </c>
      <c r="G1756" s="36" t="s">
        <v>3155</v>
      </c>
      <c r="H1756" s="37">
        <v>15</v>
      </c>
      <c r="I1756" s="37">
        <v>0</v>
      </c>
      <c r="J1756" s="38">
        <v>0</v>
      </c>
      <c r="L1756" s="39">
        <v>0</v>
      </c>
      <c r="M1756" s="39">
        <v>0</v>
      </c>
      <c r="P1756" s="37">
        <v>0</v>
      </c>
      <c r="Q1756" s="37">
        <v>0</v>
      </c>
      <c r="S1756" s="37">
        <v>0</v>
      </c>
      <c r="T1756" s="37">
        <v>0</v>
      </c>
      <c r="U1756" s="39">
        <v>0</v>
      </c>
      <c r="V1756" s="39">
        <v>0</v>
      </c>
    </row>
    <row r="1757" spans="1:22" x14ac:dyDescent="0.45">
      <c r="A1757" s="58">
        <v>44557</v>
      </c>
      <c r="B1757" s="36" t="s">
        <v>941</v>
      </c>
      <c r="C1757" s="36" t="s">
        <v>47</v>
      </c>
      <c r="D1757" s="36" t="s">
        <v>3527</v>
      </c>
      <c r="E1757" s="36" t="s">
        <v>3586</v>
      </c>
      <c r="F1757" s="36" t="s">
        <v>3159</v>
      </c>
      <c r="G1757" s="36" t="s">
        <v>3160</v>
      </c>
      <c r="H1757" s="37">
        <v>4</v>
      </c>
      <c r="I1757" s="37">
        <v>0</v>
      </c>
      <c r="J1757" s="38">
        <v>0</v>
      </c>
      <c r="L1757" s="39">
        <v>0</v>
      </c>
      <c r="M1757" s="39">
        <v>0</v>
      </c>
      <c r="P1757" s="37">
        <v>0</v>
      </c>
      <c r="Q1757" s="37">
        <v>0</v>
      </c>
      <c r="S1757" s="37">
        <v>0</v>
      </c>
      <c r="T1757" s="37">
        <v>0</v>
      </c>
      <c r="U1757" s="39">
        <v>0</v>
      </c>
      <c r="V1757" s="39">
        <v>0</v>
      </c>
    </row>
    <row r="1758" spans="1:22" x14ac:dyDescent="0.45">
      <c r="A1758" s="58">
        <v>44557</v>
      </c>
      <c r="B1758" s="36" t="s">
        <v>941</v>
      </c>
      <c r="C1758" s="36" t="s">
        <v>47</v>
      </c>
      <c r="D1758" s="36" t="s">
        <v>3265</v>
      </c>
      <c r="E1758" s="36" t="s">
        <v>3586</v>
      </c>
      <c r="F1758" s="36" t="s">
        <v>3159</v>
      </c>
      <c r="G1758" s="36" t="s">
        <v>3160</v>
      </c>
      <c r="H1758" s="37">
        <v>4</v>
      </c>
      <c r="I1758" s="37">
        <v>0</v>
      </c>
      <c r="J1758" s="38">
        <v>0</v>
      </c>
      <c r="L1758" s="39">
        <v>0</v>
      </c>
      <c r="M1758" s="39">
        <v>0</v>
      </c>
      <c r="P1758" s="37">
        <v>0</v>
      </c>
      <c r="Q1758" s="37">
        <v>0</v>
      </c>
      <c r="S1758" s="37">
        <v>0</v>
      </c>
      <c r="T1758" s="37">
        <v>0</v>
      </c>
      <c r="U1758" s="39">
        <v>0</v>
      </c>
      <c r="V1758" s="39">
        <v>0</v>
      </c>
    </row>
    <row r="1759" spans="1:22" x14ac:dyDescent="0.45">
      <c r="A1759" s="58">
        <v>44557</v>
      </c>
      <c r="B1759" s="36" t="s">
        <v>941</v>
      </c>
      <c r="C1759" s="36" t="s">
        <v>47</v>
      </c>
      <c r="D1759" s="36" t="s">
        <v>3512</v>
      </c>
      <c r="E1759" s="36" t="s">
        <v>3584</v>
      </c>
      <c r="F1759" s="36" t="s">
        <v>3154</v>
      </c>
      <c r="G1759" s="36" t="s">
        <v>3155</v>
      </c>
      <c r="H1759" s="37">
        <v>1</v>
      </c>
      <c r="I1759" s="37">
        <v>0</v>
      </c>
      <c r="J1759" s="38">
        <v>0</v>
      </c>
      <c r="L1759" s="39">
        <v>0</v>
      </c>
      <c r="M1759" s="39">
        <v>0</v>
      </c>
      <c r="P1759" s="37">
        <v>0</v>
      </c>
      <c r="Q1759" s="37">
        <v>0</v>
      </c>
      <c r="S1759" s="37">
        <v>0</v>
      </c>
      <c r="T1759" s="37">
        <v>0</v>
      </c>
      <c r="U1759" s="39">
        <v>0</v>
      </c>
      <c r="V1759" s="39">
        <v>0</v>
      </c>
    </row>
    <row r="1760" spans="1:22" x14ac:dyDescent="0.45">
      <c r="A1760" s="58">
        <v>44557</v>
      </c>
      <c r="B1760" s="36" t="s">
        <v>941</v>
      </c>
      <c r="C1760" s="36" t="s">
        <v>47</v>
      </c>
      <c r="D1760" s="36" t="s">
        <v>3267</v>
      </c>
      <c r="E1760" s="36" t="s">
        <v>3586</v>
      </c>
      <c r="F1760" s="36" t="s">
        <v>3159</v>
      </c>
      <c r="G1760" s="36" t="s">
        <v>3160</v>
      </c>
      <c r="H1760" s="37">
        <v>1</v>
      </c>
      <c r="I1760" s="37">
        <v>0</v>
      </c>
      <c r="J1760" s="38">
        <v>0</v>
      </c>
      <c r="L1760" s="39">
        <v>0</v>
      </c>
      <c r="M1760" s="39">
        <v>0</v>
      </c>
      <c r="P1760" s="37">
        <v>0</v>
      </c>
      <c r="Q1760" s="37">
        <v>0</v>
      </c>
      <c r="S1760" s="37">
        <v>0</v>
      </c>
      <c r="T1760" s="37">
        <v>0</v>
      </c>
      <c r="U1760" s="39">
        <v>0</v>
      </c>
      <c r="V1760" s="39">
        <v>0</v>
      </c>
    </row>
    <row r="1761" spans="1:22" x14ac:dyDescent="0.45">
      <c r="A1761" s="58">
        <v>44557</v>
      </c>
      <c r="B1761" s="36" t="s">
        <v>941</v>
      </c>
      <c r="C1761" s="36" t="s">
        <v>47</v>
      </c>
      <c r="D1761" s="36" t="s">
        <v>3323</v>
      </c>
      <c r="E1761" s="36" t="s">
        <v>3584</v>
      </c>
      <c r="F1761" s="36" t="s">
        <v>3154</v>
      </c>
      <c r="G1761" s="36" t="s">
        <v>3155</v>
      </c>
      <c r="H1761" s="37">
        <v>9</v>
      </c>
      <c r="I1761" s="37">
        <v>0</v>
      </c>
      <c r="J1761" s="38">
        <v>0</v>
      </c>
      <c r="L1761" s="39">
        <v>0</v>
      </c>
      <c r="M1761" s="39">
        <v>0</v>
      </c>
      <c r="P1761" s="37">
        <v>0</v>
      </c>
      <c r="Q1761" s="37">
        <v>0</v>
      </c>
      <c r="S1761" s="37">
        <v>0</v>
      </c>
      <c r="T1761" s="37">
        <v>0</v>
      </c>
      <c r="U1761" s="39">
        <v>0</v>
      </c>
      <c r="V1761" s="39">
        <v>0</v>
      </c>
    </row>
    <row r="1762" spans="1:22" x14ac:dyDescent="0.45">
      <c r="A1762" s="58">
        <v>44557</v>
      </c>
      <c r="B1762" s="36" t="s">
        <v>941</v>
      </c>
      <c r="C1762" s="36" t="s">
        <v>47</v>
      </c>
      <c r="D1762" s="36" t="s">
        <v>3457</v>
      </c>
      <c r="E1762" s="36" t="s">
        <v>3588</v>
      </c>
      <c r="F1762" s="36" t="s">
        <v>3154</v>
      </c>
      <c r="G1762" s="36" t="s">
        <v>3155</v>
      </c>
      <c r="H1762" s="37">
        <v>1983</v>
      </c>
      <c r="I1762" s="37">
        <v>6</v>
      </c>
      <c r="J1762" s="38">
        <v>3.0257186081694403E-3</v>
      </c>
      <c r="K1762" s="39">
        <v>0.19833333333333333</v>
      </c>
      <c r="L1762" s="39">
        <v>1.19</v>
      </c>
      <c r="M1762" s="39">
        <v>0</v>
      </c>
      <c r="O1762" s="40">
        <v>0</v>
      </c>
      <c r="P1762" s="37">
        <v>0</v>
      </c>
      <c r="Q1762" s="37">
        <v>0</v>
      </c>
      <c r="R1762" s="38">
        <v>0</v>
      </c>
      <c r="S1762" s="37">
        <v>0</v>
      </c>
      <c r="T1762" s="37">
        <v>0</v>
      </c>
      <c r="U1762" s="39">
        <v>0</v>
      </c>
      <c r="V1762" s="39">
        <v>0</v>
      </c>
    </row>
    <row r="1763" spans="1:22" x14ac:dyDescent="0.45">
      <c r="A1763" s="58">
        <v>44557</v>
      </c>
      <c r="B1763" s="36" t="s">
        <v>941</v>
      </c>
      <c r="C1763" s="36" t="s">
        <v>47</v>
      </c>
      <c r="D1763" s="36" t="s">
        <v>3269</v>
      </c>
      <c r="E1763" s="36" t="s">
        <v>3586</v>
      </c>
      <c r="F1763" s="36" t="s">
        <v>3159</v>
      </c>
      <c r="G1763" s="36" t="s">
        <v>3160</v>
      </c>
      <c r="H1763" s="37">
        <v>502</v>
      </c>
      <c r="I1763" s="37">
        <v>0</v>
      </c>
      <c r="J1763" s="38">
        <v>0</v>
      </c>
      <c r="L1763" s="39">
        <v>0</v>
      </c>
      <c r="M1763" s="39">
        <v>0</v>
      </c>
      <c r="P1763" s="37">
        <v>0</v>
      </c>
      <c r="Q1763" s="37">
        <v>0</v>
      </c>
      <c r="S1763" s="37">
        <v>0</v>
      </c>
      <c r="T1763" s="37">
        <v>0</v>
      </c>
      <c r="U1763" s="39">
        <v>0</v>
      </c>
      <c r="V1763" s="39">
        <v>0</v>
      </c>
    </row>
    <row r="1764" spans="1:22" x14ac:dyDescent="0.45">
      <c r="A1764" s="58">
        <v>44557</v>
      </c>
      <c r="B1764" s="36" t="s">
        <v>941</v>
      </c>
      <c r="C1764" s="36" t="s">
        <v>47</v>
      </c>
      <c r="D1764" s="36" t="s">
        <v>3307</v>
      </c>
      <c r="E1764" s="36" t="s">
        <v>3584</v>
      </c>
      <c r="F1764" s="36" t="s">
        <v>3154</v>
      </c>
      <c r="G1764" s="36" t="s">
        <v>3155</v>
      </c>
      <c r="H1764" s="37">
        <v>1740</v>
      </c>
      <c r="I1764" s="37">
        <v>19</v>
      </c>
      <c r="J1764" s="38">
        <v>1.0919540229885056E-2</v>
      </c>
      <c r="K1764" s="39">
        <v>1.9647368421052631</v>
      </c>
      <c r="L1764" s="39">
        <v>37.33</v>
      </c>
      <c r="M1764" s="39">
        <v>842.95</v>
      </c>
      <c r="N1764" s="38">
        <v>4.4284951657868193E-2</v>
      </c>
      <c r="O1764" s="40">
        <v>22.581034020894727</v>
      </c>
      <c r="P1764" s="37">
        <v>4</v>
      </c>
      <c r="Q1764" s="37">
        <v>7</v>
      </c>
      <c r="R1764" s="38">
        <v>0.21052631578947367</v>
      </c>
      <c r="S1764" s="37">
        <v>4</v>
      </c>
      <c r="T1764" s="37">
        <v>3</v>
      </c>
      <c r="U1764" s="39">
        <v>319.95999999999998</v>
      </c>
      <c r="V1764" s="39">
        <v>522.99</v>
      </c>
    </row>
    <row r="1765" spans="1:22" x14ac:dyDescent="0.45">
      <c r="A1765" s="58">
        <v>44557</v>
      </c>
      <c r="B1765" s="36" t="s">
        <v>941</v>
      </c>
      <c r="C1765" s="36" t="s">
        <v>47</v>
      </c>
      <c r="D1765" s="36" t="s">
        <v>3273</v>
      </c>
      <c r="E1765" s="36" t="s">
        <v>3586</v>
      </c>
      <c r="F1765" s="36" t="s">
        <v>3159</v>
      </c>
      <c r="G1765" s="36" t="s">
        <v>3160</v>
      </c>
      <c r="H1765" s="37">
        <v>4</v>
      </c>
      <c r="I1765" s="37">
        <v>0</v>
      </c>
      <c r="J1765" s="38">
        <v>0</v>
      </c>
      <c r="L1765" s="39">
        <v>0</v>
      </c>
      <c r="M1765" s="39">
        <v>0</v>
      </c>
      <c r="P1765" s="37">
        <v>0</v>
      </c>
      <c r="Q1765" s="37">
        <v>0</v>
      </c>
      <c r="S1765" s="37">
        <v>0</v>
      </c>
      <c r="T1765" s="37">
        <v>0</v>
      </c>
      <c r="U1765" s="39">
        <v>0</v>
      </c>
      <c r="V1765" s="39">
        <v>0</v>
      </c>
    </row>
    <row r="1766" spans="1:22" x14ac:dyDescent="0.45">
      <c r="A1766" s="58">
        <v>44557</v>
      </c>
      <c r="B1766" s="36" t="s">
        <v>941</v>
      </c>
      <c r="C1766" s="36" t="s">
        <v>47</v>
      </c>
      <c r="D1766" s="36" t="s">
        <v>3315</v>
      </c>
      <c r="E1766" s="36" t="s">
        <v>3584</v>
      </c>
      <c r="F1766" s="36" t="s">
        <v>3154</v>
      </c>
      <c r="G1766" s="36" t="s">
        <v>3155</v>
      </c>
      <c r="H1766" s="37">
        <v>28</v>
      </c>
      <c r="I1766" s="37">
        <v>0</v>
      </c>
      <c r="J1766" s="38">
        <v>0</v>
      </c>
      <c r="L1766" s="39">
        <v>0</v>
      </c>
      <c r="M1766" s="39">
        <v>0</v>
      </c>
      <c r="P1766" s="37">
        <v>0</v>
      </c>
      <c r="Q1766" s="37">
        <v>0</v>
      </c>
      <c r="S1766" s="37">
        <v>0</v>
      </c>
      <c r="T1766" s="37">
        <v>0</v>
      </c>
      <c r="U1766" s="39">
        <v>0</v>
      </c>
      <c r="V1766" s="39">
        <v>0</v>
      </c>
    </row>
    <row r="1767" spans="1:22" x14ac:dyDescent="0.45">
      <c r="A1767" s="58">
        <v>44557</v>
      </c>
      <c r="B1767" s="36" t="s">
        <v>941</v>
      </c>
      <c r="C1767" s="36" t="s">
        <v>47</v>
      </c>
      <c r="D1767" s="36" t="s">
        <v>3329</v>
      </c>
      <c r="E1767" s="36" t="s">
        <v>3584</v>
      </c>
      <c r="F1767" s="36" t="s">
        <v>3154</v>
      </c>
      <c r="G1767" s="36" t="s">
        <v>3155</v>
      </c>
      <c r="H1767" s="37">
        <v>3</v>
      </c>
      <c r="I1767" s="37">
        <v>0</v>
      </c>
      <c r="J1767" s="38">
        <v>0</v>
      </c>
      <c r="L1767" s="39">
        <v>0</v>
      </c>
      <c r="M1767" s="39">
        <v>0</v>
      </c>
      <c r="P1767" s="37">
        <v>0</v>
      </c>
      <c r="Q1767" s="37">
        <v>0</v>
      </c>
      <c r="S1767" s="37">
        <v>0</v>
      </c>
      <c r="T1767" s="37">
        <v>0</v>
      </c>
      <c r="U1767" s="39">
        <v>0</v>
      </c>
      <c r="V1767" s="39">
        <v>0</v>
      </c>
    </row>
    <row r="1768" spans="1:22" x14ac:dyDescent="0.45">
      <c r="A1768" s="58">
        <v>44557</v>
      </c>
      <c r="B1768" s="36" t="s">
        <v>941</v>
      </c>
      <c r="C1768" s="36" t="s">
        <v>47</v>
      </c>
      <c r="D1768" s="36" t="s">
        <v>3317</v>
      </c>
      <c r="E1768" s="36" t="s">
        <v>3584</v>
      </c>
      <c r="F1768" s="36" t="s">
        <v>3154</v>
      </c>
      <c r="G1768" s="36" t="s">
        <v>3155</v>
      </c>
      <c r="H1768" s="37">
        <v>2</v>
      </c>
      <c r="I1768" s="37">
        <v>0</v>
      </c>
      <c r="J1768" s="38">
        <v>0</v>
      </c>
      <c r="L1768" s="39">
        <v>0</v>
      </c>
      <c r="M1768" s="39">
        <v>0</v>
      </c>
      <c r="P1768" s="37">
        <v>0</v>
      </c>
      <c r="Q1768" s="37">
        <v>0</v>
      </c>
      <c r="S1768" s="37">
        <v>0</v>
      </c>
      <c r="T1768" s="37">
        <v>0</v>
      </c>
      <c r="U1768" s="39">
        <v>0</v>
      </c>
      <c r="V1768" s="39">
        <v>0</v>
      </c>
    </row>
    <row r="1769" spans="1:22" x14ac:dyDescent="0.45">
      <c r="A1769" s="58">
        <v>44557</v>
      </c>
      <c r="B1769" s="36" t="s">
        <v>941</v>
      </c>
      <c r="C1769" s="36" t="s">
        <v>47</v>
      </c>
      <c r="D1769" s="36" t="s">
        <v>3319</v>
      </c>
      <c r="E1769" s="36" t="s">
        <v>3584</v>
      </c>
      <c r="F1769" s="36" t="s">
        <v>3154</v>
      </c>
      <c r="G1769" s="36" t="s">
        <v>3155</v>
      </c>
      <c r="H1769" s="37">
        <v>2310</v>
      </c>
      <c r="I1769" s="37">
        <v>26</v>
      </c>
      <c r="J1769" s="38">
        <v>1.1255411255411256E-2</v>
      </c>
      <c r="K1769" s="39">
        <v>1.3930769230769231</v>
      </c>
      <c r="L1769" s="39">
        <v>36.22</v>
      </c>
      <c r="M1769" s="39">
        <v>0</v>
      </c>
      <c r="O1769" s="40">
        <v>0</v>
      </c>
      <c r="P1769" s="37">
        <v>0</v>
      </c>
      <c r="Q1769" s="37">
        <v>0</v>
      </c>
      <c r="R1769" s="38">
        <v>0</v>
      </c>
      <c r="S1769" s="37">
        <v>0</v>
      </c>
      <c r="T1769" s="37">
        <v>0</v>
      </c>
      <c r="U1769" s="39">
        <v>0</v>
      </c>
      <c r="V1769" s="39">
        <v>0</v>
      </c>
    </row>
    <row r="1770" spans="1:22" x14ac:dyDescent="0.45">
      <c r="A1770" s="58">
        <v>44557</v>
      </c>
      <c r="B1770" s="36" t="s">
        <v>941</v>
      </c>
      <c r="C1770" s="36" t="s">
        <v>47</v>
      </c>
      <c r="D1770" s="36" t="s">
        <v>3447</v>
      </c>
      <c r="E1770" s="36" t="s">
        <v>3591</v>
      </c>
      <c r="F1770" s="36" t="s">
        <v>3154</v>
      </c>
      <c r="G1770" s="36" t="s">
        <v>3155</v>
      </c>
      <c r="H1770" s="37">
        <v>38</v>
      </c>
      <c r="I1770" s="37">
        <v>0</v>
      </c>
      <c r="J1770" s="38">
        <v>0</v>
      </c>
      <c r="L1770" s="39">
        <v>0</v>
      </c>
      <c r="M1770" s="39">
        <v>0</v>
      </c>
      <c r="P1770" s="37">
        <v>0</v>
      </c>
      <c r="Q1770" s="37">
        <v>0</v>
      </c>
      <c r="S1770" s="37">
        <v>0</v>
      </c>
      <c r="T1770" s="37">
        <v>0</v>
      </c>
      <c r="U1770" s="39">
        <v>0</v>
      </c>
      <c r="V1770" s="39">
        <v>0</v>
      </c>
    </row>
    <row r="1771" spans="1:22" x14ac:dyDescent="0.45">
      <c r="A1771" s="58">
        <v>44557</v>
      </c>
      <c r="B1771" s="36" t="s">
        <v>941</v>
      </c>
      <c r="C1771" s="36" t="s">
        <v>47</v>
      </c>
      <c r="D1771" s="36" t="s">
        <v>3449</v>
      </c>
      <c r="E1771" s="36" t="s">
        <v>3591</v>
      </c>
      <c r="F1771" s="36" t="s">
        <v>3154</v>
      </c>
      <c r="G1771" s="36" t="s">
        <v>3155</v>
      </c>
      <c r="H1771" s="37">
        <v>46</v>
      </c>
      <c r="I1771" s="37">
        <v>0</v>
      </c>
      <c r="J1771" s="38">
        <v>0</v>
      </c>
      <c r="L1771" s="39">
        <v>0</v>
      </c>
      <c r="M1771" s="39">
        <v>0</v>
      </c>
      <c r="P1771" s="37">
        <v>0</v>
      </c>
      <c r="Q1771" s="37">
        <v>0</v>
      </c>
      <c r="S1771" s="37">
        <v>0</v>
      </c>
      <c r="T1771" s="37">
        <v>0</v>
      </c>
      <c r="U1771" s="39">
        <v>0</v>
      </c>
      <c r="V1771" s="39">
        <v>0</v>
      </c>
    </row>
    <row r="1772" spans="1:22" x14ac:dyDescent="0.45">
      <c r="A1772" s="58">
        <v>44557</v>
      </c>
      <c r="B1772" s="36" t="s">
        <v>941</v>
      </c>
      <c r="C1772" s="36" t="s">
        <v>47</v>
      </c>
      <c r="D1772" s="36" t="s">
        <v>3435</v>
      </c>
      <c r="E1772" s="36" t="s">
        <v>3591</v>
      </c>
      <c r="F1772" s="36" t="s">
        <v>3154</v>
      </c>
      <c r="G1772" s="36" t="s">
        <v>3155</v>
      </c>
      <c r="H1772" s="37">
        <v>13</v>
      </c>
      <c r="I1772" s="37">
        <v>0</v>
      </c>
      <c r="J1772" s="38">
        <v>0</v>
      </c>
      <c r="L1772" s="39">
        <v>0</v>
      </c>
      <c r="M1772" s="39">
        <v>0</v>
      </c>
      <c r="P1772" s="37">
        <v>0</v>
      </c>
      <c r="Q1772" s="37">
        <v>0</v>
      </c>
      <c r="S1772" s="37">
        <v>0</v>
      </c>
      <c r="T1772" s="37">
        <v>0</v>
      </c>
      <c r="U1772" s="39">
        <v>0</v>
      </c>
      <c r="V1772" s="39">
        <v>0</v>
      </c>
    </row>
    <row r="1773" spans="1:22" x14ac:dyDescent="0.45">
      <c r="A1773" s="58">
        <v>44557</v>
      </c>
      <c r="B1773" s="36" t="s">
        <v>941</v>
      </c>
      <c r="C1773" s="36" t="s">
        <v>47</v>
      </c>
      <c r="D1773" s="36" t="s">
        <v>3480</v>
      </c>
      <c r="E1773" s="36" t="s">
        <v>3593</v>
      </c>
      <c r="F1773" s="36" t="s">
        <v>3159</v>
      </c>
      <c r="G1773" s="36" t="s">
        <v>3160</v>
      </c>
      <c r="H1773" s="37">
        <v>7</v>
      </c>
      <c r="I1773" s="37">
        <v>0</v>
      </c>
      <c r="J1773" s="38">
        <v>0</v>
      </c>
      <c r="L1773" s="39">
        <v>0</v>
      </c>
      <c r="M1773" s="39">
        <v>0</v>
      </c>
      <c r="P1773" s="37">
        <v>0</v>
      </c>
      <c r="Q1773" s="37">
        <v>0</v>
      </c>
      <c r="S1773" s="37">
        <v>0</v>
      </c>
      <c r="T1773" s="37">
        <v>0</v>
      </c>
      <c r="U1773" s="39">
        <v>0</v>
      </c>
      <c r="V1773" s="39">
        <v>0</v>
      </c>
    </row>
    <row r="1774" spans="1:22" x14ac:dyDescent="0.45">
      <c r="A1774" s="58">
        <v>44557</v>
      </c>
      <c r="B1774" s="36" t="s">
        <v>941</v>
      </c>
      <c r="C1774" s="36" t="s">
        <v>47</v>
      </c>
      <c r="D1774" s="36" t="s">
        <v>3475</v>
      </c>
      <c r="E1774" s="36" t="s">
        <v>3593</v>
      </c>
      <c r="F1774" s="36" t="s">
        <v>3159</v>
      </c>
      <c r="G1774" s="36" t="s">
        <v>3160</v>
      </c>
      <c r="H1774" s="37">
        <v>8</v>
      </c>
      <c r="I1774" s="37">
        <v>0</v>
      </c>
      <c r="J1774" s="38">
        <v>0</v>
      </c>
      <c r="L1774" s="39">
        <v>0</v>
      </c>
      <c r="M1774" s="39">
        <v>0</v>
      </c>
      <c r="P1774" s="37">
        <v>0</v>
      </c>
      <c r="Q1774" s="37">
        <v>0</v>
      </c>
      <c r="S1774" s="37">
        <v>0</v>
      </c>
      <c r="T1774" s="37">
        <v>0</v>
      </c>
      <c r="U1774" s="39">
        <v>0</v>
      </c>
      <c r="V1774" s="39">
        <v>0</v>
      </c>
    </row>
    <row r="1775" spans="1:22" x14ac:dyDescent="0.45">
      <c r="A1775" s="58">
        <v>44557</v>
      </c>
      <c r="B1775" s="36" t="s">
        <v>941</v>
      </c>
      <c r="C1775" s="36" t="s">
        <v>47</v>
      </c>
      <c r="D1775" s="36" t="s">
        <v>3495</v>
      </c>
      <c r="E1775" s="36" t="s">
        <v>3593</v>
      </c>
      <c r="F1775" s="36" t="s">
        <v>3159</v>
      </c>
      <c r="G1775" s="36" t="s">
        <v>3160</v>
      </c>
      <c r="H1775" s="37">
        <v>1</v>
      </c>
      <c r="I1775" s="37">
        <v>0</v>
      </c>
      <c r="J1775" s="38">
        <v>0</v>
      </c>
      <c r="L1775" s="39">
        <v>0</v>
      </c>
      <c r="M1775" s="39">
        <v>0</v>
      </c>
      <c r="P1775" s="37">
        <v>0</v>
      </c>
      <c r="Q1775" s="37">
        <v>0</v>
      </c>
      <c r="S1775" s="37">
        <v>0</v>
      </c>
      <c r="T1775" s="37">
        <v>0</v>
      </c>
      <c r="U1775" s="39">
        <v>0</v>
      </c>
      <c r="V1775" s="39">
        <v>0</v>
      </c>
    </row>
    <row r="1776" spans="1:22" x14ac:dyDescent="0.45">
      <c r="A1776" s="58">
        <v>44557</v>
      </c>
      <c r="B1776" s="36" t="s">
        <v>941</v>
      </c>
      <c r="C1776" s="36" t="s">
        <v>47</v>
      </c>
      <c r="D1776" s="36" t="s">
        <v>3481</v>
      </c>
      <c r="E1776" s="36" t="s">
        <v>3593</v>
      </c>
      <c r="F1776" s="36" t="s">
        <v>3159</v>
      </c>
      <c r="G1776" s="36" t="s">
        <v>3160</v>
      </c>
      <c r="H1776" s="37">
        <v>90</v>
      </c>
      <c r="I1776" s="37">
        <v>0</v>
      </c>
      <c r="J1776" s="38">
        <v>0</v>
      </c>
      <c r="L1776" s="39">
        <v>0</v>
      </c>
      <c r="M1776" s="39">
        <v>0</v>
      </c>
      <c r="P1776" s="37">
        <v>0</v>
      </c>
      <c r="Q1776" s="37">
        <v>0</v>
      </c>
      <c r="S1776" s="37">
        <v>0</v>
      </c>
      <c r="T1776" s="37">
        <v>0</v>
      </c>
      <c r="U1776" s="39">
        <v>0</v>
      </c>
      <c r="V1776" s="39">
        <v>0</v>
      </c>
    </row>
    <row r="1777" spans="1:22" x14ac:dyDescent="0.45">
      <c r="A1777" s="58">
        <v>44557</v>
      </c>
      <c r="B1777" s="36" t="s">
        <v>941</v>
      </c>
      <c r="C1777" s="36" t="s">
        <v>47</v>
      </c>
      <c r="D1777" s="36" t="s">
        <v>3484</v>
      </c>
      <c r="E1777" s="36" t="s">
        <v>3593</v>
      </c>
      <c r="F1777" s="36" t="s">
        <v>3159</v>
      </c>
      <c r="G1777" s="36" t="s">
        <v>3160</v>
      </c>
      <c r="H1777" s="37">
        <v>0</v>
      </c>
      <c r="I1777" s="37">
        <v>0</v>
      </c>
      <c r="L1777" s="39">
        <v>0</v>
      </c>
      <c r="M1777" s="39">
        <v>0</v>
      </c>
      <c r="P1777" s="37">
        <v>0</v>
      </c>
      <c r="Q1777" s="37">
        <v>0</v>
      </c>
      <c r="S1777" s="37">
        <v>0</v>
      </c>
      <c r="T1777" s="37">
        <v>0</v>
      </c>
      <c r="U1777" s="39">
        <v>0</v>
      </c>
      <c r="V1777" s="39">
        <v>0</v>
      </c>
    </row>
    <row r="1778" spans="1:22" x14ac:dyDescent="0.45">
      <c r="A1778" s="58">
        <v>44557</v>
      </c>
      <c r="B1778" s="36" t="s">
        <v>941</v>
      </c>
      <c r="C1778" s="36" t="s">
        <v>47</v>
      </c>
      <c r="D1778" s="36" t="s">
        <v>3482</v>
      </c>
      <c r="E1778" s="36" t="s">
        <v>3593</v>
      </c>
      <c r="F1778" s="36" t="s">
        <v>3159</v>
      </c>
      <c r="G1778" s="36" t="s">
        <v>3160</v>
      </c>
      <c r="H1778" s="37">
        <v>9</v>
      </c>
      <c r="I1778" s="37">
        <v>0</v>
      </c>
      <c r="J1778" s="38">
        <v>0</v>
      </c>
      <c r="L1778" s="39">
        <v>0</v>
      </c>
      <c r="M1778" s="39">
        <v>0</v>
      </c>
      <c r="P1778" s="37">
        <v>0</v>
      </c>
      <c r="Q1778" s="37">
        <v>0</v>
      </c>
      <c r="S1778" s="37">
        <v>0</v>
      </c>
      <c r="T1778" s="37">
        <v>0</v>
      </c>
      <c r="U1778" s="39">
        <v>0</v>
      </c>
      <c r="V1778" s="39">
        <v>0</v>
      </c>
    </row>
    <row r="1779" spans="1:22" x14ac:dyDescent="0.45">
      <c r="A1779" s="58">
        <v>44557</v>
      </c>
      <c r="B1779" s="36" t="s">
        <v>941</v>
      </c>
      <c r="C1779" s="36" t="s">
        <v>47</v>
      </c>
      <c r="D1779" s="36" t="s">
        <v>3483</v>
      </c>
      <c r="E1779" s="36" t="s">
        <v>3593</v>
      </c>
      <c r="F1779" s="36" t="s">
        <v>3159</v>
      </c>
      <c r="G1779" s="36" t="s">
        <v>3160</v>
      </c>
      <c r="H1779" s="37">
        <v>13</v>
      </c>
      <c r="I1779" s="37">
        <v>0</v>
      </c>
      <c r="J1779" s="38">
        <v>0</v>
      </c>
      <c r="L1779" s="39">
        <v>0</v>
      </c>
      <c r="M1779" s="39">
        <v>0</v>
      </c>
      <c r="P1779" s="37">
        <v>0</v>
      </c>
      <c r="Q1779" s="37">
        <v>0</v>
      </c>
      <c r="S1779" s="37">
        <v>0</v>
      </c>
      <c r="T1779" s="37">
        <v>0</v>
      </c>
      <c r="U1779" s="39">
        <v>0</v>
      </c>
      <c r="V1779" s="39">
        <v>0</v>
      </c>
    </row>
    <row r="1780" spans="1:22" x14ac:dyDescent="0.45">
      <c r="A1780" s="58">
        <v>44557</v>
      </c>
      <c r="B1780" s="36" t="s">
        <v>941</v>
      </c>
      <c r="C1780" s="36" t="s">
        <v>47</v>
      </c>
      <c r="D1780" s="36" t="s">
        <v>3493</v>
      </c>
      <c r="E1780" s="36" t="s">
        <v>3593</v>
      </c>
      <c r="F1780" s="36" t="s">
        <v>3159</v>
      </c>
      <c r="G1780" s="36" t="s">
        <v>3160</v>
      </c>
      <c r="H1780" s="37">
        <v>0</v>
      </c>
      <c r="I1780" s="37">
        <v>0</v>
      </c>
      <c r="L1780" s="39">
        <v>0</v>
      </c>
      <c r="M1780" s="39">
        <v>0</v>
      </c>
      <c r="P1780" s="37">
        <v>0</v>
      </c>
      <c r="Q1780" s="37">
        <v>0</v>
      </c>
      <c r="S1780" s="37">
        <v>0</v>
      </c>
      <c r="T1780" s="37">
        <v>0</v>
      </c>
      <c r="U1780" s="39">
        <v>0</v>
      </c>
      <c r="V1780" s="39">
        <v>0</v>
      </c>
    </row>
    <row r="1781" spans="1:22" x14ac:dyDescent="0.45">
      <c r="A1781" s="58">
        <v>44557</v>
      </c>
      <c r="B1781" s="36" t="s">
        <v>941</v>
      </c>
      <c r="C1781" s="36" t="s">
        <v>47</v>
      </c>
      <c r="D1781" s="36" t="s">
        <v>3439</v>
      </c>
      <c r="E1781" s="36" t="s">
        <v>3591</v>
      </c>
      <c r="F1781" s="36" t="s">
        <v>3154</v>
      </c>
      <c r="G1781" s="36" t="s">
        <v>3155</v>
      </c>
      <c r="H1781" s="37">
        <v>23</v>
      </c>
      <c r="I1781" s="37">
        <v>0</v>
      </c>
      <c r="J1781" s="38">
        <v>0</v>
      </c>
      <c r="L1781" s="39">
        <v>0</v>
      </c>
      <c r="M1781" s="39">
        <v>0</v>
      </c>
      <c r="P1781" s="37">
        <v>0</v>
      </c>
      <c r="Q1781" s="37">
        <v>0</v>
      </c>
      <c r="S1781" s="37">
        <v>0</v>
      </c>
      <c r="T1781" s="37">
        <v>0</v>
      </c>
      <c r="U1781" s="39">
        <v>0</v>
      </c>
      <c r="V1781" s="39">
        <v>0</v>
      </c>
    </row>
    <row r="1782" spans="1:22" x14ac:dyDescent="0.45">
      <c r="A1782" s="58">
        <v>44557</v>
      </c>
      <c r="B1782" s="36" t="s">
        <v>941</v>
      </c>
      <c r="C1782" s="36" t="s">
        <v>47</v>
      </c>
      <c r="D1782" s="36" t="s">
        <v>3429</v>
      </c>
      <c r="E1782" s="36" t="s">
        <v>3591</v>
      </c>
      <c r="F1782" s="36" t="s">
        <v>3154</v>
      </c>
      <c r="G1782" s="36" t="s">
        <v>3155</v>
      </c>
      <c r="H1782" s="37">
        <v>5</v>
      </c>
      <c r="I1782" s="37">
        <v>0</v>
      </c>
      <c r="J1782" s="38">
        <v>0</v>
      </c>
      <c r="L1782" s="39">
        <v>0</v>
      </c>
      <c r="M1782" s="39">
        <v>0</v>
      </c>
      <c r="P1782" s="37">
        <v>0</v>
      </c>
      <c r="Q1782" s="37">
        <v>0</v>
      </c>
      <c r="S1782" s="37">
        <v>0</v>
      </c>
      <c r="T1782" s="37">
        <v>0</v>
      </c>
      <c r="U1782" s="39">
        <v>0</v>
      </c>
      <c r="V1782" s="39">
        <v>0</v>
      </c>
    </row>
    <row r="1783" spans="1:22" x14ac:dyDescent="0.45">
      <c r="A1783" s="58">
        <v>44557</v>
      </c>
      <c r="B1783" s="36" t="s">
        <v>941</v>
      </c>
      <c r="C1783" s="36" t="s">
        <v>47</v>
      </c>
      <c r="D1783" s="36" t="s">
        <v>3477</v>
      </c>
      <c r="E1783" s="36" t="s">
        <v>3593</v>
      </c>
      <c r="F1783" s="36" t="s">
        <v>3159</v>
      </c>
      <c r="G1783" s="36" t="s">
        <v>3160</v>
      </c>
      <c r="H1783" s="37">
        <v>17</v>
      </c>
      <c r="I1783" s="37">
        <v>0</v>
      </c>
      <c r="J1783" s="38">
        <v>0</v>
      </c>
      <c r="L1783" s="39">
        <v>0</v>
      </c>
      <c r="M1783" s="39">
        <v>0</v>
      </c>
      <c r="P1783" s="37">
        <v>0</v>
      </c>
      <c r="Q1783" s="37">
        <v>0</v>
      </c>
      <c r="S1783" s="37">
        <v>0</v>
      </c>
      <c r="T1783" s="37">
        <v>0</v>
      </c>
      <c r="U1783" s="39">
        <v>0</v>
      </c>
      <c r="V1783" s="39">
        <v>0</v>
      </c>
    </row>
    <row r="1784" spans="1:22" x14ac:dyDescent="0.45">
      <c r="A1784" s="58">
        <v>44558</v>
      </c>
      <c r="B1784" s="36" t="s">
        <v>941</v>
      </c>
      <c r="C1784" s="36" t="s">
        <v>47</v>
      </c>
      <c r="D1784" s="36" t="s">
        <v>3462</v>
      </c>
      <c r="E1784" s="36" t="s">
        <v>3600</v>
      </c>
      <c r="F1784" s="36" t="s">
        <v>3154</v>
      </c>
      <c r="G1784" s="36" t="s">
        <v>3155</v>
      </c>
      <c r="H1784" s="37">
        <v>35</v>
      </c>
      <c r="I1784" s="37">
        <v>0</v>
      </c>
      <c r="J1784" s="38">
        <v>0</v>
      </c>
      <c r="L1784" s="39">
        <v>0</v>
      </c>
      <c r="M1784" s="39">
        <v>0</v>
      </c>
      <c r="P1784" s="37">
        <v>0</v>
      </c>
      <c r="Q1784" s="37">
        <v>0</v>
      </c>
      <c r="S1784" s="37">
        <v>0</v>
      </c>
      <c r="T1784" s="37">
        <v>0</v>
      </c>
      <c r="U1784" s="39">
        <v>0</v>
      </c>
      <c r="V1784" s="39">
        <v>0</v>
      </c>
    </row>
    <row r="1785" spans="1:22" x14ac:dyDescent="0.45">
      <c r="A1785" s="58">
        <v>44558</v>
      </c>
      <c r="B1785" s="36" t="s">
        <v>941</v>
      </c>
      <c r="C1785" s="36" t="s">
        <v>47</v>
      </c>
      <c r="D1785" s="36" t="s">
        <v>3466</v>
      </c>
      <c r="E1785" s="36" t="s">
        <v>3596</v>
      </c>
      <c r="F1785" s="36" t="s">
        <v>3159</v>
      </c>
      <c r="G1785" s="36" t="s">
        <v>3160</v>
      </c>
      <c r="H1785" s="37">
        <v>118</v>
      </c>
      <c r="I1785" s="37">
        <v>2</v>
      </c>
      <c r="J1785" s="38">
        <v>1.6949152542372881E-2</v>
      </c>
      <c r="K1785" s="39">
        <v>1.1950000000000001</v>
      </c>
      <c r="L1785" s="39">
        <v>2.39</v>
      </c>
      <c r="M1785" s="39">
        <v>0</v>
      </c>
      <c r="O1785" s="40">
        <v>0</v>
      </c>
      <c r="P1785" s="37">
        <v>0</v>
      </c>
      <c r="Q1785" s="37">
        <v>0</v>
      </c>
      <c r="R1785" s="38">
        <v>0</v>
      </c>
      <c r="S1785" s="37">
        <v>0</v>
      </c>
      <c r="T1785" s="37">
        <v>0</v>
      </c>
      <c r="U1785" s="39">
        <v>0</v>
      </c>
      <c r="V1785" s="39">
        <v>0</v>
      </c>
    </row>
    <row r="1786" spans="1:22" x14ac:dyDescent="0.45">
      <c r="A1786" s="58">
        <v>44558</v>
      </c>
      <c r="B1786" s="36" t="s">
        <v>941</v>
      </c>
      <c r="C1786" s="36" t="s">
        <v>47</v>
      </c>
      <c r="D1786" s="36" t="s">
        <v>3460</v>
      </c>
      <c r="E1786" s="36" t="s">
        <v>3600</v>
      </c>
      <c r="F1786" s="36" t="s">
        <v>3154</v>
      </c>
      <c r="G1786" s="36" t="s">
        <v>3155</v>
      </c>
      <c r="H1786" s="37">
        <v>327</v>
      </c>
      <c r="I1786" s="37">
        <v>9</v>
      </c>
      <c r="J1786" s="38">
        <v>2.7522935779816519E-2</v>
      </c>
      <c r="K1786" s="39">
        <v>4.3744444444444444</v>
      </c>
      <c r="L1786" s="39">
        <v>39.369999999999997</v>
      </c>
      <c r="M1786" s="39">
        <v>159.97999999999999</v>
      </c>
      <c r="N1786" s="38">
        <v>0.2460932616577072</v>
      </c>
      <c r="O1786" s="40">
        <v>4.0635001270002542</v>
      </c>
      <c r="P1786" s="37">
        <v>1</v>
      </c>
      <c r="Q1786" s="37">
        <v>2</v>
      </c>
      <c r="R1786" s="38">
        <v>0.1111111111111111</v>
      </c>
      <c r="S1786" s="37">
        <v>2</v>
      </c>
      <c r="T1786" s="37">
        <v>0</v>
      </c>
      <c r="U1786" s="39">
        <v>159.97999999999999</v>
      </c>
      <c r="V1786" s="39">
        <v>0</v>
      </c>
    </row>
    <row r="1787" spans="1:22" x14ac:dyDescent="0.45">
      <c r="A1787" s="58">
        <v>44558</v>
      </c>
      <c r="B1787" s="36" t="s">
        <v>941</v>
      </c>
      <c r="C1787" s="36" t="s">
        <v>47</v>
      </c>
      <c r="D1787" s="36" t="s">
        <v>3434</v>
      </c>
      <c r="E1787" s="36" t="s">
        <v>3601</v>
      </c>
      <c r="F1787" s="36" t="s">
        <v>3154</v>
      </c>
      <c r="G1787" s="36" t="s">
        <v>3155</v>
      </c>
      <c r="H1787" s="37">
        <v>2</v>
      </c>
      <c r="I1787" s="37">
        <v>0</v>
      </c>
      <c r="J1787" s="38">
        <v>0</v>
      </c>
      <c r="L1787" s="39">
        <v>0</v>
      </c>
      <c r="M1787" s="39">
        <v>0</v>
      </c>
      <c r="P1787" s="37">
        <v>0</v>
      </c>
      <c r="Q1787" s="37">
        <v>0</v>
      </c>
      <c r="S1787" s="37">
        <v>0</v>
      </c>
      <c r="T1787" s="37">
        <v>0</v>
      </c>
      <c r="U1787" s="39">
        <v>0</v>
      </c>
      <c r="V1787" s="39">
        <v>0</v>
      </c>
    </row>
    <row r="1788" spans="1:22" x14ac:dyDescent="0.45">
      <c r="A1788" s="58">
        <v>44558</v>
      </c>
      <c r="B1788" s="36" t="s">
        <v>941</v>
      </c>
      <c r="C1788" s="36" t="s">
        <v>47</v>
      </c>
      <c r="D1788" s="36" t="s">
        <v>3418</v>
      </c>
      <c r="E1788" s="36" t="s">
        <v>3598</v>
      </c>
      <c r="F1788" s="36" t="s">
        <v>3154</v>
      </c>
      <c r="G1788" s="36" t="s">
        <v>3155</v>
      </c>
      <c r="H1788" s="37">
        <v>15</v>
      </c>
      <c r="I1788" s="37">
        <v>0</v>
      </c>
      <c r="J1788" s="38">
        <v>0</v>
      </c>
      <c r="L1788" s="39">
        <v>0</v>
      </c>
      <c r="M1788" s="39">
        <v>0</v>
      </c>
      <c r="P1788" s="37">
        <v>0</v>
      </c>
      <c r="Q1788" s="37">
        <v>0</v>
      </c>
      <c r="S1788" s="37">
        <v>0</v>
      </c>
      <c r="T1788" s="37">
        <v>0</v>
      </c>
      <c r="U1788" s="39">
        <v>0</v>
      </c>
      <c r="V1788" s="39">
        <v>0</v>
      </c>
    </row>
    <row r="1789" spans="1:22" x14ac:dyDescent="0.45">
      <c r="A1789" s="58">
        <v>44558</v>
      </c>
      <c r="B1789" s="36" t="s">
        <v>941</v>
      </c>
      <c r="C1789" s="36" t="s">
        <v>47</v>
      </c>
      <c r="D1789" s="36" t="s">
        <v>3424</v>
      </c>
      <c r="E1789" s="36" t="s">
        <v>3598</v>
      </c>
      <c r="F1789" s="36" t="s">
        <v>3154</v>
      </c>
      <c r="G1789" s="36" t="s">
        <v>3155</v>
      </c>
      <c r="H1789" s="37">
        <v>19</v>
      </c>
      <c r="I1789" s="37">
        <v>0</v>
      </c>
      <c r="J1789" s="38">
        <v>0</v>
      </c>
      <c r="L1789" s="39">
        <v>0</v>
      </c>
      <c r="M1789" s="39">
        <v>0</v>
      </c>
      <c r="P1789" s="37">
        <v>0</v>
      </c>
      <c r="Q1789" s="37">
        <v>0</v>
      </c>
      <c r="S1789" s="37">
        <v>0</v>
      </c>
      <c r="T1789" s="37">
        <v>0</v>
      </c>
      <c r="U1789" s="39">
        <v>0</v>
      </c>
      <c r="V1789" s="39">
        <v>0</v>
      </c>
    </row>
    <row r="1790" spans="1:22" x14ac:dyDescent="0.45">
      <c r="A1790" s="58">
        <v>44558</v>
      </c>
      <c r="B1790" s="36" t="s">
        <v>941</v>
      </c>
      <c r="C1790" s="36" t="s">
        <v>47</v>
      </c>
      <c r="D1790" s="36" t="s">
        <v>3426</v>
      </c>
      <c r="E1790" s="36" t="s">
        <v>3598</v>
      </c>
      <c r="F1790" s="36" t="s">
        <v>3154</v>
      </c>
      <c r="G1790" s="36" t="s">
        <v>3155</v>
      </c>
      <c r="H1790" s="37">
        <v>51</v>
      </c>
      <c r="I1790" s="37">
        <v>0</v>
      </c>
      <c r="J1790" s="38">
        <v>0</v>
      </c>
      <c r="L1790" s="39">
        <v>0</v>
      </c>
      <c r="M1790" s="39">
        <v>0</v>
      </c>
      <c r="P1790" s="37">
        <v>0</v>
      </c>
      <c r="Q1790" s="37">
        <v>0</v>
      </c>
      <c r="S1790" s="37">
        <v>0</v>
      </c>
      <c r="T1790" s="37">
        <v>0</v>
      </c>
      <c r="U1790" s="39">
        <v>0</v>
      </c>
      <c r="V1790" s="39">
        <v>0</v>
      </c>
    </row>
    <row r="1791" spans="1:22" x14ac:dyDescent="0.45">
      <c r="A1791" s="58">
        <v>44558</v>
      </c>
      <c r="B1791" s="36" t="s">
        <v>941</v>
      </c>
      <c r="C1791" s="36" t="s">
        <v>47</v>
      </c>
      <c r="D1791" s="36" t="s">
        <v>3410</v>
      </c>
      <c r="E1791" s="36" t="s">
        <v>3602</v>
      </c>
      <c r="F1791" s="36" t="s">
        <v>3154</v>
      </c>
      <c r="G1791" s="36" t="s">
        <v>3155</v>
      </c>
      <c r="H1791" s="37">
        <v>1</v>
      </c>
      <c r="I1791" s="37">
        <v>0</v>
      </c>
      <c r="J1791" s="38">
        <v>0</v>
      </c>
      <c r="L1791" s="39">
        <v>0</v>
      </c>
      <c r="M1791" s="39">
        <v>0</v>
      </c>
      <c r="P1791" s="37">
        <v>0</v>
      </c>
      <c r="Q1791" s="37">
        <v>0</v>
      </c>
      <c r="S1791" s="37">
        <v>0</v>
      </c>
      <c r="T1791" s="37">
        <v>0</v>
      </c>
      <c r="U1791" s="39">
        <v>0</v>
      </c>
      <c r="V1791" s="39">
        <v>0</v>
      </c>
    </row>
    <row r="1792" spans="1:22" x14ac:dyDescent="0.45">
      <c r="A1792" s="58">
        <v>44558</v>
      </c>
      <c r="B1792" s="36" t="s">
        <v>941</v>
      </c>
      <c r="C1792" s="36" t="s">
        <v>47</v>
      </c>
      <c r="D1792" s="36" t="s">
        <v>3398</v>
      </c>
      <c r="E1792" s="36" t="s">
        <v>3582</v>
      </c>
      <c r="F1792" s="36" t="s">
        <v>3154</v>
      </c>
      <c r="G1792" s="36" t="s">
        <v>3155</v>
      </c>
      <c r="H1792" s="37">
        <v>493</v>
      </c>
      <c r="I1792" s="37">
        <v>2</v>
      </c>
      <c r="J1792" s="38">
        <v>4.0567951318458417E-3</v>
      </c>
      <c r="K1792" s="39">
        <v>1.0349999999999999</v>
      </c>
      <c r="L1792" s="39">
        <v>2.0699999999999998</v>
      </c>
      <c r="M1792" s="39">
        <v>0</v>
      </c>
      <c r="O1792" s="40">
        <v>0</v>
      </c>
      <c r="P1792" s="37">
        <v>0</v>
      </c>
      <c r="Q1792" s="37">
        <v>0</v>
      </c>
      <c r="R1792" s="38">
        <v>0</v>
      </c>
      <c r="S1792" s="37">
        <v>0</v>
      </c>
      <c r="T1792" s="37">
        <v>0</v>
      </c>
      <c r="U1792" s="39">
        <v>0</v>
      </c>
      <c r="V1792" s="39">
        <v>0</v>
      </c>
    </row>
    <row r="1793" spans="1:22" x14ac:dyDescent="0.45">
      <c r="A1793" s="58">
        <v>44558</v>
      </c>
      <c r="B1793" s="36" t="s">
        <v>941</v>
      </c>
      <c r="C1793" s="36" t="s">
        <v>47</v>
      </c>
      <c r="D1793" s="36" t="s">
        <v>3400</v>
      </c>
      <c r="E1793" s="36" t="s">
        <v>3582</v>
      </c>
      <c r="F1793" s="36" t="s">
        <v>3154</v>
      </c>
      <c r="G1793" s="36" t="s">
        <v>3155</v>
      </c>
      <c r="H1793" s="37">
        <v>26</v>
      </c>
      <c r="I1793" s="37">
        <v>1</v>
      </c>
      <c r="J1793" s="38">
        <v>3.8461538461538464E-2</v>
      </c>
      <c r="K1793" s="39">
        <v>1.4</v>
      </c>
      <c r="L1793" s="39">
        <v>1.4</v>
      </c>
      <c r="M1793" s="39">
        <v>0</v>
      </c>
      <c r="O1793" s="40">
        <v>0</v>
      </c>
      <c r="P1793" s="37">
        <v>0</v>
      </c>
      <c r="Q1793" s="37">
        <v>0</v>
      </c>
      <c r="R1793" s="38">
        <v>0</v>
      </c>
      <c r="S1793" s="37">
        <v>0</v>
      </c>
      <c r="T1793" s="37">
        <v>0</v>
      </c>
      <c r="U1793" s="39">
        <v>0</v>
      </c>
      <c r="V1793" s="39">
        <v>0</v>
      </c>
    </row>
    <row r="1794" spans="1:22" x14ac:dyDescent="0.45">
      <c r="A1794" s="58">
        <v>44558</v>
      </c>
      <c r="B1794" s="36" t="s">
        <v>941</v>
      </c>
      <c r="C1794" s="36" t="s">
        <v>47</v>
      </c>
      <c r="D1794" s="36" t="s">
        <v>3396</v>
      </c>
      <c r="E1794" s="36" t="s">
        <v>3599</v>
      </c>
      <c r="F1794" s="36" t="s">
        <v>3154</v>
      </c>
      <c r="G1794" s="36" t="s">
        <v>3155</v>
      </c>
      <c r="H1794" s="37">
        <v>53</v>
      </c>
      <c r="I1794" s="37">
        <v>0</v>
      </c>
      <c r="J1794" s="38">
        <v>0</v>
      </c>
      <c r="L1794" s="39">
        <v>0</v>
      </c>
      <c r="M1794" s="39">
        <v>0</v>
      </c>
      <c r="P1794" s="37">
        <v>0</v>
      </c>
      <c r="Q1794" s="37">
        <v>0</v>
      </c>
      <c r="S1794" s="37">
        <v>0</v>
      </c>
      <c r="T1794" s="37">
        <v>0</v>
      </c>
      <c r="U1794" s="39">
        <v>0</v>
      </c>
      <c r="V1794" s="39">
        <v>0</v>
      </c>
    </row>
    <row r="1795" spans="1:22" x14ac:dyDescent="0.45">
      <c r="A1795" s="58">
        <v>44558</v>
      </c>
      <c r="B1795" s="36" t="s">
        <v>941</v>
      </c>
      <c r="C1795" s="36" t="s">
        <v>47</v>
      </c>
      <c r="D1795" s="36" t="s">
        <v>3388</v>
      </c>
      <c r="E1795" s="36" t="s">
        <v>3604</v>
      </c>
      <c r="F1795" s="36" t="s">
        <v>3154</v>
      </c>
      <c r="G1795" s="36" t="s">
        <v>3155</v>
      </c>
      <c r="H1795" s="37">
        <v>3</v>
      </c>
      <c r="I1795" s="37">
        <v>0</v>
      </c>
      <c r="J1795" s="38">
        <v>0</v>
      </c>
      <c r="L1795" s="39">
        <v>0</v>
      </c>
      <c r="M1795" s="39">
        <v>0</v>
      </c>
      <c r="P1795" s="37">
        <v>0</v>
      </c>
      <c r="Q1795" s="37">
        <v>0</v>
      </c>
      <c r="S1795" s="37">
        <v>0</v>
      </c>
      <c r="T1795" s="37">
        <v>0</v>
      </c>
      <c r="U1795" s="39">
        <v>0</v>
      </c>
      <c r="V1795" s="39">
        <v>0</v>
      </c>
    </row>
    <row r="1796" spans="1:22" x14ac:dyDescent="0.45">
      <c r="A1796" s="58">
        <v>44558</v>
      </c>
      <c r="B1796" s="36" t="s">
        <v>941</v>
      </c>
      <c r="C1796" s="36" t="s">
        <v>47</v>
      </c>
      <c r="D1796" s="36" t="s">
        <v>3368</v>
      </c>
      <c r="E1796" s="36" t="s">
        <v>3605</v>
      </c>
      <c r="F1796" s="36" t="s">
        <v>3154</v>
      </c>
      <c r="G1796" s="36" t="s">
        <v>3155</v>
      </c>
      <c r="H1796" s="37">
        <v>0</v>
      </c>
      <c r="I1796" s="37">
        <v>0</v>
      </c>
      <c r="L1796" s="39">
        <v>0</v>
      </c>
      <c r="M1796" s="39">
        <v>0</v>
      </c>
      <c r="P1796" s="37">
        <v>0</v>
      </c>
      <c r="Q1796" s="37">
        <v>0</v>
      </c>
      <c r="S1796" s="37">
        <v>0</v>
      </c>
      <c r="T1796" s="37">
        <v>0</v>
      </c>
      <c r="U1796" s="39">
        <v>0</v>
      </c>
      <c r="V1796" s="39">
        <v>0</v>
      </c>
    </row>
    <row r="1797" spans="1:22" x14ac:dyDescent="0.45">
      <c r="A1797" s="58">
        <v>44558</v>
      </c>
      <c r="B1797" s="36" t="s">
        <v>941</v>
      </c>
      <c r="C1797" s="36" t="s">
        <v>47</v>
      </c>
      <c r="D1797" s="36" t="s">
        <v>3372</v>
      </c>
      <c r="E1797" s="36" t="s">
        <v>3605</v>
      </c>
      <c r="F1797" s="36" t="s">
        <v>3154</v>
      </c>
      <c r="G1797" s="36" t="s">
        <v>3155</v>
      </c>
      <c r="H1797" s="37">
        <v>29</v>
      </c>
      <c r="I1797" s="37">
        <v>0</v>
      </c>
      <c r="J1797" s="38">
        <v>0</v>
      </c>
      <c r="L1797" s="39">
        <v>0</v>
      </c>
      <c r="M1797" s="39">
        <v>0</v>
      </c>
      <c r="P1797" s="37">
        <v>0</v>
      </c>
      <c r="Q1797" s="37">
        <v>0</v>
      </c>
      <c r="S1797" s="37">
        <v>0</v>
      </c>
      <c r="T1797" s="37">
        <v>0</v>
      </c>
      <c r="U1797" s="39">
        <v>0</v>
      </c>
      <c r="V1797" s="39">
        <v>0</v>
      </c>
    </row>
    <row r="1798" spans="1:22" x14ac:dyDescent="0.45">
      <c r="A1798" s="58">
        <v>44558</v>
      </c>
      <c r="B1798" s="36" t="s">
        <v>941</v>
      </c>
      <c r="C1798" s="36" t="s">
        <v>47</v>
      </c>
      <c r="D1798" s="36" t="s">
        <v>3380</v>
      </c>
      <c r="E1798" s="36" t="s">
        <v>3605</v>
      </c>
      <c r="F1798" s="36" t="s">
        <v>3154</v>
      </c>
      <c r="G1798" s="36" t="s">
        <v>3155</v>
      </c>
      <c r="H1798" s="37">
        <v>25</v>
      </c>
      <c r="I1798" s="37">
        <v>0</v>
      </c>
      <c r="J1798" s="38">
        <v>0</v>
      </c>
      <c r="L1798" s="39">
        <v>0</v>
      </c>
      <c r="M1798" s="39">
        <v>0</v>
      </c>
      <c r="P1798" s="37">
        <v>0</v>
      </c>
      <c r="Q1798" s="37">
        <v>0</v>
      </c>
      <c r="S1798" s="37">
        <v>0</v>
      </c>
      <c r="T1798" s="37">
        <v>0</v>
      </c>
      <c r="U1798" s="39">
        <v>0</v>
      </c>
      <c r="V1798" s="39">
        <v>0</v>
      </c>
    </row>
    <row r="1799" spans="1:22" x14ac:dyDescent="0.45">
      <c r="A1799" s="58">
        <v>44558</v>
      </c>
      <c r="B1799" s="36" t="s">
        <v>941</v>
      </c>
      <c r="C1799" s="36" t="s">
        <v>47</v>
      </c>
      <c r="D1799" s="36" t="s">
        <v>3362</v>
      </c>
      <c r="E1799" s="36" t="s">
        <v>3605</v>
      </c>
      <c r="F1799" s="36" t="s">
        <v>3154</v>
      </c>
      <c r="G1799" s="36" t="s">
        <v>3155</v>
      </c>
      <c r="H1799" s="37">
        <v>7</v>
      </c>
      <c r="I1799" s="37">
        <v>0</v>
      </c>
      <c r="J1799" s="38">
        <v>0</v>
      </c>
      <c r="L1799" s="39">
        <v>0</v>
      </c>
      <c r="M1799" s="39">
        <v>0</v>
      </c>
      <c r="P1799" s="37">
        <v>0</v>
      </c>
      <c r="Q1799" s="37">
        <v>0</v>
      </c>
      <c r="S1799" s="37">
        <v>0</v>
      </c>
      <c r="T1799" s="37">
        <v>0</v>
      </c>
      <c r="U1799" s="39">
        <v>0</v>
      </c>
      <c r="V1799" s="39">
        <v>0</v>
      </c>
    </row>
    <row r="1800" spans="1:22" x14ac:dyDescent="0.45">
      <c r="A1800" s="58">
        <v>44558</v>
      </c>
      <c r="B1800" s="36" t="s">
        <v>941</v>
      </c>
      <c r="C1800" s="36" t="s">
        <v>47</v>
      </c>
      <c r="D1800" s="36" t="s">
        <v>3378</v>
      </c>
      <c r="E1800" s="36" t="s">
        <v>3605</v>
      </c>
      <c r="F1800" s="36" t="s">
        <v>3154</v>
      </c>
      <c r="G1800" s="36" t="s">
        <v>3155</v>
      </c>
      <c r="H1800" s="37">
        <v>9</v>
      </c>
      <c r="I1800" s="37">
        <v>0</v>
      </c>
      <c r="J1800" s="38">
        <v>0</v>
      </c>
      <c r="L1800" s="39">
        <v>0</v>
      </c>
      <c r="M1800" s="39">
        <v>0</v>
      </c>
      <c r="P1800" s="37">
        <v>0</v>
      </c>
      <c r="Q1800" s="37">
        <v>0</v>
      </c>
      <c r="S1800" s="37">
        <v>0</v>
      </c>
      <c r="T1800" s="37">
        <v>0</v>
      </c>
      <c r="U1800" s="39">
        <v>0</v>
      </c>
      <c r="V1800" s="39">
        <v>0</v>
      </c>
    </row>
    <row r="1801" spans="1:22" x14ac:dyDescent="0.45">
      <c r="A1801" s="58">
        <v>44558</v>
      </c>
      <c r="B1801" s="36" t="s">
        <v>941</v>
      </c>
      <c r="C1801" s="36" t="s">
        <v>47</v>
      </c>
      <c r="D1801" s="36" t="s">
        <v>3356</v>
      </c>
      <c r="E1801" s="36" t="s">
        <v>3605</v>
      </c>
      <c r="F1801" s="36" t="s">
        <v>3154</v>
      </c>
      <c r="G1801" s="36" t="s">
        <v>3155</v>
      </c>
      <c r="H1801" s="37">
        <v>10</v>
      </c>
      <c r="I1801" s="37">
        <v>0</v>
      </c>
      <c r="J1801" s="38">
        <v>0</v>
      </c>
      <c r="L1801" s="39">
        <v>0</v>
      </c>
      <c r="M1801" s="39">
        <v>0</v>
      </c>
      <c r="P1801" s="37">
        <v>0</v>
      </c>
      <c r="Q1801" s="37">
        <v>0</v>
      </c>
      <c r="S1801" s="37">
        <v>0</v>
      </c>
      <c r="T1801" s="37">
        <v>0</v>
      </c>
      <c r="U1801" s="39">
        <v>0</v>
      </c>
      <c r="V1801" s="39">
        <v>0</v>
      </c>
    </row>
    <row r="1802" spans="1:22" x14ac:dyDescent="0.45">
      <c r="A1802" s="58">
        <v>44558</v>
      </c>
      <c r="B1802" s="36" t="s">
        <v>941</v>
      </c>
      <c r="C1802" s="36" t="s">
        <v>47</v>
      </c>
      <c r="D1802" s="36" t="s">
        <v>3386</v>
      </c>
      <c r="E1802" s="36" t="s">
        <v>3605</v>
      </c>
      <c r="F1802" s="36" t="s">
        <v>3154</v>
      </c>
      <c r="G1802" s="36" t="s">
        <v>3155</v>
      </c>
      <c r="H1802" s="37">
        <v>0</v>
      </c>
      <c r="I1802" s="37">
        <v>0</v>
      </c>
      <c r="L1802" s="39">
        <v>0</v>
      </c>
      <c r="M1802" s="39">
        <v>0</v>
      </c>
      <c r="P1802" s="37">
        <v>0</v>
      </c>
      <c r="Q1802" s="37">
        <v>0</v>
      </c>
      <c r="S1802" s="37">
        <v>0</v>
      </c>
      <c r="T1802" s="37">
        <v>0</v>
      </c>
      <c r="U1802" s="39">
        <v>0</v>
      </c>
      <c r="V1802" s="39">
        <v>0</v>
      </c>
    </row>
    <row r="1803" spans="1:22" x14ac:dyDescent="0.45">
      <c r="A1803" s="58">
        <v>44558</v>
      </c>
      <c r="B1803" s="36" t="s">
        <v>941</v>
      </c>
      <c r="C1803" s="36" t="s">
        <v>47</v>
      </c>
      <c r="D1803" s="36" t="s">
        <v>3370</v>
      </c>
      <c r="E1803" s="36" t="s">
        <v>3605</v>
      </c>
      <c r="F1803" s="36" t="s">
        <v>3154</v>
      </c>
      <c r="G1803" s="36" t="s">
        <v>3155</v>
      </c>
      <c r="H1803" s="37">
        <v>3</v>
      </c>
      <c r="I1803" s="37">
        <v>0</v>
      </c>
      <c r="J1803" s="38">
        <v>0</v>
      </c>
      <c r="L1803" s="39">
        <v>0</v>
      </c>
      <c r="M1803" s="39">
        <v>0</v>
      </c>
      <c r="P1803" s="37">
        <v>0</v>
      </c>
      <c r="Q1803" s="37">
        <v>0</v>
      </c>
      <c r="S1803" s="37">
        <v>0</v>
      </c>
      <c r="T1803" s="37">
        <v>0</v>
      </c>
      <c r="U1803" s="39">
        <v>0</v>
      </c>
      <c r="V1803" s="39">
        <v>0</v>
      </c>
    </row>
    <row r="1804" spans="1:22" x14ac:dyDescent="0.45">
      <c r="A1804" s="58">
        <v>44558</v>
      </c>
      <c r="B1804" s="36" t="s">
        <v>941</v>
      </c>
      <c r="C1804" s="36" t="s">
        <v>47</v>
      </c>
      <c r="D1804" s="36" t="s">
        <v>3364</v>
      </c>
      <c r="E1804" s="36" t="s">
        <v>3605</v>
      </c>
      <c r="F1804" s="36" t="s">
        <v>3154</v>
      </c>
      <c r="G1804" s="36" t="s">
        <v>3155</v>
      </c>
      <c r="H1804" s="37">
        <v>73</v>
      </c>
      <c r="I1804" s="37">
        <v>1</v>
      </c>
      <c r="J1804" s="38">
        <v>1.3698630136986301E-2</v>
      </c>
      <c r="K1804" s="39">
        <v>1.42</v>
      </c>
      <c r="L1804" s="39">
        <v>1.42</v>
      </c>
      <c r="M1804" s="39">
        <v>0</v>
      </c>
      <c r="O1804" s="40">
        <v>0</v>
      </c>
      <c r="P1804" s="37">
        <v>0</v>
      </c>
      <c r="Q1804" s="37">
        <v>0</v>
      </c>
      <c r="R1804" s="38">
        <v>0</v>
      </c>
      <c r="S1804" s="37">
        <v>0</v>
      </c>
      <c r="T1804" s="37">
        <v>0</v>
      </c>
      <c r="U1804" s="39">
        <v>0</v>
      </c>
      <c r="V1804" s="39">
        <v>0</v>
      </c>
    </row>
    <row r="1805" spans="1:22" x14ac:dyDescent="0.45">
      <c r="A1805" s="58">
        <v>44558</v>
      </c>
      <c r="B1805" s="36" t="s">
        <v>941</v>
      </c>
      <c r="C1805" s="36" t="s">
        <v>47</v>
      </c>
      <c r="D1805" s="36" t="s">
        <v>3348</v>
      </c>
      <c r="E1805" s="36" t="s">
        <v>3607</v>
      </c>
      <c r="F1805" s="36" t="s">
        <v>3154</v>
      </c>
      <c r="G1805" s="36" t="s">
        <v>3155</v>
      </c>
      <c r="H1805" s="37">
        <v>1</v>
      </c>
      <c r="I1805" s="37">
        <v>0</v>
      </c>
      <c r="J1805" s="38">
        <v>0</v>
      </c>
      <c r="L1805" s="39">
        <v>0</v>
      </c>
      <c r="M1805" s="39">
        <v>0</v>
      </c>
      <c r="P1805" s="37">
        <v>0</v>
      </c>
      <c r="Q1805" s="37">
        <v>0</v>
      </c>
      <c r="S1805" s="37">
        <v>0</v>
      </c>
      <c r="T1805" s="37">
        <v>0</v>
      </c>
      <c r="U1805" s="39">
        <v>0</v>
      </c>
      <c r="V1805" s="39">
        <v>0</v>
      </c>
    </row>
    <row r="1806" spans="1:22" x14ac:dyDescent="0.45">
      <c r="A1806" s="58">
        <v>44558</v>
      </c>
      <c r="B1806" s="36" t="s">
        <v>941</v>
      </c>
      <c r="C1806" s="36" t="s">
        <v>47</v>
      </c>
      <c r="D1806" s="36" t="s">
        <v>3350</v>
      </c>
      <c r="E1806" s="36" t="s">
        <v>3607</v>
      </c>
      <c r="F1806" s="36" t="s">
        <v>3154</v>
      </c>
      <c r="G1806" s="36" t="s">
        <v>3155</v>
      </c>
      <c r="H1806" s="37">
        <v>20</v>
      </c>
      <c r="I1806" s="37">
        <v>0</v>
      </c>
      <c r="J1806" s="38">
        <v>0</v>
      </c>
      <c r="L1806" s="39">
        <v>0</v>
      </c>
      <c r="M1806" s="39">
        <v>0</v>
      </c>
      <c r="P1806" s="37">
        <v>0</v>
      </c>
      <c r="Q1806" s="37">
        <v>0</v>
      </c>
      <c r="S1806" s="37">
        <v>0</v>
      </c>
      <c r="T1806" s="37">
        <v>0</v>
      </c>
      <c r="U1806" s="39">
        <v>0</v>
      </c>
      <c r="V1806" s="39">
        <v>0</v>
      </c>
    </row>
    <row r="1807" spans="1:22" x14ac:dyDescent="0.45">
      <c r="A1807" s="58">
        <v>44558</v>
      </c>
      <c r="B1807" s="36" t="s">
        <v>941</v>
      </c>
      <c r="C1807" s="36" t="s">
        <v>47</v>
      </c>
      <c r="D1807" s="36" t="s">
        <v>3347</v>
      </c>
      <c r="E1807" s="36" t="s">
        <v>3608</v>
      </c>
      <c r="F1807" s="36" t="s">
        <v>3154</v>
      </c>
      <c r="G1807" s="36" t="s">
        <v>3155</v>
      </c>
      <c r="H1807" s="37">
        <v>4</v>
      </c>
      <c r="I1807" s="37">
        <v>0</v>
      </c>
      <c r="J1807" s="38">
        <v>0</v>
      </c>
      <c r="L1807" s="39">
        <v>0</v>
      </c>
      <c r="M1807" s="39">
        <v>0</v>
      </c>
      <c r="P1807" s="37">
        <v>0</v>
      </c>
      <c r="Q1807" s="37">
        <v>0</v>
      </c>
      <c r="S1807" s="37">
        <v>0</v>
      </c>
      <c r="T1807" s="37">
        <v>0</v>
      </c>
      <c r="U1807" s="39">
        <v>0</v>
      </c>
      <c r="V1807" s="39">
        <v>0</v>
      </c>
    </row>
    <row r="1808" spans="1:22" x14ac:dyDescent="0.45">
      <c r="A1808" s="58">
        <v>44558</v>
      </c>
      <c r="B1808" s="36" t="s">
        <v>941</v>
      </c>
      <c r="C1808" s="36" t="s">
        <v>47</v>
      </c>
      <c r="D1808" s="36" t="s">
        <v>3345</v>
      </c>
      <c r="E1808" s="36" t="s">
        <v>3609</v>
      </c>
      <c r="F1808" s="36" t="s">
        <v>3154</v>
      </c>
      <c r="G1808" s="36" t="s">
        <v>3155</v>
      </c>
      <c r="H1808" s="37">
        <v>22</v>
      </c>
      <c r="I1808" s="37">
        <v>0</v>
      </c>
      <c r="J1808" s="38">
        <v>0</v>
      </c>
      <c r="L1808" s="39">
        <v>0</v>
      </c>
      <c r="M1808" s="39">
        <v>0</v>
      </c>
      <c r="P1808" s="37">
        <v>0</v>
      </c>
      <c r="Q1808" s="37">
        <v>0</v>
      </c>
      <c r="S1808" s="37">
        <v>0</v>
      </c>
      <c r="T1808" s="37">
        <v>0</v>
      </c>
      <c r="U1808" s="39">
        <v>0</v>
      </c>
      <c r="V1808" s="39">
        <v>0</v>
      </c>
    </row>
    <row r="1809" spans="1:22" x14ac:dyDescent="0.45">
      <c r="A1809" s="58">
        <v>44558</v>
      </c>
      <c r="B1809" s="36" t="s">
        <v>941</v>
      </c>
      <c r="C1809" s="36" t="s">
        <v>47</v>
      </c>
      <c r="D1809" s="36" t="s">
        <v>3336</v>
      </c>
      <c r="E1809" s="36" t="s">
        <v>3611</v>
      </c>
      <c r="F1809" s="36" t="s">
        <v>3154</v>
      </c>
      <c r="G1809" s="36" t="s">
        <v>3155</v>
      </c>
      <c r="H1809" s="37">
        <v>15</v>
      </c>
      <c r="I1809" s="37">
        <v>0</v>
      </c>
      <c r="J1809" s="38">
        <v>0</v>
      </c>
      <c r="L1809" s="39">
        <v>0</v>
      </c>
      <c r="M1809" s="39">
        <v>0</v>
      </c>
      <c r="P1809" s="37">
        <v>0</v>
      </c>
      <c r="Q1809" s="37">
        <v>0</v>
      </c>
      <c r="S1809" s="37">
        <v>0</v>
      </c>
      <c r="T1809" s="37">
        <v>0</v>
      </c>
      <c r="U1809" s="39">
        <v>0</v>
      </c>
      <c r="V1809" s="39">
        <v>0</v>
      </c>
    </row>
    <row r="1810" spans="1:22" x14ac:dyDescent="0.45">
      <c r="A1810" s="58">
        <v>44558</v>
      </c>
      <c r="B1810" s="36" t="s">
        <v>941</v>
      </c>
      <c r="C1810" s="36" t="s">
        <v>47</v>
      </c>
      <c r="D1810" s="36" t="s">
        <v>3501</v>
      </c>
      <c r="E1810" s="36" t="s">
        <v>3584</v>
      </c>
      <c r="F1810" s="36" t="s">
        <v>3154</v>
      </c>
      <c r="G1810" s="36" t="s">
        <v>3155</v>
      </c>
      <c r="H1810" s="37">
        <v>233</v>
      </c>
      <c r="I1810" s="37">
        <v>2</v>
      </c>
      <c r="J1810" s="38">
        <v>8.5836909871244635E-3</v>
      </c>
      <c r="K1810" s="39">
        <v>1.115</v>
      </c>
      <c r="L1810" s="39">
        <v>2.23</v>
      </c>
      <c r="M1810" s="39">
        <v>0</v>
      </c>
      <c r="O1810" s="40">
        <v>0</v>
      </c>
      <c r="P1810" s="37">
        <v>0</v>
      </c>
      <c r="Q1810" s="37">
        <v>0</v>
      </c>
      <c r="R1810" s="38">
        <v>0</v>
      </c>
      <c r="S1810" s="37">
        <v>0</v>
      </c>
      <c r="T1810" s="37">
        <v>0</v>
      </c>
      <c r="U1810" s="39">
        <v>0</v>
      </c>
      <c r="V1810" s="39">
        <v>0</v>
      </c>
    </row>
    <row r="1811" spans="1:22" x14ac:dyDescent="0.45">
      <c r="A1811" s="58">
        <v>44558</v>
      </c>
      <c r="B1811" s="36" t="s">
        <v>941</v>
      </c>
      <c r="C1811" s="36" t="s">
        <v>47</v>
      </c>
      <c r="D1811" s="36" t="s">
        <v>3453</v>
      </c>
      <c r="E1811" s="36" t="s">
        <v>3585</v>
      </c>
      <c r="F1811" s="36" t="s">
        <v>3159</v>
      </c>
      <c r="G1811" s="36" t="s">
        <v>3160</v>
      </c>
      <c r="H1811" s="37">
        <v>324</v>
      </c>
      <c r="I1811" s="37">
        <v>1</v>
      </c>
      <c r="J1811" s="38">
        <v>3.0864197530864196E-3</v>
      </c>
      <c r="K1811" s="39">
        <v>0.27</v>
      </c>
      <c r="L1811" s="39">
        <v>0.27</v>
      </c>
      <c r="M1811" s="39">
        <v>0</v>
      </c>
      <c r="O1811" s="40">
        <v>0</v>
      </c>
      <c r="P1811" s="37">
        <v>0</v>
      </c>
      <c r="Q1811" s="37">
        <v>0</v>
      </c>
      <c r="R1811" s="38">
        <v>0</v>
      </c>
      <c r="S1811" s="37">
        <v>0</v>
      </c>
      <c r="T1811" s="37">
        <v>0</v>
      </c>
      <c r="U1811" s="39">
        <v>0</v>
      </c>
      <c r="V1811" s="39">
        <v>0</v>
      </c>
    </row>
    <row r="1812" spans="1:22" x14ac:dyDescent="0.45">
      <c r="A1812" s="58">
        <v>44558</v>
      </c>
      <c r="B1812" s="36" t="s">
        <v>941</v>
      </c>
      <c r="C1812" s="36" t="s">
        <v>47</v>
      </c>
      <c r="D1812" s="36" t="s">
        <v>3279</v>
      </c>
      <c r="E1812" s="36" t="s">
        <v>3586</v>
      </c>
      <c r="F1812" s="36" t="s">
        <v>3159</v>
      </c>
      <c r="G1812" s="36" t="s">
        <v>3160</v>
      </c>
      <c r="H1812" s="37">
        <v>2</v>
      </c>
      <c r="I1812" s="37">
        <v>0</v>
      </c>
      <c r="J1812" s="38">
        <v>0</v>
      </c>
      <c r="L1812" s="39">
        <v>0</v>
      </c>
      <c r="M1812" s="39">
        <v>0</v>
      </c>
      <c r="P1812" s="37">
        <v>0</v>
      </c>
      <c r="Q1812" s="37">
        <v>0</v>
      </c>
      <c r="S1812" s="37">
        <v>0</v>
      </c>
      <c r="T1812" s="37">
        <v>0</v>
      </c>
      <c r="U1812" s="39">
        <v>0</v>
      </c>
      <c r="V1812" s="39">
        <v>0</v>
      </c>
    </row>
    <row r="1813" spans="1:22" x14ac:dyDescent="0.45">
      <c r="A1813" s="58">
        <v>44558</v>
      </c>
      <c r="B1813" s="36" t="s">
        <v>941</v>
      </c>
      <c r="C1813" s="36" t="s">
        <v>47</v>
      </c>
      <c r="D1813" s="36" t="s">
        <v>3337</v>
      </c>
      <c r="E1813" s="36" t="s">
        <v>3584</v>
      </c>
      <c r="F1813" s="36" t="s">
        <v>3154</v>
      </c>
      <c r="G1813" s="36" t="s">
        <v>3155</v>
      </c>
      <c r="H1813" s="37">
        <v>14</v>
      </c>
      <c r="I1813" s="37">
        <v>0</v>
      </c>
      <c r="J1813" s="38">
        <v>0</v>
      </c>
      <c r="L1813" s="39">
        <v>0</v>
      </c>
      <c r="M1813" s="39">
        <v>0</v>
      </c>
      <c r="P1813" s="37">
        <v>0</v>
      </c>
      <c r="Q1813" s="37">
        <v>0</v>
      </c>
      <c r="S1813" s="37">
        <v>0</v>
      </c>
      <c r="T1813" s="37">
        <v>0</v>
      </c>
      <c r="U1813" s="39">
        <v>0</v>
      </c>
      <c r="V1813" s="39">
        <v>0</v>
      </c>
    </row>
    <row r="1814" spans="1:22" x14ac:dyDescent="0.45">
      <c r="A1814" s="58">
        <v>44558</v>
      </c>
      <c r="B1814" s="36" t="s">
        <v>941</v>
      </c>
      <c r="C1814" s="36" t="s">
        <v>47</v>
      </c>
      <c r="D1814" s="36" t="s">
        <v>3331</v>
      </c>
      <c r="E1814" s="36" t="s">
        <v>3584</v>
      </c>
      <c r="F1814" s="36" t="s">
        <v>3154</v>
      </c>
      <c r="G1814" s="36" t="s">
        <v>3155</v>
      </c>
      <c r="H1814" s="37">
        <v>1</v>
      </c>
      <c r="I1814" s="37">
        <v>0</v>
      </c>
      <c r="J1814" s="38">
        <v>0</v>
      </c>
      <c r="L1814" s="39">
        <v>0</v>
      </c>
      <c r="M1814" s="39">
        <v>0</v>
      </c>
      <c r="P1814" s="37">
        <v>0</v>
      </c>
      <c r="Q1814" s="37">
        <v>0</v>
      </c>
      <c r="S1814" s="37">
        <v>0</v>
      </c>
      <c r="T1814" s="37">
        <v>0</v>
      </c>
      <c r="U1814" s="39">
        <v>0</v>
      </c>
      <c r="V1814" s="39">
        <v>0</v>
      </c>
    </row>
    <row r="1815" spans="1:22" x14ac:dyDescent="0.45">
      <c r="A1815" s="58">
        <v>44558</v>
      </c>
      <c r="B1815" s="36" t="s">
        <v>941</v>
      </c>
      <c r="C1815" s="36" t="s">
        <v>47</v>
      </c>
      <c r="D1815" s="36" t="s">
        <v>3527</v>
      </c>
      <c r="E1815" s="36" t="s">
        <v>3586</v>
      </c>
      <c r="F1815" s="36" t="s">
        <v>3159</v>
      </c>
      <c r="G1815" s="36" t="s">
        <v>3160</v>
      </c>
      <c r="H1815" s="37">
        <v>4</v>
      </c>
      <c r="I1815" s="37">
        <v>0</v>
      </c>
      <c r="J1815" s="38">
        <v>0</v>
      </c>
      <c r="L1815" s="39">
        <v>0</v>
      </c>
      <c r="M1815" s="39">
        <v>0</v>
      </c>
      <c r="P1815" s="37">
        <v>0</v>
      </c>
      <c r="Q1815" s="37">
        <v>0</v>
      </c>
      <c r="S1815" s="37">
        <v>0</v>
      </c>
      <c r="T1815" s="37">
        <v>0</v>
      </c>
      <c r="U1815" s="39">
        <v>0</v>
      </c>
      <c r="V1815" s="39">
        <v>0</v>
      </c>
    </row>
    <row r="1816" spans="1:22" x14ac:dyDescent="0.45">
      <c r="A1816" s="58">
        <v>44558</v>
      </c>
      <c r="B1816" s="36" t="s">
        <v>941</v>
      </c>
      <c r="C1816" s="36" t="s">
        <v>47</v>
      </c>
      <c r="D1816" s="36" t="s">
        <v>3512</v>
      </c>
      <c r="E1816" s="36" t="s">
        <v>3584</v>
      </c>
      <c r="F1816" s="36" t="s">
        <v>3154</v>
      </c>
      <c r="G1816" s="36" t="s">
        <v>3155</v>
      </c>
      <c r="H1816" s="37">
        <v>0</v>
      </c>
      <c r="I1816" s="37">
        <v>0</v>
      </c>
      <c r="L1816" s="39">
        <v>0</v>
      </c>
      <c r="M1816" s="39">
        <v>0</v>
      </c>
      <c r="P1816" s="37">
        <v>0</v>
      </c>
      <c r="Q1816" s="37">
        <v>0</v>
      </c>
      <c r="S1816" s="37">
        <v>0</v>
      </c>
      <c r="T1816" s="37">
        <v>0</v>
      </c>
      <c r="U1816" s="39">
        <v>0</v>
      </c>
      <c r="V1816" s="39">
        <v>0</v>
      </c>
    </row>
    <row r="1817" spans="1:22" x14ac:dyDescent="0.45">
      <c r="A1817" s="58">
        <v>44558</v>
      </c>
      <c r="B1817" s="36" t="s">
        <v>941</v>
      </c>
      <c r="C1817" s="36" t="s">
        <v>47</v>
      </c>
      <c r="D1817" s="36" t="s">
        <v>3323</v>
      </c>
      <c r="E1817" s="36" t="s">
        <v>3584</v>
      </c>
      <c r="F1817" s="36" t="s">
        <v>3154</v>
      </c>
      <c r="G1817" s="36" t="s">
        <v>3155</v>
      </c>
      <c r="H1817" s="37">
        <v>2</v>
      </c>
      <c r="I1817" s="37">
        <v>0</v>
      </c>
      <c r="J1817" s="38">
        <v>0</v>
      </c>
      <c r="L1817" s="39">
        <v>0</v>
      </c>
      <c r="M1817" s="39">
        <v>0</v>
      </c>
      <c r="P1817" s="37">
        <v>0</v>
      </c>
      <c r="Q1817" s="37">
        <v>0</v>
      </c>
      <c r="S1817" s="37">
        <v>0</v>
      </c>
      <c r="T1817" s="37">
        <v>0</v>
      </c>
      <c r="U1817" s="39">
        <v>0</v>
      </c>
      <c r="V1817" s="39">
        <v>0</v>
      </c>
    </row>
    <row r="1818" spans="1:22" x14ac:dyDescent="0.45">
      <c r="A1818" s="58">
        <v>44558</v>
      </c>
      <c r="B1818" s="36" t="s">
        <v>941</v>
      </c>
      <c r="C1818" s="36" t="s">
        <v>47</v>
      </c>
      <c r="D1818" s="36" t="s">
        <v>3261</v>
      </c>
      <c r="E1818" s="36" t="s">
        <v>3586</v>
      </c>
      <c r="F1818" s="36" t="s">
        <v>3159</v>
      </c>
      <c r="G1818" s="36" t="s">
        <v>3160</v>
      </c>
      <c r="H1818" s="37">
        <v>1</v>
      </c>
      <c r="I1818" s="37">
        <v>0</v>
      </c>
      <c r="J1818" s="38">
        <v>0</v>
      </c>
      <c r="L1818" s="39">
        <v>0</v>
      </c>
      <c r="M1818" s="39">
        <v>0</v>
      </c>
      <c r="P1818" s="37">
        <v>0</v>
      </c>
      <c r="Q1818" s="37">
        <v>0</v>
      </c>
      <c r="S1818" s="37">
        <v>0</v>
      </c>
      <c r="T1818" s="37">
        <v>0</v>
      </c>
      <c r="U1818" s="39">
        <v>0</v>
      </c>
      <c r="V1818" s="39">
        <v>0</v>
      </c>
    </row>
    <row r="1819" spans="1:22" x14ac:dyDescent="0.45">
      <c r="A1819" s="58">
        <v>44558</v>
      </c>
      <c r="B1819" s="36" t="s">
        <v>941</v>
      </c>
      <c r="C1819" s="36" t="s">
        <v>47</v>
      </c>
      <c r="D1819" s="36" t="s">
        <v>3457</v>
      </c>
      <c r="E1819" s="36" t="s">
        <v>3588</v>
      </c>
      <c r="F1819" s="36" t="s">
        <v>3154</v>
      </c>
      <c r="G1819" s="36" t="s">
        <v>3155</v>
      </c>
      <c r="H1819" s="37">
        <v>1334</v>
      </c>
      <c r="I1819" s="37">
        <v>0</v>
      </c>
      <c r="J1819" s="38">
        <v>0</v>
      </c>
      <c r="L1819" s="39">
        <v>0</v>
      </c>
      <c r="M1819" s="39">
        <v>0</v>
      </c>
      <c r="P1819" s="37">
        <v>0</v>
      </c>
      <c r="Q1819" s="37">
        <v>0</v>
      </c>
      <c r="S1819" s="37">
        <v>0</v>
      </c>
      <c r="T1819" s="37">
        <v>0</v>
      </c>
      <c r="U1819" s="39">
        <v>0</v>
      </c>
      <c r="V1819" s="39">
        <v>0</v>
      </c>
    </row>
    <row r="1820" spans="1:22" x14ac:dyDescent="0.45">
      <c r="A1820" s="58">
        <v>44558</v>
      </c>
      <c r="B1820" s="36" t="s">
        <v>941</v>
      </c>
      <c r="C1820" s="36" t="s">
        <v>47</v>
      </c>
      <c r="D1820" s="36" t="s">
        <v>3269</v>
      </c>
      <c r="E1820" s="36" t="s">
        <v>3586</v>
      </c>
      <c r="F1820" s="36" t="s">
        <v>3159</v>
      </c>
      <c r="G1820" s="36" t="s">
        <v>3160</v>
      </c>
      <c r="H1820" s="37">
        <v>542</v>
      </c>
      <c r="I1820" s="37">
        <v>1</v>
      </c>
      <c r="J1820" s="38">
        <v>1.8450184501845018E-3</v>
      </c>
      <c r="K1820" s="39">
        <v>0.03</v>
      </c>
      <c r="L1820" s="39">
        <v>0.03</v>
      </c>
      <c r="M1820" s="39">
        <v>0</v>
      </c>
      <c r="O1820" s="40">
        <v>0</v>
      </c>
      <c r="P1820" s="37">
        <v>0</v>
      </c>
      <c r="Q1820" s="37">
        <v>0</v>
      </c>
      <c r="R1820" s="38">
        <v>0</v>
      </c>
      <c r="S1820" s="37">
        <v>0</v>
      </c>
      <c r="T1820" s="37">
        <v>0</v>
      </c>
      <c r="U1820" s="39">
        <v>0</v>
      </c>
      <c r="V1820" s="39">
        <v>0</v>
      </c>
    </row>
    <row r="1821" spans="1:22" x14ac:dyDescent="0.45">
      <c r="A1821" s="58">
        <v>44558</v>
      </c>
      <c r="B1821" s="36" t="s">
        <v>941</v>
      </c>
      <c r="C1821" s="36" t="s">
        <v>47</v>
      </c>
      <c r="D1821" s="36" t="s">
        <v>3307</v>
      </c>
      <c r="E1821" s="36" t="s">
        <v>3584</v>
      </c>
      <c r="F1821" s="36" t="s">
        <v>3154</v>
      </c>
      <c r="G1821" s="36" t="s">
        <v>3155</v>
      </c>
      <c r="H1821" s="37">
        <v>5391</v>
      </c>
      <c r="I1821" s="37">
        <v>47</v>
      </c>
      <c r="J1821" s="38">
        <v>8.7182340938601367E-3</v>
      </c>
      <c r="K1821" s="39">
        <v>2.1427659574468083</v>
      </c>
      <c r="L1821" s="39">
        <v>100.71</v>
      </c>
      <c r="M1821" s="39">
        <v>557.98</v>
      </c>
      <c r="N1821" s="38">
        <v>0.18049034015556115</v>
      </c>
      <c r="O1821" s="40">
        <v>5.5404627147254502</v>
      </c>
      <c r="P1821" s="37">
        <v>3</v>
      </c>
      <c r="Q1821" s="37">
        <v>4</v>
      </c>
      <c r="R1821" s="38">
        <v>6.3829787234042548E-2</v>
      </c>
      <c r="S1821" s="37">
        <v>2</v>
      </c>
      <c r="T1821" s="37">
        <v>2</v>
      </c>
      <c r="U1821" s="39">
        <v>159.97999999999999</v>
      </c>
      <c r="V1821" s="39">
        <v>398</v>
      </c>
    </row>
    <row r="1822" spans="1:22" x14ac:dyDescent="0.45">
      <c r="A1822" s="58">
        <v>44558</v>
      </c>
      <c r="B1822" s="36" t="s">
        <v>941</v>
      </c>
      <c r="C1822" s="36" t="s">
        <v>47</v>
      </c>
      <c r="D1822" s="36" t="s">
        <v>3263</v>
      </c>
      <c r="E1822" s="36" t="s">
        <v>3586</v>
      </c>
      <c r="F1822" s="36" t="s">
        <v>3159</v>
      </c>
      <c r="G1822" s="36" t="s">
        <v>3160</v>
      </c>
      <c r="H1822" s="37">
        <v>10</v>
      </c>
      <c r="I1822" s="37">
        <v>1</v>
      </c>
      <c r="J1822" s="38">
        <v>0.1</v>
      </c>
      <c r="K1822" s="39">
        <v>0.6</v>
      </c>
      <c r="L1822" s="39">
        <v>0.6</v>
      </c>
      <c r="M1822" s="39">
        <v>0</v>
      </c>
      <c r="O1822" s="40">
        <v>0</v>
      </c>
      <c r="P1822" s="37">
        <v>0</v>
      </c>
      <c r="Q1822" s="37">
        <v>0</v>
      </c>
      <c r="R1822" s="38">
        <v>0</v>
      </c>
      <c r="S1822" s="37">
        <v>0</v>
      </c>
      <c r="T1822" s="37">
        <v>0</v>
      </c>
      <c r="U1822" s="39">
        <v>0</v>
      </c>
      <c r="V1822" s="39">
        <v>0</v>
      </c>
    </row>
    <row r="1823" spans="1:22" x14ac:dyDescent="0.45">
      <c r="A1823" s="58">
        <v>44558</v>
      </c>
      <c r="B1823" s="36" t="s">
        <v>941</v>
      </c>
      <c r="C1823" s="36" t="s">
        <v>47</v>
      </c>
      <c r="D1823" s="36" t="s">
        <v>3315</v>
      </c>
      <c r="E1823" s="36" t="s">
        <v>3584</v>
      </c>
      <c r="F1823" s="36" t="s">
        <v>3154</v>
      </c>
      <c r="G1823" s="36" t="s">
        <v>3155</v>
      </c>
      <c r="H1823" s="37">
        <v>34</v>
      </c>
      <c r="I1823" s="37">
        <v>0</v>
      </c>
      <c r="J1823" s="38">
        <v>0</v>
      </c>
      <c r="L1823" s="39">
        <v>0</v>
      </c>
      <c r="M1823" s="39">
        <v>0</v>
      </c>
      <c r="P1823" s="37">
        <v>0</v>
      </c>
      <c r="Q1823" s="37">
        <v>0</v>
      </c>
      <c r="S1823" s="37">
        <v>0</v>
      </c>
      <c r="T1823" s="37">
        <v>0</v>
      </c>
      <c r="U1823" s="39">
        <v>0</v>
      </c>
      <c r="V1823" s="39">
        <v>0</v>
      </c>
    </row>
    <row r="1824" spans="1:22" x14ac:dyDescent="0.45">
      <c r="A1824" s="58">
        <v>44558</v>
      </c>
      <c r="B1824" s="36" t="s">
        <v>941</v>
      </c>
      <c r="C1824" s="36" t="s">
        <v>47</v>
      </c>
      <c r="D1824" s="36" t="s">
        <v>3317</v>
      </c>
      <c r="E1824" s="36" t="s">
        <v>3584</v>
      </c>
      <c r="F1824" s="36" t="s">
        <v>3154</v>
      </c>
      <c r="G1824" s="36" t="s">
        <v>3155</v>
      </c>
      <c r="H1824" s="37">
        <v>1</v>
      </c>
      <c r="I1824" s="37">
        <v>0</v>
      </c>
      <c r="J1824" s="38">
        <v>0</v>
      </c>
      <c r="L1824" s="39">
        <v>0</v>
      </c>
      <c r="M1824" s="39">
        <v>0</v>
      </c>
      <c r="P1824" s="37">
        <v>0</v>
      </c>
      <c r="Q1824" s="37">
        <v>0</v>
      </c>
      <c r="S1824" s="37">
        <v>0</v>
      </c>
      <c r="T1824" s="37">
        <v>0</v>
      </c>
      <c r="U1824" s="39">
        <v>0</v>
      </c>
      <c r="V1824" s="39">
        <v>0</v>
      </c>
    </row>
    <row r="1825" spans="1:22" x14ac:dyDescent="0.45">
      <c r="A1825" s="58">
        <v>44558</v>
      </c>
      <c r="B1825" s="36" t="s">
        <v>941</v>
      </c>
      <c r="C1825" s="36" t="s">
        <v>47</v>
      </c>
      <c r="D1825" s="36" t="s">
        <v>3319</v>
      </c>
      <c r="E1825" s="36" t="s">
        <v>3584</v>
      </c>
      <c r="F1825" s="36" t="s">
        <v>3154</v>
      </c>
      <c r="G1825" s="36" t="s">
        <v>3155</v>
      </c>
      <c r="H1825" s="37">
        <v>2193</v>
      </c>
      <c r="I1825" s="37">
        <v>21</v>
      </c>
      <c r="J1825" s="38">
        <v>9.575923392612859E-3</v>
      </c>
      <c r="K1825" s="39">
        <v>1.2757142857142856</v>
      </c>
      <c r="L1825" s="39">
        <v>26.79</v>
      </c>
      <c r="M1825" s="39">
        <v>159.97999999999999</v>
      </c>
      <c r="N1825" s="38">
        <v>0.16745843230403801</v>
      </c>
      <c r="O1825" s="40">
        <v>5.9716312056737584</v>
      </c>
      <c r="P1825" s="37">
        <v>1</v>
      </c>
      <c r="Q1825" s="37">
        <v>2</v>
      </c>
      <c r="R1825" s="38">
        <v>4.7619047619047616E-2</v>
      </c>
      <c r="S1825" s="37">
        <v>2</v>
      </c>
      <c r="T1825" s="37">
        <v>0</v>
      </c>
      <c r="U1825" s="39">
        <v>159.97999999999999</v>
      </c>
      <c r="V1825" s="39">
        <v>0</v>
      </c>
    </row>
    <row r="1826" spans="1:22" x14ac:dyDescent="0.45">
      <c r="A1826" s="58">
        <v>44558</v>
      </c>
      <c r="B1826" s="36" t="s">
        <v>941</v>
      </c>
      <c r="C1826" s="36" t="s">
        <v>47</v>
      </c>
      <c r="D1826" s="36" t="s">
        <v>3447</v>
      </c>
      <c r="E1826" s="36" t="s">
        <v>3591</v>
      </c>
      <c r="F1826" s="36" t="s">
        <v>3154</v>
      </c>
      <c r="G1826" s="36" t="s">
        <v>3155</v>
      </c>
      <c r="H1826" s="37">
        <v>19</v>
      </c>
      <c r="I1826" s="37">
        <v>0</v>
      </c>
      <c r="J1826" s="38">
        <v>0</v>
      </c>
      <c r="L1826" s="39">
        <v>0</v>
      </c>
      <c r="M1826" s="39">
        <v>0</v>
      </c>
      <c r="P1826" s="37">
        <v>0</v>
      </c>
      <c r="Q1826" s="37">
        <v>0</v>
      </c>
      <c r="S1826" s="37">
        <v>0</v>
      </c>
      <c r="T1826" s="37">
        <v>0</v>
      </c>
      <c r="U1826" s="39">
        <v>0</v>
      </c>
      <c r="V1826" s="39">
        <v>0</v>
      </c>
    </row>
    <row r="1827" spans="1:22" x14ac:dyDescent="0.45">
      <c r="A1827" s="58">
        <v>44558</v>
      </c>
      <c r="B1827" s="36" t="s">
        <v>941</v>
      </c>
      <c r="C1827" s="36" t="s">
        <v>47</v>
      </c>
      <c r="D1827" s="36" t="s">
        <v>3449</v>
      </c>
      <c r="E1827" s="36" t="s">
        <v>3591</v>
      </c>
      <c r="F1827" s="36" t="s">
        <v>3154</v>
      </c>
      <c r="G1827" s="36" t="s">
        <v>3155</v>
      </c>
      <c r="H1827" s="37">
        <v>19</v>
      </c>
      <c r="I1827" s="37">
        <v>1</v>
      </c>
      <c r="J1827" s="38">
        <v>5.2631578947368418E-2</v>
      </c>
      <c r="K1827" s="39">
        <v>1.4</v>
      </c>
      <c r="L1827" s="39">
        <v>1.4</v>
      </c>
      <c r="M1827" s="39">
        <v>0</v>
      </c>
      <c r="O1827" s="40">
        <v>0</v>
      </c>
      <c r="P1827" s="37">
        <v>0</v>
      </c>
      <c r="Q1827" s="37">
        <v>0</v>
      </c>
      <c r="R1827" s="38">
        <v>0</v>
      </c>
      <c r="S1827" s="37">
        <v>0</v>
      </c>
      <c r="T1827" s="37">
        <v>0</v>
      </c>
      <c r="U1827" s="39">
        <v>0</v>
      </c>
      <c r="V1827" s="39">
        <v>0</v>
      </c>
    </row>
    <row r="1828" spans="1:22" x14ac:dyDescent="0.45">
      <c r="A1828" s="58">
        <v>44558</v>
      </c>
      <c r="B1828" s="36" t="s">
        <v>941</v>
      </c>
      <c r="C1828" s="36" t="s">
        <v>47</v>
      </c>
      <c r="D1828" s="36" t="s">
        <v>3435</v>
      </c>
      <c r="E1828" s="36" t="s">
        <v>3591</v>
      </c>
      <c r="F1828" s="36" t="s">
        <v>3154</v>
      </c>
      <c r="G1828" s="36" t="s">
        <v>3155</v>
      </c>
      <c r="H1828" s="37">
        <v>66</v>
      </c>
      <c r="I1828" s="37">
        <v>0</v>
      </c>
      <c r="J1828" s="38">
        <v>0</v>
      </c>
      <c r="L1828" s="39">
        <v>0</v>
      </c>
      <c r="M1828" s="39">
        <v>0</v>
      </c>
      <c r="P1828" s="37">
        <v>0</v>
      </c>
      <c r="Q1828" s="37">
        <v>0</v>
      </c>
      <c r="S1828" s="37">
        <v>0</v>
      </c>
      <c r="T1828" s="37">
        <v>0</v>
      </c>
      <c r="U1828" s="39">
        <v>0</v>
      </c>
      <c r="V1828" s="39">
        <v>0</v>
      </c>
    </row>
    <row r="1829" spans="1:22" x14ac:dyDescent="0.45">
      <c r="A1829" s="58">
        <v>44558</v>
      </c>
      <c r="B1829" s="36" t="s">
        <v>941</v>
      </c>
      <c r="C1829" s="36" t="s">
        <v>47</v>
      </c>
      <c r="D1829" s="36" t="s">
        <v>3480</v>
      </c>
      <c r="E1829" s="36" t="s">
        <v>3593</v>
      </c>
      <c r="F1829" s="36" t="s">
        <v>3159</v>
      </c>
      <c r="G1829" s="36" t="s">
        <v>3160</v>
      </c>
      <c r="H1829" s="37">
        <v>9</v>
      </c>
      <c r="I1829" s="37">
        <v>0</v>
      </c>
      <c r="J1829" s="38">
        <v>0</v>
      </c>
      <c r="L1829" s="39">
        <v>0</v>
      </c>
      <c r="M1829" s="39">
        <v>0</v>
      </c>
      <c r="P1829" s="37">
        <v>0</v>
      </c>
      <c r="Q1829" s="37">
        <v>0</v>
      </c>
      <c r="S1829" s="37">
        <v>0</v>
      </c>
      <c r="T1829" s="37">
        <v>0</v>
      </c>
      <c r="U1829" s="39">
        <v>0</v>
      </c>
      <c r="V1829" s="39">
        <v>0</v>
      </c>
    </row>
    <row r="1830" spans="1:22" x14ac:dyDescent="0.45">
      <c r="A1830" s="58">
        <v>44558</v>
      </c>
      <c r="B1830" s="36" t="s">
        <v>941</v>
      </c>
      <c r="C1830" s="36" t="s">
        <v>47</v>
      </c>
      <c r="D1830" s="36" t="s">
        <v>3475</v>
      </c>
      <c r="E1830" s="36" t="s">
        <v>3593</v>
      </c>
      <c r="F1830" s="36" t="s">
        <v>3159</v>
      </c>
      <c r="G1830" s="36" t="s">
        <v>3160</v>
      </c>
      <c r="H1830" s="37">
        <v>11</v>
      </c>
      <c r="I1830" s="37">
        <v>0</v>
      </c>
      <c r="J1830" s="38">
        <v>0</v>
      </c>
      <c r="L1830" s="39">
        <v>0</v>
      </c>
      <c r="M1830" s="39">
        <v>0</v>
      </c>
      <c r="P1830" s="37">
        <v>0</v>
      </c>
      <c r="Q1830" s="37">
        <v>0</v>
      </c>
      <c r="S1830" s="37">
        <v>0</v>
      </c>
      <c r="T1830" s="37">
        <v>0</v>
      </c>
      <c r="U1830" s="39">
        <v>0</v>
      </c>
      <c r="V1830" s="39">
        <v>0</v>
      </c>
    </row>
    <row r="1831" spans="1:22" x14ac:dyDescent="0.45">
      <c r="A1831" s="58">
        <v>44558</v>
      </c>
      <c r="B1831" s="36" t="s">
        <v>941</v>
      </c>
      <c r="C1831" s="36" t="s">
        <v>47</v>
      </c>
      <c r="D1831" s="36" t="s">
        <v>3495</v>
      </c>
      <c r="E1831" s="36" t="s">
        <v>3593</v>
      </c>
      <c r="F1831" s="36" t="s">
        <v>3159</v>
      </c>
      <c r="G1831" s="36" t="s">
        <v>3160</v>
      </c>
      <c r="H1831" s="37">
        <v>7</v>
      </c>
      <c r="I1831" s="37">
        <v>0</v>
      </c>
      <c r="J1831" s="38">
        <v>0</v>
      </c>
      <c r="L1831" s="39">
        <v>0</v>
      </c>
      <c r="M1831" s="39">
        <v>0</v>
      </c>
      <c r="P1831" s="37">
        <v>0</v>
      </c>
      <c r="Q1831" s="37">
        <v>0</v>
      </c>
      <c r="S1831" s="37">
        <v>0</v>
      </c>
      <c r="T1831" s="37">
        <v>0</v>
      </c>
      <c r="U1831" s="39">
        <v>0</v>
      </c>
      <c r="V1831" s="39">
        <v>0</v>
      </c>
    </row>
    <row r="1832" spans="1:22" x14ac:dyDescent="0.45">
      <c r="A1832" s="58">
        <v>44558</v>
      </c>
      <c r="B1832" s="36" t="s">
        <v>941</v>
      </c>
      <c r="C1832" s="36" t="s">
        <v>47</v>
      </c>
      <c r="D1832" s="36" t="s">
        <v>3481</v>
      </c>
      <c r="E1832" s="36" t="s">
        <v>3593</v>
      </c>
      <c r="F1832" s="36" t="s">
        <v>3159</v>
      </c>
      <c r="G1832" s="36" t="s">
        <v>3160</v>
      </c>
      <c r="H1832" s="37">
        <v>104</v>
      </c>
      <c r="I1832" s="37">
        <v>0</v>
      </c>
      <c r="J1832" s="38">
        <v>0</v>
      </c>
      <c r="L1832" s="39">
        <v>0</v>
      </c>
      <c r="M1832" s="39">
        <v>0</v>
      </c>
      <c r="P1832" s="37">
        <v>0</v>
      </c>
      <c r="Q1832" s="37">
        <v>0</v>
      </c>
      <c r="S1832" s="37">
        <v>0</v>
      </c>
      <c r="T1832" s="37">
        <v>0</v>
      </c>
      <c r="U1832" s="39">
        <v>0</v>
      </c>
      <c r="V1832" s="39">
        <v>0</v>
      </c>
    </row>
    <row r="1833" spans="1:22" x14ac:dyDescent="0.45">
      <c r="A1833" s="58">
        <v>44558</v>
      </c>
      <c r="B1833" s="36" t="s">
        <v>941</v>
      </c>
      <c r="C1833" s="36" t="s">
        <v>47</v>
      </c>
      <c r="D1833" s="36" t="s">
        <v>3484</v>
      </c>
      <c r="E1833" s="36" t="s">
        <v>3593</v>
      </c>
      <c r="F1833" s="36" t="s">
        <v>3159</v>
      </c>
      <c r="G1833" s="36" t="s">
        <v>3160</v>
      </c>
      <c r="H1833" s="37">
        <v>3</v>
      </c>
      <c r="I1833" s="37">
        <v>0</v>
      </c>
      <c r="J1833" s="38">
        <v>0</v>
      </c>
      <c r="L1833" s="39">
        <v>0</v>
      </c>
      <c r="M1833" s="39">
        <v>0</v>
      </c>
      <c r="P1833" s="37">
        <v>0</v>
      </c>
      <c r="Q1833" s="37">
        <v>0</v>
      </c>
      <c r="S1833" s="37">
        <v>0</v>
      </c>
      <c r="T1833" s="37">
        <v>0</v>
      </c>
      <c r="U1833" s="39">
        <v>0</v>
      </c>
      <c r="V1833" s="39">
        <v>0</v>
      </c>
    </row>
    <row r="1834" spans="1:22" x14ac:dyDescent="0.45">
      <c r="A1834" s="58">
        <v>44558</v>
      </c>
      <c r="B1834" s="36" t="s">
        <v>941</v>
      </c>
      <c r="C1834" s="36" t="s">
        <v>47</v>
      </c>
      <c r="D1834" s="36" t="s">
        <v>3482</v>
      </c>
      <c r="E1834" s="36" t="s">
        <v>3593</v>
      </c>
      <c r="F1834" s="36" t="s">
        <v>3159</v>
      </c>
      <c r="G1834" s="36" t="s">
        <v>3160</v>
      </c>
      <c r="H1834" s="37">
        <v>7</v>
      </c>
      <c r="I1834" s="37">
        <v>0</v>
      </c>
      <c r="J1834" s="38">
        <v>0</v>
      </c>
      <c r="L1834" s="39">
        <v>0</v>
      </c>
      <c r="M1834" s="39">
        <v>0</v>
      </c>
      <c r="P1834" s="37">
        <v>0</v>
      </c>
      <c r="Q1834" s="37">
        <v>0</v>
      </c>
      <c r="S1834" s="37">
        <v>0</v>
      </c>
      <c r="T1834" s="37">
        <v>0</v>
      </c>
      <c r="U1834" s="39">
        <v>0</v>
      </c>
      <c r="V1834" s="39">
        <v>0</v>
      </c>
    </row>
    <row r="1835" spans="1:22" x14ac:dyDescent="0.45">
      <c r="A1835" s="58">
        <v>44558</v>
      </c>
      <c r="B1835" s="36" t="s">
        <v>941</v>
      </c>
      <c r="C1835" s="36" t="s">
        <v>47</v>
      </c>
      <c r="D1835" s="36" t="s">
        <v>3483</v>
      </c>
      <c r="E1835" s="36" t="s">
        <v>3593</v>
      </c>
      <c r="F1835" s="36" t="s">
        <v>3159</v>
      </c>
      <c r="G1835" s="36" t="s">
        <v>3160</v>
      </c>
      <c r="H1835" s="37">
        <v>1</v>
      </c>
      <c r="I1835" s="37">
        <v>0</v>
      </c>
      <c r="J1835" s="38">
        <v>0</v>
      </c>
      <c r="L1835" s="39">
        <v>0</v>
      </c>
      <c r="M1835" s="39">
        <v>0</v>
      </c>
      <c r="P1835" s="37">
        <v>0</v>
      </c>
      <c r="Q1835" s="37">
        <v>0</v>
      </c>
      <c r="S1835" s="37">
        <v>0</v>
      </c>
      <c r="T1835" s="37">
        <v>0</v>
      </c>
      <c r="U1835" s="39">
        <v>0</v>
      </c>
      <c r="V1835" s="39">
        <v>0</v>
      </c>
    </row>
    <row r="1836" spans="1:22" x14ac:dyDescent="0.45">
      <c r="A1836" s="58">
        <v>44558</v>
      </c>
      <c r="B1836" s="36" t="s">
        <v>941</v>
      </c>
      <c r="C1836" s="36" t="s">
        <v>47</v>
      </c>
      <c r="D1836" s="36" t="s">
        <v>3493</v>
      </c>
      <c r="E1836" s="36" t="s">
        <v>3593</v>
      </c>
      <c r="F1836" s="36" t="s">
        <v>3159</v>
      </c>
      <c r="G1836" s="36" t="s">
        <v>3160</v>
      </c>
      <c r="H1836" s="37">
        <v>2</v>
      </c>
      <c r="I1836" s="37">
        <v>0</v>
      </c>
      <c r="J1836" s="38">
        <v>0</v>
      </c>
      <c r="L1836" s="39">
        <v>0</v>
      </c>
      <c r="M1836" s="39">
        <v>0</v>
      </c>
      <c r="P1836" s="37">
        <v>0</v>
      </c>
      <c r="Q1836" s="37">
        <v>0</v>
      </c>
      <c r="S1836" s="37">
        <v>0</v>
      </c>
      <c r="T1836" s="37">
        <v>0</v>
      </c>
      <c r="U1836" s="39">
        <v>0</v>
      </c>
      <c r="V1836" s="39">
        <v>0</v>
      </c>
    </row>
    <row r="1837" spans="1:22" x14ac:dyDescent="0.45">
      <c r="A1837" s="58">
        <v>44558</v>
      </c>
      <c r="B1837" s="36" t="s">
        <v>941</v>
      </c>
      <c r="C1837" s="36" t="s">
        <v>47</v>
      </c>
      <c r="D1837" s="36" t="s">
        <v>3439</v>
      </c>
      <c r="E1837" s="36" t="s">
        <v>3591</v>
      </c>
      <c r="F1837" s="36" t="s">
        <v>3154</v>
      </c>
      <c r="G1837" s="36" t="s">
        <v>3155</v>
      </c>
      <c r="H1837" s="37">
        <v>12</v>
      </c>
      <c r="I1837" s="37">
        <v>0</v>
      </c>
      <c r="J1837" s="38">
        <v>0</v>
      </c>
      <c r="L1837" s="39">
        <v>0</v>
      </c>
      <c r="M1837" s="39">
        <v>0</v>
      </c>
      <c r="P1837" s="37">
        <v>0</v>
      </c>
      <c r="Q1837" s="37">
        <v>0</v>
      </c>
      <c r="S1837" s="37">
        <v>0</v>
      </c>
      <c r="T1837" s="37">
        <v>0</v>
      </c>
      <c r="U1837" s="39">
        <v>0</v>
      </c>
      <c r="V1837" s="39">
        <v>0</v>
      </c>
    </row>
    <row r="1838" spans="1:22" x14ac:dyDescent="0.45">
      <c r="A1838" s="58">
        <v>44558</v>
      </c>
      <c r="B1838" s="36" t="s">
        <v>941</v>
      </c>
      <c r="C1838" s="36" t="s">
        <v>47</v>
      </c>
      <c r="D1838" s="36" t="s">
        <v>3429</v>
      </c>
      <c r="E1838" s="36" t="s">
        <v>3591</v>
      </c>
      <c r="F1838" s="36" t="s">
        <v>3154</v>
      </c>
      <c r="G1838" s="36" t="s">
        <v>3155</v>
      </c>
      <c r="H1838" s="37">
        <v>1</v>
      </c>
      <c r="I1838" s="37">
        <v>0</v>
      </c>
      <c r="J1838" s="38">
        <v>0</v>
      </c>
      <c r="L1838" s="39">
        <v>0</v>
      </c>
      <c r="M1838" s="39">
        <v>0</v>
      </c>
      <c r="P1838" s="37">
        <v>0</v>
      </c>
      <c r="Q1838" s="37">
        <v>0</v>
      </c>
      <c r="S1838" s="37">
        <v>0</v>
      </c>
      <c r="T1838" s="37">
        <v>0</v>
      </c>
      <c r="U1838" s="39">
        <v>0</v>
      </c>
      <c r="V1838" s="39">
        <v>0</v>
      </c>
    </row>
    <row r="1839" spans="1:22" x14ac:dyDescent="0.45">
      <c r="A1839" s="58">
        <v>44558</v>
      </c>
      <c r="B1839" s="36" t="s">
        <v>941</v>
      </c>
      <c r="C1839" s="36" t="s">
        <v>47</v>
      </c>
      <c r="D1839" s="36" t="s">
        <v>3477</v>
      </c>
      <c r="E1839" s="36" t="s">
        <v>3593</v>
      </c>
      <c r="F1839" s="36" t="s">
        <v>3159</v>
      </c>
      <c r="G1839" s="36" t="s">
        <v>3160</v>
      </c>
      <c r="H1839" s="37">
        <v>5</v>
      </c>
      <c r="I1839" s="37">
        <v>0</v>
      </c>
      <c r="J1839" s="38">
        <v>0</v>
      </c>
      <c r="L1839" s="39">
        <v>0</v>
      </c>
      <c r="M1839" s="39">
        <v>0</v>
      </c>
      <c r="P1839" s="37">
        <v>0</v>
      </c>
      <c r="Q1839" s="37">
        <v>0</v>
      </c>
      <c r="S1839" s="37">
        <v>0</v>
      </c>
      <c r="T1839" s="37">
        <v>0</v>
      </c>
      <c r="U1839" s="39">
        <v>0</v>
      </c>
      <c r="V1839" s="39">
        <v>0</v>
      </c>
    </row>
    <row r="1840" spans="1:22" x14ac:dyDescent="0.45">
      <c r="A1840" s="58">
        <v>44559</v>
      </c>
      <c r="B1840" s="36" t="s">
        <v>941</v>
      </c>
      <c r="C1840" s="36" t="s">
        <v>47</v>
      </c>
      <c r="D1840" s="36" t="s">
        <v>3462</v>
      </c>
      <c r="E1840" s="36" t="s">
        <v>3600</v>
      </c>
      <c r="F1840" s="36" t="s">
        <v>3154</v>
      </c>
      <c r="G1840" s="36" t="s">
        <v>3155</v>
      </c>
      <c r="H1840" s="37">
        <v>5</v>
      </c>
      <c r="I1840" s="37">
        <v>0</v>
      </c>
      <c r="J1840" s="38">
        <v>0</v>
      </c>
      <c r="L1840" s="39">
        <v>0</v>
      </c>
      <c r="M1840" s="39">
        <v>0</v>
      </c>
      <c r="P1840" s="37">
        <v>0</v>
      </c>
      <c r="Q1840" s="37">
        <v>0</v>
      </c>
      <c r="S1840" s="37">
        <v>0</v>
      </c>
      <c r="T1840" s="37">
        <v>0</v>
      </c>
      <c r="U1840" s="39">
        <v>0</v>
      </c>
      <c r="V1840" s="39">
        <v>0</v>
      </c>
    </row>
    <row r="1841" spans="1:22" x14ac:dyDescent="0.45">
      <c r="A1841" s="58">
        <v>44559</v>
      </c>
      <c r="B1841" s="36" t="s">
        <v>941</v>
      </c>
      <c r="C1841" s="36" t="s">
        <v>47</v>
      </c>
      <c r="D1841" s="36" t="s">
        <v>3466</v>
      </c>
      <c r="E1841" s="36" t="s">
        <v>3596</v>
      </c>
      <c r="F1841" s="36" t="s">
        <v>3159</v>
      </c>
      <c r="G1841" s="36" t="s">
        <v>3160</v>
      </c>
      <c r="H1841" s="37">
        <v>123</v>
      </c>
      <c r="I1841" s="37">
        <v>0</v>
      </c>
      <c r="J1841" s="38">
        <v>0</v>
      </c>
      <c r="L1841" s="39">
        <v>0</v>
      </c>
      <c r="M1841" s="39">
        <v>0</v>
      </c>
      <c r="P1841" s="37">
        <v>0</v>
      </c>
      <c r="Q1841" s="37">
        <v>0</v>
      </c>
      <c r="S1841" s="37">
        <v>0</v>
      </c>
      <c r="T1841" s="37">
        <v>0</v>
      </c>
      <c r="U1841" s="39">
        <v>0</v>
      </c>
      <c r="V1841" s="39">
        <v>0</v>
      </c>
    </row>
    <row r="1842" spans="1:22" x14ac:dyDescent="0.45">
      <c r="A1842" s="58">
        <v>44559</v>
      </c>
      <c r="B1842" s="36" t="s">
        <v>941</v>
      </c>
      <c r="C1842" s="36" t="s">
        <v>47</v>
      </c>
      <c r="D1842" s="36" t="s">
        <v>3460</v>
      </c>
      <c r="E1842" s="36" t="s">
        <v>3600</v>
      </c>
      <c r="F1842" s="36" t="s">
        <v>3154</v>
      </c>
      <c r="G1842" s="36" t="s">
        <v>3155</v>
      </c>
      <c r="H1842" s="37">
        <v>208</v>
      </c>
      <c r="I1842" s="37">
        <v>4</v>
      </c>
      <c r="J1842" s="38">
        <v>1.9230769230769232E-2</v>
      </c>
      <c r="K1842" s="39">
        <v>4.3849999999999998</v>
      </c>
      <c r="L1842" s="39">
        <v>17.54</v>
      </c>
      <c r="M1842" s="39">
        <v>0</v>
      </c>
      <c r="O1842" s="40">
        <v>0</v>
      </c>
      <c r="P1842" s="37">
        <v>0</v>
      </c>
      <c r="Q1842" s="37">
        <v>0</v>
      </c>
      <c r="R1842" s="38">
        <v>0</v>
      </c>
      <c r="S1842" s="37">
        <v>0</v>
      </c>
      <c r="T1842" s="37">
        <v>0</v>
      </c>
      <c r="U1842" s="39">
        <v>0</v>
      </c>
      <c r="V1842" s="39">
        <v>0</v>
      </c>
    </row>
    <row r="1843" spans="1:22" x14ac:dyDescent="0.45">
      <c r="A1843" s="58">
        <v>44559</v>
      </c>
      <c r="B1843" s="36" t="s">
        <v>941</v>
      </c>
      <c r="C1843" s="36" t="s">
        <v>47</v>
      </c>
      <c r="D1843" s="36" t="s">
        <v>3434</v>
      </c>
      <c r="E1843" s="36" t="s">
        <v>3601</v>
      </c>
      <c r="F1843" s="36" t="s">
        <v>3154</v>
      </c>
      <c r="G1843" s="36" t="s">
        <v>3155</v>
      </c>
      <c r="H1843" s="37">
        <v>4</v>
      </c>
      <c r="I1843" s="37">
        <v>0</v>
      </c>
      <c r="J1843" s="38">
        <v>0</v>
      </c>
      <c r="L1843" s="39">
        <v>0</v>
      </c>
      <c r="M1843" s="39">
        <v>0</v>
      </c>
      <c r="P1843" s="37">
        <v>0</v>
      </c>
      <c r="Q1843" s="37">
        <v>0</v>
      </c>
      <c r="S1843" s="37">
        <v>0</v>
      </c>
      <c r="T1843" s="37">
        <v>0</v>
      </c>
      <c r="U1843" s="39">
        <v>0</v>
      </c>
      <c r="V1843" s="39">
        <v>0</v>
      </c>
    </row>
    <row r="1844" spans="1:22" x14ac:dyDescent="0.45">
      <c r="A1844" s="58">
        <v>44559</v>
      </c>
      <c r="B1844" s="36" t="s">
        <v>941</v>
      </c>
      <c r="C1844" s="36" t="s">
        <v>47</v>
      </c>
      <c r="D1844" s="36" t="s">
        <v>3418</v>
      </c>
      <c r="E1844" s="36" t="s">
        <v>3598</v>
      </c>
      <c r="F1844" s="36" t="s">
        <v>3154</v>
      </c>
      <c r="G1844" s="36" t="s">
        <v>3155</v>
      </c>
      <c r="H1844" s="37">
        <v>47</v>
      </c>
      <c r="I1844" s="37">
        <v>0</v>
      </c>
      <c r="J1844" s="38">
        <v>0</v>
      </c>
      <c r="L1844" s="39">
        <v>0</v>
      </c>
      <c r="M1844" s="39">
        <v>0</v>
      </c>
      <c r="P1844" s="37">
        <v>0</v>
      </c>
      <c r="Q1844" s="37">
        <v>0</v>
      </c>
      <c r="S1844" s="37">
        <v>0</v>
      </c>
      <c r="T1844" s="37">
        <v>0</v>
      </c>
      <c r="U1844" s="39">
        <v>0</v>
      </c>
      <c r="V1844" s="39">
        <v>0</v>
      </c>
    </row>
    <row r="1845" spans="1:22" x14ac:dyDescent="0.45">
      <c r="A1845" s="58">
        <v>44559</v>
      </c>
      <c r="B1845" s="36" t="s">
        <v>941</v>
      </c>
      <c r="C1845" s="36" t="s">
        <v>47</v>
      </c>
      <c r="D1845" s="36" t="s">
        <v>3424</v>
      </c>
      <c r="E1845" s="36" t="s">
        <v>3598</v>
      </c>
      <c r="F1845" s="36" t="s">
        <v>3154</v>
      </c>
      <c r="G1845" s="36" t="s">
        <v>3155</v>
      </c>
      <c r="H1845" s="37">
        <v>87</v>
      </c>
      <c r="I1845" s="37">
        <v>0</v>
      </c>
      <c r="J1845" s="38">
        <v>0</v>
      </c>
      <c r="L1845" s="39">
        <v>0</v>
      </c>
      <c r="M1845" s="39">
        <v>0</v>
      </c>
      <c r="P1845" s="37">
        <v>0</v>
      </c>
      <c r="Q1845" s="37">
        <v>0</v>
      </c>
      <c r="S1845" s="37">
        <v>0</v>
      </c>
      <c r="T1845" s="37">
        <v>0</v>
      </c>
      <c r="U1845" s="39">
        <v>0</v>
      </c>
      <c r="V1845" s="39">
        <v>0</v>
      </c>
    </row>
    <row r="1846" spans="1:22" x14ac:dyDescent="0.45">
      <c r="A1846" s="58">
        <v>44559</v>
      </c>
      <c r="B1846" s="36" t="s">
        <v>941</v>
      </c>
      <c r="C1846" s="36" t="s">
        <v>47</v>
      </c>
      <c r="D1846" s="36" t="s">
        <v>3426</v>
      </c>
      <c r="E1846" s="36" t="s">
        <v>3598</v>
      </c>
      <c r="F1846" s="36" t="s">
        <v>3154</v>
      </c>
      <c r="G1846" s="36" t="s">
        <v>3155</v>
      </c>
      <c r="H1846" s="37">
        <v>22</v>
      </c>
      <c r="I1846" s="37">
        <v>2</v>
      </c>
      <c r="J1846" s="38">
        <v>9.0909090909090912E-2</v>
      </c>
      <c r="K1846" s="39">
        <v>1.7250000000000001</v>
      </c>
      <c r="L1846" s="39">
        <v>3.45</v>
      </c>
      <c r="M1846" s="39">
        <v>0</v>
      </c>
      <c r="O1846" s="40">
        <v>0</v>
      </c>
      <c r="P1846" s="37">
        <v>0</v>
      </c>
      <c r="Q1846" s="37">
        <v>0</v>
      </c>
      <c r="R1846" s="38">
        <v>0</v>
      </c>
      <c r="S1846" s="37">
        <v>0</v>
      </c>
      <c r="T1846" s="37">
        <v>0</v>
      </c>
      <c r="U1846" s="39">
        <v>0</v>
      </c>
      <c r="V1846" s="39">
        <v>0</v>
      </c>
    </row>
    <row r="1847" spans="1:22" x14ac:dyDescent="0.45">
      <c r="A1847" s="58">
        <v>44559</v>
      </c>
      <c r="B1847" s="36" t="s">
        <v>941</v>
      </c>
      <c r="C1847" s="36" t="s">
        <v>47</v>
      </c>
      <c r="D1847" s="36" t="s">
        <v>3398</v>
      </c>
      <c r="E1847" s="36" t="s">
        <v>3582</v>
      </c>
      <c r="F1847" s="36" t="s">
        <v>3154</v>
      </c>
      <c r="G1847" s="36" t="s">
        <v>3155</v>
      </c>
      <c r="H1847" s="37">
        <v>493</v>
      </c>
      <c r="I1847" s="37">
        <v>2</v>
      </c>
      <c r="J1847" s="38">
        <v>4.0567951318458417E-3</v>
      </c>
      <c r="K1847" s="39">
        <v>2.2250000000000001</v>
      </c>
      <c r="L1847" s="39">
        <v>4.45</v>
      </c>
      <c r="M1847" s="39">
        <v>0</v>
      </c>
      <c r="O1847" s="40">
        <v>0</v>
      </c>
      <c r="P1847" s="37">
        <v>0</v>
      </c>
      <c r="Q1847" s="37">
        <v>0</v>
      </c>
      <c r="R1847" s="38">
        <v>0</v>
      </c>
      <c r="S1847" s="37">
        <v>0</v>
      </c>
      <c r="T1847" s="37">
        <v>0</v>
      </c>
      <c r="U1847" s="39">
        <v>0</v>
      </c>
      <c r="V1847" s="39">
        <v>0</v>
      </c>
    </row>
    <row r="1848" spans="1:22" x14ac:dyDescent="0.45">
      <c r="A1848" s="58">
        <v>44559</v>
      </c>
      <c r="B1848" s="36" t="s">
        <v>941</v>
      </c>
      <c r="C1848" s="36" t="s">
        <v>47</v>
      </c>
      <c r="D1848" s="36" t="s">
        <v>3400</v>
      </c>
      <c r="E1848" s="36" t="s">
        <v>3582</v>
      </c>
      <c r="F1848" s="36" t="s">
        <v>3154</v>
      </c>
      <c r="G1848" s="36" t="s">
        <v>3155</v>
      </c>
      <c r="H1848" s="37">
        <v>11</v>
      </c>
      <c r="I1848" s="37">
        <v>0</v>
      </c>
      <c r="J1848" s="38">
        <v>0</v>
      </c>
      <c r="L1848" s="39">
        <v>0</v>
      </c>
      <c r="M1848" s="39">
        <v>0</v>
      </c>
      <c r="P1848" s="37">
        <v>0</v>
      </c>
      <c r="Q1848" s="37">
        <v>0</v>
      </c>
      <c r="S1848" s="37">
        <v>0</v>
      </c>
      <c r="T1848" s="37">
        <v>0</v>
      </c>
      <c r="U1848" s="39">
        <v>0</v>
      </c>
      <c r="V1848" s="39">
        <v>0</v>
      </c>
    </row>
    <row r="1849" spans="1:22" x14ac:dyDescent="0.45">
      <c r="A1849" s="58">
        <v>44559</v>
      </c>
      <c r="B1849" s="36" t="s">
        <v>941</v>
      </c>
      <c r="C1849" s="36" t="s">
        <v>47</v>
      </c>
      <c r="D1849" s="36" t="s">
        <v>3396</v>
      </c>
      <c r="E1849" s="36" t="s">
        <v>3599</v>
      </c>
      <c r="F1849" s="36" t="s">
        <v>3154</v>
      </c>
      <c r="G1849" s="36" t="s">
        <v>3155</v>
      </c>
      <c r="H1849" s="37">
        <v>75</v>
      </c>
      <c r="I1849" s="37">
        <v>0</v>
      </c>
      <c r="J1849" s="38">
        <v>0</v>
      </c>
      <c r="L1849" s="39">
        <v>0</v>
      </c>
      <c r="M1849" s="39">
        <v>0</v>
      </c>
      <c r="P1849" s="37">
        <v>0</v>
      </c>
      <c r="Q1849" s="37">
        <v>0</v>
      </c>
      <c r="S1849" s="37">
        <v>0</v>
      </c>
      <c r="T1849" s="37">
        <v>0</v>
      </c>
      <c r="U1849" s="39">
        <v>0</v>
      </c>
      <c r="V1849" s="39">
        <v>0</v>
      </c>
    </row>
    <row r="1850" spans="1:22" x14ac:dyDescent="0.45">
      <c r="A1850" s="58">
        <v>44559</v>
      </c>
      <c r="B1850" s="36" t="s">
        <v>941</v>
      </c>
      <c r="C1850" s="36" t="s">
        <v>47</v>
      </c>
      <c r="D1850" s="36" t="s">
        <v>3388</v>
      </c>
      <c r="E1850" s="36" t="s">
        <v>3604</v>
      </c>
      <c r="F1850" s="36" t="s">
        <v>3154</v>
      </c>
      <c r="G1850" s="36" t="s">
        <v>3155</v>
      </c>
      <c r="H1850" s="37">
        <v>2</v>
      </c>
      <c r="I1850" s="37">
        <v>1</v>
      </c>
      <c r="J1850" s="38">
        <v>0.5</v>
      </c>
      <c r="K1850" s="39">
        <v>0.66</v>
      </c>
      <c r="L1850" s="39">
        <v>0.66</v>
      </c>
      <c r="M1850" s="39">
        <v>0</v>
      </c>
      <c r="O1850" s="40">
        <v>0</v>
      </c>
      <c r="P1850" s="37">
        <v>0</v>
      </c>
      <c r="Q1850" s="37">
        <v>0</v>
      </c>
      <c r="R1850" s="38">
        <v>0</v>
      </c>
      <c r="S1850" s="37">
        <v>0</v>
      </c>
      <c r="T1850" s="37">
        <v>0</v>
      </c>
      <c r="U1850" s="39">
        <v>0</v>
      </c>
      <c r="V1850" s="39">
        <v>0</v>
      </c>
    </row>
    <row r="1851" spans="1:22" x14ac:dyDescent="0.45">
      <c r="A1851" s="58">
        <v>44559</v>
      </c>
      <c r="B1851" s="36" t="s">
        <v>941</v>
      </c>
      <c r="C1851" s="36" t="s">
        <v>47</v>
      </c>
      <c r="D1851" s="36" t="s">
        <v>3368</v>
      </c>
      <c r="E1851" s="36" t="s">
        <v>3605</v>
      </c>
      <c r="F1851" s="36" t="s">
        <v>3154</v>
      </c>
      <c r="G1851" s="36" t="s">
        <v>3155</v>
      </c>
      <c r="H1851" s="37">
        <v>1</v>
      </c>
      <c r="I1851" s="37">
        <v>0</v>
      </c>
      <c r="J1851" s="38">
        <v>0</v>
      </c>
      <c r="L1851" s="39">
        <v>0</v>
      </c>
      <c r="M1851" s="39">
        <v>0</v>
      </c>
      <c r="P1851" s="37">
        <v>0</v>
      </c>
      <c r="Q1851" s="37">
        <v>0</v>
      </c>
      <c r="S1851" s="37">
        <v>0</v>
      </c>
      <c r="T1851" s="37">
        <v>0</v>
      </c>
      <c r="U1851" s="39">
        <v>0</v>
      </c>
      <c r="V1851" s="39">
        <v>0</v>
      </c>
    </row>
    <row r="1852" spans="1:22" x14ac:dyDescent="0.45">
      <c r="A1852" s="58">
        <v>44559</v>
      </c>
      <c r="B1852" s="36" t="s">
        <v>941</v>
      </c>
      <c r="C1852" s="36" t="s">
        <v>47</v>
      </c>
      <c r="D1852" s="36" t="s">
        <v>3358</v>
      </c>
      <c r="E1852" s="36" t="s">
        <v>3605</v>
      </c>
      <c r="F1852" s="36" t="s">
        <v>3154</v>
      </c>
      <c r="G1852" s="36" t="s">
        <v>3155</v>
      </c>
      <c r="H1852" s="37">
        <v>2</v>
      </c>
      <c r="I1852" s="37">
        <v>0</v>
      </c>
      <c r="J1852" s="38">
        <v>0</v>
      </c>
      <c r="L1852" s="39">
        <v>0</v>
      </c>
      <c r="M1852" s="39">
        <v>0</v>
      </c>
      <c r="P1852" s="37">
        <v>0</v>
      </c>
      <c r="Q1852" s="37">
        <v>0</v>
      </c>
      <c r="S1852" s="37">
        <v>0</v>
      </c>
      <c r="T1852" s="37">
        <v>0</v>
      </c>
      <c r="U1852" s="39">
        <v>0</v>
      </c>
      <c r="V1852" s="39">
        <v>0</v>
      </c>
    </row>
    <row r="1853" spans="1:22" x14ac:dyDescent="0.45">
      <c r="A1853" s="58">
        <v>44559</v>
      </c>
      <c r="B1853" s="36" t="s">
        <v>941</v>
      </c>
      <c r="C1853" s="36" t="s">
        <v>47</v>
      </c>
      <c r="D1853" s="36" t="s">
        <v>3372</v>
      </c>
      <c r="E1853" s="36" t="s">
        <v>3605</v>
      </c>
      <c r="F1853" s="36" t="s">
        <v>3154</v>
      </c>
      <c r="G1853" s="36" t="s">
        <v>3155</v>
      </c>
      <c r="H1853" s="37">
        <v>66</v>
      </c>
      <c r="I1853" s="37">
        <v>1</v>
      </c>
      <c r="J1853" s="38">
        <v>1.5151515151515152E-2</v>
      </c>
      <c r="K1853" s="39">
        <v>2.65</v>
      </c>
      <c r="L1853" s="39">
        <v>2.65</v>
      </c>
      <c r="M1853" s="39">
        <v>0</v>
      </c>
      <c r="O1853" s="40">
        <v>0</v>
      </c>
      <c r="P1853" s="37">
        <v>0</v>
      </c>
      <c r="Q1853" s="37">
        <v>0</v>
      </c>
      <c r="R1853" s="38">
        <v>0</v>
      </c>
      <c r="S1853" s="37">
        <v>0</v>
      </c>
      <c r="T1853" s="37">
        <v>0</v>
      </c>
      <c r="U1853" s="39">
        <v>0</v>
      </c>
      <c r="V1853" s="39">
        <v>0</v>
      </c>
    </row>
    <row r="1854" spans="1:22" x14ac:dyDescent="0.45">
      <c r="A1854" s="58">
        <v>44559</v>
      </c>
      <c r="B1854" s="36" t="s">
        <v>941</v>
      </c>
      <c r="C1854" s="36" t="s">
        <v>47</v>
      </c>
      <c r="D1854" s="36" t="s">
        <v>3380</v>
      </c>
      <c r="E1854" s="36" t="s">
        <v>3605</v>
      </c>
      <c r="F1854" s="36" t="s">
        <v>3154</v>
      </c>
      <c r="G1854" s="36" t="s">
        <v>3155</v>
      </c>
      <c r="H1854" s="37">
        <v>49</v>
      </c>
      <c r="I1854" s="37">
        <v>0</v>
      </c>
      <c r="J1854" s="38">
        <v>0</v>
      </c>
      <c r="L1854" s="39">
        <v>0</v>
      </c>
      <c r="M1854" s="39">
        <v>0</v>
      </c>
      <c r="P1854" s="37">
        <v>0</v>
      </c>
      <c r="Q1854" s="37">
        <v>0</v>
      </c>
      <c r="S1854" s="37">
        <v>0</v>
      </c>
      <c r="T1854" s="37">
        <v>0</v>
      </c>
      <c r="U1854" s="39">
        <v>0</v>
      </c>
      <c r="V1854" s="39">
        <v>0</v>
      </c>
    </row>
    <row r="1855" spans="1:22" x14ac:dyDescent="0.45">
      <c r="A1855" s="58">
        <v>44559</v>
      </c>
      <c r="B1855" s="36" t="s">
        <v>941</v>
      </c>
      <c r="C1855" s="36" t="s">
        <v>47</v>
      </c>
      <c r="D1855" s="36" t="s">
        <v>3362</v>
      </c>
      <c r="E1855" s="36" t="s">
        <v>3605</v>
      </c>
      <c r="F1855" s="36" t="s">
        <v>3154</v>
      </c>
      <c r="G1855" s="36" t="s">
        <v>3155</v>
      </c>
      <c r="H1855" s="37">
        <v>17</v>
      </c>
      <c r="I1855" s="37">
        <v>0</v>
      </c>
      <c r="J1855" s="38">
        <v>0</v>
      </c>
      <c r="L1855" s="39">
        <v>0</v>
      </c>
      <c r="M1855" s="39">
        <v>0</v>
      </c>
      <c r="P1855" s="37">
        <v>0</v>
      </c>
      <c r="Q1855" s="37">
        <v>0</v>
      </c>
      <c r="S1855" s="37">
        <v>0</v>
      </c>
      <c r="T1855" s="37">
        <v>0</v>
      </c>
      <c r="U1855" s="39">
        <v>0</v>
      </c>
      <c r="V1855" s="39">
        <v>0</v>
      </c>
    </row>
    <row r="1856" spans="1:22" x14ac:dyDescent="0.45">
      <c r="A1856" s="58">
        <v>44559</v>
      </c>
      <c r="B1856" s="36" t="s">
        <v>941</v>
      </c>
      <c r="C1856" s="36" t="s">
        <v>47</v>
      </c>
      <c r="D1856" s="36" t="s">
        <v>3378</v>
      </c>
      <c r="E1856" s="36" t="s">
        <v>3605</v>
      </c>
      <c r="F1856" s="36" t="s">
        <v>3154</v>
      </c>
      <c r="G1856" s="36" t="s">
        <v>3155</v>
      </c>
      <c r="H1856" s="37">
        <v>4</v>
      </c>
      <c r="I1856" s="37">
        <v>0</v>
      </c>
      <c r="J1856" s="38">
        <v>0</v>
      </c>
      <c r="L1856" s="39">
        <v>0</v>
      </c>
      <c r="M1856" s="39">
        <v>0</v>
      </c>
      <c r="P1856" s="37">
        <v>0</v>
      </c>
      <c r="Q1856" s="37">
        <v>0</v>
      </c>
      <c r="S1856" s="37">
        <v>0</v>
      </c>
      <c r="T1856" s="37">
        <v>0</v>
      </c>
      <c r="U1856" s="39">
        <v>0</v>
      </c>
      <c r="V1856" s="39">
        <v>0</v>
      </c>
    </row>
    <row r="1857" spans="1:22" x14ac:dyDescent="0.45">
      <c r="A1857" s="58">
        <v>44559</v>
      </c>
      <c r="B1857" s="36" t="s">
        <v>941</v>
      </c>
      <c r="C1857" s="36" t="s">
        <v>47</v>
      </c>
      <c r="D1857" s="36" t="s">
        <v>3366</v>
      </c>
      <c r="E1857" s="36" t="s">
        <v>3605</v>
      </c>
      <c r="F1857" s="36" t="s">
        <v>3154</v>
      </c>
      <c r="G1857" s="36" t="s">
        <v>3155</v>
      </c>
      <c r="H1857" s="37">
        <v>1</v>
      </c>
      <c r="I1857" s="37">
        <v>0</v>
      </c>
      <c r="J1857" s="38">
        <v>0</v>
      </c>
      <c r="L1857" s="39">
        <v>0</v>
      </c>
      <c r="M1857" s="39">
        <v>0</v>
      </c>
      <c r="P1857" s="37">
        <v>0</v>
      </c>
      <c r="Q1857" s="37">
        <v>0</v>
      </c>
      <c r="S1857" s="37">
        <v>0</v>
      </c>
      <c r="T1857" s="37">
        <v>0</v>
      </c>
      <c r="U1857" s="39">
        <v>0</v>
      </c>
      <c r="V1857" s="39">
        <v>0</v>
      </c>
    </row>
    <row r="1858" spans="1:22" x14ac:dyDescent="0.45">
      <c r="A1858" s="58">
        <v>44559</v>
      </c>
      <c r="B1858" s="36" t="s">
        <v>941</v>
      </c>
      <c r="C1858" s="36" t="s">
        <v>47</v>
      </c>
      <c r="D1858" s="36" t="s">
        <v>3386</v>
      </c>
      <c r="E1858" s="36" t="s">
        <v>3605</v>
      </c>
      <c r="F1858" s="36" t="s">
        <v>3154</v>
      </c>
      <c r="G1858" s="36" t="s">
        <v>3155</v>
      </c>
      <c r="H1858" s="37">
        <v>110</v>
      </c>
      <c r="I1858" s="37">
        <v>0</v>
      </c>
      <c r="J1858" s="38">
        <v>0</v>
      </c>
      <c r="L1858" s="39">
        <v>0</v>
      </c>
      <c r="M1858" s="39">
        <v>0</v>
      </c>
      <c r="P1858" s="37">
        <v>0</v>
      </c>
      <c r="Q1858" s="37">
        <v>0</v>
      </c>
      <c r="S1858" s="37">
        <v>0</v>
      </c>
      <c r="T1858" s="37">
        <v>0</v>
      </c>
      <c r="U1858" s="39">
        <v>0</v>
      </c>
      <c r="V1858" s="39">
        <v>0</v>
      </c>
    </row>
    <row r="1859" spans="1:22" x14ac:dyDescent="0.45">
      <c r="A1859" s="58">
        <v>44559</v>
      </c>
      <c r="B1859" s="36" t="s">
        <v>941</v>
      </c>
      <c r="C1859" s="36" t="s">
        <v>47</v>
      </c>
      <c r="D1859" s="36" t="s">
        <v>3382</v>
      </c>
      <c r="E1859" s="36" t="s">
        <v>3605</v>
      </c>
      <c r="F1859" s="36" t="s">
        <v>3154</v>
      </c>
      <c r="G1859" s="36" t="s">
        <v>3155</v>
      </c>
      <c r="H1859" s="37">
        <v>1</v>
      </c>
      <c r="I1859" s="37">
        <v>0</v>
      </c>
      <c r="J1859" s="38">
        <v>0</v>
      </c>
      <c r="L1859" s="39">
        <v>0</v>
      </c>
      <c r="M1859" s="39">
        <v>0</v>
      </c>
      <c r="P1859" s="37">
        <v>0</v>
      </c>
      <c r="Q1859" s="37">
        <v>0</v>
      </c>
      <c r="S1859" s="37">
        <v>0</v>
      </c>
      <c r="T1859" s="37">
        <v>0</v>
      </c>
      <c r="U1859" s="39">
        <v>0</v>
      </c>
      <c r="V1859" s="39">
        <v>0</v>
      </c>
    </row>
    <row r="1860" spans="1:22" x14ac:dyDescent="0.45">
      <c r="A1860" s="58">
        <v>44559</v>
      </c>
      <c r="B1860" s="36" t="s">
        <v>941</v>
      </c>
      <c r="C1860" s="36" t="s">
        <v>47</v>
      </c>
      <c r="D1860" s="36" t="s">
        <v>3364</v>
      </c>
      <c r="E1860" s="36" t="s">
        <v>3605</v>
      </c>
      <c r="F1860" s="36" t="s">
        <v>3154</v>
      </c>
      <c r="G1860" s="36" t="s">
        <v>3155</v>
      </c>
      <c r="H1860" s="37">
        <v>99</v>
      </c>
      <c r="I1860" s="37">
        <v>1</v>
      </c>
      <c r="J1860" s="38">
        <v>1.0101010101010102E-2</v>
      </c>
      <c r="K1860" s="39">
        <v>1.65</v>
      </c>
      <c r="L1860" s="39">
        <v>1.65</v>
      </c>
      <c r="M1860" s="39">
        <v>79.989999999999995</v>
      </c>
      <c r="N1860" s="38">
        <v>2.0627578447305915E-2</v>
      </c>
      <c r="O1860" s="40">
        <v>48.478787878787877</v>
      </c>
      <c r="P1860" s="37">
        <v>1</v>
      </c>
      <c r="Q1860" s="37">
        <v>1</v>
      </c>
      <c r="R1860" s="38">
        <v>1</v>
      </c>
      <c r="S1860" s="37">
        <v>1</v>
      </c>
      <c r="T1860" s="37">
        <v>0</v>
      </c>
      <c r="U1860" s="39">
        <v>79.989999999999995</v>
      </c>
      <c r="V1860" s="39">
        <v>0</v>
      </c>
    </row>
    <row r="1861" spans="1:22" x14ac:dyDescent="0.45">
      <c r="A1861" s="58">
        <v>44559</v>
      </c>
      <c r="B1861" s="36" t="s">
        <v>941</v>
      </c>
      <c r="C1861" s="36" t="s">
        <v>47</v>
      </c>
      <c r="D1861" s="36" t="s">
        <v>3350</v>
      </c>
      <c r="E1861" s="36" t="s">
        <v>3607</v>
      </c>
      <c r="F1861" s="36" t="s">
        <v>3154</v>
      </c>
      <c r="G1861" s="36" t="s">
        <v>3155</v>
      </c>
      <c r="H1861" s="37">
        <v>19</v>
      </c>
      <c r="I1861" s="37">
        <v>0</v>
      </c>
      <c r="J1861" s="38">
        <v>0</v>
      </c>
      <c r="L1861" s="39">
        <v>0</v>
      </c>
      <c r="M1861" s="39">
        <v>0</v>
      </c>
      <c r="P1861" s="37">
        <v>0</v>
      </c>
      <c r="Q1861" s="37">
        <v>0</v>
      </c>
      <c r="S1861" s="37">
        <v>0</v>
      </c>
      <c r="T1861" s="37">
        <v>0</v>
      </c>
      <c r="U1861" s="39">
        <v>0</v>
      </c>
      <c r="V1861" s="39">
        <v>0</v>
      </c>
    </row>
    <row r="1862" spans="1:22" x14ac:dyDescent="0.45">
      <c r="A1862" s="58">
        <v>44559</v>
      </c>
      <c r="B1862" s="36" t="s">
        <v>941</v>
      </c>
      <c r="C1862" s="36" t="s">
        <v>47</v>
      </c>
      <c r="D1862" s="36" t="s">
        <v>3345</v>
      </c>
      <c r="E1862" s="36" t="s">
        <v>3609</v>
      </c>
      <c r="F1862" s="36" t="s">
        <v>3154</v>
      </c>
      <c r="G1862" s="36" t="s">
        <v>3155</v>
      </c>
      <c r="H1862" s="37">
        <v>17</v>
      </c>
      <c r="I1862" s="37">
        <v>0</v>
      </c>
      <c r="J1862" s="38">
        <v>0</v>
      </c>
      <c r="L1862" s="39">
        <v>0</v>
      </c>
      <c r="M1862" s="39">
        <v>0</v>
      </c>
      <c r="P1862" s="37">
        <v>0</v>
      </c>
      <c r="Q1862" s="37">
        <v>0</v>
      </c>
      <c r="S1862" s="37">
        <v>0</v>
      </c>
      <c r="T1862" s="37">
        <v>0</v>
      </c>
      <c r="U1862" s="39">
        <v>0</v>
      </c>
      <c r="V1862" s="39">
        <v>0</v>
      </c>
    </row>
    <row r="1863" spans="1:22" x14ac:dyDescent="0.45">
      <c r="A1863" s="58">
        <v>44559</v>
      </c>
      <c r="B1863" s="36" t="s">
        <v>941</v>
      </c>
      <c r="C1863" s="36" t="s">
        <v>47</v>
      </c>
      <c r="D1863" s="36" t="s">
        <v>3343</v>
      </c>
      <c r="E1863" s="36" t="s">
        <v>3610</v>
      </c>
      <c r="F1863" s="36" t="s">
        <v>3154</v>
      </c>
      <c r="G1863" s="36" t="s">
        <v>3155</v>
      </c>
      <c r="H1863" s="37">
        <v>4</v>
      </c>
      <c r="I1863" s="37">
        <v>0</v>
      </c>
      <c r="J1863" s="38">
        <v>0</v>
      </c>
      <c r="L1863" s="39">
        <v>0</v>
      </c>
      <c r="M1863" s="39">
        <v>0</v>
      </c>
      <c r="P1863" s="37">
        <v>0</v>
      </c>
      <c r="Q1863" s="37">
        <v>0</v>
      </c>
      <c r="S1863" s="37">
        <v>0</v>
      </c>
      <c r="T1863" s="37">
        <v>0</v>
      </c>
      <c r="U1863" s="39">
        <v>0</v>
      </c>
      <c r="V1863" s="39">
        <v>0</v>
      </c>
    </row>
    <row r="1864" spans="1:22" x14ac:dyDescent="0.45">
      <c r="A1864" s="58">
        <v>44559</v>
      </c>
      <c r="B1864" s="36" t="s">
        <v>941</v>
      </c>
      <c r="C1864" s="36" t="s">
        <v>47</v>
      </c>
      <c r="D1864" s="36" t="s">
        <v>3336</v>
      </c>
      <c r="E1864" s="36" t="s">
        <v>3611</v>
      </c>
      <c r="F1864" s="36" t="s">
        <v>3154</v>
      </c>
      <c r="G1864" s="36" t="s">
        <v>3155</v>
      </c>
      <c r="H1864" s="37">
        <v>3</v>
      </c>
      <c r="I1864" s="37">
        <v>0</v>
      </c>
      <c r="J1864" s="38">
        <v>0</v>
      </c>
      <c r="L1864" s="39">
        <v>0</v>
      </c>
      <c r="M1864" s="39">
        <v>0</v>
      </c>
      <c r="P1864" s="37">
        <v>0</v>
      </c>
      <c r="Q1864" s="37">
        <v>0</v>
      </c>
      <c r="S1864" s="37">
        <v>0</v>
      </c>
      <c r="T1864" s="37">
        <v>0</v>
      </c>
      <c r="U1864" s="39">
        <v>0</v>
      </c>
      <c r="V1864" s="39">
        <v>0</v>
      </c>
    </row>
    <row r="1865" spans="1:22" x14ac:dyDescent="0.45">
      <c r="A1865" s="58">
        <v>44559</v>
      </c>
      <c r="B1865" s="36" t="s">
        <v>941</v>
      </c>
      <c r="C1865" s="36" t="s">
        <v>47</v>
      </c>
      <c r="D1865" s="36" t="s">
        <v>3501</v>
      </c>
      <c r="E1865" s="36" t="s">
        <v>3584</v>
      </c>
      <c r="F1865" s="36" t="s">
        <v>3154</v>
      </c>
      <c r="G1865" s="36" t="s">
        <v>3155</v>
      </c>
      <c r="H1865" s="37">
        <v>5</v>
      </c>
      <c r="I1865" s="37">
        <v>0</v>
      </c>
      <c r="J1865" s="38">
        <v>0</v>
      </c>
      <c r="L1865" s="39">
        <v>0</v>
      </c>
      <c r="M1865" s="39">
        <v>0</v>
      </c>
      <c r="P1865" s="37">
        <v>0</v>
      </c>
      <c r="Q1865" s="37">
        <v>0</v>
      </c>
      <c r="S1865" s="37">
        <v>0</v>
      </c>
      <c r="T1865" s="37">
        <v>0</v>
      </c>
      <c r="U1865" s="39">
        <v>0</v>
      </c>
      <c r="V1865" s="39">
        <v>0</v>
      </c>
    </row>
    <row r="1866" spans="1:22" x14ac:dyDescent="0.45">
      <c r="A1866" s="58">
        <v>44559</v>
      </c>
      <c r="B1866" s="36" t="s">
        <v>941</v>
      </c>
      <c r="C1866" s="36" t="s">
        <v>47</v>
      </c>
      <c r="D1866" s="36" t="s">
        <v>3453</v>
      </c>
      <c r="E1866" s="36" t="s">
        <v>3585</v>
      </c>
      <c r="F1866" s="36" t="s">
        <v>3159</v>
      </c>
      <c r="G1866" s="36" t="s">
        <v>3160</v>
      </c>
      <c r="H1866" s="37">
        <v>165</v>
      </c>
      <c r="I1866" s="37">
        <v>0</v>
      </c>
      <c r="J1866" s="38">
        <v>0</v>
      </c>
      <c r="L1866" s="39">
        <v>0</v>
      </c>
      <c r="M1866" s="39">
        <v>0</v>
      </c>
      <c r="P1866" s="37">
        <v>0</v>
      </c>
      <c r="Q1866" s="37">
        <v>0</v>
      </c>
      <c r="S1866" s="37">
        <v>0</v>
      </c>
      <c r="T1866" s="37">
        <v>0</v>
      </c>
      <c r="U1866" s="39">
        <v>0</v>
      </c>
      <c r="V1866" s="39">
        <v>0</v>
      </c>
    </row>
    <row r="1867" spans="1:22" x14ac:dyDescent="0.45">
      <c r="A1867" s="58">
        <v>44559</v>
      </c>
      <c r="B1867" s="36" t="s">
        <v>941</v>
      </c>
      <c r="C1867" s="36" t="s">
        <v>47</v>
      </c>
      <c r="D1867" s="36" t="s">
        <v>3529</v>
      </c>
      <c r="E1867" s="36" t="s">
        <v>3586</v>
      </c>
      <c r="F1867" s="36" t="s">
        <v>3159</v>
      </c>
      <c r="G1867" s="36" t="s">
        <v>3160</v>
      </c>
      <c r="H1867" s="37">
        <v>0</v>
      </c>
      <c r="I1867" s="37">
        <v>0</v>
      </c>
      <c r="L1867" s="39">
        <v>0</v>
      </c>
      <c r="M1867" s="39">
        <v>0</v>
      </c>
      <c r="P1867" s="37">
        <v>0</v>
      </c>
      <c r="Q1867" s="37">
        <v>0</v>
      </c>
      <c r="S1867" s="37">
        <v>0</v>
      </c>
      <c r="T1867" s="37">
        <v>0</v>
      </c>
      <c r="U1867" s="39">
        <v>0</v>
      </c>
      <c r="V1867" s="39">
        <v>0</v>
      </c>
    </row>
    <row r="1868" spans="1:22" x14ac:dyDescent="0.45">
      <c r="A1868" s="58">
        <v>44559</v>
      </c>
      <c r="B1868" s="36" t="s">
        <v>941</v>
      </c>
      <c r="C1868" s="36" t="s">
        <v>47</v>
      </c>
      <c r="D1868" s="36" t="s">
        <v>3309</v>
      </c>
      <c r="E1868" s="36" t="s">
        <v>3584</v>
      </c>
      <c r="F1868" s="36" t="s">
        <v>3154</v>
      </c>
      <c r="G1868" s="36" t="s">
        <v>3155</v>
      </c>
      <c r="H1868" s="37">
        <v>1</v>
      </c>
      <c r="I1868" s="37">
        <v>0</v>
      </c>
      <c r="J1868" s="38">
        <v>0</v>
      </c>
      <c r="L1868" s="39">
        <v>0</v>
      </c>
      <c r="M1868" s="39">
        <v>0</v>
      </c>
      <c r="P1868" s="37">
        <v>0</v>
      </c>
      <c r="Q1868" s="37">
        <v>0</v>
      </c>
      <c r="S1868" s="37">
        <v>0</v>
      </c>
      <c r="T1868" s="37">
        <v>0</v>
      </c>
      <c r="U1868" s="39">
        <v>0</v>
      </c>
      <c r="V1868" s="39">
        <v>0</v>
      </c>
    </row>
    <row r="1869" spans="1:22" x14ac:dyDescent="0.45">
      <c r="A1869" s="58">
        <v>44559</v>
      </c>
      <c r="B1869" s="36" t="s">
        <v>941</v>
      </c>
      <c r="C1869" s="36" t="s">
        <v>47</v>
      </c>
      <c r="D1869" s="36" t="s">
        <v>3507</v>
      </c>
      <c r="E1869" s="36" t="s">
        <v>3584</v>
      </c>
      <c r="F1869" s="36" t="s">
        <v>3154</v>
      </c>
      <c r="G1869" s="36" t="s">
        <v>3155</v>
      </c>
      <c r="H1869" s="37">
        <v>0</v>
      </c>
      <c r="I1869" s="37">
        <v>0</v>
      </c>
      <c r="L1869" s="39">
        <v>0</v>
      </c>
      <c r="M1869" s="39">
        <v>0</v>
      </c>
      <c r="P1869" s="37">
        <v>0</v>
      </c>
      <c r="Q1869" s="37">
        <v>0</v>
      </c>
      <c r="S1869" s="37">
        <v>0</v>
      </c>
      <c r="T1869" s="37">
        <v>0</v>
      </c>
      <c r="U1869" s="39">
        <v>0</v>
      </c>
      <c r="V1869" s="39">
        <v>0</v>
      </c>
    </row>
    <row r="1870" spans="1:22" x14ac:dyDescent="0.45">
      <c r="A1870" s="58">
        <v>44559</v>
      </c>
      <c r="B1870" s="36" t="s">
        <v>941</v>
      </c>
      <c r="C1870" s="36" t="s">
        <v>47</v>
      </c>
      <c r="D1870" s="36" t="s">
        <v>3504</v>
      </c>
      <c r="E1870" s="36" t="s">
        <v>3584</v>
      </c>
      <c r="F1870" s="36" t="s">
        <v>3154</v>
      </c>
      <c r="G1870" s="36" t="s">
        <v>3155</v>
      </c>
      <c r="H1870" s="37">
        <v>6</v>
      </c>
      <c r="I1870" s="37">
        <v>0</v>
      </c>
      <c r="J1870" s="38">
        <v>0</v>
      </c>
      <c r="L1870" s="39">
        <v>0</v>
      </c>
      <c r="M1870" s="39">
        <v>0</v>
      </c>
      <c r="P1870" s="37">
        <v>0</v>
      </c>
      <c r="Q1870" s="37">
        <v>0</v>
      </c>
      <c r="S1870" s="37">
        <v>0</v>
      </c>
      <c r="T1870" s="37">
        <v>0</v>
      </c>
      <c r="U1870" s="39">
        <v>0</v>
      </c>
      <c r="V1870" s="39">
        <v>0</v>
      </c>
    </row>
    <row r="1871" spans="1:22" x14ac:dyDescent="0.45">
      <c r="A1871" s="58">
        <v>44559</v>
      </c>
      <c r="B1871" s="36" t="s">
        <v>941</v>
      </c>
      <c r="C1871" s="36" t="s">
        <v>47</v>
      </c>
      <c r="D1871" s="36" t="s">
        <v>3337</v>
      </c>
      <c r="E1871" s="36" t="s">
        <v>3584</v>
      </c>
      <c r="F1871" s="36" t="s">
        <v>3154</v>
      </c>
      <c r="G1871" s="36" t="s">
        <v>3155</v>
      </c>
      <c r="H1871" s="37">
        <v>4</v>
      </c>
      <c r="I1871" s="37">
        <v>0</v>
      </c>
      <c r="J1871" s="38">
        <v>0</v>
      </c>
      <c r="L1871" s="39">
        <v>0</v>
      </c>
      <c r="M1871" s="39">
        <v>0</v>
      </c>
      <c r="P1871" s="37">
        <v>0</v>
      </c>
      <c r="Q1871" s="37">
        <v>0</v>
      </c>
      <c r="S1871" s="37">
        <v>0</v>
      </c>
      <c r="T1871" s="37">
        <v>0</v>
      </c>
      <c r="U1871" s="39">
        <v>0</v>
      </c>
      <c r="V1871" s="39">
        <v>0</v>
      </c>
    </row>
    <row r="1872" spans="1:22" x14ac:dyDescent="0.45">
      <c r="A1872" s="58">
        <v>44559</v>
      </c>
      <c r="B1872" s="36" t="s">
        <v>941</v>
      </c>
      <c r="C1872" s="36" t="s">
        <v>47</v>
      </c>
      <c r="D1872" s="36" t="s">
        <v>3527</v>
      </c>
      <c r="E1872" s="36" t="s">
        <v>3586</v>
      </c>
      <c r="F1872" s="36" t="s">
        <v>3159</v>
      </c>
      <c r="G1872" s="36" t="s">
        <v>3160</v>
      </c>
      <c r="H1872" s="37">
        <v>2</v>
      </c>
      <c r="I1872" s="37">
        <v>0</v>
      </c>
      <c r="J1872" s="38">
        <v>0</v>
      </c>
      <c r="L1872" s="39">
        <v>0</v>
      </c>
      <c r="M1872" s="39">
        <v>0</v>
      </c>
      <c r="P1872" s="37">
        <v>0</v>
      </c>
      <c r="Q1872" s="37">
        <v>0</v>
      </c>
      <c r="S1872" s="37">
        <v>0</v>
      </c>
      <c r="T1872" s="37">
        <v>0</v>
      </c>
      <c r="U1872" s="39">
        <v>0</v>
      </c>
      <c r="V1872" s="39">
        <v>0</v>
      </c>
    </row>
    <row r="1873" spans="1:22" x14ac:dyDescent="0.45">
      <c r="A1873" s="58">
        <v>44559</v>
      </c>
      <c r="B1873" s="36" t="s">
        <v>941</v>
      </c>
      <c r="C1873" s="36" t="s">
        <v>47</v>
      </c>
      <c r="D1873" s="36" t="s">
        <v>3323</v>
      </c>
      <c r="E1873" s="36" t="s">
        <v>3584</v>
      </c>
      <c r="F1873" s="36" t="s">
        <v>3154</v>
      </c>
      <c r="G1873" s="36" t="s">
        <v>3155</v>
      </c>
      <c r="H1873" s="37">
        <v>2</v>
      </c>
      <c r="I1873" s="37">
        <v>0</v>
      </c>
      <c r="J1873" s="38">
        <v>0</v>
      </c>
      <c r="L1873" s="39">
        <v>0</v>
      </c>
      <c r="M1873" s="39">
        <v>0</v>
      </c>
      <c r="P1873" s="37">
        <v>0</v>
      </c>
      <c r="Q1873" s="37">
        <v>0</v>
      </c>
      <c r="S1873" s="37">
        <v>0</v>
      </c>
      <c r="T1873" s="37">
        <v>0</v>
      </c>
      <c r="U1873" s="39">
        <v>0</v>
      </c>
      <c r="V1873" s="39">
        <v>0</v>
      </c>
    </row>
    <row r="1874" spans="1:22" x14ac:dyDescent="0.45">
      <c r="A1874" s="58">
        <v>44559</v>
      </c>
      <c r="B1874" s="36" t="s">
        <v>941</v>
      </c>
      <c r="C1874" s="36" t="s">
        <v>47</v>
      </c>
      <c r="D1874" s="36" t="s">
        <v>3457</v>
      </c>
      <c r="E1874" s="36" t="s">
        <v>3588</v>
      </c>
      <c r="F1874" s="36" t="s">
        <v>3154</v>
      </c>
      <c r="G1874" s="36" t="s">
        <v>3155</v>
      </c>
      <c r="H1874" s="37">
        <v>2401</v>
      </c>
      <c r="I1874" s="37">
        <v>5</v>
      </c>
      <c r="J1874" s="38">
        <v>2.0824656393169513E-3</v>
      </c>
      <c r="K1874" s="39">
        <v>0.35799999999999998</v>
      </c>
      <c r="L1874" s="39">
        <v>1.79</v>
      </c>
      <c r="M1874" s="39">
        <v>0</v>
      </c>
      <c r="O1874" s="40">
        <v>0</v>
      </c>
      <c r="P1874" s="37">
        <v>0</v>
      </c>
      <c r="Q1874" s="37">
        <v>0</v>
      </c>
      <c r="R1874" s="38">
        <v>0</v>
      </c>
      <c r="S1874" s="37">
        <v>0</v>
      </c>
      <c r="T1874" s="37">
        <v>0</v>
      </c>
      <c r="U1874" s="39">
        <v>0</v>
      </c>
      <c r="V1874" s="39">
        <v>0</v>
      </c>
    </row>
    <row r="1875" spans="1:22" x14ac:dyDescent="0.45">
      <c r="A1875" s="58">
        <v>44559</v>
      </c>
      <c r="B1875" s="36" t="s">
        <v>941</v>
      </c>
      <c r="C1875" s="36" t="s">
        <v>47</v>
      </c>
      <c r="D1875" s="36" t="s">
        <v>3269</v>
      </c>
      <c r="E1875" s="36" t="s">
        <v>3586</v>
      </c>
      <c r="F1875" s="36" t="s">
        <v>3159</v>
      </c>
      <c r="G1875" s="36" t="s">
        <v>3160</v>
      </c>
      <c r="H1875" s="37">
        <v>185</v>
      </c>
      <c r="I1875" s="37">
        <v>0</v>
      </c>
      <c r="J1875" s="38">
        <v>0</v>
      </c>
      <c r="L1875" s="39">
        <v>0</v>
      </c>
      <c r="M1875" s="39">
        <v>0</v>
      </c>
      <c r="P1875" s="37">
        <v>0</v>
      </c>
      <c r="Q1875" s="37">
        <v>0</v>
      </c>
      <c r="S1875" s="37">
        <v>0</v>
      </c>
      <c r="T1875" s="37">
        <v>0</v>
      </c>
      <c r="U1875" s="39">
        <v>0</v>
      </c>
      <c r="V1875" s="39">
        <v>0</v>
      </c>
    </row>
    <row r="1876" spans="1:22" x14ac:dyDescent="0.45">
      <c r="A1876" s="58">
        <v>44559</v>
      </c>
      <c r="B1876" s="36" t="s">
        <v>941</v>
      </c>
      <c r="C1876" s="36" t="s">
        <v>47</v>
      </c>
      <c r="D1876" s="36" t="s">
        <v>3307</v>
      </c>
      <c r="E1876" s="36" t="s">
        <v>3584</v>
      </c>
      <c r="F1876" s="36" t="s">
        <v>3154</v>
      </c>
      <c r="G1876" s="36" t="s">
        <v>3155</v>
      </c>
      <c r="H1876" s="37">
        <v>4643</v>
      </c>
      <c r="I1876" s="37">
        <v>37</v>
      </c>
      <c r="J1876" s="38">
        <v>7.9689855696747792E-3</v>
      </c>
      <c r="K1876" s="39">
        <v>1.4524324324324323</v>
      </c>
      <c r="L1876" s="39">
        <v>53.739999999999995</v>
      </c>
      <c r="M1876" s="39">
        <v>479.94</v>
      </c>
      <c r="N1876" s="38">
        <v>0.11197232987456765</v>
      </c>
      <c r="O1876" s="40">
        <v>8.9307778191291405</v>
      </c>
      <c r="P1876" s="37">
        <v>2</v>
      </c>
      <c r="Q1876" s="37">
        <v>6</v>
      </c>
      <c r="R1876" s="38">
        <v>5.405405405405405E-2</v>
      </c>
      <c r="S1876" s="37">
        <v>6</v>
      </c>
      <c r="T1876" s="37">
        <v>0</v>
      </c>
      <c r="U1876" s="39">
        <v>479.94</v>
      </c>
      <c r="V1876" s="39">
        <v>0</v>
      </c>
    </row>
    <row r="1877" spans="1:22" x14ac:dyDescent="0.45">
      <c r="A1877" s="58">
        <v>44559</v>
      </c>
      <c r="B1877" s="36" t="s">
        <v>941</v>
      </c>
      <c r="C1877" s="36" t="s">
        <v>47</v>
      </c>
      <c r="D1877" s="36" t="s">
        <v>3315</v>
      </c>
      <c r="E1877" s="36" t="s">
        <v>3584</v>
      </c>
      <c r="F1877" s="36" t="s">
        <v>3154</v>
      </c>
      <c r="G1877" s="36" t="s">
        <v>3155</v>
      </c>
      <c r="H1877" s="37">
        <v>21</v>
      </c>
      <c r="I1877" s="37">
        <v>1</v>
      </c>
      <c r="J1877" s="38">
        <v>4.7619047619047616E-2</v>
      </c>
      <c r="K1877" s="39">
        <v>1.65</v>
      </c>
      <c r="L1877" s="39">
        <v>1.65</v>
      </c>
      <c r="M1877" s="39">
        <v>0</v>
      </c>
      <c r="O1877" s="40">
        <v>0</v>
      </c>
      <c r="P1877" s="37">
        <v>0</v>
      </c>
      <c r="Q1877" s="37">
        <v>0</v>
      </c>
      <c r="R1877" s="38">
        <v>0</v>
      </c>
      <c r="S1877" s="37">
        <v>0</v>
      </c>
      <c r="T1877" s="37">
        <v>0</v>
      </c>
      <c r="U1877" s="39">
        <v>0</v>
      </c>
      <c r="V1877" s="39">
        <v>0</v>
      </c>
    </row>
    <row r="1878" spans="1:22" x14ac:dyDescent="0.45">
      <c r="A1878" s="58">
        <v>44559</v>
      </c>
      <c r="B1878" s="36" t="s">
        <v>941</v>
      </c>
      <c r="C1878" s="36" t="s">
        <v>47</v>
      </c>
      <c r="D1878" s="36" t="s">
        <v>3329</v>
      </c>
      <c r="E1878" s="36" t="s">
        <v>3584</v>
      </c>
      <c r="F1878" s="36" t="s">
        <v>3154</v>
      </c>
      <c r="G1878" s="36" t="s">
        <v>3155</v>
      </c>
      <c r="H1878" s="37">
        <v>1</v>
      </c>
      <c r="I1878" s="37">
        <v>0</v>
      </c>
      <c r="J1878" s="38">
        <v>0</v>
      </c>
      <c r="L1878" s="39">
        <v>0</v>
      </c>
      <c r="M1878" s="39">
        <v>0</v>
      </c>
      <c r="P1878" s="37">
        <v>0</v>
      </c>
      <c r="Q1878" s="37">
        <v>0</v>
      </c>
      <c r="S1878" s="37">
        <v>0</v>
      </c>
      <c r="T1878" s="37">
        <v>0</v>
      </c>
      <c r="U1878" s="39">
        <v>0</v>
      </c>
      <c r="V1878" s="39">
        <v>0</v>
      </c>
    </row>
    <row r="1879" spans="1:22" x14ac:dyDescent="0.45">
      <c r="A1879" s="58">
        <v>44559</v>
      </c>
      <c r="B1879" s="36" t="s">
        <v>941</v>
      </c>
      <c r="C1879" s="36" t="s">
        <v>47</v>
      </c>
      <c r="D1879" s="36" t="s">
        <v>3319</v>
      </c>
      <c r="E1879" s="36" t="s">
        <v>3584</v>
      </c>
      <c r="F1879" s="36" t="s">
        <v>3154</v>
      </c>
      <c r="G1879" s="36" t="s">
        <v>3155</v>
      </c>
      <c r="H1879" s="37">
        <v>2751</v>
      </c>
      <c r="I1879" s="37">
        <v>15</v>
      </c>
      <c r="J1879" s="38">
        <v>5.4525627044711015E-3</v>
      </c>
      <c r="K1879" s="39">
        <v>1.3280000000000001</v>
      </c>
      <c r="L1879" s="39">
        <v>19.920000000000002</v>
      </c>
      <c r="M1879" s="39">
        <v>0</v>
      </c>
      <c r="O1879" s="40">
        <v>0</v>
      </c>
      <c r="P1879" s="37">
        <v>0</v>
      </c>
      <c r="Q1879" s="37">
        <v>0</v>
      </c>
      <c r="R1879" s="38">
        <v>0</v>
      </c>
      <c r="S1879" s="37">
        <v>0</v>
      </c>
      <c r="T1879" s="37">
        <v>0</v>
      </c>
      <c r="U1879" s="39">
        <v>0</v>
      </c>
      <c r="V1879" s="39">
        <v>0</v>
      </c>
    </row>
    <row r="1880" spans="1:22" x14ac:dyDescent="0.45">
      <c r="A1880" s="58">
        <v>44559</v>
      </c>
      <c r="B1880" s="36" t="s">
        <v>941</v>
      </c>
      <c r="C1880" s="36" t="s">
        <v>47</v>
      </c>
      <c r="D1880" s="36" t="s">
        <v>3447</v>
      </c>
      <c r="E1880" s="36" t="s">
        <v>3591</v>
      </c>
      <c r="F1880" s="36" t="s">
        <v>3154</v>
      </c>
      <c r="G1880" s="36" t="s">
        <v>3155</v>
      </c>
      <c r="H1880" s="37">
        <v>0</v>
      </c>
      <c r="I1880" s="37">
        <v>0</v>
      </c>
      <c r="L1880" s="39">
        <v>0</v>
      </c>
      <c r="M1880" s="39">
        <v>0</v>
      </c>
      <c r="P1880" s="37">
        <v>0</v>
      </c>
      <c r="Q1880" s="37">
        <v>0</v>
      </c>
      <c r="S1880" s="37">
        <v>0</v>
      </c>
      <c r="T1880" s="37">
        <v>0</v>
      </c>
      <c r="U1880" s="39">
        <v>0</v>
      </c>
      <c r="V1880" s="39">
        <v>0</v>
      </c>
    </row>
    <row r="1881" spans="1:22" x14ac:dyDescent="0.45">
      <c r="A1881" s="58">
        <v>44559</v>
      </c>
      <c r="B1881" s="36" t="s">
        <v>941</v>
      </c>
      <c r="C1881" s="36" t="s">
        <v>47</v>
      </c>
      <c r="D1881" s="36" t="s">
        <v>3449</v>
      </c>
      <c r="E1881" s="36" t="s">
        <v>3591</v>
      </c>
      <c r="F1881" s="36" t="s">
        <v>3154</v>
      </c>
      <c r="G1881" s="36" t="s">
        <v>3155</v>
      </c>
      <c r="H1881" s="37">
        <v>4</v>
      </c>
      <c r="I1881" s="37">
        <v>0</v>
      </c>
      <c r="J1881" s="38">
        <v>0</v>
      </c>
      <c r="L1881" s="39">
        <v>0</v>
      </c>
      <c r="M1881" s="39">
        <v>0</v>
      </c>
      <c r="P1881" s="37">
        <v>0</v>
      </c>
      <c r="Q1881" s="37">
        <v>0</v>
      </c>
      <c r="S1881" s="37">
        <v>0</v>
      </c>
      <c r="T1881" s="37">
        <v>0</v>
      </c>
      <c r="U1881" s="39">
        <v>0</v>
      </c>
      <c r="V1881" s="39">
        <v>0</v>
      </c>
    </row>
    <row r="1882" spans="1:22" x14ac:dyDescent="0.45">
      <c r="A1882" s="58">
        <v>44559</v>
      </c>
      <c r="B1882" s="36" t="s">
        <v>941</v>
      </c>
      <c r="C1882" s="36" t="s">
        <v>47</v>
      </c>
      <c r="D1882" s="36" t="s">
        <v>3435</v>
      </c>
      <c r="E1882" s="36" t="s">
        <v>3591</v>
      </c>
      <c r="F1882" s="36" t="s">
        <v>3154</v>
      </c>
      <c r="G1882" s="36" t="s">
        <v>3155</v>
      </c>
      <c r="H1882" s="37">
        <v>51</v>
      </c>
      <c r="I1882" s="37">
        <v>0</v>
      </c>
      <c r="J1882" s="38">
        <v>0</v>
      </c>
      <c r="L1882" s="39">
        <v>0</v>
      </c>
      <c r="M1882" s="39">
        <v>0</v>
      </c>
      <c r="P1882" s="37">
        <v>0</v>
      </c>
      <c r="Q1882" s="37">
        <v>0</v>
      </c>
      <c r="S1882" s="37">
        <v>0</v>
      </c>
      <c r="T1882" s="37">
        <v>0</v>
      </c>
      <c r="U1882" s="39">
        <v>0</v>
      </c>
      <c r="V1882" s="39">
        <v>0</v>
      </c>
    </row>
    <row r="1883" spans="1:22" x14ac:dyDescent="0.45">
      <c r="A1883" s="58">
        <v>44559</v>
      </c>
      <c r="B1883" s="36" t="s">
        <v>941</v>
      </c>
      <c r="C1883" s="36" t="s">
        <v>47</v>
      </c>
      <c r="D1883" s="36" t="s">
        <v>3480</v>
      </c>
      <c r="E1883" s="36" t="s">
        <v>3593</v>
      </c>
      <c r="F1883" s="36" t="s">
        <v>3159</v>
      </c>
      <c r="G1883" s="36" t="s">
        <v>3160</v>
      </c>
      <c r="H1883" s="37">
        <v>8</v>
      </c>
      <c r="I1883" s="37">
        <v>0</v>
      </c>
      <c r="J1883" s="38">
        <v>0</v>
      </c>
      <c r="L1883" s="39">
        <v>0</v>
      </c>
      <c r="M1883" s="39">
        <v>0</v>
      </c>
      <c r="P1883" s="37">
        <v>0</v>
      </c>
      <c r="Q1883" s="37">
        <v>0</v>
      </c>
      <c r="S1883" s="37">
        <v>0</v>
      </c>
      <c r="T1883" s="37">
        <v>0</v>
      </c>
      <c r="U1883" s="39">
        <v>0</v>
      </c>
      <c r="V1883" s="39">
        <v>0</v>
      </c>
    </row>
    <row r="1884" spans="1:22" x14ac:dyDescent="0.45">
      <c r="A1884" s="58">
        <v>44559</v>
      </c>
      <c r="B1884" s="36" t="s">
        <v>941</v>
      </c>
      <c r="C1884" s="36" t="s">
        <v>47</v>
      </c>
      <c r="D1884" s="36" t="s">
        <v>3481</v>
      </c>
      <c r="E1884" s="36" t="s">
        <v>3593</v>
      </c>
      <c r="F1884" s="36" t="s">
        <v>3159</v>
      </c>
      <c r="G1884" s="36" t="s">
        <v>3160</v>
      </c>
      <c r="H1884" s="37">
        <v>30</v>
      </c>
      <c r="I1884" s="37">
        <v>0</v>
      </c>
      <c r="J1884" s="38">
        <v>0</v>
      </c>
      <c r="L1884" s="39">
        <v>0</v>
      </c>
      <c r="M1884" s="39">
        <v>0</v>
      </c>
      <c r="P1884" s="37">
        <v>0</v>
      </c>
      <c r="Q1884" s="37">
        <v>0</v>
      </c>
      <c r="S1884" s="37">
        <v>0</v>
      </c>
      <c r="T1884" s="37">
        <v>0</v>
      </c>
      <c r="U1884" s="39">
        <v>0</v>
      </c>
      <c r="V1884" s="39">
        <v>0</v>
      </c>
    </row>
    <row r="1885" spans="1:22" x14ac:dyDescent="0.45">
      <c r="A1885" s="58">
        <v>44559</v>
      </c>
      <c r="B1885" s="36" t="s">
        <v>941</v>
      </c>
      <c r="C1885" s="36" t="s">
        <v>47</v>
      </c>
      <c r="D1885" s="36" t="s">
        <v>3484</v>
      </c>
      <c r="E1885" s="36" t="s">
        <v>3593</v>
      </c>
      <c r="F1885" s="36" t="s">
        <v>3159</v>
      </c>
      <c r="G1885" s="36" t="s">
        <v>3160</v>
      </c>
      <c r="H1885" s="37">
        <v>0</v>
      </c>
      <c r="I1885" s="37">
        <v>0</v>
      </c>
      <c r="L1885" s="39">
        <v>0</v>
      </c>
      <c r="M1885" s="39">
        <v>0</v>
      </c>
      <c r="P1885" s="37">
        <v>0</v>
      </c>
      <c r="Q1885" s="37">
        <v>0</v>
      </c>
      <c r="S1885" s="37">
        <v>0</v>
      </c>
      <c r="T1885" s="37">
        <v>0</v>
      </c>
      <c r="U1885" s="39">
        <v>0</v>
      </c>
      <c r="V1885" s="39">
        <v>0</v>
      </c>
    </row>
    <row r="1886" spans="1:22" x14ac:dyDescent="0.45">
      <c r="A1886" s="58">
        <v>44559</v>
      </c>
      <c r="B1886" s="36" t="s">
        <v>941</v>
      </c>
      <c r="C1886" s="36" t="s">
        <v>47</v>
      </c>
      <c r="D1886" s="36" t="s">
        <v>3482</v>
      </c>
      <c r="E1886" s="36" t="s">
        <v>3593</v>
      </c>
      <c r="F1886" s="36" t="s">
        <v>3159</v>
      </c>
      <c r="G1886" s="36" t="s">
        <v>3160</v>
      </c>
      <c r="H1886" s="37">
        <v>2</v>
      </c>
      <c r="I1886" s="37">
        <v>0</v>
      </c>
      <c r="J1886" s="38">
        <v>0</v>
      </c>
      <c r="L1886" s="39">
        <v>0</v>
      </c>
      <c r="M1886" s="39">
        <v>0</v>
      </c>
      <c r="P1886" s="37">
        <v>0</v>
      </c>
      <c r="Q1886" s="37">
        <v>0</v>
      </c>
      <c r="S1886" s="37">
        <v>0</v>
      </c>
      <c r="T1886" s="37">
        <v>0</v>
      </c>
      <c r="U1886" s="39">
        <v>0</v>
      </c>
      <c r="V1886" s="39">
        <v>0</v>
      </c>
    </row>
    <row r="1887" spans="1:22" x14ac:dyDescent="0.45">
      <c r="A1887" s="58">
        <v>44559</v>
      </c>
      <c r="B1887" s="36" t="s">
        <v>941</v>
      </c>
      <c r="C1887" s="36" t="s">
        <v>47</v>
      </c>
      <c r="D1887" s="36" t="s">
        <v>3483</v>
      </c>
      <c r="E1887" s="36" t="s">
        <v>3593</v>
      </c>
      <c r="F1887" s="36" t="s">
        <v>3159</v>
      </c>
      <c r="G1887" s="36" t="s">
        <v>3160</v>
      </c>
      <c r="H1887" s="37">
        <v>9</v>
      </c>
      <c r="I1887" s="37">
        <v>0</v>
      </c>
      <c r="J1887" s="38">
        <v>0</v>
      </c>
      <c r="L1887" s="39">
        <v>0</v>
      </c>
      <c r="M1887" s="39">
        <v>0</v>
      </c>
      <c r="P1887" s="37">
        <v>0</v>
      </c>
      <c r="Q1887" s="37">
        <v>0</v>
      </c>
      <c r="S1887" s="37">
        <v>0</v>
      </c>
      <c r="T1887" s="37">
        <v>0</v>
      </c>
      <c r="U1887" s="39">
        <v>0</v>
      </c>
      <c r="V1887" s="39">
        <v>0</v>
      </c>
    </row>
    <row r="1888" spans="1:22" x14ac:dyDescent="0.45">
      <c r="A1888" s="58">
        <v>44559</v>
      </c>
      <c r="B1888" s="36" t="s">
        <v>941</v>
      </c>
      <c r="C1888" s="36" t="s">
        <v>47</v>
      </c>
      <c r="D1888" s="36" t="s">
        <v>3493</v>
      </c>
      <c r="E1888" s="36" t="s">
        <v>3593</v>
      </c>
      <c r="F1888" s="36" t="s">
        <v>3159</v>
      </c>
      <c r="G1888" s="36" t="s">
        <v>3160</v>
      </c>
      <c r="H1888" s="37">
        <v>1</v>
      </c>
      <c r="I1888" s="37">
        <v>0</v>
      </c>
      <c r="J1888" s="38">
        <v>0</v>
      </c>
      <c r="L1888" s="39">
        <v>0</v>
      </c>
      <c r="M1888" s="39">
        <v>0</v>
      </c>
      <c r="P1888" s="37">
        <v>0</v>
      </c>
      <c r="Q1888" s="37">
        <v>0</v>
      </c>
      <c r="S1888" s="37">
        <v>0</v>
      </c>
      <c r="T1888" s="37">
        <v>0</v>
      </c>
      <c r="U1888" s="39">
        <v>0</v>
      </c>
      <c r="V1888" s="39">
        <v>0</v>
      </c>
    </row>
    <row r="1889" spans="1:22" x14ac:dyDescent="0.45">
      <c r="A1889" s="58">
        <v>44559</v>
      </c>
      <c r="B1889" s="36" t="s">
        <v>941</v>
      </c>
      <c r="C1889" s="36" t="s">
        <v>47</v>
      </c>
      <c r="D1889" s="36" t="s">
        <v>3439</v>
      </c>
      <c r="E1889" s="36" t="s">
        <v>3591</v>
      </c>
      <c r="F1889" s="36" t="s">
        <v>3154</v>
      </c>
      <c r="G1889" s="36" t="s">
        <v>3155</v>
      </c>
      <c r="H1889" s="37">
        <v>1</v>
      </c>
      <c r="I1889" s="37">
        <v>0</v>
      </c>
      <c r="J1889" s="38">
        <v>0</v>
      </c>
      <c r="L1889" s="39">
        <v>0</v>
      </c>
      <c r="M1889" s="39">
        <v>0</v>
      </c>
      <c r="P1889" s="37">
        <v>0</v>
      </c>
      <c r="Q1889" s="37">
        <v>0</v>
      </c>
      <c r="S1889" s="37">
        <v>0</v>
      </c>
      <c r="T1889" s="37">
        <v>0</v>
      </c>
      <c r="U1889" s="39">
        <v>0</v>
      </c>
      <c r="V1889" s="39">
        <v>0</v>
      </c>
    </row>
    <row r="1890" spans="1:22" x14ac:dyDescent="0.45">
      <c r="A1890" s="58">
        <v>44559</v>
      </c>
      <c r="B1890" s="36" t="s">
        <v>941</v>
      </c>
      <c r="C1890" s="36" t="s">
        <v>47</v>
      </c>
      <c r="D1890" s="36" t="s">
        <v>3477</v>
      </c>
      <c r="E1890" s="36" t="s">
        <v>3593</v>
      </c>
      <c r="F1890" s="36" t="s">
        <v>3159</v>
      </c>
      <c r="G1890" s="36" t="s">
        <v>3160</v>
      </c>
      <c r="H1890" s="37">
        <v>0</v>
      </c>
      <c r="I1890" s="37">
        <v>0</v>
      </c>
      <c r="L1890" s="39">
        <v>0</v>
      </c>
      <c r="M1890" s="39">
        <v>0</v>
      </c>
      <c r="P1890" s="37">
        <v>0</v>
      </c>
      <c r="Q1890" s="37">
        <v>0</v>
      </c>
      <c r="S1890" s="37">
        <v>0</v>
      </c>
      <c r="T1890" s="37">
        <v>0</v>
      </c>
      <c r="U1890" s="39">
        <v>0</v>
      </c>
      <c r="V1890" s="39">
        <v>0</v>
      </c>
    </row>
    <row r="1891" spans="1:22" x14ac:dyDescent="0.45">
      <c r="A1891" s="58">
        <v>44560</v>
      </c>
      <c r="B1891" s="36" t="s">
        <v>941</v>
      </c>
      <c r="C1891" s="36" t="s">
        <v>47</v>
      </c>
      <c r="D1891" s="36" t="s">
        <v>3462</v>
      </c>
      <c r="E1891" s="36" t="s">
        <v>3600</v>
      </c>
      <c r="F1891" s="36" t="s">
        <v>3154</v>
      </c>
      <c r="G1891" s="36" t="s">
        <v>3155</v>
      </c>
      <c r="H1891" s="37">
        <v>12</v>
      </c>
      <c r="I1891" s="37">
        <v>0</v>
      </c>
      <c r="J1891" s="38">
        <v>0</v>
      </c>
      <c r="L1891" s="39">
        <v>0</v>
      </c>
      <c r="M1891" s="39">
        <v>0</v>
      </c>
      <c r="P1891" s="37">
        <v>0</v>
      </c>
      <c r="Q1891" s="37">
        <v>0</v>
      </c>
      <c r="S1891" s="37">
        <v>0</v>
      </c>
      <c r="T1891" s="37">
        <v>0</v>
      </c>
      <c r="U1891" s="39">
        <v>0</v>
      </c>
      <c r="V1891" s="39">
        <v>0</v>
      </c>
    </row>
    <row r="1892" spans="1:22" x14ac:dyDescent="0.45">
      <c r="A1892" s="58">
        <v>44560</v>
      </c>
      <c r="B1892" s="36" t="s">
        <v>941</v>
      </c>
      <c r="C1892" s="36" t="s">
        <v>47</v>
      </c>
      <c r="D1892" s="36" t="s">
        <v>3466</v>
      </c>
      <c r="E1892" s="36" t="s">
        <v>3596</v>
      </c>
      <c r="F1892" s="36" t="s">
        <v>3159</v>
      </c>
      <c r="G1892" s="36" t="s">
        <v>3160</v>
      </c>
      <c r="H1892" s="37">
        <v>7</v>
      </c>
      <c r="I1892" s="37">
        <v>0</v>
      </c>
      <c r="J1892" s="38">
        <v>0</v>
      </c>
      <c r="L1892" s="39">
        <v>0</v>
      </c>
      <c r="M1892" s="39">
        <v>0</v>
      </c>
      <c r="P1892" s="37">
        <v>0</v>
      </c>
      <c r="Q1892" s="37">
        <v>0</v>
      </c>
      <c r="S1892" s="37">
        <v>0</v>
      </c>
      <c r="T1892" s="37">
        <v>0</v>
      </c>
      <c r="U1892" s="39">
        <v>0</v>
      </c>
      <c r="V1892" s="39">
        <v>0</v>
      </c>
    </row>
    <row r="1893" spans="1:22" x14ac:dyDescent="0.45">
      <c r="A1893" s="58">
        <v>44560</v>
      </c>
      <c r="B1893" s="36" t="s">
        <v>941</v>
      </c>
      <c r="C1893" s="36" t="s">
        <v>47</v>
      </c>
      <c r="D1893" s="36" t="s">
        <v>3460</v>
      </c>
      <c r="E1893" s="36" t="s">
        <v>3600</v>
      </c>
      <c r="F1893" s="36" t="s">
        <v>3154</v>
      </c>
      <c r="G1893" s="36" t="s">
        <v>3155</v>
      </c>
      <c r="H1893" s="37">
        <v>399</v>
      </c>
      <c r="I1893" s="37">
        <v>6</v>
      </c>
      <c r="J1893" s="38">
        <v>1.5037593984962405E-2</v>
      </c>
      <c r="K1893" s="39">
        <v>4.416666666666667</v>
      </c>
      <c r="L1893" s="39">
        <v>26.5</v>
      </c>
      <c r="M1893" s="39">
        <v>159.97999999999999</v>
      </c>
      <c r="N1893" s="38">
        <v>0.16564570571321416</v>
      </c>
      <c r="O1893" s="40">
        <v>6.0369811320754714</v>
      </c>
      <c r="P1893" s="37">
        <v>1</v>
      </c>
      <c r="Q1893" s="37">
        <v>2</v>
      </c>
      <c r="R1893" s="38">
        <v>0.16666666666666663</v>
      </c>
      <c r="S1893" s="37">
        <v>2</v>
      </c>
      <c r="T1893" s="37">
        <v>0</v>
      </c>
      <c r="U1893" s="39">
        <v>159.97999999999999</v>
      </c>
      <c r="V1893" s="39">
        <v>0</v>
      </c>
    </row>
    <row r="1894" spans="1:22" x14ac:dyDescent="0.45">
      <c r="A1894" s="58">
        <v>44560</v>
      </c>
      <c r="B1894" s="36" t="s">
        <v>941</v>
      </c>
      <c r="C1894" s="36" t="s">
        <v>47</v>
      </c>
      <c r="D1894" s="36" t="s">
        <v>3434</v>
      </c>
      <c r="E1894" s="36" t="s">
        <v>3601</v>
      </c>
      <c r="F1894" s="36" t="s">
        <v>3154</v>
      </c>
      <c r="G1894" s="36" t="s">
        <v>3155</v>
      </c>
      <c r="H1894" s="37">
        <v>82</v>
      </c>
      <c r="I1894" s="37">
        <v>0</v>
      </c>
      <c r="J1894" s="38">
        <v>0</v>
      </c>
      <c r="L1894" s="39">
        <v>0</v>
      </c>
      <c r="M1894" s="39">
        <v>0</v>
      </c>
      <c r="P1894" s="37">
        <v>0</v>
      </c>
      <c r="Q1894" s="37">
        <v>0</v>
      </c>
      <c r="S1894" s="37">
        <v>0</v>
      </c>
      <c r="T1894" s="37">
        <v>0</v>
      </c>
      <c r="U1894" s="39">
        <v>0</v>
      </c>
      <c r="V1894" s="39">
        <v>0</v>
      </c>
    </row>
    <row r="1895" spans="1:22" x14ac:dyDescent="0.45">
      <c r="A1895" s="58">
        <v>44560</v>
      </c>
      <c r="B1895" s="36" t="s">
        <v>941</v>
      </c>
      <c r="C1895" s="36" t="s">
        <v>47</v>
      </c>
      <c r="D1895" s="36" t="s">
        <v>3424</v>
      </c>
      <c r="E1895" s="36" t="s">
        <v>3598</v>
      </c>
      <c r="F1895" s="36" t="s">
        <v>3154</v>
      </c>
      <c r="G1895" s="36" t="s">
        <v>3155</v>
      </c>
      <c r="H1895" s="37">
        <v>20</v>
      </c>
      <c r="I1895" s="37">
        <v>0</v>
      </c>
      <c r="J1895" s="38">
        <v>0</v>
      </c>
      <c r="L1895" s="39">
        <v>0</v>
      </c>
      <c r="M1895" s="39">
        <v>0</v>
      </c>
      <c r="P1895" s="37">
        <v>0</v>
      </c>
      <c r="Q1895" s="37">
        <v>0</v>
      </c>
      <c r="S1895" s="37">
        <v>0</v>
      </c>
      <c r="T1895" s="37">
        <v>0</v>
      </c>
      <c r="U1895" s="39">
        <v>0</v>
      </c>
      <c r="V1895" s="39">
        <v>0</v>
      </c>
    </row>
    <row r="1896" spans="1:22" x14ac:dyDescent="0.45">
      <c r="A1896" s="58">
        <v>44560</v>
      </c>
      <c r="B1896" s="36" t="s">
        <v>941</v>
      </c>
      <c r="C1896" s="36" t="s">
        <v>47</v>
      </c>
      <c r="D1896" s="36" t="s">
        <v>3428</v>
      </c>
      <c r="E1896" s="36" t="s">
        <v>3598</v>
      </c>
      <c r="F1896" s="36" t="s">
        <v>3154</v>
      </c>
      <c r="G1896" s="36" t="s">
        <v>3155</v>
      </c>
      <c r="H1896" s="37">
        <v>1</v>
      </c>
      <c r="I1896" s="37">
        <v>0</v>
      </c>
      <c r="J1896" s="38">
        <v>0</v>
      </c>
      <c r="L1896" s="39">
        <v>0</v>
      </c>
      <c r="M1896" s="39">
        <v>0</v>
      </c>
      <c r="P1896" s="37">
        <v>0</v>
      </c>
      <c r="Q1896" s="37">
        <v>0</v>
      </c>
      <c r="S1896" s="37">
        <v>0</v>
      </c>
      <c r="T1896" s="37">
        <v>0</v>
      </c>
      <c r="U1896" s="39">
        <v>0</v>
      </c>
      <c r="V1896" s="39">
        <v>0</v>
      </c>
    </row>
    <row r="1897" spans="1:22" x14ac:dyDescent="0.45">
      <c r="A1897" s="58">
        <v>44560</v>
      </c>
      <c r="B1897" s="36" t="s">
        <v>941</v>
      </c>
      <c r="C1897" s="36" t="s">
        <v>47</v>
      </c>
      <c r="D1897" s="36" t="s">
        <v>3426</v>
      </c>
      <c r="E1897" s="36" t="s">
        <v>3598</v>
      </c>
      <c r="F1897" s="36" t="s">
        <v>3154</v>
      </c>
      <c r="G1897" s="36" t="s">
        <v>3155</v>
      </c>
      <c r="H1897" s="37">
        <v>81</v>
      </c>
      <c r="I1897" s="37">
        <v>1</v>
      </c>
      <c r="J1897" s="38">
        <v>1.2345679012345678E-2</v>
      </c>
      <c r="K1897" s="39">
        <v>1.94</v>
      </c>
      <c r="L1897" s="39">
        <v>1.94</v>
      </c>
      <c r="M1897" s="39">
        <v>0</v>
      </c>
      <c r="O1897" s="40">
        <v>0</v>
      </c>
      <c r="P1897" s="37">
        <v>0</v>
      </c>
      <c r="Q1897" s="37">
        <v>0</v>
      </c>
      <c r="R1897" s="38">
        <v>0</v>
      </c>
      <c r="S1897" s="37">
        <v>0</v>
      </c>
      <c r="T1897" s="37">
        <v>0</v>
      </c>
      <c r="U1897" s="39">
        <v>0</v>
      </c>
      <c r="V1897" s="39">
        <v>0</v>
      </c>
    </row>
    <row r="1898" spans="1:22" x14ac:dyDescent="0.45">
      <c r="A1898" s="58">
        <v>44560</v>
      </c>
      <c r="B1898" s="36" t="s">
        <v>941</v>
      </c>
      <c r="C1898" s="36" t="s">
        <v>47</v>
      </c>
      <c r="D1898" s="36" t="s">
        <v>3410</v>
      </c>
      <c r="E1898" s="36" t="s">
        <v>3602</v>
      </c>
      <c r="F1898" s="36" t="s">
        <v>3154</v>
      </c>
      <c r="G1898" s="36" t="s">
        <v>3155</v>
      </c>
      <c r="H1898" s="37">
        <v>19</v>
      </c>
      <c r="I1898" s="37">
        <v>0</v>
      </c>
      <c r="J1898" s="38">
        <v>0</v>
      </c>
      <c r="L1898" s="39">
        <v>0</v>
      </c>
      <c r="M1898" s="39">
        <v>0</v>
      </c>
      <c r="P1898" s="37">
        <v>0</v>
      </c>
      <c r="Q1898" s="37">
        <v>0</v>
      </c>
      <c r="S1898" s="37">
        <v>0</v>
      </c>
      <c r="T1898" s="37">
        <v>0</v>
      </c>
      <c r="U1898" s="39">
        <v>0</v>
      </c>
      <c r="V1898" s="39">
        <v>0</v>
      </c>
    </row>
    <row r="1899" spans="1:22" x14ac:dyDescent="0.45">
      <c r="A1899" s="58">
        <v>44560</v>
      </c>
      <c r="B1899" s="36" t="s">
        <v>941</v>
      </c>
      <c r="C1899" s="36" t="s">
        <v>47</v>
      </c>
      <c r="D1899" s="36" t="s">
        <v>3398</v>
      </c>
      <c r="E1899" s="36" t="s">
        <v>3582</v>
      </c>
      <c r="F1899" s="36" t="s">
        <v>3154</v>
      </c>
      <c r="G1899" s="36" t="s">
        <v>3155</v>
      </c>
      <c r="H1899" s="37">
        <v>485</v>
      </c>
      <c r="I1899" s="37">
        <v>3</v>
      </c>
      <c r="J1899" s="38">
        <v>6.1855670103092789E-3</v>
      </c>
      <c r="K1899" s="39">
        <v>1.1266666666666667</v>
      </c>
      <c r="L1899" s="39">
        <v>3.38</v>
      </c>
      <c r="M1899" s="39">
        <v>0</v>
      </c>
      <c r="O1899" s="40">
        <v>0</v>
      </c>
      <c r="P1899" s="37">
        <v>0</v>
      </c>
      <c r="Q1899" s="37">
        <v>0</v>
      </c>
      <c r="R1899" s="38">
        <v>0</v>
      </c>
      <c r="S1899" s="37">
        <v>0</v>
      </c>
      <c r="T1899" s="37">
        <v>0</v>
      </c>
      <c r="U1899" s="39">
        <v>0</v>
      </c>
      <c r="V1899" s="39">
        <v>0</v>
      </c>
    </row>
    <row r="1900" spans="1:22" x14ac:dyDescent="0.45">
      <c r="A1900" s="58">
        <v>44560</v>
      </c>
      <c r="B1900" s="36" t="s">
        <v>941</v>
      </c>
      <c r="C1900" s="36" t="s">
        <v>47</v>
      </c>
      <c r="D1900" s="36" t="s">
        <v>3400</v>
      </c>
      <c r="E1900" s="36" t="s">
        <v>3582</v>
      </c>
      <c r="F1900" s="36" t="s">
        <v>3154</v>
      </c>
      <c r="G1900" s="36" t="s">
        <v>3155</v>
      </c>
      <c r="H1900" s="37">
        <v>8</v>
      </c>
      <c r="I1900" s="37">
        <v>0</v>
      </c>
      <c r="J1900" s="38">
        <v>0</v>
      </c>
      <c r="L1900" s="39">
        <v>0</v>
      </c>
      <c r="M1900" s="39">
        <v>0</v>
      </c>
      <c r="P1900" s="37">
        <v>0</v>
      </c>
      <c r="Q1900" s="37">
        <v>0</v>
      </c>
      <c r="S1900" s="37">
        <v>0</v>
      </c>
      <c r="T1900" s="37">
        <v>0</v>
      </c>
      <c r="U1900" s="39">
        <v>0</v>
      </c>
      <c r="V1900" s="39">
        <v>0</v>
      </c>
    </row>
    <row r="1901" spans="1:22" x14ac:dyDescent="0.45">
      <c r="A1901" s="58">
        <v>44560</v>
      </c>
      <c r="B1901" s="36" t="s">
        <v>941</v>
      </c>
      <c r="C1901" s="36" t="s">
        <v>47</v>
      </c>
      <c r="D1901" s="36" t="s">
        <v>3396</v>
      </c>
      <c r="E1901" s="36" t="s">
        <v>3599</v>
      </c>
      <c r="F1901" s="36" t="s">
        <v>3154</v>
      </c>
      <c r="G1901" s="36" t="s">
        <v>3155</v>
      </c>
      <c r="H1901" s="37">
        <v>12</v>
      </c>
      <c r="I1901" s="37">
        <v>1</v>
      </c>
      <c r="J1901" s="38">
        <v>8.3333333333333315E-2</v>
      </c>
      <c r="K1901" s="39">
        <v>2.65</v>
      </c>
      <c r="L1901" s="39">
        <v>2.65</v>
      </c>
      <c r="M1901" s="39">
        <v>0</v>
      </c>
      <c r="O1901" s="40">
        <v>0</v>
      </c>
      <c r="P1901" s="37">
        <v>0</v>
      </c>
      <c r="Q1901" s="37">
        <v>0</v>
      </c>
      <c r="R1901" s="38">
        <v>0</v>
      </c>
      <c r="S1901" s="37">
        <v>0</v>
      </c>
      <c r="T1901" s="37">
        <v>0</v>
      </c>
      <c r="U1901" s="39">
        <v>0</v>
      </c>
      <c r="V1901" s="39">
        <v>0</v>
      </c>
    </row>
    <row r="1902" spans="1:22" x14ac:dyDescent="0.45">
      <c r="A1902" s="58">
        <v>44560</v>
      </c>
      <c r="B1902" s="36" t="s">
        <v>941</v>
      </c>
      <c r="C1902" s="36" t="s">
        <v>47</v>
      </c>
      <c r="D1902" s="36" t="s">
        <v>3388</v>
      </c>
      <c r="E1902" s="36" t="s">
        <v>3604</v>
      </c>
      <c r="F1902" s="36" t="s">
        <v>3154</v>
      </c>
      <c r="G1902" s="36" t="s">
        <v>3155</v>
      </c>
      <c r="H1902" s="37">
        <v>29</v>
      </c>
      <c r="I1902" s="37">
        <v>0</v>
      </c>
      <c r="J1902" s="38">
        <v>0</v>
      </c>
      <c r="L1902" s="39">
        <v>0</v>
      </c>
      <c r="M1902" s="39">
        <v>0</v>
      </c>
      <c r="P1902" s="37">
        <v>0</v>
      </c>
      <c r="Q1902" s="37">
        <v>0</v>
      </c>
      <c r="S1902" s="37">
        <v>0</v>
      </c>
      <c r="T1902" s="37">
        <v>0</v>
      </c>
      <c r="U1902" s="39">
        <v>0</v>
      </c>
      <c r="V1902" s="39">
        <v>0</v>
      </c>
    </row>
    <row r="1903" spans="1:22" x14ac:dyDescent="0.45">
      <c r="A1903" s="58">
        <v>44560</v>
      </c>
      <c r="B1903" s="36" t="s">
        <v>941</v>
      </c>
      <c r="C1903" s="36" t="s">
        <v>47</v>
      </c>
      <c r="D1903" s="36" t="s">
        <v>3368</v>
      </c>
      <c r="E1903" s="36" t="s">
        <v>3605</v>
      </c>
      <c r="F1903" s="36" t="s">
        <v>3154</v>
      </c>
      <c r="G1903" s="36" t="s">
        <v>3155</v>
      </c>
      <c r="H1903" s="37">
        <v>56</v>
      </c>
      <c r="I1903" s="37">
        <v>1</v>
      </c>
      <c r="J1903" s="38">
        <v>1.7857142857142856E-2</v>
      </c>
      <c r="K1903" s="39">
        <v>0.67</v>
      </c>
      <c r="L1903" s="39">
        <v>0.67</v>
      </c>
      <c r="M1903" s="39">
        <v>0</v>
      </c>
      <c r="O1903" s="40">
        <v>0</v>
      </c>
      <c r="P1903" s="37">
        <v>0</v>
      </c>
      <c r="Q1903" s="37">
        <v>0</v>
      </c>
      <c r="R1903" s="38">
        <v>0</v>
      </c>
      <c r="S1903" s="37">
        <v>0</v>
      </c>
      <c r="T1903" s="37">
        <v>0</v>
      </c>
      <c r="U1903" s="39">
        <v>0</v>
      </c>
      <c r="V1903" s="39">
        <v>0</v>
      </c>
    </row>
    <row r="1904" spans="1:22" x14ac:dyDescent="0.45">
      <c r="A1904" s="58">
        <v>44560</v>
      </c>
      <c r="B1904" s="36" t="s">
        <v>941</v>
      </c>
      <c r="C1904" s="36" t="s">
        <v>47</v>
      </c>
      <c r="D1904" s="36" t="s">
        <v>3372</v>
      </c>
      <c r="E1904" s="36" t="s">
        <v>3605</v>
      </c>
      <c r="F1904" s="36" t="s">
        <v>3154</v>
      </c>
      <c r="G1904" s="36" t="s">
        <v>3155</v>
      </c>
      <c r="H1904" s="37">
        <v>115</v>
      </c>
      <c r="I1904" s="37">
        <v>1</v>
      </c>
      <c r="J1904" s="38">
        <v>8.6956521739130436E-3</v>
      </c>
      <c r="K1904" s="39">
        <v>2.2599999999999998</v>
      </c>
      <c r="L1904" s="39">
        <v>2.2599999999999998</v>
      </c>
      <c r="M1904" s="39">
        <v>0</v>
      </c>
      <c r="O1904" s="40">
        <v>0</v>
      </c>
      <c r="P1904" s="37">
        <v>0</v>
      </c>
      <c r="Q1904" s="37">
        <v>0</v>
      </c>
      <c r="R1904" s="38">
        <v>0</v>
      </c>
      <c r="S1904" s="37">
        <v>0</v>
      </c>
      <c r="T1904" s="37">
        <v>0</v>
      </c>
      <c r="U1904" s="39">
        <v>0</v>
      </c>
      <c r="V1904" s="39">
        <v>0</v>
      </c>
    </row>
    <row r="1905" spans="1:22" x14ac:dyDescent="0.45">
      <c r="A1905" s="58">
        <v>44560</v>
      </c>
      <c r="B1905" s="36" t="s">
        <v>941</v>
      </c>
      <c r="C1905" s="36" t="s">
        <v>47</v>
      </c>
      <c r="D1905" s="36" t="s">
        <v>3380</v>
      </c>
      <c r="E1905" s="36" t="s">
        <v>3605</v>
      </c>
      <c r="F1905" s="36" t="s">
        <v>3154</v>
      </c>
      <c r="G1905" s="36" t="s">
        <v>3155</v>
      </c>
      <c r="H1905" s="37">
        <v>11</v>
      </c>
      <c r="I1905" s="37">
        <v>0</v>
      </c>
      <c r="J1905" s="38">
        <v>0</v>
      </c>
      <c r="L1905" s="39">
        <v>0</v>
      </c>
      <c r="M1905" s="39">
        <v>0</v>
      </c>
      <c r="P1905" s="37">
        <v>0</v>
      </c>
      <c r="Q1905" s="37">
        <v>0</v>
      </c>
      <c r="S1905" s="37">
        <v>0</v>
      </c>
      <c r="T1905" s="37">
        <v>0</v>
      </c>
      <c r="U1905" s="39">
        <v>0</v>
      </c>
      <c r="V1905" s="39">
        <v>0</v>
      </c>
    </row>
    <row r="1906" spans="1:22" x14ac:dyDescent="0.45">
      <c r="A1906" s="58">
        <v>44560</v>
      </c>
      <c r="B1906" s="36" t="s">
        <v>941</v>
      </c>
      <c r="C1906" s="36" t="s">
        <v>47</v>
      </c>
      <c r="D1906" s="36" t="s">
        <v>3362</v>
      </c>
      <c r="E1906" s="36" t="s">
        <v>3605</v>
      </c>
      <c r="F1906" s="36" t="s">
        <v>3154</v>
      </c>
      <c r="G1906" s="36" t="s">
        <v>3155</v>
      </c>
      <c r="H1906" s="37">
        <v>14</v>
      </c>
      <c r="I1906" s="37">
        <v>0</v>
      </c>
      <c r="J1906" s="38">
        <v>0</v>
      </c>
      <c r="L1906" s="39">
        <v>0</v>
      </c>
      <c r="M1906" s="39">
        <v>0</v>
      </c>
      <c r="P1906" s="37">
        <v>0</v>
      </c>
      <c r="Q1906" s="37">
        <v>0</v>
      </c>
      <c r="S1906" s="37">
        <v>0</v>
      </c>
      <c r="T1906" s="37">
        <v>0</v>
      </c>
      <c r="U1906" s="39">
        <v>0</v>
      </c>
      <c r="V1906" s="39">
        <v>0</v>
      </c>
    </row>
    <row r="1907" spans="1:22" x14ac:dyDescent="0.45">
      <c r="A1907" s="58">
        <v>44560</v>
      </c>
      <c r="B1907" s="36" t="s">
        <v>941</v>
      </c>
      <c r="C1907" s="36" t="s">
        <v>47</v>
      </c>
      <c r="D1907" s="36" t="s">
        <v>3378</v>
      </c>
      <c r="E1907" s="36" t="s">
        <v>3605</v>
      </c>
      <c r="F1907" s="36" t="s">
        <v>3154</v>
      </c>
      <c r="G1907" s="36" t="s">
        <v>3155</v>
      </c>
      <c r="H1907" s="37">
        <v>18</v>
      </c>
      <c r="I1907" s="37">
        <v>0</v>
      </c>
      <c r="J1907" s="38">
        <v>0</v>
      </c>
      <c r="L1907" s="39">
        <v>0</v>
      </c>
      <c r="M1907" s="39">
        <v>0</v>
      </c>
      <c r="P1907" s="37">
        <v>0</v>
      </c>
      <c r="Q1907" s="37">
        <v>0</v>
      </c>
      <c r="S1907" s="37">
        <v>0</v>
      </c>
      <c r="T1907" s="37">
        <v>0</v>
      </c>
      <c r="U1907" s="39">
        <v>0</v>
      </c>
      <c r="V1907" s="39">
        <v>0</v>
      </c>
    </row>
    <row r="1908" spans="1:22" x14ac:dyDescent="0.45">
      <c r="A1908" s="58">
        <v>44560</v>
      </c>
      <c r="B1908" s="36" t="s">
        <v>941</v>
      </c>
      <c r="C1908" s="36" t="s">
        <v>47</v>
      </c>
      <c r="D1908" s="36" t="s">
        <v>3386</v>
      </c>
      <c r="E1908" s="36" t="s">
        <v>3605</v>
      </c>
      <c r="F1908" s="36" t="s">
        <v>3154</v>
      </c>
      <c r="G1908" s="36" t="s">
        <v>3155</v>
      </c>
      <c r="H1908" s="37">
        <v>68</v>
      </c>
      <c r="I1908" s="37">
        <v>0</v>
      </c>
      <c r="J1908" s="38">
        <v>0</v>
      </c>
      <c r="L1908" s="39">
        <v>0</v>
      </c>
      <c r="M1908" s="39">
        <v>0</v>
      </c>
      <c r="P1908" s="37">
        <v>0</v>
      </c>
      <c r="Q1908" s="37">
        <v>0</v>
      </c>
      <c r="S1908" s="37">
        <v>0</v>
      </c>
      <c r="T1908" s="37">
        <v>0</v>
      </c>
      <c r="U1908" s="39">
        <v>0</v>
      </c>
      <c r="V1908" s="39">
        <v>0</v>
      </c>
    </row>
    <row r="1909" spans="1:22" x14ac:dyDescent="0.45">
      <c r="A1909" s="58">
        <v>44560</v>
      </c>
      <c r="B1909" s="36" t="s">
        <v>941</v>
      </c>
      <c r="C1909" s="36" t="s">
        <v>47</v>
      </c>
      <c r="D1909" s="36" t="s">
        <v>3364</v>
      </c>
      <c r="E1909" s="36" t="s">
        <v>3605</v>
      </c>
      <c r="F1909" s="36" t="s">
        <v>3154</v>
      </c>
      <c r="G1909" s="36" t="s">
        <v>3155</v>
      </c>
      <c r="H1909" s="37">
        <v>123</v>
      </c>
      <c r="I1909" s="37">
        <v>0</v>
      </c>
      <c r="J1909" s="38">
        <v>0</v>
      </c>
      <c r="L1909" s="39">
        <v>0</v>
      </c>
      <c r="M1909" s="39">
        <v>0</v>
      </c>
      <c r="P1909" s="37">
        <v>0</v>
      </c>
      <c r="Q1909" s="37">
        <v>0</v>
      </c>
      <c r="S1909" s="37">
        <v>0</v>
      </c>
      <c r="T1909" s="37">
        <v>0</v>
      </c>
      <c r="U1909" s="39">
        <v>0</v>
      </c>
      <c r="V1909" s="39">
        <v>0</v>
      </c>
    </row>
    <row r="1910" spans="1:22" x14ac:dyDescent="0.45">
      <c r="A1910" s="58">
        <v>44560</v>
      </c>
      <c r="B1910" s="36" t="s">
        <v>941</v>
      </c>
      <c r="C1910" s="36" t="s">
        <v>47</v>
      </c>
      <c r="D1910" s="36" t="s">
        <v>3350</v>
      </c>
      <c r="E1910" s="36" t="s">
        <v>3607</v>
      </c>
      <c r="F1910" s="36" t="s">
        <v>3154</v>
      </c>
      <c r="G1910" s="36" t="s">
        <v>3155</v>
      </c>
      <c r="H1910" s="37">
        <v>38</v>
      </c>
      <c r="I1910" s="37">
        <v>0</v>
      </c>
      <c r="J1910" s="38">
        <v>0</v>
      </c>
      <c r="L1910" s="39">
        <v>0</v>
      </c>
      <c r="M1910" s="39">
        <v>0</v>
      </c>
      <c r="P1910" s="37">
        <v>0</v>
      </c>
      <c r="Q1910" s="37">
        <v>0</v>
      </c>
      <c r="S1910" s="37">
        <v>0</v>
      </c>
      <c r="T1910" s="37">
        <v>0</v>
      </c>
      <c r="U1910" s="39">
        <v>0</v>
      </c>
      <c r="V1910" s="39">
        <v>0</v>
      </c>
    </row>
    <row r="1911" spans="1:22" x14ac:dyDescent="0.45">
      <c r="A1911" s="58">
        <v>44560</v>
      </c>
      <c r="B1911" s="36" t="s">
        <v>941</v>
      </c>
      <c r="C1911" s="36" t="s">
        <v>47</v>
      </c>
      <c r="D1911" s="36" t="s">
        <v>3347</v>
      </c>
      <c r="E1911" s="36" t="s">
        <v>3608</v>
      </c>
      <c r="F1911" s="36" t="s">
        <v>3154</v>
      </c>
      <c r="G1911" s="36" t="s">
        <v>3155</v>
      </c>
      <c r="H1911" s="37">
        <v>1</v>
      </c>
      <c r="I1911" s="37">
        <v>0</v>
      </c>
      <c r="J1911" s="38">
        <v>0</v>
      </c>
      <c r="L1911" s="39">
        <v>0</v>
      </c>
      <c r="M1911" s="39">
        <v>0</v>
      </c>
      <c r="P1911" s="37">
        <v>0</v>
      </c>
      <c r="Q1911" s="37">
        <v>0</v>
      </c>
      <c r="S1911" s="37">
        <v>0</v>
      </c>
      <c r="T1911" s="37">
        <v>0</v>
      </c>
      <c r="U1911" s="39">
        <v>0</v>
      </c>
      <c r="V1911" s="39">
        <v>0</v>
      </c>
    </row>
    <row r="1912" spans="1:22" x14ac:dyDescent="0.45">
      <c r="A1912" s="58">
        <v>44560</v>
      </c>
      <c r="B1912" s="36" t="s">
        <v>941</v>
      </c>
      <c r="C1912" s="36" t="s">
        <v>47</v>
      </c>
      <c r="D1912" s="36" t="s">
        <v>3345</v>
      </c>
      <c r="E1912" s="36" t="s">
        <v>3609</v>
      </c>
      <c r="F1912" s="36" t="s">
        <v>3154</v>
      </c>
      <c r="G1912" s="36" t="s">
        <v>3155</v>
      </c>
      <c r="H1912" s="37">
        <v>8</v>
      </c>
      <c r="I1912" s="37">
        <v>0</v>
      </c>
      <c r="J1912" s="38">
        <v>0</v>
      </c>
      <c r="L1912" s="39">
        <v>0</v>
      </c>
      <c r="M1912" s="39">
        <v>0</v>
      </c>
      <c r="P1912" s="37">
        <v>0</v>
      </c>
      <c r="Q1912" s="37">
        <v>0</v>
      </c>
      <c r="S1912" s="37">
        <v>0</v>
      </c>
      <c r="T1912" s="37">
        <v>0</v>
      </c>
      <c r="U1912" s="39">
        <v>0</v>
      </c>
      <c r="V1912" s="39">
        <v>0</v>
      </c>
    </row>
    <row r="1913" spans="1:22" x14ac:dyDescent="0.45">
      <c r="A1913" s="58">
        <v>44560</v>
      </c>
      <c r="B1913" s="36" t="s">
        <v>941</v>
      </c>
      <c r="C1913" s="36" t="s">
        <v>47</v>
      </c>
      <c r="D1913" s="36" t="s">
        <v>3343</v>
      </c>
      <c r="E1913" s="36" t="s">
        <v>3610</v>
      </c>
      <c r="F1913" s="36" t="s">
        <v>3154</v>
      </c>
      <c r="G1913" s="36" t="s">
        <v>3155</v>
      </c>
      <c r="H1913" s="37">
        <v>1</v>
      </c>
      <c r="I1913" s="37">
        <v>0</v>
      </c>
      <c r="J1913" s="38">
        <v>0</v>
      </c>
      <c r="L1913" s="39">
        <v>0</v>
      </c>
      <c r="M1913" s="39">
        <v>0</v>
      </c>
      <c r="P1913" s="37">
        <v>0</v>
      </c>
      <c r="Q1913" s="37">
        <v>0</v>
      </c>
      <c r="S1913" s="37">
        <v>0</v>
      </c>
      <c r="T1913" s="37">
        <v>0</v>
      </c>
      <c r="U1913" s="39">
        <v>0</v>
      </c>
      <c r="V1913" s="39">
        <v>0</v>
      </c>
    </row>
    <row r="1914" spans="1:22" x14ac:dyDescent="0.45">
      <c r="A1914" s="58">
        <v>44560</v>
      </c>
      <c r="B1914" s="36" t="s">
        <v>941</v>
      </c>
      <c r="C1914" s="36" t="s">
        <v>47</v>
      </c>
      <c r="D1914" s="36" t="s">
        <v>3336</v>
      </c>
      <c r="E1914" s="36" t="s">
        <v>3611</v>
      </c>
      <c r="F1914" s="36" t="s">
        <v>3154</v>
      </c>
      <c r="G1914" s="36" t="s">
        <v>3155</v>
      </c>
      <c r="H1914" s="37">
        <v>8</v>
      </c>
      <c r="I1914" s="37">
        <v>0</v>
      </c>
      <c r="J1914" s="38">
        <v>0</v>
      </c>
      <c r="L1914" s="39">
        <v>0</v>
      </c>
      <c r="M1914" s="39">
        <v>0</v>
      </c>
      <c r="P1914" s="37">
        <v>0</v>
      </c>
      <c r="Q1914" s="37">
        <v>0</v>
      </c>
      <c r="S1914" s="37">
        <v>0</v>
      </c>
      <c r="T1914" s="37">
        <v>0</v>
      </c>
      <c r="U1914" s="39">
        <v>0</v>
      </c>
      <c r="V1914" s="39">
        <v>0</v>
      </c>
    </row>
    <row r="1915" spans="1:22" x14ac:dyDescent="0.45">
      <c r="A1915" s="58">
        <v>44560</v>
      </c>
      <c r="B1915" s="36" t="s">
        <v>941</v>
      </c>
      <c r="C1915" s="36" t="s">
        <v>47</v>
      </c>
      <c r="D1915" s="36" t="s">
        <v>3501</v>
      </c>
      <c r="E1915" s="36" t="s">
        <v>3584</v>
      </c>
      <c r="F1915" s="36" t="s">
        <v>3154</v>
      </c>
      <c r="G1915" s="36" t="s">
        <v>3155</v>
      </c>
      <c r="H1915" s="37">
        <v>3</v>
      </c>
      <c r="I1915" s="37">
        <v>0</v>
      </c>
      <c r="J1915" s="38">
        <v>0</v>
      </c>
      <c r="L1915" s="39">
        <v>0</v>
      </c>
      <c r="M1915" s="39">
        <v>0</v>
      </c>
      <c r="P1915" s="37">
        <v>0</v>
      </c>
      <c r="Q1915" s="37">
        <v>0</v>
      </c>
      <c r="S1915" s="37">
        <v>0</v>
      </c>
      <c r="T1915" s="37">
        <v>0</v>
      </c>
      <c r="U1915" s="39">
        <v>0</v>
      </c>
      <c r="V1915" s="39">
        <v>0</v>
      </c>
    </row>
    <row r="1916" spans="1:22" x14ac:dyDescent="0.45">
      <c r="A1916" s="58">
        <v>44560</v>
      </c>
      <c r="B1916" s="36" t="s">
        <v>941</v>
      </c>
      <c r="C1916" s="36" t="s">
        <v>47</v>
      </c>
      <c r="D1916" s="36" t="s">
        <v>3453</v>
      </c>
      <c r="E1916" s="36" t="s">
        <v>3585</v>
      </c>
      <c r="F1916" s="36" t="s">
        <v>3159</v>
      </c>
      <c r="G1916" s="36" t="s">
        <v>3160</v>
      </c>
      <c r="H1916" s="37">
        <v>187</v>
      </c>
      <c r="I1916" s="37">
        <v>0</v>
      </c>
      <c r="J1916" s="38">
        <v>0</v>
      </c>
      <c r="L1916" s="39">
        <v>0</v>
      </c>
      <c r="M1916" s="39">
        <v>0</v>
      </c>
      <c r="P1916" s="37">
        <v>0</v>
      </c>
      <c r="Q1916" s="37">
        <v>0</v>
      </c>
      <c r="S1916" s="37">
        <v>0</v>
      </c>
      <c r="T1916" s="37">
        <v>0</v>
      </c>
      <c r="U1916" s="39">
        <v>0</v>
      </c>
      <c r="V1916" s="39">
        <v>0</v>
      </c>
    </row>
    <row r="1917" spans="1:22" x14ac:dyDescent="0.45">
      <c r="A1917" s="58">
        <v>44560</v>
      </c>
      <c r="B1917" s="36" t="s">
        <v>941</v>
      </c>
      <c r="C1917" s="36" t="s">
        <v>47</v>
      </c>
      <c r="D1917" s="36" t="s">
        <v>3529</v>
      </c>
      <c r="E1917" s="36" t="s">
        <v>3586</v>
      </c>
      <c r="F1917" s="36" t="s">
        <v>3159</v>
      </c>
      <c r="G1917" s="36" t="s">
        <v>3160</v>
      </c>
      <c r="H1917" s="37">
        <v>10</v>
      </c>
      <c r="I1917" s="37">
        <v>0</v>
      </c>
      <c r="J1917" s="38">
        <v>0</v>
      </c>
      <c r="L1917" s="39">
        <v>0</v>
      </c>
      <c r="M1917" s="39">
        <v>0</v>
      </c>
      <c r="P1917" s="37">
        <v>0</v>
      </c>
      <c r="Q1917" s="37">
        <v>0</v>
      </c>
      <c r="S1917" s="37">
        <v>0</v>
      </c>
      <c r="T1917" s="37">
        <v>0</v>
      </c>
      <c r="U1917" s="39">
        <v>0</v>
      </c>
      <c r="V1917" s="39">
        <v>0</v>
      </c>
    </row>
    <row r="1918" spans="1:22" x14ac:dyDescent="0.45">
      <c r="A1918" s="58">
        <v>44560</v>
      </c>
      <c r="B1918" s="36" t="s">
        <v>941</v>
      </c>
      <c r="C1918" s="36" t="s">
        <v>47</v>
      </c>
      <c r="D1918" s="36" t="s">
        <v>3309</v>
      </c>
      <c r="E1918" s="36" t="s">
        <v>3584</v>
      </c>
      <c r="F1918" s="36" t="s">
        <v>3154</v>
      </c>
      <c r="G1918" s="36" t="s">
        <v>3155</v>
      </c>
      <c r="H1918" s="37">
        <v>1</v>
      </c>
      <c r="I1918" s="37">
        <v>0</v>
      </c>
      <c r="J1918" s="38">
        <v>0</v>
      </c>
      <c r="L1918" s="39">
        <v>0</v>
      </c>
      <c r="M1918" s="39">
        <v>0</v>
      </c>
      <c r="P1918" s="37">
        <v>0</v>
      </c>
      <c r="Q1918" s="37">
        <v>0</v>
      </c>
      <c r="S1918" s="37">
        <v>0</v>
      </c>
      <c r="T1918" s="37">
        <v>0</v>
      </c>
      <c r="U1918" s="39">
        <v>0</v>
      </c>
      <c r="V1918" s="39">
        <v>0</v>
      </c>
    </row>
    <row r="1919" spans="1:22" x14ac:dyDescent="0.45">
      <c r="A1919" s="58">
        <v>44560</v>
      </c>
      <c r="B1919" s="36" t="s">
        <v>941</v>
      </c>
      <c r="C1919" s="36" t="s">
        <v>47</v>
      </c>
      <c r="D1919" s="36" t="s">
        <v>3504</v>
      </c>
      <c r="E1919" s="36" t="s">
        <v>3584</v>
      </c>
      <c r="F1919" s="36" t="s">
        <v>3154</v>
      </c>
      <c r="G1919" s="36" t="s">
        <v>3155</v>
      </c>
      <c r="H1919" s="37">
        <v>1</v>
      </c>
      <c r="I1919" s="37">
        <v>0</v>
      </c>
      <c r="J1919" s="38">
        <v>0</v>
      </c>
      <c r="L1919" s="39">
        <v>0</v>
      </c>
      <c r="M1919" s="39">
        <v>0</v>
      </c>
      <c r="P1919" s="37">
        <v>0</v>
      </c>
      <c r="Q1919" s="37">
        <v>0</v>
      </c>
      <c r="S1919" s="37">
        <v>0</v>
      </c>
      <c r="T1919" s="37">
        <v>0</v>
      </c>
      <c r="U1919" s="39">
        <v>0</v>
      </c>
      <c r="V1919" s="39">
        <v>0</v>
      </c>
    </row>
    <row r="1920" spans="1:22" x14ac:dyDescent="0.45">
      <c r="A1920" s="58">
        <v>44560</v>
      </c>
      <c r="B1920" s="36" t="s">
        <v>941</v>
      </c>
      <c r="C1920" s="36" t="s">
        <v>47</v>
      </c>
      <c r="D1920" s="36" t="s">
        <v>3337</v>
      </c>
      <c r="E1920" s="36" t="s">
        <v>3584</v>
      </c>
      <c r="F1920" s="36" t="s">
        <v>3154</v>
      </c>
      <c r="G1920" s="36" t="s">
        <v>3155</v>
      </c>
      <c r="H1920" s="37">
        <v>0</v>
      </c>
      <c r="I1920" s="37">
        <v>0</v>
      </c>
      <c r="L1920" s="39">
        <v>0</v>
      </c>
      <c r="M1920" s="39">
        <v>0</v>
      </c>
      <c r="P1920" s="37">
        <v>0</v>
      </c>
      <c r="Q1920" s="37">
        <v>0</v>
      </c>
      <c r="S1920" s="37">
        <v>0</v>
      </c>
      <c r="T1920" s="37">
        <v>0</v>
      </c>
      <c r="U1920" s="39">
        <v>0</v>
      </c>
      <c r="V1920" s="39">
        <v>0</v>
      </c>
    </row>
    <row r="1921" spans="1:22" x14ac:dyDescent="0.45">
      <c r="A1921" s="58">
        <v>44560</v>
      </c>
      <c r="B1921" s="36" t="s">
        <v>941</v>
      </c>
      <c r="C1921" s="36" t="s">
        <v>47</v>
      </c>
      <c r="D1921" s="36" t="s">
        <v>3331</v>
      </c>
      <c r="E1921" s="36" t="s">
        <v>3584</v>
      </c>
      <c r="F1921" s="36" t="s">
        <v>3154</v>
      </c>
      <c r="G1921" s="36" t="s">
        <v>3155</v>
      </c>
      <c r="H1921" s="37">
        <v>1</v>
      </c>
      <c r="I1921" s="37">
        <v>0</v>
      </c>
      <c r="J1921" s="38">
        <v>0</v>
      </c>
      <c r="L1921" s="39">
        <v>0</v>
      </c>
      <c r="M1921" s="39">
        <v>0</v>
      </c>
      <c r="P1921" s="37">
        <v>0</v>
      </c>
      <c r="Q1921" s="37">
        <v>0</v>
      </c>
      <c r="S1921" s="37">
        <v>0</v>
      </c>
      <c r="T1921" s="37">
        <v>0</v>
      </c>
      <c r="U1921" s="39">
        <v>0</v>
      </c>
      <c r="V1921" s="39">
        <v>0</v>
      </c>
    </row>
    <row r="1922" spans="1:22" x14ac:dyDescent="0.45">
      <c r="A1922" s="58">
        <v>44560</v>
      </c>
      <c r="B1922" s="36" t="s">
        <v>941</v>
      </c>
      <c r="C1922" s="36" t="s">
        <v>47</v>
      </c>
      <c r="D1922" s="36" t="s">
        <v>3527</v>
      </c>
      <c r="E1922" s="36" t="s">
        <v>3586</v>
      </c>
      <c r="F1922" s="36" t="s">
        <v>3159</v>
      </c>
      <c r="G1922" s="36" t="s">
        <v>3160</v>
      </c>
      <c r="H1922" s="37">
        <v>0</v>
      </c>
      <c r="I1922" s="37">
        <v>0</v>
      </c>
      <c r="L1922" s="39">
        <v>0</v>
      </c>
      <c r="M1922" s="39">
        <v>0</v>
      </c>
      <c r="P1922" s="37">
        <v>0</v>
      </c>
      <c r="Q1922" s="37">
        <v>0</v>
      </c>
      <c r="S1922" s="37">
        <v>0</v>
      </c>
      <c r="T1922" s="37">
        <v>0</v>
      </c>
      <c r="U1922" s="39">
        <v>0</v>
      </c>
      <c r="V1922" s="39">
        <v>0</v>
      </c>
    </row>
    <row r="1923" spans="1:22" x14ac:dyDescent="0.45">
      <c r="A1923" s="58">
        <v>44560</v>
      </c>
      <c r="B1923" s="36" t="s">
        <v>941</v>
      </c>
      <c r="C1923" s="36" t="s">
        <v>47</v>
      </c>
      <c r="D1923" s="36" t="s">
        <v>3313</v>
      </c>
      <c r="E1923" s="36" t="s">
        <v>3584</v>
      </c>
      <c r="F1923" s="36" t="s">
        <v>3154</v>
      </c>
      <c r="G1923" s="36" t="s">
        <v>3155</v>
      </c>
      <c r="H1923" s="37">
        <v>1</v>
      </c>
      <c r="I1923" s="37">
        <v>0</v>
      </c>
      <c r="J1923" s="38">
        <v>0</v>
      </c>
      <c r="L1923" s="39">
        <v>0</v>
      </c>
      <c r="M1923" s="39">
        <v>0</v>
      </c>
      <c r="P1923" s="37">
        <v>0</v>
      </c>
      <c r="Q1923" s="37">
        <v>0</v>
      </c>
      <c r="S1923" s="37">
        <v>0</v>
      </c>
      <c r="T1923" s="37">
        <v>0</v>
      </c>
      <c r="U1923" s="39">
        <v>0</v>
      </c>
      <c r="V1923" s="39">
        <v>0</v>
      </c>
    </row>
    <row r="1924" spans="1:22" x14ac:dyDescent="0.45">
      <c r="A1924" s="58">
        <v>44560</v>
      </c>
      <c r="B1924" s="36" t="s">
        <v>941</v>
      </c>
      <c r="C1924" s="36" t="s">
        <v>47</v>
      </c>
      <c r="D1924" s="36" t="s">
        <v>3265</v>
      </c>
      <c r="E1924" s="36" t="s">
        <v>3586</v>
      </c>
      <c r="F1924" s="36" t="s">
        <v>3159</v>
      </c>
      <c r="G1924" s="36" t="s">
        <v>3160</v>
      </c>
      <c r="H1924" s="37">
        <v>1</v>
      </c>
      <c r="I1924" s="37">
        <v>0</v>
      </c>
      <c r="J1924" s="38">
        <v>0</v>
      </c>
      <c r="L1924" s="39">
        <v>0</v>
      </c>
      <c r="M1924" s="39">
        <v>0</v>
      </c>
      <c r="P1924" s="37">
        <v>0</v>
      </c>
      <c r="Q1924" s="37">
        <v>0</v>
      </c>
      <c r="S1924" s="37">
        <v>0</v>
      </c>
      <c r="T1924" s="37">
        <v>0</v>
      </c>
      <c r="U1924" s="39">
        <v>0</v>
      </c>
      <c r="V1924" s="39">
        <v>0</v>
      </c>
    </row>
    <row r="1925" spans="1:22" x14ac:dyDescent="0.45">
      <c r="A1925" s="58">
        <v>44560</v>
      </c>
      <c r="B1925" s="36" t="s">
        <v>941</v>
      </c>
      <c r="C1925" s="36" t="s">
        <v>47</v>
      </c>
      <c r="D1925" s="36" t="s">
        <v>3323</v>
      </c>
      <c r="E1925" s="36" t="s">
        <v>3584</v>
      </c>
      <c r="F1925" s="36" t="s">
        <v>3154</v>
      </c>
      <c r="G1925" s="36" t="s">
        <v>3155</v>
      </c>
      <c r="H1925" s="37">
        <v>7</v>
      </c>
      <c r="I1925" s="37">
        <v>0</v>
      </c>
      <c r="J1925" s="38">
        <v>0</v>
      </c>
      <c r="L1925" s="39">
        <v>0</v>
      </c>
      <c r="M1925" s="39">
        <v>0</v>
      </c>
      <c r="P1925" s="37">
        <v>0</v>
      </c>
      <c r="Q1925" s="37">
        <v>0</v>
      </c>
      <c r="S1925" s="37">
        <v>0</v>
      </c>
      <c r="T1925" s="37">
        <v>0</v>
      </c>
      <c r="U1925" s="39">
        <v>0</v>
      </c>
      <c r="V1925" s="39">
        <v>0</v>
      </c>
    </row>
    <row r="1926" spans="1:22" x14ac:dyDescent="0.45">
      <c r="A1926" s="58">
        <v>44560</v>
      </c>
      <c r="B1926" s="36" t="s">
        <v>941</v>
      </c>
      <c r="C1926" s="36" t="s">
        <v>47</v>
      </c>
      <c r="D1926" s="36" t="s">
        <v>3457</v>
      </c>
      <c r="E1926" s="36" t="s">
        <v>3588</v>
      </c>
      <c r="F1926" s="36" t="s">
        <v>3154</v>
      </c>
      <c r="G1926" s="36" t="s">
        <v>3155</v>
      </c>
      <c r="H1926" s="37">
        <v>7229</v>
      </c>
      <c r="I1926" s="37">
        <v>25</v>
      </c>
      <c r="J1926" s="38">
        <v>3.4582929865818231E-3</v>
      </c>
      <c r="K1926" s="39">
        <v>0.55480000000000007</v>
      </c>
      <c r="L1926" s="39">
        <v>13.870000000000001</v>
      </c>
      <c r="M1926" s="39">
        <v>0</v>
      </c>
      <c r="O1926" s="40">
        <v>0</v>
      </c>
      <c r="P1926" s="37">
        <v>0</v>
      </c>
      <c r="Q1926" s="37">
        <v>0</v>
      </c>
      <c r="R1926" s="38">
        <v>0</v>
      </c>
      <c r="S1926" s="37">
        <v>0</v>
      </c>
      <c r="T1926" s="37">
        <v>0</v>
      </c>
      <c r="U1926" s="39">
        <v>0</v>
      </c>
      <c r="V1926" s="39">
        <v>0</v>
      </c>
    </row>
    <row r="1927" spans="1:22" x14ac:dyDescent="0.45">
      <c r="A1927" s="58">
        <v>44560</v>
      </c>
      <c r="B1927" s="36" t="s">
        <v>941</v>
      </c>
      <c r="C1927" s="36" t="s">
        <v>47</v>
      </c>
      <c r="D1927" s="36" t="s">
        <v>3269</v>
      </c>
      <c r="E1927" s="36" t="s">
        <v>3586</v>
      </c>
      <c r="F1927" s="36" t="s">
        <v>3159</v>
      </c>
      <c r="G1927" s="36" t="s">
        <v>3160</v>
      </c>
      <c r="H1927" s="37">
        <v>92</v>
      </c>
      <c r="I1927" s="37">
        <v>0</v>
      </c>
      <c r="J1927" s="38">
        <v>0</v>
      </c>
      <c r="L1927" s="39">
        <v>0</v>
      </c>
      <c r="M1927" s="39">
        <v>0</v>
      </c>
      <c r="P1927" s="37">
        <v>0</v>
      </c>
      <c r="Q1927" s="37">
        <v>0</v>
      </c>
      <c r="S1927" s="37">
        <v>0</v>
      </c>
      <c r="T1927" s="37">
        <v>0</v>
      </c>
      <c r="U1927" s="39">
        <v>0</v>
      </c>
      <c r="V1927" s="39">
        <v>0</v>
      </c>
    </row>
    <row r="1928" spans="1:22" x14ac:dyDescent="0.45">
      <c r="A1928" s="58">
        <v>44560</v>
      </c>
      <c r="B1928" s="36" t="s">
        <v>941</v>
      </c>
      <c r="C1928" s="36" t="s">
        <v>47</v>
      </c>
      <c r="D1928" s="36" t="s">
        <v>3307</v>
      </c>
      <c r="E1928" s="36" t="s">
        <v>3584</v>
      </c>
      <c r="F1928" s="36" t="s">
        <v>3154</v>
      </c>
      <c r="G1928" s="36" t="s">
        <v>3155</v>
      </c>
      <c r="H1928" s="37">
        <v>4014</v>
      </c>
      <c r="I1928" s="37">
        <v>31</v>
      </c>
      <c r="J1928" s="38">
        <v>7.7229696063776778E-3</v>
      </c>
      <c r="K1928" s="39">
        <v>2.0080645161290325</v>
      </c>
      <c r="L1928" s="39">
        <v>62.25</v>
      </c>
      <c r="M1928" s="39">
        <v>159.97999999999999</v>
      </c>
      <c r="N1928" s="38">
        <v>0.3891111388923616</v>
      </c>
      <c r="O1928" s="40">
        <v>2.5699598393574297</v>
      </c>
      <c r="P1928" s="37">
        <v>2</v>
      </c>
      <c r="Q1928" s="37">
        <v>2</v>
      </c>
      <c r="R1928" s="38">
        <v>6.4516129032258063E-2</v>
      </c>
      <c r="S1928" s="37">
        <v>2</v>
      </c>
      <c r="T1928" s="37">
        <v>0</v>
      </c>
      <c r="U1928" s="39">
        <v>159.97999999999999</v>
      </c>
      <c r="V1928" s="39">
        <v>0</v>
      </c>
    </row>
    <row r="1929" spans="1:22" x14ac:dyDescent="0.45">
      <c r="A1929" s="58">
        <v>44560</v>
      </c>
      <c r="B1929" s="36" t="s">
        <v>941</v>
      </c>
      <c r="C1929" s="36" t="s">
        <v>47</v>
      </c>
      <c r="D1929" s="36" t="s">
        <v>3315</v>
      </c>
      <c r="E1929" s="36" t="s">
        <v>3584</v>
      </c>
      <c r="F1929" s="36" t="s">
        <v>3154</v>
      </c>
      <c r="G1929" s="36" t="s">
        <v>3155</v>
      </c>
      <c r="H1929" s="37">
        <v>95</v>
      </c>
      <c r="I1929" s="37">
        <v>0</v>
      </c>
      <c r="J1929" s="38">
        <v>0</v>
      </c>
      <c r="L1929" s="39">
        <v>0</v>
      </c>
      <c r="M1929" s="39">
        <v>0</v>
      </c>
      <c r="P1929" s="37">
        <v>0</v>
      </c>
      <c r="Q1929" s="37">
        <v>0</v>
      </c>
      <c r="S1929" s="37">
        <v>0</v>
      </c>
      <c r="T1929" s="37">
        <v>0</v>
      </c>
      <c r="U1929" s="39">
        <v>0</v>
      </c>
      <c r="V1929" s="39">
        <v>0</v>
      </c>
    </row>
    <row r="1930" spans="1:22" x14ac:dyDescent="0.45">
      <c r="A1930" s="58">
        <v>44560</v>
      </c>
      <c r="B1930" s="36" t="s">
        <v>941</v>
      </c>
      <c r="C1930" s="36" t="s">
        <v>47</v>
      </c>
      <c r="D1930" s="36" t="s">
        <v>3317</v>
      </c>
      <c r="E1930" s="36" t="s">
        <v>3584</v>
      </c>
      <c r="F1930" s="36" t="s">
        <v>3154</v>
      </c>
      <c r="G1930" s="36" t="s">
        <v>3155</v>
      </c>
      <c r="H1930" s="37">
        <v>1</v>
      </c>
      <c r="I1930" s="37">
        <v>0</v>
      </c>
      <c r="J1930" s="38">
        <v>0</v>
      </c>
      <c r="L1930" s="39">
        <v>0</v>
      </c>
      <c r="M1930" s="39">
        <v>0</v>
      </c>
      <c r="P1930" s="37">
        <v>0</v>
      </c>
      <c r="Q1930" s="37">
        <v>0</v>
      </c>
      <c r="S1930" s="37">
        <v>0</v>
      </c>
      <c r="T1930" s="37">
        <v>0</v>
      </c>
      <c r="U1930" s="39">
        <v>0</v>
      </c>
      <c r="V1930" s="39">
        <v>0</v>
      </c>
    </row>
    <row r="1931" spans="1:22" x14ac:dyDescent="0.45">
      <c r="A1931" s="58">
        <v>44560</v>
      </c>
      <c r="B1931" s="36" t="s">
        <v>941</v>
      </c>
      <c r="C1931" s="36" t="s">
        <v>47</v>
      </c>
      <c r="D1931" s="36" t="s">
        <v>3319</v>
      </c>
      <c r="E1931" s="36" t="s">
        <v>3584</v>
      </c>
      <c r="F1931" s="36" t="s">
        <v>3154</v>
      </c>
      <c r="G1931" s="36" t="s">
        <v>3155</v>
      </c>
      <c r="H1931" s="37">
        <v>2489</v>
      </c>
      <c r="I1931" s="37">
        <v>18</v>
      </c>
      <c r="J1931" s="38">
        <v>7.2318200080353553E-3</v>
      </c>
      <c r="K1931" s="39">
        <v>1.2966666666666669</v>
      </c>
      <c r="L1931" s="39">
        <v>23.340000000000003</v>
      </c>
      <c r="M1931" s="39">
        <v>204.98</v>
      </c>
      <c r="N1931" s="38">
        <v>0.11386476729437019</v>
      </c>
      <c r="O1931" s="40">
        <v>8.7823479005998273</v>
      </c>
      <c r="P1931" s="37">
        <v>2</v>
      </c>
      <c r="Q1931" s="37">
        <v>2</v>
      </c>
      <c r="R1931" s="38">
        <v>0.1111111111111111</v>
      </c>
      <c r="S1931" s="37">
        <v>1</v>
      </c>
      <c r="T1931" s="37">
        <v>1</v>
      </c>
      <c r="U1931" s="39">
        <v>79.989999999999995</v>
      </c>
      <c r="V1931" s="39">
        <v>124.99</v>
      </c>
    </row>
    <row r="1932" spans="1:22" x14ac:dyDescent="0.45">
      <c r="A1932" s="58">
        <v>44560</v>
      </c>
      <c r="B1932" s="36" t="s">
        <v>941</v>
      </c>
      <c r="C1932" s="36" t="s">
        <v>47</v>
      </c>
      <c r="D1932" s="36" t="s">
        <v>3435</v>
      </c>
      <c r="E1932" s="36" t="s">
        <v>3591</v>
      </c>
      <c r="F1932" s="36" t="s">
        <v>3154</v>
      </c>
      <c r="G1932" s="36" t="s">
        <v>3155</v>
      </c>
      <c r="H1932" s="37">
        <v>114</v>
      </c>
      <c r="I1932" s="37">
        <v>1</v>
      </c>
      <c r="J1932" s="38">
        <v>8.771929824561403E-3</v>
      </c>
      <c r="K1932" s="39">
        <v>3.3</v>
      </c>
      <c r="L1932" s="39">
        <v>3.3</v>
      </c>
      <c r="M1932" s="39">
        <v>0</v>
      </c>
      <c r="O1932" s="40">
        <v>0</v>
      </c>
      <c r="P1932" s="37">
        <v>0</v>
      </c>
      <c r="Q1932" s="37">
        <v>0</v>
      </c>
      <c r="R1932" s="38">
        <v>0</v>
      </c>
      <c r="S1932" s="37">
        <v>0</v>
      </c>
      <c r="T1932" s="37">
        <v>0</v>
      </c>
      <c r="U1932" s="39">
        <v>0</v>
      </c>
      <c r="V1932" s="39">
        <v>0</v>
      </c>
    </row>
    <row r="1933" spans="1:22" x14ac:dyDescent="0.45">
      <c r="A1933" s="58">
        <v>44560</v>
      </c>
      <c r="B1933" s="36" t="s">
        <v>941</v>
      </c>
      <c r="C1933" s="36" t="s">
        <v>47</v>
      </c>
      <c r="D1933" s="36" t="s">
        <v>3480</v>
      </c>
      <c r="E1933" s="36" t="s">
        <v>3593</v>
      </c>
      <c r="F1933" s="36" t="s">
        <v>3159</v>
      </c>
      <c r="G1933" s="36" t="s">
        <v>3160</v>
      </c>
      <c r="H1933" s="37">
        <v>7</v>
      </c>
      <c r="I1933" s="37">
        <v>0</v>
      </c>
      <c r="J1933" s="38">
        <v>0</v>
      </c>
      <c r="L1933" s="39">
        <v>0</v>
      </c>
      <c r="M1933" s="39">
        <v>0</v>
      </c>
      <c r="P1933" s="37">
        <v>0</v>
      </c>
      <c r="Q1933" s="37">
        <v>0</v>
      </c>
      <c r="S1933" s="37">
        <v>0</v>
      </c>
      <c r="T1933" s="37">
        <v>0</v>
      </c>
      <c r="U1933" s="39">
        <v>0</v>
      </c>
      <c r="V1933" s="39">
        <v>0</v>
      </c>
    </row>
    <row r="1934" spans="1:22" x14ac:dyDescent="0.45">
      <c r="A1934" s="58">
        <v>44560</v>
      </c>
      <c r="B1934" s="36" t="s">
        <v>941</v>
      </c>
      <c r="C1934" s="36" t="s">
        <v>47</v>
      </c>
      <c r="D1934" s="36" t="s">
        <v>3481</v>
      </c>
      <c r="E1934" s="36" t="s">
        <v>3593</v>
      </c>
      <c r="F1934" s="36" t="s">
        <v>3159</v>
      </c>
      <c r="G1934" s="36" t="s">
        <v>3160</v>
      </c>
      <c r="H1934" s="37">
        <v>16</v>
      </c>
      <c r="I1934" s="37">
        <v>0</v>
      </c>
      <c r="J1934" s="38">
        <v>0</v>
      </c>
      <c r="L1934" s="39">
        <v>0</v>
      </c>
      <c r="M1934" s="39">
        <v>0</v>
      </c>
      <c r="P1934" s="37">
        <v>0</v>
      </c>
      <c r="Q1934" s="37">
        <v>0</v>
      </c>
      <c r="S1934" s="37">
        <v>0</v>
      </c>
      <c r="T1934" s="37">
        <v>0</v>
      </c>
      <c r="U1934" s="39">
        <v>0</v>
      </c>
      <c r="V1934" s="39">
        <v>0</v>
      </c>
    </row>
    <row r="1935" spans="1:22" x14ac:dyDescent="0.45">
      <c r="A1935" s="58">
        <v>44560</v>
      </c>
      <c r="B1935" s="36" t="s">
        <v>941</v>
      </c>
      <c r="C1935" s="36" t="s">
        <v>47</v>
      </c>
      <c r="D1935" s="36" t="s">
        <v>3431</v>
      </c>
      <c r="E1935" s="36" t="s">
        <v>3591</v>
      </c>
      <c r="F1935" s="36" t="s">
        <v>3154</v>
      </c>
      <c r="G1935" s="36" t="s">
        <v>3155</v>
      </c>
      <c r="H1935" s="37">
        <v>1</v>
      </c>
      <c r="I1935" s="37">
        <v>0</v>
      </c>
      <c r="J1935" s="38">
        <v>0</v>
      </c>
      <c r="L1935" s="39">
        <v>0</v>
      </c>
      <c r="M1935" s="39">
        <v>0</v>
      </c>
      <c r="P1935" s="37">
        <v>0</v>
      </c>
      <c r="Q1935" s="37">
        <v>0</v>
      </c>
      <c r="S1935" s="37">
        <v>0</v>
      </c>
      <c r="T1935" s="37">
        <v>0</v>
      </c>
      <c r="U1935" s="39">
        <v>0</v>
      </c>
      <c r="V1935" s="39">
        <v>0</v>
      </c>
    </row>
    <row r="1936" spans="1:22" x14ac:dyDescent="0.45">
      <c r="A1936" s="58">
        <v>44560</v>
      </c>
      <c r="B1936" s="36" t="s">
        <v>941</v>
      </c>
      <c r="C1936" s="36" t="s">
        <v>47</v>
      </c>
      <c r="D1936" s="36" t="s">
        <v>3483</v>
      </c>
      <c r="E1936" s="36" t="s">
        <v>3593</v>
      </c>
      <c r="F1936" s="36" t="s">
        <v>3159</v>
      </c>
      <c r="G1936" s="36" t="s">
        <v>3160</v>
      </c>
      <c r="H1936" s="37">
        <v>1</v>
      </c>
      <c r="I1936" s="37">
        <v>0</v>
      </c>
      <c r="J1936" s="38">
        <v>0</v>
      </c>
      <c r="L1936" s="39">
        <v>0</v>
      </c>
      <c r="M1936" s="39">
        <v>0</v>
      </c>
      <c r="P1936" s="37">
        <v>0</v>
      </c>
      <c r="Q1936" s="37">
        <v>0</v>
      </c>
      <c r="S1936" s="37">
        <v>0</v>
      </c>
      <c r="T1936" s="37">
        <v>0</v>
      </c>
      <c r="U1936" s="39">
        <v>0</v>
      </c>
      <c r="V1936" s="39">
        <v>0</v>
      </c>
    </row>
    <row r="1937" spans="1:22" x14ac:dyDescent="0.45">
      <c r="A1937" s="58">
        <v>44560</v>
      </c>
      <c r="B1937" s="36" t="s">
        <v>941</v>
      </c>
      <c r="C1937" s="36" t="s">
        <v>47</v>
      </c>
      <c r="D1937" s="36" t="s">
        <v>3478</v>
      </c>
      <c r="E1937" s="36" t="s">
        <v>3593</v>
      </c>
      <c r="F1937" s="36" t="s">
        <v>3159</v>
      </c>
      <c r="G1937" s="36" t="s">
        <v>3160</v>
      </c>
      <c r="H1937" s="37">
        <v>63</v>
      </c>
      <c r="I1937" s="37">
        <v>1</v>
      </c>
      <c r="J1937" s="38">
        <v>1.5873015873015872E-2</v>
      </c>
      <c r="K1937" s="39">
        <v>0.61</v>
      </c>
      <c r="L1937" s="39">
        <v>0.61</v>
      </c>
      <c r="M1937" s="39">
        <v>0</v>
      </c>
      <c r="O1937" s="40">
        <v>0</v>
      </c>
      <c r="P1937" s="37">
        <v>0</v>
      </c>
      <c r="Q1937" s="37">
        <v>0</v>
      </c>
      <c r="R1937" s="38">
        <v>0</v>
      </c>
      <c r="S1937" s="37">
        <v>0</v>
      </c>
      <c r="T1937" s="37">
        <v>0</v>
      </c>
      <c r="U1937" s="39">
        <v>0</v>
      </c>
      <c r="V1937" s="39">
        <v>0</v>
      </c>
    </row>
    <row r="1938" spans="1:22" x14ac:dyDescent="0.45">
      <c r="A1938" s="58">
        <v>44560</v>
      </c>
      <c r="B1938" s="36" t="s">
        <v>941</v>
      </c>
      <c r="C1938" s="36" t="s">
        <v>47</v>
      </c>
      <c r="D1938" s="36" t="s">
        <v>3493</v>
      </c>
      <c r="E1938" s="36" t="s">
        <v>3593</v>
      </c>
      <c r="F1938" s="36" t="s">
        <v>3159</v>
      </c>
      <c r="G1938" s="36" t="s">
        <v>3160</v>
      </c>
      <c r="H1938" s="37">
        <v>0</v>
      </c>
      <c r="I1938" s="37">
        <v>0</v>
      </c>
      <c r="L1938" s="39">
        <v>0</v>
      </c>
      <c r="M1938" s="39">
        <v>0</v>
      </c>
      <c r="P1938" s="37">
        <v>0</v>
      </c>
      <c r="Q1938" s="37">
        <v>0</v>
      </c>
      <c r="S1938" s="37">
        <v>0</v>
      </c>
      <c r="T1938" s="37">
        <v>0</v>
      </c>
      <c r="U1938" s="39">
        <v>0</v>
      </c>
      <c r="V1938" s="39">
        <v>0</v>
      </c>
    </row>
    <row r="1939" spans="1:22" x14ac:dyDescent="0.45">
      <c r="A1939" s="58">
        <v>44560</v>
      </c>
      <c r="B1939" s="36" t="s">
        <v>941</v>
      </c>
      <c r="C1939" s="36" t="s">
        <v>47</v>
      </c>
      <c r="D1939" s="36" t="s">
        <v>3477</v>
      </c>
      <c r="E1939" s="36" t="s">
        <v>3593</v>
      </c>
      <c r="F1939" s="36" t="s">
        <v>3159</v>
      </c>
      <c r="G1939" s="36" t="s">
        <v>3160</v>
      </c>
      <c r="H1939" s="37">
        <v>5</v>
      </c>
      <c r="I1939" s="37">
        <v>0</v>
      </c>
      <c r="J1939" s="38">
        <v>0</v>
      </c>
      <c r="L1939" s="39">
        <v>0</v>
      </c>
      <c r="M1939" s="39">
        <v>0</v>
      </c>
      <c r="P1939" s="37">
        <v>0</v>
      </c>
      <c r="Q1939" s="37">
        <v>0</v>
      </c>
      <c r="S1939" s="37">
        <v>0</v>
      </c>
      <c r="T1939" s="37">
        <v>0</v>
      </c>
      <c r="U1939" s="39">
        <v>0</v>
      </c>
      <c r="V1939" s="39">
        <v>0</v>
      </c>
    </row>
    <row r="1940" spans="1:22" x14ac:dyDescent="0.45">
      <c r="A1940" s="58">
        <v>44561</v>
      </c>
      <c r="B1940" s="36" t="s">
        <v>941</v>
      </c>
      <c r="C1940" s="36" t="s">
        <v>47</v>
      </c>
      <c r="D1940" s="36" t="s">
        <v>3462</v>
      </c>
      <c r="E1940" s="36" t="s">
        <v>3600</v>
      </c>
      <c r="F1940" s="36" t="s">
        <v>3154</v>
      </c>
      <c r="G1940" s="36" t="s">
        <v>3155</v>
      </c>
      <c r="H1940" s="37">
        <v>8</v>
      </c>
      <c r="I1940" s="37">
        <v>0</v>
      </c>
      <c r="J1940" s="38">
        <v>0</v>
      </c>
      <c r="L1940" s="39">
        <v>0</v>
      </c>
      <c r="M1940" s="39">
        <v>0</v>
      </c>
      <c r="P1940" s="37">
        <v>0</v>
      </c>
      <c r="Q1940" s="37">
        <v>0</v>
      </c>
      <c r="S1940" s="37">
        <v>0</v>
      </c>
      <c r="T1940" s="37">
        <v>0</v>
      </c>
      <c r="U1940" s="39">
        <v>0</v>
      </c>
      <c r="V1940" s="39">
        <v>0</v>
      </c>
    </row>
    <row r="1941" spans="1:22" x14ac:dyDescent="0.45">
      <c r="A1941" s="58">
        <v>44562</v>
      </c>
      <c r="B1941" s="36" t="s">
        <v>941</v>
      </c>
      <c r="C1941" s="36" t="s">
        <v>47</v>
      </c>
      <c r="D1941" s="36" t="s">
        <v>3462</v>
      </c>
      <c r="E1941" s="36" t="s">
        <v>3600</v>
      </c>
      <c r="F1941" s="36" t="s">
        <v>3154</v>
      </c>
      <c r="G1941" s="36" t="s">
        <v>3155</v>
      </c>
      <c r="H1941" s="37">
        <v>71</v>
      </c>
      <c r="I1941" s="37">
        <v>0</v>
      </c>
      <c r="J1941" s="38">
        <v>0</v>
      </c>
      <c r="L1941" s="39">
        <v>0</v>
      </c>
      <c r="M1941" s="39">
        <v>0</v>
      </c>
      <c r="P1941" s="37">
        <v>0</v>
      </c>
      <c r="Q1941" s="37">
        <v>0</v>
      </c>
      <c r="S1941" s="37">
        <v>0</v>
      </c>
      <c r="T1941" s="37">
        <v>0</v>
      </c>
      <c r="U1941" s="39">
        <v>0</v>
      </c>
      <c r="V1941" s="39">
        <v>0</v>
      </c>
    </row>
    <row r="1942" spans="1:22" x14ac:dyDescent="0.45">
      <c r="A1942" s="58">
        <v>44563</v>
      </c>
      <c r="B1942" s="36" t="s">
        <v>941</v>
      </c>
      <c r="C1942" s="36" t="s">
        <v>47</v>
      </c>
      <c r="D1942" s="36" t="s">
        <v>3462</v>
      </c>
      <c r="E1942" s="36" t="s">
        <v>3600</v>
      </c>
      <c r="F1942" s="36" t="s">
        <v>3154</v>
      </c>
      <c r="G1942" s="36" t="s">
        <v>3155</v>
      </c>
      <c r="H1942" s="37">
        <v>121</v>
      </c>
      <c r="I1942" s="37">
        <v>0</v>
      </c>
      <c r="J1942" s="38">
        <v>0</v>
      </c>
      <c r="L1942" s="39">
        <v>0</v>
      </c>
      <c r="M1942" s="39">
        <v>0</v>
      </c>
      <c r="P1942" s="37">
        <v>0</v>
      </c>
      <c r="Q1942" s="37">
        <v>0</v>
      </c>
      <c r="S1942" s="37">
        <v>0</v>
      </c>
      <c r="T1942" s="37">
        <v>0</v>
      </c>
      <c r="U1942" s="39">
        <v>0</v>
      </c>
      <c r="V1942" s="39">
        <v>0</v>
      </c>
    </row>
    <row r="1943" spans="1:22" x14ac:dyDescent="0.45">
      <c r="A1943" s="58">
        <v>44561</v>
      </c>
      <c r="B1943" s="36" t="s">
        <v>941</v>
      </c>
      <c r="C1943" s="36" t="s">
        <v>47</v>
      </c>
      <c r="D1943" s="36" t="s">
        <v>3466</v>
      </c>
      <c r="E1943" s="36" t="s">
        <v>3596</v>
      </c>
      <c r="F1943" s="36" t="s">
        <v>3159</v>
      </c>
      <c r="G1943" s="36" t="s">
        <v>3160</v>
      </c>
      <c r="H1943" s="37">
        <v>5</v>
      </c>
      <c r="I1943" s="37">
        <v>1</v>
      </c>
      <c r="J1943" s="38">
        <v>0.2</v>
      </c>
      <c r="K1943" s="39">
        <v>2.83</v>
      </c>
      <c r="L1943" s="39">
        <v>2.83</v>
      </c>
      <c r="M1943" s="39">
        <v>0</v>
      </c>
      <c r="O1943" s="40">
        <v>0</v>
      </c>
      <c r="P1943" s="37">
        <v>0</v>
      </c>
      <c r="Q1943" s="37">
        <v>0</v>
      </c>
      <c r="R1943" s="38">
        <v>0</v>
      </c>
      <c r="S1943" s="37">
        <v>0</v>
      </c>
      <c r="T1943" s="37">
        <v>0</v>
      </c>
      <c r="U1943" s="39">
        <v>0</v>
      </c>
      <c r="V1943" s="39">
        <v>0</v>
      </c>
    </row>
    <row r="1944" spans="1:22" x14ac:dyDescent="0.45">
      <c r="A1944" s="58">
        <v>44562</v>
      </c>
      <c r="B1944" s="36" t="s">
        <v>941</v>
      </c>
      <c r="C1944" s="36" t="s">
        <v>47</v>
      </c>
      <c r="D1944" s="36" t="s">
        <v>3466</v>
      </c>
      <c r="E1944" s="36" t="s">
        <v>3596</v>
      </c>
      <c r="F1944" s="36" t="s">
        <v>3159</v>
      </c>
      <c r="G1944" s="36" t="s">
        <v>3160</v>
      </c>
      <c r="H1944" s="37">
        <v>117</v>
      </c>
      <c r="I1944" s="37">
        <v>1</v>
      </c>
      <c r="J1944" s="38">
        <v>8.5470085470085479E-3</v>
      </c>
      <c r="K1944" s="39">
        <v>0.89</v>
      </c>
      <c r="L1944" s="39">
        <v>0.89</v>
      </c>
      <c r="M1944" s="39">
        <v>0</v>
      </c>
      <c r="O1944" s="40">
        <v>0</v>
      </c>
      <c r="P1944" s="37">
        <v>0</v>
      </c>
      <c r="Q1944" s="37">
        <v>0</v>
      </c>
      <c r="R1944" s="38">
        <v>0</v>
      </c>
      <c r="S1944" s="37">
        <v>0</v>
      </c>
      <c r="T1944" s="37">
        <v>0</v>
      </c>
      <c r="U1944" s="39">
        <v>0</v>
      </c>
      <c r="V1944" s="39">
        <v>0</v>
      </c>
    </row>
    <row r="1945" spans="1:22" x14ac:dyDescent="0.45">
      <c r="A1945" s="58">
        <v>44563</v>
      </c>
      <c r="B1945" s="36" t="s">
        <v>941</v>
      </c>
      <c r="C1945" s="36" t="s">
        <v>47</v>
      </c>
      <c r="D1945" s="36" t="s">
        <v>3466</v>
      </c>
      <c r="E1945" s="36" t="s">
        <v>3596</v>
      </c>
      <c r="F1945" s="36" t="s">
        <v>3159</v>
      </c>
      <c r="G1945" s="36" t="s">
        <v>3160</v>
      </c>
      <c r="H1945" s="37">
        <v>72</v>
      </c>
      <c r="I1945" s="37">
        <v>1</v>
      </c>
      <c r="J1945" s="38">
        <v>1.3888888888888888E-2</v>
      </c>
      <c r="K1945" s="39">
        <v>2.66</v>
      </c>
      <c r="L1945" s="39">
        <v>2.66</v>
      </c>
      <c r="M1945" s="39">
        <v>0</v>
      </c>
      <c r="O1945" s="40">
        <v>0</v>
      </c>
      <c r="P1945" s="37">
        <v>0</v>
      </c>
      <c r="Q1945" s="37">
        <v>0</v>
      </c>
      <c r="R1945" s="38">
        <v>0</v>
      </c>
      <c r="S1945" s="37">
        <v>0</v>
      </c>
      <c r="T1945" s="37">
        <v>0</v>
      </c>
      <c r="U1945" s="39">
        <v>0</v>
      </c>
      <c r="V1945" s="39">
        <v>0</v>
      </c>
    </row>
    <row r="1946" spans="1:22" x14ac:dyDescent="0.45">
      <c r="A1946" s="58">
        <v>44561</v>
      </c>
      <c r="B1946" s="36" t="s">
        <v>941</v>
      </c>
      <c r="C1946" s="36" t="s">
        <v>47</v>
      </c>
      <c r="D1946" s="36" t="s">
        <v>3460</v>
      </c>
      <c r="E1946" s="36" t="s">
        <v>3600</v>
      </c>
      <c r="F1946" s="36" t="s">
        <v>3154</v>
      </c>
      <c r="G1946" s="36" t="s">
        <v>3155</v>
      </c>
      <c r="H1946" s="37">
        <v>455</v>
      </c>
      <c r="I1946" s="37">
        <v>2</v>
      </c>
      <c r="J1946" s="38">
        <v>4.3956043956043956E-3</v>
      </c>
      <c r="K1946" s="39">
        <v>6.78</v>
      </c>
      <c r="L1946" s="39">
        <v>13.56</v>
      </c>
      <c r="M1946" s="39">
        <v>0</v>
      </c>
      <c r="O1946" s="40">
        <v>0</v>
      </c>
      <c r="P1946" s="37">
        <v>0</v>
      </c>
      <c r="Q1946" s="37">
        <v>0</v>
      </c>
      <c r="R1946" s="38">
        <v>0</v>
      </c>
      <c r="S1946" s="37">
        <v>0</v>
      </c>
      <c r="T1946" s="37">
        <v>0</v>
      </c>
      <c r="U1946" s="39">
        <v>0</v>
      </c>
      <c r="V1946" s="39">
        <v>0</v>
      </c>
    </row>
    <row r="1947" spans="1:22" x14ac:dyDescent="0.45">
      <c r="A1947" s="58">
        <v>44562</v>
      </c>
      <c r="B1947" s="36" t="s">
        <v>941</v>
      </c>
      <c r="C1947" s="36" t="s">
        <v>47</v>
      </c>
      <c r="D1947" s="36" t="s">
        <v>3460</v>
      </c>
      <c r="E1947" s="36" t="s">
        <v>3600</v>
      </c>
      <c r="F1947" s="36" t="s">
        <v>3154</v>
      </c>
      <c r="G1947" s="36" t="s">
        <v>3155</v>
      </c>
      <c r="H1947" s="37">
        <v>415</v>
      </c>
      <c r="I1947" s="37">
        <v>6</v>
      </c>
      <c r="J1947" s="38">
        <v>1.4457831325301205E-2</v>
      </c>
      <c r="K1947" s="39">
        <v>2.58</v>
      </c>
      <c r="L1947" s="39">
        <v>15.48</v>
      </c>
      <c r="M1947" s="39">
        <v>0</v>
      </c>
      <c r="O1947" s="40">
        <v>0</v>
      </c>
      <c r="P1947" s="37">
        <v>0</v>
      </c>
      <c r="Q1947" s="37">
        <v>0</v>
      </c>
      <c r="R1947" s="38">
        <v>0</v>
      </c>
      <c r="S1947" s="37">
        <v>0</v>
      </c>
      <c r="T1947" s="37">
        <v>0</v>
      </c>
      <c r="U1947" s="39">
        <v>0</v>
      </c>
      <c r="V1947" s="39">
        <v>0</v>
      </c>
    </row>
    <row r="1948" spans="1:22" x14ac:dyDescent="0.45">
      <c r="A1948" s="58">
        <v>44563</v>
      </c>
      <c r="B1948" s="36" t="s">
        <v>941</v>
      </c>
      <c r="C1948" s="36" t="s">
        <v>47</v>
      </c>
      <c r="D1948" s="36" t="s">
        <v>3460</v>
      </c>
      <c r="E1948" s="36" t="s">
        <v>3600</v>
      </c>
      <c r="F1948" s="36" t="s">
        <v>3154</v>
      </c>
      <c r="G1948" s="36" t="s">
        <v>3155</v>
      </c>
      <c r="H1948" s="37">
        <v>510</v>
      </c>
      <c r="I1948" s="37">
        <v>8</v>
      </c>
      <c r="J1948" s="38">
        <v>1.5686274509803921E-2</v>
      </c>
      <c r="K1948" s="39">
        <v>3.6387499999999999</v>
      </c>
      <c r="L1948" s="39">
        <v>29.11</v>
      </c>
      <c r="M1948" s="39">
        <v>0</v>
      </c>
      <c r="O1948" s="40">
        <v>0</v>
      </c>
      <c r="P1948" s="37">
        <v>0</v>
      </c>
      <c r="Q1948" s="37">
        <v>0</v>
      </c>
      <c r="R1948" s="38">
        <v>0</v>
      </c>
      <c r="S1948" s="37">
        <v>0</v>
      </c>
      <c r="T1948" s="37">
        <v>0</v>
      </c>
      <c r="U1948" s="39">
        <v>0</v>
      </c>
      <c r="V1948" s="39">
        <v>0</v>
      </c>
    </row>
    <row r="1949" spans="1:22" x14ac:dyDescent="0.45">
      <c r="A1949" s="58">
        <v>44561</v>
      </c>
      <c r="B1949" s="36" t="s">
        <v>941</v>
      </c>
      <c r="C1949" s="36" t="s">
        <v>47</v>
      </c>
      <c r="D1949" s="36" t="s">
        <v>3434</v>
      </c>
      <c r="E1949" s="36" t="s">
        <v>3601</v>
      </c>
      <c r="F1949" s="36" t="s">
        <v>3154</v>
      </c>
      <c r="G1949" s="36" t="s">
        <v>3155</v>
      </c>
      <c r="H1949" s="37">
        <v>322</v>
      </c>
      <c r="I1949" s="37">
        <v>0</v>
      </c>
      <c r="J1949" s="38">
        <v>0</v>
      </c>
      <c r="L1949" s="39">
        <v>0</v>
      </c>
      <c r="M1949" s="39">
        <v>0</v>
      </c>
      <c r="P1949" s="37">
        <v>0</v>
      </c>
      <c r="Q1949" s="37">
        <v>0</v>
      </c>
      <c r="S1949" s="37">
        <v>0</v>
      </c>
      <c r="T1949" s="37">
        <v>0</v>
      </c>
      <c r="U1949" s="39">
        <v>0</v>
      </c>
      <c r="V1949" s="39">
        <v>0</v>
      </c>
    </row>
    <row r="1950" spans="1:22" x14ac:dyDescent="0.45">
      <c r="A1950" s="58">
        <v>44562</v>
      </c>
      <c r="B1950" s="36" t="s">
        <v>941</v>
      </c>
      <c r="C1950" s="36" t="s">
        <v>47</v>
      </c>
      <c r="D1950" s="36" t="s">
        <v>3434</v>
      </c>
      <c r="E1950" s="36" t="s">
        <v>3601</v>
      </c>
      <c r="F1950" s="36" t="s">
        <v>3154</v>
      </c>
      <c r="G1950" s="36" t="s">
        <v>3155</v>
      </c>
      <c r="H1950" s="37">
        <v>364</v>
      </c>
      <c r="I1950" s="37">
        <v>0</v>
      </c>
      <c r="J1950" s="38">
        <v>0</v>
      </c>
      <c r="L1950" s="39">
        <v>0</v>
      </c>
      <c r="M1950" s="39">
        <v>0</v>
      </c>
      <c r="P1950" s="37">
        <v>0</v>
      </c>
      <c r="Q1950" s="37">
        <v>0</v>
      </c>
      <c r="S1950" s="37">
        <v>0</v>
      </c>
      <c r="T1950" s="37">
        <v>0</v>
      </c>
      <c r="U1950" s="39">
        <v>0</v>
      </c>
      <c r="V1950" s="39">
        <v>0</v>
      </c>
    </row>
    <row r="1951" spans="1:22" x14ac:dyDescent="0.45">
      <c r="A1951" s="58">
        <v>44563</v>
      </c>
      <c r="B1951" s="36" t="s">
        <v>941</v>
      </c>
      <c r="C1951" s="36" t="s">
        <v>47</v>
      </c>
      <c r="D1951" s="36" t="s">
        <v>3434</v>
      </c>
      <c r="E1951" s="36" t="s">
        <v>3601</v>
      </c>
      <c r="F1951" s="36" t="s">
        <v>3154</v>
      </c>
      <c r="G1951" s="36" t="s">
        <v>3155</v>
      </c>
      <c r="H1951" s="37">
        <v>242</v>
      </c>
      <c r="I1951" s="37">
        <v>2</v>
      </c>
      <c r="J1951" s="38">
        <v>8.2644628099173556E-3</v>
      </c>
      <c r="K1951" s="39">
        <v>0.95</v>
      </c>
      <c r="L1951" s="39">
        <v>1.9</v>
      </c>
      <c r="M1951" s="39">
        <v>0</v>
      </c>
      <c r="O1951" s="40">
        <v>0</v>
      </c>
      <c r="P1951" s="37">
        <v>0</v>
      </c>
      <c r="Q1951" s="37">
        <v>0</v>
      </c>
      <c r="R1951" s="38">
        <v>0</v>
      </c>
      <c r="S1951" s="37">
        <v>0</v>
      </c>
      <c r="T1951" s="37">
        <v>0</v>
      </c>
      <c r="U1951" s="39">
        <v>0</v>
      </c>
      <c r="V1951" s="39">
        <v>0</v>
      </c>
    </row>
    <row r="1952" spans="1:22" x14ac:dyDescent="0.45">
      <c r="A1952" s="58">
        <v>44561</v>
      </c>
      <c r="B1952" s="36" t="s">
        <v>941</v>
      </c>
      <c r="C1952" s="36" t="s">
        <v>47</v>
      </c>
      <c r="D1952" s="36" t="s">
        <v>3418</v>
      </c>
      <c r="E1952" s="36" t="s">
        <v>3598</v>
      </c>
      <c r="F1952" s="36" t="s">
        <v>3154</v>
      </c>
      <c r="G1952" s="36" t="s">
        <v>3155</v>
      </c>
      <c r="H1952" s="37">
        <v>3</v>
      </c>
      <c r="I1952" s="37">
        <v>0</v>
      </c>
      <c r="J1952" s="38">
        <v>0</v>
      </c>
      <c r="L1952" s="39">
        <v>0</v>
      </c>
      <c r="M1952" s="39">
        <v>0</v>
      </c>
      <c r="P1952" s="37">
        <v>0</v>
      </c>
      <c r="Q1952" s="37">
        <v>0</v>
      </c>
      <c r="S1952" s="37">
        <v>0</v>
      </c>
      <c r="T1952" s="37">
        <v>0</v>
      </c>
      <c r="U1952" s="39">
        <v>0</v>
      </c>
      <c r="V1952" s="39">
        <v>0</v>
      </c>
    </row>
    <row r="1953" spans="1:22" x14ac:dyDescent="0.45">
      <c r="A1953" s="58">
        <v>44562</v>
      </c>
      <c r="B1953" s="36" t="s">
        <v>941</v>
      </c>
      <c r="C1953" s="36" t="s">
        <v>47</v>
      </c>
      <c r="D1953" s="36" t="s">
        <v>3418</v>
      </c>
      <c r="E1953" s="36" t="s">
        <v>3598</v>
      </c>
      <c r="F1953" s="36" t="s">
        <v>3154</v>
      </c>
      <c r="G1953" s="36" t="s">
        <v>3155</v>
      </c>
      <c r="H1953" s="37">
        <v>1</v>
      </c>
      <c r="I1953" s="37">
        <v>0</v>
      </c>
      <c r="J1953" s="38">
        <v>0</v>
      </c>
      <c r="L1953" s="39">
        <v>0</v>
      </c>
      <c r="M1953" s="39">
        <v>0</v>
      </c>
      <c r="P1953" s="37">
        <v>0</v>
      </c>
      <c r="Q1953" s="37">
        <v>0</v>
      </c>
      <c r="S1953" s="37">
        <v>0</v>
      </c>
      <c r="T1953" s="37">
        <v>0</v>
      </c>
      <c r="U1953" s="39">
        <v>0</v>
      </c>
      <c r="V1953" s="39">
        <v>0</v>
      </c>
    </row>
    <row r="1954" spans="1:22" x14ac:dyDescent="0.45">
      <c r="A1954" s="58">
        <v>44563</v>
      </c>
      <c r="B1954" s="36" t="s">
        <v>941</v>
      </c>
      <c r="C1954" s="36" t="s">
        <v>47</v>
      </c>
      <c r="D1954" s="36" t="s">
        <v>3418</v>
      </c>
      <c r="E1954" s="36" t="s">
        <v>3598</v>
      </c>
      <c r="F1954" s="36" t="s">
        <v>3154</v>
      </c>
      <c r="G1954" s="36" t="s">
        <v>3155</v>
      </c>
      <c r="H1954" s="37">
        <v>13</v>
      </c>
      <c r="I1954" s="37">
        <v>0</v>
      </c>
      <c r="J1954" s="38">
        <v>0</v>
      </c>
      <c r="L1954" s="39">
        <v>0</v>
      </c>
      <c r="M1954" s="39">
        <v>0</v>
      </c>
      <c r="P1954" s="37">
        <v>0</v>
      </c>
      <c r="Q1954" s="37">
        <v>0</v>
      </c>
      <c r="S1954" s="37">
        <v>0</v>
      </c>
      <c r="T1954" s="37">
        <v>0</v>
      </c>
      <c r="U1954" s="39">
        <v>0</v>
      </c>
      <c r="V1954" s="39">
        <v>0</v>
      </c>
    </row>
    <row r="1955" spans="1:22" x14ac:dyDescent="0.45">
      <c r="A1955" s="58">
        <v>44561</v>
      </c>
      <c r="B1955" s="36" t="s">
        <v>941</v>
      </c>
      <c r="C1955" s="36" t="s">
        <v>47</v>
      </c>
      <c r="D1955" s="36" t="s">
        <v>3424</v>
      </c>
      <c r="E1955" s="36" t="s">
        <v>3598</v>
      </c>
      <c r="F1955" s="36" t="s">
        <v>3154</v>
      </c>
      <c r="G1955" s="36" t="s">
        <v>3155</v>
      </c>
      <c r="H1955" s="37">
        <v>59</v>
      </c>
      <c r="I1955" s="37">
        <v>0</v>
      </c>
      <c r="J1955" s="38">
        <v>0</v>
      </c>
      <c r="L1955" s="39">
        <v>0</v>
      </c>
      <c r="M1955" s="39">
        <v>0</v>
      </c>
      <c r="P1955" s="37">
        <v>0</v>
      </c>
      <c r="Q1955" s="37">
        <v>0</v>
      </c>
      <c r="S1955" s="37">
        <v>0</v>
      </c>
      <c r="T1955" s="37">
        <v>0</v>
      </c>
      <c r="U1955" s="39">
        <v>0</v>
      </c>
      <c r="V1955" s="39">
        <v>0</v>
      </c>
    </row>
    <row r="1956" spans="1:22" x14ac:dyDescent="0.45">
      <c r="A1956" s="58">
        <v>44562</v>
      </c>
      <c r="B1956" s="36" t="s">
        <v>941</v>
      </c>
      <c r="C1956" s="36" t="s">
        <v>47</v>
      </c>
      <c r="D1956" s="36" t="s">
        <v>3424</v>
      </c>
      <c r="E1956" s="36" t="s">
        <v>3598</v>
      </c>
      <c r="F1956" s="36" t="s">
        <v>3154</v>
      </c>
      <c r="G1956" s="36" t="s">
        <v>3155</v>
      </c>
      <c r="H1956" s="37">
        <v>80</v>
      </c>
      <c r="I1956" s="37">
        <v>2</v>
      </c>
      <c r="J1956" s="38">
        <v>2.5000000000000001E-2</v>
      </c>
      <c r="K1956" s="39">
        <v>0.53499999999999992</v>
      </c>
      <c r="L1956" s="39">
        <v>1.0699999999999998</v>
      </c>
      <c r="M1956" s="39">
        <v>0</v>
      </c>
      <c r="O1956" s="40">
        <v>0</v>
      </c>
      <c r="P1956" s="37">
        <v>0</v>
      </c>
      <c r="Q1956" s="37">
        <v>0</v>
      </c>
      <c r="R1956" s="38">
        <v>0</v>
      </c>
      <c r="S1956" s="37">
        <v>0</v>
      </c>
      <c r="T1956" s="37">
        <v>0</v>
      </c>
      <c r="U1956" s="39">
        <v>0</v>
      </c>
      <c r="V1956" s="39">
        <v>0</v>
      </c>
    </row>
    <row r="1957" spans="1:22" x14ac:dyDescent="0.45">
      <c r="A1957" s="58">
        <v>44563</v>
      </c>
      <c r="B1957" s="36" t="s">
        <v>941</v>
      </c>
      <c r="C1957" s="36" t="s">
        <v>47</v>
      </c>
      <c r="D1957" s="36" t="s">
        <v>3424</v>
      </c>
      <c r="E1957" s="36" t="s">
        <v>3598</v>
      </c>
      <c r="F1957" s="36" t="s">
        <v>3154</v>
      </c>
      <c r="G1957" s="36" t="s">
        <v>3155</v>
      </c>
      <c r="H1957" s="37">
        <v>56</v>
      </c>
      <c r="I1957" s="37">
        <v>1</v>
      </c>
      <c r="J1957" s="38">
        <v>1.7857142857142856E-2</v>
      </c>
      <c r="K1957" s="39">
        <v>1.03</v>
      </c>
      <c r="L1957" s="39">
        <v>1.03</v>
      </c>
      <c r="M1957" s="39">
        <v>124.99</v>
      </c>
      <c r="N1957" s="38">
        <v>8.2406592527402203E-3</v>
      </c>
      <c r="O1957" s="40">
        <v>121.34951456310679</v>
      </c>
      <c r="P1957" s="37">
        <v>1</v>
      </c>
      <c r="Q1957" s="37">
        <v>1</v>
      </c>
      <c r="R1957" s="38">
        <v>1</v>
      </c>
      <c r="S1957" s="37">
        <v>0</v>
      </c>
      <c r="T1957" s="37">
        <v>1</v>
      </c>
      <c r="U1957" s="39">
        <v>0</v>
      </c>
      <c r="V1957" s="39">
        <v>124.99</v>
      </c>
    </row>
    <row r="1958" spans="1:22" x14ac:dyDescent="0.45">
      <c r="A1958" s="58">
        <v>44563</v>
      </c>
      <c r="B1958" s="36" t="s">
        <v>941</v>
      </c>
      <c r="C1958" s="36" t="s">
        <v>47</v>
      </c>
      <c r="D1958" s="36" t="s">
        <v>3428</v>
      </c>
      <c r="E1958" s="36" t="s">
        <v>3598</v>
      </c>
      <c r="F1958" s="36" t="s">
        <v>3154</v>
      </c>
      <c r="G1958" s="36" t="s">
        <v>3155</v>
      </c>
      <c r="H1958" s="37">
        <v>1</v>
      </c>
      <c r="I1958" s="37">
        <v>0</v>
      </c>
      <c r="J1958" s="38">
        <v>0</v>
      </c>
      <c r="L1958" s="39">
        <v>0</v>
      </c>
      <c r="M1958" s="39">
        <v>0</v>
      </c>
      <c r="P1958" s="37">
        <v>0</v>
      </c>
      <c r="Q1958" s="37">
        <v>0</v>
      </c>
      <c r="S1958" s="37">
        <v>0</v>
      </c>
      <c r="T1958" s="37">
        <v>0</v>
      </c>
      <c r="U1958" s="39">
        <v>0</v>
      </c>
      <c r="V1958" s="39">
        <v>0</v>
      </c>
    </row>
    <row r="1959" spans="1:22" x14ac:dyDescent="0.45">
      <c r="A1959" s="58">
        <v>44561</v>
      </c>
      <c r="B1959" s="36" t="s">
        <v>941</v>
      </c>
      <c r="C1959" s="36" t="s">
        <v>47</v>
      </c>
      <c r="D1959" s="36" t="s">
        <v>3426</v>
      </c>
      <c r="E1959" s="36" t="s">
        <v>3598</v>
      </c>
      <c r="F1959" s="36" t="s">
        <v>3154</v>
      </c>
      <c r="G1959" s="36" t="s">
        <v>3155</v>
      </c>
      <c r="H1959" s="37">
        <v>2</v>
      </c>
      <c r="I1959" s="37">
        <v>1</v>
      </c>
      <c r="J1959" s="38">
        <v>0.5</v>
      </c>
      <c r="K1959" s="39">
        <v>3.03</v>
      </c>
      <c r="L1959" s="39">
        <v>3.03</v>
      </c>
      <c r="M1959" s="39">
        <v>0</v>
      </c>
      <c r="O1959" s="40">
        <v>0</v>
      </c>
      <c r="P1959" s="37">
        <v>0</v>
      </c>
      <c r="Q1959" s="37">
        <v>0</v>
      </c>
      <c r="R1959" s="38">
        <v>0</v>
      </c>
      <c r="S1959" s="37">
        <v>0</v>
      </c>
      <c r="T1959" s="37">
        <v>0</v>
      </c>
      <c r="U1959" s="39">
        <v>0</v>
      </c>
      <c r="V1959" s="39">
        <v>0</v>
      </c>
    </row>
    <row r="1960" spans="1:22" x14ac:dyDescent="0.45">
      <c r="A1960" s="58">
        <v>44562</v>
      </c>
      <c r="B1960" s="36" t="s">
        <v>941</v>
      </c>
      <c r="C1960" s="36" t="s">
        <v>47</v>
      </c>
      <c r="D1960" s="36" t="s">
        <v>3426</v>
      </c>
      <c r="E1960" s="36" t="s">
        <v>3598</v>
      </c>
      <c r="F1960" s="36" t="s">
        <v>3154</v>
      </c>
      <c r="G1960" s="36" t="s">
        <v>3155</v>
      </c>
      <c r="H1960" s="37">
        <v>71</v>
      </c>
      <c r="I1960" s="37">
        <v>0</v>
      </c>
      <c r="J1960" s="38">
        <v>0</v>
      </c>
      <c r="L1960" s="39">
        <v>0</v>
      </c>
      <c r="M1960" s="39">
        <v>0</v>
      </c>
      <c r="P1960" s="37">
        <v>0</v>
      </c>
      <c r="Q1960" s="37">
        <v>0</v>
      </c>
      <c r="S1960" s="37">
        <v>0</v>
      </c>
      <c r="T1960" s="37">
        <v>0</v>
      </c>
      <c r="U1960" s="39">
        <v>0</v>
      </c>
      <c r="V1960" s="39">
        <v>0</v>
      </c>
    </row>
    <row r="1961" spans="1:22" x14ac:dyDescent="0.45">
      <c r="A1961" s="58">
        <v>44563</v>
      </c>
      <c r="B1961" s="36" t="s">
        <v>941</v>
      </c>
      <c r="C1961" s="36" t="s">
        <v>47</v>
      </c>
      <c r="D1961" s="36" t="s">
        <v>3426</v>
      </c>
      <c r="E1961" s="36" t="s">
        <v>3598</v>
      </c>
      <c r="F1961" s="36" t="s">
        <v>3154</v>
      </c>
      <c r="G1961" s="36" t="s">
        <v>3155</v>
      </c>
      <c r="H1961" s="37">
        <v>95</v>
      </c>
      <c r="I1961" s="37">
        <v>0</v>
      </c>
      <c r="J1961" s="38">
        <v>0</v>
      </c>
      <c r="L1961" s="39">
        <v>0</v>
      </c>
      <c r="M1961" s="39">
        <v>0</v>
      </c>
      <c r="P1961" s="37">
        <v>0</v>
      </c>
      <c r="Q1961" s="37">
        <v>0</v>
      </c>
      <c r="S1961" s="37">
        <v>0</v>
      </c>
      <c r="T1961" s="37">
        <v>0</v>
      </c>
      <c r="U1961" s="39">
        <v>0</v>
      </c>
      <c r="V1961" s="39">
        <v>0</v>
      </c>
    </row>
    <row r="1962" spans="1:22" x14ac:dyDescent="0.45">
      <c r="A1962" s="58">
        <v>44561</v>
      </c>
      <c r="B1962" s="36" t="s">
        <v>941</v>
      </c>
      <c r="C1962" s="36" t="s">
        <v>47</v>
      </c>
      <c r="D1962" s="36" t="s">
        <v>3410</v>
      </c>
      <c r="E1962" s="36" t="s">
        <v>3602</v>
      </c>
      <c r="F1962" s="36" t="s">
        <v>3154</v>
      </c>
      <c r="G1962" s="36" t="s">
        <v>3155</v>
      </c>
      <c r="H1962" s="37">
        <v>150</v>
      </c>
      <c r="I1962" s="37">
        <v>1</v>
      </c>
      <c r="J1962" s="38">
        <v>6.6666666666666671E-3</v>
      </c>
      <c r="K1962" s="39">
        <v>1.0900000000000001</v>
      </c>
      <c r="L1962" s="39">
        <v>1.0900000000000001</v>
      </c>
      <c r="M1962" s="39">
        <v>0</v>
      </c>
      <c r="O1962" s="40">
        <v>0</v>
      </c>
      <c r="P1962" s="37">
        <v>0</v>
      </c>
      <c r="Q1962" s="37">
        <v>0</v>
      </c>
      <c r="R1962" s="38">
        <v>0</v>
      </c>
      <c r="S1962" s="37">
        <v>0</v>
      </c>
      <c r="T1962" s="37">
        <v>0</v>
      </c>
      <c r="U1962" s="39">
        <v>0</v>
      </c>
      <c r="V1962" s="39">
        <v>0</v>
      </c>
    </row>
    <row r="1963" spans="1:22" x14ac:dyDescent="0.45">
      <c r="A1963" s="58">
        <v>44562</v>
      </c>
      <c r="B1963" s="36" t="s">
        <v>941</v>
      </c>
      <c r="C1963" s="36" t="s">
        <v>47</v>
      </c>
      <c r="D1963" s="36" t="s">
        <v>3410</v>
      </c>
      <c r="E1963" s="36" t="s">
        <v>3602</v>
      </c>
      <c r="F1963" s="36" t="s">
        <v>3154</v>
      </c>
      <c r="G1963" s="36" t="s">
        <v>3155</v>
      </c>
      <c r="H1963" s="37">
        <v>137</v>
      </c>
      <c r="I1963" s="37">
        <v>1</v>
      </c>
      <c r="J1963" s="38">
        <v>7.2992700729927005E-3</v>
      </c>
      <c r="K1963" s="39">
        <v>1.1200000000000001</v>
      </c>
      <c r="L1963" s="39">
        <v>1.1200000000000001</v>
      </c>
      <c r="M1963" s="39">
        <v>0</v>
      </c>
      <c r="O1963" s="40">
        <v>0</v>
      </c>
      <c r="P1963" s="37">
        <v>0</v>
      </c>
      <c r="Q1963" s="37">
        <v>0</v>
      </c>
      <c r="R1963" s="38">
        <v>0</v>
      </c>
      <c r="S1963" s="37">
        <v>0</v>
      </c>
      <c r="T1963" s="37">
        <v>0</v>
      </c>
      <c r="U1963" s="39">
        <v>0</v>
      </c>
      <c r="V1963" s="39">
        <v>0</v>
      </c>
    </row>
    <row r="1964" spans="1:22" x14ac:dyDescent="0.45">
      <c r="A1964" s="58">
        <v>44563</v>
      </c>
      <c r="B1964" s="36" t="s">
        <v>941</v>
      </c>
      <c r="C1964" s="36" t="s">
        <v>47</v>
      </c>
      <c r="D1964" s="36" t="s">
        <v>3410</v>
      </c>
      <c r="E1964" s="36" t="s">
        <v>3602</v>
      </c>
      <c r="F1964" s="36" t="s">
        <v>3154</v>
      </c>
      <c r="G1964" s="36" t="s">
        <v>3155</v>
      </c>
      <c r="H1964" s="37">
        <v>56</v>
      </c>
      <c r="I1964" s="37">
        <v>0</v>
      </c>
      <c r="J1964" s="38">
        <v>0</v>
      </c>
      <c r="L1964" s="39">
        <v>0</v>
      </c>
      <c r="M1964" s="39">
        <v>0</v>
      </c>
      <c r="P1964" s="37">
        <v>0</v>
      </c>
      <c r="Q1964" s="37">
        <v>0</v>
      </c>
      <c r="S1964" s="37">
        <v>0</v>
      </c>
      <c r="T1964" s="37">
        <v>0</v>
      </c>
      <c r="U1964" s="39">
        <v>0</v>
      </c>
      <c r="V1964" s="39">
        <v>0</v>
      </c>
    </row>
    <row r="1965" spans="1:22" x14ac:dyDescent="0.45">
      <c r="A1965" s="58">
        <v>44561</v>
      </c>
      <c r="B1965" s="36" t="s">
        <v>941</v>
      </c>
      <c r="C1965" s="36" t="s">
        <v>47</v>
      </c>
      <c r="D1965" s="36" t="s">
        <v>3398</v>
      </c>
      <c r="E1965" s="36" t="s">
        <v>3582</v>
      </c>
      <c r="F1965" s="36" t="s">
        <v>3154</v>
      </c>
      <c r="G1965" s="36" t="s">
        <v>3155</v>
      </c>
      <c r="H1965" s="37">
        <v>10</v>
      </c>
      <c r="I1965" s="37">
        <v>0</v>
      </c>
      <c r="J1965" s="38">
        <v>0</v>
      </c>
      <c r="L1965" s="39">
        <v>0</v>
      </c>
      <c r="M1965" s="39">
        <v>0</v>
      </c>
      <c r="P1965" s="37">
        <v>0</v>
      </c>
      <c r="Q1965" s="37">
        <v>0</v>
      </c>
      <c r="S1965" s="37">
        <v>0</v>
      </c>
      <c r="T1965" s="37">
        <v>0</v>
      </c>
      <c r="U1965" s="39">
        <v>0</v>
      </c>
      <c r="V1965" s="39">
        <v>0</v>
      </c>
    </row>
    <row r="1966" spans="1:22" x14ac:dyDescent="0.45">
      <c r="A1966" s="58">
        <v>44561</v>
      </c>
      <c r="B1966" s="36" t="s">
        <v>941</v>
      </c>
      <c r="C1966" s="36" t="s">
        <v>47</v>
      </c>
      <c r="D1966" s="36" t="s">
        <v>3400</v>
      </c>
      <c r="E1966" s="36" t="s">
        <v>3582</v>
      </c>
      <c r="F1966" s="36" t="s">
        <v>3154</v>
      </c>
      <c r="G1966" s="36" t="s">
        <v>3155</v>
      </c>
      <c r="H1966" s="37">
        <v>20</v>
      </c>
      <c r="I1966" s="37">
        <v>0</v>
      </c>
      <c r="J1966" s="38">
        <v>0</v>
      </c>
      <c r="L1966" s="39">
        <v>0</v>
      </c>
      <c r="M1966" s="39">
        <v>0</v>
      </c>
      <c r="P1966" s="37">
        <v>0</v>
      </c>
      <c r="Q1966" s="37">
        <v>0</v>
      </c>
      <c r="S1966" s="37">
        <v>0</v>
      </c>
      <c r="T1966" s="37">
        <v>0</v>
      </c>
      <c r="U1966" s="39">
        <v>0</v>
      </c>
      <c r="V1966" s="39">
        <v>0</v>
      </c>
    </row>
    <row r="1967" spans="1:22" x14ac:dyDescent="0.45">
      <c r="A1967" s="58">
        <v>44563</v>
      </c>
      <c r="B1967" s="36" t="s">
        <v>941</v>
      </c>
      <c r="C1967" s="36" t="s">
        <v>47</v>
      </c>
      <c r="D1967" s="36" t="s">
        <v>3400</v>
      </c>
      <c r="E1967" s="36" t="s">
        <v>3582</v>
      </c>
      <c r="F1967" s="36" t="s">
        <v>3154</v>
      </c>
      <c r="G1967" s="36" t="s">
        <v>3155</v>
      </c>
      <c r="H1967" s="37">
        <v>181</v>
      </c>
      <c r="I1967" s="37">
        <v>1</v>
      </c>
      <c r="J1967" s="38">
        <v>5.5248618784530376E-3</v>
      </c>
      <c r="K1967" s="39">
        <v>0.84</v>
      </c>
      <c r="L1967" s="39">
        <v>0.84</v>
      </c>
      <c r="M1967" s="39">
        <v>0</v>
      </c>
      <c r="O1967" s="40">
        <v>0</v>
      </c>
      <c r="P1967" s="37">
        <v>0</v>
      </c>
      <c r="Q1967" s="37">
        <v>0</v>
      </c>
      <c r="R1967" s="38">
        <v>0</v>
      </c>
      <c r="S1967" s="37">
        <v>0</v>
      </c>
      <c r="T1967" s="37">
        <v>0</v>
      </c>
      <c r="U1967" s="39">
        <v>0</v>
      </c>
      <c r="V1967" s="39">
        <v>0</v>
      </c>
    </row>
    <row r="1968" spans="1:22" x14ac:dyDescent="0.45">
      <c r="A1968" s="58">
        <v>44561</v>
      </c>
      <c r="B1968" s="36" t="s">
        <v>941</v>
      </c>
      <c r="C1968" s="36" t="s">
        <v>47</v>
      </c>
      <c r="D1968" s="36" t="s">
        <v>3396</v>
      </c>
      <c r="E1968" s="36" t="s">
        <v>3599</v>
      </c>
      <c r="F1968" s="36" t="s">
        <v>3154</v>
      </c>
      <c r="G1968" s="36" t="s">
        <v>3155</v>
      </c>
      <c r="H1968" s="37">
        <v>53</v>
      </c>
      <c r="I1968" s="37">
        <v>0</v>
      </c>
      <c r="J1968" s="38">
        <v>0</v>
      </c>
      <c r="L1968" s="39">
        <v>0</v>
      </c>
      <c r="M1968" s="39">
        <v>0</v>
      </c>
      <c r="P1968" s="37">
        <v>0</v>
      </c>
      <c r="Q1968" s="37">
        <v>0</v>
      </c>
      <c r="S1968" s="37">
        <v>0</v>
      </c>
      <c r="T1968" s="37">
        <v>0</v>
      </c>
      <c r="U1968" s="39">
        <v>0</v>
      </c>
      <c r="V1968" s="39">
        <v>0</v>
      </c>
    </row>
    <row r="1969" spans="1:22" x14ac:dyDescent="0.45">
      <c r="A1969" s="58">
        <v>44562</v>
      </c>
      <c r="B1969" s="36" t="s">
        <v>941</v>
      </c>
      <c r="C1969" s="36" t="s">
        <v>47</v>
      </c>
      <c r="D1969" s="36" t="s">
        <v>3396</v>
      </c>
      <c r="E1969" s="36" t="s">
        <v>3599</v>
      </c>
      <c r="F1969" s="36" t="s">
        <v>3154</v>
      </c>
      <c r="G1969" s="36" t="s">
        <v>3155</v>
      </c>
      <c r="H1969" s="37">
        <v>27</v>
      </c>
      <c r="I1969" s="37">
        <v>1</v>
      </c>
      <c r="J1969" s="38">
        <v>3.7037037037037035E-2</v>
      </c>
      <c r="K1969" s="39">
        <v>2.34</v>
      </c>
      <c r="L1969" s="39">
        <v>2.34</v>
      </c>
      <c r="M1969" s="39">
        <v>0</v>
      </c>
      <c r="O1969" s="40">
        <v>0</v>
      </c>
      <c r="P1969" s="37">
        <v>0</v>
      </c>
      <c r="Q1969" s="37">
        <v>0</v>
      </c>
      <c r="R1969" s="38">
        <v>0</v>
      </c>
      <c r="S1969" s="37">
        <v>0</v>
      </c>
      <c r="T1969" s="37">
        <v>0</v>
      </c>
      <c r="U1969" s="39">
        <v>0</v>
      </c>
      <c r="V1969" s="39">
        <v>0</v>
      </c>
    </row>
    <row r="1970" spans="1:22" x14ac:dyDescent="0.45">
      <c r="A1970" s="58">
        <v>44563</v>
      </c>
      <c r="B1970" s="36" t="s">
        <v>941</v>
      </c>
      <c r="C1970" s="36" t="s">
        <v>47</v>
      </c>
      <c r="D1970" s="36" t="s">
        <v>3396</v>
      </c>
      <c r="E1970" s="36" t="s">
        <v>3599</v>
      </c>
      <c r="F1970" s="36" t="s">
        <v>3154</v>
      </c>
      <c r="G1970" s="36" t="s">
        <v>3155</v>
      </c>
      <c r="H1970" s="37">
        <v>143</v>
      </c>
      <c r="I1970" s="37">
        <v>1</v>
      </c>
      <c r="J1970" s="38">
        <v>6.993006993006993E-3</v>
      </c>
      <c r="K1970" s="39">
        <v>0.86</v>
      </c>
      <c r="L1970" s="39">
        <v>0.86</v>
      </c>
      <c r="M1970" s="39">
        <v>0</v>
      </c>
      <c r="O1970" s="40">
        <v>0</v>
      </c>
      <c r="P1970" s="37">
        <v>0</v>
      </c>
      <c r="Q1970" s="37">
        <v>0</v>
      </c>
      <c r="R1970" s="38">
        <v>0</v>
      </c>
      <c r="S1970" s="37">
        <v>0</v>
      </c>
      <c r="T1970" s="37">
        <v>0</v>
      </c>
      <c r="U1970" s="39">
        <v>0</v>
      </c>
      <c r="V1970" s="39">
        <v>0</v>
      </c>
    </row>
    <row r="1971" spans="1:22" x14ac:dyDescent="0.45">
      <c r="A1971" s="58">
        <v>44561</v>
      </c>
      <c r="B1971" s="36" t="s">
        <v>941</v>
      </c>
      <c r="C1971" s="36" t="s">
        <v>47</v>
      </c>
      <c r="D1971" s="36" t="s">
        <v>3388</v>
      </c>
      <c r="E1971" s="36" t="s">
        <v>3604</v>
      </c>
      <c r="F1971" s="36" t="s">
        <v>3154</v>
      </c>
      <c r="G1971" s="36" t="s">
        <v>3155</v>
      </c>
      <c r="H1971" s="37">
        <v>41</v>
      </c>
      <c r="I1971" s="37">
        <v>1</v>
      </c>
      <c r="J1971" s="38">
        <v>2.4390243902439025E-2</v>
      </c>
      <c r="K1971" s="39">
        <v>0.45</v>
      </c>
      <c r="L1971" s="39">
        <v>0.45</v>
      </c>
      <c r="M1971" s="39">
        <v>0</v>
      </c>
      <c r="O1971" s="40">
        <v>0</v>
      </c>
      <c r="P1971" s="37">
        <v>0</v>
      </c>
      <c r="Q1971" s="37">
        <v>0</v>
      </c>
      <c r="R1971" s="38">
        <v>0</v>
      </c>
      <c r="S1971" s="37">
        <v>0</v>
      </c>
      <c r="T1971" s="37">
        <v>0</v>
      </c>
      <c r="U1971" s="39">
        <v>0</v>
      </c>
      <c r="V1971" s="39">
        <v>0</v>
      </c>
    </row>
    <row r="1972" spans="1:22" x14ac:dyDescent="0.45">
      <c r="A1972" s="58">
        <v>44563</v>
      </c>
      <c r="B1972" s="36" t="s">
        <v>941</v>
      </c>
      <c r="C1972" s="36" t="s">
        <v>47</v>
      </c>
      <c r="D1972" s="36" t="s">
        <v>3388</v>
      </c>
      <c r="E1972" s="36" t="s">
        <v>3604</v>
      </c>
      <c r="F1972" s="36" t="s">
        <v>3154</v>
      </c>
      <c r="G1972" s="36" t="s">
        <v>3155</v>
      </c>
      <c r="H1972" s="37">
        <v>5</v>
      </c>
      <c r="I1972" s="37">
        <v>0</v>
      </c>
      <c r="J1972" s="38">
        <v>0</v>
      </c>
      <c r="L1972" s="39">
        <v>0</v>
      </c>
      <c r="M1972" s="39">
        <v>0</v>
      </c>
      <c r="P1972" s="37">
        <v>0</v>
      </c>
      <c r="Q1972" s="37">
        <v>0</v>
      </c>
      <c r="S1972" s="37">
        <v>0</v>
      </c>
      <c r="T1972" s="37">
        <v>0</v>
      </c>
      <c r="U1972" s="39">
        <v>0</v>
      </c>
      <c r="V1972" s="39">
        <v>0</v>
      </c>
    </row>
    <row r="1973" spans="1:22" x14ac:dyDescent="0.45">
      <c r="A1973" s="58">
        <v>44561</v>
      </c>
      <c r="B1973" s="36" t="s">
        <v>941</v>
      </c>
      <c r="C1973" s="36" t="s">
        <v>47</v>
      </c>
      <c r="D1973" s="36" t="s">
        <v>3368</v>
      </c>
      <c r="E1973" s="36" t="s">
        <v>3605</v>
      </c>
      <c r="F1973" s="36" t="s">
        <v>3154</v>
      </c>
      <c r="G1973" s="36" t="s">
        <v>3155</v>
      </c>
      <c r="H1973" s="37">
        <v>155</v>
      </c>
      <c r="I1973" s="37">
        <v>1</v>
      </c>
      <c r="J1973" s="38">
        <v>6.4516129032258064E-3</v>
      </c>
      <c r="K1973" s="39">
        <v>0.65</v>
      </c>
      <c r="L1973" s="39">
        <v>0.65</v>
      </c>
      <c r="M1973" s="39">
        <v>0</v>
      </c>
      <c r="O1973" s="40">
        <v>0</v>
      </c>
      <c r="P1973" s="37">
        <v>0</v>
      </c>
      <c r="Q1973" s="37">
        <v>0</v>
      </c>
      <c r="R1973" s="38">
        <v>0</v>
      </c>
      <c r="S1973" s="37">
        <v>0</v>
      </c>
      <c r="T1973" s="37">
        <v>0</v>
      </c>
      <c r="U1973" s="39">
        <v>0</v>
      </c>
      <c r="V1973" s="39">
        <v>0</v>
      </c>
    </row>
    <row r="1974" spans="1:22" x14ac:dyDescent="0.45">
      <c r="A1974" s="58">
        <v>44562</v>
      </c>
      <c r="B1974" s="36" t="s">
        <v>941</v>
      </c>
      <c r="C1974" s="36" t="s">
        <v>47</v>
      </c>
      <c r="D1974" s="36" t="s">
        <v>3368</v>
      </c>
      <c r="E1974" s="36" t="s">
        <v>3605</v>
      </c>
      <c r="F1974" s="36" t="s">
        <v>3154</v>
      </c>
      <c r="G1974" s="36" t="s">
        <v>3155</v>
      </c>
      <c r="H1974" s="37">
        <v>111</v>
      </c>
      <c r="I1974" s="37">
        <v>1</v>
      </c>
      <c r="J1974" s="38">
        <v>9.0090090090090089E-3</v>
      </c>
      <c r="K1974" s="39">
        <v>0.38</v>
      </c>
      <c r="L1974" s="39">
        <v>0.38</v>
      </c>
      <c r="M1974" s="39">
        <v>0</v>
      </c>
      <c r="O1974" s="40">
        <v>0</v>
      </c>
      <c r="P1974" s="37">
        <v>0</v>
      </c>
      <c r="Q1974" s="37">
        <v>0</v>
      </c>
      <c r="R1974" s="38">
        <v>0</v>
      </c>
      <c r="S1974" s="37">
        <v>0</v>
      </c>
      <c r="T1974" s="37">
        <v>0</v>
      </c>
      <c r="U1974" s="39">
        <v>0</v>
      </c>
      <c r="V1974" s="39">
        <v>0</v>
      </c>
    </row>
    <row r="1975" spans="1:22" x14ac:dyDescent="0.45">
      <c r="A1975" s="58">
        <v>44563</v>
      </c>
      <c r="B1975" s="36" t="s">
        <v>941</v>
      </c>
      <c r="C1975" s="36" t="s">
        <v>47</v>
      </c>
      <c r="D1975" s="36" t="s">
        <v>3368</v>
      </c>
      <c r="E1975" s="36" t="s">
        <v>3605</v>
      </c>
      <c r="F1975" s="36" t="s">
        <v>3154</v>
      </c>
      <c r="G1975" s="36" t="s">
        <v>3155</v>
      </c>
      <c r="H1975" s="37">
        <v>22</v>
      </c>
      <c r="I1975" s="37">
        <v>1</v>
      </c>
      <c r="J1975" s="38">
        <v>4.5454545454545456E-2</v>
      </c>
      <c r="K1975" s="39">
        <v>1.26</v>
      </c>
      <c r="L1975" s="39">
        <v>1.26</v>
      </c>
      <c r="M1975" s="39">
        <v>0</v>
      </c>
      <c r="O1975" s="40">
        <v>0</v>
      </c>
      <c r="P1975" s="37">
        <v>0</v>
      </c>
      <c r="Q1975" s="37">
        <v>0</v>
      </c>
      <c r="R1975" s="38">
        <v>0</v>
      </c>
      <c r="S1975" s="37">
        <v>0</v>
      </c>
      <c r="T1975" s="37">
        <v>0</v>
      </c>
      <c r="U1975" s="39">
        <v>0</v>
      </c>
      <c r="V1975" s="39">
        <v>0</v>
      </c>
    </row>
    <row r="1976" spans="1:22" x14ac:dyDescent="0.45">
      <c r="A1976" s="58">
        <v>44563</v>
      </c>
      <c r="B1976" s="36" t="s">
        <v>941</v>
      </c>
      <c r="C1976" s="36" t="s">
        <v>47</v>
      </c>
      <c r="D1976" s="36" t="s">
        <v>3358</v>
      </c>
      <c r="E1976" s="36" t="s">
        <v>3605</v>
      </c>
      <c r="F1976" s="36" t="s">
        <v>3154</v>
      </c>
      <c r="G1976" s="36" t="s">
        <v>3155</v>
      </c>
      <c r="H1976" s="37">
        <v>2</v>
      </c>
      <c r="I1976" s="37">
        <v>0</v>
      </c>
      <c r="J1976" s="38">
        <v>0</v>
      </c>
      <c r="L1976" s="39">
        <v>0</v>
      </c>
      <c r="M1976" s="39">
        <v>0</v>
      </c>
      <c r="P1976" s="37">
        <v>0</v>
      </c>
      <c r="Q1976" s="37">
        <v>0</v>
      </c>
      <c r="S1976" s="37">
        <v>0</v>
      </c>
      <c r="T1976" s="37">
        <v>0</v>
      </c>
      <c r="U1976" s="39">
        <v>0</v>
      </c>
      <c r="V1976" s="39">
        <v>0</v>
      </c>
    </row>
    <row r="1977" spans="1:22" x14ac:dyDescent="0.45">
      <c r="A1977" s="58">
        <v>44561</v>
      </c>
      <c r="B1977" s="36" t="s">
        <v>941</v>
      </c>
      <c r="C1977" s="36" t="s">
        <v>47</v>
      </c>
      <c r="D1977" s="36" t="s">
        <v>3372</v>
      </c>
      <c r="E1977" s="36" t="s">
        <v>3605</v>
      </c>
      <c r="F1977" s="36" t="s">
        <v>3154</v>
      </c>
      <c r="G1977" s="36" t="s">
        <v>3155</v>
      </c>
      <c r="H1977" s="37">
        <v>41</v>
      </c>
      <c r="I1977" s="37">
        <v>1</v>
      </c>
      <c r="J1977" s="38">
        <v>2.4390243902439025E-2</v>
      </c>
      <c r="K1977" s="39">
        <v>3.14</v>
      </c>
      <c r="L1977" s="39">
        <v>3.14</v>
      </c>
      <c r="M1977" s="39">
        <v>0</v>
      </c>
      <c r="O1977" s="40">
        <v>0</v>
      </c>
      <c r="P1977" s="37">
        <v>0</v>
      </c>
      <c r="Q1977" s="37">
        <v>0</v>
      </c>
      <c r="R1977" s="38">
        <v>0</v>
      </c>
      <c r="S1977" s="37">
        <v>0</v>
      </c>
      <c r="T1977" s="37">
        <v>0</v>
      </c>
      <c r="U1977" s="39">
        <v>0</v>
      </c>
      <c r="V1977" s="39">
        <v>0</v>
      </c>
    </row>
    <row r="1978" spans="1:22" x14ac:dyDescent="0.45">
      <c r="A1978" s="58">
        <v>44562</v>
      </c>
      <c r="B1978" s="36" t="s">
        <v>941</v>
      </c>
      <c r="C1978" s="36" t="s">
        <v>47</v>
      </c>
      <c r="D1978" s="36" t="s">
        <v>3372</v>
      </c>
      <c r="E1978" s="36" t="s">
        <v>3605</v>
      </c>
      <c r="F1978" s="36" t="s">
        <v>3154</v>
      </c>
      <c r="G1978" s="36" t="s">
        <v>3155</v>
      </c>
      <c r="H1978" s="37">
        <v>11</v>
      </c>
      <c r="I1978" s="37">
        <v>0</v>
      </c>
      <c r="J1978" s="38">
        <v>0</v>
      </c>
      <c r="L1978" s="39">
        <v>0</v>
      </c>
      <c r="M1978" s="39">
        <v>0</v>
      </c>
      <c r="P1978" s="37">
        <v>0</v>
      </c>
      <c r="Q1978" s="37">
        <v>0</v>
      </c>
      <c r="S1978" s="37">
        <v>0</v>
      </c>
      <c r="T1978" s="37">
        <v>0</v>
      </c>
      <c r="U1978" s="39">
        <v>0</v>
      </c>
      <c r="V1978" s="39">
        <v>0</v>
      </c>
    </row>
    <row r="1979" spans="1:22" x14ac:dyDescent="0.45">
      <c r="A1979" s="58">
        <v>44563</v>
      </c>
      <c r="B1979" s="36" t="s">
        <v>941</v>
      </c>
      <c r="C1979" s="36" t="s">
        <v>47</v>
      </c>
      <c r="D1979" s="36" t="s">
        <v>3372</v>
      </c>
      <c r="E1979" s="36" t="s">
        <v>3605</v>
      </c>
      <c r="F1979" s="36" t="s">
        <v>3154</v>
      </c>
      <c r="G1979" s="36" t="s">
        <v>3155</v>
      </c>
      <c r="H1979" s="37">
        <v>205</v>
      </c>
      <c r="I1979" s="37">
        <v>0</v>
      </c>
      <c r="J1979" s="38">
        <v>0</v>
      </c>
      <c r="L1979" s="39">
        <v>0</v>
      </c>
      <c r="M1979" s="39">
        <v>0</v>
      </c>
      <c r="P1979" s="37">
        <v>0</v>
      </c>
      <c r="Q1979" s="37">
        <v>0</v>
      </c>
      <c r="S1979" s="37">
        <v>0</v>
      </c>
      <c r="T1979" s="37">
        <v>0</v>
      </c>
      <c r="U1979" s="39">
        <v>0</v>
      </c>
      <c r="V1979" s="39">
        <v>0</v>
      </c>
    </row>
    <row r="1980" spans="1:22" x14ac:dyDescent="0.45">
      <c r="A1980" s="58">
        <v>44561</v>
      </c>
      <c r="B1980" s="36" t="s">
        <v>941</v>
      </c>
      <c r="C1980" s="36" t="s">
        <v>47</v>
      </c>
      <c r="D1980" s="36" t="s">
        <v>3380</v>
      </c>
      <c r="E1980" s="36" t="s">
        <v>3605</v>
      </c>
      <c r="F1980" s="36" t="s">
        <v>3154</v>
      </c>
      <c r="G1980" s="36" t="s">
        <v>3155</v>
      </c>
      <c r="H1980" s="37">
        <v>15</v>
      </c>
      <c r="I1980" s="37">
        <v>0</v>
      </c>
      <c r="J1980" s="38">
        <v>0</v>
      </c>
      <c r="L1980" s="39">
        <v>0</v>
      </c>
      <c r="M1980" s="39">
        <v>0</v>
      </c>
      <c r="P1980" s="37">
        <v>0</v>
      </c>
      <c r="Q1980" s="37">
        <v>0</v>
      </c>
      <c r="S1980" s="37">
        <v>0</v>
      </c>
      <c r="T1980" s="37">
        <v>0</v>
      </c>
      <c r="U1980" s="39">
        <v>0</v>
      </c>
      <c r="V1980" s="39">
        <v>0</v>
      </c>
    </row>
    <row r="1981" spans="1:22" x14ac:dyDescent="0.45">
      <c r="A1981" s="58">
        <v>44562</v>
      </c>
      <c r="B1981" s="36" t="s">
        <v>941</v>
      </c>
      <c r="C1981" s="36" t="s">
        <v>47</v>
      </c>
      <c r="D1981" s="36" t="s">
        <v>3380</v>
      </c>
      <c r="E1981" s="36" t="s">
        <v>3605</v>
      </c>
      <c r="F1981" s="36" t="s">
        <v>3154</v>
      </c>
      <c r="G1981" s="36" t="s">
        <v>3155</v>
      </c>
      <c r="H1981" s="37">
        <v>59</v>
      </c>
      <c r="I1981" s="37">
        <v>0</v>
      </c>
      <c r="J1981" s="38">
        <v>0</v>
      </c>
      <c r="L1981" s="39">
        <v>0</v>
      </c>
      <c r="M1981" s="39">
        <v>0</v>
      </c>
      <c r="P1981" s="37">
        <v>0</v>
      </c>
      <c r="Q1981" s="37">
        <v>0</v>
      </c>
      <c r="S1981" s="37">
        <v>0</v>
      </c>
      <c r="T1981" s="37">
        <v>0</v>
      </c>
      <c r="U1981" s="39">
        <v>0</v>
      </c>
      <c r="V1981" s="39">
        <v>0</v>
      </c>
    </row>
    <row r="1982" spans="1:22" x14ac:dyDescent="0.45">
      <c r="A1982" s="58">
        <v>44561</v>
      </c>
      <c r="B1982" s="36" t="s">
        <v>941</v>
      </c>
      <c r="C1982" s="36" t="s">
        <v>47</v>
      </c>
      <c r="D1982" s="36" t="s">
        <v>3362</v>
      </c>
      <c r="E1982" s="36" t="s">
        <v>3605</v>
      </c>
      <c r="F1982" s="36" t="s">
        <v>3154</v>
      </c>
      <c r="G1982" s="36" t="s">
        <v>3155</v>
      </c>
      <c r="H1982" s="37">
        <v>30</v>
      </c>
      <c r="I1982" s="37">
        <v>0</v>
      </c>
      <c r="J1982" s="38">
        <v>0</v>
      </c>
      <c r="L1982" s="39">
        <v>0</v>
      </c>
      <c r="M1982" s="39">
        <v>0</v>
      </c>
      <c r="P1982" s="37">
        <v>0</v>
      </c>
      <c r="Q1982" s="37">
        <v>0</v>
      </c>
      <c r="S1982" s="37">
        <v>0</v>
      </c>
      <c r="T1982" s="37">
        <v>0</v>
      </c>
      <c r="U1982" s="39">
        <v>0</v>
      </c>
      <c r="V1982" s="39">
        <v>0</v>
      </c>
    </row>
    <row r="1983" spans="1:22" x14ac:dyDescent="0.45">
      <c r="A1983" s="58">
        <v>44562</v>
      </c>
      <c r="B1983" s="36" t="s">
        <v>941</v>
      </c>
      <c r="C1983" s="36" t="s">
        <v>47</v>
      </c>
      <c r="D1983" s="36" t="s">
        <v>3362</v>
      </c>
      <c r="E1983" s="36" t="s">
        <v>3605</v>
      </c>
      <c r="F1983" s="36" t="s">
        <v>3154</v>
      </c>
      <c r="G1983" s="36" t="s">
        <v>3155</v>
      </c>
      <c r="H1983" s="37">
        <v>9</v>
      </c>
      <c r="I1983" s="37">
        <v>0</v>
      </c>
      <c r="J1983" s="38">
        <v>0</v>
      </c>
      <c r="L1983" s="39">
        <v>0</v>
      </c>
      <c r="M1983" s="39">
        <v>0</v>
      </c>
      <c r="P1983" s="37">
        <v>0</v>
      </c>
      <c r="Q1983" s="37">
        <v>0</v>
      </c>
      <c r="S1983" s="37">
        <v>0</v>
      </c>
      <c r="T1983" s="37">
        <v>0</v>
      </c>
      <c r="U1983" s="39">
        <v>0</v>
      </c>
      <c r="V1983" s="39">
        <v>0</v>
      </c>
    </row>
    <row r="1984" spans="1:22" x14ac:dyDescent="0.45">
      <c r="A1984" s="58">
        <v>44563</v>
      </c>
      <c r="B1984" s="36" t="s">
        <v>941</v>
      </c>
      <c r="C1984" s="36" t="s">
        <v>47</v>
      </c>
      <c r="D1984" s="36" t="s">
        <v>3362</v>
      </c>
      <c r="E1984" s="36" t="s">
        <v>3605</v>
      </c>
      <c r="F1984" s="36" t="s">
        <v>3154</v>
      </c>
      <c r="G1984" s="36" t="s">
        <v>3155</v>
      </c>
      <c r="H1984" s="37">
        <v>21</v>
      </c>
      <c r="I1984" s="37">
        <v>0</v>
      </c>
      <c r="J1984" s="38">
        <v>0</v>
      </c>
      <c r="L1984" s="39">
        <v>0</v>
      </c>
      <c r="M1984" s="39">
        <v>0</v>
      </c>
      <c r="P1984" s="37">
        <v>0</v>
      </c>
      <c r="Q1984" s="37">
        <v>0</v>
      </c>
      <c r="S1984" s="37">
        <v>0</v>
      </c>
      <c r="T1984" s="37">
        <v>0</v>
      </c>
      <c r="U1984" s="39">
        <v>0</v>
      </c>
      <c r="V1984" s="39">
        <v>0</v>
      </c>
    </row>
    <row r="1985" spans="1:22" x14ac:dyDescent="0.45">
      <c r="A1985" s="58">
        <v>44561</v>
      </c>
      <c r="B1985" s="36" t="s">
        <v>941</v>
      </c>
      <c r="C1985" s="36" t="s">
        <v>47</v>
      </c>
      <c r="D1985" s="36" t="s">
        <v>3378</v>
      </c>
      <c r="E1985" s="36" t="s">
        <v>3605</v>
      </c>
      <c r="F1985" s="36" t="s">
        <v>3154</v>
      </c>
      <c r="G1985" s="36" t="s">
        <v>3155</v>
      </c>
      <c r="H1985" s="37">
        <v>20</v>
      </c>
      <c r="I1985" s="37">
        <v>0</v>
      </c>
      <c r="J1985" s="38">
        <v>0</v>
      </c>
      <c r="L1985" s="39">
        <v>0</v>
      </c>
      <c r="M1985" s="39">
        <v>0</v>
      </c>
      <c r="P1985" s="37">
        <v>0</v>
      </c>
      <c r="Q1985" s="37">
        <v>0</v>
      </c>
      <c r="S1985" s="37">
        <v>0</v>
      </c>
      <c r="T1985" s="37">
        <v>0</v>
      </c>
      <c r="U1985" s="39">
        <v>0</v>
      </c>
      <c r="V1985" s="39">
        <v>0</v>
      </c>
    </row>
    <row r="1986" spans="1:22" x14ac:dyDescent="0.45">
      <c r="A1986" s="58">
        <v>44562</v>
      </c>
      <c r="B1986" s="36" t="s">
        <v>941</v>
      </c>
      <c r="C1986" s="36" t="s">
        <v>47</v>
      </c>
      <c r="D1986" s="36" t="s">
        <v>3378</v>
      </c>
      <c r="E1986" s="36" t="s">
        <v>3605</v>
      </c>
      <c r="F1986" s="36" t="s">
        <v>3154</v>
      </c>
      <c r="G1986" s="36" t="s">
        <v>3155</v>
      </c>
      <c r="H1986" s="37">
        <v>4</v>
      </c>
      <c r="I1986" s="37">
        <v>0</v>
      </c>
      <c r="J1986" s="38">
        <v>0</v>
      </c>
      <c r="L1986" s="39">
        <v>0</v>
      </c>
      <c r="M1986" s="39">
        <v>0</v>
      </c>
      <c r="P1986" s="37">
        <v>0</v>
      </c>
      <c r="Q1986" s="37">
        <v>0</v>
      </c>
      <c r="S1986" s="37">
        <v>0</v>
      </c>
      <c r="T1986" s="37">
        <v>0</v>
      </c>
      <c r="U1986" s="39">
        <v>0</v>
      </c>
      <c r="V1986" s="39">
        <v>0</v>
      </c>
    </row>
    <row r="1987" spans="1:22" x14ac:dyDescent="0.45">
      <c r="A1987" s="58">
        <v>44563</v>
      </c>
      <c r="B1987" s="36" t="s">
        <v>941</v>
      </c>
      <c r="C1987" s="36" t="s">
        <v>47</v>
      </c>
      <c r="D1987" s="36" t="s">
        <v>3378</v>
      </c>
      <c r="E1987" s="36" t="s">
        <v>3605</v>
      </c>
      <c r="F1987" s="36" t="s">
        <v>3154</v>
      </c>
      <c r="G1987" s="36" t="s">
        <v>3155</v>
      </c>
      <c r="H1987" s="37">
        <v>20</v>
      </c>
      <c r="I1987" s="37">
        <v>0</v>
      </c>
      <c r="J1987" s="38">
        <v>0</v>
      </c>
      <c r="L1987" s="39">
        <v>0</v>
      </c>
      <c r="M1987" s="39">
        <v>0</v>
      </c>
      <c r="P1987" s="37">
        <v>0</v>
      </c>
      <c r="Q1987" s="37">
        <v>0</v>
      </c>
      <c r="S1987" s="37">
        <v>0</v>
      </c>
      <c r="T1987" s="37">
        <v>0</v>
      </c>
      <c r="U1987" s="39">
        <v>0</v>
      </c>
      <c r="V1987" s="39">
        <v>0</v>
      </c>
    </row>
    <row r="1988" spans="1:22" x14ac:dyDescent="0.45">
      <c r="A1988" s="58">
        <v>44562</v>
      </c>
      <c r="B1988" s="36" t="s">
        <v>941</v>
      </c>
      <c r="C1988" s="36" t="s">
        <v>47</v>
      </c>
      <c r="D1988" s="36" t="s">
        <v>3366</v>
      </c>
      <c r="E1988" s="36" t="s">
        <v>3605</v>
      </c>
      <c r="F1988" s="36" t="s">
        <v>3154</v>
      </c>
      <c r="G1988" s="36" t="s">
        <v>3155</v>
      </c>
      <c r="H1988" s="37">
        <v>1</v>
      </c>
      <c r="I1988" s="37">
        <v>0</v>
      </c>
      <c r="J1988" s="38">
        <v>0</v>
      </c>
      <c r="L1988" s="39">
        <v>0</v>
      </c>
      <c r="M1988" s="39">
        <v>0</v>
      </c>
      <c r="P1988" s="37">
        <v>0</v>
      </c>
      <c r="Q1988" s="37">
        <v>0</v>
      </c>
      <c r="S1988" s="37">
        <v>0</v>
      </c>
      <c r="T1988" s="37">
        <v>0</v>
      </c>
      <c r="U1988" s="39">
        <v>0</v>
      </c>
      <c r="V1988" s="39">
        <v>0</v>
      </c>
    </row>
    <row r="1989" spans="1:22" x14ac:dyDescent="0.45">
      <c r="A1989" s="58">
        <v>44563</v>
      </c>
      <c r="B1989" s="36" t="s">
        <v>941</v>
      </c>
      <c r="C1989" s="36" t="s">
        <v>47</v>
      </c>
      <c r="D1989" s="36" t="s">
        <v>3366</v>
      </c>
      <c r="E1989" s="36" t="s">
        <v>3605</v>
      </c>
      <c r="F1989" s="36" t="s">
        <v>3154</v>
      </c>
      <c r="G1989" s="36" t="s">
        <v>3155</v>
      </c>
      <c r="H1989" s="37">
        <v>2</v>
      </c>
      <c r="I1989" s="37">
        <v>0</v>
      </c>
      <c r="J1989" s="38">
        <v>0</v>
      </c>
      <c r="L1989" s="39">
        <v>0</v>
      </c>
      <c r="M1989" s="39">
        <v>0</v>
      </c>
      <c r="P1989" s="37">
        <v>0</v>
      </c>
      <c r="Q1989" s="37">
        <v>0</v>
      </c>
      <c r="S1989" s="37">
        <v>0</v>
      </c>
      <c r="T1989" s="37">
        <v>0</v>
      </c>
      <c r="U1989" s="39">
        <v>0</v>
      </c>
      <c r="V1989" s="39">
        <v>0</v>
      </c>
    </row>
    <row r="1990" spans="1:22" x14ac:dyDescent="0.45">
      <c r="A1990" s="58">
        <v>44561</v>
      </c>
      <c r="B1990" s="36" t="s">
        <v>941</v>
      </c>
      <c r="C1990" s="36" t="s">
        <v>47</v>
      </c>
      <c r="D1990" s="36" t="s">
        <v>3386</v>
      </c>
      <c r="E1990" s="36" t="s">
        <v>3605</v>
      </c>
      <c r="F1990" s="36" t="s">
        <v>3154</v>
      </c>
      <c r="G1990" s="36" t="s">
        <v>3155</v>
      </c>
      <c r="H1990" s="37">
        <v>11</v>
      </c>
      <c r="I1990" s="37">
        <v>0</v>
      </c>
      <c r="J1990" s="38">
        <v>0</v>
      </c>
      <c r="L1990" s="39">
        <v>0</v>
      </c>
      <c r="M1990" s="39">
        <v>0</v>
      </c>
      <c r="P1990" s="37">
        <v>0</v>
      </c>
      <c r="Q1990" s="37">
        <v>0</v>
      </c>
      <c r="S1990" s="37">
        <v>0</v>
      </c>
      <c r="T1990" s="37">
        <v>0</v>
      </c>
      <c r="U1990" s="39">
        <v>0</v>
      </c>
      <c r="V1990" s="39">
        <v>0</v>
      </c>
    </row>
    <row r="1991" spans="1:22" x14ac:dyDescent="0.45">
      <c r="A1991" s="58">
        <v>44562</v>
      </c>
      <c r="B1991" s="36" t="s">
        <v>941</v>
      </c>
      <c r="C1991" s="36" t="s">
        <v>47</v>
      </c>
      <c r="D1991" s="36" t="s">
        <v>3386</v>
      </c>
      <c r="E1991" s="36" t="s">
        <v>3605</v>
      </c>
      <c r="F1991" s="36" t="s">
        <v>3154</v>
      </c>
      <c r="G1991" s="36" t="s">
        <v>3155</v>
      </c>
      <c r="H1991" s="37">
        <v>0</v>
      </c>
      <c r="I1991" s="37">
        <v>0</v>
      </c>
      <c r="L1991" s="39">
        <v>0</v>
      </c>
      <c r="M1991" s="39">
        <v>0</v>
      </c>
      <c r="P1991" s="37">
        <v>0</v>
      </c>
      <c r="Q1991" s="37">
        <v>0</v>
      </c>
      <c r="S1991" s="37">
        <v>0</v>
      </c>
      <c r="T1991" s="37">
        <v>0</v>
      </c>
      <c r="U1991" s="39">
        <v>0</v>
      </c>
      <c r="V1991" s="39">
        <v>0</v>
      </c>
    </row>
    <row r="1992" spans="1:22" x14ac:dyDescent="0.45">
      <c r="A1992" s="58">
        <v>44563</v>
      </c>
      <c r="B1992" s="36" t="s">
        <v>941</v>
      </c>
      <c r="C1992" s="36" t="s">
        <v>47</v>
      </c>
      <c r="D1992" s="36" t="s">
        <v>3386</v>
      </c>
      <c r="E1992" s="36" t="s">
        <v>3605</v>
      </c>
      <c r="F1992" s="36" t="s">
        <v>3154</v>
      </c>
      <c r="G1992" s="36" t="s">
        <v>3155</v>
      </c>
      <c r="H1992" s="37">
        <v>0</v>
      </c>
      <c r="I1992" s="37">
        <v>0</v>
      </c>
      <c r="L1992" s="39">
        <v>0</v>
      </c>
      <c r="M1992" s="39">
        <v>0</v>
      </c>
      <c r="P1992" s="37">
        <v>0</v>
      </c>
      <c r="Q1992" s="37">
        <v>0</v>
      </c>
      <c r="S1992" s="37">
        <v>0</v>
      </c>
      <c r="T1992" s="37">
        <v>0</v>
      </c>
      <c r="U1992" s="39">
        <v>0</v>
      </c>
      <c r="V1992" s="39">
        <v>0</v>
      </c>
    </row>
    <row r="1993" spans="1:22" x14ac:dyDescent="0.45">
      <c r="A1993" s="58">
        <v>44561</v>
      </c>
      <c r="B1993" s="36" t="s">
        <v>941</v>
      </c>
      <c r="C1993" s="36" t="s">
        <v>47</v>
      </c>
      <c r="D1993" s="36" t="s">
        <v>3370</v>
      </c>
      <c r="E1993" s="36" t="s">
        <v>3605</v>
      </c>
      <c r="F1993" s="36" t="s">
        <v>3154</v>
      </c>
      <c r="G1993" s="36" t="s">
        <v>3155</v>
      </c>
      <c r="H1993" s="37">
        <v>3</v>
      </c>
      <c r="I1993" s="37">
        <v>0</v>
      </c>
      <c r="J1993" s="38">
        <v>0</v>
      </c>
      <c r="L1993" s="39">
        <v>0</v>
      </c>
      <c r="M1993" s="39">
        <v>0</v>
      </c>
      <c r="P1993" s="37">
        <v>0</v>
      </c>
      <c r="Q1993" s="37">
        <v>0</v>
      </c>
      <c r="S1993" s="37">
        <v>0</v>
      </c>
      <c r="T1993" s="37">
        <v>0</v>
      </c>
      <c r="U1993" s="39">
        <v>0</v>
      </c>
      <c r="V1993" s="39">
        <v>0</v>
      </c>
    </row>
    <row r="1994" spans="1:22" x14ac:dyDescent="0.45">
      <c r="A1994" s="58">
        <v>44562</v>
      </c>
      <c r="B1994" s="36" t="s">
        <v>941</v>
      </c>
      <c r="C1994" s="36" t="s">
        <v>47</v>
      </c>
      <c r="D1994" s="36" t="s">
        <v>3370</v>
      </c>
      <c r="E1994" s="36" t="s">
        <v>3605</v>
      </c>
      <c r="F1994" s="36" t="s">
        <v>3154</v>
      </c>
      <c r="G1994" s="36" t="s">
        <v>3155</v>
      </c>
      <c r="H1994" s="37">
        <v>5</v>
      </c>
      <c r="I1994" s="37">
        <v>0</v>
      </c>
      <c r="J1994" s="38">
        <v>0</v>
      </c>
      <c r="L1994" s="39">
        <v>0</v>
      </c>
      <c r="M1994" s="39">
        <v>0</v>
      </c>
      <c r="P1994" s="37">
        <v>0</v>
      </c>
      <c r="Q1994" s="37">
        <v>0</v>
      </c>
      <c r="S1994" s="37">
        <v>0</v>
      </c>
      <c r="T1994" s="37">
        <v>0</v>
      </c>
      <c r="U1994" s="39">
        <v>0</v>
      </c>
      <c r="V1994" s="39">
        <v>0</v>
      </c>
    </row>
    <row r="1995" spans="1:22" x14ac:dyDescent="0.45">
      <c r="A1995" s="58">
        <v>44563</v>
      </c>
      <c r="B1995" s="36" t="s">
        <v>941</v>
      </c>
      <c r="C1995" s="36" t="s">
        <v>47</v>
      </c>
      <c r="D1995" s="36" t="s">
        <v>3370</v>
      </c>
      <c r="E1995" s="36" t="s">
        <v>3605</v>
      </c>
      <c r="F1995" s="36" t="s">
        <v>3154</v>
      </c>
      <c r="G1995" s="36" t="s">
        <v>3155</v>
      </c>
      <c r="H1995" s="37">
        <v>7</v>
      </c>
      <c r="I1995" s="37">
        <v>0</v>
      </c>
      <c r="J1995" s="38">
        <v>0</v>
      </c>
      <c r="L1995" s="39">
        <v>0</v>
      </c>
      <c r="M1995" s="39">
        <v>0</v>
      </c>
      <c r="P1995" s="37">
        <v>0</v>
      </c>
      <c r="Q1995" s="37">
        <v>0</v>
      </c>
      <c r="S1995" s="37">
        <v>0</v>
      </c>
      <c r="T1995" s="37">
        <v>0</v>
      </c>
      <c r="U1995" s="39">
        <v>0</v>
      </c>
      <c r="V1995" s="39">
        <v>0</v>
      </c>
    </row>
    <row r="1996" spans="1:22" x14ac:dyDescent="0.45">
      <c r="A1996" s="58">
        <v>44561</v>
      </c>
      <c r="B1996" s="36" t="s">
        <v>941</v>
      </c>
      <c r="C1996" s="36" t="s">
        <v>47</v>
      </c>
      <c r="D1996" s="36" t="s">
        <v>3382</v>
      </c>
      <c r="E1996" s="36" t="s">
        <v>3605</v>
      </c>
      <c r="F1996" s="36" t="s">
        <v>3154</v>
      </c>
      <c r="G1996" s="36" t="s">
        <v>3155</v>
      </c>
      <c r="H1996" s="37">
        <v>0</v>
      </c>
      <c r="I1996" s="37">
        <v>0</v>
      </c>
      <c r="L1996" s="39">
        <v>0</v>
      </c>
      <c r="M1996" s="39">
        <v>0</v>
      </c>
      <c r="P1996" s="37">
        <v>0</v>
      </c>
      <c r="Q1996" s="37">
        <v>0</v>
      </c>
      <c r="S1996" s="37">
        <v>0</v>
      </c>
      <c r="T1996" s="37">
        <v>0</v>
      </c>
      <c r="U1996" s="39">
        <v>0</v>
      </c>
      <c r="V1996" s="39">
        <v>0</v>
      </c>
    </row>
    <row r="1997" spans="1:22" x14ac:dyDescent="0.45">
      <c r="A1997" s="58">
        <v>44562</v>
      </c>
      <c r="B1997" s="36" t="s">
        <v>941</v>
      </c>
      <c r="C1997" s="36" t="s">
        <v>47</v>
      </c>
      <c r="D1997" s="36" t="s">
        <v>3382</v>
      </c>
      <c r="E1997" s="36" t="s">
        <v>3605</v>
      </c>
      <c r="F1997" s="36" t="s">
        <v>3154</v>
      </c>
      <c r="G1997" s="36" t="s">
        <v>3155</v>
      </c>
      <c r="H1997" s="37">
        <v>3</v>
      </c>
      <c r="I1997" s="37">
        <v>0</v>
      </c>
      <c r="J1997" s="38">
        <v>0</v>
      </c>
      <c r="L1997" s="39">
        <v>0</v>
      </c>
      <c r="M1997" s="39">
        <v>0</v>
      </c>
      <c r="P1997" s="37">
        <v>0</v>
      </c>
      <c r="Q1997" s="37">
        <v>0</v>
      </c>
      <c r="S1997" s="37">
        <v>0</v>
      </c>
      <c r="T1997" s="37">
        <v>0</v>
      </c>
      <c r="U1997" s="39">
        <v>0</v>
      </c>
      <c r="V1997" s="39">
        <v>0</v>
      </c>
    </row>
    <row r="1998" spans="1:22" x14ac:dyDescent="0.45">
      <c r="A1998" s="58">
        <v>44563</v>
      </c>
      <c r="B1998" s="36" t="s">
        <v>941</v>
      </c>
      <c r="C1998" s="36" t="s">
        <v>47</v>
      </c>
      <c r="D1998" s="36" t="s">
        <v>3382</v>
      </c>
      <c r="E1998" s="36" t="s">
        <v>3605</v>
      </c>
      <c r="F1998" s="36" t="s">
        <v>3154</v>
      </c>
      <c r="G1998" s="36" t="s">
        <v>3155</v>
      </c>
      <c r="H1998" s="37">
        <v>11</v>
      </c>
      <c r="I1998" s="37">
        <v>0</v>
      </c>
      <c r="J1998" s="38">
        <v>0</v>
      </c>
      <c r="L1998" s="39">
        <v>0</v>
      </c>
      <c r="M1998" s="39">
        <v>0</v>
      </c>
      <c r="P1998" s="37">
        <v>0</v>
      </c>
      <c r="Q1998" s="37">
        <v>0</v>
      </c>
      <c r="S1998" s="37">
        <v>0</v>
      </c>
      <c r="T1998" s="37">
        <v>0</v>
      </c>
      <c r="U1998" s="39">
        <v>0</v>
      </c>
      <c r="V1998" s="39">
        <v>0</v>
      </c>
    </row>
    <row r="1999" spans="1:22" x14ac:dyDescent="0.45">
      <c r="A1999" s="58">
        <v>44561</v>
      </c>
      <c r="B1999" s="36" t="s">
        <v>941</v>
      </c>
      <c r="C1999" s="36" t="s">
        <v>47</v>
      </c>
      <c r="D1999" s="36" t="s">
        <v>3364</v>
      </c>
      <c r="E1999" s="36" t="s">
        <v>3605</v>
      </c>
      <c r="F1999" s="36" t="s">
        <v>3154</v>
      </c>
      <c r="G1999" s="36" t="s">
        <v>3155</v>
      </c>
      <c r="H1999" s="37">
        <v>82</v>
      </c>
      <c r="I1999" s="37">
        <v>0</v>
      </c>
      <c r="J1999" s="38">
        <v>0</v>
      </c>
      <c r="L1999" s="39">
        <v>0</v>
      </c>
      <c r="M1999" s="39">
        <v>0</v>
      </c>
      <c r="P1999" s="37">
        <v>0</v>
      </c>
      <c r="Q1999" s="37">
        <v>0</v>
      </c>
      <c r="S1999" s="37">
        <v>0</v>
      </c>
      <c r="T1999" s="37">
        <v>0</v>
      </c>
      <c r="U1999" s="39">
        <v>0</v>
      </c>
      <c r="V1999" s="39">
        <v>0</v>
      </c>
    </row>
    <row r="2000" spans="1:22" x14ac:dyDescent="0.45">
      <c r="A2000" s="58">
        <v>44562</v>
      </c>
      <c r="B2000" s="36" t="s">
        <v>941</v>
      </c>
      <c r="C2000" s="36" t="s">
        <v>47</v>
      </c>
      <c r="D2000" s="36" t="s">
        <v>3364</v>
      </c>
      <c r="E2000" s="36" t="s">
        <v>3605</v>
      </c>
      <c r="F2000" s="36" t="s">
        <v>3154</v>
      </c>
      <c r="G2000" s="36" t="s">
        <v>3155</v>
      </c>
      <c r="H2000" s="37">
        <v>86</v>
      </c>
      <c r="I2000" s="37">
        <v>0</v>
      </c>
      <c r="J2000" s="38">
        <v>0</v>
      </c>
      <c r="L2000" s="39">
        <v>0</v>
      </c>
      <c r="M2000" s="39">
        <v>0</v>
      </c>
      <c r="P2000" s="37">
        <v>0</v>
      </c>
      <c r="Q2000" s="37">
        <v>0</v>
      </c>
      <c r="S2000" s="37">
        <v>0</v>
      </c>
      <c r="T2000" s="37">
        <v>0</v>
      </c>
      <c r="U2000" s="39">
        <v>0</v>
      </c>
      <c r="V2000" s="39">
        <v>0</v>
      </c>
    </row>
    <row r="2001" spans="1:22" x14ac:dyDescent="0.45">
      <c r="A2001" s="58">
        <v>44563</v>
      </c>
      <c r="B2001" s="36" t="s">
        <v>941</v>
      </c>
      <c r="C2001" s="36" t="s">
        <v>47</v>
      </c>
      <c r="D2001" s="36" t="s">
        <v>3364</v>
      </c>
      <c r="E2001" s="36" t="s">
        <v>3605</v>
      </c>
      <c r="F2001" s="36" t="s">
        <v>3154</v>
      </c>
      <c r="G2001" s="36" t="s">
        <v>3155</v>
      </c>
      <c r="H2001" s="37">
        <v>138</v>
      </c>
      <c r="I2001" s="37">
        <v>0</v>
      </c>
      <c r="J2001" s="38">
        <v>0</v>
      </c>
      <c r="L2001" s="39">
        <v>0</v>
      </c>
      <c r="M2001" s="39">
        <v>0</v>
      </c>
      <c r="P2001" s="37">
        <v>0</v>
      </c>
      <c r="Q2001" s="37">
        <v>0</v>
      </c>
      <c r="S2001" s="37">
        <v>0</v>
      </c>
      <c r="T2001" s="37">
        <v>0</v>
      </c>
      <c r="U2001" s="39">
        <v>0</v>
      </c>
      <c r="V2001" s="39">
        <v>0</v>
      </c>
    </row>
    <row r="2002" spans="1:22" x14ac:dyDescent="0.45">
      <c r="A2002" s="58">
        <v>44562</v>
      </c>
      <c r="B2002" s="36" t="s">
        <v>941</v>
      </c>
      <c r="C2002" s="36" t="s">
        <v>47</v>
      </c>
      <c r="D2002" s="36" t="s">
        <v>3374</v>
      </c>
      <c r="E2002" s="36" t="s">
        <v>3605</v>
      </c>
      <c r="F2002" s="36" t="s">
        <v>3154</v>
      </c>
      <c r="G2002" s="36" t="s">
        <v>3155</v>
      </c>
      <c r="H2002" s="37">
        <v>1</v>
      </c>
      <c r="I2002" s="37">
        <v>0</v>
      </c>
      <c r="J2002" s="38">
        <v>0</v>
      </c>
      <c r="L2002" s="39">
        <v>0</v>
      </c>
      <c r="M2002" s="39">
        <v>0</v>
      </c>
      <c r="P2002" s="37">
        <v>0</v>
      </c>
      <c r="Q2002" s="37">
        <v>0</v>
      </c>
      <c r="S2002" s="37">
        <v>0</v>
      </c>
      <c r="T2002" s="37">
        <v>0</v>
      </c>
      <c r="U2002" s="39">
        <v>0</v>
      </c>
      <c r="V2002" s="39">
        <v>0</v>
      </c>
    </row>
    <row r="2003" spans="1:22" x14ac:dyDescent="0.45">
      <c r="A2003" s="58">
        <v>44563</v>
      </c>
      <c r="B2003" s="36" t="s">
        <v>941</v>
      </c>
      <c r="C2003" s="36" t="s">
        <v>47</v>
      </c>
      <c r="D2003" s="36" t="s">
        <v>3374</v>
      </c>
      <c r="E2003" s="36" t="s">
        <v>3605</v>
      </c>
      <c r="F2003" s="36" t="s">
        <v>3154</v>
      </c>
      <c r="G2003" s="36" t="s">
        <v>3155</v>
      </c>
      <c r="H2003" s="37">
        <v>3</v>
      </c>
      <c r="I2003" s="37">
        <v>0</v>
      </c>
      <c r="J2003" s="38">
        <v>0</v>
      </c>
      <c r="L2003" s="39">
        <v>0</v>
      </c>
      <c r="M2003" s="39">
        <v>0</v>
      </c>
      <c r="P2003" s="37">
        <v>0</v>
      </c>
      <c r="Q2003" s="37">
        <v>0</v>
      </c>
      <c r="S2003" s="37">
        <v>0</v>
      </c>
      <c r="T2003" s="37">
        <v>0</v>
      </c>
      <c r="U2003" s="39">
        <v>0</v>
      </c>
      <c r="V2003" s="39">
        <v>0</v>
      </c>
    </row>
    <row r="2004" spans="1:22" x14ac:dyDescent="0.45">
      <c r="A2004" s="58">
        <v>44561</v>
      </c>
      <c r="B2004" s="36" t="s">
        <v>941</v>
      </c>
      <c r="C2004" s="36" t="s">
        <v>47</v>
      </c>
      <c r="D2004" s="36" t="s">
        <v>3384</v>
      </c>
      <c r="E2004" s="36" t="s">
        <v>3605</v>
      </c>
      <c r="F2004" s="36" t="s">
        <v>3154</v>
      </c>
      <c r="G2004" s="36" t="s">
        <v>3155</v>
      </c>
      <c r="H2004" s="37">
        <v>2</v>
      </c>
      <c r="I2004" s="37">
        <v>0</v>
      </c>
      <c r="J2004" s="38">
        <v>0</v>
      </c>
      <c r="L2004" s="39">
        <v>0</v>
      </c>
      <c r="M2004" s="39">
        <v>0</v>
      </c>
      <c r="P2004" s="37">
        <v>0</v>
      </c>
      <c r="Q2004" s="37">
        <v>0</v>
      </c>
      <c r="S2004" s="37">
        <v>0</v>
      </c>
      <c r="T2004" s="37">
        <v>0</v>
      </c>
      <c r="U2004" s="39">
        <v>0</v>
      </c>
      <c r="V2004" s="39">
        <v>0</v>
      </c>
    </row>
    <row r="2005" spans="1:22" x14ac:dyDescent="0.45">
      <c r="A2005" s="58">
        <v>44562</v>
      </c>
      <c r="B2005" s="36" t="s">
        <v>941</v>
      </c>
      <c r="C2005" s="36" t="s">
        <v>47</v>
      </c>
      <c r="D2005" s="36" t="s">
        <v>3348</v>
      </c>
      <c r="E2005" s="36" t="s">
        <v>3607</v>
      </c>
      <c r="F2005" s="36" t="s">
        <v>3154</v>
      </c>
      <c r="G2005" s="36" t="s">
        <v>3155</v>
      </c>
      <c r="H2005" s="37">
        <v>1</v>
      </c>
      <c r="I2005" s="37">
        <v>0</v>
      </c>
      <c r="J2005" s="38">
        <v>0</v>
      </c>
      <c r="L2005" s="39">
        <v>0</v>
      </c>
      <c r="M2005" s="39">
        <v>0</v>
      </c>
      <c r="P2005" s="37">
        <v>0</v>
      </c>
      <c r="Q2005" s="37">
        <v>0</v>
      </c>
      <c r="S2005" s="37">
        <v>0</v>
      </c>
      <c r="T2005" s="37">
        <v>0</v>
      </c>
      <c r="U2005" s="39">
        <v>0</v>
      </c>
      <c r="V2005" s="39">
        <v>0</v>
      </c>
    </row>
    <row r="2006" spans="1:22" x14ac:dyDescent="0.45">
      <c r="A2006" s="58">
        <v>44561</v>
      </c>
      <c r="B2006" s="36" t="s">
        <v>941</v>
      </c>
      <c r="C2006" s="36" t="s">
        <v>47</v>
      </c>
      <c r="D2006" s="36" t="s">
        <v>3350</v>
      </c>
      <c r="E2006" s="36" t="s">
        <v>3607</v>
      </c>
      <c r="F2006" s="36" t="s">
        <v>3154</v>
      </c>
      <c r="G2006" s="36" t="s">
        <v>3155</v>
      </c>
      <c r="H2006" s="37">
        <v>31</v>
      </c>
      <c r="I2006" s="37">
        <v>0</v>
      </c>
      <c r="J2006" s="38">
        <v>0</v>
      </c>
      <c r="L2006" s="39">
        <v>0</v>
      </c>
      <c r="M2006" s="39">
        <v>0</v>
      </c>
      <c r="P2006" s="37">
        <v>0</v>
      </c>
      <c r="Q2006" s="37">
        <v>0</v>
      </c>
      <c r="S2006" s="37">
        <v>0</v>
      </c>
      <c r="T2006" s="37">
        <v>0</v>
      </c>
      <c r="U2006" s="39">
        <v>0</v>
      </c>
      <c r="V2006" s="39">
        <v>0</v>
      </c>
    </row>
    <row r="2007" spans="1:22" x14ac:dyDescent="0.45">
      <c r="A2007" s="58">
        <v>44562</v>
      </c>
      <c r="B2007" s="36" t="s">
        <v>941</v>
      </c>
      <c r="C2007" s="36" t="s">
        <v>47</v>
      </c>
      <c r="D2007" s="36" t="s">
        <v>3350</v>
      </c>
      <c r="E2007" s="36" t="s">
        <v>3607</v>
      </c>
      <c r="F2007" s="36" t="s">
        <v>3154</v>
      </c>
      <c r="G2007" s="36" t="s">
        <v>3155</v>
      </c>
      <c r="H2007" s="37">
        <v>108</v>
      </c>
      <c r="I2007" s="37">
        <v>0</v>
      </c>
      <c r="J2007" s="38">
        <v>0</v>
      </c>
      <c r="L2007" s="39">
        <v>0</v>
      </c>
      <c r="M2007" s="39">
        <v>0</v>
      </c>
      <c r="P2007" s="37">
        <v>0</v>
      </c>
      <c r="Q2007" s="37">
        <v>0</v>
      </c>
      <c r="S2007" s="37">
        <v>0</v>
      </c>
      <c r="T2007" s="37">
        <v>0</v>
      </c>
      <c r="U2007" s="39">
        <v>0</v>
      </c>
      <c r="V2007" s="39">
        <v>0</v>
      </c>
    </row>
    <row r="2008" spans="1:22" x14ac:dyDescent="0.45">
      <c r="A2008" s="58">
        <v>44563</v>
      </c>
      <c r="B2008" s="36" t="s">
        <v>941</v>
      </c>
      <c r="C2008" s="36" t="s">
        <v>47</v>
      </c>
      <c r="D2008" s="36" t="s">
        <v>3350</v>
      </c>
      <c r="E2008" s="36" t="s">
        <v>3607</v>
      </c>
      <c r="F2008" s="36" t="s">
        <v>3154</v>
      </c>
      <c r="G2008" s="36" t="s">
        <v>3155</v>
      </c>
      <c r="H2008" s="37">
        <v>11</v>
      </c>
      <c r="I2008" s="37">
        <v>0</v>
      </c>
      <c r="J2008" s="38">
        <v>0</v>
      </c>
      <c r="L2008" s="39">
        <v>0</v>
      </c>
      <c r="M2008" s="39">
        <v>0</v>
      </c>
      <c r="P2008" s="37">
        <v>0</v>
      </c>
      <c r="Q2008" s="37">
        <v>0</v>
      </c>
      <c r="S2008" s="37">
        <v>0</v>
      </c>
      <c r="T2008" s="37">
        <v>0</v>
      </c>
      <c r="U2008" s="39">
        <v>0</v>
      </c>
      <c r="V2008" s="39">
        <v>0</v>
      </c>
    </row>
    <row r="2009" spans="1:22" x14ac:dyDescent="0.45">
      <c r="A2009" s="58">
        <v>44561</v>
      </c>
      <c r="B2009" s="36" t="s">
        <v>941</v>
      </c>
      <c r="C2009" s="36" t="s">
        <v>47</v>
      </c>
      <c r="D2009" s="36" t="s">
        <v>3347</v>
      </c>
      <c r="E2009" s="36" t="s">
        <v>3608</v>
      </c>
      <c r="F2009" s="36" t="s">
        <v>3154</v>
      </c>
      <c r="G2009" s="36" t="s">
        <v>3155</v>
      </c>
      <c r="H2009" s="37">
        <v>6</v>
      </c>
      <c r="I2009" s="37">
        <v>0</v>
      </c>
      <c r="J2009" s="38">
        <v>0</v>
      </c>
      <c r="L2009" s="39">
        <v>0</v>
      </c>
      <c r="M2009" s="39">
        <v>0</v>
      </c>
      <c r="P2009" s="37">
        <v>0</v>
      </c>
      <c r="Q2009" s="37">
        <v>0</v>
      </c>
      <c r="S2009" s="37">
        <v>0</v>
      </c>
      <c r="T2009" s="37">
        <v>0</v>
      </c>
      <c r="U2009" s="39">
        <v>0</v>
      </c>
      <c r="V2009" s="39">
        <v>0</v>
      </c>
    </row>
    <row r="2010" spans="1:22" x14ac:dyDescent="0.45">
      <c r="A2010" s="58">
        <v>44562</v>
      </c>
      <c r="B2010" s="36" t="s">
        <v>941</v>
      </c>
      <c r="C2010" s="36" t="s">
        <v>47</v>
      </c>
      <c r="D2010" s="36" t="s">
        <v>3347</v>
      </c>
      <c r="E2010" s="36" t="s">
        <v>3608</v>
      </c>
      <c r="F2010" s="36" t="s">
        <v>3154</v>
      </c>
      <c r="G2010" s="36" t="s">
        <v>3155</v>
      </c>
      <c r="H2010" s="37">
        <v>9</v>
      </c>
      <c r="I2010" s="37">
        <v>0</v>
      </c>
      <c r="J2010" s="38">
        <v>0</v>
      </c>
      <c r="L2010" s="39">
        <v>0</v>
      </c>
      <c r="M2010" s="39">
        <v>0</v>
      </c>
      <c r="P2010" s="37">
        <v>0</v>
      </c>
      <c r="Q2010" s="37">
        <v>0</v>
      </c>
      <c r="S2010" s="37">
        <v>0</v>
      </c>
      <c r="T2010" s="37">
        <v>0</v>
      </c>
      <c r="U2010" s="39">
        <v>0</v>
      </c>
      <c r="V2010" s="39">
        <v>0</v>
      </c>
    </row>
    <row r="2011" spans="1:22" x14ac:dyDescent="0.45">
      <c r="A2011" s="58">
        <v>44563</v>
      </c>
      <c r="B2011" s="36" t="s">
        <v>941</v>
      </c>
      <c r="C2011" s="36" t="s">
        <v>47</v>
      </c>
      <c r="D2011" s="36" t="s">
        <v>3347</v>
      </c>
      <c r="E2011" s="36" t="s">
        <v>3608</v>
      </c>
      <c r="F2011" s="36" t="s">
        <v>3154</v>
      </c>
      <c r="G2011" s="36" t="s">
        <v>3155</v>
      </c>
      <c r="H2011" s="37">
        <v>16</v>
      </c>
      <c r="I2011" s="37">
        <v>0</v>
      </c>
      <c r="J2011" s="38">
        <v>0</v>
      </c>
      <c r="L2011" s="39">
        <v>0</v>
      </c>
      <c r="M2011" s="39">
        <v>0</v>
      </c>
      <c r="P2011" s="37">
        <v>0</v>
      </c>
      <c r="Q2011" s="37">
        <v>0</v>
      </c>
      <c r="S2011" s="37">
        <v>0</v>
      </c>
      <c r="T2011" s="37">
        <v>0</v>
      </c>
      <c r="U2011" s="39">
        <v>0</v>
      </c>
      <c r="V2011" s="39">
        <v>0</v>
      </c>
    </row>
    <row r="2012" spans="1:22" x14ac:dyDescent="0.45">
      <c r="A2012" s="58">
        <v>44561</v>
      </c>
      <c r="B2012" s="36" t="s">
        <v>941</v>
      </c>
      <c r="C2012" s="36" t="s">
        <v>47</v>
      </c>
      <c r="D2012" s="36" t="s">
        <v>3345</v>
      </c>
      <c r="E2012" s="36" t="s">
        <v>3609</v>
      </c>
      <c r="F2012" s="36" t="s">
        <v>3154</v>
      </c>
      <c r="G2012" s="36" t="s">
        <v>3155</v>
      </c>
      <c r="H2012" s="37">
        <v>8</v>
      </c>
      <c r="I2012" s="37">
        <v>0</v>
      </c>
      <c r="J2012" s="38">
        <v>0</v>
      </c>
      <c r="L2012" s="39">
        <v>0</v>
      </c>
      <c r="M2012" s="39">
        <v>0</v>
      </c>
      <c r="P2012" s="37">
        <v>0</v>
      </c>
      <c r="Q2012" s="37">
        <v>0</v>
      </c>
      <c r="S2012" s="37">
        <v>0</v>
      </c>
      <c r="T2012" s="37">
        <v>0</v>
      </c>
      <c r="U2012" s="39">
        <v>0</v>
      </c>
      <c r="V2012" s="39">
        <v>0</v>
      </c>
    </row>
    <row r="2013" spans="1:22" x14ac:dyDescent="0.45">
      <c r="A2013" s="58">
        <v>44562</v>
      </c>
      <c r="B2013" s="36" t="s">
        <v>941</v>
      </c>
      <c r="C2013" s="36" t="s">
        <v>47</v>
      </c>
      <c r="D2013" s="36" t="s">
        <v>3345</v>
      </c>
      <c r="E2013" s="36" t="s">
        <v>3609</v>
      </c>
      <c r="F2013" s="36" t="s">
        <v>3154</v>
      </c>
      <c r="G2013" s="36" t="s">
        <v>3155</v>
      </c>
      <c r="H2013" s="37">
        <v>62</v>
      </c>
      <c r="I2013" s="37">
        <v>0</v>
      </c>
      <c r="J2013" s="38">
        <v>0</v>
      </c>
      <c r="L2013" s="39">
        <v>0</v>
      </c>
      <c r="M2013" s="39">
        <v>0</v>
      </c>
      <c r="P2013" s="37">
        <v>0</v>
      </c>
      <c r="Q2013" s="37">
        <v>0</v>
      </c>
      <c r="S2013" s="37">
        <v>0</v>
      </c>
      <c r="T2013" s="37">
        <v>0</v>
      </c>
      <c r="U2013" s="39">
        <v>0</v>
      </c>
      <c r="V2013" s="39">
        <v>0</v>
      </c>
    </row>
    <row r="2014" spans="1:22" x14ac:dyDescent="0.45">
      <c r="A2014" s="58">
        <v>44563</v>
      </c>
      <c r="B2014" s="36" t="s">
        <v>941</v>
      </c>
      <c r="C2014" s="36" t="s">
        <v>47</v>
      </c>
      <c r="D2014" s="36" t="s">
        <v>3345</v>
      </c>
      <c r="E2014" s="36" t="s">
        <v>3609</v>
      </c>
      <c r="F2014" s="36" t="s">
        <v>3154</v>
      </c>
      <c r="G2014" s="36" t="s">
        <v>3155</v>
      </c>
      <c r="H2014" s="37">
        <v>49</v>
      </c>
      <c r="I2014" s="37">
        <v>0</v>
      </c>
      <c r="J2014" s="38">
        <v>0</v>
      </c>
      <c r="L2014" s="39">
        <v>0</v>
      </c>
      <c r="M2014" s="39">
        <v>0</v>
      </c>
      <c r="P2014" s="37">
        <v>0</v>
      </c>
      <c r="Q2014" s="37">
        <v>0</v>
      </c>
      <c r="S2014" s="37">
        <v>0</v>
      </c>
      <c r="T2014" s="37">
        <v>0</v>
      </c>
      <c r="U2014" s="39">
        <v>0</v>
      </c>
      <c r="V2014" s="39">
        <v>0</v>
      </c>
    </row>
    <row r="2015" spans="1:22" x14ac:dyDescent="0.45">
      <c r="A2015" s="58">
        <v>44562</v>
      </c>
      <c r="B2015" s="36" t="s">
        <v>941</v>
      </c>
      <c r="C2015" s="36" t="s">
        <v>47</v>
      </c>
      <c r="D2015" s="36" t="s">
        <v>3343</v>
      </c>
      <c r="E2015" s="36" t="s">
        <v>3610</v>
      </c>
      <c r="F2015" s="36" t="s">
        <v>3154</v>
      </c>
      <c r="G2015" s="36" t="s">
        <v>3155</v>
      </c>
      <c r="H2015" s="37">
        <v>1</v>
      </c>
      <c r="I2015" s="37">
        <v>0</v>
      </c>
      <c r="J2015" s="38">
        <v>0</v>
      </c>
      <c r="L2015" s="39">
        <v>0</v>
      </c>
      <c r="M2015" s="39">
        <v>0</v>
      </c>
      <c r="P2015" s="37">
        <v>0</v>
      </c>
      <c r="Q2015" s="37">
        <v>0</v>
      </c>
      <c r="S2015" s="37">
        <v>0</v>
      </c>
      <c r="T2015" s="37">
        <v>0</v>
      </c>
      <c r="U2015" s="39">
        <v>0</v>
      </c>
      <c r="V2015" s="39">
        <v>0</v>
      </c>
    </row>
    <row r="2016" spans="1:22" x14ac:dyDescent="0.45">
      <c r="A2016" s="58">
        <v>44561</v>
      </c>
      <c r="B2016" s="36" t="s">
        <v>941</v>
      </c>
      <c r="C2016" s="36" t="s">
        <v>47</v>
      </c>
      <c r="D2016" s="36" t="s">
        <v>3336</v>
      </c>
      <c r="E2016" s="36" t="s">
        <v>3611</v>
      </c>
      <c r="F2016" s="36" t="s">
        <v>3154</v>
      </c>
      <c r="G2016" s="36" t="s">
        <v>3155</v>
      </c>
      <c r="H2016" s="37">
        <v>4</v>
      </c>
      <c r="I2016" s="37">
        <v>0</v>
      </c>
      <c r="J2016" s="38">
        <v>0</v>
      </c>
      <c r="L2016" s="39">
        <v>0</v>
      </c>
      <c r="M2016" s="39">
        <v>0</v>
      </c>
      <c r="P2016" s="37">
        <v>0</v>
      </c>
      <c r="Q2016" s="37">
        <v>0</v>
      </c>
      <c r="S2016" s="37">
        <v>0</v>
      </c>
      <c r="T2016" s="37">
        <v>0</v>
      </c>
      <c r="U2016" s="39">
        <v>0</v>
      </c>
      <c r="V2016" s="39">
        <v>0</v>
      </c>
    </row>
    <row r="2017" spans="1:22" x14ac:dyDescent="0.45">
      <c r="A2017" s="58">
        <v>44562</v>
      </c>
      <c r="B2017" s="36" t="s">
        <v>941</v>
      </c>
      <c r="C2017" s="36" t="s">
        <v>47</v>
      </c>
      <c r="D2017" s="36" t="s">
        <v>3336</v>
      </c>
      <c r="E2017" s="36" t="s">
        <v>3611</v>
      </c>
      <c r="F2017" s="36" t="s">
        <v>3154</v>
      </c>
      <c r="G2017" s="36" t="s">
        <v>3155</v>
      </c>
      <c r="H2017" s="37">
        <v>15</v>
      </c>
      <c r="I2017" s="37">
        <v>0</v>
      </c>
      <c r="J2017" s="38">
        <v>0</v>
      </c>
      <c r="L2017" s="39">
        <v>0</v>
      </c>
      <c r="M2017" s="39">
        <v>0</v>
      </c>
      <c r="P2017" s="37">
        <v>0</v>
      </c>
      <c r="Q2017" s="37">
        <v>0</v>
      </c>
      <c r="S2017" s="37">
        <v>0</v>
      </c>
      <c r="T2017" s="37">
        <v>0</v>
      </c>
      <c r="U2017" s="39">
        <v>0</v>
      </c>
      <c r="V2017" s="39">
        <v>0</v>
      </c>
    </row>
    <row r="2018" spans="1:22" x14ac:dyDescent="0.45">
      <c r="A2018" s="58">
        <v>44563</v>
      </c>
      <c r="B2018" s="36" t="s">
        <v>941</v>
      </c>
      <c r="C2018" s="36" t="s">
        <v>47</v>
      </c>
      <c r="D2018" s="36" t="s">
        <v>3336</v>
      </c>
      <c r="E2018" s="36" t="s">
        <v>3611</v>
      </c>
      <c r="F2018" s="36" t="s">
        <v>3154</v>
      </c>
      <c r="G2018" s="36" t="s">
        <v>3155</v>
      </c>
      <c r="H2018" s="37">
        <v>4</v>
      </c>
      <c r="I2018" s="37">
        <v>0</v>
      </c>
      <c r="J2018" s="38">
        <v>0</v>
      </c>
      <c r="L2018" s="39">
        <v>0</v>
      </c>
      <c r="M2018" s="39">
        <v>0</v>
      </c>
      <c r="P2018" s="37">
        <v>0</v>
      </c>
      <c r="Q2018" s="37">
        <v>0</v>
      </c>
      <c r="S2018" s="37">
        <v>0</v>
      </c>
      <c r="T2018" s="37">
        <v>0</v>
      </c>
      <c r="U2018" s="39">
        <v>0</v>
      </c>
      <c r="V2018" s="39">
        <v>0</v>
      </c>
    </row>
    <row r="2019" spans="1:22" x14ac:dyDescent="0.45">
      <c r="A2019" s="58">
        <v>44561</v>
      </c>
      <c r="B2019" s="36" t="s">
        <v>941</v>
      </c>
      <c r="C2019" s="36" t="s">
        <v>47</v>
      </c>
      <c r="D2019" s="36" t="s">
        <v>3330</v>
      </c>
      <c r="E2019" s="36" t="s">
        <v>3612</v>
      </c>
      <c r="F2019" s="36" t="s">
        <v>3154</v>
      </c>
      <c r="G2019" s="36" t="s">
        <v>3155</v>
      </c>
      <c r="H2019" s="37">
        <v>6</v>
      </c>
      <c r="I2019" s="37">
        <v>0</v>
      </c>
      <c r="J2019" s="38">
        <v>0</v>
      </c>
      <c r="L2019" s="39">
        <v>0</v>
      </c>
      <c r="M2019" s="39">
        <v>0</v>
      </c>
      <c r="P2019" s="37">
        <v>0</v>
      </c>
      <c r="Q2019" s="37">
        <v>0</v>
      </c>
      <c r="S2019" s="37">
        <v>0</v>
      </c>
      <c r="T2019" s="37">
        <v>0</v>
      </c>
      <c r="U2019" s="39">
        <v>0</v>
      </c>
      <c r="V2019" s="39">
        <v>0</v>
      </c>
    </row>
    <row r="2020" spans="1:22" x14ac:dyDescent="0.45">
      <c r="A2020" s="58">
        <v>44562</v>
      </c>
      <c r="B2020" s="36" t="s">
        <v>941</v>
      </c>
      <c r="C2020" s="36" t="s">
        <v>47</v>
      </c>
      <c r="D2020" s="36" t="s">
        <v>3330</v>
      </c>
      <c r="E2020" s="36" t="s">
        <v>3612</v>
      </c>
      <c r="F2020" s="36" t="s">
        <v>3154</v>
      </c>
      <c r="G2020" s="36" t="s">
        <v>3155</v>
      </c>
      <c r="H2020" s="37">
        <v>19</v>
      </c>
      <c r="I2020" s="37">
        <v>0</v>
      </c>
      <c r="J2020" s="38">
        <v>0</v>
      </c>
      <c r="L2020" s="39">
        <v>0</v>
      </c>
      <c r="M2020" s="39">
        <v>0</v>
      </c>
      <c r="P2020" s="37">
        <v>0</v>
      </c>
      <c r="Q2020" s="37">
        <v>0</v>
      </c>
      <c r="S2020" s="37">
        <v>0</v>
      </c>
      <c r="T2020" s="37">
        <v>0</v>
      </c>
      <c r="U2020" s="39">
        <v>0</v>
      </c>
      <c r="V2020" s="39">
        <v>0</v>
      </c>
    </row>
    <row r="2021" spans="1:22" x14ac:dyDescent="0.45">
      <c r="A2021" s="58">
        <v>44563</v>
      </c>
      <c r="B2021" s="36" t="s">
        <v>941</v>
      </c>
      <c r="C2021" s="36" t="s">
        <v>47</v>
      </c>
      <c r="D2021" s="36" t="s">
        <v>3330</v>
      </c>
      <c r="E2021" s="36" t="s">
        <v>3612</v>
      </c>
      <c r="F2021" s="36" t="s">
        <v>3154</v>
      </c>
      <c r="G2021" s="36" t="s">
        <v>3155</v>
      </c>
      <c r="H2021" s="37">
        <v>19</v>
      </c>
      <c r="I2021" s="37">
        <v>0</v>
      </c>
      <c r="J2021" s="38">
        <v>0</v>
      </c>
      <c r="L2021" s="39">
        <v>0</v>
      </c>
      <c r="M2021" s="39">
        <v>0</v>
      </c>
      <c r="P2021" s="37">
        <v>0</v>
      </c>
      <c r="Q2021" s="37">
        <v>0</v>
      </c>
      <c r="S2021" s="37">
        <v>0</v>
      </c>
      <c r="T2021" s="37">
        <v>0</v>
      </c>
      <c r="U2021" s="39">
        <v>0</v>
      </c>
      <c r="V2021" s="39">
        <v>0</v>
      </c>
    </row>
    <row r="2022" spans="1:22" x14ac:dyDescent="0.45">
      <c r="A2022" s="58">
        <v>44561</v>
      </c>
      <c r="B2022" s="36" t="s">
        <v>941</v>
      </c>
      <c r="C2022" s="36" t="s">
        <v>47</v>
      </c>
      <c r="D2022" s="36" t="s">
        <v>3332</v>
      </c>
      <c r="E2022" s="36" t="s">
        <v>3612</v>
      </c>
      <c r="F2022" s="36" t="s">
        <v>3154</v>
      </c>
      <c r="G2022" s="36" t="s">
        <v>3155</v>
      </c>
      <c r="H2022" s="37">
        <v>0</v>
      </c>
      <c r="I2022" s="37">
        <v>0</v>
      </c>
      <c r="L2022" s="39">
        <v>0</v>
      </c>
      <c r="M2022" s="39">
        <v>0</v>
      </c>
      <c r="P2022" s="37">
        <v>0</v>
      </c>
      <c r="Q2022" s="37">
        <v>0</v>
      </c>
      <c r="S2022" s="37">
        <v>0</v>
      </c>
      <c r="T2022" s="37">
        <v>0</v>
      </c>
      <c r="U2022" s="39">
        <v>0</v>
      </c>
      <c r="V2022" s="39">
        <v>0</v>
      </c>
    </row>
    <row r="2023" spans="1:22" x14ac:dyDescent="0.45">
      <c r="A2023" s="58">
        <v>44562</v>
      </c>
      <c r="B2023" s="36" t="s">
        <v>941</v>
      </c>
      <c r="C2023" s="36" t="s">
        <v>47</v>
      </c>
      <c r="D2023" s="36" t="s">
        <v>3332</v>
      </c>
      <c r="E2023" s="36" t="s">
        <v>3612</v>
      </c>
      <c r="F2023" s="36" t="s">
        <v>3154</v>
      </c>
      <c r="G2023" s="36" t="s">
        <v>3155</v>
      </c>
      <c r="H2023" s="37">
        <v>12</v>
      </c>
      <c r="I2023" s="37">
        <v>0</v>
      </c>
      <c r="J2023" s="38">
        <v>0</v>
      </c>
      <c r="L2023" s="39">
        <v>0</v>
      </c>
      <c r="M2023" s="39">
        <v>0</v>
      </c>
      <c r="P2023" s="37">
        <v>0</v>
      </c>
      <c r="Q2023" s="37">
        <v>0</v>
      </c>
      <c r="S2023" s="37">
        <v>0</v>
      </c>
      <c r="T2023" s="37">
        <v>0</v>
      </c>
      <c r="U2023" s="39">
        <v>0</v>
      </c>
      <c r="V2023" s="39">
        <v>0</v>
      </c>
    </row>
    <row r="2024" spans="1:22" x14ac:dyDescent="0.45">
      <c r="A2024" s="58">
        <v>44563</v>
      </c>
      <c r="B2024" s="36" t="s">
        <v>941</v>
      </c>
      <c r="C2024" s="36" t="s">
        <v>47</v>
      </c>
      <c r="D2024" s="36" t="s">
        <v>3332</v>
      </c>
      <c r="E2024" s="36" t="s">
        <v>3612</v>
      </c>
      <c r="F2024" s="36" t="s">
        <v>3154</v>
      </c>
      <c r="G2024" s="36" t="s">
        <v>3155</v>
      </c>
      <c r="H2024" s="37">
        <v>1</v>
      </c>
      <c r="I2024" s="37">
        <v>0</v>
      </c>
      <c r="J2024" s="38">
        <v>0</v>
      </c>
      <c r="L2024" s="39">
        <v>0</v>
      </c>
      <c r="M2024" s="39">
        <v>0</v>
      </c>
      <c r="P2024" s="37">
        <v>0</v>
      </c>
      <c r="Q2024" s="37">
        <v>0</v>
      </c>
      <c r="S2024" s="37">
        <v>0</v>
      </c>
      <c r="T2024" s="37">
        <v>0</v>
      </c>
      <c r="U2024" s="39">
        <v>0</v>
      </c>
      <c r="V2024" s="39">
        <v>0</v>
      </c>
    </row>
    <row r="2025" spans="1:22" x14ac:dyDescent="0.45">
      <c r="A2025" s="58">
        <v>44563</v>
      </c>
      <c r="B2025" s="36" t="s">
        <v>941</v>
      </c>
      <c r="C2025" s="36" t="s">
        <v>47</v>
      </c>
      <c r="D2025" s="36" t="s">
        <v>3326</v>
      </c>
      <c r="E2025" s="36" t="s">
        <v>3613</v>
      </c>
      <c r="F2025" s="36" t="s">
        <v>3154</v>
      </c>
      <c r="G2025" s="36" t="s">
        <v>3155</v>
      </c>
      <c r="H2025" s="37">
        <v>3</v>
      </c>
      <c r="I2025" s="37">
        <v>0</v>
      </c>
      <c r="J2025" s="38">
        <v>0</v>
      </c>
      <c r="L2025" s="39">
        <v>0</v>
      </c>
      <c r="M2025" s="39">
        <v>0</v>
      </c>
      <c r="P2025" s="37">
        <v>0</v>
      </c>
      <c r="Q2025" s="37">
        <v>0</v>
      </c>
      <c r="S2025" s="37">
        <v>0</v>
      </c>
      <c r="T2025" s="37">
        <v>0</v>
      </c>
      <c r="U2025" s="39">
        <v>0</v>
      </c>
      <c r="V2025" s="39">
        <v>0</v>
      </c>
    </row>
    <row r="2026" spans="1:22" x14ac:dyDescent="0.45">
      <c r="A2026" s="58">
        <v>44563</v>
      </c>
      <c r="B2026" s="36" t="s">
        <v>941</v>
      </c>
      <c r="C2026" s="36" t="s">
        <v>47</v>
      </c>
      <c r="D2026" s="36" t="s">
        <v>3328</v>
      </c>
      <c r="E2026" s="36" t="s">
        <v>3613</v>
      </c>
      <c r="F2026" s="36" t="s">
        <v>3154</v>
      </c>
      <c r="G2026" s="36" t="s">
        <v>3155</v>
      </c>
      <c r="H2026" s="37">
        <v>1</v>
      </c>
      <c r="I2026" s="37">
        <v>0</v>
      </c>
      <c r="J2026" s="38">
        <v>0</v>
      </c>
      <c r="L2026" s="39">
        <v>0</v>
      </c>
      <c r="M2026" s="39">
        <v>0</v>
      </c>
      <c r="P2026" s="37">
        <v>0</v>
      </c>
      <c r="Q2026" s="37">
        <v>0</v>
      </c>
      <c r="S2026" s="37">
        <v>0</v>
      </c>
      <c r="T2026" s="37">
        <v>0</v>
      </c>
      <c r="U2026" s="39">
        <v>0</v>
      </c>
      <c r="V2026" s="39">
        <v>0</v>
      </c>
    </row>
    <row r="2027" spans="1:22" x14ac:dyDescent="0.45">
      <c r="A2027" s="58">
        <v>44561</v>
      </c>
      <c r="B2027" s="36" t="s">
        <v>941</v>
      </c>
      <c r="C2027" s="36" t="s">
        <v>47</v>
      </c>
      <c r="D2027" s="36" t="s">
        <v>3501</v>
      </c>
      <c r="E2027" s="36" t="s">
        <v>3584</v>
      </c>
      <c r="F2027" s="36" t="s">
        <v>3154</v>
      </c>
      <c r="G2027" s="36" t="s">
        <v>3155</v>
      </c>
      <c r="H2027" s="37">
        <v>140</v>
      </c>
      <c r="I2027" s="37">
        <v>0</v>
      </c>
      <c r="J2027" s="38">
        <v>0</v>
      </c>
      <c r="L2027" s="39">
        <v>0</v>
      </c>
      <c r="M2027" s="39">
        <v>0</v>
      </c>
      <c r="P2027" s="37">
        <v>0</v>
      </c>
      <c r="Q2027" s="37">
        <v>0</v>
      </c>
      <c r="S2027" s="37">
        <v>0</v>
      </c>
      <c r="T2027" s="37">
        <v>0</v>
      </c>
      <c r="U2027" s="39">
        <v>0</v>
      </c>
      <c r="V2027" s="39">
        <v>0</v>
      </c>
    </row>
    <row r="2028" spans="1:22" x14ac:dyDescent="0.45">
      <c r="A2028" s="58">
        <v>44562</v>
      </c>
      <c r="B2028" s="36" t="s">
        <v>941</v>
      </c>
      <c r="C2028" s="36" t="s">
        <v>47</v>
      </c>
      <c r="D2028" s="36" t="s">
        <v>3501</v>
      </c>
      <c r="E2028" s="36" t="s">
        <v>3584</v>
      </c>
      <c r="F2028" s="36" t="s">
        <v>3154</v>
      </c>
      <c r="G2028" s="36" t="s">
        <v>3155</v>
      </c>
      <c r="H2028" s="37">
        <v>64</v>
      </c>
      <c r="I2028" s="37">
        <v>0</v>
      </c>
      <c r="J2028" s="38">
        <v>0</v>
      </c>
      <c r="L2028" s="39">
        <v>0</v>
      </c>
      <c r="M2028" s="39">
        <v>0</v>
      </c>
      <c r="P2028" s="37">
        <v>0</v>
      </c>
      <c r="Q2028" s="37">
        <v>0</v>
      </c>
      <c r="S2028" s="37">
        <v>0</v>
      </c>
      <c r="T2028" s="37">
        <v>0</v>
      </c>
      <c r="U2028" s="39">
        <v>0</v>
      </c>
      <c r="V2028" s="39">
        <v>0</v>
      </c>
    </row>
    <row r="2029" spans="1:22" x14ac:dyDescent="0.45">
      <c r="A2029" s="58">
        <v>44563</v>
      </c>
      <c r="B2029" s="36" t="s">
        <v>941</v>
      </c>
      <c r="C2029" s="36" t="s">
        <v>47</v>
      </c>
      <c r="D2029" s="36" t="s">
        <v>3501</v>
      </c>
      <c r="E2029" s="36" t="s">
        <v>3584</v>
      </c>
      <c r="F2029" s="36" t="s">
        <v>3154</v>
      </c>
      <c r="G2029" s="36" t="s">
        <v>3155</v>
      </c>
      <c r="H2029" s="37">
        <v>90</v>
      </c>
      <c r="I2029" s="37">
        <v>2</v>
      </c>
      <c r="J2029" s="38">
        <v>2.2222222222222223E-2</v>
      </c>
      <c r="K2029" s="39">
        <v>0.255</v>
      </c>
      <c r="L2029" s="39">
        <v>0.51</v>
      </c>
      <c r="M2029" s="39">
        <v>0</v>
      </c>
      <c r="O2029" s="40">
        <v>0</v>
      </c>
      <c r="P2029" s="37">
        <v>0</v>
      </c>
      <c r="Q2029" s="37">
        <v>0</v>
      </c>
      <c r="R2029" s="38">
        <v>0</v>
      </c>
      <c r="S2029" s="37">
        <v>0</v>
      </c>
      <c r="T2029" s="37">
        <v>0</v>
      </c>
      <c r="U2029" s="39">
        <v>0</v>
      </c>
      <c r="V2029" s="39">
        <v>0</v>
      </c>
    </row>
    <row r="2030" spans="1:22" x14ac:dyDescent="0.45">
      <c r="A2030" s="58">
        <v>44561</v>
      </c>
      <c r="B2030" s="36" t="s">
        <v>941</v>
      </c>
      <c r="C2030" s="36" t="s">
        <v>47</v>
      </c>
      <c r="D2030" s="36" t="s">
        <v>3453</v>
      </c>
      <c r="E2030" s="36" t="s">
        <v>3585</v>
      </c>
      <c r="F2030" s="36" t="s">
        <v>3159</v>
      </c>
      <c r="G2030" s="36" t="s">
        <v>3160</v>
      </c>
      <c r="H2030" s="37">
        <v>6</v>
      </c>
      <c r="I2030" s="37">
        <v>0</v>
      </c>
      <c r="J2030" s="38">
        <v>0</v>
      </c>
      <c r="L2030" s="39">
        <v>0</v>
      </c>
      <c r="M2030" s="39">
        <v>0</v>
      </c>
      <c r="P2030" s="37">
        <v>0</v>
      </c>
      <c r="Q2030" s="37">
        <v>0</v>
      </c>
      <c r="S2030" s="37">
        <v>0</v>
      </c>
      <c r="T2030" s="37">
        <v>0</v>
      </c>
      <c r="U2030" s="39">
        <v>0</v>
      </c>
      <c r="V2030" s="39">
        <v>0</v>
      </c>
    </row>
    <row r="2031" spans="1:22" x14ac:dyDescent="0.45">
      <c r="A2031" s="58">
        <v>44562</v>
      </c>
      <c r="B2031" s="36" t="s">
        <v>941</v>
      </c>
      <c r="C2031" s="36" t="s">
        <v>47</v>
      </c>
      <c r="D2031" s="36" t="s">
        <v>3453</v>
      </c>
      <c r="E2031" s="36" t="s">
        <v>3585</v>
      </c>
      <c r="F2031" s="36" t="s">
        <v>3159</v>
      </c>
      <c r="G2031" s="36" t="s">
        <v>3160</v>
      </c>
      <c r="H2031" s="37">
        <v>1</v>
      </c>
      <c r="I2031" s="37">
        <v>0</v>
      </c>
      <c r="J2031" s="38">
        <v>0</v>
      </c>
      <c r="L2031" s="39">
        <v>0</v>
      </c>
      <c r="M2031" s="39">
        <v>0</v>
      </c>
      <c r="P2031" s="37">
        <v>0</v>
      </c>
      <c r="Q2031" s="37">
        <v>0</v>
      </c>
      <c r="S2031" s="37">
        <v>0</v>
      </c>
      <c r="T2031" s="37">
        <v>0</v>
      </c>
      <c r="U2031" s="39">
        <v>0</v>
      </c>
      <c r="V2031" s="39">
        <v>0</v>
      </c>
    </row>
    <row r="2032" spans="1:22" x14ac:dyDescent="0.45">
      <c r="A2032" s="58">
        <v>44561</v>
      </c>
      <c r="B2032" s="36" t="s">
        <v>941</v>
      </c>
      <c r="C2032" s="36" t="s">
        <v>47</v>
      </c>
      <c r="D2032" s="36" t="s">
        <v>3279</v>
      </c>
      <c r="E2032" s="36" t="s">
        <v>3586</v>
      </c>
      <c r="F2032" s="36" t="s">
        <v>3159</v>
      </c>
      <c r="G2032" s="36" t="s">
        <v>3160</v>
      </c>
      <c r="H2032" s="37">
        <v>2</v>
      </c>
      <c r="I2032" s="37">
        <v>1</v>
      </c>
      <c r="J2032" s="38">
        <v>0.5</v>
      </c>
      <c r="K2032" s="39">
        <v>0.68</v>
      </c>
      <c r="L2032" s="39">
        <v>0.68</v>
      </c>
      <c r="M2032" s="39">
        <v>0</v>
      </c>
      <c r="O2032" s="40">
        <v>0</v>
      </c>
      <c r="P2032" s="37">
        <v>0</v>
      </c>
      <c r="Q2032" s="37">
        <v>0</v>
      </c>
      <c r="R2032" s="38">
        <v>0</v>
      </c>
      <c r="S2032" s="37">
        <v>0</v>
      </c>
      <c r="T2032" s="37">
        <v>0</v>
      </c>
      <c r="U2032" s="39">
        <v>0</v>
      </c>
      <c r="V2032" s="39">
        <v>0</v>
      </c>
    </row>
    <row r="2033" spans="1:22" x14ac:dyDescent="0.45">
      <c r="A2033" s="58">
        <v>44561</v>
      </c>
      <c r="B2033" s="36" t="s">
        <v>941</v>
      </c>
      <c r="C2033" s="36" t="s">
        <v>47</v>
      </c>
      <c r="D2033" s="36" t="s">
        <v>3529</v>
      </c>
      <c r="E2033" s="36" t="s">
        <v>3586</v>
      </c>
      <c r="F2033" s="36" t="s">
        <v>3159</v>
      </c>
      <c r="G2033" s="36" t="s">
        <v>3160</v>
      </c>
      <c r="H2033" s="37">
        <v>0</v>
      </c>
      <c r="I2033" s="37">
        <v>0</v>
      </c>
      <c r="L2033" s="39">
        <v>0</v>
      </c>
      <c r="M2033" s="39">
        <v>0</v>
      </c>
      <c r="P2033" s="37">
        <v>0</v>
      </c>
      <c r="Q2033" s="37">
        <v>0</v>
      </c>
      <c r="S2033" s="37">
        <v>0</v>
      </c>
      <c r="T2033" s="37">
        <v>0</v>
      </c>
      <c r="U2033" s="39">
        <v>0</v>
      </c>
      <c r="V2033" s="39">
        <v>0</v>
      </c>
    </row>
    <row r="2034" spans="1:22" x14ac:dyDescent="0.45">
      <c r="A2034" s="58">
        <v>44562</v>
      </c>
      <c r="B2034" s="36" t="s">
        <v>941</v>
      </c>
      <c r="C2034" s="36" t="s">
        <v>47</v>
      </c>
      <c r="D2034" s="36" t="s">
        <v>3529</v>
      </c>
      <c r="E2034" s="36" t="s">
        <v>3586</v>
      </c>
      <c r="F2034" s="36" t="s">
        <v>3159</v>
      </c>
      <c r="G2034" s="36" t="s">
        <v>3160</v>
      </c>
      <c r="H2034" s="37">
        <v>3</v>
      </c>
      <c r="I2034" s="37">
        <v>0</v>
      </c>
      <c r="J2034" s="38">
        <v>0</v>
      </c>
      <c r="L2034" s="39">
        <v>0</v>
      </c>
      <c r="M2034" s="39">
        <v>0</v>
      </c>
      <c r="P2034" s="37">
        <v>0</v>
      </c>
      <c r="Q2034" s="37">
        <v>0</v>
      </c>
      <c r="S2034" s="37">
        <v>0</v>
      </c>
      <c r="T2034" s="37">
        <v>0</v>
      </c>
      <c r="U2034" s="39">
        <v>0</v>
      </c>
      <c r="V2034" s="39">
        <v>0</v>
      </c>
    </row>
    <row r="2035" spans="1:22" x14ac:dyDescent="0.45">
      <c r="A2035" s="58">
        <v>44563</v>
      </c>
      <c r="B2035" s="36" t="s">
        <v>941</v>
      </c>
      <c r="C2035" s="36" t="s">
        <v>47</v>
      </c>
      <c r="D2035" s="36" t="s">
        <v>3529</v>
      </c>
      <c r="E2035" s="36" t="s">
        <v>3586</v>
      </c>
      <c r="F2035" s="36" t="s">
        <v>3159</v>
      </c>
      <c r="G2035" s="36" t="s">
        <v>3160</v>
      </c>
      <c r="H2035" s="37">
        <v>0</v>
      </c>
      <c r="I2035" s="37">
        <v>0</v>
      </c>
      <c r="L2035" s="39">
        <v>0</v>
      </c>
      <c r="M2035" s="39">
        <v>0</v>
      </c>
      <c r="P2035" s="37">
        <v>0</v>
      </c>
      <c r="Q2035" s="37">
        <v>0</v>
      </c>
      <c r="S2035" s="37">
        <v>0</v>
      </c>
      <c r="T2035" s="37">
        <v>0</v>
      </c>
      <c r="U2035" s="39">
        <v>0</v>
      </c>
      <c r="V2035" s="39">
        <v>0</v>
      </c>
    </row>
    <row r="2036" spans="1:22" x14ac:dyDescent="0.45">
      <c r="A2036" s="58">
        <v>44562</v>
      </c>
      <c r="B2036" s="36" t="s">
        <v>941</v>
      </c>
      <c r="C2036" s="36" t="s">
        <v>47</v>
      </c>
      <c r="D2036" s="36" t="s">
        <v>3309</v>
      </c>
      <c r="E2036" s="36" t="s">
        <v>3584</v>
      </c>
      <c r="F2036" s="36" t="s">
        <v>3154</v>
      </c>
      <c r="G2036" s="36" t="s">
        <v>3155</v>
      </c>
      <c r="H2036" s="37">
        <v>2</v>
      </c>
      <c r="I2036" s="37">
        <v>0</v>
      </c>
      <c r="J2036" s="38">
        <v>0</v>
      </c>
      <c r="L2036" s="39">
        <v>0</v>
      </c>
      <c r="M2036" s="39">
        <v>0</v>
      </c>
      <c r="P2036" s="37">
        <v>0</v>
      </c>
      <c r="Q2036" s="37">
        <v>0</v>
      </c>
      <c r="S2036" s="37">
        <v>0</v>
      </c>
      <c r="T2036" s="37">
        <v>0</v>
      </c>
      <c r="U2036" s="39">
        <v>0</v>
      </c>
      <c r="V2036" s="39">
        <v>0</v>
      </c>
    </row>
    <row r="2037" spans="1:22" x14ac:dyDescent="0.45">
      <c r="A2037" s="58">
        <v>44563</v>
      </c>
      <c r="B2037" s="36" t="s">
        <v>941</v>
      </c>
      <c r="C2037" s="36" t="s">
        <v>47</v>
      </c>
      <c r="D2037" s="36" t="s">
        <v>3309</v>
      </c>
      <c r="E2037" s="36" t="s">
        <v>3584</v>
      </c>
      <c r="F2037" s="36" t="s">
        <v>3154</v>
      </c>
      <c r="G2037" s="36" t="s">
        <v>3155</v>
      </c>
      <c r="H2037" s="37">
        <v>1</v>
      </c>
      <c r="I2037" s="37">
        <v>0</v>
      </c>
      <c r="J2037" s="38">
        <v>0</v>
      </c>
      <c r="L2037" s="39">
        <v>0</v>
      </c>
      <c r="M2037" s="39">
        <v>0</v>
      </c>
      <c r="P2037" s="37">
        <v>0</v>
      </c>
      <c r="Q2037" s="37">
        <v>0</v>
      </c>
      <c r="S2037" s="37">
        <v>0</v>
      </c>
      <c r="T2037" s="37">
        <v>0</v>
      </c>
      <c r="U2037" s="39">
        <v>0</v>
      </c>
      <c r="V2037" s="39">
        <v>0</v>
      </c>
    </row>
    <row r="2038" spans="1:22" x14ac:dyDescent="0.45">
      <c r="A2038" s="58">
        <v>44561</v>
      </c>
      <c r="B2038" s="36" t="s">
        <v>941</v>
      </c>
      <c r="C2038" s="36" t="s">
        <v>47</v>
      </c>
      <c r="D2038" s="36" t="s">
        <v>3504</v>
      </c>
      <c r="E2038" s="36" t="s">
        <v>3584</v>
      </c>
      <c r="F2038" s="36" t="s">
        <v>3154</v>
      </c>
      <c r="G2038" s="36" t="s">
        <v>3155</v>
      </c>
      <c r="H2038" s="37">
        <v>11</v>
      </c>
      <c r="I2038" s="37">
        <v>0</v>
      </c>
      <c r="J2038" s="38">
        <v>0</v>
      </c>
      <c r="L2038" s="39">
        <v>0</v>
      </c>
      <c r="M2038" s="39">
        <v>0</v>
      </c>
      <c r="P2038" s="37">
        <v>0</v>
      </c>
      <c r="Q2038" s="37">
        <v>0</v>
      </c>
      <c r="S2038" s="37">
        <v>0</v>
      </c>
      <c r="T2038" s="37">
        <v>0</v>
      </c>
      <c r="U2038" s="39">
        <v>0</v>
      </c>
      <c r="V2038" s="39">
        <v>0</v>
      </c>
    </row>
    <row r="2039" spans="1:22" x14ac:dyDescent="0.45">
      <c r="A2039" s="58">
        <v>44562</v>
      </c>
      <c r="B2039" s="36" t="s">
        <v>941</v>
      </c>
      <c r="C2039" s="36" t="s">
        <v>47</v>
      </c>
      <c r="D2039" s="36" t="s">
        <v>3504</v>
      </c>
      <c r="E2039" s="36" t="s">
        <v>3584</v>
      </c>
      <c r="F2039" s="36" t="s">
        <v>3154</v>
      </c>
      <c r="G2039" s="36" t="s">
        <v>3155</v>
      </c>
      <c r="H2039" s="37">
        <v>1</v>
      </c>
      <c r="I2039" s="37">
        <v>0</v>
      </c>
      <c r="J2039" s="38">
        <v>0</v>
      </c>
      <c r="L2039" s="39">
        <v>0</v>
      </c>
      <c r="M2039" s="39">
        <v>0</v>
      </c>
      <c r="P2039" s="37">
        <v>0</v>
      </c>
      <c r="Q2039" s="37">
        <v>0</v>
      </c>
      <c r="S2039" s="37">
        <v>0</v>
      </c>
      <c r="T2039" s="37">
        <v>0</v>
      </c>
      <c r="U2039" s="39">
        <v>0</v>
      </c>
      <c r="V2039" s="39">
        <v>0</v>
      </c>
    </row>
    <row r="2040" spans="1:22" x14ac:dyDescent="0.45">
      <c r="A2040" s="58">
        <v>44563</v>
      </c>
      <c r="B2040" s="36" t="s">
        <v>941</v>
      </c>
      <c r="C2040" s="36" t="s">
        <v>47</v>
      </c>
      <c r="D2040" s="36" t="s">
        <v>3504</v>
      </c>
      <c r="E2040" s="36" t="s">
        <v>3584</v>
      </c>
      <c r="F2040" s="36" t="s">
        <v>3154</v>
      </c>
      <c r="G2040" s="36" t="s">
        <v>3155</v>
      </c>
      <c r="H2040" s="37">
        <v>60</v>
      </c>
      <c r="I2040" s="37">
        <v>0</v>
      </c>
      <c r="J2040" s="38">
        <v>0</v>
      </c>
      <c r="L2040" s="39">
        <v>0</v>
      </c>
      <c r="M2040" s="39">
        <v>0</v>
      </c>
      <c r="P2040" s="37">
        <v>0</v>
      </c>
      <c r="Q2040" s="37">
        <v>0</v>
      </c>
      <c r="S2040" s="37">
        <v>0</v>
      </c>
      <c r="T2040" s="37">
        <v>0</v>
      </c>
      <c r="U2040" s="39">
        <v>0</v>
      </c>
      <c r="V2040" s="39">
        <v>0</v>
      </c>
    </row>
    <row r="2041" spans="1:22" x14ac:dyDescent="0.45">
      <c r="A2041" s="58">
        <v>44563</v>
      </c>
      <c r="B2041" s="36" t="s">
        <v>941</v>
      </c>
      <c r="C2041" s="36" t="s">
        <v>47</v>
      </c>
      <c r="D2041" s="36" t="s">
        <v>3311</v>
      </c>
      <c r="E2041" s="36" t="s">
        <v>3584</v>
      </c>
      <c r="F2041" s="36" t="s">
        <v>3154</v>
      </c>
      <c r="G2041" s="36" t="s">
        <v>3155</v>
      </c>
      <c r="H2041" s="37">
        <v>0</v>
      </c>
      <c r="I2041" s="37">
        <v>0</v>
      </c>
      <c r="L2041" s="39">
        <v>0</v>
      </c>
      <c r="M2041" s="39">
        <v>0</v>
      </c>
      <c r="P2041" s="37">
        <v>0</v>
      </c>
      <c r="Q2041" s="37">
        <v>0</v>
      </c>
      <c r="S2041" s="37">
        <v>0</v>
      </c>
      <c r="T2041" s="37">
        <v>0</v>
      </c>
      <c r="U2041" s="39">
        <v>0</v>
      </c>
      <c r="V2041" s="39">
        <v>0</v>
      </c>
    </row>
    <row r="2042" spans="1:22" x14ac:dyDescent="0.45">
      <c r="A2042" s="58">
        <v>44563</v>
      </c>
      <c r="B2042" s="36" t="s">
        <v>941</v>
      </c>
      <c r="C2042" s="36" t="s">
        <v>47</v>
      </c>
      <c r="D2042" s="36" t="s">
        <v>3509</v>
      </c>
      <c r="E2042" s="36" t="s">
        <v>3584</v>
      </c>
      <c r="F2042" s="36" t="s">
        <v>3154</v>
      </c>
      <c r="G2042" s="36" t="s">
        <v>3155</v>
      </c>
      <c r="H2042" s="37">
        <v>2</v>
      </c>
      <c r="I2042" s="37">
        <v>0</v>
      </c>
      <c r="J2042" s="38">
        <v>0</v>
      </c>
      <c r="L2042" s="39">
        <v>0</v>
      </c>
      <c r="M2042" s="39">
        <v>0</v>
      </c>
      <c r="P2042" s="37">
        <v>0</v>
      </c>
      <c r="Q2042" s="37">
        <v>0</v>
      </c>
      <c r="S2042" s="37">
        <v>0</v>
      </c>
      <c r="T2042" s="37">
        <v>0</v>
      </c>
      <c r="U2042" s="39">
        <v>0</v>
      </c>
      <c r="V2042" s="39">
        <v>0</v>
      </c>
    </row>
    <row r="2043" spans="1:22" x14ac:dyDescent="0.45">
      <c r="A2043" s="58">
        <v>44561</v>
      </c>
      <c r="B2043" s="36" t="s">
        <v>941</v>
      </c>
      <c r="C2043" s="36" t="s">
        <v>47</v>
      </c>
      <c r="D2043" s="36" t="s">
        <v>3337</v>
      </c>
      <c r="E2043" s="36" t="s">
        <v>3584</v>
      </c>
      <c r="F2043" s="36" t="s">
        <v>3154</v>
      </c>
      <c r="G2043" s="36" t="s">
        <v>3155</v>
      </c>
      <c r="H2043" s="37">
        <v>2</v>
      </c>
      <c r="I2043" s="37">
        <v>0</v>
      </c>
      <c r="J2043" s="38">
        <v>0</v>
      </c>
      <c r="L2043" s="39">
        <v>0</v>
      </c>
      <c r="M2043" s="39">
        <v>0</v>
      </c>
      <c r="P2043" s="37">
        <v>0</v>
      </c>
      <c r="Q2043" s="37">
        <v>0</v>
      </c>
      <c r="S2043" s="37">
        <v>0</v>
      </c>
      <c r="T2043" s="37">
        <v>0</v>
      </c>
      <c r="U2043" s="39">
        <v>0</v>
      </c>
      <c r="V2043" s="39">
        <v>0</v>
      </c>
    </row>
    <row r="2044" spans="1:22" x14ac:dyDescent="0.45">
      <c r="A2044" s="58">
        <v>44562</v>
      </c>
      <c r="B2044" s="36" t="s">
        <v>941</v>
      </c>
      <c r="C2044" s="36" t="s">
        <v>47</v>
      </c>
      <c r="D2044" s="36" t="s">
        <v>3337</v>
      </c>
      <c r="E2044" s="36" t="s">
        <v>3584</v>
      </c>
      <c r="F2044" s="36" t="s">
        <v>3154</v>
      </c>
      <c r="G2044" s="36" t="s">
        <v>3155</v>
      </c>
      <c r="H2044" s="37">
        <v>2</v>
      </c>
      <c r="I2044" s="37">
        <v>0</v>
      </c>
      <c r="J2044" s="38">
        <v>0</v>
      </c>
      <c r="L2044" s="39">
        <v>0</v>
      </c>
      <c r="M2044" s="39">
        <v>0</v>
      </c>
      <c r="P2044" s="37">
        <v>0</v>
      </c>
      <c r="Q2044" s="37">
        <v>0</v>
      </c>
      <c r="S2044" s="37">
        <v>0</v>
      </c>
      <c r="T2044" s="37">
        <v>0</v>
      </c>
      <c r="U2044" s="39">
        <v>0</v>
      </c>
      <c r="V2044" s="39">
        <v>0</v>
      </c>
    </row>
    <row r="2045" spans="1:22" x14ac:dyDescent="0.45">
      <c r="A2045" s="58">
        <v>44563</v>
      </c>
      <c r="B2045" s="36" t="s">
        <v>941</v>
      </c>
      <c r="C2045" s="36" t="s">
        <v>47</v>
      </c>
      <c r="D2045" s="36" t="s">
        <v>3337</v>
      </c>
      <c r="E2045" s="36" t="s">
        <v>3584</v>
      </c>
      <c r="F2045" s="36" t="s">
        <v>3154</v>
      </c>
      <c r="G2045" s="36" t="s">
        <v>3155</v>
      </c>
      <c r="H2045" s="37">
        <v>8</v>
      </c>
      <c r="I2045" s="37">
        <v>0</v>
      </c>
      <c r="J2045" s="38">
        <v>0</v>
      </c>
      <c r="L2045" s="39">
        <v>0</v>
      </c>
      <c r="M2045" s="39">
        <v>0</v>
      </c>
      <c r="P2045" s="37">
        <v>0</v>
      </c>
      <c r="Q2045" s="37">
        <v>0</v>
      </c>
      <c r="S2045" s="37">
        <v>0</v>
      </c>
      <c r="T2045" s="37">
        <v>0</v>
      </c>
      <c r="U2045" s="39">
        <v>0</v>
      </c>
      <c r="V2045" s="39">
        <v>0</v>
      </c>
    </row>
    <row r="2046" spans="1:22" x14ac:dyDescent="0.45">
      <c r="A2046" s="58">
        <v>44561</v>
      </c>
      <c r="B2046" s="36" t="s">
        <v>941</v>
      </c>
      <c r="C2046" s="36" t="s">
        <v>47</v>
      </c>
      <c r="D2046" s="36" t="s">
        <v>3527</v>
      </c>
      <c r="E2046" s="36" t="s">
        <v>3586</v>
      </c>
      <c r="F2046" s="36" t="s">
        <v>3159</v>
      </c>
      <c r="G2046" s="36" t="s">
        <v>3160</v>
      </c>
      <c r="H2046" s="37">
        <v>1</v>
      </c>
      <c r="I2046" s="37">
        <v>0</v>
      </c>
      <c r="J2046" s="38">
        <v>0</v>
      </c>
      <c r="L2046" s="39">
        <v>0</v>
      </c>
      <c r="M2046" s="39">
        <v>0</v>
      </c>
      <c r="P2046" s="37">
        <v>0</v>
      </c>
      <c r="Q2046" s="37">
        <v>0</v>
      </c>
      <c r="S2046" s="37">
        <v>0</v>
      </c>
      <c r="T2046" s="37">
        <v>0</v>
      </c>
      <c r="U2046" s="39">
        <v>0</v>
      </c>
      <c r="V2046" s="39">
        <v>0</v>
      </c>
    </row>
    <row r="2047" spans="1:22" x14ac:dyDescent="0.45">
      <c r="A2047" s="58">
        <v>44562</v>
      </c>
      <c r="B2047" s="36" t="s">
        <v>941</v>
      </c>
      <c r="C2047" s="36" t="s">
        <v>47</v>
      </c>
      <c r="D2047" s="36" t="s">
        <v>3527</v>
      </c>
      <c r="E2047" s="36" t="s">
        <v>3586</v>
      </c>
      <c r="F2047" s="36" t="s">
        <v>3159</v>
      </c>
      <c r="G2047" s="36" t="s">
        <v>3160</v>
      </c>
      <c r="H2047" s="37">
        <v>2</v>
      </c>
      <c r="I2047" s="37">
        <v>1</v>
      </c>
      <c r="J2047" s="38">
        <v>0.5</v>
      </c>
      <c r="K2047" s="39">
        <v>1.53</v>
      </c>
      <c r="L2047" s="39">
        <v>1.53</v>
      </c>
      <c r="M2047" s="39">
        <v>0</v>
      </c>
      <c r="O2047" s="40">
        <v>0</v>
      </c>
      <c r="P2047" s="37">
        <v>0</v>
      </c>
      <c r="Q2047" s="37">
        <v>0</v>
      </c>
      <c r="R2047" s="38">
        <v>0</v>
      </c>
      <c r="S2047" s="37">
        <v>0</v>
      </c>
      <c r="T2047" s="37">
        <v>0</v>
      </c>
      <c r="U2047" s="39">
        <v>0</v>
      </c>
      <c r="V2047" s="39">
        <v>0</v>
      </c>
    </row>
    <row r="2048" spans="1:22" x14ac:dyDescent="0.45">
      <c r="A2048" s="58">
        <v>44563</v>
      </c>
      <c r="B2048" s="36" t="s">
        <v>941</v>
      </c>
      <c r="C2048" s="36" t="s">
        <v>47</v>
      </c>
      <c r="D2048" s="36" t="s">
        <v>3527</v>
      </c>
      <c r="E2048" s="36" t="s">
        <v>3586</v>
      </c>
      <c r="F2048" s="36" t="s">
        <v>3159</v>
      </c>
      <c r="G2048" s="36" t="s">
        <v>3160</v>
      </c>
      <c r="H2048" s="37">
        <v>0</v>
      </c>
      <c r="I2048" s="37">
        <v>0</v>
      </c>
      <c r="L2048" s="39">
        <v>0</v>
      </c>
      <c r="M2048" s="39">
        <v>0</v>
      </c>
      <c r="P2048" s="37">
        <v>0</v>
      </c>
      <c r="Q2048" s="37">
        <v>0</v>
      </c>
      <c r="S2048" s="37">
        <v>0</v>
      </c>
      <c r="T2048" s="37">
        <v>0</v>
      </c>
      <c r="U2048" s="39">
        <v>0</v>
      </c>
      <c r="V2048" s="39">
        <v>0</v>
      </c>
    </row>
    <row r="2049" spans="1:22" x14ac:dyDescent="0.45">
      <c r="A2049" s="58">
        <v>44561</v>
      </c>
      <c r="B2049" s="36" t="s">
        <v>941</v>
      </c>
      <c r="C2049" s="36" t="s">
        <v>47</v>
      </c>
      <c r="D2049" s="36" t="s">
        <v>3313</v>
      </c>
      <c r="E2049" s="36" t="s">
        <v>3584</v>
      </c>
      <c r="F2049" s="36" t="s">
        <v>3154</v>
      </c>
      <c r="G2049" s="36" t="s">
        <v>3155</v>
      </c>
      <c r="H2049" s="37">
        <v>0</v>
      </c>
      <c r="I2049" s="37">
        <v>0</v>
      </c>
      <c r="L2049" s="39">
        <v>0</v>
      </c>
      <c r="M2049" s="39">
        <v>0</v>
      </c>
      <c r="P2049" s="37">
        <v>0</v>
      </c>
      <c r="Q2049" s="37">
        <v>0</v>
      </c>
      <c r="S2049" s="37">
        <v>0</v>
      </c>
      <c r="T2049" s="37">
        <v>0</v>
      </c>
      <c r="U2049" s="39">
        <v>0</v>
      </c>
      <c r="V2049" s="39">
        <v>0</v>
      </c>
    </row>
    <row r="2050" spans="1:22" x14ac:dyDescent="0.45">
      <c r="A2050" s="58">
        <v>44561</v>
      </c>
      <c r="B2050" s="36" t="s">
        <v>941</v>
      </c>
      <c r="C2050" s="36" t="s">
        <v>47</v>
      </c>
      <c r="D2050" s="36" t="s">
        <v>3265</v>
      </c>
      <c r="E2050" s="36" t="s">
        <v>3586</v>
      </c>
      <c r="F2050" s="36" t="s">
        <v>3159</v>
      </c>
      <c r="G2050" s="36" t="s">
        <v>3160</v>
      </c>
      <c r="H2050" s="37">
        <v>8</v>
      </c>
      <c r="I2050" s="37">
        <v>0</v>
      </c>
      <c r="J2050" s="38">
        <v>0</v>
      </c>
      <c r="L2050" s="39">
        <v>0</v>
      </c>
      <c r="M2050" s="39">
        <v>0</v>
      </c>
      <c r="P2050" s="37">
        <v>0</v>
      </c>
      <c r="Q2050" s="37">
        <v>0</v>
      </c>
      <c r="S2050" s="37">
        <v>0</v>
      </c>
      <c r="T2050" s="37">
        <v>0</v>
      </c>
      <c r="U2050" s="39">
        <v>0</v>
      </c>
      <c r="V2050" s="39">
        <v>0</v>
      </c>
    </row>
    <row r="2051" spans="1:22" x14ac:dyDescent="0.45">
      <c r="A2051" s="58">
        <v>44561</v>
      </c>
      <c r="B2051" s="36" t="s">
        <v>941</v>
      </c>
      <c r="C2051" s="36" t="s">
        <v>47</v>
      </c>
      <c r="D2051" s="36" t="s">
        <v>3512</v>
      </c>
      <c r="E2051" s="36" t="s">
        <v>3584</v>
      </c>
      <c r="F2051" s="36" t="s">
        <v>3154</v>
      </c>
      <c r="G2051" s="36" t="s">
        <v>3155</v>
      </c>
      <c r="H2051" s="37">
        <v>0</v>
      </c>
      <c r="I2051" s="37">
        <v>0</v>
      </c>
      <c r="L2051" s="39">
        <v>0</v>
      </c>
      <c r="M2051" s="39">
        <v>0</v>
      </c>
      <c r="P2051" s="37">
        <v>0</v>
      </c>
      <c r="Q2051" s="37">
        <v>0</v>
      </c>
      <c r="S2051" s="37">
        <v>0</v>
      </c>
      <c r="T2051" s="37">
        <v>0</v>
      </c>
      <c r="U2051" s="39">
        <v>0</v>
      </c>
      <c r="V2051" s="39">
        <v>0</v>
      </c>
    </row>
    <row r="2052" spans="1:22" x14ac:dyDescent="0.45">
      <c r="A2052" s="58">
        <v>44563</v>
      </c>
      <c r="B2052" s="36" t="s">
        <v>941</v>
      </c>
      <c r="C2052" s="36" t="s">
        <v>47</v>
      </c>
      <c r="D2052" s="36" t="s">
        <v>3512</v>
      </c>
      <c r="E2052" s="36" t="s">
        <v>3584</v>
      </c>
      <c r="F2052" s="36" t="s">
        <v>3154</v>
      </c>
      <c r="G2052" s="36" t="s">
        <v>3155</v>
      </c>
      <c r="H2052" s="37">
        <v>1</v>
      </c>
      <c r="I2052" s="37">
        <v>0</v>
      </c>
      <c r="J2052" s="38">
        <v>0</v>
      </c>
      <c r="L2052" s="39">
        <v>0</v>
      </c>
      <c r="M2052" s="39">
        <v>0</v>
      </c>
      <c r="P2052" s="37">
        <v>0</v>
      </c>
      <c r="Q2052" s="37">
        <v>0</v>
      </c>
      <c r="S2052" s="37">
        <v>0</v>
      </c>
      <c r="T2052" s="37">
        <v>0</v>
      </c>
      <c r="U2052" s="39">
        <v>0</v>
      </c>
      <c r="V2052" s="39">
        <v>0</v>
      </c>
    </row>
    <row r="2053" spans="1:22" x14ac:dyDescent="0.45">
      <c r="A2053" s="58">
        <v>44562</v>
      </c>
      <c r="B2053" s="36" t="s">
        <v>941</v>
      </c>
      <c r="C2053" s="36" t="s">
        <v>47</v>
      </c>
      <c r="D2053" s="36" t="s">
        <v>3267</v>
      </c>
      <c r="E2053" s="36" t="s">
        <v>3586</v>
      </c>
      <c r="F2053" s="36" t="s">
        <v>3159</v>
      </c>
      <c r="G2053" s="36" t="s">
        <v>3160</v>
      </c>
      <c r="H2053" s="37">
        <v>1</v>
      </c>
      <c r="I2053" s="37">
        <v>0</v>
      </c>
      <c r="J2053" s="38">
        <v>0</v>
      </c>
      <c r="L2053" s="39">
        <v>0</v>
      </c>
      <c r="M2053" s="39">
        <v>0</v>
      </c>
      <c r="P2053" s="37">
        <v>0</v>
      </c>
      <c r="Q2053" s="37">
        <v>0</v>
      </c>
      <c r="S2053" s="37">
        <v>0</v>
      </c>
      <c r="T2053" s="37">
        <v>0</v>
      </c>
      <c r="U2053" s="39">
        <v>0</v>
      </c>
      <c r="V2053" s="39">
        <v>0</v>
      </c>
    </row>
    <row r="2054" spans="1:22" x14ac:dyDescent="0.45">
      <c r="A2054" s="58">
        <v>44561</v>
      </c>
      <c r="B2054" s="36" t="s">
        <v>941</v>
      </c>
      <c r="C2054" s="36" t="s">
        <v>47</v>
      </c>
      <c r="D2054" s="36" t="s">
        <v>3323</v>
      </c>
      <c r="E2054" s="36" t="s">
        <v>3584</v>
      </c>
      <c r="F2054" s="36" t="s">
        <v>3154</v>
      </c>
      <c r="G2054" s="36" t="s">
        <v>3155</v>
      </c>
      <c r="H2054" s="37">
        <v>1</v>
      </c>
      <c r="I2054" s="37">
        <v>0</v>
      </c>
      <c r="J2054" s="38">
        <v>0</v>
      </c>
      <c r="L2054" s="39">
        <v>0</v>
      </c>
      <c r="M2054" s="39">
        <v>0</v>
      </c>
      <c r="P2054" s="37">
        <v>0</v>
      </c>
      <c r="Q2054" s="37">
        <v>0</v>
      </c>
      <c r="S2054" s="37">
        <v>0</v>
      </c>
      <c r="T2054" s="37">
        <v>0</v>
      </c>
      <c r="U2054" s="39">
        <v>0</v>
      </c>
      <c r="V2054" s="39">
        <v>0</v>
      </c>
    </row>
    <row r="2055" spans="1:22" x14ac:dyDescent="0.45">
      <c r="A2055" s="58">
        <v>44562</v>
      </c>
      <c r="B2055" s="36" t="s">
        <v>941</v>
      </c>
      <c r="C2055" s="36" t="s">
        <v>47</v>
      </c>
      <c r="D2055" s="36" t="s">
        <v>3323</v>
      </c>
      <c r="E2055" s="36" t="s">
        <v>3584</v>
      </c>
      <c r="F2055" s="36" t="s">
        <v>3154</v>
      </c>
      <c r="G2055" s="36" t="s">
        <v>3155</v>
      </c>
      <c r="H2055" s="37">
        <v>5</v>
      </c>
      <c r="I2055" s="37">
        <v>0</v>
      </c>
      <c r="J2055" s="38">
        <v>0</v>
      </c>
      <c r="L2055" s="39">
        <v>0</v>
      </c>
      <c r="M2055" s="39">
        <v>0</v>
      </c>
      <c r="P2055" s="37">
        <v>0</v>
      </c>
      <c r="Q2055" s="37">
        <v>0</v>
      </c>
      <c r="S2055" s="37">
        <v>0</v>
      </c>
      <c r="T2055" s="37">
        <v>0</v>
      </c>
      <c r="U2055" s="39">
        <v>0</v>
      </c>
      <c r="V2055" s="39">
        <v>0</v>
      </c>
    </row>
    <row r="2056" spans="1:22" x14ac:dyDescent="0.45">
      <c r="A2056" s="58">
        <v>44563</v>
      </c>
      <c r="B2056" s="36" t="s">
        <v>941</v>
      </c>
      <c r="C2056" s="36" t="s">
        <v>47</v>
      </c>
      <c r="D2056" s="36" t="s">
        <v>3323</v>
      </c>
      <c r="E2056" s="36" t="s">
        <v>3584</v>
      </c>
      <c r="F2056" s="36" t="s">
        <v>3154</v>
      </c>
      <c r="G2056" s="36" t="s">
        <v>3155</v>
      </c>
      <c r="H2056" s="37">
        <v>1</v>
      </c>
      <c r="I2056" s="37">
        <v>0</v>
      </c>
      <c r="J2056" s="38">
        <v>0</v>
      </c>
      <c r="L2056" s="39">
        <v>0</v>
      </c>
      <c r="M2056" s="39">
        <v>0</v>
      </c>
      <c r="P2056" s="37">
        <v>0</v>
      </c>
      <c r="Q2056" s="37">
        <v>0</v>
      </c>
      <c r="S2056" s="37">
        <v>0</v>
      </c>
      <c r="T2056" s="37">
        <v>0</v>
      </c>
      <c r="U2056" s="39">
        <v>0</v>
      </c>
      <c r="V2056" s="39">
        <v>0</v>
      </c>
    </row>
    <row r="2057" spans="1:22" x14ac:dyDescent="0.45">
      <c r="A2057" s="58">
        <v>44561</v>
      </c>
      <c r="B2057" s="36" t="s">
        <v>941</v>
      </c>
      <c r="C2057" s="36" t="s">
        <v>47</v>
      </c>
      <c r="D2057" s="36" t="s">
        <v>3457</v>
      </c>
      <c r="E2057" s="36" t="s">
        <v>3588</v>
      </c>
      <c r="F2057" s="36" t="s">
        <v>3154</v>
      </c>
      <c r="G2057" s="36" t="s">
        <v>3155</v>
      </c>
      <c r="H2057" s="37">
        <v>7364</v>
      </c>
      <c r="I2057" s="37">
        <v>27</v>
      </c>
      <c r="J2057" s="38">
        <v>3.6664856056491039E-3</v>
      </c>
      <c r="K2057" s="39">
        <v>0.64740740740740743</v>
      </c>
      <c r="L2057" s="39">
        <v>17.48</v>
      </c>
      <c r="M2057" s="39">
        <v>0</v>
      </c>
      <c r="O2057" s="40">
        <v>0</v>
      </c>
      <c r="P2057" s="37">
        <v>0</v>
      </c>
      <c r="Q2057" s="37">
        <v>0</v>
      </c>
      <c r="R2057" s="38">
        <v>0</v>
      </c>
      <c r="S2057" s="37">
        <v>0</v>
      </c>
      <c r="T2057" s="37">
        <v>0</v>
      </c>
      <c r="U2057" s="39">
        <v>0</v>
      </c>
      <c r="V2057" s="39">
        <v>0</v>
      </c>
    </row>
    <row r="2058" spans="1:22" x14ac:dyDescent="0.45">
      <c r="A2058" s="58">
        <v>44562</v>
      </c>
      <c r="B2058" s="36" t="s">
        <v>941</v>
      </c>
      <c r="C2058" s="36" t="s">
        <v>47</v>
      </c>
      <c r="D2058" s="36" t="s">
        <v>3457</v>
      </c>
      <c r="E2058" s="36" t="s">
        <v>3588</v>
      </c>
      <c r="F2058" s="36" t="s">
        <v>3154</v>
      </c>
      <c r="G2058" s="36" t="s">
        <v>3155</v>
      </c>
      <c r="H2058" s="37">
        <v>7431</v>
      </c>
      <c r="I2058" s="37">
        <v>30</v>
      </c>
      <c r="J2058" s="38">
        <v>4.0371417036737991E-3</v>
      </c>
      <c r="K2058" s="39">
        <v>0.56699999999999995</v>
      </c>
      <c r="L2058" s="39">
        <v>17.009999999999998</v>
      </c>
      <c r="M2058" s="39">
        <v>0</v>
      </c>
      <c r="O2058" s="40">
        <v>0</v>
      </c>
      <c r="P2058" s="37">
        <v>0</v>
      </c>
      <c r="Q2058" s="37">
        <v>0</v>
      </c>
      <c r="R2058" s="38">
        <v>0</v>
      </c>
      <c r="S2058" s="37">
        <v>0</v>
      </c>
      <c r="T2058" s="37">
        <v>0</v>
      </c>
      <c r="U2058" s="39">
        <v>0</v>
      </c>
      <c r="V2058" s="39">
        <v>0</v>
      </c>
    </row>
    <row r="2059" spans="1:22" x14ac:dyDescent="0.45">
      <c r="A2059" s="58">
        <v>44563</v>
      </c>
      <c r="B2059" s="36" t="s">
        <v>941</v>
      </c>
      <c r="C2059" s="36" t="s">
        <v>47</v>
      </c>
      <c r="D2059" s="36" t="s">
        <v>3457</v>
      </c>
      <c r="E2059" s="36" t="s">
        <v>3588</v>
      </c>
      <c r="F2059" s="36" t="s">
        <v>3154</v>
      </c>
      <c r="G2059" s="36" t="s">
        <v>3155</v>
      </c>
      <c r="H2059" s="37">
        <v>2913</v>
      </c>
      <c r="I2059" s="37">
        <v>12</v>
      </c>
      <c r="J2059" s="38">
        <v>4.1194644696189494E-3</v>
      </c>
      <c r="K2059" s="39">
        <v>0.3741666666666667</v>
      </c>
      <c r="L2059" s="39">
        <v>4.49</v>
      </c>
      <c r="M2059" s="39">
        <v>0</v>
      </c>
      <c r="O2059" s="40">
        <v>0</v>
      </c>
      <c r="P2059" s="37">
        <v>0</v>
      </c>
      <c r="Q2059" s="37">
        <v>0</v>
      </c>
      <c r="R2059" s="38">
        <v>0</v>
      </c>
      <c r="S2059" s="37">
        <v>0</v>
      </c>
      <c r="T2059" s="37">
        <v>0</v>
      </c>
      <c r="U2059" s="39">
        <v>0</v>
      </c>
      <c r="V2059" s="39">
        <v>0</v>
      </c>
    </row>
    <row r="2060" spans="1:22" x14ac:dyDescent="0.45">
      <c r="A2060" s="58">
        <v>44561</v>
      </c>
      <c r="B2060" s="36" t="s">
        <v>941</v>
      </c>
      <c r="C2060" s="36" t="s">
        <v>47</v>
      </c>
      <c r="D2060" s="36" t="s">
        <v>3269</v>
      </c>
      <c r="E2060" s="36" t="s">
        <v>3586</v>
      </c>
      <c r="F2060" s="36" t="s">
        <v>3159</v>
      </c>
      <c r="G2060" s="36" t="s">
        <v>3160</v>
      </c>
      <c r="H2060" s="37">
        <v>131</v>
      </c>
      <c r="I2060" s="37">
        <v>0</v>
      </c>
      <c r="J2060" s="38">
        <v>0</v>
      </c>
      <c r="L2060" s="39">
        <v>0</v>
      </c>
      <c r="M2060" s="39">
        <v>0</v>
      </c>
      <c r="P2060" s="37">
        <v>0</v>
      </c>
      <c r="Q2060" s="37">
        <v>0</v>
      </c>
      <c r="S2060" s="37">
        <v>0</v>
      </c>
      <c r="T2060" s="37">
        <v>0</v>
      </c>
      <c r="U2060" s="39">
        <v>0</v>
      </c>
      <c r="V2060" s="39">
        <v>0</v>
      </c>
    </row>
    <row r="2061" spans="1:22" x14ac:dyDescent="0.45">
      <c r="A2061" s="58">
        <v>44562</v>
      </c>
      <c r="B2061" s="36" t="s">
        <v>941</v>
      </c>
      <c r="C2061" s="36" t="s">
        <v>47</v>
      </c>
      <c r="D2061" s="36" t="s">
        <v>3269</v>
      </c>
      <c r="E2061" s="36" t="s">
        <v>3586</v>
      </c>
      <c r="F2061" s="36" t="s">
        <v>3159</v>
      </c>
      <c r="G2061" s="36" t="s">
        <v>3160</v>
      </c>
      <c r="H2061" s="37">
        <v>109</v>
      </c>
      <c r="I2061" s="37">
        <v>2</v>
      </c>
      <c r="J2061" s="38">
        <v>1.834862385321101E-2</v>
      </c>
      <c r="K2061" s="39">
        <v>0.40500000000000003</v>
      </c>
      <c r="L2061" s="39">
        <v>0.81</v>
      </c>
      <c r="M2061" s="39">
        <v>0</v>
      </c>
      <c r="O2061" s="40">
        <v>0</v>
      </c>
      <c r="P2061" s="37">
        <v>0</v>
      </c>
      <c r="Q2061" s="37">
        <v>0</v>
      </c>
      <c r="R2061" s="38">
        <v>0</v>
      </c>
      <c r="S2061" s="37">
        <v>0</v>
      </c>
      <c r="T2061" s="37">
        <v>0</v>
      </c>
      <c r="U2061" s="39">
        <v>0</v>
      </c>
      <c r="V2061" s="39">
        <v>0</v>
      </c>
    </row>
    <row r="2062" spans="1:22" x14ac:dyDescent="0.45">
      <c r="A2062" s="58">
        <v>44563</v>
      </c>
      <c r="B2062" s="36" t="s">
        <v>941</v>
      </c>
      <c r="C2062" s="36" t="s">
        <v>47</v>
      </c>
      <c r="D2062" s="36" t="s">
        <v>3269</v>
      </c>
      <c r="E2062" s="36" t="s">
        <v>3586</v>
      </c>
      <c r="F2062" s="36" t="s">
        <v>3159</v>
      </c>
      <c r="G2062" s="36" t="s">
        <v>3160</v>
      </c>
      <c r="H2062" s="37">
        <v>53</v>
      </c>
      <c r="I2062" s="37">
        <v>0</v>
      </c>
      <c r="J2062" s="38">
        <v>0</v>
      </c>
      <c r="L2062" s="39">
        <v>0</v>
      </c>
      <c r="M2062" s="39">
        <v>0</v>
      </c>
      <c r="P2062" s="37">
        <v>0</v>
      </c>
      <c r="Q2062" s="37">
        <v>0</v>
      </c>
      <c r="S2062" s="37">
        <v>0</v>
      </c>
      <c r="T2062" s="37">
        <v>0</v>
      </c>
      <c r="U2062" s="39">
        <v>0</v>
      </c>
      <c r="V2062" s="39">
        <v>0</v>
      </c>
    </row>
    <row r="2063" spans="1:22" x14ac:dyDescent="0.45">
      <c r="A2063" s="58">
        <v>44561</v>
      </c>
      <c r="B2063" s="36" t="s">
        <v>941</v>
      </c>
      <c r="C2063" s="36" t="s">
        <v>47</v>
      </c>
      <c r="D2063" s="36" t="s">
        <v>3307</v>
      </c>
      <c r="E2063" s="36" t="s">
        <v>3584</v>
      </c>
      <c r="F2063" s="36" t="s">
        <v>3154</v>
      </c>
      <c r="G2063" s="36" t="s">
        <v>3155</v>
      </c>
      <c r="H2063" s="37">
        <v>2711</v>
      </c>
      <c r="I2063" s="37">
        <v>26</v>
      </c>
      <c r="J2063" s="38">
        <v>9.5905569900405756E-3</v>
      </c>
      <c r="K2063" s="39">
        <v>2.0892307692307694</v>
      </c>
      <c r="L2063" s="39">
        <v>54.32</v>
      </c>
      <c r="M2063" s="39">
        <v>159.97999999999999</v>
      </c>
      <c r="N2063" s="38">
        <v>0.33954244280535062</v>
      </c>
      <c r="O2063" s="40">
        <v>2.9451399116347567</v>
      </c>
      <c r="P2063" s="37">
        <v>2</v>
      </c>
      <c r="Q2063" s="37">
        <v>2</v>
      </c>
      <c r="R2063" s="38">
        <v>7.6923076923076927E-2</v>
      </c>
      <c r="S2063" s="37">
        <v>2</v>
      </c>
      <c r="T2063" s="37">
        <v>0</v>
      </c>
      <c r="U2063" s="39">
        <v>159.97999999999999</v>
      </c>
      <c r="V2063" s="39">
        <v>0</v>
      </c>
    </row>
    <row r="2064" spans="1:22" x14ac:dyDescent="0.45">
      <c r="A2064" s="58">
        <v>44562</v>
      </c>
      <c r="B2064" s="36" t="s">
        <v>941</v>
      </c>
      <c r="C2064" s="36" t="s">
        <v>47</v>
      </c>
      <c r="D2064" s="36" t="s">
        <v>3307</v>
      </c>
      <c r="E2064" s="36" t="s">
        <v>3584</v>
      </c>
      <c r="F2064" s="36" t="s">
        <v>3154</v>
      </c>
      <c r="G2064" s="36" t="s">
        <v>3155</v>
      </c>
      <c r="H2064" s="37">
        <v>3331</v>
      </c>
      <c r="I2064" s="37">
        <v>44</v>
      </c>
      <c r="J2064" s="38">
        <v>1.3209246472530771E-2</v>
      </c>
      <c r="K2064" s="39">
        <v>1.5970454545454544</v>
      </c>
      <c r="L2064" s="39">
        <v>70.27</v>
      </c>
      <c r="M2064" s="39">
        <v>319.95999999999998</v>
      </c>
      <c r="N2064" s="38">
        <v>0.21962120265033133</v>
      </c>
      <c r="O2064" s="40">
        <v>4.55329443574783</v>
      </c>
      <c r="P2064" s="37">
        <v>4</v>
      </c>
      <c r="Q2064" s="37">
        <v>4</v>
      </c>
      <c r="R2064" s="38">
        <v>9.0909090909090912E-2</v>
      </c>
      <c r="S2064" s="37">
        <v>4</v>
      </c>
      <c r="T2064" s="37">
        <v>0</v>
      </c>
      <c r="U2064" s="39">
        <v>319.95999999999998</v>
      </c>
      <c r="V2064" s="39">
        <v>0</v>
      </c>
    </row>
    <row r="2065" spans="1:22" x14ac:dyDescent="0.45">
      <c r="A2065" s="58">
        <v>44563</v>
      </c>
      <c r="B2065" s="36" t="s">
        <v>941</v>
      </c>
      <c r="C2065" s="36" t="s">
        <v>47</v>
      </c>
      <c r="D2065" s="36" t="s">
        <v>3307</v>
      </c>
      <c r="E2065" s="36" t="s">
        <v>3584</v>
      </c>
      <c r="F2065" s="36" t="s">
        <v>3154</v>
      </c>
      <c r="G2065" s="36" t="s">
        <v>3155</v>
      </c>
      <c r="H2065" s="37">
        <v>4467</v>
      </c>
      <c r="I2065" s="37">
        <v>35</v>
      </c>
      <c r="J2065" s="38">
        <v>7.8352361764047456E-3</v>
      </c>
      <c r="K2065" s="39">
        <v>1.6962857142857142</v>
      </c>
      <c r="L2065" s="39">
        <v>59.37</v>
      </c>
      <c r="M2065" s="39">
        <v>399.94999999999993</v>
      </c>
      <c r="N2065" s="38">
        <v>0.14844355544443058</v>
      </c>
      <c r="O2065" s="40">
        <v>6.7365672898770415</v>
      </c>
      <c r="P2065" s="37">
        <v>4</v>
      </c>
      <c r="Q2065" s="37">
        <v>5</v>
      </c>
      <c r="R2065" s="38">
        <v>0.11428571428571428</v>
      </c>
      <c r="S2065" s="37">
        <v>5</v>
      </c>
      <c r="T2065" s="37">
        <v>0</v>
      </c>
      <c r="U2065" s="39">
        <v>399.94999999999993</v>
      </c>
      <c r="V2065" s="39">
        <v>0</v>
      </c>
    </row>
    <row r="2066" spans="1:22" x14ac:dyDescent="0.45">
      <c r="A2066" s="58">
        <v>44563</v>
      </c>
      <c r="B2066" s="36" t="s">
        <v>941</v>
      </c>
      <c r="C2066" s="36" t="s">
        <v>47</v>
      </c>
      <c r="D2066" s="36" t="s">
        <v>3273</v>
      </c>
      <c r="E2066" s="36" t="s">
        <v>3586</v>
      </c>
      <c r="F2066" s="36" t="s">
        <v>3159</v>
      </c>
      <c r="G2066" s="36" t="s">
        <v>3160</v>
      </c>
      <c r="H2066" s="37">
        <v>1</v>
      </c>
      <c r="I2066" s="37">
        <v>0</v>
      </c>
      <c r="J2066" s="38">
        <v>0</v>
      </c>
      <c r="L2066" s="39">
        <v>0</v>
      </c>
      <c r="M2066" s="39">
        <v>0</v>
      </c>
      <c r="P2066" s="37">
        <v>0</v>
      </c>
      <c r="Q2066" s="37">
        <v>0</v>
      </c>
      <c r="S2066" s="37">
        <v>0</v>
      </c>
      <c r="T2066" s="37">
        <v>0</v>
      </c>
      <c r="U2066" s="39">
        <v>0</v>
      </c>
      <c r="V2066" s="39">
        <v>0</v>
      </c>
    </row>
    <row r="2067" spans="1:22" x14ac:dyDescent="0.45">
      <c r="A2067" s="58">
        <v>44561</v>
      </c>
      <c r="B2067" s="36" t="s">
        <v>941</v>
      </c>
      <c r="C2067" s="36" t="s">
        <v>47</v>
      </c>
      <c r="D2067" s="36" t="s">
        <v>3315</v>
      </c>
      <c r="E2067" s="36" t="s">
        <v>3584</v>
      </c>
      <c r="F2067" s="36" t="s">
        <v>3154</v>
      </c>
      <c r="G2067" s="36" t="s">
        <v>3155</v>
      </c>
      <c r="H2067" s="37">
        <v>49</v>
      </c>
      <c r="I2067" s="37">
        <v>0</v>
      </c>
      <c r="J2067" s="38">
        <v>0</v>
      </c>
      <c r="L2067" s="39">
        <v>0</v>
      </c>
      <c r="M2067" s="39">
        <v>0</v>
      </c>
      <c r="P2067" s="37">
        <v>0</v>
      </c>
      <c r="Q2067" s="37">
        <v>0</v>
      </c>
      <c r="S2067" s="37">
        <v>0</v>
      </c>
      <c r="T2067" s="37">
        <v>0</v>
      </c>
      <c r="U2067" s="39">
        <v>0</v>
      </c>
      <c r="V2067" s="39">
        <v>0</v>
      </c>
    </row>
    <row r="2068" spans="1:22" x14ac:dyDescent="0.45">
      <c r="A2068" s="58">
        <v>44562</v>
      </c>
      <c r="B2068" s="36" t="s">
        <v>941</v>
      </c>
      <c r="C2068" s="36" t="s">
        <v>47</v>
      </c>
      <c r="D2068" s="36" t="s">
        <v>3315</v>
      </c>
      <c r="E2068" s="36" t="s">
        <v>3584</v>
      </c>
      <c r="F2068" s="36" t="s">
        <v>3154</v>
      </c>
      <c r="G2068" s="36" t="s">
        <v>3155</v>
      </c>
      <c r="H2068" s="37">
        <v>109</v>
      </c>
      <c r="I2068" s="37">
        <v>0</v>
      </c>
      <c r="J2068" s="38">
        <v>0</v>
      </c>
      <c r="L2068" s="39">
        <v>0</v>
      </c>
      <c r="M2068" s="39">
        <v>0</v>
      </c>
      <c r="P2068" s="37">
        <v>0</v>
      </c>
      <c r="Q2068" s="37">
        <v>0</v>
      </c>
      <c r="S2068" s="37">
        <v>0</v>
      </c>
      <c r="T2068" s="37">
        <v>0</v>
      </c>
      <c r="U2068" s="39">
        <v>0</v>
      </c>
      <c r="V2068" s="39">
        <v>0</v>
      </c>
    </row>
    <row r="2069" spans="1:22" x14ac:dyDescent="0.45">
      <c r="A2069" s="58">
        <v>44563</v>
      </c>
      <c r="B2069" s="36" t="s">
        <v>941</v>
      </c>
      <c r="C2069" s="36" t="s">
        <v>47</v>
      </c>
      <c r="D2069" s="36" t="s">
        <v>3315</v>
      </c>
      <c r="E2069" s="36" t="s">
        <v>3584</v>
      </c>
      <c r="F2069" s="36" t="s">
        <v>3154</v>
      </c>
      <c r="G2069" s="36" t="s">
        <v>3155</v>
      </c>
      <c r="H2069" s="37">
        <v>78</v>
      </c>
      <c r="I2069" s="37">
        <v>2</v>
      </c>
      <c r="J2069" s="38">
        <v>2.564102564102564E-2</v>
      </c>
      <c r="K2069" s="39">
        <v>1.88</v>
      </c>
      <c r="L2069" s="39">
        <v>3.76</v>
      </c>
      <c r="M2069" s="39">
        <v>79.989999999999995</v>
      </c>
      <c r="N2069" s="38">
        <v>4.7005875734466809E-2</v>
      </c>
      <c r="O2069" s="40">
        <v>21.273936170212767</v>
      </c>
      <c r="P2069" s="37">
        <v>1</v>
      </c>
      <c r="Q2069" s="37">
        <v>1</v>
      </c>
      <c r="R2069" s="38">
        <v>0.5</v>
      </c>
      <c r="S2069" s="37">
        <v>1</v>
      </c>
      <c r="T2069" s="37">
        <v>0</v>
      </c>
      <c r="U2069" s="39">
        <v>79.989999999999995</v>
      </c>
      <c r="V2069" s="39">
        <v>0</v>
      </c>
    </row>
    <row r="2070" spans="1:22" x14ac:dyDescent="0.45">
      <c r="A2070" s="58">
        <v>44561</v>
      </c>
      <c r="B2070" s="36" t="s">
        <v>941</v>
      </c>
      <c r="C2070" s="36" t="s">
        <v>47</v>
      </c>
      <c r="D2070" s="36" t="s">
        <v>3329</v>
      </c>
      <c r="E2070" s="36" t="s">
        <v>3584</v>
      </c>
      <c r="F2070" s="36" t="s">
        <v>3154</v>
      </c>
      <c r="G2070" s="36" t="s">
        <v>3155</v>
      </c>
      <c r="H2070" s="37">
        <v>1</v>
      </c>
      <c r="I2070" s="37">
        <v>0</v>
      </c>
      <c r="J2070" s="38">
        <v>0</v>
      </c>
      <c r="L2070" s="39">
        <v>0</v>
      </c>
      <c r="M2070" s="39">
        <v>0</v>
      </c>
      <c r="P2070" s="37">
        <v>0</v>
      </c>
      <c r="Q2070" s="37">
        <v>0</v>
      </c>
      <c r="S2070" s="37">
        <v>0</v>
      </c>
      <c r="T2070" s="37">
        <v>0</v>
      </c>
      <c r="U2070" s="39">
        <v>0</v>
      </c>
      <c r="V2070" s="39">
        <v>0</v>
      </c>
    </row>
    <row r="2071" spans="1:22" x14ac:dyDescent="0.45">
      <c r="A2071" s="58">
        <v>44562</v>
      </c>
      <c r="B2071" s="36" t="s">
        <v>941</v>
      </c>
      <c r="C2071" s="36" t="s">
        <v>47</v>
      </c>
      <c r="D2071" s="36" t="s">
        <v>3329</v>
      </c>
      <c r="E2071" s="36" t="s">
        <v>3584</v>
      </c>
      <c r="F2071" s="36" t="s">
        <v>3154</v>
      </c>
      <c r="G2071" s="36" t="s">
        <v>3155</v>
      </c>
      <c r="H2071" s="37">
        <v>0</v>
      </c>
      <c r="I2071" s="37">
        <v>0</v>
      </c>
      <c r="L2071" s="39">
        <v>0</v>
      </c>
      <c r="M2071" s="39">
        <v>0</v>
      </c>
      <c r="P2071" s="37">
        <v>0</v>
      </c>
      <c r="Q2071" s="37">
        <v>0</v>
      </c>
      <c r="S2071" s="37">
        <v>0</v>
      </c>
      <c r="T2071" s="37">
        <v>0</v>
      </c>
      <c r="U2071" s="39">
        <v>0</v>
      </c>
      <c r="V2071" s="39">
        <v>0</v>
      </c>
    </row>
    <row r="2072" spans="1:22" x14ac:dyDescent="0.45">
      <c r="A2072" s="58">
        <v>44563</v>
      </c>
      <c r="B2072" s="36" t="s">
        <v>941</v>
      </c>
      <c r="C2072" s="36" t="s">
        <v>47</v>
      </c>
      <c r="D2072" s="36" t="s">
        <v>3329</v>
      </c>
      <c r="E2072" s="36" t="s">
        <v>3584</v>
      </c>
      <c r="F2072" s="36" t="s">
        <v>3154</v>
      </c>
      <c r="G2072" s="36" t="s">
        <v>3155</v>
      </c>
      <c r="H2072" s="37">
        <v>1</v>
      </c>
      <c r="I2072" s="37">
        <v>0</v>
      </c>
      <c r="J2072" s="38">
        <v>0</v>
      </c>
      <c r="L2072" s="39">
        <v>0</v>
      </c>
      <c r="M2072" s="39">
        <v>0</v>
      </c>
      <c r="P2072" s="37">
        <v>0</v>
      </c>
      <c r="Q2072" s="37">
        <v>0</v>
      </c>
      <c r="S2072" s="37">
        <v>0</v>
      </c>
      <c r="T2072" s="37">
        <v>0</v>
      </c>
      <c r="U2072" s="39">
        <v>0</v>
      </c>
      <c r="V2072" s="39">
        <v>0</v>
      </c>
    </row>
    <row r="2073" spans="1:22" x14ac:dyDescent="0.45">
      <c r="A2073" s="58">
        <v>44561</v>
      </c>
      <c r="B2073" s="36" t="s">
        <v>941</v>
      </c>
      <c r="C2073" s="36" t="s">
        <v>47</v>
      </c>
      <c r="D2073" s="36" t="s">
        <v>3335</v>
      </c>
      <c r="E2073" s="36" t="s">
        <v>3584</v>
      </c>
      <c r="F2073" s="36" t="s">
        <v>3154</v>
      </c>
      <c r="G2073" s="36" t="s">
        <v>3155</v>
      </c>
      <c r="H2073" s="37">
        <v>5</v>
      </c>
      <c r="I2073" s="37">
        <v>0</v>
      </c>
      <c r="J2073" s="38">
        <v>0</v>
      </c>
      <c r="L2073" s="39">
        <v>0</v>
      </c>
      <c r="M2073" s="39">
        <v>0</v>
      </c>
      <c r="P2073" s="37">
        <v>0</v>
      </c>
      <c r="Q2073" s="37">
        <v>0</v>
      </c>
      <c r="S2073" s="37">
        <v>0</v>
      </c>
      <c r="T2073" s="37">
        <v>0</v>
      </c>
      <c r="U2073" s="39">
        <v>0</v>
      </c>
      <c r="V2073" s="39">
        <v>0</v>
      </c>
    </row>
    <row r="2074" spans="1:22" x14ac:dyDescent="0.45">
      <c r="A2074" s="58">
        <v>44561</v>
      </c>
      <c r="B2074" s="36" t="s">
        <v>941</v>
      </c>
      <c r="C2074" s="36" t="s">
        <v>47</v>
      </c>
      <c r="D2074" s="36" t="s">
        <v>3319</v>
      </c>
      <c r="E2074" s="36" t="s">
        <v>3584</v>
      </c>
      <c r="F2074" s="36" t="s">
        <v>3154</v>
      </c>
      <c r="G2074" s="36" t="s">
        <v>3155</v>
      </c>
      <c r="H2074" s="37">
        <v>2276</v>
      </c>
      <c r="I2074" s="37">
        <v>16</v>
      </c>
      <c r="J2074" s="38">
        <v>7.0298769771528994E-3</v>
      </c>
      <c r="K2074" s="39">
        <v>1.1056250000000001</v>
      </c>
      <c r="L2074" s="39">
        <v>17.690000000000001</v>
      </c>
      <c r="M2074" s="39">
        <v>0</v>
      </c>
      <c r="O2074" s="40">
        <v>0</v>
      </c>
      <c r="P2074" s="37">
        <v>0</v>
      </c>
      <c r="Q2074" s="37">
        <v>0</v>
      </c>
      <c r="R2074" s="38">
        <v>0</v>
      </c>
      <c r="S2074" s="37">
        <v>0</v>
      </c>
      <c r="T2074" s="37">
        <v>0</v>
      </c>
      <c r="U2074" s="39">
        <v>0</v>
      </c>
      <c r="V2074" s="39">
        <v>0</v>
      </c>
    </row>
    <row r="2075" spans="1:22" x14ac:dyDescent="0.45">
      <c r="A2075" s="58">
        <v>44562</v>
      </c>
      <c r="B2075" s="36" t="s">
        <v>941</v>
      </c>
      <c r="C2075" s="36" t="s">
        <v>47</v>
      </c>
      <c r="D2075" s="36" t="s">
        <v>3319</v>
      </c>
      <c r="E2075" s="36" t="s">
        <v>3584</v>
      </c>
      <c r="F2075" s="36" t="s">
        <v>3154</v>
      </c>
      <c r="G2075" s="36" t="s">
        <v>3155</v>
      </c>
      <c r="H2075" s="37">
        <v>2289</v>
      </c>
      <c r="I2075" s="37">
        <v>11</v>
      </c>
      <c r="J2075" s="38">
        <v>4.8055919615552639E-3</v>
      </c>
      <c r="K2075" s="39">
        <v>0.88727272727272721</v>
      </c>
      <c r="L2075" s="39">
        <v>9.76</v>
      </c>
      <c r="M2075" s="39">
        <v>0</v>
      </c>
      <c r="O2075" s="40">
        <v>0</v>
      </c>
      <c r="P2075" s="37">
        <v>0</v>
      </c>
      <c r="Q2075" s="37">
        <v>0</v>
      </c>
      <c r="R2075" s="38">
        <v>0</v>
      </c>
      <c r="S2075" s="37">
        <v>0</v>
      </c>
      <c r="T2075" s="37">
        <v>0</v>
      </c>
      <c r="U2075" s="39">
        <v>0</v>
      </c>
      <c r="V2075" s="39">
        <v>0</v>
      </c>
    </row>
    <row r="2076" spans="1:22" x14ac:dyDescent="0.45">
      <c r="A2076" s="58">
        <v>44563</v>
      </c>
      <c r="B2076" s="36" t="s">
        <v>941</v>
      </c>
      <c r="C2076" s="36" t="s">
        <v>47</v>
      </c>
      <c r="D2076" s="36" t="s">
        <v>3319</v>
      </c>
      <c r="E2076" s="36" t="s">
        <v>3584</v>
      </c>
      <c r="F2076" s="36" t="s">
        <v>3154</v>
      </c>
      <c r="G2076" s="36" t="s">
        <v>3155</v>
      </c>
      <c r="H2076" s="37">
        <v>2603</v>
      </c>
      <c r="I2076" s="37">
        <v>16</v>
      </c>
      <c r="J2076" s="38">
        <v>6.146753745678064E-3</v>
      </c>
      <c r="K2076" s="39">
        <v>0.99499999999999988</v>
      </c>
      <c r="L2076" s="39">
        <v>15.919999999999998</v>
      </c>
      <c r="M2076" s="39">
        <v>0</v>
      </c>
      <c r="O2076" s="40">
        <v>0</v>
      </c>
      <c r="P2076" s="37">
        <v>0</v>
      </c>
      <c r="Q2076" s="37">
        <v>0</v>
      </c>
      <c r="R2076" s="38">
        <v>0</v>
      </c>
      <c r="S2076" s="37">
        <v>0</v>
      </c>
      <c r="T2076" s="37">
        <v>0</v>
      </c>
      <c r="U2076" s="39">
        <v>0</v>
      </c>
      <c r="V2076" s="39">
        <v>0</v>
      </c>
    </row>
    <row r="2077" spans="1:22" x14ac:dyDescent="0.45">
      <c r="A2077" s="58">
        <v>44561</v>
      </c>
      <c r="B2077" s="36" t="s">
        <v>941</v>
      </c>
      <c r="C2077" s="36" t="s">
        <v>47</v>
      </c>
      <c r="D2077" s="36" t="s">
        <v>3435</v>
      </c>
      <c r="E2077" s="36" t="s">
        <v>3591</v>
      </c>
      <c r="F2077" s="36" t="s">
        <v>3154</v>
      </c>
      <c r="G2077" s="36" t="s">
        <v>3155</v>
      </c>
      <c r="H2077" s="37">
        <v>166</v>
      </c>
      <c r="I2077" s="37">
        <v>3</v>
      </c>
      <c r="J2077" s="38">
        <v>1.8072289156626505E-2</v>
      </c>
      <c r="K2077" s="39">
        <v>2.1633333333333336</v>
      </c>
      <c r="L2077" s="39">
        <v>6.49</v>
      </c>
      <c r="M2077" s="39">
        <v>0</v>
      </c>
      <c r="O2077" s="40">
        <v>0</v>
      </c>
      <c r="P2077" s="37">
        <v>0</v>
      </c>
      <c r="Q2077" s="37">
        <v>0</v>
      </c>
      <c r="R2077" s="38">
        <v>0</v>
      </c>
      <c r="S2077" s="37">
        <v>0</v>
      </c>
      <c r="T2077" s="37">
        <v>0</v>
      </c>
      <c r="U2077" s="39">
        <v>0</v>
      </c>
      <c r="V2077" s="39">
        <v>0</v>
      </c>
    </row>
    <row r="2078" spans="1:22" x14ac:dyDescent="0.45">
      <c r="A2078" s="58">
        <v>44562</v>
      </c>
      <c r="B2078" s="36" t="s">
        <v>941</v>
      </c>
      <c r="C2078" s="36" t="s">
        <v>47</v>
      </c>
      <c r="D2078" s="36" t="s">
        <v>3435</v>
      </c>
      <c r="E2078" s="36" t="s">
        <v>3591</v>
      </c>
      <c r="F2078" s="36" t="s">
        <v>3154</v>
      </c>
      <c r="G2078" s="36" t="s">
        <v>3155</v>
      </c>
      <c r="H2078" s="37">
        <v>140</v>
      </c>
      <c r="I2078" s="37">
        <v>1</v>
      </c>
      <c r="J2078" s="38">
        <v>7.1428571428571426E-3</v>
      </c>
      <c r="K2078" s="39">
        <v>3.68</v>
      </c>
      <c r="L2078" s="39">
        <v>3.68</v>
      </c>
      <c r="M2078" s="39">
        <v>0</v>
      </c>
      <c r="O2078" s="40">
        <v>0</v>
      </c>
      <c r="P2078" s="37">
        <v>0</v>
      </c>
      <c r="Q2078" s="37">
        <v>0</v>
      </c>
      <c r="R2078" s="38">
        <v>0</v>
      </c>
      <c r="S2078" s="37">
        <v>0</v>
      </c>
      <c r="T2078" s="37">
        <v>0</v>
      </c>
      <c r="U2078" s="39">
        <v>0</v>
      </c>
      <c r="V2078" s="39">
        <v>0</v>
      </c>
    </row>
    <row r="2079" spans="1:22" x14ac:dyDescent="0.45">
      <c r="A2079" s="58">
        <v>44563</v>
      </c>
      <c r="B2079" s="36" t="s">
        <v>941</v>
      </c>
      <c r="C2079" s="36" t="s">
        <v>47</v>
      </c>
      <c r="D2079" s="36" t="s">
        <v>3435</v>
      </c>
      <c r="E2079" s="36" t="s">
        <v>3591</v>
      </c>
      <c r="F2079" s="36" t="s">
        <v>3154</v>
      </c>
      <c r="G2079" s="36" t="s">
        <v>3155</v>
      </c>
      <c r="H2079" s="37">
        <v>52</v>
      </c>
      <c r="I2079" s="37">
        <v>2</v>
      </c>
      <c r="J2079" s="38">
        <v>3.8461538461538464E-2</v>
      </c>
      <c r="K2079" s="39">
        <v>1.82</v>
      </c>
      <c r="L2079" s="39">
        <v>3.64</v>
      </c>
      <c r="M2079" s="39">
        <v>0</v>
      </c>
      <c r="O2079" s="40">
        <v>0</v>
      </c>
      <c r="P2079" s="37">
        <v>0</v>
      </c>
      <c r="Q2079" s="37">
        <v>0</v>
      </c>
      <c r="R2079" s="38">
        <v>0</v>
      </c>
      <c r="S2079" s="37">
        <v>0</v>
      </c>
      <c r="T2079" s="37">
        <v>0</v>
      </c>
      <c r="U2079" s="39">
        <v>0</v>
      </c>
      <c r="V2079" s="39">
        <v>0</v>
      </c>
    </row>
    <row r="2080" spans="1:22" x14ac:dyDescent="0.45">
      <c r="A2080" s="58">
        <v>44561</v>
      </c>
      <c r="B2080" s="36" t="s">
        <v>941</v>
      </c>
      <c r="C2080" s="36" t="s">
        <v>47</v>
      </c>
      <c r="D2080" s="36" t="s">
        <v>3480</v>
      </c>
      <c r="E2080" s="36" t="s">
        <v>3593</v>
      </c>
      <c r="F2080" s="36" t="s">
        <v>3159</v>
      </c>
      <c r="G2080" s="36" t="s">
        <v>3160</v>
      </c>
      <c r="H2080" s="37">
        <v>17</v>
      </c>
      <c r="I2080" s="37">
        <v>0</v>
      </c>
      <c r="J2080" s="38">
        <v>0</v>
      </c>
      <c r="L2080" s="39">
        <v>0</v>
      </c>
      <c r="M2080" s="39">
        <v>0</v>
      </c>
      <c r="P2080" s="37">
        <v>0</v>
      </c>
      <c r="Q2080" s="37">
        <v>0</v>
      </c>
      <c r="S2080" s="37">
        <v>0</v>
      </c>
      <c r="T2080" s="37">
        <v>0</v>
      </c>
      <c r="U2080" s="39">
        <v>0</v>
      </c>
      <c r="V2080" s="39">
        <v>0</v>
      </c>
    </row>
    <row r="2081" spans="1:22" x14ac:dyDescent="0.45">
      <c r="A2081" s="58">
        <v>44562</v>
      </c>
      <c r="B2081" s="36" t="s">
        <v>941</v>
      </c>
      <c r="C2081" s="36" t="s">
        <v>47</v>
      </c>
      <c r="D2081" s="36" t="s">
        <v>3480</v>
      </c>
      <c r="E2081" s="36" t="s">
        <v>3593</v>
      </c>
      <c r="F2081" s="36" t="s">
        <v>3159</v>
      </c>
      <c r="G2081" s="36" t="s">
        <v>3160</v>
      </c>
      <c r="H2081" s="37">
        <v>6</v>
      </c>
      <c r="I2081" s="37">
        <v>0</v>
      </c>
      <c r="J2081" s="38">
        <v>0</v>
      </c>
      <c r="L2081" s="39">
        <v>0</v>
      </c>
      <c r="M2081" s="39">
        <v>0</v>
      </c>
      <c r="P2081" s="37">
        <v>0</v>
      </c>
      <c r="Q2081" s="37">
        <v>0</v>
      </c>
      <c r="S2081" s="37">
        <v>0</v>
      </c>
      <c r="T2081" s="37">
        <v>0</v>
      </c>
      <c r="U2081" s="39">
        <v>0</v>
      </c>
      <c r="V2081" s="39">
        <v>0</v>
      </c>
    </row>
    <row r="2082" spans="1:22" x14ac:dyDescent="0.45">
      <c r="A2082" s="58">
        <v>44563</v>
      </c>
      <c r="B2082" s="36" t="s">
        <v>941</v>
      </c>
      <c r="C2082" s="36" t="s">
        <v>47</v>
      </c>
      <c r="D2082" s="36" t="s">
        <v>3480</v>
      </c>
      <c r="E2082" s="36" t="s">
        <v>3593</v>
      </c>
      <c r="F2082" s="36" t="s">
        <v>3159</v>
      </c>
      <c r="G2082" s="36" t="s">
        <v>3160</v>
      </c>
      <c r="H2082" s="37">
        <v>15</v>
      </c>
      <c r="I2082" s="37">
        <v>0</v>
      </c>
      <c r="J2082" s="38">
        <v>0</v>
      </c>
      <c r="L2082" s="39">
        <v>0</v>
      </c>
      <c r="M2082" s="39">
        <v>0</v>
      </c>
      <c r="P2082" s="37">
        <v>0</v>
      </c>
      <c r="Q2082" s="37">
        <v>0</v>
      </c>
      <c r="S2082" s="37">
        <v>0</v>
      </c>
      <c r="T2082" s="37">
        <v>0</v>
      </c>
      <c r="U2082" s="39">
        <v>0</v>
      </c>
      <c r="V2082" s="39">
        <v>0</v>
      </c>
    </row>
    <row r="2083" spans="1:22" x14ac:dyDescent="0.45">
      <c r="A2083" s="58">
        <v>44562</v>
      </c>
      <c r="B2083" s="36" t="s">
        <v>941</v>
      </c>
      <c r="C2083" s="36" t="s">
        <v>47</v>
      </c>
      <c r="D2083" s="36" t="s">
        <v>3511</v>
      </c>
      <c r="E2083" s="36" t="s">
        <v>3591</v>
      </c>
      <c r="F2083" s="36" t="s">
        <v>3154</v>
      </c>
      <c r="G2083" s="36" t="s">
        <v>3155</v>
      </c>
      <c r="H2083" s="37">
        <v>12</v>
      </c>
      <c r="I2083" s="37">
        <v>0</v>
      </c>
      <c r="J2083" s="38">
        <v>0</v>
      </c>
      <c r="L2083" s="39">
        <v>0</v>
      </c>
      <c r="M2083" s="39">
        <v>0</v>
      </c>
      <c r="P2083" s="37">
        <v>0</v>
      </c>
      <c r="Q2083" s="37">
        <v>0</v>
      </c>
      <c r="S2083" s="37">
        <v>0</v>
      </c>
      <c r="T2083" s="37">
        <v>0</v>
      </c>
      <c r="U2083" s="39">
        <v>0</v>
      </c>
      <c r="V2083" s="39">
        <v>0</v>
      </c>
    </row>
    <row r="2084" spans="1:22" x14ac:dyDescent="0.45">
      <c r="A2084" s="58">
        <v>44563</v>
      </c>
      <c r="B2084" s="36" t="s">
        <v>941</v>
      </c>
      <c r="C2084" s="36" t="s">
        <v>47</v>
      </c>
      <c r="D2084" s="36" t="s">
        <v>3433</v>
      </c>
      <c r="E2084" s="36" t="s">
        <v>3591</v>
      </c>
      <c r="F2084" s="36" t="s">
        <v>3154</v>
      </c>
      <c r="G2084" s="36" t="s">
        <v>3155</v>
      </c>
      <c r="H2084" s="37">
        <v>1</v>
      </c>
      <c r="I2084" s="37">
        <v>0</v>
      </c>
      <c r="J2084" s="38">
        <v>0</v>
      </c>
      <c r="L2084" s="39">
        <v>0</v>
      </c>
      <c r="M2084" s="39">
        <v>0</v>
      </c>
      <c r="P2084" s="37">
        <v>0</v>
      </c>
      <c r="Q2084" s="37">
        <v>0</v>
      </c>
      <c r="S2084" s="37">
        <v>0</v>
      </c>
      <c r="T2084" s="37">
        <v>0</v>
      </c>
      <c r="U2084" s="39">
        <v>0</v>
      </c>
      <c r="V2084" s="39">
        <v>0</v>
      </c>
    </row>
    <row r="2085" spans="1:22" x14ac:dyDescent="0.45">
      <c r="A2085" s="58">
        <v>44561</v>
      </c>
      <c r="B2085" s="36" t="s">
        <v>941</v>
      </c>
      <c r="C2085" s="36" t="s">
        <v>47</v>
      </c>
      <c r="D2085" s="36" t="s">
        <v>3481</v>
      </c>
      <c r="E2085" s="36" t="s">
        <v>3593</v>
      </c>
      <c r="F2085" s="36" t="s">
        <v>3159</v>
      </c>
      <c r="G2085" s="36" t="s">
        <v>3160</v>
      </c>
      <c r="H2085" s="37">
        <v>15</v>
      </c>
      <c r="I2085" s="37">
        <v>0</v>
      </c>
      <c r="J2085" s="38">
        <v>0</v>
      </c>
      <c r="L2085" s="39">
        <v>0</v>
      </c>
      <c r="M2085" s="39">
        <v>0</v>
      </c>
      <c r="P2085" s="37">
        <v>0</v>
      </c>
      <c r="Q2085" s="37">
        <v>0</v>
      </c>
      <c r="S2085" s="37">
        <v>0</v>
      </c>
      <c r="T2085" s="37">
        <v>0</v>
      </c>
      <c r="U2085" s="39">
        <v>0</v>
      </c>
      <c r="V2085" s="39">
        <v>0</v>
      </c>
    </row>
    <row r="2086" spans="1:22" x14ac:dyDescent="0.45">
      <c r="A2086" s="58">
        <v>44562</v>
      </c>
      <c r="B2086" s="36" t="s">
        <v>941</v>
      </c>
      <c r="C2086" s="36" t="s">
        <v>47</v>
      </c>
      <c r="D2086" s="36" t="s">
        <v>3481</v>
      </c>
      <c r="E2086" s="36" t="s">
        <v>3593</v>
      </c>
      <c r="F2086" s="36" t="s">
        <v>3159</v>
      </c>
      <c r="G2086" s="36" t="s">
        <v>3160</v>
      </c>
      <c r="H2086" s="37">
        <v>7</v>
      </c>
      <c r="I2086" s="37">
        <v>0</v>
      </c>
      <c r="J2086" s="38">
        <v>0</v>
      </c>
      <c r="L2086" s="39">
        <v>0</v>
      </c>
      <c r="M2086" s="39">
        <v>0</v>
      </c>
      <c r="P2086" s="37">
        <v>0</v>
      </c>
      <c r="Q2086" s="37">
        <v>0</v>
      </c>
      <c r="S2086" s="37">
        <v>0</v>
      </c>
      <c r="T2086" s="37">
        <v>0</v>
      </c>
      <c r="U2086" s="39">
        <v>0</v>
      </c>
      <c r="V2086" s="39">
        <v>0</v>
      </c>
    </row>
    <row r="2087" spans="1:22" x14ac:dyDescent="0.45">
      <c r="A2087" s="58">
        <v>44563</v>
      </c>
      <c r="B2087" s="36" t="s">
        <v>941</v>
      </c>
      <c r="C2087" s="36" t="s">
        <v>47</v>
      </c>
      <c r="D2087" s="36" t="s">
        <v>3481</v>
      </c>
      <c r="E2087" s="36" t="s">
        <v>3593</v>
      </c>
      <c r="F2087" s="36" t="s">
        <v>3159</v>
      </c>
      <c r="G2087" s="36" t="s">
        <v>3160</v>
      </c>
      <c r="H2087" s="37">
        <v>13</v>
      </c>
      <c r="I2087" s="37">
        <v>0</v>
      </c>
      <c r="J2087" s="38">
        <v>0</v>
      </c>
      <c r="L2087" s="39">
        <v>0</v>
      </c>
      <c r="M2087" s="39">
        <v>0</v>
      </c>
      <c r="P2087" s="37">
        <v>0</v>
      </c>
      <c r="Q2087" s="37">
        <v>0</v>
      </c>
      <c r="S2087" s="37">
        <v>0</v>
      </c>
      <c r="T2087" s="37">
        <v>0</v>
      </c>
      <c r="U2087" s="39">
        <v>0</v>
      </c>
      <c r="V2087" s="39">
        <v>0</v>
      </c>
    </row>
    <row r="2088" spans="1:22" x14ac:dyDescent="0.45">
      <c r="A2088" s="58">
        <v>44561</v>
      </c>
      <c r="B2088" s="36" t="s">
        <v>941</v>
      </c>
      <c r="C2088" s="36" t="s">
        <v>47</v>
      </c>
      <c r="D2088" s="36" t="s">
        <v>3484</v>
      </c>
      <c r="E2088" s="36" t="s">
        <v>3593</v>
      </c>
      <c r="F2088" s="36" t="s">
        <v>3159</v>
      </c>
      <c r="G2088" s="36" t="s">
        <v>3160</v>
      </c>
      <c r="H2088" s="37">
        <v>0</v>
      </c>
      <c r="I2088" s="37">
        <v>0</v>
      </c>
      <c r="L2088" s="39">
        <v>0</v>
      </c>
      <c r="M2088" s="39">
        <v>0</v>
      </c>
      <c r="P2088" s="37">
        <v>0</v>
      </c>
      <c r="Q2088" s="37">
        <v>0</v>
      </c>
      <c r="S2088" s="37">
        <v>0</v>
      </c>
      <c r="T2088" s="37">
        <v>0</v>
      </c>
      <c r="U2088" s="39">
        <v>0</v>
      </c>
      <c r="V2088" s="39">
        <v>0</v>
      </c>
    </row>
    <row r="2089" spans="1:22" x14ac:dyDescent="0.45">
      <c r="A2089" s="58">
        <v>44562</v>
      </c>
      <c r="B2089" s="36" t="s">
        <v>941</v>
      </c>
      <c r="C2089" s="36" t="s">
        <v>47</v>
      </c>
      <c r="D2089" s="36" t="s">
        <v>3484</v>
      </c>
      <c r="E2089" s="36" t="s">
        <v>3593</v>
      </c>
      <c r="F2089" s="36" t="s">
        <v>3159</v>
      </c>
      <c r="G2089" s="36" t="s">
        <v>3160</v>
      </c>
      <c r="H2089" s="37">
        <v>0</v>
      </c>
      <c r="I2089" s="37">
        <v>0</v>
      </c>
      <c r="L2089" s="39">
        <v>0</v>
      </c>
      <c r="M2089" s="39">
        <v>0</v>
      </c>
      <c r="P2089" s="37">
        <v>0</v>
      </c>
      <c r="Q2089" s="37">
        <v>0</v>
      </c>
      <c r="S2089" s="37">
        <v>0</v>
      </c>
      <c r="T2089" s="37">
        <v>0</v>
      </c>
      <c r="U2089" s="39">
        <v>0</v>
      </c>
      <c r="V2089" s="39">
        <v>0</v>
      </c>
    </row>
    <row r="2090" spans="1:22" x14ac:dyDescent="0.45">
      <c r="A2090" s="58">
        <v>44563</v>
      </c>
      <c r="B2090" s="36" t="s">
        <v>941</v>
      </c>
      <c r="C2090" s="36" t="s">
        <v>47</v>
      </c>
      <c r="D2090" s="36" t="s">
        <v>3484</v>
      </c>
      <c r="E2090" s="36" t="s">
        <v>3593</v>
      </c>
      <c r="F2090" s="36" t="s">
        <v>3159</v>
      </c>
      <c r="G2090" s="36" t="s">
        <v>3160</v>
      </c>
      <c r="H2090" s="37">
        <v>1</v>
      </c>
      <c r="I2090" s="37">
        <v>0</v>
      </c>
      <c r="J2090" s="38">
        <v>0</v>
      </c>
      <c r="L2090" s="39">
        <v>0</v>
      </c>
      <c r="M2090" s="39">
        <v>0</v>
      </c>
      <c r="P2090" s="37">
        <v>0</v>
      </c>
      <c r="Q2090" s="37">
        <v>0</v>
      </c>
      <c r="S2090" s="37">
        <v>0</v>
      </c>
      <c r="T2090" s="37">
        <v>0</v>
      </c>
      <c r="U2090" s="39">
        <v>0</v>
      </c>
      <c r="V2090" s="39">
        <v>0</v>
      </c>
    </row>
    <row r="2091" spans="1:22" x14ac:dyDescent="0.45">
      <c r="A2091" s="58">
        <v>44561</v>
      </c>
      <c r="B2091" s="36" t="s">
        <v>941</v>
      </c>
      <c r="C2091" s="36" t="s">
        <v>47</v>
      </c>
      <c r="D2091" s="36" t="s">
        <v>3431</v>
      </c>
      <c r="E2091" s="36" t="s">
        <v>3591</v>
      </c>
      <c r="F2091" s="36" t="s">
        <v>3154</v>
      </c>
      <c r="G2091" s="36" t="s">
        <v>3155</v>
      </c>
      <c r="H2091" s="37">
        <v>1</v>
      </c>
      <c r="I2091" s="37">
        <v>0</v>
      </c>
      <c r="J2091" s="38">
        <v>0</v>
      </c>
      <c r="L2091" s="39">
        <v>0</v>
      </c>
      <c r="M2091" s="39">
        <v>0</v>
      </c>
      <c r="P2091" s="37">
        <v>0</v>
      </c>
      <c r="Q2091" s="37">
        <v>0</v>
      </c>
      <c r="S2091" s="37">
        <v>0</v>
      </c>
      <c r="T2091" s="37">
        <v>0</v>
      </c>
      <c r="U2091" s="39">
        <v>0</v>
      </c>
      <c r="V2091" s="39">
        <v>0</v>
      </c>
    </row>
    <row r="2092" spans="1:22" x14ac:dyDescent="0.45">
      <c r="A2092" s="58">
        <v>44561</v>
      </c>
      <c r="B2092" s="36" t="s">
        <v>941</v>
      </c>
      <c r="C2092" s="36" t="s">
        <v>47</v>
      </c>
      <c r="D2092" s="36" t="s">
        <v>3483</v>
      </c>
      <c r="E2092" s="36" t="s">
        <v>3593</v>
      </c>
      <c r="F2092" s="36" t="s">
        <v>3159</v>
      </c>
      <c r="G2092" s="36" t="s">
        <v>3160</v>
      </c>
      <c r="H2092" s="37">
        <v>3</v>
      </c>
      <c r="I2092" s="37">
        <v>0</v>
      </c>
      <c r="J2092" s="38">
        <v>0</v>
      </c>
      <c r="L2092" s="39">
        <v>0</v>
      </c>
      <c r="M2092" s="39">
        <v>0</v>
      </c>
      <c r="P2092" s="37">
        <v>0</v>
      </c>
      <c r="Q2092" s="37">
        <v>0</v>
      </c>
      <c r="S2092" s="37">
        <v>0</v>
      </c>
      <c r="T2092" s="37">
        <v>0</v>
      </c>
      <c r="U2092" s="39">
        <v>0</v>
      </c>
      <c r="V2092" s="39">
        <v>0</v>
      </c>
    </row>
    <row r="2093" spans="1:22" x14ac:dyDescent="0.45">
      <c r="A2093" s="58">
        <v>44562</v>
      </c>
      <c r="B2093" s="36" t="s">
        <v>941</v>
      </c>
      <c r="C2093" s="36" t="s">
        <v>47</v>
      </c>
      <c r="D2093" s="36" t="s">
        <v>3483</v>
      </c>
      <c r="E2093" s="36" t="s">
        <v>3593</v>
      </c>
      <c r="F2093" s="36" t="s">
        <v>3159</v>
      </c>
      <c r="G2093" s="36" t="s">
        <v>3160</v>
      </c>
      <c r="H2093" s="37">
        <v>3</v>
      </c>
      <c r="I2093" s="37">
        <v>0</v>
      </c>
      <c r="J2093" s="38">
        <v>0</v>
      </c>
      <c r="L2093" s="39">
        <v>0</v>
      </c>
      <c r="M2093" s="39">
        <v>0</v>
      </c>
      <c r="P2093" s="37">
        <v>0</v>
      </c>
      <c r="Q2093" s="37">
        <v>0</v>
      </c>
      <c r="S2093" s="37">
        <v>0</v>
      </c>
      <c r="T2093" s="37">
        <v>0</v>
      </c>
      <c r="U2093" s="39">
        <v>0</v>
      </c>
      <c r="V2093" s="39">
        <v>0</v>
      </c>
    </row>
    <row r="2094" spans="1:22" x14ac:dyDescent="0.45">
      <c r="A2094" s="58">
        <v>44563</v>
      </c>
      <c r="B2094" s="36" t="s">
        <v>941</v>
      </c>
      <c r="C2094" s="36" t="s">
        <v>47</v>
      </c>
      <c r="D2094" s="36" t="s">
        <v>3483</v>
      </c>
      <c r="E2094" s="36" t="s">
        <v>3593</v>
      </c>
      <c r="F2094" s="36" t="s">
        <v>3159</v>
      </c>
      <c r="G2094" s="36" t="s">
        <v>3160</v>
      </c>
      <c r="H2094" s="37">
        <v>2</v>
      </c>
      <c r="I2094" s="37">
        <v>0</v>
      </c>
      <c r="J2094" s="38">
        <v>0</v>
      </c>
      <c r="L2094" s="39">
        <v>0</v>
      </c>
      <c r="M2094" s="39">
        <v>0</v>
      </c>
      <c r="P2094" s="37">
        <v>0</v>
      </c>
      <c r="Q2094" s="37">
        <v>0</v>
      </c>
      <c r="S2094" s="37">
        <v>0</v>
      </c>
      <c r="T2094" s="37">
        <v>0</v>
      </c>
      <c r="U2094" s="39">
        <v>0</v>
      </c>
      <c r="V2094" s="39">
        <v>0</v>
      </c>
    </row>
    <row r="2095" spans="1:22" x14ac:dyDescent="0.45">
      <c r="A2095" s="58">
        <v>44561</v>
      </c>
      <c r="B2095" s="36" t="s">
        <v>941</v>
      </c>
      <c r="C2095" s="36" t="s">
        <v>47</v>
      </c>
      <c r="D2095" s="36" t="s">
        <v>3478</v>
      </c>
      <c r="E2095" s="36" t="s">
        <v>3593</v>
      </c>
      <c r="F2095" s="36" t="s">
        <v>3159</v>
      </c>
      <c r="G2095" s="36" t="s">
        <v>3160</v>
      </c>
      <c r="H2095" s="37">
        <v>59</v>
      </c>
      <c r="I2095" s="37">
        <v>0</v>
      </c>
      <c r="J2095" s="38">
        <v>0</v>
      </c>
      <c r="L2095" s="39">
        <v>0</v>
      </c>
      <c r="M2095" s="39">
        <v>0</v>
      </c>
      <c r="P2095" s="37">
        <v>0</v>
      </c>
      <c r="Q2095" s="37">
        <v>0</v>
      </c>
      <c r="S2095" s="37">
        <v>0</v>
      </c>
      <c r="T2095" s="37">
        <v>0</v>
      </c>
      <c r="U2095" s="39">
        <v>0</v>
      </c>
      <c r="V2095" s="39">
        <v>0</v>
      </c>
    </row>
    <row r="2096" spans="1:22" x14ac:dyDescent="0.45">
      <c r="A2096" s="58">
        <v>44562</v>
      </c>
      <c r="B2096" s="36" t="s">
        <v>941</v>
      </c>
      <c r="C2096" s="36" t="s">
        <v>47</v>
      </c>
      <c r="D2096" s="36" t="s">
        <v>3478</v>
      </c>
      <c r="E2096" s="36" t="s">
        <v>3593</v>
      </c>
      <c r="F2096" s="36" t="s">
        <v>3159</v>
      </c>
      <c r="G2096" s="36" t="s">
        <v>3160</v>
      </c>
      <c r="H2096" s="37">
        <v>95</v>
      </c>
      <c r="I2096" s="37">
        <v>0</v>
      </c>
      <c r="J2096" s="38">
        <v>0</v>
      </c>
      <c r="L2096" s="39">
        <v>0</v>
      </c>
      <c r="M2096" s="39">
        <v>0</v>
      </c>
      <c r="P2096" s="37">
        <v>0</v>
      </c>
      <c r="Q2096" s="37">
        <v>0</v>
      </c>
      <c r="S2096" s="37">
        <v>0</v>
      </c>
      <c r="T2096" s="37">
        <v>0</v>
      </c>
      <c r="U2096" s="39">
        <v>0</v>
      </c>
      <c r="V2096" s="39">
        <v>0</v>
      </c>
    </row>
    <row r="2097" spans="1:22" x14ac:dyDescent="0.45">
      <c r="A2097" s="58">
        <v>44563</v>
      </c>
      <c r="B2097" s="36" t="s">
        <v>941</v>
      </c>
      <c r="C2097" s="36" t="s">
        <v>47</v>
      </c>
      <c r="D2097" s="36" t="s">
        <v>3478</v>
      </c>
      <c r="E2097" s="36" t="s">
        <v>3593</v>
      </c>
      <c r="F2097" s="36" t="s">
        <v>3159</v>
      </c>
      <c r="G2097" s="36" t="s">
        <v>3160</v>
      </c>
      <c r="H2097" s="37">
        <v>110</v>
      </c>
      <c r="I2097" s="37">
        <v>0</v>
      </c>
      <c r="J2097" s="38">
        <v>0</v>
      </c>
      <c r="L2097" s="39">
        <v>0</v>
      </c>
      <c r="M2097" s="39">
        <v>0</v>
      </c>
      <c r="P2097" s="37">
        <v>0</v>
      </c>
      <c r="Q2097" s="37">
        <v>0</v>
      </c>
      <c r="S2097" s="37">
        <v>0</v>
      </c>
      <c r="T2097" s="37">
        <v>0</v>
      </c>
      <c r="U2097" s="39">
        <v>0</v>
      </c>
      <c r="V2097" s="39">
        <v>0</v>
      </c>
    </row>
    <row r="2098" spans="1:22" x14ac:dyDescent="0.45">
      <c r="A2098" s="58">
        <v>44563</v>
      </c>
      <c r="B2098" s="36" t="s">
        <v>941</v>
      </c>
      <c r="C2098" s="36" t="s">
        <v>47</v>
      </c>
      <c r="D2098" s="36" t="s">
        <v>3443</v>
      </c>
      <c r="E2098" s="36" t="s">
        <v>3591</v>
      </c>
      <c r="F2098" s="36" t="s">
        <v>3154</v>
      </c>
      <c r="G2098" s="36" t="s">
        <v>3155</v>
      </c>
      <c r="H2098" s="37">
        <v>5</v>
      </c>
      <c r="I2098" s="37">
        <v>0</v>
      </c>
      <c r="J2098" s="38">
        <v>0</v>
      </c>
      <c r="L2098" s="39">
        <v>0</v>
      </c>
      <c r="M2098" s="39">
        <v>0</v>
      </c>
      <c r="P2098" s="37">
        <v>0</v>
      </c>
      <c r="Q2098" s="37">
        <v>0</v>
      </c>
      <c r="S2098" s="37">
        <v>0</v>
      </c>
      <c r="T2098" s="37">
        <v>0</v>
      </c>
      <c r="U2098" s="39">
        <v>0</v>
      </c>
      <c r="V2098" s="39">
        <v>0</v>
      </c>
    </row>
    <row r="2099" spans="1:22" x14ac:dyDescent="0.45">
      <c r="A2099" s="58">
        <v>44561</v>
      </c>
      <c r="B2099" s="36" t="s">
        <v>941</v>
      </c>
      <c r="C2099" s="36" t="s">
        <v>47</v>
      </c>
      <c r="D2099" s="36" t="s">
        <v>3493</v>
      </c>
      <c r="E2099" s="36" t="s">
        <v>3593</v>
      </c>
      <c r="F2099" s="36" t="s">
        <v>3159</v>
      </c>
      <c r="G2099" s="36" t="s">
        <v>3160</v>
      </c>
      <c r="H2099" s="37">
        <v>0</v>
      </c>
      <c r="I2099" s="37">
        <v>0</v>
      </c>
      <c r="L2099" s="39">
        <v>0</v>
      </c>
      <c r="M2099" s="39">
        <v>0</v>
      </c>
      <c r="P2099" s="37">
        <v>0</v>
      </c>
      <c r="Q2099" s="37">
        <v>0</v>
      </c>
      <c r="S2099" s="37">
        <v>0</v>
      </c>
      <c r="T2099" s="37">
        <v>0</v>
      </c>
      <c r="U2099" s="39">
        <v>0</v>
      </c>
      <c r="V2099" s="39">
        <v>0</v>
      </c>
    </row>
    <row r="2100" spans="1:22" x14ac:dyDescent="0.45">
      <c r="A2100" s="58">
        <v>44562</v>
      </c>
      <c r="B2100" s="36" t="s">
        <v>941</v>
      </c>
      <c r="C2100" s="36" t="s">
        <v>47</v>
      </c>
      <c r="D2100" s="36" t="s">
        <v>3493</v>
      </c>
      <c r="E2100" s="36" t="s">
        <v>3593</v>
      </c>
      <c r="F2100" s="36" t="s">
        <v>3159</v>
      </c>
      <c r="G2100" s="36" t="s">
        <v>3160</v>
      </c>
      <c r="H2100" s="37">
        <v>1</v>
      </c>
      <c r="I2100" s="37">
        <v>0</v>
      </c>
      <c r="J2100" s="38">
        <v>0</v>
      </c>
      <c r="L2100" s="39">
        <v>0</v>
      </c>
      <c r="M2100" s="39">
        <v>0</v>
      </c>
      <c r="P2100" s="37">
        <v>0</v>
      </c>
      <c r="Q2100" s="37">
        <v>0</v>
      </c>
      <c r="S2100" s="37">
        <v>0</v>
      </c>
      <c r="T2100" s="37">
        <v>0</v>
      </c>
      <c r="U2100" s="39">
        <v>0</v>
      </c>
      <c r="V2100" s="39">
        <v>0</v>
      </c>
    </row>
    <row r="2101" spans="1:22" x14ac:dyDescent="0.45">
      <c r="A2101" s="58">
        <v>44563</v>
      </c>
      <c r="B2101" s="36" t="s">
        <v>941</v>
      </c>
      <c r="C2101" s="36" t="s">
        <v>47</v>
      </c>
      <c r="D2101" s="36" t="s">
        <v>3493</v>
      </c>
      <c r="E2101" s="36" t="s">
        <v>3593</v>
      </c>
      <c r="F2101" s="36" t="s">
        <v>3159</v>
      </c>
      <c r="G2101" s="36" t="s">
        <v>3160</v>
      </c>
      <c r="H2101" s="37">
        <v>0</v>
      </c>
      <c r="I2101" s="37">
        <v>0</v>
      </c>
      <c r="L2101" s="39">
        <v>0</v>
      </c>
      <c r="M2101" s="39">
        <v>0</v>
      </c>
      <c r="P2101" s="37">
        <v>0</v>
      </c>
      <c r="Q2101" s="37">
        <v>0</v>
      </c>
      <c r="S2101" s="37">
        <v>0</v>
      </c>
      <c r="T2101" s="37">
        <v>0</v>
      </c>
      <c r="U2101" s="39">
        <v>0</v>
      </c>
      <c r="V2101" s="39">
        <v>0</v>
      </c>
    </row>
    <row r="2102" spans="1:22" x14ac:dyDescent="0.45">
      <c r="A2102" s="58">
        <v>44563</v>
      </c>
      <c r="B2102" s="36" t="s">
        <v>941</v>
      </c>
      <c r="C2102" s="36" t="s">
        <v>47</v>
      </c>
      <c r="D2102" s="36" t="s">
        <v>3519</v>
      </c>
      <c r="E2102" s="36" t="s">
        <v>3591</v>
      </c>
      <c r="F2102" s="36" t="s">
        <v>3154</v>
      </c>
      <c r="G2102" s="36" t="s">
        <v>3155</v>
      </c>
      <c r="H2102" s="37">
        <v>2</v>
      </c>
      <c r="I2102" s="37">
        <v>0</v>
      </c>
      <c r="J2102" s="38">
        <v>0</v>
      </c>
      <c r="L2102" s="39">
        <v>0</v>
      </c>
      <c r="M2102" s="39">
        <v>0</v>
      </c>
      <c r="P2102" s="37">
        <v>0</v>
      </c>
      <c r="Q2102" s="37">
        <v>0</v>
      </c>
      <c r="S2102" s="37">
        <v>0</v>
      </c>
      <c r="T2102" s="37">
        <v>0</v>
      </c>
      <c r="U2102" s="39">
        <v>0</v>
      </c>
      <c r="V2102" s="39">
        <v>0</v>
      </c>
    </row>
    <row r="2103" spans="1:22" x14ac:dyDescent="0.45">
      <c r="A2103" s="58">
        <v>44561</v>
      </c>
      <c r="B2103" s="36" t="s">
        <v>941</v>
      </c>
      <c r="C2103" s="36" t="s">
        <v>47</v>
      </c>
      <c r="D2103" s="36" t="s">
        <v>3477</v>
      </c>
      <c r="E2103" s="36" t="s">
        <v>3593</v>
      </c>
      <c r="F2103" s="36" t="s">
        <v>3159</v>
      </c>
      <c r="G2103" s="36" t="s">
        <v>3160</v>
      </c>
      <c r="H2103" s="37">
        <v>2</v>
      </c>
      <c r="I2103" s="37">
        <v>0</v>
      </c>
      <c r="J2103" s="38">
        <v>0</v>
      </c>
      <c r="L2103" s="39">
        <v>0</v>
      </c>
      <c r="M2103" s="39">
        <v>0</v>
      </c>
      <c r="P2103" s="37">
        <v>0</v>
      </c>
      <c r="Q2103" s="37">
        <v>0</v>
      </c>
      <c r="S2103" s="37">
        <v>0</v>
      </c>
      <c r="T2103" s="37">
        <v>0</v>
      </c>
      <c r="U2103" s="39">
        <v>0</v>
      </c>
      <c r="V2103" s="39">
        <v>0</v>
      </c>
    </row>
    <row r="2104" spans="1:22" x14ac:dyDescent="0.45">
      <c r="A2104" s="58">
        <v>44562</v>
      </c>
      <c r="B2104" s="36" t="s">
        <v>941</v>
      </c>
      <c r="C2104" s="36" t="s">
        <v>47</v>
      </c>
      <c r="D2104" s="36" t="s">
        <v>3477</v>
      </c>
      <c r="E2104" s="36" t="s">
        <v>3593</v>
      </c>
      <c r="F2104" s="36" t="s">
        <v>3159</v>
      </c>
      <c r="G2104" s="36" t="s">
        <v>3160</v>
      </c>
      <c r="H2104" s="37">
        <v>2</v>
      </c>
      <c r="I2104" s="37">
        <v>0</v>
      </c>
      <c r="J2104" s="38">
        <v>0</v>
      </c>
      <c r="L2104" s="39">
        <v>0</v>
      </c>
      <c r="M2104" s="39">
        <v>0</v>
      </c>
      <c r="P2104" s="37">
        <v>0</v>
      </c>
      <c r="Q2104" s="37">
        <v>0</v>
      </c>
      <c r="S2104" s="37">
        <v>0</v>
      </c>
      <c r="T2104" s="37">
        <v>0</v>
      </c>
      <c r="U2104" s="39">
        <v>0</v>
      </c>
      <c r="V2104" s="39">
        <v>0</v>
      </c>
    </row>
    <row r="2105" spans="1:22" x14ac:dyDescent="0.45">
      <c r="A2105" s="58">
        <v>44563</v>
      </c>
      <c r="B2105" s="36" t="s">
        <v>941</v>
      </c>
      <c r="C2105" s="36" t="s">
        <v>47</v>
      </c>
      <c r="D2105" s="36" t="s">
        <v>3477</v>
      </c>
      <c r="E2105" s="36" t="s">
        <v>3593</v>
      </c>
      <c r="F2105" s="36" t="s">
        <v>3159</v>
      </c>
      <c r="G2105" s="36" t="s">
        <v>3160</v>
      </c>
      <c r="H2105" s="37">
        <v>6</v>
      </c>
      <c r="I2105" s="37">
        <v>0</v>
      </c>
      <c r="J2105" s="38">
        <v>0</v>
      </c>
      <c r="L2105" s="39">
        <v>0</v>
      </c>
      <c r="M2105" s="39">
        <v>0</v>
      </c>
      <c r="P2105" s="37">
        <v>0</v>
      </c>
      <c r="Q2105" s="37">
        <v>0</v>
      </c>
      <c r="S2105" s="37">
        <v>0</v>
      </c>
      <c r="T2105" s="37">
        <v>0</v>
      </c>
      <c r="U2105" s="39">
        <v>0</v>
      </c>
      <c r="V2105" s="39">
        <v>0</v>
      </c>
    </row>
    <row r="2106" spans="1:22" x14ac:dyDescent="0.45">
      <c r="A2106" s="58">
        <v>44564</v>
      </c>
      <c r="B2106" s="36" t="s">
        <v>941</v>
      </c>
      <c r="C2106" s="36" t="s">
        <v>47</v>
      </c>
      <c r="D2106" s="36" t="s">
        <v>3462</v>
      </c>
      <c r="E2106" s="36" t="s">
        <v>3600</v>
      </c>
      <c r="F2106" s="36" t="s">
        <v>3154</v>
      </c>
      <c r="G2106" s="36" t="s">
        <v>3155</v>
      </c>
      <c r="H2106" s="37">
        <v>3</v>
      </c>
      <c r="I2106" s="37">
        <v>0</v>
      </c>
      <c r="J2106" s="38">
        <v>0</v>
      </c>
      <c r="L2106" s="39">
        <v>0</v>
      </c>
      <c r="M2106" s="39">
        <v>0</v>
      </c>
      <c r="P2106" s="37">
        <v>0</v>
      </c>
      <c r="Q2106" s="37">
        <v>0</v>
      </c>
      <c r="S2106" s="37">
        <v>0</v>
      </c>
      <c r="T2106" s="37">
        <v>0</v>
      </c>
      <c r="U2106" s="39">
        <v>0</v>
      </c>
      <c r="V2106" s="39">
        <v>0</v>
      </c>
    </row>
    <row r="2107" spans="1:22" x14ac:dyDescent="0.45">
      <c r="A2107" s="58">
        <v>44564</v>
      </c>
      <c r="B2107" s="36" t="s">
        <v>941</v>
      </c>
      <c r="C2107" s="36" t="s">
        <v>47</v>
      </c>
      <c r="D2107" s="36" t="s">
        <v>3466</v>
      </c>
      <c r="E2107" s="36" t="s">
        <v>3596</v>
      </c>
      <c r="F2107" s="36" t="s">
        <v>3159</v>
      </c>
      <c r="G2107" s="36" t="s">
        <v>3160</v>
      </c>
      <c r="H2107" s="37">
        <v>141</v>
      </c>
      <c r="I2107" s="37">
        <v>4</v>
      </c>
      <c r="J2107" s="38">
        <v>2.8368794326241134E-2</v>
      </c>
      <c r="K2107" s="39">
        <v>1.2549999999999999</v>
      </c>
      <c r="L2107" s="39">
        <v>5.0199999999999996</v>
      </c>
      <c r="M2107" s="39">
        <v>0</v>
      </c>
      <c r="O2107" s="40">
        <v>0</v>
      </c>
      <c r="P2107" s="37">
        <v>0</v>
      </c>
      <c r="Q2107" s="37">
        <v>0</v>
      </c>
      <c r="R2107" s="38">
        <v>0</v>
      </c>
      <c r="S2107" s="37">
        <v>0</v>
      </c>
      <c r="T2107" s="37">
        <v>0</v>
      </c>
      <c r="U2107" s="39">
        <v>0</v>
      </c>
      <c r="V2107" s="39">
        <v>0</v>
      </c>
    </row>
    <row r="2108" spans="1:22" x14ac:dyDescent="0.45">
      <c r="A2108" s="58">
        <v>44564</v>
      </c>
      <c r="B2108" s="36" t="s">
        <v>941</v>
      </c>
      <c r="C2108" s="36" t="s">
        <v>47</v>
      </c>
      <c r="D2108" s="36" t="s">
        <v>3460</v>
      </c>
      <c r="E2108" s="36" t="s">
        <v>3600</v>
      </c>
      <c r="F2108" s="36" t="s">
        <v>3154</v>
      </c>
      <c r="G2108" s="36" t="s">
        <v>3155</v>
      </c>
      <c r="H2108" s="37">
        <v>341</v>
      </c>
      <c r="I2108" s="37">
        <v>2</v>
      </c>
      <c r="J2108" s="38">
        <v>5.8651026392961877E-3</v>
      </c>
      <c r="K2108" s="39">
        <v>1.595</v>
      </c>
      <c r="L2108" s="39">
        <v>3.19</v>
      </c>
      <c r="M2108" s="39">
        <v>0</v>
      </c>
      <c r="O2108" s="40">
        <v>0</v>
      </c>
      <c r="P2108" s="37">
        <v>0</v>
      </c>
      <c r="Q2108" s="37">
        <v>0</v>
      </c>
      <c r="R2108" s="38">
        <v>0</v>
      </c>
      <c r="S2108" s="37">
        <v>0</v>
      </c>
      <c r="T2108" s="37">
        <v>0</v>
      </c>
      <c r="U2108" s="39">
        <v>0</v>
      </c>
      <c r="V2108" s="39">
        <v>0</v>
      </c>
    </row>
    <row r="2109" spans="1:22" x14ac:dyDescent="0.45">
      <c r="A2109" s="58">
        <v>44564</v>
      </c>
      <c r="B2109" s="36" t="s">
        <v>941</v>
      </c>
      <c r="C2109" s="36" t="s">
        <v>47</v>
      </c>
      <c r="D2109" s="36" t="s">
        <v>3434</v>
      </c>
      <c r="E2109" s="36" t="s">
        <v>3601</v>
      </c>
      <c r="F2109" s="36" t="s">
        <v>3154</v>
      </c>
      <c r="G2109" s="36" t="s">
        <v>3155</v>
      </c>
      <c r="H2109" s="37">
        <v>6</v>
      </c>
      <c r="I2109" s="37">
        <v>0</v>
      </c>
      <c r="J2109" s="38">
        <v>0</v>
      </c>
      <c r="L2109" s="39">
        <v>0</v>
      </c>
      <c r="M2109" s="39">
        <v>0</v>
      </c>
      <c r="P2109" s="37">
        <v>0</v>
      </c>
      <c r="Q2109" s="37">
        <v>0</v>
      </c>
      <c r="S2109" s="37">
        <v>0</v>
      </c>
      <c r="T2109" s="37">
        <v>0</v>
      </c>
      <c r="U2109" s="39">
        <v>0</v>
      </c>
      <c r="V2109" s="39">
        <v>0</v>
      </c>
    </row>
    <row r="2110" spans="1:22" x14ac:dyDescent="0.45">
      <c r="A2110" s="58">
        <v>44564</v>
      </c>
      <c r="B2110" s="36" t="s">
        <v>941</v>
      </c>
      <c r="C2110" s="36" t="s">
        <v>47</v>
      </c>
      <c r="D2110" s="36" t="s">
        <v>3418</v>
      </c>
      <c r="E2110" s="36" t="s">
        <v>3598</v>
      </c>
      <c r="F2110" s="36" t="s">
        <v>3154</v>
      </c>
      <c r="G2110" s="36" t="s">
        <v>3155</v>
      </c>
      <c r="H2110" s="37">
        <v>2</v>
      </c>
      <c r="I2110" s="37">
        <v>0</v>
      </c>
      <c r="J2110" s="38">
        <v>0</v>
      </c>
      <c r="L2110" s="39">
        <v>0</v>
      </c>
      <c r="M2110" s="39">
        <v>0</v>
      </c>
      <c r="P2110" s="37">
        <v>0</v>
      </c>
      <c r="Q2110" s="37">
        <v>0</v>
      </c>
      <c r="S2110" s="37">
        <v>0</v>
      </c>
      <c r="T2110" s="37">
        <v>0</v>
      </c>
      <c r="U2110" s="39">
        <v>0</v>
      </c>
      <c r="V2110" s="39">
        <v>0</v>
      </c>
    </row>
    <row r="2111" spans="1:22" x14ac:dyDescent="0.45">
      <c r="A2111" s="58">
        <v>44564</v>
      </c>
      <c r="B2111" s="36" t="s">
        <v>941</v>
      </c>
      <c r="C2111" s="36" t="s">
        <v>47</v>
      </c>
      <c r="D2111" s="36" t="s">
        <v>3424</v>
      </c>
      <c r="E2111" s="36" t="s">
        <v>3598</v>
      </c>
      <c r="F2111" s="36" t="s">
        <v>3154</v>
      </c>
      <c r="G2111" s="36" t="s">
        <v>3155</v>
      </c>
      <c r="H2111" s="37">
        <v>57</v>
      </c>
      <c r="I2111" s="37">
        <v>0</v>
      </c>
      <c r="J2111" s="38">
        <v>0</v>
      </c>
      <c r="L2111" s="39">
        <v>0</v>
      </c>
      <c r="M2111" s="39">
        <v>0</v>
      </c>
      <c r="P2111" s="37">
        <v>0</v>
      </c>
      <c r="Q2111" s="37">
        <v>0</v>
      </c>
      <c r="S2111" s="37">
        <v>0</v>
      </c>
      <c r="T2111" s="37">
        <v>0</v>
      </c>
      <c r="U2111" s="39">
        <v>0</v>
      </c>
      <c r="V2111" s="39">
        <v>0</v>
      </c>
    </row>
    <row r="2112" spans="1:22" x14ac:dyDescent="0.45">
      <c r="A2112" s="58">
        <v>44564</v>
      </c>
      <c r="B2112" s="36" t="s">
        <v>941</v>
      </c>
      <c r="C2112" s="36" t="s">
        <v>47</v>
      </c>
      <c r="D2112" s="36" t="s">
        <v>3426</v>
      </c>
      <c r="E2112" s="36" t="s">
        <v>3598</v>
      </c>
      <c r="F2112" s="36" t="s">
        <v>3154</v>
      </c>
      <c r="G2112" s="36" t="s">
        <v>3155</v>
      </c>
      <c r="H2112" s="37">
        <v>15</v>
      </c>
      <c r="I2112" s="37">
        <v>0</v>
      </c>
      <c r="J2112" s="38">
        <v>0</v>
      </c>
      <c r="L2112" s="39">
        <v>0</v>
      </c>
      <c r="M2112" s="39">
        <v>0</v>
      </c>
      <c r="P2112" s="37">
        <v>0</v>
      </c>
      <c r="Q2112" s="37">
        <v>0</v>
      </c>
      <c r="S2112" s="37">
        <v>0</v>
      </c>
      <c r="T2112" s="37">
        <v>0</v>
      </c>
      <c r="U2112" s="39">
        <v>0</v>
      </c>
      <c r="V2112" s="39">
        <v>0</v>
      </c>
    </row>
    <row r="2113" spans="1:22" x14ac:dyDescent="0.45">
      <c r="A2113" s="58">
        <v>44564</v>
      </c>
      <c r="B2113" s="36" t="s">
        <v>941</v>
      </c>
      <c r="C2113" s="36" t="s">
        <v>47</v>
      </c>
      <c r="D2113" s="36" t="s">
        <v>3410</v>
      </c>
      <c r="E2113" s="36" t="s">
        <v>3602</v>
      </c>
      <c r="F2113" s="36" t="s">
        <v>3154</v>
      </c>
      <c r="G2113" s="36" t="s">
        <v>3155</v>
      </c>
      <c r="H2113" s="37">
        <v>0</v>
      </c>
      <c r="I2113" s="37">
        <v>0</v>
      </c>
      <c r="L2113" s="39">
        <v>0</v>
      </c>
      <c r="M2113" s="39">
        <v>0</v>
      </c>
      <c r="P2113" s="37">
        <v>0</v>
      </c>
      <c r="Q2113" s="37">
        <v>0</v>
      </c>
      <c r="S2113" s="37">
        <v>0</v>
      </c>
      <c r="T2113" s="37">
        <v>0</v>
      </c>
      <c r="U2113" s="39">
        <v>0</v>
      </c>
      <c r="V2113" s="39">
        <v>0</v>
      </c>
    </row>
    <row r="2114" spans="1:22" x14ac:dyDescent="0.45">
      <c r="A2114" s="58">
        <v>44564</v>
      </c>
      <c r="B2114" s="36" t="s">
        <v>941</v>
      </c>
      <c r="C2114" s="36" t="s">
        <v>47</v>
      </c>
      <c r="D2114" s="36" t="s">
        <v>3396</v>
      </c>
      <c r="E2114" s="36" t="s">
        <v>3599</v>
      </c>
      <c r="F2114" s="36" t="s">
        <v>3154</v>
      </c>
      <c r="G2114" s="36" t="s">
        <v>3155</v>
      </c>
      <c r="H2114" s="37">
        <v>29</v>
      </c>
      <c r="I2114" s="37">
        <v>0</v>
      </c>
      <c r="J2114" s="38">
        <v>0</v>
      </c>
      <c r="L2114" s="39">
        <v>0</v>
      </c>
      <c r="M2114" s="39">
        <v>0</v>
      </c>
      <c r="P2114" s="37">
        <v>0</v>
      </c>
      <c r="Q2114" s="37">
        <v>0</v>
      </c>
      <c r="S2114" s="37">
        <v>0</v>
      </c>
      <c r="T2114" s="37">
        <v>0</v>
      </c>
      <c r="U2114" s="39">
        <v>0</v>
      </c>
      <c r="V2114" s="39">
        <v>0</v>
      </c>
    </row>
    <row r="2115" spans="1:22" x14ac:dyDescent="0.45">
      <c r="A2115" s="58">
        <v>44564</v>
      </c>
      <c r="B2115" s="36" t="s">
        <v>941</v>
      </c>
      <c r="C2115" s="36" t="s">
        <v>47</v>
      </c>
      <c r="D2115" s="36" t="s">
        <v>3372</v>
      </c>
      <c r="E2115" s="36" t="s">
        <v>3605</v>
      </c>
      <c r="F2115" s="36" t="s">
        <v>3154</v>
      </c>
      <c r="G2115" s="36" t="s">
        <v>3155</v>
      </c>
      <c r="H2115" s="37">
        <v>23</v>
      </c>
      <c r="I2115" s="37">
        <v>0</v>
      </c>
      <c r="J2115" s="38">
        <v>0</v>
      </c>
      <c r="L2115" s="39">
        <v>0</v>
      </c>
      <c r="M2115" s="39">
        <v>0</v>
      </c>
      <c r="P2115" s="37">
        <v>0</v>
      </c>
      <c r="Q2115" s="37">
        <v>0</v>
      </c>
      <c r="S2115" s="37">
        <v>0</v>
      </c>
      <c r="T2115" s="37">
        <v>0</v>
      </c>
      <c r="U2115" s="39">
        <v>0</v>
      </c>
      <c r="V2115" s="39">
        <v>0</v>
      </c>
    </row>
    <row r="2116" spans="1:22" x14ac:dyDescent="0.45">
      <c r="A2116" s="58">
        <v>44564</v>
      </c>
      <c r="B2116" s="36" t="s">
        <v>941</v>
      </c>
      <c r="C2116" s="36" t="s">
        <v>47</v>
      </c>
      <c r="D2116" s="36" t="s">
        <v>3362</v>
      </c>
      <c r="E2116" s="36" t="s">
        <v>3605</v>
      </c>
      <c r="F2116" s="36" t="s">
        <v>3154</v>
      </c>
      <c r="G2116" s="36" t="s">
        <v>3155</v>
      </c>
      <c r="H2116" s="37">
        <v>9</v>
      </c>
      <c r="I2116" s="37">
        <v>0</v>
      </c>
      <c r="J2116" s="38">
        <v>0</v>
      </c>
      <c r="L2116" s="39">
        <v>0</v>
      </c>
      <c r="M2116" s="39">
        <v>0</v>
      </c>
      <c r="P2116" s="37">
        <v>0</v>
      </c>
      <c r="Q2116" s="37">
        <v>0</v>
      </c>
      <c r="S2116" s="37">
        <v>0</v>
      </c>
      <c r="T2116" s="37">
        <v>0</v>
      </c>
      <c r="U2116" s="39">
        <v>0</v>
      </c>
      <c r="V2116" s="39">
        <v>0</v>
      </c>
    </row>
    <row r="2117" spans="1:22" x14ac:dyDescent="0.45">
      <c r="A2117" s="58">
        <v>44564</v>
      </c>
      <c r="B2117" s="36" t="s">
        <v>941</v>
      </c>
      <c r="C2117" s="36" t="s">
        <v>47</v>
      </c>
      <c r="D2117" s="36" t="s">
        <v>3378</v>
      </c>
      <c r="E2117" s="36" t="s">
        <v>3605</v>
      </c>
      <c r="F2117" s="36" t="s">
        <v>3154</v>
      </c>
      <c r="G2117" s="36" t="s">
        <v>3155</v>
      </c>
      <c r="H2117" s="37">
        <v>14</v>
      </c>
      <c r="I2117" s="37">
        <v>0</v>
      </c>
      <c r="J2117" s="38">
        <v>0</v>
      </c>
      <c r="L2117" s="39">
        <v>0</v>
      </c>
      <c r="M2117" s="39">
        <v>0</v>
      </c>
      <c r="P2117" s="37">
        <v>0</v>
      </c>
      <c r="Q2117" s="37">
        <v>0</v>
      </c>
      <c r="S2117" s="37">
        <v>0</v>
      </c>
      <c r="T2117" s="37">
        <v>0</v>
      </c>
      <c r="U2117" s="39">
        <v>0</v>
      </c>
      <c r="V2117" s="39">
        <v>0</v>
      </c>
    </row>
    <row r="2118" spans="1:22" x14ac:dyDescent="0.45">
      <c r="A2118" s="58">
        <v>44564</v>
      </c>
      <c r="B2118" s="36" t="s">
        <v>941</v>
      </c>
      <c r="C2118" s="36" t="s">
        <v>47</v>
      </c>
      <c r="D2118" s="36" t="s">
        <v>3386</v>
      </c>
      <c r="E2118" s="36" t="s">
        <v>3605</v>
      </c>
      <c r="F2118" s="36" t="s">
        <v>3154</v>
      </c>
      <c r="G2118" s="36" t="s">
        <v>3155</v>
      </c>
      <c r="H2118" s="37">
        <v>22</v>
      </c>
      <c r="I2118" s="37">
        <v>0</v>
      </c>
      <c r="J2118" s="38">
        <v>0</v>
      </c>
      <c r="L2118" s="39">
        <v>0</v>
      </c>
      <c r="M2118" s="39">
        <v>0</v>
      </c>
      <c r="P2118" s="37">
        <v>0</v>
      </c>
      <c r="Q2118" s="37">
        <v>0</v>
      </c>
      <c r="S2118" s="37">
        <v>0</v>
      </c>
      <c r="T2118" s="37">
        <v>0</v>
      </c>
      <c r="U2118" s="39">
        <v>0</v>
      </c>
      <c r="V2118" s="39">
        <v>0</v>
      </c>
    </row>
    <row r="2119" spans="1:22" x14ac:dyDescent="0.45">
      <c r="A2119" s="58">
        <v>44564</v>
      </c>
      <c r="B2119" s="36" t="s">
        <v>941</v>
      </c>
      <c r="C2119" s="36" t="s">
        <v>47</v>
      </c>
      <c r="D2119" s="36" t="s">
        <v>3370</v>
      </c>
      <c r="E2119" s="36" t="s">
        <v>3605</v>
      </c>
      <c r="F2119" s="36" t="s">
        <v>3154</v>
      </c>
      <c r="G2119" s="36" t="s">
        <v>3155</v>
      </c>
      <c r="H2119" s="37">
        <v>0</v>
      </c>
      <c r="I2119" s="37">
        <v>0</v>
      </c>
      <c r="L2119" s="39">
        <v>0</v>
      </c>
      <c r="M2119" s="39">
        <v>0</v>
      </c>
      <c r="P2119" s="37">
        <v>0</v>
      </c>
      <c r="Q2119" s="37">
        <v>0</v>
      </c>
      <c r="S2119" s="37">
        <v>0</v>
      </c>
      <c r="T2119" s="37">
        <v>0</v>
      </c>
      <c r="U2119" s="39">
        <v>0</v>
      </c>
      <c r="V2119" s="39">
        <v>0</v>
      </c>
    </row>
    <row r="2120" spans="1:22" x14ac:dyDescent="0.45">
      <c r="A2120" s="58">
        <v>44564</v>
      </c>
      <c r="B2120" s="36" t="s">
        <v>941</v>
      </c>
      <c r="C2120" s="36" t="s">
        <v>47</v>
      </c>
      <c r="D2120" s="36" t="s">
        <v>3364</v>
      </c>
      <c r="E2120" s="36" t="s">
        <v>3605</v>
      </c>
      <c r="F2120" s="36" t="s">
        <v>3154</v>
      </c>
      <c r="G2120" s="36" t="s">
        <v>3155</v>
      </c>
      <c r="H2120" s="37">
        <v>60</v>
      </c>
      <c r="I2120" s="37">
        <v>0</v>
      </c>
      <c r="J2120" s="38">
        <v>0</v>
      </c>
      <c r="L2120" s="39">
        <v>0</v>
      </c>
      <c r="M2120" s="39">
        <v>0</v>
      </c>
      <c r="P2120" s="37">
        <v>0</v>
      </c>
      <c r="Q2120" s="37">
        <v>0</v>
      </c>
      <c r="S2120" s="37">
        <v>0</v>
      </c>
      <c r="T2120" s="37">
        <v>0</v>
      </c>
      <c r="U2120" s="39">
        <v>0</v>
      </c>
      <c r="V2120" s="39">
        <v>0</v>
      </c>
    </row>
    <row r="2121" spans="1:22" x14ac:dyDescent="0.45">
      <c r="A2121" s="58">
        <v>44564</v>
      </c>
      <c r="B2121" s="36" t="s">
        <v>941</v>
      </c>
      <c r="C2121" s="36" t="s">
        <v>47</v>
      </c>
      <c r="D2121" s="36" t="s">
        <v>3350</v>
      </c>
      <c r="E2121" s="36" t="s">
        <v>3607</v>
      </c>
      <c r="F2121" s="36" t="s">
        <v>3154</v>
      </c>
      <c r="G2121" s="36" t="s">
        <v>3155</v>
      </c>
      <c r="H2121" s="37">
        <v>11</v>
      </c>
      <c r="I2121" s="37">
        <v>1</v>
      </c>
      <c r="J2121" s="38">
        <v>9.0909090909090912E-2</v>
      </c>
      <c r="K2121" s="39">
        <v>1.03</v>
      </c>
      <c r="L2121" s="39">
        <v>1.03</v>
      </c>
      <c r="M2121" s="39">
        <v>0</v>
      </c>
      <c r="O2121" s="40">
        <v>0</v>
      </c>
      <c r="P2121" s="37">
        <v>0</v>
      </c>
      <c r="Q2121" s="37">
        <v>0</v>
      </c>
      <c r="R2121" s="38">
        <v>0</v>
      </c>
      <c r="S2121" s="37">
        <v>0</v>
      </c>
      <c r="T2121" s="37">
        <v>0</v>
      </c>
      <c r="U2121" s="39">
        <v>0</v>
      </c>
      <c r="V2121" s="39">
        <v>0</v>
      </c>
    </row>
    <row r="2122" spans="1:22" x14ac:dyDescent="0.45">
      <c r="A2122" s="58">
        <v>44564</v>
      </c>
      <c r="B2122" s="36" t="s">
        <v>941</v>
      </c>
      <c r="C2122" s="36" t="s">
        <v>47</v>
      </c>
      <c r="D2122" s="36" t="s">
        <v>3347</v>
      </c>
      <c r="E2122" s="36" t="s">
        <v>3608</v>
      </c>
      <c r="F2122" s="36" t="s">
        <v>3154</v>
      </c>
      <c r="G2122" s="36" t="s">
        <v>3155</v>
      </c>
      <c r="H2122" s="37">
        <v>0</v>
      </c>
      <c r="I2122" s="37">
        <v>0</v>
      </c>
      <c r="L2122" s="39">
        <v>0</v>
      </c>
      <c r="M2122" s="39">
        <v>0</v>
      </c>
      <c r="P2122" s="37">
        <v>0</v>
      </c>
      <c r="Q2122" s="37">
        <v>0</v>
      </c>
      <c r="S2122" s="37">
        <v>0</v>
      </c>
      <c r="T2122" s="37">
        <v>0</v>
      </c>
      <c r="U2122" s="39">
        <v>0</v>
      </c>
      <c r="V2122" s="39">
        <v>0</v>
      </c>
    </row>
    <row r="2123" spans="1:22" x14ac:dyDescent="0.45">
      <c r="A2123" s="58">
        <v>44564</v>
      </c>
      <c r="B2123" s="36" t="s">
        <v>941</v>
      </c>
      <c r="C2123" s="36" t="s">
        <v>47</v>
      </c>
      <c r="D2123" s="36" t="s">
        <v>3345</v>
      </c>
      <c r="E2123" s="36" t="s">
        <v>3609</v>
      </c>
      <c r="F2123" s="36" t="s">
        <v>3154</v>
      </c>
      <c r="G2123" s="36" t="s">
        <v>3155</v>
      </c>
      <c r="H2123" s="37">
        <v>25</v>
      </c>
      <c r="I2123" s="37">
        <v>0</v>
      </c>
      <c r="J2123" s="38">
        <v>0</v>
      </c>
      <c r="L2123" s="39">
        <v>0</v>
      </c>
      <c r="M2123" s="39">
        <v>0</v>
      </c>
      <c r="P2123" s="37">
        <v>0</v>
      </c>
      <c r="Q2123" s="37">
        <v>0</v>
      </c>
      <c r="S2123" s="37">
        <v>0</v>
      </c>
      <c r="T2123" s="37">
        <v>0</v>
      </c>
      <c r="U2123" s="39">
        <v>0</v>
      </c>
      <c r="V2123" s="39">
        <v>0</v>
      </c>
    </row>
    <row r="2124" spans="1:22" x14ac:dyDescent="0.45">
      <c r="A2124" s="58">
        <v>44564</v>
      </c>
      <c r="B2124" s="36" t="s">
        <v>941</v>
      </c>
      <c r="C2124" s="36" t="s">
        <v>47</v>
      </c>
      <c r="D2124" s="36" t="s">
        <v>3343</v>
      </c>
      <c r="E2124" s="36" t="s">
        <v>3610</v>
      </c>
      <c r="F2124" s="36" t="s">
        <v>3154</v>
      </c>
      <c r="G2124" s="36" t="s">
        <v>3155</v>
      </c>
      <c r="H2124" s="37">
        <v>2</v>
      </c>
      <c r="I2124" s="37">
        <v>0</v>
      </c>
      <c r="J2124" s="38">
        <v>0</v>
      </c>
      <c r="L2124" s="39">
        <v>0</v>
      </c>
      <c r="M2124" s="39">
        <v>0</v>
      </c>
      <c r="P2124" s="37">
        <v>0</v>
      </c>
      <c r="Q2124" s="37">
        <v>0</v>
      </c>
      <c r="S2124" s="37">
        <v>0</v>
      </c>
      <c r="T2124" s="37">
        <v>0</v>
      </c>
      <c r="U2124" s="39">
        <v>0</v>
      </c>
      <c r="V2124" s="39">
        <v>0</v>
      </c>
    </row>
    <row r="2125" spans="1:22" x14ac:dyDescent="0.45">
      <c r="A2125" s="58">
        <v>44564</v>
      </c>
      <c r="B2125" s="36" t="s">
        <v>941</v>
      </c>
      <c r="C2125" s="36" t="s">
        <v>47</v>
      </c>
      <c r="D2125" s="36" t="s">
        <v>3330</v>
      </c>
      <c r="E2125" s="36" t="s">
        <v>3612</v>
      </c>
      <c r="F2125" s="36" t="s">
        <v>3154</v>
      </c>
      <c r="G2125" s="36" t="s">
        <v>3155</v>
      </c>
      <c r="H2125" s="37">
        <v>0</v>
      </c>
      <c r="I2125" s="37">
        <v>0</v>
      </c>
      <c r="L2125" s="39">
        <v>0</v>
      </c>
      <c r="M2125" s="39">
        <v>0</v>
      </c>
      <c r="P2125" s="37">
        <v>0</v>
      </c>
      <c r="Q2125" s="37">
        <v>0</v>
      </c>
      <c r="S2125" s="37">
        <v>0</v>
      </c>
      <c r="T2125" s="37">
        <v>0</v>
      </c>
      <c r="U2125" s="39">
        <v>0</v>
      </c>
      <c r="V2125" s="39">
        <v>0</v>
      </c>
    </row>
    <row r="2126" spans="1:22" x14ac:dyDescent="0.45">
      <c r="A2126" s="58">
        <v>44564</v>
      </c>
      <c r="B2126" s="36" t="s">
        <v>941</v>
      </c>
      <c r="C2126" s="36" t="s">
        <v>47</v>
      </c>
      <c r="D2126" s="36" t="s">
        <v>3501</v>
      </c>
      <c r="E2126" s="36" t="s">
        <v>3584</v>
      </c>
      <c r="F2126" s="36" t="s">
        <v>3154</v>
      </c>
      <c r="G2126" s="36" t="s">
        <v>3155</v>
      </c>
      <c r="H2126" s="37">
        <v>12</v>
      </c>
      <c r="I2126" s="37">
        <v>0</v>
      </c>
      <c r="J2126" s="38">
        <v>0</v>
      </c>
      <c r="L2126" s="39">
        <v>0</v>
      </c>
      <c r="M2126" s="39">
        <v>0</v>
      </c>
      <c r="P2126" s="37">
        <v>0</v>
      </c>
      <c r="Q2126" s="37">
        <v>0</v>
      </c>
      <c r="S2126" s="37">
        <v>0</v>
      </c>
      <c r="T2126" s="37">
        <v>0</v>
      </c>
      <c r="U2126" s="39">
        <v>0</v>
      </c>
      <c r="V2126" s="39">
        <v>0</v>
      </c>
    </row>
    <row r="2127" spans="1:22" x14ac:dyDescent="0.45">
      <c r="A2127" s="58">
        <v>44564</v>
      </c>
      <c r="B2127" s="36" t="s">
        <v>941</v>
      </c>
      <c r="C2127" s="36" t="s">
        <v>47</v>
      </c>
      <c r="D2127" s="36" t="s">
        <v>3453</v>
      </c>
      <c r="E2127" s="36" t="s">
        <v>3585</v>
      </c>
      <c r="F2127" s="36" t="s">
        <v>3159</v>
      </c>
      <c r="G2127" s="36" t="s">
        <v>3160</v>
      </c>
      <c r="H2127" s="37">
        <v>149</v>
      </c>
      <c r="I2127" s="37">
        <v>1</v>
      </c>
      <c r="J2127" s="38">
        <v>6.7114093959731551E-3</v>
      </c>
      <c r="K2127" s="39">
        <v>0.91</v>
      </c>
      <c r="L2127" s="39">
        <v>0.91</v>
      </c>
      <c r="M2127" s="39">
        <v>0</v>
      </c>
      <c r="O2127" s="40">
        <v>0</v>
      </c>
      <c r="P2127" s="37">
        <v>0</v>
      </c>
      <c r="Q2127" s="37">
        <v>0</v>
      </c>
      <c r="R2127" s="38">
        <v>0</v>
      </c>
      <c r="S2127" s="37">
        <v>0</v>
      </c>
      <c r="T2127" s="37">
        <v>0</v>
      </c>
      <c r="U2127" s="39">
        <v>0</v>
      </c>
      <c r="V2127" s="39">
        <v>0</v>
      </c>
    </row>
    <row r="2128" spans="1:22" x14ac:dyDescent="0.45">
      <c r="A2128" s="58">
        <v>44564</v>
      </c>
      <c r="B2128" s="36" t="s">
        <v>941</v>
      </c>
      <c r="C2128" s="36" t="s">
        <v>47</v>
      </c>
      <c r="D2128" s="36" t="s">
        <v>3279</v>
      </c>
      <c r="E2128" s="36" t="s">
        <v>3586</v>
      </c>
      <c r="F2128" s="36" t="s">
        <v>3159</v>
      </c>
      <c r="G2128" s="36" t="s">
        <v>3160</v>
      </c>
      <c r="H2128" s="37">
        <v>1</v>
      </c>
      <c r="I2128" s="37">
        <v>0</v>
      </c>
      <c r="J2128" s="38">
        <v>0</v>
      </c>
      <c r="L2128" s="39">
        <v>0</v>
      </c>
      <c r="M2128" s="39">
        <v>0</v>
      </c>
      <c r="P2128" s="37">
        <v>0</v>
      </c>
      <c r="Q2128" s="37">
        <v>0</v>
      </c>
      <c r="S2128" s="37">
        <v>0</v>
      </c>
      <c r="T2128" s="37">
        <v>0</v>
      </c>
      <c r="U2128" s="39">
        <v>0</v>
      </c>
      <c r="V2128" s="39">
        <v>0</v>
      </c>
    </row>
    <row r="2129" spans="1:22" x14ac:dyDescent="0.45">
      <c r="A2129" s="58">
        <v>44564</v>
      </c>
      <c r="B2129" s="36" t="s">
        <v>941</v>
      </c>
      <c r="C2129" s="36" t="s">
        <v>47</v>
      </c>
      <c r="D2129" s="36" t="s">
        <v>3529</v>
      </c>
      <c r="E2129" s="36" t="s">
        <v>3586</v>
      </c>
      <c r="F2129" s="36" t="s">
        <v>3159</v>
      </c>
      <c r="G2129" s="36" t="s">
        <v>3160</v>
      </c>
      <c r="H2129" s="37">
        <v>1</v>
      </c>
      <c r="I2129" s="37">
        <v>0</v>
      </c>
      <c r="J2129" s="38">
        <v>0</v>
      </c>
      <c r="L2129" s="39">
        <v>0</v>
      </c>
      <c r="M2129" s="39">
        <v>0</v>
      </c>
      <c r="P2129" s="37">
        <v>0</v>
      </c>
      <c r="Q2129" s="37">
        <v>0</v>
      </c>
      <c r="S2129" s="37">
        <v>0</v>
      </c>
      <c r="T2129" s="37">
        <v>0</v>
      </c>
      <c r="U2129" s="39">
        <v>0</v>
      </c>
      <c r="V2129" s="39">
        <v>0</v>
      </c>
    </row>
    <row r="2130" spans="1:22" x14ac:dyDescent="0.45">
      <c r="A2130" s="58">
        <v>44564</v>
      </c>
      <c r="B2130" s="36" t="s">
        <v>941</v>
      </c>
      <c r="C2130" s="36" t="s">
        <v>47</v>
      </c>
      <c r="D2130" s="36" t="s">
        <v>3309</v>
      </c>
      <c r="E2130" s="36" t="s">
        <v>3584</v>
      </c>
      <c r="F2130" s="36" t="s">
        <v>3154</v>
      </c>
      <c r="G2130" s="36" t="s">
        <v>3155</v>
      </c>
      <c r="H2130" s="37">
        <v>0</v>
      </c>
      <c r="I2130" s="37">
        <v>0</v>
      </c>
      <c r="L2130" s="39">
        <v>0</v>
      </c>
      <c r="M2130" s="39">
        <v>0</v>
      </c>
      <c r="P2130" s="37">
        <v>0</v>
      </c>
      <c r="Q2130" s="37">
        <v>0</v>
      </c>
      <c r="S2130" s="37">
        <v>0</v>
      </c>
      <c r="T2130" s="37">
        <v>0</v>
      </c>
      <c r="U2130" s="39">
        <v>0</v>
      </c>
      <c r="V2130" s="39">
        <v>0</v>
      </c>
    </row>
    <row r="2131" spans="1:22" x14ac:dyDescent="0.45">
      <c r="A2131" s="58">
        <v>44564</v>
      </c>
      <c r="B2131" s="36" t="s">
        <v>941</v>
      </c>
      <c r="C2131" s="36" t="s">
        <v>47</v>
      </c>
      <c r="D2131" s="36" t="s">
        <v>3504</v>
      </c>
      <c r="E2131" s="36" t="s">
        <v>3584</v>
      </c>
      <c r="F2131" s="36" t="s">
        <v>3154</v>
      </c>
      <c r="G2131" s="36" t="s">
        <v>3155</v>
      </c>
      <c r="H2131" s="37">
        <v>119</v>
      </c>
      <c r="I2131" s="37">
        <v>2</v>
      </c>
      <c r="J2131" s="38">
        <v>1.680672268907563E-2</v>
      </c>
      <c r="K2131" s="39">
        <v>0.54500000000000004</v>
      </c>
      <c r="L2131" s="39">
        <v>1.0900000000000001</v>
      </c>
      <c r="M2131" s="39">
        <v>0</v>
      </c>
      <c r="O2131" s="40">
        <v>0</v>
      </c>
      <c r="P2131" s="37">
        <v>0</v>
      </c>
      <c r="Q2131" s="37">
        <v>0</v>
      </c>
      <c r="R2131" s="38">
        <v>0</v>
      </c>
      <c r="S2131" s="37">
        <v>0</v>
      </c>
      <c r="T2131" s="37">
        <v>0</v>
      </c>
      <c r="U2131" s="39">
        <v>0</v>
      </c>
      <c r="V2131" s="39">
        <v>0</v>
      </c>
    </row>
    <row r="2132" spans="1:22" x14ac:dyDescent="0.45">
      <c r="A2132" s="58">
        <v>44564</v>
      </c>
      <c r="B2132" s="36" t="s">
        <v>941</v>
      </c>
      <c r="C2132" s="36" t="s">
        <v>47</v>
      </c>
      <c r="D2132" s="36" t="s">
        <v>3337</v>
      </c>
      <c r="E2132" s="36" t="s">
        <v>3584</v>
      </c>
      <c r="F2132" s="36" t="s">
        <v>3154</v>
      </c>
      <c r="G2132" s="36" t="s">
        <v>3155</v>
      </c>
      <c r="H2132" s="37">
        <v>0</v>
      </c>
      <c r="I2132" s="37">
        <v>0</v>
      </c>
      <c r="L2132" s="39">
        <v>0</v>
      </c>
      <c r="M2132" s="39">
        <v>0</v>
      </c>
      <c r="P2132" s="37">
        <v>0</v>
      </c>
      <c r="Q2132" s="37">
        <v>0</v>
      </c>
      <c r="S2132" s="37">
        <v>0</v>
      </c>
      <c r="T2132" s="37">
        <v>0</v>
      </c>
      <c r="U2132" s="39">
        <v>0</v>
      </c>
      <c r="V2132" s="39">
        <v>0</v>
      </c>
    </row>
    <row r="2133" spans="1:22" x14ac:dyDescent="0.45">
      <c r="A2133" s="58">
        <v>44564</v>
      </c>
      <c r="B2133" s="36" t="s">
        <v>941</v>
      </c>
      <c r="C2133" s="36" t="s">
        <v>47</v>
      </c>
      <c r="D2133" s="36" t="s">
        <v>3265</v>
      </c>
      <c r="E2133" s="36" t="s">
        <v>3586</v>
      </c>
      <c r="F2133" s="36" t="s">
        <v>3159</v>
      </c>
      <c r="G2133" s="36" t="s">
        <v>3160</v>
      </c>
      <c r="H2133" s="37">
        <v>4</v>
      </c>
      <c r="I2133" s="37">
        <v>1</v>
      </c>
      <c r="J2133" s="38">
        <v>0.25</v>
      </c>
      <c r="K2133" s="39">
        <v>1.53</v>
      </c>
      <c r="L2133" s="39">
        <v>1.53</v>
      </c>
      <c r="M2133" s="39">
        <v>0</v>
      </c>
      <c r="O2133" s="40">
        <v>0</v>
      </c>
      <c r="P2133" s="37">
        <v>0</v>
      </c>
      <c r="Q2133" s="37">
        <v>0</v>
      </c>
      <c r="R2133" s="38">
        <v>0</v>
      </c>
      <c r="S2133" s="37">
        <v>0</v>
      </c>
      <c r="T2133" s="37">
        <v>0</v>
      </c>
      <c r="U2133" s="39">
        <v>0</v>
      </c>
      <c r="V2133" s="39">
        <v>0</v>
      </c>
    </row>
    <row r="2134" spans="1:22" x14ac:dyDescent="0.45">
      <c r="A2134" s="58">
        <v>44564</v>
      </c>
      <c r="B2134" s="36" t="s">
        <v>941</v>
      </c>
      <c r="C2134" s="36" t="s">
        <v>47</v>
      </c>
      <c r="D2134" s="36" t="s">
        <v>3267</v>
      </c>
      <c r="E2134" s="36" t="s">
        <v>3586</v>
      </c>
      <c r="F2134" s="36" t="s">
        <v>3159</v>
      </c>
      <c r="G2134" s="36" t="s">
        <v>3160</v>
      </c>
      <c r="H2134" s="37">
        <v>9</v>
      </c>
      <c r="I2134" s="37">
        <v>0</v>
      </c>
      <c r="J2134" s="38">
        <v>0</v>
      </c>
      <c r="L2134" s="39">
        <v>0</v>
      </c>
      <c r="M2134" s="39">
        <v>0</v>
      </c>
      <c r="P2134" s="37">
        <v>0</v>
      </c>
      <c r="Q2134" s="37">
        <v>0</v>
      </c>
      <c r="S2134" s="37">
        <v>0</v>
      </c>
      <c r="T2134" s="37">
        <v>0</v>
      </c>
      <c r="U2134" s="39">
        <v>0</v>
      </c>
      <c r="V2134" s="39">
        <v>0</v>
      </c>
    </row>
    <row r="2135" spans="1:22" x14ac:dyDescent="0.45">
      <c r="A2135" s="58">
        <v>44564</v>
      </c>
      <c r="B2135" s="36" t="s">
        <v>941</v>
      </c>
      <c r="C2135" s="36" t="s">
        <v>47</v>
      </c>
      <c r="D2135" s="36" t="s">
        <v>3323</v>
      </c>
      <c r="E2135" s="36" t="s">
        <v>3584</v>
      </c>
      <c r="F2135" s="36" t="s">
        <v>3154</v>
      </c>
      <c r="G2135" s="36" t="s">
        <v>3155</v>
      </c>
      <c r="H2135" s="37">
        <v>1</v>
      </c>
      <c r="I2135" s="37">
        <v>0</v>
      </c>
      <c r="J2135" s="38">
        <v>0</v>
      </c>
      <c r="L2135" s="39">
        <v>0</v>
      </c>
      <c r="M2135" s="39">
        <v>0</v>
      </c>
      <c r="P2135" s="37">
        <v>0</v>
      </c>
      <c r="Q2135" s="37">
        <v>0</v>
      </c>
      <c r="S2135" s="37">
        <v>0</v>
      </c>
      <c r="T2135" s="37">
        <v>0</v>
      </c>
      <c r="U2135" s="39">
        <v>0</v>
      </c>
      <c r="V2135" s="39">
        <v>0</v>
      </c>
    </row>
    <row r="2136" spans="1:22" x14ac:dyDescent="0.45">
      <c r="A2136" s="58">
        <v>44564</v>
      </c>
      <c r="B2136" s="36" t="s">
        <v>941</v>
      </c>
      <c r="C2136" s="36" t="s">
        <v>47</v>
      </c>
      <c r="D2136" s="36" t="s">
        <v>3457</v>
      </c>
      <c r="E2136" s="36" t="s">
        <v>3588</v>
      </c>
      <c r="F2136" s="36" t="s">
        <v>3154</v>
      </c>
      <c r="G2136" s="36" t="s">
        <v>3155</v>
      </c>
      <c r="H2136" s="37">
        <v>881</v>
      </c>
      <c r="I2136" s="37">
        <v>2</v>
      </c>
      <c r="J2136" s="38">
        <v>2.2701475595913734E-3</v>
      </c>
      <c r="K2136" s="39">
        <v>0.28000000000000003</v>
      </c>
      <c r="L2136" s="39">
        <v>0.56000000000000005</v>
      </c>
      <c r="M2136" s="39">
        <v>0</v>
      </c>
      <c r="O2136" s="40">
        <v>0</v>
      </c>
      <c r="P2136" s="37">
        <v>0</v>
      </c>
      <c r="Q2136" s="37">
        <v>0</v>
      </c>
      <c r="R2136" s="38">
        <v>0</v>
      </c>
      <c r="S2136" s="37">
        <v>0</v>
      </c>
      <c r="T2136" s="37">
        <v>0</v>
      </c>
      <c r="U2136" s="39">
        <v>0</v>
      </c>
      <c r="V2136" s="39">
        <v>0</v>
      </c>
    </row>
    <row r="2137" spans="1:22" x14ac:dyDescent="0.45">
      <c r="A2137" s="58">
        <v>44564</v>
      </c>
      <c r="B2137" s="36" t="s">
        <v>941</v>
      </c>
      <c r="C2137" s="36" t="s">
        <v>47</v>
      </c>
      <c r="D2137" s="36" t="s">
        <v>3269</v>
      </c>
      <c r="E2137" s="36" t="s">
        <v>3586</v>
      </c>
      <c r="F2137" s="36" t="s">
        <v>3159</v>
      </c>
      <c r="G2137" s="36" t="s">
        <v>3160</v>
      </c>
      <c r="H2137" s="37">
        <v>47</v>
      </c>
      <c r="I2137" s="37">
        <v>0</v>
      </c>
      <c r="J2137" s="38">
        <v>0</v>
      </c>
      <c r="L2137" s="39">
        <v>0</v>
      </c>
      <c r="M2137" s="39">
        <v>0</v>
      </c>
      <c r="P2137" s="37">
        <v>0</v>
      </c>
      <c r="Q2137" s="37">
        <v>0</v>
      </c>
      <c r="S2137" s="37">
        <v>0</v>
      </c>
      <c r="T2137" s="37">
        <v>0</v>
      </c>
      <c r="U2137" s="39">
        <v>0</v>
      </c>
      <c r="V2137" s="39">
        <v>0</v>
      </c>
    </row>
    <row r="2138" spans="1:22" x14ac:dyDescent="0.45">
      <c r="A2138" s="58">
        <v>44564</v>
      </c>
      <c r="B2138" s="36" t="s">
        <v>941</v>
      </c>
      <c r="C2138" s="36" t="s">
        <v>47</v>
      </c>
      <c r="D2138" s="36" t="s">
        <v>3307</v>
      </c>
      <c r="E2138" s="36" t="s">
        <v>3584</v>
      </c>
      <c r="F2138" s="36" t="s">
        <v>3154</v>
      </c>
      <c r="G2138" s="36" t="s">
        <v>3155</v>
      </c>
      <c r="H2138" s="37">
        <v>3162</v>
      </c>
      <c r="I2138" s="37">
        <v>17</v>
      </c>
      <c r="J2138" s="38">
        <v>5.3763440860215058E-3</v>
      </c>
      <c r="K2138" s="39">
        <v>1.2570588235294116</v>
      </c>
      <c r="L2138" s="39">
        <v>21.369999999999997</v>
      </c>
      <c r="M2138" s="39">
        <v>0</v>
      </c>
      <c r="O2138" s="40">
        <v>0</v>
      </c>
      <c r="P2138" s="37">
        <v>0</v>
      </c>
      <c r="Q2138" s="37">
        <v>0</v>
      </c>
      <c r="R2138" s="38">
        <v>0</v>
      </c>
      <c r="S2138" s="37">
        <v>0</v>
      </c>
      <c r="T2138" s="37">
        <v>0</v>
      </c>
      <c r="U2138" s="39">
        <v>0</v>
      </c>
      <c r="V2138" s="39">
        <v>0</v>
      </c>
    </row>
    <row r="2139" spans="1:22" x14ac:dyDescent="0.45">
      <c r="A2139" s="58">
        <v>44564</v>
      </c>
      <c r="B2139" s="36" t="s">
        <v>941</v>
      </c>
      <c r="C2139" s="36" t="s">
        <v>47</v>
      </c>
      <c r="D2139" s="36" t="s">
        <v>3315</v>
      </c>
      <c r="E2139" s="36" t="s">
        <v>3584</v>
      </c>
      <c r="F2139" s="36" t="s">
        <v>3154</v>
      </c>
      <c r="G2139" s="36" t="s">
        <v>3155</v>
      </c>
      <c r="H2139" s="37">
        <v>3</v>
      </c>
      <c r="I2139" s="37">
        <v>1</v>
      </c>
      <c r="J2139" s="38">
        <v>0.33333333333333326</v>
      </c>
      <c r="K2139" s="39">
        <v>2.5499999999999998</v>
      </c>
      <c r="L2139" s="39">
        <v>2.5499999999999998</v>
      </c>
      <c r="M2139" s="39">
        <v>0</v>
      </c>
      <c r="O2139" s="40">
        <v>0</v>
      </c>
      <c r="P2139" s="37">
        <v>0</v>
      </c>
      <c r="Q2139" s="37">
        <v>0</v>
      </c>
      <c r="R2139" s="38">
        <v>0</v>
      </c>
      <c r="S2139" s="37">
        <v>0</v>
      </c>
      <c r="T2139" s="37">
        <v>0</v>
      </c>
      <c r="U2139" s="39">
        <v>0</v>
      </c>
      <c r="V2139" s="39">
        <v>0</v>
      </c>
    </row>
    <row r="2140" spans="1:22" x14ac:dyDescent="0.45">
      <c r="A2140" s="58">
        <v>44564</v>
      </c>
      <c r="B2140" s="36" t="s">
        <v>941</v>
      </c>
      <c r="C2140" s="36" t="s">
        <v>47</v>
      </c>
      <c r="D2140" s="36" t="s">
        <v>3319</v>
      </c>
      <c r="E2140" s="36" t="s">
        <v>3584</v>
      </c>
      <c r="F2140" s="36" t="s">
        <v>3154</v>
      </c>
      <c r="G2140" s="36" t="s">
        <v>3155</v>
      </c>
      <c r="H2140" s="37">
        <v>1028</v>
      </c>
      <c r="I2140" s="37">
        <v>12</v>
      </c>
      <c r="J2140" s="38">
        <v>1.1673151750972763E-2</v>
      </c>
      <c r="K2140" s="39">
        <v>1.4725000000000001</v>
      </c>
      <c r="L2140" s="39">
        <v>17.670000000000002</v>
      </c>
      <c r="M2140" s="39">
        <v>0</v>
      </c>
      <c r="O2140" s="40">
        <v>0</v>
      </c>
      <c r="P2140" s="37">
        <v>0</v>
      </c>
      <c r="Q2140" s="37">
        <v>0</v>
      </c>
      <c r="R2140" s="38">
        <v>0</v>
      </c>
      <c r="S2140" s="37">
        <v>0</v>
      </c>
      <c r="T2140" s="37">
        <v>0</v>
      </c>
      <c r="U2140" s="39">
        <v>0</v>
      </c>
      <c r="V2140" s="39">
        <v>0</v>
      </c>
    </row>
    <row r="2141" spans="1:22" x14ac:dyDescent="0.45">
      <c r="A2141" s="58">
        <v>44564</v>
      </c>
      <c r="B2141" s="36" t="s">
        <v>941</v>
      </c>
      <c r="C2141" s="36" t="s">
        <v>47</v>
      </c>
      <c r="D2141" s="36" t="s">
        <v>3435</v>
      </c>
      <c r="E2141" s="36" t="s">
        <v>3591</v>
      </c>
      <c r="F2141" s="36" t="s">
        <v>3154</v>
      </c>
      <c r="G2141" s="36" t="s">
        <v>3155</v>
      </c>
      <c r="H2141" s="37">
        <v>5</v>
      </c>
      <c r="I2141" s="37">
        <v>0</v>
      </c>
      <c r="J2141" s="38">
        <v>0</v>
      </c>
      <c r="L2141" s="39">
        <v>0</v>
      </c>
      <c r="M2141" s="39">
        <v>0</v>
      </c>
      <c r="P2141" s="37">
        <v>0</v>
      </c>
      <c r="Q2141" s="37">
        <v>0</v>
      </c>
      <c r="S2141" s="37">
        <v>0</v>
      </c>
      <c r="T2141" s="37">
        <v>0</v>
      </c>
      <c r="U2141" s="39">
        <v>0</v>
      </c>
      <c r="V2141" s="39">
        <v>0</v>
      </c>
    </row>
    <row r="2142" spans="1:22" x14ac:dyDescent="0.45">
      <c r="A2142" s="58">
        <v>44564</v>
      </c>
      <c r="B2142" s="36" t="s">
        <v>941</v>
      </c>
      <c r="C2142" s="36" t="s">
        <v>47</v>
      </c>
      <c r="D2142" s="36" t="s">
        <v>3480</v>
      </c>
      <c r="E2142" s="36" t="s">
        <v>3593</v>
      </c>
      <c r="F2142" s="36" t="s">
        <v>3159</v>
      </c>
      <c r="G2142" s="36" t="s">
        <v>3160</v>
      </c>
      <c r="H2142" s="37">
        <v>16</v>
      </c>
      <c r="I2142" s="37">
        <v>0</v>
      </c>
      <c r="J2142" s="38">
        <v>0</v>
      </c>
      <c r="L2142" s="39">
        <v>0</v>
      </c>
      <c r="M2142" s="39">
        <v>0</v>
      </c>
      <c r="P2142" s="37">
        <v>0</v>
      </c>
      <c r="Q2142" s="37">
        <v>0</v>
      </c>
      <c r="S2142" s="37">
        <v>0</v>
      </c>
      <c r="T2142" s="37">
        <v>0</v>
      </c>
      <c r="U2142" s="39">
        <v>0</v>
      </c>
      <c r="V2142" s="39">
        <v>0</v>
      </c>
    </row>
    <row r="2143" spans="1:22" x14ac:dyDescent="0.45">
      <c r="A2143" s="58">
        <v>44564</v>
      </c>
      <c r="B2143" s="36" t="s">
        <v>941</v>
      </c>
      <c r="C2143" s="36" t="s">
        <v>47</v>
      </c>
      <c r="D2143" s="36" t="s">
        <v>3437</v>
      </c>
      <c r="E2143" s="36" t="s">
        <v>3591</v>
      </c>
      <c r="F2143" s="36" t="s">
        <v>3154</v>
      </c>
      <c r="G2143" s="36" t="s">
        <v>3155</v>
      </c>
      <c r="H2143" s="37">
        <v>8</v>
      </c>
      <c r="I2143" s="37">
        <v>0</v>
      </c>
      <c r="J2143" s="38">
        <v>0</v>
      </c>
      <c r="L2143" s="39">
        <v>0</v>
      </c>
      <c r="M2143" s="39">
        <v>0</v>
      </c>
      <c r="P2143" s="37">
        <v>0</v>
      </c>
      <c r="Q2143" s="37">
        <v>0</v>
      </c>
      <c r="S2143" s="37">
        <v>0</v>
      </c>
      <c r="T2143" s="37">
        <v>0</v>
      </c>
      <c r="U2143" s="39">
        <v>0</v>
      </c>
      <c r="V2143" s="39">
        <v>0</v>
      </c>
    </row>
    <row r="2144" spans="1:22" x14ac:dyDescent="0.45">
      <c r="A2144" s="58">
        <v>44564</v>
      </c>
      <c r="B2144" s="36" t="s">
        <v>941</v>
      </c>
      <c r="C2144" s="36" t="s">
        <v>47</v>
      </c>
      <c r="D2144" s="36" t="s">
        <v>3481</v>
      </c>
      <c r="E2144" s="36" t="s">
        <v>3593</v>
      </c>
      <c r="F2144" s="36" t="s">
        <v>3159</v>
      </c>
      <c r="G2144" s="36" t="s">
        <v>3160</v>
      </c>
      <c r="H2144" s="37">
        <v>29</v>
      </c>
      <c r="I2144" s="37">
        <v>1</v>
      </c>
      <c r="J2144" s="38">
        <v>3.4482758620689655E-2</v>
      </c>
      <c r="K2144" s="39">
        <v>1.05</v>
      </c>
      <c r="L2144" s="39">
        <v>1.05</v>
      </c>
      <c r="M2144" s="39">
        <v>0</v>
      </c>
      <c r="O2144" s="40">
        <v>0</v>
      </c>
      <c r="P2144" s="37">
        <v>0</v>
      </c>
      <c r="Q2144" s="37">
        <v>0</v>
      </c>
      <c r="R2144" s="38">
        <v>0</v>
      </c>
      <c r="S2144" s="37">
        <v>0</v>
      </c>
      <c r="T2144" s="37">
        <v>0</v>
      </c>
      <c r="U2144" s="39">
        <v>0</v>
      </c>
      <c r="V2144" s="39">
        <v>0</v>
      </c>
    </row>
    <row r="2145" spans="1:22" x14ac:dyDescent="0.45">
      <c r="A2145" s="58">
        <v>44564</v>
      </c>
      <c r="B2145" s="36" t="s">
        <v>941</v>
      </c>
      <c r="C2145" s="36" t="s">
        <v>47</v>
      </c>
      <c r="D2145" s="36" t="s">
        <v>3484</v>
      </c>
      <c r="E2145" s="36" t="s">
        <v>3593</v>
      </c>
      <c r="F2145" s="36" t="s">
        <v>3159</v>
      </c>
      <c r="G2145" s="36" t="s">
        <v>3160</v>
      </c>
      <c r="H2145" s="37">
        <v>2</v>
      </c>
      <c r="I2145" s="37">
        <v>0</v>
      </c>
      <c r="J2145" s="38">
        <v>0</v>
      </c>
      <c r="L2145" s="39">
        <v>0</v>
      </c>
      <c r="M2145" s="39">
        <v>0</v>
      </c>
      <c r="P2145" s="37">
        <v>0</v>
      </c>
      <c r="Q2145" s="37">
        <v>0</v>
      </c>
      <c r="S2145" s="37">
        <v>0</v>
      </c>
      <c r="T2145" s="37">
        <v>0</v>
      </c>
      <c r="U2145" s="39">
        <v>0</v>
      </c>
      <c r="V2145" s="39">
        <v>0</v>
      </c>
    </row>
    <row r="2146" spans="1:22" x14ac:dyDescent="0.45">
      <c r="A2146" s="58">
        <v>44564</v>
      </c>
      <c r="B2146" s="36" t="s">
        <v>941</v>
      </c>
      <c r="C2146" s="36" t="s">
        <v>47</v>
      </c>
      <c r="D2146" s="36" t="s">
        <v>3483</v>
      </c>
      <c r="E2146" s="36" t="s">
        <v>3593</v>
      </c>
      <c r="F2146" s="36" t="s">
        <v>3159</v>
      </c>
      <c r="G2146" s="36" t="s">
        <v>3160</v>
      </c>
      <c r="H2146" s="37">
        <v>12</v>
      </c>
      <c r="I2146" s="37">
        <v>0</v>
      </c>
      <c r="J2146" s="38">
        <v>0</v>
      </c>
      <c r="L2146" s="39">
        <v>0</v>
      </c>
      <c r="M2146" s="39">
        <v>0</v>
      </c>
      <c r="P2146" s="37">
        <v>0</v>
      </c>
      <c r="Q2146" s="37">
        <v>0</v>
      </c>
      <c r="S2146" s="37">
        <v>0</v>
      </c>
      <c r="T2146" s="37">
        <v>0</v>
      </c>
      <c r="U2146" s="39">
        <v>0</v>
      </c>
      <c r="V2146" s="39">
        <v>0</v>
      </c>
    </row>
    <row r="2147" spans="1:22" x14ac:dyDescent="0.45">
      <c r="A2147" s="58">
        <v>44564</v>
      </c>
      <c r="B2147" s="36" t="s">
        <v>941</v>
      </c>
      <c r="C2147" s="36" t="s">
        <v>47</v>
      </c>
      <c r="D2147" s="36" t="s">
        <v>3478</v>
      </c>
      <c r="E2147" s="36" t="s">
        <v>3593</v>
      </c>
      <c r="F2147" s="36" t="s">
        <v>3159</v>
      </c>
      <c r="G2147" s="36" t="s">
        <v>3160</v>
      </c>
      <c r="H2147" s="37">
        <v>94</v>
      </c>
      <c r="I2147" s="37">
        <v>0</v>
      </c>
      <c r="J2147" s="38">
        <v>0</v>
      </c>
      <c r="L2147" s="39">
        <v>0</v>
      </c>
      <c r="M2147" s="39">
        <v>0</v>
      </c>
      <c r="P2147" s="37">
        <v>0</v>
      </c>
      <c r="Q2147" s="37">
        <v>0</v>
      </c>
      <c r="S2147" s="37">
        <v>0</v>
      </c>
      <c r="T2147" s="37">
        <v>0</v>
      </c>
      <c r="U2147" s="39">
        <v>0</v>
      </c>
      <c r="V2147" s="39">
        <v>0</v>
      </c>
    </row>
    <row r="2148" spans="1:22" x14ac:dyDescent="0.45">
      <c r="A2148" s="58">
        <v>44564</v>
      </c>
      <c r="B2148" s="36" t="s">
        <v>941</v>
      </c>
      <c r="C2148" s="36" t="s">
        <v>47</v>
      </c>
      <c r="D2148" s="36" t="s">
        <v>3493</v>
      </c>
      <c r="E2148" s="36" t="s">
        <v>3593</v>
      </c>
      <c r="F2148" s="36" t="s">
        <v>3159</v>
      </c>
      <c r="G2148" s="36" t="s">
        <v>3160</v>
      </c>
      <c r="H2148" s="37">
        <v>4</v>
      </c>
      <c r="I2148" s="37">
        <v>0</v>
      </c>
      <c r="J2148" s="38">
        <v>0</v>
      </c>
      <c r="L2148" s="39">
        <v>0</v>
      </c>
      <c r="M2148" s="39">
        <v>0</v>
      </c>
      <c r="P2148" s="37">
        <v>0</v>
      </c>
      <c r="Q2148" s="37">
        <v>0</v>
      </c>
      <c r="S2148" s="37">
        <v>0</v>
      </c>
      <c r="T2148" s="37">
        <v>0</v>
      </c>
      <c r="U2148" s="39">
        <v>0</v>
      </c>
      <c r="V2148" s="39">
        <v>0</v>
      </c>
    </row>
    <row r="2149" spans="1:22" x14ac:dyDescent="0.45">
      <c r="A2149" s="58">
        <v>44564</v>
      </c>
      <c r="B2149" s="36" t="s">
        <v>941</v>
      </c>
      <c r="C2149" s="36" t="s">
        <v>47</v>
      </c>
      <c r="D2149" s="36" t="s">
        <v>3519</v>
      </c>
      <c r="E2149" s="36" t="s">
        <v>3591</v>
      </c>
      <c r="F2149" s="36" t="s">
        <v>3154</v>
      </c>
      <c r="G2149" s="36" t="s">
        <v>3155</v>
      </c>
      <c r="H2149" s="37">
        <v>4</v>
      </c>
      <c r="I2149" s="37">
        <v>0</v>
      </c>
      <c r="J2149" s="38">
        <v>0</v>
      </c>
      <c r="L2149" s="39">
        <v>0</v>
      </c>
      <c r="M2149" s="39">
        <v>0</v>
      </c>
      <c r="P2149" s="37">
        <v>0</v>
      </c>
      <c r="Q2149" s="37">
        <v>0</v>
      </c>
      <c r="S2149" s="37">
        <v>0</v>
      </c>
      <c r="T2149" s="37">
        <v>0</v>
      </c>
      <c r="U2149" s="39">
        <v>0</v>
      </c>
      <c r="V2149" s="39">
        <v>0</v>
      </c>
    </row>
    <row r="2150" spans="1:22" x14ac:dyDescent="0.45">
      <c r="A2150" s="58">
        <v>44564</v>
      </c>
      <c r="B2150" s="36" t="s">
        <v>941</v>
      </c>
      <c r="C2150" s="36" t="s">
        <v>47</v>
      </c>
      <c r="D2150" s="36" t="s">
        <v>3477</v>
      </c>
      <c r="E2150" s="36" t="s">
        <v>3593</v>
      </c>
      <c r="F2150" s="36" t="s">
        <v>3159</v>
      </c>
      <c r="G2150" s="36" t="s">
        <v>3160</v>
      </c>
      <c r="H2150" s="37">
        <v>1</v>
      </c>
      <c r="I2150" s="37">
        <v>0</v>
      </c>
      <c r="J2150" s="38">
        <v>0</v>
      </c>
      <c r="L2150" s="39">
        <v>0</v>
      </c>
      <c r="M2150" s="39">
        <v>0</v>
      </c>
      <c r="P2150" s="37">
        <v>0</v>
      </c>
      <c r="Q2150" s="37">
        <v>0</v>
      </c>
      <c r="S2150" s="37">
        <v>0</v>
      </c>
      <c r="T2150" s="37">
        <v>0</v>
      </c>
      <c r="U2150" s="39">
        <v>0</v>
      </c>
      <c r="V2150" s="39">
        <v>0</v>
      </c>
    </row>
    <row r="2151" spans="1:22" x14ac:dyDescent="0.45">
      <c r="A2151" s="58">
        <v>44564</v>
      </c>
      <c r="B2151" s="36" t="s">
        <v>941</v>
      </c>
      <c r="C2151" s="36" t="s">
        <v>47</v>
      </c>
      <c r="D2151" s="36" t="s">
        <v>3479</v>
      </c>
      <c r="E2151" s="36" t="s">
        <v>3593</v>
      </c>
      <c r="F2151" s="36" t="s">
        <v>3159</v>
      </c>
      <c r="G2151" s="36" t="s">
        <v>3160</v>
      </c>
      <c r="H2151" s="37">
        <v>2</v>
      </c>
      <c r="I2151" s="37">
        <v>0</v>
      </c>
      <c r="J2151" s="38">
        <v>0</v>
      </c>
      <c r="L2151" s="39">
        <v>0</v>
      </c>
      <c r="M2151" s="39">
        <v>0</v>
      </c>
      <c r="P2151" s="37">
        <v>0</v>
      </c>
      <c r="Q2151" s="37">
        <v>0</v>
      </c>
      <c r="S2151" s="37">
        <v>0</v>
      </c>
      <c r="T2151" s="37">
        <v>0</v>
      </c>
      <c r="U2151" s="39">
        <v>0</v>
      </c>
      <c r="V2151" s="39">
        <v>0</v>
      </c>
    </row>
    <row r="2152" spans="1:22" x14ac:dyDescent="0.45">
      <c r="A2152" s="58">
        <v>44565</v>
      </c>
      <c r="B2152" s="36" t="s">
        <v>941</v>
      </c>
      <c r="C2152" s="36" t="s">
        <v>47</v>
      </c>
      <c r="D2152" s="36" t="s">
        <v>3466</v>
      </c>
      <c r="E2152" s="36" t="s">
        <v>3596</v>
      </c>
      <c r="F2152" s="36" t="s">
        <v>3159</v>
      </c>
      <c r="G2152" s="36" t="s">
        <v>3160</v>
      </c>
      <c r="H2152" s="37">
        <v>62</v>
      </c>
      <c r="I2152" s="37">
        <v>0</v>
      </c>
      <c r="J2152" s="38">
        <v>0</v>
      </c>
      <c r="L2152" s="39">
        <v>0</v>
      </c>
      <c r="M2152" s="39">
        <v>0</v>
      </c>
      <c r="P2152" s="37">
        <v>0</v>
      </c>
      <c r="Q2152" s="37">
        <v>0</v>
      </c>
      <c r="S2152" s="37">
        <v>0</v>
      </c>
      <c r="T2152" s="37">
        <v>0</v>
      </c>
      <c r="U2152" s="39">
        <v>0</v>
      </c>
      <c r="V2152" s="39">
        <v>0</v>
      </c>
    </row>
    <row r="2153" spans="1:22" x14ac:dyDescent="0.45">
      <c r="A2153" s="58">
        <v>44565</v>
      </c>
      <c r="B2153" s="36" t="s">
        <v>941</v>
      </c>
      <c r="C2153" s="36" t="s">
        <v>47</v>
      </c>
      <c r="D2153" s="36" t="s">
        <v>3320</v>
      </c>
      <c r="E2153" s="36" t="s">
        <v>3614</v>
      </c>
      <c r="F2153" s="36" t="s">
        <v>3154</v>
      </c>
      <c r="G2153" s="36" t="s">
        <v>3155</v>
      </c>
      <c r="H2153" s="37">
        <v>26</v>
      </c>
      <c r="I2153" s="37">
        <v>0</v>
      </c>
      <c r="J2153" s="38">
        <v>0</v>
      </c>
      <c r="L2153" s="39">
        <v>0</v>
      </c>
      <c r="M2153" s="39">
        <v>0</v>
      </c>
      <c r="P2153" s="37">
        <v>0</v>
      </c>
      <c r="Q2153" s="37">
        <v>0</v>
      </c>
      <c r="S2153" s="37">
        <v>0</v>
      </c>
      <c r="T2153" s="37">
        <v>0</v>
      </c>
      <c r="U2153" s="39">
        <v>0</v>
      </c>
      <c r="V2153" s="39">
        <v>0</v>
      </c>
    </row>
    <row r="2154" spans="1:22" x14ac:dyDescent="0.45">
      <c r="A2154" s="58">
        <v>44565</v>
      </c>
      <c r="B2154" s="36" t="s">
        <v>941</v>
      </c>
      <c r="C2154" s="36" t="s">
        <v>47</v>
      </c>
      <c r="D2154" s="36" t="s">
        <v>3453</v>
      </c>
      <c r="E2154" s="36" t="s">
        <v>3585</v>
      </c>
      <c r="F2154" s="36" t="s">
        <v>3159</v>
      </c>
      <c r="G2154" s="36" t="s">
        <v>3160</v>
      </c>
      <c r="H2154" s="37">
        <v>41</v>
      </c>
      <c r="I2154" s="37">
        <v>0</v>
      </c>
      <c r="J2154" s="38">
        <v>0</v>
      </c>
      <c r="L2154" s="39">
        <v>0</v>
      </c>
      <c r="M2154" s="39">
        <v>0</v>
      </c>
      <c r="P2154" s="37">
        <v>0</v>
      </c>
      <c r="Q2154" s="37">
        <v>0</v>
      </c>
      <c r="S2154" s="37">
        <v>0</v>
      </c>
      <c r="T2154" s="37">
        <v>0</v>
      </c>
      <c r="U2154" s="39">
        <v>0</v>
      </c>
      <c r="V2154" s="39">
        <v>0</v>
      </c>
    </row>
    <row r="2155" spans="1:22" x14ac:dyDescent="0.45">
      <c r="A2155" s="58">
        <v>44565</v>
      </c>
      <c r="B2155" s="36" t="s">
        <v>941</v>
      </c>
      <c r="C2155" s="36" t="s">
        <v>47</v>
      </c>
      <c r="D2155" s="36" t="s">
        <v>3529</v>
      </c>
      <c r="E2155" s="36" t="s">
        <v>3586</v>
      </c>
      <c r="F2155" s="36" t="s">
        <v>3159</v>
      </c>
      <c r="G2155" s="36" t="s">
        <v>3160</v>
      </c>
      <c r="H2155" s="37">
        <v>0</v>
      </c>
      <c r="I2155" s="37">
        <v>0</v>
      </c>
      <c r="L2155" s="39">
        <v>0</v>
      </c>
      <c r="M2155" s="39">
        <v>0</v>
      </c>
      <c r="P2155" s="37">
        <v>0</v>
      </c>
      <c r="Q2155" s="37">
        <v>0</v>
      </c>
      <c r="S2155" s="37">
        <v>0</v>
      </c>
      <c r="T2155" s="37">
        <v>0</v>
      </c>
      <c r="U2155" s="39">
        <v>0</v>
      </c>
      <c r="V2155" s="39">
        <v>0</v>
      </c>
    </row>
    <row r="2156" spans="1:22" x14ac:dyDescent="0.45">
      <c r="A2156" s="58">
        <v>44565</v>
      </c>
      <c r="B2156" s="36" t="s">
        <v>941</v>
      </c>
      <c r="C2156" s="36" t="s">
        <v>47</v>
      </c>
      <c r="D2156" s="36" t="s">
        <v>3267</v>
      </c>
      <c r="E2156" s="36" t="s">
        <v>3586</v>
      </c>
      <c r="F2156" s="36" t="s">
        <v>3159</v>
      </c>
      <c r="G2156" s="36" t="s">
        <v>3160</v>
      </c>
      <c r="H2156" s="37">
        <v>3</v>
      </c>
      <c r="I2156" s="37">
        <v>0</v>
      </c>
      <c r="J2156" s="38">
        <v>0</v>
      </c>
      <c r="L2156" s="39">
        <v>0</v>
      </c>
      <c r="M2156" s="39">
        <v>0</v>
      </c>
      <c r="P2156" s="37">
        <v>0</v>
      </c>
      <c r="Q2156" s="37">
        <v>0</v>
      </c>
      <c r="S2156" s="37">
        <v>0</v>
      </c>
      <c r="T2156" s="37">
        <v>0</v>
      </c>
      <c r="U2156" s="39">
        <v>0</v>
      </c>
      <c r="V2156" s="39">
        <v>0</v>
      </c>
    </row>
    <row r="2157" spans="1:22" x14ac:dyDescent="0.45">
      <c r="A2157" s="58">
        <v>44565</v>
      </c>
      <c r="B2157" s="36" t="s">
        <v>941</v>
      </c>
      <c r="C2157" s="36" t="s">
        <v>47</v>
      </c>
      <c r="D2157" s="36" t="s">
        <v>3261</v>
      </c>
      <c r="E2157" s="36" t="s">
        <v>3586</v>
      </c>
      <c r="F2157" s="36" t="s">
        <v>3159</v>
      </c>
      <c r="G2157" s="36" t="s">
        <v>3160</v>
      </c>
      <c r="H2157" s="37">
        <v>2</v>
      </c>
      <c r="I2157" s="37">
        <v>0</v>
      </c>
      <c r="J2157" s="38">
        <v>0</v>
      </c>
      <c r="L2157" s="39">
        <v>0</v>
      </c>
      <c r="M2157" s="39">
        <v>0</v>
      </c>
      <c r="P2157" s="37">
        <v>0</v>
      </c>
      <c r="Q2157" s="37">
        <v>0</v>
      </c>
      <c r="S2157" s="37">
        <v>0</v>
      </c>
      <c r="T2157" s="37">
        <v>0</v>
      </c>
      <c r="U2157" s="39">
        <v>0</v>
      </c>
      <c r="V2157" s="39">
        <v>0</v>
      </c>
    </row>
    <row r="2158" spans="1:22" x14ac:dyDescent="0.45">
      <c r="A2158" s="58">
        <v>44565</v>
      </c>
      <c r="B2158" s="36" t="s">
        <v>941</v>
      </c>
      <c r="C2158" s="36" t="s">
        <v>47</v>
      </c>
      <c r="D2158" s="36" t="s">
        <v>3269</v>
      </c>
      <c r="E2158" s="36" t="s">
        <v>3586</v>
      </c>
      <c r="F2158" s="36" t="s">
        <v>3159</v>
      </c>
      <c r="G2158" s="36" t="s">
        <v>3160</v>
      </c>
      <c r="H2158" s="37">
        <v>70</v>
      </c>
      <c r="I2158" s="37">
        <v>0</v>
      </c>
      <c r="J2158" s="38">
        <v>0</v>
      </c>
      <c r="L2158" s="39">
        <v>0</v>
      </c>
      <c r="M2158" s="39">
        <v>0</v>
      </c>
      <c r="P2158" s="37">
        <v>0</v>
      </c>
      <c r="Q2158" s="37">
        <v>0</v>
      </c>
      <c r="S2158" s="37">
        <v>0</v>
      </c>
      <c r="T2158" s="37">
        <v>0</v>
      </c>
      <c r="U2158" s="39">
        <v>0</v>
      </c>
      <c r="V2158" s="39">
        <v>0</v>
      </c>
    </row>
    <row r="2159" spans="1:22" x14ac:dyDescent="0.45">
      <c r="A2159" s="58">
        <v>44565</v>
      </c>
      <c r="B2159" s="36" t="s">
        <v>941</v>
      </c>
      <c r="C2159" s="36" t="s">
        <v>47</v>
      </c>
      <c r="D2159" s="36" t="s">
        <v>3273</v>
      </c>
      <c r="E2159" s="36" t="s">
        <v>3586</v>
      </c>
      <c r="F2159" s="36" t="s">
        <v>3159</v>
      </c>
      <c r="G2159" s="36" t="s">
        <v>3160</v>
      </c>
      <c r="H2159" s="37">
        <v>1</v>
      </c>
      <c r="I2159" s="37">
        <v>0</v>
      </c>
      <c r="J2159" s="38">
        <v>0</v>
      </c>
      <c r="L2159" s="39">
        <v>0</v>
      </c>
      <c r="M2159" s="39">
        <v>0</v>
      </c>
      <c r="P2159" s="37">
        <v>0</v>
      </c>
      <c r="Q2159" s="37">
        <v>0</v>
      </c>
      <c r="S2159" s="37">
        <v>0</v>
      </c>
      <c r="T2159" s="37">
        <v>0</v>
      </c>
      <c r="U2159" s="39">
        <v>0</v>
      </c>
      <c r="V2159" s="39">
        <v>0</v>
      </c>
    </row>
    <row r="2160" spans="1:22" x14ac:dyDescent="0.45">
      <c r="A2160" s="58">
        <v>44565</v>
      </c>
      <c r="B2160" s="36" t="s">
        <v>941</v>
      </c>
      <c r="C2160" s="36" t="s">
        <v>47</v>
      </c>
      <c r="D2160" s="36" t="s">
        <v>3480</v>
      </c>
      <c r="E2160" s="36" t="s">
        <v>3593</v>
      </c>
      <c r="F2160" s="36" t="s">
        <v>3159</v>
      </c>
      <c r="G2160" s="36" t="s">
        <v>3160</v>
      </c>
      <c r="H2160" s="37">
        <v>6</v>
      </c>
      <c r="I2160" s="37">
        <v>0</v>
      </c>
      <c r="J2160" s="38">
        <v>0</v>
      </c>
      <c r="L2160" s="39">
        <v>0</v>
      </c>
      <c r="M2160" s="39">
        <v>0</v>
      </c>
      <c r="P2160" s="37">
        <v>0</v>
      </c>
      <c r="Q2160" s="37">
        <v>0</v>
      </c>
      <c r="S2160" s="37">
        <v>0</v>
      </c>
      <c r="T2160" s="37">
        <v>0</v>
      </c>
      <c r="U2160" s="39">
        <v>0</v>
      </c>
      <c r="V2160" s="39">
        <v>0</v>
      </c>
    </row>
    <row r="2161" spans="1:22" x14ac:dyDescent="0.45">
      <c r="A2161" s="58">
        <v>44565</v>
      </c>
      <c r="B2161" s="36" t="s">
        <v>941</v>
      </c>
      <c r="C2161" s="36" t="s">
        <v>47</v>
      </c>
      <c r="D2161" s="36" t="s">
        <v>3481</v>
      </c>
      <c r="E2161" s="36" t="s">
        <v>3593</v>
      </c>
      <c r="F2161" s="36" t="s">
        <v>3159</v>
      </c>
      <c r="G2161" s="36" t="s">
        <v>3160</v>
      </c>
      <c r="H2161" s="37">
        <v>5</v>
      </c>
      <c r="I2161" s="37">
        <v>0</v>
      </c>
      <c r="J2161" s="38">
        <v>0</v>
      </c>
      <c r="L2161" s="39">
        <v>0</v>
      </c>
      <c r="M2161" s="39">
        <v>0</v>
      </c>
      <c r="P2161" s="37">
        <v>0</v>
      </c>
      <c r="Q2161" s="37">
        <v>0</v>
      </c>
      <c r="S2161" s="37">
        <v>0</v>
      </c>
      <c r="T2161" s="37">
        <v>0</v>
      </c>
      <c r="U2161" s="39">
        <v>0</v>
      </c>
      <c r="V2161" s="39">
        <v>0</v>
      </c>
    </row>
    <row r="2162" spans="1:22" x14ac:dyDescent="0.45">
      <c r="A2162" s="58">
        <v>44565</v>
      </c>
      <c r="B2162" s="36" t="s">
        <v>941</v>
      </c>
      <c r="C2162" s="36" t="s">
        <v>47</v>
      </c>
      <c r="D2162" s="36" t="s">
        <v>3484</v>
      </c>
      <c r="E2162" s="36" t="s">
        <v>3593</v>
      </c>
      <c r="F2162" s="36" t="s">
        <v>3159</v>
      </c>
      <c r="G2162" s="36" t="s">
        <v>3160</v>
      </c>
      <c r="H2162" s="37">
        <v>8</v>
      </c>
      <c r="I2162" s="37">
        <v>0</v>
      </c>
      <c r="J2162" s="38">
        <v>0</v>
      </c>
      <c r="L2162" s="39">
        <v>0</v>
      </c>
      <c r="M2162" s="39">
        <v>0</v>
      </c>
      <c r="P2162" s="37">
        <v>0</v>
      </c>
      <c r="Q2162" s="37">
        <v>0</v>
      </c>
      <c r="S2162" s="37">
        <v>0</v>
      </c>
      <c r="T2162" s="37">
        <v>0</v>
      </c>
      <c r="U2162" s="39">
        <v>0</v>
      </c>
      <c r="V2162" s="39">
        <v>0</v>
      </c>
    </row>
    <row r="2163" spans="1:22" x14ac:dyDescent="0.45">
      <c r="A2163" s="58">
        <v>44565</v>
      </c>
      <c r="B2163" s="36" t="s">
        <v>941</v>
      </c>
      <c r="C2163" s="36" t="s">
        <v>47</v>
      </c>
      <c r="D2163" s="36" t="s">
        <v>3483</v>
      </c>
      <c r="E2163" s="36" t="s">
        <v>3593</v>
      </c>
      <c r="F2163" s="36" t="s">
        <v>3159</v>
      </c>
      <c r="G2163" s="36" t="s">
        <v>3160</v>
      </c>
      <c r="H2163" s="37">
        <v>3</v>
      </c>
      <c r="I2163" s="37">
        <v>0</v>
      </c>
      <c r="J2163" s="38">
        <v>0</v>
      </c>
      <c r="L2163" s="39">
        <v>0</v>
      </c>
      <c r="M2163" s="39">
        <v>0</v>
      </c>
      <c r="P2163" s="37">
        <v>0</v>
      </c>
      <c r="Q2163" s="37">
        <v>0</v>
      </c>
      <c r="S2163" s="37">
        <v>0</v>
      </c>
      <c r="T2163" s="37">
        <v>0</v>
      </c>
      <c r="U2163" s="39">
        <v>0</v>
      </c>
      <c r="V2163" s="39">
        <v>0</v>
      </c>
    </row>
    <row r="2164" spans="1:22" x14ac:dyDescent="0.45">
      <c r="A2164" s="58">
        <v>44565</v>
      </c>
      <c r="B2164" s="36" t="s">
        <v>941</v>
      </c>
      <c r="C2164" s="36" t="s">
        <v>47</v>
      </c>
      <c r="D2164" s="36" t="s">
        <v>3478</v>
      </c>
      <c r="E2164" s="36" t="s">
        <v>3593</v>
      </c>
      <c r="F2164" s="36" t="s">
        <v>3159</v>
      </c>
      <c r="G2164" s="36" t="s">
        <v>3160</v>
      </c>
      <c r="H2164" s="37">
        <v>49</v>
      </c>
      <c r="I2164" s="37">
        <v>0</v>
      </c>
      <c r="J2164" s="38">
        <v>0</v>
      </c>
      <c r="L2164" s="39">
        <v>0</v>
      </c>
      <c r="M2164" s="39">
        <v>0</v>
      </c>
      <c r="P2164" s="37">
        <v>0</v>
      </c>
      <c r="Q2164" s="37">
        <v>0</v>
      </c>
      <c r="S2164" s="37">
        <v>0</v>
      </c>
      <c r="T2164" s="37">
        <v>0</v>
      </c>
      <c r="U2164" s="39">
        <v>0</v>
      </c>
      <c r="V2164" s="39">
        <v>0</v>
      </c>
    </row>
    <row r="2165" spans="1:22" x14ac:dyDescent="0.45">
      <c r="A2165" s="58">
        <v>44565</v>
      </c>
      <c r="B2165" s="36" t="s">
        <v>941</v>
      </c>
      <c r="C2165" s="36" t="s">
        <v>47</v>
      </c>
      <c r="D2165" s="36" t="s">
        <v>3493</v>
      </c>
      <c r="E2165" s="36" t="s">
        <v>3593</v>
      </c>
      <c r="F2165" s="36" t="s">
        <v>3159</v>
      </c>
      <c r="G2165" s="36" t="s">
        <v>3160</v>
      </c>
      <c r="H2165" s="37">
        <v>1</v>
      </c>
      <c r="I2165" s="37">
        <v>0</v>
      </c>
      <c r="J2165" s="38">
        <v>0</v>
      </c>
      <c r="L2165" s="39">
        <v>0</v>
      </c>
      <c r="M2165" s="39">
        <v>0</v>
      </c>
      <c r="P2165" s="37">
        <v>0</v>
      </c>
      <c r="Q2165" s="37">
        <v>0</v>
      </c>
      <c r="S2165" s="37">
        <v>0</v>
      </c>
      <c r="T2165" s="37">
        <v>0</v>
      </c>
      <c r="U2165" s="39">
        <v>0</v>
      </c>
      <c r="V2165" s="39">
        <v>0</v>
      </c>
    </row>
    <row r="2166" spans="1:22" x14ac:dyDescent="0.45">
      <c r="A2166" s="58">
        <v>44565</v>
      </c>
      <c r="B2166" s="36" t="s">
        <v>941</v>
      </c>
      <c r="C2166" s="36" t="s">
        <v>47</v>
      </c>
      <c r="D2166" s="36" t="s">
        <v>3477</v>
      </c>
      <c r="E2166" s="36" t="s">
        <v>3593</v>
      </c>
      <c r="F2166" s="36" t="s">
        <v>3159</v>
      </c>
      <c r="G2166" s="36" t="s">
        <v>3160</v>
      </c>
      <c r="H2166" s="37">
        <v>2</v>
      </c>
      <c r="I2166" s="37">
        <v>0</v>
      </c>
      <c r="J2166" s="38">
        <v>0</v>
      </c>
      <c r="L2166" s="39">
        <v>0</v>
      </c>
      <c r="M2166" s="39">
        <v>0</v>
      </c>
      <c r="P2166" s="37">
        <v>0</v>
      </c>
      <c r="Q2166" s="37">
        <v>0</v>
      </c>
      <c r="S2166" s="37">
        <v>0</v>
      </c>
      <c r="T2166" s="37">
        <v>0</v>
      </c>
      <c r="U2166" s="39">
        <v>0</v>
      </c>
      <c r="V2166" s="39">
        <v>0</v>
      </c>
    </row>
    <row r="2167" spans="1:22" x14ac:dyDescent="0.45">
      <c r="A2167" s="58">
        <v>44566</v>
      </c>
      <c r="B2167" s="36" t="s">
        <v>941</v>
      </c>
      <c r="C2167" s="36" t="s">
        <v>47</v>
      </c>
      <c r="D2167" s="36" t="s">
        <v>3466</v>
      </c>
      <c r="E2167" s="36" t="s">
        <v>3596</v>
      </c>
      <c r="F2167" s="36" t="s">
        <v>3159</v>
      </c>
      <c r="G2167" s="36" t="s">
        <v>3160</v>
      </c>
      <c r="H2167" s="37">
        <v>17</v>
      </c>
      <c r="I2167" s="37">
        <v>0</v>
      </c>
      <c r="J2167" s="38">
        <v>0</v>
      </c>
      <c r="L2167" s="39">
        <v>0</v>
      </c>
      <c r="M2167" s="39">
        <v>0</v>
      </c>
      <c r="P2167" s="37">
        <v>0</v>
      </c>
      <c r="Q2167" s="37">
        <v>0</v>
      </c>
      <c r="S2167" s="37">
        <v>0</v>
      </c>
      <c r="T2167" s="37">
        <v>0</v>
      </c>
      <c r="U2167" s="39">
        <v>0</v>
      </c>
      <c r="V2167" s="39">
        <v>0</v>
      </c>
    </row>
    <row r="2168" spans="1:22" x14ac:dyDescent="0.45">
      <c r="A2168" s="58">
        <v>44566</v>
      </c>
      <c r="B2168" s="36" t="s">
        <v>941</v>
      </c>
      <c r="C2168" s="36" t="s">
        <v>47</v>
      </c>
      <c r="D2168" s="36" t="s">
        <v>3453</v>
      </c>
      <c r="E2168" s="36" t="s">
        <v>3585</v>
      </c>
      <c r="F2168" s="36" t="s">
        <v>3159</v>
      </c>
      <c r="G2168" s="36" t="s">
        <v>3160</v>
      </c>
      <c r="H2168" s="37">
        <v>95</v>
      </c>
      <c r="I2168" s="37">
        <v>0</v>
      </c>
      <c r="J2168" s="38">
        <v>0</v>
      </c>
      <c r="L2168" s="39">
        <v>0</v>
      </c>
      <c r="M2168" s="39">
        <v>0</v>
      </c>
      <c r="P2168" s="37">
        <v>0</v>
      </c>
      <c r="Q2168" s="37">
        <v>0</v>
      </c>
      <c r="S2168" s="37">
        <v>0</v>
      </c>
      <c r="T2168" s="37">
        <v>0</v>
      </c>
      <c r="U2168" s="39">
        <v>0</v>
      </c>
      <c r="V2168" s="39">
        <v>0</v>
      </c>
    </row>
    <row r="2169" spans="1:22" x14ac:dyDescent="0.45">
      <c r="A2169" s="58">
        <v>44566</v>
      </c>
      <c r="B2169" s="36" t="s">
        <v>941</v>
      </c>
      <c r="C2169" s="36" t="s">
        <v>47</v>
      </c>
      <c r="D2169" s="36" t="s">
        <v>3529</v>
      </c>
      <c r="E2169" s="36" t="s">
        <v>3586</v>
      </c>
      <c r="F2169" s="36" t="s">
        <v>3159</v>
      </c>
      <c r="G2169" s="36" t="s">
        <v>3160</v>
      </c>
      <c r="H2169" s="37">
        <v>0</v>
      </c>
      <c r="I2169" s="37">
        <v>0</v>
      </c>
      <c r="L2169" s="39">
        <v>0</v>
      </c>
      <c r="M2169" s="39">
        <v>0</v>
      </c>
      <c r="P2169" s="37">
        <v>0</v>
      </c>
      <c r="Q2169" s="37">
        <v>0</v>
      </c>
      <c r="S2169" s="37">
        <v>0</v>
      </c>
      <c r="T2169" s="37">
        <v>0</v>
      </c>
      <c r="U2169" s="39">
        <v>0</v>
      </c>
      <c r="V2169" s="39">
        <v>0</v>
      </c>
    </row>
    <row r="2170" spans="1:22" x14ac:dyDescent="0.45">
      <c r="A2170" s="58">
        <v>44566</v>
      </c>
      <c r="B2170" s="36" t="s">
        <v>941</v>
      </c>
      <c r="C2170" s="36" t="s">
        <v>47</v>
      </c>
      <c r="D2170" s="36" t="s">
        <v>3265</v>
      </c>
      <c r="E2170" s="36" t="s">
        <v>3586</v>
      </c>
      <c r="F2170" s="36" t="s">
        <v>3159</v>
      </c>
      <c r="G2170" s="36" t="s">
        <v>3160</v>
      </c>
      <c r="H2170" s="37">
        <v>0</v>
      </c>
      <c r="I2170" s="37">
        <v>0</v>
      </c>
      <c r="L2170" s="39">
        <v>0</v>
      </c>
      <c r="M2170" s="39">
        <v>0</v>
      </c>
      <c r="P2170" s="37">
        <v>0</v>
      </c>
      <c r="Q2170" s="37">
        <v>0</v>
      </c>
      <c r="S2170" s="37">
        <v>0</v>
      </c>
      <c r="T2170" s="37">
        <v>0</v>
      </c>
      <c r="U2170" s="39">
        <v>0</v>
      </c>
      <c r="V2170" s="39">
        <v>0</v>
      </c>
    </row>
    <row r="2171" spans="1:22" x14ac:dyDescent="0.45">
      <c r="A2171" s="58">
        <v>44566</v>
      </c>
      <c r="B2171" s="36" t="s">
        <v>941</v>
      </c>
      <c r="C2171" s="36" t="s">
        <v>47</v>
      </c>
      <c r="D2171" s="36" t="s">
        <v>3267</v>
      </c>
      <c r="E2171" s="36" t="s">
        <v>3586</v>
      </c>
      <c r="F2171" s="36" t="s">
        <v>3159</v>
      </c>
      <c r="G2171" s="36" t="s">
        <v>3160</v>
      </c>
      <c r="H2171" s="37">
        <v>3</v>
      </c>
      <c r="I2171" s="37">
        <v>0</v>
      </c>
      <c r="J2171" s="38">
        <v>0</v>
      </c>
      <c r="L2171" s="39">
        <v>0</v>
      </c>
      <c r="M2171" s="39">
        <v>0</v>
      </c>
      <c r="P2171" s="37">
        <v>0</v>
      </c>
      <c r="Q2171" s="37">
        <v>0</v>
      </c>
      <c r="S2171" s="37">
        <v>0</v>
      </c>
      <c r="T2171" s="37">
        <v>0</v>
      </c>
      <c r="U2171" s="39">
        <v>0</v>
      </c>
      <c r="V2171" s="39">
        <v>0</v>
      </c>
    </row>
    <row r="2172" spans="1:22" x14ac:dyDescent="0.45">
      <c r="A2172" s="58">
        <v>44566</v>
      </c>
      <c r="B2172" s="36" t="s">
        <v>941</v>
      </c>
      <c r="C2172" s="36" t="s">
        <v>47</v>
      </c>
      <c r="D2172" s="36" t="s">
        <v>3269</v>
      </c>
      <c r="E2172" s="36" t="s">
        <v>3586</v>
      </c>
      <c r="F2172" s="36" t="s">
        <v>3159</v>
      </c>
      <c r="G2172" s="36" t="s">
        <v>3160</v>
      </c>
      <c r="H2172" s="37">
        <v>68</v>
      </c>
      <c r="I2172" s="37">
        <v>1</v>
      </c>
      <c r="J2172" s="38">
        <v>1.4705882352941175E-2</v>
      </c>
      <c r="K2172" s="39">
        <v>0.38</v>
      </c>
      <c r="L2172" s="39">
        <v>0.38</v>
      </c>
      <c r="M2172" s="39">
        <v>0</v>
      </c>
      <c r="O2172" s="40">
        <v>0</v>
      </c>
      <c r="P2172" s="37">
        <v>0</v>
      </c>
      <c r="Q2172" s="37">
        <v>0</v>
      </c>
      <c r="R2172" s="38">
        <v>0</v>
      </c>
      <c r="S2172" s="37">
        <v>0</v>
      </c>
      <c r="T2172" s="37">
        <v>0</v>
      </c>
      <c r="U2172" s="39">
        <v>0</v>
      </c>
      <c r="V2172" s="39">
        <v>0</v>
      </c>
    </row>
    <row r="2173" spans="1:22" x14ac:dyDescent="0.45">
      <c r="A2173" s="58">
        <v>44566</v>
      </c>
      <c r="B2173" s="36" t="s">
        <v>941</v>
      </c>
      <c r="C2173" s="36" t="s">
        <v>47</v>
      </c>
      <c r="D2173" s="36" t="s">
        <v>3319</v>
      </c>
      <c r="E2173" s="36" t="s">
        <v>3584</v>
      </c>
      <c r="F2173" s="36" t="s">
        <v>3154</v>
      </c>
      <c r="G2173" s="36" t="s">
        <v>3155</v>
      </c>
      <c r="H2173" s="37">
        <v>0</v>
      </c>
      <c r="I2173" s="37">
        <v>0</v>
      </c>
      <c r="L2173" s="39">
        <v>0</v>
      </c>
      <c r="M2173" s="39">
        <v>0</v>
      </c>
      <c r="P2173" s="37">
        <v>0</v>
      </c>
      <c r="Q2173" s="37">
        <v>0</v>
      </c>
      <c r="S2173" s="37">
        <v>0</v>
      </c>
      <c r="T2173" s="37">
        <v>0</v>
      </c>
      <c r="U2173" s="39">
        <v>0</v>
      </c>
      <c r="V2173" s="39">
        <v>0</v>
      </c>
    </row>
    <row r="2174" spans="1:22" x14ac:dyDescent="0.45">
      <c r="A2174" s="58">
        <v>44566</v>
      </c>
      <c r="B2174" s="36" t="s">
        <v>941</v>
      </c>
      <c r="C2174" s="36" t="s">
        <v>47</v>
      </c>
      <c r="D2174" s="36" t="s">
        <v>3480</v>
      </c>
      <c r="E2174" s="36" t="s">
        <v>3593</v>
      </c>
      <c r="F2174" s="36" t="s">
        <v>3159</v>
      </c>
      <c r="G2174" s="36" t="s">
        <v>3160</v>
      </c>
      <c r="H2174" s="37">
        <v>11</v>
      </c>
      <c r="I2174" s="37">
        <v>1</v>
      </c>
      <c r="J2174" s="38">
        <v>9.0909090909090912E-2</v>
      </c>
      <c r="K2174" s="39">
        <v>1.53</v>
      </c>
      <c r="L2174" s="39">
        <v>1.53</v>
      </c>
      <c r="M2174" s="39">
        <v>0</v>
      </c>
      <c r="O2174" s="40">
        <v>0</v>
      </c>
      <c r="P2174" s="37">
        <v>0</v>
      </c>
      <c r="Q2174" s="37">
        <v>0</v>
      </c>
      <c r="R2174" s="38">
        <v>0</v>
      </c>
      <c r="S2174" s="37">
        <v>0</v>
      </c>
      <c r="T2174" s="37">
        <v>0</v>
      </c>
      <c r="U2174" s="39">
        <v>0</v>
      </c>
      <c r="V2174" s="39">
        <v>0</v>
      </c>
    </row>
    <row r="2175" spans="1:22" x14ac:dyDescent="0.45">
      <c r="A2175" s="58">
        <v>44566</v>
      </c>
      <c r="B2175" s="36" t="s">
        <v>941</v>
      </c>
      <c r="C2175" s="36" t="s">
        <v>47</v>
      </c>
      <c r="D2175" s="36" t="s">
        <v>3484</v>
      </c>
      <c r="E2175" s="36" t="s">
        <v>3593</v>
      </c>
      <c r="F2175" s="36" t="s">
        <v>3159</v>
      </c>
      <c r="G2175" s="36" t="s">
        <v>3160</v>
      </c>
      <c r="H2175" s="37">
        <v>5</v>
      </c>
      <c r="I2175" s="37">
        <v>0</v>
      </c>
      <c r="J2175" s="38">
        <v>0</v>
      </c>
      <c r="L2175" s="39">
        <v>0</v>
      </c>
      <c r="M2175" s="39">
        <v>0</v>
      </c>
      <c r="P2175" s="37">
        <v>0</v>
      </c>
      <c r="Q2175" s="37">
        <v>0</v>
      </c>
      <c r="S2175" s="37">
        <v>0</v>
      </c>
      <c r="T2175" s="37">
        <v>0</v>
      </c>
      <c r="U2175" s="39">
        <v>0</v>
      </c>
      <c r="V2175" s="39">
        <v>0</v>
      </c>
    </row>
    <row r="2176" spans="1:22" x14ac:dyDescent="0.45">
      <c r="A2176" s="58">
        <v>44566</v>
      </c>
      <c r="B2176" s="36" t="s">
        <v>941</v>
      </c>
      <c r="C2176" s="36" t="s">
        <v>47</v>
      </c>
      <c r="D2176" s="36" t="s">
        <v>3483</v>
      </c>
      <c r="E2176" s="36" t="s">
        <v>3593</v>
      </c>
      <c r="F2176" s="36" t="s">
        <v>3159</v>
      </c>
      <c r="G2176" s="36" t="s">
        <v>3160</v>
      </c>
      <c r="H2176" s="37">
        <v>2</v>
      </c>
      <c r="I2176" s="37">
        <v>0</v>
      </c>
      <c r="J2176" s="38">
        <v>0</v>
      </c>
      <c r="L2176" s="39">
        <v>0</v>
      </c>
      <c r="M2176" s="39">
        <v>0</v>
      </c>
      <c r="P2176" s="37">
        <v>0</v>
      </c>
      <c r="Q2176" s="37">
        <v>0</v>
      </c>
      <c r="S2176" s="37">
        <v>0</v>
      </c>
      <c r="T2176" s="37">
        <v>0</v>
      </c>
      <c r="U2176" s="39">
        <v>0</v>
      </c>
      <c r="V2176" s="39">
        <v>0</v>
      </c>
    </row>
    <row r="2177" spans="1:22" x14ac:dyDescent="0.45">
      <c r="A2177" s="58">
        <v>44566</v>
      </c>
      <c r="B2177" s="36" t="s">
        <v>941</v>
      </c>
      <c r="C2177" s="36" t="s">
        <v>47</v>
      </c>
      <c r="D2177" s="36" t="s">
        <v>3478</v>
      </c>
      <c r="E2177" s="36" t="s">
        <v>3593</v>
      </c>
      <c r="F2177" s="36" t="s">
        <v>3159</v>
      </c>
      <c r="G2177" s="36" t="s">
        <v>3160</v>
      </c>
      <c r="H2177" s="37">
        <v>44</v>
      </c>
      <c r="I2177" s="37">
        <v>0</v>
      </c>
      <c r="J2177" s="38">
        <v>0</v>
      </c>
      <c r="L2177" s="39">
        <v>0</v>
      </c>
      <c r="M2177" s="39">
        <v>0</v>
      </c>
      <c r="P2177" s="37">
        <v>0</v>
      </c>
      <c r="Q2177" s="37">
        <v>0</v>
      </c>
      <c r="S2177" s="37">
        <v>0</v>
      </c>
      <c r="T2177" s="37">
        <v>0</v>
      </c>
      <c r="U2177" s="39">
        <v>0</v>
      </c>
      <c r="V2177" s="39">
        <v>0</v>
      </c>
    </row>
    <row r="2178" spans="1:22" x14ac:dyDescent="0.45">
      <c r="A2178" s="58">
        <v>44566</v>
      </c>
      <c r="B2178" s="36" t="s">
        <v>941</v>
      </c>
      <c r="C2178" s="36" t="s">
        <v>47</v>
      </c>
      <c r="D2178" s="36" t="s">
        <v>3493</v>
      </c>
      <c r="E2178" s="36" t="s">
        <v>3593</v>
      </c>
      <c r="F2178" s="36" t="s">
        <v>3159</v>
      </c>
      <c r="G2178" s="36" t="s">
        <v>3160</v>
      </c>
      <c r="H2178" s="37">
        <v>1</v>
      </c>
      <c r="I2178" s="37">
        <v>0</v>
      </c>
      <c r="J2178" s="38">
        <v>0</v>
      </c>
      <c r="L2178" s="39">
        <v>0</v>
      </c>
      <c r="M2178" s="39">
        <v>0</v>
      </c>
      <c r="P2178" s="37">
        <v>0</v>
      </c>
      <c r="Q2178" s="37">
        <v>0</v>
      </c>
      <c r="S2178" s="37">
        <v>0</v>
      </c>
      <c r="T2178" s="37">
        <v>0</v>
      </c>
      <c r="U2178" s="39">
        <v>0</v>
      </c>
      <c r="V2178" s="39">
        <v>0</v>
      </c>
    </row>
    <row r="2179" spans="1:22" x14ac:dyDescent="0.45">
      <c r="A2179" s="58">
        <v>44566</v>
      </c>
      <c r="B2179" s="36" t="s">
        <v>941</v>
      </c>
      <c r="C2179" s="36" t="s">
        <v>47</v>
      </c>
      <c r="D2179" s="36" t="s">
        <v>3477</v>
      </c>
      <c r="E2179" s="36" t="s">
        <v>3593</v>
      </c>
      <c r="F2179" s="36" t="s">
        <v>3159</v>
      </c>
      <c r="G2179" s="36" t="s">
        <v>3160</v>
      </c>
      <c r="H2179" s="37">
        <v>2</v>
      </c>
      <c r="I2179" s="37">
        <v>0</v>
      </c>
      <c r="J2179" s="38">
        <v>0</v>
      </c>
      <c r="L2179" s="39">
        <v>0</v>
      </c>
      <c r="M2179" s="39">
        <v>0</v>
      </c>
      <c r="P2179" s="37">
        <v>0</v>
      </c>
      <c r="Q2179" s="37">
        <v>0</v>
      </c>
      <c r="S2179" s="37">
        <v>0</v>
      </c>
      <c r="T2179" s="37">
        <v>0</v>
      </c>
      <c r="U2179" s="39">
        <v>0</v>
      </c>
      <c r="V2179" s="39">
        <v>0</v>
      </c>
    </row>
    <row r="2180" spans="1:22" x14ac:dyDescent="0.45">
      <c r="A2180" s="58">
        <v>44567</v>
      </c>
      <c r="B2180" s="36" t="s">
        <v>941</v>
      </c>
      <c r="C2180" s="36" t="s">
        <v>47</v>
      </c>
      <c r="D2180" s="36" t="s">
        <v>3466</v>
      </c>
      <c r="E2180" s="36" t="s">
        <v>3596</v>
      </c>
      <c r="F2180" s="36" t="s">
        <v>3159</v>
      </c>
      <c r="G2180" s="36" t="s">
        <v>3160</v>
      </c>
      <c r="H2180" s="37">
        <v>11</v>
      </c>
      <c r="I2180" s="37">
        <v>1</v>
      </c>
      <c r="J2180" s="38">
        <v>9.0909090909090912E-2</v>
      </c>
      <c r="K2180" s="39">
        <v>2.4500000000000002</v>
      </c>
      <c r="L2180" s="39">
        <v>2.4500000000000002</v>
      </c>
      <c r="M2180" s="39">
        <v>0</v>
      </c>
      <c r="O2180" s="40">
        <v>0</v>
      </c>
      <c r="P2180" s="37">
        <v>0</v>
      </c>
      <c r="Q2180" s="37">
        <v>0</v>
      </c>
      <c r="R2180" s="38">
        <v>0</v>
      </c>
      <c r="S2180" s="37">
        <v>0</v>
      </c>
      <c r="T2180" s="37">
        <v>0</v>
      </c>
      <c r="U2180" s="39">
        <v>0</v>
      </c>
      <c r="V2180" s="39">
        <v>0</v>
      </c>
    </row>
    <row r="2181" spans="1:22" x14ac:dyDescent="0.45">
      <c r="A2181" s="58">
        <v>44567</v>
      </c>
      <c r="B2181" s="36" t="s">
        <v>941</v>
      </c>
      <c r="C2181" s="36" t="s">
        <v>47</v>
      </c>
      <c r="D2181" s="36" t="s">
        <v>3318</v>
      </c>
      <c r="E2181" s="36" t="s">
        <v>3615</v>
      </c>
      <c r="F2181" s="36" t="s">
        <v>3159</v>
      </c>
      <c r="G2181" s="36" t="s">
        <v>3160</v>
      </c>
      <c r="H2181" s="37">
        <v>5</v>
      </c>
      <c r="I2181" s="37">
        <v>0</v>
      </c>
      <c r="J2181" s="38">
        <v>0</v>
      </c>
      <c r="L2181" s="39">
        <v>0</v>
      </c>
      <c r="M2181" s="39">
        <v>0</v>
      </c>
      <c r="P2181" s="37">
        <v>0</v>
      </c>
      <c r="Q2181" s="37">
        <v>0</v>
      </c>
      <c r="S2181" s="37">
        <v>0</v>
      </c>
      <c r="T2181" s="37">
        <v>0</v>
      </c>
      <c r="U2181" s="39">
        <v>0</v>
      </c>
      <c r="V2181" s="39">
        <v>0</v>
      </c>
    </row>
    <row r="2182" spans="1:22" x14ac:dyDescent="0.45">
      <c r="A2182" s="58">
        <v>44567</v>
      </c>
      <c r="B2182" s="36" t="s">
        <v>941</v>
      </c>
      <c r="C2182" s="36" t="s">
        <v>47</v>
      </c>
      <c r="D2182" s="36" t="s">
        <v>3453</v>
      </c>
      <c r="E2182" s="36" t="s">
        <v>3585</v>
      </c>
      <c r="F2182" s="36" t="s">
        <v>3159</v>
      </c>
      <c r="G2182" s="36" t="s">
        <v>3160</v>
      </c>
      <c r="H2182" s="37">
        <v>118</v>
      </c>
      <c r="I2182" s="37">
        <v>0</v>
      </c>
      <c r="J2182" s="38">
        <v>0</v>
      </c>
      <c r="L2182" s="39">
        <v>0</v>
      </c>
      <c r="M2182" s="39">
        <v>0</v>
      </c>
      <c r="P2182" s="37">
        <v>0</v>
      </c>
      <c r="Q2182" s="37">
        <v>0</v>
      </c>
      <c r="S2182" s="37">
        <v>0</v>
      </c>
      <c r="T2182" s="37">
        <v>0</v>
      </c>
      <c r="U2182" s="39">
        <v>0</v>
      </c>
      <c r="V2182" s="39">
        <v>0</v>
      </c>
    </row>
    <row r="2183" spans="1:22" x14ac:dyDescent="0.45">
      <c r="A2183" s="58">
        <v>44567</v>
      </c>
      <c r="B2183" s="36" t="s">
        <v>941</v>
      </c>
      <c r="C2183" s="36" t="s">
        <v>47</v>
      </c>
      <c r="D2183" s="36" t="s">
        <v>3529</v>
      </c>
      <c r="E2183" s="36" t="s">
        <v>3586</v>
      </c>
      <c r="F2183" s="36" t="s">
        <v>3159</v>
      </c>
      <c r="G2183" s="36" t="s">
        <v>3160</v>
      </c>
      <c r="H2183" s="37">
        <v>0</v>
      </c>
      <c r="I2183" s="37">
        <v>0</v>
      </c>
      <c r="L2183" s="39">
        <v>0</v>
      </c>
      <c r="M2183" s="39">
        <v>0</v>
      </c>
      <c r="P2183" s="37">
        <v>0</v>
      </c>
      <c r="Q2183" s="37">
        <v>0</v>
      </c>
      <c r="S2183" s="37">
        <v>0</v>
      </c>
      <c r="T2183" s="37">
        <v>0</v>
      </c>
      <c r="U2183" s="39">
        <v>0</v>
      </c>
      <c r="V2183" s="39">
        <v>0</v>
      </c>
    </row>
    <row r="2184" spans="1:22" x14ac:dyDescent="0.45">
      <c r="A2184" s="58">
        <v>44567</v>
      </c>
      <c r="B2184" s="36" t="s">
        <v>941</v>
      </c>
      <c r="C2184" s="36" t="s">
        <v>47</v>
      </c>
      <c r="D2184" s="36" t="s">
        <v>3261</v>
      </c>
      <c r="E2184" s="36" t="s">
        <v>3586</v>
      </c>
      <c r="F2184" s="36" t="s">
        <v>3159</v>
      </c>
      <c r="G2184" s="36" t="s">
        <v>3160</v>
      </c>
      <c r="H2184" s="37">
        <v>7</v>
      </c>
      <c r="I2184" s="37">
        <v>0</v>
      </c>
      <c r="J2184" s="38">
        <v>0</v>
      </c>
      <c r="L2184" s="39">
        <v>0</v>
      </c>
      <c r="M2184" s="39">
        <v>0</v>
      </c>
      <c r="P2184" s="37">
        <v>0</v>
      </c>
      <c r="Q2184" s="37">
        <v>0</v>
      </c>
      <c r="S2184" s="37">
        <v>0</v>
      </c>
      <c r="T2184" s="37">
        <v>0</v>
      </c>
      <c r="U2184" s="39">
        <v>0</v>
      </c>
      <c r="V2184" s="39">
        <v>0</v>
      </c>
    </row>
    <row r="2185" spans="1:22" x14ac:dyDescent="0.45">
      <c r="A2185" s="58">
        <v>44567</v>
      </c>
      <c r="B2185" s="36" t="s">
        <v>941</v>
      </c>
      <c r="C2185" s="36" t="s">
        <v>47</v>
      </c>
      <c r="D2185" s="36" t="s">
        <v>3269</v>
      </c>
      <c r="E2185" s="36" t="s">
        <v>3586</v>
      </c>
      <c r="F2185" s="36" t="s">
        <v>3159</v>
      </c>
      <c r="G2185" s="36" t="s">
        <v>3160</v>
      </c>
      <c r="H2185" s="37">
        <v>27</v>
      </c>
      <c r="I2185" s="37">
        <v>0</v>
      </c>
      <c r="J2185" s="38">
        <v>0</v>
      </c>
      <c r="L2185" s="39">
        <v>0</v>
      </c>
      <c r="M2185" s="39">
        <v>0</v>
      </c>
      <c r="P2185" s="37">
        <v>0</v>
      </c>
      <c r="Q2185" s="37">
        <v>0</v>
      </c>
      <c r="S2185" s="37">
        <v>0</v>
      </c>
      <c r="T2185" s="37">
        <v>0</v>
      </c>
      <c r="U2185" s="39">
        <v>0</v>
      </c>
      <c r="V2185" s="39">
        <v>0</v>
      </c>
    </row>
    <row r="2186" spans="1:22" x14ac:dyDescent="0.45">
      <c r="A2186" s="58">
        <v>44567</v>
      </c>
      <c r="B2186" s="36" t="s">
        <v>941</v>
      </c>
      <c r="C2186" s="36" t="s">
        <v>47</v>
      </c>
      <c r="D2186" s="36" t="s">
        <v>3307</v>
      </c>
      <c r="E2186" s="36" t="s">
        <v>3584</v>
      </c>
      <c r="F2186" s="36" t="s">
        <v>3154</v>
      </c>
      <c r="G2186" s="36" t="s">
        <v>3155</v>
      </c>
      <c r="H2186" s="37">
        <v>0</v>
      </c>
      <c r="I2186" s="37">
        <v>0</v>
      </c>
      <c r="L2186" s="39">
        <v>0</v>
      </c>
      <c r="M2186" s="39">
        <v>0</v>
      </c>
      <c r="P2186" s="37">
        <v>0</v>
      </c>
      <c r="Q2186" s="37">
        <v>0</v>
      </c>
      <c r="S2186" s="37">
        <v>0</v>
      </c>
      <c r="T2186" s="37">
        <v>0</v>
      </c>
      <c r="U2186" s="39">
        <v>0</v>
      </c>
      <c r="V2186" s="39">
        <v>0</v>
      </c>
    </row>
    <row r="2187" spans="1:22" x14ac:dyDescent="0.45">
      <c r="A2187" s="58">
        <v>44567</v>
      </c>
      <c r="B2187" s="36" t="s">
        <v>941</v>
      </c>
      <c r="C2187" s="36" t="s">
        <v>47</v>
      </c>
      <c r="D2187" s="36" t="s">
        <v>3273</v>
      </c>
      <c r="E2187" s="36" t="s">
        <v>3586</v>
      </c>
      <c r="F2187" s="36" t="s">
        <v>3159</v>
      </c>
      <c r="G2187" s="36" t="s">
        <v>3160</v>
      </c>
      <c r="H2187" s="37">
        <v>1</v>
      </c>
      <c r="I2187" s="37">
        <v>0</v>
      </c>
      <c r="J2187" s="38">
        <v>0</v>
      </c>
      <c r="L2187" s="39">
        <v>0</v>
      </c>
      <c r="M2187" s="39">
        <v>0</v>
      </c>
      <c r="P2187" s="37">
        <v>0</v>
      </c>
      <c r="Q2187" s="37">
        <v>0</v>
      </c>
      <c r="S2187" s="37">
        <v>0</v>
      </c>
      <c r="T2187" s="37">
        <v>0</v>
      </c>
      <c r="U2187" s="39">
        <v>0</v>
      </c>
      <c r="V2187" s="39">
        <v>0</v>
      </c>
    </row>
    <row r="2188" spans="1:22" x14ac:dyDescent="0.45">
      <c r="A2188" s="58">
        <v>44567</v>
      </c>
      <c r="B2188" s="36" t="s">
        <v>941</v>
      </c>
      <c r="C2188" s="36" t="s">
        <v>47</v>
      </c>
      <c r="D2188" s="36" t="s">
        <v>3319</v>
      </c>
      <c r="E2188" s="36" t="s">
        <v>3584</v>
      </c>
      <c r="F2188" s="36" t="s">
        <v>3154</v>
      </c>
      <c r="G2188" s="36" t="s">
        <v>3155</v>
      </c>
      <c r="H2188" s="37">
        <v>0</v>
      </c>
      <c r="I2188" s="37">
        <v>0</v>
      </c>
      <c r="L2188" s="39">
        <v>0</v>
      </c>
      <c r="M2188" s="39">
        <v>0</v>
      </c>
      <c r="P2188" s="37">
        <v>0</v>
      </c>
      <c r="Q2188" s="37">
        <v>0</v>
      </c>
      <c r="S2188" s="37">
        <v>0</v>
      </c>
      <c r="T2188" s="37">
        <v>0</v>
      </c>
      <c r="U2188" s="39">
        <v>0</v>
      </c>
      <c r="V2188" s="39">
        <v>0</v>
      </c>
    </row>
    <row r="2189" spans="1:22" x14ac:dyDescent="0.45">
      <c r="A2189" s="58">
        <v>44567</v>
      </c>
      <c r="B2189" s="36" t="s">
        <v>941</v>
      </c>
      <c r="C2189" s="36" t="s">
        <v>47</v>
      </c>
      <c r="D2189" s="36" t="s">
        <v>3480</v>
      </c>
      <c r="E2189" s="36" t="s">
        <v>3593</v>
      </c>
      <c r="F2189" s="36" t="s">
        <v>3159</v>
      </c>
      <c r="G2189" s="36" t="s">
        <v>3160</v>
      </c>
      <c r="H2189" s="37">
        <v>1</v>
      </c>
      <c r="I2189" s="37">
        <v>0</v>
      </c>
      <c r="J2189" s="38">
        <v>0</v>
      </c>
      <c r="L2189" s="39">
        <v>0</v>
      </c>
      <c r="M2189" s="39">
        <v>0</v>
      </c>
      <c r="P2189" s="37">
        <v>0</v>
      </c>
      <c r="Q2189" s="37">
        <v>0</v>
      </c>
      <c r="S2189" s="37">
        <v>0</v>
      </c>
      <c r="T2189" s="37">
        <v>0</v>
      </c>
      <c r="U2189" s="39">
        <v>0</v>
      </c>
      <c r="V2189" s="39">
        <v>0</v>
      </c>
    </row>
    <row r="2190" spans="1:22" x14ac:dyDescent="0.45">
      <c r="A2190" s="58">
        <v>44567</v>
      </c>
      <c r="B2190" s="36" t="s">
        <v>941</v>
      </c>
      <c r="C2190" s="36" t="s">
        <v>47</v>
      </c>
      <c r="D2190" s="36" t="s">
        <v>3484</v>
      </c>
      <c r="E2190" s="36" t="s">
        <v>3593</v>
      </c>
      <c r="F2190" s="36" t="s">
        <v>3159</v>
      </c>
      <c r="G2190" s="36" t="s">
        <v>3160</v>
      </c>
      <c r="H2190" s="37">
        <v>6</v>
      </c>
      <c r="I2190" s="37">
        <v>0</v>
      </c>
      <c r="J2190" s="38">
        <v>0</v>
      </c>
      <c r="L2190" s="39">
        <v>0</v>
      </c>
      <c r="M2190" s="39">
        <v>0</v>
      </c>
      <c r="P2190" s="37">
        <v>0</v>
      </c>
      <c r="Q2190" s="37">
        <v>0</v>
      </c>
      <c r="S2190" s="37">
        <v>0</v>
      </c>
      <c r="T2190" s="37">
        <v>0</v>
      </c>
      <c r="U2190" s="39">
        <v>0</v>
      </c>
      <c r="V2190" s="39">
        <v>0</v>
      </c>
    </row>
    <row r="2191" spans="1:22" x14ac:dyDescent="0.45">
      <c r="A2191" s="58">
        <v>44567</v>
      </c>
      <c r="B2191" s="36" t="s">
        <v>941</v>
      </c>
      <c r="C2191" s="36" t="s">
        <v>47</v>
      </c>
      <c r="D2191" s="36" t="s">
        <v>3483</v>
      </c>
      <c r="E2191" s="36" t="s">
        <v>3593</v>
      </c>
      <c r="F2191" s="36" t="s">
        <v>3159</v>
      </c>
      <c r="G2191" s="36" t="s">
        <v>3160</v>
      </c>
      <c r="H2191" s="37">
        <v>3</v>
      </c>
      <c r="I2191" s="37">
        <v>0</v>
      </c>
      <c r="J2191" s="38">
        <v>0</v>
      </c>
      <c r="L2191" s="39">
        <v>0</v>
      </c>
      <c r="M2191" s="39">
        <v>0</v>
      </c>
      <c r="P2191" s="37">
        <v>0</v>
      </c>
      <c r="Q2191" s="37">
        <v>0</v>
      </c>
      <c r="S2191" s="37">
        <v>0</v>
      </c>
      <c r="T2191" s="37">
        <v>0</v>
      </c>
      <c r="U2191" s="39">
        <v>0</v>
      </c>
      <c r="V2191" s="39">
        <v>0</v>
      </c>
    </row>
    <row r="2192" spans="1:22" x14ac:dyDescent="0.45">
      <c r="A2192" s="58">
        <v>44567</v>
      </c>
      <c r="B2192" s="36" t="s">
        <v>941</v>
      </c>
      <c r="C2192" s="36" t="s">
        <v>47</v>
      </c>
      <c r="D2192" s="36" t="s">
        <v>3478</v>
      </c>
      <c r="E2192" s="36" t="s">
        <v>3593</v>
      </c>
      <c r="F2192" s="36" t="s">
        <v>3159</v>
      </c>
      <c r="G2192" s="36" t="s">
        <v>3160</v>
      </c>
      <c r="H2192" s="37">
        <v>102</v>
      </c>
      <c r="I2192" s="37">
        <v>2</v>
      </c>
      <c r="J2192" s="38">
        <v>1.9607843137254902E-2</v>
      </c>
      <c r="K2192" s="39">
        <v>0.26500000000000001</v>
      </c>
      <c r="L2192" s="39">
        <v>0.53</v>
      </c>
      <c r="M2192" s="39">
        <v>0</v>
      </c>
      <c r="O2192" s="40">
        <v>0</v>
      </c>
      <c r="P2192" s="37">
        <v>0</v>
      </c>
      <c r="Q2192" s="37">
        <v>0</v>
      </c>
      <c r="R2192" s="38">
        <v>0</v>
      </c>
      <c r="S2192" s="37">
        <v>0</v>
      </c>
      <c r="T2192" s="37">
        <v>0</v>
      </c>
      <c r="U2192" s="39">
        <v>0</v>
      </c>
      <c r="V2192" s="39">
        <v>0</v>
      </c>
    </row>
    <row r="2193" spans="1:22" x14ac:dyDescent="0.45">
      <c r="A2193" s="58">
        <v>44567</v>
      </c>
      <c r="B2193" s="36" t="s">
        <v>941</v>
      </c>
      <c r="C2193" s="36" t="s">
        <v>47</v>
      </c>
      <c r="D2193" s="36" t="s">
        <v>3493</v>
      </c>
      <c r="E2193" s="36" t="s">
        <v>3593</v>
      </c>
      <c r="F2193" s="36" t="s">
        <v>3159</v>
      </c>
      <c r="G2193" s="36" t="s">
        <v>3160</v>
      </c>
      <c r="H2193" s="37">
        <v>0</v>
      </c>
      <c r="I2193" s="37">
        <v>0</v>
      </c>
      <c r="L2193" s="39">
        <v>0</v>
      </c>
      <c r="M2193" s="39">
        <v>0</v>
      </c>
      <c r="P2193" s="37">
        <v>0</v>
      </c>
      <c r="Q2193" s="37">
        <v>0</v>
      </c>
      <c r="S2193" s="37">
        <v>0</v>
      </c>
      <c r="T2193" s="37">
        <v>0</v>
      </c>
      <c r="U2193" s="39">
        <v>0</v>
      </c>
      <c r="V2193" s="39">
        <v>0</v>
      </c>
    </row>
    <row r="2194" spans="1:22" x14ac:dyDescent="0.45">
      <c r="A2194" s="58">
        <v>44567</v>
      </c>
      <c r="B2194" s="36" t="s">
        <v>941</v>
      </c>
      <c r="C2194" s="36" t="s">
        <v>47</v>
      </c>
      <c r="D2194" s="36" t="s">
        <v>3477</v>
      </c>
      <c r="E2194" s="36" t="s">
        <v>3593</v>
      </c>
      <c r="F2194" s="36" t="s">
        <v>3159</v>
      </c>
      <c r="G2194" s="36" t="s">
        <v>3160</v>
      </c>
      <c r="H2194" s="37">
        <v>1</v>
      </c>
      <c r="I2194" s="37">
        <v>0</v>
      </c>
      <c r="J2194" s="38">
        <v>0</v>
      </c>
      <c r="L2194" s="39">
        <v>0</v>
      </c>
      <c r="M2194" s="39">
        <v>0</v>
      </c>
      <c r="P2194" s="37">
        <v>0</v>
      </c>
      <c r="Q2194" s="37">
        <v>0</v>
      </c>
      <c r="S2194" s="37">
        <v>0</v>
      </c>
      <c r="T2194" s="37">
        <v>0</v>
      </c>
      <c r="U2194" s="39">
        <v>0</v>
      </c>
      <c r="V2194" s="39">
        <v>0</v>
      </c>
    </row>
    <row r="2195" spans="1:22" x14ac:dyDescent="0.45">
      <c r="A2195" s="58">
        <v>44568</v>
      </c>
      <c r="B2195" s="36" t="s">
        <v>941</v>
      </c>
      <c r="C2195" s="36" t="s">
        <v>47</v>
      </c>
      <c r="D2195" s="36" t="s">
        <v>3462</v>
      </c>
      <c r="E2195" s="36" t="s">
        <v>3600</v>
      </c>
      <c r="F2195" s="36" t="s">
        <v>3154</v>
      </c>
      <c r="G2195" s="36" t="s">
        <v>3155</v>
      </c>
      <c r="H2195" s="37">
        <v>8</v>
      </c>
      <c r="I2195" s="37">
        <v>0</v>
      </c>
      <c r="J2195" s="38">
        <v>0</v>
      </c>
      <c r="L2195" s="39">
        <v>0</v>
      </c>
      <c r="M2195" s="39">
        <v>0</v>
      </c>
      <c r="P2195" s="37">
        <v>0</v>
      </c>
      <c r="Q2195" s="37">
        <v>0</v>
      </c>
      <c r="S2195" s="37">
        <v>0</v>
      </c>
      <c r="T2195" s="37">
        <v>0</v>
      </c>
      <c r="U2195" s="39">
        <v>0</v>
      </c>
      <c r="V2195" s="39">
        <v>0</v>
      </c>
    </row>
    <row r="2196" spans="1:22" x14ac:dyDescent="0.45">
      <c r="A2196" s="58">
        <v>44569</v>
      </c>
      <c r="B2196" s="36" t="s">
        <v>941</v>
      </c>
      <c r="C2196" s="36" t="s">
        <v>47</v>
      </c>
      <c r="D2196" s="36" t="s">
        <v>3462</v>
      </c>
      <c r="E2196" s="36" t="s">
        <v>3600</v>
      </c>
      <c r="F2196" s="36" t="s">
        <v>3154</v>
      </c>
      <c r="G2196" s="36" t="s">
        <v>3155</v>
      </c>
      <c r="H2196" s="37">
        <v>12</v>
      </c>
      <c r="I2196" s="37">
        <v>0</v>
      </c>
      <c r="J2196" s="38">
        <v>0</v>
      </c>
      <c r="L2196" s="39">
        <v>0</v>
      </c>
      <c r="M2196" s="39">
        <v>0</v>
      </c>
      <c r="P2196" s="37">
        <v>0</v>
      </c>
      <c r="Q2196" s="37">
        <v>0</v>
      </c>
      <c r="S2196" s="37">
        <v>0</v>
      </c>
      <c r="T2196" s="37">
        <v>0</v>
      </c>
      <c r="U2196" s="39">
        <v>0</v>
      </c>
      <c r="V2196" s="39">
        <v>0</v>
      </c>
    </row>
    <row r="2197" spans="1:22" x14ac:dyDescent="0.45">
      <c r="A2197" s="58">
        <v>44570</v>
      </c>
      <c r="B2197" s="36" t="s">
        <v>941</v>
      </c>
      <c r="C2197" s="36" t="s">
        <v>47</v>
      </c>
      <c r="D2197" s="36" t="s">
        <v>3462</v>
      </c>
      <c r="E2197" s="36" t="s">
        <v>3600</v>
      </c>
      <c r="F2197" s="36" t="s">
        <v>3154</v>
      </c>
      <c r="G2197" s="36" t="s">
        <v>3155</v>
      </c>
      <c r="H2197" s="37">
        <v>4</v>
      </c>
      <c r="I2197" s="37">
        <v>0</v>
      </c>
      <c r="J2197" s="38">
        <v>0</v>
      </c>
      <c r="L2197" s="39">
        <v>0</v>
      </c>
      <c r="M2197" s="39">
        <v>0</v>
      </c>
      <c r="P2197" s="37">
        <v>0</v>
      </c>
      <c r="Q2197" s="37">
        <v>0</v>
      </c>
      <c r="S2197" s="37">
        <v>0</v>
      </c>
      <c r="T2197" s="37">
        <v>0</v>
      </c>
      <c r="U2197" s="39">
        <v>0</v>
      </c>
      <c r="V2197" s="39">
        <v>0</v>
      </c>
    </row>
    <row r="2198" spans="1:22" x14ac:dyDescent="0.45">
      <c r="A2198" s="58">
        <v>44568</v>
      </c>
      <c r="B2198" s="36" t="s">
        <v>941</v>
      </c>
      <c r="C2198" s="36" t="s">
        <v>47</v>
      </c>
      <c r="D2198" s="36" t="s">
        <v>3462</v>
      </c>
      <c r="E2198" s="36" t="s">
        <v>3600</v>
      </c>
      <c r="F2198" s="36" t="s">
        <v>3188</v>
      </c>
      <c r="G2198" s="36" t="s">
        <v>3155</v>
      </c>
      <c r="H2198" s="37">
        <v>2</v>
      </c>
      <c r="I2198" s="37">
        <v>0</v>
      </c>
      <c r="J2198" s="38">
        <v>0</v>
      </c>
      <c r="L2198" s="39">
        <v>0</v>
      </c>
      <c r="M2198" s="39">
        <v>0</v>
      </c>
      <c r="P2198" s="37">
        <v>0</v>
      </c>
      <c r="Q2198" s="37">
        <v>0</v>
      </c>
      <c r="S2198" s="37">
        <v>0</v>
      </c>
      <c r="T2198" s="37">
        <v>0</v>
      </c>
      <c r="U2198" s="39">
        <v>0</v>
      </c>
      <c r="V2198" s="39">
        <v>0</v>
      </c>
    </row>
    <row r="2199" spans="1:22" x14ac:dyDescent="0.45">
      <c r="A2199" s="58">
        <v>44569</v>
      </c>
      <c r="B2199" s="36" t="s">
        <v>941</v>
      </c>
      <c r="C2199" s="36" t="s">
        <v>47</v>
      </c>
      <c r="D2199" s="36" t="s">
        <v>3462</v>
      </c>
      <c r="E2199" s="36" t="s">
        <v>3600</v>
      </c>
      <c r="F2199" s="36" t="s">
        <v>3188</v>
      </c>
      <c r="G2199" s="36" t="s">
        <v>3155</v>
      </c>
      <c r="H2199" s="37">
        <v>2</v>
      </c>
      <c r="I2199" s="37">
        <v>0</v>
      </c>
      <c r="J2199" s="38">
        <v>0</v>
      </c>
      <c r="L2199" s="39">
        <v>0</v>
      </c>
      <c r="M2199" s="39">
        <v>0</v>
      </c>
      <c r="P2199" s="37">
        <v>0</v>
      </c>
      <c r="Q2199" s="37">
        <v>0</v>
      </c>
      <c r="S2199" s="37">
        <v>0</v>
      </c>
      <c r="T2199" s="37">
        <v>0</v>
      </c>
      <c r="U2199" s="39">
        <v>0</v>
      </c>
      <c r="V2199" s="39">
        <v>0</v>
      </c>
    </row>
    <row r="2200" spans="1:22" x14ac:dyDescent="0.45">
      <c r="A2200" s="58">
        <v>44570</v>
      </c>
      <c r="B2200" s="36" t="s">
        <v>941</v>
      </c>
      <c r="C2200" s="36" t="s">
        <v>47</v>
      </c>
      <c r="D2200" s="36" t="s">
        <v>3462</v>
      </c>
      <c r="E2200" s="36" t="s">
        <v>3600</v>
      </c>
      <c r="F2200" s="36" t="s">
        <v>3188</v>
      </c>
      <c r="G2200" s="36" t="s">
        <v>3155</v>
      </c>
      <c r="H2200" s="37">
        <v>11</v>
      </c>
      <c r="I2200" s="37">
        <v>1</v>
      </c>
      <c r="J2200" s="38">
        <v>9.0909090909090912E-2</v>
      </c>
      <c r="K2200" s="39">
        <v>1.2</v>
      </c>
      <c r="L2200" s="39">
        <v>1.2</v>
      </c>
      <c r="M2200" s="39">
        <v>0</v>
      </c>
      <c r="O2200" s="40">
        <v>0</v>
      </c>
      <c r="P2200" s="37">
        <v>0</v>
      </c>
      <c r="Q2200" s="37">
        <v>0</v>
      </c>
      <c r="R2200" s="38">
        <v>0</v>
      </c>
      <c r="S2200" s="37">
        <v>0</v>
      </c>
      <c r="T2200" s="37">
        <v>0</v>
      </c>
      <c r="U2200" s="39">
        <v>0</v>
      </c>
      <c r="V2200" s="39">
        <v>0</v>
      </c>
    </row>
    <row r="2201" spans="1:22" x14ac:dyDescent="0.45">
      <c r="A2201" s="58">
        <v>44568</v>
      </c>
      <c r="B2201" s="36" t="s">
        <v>941</v>
      </c>
      <c r="C2201" s="36" t="s">
        <v>47</v>
      </c>
      <c r="D2201" s="36" t="s">
        <v>3460</v>
      </c>
      <c r="E2201" s="36" t="s">
        <v>3600</v>
      </c>
      <c r="F2201" s="36" t="s">
        <v>3154</v>
      </c>
      <c r="G2201" s="36" t="s">
        <v>3155</v>
      </c>
      <c r="H2201" s="37">
        <v>262</v>
      </c>
      <c r="I2201" s="37">
        <v>3</v>
      </c>
      <c r="J2201" s="38">
        <v>1.1450381679389311E-2</v>
      </c>
      <c r="K2201" s="39">
        <v>1.97</v>
      </c>
      <c r="L2201" s="39">
        <v>5.91</v>
      </c>
      <c r="M2201" s="39">
        <v>0</v>
      </c>
      <c r="O2201" s="40">
        <v>0</v>
      </c>
      <c r="P2201" s="37">
        <v>0</v>
      </c>
      <c r="Q2201" s="37">
        <v>0</v>
      </c>
      <c r="R2201" s="38">
        <v>0</v>
      </c>
      <c r="S2201" s="37">
        <v>0</v>
      </c>
      <c r="T2201" s="37">
        <v>0</v>
      </c>
      <c r="U2201" s="39">
        <v>0</v>
      </c>
      <c r="V2201" s="39">
        <v>0</v>
      </c>
    </row>
    <row r="2202" spans="1:22" x14ac:dyDescent="0.45">
      <c r="A2202" s="58">
        <v>44569</v>
      </c>
      <c r="B2202" s="36" t="s">
        <v>941</v>
      </c>
      <c r="C2202" s="36" t="s">
        <v>47</v>
      </c>
      <c r="D2202" s="36" t="s">
        <v>3460</v>
      </c>
      <c r="E2202" s="36" t="s">
        <v>3600</v>
      </c>
      <c r="F2202" s="36" t="s">
        <v>3154</v>
      </c>
      <c r="G2202" s="36" t="s">
        <v>3155</v>
      </c>
      <c r="H2202" s="37">
        <v>246</v>
      </c>
      <c r="I2202" s="37">
        <v>2</v>
      </c>
      <c r="J2202" s="38">
        <v>8.130081300813009E-3</v>
      </c>
      <c r="K2202" s="39">
        <v>5.4249999999999998</v>
      </c>
      <c r="L2202" s="39">
        <v>10.85</v>
      </c>
      <c r="M2202" s="39">
        <v>124.99</v>
      </c>
      <c r="N2202" s="38">
        <v>8.6806944555564453E-2</v>
      </c>
      <c r="O2202" s="40">
        <v>11.519815668202765</v>
      </c>
      <c r="P2202" s="37">
        <v>1</v>
      </c>
      <c r="Q2202" s="37">
        <v>1</v>
      </c>
      <c r="R2202" s="38">
        <v>0.5</v>
      </c>
      <c r="S2202" s="37">
        <v>0</v>
      </c>
      <c r="T2202" s="37">
        <v>1</v>
      </c>
      <c r="U2202" s="39">
        <v>0</v>
      </c>
      <c r="V2202" s="39">
        <v>124.99</v>
      </c>
    </row>
    <row r="2203" spans="1:22" x14ac:dyDescent="0.45">
      <c r="A2203" s="58">
        <v>44570</v>
      </c>
      <c r="B2203" s="36" t="s">
        <v>941</v>
      </c>
      <c r="C2203" s="36" t="s">
        <v>47</v>
      </c>
      <c r="D2203" s="36" t="s">
        <v>3460</v>
      </c>
      <c r="E2203" s="36" t="s">
        <v>3600</v>
      </c>
      <c r="F2203" s="36" t="s">
        <v>3154</v>
      </c>
      <c r="G2203" s="36" t="s">
        <v>3155</v>
      </c>
      <c r="H2203" s="37">
        <v>155</v>
      </c>
      <c r="I2203" s="37">
        <v>1</v>
      </c>
      <c r="J2203" s="38">
        <v>6.4516129032258064E-3</v>
      </c>
      <c r="K2203" s="39">
        <v>4.72</v>
      </c>
      <c r="L2203" s="39">
        <v>4.72</v>
      </c>
      <c r="M2203" s="39">
        <v>0</v>
      </c>
      <c r="O2203" s="40">
        <v>0</v>
      </c>
      <c r="P2203" s="37">
        <v>0</v>
      </c>
      <c r="Q2203" s="37">
        <v>0</v>
      </c>
      <c r="R2203" s="38">
        <v>0</v>
      </c>
      <c r="S2203" s="37">
        <v>0</v>
      </c>
      <c r="T2203" s="37">
        <v>0</v>
      </c>
      <c r="U2203" s="39">
        <v>0</v>
      </c>
      <c r="V2203" s="39">
        <v>0</v>
      </c>
    </row>
    <row r="2204" spans="1:22" x14ac:dyDescent="0.45">
      <c r="A2204" s="58">
        <v>44568</v>
      </c>
      <c r="B2204" s="36" t="s">
        <v>941</v>
      </c>
      <c r="C2204" s="36" t="s">
        <v>47</v>
      </c>
      <c r="D2204" s="36" t="s">
        <v>3460</v>
      </c>
      <c r="E2204" s="36" t="s">
        <v>3600</v>
      </c>
      <c r="F2204" s="36" t="s">
        <v>3188</v>
      </c>
      <c r="G2204" s="36" t="s">
        <v>3155</v>
      </c>
      <c r="H2204" s="37">
        <v>137</v>
      </c>
      <c r="I2204" s="37">
        <v>1</v>
      </c>
      <c r="J2204" s="38">
        <v>7.2992700729927005E-3</v>
      </c>
      <c r="K2204" s="39">
        <v>2.85</v>
      </c>
      <c r="L2204" s="39">
        <v>2.85</v>
      </c>
      <c r="M2204" s="39">
        <v>0</v>
      </c>
      <c r="O2204" s="40">
        <v>0</v>
      </c>
      <c r="P2204" s="37">
        <v>0</v>
      </c>
      <c r="Q2204" s="37">
        <v>0</v>
      </c>
      <c r="R2204" s="38">
        <v>0</v>
      </c>
      <c r="S2204" s="37">
        <v>0</v>
      </c>
      <c r="T2204" s="37">
        <v>0</v>
      </c>
      <c r="U2204" s="39">
        <v>0</v>
      </c>
      <c r="V2204" s="39">
        <v>0</v>
      </c>
    </row>
    <row r="2205" spans="1:22" x14ac:dyDescent="0.45">
      <c r="A2205" s="58">
        <v>44569</v>
      </c>
      <c r="B2205" s="36" t="s">
        <v>941</v>
      </c>
      <c r="C2205" s="36" t="s">
        <v>47</v>
      </c>
      <c r="D2205" s="36" t="s">
        <v>3460</v>
      </c>
      <c r="E2205" s="36" t="s">
        <v>3600</v>
      </c>
      <c r="F2205" s="36" t="s">
        <v>3188</v>
      </c>
      <c r="G2205" s="36" t="s">
        <v>3155</v>
      </c>
      <c r="H2205" s="37">
        <v>98</v>
      </c>
      <c r="I2205" s="37">
        <v>1</v>
      </c>
      <c r="J2205" s="38">
        <v>1.0204081632653062E-2</v>
      </c>
      <c r="K2205" s="39">
        <v>1.08</v>
      </c>
      <c r="L2205" s="39">
        <v>1.08</v>
      </c>
      <c r="M2205" s="39">
        <v>0</v>
      </c>
      <c r="O2205" s="40">
        <v>0</v>
      </c>
      <c r="P2205" s="37">
        <v>0</v>
      </c>
      <c r="Q2205" s="37">
        <v>0</v>
      </c>
      <c r="R2205" s="38">
        <v>0</v>
      </c>
      <c r="S2205" s="37">
        <v>0</v>
      </c>
      <c r="T2205" s="37">
        <v>0</v>
      </c>
      <c r="U2205" s="39">
        <v>0</v>
      </c>
      <c r="V2205" s="39">
        <v>0</v>
      </c>
    </row>
    <row r="2206" spans="1:22" x14ac:dyDescent="0.45">
      <c r="A2206" s="58">
        <v>44570</v>
      </c>
      <c r="B2206" s="36" t="s">
        <v>941</v>
      </c>
      <c r="C2206" s="36" t="s">
        <v>47</v>
      </c>
      <c r="D2206" s="36" t="s">
        <v>3460</v>
      </c>
      <c r="E2206" s="36" t="s">
        <v>3600</v>
      </c>
      <c r="F2206" s="36" t="s">
        <v>3188</v>
      </c>
      <c r="G2206" s="36" t="s">
        <v>3155</v>
      </c>
      <c r="H2206" s="37">
        <v>618</v>
      </c>
      <c r="I2206" s="37">
        <v>8</v>
      </c>
      <c r="J2206" s="38">
        <v>1.2944983818770229E-2</v>
      </c>
      <c r="K2206" s="39">
        <v>1.28125</v>
      </c>
      <c r="L2206" s="39">
        <v>10.25</v>
      </c>
      <c r="M2206" s="39">
        <v>0</v>
      </c>
      <c r="O2206" s="40">
        <v>0</v>
      </c>
      <c r="P2206" s="37">
        <v>0</v>
      </c>
      <c r="Q2206" s="37">
        <v>0</v>
      </c>
      <c r="R2206" s="38">
        <v>0</v>
      </c>
      <c r="S2206" s="37">
        <v>0</v>
      </c>
      <c r="T2206" s="37">
        <v>0</v>
      </c>
      <c r="U2206" s="39">
        <v>0</v>
      </c>
      <c r="V2206" s="39">
        <v>0</v>
      </c>
    </row>
    <row r="2207" spans="1:22" x14ac:dyDescent="0.45">
      <c r="A2207" s="58">
        <v>44568</v>
      </c>
      <c r="B2207" s="36" t="s">
        <v>941</v>
      </c>
      <c r="C2207" s="36" t="s">
        <v>47</v>
      </c>
      <c r="D2207" s="36" t="s">
        <v>3450</v>
      </c>
      <c r="E2207" s="36" t="s">
        <v>3578</v>
      </c>
      <c r="F2207" s="36" t="s">
        <v>3179</v>
      </c>
      <c r="G2207" s="36" t="s">
        <v>3168</v>
      </c>
      <c r="H2207" s="37">
        <v>0</v>
      </c>
      <c r="I2207" s="37">
        <v>0</v>
      </c>
      <c r="L2207" s="39">
        <v>0</v>
      </c>
      <c r="M2207" s="39">
        <v>0</v>
      </c>
      <c r="P2207" s="37">
        <v>0</v>
      </c>
      <c r="Q2207" s="37">
        <v>0</v>
      </c>
      <c r="S2207" s="37">
        <v>0</v>
      </c>
      <c r="T2207" s="37">
        <v>0</v>
      </c>
      <c r="U2207" s="39">
        <v>0</v>
      </c>
      <c r="V2207" s="39">
        <v>0</v>
      </c>
    </row>
    <row r="2208" spans="1:22" x14ac:dyDescent="0.45">
      <c r="A2208" s="58">
        <v>44569</v>
      </c>
      <c r="B2208" s="36" t="s">
        <v>941</v>
      </c>
      <c r="C2208" s="36" t="s">
        <v>47</v>
      </c>
      <c r="D2208" s="36" t="s">
        <v>3450</v>
      </c>
      <c r="E2208" s="36" t="s">
        <v>3578</v>
      </c>
      <c r="F2208" s="36" t="s">
        <v>3179</v>
      </c>
      <c r="G2208" s="36" t="s">
        <v>3168</v>
      </c>
      <c r="H2208" s="37">
        <v>0</v>
      </c>
      <c r="I2208" s="37">
        <v>0</v>
      </c>
      <c r="L2208" s="39">
        <v>0</v>
      </c>
      <c r="M2208" s="39">
        <v>0</v>
      </c>
      <c r="P2208" s="37">
        <v>0</v>
      </c>
      <c r="Q2208" s="37">
        <v>0</v>
      </c>
      <c r="S2208" s="37">
        <v>0</v>
      </c>
      <c r="T2208" s="37">
        <v>0</v>
      </c>
      <c r="U2208" s="39">
        <v>0</v>
      </c>
      <c r="V2208" s="39">
        <v>0</v>
      </c>
    </row>
    <row r="2209" spans="1:22" x14ac:dyDescent="0.45">
      <c r="A2209" s="58">
        <v>44568</v>
      </c>
      <c r="B2209" s="36" t="s">
        <v>941</v>
      </c>
      <c r="C2209" s="36" t="s">
        <v>47</v>
      </c>
      <c r="D2209" s="36" t="s">
        <v>3452</v>
      </c>
      <c r="E2209" s="36" t="s">
        <v>3578</v>
      </c>
      <c r="F2209" s="36" t="s">
        <v>3179</v>
      </c>
      <c r="G2209" s="36" t="s">
        <v>3168</v>
      </c>
      <c r="H2209" s="37">
        <v>1</v>
      </c>
      <c r="I2209" s="37">
        <v>0</v>
      </c>
      <c r="J2209" s="38">
        <v>0</v>
      </c>
      <c r="L2209" s="39">
        <v>0</v>
      </c>
      <c r="M2209" s="39">
        <v>0</v>
      </c>
      <c r="P2209" s="37">
        <v>0</v>
      </c>
      <c r="Q2209" s="37">
        <v>0</v>
      </c>
      <c r="S2209" s="37">
        <v>0</v>
      </c>
      <c r="T2209" s="37">
        <v>0</v>
      </c>
      <c r="U2209" s="39">
        <v>0</v>
      </c>
      <c r="V2209" s="39">
        <v>0</v>
      </c>
    </row>
    <row r="2210" spans="1:22" x14ac:dyDescent="0.45">
      <c r="A2210" s="58">
        <v>44569</v>
      </c>
      <c r="B2210" s="36" t="s">
        <v>941</v>
      </c>
      <c r="C2210" s="36" t="s">
        <v>47</v>
      </c>
      <c r="D2210" s="36" t="s">
        <v>3452</v>
      </c>
      <c r="E2210" s="36" t="s">
        <v>3578</v>
      </c>
      <c r="F2210" s="36" t="s">
        <v>3179</v>
      </c>
      <c r="G2210" s="36" t="s">
        <v>3168</v>
      </c>
      <c r="H2210" s="37">
        <v>7</v>
      </c>
      <c r="I2210" s="37">
        <v>1</v>
      </c>
      <c r="J2210" s="38">
        <v>0.14285714285714285</v>
      </c>
      <c r="K2210" s="39">
        <v>0.02</v>
      </c>
      <c r="L2210" s="39">
        <v>0.02</v>
      </c>
      <c r="M2210" s="39">
        <v>0</v>
      </c>
      <c r="O2210" s="40">
        <v>0</v>
      </c>
      <c r="P2210" s="37">
        <v>0</v>
      </c>
      <c r="Q2210" s="37">
        <v>0</v>
      </c>
      <c r="R2210" s="38">
        <v>0</v>
      </c>
      <c r="S2210" s="37">
        <v>0</v>
      </c>
      <c r="T2210" s="37">
        <v>0</v>
      </c>
      <c r="U2210" s="39">
        <v>0</v>
      </c>
      <c r="V2210" s="39">
        <v>0</v>
      </c>
    </row>
    <row r="2211" spans="1:22" x14ac:dyDescent="0.45">
      <c r="A2211" s="58">
        <v>44570</v>
      </c>
      <c r="B2211" s="36" t="s">
        <v>941</v>
      </c>
      <c r="C2211" s="36" t="s">
        <v>47</v>
      </c>
      <c r="D2211" s="36" t="s">
        <v>3452</v>
      </c>
      <c r="E2211" s="36" t="s">
        <v>3578</v>
      </c>
      <c r="F2211" s="36" t="s">
        <v>3179</v>
      </c>
      <c r="G2211" s="36" t="s">
        <v>3168</v>
      </c>
      <c r="H2211" s="37">
        <v>1</v>
      </c>
      <c r="I2211" s="37">
        <v>0</v>
      </c>
      <c r="J2211" s="38">
        <v>0</v>
      </c>
      <c r="L2211" s="39">
        <v>0</v>
      </c>
      <c r="M2211" s="39">
        <v>0</v>
      </c>
      <c r="P2211" s="37">
        <v>0</v>
      </c>
      <c r="Q2211" s="37">
        <v>0</v>
      </c>
      <c r="S2211" s="37">
        <v>0</v>
      </c>
      <c r="T2211" s="37">
        <v>0</v>
      </c>
      <c r="U2211" s="39">
        <v>0</v>
      </c>
      <c r="V2211" s="39">
        <v>0</v>
      </c>
    </row>
    <row r="2212" spans="1:22" x14ac:dyDescent="0.45">
      <c r="A2212" s="58">
        <v>44569</v>
      </c>
      <c r="B2212" s="36" t="s">
        <v>941</v>
      </c>
      <c r="C2212" s="36" t="s">
        <v>47</v>
      </c>
      <c r="D2212" s="36" t="s">
        <v>3456</v>
      </c>
      <c r="E2212" s="36" t="s">
        <v>3578</v>
      </c>
      <c r="F2212" s="36" t="s">
        <v>3179</v>
      </c>
      <c r="G2212" s="36" t="s">
        <v>3168</v>
      </c>
      <c r="H2212" s="37">
        <v>1</v>
      </c>
      <c r="I2212" s="37">
        <v>0</v>
      </c>
      <c r="J2212" s="38">
        <v>0</v>
      </c>
      <c r="L2212" s="39">
        <v>0</v>
      </c>
      <c r="M2212" s="39">
        <v>0</v>
      </c>
      <c r="P2212" s="37">
        <v>0</v>
      </c>
      <c r="Q2212" s="37">
        <v>0</v>
      </c>
      <c r="S2212" s="37">
        <v>0</v>
      </c>
      <c r="T2212" s="37">
        <v>0</v>
      </c>
      <c r="U2212" s="39">
        <v>0</v>
      </c>
      <c r="V2212" s="39">
        <v>0</v>
      </c>
    </row>
    <row r="2213" spans="1:22" x14ac:dyDescent="0.45">
      <c r="A2213" s="58">
        <v>44568</v>
      </c>
      <c r="B2213" s="36" t="s">
        <v>941</v>
      </c>
      <c r="C2213" s="36" t="s">
        <v>47</v>
      </c>
      <c r="D2213" s="36" t="s">
        <v>3438</v>
      </c>
      <c r="E2213" s="36" t="s">
        <v>3579</v>
      </c>
      <c r="F2213" s="36" t="s">
        <v>3179</v>
      </c>
      <c r="G2213" s="36" t="s">
        <v>3168</v>
      </c>
      <c r="H2213" s="37">
        <v>153</v>
      </c>
      <c r="I2213" s="37">
        <v>0</v>
      </c>
      <c r="J2213" s="38">
        <v>0</v>
      </c>
      <c r="L2213" s="39">
        <v>0</v>
      </c>
      <c r="M2213" s="39">
        <v>0</v>
      </c>
      <c r="P2213" s="37">
        <v>0</v>
      </c>
      <c r="Q2213" s="37">
        <v>0</v>
      </c>
      <c r="S2213" s="37">
        <v>0</v>
      </c>
      <c r="T2213" s="37">
        <v>0</v>
      </c>
      <c r="U2213" s="39">
        <v>0</v>
      </c>
      <c r="V2213" s="39">
        <v>0</v>
      </c>
    </row>
    <row r="2214" spans="1:22" x14ac:dyDescent="0.45">
      <c r="A2214" s="58">
        <v>44569</v>
      </c>
      <c r="B2214" s="36" t="s">
        <v>941</v>
      </c>
      <c r="C2214" s="36" t="s">
        <v>47</v>
      </c>
      <c r="D2214" s="36" t="s">
        <v>3438</v>
      </c>
      <c r="E2214" s="36" t="s">
        <v>3579</v>
      </c>
      <c r="F2214" s="36" t="s">
        <v>3179</v>
      </c>
      <c r="G2214" s="36" t="s">
        <v>3168</v>
      </c>
      <c r="H2214" s="37">
        <v>309</v>
      </c>
      <c r="I2214" s="37">
        <v>2</v>
      </c>
      <c r="J2214" s="38">
        <v>6.4724919093851144E-3</v>
      </c>
      <c r="K2214" s="39">
        <v>0.69</v>
      </c>
      <c r="L2214" s="39">
        <v>1.38</v>
      </c>
      <c r="M2214" s="39">
        <v>0</v>
      </c>
      <c r="O2214" s="40">
        <v>0</v>
      </c>
      <c r="P2214" s="37">
        <v>0</v>
      </c>
      <c r="Q2214" s="37">
        <v>0</v>
      </c>
      <c r="R2214" s="38">
        <v>0</v>
      </c>
      <c r="S2214" s="37">
        <v>0</v>
      </c>
      <c r="T2214" s="37">
        <v>0</v>
      </c>
      <c r="U2214" s="39">
        <v>0</v>
      </c>
      <c r="V2214" s="39">
        <v>0</v>
      </c>
    </row>
    <row r="2215" spans="1:22" x14ac:dyDescent="0.45">
      <c r="A2215" s="58">
        <v>44570</v>
      </c>
      <c r="B2215" s="36" t="s">
        <v>941</v>
      </c>
      <c r="C2215" s="36" t="s">
        <v>47</v>
      </c>
      <c r="D2215" s="36" t="s">
        <v>3438</v>
      </c>
      <c r="E2215" s="36" t="s">
        <v>3579</v>
      </c>
      <c r="F2215" s="36" t="s">
        <v>3179</v>
      </c>
      <c r="G2215" s="36" t="s">
        <v>3168</v>
      </c>
      <c r="H2215" s="37">
        <v>127</v>
      </c>
      <c r="I2215" s="37">
        <v>0</v>
      </c>
      <c r="J2215" s="38">
        <v>0</v>
      </c>
      <c r="L2215" s="39">
        <v>0</v>
      </c>
      <c r="M2215" s="39">
        <v>0</v>
      </c>
      <c r="P2215" s="37">
        <v>0</v>
      </c>
      <c r="Q2215" s="37">
        <v>0</v>
      </c>
      <c r="S2215" s="37">
        <v>0</v>
      </c>
      <c r="T2215" s="37">
        <v>0</v>
      </c>
      <c r="U2215" s="39">
        <v>0</v>
      </c>
      <c r="V2215" s="39">
        <v>0</v>
      </c>
    </row>
    <row r="2216" spans="1:22" x14ac:dyDescent="0.45">
      <c r="A2216" s="58">
        <v>44570</v>
      </c>
      <c r="B2216" s="36" t="s">
        <v>941</v>
      </c>
      <c r="C2216" s="36" t="s">
        <v>47</v>
      </c>
      <c r="D2216" s="36" t="s">
        <v>3434</v>
      </c>
      <c r="E2216" s="36" t="s">
        <v>3601</v>
      </c>
      <c r="F2216" s="36" t="s">
        <v>3154</v>
      </c>
      <c r="G2216" s="36" t="s">
        <v>3155</v>
      </c>
      <c r="H2216" s="37">
        <v>6</v>
      </c>
      <c r="I2216" s="37">
        <v>0</v>
      </c>
      <c r="J2216" s="38">
        <v>0</v>
      </c>
      <c r="L2216" s="39">
        <v>0</v>
      </c>
      <c r="M2216" s="39">
        <v>0</v>
      </c>
      <c r="P2216" s="37">
        <v>0</v>
      </c>
      <c r="Q2216" s="37">
        <v>0</v>
      </c>
      <c r="S2216" s="37">
        <v>0</v>
      </c>
      <c r="T2216" s="37">
        <v>0</v>
      </c>
      <c r="U2216" s="39">
        <v>0</v>
      </c>
      <c r="V2216" s="39">
        <v>0</v>
      </c>
    </row>
    <row r="2217" spans="1:22" x14ac:dyDescent="0.45">
      <c r="A2217" s="58">
        <v>44570</v>
      </c>
      <c r="B2217" s="36" t="s">
        <v>941</v>
      </c>
      <c r="C2217" s="36" t="s">
        <v>47</v>
      </c>
      <c r="D2217" s="36" t="s">
        <v>3434</v>
      </c>
      <c r="E2217" s="36" t="s">
        <v>3601</v>
      </c>
      <c r="F2217" s="36" t="s">
        <v>3188</v>
      </c>
      <c r="G2217" s="36" t="s">
        <v>3155</v>
      </c>
      <c r="H2217" s="37">
        <v>62</v>
      </c>
      <c r="I2217" s="37">
        <v>0</v>
      </c>
      <c r="J2217" s="38">
        <v>0</v>
      </c>
      <c r="L2217" s="39">
        <v>0</v>
      </c>
      <c r="M2217" s="39">
        <v>0</v>
      </c>
      <c r="P2217" s="37">
        <v>0</v>
      </c>
      <c r="Q2217" s="37">
        <v>0</v>
      </c>
      <c r="S2217" s="37">
        <v>0</v>
      </c>
      <c r="T2217" s="37">
        <v>0</v>
      </c>
      <c r="U2217" s="39">
        <v>0</v>
      </c>
      <c r="V2217" s="39">
        <v>0</v>
      </c>
    </row>
    <row r="2218" spans="1:22" x14ac:dyDescent="0.45">
      <c r="A2218" s="58">
        <v>44570</v>
      </c>
      <c r="B2218" s="36" t="s">
        <v>941</v>
      </c>
      <c r="C2218" s="36" t="s">
        <v>47</v>
      </c>
      <c r="D2218" s="36" t="s">
        <v>3436</v>
      </c>
      <c r="E2218" s="36" t="s">
        <v>3579</v>
      </c>
      <c r="F2218" s="36" t="s">
        <v>3179</v>
      </c>
      <c r="G2218" s="36" t="s">
        <v>3168</v>
      </c>
      <c r="H2218" s="37">
        <v>1</v>
      </c>
      <c r="I2218" s="37">
        <v>0</v>
      </c>
      <c r="J2218" s="38">
        <v>0</v>
      </c>
      <c r="L2218" s="39">
        <v>0</v>
      </c>
      <c r="M2218" s="39">
        <v>0</v>
      </c>
      <c r="P2218" s="37">
        <v>0</v>
      </c>
      <c r="Q2218" s="37">
        <v>0</v>
      </c>
      <c r="S2218" s="37">
        <v>0</v>
      </c>
      <c r="T2218" s="37">
        <v>0</v>
      </c>
      <c r="U2218" s="39">
        <v>0</v>
      </c>
      <c r="V2218" s="39">
        <v>0</v>
      </c>
    </row>
    <row r="2219" spans="1:22" x14ac:dyDescent="0.45">
      <c r="A2219" s="58">
        <v>44568</v>
      </c>
      <c r="B2219" s="36" t="s">
        <v>941</v>
      </c>
      <c r="C2219" s="36" t="s">
        <v>47</v>
      </c>
      <c r="D2219" s="36" t="s">
        <v>3440</v>
      </c>
      <c r="E2219" s="36" t="s">
        <v>3579</v>
      </c>
      <c r="F2219" s="36" t="s">
        <v>3179</v>
      </c>
      <c r="G2219" s="36" t="s">
        <v>3168</v>
      </c>
      <c r="H2219" s="37">
        <v>39</v>
      </c>
      <c r="I2219" s="37">
        <v>0</v>
      </c>
      <c r="J2219" s="38">
        <v>0</v>
      </c>
      <c r="L2219" s="39">
        <v>0</v>
      </c>
      <c r="M2219" s="39">
        <v>0</v>
      </c>
      <c r="P2219" s="37">
        <v>0</v>
      </c>
      <c r="Q2219" s="37">
        <v>0</v>
      </c>
      <c r="S2219" s="37">
        <v>0</v>
      </c>
      <c r="T2219" s="37">
        <v>0</v>
      </c>
      <c r="U2219" s="39">
        <v>0</v>
      </c>
      <c r="V2219" s="39">
        <v>0</v>
      </c>
    </row>
    <row r="2220" spans="1:22" x14ac:dyDescent="0.45">
      <c r="A2220" s="58">
        <v>44569</v>
      </c>
      <c r="B2220" s="36" t="s">
        <v>941</v>
      </c>
      <c r="C2220" s="36" t="s">
        <v>47</v>
      </c>
      <c r="D2220" s="36" t="s">
        <v>3440</v>
      </c>
      <c r="E2220" s="36" t="s">
        <v>3579</v>
      </c>
      <c r="F2220" s="36" t="s">
        <v>3179</v>
      </c>
      <c r="G2220" s="36" t="s">
        <v>3168</v>
      </c>
      <c r="H2220" s="37">
        <v>69</v>
      </c>
      <c r="I2220" s="37">
        <v>0</v>
      </c>
      <c r="J2220" s="38">
        <v>0</v>
      </c>
      <c r="L2220" s="39">
        <v>0</v>
      </c>
      <c r="M2220" s="39">
        <v>0</v>
      </c>
      <c r="P2220" s="37">
        <v>0</v>
      </c>
      <c r="Q2220" s="37">
        <v>0</v>
      </c>
      <c r="S2220" s="37">
        <v>0</v>
      </c>
      <c r="T2220" s="37">
        <v>0</v>
      </c>
      <c r="U2220" s="39">
        <v>0</v>
      </c>
      <c r="V2220" s="39">
        <v>0</v>
      </c>
    </row>
    <row r="2221" spans="1:22" x14ac:dyDescent="0.45">
      <c r="A2221" s="58">
        <v>44570</v>
      </c>
      <c r="B2221" s="36" t="s">
        <v>941</v>
      </c>
      <c r="C2221" s="36" t="s">
        <v>47</v>
      </c>
      <c r="D2221" s="36" t="s">
        <v>3440</v>
      </c>
      <c r="E2221" s="36" t="s">
        <v>3579</v>
      </c>
      <c r="F2221" s="36" t="s">
        <v>3179</v>
      </c>
      <c r="G2221" s="36" t="s">
        <v>3168</v>
      </c>
      <c r="H2221" s="37">
        <v>22</v>
      </c>
      <c r="I2221" s="37">
        <v>1</v>
      </c>
      <c r="J2221" s="38">
        <v>4.5454545454545456E-2</v>
      </c>
      <c r="K2221" s="39">
        <v>0.92</v>
      </c>
      <c r="L2221" s="39">
        <v>0.92</v>
      </c>
      <c r="M2221" s="39">
        <v>0</v>
      </c>
      <c r="O2221" s="40">
        <v>0</v>
      </c>
      <c r="P2221" s="37">
        <v>0</v>
      </c>
      <c r="Q2221" s="37">
        <v>0</v>
      </c>
      <c r="R2221" s="38">
        <v>0</v>
      </c>
      <c r="S2221" s="37">
        <v>0</v>
      </c>
      <c r="T2221" s="37">
        <v>0</v>
      </c>
      <c r="U2221" s="39">
        <v>0</v>
      </c>
      <c r="V2221" s="39">
        <v>0</v>
      </c>
    </row>
    <row r="2222" spans="1:22" x14ac:dyDescent="0.45">
      <c r="A2222" s="58">
        <v>44568</v>
      </c>
      <c r="B2222" s="36" t="s">
        <v>941</v>
      </c>
      <c r="C2222" s="36" t="s">
        <v>47</v>
      </c>
      <c r="D2222" s="36" t="s">
        <v>3420</v>
      </c>
      <c r="E2222" s="36" t="s">
        <v>3580</v>
      </c>
      <c r="F2222" s="36" t="s">
        <v>3179</v>
      </c>
      <c r="G2222" s="36" t="s">
        <v>3168</v>
      </c>
      <c r="H2222" s="37">
        <v>20</v>
      </c>
      <c r="I2222" s="37">
        <v>1</v>
      </c>
      <c r="J2222" s="38">
        <v>0.05</v>
      </c>
      <c r="K2222" s="39">
        <v>3.39</v>
      </c>
      <c r="L2222" s="39">
        <v>3.39</v>
      </c>
      <c r="M2222" s="39">
        <v>0</v>
      </c>
      <c r="O2222" s="40">
        <v>0</v>
      </c>
      <c r="P2222" s="37">
        <v>0</v>
      </c>
      <c r="Q2222" s="37">
        <v>0</v>
      </c>
      <c r="R2222" s="38">
        <v>0</v>
      </c>
      <c r="S2222" s="37">
        <v>0</v>
      </c>
      <c r="T2222" s="37">
        <v>0</v>
      </c>
      <c r="U2222" s="39">
        <v>0</v>
      </c>
      <c r="V2222" s="39">
        <v>0</v>
      </c>
    </row>
    <row r="2223" spans="1:22" x14ac:dyDescent="0.45">
      <c r="A2223" s="58">
        <v>44569</v>
      </c>
      <c r="B2223" s="36" t="s">
        <v>941</v>
      </c>
      <c r="C2223" s="36" t="s">
        <v>47</v>
      </c>
      <c r="D2223" s="36" t="s">
        <v>3420</v>
      </c>
      <c r="E2223" s="36" t="s">
        <v>3580</v>
      </c>
      <c r="F2223" s="36" t="s">
        <v>3179</v>
      </c>
      <c r="G2223" s="36" t="s">
        <v>3168</v>
      </c>
      <c r="H2223" s="37">
        <v>84</v>
      </c>
      <c r="I2223" s="37">
        <v>0</v>
      </c>
      <c r="J2223" s="38">
        <v>0</v>
      </c>
      <c r="L2223" s="39">
        <v>0</v>
      </c>
      <c r="M2223" s="39">
        <v>0</v>
      </c>
      <c r="P2223" s="37">
        <v>0</v>
      </c>
      <c r="Q2223" s="37">
        <v>0</v>
      </c>
      <c r="S2223" s="37">
        <v>0</v>
      </c>
      <c r="T2223" s="37">
        <v>0</v>
      </c>
      <c r="U2223" s="39">
        <v>0</v>
      </c>
      <c r="V2223" s="39">
        <v>0</v>
      </c>
    </row>
    <row r="2224" spans="1:22" x14ac:dyDescent="0.45">
      <c r="A2224" s="58">
        <v>44570</v>
      </c>
      <c r="B2224" s="36" t="s">
        <v>941</v>
      </c>
      <c r="C2224" s="36" t="s">
        <v>47</v>
      </c>
      <c r="D2224" s="36" t="s">
        <v>3420</v>
      </c>
      <c r="E2224" s="36" t="s">
        <v>3580</v>
      </c>
      <c r="F2224" s="36" t="s">
        <v>3179</v>
      </c>
      <c r="G2224" s="36" t="s">
        <v>3168</v>
      </c>
      <c r="H2224" s="37">
        <v>28</v>
      </c>
      <c r="I2224" s="37">
        <v>0</v>
      </c>
      <c r="J2224" s="38">
        <v>0</v>
      </c>
      <c r="L2224" s="39">
        <v>0</v>
      </c>
      <c r="M2224" s="39">
        <v>0</v>
      </c>
      <c r="P2224" s="37">
        <v>0</v>
      </c>
      <c r="Q2224" s="37">
        <v>0</v>
      </c>
      <c r="S2224" s="37">
        <v>0</v>
      </c>
      <c r="T2224" s="37">
        <v>0</v>
      </c>
      <c r="U2224" s="39">
        <v>0</v>
      </c>
      <c r="V2224" s="39">
        <v>0</v>
      </c>
    </row>
    <row r="2225" spans="1:22" x14ac:dyDescent="0.45">
      <c r="A2225" s="58">
        <v>44568</v>
      </c>
      <c r="B2225" s="36" t="s">
        <v>941</v>
      </c>
      <c r="C2225" s="36" t="s">
        <v>47</v>
      </c>
      <c r="D2225" s="36" t="s">
        <v>3422</v>
      </c>
      <c r="E2225" s="36" t="s">
        <v>3580</v>
      </c>
      <c r="F2225" s="36" t="s">
        <v>3179</v>
      </c>
      <c r="G2225" s="36" t="s">
        <v>3168</v>
      </c>
      <c r="H2225" s="37">
        <v>2</v>
      </c>
      <c r="I2225" s="37">
        <v>0</v>
      </c>
      <c r="J2225" s="38">
        <v>0</v>
      </c>
      <c r="L2225" s="39">
        <v>0</v>
      </c>
      <c r="M2225" s="39">
        <v>0</v>
      </c>
      <c r="P2225" s="37">
        <v>0</v>
      </c>
      <c r="Q2225" s="37">
        <v>0</v>
      </c>
      <c r="S2225" s="37">
        <v>0</v>
      </c>
      <c r="T2225" s="37">
        <v>0</v>
      </c>
      <c r="U2225" s="39">
        <v>0</v>
      </c>
      <c r="V2225" s="39">
        <v>0</v>
      </c>
    </row>
    <row r="2226" spans="1:22" x14ac:dyDescent="0.45">
      <c r="A2226" s="58">
        <v>44569</v>
      </c>
      <c r="B2226" s="36" t="s">
        <v>941</v>
      </c>
      <c r="C2226" s="36" t="s">
        <v>47</v>
      </c>
      <c r="D2226" s="36" t="s">
        <v>3422</v>
      </c>
      <c r="E2226" s="36" t="s">
        <v>3580</v>
      </c>
      <c r="F2226" s="36" t="s">
        <v>3179</v>
      </c>
      <c r="G2226" s="36" t="s">
        <v>3168</v>
      </c>
      <c r="H2226" s="37">
        <v>3</v>
      </c>
      <c r="I2226" s="37">
        <v>0</v>
      </c>
      <c r="J2226" s="38">
        <v>0</v>
      </c>
      <c r="L2226" s="39">
        <v>0</v>
      </c>
      <c r="M2226" s="39">
        <v>0</v>
      </c>
      <c r="P2226" s="37">
        <v>0</v>
      </c>
      <c r="Q2226" s="37">
        <v>0</v>
      </c>
      <c r="S2226" s="37">
        <v>0</v>
      </c>
      <c r="T2226" s="37">
        <v>0</v>
      </c>
      <c r="U2226" s="39">
        <v>0</v>
      </c>
      <c r="V2226" s="39">
        <v>0</v>
      </c>
    </row>
    <row r="2227" spans="1:22" x14ac:dyDescent="0.45">
      <c r="A2227" s="58">
        <v>44570</v>
      </c>
      <c r="B2227" s="36" t="s">
        <v>941</v>
      </c>
      <c r="C2227" s="36" t="s">
        <v>47</v>
      </c>
      <c r="D2227" s="36" t="s">
        <v>3422</v>
      </c>
      <c r="E2227" s="36" t="s">
        <v>3580</v>
      </c>
      <c r="F2227" s="36" t="s">
        <v>3179</v>
      </c>
      <c r="G2227" s="36" t="s">
        <v>3168</v>
      </c>
      <c r="H2227" s="37">
        <v>1</v>
      </c>
      <c r="I2227" s="37">
        <v>0</v>
      </c>
      <c r="J2227" s="38">
        <v>0</v>
      </c>
      <c r="L2227" s="39">
        <v>0</v>
      </c>
      <c r="M2227" s="39">
        <v>0</v>
      </c>
      <c r="P2227" s="37">
        <v>0</v>
      </c>
      <c r="Q2227" s="37">
        <v>0</v>
      </c>
      <c r="S2227" s="37">
        <v>0</v>
      </c>
      <c r="T2227" s="37">
        <v>0</v>
      </c>
      <c r="U2227" s="39">
        <v>0</v>
      </c>
      <c r="V2227" s="39">
        <v>0</v>
      </c>
    </row>
    <row r="2228" spans="1:22" x14ac:dyDescent="0.45">
      <c r="A2228" s="58">
        <v>44569</v>
      </c>
      <c r="B2228" s="36" t="s">
        <v>941</v>
      </c>
      <c r="C2228" s="36" t="s">
        <v>47</v>
      </c>
      <c r="D2228" s="36" t="s">
        <v>3418</v>
      </c>
      <c r="E2228" s="36" t="s">
        <v>3598</v>
      </c>
      <c r="F2228" s="36" t="s">
        <v>3154</v>
      </c>
      <c r="G2228" s="36" t="s">
        <v>3155</v>
      </c>
      <c r="H2228" s="37">
        <v>1</v>
      </c>
      <c r="I2228" s="37">
        <v>0</v>
      </c>
      <c r="J2228" s="38">
        <v>0</v>
      </c>
      <c r="L2228" s="39">
        <v>0</v>
      </c>
      <c r="M2228" s="39">
        <v>0</v>
      </c>
      <c r="P2228" s="37">
        <v>0</v>
      </c>
      <c r="Q2228" s="37">
        <v>0</v>
      </c>
      <c r="S2228" s="37">
        <v>0</v>
      </c>
      <c r="T2228" s="37">
        <v>0</v>
      </c>
      <c r="U2228" s="39">
        <v>0</v>
      </c>
      <c r="V2228" s="39">
        <v>0</v>
      </c>
    </row>
    <row r="2229" spans="1:22" x14ac:dyDescent="0.45">
      <c r="A2229" s="58">
        <v>44568</v>
      </c>
      <c r="B2229" s="36" t="s">
        <v>941</v>
      </c>
      <c r="C2229" s="36" t="s">
        <v>47</v>
      </c>
      <c r="D2229" s="36" t="s">
        <v>3424</v>
      </c>
      <c r="E2229" s="36" t="s">
        <v>3598</v>
      </c>
      <c r="F2229" s="36" t="s">
        <v>3154</v>
      </c>
      <c r="G2229" s="36" t="s">
        <v>3155</v>
      </c>
      <c r="H2229" s="37">
        <v>10</v>
      </c>
      <c r="I2229" s="37">
        <v>0</v>
      </c>
      <c r="J2229" s="38">
        <v>0</v>
      </c>
      <c r="L2229" s="39">
        <v>0</v>
      </c>
      <c r="M2229" s="39">
        <v>0</v>
      </c>
      <c r="P2229" s="37">
        <v>0</v>
      </c>
      <c r="Q2229" s="37">
        <v>0</v>
      </c>
      <c r="S2229" s="37">
        <v>0</v>
      </c>
      <c r="T2229" s="37">
        <v>0</v>
      </c>
      <c r="U2229" s="39">
        <v>0</v>
      </c>
      <c r="V2229" s="39">
        <v>0</v>
      </c>
    </row>
    <row r="2230" spans="1:22" x14ac:dyDescent="0.45">
      <c r="A2230" s="58">
        <v>44569</v>
      </c>
      <c r="B2230" s="36" t="s">
        <v>941</v>
      </c>
      <c r="C2230" s="36" t="s">
        <v>47</v>
      </c>
      <c r="D2230" s="36" t="s">
        <v>3424</v>
      </c>
      <c r="E2230" s="36" t="s">
        <v>3598</v>
      </c>
      <c r="F2230" s="36" t="s">
        <v>3154</v>
      </c>
      <c r="G2230" s="36" t="s">
        <v>3155</v>
      </c>
      <c r="H2230" s="37">
        <v>2</v>
      </c>
      <c r="I2230" s="37">
        <v>0</v>
      </c>
      <c r="J2230" s="38">
        <v>0</v>
      </c>
      <c r="L2230" s="39">
        <v>0</v>
      </c>
      <c r="M2230" s="39">
        <v>0</v>
      </c>
      <c r="P2230" s="37">
        <v>0</v>
      </c>
      <c r="Q2230" s="37">
        <v>0</v>
      </c>
      <c r="S2230" s="37">
        <v>0</v>
      </c>
      <c r="T2230" s="37">
        <v>0</v>
      </c>
      <c r="U2230" s="39">
        <v>0</v>
      </c>
      <c r="V2230" s="39">
        <v>0</v>
      </c>
    </row>
    <row r="2231" spans="1:22" x14ac:dyDescent="0.45">
      <c r="A2231" s="58">
        <v>44570</v>
      </c>
      <c r="B2231" s="36" t="s">
        <v>941</v>
      </c>
      <c r="C2231" s="36" t="s">
        <v>47</v>
      </c>
      <c r="D2231" s="36" t="s">
        <v>3424</v>
      </c>
      <c r="E2231" s="36" t="s">
        <v>3598</v>
      </c>
      <c r="F2231" s="36" t="s">
        <v>3154</v>
      </c>
      <c r="G2231" s="36" t="s">
        <v>3155</v>
      </c>
      <c r="H2231" s="37">
        <v>6</v>
      </c>
      <c r="I2231" s="37">
        <v>0</v>
      </c>
      <c r="J2231" s="38">
        <v>0</v>
      </c>
      <c r="L2231" s="39">
        <v>0</v>
      </c>
      <c r="M2231" s="39">
        <v>0</v>
      </c>
      <c r="P2231" s="37">
        <v>0</v>
      </c>
      <c r="Q2231" s="37">
        <v>0</v>
      </c>
      <c r="S2231" s="37">
        <v>0</v>
      </c>
      <c r="T2231" s="37">
        <v>0</v>
      </c>
      <c r="U2231" s="39">
        <v>0</v>
      </c>
      <c r="V2231" s="39">
        <v>0</v>
      </c>
    </row>
    <row r="2232" spans="1:22" x14ac:dyDescent="0.45">
      <c r="A2232" s="58">
        <v>44568</v>
      </c>
      <c r="B2232" s="36" t="s">
        <v>941</v>
      </c>
      <c r="C2232" s="36" t="s">
        <v>47</v>
      </c>
      <c r="D2232" s="36" t="s">
        <v>3424</v>
      </c>
      <c r="E2232" s="36" t="s">
        <v>3598</v>
      </c>
      <c r="F2232" s="36" t="s">
        <v>3188</v>
      </c>
      <c r="G2232" s="36" t="s">
        <v>3155</v>
      </c>
      <c r="H2232" s="37">
        <v>8</v>
      </c>
      <c r="I2232" s="37">
        <v>0</v>
      </c>
      <c r="J2232" s="38">
        <v>0</v>
      </c>
      <c r="L2232" s="39">
        <v>0</v>
      </c>
      <c r="M2232" s="39">
        <v>0</v>
      </c>
      <c r="P2232" s="37">
        <v>0</v>
      </c>
      <c r="Q2232" s="37">
        <v>0</v>
      </c>
      <c r="S2232" s="37">
        <v>0</v>
      </c>
      <c r="T2232" s="37">
        <v>0</v>
      </c>
      <c r="U2232" s="39">
        <v>0</v>
      </c>
      <c r="V2232" s="39">
        <v>0</v>
      </c>
    </row>
    <row r="2233" spans="1:22" x14ac:dyDescent="0.45">
      <c r="A2233" s="58">
        <v>44569</v>
      </c>
      <c r="B2233" s="36" t="s">
        <v>941</v>
      </c>
      <c r="C2233" s="36" t="s">
        <v>47</v>
      </c>
      <c r="D2233" s="36" t="s">
        <v>3424</v>
      </c>
      <c r="E2233" s="36" t="s">
        <v>3598</v>
      </c>
      <c r="F2233" s="36" t="s">
        <v>3188</v>
      </c>
      <c r="G2233" s="36" t="s">
        <v>3155</v>
      </c>
      <c r="H2233" s="37">
        <v>3</v>
      </c>
      <c r="I2233" s="37">
        <v>0</v>
      </c>
      <c r="J2233" s="38">
        <v>0</v>
      </c>
      <c r="L2233" s="39">
        <v>0</v>
      </c>
      <c r="M2233" s="39">
        <v>0</v>
      </c>
      <c r="P2233" s="37">
        <v>0</v>
      </c>
      <c r="Q2233" s="37">
        <v>0</v>
      </c>
      <c r="S2233" s="37">
        <v>0</v>
      </c>
      <c r="T2233" s="37">
        <v>0</v>
      </c>
      <c r="U2233" s="39">
        <v>0</v>
      </c>
      <c r="V2233" s="39">
        <v>0</v>
      </c>
    </row>
    <row r="2234" spans="1:22" x14ac:dyDescent="0.45">
      <c r="A2234" s="58">
        <v>44570</v>
      </c>
      <c r="B2234" s="36" t="s">
        <v>941</v>
      </c>
      <c r="C2234" s="36" t="s">
        <v>47</v>
      </c>
      <c r="D2234" s="36" t="s">
        <v>3424</v>
      </c>
      <c r="E2234" s="36" t="s">
        <v>3598</v>
      </c>
      <c r="F2234" s="36" t="s">
        <v>3188</v>
      </c>
      <c r="G2234" s="36" t="s">
        <v>3155</v>
      </c>
      <c r="H2234" s="37">
        <v>61</v>
      </c>
      <c r="I2234" s="37">
        <v>0</v>
      </c>
      <c r="J2234" s="38">
        <v>0</v>
      </c>
      <c r="L2234" s="39">
        <v>0</v>
      </c>
      <c r="M2234" s="39">
        <v>0</v>
      </c>
      <c r="P2234" s="37">
        <v>0</v>
      </c>
      <c r="Q2234" s="37">
        <v>0</v>
      </c>
      <c r="S2234" s="37">
        <v>0</v>
      </c>
      <c r="T2234" s="37">
        <v>0</v>
      </c>
      <c r="U2234" s="39">
        <v>0</v>
      </c>
      <c r="V2234" s="39">
        <v>0</v>
      </c>
    </row>
    <row r="2235" spans="1:22" x14ac:dyDescent="0.45">
      <c r="A2235" s="58">
        <v>44568</v>
      </c>
      <c r="B2235" s="36" t="s">
        <v>941</v>
      </c>
      <c r="C2235" s="36" t="s">
        <v>47</v>
      </c>
      <c r="D2235" s="36" t="s">
        <v>3432</v>
      </c>
      <c r="E2235" s="36" t="s">
        <v>3580</v>
      </c>
      <c r="F2235" s="36" t="s">
        <v>3179</v>
      </c>
      <c r="G2235" s="36" t="s">
        <v>3168</v>
      </c>
      <c r="H2235" s="37">
        <v>467</v>
      </c>
      <c r="I2235" s="37">
        <v>2</v>
      </c>
      <c r="J2235" s="38">
        <v>4.2826552462526769E-3</v>
      </c>
      <c r="K2235" s="39">
        <v>2.98</v>
      </c>
      <c r="L2235" s="39">
        <v>5.96</v>
      </c>
      <c r="M2235" s="39">
        <v>0</v>
      </c>
      <c r="O2235" s="40">
        <v>0</v>
      </c>
      <c r="P2235" s="37">
        <v>0</v>
      </c>
      <c r="Q2235" s="37">
        <v>0</v>
      </c>
      <c r="R2235" s="38">
        <v>0</v>
      </c>
      <c r="S2235" s="37">
        <v>0</v>
      </c>
      <c r="T2235" s="37">
        <v>0</v>
      </c>
      <c r="U2235" s="39">
        <v>0</v>
      </c>
      <c r="V2235" s="39">
        <v>0</v>
      </c>
    </row>
    <row r="2236" spans="1:22" x14ac:dyDescent="0.45">
      <c r="A2236" s="58">
        <v>44569</v>
      </c>
      <c r="B2236" s="36" t="s">
        <v>941</v>
      </c>
      <c r="C2236" s="36" t="s">
        <v>47</v>
      </c>
      <c r="D2236" s="36" t="s">
        <v>3432</v>
      </c>
      <c r="E2236" s="36" t="s">
        <v>3580</v>
      </c>
      <c r="F2236" s="36" t="s">
        <v>3179</v>
      </c>
      <c r="G2236" s="36" t="s">
        <v>3168</v>
      </c>
      <c r="H2236" s="37">
        <v>586</v>
      </c>
      <c r="I2236" s="37">
        <v>2</v>
      </c>
      <c r="J2236" s="38">
        <v>3.412969283276451E-3</v>
      </c>
      <c r="K2236" s="39">
        <v>2.165</v>
      </c>
      <c r="L2236" s="39">
        <v>4.33</v>
      </c>
      <c r="M2236" s="39">
        <v>0</v>
      </c>
      <c r="O2236" s="40">
        <v>0</v>
      </c>
      <c r="P2236" s="37">
        <v>0</v>
      </c>
      <c r="Q2236" s="37">
        <v>0</v>
      </c>
      <c r="R2236" s="38">
        <v>0</v>
      </c>
      <c r="S2236" s="37">
        <v>0</v>
      </c>
      <c r="T2236" s="37">
        <v>0</v>
      </c>
      <c r="U2236" s="39">
        <v>0</v>
      </c>
      <c r="V2236" s="39">
        <v>0</v>
      </c>
    </row>
    <row r="2237" spans="1:22" x14ac:dyDescent="0.45">
      <c r="A2237" s="58">
        <v>44570</v>
      </c>
      <c r="B2237" s="36" t="s">
        <v>941</v>
      </c>
      <c r="C2237" s="36" t="s">
        <v>47</v>
      </c>
      <c r="D2237" s="36" t="s">
        <v>3432</v>
      </c>
      <c r="E2237" s="36" t="s">
        <v>3580</v>
      </c>
      <c r="F2237" s="36" t="s">
        <v>3179</v>
      </c>
      <c r="G2237" s="36" t="s">
        <v>3168</v>
      </c>
      <c r="H2237" s="37">
        <v>325</v>
      </c>
      <c r="I2237" s="37">
        <v>0</v>
      </c>
      <c r="J2237" s="38">
        <v>0</v>
      </c>
      <c r="L2237" s="39">
        <v>0</v>
      </c>
      <c r="M2237" s="39">
        <v>0</v>
      </c>
      <c r="P2237" s="37">
        <v>0</v>
      </c>
      <c r="Q2237" s="37">
        <v>0</v>
      </c>
      <c r="S2237" s="37">
        <v>0</v>
      </c>
      <c r="T2237" s="37">
        <v>0</v>
      </c>
      <c r="U2237" s="39">
        <v>0</v>
      </c>
      <c r="V2237" s="39">
        <v>0</v>
      </c>
    </row>
    <row r="2238" spans="1:22" x14ac:dyDescent="0.45">
      <c r="A2238" s="58">
        <v>44568</v>
      </c>
      <c r="B2238" s="36" t="s">
        <v>941</v>
      </c>
      <c r="C2238" s="36" t="s">
        <v>47</v>
      </c>
      <c r="D2238" s="36" t="s">
        <v>3426</v>
      </c>
      <c r="E2238" s="36" t="s">
        <v>3598</v>
      </c>
      <c r="F2238" s="36" t="s">
        <v>3154</v>
      </c>
      <c r="G2238" s="36" t="s">
        <v>3155</v>
      </c>
      <c r="H2238" s="37">
        <v>21</v>
      </c>
      <c r="I2238" s="37">
        <v>1</v>
      </c>
      <c r="J2238" s="38">
        <v>4.7619047619047616E-2</v>
      </c>
      <c r="K2238" s="39">
        <v>0.68</v>
      </c>
      <c r="L2238" s="39">
        <v>0.68</v>
      </c>
      <c r="M2238" s="39">
        <v>0</v>
      </c>
      <c r="O2238" s="40">
        <v>0</v>
      </c>
      <c r="P2238" s="37">
        <v>0</v>
      </c>
      <c r="Q2238" s="37">
        <v>0</v>
      </c>
      <c r="R2238" s="38">
        <v>0</v>
      </c>
      <c r="S2238" s="37">
        <v>0</v>
      </c>
      <c r="T2238" s="37">
        <v>0</v>
      </c>
      <c r="U2238" s="39">
        <v>0</v>
      </c>
      <c r="V2238" s="39">
        <v>0</v>
      </c>
    </row>
    <row r="2239" spans="1:22" x14ac:dyDescent="0.45">
      <c r="A2239" s="58">
        <v>44569</v>
      </c>
      <c r="B2239" s="36" t="s">
        <v>941</v>
      </c>
      <c r="C2239" s="36" t="s">
        <v>47</v>
      </c>
      <c r="D2239" s="36" t="s">
        <v>3426</v>
      </c>
      <c r="E2239" s="36" t="s">
        <v>3598</v>
      </c>
      <c r="F2239" s="36" t="s">
        <v>3154</v>
      </c>
      <c r="G2239" s="36" t="s">
        <v>3155</v>
      </c>
      <c r="H2239" s="37">
        <v>40</v>
      </c>
      <c r="I2239" s="37">
        <v>0</v>
      </c>
      <c r="J2239" s="38">
        <v>0</v>
      </c>
      <c r="L2239" s="39">
        <v>0</v>
      </c>
      <c r="M2239" s="39">
        <v>0</v>
      </c>
      <c r="P2239" s="37">
        <v>0</v>
      </c>
      <c r="Q2239" s="37">
        <v>0</v>
      </c>
      <c r="S2239" s="37">
        <v>0</v>
      </c>
      <c r="T2239" s="37">
        <v>0</v>
      </c>
      <c r="U2239" s="39">
        <v>0</v>
      </c>
      <c r="V2239" s="39">
        <v>0</v>
      </c>
    </row>
    <row r="2240" spans="1:22" x14ac:dyDescent="0.45">
      <c r="A2240" s="58">
        <v>44570</v>
      </c>
      <c r="B2240" s="36" t="s">
        <v>941</v>
      </c>
      <c r="C2240" s="36" t="s">
        <v>47</v>
      </c>
      <c r="D2240" s="36" t="s">
        <v>3426</v>
      </c>
      <c r="E2240" s="36" t="s">
        <v>3598</v>
      </c>
      <c r="F2240" s="36" t="s">
        <v>3154</v>
      </c>
      <c r="G2240" s="36" t="s">
        <v>3155</v>
      </c>
      <c r="H2240" s="37">
        <v>16</v>
      </c>
      <c r="I2240" s="37">
        <v>0</v>
      </c>
      <c r="J2240" s="38">
        <v>0</v>
      </c>
      <c r="L2240" s="39">
        <v>0</v>
      </c>
      <c r="M2240" s="39">
        <v>0</v>
      </c>
      <c r="P2240" s="37">
        <v>0</v>
      </c>
      <c r="Q2240" s="37">
        <v>0</v>
      </c>
      <c r="S2240" s="37">
        <v>0</v>
      </c>
      <c r="T2240" s="37">
        <v>0</v>
      </c>
      <c r="U2240" s="39">
        <v>0</v>
      </c>
      <c r="V2240" s="39">
        <v>0</v>
      </c>
    </row>
    <row r="2241" spans="1:22" x14ac:dyDescent="0.45">
      <c r="A2241" s="58">
        <v>44568</v>
      </c>
      <c r="B2241" s="36" t="s">
        <v>941</v>
      </c>
      <c r="C2241" s="36" t="s">
        <v>47</v>
      </c>
      <c r="D2241" s="36" t="s">
        <v>3426</v>
      </c>
      <c r="E2241" s="36" t="s">
        <v>3598</v>
      </c>
      <c r="F2241" s="36" t="s">
        <v>3188</v>
      </c>
      <c r="G2241" s="36" t="s">
        <v>3155</v>
      </c>
      <c r="H2241" s="37">
        <v>24</v>
      </c>
      <c r="I2241" s="37">
        <v>0</v>
      </c>
      <c r="J2241" s="38">
        <v>0</v>
      </c>
      <c r="L2241" s="39">
        <v>0</v>
      </c>
      <c r="M2241" s="39">
        <v>0</v>
      </c>
      <c r="P2241" s="37">
        <v>0</v>
      </c>
      <c r="Q2241" s="37">
        <v>0</v>
      </c>
      <c r="S2241" s="37">
        <v>0</v>
      </c>
      <c r="T2241" s="37">
        <v>0</v>
      </c>
      <c r="U2241" s="39">
        <v>0</v>
      </c>
      <c r="V2241" s="39">
        <v>0</v>
      </c>
    </row>
    <row r="2242" spans="1:22" x14ac:dyDescent="0.45">
      <c r="A2242" s="58">
        <v>44569</v>
      </c>
      <c r="B2242" s="36" t="s">
        <v>941</v>
      </c>
      <c r="C2242" s="36" t="s">
        <v>47</v>
      </c>
      <c r="D2242" s="36" t="s">
        <v>3426</v>
      </c>
      <c r="E2242" s="36" t="s">
        <v>3598</v>
      </c>
      <c r="F2242" s="36" t="s">
        <v>3188</v>
      </c>
      <c r="G2242" s="36" t="s">
        <v>3155</v>
      </c>
      <c r="H2242" s="37">
        <v>6</v>
      </c>
      <c r="I2242" s="37">
        <v>0</v>
      </c>
      <c r="J2242" s="38">
        <v>0</v>
      </c>
      <c r="L2242" s="39">
        <v>0</v>
      </c>
      <c r="M2242" s="39">
        <v>0</v>
      </c>
      <c r="P2242" s="37">
        <v>0</v>
      </c>
      <c r="Q2242" s="37">
        <v>0</v>
      </c>
      <c r="S2242" s="37">
        <v>0</v>
      </c>
      <c r="T2242" s="37">
        <v>0</v>
      </c>
      <c r="U2242" s="39">
        <v>0</v>
      </c>
      <c r="V2242" s="39">
        <v>0</v>
      </c>
    </row>
    <row r="2243" spans="1:22" x14ac:dyDescent="0.45">
      <c r="A2243" s="58">
        <v>44570</v>
      </c>
      <c r="B2243" s="36" t="s">
        <v>941</v>
      </c>
      <c r="C2243" s="36" t="s">
        <v>47</v>
      </c>
      <c r="D2243" s="36" t="s">
        <v>3426</v>
      </c>
      <c r="E2243" s="36" t="s">
        <v>3598</v>
      </c>
      <c r="F2243" s="36" t="s">
        <v>3188</v>
      </c>
      <c r="G2243" s="36" t="s">
        <v>3155</v>
      </c>
      <c r="H2243" s="37">
        <v>36</v>
      </c>
      <c r="I2243" s="37">
        <v>0</v>
      </c>
      <c r="J2243" s="38">
        <v>0</v>
      </c>
      <c r="L2243" s="39">
        <v>0</v>
      </c>
      <c r="M2243" s="39">
        <v>0</v>
      </c>
      <c r="P2243" s="37">
        <v>0</v>
      </c>
      <c r="Q2243" s="37">
        <v>0</v>
      </c>
      <c r="S2243" s="37">
        <v>0</v>
      </c>
      <c r="T2243" s="37">
        <v>0</v>
      </c>
      <c r="U2243" s="39">
        <v>0</v>
      </c>
      <c r="V2243" s="39">
        <v>0</v>
      </c>
    </row>
    <row r="2244" spans="1:22" x14ac:dyDescent="0.45">
      <c r="A2244" s="58">
        <v>44568</v>
      </c>
      <c r="B2244" s="36" t="s">
        <v>941</v>
      </c>
      <c r="C2244" s="36" t="s">
        <v>47</v>
      </c>
      <c r="D2244" s="36" t="s">
        <v>3430</v>
      </c>
      <c r="E2244" s="36" t="s">
        <v>3580</v>
      </c>
      <c r="F2244" s="36" t="s">
        <v>3179</v>
      </c>
      <c r="G2244" s="36" t="s">
        <v>3168</v>
      </c>
      <c r="H2244" s="37">
        <v>533</v>
      </c>
      <c r="I2244" s="37">
        <v>4</v>
      </c>
      <c r="J2244" s="38">
        <v>7.5046904315196998E-3</v>
      </c>
      <c r="K2244" s="39">
        <v>1.0449999999999999</v>
      </c>
      <c r="L2244" s="39">
        <v>4.18</v>
      </c>
      <c r="M2244" s="39">
        <v>0</v>
      </c>
      <c r="O2244" s="40">
        <v>0</v>
      </c>
      <c r="P2244" s="37">
        <v>0</v>
      </c>
      <c r="Q2244" s="37">
        <v>0</v>
      </c>
      <c r="R2244" s="38">
        <v>0</v>
      </c>
      <c r="S2244" s="37">
        <v>0</v>
      </c>
      <c r="T2244" s="37">
        <v>0</v>
      </c>
      <c r="U2244" s="39">
        <v>0</v>
      </c>
      <c r="V2244" s="39">
        <v>0</v>
      </c>
    </row>
    <row r="2245" spans="1:22" x14ac:dyDescent="0.45">
      <c r="A2245" s="58">
        <v>44569</v>
      </c>
      <c r="B2245" s="36" t="s">
        <v>941</v>
      </c>
      <c r="C2245" s="36" t="s">
        <v>47</v>
      </c>
      <c r="D2245" s="36" t="s">
        <v>3430</v>
      </c>
      <c r="E2245" s="36" t="s">
        <v>3580</v>
      </c>
      <c r="F2245" s="36" t="s">
        <v>3179</v>
      </c>
      <c r="G2245" s="36" t="s">
        <v>3168</v>
      </c>
      <c r="H2245" s="37">
        <v>408</v>
      </c>
      <c r="I2245" s="37">
        <v>4</v>
      </c>
      <c r="J2245" s="38">
        <v>9.8039215686274508E-3</v>
      </c>
      <c r="K2245" s="39">
        <v>1.6174999999999999</v>
      </c>
      <c r="L2245" s="39">
        <v>6.47</v>
      </c>
      <c r="M2245" s="39">
        <v>0</v>
      </c>
      <c r="O2245" s="40">
        <v>0</v>
      </c>
      <c r="P2245" s="37">
        <v>0</v>
      </c>
      <c r="Q2245" s="37">
        <v>0</v>
      </c>
      <c r="R2245" s="38">
        <v>0</v>
      </c>
      <c r="S2245" s="37">
        <v>0</v>
      </c>
      <c r="T2245" s="37">
        <v>0</v>
      </c>
      <c r="U2245" s="39">
        <v>0</v>
      </c>
      <c r="V2245" s="39">
        <v>0</v>
      </c>
    </row>
    <row r="2246" spans="1:22" x14ac:dyDescent="0.45">
      <c r="A2246" s="58">
        <v>44570</v>
      </c>
      <c r="B2246" s="36" t="s">
        <v>941</v>
      </c>
      <c r="C2246" s="36" t="s">
        <v>47</v>
      </c>
      <c r="D2246" s="36" t="s">
        <v>3430</v>
      </c>
      <c r="E2246" s="36" t="s">
        <v>3580</v>
      </c>
      <c r="F2246" s="36" t="s">
        <v>3179</v>
      </c>
      <c r="G2246" s="36" t="s">
        <v>3168</v>
      </c>
      <c r="H2246" s="37">
        <v>583</v>
      </c>
      <c r="I2246" s="37">
        <v>4</v>
      </c>
      <c r="J2246" s="38">
        <v>6.8610634648370496E-3</v>
      </c>
      <c r="K2246" s="39">
        <v>1.74</v>
      </c>
      <c r="L2246" s="39">
        <v>6.96</v>
      </c>
      <c r="M2246" s="39">
        <v>0</v>
      </c>
      <c r="O2246" s="40">
        <v>0</v>
      </c>
      <c r="P2246" s="37">
        <v>0</v>
      </c>
      <c r="Q2246" s="37">
        <v>0</v>
      </c>
      <c r="R2246" s="38">
        <v>0</v>
      </c>
      <c r="S2246" s="37">
        <v>0</v>
      </c>
      <c r="T2246" s="37">
        <v>0</v>
      </c>
      <c r="U2246" s="39">
        <v>0</v>
      </c>
      <c r="V2246" s="39">
        <v>0</v>
      </c>
    </row>
    <row r="2247" spans="1:22" x14ac:dyDescent="0.45">
      <c r="A2247" s="58">
        <v>44570</v>
      </c>
      <c r="B2247" s="36" t="s">
        <v>941</v>
      </c>
      <c r="C2247" s="36" t="s">
        <v>47</v>
      </c>
      <c r="D2247" s="36" t="s">
        <v>3412</v>
      </c>
      <c r="E2247" s="36" t="s">
        <v>3581</v>
      </c>
      <c r="F2247" s="36" t="s">
        <v>3179</v>
      </c>
      <c r="G2247" s="36" t="s">
        <v>3168</v>
      </c>
      <c r="H2247" s="37">
        <v>12</v>
      </c>
      <c r="I2247" s="37">
        <v>0</v>
      </c>
      <c r="J2247" s="38">
        <v>0</v>
      </c>
      <c r="L2247" s="39">
        <v>0</v>
      </c>
      <c r="M2247" s="39">
        <v>0</v>
      </c>
      <c r="P2247" s="37">
        <v>0</v>
      </c>
      <c r="Q2247" s="37">
        <v>0</v>
      </c>
      <c r="S2247" s="37">
        <v>0</v>
      </c>
      <c r="T2247" s="37">
        <v>0</v>
      </c>
      <c r="U2247" s="39">
        <v>0</v>
      </c>
      <c r="V2247" s="39">
        <v>0</v>
      </c>
    </row>
    <row r="2248" spans="1:22" x14ac:dyDescent="0.45">
      <c r="A2248" s="58">
        <v>44570</v>
      </c>
      <c r="B2248" s="36" t="s">
        <v>941</v>
      </c>
      <c r="C2248" s="36" t="s">
        <v>47</v>
      </c>
      <c r="D2248" s="36" t="s">
        <v>3410</v>
      </c>
      <c r="E2248" s="36" t="s">
        <v>3602</v>
      </c>
      <c r="F2248" s="36" t="s">
        <v>3154</v>
      </c>
      <c r="G2248" s="36" t="s">
        <v>3155</v>
      </c>
      <c r="H2248" s="37">
        <v>1</v>
      </c>
      <c r="I2248" s="37">
        <v>0</v>
      </c>
      <c r="J2248" s="38">
        <v>0</v>
      </c>
      <c r="L2248" s="39">
        <v>0</v>
      </c>
      <c r="M2248" s="39">
        <v>0</v>
      </c>
      <c r="P2248" s="37">
        <v>0</v>
      </c>
      <c r="Q2248" s="37">
        <v>0</v>
      </c>
      <c r="S2248" s="37">
        <v>0</v>
      </c>
      <c r="T2248" s="37">
        <v>0</v>
      </c>
      <c r="U2248" s="39">
        <v>0</v>
      </c>
      <c r="V2248" s="39">
        <v>0</v>
      </c>
    </row>
    <row r="2249" spans="1:22" x14ac:dyDescent="0.45">
      <c r="A2249" s="58">
        <v>44570</v>
      </c>
      <c r="B2249" s="36" t="s">
        <v>941</v>
      </c>
      <c r="C2249" s="36" t="s">
        <v>47</v>
      </c>
      <c r="D2249" s="36" t="s">
        <v>3410</v>
      </c>
      <c r="E2249" s="36" t="s">
        <v>3602</v>
      </c>
      <c r="F2249" s="36" t="s">
        <v>3188</v>
      </c>
      <c r="G2249" s="36" t="s">
        <v>3155</v>
      </c>
      <c r="H2249" s="37">
        <v>33</v>
      </c>
      <c r="I2249" s="37">
        <v>0</v>
      </c>
      <c r="J2249" s="38">
        <v>0</v>
      </c>
      <c r="L2249" s="39">
        <v>0</v>
      </c>
      <c r="M2249" s="39">
        <v>0</v>
      </c>
      <c r="P2249" s="37">
        <v>0</v>
      </c>
      <c r="Q2249" s="37">
        <v>0</v>
      </c>
      <c r="S2249" s="37">
        <v>0</v>
      </c>
      <c r="T2249" s="37">
        <v>0</v>
      </c>
      <c r="U2249" s="39">
        <v>0</v>
      </c>
      <c r="V2249" s="39">
        <v>0</v>
      </c>
    </row>
    <row r="2250" spans="1:22" x14ac:dyDescent="0.45">
      <c r="A2250" s="58">
        <v>44568</v>
      </c>
      <c r="B2250" s="36" t="s">
        <v>941</v>
      </c>
      <c r="C2250" s="36" t="s">
        <v>47</v>
      </c>
      <c r="D2250" s="36" t="s">
        <v>3396</v>
      </c>
      <c r="E2250" s="36" t="s">
        <v>3599</v>
      </c>
      <c r="F2250" s="36" t="s">
        <v>3154</v>
      </c>
      <c r="G2250" s="36" t="s">
        <v>3155</v>
      </c>
      <c r="H2250" s="37">
        <v>62</v>
      </c>
      <c r="I2250" s="37">
        <v>0</v>
      </c>
      <c r="J2250" s="38">
        <v>0</v>
      </c>
      <c r="L2250" s="39">
        <v>0</v>
      </c>
      <c r="M2250" s="39">
        <v>0</v>
      </c>
      <c r="P2250" s="37">
        <v>0</v>
      </c>
      <c r="Q2250" s="37">
        <v>0</v>
      </c>
      <c r="S2250" s="37">
        <v>0</v>
      </c>
      <c r="T2250" s="37">
        <v>0</v>
      </c>
      <c r="U2250" s="39">
        <v>0</v>
      </c>
      <c r="V2250" s="39">
        <v>0</v>
      </c>
    </row>
    <row r="2251" spans="1:22" x14ac:dyDescent="0.45">
      <c r="A2251" s="58">
        <v>44569</v>
      </c>
      <c r="B2251" s="36" t="s">
        <v>941</v>
      </c>
      <c r="C2251" s="36" t="s">
        <v>47</v>
      </c>
      <c r="D2251" s="36" t="s">
        <v>3396</v>
      </c>
      <c r="E2251" s="36" t="s">
        <v>3599</v>
      </c>
      <c r="F2251" s="36" t="s">
        <v>3154</v>
      </c>
      <c r="G2251" s="36" t="s">
        <v>3155</v>
      </c>
      <c r="H2251" s="37">
        <v>52</v>
      </c>
      <c r="I2251" s="37">
        <v>0</v>
      </c>
      <c r="J2251" s="38">
        <v>0</v>
      </c>
      <c r="L2251" s="39">
        <v>0</v>
      </c>
      <c r="M2251" s="39">
        <v>0</v>
      </c>
      <c r="P2251" s="37">
        <v>0</v>
      </c>
      <c r="Q2251" s="37">
        <v>0</v>
      </c>
      <c r="S2251" s="37">
        <v>0</v>
      </c>
      <c r="T2251" s="37">
        <v>0</v>
      </c>
      <c r="U2251" s="39">
        <v>0</v>
      </c>
      <c r="V2251" s="39">
        <v>0</v>
      </c>
    </row>
    <row r="2252" spans="1:22" x14ac:dyDescent="0.45">
      <c r="A2252" s="58">
        <v>44570</v>
      </c>
      <c r="B2252" s="36" t="s">
        <v>941</v>
      </c>
      <c r="C2252" s="36" t="s">
        <v>47</v>
      </c>
      <c r="D2252" s="36" t="s">
        <v>3396</v>
      </c>
      <c r="E2252" s="36" t="s">
        <v>3599</v>
      </c>
      <c r="F2252" s="36" t="s">
        <v>3154</v>
      </c>
      <c r="G2252" s="36" t="s">
        <v>3155</v>
      </c>
      <c r="H2252" s="37">
        <v>9</v>
      </c>
      <c r="I2252" s="37">
        <v>0</v>
      </c>
      <c r="J2252" s="38">
        <v>0</v>
      </c>
      <c r="L2252" s="39">
        <v>0</v>
      </c>
      <c r="M2252" s="39">
        <v>0</v>
      </c>
      <c r="P2252" s="37">
        <v>0</v>
      </c>
      <c r="Q2252" s="37">
        <v>0</v>
      </c>
      <c r="S2252" s="37">
        <v>0</v>
      </c>
      <c r="T2252" s="37">
        <v>0</v>
      </c>
      <c r="U2252" s="39">
        <v>0</v>
      </c>
      <c r="V2252" s="39">
        <v>0</v>
      </c>
    </row>
    <row r="2253" spans="1:22" x14ac:dyDescent="0.45">
      <c r="A2253" s="58">
        <v>44568</v>
      </c>
      <c r="B2253" s="36" t="s">
        <v>941</v>
      </c>
      <c r="C2253" s="36" t="s">
        <v>47</v>
      </c>
      <c r="D2253" s="36" t="s">
        <v>3388</v>
      </c>
      <c r="E2253" s="36" t="s">
        <v>3604</v>
      </c>
      <c r="F2253" s="36" t="s">
        <v>3154</v>
      </c>
      <c r="G2253" s="36" t="s">
        <v>3155</v>
      </c>
      <c r="H2253" s="37">
        <v>2</v>
      </c>
      <c r="I2253" s="37">
        <v>1</v>
      </c>
      <c r="J2253" s="38">
        <v>0.5</v>
      </c>
      <c r="K2253" s="39">
        <v>0.03</v>
      </c>
      <c r="L2253" s="39">
        <v>0.03</v>
      </c>
      <c r="M2253" s="39">
        <v>84.99</v>
      </c>
      <c r="N2253" s="38">
        <v>3.5298270384751147E-4</v>
      </c>
      <c r="O2253" s="40">
        <v>2833</v>
      </c>
      <c r="P2253" s="37">
        <v>1</v>
      </c>
      <c r="Q2253" s="37">
        <v>1</v>
      </c>
      <c r="R2253" s="38">
        <v>1</v>
      </c>
      <c r="S2253" s="37">
        <v>1</v>
      </c>
      <c r="T2253" s="37">
        <v>0</v>
      </c>
      <c r="U2253" s="39">
        <v>84.99</v>
      </c>
      <c r="V2253" s="39">
        <v>0</v>
      </c>
    </row>
    <row r="2254" spans="1:22" x14ac:dyDescent="0.45">
      <c r="A2254" s="58">
        <v>44569</v>
      </c>
      <c r="B2254" s="36" t="s">
        <v>941</v>
      </c>
      <c r="C2254" s="36" t="s">
        <v>47</v>
      </c>
      <c r="D2254" s="36" t="s">
        <v>3388</v>
      </c>
      <c r="E2254" s="36" t="s">
        <v>3604</v>
      </c>
      <c r="F2254" s="36" t="s">
        <v>3154</v>
      </c>
      <c r="G2254" s="36" t="s">
        <v>3155</v>
      </c>
      <c r="H2254" s="37">
        <v>5</v>
      </c>
      <c r="I2254" s="37">
        <v>1</v>
      </c>
      <c r="J2254" s="38">
        <v>0.2</v>
      </c>
      <c r="K2254" s="39">
        <v>0.55000000000000004</v>
      </c>
      <c r="L2254" s="39">
        <v>0.55000000000000004</v>
      </c>
      <c r="M2254" s="39">
        <v>0</v>
      </c>
      <c r="O2254" s="40">
        <v>0</v>
      </c>
      <c r="P2254" s="37">
        <v>0</v>
      </c>
      <c r="Q2254" s="37">
        <v>0</v>
      </c>
      <c r="R2254" s="38">
        <v>0</v>
      </c>
      <c r="S2254" s="37">
        <v>0</v>
      </c>
      <c r="T2254" s="37">
        <v>0</v>
      </c>
      <c r="U2254" s="39">
        <v>0</v>
      </c>
      <c r="V2254" s="39">
        <v>0</v>
      </c>
    </row>
    <row r="2255" spans="1:22" x14ac:dyDescent="0.45">
      <c r="A2255" s="58">
        <v>44570</v>
      </c>
      <c r="B2255" s="36" t="s">
        <v>941</v>
      </c>
      <c r="C2255" s="36" t="s">
        <v>47</v>
      </c>
      <c r="D2255" s="36" t="s">
        <v>3388</v>
      </c>
      <c r="E2255" s="36" t="s">
        <v>3604</v>
      </c>
      <c r="F2255" s="36" t="s">
        <v>3154</v>
      </c>
      <c r="G2255" s="36" t="s">
        <v>3155</v>
      </c>
      <c r="H2255" s="37">
        <v>2</v>
      </c>
      <c r="I2255" s="37">
        <v>0</v>
      </c>
      <c r="J2255" s="38">
        <v>0</v>
      </c>
      <c r="L2255" s="39">
        <v>0</v>
      </c>
      <c r="M2255" s="39">
        <v>0</v>
      </c>
      <c r="P2255" s="37">
        <v>0</v>
      </c>
      <c r="Q2255" s="37">
        <v>0</v>
      </c>
      <c r="S2255" s="37">
        <v>0</v>
      </c>
      <c r="T2255" s="37">
        <v>0</v>
      </c>
      <c r="U2255" s="39">
        <v>0</v>
      </c>
      <c r="V2255" s="39">
        <v>0</v>
      </c>
    </row>
    <row r="2256" spans="1:22" x14ac:dyDescent="0.45">
      <c r="A2256" s="58">
        <v>44570</v>
      </c>
      <c r="B2256" s="36" t="s">
        <v>941</v>
      </c>
      <c r="C2256" s="36" t="s">
        <v>47</v>
      </c>
      <c r="D2256" s="36" t="s">
        <v>3388</v>
      </c>
      <c r="E2256" s="36" t="s">
        <v>3604</v>
      </c>
      <c r="F2256" s="36" t="s">
        <v>3188</v>
      </c>
      <c r="G2256" s="36" t="s">
        <v>3155</v>
      </c>
      <c r="H2256" s="37">
        <v>8</v>
      </c>
      <c r="I2256" s="37">
        <v>1</v>
      </c>
      <c r="J2256" s="38">
        <v>0.125</v>
      </c>
      <c r="K2256" s="39">
        <v>0.39</v>
      </c>
      <c r="L2256" s="39">
        <v>0.39</v>
      </c>
      <c r="M2256" s="39">
        <v>0</v>
      </c>
      <c r="O2256" s="40">
        <v>0</v>
      </c>
      <c r="P2256" s="37">
        <v>0</v>
      </c>
      <c r="Q2256" s="37">
        <v>0</v>
      </c>
      <c r="R2256" s="38">
        <v>0</v>
      </c>
      <c r="S2256" s="37">
        <v>0</v>
      </c>
      <c r="T2256" s="37">
        <v>0</v>
      </c>
      <c r="U2256" s="39">
        <v>0</v>
      </c>
      <c r="V2256" s="39">
        <v>0</v>
      </c>
    </row>
    <row r="2257" spans="1:22" x14ac:dyDescent="0.45">
      <c r="A2257" s="58">
        <v>44570</v>
      </c>
      <c r="B2257" s="36" t="s">
        <v>941</v>
      </c>
      <c r="C2257" s="36" t="s">
        <v>47</v>
      </c>
      <c r="D2257" s="36" t="s">
        <v>3400</v>
      </c>
      <c r="E2257" s="36" t="s">
        <v>3582</v>
      </c>
      <c r="F2257" s="36" t="s">
        <v>3188</v>
      </c>
      <c r="G2257" s="36" t="s">
        <v>3155</v>
      </c>
      <c r="H2257" s="37">
        <v>77</v>
      </c>
      <c r="I2257" s="37">
        <v>0</v>
      </c>
      <c r="J2257" s="38">
        <v>0</v>
      </c>
      <c r="L2257" s="39">
        <v>0</v>
      </c>
      <c r="M2257" s="39">
        <v>0</v>
      </c>
      <c r="P2257" s="37">
        <v>0</v>
      </c>
      <c r="Q2257" s="37">
        <v>0</v>
      </c>
      <c r="S2257" s="37">
        <v>0</v>
      </c>
      <c r="T2257" s="37">
        <v>0</v>
      </c>
      <c r="U2257" s="39">
        <v>0</v>
      </c>
      <c r="V2257" s="39">
        <v>0</v>
      </c>
    </row>
    <row r="2258" spans="1:22" x14ac:dyDescent="0.45">
      <c r="A2258" s="58">
        <v>44568</v>
      </c>
      <c r="B2258" s="36" t="s">
        <v>941</v>
      </c>
      <c r="C2258" s="36" t="s">
        <v>47</v>
      </c>
      <c r="D2258" s="36" t="s">
        <v>3396</v>
      </c>
      <c r="E2258" s="36" t="s">
        <v>3599</v>
      </c>
      <c r="F2258" s="36" t="s">
        <v>3188</v>
      </c>
      <c r="G2258" s="36" t="s">
        <v>3155</v>
      </c>
      <c r="H2258" s="37">
        <v>16</v>
      </c>
      <c r="I2258" s="37">
        <v>0</v>
      </c>
      <c r="J2258" s="38">
        <v>0</v>
      </c>
      <c r="L2258" s="39">
        <v>0</v>
      </c>
      <c r="M2258" s="39">
        <v>0</v>
      </c>
      <c r="P2258" s="37">
        <v>0</v>
      </c>
      <c r="Q2258" s="37">
        <v>0</v>
      </c>
      <c r="S2258" s="37">
        <v>0</v>
      </c>
      <c r="T2258" s="37">
        <v>0</v>
      </c>
      <c r="U2258" s="39">
        <v>0</v>
      </c>
      <c r="V2258" s="39">
        <v>0</v>
      </c>
    </row>
    <row r="2259" spans="1:22" x14ac:dyDescent="0.45">
      <c r="A2259" s="58">
        <v>44569</v>
      </c>
      <c r="B2259" s="36" t="s">
        <v>941</v>
      </c>
      <c r="C2259" s="36" t="s">
        <v>47</v>
      </c>
      <c r="D2259" s="36" t="s">
        <v>3396</v>
      </c>
      <c r="E2259" s="36" t="s">
        <v>3599</v>
      </c>
      <c r="F2259" s="36" t="s">
        <v>3188</v>
      </c>
      <c r="G2259" s="36" t="s">
        <v>3155</v>
      </c>
      <c r="H2259" s="37">
        <v>30</v>
      </c>
      <c r="I2259" s="37">
        <v>0</v>
      </c>
      <c r="J2259" s="38">
        <v>0</v>
      </c>
      <c r="L2259" s="39">
        <v>0</v>
      </c>
      <c r="M2259" s="39">
        <v>0</v>
      </c>
      <c r="P2259" s="37">
        <v>0</v>
      </c>
      <c r="Q2259" s="37">
        <v>0</v>
      </c>
      <c r="S2259" s="37">
        <v>0</v>
      </c>
      <c r="T2259" s="37">
        <v>0</v>
      </c>
      <c r="U2259" s="39">
        <v>0</v>
      </c>
      <c r="V2259" s="39">
        <v>0</v>
      </c>
    </row>
    <row r="2260" spans="1:22" x14ac:dyDescent="0.45">
      <c r="A2260" s="58">
        <v>44570</v>
      </c>
      <c r="B2260" s="36" t="s">
        <v>941</v>
      </c>
      <c r="C2260" s="36" t="s">
        <v>47</v>
      </c>
      <c r="D2260" s="36" t="s">
        <v>3396</v>
      </c>
      <c r="E2260" s="36" t="s">
        <v>3599</v>
      </c>
      <c r="F2260" s="36" t="s">
        <v>3188</v>
      </c>
      <c r="G2260" s="36" t="s">
        <v>3155</v>
      </c>
      <c r="H2260" s="37">
        <v>119</v>
      </c>
      <c r="I2260" s="37">
        <v>0</v>
      </c>
      <c r="J2260" s="38">
        <v>0</v>
      </c>
      <c r="L2260" s="39">
        <v>0</v>
      </c>
      <c r="M2260" s="39">
        <v>0</v>
      </c>
      <c r="P2260" s="37">
        <v>0</v>
      </c>
      <c r="Q2260" s="37">
        <v>0</v>
      </c>
      <c r="S2260" s="37">
        <v>0</v>
      </c>
      <c r="T2260" s="37">
        <v>0</v>
      </c>
      <c r="U2260" s="39">
        <v>0</v>
      </c>
      <c r="V2260" s="39">
        <v>0</v>
      </c>
    </row>
    <row r="2261" spans="1:22" x14ac:dyDescent="0.45">
      <c r="A2261" s="58">
        <v>44570</v>
      </c>
      <c r="B2261" s="36" t="s">
        <v>941</v>
      </c>
      <c r="C2261" s="36" t="s">
        <v>47</v>
      </c>
      <c r="D2261" s="36" t="s">
        <v>3368</v>
      </c>
      <c r="E2261" s="36" t="s">
        <v>3605</v>
      </c>
      <c r="F2261" s="36" t="s">
        <v>3154</v>
      </c>
      <c r="G2261" s="36" t="s">
        <v>3155</v>
      </c>
      <c r="H2261" s="37">
        <v>3</v>
      </c>
      <c r="I2261" s="37">
        <v>0</v>
      </c>
      <c r="J2261" s="38">
        <v>0</v>
      </c>
      <c r="L2261" s="39">
        <v>0</v>
      </c>
      <c r="M2261" s="39">
        <v>0</v>
      </c>
      <c r="P2261" s="37">
        <v>0</v>
      </c>
      <c r="Q2261" s="37">
        <v>0</v>
      </c>
      <c r="S2261" s="37">
        <v>0</v>
      </c>
      <c r="T2261" s="37">
        <v>0</v>
      </c>
      <c r="U2261" s="39">
        <v>0</v>
      </c>
      <c r="V2261" s="39">
        <v>0</v>
      </c>
    </row>
    <row r="2262" spans="1:22" x14ac:dyDescent="0.45">
      <c r="A2262" s="58">
        <v>44570</v>
      </c>
      <c r="B2262" s="36" t="s">
        <v>941</v>
      </c>
      <c r="C2262" s="36" t="s">
        <v>47</v>
      </c>
      <c r="D2262" s="36" t="s">
        <v>3368</v>
      </c>
      <c r="E2262" s="36" t="s">
        <v>3605</v>
      </c>
      <c r="F2262" s="36" t="s">
        <v>3188</v>
      </c>
      <c r="G2262" s="36" t="s">
        <v>3155</v>
      </c>
      <c r="H2262" s="37">
        <v>9</v>
      </c>
      <c r="I2262" s="37">
        <v>0</v>
      </c>
      <c r="J2262" s="38">
        <v>0</v>
      </c>
      <c r="L2262" s="39">
        <v>0</v>
      </c>
      <c r="M2262" s="39">
        <v>0</v>
      </c>
      <c r="P2262" s="37">
        <v>0</v>
      </c>
      <c r="Q2262" s="37">
        <v>0</v>
      </c>
      <c r="S2262" s="37">
        <v>0</v>
      </c>
      <c r="T2262" s="37">
        <v>0</v>
      </c>
      <c r="U2262" s="39">
        <v>0</v>
      </c>
      <c r="V2262" s="39">
        <v>0</v>
      </c>
    </row>
    <row r="2263" spans="1:22" x14ac:dyDescent="0.45">
      <c r="A2263" s="58">
        <v>44568</v>
      </c>
      <c r="B2263" s="36" t="s">
        <v>941</v>
      </c>
      <c r="C2263" s="36" t="s">
        <v>47</v>
      </c>
      <c r="D2263" s="36" t="s">
        <v>3372</v>
      </c>
      <c r="E2263" s="36" t="s">
        <v>3605</v>
      </c>
      <c r="F2263" s="36" t="s">
        <v>3154</v>
      </c>
      <c r="G2263" s="36" t="s">
        <v>3155</v>
      </c>
      <c r="H2263" s="37">
        <v>26</v>
      </c>
      <c r="I2263" s="37">
        <v>0</v>
      </c>
      <c r="J2263" s="38">
        <v>0</v>
      </c>
      <c r="L2263" s="39">
        <v>0</v>
      </c>
      <c r="M2263" s="39">
        <v>0</v>
      </c>
      <c r="P2263" s="37">
        <v>0</v>
      </c>
      <c r="Q2263" s="37">
        <v>0</v>
      </c>
      <c r="S2263" s="37">
        <v>0</v>
      </c>
      <c r="T2263" s="37">
        <v>0</v>
      </c>
      <c r="U2263" s="39">
        <v>0</v>
      </c>
      <c r="V2263" s="39">
        <v>0</v>
      </c>
    </row>
    <row r="2264" spans="1:22" x14ac:dyDescent="0.45">
      <c r="A2264" s="58">
        <v>44569</v>
      </c>
      <c r="B2264" s="36" t="s">
        <v>941</v>
      </c>
      <c r="C2264" s="36" t="s">
        <v>47</v>
      </c>
      <c r="D2264" s="36" t="s">
        <v>3372</v>
      </c>
      <c r="E2264" s="36" t="s">
        <v>3605</v>
      </c>
      <c r="F2264" s="36" t="s">
        <v>3154</v>
      </c>
      <c r="G2264" s="36" t="s">
        <v>3155</v>
      </c>
      <c r="H2264" s="37">
        <v>32</v>
      </c>
      <c r="I2264" s="37">
        <v>0</v>
      </c>
      <c r="J2264" s="38">
        <v>0</v>
      </c>
      <c r="L2264" s="39">
        <v>0</v>
      </c>
      <c r="M2264" s="39">
        <v>0</v>
      </c>
      <c r="P2264" s="37">
        <v>0</v>
      </c>
      <c r="Q2264" s="37">
        <v>0</v>
      </c>
      <c r="S2264" s="37">
        <v>0</v>
      </c>
      <c r="T2264" s="37">
        <v>0</v>
      </c>
      <c r="U2264" s="39">
        <v>0</v>
      </c>
      <c r="V2264" s="39">
        <v>0</v>
      </c>
    </row>
    <row r="2265" spans="1:22" x14ac:dyDescent="0.45">
      <c r="A2265" s="58">
        <v>44570</v>
      </c>
      <c r="B2265" s="36" t="s">
        <v>941</v>
      </c>
      <c r="C2265" s="36" t="s">
        <v>47</v>
      </c>
      <c r="D2265" s="36" t="s">
        <v>3372</v>
      </c>
      <c r="E2265" s="36" t="s">
        <v>3605</v>
      </c>
      <c r="F2265" s="36" t="s">
        <v>3154</v>
      </c>
      <c r="G2265" s="36" t="s">
        <v>3155</v>
      </c>
      <c r="H2265" s="37">
        <v>34</v>
      </c>
      <c r="I2265" s="37">
        <v>0</v>
      </c>
      <c r="J2265" s="38">
        <v>0</v>
      </c>
      <c r="L2265" s="39">
        <v>0</v>
      </c>
      <c r="M2265" s="39">
        <v>0</v>
      </c>
      <c r="P2265" s="37">
        <v>0</v>
      </c>
      <c r="Q2265" s="37">
        <v>0</v>
      </c>
      <c r="S2265" s="37">
        <v>0</v>
      </c>
      <c r="T2265" s="37">
        <v>0</v>
      </c>
      <c r="U2265" s="39">
        <v>0</v>
      </c>
      <c r="V2265" s="39">
        <v>0</v>
      </c>
    </row>
    <row r="2266" spans="1:22" x14ac:dyDescent="0.45">
      <c r="A2266" s="58">
        <v>44568</v>
      </c>
      <c r="B2266" s="36" t="s">
        <v>941</v>
      </c>
      <c r="C2266" s="36" t="s">
        <v>47</v>
      </c>
      <c r="D2266" s="36" t="s">
        <v>3372</v>
      </c>
      <c r="E2266" s="36" t="s">
        <v>3605</v>
      </c>
      <c r="F2266" s="36" t="s">
        <v>3188</v>
      </c>
      <c r="G2266" s="36" t="s">
        <v>3155</v>
      </c>
      <c r="H2266" s="37">
        <v>5</v>
      </c>
      <c r="I2266" s="37">
        <v>0</v>
      </c>
      <c r="J2266" s="38">
        <v>0</v>
      </c>
      <c r="L2266" s="39">
        <v>0</v>
      </c>
      <c r="M2266" s="39">
        <v>0</v>
      </c>
      <c r="P2266" s="37">
        <v>0</v>
      </c>
      <c r="Q2266" s="37">
        <v>0</v>
      </c>
      <c r="S2266" s="37">
        <v>0</v>
      </c>
      <c r="T2266" s="37">
        <v>0</v>
      </c>
      <c r="U2266" s="39">
        <v>0</v>
      </c>
      <c r="V2266" s="39">
        <v>0</v>
      </c>
    </row>
    <row r="2267" spans="1:22" x14ac:dyDescent="0.45">
      <c r="A2267" s="58">
        <v>44569</v>
      </c>
      <c r="B2267" s="36" t="s">
        <v>941</v>
      </c>
      <c r="C2267" s="36" t="s">
        <v>47</v>
      </c>
      <c r="D2267" s="36" t="s">
        <v>3372</v>
      </c>
      <c r="E2267" s="36" t="s">
        <v>3605</v>
      </c>
      <c r="F2267" s="36" t="s">
        <v>3188</v>
      </c>
      <c r="G2267" s="36" t="s">
        <v>3155</v>
      </c>
      <c r="H2267" s="37">
        <v>22</v>
      </c>
      <c r="I2267" s="37">
        <v>0</v>
      </c>
      <c r="J2267" s="38">
        <v>0</v>
      </c>
      <c r="L2267" s="39">
        <v>0</v>
      </c>
      <c r="M2267" s="39">
        <v>0</v>
      </c>
      <c r="P2267" s="37">
        <v>0</v>
      </c>
      <c r="Q2267" s="37">
        <v>0</v>
      </c>
      <c r="S2267" s="37">
        <v>0</v>
      </c>
      <c r="T2267" s="37">
        <v>0</v>
      </c>
      <c r="U2267" s="39">
        <v>0</v>
      </c>
      <c r="V2267" s="39">
        <v>0</v>
      </c>
    </row>
    <row r="2268" spans="1:22" x14ac:dyDescent="0.45">
      <c r="A2268" s="58">
        <v>44570</v>
      </c>
      <c r="B2268" s="36" t="s">
        <v>941</v>
      </c>
      <c r="C2268" s="36" t="s">
        <v>47</v>
      </c>
      <c r="D2268" s="36" t="s">
        <v>3372</v>
      </c>
      <c r="E2268" s="36" t="s">
        <v>3605</v>
      </c>
      <c r="F2268" s="36" t="s">
        <v>3188</v>
      </c>
      <c r="G2268" s="36" t="s">
        <v>3155</v>
      </c>
      <c r="H2268" s="37">
        <v>7</v>
      </c>
      <c r="I2268" s="37">
        <v>1</v>
      </c>
      <c r="J2268" s="38">
        <v>0.14285714285714285</v>
      </c>
      <c r="K2268" s="39">
        <v>2.82</v>
      </c>
      <c r="L2268" s="39">
        <v>2.82</v>
      </c>
      <c r="M2268" s="39">
        <v>0</v>
      </c>
      <c r="O2268" s="40">
        <v>0</v>
      </c>
      <c r="P2268" s="37">
        <v>0</v>
      </c>
      <c r="Q2268" s="37">
        <v>0</v>
      </c>
      <c r="R2268" s="38">
        <v>0</v>
      </c>
      <c r="S2268" s="37">
        <v>0</v>
      </c>
      <c r="T2268" s="37">
        <v>0</v>
      </c>
      <c r="U2268" s="39">
        <v>0</v>
      </c>
      <c r="V2268" s="39">
        <v>0</v>
      </c>
    </row>
    <row r="2269" spans="1:22" x14ac:dyDescent="0.45">
      <c r="A2269" s="58">
        <v>44569</v>
      </c>
      <c r="B2269" s="36" t="s">
        <v>941</v>
      </c>
      <c r="C2269" s="36" t="s">
        <v>47</v>
      </c>
      <c r="D2269" s="36" t="s">
        <v>3352</v>
      </c>
      <c r="E2269" s="36" t="s">
        <v>3606</v>
      </c>
      <c r="F2269" s="36" t="s">
        <v>3159</v>
      </c>
      <c r="G2269" s="36" t="s">
        <v>3160</v>
      </c>
      <c r="H2269" s="37">
        <v>1</v>
      </c>
      <c r="I2269" s="37">
        <v>0</v>
      </c>
      <c r="J2269" s="38">
        <v>0</v>
      </c>
      <c r="L2269" s="39">
        <v>0</v>
      </c>
      <c r="M2269" s="39">
        <v>0</v>
      </c>
      <c r="P2269" s="37">
        <v>0</v>
      </c>
      <c r="Q2269" s="37">
        <v>0</v>
      </c>
      <c r="S2269" s="37">
        <v>0</v>
      </c>
      <c r="T2269" s="37">
        <v>0</v>
      </c>
      <c r="U2269" s="39">
        <v>0</v>
      </c>
      <c r="V2269" s="39">
        <v>0</v>
      </c>
    </row>
    <row r="2270" spans="1:22" x14ac:dyDescent="0.45">
      <c r="A2270" s="58">
        <v>44569</v>
      </c>
      <c r="B2270" s="36" t="s">
        <v>941</v>
      </c>
      <c r="C2270" s="36" t="s">
        <v>47</v>
      </c>
      <c r="D2270" s="36" t="s">
        <v>3380</v>
      </c>
      <c r="E2270" s="36" t="s">
        <v>3605</v>
      </c>
      <c r="F2270" s="36" t="s">
        <v>3188</v>
      </c>
      <c r="G2270" s="36" t="s">
        <v>3155</v>
      </c>
      <c r="H2270" s="37">
        <v>1</v>
      </c>
      <c r="I2270" s="37">
        <v>0</v>
      </c>
      <c r="J2270" s="38">
        <v>0</v>
      </c>
      <c r="L2270" s="39">
        <v>0</v>
      </c>
      <c r="M2270" s="39">
        <v>0</v>
      </c>
      <c r="P2270" s="37">
        <v>0</v>
      </c>
      <c r="Q2270" s="37">
        <v>0</v>
      </c>
      <c r="S2270" s="37">
        <v>0</v>
      </c>
      <c r="T2270" s="37">
        <v>0</v>
      </c>
      <c r="U2270" s="39">
        <v>0</v>
      </c>
      <c r="V2270" s="39">
        <v>0</v>
      </c>
    </row>
    <row r="2271" spans="1:22" x14ac:dyDescent="0.45">
      <c r="A2271" s="58">
        <v>44570</v>
      </c>
      <c r="B2271" s="36" t="s">
        <v>941</v>
      </c>
      <c r="C2271" s="36" t="s">
        <v>47</v>
      </c>
      <c r="D2271" s="36" t="s">
        <v>3380</v>
      </c>
      <c r="E2271" s="36" t="s">
        <v>3605</v>
      </c>
      <c r="F2271" s="36" t="s">
        <v>3188</v>
      </c>
      <c r="G2271" s="36" t="s">
        <v>3155</v>
      </c>
      <c r="H2271" s="37">
        <v>22</v>
      </c>
      <c r="I2271" s="37">
        <v>0</v>
      </c>
      <c r="J2271" s="38">
        <v>0</v>
      </c>
      <c r="L2271" s="39">
        <v>0</v>
      </c>
      <c r="M2271" s="39">
        <v>0</v>
      </c>
      <c r="P2271" s="37">
        <v>0</v>
      </c>
      <c r="Q2271" s="37">
        <v>0</v>
      </c>
      <c r="S2271" s="37">
        <v>0</v>
      </c>
      <c r="T2271" s="37">
        <v>0</v>
      </c>
      <c r="U2271" s="39">
        <v>0</v>
      </c>
      <c r="V2271" s="39">
        <v>0</v>
      </c>
    </row>
    <row r="2272" spans="1:22" x14ac:dyDescent="0.45">
      <c r="A2272" s="58">
        <v>44568</v>
      </c>
      <c r="B2272" s="36" t="s">
        <v>941</v>
      </c>
      <c r="C2272" s="36" t="s">
        <v>47</v>
      </c>
      <c r="D2272" s="36" t="s">
        <v>3362</v>
      </c>
      <c r="E2272" s="36" t="s">
        <v>3605</v>
      </c>
      <c r="F2272" s="36" t="s">
        <v>3154</v>
      </c>
      <c r="G2272" s="36" t="s">
        <v>3155</v>
      </c>
      <c r="H2272" s="37">
        <v>7</v>
      </c>
      <c r="I2272" s="37">
        <v>0</v>
      </c>
      <c r="J2272" s="38">
        <v>0</v>
      </c>
      <c r="L2272" s="39">
        <v>0</v>
      </c>
      <c r="M2272" s="39">
        <v>0</v>
      </c>
      <c r="P2272" s="37">
        <v>0</v>
      </c>
      <c r="Q2272" s="37">
        <v>0</v>
      </c>
      <c r="S2272" s="37">
        <v>0</v>
      </c>
      <c r="T2272" s="37">
        <v>0</v>
      </c>
      <c r="U2272" s="39">
        <v>0</v>
      </c>
      <c r="V2272" s="39">
        <v>0</v>
      </c>
    </row>
    <row r="2273" spans="1:22" x14ac:dyDescent="0.45">
      <c r="A2273" s="58">
        <v>44569</v>
      </c>
      <c r="B2273" s="36" t="s">
        <v>941</v>
      </c>
      <c r="C2273" s="36" t="s">
        <v>47</v>
      </c>
      <c r="D2273" s="36" t="s">
        <v>3362</v>
      </c>
      <c r="E2273" s="36" t="s">
        <v>3605</v>
      </c>
      <c r="F2273" s="36" t="s">
        <v>3154</v>
      </c>
      <c r="G2273" s="36" t="s">
        <v>3155</v>
      </c>
      <c r="H2273" s="37">
        <v>110</v>
      </c>
      <c r="I2273" s="37">
        <v>1</v>
      </c>
      <c r="J2273" s="38">
        <v>9.0909090909090905E-3</v>
      </c>
      <c r="K2273" s="39">
        <v>0.56000000000000005</v>
      </c>
      <c r="L2273" s="39">
        <v>0.56000000000000005</v>
      </c>
      <c r="M2273" s="39">
        <v>0</v>
      </c>
      <c r="O2273" s="40">
        <v>0</v>
      </c>
      <c r="P2273" s="37">
        <v>0</v>
      </c>
      <c r="Q2273" s="37">
        <v>0</v>
      </c>
      <c r="R2273" s="38">
        <v>0</v>
      </c>
      <c r="S2273" s="37">
        <v>0</v>
      </c>
      <c r="T2273" s="37">
        <v>0</v>
      </c>
      <c r="U2273" s="39">
        <v>0</v>
      </c>
      <c r="V2273" s="39">
        <v>0</v>
      </c>
    </row>
    <row r="2274" spans="1:22" x14ac:dyDescent="0.45">
      <c r="A2274" s="58">
        <v>44570</v>
      </c>
      <c r="B2274" s="36" t="s">
        <v>941</v>
      </c>
      <c r="C2274" s="36" t="s">
        <v>47</v>
      </c>
      <c r="D2274" s="36" t="s">
        <v>3362</v>
      </c>
      <c r="E2274" s="36" t="s">
        <v>3605</v>
      </c>
      <c r="F2274" s="36" t="s">
        <v>3154</v>
      </c>
      <c r="G2274" s="36" t="s">
        <v>3155</v>
      </c>
      <c r="H2274" s="37">
        <v>5</v>
      </c>
      <c r="I2274" s="37">
        <v>0</v>
      </c>
      <c r="J2274" s="38">
        <v>0</v>
      </c>
      <c r="L2274" s="39">
        <v>0</v>
      </c>
      <c r="M2274" s="39">
        <v>0</v>
      </c>
      <c r="P2274" s="37">
        <v>0</v>
      </c>
      <c r="Q2274" s="37">
        <v>0</v>
      </c>
      <c r="S2274" s="37">
        <v>0</v>
      </c>
      <c r="T2274" s="37">
        <v>0</v>
      </c>
      <c r="U2274" s="39">
        <v>0</v>
      </c>
      <c r="V2274" s="39">
        <v>0</v>
      </c>
    </row>
    <row r="2275" spans="1:22" x14ac:dyDescent="0.45">
      <c r="A2275" s="58">
        <v>44568</v>
      </c>
      <c r="B2275" s="36" t="s">
        <v>941</v>
      </c>
      <c r="C2275" s="36" t="s">
        <v>47</v>
      </c>
      <c r="D2275" s="36" t="s">
        <v>3362</v>
      </c>
      <c r="E2275" s="36" t="s">
        <v>3605</v>
      </c>
      <c r="F2275" s="36" t="s">
        <v>3188</v>
      </c>
      <c r="G2275" s="36" t="s">
        <v>3155</v>
      </c>
      <c r="H2275" s="37">
        <v>0</v>
      </c>
      <c r="I2275" s="37">
        <v>0</v>
      </c>
      <c r="L2275" s="39">
        <v>0</v>
      </c>
      <c r="M2275" s="39">
        <v>0</v>
      </c>
      <c r="P2275" s="37">
        <v>0</v>
      </c>
      <c r="Q2275" s="37">
        <v>0</v>
      </c>
      <c r="S2275" s="37">
        <v>0</v>
      </c>
      <c r="T2275" s="37">
        <v>0</v>
      </c>
      <c r="U2275" s="39">
        <v>0</v>
      </c>
      <c r="V2275" s="39">
        <v>0</v>
      </c>
    </row>
    <row r="2276" spans="1:22" x14ac:dyDescent="0.45">
      <c r="A2276" s="58">
        <v>44569</v>
      </c>
      <c r="B2276" s="36" t="s">
        <v>941</v>
      </c>
      <c r="C2276" s="36" t="s">
        <v>47</v>
      </c>
      <c r="D2276" s="36" t="s">
        <v>3362</v>
      </c>
      <c r="E2276" s="36" t="s">
        <v>3605</v>
      </c>
      <c r="F2276" s="36" t="s">
        <v>3188</v>
      </c>
      <c r="G2276" s="36" t="s">
        <v>3155</v>
      </c>
      <c r="H2276" s="37">
        <v>30</v>
      </c>
      <c r="I2276" s="37">
        <v>0</v>
      </c>
      <c r="J2276" s="38">
        <v>0</v>
      </c>
      <c r="L2276" s="39">
        <v>0</v>
      </c>
      <c r="M2276" s="39">
        <v>0</v>
      </c>
      <c r="P2276" s="37">
        <v>0</v>
      </c>
      <c r="Q2276" s="37">
        <v>0</v>
      </c>
      <c r="S2276" s="37">
        <v>0</v>
      </c>
      <c r="T2276" s="37">
        <v>0</v>
      </c>
      <c r="U2276" s="39">
        <v>0</v>
      </c>
      <c r="V2276" s="39">
        <v>0</v>
      </c>
    </row>
    <row r="2277" spans="1:22" x14ac:dyDescent="0.45">
      <c r="A2277" s="58">
        <v>44570</v>
      </c>
      <c r="B2277" s="36" t="s">
        <v>941</v>
      </c>
      <c r="C2277" s="36" t="s">
        <v>47</v>
      </c>
      <c r="D2277" s="36" t="s">
        <v>3362</v>
      </c>
      <c r="E2277" s="36" t="s">
        <v>3605</v>
      </c>
      <c r="F2277" s="36" t="s">
        <v>3188</v>
      </c>
      <c r="G2277" s="36" t="s">
        <v>3155</v>
      </c>
      <c r="H2277" s="37">
        <v>19</v>
      </c>
      <c r="I2277" s="37">
        <v>0</v>
      </c>
      <c r="J2277" s="38">
        <v>0</v>
      </c>
      <c r="L2277" s="39">
        <v>0</v>
      </c>
      <c r="M2277" s="39">
        <v>0</v>
      </c>
      <c r="P2277" s="37">
        <v>0</v>
      </c>
      <c r="Q2277" s="37">
        <v>0</v>
      </c>
      <c r="S2277" s="37">
        <v>0</v>
      </c>
      <c r="T2277" s="37">
        <v>0</v>
      </c>
      <c r="U2277" s="39">
        <v>0</v>
      </c>
      <c r="V2277" s="39">
        <v>0</v>
      </c>
    </row>
    <row r="2278" spans="1:22" x14ac:dyDescent="0.45">
      <c r="A2278" s="58">
        <v>44568</v>
      </c>
      <c r="B2278" s="36" t="s">
        <v>941</v>
      </c>
      <c r="C2278" s="36" t="s">
        <v>47</v>
      </c>
      <c r="D2278" s="36" t="s">
        <v>3378</v>
      </c>
      <c r="E2278" s="36" t="s">
        <v>3605</v>
      </c>
      <c r="F2278" s="36" t="s">
        <v>3154</v>
      </c>
      <c r="G2278" s="36" t="s">
        <v>3155</v>
      </c>
      <c r="H2278" s="37">
        <v>6</v>
      </c>
      <c r="I2278" s="37">
        <v>0</v>
      </c>
      <c r="J2278" s="38">
        <v>0</v>
      </c>
      <c r="L2278" s="39">
        <v>0</v>
      </c>
      <c r="M2278" s="39">
        <v>0</v>
      </c>
      <c r="P2278" s="37">
        <v>0</v>
      </c>
      <c r="Q2278" s="37">
        <v>0</v>
      </c>
      <c r="S2278" s="37">
        <v>0</v>
      </c>
      <c r="T2278" s="37">
        <v>0</v>
      </c>
      <c r="U2278" s="39">
        <v>0</v>
      </c>
      <c r="V2278" s="39">
        <v>0</v>
      </c>
    </row>
    <row r="2279" spans="1:22" x14ac:dyDescent="0.45">
      <c r="A2279" s="58">
        <v>44569</v>
      </c>
      <c r="B2279" s="36" t="s">
        <v>941</v>
      </c>
      <c r="C2279" s="36" t="s">
        <v>47</v>
      </c>
      <c r="D2279" s="36" t="s">
        <v>3378</v>
      </c>
      <c r="E2279" s="36" t="s">
        <v>3605</v>
      </c>
      <c r="F2279" s="36" t="s">
        <v>3154</v>
      </c>
      <c r="G2279" s="36" t="s">
        <v>3155</v>
      </c>
      <c r="H2279" s="37">
        <v>9</v>
      </c>
      <c r="I2279" s="37">
        <v>0</v>
      </c>
      <c r="J2279" s="38">
        <v>0</v>
      </c>
      <c r="L2279" s="39">
        <v>0</v>
      </c>
      <c r="M2279" s="39">
        <v>0</v>
      </c>
      <c r="P2279" s="37">
        <v>0</v>
      </c>
      <c r="Q2279" s="37">
        <v>0</v>
      </c>
      <c r="S2279" s="37">
        <v>0</v>
      </c>
      <c r="T2279" s="37">
        <v>0</v>
      </c>
      <c r="U2279" s="39">
        <v>0</v>
      </c>
      <c r="V2279" s="39">
        <v>0</v>
      </c>
    </row>
    <row r="2280" spans="1:22" x14ac:dyDescent="0.45">
      <c r="A2280" s="58">
        <v>44570</v>
      </c>
      <c r="B2280" s="36" t="s">
        <v>941</v>
      </c>
      <c r="C2280" s="36" t="s">
        <v>47</v>
      </c>
      <c r="D2280" s="36" t="s">
        <v>3378</v>
      </c>
      <c r="E2280" s="36" t="s">
        <v>3605</v>
      </c>
      <c r="F2280" s="36" t="s">
        <v>3154</v>
      </c>
      <c r="G2280" s="36" t="s">
        <v>3155</v>
      </c>
      <c r="H2280" s="37">
        <v>1</v>
      </c>
      <c r="I2280" s="37">
        <v>0</v>
      </c>
      <c r="J2280" s="38">
        <v>0</v>
      </c>
      <c r="L2280" s="39">
        <v>0</v>
      </c>
      <c r="M2280" s="39">
        <v>0</v>
      </c>
      <c r="P2280" s="37">
        <v>0</v>
      </c>
      <c r="Q2280" s="37">
        <v>0</v>
      </c>
      <c r="S2280" s="37">
        <v>0</v>
      </c>
      <c r="T2280" s="37">
        <v>0</v>
      </c>
      <c r="U2280" s="39">
        <v>0</v>
      </c>
      <c r="V2280" s="39">
        <v>0</v>
      </c>
    </row>
    <row r="2281" spans="1:22" x14ac:dyDescent="0.45">
      <c r="A2281" s="58">
        <v>44568</v>
      </c>
      <c r="B2281" s="36" t="s">
        <v>941</v>
      </c>
      <c r="C2281" s="36" t="s">
        <v>47</v>
      </c>
      <c r="D2281" s="36" t="s">
        <v>3378</v>
      </c>
      <c r="E2281" s="36" t="s">
        <v>3605</v>
      </c>
      <c r="F2281" s="36" t="s">
        <v>3188</v>
      </c>
      <c r="G2281" s="36" t="s">
        <v>3155</v>
      </c>
      <c r="H2281" s="37">
        <v>7</v>
      </c>
      <c r="I2281" s="37">
        <v>0</v>
      </c>
      <c r="J2281" s="38">
        <v>0</v>
      </c>
      <c r="L2281" s="39">
        <v>0</v>
      </c>
      <c r="M2281" s="39">
        <v>0</v>
      </c>
      <c r="P2281" s="37">
        <v>0</v>
      </c>
      <c r="Q2281" s="37">
        <v>0</v>
      </c>
      <c r="S2281" s="37">
        <v>0</v>
      </c>
      <c r="T2281" s="37">
        <v>0</v>
      </c>
      <c r="U2281" s="39">
        <v>0</v>
      </c>
      <c r="V2281" s="39">
        <v>0</v>
      </c>
    </row>
    <row r="2282" spans="1:22" x14ac:dyDescent="0.45">
      <c r="A2282" s="58">
        <v>44569</v>
      </c>
      <c r="B2282" s="36" t="s">
        <v>941</v>
      </c>
      <c r="C2282" s="36" t="s">
        <v>47</v>
      </c>
      <c r="D2282" s="36" t="s">
        <v>3378</v>
      </c>
      <c r="E2282" s="36" t="s">
        <v>3605</v>
      </c>
      <c r="F2282" s="36" t="s">
        <v>3188</v>
      </c>
      <c r="G2282" s="36" t="s">
        <v>3155</v>
      </c>
      <c r="H2282" s="37">
        <v>2</v>
      </c>
      <c r="I2282" s="37">
        <v>0</v>
      </c>
      <c r="J2282" s="38">
        <v>0</v>
      </c>
      <c r="L2282" s="39">
        <v>0</v>
      </c>
      <c r="M2282" s="39">
        <v>0</v>
      </c>
      <c r="P2282" s="37">
        <v>0</v>
      </c>
      <c r="Q2282" s="37">
        <v>0</v>
      </c>
      <c r="S2282" s="37">
        <v>0</v>
      </c>
      <c r="T2282" s="37">
        <v>0</v>
      </c>
      <c r="U2282" s="39">
        <v>0</v>
      </c>
      <c r="V2282" s="39">
        <v>0</v>
      </c>
    </row>
    <row r="2283" spans="1:22" x14ac:dyDescent="0.45">
      <c r="A2283" s="58">
        <v>44570</v>
      </c>
      <c r="B2283" s="36" t="s">
        <v>941</v>
      </c>
      <c r="C2283" s="36" t="s">
        <v>47</v>
      </c>
      <c r="D2283" s="36" t="s">
        <v>3378</v>
      </c>
      <c r="E2283" s="36" t="s">
        <v>3605</v>
      </c>
      <c r="F2283" s="36" t="s">
        <v>3188</v>
      </c>
      <c r="G2283" s="36" t="s">
        <v>3155</v>
      </c>
      <c r="H2283" s="37">
        <v>29</v>
      </c>
      <c r="I2283" s="37">
        <v>0</v>
      </c>
      <c r="J2283" s="38">
        <v>0</v>
      </c>
      <c r="L2283" s="39">
        <v>0</v>
      </c>
      <c r="M2283" s="39">
        <v>0</v>
      </c>
      <c r="P2283" s="37">
        <v>0</v>
      </c>
      <c r="Q2283" s="37">
        <v>0</v>
      </c>
      <c r="S2283" s="37">
        <v>0</v>
      </c>
      <c r="T2283" s="37">
        <v>0</v>
      </c>
      <c r="U2283" s="39">
        <v>0</v>
      </c>
      <c r="V2283" s="39">
        <v>0</v>
      </c>
    </row>
    <row r="2284" spans="1:22" x14ac:dyDescent="0.45">
      <c r="A2284" s="58">
        <v>44569</v>
      </c>
      <c r="B2284" s="36" t="s">
        <v>941</v>
      </c>
      <c r="C2284" s="36" t="s">
        <v>47</v>
      </c>
      <c r="D2284" s="36" t="s">
        <v>3356</v>
      </c>
      <c r="E2284" s="36" t="s">
        <v>3605</v>
      </c>
      <c r="F2284" s="36" t="s">
        <v>3154</v>
      </c>
      <c r="G2284" s="36" t="s">
        <v>3155</v>
      </c>
      <c r="H2284" s="37">
        <v>6</v>
      </c>
      <c r="I2284" s="37">
        <v>0</v>
      </c>
      <c r="J2284" s="38">
        <v>0</v>
      </c>
      <c r="L2284" s="39">
        <v>0</v>
      </c>
      <c r="M2284" s="39">
        <v>0</v>
      </c>
      <c r="P2284" s="37">
        <v>0</v>
      </c>
      <c r="Q2284" s="37">
        <v>0</v>
      </c>
      <c r="S2284" s="37">
        <v>0</v>
      </c>
      <c r="T2284" s="37">
        <v>0</v>
      </c>
      <c r="U2284" s="39">
        <v>0</v>
      </c>
      <c r="V2284" s="39">
        <v>0</v>
      </c>
    </row>
    <row r="2285" spans="1:22" x14ac:dyDescent="0.45">
      <c r="A2285" s="58">
        <v>44568</v>
      </c>
      <c r="B2285" s="36" t="s">
        <v>941</v>
      </c>
      <c r="C2285" s="36" t="s">
        <v>47</v>
      </c>
      <c r="D2285" s="36" t="s">
        <v>3386</v>
      </c>
      <c r="E2285" s="36" t="s">
        <v>3605</v>
      </c>
      <c r="F2285" s="36" t="s">
        <v>3154</v>
      </c>
      <c r="G2285" s="36" t="s">
        <v>3155</v>
      </c>
      <c r="H2285" s="37">
        <v>6</v>
      </c>
      <c r="I2285" s="37">
        <v>0</v>
      </c>
      <c r="J2285" s="38">
        <v>0</v>
      </c>
      <c r="L2285" s="39">
        <v>0</v>
      </c>
      <c r="M2285" s="39">
        <v>0</v>
      </c>
      <c r="P2285" s="37">
        <v>0</v>
      </c>
      <c r="Q2285" s="37">
        <v>0</v>
      </c>
      <c r="S2285" s="37">
        <v>0</v>
      </c>
      <c r="T2285" s="37">
        <v>0</v>
      </c>
      <c r="U2285" s="39">
        <v>0</v>
      </c>
      <c r="V2285" s="39">
        <v>0</v>
      </c>
    </row>
    <row r="2286" spans="1:22" x14ac:dyDescent="0.45">
      <c r="A2286" s="58">
        <v>44569</v>
      </c>
      <c r="B2286" s="36" t="s">
        <v>941</v>
      </c>
      <c r="C2286" s="36" t="s">
        <v>47</v>
      </c>
      <c r="D2286" s="36" t="s">
        <v>3386</v>
      </c>
      <c r="E2286" s="36" t="s">
        <v>3605</v>
      </c>
      <c r="F2286" s="36" t="s">
        <v>3154</v>
      </c>
      <c r="G2286" s="36" t="s">
        <v>3155</v>
      </c>
      <c r="H2286" s="37">
        <v>23</v>
      </c>
      <c r="I2286" s="37">
        <v>0</v>
      </c>
      <c r="J2286" s="38">
        <v>0</v>
      </c>
      <c r="L2286" s="39">
        <v>0</v>
      </c>
      <c r="M2286" s="39">
        <v>0</v>
      </c>
      <c r="P2286" s="37">
        <v>0</v>
      </c>
      <c r="Q2286" s="37">
        <v>0</v>
      </c>
      <c r="S2286" s="37">
        <v>0</v>
      </c>
      <c r="T2286" s="37">
        <v>0</v>
      </c>
      <c r="U2286" s="39">
        <v>0</v>
      </c>
      <c r="V2286" s="39">
        <v>0</v>
      </c>
    </row>
    <row r="2287" spans="1:22" x14ac:dyDescent="0.45">
      <c r="A2287" s="58">
        <v>44570</v>
      </c>
      <c r="B2287" s="36" t="s">
        <v>941</v>
      </c>
      <c r="C2287" s="36" t="s">
        <v>47</v>
      </c>
      <c r="D2287" s="36" t="s">
        <v>3386</v>
      </c>
      <c r="E2287" s="36" t="s">
        <v>3605</v>
      </c>
      <c r="F2287" s="36" t="s">
        <v>3154</v>
      </c>
      <c r="G2287" s="36" t="s">
        <v>3155</v>
      </c>
      <c r="H2287" s="37">
        <v>3</v>
      </c>
      <c r="I2287" s="37">
        <v>0</v>
      </c>
      <c r="J2287" s="38">
        <v>0</v>
      </c>
      <c r="L2287" s="39">
        <v>0</v>
      </c>
      <c r="M2287" s="39">
        <v>0</v>
      </c>
      <c r="P2287" s="37">
        <v>0</v>
      </c>
      <c r="Q2287" s="37">
        <v>0</v>
      </c>
      <c r="S2287" s="37">
        <v>0</v>
      </c>
      <c r="T2287" s="37">
        <v>0</v>
      </c>
      <c r="U2287" s="39">
        <v>0</v>
      </c>
      <c r="V2287" s="39">
        <v>0</v>
      </c>
    </row>
    <row r="2288" spans="1:22" x14ac:dyDescent="0.45">
      <c r="A2288" s="58">
        <v>44568</v>
      </c>
      <c r="B2288" s="36" t="s">
        <v>941</v>
      </c>
      <c r="C2288" s="36" t="s">
        <v>47</v>
      </c>
      <c r="D2288" s="36" t="s">
        <v>3386</v>
      </c>
      <c r="E2288" s="36" t="s">
        <v>3605</v>
      </c>
      <c r="F2288" s="36" t="s">
        <v>3188</v>
      </c>
      <c r="G2288" s="36" t="s">
        <v>3155</v>
      </c>
      <c r="H2288" s="37">
        <v>10</v>
      </c>
      <c r="I2288" s="37">
        <v>0</v>
      </c>
      <c r="J2288" s="38">
        <v>0</v>
      </c>
      <c r="L2288" s="39">
        <v>0</v>
      </c>
      <c r="M2288" s="39">
        <v>0</v>
      </c>
      <c r="P2288" s="37">
        <v>0</v>
      </c>
      <c r="Q2288" s="37">
        <v>0</v>
      </c>
      <c r="S2288" s="37">
        <v>0</v>
      </c>
      <c r="T2288" s="37">
        <v>0</v>
      </c>
      <c r="U2288" s="39">
        <v>0</v>
      </c>
      <c r="V2288" s="39">
        <v>0</v>
      </c>
    </row>
    <row r="2289" spans="1:22" x14ac:dyDescent="0.45">
      <c r="A2289" s="58">
        <v>44569</v>
      </c>
      <c r="B2289" s="36" t="s">
        <v>941</v>
      </c>
      <c r="C2289" s="36" t="s">
        <v>47</v>
      </c>
      <c r="D2289" s="36" t="s">
        <v>3386</v>
      </c>
      <c r="E2289" s="36" t="s">
        <v>3605</v>
      </c>
      <c r="F2289" s="36" t="s">
        <v>3188</v>
      </c>
      <c r="G2289" s="36" t="s">
        <v>3155</v>
      </c>
      <c r="H2289" s="37">
        <v>2</v>
      </c>
      <c r="I2289" s="37">
        <v>0</v>
      </c>
      <c r="J2289" s="38">
        <v>0</v>
      </c>
      <c r="L2289" s="39">
        <v>0</v>
      </c>
      <c r="M2289" s="39">
        <v>0</v>
      </c>
      <c r="P2289" s="37">
        <v>0</v>
      </c>
      <c r="Q2289" s="37">
        <v>0</v>
      </c>
      <c r="S2289" s="37">
        <v>0</v>
      </c>
      <c r="T2289" s="37">
        <v>0</v>
      </c>
      <c r="U2289" s="39">
        <v>0</v>
      </c>
      <c r="V2289" s="39">
        <v>0</v>
      </c>
    </row>
    <row r="2290" spans="1:22" x14ac:dyDescent="0.45">
      <c r="A2290" s="58">
        <v>44570</v>
      </c>
      <c r="B2290" s="36" t="s">
        <v>941</v>
      </c>
      <c r="C2290" s="36" t="s">
        <v>47</v>
      </c>
      <c r="D2290" s="36" t="s">
        <v>3386</v>
      </c>
      <c r="E2290" s="36" t="s">
        <v>3605</v>
      </c>
      <c r="F2290" s="36" t="s">
        <v>3188</v>
      </c>
      <c r="G2290" s="36" t="s">
        <v>3155</v>
      </c>
      <c r="H2290" s="37">
        <v>17</v>
      </c>
      <c r="I2290" s="37">
        <v>0</v>
      </c>
      <c r="J2290" s="38">
        <v>0</v>
      </c>
      <c r="L2290" s="39">
        <v>0</v>
      </c>
      <c r="M2290" s="39">
        <v>0</v>
      </c>
      <c r="P2290" s="37">
        <v>0</v>
      </c>
      <c r="Q2290" s="37">
        <v>0</v>
      </c>
      <c r="S2290" s="37">
        <v>0</v>
      </c>
      <c r="T2290" s="37">
        <v>0</v>
      </c>
      <c r="U2290" s="39">
        <v>0</v>
      </c>
      <c r="V2290" s="39">
        <v>0</v>
      </c>
    </row>
    <row r="2291" spans="1:22" x14ac:dyDescent="0.45">
      <c r="A2291" s="58">
        <v>44570</v>
      </c>
      <c r="B2291" s="36" t="s">
        <v>941</v>
      </c>
      <c r="C2291" s="36" t="s">
        <v>47</v>
      </c>
      <c r="D2291" s="36" t="s">
        <v>3370</v>
      </c>
      <c r="E2291" s="36" t="s">
        <v>3605</v>
      </c>
      <c r="F2291" s="36" t="s">
        <v>3188</v>
      </c>
      <c r="G2291" s="36" t="s">
        <v>3155</v>
      </c>
      <c r="H2291" s="37">
        <v>4</v>
      </c>
      <c r="I2291" s="37">
        <v>0</v>
      </c>
      <c r="J2291" s="38">
        <v>0</v>
      </c>
      <c r="L2291" s="39">
        <v>0</v>
      </c>
      <c r="M2291" s="39">
        <v>0</v>
      </c>
      <c r="P2291" s="37">
        <v>0</v>
      </c>
      <c r="Q2291" s="37">
        <v>0</v>
      </c>
      <c r="S2291" s="37">
        <v>0</v>
      </c>
      <c r="T2291" s="37">
        <v>0</v>
      </c>
      <c r="U2291" s="39">
        <v>0</v>
      </c>
      <c r="V2291" s="39">
        <v>0</v>
      </c>
    </row>
    <row r="2292" spans="1:22" x14ac:dyDescent="0.45">
      <c r="A2292" s="58">
        <v>44570</v>
      </c>
      <c r="B2292" s="36" t="s">
        <v>941</v>
      </c>
      <c r="C2292" s="36" t="s">
        <v>47</v>
      </c>
      <c r="D2292" s="36" t="s">
        <v>3382</v>
      </c>
      <c r="E2292" s="36" t="s">
        <v>3605</v>
      </c>
      <c r="F2292" s="36" t="s">
        <v>3188</v>
      </c>
      <c r="G2292" s="36" t="s">
        <v>3155</v>
      </c>
      <c r="H2292" s="37">
        <v>1</v>
      </c>
      <c r="I2292" s="37">
        <v>0</v>
      </c>
      <c r="J2292" s="38">
        <v>0</v>
      </c>
      <c r="L2292" s="39">
        <v>0</v>
      </c>
      <c r="M2292" s="39">
        <v>0</v>
      </c>
      <c r="P2292" s="37">
        <v>0</v>
      </c>
      <c r="Q2292" s="37">
        <v>0</v>
      </c>
      <c r="S2292" s="37">
        <v>0</v>
      </c>
      <c r="T2292" s="37">
        <v>0</v>
      </c>
      <c r="U2292" s="39">
        <v>0</v>
      </c>
      <c r="V2292" s="39">
        <v>0</v>
      </c>
    </row>
    <row r="2293" spans="1:22" x14ac:dyDescent="0.45">
      <c r="A2293" s="58">
        <v>44568</v>
      </c>
      <c r="B2293" s="36" t="s">
        <v>941</v>
      </c>
      <c r="C2293" s="36" t="s">
        <v>47</v>
      </c>
      <c r="D2293" s="36" t="s">
        <v>3364</v>
      </c>
      <c r="E2293" s="36" t="s">
        <v>3605</v>
      </c>
      <c r="F2293" s="36" t="s">
        <v>3154</v>
      </c>
      <c r="G2293" s="36" t="s">
        <v>3155</v>
      </c>
      <c r="H2293" s="37">
        <v>33</v>
      </c>
      <c r="I2293" s="37">
        <v>0</v>
      </c>
      <c r="J2293" s="38">
        <v>0</v>
      </c>
      <c r="L2293" s="39">
        <v>0</v>
      </c>
      <c r="M2293" s="39">
        <v>0</v>
      </c>
      <c r="P2293" s="37">
        <v>0</v>
      </c>
      <c r="Q2293" s="37">
        <v>0</v>
      </c>
      <c r="S2293" s="37">
        <v>0</v>
      </c>
      <c r="T2293" s="37">
        <v>0</v>
      </c>
      <c r="U2293" s="39">
        <v>0</v>
      </c>
      <c r="V2293" s="39">
        <v>0</v>
      </c>
    </row>
    <row r="2294" spans="1:22" x14ac:dyDescent="0.45">
      <c r="A2294" s="58">
        <v>44569</v>
      </c>
      <c r="B2294" s="36" t="s">
        <v>941</v>
      </c>
      <c r="C2294" s="36" t="s">
        <v>47</v>
      </c>
      <c r="D2294" s="36" t="s">
        <v>3364</v>
      </c>
      <c r="E2294" s="36" t="s">
        <v>3605</v>
      </c>
      <c r="F2294" s="36" t="s">
        <v>3154</v>
      </c>
      <c r="G2294" s="36" t="s">
        <v>3155</v>
      </c>
      <c r="H2294" s="37">
        <v>26</v>
      </c>
      <c r="I2294" s="37">
        <v>0</v>
      </c>
      <c r="J2294" s="38">
        <v>0</v>
      </c>
      <c r="L2294" s="39">
        <v>0</v>
      </c>
      <c r="M2294" s="39">
        <v>0</v>
      </c>
      <c r="P2294" s="37">
        <v>0</v>
      </c>
      <c r="Q2294" s="37">
        <v>0</v>
      </c>
      <c r="S2294" s="37">
        <v>0</v>
      </c>
      <c r="T2294" s="37">
        <v>0</v>
      </c>
      <c r="U2294" s="39">
        <v>0</v>
      </c>
      <c r="V2294" s="39">
        <v>0</v>
      </c>
    </row>
    <row r="2295" spans="1:22" x14ac:dyDescent="0.45">
      <c r="A2295" s="58">
        <v>44570</v>
      </c>
      <c r="B2295" s="36" t="s">
        <v>941</v>
      </c>
      <c r="C2295" s="36" t="s">
        <v>47</v>
      </c>
      <c r="D2295" s="36" t="s">
        <v>3364</v>
      </c>
      <c r="E2295" s="36" t="s">
        <v>3605</v>
      </c>
      <c r="F2295" s="36" t="s">
        <v>3154</v>
      </c>
      <c r="G2295" s="36" t="s">
        <v>3155</v>
      </c>
      <c r="H2295" s="37">
        <v>21</v>
      </c>
      <c r="I2295" s="37">
        <v>0</v>
      </c>
      <c r="J2295" s="38">
        <v>0</v>
      </c>
      <c r="L2295" s="39">
        <v>0</v>
      </c>
      <c r="M2295" s="39">
        <v>0</v>
      </c>
      <c r="P2295" s="37">
        <v>0</v>
      </c>
      <c r="Q2295" s="37">
        <v>0</v>
      </c>
      <c r="S2295" s="37">
        <v>0</v>
      </c>
      <c r="T2295" s="37">
        <v>0</v>
      </c>
      <c r="U2295" s="39">
        <v>0</v>
      </c>
      <c r="V2295" s="39">
        <v>0</v>
      </c>
    </row>
    <row r="2296" spans="1:22" x14ac:dyDescent="0.45">
      <c r="A2296" s="58">
        <v>44569</v>
      </c>
      <c r="B2296" s="36" t="s">
        <v>941</v>
      </c>
      <c r="C2296" s="36" t="s">
        <v>47</v>
      </c>
      <c r="D2296" s="36" t="s">
        <v>3364</v>
      </c>
      <c r="E2296" s="36" t="s">
        <v>3605</v>
      </c>
      <c r="F2296" s="36" t="s">
        <v>3188</v>
      </c>
      <c r="G2296" s="36" t="s">
        <v>3155</v>
      </c>
      <c r="H2296" s="37">
        <v>1</v>
      </c>
      <c r="I2296" s="37">
        <v>0</v>
      </c>
      <c r="J2296" s="38">
        <v>0</v>
      </c>
      <c r="L2296" s="39">
        <v>0</v>
      </c>
      <c r="M2296" s="39">
        <v>0</v>
      </c>
      <c r="P2296" s="37">
        <v>0</v>
      </c>
      <c r="Q2296" s="37">
        <v>0</v>
      </c>
      <c r="S2296" s="37">
        <v>0</v>
      </c>
      <c r="T2296" s="37">
        <v>0</v>
      </c>
      <c r="U2296" s="39">
        <v>0</v>
      </c>
      <c r="V2296" s="39">
        <v>0</v>
      </c>
    </row>
    <row r="2297" spans="1:22" x14ac:dyDescent="0.45">
      <c r="A2297" s="58">
        <v>44570</v>
      </c>
      <c r="B2297" s="36" t="s">
        <v>941</v>
      </c>
      <c r="C2297" s="36" t="s">
        <v>47</v>
      </c>
      <c r="D2297" s="36" t="s">
        <v>3364</v>
      </c>
      <c r="E2297" s="36" t="s">
        <v>3605</v>
      </c>
      <c r="F2297" s="36" t="s">
        <v>3188</v>
      </c>
      <c r="G2297" s="36" t="s">
        <v>3155</v>
      </c>
      <c r="H2297" s="37">
        <v>42</v>
      </c>
      <c r="I2297" s="37">
        <v>1</v>
      </c>
      <c r="J2297" s="38">
        <v>2.3809523809523808E-2</v>
      </c>
      <c r="K2297" s="39">
        <v>2.54</v>
      </c>
      <c r="L2297" s="39">
        <v>2.54</v>
      </c>
      <c r="M2297" s="39">
        <v>0</v>
      </c>
      <c r="O2297" s="40">
        <v>0</v>
      </c>
      <c r="P2297" s="37">
        <v>0</v>
      </c>
      <c r="Q2297" s="37">
        <v>0</v>
      </c>
      <c r="R2297" s="38">
        <v>0</v>
      </c>
      <c r="S2297" s="37">
        <v>0</v>
      </c>
      <c r="T2297" s="37">
        <v>0</v>
      </c>
      <c r="U2297" s="39">
        <v>0</v>
      </c>
      <c r="V2297" s="39">
        <v>0</v>
      </c>
    </row>
    <row r="2298" spans="1:22" x14ac:dyDescent="0.45">
      <c r="A2298" s="58">
        <v>44569</v>
      </c>
      <c r="B2298" s="36" t="s">
        <v>941</v>
      </c>
      <c r="C2298" s="36" t="s">
        <v>47</v>
      </c>
      <c r="D2298" s="36" t="s">
        <v>3350</v>
      </c>
      <c r="E2298" s="36" t="s">
        <v>3607</v>
      </c>
      <c r="F2298" s="36" t="s">
        <v>3154</v>
      </c>
      <c r="G2298" s="36" t="s">
        <v>3155</v>
      </c>
      <c r="H2298" s="37">
        <v>3</v>
      </c>
      <c r="I2298" s="37">
        <v>0</v>
      </c>
      <c r="J2298" s="38">
        <v>0</v>
      </c>
      <c r="L2298" s="39">
        <v>0</v>
      </c>
      <c r="M2298" s="39">
        <v>0</v>
      </c>
      <c r="P2298" s="37">
        <v>0</v>
      </c>
      <c r="Q2298" s="37">
        <v>0</v>
      </c>
      <c r="S2298" s="37">
        <v>0</v>
      </c>
      <c r="T2298" s="37">
        <v>0</v>
      </c>
      <c r="U2298" s="39">
        <v>0</v>
      </c>
      <c r="V2298" s="39">
        <v>0</v>
      </c>
    </row>
    <row r="2299" spans="1:22" x14ac:dyDescent="0.45">
      <c r="A2299" s="58">
        <v>44570</v>
      </c>
      <c r="B2299" s="36" t="s">
        <v>941</v>
      </c>
      <c r="C2299" s="36" t="s">
        <v>47</v>
      </c>
      <c r="D2299" s="36" t="s">
        <v>3350</v>
      </c>
      <c r="E2299" s="36" t="s">
        <v>3607</v>
      </c>
      <c r="F2299" s="36" t="s">
        <v>3188</v>
      </c>
      <c r="G2299" s="36" t="s">
        <v>3155</v>
      </c>
      <c r="H2299" s="37">
        <v>4</v>
      </c>
      <c r="I2299" s="37">
        <v>0</v>
      </c>
      <c r="J2299" s="38">
        <v>0</v>
      </c>
      <c r="L2299" s="39">
        <v>0</v>
      </c>
      <c r="M2299" s="39">
        <v>0</v>
      </c>
      <c r="P2299" s="37">
        <v>0</v>
      </c>
      <c r="Q2299" s="37">
        <v>0</v>
      </c>
      <c r="S2299" s="37">
        <v>0</v>
      </c>
      <c r="T2299" s="37">
        <v>0</v>
      </c>
      <c r="U2299" s="39">
        <v>0</v>
      </c>
      <c r="V2299" s="39">
        <v>0</v>
      </c>
    </row>
    <row r="2300" spans="1:22" x14ac:dyDescent="0.45">
      <c r="A2300" s="58">
        <v>44570</v>
      </c>
      <c r="B2300" s="36" t="s">
        <v>941</v>
      </c>
      <c r="C2300" s="36" t="s">
        <v>47</v>
      </c>
      <c r="D2300" s="36" t="s">
        <v>3347</v>
      </c>
      <c r="E2300" s="36" t="s">
        <v>3608</v>
      </c>
      <c r="F2300" s="36" t="s">
        <v>3188</v>
      </c>
      <c r="G2300" s="36" t="s">
        <v>3155</v>
      </c>
      <c r="H2300" s="37">
        <v>26</v>
      </c>
      <c r="I2300" s="37">
        <v>0</v>
      </c>
      <c r="J2300" s="38">
        <v>0</v>
      </c>
      <c r="L2300" s="39">
        <v>0</v>
      </c>
      <c r="M2300" s="39">
        <v>0</v>
      </c>
      <c r="P2300" s="37">
        <v>0</v>
      </c>
      <c r="Q2300" s="37">
        <v>0</v>
      </c>
      <c r="S2300" s="37">
        <v>0</v>
      </c>
      <c r="T2300" s="37">
        <v>0</v>
      </c>
      <c r="U2300" s="39">
        <v>0</v>
      </c>
      <c r="V2300" s="39">
        <v>0</v>
      </c>
    </row>
    <row r="2301" spans="1:22" x14ac:dyDescent="0.45">
      <c r="A2301" s="58">
        <v>44568</v>
      </c>
      <c r="B2301" s="36" t="s">
        <v>941</v>
      </c>
      <c r="C2301" s="36" t="s">
        <v>47</v>
      </c>
      <c r="D2301" s="36" t="s">
        <v>3345</v>
      </c>
      <c r="E2301" s="36" t="s">
        <v>3609</v>
      </c>
      <c r="F2301" s="36" t="s">
        <v>3154</v>
      </c>
      <c r="G2301" s="36" t="s">
        <v>3155</v>
      </c>
      <c r="H2301" s="37">
        <v>72</v>
      </c>
      <c r="I2301" s="37">
        <v>0</v>
      </c>
      <c r="J2301" s="38">
        <v>0</v>
      </c>
      <c r="L2301" s="39">
        <v>0</v>
      </c>
      <c r="M2301" s="39">
        <v>0</v>
      </c>
      <c r="P2301" s="37">
        <v>0</v>
      </c>
      <c r="Q2301" s="37">
        <v>0</v>
      </c>
      <c r="S2301" s="37">
        <v>0</v>
      </c>
      <c r="T2301" s="37">
        <v>0</v>
      </c>
      <c r="U2301" s="39">
        <v>0</v>
      </c>
      <c r="V2301" s="39">
        <v>0</v>
      </c>
    </row>
    <row r="2302" spans="1:22" x14ac:dyDescent="0.45">
      <c r="A2302" s="58">
        <v>44569</v>
      </c>
      <c r="B2302" s="36" t="s">
        <v>941</v>
      </c>
      <c r="C2302" s="36" t="s">
        <v>47</v>
      </c>
      <c r="D2302" s="36" t="s">
        <v>3345</v>
      </c>
      <c r="E2302" s="36" t="s">
        <v>3609</v>
      </c>
      <c r="F2302" s="36" t="s">
        <v>3154</v>
      </c>
      <c r="G2302" s="36" t="s">
        <v>3155</v>
      </c>
      <c r="H2302" s="37">
        <v>48</v>
      </c>
      <c r="I2302" s="37">
        <v>0</v>
      </c>
      <c r="J2302" s="38">
        <v>0</v>
      </c>
      <c r="L2302" s="39">
        <v>0</v>
      </c>
      <c r="M2302" s="39">
        <v>0</v>
      </c>
      <c r="P2302" s="37">
        <v>0</v>
      </c>
      <c r="Q2302" s="37">
        <v>0</v>
      </c>
      <c r="S2302" s="37">
        <v>0</v>
      </c>
      <c r="T2302" s="37">
        <v>0</v>
      </c>
      <c r="U2302" s="39">
        <v>0</v>
      </c>
      <c r="V2302" s="39">
        <v>0</v>
      </c>
    </row>
    <row r="2303" spans="1:22" x14ac:dyDescent="0.45">
      <c r="A2303" s="58">
        <v>44570</v>
      </c>
      <c r="B2303" s="36" t="s">
        <v>941</v>
      </c>
      <c r="C2303" s="36" t="s">
        <v>47</v>
      </c>
      <c r="D2303" s="36" t="s">
        <v>3345</v>
      </c>
      <c r="E2303" s="36" t="s">
        <v>3609</v>
      </c>
      <c r="F2303" s="36" t="s">
        <v>3154</v>
      </c>
      <c r="G2303" s="36" t="s">
        <v>3155</v>
      </c>
      <c r="H2303" s="37">
        <v>10</v>
      </c>
      <c r="I2303" s="37">
        <v>0</v>
      </c>
      <c r="J2303" s="38">
        <v>0</v>
      </c>
      <c r="L2303" s="39">
        <v>0</v>
      </c>
      <c r="M2303" s="39">
        <v>0</v>
      </c>
      <c r="P2303" s="37">
        <v>0</v>
      </c>
      <c r="Q2303" s="37">
        <v>0</v>
      </c>
      <c r="S2303" s="37">
        <v>0</v>
      </c>
      <c r="T2303" s="37">
        <v>0</v>
      </c>
      <c r="U2303" s="39">
        <v>0</v>
      </c>
      <c r="V2303" s="39">
        <v>0</v>
      </c>
    </row>
    <row r="2304" spans="1:22" x14ac:dyDescent="0.45">
      <c r="A2304" s="58">
        <v>44568</v>
      </c>
      <c r="B2304" s="36" t="s">
        <v>941</v>
      </c>
      <c r="C2304" s="36" t="s">
        <v>47</v>
      </c>
      <c r="D2304" s="36" t="s">
        <v>3345</v>
      </c>
      <c r="E2304" s="36" t="s">
        <v>3609</v>
      </c>
      <c r="F2304" s="36" t="s">
        <v>3188</v>
      </c>
      <c r="G2304" s="36" t="s">
        <v>3155</v>
      </c>
      <c r="H2304" s="37">
        <v>36</v>
      </c>
      <c r="I2304" s="37">
        <v>0</v>
      </c>
      <c r="J2304" s="38">
        <v>0</v>
      </c>
      <c r="L2304" s="39">
        <v>0</v>
      </c>
      <c r="M2304" s="39">
        <v>0</v>
      </c>
      <c r="P2304" s="37">
        <v>0</v>
      </c>
      <c r="Q2304" s="37">
        <v>0</v>
      </c>
      <c r="S2304" s="37">
        <v>0</v>
      </c>
      <c r="T2304" s="37">
        <v>0</v>
      </c>
      <c r="U2304" s="39">
        <v>0</v>
      </c>
      <c r="V2304" s="39">
        <v>0</v>
      </c>
    </row>
    <row r="2305" spans="1:22" x14ac:dyDescent="0.45">
      <c r="A2305" s="58">
        <v>44569</v>
      </c>
      <c r="B2305" s="36" t="s">
        <v>941</v>
      </c>
      <c r="C2305" s="36" t="s">
        <v>47</v>
      </c>
      <c r="D2305" s="36" t="s">
        <v>3345</v>
      </c>
      <c r="E2305" s="36" t="s">
        <v>3609</v>
      </c>
      <c r="F2305" s="36" t="s">
        <v>3188</v>
      </c>
      <c r="G2305" s="36" t="s">
        <v>3155</v>
      </c>
      <c r="H2305" s="37">
        <v>38</v>
      </c>
      <c r="I2305" s="37">
        <v>0</v>
      </c>
      <c r="J2305" s="38">
        <v>0</v>
      </c>
      <c r="L2305" s="39">
        <v>0</v>
      </c>
      <c r="M2305" s="39">
        <v>0</v>
      </c>
      <c r="P2305" s="37">
        <v>0</v>
      </c>
      <c r="Q2305" s="37">
        <v>0</v>
      </c>
      <c r="S2305" s="37">
        <v>0</v>
      </c>
      <c r="T2305" s="37">
        <v>0</v>
      </c>
      <c r="U2305" s="39">
        <v>0</v>
      </c>
      <c r="V2305" s="39">
        <v>0</v>
      </c>
    </row>
    <row r="2306" spans="1:22" x14ac:dyDescent="0.45">
      <c r="A2306" s="58">
        <v>44570</v>
      </c>
      <c r="B2306" s="36" t="s">
        <v>941</v>
      </c>
      <c r="C2306" s="36" t="s">
        <v>47</v>
      </c>
      <c r="D2306" s="36" t="s">
        <v>3345</v>
      </c>
      <c r="E2306" s="36" t="s">
        <v>3609</v>
      </c>
      <c r="F2306" s="36" t="s">
        <v>3188</v>
      </c>
      <c r="G2306" s="36" t="s">
        <v>3155</v>
      </c>
      <c r="H2306" s="37">
        <v>62</v>
      </c>
      <c r="I2306" s="37">
        <v>0</v>
      </c>
      <c r="J2306" s="38">
        <v>0</v>
      </c>
      <c r="L2306" s="39">
        <v>0</v>
      </c>
      <c r="M2306" s="39">
        <v>0</v>
      </c>
      <c r="P2306" s="37">
        <v>0</v>
      </c>
      <c r="Q2306" s="37">
        <v>0</v>
      </c>
      <c r="S2306" s="37">
        <v>0</v>
      </c>
      <c r="T2306" s="37">
        <v>0</v>
      </c>
      <c r="U2306" s="39">
        <v>0</v>
      </c>
      <c r="V2306" s="39">
        <v>0</v>
      </c>
    </row>
    <row r="2307" spans="1:22" x14ac:dyDescent="0.45">
      <c r="A2307" s="58">
        <v>44568</v>
      </c>
      <c r="B2307" s="36" t="s">
        <v>941</v>
      </c>
      <c r="C2307" s="36" t="s">
        <v>47</v>
      </c>
      <c r="D2307" s="36" t="s">
        <v>3343</v>
      </c>
      <c r="E2307" s="36" t="s">
        <v>3610</v>
      </c>
      <c r="F2307" s="36" t="s">
        <v>3154</v>
      </c>
      <c r="G2307" s="36" t="s">
        <v>3155</v>
      </c>
      <c r="H2307" s="37">
        <v>1</v>
      </c>
      <c r="I2307" s="37">
        <v>1</v>
      </c>
      <c r="J2307" s="38">
        <v>1</v>
      </c>
      <c r="K2307" s="39">
        <v>1.23</v>
      </c>
      <c r="L2307" s="39">
        <v>1.23</v>
      </c>
      <c r="M2307" s="39">
        <v>0</v>
      </c>
      <c r="O2307" s="40">
        <v>0</v>
      </c>
      <c r="P2307" s="37">
        <v>0</v>
      </c>
      <c r="Q2307" s="37">
        <v>0</v>
      </c>
      <c r="R2307" s="38">
        <v>0</v>
      </c>
      <c r="S2307" s="37">
        <v>0</v>
      </c>
      <c r="T2307" s="37">
        <v>0</v>
      </c>
      <c r="U2307" s="39">
        <v>0</v>
      </c>
      <c r="V2307" s="39">
        <v>0</v>
      </c>
    </row>
    <row r="2308" spans="1:22" x14ac:dyDescent="0.45">
      <c r="A2308" s="58">
        <v>44570</v>
      </c>
      <c r="B2308" s="36" t="s">
        <v>941</v>
      </c>
      <c r="C2308" s="36" t="s">
        <v>47</v>
      </c>
      <c r="D2308" s="36" t="s">
        <v>3343</v>
      </c>
      <c r="E2308" s="36" t="s">
        <v>3610</v>
      </c>
      <c r="F2308" s="36" t="s">
        <v>3188</v>
      </c>
      <c r="G2308" s="36" t="s">
        <v>3155</v>
      </c>
      <c r="H2308" s="37">
        <v>1</v>
      </c>
      <c r="I2308" s="37">
        <v>0</v>
      </c>
      <c r="J2308" s="38">
        <v>0</v>
      </c>
      <c r="L2308" s="39">
        <v>0</v>
      </c>
      <c r="M2308" s="39">
        <v>0</v>
      </c>
      <c r="P2308" s="37">
        <v>0</v>
      </c>
      <c r="Q2308" s="37">
        <v>0</v>
      </c>
      <c r="S2308" s="37">
        <v>0</v>
      </c>
      <c r="T2308" s="37">
        <v>0</v>
      </c>
      <c r="U2308" s="39">
        <v>0</v>
      </c>
      <c r="V2308" s="39">
        <v>0</v>
      </c>
    </row>
    <row r="2309" spans="1:22" x14ac:dyDescent="0.45">
      <c r="A2309" s="58">
        <v>44569</v>
      </c>
      <c r="B2309" s="36" t="s">
        <v>941</v>
      </c>
      <c r="C2309" s="36" t="s">
        <v>47</v>
      </c>
      <c r="D2309" s="36" t="s">
        <v>3336</v>
      </c>
      <c r="E2309" s="36" t="s">
        <v>3611</v>
      </c>
      <c r="F2309" s="36" t="s">
        <v>3154</v>
      </c>
      <c r="G2309" s="36" t="s">
        <v>3155</v>
      </c>
      <c r="H2309" s="37">
        <v>2</v>
      </c>
      <c r="I2309" s="37">
        <v>0</v>
      </c>
      <c r="J2309" s="38">
        <v>0</v>
      </c>
      <c r="L2309" s="39">
        <v>0</v>
      </c>
      <c r="M2309" s="39">
        <v>0</v>
      </c>
      <c r="P2309" s="37">
        <v>0</v>
      </c>
      <c r="Q2309" s="37">
        <v>0</v>
      </c>
      <c r="S2309" s="37">
        <v>0</v>
      </c>
      <c r="T2309" s="37">
        <v>0</v>
      </c>
      <c r="U2309" s="39">
        <v>0</v>
      </c>
      <c r="V2309" s="39">
        <v>0</v>
      </c>
    </row>
    <row r="2310" spans="1:22" x14ac:dyDescent="0.45">
      <c r="A2310" s="58">
        <v>44568</v>
      </c>
      <c r="B2310" s="36" t="s">
        <v>941</v>
      </c>
      <c r="C2310" s="36" t="s">
        <v>47</v>
      </c>
      <c r="D2310" s="36" t="s">
        <v>3336</v>
      </c>
      <c r="E2310" s="36" t="s">
        <v>3611</v>
      </c>
      <c r="F2310" s="36" t="s">
        <v>3188</v>
      </c>
      <c r="G2310" s="36" t="s">
        <v>3155</v>
      </c>
      <c r="H2310" s="37">
        <v>0</v>
      </c>
      <c r="I2310" s="37">
        <v>0</v>
      </c>
      <c r="L2310" s="39">
        <v>0</v>
      </c>
      <c r="M2310" s="39">
        <v>0</v>
      </c>
      <c r="P2310" s="37">
        <v>0</v>
      </c>
      <c r="Q2310" s="37">
        <v>0</v>
      </c>
      <c r="S2310" s="37">
        <v>0</v>
      </c>
      <c r="T2310" s="37">
        <v>0</v>
      </c>
      <c r="U2310" s="39">
        <v>0</v>
      </c>
      <c r="V2310" s="39">
        <v>0</v>
      </c>
    </row>
    <row r="2311" spans="1:22" x14ac:dyDescent="0.45">
      <c r="A2311" s="58">
        <v>44570</v>
      </c>
      <c r="B2311" s="36" t="s">
        <v>941</v>
      </c>
      <c r="C2311" s="36" t="s">
        <v>47</v>
      </c>
      <c r="D2311" s="36" t="s">
        <v>3336</v>
      </c>
      <c r="E2311" s="36" t="s">
        <v>3611</v>
      </c>
      <c r="F2311" s="36" t="s">
        <v>3188</v>
      </c>
      <c r="G2311" s="36" t="s">
        <v>3155</v>
      </c>
      <c r="H2311" s="37">
        <v>1</v>
      </c>
      <c r="I2311" s="37">
        <v>0</v>
      </c>
      <c r="J2311" s="38">
        <v>0</v>
      </c>
      <c r="L2311" s="39">
        <v>0</v>
      </c>
      <c r="M2311" s="39">
        <v>0</v>
      </c>
      <c r="P2311" s="37">
        <v>0</v>
      </c>
      <c r="Q2311" s="37">
        <v>0</v>
      </c>
      <c r="S2311" s="37">
        <v>0</v>
      </c>
      <c r="T2311" s="37">
        <v>0</v>
      </c>
      <c r="U2311" s="39">
        <v>0</v>
      </c>
      <c r="V2311" s="39">
        <v>0</v>
      </c>
    </row>
    <row r="2312" spans="1:22" x14ac:dyDescent="0.45">
      <c r="A2312" s="58">
        <v>44570</v>
      </c>
      <c r="B2312" s="36" t="s">
        <v>941</v>
      </c>
      <c r="C2312" s="36" t="s">
        <v>47</v>
      </c>
      <c r="D2312" s="36" t="s">
        <v>3338</v>
      </c>
      <c r="E2312" s="36" t="s">
        <v>3611</v>
      </c>
      <c r="F2312" s="36" t="s">
        <v>3188</v>
      </c>
      <c r="G2312" s="36" t="s">
        <v>3155</v>
      </c>
      <c r="H2312" s="37">
        <v>0</v>
      </c>
      <c r="I2312" s="37">
        <v>0</v>
      </c>
      <c r="L2312" s="39">
        <v>0</v>
      </c>
      <c r="M2312" s="39">
        <v>0</v>
      </c>
      <c r="P2312" s="37">
        <v>0</v>
      </c>
      <c r="Q2312" s="37">
        <v>0</v>
      </c>
      <c r="S2312" s="37">
        <v>0</v>
      </c>
      <c r="T2312" s="37">
        <v>0</v>
      </c>
      <c r="U2312" s="39">
        <v>0</v>
      </c>
      <c r="V2312" s="39">
        <v>0</v>
      </c>
    </row>
    <row r="2313" spans="1:22" x14ac:dyDescent="0.45">
      <c r="A2313" s="58">
        <v>44570</v>
      </c>
      <c r="B2313" s="36" t="s">
        <v>941</v>
      </c>
      <c r="C2313" s="36" t="s">
        <v>47</v>
      </c>
      <c r="D2313" s="36" t="s">
        <v>3326</v>
      </c>
      <c r="E2313" s="36" t="s">
        <v>3613</v>
      </c>
      <c r="F2313" s="36" t="s">
        <v>3188</v>
      </c>
      <c r="G2313" s="36" t="s">
        <v>3155</v>
      </c>
      <c r="H2313" s="37">
        <v>3</v>
      </c>
      <c r="I2313" s="37">
        <v>0</v>
      </c>
      <c r="J2313" s="38">
        <v>0</v>
      </c>
      <c r="L2313" s="39">
        <v>0</v>
      </c>
      <c r="M2313" s="39">
        <v>0</v>
      </c>
      <c r="P2313" s="37">
        <v>0</v>
      </c>
      <c r="Q2313" s="37">
        <v>0</v>
      </c>
      <c r="S2313" s="37">
        <v>0</v>
      </c>
      <c r="T2313" s="37">
        <v>0</v>
      </c>
      <c r="U2313" s="39">
        <v>0</v>
      </c>
      <c r="V2313" s="39">
        <v>0</v>
      </c>
    </row>
    <row r="2314" spans="1:22" x14ac:dyDescent="0.45">
      <c r="A2314" s="58">
        <v>44570</v>
      </c>
      <c r="B2314" s="36" t="s">
        <v>941</v>
      </c>
      <c r="C2314" s="36" t="s">
        <v>47</v>
      </c>
      <c r="D2314" s="36" t="s">
        <v>3324</v>
      </c>
      <c r="E2314" s="36" t="s">
        <v>3616</v>
      </c>
      <c r="F2314" s="36" t="s">
        <v>3188</v>
      </c>
      <c r="G2314" s="36" t="s">
        <v>3155</v>
      </c>
      <c r="H2314" s="37">
        <v>1</v>
      </c>
      <c r="I2314" s="37">
        <v>0</v>
      </c>
      <c r="J2314" s="38">
        <v>0</v>
      </c>
      <c r="L2314" s="39">
        <v>0</v>
      </c>
      <c r="M2314" s="39">
        <v>0</v>
      </c>
      <c r="P2314" s="37">
        <v>0</v>
      </c>
      <c r="Q2314" s="37">
        <v>0</v>
      </c>
      <c r="S2314" s="37">
        <v>0</v>
      </c>
      <c r="T2314" s="37">
        <v>0</v>
      </c>
      <c r="U2314" s="39">
        <v>0</v>
      </c>
      <c r="V2314" s="39">
        <v>0</v>
      </c>
    </row>
    <row r="2315" spans="1:22" x14ac:dyDescent="0.45">
      <c r="A2315" s="58">
        <v>44568</v>
      </c>
      <c r="B2315" s="36" t="s">
        <v>941</v>
      </c>
      <c r="C2315" s="36" t="s">
        <v>47</v>
      </c>
      <c r="D2315" s="36" t="s">
        <v>3318</v>
      </c>
      <c r="E2315" s="36" t="s">
        <v>3615</v>
      </c>
      <c r="F2315" s="36" t="s">
        <v>3159</v>
      </c>
      <c r="G2315" s="36" t="s">
        <v>3160</v>
      </c>
      <c r="H2315" s="37">
        <v>6</v>
      </c>
      <c r="I2315" s="37">
        <v>0</v>
      </c>
      <c r="J2315" s="38">
        <v>0</v>
      </c>
      <c r="L2315" s="39">
        <v>0</v>
      </c>
      <c r="M2315" s="39">
        <v>0</v>
      </c>
      <c r="P2315" s="37">
        <v>0</v>
      </c>
      <c r="Q2315" s="37">
        <v>0</v>
      </c>
      <c r="S2315" s="37">
        <v>0</v>
      </c>
      <c r="T2315" s="37">
        <v>0</v>
      </c>
      <c r="U2315" s="39">
        <v>0</v>
      </c>
      <c r="V2315" s="39">
        <v>0</v>
      </c>
    </row>
    <row r="2316" spans="1:22" x14ac:dyDescent="0.45">
      <c r="A2316" s="58">
        <v>44569</v>
      </c>
      <c r="B2316" s="36" t="s">
        <v>941</v>
      </c>
      <c r="C2316" s="36" t="s">
        <v>47</v>
      </c>
      <c r="D2316" s="36" t="s">
        <v>3318</v>
      </c>
      <c r="E2316" s="36" t="s">
        <v>3615</v>
      </c>
      <c r="F2316" s="36" t="s">
        <v>3159</v>
      </c>
      <c r="G2316" s="36" t="s">
        <v>3160</v>
      </c>
      <c r="H2316" s="37">
        <v>2</v>
      </c>
      <c r="I2316" s="37">
        <v>0</v>
      </c>
      <c r="J2316" s="38">
        <v>0</v>
      </c>
      <c r="L2316" s="39">
        <v>0</v>
      </c>
      <c r="M2316" s="39">
        <v>0</v>
      </c>
      <c r="P2316" s="37">
        <v>0</v>
      </c>
      <c r="Q2316" s="37">
        <v>0</v>
      </c>
      <c r="S2316" s="37">
        <v>0</v>
      </c>
      <c r="T2316" s="37">
        <v>0</v>
      </c>
      <c r="U2316" s="39">
        <v>0</v>
      </c>
      <c r="V2316" s="39">
        <v>0</v>
      </c>
    </row>
    <row r="2317" spans="1:22" x14ac:dyDescent="0.45">
      <c r="A2317" s="58">
        <v>44570</v>
      </c>
      <c r="B2317" s="36" t="s">
        <v>941</v>
      </c>
      <c r="C2317" s="36" t="s">
        <v>47</v>
      </c>
      <c r="D2317" s="36" t="s">
        <v>3318</v>
      </c>
      <c r="E2317" s="36" t="s">
        <v>3615</v>
      </c>
      <c r="F2317" s="36" t="s">
        <v>3159</v>
      </c>
      <c r="G2317" s="36" t="s">
        <v>3160</v>
      </c>
      <c r="H2317" s="37">
        <v>2</v>
      </c>
      <c r="I2317" s="37">
        <v>0</v>
      </c>
      <c r="J2317" s="38">
        <v>0</v>
      </c>
      <c r="L2317" s="39">
        <v>0</v>
      </c>
      <c r="M2317" s="39">
        <v>0</v>
      </c>
      <c r="P2317" s="37">
        <v>0</v>
      </c>
      <c r="Q2317" s="37">
        <v>0</v>
      </c>
      <c r="S2317" s="37">
        <v>0</v>
      </c>
      <c r="T2317" s="37">
        <v>0</v>
      </c>
      <c r="U2317" s="39">
        <v>0</v>
      </c>
      <c r="V2317" s="39">
        <v>0</v>
      </c>
    </row>
    <row r="2318" spans="1:22" x14ac:dyDescent="0.45">
      <c r="A2318" s="58">
        <v>44570</v>
      </c>
      <c r="B2318" s="36" t="s">
        <v>941</v>
      </c>
      <c r="C2318" s="36" t="s">
        <v>47</v>
      </c>
      <c r="D2318" s="36" t="s">
        <v>3308</v>
      </c>
      <c r="E2318" s="36" t="s">
        <v>3617</v>
      </c>
      <c r="F2318" s="36" t="s">
        <v>3179</v>
      </c>
      <c r="G2318" s="36" t="s">
        <v>3168</v>
      </c>
      <c r="H2318" s="37">
        <v>18</v>
      </c>
      <c r="I2318" s="37">
        <v>0</v>
      </c>
      <c r="J2318" s="38">
        <v>0</v>
      </c>
      <c r="L2318" s="39">
        <v>0</v>
      </c>
      <c r="M2318" s="39">
        <v>0</v>
      </c>
      <c r="P2318" s="37">
        <v>0</v>
      </c>
      <c r="Q2318" s="37">
        <v>0</v>
      </c>
      <c r="S2318" s="37">
        <v>0</v>
      </c>
      <c r="T2318" s="37">
        <v>0</v>
      </c>
      <c r="U2318" s="39">
        <v>0</v>
      </c>
      <c r="V2318" s="39">
        <v>0</v>
      </c>
    </row>
    <row r="2319" spans="1:22" x14ac:dyDescent="0.45">
      <c r="A2319" s="58">
        <v>44570</v>
      </c>
      <c r="B2319" s="36" t="s">
        <v>941</v>
      </c>
      <c r="C2319" s="36" t="s">
        <v>47</v>
      </c>
      <c r="D2319" s="36" t="s">
        <v>3394</v>
      </c>
      <c r="E2319" s="36" t="s">
        <v>3618</v>
      </c>
      <c r="F2319" s="36" t="s">
        <v>3179</v>
      </c>
      <c r="G2319" s="36" t="s">
        <v>3168</v>
      </c>
      <c r="H2319" s="37">
        <v>47</v>
      </c>
      <c r="I2319" s="37">
        <v>2</v>
      </c>
      <c r="J2319" s="38">
        <v>4.2553191489361701E-2</v>
      </c>
      <c r="K2319" s="39">
        <v>1.78</v>
      </c>
      <c r="L2319" s="39">
        <v>3.56</v>
      </c>
      <c r="M2319" s="39">
        <v>0</v>
      </c>
      <c r="O2319" s="40">
        <v>0</v>
      </c>
      <c r="P2319" s="37">
        <v>0</v>
      </c>
      <c r="Q2319" s="37">
        <v>0</v>
      </c>
      <c r="R2319" s="38">
        <v>0</v>
      </c>
      <c r="S2319" s="37">
        <v>0</v>
      </c>
      <c r="T2319" s="37">
        <v>0</v>
      </c>
      <c r="U2319" s="39">
        <v>0</v>
      </c>
      <c r="V2319" s="39">
        <v>0</v>
      </c>
    </row>
    <row r="2320" spans="1:22" x14ac:dyDescent="0.45">
      <c r="A2320" s="58">
        <v>44570</v>
      </c>
      <c r="B2320" s="36" t="s">
        <v>941</v>
      </c>
      <c r="C2320" s="36" t="s">
        <v>47</v>
      </c>
      <c r="D2320" s="36" t="s">
        <v>3304</v>
      </c>
      <c r="E2320" s="36" t="s">
        <v>3617</v>
      </c>
      <c r="F2320" s="36" t="s">
        <v>3179</v>
      </c>
      <c r="G2320" s="36" t="s">
        <v>3168</v>
      </c>
      <c r="H2320" s="37">
        <v>1</v>
      </c>
      <c r="I2320" s="37">
        <v>0</v>
      </c>
      <c r="J2320" s="38">
        <v>0</v>
      </c>
      <c r="L2320" s="39">
        <v>0</v>
      </c>
      <c r="M2320" s="39">
        <v>0</v>
      </c>
      <c r="P2320" s="37">
        <v>0</v>
      </c>
      <c r="Q2320" s="37">
        <v>0</v>
      </c>
      <c r="S2320" s="37">
        <v>0</v>
      </c>
      <c r="T2320" s="37">
        <v>0</v>
      </c>
      <c r="U2320" s="39">
        <v>0</v>
      </c>
      <c r="V2320" s="39">
        <v>0</v>
      </c>
    </row>
    <row r="2321" spans="1:22" x14ac:dyDescent="0.45">
      <c r="A2321" s="58">
        <v>44570</v>
      </c>
      <c r="B2321" s="36" t="s">
        <v>941</v>
      </c>
      <c r="C2321" s="36" t="s">
        <v>47</v>
      </c>
      <c r="D2321" s="36" t="s">
        <v>3314</v>
      </c>
      <c r="E2321" s="36" t="s">
        <v>3617</v>
      </c>
      <c r="F2321" s="36" t="s">
        <v>3179</v>
      </c>
      <c r="G2321" s="36" t="s">
        <v>3168</v>
      </c>
      <c r="H2321" s="37">
        <v>2</v>
      </c>
      <c r="I2321" s="37">
        <v>0</v>
      </c>
      <c r="J2321" s="38">
        <v>0</v>
      </c>
      <c r="L2321" s="39">
        <v>0</v>
      </c>
      <c r="M2321" s="39">
        <v>0</v>
      </c>
      <c r="P2321" s="37">
        <v>0</v>
      </c>
      <c r="Q2321" s="37">
        <v>0</v>
      </c>
      <c r="S2321" s="37">
        <v>0</v>
      </c>
      <c r="T2321" s="37">
        <v>0</v>
      </c>
      <c r="U2321" s="39">
        <v>0</v>
      </c>
      <c r="V2321" s="39">
        <v>0</v>
      </c>
    </row>
    <row r="2322" spans="1:22" x14ac:dyDescent="0.45">
      <c r="A2322" s="58">
        <v>44570</v>
      </c>
      <c r="B2322" s="36" t="s">
        <v>941</v>
      </c>
      <c r="C2322" s="36" t="s">
        <v>47</v>
      </c>
      <c r="D2322" s="36" t="s">
        <v>3312</v>
      </c>
      <c r="E2322" s="36" t="s">
        <v>3617</v>
      </c>
      <c r="F2322" s="36" t="s">
        <v>3179</v>
      </c>
      <c r="G2322" s="36" t="s">
        <v>3168</v>
      </c>
      <c r="H2322" s="37">
        <v>14</v>
      </c>
      <c r="I2322" s="37">
        <v>0</v>
      </c>
      <c r="J2322" s="38">
        <v>0</v>
      </c>
      <c r="L2322" s="39">
        <v>0</v>
      </c>
      <c r="M2322" s="39">
        <v>0</v>
      </c>
      <c r="P2322" s="37">
        <v>0</v>
      </c>
      <c r="Q2322" s="37">
        <v>0</v>
      </c>
      <c r="S2322" s="37">
        <v>0</v>
      </c>
      <c r="T2322" s="37">
        <v>0</v>
      </c>
      <c r="U2322" s="39">
        <v>0</v>
      </c>
      <c r="V2322" s="39">
        <v>0</v>
      </c>
    </row>
    <row r="2323" spans="1:22" x14ac:dyDescent="0.45">
      <c r="A2323" s="58">
        <v>44570</v>
      </c>
      <c r="B2323" s="36" t="s">
        <v>941</v>
      </c>
      <c r="C2323" s="36" t="s">
        <v>47</v>
      </c>
      <c r="D2323" s="36" t="s">
        <v>3296</v>
      </c>
      <c r="E2323" s="36" t="s">
        <v>3617</v>
      </c>
      <c r="F2323" s="36" t="s">
        <v>3179</v>
      </c>
      <c r="G2323" s="36" t="s">
        <v>3168</v>
      </c>
      <c r="H2323" s="37">
        <v>16</v>
      </c>
      <c r="I2323" s="37">
        <v>0</v>
      </c>
      <c r="J2323" s="38">
        <v>0</v>
      </c>
      <c r="L2323" s="39">
        <v>0</v>
      </c>
      <c r="M2323" s="39">
        <v>0</v>
      </c>
      <c r="P2323" s="37">
        <v>0</v>
      </c>
      <c r="Q2323" s="37">
        <v>0</v>
      </c>
      <c r="S2323" s="37">
        <v>0</v>
      </c>
      <c r="T2323" s="37">
        <v>0</v>
      </c>
      <c r="U2323" s="39">
        <v>0</v>
      </c>
      <c r="V2323" s="39">
        <v>0</v>
      </c>
    </row>
    <row r="2324" spans="1:22" x14ac:dyDescent="0.45">
      <c r="A2324" s="58">
        <v>44570</v>
      </c>
      <c r="B2324" s="36" t="s">
        <v>941</v>
      </c>
      <c r="C2324" s="36" t="s">
        <v>47</v>
      </c>
      <c r="D2324" s="36" t="s">
        <v>3294</v>
      </c>
      <c r="E2324" s="36" t="s">
        <v>3617</v>
      </c>
      <c r="F2324" s="36" t="s">
        <v>3179</v>
      </c>
      <c r="G2324" s="36" t="s">
        <v>3168</v>
      </c>
      <c r="H2324" s="37">
        <v>4</v>
      </c>
      <c r="I2324" s="37">
        <v>0</v>
      </c>
      <c r="J2324" s="38">
        <v>0</v>
      </c>
      <c r="L2324" s="39">
        <v>0</v>
      </c>
      <c r="M2324" s="39">
        <v>0</v>
      </c>
      <c r="P2324" s="37">
        <v>0</v>
      </c>
      <c r="Q2324" s="37">
        <v>0</v>
      </c>
      <c r="S2324" s="37">
        <v>0</v>
      </c>
      <c r="T2324" s="37">
        <v>0</v>
      </c>
      <c r="U2324" s="39">
        <v>0</v>
      </c>
      <c r="V2324" s="39">
        <v>0</v>
      </c>
    </row>
    <row r="2325" spans="1:22" x14ac:dyDescent="0.45">
      <c r="A2325" s="58">
        <v>44570</v>
      </c>
      <c r="B2325" s="36" t="s">
        <v>941</v>
      </c>
      <c r="C2325" s="36" t="s">
        <v>47</v>
      </c>
      <c r="D2325" s="36" t="s">
        <v>3298</v>
      </c>
      <c r="E2325" s="36" t="s">
        <v>3617</v>
      </c>
      <c r="F2325" s="36" t="s">
        <v>3179</v>
      </c>
      <c r="G2325" s="36" t="s">
        <v>3168</v>
      </c>
      <c r="H2325" s="37">
        <v>50</v>
      </c>
      <c r="I2325" s="37">
        <v>0</v>
      </c>
      <c r="J2325" s="38">
        <v>0</v>
      </c>
      <c r="L2325" s="39">
        <v>0</v>
      </c>
      <c r="M2325" s="39">
        <v>0</v>
      </c>
      <c r="P2325" s="37">
        <v>0</v>
      </c>
      <c r="Q2325" s="37">
        <v>0</v>
      </c>
      <c r="S2325" s="37">
        <v>0</v>
      </c>
      <c r="T2325" s="37">
        <v>0</v>
      </c>
      <c r="U2325" s="39">
        <v>0</v>
      </c>
      <c r="V2325" s="39">
        <v>0</v>
      </c>
    </row>
    <row r="2326" spans="1:22" x14ac:dyDescent="0.45">
      <c r="A2326" s="58">
        <v>44570</v>
      </c>
      <c r="B2326" s="36" t="s">
        <v>941</v>
      </c>
      <c r="C2326" s="36" t="s">
        <v>47</v>
      </c>
      <c r="D2326" s="36" t="s">
        <v>3563</v>
      </c>
      <c r="E2326" s="36" t="s">
        <v>3583</v>
      </c>
      <c r="F2326" s="36" t="s">
        <v>3179</v>
      </c>
      <c r="G2326" s="36" t="s">
        <v>3168</v>
      </c>
      <c r="H2326" s="37">
        <v>6</v>
      </c>
      <c r="I2326" s="37">
        <v>0</v>
      </c>
      <c r="J2326" s="38">
        <v>0</v>
      </c>
      <c r="L2326" s="39">
        <v>0</v>
      </c>
      <c r="M2326" s="39">
        <v>0</v>
      </c>
      <c r="P2326" s="37">
        <v>0</v>
      </c>
      <c r="Q2326" s="37">
        <v>0</v>
      </c>
      <c r="S2326" s="37">
        <v>0</v>
      </c>
      <c r="T2326" s="37">
        <v>0</v>
      </c>
      <c r="U2326" s="39">
        <v>0</v>
      </c>
      <c r="V2326" s="39">
        <v>0</v>
      </c>
    </row>
    <row r="2327" spans="1:22" x14ac:dyDescent="0.45">
      <c r="A2327" s="58">
        <v>44569</v>
      </c>
      <c r="B2327" s="36" t="s">
        <v>941</v>
      </c>
      <c r="C2327" s="36" t="s">
        <v>47</v>
      </c>
      <c r="D2327" s="36" t="s">
        <v>3501</v>
      </c>
      <c r="E2327" s="36" t="s">
        <v>3584</v>
      </c>
      <c r="F2327" s="36" t="s">
        <v>3154</v>
      </c>
      <c r="G2327" s="36" t="s">
        <v>3155</v>
      </c>
      <c r="H2327" s="37">
        <v>2</v>
      </c>
      <c r="I2327" s="37">
        <v>0</v>
      </c>
      <c r="J2327" s="38">
        <v>0</v>
      </c>
      <c r="L2327" s="39">
        <v>0</v>
      </c>
      <c r="M2327" s="39">
        <v>0</v>
      </c>
      <c r="P2327" s="37">
        <v>0</v>
      </c>
      <c r="Q2327" s="37">
        <v>0</v>
      </c>
      <c r="S2327" s="37">
        <v>0</v>
      </c>
      <c r="T2327" s="37">
        <v>0</v>
      </c>
      <c r="U2327" s="39">
        <v>0</v>
      </c>
      <c r="V2327" s="39">
        <v>0</v>
      </c>
    </row>
    <row r="2328" spans="1:22" x14ac:dyDescent="0.45">
      <c r="A2328" s="58">
        <v>44570</v>
      </c>
      <c r="B2328" s="36" t="s">
        <v>941</v>
      </c>
      <c r="C2328" s="36" t="s">
        <v>47</v>
      </c>
      <c r="D2328" s="36" t="s">
        <v>3501</v>
      </c>
      <c r="E2328" s="36" t="s">
        <v>3584</v>
      </c>
      <c r="F2328" s="36" t="s">
        <v>3154</v>
      </c>
      <c r="G2328" s="36" t="s">
        <v>3155</v>
      </c>
      <c r="H2328" s="37">
        <v>2</v>
      </c>
      <c r="I2328" s="37">
        <v>1</v>
      </c>
      <c r="J2328" s="38">
        <v>0.5</v>
      </c>
      <c r="K2328" s="39">
        <v>1.66</v>
      </c>
      <c r="L2328" s="39">
        <v>1.66</v>
      </c>
      <c r="M2328" s="39">
        <v>0</v>
      </c>
      <c r="O2328" s="40">
        <v>0</v>
      </c>
      <c r="P2328" s="37">
        <v>0</v>
      </c>
      <c r="Q2328" s="37">
        <v>0</v>
      </c>
      <c r="R2328" s="38">
        <v>0</v>
      </c>
      <c r="S2328" s="37">
        <v>0</v>
      </c>
      <c r="T2328" s="37">
        <v>0</v>
      </c>
      <c r="U2328" s="39">
        <v>0</v>
      </c>
      <c r="V2328" s="39">
        <v>0</v>
      </c>
    </row>
    <row r="2329" spans="1:22" x14ac:dyDescent="0.45">
      <c r="A2329" s="58">
        <v>44568</v>
      </c>
      <c r="B2329" s="36" t="s">
        <v>941</v>
      </c>
      <c r="C2329" s="36" t="s">
        <v>47</v>
      </c>
      <c r="D2329" s="36" t="s">
        <v>3501</v>
      </c>
      <c r="E2329" s="36" t="s">
        <v>3584</v>
      </c>
      <c r="F2329" s="36" t="s">
        <v>3188</v>
      </c>
      <c r="G2329" s="36" t="s">
        <v>3155</v>
      </c>
      <c r="H2329" s="37">
        <v>0</v>
      </c>
      <c r="I2329" s="37">
        <v>0</v>
      </c>
      <c r="L2329" s="39">
        <v>0</v>
      </c>
      <c r="M2329" s="39">
        <v>0</v>
      </c>
      <c r="P2329" s="37">
        <v>0</v>
      </c>
      <c r="Q2329" s="37">
        <v>0</v>
      </c>
      <c r="S2329" s="37">
        <v>0</v>
      </c>
      <c r="T2329" s="37">
        <v>0</v>
      </c>
      <c r="U2329" s="39">
        <v>0</v>
      </c>
      <c r="V2329" s="39">
        <v>0</v>
      </c>
    </row>
    <row r="2330" spans="1:22" x14ac:dyDescent="0.45">
      <c r="A2330" s="58">
        <v>44569</v>
      </c>
      <c r="B2330" s="36" t="s">
        <v>941</v>
      </c>
      <c r="C2330" s="36" t="s">
        <v>47</v>
      </c>
      <c r="D2330" s="36" t="s">
        <v>3501</v>
      </c>
      <c r="E2330" s="36" t="s">
        <v>3584</v>
      </c>
      <c r="F2330" s="36" t="s">
        <v>3188</v>
      </c>
      <c r="G2330" s="36" t="s">
        <v>3155</v>
      </c>
      <c r="H2330" s="37">
        <v>1</v>
      </c>
      <c r="I2330" s="37">
        <v>0</v>
      </c>
      <c r="J2330" s="38">
        <v>0</v>
      </c>
      <c r="L2330" s="39">
        <v>0</v>
      </c>
      <c r="M2330" s="39">
        <v>0</v>
      </c>
      <c r="P2330" s="37">
        <v>0</v>
      </c>
      <c r="Q2330" s="37">
        <v>0</v>
      </c>
      <c r="S2330" s="37">
        <v>0</v>
      </c>
      <c r="T2330" s="37">
        <v>0</v>
      </c>
      <c r="U2330" s="39">
        <v>0</v>
      </c>
      <c r="V2330" s="39">
        <v>0</v>
      </c>
    </row>
    <row r="2331" spans="1:22" x14ac:dyDescent="0.45">
      <c r="A2331" s="58">
        <v>44570</v>
      </c>
      <c r="B2331" s="36" t="s">
        <v>941</v>
      </c>
      <c r="C2331" s="36" t="s">
        <v>47</v>
      </c>
      <c r="D2331" s="36" t="s">
        <v>3501</v>
      </c>
      <c r="E2331" s="36" t="s">
        <v>3584</v>
      </c>
      <c r="F2331" s="36" t="s">
        <v>3188</v>
      </c>
      <c r="G2331" s="36" t="s">
        <v>3155</v>
      </c>
      <c r="H2331" s="37">
        <v>3</v>
      </c>
      <c r="I2331" s="37">
        <v>0</v>
      </c>
      <c r="J2331" s="38">
        <v>0</v>
      </c>
      <c r="L2331" s="39">
        <v>0</v>
      </c>
      <c r="M2331" s="39">
        <v>0</v>
      </c>
      <c r="P2331" s="37">
        <v>0</v>
      </c>
      <c r="Q2331" s="37">
        <v>0</v>
      </c>
      <c r="S2331" s="37">
        <v>0</v>
      </c>
      <c r="T2331" s="37">
        <v>0</v>
      </c>
      <c r="U2331" s="39">
        <v>0</v>
      </c>
      <c r="V2331" s="39">
        <v>0</v>
      </c>
    </row>
    <row r="2332" spans="1:22" x14ac:dyDescent="0.45">
      <c r="A2332" s="58">
        <v>44568</v>
      </c>
      <c r="B2332" s="36" t="s">
        <v>941</v>
      </c>
      <c r="C2332" s="36" t="s">
        <v>47</v>
      </c>
      <c r="D2332" s="36" t="s">
        <v>3453</v>
      </c>
      <c r="E2332" s="36" t="s">
        <v>3585</v>
      </c>
      <c r="F2332" s="36" t="s">
        <v>3159</v>
      </c>
      <c r="G2332" s="36" t="s">
        <v>3160</v>
      </c>
      <c r="H2332" s="37">
        <v>110</v>
      </c>
      <c r="I2332" s="37">
        <v>0</v>
      </c>
      <c r="J2332" s="38">
        <v>0</v>
      </c>
      <c r="L2332" s="39">
        <v>0</v>
      </c>
      <c r="M2332" s="39">
        <v>0</v>
      </c>
      <c r="P2332" s="37">
        <v>0</v>
      </c>
      <c r="Q2332" s="37">
        <v>0</v>
      </c>
      <c r="S2332" s="37">
        <v>0</v>
      </c>
      <c r="T2332" s="37">
        <v>0</v>
      </c>
      <c r="U2332" s="39">
        <v>0</v>
      </c>
      <c r="V2332" s="39">
        <v>0</v>
      </c>
    </row>
    <row r="2333" spans="1:22" x14ac:dyDescent="0.45">
      <c r="A2333" s="58">
        <v>44569</v>
      </c>
      <c r="B2333" s="36" t="s">
        <v>941</v>
      </c>
      <c r="C2333" s="36" t="s">
        <v>47</v>
      </c>
      <c r="D2333" s="36" t="s">
        <v>3453</v>
      </c>
      <c r="E2333" s="36" t="s">
        <v>3585</v>
      </c>
      <c r="F2333" s="36" t="s">
        <v>3159</v>
      </c>
      <c r="G2333" s="36" t="s">
        <v>3160</v>
      </c>
      <c r="H2333" s="37">
        <v>204</v>
      </c>
      <c r="I2333" s="37">
        <v>4</v>
      </c>
      <c r="J2333" s="38">
        <v>1.9607843137254902E-2</v>
      </c>
      <c r="K2333" s="39">
        <v>0.6875</v>
      </c>
      <c r="L2333" s="39">
        <v>2.75</v>
      </c>
      <c r="M2333" s="39">
        <v>0</v>
      </c>
      <c r="O2333" s="40">
        <v>0</v>
      </c>
      <c r="P2333" s="37">
        <v>0</v>
      </c>
      <c r="Q2333" s="37">
        <v>0</v>
      </c>
      <c r="R2333" s="38">
        <v>0</v>
      </c>
      <c r="S2333" s="37">
        <v>0</v>
      </c>
      <c r="T2333" s="37">
        <v>0</v>
      </c>
      <c r="U2333" s="39">
        <v>0</v>
      </c>
      <c r="V2333" s="39">
        <v>0</v>
      </c>
    </row>
    <row r="2334" spans="1:22" x14ac:dyDescent="0.45">
      <c r="A2334" s="58">
        <v>44570</v>
      </c>
      <c r="B2334" s="36" t="s">
        <v>941</v>
      </c>
      <c r="C2334" s="36" t="s">
        <v>47</v>
      </c>
      <c r="D2334" s="36" t="s">
        <v>3453</v>
      </c>
      <c r="E2334" s="36" t="s">
        <v>3585</v>
      </c>
      <c r="F2334" s="36" t="s">
        <v>3159</v>
      </c>
      <c r="G2334" s="36" t="s">
        <v>3160</v>
      </c>
      <c r="H2334" s="37">
        <v>210</v>
      </c>
      <c r="I2334" s="37">
        <v>2</v>
      </c>
      <c r="J2334" s="38">
        <v>9.5238095238095247E-3</v>
      </c>
      <c r="K2334" s="39">
        <v>0.745</v>
      </c>
      <c r="L2334" s="39">
        <v>1.49</v>
      </c>
      <c r="M2334" s="39">
        <v>0</v>
      </c>
      <c r="O2334" s="40">
        <v>0</v>
      </c>
      <c r="P2334" s="37">
        <v>0</v>
      </c>
      <c r="Q2334" s="37">
        <v>0</v>
      </c>
      <c r="R2334" s="38">
        <v>0</v>
      </c>
      <c r="S2334" s="37">
        <v>0</v>
      </c>
      <c r="T2334" s="37">
        <v>0</v>
      </c>
      <c r="U2334" s="39">
        <v>0</v>
      </c>
      <c r="V2334" s="39">
        <v>0</v>
      </c>
    </row>
    <row r="2335" spans="1:22" x14ac:dyDescent="0.45">
      <c r="A2335" s="58">
        <v>44568</v>
      </c>
      <c r="B2335" s="36" t="s">
        <v>941</v>
      </c>
      <c r="C2335" s="36" t="s">
        <v>47</v>
      </c>
      <c r="D2335" s="36" t="s">
        <v>3529</v>
      </c>
      <c r="E2335" s="36" t="s">
        <v>3586</v>
      </c>
      <c r="F2335" s="36" t="s">
        <v>3159</v>
      </c>
      <c r="G2335" s="36" t="s">
        <v>3160</v>
      </c>
      <c r="H2335" s="37">
        <v>1</v>
      </c>
      <c r="I2335" s="37">
        <v>1</v>
      </c>
      <c r="J2335" s="38">
        <v>1</v>
      </c>
      <c r="K2335" s="39">
        <v>1.53</v>
      </c>
      <c r="L2335" s="39">
        <v>1.53</v>
      </c>
      <c r="M2335" s="39">
        <v>0</v>
      </c>
      <c r="O2335" s="40">
        <v>0</v>
      </c>
      <c r="P2335" s="37">
        <v>0</v>
      </c>
      <c r="Q2335" s="37">
        <v>0</v>
      </c>
      <c r="R2335" s="38">
        <v>0</v>
      </c>
      <c r="S2335" s="37">
        <v>0</v>
      </c>
      <c r="T2335" s="37">
        <v>0</v>
      </c>
      <c r="U2335" s="39">
        <v>0</v>
      </c>
      <c r="V2335" s="39">
        <v>0</v>
      </c>
    </row>
    <row r="2336" spans="1:22" x14ac:dyDescent="0.45">
      <c r="A2336" s="58">
        <v>44569</v>
      </c>
      <c r="B2336" s="36" t="s">
        <v>941</v>
      </c>
      <c r="C2336" s="36" t="s">
        <v>47</v>
      </c>
      <c r="D2336" s="36" t="s">
        <v>3529</v>
      </c>
      <c r="E2336" s="36" t="s">
        <v>3586</v>
      </c>
      <c r="F2336" s="36" t="s">
        <v>3159</v>
      </c>
      <c r="G2336" s="36" t="s">
        <v>3160</v>
      </c>
      <c r="H2336" s="37">
        <v>3</v>
      </c>
      <c r="I2336" s="37">
        <v>0</v>
      </c>
      <c r="J2336" s="38">
        <v>0</v>
      </c>
      <c r="L2336" s="39">
        <v>0</v>
      </c>
      <c r="M2336" s="39">
        <v>0</v>
      </c>
      <c r="P2336" s="37">
        <v>0</v>
      </c>
      <c r="Q2336" s="37">
        <v>0</v>
      </c>
      <c r="S2336" s="37">
        <v>0</v>
      </c>
      <c r="T2336" s="37">
        <v>0</v>
      </c>
      <c r="U2336" s="39">
        <v>0</v>
      </c>
      <c r="V2336" s="39">
        <v>0</v>
      </c>
    </row>
    <row r="2337" spans="1:22" x14ac:dyDescent="0.45">
      <c r="A2337" s="58">
        <v>44568</v>
      </c>
      <c r="B2337" s="36" t="s">
        <v>941</v>
      </c>
      <c r="C2337" s="36" t="s">
        <v>47</v>
      </c>
      <c r="D2337" s="36" t="s">
        <v>3363</v>
      </c>
      <c r="E2337" s="36" t="s">
        <v>3583</v>
      </c>
      <c r="F2337" s="36" t="s">
        <v>3179</v>
      </c>
      <c r="G2337" s="36" t="s">
        <v>3168</v>
      </c>
      <c r="H2337" s="37">
        <v>19</v>
      </c>
      <c r="I2337" s="37">
        <v>1</v>
      </c>
      <c r="J2337" s="38">
        <v>5.2631578947368418E-2</v>
      </c>
      <c r="K2337" s="39">
        <v>1.48</v>
      </c>
      <c r="L2337" s="39">
        <v>1.48</v>
      </c>
      <c r="M2337" s="39">
        <v>0</v>
      </c>
      <c r="O2337" s="40">
        <v>0</v>
      </c>
      <c r="P2337" s="37">
        <v>0</v>
      </c>
      <c r="Q2337" s="37">
        <v>0</v>
      </c>
      <c r="R2337" s="38">
        <v>0</v>
      </c>
      <c r="S2337" s="37">
        <v>0</v>
      </c>
      <c r="T2337" s="37">
        <v>0</v>
      </c>
      <c r="U2337" s="39">
        <v>0</v>
      </c>
      <c r="V2337" s="39">
        <v>0</v>
      </c>
    </row>
    <row r="2338" spans="1:22" x14ac:dyDescent="0.45">
      <c r="A2338" s="58">
        <v>44569</v>
      </c>
      <c r="B2338" s="36" t="s">
        <v>941</v>
      </c>
      <c r="C2338" s="36" t="s">
        <v>47</v>
      </c>
      <c r="D2338" s="36" t="s">
        <v>3363</v>
      </c>
      <c r="E2338" s="36" t="s">
        <v>3583</v>
      </c>
      <c r="F2338" s="36" t="s">
        <v>3179</v>
      </c>
      <c r="G2338" s="36" t="s">
        <v>3168</v>
      </c>
      <c r="H2338" s="37">
        <v>99</v>
      </c>
      <c r="I2338" s="37">
        <v>0</v>
      </c>
      <c r="J2338" s="38">
        <v>0</v>
      </c>
      <c r="L2338" s="39">
        <v>0</v>
      </c>
      <c r="M2338" s="39">
        <v>0</v>
      </c>
      <c r="P2338" s="37">
        <v>0</v>
      </c>
      <c r="Q2338" s="37">
        <v>0</v>
      </c>
      <c r="S2338" s="37">
        <v>0</v>
      </c>
      <c r="T2338" s="37">
        <v>0</v>
      </c>
      <c r="U2338" s="39">
        <v>0</v>
      </c>
      <c r="V2338" s="39">
        <v>0</v>
      </c>
    </row>
    <row r="2339" spans="1:22" x14ac:dyDescent="0.45">
      <c r="A2339" s="58">
        <v>44570</v>
      </c>
      <c r="B2339" s="36" t="s">
        <v>941</v>
      </c>
      <c r="C2339" s="36" t="s">
        <v>47</v>
      </c>
      <c r="D2339" s="36" t="s">
        <v>3363</v>
      </c>
      <c r="E2339" s="36" t="s">
        <v>3583</v>
      </c>
      <c r="F2339" s="36" t="s">
        <v>3179</v>
      </c>
      <c r="G2339" s="36" t="s">
        <v>3168</v>
      </c>
      <c r="H2339" s="37">
        <v>28</v>
      </c>
      <c r="I2339" s="37">
        <v>1</v>
      </c>
      <c r="J2339" s="38">
        <v>3.5714285714285712E-2</v>
      </c>
      <c r="K2339" s="39">
        <v>1.53</v>
      </c>
      <c r="L2339" s="39">
        <v>1.53</v>
      </c>
      <c r="M2339" s="39">
        <v>0</v>
      </c>
      <c r="O2339" s="40">
        <v>0</v>
      </c>
      <c r="P2339" s="37">
        <v>0</v>
      </c>
      <c r="Q2339" s="37">
        <v>0</v>
      </c>
      <c r="R2339" s="38">
        <v>0</v>
      </c>
      <c r="S2339" s="37">
        <v>0</v>
      </c>
      <c r="T2339" s="37">
        <v>0</v>
      </c>
      <c r="U2339" s="39">
        <v>0</v>
      </c>
      <c r="V2339" s="39">
        <v>0</v>
      </c>
    </row>
    <row r="2340" spans="1:22" x14ac:dyDescent="0.45">
      <c r="A2340" s="58">
        <v>44568</v>
      </c>
      <c r="B2340" s="36" t="s">
        <v>941</v>
      </c>
      <c r="C2340" s="36" t="s">
        <v>47</v>
      </c>
      <c r="D2340" s="36" t="s">
        <v>3295</v>
      </c>
      <c r="E2340" s="36" t="s">
        <v>3583</v>
      </c>
      <c r="F2340" s="36" t="s">
        <v>3179</v>
      </c>
      <c r="G2340" s="36" t="s">
        <v>3168</v>
      </c>
      <c r="H2340" s="37">
        <v>152</v>
      </c>
      <c r="I2340" s="37">
        <v>3</v>
      </c>
      <c r="J2340" s="38">
        <v>1.9736842105263157E-2</v>
      </c>
      <c r="K2340" s="39">
        <v>1.55</v>
      </c>
      <c r="L2340" s="39">
        <v>4.6500000000000004</v>
      </c>
      <c r="M2340" s="39">
        <v>0</v>
      </c>
      <c r="O2340" s="40">
        <v>0</v>
      </c>
      <c r="P2340" s="37">
        <v>0</v>
      </c>
      <c r="Q2340" s="37">
        <v>0</v>
      </c>
      <c r="R2340" s="38">
        <v>0</v>
      </c>
      <c r="S2340" s="37">
        <v>0</v>
      </c>
      <c r="T2340" s="37">
        <v>0</v>
      </c>
      <c r="U2340" s="39">
        <v>0</v>
      </c>
      <c r="V2340" s="39">
        <v>0</v>
      </c>
    </row>
    <row r="2341" spans="1:22" x14ac:dyDescent="0.45">
      <c r="A2341" s="58">
        <v>44569</v>
      </c>
      <c r="B2341" s="36" t="s">
        <v>941</v>
      </c>
      <c r="C2341" s="36" t="s">
        <v>47</v>
      </c>
      <c r="D2341" s="36" t="s">
        <v>3295</v>
      </c>
      <c r="E2341" s="36" t="s">
        <v>3583</v>
      </c>
      <c r="F2341" s="36" t="s">
        <v>3179</v>
      </c>
      <c r="G2341" s="36" t="s">
        <v>3168</v>
      </c>
      <c r="H2341" s="37">
        <v>642</v>
      </c>
      <c r="I2341" s="37">
        <v>0</v>
      </c>
      <c r="J2341" s="38">
        <v>0</v>
      </c>
      <c r="L2341" s="39">
        <v>0</v>
      </c>
      <c r="M2341" s="39">
        <v>0</v>
      </c>
      <c r="P2341" s="37">
        <v>0</v>
      </c>
      <c r="Q2341" s="37">
        <v>0</v>
      </c>
      <c r="S2341" s="37">
        <v>0</v>
      </c>
      <c r="T2341" s="37">
        <v>0</v>
      </c>
      <c r="U2341" s="39">
        <v>0</v>
      </c>
      <c r="V2341" s="39">
        <v>0</v>
      </c>
    </row>
    <row r="2342" spans="1:22" x14ac:dyDescent="0.45">
      <c r="A2342" s="58">
        <v>44570</v>
      </c>
      <c r="B2342" s="36" t="s">
        <v>941</v>
      </c>
      <c r="C2342" s="36" t="s">
        <v>47</v>
      </c>
      <c r="D2342" s="36" t="s">
        <v>3295</v>
      </c>
      <c r="E2342" s="36" t="s">
        <v>3583</v>
      </c>
      <c r="F2342" s="36" t="s">
        <v>3179</v>
      </c>
      <c r="G2342" s="36" t="s">
        <v>3168</v>
      </c>
      <c r="H2342" s="37">
        <v>89</v>
      </c>
      <c r="I2342" s="37">
        <v>2</v>
      </c>
      <c r="J2342" s="38">
        <v>2.2471910112359553E-2</v>
      </c>
      <c r="K2342" s="39">
        <v>1.2050000000000001</v>
      </c>
      <c r="L2342" s="39">
        <v>2.41</v>
      </c>
      <c r="M2342" s="39">
        <v>0</v>
      </c>
      <c r="O2342" s="40">
        <v>0</v>
      </c>
      <c r="P2342" s="37">
        <v>0</v>
      </c>
      <c r="Q2342" s="37">
        <v>0</v>
      </c>
      <c r="R2342" s="38">
        <v>0</v>
      </c>
      <c r="S2342" s="37">
        <v>0</v>
      </c>
      <c r="T2342" s="37">
        <v>0</v>
      </c>
      <c r="U2342" s="39">
        <v>0</v>
      </c>
      <c r="V2342" s="39">
        <v>0</v>
      </c>
    </row>
    <row r="2343" spans="1:22" x14ac:dyDescent="0.45">
      <c r="A2343" s="58">
        <v>44570</v>
      </c>
      <c r="B2343" s="36" t="s">
        <v>941</v>
      </c>
      <c r="C2343" s="36" t="s">
        <v>47</v>
      </c>
      <c r="D2343" s="36" t="s">
        <v>3559</v>
      </c>
      <c r="E2343" s="36" t="s">
        <v>3583</v>
      </c>
      <c r="F2343" s="36" t="s">
        <v>3179</v>
      </c>
      <c r="G2343" s="36" t="s">
        <v>3168</v>
      </c>
      <c r="H2343" s="37">
        <v>12</v>
      </c>
      <c r="I2343" s="37">
        <v>0</v>
      </c>
      <c r="J2343" s="38">
        <v>0</v>
      </c>
      <c r="L2343" s="39">
        <v>0</v>
      </c>
      <c r="M2343" s="39">
        <v>0</v>
      </c>
      <c r="P2343" s="37">
        <v>0</v>
      </c>
      <c r="Q2343" s="37">
        <v>0</v>
      </c>
      <c r="S2343" s="37">
        <v>0</v>
      </c>
      <c r="T2343" s="37">
        <v>0</v>
      </c>
      <c r="U2343" s="39">
        <v>0</v>
      </c>
      <c r="V2343" s="39">
        <v>0</v>
      </c>
    </row>
    <row r="2344" spans="1:22" x14ac:dyDescent="0.45">
      <c r="A2344" s="58">
        <v>44570</v>
      </c>
      <c r="B2344" s="36" t="s">
        <v>941</v>
      </c>
      <c r="C2344" s="36" t="s">
        <v>47</v>
      </c>
      <c r="D2344" s="36" t="s">
        <v>3383</v>
      </c>
      <c r="E2344" s="36" t="s">
        <v>3583</v>
      </c>
      <c r="F2344" s="36" t="s">
        <v>3179</v>
      </c>
      <c r="G2344" s="36" t="s">
        <v>3168</v>
      </c>
      <c r="H2344" s="37">
        <v>1</v>
      </c>
      <c r="I2344" s="37">
        <v>0</v>
      </c>
      <c r="J2344" s="38">
        <v>0</v>
      </c>
      <c r="L2344" s="39">
        <v>0</v>
      </c>
      <c r="M2344" s="39">
        <v>0</v>
      </c>
      <c r="P2344" s="37">
        <v>0</v>
      </c>
      <c r="Q2344" s="37">
        <v>0</v>
      </c>
      <c r="S2344" s="37">
        <v>0</v>
      </c>
      <c r="T2344" s="37">
        <v>0</v>
      </c>
      <c r="U2344" s="39">
        <v>0</v>
      </c>
      <c r="V2344" s="39">
        <v>0</v>
      </c>
    </row>
    <row r="2345" spans="1:22" x14ac:dyDescent="0.45">
      <c r="A2345" s="58">
        <v>44569</v>
      </c>
      <c r="B2345" s="36" t="s">
        <v>941</v>
      </c>
      <c r="C2345" s="36" t="s">
        <v>47</v>
      </c>
      <c r="D2345" s="36" t="s">
        <v>3377</v>
      </c>
      <c r="E2345" s="36" t="s">
        <v>3583</v>
      </c>
      <c r="F2345" s="36" t="s">
        <v>3179</v>
      </c>
      <c r="G2345" s="36" t="s">
        <v>3168</v>
      </c>
      <c r="H2345" s="37">
        <v>3</v>
      </c>
      <c r="I2345" s="37">
        <v>0</v>
      </c>
      <c r="J2345" s="38">
        <v>0</v>
      </c>
      <c r="L2345" s="39">
        <v>0</v>
      </c>
      <c r="M2345" s="39">
        <v>0</v>
      </c>
      <c r="P2345" s="37">
        <v>0</v>
      </c>
      <c r="Q2345" s="37">
        <v>0</v>
      </c>
      <c r="S2345" s="37">
        <v>0</v>
      </c>
      <c r="T2345" s="37">
        <v>0</v>
      </c>
      <c r="U2345" s="39">
        <v>0</v>
      </c>
      <c r="V2345" s="39">
        <v>0</v>
      </c>
    </row>
    <row r="2346" spans="1:22" x14ac:dyDescent="0.45">
      <c r="A2346" s="58">
        <v>44570</v>
      </c>
      <c r="B2346" s="36" t="s">
        <v>941</v>
      </c>
      <c r="C2346" s="36" t="s">
        <v>47</v>
      </c>
      <c r="D2346" s="36" t="s">
        <v>3377</v>
      </c>
      <c r="E2346" s="36" t="s">
        <v>3583</v>
      </c>
      <c r="F2346" s="36" t="s">
        <v>3179</v>
      </c>
      <c r="G2346" s="36" t="s">
        <v>3168</v>
      </c>
      <c r="H2346" s="37">
        <v>0</v>
      </c>
      <c r="I2346" s="37">
        <v>0</v>
      </c>
      <c r="L2346" s="39">
        <v>0</v>
      </c>
      <c r="M2346" s="39">
        <v>0</v>
      </c>
      <c r="P2346" s="37">
        <v>0</v>
      </c>
      <c r="Q2346" s="37">
        <v>0</v>
      </c>
      <c r="S2346" s="37">
        <v>0</v>
      </c>
      <c r="T2346" s="37">
        <v>0</v>
      </c>
      <c r="U2346" s="39">
        <v>0</v>
      </c>
      <c r="V2346" s="39">
        <v>0</v>
      </c>
    </row>
    <row r="2347" spans="1:22" x14ac:dyDescent="0.45">
      <c r="A2347" s="58">
        <v>44569</v>
      </c>
      <c r="B2347" s="36" t="s">
        <v>941</v>
      </c>
      <c r="C2347" s="36" t="s">
        <v>47</v>
      </c>
      <c r="D2347" s="36" t="s">
        <v>3309</v>
      </c>
      <c r="E2347" s="36" t="s">
        <v>3584</v>
      </c>
      <c r="F2347" s="36" t="s">
        <v>3154</v>
      </c>
      <c r="G2347" s="36" t="s">
        <v>3155</v>
      </c>
      <c r="H2347" s="37">
        <v>1</v>
      </c>
      <c r="I2347" s="37">
        <v>0</v>
      </c>
      <c r="J2347" s="38">
        <v>0</v>
      </c>
      <c r="L2347" s="39">
        <v>0</v>
      </c>
      <c r="M2347" s="39">
        <v>0</v>
      </c>
      <c r="P2347" s="37">
        <v>0</v>
      </c>
      <c r="Q2347" s="37">
        <v>0</v>
      </c>
      <c r="S2347" s="37">
        <v>0</v>
      </c>
      <c r="T2347" s="37">
        <v>0</v>
      </c>
      <c r="U2347" s="39">
        <v>0</v>
      </c>
      <c r="V2347" s="39">
        <v>0</v>
      </c>
    </row>
    <row r="2348" spans="1:22" x14ac:dyDescent="0.45">
      <c r="A2348" s="58">
        <v>44570</v>
      </c>
      <c r="B2348" s="36" t="s">
        <v>941</v>
      </c>
      <c r="C2348" s="36" t="s">
        <v>47</v>
      </c>
      <c r="D2348" s="36" t="s">
        <v>3564</v>
      </c>
      <c r="E2348" s="36" t="s">
        <v>3583</v>
      </c>
      <c r="F2348" s="36" t="s">
        <v>3179</v>
      </c>
      <c r="G2348" s="36" t="s">
        <v>3168</v>
      </c>
      <c r="H2348" s="37">
        <v>9</v>
      </c>
      <c r="I2348" s="37">
        <v>0</v>
      </c>
      <c r="J2348" s="38">
        <v>0</v>
      </c>
      <c r="L2348" s="39">
        <v>0</v>
      </c>
      <c r="M2348" s="39">
        <v>0</v>
      </c>
      <c r="P2348" s="37">
        <v>0</v>
      </c>
      <c r="Q2348" s="37">
        <v>0</v>
      </c>
      <c r="S2348" s="37">
        <v>0</v>
      </c>
      <c r="T2348" s="37">
        <v>0</v>
      </c>
      <c r="U2348" s="39">
        <v>0</v>
      </c>
      <c r="V2348" s="39">
        <v>0</v>
      </c>
    </row>
    <row r="2349" spans="1:22" x14ac:dyDescent="0.45">
      <c r="A2349" s="58">
        <v>44570</v>
      </c>
      <c r="B2349" s="36" t="s">
        <v>941</v>
      </c>
      <c r="C2349" s="36" t="s">
        <v>47</v>
      </c>
      <c r="D2349" s="36" t="s">
        <v>3397</v>
      </c>
      <c r="E2349" s="36" t="s">
        <v>3583</v>
      </c>
      <c r="F2349" s="36" t="s">
        <v>3179</v>
      </c>
      <c r="G2349" s="36" t="s">
        <v>3168</v>
      </c>
      <c r="H2349" s="37">
        <v>1</v>
      </c>
      <c r="I2349" s="37">
        <v>0</v>
      </c>
      <c r="J2349" s="38">
        <v>0</v>
      </c>
      <c r="L2349" s="39">
        <v>0</v>
      </c>
      <c r="M2349" s="39">
        <v>0</v>
      </c>
      <c r="P2349" s="37">
        <v>0</v>
      </c>
      <c r="Q2349" s="37">
        <v>0</v>
      </c>
      <c r="S2349" s="37">
        <v>0</v>
      </c>
      <c r="T2349" s="37">
        <v>0</v>
      </c>
      <c r="U2349" s="39">
        <v>0</v>
      </c>
      <c r="V2349" s="39">
        <v>0</v>
      </c>
    </row>
    <row r="2350" spans="1:22" x14ac:dyDescent="0.45">
      <c r="A2350" s="58">
        <v>44568</v>
      </c>
      <c r="B2350" s="36" t="s">
        <v>941</v>
      </c>
      <c r="C2350" s="36" t="s">
        <v>47</v>
      </c>
      <c r="D2350" s="36" t="s">
        <v>3504</v>
      </c>
      <c r="E2350" s="36" t="s">
        <v>3584</v>
      </c>
      <c r="F2350" s="36" t="s">
        <v>3154</v>
      </c>
      <c r="G2350" s="36" t="s">
        <v>3155</v>
      </c>
      <c r="H2350" s="37">
        <v>2</v>
      </c>
      <c r="I2350" s="37">
        <v>0</v>
      </c>
      <c r="J2350" s="38">
        <v>0</v>
      </c>
      <c r="L2350" s="39">
        <v>0</v>
      </c>
      <c r="M2350" s="39">
        <v>0</v>
      </c>
      <c r="P2350" s="37">
        <v>0</v>
      </c>
      <c r="Q2350" s="37">
        <v>0</v>
      </c>
      <c r="S2350" s="37">
        <v>0</v>
      </c>
      <c r="T2350" s="37">
        <v>0</v>
      </c>
      <c r="U2350" s="39">
        <v>0</v>
      </c>
      <c r="V2350" s="39">
        <v>0</v>
      </c>
    </row>
    <row r="2351" spans="1:22" x14ac:dyDescent="0.45">
      <c r="A2351" s="58">
        <v>44569</v>
      </c>
      <c r="B2351" s="36" t="s">
        <v>941</v>
      </c>
      <c r="C2351" s="36" t="s">
        <v>47</v>
      </c>
      <c r="D2351" s="36" t="s">
        <v>3504</v>
      </c>
      <c r="E2351" s="36" t="s">
        <v>3584</v>
      </c>
      <c r="F2351" s="36" t="s">
        <v>3154</v>
      </c>
      <c r="G2351" s="36" t="s">
        <v>3155</v>
      </c>
      <c r="H2351" s="37">
        <v>2</v>
      </c>
      <c r="I2351" s="37">
        <v>0</v>
      </c>
      <c r="J2351" s="38">
        <v>0</v>
      </c>
      <c r="L2351" s="39">
        <v>0</v>
      </c>
      <c r="M2351" s="39">
        <v>0</v>
      </c>
      <c r="P2351" s="37">
        <v>0</v>
      </c>
      <c r="Q2351" s="37">
        <v>0</v>
      </c>
      <c r="S2351" s="37">
        <v>0</v>
      </c>
      <c r="T2351" s="37">
        <v>0</v>
      </c>
      <c r="U2351" s="39">
        <v>0</v>
      </c>
      <c r="V2351" s="39">
        <v>0</v>
      </c>
    </row>
    <row r="2352" spans="1:22" x14ac:dyDescent="0.45">
      <c r="A2352" s="58">
        <v>44570</v>
      </c>
      <c r="B2352" s="36" t="s">
        <v>941</v>
      </c>
      <c r="C2352" s="36" t="s">
        <v>47</v>
      </c>
      <c r="D2352" s="36" t="s">
        <v>3504</v>
      </c>
      <c r="E2352" s="36" t="s">
        <v>3584</v>
      </c>
      <c r="F2352" s="36" t="s">
        <v>3154</v>
      </c>
      <c r="G2352" s="36" t="s">
        <v>3155</v>
      </c>
      <c r="H2352" s="37">
        <v>3</v>
      </c>
      <c r="I2352" s="37">
        <v>0</v>
      </c>
      <c r="J2352" s="38">
        <v>0</v>
      </c>
      <c r="L2352" s="39">
        <v>0</v>
      </c>
      <c r="M2352" s="39">
        <v>0</v>
      </c>
      <c r="P2352" s="37">
        <v>0</v>
      </c>
      <c r="Q2352" s="37">
        <v>0</v>
      </c>
      <c r="S2352" s="37">
        <v>0</v>
      </c>
      <c r="T2352" s="37">
        <v>0</v>
      </c>
      <c r="U2352" s="39">
        <v>0</v>
      </c>
      <c r="V2352" s="39">
        <v>0</v>
      </c>
    </row>
    <row r="2353" spans="1:22" x14ac:dyDescent="0.45">
      <c r="A2353" s="58">
        <v>44568</v>
      </c>
      <c r="B2353" s="36" t="s">
        <v>941</v>
      </c>
      <c r="C2353" s="36" t="s">
        <v>47</v>
      </c>
      <c r="D2353" s="36" t="s">
        <v>3504</v>
      </c>
      <c r="E2353" s="36" t="s">
        <v>3584</v>
      </c>
      <c r="F2353" s="36" t="s">
        <v>3188</v>
      </c>
      <c r="G2353" s="36" t="s">
        <v>3155</v>
      </c>
      <c r="H2353" s="37">
        <v>1</v>
      </c>
      <c r="I2353" s="37">
        <v>0</v>
      </c>
      <c r="J2353" s="38">
        <v>0</v>
      </c>
      <c r="L2353" s="39">
        <v>0</v>
      </c>
      <c r="M2353" s="39">
        <v>0</v>
      </c>
      <c r="P2353" s="37">
        <v>0</v>
      </c>
      <c r="Q2353" s="37">
        <v>0</v>
      </c>
      <c r="S2353" s="37">
        <v>0</v>
      </c>
      <c r="T2353" s="37">
        <v>0</v>
      </c>
      <c r="U2353" s="39">
        <v>0</v>
      </c>
      <c r="V2353" s="39">
        <v>0</v>
      </c>
    </row>
    <row r="2354" spans="1:22" x14ac:dyDescent="0.45">
      <c r="A2354" s="58">
        <v>44570</v>
      </c>
      <c r="B2354" s="36" t="s">
        <v>941</v>
      </c>
      <c r="C2354" s="36" t="s">
        <v>47</v>
      </c>
      <c r="D2354" s="36" t="s">
        <v>3504</v>
      </c>
      <c r="E2354" s="36" t="s">
        <v>3584</v>
      </c>
      <c r="F2354" s="36" t="s">
        <v>3188</v>
      </c>
      <c r="G2354" s="36" t="s">
        <v>3155</v>
      </c>
      <c r="H2354" s="37">
        <v>14</v>
      </c>
      <c r="I2354" s="37">
        <v>1</v>
      </c>
      <c r="J2354" s="38">
        <v>7.1428571428571425E-2</v>
      </c>
      <c r="K2354" s="39">
        <v>0.48</v>
      </c>
      <c r="L2354" s="39">
        <v>0.48</v>
      </c>
      <c r="M2354" s="39">
        <v>0</v>
      </c>
      <c r="O2354" s="40">
        <v>0</v>
      </c>
      <c r="P2354" s="37">
        <v>0</v>
      </c>
      <c r="Q2354" s="37">
        <v>0</v>
      </c>
      <c r="R2354" s="38">
        <v>0</v>
      </c>
      <c r="S2354" s="37">
        <v>0</v>
      </c>
      <c r="T2354" s="37">
        <v>0</v>
      </c>
      <c r="U2354" s="39">
        <v>0</v>
      </c>
      <c r="V2354" s="39">
        <v>0</v>
      </c>
    </row>
    <row r="2355" spans="1:22" x14ac:dyDescent="0.45">
      <c r="A2355" s="58">
        <v>44570</v>
      </c>
      <c r="B2355" s="36" t="s">
        <v>941</v>
      </c>
      <c r="C2355" s="36" t="s">
        <v>47</v>
      </c>
      <c r="D2355" s="36" t="s">
        <v>3557</v>
      </c>
      <c r="E2355" s="36" t="s">
        <v>3583</v>
      </c>
      <c r="F2355" s="36" t="s">
        <v>3179</v>
      </c>
      <c r="G2355" s="36" t="s">
        <v>3168</v>
      </c>
      <c r="H2355" s="37">
        <v>1</v>
      </c>
      <c r="I2355" s="37">
        <v>0</v>
      </c>
      <c r="J2355" s="38">
        <v>0</v>
      </c>
      <c r="L2355" s="39">
        <v>0</v>
      </c>
      <c r="M2355" s="39">
        <v>0</v>
      </c>
      <c r="P2355" s="37">
        <v>0</v>
      </c>
      <c r="Q2355" s="37">
        <v>0</v>
      </c>
      <c r="S2355" s="37">
        <v>0</v>
      </c>
      <c r="T2355" s="37">
        <v>0</v>
      </c>
      <c r="U2355" s="39">
        <v>0</v>
      </c>
      <c r="V2355" s="39">
        <v>0</v>
      </c>
    </row>
    <row r="2356" spans="1:22" x14ac:dyDescent="0.45">
      <c r="A2356" s="58">
        <v>44570</v>
      </c>
      <c r="B2356" s="36" t="s">
        <v>941</v>
      </c>
      <c r="C2356" s="36" t="s">
        <v>47</v>
      </c>
      <c r="D2356" s="36" t="s">
        <v>3562</v>
      </c>
      <c r="E2356" s="36" t="s">
        <v>3583</v>
      </c>
      <c r="F2356" s="36" t="s">
        <v>3179</v>
      </c>
      <c r="G2356" s="36" t="s">
        <v>3168</v>
      </c>
      <c r="H2356" s="37">
        <v>16</v>
      </c>
      <c r="I2356" s="37">
        <v>0</v>
      </c>
      <c r="J2356" s="38">
        <v>0</v>
      </c>
      <c r="L2356" s="39">
        <v>0</v>
      </c>
      <c r="M2356" s="39">
        <v>0</v>
      </c>
      <c r="P2356" s="37">
        <v>0</v>
      </c>
      <c r="Q2356" s="37">
        <v>0</v>
      </c>
      <c r="S2356" s="37">
        <v>0</v>
      </c>
      <c r="T2356" s="37">
        <v>0</v>
      </c>
      <c r="U2356" s="39">
        <v>0</v>
      </c>
      <c r="V2356" s="39">
        <v>0</v>
      </c>
    </row>
    <row r="2357" spans="1:22" x14ac:dyDescent="0.45">
      <c r="A2357" s="58">
        <v>44570</v>
      </c>
      <c r="B2357" s="36" t="s">
        <v>941</v>
      </c>
      <c r="C2357" s="36" t="s">
        <v>47</v>
      </c>
      <c r="D2357" s="36" t="s">
        <v>3491</v>
      </c>
      <c r="E2357" s="36" t="s">
        <v>3583</v>
      </c>
      <c r="F2357" s="36" t="s">
        <v>3179</v>
      </c>
      <c r="G2357" s="36" t="s">
        <v>3168</v>
      </c>
      <c r="H2357" s="37">
        <v>2</v>
      </c>
      <c r="I2357" s="37">
        <v>0</v>
      </c>
      <c r="J2357" s="38">
        <v>0</v>
      </c>
      <c r="L2357" s="39">
        <v>0</v>
      </c>
      <c r="M2357" s="39">
        <v>0</v>
      </c>
      <c r="P2357" s="37">
        <v>0</v>
      </c>
      <c r="Q2357" s="37">
        <v>0</v>
      </c>
      <c r="S2357" s="37">
        <v>0</v>
      </c>
      <c r="T2357" s="37">
        <v>0</v>
      </c>
      <c r="U2357" s="39">
        <v>0</v>
      </c>
      <c r="V2357" s="39">
        <v>0</v>
      </c>
    </row>
    <row r="2358" spans="1:22" x14ac:dyDescent="0.45">
      <c r="A2358" s="58">
        <v>44569</v>
      </c>
      <c r="B2358" s="36" t="s">
        <v>941</v>
      </c>
      <c r="C2358" s="36" t="s">
        <v>47</v>
      </c>
      <c r="D2358" s="36" t="s">
        <v>3399</v>
      </c>
      <c r="E2358" s="36" t="s">
        <v>3583</v>
      </c>
      <c r="F2358" s="36" t="s">
        <v>3179</v>
      </c>
      <c r="G2358" s="36" t="s">
        <v>3168</v>
      </c>
      <c r="H2358" s="37">
        <v>3</v>
      </c>
      <c r="I2358" s="37">
        <v>0</v>
      </c>
      <c r="J2358" s="38">
        <v>0</v>
      </c>
      <c r="L2358" s="39">
        <v>0</v>
      </c>
      <c r="M2358" s="39">
        <v>0</v>
      </c>
      <c r="P2358" s="37">
        <v>0</v>
      </c>
      <c r="Q2358" s="37">
        <v>0</v>
      </c>
      <c r="S2358" s="37">
        <v>0</v>
      </c>
      <c r="T2358" s="37">
        <v>0</v>
      </c>
      <c r="U2358" s="39">
        <v>0</v>
      </c>
      <c r="V2358" s="39">
        <v>0</v>
      </c>
    </row>
    <row r="2359" spans="1:22" x14ac:dyDescent="0.45">
      <c r="A2359" s="58">
        <v>44570</v>
      </c>
      <c r="B2359" s="36" t="s">
        <v>941</v>
      </c>
      <c r="C2359" s="36" t="s">
        <v>47</v>
      </c>
      <c r="D2359" s="36" t="s">
        <v>3399</v>
      </c>
      <c r="E2359" s="36" t="s">
        <v>3583</v>
      </c>
      <c r="F2359" s="36" t="s">
        <v>3179</v>
      </c>
      <c r="G2359" s="36" t="s">
        <v>3168</v>
      </c>
      <c r="H2359" s="37">
        <v>18</v>
      </c>
      <c r="I2359" s="37">
        <v>0</v>
      </c>
      <c r="J2359" s="38">
        <v>0</v>
      </c>
      <c r="L2359" s="39">
        <v>0</v>
      </c>
      <c r="M2359" s="39">
        <v>0</v>
      </c>
      <c r="P2359" s="37">
        <v>0</v>
      </c>
      <c r="Q2359" s="37">
        <v>0</v>
      </c>
      <c r="S2359" s="37">
        <v>0</v>
      </c>
      <c r="T2359" s="37">
        <v>0</v>
      </c>
      <c r="U2359" s="39">
        <v>0</v>
      </c>
      <c r="V2359" s="39">
        <v>0</v>
      </c>
    </row>
    <row r="2360" spans="1:22" x14ac:dyDescent="0.45">
      <c r="A2360" s="58">
        <v>44568</v>
      </c>
      <c r="B2360" s="36" t="s">
        <v>941</v>
      </c>
      <c r="C2360" s="36" t="s">
        <v>47</v>
      </c>
      <c r="D2360" s="36" t="s">
        <v>3353</v>
      </c>
      <c r="E2360" s="36" t="s">
        <v>3583</v>
      </c>
      <c r="F2360" s="36" t="s">
        <v>3179</v>
      </c>
      <c r="G2360" s="36" t="s">
        <v>3168</v>
      </c>
      <c r="H2360" s="37">
        <v>31</v>
      </c>
      <c r="I2360" s="37">
        <v>0</v>
      </c>
      <c r="J2360" s="38">
        <v>0</v>
      </c>
      <c r="L2360" s="39">
        <v>0</v>
      </c>
      <c r="M2360" s="39">
        <v>0</v>
      </c>
      <c r="P2360" s="37">
        <v>0</v>
      </c>
      <c r="Q2360" s="37">
        <v>0</v>
      </c>
      <c r="S2360" s="37">
        <v>0</v>
      </c>
      <c r="T2360" s="37">
        <v>0</v>
      </c>
      <c r="U2360" s="39">
        <v>0</v>
      </c>
      <c r="V2360" s="39">
        <v>0</v>
      </c>
    </row>
    <row r="2361" spans="1:22" x14ac:dyDescent="0.45">
      <c r="A2361" s="58">
        <v>44569</v>
      </c>
      <c r="B2361" s="36" t="s">
        <v>941</v>
      </c>
      <c r="C2361" s="36" t="s">
        <v>47</v>
      </c>
      <c r="D2361" s="36" t="s">
        <v>3353</v>
      </c>
      <c r="E2361" s="36" t="s">
        <v>3583</v>
      </c>
      <c r="F2361" s="36" t="s">
        <v>3179</v>
      </c>
      <c r="G2361" s="36" t="s">
        <v>3168</v>
      </c>
      <c r="H2361" s="37">
        <v>207</v>
      </c>
      <c r="I2361" s="37">
        <v>4</v>
      </c>
      <c r="J2361" s="38">
        <v>1.932367149758454E-2</v>
      </c>
      <c r="K2361" s="39">
        <v>7.0774999999999997</v>
      </c>
      <c r="L2361" s="39">
        <v>28.31</v>
      </c>
      <c r="M2361" s="39">
        <v>0</v>
      </c>
      <c r="O2361" s="40">
        <v>0</v>
      </c>
      <c r="P2361" s="37">
        <v>0</v>
      </c>
      <c r="Q2361" s="37">
        <v>0</v>
      </c>
      <c r="R2361" s="38">
        <v>0</v>
      </c>
      <c r="S2361" s="37">
        <v>0</v>
      </c>
      <c r="T2361" s="37">
        <v>0</v>
      </c>
      <c r="U2361" s="39">
        <v>0</v>
      </c>
      <c r="V2361" s="39">
        <v>0</v>
      </c>
    </row>
    <row r="2362" spans="1:22" x14ac:dyDescent="0.45">
      <c r="A2362" s="58">
        <v>44570</v>
      </c>
      <c r="B2362" s="36" t="s">
        <v>941</v>
      </c>
      <c r="C2362" s="36" t="s">
        <v>47</v>
      </c>
      <c r="D2362" s="36" t="s">
        <v>3353</v>
      </c>
      <c r="E2362" s="36" t="s">
        <v>3583</v>
      </c>
      <c r="F2362" s="36" t="s">
        <v>3179</v>
      </c>
      <c r="G2362" s="36" t="s">
        <v>3168</v>
      </c>
      <c r="H2362" s="37">
        <v>640</v>
      </c>
      <c r="I2362" s="37">
        <v>6</v>
      </c>
      <c r="J2362" s="38">
        <v>9.3749999999999997E-3</v>
      </c>
      <c r="K2362" s="39">
        <v>1.6733333333333336</v>
      </c>
      <c r="L2362" s="39">
        <v>10.040000000000001</v>
      </c>
      <c r="M2362" s="39">
        <v>0</v>
      </c>
      <c r="O2362" s="40">
        <v>0</v>
      </c>
      <c r="P2362" s="37">
        <v>0</v>
      </c>
      <c r="Q2362" s="37">
        <v>0</v>
      </c>
      <c r="R2362" s="38">
        <v>0</v>
      </c>
      <c r="S2362" s="37">
        <v>0</v>
      </c>
      <c r="T2362" s="37">
        <v>0</v>
      </c>
      <c r="U2362" s="39">
        <v>0</v>
      </c>
      <c r="V2362" s="39">
        <v>0</v>
      </c>
    </row>
    <row r="2363" spans="1:22" x14ac:dyDescent="0.45">
      <c r="A2363" s="58">
        <v>44570</v>
      </c>
      <c r="B2363" s="36" t="s">
        <v>941</v>
      </c>
      <c r="C2363" s="36" t="s">
        <v>47</v>
      </c>
      <c r="D2363" s="36" t="s">
        <v>3560</v>
      </c>
      <c r="E2363" s="36" t="s">
        <v>3583</v>
      </c>
      <c r="F2363" s="36" t="s">
        <v>3179</v>
      </c>
      <c r="G2363" s="36" t="s">
        <v>3168</v>
      </c>
      <c r="H2363" s="37">
        <v>5</v>
      </c>
      <c r="I2363" s="37">
        <v>0</v>
      </c>
      <c r="J2363" s="38">
        <v>0</v>
      </c>
      <c r="L2363" s="39">
        <v>0</v>
      </c>
      <c r="M2363" s="39">
        <v>0</v>
      </c>
      <c r="P2363" s="37">
        <v>0</v>
      </c>
      <c r="Q2363" s="37">
        <v>0</v>
      </c>
      <c r="S2363" s="37">
        <v>0</v>
      </c>
      <c r="T2363" s="37">
        <v>0</v>
      </c>
      <c r="U2363" s="39">
        <v>0</v>
      </c>
      <c r="V2363" s="39">
        <v>0</v>
      </c>
    </row>
    <row r="2364" spans="1:22" x14ac:dyDescent="0.45">
      <c r="A2364" s="58">
        <v>44568</v>
      </c>
      <c r="B2364" s="36" t="s">
        <v>941</v>
      </c>
      <c r="C2364" s="36" t="s">
        <v>47</v>
      </c>
      <c r="D2364" s="36" t="s">
        <v>3299</v>
      </c>
      <c r="E2364" s="36" t="s">
        <v>3583</v>
      </c>
      <c r="F2364" s="36" t="s">
        <v>3179</v>
      </c>
      <c r="G2364" s="36" t="s">
        <v>3168</v>
      </c>
      <c r="H2364" s="37">
        <v>950</v>
      </c>
      <c r="I2364" s="37">
        <v>7</v>
      </c>
      <c r="J2364" s="38">
        <v>7.3684210526315788E-3</v>
      </c>
      <c r="K2364" s="39">
        <v>3.1371428571428575</v>
      </c>
      <c r="L2364" s="39">
        <v>21.96</v>
      </c>
      <c r="M2364" s="39">
        <v>0</v>
      </c>
      <c r="O2364" s="40">
        <v>0</v>
      </c>
      <c r="P2364" s="37">
        <v>0</v>
      </c>
      <c r="Q2364" s="37">
        <v>0</v>
      </c>
      <c r="R2364" s="38">
        <v>0</v>
      </c>
      <c r="S2364" s="37">
        <v>0</v>
      </c>
      <c r="T2364" s="37">
        <v>0</v>
      </c>
      <c r="U2364" s="39">
        <v>0</v>
      </c>
      <c r="V2364" s="39">
        <v>0</v>
      </c>
    </row>
    <row r="2365" spans="1:22" x14ac:dyDescent="0.45">
      <c r="A2365" s="58">
        <v>44569</v>
      </c>
      <c r="B2365" s="36" t="s">
        <v>941</v>
      </c>
      <c r="C2365" s="36" t="s">
        <v>47</v>
      </c>
      <c r="D2365" s="36" t="s">
        <v>3299</v>
      </c>
      <c r="E2365" s="36" t="s">
        <v>3583</v>
      </c>
      <c r="F2365" s="36" t="s">
        <v>3179</v>
      </c>
      <c r="G2365" s="36" t="s">
        <v>3168</v>
      </c>
      <c r="H2365" s="37">
        <v>522</v>
      </c>
      <c r="I2365" s="37">
        <v>11</v>
      </c>
      <c r="J2365" s="38">
        <v>2.1072796934865901E-2</v>
      </c>
      <c r="K2365" s="39">
        <v>2.1581818181818182</v>
      </c>
      <c r="L2365" s="39">
        <v>23.74</v>
      </c>
      <c r="M2365" s="39">
        <v>0</v>
      </c>
      <c r="O2365" s="40">
        <v>0</v>
      </c>
      <c r="P2365" s="37">
        <v>0</v>
      </c>
      <c r="Q2365" s="37">
        <v>0</v>
      </c>
      <c r="R2365" s="38">
        <v>0</v>
      </c>
      <c r="S2365" s="37">
        <v>0</v>
      </c>
      <c r="T2365" s="37">
        <v>0</v>
      </c>
      <c r="U2365" s="39">
        <v>0</v>
      </c>
      <c r="V2365" s="39">
        <v>0</v>
      </c>
    </row>
    <row r="2366" spans="1:22" x14ac:dyDescent="0.45">
      <c r="A2366" s="58">
        <v>44570</v>
      </c>
      <c r="B2366" s="36" t="s">
        <v>941</v>
      </c>
      <c r="C2366" s="36" t="s">
        <v>47</v>
      </c>
      <c r="D2366" s="36" t="s">
        <v>3299</v>
      </c>
      <c r="E2366" s="36" t="s">
        <v>3583</v>
      </c>
      <c r="F2366" s="36" t="s">
        <v>3179</v>
      </c>
      <c r="G2366" s="36" t="s">
        <v>3168</v>
      </c>
      <c r="H2366" s="37">
        <v>734</v>
      </c>
      <c r="I2366" s="37">
        <v>8</v>
      </c>
      <c r="J2366" s="38">
        <v>1.0899182561307902E-2</v>
      </c>
      <c r="K2366" s="39">
        <v>1.85625</v>
      </c>
      <c r="L2366" s="39">
        <v>14.85</v>
      </c>
      <c r="M2366" s="39">
        <v>0</v>
      </c>
      <c r="O2366" s="40">
        <v>0</v>
      </c>
      <c r="P2366" s="37">
        <v>0</v>
      </c>
      <c r="Q2366" s="37">
        <v>0</v>
      </c>
      <c r="R2366" s="38">
        <v>0</v>
      </c>
      <c r="S2366" s="37">
        <v>0</v>
      </c>
      <c r="T2366" s="37">
        <v>0</v>
      </c>
      <c r="U2366" s="39">
        <v>0</v>
      </c>
      <c r="V2366" s="39">
        <v>0</v>
      </c>
    </row>
    <row r="2367" spans="1:22" x14ac:dyDescent="0.45">
      <c r="A2367" s="58">
        <v>44568</v>
      </c>
      <c r="B2367" s="36" t="s">
        <v>941</v>
      </c>
      <c r="C2367" s="36" t="s">
        <v>47</v>
      </c>
      <c r="D2367" s="36" t="s">
        <v>3498</v>
      </c>
      <c r="E2367" s="36" t="s">
        <v>3583</v>
      </c>
      <c r="F2367" s="36" t="s">
        <v>3179</v>
      </c>
      <c r="G2367" s="36" t="s">
        <v>3168</v>
      </c>
      <c r="H2367" s="37">
        <v>260</v>
      </c>
      <c r="I2367" s="37">
        <v>3</v>
      </c>
      <c r="J2367" s="38">
        <v>1.1538461538461539E-2</v>
      </c>
      <c r="K2367" s="39">
        <v>1.2666666666666666</v>
      </c>
      <c r="L2367" s="39">
        <v>3.8</v>
      </c>
      <c r="M2367" s="39">
        <v>0</v>
      </c>
      <c r="O2367" s="40">
        <v>0</v>
      </c>
      <c r="P2367" s="37">
        <v>0</v>
      </c>
      <c r="Q2367" s="37">
        <v>0</v>
      </c>
      <c r="R2367" s="38">
        <v>0</v>
      </c>
      <c r="S2367" s="37">
        <v>0</v>
      </c>
      <c r="T2367" s="37">
        <v>0</v>
      </c>
      <c r="U2367" s="39">
        <v>0</v>
      </c>
      <c r="V2367" s="39">
        <v>0</v>
      </c>
    </row>
    <row r="2368" spans="1:22" x14ac:dyDescent="0.45">
      <c r="A2368" s="58">
        <v>44569</v>
      </c>
      <c r="B2368" s="36" t="s">
        <v>941</v>
      </c>
      <c r="C2368" s="36" t="s">
        <v>47</v>
      </c>
      <c r="D2368" s="36" t="s">
        <v>3498</v>
      </c>
      <c r="E2368" s="36" t="s">
        <v>3583</v>
      </c>
      <c r="F2368" s="36" t="s">
        <v>3179</v>
      </c>
      <c r="G2368" s="36" t="s">
        <v>3168</v>
      </c>
      <c r="H2368" s="37">
        <v>122</v>
      </c>
      <c r="I2368" s="37">
        <v>1</v>
      </c>
      <c r="J2368" s="38">
        <v>8.1967213114754103E-3</v>
      </c>
      <c r="K2368" s="39">
        <v>3.52</v>
      </c>
      <c r="L2368" s="39">
        <v>3.52</v>
      </c>
      <c r="M2368" s="39">
        <v>0</v>
      </c>
      <c r="O2368" s="40">
        <v>0</v>
      </c>
      <c r="P2368" s="37">
        <v>0</v>
      </c>
      <c r="Q2368" s="37">
        <v>0</v>
      </c>
      <c r="R2368" s="38">
        <v>0</v>
      </c>
      <c r="S2368" s="37">
        <v>0</v>
      </c>
      <c r="T2368" s="37">
        <v>0</v>
      </c>
      <c r="U2368" s="39">
        <v>0</v>
      </c>
      <c r="V2368" s="39">
        <v>0</v>
      </c>
    </row>
    <row r="2369" spans="1:22" x14ac:dyDescent="0.45">
      <c r="A2369" s="58">
        <v>44570</v>
      </c>
      <c r="B2369" s="36" t="s">
        <v>941</v>
      </c>
      <c r="C2369" s="36" t="s">
        <v>47</v>
      </c>
      <c r="D2369" s="36" t="s">
        <v>3498</v>
      </c>
      <c r="E2369" s="36" t="s">
        <v>3583</v>
      </c>
      <c r="F2369" s="36" t="s">
        <v>3179</v>
      </c>
      <c r="G2369" s="36" t="s">
        <v>3168</v>
      </c>
      <c r="H2369" s="37">
        <v>352</v>
      </c>
      <c r="I2369" s="37">
        <v>2</v>
      </c>
      <c r="J2369" s="38">
        <v>5.681818181818182E-3</v>
      </c>
      <c r="K2369" s="39">
        <v>1.1200000000000001</v>
      </c>
      <c r="L2369" s="39">
        <v>2.2400000000000002</v>
      </c>
      <c r="M2369" s="39">
        <v>0</v>
      </c>
      <c r="O2369" s="40">
        <v>0</v>
      </c>
      <c r="P2369" s="37">
        <v>0</v>
      </c>
      <c r="Q2369" s="37">
        <v>0</v>
      </c>
      <c r="R2369" s="38">
        <v>0</v>
      </c>
      <c r="S2369" s="37">
        <v>0</v>
      </c>
      <c r="T2369" s="37">
        <v>0</v>
      </c>
      <c r="U2369" s="39">
        <v>0</v>
      </c>
      <c r="V2369" s="39">
        <v>0</v>
      </c>
    </row>
    <row r="2370" spans="1:22" x14ac:dyDescent="0.45">
      <c r="A2370" s="58">
        <v>44568</v>
      </c>
      <c r="B2370" s="36" t="s">
        <v>941</v>
      </c>
      <c r="C2370" s="36" t="s">
        <v>47</v>
      </c>
      <c r="D2370" s="36" t="s">
        <v>3289</v>
      </c>
      <c r="E2370" s="36" t="s">
        <v>3583</v>
      </c>
      <c r="F2370" s="36" t="s">
        <v>3179</v>
      </c>
      <c r="G2370" s="36" t="s">
        <v>3168</v>
      </c>
      <c r="H2370" s="37">
        <v>4</v>
      </c>
      <c r="I2370" s="37">
        <v>0</v>
      </c>
      <c r="J2370" s="38">
        <v>0</v>
      </c>
      <c r="L2370" s="39">
        <v>0</v>
      </c>
      <c r="M2370" s="39">
        <v>0</v>
      </c>
      <c r="P2370" s="37">
        <v>0</v>
      </c>
      <c r="Q2370" s="37">
        <v>0</v>
      </c>
      <c r="S2370" s="37">
        <v>0</v>
      </c>
      <c r="T2370" s="37">
        <v>0</v>
      </c>
      <c r="U2370" s="39">
        <v>0</v>
      </c>
      <c r="V2370" s="39">
        <v>0</v>
      </c>
    </row>
    <row r="2371" spans="1:22" x14ac:dyDescent="0.45">
      <c r="A2371" s="58">
        <v>44568</v>
      </c>
      <c r="B2371" s="36" t="s">
        <v>941</v>
      </c>
      <c r="C2371" s="36" t="s">
        <v>47</v>
      </c>
      <c r="D2371" s="36" t="s">
        <v>3496</v>
      </c>
      <c r="E2371" s="36" t="s">
        <v>3583</v>
      </c>
      <c r="F2371" s="36" t="s">
        <v>3179</v>
      </c>
      <c r="G2371" s="36" t="s">
        <v>3168</v>
      </c>
      <c r="H2371" s="37">
        <v>0</v>
      </c>
      <c r="I2371" s="37">
        <v>0</v>
      </c>
      <c r="L2371" s="39">
        <v>0</v>
      </c>
      <c r="M2371" s="39">
        <v>0</v>
      </c>
      <c r="P2371" s="37">
        <v>0</v>
      </c>
      <c r="Q2371" s="37">
        <v>0</v>
      </c>
      <c r="S2371" s="37">
        <v>0</v>
      </c>
      <c r="T2371" s="37">
        <v>0</v>
      </c>
      <c r="U2371" s="39">
        <v>0</v>
      </c>
      <c r="V2371" s="39">
        <v>0</v>
      </c>
    </row>
    <row r="2372" spans="1:22" x14ac:dyDescent="0.45">
      <c r="A2372" s="58">
        <v>44569</v>
      </c>
      <c r="B2372" s="36" t="s">
        <v>941</v>
      </c>
      <c r="C2372" s="36" t="s">
        <v>47</v>
      </c>
      <c r="D2372" s="36" t="s">
        <v>3496</v>
      </c>
      <c r="E2372" s="36" t="s">
        <v>3583</v>
      </c>
      <c r="F2372" s="36" t="s">
        <v>3179</v>
      </c>
      <c r="G2372" s="36" t="s">
        <v>3168</v>
      </c>
      <c r="H2372" s="37">
        <v>2</v>
      </c>
      <c r="I2372" s="37">
        <v>0</v>
      </c>
      <c r="J2372" s="38">
        <v>0</v>
      </c>
      <c r="L2372" s="39">
        <v>0</v>
      </c>
      <c r="M2372" s="39">
        <v>0</v>
      </c>
      <c r="P2372" s="37">
        <v>0</v>
      </c>
      <c r="Q2372" s="37">
        <v>0</v>
      </c>
      <c r="S2372" s="37">
        <v>0</v>
      </c>
      <c r="T2372" s="37">
        <v>0</v>
      </c>
      <c r="U2372" s="39">
        <v>0</v>
      </c>
      <c r="V2372" s="39">
        <v>0</v>
      </c>
    </row>
    <row r="2373" spans="1:22" x14ac:dyDescent="0.45">
      <c r="A2373" s="58">
        <v>44568</v>
      </c>
      <c r="B2373" s="36" t="s">
        <v>941</v>
      </c>
      <c r="C2373" s="36" t="s">
        <v>47</v>
      </c>
      <c r="D2373" s="36" t="s">
        <v>3351</v>
      </c>
      <c r="E2373" s="36" t="s">
        <v>3586</v>
      </c>
      <c r="F2373" s="36" t="s">
        <v>3159</v>
      </c>
      <c r="G2373" s="36" t="s">
        <v>3160</v>
      </c>
      <c r="H2373" s="37">
        <v>1</v>
      </c>
      <c r="I2373" s="37">
        <v>0</v>
      </c>
      <c r="J2373" s="38">
        <v>0</v>
      </c>
      <c r="L2373" s="39">
        <v>0</v>
      </c>
      <c r="M2373" s="39">
        <v>0</v>
      </c>
      <c r="P2373" s="37">
        <v>0</v>
      </c>
      <c r="Q2373" s="37">
        <v>0</v>
      </c>
      <c r="S2373" s="37">
        <v>0</v>
      </c>
      <c r="T2373" s="37">
        <v>0</v>
      </c>
      <c r="U2373" s="39">
        <v>0</v>
      </c>
      <c r="V2373" s="39">
        <v>0</v>
      </c>
    </row>
    <row r="2374" spans="1:22" x14ac:dyDescent="0.45">
      <c r="A2374" s="58">
        <v>44569</v>
      </c>
      <c r="B2374" s="36" t="s">
        <v>941</v>
      </c>
      <c r="C2374" s="36" t="s">
        <v>47</v>
      </c>
      <c r="D2374" s="36" t="s">
        <v>3351</v>
      </c>
      <c r="E2374" s="36" t="s">
        <v>3586</v>
      </c>
      <c r="F2374" s="36" t="s">
        <v>3159</v>
      </c>
      <c r="G2374" s="36" t="s">
        <v>3160</v>
      </c>
      <c r="H2374" s="37">
        <v>45</v>
      </c>
      <c r="I2374" s="37">
        <v>1</v>
      </c>
      <c r="J2374" s="38">
        <v>2.2222222222222223E-2</v>
      </c>
      <c r="K2374" s="39">
        <v>1.4</v>
      </c>
      <c r="L2374" s="39">
        <v>1.4</v>
      </c>
      <c r="M2374" s="39">
        <v>0</v>
      </c>
      <c r="O2374" s="40">
        <v>0</v>
      </c>
      <c r="P2374" s="37">
        <v>0</v>
      </c>
      <c r="Q2374" s="37">
        <v>0</v>
      </c>
      <c r="R2374" s="38">
        <v>0</v>
      </c>
      <c r="S2374" s="37">
        <v>0</v>
      </c>
      <c r="T2374" s="37">
        <v>0</v>
      </c>
      <c r="U2374" s="39">
        <v>0</v>
      </c>
      <c r="V2374" s="39">
        <v>0</v>
      </c>
    </row>
    <row r="2375" spans="1:22" x14ac:dyDescent="0.45">
      <c r="A2375" s="58">
        <v>44570</v>
      </c>
      <c r="B2375" s="36" t="s">
        <v>941</v>
      </c>
      <c r="C2375" s="36" t="s">
        <v>47</v>
      </c>
      <c r="D2375" s="36" t="s">
        <v>3351</v>
      </c>
      <c r="E2375" s="36" t="s">
        <v>3586</v>
      </c>
      <c r="F2375" s="36" t="s">
        <v>3159</v>
      </c>
      <c r="G2375" s="36" t="s">
        <v>3160</v>
      </c>
      <c r="H2375" s="37">
        <v>209</v>
      </c>
      <c r="I2375" s="37">
        <v>1</v>
      </c>
      <c r="J2375" s="38">
        <v>4.7846889952153108E-3</v>
      </c>
      <c r="K2375" s="39">
        <v>1</v>
      </c>
      <c r="L2375" s="39">
        <v>1</v>
      </c>
      <c r="M2375" s="39">
        <v>0</v>
      </c>
      <c r="O2375" s="40">
        <v>0</v>
      </c>
      <c r="P2375" s="37">
        <v>0</v>
      </c>
      <c r="Q2375" s="37">
        <v>0</v>
      </c>
      <c r="R2375" s="38">
        <v>0</v>
      </c>
      <c r="S2375" s="37">
        <v>0</v>
      </c>
      <c r="T2375" s="37">
        <v>0</v>
      </c>
      <c r="U2375" s="39">
        <v>0</v>
      </c>
      <c r="V2375" s="39">
        <v>0</v>
      </c>
    </row>
    <row r="2376" spans="1:22" x14ac:dyDescent="0.45">
      <c r="A2376" s="58">
        <v>44568</v>
      </c>
      <c r="B2376" s="36" t="s">
        <v>941</v>
      </c>
      <c r="C2376" s="36" t="s">
        <v>47</v>
      </c>
      <c r="D2376" s="36" t="s">
        <v>3337</v>
      </c>
      <c r="E2376" s="36" t="s">
        <v>3584</v>
      </c>
      <c r="F2376" s="36" t="s">
        <v>3154</v>
      </c>
      <c r="G2376" s="36" t="s">
        <v>3155</v>
      </c>
      <c r="H2376" s="37">
        <v>1</v>
      </c>
      <c r="I2376" s="37">
        <v>0</v>
      </c>
      <c r="J2376" s="38">
        <v>0</v>
      </c>
      <c r="L2376" s="39">
        <v>0</v>
      </c>
      <c r="M2376" s="39">
        <v>0</v>
      </c>
      <c r="P2376" s="37">
        <v>0</v>
      </c>
      <c r="Q2376" s="37">
        <v>0</v>
      </c>
      <c r="S2376" s="37">
        <v>0</v>
      </c>
      <c r="T2376" s="37">
        <v>0</v>
      </c>
      <c r="U2376" s="39">
        <v>0</v>
      </c>
      <c r="V2376" s="39">
        <v>0</v>
      </c>
    </row>
    <row r="2377" spans="1:22" x14ac:dyDescent="0.45">
      <c r="A2377" s="58">
        <v>44569</v>
      </c>
      <c r="B2377" s="36" t="s">
        <v>941</v>
      </c>
      <c r="C2377" s="36" t="s">
        <v>47</v>
      </c>
      <c r="D2377" s="36" t="s">
        <v>3337</v>
      </c>
      <c r="E2377" s="36" t="s">
        <v>3584</v>
      </c>
      <c r="F2377" s="36" t="s">
        <v>3154</v>
      </c>
      <c r="G2377" s="36" t="s">
        <v>3155</v>
      </c>
      <c r="H2377" s="37">
        <v>13</v>
      </c>
      <c r="I2377" s="37">
        <v>0</v>
      </c>
      <c r="J2377" s="38">
        <v>0</v>
      </c>
      <c r="L2377" s="39">
        <v>0</v>
      </c>
      <c r="M2377" s="39">
        <v>0</v>
      </c>
      <c r="P2377" s="37">
        <v>0</v>
      </c>
      <c r="Q2377" s="37">
        <v>0</v>
      </c>
      <c r="S2377" s="37">
        <v>0</v>
      </c>
      <c r="T2377" s="37">
        <v>0</v>
      </c>
      <c r="U2377" s="39">
        <v>0</v>
      </c>
      <c r="V2377" s="39">
        <v>0</v>
      </c>
    </row>
    <row r="2378" spans="1:22" x14ac:dyDescent="0.45">
      <c r="A2378" s="58">
        <v>44569</v>
      </c>
      <c r="B2378" s="36" t="s">
        <v>941</v>
      </c>
      <c r="C2378" s="36" t="s">
        <v>47</v>
      </c>
      <c r="D2378" s="36" t="s">
        <v>3337</v>
      </c>
      <c r="E2378" s="36" t="s">
        <v>3584</v>
      </c>
      <c r="F2378" s="36" t="s">
        <v>3188</v>
      </c>
      <c r="G2378" s="36" t="s">
        <v>3155</v>
      </c>
      <c r="H2378" s="37">
        <v>2</v>
      </c>
      <c r="I2378" s="37">
        <v>0</v>
      </c>
      <c r="J2378" s="38">
        <v>0</v>
      </c>
      <c r="L2378" s="39">
        <v>0</v>
      </c>
      <c r="M2378" s="39">
        <v>0</v>
      </c>
      <c r="P2378" s="37">
        <v>0</v>
      </c>
      <c r="Q2378" s="37">
        <v>0</v>
      </c>
      <c r="S2378" s="37">
        <v>0</v>
      </c>
      <c r="T2378" s="37">
        <v>0</v>
      </c>
      <c r="U2378" s="39">
        <v>0</v>
      </c>
      <c r="V2378" s="39">
        <v>0</v>
      </c>
    </row>
    <row r="2379" spans="1:22" x14ac:dyDescent="0.45">
      <c r="A2379" s="58">
        <v>44570</v>
      </c>
      <c r="B2379" s="36" t="s">
        <v>941</v>
      </c>
      <c r="C2379" s="36" t="s">
        <v>47</v>
      </c>
      <c r="D2379" s="36" t="s">
        <v>3337</v>
      </c>
      <c r="E2379" s="36" t="s">
        <v>3584</v>
      </c>
      <c r="F2379" s="36" t="s">
        <v>3188</v>
      </c>
      <c r="G2379" s="36" t="s">
        <v>3155</v>
      </c>
      <c r="H2379" s="37">
        <v>1</v>
      </c>
      <c r="I2379" s="37">
        <v>0</v>
      </c>
      <c r="J2379" s="38">
        <v>0</v>
      </c>
      <c r="L2379" s="39">
        <v>0</v>
      </c>
      <c r="M2379" s="39">
        <v>0</v>
      </c>
      <c r="P2379" s="37">
        <v>0</v>
      </c>
      <c r="Q2379" s="37">
        <v>0</v>
      </c>
      <c r="S2379" s="37">
        <v>0</v>
      </c>
      <c r="T2379" s="37">
        <v>0</v>
      </c>
      <c r="U2379" s="39">
        <v>0</v>
      </c>
      <c r="V2379" s="39">
        <v>0</v>
      </c>
    </row>
    <row r="2380" spans="1:22" x14ac:dyDescent="0.45">
      <c r="A2380" s="58">
        <v>44568</v>
      </c>
      <c r="B2380" s="36" t="s">
        <v>941</v>
      </c>
      <c r="C2380" s="36" t="s">
        <v>47</v>
      </c>
      <c r="D2380" s="36" t="s">
        <v>3391</v>
      </c>
      <c r="E2380" s="36" t="s">
        <v>3583</v>
      </c>
      <c r="F2380" s="36" t="s">
        <v>3179</v>
      </c>
      <c r="G2380" s="36" t="s">
        <v>3168</v>
      </c>
      <c r="H2380" s="37">
        <v>1</v>
      </c>
      <c r="I2380" s="37">
        <v>0</v>
      </c>
      <c r="J2380" s="38">
        <v>0</v>
      </c>
      <c r="L2380" s="39">
        <v>0</v>
      </c>
      <c r="M2380" s="39">
        <v>0</v>
      </c>
      <c r="P2380" s="37">
        <v>0</v>
      </c>
      <c r="Q2380" s="37">
        <v>0</v>
      </c>
      <c r="S2380" s="37">
        <v>0</v>
      </c>
      <c r="T2380" s="37">
        <v>0</v>
      </c>
      <c r="U2380" s="39">
        <v>0</v>
      </c>
      <c r="V2380" s="39">
        <v>0</v>
      </c>
    </row>
    <row r="2381" spans="1:22" x14ac:dyDescent="0.45">
      <c r="A2381" s="58">
        <v>44569</v>
      </c>
      <c r="B2381" s="36" t="s">
        <v>941</v>
      </c>
      <c r="C2381" s="36" t="s">
        <v>47</v>
      </c>
      <c r="D2381" s="36" t="s">
        <v>3391</v>
      </c>
      <c r="E2381" s="36" t="s">
        <v>3583</v>
      </c>
      <c r="F2381" s="36" t="s">
        <v>3179</v>
      </c>
      <c r="G2381" s="36" t="s">
        <v>3168</v>
      </c>
      <c r="H2381" s="37">
        <v>0</v>
      </c>
      <c r="I2381" s="37">
        <v>0</v>
      </c>
      <c r="L2381" s="39">
        <v>0</v>
      </c>
      <c r="M2381" s="39">
        <v>0</v>
      </c>
      <c r="P2381" s="37">
        <v>0</v>
      </c>
      <c r="Q2381" s="37">
        <v>0</v>
      </c>
      <c r="S2381" s="37">
        <v>0</v>
      </c>
      <c r="T2381" s="37">
        <v>0</v>
      </c>
      <c r="U2381" s="39">
        <v>0</v>
      </c>
      <c r="V2381" s="39">
        <v>0</v>
      </c>
    </row>
    <row r="2382" spans="1:22" x14ac:dyDescent="0.45">
      <c r="A2382" s="58">
        <v>44570</v>
      </c>
      <c r="B2382" s="36" t="s">
        <v>941</v>
      </c>
      <c r="C2382" s="36" t="s">
        <v>47</v>
      </c>
      <c r="D2382" s="36" t="s">
        <v>3391</v>
      </c>
      <c r="E2382" s="36" t="s">
        <v>3583</v>
      </c>
      <c r="F2382" s="36" t="s">
        <v>3179</v>
      </c>
      <c r="G2382" s="36" t="s">
        <v>3168</v>
      </c>
      <c r="H2382" s="37">
        <v>9</v>
      </c>
      <c r="I2382" s="37">
        <v>0</v>
      </c>
      <c r="J2382" s="38">
        <v>0</v>
      </c>
      <c r="L2382" s="39">
        <v>0</v>
      </c>
      <c r="M2382" s="39">
        <v>0</v>
      </c>
      <c r="P2382" s="37">
        <v>0</v>
      </c>
      <c r="Q2382" s="37">
        <v>0</v>
      </c>
      <c r="S2382" s="37">
        <v>0</v>
      </c>
      <c r="T2382" s="37">
        <v>0</v>
      </c>
      <c r="U2382" s="39">
        <v>0</v>
      </c>
      <c r="V2382" s="39">
        <v>0</v>
      </c>
    </row>
    <row r="2383" spans="1:22" x14ac:dyDescent="0.45">
      <c r="A2383" s="58">
        <v>44570</v>
      </c>
      <c r="B2383" s="36" t="s">
        <v>941</v>
      </c>
      <c r="C2383" s="36" t="s">
        <v>47</v>
      </c>
      <c r="D2383" s="36" t="s">
        <v>3281</v>
      </c>
      <c r="E2383" s="36" t="s">
        <v>3583</v>
      </c>
      <c r="F2383" s="36" t="s">
        <v>3179</v>
      </c>
      <c r="G2383" s="36" t="s">
        <v>3168</v>
      </c>
      <c r="H2383" s="37">
        <v>10</v>
      </c>
      <c r="I2383" s="37">
        <v>0</v>
      </c>
      <c r="J2383" s="38">
        <v>0</v>
      </c>
      <c r="L2383" s="39">
        <v>0</v>
      </c>
      <c r="M2383" s="39">
        <v>0</v>
      </c>
      <c r="P2383" s="37">
        <v>0</v>
      </c>
      <c r="Q2383" s="37">
        <v>0</v>
      </c>
      <c r="S2383" s="37">
        <v>0</v>
      </c>
      <c r="T2383" s="37">
        <v>0</v>
      </c>
      <c r="U2383" s="39">
        <v>0</v>
      </c>
      <c r="V2383" s="39">
        <v>0</v>
      </c>
    </row>
    <row r="2384" spans="1:22" x14ac:dyDescent="0.45">
      <c r="A2384" s="58">
        <v>44568</v>
      </c>
      <c r="B2384" s="36" t="s">
        <v>941</v>
      </c>
      <c r="C2384" s="36" t="s">
        <v>47</v>
      </c>
      <c r="D2384" s="36" t="s">
        <v>3303</v>
      </c>
      <c r="E2384" s="36" t="s">
        <v>3583</v>
      </c>
      <c r="F2384" s="36" t="s">
        <v>3179</v>
      </c>
      <c r="G2384" s="36" t="s">
        <v>3168</v>
      </c>
      <c r="H2384" s="37">
        <v>4</v>
      </c>
      <c r="I2384" s="37">
        <v>2</v>
      </c>
      <c r="J2384" s="38">
        <v>0.5</v>
      </c>
      <c r="K2384" s="39">
        <v>0.02</v>
      </c>
      <c r="L2384" s="39">
        <v>0.04</v>
      </c>
      <c r="M2384" s="39">
        <v>0</v>
      </c>
      <c r="O2384" s="40">
        <v>0</v>
      </c>
      <c r="P2384" s="37">
        <v>0</v>
      </c>
      <c r="Q2384" s="37">
        <v>0</v>
      </c>
      <c r="R2384" s="38">
        <v>0</v>
      </c>
      <c r="S2384" s="37">
        <v>0</v>
      </c>
      <c r="T2384" s="37">
        <v>0</v>
      </c>
      <c r="U2384" s="39">
        <v>0</v>
      </c>
      <c r="V2384" s="39">
        <v>0</v>
      </c>
    </row>
    <row r="2385" spans="1:22" x14ac:dyDescent="0.45">
      <c r="A2385" s="58">
        <v>44569</v>
      </c>
      <c r="B2385" s="36" t="s">
        <v>941</v>
      </c>
      <c r="C2385" s="36" t="s">
        <v>47</v>
      </c>
      <c r="D2385" s="36" t="s">
        <v>3303</v>
      </c>
      <c r="E2385" s="36" t="s">
        <v>3583</v>
      </c>
      <c r="F2385" s="36" t="s">
        <v>3179</v>
      </c>
      <c r="G2385" s="36" t="s">
        <v>3168</v>
      </c>
      <c r="H2385" s="37">
        <v>0</v>
      </c>
      <c r="I2385" s="37">
        <v>0</v>
      </c>
      <c r="L2385" s="39">
        <v>0</v>
      </c>
      <c r="M2385" s="39">
        <v>0</v>
      </c>
      <c r="P2385" s="37">
        <v>0</v>
      </c>
      <c r="Q2385" s="37">
        <v>0</v>
      </c>
      <c r="S2385" s="37">
        <v>0</v>
      </c>
      <c r="T2385" s="37">
        <v>0</v>
      </c>
      <c r="U2385" s="39">
        <v>0</v>
      </c>
      <c r="V2385" s="39">
        <v>0</v>
      </c>
    </row>
    <row r="2386" spans="1:22" x14ac:dyDescent="0.45">
      <c r="A2386" s="58">
        <v>44570</v>
      </c>
      <c r="B2386" s="36" t="s">
        <v>941</v>
      </c>
      <c r="C2386" s="36" t="s">
        <v>47</v>
      </c>
      <c r="D2386" s="36" t="s">
        <v>3303</v>
      </c>
      <c r="E2386" s="36" t="s">
        <v>3583</v>
      </c>
      <c r="F2386" s="36" t="s">
        <v>3179</v>
      </c>
      <c r="G2386" s="36" t="s">
        <v>3168</v>
      </c>
      <c r="H2386" s="37">
        <v>188</v>
      </c>
      <c r="I2386" s="37">
        <v>0</v>
      </c>
      <c r="J2386" s="38">
        <v>0</v>
      </c>
      <c r="L2386" s="39">
        <v>0</v>
      </c>
      <c r="M2386" s="39">
        <v>0</v>
      </c>
      <c r="P2386" s="37">
        <v>0</v>
      </c>
      <c r="Q2386" s="37">
        <v>0</v>
      </c>
      <c r="S2386" s="37">
        <v>0</v>
      </c>
      <c r="T2386" s="37">
        <v>0</v>
      </c>
      <c r="U2386" s="39">
        <v>0</v>
      </c>
      <c r="V2386" s="39">
        <v>0</v>
      </c>
    </row>
    <row r="2387" spans="1:22" x14ac:dyDescent="0.45">
      <c r="A2387" s="58">
        <v>44570</v>
      </c>
      <c r="B2387" s="36" t="s">
        <v>941</v>
      </c>
      <c r="C2387" s="36" t="s">
        <v>47</v>
      </c>
      <c r="D2387" s="36" t="s">
        <v>3371</v>
      </c>
      <c r="E2387" s="36" t="s">
        <v>3583</v>
      </c>
      <c r="F2387" s="36" t="s">
        <v>3179</v>
      </c>
      <c r="G2387" s="36" t="s">
        <v>3168</v>
      </c>
      <c r="H2387" s="37">
        <v>0</v>
      </c>
      <c r="I2387" s="37">
        <v>0</v>
      </c>
      <c r="L2387" s="39">
        <v>0</v>
      </c>
      <c r="M2387" s="39">
        <v>0</v>
      </c>
      <c r="P2387" s="37">
        <v>0</v>
      </c>
      <c r="Q2387" s="37">
        <v>0</v>
      </c>
      <c r="S2387" s="37">
        <v>0</v>
      </c>
      <c r="T2387" s="37">
        <v>0</v>
      </c>
      <c r="U2387" s="39">
        <v>0</v>
      </c>
      <c r="V2387" s="39">
        <v>0</v>
      </c>
    </row>
    <row r="2388" spans="1:22" x14ac:dyDescent="0.45">
      <c r="A2388" s="58">
        <v>44568</v>
      </c>
      <c r="B2388" s="36" t="s">
        <v>941</v>
      </c>
      <c r="C2388" s="36" t="s">
        <v>47</v>
      </c>
      <c r="D2388" s="36" t="s">
        <v>3359</v>
      </c>
      <c r="E2388" s="36" t="s">
        <v>3583</v>
      </c>
      <c r="F2388" s="36" t="s">
        <v>3179</v>
      </c>
      <c r="G2388" s="36" t="s">
        <v>3168</v>
      </c>
      <c r="H2388" s="37">
        <v>18</v>
      </c>
      <c r="I2388" s="37">
        <v>0</v>
      </c>
      <c r="J2388" s="38">
        <v>0</v>
      </c>
      <c r="L2388" s="39">
        <v>0</v>
      </c>
      <c r="M2388" s="39">
        <v>0</v>
      </c>
      <c r="P2388" s="37">
        <v>0</v>
      </c>
      <c r="Q2388" s="37">
        <v>0</v>
      </c>
      <c r="S2388" s="37">
        <v>0</v>
      </c>
      <c r="T2388" s="37">
        <v>0</v>
      </c>
      <c r="U2388" s="39">
        <v>0</v>
      </c>
      <c r="V2388" s="39">
        <v>0</v>
      </c>
    </row>
    <row r="2389" spans="1:22" x14ac:dyDescent="0.45">
      <c r="A2389" s="58">
        <v>44569</v>
      </c>
      <c r="B2389" s="36" t="s">
        <v>941</v>
      </c>
      <c r="C2389" s="36" t="s">
        <v>47</v>
      </c>
      <c r="D2389" s="36" t="s">
        <v>3359</v>
      </c>
      <c r="E2389" s="36" t="s">
        <v>3583</v>
      </c>
      <c r="F2389" s="36" t="s">
        <v>3179</v>
      </c>
      <c r="G2389" s="36" t="s">
        <v>3168</v>
      </c>
      <c r="H2389" s="37">
        <v>91</v>
      </c>
      <c r="I2389" s="37">
        <v>1</v>
      </c>
      <c r="J2389" s="38">
        <v>1.098901098901099E-2</v>
      </c>
      <c r="K2389" s="39">
        <v>0.87</v>
      </c>
      <c r="L2389" s="39">
        <v>0.87</v>
      </c>
      <c r="M2389" s="39">
        <v>0</v>
      </c>
      <c r="O2389" s="40">
        <v>0</v>
      </c>
      <c r="P2389" s="37">
        <v>0</v>
      </c>
      <c r="Q2389" s="37">
        <v>0</v>
      </c>
      <c r="R2389" s="38">
        <v>0</v>
      </c>
      <c r="S2389" s="37">
        <v>0</v>
      </c>
      <c r="T2389" s="37">
        <v>0</v>
      </c>
      <c r="U2389" s="39">
        <v>0</v>
      </c>
      <c r="V2389" s="39">
        <v>0</v>
      </c>
    </row>
    <row r="2390" spans="1:22" x14ac:dyDescent="0.45">
      <c r="A2390" s="58">
        <v>44570</v>
      </c>
      <c r="B2390" s="36" t="s">
        <v>941</v>
      </c>
      <c r="C2390" s="36" t="s">
        <v>47</v>
      </c>
      <c r="D2390" s="36" t="s">
        <v>3359</v>
      </c>
      <c r="E2390" s="36" t="s">
        <v>3583</v>
      </c>
      <c r="F2390" s="36" t="s">
        <v>3179</v>
      </c>
      <c r="G2390" s="36" t="s">
        <v>3168</v>
      </c>
      <c r="H2390" s="37">
        <v>122</v>
      </c>
      <c r="I2390" s="37">
        <v>3</v>
      </c>
      <c r="J2390" s="38">
        <v>2.4590163934426229E-2</v>
      </c>
      <c r="K2390" s="39">
        <v>3.5333333333333332</v>
      </c>
      <c r="L2390" s="39">
        <v>10.6</v>
      </c>
      <c r="M2390" s="39">
        <v>0</v>
      </c>
      <c r="O2390" s="40">
        <v>0</v>
      </c>
      <c r="P2390" s="37">
        <v>0</v>
      </c>
      <c r="Q2390" s="37">
        <v>0</v>
      </c>
      <c r="R2390" s="38">
        <v>0</v>
      </c>
      <c r="S2390" s="37">
        <v>0</v>
      </c>
      <c r="T2390" s="37">
        <v>0</v>
      </c>
      <c r="U2390" s="39">
        <v>0</v>
      </c>
      <c r="V2390" s="39">
        <v>0</v>
      </c>
    </row>
    <row r="2391" spans="1:22" x14ac:dyDescent="0.45">
      <c r="A2391" s="58">
        <v>44569</v>
      </c>
      <c r="B2391" s="36" t="s">
        <v>941</v>
      </c>
      <c r="C2391" s="36" t="s">
        <v>47</v>
      </c>
      <c r="D2391" s="36" t="s">
        <v>3291</v>
      </c>
      <c r="E2391" s="36" t="s">
        <v>3583</v>
      </c>
      <c r="F2391" s="36" t="s">
        <v>3179</v>
      </c>
      <c r="G2391" s="36" t="s">
        <v>3168</v>
      </c>
      <c r="H2391" s="37">
        <v>4</v>
      </c>
      <c r="I2391" s="37">
        <v>0</v>
      </c>
      <c r="J2391" s="38">
        <v>0</v>
      </c>
      <c r="L2391" s="39">
        <v>0</v>
      </c>
      <c r="M2391" s="39">
        <v>0</v>
      </c>
      <c r="P2391" s="37">
        <v>0</v>
      </c>
      <c r="Q2391" s="37">
        <v>0</v>
      </c>
      <c r="S2391" s="37">
        <v>0</v>
      </c>
      <c r="T2391" s="37">
        <v>0</v>
      </c>
      <c r="U2391" s="39">
        <v>0</v>
      </c>
      <c r="V2391" s="39">
        <v>0</v>
      </c>
    </row>
    <row r="2392" spans="1:22" x14ac:dyDescent="0.45">
      <c r="A2392" s="58">
        <v>44568</v>
      </c>
      <c r="B2392" s="36" t="s">
        <v>941</v>
      </c>
      <c r="C2392" s="36" t="s">
        <v>47</v>
      </c>
      <c r="D2392" s="36" t="s">
        <v>3499</v>
      </c>
      <c r="E2392" s="36" t="s">
        <v>3583</v>
      </c>
      <c r="F2392" s="36" t="s">
        <v>3179</v>
      </c>
      <c r="G2392" s="36" t="s">
        <v>3168</v>
      </c>
      <c r="H2392" s="37">
        <v>5</v>
      </c>
      <c r="I2392" s="37">
        <v>0</v>
      </c>
      <c r="J2392" s="38">
        <v>0</v>
      </c>
      <c r="L2392" s="39">
        <v>0</v>
      </c>
      <c r="M2392" s="39">
        <v>0</v>
      </c>
      <c r="P2392" s="37">
        <v>0</v>
      </c>
      <c r="Q2392" s="37">
        <v>0</v>
      </c>
      <c r="S2392" s="37">
        <v>0</v>
      </c>
      <c r="T2392" s="37">
        <v>0</v>
      </c>
      <c r="U2392" s="39">
        <v>0</v>
      </c>
      <c r="V2392" s="39">
        <v>0</v>
      </c>
    </row>
    <row r="2393" spans="1:22" x14ac:dyDescent="0.45">
      <c r="A2393" s="58">
        <v>44569</v>
      </c>
      <c r="B2393" s="36" t="s">
        <v>941</v>
      </c>
      <c r="C2393" s="36" t="s">
        <v>47</v>
      </c>
      <c r="D2393" s="36" t="s">
        <v>3499</v>
      </c>
      <c r="E2393" s="36" t="s">
        <v>3583</v>
      </c>
      <c r="F2393" s="36" t="s">
        <v>3179</v>
      </c>
      <c r="G2393" s="36" t="s">
        <v>3168</v>
      </c>
      <c r="H2393" s="37">
        <v>3</v>
      </c>
      <c r="I2393" s="37">
        <v>0</v>
      </c>
      <c r="J2393" s="38">
        <v>0</v>
      </c>
      <c r="L2393" s="39">
        <v>0</v>
      </c>
      <c r="M2393" s="39">
        <v>0</v>
      </c>
      <c r="P2393" s="37">
        <v>0</v>
      </c>
      <c r="Q2393" s="37">
        <v>0</v>
      </c>
      <c r="S2393" s="37">
        <v>0</v>
      </c>
      <c r="T2393" s="37">
        <v>0</v>
      </c>
      <c r="U2393" s="39">
        <v>0</v>
      </c>
      <c r="V2393" s="39">
        <v>0</v>
      </c>
    </row>
    <row r="2394" spans="1:22" x14ac:dyDescent="0.45">
      <c r="A2394" s="58">
        <v>44570</v>
      </c>
      <c r="B2394" s="36" t="s">
        <v>941</v>
      </c>
      <c r="C2394" s="36" t="s">
        <v>47</v>
      </c>
      <c r="D2394" s="36" t="s">
        <v>3499</v>
      </c>
      <c r="E2394" s="36" t="s">
        <v>3583</v>
      </c>
      <c r="F2394" s="36" t="s">
        <v>3179</v>
      </c>
      <c r="G2394" s="36" t="s">
        <v>3168</v>
      </c>
      <c r="H2394" s="37">
        <v>1</v>
      </c>
      <c r="I2394" s="37">
        <v>0</v>
      </c>
      <c r="J2394" s="38">
        <v>0</v>
      </c>
      <c r="L2394" s="39">
        <v>0</v>
      </c>
      <c r="M2394" s="39">
        <v>0</v>
      </c>
      <c r="P2394" s="37">
        <v>0</v>
      </c>
      <c r="Q2394" s="37">
        <v>0</v>
      </c>
      <c r="S2394" s="37">
        <v>0</v>
      </c>
      <c r="T2394" s="37">
        <v>0</v>
      </c>
      <c r="U2394" s="39">
        <v>0</v>
      </c>
      <c r="V2394" s="39">
        <v>0</v>
      </c>
    </row>
    <row r="2395" spans="1:22" x14ac:dyDescent="0.45">
      <c r="A2395" s="58">
        <v>44568</v>
      </c>
      <c r="B2395" s="36" t="s">
        <v>941</v>
      </c>
      <c r="C2395" s="36" t="s">
        <v>47</v>
      </c>
      <c r="D2395" s="36" t="s">
        <v>3512</v>
      </c>
      <c r="E2395" s="36" t="s">
        <v>3584</v>
      </c>
      <c r="F2395" s="36" t="s">
        <v>3154</v>
      </c>
      <c r="G2395" s="36" t="s">
        <v>3155</v>
      </c>
      <c r="H2395" s="37">
        <v>5</v>
      </c>
      <c r="I2395" s="37">
        <v>0</v>
      </c>
      <c r="J2395" s="38">
        <v>0</v>
      </c>
      <c r="L2395" s="39">
        <v>0</v>
      </c>
      <c r="M2395" s="39">
        <v>0</v>
      </c>
      <c r="P2395" s="37">
        <v>0</v>
      </c>
      <c r="Q2395" s="37">
        <v>0</v>
      </c>
      <c r="S2395" s="37">
        <v>0</v>
      </c>
      <c r="T2395" s="37">
        <v>0</v>
      </c>
      <c r="U2395" s="39">
        <v>0</v>
      </c>
      <c r="V2395" s="39">
        <v>0</v>
      </c>
    </row>
    <row r="2396" spans="1:22" x14ac:dyDescent="0.45">
      <c r="A2396" s="58">
        <v>44569</v>
      </c>
      <c r="B2396" s="36" t="s">
        <v>941</v>
      </c>
      <c r="C2396" s="36" t="s">
        <v>47</v>
      </c>
      <c r="D2396" s="36" t="s">
        <v>3512</v>
      </c>
      <c r="E2396" s="36" t="s">
        <v>3584</v>
      </c>
      <c r="F2396" s="36" t="s">
        <v>3154</v>
      </c>
      <c r="G2396" s="36" t="s">
        <v>3155</v>
      </c>
      <c r="H2396" s="37">
        <v>3</v>
      </c>
      <c r="I2396" s="37">
        <v>0</v>
      </c>
      <c r="J2396" s="38">
        <v>0</v>
      </c>
      <c r="L2396" s="39">
        <v>0</v>
      </c>
      <c r="M2396" s="39">
        <v>0</v>
      </c>
      <c r="P2396" s="37">
        <v>0</v>
      </c>
      <c r="Q2396" s="37">
        <v>0</v>
      </c>
      <c r="S2396" s="37">
        <v>0</v>
      </c>
      <c r="T2396" s="37">
        <v>0</v>
      </c>
      <c r="U2396" s="39">
        <v>0</v>
      </c>
      <c r="V2396" s="39">
        <v>0</v>
      </c>
    </row>
    <row r="2397" spans="1:22" x14ac:dyDescent="0.45">
      <c r="A2397" s="58">
        <v>44568</v>
      </c>
      <c r="B2397" s="36" t="s">
        <v>941</v>
      </c>
      <c r="C2397" s="36" t="s">
        <v>47</v>
      </c>
      <c r="D2397" s="36" t="s">
        <v>3512</v>
      </c>
      <c r="E2397" s="36" t="s">
        <v>3584</v>
      </c>
      <c r="F2397" s="36" t="s">
        <v>3188</v>
      </c>
      <c r="G2397" s="36" t="s">
        <v>3155</v>
      </c>
      <c r="H2397" s="37">
        <v>1</v>
      </c>
      <c r="I2397" s="37">
        <v>0</v>
      </c>
      <c r="J2397" s="38">
        <v>0</v>
      </c>
      <c r="L2397" s="39">
        <v>0</v>
      </c>
      <c r="M2397" s="39">
        <v>0</v>
      </c>
      <c r="P2397" s="37">
        <v>0</v>
      </c>
      <c r="Q2397" s="37">
        <v>0</v>
      </c>
      <c r="S2397" s="37">
        <v>0</v>
      </c>
      <c r="T2397" s="37">
        <v>0</v>
      </c>
      <c r="U2397" s="39">
        <v>0</v>
      </c>
      <c r="V2397" s="39">
        <v>0</v>
      </c>
    </row>
    <row r="2398" spans="1:22" x14ac:dyDescent="0.45">
      <c r="A2398" s="58">
        <v>44570</v>
      </c>
      <c r="B2398" s="36" t="s">
        <v>941</v>
      </c>
      <c r="C2398" s="36" t="s">
        <v>47</v>
      </c>
      <c r="D2398" s="36" t="s">
        <v>3512</v>
      </c>
      <c r="E2398" s="36" t="s">
        <v>3584</v>
      </c>
      <c r="F2398" s="36" t="s">
        <v>3188</v>
      </c>
      <c r="G2398" s="36" t="s">
        <v>3155</v>
      </c>
      <c r="H2398" s="37">
        <v>5</v>
      </c>
      <c r="I2398" s="37">
        <v>1</v>
      </c>
      <c r="J2398" s="38">
        <v>0.2</v>
      </c>
      <c r="K2398" s="39">
        <v>1.31</v>
      </c>
      <c r="L2398" s="39">
        <v>1.31</v>
      </c>
      <c r="M2398" s="39">
        <v>0</v>
      </c>
      <c r="O2398" s="40">
        <v>0</v>
      </c>
      <c r="P2398" s="37">
        <v>0</v>
      </c>
      <c r="Q2398" s="37">
        <v>0</v>
      </c>
      <c r="R2398" s="38">
        <v>0</v>
      </c>
      <c r="S2398" s="37">
        <v>0</v>
      </c>
      <c r="T2398" s="37">
        <v>0</v>
      </c>
      <c r="U2398" s="39">
        <v>0</v>
      </c>
      <c r="V2398" s="39">
        <v>0</v>
      </c>
    </row>
    <row r="2399" spans="1:22" x14ac:dyDescent="0.45">
      <c r="A2399" s="58">
        <v>44569</v>
      </c>
      <c r="B2399" s="36" t="s">
        <v>941</v>
      </c>
      <c r="C2399" s="36" t="s">
        <v>47</v>
      </c>
      <c r="D2399" s="36" t="s">
        <v>3355</v>
      </c>
      <c r="E2399" s="36" t="s">
        <v>3583</v>
      </c>
      <c r="F2399" s="36" t="s">
        <v>3179</v>
      </c>
      <c r="G2399" s="36" t="s">
        <v>3168</v>
      </c>
      <c r="H2399" s="37">
        <v>23</v>
      </c>
      <c r="I2399" s="37">
        <v>0</v>
      </c>
      <c r="J2399" s="38">
        <v>0</v>
      </c>
      <c r="L2399" s="39">
        <v>0</v>
      </c>
      <c r="M2399" s="39">
        <v>0</v>
      </c>
      <c r="P2399" s="37">
        <v>0</v>
      </c>
      <c r="Q2399" s="37">
        <v>0</v>
      </c>
      <c r="S2399" s="37">
        <v>0</v>
      </c>
      <c r="T2399" s="37">
        <v>0</v>
      </c>
      <c r="U2399" s="39">
        <v>0</v>
      </c>
      <c r="V2399" s="39">
        <v>0</v>
      </c>
    </row>
    <row r="2400" spans="1:22" x14ac:dyDescent="0.45">
      <c r="A2400" s="58">
        <v>44570</v>
      </c>
      <c r="B2400" s="36" t="s">
        <v>941</v>
      </c>
      <c r="C2400" s="36" t="s">
        <v>47</v>
      </c>
      <c r="D2400" s="36" t="s">
        <v>3355</v>
      </c>
      <c r="E2400" s="36" t="s">
        <v>3583</v>
      </c>
      <c r="F2400" s="36" t="s">
        <v>3179</v>
      </c>
      <c r="G2400" s="36" t="s">
        <v>3168</v>
      </c>
      <c r="H2400" s="37">
        <v>1</v>
      </c>
      <c r="I2400" s="37">
        <v>0</v>
      </c>
      <c r="J2400" s="38">
        <v>0</v>
      </c>
      <c r="L2400" s="39">
        <v>0</v>
      </c>
      <c r="M2400" s="39">
        <v>0</v>
      </c>
      <c r="P2400" s="37">
        <v>0</v>
      </c>
      <c r="Q2400" s="37">
        <v>0</v>
      </c>
      <c r="S2400" s="37">
        <v>0</v>
      </c>
      <c r="T2400" s="37">
        <v>0</v>
      </c>
      <c r="U2400" s="39">
        <v>0</v>
      </c>
      <c r="V2400" s="39">
        <v>0</v>
      </c>
    </row>
    <row r="2401" spans="1:22" x14ac:dyDescent="0.45">
      <c r="A2401" s="58">
        <v>44569</v>
      </c>
      <c r="B2401" s="36" t="s">
        <v>941</v>
      </c>
      <c r="C2401" s="36" t="s">
        <v>47</v>
      </c>
      <c r="D2401" s="36" t="s">
        <v>3267</v>
      </c>
      <c r="E2401" s="36" t="s">
        <v>3586</v>
      </c>
      <c r="F2401" s="36" t="s">
        <v>3159</v>
      </c>
      <c r="G2401" s="36" t="s">
        <v>3160</v>
      </c>
      <c r="H2401" s="37">
        <v>1</v>
      </c>
      <c r="I2401" s="37">
        <v>0</v>
      </c>
      <c r="J2401" s="38">
        <v>0</v>
      </c>
      <c r="L2401" s="39">
        <v>0</v>
      </c>
      <c r="M2401" s="39">
        <v>0</v>
      </c>
      <c r="P2401" s="37">
        <v>0</v>
      </c>
      <c r="Q2401" s="37">
        <v>0</v>
      </c>
      <c r="S2401" s="37">
        <v>0</v>
      </c>
      <c r="T2401" s="37">
        <v>0</v>
      </c>
      <c r="U2401" s="39">
        <v>0</v>
      </c>
      <c r="V2401" s="39">
        <v>0</v>
      </c>
    </row>
    <row r="2402" spans="1:22" x14ac:dyDescent="0.45">
      <c r="A2402" s="58">
        <v>44570</v>
      </c>
      <c r="B2402" s="36" t="s">
        <v>941</v>
      </c>
      <c r="C2402" s="36" t="s">
        <v>47</v>
      </c>
      <c r="D2402" s="36" t="s">
        <v>3267</v>
      </c>
      <c r="E2402" s="36" t="s">
        <v>3586</v>
      </c>
      <c r="F2402" s="36" t="s">
        <v>3159</v>
      </c>
      <c r="G2402" s="36" t="s">
        <v>3160</v>
      </c>
      <c r="H2402" s="37">
        <v>0</v>
      </c>
      <c r="I2402" s="37">
        <v>0</v>
      </c>
      <c r="L2402" s="39">
        <v>0</v>
      </c>
      <c r="M2402" s="39">
        <v>0</v>
      </c>
      <c r="P2402" s="37">
        <v>0</v>
      </c>
      <c r="Q2402" s="37">
        <v>0</v>
      </c>
      <c r="S2402" s="37">
        <v>0</v>
      </c>
      <c r="T2402" s="37">
        <v>0</v>
      </c>
      <c r="U2402" s="39">
        <v>0</v>
      </c>
      <c r="V2402" s="39">
        <v>0</v>
      </c>
    </row>
    <row r="2403" spans="1:22" x14ac:dyDescent="0.45">
      <c r="A2403" s="58">
        <v>44568</v>
      </c>
      <c r="B2403" s="36" t="s">
        <v>941</v>
      </c>
      <c r="C2403" s="36" t="s">
        <v>47</v>
      </c>
      <c r="D2403" s="36" t="s">
        <v>3405</v>
      </c>
      <c r="E2403" s="36" t="s">
        <v>3583</v>
      </c>
      <c r="F2403" s="36" t="s">
        <v>3179</v>
      </c>
      <c r="G2403" s="36" t="s">
        <v>3168</v>
      </c>
      <c r="H2403" s="37">
        <v>1</v>
      </c>
      <c r="I2403" s="37">
        <v>0</v>
      </c>
      <c r="J2403" s="38">
        <v>0</v>
      </c>
      <c r="L2403" s="39">
        <v>0</v>
      </c>
      <c r="M2403" s="39">
        <v>0</v>
      </c>
      <c r="P2403" s="37">
        <v>0</v>
      </c>
      <c r="Q2403" s="37">
        <v>0</v>
      </c>
      <c r="S2403" s="37">
        <v>0</v>
      </c>
      <c r="T2403" s="37">
        <v>0</v>
      </c>
      <c r="U2403" s="39">
        <v>0</v>
      </c>
      <c r="V2403" s="39">
        <v>0</v>
      </c>
    </row>
    <row r="2404" spans="1:22" x14ac:dyDescent="0.45">
      <c r="A2404" s="58">
        <v>44569</v>
      </c>
      <c r="B2404" s="36" t="s">
        <v>941</v>
      </c>
      <c r="C2404" s="36" t="s">
        <v>47</v>
      </c>
      <c r="D2404" s="36" t="s">
        <v>3405</v>
      </c>
      <c r="E2404" s="36" t="s">
        <v>3583</v>
      </c>
      <c r="F2404" s="36" t="s">
        <v>3179</v>
      </c>
      <c r="G2404" s="36" t="s">
        <v>3168</v>
      </c>
      <c r="H2404" s="37">
        <v>1</v>
      </c>
      <c r="I2404" s="37">
        <v>0</v>
      </c>
      <c r="J2404" s="38">
        <v>0</v>
      </c>
      <c r="L2404" s="39">
        <v>0</v>
      </c>
      <c r="M2404" s="39">
        <v>0</v>
      </c>
      <c r="P2404" s="37">
        <v>0</v>
      </c>
      <c r="Q2404" s="37">
        <v>0</v>
      </c>
      <c r="S2404" s="37">
        <v>0</v>
      </c>
      <c r="T2404" s="37">
        <v>0</v>
      </c>
      <c r="U2404" s="39">
        <v>0</v>
      </c>
      <c r="V2404" s="39">
        <v>0</v>
      </c>
    </row>
    <row r="2405" spans="1:22" x14ac:dyDescent="0.45">
      <c r="A2405" s="58">
        <v>44568</v>
      </c>
      <c r="B2405" s="36" t="s">
        <v>941</v>
      </c>
      <c r="C2405" s="36" t="s">
        <v>47</v>
      </c>
      <c r="D2405" s="36" t="s">
        <v>3490</v>
      </c>
      <c r="E2405" s="36" t="s">
        <v>3583</v>
      </c>
      <c r="F2405" s="36" t="s">
        <v>3179</v>
      </c>
      <c r="G2405" s="36" t="s">
        <v>3168</v>
      </c>
      <c r="H2405" s="37">
        <v>1</v>
      </c>
      <c r="I2405" s="37">
        <v>0</v>
      </c>
      <c r="J2405" s="38">
        <v>0</v>
      </c>
      <c r="L2405" s="39">
        <v>0</v>
      </c>
      <c r="M2405" s="39">
        <v>0</v>
      </c>
      <c r="P2405" s="37">
        <v>0</v>
      </c>
      <c r="Q2405" s="37">
        <v>0</v>
      </c>
      <c r="S2405" s="37">
        <v>0</v>
      </c>
      <c r="T2405" s="37">
        <v>0</v>
      </c>
      <c r="U2405" s="39">
        <v>0</v>
      </c>
      <c r="V2405" s="39">
        <v>0</v>
      </c>
    </row>
    <row r="2406" spans="1:22" x14ac:dyDescent="0.45">
      <c r="A2406" s="58">
        <v>44570</v>
      </c>
      <c r="B2406" s="36" t="s">
        <v>941</v>
      </c>
      <c r="C2406" s="36" t="s">
        <v>47</v>
      </c>
      <c r="D2406" s="36" t="s">
        <v>3490</v>
      </c>
      <c r="E2406" s="36" t="s">
        <v>3583</v>
      </c>
      <c r="F2406" s="36" t="s">
        <v>3179</v>
      </c>
      <c r="G2406" s="36" t="s">
        <v>3168</v>
      </c>
      <c r="H2406" s="37">
        <v>3</v>
      </c>
      <c r="I2406" s="37">
        <v>0</v>
      </c>
      <c r="J2406" s="38">
        <v>0</v>
      </c>
      <c r="L2406" s="39">
        <v>0</v>
      </c>
      <c r="M2406" s="39">
        <v>0</v>
      </c>
      <c r="P2406" s="37">
        <v>0</v>
      </c>
      <c r="Q2406" s="37">
        <v>0</v>
      </c>
      <c r="S2406" s="37">
        <v>0</v>
      </c>
      <c r="T2406" s="37">
        <v>0</v>
      </c>
      <c r="U2406" s="39">
        <v>0</v>
      </c>
      <c r="V2406" s="39">
        <v>0</v>
      </c>
    </row>
    <row r="2407" spans="1:22" x14ac:dyDescent="0.45">
      <c r="A2407" s="58">
        <v>44568</v>
      </c>
      <c r="B2407" s="36" t="s">
        <v>941</v>
      </c>
      <c r="C2407" s="36" t="s">
        <v>47</v>
      </c>
      <c r="D2407" s="36" t="s">
        <v>3488</v>
      </c>
      <c r="E2407" s="36" t="s">
        <v>3583</v>
      </c>
      <c r="F2407" s="36" t="s">
        <v>3179</v>
      </c>
      <c r="G2407" s="36" t="s">
        <v>3168</v>
      </c>
      <c r="H2407" s="37">
        <v>20</v>
      </c>
      <c r="I2407" s="37">
        <v>2</v>
      </c>
      <c r="J2407" s="38">
        <v>0.1</v>
      </c>
      <c r="K2407" s="39">
        <v>2.4950000000000001</v>
      </c>
      <c r="L2407" s="39">
        <v>4.99</v>
      </c>
      <c r="M2407" s="39">
        <v>0</v>
      </c>
      <c r="O2407" s="40">
        <v>0</v>
      </c>
      <c r="P2407" s="37">
        <v>0</v>
      </c>
      <c r="Q2407" s="37">
        <v>0</v>
      </c>
      <c r="R2407" s="38">
        <v>0</v>
      </c>
      <c r="S2407" s="37">
        <v>0</v>
      </c>
      <c r="T2407" s="37">
        <v>0</v>
      </c>
      <c r="U2407" s="39">
        <v>0</v>
      </c>
      <c r="V2407" s="39">
        <v>0</v>
      </c>
    </row>
    <row r="2408" spans="1:22" x14ac:dyDescent="0.45">
      <c r="A2408" s="58">
        <v>44569</v>
      </c>
      <c r="B2408" s="36" t="s">
        <v>941</v>
      </c>
      <c r="C2408" s="36" t="s">
        <v>47</v>
      </c>
      <c r="D2408" s="36" t="s">
        <v>3488</v>
      </c>
      <c r="E2408" s="36" t="s">
        <v>3583</v>
      </c>
      <c r="F2408" s="36" t="s">
        <v>3179</v>
      </c>
      <c r="G2408" s="36" t="s">
        <v>3168</v>
      </c>
      <c r="H2408" s="37">
        <v>13</v>
      </c>
      <c r="I2408" s="37">
        <v>0</v>
      </c>
      <c r="J2408" s="38">
        <v>0</v>
      </c>
      <c r="L2408" s="39">
        <v>0</v>
      </c>
      <c r="M2408" s="39">
        <v>0</v>
      </c>
      <c r="P2408" s="37">
        <v>0</v>
      </c>
      <c r="Q2408" s="37">
        <v>0</v>
      </c>
      <c r="S2408" s="37">
        <v>0</v>
      </c>
      <c r="T2408" s="37">
        <v>0</v>
      </c>
      <c r="U2408" s="39">
        <v>0</v>
      </c>
      <c r="V2408" s="39">
        <v>0</v>
      </c>
    </row>
    <row r="2409" spans="1:22" x14ac:dyDescent="0.45">
      <c r="A2409" s="58">
        <v>44570</v>
      </c>
      <c r="B2409" s="36" t="s">
        <v>941</v>
      </c>
      <c r="C2409" s="36" t="s">
        <v>47</v>
      </c>
      <c r="D2409" s="36" t="s">
        <v>3488</v>
      </c>
      <c r="E2409" s="36" t="s">
        <v>3583</v>
      </c>
      <c r="F2409" s="36" t="s">
        <v>3179</v>
      </c>
      <c r="G2409" s="36" t="s">
        <v>3168</v>
      </c>
      <c r="H2409" s="37">
        <v>0</v>
      </c>
      <c r="I2409" s="37">
        <v>0</v>
      </c>
      <c r="L2409" s="39">
        <v>0</v>
      </c>
      <c r="M2409" s="39">
        <v>0</v>
      </c>
      <c r="P2409" s="37">
        <v>0</v>
      </c>
      <c r="Q2409" s="37">
        <v>0</v>
      </c>
      <c r="S2409" s="37">
        <v>0</v>
      </c>
      <c r="T2409" s="37">
        <v>0</v>
      </c>
      <c r="U2409" s="39">
        <v>0</v>
      </c>
      <c r="V2409" s="39">
        <v>0</v>
      </c>
    </row>
    <row r="2410" spans="1:22" x14ac:dyDescent="0.45">
      <c r="A2410" s="58">
        <v>44569</v>
      </c>
      <c r="B2410" s="36" t="s">
        <v>941</v>
      </c>
      <c r="C2410" s="36" t="s">
        <v>47</v>
      </c>
      <c r="D2410" s="36" t="s">
        <v>3261</v>
      </c>
      <c r="E2410" s="36" t="s">
        <v>3586</v>
      </c>
      <c r="F2410" s="36" t="s">
        <v>3159</v>
      </c>
      <c r="G2410" s="36" t="s">
        <v>3160</v>
      </c>
      <c r="H2410" s="37">
        <v>2</v>
      </c>
      <c r="I2410" s="37">
        <v>0</v>
      </c>
      <c r="J2410" s="38">
        <v>0</v>
      </c>
      <c r="L2410" s="39">
        <v>0</v>
      </c>
      <c r="M2410" s="39">
        <v>0</v>
      </c>
      <c r="P2410" s="37">
        <v>0</v>
      </c>
      <c r="Q2410" s="37">
        <v>0</v>
      </c>
      <c r="S2410" s="37">
        <v>0</v>
      </c>
      <c r="T2410" s="37">
        <v>0</v>
      </c>
      <c r="U2410" s="39">
        <v>0</v>
      </c>
      <c r="V2410" s="39">
        <v>0</v>
      </c>
    </row>
    <row r="2411" spans="1:22" x14ac:dyDescent="0.45">
      <c r="A2411" s="58">
        <v>44568</v>
      </c>
      <c r="B2411" s="36" t="s">
        <v>941</v>
      </c>
      <c r="C2411" s="36" t="s">
        <v>47</v>
      </c>
      <c r="D2411" s="36" t="s">
        <v>3293</v>
      </c>
      <c r="E2411" s="36" t="s">
        <v>3583</v>
      </c>
      <c r="F2411" s="36" t="s">
        <v>3179</v>
      </c>
      <c r="G2411" s="36" t="s">
        <v>3168</v>
      </c>
      <c r="H2411" s="37">
        <v>1</v>
      </c>
      <c r="I2411" s="37">
        <v>0</v>
      </c>
      <c r="J2411" s="38">
        <v>0</v>
      </c>
      <c r="L2411" s="39">
        <v>0</v>
      </c>
      <c r="M2411" s="39">
        <v>0</v>
      </c>
      <c r="P2411" s="37">
        <v>0</v>
      </c>
      <c r="Q2411" s="37">
        <v>0</v>
      </c>
      <c r="S2411" s="37">
        <v>0</v>
      </c>
      <c r="T2411" s="37">
        <v>0</v>
      </c>
      <c r="U2411" s="39">
        <v>0</v>
      </c>
      <c r="V2411" s="39">
        <v>0</v>
      </c>
    </row>
    <row r="2412" spans="1:22" x14ac:dyDescent="0.45">
      <c r="A2412" s="58">
        <v>44569</v>
      </c>
      <c r="B2412" s="36" t="s">
        <v>941</v>
      </c>
      <c r="C2412" s="36" t="s">
        <v>47</v>
      </c>
      <c r="D2412" s="36" t="s">
        <v>3293</v>
      </c>
      <c r="E2412" s="36" t="s">
        <v>3583</v>
      </c>
      <c r="F2412" s="36" t="s">
        <v>3179</v>
      </c>
      <c r="G2412" s="36" t="s">
        <v>3168</v>
      </c>
      <c r="H2412" s="37">
        <v>3</v>
      </c>
      <c r="I2412" s="37">
        <v>1</v>
      </c>
      <c r="J2412" s="38">
        <v>0.33333333333333326</v>
      </c>
      <c r="K2412" s="39">
        <v>1.37</v>
      </c>
      <c r="L2412" s="39">
        <v>1.37</v>
      </c>
      <c r="M2412" s="39">
        <v>0</v>
      </c>
      <c r="O2412" s="40">
        <v>0</v>
      </c>
      <c r="P2412" s="37">
        <v>0</v>
      </c>
      <c r="Q2412" s="37">
        <v>0</v>
      </c>
      <c r="R2412" s="38">
        <v>0</v>
      </c>
      <c r="S2412" s="37">
        <v>0</v>
      </c>
      <c r="T2412" s="37">
        <v>0</v>
      </c>
      <c r="U2412" s="39">
        <v>0</v>
      </c>
      <c r="V2412" s="39">
        <v>0</v>
      </c>
    </row>
    <row r="2413" spans="1:22" x14ac:dyDescent="0.45">
      <c r="A2413" s="58">
        <v>44568</v>
      </c>
      <c r="B2413" s="36" t="s">
        <v>941</v>
      </c>
      <c r="C2413" s="36" t="s">
        <v>47</v>
      </c>
      <c r="D2413" s="36" t="s">
        <v>3457</v>
      </c>
      <c r="E2413" s="36" t="s">
        <v>3588</v>
      </c>
      <c r="F2413" s="36" t="s">
        <v>3154</v>
      </c>
      <c r="G2413" s="36" t="s">
        <v>3155</v>
      </c>
      <c r="H2413" s="37">
        <v>390</v>
      </c>
      <c r="I2413" s="37">
        <v>1</v>
      </c>
      <c r="J2413" s="38">
        <v>2.5641025641025637E-3</v>
      </c>
      <c r="K2413" s="39">
        <v>7.0000000000000007E-2</v>
      </c>
      <c r="L2413" s="39">
        <v>7.0000000000000007E-2</v>
      </c>
      <c r="M2413" s="39">
        <v>0</v>
      </c>
      <c r="O2413" s="40">
        <v>0</v>
      </c>
      <c r="P2413" s="37">
        <v>0</v>
      </c>
      <c r="Q2413" s="37">
        <v>0</v>
      </c>
      <c r="R2413" s="38">
        <v>0</v>
      </c>
      <c r="S2413" s="37">
        <v>0</v>
      </c>
      <c r="T2413" s="37">
        <v>0</v>
      </c>
      <c r="U2413" s="39">
        <v>0</v>
      </c>
      <c r="V2413" s="39">
        <v>0</v>
      </c>
    </row>
    <row r="2414" spans="1:22" x14ac:dyDescent="0.45">
      <c r="A2414" s="58">
        <v>44569</v>
      </c>
      <c r="B2414" s="36" t="s">
        <v>941</v>
      </c>
      <c r="C2414" s="36" t="s">
        <v>47</v>
      </c>
      <c r="D2414" s="36" t="s">
        <v>3457</v>
      </c>
      <c r="E2414" s="36" t="s">
        <v>3588</v>
      </c>
      <c r="F2414" s="36" t="s">
        <v>3154</v>
      </c>
      <c r="G2414" s="36" t="s">
        <v>3155</v>
      </c>
      <c r="H2414" s="37">
        <v>499</v>
      </c>
      <c r="I2414" s="37">
        <v>2</v>
      </c>
      <c r="J2414" s="38">
        <v>4.0080160320641279E-3</v>
      </c>
      <c r="K2414" s="39">
        <v>0.38500000000000001</v>
      </c>
      <c r="L2414" s="39">
        <v>0.77</v>
      </c>
      <c r="M2414" s="39">
        <v>0</v>
      </c>
      <c r="O2414" s="40">
        <v>0</v>
      </c>
      <c r="P2414" s="37">
        <v>0</v>
      </c>
      <c r="Q2414" s="37">
        <v>0</v>
      </c>
      <c r="R2414" s="38">
        <v>0</v>
      </c>
      <c r="S2414" s="37">
        <v>0</v>
      </c>
      <c r="T2414" s="37">
        <v>0</v>
      </c>
      <c r="U2414" s="39">
        <v>0</v>
      </c>
      <c r="V2414" s="39">
        <v>0</v>
      </c>
    </row>
    <row r="2415" spans="1:22" x14ac:dyDescent="0.45">
      <c r="A2415" s="58">
        <v>44570</v>
      </c>
      <c r="B2415" s="36" t="s">
        <v>941</v>
      </c>
      <c r="C2415" s="36" t="s">
        <v>47</v>
      </c>
      <c r="D2415" s="36" t="s">
        <v>3457</v>
      </c>
      <c r="E2415" s="36" t="s">
        <v>3588</v>
      </c>
      <c r="F2415" s="36" t="s">
        <v>3154</v>
      </c>
      <c r="G2415" s="36" t="s">
        <v>3155</v>
      </c>
      <c r="H2415" s="37">
        <v>41</v>
      </c>
      <c r="I2415" s="37">
        <v>1</v>
      </c>
      <c r="J2415" s="38">
        <v>2.4390243902439025E-2</v>
      </c>
      <c r="K2415" s="39">
        <v>0.38</v>
      </c>
      <c r="L2415" s="39">
        <v>0.38</v>
      </c>
      <c r="M2415" s="39">
        <v>0</v>
      </c>
      <c r="O2415" s="40">
        <v>0</v>
      </c>
      <c r="P2415" s="37">
        <v>0</v>
      </c>
      <c r="Q2415" s="37">
        <v>0</v>
      </c>
      <c r="R2415" s="38">
        <v>0</v>
      </c>
      <c r="S2415" s="37">
        <v>0</v>
      </c>
      <c r="T2415" s="37">
        <v>0</v>
      </c>
      <c r="U2415" s="39">
        <v>0</v>
      </c>
      <c r="V2415" s="39">
        <v>0</v>
      </c>
    </row>
    <row r="2416" spans="1:22" x14ac:dyDescent="0.45">
      <c r="A2416" s="58">
        <v>44568</v>
      </c>
      <c r="B2416" s="36" t="s">
        <v>941</v>
      </c>
      <c r="C2416" s="36" t="s">
        <v>47</v>
      </c>
      <c r="D2416" s="36" t="s">
        <v>3457</v>
      </c>
      <c r="E2416" s="36" t="s">
        <v>3588</v>
      </c>
      <c r="F2416" s="36" t="s">
        <v>3188</v>
      </c>
      <c r="G2416" s="36" t="s">
        <v>3155</v>
      </c>
      <c r="H2416" s="37">
        <v>212</v>
      </c>
      <c r="I2416" s="37">
        <v>2</v>
      </c>
      <c r="J2416" s="38">
        <v>9.433962264150943E-3</v>
      </c>
      <c r="K2416" s="39">
        <v>0.38</v>
      </c>
      <c r="L2416" s="39">
        <v>0.76</v>
      </c>
      <c r="M2416" s="39">
        <v>0</v>
      </c>
      <c r="O2416" s="40">
        <v>0</v>
      </c>
      <c r="P2416" s="37">
        <v>0</v>
      </c>
      <c r="Q2416" s="37">
        <v>0</v>
      </c>
      <c r="R2416" s="38">
        <v>0</v>
      </c>
      <c r="S2416" s="37">
        <v>0</v>
      </c>
      <c r="T2416" s="37">
        <v>0</v>
      </c>
      <c r="U2416" s="39">
        <v>0</v>
      </c>
      <c r="V2416" s="39">
        <v>0</v>
      </c>
    </row>
    <row r="2417" spans="1:22" x14ac:dyDescent="0.45">
      <c r="A2417" s="58">
        <v>44569</v>
      </c>
      <c r="B2417" s="36" t="s">
        <v>941</v>
      </c>
      <c r="C2417" s="36" t="s">
        <v>47</v>
      </c>
      <c r="D2417" s="36" t="s">
        <v>3457</v>
      </c>
      <c r="E2417" s="36" t="s">
        <v>3588</v>
      </c>
      <c r="F2417" s="36" t="s">
        <v>3188</v>
      </c>
      <c r="G2417" s="36" t="s">
        <v>3155</v>
      </c>
      <c r="H2417" s="37">
        <v>188</v>
      </c>
      <c r="I2417" s="37">
        <v>1</v>
      </c>
      <c r="J2417" s="38">
        <v>5.3191489361702126E-3</v>
      </c>
      <c r="K2417" s="39">
        <v>0.24</v>
      </c>
      <c r="L2417" s="39">
        <v>0.24</v>
      </c>
      <c r="M2417" s="39">
        <v>0</v>
      </c>
      <c r="O2417" s="40">
        <v>0</v>
      </c>
      <c r="P2417" s="37">
        <v>0</v>
      </c>
      <c r="Q2417" s="37">
        <v>0</v>
      </c>
      <c r="R2417" s="38">
        <v>0</v>
      </c>
      <c r="S2417" s="37">
        <v>0</v>
      </c>
      <c r="T2417" s="37">
        <v>0</v>
      </c>
      <c r="U2417" s="39">
        <v>0</v>
      </c>
      <c r="V2417" s="39">
        <v>0</v>
      </c>
    </row>
    <row r="2418" spans="1:22" x14ac:dyDescent="0.45">
      <c r="A2418" s="58">
        <v>44570</v>
      </c>
      <c r="B2418" s="36" t="s">
        <v>941</v>
      </c>
      <c r="C2418" s="36" t="s">
        <v>47</v>
      </c>
      <c r="D2418" s="36" t="s">
        <v>3457</v>
      </c>
      <c r="E2418" s="36" t="s">
        <v>3588</v>
      </c>
      <c r="F2418" s="36" t="s">
        <v>3188</v>
      </c>
      <c r="G2418" s="36" t="s">
        <v>3155</v>
      </c>
      <c r="H2418" s="37">
        <v>105</v>
      </c>
      <c r="I2418" s="37">
        <v>1</v>
      </c>
      <c r="J2418" s="38">
        <v>9.5238095238095247E-3</v>
      </c>
      <c r="K2418" s="39">
        <v>0.03</v>
      </c>
      <c r="L2418" s="39">
        <v>0.03</v>
      </c>
      <c r="M2418" s="39">
        <v>0</v>
      </c>
      <c r="O2418" s="40">
        <v>0</v>
      </c>
      <c r="P2418" s="37">
        <v>0</v>
      </c>
      <c r="Q2418" s="37">
        <v>0</v>
      </c>
      <c r="R2418" s="38">
        <v>0</v>
      </c>
      <c r="S2418" s="37">
        <v>0</v>
      </c>
      <c r="T2418" s="37">
        <v>0</v>
      </c>
      <c r="U2418" s="39">
        <v>0</v>
      </c>
      <c r="V2418" s="39">
        <v>0</v>
      </c>
    </row>
    <row r="2419" spans="1:22" x14ac:dyDescent="0.45">
      <c r="A2419" s="58">
        <v>44568</v>
      </c>
      <c r="B2419" s="36" t="s">
        <v>941</v>
      </c>
      <c r="C2419" s="36" t="s">
        <v>47</v>
      </c>
      <c r="D2419" s="36" t="s">
        <v>3269</v>
      </c>
      <c r="E2419" s="36" t="s">
        <v>3586</v>
      </c>
      <c r="F2419" s="36" t="s">
        <v>3159</v>
      </c>
      <c r="G2419" s="36" t="s">
        <v>3160</v>
      </c>
      <c r="H2419" s="37">
        <v>77</v>
      </c>
      <c r="I2419" s="37">
        <v>1</v>
      </c>
      <c r="J2419" s="38">
        <v>1.2987012987012986E-2</v>
      </c>
      <c r="K2419" s="39">
        <v>0.61</v>
      </c>
      <c r="L2419" s="39">
        <v>0.61</v>
      </c>
      <c r="M2419" s="39">
        <v>0</v>
      </c>
      <c r="O2419" s="40">
        <v>0</v>
      </c>
      <c r="P2419" s="37">
        <v>0</v>
      </c>
      <c r="Q2419" s="37">
        <v>0</v>
      </c>
      <c r="R2419" s="38">
        <v>0</v>
      </c>
      <c r="S2419" s="37">
        <v>0</v>
      </c>
      <c r="T2419" s="37">
        <v>0</v>
      </c>
      <c r="U2419" s="39">
        <v>0</v>
      </c>
      <c r="V2419" s="39">
        <v>0</v>
      </c>
    </row>
    <row r="2420" spans="1:22" x14ac:dyDescent="0.45">
      <c r="A2420" s="58">
        <v>44569</v>
      </c>
      <c r="B2420" s="36" t="s">
        <v>941</v>
      </c>
      <c r="C2420" s="36" t="s">
        <v>47</v>
      </c>
      <c r="D2420" s="36" t="s">
        <v>3269</v>
      </c>
      <c r="E2420" s="36" t="s">
        <v>3586</v>
      </c>
      <c r="F2420" s="36" t="s">
        <v>3159</v>
      </c>
      <c r="G2420" s="36" t="s">
        <v>3160</v>
      </c>
      <c r="H2420" s="37">
        <v>32</v>
      </c>
      <c r="I2420" s="37">
        <v>1</v>
      </c>
      <c r="J2420" s="38">
        <v>3.125E-2</v>
      </c>
      <c r="K2420" s="39">
        <v>0.54</v>
      </c>
      <c r="L2420" s="39">
        <v>0.54</v>
      </c>
      <c r="M2420" s="39">
        <v>0</v>
      </c>
      <c r="O2420" s="40">
        <v>0</v>
      </c>
      <c r="P2420" s="37">
        <v>0</v>
      </c>
      <c r="Q2420" s="37">
        <v>0</v>
      </c>
      <c r="R2420" s="38">
        <v>0</v>
      </c>
      <c r="S2420" s="37">
        <v>0</v>
      </c>
      <c r="T2420" s="37">
        <v>0</v>
      </c>
      <c r="U2420" s="39">
        <v>0</v>
      </c>
      <c r="V2420" s="39">
        <v>0</v>
      </c>
    </row>
    <row r="2421" spans="1:22" x14ac:dyDescent="0.45">
      <c r="A2421" s="58">
        <v>44570</v>
      </c>
      <c r="B2421" s="36" t="s">
        <v>941</v>
      </c>
      <c r="C2421" s="36" t="s">
        <v>47</v>
      </c>
      <c r="D2421" s="36" t="s">
        <v>3269</v>
      </c>
      <c r="E2421" s="36" t="s">
        <v>3586</v>
      </c>
      <c r="F2421" s="36" t="s">
        <v>3159</v>
      </c>
      <c r="G2421" s="36" t="s">
        <v>3160</v>
      </c>
      <c r="H2421" s="37">
        <v>72</v>
      </c>
      <c r="I2421" s="37">
        <v>1</v>
      </c>
      <c r="J2421" s="38">
        <v>1.3888888888888888E-2</v>
      </c>
      <c r="K2421" s="39">
        <v>0.03</v>
      </c>
      <c r="L2421" s="39">
        <v>0.03</v>
      </c>
      <c r="M2421" s="39">
        <v>0</v>
      </c>
      <c r="O2421" s="40">
        <v>0</v>
      </c>
      <c r="P2421" s="37">
        <v>0</v>
      </c>
      <c r="Q2421" s="37">
        <v>0</v>
      </c>
      <c r="R2421" s="38">
        <v>0</v>
      </c>
      <c r="S2421" s="37">
        <v>0</v>
      </c>
      <c r="T2421" s="37">
        <v>0</v>
      </c>
      <c r="U2421" s="39">
        <v>0</v>
      </c>
      <c r="V2421" s="39">
        <v>0</v>
      </c>
    </row>
    <row r="2422" spans="1:22" x14ac:dyDescent="0.45">
      <c r="A2422" s="58">
        <v>44569</v>
      </c>
      <c r="B2422" s="36" t="s">
        <v>941</v>
      </c>
      <c r="C2422" s="36" t="s">
        <v>47</v>
      </c>
      <c r="D2422" s="36" t="s">
        <v>3357</v>
      </c>
      <c r="E2422" s="36" t="s">
        <v>3583</v>
      </c>
      <c r="F2422" s="36" t="s">
        <v>3179</v>
      </c>
      <c r="G2422" s="36" t="s">
        <v>3168</v>
      </c>
      <c r="H2422" s="37">
        <v>2</v>
      </c>
      <c r="I2422" s="37">
        <v>0</v>
      </c>
      <c r="J2422" s="38">
        <v>0</v>
      </c>
      <c r="L2422" s="39">
        <v>0</v>
      </c>
      <c r="M2422" s="39">
        <v>0</v>
      </c>
      <c r="P2422" s="37">
        <v>0</v>
      </c>
      <c r="Q2422" s="37">
        <v>0</v>
      </c>
      <c r="S2422" s="37">
        <v>0</v>
      </c>
      <c r="T2422" s="37">
        <v>0</v>
      </c>
      <c r="U2422" s="39">
        <v>0</v>
      </c>
      <c r="V2422" s="39">
        <v>0</v>
      </c>
    </row>
    <row r="2423" spans="1:22" x14ac:dyDescent="0.45">
      <c r="A2423" s="58">
        <v>44570</v>
      </c>
      <c r="B2423" s="36" t="s">
        <v>941</v>
      </c>
      <c r="C2423" s="36" t="s">
        <v>47</v>
      </c>
      <c r="D2423" s="36" t="s">
        <v>3357</v>
      </c>
      <c r="E2423" s="36" t="s">
        <v>3583</v>
      </c>
      <c r="F2423" s="36" t="s">
        <v>3179</v>
      </c>
      <c r="G2423" s="36" t="s">
        <v>3168</v>
      </c>
      <c r="H2423" s="37">
        <v>7</v>
      </c>
      <c r="I2423" s="37">
        <v>0</v>
      </c>
      <c r="J2423" s="38">
        <v>0</v>
      </c>
      <c r="L2423" s="39">
        <v>0</v>
      </c>
      <c r="M2423" s="39">
        <v>0</v>
      </c>
      <c r="P2423" s="37">
        <v>0</v>
      </c>
      <c r="Q2423" s="37">
        <v>0</v>
      </c>
      <c r="S2423" s="37">
        <v>0</v>
      </c>
      <c r="T2423" s="37">
        <v>0</v>
      </c>
      <c r="U2423" s="39">
        <v>0</v>
      </c>
      <c r="V2423" s="39">
        <v>0</v>
      </c>
    </row>
    <row r="2424" spans="1:22" x14ac:dyDescent="0.45">
      <c r="A2424" s="58">
        <v>44568</v>
      </c>
      <c r="B2424" s="36" t="s">
        <v>941</v>
      </c>
      <c r="C2424" s="36" t="s">
        <v>47</v>
      </c>
      <c r="D2424" s="36" t="s">
        <v>3283</v>
      </c>
      <c r="E2424" s="36" t="s">
        <v>3583</v>
      </c>
      <c r="F2424" s="36" t="s">
        <v>3179</v>
      </c>
      <c r="G2424" s="36" t="s">
        <v>3168</v>
      </c>
      <c r="H2424" s="37">
        <v>3108</v>
      </c>
      <c r="I2424" s="37">
        <v>34</v>
      </c>
      <c r="J2424" s="38">
        <v>1.0939510939510939E-2</v>
      </c>
      <c r="K2424" s="39">
        <v>2.6355882352941178</v>
      </c>
      <c r="L2424" s="39">
        <v>89.61</v>
      </c>
      <c r="M2424" s="39">
        <v>124.98999999999997</v>
      </c>
      <c r="N2424" s="38">
        <v>0.71693735498839928</v>
      </c>
      <c r="O2424" s="40">
        <v>1.3948220064724914</v>
      </c>
      <c r="P2424" s="37">
        <v>1</v>
      </c>
      <c r="Q2424" s="37">
        <v>1</v>
      </c>
      <c r="R2424" s="38">
        <v>2.9411764705882349E-2</v>
      </c>
      <c r="S2424" s="37">
        <v>1</v>
      </c>
      <c r="T2424" s="37">
        <v>0</v>
      </c>
      <c r="U2424" s="39">
        <v>124.98999999999997</v>
      </c>
      <c r="V2424" s="39">
        <v>0</v>
      </c>
    </row>
    <row r="2425" spans="1:22" x14ac:dyDescent="0.45">
      <c r="A2425" s="58">
        <v>44569</v>
      </c>
      <c r="B2425" s="36" t="s">
        <v>941</v>
      </c>
      <c r="C2425" s="36" t="s">
        <v>47</v>
      </c>
      <c r="D2425" s="36" t="s">
        <v>3283</v>
      </c>
      <c r="E2425" s="36" t="s">
        <v>3583</v>
      </c>
      <c r="F2425" s="36" t="s">
        <v>3179</v>
      </c>
      <c r="G2425" s="36" t="s">
        <v>3168</v>
      </c>
      <c r="H2425" s="37">
        <v>3990</v>
      </c>
      <c r="I2425" s="37">
        <v>28</v>
      </c>
      <c r="J2425" s="38">
        <v>7.0175438596491221E-3</v>
      </c>
      <c r="K2425" s="39">
        <v>2.7292857142857145</v>
      </c>
      <c r="L2425" s="39">
        <v>76.42</v>
      </c>
      <c r="M2425" s="39">
        <v>0</v>
      </c>
      <c r="O2425" s="40">
        <v>0</v>
      </c>
      <c r="P2425" s="37">
        <v>0</v>
      </c>
      <c r="Q2425" s="37">
        <v>0</v>
      </c>
      <c r="R2425" s="38">
        <v>0</v>
      </c>
      <c r="S2425" s="37">
        <v>0</v>
      </c>
      <c r="T2425" s="37">
        <v>0</v>
      </c>
      <c r="U2425" s="39">
        <v>0</v>
      </c>
      <c r="V2425" s="39">
        <v>0</v>
      </c>
    </row>
    <row r="2426" spans="1:22" x14ac:dyDescent="0.45">
      <c r="A2426" s="58">
        <v>44570</v>
      </c>
      <c r="B2426" s="36" t="s">
        <v>941</v>
      </c>
      <c r="C2426" s="36" t="s">
        <v>47</v>
      </c>
      <c r="D2426" s="36" t="s">
        <v>3283</v>
      </c>
      <c r="E2426" s="36" t="s">
        <v>3583</v>
      </c>
      <c r="F2426" s="36" t="s">
        <v>3179</v>
      </c>
      <c r="G2426" s="36" t="s">
        <v>3168</v>
      </c>
      <c r="H2426" s="37">
        <v>796</v>
      </c>
      <c r="I2426" s="37">
        <v>5</v>
      </c>
      <c r="J2426" s="38">
        <v>6.2814070351758797E-3</v>
      </c>
      <c r="K2426" s="39">
        <v>1.0880000000000001</v>
      </c>
      <c r="L2426" s="39">
        <v>5.44</v>
      </c>
      <c r="M2426" s="39">
        <v>0</v>
      </c>
      <c r="O2426" s="40">
        <v>0</v>
      </c>
      <c r="P2426" s="37">
        <v>0</v>
      </c>
      <c r="Q2426" s="37">
        <v>0</v>
      </c>
      <c r="R2426" s="38">
        <v>0</v>
      </c>
      <c r="S2426" s="37">
        <v>0</v>
      </c>
      <c r="T2426" s="37">
        <v>0</v>
      </c>
      <c r="U2426" s="39">
        <v>0</v>
      </c>
      <c r="V2426" s="39">
        <v>0</v>
      </c>
    </row>
    <row r="2427" spans="1:22" x14ac:dyDescent="0.45">
      <c r="A2427" s="58">
        <v>44570</v>
      </c>
      <c r="B2427" s="36" t="s">
        <v>941</v>
      </c>
      <c r="C2427" s="36" t="s">
        <v>47</v>
      </c>
      <c r="D2427" s="36" t="s">
        <v>3393</v>
      </c>
      <c r="E2427" s="36" t="s">
        <v>3583</v>
      </c>
      <c r="F2427" s="36" t="s">
        <v>3179</v>
      </c>
      <c r="G2427" s="36" t="s">
        <v>3168</v>
      </c>
      <c r="H2427" s="37">
        <v>1</v>
      </c>
      <c r="I2427" s="37">
        <v>0</v>
      </c>
      <c r="J2427" s="38">
        <v>0</v>
      </c>
      <c r="L2427" s="39">
        <v>0</v>
      </c>
      <c r="M2427" s="39">
        <v>0</v>
      </c>
      <c r="P2427" s="37">
        <v>0</v>
      </c>
      <c r="Q2427" s="37">
        <v>0</v>
      </c>
      <c r="S2427" s="37">
        <v>0</v>
      </c>
      <c r="T2427" s="37">
        <v>0</v>
      </c>
      <c r="U2427" s="39">
        <v>0</v>
      </c>
      <c r="V2427" s="39">
        <v>0</v>
      </c>
    </row>
    <row r="2428" spans="1:22" x14ac:dyDescent="0.45">
      <c r="A2428" s="58">
        <v>44568</v>
      </c>
      <c r="B2428" s="36" t="s">
        <v>941</v>
      </c>
      <c r="C2428" s="36" t="s">
        <v>47</v>
      </c>
      <c r="D2428" s="36" t="s">
        <v>3365</v>
      </c>
      <c r="E2428" s="36" t="s">
        <v>3583</v>
      </c>
      <c r="F2428" s="36" t="s">
        <v>3179</v>
      </c>
      <c r="G2428" s="36" t="s">
        <v>3168</v>
      </c>
      <c r="H2428" s="37">
        <v>1</v>
      </c>
      <c r="I2428" s="37">
        <v>0</v>
      </c>
      <c r="J2428" s="38">
        <v>0</v>
      </c>
      <c r="L2428" s="39">
        <v>0</v>
      </c>
      <c r="M2428" s="39">
        <v>0</v>
      </c>
      <c r="P2428" s="37">
        <v>0</v>
      </c>
      <c r="Q2428" s="37">
        <v>0</v>
      </c>
      <c r="S2428" s="37">
        <v>0</v>
      </c>
      <c r="T2428" s="37">
        <v>0</v>
      </c>
      <c r="U2428" s="39">
        <v>0</v>
      </c>
      <c r="V2428" s="39">
        <v>0</v>
      </c>
    </row>
    <row r="2429" spans="1:22" x14ac:dyDescent="0.45">
      <c r="A2429" s="58">
        <v>44569</v>
      </c>
      <c r="B2429" s="36" t="s">
        <v>941</v>
      </c>
      <c r="C2429" s="36" t="s">
        <v>47</v>
      </c>
      <c r="D2429" s="36" t="s">
        <v>3365</v>
      </c>
      <c r="E2429" s="36" t="s">
        <v>3583</v>
      </c>
      <c r="F2429" s="36" t="s">
        <v>3179</v>
      </c>
      <c r="G2429" s="36" t="s">
        <v>3168</v>
      </c>
      <c r="H2429" s="37">
        <v>2</v>
      </c>
      <c r="I2429" s="37">
        <v>0</v>
      </c>
      <c r="J2429" s="38">
        <v>0</v>
      </c>
      <c r="L2429" s="39">
        <v>0</v>
      </c>
      <c r="M2429" s="39">
        <v>0</v>
      </c>
      <c r="P2429" s="37">
        <v>0</v>
      </c>
      <c r="Q2429" s="37">
        <v>0</v>
      </c>
      <c r="S2429" s="37">
        <v>0</v>
      </c>
      <c r="T2429" s="37">
        <v>0</v>
      </c>
      <c r="U2429" s="39">
        <v>0</v>
      </c>
      <c r="V2429" s="39">
        <v>0</v>
      </c>
    </row>
    <row r="2430" spans="1:22" x14ac:dyDescent="0.45">
      <c r="A2430" s="58">
        <v>44570</v>
      </c>
      <c r="B2430" s="36" t="s">
        <v>941</v>
      </c>
      <c r="C2430" s="36" t="s">
        <v>47</v>
      </c>
      <c r="D2430" s="36" t="s">
        <v>3365</v>
      </c>
      <c r="E2430" s="36" t="s">
        <v>3583</v>
      </c>
      <c r="F2430" s="36" t="s">
        <v>3179</v>
      </c>
      <c r="G2430" s="36" t="s">
        <v>3168</v>
      </c>
      <c r="H2430" s="37">
        <v>3</v>
      </c>
      <c r="I2430" s="37">
        <v>0</v>
      </c>
      <c r="J2430" s="38">
        <v>0</v>
      </c>
      <c r="L2430" s="39">
        <v>0</v>
      </c>
      <c r="M2430" s="39">
        <v>0</v>
      </c>
      <c r="P2430" s="37">
        <v>0</v>
      </c>
      <c r="Q2430" s="37">
        <v>0</v>
      </c>
      <c r="S2430" s="37">
        <v>0</v>
      </c>
      <c r="T2430" s="37">
        <v>0</v>
      </c>
      <c r="U2430" s="39">
        <v>0</v>
      </c>
      <c r="V2430" s="39">
        <v>0</v>
      </c>
    </row>
    <row r="2431" spans="1:22" x14ac:dyDescent="0.45">
      <c r="A2431" s="58">
        <v>44569</v>
      </c>
      <c r="B2431" s="36" t="s">
        <v>941</v>
      </c>
      <c r="C2431" s="36" t="s">
        <v>47</v>
      </c>
      <c r="D2431" s="36" t="s">
        <v>3361</v>
      </c>
      <c r="E2431" s="36" t="s">
        <v>3583</v>
      </c>
      <c r="F2431" s="36" t="s">
        <v>3179</v>
      </c>
      <c r="G2431" s="36" t="s">
        <v>3168</v>
      </c>
      <c r="H2431" s="37">
        <v>0</v>
      </c>
      <c r="I2431" s="37">
        <v>0</v>
      </c>
      <c r="L2431" s="39">
        <v>0</v>
      </c>
      <c r="M2431" s="39">
        <v>0</v>
      </c>
      <c r="P2431" s="37">
        <v>0</v>
      </c>
      <c r="Q2431" s="37">
        <v>0</v>
      </c>
      <c r="S2431" s="37">
        <v>0</v>
      </c>
      <c r="T2431" s="37">
        <v>0</v>
      </c>
      <c r="U2431" s="39">
        <v>0</v>
      </c>
      <c r="V2431" s="39">
        <v>0</v>
      </c>
    </row>
    <row r="2432" spans="1:22" x14ac:dyDescent="0.45">
      <c r="A2432" s="58">
        <v>44570</v>
      </c>
      <c r="B2432" s="36" t="s">
        <v>941</v>
      </c>
      <c r="C2432" s="36" t="s">
        <v>47</v>
      </c>
      <c r="D2432" s="36" t="s">
        <v>3361</v>
      </c>
      <c r="E2432" s="36" t="s">
        <v>3583</v>
      </c>
      <c r="F2432" s="36" t="s">
        <v>3179</v>
      </c>
      <c r="G2432" s="36" t="s">
        <v>3168</v>
      </c>
      <c r="H2432" s="37">
        <v>20</v>
      </c>
      <c r="I2432" s="37">
        <v>0</v>
      </c>
      <c r="J2432" s="38">
        <v>0</v>
      </c>
      <c r="L2432" s="39">
        <v>0</v>
      </c>
      <c r="M2432" s="39">
        <v>0</v>
      </c>
      <c r="P2432" s="37">
        <v>0</v>
      </c>
      <c r="Q2432" s="37">
        <v>0</v>
      </c>
      <c r="S2432" s="37">
        <v>0</v>
      </c>
      <c r="T2432" s="37">
        <v>0</v>
      </c>
      <c r="U2432" s="39">
        <v>0</v>
      </c>
      <c r="V2432" s="39">
        <v>0</v>
      </c>
    </row>
    <row r="2433" spans="1:22" x14ac:dyDescent="0.45">
      <c r="A2433" s="58">
        <v>44568</v>
      </c>
      <c r="B2433" s="36" t="s">
        <v>941</v>
      </c>
      <c r="C2433" s="36" t="s">
        <v>47</v>
      </c>
      <c r="D2433" s="36" t="s">
        <v>3395</v>
      </c>
      <c r="E2433" s="36" t="s">
        <v>3583</v>
      </c>
      <c r="F2433" s="36" t="s">
        <v>3179</v>
      </c>
      <c r="G2433" s="36" t="s">
        <v>3168</v>
      </c>
      <c r="H2433" s="37">
        <v>3</v>
      </c>
      <c r="I2433" s="37">
        <v>0</v>
      </c>
      <c r="J2433" s="38">
        <v>0</v>
      </c>
      <c r="L2433" s="39">
        <v>0</v>
      </c>
      <c r="M2433" s="39">
        <v>0</v>
      </c>
      <c r="P2433" s="37">
        <v>0</v>
      </c>
      <c r="Q2433" s="37">
        <v>0</v>
      </c>
      <c r="S2433" s="37">
        <v>0</v>
      </c>
      <c r="T2433" s="37">
        <v>0</v>
      </c>
      <c r="U2433" s="39">
        <v>0</v>
      </c>
      <c r="V2433" s="39">
        <v>0</v>
      </c>
    </row>
    <row r="2434" spans="1:22" x14ac:dyDescent="0.45">
      <c r="A2434" s="58">
        <v>44569</v>
      </c>
      <c r="B2434" s="36" t="s">
        <v>941</v>
      </c>
      <c r="C2434" s="36" t="s">
        <v>47</v>
      </c>
      <c r="D2434" s="36" t="s">
        <v>3395</v>
      </c>
      <c r="E2434" s="36" t="s">
        <v>3583</v>
      </c>
      <c r="F2434" s="36" t="s">
        <v>3179</v>
      </c>
      <c r="G2434" s="36" t="s">
        <v>3168</v>
      </c>
      <c r="H2434" s="37">
        <v>8</v>
      </c>
      <c r="I2434" s="37">
        <v>0</v>
      </c>
      <c r="J2434" s="38">
        <v>0</v>
      </c>
      <c r="L2434" s="39">
        <v>0</v>
      </c>
      <c r="M2434" s="39">
        <v>0</v>
      </c>
      <c r="P2434" s="37">
        <v>0</v>
      </c>
      <c r="Q2434" s="37">
        <v>0</v>
      </c>
      <c r="S2434" s="37">
        <v>0</v>
      </c>
      <c r="T2434" s="37">
        <v>0</v>
      </c>
      <c r="U2434" s="39">
        <v>0</v>
      </c>
      <c r="V2434" s="39">
        <v>0</v>
      </c>
    </row>
    <row r="2435" spans="1:22" x14ac:dyDescent="0.45">
      <c r="A2435" s="58">
        <v>44570</v>
      </c>
      <c r="B2435" s="36" t="s">
        <v>941</v>
      </c>
      <c r="C2435" s="36" t="s">
        <v>47</v>
      </c>
      <c r="D2435" s="36" t="s">
        <v>3395</v>
      </c>
      <c r="E2435" s="36" t="s">
        <v>3583</v>
      </c>
      <c r="F2435" s="36" t="s">
        <v>3179</v>
      </c>
      <c r="G2435" s="36" t="s">
        <v>3168</v>
      </c>
      <c r="H2435" s="37">
        <v>4</v>
      </c>
      <c r="I2435" s="37">
        <v>0</v>
      </c>
      <c r="J2435" s="38">
        <v>0</v>
      </c>
      <c r="L2435" s="39">
        <v>0</v>
      </c>
      <c r="M2435" s="39">
        <v>0</v>
      </c>
      <c r="P2435" s="37">
        <v>0</v>
      </c>
      <c r="Q2435" s="37">
        <v>0</v>
      </c>
      <c r="S2435" s="37">
        <v>0</v>
      </c>
      <c r="T2435" s="37">
        <v>0</v>
      </c>
      <c r="U2435" s="39">
        <v>0</v>
      </c>
      <c r="V2435" s="39">
        <v>0</v>
      </c>
    </row>
    <row r="2436" spans="1:22" x14ac:dyDescent="0.45">
      <c r="A2436" s="58">
        <v>44568</v>
      </c>
      <c r="B2436" s="36" t="s">
        <v>941</v>
      </c>
      <c r="C2436" s="36" t="s">
        <v>47</v>
      </c>
      <c r="D2436" s="36" t="s">
        <v>3307</v>
      </c>
      <c r="E2436" s="36" t="s">
        <v>3584</v>
      </c>
      <c r="F2436" s="36" t="s">
        <v>3154</v>
      </c>
      <c r="G2436" s="36" t="s">
        <v>3155</v>
      </c>
      <c r="H2436" s="37">
        <v>725</v>
      </c>
      <c r="I2436" s="37">
        <v>10</v>
      </c>
      <c r="J2436" s="38">
        <v>1.3793103448275864E-2</v>
      </c>
      <c r="K2436" s="39">
        <v>1.532</v>
      </c>
      <c r="L2436" s="39">
        <v>15.32</v>
      </c>
      <c r="M2436" s="39">
        <v>79.989999999999995</v>
      </c>
      <c r="N2436" s="38">
        <v>0.19152394049256161</v>
      </c>
      <c r="O2436" s="40">
        <v>5.2212793733681462</v>
      </c>
      <c r="P2436" s="37">
        <v>1</v>
      </c>
      <c r="Q2436" s="37">
        <v>1</v>
      </c>
      <c r="R2436" s="38">
        <v>0.1</v>
      </c>
      <c r="S2436" s="37">
        <v>1</v>
      </c>
      <c r="T2436" s="37">
        <v>0</v>
      </c>
      <c r="U2436" s="39">
        <v>79.989999999999995</v>
      </c>
      <c r="V2436" s="39">
        <v>0</v>
      </c>
    </row>
    <row r="2437" spans="1:22" x14ac:dyDescent="0.45">
      <c r="A2437" s="58">
        <v>44569</v>
      </c>
      <c r="B2437" s="36" t="s">
        <v>941</v>
      </c>
      <c r="C2437" s="36" t="s">
        <v>47</v>
      </c>
      <c r="D2437" s="36" t="s">
        <v>3307</v>
      </c>
      <c r="E2437" s="36" t="s">
        <v>3584</v>
      </c>
      <c r="F2437" s="36" t="s">
        <v>3154</v>
      </c>
      <c r="G2437" s="36" t="s">
        <v>3155</v>
      </c>
      <c r="H2437" s="37">
        <v>845</v>
      </c>
      <c r="I2437" s="37">
        <v>4</v>
      </c>
      <c r="J2437" s="38">
        <v>4.7337278106508876E-3</v>
      </c>
      <c r="K2437" s="39">
        <v>1.8049999999999999</v>
      </c>
      <c r="L2437" s="39">
        <v>7.22</v>
      </c>
      <c r="M2437" s="39">
        <v>0</v>
      </c>
      <c r="O2437" s="40">
        <v>0</v>
      </c>
      <c r="P2437" s="37">
        <v>0</v>
      </c>
      <c r="Q2437" s="37">
        <v>0</v>
      </c>
      <c r="R2437" s="38">
        <v>0</v>
      </c>
      <c r="S2437" s="37">
        <v>0</v>
      </c>
      <c r="T2437" s="37">
        <v>0</v>
      </c>
      <c r="U2437" s="39">
        <v>0</v>
      </c>
      <c r="V2437" s="39">
        <v>0</v>
      </c>
    </row>
    <row r="2438" spans="1:22" x14ac:dyDescent="0.45">
      <c r="A2438" s="58">
        <v>44570</v>
      </c>
      <c r="B2438" s="36" t="s">
        <v>941</v>
      </c>
      <c r="C2438" s="36" t="s">
        <v>47</v>
      </c>
      <c r="D2438" s="36" t="s">
        <v>3307</v>
      </c>
      <c r="E2438" s="36" t="s">
        <v>3584</v>
      </c>
      <c r="F2438" s="36" t="s">
        <v>3154</v>
      </c>
      <c r="G2438" s="36" t="s">
        <v>3155</v>
      </c>
      <c r="H2438" s="37">
        <v>451</v>
      </c>
      <c r="I2438" s="37">
        <v>4</v>
      </c>
      <c r="J2438" s="38">
        <v>8.869179600886918E-3</v>
      </c>
      <c r="K2438" s="39">
        <v>1.43</v>
      </c>
      <c r="L2438" s="39">
        <v>5.72</v>
      </c>
      <c r="M2438" s="39">
        <v>84.99</v>
      </c>
      <c r="N2438" s="38">
        <v>6.7302035533592194E-2</v>
      </c>
      <c r="O2438" s="40">
        <v>14.858391608391608</v>
      </c>
      <c r="P2438" s="37">
        <v>1</v>
      </c>
      <c r="Q2438" s="37">
        <v>1</v>
      </c>
      <c r="R2438" s="38">
        <v>0.25</v>
      </c>
      <c r="S2438" s="37">
        <v>1</v>
      </c>
      <c r="T2438" s="37">
        <v>0</v>
      </c>
      <c r="U2438" s="39">
        <v>84.99</v>
      </c>
      <c r="V2438" s="39">
        <v>0</v>
      </c>
    </row>
    <row r="2439" spans="1:22" x14ac:dyDescent="0.45">
      <c r="A2439" s="58">
        <v>44568</v>
      </c>
      <c r="B2439" s="36" t="s">
        <v>941</v>
      </c>
      <c r="C2439" s="36" t="s">
        <v>47</v>
      </c>
      <c r="D2439" s="36" t="s">
        <v>3307</v>
      </c>
      <c r="E2439" s="36" t="s">
        <v>3584</v>
      </c>
      <c r="F2439" s="36" t="s">
        <v>3188</v>
      </c>
      <c r="G2439" s="36" t="s">
        <v>3155</v>
      </c>
      <c r="H2439" s="37">
        <v>202</v>
      </c>
      <c r="I2439" s="37">
        <v>1</v>
      </c>
      <c r="J2439" s="38">
        <v>4.9504950495049506E-3</v>
      </c>
      <c r="K2439" s="39">
        <v>0.54</v>
      </c>
      <c r="L2439" s="39">
        <v>0.54</v>
      </c>
      <c r="M2439" s="39">
        <v>0</v>
      </c>
      <c r="O2439" s="40">
        <v>0</v>
      </c>
      <c r="P2439" s="37">
        <v>0</v>
      </c>
      <c r="Q2439" s="37">
        <v>0</v>
      </c>
      <c r="R2439" s="38">
        <v>0</v>
      </c>
      <c r="S2439" s="37">
        <v>0</v>
      </c>
      <c r="T2439" s="37">
        <v>0</v>
      </c>
      <c r="U2439" s="39">
        <v>0</v>
      </c>
      <c r="V2439" s="39">
        <v>0</v>
      </c>
    </row>
    <row r="2440" spans="1:22" x14ac:dyDescent="0.45">
      <c r="A2440" s="58">
        <v>44569</v>
      </c>
      <c r="B2440" s="36" t="s">
        <v>941</v>
      </c>
      <c r="C2440" s="36" t="s">
        <v>47</v>
      </c>
      <c r="D2440" s="36" t="s">
        <v>3307</v>
      </c>
      <c r="E2440" s="36" t="s">
        <v>3584</v>
      </c>
      <c r="F2440" s="36" t="s">
        <v>3188</v>
      </c>
      <c r="G2440" s="36" t="s">
        <v>3155</v>
      </c>
      <c r="H2440" s="37">
        <v>185</v>
      </c>
      <c r="I2440" s="37">
        <v>2</v>
      </c>
      <c r="J2440" s="38">
        <v>1.0810810810810811E-2</v>
      </c>
      <c r="K2440" s="39">
        <v>0.98</v>
      </c>
      <c r="L2440" s="39">
        <v>1.96</v>
      </c>
      <c r="M2440" s="39">
        <v>0</v>
      </c>
      <c r="O2440" s="40">
        <v>0</v>
      </c>
      <c r="P2440" s="37">
        <v>0</v>
      </c>
      <c r="Q2440" s="37">
        <v>0</v>
      </c>
      <c r="R2440" s="38">
        <v>0</v>
      </c>
      <c r="S2440" s="37">
        <v>0</v>
      </c>
      <c r="T2440" s="37">
        <v>0</v>
      </c>
      <c r="U2440" s="39">
        <v>0</v>
      </c>
      <c r="V2440" s="39">
        <v>0</v>
      </c>
    </row>
    <row r="2441" spans="1:22" x14ac:dyDescent="0.45">
      <c r="A2441" s="58">
        <v>44570</v>
      </c>
      <c r="B2441" s="36" t="s">
        <v>941</v>
      </c>
      <c r="C2441" s="36" t="s">
        <v>47</v>
      </c>
      <c r="D2441" s="36" t="s">
        <v>3307</v>
      </c>
      <c r="E2441" s="36" t="s">
        <v>3584</v>
      </c>
      <c r="F2441" s="36" t="s">
        <v>3188</v>
      </c>
      <c r="G2441" s="36" t="s">
        <v>3155</v>
      </c>
      <c r="H2441" s="37">
        <v>2335</v>
      </c>
      <c r="I2441" s="37">
        <v>23</v>
      </c>
      <c r="J2441" s="38">
        <v>9.8501070663811561E-3</v>
      </c>
      <c r="K2441" s="39">
        <v>1.2447826086956524</v>
      </c>
      <c r="L2441" s="39">
        <v>28.630000000000003</v>
      </c>
      <c r="M2441" s="39">
        <v>249.98</v>
      </c>
      <c r="N2441" s="38">
        <v>0.11452916233298666</v>
      </c>
      <c r="O2441" s="40">
        <v>8.7314006287111408</v>
      </c>
      <c r="P2441" s="37">
        <v>2</v>
      </c>
      <c r="Q2441" s="37">
        <v>2</v>
      </c>
      <c r="R2441" s="38">
        <v>8.6956521739130432E-2</v>
      </c>
      <c r="S2441" s="37">
        <v>0</v>
      </c>
      <c r="T2441" s="37">
        <v>2</v>
      </c>
      <c r="U2441" s="39">
        <v>0</v>
      </c>
      <c r="V2441" s="39">
        <v>249.98</v>
      </c>
    </row>
    <row r="2442" spans="1:22" x14ac:dyDescent="0.45">
      <c r="A2442" s="58">
        <v>44568</v>
      </c>
      <c r="B2442" s="36" t="s">
        <v>941</v>
      </c>
      <c r="C2442" s="36" t="s">
        <v>47</v>
      </c>
      <c r="D2442" s="36" t="s">
        <v>3263</v>
      </c>
      <c r="E2442" s="36" t="s">
        <v>3586</v>
      </c>
      <c r="F2442" s="36" t="s">
        <v>3159</v>
      </c>
      <c r="G2442" s="36" t="s">
        <v>3160</v>
      </c>
      <c r="H2442" s="37">
        <v>2</v>
      </c>
      <c r="I2442" s="37">
        <v>0</v>
      </c>
      <c r="J2442" s="38">
        <v>0</v>
      </c>
      <c r="L2442" s="39">
        <v>0</v>
      </c>
      <c r="M2442" s="39">
        <v>0</v>
      </c>
      <c r="P2442" s="37">
        <v>0</v>
      </c>
      <c r="Q2442" s="37">
        <v>0</v>
      </c>
      <c r="S2442" s="37">
        <v>0</v>
      </c>
      <c r="T2442" s="37">
        <v>0</v>
      </c>
      <c r="U2442" s="39">
        <v>0</v>
      </c>
      <c r="V2442" s="39">
        <v>0</v>
      </c>
    </row>
    <row r="2443" spans="1:22" x14ac:dyDescent="0.45">
      <c r="A2443" s="58">
        <v>44569</v>
      </c>
      <c r="B2443" s="36" t="s">
        <v>941</v>
      </c>
      <c r="C2443" s="36" t="s">
        <v>47</v>
      </c>
      <c r="D2443" s="36" t="s">
        <v>3263</v>
      </c>
      <c r="E2443" s="36" t="s">
        <v>3586</v>
      </c>
      <c r="F2443" s="36" t="s">
        <v>3159</v>
      </c>
      <c r="G2443" s="36" t="s">
        <v>3160</v>
      </c>
      <c r="H2443" s="37">
        <v>1</v>
      </c>
      <c r="I2443" s="37">
        <v>0</v>
      </c>
      <c r="J2443" s="38">
        <v>0</v>
      </c>
      <c r="L2443" s="39">
        <v>0</v>
      </c>
      <c r="M2443" s="39">
        <v>0</v>
      </c>
      <c r="P2443" s="37">
        <v>0</v>
      </c>
      <c r="Q2443" s="37">
        <v>0</v>
      </c>
      <c r="S2443" s="37">
        <v>0</v>
      </c>
      <c r="T2443" s="37">
        <v>0</v>
      </c>
      <c r="U2443" s="39">
        <v>0</v>
      </c>
      <c r="V2443" s="39">
        <v>0</v>
      </c>
    </row>
    <row r="2444" spans="1:22" x14ac:dyDescent="0.45">
      <c r="A2444" s="58">
        <v>44570</v>
      </c>
      <c r="B2444" s="36" t="s">
        <v>941</v>
      </c>
      <c r="C2444" s="36" t="s">
        <v>47</v>
      </c>
      <c r="D2444" s="36" t="s">
        <v>3273</v>
      </c>
      <c r="E2444" s="36" t="s">
        <v>3586</v>
      </c>
      <c r="F2444" s="36" t="s">
        <v>3159</v>
      </c>
      <c r="G2444" s="36" t="s">
        <v>3160</v>
      </c>
      <c r="H2444" s="37">
        <v>5</v>
      </c>
      <c r="I2444" s="37">
        <v>0</v>
      </c>
      <c r="J2444" s="38">
        <v>0</v>
      </c>
      <c r="L2444" s="39">
        <v>0</v>
      </c>
      <c r="M2444" s="39">
        <v>0</v>
      </c>
      <c r="P2444" s="37">
        <v>0</v>
      </c>
      <c r="Q2444" s="37">
        <v>0</v>
      </c>
      <c r="S2444" s="37">
        <v>0</v>
      </c>
      <c r="T2444" s="37">
        <v>0</v>
      </c>
      <c r="U2444" s="39">
        <v>0</v>
      </c>
      <c r="V2444" s="39">
        <v>0</v>
      </c>
    </row>
    <row r="2445" spans="1:22" x14ac:dyDescent="0.45">
      <c r="A2445" s="58">
        <v>44568</v>
      </c>
      <c r="B2445" s="36" t="s">
        <v>941</v>
      </c>
      <c r="C2445" s="36" t="s">
        <v>47</v>
      </c>
      <c r="D2445" s="36" t="s">
        <v>3315</v>
      </c>
      <c r="E2445" s="36" t="s">
        <v>3584</v>
      </c>
      <c r="F2445" s="36" t="s">
        <v>3154</v>
      </c>
      <c r="G2445" s="36" t="s">
        <v>3155</v>
      </c>
      <c r="H2445" s="37">
        <v>4</v>
      </c>
      <c r="I2445" s="37">
        <v>0</v>
      </c>
      <c r="J2445" s="38">
        <v>0</v>
      </c>
      <c r="L2445" s="39">
        <v>0</v>
      </c>
      <c r="M2445" s="39">
        <v>0</v>
      </c>
      <c r="P2445" s="37">
        <v>0</v>
      </c>
      <c r="Q2445" s="37">
        <v>0</v>
      </c>
      <c r="S2445" s="37">
        <v>0</v>
      </c>
      <c r="T2445" s="37">
        <v>0</v>
      </c>
      <c r="U2445" s="39">
        <v>0</v>
      </c>
      <c r="V2445" s="39">
        <v>0</v>
      </c>
    </row>
    <row r="2446" spans="1:22" x14ac:dyDescent="0.45">
      <c r="A2446" s="58">
        <v>44569</v>
      </c>
      <c r="B2446" s="36" t="s">
        <v>941</v>
      </c>
      <c r="C2446" s="36" t="s">
        <v>47</v>
      </c>
      <c r="D2446" s="36" t="s">
        <v>3315</v>
      </c>
      <c r="E2446" s="36" t="s">
        <v>3584</v>
      </c>
      <c r="F2446" s="36" t="s">
        <v>3154</v>
      </c>
      <c r="G2446" s="36" t="s">
        <v>3155</v>
      </c>
      <c r="H2446" s="37">
        <v>3</v>
      </c>
      <c r="I2446" s="37">
        <v>0</v>
      </c>
      <c r="J2446" s="38">
        <v>0</v>
      </c>
      <c r="L2446" s="39">
        <v>0</v>
      </c>
      <c r="M2446" s="39">
        <v>0</v>
      </c>
      <c r="P2446" s="37">
        <v>0</v>
      </c>
      <c r="Q2446" s="37">
        <v>0</v>
      </c>
      <c r="S2446" s="37">
        <v>0</v>
      </c>
      <c r="T2446" s="37">
        <v>0</v>
      </c>
      <c r="U2446" s="39">
        <v>0</v>
      </c>
      <c r="V2446" s="39">
        <v>0</v>
      </c>
    </row>
    <row r="2447" spans="1:22" x14ac:dyDescent="0.45">
      <c r="A2447" s="58">
        <v>44570</v>
      </c>
      <c r="B2447" s="36" t="s">
        <v>941</v>
      </c>
      <c r="C2447" s="36" t="s">
        <v>47</v>
      </c>
      <c r="D2447" s="36" t="s">
        <v>3315</v>
      </c>
      <c r="E2447" s="36" t="s">
        <v>3584</v>
      </c>
      <c r="F2447" s="36" t="s">
        <v>3154</v>
      </c>
      <c r="G2447" s="36" t="s">
        <v>3155</v>
      </c>
      <c r="H2447" s="37">
        <v>6</v>
      </c>
      <c r="I2447" s="37">
        <v>0</v>
      </c>
      <c r="J2447" s="38">
        <v>0</v>
      </c>
      <c r="L2447" s="39">
        <v>0</v>
      </c>
      <c r="M2447" s="39">
        <v>0</v>
      </c>
      <c r="P2447" s="37">
        <v>0</v>
      </c>
      <c r="Q2447" s="37">
        <v>0</v>
      </c>
      <c r="S2447" s="37">
        <v>0</v>
      </c>
      <c r="T2447" s="37">
        <v>0</v>
      </c>
      <c r="U2447" s="39">
        <v>0</v>
      </c>
      <c r="V2447" s="39">
        <v>0</v>
      </c>
    </row>
    <row r="2448" spans="1:22" x14ac:dyDescent="0.45">
      <c r="A2448" s="58">
        <v>44568</v>
      </c>
      <c r="B2448" s="36" t="s">
        <v>941</v>
      </c>
      <c r="C2448" s="36" t="s">
        <v>47</v>
      </c>
      <c r="D2448" s="36" t="s">
        <v>3315</v>
      </c>
      <c r="E2448" s="36" t="s">
        <v>3584</v>
      </c>
      <c r="F2448" s="36" t="s">
        <v>3188</v>
      </c>
      <c r="G2448" s="36" t="s">
        <v>3155</v>
      </c>
      <c r="H2448" s="37">
        <v>0</v>
      </c>
      <c r="I2448" s="37">
        <v>0</v>
      </c>
      <c r="L2448" s="39">
        <v>0</v>
      </c>
      <c r="M2448" s="39">
        <v>0</v>
      </c>
      <c r="P2448" s="37">
        <v>0</v>
      </c>
      <c r="Q2448" s="37">
        <v>0</v>
      </c>
      <c r="S2448" s="37">
        <v>0</v>
      </c>
      <c r="T2448" s="37">
        <v>0</v>
      </c>
      <c r="U2448" s="39">
        <v>0</v>
      </c>
      <c r="V2448" s="39">
        <v>0</v>
      </c>
    </row>
    <row r="2449" spans="1:22" x14ac:dyDescent="0.45">
      <c r="A2449" s="58">
        <v>44570</v>
      </c>
      <c r="B2449" s="36" t="s">
        <v>941</v>
      </c>
      <c r="C2449" s="36" t="s">
        <v>47</v>
      </c>
      <c r="D2449" s="36" t="s">
        <v>3315</v>
      </c>
      <c r="E2449" s="36" t="s">
        <v>3584</v>
      </c>
      <c r="F2449" s="36" t="s">
        <v>3188</v>
      </c>
      <c r="G2449" s="36" t="s">
        <v>3155</v>
      </c>
      <c r="H2449" s="37">
        <v>1</v>
      </c>
      <c r="I2449" s="37">
        <v>1</v>
      </c>
      <c r="J2449" s="38">
        <v>1</v>
      </c>
      <c r="K2449" s="39">
        <v>2.82</v>
      </c>
      <c r="L2449" s="39">
        <v>2.82</v>
      </c>
      <c r="M2449" s="39">
        <v>0</v>
      </c>
      <c r="O2449" s="40">
        <v>0</v>
      </c>
      <c r="P2449" s="37">
        <v>0</v>
      </c>
      <c r="Q2449" s="37">
        <v>0</v>
      </c>
      <c r="R2449" s="38">
        <v>0</v>
      </c>
      <c r="S2449" s="37">
        <v>0</v>
      </c>
      <c r="T2449" s="37">
        <v>0</v>
      </c>
      <c r="U2449" s="39">
        <v>0</v>
      </c>
      <c r="V2449" s="39">
        <v>0</v>
      </c>
    </row>
    <row r="2450" spans="1:22" x14ac:dyDescent="0.45">
      <c r="A2450" s="58">
        <v>44570</v>
      </c>
      <c r="B2450" s="36" t="s">
        <v>941</v>
      </c>
      <c r="C2450" s="36" t="s">
        <v>47</v>
      </c>
      <c r="D2450" s="36" t="s">
        <v>3403</v>
      </c>
      <c r="E2450" s="36" t="s">
        <v>3583</v>
      </c>
      <c r="F2450" s="36" t="s">
        <v>3179</v>
      </c>
      <c r="G2450" s="36" t="s">
        <v>3168</v>
      </c>
      <c r="H2450" s="37">
        <v>3</v>
      </c>
      <c r="I2450" s="37">
        <v>0</v>
      </c>
      <c r="J2450" s="38">
        <v>0</v>
      </c>
      <c r="L2450" s="39">
        <v>0</v>
      </c>
      <c r="M2450" s="39">
        <v>0</v>
      </c>
      <c r="P2450" s="37">
        <v>0</v>
      </c>
      <c r="Q2450" s="37">
        <v>0</v>
      </c>
      <c r="S2450" s="37">
        <v>0</v>
      </c>
      <c r="T2450" s="37">
        <v>0</v>
      </c>
      <c r="U2450" s="39">
        <v>0</v>
      </c>
      <c r="V2450" s="39">
        <v>0</v>
      </c>
    </row>
    <row r="2451" spans="1:22" x14ac:dyDescent="0.45">
      <c r="A2451" s="58">
        <v>44568</v>
      </c>
      <c r="B2451" s="36" t="s">
        <v>941</v>
      </c>
      <c r="C2451" s="36" t="s">
        <v>47</v>
      </c>
      <c r="D2451" s="36" t="s">
        <v>3492</v>
      </c>
      <c r="E2451" s="36" t="s">
        <v>3583</v>
      </c>
      <c r="F2451" s="36" t="s">
        <v>3179</v>
      </c>
      <c r="G2451" s="36" t="s">
        <v>3168</v>
      </c>
      <c r="H2451" s="37">
        <v>176</v>
      </c>
      <c r="I2451" s="37">
        <v>2</v>
      </c>
      <c r="J2451" s="38">
        <v>1.1363636363636364E-2</v>
      </c>
      <c r="K2451" s="39">
        <v>1.31</v>
      </c>
      <c r="L2451" s="39">
        <v>2.62</v>
      </c>
      <c r="M2451" s="39">
        <v>0</v>
      </c>
      <c r="O2451" s="40">
        <v>0</v>
      </c>
      <c r="P2451" s="37">
        <v>0</v>
      </c>
      <c r="Q2451" s="37">
        <v>0</v>
      </c>
      <c r="R2451" s="38">
        <v>0</v>
      </c>
      <c r="S2451" s="37">
        <v>0</v>
      </c>
      <c r="T2451" s="37">
        <v>0</v>
      </c>
      <c r="U2451" s="39">
        <v>0</v>
      </c>
      <c r="V2451" s="39">
        <v>0</v>
      </c>
    </row>
    <row r="2452" spans="1:22" x14ac:dyDescent="0.45">
      <c r="A2452" s="58">
        <v>44569</v>
      </c>
      <c r="B2452" s="36" t="s">
        <v>941</v>
      </c>
      <c r="C2452" s="36" t="s">
        <v>47</v>
      </c>
      <c r="D2452" s="36" t="s">
        <v>3492</v>
      </c>
      <c r="E2452" s="36" t="s">
        <v>3583</v>
      </c>
      <c r="F2452" s="36" t="s">
        <v>3179</v>
      </c>
      <c r="G2452" s="36" t="s">
        <v>3168</v>
      </c>
      <c r="H2452" s="37">
        <v>2</v>
      </c>
      <c r="I2452" s="37">
        <v>0</v>
      </c>
      <c r="J2452" s="38">
        <v>0</v>
      </c>
      <c r="L2452" s="39">
        <v>0</v>
      </c>
      <c r="M2452" s="39">
        <v>0</v>
      </c>
      <c r="P2452" s="37">
        <v>0</v>
      </c>
      <c r="Q2452" s="37">
        <v>0</v>
      </c>
      <c r="S2452" s="37">
        <v>0</v>
      </c>
      <c r="T2452" s="37">
        <v>0</v>
      </c>
      <c r="U2452" s="39">
        <v>0</v>
      </c>
      <c r="V2452" s="39">
        <v>0</v>
      </c>
    </row>
    <row r="2453" spans="1:22" x14ac:dyDescent="0.45">
      <c r="A2453" s="58">
        <v>44568</v>
      </c>
      <c r="B2453" s="36" t="s">
        <v>941</v>
      </c>
      <c r="C2453" s="36" t="s">
        <v>47</v>
      </c>
      <c r="D2453" s="36" t="s">
        <v>3317</v>
      </c>
      <c r="E2453" s="36" t="s">
        <v>3584</v>
      </c>
      <c r="F2453" s="36" t="s">
        <v>3154</v>
      </c>
      <c r="G2453" s="36" t="s">
        <v>3155</v>
      </c>
      <c r="H2453" s="37">
        <v>6</v>
      </c>
      <c r="I2453" s="37">
        <v>1</v>
      </c>
      <c r="J2453" s="38">
        <v>0.16666666666666663</v>
      </c>
      <c r="K2453" s="39">
        <v>1.53</v>
      </c>
      <c r="L2453" s="39">
        <v>1.53</v>
      </c>
      <c r="M2453" s="39">
        <v>0</v>
      </c>
      <c r="O2453" s="40">
        <v>0</v>
      </c>
      <c r="P2453" s="37">
        <v>0</v>
      </c>
      <c r="Q2453" s="37">
        <v>0</v>
      </c>
      <c r="R2453" s="38">
        <v>0</v>
      </c>
      <c r="S2453" s="37">
        <v>0</v>
      </c>
      <c r="T2453" s="37">
        <v>0</v>
      </c>
      <c r="U2453" s="39">
        <v>0</v>
      </c>
      <c r="V2453" s="39">
        <v>0</v>
      </c>
    </row>
    <row r="2454" spans="1:22" x14ac:dyDescent="0.45">
      <c r="A2454" s="58">
        <v>44570</v>
      </c>
      <c r="B2454" s="36" t="s">
        <v>941</v>
      </c>
      <c r="C2454" s="36" t="s">
        <v>47</v>
      </c>
      <c r="D2454" s="36" t="s">
        <v>3565</v>
      </c>
      <c r="E2454" s="36" t="s">
        <v>3583</v>
      </c>
      <c r="F2454" s="36" t="s">
        <v>3179</v>
      </c>
      <c r="G2454" s="36" t="s">
        <v>3168</v>
      </c>
      <c r="H2454" s="37">
        <v>1</v>
      </c>
      <c r="I2454" s="37">
        <v>0</v>
      </c>
      <c r="J2454" s="38">
        <v>0</v>
      </c>
      <c r="L2454" s="39">
        <v>0</v>
      </c>
      <c r="M2454" s="39">
        <v>0</v>
      </c>
      <c r="P2454" s="37">
        <v>0</v>
      </c>
      <c r="Q2454" s="37">
        <v>0</v>
      </c>
      <c r="S2454" s="37">
        <v>0</v>
      </c>
      <c r="T2454" s="37">
        <v>0</v>
      </c>
      <c r="U2454" s="39">
        <v>0</v>
      </c>
      <c r="V2454" s="39">
        <v>0</v>
      </c>
    </row>
    <row r="2455" spans="1:22" x14ac:dyDescent="0.45">
      <c r="A2455" s="58">
        <v>44568</v>
      </c>
      <c r="B2455" s="36" t="s">
        <v>941</v>
      </c>
      <c r="C2455" s="36" t="s">
        <v>47</v>
      </c>
      <c r="D2455" s="36" t="s">
        <v>3385</v>
      </c>
      <c r="E2455" s="36" t="s">
        <v>3583</v>
      </c>
      <c r="F2455" s="36" t="s">
        <v>3179</v>
      </c>
      <c r="G2455" s="36" t="s">
        <v>3168</v>
      </c>
      <c r="H2455" s="37">
        <v>0</v>
      </c>
      <c r="I2455" s="37">
        <v>0</v>
      </c>
      <c r="L2455" s="39">
        <v>0</v>
      </c>
      <c r="M2455" s="39">
        <v>0</v>
      </c>
      <c r="P2455" s="37">
        <v>0</v>
      </c>
      <c r="Q2455" s="37">
        <v>0</v>
      </c>
      <c r="S2455" s="37">
        <v>0</v>
      </c>
      <c r="T2455" s="37">
        <v>0</v>
      </c>
      <c r="U2455" s="39">
        <v>0</v>
      </c>
      <c r="V2455" s="39">
        <v>0</v>
      </c>
    </row>
    <row r="2456" spans="1:22" x14ac:dyDescent="0.45">
      <c r="A2456" s="58">
        <v>44569</v>
      </c>
      <c r="B2456" s="36" t="s">
        <v>941</v>
      </c>
      <c r="C2456" s="36" t="s">
        <v>47</v>
      </c>
      <c r="D2456" s="36" t="s">
        <v>3385</v>
      </c>
      <c r="E2456" s="36" t="s">
        <v>3583</v>
      </c>
      <c r="F2456" s="36" t="s">
        <v>3179</v>
      </c>
      <c r="G2456" s="36" t="s">
        <v>3168</v>
      </c>
      <c r="H2456" s="37">
        <v>3</v>
      </c>
      <c r="I2456" s="37">
        <v>0</v>
      </c>
      <c r="J2456" s="38">
        <v>0</v>
      </c>
      <c r="L2456" s="39">
        <v>0</v>
      </c>
      <c r="M2456" s="39">
        <v>0</v>
      </c>
      <c r="P2456" s="37">
        <v>0</v>
      </c>
      <c r="Q2456" s="37">
        <v>0</v>
      </c>
      <c r="S2456" s="37">
        <v>0</v>
      </c>
      <c r="T2456" s="37">
        <v>0</v>
      </c>
      <c r="U2456" s="39">
        <v>0</v>
      </c>
      <c r="V2456" s="39">
        <v>0</v>
      </c>
    </row>
    <row r="2457" spans="1:22" x14ac:dyDescent="0.45">
      <c r="A2457" s="58">
        <v>44570</v>
      </c>
      <c r="B2457" s="36" t="s">
        <v>941</v>
      </c>
      <c r="C2457" s="36" t="s">
        <v>47</v>
      </c>
      <c r="D2457" s="36" t="s">
        <v>3385</v>
      </c>
      <c r="E2457" s="36" t="s">
        <v>3583</v>
      </c>
      <c r="F2457" s="36" t="s">
        <v>3179</v>
      </c>
      <c r="G2457" s="36" t="s">
        <v>3168</v>
      </c>
      <c r="H2457" s="37">
        <v>12</v>
      </c>
      <c r="I2457" s="37">
        <v>0</v>
      </c>
      <c r="J2457" s="38">
        <v>0</v>
      </c>
      <c r="L2457" s="39">
        <v>0</v>
      </c>
      <c r="M2457" s="39">
        <v>0</v>
      </c>
      <c r="P2457" s="37">
        <v>0</v>
      </c>
      <c r="Q2457" s="37">
        <v>0</v>
      </c>
      <c r="S2457" s="37">
        <v>0</v>
      </c>
      <c r="T2457" s="37">
        <v>0</v>
      </c>
      <c r="U2457" s="39">
        <v>0</v>
      </c>
      <c r="V2457" s="39">
        <v>0</v>
      </c>
    </row>
    <row r="2458" spans="1:22" x14ac:dyDescent="0.45">
      <c r="A2458" s="58">
        <v>44569</v>
      </c>
      <c r="B2458" s="36" t="s">
        <v>941</v>
      </c>
      <c r="C2458" s="36" t="s">
        <v>47</v>
      </c>
      <c r="D2458" s="36" t="s">
        <v>3287</v>
      </c>
      <c r="E2458" s="36" t="s">
        <v>3583</v>
      </c>
      <c r="F2458" s="36" t="s">
        <v>3179</v>
      </c>
      <c r="G2458" s="36" t="s">
        <v>3168</v>
      </c>
      <c r="H2458" s="37">
        <v>2</v>
      </c>
      <c r="I2458" s="37">
        <v>0</v>
      </c>
      <c r="J2458" s="38">
        <v>0</v>
      </c>
      <c r="L2458" s="39">
        <v>0</v>
      </c>
      <c r="M2458" s="39">
        <v>0</v>
      </c>
      <c r="P2458" s="37">
        <v>0</v>
      </c>
      <c r="Q2458" s="37">
        <v>0</v>
      </c>
      <c r="S2458" s="37">
        <v>0</v>
      </c>
      <c r="T2458" s="37">
        <v>0</v>
      </c>
      <c r="U2458" s="39">
        <v>0</v>
      </c>
      <c r="V2458" s="39">
        <v>0</v>
      </c>
    </row>
    <row r="2459" spans="1:22" x14ac:dyDescent="0.45">
      <c r="A2459" s="58">
        <v>44569</v>
      </c>
      <c r="B2459" s="36" t="s">
        <v>941</v>
      </c>
      <c r="C2459" s="36" t="s">
        <v>47</v>
      </c>
      <c r="D2459" s="36" t="s">
        <v>3335</v>
      </c>
      <c r="E2459" s="36" t="s">
        <v>3584</v>
      </c>
      <c r="F2459" s="36" t="s">
        <v>3154</v>
      </c>
      <c r="G2459" s="36" t="s">
        <v>3155</v>
      </c>
      <c r="H2459" s="37">
        <v>1</v>
      </c>
      <c r="I2459" s="37">
        <v>0</v>
      </c>
      <c r="J2459" s="38">
        <v>0</v>
      </c>
      <c r="L2459" s="39">
        <v>0</v>
      </c>
      <c r="M2459" s="39">
        <v>0</v>
      </c>
      <c r="P2459" s="37">
        <v>0</v>
      </c>
      <c r="Q2459" s="37">
        <v>0</v>
      </c>
      <c r="S2459" s="37">
        <v>0</v>
      </c>
      <c r="T2459" s="37">
        <v>0</v>
      </c>
      <c r="U2459" s="39">
        <v>0</v>
      </c>
      <c r="V2459" s="39">
        <v>0</v>
      </c>
    </row>
    <row r="2460" spans="1:22" x14ac:dyDescent="0.45">
      <c r="A2460" s="58">
        <v>44570</v>
      </c>
      <c r="B2460" s="36" t="s">
        <v>941</v>
      </c>
      <c r="C2460" s="36" t="s">
        <v>47</v>
      </c>
      <c r="D2460" s="36" t="s">
        <v>3369</v>
      </c>
      <c r="E2460" s="36" t="s">
        <v>3583</v>
      </c>
      <c r="F2460" s="36" t="s">
        <v>3179</v>
      </c>
      <c r="G2460" s="36" t="s">
        <v>3168</v>
      </c>
      <c r="H2460" s="37">
        <v>9</v>
      </c>
      <c r="I2460" s="37">
        <v>0</v>
      </c>
      <c r="J2460" s="38">
        <v>0</v>
      </c>
      <c r="L2460" s="39">
        <v>0</v>
      </c>
      <c r="M2460" s="39">
        <v>0</v>
      </c>
      <c r="P2460" s="37">
        <v>0</v>
      </c>
      <c r="Q2460" s="37">
        <v>0</v>
      </c>
      <c r="S2460" s="37">
        <v>0</v>
      </c>
      <c r="T2460" s="37">
        <v>0</v>
      </c>
      <c r="U2460" s="39">
        <v>0</v>
      </c>
      <c r="V2460" s="39">
        <v>0</v>
      </c>
    </row>
    <row r="2461" spans="1:22" x14ac:dyDescent="0.45">
      <c r="A2461" s="58">
        <v>44568</v>
      </c>
      <c r="B2461" s="36" t="s">
        <v>941</v>
      </c>
      <c r="C2461" s="36" t="s">
        <v>47</v>
      </c>
      <c r="D2461" s="36" t="s">
        <v>3319</v>
      </c>
      <c r="E2461" s="36" t="s">
        <v>3584</v>
      </c>
      <c r="F2461" s="36" t="s">
        <v>3154</v>
      </c>
      <c r="G2461" s="36" t="s">
        <v>3155</v>
      </c>
      <c r="H2461" s="37">
        <v>251</v>
      </c>
      <c r="I2461" s="37">
        <v>1</v>
      </c>
      <c r="J2461" s="38">
        <v>3.9840637450199202E-3</v>
      </c>
      <c r="K2461" s="39">
        <v>0.75</v>
      </c>
      <c r="L2461" s="39">
        <v>0.75</v>
      </c>
      <c r="M2461" s="39">
        <v>0</v>
      </c>
      <c r="O2461" s="40">
        <v>0</v>
      </c>
      <c r="P2461" s="37">
        <v>0</v>
      </c>
      <c r="Q2461" s="37">
        <v>0</v>
      </c>
      <c r="R2461" s="38">
        <v>0</v>
      </c>
      <c r="S2461" s="37">
        <v>0</v>
      </c>
      <c r="T2461" s="37">
        <v>0</v>
      </c>
      <c r="U2461" s="39">
        <v>0</v>
      </c>
      <c r="V2461" s="39">
        <v>0</v>
      </c>
    </row>
    <row r="2462" spans="1:22" x14ac:dyDescent="0.45">
      <c r="A2462" s="58">
        <v>44569</v>
      </c>
      <c r="B2462" s="36" t="s">
        <v>941</v>
      </c>
      <c r="C2462" s="36" t="s">
        <v>47</v>
      </c>
      <c r="D2462" s="36" t="s">
        <v>3319</v>
      </c>
      <c r="E2462" s="36" t="s">
        <v>3584</v>
      </c>
      <c r="F2462" s="36" t="s">
        <v>3154</v>
      </c>
      <c r="G2462" s="36" t="s">
        <v>3155</v>
      </c>
      <c r="H2462" s="37">
        <v>408</v>
      </c>
      <c r="I2462" s="37">
        <v>3</v>
      </c>
      <c r="J2462" s="38">
        <v>7.3529411764705873E-3</v>
      </c>
      <c r="K2462" s="39">
        <v>0.54666666666666663</v>
      </c>
      <c r="L2462" s="39">
        <v>1.64</v>
      </c>
      <c r="M2462" s="39">
        <v>0</v>
      </c>
      <c r="O2462" s="40">
        <v>0</v>
      </c>
      <c r="P2462" s="37">
        <v>0</v>
      </c>
      <c r="Q2462" s="37">
        <v>0</v>
      </c>
      <c r="R2462" s="38">
        <v>0</v>
      </c>
      <c r="S2462" s="37">
        <v>0</v>
      </c>
      <c r="T2462" s="37">
        <v>0</v>
      </c>
      <c r="U2462" s="39">
        <v>0</v>
      </c>
      <c r="V2462" s="39">
        <v>0</v>
      </c>
    </row>
    <row r="2463" spans="1:22" x14ac:dyDescent="0.45">
      <c r="A2463" s="58">
        <v>44570</v>
      </c>
      <c r="B2463" s="36" t="s">
        <v>941</v>
      </c>
      <c r="C2463" s="36" t="s">
        <v>47</v>
      </c>
      <c r="D2463" s="36" t="s">
        <v>3319</v>
      </c>
      <c r="E2463" s="36" t="s">
        <v>3584</v>
      </c>
      <c r="F2463" s="36" t="s">
        <v>3154</v>
      </c>
      <c r="G2463" s="36" t="s">
        <v>3155</v>
      </c>
      <c r="H2463" s="37">
        <v>79</v>
      </c>
      <c r="I2463" s="37">
        <v>0</v>
      </c>
      <c r="J2463" s="38">
        <v>0</v>
      </c>
      <c r="L2463" s="39">
        <v>0</v>
      </c>
      <c r="M2463" s="39">
        <v>0</v>
      </c>
      <c r="P2463" s="37">
        <v>0</v>
      </c>
      <c r="Q2463" s="37">
        <v>0</v>
      </c>
      <c r="S2463" s="37">
        <v>0</v>
      </c>
      <c r="T2463" s="37">
        <v>0</v>
      </c>
      <c r="U2463" s="39">
        <v>0</v>
      </c>
      <c r="V2463" s="39">
        <v>0</v>
      </c>
    </row>
    <row r="2464" spans="1:22" x14ac:dyDescent="0.45">
      <c r="A2464" s="58">
        <v>44568</v>
      </c>
      <c r="B2464" s="36" t="s">
        <v>941</v>
      </c>
      <c r="C2464" s="36" t="s">
        <v>47</v>
      </c>
      <c r="D2464" s="36" t="s">
        <v>3319</v>
      </c>
      <c r="E2464" s="36" t="s">
        <v>3584</v>
      </c>
      <c r="F2464" s="36" t="s">
        <v>3188</v>
      </c>
      <c r="G2464" s="36" t="s">
        <v>3155</v>
      </c>
      <c r="H2464" s="37">
        <v>142</v>
      </c>
      <c r="I2464" s="37">
        <v>2</v>
      </c>
      <c r="J2464" s="38">
        <v>1.4084507042253523E-2</v>
      </c>
      <c r="K2464" s="39">
        <v>1.01</v>
      </c>
      <c r="L2464" s="39">
        <v>2.02</v>
      </c>
      <c r="M2464" s="39">
        <v>0</v>
      </c>
      <c r="O2464" s="40">
        <v>0</v>
      </c>
      <c r="P2464" s="37">
        <v>0</v>
      </c>
      <c r="Q2464" s="37">
        <v>0</v>
      </c>
      <c r="R2464" s="38">
        <v>0</v>
      </c>
      <c r="S2464" s="37">
        <v>0</v>
      </c>
      <c r="T2464" s="37">
        <v>0</v>
      </c>
      <c r="U2464" s="39">
        <v>0</v>
      </c>
      <c r="V2464" s="39">
        <v>0</v>
      </c>
    </row>
    <row r="2465" spans="1:22" x14ac:dyDescent="0.45">
      <c r="A2465" s="58">
        <v>44569</v>
      </c>
      <c r="B2465" s="36" t="s">
        <v>941</v>
      </c>
      <c r="C2465" s="36" t="s">
        <v>47</v>
      </c>
      <c r="D2465" s="36" t="s">
        <v>3319</v>
      </c>
      <c r="E2465" s="36" t="s">
        <v>3584</v>
      </c>
      <c r="F2465" s="36" t="s">
        <v>3188</v>
      </c>
      <c r="G2465" s="36" t="s">
        <v>3155</v>
      </c>
      <c r="H2465" s="37">
        <v>170</v>
      </c>
      <c r="I2465" s="37">
        <v>0</v>
      </c>
      <c r="J2465" s="38">
        <v>0</v>
      </c>
      <c r="L2465" s="39">
        <v>0</v>
      </c>
      <c r="M2465" s="39">
        <v>0</v>
      </c>
      <c r="P2465" s="37">
        <v>0</v>
      </c>
      <c r="Q2465" s="37">
        <v>0</v>
      </c>
      <c r="S2465" s="37">
        <v>0</v>
      </c>
      <c r="T2465" s="37">
        <v>0</v>
      </c>
      <c r="U2465" s="39">
        <v>0</v>
      </c>
      <c r="V2465" s="39">
        <v>0</v>
      </c>
    </row>
    <row r="2466" spans="1:22" x14ac:dyDescent="0.45">
      <c r="A2466" s="58">
        <v>44570</v>
      </c>
      <c r="B2466" s="36" t="s">
        <v>941</v>
      </c>
      <c r="C2466" s="36" t="s">
        <v>47</v>
      </c>
      <c r="D2466" s="36" t="s">
        <v>3319</v>
      </c>
      <c r="E2466" s="36" t="s">
        <v>3584</v>
      </c>
      <c r="F2466" s="36" t="s">
        <v>3188</v>
      </c>
      <c r="G2466" s="36" t="s">
        <v>3155</v>
      </c>
      <c r="H2466" s="37">
        <v>904</v>
      </c>
      <c r="I2466" s="37">
        <v>9</v>
      </c>
      <c r="J2466" s="38">
        <v>9.9557522123893804E-3</v>
      </c>
      <c r="K2466" s="39">
        <v>0.72777777777777786</v>
      </c>
      <c r="L2466" s="39">
        <v>6.5500000000000007</v>
      </c>
      <c r="M2466" s="39">
        <v>0</v>
      </c>
      <c r="O2466" s="40">
        <v>0</v>
      </c>
      <c r="P2466" s="37">
        <v>0</v>
      </c>
      <c r="Q2466" s="37">
        <v>0</v>
      </c>
      <c r="R2466" s="38">
        <v>0</v>
      </c>
      <c r="S2466" s="37">
        <v>0</v>
      </c>
      <c r="T2466" s="37">
        <v>0</v>
      </c>
      <c r="U2466" s="39">
        <v>0</v>
      </c>
      <c r="V2466" s="39">
        <v>0</v>
      </c>
    </row>
    <row r="2467" spans="1:22" x14ac:dyDescent="0.45">
      <c r="A2467" s="58">
        <v>44568</v>
      </c>
      <c r="B2467" s="36" t="s">
        <v>941</v>
      </c>
      <c r="C2467" s="36" t="s">
        <v>47</v>
      </c>
      <c r="D2467" s="36" t="s">
        <v>3455</v>
      </c>
      <c r="E2467" s="36" t="s">
        <v>3590</v>
      </c>
      <c r="F2467" s="36" t="s">
        <v>3179</v>
      </c>
      <c r="G2467" s="36" t="s">
        <v>3168</v>
      </c>
      <c r="H2467" s="37">
        <v>7227</v>
      </c>
      <c r="I2467" s="37">
        <v>14</v>
      </c>
      <c r="J2467" s="38">
        <v>1.9371800193718001E-3</v>
      </c>
      <c r="K2467" s="39">
        <v>1.23</v>
      </c>
      <c r="L2467" s="39">
        <v>17.22</v>
      </c>
      <c r="M2467" s="39">
        <v>0</v>
      </c>
      <c r="O2467" s="40">
        <v>0</v>
      </c>
      <c r="P2467" s="37">
        <v>0</v>
      </c>
      <c r="Q2467" s="37">
        <v>0</v>
      </c>
      <c r="R2467" s="38">
        <v>0</v>
      </c>
      <c r="S2467" s="37">
        <v>0</v>
      </c>
      <c r="T2467" s="37">
        <v>0</v>
      </c>
      <c r="U2467" s="39">
        <v>0</v>
      </c>
      <c r="V2467" s="39">
        <v>0</v>
      </c>
    </row>
    <row r="2468" spans="1:22" x14ac:dyDescent="0.45">
      <c r="A2468" s="58">
        <v>44569</v>
      </c>
      <c r="B2468" s="36" t="s">
        <v>941</v>
      </c>
      <c r="C2468" s="36" t="s">
        <v>47</v>
      </c>
      <c r="D2468" s="36" t="s">
        <v>3455</v>
      </c>
      <c r="E2468" s="36" t="s">
        <v>3590</v>
      </c>
      <c r="F2468" s="36" t="s">
        <v>3179</v>
      </c>
      <c r="G2468" s="36" t="s">
        <v>3168</v>
      </c>
      <c r="H2468" s="37">
        <v>13689</v>
      </c>
      <c r="I2468" s="37">
        <v>21</v>
      </c>
      <c r="J2468" s="38">
        <v>1.5340784571553803E-3</v>
      </c>
      <c r="K2468" s="39">
        <v>1.2014285714285715</v>
      </c>
      <c r="L2468" s="39">
        <v>25.230000000000004</v>
      </c>
      <c r="M2468" s="39">
        <v>0</v>
      </c>
      <c r="O2468" s="40">
        <v>0</v>
      </c>
      <c r="P2468" s="37">
        <v>0</v>
      </c>
      <c r="Q2468" s="37">
        <v>0</v>
      </c>
      <c r="R2468" s="38">
        <v>0</v>
      </c>
      <c r="S2468" s="37">
        <v>0</v>
      </c>
      <c r="T2468" s="37">
        <v>0</v>
      </c>
      <c r="U2468" s="39">
        <v>0</v>
      </c>
      <c r="V2468" s="39">
        <v>0</v>
      </c>
    </row>
    <row r="2469" spans="1:22" x14ac:dyDescent="0.45">
      <c r="A2469" s="58">
        <v>44570</v>
      </c>
      <c r="B2469" s="36" t="s">
        <v>941</v>
      </c>
      <c r="C2469" s="36" t="s">
        <v>47</v>
      </c>
      <c r="D2469" s="36" t="s">
        <v>3455</v>
      </c>
      <c r="E2469" s="36" t="s">
        <v>3590</v>
      </c>
      <c r="F2469" s="36" t="s">
        <v>3179</v>
      </c>
      <c r="G2469" s="36" t="s">
        <v>3168</v>
      </c>
      <c r="H2469" s="37">
        <v>9157</v>
      </c>
      <c r="I2469" s="37">
        <v>21</v>
      </c>
      <c r="J2469" s="38">
        <v>2.2933275090095007E-3</v>
      </c>
      <c r="K2469" s="39">
        <v>0.92952380952380953</v>
      </c>
      <c r="L2469" s="39">
        <v>19.52</v>
      </c>
      <c r="M2469" s="39">
        <v>0</v>
      </c>
      <c r="O2469" s="40">
        <v>0</v>
      </c>
      <c r="P2469" s="37">
        <v>0</v>
      </c>
      <c r="Q2469" s="37">
        <v>0</v>
      </c>
      <c r="R2469" s="38">
        <v>0</v>
      </c>
      <c r="S2469" s="37">
        <v>0</v>
      </c>
      <c r="T2469" s="37">
        <v>0</v>
      </c>
      <c r="U2469" s="39">
        <v>0</v>
      </c>
      <c r="V2469" s="39">
        <v>0</v>
      </c>
    </row>
    <row r="2470" spans="1:22" x14ac:dyDescent="0.45">
      <c r="A2470" s="58">
        <v>44569</v>
      </c>
      <c r="B2470" s="36" t="s">
        <v>941</v>
      </c>
      <c r="C2470" s="36" t="s">
        <v>47</v>
      </c>
      <c r="D2470" s="36" t="s">
        <v>3435</v>
      </c>
      <c r="E2470" s="36" t="s">
        <v>3591</v>
      </c>
      <c r="F2470" s="36" t="s">
        <v>3154</v>
      </c>
      <c r="G2470" s="36" t="s">
        <v>3155</v>
      </c>
      <c r="H2470" s="37">
        <v>9</v>
      </c>
      <c r="I2470" s="37">
        <v>0</v>
      </c>
      <c r="J2470" s="38">
        <v>0</v>
      </c>
      <c r="L2470" s="39">
        <v>0</v>
      </c>
      <c r="M2470" s="39">
        <v>0</v>
      </c>
      <c r="P2470" s="37">
        <v>0</v>
      </c>
      <c r="Q2470" s="37">
        <v>0</v>
      </c>
      <c r="S2470" s="37">
        <v>0</v>
      </c>
      <c r="T2470" s="37">
        <v>0</v>
      </c>
      <c r="U2470" s="39">
        <v>0</v>
      </c>
      <c r="V2470" s="39">
        <v>0</v>
      </c>
    </row>
    <row r="2471" spans="1:22" x14ac:dyDescent="0.45">
      <c r="A2471" s="58">
        <v>44570</v>
      </c>
      <c r="B2471" s="36" t="s">
        <v>941</v>
      </c>
      <c r="C2471" s="36" t="s">
        <v>47</v>
      </c>
      <c r="D2471" s="36" t="s">
        <v>3435</v>
      </c>
      <c r="E2471" s="36" t="s">
        <v>3591</v>
      </c>
      <c r="F2471" s="36" t="s">
        <v>3154</v>
      </c>
      <c r="G2471" s="36" t="s">
        <v>3155</v>
      </c>
      <c r="H2471" s="37">
        <v>39</v>
      </c>
      <c r="I2471" s="37">
        <v>0</v>
      </c>
      <c r="J2471" s="38">
        <v>0</v>
      </c>
      <c r="L2471" s="39">
        <v>0</v>
      </c>
      <c r="M2471" s="39">
        <v>0</v>
      </c>
      <c r="P2471" s="37">
        <v>0</v>
      </c>
      <c r="Q2471" s="37">
        <v>0</v>
      </c>
      <c r="S2471" s="37">
        <v>0</v>
      </c>
      <c r="T2471" s="37">
        <v>0</v>
      </c>
      <c r="U2471" s="39">
        <v>0</v>
      </c>
      <c r="V2471" s="39">
        <v>0</v>
      </c>
    </row>
    <row r="2472" spans="1:22" x14ac:dyDescent="0.45">
      <c r="A2472" s="58">
        <v>44569</v>
      </c>
      <c r="B2472" s="36" t="s">
        <v>941</v>
      </c>
      <c r="C2472" s="36" t="s">
        <v>47</v>
      </c>
      <c r="D2472" s="36" t="s">
        <v>3435</v>
      </c>
      <c r="E2472" s="36" t="s">
        <v>3591</v>
      </c>
      <c r="F2472" s="36" t="s">
        <v>3188</v>
      </c>
      <c r="G2472" s="36" t="s">
        <v>3155</v>
      </c>
      <c r="H2472" s="37">
        <v>7</v>
      </c>
      <c r="I2472" s="37">
        <v>0</v>
      </c>
      <c r="J2472" s="38">
        <v>0</v>
      </c>
      <c r="L2472" s="39">
        <v>0</v>
      </c>
      <c r="M2472" s="39">
        <v>0</v>
      </c>
      <c r="P2472" s="37">
        <v>0</v>
      </c>
      <c r="Q2472" s="37">
        <v>0</v>
      </c>
      <c r="S2472" s="37">
        <v>0</v>
      </c>
      <c r="T2472" s="37">
        <v>0</v>
      </c>
      <c r="U2472" s="39">
        <v>0</v>
      </c>
      <c r="V2472" s="39">
        <v>0</v>
      </c>
    </row>
    <row r="2473" spans="1:22" x14ac:dyDescent="0.45">
      <c r="A2473" s="58">
        <v>44570</v>
      </c>
      <c r="B2473" s="36" t="s">
        <v>941</v>
      </c>
      <c r="C2473" s="36" t="s">
        <v>47</v>
      </c>
      <c r="D2473" s="36" t="s">
        <v>3435</v>
      </c>
      <c r="E2473" s="36" t="s">
        <v>3591</v>
      </c>
      <c r="F2473" s="36" t="s">
        <v>3188</v>
      </c>
      <c r="G2473" s="36" t="s">
        <v>3155</v>
      </c>
      <c r="H2473" s="37">
        <v>250</v>
      </c>
      <c r="I2473" s="37">
        <v>3</v>
      </c>
      <c r="J2473" s="38">
        <v>1.2E-2</v>
      </c>
      <c r="K2473" s="39">
        <v>0.67666666666666664</v>
      </c>
      <c r="L2473" s="39">
        <v>2.0299999999999998</v>
      </c>
      <c r="M2473" s="39">
        <v>0</v>
      </c>
      <c r="O2473" s="40">
        <v>0</v>
      </c>
      <c r="P2473" s="37">
        <v>0</v>
      </c>
      <c r="Q2473" s="37">
        <v>0</v>
      </c>
      <c r="R2473" s="38">
        <v>0</v>
      </c>
      <c r="S2473" s="37">
        <v>0</v>
      </c>
      <c r="T2473" s="37">
        <v>0</v>
      </c>
      <c r="U2473" s="39">
        <v>0</v>
      </c>
      <c r="V2473" s="39">
        <v>0</v>
      </c>
    </row>
    <row r="2474" spans="1:22" x14ac:dyDescent="0.45">
      <c r="A2474" s="58">
        <v>44569</v>
      </c>
      <c r="B2474" s="36" t="s">
        <v>941</v>
      </c>
      <c r="C2474" s="36" t="s">
        <v>47</v>
      </c>
      <c r="D2474" s="36" t="s">
        <v>3480</v>
      </c>
      <c r="E2474" s="36" t="s">
        <v>3593</v>
      </c>
      <c r="F2474" s="36" t="s">
        <v>3159</v>
      </c>
      <c r="G2474" s="36" t="s">
        <v>3160</v>
      </c>
      <c r="H2474" s="37">
        <v>3</v>
      </c>
      <c r="I2474" s="37">
        <v>0</v>
      </c>
      <c r="J2474" s="38">
        <v>0</v>
      </c>
      <c r="L2474" s="39">
        <v>0</v>
      </c>
      <c r="M2474" s="39">
        <v>0</v>
      </c>
      <c r="P2474" s="37">
        <v>0</v>
      </c>
      <c r="Q2474" s="37">
        <v>0</v>
      </c>
      <c r="S2474" s="37">
        <v>0</v>
      </c>
      <c r="T2474" s="37">
        <v>0</v>
      </c>
      <c r="U2474" s="39">
        <v>0</v>
      </c>
      <c r="V2474" s="39">
        <v>0</v>
      </c>
    </row>
    <row r="2475" spans="1:22" x14ac:dyDescent="0.45">
      <c r="A2475" s="58">
        <v>44568</v>
      </c>
      <c r="B2475" s="36" t="s">
        <v>941</v>
      </c>
      <c r="C2475" s="36" t="s">
        <v>47</v>
      </c>
      <c r="D2475" s="36" t="s">
        <v>3481</v>
      </c>
      <c r="E2475" s="36" t="s">
        <v>3593</v>
      </c>
      <c r="F2475" s="36" t="s">
        <v>3159</v>
      </c>
      <c r="G2475" s="36" t="s">
        <v>3160</v>
      </c>
      <c r="H2475" s="37">
        <v>58</v>
      </c>
      <c r="I2475" s="37">
        <v>0</v>
      </c>
      <c r="J2475" s="38">
        <v>0</v>
      </c>
      <c r="L2475" s="39">
        <v>0</v>
      </c>
      <c r="M2475" s="39">
        <v>0</v>
      </c>
      <c r="P2475" s="37">
        <v>0</v>
      </c>
      <c r="Q2475" s="37">
        <v>0</v>
      </c>
      <c r="S2475" s="37">
        <v>0</v>
      </c>
      <c r="T2475" s="37">
        <v>0</v>
      </c>
      <c r="U2475" s="39">
        <v>0</v>
      </c>
      <c r="V2475" s="39">
        <v>0</v>
      </c>
    </row>
    <row r="2476" spans="1:22" x14ac:dyDescent="0.45">
      <c r="A2476" s="58">
        <v>44569</v>
      </c>
      <c r="B2476" s="36" t="s">
        <v>941</v>
      </c>
      <c r="C2476" s="36" t="s">
        <v>47</v>
      </c>
      <c r="D2476" s="36" t="s">
        <v>3481</v>
      </c>
      <c r="E2476" s="36" t="s">
        <v>3593</v>
      </c>
      <c r="F2476" s="36" t="s">
        <v>3159</v>
      </c>
      <c r="G2476" s="36" t="s">
        <v>3160</v>
      </c>
      <c r="H2476" s="37">
        <v>106</v>
      </c>
      <c r="I2476" s="37">
        <v>0</v>
      </c>
      <c r="J2476" s="38">
        <v>0</v>
      </c>
      <c r="L2476" s="39">
        <v>0</v>
      </c>
      <c r="M2476" s="39">
        <v>0</v>
      </c>
      <c r="P2476" s="37">
        <v>0</v>
      </c>
      <c r="Q2476" s="37">
        <v>0</v>
      </c>
      <c r="S2476" s="37">
        <v>0</v>
      </c>
      <c r="T2476" s="37">
        <v>0</v>
      </c>
      <c r="U2476" s="39">
        <v>0</v>
      </c>
      <c r="V2476" s="39">
        <v>0</v>
      </c>
    </row>
    <row r="2477" spans="1:22" x14ac:dyDescent="0.45">
      <c r="A2477" s="58">
        <v>44570</v>
      </c>
      <c r="B2477" s="36" t="s">
        <v>941</v>
      </c>
      <c r="C2477" s="36" t="s">
        <v>47</v>
      </c>
      <c r="D2477" s="36" t="s">
        <v>3481</v>
      </c>
      <c r="E2477" s="36" t="s">
        <v>3593</v>
      </c>
      <c r="F2477" s="36" t="s">
        <v>3159</v>
      </c>
      <c r="G2477" s="36" t="s">
        <v>3160</v>
      </c>
      <c r="H2477" s="37">
        <v>146</v>
      </c>
      <c r="I2477" s="37">
        <v>2</v>
      </c>
      <c r="J2477" s="38">
        <v>1.3698630136986301E-2</v>
      </c>
      <c r="K2477" s="39">
        <v>1.9650000000000001</v>
      </c>
      <c r="L2477" s="39">
        <v>3.93</v>
      </c>
      <c r="M2477" s="39">
        <v>0</v>
      </c>
      <c r="O2477" s="40">
        <v>0</v>
      </c>
      <c r="P2477" s="37">
        <v>0</v>
      </c>
      <c r="Q2477" s="37">
        <v>0</v>
      </c>
      <c r="R2477" s="38">
        <v>0</v>
      </c>
      <c r="S2477" s="37">
        <v>0</v>
      </c>
      <c r="T2477" s="37">
        <v>0</v>
      </c>
      <c r="U2477" s="39">
        <v>0</v>
      </c>
      <c r="V2477" s="39">
        <v>0</v>
      </c>
    </row>
    <row r="2478" spans="1:22" x14ac:dyDescent="0.45">
      <c r="A2478" s="58">
        <v>44568</v>
      </c>
      <c r="B2478" s="36" t="s">
        <v>941</v>
      </c>
      <c r="C2478" s="36" t="s">
        <v>47</v>
      </c>
      <c r="D2478" s="36" t="s">
        <v>3484</v>
      </c>
      <c r="E2478" s="36" t="s">
        <v>3593</v>
      </c>
      <c r="F2478" s="36" t="s">
        <v>3159</v>
      </c>
      <c r="G2478" s="36" t="s">
        <v>3160</v>
      </c>
      <c r="H2478" s="37">
        <v>2</v>
      </c>
      <c r="I2478" s="37">
        <v>0</v>
      </c>
      <c r="J2478" s="38">
        <v>0</v>
      </c>
      <c r="L2478" s="39">
        <v>0</v>
      </c>
      <c r="M2478" s="39">
        <v>0</v>
      </c>
      <c r="P2478" s="37">
        <v>0</v>
      </c>
      <c r="Q2478" s="37">
        <v>0</v>
      </c>
      <c r="S2478" s="37">
        <v>0</v>
      </c>
      <c r="T2478" s="37">
        <v>0</v>
      </c>
      <c r="U2478" s="39">
        <v>0</v>
      </c>
      <c r="V2478" s="39">
        <v>0</v>
      </c>
    </row>
    <row r="2479" spans="1:22" x14ac:dyDescent="0.45">
      <c r="A2479" s="58">
        <v>44569</v>
      </c>
      <c r="B2479" s="36" t="s">
        <v>941</v>
      </c>
      <c r="C2479" s="36" t="s">
        <v>47</v>
      </c>
      <c r="D2479" s="36" t="s">
        <v>3484</v>
      </c>
      <c r="E2479" s="36" t="s">
        <v>3593</v>
      </c>
      <c r="F2479" s="36" t="s">
        <v>3159</v>
      </c>
      <c r="G2479" s="36" t="s">
        <v>3160</v>
      </c>
      <c r="H2479" s="37">
        <v>0</v>
      </c>
      <c r="I2479" s="37">
        <v>0</v>
      </c>
      <c r="L2479" s="39">
        <v>0</v>
      </c>
      <c r="M2479" s="39">
        <v>0</v>
      </c>
      <c r="P2479" s="37">
        <v>0</v>
      </c>
      <c r="Q2479" s="37">
        <v>0</v>
      </c>
      <c r="S2479" s="37">
        <v>0</v>
      </c>
      <c r="T2479" s="37">
        <v>0</v>
      </c>
      <c r="U2479" s="39">
        <v>0</v>
      </c>
      <c r="V2479" s="39">
        <v>0</v>
      </c>
    </row>
    <row r="2480" spans="1:22" x14ac:dyDescent="0.45">
      <c r="A2480" s="58">
        <v>44570</v>
      </c>
      <c r="B2480" s="36" t="s">
        <v>941</v>
      </c>
      <c r="C2480" s="36" t="s">
        <v>47</v>
      </c>
      <c r="D2480" s="36" t="s">
        <v>3484</v>
      </c>
      <c r="E2480" s="36" t="s">
        <v>3593</v>
      </c>
      <c r="F2480" s="36" t="s">
        <v>3159</v>
      </c>
      <c r="G2480" s="36" t="s">
        <v>3160</v>
      </c>
      <c r="H2480" s="37">
        <v>6</v>
      </c>
      <c r="I2480" s="37">
        <v>0</v>
      </c>
      <c r="J2480" s="38">
        <v>0</v>
      </c>
      <c r="L2480" s="39">
        <v>0</v>
      </c>
      <c r="M2480" s="39">
        <v>0</v>
      </c>
      <c r="P2480" s="37">
        <v>0</v>
      </c>
      <c r="Q2480" s="37">
        <v>0</v>
      </c>
      <c r="S2480" s="37">
        <v>0</v>
      </c>
      <c r="T2480" s="37">
        <v>0</v>
      </c>
      <c r="U2480" s="39">
        <v>0</v>
      </c>
      <c r="V2480" s="39">
        <v>0</v>
      </c>
    </row>
    <row r="2481" spans="1:22" x14ac:dyDescent="0.45">
      <c r="A2481" s="58">
        <v>44568</v>
      </c>
      <c r="B2481" s="36" t="s">
        <v>941</v>
      </c>
      <c r="C2481" s="36" t="s">
        <v>47</v>
      </c>
      <c r="D2481" s="36" t="s">
        <v>3483</v>
      </c>
      <c r="E2481" s="36" t="s">
        <v>3593</v>
      </c>
      <c r="F2481" s="36" t="s">
        <v>3159</v>
      </c>
      <c r="G2481" s="36" t="s">
        <v>3160</v>
      </c>
      <c r="H2481" s="37">
        <v>10</v>
      </c>
      <c r="I2481" s="37">
        <v>0</v>
      </c>
      <c r="J2481" s="38">
        <v>0</v>
      </c>
      <c r="L2481" s="39">
        <v>0</v>
      </c>
      <c r="M2481" s="39">
        <v>0</v>
      </c>
      <c r="P2481" s="37">
        <v>0</v>
      </c>
      <c r="Q2481" s="37">
        <v>0</v>
      </c>
      <c r="S2481" s="37">
        <v>0</v>
      </c>
      <c r="T2481" s="37">
        <v>0</v>
      </c>
      <c r="U2481" s="39">
        <v>0</v>
      </c>
      <c r="V2481" s="39">
        <v>0</v>
      </c>
    </row>
    <row r="2482" spans="1:22" x14ac:dyDescent="0.45">
      <c r="A2482" s="58">
        <v>44569</v>
      </c>
      <c r="B2482" s="36" t="s">
        <v>941</v>
      </c>
      <c r="C2482" s="36" t="s">
        <v>47</v>
      </c>
      <c r="D2482" s="36" t="s">
        <v>3483</v>
      </c>
      <c r="E2482" s="36" t="s">
        <v>3593</v>
      </c>
      <c r="F2482" s="36" t="s">
        <v>3159</v>
      </c>
      <c r="G2482" s="36" t="s">
        <v>3160</v>
      </c>
      <c r="H2482" s="37">
        <v>2</v>
      </c>
      <c r="I2482" s="37">
        <v>1</v>
      </c>
      <c r="J2482" s="38">
        <v>0.5</v>
      </c>
      <c r="K2482" s="39">
        <v>2.6</v>
      </c>
      <c r="L2482" s="39">
        <v>2.6</v>
      </c>
      <c r="M2482" s="39">
        <v>0</v>
      </c>
      <c r="O2482" s="40">
        <v>0</v>
      </c>
      <c r="P2482" s="37">
        <v>0</v>
      </c>
      <c r="Q2482" s="37">
        <v>0</v>
      </c>
      <c r="R2482" s="38">
        <v>0</v>
      </c>
      <c r="S2482" s="37">
        <v>0</v>
      </c>
      <c r="T2482" s="37">
        <v>0</v>
      </c>
      <c r="U2482" s="39">
        <v>0</v>
      </c>
      <c r="V2482" s="39">
        <v>0</v>
      </c>
    </row>
    <row r="2483" spans="1:22" x14ac:dyDescent="0.45">
      <c r="A2483" s="58">
        <v>44570</v>
      </c>
      <c r="B2483" s="36" t="s">
        <v>941</v>
      </c>
      <c r="C2483" s="36" t="s">
        <v>47</v>
      </c>
      <c r="D2483" s="36" t="s">
        <v>3483</v>
      </c>
      <c r="E2483" s="36" t="s">
        <v>3593</v>
      </c>
      <c r="F2483" s="36" t="s">
        <v>3159</v>
      </c>
      <c r="G2483" s="36" t="s">
        <v>3160</v>
      </c>
      <c r="H2483" s="37">
        <v>5</v>
      </c>
      <c r="I2483" s="37">
        <v>0</v>
      </c>
      <c r="J2483" s="38">
        <v>0</v>
      </c>
      <c r="L2483" s="39">
        <v>0</v>
      </c>
      <c r="M2483" s="39">
        <v>0</v>
      </c>
      <c r="P2483" s="37">
        <v>0</v>
      </c>
      <c r="Q2483" s="37">
        <v>0</v>
      </c>
      <c r="S2483" s="37">
        <v>0</v>
      </c>
      <c r="T2483" s="37">
        <v>0</v>
      </c>
      <c r="U2483" s="39">
        <v>0</v>
      </c>
      <c r="V2483" s="39">
        <v>0</v>
      </c>
    </row>
    <row r="2484" spans="1:22" x14ac:dyDescent="0.45">
      <c r="A2484" s="58">
        <v>44568</v>
      </c>
      <c r="B2484" s="36" t="s">
        <v>941</v>
      </c>
      <c r="C2484" s="36" t="s">
        <v>47</v>
      </c>
      <c r="D2484" s="36" t="s">
        <v>3478</v>
      </c>
      <c r="E2484" s="36" t="s">
        <v>3593</v>
      </c>
      <c r="F2484" s="36" t="s">
        <v>3159</v>
      </c>
      <c r="G2484" s="36" t="s">
        <v>3160</v>
      </c>
      <c r="H2484" s="37">
        <v>50</v>
      </c>
      <c r="I2484" s="37">
        <v>0</v>
      </c>
      <c r="J2484" s="38">
        <v>0</v>
      </c>
      <c r="L2484" s="39">
        <v>0</v>
      </c>
      <c r="M2484" s="39">
        <v>0</v>
      </c>
      <c r="P2484" s="37">
        <v>0</v>
      </c>
      <c r="Q2484" s="37">
        <v>0</v>
      </c>
      <c r="S2484" s="37">
        <v>0</v>
      </c>
      <c r="T2484" s="37">
        <v>0</v>
      </c>
      <c r="U2484" s="39">
        <v>0</v>
      </c>
      <c r="V2484" s="39">
        <v>0</v>
      </c>
    </row>
    <row r="2485" spans="1:22" x14ac:dyDescent="0.45">
      <c r="A2485" s="58">
        <v>44569</v>
      </c>
      <c r="B2485" s="36" t="s">
        <v>941</v>
      </c>
      <c r="C2485" s="36" t="s">
        <v>47</v>
      </c>
      <c r="D2485" s="36" t="s">
        <v>3478</v>
      </c>
      <c r="E2485" s="36" t="s">
        <v>3593</v>
      </c>
      <c r="F2485" s="36" t="s">
        <v>3159</v>
      </c>
      <c r="G2485" s="36" t="s">
        <v>3160</v>
      </c>
      <c r="H2485" s="37">
        <v>44</v>
      </c>
      <c r="I2485" s="37">
        <v>0</v>
      </c>
      <c r="J2485" s="38">
        <v>0</v>
      </c>
      <c r="L2485" s="39">
        <v>0</v>
      </c>
      <c r="M2485" s="39">
        <v>0</v>
      </c>
      <c r="P2485" s="37">
        <v>0</v>
      </c>
      <c r="Q2485" s="37">
        <v>0</v>
      </c>
      <c r="S2485" s="37">
        <v>0</v>
      </c>
      <c r="T2485" s="37">
        <v>0</v>
      </c>
      <c r="U2485" s="39">
        <v>0</v>
      </c>
      <c r="V2485" s="39">
        <v>0</v>
      </c>
    </row>
    <row r="2486" spans="1:22" x14ac:dyDescent="0.45">
      <c r="A2486" s="58">
        <v>44570</v>
      </c>
      <c r="B2486" s="36" t="s">
        <v>941</v>
      </c>
      <c r="C2486" s="36" t="s">
        <v>47</v>
      </c>
      <c r="D2486" s="36" t="s">
        <v>3478</v>
      </c>
      <c r="E2486" s="36" t="s">
        <v>3593</v>
      </c>
      <c r="F2486" s="36" t="s">
        <v>3159</v>
      </c>
      <c r="G2486" s="36" t="s">
        <v>3160</v>
      </c>
      <c r="H2486" s="37">
        <v>66</v>
      </c>
      <c r="I2486" s="37">
        <v>1</v>
      </c>
      <c r="J2486" s="38">
        <v>1.5151515151515152E-2</v>
      </c>
      <c r="K2486" s="39">
        <v>0.47</v>
      </c>
      <c r="L2486" s="39">
        <v>0.47</v>
      </c>
      <c r="M2486" s="39">
        <v>0</v>
      </c>
      <c r="O2486" s="40">
        <v>0</v>
      </c>
      <c r="P2486" s="37">
        <v>0</v>
      </c>
      <c r="Q2486" s="37">
        <v>0</v>
      </c>
      <c r="R2486" s="38">
        <v>0</v>
      </c>
      <c r="S2486" s="37">
        <v>0</v>
      </c>
      <c r="T2486" s="37">
        <v>0</v>
      </c>
      <c r="U2486" s="39">
        <v>0</v>
      </c>
      <c r="V2486" s="39">
        <v>0</v>
      </c>
    </row>
    <row r="2487" spans="1:22" x14ac:dyDescent="0.45">
      <c r="A2487" s="58">
        <v>44570</v>
      </c>
      <c r="B2487" s="36" t="s">
        <v>941</v>
      </c>
      <c r="C2487" s="36" t="s">
        <v>47</v>
      </c>
      <c r="D2487" s="36" t="s">
        <v>3493</v>
      </c>
      <c r="E2487" s="36" t="s">
        <v>3593</v>
      </c>
      <c r="F2487" s="36" t="s">
        <v>3159</v>
      </c>
      <c r="G2487" s="36" t="s">
        <v>3160</v>
      </c>
      <c r="H2487" s="37">
        <v>1</v>
      </c>
      <c r="I2487" s="37">
        <v>0</v>
      </c>
      <c r="J2487" s="38">
        <v>0</v>
      </c>
      <c r="L2487" s="39">
        <v>0</v>
      </c>
      <c r="M2487" s="39">
        <v>0</v>
      </c>
      <c r="P2487" s="37">
        <v>0</v>
      </c>
      <c r="Q2487" s="37">
        <v>0</v>
      </c>
      <c r="S2487" s="37">
        <v>0</v>
      </c>
      <c r="T2487" s="37">
        <v>0</v>
      </c>
      <c r="U2487" s="39">
        <v>0</v>
      </c>
      <c r="V2487" s="39">
        <v>0</v>
      </c>
    </row>
    <row r="2488" spans="1:22" x14ac:dyDescent="0.45">
      <c r="A2488" s="58">
        <v>44570</v>
      </c>
      <c r="B2488" s="36" t="s">
        <v>941</v>
      </c>
      <c r="C2488" s="36" t="s">
        <v>47</v>
      </c>
      <c r="D2488" s="36" t="s">
        <v>3417</v>
      </c>
      <c r="E2488" s="36" t="s">
        <v>3592</v>
      </c>
      <c r="F2488" s="36" t="s">
        <v>3179</v>
      </c>
      <c r="G2488" s="36" t="s">
        <v>3168</v>
      </c>
      <c r="H2488" s="37">
        <v>1</v>
      </c>
      <c r="I2488" s="37">
        <v>0</v>
      </c>
      <c r="J2488" s="38">
        <v>0</v>
      </c>
      <c r="L2488" s="39">
        <v>0</v>
      </c>
      <c r="M2488" s="39">
        <v>0</v>
      </c>
      <c r="P2488" s="37">
        <v>0</v>
      </c>
      <c r="Q2488" s="37">
        <v>0</v>
      </c>
      <c r="S2488" s="37">
        <v>0</v>
      </c>
      <c r="T2488" s="37">
        <v>0</v>
      </c>
      <c r="U2488" s="39">
        <v>0</v>
      </c>
      <c r="V2488" s="39">
        <v>0</v>
      </c>
    </row>
    <row r="2489" spans="1:22" x14ac:dyDescent="0.45">
      <c r="A2489" s="58">
        <v>44568</v>
      </c>
      <c r="B2489" s="36" t="s">
        <v>941</v>
      </c>
      <c r="C2489" s="36" t="s">
        <v>47</v>
      </c>
      <c r="D2489" s="36" t="s">
        <v>3477</v>
      </c>
      <c r="E2489" s="36" t="s">
        <v>3593</v>
      </c>
      <c r="F2489" s="36" t="s">
        <v>3159</v>
      </c>
      <c r="G2489" s="36" t="s">
        <v>3160</v>
      </c>
      <c r="H2489" s="37">
        <v>3</v>
      </c>
      <c r="I2489" s="37">
        <v>0</v>
      </c>
      <c r="J2489" s="38">
        <v>0</v>
      </c>
      <c r="L2489" s="39">
        <v>0</v>
      </c>
      <c r="M2489" s="39">
        <v>0</v>
      </c>
      <c r="P2489" s="37">
        <v>0</v>
      </c>
      <c r="Q2489" s="37">
        <v>0</v>
      </c>
      <c r="S2489" s="37">
        <v>0</v>
      </c>
      <c r="T2489" s="37">
        <v>0</v>
      </c>
      <c r="U2489" s="39">
        <v>0</v>
      </c>
      <c r="V2489" s="39">
        <v>0</v>
      </c>
    </row>
    <row r="2490" spans="1:22" x14ac:dyDescent="0.45">
      <c r="A2490" s="58">
        <v>44569</v>
      </c>
      <c r="B2490" s="36" t="s">
        <v>941</v>
      </c>
      <c r="C2490" s="36" t="s">
        <v>47</v>
      </c>
      <c r="D2490" s="36" t="s">
        <v>3477</v>
      </c>
      <c r="E2490" s="36" t="s">
        <v>3593</v>
      </c>
      <c r="F2490" s="36" t="s">
        <v>3159</v>
      </c>
      <c r="G2490" s="36" t="s">
        <v>3160</v>
      </c>
      <c r="H2490" s="37">
        <v>2</v>
      </c>
      <c r="I2490" s="37">
        <v>0</v>
      </c>
      <c r="J2490" s="38">
        <v>0</v>
      </c>
      <c r="L2490" s="39">
        <v>0</v>
      </c>
      <c r="M2490" s="39">
        <v>0</v>
      </c>
      <c r="P2490" s="37">
        <v>0</v>
      </c>
      <c r="Q2490" s="37">
        <v>0</v>
      </c>
      <c r="S2490" s="37">
        <v>0</v>
      </c>
      <c r="T2490" s="37">
        <v>0</v>
      </c>
      <c r="U2490" s="39">
        <v>0</v>
      </c>
      <c r="V2490" s="39">
        <v>0</v>
      </c>
    </row>
    <row r="2491" spans="1:22" x14ac:dyDescent="0.45">
      <c r="A2491" s="58">
        <v>44570</v>
      </c>
      <c r="B2491" s="36" t="s">
        <v>941</v>
      </c>
      <c r="C2491" s="36" t="s">
        <v>47</v>
      </c>
      <c r="D2491" s="36" t="s">
        <v>3477</v>
      </c>
      <c r="E2491" s="36" t="s">
        <v>3593</v>
      </c>
      <c r="F2491" s="36" t="s">
        <v>3159</v>
      </c>
      <c r="G2491" s="36" t="s">
        <v>3160</v>
      </c>
      <c r="H2491" s="37">
        <v>2</v>
      </c>
      <c r="I2491" s="37">
        <v>0</v>
      </c>
      <c r="J2491" s="38">
        <v>0</v>
      </c>
      <c r="L2491" s="39">
        <v>0</v>
      </c>
      <c r="M2491" s="39">
        <v>0</v>
      </c>
      <c r="P2491" s="37">
        <v>0</v>
      </c>
      <c r="Q2491" s="37">
        <v>0</v>
      </c>
      <c r="S2491" s="37">
        <v>0</v>
      </c>
      <c r="T2491" s="37">
        <v>0</v>
      </c>
      <c r="U2491" s="39">
        <v>0</v>
      </c>
      <c r="V2491" s="39">
        <v>0</v>
      </c>
    </row>
    <row r="2492" spans="1:22" x14ac:dyDescent="0.45">
      <c r="A2492" s="58">
        <v>44568</v>
      </c>
      <c r="B2492" s="36" t="s">
        <v>941</v>
      </c>
      <c r="C2492" s="36" t="s">
        <v>47</v>
      </c>
      <c r="D2492" s="36" t="s">
        <v>3413</v>
      </c>
      <c r="E2492" s="36" t="s">
        <v>3592</v>
      </c>
      <c r="F2492" s="36" t="s">
        <v>3179</v>
      </c>
      <c r="G2492" s="36" t="s">
        <v>3168</v>
      </c>
      <c r="H2492" s="37">
        <v>71</v>
      </c>
      <c r="I2492" s="37">
        <v>0</v>
      </c>
      <c r="J2492" s="38">
        <v>0</v>
      </c>
      <c r="L2492" s="39">
        <v>0</v>
      </c>
      <c r="M2492" s="39">
        <v>0</v>
      </c>
      <c r="P2492" s="37">
        <v>0</v>
      </c>
      <c r="Q2492" s="37">
        <v>0</v>
      </c>
      <c r="S2492" s="37">
        <v>0</v>
      </c>
      <c r="T2492" s="37">
        <v>0</v>
      </c>
      <c r="U2492" s="39">
        <v>0</v>
      </c>
      <c r="V2492" s="39">
        <v>0</v>
      </c>
    </row>
    <row r="2493" spans="1:22" x14ac:dyDescent="0.45">
      <c r="A2493" s="58">
        <v>44569</v>
      </c>
      <c r="B2493" s="36" t="s">
        <v>941</v>
      </c>
      <c r="C2493" s="36" t="s">
        <v>47</v>
      </c>
      <c r="D2493" s="36" t="s">
        <v>3413</v>
      </c>
      <c r="E2493" s="36" t="s">
        <v>3592</v>
      </c>
      <c r="F2493" s="36" t="s">
        <v>3179</v>
      </c>
      <c r="G2493" s="36" t="s">
        <v>3168</v>
      </c>
      <c r="H2493" s="37">
        <v>103</v>
      </c>
      <c r="I2493" s="37">
        <v>0</v>
      </c>
      <c r="J2493" s="38">
        <v>0</v>
      </c>
      <c r="L2493" s="39">
        <v>0</v>
      </c>
      <c r="M2493" s="39">
        <v>0</v>
      </c>
      <c r="P2493" s="37">
        <v>0</v>
      </c>
      <c r="Q2493" s="37">
        <v>0</v>
      </c>
      <c r="S2493" s="37">
        <v>0</v>
      </c>
      <c r="T2493" s="37">
        <v>0</v>
      </c>
      <c r="U2493" s="39">
        <v>0</v>
      </c>
      <c r="V2493" s="39">
        <v>0</v>
      </c>
    </row>
    <row r="2494" spans="1:22" x14ac:dyDescent="0.45">
      <c r="A2494" s="58">
        <v>44570</v>
      </c>
      <c r="B2494" s="36" t="s">
        <v>941</v>
      </c>
      <c r="C2494" s="36" t="s">
        <v>47</v>
      </c>
      <c r="D2494" s="36" t="s">
        <v>3413</v>
      </c>
      <c r="E2494" s="36" t="s">
        <v>3592</v>
      </c>
      <c r="F2494" s="36" t="s">
        <v>3179</v>
      </c>
      <c r="G2494" s="36" t="s">
        <v>3168</v>
      </c>
      <c r="H2494" s="37">
        <v>17</v>
      </c>
      <c r="I2494" s="37">
        <v>0</v>
      </c>
      <c r="J2494" s="38">
        <v>0</v>
      </c>
      <c r="L2494" s="39">
        <v>0</v>
      </c>
      <c r="M2494" s="39">
        <v>0</v>
      </c>
      <c r="P2494" s="37">
        <v>0</v>
      </c>
      <c r="Q2494" s="37">
        <v>0</v>
      </c>
      <c r="S2494" s="37">
        <v>0</v>
      </c>
      <c r="T2494" s="37">
        <v>0</v>
      </c>
      <c r="U2494" s="39">
        <v>0</v>
      </c>
      <c r="V2494" s="39">
        <v>0</v>
      </c>
    </row>
    <row r="2495" spans="1:22" x14ac:dyDescent="0.45">
      <c r="A2495" s="58">
        <v>44570</v>
      </c>
      <c r="B2495" s="36" t="s">
        <v>941</v>
      </c>
      <c r="C2495" s="36" t="s">
        <v>47</v>
      </c>
      <c r="D2495" s="36" t="s">
        <v>3421</v>
      </c>
      <c r="E2495" s="36" t="s">
        <v>3592</v>
      </c>
      <c r="F2495" s="36" t="s">
        <v>3179</v>
      </c>
      <c r="G2495" s="36" t="s">
        <v>3168</v>
      </c>
      <c r="H2495" s="37">
        <v>1</v>
      </c>
      <c r="I2495" s="37">
        <v>0</v>
      </c>
      <c r="J2495" s="38">
        <v>0</v>
      </c>
      <c r="L2495" s="39">
        <v>0</v>
      </c>
      <c r="M2495" s="39">
        <v>0</v>
      </c>
      <c r="P2495" s="37">
        <v>0</v>
      </c>
      <c r="Q2495" s="37">
        <v>0</v>
      </c>
      <c r="S2495" s="37">
        <v>0</v>
      </c>
      <c r="T2495" s="37">
        <v>0</v>
      </c>
      <c r="U2495" s="39">
        <v>0</v>
      </c>
      <c r="V2495" s="39">
        <v>0</v>
      </c>
    </row>
    <row r="2496" spans="1:22" x14ac:dyDescent="0.45">
      <c r="A2496" s="58">
        <v>44568</v>
      </c>
      <c r="B2496" s="36" t="s">
        <v>941</v>
      </c>
      <c r="C2496" s="36" t="s">
        <v>47</v>
      </c>
      <c r="D2496" s="36" t="s">
        <v>3552</v>
      </c>
      <c r="E2496" s="36" t="s">
        <v>3592</v>
      </c>
      <c r="F2496" s="36" t="s">
        <v>3179</v>
      </c>
      <c r="G2496" s="36" t="s">
        <v>3168</v>
      </c>
      <c r="H2496" s="37">
        <v>0</v>
      </c>
      <c r="I2496" s="37">
        <v>0</v>
      </c>
      <c r="L2496" s="39">
        <v>0</v>
      </c>
      <c r="M2496" s="39">
        <v>0</v>
      </c>
      <c r="P2496" s="37">
        <v>0</v>
      </c>
      <c r="Q2496" s="37">
        <v>0</v>
      </c>
      <c r="S2496" s="37">
        <v>0</v>
      </c>
      <c r="T2496" s="37">
        <v>0</v>
      </c>
      <c r="U2496" s="39">
        <v>0</v>
      </c>
      <c r="V2496" s="39">
        <v>0</v>
      </c>
    </row>
    <row r="2497" spans="1:22" x14ac:dyDescent="0.45">
      <c r="A2497" s="58">
        <v>44568</v>
      </c>
      <c r="B2497" s="36" t="s">
        <v>941</v>
      </c>
      <c r="C2497" s="36" t="s">
        <v>47</v>
      </c>
      <c r="D2497" s="36" t="s">
        <v>3425</v>
      </c>
      <c r="E2497" s="36" t="s">
        <v>3592</v>
      </c>
      <c r="F2497" s="36" t="s">
        <v>3179</v>
      </c>
      <c r="G2497" s="36" t="s">
        <v>3168</v>
      </c>
      <c r="H2497" s="37">
        <v>46</v>
      </c>
      <c r="I2497" s="37">
        <v>0</v>
      </c>
      <c r="J2497" s="38">
        <v>0</v>
      </c>
      <c r="L2497" s="39">
        <v>0</v>
      </c>
      <c r="M2497" s="39">
        <v>0</v>
      </c>
      <c r="P2497" s="37">
        <v>0</v>
      </c>
      <c r="Q2497" s="37">
        <v>0</v>
      </c>
      <c r="S2497" s="37">
        <v>0</v>
      </c>
      <c r="T2497" s="37">
        <v>0</v>
      </c>
      <c r="U2497" s="39">
        <v>0</v>
      </c>
      <c r="V2497" s="39">
        <v>0</v>
      </c>
    </row>
    <row r="2498" spans="1:22" x14ac:dyDescent="0.45">
      <c r="A2498" s="58">
        <v>44569</v>
      </c>
      <c r="B2498" s="36" t="s">
        <v>941</v>
      </c>
      <c r="C2498" s="36" t="s">
        <v>47</v>
      </c>
      <c r="D2498" s="36" t="s">
        <v>3425</v>
      </c>
      <c r="E2498" s="36" t="s">
        <v>3592</v>
      </c>
      <c r="F2498" s="36" t="s">
        <v>3179</v>
      </c>
      <c r="G2498" s="36" t="s">
        <v>3168</v>
      </c>
      <c r="H2498" s="37">
        <v>117</v>
      </c>
      <c r="I2498" s="37">
        <v>0</v>
      </c>
      <c r="J2498" s="38">
        <v>0</v>
      </c>
      <c r="L2498" s="39">
        <v>0</v>
      </c>
      <c r="M2498" s="39">
        <v>0</v>
      </c>
      <c r="P2498" s="37">
        <v>0</v>
      </c>
      <c r="Q2498" s="37">
        <v>0</v>
      </c>
      <c r="S2498" s="37">
        <v>0</v>
      </c>
      <c r="T2498" s="37">
        <v>0</v>
      </c>
      <c r="U2498" s="39">
        <v>0</v>
      </c>
      <c r="V2498" s="39">
        <v>0</v>
      </c>
    </row>
    <row r="2499" spans="1:22" x14ac:dyDescent="0.45">
      <c r="A2499" s="58">
        <v>44570</v>
      </c>
      <c r="B2499" s="36" t="s">
        <v>941</v>
      </c>
      <c r="C2499" s="36" t="s">
        <v>47</v>
      </c>
      <c r="D2499" s="36" t="s">
        <v>3425</v>
      </c>
      <c r="E2499" s="36" t="s">
        <v>3592</v>
      </c>
      <c r="F2499" s="36" t="s">
        <v>3179</v>
      </c>
      <c r="G2499" s="36" t="s">
        <v>3168</v>
      </c>
      <c r="H2499" s="37">
        <v>9</v>
      </c>
      <c r="I2499" s="37">
        <v>0</v>
      </c>
      <c r="J2499" s="38">
        <v>0</v>
      </c>
      <c r="L2499" s="39">
        <v>0</v>
      </c>
      <c r="M2499" s="39">
        <v>0</v>
      </c>
      <c r="P2499" s="37">
        <v>0</v>
      </c>
      <c r="Q2499" s="37">
        <v>0</v>
      </c>
      <c r="S2499" s="37">
        <v>0</v>
      </c>
      <c r="T2499" s="37">
        <v>0</v>
      </c>
      <c r="U2499" s="39">
        <v>0</v>
      </c>
      <c r="V2499" s="39">
        <v>0</v>
      </c>
    </row>
    <row r="2500" spans="1:22" x14ac:dyDescent="0.45">
      <c r="A2500" s="58">
        <v>44568</v>
      </c>
      <c r="B2500" s="36" t="s">
        <v>941</v>
      </c>
      <c r="C2500" s="36" t="s">
        <v>47</v>
      </c>
      <c r="D2500" s="36" t="s">
        <v>3237</v>
      </c>
      <c r="E2500" s="36" t="s">
        <v>3595</v>
      </c>
      <c r="F2500" s="36" t="s">
        <v>3179</v>
      </c>
      <c r="G2500" s="36" t="s">
        <v>3168</v>
      </c>
      <c r="H2500" s="37">
        <v>1</v>
      </c>
      <c r="I2500" s="37">
        <v>0</v>
      </c>
      <c r="J2500" s="38">
        <v>0</v>
      </c>
      <c r="L2500" s="39">
        <v>0</v>
      </c>
      <c r="M2500" s="39">
        <v>0</v>
      </c>
      <c r="P2500" s="37">
        <v>0</v>
      </c>
      <c r="Q2500" s="37">
        <v>0</v>
      </c>
      <c r="S2500" s="37">
        <v>0</v>
      </c>
      <c r="T2500" s="37">
        <v>0</v>
      </c>
      <c r="U2500" s="39">
        <v>0</v>
      </c>
      <c r="V2500" s="39">
        <v>0</v>
      </c>
    </row>
    <row r="2501" spans="1:22" x14ac:dyDescent="0.45">
      <c r="A2501" s="58">
        <v>44569</v>
      </c>
      <c r="B2501" s="36" t="s">
        <v>941</v>
      </c>
      <c r="C2501" s="36" t="s">
        <v>47</v>
      </c>
      <c r="D2501" s="36" t="s">
        <v>3237</v>
      </c>
      <c r="E2501" s="36" t="s">
        <v>3595</v>
      </c>
      <c r="F2501" s="36" t="s">
        <v>3179</v>
      </c>
      <c r="G2501" s="36" t="s">
        <v>3168</v>
      </c>
      <c r="H2501" s="37">
        <v>36</v>
      </c>
      <c r="I2501" s="37">
        <v>0</v>
      </c>
      <c r="J2501" s="38">
        <v>0</v>
      </c>
      <c r="L2501" s="39">
        <v>0</v>
      </c>
      <c r="M2501" s="39">
        <v>0</v>
      </c>
      <c r="P2501" s="37">
        <v>0</v>
      </c>
      <c r="Q2501" s="37">
        <v>0</v>
      </c>
      <c r="S2501" s="37">
        <v>0</v>
      </c>
      <c r="T2501" s="37">
        <v>0</v>
      </c>
      <c r="U2501" s="39">
        <v>0</v>
      </c>
      <c r="V2501" s="39">
        <v>0</v>
      </c>
    </row>
    <row r="2502" spans="1:22" x14ac:dyDescent="0.45">
      <c r="A2502" s="58">
        <v>44568</v>
      </c>
      <c r="B2502" s="36" t="s">
        <v>941</v>
      </c>
      <c r="C2502" s="36" t="s">
        <v>47</v>
      </c>
      <c r="D2502" s="36" t="s">
        <v>3407</v>
      </c>
      <c r="E2502" s="36" t="s">
        <v>3595</v>
      </c>
      <c r="F2502" s="36" t="s">
        <v>3179</v>
      </c>
      <c r="G2502" s="36" t="s">
        <v>3168</v>
      </c>
      <c r="H2502" s="37">
        <v>42</v>
      </c>
      <c r="I2502" s="37">
        <v>0</v>
      </c>
      <c r="J2502" s="38">
        <v>0</v>
      </c>
      <c r="L2502" s="39">
        <v>0</v>
      </c>
      <c r="M2502" s="39">
        <v>0</v>
      </c>
      <c r="P2502" s="37">
        <v>0</v>
      </c>
      <c r="Q2502" s="37">
        <v>0</v>
      </c>
      <c r="S2502" s="37">
        <v>0</v>
      </c>
      <c r="T2502" s="37">
        <v>0</v>
      </c>
      <c r="U2502" s="39">
        <v>0</v>
      </c>
      <c r="V2502" s="39">
        <v>0</v>
      </c>
    </row>
    <row r="2503" spans="1:22" x14ac:dyDescent="0.45">
      <c r="A2503" s="58">
        <v>44569</v>
      </c>
      <c r="B2503" s="36" t="s">
        <v>941</v>
      </c>
      <c r="C2503" s="36" t="s">
        <v>47</v>
      </c>
      <c r="D2503" s="36" t="s">
        <v>3407</v>
      </c>
      <c r="E2503" s="36" t="s">
        <v>3595</v>
      </c>
      <c r="F2503" s="36" t="s">
        <v>3179</v>
      </c>
      <c r="G2503" s="36" t="s">
        <v>3168</v>
      </c>
      <c r="H2503" s="37">
        <v>82</v>
      </c>
      <c r="I2503" s="37">
        <v>0</v>
      </c>
      <c r="J2503" s="38">
        <v>0</v>
      </c>
      <c r="L2503" s="39">
        <v>0</v>
      </c>
      <c r="M2503" s="39">
        <v>0</v>
      </c>
      <c r="P2503" s="37">
        <v>0</v>
      </c>
      <c r="Q2503" s="37">
        <v>0</v>
      </c>
      <c r="S2503" s="37">
        <v>0</v>
      </c>
      <c r="T2503" s="37">
        <v>0</v>
      </c>
      <c r="U2503" s="39">
        <v>0</v>
      </c>
      <c r="V2503" s="39">
        <v>0</v>
      </c>
    </row>
    <row r="2504" spans="1:22" x14ac:dyDescent="0.45">
      <c r="A2504" s="58">
        <v>44570</v>
      </c>
      <c r="B2504" s="36" t="s">
        <v>941</v>
      </c>
      <c r="C2504" s="36" t="s">
        <v>47</v>
      </c>
      <c r="D2504" s="36" t="s">
        <v>3407</v>
      </c>
      <c r="E2504" s="36" t="s">
        <v>3595</v>
      </c>
      <c r="F2504" s="36" t="s">
        <v>3179</v>
      </c>
      <c r="G2504" s="36" t="s">
        <v>3168</v>
      </c>
      <c r="H2504" s="37">
        <v>75</v>
      </c>
      <c r="I2504" s="37">
        <v>0</v>
      </c>
      <c r="J2504" s="38">
        <v>0</v>
      </c>
      <c r="L2504" s="39">
        <v>0</v>
      </c>
      <c r="M2504" s="39">
        <v>0</v>
      </c>
      <c r="P2504" s="37">
        <v>0</v>
      </c>
      <c r="Q2504" s="37">
        <v>0</v>
      </c>
      <c r="S2504" s="37">
        <v>0</v>
      </c>
      <c r="T2504" s="37">
        <v>0</v>
      </c>
      <c r="U2504" s="39">
        <v>0</v>
      </c>
      <c r="V2504" s="39">
        <v>0</v>
      </c>
    </row>
    <row r="2505" spans="1:22" x14ac:dyDescent="0.45">
      <c r="A2505" s="58">
        <v>44571</v>
      </c>
      <c r="B2505" s="36" t="s">
        <v>941</v>
      </c>
      <c r="C2505" s="36" t="s">
        <v>47</v>
      </c>
      <c r="D2505" s="36" t="s">
        <v>3462</v>
      </c>
      <c r="E2505" s="36" t="s">
        <v>3600</v>
      </c>
      <c r="F2505" s="36" t="s">
        <v>3188</v>
      </c>
      <c r="G2505" s="36" t="s">
        <v>3155</v>
      </c>
      <c r="H2505" s="37">
        <v>20</v>
      </c>
      <c r="I2505" s="37">
        <v>0</v>
      </c>
      <c r="J2505" s="38">
        <v>0</v>
      </c>
      <c r="L2505" s="39">
        <v>0</v>
      </c>
      <c r="M2505" s="39">
        <v>0</v>
      </c>
      <c r="P2505" s="37">
        <v>0</v>
      </c>
      <c r="Q2505" s="37">
        <v>0</v>
      </c>
      <c r="S2505" s="37">
        <v>0</v>
      </c>
      <c r="T2505" s="37">
        <v>0</v>
      </c>
      <c r="U2505" s="39">
        <v>0</v>
      </c>
      <c r="V2505" s="39">
        <v>0</v>
      </c>
    </row>
    <row r="2506" spans="1:22" x14ac:dyDescent="0.45">
      <c r="A2506" s="58">
        <v>44571</v>
      </c>
      <c r="B2506" s="36" t="s">
        <v>941</v>
      </c>
      <c r="C2506" s="36" t="s">
        <v>47</v>
      </c>
      <c r="D2506" s="36" t="s">
        <v>3460</v>
      </c>
      <c r="E2506" s="36" t="s">
        <v>3600</v>
      </c>
      <c r="F2506" s="36" t="s">
        <v>3188</v>
      </c>
      <c r="G2506" s="36" t="s">
        <v>3155</v>
      </c>
      <c r="H2506" s="37">
        <v>510</v>
      </c>
      <c r="I2506" s="37">
        <v>5</v>
      </c>
      <c r="J2506" s="38">
        <v>9.8039215686274508E-3</v>
      </c>
      <c r="K2506" s="39">
        <v>1.3220000000000001</v>
      </c>
      <c r="L2506" s="39">
        <v>6.61</v>
      </c>
      <c r="M2506" s="39">
        <v>79.989999999999995</v>
      </c>
      <c r="N2506" s="38">
        <v>8.2635329416177031E-2</v>
      </c>
      <c r="O2506" s="40">
        <v>12.101361573373675</v>
      </c>
      <c r="P2506" s="37">
        <v>1</v>
      </c>
      <c r="Q2506" s="37">
        <v>1</v>
      </c>
      <c r="R2506" s="38">
        <v>0.2</v>
      </c>
      <c r="S2506" s="37">
        <v>1</v>
      </c>
      <c r="T2506" s="37">
        <v>0</v>
      </c>
      <c r="U2506" s="39">
        <v>79.989999999999995</v>
      </c>
      <c r="V2506" s="39">
        <v>0</v>
      </c>
    </row>
    <row r="2507" spans="1:22" x14ac:dyDescent="0.45">
      <c r="A2507" s="58">
        <v>44571</v>
      </c>
      <c r="B2507" s="36" t="s">
        <v>941</v>
      </c>
      <c r="C2507" s="36" t="s">
        <v>47</v>
      </c>
      <c r="D2507" s="36" t="s">
        <v>3450</v>
      </c>
      <c r="E2507" s="36" t="s">
        <v>3578</v>
      </c>
      <c r="F2507" s="36" t="s">
        <v>3179</v>
      </c>
      <c r="G2507" s="36" t="s">
        <v>3168</v>
      </c>
      <c r="H2507" s="37">
        <v>2</v>
      </c>
      <c r="I2507" s="37">
        <v>0</v>
      </c>
      <c r="J2507" s="38">
        <v>0</v>
      </c>
      <c r="L2507" s="39">
        <v>0</v>
      </c>
      <c r="M2507" s="39">
        <v>0</v>
      </c>
      <c r="P2507" s="37">
        <v>0</v>
      </c>
      <c r="Q2507" s="37">
        <v>0</v>
      </c>
      <c r="S2507" s="37">
        <v>0</v>
      </c>
      <c r="T2507" s="37">
        <v>0</v>
      </c>
      <c r="U2507" s="39">
        <v>0</v>
      </c>
      <c r="V2507" s="39">
        <v>0</v>
      </c>
    </row>
    <row r="2508" spans="1:22" x14ac:dyDescent="0.45">
      <c r="A2508" s="58">
        <v>44571</v>
      </c>
      <c r="B2508" s="36" t="s">
        <v>941</v>
      </c>
      <c r="C2508" s="36" t="s">
        <v>47</v>
      </c>
      <c r="D2508" s="36" t="s">
        <v>3452</v>
      </c>
      <c r="E2508" s="36" t="s">
        <v>3578</v>
      </c>
      <c r="F2508" s="36" t="s">
        <v>3179</v>
      </c>
      <c r="G2508" s="36" t="s">
        <v>3168</v>
      </c>
      <c r="H2508" s="37">
        <v>69</v>
      </c>
      <c r="I2508" s="37">
        <v>0</v>
      </c>
      <c r="J2508" s="38">
        <v>0</v>
      </c>
      <c r="L2508" s="39">
        <v>0</v>
      </c>
      <c r="M2508" s="39">
        <v>0</v>
      </c>
      <c r="P2508" s="37">
        <v>0</v>
      </c>
      <c r="Q2508" s="37">
        <v>0</v>
      </c>
      <c r="S2508" s="37">
        <v>0</v>
      </c>
      <c r="T2508" s="37">
        <v>0</v>
      </c>
      <c r="U2508" s="39">
        <v>0</v>
      </c>
      <c r="V2508" s="39">
        <v>0</v>
      </c>
    </row>
    <row r="2509" spans="1:22" x14ac:dyDescent="0.45">
      <c r="A2509" s="58">
        <v>44571</v>
      </c>
      <c r="B2509" s="36" t="s">
        <v>941</v>
      </c>
      <c r="C2509" s="36" t="s">
        <v>47</v>
      </c>
      <c r="D2509" s="36" t="s">
        <v>3456</v>
      </c>
      <c r="E2509" s="36" t="s">
        <v>3578</v>
      </c>
      <c r="F2509" s="36" t="s">
        <v>3179</v>
      </c>
      <c r="G2509" s="36" t="s">
        <v>3168</v>
      </c>
      <c r="H2509" s="37">
        <v>0</v>
      </c>
      <c r="I2509" s="37">
        <v>0</v>
      </c>
      <c r="L2509" s="39">
        <v>0</v>
      </c>
      <c r="M2509" s="39">
        <v>0</v>
      </c>
      <c r="P2509" s="37">
        <v>0</v>
      </c>
      <c r="Q2509" s="37">
        <v>0</v>
      </c>
      <c r="S2509" s="37">
        <v>0</v>
      </c>
      <c r="T2509" s="37">
        <v>0</v>
      </c>
      <c r="U2509" s="39">
        <v>0</v>
      </c>
      <c r="V2509" s="39">
        <v>0</v>
      </c>
    </row>
    <row r="2510" spans="1:22" x14ac:dyDescent="0.45">
      <c r="A2510" s="58">
        <v>44571</v>
      </c>
      <c r="B2510" s="36" t="s">
        <v>941</v>
      </c>
      <c r="C2510" s="36" t="s">
        <v>47</v>
      </c>
      <c r="D2510" s="36" t="s">
        <v>3438</v>
      </c>
      <c r="E2510" s="36" t="s">
        <v>3579</v>
      </c>
      <c r="F2510" s="36" t="s">
        <v>3179</v>
      </c>
      <c r="G2510" s="36" t="s">
        <v>3168</v>
      </c>
      <c r="H2510" s="37">
        <v>148</v>
      </c>
      <c r="I2510" s="37">
        <v>0</v>
      </c>
      <c r="J2510" s="38">
        <v>0</v>
      </c>
      <c r="L2510" s="39">
        <v>0</v>
      </c>
      <c r="M2510" s="39">
        <v>0</v>
      </c>
      <c r="P2510" s="37">
        <v>0</v>
      </c>
      <c r="Q2510" s="37">
        <v>0</v>
      </c>
      <c r="S2510" s="37">
        <v>0</v>
      </c>
      <c r="T2510" s="37">
        <v>0</v>
      </c>
      <c r="U2510" s="39">
        <v>0</v>
      </c>
      <c r="V2510" s="39">
        <v>0</v>
      </c>
    </row>
    <row r="2511" spans="1:22" x14ac:dyDescent="0.45">
      <c r="A2511" s="58">
        <v>44571</v>
      </c>
      <c r="B2511" s="36" t="s">
        <v>941</v>
      </c>
      <c r="C2511" s="36" t="s">
        <v>47</v>
      </c>
      <c r="D2511" s="36" t="s">
        <v>3434</v>
      </c>
      <c r="E2511" s="36" t="s">
        <v>3601</v>
      </c>
      <c r="F2511" s="36" t="s">
        <v>3188</v>
      </c>
      <c r="G2511" s="36" t="s">
        <v>3155</v>
      </c>
      <c r="H2511" s="37">
        <v>93</v>
      </c>
      <c r="I2511" s="37">
        <v>0</v>
      </c>
      <c r="J2511" s="38">
        <v>0</v>
      </c>
      <c r="L2511" s="39">
        <v>0</v>
      </c>
      <c r="M2511" s="39">
        <v>0</v>
      </c>
      <c r="P2511" s="37">
        <v>0</v>
      </c>
      <c r="Q2511" s="37">
        <v>0</v>
      </c>
      <c r="S2511" s="37">
        <v>0</v>
      </c>
      <c r="T2511" s="37">
        <v>0</v>
      </c>
      <c r="U2511" s="39">
        <v>0</v>
      </c>
      <c r="V2511" s="39">
        <v>0</v>
      </c>
    </row>
    <row r="2512" spans="1:22" x14ac:dyDescent="0.45">
      <c r="A2512" s="58">
        <v>44571</v>
      </c>
      <c r="B2512" s="36" t="s">
        <v>941</v>
      </c>
      <c r="C2512" s="36" t="s">
        <v>47</v>
      </c>
      <c r="D2512" s="36" t="s">
        <v>3440</v>
      </c>
      <c r="E2512" s="36" t="s">
        <v>3579</v>
      </c>
      <c r="F2512" s="36" t="s">
        <v>3179</v>
      </c>
      <c r="G2512" s="36" t="s">
        <v>3168</v>
      </c>
      <c r="H2512" s="37">
        <v>20</v>
      </c>
      <c r="I2512" s="37">
        <v>0</v>
      </c>
      <c r="J2512" s="38">
        <v>0</v>
      </c>
      <c r="L2512" s="39">
        <v>0</v>
      </c>
      <c r="M2512" s="39">
        <v>0</v>
      </c>
      <c r="P2512" s="37">
        <v>0</v>
      </c>
      <c r="Q2512" s="37">
        <v>0</v>
      </c>
      <c r="S2512" s="37">
        <v>0</v>
      </c>
      <c r="T2512" s="37">
        <v>0</v>
      </c>
      <c r="U2512" s="39">
        <v>0</v>
      </c>
      <c r="V2512" s="39">
        <v>0</v>
      </c>
    </row>
    <row r="2513" spans="1:22" x14ac:dyDescent="0.45">
      <c r="A2513" s="58">
        <v>44571</v>
      </c>
      <c r="B2513" s="36" t="s">
        <v>941</v>
      </c>
      <c r="C2513" s="36" t="s">
        <v>47</v>
      </c>
      <c r="D2513" s="36" t="s">
        <v>3420</v>
      </c>
      <c r="E2513" s="36" t="s">
        <v>3580</v>
      </c>
      <c r="F2513" s="36" t="s">
        <v>3179</v>
      </c>
      <c r="G2513" s="36" t="s">
        <v>3168</v>
      </c>
      <c r="H2513" s="37">
        <v>30</v>
      </c>
      <c r="I2513" s="37">
        <v>2</v>
      </c>
      <c r="J2513" s="38">
        <v>6.6666666666666666E-2</v>
      </c>
      <c r="K2513" s="39">
        <v>1.7050000000000001</v>
      </c>
      <c r="L2513" s="39">
        <v>3.41</v>
      </c>
      <c r="M2513" s="39">
        <v>0</v>
      </c>
      <c r="O2513" s="40">
        <v>0</v>
      </c>
      <c r="P2513" s="37">
        <v>0</v>
      </c>
      <c r="Q2513" s="37">
        <v>0</v>
      </c>
      <c r="R2513" s="38">
        <v>0</v>
      </c>
      <c r="S2513" s="37">
        <v>0</v>
      </c>
      <c r="T2513" s="37">
        <v>0</v>
      </c>
      <c r="U2513" s="39">
        <v>0</v>
      </c>
      <c r="V2513" s="39">
        <v>0</v>
      </c>
    </row>
    <row r="2514" spans="1:22" x14ac:dyDescent="0.45">
      <c r="A2514" s="58">
        <v>44571</v>
      </c>
      <c r="B2514" s="36" t="s">
        <v>941</v>
      </c>
      <c r="C2514" s="36" t="s">
        <v>47</v>
      </c>
      <c r="D2514" s="36" t="s">
        <v>3422</v>
      </c>
      <c r="E2514" s="36" t="s">
        <v>3580</v>
      </c>
      <c r="F2514" s="36" t="s">
        <v>3179</v>
      </c>
      <c r="G2514" s="36" t="s">
        <v>3168</v>
      </c>
      <c r="H2514" s="37">
        <v>5</v>
      </c>
      <c r="I2514" s="37">
        <v>0</v>
      </c>
      <c r="J2514" s="38">
        <v>0</v>
      </c>
      <c r="L2514" s="39">
        <v>0</v>
      </c>
      <c r="M2514" s="39">
        <v>0</v>
      </c>
      <c r="P2514" s="37">
        <v>0</v>
      </c>
      <c r="Q2514" s="37">
        <v>0</v>
      </c>
      <c r="S2514" s="37">
        <v>0</v>
      </c>
      <c r="T2514" s="37">
        <v>0</v>
      </c>
      <c r="U2514" s="39">
        <v>0</v>
      </c>
      <c r="V2514" s="39">
        <v>0</v>
      </c>
    </row>
    <row r="2515" spans="1:22" x14ac:dyDescent="0.45">
      <c r="A2515" s="58">
        <v>44571</v>
      </c>
      <c r="B2515" s="36" t="s">
        <v>941</v>
      </c>
      <c r="C2515" s="36" t="s">
        <v>47</v>
      </c>
      <c r="D2515" s="36" t="s">
        <v>3424</v>
      </c>
      <c r="E2515" s="36" t="s">
        <v>3598</v>
      </c>
      <c r="F2515" s="36" t="s">
        <v>3188</v>
      </c>
      <c r="G2515" s="36" t="s">
        <v>3155</v>
      </c>
      <c r="H2515" s="37">
        <v>76</v>
      </c>
      <c r="I2515" s="37">
        <v>0</v>
      </c>
      <c r="J2515" s="38">
        <v>0</v>
      </c>
      <c r="L2515" s="39">
        <v>0</v>
      </c>
      <c r="M2515" s="39">
        <v>0</v>
      </c>
      <c r="P2515" s="37">
        <v>0</v>
      </c>
      <c r="Q2515" s="37">
        <v>0</v>
      </c>
      <c r="S2515" s="37">
        <v>0</v>
      </c>
      <c r="T2515" s="37">
        <v>0</v>
      </c>
      <c r="U2515" s="39">
        <v>0</v>
      </c>
      <c r="V2515" s="39">
        <v>0</v>
      </c>
    </row>
    <row r="2516" spans="1:22" x14ac:dyDescent="0.45">
      <c r="A2516" s="58">
        <v>44571</v>
      </c>
      <c r="B2516" s="36" t="s">
        <v>941</v>
      </c>
      <c r="C2516" s="36" t="s">
        <v>47</v>
      </c>
      <c r="D2516" s="36" t="s">
        <v>3432</v>
      </c>
      <c r="E2516" s="36" t="s">
        <v>3580</v>
      </c>
      <c r="F2516" s="36" t="s">
        <v>3179</v>
      </c>
      <c r="G2516" s="36" t="s">
        <v>3168</v>
      </c>
      <c r="H2516" s="37">
        <v>446</v>
      </c>
      <c r="I2516" s="37">
        <v>0</v>
      </c>
      <c r="J2516" s="38">
        <v>0</v>
      </c>
      <c r="L2516" s="39">
        <v>0</v>
      </c>
      <c r="M2516" s="39">
        <v>0</v>
      </c>
      <c r="P2516" s="37">
        <v>0</v>
      </c>
      <c r="Q2516" s="37">
        <v>0</v>
      </c>
      <c r="S2516" s="37">
        <v>0</v>
      </c>
      <c r="T2516" s="37">
        <v>0</v>
      </c>
      <c r="U2516" s="39">
        <v>0</v>
      </c>
      <c r="V2516" s="39">
        <v>0</v>
      </c>
    </row>
    <row r="2517" spans="1:22" x14ac:dyDescent="0.45">
      <c r="A2517" s="58">
        <v>44571</v>
      </c>
      <c r="B2517" s="36" t="s">
        <v>941</v>
      </c>
      <c r="C2517" s="36" t="s">
        <v>47</v>
      </c>
      <c r="D2517" s="36" t="s">
        <v>3426</v>
      </c>
      <c r="E2517" s="36" t="s">
        <v>3598</v>
      </c>
      <c r="F2517" s="36" t="s">
        <v>3188</v>
      </c>
      <c r="G2517" s="36" t="s">
        <v>3155</v>
      </c>
      <c r="H2517" s="37">
        <v>55</v>
      </c>
      <c r="I2517" s="37">
        <v>1</v>
      </c>
      <c r="J2517" s="38">
        <v>1.8181818181818181E-2</v>
      </c>
      <c r="K2517" s="39">
        <v>1.95</v>
      </c>
      <c r="L2517" s="39">
        <v>1.95</v>
      </c>
      <c r="M2517" s="39">
        <v>0</v>
      </c>
      <c r="O2517" s="40">
        <v>0</v>
      </c>
      <c r="P2517" s="37">
        <v>0</v>
      </c>
      <c r="Q2517" s="37">
        <v>0</v>
      </c>
      <c r="R2517" s="38">
        <v>0</v>
      </c>
      <c r="S2517" s="37">
        <v>0</v>
      </c>
      <c r="T2517" s="37">
        <v>0</v>
      </c>
      <c r="U2517" s="39">
        <v>0</v>
      </c>
      <c r="V2517" s="39">
        <v>0</v>
      </c>
    </row>
    <row r="2518" spans="1:22" x14ac:dyDescent="0.45">
      <c r="A2518" s="58">
        <v>44571</v>
      </c>
      <c r="B2518" s="36" t="s">
        <v>941</v>
      </c>
      <c r="C2518" s="36" t="s">
        <v>47</v>
      </c>
      <c r="D2518" s="36" t="s">
        <v>3430</v>
      </c>
      <c r="E2518" s="36" t="s">
        <v>3580</v>
      </c>
      <c r="F2518" s="36" t="s">
        <v>3179</v>
      </c>
      <c r="G2518" s="36" t="s">
        <v>3168</v>
      </c>
      <c r="H2518" s="37">
        <v>422</v>
      </c>
      <c r="I2518" s="37">
        <v>2</v>
      </c>
      <c r="J2518" s="38">
        <v>4.7393364928909956E-3</v>
      </c>
      <c r="K2518" s="39">
        <v>1.8650000000000002</v>
      </c>
      <c r="L2518" s="39">
        <v>3.7300000000000004</v>
      </c>
      <c r="M2518" s="39">
        <v>0</v>
      </c>
      <c r="O2518" s="40">
        <v>0</v>
      </c>
      <c r="P2518" s="37">
        <v>0</v>
      </c>
      <c r="Q2518" s="37">
        <v>0</v>
      </c>
      <c r="R2518" s="38">
        <v>0</v>
      </c>
      <c r="S2518" s="37">
        <v>0</v>
      </c>
      <c r="T2518" s="37">
        <v>0</v>
      </c>
      <c r="U2518" s="39">
        <v>0</v>
      </c>
      <c r="V2518" s="39">
        <v>0</v>
      </c>
    </row>
    <row r="2519" spans="1:22" x14ac:dyDescent="0.45">
      <c r="A2519" s="58">
        <v>44571</v>
      </c>
      <c r="B2519" s="36" t="s">
        <v>941</v>
      </c>
      <c r="C2519" s="36" t="s">
        <v>47</v>
      </c>
      <c r="D2519" s="36" t="s">
        <v>3412</v>
      </c>
      <c r="E2519" s="36" t="s">
        <v>3581</v>
      </c>
      <c r="F2519" s="36" t="s">
        <v>3179</v>
      </c>
      <c r="G2519" s="36" t="s">
        <v>3168</v>
      </c>
      <c r="H2519" s="37">
        <v>10</v>
      </c>
      <c r="I2519" s="37">
        <v>0</v>
      </c>
      <c r="J2519" s="38">
        <v>0</v>
      </c>
      <c r="L2519" s="39">
        <v>0</v>
      </c>
      <c r="M2519" s="39">
        <v>0</v>
      </c>
      <c r="P2519" s="37">
        <v>0</v>
      </c>
      <c r="Q2519" s="37">
        <v>0</v>
      </c>
      <c r="S2519" s="37">
        <v>0</v>
      </c>
      <c r="T2519" s="37">
        <v>0</v>
      </c>
      <c r="U2519" s="39">
        <v>0</v>
      </c>
      <c r="V2519" s="39">
        <v>0</v>
      </c>
    </row>
    <row r="2520" spans="1:22" x14ac:dyDescent="0.45">
      <c r="A2520" s="58">
        <v>44571</v>
      </c>
      <c r="B2520" s="36" t="s">
        <v>941</v>
      </c>
      <c r="C2520" s="36" t="s">
        <v>47</v>
      </c>
      <c r="D2520" s="36" t="s">
        <v>3410</v>
      </c>
      <c r="E2520" s="36" t="s">
        <v>3602</v>
      </c>
      <c r="F2520" s="36" t="s">
        <v>3188</v>
      </c>
      <c r="G2520" s="36" t="s">
        <v>3155</v>
      </c>
      <c r="H2520" s="37">
        <v>39</v>
      </c>
      <c r="I2520" s="37">
        <v>0</v>
      </c>
      <c r="J2520" s="38">
        <v>0</v>
      </c>
      <c r="L2520" s="39">
        <v>0</v>
      </c>
      <c r="M2520" s="39">
        <v>0</v>
      </c>
      <c r="P2520" s="37">
        <v>0</v>
      </c>
      <c r="Q2520" s="37">
        <v>0</v>
      </c>
      <c r="S2520" s="37">
        <v>0</v>
      </c>
      <c r="T2520" s="37">
        <v>0</v>
      </c>
      <c r="U2520" s="39">
        <v>0</v>
      </c>
      <c r="V2520" s="39">
        <v>0</v>
      </c>
    </row>
    <row r="2521" spans="1:22" x14ac:dyDescent="0.45">
      <c r="A2521" s="58">
        <v>44571</v>
      </c>
      <c r="B2521" s="36" t="s">
        <v>941</v>
      </c>
      <c r="C2521" s="36" t="s">
        <v>47</v>
      </c>
      <c r="D2521" s="36" t="s">
        <v>3400</v>
      </c>
      <c r="E2521" s="36" t="s">
        <v>3582</v>
      </c>
      <c r="F2521" s="36" t="s">
        <v>3188</v>
      </c>
      <c r="G2521" s="36" t="s">
        <v>3155</v>
      </c>
      <c r="H2521" s="37">
        <v>38</v>
      </c>
      <c r="I2521" s="37">
        <v>1</v>
      </c>
      <c r="J2521" s="38">
        <v>2.6315789473684209E-2</v>
      </c>
      <c r="K2521" s="39">
        <v>1.1100000000000001</v>
      </c>
      <c r="L2521" s="39">
        <v>1.1100000000000001</v>
      </c>
      <c r="M2521" s="39">
        <v>0</v>
      </c>
      <c r="O2521" s="40">
        <v>0</v>
      </c>
      <c r="P2521" s="37">
        <v>0</v>
      </c>
      <c r="Q2521" s="37">
        <v>0</v>
      </c>
      <c r="R2521" s="38">
        <v>0</v>
      </c>
      <c r="S2521" s="37">
        <v>0</v>
      </c>
      <c r="T2521" s="37">
        <v>0</v>
      </c>
      <c r="U2521" s="39">
        <v>0</v>
      </c>
      <c r="V2521" s="39">
        <v>0</v>
      </c>
    </row>
    <row r="2522" spans="1:22" x14ac:dyDescent="0.45">
      <c r="A2522" s="58">
        <v>44571</v>
      </c>
      <c r="B2522" s="36" t="s">
        <v>941</v>
      </c>
      <c r="C2522" s="36" t="s">
        <v>47</v>
      </c>
      <c r="D2522" s="36" t="s">
        <v>3396</v>
      </c>
      <c r="E2522" s="36" t="s">
        <v>3599</v>
      </c>
      <c r="F2522" s="36" t="s">
        <v>3188</v>
      </c>
      <c r="G2522" s="36" t="s">
        <v>3155</v>
      </c>
      <c r="H2522" s="37">
        <v>147</v>
      </c>
      <c r="I2522" s="37">
        <v>1</v>
      </c>
      <c r="J2522" s="38">
        <v>6.8027210884353739E-3</v>
      </c>
      <c r="K2522" s="39">
        <v>2.52</v>
      </c>
      <c r="L2522" s="39">
        <v>2.52</v>
      </c>
      <c r="M2522" s="39">
        <v>0</v>
      </c>
      <c r="O2522" s="40">
        <v>0</v>
      </c>
      <c r="P2522" s="37">
        <v>0</v>
      </c>
      <c r="Q2522" s="37">
        <v>0</v>
      </c>
      <c r="R2522" s="38">
        <v>0</v>
      </c>
      <c r="S2522" s="37">
        <v>0</v>
      </c>
      <c r="T2522" s="37">
        <v>0</v>
      </c>
      <c r="U2522" s="39">
        <v>0</v>
      </c>
      <c r="V2522" s="39">
        <v>0</v>
      </c>
    </row>
    <row r="2523" spans="1:22" x14ac:dyDescent="0.45">
      <c r="A2523" s="58">
        <v>44571</v>
      </c>
      <c r="B2523" s="36" t="s">
        <v>941</v>
      </c>
      <c r="C2523" s="36" t="s">
        <v>47</v>
      </c>
      <c r="D2523" s="36" t="s">
        <v>3368</v>
      </c>
      <c r="E2523" s="36" t="s">
        <v>3605</v>
      </c>
      <c r="F2523" s="36" t="s">
        <v>3188</v>
      </c>
      <c r="G2523" s="36" t="s">
        <v>3155</v>
      </c>
      <c r="H2523" s="37">
        <v>23</v>
      </c>
      <c r="I2523" s="37">
        <v>0</v>
      </c>
      <c r="J2523" s="38">
        <v>0</v>
      </c>
      <c r="L2523" s="39">
        <v>0</v>
      </c>
      <c r="M2523" s="39">
        <v>0</v>
      </c>
      <c r="P2523" s="37">
        <v>0</v>
      </c>
      <c r="Q2523" s="37">
        <v>0</v>
      </c>
      <c r="S2523" s="37">
        <v>0</v>
      </c>
      <c r="T2523" s="37">
        <v>0</v>
      </c>
      <c r="U2523" s="39">
        <v>0</v>
      </c>
      <c r="V2523" s="39">
        <v>0</v>
      </c>
    </row>
    <row r="2524" spans="1:22" x14ac:dyDescent="0.45">
      <c r="A2524" s="58">
        <v>44571</v>
      </c>
      <c r="B2524" s="36" t="s">
        <v>941</v>
      </c>
      <c r="C2524" s="36" t="s">
        <v>47</v>
      </c>
      <c r="D2524" s="36" t="s">
        <v>3372</v>
      </c>
      <c r="E2524" s="36" t="s">
        <v>3605</v>
      </c>
      <c r="F2524" s="36" t="s">
        <v>3188</v>
      </c>
      <c r="G2524" s="36" t="s">
        <v>3155</v>
      </c>
      <c r="H2524" s="37">
        <v>225</v>
      </c>
      <c r="I2524" s="37">
        <v>3</v>
      </c>
      <c r="J2524" s="38">
        <v>1.3333333333333334E-2</v>
      </c>
      <c r="K2524" s="39">
        <v>0.76666666666666661</v>
      </c>
      <c r="L2524" s="39">
        <v>2.2999999999999998</v>
      </c>
      <c r="M2524" s="39">
        <v>79.989999999999995</v>
      </c>
      <c r="N2524" s="38">
        <v>2.8753594199274909E-2</v>
      </c>
      <c r="O2524" s="40">
        <v>34.778260869565216</v>
      </c>
      <c r="P2524" s="37">
        <v>1</v>
      </c>
      <c r="Q2524" s="37">
        <v>1</v>
      </c>
      <c r="R2524" s="38">
        <v>0.33333333333333326</v>
      </c>
      <c r="S2524" s="37">
        <v>1</v>
      </c>
      <c r="T2524" s="37">
        <v>0</v>
      </c>
      <c r="U2524" s="39">
        <v>79.989999999999995</v>
      </c>
      <c r="V2524" s="39">
        <v>0</v>
      </c>
    </row>
    <row r="2525" spans="1:22" x14ac:dyDescent="0.45">
      <c r="A2525" s="58">
        <v>44571</v>
      </c>
      <c r="B2525" s="36" t="s">
        <v>941</v>
      </c>
      <c r="C2525" s="36" t="s">
        <v>47</v>
      </c>
      <c r="D2525" s="36" t="s">
        <v>3380</v>
      </c>
      <c r="E2525" s="36" t="s">
        <v>3605</v>
      </c>
      <c r="F2525" s="36" t="s">
        <v>3188</v>
      </c>
      <c r="G2525" s="36" t="s">
        <v>3155</v>
      </c>
      <c r="H2525" s="37">
        <v>4</v>
      </c>
      <c r="I2525" s="37">
        <v>0</v>
      </c>
      <c r="J2525" s="38">
        <v>0</v>
      </c>
      <c r="L2525" s="39">
        <v>0</v>
      </c>
      <c r="M2525" s="39">
        <v>0</v>
      </c>
      <c r="P2525" s="37">
        <v>0</v>
      </c>
      <c r="Q2525" s="37">
        <v>0</v>
      </c>
      <c r="S2525" s="37">
        <v>0</v>
      </c>
      <c r="T2525" s="37">
        <v>0</v>
      </c>
      <c r="U2525" s="39">
        <v>0</v>
      </c>
      <c r="V2525" s="39">
        <v>0</v>
      </c>
    </row>
    <row r="2526" spans="1:22" x14ac:dyDescent="0.45">
      <c r="A2526" s="58">
        <v>44571</v>
      </c>
      <c r="B2526" s="36" t="s">
        <v>941</v>
      </c>
      <c r="C2526" s="36" t="s">
        <v>47</v>
      </c>
      <c r="D2526" s="36" t="s">
        <v>3362</v>
      </c>
      <c r="E2526" s="36" t="s">
        <v>3605</v>
      </c>
      <c r="F2526" s="36" t="s">
        <v>3188</v>
      </c>
      <c r="G2526" s="36" t="s">
        <v>3155</v>
      </c>
      <c r="H2526" s="37">
        <v>14</v>
      </c>
      <c r="I2526" s="37">
        <v>0</v>
      </c>
      <c r="J2526" s="38">
        <v>0</v>
      </c>
      <c r="L2526" s="39">
        <v>0</v>
      </c>
      <c r="M2526" s="39">
        <v>0</v>
      </c>
      <c r="P2526" s="37">
        <v>0</v>
      </c>
      <c r="Q2526" s="37">
        <v>0</v>
      </c>
      <c r="S2526" s="37">
        <v>0</v>
      </c>
      <c r="T2526" s="37">
        <v>0</v>
      </c>
      <c r="U2526" s="39">
        <v>0</v>
      </c>
      <c r="V2526" s="39">
        <v>0</v>
      </c>
    </row>
    <row r="2527" spans="1:22" x14ac:dyDescent="0.45">
      <c r="A2527" s="58">
        <v>44571</v>
      </c>
      <c r="B2527" s="36" t="s">
        <v>941</v>
      </c>
      <c r="C2527" s="36" t="s">
        <v>47</v>
      </c>
      <c r="D2527" s="36" t="s">
        <v>3378</v>
      </c>
      <c r="E2527" s="36" t="s">
        <v>3605</v>
      </c>
      <c r="F2527" s="36" t="s">
        <v>3188</v>
      </c>
      <c r="G2527" s="36" t="s">
        <v>3155</v>
      </c>
      <c r="H2527" s="37">
        <v>22</v>
      </c>
      <c r="I2527" s="37">
        <v>0</v>
      </c>
      <c r="J2527" s="38">
        <v>0</v>
      </c>
      <c r="L2527" s="39">
        <v>0</v>
      </c>
      <c r="M2527" s="39">
        <v>0</v>
      </c>
      <c r="P2527" s="37">
        <v>0</v>
      </c>
      <c r="Q2527" s="37">
        <v>0</v>
      </c>
      <c r="S2527" s="37">
        <v>0</v>
      </c>
      <c r="T2527" s="37">
        <v>0</v>
      </c>
      <c r="U2527" s="39">
        <v>0</v>
      </c>
      <c r="V2527" s="39">
        <v>0</v>
      </c>
    </row>
    <row r="2528" spans="1:22" x14ac:dyDescent="0.45">
      <c r="A2528" s="58">
        <v>44571</v>
      </c>
      <c r="B2528" s="36" t="s">
        <v>941</v>
      </c>
      <c r="C2528" s="36" t="s">
        <v>47</v>
      </c>
      <c r="D2528" s="36" t="s">
        <v>3386</v>
      </c>
      <c r="E2528" s="36" t="s">
        <v>3605</v>
      </c>
      <c r="F2528" s="36" t="s">
        <v>3188</v>
      </c>
      <c r="G2528" s="36" t="s">
        <v>3155</v>
      </c>
      <c r="H2528" s="37">
        <v>0</v>
      </c>
      <c r="I2528" s="37">
        <v>0</v>
      </c>
      <c r="L2528" s="39">
        <v>0</v>
      </c>
      <c r="M2528" s="39">
        <v>0</v>
      </c>
      <c r="P2528" s="37">
        <v>0</v>
      </c>
      <c r="Q2528" s="37">
        <v>0</v>
      </c>
      <c r="S2528" s="37">
        <v>0</v>
      </c>
      <c r="T2528" s="37">
        <v>0</v>
      </c>
      <c r="U2528" s="39">
        <v>0</v>
      </c>
      <c r="V2528" s="39">
        <v>0</v>
      </c>
    </row>
    <row r="2529" spans="1:22" x14ac:dyDescent="0.45">
      <c r="A2529" s="58">
        <v>44571</v>
      </c>
      <c r="B2529" s="36" t="s">
        <v>941</v>
      </c>
      <c r="C2529" s="36" t="s">
        <v>47</v>
      </c>
      <c r="D2529" s="36" t="s">
        <v>3382</v>
      </c>
      <c r="E2529" s="36" t="s">
        <v>3605</v>
      </c>
      <c r="F2529" s="36" t="s">
        <v>3188</v>
      </c>
      <c r="G2529" s="36" t="s">
        <v>3155</v>
      </c>
      <c r="H2529" s="37">
        <v>0</v>
      </c>
      <c r="I2529" s="37">
        <v>0</v>
      </c>
      <c r="L2529" s="39">
        <v>0</v>
      </c>
      <c r="M2529" s="39">
        <v>0</v>
      </c>
      <c r="P2529" s="37">
        <v>0</v>
      </c>
      <c r="Q2529" s="37">
        <v>0</v>
      </c>
      <c r="S2529" s="37">
        <v>0</v>
      </c>
      <c r="T2529" s="37">
        <v>0</v>
      </c>
      <c r="U2529" s="39">
        <v>0</v>
      </c>
      <c r="V2529" s="39">
        <v>0</v>
      </c>
    </row>
    <row r="2530" spans="1:22" x14ac:dyDescent="0.45">
      <c r="A2530" s="58">
        <v>44571</v>
      </c>
      <c r="B2530" s="36" t="s">
        <v>941</v>
      </c>
      <c r="C2530" s="36" t="s">
        <v>47</v>
      </c>
      <c r="D2530" s="36" t="s">
        <v>3364</v>
      </c>
      <c r="E2530" s="36" t="s">
        <v>3605</v>
      </c>
      <c r="F2530" s="36" t="s">
        <v>3188</v>
      </c>
      <c r="G2530" s="36" t="s">
        <v>3155</v>
      </c>
      <c r="H2530" s="37">
        <v>117</v>
      </c>
      <c r="I2530" s="37">
        <v>0</v>
      </c>
      <c r="J2530" s="38">
        <v>0</v>
      </c>
      <c r="L2530" s="39">
        <v>0</v>
      </c>
      <c r="M2530" s="39">
        <v>0</v>
      </c>
      <c r="P2530" s="37">
        <v>0</v>
      </c>
      <c r="Q2530" s="37">
        <v>0</v>
      </c>
      <c r="S2530" s="37">
        <v>0</v>
      </c>
      <c r="T2530" s="37">
        <v>0</v>
      </c>
      <c r="U2530" s="39">
        <v>0</v>
      </c>
      <c r="V2530" s="39">
        <v>0</v>
      </c>
    </row>
    <row r="2531" spans="1:22" x14ac:dyDescent="0.45">
      <c r="A2531" s="58">
        <v>44571</v>
      </c>
      <c r="B2531" s="36" t="s">
        <v>941</v>
      </c>
      <c r="C2531" s="36" t="s">
        <v>47</v>
      </c>
      <c r="D2531" s="36" t="s">
        <v>3374</v>
      </c>
      <c r="E2531" s="36" t="s">
        <v>3605</v>
      </c>
      <c r="F2531" s="36" t="s">
        <v>3188</v>
      </c>
      <c r="G2531" s="36" t="s">
        <v>3155</v>
      </c>
      <c r="H2531" s="37">
        <v>1</v>
      </c>
      <c r="I2531" s="37">
        <v>0</v>
      </c>
      <c r="J2531" s="38">
        <v>0</v>
      </c>
      <c r="L2531" s="39">
        <v>0</v>
      </c>
      <c r="M2531" s="39">
        <v>0</v>
      </c>
      <c r="P2531" s="37">
        <v>0</v>
      </c>
      <c r="Q2531" s="37">
        <v>0</v>
      </c>
      <c r="S2531" s="37">
        <v>0</v>
      </c>
      <c r="T2531" s="37">
        <v>0</v>
      </c>
      <c r="U2531" s="39">
        <v>0</v>
      </c>
      <c r="V2531" s="39">
        <v>0</v>
      </c>
    </row>
    <row r="2532" spans="1:22" x14ac:dyDescent="0.45">
      <c r="A2532" s="58">
        <v>44571</v>
      </c>
      <c r="B2532" s="36" t="s">
        <v>941</v>
      </c>
      <c r="C2532" s="36" t="s">
        <v>47</v>
      </c>
      <c r="D2532" s="36" t="s">
        <v>3350</v>
      </c>
      <c r="E2532" s="36" t="s">
        <v>3607</v>
      </c>
      <c r="F2532" s="36" t="s">
        <v>3188</v>
      </c>
      <c r="G2532" s="36" t="s">
        <v>3155</v>
      </c>
      <c r="H2532" s="37">
        <v>30</v>
      </c>
      <c r="I2532" s="37">
        <v>0</v>
      </c>
      <c r="J2532" s="38">
        <v>0</v>
      </c>
      <c r="L2532" s="39">
        <v>0</v>
      </c>
      <c r="M2532" s="39">
        <v>0</v>
      </c>
      <c r="P2532" s="37">
        <v>0</v>
      </c>
      <c r="Q2532" s="37">
        <v>0</v>
      </c>
      <c r="S2532" s="37">
        <v>0</v>
      </c>
      <c r="T2532" s="37">
        <v>0</v>
      </c>
      <c r="U2532" s="39">
        <v>0</v>
      </c>
      <c r="V2532" s="39">
        <v>0</v>
      </c>
    </row>
    <row r="2533" spans="1:22" x14ac:dyDescent="0.45">
      <c r="A2533" s="58">
        <v>44571</v>
      </c>
      <c r="B2533" s="36" t="s">
        <v>941</v>
      </c>
      <c r="C2533" s="36" t="s">
        <v>47</v>
      </c>
      <c r="D2533" s="36" t="s">
        <v>3345</v>
      </c>
      <c r="E2533" s="36" t="s">
        <v>3609</v>
      </c>
      <c r="F2533" s="36" t="s">
        <v>3188</v>
      </c>
      <c r="G2533" s="36" t="s">
        <v>3155</v>
      </c>
      <c r="H2533" s="37">
        <v>73</v>
      </c>
      <c r="I2533" s="37">
        <v>0</v>
      </c>
      <c r="J2533" s="38">
        <v>0</v>
      </c>
      <c r="L2533" s="39">
        <v>0</v>
      </c>
      <c r="M2533" s="39">
        <v>0</v>
      </c>
      <c r="P2533" s="37">
        <v>0</v>
      </c>
      <c r="Q2533" s="37">
        <v>0</v>
      </c>
      <c r="S2533" s="37">
        <v>0</v>
      </c>
      <c r="T2533" s="37">
        <v>0</v>
      </c>
      <c r="U2533" s="39">
        <v>0</v>
      </c>
      <c r="V2533" s="39">
        <v>0</v>
      </c>
    </row>
    <row r="2534" spans="1:22" x14ac:dyDescent="0.45">
      <c r="A2534" s="58">
        <v>44571</v>
      </c>
      <c r="B2534" s="36" t="s">
        <v>941</v>
      </c>
      <c r="C2534" s="36" t="s">
        <v>47</v>
      </c>
      <c r="D2534" s="36" t="s">
        <v>3343</v>
      </c>
      <c r="E2534" s="36" t="s">
        <v>3610</v>
      </c>
      <c r="F2534" s="36" t="s">
        <v>3188</v>
      </c>
      <c r="G2534" s="36" t="s">
        <v>3155</v>
      </c>
      <c r="H2534" s="37">
        <v>2</v>
      </c>
      <c r="I2534" s="37">
        <v>1</v>
      </c>
      <c r="J2534" s="38">
        <v>0.5</v>
      </c>
      <c r="K2534" s="39">
        <v>0.03</v>
      </c>
      <c r="L2534" s="39">
        <v>0.03</v>
      </c>
      <c r="M2534" s="39">
        <v>0</v>
      </c>
      <c r="O2534" s="40">
        <v>0</v>
      </c>
      <c r="P2534" s="37">
        <v>0</v>
      </c>
      <c r="Q2534" s="37">
        <v>0</v>
      </c>
      <c r="R2534" s="38">
        <v>0</v>
      </c>
      <c r="S2534" s="37">
        <v>0</v>
      </c>
      <c r="T2534" s="37">
        <v>0</v>
      </c>
      <c r="U2534" s="39">
        <v>0</v>
      </c>
      <c r="V2534" s="39">
        <v>0</v>
      </c>
    </row>
    <row r="2535" spans="1:22" x14ac:dyDescent="0.45">
      <c r="A2535" s="58">
        <v>44571</v>
      </c>
      <c r="B2535" s="36" t="s">
        <v>941</v>
      </c>
      <c r="C2535" s="36" t="s">
        <v>47</v>
      </c>
      <c r="D2535" s="36" t="s">
        <v>3336</v>
      </c>
      <c r="E2535" s="36" t="s">
        <v>3611</v>
      </c>
      <c r="F2535" s="36" t="s">
        <v>3188</v>
      </c>
      <c r="G2535" s="36" t="s">
        <v>3155</v>
      </c>
      <c r="H2535" s="37">
        <v>6</v>
      </c>
      <c r="I2535" s="37">
        <v>0</v>
      </c>
      <c r="J2535" s="38">
        <v>0</v>
      </c>
      <c r="L2535" s="39">
        <v>0</v>
      </c>
      <c r="M2535" s="39">
        <v>0</v>
      </c>
      <c r="P2535" s="37">
        <v>0</v>
      </c>
      <c r="Q2535" s="37">
        <v>0</v>
      </c>
      <c r="S2535" s="37">
        <v>0</v>
      </c>
      <c r="T2535" s="37">
        <v>0</v>
      </c>
      <c r="U2535" s="39">
        <v>0</v>
      </c>
      <c r="V2535" s="39">
        <v>0</v>
      </c>
    </row>
    <row r="2536" spans="1:22" x14ac:dyDescent="0.45">
      <c r="A2536" s="58">
        <v>44571</v>
      </c>
      <c r="B2536" s="36" t="s">
        <v>941</v>
      </c>
      <c r="C2536" s="36" t="s">
        <v>47</v>
      </c>
      <c r="D2536" s="36" t="s">
        <v>3326</v>
      </c>
      <c r="E2536" s="36" t="s">
        <v>3613</v>
      </c>
      <c r="F2536" s="36" t="s">
        <v>3188</v>
      </c>
      <c r="G2536" s="36" t="s">
        <v>3155</v>
      </c>
      <c r="H2536" s="37">
        <v>2</v>
      </c>
      <c r="I2536" s="37">
        <v>0</v>
      </c>
      <c r="J2536" s="38">
        <v>0</v>
      </c>
      <c r="L2536" s="39">
        <v>0</v>
      </c>
      <c r="M2536" s="39">
        <v>0</v>
      </c>
      <c r="P2536" s="37">
        <v>0</v>
      </c>
      <c r="Q2536" s="37">
        <v>0</v>
      </c>
      <c r="S2536" s="37">
        <v>0</v>
      </c>
      <c r="T2536" s="37">
        <v>0</v>
      </c>
      <c r="U2536" s="39">
        <v>0</v>
      </c>
      <c r="V2536" s="39">
        <v>0</v>
      </c>
    </row>
    <row r="2537" spans="1:22" x14ac:dyDescent="0.45">
      <c r="A2537" s="58">
        <v>44571</v>
      </c>
      <c r="B2537" s="36" t="s">
        <v>941</v>
      </c>
      <c r="C2537" s="36" t="s">
        <v>47</v>
      </c>
      <c r="D2537" s="36" t="s">
        <v>3320</v>
      </c>
      <c r="E2537" s="36" t="s">
        <v>3614</v>
      </c>
      <c r="F2537" s="36" t="s">
        <v>3188</v>
      </c>
      <c r="G2537" s="36" t="s">
        <v>3155</v>
      </c>
      <c r="H2537" s="37">
        <v>1</v>
      </c>
      <c r="I2537" s="37">
        <v>0</v>
      </c>
      <c r="J2537" s="38">
        <v>0</v>
      </c>
      <c r="L2537" s="39">
        <v>0</v>
      </c>
      <c r="M2537" s="39">
        <v>0</v>
      </c>
      <c r="P2537" s="37">
        <v>0</v>
      </c>
      <c r="Q2537" s="37">
        <v>0</v>
      </c>
      <c r="S2537" s="37">
        <v>0</v>
      </c>
      <c r="T2537" s="37">
        <v>0</v>
      </c>
      <c r="U2537" s="39">
        <v>0</v>
      </c>
      <c r="V2537" s="39">
        <v>0</v>
      </c>
    </row>
    <row r="2538" spans="1:22" x14ac:dyDescent="0.45">
      <c r="A2538" s="58">
        <v>44571</v>
      </c>
      <c r="B2538" s="36" t="s">
        <v>941</v>
      </c>
      <c r="C2538" s="36" t="s">
        <v>47</v>
      </c>
      <c r="D2538" s="36" t="s">
        <v>3318</v>
      </c>
      <c r="E2538" s="36" t="s">
        <v>3615</v>
      </c>
      <c r="F2538" s="36" t="s">
        <v>3159</v>
      </c>
      <c r="G2538" s="36" t="s">
        <v>3160</v>
      </c>
      <c r="H2538" s="37">
        <v>1</v>
      </c>
      <c r="I2538" s="37">
        <v>0</v>
      </c>
      <c r="J2538" s="38">
        <v>0</v>
      </c>
      <c r="L2538" s="39">
        <v>0</v>
      </c>
      <c r="M2538" s="39">
        <v>0</v>
      </c>
      <c r="P2538" s="37">
        <v>0</v>
      </c>
      <c r="Q2538" s="37">
        <v>0</v>
      </c>
      <c r="S2538" s="37">
        <v>0</v>
      </c>
      <c r="T2538" s="37">
        <v>0</v>
      </c>
      <c r="U2538" s="39">
        <v>0</v>
      </c>
      <c r="V2538" s="39">
        <v>0</v>
      </c>
    </row>
    <row r="2539" spans="1:22" x14ac:dyDescent="0.45">
      <c r="A2539" s="58">
        <v>44571</v>
      </c>
      <c r="B2539" s="36" t="s">
        <v>941</v>
      </c>
      <c r="C2539" s="36" t="s">
        <v>47</v>
      </c>
      <c r="D2539" s="36" t="s">
        <v>3308</v>
      </c>
      <c r="E2539" s="36" t="s">
        <v>3617</v>
      </c>
      <c r="F2539" s="36" t="s">
        <v>3179</v>
      </c>
      <c r="G2539" s="36" t="s">
        <v>3168</v>
      </c>
      <c r="H2539" s="37">
        <v>1</v>
      </c>
      <c r="I2539" s="37">
        <v>0</v>
      </c>
      <c r="J2539" s="38">
        <v>0</v>
      </c>
      <c r="L2539" s="39">
        <v>0</v>
      </c>
      <c r="M2539" s="39">
        <v>0</v>
      </c>
      <c r="P2539" s="37">
        <v>0</v>
      </c>
      <c r="Q2539" s="37">
        <v>0</v>
      </c>
      <c r="S2539" s="37">
        <v>0</v>
      </c>
      <c r="T2539" s="37">
        <v>0</v>
      </c>
      <c r="U2539" s="39">
        <v>0</v>
      </c>
      <c r="V2539" s="39">
        <v>0</v>
      </c>
    </row>
    <row r="2540" spans="1:22" x14ac:dyDescent="0.45">
      <c r="A2540" s="58">
        <v>44571</v>
      </c>
      <c r="B2540" s="36" t="s">
        <v>941</v>
      </c>
      <c r="C2540" s="36" t="s">
        <v>47</v>
      </c>
      <c r="D2540" s="36" t="s">
        <v>3394</v>
      </c>
      <c r="E2540" s="36" t="s">
        <v>3618</v>
      </c>
      <c r="F2540" s="36" t="s">
        <v>3179</v>
      </c>
      <c r="G2540" s="36" t="s">
        <v>3168</v>
      </c>
      <c r="H2540" s="37">
        <v>63</v>
      </c>
      <c r="I2540" s="37">
        <v>1</v>
      </c>
      <c r="J2540" s="38">
        <v>1.5873015873015872E-2</v>
      </c>
      <c r="K2540" s="39">
        <v>0.52</v>
      </c>
      <c r="L2540" s="39">
        <v>0.52</v>
      </c>
      <c r="M2540" s="39">
        <v>0</v>
      </c>
      <c r="O2540" s="40">
        <v>0</v>
      </c>
      <c r="P2540" s="37">
        <v>0</v>
      </c>
      <c r="Q2540" s="37">
        <v>0</v>
      </c>
      <c r="R2540" s="38">
        <v>0</v>
      </c>
      <c r="S2540" s="37">
        <v>0</v>
      </c>
      <c r="T2540" s="37">
        <v>0</v>
      </c>
      <c r="U2540" s="39">
        <v>0</v>
      </c>
      <c r="V2540" s="39">
        <v>0</v>
      </c>
    </row>
    <row r="2541" spans="1:22" x14ac:dyDescent="0.45">
      <c r="A2541" s="58">
        <v>44571</v>
      </c>
      <c r="B2541" s="36" t="s">
        <v>941</v>
      </c>
      <c r="C2541" s="36" t="s">
        <v>47</v>
      </c>
      <c r="D2541" s="36" t="s">
        <v>3292</v>
      </c>
      <c r="E2541" s="36" t="s">
        <v>3617</v>
      </c>
      <c r="F2541" s="36" t="s">
        <v>3179</v>
      </c>
      <c r="G2541" s="36" t="s">
        <v>3168</v>
      </c>
      <c r="H2541" s="37">
        <v>14</v>
      </c>
      <c r="I2541" s="37">
        <v>0</v>
      </c>
      <c r="J2541" s="38">
        <v>0</v>
      </c>
      <c r="L2541" s="39">
        <v>0</v>
      </c>
      <c r="M2541" s="39">
        <v>0</v>
      </c>
      <c r="P2541" s="37">
        <v>0</v>
      </c>
      <c r="Q2541" s="37">
        <v>0</v>
      </c>
      <c r="S2541" s="37">
        <v>0</v>
      </c>
      <c r="T2541" s="37">
        <v>0</v>
      </c>
      <c r="U2541" s="39">
        <v>0</v>
      </c>
      <c r="V2541" s="39">
        <v>0</v>
      </c>
    </row>
    <row r="2542" spans="1:22" x14ac:dyDescent="0.45">
      <c r="A2542" s="58">
        <v>44571</v>
      </c>
      <c r="B2542" s="36" t="s">
        <v>941</v>
      </c>
      <c r="C2542" s="36" t="s">
        <v>47</v>
      </c>
      <c r="D2542" s="36" t="s">
        <v>3314</v>
      </c>
      <c r="E2542" s="36" t="s">
        <v>3617</v>
      </c>
      <c r="F2542" s="36" t="s">
        <v>3179</v>
      </c>
      <c r="G2542" s="36" t="s">
        <v>3168</v>
      </c>
      <c r="H2542" s="37">
        <v>10</v>
      </c>
      <c r="I2542" s="37">
        <v>0</v>
      </c>
      <c r="J2542" s="38">
        <v>0</v>
      </c>
      <c r="L2542" s="39">
        <v>0</v>
      </c>
      <c r="M2542" s="39">
        <v>0</v>
      </c>
      <c r="P2542" s="37">
        <v>0</v>
      </c>
      <c r="Q2542" s="37">
        <v>0</v>
      </c>
      <c r="S2542" s="37">
        <v>0</v>
      </c>
      <c r="T2542" s="37">
        <v>0</v>
      </c>
      <c r="U2542" s="39">
        <v>0</v>
      </c>
      <c r="V2542" s="39">
        <v>0</v>
      </c>
    </row>
    <row r="2543" spans="1:22" x14ac:dyDescent="0.45">
      <c r="A2543" s="58">
        <v>44571</v>
      </c>
      <c r="B2543" s="36" t="s">
        <v>941</v>
      </c>
      <c r="C2543" s="36" t="s">
        <v>47</v>
      </c>
      <c r="D2543" s="36" t="s">
        <v>3312</v>
      </c>
      <c r="E2543" s="36" t="s">
        <v>3617</v>
      </c>
      <c r="F2543" s="36" t="s">
        <v>3179</v>
      </c>
      <c r="G2543" s="36" t="s">
        <v>3168</v>
      </c>
      <c r="H2543" s="37">
        <v>11</v>
      </c>
      <c r="I2543" s="37">
        <v>0</v>
      </c>
      <c r="J2543" s="38">
        <v>0</v>
      </c>
      <c r="L2543" s="39">
        <v>0</v>
      </c>
      <c r="M2543" s="39">
        <v>0</v>
      </c>
      <c r="P2543" s="37">
        <v>0</v>
      </c>
      <c r="Q2543" s="37">
        <v>0</v>
      </c>
      <c r="S2543" s="37">
        <v>0</v>
      </c>
      <c r="T2543" s="37">
        <v>0</v>
      </c>
      <c r="U2543" s="39">
        <v>0</v>
      </c>
      <c r="V2543" s="39">
        <v>0</v>
      </c>
    </row>
    <row r="2544" spans="1:22" x14ac:dyDescent="0.45">
      <c r="A2544" s="58">
        <v>44571</v>
      </c>
      <c r="B2544" s="36" t="s">
        <v>941</v>
      </c>
      <c r="C2544" s="36" t="s">
        <v>47</v>
      </c>
      <c r="D2544" s="36" t="s">
        <v>3296</v>
      </c>
      <c r="E2544" s="36" t="s">
        <v>3617</v>
      </c>
      <c r="F2544" s="36" t="s">
        <v>3179</v>
      </c>
      <c r="G2544" s="36" t="s">
        <v>3168</v>
      </c>
      <c r="H2544" s="37">
        <v>7</v>
      </c>
      <c r="I2544" s="37">
        <v>0</v>
      </c>
      <c r="J2544" s="38">
        <v>0</v>
      </c>
      <c r="L2544" s="39">
        <v>0</v>
      </c>
      <c r="M2544" s="39">
        <v>0</v>
      </c>
      <c r="P2544" s="37">
        <v>0</v>
      </c>
      <c r="Q2544" s="37">
        <v>0</v>
      </c>
      <c r="S2544" s="37">
        <v>0</v>
      </c>
      <c r="T2544" s="37">
        <v>0</v>
      </c>
      <c r="U2544" s="39">
        <v>0</v>
      </c>
      <c r="V2544" s="39">
        <v>0</v>
      </c>
    </row>
    <row r="2545" spans="1:22" x14ac:dyDescent="0.45">
      <c r="A2545" s="58">
        <v>44571</v>
      </c>
      <c r="B2545" s="36" t="s">
        <v>941</v>
      </c>
      <c r="C2545" s="36" t="s">
        <v>47</v>
      </c>
      <c r="D2545" s="36" t="s">
        <v>3294</v>
      </c>
      <c r="E2545" s="36" t="s">
        <v>3617</v>
      </c>
      <c r="F2545" s="36" t="s">
        <v>3179</v>
      </c>
      <c r="G2545" s="36" t="s">
        <v>3168</v>
      </c>
      <c r="H2545" s="37">
        <v>19</v>
      </c>
      <c r="I2545" s="37">
        <v>0</v>
      </c>
      <c r="J2545" s="38">
        <v>0</v>
      </c>
      <c r="L2545" s="39">
        <v>0</v>
      </c>
      <c r="M2545" s="39">
        <v>0</v>
      </c>
      <c r="P2545" s="37">
        <v>0</v>
      </c>
      <c r="Q2545" s="37">
        <v>0</v>
      </c>
      <c r="S2545" s="37">
        <v>0</v>
      </c>
      <c r="T2545" s="37">
        <v>0</v>
      </c>
      <c r="U2545" s="39">
        <v>0</v>
      </c>
      <c r="V2545" s="39">
        <v>0</v>
      </c>
    </row>
    <row r="2546" spans="1:22" x14ac:dyDescent="0.45">
      <c r="A2546" s="58">
        <v>44571</v>
      </c>
      <c r="B2546" s="36" t="s">
        <v>941</v>
      </c>
      <c r="C2546" s="36" t="s">
        <v>47</v>
      </c>
      <c r="D2546" s="36" t="s">
        <v>3298</v>
      </c>
      <c r="E2546" s="36" t="s">
        <v>3617</v>
      </c>
      <c r="F2546" s="36" t="s">
        <v>3179</v>
      </c>
      <c r="G2546" s="36" t="s">
        <v>3168</v>
      </c>
      <c r="H2546" s="37">
        <v>64</v>
      </c>
      <c r="I2546" s="37">
        <v>1</v>
      </c>
      <c r="J2546" s="38">
        <v>1.5625E-2</v>
      </c>
      <c r="K2546" s="39">
        <v>2.11</v>
      </c>
      <c r="L2546" s="39">
        <v>2.11</v>
      </c>
      <c r="M2546" s="39">
        <v>0</v>
      </c>
      <c r="O2546" s="40">
        <v>0</v>
      </c>
      <c r="P2546" s="37">
        <v>0</v>
      </c>
      <c r="Q2546" s="37">
        <v>0</v>
      </c>
      <c r="R2546" s="38">
        <v>0</v>
      </c>
      <c r="S2546" s="37">
        <v>0</v>
      </c>
      <c r="T2546" s="37">
        <v>0</v>
      </c>
      <c r="U2546" s="39">
        <v>0</v>
      </c>
      <c r="V2546" s="39">
        <v>0</v>
      </c>
    </row>
    <row r="2547" spans="1:22" x14ac:dyDescent="0.45">
      <c r="A2547" s="58">
        <v>44571</v>
      </c>
      <c r="B2547" s="36" t="s">
        <v>941</v>
      </c>
      <c r="C2547" s="36" t="s">
        <v>47</v>
      </c>
      <c r="D2547" s="36" t="s">
        <v>3563</v>
      </c>
      <c r="E2547" s="36" t="s">
        <v>3583</v>
      </c>
      <c r="F2547" s="36" t="s">
        <v>3179</v>
      </c>
      <c r="G2547" s="36" t="s">
        <v>3168</v>
      </c>
      <c r="H2547" s="37">
        <v>22</v>
      </c>
      <c r="I2547" s="37">
        <v>0</v>
      </c>
      <c r="J2547" s="38">
        <v>0</v>
      </c>
      <c r="L2547" s="39">
        <v>0</v>
      </c>
      <c r="M2547" s="39">
        <v>0</v>
      </c>
      <c r="P2547" s="37">
        <v>0</v>
      </c>
      <c r="Q2547" s="37">
        <v>0</v>
      </c>
      <c r="S2547" s="37">
        <v>0</v>
      </c>
      <c r="T2547" s="37">
        <v>0</v>
      </c>
      <c r="U2547" s="39">
        <v>0</v>
      </c>
      <c r="V2547" s="39">
        <v>0</v>
      </c>
    </row>
    <row r="2548" spans="1:22" x14ac:dyDescent="0.45">
      <c r="A2548" s="58">
        <v>44571</v>
      </c>
      <c r="B2548" s="36" t="s">
        <v>941</v>
      </c>
      <c r="C2548" s="36" t="s">
        <v>47</v>
      </c>
      <c r="D2548" s="36" t="s">
        <v>3501</v>
      </c>
      <c r="E2548" s="36" t="s">
        <v>3584</v>
      </c>
      <c r="F2548" s="36" t="s">
        <v>3188</v>
      </c>
      <c r="G2548" s="36" t="s">
        <v>3155</v>
      </c>
      <c r="H2548" s="37">
        <v>9</v>
      </c>
      <c r="I2548" s="37">
        <v>0</v>
      </c>
      <c r="J2548" s="38">
        <v>0</v>
      </c>
      <c r="L2548" s="39">
        <v>0</v>
      </c>
      <c r="M2548" s="39">
        <v>0</v>
      </c>
      <c r="P2548" s="37">
        <v>0</v>
      </c>
      <c r="Q2548" s="37">
        <v>0</v>
      </c>
      <c r="S2548" s="37">
        <v>0</v>
      </c>
      <c r="T2548" s="37">
        <v>0</v>
      </c>
      <c r="U2548" s="39">
        <v>0</v>
      </c>
      <c r="V2548" s="39">
        <v>0</v>
      </c>
    </row>
    <row r="2549" spans="1:22" x14ac:dyDescent="0.45">
      <c r="A2549" s="58">
        <v>44571</v>
      </c>
      <c r="B2549" s="36" t="s">
        <v>941</v>
      </c>
      <c r="C2549" s="36" t="s">
        <v>47</v>
      </c>
      <c r="D2549" s="36" t="s">
        <v>3453</v>
      </c>
      <c r="E2549" s="36" t="s">
        <v>3585</v>
      </c>
      <c r="F2549" s="36" t="s">
        <v>3159</v>
      </c>
      <c r="G2549" s="36" t="s">
        <v>3160</v>
      </c>
      <c r="H2549" s="37">
        <v>4</v>
      </c>
      <c r="I2549" s="37">
        <v>0</v>
      </c>
      <c r="J2549" s="38">
        <v>0</v>
      </c>
      <c r="L2549" s="39">
        <v>0</v>
      </c>
      <c r="M2549" s="39">
        <v>0</v>
      </c>
      <c r="P2549" s="37">
        <v>0</v>
      </c>
      <c r="Q2549" s="37">
        <v>0</v>
      </c>
      <c r="S2549" s="37">
        <v>0</v>
      </c>
      <c r="T2549" s="37">
        <v>0</v>
      </c>
      <c r="U2549" s="39">
        <v>0</v>
      </c>
      <c r="V2549" s="39">
        <v>0</v>
      </c>
    </row>
    <row r="2550" spans="1:22" x14ac:dyDescent="0.45">
      <c r="A2550" s="58">
        <v>44571</v>
      </c>
      <c r="B2550" s="36" t="s">
        <v>941</v>
      </c>
      <c r="C2550" s="36" t="s">
        <v>47</v>
      </c>
      <c r="D2550" s="36" t="s">
        <v>3363</v>
      </c>
      <c r="E2550" s="36" t="s">
        <v>3583</v>
      </c>
      <c r="F2550" s="36" t="s">
        <v>3179</v>
      </c>
      <c r="G2550" s="36" t="s">
        <v>3168</v>
      </c>
      <c r="H2550" s="37">
        <v>18</v>
      </c>
      <c r="I2550" s="37">
        <v>0</v>
      </c>
      <c r="J2550" s="38">
        <v>0</v>
      </c>
      <c r="L2550" s="39">
        <v>0</v>
      </c>
      <c r="M2550" s="39">
        <v>0</v>
      </c>
      <c r="P2550" s="37">
        <v>0</v>
      </c>
      <c r="Q2550" s="37">
        <v>0</v>
      </c>
      <c r="S2550" s="37">
        <v>0</v>
      </c>
      <c r="T2550" s="37">
        <v>0</v>
      </c>
      <c r="U2550" s="39">
        <v>0</v>
      </c>
      <c r="V2550" s="39">
        <v>0</v>
      </c>
    </row>
    <row r="2551" spans="1:22" x14ac:dyDescent="0.45">
      <c r="A2551" s="58">
        <v>44571</v>
      </c>
      <c r="B2551" s="36" t="s">
        <v>941</v>
      </c>
      <c r="C2551" s="36" t="s">
        <v>47</v>
      </c>
      <c r="D2551" s="36" t="s">
        <v>3295</v>
      </c>
      <c r="E2551" s="36" t="s">
        <v>3583</v>
      </c>
      <c r="F2551" s="36" t="s">
        <v>3179</v>
      </c>
      <c r="G2551" s="36" t="s">
        <v>3168</v>
      </c>
      <c r="H2551" s="37">
        <v>298</v>
      </c>
      <c r="I2551" s="37">
        <v>2</v>
      </c>
      <c r="J2551" s="38">
        <v>6.7114093959731551E-3</v>
      </c>
      <c r="K2551" s="39">
        <v>1.65</v>
      </c>
      <c r="L2551" s="39">
        <v>3.3</v>
      </c>
      <c r="M2551" s="39">
        <v>0</v>
      </c>
      <c r="O2551" s="40">
        <v>0</v>
      </c>
      <c r="P2551" s="37">
        <v>0</v>
      </c>
      <c r="Q2551" s="37">
        <v>0</v>
      </c>
      <c r="R2551" s="38">
        <v>0</v>
      </c>
      <c r="S2551" s="37">
        <v>0</v>
      </c>
      <c r="T2551" s="37">
        <v>0</v>
      </c>
      <c r="U2551" s="39">
        <v>0</v>
      </c>
      <c r="V2551" s="39">
        <v>0</v>
      </c>
    </row>
    <row r="2552" spans="1:22" x14ac:dyDescent="0.45">
      <c r="A2552" s="58">
        <v>44571</v>
      </c>
      <c r="B2552" s="36" t="s">
        <v>941</v>
      </c>
      <c r="C2552" s="36" t="s">
        <v>47</v>
      </c>
      <c r="D2552" s="36" t="s">
        <v>3559</v>
      </c>
      <c r="E2552" s="36" t="s">
        <v>3583</v>
      </c>
      <c r="F2552" s="36" t="s">
        <v>3179</v>
      </c>
      <c r="G2552" s="36" t="s">
        <v>3168</v>
      </c>
      <c r="H2552" s="37">
        <v>27</v>
      </c>
      <c r="I2552" s="37">
        <v>0</v>
      </c>
      <c r="J2552" s="38">
        <v>0</v>
      </c>
      <c r="L2552" s="39">
        <v>0</v>
      </c>
      <c r="M2552" s="39">
        <v>0</v>
      </c>
      <c r="P2552" s="37">
        <v>0</v>
      </c>
      <c r="Q2552" s="37">
        <v>0</v>
      </c>
      <c r="S2552" s="37">
        <v>0</v>
      </c>
      <c r="T2552" s="37">
        <v>0</v>
      </c>
      <c r="U2552" s="39">
        <v>0</v>
      </c>
      <c r="V2552" s="39">
        <v>0</v>
      </c>
    </row>
    <row r="2553" spans="1:22" x14ac:dyDescent="0.45">
      <c r="A2553" s="58">
        <v>44571</v>
      </c>
      <c r="B2553" s="36" t="s">
        <v>941</v>
      </c>
      <c r="C2553" s="36" t="s">
        <v>47</v>
      </c>
      <c r="D2553" s="36" t="s">
        <v>3383</v>
      </c>
      <c r="E2553" s="36" t="s">
        <v>3583</v>
      </c>
      <c r="F2553" s="36" t="s">
        <v>3179</v>
      </c>
      <c r="G2553" s="36" t="s">
        <v>3168</v>
      </c>
      <c r="H2553" s="37">
        <v>0</v>
      </c>
      <c r="I2553" s="37">
        <v>0</v>
      </c>
      <c r="L2553" s="39">
        <v>0</v>
      </c>
      <c r="M2553" s="39">
        <v>0</v>
      </c>
      <c r="P2553" s="37">
        <v>0</v>
      </c>
      <c r="Q2553" s="37">
        <v>0</v>
      </c>
      <c r="S2553" s="37">
        <v>0</v>
      </c>
      <c r="T2553" s="37">
        <v>0</v>
      </c>
      <c r="U2553" s="39">
        <v>0</v>
      </c>
      <c r="V2553" s="39">
        <v>0</v>
      </c>
    </row>
    <row r="2554" spans="1:22" x14ac:dyDescent="0.45">
      <c r="A2554" s="58">
        <v>44571</v>
      </c>
      <c r="B2554" s="36" t="s">
        <v>941</v>
      </c>
      <c r="C2554" s="36" t="s">
        <v>47</v>
      </c>
      <c r="D2554" s="36" t="s">
        <v>3379</v>
      </c>
      <c r="E2554" s="36" t="s">
        <v>3583</v>
      </c>
      <c r="F2554" s="36" t="s">
        <v>3179</v>
      </c>
      <c r="G2554" s="36" t="s">
        <v>3168</v>
      </c>
      <c r="H2554" s="37">
        <v>3</v>
      </c>
      <c r="I2554" s="37">
        <v>0</v>
      </c>
      <c r="J2554" s="38">
        <v>0</v>
      </c>
      <c r="L2554" s="39">
        <v>0</v>
      </c>
      <c r="M2554" s="39">
        <v>0</v>
      </c>
      <c r="P2554" s="37">
        <v>0</v>
      </c>
      <c r="Q2554" s="37">
        <v>0</v>
      </c>
      <c r="S2554" s="37">
        <v>0</v>
      </c>
      <c r="T2554" s="37">
        <v>0</v>
      </c>
      <c r="U2554" s="39">
        <v>0</v>
      </c>
      <c r="V2554" s="39">
        <v>0</v>
      </c>
    </row>
    <row r="2555" spans="1:22" x14ac:dyDescent="0.45">
      <c r="A2555" s="58">
        <v>44571</v>
      </c>
      <c r="B2555" s="36" t="s">
        <v>941</v>
      </c>
      <c r="C2555" s="36" t="s">
        <v>47</v>
      </c>
      <c r="D2555" s="36" t="s">
        <v>3564</v>
      </c>
      <c r="E2555" s="36" t="s">
        <v>3583</v>
      </c>
      <c r="F2555" s="36" t="s">
        <v>3179</v>
      </c>
      <c r="G2555" s="36" t="s">
        <v>3168</v>
      </c>
      <c r="H2555" s="37">
        <v>13</v>
      </c>
      <c r="I2555" s="37">
        <v>0</v>
      </c>
      <c r="J2555" s="38">
        <v>0</v>
      </c>
      <c r="L2555" s="39">
        <v>0</v>
      </c>
      <c r="M2555" s="39">
        <v>0</v>
      </c>
      <c r="P2555" s="37">
        <v>0</v>
      </c>
      <c r="Q2555" s="37">
        <v>0</v>
      </c>
      <c r="S2555" s="37">
        <v>0</v>
      </c>
      <c r="T2555" s="37">
        <v>0</v>
      </c>
      <c r="U2555" s="39">
        <v>0</v>
      </c>
      <c r="V2555" s="39">
        <v>0</v>
      </c>
    </row>
    <row r="2556" spans="1:22" x14ac:dyDescent="0.45">
      <c r="A2556" s="58">
        <v>44571</v>
      </c>
      <c r="B2556" s="36" t="s">
        <v>941</v>
      </c>
      <c r="C2556" s="36" t="s">
        <v>47</v>
      </c>
      <c r="D2556" s="36" t="s">
        <v>3397</v>
      </c>
      <c r="E2556" s="36" t="s">
        <v>3583</v>
      </c>
      <c r="F2556" s="36" t="s">
        <v>3179</v>
      </c>
      <c r="G2556" s="36" t="s">
        <v>3168</v>
      </c>
      <c r="H2556" s="37">
        <v>1</v>
      </c>
      <c r="I2556" s="37">
        <v>0</v>
      </c>
      <c r="J2556" s="38">
        <v>0</v>
      </c>
      <c r="L2556" s="39">
        <v>0</v>
      </c>
      <c r="M2556" s="39">
        <v>0</v>
      </c>
      <c r="P2556" s="37">
        <v>0</v>
      </c>
      <c r="Q2556" s="37">
        <v>0</v>
      </c>
      <c r="S2556" s="37">
        <v>0</v>
      </c>
      <c r="T2556" s="37">
        <v>0</v>
      </c>
      <c r="U2556" s="39">
        <v>0</v>
      </c>
      <c r="V2556" s="39">
        <v>0</v>
      </c>
    </row>
    <row r="2557" spans="1:22" x14ac:dyDescent="0.45">
      <c r="A2557" s="58">
        <v>44571</v>
      </c>
      <c r="B2557" s="36" t="s">
        <v>941</v>
      </c>
      <c r="C2557" s="36" t="s">
        <v>47</v>
      </c>
      <c r="D2557" s="36" t="s">
        <v>3389</v>
      </c>
      <c r="E2557" s="36" t="s">
        <v>3583</v>
      </c>
      <c r="F2557" s="36" t="s">
        <v>3179</v>
      </c>
      <c r="G2557" s="36" t="s">
        <v>3168</v>
      </c>
      <c r="H2557" s="37">
        <v>1</v>
      </c>
      <c r="I2557" s="37">
        <v>0</v>
      </c>
      <c r="J2557" s="38">
        <v>0</v>
      </c>
      <c r="L2557" s="39">
        <v>0</v>
      </c>
      <c r="M2557" s="39">
        <v>0</v>
      </c>
      <c r="P2557" s="37">
        <v>0</v>
      </c>
      <c r="Q2557" s="37">
        <v>0</v>
      </c>
      <c r="S2557" s="37">
        <v>0</v>
      </c>
      <c r="T2557" s="37">
        <v>0</v>
      </c>
      <c r="U2557" s="39">
        <v>0</v>
      </c>
      <c r="V2557" s="39">
        <v>0</v>
      </c>
    </row>
    <row r="2558" spans="1:22" x14ac:dyDescent="0.45">
      <c r="A2558" s="58">
        <v>44571</v>
      </c>
      <c r="B2558" s="36" t="s">
        <v>941</v>
      </c>
      <c r="C2558" s="36" t="s">
        <v>47</v>
      </c>
      <c r="D2558" s="36" t="s">
        <v>3504</v>
      </c>
      <c r="E2558" s="36" t="s">
        <v>3584</v>
      </c>
      <c r="F2558" s="36" t="s">
        <v>3188</v>
      </c>
      <c r="G2558" s="36" t="s">
        <v>3155</v>
      </c>
      <c r="H2558" s="37">
        <v>87</v>
      </c>
      <c r="I2558" s="37">
        <v>2</v>
      </c>
      <c r="J2558" s="38">
        <v>2.2988505747126436E-2</v>
      </c>
      <c r="K2558" s="39">
        <v>0.52500000000000002</v>
      </c>
      <c r="L2558" s="39">
        <v>1.05</v>
      </c>
      <c r="M2558" s="39">
        <v>0</v>
      </c>
      <c r="O2558" s="40">
        <v>0</v>
      </c>
      <c r="P2558" s="37">
        <v>0</v>
      </c>
      <c r="Q2558" s="37">
        <v>0</v>
      </c>
      <c r="R2558" s="38">
        <v>0</v>
      </c>
      <c r="S2558" s="37">
        <v>0</v>
      </c>
      <c r="T2558" s="37">
        <v>0</v>
      </c>
      <c r="U2558" s="39">
        <v>0</v>
      </c>
      <c r="V2558" s="39">
        <v>0</v>
      </c>
    </row>
    <row r="2559" spans="1:22" x14ac:dyDescent="0.45">
      <c r="A2559" s="58">
        <v>44571</v>
      </c>
      <c r="B2559" s="36" t="s">
        <v>941</v>
      </c>
      <c r="C2559" s="36" t="s">
        <v>47</v>
      </c>
      <c r="D2559" s="36" t="s">
        <v>3557</v>
      </c>
      <c r="E2559" s="36" t="s">
        <v>3583</v>
      </c>
      <c r="F2559" s="36" t="s">
        <v>3179</v>
      </c>
      <c r="G2559" s="36" t="s">
        <v>3168</v>
      </c>
      <c r="H2559" s="37">
        <v>2</v>
      </c>
      <c r="I2559" s="37">
        <v>0</v>
      </c>
      <c r="J2559" s="38">
        <v>0</v>
      </c>
      <c r="L2559" s="39">
        <v>0</v>
      </c>
      <c r="M2559" s="39">
        <v>0</v>
      </c>
      <c r="P2559" s="37">
        <v>0</v>
      </c>
      <c r="Q2559" s="37">
        <v>0</v>
      </c>
      <c r="S2559" s="37">
        <v>0</v>
      </c>
      <c r="T2559" s="37">
        <v>0</v>
      </c>
      <c r="U2559" s="39">
        <v>0</v>
      </c>
      <c r="V2559" s="39">
        <v>0</v>
      </c>
    </row>
    <row r="2560" spans="1:22" x14ac:dyDescent="0.45">
      <c r="A2560" s="58">
        <v>44571</v>
      </c>
      <c r="B2560" s="36" t="s">
        <v>941</v>
      </c>
      <c r="C2560" s="36" t="s">
        <v>47</v>
      </c>
      <c r="D2560" s="36" t="s">
        <v>3562</v>
      </c>
      <c r="E2560" s="36" t="s">
        <v>3583</v>
      </c>
      <c r="F2560" s="36" t="s">
        <v>3179</v>
      </c>
      <c r="G2560" s="36" t="s">
        <v>3168</v>
      </c>
      <c r="H2560" s="37">
        <v>23</v>
      </c>
      <c r="I2560" s="37">
        <v>0</v>
      </c>
      <c r="J2560" s="38">
        <v>0</v>
      </c>
      <c r="L2560" s="39">
        <v>0</v>
      </c>
      <c r="M2560" s="39">
        <v>0</v>
      </c>
      <c r="P2560" s="37">
        <v>0</v>
      </c>
      <c r="Q2560" s="37">
        <v>0</v>
      </c>
      <c r="S2560" s="37">
        <v>0</v>
      </c>
      <c r="T2560" s="37">
        <v>0</v>
      </c>
      <c r="U2560" s="39">
        <v>0</v>
      </c>
      <c r="V2560" s="39">
        <v>0</v>
      </c>
    </row>
    <row r="2561" spans="1:22" x14ac:dyDescent="0.45">
      <c r="A2561" s="58">
        <v>44571</v>
      </c>
      <c r="B2561" s="36" t="s">
        <v>941</v>
      </c>
      <c r="C2561" s="36" t="s">
        <v>47</v>
      </c>
      <c r="D2561" s="36" t="s">
        <v>3491</v>
      </c>
      <c r="E2561" s="36" t="s">
        <v>3583</v>
      </c>
      <c r="F2561" s="36" t="s">
        <v>3179</v>
      </c>
      <c r="G2561" s="36" t="s">
        <v>3168</v>
      </c>
      <c r="H2561" s="37">
        <v>3</v>
      </c>
      <c r="I2561" s="37">
        <v>0</v>
      </c>
      <c r="J2561" s="38">
        <v>0</v>
      </c>
      <c r="L2561" s="39">
        <v>0</v>
      </c>
      <c r="M2561" s="39">
        <v>0</v>
      </c>
      <c r="P2561" s="37">
        <v>0</v>
      </c>
      <c r="Q2561" s="37">
        <v>0</v>
      </c>
      <c r="S2561" s="37">
        <v>0</v>
      </c>
      <c r="T2561" s="37">
        <v>0</v>
      </c>
      <c r="U2561" s="39">
        <v>0</v>
      </c>
      <c r="V2561" s="39">
        <v>0</v>
      </c>
    </row>
    <row r="2562" spans="1:22" x14ac:dyDescent="0.45">
      <c r="A2562" s="58">
        <v>44571</v>
      </c>
      <c r="B2562" s="36" t="s">
        <v>941</v>
      </c>
      <c r="C2562" s="36" t="s">
        <v>47</v>
      </c>
      <c r="D2562" s="36" t="s">
        <v>3399</v>
      </c>
      <c r="E2562" s="36" t="s">
        <v>3583</v>
      </c>
      <c r="F2562" s="36" t="s">
        <v>3179</v>
      </c>
      <c r="G2562" s="36" t="s">
        <v>3168</v>
      </c>
      <c r="H2562" s="37">
        <v>43</v>
      </c>
      <c r="I2562" s="37">
        <v>0</v>
      </c>
      <c r="J2562" s="38">
        <v>0</v>
      </c>
      <c r="L2562" s="39">
        <v>0</v>
      </c>
      <c r="M2562" s="39">
        <v>0</v>
      </c>
      <c r="P2562" s="37">
        <v>0</v>
      </c>
      <c r="Q2562" s="37">
        <v>0</v>
      </c>
      <c r="S2562" s="37">
        <v>0</v>
      </c>
      <c r="T2562" s="37">
        <v>0</v>
      </c>
      <c r="U2562" s="39">
        <v>0</v>
      </c>
      <c r="V2562" s="39">
        <v>0</v>
      </c>
    </row>
    <row r="2563" spans="1:22" x14ac:dyDescent="0.45">
      <c r="A2563" s="58">
        <v>44571</v>
      </c>
      <c r="B2563" s="36" t="s">
        <v>941</v>
      </c>
      <c r="C2563" s="36" t="s">
        <v>47</v>
      </c>
      <c r="D2563" s="36" t="s">
        <v>3373</v>
      </c>
      <c r="E2563" s="36" t="s">
        <v>3583</v>
      </c>
      <c r="F2563" s="36" t="s">
        <v>3179</v>
      </c>
      <c r="G2563" s="36" t="s">
        <v>3168</v>
      </c>
      <c r="H2563" s="37">
        <v>0</v>
      </c>
      <c r="I2563" s="37">
        <v>0</v>
      </c>
      <c r="L2563" s="39">
        <v>0</v>
      </c>
      <c r="M2563" s="39">
        <v>0</v>
      </c>
      <c r="P2563" s="37">
        <v>0</v>
      </c>
      <c r="Q2563" s="37">
        <v>0</v>
      </c>
      <c r="S2563" s="37">
        <v>0</v>
      </c>
      <c r="T2563" s="37">
        <v>0</v>
      </c>
      <c r="U2563" s="39">
        <v>0</v>
      </c>
      <c r="V2563" s="39">
        <v>0</v>
      </c>
    </row>
    <row r="2564" spans="1:22" x14ac:dyDescent="0.45">
      <c r="A2564" s="58">
        <v>44571</v>
      </c>
      <c r="B2564" s="36" t="s">
        <v>941</v>
      </c>
      <c r="C2564" s="36" t="s">
        <v>47</v>
      </c>
      <c r="D2564" s="36" t="s">
        <v>3353</v>
      </c>
      <c r="E2564" s="36" t="s">
        <v>3583</v>
      </c>
      <c r="F2564" s="36" t="s">
        <v>3179</v>
      </c>
      <c r="G2564" s="36" t="s">
        <v>3168</v>
      </c>
      <c r="H2564" s="37">
        <v>892</v>
      </c>
      <c r="I2564" s="37">
        <v>6</v>
      </c>
      <c r="J2564" s="38">
        <v>6.7264573991031393E-3</v>
      </c>
      <c r="K2564" s="39">
        <v>0.88166666666666671</v>
      </c>
      <c r="L2564" s="39">
        <v>5.29</v>
      </c>
      <c r="M2564" s="39">
        <v>0</v>
      </c>
      <c r="O2564" s="40">
        <v>0</v>
      </c>
      <c r="P2564" s="37">
        <v>0</v>
      </c>
      <c r="Q2564" s="37">
        <v>0</v>
      </c>
      <c r="R2564" s="38">
        <v>0</v>
      </c>
      <c r="S2564" s="37">
        <v>0</v>
      </c>
      <c r="T2564" s="37">
        <v>0</v>
      </c>
      <c r="U2564" s="39">
        <v>0</v>
      </c>
      <c r="V2564" s="39">
        <v>0</v>
      </c>
    </row>
    <row r="2565" spans="1:22" x14ac:dyDescent="0.45">
      <c r="A2565" s="58">
        <v>44571</v>
      </c>
      <c r="B2565" s="36" t="s">
        <v>941</v>
      </c>
      <c r="C2565" s="36" t="s">
        <v>47</v>
      </c>
      <c r="D2565" s="36" t="s">
        <v>3560</v>
      </c>
      <c r="E2565" s="36" t="s">
        <v>3583</v>
      </c>
      <c r="F2565" s="36" t="s">
        <v>3179</v>
      </c>
      <c r="G2565" s="36" t="s">
        <v>3168</v>
      </c>
      <c r="H2565" s="37">
        <v>10</v>
      </c>
      <c r="I2565" s="37">
        <v>0</v>
      </c>
      <c r="J2565" s="38">
        <v>0</v>
      </c>
      <c r="L2565" s="39">
        <v>0</v>
      </c>
      <c r="M2565" s="39">
        <v>0</v>
      </c>
      <c r="P2565" s="37">
        <v>0</v>
      </c>
      <c r="Q2565" s="37">
        <v>0</v>
      </c>
      <c r="S2565" s="37">
        <v>0</v>
      </c>
      <c r="T2565" s="37">
        <v>0</v>
      </c>
      <c r="U2565" s="39">
        <v>0</v>
      </c>
      <c r="V2565" s="39">
        <v>0</v>
      </c>
    </row>
    <row r="2566" spans="1:22" x14ac:dyDescent="0.45">
      <c r="A2566" s="58">
        <v>44571</v>
      </c>
      <c r="B2566" s="36" t="s">
        <v>941</v>
      </c>
      <c r="C2566" s="36" t="s">
        <v>47</v>
      </c>
      <c r="D2566" s="36" t="s">
        <v>3299</v>
      </c>
      <c r="E2566" s="36" t="s">
        <v>3583</v>
      </c>
      <c r="F2566" s="36" t="s">
        <v>3179</v>
      </c>
      <c r="G2566" s="36" t="s">
        <v>3168</v>
      </c>
      <c r="H2566" s="37">
        <v>965</v>
      </c>
      <c r="I2566" s="37">
        <v>2</v>
      </c>
      <c r="J2566" s="38">
        <v>2.0725388601036268E-3</v>
      </c>
      <c r="K2566" s="39">
        <v>1.1100000000000001</v>
      </c>
      <c r="L2566" s="39">
        <v>2.2200000000000002</v>
      </c>
      <c r="M2566" s="39">
        <v>0</v>
      </c>
      <c r="O2566" s="40">
        <v>0</v>
      </c>
      <c r="P2566" s="37">
        <v>0</v>
      </c>
      <c r="Q2566" s="37">
        <v>0</v>
      </c>
      <c r="R2566" s="38">
        <v>0</v>
      </c>
      <c r="S2566" s="37">
        <v>0</v>
      </c>
      <c r="T2566" s="37">
        <v>0</v>
      </c>
      <c r="U2566" s="39">
        <v>0</v>
      </c>
      <c r="V2566" s="39">
        <v>0</v>
      </c>
    </row>
    <row r="2567" spans="1:22" x14ac:dyDescent="0.45">
      <c r="A2567" s="58">
        <v>44571</v>
      </c>
      <c r="B2567" s="36" t="s">
        <v>941</v>
      </c>
      <c r="C2567" s="36" t="s">
        <v>47</v>
      </c>
      <c r="D2567" s="36" t="s">
        <v>3498</v>
      </c>
      <c r="E2567" s="36" t="s">
        <v>3583</v>
      </c>
      <c r="F2567" s="36" t="s">
        <v>3179</v>
      </c>
      <c r="G2567" s="36" t="s">
        <v>3168</v>
      </c>
      <c r="H2567" s="37">
        <v>387</v>
      </c>
      <c r="I2567" s="37">
        <v>2</v>
      </c>
      <c r="J2567" s="38">
        <v>5.1679586563307504E-3</v>
      </c>
      <c r="K2567" s="39">
        <v>1.4849999999999999</v>
      </c>
      <c r="L2567" s="39">
        <v>2.9699999999999998</v>
      </c>
      <c r="M2567" s="39">
        <v>0</v>
      </c>
      <c r="O2567" s="40">
        <v>0</v>
      </c>
      <c r="P2567" s="37">
        <v>0</v>
      </c>
      <c r="Q2567" s="37">
        <v>0</v>
      </c>
      <c r="R2567" s="38">
        <v>0</v>
      </c>
      <c r="S2567" s="37">
        <v>0</v>
      </c>
      <c r="T2567" s="37">
        <v>0</v>
      </c>
      <c r="U2567" s="39">
        <v>0</v>
      </c>
      <c r="V2567" s="39">
        <v>0</v>
      </c>
    </row>
    <row r="2568" spans="1:22" x14ac:dyDescent="0.45">
      <c r="A2568" s="58">
        <v>44571</v>
      </c>
      <c r="B2568" s="36" t="s">
        <v>941</v>
      </c>
      <c r="C2568" s="36" t="s">
        <v>47</v>
      </c>
      <c r="D2568" s="36" t="s">
        <v>3351</v>
      </c>
      <c r="E2568" s="36" t="s">
        <v>3586</v>
      </c>
      <c r="F2568" s="36" t="s">
        <v>3159</v>
      </c>
      <c r="G2568" s="36" t="s">
        <v>3160</v>
      </c>
      <c r="H2568" s="37">
        <v>241</v>
      </c>
      <c r="I2568" s="37">
        <v>5</v>
      </c>
      <c r="J2568" s="38">
        <v>2.0746887966804975E-2</v>
      </c>
      <c r="K2568" s="39">
        <v>1.9219999999999999</v>
      </c>
      <c r="L2568" s="39">
        <v>9.61</v>
      </c>
      <c r="M2568" s="39">
        <v>0</v>
      </c>
      <c r="O2568" s="40">
        <v>0</v>
      </c>
      <c r="P2568" s="37">
        <v>0</v>
      </c>
      <c r="Q2568" s="37">
        <v>0</v>
      </c>
      <c r="R2568" s="38">
        <v>0</v>
      </c>
      <c r="S2568" s="37">
        <v>0</v>
      </c>
      <c r="T2568" s="37">
        <v>0</v>
      </c>
      <c r="U2568" s="39">
        <v>0</v>
      </c>
      <c r="V2568" s="39">
        <v>0</v>
      </c>
    </row>
    <row r="2569" spans="1:22" x14ac:dyDescent="0.45">
      <c r="A2569" s="58">
        <v>44571</v>
      </c>
      <c r="B2569" s="36" t="s">
        <v>941</v>
      </c>
      <c r="C2569" s="36" t="s">
        <v>47</v>
      </c>
      <c r="D2569" s="36" t="s">
        <v>3337</v>
      </c>
      <c r="E2569" s="36" t="s">
        <v>3584</v>
      </c>
      <c r="F2569" s="36" t="s">
        <v>3188</v>
      </c>
      <c r="G2569" s="36" t="s">
        <v>3155</v>
      </c>
      <c r="H2569" s="37">
        <v>21</v>
      </c>
      <c r="I2569" s="37">
        <v>0</v>
      </c>
      <c r="J2569" s="38">
        <v>0</v>
      </c>
      <c r="L2569" s="39">
        <v>0</v>
      </c>
      <c r="M2569" s="39">
        <v>0</v>
      </c>
      <c r="P2569" s="37">
        <v>0</v>
      </c>
      <c r="Q2569" s="37">
        <v>0</v>
      </c>
      <c r="S2569" s="37">
        <v>0</v>
      </c>
      <c r="T2569" s="37">
        <v>0</v>
      </c>
      <c r="U2569" s="39">
        <v>0</v>
      </c>
      <c r="V2569" s="39">
        <v>0</v>
      </c>
    </row>
    <row r="2570" spans="1:22" x14ac:dyDescent="0.45">
      <c r="A2570" s="58">
        <v>44571</v>
      </c>
      <c r="B2570" s="36" t="s">
        <v>941</v>
      </c>
      <c r="C2570" s="36" t="s">
        <v>47</v>
      </c>
      <c r="D2570" s="36" t="s">
        <v>3391</v>
      </c>
      <c r="E2570" s="36" t="s">
        <v>3583</v>
      </c>
      <c r="F2570" s="36" t="s">
        <v>3179</v>
      </c>
      <c r="G2570" s="36" t="s">
        <v>3168</v>
      </c>
      <c r="H2570" s="37">
        <v>2</v>
      </c>
      <c r="I2570" s="37">
        <v>0</v>
      </c>
      <c r="J2570" s="38">
        <v>0</v>
      </c>
      <c r="L2570" s="39">
        <v>0</v>
      </c>
      <c r="M2570" s="39">
        <v>0</v>
      </c>
      <c r="P2570" s="37">
        <v>0</v>
      </c>
      <c r="Q2570" s="37">
        <v>0</v>
      </c>
      <c r="S2570" s="37">
        <v>0</v>
      </c>
      <c r="T2570" s="37">
        <v>0</v>
      </c>
      <c r="U2570" s="39">
        <v>0</v>
      </c>
      <c r="V2570" s="39">
        <v>0</v>
      </c>
    </row>
    <row r="2571" spans="1:22" x14ac:dyDescent="0.45">
      <c r="A2571" s="58">
        <v>44571</v>
      </c>
      <c r="B2571" s="36" t="s">
        <v>941</v>
      </c>
      <c r="C2571" s="36" t="s">
        <v>47</v>
      </c>
      <c r="D2571" s="36" t="s">
        <v>3281</v>
      </c>
      <c r="E2571" s="36" t="s">
        <v>3583</v>
      </c>
      <c r="F2571" s="36" t="s">
        <v>3179</v>
      </c>
      <c r="G2571" s="36" t="s">
        <v>3168</v>
      </c>
      <c r="H2571" s="37">
        <v>1</v>
      </c>
      <c r="I2571" s="37">
        <v>0</v>
      </c>
      <c r="J2571" s="38">
        <v>0</v>
      </c>
      <c r="L2571" s="39">
        <v>0</v>
      </c>
      <c r="M2571" s="39">
        <v>0</v>
      </c>
      <c r="P2571" s="37">
        <v>0</v>
      </c>
      <c r="Q2571" s="37">
        <v>0</v>
      </c>
      <c r="S2571" s="37">
        <v>0</v>
      </c>
      <c r="T2571" s="37">
        <v>0</v>
      </c>
      <c r="U2571" s="39">
        <v>0</v>
      </c>
      <c r="V2571" s="39">
        <v>0</v>
      </c>
    </row>
    <row r="2572" spans="1:22" x14ac:dyDescent="0.45">
      <c r="A2572" s="58">
        <v>44571</v>
      </c>
      <c r="B2572" s="36" t="s">
        <v>941</v>
      </c>
      <c r="C2572" s="36" t="s">
        <v>47</v>
      </c>
      <c r="D2572" s="36" t="s">
        <v>3303</v>
      </c>
      <c r="E2572" s="36" t="s">
        <v>3583</v>
      </c>
      <c r="F2572" s="36" t="s">
        <v>3179</v>
      </c>
      <c r="G2572" s="36" t="s">
        <v>3168</v>
      </c>
      <c r="H2572" s="37">
        <v>223</v>
      </c>
      <c r="I2572" s="37">
        <v>0</v>
      </c>
      <c r="J2572" s="38">
        <v>0</v>
      </c>
      <c r="L2572" s="39">
        <v>0</v>
      </c>
      <c r="M2572" s="39">
        <v>0</v>
      </c>
      <c r="P2572" s="37">
        <v>0</v>
      </c>
      <c r="Q2572" s="37">
        <v>0</v>
      </c>
      <c r="S2572" s="37">
        <v>0</v>
      </c>
      <c r="T2572" s="37">
        <v>0</v>
      </c>
      <c r="U2572" s="39">
        <v>0</v>
      </c>
      <c r="V2572" s="39">
        <v>0</v>
      </c>
    </row>
    <row r="2573" spans="1:22" x14ac:dyDescent="0.45">
      <c r="A2573" s="58">
        <v>44571</v>
      </c>
      <c r="B2573" s="36" t="s">
        <v>941</v>
      </c>
      <c r="C2573" s="36" t="s">
        <v>47</v>
      </c>
      <c r="D2573" s="36" t="s">
        <v>3285</v>
      </c>
      <c r="E2573" s="36" t="s">
        <v>3583</v>
      </c>
      <c r="F2573" s="36" t="s">
        <v>3179</v>
      </c>
      <c r="G2573" s="36" t="s">
        <v>3168</v>
      </c>
      <c r="H2573" s="37">
        <v>1</v>
      </c>
      <c r="I2573" s="37">
        <v>0</v>
      </c>
      <c r="J2573" s="38">
        <v>0</v>
      </c>
      <c r="L2573" s="39">
        <v>0</v>
      </c>
      <c r="M2573" s="39">
        <v>0</v>
      </c>
      <c r="P2573" s="37">
        <v>0</v>
      </c>
      <c r="Q2573" s="37">
        <v>0</v>
      </c>
      <c r="S2573" s="37">
        <v>0</v>
      </c>
      <c r="T2573" s="37">
        <v>0</v>
      </c>
      <c r="U2573" s="39">
        <v>0</v>
      </c>
      <c r="V2573" s="39">
        <v>0</v>
      </c>
    </row>
    <row r="2574" spans="1:22" x14ac:dyDescent="0.45">
      <c r="A2574" s="58">
        <v>44571</v>
      </c>
      <c r="B2574" s="36" t="s">
        <v>941</v>
      </c>
      <c r="C2574" s="36" t="s">
        <v>47</v>
      </c>
      <c r="D2574" s="36" t="s">
        <v>3359</v>
      </c>
      <c r="E2574" s="36" t="s">
        <v>3583</v>
      </c>
      <c r="F2574" s="36" t="s">
        <v>3179</v>
      </c>
      <c r="G2574" s="36" t="s">
        <v>3168</v>
      </c>
      <c r="H2574" s="37">
        <v>158</v>
      </c>
      <c r="I2574" s="37">
        <v>3</v>
      </c>
      <c r="J2574" s="38">
        <v>1.8987341772151899E-2</v>
      </c>
      <c r="K2574" s="39">
        <v>1.4400000000000002</v>
      </c>
      <c r="L2574" s="39">
        <v>4.32</v>
      </c>
      <c r="M2574" s="39">
        <v>0</v>
      </c>
      <c r="O2574" s="40">
        <v>0</v>
      </c>
      <c r="P2574" s="37">
        <v>0</v>
      </c>
      <c r="Q2574" s="37">
        <v>0</v>
      </c>
      <c r="R2574" s="38">
        <v>0</v>
      </c>
      <c r="S2574" s="37">
        <v>0</v>
      </c>
      <c r="T2574" s="37">
        <v>0</v>
      </c>
      <c r="U2574" s="39">
        <v>0</v>
      </c>
      <c r="V2574" s="39">
        <v>0</v>
      </c>
    </row>
    <row r="2575" spans="1:22" x14ac:dyDescent="0.45">
      <c r="A2575" s="58">
        <v>44571</v>
      </c>
      <c r="B2575" s="36" t="s">
        <v>941</v>
      </c>
      <c r="C2575" s="36" t="s">
        <v>47</v>
      </c>
      <c r="D2575" s="36" t="s">
        <v>3291</v>
      </c>
      <c r="E2575" s="36" t="s">
        <v>3583</v>
      </c>
      <c r="F2575" s="36" t="s">
        <v>3179</v>
      </c>
      <c r="G2575" s="36" t="s">
        <v>3168</v>
      </c>
      <c r="H2575" s="37">
        <v>1</v>
      </c>
      <c r="I2575" s="37">
        <v>0</v>
      </c>
      <c r="J2575" s="38">
        <v>0</v>
      </c>
      <c r="L2575" s="39">
        <v>0</v>
      </c>
      <c r="M2575" s="39">
        <v>0</v>
      </c>
      <c r="P2575" s="37">
        <v>0</v>
      </c>
      <c r="Q2575" s="37">
        <v>0</v>
      </c>
      <c r="S2575" s="37">
        <v>0</v>
      </c>
      <c r="T2575" s="37">
        <v>0</v>
      </c>
      <c r="U2575" s="39">
        <v>0</v>
      </c>
      <c r="V2575" s="39">
        <v>0</v>
      </c>
    </row>
    <row r="2576" spans="1:22" x14ac:dyDescent="0.45">
      <c r="A2576" s="58">
        <v>44571</v>
      </c>
      <c r="B2576" s="36" t="s">
        <v>941</v>
      </c>
      <c r="C2576" s="36" t="s">
        <v>47</v>
      </c>
      <c r="D2576" s="36" t="s">
        <v>3355</v>
      </c>
      <c r="E2576" s="36" t="s">
        <v>3583</v>
      </c>
      <c r="F2576" s="36" t="s">
        <v>3179</v>
      </c>
      <c r="G2576" s="36" t="s">
        <v>3168</v>
      </c>
      <c r="H2576" s="37">
        <v>6</v>
      </c>
      <c r="I2576" s="37">
        <v>1</v>
      </c>
      <c r="J2576" s="38">
        <v>0.16666666666666663</v>
      </c>
      <c r="K2576" s="39">
        <v>0.1</v>
      </c>
      <c r="L2576" s="39">
        <v>0.1</v>
      </c>
      <c r="M2576" s="39">
        <v>0</v>
      </c>
      <c r="O2576" s="40">
        <v>0</v>
      </c>
      <c r="P2576" s="37">
        <v>0</v>
      </c>
      <c r="Q2576" s="37">
        <v>0</v>
      </c>
      <c r="R2576" s="38">
        <v>0</v>
      </c>
      <c r="S2576" s="37">
        <v>0</v>
      </c>
      <c r="T2576" s="37">
        <v>0</v>
      </c>
      <c r="U2576" s="39">
        <v>0</v>
      </c>
      <c r="V2576" s="39">
        <v>0</v>
      </c>
    </row>
    <row r="2577" spans="1:22" x14ac:dyDescent="0.45">
      <c r="A2577" s="58">
        <v>44571</v>
      </c>
      <c r="B2577" s="36" t="s">
        <v>941</v>
      </c>
      <c r="C2577" s="36" t="s">
        <v>47</v>
      </c>
      <c r="D2577" s="36" t="s">
        <v>3267</v>
      </c>
      <c r="E2577" s="36" t="s">
        <v>3586</v>
      </c>
      <c r="F2577" s="36" t="s">
        <v>3159</v>
      </c>
      <c r="G2577" s="36" t="s">
        <v>3160</v>
      </c>
      <c r="H2577" s="37">
        <v>1</v>
      </c>
      <c r="I2577" s="37">
        <v>0</v>
      </c>
      <c r="J2577" s="38">
        <v>0</v>
      </c>
      <c r="L2577" s="39">
        <v>0</v>
      </c>
      <c r="M2577" s="39">
        <v>0</v>
      </c>
      <c r="P2577" s="37">
        <v>0</v>
      </c>
      <c r="Q2577" s="37">
        <v>0</v>
      </c>
      <c r="S2577" s="37">
        <v>0</v>
      </c>
      <c r="T2577" s="37">
        <v>0</v>
      </c>
      <c r="U2577" s="39">
        <v>0</v>
      </c>
      <c r="V2577" s="39">
        <v>0</v>
      </c>
    </row>
    <row r="2578" spans="1:22" x14ac:dyDescent="0.45">
      <c r="A2578" s="58">
        <v>44571</v>
      </c>
      <c r="B2578" s="36" t="s">
        <v>941</v>
      </c>
      <c r="C2578" s="36" t="s">
        <v>47</v>
      </c>
      <c r="D2578" s="36" t="s">
        <v>3457</v>
      </c>
      <c r="E2578" s="36" t="s">
        <v>3588</v>
      </c>
      <c r="F2578" s="36" t="s">
        <v>3188</v>
      </c>
      <c r="G2578" s="36" t="s">
        <v>3155</v>
      </c>
      <c r="H2578" s="37">
        <v>140</v>
      </c>
      <c r="I2578" s="37">
        <v>3</v>
      </c>
      <c r="J2578" s="38">
        <v>2.1428571428571429E-2</v>
      </c>
      <c r="K2578" s="39">
        <v>8.3333333333333329E-2</v>
      </c>
      <c r="L2578" s="39">
        <v>0.25</v>
      </c>
      <c r="M2578" s="39">
        <v>0</v>
      </c>
      <c r="O2578" s="40">
        <v>0</v>
      </c>
      <c r="P2578" s="37">
        <v>0</v>
      </c>
      <c r="Q2578" s="37">
        <v>0</v>
      </c>
      <c r="R2578" s="38">
        <v>0</v>
      </c>
      <c r="S2578" s="37">
        <v>0</v>
      </c>
      <c r="T2578" s="37">
        <v>0</v>
      </c>
      <c r="U2578" s="39">
        <v>0</v>
      </c>
      <c r="V2578" s="39">
        <v>0</v>
      </c>
    </row>
    <row r="2579" spans="1:22" x14ac:dyDescent="0.45">
      <c r="A2579" s="58">
        <v>44571</v>
      </c>
      <c r="B2579" s="36" t="s">
        <v>941</v>
      </c>
      <c r="C2579" s="36" t="s">
        <v>47</v>
      </c>
      <c r="D2579" s="36" t="s">
        <v>3269</v>
      </c>
      <c r="E2579" s="36" t="s">
        <v>3586</v>
      </c>
      <c r="F2579" s="36" t="s">
        <v>3159</v>
      </c>
      <c r="G2579" s="36" t="s">
        <v>3160</v>
      </c>
      <c r="H2579" s="37">
        <v>42</v>
      </c>
      <c r="I2579" s="37">
        <v>0</v>
      </c>
      <c r="J2579" s="38">
        <v>0</v>
      </c>
      <c r="L2579" s="39">
        <v>0</v>
      </c>
      <c r="M2579" s="39">
        <v>0</v>
      </c>
      <c r="P2579" s="37">
        <v>0</v>
      </c>
      <c r="Q2579" s="37">
        <v>0</v>
      </c>
      <c r="S2579" s="37">
        <v>0</v>
      </c>
      <c r="T2579" s="37">
        <v>0</v>
      </c>
      <c r="U2579" s="39">
        <v>0</v>
      </c>
      <c r="V2579" s="39">
        <v>0</v>
      </c>
    </row>
    <row r="2580" spans="1:22" x14ac:dyDescent="0.45">
      <c r="A2580" s="58">
        <v>44571</v>
      </c>
      <c r="B2580" s="36" t="s">
        <v>941</v>
      </c>
      <c r="C2580" s="36" t="s">
        <v>47</v>
      </c>
      <c r="D2580" s="36" t="s">
        <v>3357</v>
      </c>
      <c r="E2580" s="36" t="s">
        <v>3583</v>
      </c>
      <c r="F2580" s="36" t="s">
        <v>3179</v>
      </c>
      <c r="G2580" s="36" t="s">
        <v>3168</v>
      </c>
      <c r="H2580" s="37">
        <v>22</v>
      </c>
      <c r="I2580" s="37">
        <v>0</v>
      </c>
      <c r="J2580" s="38">
        <v>0</v>
      </c>
      <c r="L2580" s="39">
        <v>0</v>
      </c>
      <c r="M2580" s="39">
        <v>0</v>
      </c>
      <c r="P2580" s="37">
        <v>0</v>
      </c>
      <c r="Q2580" s="37">
        <v>0</v>
      </c>
      <c r="S2580" s="37">
        <v>0</v>
      </c>
      <c r="T2580" s="37">
        <v>0</v>
      </c>
      <c r="U2580" s="39">
        <v>0</v>
      </c>
      <c r="V2580" s="39">
        <v>0</v>
      </c>
    </row>
    <row r="2581" spans="1:22" x14ac:dyDescent="0.45">
      <c r="A2581" s="58">
        <v>44571</v>
      </c>
      <c r="B2581" s="36" t="s">
        <v>941</v>
      </c>
      <c r="C2581" s="36" t="s">
        <v>47</v>
      </c>
      <c r="D2581" s="36" t="s">
        <v>3283</v>
      </c>
      <c r="E2581" s="36" t="s">
        <v>3583</v>
      </c>
      <c r="F2581" s="36" t="s">
        <v>3179</v>
      </c>
      <c r="G2581" s="36" t="s">
        <v>3168</v>
      </c>
      <c r="H2581" s="37">
        <v>606</v>
      </c>
      <c r="I2581" s="37">
        <v>4</v>
      </c>
      <c r="J2581" s="38">
        <v>6.6006600660066007E-3</v>
      </c>
      <c r="K2581" s="39">
        <v>1.3425</v>
      </c>
      <c r="L2581" s="39">
        <v>5.37</v>
      </c>
      <c r="M2581" s="39">
        <v>0</v>
      </c>
      <c r="O2581" s="40">
        <v>0</v>
      </c>
      <c r="P2581" s="37">
        <v>0</v>
      </c>
      <c r="Q2581" s="37">
        <v>0</v>
      </c>
      <c r="R2581" s="38">
        <v>0</v>
      </c>
      <c r="S2581" s="37">
        <v>0</v>
      </c>
      <c r="T2581" s="37">
        <v>0</v>
      </c>
      <c r="U2581" s="39">
        <v>0</v>
      </c>
      <c r="V2581" s="39">
        <v>0</v>
      </c>
    </row>
    <row r="2582" spans="1:22" x14ac:dyDescent="0.45">
      <c r="A2582" s="58">
        <v>44571</v>
      </c>
      <c r="B2582" s="36" t="s">
        <v>941</v>
      </c>
      <c r="C2582" s="36" t="s">
        <v>47</v>
      </c>
      <c r="D2582" s="36" t="s">
        <v>3393</v>
      </c>
      <c r="E2582" s="36" t="s">
        <v>3583</v>
      </c>
      <c r="F2582" s="36" t="s">
        <v>3179</v>
      </c>
      <c r="G2582" s="36" t="s">
        <v>3168</v>
      </c>
      <c r="H2582" s="37">
        <v>4</v>
      </c>
      <c r="I2582" s="37">
        <v>0</v>
      </c>
      <c r="J2582" s="38">
        <v>0</v>
      </c>
      <c r="L2582" s="39">
        <v>0</v>
      </c>
      <c r="M2582" s="39">
        <v>0</v>
      </c>
      <c r="P2582" s="37">
        <v>0</v>
      </c>
      <c r="Q2582" s="37">
        <v>0</v>
      </c>
      <c r="S2582" s="37">
        <v>0</v>
      </c>
      <c r="T2582" s="37">
        <v>0</v>
      </c>
      <c r="U2582" s="39">
        <v>0</v>
      </c>
      <c r="V2582" s="39">
        <v>0</v>
      </c>
    </row>
    <row r="2583" spans="1:22" x14ac:dyDescent="0.45">
      <c r="A2583" s="58">
        <v>44571</v>
      </c>
      <c r="B2583" s="36" t="s">
        <v>941</v>
      </c>
      <c r="C2583" s="36" t="s">
        <v>47</v>
      </c>
      <c r="D2583" s="36" t="s">
        <v>3365</v>
      </c>
      <c r="E2583" s="36" t="s">
        <v>3583</v>
      </c>
      <c r="F2583" s="36" t="s">
        <v>3179</v>
      </c>
      <c r="G2583" s="36" t="s">
        <v>3168</v>
      </c>
      <c r="H2583" s="37">
        <v>5</v>
      </c>
      <c r="I2583" s="37">
        <v>0</v>
      </c>
      <c r="J2583" s="38">
        <v>0</v>
      </c>
      <c r="L2583" s="39">
        <v>0</v>
      </c>
      <c r="M2583" s="39">
        <v>0</v>
      </c>
      <c r="P2583" s="37">
        <v>0</v>
      </c>
      <c r="Q2583" s="37">
        <v>0</v>
      </c>
      <c r="S2583" s="37">
        <v>0</v>
      </c>
      <c r="T2583" s="37">
        <v>0</v>
      </c>
      <c r="U2583" s="39">
        <v>0</v>
      </c>
      <c r="V2583" s="39">
        <v>0</v>
      </c>
    </row>
    <row r="2584" spans="1:22" x14ac:dyDescent="0.45">
      <c r="A2584" s="58">
        <v>44571</v>
      </c>
      <c r="B2584" s="36" t="s">
        <v>941</v>
      </c>
      <c r="C2584" s="36" t="s">
        <v>47</v>
      </c>
      <c r="D2584" s="36" t="s">
        <v>3297</v>
      </c>
      <c r="E2584" s="36" t="s">
        <v>3583</v>
      </c>
      <c r="F2584" s="36" t="s">
        <v>3179</v>
      </c>
      <c r="G2584" s="36" t="s">
        <v>3168</v>
      </c>
      <c r="H2584" s="37">
        <v>2</v>
      </c>
      <c r="I2584" s="37">
        <v>0</v>
      </c>
      <c r="J2584" s="38">
        <v>0</v>
      </c>
      <c r="L2584" s="39">
        <v>0</v>
      </c>
      <c r="M2584" s="39">
        <v>0</v>
      </c>
      <c r="P2584" s="37">
        <v>0</v>
      </c>
      <c r="Q2584" s="37">
        <v>0</v>
      </c>
      <c r="S2584" s="37">
        <v>0</v>
      </c>
      <c r="T2584" s="37">
        <v>0</v>
      </c>
      <c r="U2584" s="39">
        <v>0</v>
      </c>
      <c r="V2584" s="39">
        <v>0</v>
      </c>
    </row>
    <row r="2585" spans="1:22" x14ac:dyDescent="0.45">
      <c r="A2585" s="58">
        <v>44571</v>
      </c>
      <c r="B2585" s="36" t="s">
        <v>941</v>
      </c>
      <c r="C2585" s="36" t="s">
        <v>47</v>
      </c>
      <c r="D2585" s="36" t="s">
        <v>3361</v>
      </c>
      <c r="E2585" s="36" t="s">
        <v>3583</v>
      </c>
      <c r="F2585" s="36" t="s">
        <v>3179</v>
      </c>
      <c r="G2585" s="36" t="s">
        <v>3168</v>
      </c>
      <c r="H2585" s="37">
        <v>33</v>
      </c>
      <c r="I2585" s="37">
        <v>0</v>
      </c>
      <c r="J2585" s="38">
        <v>0</v>
      </c>
      <c r="L2585" s="39">
        <v>0</v>
      </c>
      <c r="M2585" s="39">
        <v>0</v>
      </c>
      <c r="P2585" s="37">
        <v>0</v>
      </c>
      <c r="Q2585" s="37">
        <v>0</v>
      </c>
      <c r="S2585" s="37">
        <v>0</v>
      </c>
      <c r="T2585" s="37">
        <v>0</v>
      </c>
      <c r="U2585" s="39">
        <v>0</v>
      </c>
      <c r="V2585" s="39">
        <v>0</v>
      </c>
    </row>
    <row r="2586" spans="1:22" x14ac:dyDescent="0.45">
      <c r="A2586" s="58">
        <v>44571</v>
      </c>
      <c r="B2586" s="36" t="s">
        <v>941</v>
      </c>
      <c r="C2586" s="36" t="s">
        <v>47</v>
      </c>
      <c r="D2586" s="36" t="s">
        <v>3395</v>
      </c>
      <c r="E2586" s="36" t="s">
        <v>3583</v>
      </c>
      <c r="F2586" s="36" t="s">
        <v>3179</v>
      </c>
      <c r="G2586" s="36" t="s">
        <v>3168</v>
      </c>
      <c r="H2586" s="37">
        <v>1</v>
      </c>
      <c r="I2586" s="37">
        <v>0</v>
      </c>
      <c r="J2586" s="38">
        <v>0</v>
      </c>
      <c r="L2586" s="39">
        <v>0</v>
      </c>
      <c r="M2586" s="39">
        <v>0</v>
      </c>
      <c r="P2586" s="37">
        <v>0</v>
      </c>
      <c r="Q2586" s="37">
        <v>0</v>
      </c>
      <c r="S2586" s="37">
        <v>0</v>
      </c>
      <c r="T2586" s="37">
        <v>0</v>
      </c>
      <c r="U2586" s="39">
        <v>0</v>
      </c>
      <c r="V2586" s="39">
        <v>0</v>
      </c>
    </row>
    <row r="2587" spans="1:22" x14ac:dyDescent="0.45">
      <c r="A2587" s="58">
        <v>44571</v>
      </c>
      <c r="B2587" s="36" t="s">
        <v>941</v>
      </c>
      <c r="C2587" s="36" t="s">
        <v>47</v>
      </c>
      <c r="D2587" s="36" t="s">
        <v>3307</v>
      </c>
      <c r="E2587" s="36" t="s">
        <v>3584</v>
      </c>
      <c r="F2587" s="36" t="s">
        <v>3188</v>
      </c>
      <c r="G2587" s="36" t="s">
        <v>3155</v>
      </c>
      <c r="H2587" s="37">
        <v>3644</v>
      </c>
      <c r="I2587" s="37">
        <v>35</v>
      </c>
      <c r="J2587" s="38">
        <v>9.604829857299671E-3</v>
      </c>
      <c r="K2587" s="39">
        <v>1.2571428571428571</v>
      </c>
      <c r="L2587" s="39">
        <v>44</v>
      </c>
      <c r="M2587" s="39">
        <v>159.97999999999999</v>
      </c>
      <c r="N2587" s="38">
        <v>0.2750343792974122</v>
      </c>
      <c r="O2587" s="40">
        <v>3.6359090909090908</v>
      </c>
      <c r="P2587" s="37">
        <v>2</v>
      </c>
      <c r="Q2587" s="37">
        <v>2</v>
      </c>
      <c r="R2587" s="38">
        <v>5.7142857142857141E-2</v>
      </c>
      <c r="S2587" s="37">
        <v>2</v>
      </c>
      <c r="T2587" s="37">
        <v>0</v>
      </c>
      <c r="U2587" s="39">
        <v>159.97999999999999</v>
      </c>
      <c r="V2587" s="39">
        <v>0</v>
      </c>
    </row>
    <row r="2588" spans="1:22" x14ac:dyDescent="0.45">
      <c r="A2588" s="58">
        <v>44571</v>
      </c>
      <c r="B2588" s="36" t="s">
        <v>941</v>
      </c>
      <c r="C2588" s="36" t="s">
        <v>47</v>
      </c>
      <c r="D2588" s="36" t="s">
        <v>3315</v>
      </c>
      <c r="E2588" s="36" t="s">
        <v>3584</v>
      </c>
      <c r="F2588" s="36" t="s">
        <v>3188</v>
      </c>
      <c r="G2588" s="36" t="s">
        <v>3155</v>
      </c>
      <c r="H2588" s="37">
        <v>30</v>
      </c>
      <c r="I2588" s="37">
        <v>0</v>
      </c>
      <c r="J2588" s="38">
        <v>0</v>
      </c>
      <c r="L2588" s="39">
        <v>0</v>
      </c>
      <c r="M2588" s="39">
        <v>0</v>
      </c>
      <c r="P2588" s="37">
        <v>0</v>
      </c>
      <c r="Q2588" s="37">
        <v>0</v>
      </c>
      <c r="S2588" s="37">
        <v>0</v>
      </c>
      <c r="T2588" s="37">
        <v>0</v>
      </c>
      <c r="U2588" s="39">
        <v>0</v>
      </c>
      <c r="V2588" s="39">
        <v>0</v>
      </c>
    </row>
    <row r="2589" spans="1:22" x14ac:dyDescent="0.45">
      <c r="A2589" s="58">
        <v>44571</v>
      </c>
      <c r="B2589" s="36" t="s">
        <v>941</v>
      </c>
      <c r="C2589" s="36" t="s">
        <v>47</v>
      </c>
      <c r="D2589" s="36" t="s">
        <v>3403</v>
      </c>
      <c r="E2589" s="36" t="s">
        <v>3583</v>
      </c>
      <c r="F2589" s="36" t="s">
        <v>3179</v>
      </c>
      <c r="G2589" s="36" t="s">
        <v>3168</v>
      </c>
      <c r="H2589" s="37">
        <v>8</v>
      </c>
      <c r="I2589" s="37">
        <v>0</v>
      </c>
      <c r="J2589" s="38">
        <v>0</v>
      </c>
      <c r="L2589" s="39">
        <v>0</v>
      </c>
      <c r="M2589" s="39">
        <v>0</v>
      </c>
      <c r="P2589" s="37">
        <v>0</v>
      </c>
      <c r="Q2589" s="37">
        <v>0</v>
      </c>
      <c r="S2589" s="37">
        <v>0</v>
      </c>
      <c r="T2589" s="37">
        <v>0</v>
      </c>
      <c r="U2589" s="39">
        <v>0</v>
      </c>
      <c r="V2589" s="39">
        <v>0</v>
      </c>
    </row>
    <row r="2590" spans="1:22" x14ac:dyDescent="0.45">
      <c r="A2590" s="58">
        <v>44571</v>
      </c>
      <c r="B2590" s="36" t="s">
        <v>941</v>
      </c>
      <c r="C2590" s="36" t="s">
        <v>47</v>
      </c>
      <c r="D2590" s="36" t="s">
        <v>3329</v>
      </c>
      <c r="E2590" s="36" t="s">
        <v>3584</v>
      </c>
      <c r="F2590" s="36" t="s">
        <v>3188</v>
      </c>
      <c r="G2590" s="36" t="s">
        <v>3155</v>
      </c>
      <c r="H2590" s="37">
        <v>0</v>
      </c>
      <c r="I2590" s="37">
        <v>0</v>
      </c>
      <c r="L2590" s="39">
        <v>0</v>
      </c>
      <c r="M2590" s="39">
        <v>0</v>
      </c>
      <c r="P2590" s="37">
        <v>0</v>
      </c>
      <c r="Q2590" s="37">
        <v>0</v>
      </c>
      <c r="S2590" s="37">
        <v>0</v>
      </c>
      <c r="T2590" s="37">
        <v>0</v>
      </c>
      <c r="U2590" s="39">
        <v>0</v>
      </c>
      <c r="V2590" s="39">
        <v>0</v>
      </c>
    </row>
    <row r="2591" spans="1:22" x14ac:dyDescent="0.45">
      <c r="A2591" s="58">
        <v>44571</v>
      </c>
      <c r="B2591" s="36" t="s">
        <v>941</v>
      </c>
      <c r="C2591" s="36" t="s">
        <v>47</v>
      </c>
      <c r="D2591" s="36" t="s">
        <v>3565</v>
      </c>
      <c r="E2591" s="36" t="s">
        <v>3583</v>
      </c>
      <c r="F2591" s="36" t="s">
        <v>3179</v>
      </c>
      <c r="G2591" s="36" t="s">
        <v>3168</v>
      </c>
      <c r="H2591" s="37">
        <v>0</v>
      </c>
      <c r="I2591" s="37">
        <v>0</v>
      </c>
      <c r="L2591" s="39">
        <v>0</v>
      </c>
      <c r="M2591" s="39">
        <v>0</v>
      </c>
      <c r="P2591" s="37">
        <v>0</v>
      </c>
      <c r="Q2591" s="37">
        <v>0</v>
      </c>
      <c r="S2591" s="37">
        <v>0</v>
      </c>
      <c r="T2591" s="37">
        <v>0</v>
      </c>
      <c r="U2591" s="39">
        <v>0</v>
      </c>
      <c r="V2591" s="39">
        <v>0</v>
      </c>
    </row>
    <row r="2592" spans="1:22" x14ac:dyDescent="0.45">
      <c r="A2592" s="58">
        <v>44571</v>
      </c>
      <c r="B2592" s="36" t="s">
        <v>941</v>
      </c>
      <c r="C2592" s="36" t="s">
        <v>47</v>
      </c>
      <c r="D2592" s="36" t="s">
        <v>3385</v>
      </c>
      <c r="E2592" s="36" t="s">
        <v>3583</v>
      </c>
      <c r="F2592" s="36" t="s">
        <v>3179</v>
      </c>
      <c r="G2592" s="36" t="s">
        <v>3168</v>
      </c>
      <c r="H2592" s="37">
        <v>7</v>
      </c>
      <c r="I2592" s="37">
        <v>0</v>
      </c>
      <c r="J2592" s="38">
        <v>0</v>
      </c>
      <c r="L2592" s="39">
        <v>0</v>
      </c>
      <c r="M2592" s="39">
        <v>0</v>
      </c>
      <c r="P2592" s="37">
        <v>0</v>
      </c>
      <c r="Q2592" s="37">
        <v>0</v>
      </c>
      <c r="S2592" s="37">
        <v>0</v>
      </c>
      <c r="T2592" s="37">
        <v>0</v>
      </c>
      <c r="U2592" s="39">
        <v>0</v>
      </c>
      <c r="V2592" s="39">
        <v>0</v>
      </c>
    </row>
    <row r="2593" spans="1:22" x14ac:dyDescent="0.45">
      <c r="A2593" s="58">
        <v>44571</v>
      </c>
      <c r="B2593" s="36" t="s">
        <v>941</v>
      </c>
      <c r="C2593" s="36" t="s">
        <v>47</v>
      </c>
      <c r="D2593" s="36" t="s">
        <v>3369</v>
      </c>
      <c r="E2593" s="36" t="s">
        <v>3583</v>
      </c>
      <c r="F2593" s="36" t="s">
        <v>3179</v>
      </c>
      <c r="G2593" s="36" t="s">
        <v>3168</v>
      </c>
      <c r="H2593" s="37">
        <v>24</v>
      </c>
      <c r="I2593" s="37">
        <v>0</v>
      </c>
      <c r="J2593" s="38">
        <v>0</v>
      </c>
      <c r="L2593" s="39">
        <v>0</v>
      </c>
      <c r="M2593" s="39">
        <v>0</v>
      </c>
      <c r="P2593" s="37">
        <v>0</v>
      </c>
      <c r="Q2593" s="37">
        <v>0</v>
      </c>
      <c r="S2593" s="37">
        <v>0</v>
      </c>
      <c r="T2593" s="37">
        <v>0</v>
      </c>
      <c r="U2593" s="39">
        <v>0</v>
      </c>
      <c r="V2593" s="39">
        <v>0</v>
      </c>
    </row>
    <row r="2594" spans="1:22" x14ac:dyDescent="0.45">
      <c r="A2594" s="58">
        <v>44571</v>
      </c>
      <c r="B2594" s="36" t="s">
        <v>941</v>
      </c>
      <c r="C2594" s="36" t="s">
        <v>47</v>
      </c>
      <c r="D2594" s="36" t="s">
        <v>3319</v>
      </c>
      <c r="E2594" s="36" t="s">
        <v>3584</v>
      </c>
      <c r="F2594" s="36" t="s">
        <v>3188</v>
      </c>
      <c r="G2594" s="36" t="s">
        <v>3155</v>
      </c>
      <c r="H2594" s="37">
        <v>1008</v>
      </c>
      <c r="I2594" s="37">
        <v>12</v>
      </c>
      <c r="J2594" s="38">
        <v>1.1904761904761904E-2</v>
      </c>
      <c r="K2594" s="39">
        <v>1.1125</v>
      </c>
      <c r="L2594" s="39">
        <v>13.35</v>
      </c>
      <c r="M2594" s="39">
        <v>0</v>
      </c>
      <c r="O2594" s="40">
        <v>0</v>
      </c>
      <c r="P2594" s="37">
        <v>0</v>
      </c>
      <c r="Q2594" s="37">
        <v>0</v>
      </c>
      <c r="R2594" s="38">
        <v>0</v>
      </c>
      <c r="S2594" s="37">
        <v>0</v>
      </c>
      <c r="T2594" s="37">
        <v>0</v>
      </c>
      <c r="U2594" s="39">
        <v>0</v>
      </c>
      <c r="V2594" s="39">
        <v>0</v>
      </c>
    </row>
    <row r="2595" spans="1:22" x14ac:dyDescent="0.45">
      <c r="A2595" s="58">
        <v>44571</v>
      </c>
      <c r="B2595" s="36" t="s">
        <v>941</v>
      </c>
      <c r="C2595" s="36" t="s">
        <v>47</v>
      </c>
      <c r="D2595" s="36" t="s">
        <v>3455</v>
      </c>
      <c r="E2595" s="36" t="s">
        <v>3590</v>
      </c>
      <c r="F2595" s="36" t="s">
        <v>3179</v>
      </c>
      <c r="G2595" s="36" t="s">
        <v>3168</v>
      </c>
      <c r="H2595" s="37">
        <v>9666</v>
      </c>
      <c r="I2595" s="37">
        <v>17</v>
      </c>
      <c r="J2595" s="38">
        <v>1.7587419822056693E-3</v>
      </c>
      <c r="K2595" s="39">
        <v>0.65764705882352936</v>
      </c>
      <c r="L2595" s="39">
        <v>11.18</v>
      </c>
      <c r="M2595" s="39">
        <v>79.989999999999995</v>
      </c>
      <c r="N2595" s="38">
        <v>0.13976747093386674</v>
      </c>
      <c r="O2595" s="40">
        <v>7.1547406082289804</v>
      </c>
      <c r="P2595" s="37">
        <v>1</v>
      </c>
      <c r="Q2595" s="37">
        <v>1</v>
      </c>
      <c r="R2595" s="38">
        <v>5.8823529411764698E-2</v>
      </c>
      <c r="S2595" s="37">
        <v>0</v>
      </c>
      <c r="T2595" s="37">
        <v>1</v>
      </c>
      <c r="U2595" s="39">
        <v>0</v>
      </c>
      <c r="V2595" s="39">
        <v>79.989999999999995</v>
      </c>
    </row>
    <row r="2596" spans="1:22" x14ac:dyDescent="0.45">
      <c r="A2596" s="58">
        <v>44571</v>
      </c>
      <c r="B2596" s="36" t="s">
        <v>941</v>
      </c>
      <c r="C2596" s="36" t="s">
        <v>47</v>
      </c>
      <c r="D2596" s="36" t="s">
        <v>3435</v>
      </c>
      <c r="E2596" s="36" t="s">
        <v>3591</v>
      </c>
      <c r="F2596" s="36" t="s">
        <v>3188</v>
      </c>
      <c r="G2596" s="36" t="s">
        <v>3155</v>
      </c>
      <c r="H2596" s="37">
        <v>162</v>
      </c>
      <c r="I2596" s="37">
        <v>3</v>
      </c>
      <c r="J2596" s="38">
        <v>1.8518518518518517E-2</v>
      </c>
      <c r="K2596" s="39">
        <v>0.88</v>
      </c>
      <c r="L2596" s="39">
        <v>2.64</v>
      </c>
      <c r="M2596" s="39">
        <v>0</v>
      </c>
      <c r="O2596" s="40">
        <v>0</v>
      </c>
      <c r="P2596" s="37">
        <v>0</v>
      </c>
      <c r="Q2596" s="37">
        <v>0</v>
      </c>
      <c r="R2596" s="38">
        <v>0</v>
      </c>
      <c r="S2596" s="37">
        <v>0</v>
      </c>
      <c r="T2596" s="37">
        <v>0</v>
      </c>
      <c r="U2596" s="39">
        <v>0</v>
      </c>
      <c r="V2596" s="39">
        <v>0</v>
      </c>
    </row>
    <row r="2597" spans="1:22" x14ac:dyDescent="0.45">
      <c r="A2597" s="58">
        <v>44571</v>
      </c>
      <c r="B2597" s="36" t="s">
        <v>941</v>
      </c>
      <c r="C2597" s="36" t="s">
        <v>47</v>
      </c>
      <c r="D2597" s="36" t="s">
        <v>3480</v>
      </c>
      <c r="E2597" s="36" t="s">
        <v>3593</v>
      </c>
      <c r="F2597" s="36" t="s">
        <v>3159</v>
      </c>
      <c r="G2597" s="36" t="s">
        <v>3160</v>
      </c>
      <c r="H2597" s="37">
        <v>6</v>
      </c>
      <c r="I2597" s="37">
        <v>0</v>
      </c>
      <c r="J2597" s="38">
        <v>0</v>
      </c>
      <c r="L2597" s="39">
        <v>0</v>
      </c>
      <c r="M2597" s="39">
        <v>0</v>
      </c>
      <c r="P2597" s="37">
        <v>0</v>
      </c>
      <c r="Q2597" s="37">
        <v>0</v>
      </c>
      <c r="S2597" s="37">
        <v>0</v>
      </c>
      <c r="T2597" s="37">
        <v>0</v>
      </c>
      <c r="U2597" s="39">
        <v>0</v>
      </c>
      <c r="V2597" s="39">
        <v>0</v>
      </c>
    </row>
    <row r="2598" spans="1:22" x14ac:dyDescent="0.45">
      <c r="A2598" s="58">
        <v>44571</v>
      </c>
      <c r="B2598" s="36" t="s">
        <v>941</v>
      </c>
      <c r="C2598" s="36" t="s">
        <v>47</v>
      </c>
      <c r="D2598" s="36" t="s">
        <v>3481</v>
      </c>
      <c r="E2598" s="36" t="s">
        <v>3593</v>
      </c>
      <c r="F2598" s="36" t="s">
        <v>3159</v>
      </c>
      <c r="G2598" s="36" t="s">
        <v>3160</v>
      </c>
      <c r="H2598" s="37">
        <v>119</v>
      </c>
      <c r="I2598" s="37">
        <v>1</v>
      </c>
      <c r="J2598" s="38">
        <v>8.4033613445378148E-3</v>
      </c>
      <c r="K2598" s="39">
        <v>2.02</v>
      </c>
      <c r="L2598" s="39">
        <v>2.02</v>
      </c>
      <c r="M2598" s="39">
        <v>0</v>
      </c>
      <c r="O2598" s="40">
        <v>0</v>
      </c>
      <c r="P2598" s="37">
        <v>0</v>
      </c>
      <c r="Q2598" s="37">
        <v>0</v>
      </c>
      <c r="R2598" s="38">
        <v>0</v>
      </c>
      <c r="S2598" s="37">
        <v>0</v>
      </c>
      <c r="T2598" s="37">
        <v>0</v>
      </c>
      <c r="U2598" s="39">
        <v>0</v>
      </c>
      <c r="V2598" s="39">
        <v>0</v>
      </c>
    </row>
    <row r="2599" spans="1:22" x14ac:dyDescent="0.45">
      <c r="A2599" s="58">
        <v>44571</v>
      </c>
      <c r="B2599" s="36" t="s">
        <v>941</v>
      </c>
      <c r="C2599" s="36" t="s">
        <v>47</v>
      </c>
      <c r="D2599" s="36" t="s">
        <v>3484</v>
      </c>
      <c r="E2599" s="36" t="s">
        <v>3593</v>
      </c>
      <c r="F2599" s="36" t="s">
        <v>3159</v>
      </c>
      <c r="G2599" s="36" t="s">
        <v>3160</v>
      </c>
      <c r="H2599" s="37">
        <v>2</v>
      </c>
      <c r="I2599" s="37">
        <v>0</v>
      </c>
      <c r="J2599" s="38">
        <v>0</v>
      </c>
      <c r="L2599" s="39">
        <v>0</v>
      </c>
      <c r="M2599" s="39">
        <v>0</v>
      </c>
      <c r="P2599" s="37">
        <v>0</v>
      </c>
      <c r="Q2599" s="37">
        <v>0</v>
      </c>
      <c r="S2599" s="37">
        <v>0</v>
      </c>
      <c r="T2599" s="37">
        <v>0</v>
      </c>
      <c r="U2599" s="39">
        <v>0</v>
      </c>
      <c r="V2599" s="39">
        <v>0</v>
      </c>
    </row>
    <row r="2600" spans="1:22" x14ac:dyDescent="0.45">
      <c r="A2600" s="58">
        <v>44571</v>
      </c>
      <c r="B2600" s="36" t="s">
        <v>941</v>
      </c>
      <c r="C2600" s="36" t="s">
        <v>47</v>
      </c>
      <c r="D2600" s="36" t="s">
        <v>3483</v>
      </c>
      <c r="E2600" s="36" t="s">
        <v>3593</v>
      </c>
      <c r="F2600" s="36" t="s">
        <v>3159</v>
      </c>
      <c r="G2600" s="36" t="s">
        <v>3160</v>
      </c>
      <c r="H2600" s="37">
        <v>5</v>
      </c>
      <c r="I2600" s="37">
        <v>0</v>
      </c>
      <c r="J2600" s="38">
        <v>0</v>
      </c>
      <c r="L2600" s="39">
        <v>0</v>
      </c>
      <c r="M2600" s="39">
        <v>0</v>
      </c>
      <c r="P2600" s="37">
        <v>0</v>
      </c>
      <c r="Q2600" s="37">
        <v>0</v>
      </c>
      <c r="S2600" s="37">
        <v>0</v>
      </c>
      <c r="T2600" s="37">
        <v>0</v>
      </c>
      <c r="U2600" s="39">
        <v>0</v>
      </c>
      <c r="V2600" s="39">
        <v>0</v>
      </c>
    </row>
    <row r="2601" spans="1:22" x14ac:dyDescent="0.45">
      <c r="A2601" s="58">
        <v>44571</v>
      </c>
      <c r="B2601" s="36" t="s">
        <v>941</v>
      </c>
      <c r="C2601" s="36" t="s">
        <v>47</v>
      </c>
      <c r="D2601" s="36" t="s">
        <v>3478</v>
      </c>
      <c r="E2601" s="36" t="s">
        <v>3593</v>
      </c>
      <c r="F2601" s="36" t="s">
        <v>3159</v>
      </c>
      <c r="G2601" s="36" t="s">
        <v>3160</v>
      </c>
      <c r="H2601" s="37">
        <v>95</v>
      </c>
      <c r="I2601" s="37">
        <v>0</v>
      </c>
      <c r="J2601" s="38">
        <v>0</v>
      </c>
      <c r="L2601" s="39">
        <v>0</v>
      </c>
      <c r="M2601" s="39">
        <v>0</v>
      </c>
      <c r="P2601" s="37">
        <v>0</v>
      </c>
      <c r="Q2601" s="37">
        <v>0</v>
      </c>
      <c r="S2601" s="37">
        <v>0</v>
      </c>
      <c r="T2601" s="37">
        <v>0</v>
      </c>
      <c r="U2601" s="39">
        <v>0</v>
      </c>
      <c r="V2601" s="39">
        <v>0</v>
      </c>
    </row>
    <row r="2602" spans="1:22" x14ac:dyDescent="0.45">
      <c r="A2602" s="58">
        <v>44571</v>
      </c>
      <c r="B2602" s="36" t="s">
        <v>941</v>
      </c>
      <c r="C2602" s="36" t="s">
        <v>47</v>
      </c>
      <c r="D2602" s="36" t="s">
        <v>3477</v>
      </c>
      <c r="E2602" s="36" t="s">
        <v>3593</v>
      </c>
      <c r="F2602" s="36" t="s">
        <v>3159</v>
      </c>
      <c r="G2602" s="36" t="s">
        <v>3160</v>
      </c>
      <c r="H2602" s="37">
        <v>5</v>
      </c>
      <c r="I2602" s="37">
        <v>0</v>
      </c>
      <c r="J2602" s="38">
        <v>0</v>
      </c>
      <c r="L2602" s="39">
        <v>0</v>
      </c>
      <c r="M2602" s="39">
        <v>0</v>
      </c>
      <c r="P2602" s="37">
        <v>0</v>
      </c>
      <c r="Q2602" s="37">
        <v>0</v>
      </c>
      <c r="S2602" s="37">
        <v>0</v>
      </c>
      <c r="T2602" s="37">
        <v>0</v>
      </c>
      <c r="U2602" s="39">
        <v>0</v>
      </c>
      <c r="V2602" s="39">
        <v>0</v>
      </c>
    </row>
    <row r="2603" spans="1:22" x14ac:dyDescent="0.45">
      <c r="A2603" s="58">
        <v>44571</v>
      </c>
      <c r="B2603" s="36" t="s">
        <v>941</v>
      </c>
      <c r="C2603" s="36" t="s">
        <v>47</v>
      </c>
      <c r="D2603" s="36" t="s">
        <v>3413</v>
      </c>
      <c r="E2603" s="36" t="s">
        <v>3592</v>
      </c>
      <c r="F2603" s="36" t="s">
        <v>3179</v>
      </c>
      <c r="G2603" s="36" t="s">
        <v>3168</v>
      </c>
      <c r="H2603" s="37">
        <v>1</v>
      </c>
      <c r="I2603" s="37">
        <v>0</v>
      </c>
      <c r="J2603" s="38">
        <v>0</v>
      </c>
      <c r="L2603" s="39">
        <v>0</v>
      </c>
      <c r="M2603" s="39">
        <v>0</v>
      </c>
      <c r="P2603" s="37">
        <v>0</v>
      </c>
      <c r="Q2603" s="37">
        <v>0</v>
      </c>
      <c r="S2603" s="37">
        <v>0</v>
      </c>
      <c r="T2603" s="37">
        <v>0</v>
      </c>
      <c r="U2603" s="39">
        <v>0</v>
      </c>
      <c r="V2603" s="39">
        <v>0</v>
      </c>
    </row>
    <row r="2604" spans="1:22" x14ac:dyDescent="0.45">
      <c r="A2604" s="58">
        <v>44571</v>
      </c>
      <c r="B2604" s="36" t="s">
        <v>941</v>
      </c>
      <c r="C2604" s="36" t="s">
        <v>47</v>
      </c>
      <c r="D2604" s="36" t="s">
        <v>3407</v>
      </c>
      <c r="E2604" s="36" t="s">
        <v>3595</v>
      </c>
      <c r="F2604" s="36" t="s">
        <v>3179</v>
      </c>
      <c r="G2604" s="36" t="s">
        <v>3168</v>
      </c>
      <c r="H2604" s="37">
        <v>185</v>
      </c>
      <c r="I2604" s="37">
        <v>0</v>
      </c>
      <c r="J2604" s="38">
        <v>0</v>
      </c>
      <c r="L2604" s="39">
        <v>0</v>
      </c>
      <c r="M2604" s="39">
        <v>0</v>
      </c>
      <c r="P2604" s="37">
        <v>0</v>
      </c>
      <c r="Q2604" s="37">
        <v>0</v>
      </c>
      <c r="S2604" s="37">
        <v>0</v>
      </c>
      <c r="T2604" s="37">
        <v>0</v>
      </c>
      <c r="U2604" s="39">
        <v>0</v>
      </c>
      <c r="V2604" s="39">
        <v>0</v>
      </c>
    </row>
    <row r="2605" spans="1:22" x14ac:dyDescent="0.45">
      <c r="A2605" s="58">
        <v>44572</v>
      </c>
      <c r="B2605" s="36" t="s">
        <v>941</v>
      </c>
      <c r="C2605" s="36" t="s">
        <v>47</v>
      </c>
      <c r="D2605" s="36" t="s">
        <v>3462</v>
      </c>
      <c r="E2605" s="36" t="s">
        <v>3600</v>
      </c>
      <c r="F2605" s="36" t="s">
        <v>3188</v>
      </c>
      <c r="G2605" s="36" t="s">
        <v>3155</v>
      </c>
      <c r="H2605" s="37">
        <v>0</v>
      </c>
      <c r="I2605" s="37">
        <v>0</v>
      </c>
      <c r="L2605" s="39">
        <v>0</v>
      </c>
      <c r="M2605" s="39">
        <v>0</v>
      </c>
      <c r="P2605" s="37">
        <v>0</v>
      </c>
      <c r="Q2605" s="37">
        <v>0</v>
      </c>
      <c r="S2605" s="37">
        <v>0</v>
      </c>
      <c r="T2605" s="37">
        <v>0</v>
      </c>
      <c r="U2605" s="39">
        <v>0</v>
      </c>
      <c r="V2605" s="39">
        <v>0</v>
      </c>
    </row>
    <row r="2606" spans="1:22" x14ac:dyDescent="0.45">
      <c r="A2606" s="58">
        <v>44572</v>
      </c>
      <c r="B2606" s="36" t="s">
        <v>941</v>
      </c>
      <c r="C2606" s="36" t="s">
        <v>47</v>
      </c>
      <c r="D2606" s="36" t="s">
        <v>3460</v>
      </c>
      <c r="E2606" s="36" t="s">
        <v>3600</v>
      </c>
      <c r="F2606" s="36" t="s">
        <v>3188</v>
      </c>
      <c r="G2606" s="36" t="s">
        <v>3155</v>
      </c>
      <c r="H2606" s="37">
        <v>413</v>
      </c>
      <c r="I2606" s="37">
        <v>2</v>
      </c>
      <c r="J2606" s="38">
        <v>4.8426150121065378E-3</v>
      </c>
      <c r="K2606" s="39">
        <v>1.95</v>
      </c>
      <c r="L2606" s="39">
        <v>3.9</v>
      </c>
      <c r="M2606" s="39">
        <v>0</v>
      </c>
      <c r="O2606" s="40">
        <v>0</v>
      </c>
      <c r="P2606" s="37">
        <v>0</v>
      </c>
      <c r="Q2606" s="37">
        <v>0</v>
      </c>
      <c r="R2606" s="38">
        <v>0</v>
      </c>
      <c r="S2606" s="37">
        <v>0</v>
      </c>
      <c r="T2606" s="37">
        <v>0</v>
      </c>
      <c r="U2606" s="39">
        <v>0</v>
      </c>
      <c r="V2606" s="39">
        <v>0</v>
      </c>
    </row>
    <row r="2607" spans="1:22" x14ac:dyDescent="0.45">
      <c r="A2607" s="58">
        <v>44572</v>
      </c>
      <c r="B2607" s="36" t="s">
        <v>941</v>
      </c>
      <c r="C2607" s="36" t="s">
        <v>47</v>
      </c>
      <c r="D2607" s="36" t="s">
        <v>3450</v>
      </c>
      <c r="E2607" s="36" t="s">
        <v>3578</v>
      </c>
      <c r="F2607" s="36" t="s">
        <v>3179</v>
      </c>
      <c r="G2607" s="36" t="s">
        <v>3168</v>
      </c>
      <c r="H2607" s="37">
        <v>3</v>
      </c>
      <c r="I2607" s="37">
        <v>0</v>
      </c>
      <c r="J2607" s="38">
        <v>0</v>
      </c>
      <c r="L2607" s="39">
        <v>0</v>
      </c>
      <c r="M2607" s="39">
        <v>0</v>
      </c>
      <c r="P2607" s="37">
        <v>0</v>
      </c>
      <c r="Q2607" s="37">
        <v>0</v>
      </c>
      <c r="S2607" s="37">
        <v>0</v>
      </c>
      <c r="T2607" s="37">
        <v>0</v>
      </c>
      <c r="U2607" s="39">
        <v>0</v>
      </c>
      <c r="V2607" s="39">
        <v>0</v>
      </c>
    </row>
    <row r="2608" spans="1:22" x14ac:dyDescent="0.45">
      <c r="A2608" s="58">
        <v>44572</v>
      </c>
      <c r="B2608" s="36" t="s">
        <v>941</v>
      </c>
      <c r="C2608" s="36" t="s">
        <v>47</v>
      </c>
      <c r="D2608" s="36" t="s">
        <v>3452</v>
      </c>
      <c r="E2608" s="36" t="s">
        <v>3578</v>
      </c>
      <c r="F2608" s="36" t="s">
        <v>3179</v>
      </c>
      <c r="G2608" s="36" t="s">
        <v>3168</v>
      </c>
      <c r="H2608" s="37">
        <v>81</v>
      </c>
      <c r="I2608" s="37">
        <v>0</v>
      </c>
      <c r="J2608" s="38">
        <v>0</v>
      </c>
      <c r="L2608" s="39">
        <v>0</v>
      </c>
      <c r="M2608" s="39">
        <v>0</v>
      </c>
      <c r="P2608" s="37">
        <v>0</v>
      </c>
      <c r="Q2608" s="37">
        <v>0</v>
      </c>
      <c r="S2608" s="37">
        <v>0</v>
      </c>
      <c r="T2608" s="37">
        <v>0</v>
      </c>
      <c r="U2608" s="39">
        <v>0</v>
      </c>
      <c r="V2608" s="39">
        <v>0</v>
      </c>
    </row>
    <row r="2609" spans="1:22" x14ac:dyDescent="0.45">
      <c r="A2609" s="58">
        <v>44572</v>
      </c>
      <c r="B2609" s="36" t="s">
        <v>941</v>
      </c>
      <c r="C2609" s="36" t="s">
        <v>47</v>
      </c>
      <c r="D2609" s="36" t="s">
        <v>3456</v>
      </c>
      <c r="E2609" s="36" t="s">
        <v>3578</v>
      </c>
      <c r="F2609" s="36" t="s">
        <v>3179</v>
      </c>
      <c r="G2609" s="36" t="s">
        <v>3168</v>
      </c>
      <c r="H2609" s="37">
        <v>3</v>
      </c>
      <c r="I2609" s="37">
        <v>0</v>
      </c>
      <c r="J2609" s="38">
        <v>0</v>
      </c>
      <c r="L2609" s="39">
        <v>0</v>
      </c>
      <c r="M2609" s="39">
        <v>0</v>
      </c>
      <c r="P2609" s="37">
        <v>0</v>
      </c>
      <c r="Q2609" s="37">
        <v>0</v>
      </c>
      <c r="S2609" s="37">
        <v>0</v>
      </c>
      <c r="T2609" s="37">
        <v>0</v>
      </c>
      <c r="U2609" s="39">
        <v>0</v>
      </c>
      <c r="V2609" s="39">
        <v>0</v>
      </c>
    </row>
    <row r="2610" spans="1:22" x14ac:dyDescent="0.45">
      <c r="A2610" s="58">
        <v>44572</v>
      </c>
      <c r="B2610" s="36" t="s">
        <v>941</v>
      </c>
      <c r="C2610" s="36" t="s">
        <v>47</v>
      </c>
      <c r="D2610" s="36" t="s">
        <v>3438</v>
      </c>
      <c r="E2610" s="36" t="s">
        <v>3579</v>
      </c>
      <c r="F2610" s="36" t="s">
        <v>3179</v>
      </c>
      <c r="G2610" s="36" t="s">
        <v>3168</v>
      </c>
      <c r="H2610" s="37">
        <v>144</v>
      </c>
      <c r="I2610" s="37">
        <v>0</v>
      </c>
      <c r="J2610" s="38">
        <v>0</v>
      </c>
      <c r="L2610" s="39">
        <v>0</v>
      </c>
      <c r="M2610" s="39">
        <v>0</v>
      </c>
      <c r="P2610" s="37">
        <v>0</v>
      </c>
      <c r="Q2610" s="37">
        <v>0</v>
      </c>
      <c r="S2610" s="37">
        <v>0</v>
      </c>
      <c r="T2610" s="37">
        <v>0</v>
      </c>
      <c r="U2610" s="39">
        <v>0</v>
      </c>
      <c r="V2610" s="39">
        <v>0</v>
      </c>
    </row>
    <row r="2611" spans="1:22" x14ac:dyDescent="0.45">
      <c r="A2611" s="58">
        <v>44572</v>
      </c>
      <c r="B2611" s="36" t="s">
        <v>941</v>
      </c>
      <c r="C2611" s="36" t="s">
        <v>47</v>
      </c>
      <c r="D2611" s="36" t="s">
        <v>3434</v>
      </c>
      <c r="E2611" s="36" t="s">
        <v>3601</v>
      </c>
      <c r="F2611" s="36" t="s">
        <v>3188</v>
      </c>
      <c r="G2611" s="36" t="s">
        <v>3155</v>
      </c>
      <c r="H2611" s="37">
        <v>47</v>
      </c>
      <c r="I2611" s="37">
        <v>0</v>
      </c>
      <c r="J2611" s="38">
        <v>0</v>
      </c>
      <c r="L2611" s="39">
        <v>0</v>
      </c>
      <c r="M2611" s="39">
        <v>0</v>
      </c>
      <c r="P2611" s="37">
        <v>0</v>
      </c>
      <c r="Q2611" s="37">
        <v>0</v>
      </c>
      <c r="S2611" s="37">
        <v>0</v>
      </c>
      <c r="T2611" s="37">
        <v>0</v>
      </c>
      <c r="U2611" s="39">
        <v>0</v>
      </c>
      <c r="V2611" s="39">
        <v>0</v>
      </c>
    </row>
    <row r="2612" spans="1:22" x14ac:dyDescent="0.45">
      <c r="A2612" s="58">
        <v>44572</v>
      </c>
      <c r="B2612" s="36" t="s">
        <v>941</v>
      </c>
      <c r="C2612" s="36" t="s">
        <v>47</v>
      </c>
      <c r="D2612" s="36" t="s">
        <v>3436</v>
      </c>
      <c r="E2612" s="36" t="s">
        <v>3579</v>
      </c>
      <c r="F2612" s="36" t="s">
        <v>3179</v>
      </c>
      <c r="G2612" s="36" t="s">
        <v>3168</v>
      </c>
      <c r="H2612" s="37">
        <v>1</v>
      </c>
      <c r="I2612" s="37">
        <v>0</v>
      </c>
      <c r="J2612" s="38">
        <v>0</v>
      </c>
      <c r="L2612" s="39">
        <v>0</v>
      </c>
      <c r="M2612" s="39">
        <v>0</v>
      </c>
      <c r="P2612" s="37">
        <v>0</v>
      </c>
      <c r="Q2612" s="37">
        <v>0</v>
      </c>
      <c r="S2612" s="37">
        <v>0</v>
      </c>
      <c r="T2612" s="37">
        <v>0</v>
      </c>
      <c r="U2612" s="39">
        <v>0</v>
      </c>
      <c r="V2612" s="39">
        <v>0</v>
      </c>
    </row>
    <row r="2613" spans="1:22" x14ac:dyDescent="0.45">
      <c r="A2613" s="58">
        <v>44572</v>
      </c>
      <c r="B2613" s="36" t="s">
        <v>941</v>
      </c>
      <c r="C2613" s="36" t="s">
        <v>47</v>
      </c>
      <c r="D2613" s="36" t="s">
        <v>3440</v>
      </c>
      <c r="E2613" s="36" t="s">
        <v>3579</v>
      </c>
      <c r="F2613" s="36" t="s">
        <v>3179</v>
      </c>
      <c r="G2613" s="36" t="s">
        <v>3168</v>
      </c>
      <c r="H2613" s="37">
        <v>18</v>
      </c>
      <c r="I2613" s="37">
        <v>0</v>
      </c>
      <c r="J2613" s="38">
        <v>0</v>
      </c>
      <c r="L2613" s="39">
        <v>0</v>
      </c>
      <c r="M2613" s="39">
        <v>0</v>
      </c>
      <c r="P2613" s="37">
        <v>0</v>
      </c>
      <c r="Q2613" s="37">
        <v>0</v>
      </c>
      <c r="S2613" s="37">
        <v>0</v>
      </c>
      <c r="T2613" s="37">
        <v>0</v>
      </c>
      <c r="U2613" s="39">
        <v>0</v>
      </c>
      <c r="V2613" s="39">
        <v>0</v>
      </c>
    </row>
    <row r="2614" spans="1:22" x14ac:dyDescent="0.45">
      <c r="A2614" s="58">
        <v>44572</v>
      </c>
      <c r="B2614" s="36" t="s">
        <v>941</v>
      </c>
      <c r="C2614" s="36" t="s">
        <v>47</v>
      </c>
      <c r="D2614" s="36" t="s">
        <v>3420</v>
      </c>
      <c r="E2614" s="36" t="s">
        <v>3580</v>
      </c>
      <c r="F2614" s="36" t="s">
        <v>3179</v>
      </c>
      <c r="G2614" s="36" t="s">
        <v>3168</v>
      </c>
      <c r="H2614" s="37">
        <v>66</v>
      </c>
      <c r="I2614" s="37">
        <v>2</v>
      </c>
      <c r="J2614" s="38">
        <v>3.0303030303030304E-2</v>
      </c>
      <c r="K2614" s="39">
        <v>1.605</v>
      </c>
      <c r="L2614" s="39">
        <v>3.21</v>
      </c>
      <c r="M2614" s="39">
        <v>0</v>
      </c>
      <c r="O2614" s="40">
        <v>0</v>
      </c>
      <c r="P2614" s="37">
        <v>0</v>
      </c>
      <c r="Q2614" s="37">
        <v>0</v>
      </c>
      <c r="R2614" s="38">
        <v>0</v>
      </c>
      <c r="S2614" s="37">
        <v>0</v>
      </c>
      <c r="T2614" s="37">
        <v>0</v>
      </c>
      <c r="U2614" s="39">
        <v>0</v>
      </c>
      <c r="V2614" s="39">
        <v>0</v>
      </c>
    </row>
    <row r="2615" spans="1:22" x14ac:dyDescent="0.45">
      <c r="A2615" s="58">
        <v>44572</v>
      </c>
      <c r="B2615" s="36" t="s">
        <v>941</v>
      </c>
      <c r="C2615" s="36" t="s">
        <v>47</v>
      </c>
      <c r="D2615" s="36" t="s">
        <v>3422</v>
      </c>
      <c r="E2615" s="36" t="s">
        <v>3580</v>
      </c>
      <c r="F2615" s="36" t="s">
        <v>3179</v>
      </c>
      <c r="G2615" s="36" t="s">
        <v>3168</v>
      </c>
      <c r="H2615" s="37">
        <v>1</v>
      </c>
      <c r="I2615" s="37">
        <v>0</v>
      </c>
      <c r="J2615" s="38">
        <v>0</v>
      </c>
      <c r="L2615" s="39">
        <v>0</v>
      </c>
      <c r="M2615" s="39">
        <v>0</v>
      </c>
      <c r="P2615" s="37">
        <v>0</v>
      </c>
      <c r="Q2615" s="37">
        <v>0</v>
      </c>
      <c r="S2615" s="37">
        <v>0</v>
      </c>
      <c r="T2615" s="37">
        <v>0</v>
      </c>
      <c r="U2615" s="39">
        <v>0</v>
      </c>
      <c r="V2615" s="39">
        <v>0</v>
      </c>
    </row>
    <row r="2616" spans="1:22" x14ac:dyDescent="0.45">
      <c r="A2616" s="58">
        <v>44572</v>
      </c>
      <c r="B2616" s="36" t="s">
        <v>941</v>
      </c>
      <c r="C2616" s="36" t="s">
        <v>47</v>
      </c>
      <c r="D2616" s="36" t="s">
        <v>3424</v>
      </c>
      <c r="E2616" s="36" t="s">
        <v>3598</v>
      </c>
      <c r="F2616" s="36" t="s">
        <v>3188</v>
      </c>
      <c r="G2616" s="36" t="s">
        <v>3155</v>
      </c>
      <c r="H2616" s="37">
        <v>28</v>
      </c>
      <c r="I2616" s="37">
        <v>0</v>
      </c>
      <c r="J2616" s="38">
        <v>0</v>
      </c>
      <c r="L2616" s="39">
        <v>0</v>
      </c>
      <c r="M2616" s="39">
        <v>0</v>
      </c>
      <c r="P2616" s="37">
        <v>0</v>
      </c>
      <c r="Q2616" s="37">
        <v>0</v>
      </c>
      <c r="S2616" s="37">
        <v>0</v>
      </c>
      <c r="T2616" s="37">
        <v>0</v>
      </c>
      <c r="U2616" s="39">
        <v>0</v>
      </c>
      <c r="V2616" s="39">
        <v>0</v>
      </c>
    </row>
    <row r="2617" spans="1:22" x14ac:dyDescent="0.45">
      <c r="A2617" s="58">
        <v>44572</v>
      </c>
      <c r="B2617" s="36" t="s">
        <v>941</v>
      </c>
      <c r="C2617" s="36" t="s">
        <v>47</v>
      </c>
      <c r="D2617" s="36" t="s">
        <v>3432</v>
      </c>
      <c r="E2617" s="36" t="s">
        <v>3580</v>
      </c>
      <c r="F2617" s="36" t="s">
        <v>3179</v>
      </c>
      <c r="G2617" s="36" t="s">
        <v>3168</v>
      </c>
      <c r="H2617" s="37">
        <v>475</v>
      </c>
      <c r="I2617" s="37">
        <v>0</v>
      </c>
      <c r="J2617" s="38">
        <v>0</v>
      </c>
      <c r="L2617" s="39">
        <v>0</v>
      </c>
      <c r="M2617" s="39">
        <v>0</v>
      </c>
      <c r="P2617" s="37">
        <v>0</v>
      </c>
      <c r="Q2617" s="37">
        <v>0</v>
      </c>
      <c r="S2617" s="37">
        <v>0</v>
      </c>
      <c r="T2617" s="37">
        <v>0</v>
      </c>
      <c r="U2617" s="39">
        <v>0</v>
      </c>
      <c r="V2617" s="39">
        <v>0</v>
      </c>
    </row>
    <row r="2618" spans="1:22" x14ac:dyDescent="0.45">
      <c r="A2618" s="58">
        <v>44572</v>
      </c>
      <c r="B2618" s="36" t="s">
        <v>941</v>
      </c>
      <c r="C2618" s="36" t="s">
        <v>47</v>
      </c>
      <c r="D2618" s="36" t="s">
        <v>3426</v>
      </c>
      <c r="E2618" s="36" t="s">
        <v>3598</v>
      </c>
      <c r="F2618" s="36" t="s">
        <v>3188</v>
      </c>
      <c r="G2618" s="36" t="s">
        <v>3155</v>
      </c>
      <c r="H2618" s="37">
        <v>103</v>
      </c>
      <c r="I2618" s="37">
        <v>0</v>
      </c>
      <c r="J2618" s="38">
        <v>0</v>
      </c>
      <c r="L2618" s="39">
        <v>0</v>
      </c>
      <c r="M2618" s="39">
        <v>0</v>
      </c>
      <c r="P2618" s="37">
        <v>0</v>
      </c>
      <c r="Q2618" s="37">
        <v>0</v>
      </c>
      <c r="S2618" s="37">
        <v>0</v>
      </c>
      <c r="T2618" s="37">
        <v>0</v>
      </c>
      <c r="U2618" s="39">
        <v>0</v>
      </c>
      <c r="V2618" s="39">
        <v>0</v>
      </c>
    </row>
    <row r="2619" spans="1:22" x14ac:dyDescent="0.45">
      <c r="A2619" s="58">
        <v>44572</v>
      </c>
      <c r="B2619" s="36" t="s">
        <v>941</v>
      </c>
      <c r="C2619" s="36" t="s">
        <v>47</v>
      </c>
      <c r="D2619" s="36" t="s">
        <v>3430</v>
      </c>
      <c r="E2619" s="36" t="s">
        <v>3580</v>
      </c>
      <c r="F2619" s="36" t="s">
        <v>3179</v>
      </c>
      <c r="G2619" s="36" t="s">
        <v>3168</v>
      </c>
      <c r="H2619" s="37">
        <v>459</v>
      </c>
      <c r="I2619" s="37">
        <v>1</v>
      </c>
      <c r="J2619" s="38">
        <v>2.1786492374727671E-3</v>
      </c>
      <c r="K2619" s="39">
        <v>0.53</v>
      </c>
      <c r="L2619" s="39">
        <v>0.53</v>
      </c>
      <c r="M2619" s="39">
        <v>0</v>
      </c>
      <c r="O2619" s="40">
        <v>0</v>
      </c>
      <c r="P2619" s="37">
        <v>0</v>
      </c>
      <c r="Q2619" s="37">
        <v>0</v>
      </c>
      <c r="R2619" s="38">
        <v>0</v>
      </c>
      <c r="S2619" s="37">
        <v>0</v>
      </c>
      <c r="T2619" s="37">
        <v>0</v>
      </c>
      <c r="U2619" s="39">
        <v>0</v>
      </c>
      <c r="V2619" s="39">
        <v>0</v>
      </c>
    </row>
    <row r="2620" spans="1:22" x14ac:dyDescent="0.45">
      <c r="A2620" s="58">
        <v>44572</v>
      </c>
      <c r="B2620" s="36" t="s">
        <v>941</v>
      </c>
      <c r="C2620" s="36" t="s">
        <v>47</v>
      </c>
      <c r="D2620" s="36" t="s">
        <v>3412</v>
      </c>
      <c r="E2620" s="36" t="s">
        <v>3581</v>
      </c>
      <c r="F2620" s="36" t="s">
        <v>3179</v>
      </c>
      <c r="G2620" s="36" t="s">
        <v>3168</v>
      </c>
      <c r="H2620" s="37">
        <v>7</v>
      </c>
      <c r="I2620" s="37">
        <v>0</v>
      </c>
      <c r="J2620" s="38">
        <v>0</v>
      </c>
      <c r="L2620" s="39">
        <v>0</v>
      </c>
      <c r="M2620" s="39">
        <v>0</v>
      </c>
      <c r="P2620" s="37">
        <v>0</v>
      </c>
      <c r="Q2620" s="37">
        <v>0</v>
      </c>
      <c r="S2620" s="37">
        <v>0</v>
      </c>
      <c r="T2620" s="37">
        <v>0</v>
      </c>
      <c r="U2620" s="39">
        <v>0</v>
      </c>
      <c r="V2620" s="39">
        <v>0</v>
      </c>
    </row>
    <row r="2621" spans="1:22" x14ac:dyDescent="0.45">
      <c r="A2621" s="58">
        <v>44572</v>
      </c>
      <c r="B2621" s="36" t="s">
        <v>941</v>
      </c>
      <c r="C2621" s="36" t="s">
        <v>47</v>
      </c>
      <c r="D2621" s="36" t="s">
        <v>3410</v>
      </c>
      <c r="E2621" s="36" t="s">
        <v>3602</v>
      </c>
      <c r="F2621" s="36" t="s">
        <v>3188</v>
      </c>
      <c r="G2621" s="36" t="s">
        <v>3155</v>
      </c>
      <c r="H2621" s="37">
        <v>8</v>
      </c>
      <c r="I2621" s="37">
        <v>0</v>
      </c>
      <c r="J2621" s="38">
        <v>0</v>
      </c>
      <c r="L2621" s="39">
        <v>0</v>
      </c>
      <c r="M2621" s="39">
        <v>0</v>
      </c>
      <c r="P2621" s="37">
        <v>0</v>
      </c>
      <c r="Q2621" s="37">
        <v>0</v>
      </c>
      <c r="S2621" s="37">
        <v>0</v>
      </c>
      <c r="T2621" s="37">
        <v>0</v>
      </c>
      <c r="U2621" s="39">
        <v>0</v>
      </c>
      <c r="V2621" s="39">
        <v>0</v>
      </c>
    </row>
    <row r="2622" spans="1:22" x14ac:dyDescent="0.45">
      <c r="A2622" s="58">
        <v>44572</v>
      </c>
      <c r="B2622" s="36" t="s">
        <v>941</v>
      </c>
      <c r="C2622" s="36" t="s">
        <v>47</v>
      </c>
      <c r="D2622" s="36" t="s">
        <v>3388</v>
      </c>
      <c r="E2622" s="36" t="s">
        <v>3604</v>
      </c>
      <c r="F2622" s="36" t="s">
        <v>3188</v>
      </c>
      <c r="G2622" s="36" t="s">
        <v>3155</v>
      </c>
      <c r="H2622" s="37">
        <v>24</v>
      </c>
      <c r="I2622" s="37">
        <v>0</v>
      </c>
      <c r="J2622" s="38">
        <v>0</v>
      </c>
      <c r="L2622" s="39">
        <v>0</v>
      </c>
      <c r="M2622" s="39">
        <v>0</v>
      </c>
      <c r="P2622" s="37">
        <v>0</v>
      </c>
      <c r="Q2622" s="37">
        <v>0</v>
      </c>
      <c r="S2622" s="37">
        <v>0</v>
      </c>
      <c r="T2622" s="37">
        <v>0</v>
      </c>
      <c r="U2622" s="39">
        <v>0</v>
      </c>
      <c r="V2622" s="39">
        <v>0</v>
      </c>
    </row>
    <row r="2623" spans="1:22" x14ac:dyDescent="0.45">
      <c r="A2623" s="58">
        <v>44572</v>
      </c>
      <c r="B2623" s="36" t="s">
        <v>941</v>
      </c>
      <c r="C2623" s="36" t="s">
        <v>47</v>
      </c>
      <c r="D2623" s="36" t="s">
        <v>3400</v>
      </c>
      <c r="E2623" s="36" t="s">
        <v>3582</v>
      </c>
      <c r="F2623" s="36" t="s">
        <v>3188</v>
      </c>
      <c r="G2623" s="36" t="s">
        <v>3155</v>
      </c>
      <c r="H2623" s="37">
        <v>30</v>
      </c>
      <c r="I2623" s="37">
        <v>1</v>
      </c>
      <c r="J2623" s="38">
        <v>3.3333333333333333E-2</v>
      </c>
      <c r="K2623" s="39">
        <v>1.1100000000000001</v>
      </c>
      <c r="L2623" s="39">
        <v>1.1100000000000001</v>
      </c>
      <c r="M2623" s="39">
        <v>0</v>
      </c>
      <c r="O2623" s="40">
        <v>0</v>
      </c>
      <c r="P2623" s="37">
        <v>0</v>
      </c>
      <c r="Q2623" s="37">
        <v>0</v>
      </c>
      <c r="R2623" s="38">
        <v>0</v>
      </c>
      <c r="S2623" s="37">
        <v>0</v>
      </c>
      <c r="T2623" s="37">
        <v>0</v>
      </c>
      <c r="U2623" s="39">
        <v>0</v>
      </c>
      <c r="V2623" s="39">
        <v>0</v>
      </c>
    </row>
    <row r="2624" spans="1:22" x14ac:dyDescent="0.45">
      <c r="A2624" s="58">
        <v>44572</v>
      </c>
      <c r="B2624" s="36" t="s">
        <v>941</v>
      </c>
      <c r="C2624" s="36" t="s">
        <v>47</v>
      </c>
      <c r="D2624" s="36" t="s">
        <v>3396</v>
      </c>
      <c r="E2624" s="36" t="s">
        <v>3599</v>
      </c>
      <c r="F2624" s="36" t="s">
        <v>3188</v>
      </c>
      <c r="G2624" s="36" t="s">
        <v>3155</v>
      </c>
      <c r="H2624" s="37">
        <v>77</v>
      </c>
      <c r="I2624" s="37">
        <v>0</v>
      </c>
      <c r="J2624" s="38">
        <v>0</v>
      </c>
      <c r="L2624" s="39">
        <v>0</v>
      </c>
      <c r="M2624" s="39">
        <v>0</v>
      </c>
      <c r="P2624" s="37">
        <v>0</v>
      </c>
      <c r="Q2624" s="37">
        <v>0</v>
      </c>
      <c r="S2624" s="37">
        <v>0</v>
      </c>
      <c r="T2624" s="37">
        <v>0</v>
      </c>
      <c r="U2624" s="39">
        <v>0</v>
      </c>
      <c r="V2624" s="39">
        <v>0</v>
      </c>
    </row>
    <row r="2625" spans="1:22" x14ac:dyDescent="0.45">
      <c r="A2625" s="58">
        <v>44572</v>
      </c>
      <c r="B2625" s="36" t="s">
        <v>941</v>
      </c>
      <c r="C2625" s="36" t="s">
        <v>47</v>
      </c>
      <c r="D2625" s="36" t="s">
        <v>3368</v>
      </c>
      <c r="E2625" s="36" t="s">
        <v>3605</v>
      </c>
      <c r="F2625" s="36" t="s">
        <v>3188</v>
      </c>
      <c r="G2625" s="36" t="s">
        <v>3155</v>
      </c>
      <c r="H2625" s="37">
        <v>3</v>
      </c>
      <c r="I2625" s="37">
        <v>0</v>
      </c>
      <c r="J2625" s="38">
        <v>0</v>
      </c>
      <c r="L2625" s="39">
        <v>0</v>
      </c>
      <c r="M2625" s="39">
        <v>0</v>
      </c>
      <c r="P2625" s="37">
        <v>0</v>
      </c>
      <c r="Q2625" s="37">
        <v>0</v>
      </c>
      <c r="S2625" s="37">
        <v>0</v>
      </c>
      <c r="T2625" s="37">
        <v>0</v>
      </c>
      <c r="U2625" s="39">
        <v>0</v>
      </c>
      <c r="V2625" s="39">
        <v>0</v>
      </c>
    </row>
    <row r="2626" spans="1:22" x14ac:dyDescent="0.45">
      <c r="A2626" s="58">
        <v>44572</v>
      </c>
      <c r="B2626" s="36" t="s">
        <v>941</v>
      </c>
      <c r="C2626" s="36" t="s">
        <v>47</v>
      </c>
      <c r="D2626" s="36" t="s">
        <v>3372</v>
      </c>
      <c r="E2626" s="36" t="s">
        <v>3605</v>
      </c>
      <c r="F2626" s="36" t="s">
        <v>3188</v>
      </c>
      <c r="G2626" s="36" t="s">
        <v>3155</v>
      </c>
      <c r="H2626" s="37">
        <v>283</v>
      </c>
      <c r="I2626" s="37">
        <v>2</v>
      </c>
      <c r="J2626" s="38">
        <v>7.0671378091872791E-3</v>
      </c>
      <c r="K2626" s="39">
        <v>1.32</v>
      </c>
      <c r="L2626" s="39">
        <v>2.64</v>
      </c>
      <c r="M2626" s="39">
        <v>0</v>
      </c>
      <c r="O2626" s="40">
        <v>0</v>
      </c>
      <c r="P2626" s="37">
        <v>0</v>
      </c>
      <c r="Q2626" s="37">
        <v>0</v>
      </c>
      <c r="R2626" s="38">
        <v>0</v>
      </c>
      <c r="S2626" s="37">
        <v>0</v>
      </c>
      <c r="T2626" s="37">
        <v>0</v>
      </c>
      <c r="U2626" s="39">
        <v>0</v>
      </c>
      <c r="V2626" s="39">
        <v>0</v>
      </c>
    </row>
    <row r="2627" spans="1:22" x14ac:dyDescent="0.45">
      <c r="A2627" s="58">
        <v>44572</v>
      </c>
      <c r="B2627" s="36" t="s">
        <v>941</v>
      </c>
      <c r="C2627" s="36" t="s">
        <v>47</v>
      </c>
      <c r="D2627" s="36" t="s">
        <v>3380</v>
      </c>
      <c r="E2627" s="36" t="s">
        <v>3605</v>
      </c>
      <c r="F2627" s="36" t="s">
        <v>3188</v>
      </c>
      <c r="G2627" s="36" t="s">
        <v>3155</v>
      </c>
      <c r="H2627" s="37">
        <v>10</v>
      </c>
      <c r="I2627" s="37">
        <v>0</v>
      </c>
      <c r="J2627" s="38">
        <v>0</v>
      </c>
      <c r="L2627" s="39">
        <v>0</v>
      </c>
      <c r="M2627" s="39">
        <v>0</v>
      </c>
      <c r="P2627" s="37">
        <v>0</v>
      </c>
      <c r="Q2627" s="37">
        <v>0</v>
      </c>
      <c r="S2627" s="37">
        <v>0</v>
      </c>
      <c r="T2627" s="37">
        <v>0</v>
      </c>
      <c r="U2627" s="39">
        <v>0</v>
      </c>
      <c r="V2627" s="39">
        <v>0</v>
      </c>
    </row>
    <row r="2628" spans="1:22" x14ac:dyDescent="0.45">
      <c r="A2628" s="58">
        <v>44572</v>
      </c>
      <c r="B2628" s="36" t="s">
        <v>941</v>
      </c>
      <c r="C2628" s="36" t="s">
        <v>47</v>
      </c>
      <c r="D2628" s="36" t="s">
        <v>3362</v>
      </c>
      <c r="E2628" s="36" t="s">
        <v>3605</v>
      </c>
      <c r="F2628" s="36" t="s">
        <v>3188</v>
      </c>
      <c r="G2628" s="36" t="s">
        <v>3155</v>
      </c>
      <c r="H2628" s="37">
        <v>27</v>
      </c>
      <c r="I2628" s="37">
        <v>0</v>
      </c>
      <c r="J2628" s="38">
        <v>0</v>
      </c>
      <c r="L2628" s="39">
        <v>0</v>
      </c>
      <c r="M2628" s="39">
        <v>0</v>
      </c>
      <c r="P2628" s="37">
        <v>0</v>
      </c>
      <c r="Q2628" s="37">
        <v>0</v>
      </c>
      <c r="S2628" s="37">
        <v>0</v>
      </c>
      <c r="T2628" s="37">
        <v>0</v>
      </c>
      <c r="U2628" s="39">
        <v>0</v>
      </c>
      <c r="V2628" s="39">
        <v>0</v>
      </c>
    </row>
    <row r="2629" spans="1:22" x14ac:dyDescent="0.45">
      <c r="A2629" s="58">
        <v>44572</v>
      </c>
      <c r="B2629" s="36" t="s">
        <v>941</v>
      </c>
      <c r="C2629" s="36" t="s">
        <v>47</v>
      </c>
      <c r="D2629" s="36" t="s">
        <v>3378</v>
      </c>
      <c r="E2629" s="36" t="s">
        <v>3605</v>
      </c>
      <c r="F2629" s="36" t="s">
        <v>3188</v>
      </c>
      <c r="G2629" s="36" t="s">
        <v>3155</v>
      </c>
      <c r="H2629" s="37">
        <v>33</v>
      </c>
      <c r="I2629" s="37">
        <v>0</v>
      </c>
      <c r="J2629" s="38">
        <v>0</v>
      </c>
      <c r="L2629" s="39">
        <v>0</v>
      </c>
      <c r="M2629" s="39">
        <v>0</v>
      </c>
      <c r="P2629" s="37">
        <v>0</v>
      </c>
      <c r="Q2629" s="37">
        <v>0</v>
      </c>
      <c r="S2629" s="37">
        <v>0</v>
      </c>
      <c r="T2629" s="37">
        <v>0</v>
      </c>
      <c r="U2629" s="39">
        <v>0</v>
      </c>
      <c r="V2629" s="39">
        <v>0</v>
      </c>
    </row>
    <row r="2630" spans="1:22" x14ac:dyDescent="0.45">
      <c r="A2630" s="58">
        <v>44572</v>
      </c>
      <c r="B2630" s="36" t="s">
        <v>941</v>
      </c>
      <c r="C2630" s="36" t="s">
        <v>47</v>
      </c>
      <c r="D2630" s="36" t="s">
        <v>3356</v>
      </c>
      <c r="E2630" s="36" t="s">
        <v>3605</v>
      </c>
      <c r="F2630" s="36" t="s">
        <v>3188</v>
      </c>
      <c r="G2630" s="36" t="s">
        <v>3155</v>
      </c>
      <c r="H2630" s="37">
        <v>4</v>
      </c>
      <c r="I2630" s="37">
        <v>1</v>
      </c>
      <c r="J2630" s="38">
        <v>0.25</v>
      </c>
      <c r="K2630" s="39">
        <v>0.64</v>
      </c>
      <c r="L2630" s="39">
        <v>0.64</v>
      </c>
      <c r="M2630" s="39">
        <v>0</v>
      </c>
      <c r="O2630" s="40">
        <v>0</v>
      </c>
      <c r="P2630" s="37">
        <v>0</v>
      </c>
      <c r="Q2630" s="37">
        <v>0</v>
      </c>
      <c r="R2630" s="38">
        <v>0</v>
      </c>
      <c r="S2630" s="37">
        <v>0</v>
      </c>
      <c r="T2630" s="37">
        <v>0</v>
      </c>
      <c r="U2630" s="39">
        <v>0</v>
      </c>
      <c r="V2630" s="39">
        <v>0</v>
      </c>
    </row>
    <row r="2631" spans="1:22" x14ac:dyDescent="0.45">
      <c r="A2631" s="58">
        <v>44572</v>
      </c>
      <c r="B2631" s="36" t="s">
        <v>941</v>
      </c>
      <c r="C2631" s="36" t="s">
        <v>47</v>
      </c>
      <c r="D2631" s="36" t="s">
        <v>3386</v>
      </c>
      <c r="E2631" s="36" t="s">
        <v>3605</v>
      </c>
      <c r="F2631" s="36" t="s">
        <v>3188</v>
      </c>
      <c r="G2631" s="36" t="s">
        <v>3155</v>
      </c>
      <c r="H2631" s="37">
        <v>4</v>
      </c>
      <c r="I2631" s="37">
        <v>0</v>
      </c>
      <c r="J2631" s="38">
        <v>0</v>
      </c>
      <c r="L2631" s="39">
        <v>0</v>
      </c>
      <c r="M2631" s="39">
        <v>0</v>
      </c>
      <c r="P2631" s="37">
        <v>0</v>
      </c>
      <c r="Q2631" s="37">
        <v>0</v>
      </c>
      <c r="S2631" s="37">
        <v>0</v>
      </c>
      <c r="T2631" s="37">
        <v>0</v>
      </c>
      <c r="U2631" s="39">
        <v>0</v>
      </c>
      <c r="V2631" s="39">
        <v>0</v>
      </c>
    </row>
    <row r="2632" spans="1:22" x14ac:dyDescent="0.45">
      <c r="A2632" s="58">
        <v>44572</v>
      </c>
      <c r="B2632" s="36" t="s">
        <v>941</v>
      </c>
      <c r="C2632" s="36" t="s">
        <v>47</v>
      </c>
      <c r="D2632" s="36" t="s">
        <v>3364</v>
      </c>
      <c r="E2632" s="36" t="s">
        <v>3605</v>
      </c>
      <c r="F2632" s="36" t="s">
        <v>3188</v>
      </c>
      <c r="G2632" s="36" t="s">
        <v>3155</v>
      </c>
      <c r="H2632" s="37">
        <v>104</v>
      </c>
      <c r="I2632" s="37">
        <v>1</v>
      </c>
      <c r="J2632" s="38">
        <v>9.6153846153846159E-3</v>
      </c>
      <c r="K2632" s="39">
        <v>0.79</v>
      </c>
      <c r="L2632" s="39">
        <v>0.79</v>
      </c>
      <c r="M2632" s="39">
        <v>0</v>
      </c>
      <c r="O2632" s="40">
        <v>0</v>
      </c>
      <c r="P2632" s="37">
        <v>0</v>
      </c>
      <c r="Q2632" s="37">
        <v>0</v>
      </c>
      <c r="R2632" s="38">
        <v>0</v>
      </c>
      <c r="S2632" s="37">
        <v>0</v>
      </c>
      <c r="T2632" s="37">
        <v>0</v>
      </c>
      <c r="U2632" s="39">
        <v>0</v>
      </c>
      <c r="V2632" s="39">
        <v>0</v>
      </c>
    </row>
    <row r="2633" spans="1:22" x14ac:dyDescent="0.45">
      <c r="A2633" s="58">
        <v>44572</v>
      </c>
      <c r="B2633" s="36" t="s">
        <v>941</v>
      </c>
      <c r="C2633" s="36" t="s">
        <v>47</v>
      </c>
      <c r="D2633" s="36" t="s">
        <v>3350</v>
      </c>
      <c r="E2633" s="36" t="s">
        <v>3607</v>
      </c>
      <c r="F2633" s="36" t="s">
        <v>3188</v>
      </c>
      <c r="G2633" s="36" t="s">
        <v>3155</v>
      </c>
      <c r="H2633" s="37">
        <v>32</v>
      </c>
      <c r="I2633" s="37">
        <v>0</v>
      </c>
      <c r="J2633" s="38">
        <v>0</v>
      </c>
      <c r="L2633" s="39">
        <v>0</v>
      </c>
      <c r="M2633" s="39">
        <v>0</v>
      </c>
      <c r="P2633" s="37">
        <v>0</v>
      </c>
      <c r="Q2633" s="37">
        <v>0</v>
      </c>
      <c r="S2633" s="37">
        <v>0</v>
      </c>
      <c r="T2633" s="37">
        <v>0</v>
      </c>
      <c r="U2633" s="39">
        <v>0</v>
      </c>
      <c r="V2633" s="39">
        <v>0</v>
      </c>
    </row>
    <row r="2634" spans="1:22" x14ac:dyDescent="0.45">
      <c r="A2634" s="58">
        <v>44572</v>
      </c>
      <c r="B2634" s="36" t="s">
        <v>941</v>
      </c>
      <c r="C2634" s="36" t="s">
        <v>47</v>
      </c>
      <c r="D2634" s="36" t="s">
        <v>3345</v>
      </c>
      <c r="E2634" s="36" t="s">
        <v>3609</v>
      </c>
      <c r="F2634" s="36" t="s">
        <v>3188</v>
      </c>
      <c r="G2634" s="36" t="s">
        <v>3155</v>
      </c>
      <c r="H2634" s="37">
        <v>78</v>
      </c>
      <c r="I2634" s="37">
        <v>0</v>
      </c>
      <c r="J2634" s="38">
        <v>0</v>
      </c>
      <c r="L2634" s="39">
        <v>0</v>
      </c>
      <c r="M2634" s="39">
        <v>0</v>
      </c>
      <c r="P2634" s="37">
        <v>0</v>
      </c>
      <c r="Q2634" s="37">
        <v>0</v>
      </c>
      <c r="S2634" s="37">
        <v>0</v>
      </c>
      <c r="T2634" s="37">
        <v>0</v>
      </c>
      <c r="U2634" s="39">
        <v>0</v>
      </c>
      <c r="V2634" s="39">
        <v>0</v>
      </c>
    </row>
    <row r="2635" spans="1:22" x14ac:dyDescent="0.45">
      <c r="A2635" s="58">
        <v>44572</v>
      </c>
      <c r="B2635" s="36" t="s">
        <v>941</v>
      </c>
      <c r="C2635" s="36" t="s">
        <v>47</v>
      </c>
      <c r="D2635" s="36" t="s">
        <v>3343</v>
      </c>
      <c r="E2635" s="36" t="s">
        <v>3610</v>
      </c>
      <c r="F2635" s="36" t="s">
        <v>3188</v>
      </c>
      <c r="G2635" s="36" t="s">
        <v>3155</v>
      </c>
      <c r="H2635" s="37">
        <v>2</v>
      </c>
      <c r="I2635" s="37">
        <v>0</v>
      </c>
      <c r="J2635" s="38">
        <v>0</v>
      </c>
      <c r="L2635" s="39">
        <v>0</v>
      </c>
      <c r="M2635" s="39">
        <v>0</v>
      </c>
      <c r="P2635" s="37">
        <v>0</v>
      </c>
      <c r="Q2635" s="37">
        <v>0</v>
      </c>
      <c r="S2635" s="37">
        <v>0</v>
      </c>
      <c r="T2635" s="37">
        <v>0</v>
      </c>
      <c r="U2635" s="39">
        <v>0</v>
      </c>
      <c r="V2635" s="39">
        <v>0</v>
      </c>
    </row>
    <row r="2636" spans="1:22" x14ac:dyDescent="0.45">
      <c r="A2636" s="58">
        <v>44572</v>
      </c>
      <c r="B2636" s="36" t="s">
        <v>941</v>
      </c>
      <c r="C2636" s="36" t="s">
        <v>47</v>
      </c>
      <c r="D2636" s="36" t="s">
        <v>3336</v>
      </c>
      <c r="E2636" s="36" t="s">
        <v>3611</v>
      </c>
      <c r="F2636" s="36" t="s">
        <v>3188</v>
      </c>
      <c r="G2636" s="36" t="s">
        <v>3155</v>
      </c>
      <c r="H2636" s="37">
        <v>7</v>
      </c>
      <c r="I2636" s="37">
        <v>0</v>
      </c>
      <c r="J2636" s="38">
        <v>0</v>
      </c>
      <c r="L2636" s="39">
        <v>0</v>
      </c>
      <c r="M2636" s="39">
        <v>0</v>
      </c>
      <c r="P2636" s="37">
        <v>0</v>
      </c>
      <c r="Q2636" s="37">
        <v>0</v>
      </c>
      <c r="S2636" s="37">
        <v>0</v>
      </c>
      <c r="T2636" s="37">
        <v>0</v>
      </c>
      <c r="U2636" s="39">
        <v>0</v>
      </c>
      <c r="V2636" s="39">
        <v>0</v>
      </c>
    </row>
    <row r="2637" spans="1:22" x14ac:dyDescent="0.45">
      <c r="A2637" s="58">
        <v>44572</v>
      </c>
      <c r="B2637" s="36" t="s">
        <v>941</v>
      </c>
      <c r="C2637" s="36" t="s">
        <v>47</v>
      </c>
      <c r="D2637" s="36" t="s">
        <v>3326</v>
      </c>
      <c r="E2637" s="36" t="s">
        <v>3613</v>
      </c>
      <c r="F2637" s="36" t="s">
        <v>3188</v>
      </c>
      <c r="G2637" s="36" t="s">
        <v>3155</v>
      </c>
      <c r="H2637" s="37">
        <v>1</v>
      </c>
      <c r="I2637" s="37">
        <v>0</v>
      </c>
      <c r="J2637" s="38">
        <v>0</v>
      </c>
      <c r="L2637" s="39">
        <v>0</v>
      </c>
      <c r="M2637" s="39">
        <v>0</v>
      </c>
      <c r="P2637" s="37">
        <v>0</v>
      </c>
      <c r="Q2637" s="37">
        <v>0</v>
      </c>
      <c r="S2637" s="37">
        <v>0</v>
      </c>
      <c r="T2637" s="37">
        <v>0</v>
      </c>
      <c r="U2637" s="39">
        <v>0</v>
      </c>
      <c r="V2637" s="39">
        <v>0</v>
      </c>
    </row>
    <row r="2638" spans="1:22" x14ac:dyDescent="0.45">
      <c r="A2638" s="58">
        <v>44572</v>
      </c>
      <c r="B2638" s="36" t="s">
        <v>941</v>
      </c>
      <c r="C2638" s="36" t="s">
        <v>47</v>
      </c>
      <c r="D2638" s="36" t="s">
        <v>3318</v>
      </c>
      <c r="E2638" s="36" t="s">
        <v>3615</v>
      </c>
      <c r="F2638" s="36" t="s">
        <v>3159</v>
      </c>
      <c r="G2638" s="36" t="s">
        <v>3160</v>
      </c>
      <c r="H2638" s="37">
        <v>6</v>
      </c>
      <c r="I2638" s="37">
        <v>0</v>
      </c>
      <c r="J2638" s="38">
        <v>0</v>
      </c>
      <c r="L2638" s="39">
        <v>0</v>
      </c>
      <c r="M2638" s="39">
        <v>0</v>
      </c>
      <c r="P2638" s="37">
        <v>0</v>
      </c>
      <c r="Q2638" s="37">
        <v>0</v>
      </c>
      <c r="S2638" s="37">
        <v>0</v>
      </c>
      <c r="T2638" s="37">
        <v>0</v>
      </c>
      <c r="U2638" s="39">
        <v>0</v>
      </c>
      <c r="V2638" s="39">
        <v>0</v>
      </c>
    </row>
    <row r="2639" spans="1:22" x14ac:dyDescent="0.45">
      <c r="A2639" s="58">
        <v>44572</v>
      </c>
      <c r="B2639" s="36" t="s">
        <v>941</v>
      </c>
      <c r="C2639" s="36" t="s">
        <v>47</v>
      </c>
      <c r="D2639" s="36" t="s">
        <v>3308</v>
      </c>
      <c r="E2639" s="36" t="s">
        <v>3617</v>
      </c>
      <c r="F2639" s="36" t="s">
        <v>3179</v>
      </c>
      <c r="G2639" s="36" t="s">
        <v>3168</v>
      </c>
      <c r="H2639" s="37">
        <v>3</v>
      </c>
      <c r="I2639" s="37">
        <v>0</v>
      </c>
      <c r="J2639" s="38">
        <v>0</v>
      </c>
      <c r="L2639" s="39">
        <v>0</v>
      </c>
      <c r="M2639" s="39">
        <v>0</v>
      </c>
      <c r="P2639" s="37">
        <v>0</v>
      </c>
      <c r="Q2639" s="37">
        <v>0</v>
      </c>
      <c r="S2639" s="37">
        <v>0</v>
      </c>
      <c r="T2639" s="37">
        <v>0</v>
      </c>
      <c r="U2639" s="39">
        <v>0</v>
      </c>
      <c r="V2639" s="39">
        <v>0</v>
      </c>
    </row>
    <row r="2640" spans="1:22" x14ac:dyDescent="0.45">
      <c r="A2640" s="58">
        <v>44572</v>
      </c>
      <c r="B2640" s="36" t="s">
        <v>941</v>
      </c>
      <c r="C2640" s="36" t="s">
        <v>47</v>
      </c>
      <c r="D2640" s="36" t="s">
        <v>3394</v>
      </c>
      <c r="E2640" s="36" t="s">
        <v>3618</v>
      </c>
      <c r="F2640" s="36" t="s">
        <v>3179</v>
      </c>
      <c r="G2640" s="36" t="s">
        <v>3168</v>
      </c>
      <c r="H2640" s="37">
        <v>4</v>
      </c>
      <c r="I2640" s="37">
        <v>0</v>
      </c>
      <c r="J2640" s="38">
        <v>0</v>
      </c>
      <c r="L2640" s="39">
        <v>0</v>
      </c>
      <c r="M2640" s="39">
        <v>0</v>
      </c>
      <c r="P2640" s="37">
        <v>0</v>
      </c>
      <c r="Q2640" s="37">
        <v>0</v>
      </c>
      <c r="S2640" s="37">
        <v>0</v>
      </c>
      <c r="T2640" s="37">
        <v>0</v>
      </c>
      <c r="U2640" s="39">
        <v>0</v>
      </c>
      <c r="V2640" s="39">
        <v>0</v>
      </c>
    </row>
    <row r="2641" spans="1:22" x14ac:dyDescent="0.45">
      <c r="A2641" s="58">
        <v>44572</v>
      </c>
      <c r="B2641" s="36" t="s">
        <v>941</v>
      </c>
      <c r="C2641" s="36" t="s">
        <v>47</v>
      </c>
      <c r="D2641" s="36" t="s">
        <v>3306</v>
      </c>
      <c r="E2641" s="36" t="s">
        <v>3617</v>
      </c>
      <c r="F2641" s="36" t="s">
        <v>3179</v>
      </c>
      <c r="G2641" s="36" t="s">
        <v>3168</v>
      </c>
      <c r="H2641" s="37">
        <v>1</v>
      </c>
      <c r="I2641" s="37">
        <v>0</v>
      </c>
      <c r="J2641" s="38">
        <v>0</v>
      </c>
      <c r="L2641" s="39">
        <v>0</v>
      </c>
      <c r="M2641" s="39">
        <v>0</v>
      </c>
      <c r="P2641" s="37">
        <v>0</v>
      </c>
      <c r="Q2641" s="37">
        <v>0</v>
      </c>
      <c r="S2641" s="37">
        <v>0</v>
      </c>
      <c r="T2641" s="37">
        <v>0</v>
      </c>
      <c r="U2641" s="39">
        <v>0</v>
      </c>
      <c r="V2641" s="39">
        <v>0</v>
      </c>
    </row>
    <row r="2642" spans="1:22" x14ac:dyDescent="0.45">
      <c r="A2642" s="58">
        <v>44572</v>
      </c>
      <c r="B2642" s="36" t="s">
        <v>941</v>
      </c>
      <c r="C2642" s="36" t="s">
        <v>47</v>
      </c>
      <c r="D2642" s="36" t="s">
        <v>3304</v>
      </c>
      <c r="E2642" s="36" t="s">
        <v>3617</v>
      </c>
      <c r="F2642" s="36" t="s">
        <v>3179</v>
      </c>
      <c r="G2642" s="36" t="s">
        <v>3168</v>
      </c>
      <c r="H2642" s="37">
        <v>0</v>
      </c>
      <c r="I2642" s="37">
        <v>0</v>
      </c>
      <c r="L2642" s="39">
        <v>0</v>
      </c>
      <c r="M2642" s="39">
        <v>0</v>
      </c>
      <c r="P2642" s="37">
        <v>0</v>
      </c>
      <c r="Q2642" s="37">
        <v>0</v>
      </c>
      <c r="S2642" s="37">
        <v>0</v>
      </c>
      <c r="T2642" s="37">
        <v>0</v>
      </c>
      <c r="U2642" s="39">
        <v>0</v>
      </c>
      <c r="V2642" s="39">
        <v>0</v>
      </c>
    </row>
    <row r="2643" spans="1:22" x14ac:dyDescent="0.45">
      <c r="A2643" s="58">
        <v>44572</v>
      </c>
      <c r="B2643" s="36" t="s">
        <v>941</v>
      </c>
      <c r="C2643" s="36" t="s">
        <v>47</v>
      </c>
      <c r="D2643" s="36" t="s">
        <v>3292</v>
      </c>
      <c r="E2643" s="36" t="s">
        <v>3617</v>
      </c>
      <c r="F2643" s="36" t="s">
        <v>3179</v>
      </c>
      <c r="G2643" s="36" t="s">
        <v>3168</v>
      </c>
      <c r="H2643" s="37">
        <v>28</v>
      </c>
      <c r="I2643" s="37">
        <v>0</v>
      </c>
      <c r="J2643" s="38">
        <v>0</v>
      </c>
      <c r="L2643" s="39">
        <v>0</v>
      </c>
      <c r="M2643" s="39">
        <v>0</v>
      </c>
      <c r="P2643" s="37">
        <v>0</v>
      </c>
      <c r="Q2643" s="37">
        <v>0</v>
      </c>
      <c r="S2643" s="37">
        <v>0</v>
      </c>
      <c r="T2643" s="37">
        <v>0</v>
      </c>
      <c r="U2643" s="39">
        <v>0</v>
      </c>
      <c r="V2643" s="39">
        <v>0</v>
      </c>
    </row>
    <row r="2644" spans="1:22" x14ac:dyDescent="0.45">
      <c r="A2644" s="58">
        <v>44572</v>
      </c>
      <c r="B2644" s="36" t="s">
        <v>941</v>
      </c>
      <c r="C2644" s="36" t="s">
        <v>47</v>
      </c>
      <c r="D2644" s="36" t="s">
        <v>3314</v>
      </c>
      <c r="E2644" s="36" t="s">
        <v>3617</v>
      </c>
      <c r="F2644" s="36" t="s">
        <v>3179</v>
      </c>
      <c r="G2644" s="36" t="s">
        <v>3168</v>
      </c>
      <c r="H2644" s="37">
        <v>14</v>
      </c>
      <c r="I2644" s="37">
        <v>1</v>
      </c>
      <c r="J2644" s="38">
        <v>7.1428571428571425E-2</v>
      </c>
      <c r="K2644" s="39">
        <v>0.68</v>
      </c>
      <c r="L2644" s="39">
        <v>0.68</v>
      </c>
      <c r="M2644" s="39">
        <v>0</v>
      </c>
      <c r="O2644" s="40">
        <v>0</v>
      </c>
      <c r="P2644" s="37">
        <v>0</v>
      </c>
      <c r="Q2644" s="37">
        <v>0</v>
      </c>
      <c r="R2644" s="38">
        <v>0</v>
      </c>
      <c r="S2644" s="37">
        <v>0</v>
      </c>
      <c r="T2644" s="37">
        <v>0</v>
      </c>
      <c r="U2644" s="39">
        <v>0</v>
      </c>
      <c r="V2644" s="39">
        <v>0</v>
      </c>
    </row>
    <row r="2645" spans="1:22" x14ac:dyDescent="0.45">
      <c r="A2645" s="58">
        <v>44572</v>
      </c>
      <c r="B2645" s="36" t="s">
        <v>941</v>
      </c>
      <c r="C2645" s="36" t="s">
        <v>47</v>
      </c>
      <c r="D2645" s="36" t="s">
        <v>3312</v>
      </c>
      <c r="E2645" s="36" t="s">
        <v>3617</v>
      </c>
      <c r="F2645" s="36" t="s">
        <v>3179</v>
      </c>
      <c r="G2645" s="36" t="s">
        <v>3168</v>
      </c>
      <c r="H2645" s="37">
        <v>12</v>
      </c>
      <c r="I2645" s="37">
        <v>0</v>
      </c>
      <c r="J2645" s="38">
        <v>0</v>
      </c>
      <c r="L2645" s="39">
        <v>0</v>
      </c>
      <c r="M2645" s="39">
        <v>0</v>
      </c>
      <c r="P2645" s="37">
        <v>0</v>
      </c>
      <c r="Q2645" s="37">
        <v>0</v>
      </c>
      <c r="S2645" s="37">
        <v>0</v>
      </c>
      <c r="T2645" s="37">
        <v>0</v>
      </c>
      <c r="U2645" s="39">
        <v>0</v>
      </c>
      <c r="V2645" s="39">
        <v>0</v>
      </c>
    </row>
    <row r="2646" spans="1:22" x14ac:dyDescent="0.45">
      <c r="A2646" s="58">
        <v>44572</v>
      </c>
      <c r="B2646" s="36" t="s">
        <v>941</v>
      </c>
      <c r="C2646" s="36" t="s">
        <v>47</v>
      </c>
      <c r="D2646" s="36" t="s">
        <v>3296</v>
      </c>
      <c r="E2646" s="36" t="s">
        <v>3617</v>
      </c>
      <c r="F2646" s="36" t="s">
        <v>3179</v>
      </c>
      <c r="G2646" s="36" t="s">
        <v>3168</v>
      </c>
      <c r="H2646" s="37">
        <v>10</v>
      </c>
      <c r="I2646" s="37">
        <v>0</v>
      </c>
      <c r="J2646" s="38">
        <v>0</v>
      </c>
      <c r="L2646" s="39">
        <v>0</v>
      </c>
      <c r="M2646" s="39">
        <v>0</v>
      </c>
      <c r="P2646" s="37">
        <v>0</v>
      </c>
      <c r="Q2646" s="37">
        <v>0</v>
      </c>
      <c r="S2646" s="37">
        <v>0</v>
      </c>
      <c r="T2646" s="37">
        <v>0</v>
      </c>
      <c r="U2646" s="39">
        <v>0</v>
      </c>
      <c r="V2646" s="39">
        <v>0</v>
      </c>
    </row>
    <row r="2647" spans="1:22" x14ac:dyDescent="0.45">
      <c r="A2647" s="58">
        <v>44572</v>
      </c>
      <c r="B2647" s="36" t="s">
        <v>941</v>
      </c>
      <c r="C2647" s="36" t="s">
        <v>47</v>
      </c>
      <c r="D2647" s="36" t="s">
        <v>3294</v>
      </c>
      <c r="E2647" s="36" t="s">
        <v>3617</v>
      </c>
      <c r="F2647" s="36" t="s">
        <v>3179</v>
      </c>
      <c r="G2647" s="36" t="s">
        <v>3168</v>
      </c>
      <c r="H2647" s="37">
        <v>32</v>
      </c>
      <c r="I2647" s="37">
        <v>0</v>
      </c>
      <c r="J2647" s="38">
        <v>0</v>
      </c>
      <c r="L2647" s="39">
        <v>0</v>
      </c>
      <c r="M2647" s="39">
        <v>0</v>
      </c>
      <c r="P2647" s="37">
        <v>0</v>
      </c>
      <c r="Q2647" s="37">
        <v>0</v>
      </c>
      <c r="S2647" s="37">
        <v>0</v>
      </c>
      <c r="T2647" s="37">
        <v>0</v>
      </c>
      <c r="U2647" s="39">
        <v>0</v>
      </c>
      <c r="V2647" s="39">
        <v>0</v>
      </c>
    </row>
    <row r="2648" spans="1:22" x14ac:dyDescent="0.45">
      <c r="A2648" s="58">
        <v>44572</v>
      </c>
      <c r="B2648" s="36" t="s">
        <v>941</v>
      </c>
      <c r="C2648" s="36" t="s">
        <v>47</v>
      </c>
      <c r="D2648" s="36" t="s">
        <v>3298</v>
      </c>
      <c r="E2648" s="36" t="s">
        <v>3617</v>
      </c>
      <c r="F2648" s="36" t="s">
        <v>3179</v>
      </c>
      <c r="G2648" s="36" t="s">
        <v>3168</v>
      </c>
      <c r="H2648" s="37">
        <v>71</v>
      </c>
      <c r="I2648" s="37">
        <v>0</v>
      </c>
      <c r="J2648" s="38">
        <v>0</v>
      </c>
      <c r="L2648" s="39">
        <v>0</v>
      </c>
      <c r="M2648" s="39">
        <v>0</v>
      </c>
      <c r="P2648" s="37">
        <v>0</v>
      </c>
      <c r="Q2648" s="37">
        <v>0</v>
      </c>
      <c r="S2648" s="37">
        <v>0</v>
      </c>
      <c r="T2648" s="37">
        <v>0</v>
      </c>
      <c r="U2648" s="39">
        <v>0</v>
      </c>
      <c r="V2648" s="39">
        <v>0</v>
      </c>
    </row>
    <row r="2649" spans="1:22" x14ac:dyDescent="0.45">
      <c r="A2649" s="58">
        <v>44572</v>
      </c>
      <c r="B2649" s="36" t="s">
        <v>941</v>
      </c>
      <c r="C2649" s="36" t="s">
        <v>47</v>
      </c>
      <c r="D2649" s="36" t="s">
        <v>3563</v>
      </c>
      <c r="E2649" s="36" t="s">
        <v>3583</v>
      </c>
      <c r="F2649" s="36" t="s">
        <v>3179</v>
      </c>
      <c r="G2649" s="36" t="s">
        <v>3168</v>
      </c>
      <c r="H2649" s="37">
        <v>13</v>
      </c>
      <c r="I2649" s="37">
        <v>0</v>
      </c>
      <c r="J2649" s="38">
        <v>0</v>
      </c>
      <c r="L2649" s="39">
        <v>0</v>
      </c>
      <c r="M2649" s="39">
        <v>0</v>
      </c>
      <c r="P2649" s="37">
        <v>0</v>
      </c>
      <c r="Q2649" s="37">
        <v>0</v>
      </c>
      <c r="S2649" s="37">
        <v>0</v>
      </c>
      <c r="T2649" s="37">
        <v>0</v>
      </c>
      <c r="U2649" s="39">
        <v>0</v>
      </c>
      <c r="V2649" s="39">
        <v>0</v>
      </c>
    </row>
    <row r="2650" spans="1:22" x14ac:dyDescent="0.45">
      <c r="A2650" s="58">
        <v>44572</v>
      </c>
      <c r="B2650" s="36" t="s">
        <v>941</v>
      </c>
      <c r="C2650" s="36" t="s">
        <v>47</v>
      </c>
      <c r="D2650" s="36" t="s">
        <v>3501</v>
      </c>
      <c r="E2650" s="36" t="s">
        <v>3584</v>
      </c>
      <c r="F2650" s="36" t="s">
        <v>3188</v>
      </c>
      <c r="G2650" s="36" t="s">
        <v>3155</v>
      </c>
      <c r="H2650" s="37">
        <v>14</v>
      </c>
      <c r="I2650" s="37">
        <v>0</v>
      </c>
      <c r="J2650" s="38">
        <v>0</v>
      </c>
      <c r="L2650" s="39">
        <v>0</v>
      </c>
      <c r="M2650" s="39">
        <v>0</v>
      </c>
      <c r="P2650" s="37">
        <v>0</v>
      </c>
      <c r="Q2650" s="37">
        <v>0</v>
      </c>
      <c r="S2650" s="37">
        <v>0</v>
      </c>
      <c r="T2650" s="37">
        <v>0</v>
      </c>
      <c r="U2650" s="39">
        <v>0</v>
      </c>
      <c r="V2650" s="39">
        <v>0</v>
      </c>
    </row>
    <row r="2651" spans="1:22" x14ac:dyDescent="0.45">
      <c r="A2651" s="58">
        <v>44572</v>
      </c>
      <c r="B2651" s="36" t="s">
        <v>941</v>
      </c>
      <c r="C2651" s="36" t="s">
        <v>47</v>
      </c>
      <c r="D2651" s="36" t="s">
        <v>3453</v>
      </c>
      <c r="E2651" s="36" t="s">
        <v>3585</v>
      </c>
      <c r="F2651" s="36" t="s">
        <v>3159</v>
      </c>
      <c r="G2651" s="36" t="s">
        <v>3160</v>
      </c>
      <c r="H2651" s="37">
        <v>0</v>
      </c>
      <c r="I2651" s="37">
        <v>0</v>
      </c>
      <c r="L2651" s="39">
        <v>0</v>
      </c>
      <c r="M2651" s="39">
        <v>0</v>
      </c>
      <c r="P2651" s="37">
        <v>0</v>
      </c>
      <c r="Q2651" s="37">
        <v>0</v>
      </c>
      <c r="S2651" s="37">
        <v>0</v>
      </c>
      <c r="T2651" s="37">
        <v>0</v>
      </c>
      <c r="U2651" s="39">
        <v>0</v>
      </c>
      <c r="V2651" s="39">
        <v>0</v>
      </c>
    </row>
    <row r="2652" spans="1:22" x14ac:dyDescent="0.45">
      <c r="A2652" s="58">
        <v>44572</v>
      </c>
      <c r="B2652" s="36" t="s">
        <v>941</v>
      </c>
      <c r="C2652" s="36" t="s">
        <v>47</v>
      </c>
      <c r="D2652" s="36" t="s">
        <v>3363</v>
      </c>
      <c r="E2652" s="36" t="s">
        <v>3583</v>
      </c>
      <c r="F2652" s="36" t="s">
        <v>3179</v>
      </c>
      <c r="G2652" s="36" t="s">
        <v>3168</v>
      </c>
      <c r="H2652" s="37">
        <v>14</v>
      </c>
      <c r="I2652" s="37">
        <v>0</v>
      </c>
      <c r="J2652" s="38">
        <v>0</v>
      </c>
      <c r="L2652" s="39">
        <v>0</v>
      </c>
      <c r="M2652" s="39">
        <v>0</v>
      </c>
      <c r="P2652" s="37">
        <v>0</v>
      </c>
      <c r="Q2652" s="37">
        <v>0</v>
      </c>
      <c r="S2652" s="37">
        <v>0</v>
      </c>
      <c r="T2652" s="37">
        <v>0</v>
      </c>
      <c r="U2652" s="39">
        <v>0</v>
      </c>
      <c r="V2652" s="39">
        <v>0</v>
      </c>
    </row>
    <row r="2653" spans="1:22" x14ac:dyDescent="0.45">
      <c r="A2653" s="58">
        <v>44572</v>
      </c>
      <c r="B2653" s="36" t="s">
        <v>941</v>
      </c>
      <c r="C2653" s="36" t="s">
        <v>47</v>
      </c>
      <c r="D2653" s="36" t="s">
        <v>3295</v>
      </c>
      <c r="E2653" s="36" t="s">
        <v>3583</v>
      </c>
      <c r="F2653" s="36" t="s">
        <v>3179</v>
      </c>
      <c r="G2653" s="36" t="s">
        <v>3168</v>
      </c>
      <c r="H2653" s="37">
        <v>294</v>
      </c>
      <c r="I2653" s="37">
        <v>1</v>
      </c>
      <c r="J2653" s="38">
        <v>3.4013605442176869E-3</v>
      </c>
      <c r="K2653" s="39">
        <v>0.93</v>
      </c>
      <c r="L2653" s="39">
        <v>0.93</v>
      </c>
      <c r="M2653" s="39">
        <v>0</v>
      </c>
      <c r="O2653" s="40">
        <v>0</v>
      </c>
      <c r="P2653" s="37">
        <v>0</v>
      </c>
      <c r="Q2653" s="37">
        <v>0</v>
      </c>
      <c r="R2653" s="38">
        <v>0</v>
      </c>
      <c r="S2653" s="37">
        <v>0</v>
      </c>
      <c r="T2653" s="37">
        <v>0</v>
      </c>
      <c r="U2653" s="39">
        <v>0</v>
      </c>
      <c r="V2653" s="39">
        <v>0</v>
      </c>
    </row>
    <row r="2654" spans="1:22" x14ac:dyDescent="0.45">
      <c r="A2654" s="58">
        <v>44572</v>
      </c>
      <c r="B2654" s="36" t="s">
        <v>941</v>
      </c>
      <c r="C2654" s="36" t="s">
        <v>47</v>
      </c>
      <c r="D2654" s="36" t="s">
        <v>3559</v>
      </c>
      <c r="E2654" s="36" t="s">
        <v>3583</v>
      </c>
      <c r="F2654" s="36" t="s">
        <v>3179</v>
      </c>
      <c r="G2654" s="36" t="s">
        <v>3168</v>
      </c>
      <c r="H2654" s="37">
        <v>22</v>
      </c>
      <c r="I2654" s="37">
        <v>0</v>
      </c>
      <c r="J2654" s="38">
        <v>0</v>
      </c>
      <c r="L2654" s="39">
        <v>0</v>
      </c>
      <c r="M2654" s="39">
        <v>0</v>
      </c>
      <c r="P2654" s="37">
        <v>0</v>
      </c>
      <c r="Q2654" s="37">
        <v>0</v>
      </c>
      <c r="S2654" s="37">
        <v>0</v>
      </c>
      <c r="T2654" s="37">
        <v>0</v>
      </c>
      <c r="U2654" s="39">
        <v>0</v>
      </c>
      <c r="V2654" s="39">
        <v>0</v>
      </c>
    </row>
    <row r="2655" spans="1:22" x14ac:dyDescent="0.45">
      <c r="A2655" s="58">
        <v>44572</v>
      </c>
      <c r="B2655" s="36" t="s">
        <v>941</v>
      </c>
      <c r="C2655" s="36" t="s">
        <v>47</v>
      </c>
      <c r="D2655" s="36" t="s">
        <v>3383</v>
      </c>
      <c r="E2655" s="36" t="s">
        <v>3583</v>
      </c>
      <c r="F2655" s="36" t="s">
        <v>3179</v>
      </c>
      <c r="G2655" s="36" t="s">
        <v>3168</v>
      </c>
      <c r="H2655" s="37">
        <v>1</v>
      </c>
      <c r="I2655" s="37">
        <v>0</v>
      </c>
      <c r="J2655" s="38">
        <v>0</v>
      </c>
      <c r="L2655" s="39">
        <v>0</v>
      </c>
      <c r="M2655" s="39">
        <v>0</v>
      </c>
      <c r="P2655" s="37">
        <v>0</v>
      </c>
      <c r="Q2655" s="37">
        <v>0</v>
      </c>
      <c r="S2655" s="37">
        <v>0</v>
      </c>
      <c r="T2655" s="37">
        <v>0</v>
      </c>
      <c r="U2655" s="39">
        <v>0</v>
      </c>
      <c r="V2655" s="39">
        <v>0</v>
      </c>
    </row>
    <row r="2656" spans="1:22" x14ac:dyDescent="0.45">
      <c r="A2656" s="58">
        <v>44572</v>
      </c>
      <c r="B2656" s="36" t="s">
        <v>941</v>
      </c>
      <c r="C2656" s="36" t="s">
        <v>47</v>
      </c>
      <c r="D2656" s="36" t="s">
        <v>3379</v>
      </c>
      <c r="E2656" s="36" t="s">
        <v>3583</v>
      </c>
      <c r="F2656" s="36" t="s">
        <v>3179</v>
      </c>
      <c r="G2656" s="36" t="s">
        <v>3168</v>
      </c>
      <c r="H2656" s="37">
        <v>6</v>
      </c>
      <c r="I2656" s="37">
        <v>0</v>
      </c>
      <c r="J2656" s="38">
        <v>0</v>
      </c>
      <c r="L2656" s="39">
        <v>0</v>
      </c>
      <c r="M2656" s="39">
        <v>0</v>
      </c>
      <c r="P2656" s="37">
        <v>0</v>
      </c>
      <c r="Q2656" s="37">
        <v>0</v>
      </c>
      <c r="S2656" s="37">
        <v>0</v>
      </c>
      <c r="T2656" s="37">
        <v>0</v>
      </c>
      <c r="U2656" s="39">
        <v>0</v>
      </c>
      <c r="V2656" s="39">
        <v>0</v>
      </c>
    </row>
    <row r="2657" spans="1:22" x14ac:dyDescent="0.45">
      <c r="A2657" s="58">
        <v>44572</v>
      </c>
      <c r="B2657" s="36" t="s">
        <v>941</v>
      </c>
      <c r="C2657" s="36" t="s">
        <v>47</v>
      </c>
      <c r="D2657" s="36" t="s">
        <v>3564</v>
      </c>
      <c r="E2657" s="36" t="s">
        <v>3583</v>
      </c>
      <c r="F2657" s="36" t="s">
        <v>3179</v>
      </c>
      <c r="G2657" s="36" t="s">
        <v>3168</v>
      </c>
      <c r="H2657" s="37">
        <v>46</v>
      </c>
      <c r="I2657" s="37">
        <v>0</v>
      </c>
      <c r="J2657" s="38">
        <v>0</v>
      </c>
      <c r="L2657" s="39">
        <v>0</v>
      </c>
      <c r="M2657" s="39">
        <v>0</v>
      </c>
      <c r="P2657" s="37">
        <v>0</v>
      </c>
      <c r="Q2657" s="37">
        <v>0</v>
      </c>
      <c r="S2657" s="37">
        <v>0</v>
      </c>
      <c r="T2657" s="37">
        <v>0</v>
      </c>
      <c r="U2657" s="39">
        <v>0</v>
      </c>
      <c r="V2657" s="39">
        <v>0</v>
      </c>
    </row>
    <row r="2658" spans="1:22" x14ac:dyDescent="0.45">
      <c r="A2658" s="58">
        <v>44572</v>
      </c>
      <c r="B2658" s="36" t="s">
        <v>941</v>
      </c>
      <c r="C2658" s="36" t="s">
        <v>47</v>
      </c>
      <c r="D2658" s="36" t="s">
        <v>3397</v>
      </c>
      <c r="E2658" s="36" t="s">
        <v>3583</v>
      </c>
      <c r="F2658" s="36" t="s">
        <v>3179</v>
      </c>
      <c r="G2658" s="36" t="s">
        <v>3168</v>
      </c>
      <c r="H2658" s="37">
        <v>0</v>
      </c>
      <c r="I2658" s="37">
        <v>0</v>
      </c>
      <c r="L2658" s="39">
        <v>0</v>
      </c>
      <c r="M2658" s="39">
        <v>0</v>
      </c>
      <c r="P2658" s="37">
        <v>0</v>
      </c>
      <c r="Q2658" s="37">
        <v>0</v>
      </c>
      <c r="S2658" s="37">
        <v>0</v>
      </c>
      <c r="T2658" s="37">
        <v>0</v>
      </c>
      <c r="U2658" s="39">
        <v>0</v>
      </c>
      <c r="V2658" s="39">
        <v>0</v>
      </c>
    </row>
    <row r="2659" spans="1:22" x14ac:dyDescent="0.45">
      <c r="A2659" s="58">
        <v>44572</v>
      </c>
      <c r="B2659" s="36" t="s">
        <v>941</v>
      </c>
      <c r="C2659" s="36" t="s">
        <v>47</v>
      </c>
      <c r="D2659" s="36" t="s">
        <v>3389</v>
      </c>
      <c r="E2659" s="36" t="s">
        <v>3583</v>
      </c>
      <c r="F2659" s="36" t="s">
        <v>3179</v>
      </c>
      <c r="G2659" s="36" t="s">
        <v>3168</v>
      </c>
      <c r="H2659" s="37">
        <v>2</v>
      </c>
      <c r="I2659" s="37">
        <v>0</v>
      </c>
      <c r="J2659" s="38">
        <v>0</v>
      </c>
      <c r="L2659" s="39">
        <v>0</v>
      </c>
      <c r="M2659" s="39">
        <v>0</v>
      </c>
      <c r="P2659" s="37">
        <v>0</v>
      </c>
      <c r="Q2659" s="37">
        <v>0</v>
      </c>
      <c r="S2659" s="37">
        <v>0</v>
      </c>
      <c r="T2659" s="37">
        <v>0</v>
      </c>
      <c r="U2659" s="39">
        <v>0</v>
      </c>
      <c r="V2659" s="39">
        <v>0</v>
      </c>
    </row>
    <row r="2660" spans="1:22" x14ac:dyDescent="0.45">
      <c r="A2660" s="58">
        <v>44572</v>
      </c>
      <c r="B2660" s="36" t="s">
        <v>941</v>
      </c>
      <c r="C2660" s="36" t="s">
        <v>47</v>
      </c>
      <c r="D2660" s="36" t="s">
        <v>3504</v>
      </c>
      <c r="E2660" s="36" t="s">
        <v>3584</v>
      </c>
      <c r="F2660" s="36" t="s">
        <v>3188</v>
      </c>
      <c r="G2660" s="36" t="s">
        <v>3155</v>
      </c>
      <c r="H2660" s="37">
        <v>70</v>
      </c>
      <c r="I2660" s="37">
        <v>0</v>
      </c>
      <c r="J2660" s="38">
        <v>0</v>
      </c>
      <c r="L2660" s="39">
        <v>0</v>
      </c>
      <c r="M2660" s="39">
        <v>0</v>
      </c>
      <c r="P2660" s="37">
        <v>0</v>
      </c>
      <c r="Q2660" s="37">
        <v>0</v>
      </c>
      <c r="S2660" s="37">
        <v>0</v>
      </c>
      <c r="T2660" s="37">
        <v>0</v>
      </c>
      <c r="U2660" s="39">
        <v>0</v>
      </c>
      <c r="V2660" s="39">
        <v>0</v>
      </c>
    </row>
    <row r="2661" spans="1:22" x14ac:dyDescent="0.45">
      <c r="A2661" s="58">
        <v>44572</v>
      </c>
      <c r="B2661" s="36" t="s">
        <v>941</v>
      </c>
      <c r="C2661" s="36" t="s">
        <v>47</v>
      </c>
      <c r="D2661" s="36" t="s">
        <v>3557</v>
      </c>
      <c r="E2661" s="36" t="s">
        <v>3583</v>
      </c>
      <c r="F2661" s="36" t="s">
        <v>3179</v>
      </c>
      <c r="G2661" s="36" t="s">
        <v>3168</v>
      </c>
      <c r="H2661" s="37">
        <v>2</v>
      </c>
      <c r="I2661" s="37">
        <v>0</v>
      </c>
      <c r="J2661" s="38">
        <v>0</v>
      </c>
      <c r="L2661" s="39">
        <v>0</v>
      </c>
      <c r="M2661" s="39">
        <v>0</v>
      </c>
      <c r="P2661" s="37">
        <v>0</v>
      </c>
      <c r="Q2661" s="37">
        <v>0</v>
      </c>
      <c r="S2661" s="37">
        <v>0</v>
      </c>
      <c r="T2661" s="37">
        <v>0</v>
      </c>
      <c r="U2661" s="39">
        <v>0</v>
      </c>
      <c r="V2661" s="39">
        <v>0</v>
      </c>
    </row>
    <row r="2662" spans="1:22" x14ac:dyDescent="0.45">
      <c r="A2662" s="58">
        <v>44572</v>
      </c>
      <c r="B2662" s="36" t="s">
        <v>941</v>
      </c>
      <c r="C2662" s="36" t="s">
        <v>47</v>
      </c>
      <c r="D2662" s="36" t="s">
        <v>3562</v>
      </c>
      <c r="E2662" s="36" t="s">
        <v>3583</v>
      </c>
      <c r="F2662" s="36" t="s">
        <v>3179</v>
      </c>
      <c r="G2662" s="36" t="s">
        <v>3168</v>
      </c>
      <c r="H2662" s="37">
        <v>22</v>
      </c>
      <c r="I2662" s="37">
        <v>0</v>
      </c>
      <c r="J2662" s="38">
        <v>0</v>
      </c>
      <c r="L2662" s="39">
        <v>0</v>
      </c>
      <c r="M2662" s="39">
        <v>0</v>
      </c>
      <c r="P2662" s="37">
        <v>0</v>
      </c>
      <c r="Q2662" s="37">
        <v>0</v>
      </c>
      <c r="S2662" s="37">
        <v>0</v>
      </c>
      <c r="T2662" s="37">
        <v>0</v>
      </c>
      <c r="U2662" s="39">
        <v>0</v>
      </c>
      <c r="V2662" s="39">
        <v>0</v>
      </c>
    </row>
    <row r="2663" spans="1:22" x14ac:dyDescent="0.45">
      <c r="A2663" s="58">
        <v>44572</v>
      </c>
      <c r="B2663" s="36" t="s">
        <v>941</v>
      </c>
      <c r="C2663" s="36" t="s">
        <v>47</v>
      </c>
      <c r="D2663" s="36" t="s">
        <v>3491</v>
      </c>
      <c r="E2663" s="36" t="s">
        <v>3583</v>
      </c>
      <c r="F2663" s="36" t="s">
        <v>3179</v>
      </c>
      <c r="G2663" s="36" t="s">
        <v>3168</v>
      </c>
      <c r="H2663" s="37">
        <v>1</v>
      </c>
      <c r="I2663" s="37">
        <v>0</v>
      </c>
      <c r="J2663" s="38">
        <v>0</v>
      </c>
      <c r="L2663" s="39">
        <v>0</v>
      </c>
      <c r="M2663" s="39">
        <v>0</v>
      </c>
      <c r="P2663" s="37">
        <v>0</v>
      </c>
      <c r="Q2663" s="37">
        <v>0</v>
      </c>
      <c r="S2663" s="37">
        <v>0</v>
      </c>
      <c r="T2663" s="37">
        <v>0</v>
      </c>
      <c r="U2663" s="39">
        <v>0</v>
      </c>
      <c r="V2663" s="39">
        <v>0</v>
      </c>
    </row>
    <row r="2664" spans="1:22" x14ac:dyDescent="0.45">
      <c r="A2664" s="58">
        <v>44572</v>
      </c>
      <c r="B2664" s="36" t="s">
        <v>941</v>
      </c>
      <c r="C2664" s="36" t="s">
        <v>47</v>
      </c>
      <c r="D2664" s="36" t="s">
        <v>3399</v>
      </c>
      <c r="E2664" s="36" t="s">
        <v>3583</v>
      </c>
      <c r="F2664" s="36" t="s">
        <v>3179</v>
      </c>
      <c r="G2664" s="36" t="s">
        <v>3168</v>
      </c>
      <c r="H2664" s="37">
        <v>20</v>
      </c>
      <c r="I2664" s="37">
        <v>0</v>
      </c>
      <c r="J2664" s="38">
        <v>0</v>
      </c>
      <c r="L2664" s="39">
        <v>0</v>
      </c>
      <c r="M2664" s="39">
        <v>0</v>
      </c>
      <c r="P2664" s="37">
        <v>0</v>
      </c>
      <c r="Q2664" s="37">
        <v>0</v>
      </c>
      <c r="S2664" s="37">
        <v>0</v>
      </c>
      <c r="T2664" s="37">
        <v>0</v>
      </c>
      <c r="U2664" s="39">
        <v>0</v>
      </c>
      <c r="V2664" s="39">
        <v>0</v>
      </c>
    </row>
    <row r="2665" spans="1:22" x14ac:dyDescent="0.45">
      <c r="A2665" s="58">
        <v>44572</v>
      </c>
      <c r="B2665" s="36" t="s">
        <v>941</v>
      </c>
      <c r="C2665" s="36" t="s">
        <v>47</v>
      </c>
      <c r="D2665" s="36" t="s">
        <v>3353</v>
      </c>
      <c r="E2665" s="36" t="s">
        <v>3583</v>
      </c>
      <c r="F2665" s="36" t="s">
        <v>3179</v>
      </c>
      <c r="G2665" s="36" t="s">
        <v>3168</v>
      </c>
      <c r="H2665" s="37">
        <v>782</v>
      </c>
      <c r="I2665" s="37">
        <v>6</v>
      </c>
      <c r="J2665" s="38">
        <v>7.6726342710997444E-3</v>
      </c>
      <c r="K2665" s="39">
        <v>1.0983333333333334</v>
      </c>
      <c r="L2665" s="39">
        <v>6.59</v>
      </c>
      <c r="M2665" s="39">
        <v>0</v>
      </c>
      <c r="O2665" s="40">
        <v>0</v>
      </c>
      <c r="P2665" s="37">
        <v>0</v>
      </c>
      <c r="Q2665" s="37">
        <v>0</v>
      </c>
      <c r="R2665" s="38">
        <v>0</v>
      </c>
      <c r="S2665" s="37">
        <v>0</v>
      </c>
      <c r="T2665" s="37">
        <v>0</v>
      </c>
      <c r="U2665" s="39">
        <v>0</v>
      </c>
      <c r="V2665" s="39">
        <v>0</v>
      </c>
    </row>
    <row r="2666" spans="1:22" x14ac:dyDescent="0.45">
      <c r="A2666" s="58">
        <v>44572</v>
      </c>
      <c r="B2666" s="36" t="s">
        <v>941</v>
      </c>
      <c r="C2666" s="36" t="s">
        <v>47</v>
      </c>
      <c r="D2666" s="36" t="s">
        <v>3560</v>
      </c>
      <c r="E2666" s="36" t="s">
        <v>3583</v>
      </c>
      <c r="F2666" s="36" t="s">
        <v>3179</v>
      </c>
      <c r="G2666" s="36" t="s">
        <v>3168</v>
      </c>
      <c r="H2666" s="37">
        <v>4</v>
      </c>
      <c r="I2666" s="37">
        <v>0</v>
      </c>
      <c r="J2666" s="38">
        <v>0</v>
      </c>
      <c r="L2666" s="39">
        <v>0</v>
      </c>
      <c r="M2666" s="39">
        <v>0</v>
      </c>
      <c r="P2666" s="37">
        <v>0</v>
      </c>
      <c r="Q2666" s="37">
        <v>0</v>
      </c>
      <c r="S2666" s="37">
        <v>0</v>
      </c>
      <c r="T2666" s="37">
        <v>0</v>
      </c>
      <c r="U2666" s="39">
        <v>0</v>
      </c>
      <c r="V2666" s="39">
        <v>0</v>
      </c>
    </row>
    <row r="2667" spans="1:22" x14ac:dyDescent="0.45">
      <c r="A2667" s="58">
        <v>44572</v>
      </c>
      <c r="B2667" s="36" t="s">
        <v>941</v>
      </c>
      <c r="C2667" s="36" t="s">
        <v>47</v>
      </c>
      <c r="D2667" s="36" t="s">
        <v>3299</v>
      </c>
      <c r="E2667" s="36" t="s">
        <v>3583</v>
      </c>
      <c r="F2667" s="36" t="s">
        <v>3179</v>
      </c>
      <c r="G2667" s="36" t="s">
        <v>3168</v>
      </c>
      <c r="H2667" s="37">
        <v>825</v>
      </c>
      <c r="I2667" s="37">
        <v>8</v>
      </c>
      <c r="J2667" s="38">
        <v>9.696969696969697E-3</v>
      </c>
      <c r="K2667" s="39">
        <v>1.3225</v>
      </c>
      <c r="L2667" s="39">
        <v>10.58</v>
      </c>
      <c r="M2667" s="39">
        <v>0</v>
      </c>
      <c r="O2667" s="40">
        <v>0</v>
      </c>
      <c r="P2667" s="37">
        <v>0</v>
      </c>
      <c r="Q2667" s="37">
        <v>0</v>
      </c>
      <c r="R2667" s="38">
        <v>0</v>
      </c>
      <c r="S2667" s="37">
        <v>0</v>
      </c>
      <c r="T2667" s="37">
        <v>0</v>
      </c>
      <c r="U2667" s="39">
        <v>0</v>
      </c>
      <c r="V2667" s="39">
        <v>0</v>
      </c>
    </row>
    <row r="2668" spans="1:22" x14ac:dyDescent="0.45">
      <c r="A2668" s="58">
        <v>44572</v>
      </c>
      <c r="B2668" s="36" t="s">
        <v>941</v>
      </c>
      <c r="C2668" s="36" t="s">
        <v>47</v>
      </c>
      <c r="D2668" s="36" t="s">
        <v>3498</v>
      </c>
      <c r="E2668" s="36" t="s">
        <v>3583</v>
      </c>
      <c r="F2668" s="36" t="s">
        <v>3179</v>
      </c>
      <c r="G2668" s="36" t="s">
        <v>3168</v>
      </c>
      <c r="H2668" s="37">
        <v>349</v>
      </c>
      <c r="I2668" s="37">
        <v>1</v>
      </c>
      <c r="J2668" s="38">
        <v>2.8653295128939827E-3</v>
      </c>
      <c r="K2668" s="39">
        <v>1.1200000000000001</v>
      </c>
      <c r="L2668" s="39">
        <v>1.1200000000000001</v>
      </c>
      <c r="M2668" s="39">
        <v>0</v>
      </c>
      <c r="O2668" s="40">
        <v>0</v>
      </c>
      <c r="P2668" s="37">
        <v>0</v>
      </c>
      <c r="Q2668" s="37">
        <v>0</v>
      </c>
      <c r="R2668" s="38">
        <v>0</v>
      </c>
      <c r="S2668" s="37">
        <v>0</v>
      </c>
      <c r="T2668" s="37">
        <v>0</v>
      </c>
      <c r="U2668" s="39">
        <v>0</v>
      </c>
      <c r="V2668" s="39">
        <v>0</v>
      </c>
    </row>
    <row r="2669" spans="1:22" x14ac:dyDescent="0.45">
      <c r="A2669" s="58">
        <v>44572</v>
      </c>
      <c r="B2669" s="36" t="s">
        <v>941</v>
      </c>
      <c r="C2669" s="36" t="s">
        <v>47</v>
      </c>
      <c r="D2669" s="36" t="s">
        <v>3289</v>
      </c>
      <c r="E2669" s="36" t="s">
        <v>3583</v>
      </c>
      <c r="F2669" s="36" t="s">
        <v>3179</v>
      </c>
      <c r="G2669" s="36" t="s">
        <v>3168</v>
      </c>
      <c r="H2669" s="37">
        <v>1</v>
      </c>
      <c r="I2669" s="37">
        <v>0</v>
      </c>
      <c r="J2669" s="38">
        <v>0</v>
      </c>
      <c r="L2669" s="39">
        <v>0</v>
      </c>
      <c r="M2669" s="39">
        <v>0</v>
      </c>
      <c r="P2669" s="37">
        <v>0</v>
      </c>
      <c r="Q2669" s="37">
        <v>0</v>
      </c>
      <c r="S2669" s="37">
        <v>0</v>
      </c>
      <c r="T2669" s="37">
        <v>0</v>
      </c>
      <c r="U2669" s="39">
        <v>0</v>
      </c>
      <c r="V2669" s="39">
        <v>0</v>
      </c>
    </row>
    <row r="2670" spans="1:22" x14ac:dyDescent="0.45">
      <c r="A2670" s="58">
        <v>44572</v>
      </c>
      <c r="B2670" s="36" t="s">
        <v>941</v>
      </c>
      <c r="C2670" s="36" t="s">
        <v>47</v>
      </c>
      <c r="D2670" s="36" t="s">
        <v>3351</v>
      </c>
      <c r="E2670" s="36" t="s">
        <v>3586</v>
      </c>
      <c r="F2670" s="36" t="s">
        <v>3159</v>
      </c>
      <c r="G2670" s="36" t="s">
        <v>3160</v>
      </c>
      <c r="H2670" s="37">
        <v>274</v>
      </c>
      <c r="I2670" s="37">
        <v>5</v>
      </c>
      <c r="J2670" s="38">
        <v>1.824817518248175E-2</v>
      </c>
      <c r="K2670" s="39">
        <v>2.1859999999999999</v>
      </c>
      <c r="L2670" s="39">
        <v>10.93</v>
      </c>
      <c r="M2670" s="39">
        <v>374.97</v>
      </c>
      <c r="N2670" s="38">
        <v>2.9148998586553589E-2</v>
      </c>
      <c r="O2670" s="40">
        <v>34.306495882891127</v>
      </c>
      <c r="P2670" s="37">
        <v>1</v>
      </c>
      <c r="Q2670" s="37">
        <v>3</v>
      </c>
      <c r="R2670" s="38">
        <v>0.2</v>
      </c>
      <c r="S2670" s="37">
        <v>0</v>
      </c>
      <c r="T2670" s="37">
        <v>3</v>
      </c>
      <c r="U2670" s="39">
        <v>0</v>
      </c>
      <c r="V2670" s="39">
        <v>374.97</v>
      </c>
    </row>
    <row r="2671" spans="1:22" x14ac:dyDescent="0.45">
      <c r="A2671" s="58">
        <v>44572</v>
      </c>
      <c r="B2671" s="36" t="s">
        <v>941</v>
      </c>
      <c r="C2671" s="36" t="s">
        <v>47</v>
      </c>
      <c r="D2671" s="36" t="s">
        <v>3337</v>
      </c>
      <c r="E2671" s="36" t="s">
        <v>3584</v>
      </c>
      <c r="F2671" s="36" t="s">
        <v>3188</v>
      </c>
      <c r="G2671" s="36" t="s">
        <v>3155</v>
      </c>
      <c r="H2671" s="37">
        <v>26</v>
      </c>
      <c r="I2671" s="37">
        <v>0</v>
      </c>
      <c r="J2671" s="38">
        <v>0</v>
      </c>
      <c r="L2671" s="39">
        <v>0</v>
      </c>
      <c r="M2671" s="39">
        <v>0</v>
      </c>
      <c r="P2671" s="37">
        <v>0</v>
      </c>
      <c r="Q2671" s="37">
        <v>0</v>
      </c>
      <c r="S2671" s="37">
        <v>0</v>
      </c>
      <c r="T2671" s="37">
        <v>0</v>
      </c>
      <c r="U2671" s="39">
        <v>0</v>
      </c>
      <c r="V2671" s="39">
        <v>0</v>
      </c>
    </row>
    <row r="2672" spans="1:22" x14ac:dyDescent="0.45">
      <c r="A2672" s="58">
        <v>44572</v>
      </c>
      <c r="B2672" s="36" t="s">
        <v>941</v>
      </c>
      <c r="C2672" s="36" t="s">
        <v>47</v>
      </c>
      <c r="D2672" s="36" t="s">
        <v>3391</v>
      </c>
      <c r="E2672" s="36" t="s">
        <v>3583</v>
      </c>
      <c r="F2672" s="36" t="s">
        <v>3179</v>
      </c>
      <c r="G2672" s="36" t="s">
        <v>3168</v>
      </c>
      <c r="H2672" s="37">
        <v>8</v>
      </c>
      <c r="I2672" s="37">
        <v>0</v>
      </c>
      <c r="J2672" s="38">
        <v>0</v>
      </c>
      <c r="L2672" s="39">
        <v>0</v>
      </c>
      <c r="M2672" s="39">
        <v>0</v>
      </c>
      <c r="P2672" s="37">
        <v>0</v>
      </c>
      <c r="Q2672" s="37">
        <v>0</v>
      </c>
      <c r="S2672" s="37">
        <v>0</v>
      </c>
      <c r="T2672" s="37">
        <v>0</v>
      </c>
      <c r="U2672" s="39">
        <v>0</v>
      </c>
      <c r="V2672" s="39">
        <v>0</v>
      </c>
    </row>
    <row r="2673" spans="1:22" x14ac:dyDescent="0.45">
      <c r="A2673" s="58">
        <v>44572</v>
      </c>
      <c r="B2673" s="36" t="s">
        <v>941</v>
      </c>
      <c r="C2673" s="36" t="s">
        <v>47</v>
      </c>
      <c r="D2673" s="36" t="s">
        <v>3281</v>
      </c>
      <c r="E2673" s="36" t="s">
        <v>3583</v>
      </c>
      <c r="F2673" s="36" t="s">
        <v>3179</v>
      </c>
      <c r="G2673" s="36" t="s">
        <v>3168</v>
      </c>
      <c r="H2673" s="37">
        <v>0</v>
      </c>
      <c r="I2673" s="37">
        <v>0</v>
      </c>
      <c r="L2673" s="39">
        <v>0</v>
      </c>
      <c r="M2673" s="39">
        <v>0</v>
      </c>
      <c r="P2673" s="37">
        <v>0</v>
      </c>
      <c r="Q2673" s="37">
        <v>0</v>
      </c>
      <c r="S2673" s="37">
        <v>0</v>
      </c>
      <c r="T2673" s="37">
        <v>0</v>
      </c>
      <c r="U2673" s="39">
        <v>0</v>
      </c>
      <c r="V2673" s="39">
        <v>0</v>
      </c>
    </row>
    <row r="2674" spans="1:22" x14ac:dyDescent="0.45">
      <c r="A2674" s="58">
        <v>44572</v>
      </c>
      <c r="B2674" s="36" t="s">
        <v>941</v>
      </c>
      <c r="C2674" s="36" t="s">
        <v>47</v>
      </c>
      <c r="D2674" s="36" t="s">
        <v>3303</v>
      </c>
      <c r="E2674" s="36" t="s">
        <v>3583</v>
      </c>
      <c r="F2674" s="36" t="s">
        <v>3179</v>
      </c>
      <c r="G2674" s="36" t="s">
        <v>3168</v>
      </c>
      <c r="H2674" s="37">
        <v>166</v>
      </c>
      <c r="I2674" s="37">
        <v>1</v>
      </c>
      <c r="J2674" s="38">
        <v>6.024096385542169E-3</v>
      </c>
      <c r="K2674" s="39">
        <v>0.03</v>
      </c>
      <c r="L2674" s="39">
        <v>0.03</v>
      </c>
      <c r="M2674" s="39">
        <v>0</v>
      </c>
      <c r="O2674" s="40">
        <v>0</v>
      </c>
      <c r="P2674" s="37">
        <v>0</v>
      </c>
      <c r="Q2674" s="37">
        <v>0</v>
      </c>
      <c r="R2674" s="38">
        <v>0</v>
      </c>
      <c r="S2674" s="37">
        <v>0</v>
      </c>
      <c r="T2674" s="37">
        <v>0</v>
      </c>
      <c r="U2674" s="39">
        <v>0</v>
      </c>
      <c r="V2674" s="39">
        <v>0</v>
      </c>
    </row>
    <row r="2675" spans="1:22" x14ac:dyDescent="0.45">
      <c r="A2675" s="58">
        <v>44572</v>
      </c>
      <c r="B2675" s="36" t="s">
        <v>941</v>
      </c>
      <c r="C2675" s="36" t="s">
        <v>47</v>
      </c>
      <c r="D2675" s="36" t="s">
        <v>3285</v>
      </c>
      <c r="E2675" s="36" t="s">
        <v>3583</v>
      </c>
      <c r="F2675" s="36" t="s">
        <v>3179</v>
      </c>
      <c r="G2675" s="36" t="s">
        <v>3168</v>
      </c>
      <c r="H2675" s="37">
        <v>2</v>
      </c>
      <c r="I2675" s="37">
        <v>0</v>
      </c>
      <c r="J2675" s="38">
        <v>0</v>
      </c>
      <c r="L2675" s="39">
        <v>0</v>
      </c>
      <c r="M2675" s="39">
        <v>0</v>
      </c>
      <c r="P2675" s="37">
        <v>0</v>
      </c>
      <c r="Q2675" s="37">
        <v>0</v>
      </c>
      <c r="S2675" s="37">
        <v>0</v>
      </c>
      <c r="T2675" s="37">
        <v>0</v>
      </c>
      <c r="U2675" s="39">
        <v>0</v>
      </c>
      <c r="V2675" s="39">
        <v>0</v>
      </c>
    </row>
    <row r="2676" spans="1:22" x14ac:dyDescent="0.45">
      <c r="A2676" s="58">
        <v>44572</v>
      </c>
      <c r="B2676" s="36" t="s">
        <v>941</v>
      </c>
      <c r="C2676" s="36" t="s">
        <v>47</v>
      </c>
      <c r="D2676" s="36" t="s">
        <v>3371</v>
      </c>
      <c r="E2676" s="36" t="s">
        <v>3583</v>
      </c>
      <c r="F2676" s="36" t="s">
        <v>3179</v>
      </c>
      <c r="G2676" s="36" t="s">
        <v>3168</v>
      </c>
      <c r="H2676" s="37">
        <v>2</v>
      </c>
      <c r="I2676" s="37">
        <v>0</v>
      </c>
      <c r="J2676" s="38">
        <v>0</v>
      </c>
      <c r="L2676" s="39">
        <v>0</v>
      </c>
      <c r="M2676" s="39">
        <v>0</v>
      </c>
      <c r="P2676" s="37">
        <v>0</v>
      </c>
      <c r="Q2676" s="37">
        <v>0</v>
      </c>
      <c r="S2676" s="37">
        <v>0</v>
      </c>
      <c r="T2676" s="37">
        <v>0</v>
      </c>
      <c r="U2676" s="39">
        <v>0</v>
      </c>
      <c r="V2676" s="39">
        <v>0</v>
      </c>
    </row>
    <row r="2677" spans="1:22" x14ac:dyDescent="0.45">
      <c r="A2677" s="58">
        <v>44572</v>
      </c>
      <c r="B2677" s="36" t="s">
        <v>941</v>
      </c>
      <c r="C2677" s="36" t="s">
        <v>47</v>
      </c>
      <c r="D2677" s="36" t="s">
        <v>3558</v>
      </c>
      <c r="E2677" s="36" t="s">
        <v>3583</v>
      </c>
      <c r="F2677" s="36" t="s">
        <v>3179</v>
      </c>
      <c r="G2677" s="36" t="s">
        <v>3168</v>
      </c>
      <c r="H2677" s="37">
        <v>0</v>
      </c>
      <c r="I2677" s="37">
        <v>0</v>
      </c>
      <c r="L2677" s="39">
        <v>0</v>
      </c>
      <c r="M2677" s="39">
        <v>0</v>
      </c>
      <c r="P2677" s="37">
        <v>0</v>
      </c>
      <c r="Q2677" s="37">
        <v>0</v>
      </c>
      <c r="S2677" s="37">
        <v>0</v>
      </c>
      <c r="T2677" s="37">
        <v>0</v>
      </c>
      <c r="U2677" s="39">
        <v>0</v>
      </c>
      <c r="V2677" s="39">
        <v>0</v>
      </c>
    </row>
    <row r="2678" spans="1:22" x14ac:dyDescent="0.45">
      <c r="A2678" s="58">
        <v>44572</v>
      </c>
      <c r="B2678" s="36" t="s">
        <v>941</v>
      </c>
      <c r="C2678" s="36" t="s">
        <v>47</v>
      </c>
      <c r="D2678" s="36" t="s">
        <v>3359</v>
      </c>
      <c r="E2678" s="36" t="s">
        <v>3583</v>
      </c>
      <c r="F2678" s="36" t="s">
        <v>3179</v>
      </c>
      <c r="G2678" s="36" t="s">
        <v>3168</v>
      </c>
      <c r="H2678" s="37">
        <v>136</v>
      </c>
      <c r="I2678" s="37">
        <v>0</v>
      </c>
      <c r="J2678" s="38">
        <v>0</v>
      </c>
      <c r="L2678" s="39">
        <v>0</v>
      </c>
      <c r="M2678" s="39">
        <v>0</v>
      </c>
      <c r="P2678" s="37">
        <v>0</v>
      </c>
      <c r="Q2678" s="37">
        <v>0</v>
      </c>
      <c r="S2678" s="37">
        <v>0</v>
      </c>
      <c r="T2678" s="37">
        <v>0</v>
      </c>
      <c r="U2678" s="39">
        <v>0</v>
      </c>
      <c r="V2678" s="39">
        <v>0</v>
      </c>
    </row>
    <row r="2679" spans="1:22" x14ac:dyDescent="0.45">
      <c r="A2679" s="58">
        <v>44572</v>
      </c>
      <c r="B2679" s="36" t="s">
        <v>941</v>
      </c>
      <c r="C2679" s="36" t="s">
        <v>47</v>
      </c>
      <c r="D2679" s="36" t="s">
        <v>3291</v>
      </c>
      <c r="E2679" s="36" t="s">
        <v>3583</v>
      </c>
      <c r="F2679" s="36" t="s">
        <v>3179</v>
      </c>
      <c r="G2679" s="36" t="s">
        <v>3168</v>
      </c>
      <c r="H2679" s="37">
        <v>2</v>
      </c>
      <c r="I2679" s="37">
        <v>0</v>
      </c>
      <c r="J2679" s="38">
        <v>0</v>
      </c>
      <c r="L2679" s="39">
        <v>0</v>
      </c>
      <c r="M2679" s="39">
        <v>0</v>
      </c>
      <c r="P2679" s="37">
        <v>0</v>
      </c>
      <c r="Q2679" s="37">
        <v>0</v>
      </c>
      <c r="S2679" s="37">
        <v>0</v>
      </c>
      <c r="T2679" s="37">
        <v>0</v>
      </c>
      <c r="U2679" s="39">
        <v>0</v>
      </c>
      <c r="V2679" s="39">
        <v>0</v>
      </c>
    </row>
    <row r="2680" spans="1:22" x14ac:dyDescent="0.45">
      <c r="A2680" s="58">
        <v>44572</v>
      </c>
      <c r="B2680" s="36" t="s">
        <v>941</v>
      </c>
      <c r="C2680" s="36" t="s">
        <v>47</v>
      </c>
      <c r="D2680" s="36" t="s">
        <v>3512</v>
      </c>
      <c r="E2680" s="36" t="s">
        <v>3584</v>
      </c>
      <c r="F2680" s="36" t="s">
        <v>3188</v>
      </c>
      <c r="G2680" s="36" t="s">
        <v>3155</v>
      </c>
      <c r="H2680" s="37">
        <v>1</v>
      </c>
      <c r="I2680" s="37">
        <v>0</v>
      </c>
      <c r="J2680" s="38">
        <v>0</v>
      </c>
      <c r="L2680" s="39">
        <v>0</v>
      </c>
      <c r="M2680" s="39">
        <v>0</v>
      </c>
      <c r="P2680" s="37">
        <v>0</v>
      </c>
      <c r="Q2680" s="37">
        <v>0</v>
      </c>
      <c r="S2680" s="37">
        <v>0</v>
      </c>
      <c r="T2680" s="37">
        <v>0</v>
      </c>
      <c r="U2680" s="39">
        <v>0</v>
      </c>
      <c r="V2680" s="39">
        <v>0</v>
      </c>
    </row>
    <row r="2681" spans="1:22" x14ac:dyDescent="0.45">
      <c r="A2681" s="58">
        <v>44572</v>
      </c>
      <c r="B2681" s="36" t="s">
        <v>941</v>
      </c>
      <c r="C2681" s="36" t="s">
        <v>47</v>
      </c>
      <c r="D2681" s="36" t="s">
        <v>3355</v>
      </c>
      <c r="E2681" s="36" t="s">
        <v>3583</v>
      </c>
      <c r="F2681" s="36" t="s">
        <v>3179</v>
      </c>
      <c r="G2681" s="36" t="s">
        <v>3168</v>
      </c>
      <c r="H2681" s="37">
        <v>9</v>
      </c>
      <c r="I2681" s="37">
        <v>0</v>
      </c>
      <c r="J2681" s="38">
        <v>0</v>
      </c>
      <c r="L2681" s="39">
        <v>0</v>
      </c>
      <c r="M2681" s="39">
        <v>0</v>
      </c>
      <c r="P2681" s="37">
        <v>0</v>
      </c>
      <c r="Q2681" s="37">
        <v>0</v>
      </c>
      <c r="S2681" s="37">
        <v>0</v>
      </c>
      <c r="T2681" s="37">
        <v>0</v>
      </c>
      <c r="U2681" s="39">
        <v>0</v>
      </c>
      <c r="V2681" s="39">
        <v>0</v>
      </c>
    </row>
    <row r="2682" spans="1:22" x14ac:dyDescent="0.45">
      <c r="A2682" s="58">
        <v>44572</v>
      </c>
      <c r="B2682" s="36" t="s">
        <v>941</v>
      </c>
      <c r="C2682" s="36" t="s">
        <v>47</v>
      </c>
      <c r="D2682" s="36" t="s">
        <v>3267</v>
      </c>
      <c r="E2682" s="36" t="s">
        <v>3586</v>
      </c>
      <c r="F2682" s="36" t="s">
        <v>3159</v>
      </c>
      <c r="G2682" s="36" t="s">
        <v>3160</v>
      </c>
      <c r="H2682" s="37">
        <v>0</v>
      </c>
      <c r="I2682" s="37">
        <v>0</v>
      </c>
      <c r="L2682" s="39">
        <v>0</v>
      </c>
      <c r="M2682" s="39">
        <v>0</v>
      </c>
      <c r="P2682" s="37">
        <v>0</v>
      </c>
      <c r="Q2682" s="37">
        <v>0</v>
      </c>
      <c r="S2682" s="37">
        <v>0</v>
      </c>
      <c r="T2682" s="37">
        <v>0</v>
      </c>
      <c r="U2682" s="39">
        <v>0</v>
      </c>
      <c r="V2682" s="39">
        <v>0</v>
      </c>
    </row>
    <row r="2683" spans="1:22" x14ac:dyDescent="0.45">
      <c r="A2683" s="58">
        <v>44572</v>
      </c>
      <c r="B2683" s="36" t="s">
        <v>941</v>
      </c>
      <c r="C2683" s="36" t="s">
        <v>47</v>
      </c>
      <c r="D2683" s="36" t="s">
        <v>3405</v>
      </c>
      <c r="E2683" s="36" t="s">
        <v>3583</v>
      </c>
      <c r="F2683" s="36" t="s">
        <v>3179</v>
      </c>
      <c r="G2683" s="36" t="s">
        <v>3168</v>
      </c>
      <c r="H2683" s="37">
        <v>0</v>
      </c>
      <c r="I2683" s="37">
        <v>0</v>
      </c>
      <c r="L2683" s="39">
        <v>0</v>
      </c>
      <c r="M2683" s="39">
        <v>0</v>
      </c>
      <c r="P2683" s="37">
        <v>0</v>
      </c>
      <c r="Q2683" s="37">
        <v>0</v>
      </c>
      <c r="S2683" s="37">
        <v>0</v>
      </c>
      <c r="T2683" s="37">
        <v>0</v>
      </c>
      <c r="U2683" s="39">
        <v>0</v>
      </c>
      <c r="V2683" s="39">
        <v>0</v>
      </c>
    </row>
    <row r="2684" spans="1:22" x14ac:dyDescent="0.45">
      <c r="A2684" s="58">
        <v>44572</v>
      </c>
      <c r="B2684" s="36" t="s">
        <v>941</v>
      </c>
      <c r="C2684" s="36" t="s">
        <v>47</v>
      </c>
      <c r="D2684" s="36" t="s">
        <v>3489</v>
      </c>
      <c r="E2684" s="36" t="s">
        <v>3583</v>
      </c>
      <c r="F2684" s="36" t="s">
        <v>3179</v>
      </c>
      <c r="G2684" s="36" t="s">
        <v>3168</v>
      </c>
      <c r="H2684" s="37">
        <v>0</v>
      </c>
      <c r="I2684" s="37">
        <v>0</v>
      </c>
      <c r="L2684" s="39">
        <v>0</v>
      </c>
      <c r="M2684" s="39">
        <v>0</v>
      </c>
      <c r="P2684" s="37">
        <v>0</v>
      </c>
      <c r="Q2684" s="37">
        <v>0</v>
      </c>
      <c r="S2684" s="37">
        <v>0</v>
      </c>
      <c r="T2684" s="37">
        <v>0</v>
      </c>
      <c r="U2684" s="39">
        <v>0</v>
      </c>
      <c r="V2684" s="39">
        <v>0</v>
      </c>
    </row>
    <row r="2685" spans="1:22" x14ac:dyDescent="0.45">
      <c r="A2685" s="58">
        <v>44572</v>
      </c>
      <c r="B2685" s="36" t="s">
        <v>941</v>
      </c>
      <c r="C2685" s="36" t="s">
        <v>47</v>
      </c>
      <c r="D2685" s="36" t="s">
        <v>3261</v>
      </c>
      <c r="E2685" s="36" t="s">
        <v>3586</v>
      </c>
      <c r="F2685" s="36" t="s">
        <v>3159</v>
      </c>
      <c r="G2685" s="36" t="s">
        <v>3160</v>
      </c>
      <c r="H2685" s="37">
        <v>2</v>
      </c>
      <c r="I2685" s="37">
        <v>0</v>
      </c>
      <c r="J2685" s="38">
        <v>0</v>
      </c>
      <c r="L2685" s="39">
        <v>0</v>
      </c>
      <c r="M2685" s="39">
        <v>0</v>
      </c>
      <c r="P2685" s="37">
        <v>0</v>
      </c>
      <c r="Q2685" s="37">
        <v>0</v>
      </c>
      <c r="S2685" s="37">
        <v>0</v>
      </c>
      <c r="T2685" s="37">
        <v>0</v>
      </c>
      <c r="U2685" s="39">
        <v>0</v>
      </c>
      <c r="V2685" s="39">
        <v>0</v>
      </c>
    </row>
    <row r="2686" spans="1:22" x14ac:dyDescent="0.45">
      <c r="A2686" s="58">
        <v>44572</v>
      </c>
      <c r="B2686" s="36" t="s">
        <v>941</v>
      </c>
      <c r="C2686" s="36" t="s">
        <v>47</v>
      </c>
      <c r="D2686" s="36" t="s">
        <v>3457</v>
      </c>
      <c r="E2686" s="36" t="s">
        <v>3588</v>
      </c>
      <c r="F2686" s="36" t="s">
        <v>3188</v>
      </c>
      <c r="G2686" s="36" t="s">
        <v>3155</v>
      </c>
      <c r="H2686" s="37">
        <v>150</v>
      </c>
      <c r="I2686" s="37">
        <v>1</v>
      </c>
      <c r="J2686" s="38">
        <v>6.6666666666666671E-3</v>
      </c>
      <c r="K2686" s="39">
        <v>0.03</v>
      </c>
      <c r="L2686" s="39">
        <v>0.03</v>
      </c>
      <c r="M2686" s="39">
        <v>0</v>
      </c>
      <c r="O2686" s="40">
        <v>0</v>
      </c>
      <c r="P2686" s="37">
        <v>0</v>
      </c>
      <c r="Q2686" s="37">
        <v>0</v>
      </c>
      <c r="R2686" s="38">
        <v>0</v>
      </c>
      <c r="S2686" s="37">
        <v>0</v>
      </c>
      <c r="T2686" s="37">
        <v>0</v>
      </c>
      <c r="U2686" s="39">
        <v>0</v>
      </c>
      <c r="V2686" s="39">
        <v>0</v>
      </c>
    </row>
    <row r="2687" spans="1:22" x14ac:dyDescent="0.45">
      <c r="A2687" s="58">
        <v>44572</v>
      </c>
      <c r="B2687" s="36" t="s">
        <v>941</v>
      </c>
      <c r="C2687" s="36" t="s">
        <v>47</v>
      </c>
      <c r="D2687" s="36" t="s">
        <v>3269</v>
      </c>
      <c r="E2687" s="36" t="s">
        <v>3586</v>
      </c>
      <c r="F2687" s="36" t="s">
        <v>3159</v>
      </c>
      <c r="G2687" s="36" t="s">
        <v>3160</v>
      </c>
      <c r="H2687" s="37">
        <v>101</v>
      </c>
      <c r="I2687" s="37">
        <v>0</v>
      </c>
      <c r="J2687" s="38">
        <v>0</v>
      </c>
      <c r="L2687" s="39">
        <v>0</v>
      </c>
      <c r="M2687" s="39">
        <v>0</v>
      </c>
      <c r="P2687" s="37">
        <v>0</v>
      </c>
      <c r="Q2687" s="37">
        <v>0</v>
      </c>
      <c r="S2687" s="37">
        <v>0</v>
      </c>
      <c r="T2687" s="37">
        <v>0</v>
      </c>
      <c r="U2687" s="39">
        <v>0</v>
      </c>
      <c r="V2687" s="39">
        <v>0</v>
      </c>
    </row>
    <row r="2688" spans="1:22" x14ac:dyDescent="0.45">
      <c r="A2688" s="58">
        <v>44572</v>
      </c>
      <c r="B2688" s="36" t="s">
        <v>941</v>
      </c>
      <c r="C2688" s="36" t="s">
        <v>47</v>
      </c>
      <c r="D2688" s="36" t="s">
        <v>3357</v>
      </c>
      <c r="E2688" s="36" t="s">
        <v>3583</v>
      </c>
      <c r="F2688" s="36" t="s">
        <v>3179</v>
      </c>
      <c r="G2688" s="36" t="s">
        <v>3168</v>
      </c>
      <c r="H2688" s="37">
        <v>22</v>
      </c>
      <c r="I2688" s="37">
        <v>0</v>
      </c>
      <c r="J2688" s="38">
        <v>0</v>
      </c>
      <c r="L2688" s="39">
        <v>0</v>
      </c>
      <c r="M2688" s="39">
        <v>0</v>
      </c>
      <c r="P2688" s="37">
        <v>0</v>
      </c>
      <c r="Q2688" s="37">
        <v>0</v>
      </c>
      <c r="S2688" s="37">
        <v>0</v>
      </c>
      <c r="T2688" s="37">
        <v>0</v>
      </c>
      <c r="U2688" s="39">
        <v>0</v>
      </c>
      <c r="V2688" s="39">
        <v>0</v>
      </c>
    </row>
    <row r="2689" spans="1:22" x14ac:dyDescent="0.45">
      <c r="A2689" s="58">
        <v>44572</v>
      </c>
      <c r="B2689" s="36" t="s">
        <v>941</v>
      </c>
      <c r="C2689" s="36" t="s">
        <v>47</v>
      </c>
      <c r="D2689" s="36" t="s">
        <v>3283</v>
      </c>
      <c r="E2689" s="36" t="s">
        <v>3583</v>
      </c>
      <c r="F2689" s="36" t="s">
        <v>3179</v>
      </c>
      <c r="G2689" s="36" t="s">
        <v>3168</v>
      </c>
      <c r="H2689" s="37">
        <v>762</v>
      </c>
      <c r="I2689" s="37">
        <v>3</v>
      </c>
      <c r="J2689" s="38">
        <v>3.937007874015748E-3</v>
      </c>
      <c r="K2689" s="39">
        <v>0.81333333333333335</v>
      </c>
      <c r="L2689" s="39">
        <v>2.44</v>
      </c>
      <c r="M2689" s="39">
        <v>0</v>
      </c>
      <c r="O2689" s="40">
        <v>0</v>
      </c>
      <c r="P2689" s="37">
        <v>0</v>
      </c>
      <c r="Q2689" s="37">
        <v>0</v>
      </c>
      <c r="R2689" s="38">
        <v>0</v>
      </c>
      <c r="S2689" s="37">
        <v>0</v>
      </c>
      <c r="T2689" s="37">
        <v>0</v>
      </c>
      <c r="U2689" s="39">
        <v>0</v>
      </c>
      <c r="V2689" s="39">
        <v>0</v>
      </c>
    </row>
    <row r="2690" spans="1:22" x14ac:dyDescent="0.45">
      <c r="A2690" s="58">
        <v>44572</v>
      </c>
      <c r="B2690" s="36" t="s">
        <v>941</v>
      </c>
      <c r="C2690" s="36" t="s">
        <v>47</v>
      </c>
      <c r="D2690" s="36" t="s">
        <v>3365</v>
      </c>
      <c r="E2690" s="36" t="s">
        <v>3583</v>
      </c>
      <c r="F2690" s="36" t="s">
        <v>3179</v>
      </c>
      <c r="G2690" s="36" t="s">
        <v>3168</v>
      </c>
      <c r="H2690" s="37">
        <v>8</v>
      </c>
      <c r="I2690" s="37">
        <v>0</v>
      </c>
      <c r="J2690" s="38">
        <v>0</v>
      </c>
      <c r="L2690" s="39">
        <v>0</v>
      </c>
      <c r="M2690" s="39">
        <v>0</v>
      </c>
      <c r="P2690" s="37">
        <v>0</v>
      </c>
      <c r="Q2690" s="37">
        <v>0</v>
      </c>
      <c r="S2690" s="37">
        <v>0</v>
      </c>
      <c r="T2690" s="37">
        <v>0</v>
      </c>
      <c r="U2690" s="39">
        <v>0</v>
      </c>
      <c r="V2690" s="39">
        <v>0</v>
      </c>
    </row>
    <row r="2691" spans="1:22" x14ac:dyDescent="0.45">
      <c r="A2691" s="58">
        <v>44572</v>
      </c>
      <c r="B2691" s="36" t="s">
        <v>941</v>
      </c>
      <c r="C2691" s="36" t="s">
        <v>47</v>
      </c>
      <c r="D2691" s="36" t="s">
        <v>3297</v>
      </c>
      <c r="E2691" s="36" t="s">
        <v>3583</v>
      </c>
      <c r="F2691" s="36" t="s">
        <v>3179</v>
      </c>
      <c r="G2691" s="36" t="s">
        <v>3168</v>
      </c>
      <c r="H2691" s="37">
        <v>1</v>
      </c>
      <c r="I2691" s="37">
        <v>0</v>
      </c>
      <c r="J2691" s="38">
        <v>0</v>
      </c>
      <c r="L2691" s="39">
        <v>0</v>
      </c>
      <c r="M2691" s="39">
        <v>0</v>
      </c>
      <c r="P2691" s="37">
        <v>0</v>
      </c>
      <c r="Q2691" s="37">
        <v>0</v>
      </c>
      <c r="S2691" s="37">
        <v>0</v>
      </c>
      <c r="T2691" s="37">
        <v>0</v>
      </c>
      <c r="U2691" s="39">
        <v>0</v>
      </c>
      <c r="V2691" s="39">
        <v>0</v>
      </c>
    </row>
    <row r="2692" spans="1:22" x14ac:dyDescent="0.45">
      <c r="A2692" s="58">
        <v>44572</v>
      </c>
      <c r="B2692" s="36" t="s">
        <v>941</v>
      </c>
      <c r="C2692" s="36" t="s">
        <v>47</v>
      </c>
      <c r="D2692" s="36" t="s">
        <v>3361</v>
      </c>
      <c r="E2692" s="36" t="s">
        <v>3583</v>
      </c>
      <c r="F2692" s="36" t="s">
        <v>3179</v>
      </c>
      <c r="G2692" s="36" t="s">
        <v>3168</v>
      </c>
      <c r="H2692" s="37">
        <v>9</v>
      </c>
      <c r="I2692" s="37">
        <v>0</v>
      </c>
      <c r="J2692" s="38">
        <v>0</v>
      </c>
      <c r="L2692" s="39">
        <v>0</v>
      </c>
      <c r="M2692" s="39">
        <v>0</v>
      </c>
      <c r="P2692" s="37">
        <v>0</v>
      </c>
      <c r="Q2692" s="37">
        <v>0</v>
      </c>
      <c r="S2692" s="37">
        <v>0</v>
      </c>
      <c r="T2692" s="37">
        <v>0</v>
      </c>
      <c r="U2692" s="39">
        <v>0</v>
      </c>
      <c r="V2692" s="39">
        <v>0</v>
      </c>
    </row>
    <row r="2693" spans="1:22" x14ac:dyDescent="0.45">
      <c r="A2693" s="58">
        <v>44572</v>
      </c>
      <c r="B2693" s="36" t="s">
        <v>941</v>
      </c>
      <c r="C2693" s="36" t="s">
        <v>47</v>
      </c>
      <c r="D2693" s="36" t="s">
        <v>3395</v>
      </c>
      <c r="E2693" s="36" t="s">
        <v>3583</v>
      </c>
      <c r="F2693" s="36" t="s">
        <v>3179</v>
      </c>
      <c r="G2693" s="36" t="s">
        <v>3168</v>
      </c>
      <c r="H2693" s="37">
        <v>1</v>
      </c>
      <c r="I2693" s="37">
        <v>0</v>
      </c>
      <c r="J2693" s="38">
        <v>0</v>
      </c>
      <c r="L2693" s="39">
        <v>0</v>
      </c>
      <c r="M2693" s="39">
        <v>0</v>
      </c>
      <c r="P2693" s="37">
        <v>0</v>
      </c>
      <c r="Q2693" s="37">
        <v>0</v>
      </c>
      <c r="S2693" s="37">
        <v>0</v>
      </c>
      <c r="T2693" s="37">
        <v>0</v>
      </c>
      <c r="U2693" s="39">
        <v>0</v>
      </c>
      <c r="V2693" s="39">
        <v>0</v>
      </c>
    </row>
    <row r="2694" spans="1:22" x14ac:dyDescent="0.45">
      <c r="A2694" s="58">
        <v>44572</v>
      </c>
      <c r="B2694" s="36" t="s">
        <v>941</v>
      </c>
      <c r="C2694" s="36" t="s">
        <v>47</v>
      </c>
      <c r="D2694" s="36" t="s">
        <v>3307</v>
      </c>
      <c r="E2694" s="36" t="s">
        <v>3584</v>
      </c>
      <c r="F2694" s="36" t="s">
        <v>3188</v>
      </c>
      <c r="G2694" s="36" t="s">
        <v>3155</v>
      </c>
      <c r="H2694" s="37">
        <v>4153</v>
      </c>
      <c r="I2694" s="37">
        <v>38</v>
      </c>
      <c r="J2694" s="38">
        <v>9.1500120394895253E-3</v>
      </c>
      <c r="K2694" s="39">
        <v>2.2657894736842104</v>
      </c>
      <c r="L2694" s="39">
        <v>86.1</v>
      </c>
      <c r="M2694" s="39">
        <v>79.989999999999995</v>
      </c>
      <c r="N2694" s="38">
        <v>1.0763845480685086</v>
      </c>
      <c r="O2694" s="40">
        <v>0.92903600464576075</v>
      </c>
      <c r="P2694" s="37">
        <v>1</v>
      </c>
      <c r="Q2694" s="37">
        <v>1</v>
      </c>
      <c r="R2694" s="38">
        <v>2.6315789473684209E-2</v>
      </c>
      <c r="S2694" s="37">
        <v>1</v>
      </c>
      <c r="T2694" s="37">
        <v>0</v>
      </c>
      <c r="U2694" s="39">
        <v>79.989999999999995</v>
      </c>
      <c r="V2694" s="39">
        <v>0</v>
      </c>
    </row>
    <row r="2695" spans="1:22" x14ac:dyDescent="0.45">
      <c r="A2695" s="58">
        <v>44572</v>
      </c>
      <c r="B2695" s="36" t="s">
        <v>941</v>
      </c>
      <c r="C2695" s="36" t="s">
        <v>47</v>
      </c>
      <c r="D2695" s="36" t="s">
        <v>3263</v>
      </c>
      <c r="E2695" s="36" t="s">
        <v>3586</v>
      </c>
      <c r="F2695" s="36" t="s">
        <v>3159</v>
      </c>
      <c r="G2695" s="36" t="s">
        <v>3160</v>
      </c>
      <c r="H2695" s="37">
        <v>0</v>
      </c>
      <c r="I2695" s="37">
        <v>0</v>
      </c>
      <c r="L2695" s="39">
        <v>0</v>
      </c>
      <c r="M2695" s="39">
        <v>0</v>
      </c>
      <c r="P2695" s="37">
        <v>0</v>
      </c>
      <c r="Q2695" s="37">
        <v>0</v>
      </c>
      <c r="S2695" s="37">
        <v>0</v>
      </c>
      <c r="T2695" s="37">
        <v>0</v>
      </c>
      <c r="U2695" s="39">
        <v>0</v>
      </c>
      <c r="V2695" s="39">
        <v>0</v>
      </c>
    </row>
    <row r="2696" spans="1:22" x14ac:dyDescent="0.45">
      <c r="A2696" s="58">
        <v>44572</v>
      </c>
      <c r="B2696" s="36" t="s">
        <v>941</v>
      </c>
      <c r="C2696" s="36" t="s">
        <v>47</v>
      </c>
      <c r="D2696" s="36" t="s">
        <v>3273</v>
      </c>
      <c r="E2696" s="36" t="s">
        <v>3586</v>
      </c>
      <c r="F2696" s="36" t="s">
        <v>3159</v>
      </c>
      <c r="G2696" s="36" t="s">
        <v>3160</v>
      </c>
      <c r="H2696" s="37">
        <v>0</v>
      </c>
      <c r="I2696" s="37">
        <v>0</v>
      </c>
      <c r="L2696" s="39">
        <v>0</v>
      </c>
      <c r="M2696" s="39">
        <v>0</v>
      </c>
      <c r="P2696" s="37">
        <v>0</v>
      </c>
      <c r="Q2696" s="37">
        <v>0</v>
      </c>
      <c r="S2696" s="37">
        <v>0</v>
      </c>
      <c r="T2696" s="37">
        <v>0</v>
      </c>
      <c r="U2696" s="39">
        <v>0</v>
      </c>
      <c r="V2696" s="39">
        <v>0</v>
      </c>
    </row>
    <row r="2697" spans="1:22" x14ac:dyDescent="0.45">
      <c r="A2697" s="58">
        <v>44572</v>
      </c>
      <c r="B2697" s="36" t="s">
        <v>941</v>
      </c>
      <c r="C2697" s="36" t="s">
        <v>47</v>
      </c>
      <c r="D2697" s="36" t="s">
        <v>3315</v>
      </c>
      <c r="E2697" s="36" t="s">
        <v>3584</v>
      </c>
      <c r="F2697" s="36" t="s">
        <v>3188</v>
      </c>
      <c r="G2697" s="36" t="s">
        <v>3155</v>
      </c>
      <c r="H2697" s="37">
        <v>21</v>
      </c>
      <c r="I2697" s="37">
        <v>0</v>
      </c>
      <c r="J2697" s="38">
        <v>0</v>
      </c>
      <c r="L2697" s="39">
        <v>0</v>
      </c>
      <c r="M2697" s="39">
        <v>0</v>
      </c>
      <c r="P2697" s="37">
        <v>0</v>
      </c>
      <c r="Q2697" s="37">
        <v>0</v>
      </c>
      <c r="S2697" s="37">
        <v>0</v>
      </c>
      <c r="T2697" s="37">
        <v>0</v>
      </c>
      <c r="U2697" s="39">
        <v>0</v>
      </c>
      <c r="V2697" s="39">
        <v>0</v>
      </c>
    </row>
    <row r="2698" spans="1:22" x14ac:dyDescent="0.45">
      <c r="A2698" s="58">
        <v>44572</v>
      </c>
      <c r="B2698" s="36" t="s">
        <v>941</v>
      </c>
      <c r="C2698" s="36" t="s">
        <v>47</v>
      </c>
      <c r="D2698" s="36" t="s">
        <v>3403</v>
      </c>
      <c r="E2698" s="36" t="s">
        <v>3583</v>
      </c>
      <c r="F2698" s="36" t="s">
        <v>3179</v>
      </c>
      <c r="G2698" s="36" t="s">
        <v>3168</v>
      </c>
      <c r="H2698" s="37">
        <v>3</v>
      </c>
      <c r="I2698" s="37">
        <v>0</v>
      </c>
      <c r="J2698" s="38">
        <v>0</v>
      </c>
      <c r="L2698" s="39">
        <v>0</v>
      </c>
      <c r="M2698" s="39">
        <v>0</v>
      </c>
      <c r="P2698" s="37">
        <v>0</v>
      </c>
      <c r="Q2698" s="37">
        <v>0</v>
      </c>
      <c r="S2698" s="37">
        <v>0</v>
      </c>
      <c r="T2698" s="37">
        <v>0</v>
      </c>
      <c r="U2698" s="39">
        <v>0</v>
      </c>
      <c r="V2698" s="39">
        <v>0</v>
      </c>
    </row>
    <row r="2699" spans="1:22" x14ac:dyDescent="0.45">
      <c r="A2699" s="58">
        <v>44572</v>
      </c>
      <c r="B2699" s="36" t="s">
        <v>941</v>
      </c>
      <c r="C2699" s="36" t="s">
        <v>47</v>
      </c>
      <c r="D2699" s="36" t="s">
        <v>3565</v>
      </c>
      <c r="E2699" s="36" t="s">
        <v>3583</v>
      </c>
      <c r="F2699" s="36" t="s">
        <v>3179</v>
      </c>
      <c r="G2699" s="36" t="s">
        <v>3168</v>
      </c>
      <c r="H2699" s="37">
        <v>0</v>
      </c>
      <c r="I2699" s="37">
        <v>0</v>
      </c>
      <c r="L2699" s="39">
        <v>0</v>
      </c>
      <c r="M2699" s="39">
        <v>0</v>
      </c>
      <c r="P2699" s="37">
        <v>0</v>
      </c>
      <c r="Q2699" s="37">
        <v>0</v>
      </c>
      <c r="S2699" s="37">
        <v>0</v>
      </c>
      <c r="T2699" s="37">
        <v>0</v>
      </c>
      <c r="U2699" s="39">
        <v>0</v>
      </c>
      <c r="V2699" s="39">
        <v>0</v>
      </c>
    </row>
    <row r="2700" spans="1:22" x14ac:dyDescent="0.45">
      <c r="A2700" s="58">
        <v>44572</v>
      </c>
      <c r="B2700" s="36" t="s">
        <v>941</v>
      </c>
      <c r="C2700" s="36" t="s">
        <v>47</v>
      </c>
      <c r="D2700" s="36" t="s">
        <v>3385</v>
      </c>
      <c r="E2700" s="36" t="s">
        <v>3583</v>
      </c>
      <c r="F2700" s="36" t="s">
        <v>3179</v>
      </c>
      <c r="G2700" s="36" t="s">
        <v>3168</v>
      </c>
      <c r="H2700" s="37">
        <v>4</v>
      </c>
      <c r="I2700" s="37">
        <v>0</v>
      </c>
      <c r="J2700" s="38">
        <v>0</v>
      </c>
      <c r="L2700" s="39">
        <v>0</v>
      </c>
      <c r="M2700" s="39">
        <v>0</v>
      </c>
      <c r="P2700" s="37">
        <v>0</v>
      </c>
      <c r="Q2700" s="37">
        <v>0</v>
      </c>
      <c r="S2700" s="37">
        <v>0</v>
      </c>
      <c r="T2700" s="37">
        <v>0</v>
      </c>
      <c r="U2700" s="39">
        <v>0</v>
      </c>
      <c r="V2700" s="39">
        <v>0</v>
      </c>
    </row>
    <row r="2701" spans="1:22" x14ac:dyDescent="0.45">
      <c r="A2701" s="58">
        <v>44572</v>
      </c>
      <c r="B2701" s="36" t="s">
        <v>941</v>
      </c>
      <c r="C2701" s="36" t="s">
        <v>47</v>
      </c>
      <c r="D2701" s="36" t="s">
        <v>3369</v>
      </c>
      <c r="E2701" s="36" t="s">
        <v>3583</v>
      </c>
      <c r="F2701" s="36" t="s">
        <v>3179</v>
      </c>
      <c r="G2701" s="36" t="s">
        <v>3168</v>
      </c>
      <c r="H2701" s="37">
        <v>28</v>
      </c>
      <c r="I2701" s="37">
        <v>0</v>
      </c>
      <c r="J2701" s="38">
        <v>0</v>
      </c>
      <c r="L2701" s="39">
        <v>0</v>
      </c>
      <c r="M2701" s="39">
        <v>0</v>
      </c>
      <c r="P2701" s="37">
        <v>0</v>
      </c>
      <c r="Q2701" s="37">
        <v>0</v>
      </c>
      <c r="S2701" s="37">
        <v>0</v>
      </c>
      <c r="T2701" s="37">
        <v>0</v>
      </c>
      <c r="U2701" s="39">
        <v>0</v>
      </c>
      <c r="V2701" s="39">
        <v>0</v>
      </c>
    </row>
    <row r="2702" spans="1:22" x14ac:dyDescent="0.45">
      <c r="A2702" s="58">
        <v>44572</v>
      </c>
      <c r="B2702" s="36" t="s">
        <v>941</v>
      </c>
      <c r="C2702" s="36" t="s">
        <v>47</v>
      </c>
      <c r="D2702" s="36" t="s">
        <v>3319</v>
      </c>
      <c r="E2702" s="36" t="s">
        <v>3584</v>
      </c>
      <c r="F2702" s="36" t="s">
        <v>3188</v>
      </c>
      <c r="G2702" s="36" t="s">
        <v>3155</v>
      </c>
      <c r="H2702" s="37">
        <v>1637</v>
      </c>
      <c r="I2702" s="37">
        <v>8</v>
      </c>
      <c r="J2702" s="38">
        <v>4.8869883934025658E-3</v>
      </c>
      <c r="K2702" s="39">
        <v>0.98375000000000001</v>
      </c>
      <c r="L2702" s="39">
        <v>7.87</v>
      </c>
      <c r="M2702" s="39">
        <v>79.989999999999995</v>
      </c>
      <c r="N2702" s="38">
        <v>9.8387298412301552E-2</v>
      </c>
      <c r="O2702" s="40">
        <v>10.163913595933925</v>
      </c>
      <c r="P2702" s="37">
        <v>1</v>
      </c>
      <c r="Q2702" s="37">
        <v>1</v>
      </c>
      <c r="R2702" s="38">
        <v>0.125</v>
      </c>
      <c r="S2702" s="37">
        <v>1</v>
      </c>
      <c r="T2702" s="37">
        <v>0</v>
      </c>
      <c r="U2702" s="39">
        <v>79.989999999999995</v>
      </c>
      <c r="V2702" s="39">
        <v>0</v>
      </c>
    </row>
    <row r="2703" spans="1:22" x14ac:dyDescent="0.45">
      <c r="A2703" s="58">
        <v>44572</v>
      </c>
      <c r="B2703" s="36" t="s">
        <v>941</v>
      </c>
      <c r="C2703" s="36" t="s">
        <v>47</v>
      </c>
      <c r="D2703" s="36" t="s">
        <v>3455</v>
      </c>
      <c r="E2703" s="36" t="s">
        <v>3590</v>
      </c>
      <c r="F2703" s="36" t="s">
        <v>3179</v>
      </c>
      <c r="G2703" s="36" t="s">
        <v>3168</v>
      </c>
      <c r="H2703" s="37">
        <v>10518</v>
      </c>
      <c r="I2703" s="37">
        <v>23</v>
      </c>
      <c r="J2703" s="38">
        <v>2.1867275147366421E-3</v>
      </c>
      <c r="K2703" s="39">
        <v>0.82869565217391317</v>
      </c>
      <c r="L2703" s="39">
        <v>19.060000000000002</v>
      </c>
      <c r="M2703" s="39">
        <v>0</v>
      </c>
      <c r="O2703" s="40">
        <v>0</v>
      </c>
      <c r="P2703" s="37">
        <v>0</v>
      </c>
      <c r="Q2703" s="37">
        <v>0</v>
      </c>
      <c r="R2703" s="38">
        <v>0</v>
      </c>
      <c r="S2703" s="37">
        <v>0</v>
      </c>
      <c r="T2703" s="37">
        <v>0</v>
      </c>
      <c r="U2703" s="39">
        <v>0</v>
      </c>
      <c r="V2703" s="39">
        <v>0</v>
      </c>
    </row>
    <row r="2704" spans="1:22" x14ac:dyDescent="0.45">
      <c r="A2704" s="58">
        <v>44572</v>
      </c>
      <c r="B2704" s="36" t="s">
        <v>941</v>
      </c>
      <c r="C2704" s="36" t="s">
        <v>47</v>
      </c>
      <c r="D2704" s="36" t="s">
        <v>3435</v>
      </c>
      <c r="E2704" s="36" t="s">
        <v>3591</v>
      </c>
      <c r="F2704" s="36" t="s">
        <v>3188</v>
      </c>
      <c r="G2704" s="36" t="s">
        <v>3155</v>
      </c>
      <c r="H2704" s="37">
        <v>133</v>
      </c>
      <c r="I2704" s="37">
        <v>1</v>
      </c>
      <c r="J2704" s="38">
        <v>7.5187969924812026E-3</v>
      </c>
      <c r="K2704" s="39">
        <v>0.99</v>
      </c>
      <c r="L2704" s="39">
        <v>0.99</v>
      </c>
      <c r="M2704" s="39">
        <v>0</v>
      </c>
      <c r="O2704" s="40">
        <v>0</v>
      </c>
      <c r="P2704" s="37">
        <v>0</v>
      </c>
      <c r="Q2704" s="37">
        <v>0</v>
      </c>
      <c r="R2704" s="38">
        <v>0</v>
      </c>
      <c r="S2704" s="37">
        <v>0</v>
      </c>
      <c r="T2704" s="37">
        <v>0</v>
      </c>
      <c r="U2704" s="39">
        <v>0</v>
      </c>
      <c r="V2704" s="39">
        <v>0</v>
      </c>
    </row>
    <row r="2705" spans="1:22" x14ac:dyDescent="0.45">
      <c r="A2705" s="58">
        <v>44572</v>
      </c>
      <c r="B2705" s="36" t="s">
        <v>941</v>
      </c>
      <c r="C2705" s="36" t="s">
        <v>47</v>
      </c>
      <c r="D2705" s="36" t="s">
        <v>3480</v>
      </c>
      <c r="E2705" s="36" t="s">
        <v>3593</v>
      </c>
      <c r="F2705" s="36" t="s">
        <v>3159</v>
      </c>
      <c r="G2705" s="36" t="s">
        <v>3160</v>
      </c>
      <c r="H2705" s="37">
        <v>6</v>
      </c>
      <c r="I2705" s="37">
        <v>0</v>
      </c>
      <c r="J2705" s="38">
        <v>0</v>
      </c>
      <c r="L2705" s="39">
        <v>0</v>
      </c>
      <c r="M2705" s="39">
        <v>0</v>
      </c>
      <c r="P2705" s="37">
        <v>0</v>
      </c>
      <c r="Q2705" s="37">
        <v>0</v>
      </c>
      <c r="S2705" s="37">
        <v>0</v>
      </c>
      <c r="T2705" s="37">
        <v>0</v>
      </c>
      <c r="U2705" s="39">
        <v>0</v>
      </c>
      <c r="V2705" s="39">
        <v>0</v>
      </c>
    </row>
    <row r="2706" spans="1:22" x14ac:dyDescent="0.45">
      <c r="A2706" s="58">
        <v>44572</v>
      </c>
      <c r="B2706" s="36" t="s">
        <v>941</v>
      </c>
      <c r="C2706" s="36" t="s">
        <v>47</v>
      </c>
      <c r="D2706" s="36" t="s">
        <v>3481</v>
      </c>
      <c r="E2706" s="36" t="s">
        <v>3593</v>
      </c>
      <c r="F2706" s="36" t="s">
        <v>3159</v>
      </c>
      <c r="G2706" s="36" t="s">
        <v>3160</v>
      </c>
      <c r="H2706" s="37">
        <v>132</v>
      </c>
      <c r="I2706" s="37">
        <v>2</v>
      </c>
      <c r="J2706" s="38">
        <v>1.5151515151515152E-2</v>
      </c>
      <c r="K2706" s="39">
        <v>2.5099999999999998</v>
      </c>
      <c r="L2706" s="39">
        <v>5.0199999999999996</v>
      </c>
      <c r="M2706" s="39">
        <v>0</v>
      </c>
      <c r="O2706" s="40">
        <v>0</v>
      </c>
      <c r="P2706" s="37">
        <v>0</v>
      </c>
      <c r="Q2706" s="37">
        <v>0</v>
      </c>
      <c r="R2706" s="38">
        <v>0</v>
      </c>
      <c r="S2706" s="37">
        <v>0</v>
      </c>
      <c r="T2706" s="37">
        <v>0</v>
      </c>
      <c r="U2706" s="39">
        <v>0</v>
      </c>
      <c r="V2706" s="39">
        <v>0</v>
      </c>
    </row>
    <row r="2707" spans="1:22" x14ac:dyDescent="0.45">
      <c r="A2707" s="58">
        <v>44572</v>
      </c>
      <c r="B2707" s="36" t="s">
        <v>941</v>
      </c>
      <c r="C2707" s="36" t="s">
        <v>47</v>
      </c>
      <c r="D2707" s="36" t="s">
        <v>3484</v>
      </c>
      <c r="E2707" s="36" t="s">
        <v>3593</v>
      </c>
      <c r="F2707" s="36" t="s">
        <v>3159</v>
      </c>
      <c r="G2707" s="36" t="s">
        <v>3160</v>
      </c>
      <c r="H2707" s="37">
        <v>3</v>
      </c>
      <c r="I2707" s="37">
        <v>0</v>
      </c>
      <c r="J2707" s="38">
        <v>0</v>
      </c>
      <c r="L2707" s="39">
        <v>0</v>
      </c>
      <c r="M2707" s="39">
        <v>0</v>
      </c>
      <c r="P2707" s="37">
        <v>0</v>
      </c>
      <c r="Q2707" s="37">
        <v>0</v>
      </c>
      <c r="S2707" s="37">
        <v>0</v>
      </c>
      <c r="T2707" s="37">
        <v>0</v>
      </c>
      <c r="U2707" s="39">
        <v>0</v>
      </c>
      <c r="V2707" s="39">
        <v>0</v>
      </c>
    </row>
    <row r="2708" spans="1:22" x14ac:dyDescent="0.45">
      <c r="A2708" s="58">
        <v>44572</v>
      </c>
      <c r="B2708" s="36" t="s">
        <v>941</v>
      </c>
      <c r="C2708" s="36" t="s">
        <v>47</v>
      </c>
      <c r="D2708" s="36" t="s">
        <v>3483</v>
      </c>
      <c r="E2708" s="36" t="s">
        <v>3593</v>
      </c>
      <c r="F2708" s="36" t="s">
        <v>3159</v>
      </c>
      <c r="G2708" s="36" t="s">
        <v>3160</v>
      </c>
      <c r="H2708" s="37">
        <v>3</v>
      </c>
      <c r="I2708" s="37">
        <v>0</v>
      </c>
      <c r="J2708" s="38">
        <v>0</v>
      </c>
      <c r="L2708" s="39">
        <v>0</v>
      </c>
      <c r="M2708" s="39">
        <v>0</v>
      </c>
      <c r="P2708" s="37">
        <v>0</v>
      </c>
      <c r="Q2708" s="37">
        <v>0</v>
      </c>
      <c r="S2708" s="37">
        <v>0</v>
      </c>
      <c r="T2708" s="37">
        <v>0</v>
      </c>
      <c r="U2708" s="39">
        <v>0</v>
      </c>
      <c r="V2708" s="39">
        <v>0</v>
      </c>
    </row>
    <row r="2709" spans="1:22" x14ac:dyDescent="0.45">
      <c r="A2709" s="58">
        <v>44572</v>
      </c>
      <c r="B2709" s="36" t="s">
        <v>941</v>
      </c>
      <c r="C2709" s="36" t="s">
        <v>47</v>
      </c>
      <c r="D2709" s="36" t="s">
        <v>3478</v>
      </c>
      <c r="E2709" s="36" t="s">
        <v>3593</v>
      </c>
      <c r="F2709" s="36" t="s">
        <v>3159</v>
      </c>
      <c r="G2709" s="36" t="s">
        <v>3160</v>
      </c>
      <c r="H2709" s="37">
        <v>46</v>
      </c>
      <c r="I2709" s="37">
        <v>0</v>
      </c>
      <c r="J2709" s="38">
        <v>0</v>
      </c>
      <c r="L2709" s="39">
        <v>0</v>
      </c>
      <c r="M2709" s="39">
        <v>0</v>
      </c>
      <c r="P2709" s="37">
        <v>0</v>
      </c>
      <c r="Q2709" s="37">
        <v>0</v>
      </c>
      <c r="S2709" s="37">
        <v>0</v>
      </c>
      <c r="T2709" s="37">
        <v>0</v>
      </c>
      <c r="U2709" s="39">
        <v>0</v>
      </c>
      <c r="V2709" s="39">
        <v>0</v>
      </c>
    </row>
    <row r="2710" spans="1:22" x14ac:dyDescent="0.45">
      <c r="A2710" s="58">
        <v>44572</v>
      </c>
      <c r="B2710" s="36" t="s">
        <v>941</v>
      </c>
      <c r="C2710" s="36" t="s">
        <v>47</v>
      </c>
      <c r="D2710" s="36" t="s">
        <v>3477</v>
      </c>
      <c r="E2710" s="36" t="s">
        <v>3593</v>
      </c>
      <c r="F2710" s="36" t="s">
        <v>3159</v>
      </c>
      <c r="G2710" s="36" t="s">
        <v>3160</v>
      </c>
      <c r="H2710" s="37">
        <v>3</v>
      </c>
      <c r="I2710" s="37">
        <v>0</v>
      </c>
      <c r="J2710" s="38">
        <v>0</v>
      </c>
      <c r="L2710" s="39">
        <v>0</v>
      </c>
      <c r="M2710" s="39">
        <v>0</v>
      </c>
      <c r="P2710" s="37">
        <v>0</v>
      </c>
      <c r="Q2710" s="37">
        <v>0</v>
      </c>
      <c r="S2710" s="37">
        <v>0</v>
      </c>
      <c r="T2710" s="37">
        <v>0</v>
      </c>
      <c r="U2710" s="39">
        <v>0</v>
      </c>
      <c r="V2710" s="39">
        <v>0</v>
      </c>
    </row>
    <row r="2711" spans="1:22" x14ac:dyDescent="0.45">
      <c r="A2711" s="58">
        <v>44572</v>
      </c>
      <c r="B2711" s="36" t="s">
        <v>941</v>
      </c>
      <c r="C2711" s="36" t="s">
        <v>47</v>
      </c>
      <c r="D2711" s="36" t="s">
        <v>3413</v>
      </c>
      <c r="E2711" s="36" t="s">
        <v>3592</v>
      </c>
      <c r="F2711" s="36" t="s">
        <v>3179</v>
      </c>
      <c r="G2711" s="36" t="s">
        <v>3168</v>
      </c>
      <c r="H2711" s="37">
        <v>8</v>
      </c>
      <c r="I2711" s="37">
        <v>0</v>
      </c>
      <c r="J2711" s="38">
        <v>0</v>
      </c>
      <c r="L2711" s="39">
        <v>0</v>
      </c>
      <c r="M2711" s="39">
        <v>0</v>
      </c>
      <c r="P2711" s="37">
        <v>0</v>
      </c>
      <c r="Q2711" s="37">
        <v>0</v>
      </c>
      <c r="S2711" s="37">
        <v>0</v>
      </c>
      <c r="T2711" s="37">
        <v>0</v>
      </c>
      <c r="U2711" s="39">
        <v>0</v>
      </c>
      <c r="V2711" s="39">
        <v>0</v>
      </c>
    </row>
    <row r="2712" spans="1:22" x14ac:dyDescent="0.45">
      <c r="A2712" s="58">
        <v>44572</v>
      </c>
      <c r="B2712" s="36" t="s">
        <v>941</v>
      </c>
      <c r="C2712" s="36" t="s">
        <v>47</v>
      </c>
      <c r="D2712" s="36" t="s">
        <v>3427</v>
      </c>
      <c r="E2712" s="36" t="s">
        <v>3592</v>
      </c>
      <c r="F2712" s="36" t="s">
        <v>3179</v>
      </c>
      <c r="G2712" s="36" t="s">
        <v>3168</v>
      </c>
      <c r="H2712" s="37">
        <v>0</v>
      </c>
      <c r="I2712" s="37">
        <v>0</v>
      </c>
      <c r="L2712" s="39">
        <v>0</v>
      </c>
      <c r="M2712" s="39">
        <v>0</v>
      </c>
      <c r="P2712" s="37">
        <v>0</v>
      </c>
      <c r="Q2712" s="37">
        <v>0</v>
      </c>
      <c r="S2712" s="37">
        <v>0</v>
      </c>
      <c r="T2712" s="37">
        <v>0</v>
      </c>
      <c r="U2712" s="39">
        <v>0</v>
      </c>
      <c r="V2712" s="39">
        <v>0</v>
      </c>
    </row>
    <row r="2713" spans="1:22" x14ac:dyDescent="0.45">
      <c r="A2713" s="58">
        <v>44572</v>
      </c>
      <c r="B2713" s="36" t="s">
        <v>941</v>
      </c>
      <c r="C2713" s="36" t="s">
        <v>47</v>
      </c>
      <c r="D2713" s="36" t="s">
        <v>3425</v>
      </c>
      <c r="E2713" s="36" t="s">
        <v>3592</v>
      </c>
      <c r="F2713" s="36" t="s">
        <v>3179</v>
      </c>
      <c r="G2713" s="36" t="s">
        <v>3168</v>
      </c>
      <c r="H2713" s="37">
        <v>0</v>
      </c>
      <c r="I2713" s="37">
        <v>0</v>
      </c>
      <c r="L2713" s="39">
        <v>0</v>
      </c>
      <c r="M2713" s="39">
        <v>0</v>
      </c>
      <c r="P2713" s="37">
        <v>0</v>
      </c>
      <c r="Q2713" s="37">
        <v>0</v>
      </c>
      <c r="S2713" s="37">
        <v>0</v>
      </c>
      <c r="T2713" s="37">
        <v>0</v>
      </c>
      <c r="U2713" s="39">
        <v>0</v>
      </c>
      <c r="V2713" s="39">
        <v>0</v>
      </c>
    </row>
    <row r="2714" spans="1:22" x14ac:dyDescent="0.45">
      <c r="A2714" s="58">
        <v>44572</v>
      </c>
      <c r="B2714" s="36" t="s">
        <v>941</v>
      </c>
      <c r="C2714" s="36" t="s">
        <v>47</v>
      </c>
      <c r="D2714" s="36" t="s">
        <v>3407</v>
      </c>
      <c r="E2714" s="36" t="s">
        <v>3595</v>
      </c>
      <c r="F2714" s="36" t="s">
        <v>3179</v>
      </c>
      <c r="G2714" s="36" t="s">
        <v>3168</v>
      </c>
      <c r="H2714" s="37">
        <v>158</v>
      </c>
      <c r="I2714" s="37">
        <v>0</v>
      </c>
      <c r="J2714" s="38">
        <v>0</v>
      </c>
      <c r="L2714" s="39">
        <v>0</v>
      </c>
      <c r="M2714" s="39">
        <v>0</v>
      </c>
      <c r="P2714" s="37">
        <v>0</v>
      </c>
      <c r="Q2714" s="37">
        <v>0</v>
      </c>
      <c r="S2714" s="37">
        <v>0</v>
      </c>
      <c r="T2714" s="37">
        <v>0</v>
      </c>
      <c r="U2714" s="39">
        <v>0</v>
      </c>
      <c r="V2714" s="39">
        <v>0</v>
      </c>
    </row>
    <row r="2715" spans="1:22" x14ac:dyDescent="0.45">
      <c r="A2715" s="58">
        <v>44573</v>
      </c>
      <c r="B2715" s="36" t="s">
        <v>941</v>
      </c>
      <c r="C2715" s="36" t="s">
        <v>47</v>
      </c>
      <c r="D2715" s="36" t="s">
        <v>3466</v>
      </c>
      <c r="E2715" s="36" t="s">
        <v>3596</v>
      </c>
      <c r="F2715" s="36" t="s">
        <v>3159</v>
      </c>
      <c r="G2715" s="36" t="s">
        <v>3160</v>
      </c>
      <c r="H2715" s="37">
        <v>1</v>
      </c>
      <c r="I2715" s="37">
        <v>0</v>
      </c>
      <c r="J2715" s="38">
        <v>0</v>
      </c>
      <c r="L2715" s="39">
        <v>0</v>
      </c>
      <c r="M2715" s="39">
        <v>0</v>
      </c>
      <c r="P2715" s="37">
        <v>0</v>
      </c>
      <c r="Q2715" s="37">
        <v>0</v>
      </c>
      <c r="S2715" s="37">
        <v>0</v>
      </c>
      <c r="T2715" s="37">
        <v>0</v>
      </c>
      <c r="U2715" s="39">
        <v>0</v>
      </c>
      <c r="V2715" s="39">
        <v>0</v>
      </c>
    </row>
    <row r="2716" spans="1:22" x14ac:dyDescent="0.45">
      <c r="A2716" s="58">
        <v>44573</v>
      </c>
      <c r="B2716" s="36" t="s">
        <v>941</v>
      </c>
      <c r="C2716" s="36" t="s">
        <v>47</v>
      </c>
      <c r="D2716" s="36" t="s">
        <v>3464</v>
      </c>
      <c r="E2716" s="36" t="s">
        <v>3577</v>
      </c>
      <c r="F2716" s="36" t="s">
        <v>3174</v>
      </c>
      <c r="G2716" s="36" t="s">
        <v>3176</v>
      </c>
      <c r="H2716" s="37">
        <v>12</v>
      </c>
      <c r="I2716" s="37">
        <v>1</v>
      </c>
      <c r="J2716" s="38">
        <v>8.3333333333333315E-2</v>
      </c>
      <c r="K2716" s="39">
        <v>1.24</v>
      </c>
      <c r="L2716" s="39">
        <v>1.24</v>
      </c>
      <c r="M2716" s="39">
        <v>0</v>
      </c>
      <c r="O2716" s="40">
        <v>0</v>
      </c>
      <c r="P2716" s="37">
        <v>0</v>
      </c>
      <c r="Q2716" s="37">
        <v>0</v>
      </c>
      <c r="R2716" s="38">
        <v>0</v>
      </c>
      <c r="S2716" s="37">
        <v>0</v>
      </c>
      <c r="T2716" s="37">
        <v>0</v>
      </c>
      <c r="U2716" s="39">
        <v>0</v>
      </c>
      <c r="V2716" s="39">
        <v>0</v>
      </c>
    </row>
    <row r="2717" spans="1:22" x14ac:dyDescent="0.45">
      <c r="A2717" s="58">
        <v>44573</v>
      </c>
      <c r="B2717" s="36" t="s">
        <v>941</v>
      </c>
      <c r="C2717" s="36" t="s">
        <v>47</v>
      </c>
      <c r="D2717" s="36" t="s">
        <v>3460</v>
      </c>
      <c r="E2717" s="36" t="s">
        <v>3600</v>
      </c>
      <c r="F2717" s="36" t="s">
        <v>3188</v>
      </c>
      <c r="G2717" s="36" t="s">
        <v>3155</v>
      </c>
      <c r="H2717" s="37">
        <v>841</v>
      </c>
      <c r="I2717" s="37">
        <v>13</v>
      </c>
      <c r="J2717" s="38">
        <v>1.5457788347205707E-2</v>
      </c>
      <c r="K2717" s="39">
        <v>0.93384615384615388</v>
      </c>
      <c r="L2717" s="39">
        <v>12.14</v>
      </c>
      <c r="M2717" s="39">
        <v>204.98</v>
      </c>
      <c r="N2717" s="38">
        <v>5.9225290272221683E-2</v>
      </c>
      <c r="O2717" s="40">
        <v>16.88467874794069</v>
      </c>
      <c r="P2717" s="37">
        <v>2</v>
      </c>
      <c r="Q2717" s="37">
        <v>2</v>
      </c>
      <c r="R2717" s="38">
        <v>0.15384615384615385</v>
      </c>
      <c r="S2717" s="37">
        <v>1</v>
      </c>
      <c r="T2717" s="37">
        <v>1</v>
      </c>
      <c r="U2717" s="39">
        <v>79.989999999999995</v>
      </c>
      <c r="V2717" s="39">
        <v>124.99</v>
      </c>
    </row>
    <row r="2718" spans="1:22" x14ac:dyDescent="0.45">
      <c r="A2718" s="58">
        <v>44573</v>
      </c>
      <c r="B2718" s="36" t="s">
        <v>941</v>
      </c>
      <c r="C2718" s="36" t="s">
        <v>47</v>
      </c>
      <c r="D2718" s="36" t="s">
        <v>3450</v>
      </c>
      <c r="E2718" s="36" t="s">
        <v>3578</v>
      </c>
      <c r="F2718" s="36" t="s">
        <v>3179</v>
      </c>
      <c r="G2718" s="36" t="s">
        <v>3168</v>
      </c>
      <c r="H2718" s="37">
        <v>1</v>
      </c>
      <c r="I2718" s="37">
        <v>0</v>
      </c>
      <c r="J2718" s="38">
        <v>0</v>
      </c>
      <c r="L2718" s="39">
        <v>0</v>
      </c>
      <c r="M2718" s="39">
        <v>0</v>
      </c>
      <c r="P2718" s="37">
        <v>0</v>
      </c>
      <c r="Q2718" s="37">
        <v>0</v>
      </c>
      <c r="S2718" s="37">
        <v>0</v>
      </c>
      <c r="T2718" s="37">
        <v>0</v>
      </c>
      <c r="U2718" s="39">
        <v>0</v>
      </c>
      <c r="V2718" s="39">
        <v>0</v>
      </c>
    </row>
    <row r="2719" spans="1:22" x14ac:dyDescent="0.45">
      <c r="A2719" s="58">
        <v>44573</v>
      </c>
      <c r="B2719" s="36" t="s">
        <v>941</v>
      </c>
      <c r="C2719" s="36" t="s">
        <v>47</v>
      </c>
      <c r="D2719" s="36" t="s">
        <v>3452</v>
      </c>
      <c r="E2719" s="36" t="s">
        <v>3578</v>
      </c>
      <c r="F2719" s="36" t="s">
        <v>3179</v>
      </c>
      <c r="G2719" s="36" t="s">
        <v>3168</v>
      </c>
      <c r="H2719" s="37">
        <v>53</v>
      </c>
      <c r="I2719" s="37">
        <v>0</v>
      </c>
      <c r="J2719" s="38">
        <v>0</v>
      </c>
      <c r="L2719" s="39">
        <v>0</v>
      </c>
      <c r="M2719" s="39">
        <v>0</v>
      </c>
      <c r="P2719" s="37">
        <v>0</v>
      </c>
      <c r="Q2719" s="37">
        <v>0</v>
      </c>
      <c r="S2719" s="37">
        <v>0</v>
      </c>
      <c r="T2719" s="37">
        <v>0</v>
      </c>
      <c r="U2719" s="39">
        <v>0</v>
      </c>
      <c r="V2719" s="39">
        <v>0</v>
      </c>
    </row>
    <row r="2720" spans="1:22" x14ac:dyDescent="0.45">
      <c r="A2720" s="58">
        <v>44573</v>
      </c>
      <c r="B2720" s="36" t="s">
        <v>941</v>
      </c>
      <c r="C2720" s="36" t="s">
        <v>47</v>
      </c>
      <c r="D2720" s="36" t="s">
        <v>3438</v>
      </c>
      <c r="E2720" s="36" t="s">
        <v>3579</v>
      </c>
      <c r="F2720" s="36" t="s">
        <v>3179</v>
      </c>
      <c r="G2720" s="36" t="s">
        <v>3168</v>
      </c>
      <c r="H2720" s="37">
        <v>101</v>
      </c>
      <c r="I2720" s="37">
        <v>0</v>
      </c>
      <c r="J2720" s="38">
        <v>0</v>
      </c>
      <c r="L2720" s="39">
        <v>0</v>
      </c>
      <c r="M2720" s="39">
        <v>0</v>
      </c>
      <c r="P2720" s="37">
        <v>0</v>
      </c>
      <c r="Q2720" s="37">
        <v>0</v>
      </c>
      <c r="S2720" s="37">
        <v>0</v>
      </c>
      <c r="T2720" s="37">
        <v>0</v>
      </c>
      <c r="U2720" s="39">
        <v>0</v>
      </c>
      <c r="V2720" s="39">
        <v>0</v>
      </c>
    </row>
    <row r="2721" spans="1:22" x14ac:dyDescent="0.45">
      <c r="A2721" s="58">
        <v>44573</v>
      </c>
      <c r="B2721" s="36" t="s">
        <v>941</v>
      </c>
      <c r="C2721" s="36" t="s">
        <v>47</v>
      </c>
      <c r="D2721" s="36" t="s">
        <v>3434</v>
      </c>
      <c r="E2721" s="36" t="s">
        <v>3601</v>
      </c>
      <c r="F2721" s="36" t="s">
        <v>3188</v>
      </c>
      <c r="G2721" s="36" t="s">
        <v>3155</v>
      </c>
      <c r="H2721" s="37">
        <v>17</v>
      </c>
      <c r="I2721" s="37">
        <v>0</v>
      </c>
      <c r="J2721" s="38">
        <v>0</v>
      </c>
      <c r="L2721" s="39">
        <v>0</v>
      </c>
      <c r="M2721" s="39">
        <v>0</v>
      </c>
      <c r="P2721" s="37">
        <v>0</v>
      </c>
      <c r="Q2721" s="37">
        <v>0</v>
      </c>
      <c r="S2721" s="37">
        <v>0</v>
      </c>
      <c r="T2721" s="37">
        <v>0</v>
      </c>
      <c r="U2721" s="39">
        <v>0</v>
      </c>
      <c r="V2721" s="39">
        <v>0</v>
      </c>
    </row>
    <row r="2722" spans="1:22" x14ac:dyDescent="0.45">
      <c r="A2722" s="58">
        <v>44573</v>
      </c>
      <c r="B2722" s="36" t="s">
        <v>941</v>
      </c>
      <c r="C2722" s="36" t="s">
        <v>47</v>
      </c>
      <c r="D2722" s="36" t="s">
        <v>3440</v>
      </c>
      <c r="E2722" s="36" t="s">
        <v>3579</v>
      </c>
      <c r="F2722" s="36" t="s">
        <v>3179</v>
      </c>
      <c r="G2722" s="36" t="s">
        <v>3168</v>
      </c>
      <c r="H2722" s="37">
        <v>6</v>
      </c>
      <c r="I2722" s="37">
        <v>0</v>
      </c>
      <c r="J2722" s="38">
        <v>0</v>
      </c>
      <c r="L2722" s="39">
        <v>0</v>
      </c>
      <c r="M2722" s="39">
        <v>0</v>
      </c>
      <c r="P2722" s="37">
        <v>0</v>
      </c>
      <c r="Q2722" s="37">
        <v>0</v>
      </c>
      <c r="S2722" s="37">
        <v>0</v>
      </c>
      <c r="T2722" s="37">
        <v>0</v>
      </c>
      <c r="U2722" s="39">
        <v>0</v>
      </c>
      <c r="V2722" s="39">
        <v>0</v>
      </c>
    </row>
    <row r="2723" spans="1:22" x14ac:dyDescent="0.45">
      <c r="A2723" s="58">
        <v>44573</v>
      </c>
      <c r="B2723" s="36" t="s">
        <v>941</v>
      </c>
      <c r="C2723" s="36" t="s">
        <v>47</v>
      </c>
      <c r="D2723" s="36" t="s">
        <v>3420</v>
      </c>
      <c r="E2723" s="36" t="s">
        <v>3580</v>
      </c>
      <c r="F2723" s="36" t="s">
        <v>3179</v>
      </c>
      <c r="G2723" s="36" t="s">
        <v>3168</v>
      </c>
      <c r="H2723" s="37">
        <v>113</v>
      </c>
      <c r="I2723" s="37">
        <v>0</v>
      </c>
      <c r="J2723" s="38">
        <v>0</v>
      </c>
      <c r="L2723" s="39">
        <v>0</v>
      </c>
      <c r="M2723" s="39">
        <v>0</v>
      </c>
      <c r="P2723" s="37">
        <v>0</v>
      </c>
      <c r="Q2723" s="37">
        <v>0</v>
      </c>
      <c r="S2723" s="37">
        <v>0</v>
      </c>
      <c r="T2723" s="37">
        <v>0</v>
      </c>
      <c r="U2723" s="39">
        <v>0</v>
      </c>
      <c r="V2723" s="39">
        <v>0</v>
      </c>
    </row>
    <row r="2724" spans="1:22" x14ac:dyDescent="0.45">
      <c r="A2724" s="58">
        <v>44573</v>
      </c>
      <c r="B2724" s="36" t="s">
        <v>941</v>
      </c>
      <c r="C2724" s="36" t="s">
        <v>47</v>
      </c>
      <c r="D2724" s="36" t="s">
        <v>3422</v>
      </c>
      <c r="E2724" s="36" t="s">
        <v>3580</v>
      </c>
      <c r="F2724" s="36" t="s">
        <v>3179</v>
      </c>
      <c r="G2724" s="36" t="s">
        <v>3168</v>
      </c>
      <c r="H2724" s="37">
        <v>0</v>
      </c>
      <c r="I2724" s="37">
        <v>0</v>
      </c>
      <c r="L2724" s="39">
        <v>0</v>
      </c>
      <c r="M2724" s="39">
        <v>0</v>
      </c>
      <c r="P2724" s="37">
        <v>0</v>
      </c>
      <c r="Q2724" s="37">
        <v>0</v>
      </c>
      <c r="S2724" s="37">
        <v>0</v>
      </c>
      <c r="T2724" s="37">
        <v>0</v>
      </c>
      <c r="U2724" s="39">
        <v>0</v>
      </c>
      <c r="V2724" s="39">
        <v>0</v>
      </c>
    </row>
    <row r="2725" spans="1:22" x14ac:dyDescent="0.45">
      <c r="A2725" s="58">
        <v>44573</v>
      </c>
      <c r="B2725" s="36" t="s">
        <v>941</v>
      </c>
      <c r="C2725" s="36" t="s">
        <v>47</v>
      </c>
      <c r="D2725" s="36" t="s">
        <v>3418</v>
      </c>
      <c r="E2725" s="36" t="s">
        <v>3598</v>
      </c>
      <c r="F2725" s="36" t="s">
        <v>3188</v>
      </c>
      <c r="G2725" s="36" t="s">
        <v>3155</v>
      </c>
      <c r="H2725" s="37">
        <v>4</v>
      </c>
      <c r="I2725" s="37">
        <v>0</v>
      </c>
      <c r="J2725" s="38">
        <v>0</v>
      </c>
      <c r="L2725" s="39">
        <v>0</v>
      </c>
      <c r="M2725" s="39">
        <v>0</v>
      </c>
      <c r="P2725" s="37">
        <v>0</v>
      </c>
      <c r="Q2725" s="37">
        <v>0</v>
      </c>
      <c r="S2725" s="37">
        <v>0</v>
      </c>
      <c r="T2725" s="37">
        <v>0</v>
      </c>
      <c r="U2725" s="39">
        <v>0</v>
      </c>
      <c r="V2725" s="39">
        <v>0</v>
      </c>
    </row>
    <row r="2726" spans="1:22" x14ac:dyDescent="0.45">
      <c r="A2726" s="58">
        <v>44573</v>
      </c>
      <c r="B2726" s="36" t="s">
        <v>941</v>
      </c>
      <c r="C2726" s="36" t="s">
        <v>47</v>
      </c>
      <c r="D2726" s="36" t="s">
        <v>3424</v>
      </c>
      <c r="E2726" s="36" t="s">
        <v>3598</v>
      </c>
      <c r="F2726" s="36" t="s">
        <v>3188</v>
      </c>
      <c r="G2726" s="36" t="s">
        <v>3155</v>
      </c>
      <c r="H2726" s="37">
        <v>37</v>
      </c>
      <c r="I2726" s="37">
        <v>0</v>
      </c>
      <c r="J2726" s="38">
        <v>0</v>
      </c>
      <c r="L2726" s="39">
        <v>0</v>
      </c>
      <c r="M2726" s="39">
        <v>0</v>
      </c>
      <c r="P2726" s="37">
        <v>0</v>
      </c>
      <c r="Q2726" s="37">
        <v>0</v>
      </c>
      <c r="S2726" s="37">
        <v>0</v>
      </c>
      <c r="T2726" s="37">
        <v>0</v>
      </c>
      <c r="U2726" s="39">
        <v>0</v>
      </c>
      <c r="V2726" s="39">
        <v>0</v>
      </c>
    </row>
    <row r="2727" spans="1:22" x14ac:dyDescent="0.45">
      <c r="A2727" s="58">
        <v>44573</v>
      </c>
      <c r="B2727" s="36" t="s">
        <v>941</v>
      </c>
      <c r="C2727" s="36" t="s">
        <v>47</v>
      </c>
      <c r="D2727" s="36" t="s">
        <v>3432</v>
      </c>
      <c r="E2727" s="36" t="s">
        <v>3580</v>
      </c>
      <c r="F2727" s="36" t="s">
        <v>3179</v>
      </c>
      <c r="G2727" s="36" t="s">
        <v>3168</v>
      </c>
      <c r="H2727" s="37">
        <v>249</v>
      </c>
      <c r="I2727" s="37">
        <v>1</v>
      </c>
      <c r="J2727" s="38">
        <v>4.0160642570281121E-3</v>
      </c>
      <c r="K2727" s="39">
        <v>0.98</v>
      </c>
      <c r="L2727" s="39">
        <v>0.98</v>
      </c>
      <c r="M2727" s="39">
        <v>0</v>
      </c>
      <c r="O2727" s="40">
        <v>0</v>
      </c>
      <c r="P2727" s="37">
        <v>0</v>
      </c>
      <c r="Q2727" s="37">
        <v>0</v>
      </c>
      <c r="R2727" s="38">
        <v>0</v>
      </c>
      <c r="S2727" s="37">
        <v>0</v>
      </c>
      <c r="T2727" s="37">
        <v>0</v>
      </c>
      <c r="U2727" s="39">
        <v>0</v>
      </c>
      <c r="V2727" s="39">
        <v>0</v>
      </c>
    </row>
    <row r="2728" spans="1:22" x14ac:dyDescent="0.45">
      <c r="A2728" s="58">
        <v>44573</v>
      </c>
      <c r="B2728" s="36" t="s">
        <v>941</v>
      </c>
      <c r="C2728" s="36" t="s">
        <v>47</v>
      </c>
      <c r="D2728" s="36" t="s">
        <v>3426</v>
      </c>
      <c r="E2728" s="36" t="s">
        <v>3598</v>
      </c>
      <c r="F2728" s="36" t="s">
        <v>3188</v>
      </c>
      <c r="G2728" s="36" t="s">
        <v>3155</v>
      </c>
      <c r="H2728" s="37">
        <v>94</v>
      </c>
      <c r="I2728" s="37">
        <v>1</v>
      </c>
      <c r="J2728" s="38">
        <v>1.0638297872340425E-2</v>
      </c>
      <c r="K2728" s="39">
        <v>2.5099999999999998</v>
      </c>
      <c r="L2728" s="39">
        <v>2.5099999999999998</v>
      </c>
      <c r="M2728" s="39">
        <v>0</v>
      </c>
      <c r="O2728" s="40">
        <v>0</v>
      </c>
      <c r="P2728" s="37">
        <v>0</v>
      </c>
      <c r="Q2728" s="37">
        <v>0</v>
      </c>
      <c r="R2728" s="38">
        <v>0</v>
      </c>
      <c r="S2728" s="37">
        <v>0</v>
      </c>
      <c r="T2728" s="37">
        <v>0</v>
      </c>
      <c r="U2728" s="39">
        <v>0</v>
      </c>
      <c r="V2728" s="39">
        <v>0</v>
      </c>
    </row>
    <row r="2729" spans="1:22" x14ac:dyDescent="0.45">
      <c r="A2729" s="58">
        <v>44573</v>
      </c>
      <c r="B2729" s="36" t="s">
        <v>941</v>
      </c>
      <c r="C2729" s="36" t="s">
        <v>47</v>
      </c>
      <c r="D2729" s="36" t="s">
        <v>3430</v>
      </c>
      <c r="E2729" s="36" t="s">
        <v>3580</v>
      </c>
      <c r="F2729" s="36" t="s">
        <v>3179</v>
      </c>
      <c r="G2729" s="36" t="s">
        <v>3168</v>
      </c>
      <c r="H2729" s="37">
        <v>288</v>
      </c>
      <c r="I2729" s="37">
        <v>0</v>
      </c>
      <c r="J2729" s="38">
        <v>0</v>
      </c>
      <c r="L2729" s="39">
        <v>0</v>
      </c>
      <c r="M2729" s="39">
        <v>0</v>
      </c>
      <c r="P2729" s="37">
        <v>0</v>
      </c>
      <c r="Q2729" s="37">
        <v>0</v>
      </c>
      <c r="S2729" s="37">
        <v>0</v>
      </c>
      <c r="T2729" s="37">
        <v>0</v>
      </c>
      <c r="U2729" s="39">
        <v>0</v>
      </c>
      <c r="V2729" s="39">
        <v>0</v>
      </c>
    </row>
    <row r="2730" spans="1:22" x14ac:dyDescent="0.45">
      <c r="A2730" s="58">
        <v>44573</v>
      </c>
      <c r="B2730" s="36" t="s">
        <v>941</v>
      </c>
      <c r="C2730" s="36" t="s">
        <v>47</v>
      </c>
      <c r="D2730" s="36" t="s">
        <v>3412</v>
      </c>
      <c r="E2730" s="36" t="s">
        <v>3581</v>
      </c>
      <c r="F2730" s="36" t="s">
        <v>3179</v>
      </c>
      <c r="G2730" s="36" t="s">
        <v>3168</v>
      </c>
      <c r="H2730" s="37">
        <v>6</v>
      </c>
      <c r="I2730" s="37">
        <v>0</v>
      </c>
      <c r="J2730" s="38">
        <v>0</v>
      </c>
      <c r="L2730" s="39">
        <v>0</v>
      </c>
      <c r="M2730" s="39">
        <v>0</v>
      </c>
      <c r="P2730" s="37">
        <v>0</v>
      </c>
      <c r="Q2730" s="37">
        <v>0</v>
      </c>
      <c r="S2730" s="37">
        <v>0</v>
      </c>
      <c r="T2730" s="37">
        <v>0</v>
      </c>
      <c r="U2730" s="39">
        <v>0</v>
      </c>
      <c r="V2730" s="39">
        <v>0</v>
      </c>
    </row>
    <row r="2731" spans="1:22" x14ac:dyDescent="0.45">
      <c r="A2731" s="58">
        <v>44573</v>
      </c>
      <c r="B2731" s="36" t="s">
        <v>941</v>
      </c>
      <c r="C2731" s="36" t="s">
        <v>47</v>
      </c>
      <c r="D2731" s="36" t="s">
        <v>3388</v>
      </c>
      <c r="E2731" s="36" t="s">
        <v>3604</v>
      </c>
      <c r="F2731" s="36" t="s">
        <v>3188</v>
      </c>
      <c r="G2731" s="36" t="s">
        <v>3155</v>
      </c>
      <c r="H2731" s="37">
        <v>6</v>
      </c>
      <c r="I2731" s="37">
        <v>0</v>
      </c>
      <c r="J2731" s="38">
        <v>0</v>
      </c>
      <c r="L2731" s="39">
        <v>0</v>
      </c>
      <c r="M2731" s="39">
        <v>0</v>
      </c>
      <c r="P2731" s="37">
        <v>0</v>
      </c>
      <c r="Q2731" s="37">
        <v>0</v>
      </c>
      <c r="S2731" s="37">
        <v>0</v>
      </c>
      <c r="T2731" s="37">
        <v>0</v>
      </c>
      <c r="U2731" s="39">
        <v>0</v>
      </c>
      <c r="V2731" s="39">
        <v>0</v>
      </c>
    </row>
    <row r="2732" spans="1:22" x14ac:dyDescent="0.45">
      <c r="A2732" s="58">
        <v>44573</v>
      </c>
      <c r="B2732" s="36" t="s">
        <v>941</v>
      </c>
      <c r="C2732" s="36" t="s">
        <v>47</v>
      </c>
      <c r="D2732" s="36" t="s">
        <v>3400</v>
      </c>
      <c r="E2732" s="36" t="s">
        <v>3582</v>
      </c>
      <c r="F2732" s="36" t="s">
        <v>3188</v>
      </c>
      <c r="G2732" s="36" t="s">
        <v>3155</v>
      </c>
      <c r="H2732" s="37">
        <v>7</v>
      </c>
      <c r="I2732" s="37">
        <v>0</v>
      </c>
      <c r="J2732" s="38">
        <v>0</v>
      </c>
      <c r="L2732" s="39">
        <v>0</v>
      </c>
      <c r="M2732" s="39">
        <v>0</v>
      </c>
      <c r="P2732" s="37">
        <v>0</v>
      </c>
      <c r="Q2732" s="37">
        <v>0</v>
      </c>
      <c r="S2732" s="37">
        <v>0</v>
      </c>
      <c r="T2732" s="37">
        <v>0</v>
      </c>
      <c r="U2732" s="39">
        <v>0</v>
      </c>
      <c r="V2732" s="39">
        <v>0</v>
      </c>
    </row>
    <row r="2733" spans="1:22" x14ac:dyDescent="0.45">
      <c r="A2733" s="58">
        <v>44573</v>
      </c>
      <c r="B2733" s="36" t="s">
        <v>941</v>
      </c>
      <c r="C2733" s="36" t="s">
        <v>47</v>
      </c>
      <c r="D2733" s="36" t="s">
        <v>3396</v>
      </c>
      <c r="E2733" s="36" t="s">
        <v>3599</v>
      </c>
      <c r="F2733" s="36" t="s">
        <v>3188</v>
      </c>
      <c r="G2733" s="36" t="s">
        <v>3155</v>
      </c>
      <c r="H2733" s="37">
        <v>65</v>
      </c>
      <c r="I2733" s="37">
        <v>0</v>
      </c>
      <c r="J2733" s="38">
        <v>0</v>
      </c>
      <c r="L2733" s="39">
        <v>0</v>
      </c>
      <c r="M2733" s="39">
        <v>0</v>
      </c>
      <c r="P2733" s="37">
        <v>0</v>
      </c>
      <c r="Q2733" s="37">
        <v>0</v>
      </c>
      <c r="S2733" s="37">
        <v>0</v>
      </c>
      <c r="T2733" s="37">
        <v>0</v>
      </c>
      <c r="U2733" s="39">
        <v>0</v>
      </c>
      <c r="V2733" s="39">
        <v>0</v>
      </c>
    </row>
    <row r="2734" spans="1:22" x14ac:dyDescent="0.45">
      <c r="A2734" s="58">
        <v>44573</v>
      </c>
      <c r="B2734" s="36" t="s">
        <v>941</v>
      </c>
      <c r="C2734" s="36" t="s">
        <v>47</v>
      </c>
      <c r="D2734" s="36" t="s">
        <v>3376</v>
      </c>
      <c r="E2734" s="36" t="s">
        <v>3605</v>
      </c>
      <c r="F2734" s="36" t="s">
        <v>3188</v>
      </c>
      <c r="G2734" s="36" t="s">
        <v>3155</v>
      </c>
      <c r="H2734" s="37">
        <v>0</v>
      </c>
      <c r="I2734" s="37">
        <v>0</v>
      </c>
      <c r="L2734" s="39">
        <v>0</v>
      </c>
      <c r="M2734" s="39">
        <v>0</v>
      </c>
      <c r="P2734" s="37">
        <v>0</v>
      </c>
      <c r="Q2734" s="37">
        <v>0</v>
      </c>
      <c r="S2734" s="37">
        <v>0</v>
      </c>
      <c r="T2734" s="37">
        <v>0</v>
      </c>
      <c r="U2734" s="39">
        <v>0</v>
      </c>
      <c r="V2734" s="39">
        <v>0</v>
      </c>
    </row>
    <row r="2735" spans="1:22" x14ac:dyDescent="0.45">
      <c r="A2735" s="58">
        <v>44573</v>
      </c>
      <c r="B2735" s="36" t="s">
        <v>941</v>
      </c>
      <c r="C2735" s="36" t="s">
        <v>47</v>
      </c>
      <c r="D2735" s="36" t="s">
        <v>3372</v>
      </c>
      <c r="E2735" s="36" t="s">
        <v>3605</v>
      </c>
      <c r="F2735" s="36" t="s">
        <v>3188</v>
      </c>
      <c r="G2735" s="36" t="s">
        <v>3155</v>
      </c>
      <c r="H2735" s="37">
        <v>188</v>
      </c>
      <c r="I2735" s="37">
        <v>2</v>
      </c>
      <c r="J2735" s="38">
        <v>1.0638297872340425E-2</v>
      </c>
      <c r="K2735" s="39">
        <v>1.9550000000000001</v>
      </c>
      <c r="L2735" s="39">
        <v>3.91</v>
      </c>
      <c r="M2735" s="39">
        <v>0</v>
      </c>
      <c r="O2735" s="40">
        <v>0</v>
      </c>
      <c r="P2735" s="37">
        <v>0</v>
      </c>
      <c r="Q2735" s="37">
        <v>0</v>
      </c>
      <c r="R2735" s="38">
        <v>0</v>
      </c>
      <c r="S2735" s="37">
        <v>0</v>
      </c>
      <c r="T2735" s="37">
        <v>0</v>
      </c>
      <c r="U2735" s="39">
        <v>0</v>
      </c>
      <c r="V2735" s="39">
        <v>0</v>
      </c>
    </row>
    <row r="2736" spans="1:22" x14ac:dyDescent="0.45">
      <c r="A2736" s="58">
        <v>44573</v>
      </c>
      <c r="B2736" s="36" t="s">
        <v>941</v>
      </c>
      <c r="C2736" s="36" t="s">
        <v>47</v>
      </c>
      <c r="D2736" s="36" t="s">
        <v>3362</v>
      </c>
      <c r="E2736" s="36" t="s">
        <v>3605</v>
      </c>
      <c r="F2736" s="36" t="s">
        <v>3188</v>
      </c>
      <c r="G2736" s="36" t="s">
        <v>3155</v>
      </c>
      <c r="H2736" s="37">
        <v>33</v>
      </c>
      <c r="I2736" s="37">
        <v>0</v>
      </c>
      <c r="J2736" s="38">
        <v>0</v>
      </c>
      <c r="L2736" s="39">
        <v>0</v>
      </c>
      <c r="M2736" s="39">
        <v>0</v>
      </c>
      <c r="P2736" s="37">
        <v>0</v>
      </c>
      <c r="Q2736" s="37">
        <v>0</v>
      </c>
      <c r="S2736" s="37">
        <v>0</v>
      </c>
      <c r="T2736" s="37">
        <v>0</v>
      </c>
      <c r="U2736" s="39">
        <v>0</v>
      </c>
      <c r="V2736" s="39">
        <v>0</v>
      </c>
    </row>
    <row r="2737" spans="1:22" x14ac:dyDescent="0.45">
      <c r="A2737" s="58">
        <v>44573</v>
      </c>
      <c r="B2737" s="36" t="s">
        <v>941</v>
      </c>
      <c r="C2737" s="36" t="s">
        <v>47</v>
      </c>
      <c r="D2737" s="36" t="s">
        <v>3378</v>
      </c>
      <c r="E2737" s="36" t="s">
        <v>3605</v>
      </c>
      <c r="F2737" s="36" t="s">
        <v>3188</v>
      </c>
      <c r="G2737" s="36" t="s">
        <v>3155</v>
      </c>
      <c r="H2737" s="37">
        <v>17</v>
      </c>
      <c r="I2737" s="37">
        <v>0</v>
      </c>
      <c r="J2737" s="38">
        <v>0</v>
      </c>
      <c r="L2737" s="39">
        <v>0</v>
      </c>
      <c r="M2737" s="39">
        <v>0</v>
      </c>
      <c r="P2737" s="37">
        <v>0</v>
      </c>
      <c r="Q2737" s="37">
        <v>0</v>
      </c>
      <c r="S2737" s="37">
        <v>0</v>
      </c>
      <c r="T2737" s="37">
        <v>0</v>
      </c>
      <c r="U2737" s="39">
        <v>0</v>
      </c>
      <c r="V2737" s="39">
        <v>0</v>
      </c>
    </row>
    <row r="2738" spans="1:22" x14ac:dyDescent="0.45">
      <c r="A2738" s="58">
        <v>44573</v>
      </c>
      <c r="B2738" s="36" t="s">
        <v>941</v>
      </c>
      <c r="C2738" s="36" t="s">
        <v>47</v>
      </c>
      <c r="D2738" s="36" t="s">
        <v>3386</v>
      </c>
      <c r="E2738" s="36" t="s">
        <v>3605</v>
      </c>
      <c r="F2738" s="36" t="s">
        <v>3188</v>
      </c>
      <c r="G2738" s="36" t="s">
        <v>3155</v>
      </c>
      <c r="H2738" s="37">
        <v>0</v>
      </c>
      <c r="I2738" s="37">
        <v>0</v>
      </c>
      <c r="L2738" s="39">
        <v>0</v>
      </c>
      <c r="M2738" s="39">
        <v>0</v>
      </c>
      <c r="P2738" s="37">
        <v>0</v>
      </c>
      <c r="Q2738" s="37">
        <v>0</v>
      </c>
      <c r="S2738" s="37">
        <v>0</v>
      </c>
      <c r="T2738" s="37">
        <v>0</v>
      </c>
      <c r="U2738" s="39">
        <v>0</v>
      </c>
      <c r="V2738" s="39">
        <v>0</v>
      </c>
    </row>
    <row r="2739" spans="1:22" x14ac:dyDescent="0.45">
      <c r="A2739" s="58">
        <v>44573</v>
      </c>
      <c r="B2739" s="36" t="s">
        <v>941</v>
      </c>
      <c r="C2739" s="36" t="s">
        <v>47</v>
      </c>
      <c r="D2739" s="36" t="s">
        <v>3370</v>
      </c>
      <c r="E2739" s="36" t="s">
        <v>3605</v>
      </c>
      <c r="F2739" s="36" t="s">
        <v>3188</v>
      </c>
      <c r="G2739" s="36" t="s">
        <v>3155</v>
      </c>
      <c r="H2739" s="37">
        <v>1</v>
      </c>
      <c r="I2739" s="37">
        <v>0</v>
      </c>
      <c r="J2739" s="38">
        <v>0</v>
      </c>
      <c r="L2739" s="39">
        <v>0</v>
      </c>
      <c r="M2739" s="39">
        <v>0</v>
      </c>
      <c r="P2739" s="37">
        <v>0</v>
      </c>
      <c r="Q2739" s="37">
        <v>0</v>
      </c>
      <c r="S2739" s="37">
        <v>0</v>
      </c>
      <c r="T2739" s="37">
        <v>0</v>
      </c>
      <c r="U2739" s="39">
        <v>0</v>
      </c>
      <c r="V2739" s="39">
        <v>0</v>
      </c>
    </row>
    <row r="2740" spans="1:22" x14ac:dyDescent="0.45">
      <c r="A2740" s="58">
        <v>44573</v>
      </c>
      <c r="B2740" s="36" t="s">
        <v>941</v>
      </c>
      <c r="C2740" s="36" t="s">
        <v>47</v>
      </c>
      <c r="D2740" s="36" t="s">
        <v>3364</v>
      </c>
      <c r="E2740" s="36" t="s">
        <v>3605</v>
      </c>
      <c r="F2740" s="36" t="s">
        <v>3188</v>
      </c>
      <c r="G2740" s="36" t="s">
        <v>3155</v>
      </c>
      <c r="H2740" s="37">
        <v>116</v>
      </c>
      <c r="I2740" s="37">
        <v>0</v>
      </c>
      <c r="J2740" s="38">
        <v>0</v>
      </c>
      <c r="L2740" s="39">
        <v>0</v>
      </c>
      <c r="M2740" s="39">
        <v>0</v>
      </c>
      <c r="P2740" s="37">
        <v>0</v>
      </c>
      <c r="Q2740" s="37">
        <v>0</v>
      </c>
      <c r="S2740" s="37">
        <v>0</v>
      </c>
      <c r="T2740" s="37">
        <v>0</v>
      </c>
      <c r="U2740" s="39">
        <v>0</v>
      </c>
      <c r="V2740" s="39">
        <v>0</v>
      </c>
    </row>
    <row r="2741" spans="1:22" x14ac:dyDescent="0.45">
      <c r="A2741" s="58">
        <v>44573</v>
      </c>
      <c r="B2741" s="36" t="s">
        <v>941</v>
      </c>
      <c r="C2741" s="36" t="s">
        <v>47</v>
      </c>
      <c r="D2741" s="36" t="s">
        <v>3350</v>
      </c>
      <c r="E2741" s="36" t="s">
        <v>3607</v>
      </c>
      <c r="F2741" s="36" t="s">
        <v>3188</v>
      </c>
      <c r="G2741" s="36" t="s">
        <v>3155</v>
      </c>
      <c r="H2741" s="37">
        <v>86</v>
      </c>
      <c r="I2741" s="37">
        <v>0</v>
      </c>
      <c r="J2741" s="38">
        <v>0</v>
      </c>
      <c r="L2741" s="39">
        <v>0</v>
      </c>
      <c r="M2741" s="39">
        <v>0</v>
      </c>
      <c r="P2741" s="37">
        <v>0</v>
      </c>
      <c r="Q2741" s="37">
        <v>0</v>
      </c>
      <c r="S2741" s="37">
        <v>0</v>
      </c>
      <c r="T2741" s="37">
        <v>0</v>
      </c>
      <c r="U2741" s="39">
        <v>0</v>
      </c>
      <c r="V2741" s="39">
        <v>0</v>
      </c>
    </row>
    <row r="2742" spans="1:22" x14ac:dyDescent="0.45">
      <c r="A2742" s="58">
        <v>44573</v>
      </c>
      <c r="B2742" s="36" t="s">
        <v>941</v>
      </c>
      <c r="C2742" s="36" t="s">
        <v>47</v>
      </c>
      <c r="D2742" s="36" t="s">
        <v>3345</v>
      </c>
      <c r="E2742" s="36" t="s">
        <v>3609</v>
      </c>
      <c r="F2742" s="36" t="s">
        <v>3188</v>
      </c>
      <c r="G2742" s="36" t="s">
        <v>3155</v>
      </c>
      <c r="H2742" s="37">
        <v>63</v>
      </c>
      <c r="I2742" s="37">
        <v>0</v>
      </c>
      <c r="J2742" s="38">
        <v>0</v>
      </c>
      <c r="L2742" s="39">
        <v>0</v>
      </c>
      <c r="M2742" s="39">
        <v>0</v>
      </c>
      <c r="P2742" s="37">
        <v>0</v>
      </c>
      <c r="Q2742" s="37">
        <v>0</v>
      </c>
      <c r="S2742" s="37">
        <v>0</v>
      </c>
      <c r="T2742" s="37">
        <v>0</v>
      </c>
      <c r="U2742" s="39">
        <v>0</v>
      </c>
      <c r="V2742" s="39">
        <v>0</v>
      </c>
    </row>
    <row r="2743" spans="1:22" x14ac:dyDescent="0.45">
      <c r="A2743" s="58">
        <v>44573</v>
      </c>
      <c r="B2743" s="36" t="s">
        <v>941</v>
      </c>
      <c r="C2743" s="36" t="s">
        <v>47</v>
      </c>
      <c r="D2743" s="36" t="s">
        <v>3336</v>
      </c>
      <c r="E2743" s="36" t="s">
        <v>3611</v>
      </c>
      <c r="F2743" s="36" t="s">
        <v>3188</v>
      </c>
      <c r="G2743" s="36" t="s">
        <v>3155</v>
      </c>
      <c r="H2743" s="37">
        <v>4</v>
      </c>
      <c r="I2743" s="37">
        <v>0</v>
      </c>
      <c r="J2743" s="38">
        <v>0</v>
      </c>
      <c r="L2743" s="39">
        <v>0</v>
      </c>
      <c r="M2743" s="39">
        <v>0</v>
      </c>
      <c r="P2743" s="37">
        <v>0</v>
      </c>
      <c r="Q2743" s="37">
        <v>0</v>
      </c>
      <c r="S2743" s="37">
        <v>0</v>
      </c>
      <c r="T2743" s="37">
        <v>0</v>
      </c>
      <c r="U2743" s="39">
        <v>0</v>
      </c>
      <c r="V2743" s="39">
        <v>0</v>
      </c>
    </row>
    <row r="2744" spans="1:22" x14ac:dyDescent="0.45">
      <c r="A2744" s="58">
        <v>44573</v>
      </c>
      <c r="B2744" s="36" t="s">
        <v>941</v>
      </c>
      <c r="C2744" s="36" t="s">
        <v>47</v>
      </c>
      <c r="D2744" s="36" t="s">
        <v>3328</v>
      </c>
      <c r="E2744" s="36" t="s">
        <v>3613</v>
      </c>
      <c r="F2744" s="36" t="s">
        <v>3188</v>
      </c>
      <c r="G2744" s="36" t="s">
        <v>3155</v>
      </c>
      <c r="H2744" s="37">
        <v>1</v>
      </c>
      <c r="I2744" s="37">
        <v>0</v>
      </c>
      <c r="J2744" s="38">
        <v>0</v>
      </c>
      <c r="L2744" s="39">
        <v>0</v>
      </c>
      <c r="M2744" s="39">
        <v>0</v>
      </c>
      <c r="P2744" s="37">
        <v>0</v>
      </c>
      <c r="Q2744" s="37">
        <v>0</v>
      </c>
      <c r="S2744" s="37">
        <v>0</v>
      </c>
      <c r="T2744" s="37">
        <v>0</v>
      </c>
      <c r="U2744" s="39">
        <v>0</v>
      </c>
      <c r="V2744" s="39">
        <v>0</v>
      </c>
    </row>
    <row r="2745" spans="1:22" x14ac:dyDescent="0.45">
      <c r="A2745" s="58">
        <v>44573</v>
      </c>
      <c r="B2745" s="36" t="s">
        <v>941</v>
      </c>
      <c r="C2745" s="36" t="s">
        <v>47</v>
      </c>
      <c r="D2745" s="36" t="s">
        <v>3324</v>
      </c>
      <c r="E2745" s="36" t="s">
        <v>3616</v>
      </c>
      <c r="F2745" s="36" t="s">
        <v>3188</v>
      </c>
      <c r="G2745" s="36" t="s">
        <v>3155</v>
      </c>
      <c r="H2745" s="37">
        <v>1</v>
      </c>
      <c r="I2745" s="37">
        <v>0</v>
      </c>
      <c r="J2745" s="38">
        <v>0</v>
      </c>
      <c r="L2745" s="39">
        <v>0</v>
      </c>
      <c r="M2745" s="39">
        <v>0</v>
      </c>
      <c r="P2745" s="37">
        <v>0</v>
      </c>
      <c r="Q2745" s="37">
        <v>0</v>
      </c>
      <c r="S2745" s="37">
        <v>0</v>
      </c>
      <c r="T2745" s="37">
        <v>0</v>
      </c>
      <c r="U2745" s="39">
        <v>0</v>
      </c>
      <c r="V2745" s="39">
        <v>0</v>
      </c>
    </row>
    <row r="2746" spans="1:22" x14ac:dyDescent="0.45">
      <c r="A2746" s="58">
        <v>44573</v>
      </c>
      <c r="B2746" s="36" t="s">
        <v>941</v>
      </c>
      <c r="C2746" s="36" t="s">
        <v>47</v>
      </c>
      <c r="D2746" s="36" t="s">
        <v>3318</v>
      </c>
      <c r="E2746" s="36" t="s">
        <v>3615</v>
      </c>
      <c r="F2746" s="36" t="s">
        <v>3159</v>
      </c>
      <c r="G2746" s="36" t="s">
        <v>3160</v>
      </c>
      <c r="H2746" s="37">
        <v>1</v>
      </c>
      <c r="I2746" s="37">
        <v>0</v>
      </c>
      <c r="J2746" s="38">
        <v>0</v>
      </c>
      <c r="L2746" s="39">
        <v>0</v>
      </c>
      <c r="M2746" s="39">
        <v>0</v>
      </c>
      <c r="P2746" s="37">
        <v>0</v>
      </c>
      <c r="Q2746" s="37">
        <v>0</v>
      </c>
      <c r="S2746" s="37">
        <v>0</v>
      </c>
      <c r="T2746" s="37">
        <v>0</v>
      </c>
      <c r="U2746" s="39">
        <v>0</v>
      </c>
      <c r="V2746" s="39">
        <v>0</v>
      </c>
    </row>
    <row r="2747" spans="1:22" x14ac:dyDescent="0.45">
      <c r="A2747" s="58">
        <v>44573</v>
      </c>
      <c r="B2747" s="36" t="s">
        <v>941</v>
      </c>
      <c r="C2747" s="36" t="s">
        <v>47</v>
      </c>
      <c r="D2747" s="36" t="s">
        <v>3308</v>
      </c>
      <c r="E2747" s="36" t="s">
        <v>3617</v>
      </c>
      <c r="F2747" s="36" t="s">
        <v>3179</v>
      </c>
      <c r="G2747" s="36" t="s">
        <v>3168</v>
      </c>
      <c r="H2747" s="37">
        <v>2</v>
      </c>
      <c r="I2747" s="37">
        <v>0</v>
      </c>
      <c r="J2747" s="38">
        <v>0</v>
      </c>
      <c r="L2747" s="39">
        <v>0</v>
      </c>
      <c r="M2747" s="39">
        <v>0</v>
      </c>
      <c r="P2747" s="37">
        <v>0</v>
      </c>
      <c r="Q2747" s="37">
        <v>0</v>
      </c>
      <c r="S2747" s="37">
        <v>0</v>
      </c>
      <c r="T2747" s="37">
        <v>0</v>
      </c>
      <c r="U2747" s="39">
        <v>0</v>
      </c>
      <c r="V2747" s="39">
        <v>0</v>
      </c>
    </row>
    <row r="2748" spans="1:22" x14ac:dyDescent="0.45">
      <c r="A2748" s="58">
        <v>44573</v>
      </c>
      <c r="B2748" s="36" t="s">
        <v>941</v>
      </c>
      <c r="C2748" s="36" t="s">
        <v>47</v>
      </c>
      <c r="D2748" s="36" t="s">
        <v>3306</v>
      </c>
      <c r="E2748" s="36" t="s">
        <v>3617</v>
      </c>
      <c r="F2748" s="36" t="s">
        <v>3179</v>
      </c>
      <c r="G2748" s="36" t="s">
        <v>3168</v>
      </c>
      <c r="H2748" s="37">
        <v>0</v>
      </c>
      <c r="I2748" s="37">
        <v>0</v>
      </c>
      <c r="L2748" s="39">
        <v>0</v>
      </c>
      <c r="M2748" s="39">
        <v>0</v>
      </c>
      <c r="P2748" s="37">
        <v>0</v>
      </c>
      <c r="Q2748" s="37">
        <v>0</v>
      </c>
      <c r="S2748" s="37">
        <v>0</v>
      </c>
      <c r="T2748" s="37">
        <v>0</v>
      </c>
      <c r="U2748" s="39">
        <v>0</v>
      </c>
      <c r="V2748" s="39">
        <v>0</v>
      </c>
    </row>
    <row r="2749" spans="1:22" x14ac:dyDescent="0.45">
      <c r="A2749" s="58">
        <v>44573</v>
      </c>
      <c r="B2749" s="36" t="s">
        <v>941</v>
      </c>
      <c r="C2749" s="36" t="s">
        <v>47</v>
      </c>
      <c r="D2749" s="36" t="s">
        <v>3292</v>
      </c>
      <c r="E2749" s="36" t="s">
        <v>3617</v>
      </c>
      <c r="F2749" s="36" t="s">
        <v>3179</v>
      </c>
      <c r="G2749" s="36" t="s">
        <v>3168</v>
      </c>
      <c r="H2749" s="37">
        <v>5</v>
      </c>
      <c r="I2749" s="37">
        <v>0</v>
      </c>
      <c r="J2749" s="38">
        <v>0</v>
      </c>
      <c r="L2749" s="39">
        <v>0</v>
      </c>
      <c r="M2749" s="39">
        <v>0</v>
      </c>
      <c r="P2749" s="37">
        <v>0</v>
      </c>
      <c r="Q2749" s="37">
        <v>0</v>
      </c>
      <c r="S2749" s="37">
        <v>0</v>
      </c>
      <c r="T2749" s="37">
        <v>0</v>
      </c>
      <c r="U2749" s="39">
        <v>0</v>
      </c>
      <c r="V2749" s="39">
        <v>0</v>
      </c>
    </row>
    <row r="2750" spans="1:22" x14ac:dyDescent="0.45">
      <c r="A2750" s="58">
        <v>44573</v>
      </c>
      <c r="B2750" s="36" t="s">
        <v>941</v>
      </c>
      <c r="C2750" s="36" t="s">
        <v>47</v>
      </c>
      <c r="D2750" s="36" t="s">
        <v>3314</v>
      </c>
      <c r="E2750" s="36" t="s">
        <v>3617</v>
      </c>
      <c r="F2750" s="36" t="s">
        <v>3179</v>
      </c>
      <c r="G2750" s="36" t="s">
        <v>3168</v>
      </c>
      <c r="H2750" s="37">
        <v>1</v>
      </c>
      <c r="I2750" s="37">
        <v>0</v>
      </c>
      <c r="J2750" s="38">
        <v>0</v>
      </c>
      <c r="L2750" s="39">
        <v>0</v>
      </c>
      <c r="M2750" s="39">
        <v>0</v>
      </c>
      <c r="P2750" s="37">
        <v>0</v>
      </c>
      <c r="Q2750" s="37">
        <v>0</v>
      </c>
      <c r="S2750" s="37">
        <v>0</v>
      </c>
      <c r="T2750" s="37">
        <v>0</v>
      </c>
      <c r="U2750" s="39">
        <v>0</v>
      </c>
      <c r="V2750" s="39">
        <v>0</v>
      </c>
    </row>
    <row r="2751" spans="1:22" x14ac:dyDescent="0.45">
      <c r="A2751" s="58">
        <v>44573</v>
      </c>
      <c r="B2751" s="36" t="s">
        <v>941</v>
      </c>
      <c r="C2751" s="36" t="s">
        <v>47</v>
      </c>
      <c r="D2751" s="36" t="s">
        <v>3310</v>
      </c>
      <c r="E2751" s="36" t="s">
        <v>3617</v>
      </c>
      <c r="F2751" s="36" t="s">
        <v>3179</v>
      </c>
      <c r="G2751" s="36" t="s">
        <v>3168</v>
      </c>
      <c r="H2751" s="37">
        <v>0</v>
      </c>
      <c r="I2751" s="37">
        <v>0</v>
      </c>
      <c r="L2751" s="39">
        <v>0</v>
      </c>
      <c r="M2751" s="39">
        <v>0</v>
      </c>
      <c r="P2751" s="37">
        <v>0</v>
      </c>
      <c r="Q2751" s="37">
        <v>0</v>
      </c>
      <c r="S2751" s="37">
        <v>0</v>
      </c>
      <c r="T2751" s="37">
        <v>0</v>
      </c>
      <c r="U2751" s="39">
        <v>0</v>
      </c>
      <c r="V2751" s="39">
        <v>0</v>
      </c>
    </row>
    <row r="2752" spans="1:22" x14ac:dyDescent="0.45">
      <c r="A2752" s="58">
        <v>44573</v>
      </c>
      <c r="B2752" s="36" t="s">
        <v>941</v>
      </c>
      <c r="C2752" s="36" t="s">
        <v>47</v>
      </c>
      <c r="D2752" s="36" t="s">
        <v>3312</v>
      </c>
      <c r="E2752" s="36" t="s">
        <v>3617</v>
      </c>
      <c r="F2752" s="36" t="s">
        <v>3179</v>
      </c>
      <c r="G2752" s="36" t="s">
        <v>3168</v>
      </c>
      <c r="H2752" s="37">
        <v>7</v>
      </c>
      <c r="I2752" s="37">
        <v>0</v>
      </c>
      <c r="J2752" s="38">
        <v>0</v>
      </c>
      <c r="L2752" s="39">
        <v>0</v>
      </c>
      <c r="M2752" s="39">
        <v>0</v>
      </c>
      <c r="P2752" s="37">
        <v>0</v>
      </c>
      <c r="Q2752" s="37">
        <v>0</v>
      </c>
      <c r="S2752" s="37">
        <v>0</v>
      </c>
      <c r="T2752" s="37">
        <v>0</v>
      </c>
      <c r="U2752" s="39">
        <v>0</v>
      </c>
      <c r="V2752" s="39">
        <v>0</v>
      </c>
    </row>
    <row r="2753" spans="1:22" x14ac:dyDescent="0.45">
      <c r="A2753" s="58">
        <v>44573</v>
      </c>
      <c r="B2753" s="36" t="s">
        <v>941</v>
      </c>
      <c r="C2753" s="36" t="s">
        <v>47</v>
      </c>
      <c r="D2753" s="36" t="s">
        <v>3296</v>
      </c>
      <c r="E2753" s="36" t="s">
        <v>3617</v>
      </c>
      <c r="F2753" s="36" t="s">
        <v>3179</v>
      </c>
      <c r="G2753" s="36" t="s">
        <v>3168</v>
      </c>
      <c r="H2753" s="37">
        <v>15</v>
      </c>
      <c r="I2753" s="37">
        <v>0</v>
      </c>
      <c r="J2753" s="38">
        <v>0</v>
      </c>
      <c r="L2753" s="39">
        <v>0</v>
      </c>
      <c r="M2753" s="39">
        <v>0</v>
      </c>
      <c r="P2753" s="37">
        <v>0</v>
      </c>
      <c r="Q2753" s="37">
        <v>0</v>
      </c>
      <c r="S2753" s="37">
        <v>0</v>
      </c>
      <c r="T2753" s="37">
        <v>0</v>
      </c>
      <c r="U2753" s="39">
        <v>0</v>
      </c>
      <c r="V2753" s="39">
        <v>0</v>
      </c>
    </row>
    <row r="2754" spans="1:22" x14ac:dyDescent="0.45">
      <c r="A2754" s="58">
        <v>44573</v>
      </c>
      <c r="B2754" s="36" t="s">
        <v>941</v>
      </c>
      <c r="C2754" s="36" t="s">
        <v>47</v>
      </c>
      <c r="D2754" s="36" t="s">
        <v>3294</v>
      </c>
      <c r="E2754" s="36" t="s">
        <v>3617</v>
      </c>
      <c r="F2754" s="36" t="s">
        <v>3179</v>
      </c>
      <c r="G2754" s="36" t="s">
        <v>3168</v>
      </c>
      <c r="H2754" s="37">
        <v>3</v>
      </c>
      <c r="I2754" s="37">
        <v>0</v>
      </c>
      <c r="J2754" s="38">
        <v>0</v>
      </c>
      <c r="L2754" s="39">
        <v>0</v>
      </c>
      <c r="M2754" s="39">
        <v>0</v>
      </c>
      <c r="P2754" s="37">
        <v>0</v>
      </c>
      <c r="Q2754" s="37">
        <v>0</v>
      </c>
      <c r="S2754" s="37">
        <v>0</v>
      </c>
      <c r="T2754" s="37">
        <v>0</v>
      </c>
      <c r="U2754" s="39">
        <v>0</v>
      </c>
      <c r="V2754" s="39">
        <v>0</v>
      </c>
    </row>
    <row r="2755" spans="1:22" x14ac:dyDescent="0.45">
      <c r="A2755" s="58">
        <v>44573</v>
      </c>
      <c r="B2755" s="36" t="s">
        <v>941</v>
      </c>
      <c r="C2755" s="36" t="s">
        <v>47</v>
      </c>
      <c r="D2755" s="36" t="s">
        <v>3298</v>
      </c>
      <c r="E2755" s="36" t="s">
        <v>3617</v>
      </c>
      <c r="F2755" s="36" t="s">
        <v>3179</v>
      </c>
      <c r="G2755" s="36" t="s">
        <v>3168</v>
      </c>
      <c r="H2755" s="37">
        <v>62</v>
      </c>
      <c r="I2755" s="37">
        <v>0</v>
      </c>
      <c r="J2755" s="38">
        <v>0</v>
      </c>
      <c r="L2755" s="39">
        <v>0</v>
      </c>
      <c r="M2755" s="39">
        <v>0</v>
      </c>
      <c r="P2755" s="37">
        <v>0</v>
      </c>
      <c r="Q2755" s="37">
        <v>0</v>
      </c>
      <c r="S2755" s="37">
        <v>0</v>
      </c>
      <c r="T2755" s="37">
        <v>0</v>
      </c>
      <c r="U2755" s="39">
        <v>0</v>
      </c>
      <c r="V2755" s="39">
        <v>0</v>
      </c>
    </row>
    <row r="2756" spans="1:22" x14ac:dyDescent="0.45">
      <c r="A2756" s="58">
        <v>44573</v>
      </c>
      <c r="B2756" s="36" t="s">
        <v>941</v>
      </c>
      <c r="C2756" s="36" t="s">
        <v>47</v>
      </c>
      <c r="D2756" s="36" t="s">
        <v>3392</v>
      </c>
      <c r="E2756" s="36" t="s">
        <v>3603</v>
      </c>
      <c r="F2756" s="36" t="s">
        <v>3174</v>
      </c>
      <c r="G2756" s="36" t="s">
        <v>3176</v>
      </c>
      <c r="H2756" s="37">
        <v>63</v>
      </c>
      <c r="I2756" s="37">
        <v>3</v>
      </c>
      <c r="J2756" s="38">
        <v>4.7619047619047616E-2</v>
      </c>
      <c r="K2756" s="39">
        <v>2.21</v>
      </c>
      <c r="L2756" s="39">
        <v>6.63</v>
      </c>
      <c r="M2756" s="39">
        <v>0</v>
      </c>
      <c r="O2756" s="40">
        <v>0</v>
      </c>
      <c r="P2756" s="37">
        <v>0</v>
      </c>
      <c r="Q2756" s="37">
        <v>0</v>
      </c>
      <c r="R2756" s="38">
        <v>0</v>
      </c>
      <c r="S2756" s="37">
        <v>0</v>
      </c>
      <c r="T2756" s="37">
        <v>0</v>
      </c>
      <c r="U2756" s="39">
        <v>0</v>
      </c>
      <c r="V2756" s="39">
        <v>0</v>
      </c>
    </row>
    <row r="2757" spans="1:22" x14ac:dyDescent="0.45">
      <c r="A2757" s="58">
        <v>44573</v>
      </c>
      <c r="B2757" s="36" t="s">
        <v>941</v>
      </c>
      <c r="C2757" s="36" t="s">
        <v>47</v>
      </c>
      <c r="D2757" s="36" t="s">
        <v>3563</v>
      </c>
      <c r="E2757" s="36" t="s">
        <v>3583</v>
      </c>
      <c r="F2757" s="36" t="s">
        <v>3179</v>
      </c>
      <c r="G2757" s="36" t="s">
        <v>3168</v>
      </c>
      <c r="H2757" s="37">
        <v>18</v>
      </c>
      <c r="I2757" s="37">
        <v>0</v>
      </c>
      <c r="J2757" s="38">
        <v>0</v>
      </c>
      <c r="L2757" s="39">
        <v>0</v>
      </c>
      <c r="M2757" s="39">
        <v>0</v>
      </c>
      <c r="P2757" s="37">
        <v>0</v>
      </c>
      <c r="Q2757" s="37">
        <v>0</v>
      </c>
      <c r="S2757" s="37">
        <v>0</v>
      </c>
      <c r="T2757" s="37">
        <v>0</v>
      </c>
      <c r="U2757" s="39">
        <v>0</v>
      </c>
      <c r="V2757" s="39">
        <v>0</v>
      </c>
    </row>
    <row r="2758" spans="1:22" x14ac:dyDescent="0.45">
      <c r="A2758" s="58">
        <v>44573</v>
      </c>
      <c r="B2758" s="36" t="s">
        <v>941</v>
      </c>
      <c r="C2758" s="36" t="s">
        <v>47</v>
      </c>
      <c r="D2758" s="36" t="s">
        <v>3501</v>
      </c>
      <c r="E2758" s="36" t="s">
        <v>3584</v>
      </c>
      <c r="F2758" s="36" t="s">
        <v>3188</v>
      </c>
      <c r="G2758" s="36" t="s">
        <v>3155</v>
      </c>
      <c r="H2758" s="37">
        <v>6</v>
      </c>
      <c r="I2758" s="37">
        <v>0</v>
      </c>
      <c r="J2758" s="38">
        <v>0</v>
      </c>
      <c r="L2758" s="39">
        <v>0</v>
      </c>
      <c r="M2758" s="39">
        <v>0</v>
      </c>
      <c r="P2758" s="37">
        <v>0</v>
      </c>
      <c r="Q2758" s="37">
        <v>0</v>
      </c>
      <c r="S2758" s="37">
        <v>0</v>
      </c>
      <c r="T2758" s="37">
        <v>0</v>
      </c>
      <c r="U2758" s="39">
        <v>0</v>
      </c>
      <c r="V2758" s="39">
        <v>0</v>
      </c>
    </row>
    <row r="2759" spans="1:22" x14ac:dyDescent="0.45">
      <c r="A2759" s="58">
        <v>44573</v>
      </c>
      <c r="B2759" s="36" t="s">
        <v>941</v>
      </c>
      <c r="C2759" s="36" t="s">
        <v>47</v>
      </c>
      <c r="D2759" s="36" t="s">
        <v>3453</v>
      </c>
      <c r="E2759" s="36" t="s">
        <v>3585</v>
      </c>
      <c r="F2759" s="36" t="s">
        <v>3159</v>
      </c>
      <c r="G2759" s="36" t="s">
        <v>3160</v>
      </c>
      <c r="H2759" s="37">
        <v>4</v>
      </c>
      <c r="I2759" s="37">
        <v>0</v>
      </c>
      <c r="J2759" s="38">
        <v>0</v>
      </c>
      <c r="L2759" s="39">
        <v>0</v>
      </c>
      <c r="M2759" s="39">
        <v>0</v>
      </c>
      <c r="P2759" s="37">
        <v>0</v>
      </c>
      <c r="Q2759" s="37">
        <v>0</v>
      </c>
      <c r="S2759" s="37">
        <v>0</v>
      </c>
      <c r="T2759" s="37">
        <v>0</v>
      </c>
      <c r="U2759" s="39">
        <v>0</v>
      </c>
      <c r="V2759" s="39">
        <v>0</v>
      </c>
    </row>
    <row r="2760" spans="1:22" x14ac:dyDescent="0.45">
      <c r="A2760" s="58">
        <v>44573</v>
      </c>
      <c r="B2760" s="36" t="s">
        <v>941</v>
      </c>
      <c r="C2760" s="36" t="s">
        <v>47</v>
      </c>
      <c r="D2760" s="36" t="s">
        <v>3363</v>
      </c>
      <c r="E2760" s="36" t="s">
        <v>3583</v>
      </c>
      <c r="F2760" s="36" t="s">
        <v>3179</v>
      </c>
      <c r="G2760" s="36" t="s">
        <v>3168</v>
      </c>
      <c r="H2760" s="37">
        <v>12</v>
      </c>
      <c r="I2760" s="37">
        <v>0</v>
      </c>
      <c r="J2760" s="38">
        <v>0</v>
      </c>
      <c r="L2760" s="39">
        <v>0</v>
      </c>
      <c r="M2760" s="39">
        <v>0</v>
      </c>
      <c r="P2760" s="37">
        <v>0</v>
      </c>
      <c r="Q2760" s="37">
        <v>0</v>
      </c>
      <c r="S2760" s="37">
        <v>0</v>
      </c>
      <c r="T2760" s="37">
        <v>0</v>
      </c>
      <c r="U2760" s="39">
        <v>0</v>
      </c>
      <c r="V2760" s="39">
        <v>0</v>
      </c>
    </row>
    <row r="2761" spans="1:22" x14ac:dyDescent="0.45">
      <c r="A2761" s="58">
        <v>44573</v>
      </c>
      <c r="B2761" s="36" t="s">
        <v>941</v>
      </c>
      <c r="C2761" s="36" t="s">
        <v>47</v>
      </c>
      <c r="D2761" s="36" t="s">
        <v>3295</v>
      </c>
      <c r="E2761" s="36" t="s">
        <v>3583</v>
      </c>
      <c r="F2761" s="36" t="s">
        <v>3179</v>
      </c>
      <c r="G2761" s="36" t="s">
        <v>3168</v>
      </c>
      <c r="H2761" s="37">
        <v>167</v>
      </c>
      <c r="I2761" s="37">
        <v>0</v>
      </c>
      <c r="J2761" s="38">
        <v>0</v>
      </c>
      <c r="L2761" s="39">
        <v>0</v>
      </c>
      <c r="M2761" s="39">
        <v>0</v>
      </c>
      <c r="P2761" s="37">
        <v>0</v>
      </c>
      <c r="Q2761" s="37">
        <v>0</v>
      </c>
      <c r="S2761" s="37">
        <v>0</v>
      </c>
      <c r="T2761" s="37">
        <v>0</v>
      </c>
      <c r="U2761" s="39">
        <v>0</v>
      </c>
      <c r="V2761" s="39">
        <v>0</v>
      </c>
    </row>
    <row r="2762" spans="1:22" x14ac:dyDescent="0.45">
      <c r="A2762" s="58">
        <v>44573</v>
      </c>
      <c r="B2762" s="36" t="s">
        <v>941</v>
      </c>
      <c r="C2762" s="36" t="s">
        <v>47</v>
      </c>
      <c r="D2762" s="36" t="s">
        <v>3559</v>
      </c>
      <c r="E2762" s="36" t="s">
        <v>3583</v>
      </c>
      <c r="F2762" s="36" t="s">
        <v>3179</v>
      </c>
      <c r="G2762" s="36" t="s">
        <v>3168</v>
      </c>
      <c r="H2762" s="37">
        <v>19</v>
      </c>
      <c r="I2762" s="37">
        <v>0</v>
      </c>
      <c r="J2762" s="38">
        <v>0</v>
      </c>
      <c r="L2762" s="39">
        <v>0</v>
      </c>
      <c r="M2762" s="39">
        <v>0</v>
      </c>
      <c r="P2762" s="37">
        <v>0</v>
      </c>
      <c r="Q2762" s="37">
        <v>0</v>
      </c>
      <c r="S2762" s="37">
        <v>0</v>
      </c>
      <c r="T2762" s="37">
        <v>0</v>
      </c>
      <c r="U2762" s="39">
        <v>0</v>
      </c>
      <c r="V2762" s="39">
        <v>0</v>
      </c>
    </row>
    <row r="2763" spans="1:22" x14ac:dyDescent="0.45">
      <c r="A2763" s="58">
        <v>44573</v>
      </c>
      <c r="B2763" s="36" t="s">
        <v>941</v>
      </c>
      <c r="C2763" s="36" t="s">
        <v>47</v>
      </c>
      <c r="D2763" s="36" t="s">
        <v>3259</v>
      </c>
      <c r="E2763" s="36" t="s">
        <v>3587</v>
      </c>
      <c r="F2763" s="36" t="s">
        <v>3174</v>
      </c>
      <c r="G2763" s="36" t="s">
        <v>3176</v>
      </c>
      <c r="H2763" s="37">
        <v>1</v>
      </c>
      <c r="I2763" s="37">
        <v>1</v>
      </c>
      <c r="J2763" s="38">
        <v>1</v>
      </c>
      <c r="K2763" s="39">
        <v>0.81</v>
      </c>
      <c r="L2763" s="39">
        <v>0.81</v>
      </c>
      <c r="M2763" s="39">
        <v>0</v>
      </c>
      <c r="O2763" s="40">
        <v>0</v>
      </c>
      <c r="P2763" s="37">
        <v>0</v>
      </c>
      <c r="Q2763" s="37">
        <v>0</v>
      </c>
      <c r="R2763" s="38">
        <v>0</v>
      </c>
      <c r="S2763" s="37">
        <v>0</v>
      </c>
      <c r="T2763" s="37">
        <v>0</v>
      </c>
      <c r="U2763" s="39">
        <v>0</v>
      </c>
      <c r="V2763" s="39">
        <v>0</v>
      </c>
    </row>
    <row r="2764" spans="1:22" x14ac:dyDescent="0.45">
      <c r="A2764" s="58">
        <v>44573</v>
      </c>
      <c r="B2764" s="36" t="s">
        <v>941</v>
      </c>
      <c r="C2764" s="36" t="s">
        <v>47</v>
      </c>
      <c r="D2764" s="36" t="s">
        <v>3379</v>
      </c>
      <c r="E2764" s="36" t="s">
        <v>3583</v>
      </c>
      <c r="F2764" s="36" t="s">
        <v>3179</v>
      </c>
      <c r="G2764" s="36" t="s">
        <v>3168</v>
      </c>
      <c r="H2764" s="37">
        <v>7</v>
      </c>
      <c r="I2764" s="37">
        <v>0</v>
      </c>
      <c r="J2764" s="38">
        <v>0</v>
      </c>
      <c r="L2764" s="39">
        <v>0</v>
      </c>
      <c r="M2764" s="39">
        <v>0</v>
      </c>
      <c r="P2764" s="37">
        <v>0</v>
      </c>
      <c r="Q2764" s="37">
        <v>0</v>
      </c>
      <c r="S2764" s="37">
        <v>0</v>
      </c>
      <c r="T2764" s="37">
        <v>0</v>
      </c>
      <c r="U2764" s="39">
        <v>0</v>
      </c>
      <c r="V2764" s="39">
        <v>0</v>
      </c>
    </row>
    <row r="2765" spans="1:22" x14ac:dyDescent="0.45">
      <c r="A2765" s="58">
        <v>44573</v>
      </c>
      <c r="B2765" s="36" t="s">
        <v>941</v>
      </c>
      <c r="C2765" s="36" t="s">
        <v>47</v>
      </c>
      <c r="D2765" s="36" t="s">
        <v>3564</v>
      </c>
      <c r="E2765" s="36" t="s">
        <v>3583</v>
      </c>
      <c r="F2765" s="36" t="s">
        <v>3179</v>
      </c>
      <c r="G2765" s="36" t="s">
        <v>3168</v>
      </c>
      <c r="H2765" s="37">
        <v>35</v>
      </c>
      <c r="I2765" s="37">
        <v>1</v>
      </c>
      <c r="J2765" s="38">
        <v>2.8571428571428571E-2</v>
      </c>
      <c r="K2765" s="39">
        <v>1.53</v>
      </c>
      <c r="L2765" s="39">
        <v>1.53</v>
      </c>
      <c r="M2765" s="39">
        <v>0</v>
      </c>
      <c r="O2765" s="40">
        <v>0</v>
      </c>
      <c r="P2765" s="37">
        <v>0</v>
      </c>
      <c r="Q2765" s="37">
        <v>0</v>
      </c>
      <c r="R2765" s="38">
        <v>0</v>
      </c>
      <c r="S2765" s="37">
        <v>0</v>
      </c>
      <c r="T2765" s="37">
        <v>0</v>
      </c>
      <c r="U2765" s="39">
        <v>0</v>
      </c>
      <c r="V2765" s="39">
        <v>0</v>
      </c>
    </row>
    <row r="2766" spans="1:22" x14ac:dyDescent="0.45">
      <c r="A2766" s="58">
        <v>44573</v>
      </c>
      <c r="B2766" s="36" t="s">
        <v>941</v>
      </c>
      <c r="C2766" s="36" t="s">
        <v>47</v>
      </c>
      <c r="D2766" s="36" t="s">
        <v>3389</v>
      </c>
      <c r="E2766" s="36" t="s">
        <v>3583</v>
      </c>
      <c r="F2766" s="36" t="s">
        <v>3179</v>
      </c>
      <c r="G2766" s="36" t="s">
        <v>3168</v>
      </c>
      <c r="H2766" s="37">
        <v>3</v>
      </c>
      <c r="I2766" s="37">
        <v>0</v>
      </c>
      <c r="J2766" s="38">
        <v>0</v>
      </c>
      <c r="L2766" s="39">
        <v>0</v>
      </c>
      <c r="M2766" s="39">
        <v>0</v>
      </c>
      <c r="P2766" s="37">
        <v>0</v>
      </c>
      <c r="Q2766" s="37">
        <v>0</v>
      </c>
      <c r="S2766" s="37">
        <v>0</v>
      </c>
      <c r="T2766" s="37">
        <v>0</v>
      </c>
      <c r="U2766" s="39">
        <v>0</v>
      </c>
      <c r="V2766" s="39">
        <v>0</v>
      </c>
    </row>
    <row r="2767" spans="1:22" x14ac:dyDescent="0.45">
      <c r="A2767" s="58">
        <v>44573</v>
      </c>
      <c r="B2767" s="36" t="s">
        <v>941</v>
      </c>
      <c r="C2767" s="36" t="s">
        <v>47</v>
      </c>
      <c r="D2767" s="36" t="s">
        <v>3504</v>
      </c>
      <c r="E2767" s="36" t="s">
        <v>3584</v>
      </c>
      <c r="F2767" s="36" t="s">
        <v>3188</v>
      </c>
      <c r="G2767" s="36" t="s">
        <v>3155</v>
      </c>
      <c r="H2767" s="37">
        <v>35</v>
      </c>
      <c r="I2767" s="37">
        <v>0</v>
      </c>
      <c r="J2767" s="38">
        <v>0</v>
      </c>
      <c r="L2767" s="39">
        <v>0</v>
      </c>
      <c r="M2767" s="39">
        <v>0</v>
      </c>
      <c r="P2767" s="37">
        <v>0</v>
      </c>
      <c r="Q2767" s="37">
        <v>0</v>
      </c>
      <c r="S2767" s="37">
        <v>0</v>
      </c>
      <c r="T2767" s="37">
        <v>0</v>
      </c>
      <c r="U2767" s="39">
        <v>0</v>
      </c>
      <c r="V2767" s="39">
        <v>0</v>
      </c>
    </row>
    <row r="2768" spans="1:22" x14ac:dyDescent="0.45">
      <c r="A2768" s="58">
        <v>44573</v>
      </c>
      <c r="B2768" s="36" t="s">
        <v>941</v>
      </c>
      <c r="C2768" s="36" t="s">
        <v>47</v>
      </c>
      <c r="D2768" s="36" t="s">
        <v>3557</v>
      </c>
      <c r="E2768" s="36" t="s">
        <v>3583</v>
      </c>
      <c r="F2768" s="36" t="s">
        <v>3179</v>
      </c>
      <c r="G2768" s="36" t="s">
        <v>3168</v>
      </c>
      <c r="H2768" s="37">
        <v>1</v>
      </c>
      <c r="I2768" s="37">
        <v>0</v>
      </c>
      <c r="J2768" s="38">
        <v>0</v>
      </c>
      <c r="L2768" s="39">
        <v>0</v>
      </c>
      <c r="M2768" s="39">
        <v>0</v>
      </c>
      <c r="P2768" s="37">
        <v>0</v>
      </c>
      <c r="Q2768" s="37">
        <v>0</v>
      </c>
      <c r="S2768" s="37">
        <v>0</v>
      </c>
      <c r="T2768" s="37">
        <v>0</v>
      </c>
      <c r="U2768" s="39">
        <v>0</v>
      </c>
      <c r="V2768" s="39">
        <v>0</v>
      </c>
    </row>
    <row r="2769" spans="1:22" x14ac:dyDescent="0.45">
      <c r="A2769" s="58">
        <v>44573</v>
      </c>
      <c r="B2769" s="36" t="s">
        <v>941</v>
      </c>
      <c r="C2769" s="36" t="s">
        <v>47</v>
      </c>
      <c r="D2769" s="36" t="s">
        <v>3562</v>
      </c>
      <c r="E2769" s="36" t="s">
        <v>3583</v>
      </c>
      <c r="F2769" s="36" t="s">
        <v>3179</v>
      </c>
      <c r="G2769" s="36" t="s">
        <v>3168</v>
      </c>
      <c r="H2769" s="37">
        <v>19</v>
      </c>
      <c r="I2769" s="37">
        <v>0</v>
      </c>
      <c r="J2769" s="38">
        <v>0</v>
      </c>
      <c r="L2769" s="39">
        <v>0</v>
      </c>
      <c r="M2769" s="39">
        <v>0</v>
      </c>
      <c r="P2769" s="37">
        <v>0</v>
      </c>
      <c r="Q2769" s="37">
        <v>0</v>
      </c>
      <c r="S2769" s="37">
        <v>0</v>
      </c>
      <c r="T2769" s="37">
        <v>0</v>
      </c>
      <c r="U2769" s="39">
        <v>0</v>
      </c>
      <c r="V2769" s="39">
        <v>0</v>
      </c>
    </row>
    <row r="2770" spans="1:22" x14ac:dyDescent="0.45">
      <c r="A2770" s="58">
        <v>44573</v>
      </c>
      <c r="B2770" s="36" t="s">
        <v>941</v>
      </c>
      <c r="C2770" s="36" t="s">
        <v>47</v>
      </c>
      <c r="D2770" s="36" t="s">
        <v>3399</v>
      </c>
      <c r="E2770" s="36" t="s">
        <v>3583</v>
      </c>
      <c r="F2770" s="36" t="s">
        <v>3179</v>
      </c>
      <c r="G2770" s="36" t="s">
        <v>3168</v>
      </c>
      <c r="H2770" s="37">
        <v>13</v>
      </c>
      <c r="I2770" s="37">
        <v>0</v>
      </c>
      <c r="J2770" s="38">
        <v>0</v>
      </c>
      <c r="L2770" s="39">
        <v>0</v>
      </c>
      <c r="M2770" s="39">
        <v>0</v>
      </c>
      <c r="P2770" s="37">
        <v>0</v>
      </c>
      <c r="Q2770" s="37">
        <v>0</v>
      </c>
      <c r="S2770" s="37">
        <v>0</v>
      </c>
      <c r="T2770" s="37">
        <v>0</v>
      </c>
      <c r="U2770" s="39">
        <v>0</v>
      </c>
      <c r="V2770" s="39">
        <v>0</v>
      </c>
    </row>
    <row r="2771" spans="1:22" x14ac:dyDescent="0.45">
      <c r="A2771" s="58">
        <v>44573</v>
      </c>
      <c r="B2771" s="36" t="s">
        <v>941</v>
      </c>
      <c r="C2771" s="36" t="s">
        <v>47</v>
      </c>
      <c r="D2771" s="36" t="s">
        <v>3353</v>
      </c>
      <c r="E2771" s="36" t="s">
        <v>3583</v>
      </c>
      <c r="F2771" s="36" t="s">
        <v>3179</v>
      </c>
      <c r="G2771" s="36" t="s">
        <v>3168</v>
      </c>
      <c r="H2771" s="37">
        <v>591</v>
      </c>
      <c r="I2771" s="37">
        <v>5</v>
      </c>
      <c r="J2771" s="38">
        <v>8.4602368866328256E-3</v>
      </c>
      <c r="K2771" s="39">
        <v>1.35</v>
      </c>
      <c r="L2771" s="39">
        <v>6.75</v>
      </c>
      <c r="M2771" s="39">
        <v>124.99</v>
      </c>
      <c r="N2771" s="38">
        <v>5.4004320345627653E-2</v>
      </c>
      <c r="O2771" s="40">
        <v>18.517037037037035</v>
      </c>
      <c r="P2771" s="37">
        <v>1</v>
      </c>
      <c r="Q2771" s="37">
        <v>1</v>
      </c>
      <c r="R2771" s="38">
        <v>0.2</v>
      </c>
      <c r="S2771" s="37">
        <v>1</v>
      </c>
      <c r="T2771" s="37">
        <v>0</v>
      </c>
      <c r="U2771" s="39">
        <v>124.99</v>
      </c>
      <c r="V2771" s="39">
        <v>0</v>
      </c>
    </row>
    <row r="2772" spans="1:22" x14ac:dyDescent="0.45">
      <c r="A2772" s="58">
        <v>44573</v>
      </c>
      <c r="B2772" s="36" t="s">
        <v>941</v>
      </c>
      <c r="C2772" s="36" t="s">
        <v>47</v>
      </c>
      <c r="D2772" s="36" t="s">
        <v>3560</v>
      </c>
      <c r="E2772" s="36" t="s">
        <v>3583</v>
      </c>
      <c r="F2772" s="36" t="s">
        <v>3179</v>
      </c>
      <c r="G2772" s="36" t="s">
        <v>3168</v>
      </c>
      <c r="H2772" s="37">
        <v>1</v>
      </c>
      <c r="I2772" s="37">
        <v>0</v>
      </c>
      <c r="J2772" s="38">
        <v>0</v>
      </c>
      <c r="L2772" s="39">
        <v>0</v>
      </c>
      <c r="M2772" s="39">
        <v>0</v>
      </c>
      <c r="P2772" s="37">
        <v>0</v>
      </c>
      <c r="Q2772" s="37">
        <v>0</v>
      </c>
      <c r="S2772" s="37">
        <v>0</v>
      </c>
      <c r="T2772" s="37">
        <v>0</v>
      </c>
      <c r="U2772" s="39">
        <v>0</v>
      </c>
      <c r="V2772" s="39">
        <v>0</v>
      </c>
    </row>
    <row r="2773" spans="1:22" x14ac:dyDescent="0.45">
      <c r="A2773" s="58">
        <v>44573</v>
      </c>
      <c r="B2773" s="36" t="s">
        <v>941</v>
      </c>
      <c r="C2773" s="36" t="s">
        <v>47</v>
      </c>
      <c r="D2773" s="36" t="s">
        <v>3299</v>
      </c>
      <c r="E2773" s="36" t="s">
        <v>3583</v>
      </c>
      <c r="F2773" s="36" t="s">
        <v>3179</v>
      </c>
      <c r="G2773" s="36" t="s">
        <v>3168</v>
      </c>
      <c r="H2773" s="37">
        <v>594</v>
      </c>
      <c r="I2773" s="37">
        <v>5</v>
      </c>
      <c r="J2773" s="38">
        <v>8.4175084175084174E-3</v>
      </c>
      <c r="K2773" s="39">
        <v>1.23</v>
      </c>
      <c r="L2773" s="39">
        <v>6.15</v>
      </c>
      <c r="M2773" s="39">
        <v>124.99</v>
      </c>
      <c r="N2773" s="38">
        <v>4.9203936314905189E-2</v>
      </c>
      <c r="O2773" s="40">
        <v>20.323577235772355</v>
      </c>
      <c r="P2773" s="37">
        <v>1</v>
      </c>
      <c r="Q2773" s="37">
        <v>1</v>
      </c>
      <c r="R2773" s="38">
        <v>0.2</v>
      </c>
      <c r="S2773" s="37">
        <v>1</v>
      </c>
      <c r="T2773" s="37">
        <v>0</v>
      </c>
      <c r="U2773" s="39">
        <v>124.99</v>
      </c>
      <c r="V2773" s="39">
        <v>0</v>
      </c>
    </row>
    <row r="2774" spans="1:22" x14ac:dyDescent="0.45">
      <c r="A2774" s="58">
        <v>44573</v>
      </c>
      <c r="B2774" s="36" t="s">
        <v>941</v>
      </c>
      <c r="C2774" s="36" t="s">
        <v>47</v>
      </c>
      <c r="D2774" s="36" t="s">
        <v>3498</v>
      </c>
      <c r="E2774" s="36" t="s">
        <v>3583</v>
      </c>
      <c r="F2774" s="36" t="s">
        <v>3179</v>
      </c>
      <c r="G2774" s="36" t="s">
        <v>3168</v>
      </c>
      <c r="H2774" s="37">
        <v>322</v>
      </c>
      <c r="I2774" s="37">
        <v>3</v>
      </c>
      <c r="J2774" s="38">
        <v>9.316770186335404E-3</v>
      </c>
      <c r="K2774" s="39">
        <v>1.2433333333333334</v>
      </c>
      <c r="L2774" s="39">
        <v>3.73</v>
      </c>
      <c r="M2774" s="39">
        <v>0</v>
      </c>
      <c r="O2774" s="40">
        <v>0</v>
      </c>
      <c r="P2774" s="37">
        <v>0</v>
      </c>
      <c r="Q2774" s="37">
        <v>0</v>
      </c>
      <c r="R2774" s="38">
        <v>0</v>
      </c>
      <c r="S2774" s="37">
        <v>0</v>
      </c>
      <c r="T2774" s="37">
        <v>0</v>
      </c>
      <c r="U2774" s="39">
        <v>0</v>
      </c>
      <c r="V2774" s="39">
        <v>0</v>
      </c>
    </row>
    <row r="2775" spans="1:22" x14ac:dyDescent="0.45">
      <c r="A2775" s="58">
        <v>44573</v>
      </c>
      <c r="B2775" s="36" t="s">
        <v>941</v>
      </c>
      <c r="C2775" s="36" t="s">
        <v>47</v>
      </c>
      <c r="D2775" s="36" t="s">
        <v>3289</v>
      </c>
      <c r="E2775" s="36" t="s">
        <v>3583</v>
      </c>
      <c r="F2775" s="36" t="s">
        <v>3179</v>
      </c>
      <c r="G2775" s="36" t="s">
        <v>3168</v>
      </c>
      <c r="H2775" s="37">
        <v>1</v>
      </c>
      <c r="I2775" s="37">
        <v>0</v>
      </c>
      <c r="J2775" s="38">
        <v>0</v>
      </c>
      <c r="L2775" s="39">
        <v>0</v>
      </c>
      <c r="M2775" s="39">
        <v>0</v>
      </c>
      <c r="P2775" s="37">
        <v>0</v>
      </c>
      <c r="Q2775" s="37">
        <v>0</v>
      </c>
      <c r="S2775" s="37">
        <v>0</v>
      </c>
      <c r="T2775" s="37">
        <v>0</v>
      </c>
      <c r="U2775" s="39">
        <v>0</v>
      </c>
      <c r="V2775" s="39">
        <v>0</v>
      </c>
    </row>
    <row r="2776" spans="1:22" x14ac:dyDescent="0.45">
      <c r="A2776" s="58">
        <v>44573</v>
      </c>
      <c r="B2776" s="36" t="s">
        <v>941</v>
      </c>
      <c r="C2776" s="36" t="s">
        <v>47</v>
      </c>
      <c r="D2776" s="36" t="s">
        <v>3351</v>
      </c>
      <c r="E2776" s="36" t="s">
        <v>3586</v>
      </c>
      <c r="F2776" s="36" t="s">
        <v>3159</v>
      </c>
      <c r="G2776" s="36" t="s">
        <v>3160</v>
      </c>
      <c r="H2776" s="37">
        <v>243</v>
      </c>
      <c r="I2776" s="37">
        <v>2</v>
      </c>
      <c r="J2776" s="38">
        <v>8.23045267489712E-3</v>
      </c>
      <c r="K2776" s="39">
        <v>1.4649999999999999</v>
      </c>
      <c r="L2776" s="39">
        <v>2.9299999999999997</v>
      </c>
      <c r="M2776" s="39">
        <v>89.99</v>
      </c>
      <c r="N2776" s="38">
        <v>3.255917324147127E-2</v>
      </c>
      <c r="O2776" s="40">
        <v>30.71331058020478</v>
      </c>
      <c r="P2776" s="37">
        <v>1</v>
      </c>
      <c r="Q2776" s="37">
        <v>1</v>
      </c>
      <c r="R2776" s="38">
        <v>0.5</v>
      </c>
      <c r="S2776" s="37">
        <v>1</v>
      </c>
      <c r="T2776" s="37">
        <v>0</v>
      </c>
      <c r="U2776" s="39">
        <v>89.99</v>
      </c>
      <c r="V2776" s="39">
        <v>0</v>
      </c>
    </row>
    <row r="2777" spans="1:22" x14ac:dyDescent="0.45">
      <c r="A2777" s="58">
        <v>44573</v>
      </c>
      <c r="B2777" s="36" t="s">
        <v>941</v>
      </c>
      <c r="C2777" s="36" t="s">
        <v>47</v>
      </c>
      <c r="D2777" s="36" t="s">
        <v>3337</v>
      </c>
      <c r="E2777" s="36" t="s">
        <v>3584</v>
      </c>
      <c r="F2777" s="36" t="s">
        <v>3188</v>
      </c>
      <c r="G2777" s="36" t="s">
        <v>3155</v>
      </c>
      <c r="H2777" s="37">
        <v>4</v>
      </c>
      <c r="I2777" s="37">
        <v>0</v>
      </c>
      <c r="J2777" s="38">
        <v>0</v>
      </c>
      <c r="L2777" s="39">
        <v>0</v>
      </c>
      <c r="M2777" s="39">
        <v>0</v>
      </c>
      <c r="P2777" s="37">
        <v>0</v>
      </c>
      <c r="Q2777" s="37">
        <v>0</v>
      </c>
      <c r="S2777" s="37">
        <v>0</v>
      </c>
      <c r="T2777" s="37">
        <v>0</v>
      </c>
      <c r="U2777" s="39">
        <v>0</v>
      </c>
      <c r="V2777" s="39">
        <v>0</v>
      </c>
    </row>
    <row r="2778" spans="1:22" x14ac:dyDescent="0.45">
      <c r="A2778" s="58">
        <v>44573</v>
      </c>
      <c r="B2778" s="36" t="s">
        <v>941</v>
      </c>
      <c r="C2778" s="36" t="s">
        <v>47</v>
      </c>
      <c r="D2778" s="36" t="s">
        <v>3391</v>
      </c>
      <c r="E2778" s="36" t="s">
        <v>3583</v>
      </c>
      <c r="F2778" s="36" t="s">
        <v>3179</v>
      </c>
      <c r="G2778" s="36" t="s">
        <v>3168</v>
      </c>
      <c r="H2778" s="37">
        <v>6</v>
      </c>
      <c r="I2778" s="37">
        <v>0</v>
      </c>
      <c r="J2778" s="38">
        <v>0</v>
      </c>
      <c r="L2778" s="39">
        <v>0</v>
      </c>
      <c r="M2778" s="39">
        <v>0</v>
      </c>
      <c r="P2778" s="37">
        <v>0</v>
      </c>
      <c r="Q2778" s="37">
        <v>0</v>
      </c>
      <c r="S2778" s="37">
        <v>0</v>
      </c>
      <c r="T2778" s="37">
        <v>0</v>
      </c>
      <c r="U2778" s="39">
        <v>0</v>
      </c>
      <c r="V2778" s="39">
        <v>0</v>
      </c>
    </row>
    <row r="2779" spans="1:22" x14ac:dyDescent="0.45">
      <c r="A2779" s="58">
        <v>44573</v>
      </c>
      <c r="B2779" s="36" t="s">
        <v>941</v>
      </c>
      <c r="C2779" s="36" t="s">
        <v>47</v>
      </c>
      <c r="D2779" s="36" t="s">
        <v>3281</v>
      </c>
      <c r="E2779" s="36" t="s">
        <v>3583</v>
      </c>
      <c r="F2779" s="36" t="s">
        <v>3179</v>
      </c>
      <c r="G2779" s="36" t="s">
        <v>3168</v>
      </c>
      <c r="H2779" s="37">
        <v>4</v>
      </c>
      <c r="I2779" s="37">
        <v>0</v>
      </c>
      <c r="J2779" s="38">
        <v>0</v>
      </c>
      <c r="L2779" s="39">
        <v>0</v>
      </c>
      <c r="M2779" s="39">
        <v>0</v>
      </c>
      <c r="P2779" s="37">
        <v>0</v>
      </c>
      <c r="Q2779" s="37">
        <v>0</v>
      </c>
      <c r="S2779" s="37">
        <v>0</v>
      </c>
      <c r="T2779" s="37">
        <v>0</v>
      </c>
      <c r="U2779" s="39">
        <v>0</v>
      </c>
      <c r="V2779" s="39">
        <v>0</v>
      </c>
    </row>
    <row r="2780" spans="1:22" x14ac:dyDescent="0.45">
      <c r="A2780" s="58">
        <v>44573</v>
      </c>
      <c r="B2780" s="36" t="s">
        <v>941</v>
      </c>
      <c r="C2780" s="36" t="s">
        <v>47</v>
      </c>
      <c r="D2780" s="36" t="s">
        <v>3303</v>
      </c>
      <c r="E2780" s="36" t="s">
        <v>3583</v>
      </c>
      <c r="F2780" s="36" t="s">
        <v>3179</v>
      </c>
      <c r="G2780" s="36" t="s">
        <v>3168</v>
      </c>
      <c r="H2780" s="37">
        <v>153</v>
      </c>
      <c r="I2780" s="37">
        <v>0</v>
      </c>
      <c r="J2780" s="38">
        <v>0</v>
      </c>
      <c r="L2780" s="39">
        <v>0</v>
      </c>
      <c r="M2780" s="39">
        <v>0</v>
      </c>
      <c r="P2780" s="37">
        <v>0</v>
      </c>
      <c r="Q2780" s="37">
        <v>0</v>
      </c>
      <c r="S2780" s="37">
        <v>0</v>
      </c>
      <c r="T2780" s="37">
        <v>0</v>
      </c>
      <c r="U2780" s="39">
        <v>0</v>
      </c>
      <c r="V2780" s="39">
        <v>0</v>
      </c>
    </row>
    <row r="2781" spans="1:22" x14ac:dyDescent="0.45">
      <c r="A2781" s="58">
        <v>44573</v>
      </c>
      <c r="B2781" s="36" t="s">
        <v>941</v>
      </c>
      <c r="C2781" s="36" t="s">
        <v>47</v>
      </c>
      <c r="D2781" s="36" t="s">
        <v>3371</v>
      </c>
      <c r="E2781" s="36" t="s">
        <v>3583</v>
      </c>
      <c r="F2781" s="36" t="s">
        <v>3179</v>
      </c>
      <c r="G2781" s="36" t="s">
        <v>3168</v>
      </c>
      <c r="H2781" s="37">
        <v>1</v>
      </c>
      <c r="I2781" s="37">
        <v>0</v>
      </c>
      <c r="J2781" s="38">
        <v>0</v>
      </c>
      <c r="L2781" s="39">
        <v>0</v>
      </c>
      <c r="M2781" s="39">
        <v>0</v>
      </c>
      <c r="P2781" s="37">
        <v>0</v>
      </c>
      <c r="Q2781" s="37">
        <v>0</v>
      </c>
      <c r="S2781" s="37">
        <v>0</v>
      </c>
      <c r="T2781" s="37">
        <v>0</v>
      </c>
      <c r="U2781" s="39">
        <v>0</v>
      </c>
      <c r="V2781" s="39">
        <v>0</v>
      </c>
    </row>
    <row r="2782" spans="1:22" x14ac:dyDescent="0.45">
      <c r="A2782" s="58">
        <v>44573</v>
      </c>
      <c r="B2782" s="36" t="s">
        <v>941</v>
      </c>
      <c r="C2782" s="36" t="s">
        <v>47</v>
      </c>
      <c r="D2782" s="36" t="s">
        <v>3245</v>
      </c>
      <c r="E2782" s="36" t="s">
        <v>3587</v>
      </c>
      <c r="F2782" s="36" t="s">
        <v>3174</v>
      </c>
      <c r="G2782" s="36" t="s">
        <v>3176</v>
      </c>
      <c r="H2782" s="37">
        <v>1</v>
      </c>
      <c r="I2782" s="37">
        <v>0</v>
      </c>
      <c r="J2782" s="38">
        <v>0</v>
      </c>
      <c r="L2782" s="39">
        <v>0</v>
      </c>
      <c r="M2782" s="39">
        <v>0</v>
      </c>
      <c r="P2782" s="37">
        <v>0</v>
      </c>
      <c r="Q2782" s="37">
        <v>0</v>
      </c>
      <c r="S2782" s="37">
        <v>0</v>
      </c>
      <c r="T2782" s="37">
        <v>0</v>
      </c>
      <c r="U2782" s="39">
        <v>0</v>
      </c>
      <c r="V2782" s="39">
        <v>0</v>
      </c>
    </row>
    <row r="2783" spans="1:22" x14ac:dyDescent="0.45">
      <c r="A2783" s="58">
        <v>44573</v>
      </c>
      <c r="B2783" s="36" t="s">
        <v>941</v>
      </c>
      <c r="C2783" s="36" t="s">
        <v>47</v>
      </c>
      <c r="D2783" s="36" t="s">
        <v>3527</v>
      </c>
      <c r="E2783" s="36" t="s">
        <v>3586</v>
      </c>
      <c r="F2783" s="36" t="s">
        <v>3159</v>
      </c>
      <c r="G2783" s="36" t="s">
        <v>3160</v>
      </c>
      <c r="H2783" s="37">
        <v>1</v>
      </c>
      <c r="I2783" s="37">
        <v>0</v>
      </c>
      <c r="J2783" s="38">
        <v>0</v>
      </c>
      <c r="L2783" s="39">
        <v>0</v>
      </c>
      <c r="M2783" s="39">
        <v>0</v>
      </c>
      <c r="P2783" s="37">
        <v>0</v>
      </c>
      <c r="Q2783" s="37">
        <v>0</v>
      </c>
      <c r="S2783" s="37">
        <v>0</v>
      </c>
      <c r="T2783" s="37">
        <v>0</v>
      </c>
      <c r="U2783" s="39">
        <v>0</v>
      </c>
      <c r="V2783" s="39">
        <v>0</v>
      </c>
    </row>
    <row r="2784" spans="1:22" x14ac:dyDescent="0.45">
      <c r="A2784" s="58">
        <v>44573</v>
      </c>
      <c r="B2784" s="36" t="s">
        <v>941</v>
      </c>
      <c r="C2784" s="36" t="s">
        <v>47</v>
      </c>
      <c r="D2784" s="36" t="s">
        <v>3558</v>
      </c>
      <c r="E2784" s="36" t="s">
        <v>3583</v>
      </c>
      <c r="F2784" s="36" t="s">
        <v>3179</v>
      </c>
      <c r="G2784" s="36" t="s">
        <v>3168</v>
      </c>
      <c r="H2784" s="37">
        <v>0</v>
      </c>
      <c r="I2784" s="37">
        <v>0</v>
      </c>
      <c r="L2784" s="39">
        <v>0</v>
      </c>
      <c r="M2784" s="39">
        <v>0</v>
      </c>
      <c r="P2784" s="37">
        <v>0</v>
      </c>
      <c r="Q2784" s="37">
        <v>0</v>
      </c>
      <c r="S2784" s="37">
        <v>0</v>
      </c>
      <c r="T2784" s="37">
        <v>0</v>
      </c>
      <c r="U2784" s="39">
        <v>0</v>
      </c>
      <c r="V2784" s="39">
        <v>0</v>
      </c>
    </row>
    <row r="2785" spans="1:22" x14ac:dyDescent="0.45">
      <c r="A2785" s="58">
        <v>44573</v>
      </c>
      <c r="B2785" s="36" t="s">
        <v>941</v>
      </c>
      <c r="C2785" s="36" t="s">
        <v>47</v>
      </c>
      <c r="D2785" s="36" t="s">
        <v>3359</v>
      </c>
      <c r="E2785" s="36" t="s">
        <v>3583</v>
      </c>
      <c r="F2785" s="36" t="s">
        <v>3179</v>
      </c>
      <c r="G2785" s="36" t="s">
        <v>3168</v>
      </c>
      <c r="H2785" s="37">
        <v>141</v>
      </c>
      <c r="I2785" s="37">
        <v>1</v>
      </c>
      <c r="J2785" s="38">
        <v>7.0921985815602835E-3</v>
      </c>
      <c r="K2785" s="39">
        <v>0.2</v>
      </c>
      <c r="L2785" s="39">
        <v>0.2</v>
      </c>
      <c r="M2785" s="39">
        <v>0</v>
      </c>
      <c r="O2785" s="40">
        <v>0</v>
      </c>
      <c r="P2785" s="37">
        <v>0</v>
      </c>
      <c r="Q2785" s="37">
        <v>0</v>
      </c>
      <c r="R2785" s="38">
        <v>0</v>
      </c>
      <c r="S2785" s="37">
        <v>0</v>
      </c>
      <c r="T2785" s="37">
        <v>0</v>
      </c>
      <c r="U2785" s="39">
        <v>0</v>
      </c>
      <c r="V2785" s="39">
        <v>0</v>
      </c>
    </row>
    <row r="2786" spans="1:22" x14ac:dyDescent="0.45">
      <c r="A2786" s="58">
        <v>44573</v>
      </c>
      <c r="B2786" s="36" t="s">
        <v>941</v>
      </c>
      <c r="C2786" s="36" t="s">
        <v>47</v>
      </c>
      <c r="D2786" s="36" t="s">
        <v>3355</v>
      </c>
      <c r="E2786" s="36" t="s">
        <v>3583</v>
      </c>
      <c r="F2786" s="36" t="s">
        <v>3179</v>
      </c>
      <c r="G2786" s="36" t="s">
        <v>3168</v>
      </c>
      <c r="H2786" s="37">
        <v>4</v>
      </c>
      <c r="I2786" s="37">
        <v>0</v>
      </c>
      <c r="J2786" s="38">
        <v>0</v>
      </c>
      <c r="L2786" s="39">
        <v>0</v>
      </c>
      <c r="M2786" s="39">
        <v>0</v>
      </c>
      <c r="P2786" s="37">
        <v>0</v>
      </c>
      <c r="Q2786" s="37">
        <v>0</v>
      </c>
      <c r="S2786" s="37">
        <v>0</v>
      </c>
      <c r="T2786" s="37">
        <v>0</v>
      </c>
      <c r="U2786" s="39">
        <v>0</v>
      </c>
      <c r="V2786" s="39">
        <v>0</v>
      </c>
    </row>
    <row r="2787" spans="1:22" x14ac:dyDescent="0.45">
      <c r="A2787" s="58">
        <v>44573</v>
      </c>
      <c r="B2787" s="36" t="s">
        <v>941</v>
      </c>
      <c r="C2787" s="36" t="s">
        <v>47</v>
      </c>
      <c r="D2787" s="36" t="s">
        <v>3267</v>
      </c>
      <c r="E2787" s="36" t="s">
        <v>3586</v>
      </c>
      <c r="F2787" s="36" t="s">
        <v>3159</v>
      </c>
      <c r="G2787" s="36" t="s">
        <v>3160</v>
      </c>
      <c r="H2787" s="37">
        <v>1</v>
      </c>
      <c r="I2787" s="37">
        <v>0</v>
      </c>
      <c r="J2787" s="38">
        <v>0</v>
      </c>
      <c r="L2787" s="39">
        <v>0</v>
      </c>
      <c r="M2787" s="39">
        <v>0</v>
      </c>
      <c r="P2787" s="37">
        <v>0</v>
      </c>
      <c r="Q2787" s="37">
        <v>0</v>
      </c>
      <c r="S2787" s="37">
        <v>0</v>
      </c>
      <c r="T2787" s="37">
        <v>0</v>
      </c>
      <c r="U2787" s="39">
        <v>0</v>
      </c>
      <c r="V2787" s="39">
        <v>0</v>
      </c>
    </row>
    <row r="2788" spans="1:22" x14ac:dyDescent="0.45">
      <c r="A2788" s="58">
        <v>44573</v>
      </c>
      <c r="B2788" s="36" t="s">
        <v>941</v>
      </c>
      <c r="C2788" s="36" t="s">
        <v>47</v>
      </c>
      <c r="D2788" s="36" t="s">
        <v>3275</v>
      </c>
      <c r="E2788" s="36" t="s">
        <v>3586</v>
      </c>
      <c r="F2788" s="36" t="s">
        <v>3159</v>
      </c>
      <c r="G2788" s="36" t="s">
        <v>3160</v>
      </c>
      <c r="H2788" s="37">
        <v>1</v>
      </c>
      <c r="I2788" s="37">
        <v>0</v>
      </c>
      <c r="J2788" s="38">
        <v>0</v>
      </c>
      <c r="L2788" s="39">
        <v>0</v>
      </c>
      <c r="M2788" s="39">
        <v>0</v>
      </c>
      <c r="P2788" s="37">
        <v>0</v>
      </c>
      <c r="Q2788" s="37">
        <v>0</v>
      </c>
      <c r="S2788" s="37">
        <v>0</v>
      </c>
      <c r="T2788" s="37">
        <v>0</v>
      </c>
      <c r="U2788" s="39">
        <v>0</v>
      </c>
      <c r="V2788" s="39">
        <v>0</v>
      </c>
    </row>
    <row r="2789" spans="1:22" x14ac:dyDescent="0.45">
      <c r="A2789" s="58">
        <v>44573</v>
      </c>
      <c r="B2789" s="36" t="s">
        <v>941</v>
      </c>
      <c r="C2789" s="36" t="s">
        <v>47</v>
      </c>
      <c r="D2789" s="36" t="s">
        <v>3457</v>
      </c>
      <c r="E2789" s="36" t="s">
        <v>3588</v>
      </c>
      <c r="F2789" s="36" t="s">
        <v>3188</v>
      </c>
      <c r="G2789" s="36" t="s">
        <v>3155</v>
      </c>
      <c r="H2789" s="37">
        <v>140</v>
      </c>
      <c r="I2789" s="37">
        <v>0</v>
      </c>
      <c r="J2789" s="38">
        <v>0</v>
      </c>
      <c r="L2789" s="39">
        <v>0</v>
      </c>
      <c r="M2789" s="39">
        <v>0</v>
      </c>
      <c r="P2789" s="37">
        <v>0</v>
      </c>
      <c r="Q2789" s="37">
        <v>0</v>
      </c>
      <c r="S2789" s="37">
        <v>0</v>
      </c>
      <c r="T2789" s="37">
        <v>0</v>
      </c>
      <c r="U2789" s="39">
        <v>0</v>
      </c>
      <c r="V2789" s="39">
        <v>0</v>
      </c>
    </row>
    <row r="2790" spans="1:22" x14ac:dyDescent="0.45">
      <c r="A2790" s="58">
        <v>44573</v>
      </c>
      <c r="B2790" s="36" t="s">
        <v>941</v>
      </c>
      <c r="C2790" s="36" t="s">
        <v>47</v>
      </c>
      <c r="D2790" s="36" t="s">
        <v>3251</v>
      </c>
      <c r="E2790" s="36" t="s">
        <v>3587</v>
      </c>
      <c r="F2790" s="36" t="s">
        <v>3174</v>
      </c>
      <c r="G2790" s="36" t="s">
        <v>3176</v>
      </c>
      <c r="H2790" s="37">
        <v>1</v>
      </c>
      <c r="I2790" s="37">
        <v>0</v>
      </c>
      <c r="J2790" s="38">
        <v>0</v>
      </c>
      <c r="L2790" s="39">
        <v>0</v>
      </c>
      <c r="M2790" s="39">
        <v>0</v>
      </c>
      <c r="P2790" s="37">
        <v>0</v>
      </c>
      <c r="Q2790" s="37">
        <v>0</v>
      </c>
      <c r="S2790" s="37">
        <v>0</v>
      </c>
      <c r="T2790" s="37">
        <v>0</v>
      </c>
      <c r="U2790" s="39">
        <v>0</v>
      </c>
      <c r="V2790" s="39">
        <v>0</v>
      </c>
    </row>
    <row r="2791" spans="1:22" x14ac:dyDescent="0.45">
      <c r="A2791" s="58">
        <v>44573</v>
      </c>
      <c r="B2791" s="36" t="s">
        <v>941</v>
      </c>
      <c r="C2791" s="36" t="s">
        <v>47</v>
      </c>
      <c r="D2791" s="36" t="s">
        <v>3249</v>
      </c>
      <c r="E2791" s="36" t="s">
        <v>3587</v>
      </c>
      <c r="F2791" s="36" t="s">
        <v>3174</v>
      </c>
      <c r="G2791" s="36" t="s">
        <v>3176</v>
      </c>
      <c r="H2791" s="37">
        <v>38</v>
      </c>
      <c r="I2791" s="37">
        <v>0</v>
      </c>
      <c r="J2791" s="38">
        <v>0</v>
      </c>
      <c r="L2791" s="39">
        <v>0</v>
      </c>
      <c r="M2791" s="39">
        <v>0</v>
      </c>
      <c r="P2791" s="37">
        <v>0</v>
      </c>
      <c r="Q2791" s="37">
        <v>0</v>
      </c>
      <c r="S2791" s="37">
        <v>0</v>
      </c>
      <c r="T2791" s="37">
        <v>0</v>
      </c>
      <c r="U2791" s="39">
        <v>0</v>
      </c>
      <c r="V2791" s="39">
        <v>0</v>
      </c>
    </row>
    <row r="2792" spans="1:22" x14ac:dyDescent="0.45">
      <c r="A2792" s="58">
        <v>44573</v>
      </c>
      <c r="B2792" s="36" t="s">
        <v>941</v>
      </c>
      <c r="C2792" s="36" t="s">
        <v>47</v>
      </c>
      <c r="D2792" s="36" t="s">
        <v>3269</v>
      </c>
      <c r="E2792" s="36" t="s">
        <v>3586</v>
      </c>
      <c r="F2792" s="36" t="s">
        <v>3159</v>
      </c>
      <c r="G2792" s="36" t="s">
        <v>3160</v>
      </c>
      <c r="H2792" s="37">
        <v>45</v>
      </c>
      <c r="I2792" s="37">
        <v>0</v>
      </c>
      <c r="J2792" s="38">
        <v>0</v>
      </c>
      <c r="L2792" s="39">
        <v>0</v>
      </c>
      <c r="M2792" s="39">
        <v>0</v>
      </c>
      <c r="P2792" s="37">
        <v>0</v>
      </c>
      <c r="Q2792" s="37">
        <v>0</v>
      </c>
      <c r="S2792" s="37">
        <v>0</v>
      </c>
      <c r="T2792" s="37">
        <v>0</v>
      </c>
      <c r="U2792" s="39">
        <v>0</v>
      </c>
      <c r="V2792" s="39">
        <v>0</v>
      </c>
    </row>
    <row r="2793" spans="1:22" x14ac:dyDescent="0.45">
      <c r="A2793" s="58">
        <v>44573</v>
      </c>
      <c r="B2793" s="36" t="s">
        <v>941</v>
      </c>
      <c r="C2793" s="36" t="s">
        <v>47</v>
      </c>
      <c r="D2793" s="36" t="s">
        <v>3357</v>
      </c>
      <c r="E2793" s="36" t="s">
        <v>3583</v>
      </c>
      <c r="F2793" s="36" t="s">
        <v>3179</v>
      </c>
      <c r="G2793" s="36" t="s">
        <v>3168</v>
      </c>
      <c r="H2793" s="37">
        <v>46</v>
      </c>
      <c r="I2793" s="37">
        <v>1</v>
      </c>
      <c r="J2793" s="38">
        <v>2.1739130434782608E-2</v>
      </c>
      <c r="K2793" s="39">
        <v>0.98</v>
      </c>
      <c r="L2793" s="39">
        <v>0.98</v>
      </c>
      <c r="M2793" s="39">
        <v>0</v>
      </c>
      <c r="O2793" s="40">
        <v>0</v>
      </c>
      <c r="P2793" s="37">
        <v>0</v>
      </c>
      <c r="Q2793" s="37">
        <v>0</v>
      </c>
      <c r="R2793" s="38">
        <v>0</v>
      </c>
      <c r="S2793" s="37">
        <v>0</v>
      </c>
      <c r="T2793" s="37">
        <v>0</v>
      </c>
      <c r="U2793" s="39">
        <v>0</v>
      </c>
      <c r="V2793" s="39">
        <v>0</v>
      </c>
    </row>
    <row r="2794" spans="1:22" x14ac:dyDescent="0.45">
      <c r="A2794" s="58">
        <v>44573</v>
      </c>
      <c r="B2794" s="36" t="s">
        <v>941</v>
      </c>
      <c r="C2794" s="36" t="s">
        <v>47</v>
      </c>
      <c r="D2794" s="36" t="s">
        <v>3283</v>
      </c>
      <c r="E2794" s="36" t="s">
        <v>3583</v>
      </c>
      <c r="F2794" s="36" t="s">
        <v>3179</v>
      </c>
      <c r="G2794" s="36" t="s">
        <v>3168</v>
      </c>
      <c r="H2794" s="37">
        <v>601</v>
      </c>
      <c r="I2794" s="37">
        <v>2</v>
      </c>
      <c r="J2794" s="38">
        <v>3.3277870216306153E-3</v>
      </c>
      <c r="K2794" s="39">
        <v>0.88500000000000001</v>
      </c>
      <c r="L2794" s="39">
        <v>1.77</v>
      </c>
      <c r="M2794" s="39">
        <v>0</v>
      </c>
      <c r="O2794" s="40">
        <v>0</v>
      </c>
      <c r="P2794" s="37">
        <v>0</v>
      </c>
      <c r="Q2794" s="37">
        <v>0</v>
      </c>
      <c r="R2794" s="38">
        <v>0</v>
      </c>
      <c r="S2794" s="37">
        <v>0</v>
      </c>
      <c r="T2794" s="37">
        <v>0</v>
      </c>
      <c r="U2794" s="39">
        <v>0</v>
      </c>
      <c r="V2794" s="39">
        <v>0</v>
      </c>
    </row>
    <row r="2795" spans="1:22" x14ac:dyDescent="0.45">
      <c r="A2795" s="58">
        <v>44573</v>
      </c>
      <c r="B2795" s="36" t="s">
        <v>941</v>
      </c>
      <c r="C2795" s="36" t="s">
        <v>47</v>
      </c>
      <c r="D2795" s="36" t="s">
        <v>3451</v>
      </c>
      <c r="E2795" s="36" t="s">
        <v>3589</v>
      </c>
      <c r="F2795" s="36" t="s">
        <v>3174</v>
      </c>
      <c r="G2795" s="36" t="s">
        <v>3176</v>
      </c>
      <c r="H2795" s="37">
        <v>296</v>
      </c>
      <c r="I2795" s="37">
        <v>0</v>
      </c>
      <c r="J2795" s="38">
        <v>0</v>
      </c>
      <c r="L2795" s="39">
        <v>0</v>
      </c>
      <c r="M2795" s="39">
        <v>0</v>
      </c>
      <c r="P2795" s="37">
        <v>0</v>
      </c>
      <c r="Q2795" s="37">
        <v>0</v>
      </c>
      <c r="S2795" s="37">
        <v>0</v>
      </c>
      <c r="T2795" s="37">
        <v>0</v>
      </c>
      <c r="U2795" s="39">
        <v>0</v>
      </c>
      <c r="V2795" s="39">
        <v>0</v>
      </c>
    </row>
    <row r="2796" spans="1:22" x14ac:dyDescent="0.45">
      <c r="A2796" s="58">
        <v>44573</v>
      </c>
      <c r="B2796" s="36" t="s">
        <v>941</v>
      </c>
      <c r="C2796" s="36" t="s">
        <v>47</v>
      </c>
      <c r="D2796" s="36" t="s">
        <v>3365</v>
      </c>
      <c r="E2796" s="36" t="s">
        <v>3583</v>
      </c>
      <c r="F2796" s="36" t="s">
        <v>3179</v>
      </c>
      <c r="G2796" s="36" t="s">
        <v>3168</v>
      </c>
      <c r="H2796" s="37">
        <v>2</v>
      </c>
      <c r="I2796" s="37">
        <v>0</v>
      </c>
      <c r="J2796" s="38">
        <v>0</v>
      </c>
      <c r="L2796" s="39">
        <v>0</v>
      </c>
      <c r="M2796" s="39">
        <v>0</v>
      </c>
      <c r="P2796" s="37">
        <v>0</v>
      </c>
      <c r="Q2796" s="37">
        <v>0</v>
      </c>
      <c r="S2796" s="37">
        <v>0</v>
      </c>
      <c r="T2796" s="37">
        <v>0</v>
      </c>
      <c r="U2796" s="39">
        <v>0</v>
      </c>
      <c r="V2796" s="39">
        <v>0</v>
      </c>
    </row>
    <row r="2797" spans="1:22" x14ac:dyDescent="0.45">
      <c r="A2797" s="58">
        <v>44573</v>
      </c>
      <c r="B2797" s="36" t="s">
        <v>941</v>
      </c>
      <c r="C2797" s="36" t="s">
        <v>47</v>
      </c>
      <c r="D2797" s="36" t="s">
        <v>3361</v>
      </c>
      <c r="E2797" s="36" t="s">
        <v>3583</v>
      </c>
      <c r="F2797" s="36" t="s">
        <v>3179</v>
      </c>
      <c r="G2797" s="36" t="s">
        <v>3168</v>
      </c>
      <c r="H2797" s="37">
        <v>1</v>
      </c>
      <c r="I2797" s="37">
        <v>0</v>
      </c>
      <c r="J2797" s="38">
        <v>0</v>
      </c>
      <c r="L2797" s="39">
        <v>0</v>
      </c>
      <c r="M2797" s="39">
        <v>0</v>
      </c>
      <c r="P2797" s="37">
        <v>0</v>
      </c>
      <c r="Q2797" s="37">
        <v>0</v>
      </c>
      <c r="S2797" s="37">
        <v>0</v>
      </c>
      <c r="T2797" s="37">
        <v>0</v>
      </c>
      <c r="U2797" s="39">
        <v>0</v>
      </c>
      <c r="V2797" s="39">
        <v>0</v>
      </c>
    </row>
    <row r="2798" spans="1:22" x14ac:dyDescent="0.45">
      <c r="A2798" s="58">
        <v>44573</v>
      </c>
      <c r="B2798" s="36" t="s">
        <v>941</v>
      </c>
      <c r="C2798" s="36" t="s">
        <v>47</v>
      </c>
      <c r="D2798" s="36" t="s">
        <v>3395</v>
      </c>
      <c r="E2798" s="36" t="s">
        <v>3583</v>
      </c>
      <c r="F2798" s="36" t="s">
        <v>3179</v>
      </c>
      <c r="G2798" s="36" t="s">
        <v>3168</v>
      </c>
      <c r="H2798" s="37">
        <v>1</v>
      </c>
      <c r="I2798" s="37">
        <v>0</v>
      </c>
      <c r="J2798" s="38">
        <v>0</v>
      </c>
      <c r="L2798" s="39">
        <v>0</v>
      </c>
      <c r="M2798" s="39">
        <v>0</v>
      </c>
      <c r="P2798" s="37">
        <v>0</v>
      </c>
      <c r="Q2798" s="37">
        <v>0</v>
      </c>
      <c r="S2798" s="37">
        <v>0</v>
      </c>
      <c r="T2798" s="37">
        <v>0</v>
      </c>
      <c r="U2798" s="39">
        <v>0</v>
      </c>
      <c r="V2798" s="39">
        <v>0</v>
      </c>
    </row>
    <row r="2799" spans="1:22" x14ac:dyDescent="0.45">
      <c r="A2799" s="58">
        <v>44573</v>
      </c>
      <c r="B2799" s="36" t="s">
        <v>941</v>
      </c>
      <c r="C2799" s="36" t="s">
        <v>47</v>
      </c>
      <c r="D2799" s="36" t="s">
        <v>3307</v>
      </c>
      <c r="E2799" s="36" t="s">
        <v>3584</v>
      </c>
      <c r="F2799" s="36" t="s">
        <v>3188</v>
      </c>
      <c r="G2799" s="36" t="s">
        <v>3155</v>
      </c>
      <c r="H2799" s="37">
        <v>3535</v>
      </c>
      <c r="I2799" s="37">
        <v>26</v>
      </c>
      <c r="J2799" s="38">
        <v>7.3550212164073562E-3</v>
      </c>
      <c r="K2799" s="39">
        <v>1.2911538461538461</v>
      </c>
      <c r="L2799" s="39">
        <v>33.57</v>
      </c>
      <c r="M2799" s="39">
        <v>374.97</v>
      </c>
      <c r="N2799" s="38">
        <v>8.9527162172973837E-2</v>
      </c>
      <c r="O2799" s="40">
        <v>11.169794459338696</v>
      </c>
      <c r="P2799" s="37">
        <v>1</v>
      </c>
      <c r="Q2799" s="37">
        <v>3</v>
      </c>
      <c r="R2799" s="38">
        <v>3.8461538461538464E-2</v>
      </c>
      <c r="S2799" s="37">
        <v>0</v>
      </c>
      <c r="T2799" s="37">
        <v>3</v>
      </c>
      <c r="U2799" s="39">
        <v>0</v>
      </c>
      <c r="V2799" s="39">
        <v>374.97</v>
      </c>
    </row>
    <row r="2800" spans="1:22" x14ac:dyDescent="0.45">
      <c r="A2800" s="58">
        <v>44573</v>
      </c>
      <c r="B2800" s="36" t="s">
        <v>941</v>
      </c>
      <c r="C2800" s="36" t="s">
        <v>47</v>
      </c>
      <c r="D2800" s="36" t="s">
        <v>3263</v>
      </c>
      <c r="E2800" s="36" t="s">
        <v>3586</v>
      </c>
      <c r="F2800" s="36" t="s">
        <v>3159</v>
      </c>
      <c r="G2800" s="36" t="s">
        <v>3160</v>
      </c>
      <c r="H2800" s="37">
        <v>3</v>
      </c>
      <c r="I2800" s="37">
        <v>0</v>
      </c>
      <c r="J2800" s="38">
        <v>0</v>
      </c>
      <c r="L2800" s="39">
        <v>0</v>
      </c>
      <c r="M2800" s="39">
        <v>0</v>
      </c>
      <c r="P2800" s="37">
        <v>0</v>
      </c>
      <c r="Q2800" s="37">
        <v>0</v>
      </c>
      <c r="S2800" s="37">
        <v>0</v>
      </c>
      <c r="T2800" s="37">
        <v>0</v>
      </c>
      <c r="U2800" s="39">
        <v>0</v>
      </c>
      <c r="V2800" s="39">
        <v>0</v>
      </c>
    </row>
    <row r="2801" spans="1:22" x14ac:dyDescent="0.45">
      <c r="A2801" s="58">
        <v>44573</v>
      </c>
      <c r="B2801" s="36" t="s">
        <v>941</v>
      </c>
      <c r="C2801" s="36" t="s">
        <v>47</v>
      </c>
      <c r="D2801" s="36" t="s">
        <v>3273</v>
      </c>
      <c r="E2801" s="36" t="s">
        <v>3586</v>
      </c>
      <c r="F2801" s="36" t="s">
        <v>3159</v>
      </c>
      <c r="G2801" s="36" t="s">
        <v>3160</v>
      </c>
      <c r="H2801" s="37">
        <v>6</v>
      </c>
      <c r="I2801" s="37">
        <v>0</v>
      </c>
      <c r="J2801" s="38">
        <v>0</v>
      </c>
      <c r="L2801" s="39">
        <v>0</v>
      </c>
      <c r="M2801" s="39">
        <v>0</v>
      </c>
      <c r="P2801" s="37">
        <v>0</v>
      </c>
      <c r="Q2801" s="37">
        <v>0</v>
      </c>
      <c r="S2801" s="37">
        <v>0</v>
      </c>
      <c r="T2801" s="37">
        <v>0</v>
      </c>
      <c r="U2801" s="39">
        <v>0</v>
      </c>
      <c r="V2801" s="39">
        <v>0</v>
      </c>
    </row>
    <row r="2802" spans="1:22" x14ac:dyDescent="0.45">
      <c r="A2802" s="58">
        <v>44573</v>
      </c>
      <c r="B2802" s="36" t="s">
        <v>941</v>
      </c>
      <c r="C2802" s="36" t="s">
        <v>47</v>
      </c>
      <c r="D2802" s="36" t="s">
        <v>3567</v>
      </c>
      <c r="E2802" s="36" t="s">
        <v>3583</v>
      </c>
      <c r="F2802" s="36" t="s">
        <v>3179</v>
      </c>
      <c r="G2802" s="36" t="s">
        <v>3168</v>
      </c>
      <c r="H2802" s="37">
        <v>1</v>
      </c>
      <c r="I2802" s="37">
        <v>0</v>
      </c>
      <c r="J2802" s="38">
        <v>0</v>
      </c>
      <c r="L2802" s="39">
        <v>0</v>
      </c>
      <c r="M2802" s="39">
        <v>0</v>
      </c>
      <c r="P2802" s="37">
        <v>0</v>
      </c>
      <c r="Q2802" s="37">
        <v>0</v>
      </c>
      <c r="S2802" s="37">
        <v>0</v>
      </c>
      <c r="T2802" s="37">
        <v>0</v>
      </c>
      <c r="U2802" s="39">
        <v>0</v>
      </c>
      <c r="V2802" s="39">
        <v>0</v>
      </c>
    </row>
    <row r="2803" spans="1:22" x14ac:dyDescent="0.45">
      <c r="A2803" s="58">
        <v>44573</v>
      </c>
      <c r="B2803" s="36" t="s">
        <v>941</v>
      </c>
      <c r="C2803" s="36" t="s">
        <v>47</v>
      </c>
      <c r="D2803" s="36" t="s">
        <v>3315</v>
      </c>
      <c r="E2803" s="36" t="s">
        <v>3584</v>
      </c>
      <c r="F2803" s="36" t="s">
        <v>3188</v>
      </c>
      <c r="G2803" s="36" t="s">
        <v>3155</v>
      </c>
      <c r="H2803" s="37">
        <v>9</v>
      </c>
      <c r="I2803" s="37">
        <v>0</v>
      </c>
      <c r="J2803" s="38">
        <v>0</v>
      </c>
      <c r="L2803" s="39">
        <v>0</v>
      </c>
      <c r="M2803" s="39">
        <v>0</v>
      </c>
      <c r="P2803" s="37">
        <v>0</v>
      </c>
      <c r="Q2803" s="37">
        <v>0</v>
      </c>
      <c r="S2803" s="37">
        <v>0</v>
      </c>
      <c r="T2803" s="37">
        <v>0</v>
      </c>
      <c r="U2803" s="39">
        <v>0</v>
      </c>
      <c r="V2803" s="39">
        <v>0</v>
      </c>
    </row>
    <row r="2804" spans="1:22" x14ac:dyDescent="0.45">
      <c r="A2804" s="58">
        <v>44573</v>
      </c>
      <c r="B2804" s="36" t="s">
        <v>941</v>
      </c>
      <c r="C2804" s="36" t="s">
        <v>47</v>
      </c>
      <c r="D2804" s="36" t="s">
        <v>3403</v>
      </c>
      <c r="E2804" s="36" t="s">
        <v>3583</v>
      </c>
      <c r="F2804" s="36" t="s">
        <v>3179</v>
      </c>
      <c r="G2804" s="36" t="s">
        <v>3168</v>
      </c>
      <c r="H2804" s="37">
        <v>2</v>
      </c>
      <c r="I2804" s="37">
        <v>0</v>
      </c>
      <c r="J2804" s="38">
        <v>0</v>
      </c>
      <c r="L2804" s="39">
        <v>0</v>
      </c>
      <c r="M2804" s="39">
        <v>0</v>
      </c>
      <c r="P2804" s="37">
        <v>0</v>
      </c>
      <c r="Q2804" s="37">
        <v>0</v>
      </c>
      <c r="S2804" s="37">
        <v>0</v>
      </c>
      <c r="T2804" s="37">
        <v>0</v>
      </c>
      <c r="U2804" s="39">
        <v>0</v>
      </c>
      <c r="V2804" s="39">
        <v>0</v>
      </c>
    </row>
    <row r="2805" spans="1:22" x14ac:dyDescent="0.45">
      <c r="A2805" s="58">
        <v>44573</v>
      </c>
      <c r="B2805" s="36" t="s">
        <v>941</v>
      </c>
      <c r="C2805" s="36" t="s">
        <v>47</v>
      </c>
      <c r="D2805" s="36" t="s">
        <v>3239</v>
      </c>
      <c r="E2805" s="36" t="s">
        <v>3587</v>
      </c>
      <c r="F2805" s="36" t="s">
        <v>3174</v>
      </c>
      <c r="G2805" s="36" t="s">
        <v>3176</v>
      </c>
      <c r="H2805" s="37">
        <v>1025</v>
      </c>
      <c r="I2805" s="37">
        <v>6</v>
      </c>
      <c r="J2805" s="38">
        <v>5.8536585365853658E-3</v>
      </c>
      <c r="K2805" s="39">
        <v>0.95333333333333325</v>
      </c>
      <c r="L2805" s="39">
        <v>5.72</v>
      </c>
      <c r="M2805" s="39">
        <v>0</v>
      </c>
      <c r="O2805" s="40">
        <v>0</v>
      </c>
      <c r="P2805" s="37">
        <v>0</v>
      </c>
      <c r="Q2805" s="37">
        <v>0</v>
      </c>
      <c r="R2805" s="38">
        <v>0</v>
      </c>
      <c r="S2805" s="37">
        <v>0</v>
      </c>
      <c r="T2805" s="37">
        <v>0</v>
      </c>
      <c r="U2805" s="39">
        <v>0</v>
      </c>
      <c r="V2805" s="39">
        <v>0</v>
      </c>
    </row>
    <row r="2806" spans="1:22" x14ac:dyDescent="0.45">
      <c r="A2806" s="58">
        <v>44573</v>
      </c>
      <c r="B2806" s="36" t="s">
        <v>941</v>
      </c>
      <c r="C2806" s="36" t="s">
        <v>47</v>
      </c>
      <c r="D2806" s="36" t="s">
        <v>3561</v>
      </c>
      <c r="E2806" s="36" t="s">
        <v>3583</v>
      </c>
      <c r="F2806" s="36" t="s">
        <v>3179</v>
      </c>
      <c r="G2806" s="36" t="s">
        <v>3168</v>
      </c>
      <c r="H2806" s="37">
        <v>3</v>
      </c>
      <c r="I2806" s="37">
        <v>0</v>
      </c>
      <c r="J2806" s="38">
        <v>0</v>
      </c>
      <c r="L2806" s="39">
        <v>0</v>
      </c>
      <c r="M2806" s="39">
        <v>0</v>
      </c>
      <c r="P2806" s="37">
        <v>0</v>
      </c>
      <c r="Q2806" s="37">
        <v>0</v>
      </c>
      <c r="S2806" s="37">
        <v>0</v>
      </c>
      <c r="T2806" s="37">
        <v>0</v>
      </c>
      <c r="U2806" s="39">
        <v>0</v>
      </c>
      <c r="V2806" s="39">
        <v>0</v>
      </c>
    </row>
    <row r="2807" spans="1:22" x14ac:dyDescent="0.45">
      <c r="A2807" s="58">
        <v>44573</v>
      </c>
      <c r="B2807" s="36" t="s">
        <v>941</v>
      </c>
      <c r="C2807" s="36" t="s">
        <v>47</v>
      </c>
      <c r="D2807" s="36" t="s">
        <v>3565</v>
      </c>
      <c r="E2807" s="36" t="s">
        <v>3583</v>
      </c>
      <c r="F2807" s="36" t="s">
        <v>3179</v>
      </c>
      <c r="G2807" s="36" t="s">
        <v>3168</v>
      </c>
      <c r="H2807" s="37">
        <v>0</v>
      </c>
      <c r="I2807" s="37">
        <v>0</v>
      </c>
      <c r="L2807" s="39">
        <v>0</v>
      </c>
      <c r="M2807" s="39">
        <v>0</v>
      </c>
      <c r="P2807" s="37">
        <v>0</v>
      </c>
      <c r="Q2807" s="37">
        <v>0</v>
      </c>
      <c r="S2807" s="37">
        <v>0</v>
      </c>
      <c r="T2807" s="37">
        <v>0</v>
      </c>
      <c r="U2807" s="39">
        <v>0</v>
      </c>
      <c r="V2807" s="39">
        <v>0</v>
      </c>
    </row>
    <row r="2808" spans="1:22" x14ac:dyDescent="0.45">
      <c r="A2808" s="58">
        <v>44573</v>
      </c>
      <c r="B2808" s="36" t="s">
        <v>941</v>
      </c>
      <c r="C2808" s="36" t="s">
        <v>47</v>
      </c>
      <c r="D2808" s="36" t="s">
        <v>3385</v>
      </c>
      <c r="E2808" s="36" t="s">
        <v>3583</v>
      </c>
      <c r="F2808" s="36" t="s">
        <v>3179</v>
      </c>
      <c r="G2808" s="36" t="s">
        <v>3168</v>
      </c>
      <c r="H2808" s="37">
        <v>5</v>
      </c>
      <c r="I2808" s="37">
        <v>0</v>
      </c>
      <c r="J2808" s="38">
        <v>0</v>
      </c>
      <c r="L2808" s="39">
        <v>0</v>
      </c>
      <c r="M2808" s="39">
        <v>0</v>
      </c>
      <c r="P2808" s="37">
        <v>0</v>
      </c>
      <c r="Q2808" s="37">
        <v>0</v>
      </c>
      <c r="S2808" s="37">
        <v>0</v>
      </c>
      <c r="T2808" s="37">
        <v>0</v>
      </c>
      <c r="U2808" s="39">
        <v>0</v>
      </c>
      <c r="V2808" s="39">
        <v>0</v>
      </c>
    </row>
    <row r="2809" spans="1:22" x14ac:dyDescent="0.45">
      <c r="A2809" s="58">
        <v>44573</v>
      </c>
      <c r="B2809" s="36" t="s">
        <v>941</v>
      </c>
      <c r="C2809" s="36" t="s">
        <v>47</v>
      </c>
      <c r="D2809" s="36" t="s">
        <v>3369</v>
      </c>
      <c r="E2809" s="36" t="s">
        <v>3583</v>
      </c>
      <c r="F2809" s="36" t="s">
        <v>3179</v>
      </c>
      <c r="G2809" s="36" t="s">
        <v>3168</v>
      </c>
      <c r="H2809" s="37">
        <v>12</v>
      </c>
      <c r="I2809" s="37">
        <v>0</v>
      </c>
      <c r="J2809" s="38">
        <v>0</v>
      </c>
      <c r="L2809" s="39">
        <v>0</v>
      </c>
      <c r="M2809" s="39">
        <v>0</v>
      </c>
      <c r="P2809" s="37">
        <v>0</v>
      </c>
      <c r="Q2809" s="37">
        <v>0</v>
      </c>
      <c r="S2809" s="37">
        <v>0</v>
      </c>
      <c r="T2809" s="37">
        <v>0</v>
      </c>
      <c r="U2809" s="39">
        <v>0</v>
      </c>
      <c r="V2809" s="39">
        <v>0</v>
      </c>
    </row>
    <row r="2810" spans="1:22" x14ac:dyDescent="0.45">
      <c r="A2810" s="58">
        <v>44573</v>
      </c>
      <c r="B2810" s="36" t="s">
        <v>941</v>
      </c>
      <c r="C2810" s="36" t="s">
        <v>47</v>
      </c>
      <c r="D2810" s="36" t="s">
        <v>3556</v>
      </c>
      <c r="E2810" s="36" t="s">
        <v>3586</v>
      </c>
      <c r="F2810" s="36" t="s">
        <v>3159</v>
      </c>
      <c r="G2810" s="36" t="s">
        <v>3160</v>
      </c>
      <c r="H2810" s="37">
        <v>0</v>
      </c>
      <c r="I2810" s="37">
        <v>0</v>
      </c>
      <c r="L2810" s="39">
        <v>0</v>
      </c>
      <c r="M2810" s="39">
        <v>0</v>
      </c>
      <c r="P2810" s="37">
        <v>0</v>
      </c>
      <c r="Q2810" s="37">
        <v>0</v>
      </c>
      <c r="S2810" s="37">
        <v>0</v>
      </c>
      <c r="T2810" s="37">
        <v>0</v>
      </c>
      <c r="U2810" s="39">
        <v>0</v>
      </c>
      <c r="V2810" s="39">
        <v>0</v>
      </c>
    </row>
    <row r="2811" spans="1:22" x14ac:dyDescent="0.45">
      <c r="A2811" s="58">
        <v>44573</v>
      </c>
      <c r="B2811" s="36" t="s">
        <v>941</v>
      </c>
      <c r="C2811" s="36" t="s">
        <v>47</v>
      </c>
      <c r="D2811" s="36" t="s">
        <v>3319</v>
      </c>
      <c r="E2811" s="36" t="s">
        <v>3584</v>
      </c>
      <c r="F2811" s="36" t="s">
        <v>3188</v>
      </c>
      <c r="G2811" s="36" t="s">
        <v>3155</v>
      </c>
      <c r="H2811" s="37">
        <v>1533</v>
      </c>
      <c r="I2811" s="37">
        <v>7</v>
      </c>
      <c r="J2811" s="38">
        <v>4.5662100456621002E-3</v>
      </c>
      <c r="K2811" s="39">
        <v>1.5671428571428572</v>
      </c>
      <c r="L2811" s="39">
        <v>10.97</v>
      </c>
      <c r="M2811" s="39">
        <v>0</v>
      </c>
      <c r="O2811" s="40">
        <v>0</v>
      </c>
      <c r="P2811" s="37">
        <v>0</v>
      </c>
      <c r="Q2811" s="37">
        <v>0</v>
      </c>
      <c r="R2811" s="38">
        <v>0</v>
      </c>
      <c r="S2811" s="37">
        <v>0</v>
      </c>
      <c r="T2811" s="37">
        <v>0</v>
      </c>
      <c r="U2811" s="39">
        <v>0</v>
      </c>
      <c r="V2811" s="39">
        <v>0</v>
      </c>
    </row>
    <row r="2812" spans="1:22" x14ac:dyDescent="0.45">
      <c r="A2812" s="58">
        <v>44573</v>
      </c>
      <c r="B2812" s="36" t="s">
        <v>941</v>
      </c>
      <c r="C2812" s="36" t="s">
        <v>47</v>
      </c>
      <c r="D2812" s="36" t="s">
        <v>3455</v>
      </c>
      <c r="E2812" s="36" t="s">
        <v>3590</v>
      </c>
      <c r="F2812" s="36" t="s">
        <v>3179</v>
      </c>
      <c r="G2812" s="36" t="s">
        <v>3168</v>
      </c>
      <c r="H2812" s="37">
        <v>7881</v>
      </c>
      <c r="I2812" s="37">
        <v>15</v>
      </c>
      <c r="J2812" s="38">
        <v>1.903311762466692E-3</v>
      </c>
      <c r="K2812" s="39">
        <v>0.79266666666666674</v>
      </c>
      <c r="L2812" s="39">
        <v>11.89</v>
      </c>
      <c r="M2812" s="39">
        <v>0</v>
      </c>
      <c r="O2812" s="40">
        <v>0</v>
      </c>
      <c r="P2812" s="37">
        <v>0</v>
      </c>
      <c r="Q2812" s="37">
        <v>0</v>
      </c>
      <c r="R2812" s="38">
        <v>0</v>
      </c>
      <c r="S2812" s="37">
        <v>0</v>
      </c>
      <c r="T2812" s="37">
        <v>0</v>
      </c>
      <c r="U2812" s="39">
        <v>0</v>
      </c>
      <c r="V2812" s="39">
        <v>0</v>
      </c>
    </row>
    <row r="2813" spans="1:22" x14ac:dyDescent="0.45">
      <c r="A2813" s="58">
        <v>44573</v>
      </c>
      <c r="B2813" s="36" t="s">
        <v>941</v>
      </c>
      <c r="C2813" s="36" t="s">
        <v>47</v>
      </c>
      <c r="D2813" s="36" t="s">
        <v>3435</v>
      </c>
      <c r="E2813" s="36" t="s">
        <v>3591</v>
      </c>
      <c r="F2813" s="36" t="s">
        <v>3188</v>
      </c>
      <c r="G2813" s="36" t="s">
        <v>3155</v>
      </c>
      <c r="H2813" s="37">
        <v>190</v>
      </c>
      <c r="I2813" s="37">
        <v>1</v>
      </c>
      <c r="J2813" s="38">
        <v>5.263157894736842E-3</v>
      </c>
      <c r="K2813" s="39">
        <v>1.04</v>
      </c>
      <c r="L2813" s="39">
        <v>1.04</v>
      </c>
      <c r="M2813" s="39">
        <v>0</v>
      </c>
      <c r="O2813" s="40">
        <v>0</v>
      </c>
      <c r="P2813" s="37">
        <v>0</v>
      </c>
      <c r="Q2813" s="37">
        <v>0</v>
      </c>
      <c r="R2813" s="38">
        <v>0</v>
      </c>
      <c r="S2813" s="37">
        <v>0</v>
      </c>
      <c r="T2813" s="37">
        <v>0</v>
      </c>
      <c r="U2813" s="39">
        <v>0</v>
      </c>
      <c r="V2813" s="39">
        <v>0</v>
      </c>
    </row>
    <row r="2814" spans="1:22" x14ac:dyDescent="0.45">
      <c r="A2814" s="58">
        <v>44573</v>
      </c>
      <c r="B2814" s="36" t="s">
        <v>941</v>
      </c>
      <c r="C2814" s="36" t="s">
        <v>47</v>
      </c>
      <c r="D2814" s="36" t="s">
        <v>3480</v>
      </c>
      <c r="E2814" s="36" t="s">
        <v>3593</v>
      </c>
      <c r="F2814" s="36" t="s">
        <v>3159</v>
      </c>
      <c r="G2814" s="36" t="s">
        <v>3160</v>
      </c>
      <c r="H2814" s="37">
        <v>13</v>
      </c>
      <c r="I2814" s="37">
        <v>0</v>
      </c>
      <c r="J2814" s="38">
        <v>0</v>
      </c>
      <c r="L2814" s="39">
        <v>0</v>
      </c>
      <c r="M2814" s="39">
        <v>0</v>
      </c>
      <c r="P2814" s="37">
        <v>0</v>
      </c>
      <c r="Q2814" s="37">
        <v>0</v>
      </c>
      <c r="S2814" s="37">
        <v>0</v>
      </c>
      <c r="T2814" s="37">
        <v>0</v>
      </c>
      <c r="U2814" s="39">
        <v>0</v>
      </c>
      <c r="V2814" s="39">
        <v>0</v>
      </c>
    </row>
    <row r="2815" spans="1:22" x14ac:dyDescent="0.45">
      <c r="A2815" s="58">
        <v>44573</v>
      </c>
      <c r="B2815" s="36" t="s">
        <v>941</v>
      </c>
      <c r="C2815" s="36" t="s">
        <v>47</v>
      </c>
      <c r="D2815" s="36" t="s">
        <v>3465</v>
      </c>
      <c r="E2815" s="36" t="s">
        <v>3594</v>
      </c>
      <c r="F2815" s="36" t="s">
        <v>3174</v>
      </c>
      <c r="G2815" s="36" t="s">
        <v>3176</v>
      </c>
      <c r="H2815" s="37">
        <v>171</v>
      </c>
      <c r="I2815" s="37">
        <v>0</v>
      </c>
      <c r="J2815" s="38">
        <v>0</v>
      </c>
      <c r="L2815" s="39">
        <v>0</v>
      </c>
      <c r="M2815" s="39">
        <v>0</v>
      </c>
      <c r="P2815" s="37">
        <v>0</v>
      </c>
      <c r="Q2815" s="37">
        <v>0</v>
      </c>
      <c r="S2815" s="37">
        <v>0</v>
      </c>
      <c r="T2815" s="37">
        <v>0</v>
      </c>
      <c r="U2815" s="39">
        <v>0</v>
      </c>
      <c r="V2815" s="39">
        <v>0</v>
      </c>
    </row>
    <row r="2816" spans="1:22" x14ac:dyDescent="0.45">
      <c r="A2816" s="58">
        <v>44573</v>
      </c>
      <c r="B2816" s="36" t="s">
        <v>941</v>
      </c>
      <c r="C2816" s="36" t="s">
        <v>47</v>
      </c>
      <c r="D2816" s="36" t="s">
        <v>3481</v>
      </c>
      <c r="E2816" s="36" t="s">
        <v>3593</v>
      </c>
      <c r="F2816" s="36" t="s">
        <v>3159</v>
      </c>
      <c r="G2816" s="36" t="s">
        <v>3160</v>
      </c>
      <c r="H2816" s="37">
        <v>92</v>
      </c>
      <c r="I2816" s="37">
        <v>2</v>
      </c>
      <c r="J2816" s="38">
        <v>2.1739130434782608E-2</v>
      </c>
      <c r="K2816" s="39">
        <v>2.69</v>
      </c>
      <c r="L2816" s="39">
        <v>5.38</v>
      </c>
      <c r="M2816" s="39">
        <v>0</v>
      </c>
      <c r="O2816" s="40">
        <v>0</v>
      </c>
      <c r="P2816" s="37">
        <v>0</v>
      </c>
      <c r="Q2816" s="37">
        <v>0</v>
      </c>
      <c r="R2816" s="38">
        <v>0</v>
      </c>
      <c r="S2816" s="37">
        <v>0</v>
      </c>
      <c r="T2816" s="37">
        <v>0</v>
      </c>
      <c r="U2816" s="39">
        <v>0</v>
      </c>
      <c r="V2816" s="39">
        <v>0</v>
      </c>
    </row>
    <row r="2817" spans="1:22" x14ac:dyDescent="0.45">
      <c r="A2817" s="58">
        <v>44573</v>
      </c>
      <c r="B2817" s="36" t="s">
        <v>941</v>
      </c>
      <c r="C2817" s="36" t="s">
        <v>47</v>
      </c>
      <c r="D2817" s="36" t="s">
        <v>3484</v>
      </c>
      <c r="E2817" s="36" t="s">
        <v>3593</v>
      </c>
      <c r="F2817" s="36" t="s">
        <v>3159</v>
      </c>
      <c r="G2817" s="36" t="s">
        <v>3160</v>
      </c>
      <c r="H2817" s="37">
        <v>0</v>
      </c>
      <c r="I2817" s="37">
        <v>0</v>
      </c>
      <c r="L2817" s="39">
        <v>0</v>
      </c>
      <c r="M2817" s="39">
        <v>0</v>
      </c>
      <c r="P2817" s="37">
        <v>0</v>
      </c>
      <c r="Q2817" s="37">
        <v>0</v>
      </c>
      <c r="S2817" s="37">
        <v>0</v>
      </c>
      <c r="T2817" s="37">
        <v>0</v>
      </c>
      <c r="U2817" s="39">
        <v>0</v>
      </c>
      <c r="V2817" s="39">
        <v>0</v>
      </c>
    </row>
    <row r="2818" spans="1:22" x14ac:dyDescent="0.45">
      <c r="A2818" s="58">
        <v>44573</v>
      </c>
      <c r="B2818" s="36" t="s">
        <v>941</v>
      </c>
      <c r="C2818" s="36" t="s">
        <v>47</v>
      </c>
      <c r="D2818" s="36" t="s">
        <v>3469</v>
      </c>
      <c r="E2818" s="36" t="s">
        <v>3594</v>
      </c>
      <c r="F2818" s="36" t="s">
        <v>3174</v>
      </c>
      <c r="G2818" s="36" t="s">
        <v>3176</v>
      </c>
      <c r="H2818" s="37">
        <v>90</v>
      </c>
      <c r="I2818" s="37">
        <v>0</v>
      </c>
      <c r="J2818" s="38">
        <v>0</v>
      </c>
      <c r="L2818" s="39">
        <v>0</v>
      </c>
      <c r="M2818" s="39">
        <v>0</v>
      </c>
      <c r="P2818" s="37">
        <v>0</v>
      </c>
      <c r="Q2818" s="37">
        <v>0</v>
      </c>
      <c r="S2818" s="37">
        <v>0</v>
      </c>
      <c r="T2818" s="37">
        <v>0</v>
      </c>
      <c r="U2818" s="39">
        <v>0</v>
      </c>
      <c r="V2818" s="39">
        <v>0</v>
      </c>
    </row>
    <row r="2819" spans="1:22" x14ac:dyDescent="0.45">
      <c r="A2819" s="58">
        <v>44573</v>
      </c>
      <c r="B2819" s="36" t="s">
        <v>941</v>
      </c>
      <c r="C2819" s="36" t="s">
        <v>47</v>
      </c>
      <c r="D2819" s="36" t="s">
        <v>3521</v>
      </c>
      <c r="E2819" s="36" t="s">
        <v>3591</v>
      </c>
      <c r="F2819" s="36" t="s">
        <v>3188</v>
      </c>
      <c r="G2819" s="36" t="s">
        <v>3155</v>
      </c>
      <c r="H2819" s="37">
        <v>7</v>
      </c>
      <c r="I2819" s="37">
        <v>0</v>
      </c>
      <c r="J2819" s="38">
        <v>0</v>
      </c>
      <c r="L2819" s="39">
        <v>0</v>
      </c>
      <c r="M2819" s="39">
        <v>0</v>
      </c>
      <c r="P2819" s="37">
        <v>0</v>
      </c>
      <c r="Q2819" s="37">
        <v>0</v>
      </c>
      <c r="S2819" s="37">
        <v>0</v>
      </c>
      <c r="T2819" s="37">
        <v>0</v>
      </c>
      <c r="U2819" s="39">
        <v>0</v>
      </c>
      <c r="V2819" s="39">
        <v>0</v>
      </c>
    </row>
    <row r="2820" spans="1:22" x14ac:dyDescent="0.45">
      <c r="A2820" s="58">
        <v>44573</v>
      </c>
      <c r="B2820" s="36" t="s">
        <v>941</v>
      </c>
      <c r="C2820" s="36" t="s">
        <v>47</v>
      </c>
      <c r="D2820" s="36" t="s">
        <v>3478</v>
      </c>
      <c r="E2820" s="36" t="s">
        <v>3593</v>
      </c>
      <c r="F2820" s="36" t="s">
        <v>3159</v>
      </c>
      <c r="G2820" s="36" t="s">
        <v>3160</v>
      </c>
      <c r="H2820" s="37">
        <v>205</v>
      </c>
      <c r="I2820" s="37">
        <v>0</v>
      </c>
      <c r="J2820" s="38">
        <v>0</v>
      </c>
      <c r="L2820" s="39">
        <v>0</v>
      </c>
      <c r="M2820" s="39">
        <v>0</v>
      </c>
      <c r="P2820" s="37">
        <v>0</v>
      </c>
      <c r="Q2820" s="37">
        <v>0</v>
      </c>
      <c r="S2820" s="37">
        <v>0</v>
      </c>
      <c r="T2820" s="37">
        <v>0</v>
      </c>
      <c r="U2820" s="39">
        <v>0</v>
      </c>
      <c r="V2820" s="39">
        <v>0</v>
      </c>
    </row>
    <row r="2821" spans="1:22" x14ac:dyDescent="0.45">
      <c r="A2821" s="58">
        <v>44573</v>
      </c>
      <c r="B2821" s="36" t="s">
        <v>941</v>
      </c>
      <c r="C2821" s="36" t="s">
        <v>47</v>
      </c>
      <c r="D2821" s="36" t="s">
        <v>3534</v>
      </c>
      <c r="E2821" s="36" t="s">
        <v>3594</v>
      </c>
      <c r="F2821" s="36" t="s">
        <v>3174</v>
      </c>
      <c r="G2821" s="36" t="s">
        <v>3176</v>
      </c>
      <c r="H2821" s="37">
        <v>1</v>
      </c>
      <c r="I2821" s="37">
        <v>0</v>
      </c>
      <c r="J2821" s="38">
        <v>0</v>
      </c>
      <c r="L2821" s="39">
        <v>0</v>
      </c>
      <c r="M2821" s="39">
        <v>0</v>
      </c>
      <c r="P2821" s="37">
        <v>0</v>
      </c>
      <c r="Q2821" s="37">
        <v>0</v>
      </c>
      <c r="S2821" s="37">
        <v>0</v>
      </c>
      <c r="T2821" s="37">
        <v>0</v>
      </c>
      <c r="U2821" s="39">
        <v>0</v>
      </c>
      <c r="V2821" s="39">
        <v>0</v>
      </c>
    </row>
    <row r="2822" spans="1:22" x14ac:dyDescent="0.45">
      <c r="A2822" s="58">
        <v>44573</v>
      </c>
      <c r="B2822" s="36" t="s">
        <v>941</v>
      </c>
      <c r="C2822" s="36" t="s">
        <v>47</v>
      </c>
      <c r="D2822" s="36" t="s">
        <v>3467</v>
      </c>
      <c r="E2822" s="36" t="s">
        <v>3594</v>
      </c>
      <c r="F2822" s="36" t="s">
        <v>3174</v>
      </c>
      <c r="G2822" s="36" t="s">
        <v>3176</v>
      </c>
      <c r="H2822" s="37">
        <v>161</v>
      </c>
      <c r="I2822" s="37">
        <v>1</v>
      </c>
      <c r="J2822" s="38">
        <v>6.2111801242236021E-3</v>
      </c>
      <c r="K2822" s="39">
        <v>2.99</v>
      </c>
      <c r="L2822" s="39">
        <v>2.99</v>
      </c>
      <c r="M2822" s="39">
        <v>0</v>
      </c>
      <c r="O2822" s="40">
        <v>0</v>
      </c>
      <c r="P2822" s="37">
        <v>0</v>
      </c>
      <c r="Q2822" s="37">
        <v>0</v>
      </c>
      <c r="R2822" s="38">
        <v>0</v>
      </c>
      <c r="S2822" s="37">
        <v>0</v>
      </c>
      <c r="T2822" s="37">
        <v>0</v>
      </c>
      <c r="U2822" s="39">
        <v>0</v>
      </c>
      <c r="V2822" s="39">
        <v>0</v>
      </c>
    </row>
    <row r="2823" spans="1:22" x14ac:dyDescent="0.45">
      <c r="A2823" s="58">
        <v>44573</v>
      </c>
      <c r="B2823" s="36" t="s">
        <v>941</v>
      </c>
      <c r="C2823" s="36" t="s">
        <v>47</v>
      </c>
      <c r="D2823" s="36" t="s">
        <v>3473</v>
      </c>
      <c r="E2823" s="36" t="s">
        <v>3594</v>
      </c>
      <c r="F2823" s="36" t="s">
        <v>3174</v>
      </c>
      <c r="G2823" s="36" t="s">
        <v>3176</v>
      </c>
      <c r="H2823" s="37">
        <v>14</v>
      </c>
      <c r="I2823" s="37">
        <v>0</v>
      </c>
      <c r="J2823" s="38">
        <v>0</v>
      </c>
      <c r="L2823" s="39">
        <v>0</v>
      </c>
      <c r="M2823" s="39">
        <v>0</v>
      </c>
      <c r="P2823" s="37">
        <v>0</v>
      </c>
      <c r="Q2823" s="37">
        <v>0</v>
      </c>
      <c r="S2823" s="37">
        <v>0</v>
      </c>
      <c r="T2823" s="37">
        <v>0</v>
      </c>
      <c r="U2823" s="39">
        <v>0</v>
      </c>
      <c r="V2823" s="39">
        <v>0</v>
      </c>
    </row>
    <row r="2824" spans="1:22" x14ac:dyDescent="0.45">
      <c r="A2824" s="58">
        <v>44573</v>
      </c>
      <c r="B2824" s="36" t="s">
        <v>941</v>
      </c>
      <c r="C2824" s="36" t="s">
        <v>47</v>
      </c>
      <c r="D2824" s="36" t="s">
        <v>3471</v>
      </c>
      <c r="E2824" s="36" t="s">
        <v>3594</v>
      </c>
      <c r="F2824" s="36" t="s">
        <v>3174</v>
      </c>
      <c r="G2824" s="36" t="s">
        <v>3176</v>
      </c>
      <c r="H2824" s="37">
        <v>4</v>
      </c>
      <c r="I2824" s="37">
        <v>0</v>
      </c>
      <c r="J2824" s="38">
        <v>0</v>
      </c>
      <c r="L2824" s="39">
        <v>0</v>
      </c>
      <c r="M2824" s="39">
        <v>0</v>
      </c>
      <c r="P2824" s="37">
        <v>0</v>
      </c>
      <c r="Q2824" s="37">
        <v>0</v>
      </c>
      <c r="S2824" s="37">
        <v>0</v>
      </c>
      <c r="T2824" s="37">
        <v>0</v>
      </c>
      <c r="U2824" s="39">
        <v>0</v>
      </c>
      <c r="V2824" s="39">
        <v>0</v>
      </c>
    </row>
    <row r="2825" spans="1:22" x14ac:dyDescent="0.45">
      <c r="A2825" s="58">
        <v>44573</v>
      </c>
      <c r="B2825" s="36" t="s">
        <v>941</v>
      </c>
      <c r="C2825" s="36" t="s">
        <v>47</v>
      </c>
      <c r="D2825" s="36" t="s">
        <v>3525</v>
      </c>
      <c r="E2825" s="36" t="s">
        <v>3594</v>
      </c>
      <c r="F2825" s="36" t="s">
        <v>3174</v>
      </c>
      <c r="G2825" s="36" t="s">
        <v>3176</v>
      </c>
      <c r="H2825" s="37">
        <v>5</v>
      </c>
      <c r="I2825" s="37">
        <v>0</v>
      </c>
      <c r="J2825" s="38">
        <v>0</v>
      </c>
      <c r="L2825" s="39">
        <v>0</v>
      </c>
      <c r="M2825" s="39">
        <v>0</v>
      </c>
      <c r="P2825" s="37">
        <v>0</v>
      </c>
      <c r="Q2825" s="37">
        <v>0</v>
      </c>
      <c r="S2825" s="37">
        <v>0</v>
      </c>
      <c r="T2825" s="37">
        <v>0</v>
      </c>
      <c r="U2825" s="39">
        <v>0</v>
      </c>
      <c r="V2825" s="39">
        <v>0</v>
      </c>
    </row>
    <row r="2826" spans="1:22" x14ac:dyDescent="0.45">
      <c r="A2826" s="58">
        <v>44573</v>
      </c>
      <c r="B2826" s="36" t="s">
        <v>941</v>
      </c>
      <c r="C2826" s="36" t="s">
        <v>47</v>
      </c>
      <c r="D2826" s="36" t="s">
        <v>3474</v>
      </c>
      <c r="E2826" s="36" t="s">
        <v>3594</v>
      </c>
      <c r="F2826" s="36" t="s">
        <v>3174</v>
      </c>
      <c r="G2826" s="36" t="s">
        <v>3176</v>
      </c>
      <c r="H2826" s="37">
        <v>126</v>
      </c>
      <c r="I2826" s="37">
        <v>0</v>
      </c>
      <c r="J2826" s="38">
        <v>0</v>
      </c>
      <c r="L2826" s="39">
        <v>0</v>
      </c>
      <c r="M2826" s="39">
        <v>0</v>
      </c>
      <c r="P2826" s="37">
        <v>0</v>
      </c>
      <c r="Q2826" s="37">
        <v>0</v>
      </c>
      <c r="S2826" s="37">
        <v>0</v>
      </c>
      <c r="T2826" s="37">
        <v>0</v>
      </c>
      <c r="U2826" s="39">
        <v>0</v>
      </c>
      <c r="V2826" s="39">
        <v>0</v>
      </c>
    </row>
    <row r="2827" spans="1:22" x14ac:dyDescent="0.45">
      <c r="A2827" s="58">
        <v>44573</v>
      </c>
      <c r="B2827" s="36" t="s">
        <v>941</v>
      </c>
      <c r="C2827" s="36" t="s">
        <v>47</v>
      </c>
      <c r="D2827" s="36" t="s">
        <v>3477</v>
      </c>
      <c r="E2827" s="36" t="s">
        <v>3593</v>
      </c>
      <c r="F2827" s="36" t="s">
        <v>3159</v>
      </c>
      <c r="G2827" s="36" t="s">
        <v>3160</v>
      </c>
      <c r="H2827" s="37">
        <v>6</v>
      </c>
      <c r="I2827" s="37">
        <v>0</v>
      </c>
      <c r="J2827" s="38">
        <v>0</v>
      </c>
      <c r="L2827" s="39">
        <v>0</v>
      </c>
      <c r="M2827" s="39">
        <v>0</v>
      </c>
      <c r="P2827" s="37">
        <v>0</v>
      </c>
      <c r="Q2827" s="37">
        <v>0</v>
      </c>
      <c r="S2827" s="37">
        <v>0</v>
      </c>
      <c r="T2827" s="37">
        <v>0</v>
      </c>
      <c r="U2827" s="39">
        <v>0</v>
      </c>
      <c r="V2827" s="39">
        <v>0</v>
      </c>
    </row>
    <row r="2828" spans="1:22" x14ac:dyDescent="0.45">
      <c r="A2828" s="58">
        <v>44573</v>
      </c>
      <c r="B2828" s="36" t="s">
        <v>941</v>
      </c>
      <c r="C2828" s="36" t="s">
        <v>47</v>
      </c>
      <c r="D2828" s="36" t="s">
        <v>3413</v>
      </c>
      <c r="E2828" s="36" t="s">
        <v>3592</v>
      </c>
      <c r="F2828" s="36" t="s">
        <v>3179</v>
      </c>
      <c r="G2828" s="36" t="s">
        <v>3168</v>
      </c>
      <c r="H2828" s="37">
        <v>10</v>
      </c>
      <c r="I2828" s="37">
        <v>1</v>
      </c>
      <c r="J2828" s="38">
        <v>0.1</v>
      </c>
      <c r="K2828" s="39">
        <v>0.95</v>
      </c>
      <c r="L2828" s="39">
        <v>0.95</v>
      </c>
      <c r="M2828" s="39">
        <v>0</v>
      </c>
      <c r="O2828" s="40">
        <v>0</v>
      </c>
      <c r="P2828" s="37">
        <v>0</v>
      </c>
      <c r="Q2828" s="37">
        <v>0</v>
      </c>
      <c r="R2828" s="38">
        <v>0</v>
      </c>
      <c r="S2828" s="37">
        <v>0</v>
      </c>
      <c r="T2828" s="37">
        <v>0</v>
      </c>
      <c r="U2828" s="39">
        <v>0</v>
      </c>
      <c r="V2828" s="39">
        <v>0</v>
      </c>
    </row>
    <row r="2829" spans="1:22" x14ac:dyDescent="0.45">
      <c r="A2829" s="58">
        <v>44573</v>
      </c>
      <c r="B2829" s="36" t="s">
        <v>941</v>
      </c>
      <c r="C2829" s="36" t="s">
        <v>47</v>
      </c>
      <c r="D2829" s="36" t="s">
        <v>3425</v>
      </c>
      <c r="E2829" s="36" t="s">
        <v>3592</v>
      </c>
      <c r="F2829" s="36" t="s">
        <v>3179</v>
      </c>
      <c r="G2829" s="36" t="s">
        <v>3168</v>
      </c>
      <c r="H2829" s="37">
        <v>0</v>
      </c>
      <c r="I2829" s="37">
        <v>0</v>
      </c>
      <c r="L2829" s="39">
        <v>0</v>
      </c>
      <c r="M2829" s="39">
        <v>0</v>
      </c>
      <c r="P2829" s="37">
        <v>0</v>
      </c>
      <c r="Q2829" s="37">
        <v>0</v>
      </c>
      <c r="S2829" s="37">
        <v>0</v>
      </c>
      <c r="T2829" s="37">
        <v>0</v>
      </c>
      <c r="U2829" s="39">
        <v>0</v>
      </c>
      <c r="V2829" s="39">
        <v>0</v>
      </c>
    </row>
    <row r="2830" spans="1:22" x14ac:dyDescent="0.45">
      <c r="A2830" s="58">
        <v>44573</v>
      </c>
      <c r="B2830" s="36" t="s">
        <v>941</v>
      </c>
      <c r="C2830" s="36" t="s">
        <v>47</v>
      </c>
      <c r="D2830" s="36" t="s">
        <v>3407</v>
      </c>
      <c r="E2830" s="36" t="s">
        <v>3595</v>
      </c>
      <c r="F2830" s="36" t="s">
        <v>3179</v>
      </c>
      <c r="G2830" s="36" t="s">
        <v>3168</v>
      </c>
      <c r="H2830" s="37">
        <v>56</v>
      </c>
      <c r="I2830" s="37">
        <v>0</v>
      </c>
      <c r="J2830" s="38">
        <v>0</v>
      </c>
      <c r="L2830" s="39">
        <v>0</v>
      </c>
      <c r="M2830" s="39">
        <v>0</v>
      </c>
      <c r="P2830" s="37">
        <v>0</v>
      </c>
      <c r="Q2830" s="37">
        <v>0</v>
      </c>
      <c r="S2830" s="37">
        <v>0</v>
      </c>
      <c r="T2830" s="37">
        <v>0</v>
      </c>
      <c r="U2830" s="39">
        <v>0</v>
      </c>
      <c r="V2830" s="39">
        <v>0</v>
      </c>
    </row>
    <row r="2831" spans="1:22" x14ac:dyDescent="0.45">
      <c r="A2831" s="58">
        <v>44574</v>
      </c>
      <c r="B2831" s="36" t="s">
        <v>941</v>
      </c>
      <c r="C2831" s="36" t="s">
        <v>47</v>
      </c>
      <c r="D2831" s="36" t="s">
        <v>3470</v>
      </c>
      <c r="E2831" s="36" t="s">
        <v>3576</v>
      </c>
      <c r="F2831" s="36" t="s">
        <v>3174</v>
      </c>
      <c r="G2831" s="36" t="s">
        <v>3176</v>
      </c>
      <c r="H2831" s="37">
        <v>118</v>
      </c>
      <c r="I2831" s="37">
        <v>0</v>
      </c>
      <c r="J2831" s="38">
        <v>0</v>
      </c>
      <c r="L2831" s="39">
        <v>0</v>
      </c>
      <c r="M2831" s="39">
        <v>0</v>
      </c>
      <c r="P2831" s="37">
        <v>0</v>
      </c>
      <c r="Q2831" s="37">
        <v>0</v>
      </c>
      <c r="S2831" s="37">
        <v>0</v>
      </c>
      <c r="T2831" s="37">
        <v>0</v>
      </c>
      <c r="U2831" s="39">
        <v>0</v>
      </c>
      <c r="V2831" s="39">
        <v>0</v>
      </c>
    </row>
    <row r="2832" spans="1:22" x14ac:dyDescent="0.45">
      <c r="A2832" s="58">
        <v>44574</v>
      </c>
      <c r="B2832" s="36" t="s">
        <v>941</v>
      </c>
      <c r="C2832" s="36" t="s">
        <v>47</v>
      </c>
      <c r="D2832" s="36" t="s">
        <v>3464</v>
      </c>
      <c r="E2832" s="36" t="s">
        <v>3577</v>
      </c>
      <c r="F2832" s="36" t="s">
        <v>3174</v>
      </c>
      <c r="G2832" s="36" t="s">
        <v>3176</v>
      </c>
      <c r="H2832" s="37">
        <v>459</v>
      </c>
      <c r="I2832" s="37">
        <v>3</v>
      </c>
      <c r="J2832" s="38">
        <v>6.5359477124183009E-3</v>
      </c>
      <c r="K2832" s="39">
        <v>0.45</v>
      </c>
      <c r="L2832" s="39">
        <v>1.35</v>
      </c>
      <c r="M2832" s="39">
        <v>0</v>
      </c>
      <c r="O2832" s="40">
        <v>0</v>
      </c>
      <c r="P2832" s="37">
        <v>0</v>
      </c>
      <c r="Q2832" s="37">
        <v>0</v>
      </c>
      <c r="R2832" s="38">
        <v>0</v>
      </c>
      <c r="S2832" s="37">
        <v>0</v>
      </c>
      <c r="T2832" s="37">
        <v>0</v>
      </c>
      <c r="U2832" s="39">
        <v>0</v>
      </c>
      <c r="V2832" s="39">
        <v>0</v>
      </c>
    </row>
    <row r="2833" spans="1:22" x14ac:dyDescent="0.45">
      <c r="A2833" s="58">
        <v>44574</v>
      </c>
      <c r="B2833" s="36" t="s">
        <v>941</v>
      </c>
      <c r="C2833" s="36" t="s">
        <v>47</v>
      </c>
      <c r="D2833" s="36" t="s">
        <v>3460</v>
      </c>
      <c r="E2833" s="36" t="s">
        <v>3600</v>
      </c>
      <c r="F2833" s="36" t="s">
        <v>3188</v>
      </c>
      <c r="G2833" s="36" t="s">
        <v>3155</v>
      </c>
      <c r="H2833" s="37">
        <v>996</v>
      </c>
      <c r="I2833" s="37">
        <v>8</v>
      </c>
      <c r="J2833" s="38">
        <v>8.0321285140562242E-3</v>
      </c>
      <c r="K2833" s="39">
        <v>1.7075</v>
      </c>
      <c r="L2833" s="39">
        <v>13.66</v>
      </c>
      <c r="M2833" s="39">
        <v>0</v>
      </c>
      <c r="O2833" s="40">
        <v>0</v>
      </c>
      <c r="P2833" s="37">
        <v>0</v>
      </c>
      <c r="Q2833" s="37">
        <v>0</v>
      </c>
      <c r="R2833" s="38">
        <v>0</v>
      </c>
      <c r="S2833" s="37">
        <v>0</v>
      </c>
      <c r="T2833" s="37">
        <v>0</v>
      </c>
      <c r="U2833" s="39">
        <v>0</v>
      </c>
      <c r="V2833" s="39">
        <v>0</v>
      </c>
    </row>
    <row r="2834" spans="1:22" x14ac:dyDescent="0.45">
      <c r="A2834" s="58">
        <v>44574</v>
      </c>
      <c r="B2834" s="36" t="s">
        <v>941</v>
      </c>
      <c r="C2834" s="36" t="s">
        <v>47</v>
      </c>
      <c r="D2834" s="36" t="s">
        <v>3450</v>
      </c>
      <c r="E2834" s="36" t="s">
        <v>3578</v>
      </c>
      <c r="F2834" s="36" t="s">
        <v>3179</v>
      </c>
      <c r="G2834" s="36" t="s">
        <v>3168</v>
      </c>
      <c r="H2834" s="37">
        <v>0</v>
      </c>
      <c r="I2834" s="37">
        <v>0</v>
      </c>
      <c r="L2834" s="39">
        <v>0</v>
      </c>
      <c r="M2834" s="39">
        <v>0</v>
      </c>
      <c r="P2834" s="37">
        <v>0</v>
      </c>
      <c r="Q2834" s="37">
        <v>0</v>
      </c>
      <c r="S2834" s="37">
        <v>0</v>
      </c>
      <c r="T2834" s="37">
        <v>0</v>
      </c>
      <c r="U2834" s="39">
        <v>0</v>
      </c>
      <c r="V2834" s="39">
        <v>0</v>
      </c>
    </row>
    <row r="2835" spans="1:22" x14ac:dyDescent="0.45">
      <c r="A2835" s="58">
        <v>44574</v>
      </c>
      <c r="B2835" s="36" t="s">
        <v>941</v>
      </c>
      <c r="C2835" s="36" t="s">
        <v>47</v>
      </c>
      <c r="D2835" s="36" t="s">
        <v>3452</v>
      </c>
      <c r="E2835" s="36" t="s">
        <v>3578</v>
      </c>
      <c r="F2835" s="36" t="s">
        <v>3179</v>
      </c>
      <c r="G2835" s="36" t="s">
        <v>3168</v>
      </c>
      <c r="H2835" s="37">
        <v>20</v>
      </c>
      <c r="I2835" s="37">
        <v>0</v>
      </c>
      <c r="J2835" s="38">
        <v>0</v>
      </c>
      <c r="L2835" s="39">
        <v>0</v>
      </c>
      <c r="M2835" s="39">
        <v>0</v>
      </c>
      <c r="P2835" s="37">
        <v>0</v>
      </c>
      <c r="Q2835" s="37">
        <v>0</v>
      </c>
      <c r="S2835" s="37">
        <v>0</v>
      </c>
      <c r="T2835" s="37">
        <v>0</v>
      </c>
      <c r="U2835" s="39">
        <v>0</v>
      </c>
      <c r="V2835" s="39">
        <v>0</v>
      </c>
    </row>
    <row r="2836" spans="1:22" x14ac:dyDescent="0.45">
      <c r="A2836" s="58">
        <v>44574</v>
      </c>
      <c r="B2836" s="36" t="s">
        <v>941</v>
      </c>
      <c r="C2836" s="36" t="s">
        <v>47</v>
      </c>
      <c r="D2836" s="36" t="s">
        <v>3448</v>
      </c>
      <c r="E2836" s="36" t="s">
        <v>3619</v>
      </c>
      <c r="F2836" s="36" t="s">
        <v>3174</v>
      </c>
      <c r="G2836" s="36" t="s">
        <v>3176</v>
      </c>
      <c r="H2836" s="37">
        <v>52</v>
      </c>
      <c r="I2836" s="37">
        <v>0</v>
      </c>
      <c r="J2836" s="38">
        <v>0</v>
      </c>
      <c r="L2836" s="39">
        <v>0</v>
      </c>
      <c r="M2836" s="39">
        <v>0</v>
      </c>
      <c r="P2836" s="37">
        <v>0</v>
      </c>
      <c r="Q2836" s="37">
        <v>0</v>
      </c>
      <c r="S2836" s="37">
        <v>0</v>
      </c>
      <c r="T2836" s="37">
        <v>0</v>
      </c>
      <c r="U2836" s="39">
        <v>0</v>
      </c>
      <c r="V2836" s="39">
        <v>0</v>
      </c>
    </row>
    <row r="2837" spans="1:22" x14ac:dyDescent="0.45">
      <c r="A2837" s="58">
        <v>44574</v>
      </c>
      <c r="B2837" s="36" t="s">
        <v>941</v>
      </c>
      <c r="C2837" s="36" t="s">
        <v>47</v>
      </c>
      <c r="D2837" s="36" t="s">
        <v>3454</v>
      </c>
      <c r="E2837" s="36" t="s">
        <v>3619</v>
      </c>
      <c r="F2837" s="36" t="s">
        <v>3174</v>
      </c>
      <c r="G2837" s="36" t="s">
        <v>3176</v>
      </c>
      <c r="H2837" s="37">
        <v>185</v>
      </c>
      <c r="I2837" s="37">
        <v>0</v>
      </c>
      <c r="J2837" s="38">
        <v>0</v>
      </c>
      <c r="L2837" s="39">
        <v>0</v>
      </c>
      <c r="M2837" s="39">
        <v>0</v>
      </c>
      <c r="P2837" s="37">
        <v>0</v>
      </c>
      <c r="Q2837" s="37">
        <v>0</v>
      </c>
      <c r="S2837" s="37">
        <v>0</v>
      </c>
      <c r="T2837" s="37">
        <v>0</v>
      </c>
      <c r="U2837" s="39">
        <v>0</v>
      </c>
      <c r="V2837" s="39">
        <v>0</v>
      </c>
    </row>
    <row r="2838" spans="1:22" x14ac:dyDescent="0.45">
      <c r="A2838" s="58">
        <v>44574</v>
      </c>
      <c r="B2838" s="36" t="s">
        <v>941</v>
      </c>
      <c r="C2838" s="36" t="s">
        <v>47</v>
      </c>
      <c r="D2838" s="36" t="s">
        <v>3456</v>
      </c>
      <c r="E2838" s="36" t="s">
        <v>3578</v>
      </c>
      <c r="F2838" s="36" t="s">
        <v>3179</v>
      </c>
      <c r="G2838" s="36" t="s">
        <v>3168</v>
      </c>
      <c r="H2838" s="37">
        <v>118</v>
      </c>
      <c r="I2838" s="37">
        <v>2</v>
      </c>
      <c r="J2838" s="38">
        <v>1.6949152542372881E-2</v>
      </c>
      <c r="K2838" s="39">
        <v>0.43000000000000005</v>
      </c>
      <c r="L2838" s="39">
        <v>0.8600000000000001</v>
      </c>
      <c r="M2838" s="39">
        <v>0</v>
      </c>
      <c r="O2838" s="40">
        <v>0</v>
      </c>
      <c r="P2838" s="37">
        <v>0</v>
      </c>
      <c r="Q2838" s="37">
        <v>0</v>
      </c>
      <c r="R2838" s="38">
        <v>0</v>
      </c>
      <c r="S2838" s="37">
        <v>0</v>
      </c>
      <c r="T2838" s="37">
        <v>0</v>
      </c>
      <c r="U2838" s="39">
        <v>0</v>
      </c>
      <c r="V2838" s="39">
        <v>0</v>
      </c>
    </row>
    <row r="2839" spans="1:22" x14ac:dyDescent="0.45">
      <c r="A2839" s="58">
        <v>44574</v>
      </c>
      <c r="B2839" s="36" t="s">
        <v>941</v>
      </c>
      <c r="C2839" s="36" t="s">
        <v>47</v>
      </c>
      <c r="D2839" s="36" t="s">
        <v>3446</v>
      </c>
      <c r="E2839" s="36" t="s">
        <v>3620</v>
      </c>
      <c r="F2839" s="36" t="s">
        <v>3179</v>
      </c>
      <c r="G2839" s="36" t="s">
        <v>3168</v>
      </c>
      <c r="H2839" s="37">
        <v>8</v>
      </c>
      <c r="I2839" s="37">
        <v>0</v>
      </c>
      <c r="J2839" s="38">
        <v>0</v>
      </c>
      <c r="L2839" s="39">
        <v>0</v>
      </c>
      <c r="M2839" s="39">
        <v>0</v>
      </c>
      <c r="P2839" s="37">
        <v>0</v>
      </c>
      <c r="Q2839" s="37">
        <v>0</v>
      </c>
      <c r="S2839" s="37">
        <v>0</v>
      </c>
      <c r="T2839" s="37">
        <v>0</v>
      </c>
      <c r="U2839" s="39">
        <v>0</v>
      </c>
      <c r="V2839" s="39">
        <v>0</v>
      </c>
    </row>
    <row r="2840" spans="1:22" x14ac:dyDescent="0.45">
      <c r="A2840" s="58">
        <v>44574</v>
      </c>
      <c r="B2840" s="36" t="s">
        <v>941</v>
      </c>
      <c r="C2840" s="36" t="s">
        <v>47</v>
      </c>
      <c r="D2840" s="36" t="s">
        <v>3438</v>
      </c>
      <c r="E2840" s="36" t="s">
        <v>3579</v>
      </c>
      <c r="F2840" s="36" t="s">
        <v>3179</v>
      </c>
      <c r="G2840" s="36" t="s">
        <v>3168</v>
      </c>
      <c r="H2840" s="37">
        <v>1</v>
      </c>
      <c r="I2840" s="37">
        <v>0</v>
      </c>
      <c r="J2840" s="38">
        <v>0</v>
      </c>
      <c r="L2840" s="39">
        <v>0</v>
      </c>
      <c r="M2840" s="39">
        <v>0</v>
      </c>
      <c r="P2840" s="37">
        <v>0</v>
      </c>
      <c r="Q2840" s="37">
        <v>0</v>
      </c>
      <c r="S2840" s="37">
        <v>0</v>
      </c>
      <c r="T2840" s="37">
        <v>0</v>
      </c>
      <c r="U2840" s="39">
        <v>0</v>
      </c>
      <c r="V2840" s="39">
        <v>0</v>
      </c>
    </row>
    <row r="2841" spans="1:22" x14ac:dyDescent="0.45">
      <c r="A2841" s="58">
        <v>44574</v>
      </c>
      <c r="B2841" s="36" t="s">
        <v>941</v>
      </c>
      <c r="C2841" s="36" t="s">
        <v>47</v>
      </c>
      <c r="D2841" s="36" t="s">
        <v>3434</v>
      </c>
      <c r="E2841" s="36" t="s">
        <v>3601</v>
      </c>
      <c r="F2841" s="36" t="s">
        <v>3188</v>
      </c>
      <c r="G2841" s="36" t="s">
        <v>3155</v>
      </c>
      <c r="H2841" s="37">
        <v>13</v>
      </c>
      <c r="I2841" s="37">
        <v>0</v>
      </c>
      <c r="J2841" s="38">
        <v>0</v>
      </c>
      <c r="L2841" s="39">
        <v>0</v>
      </c>
      <c r="M2841" s="39">
        <v>0</v>
      </c>
      <c r="P2841" s="37">
        <v>0</v>
      </c>
      <c r="Q2841" s="37">
        <v>0</v>
      </c>
      <c r="S2841" s="37">
        <v>0</v>
      </c>
      <c r="T2841" s="37">
        <v>0</v>
      </c>
      <c r="U2841" s="39">
        <v>0</v>
      </c>
      <c r="V2841" s="39">
        <v>0</v>
      </c>
    </row>
    <row r="2842" spans="1:22" x14ac:dyDescent="0.45">
      <c r="A2842" s="58">
        <v>44574</v>
      </c>
      <c r="B2842" s="36" t="s">
        <v>941</v>
      </c>
      <c r="C2842" s="36" t="s">
        <v>47</v>
      </c>
      <c r="D2842" s="36" t="s">
        <v>3436</v>
      </c>
      <c r="E2842" s="36" t="s">
        <v>3579</v>
      </c>
      <c r="F2842" s="36" t="s">
        <v>3179</v>
      </c>
      <c r="G2842" s="36" t="s">
        <v>3168</v>
      </c>
      <c r="H2842" s="37">
        <v>27</v>
      </c>
      <c r="I2842" s="37">
        <v>0</v>
      </c>
      <c r="J2842" s="38">
        <v>0</v>
      </c>
      <c r="L2842" s="39">
        <v>0</v>
      </c>
      <c r="M2842" s="39">
        <v>0</v>
      </c>
      <c r="P2842" s="37">
        <v>0</v>
      </c>
      <c r="Q2842" s="37">
        <v>0</v>
      </c>
      <c r="S2842" s="37">
        <v>0</v>
      </c>
      <c r="T2842" s="37">
        <v>0</v>
      </c>
      <c r="U2842" s="39">
        <v>0</v>
      </c>
      <c r="V2842" s="39">
        <v>0</v>
      </c>
    </row>
    <row r="2843" spans="1:22" x14ac:dyDescent="0.45">
      <c r="A2843" s="58">
        <v>44574</v>
      </c>
      <c r="B2843" s="36" t="s">
        <v>941</v>
      </c>
      <c r="C2843" s="36" t="s">
        <v>47</v>
      </c>
      <c r="D2843" s="36" t="s">
        <v>3416</v>
      </c>
      <c r="E2843" s="36" t="s">
        <v>3597</v>
      </c>
      <c r="F2843" s="36" t="s">
        <v>3174</v>
      </c>
      <c r="G2843" s="36" t="s">
        <v>3176</v>
      </c>
      <c r="H2843" s="37">
        <v>4</v>
      </c>
      <c r="I2843" s="37">
        <v>0</v>
      </c>
      <c r="J2843" s="38">
        <v>0</v>
      </c>
      <c r="L2843" s="39">
        <v>0</v>
      </c>
      <c r="M2843" s="39">
        <v>0</v>
      </c>
      <c r="P2843" s="37">
        <v>0</v>
      </c>
      <c r="Q2843" s="37">
        <v>0</v>
      </c>
      <c r="S2843" s="37">
        <v>0</v>
      </c>
      <c r="T2843" s="37">
        <v>0</v>
      </c>
      <c r="U2843" s="39">
        <v>0</v>
      </c>
      <c r="V2843" s="39">
        <v>0</v>
      </c>
    </row>
    <row r="2844" spans="1:22" x14ac:dyDescent="0.45">
      <c r="A2844" s="58">
        <v>44574</v>
      </c>
      <c r="B2844" s="36" t="s">
        <v>941</v>
      </c>
      <c r="C2844" s="36" t="s">
        <v>47</v>
      </c>
      <c r="D2844" s="36" t="s">
        <v>3420</v>
      </c>
      <c r="E2844" s="36" t="s">
        <v>3580</v>
      </c>
      <c r="F2844" s="36" t="s">
        <v>3179</v>
      </c>
      <c r="G2844" s="36" t="s">
        <v>3168</v>
      </c>
      <c r="H2844" s="37">
        <v>8</v>
      </c>
      <c r="I2844" s="37">
        <v>0</v>
      </c>
      <c r="J2844" s="38">
        <v>0</v>
      </c>
      <c r="L2844" s="39">
        <v>0</v>
      </c>
      <c r="M2844" s="39">
        <v>0</v>
      </c>
      <c r="P2844" s="37">
        <v>0</v>
      </c>
      <c r="Q2844" s="37">
        <v>0</v>
      </c>
      <c r="S2844" s="37">
        <v>0</v>
      </c>
      <c r="T2844" s="37">
        <v>0</v>
      </c>
      <c r="U2844" s="39">
        <v>0</v>
      </c>
      <c r="V2844" s="39">
        <v>0</v>
      </c>
    </row>
    <row r="2845" spans="1:22" x14ac:dyDescent="0.45">
      <c r="A2845" s="58">
        <v>44574</v>
      </c>
      <c r="B2845" s="36" t="s">
        <v>941</v>
      </c>
      <c r="C2845" s="36" t="s">
        <v>47</v>
      </c>
      <c r="D2845" s="36" t="s">
        <v>3418</v>
      </c>
      <c r="E2845" s="36" t="s">
        <v>3598</v>
      </c>
      <c r="F2845" s="36" t="s">
        <v>3188</v>
      </c>
      <c r="G2845" s="36" t="s">
        <v>3155</v>
      </c>
      <c r="H2845" s="37">
        <v>21</v>
      </c>
      <c r="I2845" s="37">
        <v>0</v>
      </c>
      <c r="J2845" s="38">
        <v>0</v>
      </c>
      <c r="L2845" s="39">
        <v>0</v>
      </c>
      <c r="M2845" s="39">
        <v>0</v>
      </c>
      <c r="P2845" s="37">
        <v>0</v>
      </c>
      <c r="Q2845" s="37">
        <v>0</v>
      </c>
      <c r="S2845" s="37">
        <v>0</v>
      </c>
      <c r="T2845" s="37">
        <v>0</v>
      </c>
      <c r="U2845" s="39">
        <v>0</v>
      </c>
      <c r="V2845" s="39">
        <v>0</v>
      </c>
    </row>
    <row r="2846" spans="1:22" x14ac:dyDescent="0.45">
      <c r="A2846" s="58">
        <v>44574</v>
      </c>
      <c r="B2846" s="36" t="s">
        <v>941</v>
      </c>
      <c r="C2846" s="36" t="s">
        <v>47</v>
      </c>
      <c r="D2846" s="36" t="s">
        <v>3424</v>
      </c>
      <c r="E2846" s="36" t="s">
        <v>3598</v>
      </c>
      <c r="F2846" s="36" t="s">
        <v>3188</v>
      </c>
      <c r="G2846" s="36" t="s">
        <v>3155</v>
      </c>
      <c r="H2846" s="37">
        <v>59</v>
      </c>
      <c r="I2846" s="37">
        <v>0</v>
      </c>
      <c r="J2846" s="38">
        <v>0</v>
      </c>
      <c r="L2846" s="39">
        <v>0</v>
      </c>
      <c r="M2846" s="39">
        <v>0</v>
      </c>
      <c r="P2846" s="37">
        <v>0</v>
      </c>
      <c r="Q2846" s="37">
        <v>0</v>
      </c>
      <c r="S2846" s="37">
        <v>0</v>
      </c>
      <c r="T2846" s="37">
        <v>0</v>
      </c>
      <c r="U2846" s="39">
        <v>0</v>
      </c>
      <c r="V2846" s="39">
        <v>0</v>
      </c>
    </row>
    <row r="2847" spans="1:22" x14ac:dyDescent="0.45">
      <c r="A2847" s="58">
        <v>44574</v>
      </c>
      <c r="B2847" s="36" t="s">
        <v>941</v>
      </c>
      <c r="C2847" s="36" t="s">
        <v>47</v>
      </c>
      <c r="D2847" s="36" t="s">
        <v>3432</v>
      </c>
      <c r="E2847" s="36" t="s">
        <v>3580</v>
      </c>
      <c r="F2847" s="36" t="s">
        <v>3179</v>
      </c>
      <c r="G2847" s="36" t="s">
        <v>3168</v>
      </c>
      <c r="H2847" s="37">
        <v>11</v>
      </c>
      <c r="I2847" s="37">
        <v>0</v>
      </c>
      <c r="J2847" s="38">
        <v>0</v>
      </c>
      <c r="L2847" s="39">
        <v>0</v>
      </c>
      <c r="M2847" s="39">
        <v>0</v>
      </c>
      <c r="P2847" s="37">
        <v>0</v>
      </c>
      <c r="Q2847" s="37">
        <v>0</v>
      </c>
      <c r="S2847" s="37">
        <v>0</v>
      </c>
      <c r="T2847" s="37">
        <v>0</v>
      </c>
      <c r="U2847" s="39">
        <v>0</v>
      </c>
      <c r="V2847" s="39">
        <v>0</v>
      </c>
    </row>
    <row r="2848" spans="1:22" x14ac:dyDescent="0.45">
      <c r="A2848" s="58">
        <v>44574</v>
      </c>
      <c r="B2848" s="36" t="s">
        <v>941</v>
      </c>
      <c r="C2848" s="36" t="s">
        <v>47</v>
      </c>
      <c r="D2848" s="36" t="s">
        <v>3426</v>
      </c>
      <c r="E2848" s="36" t="s">
        <v>3598</v>
      </c>
      <c r="F2848" s="36" t="s">
        <v>3188</v>
      </c>
      <c r="G2848" s="36" t="s">
        <v>3155</v>
      </c>
      <c r="H2848" s="37">
        <v>131</v>
      </c>
      <c r="I2848" s="37">
        <v>0</v>
      </c>
      <c r="J2848" s="38">
        <v>0</v>
      </c>
      <c r="L2848" s="39">
        <v>0</v>
      </c>
      <c r="M2848" s="39">
        <v>0</v>
      </c>
      <c r="P2848" s="37">
        <v>0</v>
      </c>
      <c r="Q2848" s="37">
        <v>0</v>
      </c>
      <c r="S2848" s="37">
        <v>0</v>
      </c>
      <c r="T2848" s="37">
        <v>0</v>
      </c>
      <c r="U2848" s="39">
        <v>0</v>
      </c>
      <c r="V2848" s="39">
        <v>0</v>
      </c>
    </row>
    <row r="2849" spans="1:22" x14ac:dyDescent="0.45">
      <c r="A2849" s="58">
        <v>44574</v>
      </c>
      <c r="B2849" s="36" t="s">
        <v>941</v>
      </c>
      <c r="C2849" s="36" t="s">
        <v>47</v>
      </c>
      <c r="D2849" s="36" t="s">
        <v>3430</v>
      </c>
      <c r="E2849" s="36" t="s">
        <v>3580</v>
      </c>
      <c r="F2849" s="36" t="s">
        <v>3179</v>
      </c>
      <c r="G2849" s="36" t="s">
        <v>3168</v>
      </c>
      <c r="H2849" s="37">
        <v>12</v>
      </c>
      <c r="I2849" s="37">
        <v>0</v>
      </c>
      <c r="J2849" s="38">
        <v>0</v>
      </c>
      <c r="L2849" s="39">
        <v>0</v>
      </c>
      <c r="M2849" s="39">
        <v>0</v>
      </c>
      <c r="P2849" s="37">
        <v>0</v>
      </c>
      <c r="Q2849" s="37">
        <v>0</v>
      </c>
      <c r="S2849" s="37">
        <v>0</v>
      </c>
      <c r="T2849" s="37">
        <v>0</v>
      </c>
      <c r="U2849" s="39">
        <v>0</v>
      </c>
      <c r="V2849" s="39">
        <v>0</v>
      </c>
    </row>
    <row r="2850" spans="1:22" x14ac:dyDescent="0.45">
      <c r="A2850" s="58">
        <v>44574</v>
      </c>
      <c r="B2850" s="36" t="s">
        <v>941</v>
      </c>
      <c r="C2850" s="36" t="s">
        <v>47</v>
      </c>
      <c r="D2850" s="36" t="s">
        <v>3412</v>
      </c>
      <c r="E2850" s="36" t="s">
        <v>3581</v>
      </c>
      <c r="F2850" s="36" t="s">
        <v>3179</v>
      </c>
      <c r="G2850" s="36" t="s">
        <v>3168</v>
      </c>
      <c r="H2850" s="37">
        <v>4</v>
      </c>
      <c r="I2850" s="37">
        <v>0</v>
      </c>
      <c r="J2850" s="38">
        <v>0</v>
      </c>
      <c r="L2850" s="39">
        <v>0</v>
      </c>
      <c r="M2850" s="39">
        <v>0</v>
      </c>
      <c r="P2850" s="37">
        <v>0</v>
      </c>
      <c r="Q2850" s="37">
        <v>0</v>
      </c>
      <c r="S2850" s="37">
        <v>0</v>
      </c>
      <c r="T2850" s="37">
        <v>0</v>
      </c>
      <c r="U2850" s="39">
        <v>0</v>
      </c>
      <c r="V2850" s="39">
        <v>0</v>
      </c>
    </row>
    <row r="2851" spans="1:22" x14ac:dyDescent="0.45">
      <c r="A2851" s="58">
        <v>44574</v>
      </c>
      <c r="B2851" s="36" t="s">
        <v>941</v>
      </c>
      <c r="C2851" s="36" t="s">
        <v>47</v>
      </c>
      <c r="D2851" s="36" t="s">
        <v>3408</v>
      </c>
      <c r="E2851" s="36" t="s">
        <v>3621</v>
      </c>
      <c r="F2851" s="36" t="s">
        <v>3174</v>
      </c>
      <c r="G2851" s="36" t="s">
        <v>3176</v>
      </c>
      <c r="H2851" s="37">
        <v>14</v>
      </c>
      <c r="I2851" s="37">
        <v>0</v>
      </c>
      <c r="J2851" s="38">
        <v>0</v>
      </c>
      <c r="L2851" s="39">
        <v>0</v>
      </c>
      <c r="M2851" s="39">
        <v>0</v>
      </c>
      <c r="P2851" s="37">
        <v>0</v>
      </c>
      <c r="Q2851" s="37">
        <v>0</v>
      </c>
      <c r="S2851" s="37">
        <v>0</v>
      </c>
      <c r="T2851" s="37">
        <v>0</v>
      </c>
      <c r="U2851" s="39">
        <v>0</v>
      </c>
      <c r="V2851" s="39">
        <v>0</v>
      </c>
    </row>
    <row r="2852" spans="1:22" x14ac:dyDescent="0.45">
      <c r="A2852" s="58">
        <v>44574</v>
      </c>
      <c r="B2852" s="36" t="s">
        <v>941</v>
      </c>
      <c r="C2852" s="36" t="s">
        <v>47</v>
      </c>
      <c r="D2852" s="36" t="s">
        <v>3410</v>
      </c>
      <c r="E2852" s="36" t="s">
        <v>3602</v>
      </c>
      <c r="F2852" s="36" t="s">
        <v>3188</v>
      </c>
      <c r="G2852" s="36" t="s">
        <v>3155</v>
      </c>
      <c r="H2852" s="37">
        <v>0</v>
      </c>
      <c r="I2852" s="37">
        <v>0</v>
      </c>
      <c r="L2852" s="39">
        <v>0</v>
      </c>
      <c r="M2852" s="39">
        <v>0</v>
      </c>
      <c r="P2852" s="37">
        <v>0</v>
      </c>
      <c r="Q2852" s="37">
        <v>0</v>
      </c>
      <c r="S2852" s="37">
        <v>0</v>
      </c>
      <c r="T2852" s="37">
        <v>0</v>
      </c>
      <c r="U2852" s="39">
        <v>0</v>
      </c>
      <c r="V2852" s="39">
        <v>0</v>
      </c>
    </row>
    <row r="2853" spans="1:22" x14ac:dyDescent="0.45">
      <c r="A2853" s="58">
        <v>44574</v>
      </c>
      <c r="B2853" s="36" t="s">
        <v>941</v>
      </c>
      <c r="C2853" s="36" t="s">
        <v>47</v>
      </c>
      <c r="D2853" s="36" t="s">
        <v>3406</v>
      </c>
      <c r="E2853" s="36" t="s">
        <v>3622</v>
      </c>
      <c r="F2853" s="36" t="s">
        <v>3174</v>
      </c>
      <c r="G2853" s="36" t="s">
        <v>3176</v>
      </c>
      <c r="H2853" s="37">
        <v>55</v>
      </c>
      <c r="I2853" s="37">
        <v>0</v>
      </c>
      <c r="J2853" s="38">
        <v>0</v>
      </c>
      <c r="L2853" s="39">
        <v>0</v>
      </c>
      <c r="M2853" s="39">
        <v>0</v>
      </c>
      <c r="P2853" s="37">
        <v>0</v>
      </c>
      <c r="Q2853" s="37">
        <v>0</v>
      </c>
      <c r="S2853" s="37">
        <v>0</v>
      </c>
      <c r="T2853" s="37">
        <v>0</v>
      </c>
      <c r="U2853" s="39">
        <v>0</v>
      </c>
      <c r="V2853" s="39">
        <v>0</v>
      </c>
    </row>
    <row r="2854" spans="1:22" x14ac:dyDescent="0.45">
      <c r="A2854" s="58">
        <v>44574</v>
      </c>
      <c r="B2854" s="36" t="s">
        <v>941</v>
      </c>
      <c r="C2854" s="36" t="s">
        <v>47</v>
      </c>
      <c r="D2854" s="36" t="s">
        <v>3388</v>
      </c>
      <c r="E2854" s="36" t="s">
        <v>3604</v>
      </c>
      <c r="F2854" s="36" t="s">
        <v>3188</v>
      </c>
      <c r="G2854" s="36" t="s">
        <v>3155</v>
      </c>
      <c r="H2854" s="37">
        <v>57</v>
      </c>
      <c r="I2854" s="37">
        <v>1</v>
      </c>
      <c r="J2854" s="38">
        <v>1.7543859649122806E-2</v>
      </c>
      <c r="K2854" s="39">
        <v>0.4</v>
      </c>
      <c r="L2854" s="39">
        <v>0.4</v>
      </c>
      <c r="M2854" s="39">
        <v>0</v>
      </c>
      <c r="O2854" s="40">
        <v>0</v>
      </c>
      <c r="P2854" s="37">
        <v>0</v>
      </c>
      <c r="Q2854" s="37">
        <v>0</v>
      </c>
      <c r="R2854" s="38">
        <v>0</v>
      </c>
      <c r="S2854" s="37">
        <v>0</v>
      </c>
      <c r="T2854" s="37">
        <v>0</v>
      </c>
      <c r="U2854" s="39">
        <v>0</v>
      </c>
      <c r="V2854" s="39">
        <v>0</v>
      </c>
    </row>
    <row r="2855" spans="1:22" x14ac:dyDescent="0.45">
      <c r="A2855" s="58">
        <v>44574</v>
      </c>
      <c r="B2855" s="36" t="s">
        <v>941</v>
      </c>
      <c r="C2855" s="36" t="s">
        <v>47</v>
      </c>
      <c r="D2855" s="36" t="s">
        <v>3400</v>
      </c>
      <c r="E2855" s="36" t="s">
        <v>3582</v>
      </c>
      <c r="F2855" s="36" t="s">
        <v>3188</v>
      </c>
      <c r="G2855" s="36" t="s">
        <v>3155</v>
      </c>
      <c r="H2855" s="37">
        <v>25</v>
      </c>
      <c r="I2855" s="37">
        <v>0</v>
      </c>
      <c r="J2855" s="38">
        <v>0</v>
      </c>
      <c r="L2855" s="39">
        <v>0</v>
      </c>
      <c r="M2855" s="39">
        <v>0</v>
      </c>
      <c r="P2855" s="37">
        <v>0</v>
      </c>
      <c r="Q2855" s="37">
        <v>0</v>
      </c>
      <c r="S2855" s="37">
        <v>0</v>
      </c>
      <c r="T2855" s="37">
        <v>0</v>
      </c>
      <c r="U2855" s="39">
        <v>0</v>
      </c>
      <c r="V2855" s="39">
        <v>0</v>
      </c>
    </row>
    <row r="2856" spans="1:22" x14ac:dyDescent="0.45">
      <c r="A2856" s="58">
        <v>44574</v>
      </c>
      <c r="B2856" s="36" t="s">
        <v>941</v>
      </c>
      <c r="C2856" s="36" t="s">
        <v>47</v>
      </c>
      <c r="D2856" s="36" t="s">
        <v>3396</v>
      </c>
      <c r="E2856" s="36" t="s">
        <v>3599</v>
      </c>
      <c r="F2856" s="36" t="s">
        <v>3188</v>
      </c>
      <c r="G2856" s="36" t="s">
        <v>3155</v>
      </c>
      <c r="H2856" s="37">
        <v>55</v>
      </c>
      <c r="I2856" s="37">
        <v>0</v>
      </c>
      <c r="J2856" s="38">
        <v>0</v>
      </c>
      <c r="L2856" s="39">
        <v>0</v>
      </c>
      <c r="M2856" s="39">
        <v>0</v>
      </c>
      <c r="P2856" s="37">
        <v>0</v>
      </c>
      <c r="Q2856" s="37">
        <v>0</v>
      </c>
      <c r="S2856" s="37">
        <v>0</v>
      </c>
      <c r="T2856" s="37">
        <v>0</v>
      </c>
      <c r="U2856" s="39">
        <v>0</v>
      </c>
      <c r="V2856" s="39">
        <v>0</v>
      </c>
    </row>
    <row r="2857" spans="1:22" x14ac:dyDescent="0.45">
      <c r="A2857" s="58">
        <v>44574</v>
      </c>
      <c r="B2857" s="36" t="s">
        <v>941</v>
      </c>
      <c r="C2857" s="36" t="s">
        <v>47</v>
      </c>
      <c r="D2857" s="36" t="s">
        <v>3372</v>
      </c>
      <c r="E2857" s="36" t="s">
        <v>3605</v>
      </c>
      <c r="F2857" s="36" t="s">
        <v>3188</v>
      </c>
      <c r="G2857" s="36" t="s">
        <v>3155</v>
      </c>
      <c r="H2857" s="37">
        <v>265</v>
      </c>
      <c r="I2857" s="37">
        <v>1</v>
      </c>
      <c r="J2857" s="38">
        <v>3.7735849056603778E-3</v>
      </c>
      <c r="K2857" s="39">
        <v>0.88</v>
      </c>
      <c r="L2857" s="39">
        <v>0.88</v>
      </c>
      <c r="M2857" s="39">
        <v>0</v>
      </c>
      <c r="O2857" s="40">
        <v>0</v>
      </c>
      <c r="P2857" s="37">
        <v>0</v>
      </c>
      <c r="Q2857" s="37">
        <v>0</v>
      </c>
      <c r="R2857" s="38">
        <v>0</v>
      </c>
      <c r="S2857" s="37">
        <v>0</v>
      </c>
      <c r="T2857" s="37">
        <v>0</v>
      </c>
      <c r="U2857" s="39">
        <v>0</v>
      </c>
      <c r="V2857" s="39">
        <v>0</v>
      </c>
    </row>
    <row r="2858" spans="1:22" x14ac:dyDescent="0.45">
      <c r="A2858" s="58">
        <v>44574</v>
      </c>
      <c r="B2858" s="36" t="s">
        <v>941</v>
      </c>
      <c r="C2858" s="36" t="s">
        <v>47</v>
      </c>
      <c r="D2858" s="36" t="s">
        <v>3380</v>
      </c>
      <c r="E2858" s="36" t="s">
        <v>3605</v>
      </c>
      <c r="F2858" s="36" t="s">
        <v>3188</v>
      </c>
      <c r="G2858" s="36" t="s">
        <v>3155</v>
      </c>
      <c r="H2858" s="37">
        <v>9</v>
      </c>
      <c r="I2858" s="37">
        <v>0</v>
      </c>
      <c r="J2858" s="38">
        <v>0</v>
      </c>
      <c r="L2858" s="39">
        <v>0</v>
      </c>
      <c r="M2858" s="39">
        <v>0</v>
      </c>
      <c r="P2858" s="37">
        <v>0</v>
      </c>
      <c r="Q2858" s="37">
        <v>0</v>
      </c>
      <c r="S2858" s="37">
        <v>0</v>
      </c>
      <c r="T2858" s="37">
        <v>0</v>
      </c>
      <c r="U2858" s="39">
        <v>0</v>
      </c>
      <c r="V2858" s="39">
        <v>0</v>
      </c>
    </row>
    <row r="2859" spans="1:22" x14ac:dyDescent="0.45">
      <c r="A2859" s="58">
        <v>44574</v>
      </c>
      <c r="B2859" s="36" t="s">
        <v>941</v>
      </c>
      <c r="C2859" s="36" t="s">
        <v>47</v>
      </c>
      <c r="D2859" s="36" t="s">
        <v>3362</v>
      </c>
      <c r="E2859" s="36" t="s">
        <v>3605</v>
      </c>
      <c r="F2859" s="36" t="s">
        <v>3188</v>
      </c>
      <c r="G2859" s="36" t="s">
        <v>3155</v>
      </c>
      <c r="H2859" s="37">
        <v>4</v>
      </c>
      <c r="I2859" s="37">
        <v>0</v>
      </c>
      <c r="J2859" s="38">
        <v>0</v>
      </c>
      <c r="L2859" s="39">
        <v>0</v>
      </c>
      <c r="M2859" s="39">
        <v>0</v>
      </c>
      <c r="P2859" s="37">
        <v>0</v>
      </c>
      <c r="Q2859" s="37">
        <v>0</v>
      </c>
      <c r="S2859" s="37">
        <v>0</v>
      </c>
      <c r="T2859" s="37">
        <v>0</v>
      </c>
      <c r="U2859" s="39">
        <v>0</v>
      </c>
      <c r="V2859" s="39">
        <v>0</v>
      </c>
    </row>
    <row r="2860" spans="1:22" x14ac:dyDescent="0.45">
      <c r="A2860" s="58">
        <v>44574</v>
      </c>
      <c r="B2860" s="36" t="s">
        <v>941</v>
      </c>
      <c r="C2860" s="36" t="s">
        <v>47</v>
      </c>
      <c r="D2860" s="36" t="s">
        <v>3378</v>
      </c>
      <c r="E2860" s="36" t="s">
        <v>3605</v>
      </c>
      <c r="F2860" s="36" t="s">
        <v>3188</v>
      </c>
      <c r="G2860" s="36" t="s">
        <v>3155</v>
      </c>
      <c r="H2860" s="37">
        <v>26</v>
      </c>
      <c r="I2860" s="37">
        <v>0</v>
      </c>
      <c r="J2860" s="38">
        <v>0</v>
      </c>
      <c r="L2860" s="39">
        <v>0</v>
      </c>
      <c r="M2860" s="39">
        <v>0</v>
      </c>
      <c r="P2860" s="37">
        <v>0</v>
      </c>
      <c r="Q2860" s="37">
        <v>0</v>
      </c>
      <c r="S2860" s="37">
        <v>0</v>
      </c>
      <c r="T2860" s="37">
        <v>0</v>
      </c>
      <c r="U2860" s="39">
        <v>0</v>
      </c>
      <c r="V2860" s="39">
        <v>0</v>
      </c>
    </row>
    <row r="2861" spans="1:22" x14ac:dyDescent="0.45">
      <c r="A2861" s="58">
        <v>44574</v>
      </c>
      <c r="B2861" s="36" t="s">
        <v>941</v>
      </c>
      <c r="C2861" s="36" t="s">
        <v>47</v>
      </c>
      <c r="D2861" s="36" t="s">
        <v>3386</v>
      </c>
      <c r="E2861" s="36" t="s">
        <v>3605</v>
      </c>
      <c r="F2861" s="36" t="s">
        <v>3188</v>
      </c>
      <c r="G2861" s="36" t="s">
        <v>3155</v>
      </c>
      <c r="H2861" s="37">
        <v>5</v>
      </c>
      <c r="I2861" s="37">
        <v>0</v>
      </c>
      <c r="J2861" s="38">
        <v>0</v>
      </c>
      <c r="L2861" s="39">
        <v>0</v>
      </c>
      <c r="M2861" s="39">
        <v>0</v>
      </c>
      <c r="P2861" s="37">
        <v>0</v>
      </c>
      <c r="Q2861" s="37">
        <v>0</v>
      </c>
      <c r="S2861" s="37">
        <v>0</v>
      </c>
      <c r="T2861" s="37">
        <v>0</v>
      </c>
      <c r="U2861" s="39">
        <v>0</v>
      </c>
      <c r="V2861" s="39">
        <v>0</v>
      </c>
    </row>
    <row r="2862" spans="1:22" x14ac:dyDescent="0.45">
      <c r="A2862" s="58">
        <v>44574</v>
      </c>
      <c r="B2862" s="36" t="s">
        <v>941</v>
      </c>
      <c r="C2862" s="36" t="s">
        <v>47</v>
      </c>
      <c r="D2862" s="36" t="s">
        <v>3364</v>
      </c>
      <c r="E2862" s="36" t="s">
        <v>3605</v>
      </c>
      <c r="F2862" s="36" t="s">
        <v>3188</v>
      </c>
      <c r="G2862" s="36" t="s">
        <v>3155</v>
      </c>
      <c r="H2862" s="37">
        <v>82</v>
      </c>
      <c r="I2862" s="37">
        <v>1</v>
      </c>
      <c r="J2862" s="38">
        <v>1.2195121951219513E-2</v>
      </c>
      <c r="K2862" s="39">
        <v>0.74</v>
      </c>
      <c r="L2862" s="39">
        <v>0.74</v>
      </c>
      <c r="M2862" s="39">
        <v>0</v>
      </c>
      <c r="O2862" s="40">
        <v>0</v>
      </c>
      <c r="P2862" s="37">
        <v>0</v>
      </c>
      <c r="Q2862" s="37">
        <v>0</v>
      </c>
      <c r="R2862" s="38">
        <v>0</v>
      </c>
      <c r="S2862" s="37">
        <v>0</v>
      </c>
      <c r="T2862" s="37">
        <v>0</v>
      </c>
      <c r="U2862" s="39">
        <v>0</v>
      </c>
      <c r="V2862" s="39">
        <v>0</v>
      </c>
    </row>
    <row r="2863" spans="1:22" x14ac:dyDescent="0.45">
      <c r="A2863" s="58">
        <v>44574</v>
      </c>
      <c r="B2863" s="36" t="s">
        <v>941</v>
      </c>
      <c r="C2863" s="36" t="s">
        <v>47</v>
      </c>
      <c r="D2863" s="36" t="s">
        <v>3348</v>
      </c>
      <c r="E2863" s="36" t="s">
        <v>3607</v>
      </c>
      <c r="F2863" s="36" t="s">
        <v>3188</v>
      </c>
      <c r="G2863" s="36" t="s">
        <v>3155</v>
      </c>
      <c r="H2863" s="37">
        <v>1</v>
      </c>
      <c r="I2863" s="37">
        <v>0</v>
      </c>
      <c r="J2863" s="38">
        <v>0</v>
      </c>
      <c r="L2863" s="39">
        <v>0</v>
      </c>
      <c r="M2863" s="39">
        <v>0</v>
      </c>
      <c r="P2863" s="37">
        <v>0</v>
      </c>
      <c r="Q2863" s="37">
        <v>0</v>
      </c>
      <c r="S2863" s="37">
        <v>0</v>
      </c>
      <c r="T2863" s="37">
        <v>0</v>
      </c>
      <c r="U2863" s="39">
        <v>0</v>
      </c>
      <c r="V2863" s="39">
        <v>0</v>
      </c>
    </row>
    <row r="2864" spans="1:22" x14ac:dyDescent="0.45">
      <c r="A2864" s="58">
        <v>44574</v>
      </c>
      <c r="B2864" s="36" t="s">
        <v>941</v>
      </c>
      <c r="C2864" s="36" t="s">
        <v>47</v>
      </c>
      <c r="D2864" s="36" t="s">
        <v>3350</v>
      </c>
      <c r="E2864" s="36" t="s">
        <v>3607</v>
      </c>
      <c r="F2864" s="36" t="s">
        <v>3188</v>
      </c>
      <c r="G2864" s="36" t="s">
        <v>3155</v>
      </c>
      <c r="H2864" s="37">
        <v>39</v>
      </c>
      <c r="I2864" s="37">
        <v>1</v>
      </c>
      <c r="J2864" s="38">
        <v>2.564102564102564E-2</v>
      </c>
      <c r="K2864" s="39">
        <v>2.23</v>
      </c>
      <c r="L2864" s="39">
        <v>2.23</v>
      </c>
      <c r="M2864" s="39">
        <v>0</v>
      </c>
      <c r="O2864" s="40">
        <v>0</v>
      </c>
      <c r="P2864" s="37">
        <v>0</v>
      </c>
      <c r="Q2864" s="37">
        <v>0</v>
      </c>
      <c r="R2864" s="38">
        <v>0</v>
      </c>
      <c r="S2864" s="37">
        <v>0</v>
      </c>
      <c r="T2864" s="37">
        <v>0</v>
      </c>
      <c r="U2864" s="39">
        <v>0</v>
      </c>
      <c r="V2864" s="39">
        <v>0</v>
      </c>
    </row>
    <row r="2865" spans="1:22" x14ac:dyDescent="0.45">
      <c r="A2865" s="58">
        <v>44574</v>
      </c>
      <c r="B2865" s="36" t="s">
        <v>941</v>
      </c>
      <c r="C2865" s="36" t="s">
        <v>47</v>
      </c>
      <c r="D2865" s="36" t="s">
        <v>3345</v>
      </c>
      <c r="E2865" s="36" t="s">
        <v>3609</v>
      </c>
      <c r="F2865" s="36" t="s">
        <v>3188</v>
      </c>
      <c r="G2865" s="36" t="s">
        <v>3155</v>
      </c>
      <c r="H2865" s="37">
        <v>34</v>
      </c>
      <c r="I2865" s="37">
        <v>0</v>
      </c>
      <c r="J2865" s="38">
        <v>0</v>
      </c>
      <c r="L2865" s="39">
        <v>0</v>
      </c>
      <c r="M2865" s="39">
        <v>0</v>
      </c>
      <c r="P2865" s="37">
        <v>0</v>
      </c>
      <c r="Q2865" s="37">
        <v>0</v>
      </c>
      <c r="S2865" s="37">
        <v>0</v>
      </c>
      <c r="T2865" s="37">
        <v>0</v>
      </c>
      <c r="U2865" s="39">
        <v>0</v>
      </c>
      <c r="V2865" s="39">
        <v>0</v>
      </c>
    </row>
    <row r="2866" spans="1:22" x14ac:dyDescent="0.45">
      <c r="A2866" s="58">
        <v>44574</v>
      </c>
      <c r="B2866" s="36" t="s">
        <v>941</v>
      </c>
      <c r="C2866" s="36" t="s">
        <v>47</v>
      </c>
      <c r="D2866" s="36" t="s">
        <v>3336</v>
      </c>
      <c r="E2866" s="36" t="s">
        <v>3611</v>
      </c>
      <c r="F2866" s="36" t="s">
        <v>3188</v>
      </c>
      <c r="G2866" s="36" t="s">
        <v>3155</v>
      </c>
      <c r="H2866" s="37">
        <v>3</v>
      </c>
      <c r="I2866" s="37">
        <v>1</v>
      </c>
      <c r="J2866" s="38">
        <v>0.33333333333333326</v>
      </c>
      <c r="K2866" s="39">
        <v>0.62</v>
      </c>
      <c r="L2866" s="39">
        <v>0.62</v>
      </c>
      <c r="M2866" s="39">
        <v>0</v>
      </c>
      <c r="O2866" s="40">
        <v>0</v>
      </c>
      <c r="P2866" s="37">
        <v>0</v>
      </c>
      <c r="Q2866" s="37">
        <v>0</v>
      </c>
      <c r="R2866" s="38">
        <v>0</v>
      </c>
      <c r="S2866" s="37">
        <v>0</v>
      </c>
      <c r="T2866" s="37">
        <v>0</v>
      </c>
      <c r="U2866" s="39">
        <v>0</v>
      </c>
      <c r="V2866" s="39">
        <v>0</v>
      </c>
    </row>
    <row r="2867" spans="1:22" x14ac:dyDescent="0.45">
      <c r="A2867" s="58">
        <v>44574</v>
      </c>
      <c r="B2867" s="36" t="s">
        <v>941</v>
      </c>
      <c r="C2867" s="36" t="s">
        <v>47</v>
      </c>
      <c r="D2867" s="36" t="s">
        <v>3330</v>
      </c>
      <c r="E2867" s="36" t="s">
        <v>3612</v>
      </c>
      <c r="F2867" s="36" t="s">
        <v>3188</v>
      </c>
      <c r="G2867" s="36" t="s">
        <v>3155</v>
      </c>
      <c r="H2867" s="37">
        <v>2</v>
      </c>
      <c r="I2867" s="37">
        <v>0</v>
      </c>
      <c r="J2867" s="38">
        <v>0</v>
      </c>
      <c r="L2867" s="39">
        <v>0</v>
      </c>
      <c r="M2867" s="39">
        <v>0</v>
      </c>
      <c r="P2867" s="37">
        <v>0</v>
      </c>
      <c r="Q2867" s="37">
        <v>0</v>
      </c>
      <c r="S2867" s="37">
        <v>0</v>
      </c>
      <c r="T2867" s="37">
        <v>0</v>
      </c>
      <c r="U2867" s="39">
        <v>0</v>
      </c>
      <c r="V2867" s="39">
        <v>0</v>
      </c>
    </row>
    <row r="2868" spans="1:22" x14ac:dyDescent="0.45">
      <c r="A2868" s="58">
        <v>44574</v>
      </c>
      <c r="B2868" s="36" t="s">
        <v>941</v>
      </c>
      <c r="C2868" s="36" t="s">
        <v>47</v>
      </c>
      <c r="D2868" s="36" t="s">
        <v>3326</v>
      </c>
      <c r="E2868" s="36" t="s">
        <v>3613</v>
      </c>
      <c r="F2868" s="36" t="s">
        <v>3188</v>
      </c>
      <c r="G2868" s="36" t="s">
        <v>3155</v>
      </c>
      <c r="H2868" s="37">
        <v>0</v>
      </c>
      <c r="I2868" s="37">
        <v>0</v>
      </c>
      <c r="L2868" s="39">
        <v>0</v>
      </c>
      <c r="M2868" s="39">
        <v>0</v>
      </c>
      <c r="P2868" s="37">
        <v>0</v>
      </c>
      <c r="Q2868" s="37">
        <v>0</v>
      </c>
      <c r="S2868" s="37">
        <v>0</v>
      </c>
      <c r="T2868" s="37">
        <v>0</v>
      </c>
      <c r="U2868" s="39">
        <v>0</v>
      </c>
      <c r="V2868" s="39">
        <v>0</v>
      </c>
    </row>
    <row r="2869" spans="1:22" x14ac:dyDescent="0.45">
      <c r="A2869" s="58">
        <v>44574</v>
      </c>
      <c r="B2869" s="36" t="s">
        <v>941</v>
      </c>
      <c r="C2869" s="36" t="s">
        <v>47</v>
      </c>
      <c r="D2869" s="36" t="s">
        <v>3328</v>
      </c>
      <c r="E2869" s="36" t="s">
        <v>3613</v>
      </c>
      <c r="F2869" s="36" t="s">
        <v>3188</v>
      </c>
      <c r="G2869" s="36" t="s">
        <v>3155</v>
      </c>
      <c r="H2869" s="37">
        <v>4</v>
      </c>
      <c r="I2869" s="37">
        <v>0</v>
      </c>
      <c r="J2869" s="38">
        <v>0</v>
      </c>
      <c r="L2869" s="39">
        <v>0</v>
      </c>
      <c r="M2869" s="39">
        <v>0</v>
      </c>
      <c r="P2869" s="37">
        <v>0</v>
      </c>
      <c r="Q2869" s="37">
        <v>0</v>
      </c>
      <c r="S2869" s="37">
        <v>0</v>
      </c>
      <c r="T2869" s="37">
        <v>0</v>
      </c>
      <c r="U2869" s="39">
        <v>0</v>
      </c>
      <c r="V2869" s="39">
        <v>0</v>
      </c>
    </row>
    <row r="2870" spans="1:22" x14ac:dyDescent="0.45">
      <c r="A2870" s="58">
        <v>44574</v>
      </c>
      <c r="B2870" s="36" t="s">
        <v>941</v>
      </c>
      <c r="C2870" s="36" t="s">
        <v>47</v>
      </c>
      <c r="D2870" s="36" t="s">
        <v>3308</v>
      </c>
      <c r="E2870" s="36" t="s">
        <v>3617</v>
      </c>
      <c r="F2870" s="36" t="s">
        <v>3179</v>
      </c>
      <c r="G2870" s="36" t="s">
        <v>3168</v>
      </c>
      <c r="H2870" s="37">
        <v>4</v>
      </c>
      <c r="I2870" s="37">
        <v>0</v>
      </c>
      <c r="J2870" s="38">
        <v>0</v>
      </c>
      <c r="L2870" s="39">
        <v>0</v>
      </c>
      <c r="M2870" s="39">
        <v>0</v>
      </c>
      <c r="P2870" s="37">
        <v>0</v>
      </c>
      <c r="Q2870" s="37">
        <v>0</v>
      </c>
      <c r="S2870" s="37">
        <v>0</v>
      </c>
      <c r="T2870" s="37">
        <v>0</v>
      </c>
      <c r="U2870" s="39">
        <v>0</v>
      </c>
      <c r="V2870" s="39">
        <v>0</v>
      </c>
    </row>
    <row r="2871" spans="1:22" x14ac:dyDescent="0.45">
      <c r="A2871" s="58">
        <v>44574</v>
      </c>
      <c r="B2871" s="36" t="s">
        <v>941</v>
      </c>
      <c r="C2871" s="36" t="s">
        <v>47</v>
      </c>
      <c r="D2871" s="36" t="s">
        <v>3292</v>
      </c>
      <c r="E2871" s="36" t="s">
        <v>3617</v>
      </c>
      <c r="F2871" s="36" t="s">
        <v>3179</v>
      </c>
      <c r="G2871" s="36" t="s">
        <v>3168</v>
      </c>
      <c r="H2871" s="37">
        <v>2</v>
      </c>
      <c r="I2871" s="37">
        <v>0</v>
      </c>
      <c r="J2871" s="38">
        <v>0</v>
      </c>
      <c r="L2871" s="39">
        <v>0</v>
      </c>
      <c r="M2871" s="39">
        <v>0</v>
      </c>
      <c r="P2871" s="37">
        <v>0</v>
      </c>
      <c r="Q2871" s="37">
        <v>0</v>
      </c>
      <c r="S2871" s="37">
        <v>0</v>
      </c>
      <c r="T2871" s="37">
        <v>0</v>
      </c>
      <c r="U2871" s="39">
        <v>0</v>
      </c>
      <c r="V2871" s="39">
        <v>0</v>
      </c>
    </row>
    <row r="2872" spans="1:22" x14ac:dyDescent="0.45">
      <c r="A2872" s="58">
        <v>44574</v>
      </c>
      <c r="B2872" s="36" t="s">
        <v>941</v>
      </c>
      <c r="C2872" s="36" t="s">
        <v>47</v>
      </c>
      <c r="D2872" s="36" t="s">
        <v>3314</v>
      </c>
      <c r="E2872" s="36" t="s">
        <v>3617</v>
      </c>
      <c r="F2872" s="36" t="s">
        <v>3179</v>
      </c>
      <c r="G2872" s="36" t="s">
        <v>3168</v>
      </c>
      <c r="H2872" s="37">
        <v>0</v>
      </c>
      <c r="I2872" s="37">
        <v>0</v>
      </c>
      <c r="L2872" s="39">
        <v>0</v>
      </c>
      <c r="M2872" s="39">
        <v>0</v>
      </c>
      <c r="P2872" s="37">
        <v>0</v>
      </c>
      <c r="Q2872" s="37">
        <v>0</v>
      </c>
      <c r="S2872" s="37">
        <v>0</v>
      </c>
      <c r="T2872" s="37">
        <v>0</v>
      </c>
      <c r="U2872" s="39">
        <v>0</v>
      </c>
      <c r="V2872" s="39">
        <v>0</v>
      </c>
    </row>
    <row r="2873" spans="1:22" x14ac:dyDescent="0.45">
      <c r="A2873" s="58">
        <v>44574</v>
      </c>
      <c r="B2873" s="36" t="s">
        <v>941</v>
      </c>
      <c r="C2873" s="36" t="s">
        <v>47</v>
      </c>
      <c r="D2873" s="36" t="s">
        <v>3312</v>
      </c>
      <c r="E2873" s="36" t="s">
        <v>3617</v>
      </c>
      <c r="F2873" s="36" t="s">
        <v>3179</v>
      </c>
      <c r="G2873" s="36" t="s">
        <v>3168</v>
      </c>
      <c r="H2873" s="37">
        <v>0</v>
      </c>
      <c r="I2873" s="37">
        <v>0</v>
      </c>
      <c r="L2873" s="39">
        <v>0</v>
      </c>
      <c r="M2873" s="39">
        <v>0</v>
      </c>
      <c r="P2873" s="37">
        <v>0</v>
      </c>
      <c r="Q2873" s="37">
        <v>0</v>
      </c>
      <c r="S2873" s="37">
        <v>0</v>
      </c>
      <c r="T2873" s="37">
        <v>0</v>
      </c>
      <c r="U2873" s="39">
        <v>0</v>
      </c>
      <c r="V2873" s="39">
        <v>0</v>
      </c>
    </row>
    <row r="2874" spans="1:22" x14ac:dyDescent="0.45">
      <c r="A2874" s="58">
        <v>44574</v>
      </c>
      <c r="B2874" s="36" t="s">
        <v>941</v>
      </c>
      <c r="C2874" s="36" t="s">
        <v>47</v>
      </c>
      <c r="D2874" s="36" t="s">
        <v>3296</v>
      </c>
      <c r="E2874" s="36" t="s">
        <v>3617</v>
      </c>
      <c r="F2874" s="36" t="s">
        <v>3179</v>
      </c>
      <c r="G2874" s="36" t="s">
        <v>3168</v>
      </c>
      <c r="H2874" s="37">
        <v>99</v>
      </c>
      <c r="I2874" s="37">
        <v>0</v>
      </c>
      <c r="J2874" s="38">
        <v>0</v>
      </c>
      <c r="L2874" s="39">
        <v>0</v>
      </c>
      <c r="M2874" s="39">
        <v>0</v>
      </c>
      <c r="P2874" s="37">
        <v>0</v>
      </c>
      <c r="Q2874" s="37">
        <v>0</v>
      </c>
      <c r="S2874" s="37">
        <v>0</v>
      </c>
      <c r="T2874" s="37">
        <v>0</v>
      </c>
      <c r="U2874" s="39">
        <v>0</v>
      </c>
      <c r="V2874" s="39">
        <v>0</v>
      </c>
    </row>
    <row r="2875" spans="1:22" x14ac:dyDescent="0.45">
      <c r="A2875" s="58">
        <v>44574</v>
      </c>
      <c r="B2875" s="36" t="s">
        <v>941</v>
      </c>
      <c r="C2875" s="36" t="s">
        <v>47</v>
      </c>
      <c r="D2875" s="36" t="s">
        <v>3294</v>
      </c>
      <c r="E2875" s="36" t="s">
        <v>3617</v>
      </c>
      <c r="F2875" s="36" t="s">
        <v>3179</v>
      </c>
      <c r="G2875" s="36" t="s">
        <v>3168</v>
      </c>
      <c r="H2875" s="37">
        <v>19</v>
      </c>
      <c r="I2875" s="37">
        <v>0</v>
      </c>
      <c r="J2875" s="38">
        <v>0</v>
      </c>
      <c r="L2875" s="39">
        <v>0</v>
      </c>
      <c r="M2875" s="39">
        <v>0</v>
      </c>
      <c r="P2875" s="37">
        <v>0</v>
      </c>
      <c r="Q2875" s="37">
        <v>0</v>
      </c>
      <c r="S2875" s="37">
        <v>0</v>
      </c>
      <c r="T2875" s="37">
        <v>0</v>
      </c>
      <c r="U2875" s="39">
        <v>0</v>
      </c>
      <c r="V2875" s="39">
        <v>0</v>
      </c>
    </row>
    <row r="2876" spans="1:22" x14ac:dyDescent="0.45">
      <c r="A2876" s="58">
        <v>44574</v>
      </c>
      <c r="B2876" s="36" t="s">
        <v>941</v>
      </c>
      <c r="C2876" s="36" t="s">
        <v>47</v>
      </c>
      <c r="D2876" s="36" t="s">
        <v>3298</v>
      </c>
      <c r="E2876" s="36" t="s">
        <v>3617</v>
      </c>
      <c r="F2876" s="36" t="s">
        <v>3179</v>
      </c>
      <c r="G2876" s="36" t="s">
        <v>3168</v>
      </c>
      <c r="H2876" s="37">
        <v>1</v>
      </c>
      <c r="I2876" s="37">
        <v>0</v>
      </c>
      <c r="J2876" s="38">
        <v>0</v>
      </c>
      <c r="L2876" s="39">
        <v>0</v>
      </c>
      <c r="M2876" s="39">
        <v>0</v>
      </c>
      <c r="P2876" s="37">
        <v>0</v>
      </c>
      <c r="Q2876" s="37">
        <v>0</v>
      </c>
      <c r="S2876" s="37">
        <v>0</v>
      </c>
      <c r="T2876" s="37">
        <v>0</v>
      </c>
      <c r="U2876" s="39">
        <v>0</v>
      </c>
      <c r="V2876" s="39">
        <v>0</v>
      </c>
    </row>
    <row r="2877" spans="1:22" x14ac:dyDescent="0.45">
      <c r="A2877" s="58">
        <v>44574</v>
      </c>
      <c r="B2877" s="36" t="s">
        <v>941</v>
      </c>
      <c r="C2877" s="36" t="s">
        <v>47</v>
      </c>
      <c r="D2877" s="36" t="s">
        <v>3300</v>
      </c>
      <c r="E2877" s="36" t="s">
        <v>3617</v>
      </c>
      <c r="F2877" s="36" t="s">
        <v>3179</v>
      </c>
      <c r="G2877" s="36" t="s">
        <v>3168</v>
      </c>
      <c r="H2877" s="37">
        <v>10</v>
      </c>
      <c r="I2877" s="37">
        <v>0</v>
      </c>
      <c r="J2877" s="38">
        <v>0</v>
      </c>
      <c r="L2877" s="39">
        <v>0</v>
      </c>
      <c r="M2877" s="39">
        <v>0</v>
      </c>
      <c r="P2877" s="37">
        <v>0</v>
      </c>
      <c r="Q2877" s="37">
        <v>0</v>
      </c>
      <c r="S2877" s="37">
        <v>0</v>
      </c>
      <c r="T2877" s="37">
        <v>0</v>
      </c>
      <c r="U2877" s="39">
        <v>0</v>
      </c>
      <c r="V2877" s="39">
        <v>0</v>
      </c>
    </row>
    <row r="2878" spans="1:22" x14ac:dyDescent="0.45">
      <c r="A2878" s="58">
        <v>44574</v>
      </c>
      <c r="B2878" s="36" t="s">
        <v>941</v>
      </c>
      <c r="C2878" s="36" t="s">
        <v>47</v>
      </c>
      <c r="D2878" s="36" t="s">
        <v>3390</v>
      </c>
      <c r="E2878" s="36" t="s">
        <v>3623</v>
      </c>
      <c r="F2878" s="36" t="s">
        <v>3174</v>
      </c>
      <c r="G2878" s="36" t="s">
        <v>3176</v>
      </c>
      <c r="H2878" s="37">
        <v>13</v>
      </c>
      <c r="I2878" s="37">
        <v>0</v>
      </c>
      <c r="J2878" s="38">
        <v>0</v>
      </c>
      <c r="L2878" s="39">
        <v>0</v>
      </c>
      <c r="M2878" s="39">
        <v>0</v>
      </c>
      <c r="P2878" s="37">
        <v>0</v>
      </c>
      <c r="Q2878" s="37">
        <v>0</v>
      </c>
      <c r="S2878" s="37">
        <v>0</v>
      </c>
      <c r="T2878" s="37">
        <v>0</v>
      </c>
      <c r="U2878" s="39">
        <v>0</v>
      </c>
      <c r="V2878" s="39">
        <v>0</v>
      </c>
    </row>
    <row r="2879" spans="1:22" x14ac:dyDescent="0.45">
      <c r="A2879" s="58">
        <v>44574</v>
      </c>
      <c r="B2879" s="36" t="s">
        <v>941</v>
      </c>
      <c r="C2879" s="36" t="s">
        <v>47</v>
      </c>
      <c r="D2879" s="36" t="s">
        <v>3392</v>
      </c>
      <c r="E2879" s="36" t="s">
        <v>3603</v>
      </c>
      <c r="F2879" s="36" t="s">
        <v>3174</v>
      </c>
      <c r="G2879" s="36" t="s">
        <v>3176</v>
      </c>
      <c r="H2879" s="37">
        <v>412</v>
      </c>
      <c r="I2879" s="37">
        <v>2</v>
      </c>
      <c r="J2879" s="38">
        <v>4.8543689320388345E-3</v>
      </c>
      <c r="K2879" s="39">
        <v>1.7049999999999998</v>
      </c>
      <c r="L2879" s="39">
        <v>3.4099999999999997</v>
      </c>
      <c r="M2879" s="39">
        <v>0</v>
      </c>
      <c r="O2879" s="40">
        <v>0</v>
      </c>
      <c r="P2879" s="37">
        <v>0</v>
      </c>
      <c r="Q2879" s="37">
        <v>0</v>
      </c>
      <c r="R2879" s="38">
        <v>0</v>
      </c>
      <c r="S2879" s="37">
        <v>0</v>
      </c>
      <c r="T2879" s="37">
        <v>0</v>
      </c>
      <c r="U2879" s="39">
        <v>0</v>
      </c>
      <c r="V2879" s="39">
        <v>0</v>
      </c>
    </row>
    <row r="2880" spans="1:22" x14ac:dyDescent="0.45">
      <c r="A2880" s="58">
        <v>44574</v>
      </c>
      <c r="B2880" s="36" t="s">
        <v>941</v>
      </c>
      <c r="C2880" s="36" t="s">
        <v>47</v>
      </c>
      <c r="D2880" s="36" t="s">
        <v>3284</v>
      </c>
      <c r="E2880" s="36" t="s">
        <v>3624</v>
      </c>
      <c r="F2880" s="36" t="s">
        <v>3174</v>
      </c>
      <c r="G2880" s="36" t="s">
        <v>3176</v>
      </c>
      <c r="H2880" s="37">
        <v>5</v>
      </c>
      <c r="I2880" s="37">
        <v>0</v>
      </c>
      <c r="J2880" s="38">
        <v>0</v>
      </c>
      <c r="L2880" s="39">
        <v>0</v>
      </c>
      <c r="M2880" s="39">
        <v>0</v>
      </c>
      <c r="P2880" s="37">
        <v>0</v>
      </c>
      <c r="Q2880" s="37">
        <v>0</v>
      </c>
      <c r="S2880" s="37">
        <v>0</v>
      </c>
      <c r="T2880" s="37">
        <v>0</v>
      </c>
      <c r="U2880" s="39">
        <v>0</v>
      </c>
      <c r="V2880" s="39">
        <v>0</v>
      </c>
    </row>
    <row r="2881" spans="1:22" x14ac:dyDescent="0.45">
      <c r="A2881" s="58">
        <v>44574</v>
      </c>
      <c r="B2881" s="36" t="s">
        <v>941</v>
      </c>
      <c r="C2881" s="36" t="s">
        <v>47</v>
      </c>
      <c r="D2881" s="36" t="s">
        <v>3282</v>
      </c>
      <c r="E2881" s="36" t="s">
        <v>3624</v>
      </c>
      <c r="F2881" s="36" t="s">
        <v>3174</v>
      </c>
      <c r="G2881" s="36" t="s">
        <v>3176</v>
      </c>
      <c r="H2881" s="37">
        <v>23</v>
      </c>
      <c r="I2881" s="37">
        <v>0</v>
      </c>
      <c r="J2881" s="38">
        <v>0</v>
      </c>
      <c r="L2881" s="39">
        <v>0</v>
      </c>
      <c r="M2881" s="39">
        <v>0</v>
      </c>
      <c r="P2881" s="37">
        <v>0</v>
      </c>
      <c r="Q2881" s="37">
        <v>0</v>
      </c>
      <c r="S2881" s="37">
        <v>0</v>
      </c>
      <c r="T2881" s="37">
        <v>0</v>
      </c>
      <c r="U2881" s="39">
        <v>0</v>
      </c>
      <c r="V2881" s="39">
        <v>0</v>
      </c>
    </row>
    <row r="2882" spans="1:22" x14ac:dyDescent="0.45">
      <c r="A2882" s="58">
        <v>44574</v>
      </c>
      <c r="B2882" s="36" t="s">
        <v>941</v>
      </c>
      <c r="C2882" s="36" t="s">
        <v>47</v>
      </c>
      <c r="D2882" s="36" t="s">
        <v>3563</v>
      </c>
      <c r="E2882" s="36" t="s">
        <v>3583</v>
      </c>
      <c r="F2882" s="36" t="s">
        <v>3179</v>
      </c>
      <c r="G2882" s="36" t="s">
        <v>3168</v>
      </c>
      <c r="H2882" s="37">
        <v>45</v>
      </c>
      <c r="I2882" s="37">
        <v>0</v>
      </c>
      <c r="J2882" s="38">
        <v>0</v>
      </c>
      <c r="L2882" s="39">
        <v>0</v>
      </c>
      <c r="M2882" s="39">
        <v>0</v>
      </c>
      <c r="P2882" s="37">
        <v>0</v>
      </c>
      <c r="Q2882" s="37">
        <v>0</v>
      </c>
      <c r="S2882" s="37">
        <v>0</v>
      </c>
      <c r="T2882" s="37">
        <v>0</v>
      </c>
      <c r="U2882" s="39">
        <v>0</v>
      </c>
      <c r="V2882" s="39">
        <v>0</v>
      </c>
    </row>
    <row r="2883" spans="1:22" x14ac:dyDescent="0.45">
      <c r="A2883" s="58">
        <v>44574</v>
      </c>
      <c r="B2883" s="36" t="s">
        <v>941</v>
      </c>
      <c r="C2883" s="36" t="s">
        <v>47</v>
      </c>
      <c r="D2883" s="36" t="s">
        <v>3501</v>
      </c>
      <c r="E2883" s="36" t="s">
        <v>3584</v>
      </c>
      <c r="F2883" s="36" t="s">
        <v>3188</v>
      </c>
      <c r="G2883" s="36" t="s">
        <v>3155</v>
      </c>
      <c r="H2883" s="37">
        <v>11</v>
      </c>
      <c r="I2883" s="37">
        <v>3</v>
      </c>
      <c r="J2883" s="38">
        <v>0.27272727272727271</v>
      </c>
      <c r="K2883" s="39">
        <v>1.2233333333333334</v>
      </c>
      <c r="L2883" s="39">
        <v>3.67</v>
      </c>
      <c r="M2883" s="39">
        <v>0</v>
      </c>
      <c r="O2883" s="40">
        <v>0</v>
      </c>
      <c r="P2883" s="37">
        <v>0</v>
      </c>
      <c r="Q2883" s="37">
        <v>0</v>
      </c>
      <c r="R2883" s="38">
        <v>0</v>
      </c>
      <c r="S2883" s="37">
        <v>0</v>
      </c>
      <c r="T2883" s="37">
        <v>0</v>
      </c>
      <c r="U2883" s="39">
        <v>0</v>
      </c>
      <c r="V2883" s="39">
        <v>0</v>
      </c>
    </row>
    <row r="2884" spans="1:22" x14ac:dyDescent="0.45">
      <c r="A2884" s="58">
        <v>44574</v>
      </c>
      <c r="B2884" s="36" t="s">
        <v>941</v>
      </c>
      <c r="C2884" s="36" t="s">
        <v>47</v>
      </c>
      <c r="D2884" s="36" t="s">
        <v>3453</v>
      </c>
      <c r="E2884" s="36" t="s">
        <v>3585</v>
      </c>
      <c r="F2884" s="36" t="s">
        <v>3159</v>
      </c>
      <c r="G2884" s="36" t="s">
        <v>3160</v>
      </c>
      <c r="H2884" s="37">
        <v>1</v>
      </c>
      <c r="I2884" s="37">
        <v>0</v>
      </c>
      <c r="J2884" s="38">
        <v>0</v>
      </c>
      <c r="L2884" s="39">
        <v>0</v>
      </c>
      <c r="M2884" s="39">
        <v>0</v>
      </c>
      <c r="P2884" s="37">
        <v>0</v>
      </c>
      <c r="Q2884" s="37">
        <v>0</v>
      </c>
      <c r="S2884" s="37">
        <v>0</v>
      </c>
      <c r="T2884" s="37">
        <v>0</v>
      </c>
      <c r="U2884" s="39">
        <v>0</v>
      </c>
      <c r="V2884" s="39">
        <v>0</v>
      </c>
    </row>
    <row r="2885" spans="1:22" x14ac:dyDescent="0.45">
      <c r="A2885" s="58">
        <v>44574</v>
      </c>
      <c r="B2885" s="36" t="s">
        <v>941</v>
      </c>
      <c r="C2885" s="36" t="s">
        <v>47</v>
      </c>
      <c r="D2885" s="36" t="s">
        <v>3363</v>
      </c>
      <c r="E2885" s="36" t="s">
        <v>3583</v>
      </c>
      <c r="F2885" s="36" t="s">
        <v>3179</v>
      </c>
      <c r="G2885" s="36" t="s">
        <v>3168</v>
      </c>
      <c r="H2885" s="37">
        <v>1</v>
      </c>
      <c r="I2885" s="37">
        <v>0</v>
      </c>
      <c r="J2885" s="38">
        <v>0</v>
      </c>
      <c r="L2885" s="39">
        <v>0</v>
      </c>
      <c r="M2885" s="39">
        <v>0</v>
      </c>
      <c r="P2885" s="37">
        <v>0</v>
      </c>
      <c r="Q2885" s="37">
        <v>0</v>
      </c>
      <c r="S2885" s="37">
        <v>0</v>
      </c>
      <c r="T2885" s="37">
        <v>0</v>
      </c>
      <c r="U2885" s="39">
        <v>0</v>
      </c>
      <c r="V2885" s="39">
        <v>0</v>
      </c>
    </row>
    <row r="2886" spans="1:22" x14ac:dyDescent="0.45">
      <c r="A2886" s="58">
        <v>44574</v>
      </c>
      <c r="B2886" s="36" t="s">
        <v>941</v>
      </c>
      <c r="C2886" s="36" t="s">
        <v>47</v>
      </c>
      <c r="D2886" s="36" t="s">
        <v>3387</v>
      </c>
      <c r="E2886" s="36" t="s">
        <v>3583</v>
      </c>
      <c r="F2886" s="36" t="s">
        <v>3179</v>
      </c>
      <c r="G2886" s="36" t="s">
        <v>3168</v>
      </c>
      <c r="H2886" s="37">
        <v>1</v>
      </c>
      <c r="I2886" s="37">
        <v>0</v>
      </c>
      <c r="J2886" s="38">
        <v>0</v>
      </c>
      <c r="L2886" s="39">
        <v>0</v>
      </c>
      <c r="M2886" s="39">
        <v>0</v>
      </c>
      <c r="P2886" s="37">
        <v>0</v>
      </c>
      <c r="Q2886" s="37">
        <v>0</v>
      </c>
      <c r="S2886" s="37">
        <v>0</v>
      </c>
      <c r="T2886" s="37">
        <v>0</v>
      </c>
      <c r="U2886" s="39">
        <v>0</v>
      </c>
      <c r="V2886" s="39">
        <v>0</v>
      </c>
    </row>
    <row r="2887" spans="1:22" x14ac:dyDescent="0.45">
      <c r="A2887" s="58">
        <v>44574</v>
      </c>
      <c r="B2887" s="36" t="s">
        <v>941</v>
      </c>
      <c r="C2887" s="36" t="s">
        <v>47</v>
      </c>
      <c r="D2887" s="36" t="s">
        <v>3295</v>
      </c>
      <c r="E2887" s="36" t="s">
        <v>3583</v>
      </c>
      <c r="F2887" s="36" t="s">
        <v>3179</v>
      </c>
      <c r="G2887" s="36" t="s">
        <v>3168</v>
      </c>
      <c r="H2887" s="37">
        <v>6</v>
      </c>
      <c r="I2887" s="37">
        <v>0</v>
      </c>
      <c r="J2887" s="38">
        <v>0</v>
      </c>
      <c r="L2887" s="39">
        <v>0</v>
      </c>
      <c r="M2887" s="39">
        <v>0</v>
      </c>
      <c r="P2887" s="37">
        <v>0</v>
      </c>
      <c r="Q2887" s="37">
        <v>0</v>
      </c>
      <c r="S2887" s="37">
        <v>0</v>
      </c>
      <c r="T2887" s="37">
        <v>0</v>
      </c>
      <c r="U2887" s="39">
        <v>0</v>
      </c>
      <c r="V2887" s="39">
        <v>0</v>
      </c>
    </row>
    <row r="2888" spans="1:22" x14ac:dyDescent="0.45">
      <c r="A2888" s="58">
        <v>44574</v>
      </c>
      <c r="B2888" s="36" t="s">
        <v>941</v>
      </c>
      <c r="C2888" s="36" t="s">
        <v>47</v>
      </c>
      <c r="D2888" s="36" t="s">
        <v>3494</v>
      </c>
      <c r="E2888" s="36" t="s">
        <v>3583</v>
      </c>
      <c r="F2888" s="36" t="s">
        <v>3179</v>
      </c>
      <c r="G2888" s="36" t="s">
        <v>3168</v>
      </c>
      <c r="H2888" s="37">
        <v>0</v>
      </c>
      <c r="I2888" s="37">
        <v>0</v>
      </c>
      <c r="L2888" s="39">
        <v>0</v>
      </c>
      <c r="M2888" s="39">
        <v>0</v>
      </c>
      <c r="P2888" s="37">
        <v>0</v>
      </c>
      <c r="Q2888" s="37">
        <v>0</v>
      </c>
      <c r="S2888" s="37">
        <v>0</v>
      </c>
      <c r="T2888" s="37">
        <v>0</v>
      </c>
      <c r="U2888" s="39">
        <v>0</v>
      </c>
      <c r="V2888" s="39">
        <v>0</v>
      </c>
    </row>
    <row r="2889" spans="1:22" x14ac:dyDescent="0.45">
      <c r="A2889" s="58">
        <v>44574</v>
      </c>
      <c r="B2889" s="36" t="s">
        <v>941</v>
      </c>
      <c r="C2889" s="36" t="s">
        <v>47</v>
      </c>
      <c r="D2889" s="36" t="s">
        <v>3559</v>
      </c>
      <c r="E2889" s="36" t="s">
        <v>3583</v>
      </c>
      <c r="F2889" s="36" t="s">
        <v>3179</v>
      </c>
      <c r="G2889" s="36" t="s">
        <v>3168</v>
      </c>
      <c r="H2889" s="37">
        <v>19</v>
      </c>
      <c r="I2889" s="37">
        <v>0</v>
      </c>
      <c r="J2889" s="38">
        <v>0</v>
      </c>
      <c r="L2889" s="39">
        <v>0</v>
      </c>
      <c r="M2889" s="39">
        <v>0</v>
      </c>
      <c r="P2889" s="37">
        <v>0</v>
      </c>
      <c r="Q2889" s="37">
        <v>0</v>
      </c>
      <c r="S2889" s="37">
        <v>0</v>
      </c>
      <c r="T2889" s="37">
        <v>0</v>
      </c>
      <c r="U2889" s="39">
        <v>0</v>
      </c>
      <c r="V2889" s="39">
        <v>0</v>
      </c>
    </row>
    <row r="2890" spans="1:22" x14ac:dyDescent="0.45">
      <c r="A2890" s="58">
        <v>44574</v>
      </c>
      <c r="B2890" s="36" t="s">
        <v>941</v>
      </c>
      <c r="C2890" s="36" t="s">
        <v>47</v>
      </c>
      <c r="D2890" s="36" t="s">
        <v>3383</v>
      </c>
      <c r="E2890" s="36" t="s">
        <v>3583</v>
      </c>
      <c r="F2890" s="36" t="s">
        <v>3179</v>
      </c>
      <c r="G2890" s="36" t="s">
        <v>3168</v>
      </c>
      <c r="H2890" s="37">
        <v>2</v>
      </c>
      <c r="I2890" s="37">
        <v>0</v>
      </c>
      <c r="J2890" s="38">
        <v>0</v>
      </c>
      <c r="L2890" s="39">
        <v>0</v>
      </c>
      <c r="M2890" s="39">
        <v>0</v>
      </c>
      <c r="P2890" s="37">
        <v>0</v>
      </c>
      <c r="Q2890" s="37">
        <v>0</v>
      </c>
      <c r="S2890" s="37">
        <v>0</v>
      </c>
      <c r="T2890" s="37">
        <v>0</v>
      </c>
      <c r="U2890" s="39">
        <v>0</v>
      </c>
      <c r="V2890" s="39">
        <v>0</v>
      </c>
    </row>
    <row r="2891" spans="1:22" x14ac:dyDescent="0.45">
      <c r="A2891" s="58">
        <v>44574</v>
      </c>
      <c r="B2891" s="36" t="s">
        <v>941</v>
      </c>
      <c r="C2891" s="36" t="s">
        <v>47</v>
      </c>
      <c r="D2891" s="36" t="s">
        <v>3259</v>
      </c>
      <c r="E2891" s="36" t="s">
        <v>3587</v>
      </c>
      <c r="F2891" s="36" t="s">
        <v>3174</v>
      </c>
      <c r="G2891" s="36" t="s">
        <v>3176</v>
      </c>
      <c r="H2891" s="37">
        <v>227</v>
      </c>
      <c r="I2891" s="37">
        <v>1</v>
      </c>
      <c r="J2891" s="38">
        <v>4.4052863436123352E-3</v>
      </c>
      <c r="K2891" s="39">
        <v>0.33</v>
      </c>
      <c r="L2891" s="39">
        <v>0.33</v>
      </c>
      <c r="M2891" s="39">
        <v>0</v>
      </c>
      <c r="O2891" s="40">
        <v>0</v>
      </c>
      <c r="P2891" s="37">
        <v>0</v>
      </c>
      <c r="Q2891" s="37">
        <v>0</v>
      </c>
      <c r="R2891" s="38">
        <v>0</v>
      </c>
      <c r="S2891" s="37">
        <v>0</v>
      </c>
      <c r="T2891" s="37">
        <v>0</v>
      </c>
      <c r="U2891" s="39">
        <v>0</v>
      </c>
      <c r="V2891" s="39">
        <v>0</v>
      </c>
    </row>
    <row r="2892" spans="1:22" x14ac:dyDescent="0.45">
      <c r="A2892" s="58">
        <v>44574</v>
      </c>
      <c r="B2892" s="36" t="s">
        <v>941</v>
      </c>
      <c r="C2892" s="36" t="s">
        <v>47</v>
      </c>
      <c r="D2892" s="36" t="s">
        <v>3379</v>
      </c>
      <c r="E2892" s="36" t="s">
        <v>3583</v>
      </c>
      <c r="F2892" s="36" t="s">
        <v>3179</v>
      </c>
      <c r="G2892" s="36" t="s">
        <v>3168</v>
      </c>
      <c r="H2892" s="37">
        <v>3</v>
      </c>
      <c r="I2892" s="37">
        <v>0</v>
      </c>
      <c r="J2892" s="38">
        <v>0</v>
      </c>
      <c r="L2892" s="39">
        <v>0</v>
      </c>
      <c r="M2892" s="39">
        <v>0</v>
      </c>
      <c r="P2892" s="37">
        <v>0</v>
      </c>
      <c r="Q2892" s="37">
        <v>0</v>
      </c>
      <c r="S2892" s="37">
        <v>0</v>
      </c>
      <c r="T2892" s="37">
        <v>0</v>
      </c>
      <c r="U2892" s="39">
        <v>0</v>
      </c>
      <c r="V2892" s="39">
        <v>0</v>
      </c>
    </row>
    <row r="2893" spans="1:22" x14ac:dyDescent="0.45">
      <c r="A2893" s="58">
        <v>44574</v>
      </c>
      <c r="B2893" s="36" t="s">
        <v>941</v>
      </c>
      <c r="C2893" s="36" t="s">
        <v>47</v>
      </c>
      <c r="D2893" s="36" t="s">
        <v>3564</v>
      </c>
      <c r="E2893" s="36" t="s">
        <v>3583</v>
      </c>
      <c r="F2893" s="36" t="s">
        <v>3179</v>
      </c>
      <c r="G2893" s="36" t="s">
        <v>3168</v>
      </c>
      <c r="H2893" s="37">
        <v>46</v>
      </c>
      <c r="I2893" s="37">
        <v>2</v>
      </c>
      <c r="J2893" s="38">
        <v>4.3478260869565216E-2</v>
      </c>
      <c r="K2893" s="39">
        <v>0.6</v>
      </c>
      <c r="L2893" s="39">
        <v>1.2</v>
      </c>
      <c r="M2893" s="39">
        <v>0</v>
      </c>
      <c r="O2893" s="40">
        <v>0</v>
      </c>
      <c r="P2893" s="37">
        <v>0</v>
      </c>
      <c r="Q2893" s="37">
        <v>0</v>
      </c>
      <c r="R2893" s="38">
        <v>0</v>
      </c>
      <c r="S2893" s="37">
        <v>0</v>
      </c>
      <c r="T2893" s="37">
        <v>0</v>
      </c>
      <c r="U2893" s="39">
        <v>0</v>
      </c>
      <c r="V2893" s="39">
        <v>0</v>
      </c>
    </row>
    <row r="2894" spans="1:22" x14ac:dyDescent="0.45">
      <c r="A2894" s="58">
        <v>44574</v>
      </c>
      <c r="B2894" s="36" t="s">
        <v>941</v>
      </c>
      <c r="C2894" s="36" t="s">
        <v>47</v>
      </c>
      <c r="D2894" s="36" t="s">
        <v>3389</v>
      </c>
      <c r="E2894" s="36" t="s">
        <v>3583</v>
      </c>
      <c r="F2894" s="36" t="s">
        <v>3179</v>
      </c>
      <c r="G2894" s="36" t="s">
        <v>3168</v>
      </c>
      <c r="H2894" s="37">
        <v>6</v>
      </c>
      <c r="I2894" s="37">
        <v>0</v>
      </c>
      <c r="J2894" s="38">
        <v>0</v>
      </c>
      <c r="L2894" s="39">
        <v>0</v>
      </c>
      <c r="M2894" s="39">
        <v>0</v>
      </c>
      <c r="P2894" s="37">
        <v>0</v>
      </c>
      <c r="Q2894" s="37">
        <v>0</v>
      </c>
      <c r="S2894" s="37">
        <v>0</v>
      </c>
      <c r="T2894" s="37">
        <v>0</v>
      </c>
      <c r="U2894" s="39">
        <v>0</v>
      </c>
      <c r="V2894" s="39">
        <v>0</v>
      </c>
    </row>
    <row r="2895" spans="1:22" x14ac:dyDescent="0.45">
      <c r="A2895" s="58">
        <v>44574</v>
      </c>
      <c r="B2895" s="36" t="s">
        <v>941</v>
      </c>
      <c r="C2895" s="36" t="s">
        <v>47</v>
      </c>
      <c r="D2895" s="36" t="s">
        <v>3557</v>
      </c>
      <c r="E2895" s="36" t="s">
        <v>3583</v>
      </c>
      <c r="F2895" s="36" t="s">
        <v>3179</v>
      </c>
      <c r="G2895" s="36" t="s">
        <v>3168</v>
      </c>
      <c r="H2895" s="37">
        <v>51</v>
      </c>
      <c r="I2895" s="37">
        <v>0</v>
      </c>
      <c r="J2895" s="38">
        <v>0</v>
      </c>
      <c r="L2895" s="39">
        <v>0</v>
      </c>
      <c r="M2895" s="39">
        <v>0</v>
      </c>
      <c r="P2895" s="37">
        <v>0</v>
      </c>
      <c r="Q2895" s="37">
        <v>0</v>
      </c>
      <c r="S2895" s="37">
        <v>0</v>
      </c>
      <c r="T2895" s="37">
        <v>0</v>
      </c>
      <c r="U2895" s="39">
        <v>0</v>
      </c>
      <c r="V2895" s="39">
        <v>0</v>
      </c>
    </row>
    <row r="2896" spans="1:22" x14ac:dyDescent="0.45">
      <c r="A2896" s="58">
        <v>44574</v>
      </c>
      <c r="B2896" s="36" t="s">
        <v>941</v>
      </c>
      <c r="C2896" s="36" t="s">
        <v>47</v>
      </c>
      <c r="D2896" s="36" t="s">
        <v>3562</v>
      </c>
      <c r="E2896" s="36" t="s">
        <v>3583</v>
      </c>
      <c r="F2896" s="36" t="s">
        <v>3179</v>
      </c>
      <c r="G2896" s="36" t="s">
        <v>3168</v>
      </c>
      <c r="H2896" s="37">
        <v>26</v>
      </c>
      <c r="I2896" s="37">
        <v>0</v>
      </c>
      <c r="J2896" s="38">
        <v>0</v>
      </c>
      <c r="L2896" s="39">
        <v>0</v>
      </c>
      <c r="M2896" s="39">
        <v>0</v>
      </c>
      <c r="P2896" s="37">
        <v>0</v>
      </c>
      <c r="Q2896" s="37">
        <v>0</v>
      </c>
      <c r="S2896" s="37">
        <v>0</v>
      </c>
      <c r="T2896" s="37">
        <v>0</v>
      </c>
      <c r="U2896" s="39">
        <v>0</v>
      </c>
      <c r="V2896" s="39">
        <v>0</v>
      </c>
    </row>
    <row r="2897" spans="1:22" x14ac:dyDescent="0.45">
      <c r="A2897" s="58">
        <v>44574</v>
      </c>
      <c r="B2897" s="36" t="s">
        <v>941</v>
      </c>
      <c r="C2897" s="36" t="s">
        <v>47</v>
      </c>
      <c r="D2897" s="36" t="s">
        <v>3491</v>
      </c>
      <c r="E2897" s="36" t="s">
        <v>3583</v>
      </c>
      <c r="F2897" s="36" t="s">
        <v>3179</v>
      </c>
      <c r="G2897" s="36" t="s">
        <v>3168</v>
      </c>
      <c r="H2897" s="37">
        <v>1</v>
      </c>
      <c r="I2897" s="37">
        <v>0</v>
      </c>
      <c r="J2897" s="38">
        <v>0</v>
      </c>
      <c r="L2897" s="39">
        <v>0</v>
      </c>
      <c r="M2897" s="39">
        <v>0</v>
      </c>
      <c r="P2897" s="37">
        <v>0</v>
      </c>
      <c r="Q2897" s="37">
        <v>0</v>
      </c>
      <c r="S2897" s="37">
        <v>0</v>
      </c>
      <c r="T2897" s="37">
        <v>0</v>
      </c>
      <c r="U2897" s="39">
        <v>0</v>
      </c>
      <c r="V2897" s="39">
        <v>0</v>
      </c>
    </row>
    <row r="2898" spans="1:22" x14ac:dyDescent="0.45">
      <c r="A2898" s="58">
        <v>44574</v>
      </c>
      <c r="B2898" s="36" t="s">
        <v>941</v>
      </c>
      <c r="C2898" s="36" t="s">
        <v>47</v>
      </c>
      <c r="D2898" s="36" t="s">
        <v>3399</v>
      </c>
      <c r="E2898" s="36" t="s">
        <v>3583</v>
      </c>
      <c r="F2898" s="36" t="s">
        <v>3179</v>
      </c>
      <c r="G2898" s="36" t="s">
        <v>3168</v>
      </c>
      <c r="H2898" s="37">
        <v>12</v>
      </c>
      <c r="I2898" s="37">
        <v>0</v>
      </c>
      <c r="J2898" s="38">
        <v>0</v>
      </c>
      <c r="L2898" s="39">
        <v>0</v>
      </c>
      <c r="M2898" s="39">
        <v>0</v>
      </c>
      <c r="P2898" s="37">
        <v>0</v>
      </c>
      <c r="Q2898" s="37">
        <v>0</v>
      </c>
      <c r="S2898" s="37">
        <v>0</v>
      </c>
      <c r="T2898" s="37">
        <v>0</v>
      </c>
      <c r="U2898" s="39">
        <v>0</v>
      </c>
      <c r="V2898" s="39">
        <v>0</v>
      </c>
    </row>
    <row r="2899" spans="1:22" x14ac:dyDescent="0.45">
      <c r="A2899" s="58">
        <v>44574</v>
      </c>
      <c r="B2899" s="36" t="s">
        <v>941</v>
      </c>
      <c r="C2899" s="36" t="s">
        <v>47</v>
      </c>
      <c r="D2899" s="36" t="s">
        <v>3353</v>
      </c>
      <c r="E2899" s="36" t="s">
        <v>3583</v>
      </c>
      <c r="F2899" s="36" t="s">
        <v>3179</v>
      </c>
      <c r="G2899" s="36" t="s">
        <v>3168</v>
      </c>
      <c r="H2899" s="37">
        <v>44</v>
      </c>
      <c r="I2899" s="37">
        <v>0</v>
      </c>
      <c r="J2899" s="38">
        <v>0</v>
      </c>
      <c r="L2899" s="39">
        <v>0</v>
      </c>
      <c r="M2899" s="39">
        <v>0</v>
      </c>
      <c r="P2899" s="37">
        <v>0</v>
      </c>
      <c r="Q2899" s="37">
        <v>0</v>
      </c>
      <c r="S2899" s="37">
        <v>0</v>
      </c>
      <c r="T2899" s="37">
        <v>0</v>
      </c>
      <c r="U2899" s="39">
        <v>0</v>
      </c>
      <c r="V2899" s="39">
        <v>0</v>
      </c>
    </row>
    <row r="2900" spans="1:22" x14ac:dyDescent="0.45">
      <c r="A2900" s="58">
        <v>44574</v>
      </c>
      <c r="B2900" s="36" t="s">
        <v>941</v>
      </c>
      <c r="C2900" s="36" t="s">
        <v>47</v>
      </c>
      <c r="D2900" s="36" t="s">
        <v>3560</v>
      </c>
      <c r="E2900" s="36" t="s">
        <v>3583</v>
      </c>
      <c r="F2900" s="36" t="s">
        <v>3179</v>
      </c>
      <c r="G2900" s="36" t="s">
        <v>3168</v>
      </c>
      <c r="H2900" s="37">
        <v>1</v>
      </c>
      <c r="I2900" s="37">
        <v>0</v>
      </c>
      <c r="J2900" s="38">
        <v>0</v>
      </c>
      <c r="L2900" s="39">
        <v>0</v>
      </c>
      <c r="M2900" s="39">
        <v>0</v>
      </c>
      <c r="P2900" s="37">
        <v>0</v>
      </c>
      <c r="Q2900" s="37">
        <v>0</v>
      </c>
      <c r="S2900" s="37">
        <v>0</v>
      </c>
      <c r="T2900" s="37">
        <v>0</v>
      </c>
      <c r="U2900" s="39">
        <v>0</v>
      </c>
      <c r="V2900" s="39">
        <v>0</v>
      </c>
    </row>
    <row r="2901" spans="1:22" x14ac:dyDescent="0.45">
      <c r="A2901" s="58">
        <v>44574</v>
      </c>
      <c r="B2901" s="36" t="s">
        <v>941</v>
      </c>
      <c r="C2901" s="36" t="s">
        <v>47</v>
      </c>
      <c r="D2901" s="36" t="s">
        <v>3299</v>
      </c>
      <c r="E2901" s="36" t="s">
        <v>3583</v>
      </c>
      <c r="F2901" s="36" t="s">
        <v>3179</v>
      </c>
      <c r="G2901" s="36" t="s">
        <v>3168</v>
      </c>
      <c r="H2901" s="37">
        <v>31</v>
      </c>
      <c r="I2901" s="37">
        <v>0</v>
      </c>
      <c r="J2901" s="38">
        <v>0</v>
      </c>
      <c r="L2901" s="39">
        <v>0</v>
      </c>
      <c r="M2901" s="39">
        <v>0</v>
      </c>
      <c r="P2901" s="37">
        <v>0</v>
      </c>
      <c r="Q2901" s="37">
        <v>0</v>
      </c>
      <c r="S2901" s="37">
        <v>0</v>
      </c>
      <c r="T2901" s="37">
        <v>0</v>
      </c>
      <c r="U2901" s="39">
        <v>0</v>
      </c>
      <c r="V2901" s="39">
        <v>0</v>
      </c>
    </row>
    <row r="2902" spans="1:22" x14ac:dyDescent="0.45">
      <c r="A2902" s="58">
        <v>44574</v>
      </c>
      <c r="B2902" s="36" t="s">
        <v>941</v>
      </c>
      <c r="C2902" s="36" t="s">
        <v>47</v>
      </c>
      <c r="D2902" s="36" t="s">
        <v>3498</v>
      </c>
      <c r="E2902" s="36" t="s">
        <v>3583</v>
      </c>
      <c r="F2902" s="36" t="s">
        <v>3179</v>
      </c>
      <c r="G2902" s="36" t="s">
        <v>3168</v>
      </c>
      <c r="H2902" s="37">
        <v>25</v>
      </c>
      <c r="I2902" s="37">
        <v>1</v>
      </c>
      <c r="J2902" s="38">
        <v>0.04</v>
      </c>
      <c r="K2902" s="39">
        <v>0.36</v>
      </c>
      <c r="L2902" s="39">
        <v>0.36</v>
      </c>
      <c r="M2902" s="39">
        <v>0</v>
      </c>
      <c r="O2902" s="40">
        <v>0</v>
      </c>
      <c r="P2902" s="37">
        <v>0</v>
      </c>
      <c r="Q2902" s="37">
        <v>0</v>
      </c>
      <c r="R2902" s="38">
        <v>0</v>
      </c>
      <c r="S2902" s="37">
        <v>0</v>
      </c>
      <c r="T2902" s="37">
        <v>0</v>
      </c>
      <c r="U2902" s="39">
        <v>0</v>
      </c>
      <c r="V2902" s="39">
        <v>0</v>
      </c>
    </row>
    <row r="2903" spans="1:22" x14ac:dyDescent="0.45">
      <c r="A2903" s="58">
        <v>44574</v>
      </c>
      <c r="B2903" s="36" t="s">
        <v>941</v>
      </c>
      <c r="C2903" s="36" t="s">
        <v>47</v>
      </c>
      <c r="D2903" s="36" t="s">
        <v>3509</v>
      </c>
      <c r="E2903" s="36" t="s">
        <v>3584</v>
      </c>
      <c r="F2903" s="36" t="s">
        <v>3188</v>
      </c>
      <c r="G2903" s="36" t="s">
        <v>3155</v>
      </c>
      <c r="H2903" s="37">
        <v>9</v>
      </c>
      <c r="I2903" s="37">
        <v>0</v>
      </c>
      <c r="J2903" s="38">
        <v>0</v>
      </c>
      <c r="L2903" s="39">
        <v>0</v>
      </c>
      <c r="M2903" s="39">
        <v>0</v>
      </c>
      <c r="P2903" s="37">
        <v>0</v>
      </c>
      <c r="Q2903" s="37">
        <v>0</v>
      </c>
      <c r="S2903" s="37">
        <v>0</v>
      </c>
      <c r="T2903" s="37">
        <v>0</v>
      </c>
      <c r="U2903" s="39">
        <v>0</v>
      </c>
      <c r="V2903" s="39">
        <v>0</v>
      </c>
    </row>
    <row r="2904" spans="1:22" x14ac:dyDescent="0.45">
      <c r="A2904" s="58">
        <v>44574</v>
      </c>
      <c r="B2904" s="36" t="s">
        <v>941</v>
      </c>
      <c r="C2904" s="36" t="s">
        <v>47</v>
      </c>
      <c r="D2904" s="36" t="s">
        <v>3351</v>
      </c>
      <c r="E2904" s="36" t="s">
        <v>3586</v>
      </c>
      <c r="F2904" s="36" t="s">
        <v>3159</v>
      </c>
      <c r="G2904" s="36" t="s">
        <v>3160</v>
      </c>
      <c r="H2904" s="37">
        <v>208</v>
      </c>
      <c r="I2904" s="37">
        <v>2</v>
      </c>
      <c r="J2904" s="38">
        <v>9.6153846153846159E-3</v>
      </c>
      <c r="K2904" s="39">
        <v>1.45</v>
      </c>
      <c r="L2904" s="39">
        <v>2.9</v>
      </c>
      <c r="M2904" s="39">
        <v>0</v>
      </c>
      <c r="O2904" s="40">
        <v>0</v>
      </c>
      <c r="P2904" s="37">
        <v>0</v>
      </c>
      <c r="Q2904" s="37">
        <v>0</v>
      </c>
      <c r="R2904" s="38">
        <v>0</v>
      </c>
      <c r="S2904" s="37">
        <v>0</v>
      </c>
      <c r="T2904" s="37">
        <v>0</v>
      </c>
      <c r="U2904" s="39">
        <v>0</v>
      </c>
      <c r="V2904" s="39">
        <v>0</v>
      </c>
    </row>
    <row r="2905" spans="1:22" x14ac:dyDescent="0.45">
      <c r="A2905" s="58">
        <v>44574</v>
      </c>
      <c r="B2905" s="36" t="s">
        <v>941</v>
      </c>
      <c r="C2905" s="36" t="s">
        <v>47</v>
      </c>
      <c r="D2905" s="36" t="s">
        <v>3337</v>
      </c>
      <c r="E2905" s="36" t="s">
        <v>3584</v>
      </c>
      <c r="F2905" s="36" t="s">
        <v>3188</v>
      </c>
      <c r="G2905" s="36" t="s">
        <v>3155</v>
      </c>
      <c r="H2905" s="37">
        <v>31</v>
      </c>
      <c r="I2905" s="37">
        <v>0</v>
      </c>
      <c r="J2905" s="38">
        <v>0</v>
      </c>
      <c r="L2905" s="39">
        <v>0</v>
      </c>
      <c r="M2905" s="39">
        <v>0</v>
      </c>
      <c r="P2905" s="37">
        <v>0</v>
      </c>
      <c r="Q2905" s="37">
        <v>0</v>
      </c>
      <c r="S2905" s="37">
        <v>0</v>
      </c>
      <c r="T2905" s="37">
        <v>0</v>
      </c>
      <c r="U2905" s="39">
        <v>0</v>
      </c>
      <c r="V2905" s="39">
        <v>0</v>
      </c>
    </row>
    <row r="2906" spans="1:22" x14ac:dyDescent="0.45">
      <c r="A2906" s="58">
        <v>44574</v>
      </c>
      <c r="B2906" s="36" t="s">
        <v>941</v>
      </c>
      <c r="C2906" s="36" t="s">
        <v>47</v>
      </c>
      <c r="D2906" s="36" t="s">
        <v>3391</v>
      </c>
      <c r="E2906" s="36" t="s">
        <v>3583</v>
      </c>
      <c r="F2906" s="36" t="s">
        <v>3179</v>
      </c>
      <c r="G2906" s="36" t="s">
        <v>3168</v>
      </c>
      <c r="H2906" s="37">
        <v>10</v>
      </c>
      <c r="I2906" s="37">
        <v>0</v>
      </c>
      <c r="J2906" s="38">
        <v>0</v>
      </c>
      <c r="L2906" s="39">
        <v>0</v>
      </c>
      <c r="M2906" s="39">
        <v>0</v>
      </c>
      <c r="P2906" s="37">
        <v>0</v>
      </c>
      <c r="Q2906" s="37">
        <v>0</v>
      </c>
      <c r="S2906" s="37">
        <v>0</v>
      </c>
      <c r="T2906" s="37">
        <v>0</v>
      </c>
      <c r="U2906" s="39">
        <v>0</v>
      </c>
      <c r="V2906" s="39">
        <v>0</v>
      </c>
    </row>
    <row r="2907" spans="1:22" x14ac:dyDescent="0.45">
      <c r="A2907" s="58">
        <v>44574</v>
      </c>
      <c r="B2907" s="36" t="s">
        <v>941</v>
      </c>
      <c r="C2907" s="36" t="s">
        <v>47</v>
      </c>
      <c r="D2907" s="36" t="s">
        <v>3281</v>
      </c>
      <c r="E2907" s="36" t="s">
        <v>3583</v>
      </c>
      <c r="F2907" s="36" t="s">
        <v>3179</v>
      </c>
      <c r="G2907" s="36" t="s">
        <v>3168</v>
      </c>
      <c r="H2907" s="37">
        <v>7</v>
      </c>
      <c r="I2907" s="37">
        <v>0</v>
      </c>
      <c r="J2907" s="38">
        <v>0</v>
      </c>
      <c r="L2907" s="39">
        <v>0</v>
      </c>
      <c r="M2907" s="39">
        <v>0</v>
      </c>
      <c r="P2907" s="37">
        <v>0</v>
      </c>
      <c r="Q2907" s="37">
        <v>0</v>
      </c>
      <c r="S2907" s="37">
        <v>0</v>
      </c>
      <c r="T2907" s="37">
        <v>0</v>
      </c>
      <c r="U2907" s="39">
        <v>0</v>
      </c>
      <c r="V2907" s="39">
        <v>0</v>
      </c>
    </row>
    <row r="2908" spans="1:22" x14ac:dyDescent="0.45">
      <c r="A2908" s="58">
        <v>44574</v>
      </c>
      <c r="B2908" s="36" t="s">
        <v>941</v>
      </c>
      <c r="C2908" s="36" t="s">
        <v>47</v>
      </c>
      <c r="D2908" s="36" t="s">
        <v>3303</v>
      </c>
      <c r="E2908" s="36" t="s">
        <v>3583</v>
      </c>
      <c r="F2908" s="36" t="s">
        <v>3179</v>
      </c>
      <c r="G2908" s="36" t="s">
        <v>3168</v>
      </c>
      <c r="H2908" s="37">
        <v>48</v>
      </c>
      <c r="I2908" s="37">
        <v>0</v>
      </c>
      <c r="J2908" s="38">
        <v>0</v>
      </c>
      <c r="L2908" s="39">
        <v>0</v>
      </c>
      <c r="M2908" s="39">
        <v>0</v>
      </c>
      <c r="P2908" s="37">
        <v>0</v>
      </c>
      <c r="Q2908" s="37">
        <v>0</v>
      </c>
      <c r="S2908" s="37">
        <v>0</v>
      </c>
      <c r="T2908" s="37">
        <v>0</v>
      </c>
      <c r="U2908" s="39">
        <v>0</v>
      </c>
      <c r="V2908" s="39">
        <v>0</v>
      </c>
    </row>
    <row r="2909" spans="1:22" x14ac:dyDescent="0.45">
      <c r="A2909" s="58">
        <v>44574</v>
      </c>
      <c r="B2909" s="36" t="s">
        <v>941</v>
      </c>
      <c r="C2909" s="36" t="s">
        <v>47</v>
      </c>
      <c r="D2909" s="36" t="s">
        <v>3285</v>
      </c>
      <c r="E2909" s="36" t="s">
        <v>3583</v>
      </c>
      <c r="F2909" s="36" t="s">
        <v>3179</v>
      </c>
      <c r="G2909" s="36" t="s">
        <v>3168</v>
      </c>
      <c r="H2909" s="37">
        <v>8</v>
      </c>
      <c r="I2909" s="37">
        <v>0</v>
      </c>
      <c r="J2909" s="38">
        <v>0</v>
      </c>
      <c r="L2909" s="39">
        <v>0</v>
      </c>
      <c r="M2909" s="39">
        <v>0</v>
      </c>
      <c r="P2909" s="37">
        <v>0</v>
      </c>
      <c r="Q2909" s="37">
        <v>0</v>
      </c>
      <c r="S2909" s="37">
        <v>0</v>
      </c>
      <c r="T2909" s="37">
        <v>0</v>
      </c>
      <c r="U2909" s="39">
        <v>0</v>
      </c>
      <c r="V2909" s="39">
        <v>0</v>
      </c>
    </row>
    <row r="2910" spans="1:22" x14ac:dyDescent="0.45">
      <c r="A2910" s="58">
        <v>44574</v>
      </c>
      <c r="B2910" s="36" t="s">
        <v>941</v>
      </c>
      <c r="C2910" s="36" t="s">
        <v>47</v>
      </c>
      <c r="D2910" s="36" t="s">
        <v>3371</v>
      </c>
      <c r="E2910" s="36" t="s">
        <v>3583</v>
      </c>
      <c r="F2910" s="36" t="s">
        <v>3179</v>
      </c>
      <c r="G2910" s="36" t="s">
        <v>3168</v>
      </c>
      <c r="H2910" s="37">
        <v>2</v>
      </c>
      <c r="I2910" s="37">
        <v>0</v>
      </c>
      <c r="J2910" s="38">
        <v>0</v>
      </c>
      <c r="L2910" s="39">
        <v>0</v>
      </c>
      <c r="M2910" s="39">
        <v>0</v>
      </c>
      <c r="P2910" s="37">
        <v>0</v>
      </c>
      <c r="Q2910" s="37">
        <v>0</v>
      </c>
      <c r="S2910" s="37">
        <v>0</v>
      </c>
      <c r="T2910" s="37">
        <v>0</v>
      </c>
      <c r="U2910" s="39">
        <v>0</v>
      </c>
      <c r="V2910" s="39">
        <v>0</v>
      </c>
    </row>
    <row r="2911" spans="1:22" x14ac:dyDescent="0.45">
      <c r="A2911" s="58">
        <v>44574</v>
      </c>
      <c r="B2911" s="36" t="s">
        <v>941</v>
      </c>
      <c r="C2911" s="36" t="s">
        <v>47</v>
      </c>
      <c r="D2911" s="36" t="s">
        <v>3359</v>
      </c>
      <c r="E2911" s="36" t="s">
        <v>3583</v>
      </c>
      <c r="F2911" s="36" t="s">
        <v>3179</v>
      </c>
      <c r="G2911" s="36" t="s">
        <v>3168</v>
      </c>
      <c r="H2911" s="37">
        <v>28</v>
      </c>
      <c r="I2911" s="37">
        <v>0</v>
      </c>
      <c r="J2911" s="38">
        <v>0</v>
      </c>
      <c r="L2911" s="39">
        <v>0</v>
      </c>
      <c r="M2911" s="39">
        <v>0</v>
      </c>
      <c r="P2911" s="37">
        <v>0</v>
      </c>
      <c r="Q2911" s="37">
        <v>0</v>
      </c>
      <c r="S2911" s="37">
        <v>0</v>
      </c>
      <c r="T2911" s="37">
        <v>0</v>
      </c>
      <c r="U2911" s="39">
        <v>0</v>
      </c>
      <c r="V2911" s="39">
        <v>0</v>
      </c>
    </row>
    <row r="2912" spans="1:22" x14ac:dyDescent="0.45">
      <c r="A2912" s="58">
        <v>44574</v>
      </c>
      <c r="B2912" s="36" t="s">
        <v>941</v>
      </c>
      <c r="C2912" s="36" t="s">
        <v>47</v>
      </c>
      <c r="D2912" s="36" t="s">
        <v>3257</v>
      </c>
      <c r="E2912" s="36" t="s">
        <v>3587</v>
      </c>
      <c r="F2912" s="36" t="s">
        <v>3174</v>
      </c>
      <c r="G2912" s="36" t="s">
        <v>3176</v>
      </c>
      <c r="H2912" s="37">
        <v>23</v>
      </c>
      <c r="I2912" s="37">
        <v>0</v>
      </c>
      <c r="J2912" s="38">
        <v>0</v>
      </c>
      <c r="L2912" s="39">
        <v>0</v>
      </c>
      <c r="M2912" s="39">
        <v>0</v>
      </c>
      <c r="P2912" s="37">
        <v>0</v>
      </c>
      <c r="Q2912" s="37">
        <v>0</v>
      </c>
      <c r="S2912" s="37">
        <v>0</v>
      </c>
      <c r="T2912" s="37">
        <v>0</v>
      </c>
      <c r="U2912" s="39">
        <v>0</v>
      </c>
      <c r="V2912" s="39">
        <v>0</v>
      </c>
    </row>
    <row r="2913" spans="1:22" x14ac:dyDescent="0.45">
      <c r="A2913" s="58">
        <v>44574</v>
      </c>
      <c r="B2913" s="36" t="s">
        <v>941</v>
      </c>
      <c r="C2913" s="36" t="s">
        <v>47</v>
      </c>
      <c r="D2913" s="36" t="s">
        <v>3323</v>
      </c>
      <c r="E2913" s="36" t="s">
        <v>3584</v>
      </c>
      <c r="F2913" s="36" t="s">
        <v>3188</v>
      </c>
      <c r="G2913" s="36" t="s">
        <v>3155</v>
      </c>
      <c r="H2913" s="37">
        <v>8</v>
      </c>
      <c r="I2913" s="37">
        <v>0</v>
      </c>
      <c r="J2913" s="38">
        <v>0</v>
      </c>
      <c r="L2913" s="39">
        <v>0</v>
      </c>
      <c r="M2913" s="39">
        <v>0</v>
      </c>
      <c r="P2913" s="37">
        <v>0</v>
      </c>
      <c r="Q2913" s="37">
        <v>0</v>
      </c>
      <c r="S2913" s="37">
        <v>0</v>
      </c>
      <c r="T2913" s="37">
        <v>0</v>
      </c>
      <c r="U2913" s="39">
        <v>0</v>
      </c>
      <c r="V2913" s="39">
        <v>0</v>
      </c>
    </row>
    <row r="2914" spans="1:22" x14ac:dyDescent="0.45">
      <c r="A2914" s="58">
        <v>44574</v>
      </c>
      <c r="B2914" s="36" t="s">
        <v>941</v>
      </c>
      <c r="C2914" s="36" t="s">
        <v>47</v>
      </c>
      <c r="D2914" s="36" t="s">
        <v>3255</v>
      </c>
      <c r="E2914" s="36" t="s">
        <v>3587</v>
      </c>
      <c r="F2914" s="36" t="s">
        <v>3174</v>
      </c>
      <c r="G2914" s="36" t="s">
        <v>3176</v>
      </c>
      <c r="H2914" s="37">
        <v>12</v>
      </c>
      <c r="I2914" s="37">
        <v>0</v>
      </c>
      <c r="J2914" s="38">
        <v>0</v>
      </c>
      <c r="L2914" s="39">
        <v>0</v>
      </c>
      <c r="M2914" s="39">
        <v>0</v>
      </c>
      <c r="P2914" s="37">
        <v>0</v>
      </c>
      <c r="Q2914" s="37">
        <v>0</v>
      </c>
      <c r="S2914" s="37">
        <v>0</v>
      </c>
      <c r="T2914" s="37">
        <v>0</v>
      </c>
      <c r="U2914" s="39">
        <v>0</v>
      </c>
      <c r="V2914" s="39">
        <v>0</v>
      </c>
    </row>
    <row r="2915" spans="1:22" x14ac:dyDescent="0.45">
      <c r="A2915" s="58">
        <v>44574</v>
      </c>
      <c r="B2915" s="36" t="s">
        <v>941</v>
      </c>
      <c r="C2915" s="36" t="s">
        <v>47</v>
      </c>
      <c r="D2915" s="36" t="s">
        <v>3405</v>
      </c>
      <c r="E2915" s="36" t="s">
        <v>3583</v>
      </c>
      <c r="F2915" s="36" t="s">
        <v>3179</v>
      </c>
      <c r="G2915" s="36" t="s">
        <v>3168</v>
      </c>
      <c r="H2915" s="37">
        <v>2</v>
      </c>
      <c r="I2915" s="37">
        <v>0</v>
      </c>
      <c r="J2915" s="38">
        <v>0</v>
      </c>
      <c r="L2915" s="39">
        <v>0</v>
      </c>
      <c r="M2915" s="39">
        <v>0</v>
      </c>
      <c r="P2915" s="37">
        <v>0</v>
      </c>
      <c r="Q2915" s="37">
        <v>0</v>
      </c>
      <c r="S2915" s="37">
        <v>0</v>
      </c>
      <c r="T2915" s="37">
        <v>0</v>
      </c>
      <c r="U2915" s="39">
        <v>0</v>
      </c>
      <c r="V2915" s="39">
        <v>0</v>
      </c>
    </row>
    <row r="2916" spans="1:22" x14ac:dyDescent="0.45">
      <c r="A2916" s="58">
        <v>44574</v>
      </c>
      <c r="B2916" s="36" t="s">
        <v>941</v>
      </c>
      <c r="C2916" s="36" t="s">
        <v>47</v>
      </c>
      <c r="D2916" s="36" t="s">
        <v>3489</v>
      </c>
      <c r="E2916" s="36" t="s">
        <v>3583</v>
      </c>
      <c r="F2916" s="36" t="s">
        <v>3179</v>
      </c>
      <c r="G2916" s="36" t="s">
        <v>3168</v>
      </c>
      <c r="H2916" s="37">
        <v>36</v>
      </c>
      <c r="I2916" s="37">
        <v>0</v>
      </c>
      <c r="J2916" s="38">
        <v>0</v>
      </c>
      <c r="L2916" s="39">
        <v>0</v>
      </c>
      <c r="M2916" s="39">
        <v>0</v>
      </c>
      <c r="P2916" s="37">
        <v>0</v>
      </c>
      <c r="Q2916" s="37">
        <v>0</v>
      </c>
      <c r="S2916" s="37">
        <v>0</v>
      </c>
      <c r="T2916" s="37">
        <v>0</v>
      </c>
      <c r="U2916" s="39">
        <v>0</v>
      </c>
      <c r="V2916" s="39">
        <v>0</v>
      </c>
    </row>
    <row r="2917" spans="1:22" x14ac:dyDescent="0.45">
      <c r="A2917" s="58">
        <v>44574</v>
      </c>
      <c r="B2917" s="36" t="s">
        <v>941</v>
      </c>
      <c r="C2917" s="36" t="s">
        <v>47</v>
      </c>
      <c r="D2917" s="36" t="s">
        <v>3261</v>
      </c>
      <c r="E2917" s="36" t="s">
        <v>3586</v>
      </c>
      <c r="F2917" s="36" t="s">
        <v>3159</v>
      </c>
      <c r="G2917" s="36" t="s">
        <v>3160</v>
      </c>
      <c r="H2917" s="37">
        <v>5</v>
      </c>
      <c r="I2917" s="37">
        <v>0</v>
      </c>
      <c r="J2917" s="38">
        <v>0</v>
      </c>
      <c r="L2917" s="39">
        <v>0</v>
      </c>
      <c r="M2917" s="39">
        <v>0</v>
      </c>
      <c r="P2917" s="37">
        <v>0</v>
      </c>
      <c r="Q2917" s="37">
        <v>0</v>
      </c>
      <c r="S2917" s="37">
        <v>0</v>
      </c>
      <c r="T2917" s="37">
        <v>0</v>
      </c>
      <c r="U2917" s="39">
        <v>0</v>
      </c>
      <c r="V2917" s="39">
        <v>0</v>
      </c>
    </row>
    <row r="2918" spans="1:22" x14ac:dyDescent="0.45">
      <c r="A2918" s="58">
        <v>44574</v>
      </c>
      <c r="B2918" s="36" t="s">
        <v>941</v>
      </c>
      <c r="C2918" s="36" t="s">
        <v>47</v>
      </c>
      <c r="D2918" s="36" t="s">
        <v>3457</v>
      </c>
      <c r="E2918" s="36" t="s">
        <v>3588</v>
      </c>
      <c r="F2918" s="36" t="s">
        <v>3188</v>
      </c>
      <c r="G2918" s="36" t="s">
        <v>3155</v>
      </c>
      <c r="H2918" s="37">
        <v>217</v>
      </c>
      <c r="I2918" s="37">
        <v>1</v>
      </c>
      <c r="J2918" s="38">
        <v>4.608294930875576E-3</v>
      </c>
      <c r="K2918" s="39">
        <v>0.15</v>
      </c>
      <c r="L2918" s="39">
        <v>0.15</v>
      </c>
      <c r="M2918" s="39">
        <v>0</v>
      </c>
      <c r="O2918" s="40">
        <v>0</v>
      </c>
      <c r="P2918" s="37">
        <v>0</v>
      </c>
      <c r="Q2918" s="37">
        <v>0</v>
      </c>
      <c r="R2918" s="38">
        <v>0</v>
      </c>
      <c r="S2918" s="37">
        <v>0</v>
      </c>
      <c r="T2918" s="37">
        <v>0</v>
      </c>
      <c r="U2918" s="39">
        <v>0</v>
      </c>
      <c r="V2918" s="39">
        <v>0</v>
      </c>
    </row>
    <row r="2919" spans="1:22" x14ac:dyDescent="0.45">
      <c r="A2919" s="58">
        <v>44574</v>
      </c>
      <c r="B2919" s="36" t="s">
        <v>941</v>
      </c>
      <c r="C2919" s="36" t="s">
        <v>47</v>
      </c>
      <c r="D2919" s="36" t="s">
        <v>3251</v>
      </c>
      <c r="E2919" s="36" t="s">
        <v>3587</v>
      </c>
      <c r="F2919" s="36" t="s">
        <v>3174</v>
      </c>
      <c r="G2919" s="36" t="s">
        <v>3176</v>
      </c>
      <c r="H2919" s="37">
        <v>6</v>
      </c>
      <c r="I2919" s="37">
        <v>0</v>
      </c>
      <c r="J2919" s="38">
        <v>0</v>
      </c>
      <c r="L2919" s="39">
        <v>0</v>
      </c>
      <c r="M2919" s="39">
        <v>0</v>
      </c>
      <c r="P2919" s="37">
        <v>0</v>
      </c>
      <c r="Q2919" s="37">
        <v>0</v>
      </c>
      <c r="S2919" s="37">
        <v>0</v>
      </c>
      <c r="T2919" s="37">
        <v>0</v>
      </c>
      <c r="U2919" s="39">
        <v>0</v>
      </c>
      <c r="V2919" s="39">
        <v>0</v>
      </c>
    </row>
    <row r="2920" spans="1:22" x14ac:dyDescent="0.45">
      <c r="A2920" s="58">
        <v>44574</v>
      </c>
      <c r="B2920" s="36" t="s">
        <v>941</v>
      </c>
      <c r="C2920" s="36" t="s">
        <v>47</v>
      </c>
      <c r="D2920" s="36" t="s">
        <v>3249</v>
      </c>
      <c r="E2920" s="36" t="s">
        <v>3587</v>
      </c>
      <c r="F2920" s="36" t="s">
        <v>3174</v>
      </c>
      <c r="G2920" s="36" t="s">
        <v>3176</v>
      </c>
      <c r="H2920" s="37">
        <v>9</v>
      </c>
      <c r="I2920" s="37">
        <v>0</v>
      </c>
      <c r="J2920" s="38">
        <v>0</v>
      </c>
      <c r="L2920" s="39">
        <v>0</v>
      </c>
      <c r="M2920" s="39">
        <v>0</v>
      </c>
      <c r="P2920" s="37">
        <v>0</v>
      </c>
      <c r="Q2920" s="37">
        <v>0</v>
      </c>
      <c r="S2920" s="37">
        <v>0</v>
      </c>
      <c r="T2920" s="37">
        <v>0</v>
      </c>
      <c r="U2920" s="39">
        <v>0</v>
      </c>
      <c r="V2920" s="39">
        <v>0</v>
      </c>
    </row>
    <row r="2921" spans="1:22" x14ac:dyDescent="0.45">
      <c r="A2921" s="58">
        <v>44574</v>
      </c>
      <c r="B2921" s="36" t="s">
        <v>941</v>
      </c>
      <c r="C2921" s="36" t="s">
        <v>47</v>
      </c>
      <c r="D2921" s="36" t="s">
        <v>3269</v>
      </c>
      <c r="E2921" s="36" t="s">
        <v>3586</v>
      </c>
      <c r="F2921" s="36" t="s">
        <v>3159</v>
      </c>
      <c r="G2921" s="36" t="s">
        <v>3160</v>
      </c>
      <c r="H2921" s="37">
        <v>76</v>
      </c>
      <c r="I2921" s="37">
        <v>0</v>
      </c>
      <c r="J2921" s="38">
        <v>0</v>
      </c>
      <c r="L2921" s="39">
        <v>0</v>
      </c>
      <c r="M2921" s="39">
        <v>0</v>
      </c>
      <c r="P2921" s="37">
        <v>0</v>
      </c>
      <c r="Q2921" s="37">
        <v>0</v>
      </c>
      <c r="S2921" s="37">
        <v>0</v>
      </c>
      <c r="T2921" s="37">
        <v>0</v>
      </c>
      <c r="U2921" s="39">
        <v>0</v>
      </c>
      <c r="V2921" s="39">
        <v>0</v>
      </c>
    </row>
    <row r="2922" spans="1:22" x14ac:dyDescent="0.45">
      <c r="A2922" s="58">
        <v>44574</v>
      </c>
      <c r="B2922" s="36" t="s">
        <v>941</v>
      </c>
      <c r="C2922" s="36" t="s">
        <v>47</v>
      </c>
      <c r="D2922" s="36" t="s">
        <v>3271</v>
      </c>
      <c r="E2922" s="36" t="s">
        <v>3586</v>
      </c>
      <c r="F2922" s="36" t="s">
        <v>3159</v>
      </c>
      <c r="G2922" s="36" t="s">
        <v>3160</v>
      </c>
      <c r="H2922" s="37">
        <v>1</v>
      </c>
      <c r="I2922" s="37">
        <v>0</v>
      </c>
      <c r="J2922" s="38">
        <v>0</v>
      </c>
      <c r="L2922" s="39">
        <v>0</v>
      </c>
      <c r="M2922" s="39">
        <v>0</v>
      </c>
      <c r="P2922" s="37">
        <v>0</v>
      </c>
      <c r="Q2922" s="37">
        <v>0</v>
      </c>
      <c r="S2922" s="37">
        <v>0</v>
      </c>
      <c r="T2922" s="37">
        <v>0</v>
      </c>
      <c r="U2922" s="39">
        <v>0</v>
      </c>
      <c r="V2922" s="39">
        <v>0</v>
      </c>
    </row>
    <row r="2923" spans="1:22" x14ac:dyDescent="0.45">
      <c r="A2923" s="58">
        <v>44574</v>
      </c>
      <c r="B2923" s="36" t="s">
        <v>941</v>
      </c>
      <c r="C2923" s="36" t="s">
        <v>47</v>
      </c>
      <c r="D2923" s="36" t="s">
        <v>3500</v>
      </c>
      <c r="E2923" s="36" t="s">
        <v>3583</v>
      </c>
      <c r="F2923" s="36" t="s">
        <v>3179</v>
      </c>
      <c r="G2923" s="36" t="s">
        <v>3168</v>
      </c>
      <c r="H2923" s="37">
        <v>1</v>
      </c>
      <c r="I2923" s="37">
        <v>0</v>
      </c>
      <c r="J2923" s="38">
        <v>0</v>
      </c>
      <c r="L2923" s="39">
        <v>0</v>
      </c>
      <c r="M2923" s="39">
        <v>0</v>
      </c>
      <c r="P2923" s="37">
        <v>0</v>
      </c>
      <c r="Q2923" s="37">
        <v>0</v>
      </c>
      <c r="S2923" s="37">
        <v>0</v>
      </c>
      <c r="T2923" s="37">
        <v>0</v>
      </c>
      <c r="U2923" s="39">
        <v>0</v>
      </c>
      <c r="V2923" s="39">
        <v>0</v>
      </c>
    </row>
    <row r="2924" spans="1:22" x14ac:dyDescent="0.45">
      <c r="A2924" s="58">
        <v>44574</v>
      </c>
      <c r="B2924" s="36" t="s">
        <v>941</v>
      </c>
      <c r="C2924" s="36" t="s">
        <v>47</v>
      </c>
      <c r="D2924" s="36" t="s">
        <v>3357</v>
      </c>
      <c r="E2924" s="36" t="s">
        <v>3583</v>
      </c>
      <c r="F2924" s="36" t="s">
        <v>3179</v>
      </c>
      <c r="G2924" s="36" t="s">
        <v>3168</v>
      </c>
      <c r="H2924" s="37">
        <v>10</v>
      </c>
      <c r="I2924" s="37">
        <v>0</v>
      </c>
      <c r="J2924" s="38">
        <v>0</v>
      </c>
      <c r="L2924" s="39">
        <v>0</v>
      </c>
      <c r="M2924" s="39">
        <v>0</v>
      </c>
      <c r="P2924" s="37">
        <v>0</v>
      </c>
      <c r="Q2924" s="37">
        <v>0</v>
      </c>
      <c r="S2924" s="37">
        <v>0</v>
      </c>
      <c r="T2924" s="37">
        <v>0</v>
      </c>
      <c r="U2924" s="39">
        <v>0</v>
      </c>
      <c r="V2924" s="39">
        <v>0</v>
      </c>
    </row>
    <row r="2925" spans="1:22" x14ac:dyDescent="0.45">
      <c r="A2925" s="58">
        <v>44574</v>
      </c>
      <c r="B2925" s="36" t="s">
        <v>941</v>
      </c>
      <c r="C2925" s="36" t="s">
        <v>47</v>
      </c>
      <c r="D2925" s="36" t="s">
        <v>3283</v>
      </c>
      <c r="E2925" s="36" t="s">
        <v>3583</v>
      </c>
      <c r="F2925" s="36" t="s">
        <v>3179</v>
      </c>
      <c r="G2925" s="36" t="s">
        <v>3168</v>
      </c>
      <c r="H2925" s="37">
        <v>31</v>
      </c>
      <c r="I2925" s="37">
        <v>0</v>
      </c>
      <c r="J2925" s="38">
        <v>0</v>
      </c>
      <c r="L2925" s="39">
        <v>0</v>
      </c>
      <c r="M2925" s="39">
        <v>0</v>
      </c>
      <c r="P2925" s="37">
        <v>0</v>
      </c>
      <c r="Q2925" s="37">
        <v>0</v>
      </c>
      <c r="S2925" s="37">
        <v>0</v>
      </c>
      <c r="T2925" s="37">
        <v>0</v>
      </c>
      <c r="U2925" s="39">
        <v>0</v>
      </c>
      <c r="V2925" s="39">
        <v>0</v>
      </c>
    </row>
    <row r="2926" spans="1:22" x14ac:dyDescent="0.45">
      <c r="A2926" s="58">
        <v>44574</v>
      </c>
      <c r="B2926" s="36" t="s">
        <v>941</v>
      </c>
      <c r="C2926" s="36" t="s">
        <v>47</v>
      </c>
      <c r="D2926" s="36" t="s">
        <v>3451</v>
      </c>
      <c r="E2926" s="36" t="s">
        <v>3589</v>
      </c>
      <c r="F2926" s="36" t="s">
        <v>3174</v>
      </c>
      <c r="G2926" s="36" t="s">
        <v>3176</v>
      </c>
      <c r="H2926" s="37">
        <v>184</v>
      </c>
      <c r="I2926" s="37">
        <v>2</v>
      </c>
      <c r="J2926" s="38">
        <v>1.0869565217391304E-2</v>
      </c>
      <c r="K2926" s="39">
        <v>1.27</v>
      </c>
      <c r="L2926" s="39">
        <v>2.54</v>
      </c>
      <c r="M2926" s="39">
        <v>333.99</v>
      </c>
      <c r="N2926" s="38">
        <v>7.6050181143147997E-3</v>
      </c>
      <c r="O2926" s="40">
        <v>131.49212598425197</v>
      </c>
      <c r="P2926" s="37">
        <v>2</v>
      </c>
      <c r="Q2926" s="37">
        <v>2</v>
      </c>
      <c r="R2926" s="38">
        <v>1</v>
      </c>
      <c r="S2926" s="37">
        <v>1</v>
      </c>
      <c r="T2926" s="37">
        <v>1</v>
      </c>
      <c r="U2926" s="39">
        <v>209.5</v>
      </c>
      <c r="V2926" s="39">
        <v>124.49</v>
      </c>
    </row>
    <row r="2927" spans="1:22" x14ac:dyDescent="0.45">
      <c r="A2927" s="58">
        <v>44574</v>
      </c>
      <c r="B2927" s="36" t="s">
        <v>941</v>
      </c>
      <c r="C2927" s="36" t="s">
        <v>47</v>
      </c>
      <c r="D2927" s="36" t="s">
        <v>3393</v>
      </c>
      <c r="E2927" s="36" t="s">
        <v>3583</v>
      </c>
      <c r="F2927" s="36" t="s">
        <v>3179</v>
      </c>
      <c r="G2927" s="36" t="s">
        <v>3168</v>
      </c>
      <c r="H2927" s="37">
        <v>2</v>
      </c>
      <c r="I2927" s="37">
        <v>0</v>
      </c>
      <c r="J2927" s="38">
        <v>0</v>
      </c>
      <c r="L2927" s="39">
        <v>0</v>
      </c>
      <c r="M2927" s="39">
        <v>0</v>
      </c>
      <c r="P2927" s="37">
        <v>0</v>
      </c>
      <c r="Q2927" s="37">
        <v>0</v>
      </c>
      <c r="S2927" s="37">
        <v>0</v>
      </c>
      <c r="T2927" s="37">
        <v>0</v>
      </c>
      <c r="U2927" s="39">
        <v>0</v>
      </c>
      <c r="V2927" s="39">
        <v>0</v>
      </c>
    </row>
    <row r="2928" spans="1:22" x14ac:dyDescent="0.45">
      <c r="A2928" s="58">
        <v>44574</v>
      </c>
      <c r="B2928" s="36" t="s">
        <v>941</v>
      </c>
      <c r="C2928" s="36" t="s">
        <v>47</v>
      </c>
      <c r="D2928" s="36" t="s">
        <v>3297</v>
      </c>
      <c r="E2928" s="36" t="s">
        <v>3583</v>
      </c>
      <c r="F2928" s="36" t="s">
        <v>3179</v>
      </c>
      <c r="G2928" s="36" t="s">
        <v>3168</v>
      </c>
      <c r="H2928" s="37">
        <v>1</v>
      </c>
      <c r="I2928" s="37">
        <v>0</v>
      </c>
      <c r="J2928" s="38">
        <v>0</v>
      </c>
      <c r="L2928" s="39">
        <v>0</v>
      </c>
      <c r="M2928" s="39">
        <v>0</v>
      </c>
      <c r="P2928" s="37">
        <v>0</v>
      </c>
      <c r="Q2928" s="37">
        <v>0</v>
      </c>
      <c r="S2928" s="37">
        <v>0</v>
      </c>
      <c r="T2928" s="37">
        <v>0</v>
      </c>
      <c r="U2928" s="39">
        <v>0</v>
      </c>
      <c r="V2928" s="39">
        <v>0</v>
      </c>
    </row>
    <row r="2929" spans="1:22" x14ac:dyDescent="0.45">
      <c r="A2929" s="58">
        <v>44574</v>
      </c>
      <c r="B2929" s="36" t="s">
        <v>941</v>
      </c>
      <c r="C2929" s="36" t="s">
        <v>47</v>
      </c>
      <c r="D2929" s="36" t="s">
        <v>3395</v>
      </c>
      <c r="E2929" s="36" t="s">
        <v>3583</v>
      </c>
      <c r="F2929" s="36" t="s">
        <v>3179</v>
      </c>
      <c r="G2929" s="36" t="s">
        <v>3168</v>
      </c>
      <c r="H2929" s="37">
        <v>3</v>
      </c>
      <c r="I2929" s="37">
        <v>0</v>
      </c>
      <c r="J2929" s="38">
        <v>0</v>
      </c>
      <c r="L2929" s="39">
        <v>0</v>
      </c>
      <c r="M2929" s="39">
        <v>0</v>
      </c>
      <c r="P2929" s="37">
        <v>0</v>
      </c>
      <c r="Q2929" s="37">
        <v>0</v>
      </c>
      <c r="S2929" s="37">
        <v>0</v>
      </c>
      <c r="T2929" s="37">
        <v>0</v>
      </c>
      <c r="U2929" s="39">
        <v>0</v>
      </c>
      <c r="V2929" s="39">
        <v>0</v>
      </c>
    </row>
    <row r="2930" spans="1:22" x14ac:dyDescent="0.45">
      <c r="A2930" s="58">
        <v>44574</v>
      </c>
      <c r="B2930" s="36" t="s">
        <v>941</v>
      </c>
      <c r="C2930" s="36" t="s">
        <v>47</v>
      </c>
      <c r="D2930" s="36" t="s">
        <v>3307</v>
      </c>
      <c r="E2930" s="36" t="s">
        <v>3584</v>
      </c>
      <c r="F2930" s="36" t="s">
        <v>3188</v>
      </c>
      <c r="G2930" s="36" t="s">
        <v>3155</v>
      </c>
      <c r="H2930" s="37">
        <v>3269</v>
      </c>
      <c r="I2930" s="37">
        <v>39</v>
      </c>
      <c r="J2930" s="38">
        <v>1.1930253900275314E-2</v>
      </c>
      <c r="K2930" s="39">
        <v>1.5874358974358973</v>
      </c>
      <c r="L2930" s="39">
        <v>61.91</v>
      </c>
      <c r="M2930" s="39">
        <v>0</v>
      </c>
      <c r="O2930" s="40">
        <v>0</v>
      </c>
      <c r="P2930" s="37">
        <v>0</v>
      </c>
      <c r="Q2930" s="37">
        <v>0</v>
      </c>
      <c r="R2930" s="38">
        <v>0</v>
      </c>
      <c r="S2930" s="37">
        <v>0</v>
      </c>
      <c r="T2930" s="37">
        <v>0</v>
      </c>
      <c r="U2930" s="39">
        <v>0</v>
      </c>
      <c r="V2930" s="39">
        <v>0</v>
      </c>
    </row>
    <row r="2931" spans="1:22" x14ac:dyDescent="0.45">
      <c r="A2931" s="58">
        <v>44574</v>
      </c>
      <c r="B2931" s="36" t="s">
        <v>941</v>
      </c>
      <c r="C2931" s="36" t="s">
        <v>47</v>
      </c>
      <c r="D2931" s="36" t="s">
        <v>3567</v>
      </c>
      <c r="E2931" s="36" t="s">
        <v>3583</v>
      </c>
      <c r="F2931" s="36" t="s">
        <v>3179</v>
      </c>
      <c r="G2931" s="36" t="s">
        <v>3168</v>
      </c>
      <c r="H2931" s="37">
        <v>1</v>
      </c>
      <c r="I2931" s="37">
        <v>0</v>
      </c>
      <c r="J2931" s="38">
        <v>0</v>
      </c>
      <c r="L2931" s="39">
        <v>0</v>
      </c>
      <c r="M2931" s="39">
        <v>0</v>
      </c>
      <c r="P2931" s="37">
        <v>0</v>
      </c>
      <c r="Q2931" s="37">
        <v>0</v>
      </c>
      <c r="S2931" s="37">
        <v>0</v>
      </c>
      <c r="T2931" s="37">
        <v>0</v>
      </c>
      <c r="U2931" s="39">
        <v>0</v>
      </c>
      <c r="V2931" s="39">
        <v>0</v>
      </c>
    </row>
    <row r="2932" spans="1:22" x14ac:dyDescent="0.45">
      <c r="A2932" s="58">
        <v>44574</v>
      </c>
      <c r="B2932" s="36" t="s">
        <v>941</v>
      </c>
      <c r="C2932" s="36" t="s">
        <v>47</v>
      </c>
      <c r="D2932" s="36" t="s">
        <v>3315</v>
      </c>
      <c r="E2932" s="36" t="s">
        <v>3584</v>
      </c>
      <c r="F2932" s="36" t="s">
        <v>3188</v>
      </c>
      <c r="G2932" s="36" t="s">
        <v>3155</v>
      </c>
      <c r="H2932" s="37">
        <v>10</v>
      </c>
      <c r="I2932" s="37">
        <v>1</v>
      </c>
      <c r="J2932" s="38">
        <v>0.1</v>
      </c>
      <c r="K2932" s="39">
        <v>1.96</v>
      </c>
      <c r="L2932" s="39">
        <v>1.96</v>
      </c>
      <c r="M2932" s="39">
        <v>0</v>
      </c>
      <c r="O2932" s="40">
        <v>0</v>
      </c>
      <c r="P2932" s="37">
        <v>0</v>
      </c>
      <c r="Q2932" s="37">
        <v>0</v>
      </c>
      <c r="R2932" s="38">
        <v>0</v>
      </c>
      <c r="S2932" s="37">
        <v>0</v>
      </c>
      <c r="T2932" s="37">
        <v>0</v>
      </c>
      <c r="U2932" s="39">
        <v>0</v>
      </c>
      <c r="V2932" s="39">
        <v>0</v>
      </c>
    </row>
    <row r="2933" spans="1:22" x14ac:dyDescent="0.45">
      <c r="A2933" s="58">
        <v>44574</v>
      </c>
      <c r="B2933" s="36" t="s">
        <v>941</v>
      </c>
      <c r="C2933" s="36" t="s">
        <v>47</v>
      </c>
      <c r="D2933" s="36" t="s">
        <v>3403</v>
      </c>
      <c r="E2933" s="36" t="s">
        <v>3583</v>
      </c>
      <c r="F2933" s="36" t="s">
        <v>3179</v>
      </c>
      <c r="G2933" s="36" t="s">
        <v>3168</v>
      </c>
      <c r="H2933" s="37">
        <v>3</v>
      </c>
      <c r="I2933" s="37">
        <v>0</v>
      </c>
      <c r="J2933" s="38">
        <v>0</v>
      </c>
      <c r="L2933" s="39">
        <v>0</v>
      </c>
      <c r="M2933" s="39">
        <v>0</v>
      </c>
      <c r="P2933" s="37">
        <v>0</v>
      </c>
      <c r="Q2933" s="37">
        <v>0</v>
      </c>
      <c r="S2933" s="37">
        <v>0</v>
      </c>
      <c r="T2933" s="37">
        <v>0</v>
      </c>
      <c r="U2933" s="39">
        <v>0</v>
      </c>
      <c r="V2933" s="39">
        <v>0</v>
      </c>
    </row>
    <row r="2934" spans="1:22" x14ac:dyDescent="0.45">
      <c r="A2934" s="58">
        <v>44574</v>
      </c>
      <c r="B2934" s="36" t="s">
        <v>941</v>
      </c>
      <c r="C2934" s="36" t="s">
        <v>47</v>
      </c>
      <c r="D2934" s="36" t="s">
        <v>3239</v>
      </c>
      <c r="E2934" s="36" t="s">
        <v>3587</v>
      </c>
      <c r="F2934" s="36" t="s">
        <v>3174</v>
      </c>
      <c r="G2934" s="36" t="s">
        <v>3176</v>
      </c>
      <c r="H2934" s="37">
        <v>514</v>
      </c>
      <c r="I2934" s="37">
        <v>1</v>
      </c>
      <c r="J2934" s="38">
        <v>1.9455252918287938E-3</v>
      </c>
      <c r="K2934" s="39">
        <v>0.68</v>
      </c>
      <c r="L2934" s="39">
        <v>0.68</v>
      </c>
      <c r="M2934" s="39">
        <v>0</v>
      </c>
      <c r="O2934" s="40">
        <v>0</v>
      </c>
      <c r="P2934" s="37">
        <v>0</v>
      </c>
      <c r="Q2934" s="37">
        <v>0</v>
      </c>
      <c r="R2934" s="38">
        <v>0</v>
      </c>
      <c r="S2934" s="37">
        <v>0</v>
      </c>
      <c r="T2934" s="37">
        <v>0</v>
      </c>
      <c r="U2934" s="39">
        <v>0</v>
      </c>
      <c r="V2934" s="39">
        <v>0</v>
      </c>
    </row>
    <row r="2935" spans="1:22" x14ac:dyDescent="0.45">
      <c r="A2935" s="58">
        <v>44574</v>
      </c>
      <c r="B2935" s="36" t="s">
        <v>941</v>
      </c>
      <c r="C2935" s="36" t="s">
        <v>47</v>
      </c>
      <c r="D2935" s="36" t="s">
        <v>3329</v>
      </c>
      <c r="E2935" s="36" t="s">
        <v>3584</v>
      </c>
      <c r="F2935" s="36" t="s">
        <v>3188</v>
      </c>
      <c r="G2935" s="36" t="s">
        <v>3155</v>
      </c>
      <c r="H2935" s="37">
        <v>0</v>
      </c>
      <c r="I2935" s="37">
        <v>0</v>
      </c>
      <c r="L2935" s="39">
        <v>0</v>
      </c>
      <c r="M2935" s="39">
        <v>0</v>
      </c>
      <c r="P2935" s="37">
        <v>0</v>
      </c>
      <c r="Q2935" s="37">
        <v>0</v>
      </c>
      <c r="S2935" s="37">
        <v>0</v>
      </c>
      <c r="T2935" s="37">
        <v>0</v>
      </c>
      <c r="U2935" s="39">
        <v>0</v>
      </c>
      <c r="V2935" s="39">
        <v>0</v>
      </c>
    </row>
    <row r="2936" spans="1:22" x14ac:dyDescent="0.45">
      <c r="A2936" s="58">
        <v>44574</v>
      </c>
      <c r="B2936" s="36" t="s">
        <v>941</v>
      </c>
      <c r="C2936" s="36" t="s">
        <v>47</v>
      </c>
      <c r="D2936" s="36" t="s">
        <v>3561</v>
      </c>
      <c r="E2936" s="36" t="s">
        <v>3583</v>
      </c>
      <c r="F2936" s="36" t="s">
        <v>3179</v>
      </c>
      <c r="G2936" s="36" t="s">
        <v>3168</v>
      </c>
      <c r="H2936" s="37">
        <v>5</v>
      </c>
      <c r="I2936" s="37">
        <v>0</v>
      </c>
      <c r="J2936" s="38">
        <v>0</v>
      </c>
      <c r="L2936" s="39">
        <v>0</v>
      </c>
      <c r="M2936" s="39">
        <v>0</v>
      </c>
      <c r="P2936" s="37">
        <v>0</v>
      </c>
      <c r="Q2936" s="37">
        <v>0</v>
      </c>
      <c r="S2936" s="37">
        <v>0</v>
      </c>
      <c r="T2936" s="37">
        <v>0</v>
      </c>
      <c r="U2936" s="39">
        <v>0</v>
      </c>
      <c r="V2936" s="39">
        <v>0</v>
      </c>
    </row>
    <row r="2937" spans="1:22" x14ac:dyDescent="0.45">
      <c r="A2937" s="58">
        <v>44574</v>
      </c>
      <c r="B2937" s="36" t="s">
        <v>941</v>
      </c>
      <c r="C2937" s="36" t="s">
        <v>47</v>
      </c>
      <c r="D2937" s="36" t="s">
        <v>3565</v>
      </c>
      <c r="E2937" s="36" t="s">
        <v>3583</v>
      </c>
      <c r="F2937" s="36" t="s">
        <v>3179</v>
      </c>
      <c r="G2937" s="36" t="s">
        <v>3168</v>
      </c>
      <c r="H2937" s="37">
        <v>1</v>
      </c>
      <c r="I2937" s="37">
        <v>0</v>
      </c>
      <c r="J2937" s="38">
        <v>0</v>
      </c>
      <c r="L2937" s="39">
        <v>0</v>
      </c>
      <c r="M2937" s="39">
        <v>0</v>
      </c>
      <c r="P2937" s="37">
        <v>0</v>
      </c>
      <c r="Q2937" s="37">
        <v>0</v>
      </c>
      <c r="S2937" s="37">
        <v>0</v>
      </c>
      <c r="T2937" s="37">
        <v>0</v>
      </c>
      <c r="U2937" s="39">
        <v>0</v>
      </c>
      <c r="V2937" s="39">
        <v>0</v>
      </c>
    </row>
    <row r="2938" spans="1:22" x14ac:dyDescent="0.45">
      <c r="A2938" s="58">
        <v>44574</v>
      </c>
      <c r="B2938" s="36" t="s">
        <v>941</v>
      </c>
      <c r="C2938" s="36" t="s">
        <v>47</v>
      </c>
      <c r="D2938" s="36" t="s">
        <v>3305</v>
      </c>
      <c r="E2938" s="36" t="s">
        <v>3583</v>
      </c>
      <c r="F2938" s="36" t="s">
        <v>3179</v>
      </c>
      <c r="G2938" s="36" t="s">
        <v>3168</v>
      </c>
      <c r="H2938" s="37">
        <v>1</v>
      </c>
      <c r="I2938" s="37">
        <v>0</v>
      </c>
      <c r="J2938" s="38">
        <v>0</v>
      </c>
      <c r="L2938" s="39">
        <v>0</v>
      </c>
      <c r="M2938" s="39">
        <v>0</v>
      </c>
      <c r="P2938" s="37">
        <v>0</v>
      </c>
      <c r="Q2938" s="37">
        <v>0</v>
      </c>
      <c r="S2938" s="37">
        <v>0</v>
      </c>
      <c r="T2938" s="37">
        <v>0</v>
      </c>
      <c r="U2938" s="39">
        <v>0</v>
      </c>
      <c r="V2938" s="39">
        <v>0</v>
      </c>
    </row>
    <row r="2939" spans="1:22" x14ac:dyDescent="0.45">
      <c r="A2939" s="58">
        <v>44574</v>
      </c>
      <c r="B2939" s="36" t="s">
        <v>941</v>
      </c>
      <c r="C2939" s="36" t="s">
        <v>47</v>
      </c>
      <c r="D2939" s="36" t="s">
        <v>3385</v>
      </c>
      <c r="E2939" s="36" t="s">
        <v>3583</v>
      </c>
      <c r="F2939" s="36" t="s">
        <v>3179</v>
      </c>
      <c r="G2939" s="36" t="s">
        <v>3168</v>
      </c>
      <c r="H2939" s="37">
        <v>7</v>
      </c>
      <c r="I2939" s="37">
        <v>0</v>
      </c>
      <c r="J2939" s="38">
        <v>0</v>
      </c>
      <c r="L2939" s="39">
        <v>0</v>
      </c>
      <c r="M2939" s="39">
        <v>0</v>
      </c>
      <c r="P2939" s="37">
        <v>0</v>
      </c>
      <c r="Q2939" s="37">
        <v>0</v>
      </c>
      <c r="S2939" s="37">
        <v>0</v>
      </c>
      <c r="T2939" s="37">
        <v>0</v>
      </c>
      <c r="U2939" s="39">
        <v>0</v>
      </c>
      <c r="V2939" s="39">
        <v>0</v>
      </c>
    </row>
    <row r="2940" spans="1:22" x14ac:dyDescent="0.45">
      <c r="A2940" s="58">
        <v>44574</v>
      </c>
      <c r="B2940" s="36" t="s">
        <v>941</v>
      </c>
      <c r="C2940" s="36" t="s">
        <v>47</v>
      </c>
      <c r="D2940" s="36" t="s">
        <v>3335</v>
      </c>
      <c r="E2940" s="36" t="s">
        <v>3584</v>
      </c>
      <c r="F2940" s="36" t="s">
        <v>3188</v>
      </c>
      <c r="G2940" s="36" t="s">
        <v>3155</v>
      </c>
      <c r="H2940" s="37">
        <v>22</v>
      </c>
      <c r="I2940" s="37">
        <v>0</v>
      </c>
      <c r="J2940" s="38">
        <v>0</v>
      </c>
      <c r="L2940" s="39">
        <v>0</v>
      </c>
      <c r="M2940" s="39">
        <v>0</v>
      </c>
      <c r="P2940" s="37">
        <v>0</v>
      </c>
      <c r="Q2940" s="37">
        <v>0</v>
      </c>
      <c r="S2940" s="37">
        <v>0</v>
      </c>
      <c r="T2940" s="37">
        <v>0</v>
      </c>
      <c r="U2940" s="39">
        <v>0</v>
      </c>
      <c r="V2940" s="39">
        <v>0</v>
      </c>
    </row>
    <row r="2941" spans="1:22" x14ac:dyDescent="0.45">
      <c r="A2941" s="58">
        <v>44574</v>
      </c>
      <c r="B2941" s="36" t="s">
        <v>941</v>
      </c>
      <c r="C2941" s="36" t="s">
        <v>47</v>
      </c>
      <c r="D2941" s="36" t="s">
        <v>3369</v>
      </c>
      <c r="E2941" s="36" t="s">
        <v>3583</v>
      </c>
      <c r="F2941" s="36" t="s">
        <v>3179</v>
      </c>
      <c r="G2941" s="36" t="s">
        <v>3168</v>
      </c>
      <c r="H2941" s="37">
        <v>0</v>
      </c>
      <c r="I2941" s="37">
        <v>0</v>
      </c>
      <c r="L2941" s="39">
        <v>0</v>
      </c>
      <c r="M2941" s="39">
        <v>0</v>
      </c>
      <c r="P2941" s="37">
        <v>0</v>
      </c>
      <c r="Q2941" s="37">
        <v>0</v>
      </c>
      <c r="S2941" s="37">
        <v>0</v>
      </c>
      <c r="T2941" s="37">
        <v>0</v>
      </c>
      <c r="U2941" s="39">
        <v>0</v>
      </c>
      <c r="V2941" s="39">
        <v>0</v>
      </c>
    </row>
    <row r="2942" spans="1:22" x14ac:dyDescent="0.45">
      <c r="A2942" s="58">
        <v>44574</v>
      </c>
      <c r="B2942" s="36" t="s">
        <v>941</v>
      </c>
      <c r="C2942" s="36" t="s">
        <v>47</v>
      </c>
      <c r="D2942" s="36" t="s">
        <v>3319</v>
      </c>
      <c r="E2942" s="36" t="s">
        <v>3584</v>
      </c>
      <c r="F2942" s="36" t="s">
        <v>3188</v>
      </c>
      <c r="G2942" s="36" t="s">
        <v>3155</v>
      </c>
      <c r="H2942" s="37">
        <v>1858</v>
      </c>
      <c r="I2942" s="37">
        <v>16</v>
      </c>
      <c r="J2942" s="38">
        <v>8.6114101184068884E-3</v>
      </c>
      <c r="K2942" s="39">
        <v>0.99812499999999993</v>
      </c>
      <c r="L2942" s="39">
        <v>15.969999999999999</v>
      </c>
      <c r="M2942" s="39">
        <v>0</v>
      </c>
      <c r="O2942" s="40">
        <v>0</v>
      </c>
      <c r="P2942" s="37">
        <v>0</v>
      </c>
      <c r="Q2942" s="37">
        <v>0</v>
      </c>
      <c r="R2942" s="38">
        <v>0</v>
      </c>
      <c r="S2942" s="37">
        <v>0</v>
      </c>
      <c r="T2942" s="37">
        <v>0</v>
      </c>
      <c r="U2942" s="39">
        <v>0</v>
      </c>
      <c r="V2942" s="39">
        <v>0</v>
      </c>
    </row>
    <row r="2943" spans="1:22" x14ac:dyDescent="0.45">
      <c r="A2943" s="58">
        <v>44574</v>
      </c>
      <c r="B2943" s="36" t="s">
        <v>941</v>
      </c>
      <c r="C2943" s="36" t="s">
        <v>47</v>
      </c>
      <c r="D2943" s="36" t="s">
        <v>3455</v>
      </c>
      <c r="E2943" s="36" t="s">
        <v>3590</v>
      </c>
      <c r="F2943" s="36" t="s">
        <v>3179</v>
      </c>
      <c r="G2943" s="36" t="s">
        <v>3168</v>
      </c>
      <c r="H2943" s="37">
        <v>772</v>
      </c>
      <c r="I2943" s="37">
        <v>1</v>
      </c>
      <c r="J2943" s="38">
        <v>1.2953367875647671E-3</v>
      </c>
      <c r="K2943" s="39">
        <v>0.27</v>
      </c>
      <c r="L2943" s="39">
        <v>0.27</v>
      </c>
      <c r="M2943" s="39">
        <v>0</v>
      </c>
      <c r="O2943" s="40">
        <v>0</v>
      </c>
      <c r="P2943" s="37">
        <v>0</v>
      </c>
      <c r="Q2943" s="37">
        <v>0</v>
      </c>
      <c r="R2943" s="38">
        <v>0</v>
      </c>
      <c r="S2943" s="37">
        <v>0</v>
      </c>
      <c r="T2943" s="37">
        <v>0</v>
      </c>
      <c r="U2943" s="39">
        <v>0</v>
      </c>
      <c r="V2943" s="39">
        <v>0</v>
      </c>
    </row>
    <row r="2944" spans="1:22" x14ac:dyDescent="0.45">
      <c r="A2944" s="58">
        <v>44574</v>
      </c>
      <c r="B2944" s="36" t="s">
        <v>941</v>
      </c>
      <c r="C2944" s="36" t="s">
        <v>47</v>
      </c>
      <c r="D2944" s="36" t="s">
        <v>3415</v>
      </c>
      <c r="E2944" s="36" t="s">
        <v>3592</v>
      </c>
      <c r="F2944" s="36" t="s">
        <v>3179</v>
      </c>
      <c r="G2944" s="36" t="s">
        <v>3168</v>
      </c>
      <c r="H2944" s="37">
        <v>2</v>
      </c>
      <c r="I2944" s="37">
        <v>0</v>
      </c>
      <c r="J2944" s="38">
        <v>0</v>
      </c>
      <c r="L2944" s="39">
        <v>0</v>
      </c>
      <c r="M2944" s="39">
        <v>0</v>
      </c>
      <c r="P2944" s="37">
        <v>0</v>
      </c>
      <c r="Q2944" s="37">
        <v>0</v>
      </c>
      <c r="S2944" s="37">
        <v>0</v>
      </c>
      <c r="T2944" s="37">
        <v>0</v>
      </c>
      <c r="U2944" s="39">
        <v>0</v>
      </c>
      <c r="V2944" s="39">
        <v>0</v>
      </c>
    </row>
    <row r="2945" spans="1:22" x14ac:dyDescent="0.45">
      <c r="A2945" s="58">
        <v>44574</v>
      </c>
      <c r="B2945" s="36" t="s">
        <v>941</v>
      </c>
      <c r="C2945" s="36" t="s">
        <v>47</v>
      </c>
      <c r="D2945" s="36" t="s">
        <v>3435</v>
      </c>
      <c r="E2945" s="36" t="s">
        <v>3591</v>
      </c>
      <c r="F2945" s="36" t="s">
        <v>3188</v>
      </c>
      <c r="G2945" s="36" t="s">
        <v>3155</v>
      </c>
      <c r="H2945" s="37">
        <v>12</v>
      </c>
      <c r="I2945" s="37">
        <v>0</v>
      </c>
      <c r="J2945" s="38">
        <v>0</v>
      </c>
      <c r="L2945" s="39">
        <v>0</v>
      </c>
      <c r="M2945" s="39">
        <v>0</v>
      </c>
      <c r="P2945" s="37">
        <v>0</v>
      </c>
      <c r="Q2945" s="37">
        <v>0</v>
      </c>
      <c r="S2945" s="37">
        <v>0</v>
      </c>
      <c r="T2945" s="37">
        <v>0</v>
      </c>
      <c r="U2945" s="39">
        <v>0</v>
      </c>
      <c r="V2945" s="39">
        <v>0</v>
      </c>
    </row>
    <row r="2946" spans="1:22" x14ac:dyDescent="0.45">
      <c r="A2946" s="58">
        <v>44574</v>
      </c>
      <c r="B2946" s="36" t="s">
        <v>941</v>
      </c>
      <c r="C2946" s="36" t="s">
        <v>47</v>
      </c>
      <c r="D2946" s="36" t="s">
        <v>3480</v>
      </c>
      <c r="E2946" s="36" t="s">
        <v>3593</v>
      </c>
      <c r="F2946" s="36" t="s">
        <v>3159</v>
      </c>
      <c r="G2946" s="36" t="s">
        <v>3160</v>
      </c>
      <c r="H2946" s="37">
        <v>3</v>
      </c>
      <c r="I2946" s="37">
        <v>0</v>
      </c>
      <c r="J2946" s="38">
        <v>0</v>
      </c>
      <c r="L2946" s="39">
        <v>0</v>
      </c>
      <c r="M2946" s="39">
        <v>0</v>
      </c>
      <c r="P2946" s="37">
        <v>0</v>
      </c>
      <c r="Q2946" s="37">
        <v>0</v>
      </c>
      <c r="S2946" s="37">
        <v>0</v>
      </c>
      <c r="T2946" s="37">
        <v>0</v>
      </c>
      <c r="U2946" s="39">
        <v>0</v>
      </c>
      <c r="V2946" s="39">
        <v>0</v>
      </c>
    </row>
    <row r="2947" spans="1:22" x14ac:dyDescent="0.45">
      <c r="A2947" s="58">
        <v>44574</v>
      </c>
      <c r="B2947" s="36" t="s">
        <v>941</v>
      </c>
      <c r="C2947" s="36" t="s">
        <v>47</v>
      </c>
      <c r="D2947" s="36" t="s">
        <v>3419</v>
      </c>
      <c r="E2947" s="36" t="s">
        <v>3592</v>
      </c>
      <c r="F2947" s="36" t="s">
        <v>3179</v>
      </c>
      <c r="G2947" s="36" t="s">
        <v>3168</v>
      </c>
      <c r="H2947" s="37">
        <v>2</v>
      </c>
      <c r="I2947" s="37">
        <v>0</v>
      </c>
      <c r="J2947" s="38">
        <v>0</v>
      </c>
      <c r="L2947" s="39">
        <v>0</v>
      </c>
      <c r="M2947" s="39">
        <v>0</v>
      </c>
      <c r="P2947" s="37">
        <v>0</v>
      </c>
      <c r="Q2947" s="37">
        <v>0</v>
      </c>
      <c r="S2947" s="37">
        <v>0</v>
      </c>
      <c r="T2947" s="37">
        <v>0</v>
      </c>
      <c r="U2947" s="39">
        <v>0</v>
      </c>
      <c r="V2947" s="39">
        <v>0</v>
      </c>
    </row>
    <row r="2948" spans="1:22" x14ac:dyDescent="0.45">
      <c r="A2948" s="58">
        <v>44574</v>
      </c>
      <c r="B2948" s="36" t="s">
        <v>941</v>
      </c>
      <c r="C2948" s="36" t="s">
        <v>47</v>
      </c>
      <c r="D2948" s="36" t="s">
        <v>3465</v>
      </c>
      <c r="E2948" s="36" t="s">
        <v>3594</v>
      </c>
      <c r="F2948" s="36" t="s">
        <v>3174</v>
      </c>
      <c r="G2948" s="36" t="s">
        <v>3176</v>
      </c>
      <c r="H2948" s="37">
        <v>25</v>
      </c>
      <c r="I2948" s="37">
        <v>0</v>
      </c>
      <c r="J2948" s="38">
        <v>0</v>
      </c>
      <c r="L2948" s="39">
        <v>0</v>
      </c>
      <c r="M2948" s="39">
        <v>0</v>
      </c>
      <c r="P2948" s="37">
        <v>0</v>
      </c>
      <c r="Q2948" s="37">
        <v>0</v>
      </c>
      <c r="S2948" s="37">
        <v>0</v>
      </c>
      <c r="T2948" s="37">
        <v>0</v>
      </c>
      <c r="U2948" s="39">
        <v>0</v>
      </c>
      <c r="V2948" s="39">
        <v>0</v>
      </c>
    </row>
    <row r="2949" spans="1:22" x14ac:dyDescent="0.45">
      <c r="A2949" s="58">
        <v>44574</v>
      </c>
      <c r="B2949" s="36" t="s">
        <v>941</v>
      </c>
      <c r="C2949" s="36" t="s">
        <v>47</v>
      </c>
      <c r="D2949" s="36" t="s">
        <v>3511</v>
      </c>
      <c r="E2949" s="36" t="s">
        <v>3591</v>
      </c>
      <c r="F2949" s="36" t="s">
        <v>3188</v>
      </c>
      <c r="G2949" s="36" t="s">
        <v>3155</v>
      </c>
      <c r="H2949" s="37">
        <v>7</v>
      </c>
      <c r="I2949" s="37">
        <v>0</v>
      </c>
      <c r="J2949" s="38">
        <v>0</v>
      </c>
      <c r="L2949" s="39">
        <v>0</v>
      </c>
      <c r="M2949" s="39">
        <v>0</v>
      </c>
      <c r="P2949" s="37">
        <v>0</v>
      </c>
      <c r="Q2949" s="37">
        <v>0</v>
      </c>
      <c r="S2949" s="37">
        <v>0</v>
      </c>
      <c r="T2949" s="37">
        <v>0</v>
      </c>
      <c r="U2949" s="39">
        <v>0</v>
      </c>
      <c r="V2949" s="39">
        <v>0</v>
      </c>
    </row>
    <row r="2950" spans="1:22" x14ac:dyDescent="0.45">
      <c r="A2950" s="58">
        <v>44574</v>
      </c>
      <c r="B2950" s="36" t="s">
        <v>941</v>
      </c>
      <c r="C2950" s="36" t="s">
        <v>47</v>
      </c>
      <c r="D2950" s="36" t="s">
        <v>3481</v>
      </c>
      <c r="E2950" s="36" t="s">
        <v>3593</v>
      </c>
      <c r="F2950" s="36" t="s">
        <v>3159</v>
      </c>
      <c r="G2950" s="36" t="s">
        <v>3160</v>
      </c>
      <c r="H2950" s="37">
        <v>181</v>
      </c>
      <c r="I2950" s="37">
        <v>1</v>
      </c>
      <c r="J2950" s="38">
        <v>5.5248618784530376E-3</v>
      </c>
      <c r="K2950" s="39">
        <v>0.63</v>
      </c>
      <c r="L2950" s="39">
        <v>0.63</v>
      </c>
      <c r="M2950" s="39">
        <v>0</v>
      </c>
      <c r="O2950" s="40">
        <v>0</v>
      </c>
      <c r="P2950" s="37">
        <v>0</v>
      </c>
      <c r="Q2950" s="37">
        <v>0</v>
      </c>
      <c r="R2950" s="38">
        <v>0</v>
      </c>
      <c r="S2950" s="37">
        <v>0</v>
      </c>
      <c r="T2950" s="37">
        <v>0</v>
      </c>
      <c r="U2950" s="39">
        <v>0</v>
      </c>
      <c r="V2950" s="39">
        <v>0</v>
      </c>
    </row>
    <row r="2951" spans="1:22" x14ac:dyDescent="0.45">
      <c r="A2951" s="58">
        <v>44574</v>
      </c>
      <c r="B2951" s="36" t="s">
        <v>941</v>
      </c>
      <c r="C2951" s="36" t="s">
        <v>47</v>
      </c>
      <c r="D2951" s="36" t="s">
        <v>3484</v>
      </c>
      <c r="E2951" s="36" t="s">
        <v>3593</v>
      </c>
      <c r="F2951" s="36" t="s">
        <v>3159</v>
      </c>
      <c r="G2951" s="36" t="s">
        <v>3160</v>
      </c>
      <c r="H2951" s="37">
        <v>2</v>
      </c>
      <c r="I2951" s="37">
        <v>0</v>
      </c>
      <c r="J2951" s="38">
        <v>0</v>
      </c>
      <c r="L2951" s="39">
        <v>0</v>
      </c>
      <c r="M2951" s="39">
        <v>0</v>
      </c>
      <c r="P2951" s="37">
        <v>0</v>
      </c>
      <c r="Q2951" s="37">
        <v>0</v>
      </c>
      <c r="S2951" s="37">
        <v>0</v>
      </c>
      <c r="T2951" s="37">
        <v>0</v>
      </c>
      <c r="U2951" s="39">
        <v>0</v>
      </c>
      <c r="V2951" s="39">
        <v>0</v>
      </c>
    </row>
    <row r="2952" spans="1:22" x14ac:dyDescent="0.45">
      <c r="A2952" s="58">
        <v>44574</v>
      </c>
      <c r="B2952" s="36" t="s">
        <v>941</v>
      </c>
      <c r="C2952" s="36" t="s">
        <v>47</v>
      </c>
      <c r="D2952" s="36" t="s">
        <v>3469</v>
      </c>
      <c r="E2952" s="36" t="s">
        <v>3594</v>
      </c>
      <c r="F2952" s="36" t="s">
        <v>3174</v>
      </c>
      <c r="G2952" s="36" t="s">
        <v>3176</v>
      </c>
      <c r="H2952" s="37">
        <v>6</v>
      </c>
      <c r="I2952" s="37">
        <v>0</v>
      </c>
      <c r="J2952" s="38">
        <v>0</v>
      </c>
      <c r="L2952" s="39">
        <v>0</v>
      </c>
      <c r="M2952" s="39">
        <v>0</v>
      </c>
      <c r="P2952" s="37">
        <v>0</v>
      </c>
      <c r="Q2952" s="37">
        <v>0</v>
      </c>
      <c r="S2952" s="37">
        <v>0</v>
      </c>
      <c r="T2952" s="37">
        <v>0</v>
      </c>
      <c r="U2952" s="39">
        <v>0</v>
      </c>
      <c r="V2952" s="39">
        <v>0</v>
      </c>
    </row>
    <row r="2953" spans="1:22" x14ac:dyDescent="0.45">
      <c r="A2953" s="58">
        <v>44574</v>
      </c>
      <c r="B2953" s="36" t="s">
        <v>941</v>
      </c>
      <c r="C2953" s="36" t="s">
        <v>47</v>
      </c>
      <c r="D2953" s="36" t="s">
        <v>3483</v>
      </c>
      <c r="E2953" s="36" t="s">
        <v>3593</v>
      </c>
      <c r="F2953" s="36" t="s">
        <v>3159</v>
      </c>
      <c r="G2953" s="36" t="s">
        <v>3160</v>
      </c>
      <c r="H2953" s="37">
        <v>6</v>
      </c>
      <c r="I2953" s="37">
        <v>1</v>
      </c>
      <c r="J2953" s="38">
        <v>0.16666666666666663</v>
      </c>
      <c r="K2953" s="39">
        <v>3.08</v>
      </c>
      <c r="L2953" s="39">
        <v>3.08</v>
      </c>
      <c r="M2953" s="39">
        <v>0</v>
      </c>
      <c r="O2953" s="40">
        <v>0</v>
      </c>
      <c r="P2953" s="37">
        <v>0</v>
      </c>
      <c r="Q2953" s="37">
        <v>0</v>
      </c>
      <c r="R2953" s="38">
        <v>0</v>
      </c>
      <c r="S2953" s="37">
        <v>0</v>
      </c>
      <c r="T2953" s="37">
        <v>0</v>
      </c>
      <c r="U2953" s="39">
        <v>0</v>
      </c>
      <c r="V2953" s="39">
        <v>0</v>
      </c>
    </row>
    <row r="2954" spans="1:22" x14ac:dyDescent="0.45">
      <c r="A2954" s="58">
        <v>44574</v>
      </c>
      <c r="B2954" s="36" t="s">
        <v>941</v>
      </c>
      <c r="C2954" s="36" t="s">
        <v>47</v>
      </c>
      <c r="D2954" s="36" t="s">
        <v>3478</v>
      </c>
      <c r="E2954" s="36" t="s">
        <v>3593</v>
      </c>
      <c r="F2954" s="36" t="s">
        <v>3159</v>
      </c>
      <c r="G2954" s="36" t="s">
        <v>3160</v>
      </c>
      <c r="H2954" s="37">
        <v>133</v>
      </c>
      <c r="I2954" s="37">
        <v>0</v>
      </c>
      <c r="J2954" s="38">
        <v>0</v>
      </c>
      <c r="L2954" s="39">
        <v>0</v>
      </c>
      <c r="M2954" s="39">
        <v>0</v>
      </c>
      <c r="P2954" s="37">
        <v>0</v>
      </c>
      <c r="Q2954" s="37">
        <v>0</v>
      </c>
      <c r="S2954" s="37">
        <v>0</v>
      </c>
      <c r="T2954" s="37">
        <v>0</v>
      </c>
      <c r="U2954" s="39">
        <v>0</v>
      </c>
      <c r="V2954" s="39">
        <v>0</v>
      </c>
    </row>
    <row r="2955" spans="1:22" x14ac:dyDescent="0.45">
      <c r="A2955" s="58">
        <v>44574</v>
      </c>
      <c r="B2955" s="36" t="s">
        <v>941</v>
      </c>
      <c r="C2955" s="36" t="s">
        <v>47</v>
      </c>
      <c r="D2955" s="36" t="s">
        <v>3467</v>
      </c>
      <c r="E2955" s="36" t="s">
        <v>3594</v>
      </c>
      <c r="F2955" s="36" t="s">
        <v>3174</v>
      </c>
      <c r="G2955" s="36" t="s">
        <v>3176</v>
      </c>
      <c r="H2955" s="37">
        <v>189</v>
      </c>
      <c r="I2955" s="37">
        <v>0</v>
      </c>
      <c r="J2955" s="38">
        <v>0</v>
      </c>
      <c r="L2955" s="39">
        <v>0</v>
      </c>
      <c r="M2955" s="39">
        <v>0</v>
      </c>
      <c r="P2955" s="37">
        <v>0</v>
      </c>
      <c r="Q2955" s="37">
        <v>0</v>
      </c>
      <c r="S2955" s="37">
        <v>0</v>
      </c>
      <c r="T2955" s="37">
        <v>0</v>
      </c>
      <c r="U2955" s="39">
        <v>0</v>
      </c>
      <c r="V2955" s="39">
        <v>0</v>
      </c>
    </row>
    <row r="2956" spans="1:22" x14ac:dyDescent="0.45">
      <c r="A2956" s="58">
        <v>44574</v>
      </c>
      <c r="B2956" s="36" t="s">
        <v>941</v>
      </c>
      <c r="C2956" s="36" t="s">
        <v>47</v>
      </c>
      <c r="D2956" s="36" t="s">
        <v>3473</v>
      </c>
      <c r="E2956" s="36" t="s">
        <v>3594</v>
      </c>
      <c r="F2956" s="36" t="s">
        <v>3174</v>
      </c>
      <c r="G2956" s="36" t="s">
        <v>3176</v>
      </c>
      <c r="H2956" s="37">
        <v>7</v>
      </c>
      <c r="I2956" s="37">
        <v>0</v>
      </c>
      <c r="J2956" s="38">
        <v>0</v>
      </c>
      <c r="L2956" s="39">
        <v>0</v>
      </c>
      <c r="M2956" s="39">
        <v>0</v>
      </c>
      <c r="P2956" s="37">
        <v>0</v>
      </c>
      <c r="Q2956" s="37">
        <v>0</v>
      </c>
      <c r="S2956" s="37">
        <v>0</v>
      </c>
      <c r="T2956" s="37">
        <v>0</v>
      </c>
      <c r="U2956" s="39">
        <v>0</v>
      </c>
      <c r="V2956" s="39">
        <v>0</v>
      </c>
    </row>
    <row r="2957" spans="1:22" x14ac:dyDescent="0.45">
      <c r="A2957" s="58">
        <v>44574</v>
      </c>
      <c r="B2957" s="36" t="s">
        <v>941</v>
      </c>
      <c r="C2957" s="36" t="s">
        <v>47</v>
      </c>
      <c r="D2957" s="36" t="s">
        <v>3471</v>
      </c>
      <c r="E2957" s="36" t="s">
        <v>3594</v>
      </c>
      <c r="F2957" s="36" t="s">
        <v>3174</v>
      </c>
      <c r="G2957" s="36" t="s">
        <v>3176</v>
      </c>
      <c r="H2957" s="37">
        <v>0</v>
      </c>
      <c r="I2957" s="37">
        <v>0</v>
      </c>
      <c r="L2957" s="39">
        <v>0</v>
      </c>
      <c r="M2957" s="39">
        <v>0</v>
      </c>
      <c r="P2957" s="37">
        <v>0</v>
      </c>
      <c r="Q2957" s="37">
        <v>0</v>
      </c>
      <c r="S2957" s="37">
        <v>0</v>
      </c>
      <c r="T2957" s="37">
        <v>0</v>
      </c>
      <c r="U2957" s="39">
        <v>0</v>
      </c>
      <c r="V2957" s="39">
        <v>0</v>
      </c>
    </row>
    <row r="2958" spans="1:22" x14ac:dyDescent="0.45">
      <c r="A2958" s="58">
        <v>44574</v>
      </c>
      <c r="B2958" s="36" t="s">
        <v>941</v>
      </c>
      <c r="C2958" s="36" t="s">
        <v>47</v>
      </c>
      <c r="D2958" s="36" t="s">
        <v>3443</v>
      </c>
      <c r="E2958" s="36" t="s">
        <v>3591</v>
      </c>
      <c r="F2958" s="36" t="s">
        <v>3188</v>
      </c>
      <c r="G2958" s="36" t="s">
        <v>3155</v>
      </c>
      <c r="H2958" s="37">
        <v>6</v>
      </c>
      <c r="I2958" s="37">
        <v>0</v>
      </c>
      <c r="J2958" s="38">
        <v>0</v>
      </c>
      <c r="L2958" s="39">
        <v>0</v>
      </c>
      <c r="M2958" s="39">
        <v>0</v>
      </c>
      <c r="P2958" s="37">
        <v>0</v>
      </c>
      <c r="Q2958" s="37">
        <v>0</v>
      </c>
      <c r="S2958" s="37">
        <v>0</v>
      </c>
      <c r="T2958" s="37">
        <v>0</v>
      </c>
      <c r="U2958" s="39">
        <v>0</v>
      </c>
      <c r="V2958" s="39">
        <v>0</v>
      </c>
    </row>
    <row r="2959" spans="1:22" x14ac:dyDescent="0.45">
      <c r="A2959" s="58">
        <v>44574</v>
      </c>
      <c r="B2959" s="36" t="s">
        <v>941</v>
      </c>
      <c r="C2959" s="36" t="s">
        <v>47</v>
      </c>
      <c r="D2959" s="36" t="s">
        <v>3525</v>
      </c>
      <c r="E2959" s="36" t="s">
        <v>3594</v>
      </c>
      <c r="F2959" s="36" t="s">
        <v>3174</v>
      </c>
      <c r="G2959" s="36" t="s">
        <v>3176</v>
      </c>
      <c r="H2959" s="37">
        <v>16</v>
      </c>
      <c r="I2959" s="37">
        <v>0</v>
      </c>
      <c r="J2959" s="38">
        <v>0</v>
      </c>
      <c r="L2959" s="39">
        <v>0</v>
      </c>
      <c r="M2959" s="39">
        <v>0</v>
      </c>
      <c r="P2959" s="37">
        <v>0</v>
      </c>
      <c r="Q2959" s="37">
        <v>0</v>
      </c>
      <c r="S2959" s="37">
        <v>0</v>
      </c>
      <c r="T2959" s="37">
        <v>0</v>
      </c>
      <c r="U2959" s="39">
        <v>0</v>
      </c>
      <c r="V2959" s="39">
        <v>0</v>
      </c>
    </row>
    <row r="2960" spans="1:22" x14ac:dyDescent="0.45">
      <c r="A2960" s="58">
        <v>44574</v>
      </c>
      <c r="B2960" s="36" t="s">
        <v>941</v>
      </c>
      <c r="C2960" s="36" t="s">
        <v>47</v>
      </c>
      <c r="D2960" s="36" t="s">
        <v>3417</v>
      </c>
      <c r="E2960" s="36" t="s">
        <v>3592</v>
      </c>
      <c r="F2960" s="36" t="s">
        <v>3179</v>
      </c>
      <c r="G2960" s="36" t="s">
        <v>3168</v>
      </c>
      <c r="H2960" s="37">
        <v>9</v>
      </c>
      <c r="I2960" s="37">
        <v>0</v>
      </c>
      <c r="J2960" s="38">
        <v>0</v>
      </c>
      <c r="L2960" s="39">
        <v>0</v>
      </c>
      <c r="M2960" s="39">
        <v>0</v>
      </c>
      <c r="P2960" s="37">
        <v>0</v>
      </c>
      <c r="Q2960" s="37">
        <v>0</v>
      </c>
      <c r="S2960" s="37">
        <v>0</v>
      </c>
      <c r="T2960" s="37">
        <v>0</v>
      </c>
      <c r="U2960" s="39">
        <v>0</v>
      </c>
      <c r="V2960" s="39">
        <v>0</v>
      </c>
    </row>
    <row r="2961" spans="1:22" x14ac:dyDescent="0.45">
      <c r="A2961" s="58">
        <v>44574</v>
      </c>
      <c r="B2961" s="36" t="s">
        <v>941</v>
      </c>
      <c r="C2961" s="36" t="s">
        <v>47</v>
      </c>
      <c r="D2961" s="36" t="s">
        <v>3474</v>
      </c>
      <c r="E2961" s="36" t="s">
        <v>3594</v>
      </c>
      <c r="F2961" s="36" t="s">
        <v>3174</v>
      </c>
      <c r="G2961" s="36" t="s">
        <v>3176</v>
      </c>
      <c r="H2961" s="37">
        <v>7</v>
      </c>
      <c r="I2961" s="37">
        <v>0</v>
      </c>
      <c r="J2961" s="38">
        <v>0</v>
      </c>
      <c r="L2961" s="39">
        <v>0</v>
      </c>
      <c r="M2961" s="39">
        <v>0</v>
      </c>
      <c r="P2961" s="37">
        <v>0</v>
      </c>
      <c r="Q2961" s="37">
        <v>0</v>
      </c>
      <c r="S2961" s="37">
        <v>0</v>
      </c>
      <c r="T2961" s="37">
        <v>0</v>
      </c>
      <c r="U2961" s="39">
        <v>0</v>
      </c>
      <c r="V2961" s="39">
        <v>0</v>
      </c>
    </row>
    <row r="2962" spans="1:22" x14ac:dyDescent="0.45">
      <c r="A2962" s="58">
        <v>44574</v>
      </c>
      <c r="B2962" s="36" t="s">
        <v>941</v>
      </c>
      <c r="C2962" s="36" t="s">
        <v>47</v>
      </c>
      <c r="D2962" s="36" t="s">
        <v>3461</v>
      </c>
      <c r="E2962" s="36" t="s">
        <v>3594</v>
      </c>
      <c r="F2962" s="36" t="s">
        <v>3174</v>
      </c>
      <c r="G2962" s="36" t="s">
        <v>3176</v>
      </c>
      <c r="H2962" s="37">
        <v>2</v>
      </c>
      <c r="I2962" s="37">
        <v>0</v>
      </c>
      <c r="J2962" s="38">
        <v>0</v>
      </c>
      <c r="L2962" s="39">
        <v>0</v>
      </c>
      <c r="M2962" s="39">
        <v>0</v>
      </c>
      <c r="P2962" s="37">
        <v>0</v>
      </c>
      <c r="Q2962" s="37">
        <v>0</v>
      </c>
      <c r="S2962" s="37">
        <v>0</v>
      </c>
      <c r="T2962" s="37">
        <v>0</v>
      </c>
      <c r="U2962" s="39">
        <v>0</v>
      </c>
      <c r="V2962" s="39">
        <v>0</v>
      </c>
    </row>
    <row r="2963" spans="1:22" x14ac:dyDescent="0.45">
      <c r="A2963" s="58">
        <v>44574</v>
      </c>
      <c r="B2963" s="36" t="s">
        <v>941</v>
      </c>
      <c r="C2963" s="36" t="s">
        <v>47</v>
      </c>
      <c r="D2963" s="36" t="s">
        <v>3477</v>
      </c>
      <c r="E2963" s="36" t="s">
        <v>3593</v>
      </c>
      <c r="F2963" s="36" t="s">
        <v>3159</v>
      </c>
      <c r="G2963" s="36" t="s">
        <v>3160</v>
      </c>
      <c r="H2963" s="37">
        <v>4</v>
      </c>
      <c r="I2963" s="37">
        <v>0</v>
      </c>
      <c r="J2963" s="38">
        <v>0</v>
      </c>
      <c r="L2963" s="39">
        <v>0</v>
      </c>
      <c r="M2963" s="39">
        <v>0</v>
      </c>
      <c r="P2963" s="37">
        <v>0</v>
      </c>
      <c r="Q2963" s="37">
        <v>0</v>
      </c>
      <c r="S2963" s="37">
        <v>0</v>
      </c>
      <c r="T2963" s="37">
        <v>0</v>
      </c>
      <c r="U2963" s="39">
        <v>0</v>
      </c>
      <c r="V2963" s="39">
        <v>0</v>
      </c>
    </row>
    <row r="2964" spans="1:22" x14ac:dyDescent="0.45">
      <c r="A2964" s="58">
        <v>44574</v>
      </c>
      <c r="B2964" s="36" t="s">
        <v>941</v>
      </c>
      <c r="C2964" s="36" t="s">
        <v>47</v>
      </c>
      <c r="D2964" s="36" t="s">
        <v>3423</v>
      </c>
      <c r="E2964" s="36" t="s">
        <v>3592</v>
      </c>
      <c r="F2964" s="36" t="s">
        <v>3179</v>
      </c>
      <c r="G2964" s="36" t="s">
        <v>3168</v>
      </c>
      <c r="H2964" s="37">
        <v>21</v>
      </c>
      <c r="I2964" s="37">
        <v>0</v>
      </c>
      <c r="J2964" s="38">
        <v>0</v>
      </c>
      <c r="L2964" s="39">
        <v>0</v>
      </c>
      <c r="M2964" s="39">
        <v>0</v>
      </c>
      <c r="P2964" s="37">
        <v>0</v>
      </c>
      <c r="Q2964" s="37">
        <v>0</v>
      </c>
      <c r="S2964" s="37">
        <v>0</v>
      </c>
      <c r="T2964" s="37">
        <v>0</v>
      </c>
      <c r="U2964" s="39">
        <v>0</v>
      </c>
      <c r="V2964" s="39">
        <v>0</v>
      </c>
    </row>
    <row r="2965" spans="1:22" x14ac:dyDescent="0.45">
      <c r="A2965" s="58">
        <v>44574</v>
      </c>
      <c r="B2965" s="36" t="s">
        <v>941</v>
      </c>
      <c r="C2965" s="36" t="s">
        <v>47</v>
      </c>
      <c r="D2965" s="36" t="s">
        <v>3413</v>
      </c>
      <c r="E2965" s="36" t="s">
        <v>3592</v>
      </c>
      <c r="F2965" s="36" t="s">
        <v>3179</v>
      </c>
      <c r="G2965" s="36" t="s">
        <v>3168</v>
      </c>
      <c r="H2965" s="37">
        <v>21</v>
      </c>
      <c r="I2965" s="37">
        <v>0</v>
      </c>
      <c r="J2965" s="38">
        <v>0</v>
      </c>
      <c r="L2965" s="39">
        <v>0</v>
      </c>
      <c r="M2965" s="39">
        <v>0</v>
      </c>
      <c r="P2965" s="37">
        <v>0</v>
      </c>
      <c r="Q2965" s="37">
        <v>0</v>
      </c>
      <c r="S2965" s="37">
        <v>0</v>
      </c>
      <c r="T2965" s="37">
        <v>0</v>
      </c>
      <c r="U2965" s="39">
        <v>0</v>
      </c>
      <c r="V2965" s="39">
        <v>0</v>
      </c>
    </row>
    <row r="2966" spans="1:22" x14ac:dyDescent="0.45">
      <c r="A2966" s="58">
        <v>44574</v>
      </c>
      <c r="B2966" s="36" t="s">
        <v>941</v>
      </c>
      <c r="C2966" s="36" t="s">
        <v>47</v>
      </c>
      <c r="D2966" s="36" t="s">
        <v>3421</v>
      </c>
      <c r="E2966" s="36" t="s">
        <v>3592</v>
      </c>
      <c r="F2966" s="36" t="s">
        <v>3179</v>
      </c>
      <c r="G2966" s="36" t="s">
        <v>3168</v>
      </c>
      <c r="H2966" s="37">
        <v>14</v>
      </c>
      <c r="I2966" s="37">
        <v>0</v>
      </c>
      <c r="J2966" s="38">
        <v>0</v>
      </c>
      <c r="L2966" s="39">
        <v>0</v>
      </c>
      <c r="M2966" s="39">
        <v>0</v>
      </c>
      <c r="P2966" s="37">
        <v>0</v>
      </c>
      <c r="Q2966" s="37">
        <v>0</v>
      </c>
      <c r="S2966" s="37">
        <v>0</v>
      </c>
      <c r="T2966" s="37">
        <v>0</v>
      </c>
      <c r="U2966" s="39">
        <v>0</v>
      </c>
      <c r="V2966" s="39">
        <v>0</v>
      </c>
    </row>
    <row r="2967" spans="1:22" x14ac:dyDescent="0.45">
      <c r="A2967" s="58">
        <v>44574</v>
      </c>
      <c r="B2967" s="36" t="s">
        <v>941</v>
      </c>
      <c r="C2967" s="36" t="s">
        <v>47</v>
      </c>
      <c r="D2967" s="36" t="s">
        <v>3425</v>
      </c>
      <c r="E2967" s="36" t="s">
        <v>3592</v>
      </c>
      <c r="F2967" s="36" t="s">
        <v>3179</v>
      </c>
      <c r="G2967" s="36" t="s">
        <v>3168</v>
      </c>
      <c r="H2967" s="37">
        <v>0</v>
      </c>
      <c r="I2967" s="37">
        <v>0</v>
      </c>
      <c r="L2967" s="39">
        <v>0</v>
      </c>
      <c r="M2967" s="39">
        <v>0</v>
      </c>
      <c r="P2967" s="37">
        <v>0</v>
      </c>
      <c r="Q2967" s="37">
        <v>0</v>
      </c>
      <c r="S2967" s="37">
        <v>0</v>
      </c>
      <c r="T2967" s="37">
        <v>0</v>
      </c>
      <c r="U2967" s="39">
        <v>0</v>
      </c>
      <c r="V2967" s="39">
        <v>0</v>
      </c>
    </row>
    <row r="2968" spans="1:22" x14ac:dyDescent="0.45">
      <c r="A2968" s="58">
        <v>44574</v>
      </c>
      <c r="B2968" s="36" t="s">
        <v>941</v>
      </c>
      <c r="C2968" s="36" t="s">
        <v>47</v>
      </c>
      <c r="D2968" s="36" t="s">
        <v>3540</v>
      </c>
      <c r="E2968" s="36" t="s">
        <v>3592</v>
      </c>
      <c r="F2968" s="36" t="s">
        <v>3179</v>
      </c>
      <c r="G2968" s="36" t="s">
        <v>3168</v>
      </c>
      <c r="H2968" s="37">
        <v>1</v>
      </c>
      <c r="I2968" s="37">
        <v>0</v>
      </c>
      <c r="J2968" s="38">
        <v>0</v>
      </c>
      <c r="L2968" s="39">
        <v>0</v>
      </c>
      <c r="M2968" s="39">
        <v>0</v>
      </c>
      <c r="P2968" s="37">
        <v>0</v>
      </c>
      <c r="Q2968" s="37">
        <v>0</v>
      </c>
      <c r="S2968" s="37">
        <v>0</v>
      </c>
      <c r="T2968" s="37">
        <v>0</v>
      </c>
      <c r="U2968" s="39">
        <v>0</v>
      </c>
      <c r="V2968" s="39">
        <v>0</v>
      </c>
    </row>
    <row r="2969" spans="1:22" x14ac:dyDescent="0.45">
      <c r="A2969" s="58">
        <v>44574</v>
      </c>
      <c r="B2969" s="36" t="s">
        <v>941</v>
      </c>
      <c r="C2969" s="36" t="s">
        <v>47</v>
      </c>
      <c r="D2969" s="36" t="s">
        <v>3237</v>
      </c>
      <c r="E2969" s="36" t="s">
        <v>3595</v>
      </c>
      <c r="F2969" s="36" t="s">
        <v>3179</v>
      </c>
      <c r="G2969" s="36" t="s">
        <v>3168</v>
      </c>
      <c r="H2969" s="37">
        <v>1</v>
      </c>
      <c r="I2969" s="37">
        <v>0</v>
      </c>
      <c r="J2969" s="38">
        <v>0</v>
      </c>
      <c r="L2969" s="39">
        <v>0</v>
      </c>
      <c r="M2969" s="39">
        <v>0</v>
      </c>
      <c r="P2969" s="37">
        <v>0</v>
      </c>
      <c r="Q2969" s="37">
        <v>0</v>
      </c>
      <c r="S2969" s="37">
        <v>0</v>
      </c>
      <c r="T2969" s="37">
        <v>0</v>
      </c>
      <c r="U2969" s="39">
        <v>0</v>
      </c>
      <c r="V2969" s="39">
        <v>0</v>
      </c>
    </row>
    <row r="2970" spans="1:22" x14ac:dyDescent="0.45">
      <c r="A2970" s="58">
        <v>44574</v>
      </c>
      <c r="B2970" s="36" t="s">
        <v>941</v>
      </c>
      <c r="C2970" s="36" t="s">
        <v>47</v>
      </c>
      <c r="D2970" s="36" t="s">
        <v>3407</v>
      </c>
      <c r="E2970" s="36" t="s">
        <v>3595</v>
      </c>
      <c r="F2970" s="36" t="s">
        <v>3179</v>
      </c>
      <c r="G2970" s="36" t="s">
        <v>3168</v>
      </c>
      <c r="H2970" s="37">
        <v>2</v>
      </c>
      <c r="I2970" s="37">
        <v>0</v>
      </c>
      <c r="J2970" s="38">
        <v>0</v>
      </c>
      <c r="L2970" s="39">
        <v>0</v>
      </c>
      <c r="M2970" s="39">
        <v>0</v>
      </c>
      <c r="P2970" s="37">
        <v>0</v>
      </c>
      <c r="Q2970" s="37">
        <v>0</v>
      </c>
      <c r="S2970" s="37">
        <v>0</v>
      </c>
      <c r="T2970" s="37">
        <v>0</v>
      </c>
      <c r="U2970" s="39">
        <v>0</v>
      </c>
      <c r="V2970" s="39">
        <v>0</v>
      </c>
    </row>
    <row r="2971" spans="1:22" x14ac:dyDescent="0.45">
      <c r="A2971" s="57">
        <v>44575</v>
      </c>
      <c r="B2971" s="36" t="s">
        <v>941</v>
      </c>
      <c r="C2971" s="36" t="s">
        <v>47</v>
      </c>
      <c r="D2971" s="36" t="s">
        <v>3468</v>
      </c>
      <c r="E2971" s="36" t="s">
        <v>3576</v>
      </c>
      <c r="F2971" s="36" t="s">
        <v>3174</v>
      </c>
      <c r="G2971" s="36" t="s">
        <v>3176</v>
      </c>
      <c r="H2971" s="36">
        <v>140</v>
      </c>
      <c r="I2971" s="36">
        <v>0</v>
      </c>
      <c r="J2971" s="49">
        <v>0</v>
      </c>
      <c r="L2971" s="50">
        <v>0</v>
      </c>
      <c r="M2971" s="50">
        <v>0</v>
      </c>
      <c r="P2971" s="36">
        <v>0</v>
      </c>
      <c r="Q2971" s="36">
        <v>0</v>
      </c>
      <c r="S2971" s="36">
        <v>0</v>
      </c>
      <c r="T2971" s="36">
        <v>0</v>
      </c>
      <c r="U2971" s="50">
        <v>0</v>
      </c>
      <c r="V2971" s="50">
        <v>0</v>
      </c>
    </row>
    <row r="2972" spans="1:22" x14ac:dyDescent="0.45">
      <c r="A2972" s="57">
        <v>44576</v>
      </c>
      <c r="B2972" s="36" t="s">
        <v>941</v>
      </c>
      <c r="C2972" s="36" t="s">
        <v>47</v>
      </c>
      <c r="D2972" s="36" t="s">
        <v>3468</v>
      </c>
      <c r="E2972" s="36" t="s">
        <v>3576</v>
      </c>
      <c r="F2972" s="36" t="s">
        <v>3174</v>
      </c>
      <c r="G2972" s="36" t="s">
        <v>3176</v>
      </c>
      <c r="H2972" s="36">
        <v>181</v>
      </c>
      <c r="I2972" s="36">
        <v>0</v>
      </c>
      <c r="J2972" s="49">
        <v>0</v>
      </c>
      <c r="L2972" s="50">
        <v>0</v>
      </c>
      <c r="M2972" s="50">
        <v>0</v>
      </c>
      <c r="P2972" s="36">
        <v>0</v>
      </c>
      <c r="Q2972" s="36">
        <v>0</v>
      </c>
      <c r="S2972" s="36">
        <v>0</v>
      </c>
      <c r="T2972" s="36">
        <v>0</v>
      </c>
      <c r="U2972" s="50">
        <v>0</v>
      </c>
      <c r="V2972" s="50">
        <v>0</v>
      </c>
    </row>
    <row r="2973" spans="1:22" x14ac:dyDescent="0.45">
      <c r="A2973" s="57">
        <v>44577</v>
      </c>
      <c r="B2973" s="36" t="s">
        <v>941</v>
      </c>
      <c r="C2973" s="36" t="s">
        <v>47</v>
      </c>
      <c r="D2973" s="36" t="s">
        <v>3468</v>
      </c>
      <c r="E2973" s="36" t="s">
        <v>3576</v>
      </c>
      <c r="F2973" s="36" t="s">
        <v>3174</v>
      </c>
      <c r="G2973" s="36" t="s">
        <v>3176</v>
      </c>
      <c r="H2973" s="36">
        <v>128</v>
      </c>
      <c r="I2973" s="36">
        <v>1</v>
      </c>
      <c r="J2973" s="49">
        <v>7.8130000000000005E-3</v>
      </c>
      <c r="K2973" s="50">
        <v>0.33</v>
      </c>
      <c r="L2973" s="50">
        <v>0.33</v>
      </c>
      <c r="M2973" s="50">
        <v>0</v>
      </c>
      <c r="O2973" s="36">
        <v>0</v>
      </c>
      <c r="P2973" s="36">
        <v>0</v>
      </c>
      <c r="Q2973" s="36">
        <v>0</v>
      </c>
      <c r="R2973" s="49">
        <v>0</v>
      </c>
      <c r="S2973" s="36">
        <v>0</v>
      </c>
      <c r="T2973" s="36">
        <v>0</v>
      </c>
      <c r="U2973" s="50">
        <v>0</v>
      </c>
      <c r="V2973" s="50">
        <v>0</v>
      </c>
    </row>
    <row r="2974" spans="1:22" x14ac:dyDescent="0.45">
      <c r="A2974" s="57">
        <v>44578</v>
      </c>
      <c r="B2974" s="36" t="s">
        <v>941</v>
      </c>
      <c r="C2974" s="36" t="s">
        <v>47</v>
      </c>
      <c r="D2974" s="36" t="s">
        <v>3468</v>
      </c>
      <c r="E2974" s="36" t="s">
        <v>3576</v>
      </c>
      <c r="F2974" s="36" t="s">
        <v>3174</v>
      </c>
      <c r="G2974" s="36" t="s">
        <v>3176</v>
      </c>
      <c r="H2974" s="36">
        <v>140</v>
      </c>
      <c r="I2974" s="36">
        <v>1</v>
      </c>
      <c r="J2974" s="49">
        <v>7.143E-3</v>
      </c>
      <c r="K2974" s="50">
        <v>0.24</v>
      </c>
      <c r="L2974" s="50">
        <v>0.24</v>
      </c>
      <c r="M2974" s="50">
        <v>0</v>
      </c>
      <c r="O2974" s="36">
        <v>0</v>
      </c>
      <c r="P2974" s="36">
        <v>0</v>
      </c>
      <c r="Q2974" s="36">
        <v>0</v>
      </c>
      <c r="R2974" s="49">
        <v>0</v>
      </c>
      <c r="S2974" s="36">
        <v>0</v>
      </c>
      <c r="T2974" s="36">
        <v>0</v>
      </c>
      <c r="U2974" s="50">
        <v>0</v>
      </c>
      <c r="V2974" s="50">
        <v>0</v>
      </c>
    </row>
    <row r="2975" spans="1:22" x14ac:dyDescent="0.45">
      <c r="A2975" s="57">
        <v>44579</v>
      </c>
      <c r="B2975" s="36" t="s">
        <v>941</v>
      </c>
      <c r="C2975" s="36" t="s">
        <v>47</v>
      </c>
      <c r="D2975" s="36" t="s">
        <v>3468</v>
      </c>
      <c r="E2975" s="36" t="s">
        <v>3576</v>
      </c>
      <c r="F2975" s="36" t="s">
        <v>3174</v>
      </c>
      <c r="G2975" s="36" t="s">
        <v>3176</v>
      </c>
      <c r="H2975" s="36">
        <v>74</v>
      </c>
      <c r="I2975" s="36">
        <v>0</v>
      </c>
      <c r="J2975" s="49">
        <v>0</v>
      </c>
      <c r="L2975" s="50">
        <v>0</v>
      </c>
      <c r="M2975" s="50">
        <v>0</v>
      </c>
      <c r="P2975" s="36">
        <v>0</v>
      </c>
      <c r="Q2975" s="36">
        <v>0</v>
      </c>
      <c r="S2975" s="36">
        <v>0</v>
      </c>
      <c r="T2975" s="36">
        <v>0</v>
      </c>
      <c r="U2975" s="50">
        <v>0</v>
      </c>
      <c r="V2975" s="50">
        <v>0</v>
      </c>
    </row>
    <row r="2976" spans="1:22" x14ac:dyDescent="0.45">
      <c r="A2976" s="57">
        <v>44580</v>
      </c>
      <c r="B2976" s="36" t="s">
        <v>941</v>
      </c>
      <c r="C2976" s="36" t="s">
        <v>47</v>
      </c>
      <c r="D2976" s="36" t="s">
        <v>3468</v>
      </c>
      <c r="E2976" s="36" t="s">
        <v>3576</v>
      </c>
      <c r="F2976" s="36" t="s">
        <v>3174</v>
      </c>
      <c r="G2976" s="36" t="s">
        <v>3176</v>
      </c>
      <c r="H2976" s="36">
        <v>20</v>
      </c>
      <c r="I2976" s="36">
        <v>1</v>
      </c>
      <c r="J2976" s="49">
        <v>0.05</v>
      </c>
      <c r="K2976" s="50">
        <v>0.35</v>
      </c>
      <c r="L2976" s="50">
        <v>0.35</v>
      </c>
      <c r="M2976" s="50">
        <v>0</v>
      </c>
      <c r="O2976" s="36">
        <v>0</v>
      </c>
      <c r="P2976" s="36">
        <v>0</v>
      </c>
      <c r="Q2976" s="36">
        <v>0</v>
      </c>
      <c r="R2976" s="49">
        <v>0</v>
      </c>
      <c r="S2976" s="36">
        <v>0</v>
      </c>
      <c r="T2976" s="36">
        <v>0</v>
      </c>
      <c r="U2976" s="50">
        <v>0</v>
      </c>
      <c r="V2976" s="50">
        <v>0</v>
      </c>
    </row>
    <row r="2977" spans="1:22" x14ac:dyDescent="0.45">
      <c r="A2977" s="57">
        <v>44575</v>
      </c>
      <c r="B2977" s="36" t="s">
        <v>941</v>
      </c>
      <c r="C2977" s="36" t="s">
        <v>47</v>
      </c>
      <c r="D2977" s="36" t="s">
        <v>3470</v>
      </c>
      <c r="E2977" s="36" t="s">
        <v>3576</v>
      </c>
      <c r="F2977" s="36" t="s">
        <v>3174</v>
      </c>
      <c r="G2977" s="36" t="s">
        <v>3176</v>
      </c>
      <c r="H2977" s="36">
        <v>170</v>
      </c>
      <c r="I2977" s="36">
        <v>0</v>
      </c>
      <c r="J2977" s="49">
        <v>0</v>
      </c>
      <c r="L2977" s="50">
        <v>0</v>
      </c>
      <c r="M2977" s="50">
        <v>0</v>
      </c>
      <c r="P2977" s="36">
        <v>0</v>
      </c>
      <c r="Q2977" s="36">
        <v>0</v>
      </c>
      <c r="S2977" s="36">
        <v>0</v>
      </c>
      <c r="T2977" s="36">
        <v>0</v>
      </c>
      <c r="U2977" s="50">
        <v>0</v>
      </c>
      <c r="V2977" s="50">
        <v>0</v>
      </c>
    </row>
    <row r="2978" spans="1:22" x14ac:dyDescent="0.45">
      <c r="A2978" s="57">
        <v>44576</v>
      </c>
      <c r="B2978" s="36" t="s">
        <v>941</v>
      </c>
      <c r="C2978" s="36" t="s">
        <v>47</v>
      </c>
      <c r="D2978" s="36" t="s">
        <v>3470</v>
      </c>
      <c r="E2978" s="36" t="s">
        <v>3576</v>
      </c>
      <c r="F2978" s="36" t="s">
        <v>3174</v>
      </c>
      <c r="G2978" s="36" t="s">
        <v>3176</v>
      </c>
      <c r="H2978" s="36">
        <v>142</v>
      </c>
      <c r="I2978" s="36">
        <v>0</v>
      </c>
      <c r="J2978" s="49">
        <v>0</v>
      </c>
      <c r="L2978" s="50">
        <v>0</v>
      </c>
      <c r="M2978" s="50">
        <v>0</v>
      </c>
      <c r="P2978" s="36">
        <v>0</v>
      </c>
      <c r="Q2978" s="36">
        <v>0</v>
      </c>
      <c r="S2978" s="36">
        <v>0</v>
      </c>
      <c r="T2978" s="36">
        <v>0</v>
      </c>
      <c r="U2978" s="50">
        <v>0</v>
      </c>
      <c r="V2978" s="50">
        <v>0</v>
      </c>
    </row>
    <row r="2979" spans="1:22" x14ac:dyDescent="0.45">
      <c r="A2979" s="57">
        <v>44577</v>
      </c>
      <c r="B2979" s="36" t="s">
        <v>941</v>
      </c>
      <c r="C2979" s="36" t="s">
        <v>47</v>
      </c>
      <c r="D2979" s="36" t="s">
        <v>3470</v>
      </c>
      <c r="E2979" s="36" t="s">
        <v>3576</v>
      </c>
      <c r="F2979" s="36" t="s">
        <v>3174</v>
      </c>
      <c r="G2979" s="36" t="s">
        <v>3176</v>
      </c>
      <c r="H2979" s="36">
        <v>153</v>
      </c>
      <c r="I2979" s="36">
        <v>1</v>
      </c>
      <c r="J2979" s="49">
        <v>6.5360000000000001E-3</v>
      </c>
      <c r="K2979" s="50">
        <v>0.26</v>
      </c>
      <c r="L2979" s="50">
        <v>0.26</v>
      </c>
      <c r="M2979" s="50">
        <v>0</v>
      </c>
      <c r="O2979" s="36">
        <v>0</v>
      </c>
      <c r="P2979" s="36">
        <v>0</v>
      </c>
      <c r="Q2979" s="36">
        <v>0</v>
      </c>
      <c r="R2979" s="49">
        <v>0</v>
      </c>
      <c r="S2979" s="36">
        <v>0</v>
      </c>
      <c r="T2979" s="36">
        <v>0</v>
      </c>
      <c r="U2979" s="50">
        <v>0</v>
      </c>
      <c r="V2979" s="50">
        <v>0</v>
      </c>
    </row>
    <row r="2980" spans="1:22" x14ac:dyDescent="0.45">
      <c r="A2980" s="57">
        <v>44578</v>
      </c>
      <c r="B2980" s="36" t="s">
        <v>941</v>
      </c>
      <c r="C2980" s="36" t="s">
        <v>47</v>
      </c>
      <c r="D2980" s="36" t="s">
        <v>3470</v>
      </c>
      <c r="E2980" s="36" t="s">
        <v>3576</v>
      </c>
      <c r="F2980" s="36" t="s">
        <v>3174</v>
      </c>
      <c r="G2980" s="36" t="s">
        <v>3176</v>
      </c>
      <c r="H2980" s="36">
        <v>124</v>
      </c>
      <c r="I2980" s="36">
        <v>0</v>
      </c>
      <c r="J2980" s="49">
        <v>0</v>
      </c>
      <c r="L2980" s="50">
        <v>0</v>
      </c>
      <c r="M2980" s="50">
        <v>0</v>
      </c>
      <c r="P2980" s="36">
        <v>0</v>
      </c>
      <c r="Q2980" s="36">
        <v>0</v>
      </c>
      <c r="S2980" s="36">
        <v>0</v>
      </c>
      <c r="T2980" s="36">
        <v>0</v>
      </c>
      <c r="U2980" s="50">
        <v>0</v>
      </c>
      <c r="V2980" s="50">
        <v>0</v>
      </c>
    </row>
    <row r="2981" spans="1:22" x14ac:dyDescent="0.45">
      <c r="A2981" s="57">
        <v>44579</v>
      </c>
      <c r="B2981" s="36" t="s">
        <v>941</v>
      </c>
      <c r="C2981" s="36" t="s">
        <v>47</v>
      </c>
      <c r="D2981" s="36" t="s">
        <v>3470</v>
      </c>
      <c r="E2981" s="36" t="s">
        <v>3576</v>
      </c>
      <c r="F2981" s="36" t="s">
        <v>3174</v>
      </c>
      <c r="G2981" s="36" t="s">
        <v>3176</v>
      </c>
      <c r="H2981" s="36">
        <v>50</v>
      </c>
      <c r="I2981" s="36">
        <v>1</v>
      </c>
      <c r="J2981" s="49">
        <v>0.02</v>
      </c>
      <c r="K2981" s="50">
        <v>0.56000000000000005</v>
      </c>
      <c r="L2981" s="50">
        <v>0.56000000000000005</v>
      </c>
      <c r="M2981" s="50">
        <v>0</v>
      </c>
      <c r="O2981" s="36">
        <v>0</v>
      </c>
      <c r="P2981" s="36">
        <v>0</v>
      </c>
      <c r="Q2981" s="36">
        <v>0</v>
      </c>
      <c r="R2981" s="49">
        <v>0</v>
      </c>
      <c r="S2981" s="36">
        <v>0</v>
      </c>
      <c r="T2981" s="36">
        <v>0</v>
      </c>
      <c r="U2981" s="50">
        <v>0</v>
      </c>
      <c r="V2981" s="50">
        <v>0</v>
      </c>
    </row>
    <row r="2982" spans="1:22" x14ac:dyDescent="0.45">
      <c r="A2982" s="57">
        <v>44580</v>
      </c>
      <c r="B2982" s="36" t="s">
        <v>941</v>
      </c>
      <c r="C2982" s="36" t="s">
        <v>47</v>
      </c>
      <c r="D2982" s="36" t="s">
        <v>3470</v>
      </c>
      <c r="E2982" s="36" t="s">
        <v>3576</v>
      </c>
      <c r="F2982" s="36" t="s">
        <v>3174</v>
      </c>
      <c r="G2982" s="36" t="s">
        <v>3176</v>
      </c>
      <c r="H2982" s="36">
        <v>6</v>
      </c>
      <c r="I2982" s="36">
        <v>0</v>
      </c>
      <c r="J2982" s="49">
        <v>0</v>
      </c>
      <c r="L2982" s="50">
        <v>0</v>
      </c>
      <c r="M2982" s="50">
        <v>0</v>
      </c>
      <c r="P2982" s="36">
        <v>0</v>
      </c>
      <c r="Q2982" s="36">
        <v>0</v>
      </c>
      <c r="S2982" s="36">
        <v>0</v>
      </c>
      <c r="T2982" s="36">
        <v>0</v>
      </c>
      <c r="U2982" s="50">
        <v>0</v>
      </c>
      <c r="V2982" s="50">
        <v>0</v>
      </c>
    </row>
    <row r="2983" spans="1:22" x14ac:dyDescent="0.45">
      <c r="A2983" s="57">
        <v>44575</v>
      </c>
      <c r="B2983" s="36" t="s">
        <v>941</v>
      </c>
      <c r="C2983" s="36" t="s">
        <v>47</v>
      </c>
      <c r="D2983" s="36" t="s">
        <v>3464</v>
      </c>
      <c r="E2983" s="36" t="s">
        <v>3577</v>
      </c>
      <c r="F2983" s="36" t="s">
        <v>3174</v>
      </c>
      <c r="G2983" s="36" t="s">
        <v>3176</v>
      </c>
      <c r="H2983" s="36">
        <v>53</v>
      </c>
      <c r="I2983" s="36">
        <v>0</v>
      </c>
      <c r="J2983" s="49">
        <v>0</v>
      </c>
      <c r="L2983" s="50">
        <v>0</v>
      </c>
      <c r="M2983" s="50">
        <v>0</v>
      </c>
      <c r="P2983" s="36">
        <v>0</v>
      </c>
      <c r="Q2983" s="36">
        <v>0</v>
      </c>
      <c r="S2983" s="36">
        <v>0</v>
      </c>
      <c r="T2983" s="36">
        <v>0</v>
      </c>
      <c r="U2983" s="50">
        <v>0</v>
      </c>
      <c r="V2983" s="50">
        <v>0</v>
      </c>
    </row>
    <row r="2984" spans="1:22" x14ac:dyDescent="0.45">
      <c r="A2984" s="57">
        <v>44577</v>
      </c>
      <c r="B2984" s="36" t="s">
        <v>941</v>
      </c>
      <c r="C2984" s="36" t="s">
        <v>47</v>
      </c>
      <c r="D2984" s="36" t="s">
        <v>3464</v>
      </c>
      <c r="E2984" s="36" t="s">
        <v>3577</v>
      </c>
      <c r="F2984" s="36" t="s">
        <v>3174</v>
      </c>
      <c r="G2984" s="36" t="s">
        <v>3176</v>
      </c>
      <c r="H2984" s="36">
        <v>1</v>
      </c>
      <c r="I2984" s="36">
        <v>0</v>
      </c>
      <c r="J2984" s="49">
        <v>0</v>
      </c>
      <c r="L2984" s="50">
        <v>0</v>
      </c>
      <c r="M2984" s="50">
        <v>0</v>
      </c>
      <c r="P2984" s="36">
        <v>0</v>
      </c>
      <c r="Q2984" s="36">
        <v>0</v>
      </c>
      <c r="S2984" s="36">
        <v>0</v>
      </c>
      <c r="T2984" s="36">
        <v>0</v>
      </c>
      <c r="U2984" s="50">
        <v>0</v>
      </c>
      <c r="V2984" s="50">
        <v>0</v>
      </c>
    </row>
    <row r="2985" spans="1:22" x14ac:dyDescent="0.45">
      <c r="A2985" s="57">
        <v>44579</v>
      </c>
      <c r="B2985" s="36" t="s">
        <v>941</v>
      </c>
      <c r="C2985" s="36" t="s">
        <v>47</v>
      </c>
      <c r="D2985" s="36" t="s">
        <v>3464</v>
      </c>
      <c r="E2985" s="36" t="s">
        <v>3577</v>
      </c>
      <c r="F2985" s="36" t="s">
        <v>3174</v>
      </c>
      <c r="G2985" s="36" t="s">
        <v>3176</v>
      </c>
      <c r="H2985" s="36">
        <v>0</v>
      </c>
      <c r="I2985" s="36">
        <v>0</v>
      </c>
      <c r="L2985" s="50">
        <v>0</v>
      </c>
      <c r="M2985" s="50">
        <v>0</v>
      </c>
      <c r="P2985" s="36">
        <v>0</v>
      </c>
      <c r="Q2985" s="36">
        <v>0</v>
      </c>
      <c r="S2985" s="36">
        <v>0</v>
      </c>
      <c r="T2985" s="36">
        <v>0</v>
      </c>
      <c r="U2985" s="50">
        <v>0</v>
      </c>
      <c r="V2985" s="50">
        <v>0</v>
      </c>
    </row>
    <row r="2986" spans="1:22" x14ac:dyDescent="0.45">
      <c r="A2986" s="57">
        <v>44575</v>
      </c>
      <c r="B2986" s="36" t="s">
        <v>941</v>
      </c>
      <c r="C2986" s="36" t="s">
        <v>47</v>
      </c>
      <c r="D2986" s="36" t="s">
        <v>3460</v>
      </c>
      <c r="E2986" s="36" t="s">
        <v>3600</v>
      </c>
      <c r="F2986" s="36" t="s">
        <v>3154</v>
      </c>
      <c r="G2986" s="36" t="s">
        <v>3155</v>
      </c>
      <c r="H2986" s="36">
        <v>219</v>
      </c>
      <c r="I2986" s="36">
        <v>1</v>
      </c>
      <c r="J2986" s="49">
        <v>4.5659999999999997E-3</v>
      </c>
      <c r="K2986" s="50">
        <v>1.83</v>
      </c>
      <c r="L2986" s="50">
        <v>1.83</v>
      </c>
      <c r="M2986" s="50">
        <v>0</v>
      </c>
      <c r="O2986" s="36">
        <v>0</v>
      </c>
      <c r="P2986" s="36">
        <v>0</v>
      </c>
      <c r="Q2986" s="36">
        <v>0</v>
      </c>
      <c r="R2986" s="49">
        <v>0</v>
      </c>
      <c r="S2986" s="36">
        <v>0</v>
      </c>
      <c r="T2986" s="36">
        <v>0</v>
      </c>
      <c r="U2986" s="50">
        <v>0</v>
      </c>
      <c r="V2986" s="50">
        <v>0</v>
      </c>
    </row>
    <row r="2987" spans="1:22" x14ac:dyDescent="0.45">
      <c r="A2987" s="57">
        <v>44576</v>
      </c>
      <c r="B2987" s="36" t="s">
        <v>941</v>
      </c>
      <c r="C2987" s="36" t="s">
        <v>47</v>
      </c>
      <c r="D2987" s="36" t="s">
        <v>3460</v>
      </c>
      <c r="E2987" s="36" t="s">
        <v>3600</v>
      </c>
      <c r="F2987" s="36" t="s">
        <v>3154</v>
      </c>
      <c r="G2987" s="36" t="s">
        <v>3155</v>
      </c>
      <c r="H2987" s="36">
        <v>490</v>
      </c>
      <c r="I2987" s="36">
        <v>4</v>
      </c>
      <c r="J2987" s="49">
        <v>8.1630000000000001E-3</v>
      </c>
      <c r="K2987" s="50">
        <v>1.69</v>
      </c>
      <c r="L2987" s="50">
        <v>6.74</v>
      </c>
      <c r="M2987" s="50">
        <v>0</v>
      </c>
      <c r="O2987" s="36">
        <v>0</v>
      </c>
      <c r="P2987" s="36">
        <v>0</v>
      </c>
      <c r="Q2987" s="36">
        <v>0</v>
      </c>
      <c r="R2987" s="49">
        <v>0</v>
      </c>
      <c r="S2987" s="36">
        <v>0</v>
      </c>
      <c r="T2987" s="36">
        <v>0</v>
      </c>
      <c r="U2987" s="50">
        <v>0</v>
      </c>
      <c r="V2987" s="50">
        <v>0</v>
      </c>
    </row>
    <row r="2988" spans="1:22" x14ac:dyDescent="0.45">
      <c r="A2988" s="57">
        <v>44577</v>
      </c>
      <c r="B2988" s="36" t="s">
        <v>941</v>
      </c>
      <c r="C2988" s="36" t="s">
        <v>47</v>
      </c>
      <c r="D2988" s="36" t="s">
        <v>3460</v>
      </c>
      <c r="E2988" s="36" t="s">
        <v>3600</v>
      </c>
      <c r="F2988" s="36" t="s">
        <v>3154</v>
      </c>
      <c r="G2988" s="36" t="s">
        <v>3155</v>
      </c>
      <c r="H2988" s="36">
        <v>922</v>
      </c>
      <c r="I2988" s="36">
        <v>7</v>
      </c>
      <c r="J2988" s="49">
        <v>7.5919999999999998E-3</v>
      </c>
      <c r="K2988" s="50">
        <v>3.08</v>
      </c>
      <c r="L2988" s="50">
        <v>21.53</v>
      </c>
      <c r="M2988" s="50">
        <v>0</v>
      </c>
      <c r="O2988" s="36">
        <v>0</v>
      </c>
      <c r="P2988" s="36">
        <v>0</v>
      </c>
      <c r="Q2988" s="36">
        <v>0</v>
      </c>
      <c r="R2988" s="49">
        <v>0</v>
      </c>
      <c r="S2988" s="36">
        <v>0</v>
      </c>
      <c r="T2988" s="36">
        <v>0</v>
      </c>
      <c r="U2988" s="50">
        <v>0</v>
      </c>
      <c r="V2988" s="50">
        <v>0</v>
      </c>
    </row>
    <row r="2989" spans="1:22" x14ac:dyDescent="0.45">
      <c r="A2989" s="57">
        <v>44578</v>
      </c>
      <c r="B2989" s="36" t="s">
        <v>941</v>
      </c>
      <c r="C2989" s="36" t="s">
        <v>47</v>
      </c>
      <c r="D2989" s="36" t="s">
        <v>3460</v>
      </c>
      <c r="E2989" s="36" t="s">
        <v>3600</v>
      </c>
      <c r="F2989" s="36" t="s">
        <v>3154</v>
      </c>
      <c r="G2989" s="36" t="s">
        <v>3155</v>
      </c>
      <c r="H2989" s="36">
        <v>649</v>
      </c>
      <c r="I2989" s="36">
        <v>7</v>
      </c>
      <c r="J2989" s="49">
        <v>1.0786E-2</v>
      </c>
      <c r="K2989" s="50">
        <v>1.64</v>
      </c>
      <c r="L2989" s="50">
        <v>11.47</v>
      </c>
      <c r="M2989" s="50">
        <v>0</v>
      </c>
      <c r="O2989" s="36">
        <v>0</v>
      </c>
      <c r="P2989" s="36">
        <v>0</v>
      </c>
      <c r="Q2989" s="36">
        <v>0</v>
      </c>
      <c r="R2989" s="49">
        <v>0</v>
      </c>
      <c r="S2989" s="36">
        <v>0</v>
      </c>
      <c r="T2989" s="36">
        <v>0</v>
      </c>
      <c r="U2989" s="50">
        <v>0</v>
      </c>
      <c r="V2989" s="50">
        <v>0</v>
      </c>
    </row>
    <row r="2990" spans="1:22" x14ac:dyDescent="0.45">
      <c r="A2990" s="57">
        <v>44579</v>
      </c>
      <c r="B2990" s="36" t="s">
        <v>941</v>
      </c>
      <c r="C2990" s="36" t="s">
        <v>47</v>
      </c>
      <c r="D2990" s="36" t="s">
        <v>3460</v>
      </c>
      <c r="E2990" s="36" t="s">
        <v>3600</v>
      </c>
      <c r="F2990" s="36" t="s">
        <v>3154</v>
      </c>
      <c r="G2990" s="36" t="s">
        <v>3155</v>
      </c>
      <c r="H2990" s="36">
        <v>197</v>
      </c>
      <c r="I2990" s="36">
        <v>2</v>
      </c>
      <c r="J2990" s="49">
        <v>1.0152E-2</v>
      </c>
      <c r="K2990" s="50">
        <v>2.0099999999999998</v>
      </c>
      <c r="L2990" s="50">
        <v>4.01</v>
      </c>
      <c r="M2990" s="50">
        <v>0</v>
      </c>
      <c r="O2990" s="36">
        <v>0</v>
      </c>
      <c r="P2990" s="36">
        <v>0</v>
      </c>
      <c r="Q2990" s="36">
        <v>0</v>
      </c>
      <c r="R2990" s="49">
        <v>0</v>
      </c>
      <c r="S2990" s="36">
        <v>0</v>
      </c>
      <c r="T2990" s="36">
        <v>0</v>
      </c>
      <c r="U2990" s="50">
        <v>0</v>
      </c>
      <c r="V2990" s="50">
        <v>0</v>
      </c>
    </row>
    <row r="2991" spans="1:22" x14ac:dyDescent="0.45">
      <c r="A2991" s="57">
        <v>44575</v>
      </c>
      <c r="B2991" s="36" t="s">
        <v>941</v>
      </c>
      <c r="C2991" s="36" t="s">
        <v>47</v>
      </c>
      <c r="D2991" s="36" t="s">
        <v>3460</v>
      </c>
      <c r="E2991" s="36" t="s">
        <v>3600</v>
      </c>
      <c r="F2991" s="36" t="s">
        <v>3188</v>
      </c>
      <c r="G2991" s="36" t="s">
        <v>3155</v>
      </c>
      <c r="H2991" s="36">
        <v>926</v>
      </c>
      <c r="I2991" s="36">
        <v>7</v>
      </c>
      <c r="J2991" s="49">
        <v>7.5589999999999997E-3</v>
      </c>
      <c r="K2991" s="50">
        <v>3.17</v>
      </c>
      <c r="L2991" s="50">
        <v>22.16</v>
      </c>
      <c r="M2991" s="50">
        <v>0</v>
      </c>
      <c r="O2991" s="36">
        <v>0</v>
      </c>
      <c r="P2991" s="36">
        <v>0</v>
      </c>
      <c r="Q2991" s="36">
        <v>0</v>
      </c>
      <c r="R2991" s="49">
        <v>0</v>
      </c>
      <c r="S2991" s="36">
        <v>0</v>
      </c>
      <c r="T2991" s="36">
        <v>0</v>
      </c>
      <c r="U2991" s="50">
        <v>0</v>
      </c>
      <c r="V2991" s="50">
        <v>0</v>
      </c>
    </row>
    <row r="2992" spans="1:22" x14ac:dyDescent="0.45">
      <c r="A2992" s="57">
        <v>44576</v>
      </c>
      <c r="B2992" s="36" t="s">
        <v>941</v>
      </c>
      <c r="C2992" s="36" t="s">
        <v>47</v>
      </c>
      <c r="D2992" s="36" t="s">
        <v>3460</v>
      </c>
      <c r="E2992" s="36" t="s">
        <v>3600</v>
      </c>
      <c r="F2992" s="36" t="s">
        <v>3188</v>
      </c>
      <c r="G2992" s="36" t="s">
        <v>3155</v>
      </c>
      <c r="H2992" s="36">
        <v>546</v>
      </c>
      <c r="I2992" s="36">
        <v>7</v>
      </c>
      <c r="J2992" s="49">
        <v>1.2821000000000001E-2</v>
      </c>
      <c r="K2992" s="50">
        <v>2.2999999999999998</v>
      </c>
      <c r="L2992" s="50">
        <v>16.12</v>
      </c>
      <c r="M2992" s="50">
        <v>0</v>
      </c>
      <c r="O2992" s="36">
        <v>0</v>
      </c>
      <c r="P2992" s="36">
        <v>0</v>
      </c>
      <c r="Q2992" s="36">
        <v>0</v>
      </c>
      <c r="R2992" s="49">
        <v>0</v>
      </c>
      <c r="S2992" s="36">
        <v>0</v>
      </c>
      <c r="T2992" s="36">
        <v>0</v>
      </c>
      <c r="U2992" s="50">
        <v>0</v>
      </c>
      <c r="V2992" s="50">
        <v>0</v>
      </c>
    </row>
    <row r="2993" spans="1:22" x14ac:dyDescent="0.45">
      <c r="A2993" s="57">
        <v>44577</v>
      </c>
      <c r="B2993" s="36" t="s">
        <v>941</v>
      </c>
      <c r="C2993" s="36" t="s">
        <v>47</v>
      </c>
      <c r="D2993" s="36" t="s">
        <v>3460</v>
      </c>
      <c r="E2993" s="36" t="s">
        <v>3600</v>
      </c>
      <c r="F2993" s="36" t="s">
        <v>3188</v>
      </c>
      <c r="G2993" s="36" t="s">
        <v>3155</v>
      </c>
      <c r="H2993" s="36">
        <v>344</v>
      </c>
      <c r="I2993" s="36">
        <v>4</v>
      </c>
      <c r="J2993" s="49">
        <v>1.1627999999999999E-2</v>
      </c>
      <c r="K2993" s="50">
        <v>1.4</v>
      </c>
      <c r="L2993" s="50">
        <v>5.6</v>
      </c>
      <c r="M2993" s="50">
        <v>0</v>
      </c>
      <c r="O2993" s="36">
        <v>0</v>
      </c>
      <c r="P2993" s="36">
        <v>0</v>
      </c>
      <c r="Q2993" s="36">
        <v>0</v>
      </c>
      <c r="R2993" s="49">
        <v>0</v>
      </c>
      <c r="S2993" s="36">
        <v>0</v>
      </c>
      <c r="T2993" s="36">
        <v>0</v>
      </c>
      <c r="U2993" s="50">
        <v>0</v>
      </c>
      <c r="V2993" s="50">
        <v>0</v>
      </c>
    </row>
    <row r="2994" spans="1:22" x14ac:dyDescent="0.45">
      <c r="A2994" s="57">
        <v>44578</v>
      </c>
      <c r="B2994" s="36" t="s">
        <v>941</v>
      </c>
      <c r="C2994" s="36" t="s">
        <v>47</v>
      </c>
      <c r="D2994" s="36" t="s">
        <v>3460</v>
      </c>
      <c r="E2994" s="36" t="s">
        <v>3600</v>
      </c>
      <c r="F2994" s="36" t="s">
        <v>3188</v>
      </c>
      <c r="G2994" s="36" t="s">
        <v>3155</v>
      </c>
      <c r="H2994" s="36">
        <v>287</v>
      </c>
      <c r="I2994" s="36">
        <v>4</v>
      </c>
      <c r="J2994" s="49">
        <v>1.3937E-2</v>
      </c>
      <c r="K2994" s="50">
        <v>1</v>
      </c>
      <c r="L2994" s="50">
        <v>4.01</v>
      </c>
      <c r="M2994" s="50">
        <v>0</v>
      </c>
      <c r="O2994" s="36">
        <v>0</v>
      </c>
      <c r="P2994" s="36">
        <v>0</v>
      </c>
      <c r="Q2994" s="36">
        <v>0</v>
      </c>
      <c r="R2994" s="49">
        <v>0</v>
      </c>
      <c r="S2994" s="36">
        <v>0</v>
      </c>
      <c r="T2994" s="36">
        <v>0</v>
      </c>
      <c r="U2994" s="50">
        <v>0</v>
      </c>
      <c r="V2994" s="50">
        <v>0</v>
      </c>
    </row>
    <row r="2995" spans="1:22" x14ac:dyDescent="0.45">
      <c r="A2995" s="57">
        <v>44579</v>
      </c>
      <c r="B2995" s="36" t="s">
        <v>941</v>
      </c>
      <c r="C2995" s="36" t="s">
        <v>47</v>
      </c>
      <c r="D2995" s="36" t="s">
        <v>3460</v>
      </c>
      <c r="E2995" s="36" t="s">
        <v>3600</v>
      </c>
      <c r="F2995" s="36" t="s">
        <v>3188</v>
      </c>
      <c r="G2995" s="36" t="s">
        <v>3155</v>
      </c>
      <c r="H2995" s="36">
        <v>926</v>
      </c>
      <c r="I2995" s="36">
        <v>5</v>
      </c>
      <c r="J2995" s="49">
        <v>5.4000000000000003E-3</v>
      </c>
      <c r="K2995" s="50">
        <v>3.87</v>
      </c>
      <c r="L2995" s="50">
        <v>19.350000000000001</v>
      </c>
      <c r="M2995" s="50">
        <v>0</v>
      </c>
      <c r="O2995" s="36">
        <v>0</v>
      </c>
      <c r="P2995" s="36">
        <v>0</v>
      </c>
      <c r="Q2995" s="36">
        <v>0</v>
      </c>
      <c r="R2995" s="49">
        <v>0</v>
      </c>
      <c r="S2995" s="36">
        <v>0</v>
      </c>
      <c r="T2995" s="36">
        <v>0</v>
      </c>
      <c r="U2995" s="50">
        <v>0</v>
      </c>
      <c r="V2995" s="50">
        <v>0</v>
      </c>
    </row>
    <row r="2996" spans="1:22" x14ac:dyDescent="0.45">
      <c r="A2996" s="57">
        <v>44580</v>
      </c>
      <c r="B2996" s="36" t="s">
        <v>941</v>
      </c>
      <c r="C2996" s="36" t="s">
        <v>47</v>
      </c>
      <c r="D2996" s="36" t="s">
        <v>3460</v>
      </c>
      <c r="E2996" s="36" t="s">
        <v>3600</v>
      </c>
      <c r="F2996" s="36" t="s">
        <v>3188</v>
      </c>
      <c r="G2996" s="36" t="s">
        <v>3155</v>
      </c>
      <c r="H2996" s="36">
        <v>947</v>
      </c>
      <c r="I2996" s="36">
        <v>9</v>
      </c>
      <c r="J2996" s="49">
        <v>9.5040000000000003E-3</v>
      </c>
      <c r="K2996" s="50">
        <v>2.1800000000000002</v>
      </c>
      <c r="L2996" s="50">
        <v>19.62</v>
      </c>
      <c r="M2996" s="50">
        <v>0</v>
      </c>
      <c r="O2996" s="36">
        <v>0</v>
      </c>
      <c r="P2996" s="36">
        <v>0</v>
      </c>
      <c r="Q2996" s="36">
        <v>0</v>
      </c>
      <c r="R2996" s="49">
        <v>0</v>
      </c>
      <c r="S2996" s="36">
        <v>0</v>
      </c>
      <c r="T2996" s="36">
        <v>0</v>
      </c>
      <c r="U2996" s="50">
        <v>0</v>
      </c>
      <c r="V2996" s="50">
        <v>0</v>
      </c>
    </row>
    <row r="2997" spans="1:22" x14ac:dyDescent="0.45">
      <c r="A2997" s="57">
        <v>44575</v>
      </c>
      <c r="B2997" s="36" t="s">
        <v>941</v>
      </c>
      <c r="C2997" s="36" t="s">
        <v>47</v>
      </c>
      <c r="D2997" s="36" t="s">
        <v>3450</v>
      </c>
      <c r="E2997" s="36" t="s">
        <v>3578</v>
      </c>
      <c r="F2997" s="36" t="s">
        <v>3179</v>
      </c>
      <c r="G2997" s="36" t="s">
        <v>3168</v>
      </c>
      <c r="H2997" s="36">
        <v>0</v>
      </c>
      <c r="I2997" s="36">
        <v>0</v>
      </c>
      <c r="L2997" s="50">
        <v>0</v>
      </c>
      <c r="M2997" s="50">
        <v>0</v>
      </c>
      <c r="P2997" s="36">
        <v>0</v>
      </c>
      <c r="Q2997" s="36">
        <v>0</v>
      </c>
      <c r="S2997" s="36">
        <v>0</v>
      </c>
      <c r="T2997" s="36">
        <v>0</v>
      </c>
      <c r="U2997" s="50">
        <v>0</v>
      </c>
      <c r="V2997" s="50">
        <v>0</v>
      </c>
    </row>
    <row r="2998" spans="1:22" x14ac:dyDescent="0.45">
      <c r="A2998" s="57">
        <v>44576</v>
      </c>
      <c r="B2998" s="36" t="s">
        <v>941</v>
      </c>
      <c r="C2998" s="36" t="s">
        <v>47</v>
      </c>
      <c r="D2998" s="36" t="s">
        <v>3450</v>
      </c>
      <c r="E2998" s="36" t="s">
        <v>3578</v>
      </c>
      <c r="F2998" s="36" t="s">
        <v>3179</v>
      </c>
      <c r="G2998" s="36" t="s">
        <v>3168</v>
      </c>
      <c r="H2998" s="36">
        <v>0</v>
      </c>
      <c r="I2998" s="36">
        <v>0</v>
      </c>
      <c r="L2998" s="50">
        <v>0</v>
      </c>
      <c r="M2998" s="50">
        <v>0</v>
      </c>
      <c r="P2998" s="36">
        <v>0</v>
      </c>
      <c r="Q2998" s="36">
        <v>0</v>
      </c>
      <c r="S2998" s="36">
        <v>0</v>
      </c>
      <c r="T2998" s="36">
        <v>0</v>
      </c>
      <c r="U2998" s="50">
        <v>0</v>
      </c>
      <c r="V2998" s="50">
        <v>0</v>
      </c>
    </row>
    <row r="2999" spans="1:22" x14ac:dyDescent="0.45">
      <c r="A2999" s="57">
        <v>44577</v>
      </c>
      <c r="B2999" s="36" t="s">
        <v>941</v>
      </c>
      <c r="C2999" s="36" t="s">
        <v>47</v>
      </c>
      <c r="D2999" s="36" t="s">
        <v>3450</v>
      </c>
      <c r="E2999" s="36" t="s">
        <v>3578</v>
      </c>
      <c r="F2999" s="36" t="s">
        <v>3179</v>
      </c>
      <c r="G2999" s="36" t="s">
        <v>3168</v>
      </c>
      <c r="H2999" s="36">
        <v>0</v>
      </c>
      <c r="I2999" s="36">
        <v>0</v>
      </c>
      <c r="L2999" s="50">
        <v>0</v>
      </c>
      <c r="M2999" s="50">
        <v>0</v>
      </c>
      <c r="P2999" s="36">
        <v>0</v>
      </c>
      <c r="Q2999" s="36">
        <v>0</v>
      </c>
      <c r="S2999" s="36">
        <v>0</v>
      </c>
      <c r="T2999" s="36">
        <v>0</v>
      </c>
      <c r="U2999" s="50">
        <v>0</v>
      </c>
      <c r="V2999" s="50">
        <v>0</v>
      </c>
    </row>
    <row r="3000" spans="1:22" x14ac:dyDescent="0.45">
      <c r="A3000" s="57">
        <v>44579</v>
      </c>
      <c r="B3000" s="36" t="s">
        <v>941</v>
      </c>
      <c r="C3000" s="36" t="s">
        <v>47</v>
      </c>
      <c r="D3000" s="36" t="s">
        <v>3450</v>
      </c>
      <c r="E3000" s="36" t="s">
        <v>3578</v>
      </c>
      <c r="F3000" s="36" t="s">
        <v>3179</v>
      </c>
      <c r="G3000" s="36" t="s">
        <v>3168</v>
      </c>
      <c r="H3000" s="36">
        <v>0</v>
      </c>
      <c r="I3000" s="36">
        <v>0</v>
      </c>
      <c r="L3000" s="50">
        <v>0</v>
      </c>
      <c r="M3000" s="50">
        <v>0</v>
      </c>
      <c r="P3000" s="36">
        <v>0</v>
      </c>
      <c r="Q3000" s="36">
        <v>0</v>
      </c>
      <c r="S3000" s="36">
        <v>0</v>
      </c>
      <c r="T3000" s="36">
        <v>0</v>
      </c>
      <c r="U3000" s="50">
        <v>0</v>
      </c>
      <c r="V3000" s="50">
        <v>0</v>
      </c>
    </row>
    <row r="3001" spans="1:22" x14ac:dyDescent="0.45">
      <c r="A3001" s="57">
        <v>44580</v>
      </c>
      <c r="B3001" s="36" t="s">
        <v>941</v>
      </c>
      <c r="C3001" s="36" t="s">
        <v>47</v>
      </c>
      <c r="D3001" s="36" t="s">
        <v>3450</v>
      </c>
      <c r="E3001" s="36" t="s">
        <v>3578</v>
      </c>
      <c r="F3001" s="36" t="s">
        <v>3179</v>
      </c>
      <c r="G3001" s="36" t="s">
        <v>3168</v>
      </c>
      <c r="H3001" s="36">
        <v>0</v>
      </c>
      <c r="I3001" s="36">
        <v>0</v>
      </c>
      <c r="L3001" s="50">
        <v>0</v>
      </c>
      <c r="M3001" s="50">
        <v>0</v>
      </c>
      <c r="P3001" s="36">
        <v>0</v>
      </c>
      <c r="Q3001" s="36">
        <v>0</v>
      </c>
      <c r="S3001" s="36">
        <v>0</v>
      </c>
      <c r="T3001" s="36">
        <v>0</v>
      </c>
      <c r="U3001" s="50">
        <v>0</v>
      </c>
      <c r="V3001" s="50">
        <v>0</v>
      </c>
    </row>
    <row r="3002" spans="1:22" x14ac:dyDescent="0.45">
      <c r="A3002" s="57">
        <v>44575</v>
      </c>
      <c r="B3002" s="36" t="s">
        <v>941</v>
      </c>
      <c r="C3002" s="36" t="s">
        <v>47</v>
      </c>
      <c r="D3002" s="36" t="s">
        <v>3452</v>
      </c>
      <c r="E3002" s="36" t="s">
        <v>3578</v>
      </c>
      <c r="F3002" s="36" t="s">
        <v>3179</v>
      </c>
      <c r="G3002" s="36" t="s">
        <v>3168</v>
      </c>
      <c r="H3002" s="36">
        <v>31</v>
      </c>
      <c r="I3002" s="36">
        <v>0</v>
      </c>
      <c r="J3002" s="49">
        <v>0</v>
      </c>
      <c r="L3002" s="50">
        <v>0</v>
      </c>
      <c r="M3002" s="50">
        <v>0</v>
      </c>
      <c r="P3002" s="36">
        <v>0</v>
      </c>
      <c r="Q3002" s="36">
        <v>0</v>
      </c>
      <c r="S3002" s="36">
        <v>0</v>
      </c>
      <c r="T3002" s="36">
        <v>0</v>
      </c>
      <c r="U3002" s="50">
        <v>0</v>
      </c>
      <c r="V3002" s="50">
        <v>0</v>
      </c>
    </row>
    <row r="3003" spans="1:22" x14ac:dyDescent="0.45">
      <c r="A3003" s="57">
        <v>44576</v>
      </c>
      <c r="B3003" s="36" t="s">
        <v>941</v>
      </c>
      <c r="C3003" s="36" t="s">
        <v>47</v>
      </c>
      <c r="D3003" s="36" t="s">
        <v>3452</v>
      </c>
      <c r="E3003" s="36" t="s">
        <v>3578</v>
      </c>
      <c r="F3003" s="36" t="s">
        <v>3179</v>
      </c>
      <c r="G3003" s="36" t="s">
        <v>3168</v>
      </c>
      <c r="H3003" s="36">
        <v>10</v>
      </c>
      <c r="I3003" s="36">
        <v>0</v>
      </c>
      <c r="J3003" s="49">
        <v>0</v>
      </c>
      <c r="L3003" s="50">
        <v>0</v>
      </c>
      <c r="M3003" s="50">
        <v>0</v>
      </c>
      <c r="P3003" s="36">
        <v>0</v>
      </c>
      <c r="Q3003" s="36">
        <v>0</v>
      </c>
      <c r="S3003" s="36">
        <v>0</v>
      </c>
      <c r="T3003" s="36">
        <v>0</v>
      </c>
      <c r="U3003" s="50">
        <v>0</v>
      </c>
      <c r="V3003" s="50">
        <v>0</v>
      </c>
    </row>
    <row r="3004" spans="1:22" x14ac:dyDescent="0.45">
      <c r="A3004" s="57">
        <v>44577</v>
      </c>
      <c r="B3004" s="36" t="s">
        <v>941</v>
      </c>
      <c r="C3004" s="36" t="s">
        <v>47</v>
      </c>
      <c r="D3004" s="36" t="s">
        <v>3452</v>
      </c>
      <c r="E3004" s="36" t="s">
        <v>3578</v>
      </c>
      <c r="F3004" s="36" t="s">
        <v>3179</v>
      </c>
      <c r="G3004" s="36" t="s">
        <v>3168</v>
      </c>
      <c r="H3004" s="36">
        <v>29</v>
      </c>
      <c r="I3004" s="36">
        <v>1</v>
      </c>
      <c r="J3004" s="49">
        <v>3.4483E-2</v>
      </c>
      <c r="K3004" s="50">
        <v>0.03</v>
      </c>
      <c r="L3004" s="50">
        <v>0.03</v>
      </c>
      <c r="M3004" s="50">
        <v>0</v>
      </c>
      <c r="O3004" s="36">
        <v>0</v>
      </c>
      <c r="P3004" s="36">
        <v>0</v>
      </c>
      <c r="Q3004" s="36">
        <v>0</v>
      </c>
      <c r="R3004" s="49">
        <v>0</v>
      </c>
      <c r="S3004" s="36">
        <v>0</v>
      </c>
      <c r="T3004" s="36">
        <v>0</v>
      </c>
      <c r="U3004" s="50">
        <v>0</v>
      </c>
      <c r="V3004" s="50">
        <v>0</v>
      </c>
    </row>
    <row r="3005" spans="1:22" x14ac:dyDescent="0.45">
      <c r="A3005" s="57">
        <v>44578</v>
      </c>
      <c r="B3005" s="36" t="s">
        <v>941</v>
      </c>
      <c r="C3005" s="36" t="s">
        <v>47</v>
      </c>
      <c r="D3005" s="36" t="s">
        <v>3452</v>
      </c>
      <c r="E3005" s="36" t="s">
        <v>3578</v>
      </c>
      <c r="F3005" s="36" t="s">
        <v>3179</v>
      </c>
      <c r="G3005" s="36" t="s">
        <v>3168</v>
      </c>
      <c r="H3005" s="36">
        <v>34</v>
      </c>
      <c r="I3005" s="36">
        <v>0</v>
      </c>
      <c r="J3005" s="49">
        <v>0</v>
      </c>
      <c r="L3005" s="50">
        <v>0</v>
      </c>
      <c r="M3005" s="50">
        <v>0</v>
      </c>
      <c r="P3005" s="36">
        <v>0</v>
      </c>
      <c r="Q3005" s="36">
        <v>0</v>
      </c>
      <c r="S3005" s="36">
        <v>0</v>
      </c>
      <c r="T3005" s="36">
        <v>0</v>
      </c>
      <c r="U3005" s="50">
        <v>0</v>
      </c>
      <c r="V3005" s="50">
        <v>0</v>
      </c>
    </row>
    <row r="3006" spans="1:22" x14ac:dyDescent="0.45">
      <c r="A3006" s="57">
        <v>44579</v>
      </c>
      <c r="B3006" s="36" t="s">
        <v>941</v>
      </c>
      <c r="C3006" s="36" t="s">
        <v>47</v>
      </c>
      <c r="D3006" s="36" t="s">
        <v>3452</v>
      </c>
      <c r="E3006" s="36" t="s">
        <v>3578</v>
      </c>
      <c r="F3006" s="36" t="s">
        <v>3179</v>
      </c>
      <c r="G3006" s="36" t="s">
        <v>3168</v>
      </c>
      <c r="H3006" s="36">
        <v>22</v>
      </c>
      <c r="I3006" s="36">
        <v>0</v>
      </c>
      <c r="J3006" s="49">
        <v>0</v>
      </c>
      <c r="L3006" s="50">
        <v>0</v>
      </c>
      <c r="M3006" s="50">
        <v>0</v>
      </c>
      <c r="P3006" s="36">
        <v>0</v>
      </c>
      <c r="Q3006" s="36">
        <v>0</v>
      </c>
      <c r="S3006" s="36">
        <v>0</v>
      </c>
      <c r="T3006" s="36">
        <v>0</v>
      </c>
      <c r="U3006" s="50">
        <v>0</v>
      </c>
      <c r="V3006" s="50">
        <v>0</v>
      </c>
    </row>
    <row r="3007" spans="1:22" x14ac:dyDescent="0.45">
      <c r="A3007" s="57">
        <v>44580</v>
      </c>
      <c r="B3007" s="36" t="s">
        <v>941</v>
      </c>
      <c r="C3007" s="36" t="s">
        <v>47</v>
      </c>
      <c r="D3007" s="36" t="s">
        <v>3452</v>
      </c>
      <c r="E3007" s="36" t="s">
        <v>3578</v>
      </c>
      <c r="F3007" s="36" t="s">
        <v>3179</v>
      </c>
      <c r="G3007" s="36" t="s">
        <v>3168</v>
      </c>
      <c r="H3007" s="36">
        <v>33</v>
      </c>
      <c r="I3007" s="36">
        <v>0</v>
      </c>
      <c r="J3007" s="49">
        <v>0</v>
      </c>
      <c r="L3007" s="50">
        <v>0</v>
      </c>
      <c r="M3007" s="50">
        <v>0</v>
      </c>
      <c r="P3007" s="36">
        <v>0</v>
      </c>
      <c r="Q3007" s="36">
        <v>0</v>
      </c>
      <c r="S3007" s="36">
        <v>0</v>
      </c>
      <c r="T3007" s="36">
        <v>0</v>
      </c>
      <c r="U3007" s="50">
        <v>0</v>
      </c>
      <c r="V3007" s="50">
        <v>0</v>
      </c>
    </row>
    <row r="3008" spans="1:22" x14ac:dyDescent="0.45">
      <c r="A3008" s="57">
        <v>44575</v>
      </c>
      <c r="B3008" s="36" t="s">
        <v>941</v>
      </c>
      <c r="C3008" s="36" t="s">
        <v>47</v>
      </c>
      <c r="D3008" s="36" t="s">
        <v>3448</v>
      </c>
      <c r="E3008" s="36" t="s">
        <v>3619</v>
      </c>
      <c r="F3008" s="36" t="s">
        <v>3174</v>
      </c>
      <c r="G3008" s="36" t="s">
        <v>3176</v>
      </c>
      <c r="H3008" s="36">
        <v>35</v>
      </c>
      <c r="I3008" s="36">
        <v>1</v>
      </c>
      <c r="J3008" s="49">
        <v>2.8570999999999999E-2</v>
      </c>
      <c r="K3008" s="50">
        <v>0.37</v>
      </c>
      <c r="L3008" s="50">
        <v>0.37</v>
      </c>
      <c r="M3008" s="50">
        <v>0</v>
      </c>
      <c r="O3008" s="36">
        <v>0</v>
      </c>
      <c r="P3008" s="36">
        <v>0</v>
      </c>
      <c r="Q3008" s="36">
        <v>0</v>
      </c>
      <c r="R3008" s="49">
        <v>0</v>
      </c>
      <c r="S3008" s="36">
        <v>0</v>
      </c>
      <c r="T3008" s="36">
        <v>0</v>
      </c>
      <c r="U3008" s="50">
        <v>0</v>
      </c>
      <c r="V3008" s="50">
        <v>0</v>
      </c>
    </row>
    <row r="3009" spans="1:22" x14ac:dyDescent="0.45">
      <c r="A3009" s="57">
        <v>44576</v>
      </c>
      <c r="B3009" s="36" t="s">
        <v>941</v>
      </c>
      <c r="C3009" s="36" t="s">
        <v>47</v>
      </c>
      <c r="D3009" s="36" t="s">
        <v>3448</v>
      </c>
      <c r="E3009" s="36" t="s">
        <v>3619</v>
      </c>
      <c r="F3009" s="36" t="s">
        <v>3174</v>
      </c>
      <c r="G3009" s="36" t="s">
        <v>3176</v>
      </c>
      <c r="H3009" s="36">
        <v>65</v>
      </c>
      <c r="I3009" s="36">
        <v>1</v>
      </c>
      <c r="J3009" s="49">
        <v>1.5384999999999999E-2</v>
      </c>
      <c r="K3009" s="50">
        <v>0.81</v>
      </c>
      <c r="L3009" s="50">
        <v>0.81</v>
      </c>
      <c r="M3009" s="50">
        <v>0</v>
      </c>
      <c r="O3009" s="36">
        <v>0</v>
      </c>
      <c r="P3009" s="36">
        <v>0</v>
      </c>
      <c r="Q3009" s="36">
        <v>0</v>
      </c>
      <c r="R3009" s="49">
        <v>0</v>
      </c>
      <c r="S3009" s="36">
        <v>0</v>
      </c>
      <c r="T3009" s="36">
        <v>0</v>
      </c>
      <c r="U3009" s="50">
        <v>0</v>
      </c>
      <c r="V3009" s="50">
        <v>0</v>
      </c>
    </row>
    <row r="3010" spans="1:22" x14ac:dyDescent="0.45">
      <c r="A3010" s="57">
        <v>44577</v>
      </c>
      <c r="B3010" s="36" t="s">
        <v>941</v>
      </c>
      <c r="C3010" s="36" t="s">
        <v>47</v>
      </c>
      <c r="D3010" s="36" t="s">
        <v>3448</v>
      </c>
      <c r="E3010" s="36" t="s">
        <v>3619</v>
      </c>
      <c r="F3010" s="36" t="s">
        <v>3174</v>
      </c>
      <c r="G3010" s="36" t="s">
        <v>3176</v>
      </c>
      <c r="H3010" s="36">
        <v>2</v>
      </c>
      <c r="I3010" s="36">
        <v>0</v>
      </c>
      <c r="J3010" s="49">
        <v>0</v>
      </c>
      <c r="L3010" s="50">
        <v>0</v>
      </c>
      <c r="M3010" s="50">
        <v>0</v>
      </c>
      <c r="P3010" s="36">
        <v>0</v>
      </c>
      <c r="Q3010" s="36">
        <v>0</v>
      </c>
      <c r="S3010" s="36">
        <v>0</v>
      </c>
      <c r="T3010" s="36">
        <v>0</v>
      </c>
      <c r="U3010" s="50">
        <v>0</v>
      </c>
      <c r="V3010" s="50">
        <v>0</v>
      </c>
    </row>
    <row r="3011" spans="1:22" x14ac:dyDescent="0.45">
      <c r="A3011" s="57">
        <v>44575</v>
      </c>
      <c r="B3011" s="36" t="s">
        <v>941</v>
      </c>
      <c r="C3011" s="36" t="s">
        <v>47</v>
      </c>
      <c r="D3011" s="36" t="s">
        <v>3454</v>
      </c>
      <c r="E3011" s="36" t="s">
        <v>3619</v>
      </c>
      <c r="F3011" s="36" t="s">
        <v>3174</v>
      </c>
      <c r="G3011" s="36" t="s">
        <v>3176</v>
      </c>
      <c r="H3011" s="36">
        <v>116</v>
      </c>
      <c r="I3011" s="36">
        <v>2</v>
      </c>
      <c r="J3011" s="49">
        <v>1.7240999999999999E-2</v>
      </c>
      <c r="K3011" s="50">
        <v>0.55000000000000004</v>
      </c>
      <c r="L3011" s="50">
        <v>1.0900000000000001</v>
      </c>
      <c r="M3011" s="50">
        <v>0</v>
      </c>
      <c r="O3011" s="36">
        <v>0</v>
      </c>
      <c r="P3011" s="36">
        <v>0</v>
      </c>
      <c r="Q3011" s="36">
        <v>0</v>
      </c>
      <c r="R3011" s="49">
        <v>0</v>
      </c>
      <c r="S3011" s="36">
        <v>0</v>
      </c>
      <c r="T3011" s="36">
        <v>0</v>
      </c>
      <c r="U3011" s="50">
        <v>0</v>
      </c>
      <c r="V3011" s="50">
        <v>0</v>
      </c>
    </row>
    <row r="3012" spans="1:22" x14ac:dyDescent="0.45">
      <c r="A3012" s="57">
        <v>44576</v>
      </c>
      <c r="B3012" s="36" t="s">
        <v>941</v>
      </c>
      <c r="C3012" s="36" t="s">
        <v>47</v>
      </c>
      <c r="D3012" s="36" t="s">
        <v>3454</v>
      </c>
      <c r="E3012" s="36" t="s">
        <v>3619</v>
      </c>
      <c r="F3012" s="36" t="s">
        <v>3174</v>
      </c>
      <c r="G3012" s="36" t="s">
        <v>3176</v>
      </c>
      <c r="H3012" s="36">
        <v>72</v>
      </c>
      <c r="I3012" s="36">
        <v>0</v>
      </c>
      <c r="J3012" s="49">
        <v>0</v>
      </c>
      <c r="L3012" s="50">
        <v>0</v>
      </c>
      <c r="M3012" s="50">
        <v>0</v>
      </c>
      <c r="P3012" s="36">
        <v>0</v>
      </c>
      <c r="Q3012" s="36">
        <v>0</v>
      </c>
      <c r="S3012" s="36">
        <v>0</v>
      </c>
      <c r="T3012" s="36">
        <v>0</v>
      </c>
      <c r="U3012" s="50">
        <v>0</v>
      </c>
      <c r="V3012" s="50">
        <v>0</v>
      </c>
    </row>
    <row r="3013" spans="1:22" x14ac:dyDescent="0.45">
      <c r="A3013" s="57">
        <v>44577</v>
      </c>
      <c r="B3013" s="36" t="s">
        <v>941</v>
      </c>
      <c r="C3013" s="36" t="s">
        <v>47</v>
      </c>
      <c r="D3013" s="36" t="s">
        <v>3454</v>
      </c>
      <c r="E3013" s="36" t="s">
        <v>3619</v>
      </c>
      <c r="F3013" s="36" t="s">
        <v>3174</v>
      </c>
      <c r="G3013" s="36" t="s">
        <v>3176</v>
      </c>
      <c r="H3013" s="36">
        <v>2</v>
      </c>
      <c r="I3013" s="36">
        <v>0</v>
      </c>
      <c r="J3013" s="49">
        <v>0</v>
      </c>
      <c r="L3013" s="50">
        <v>0</v>
      </c>
      <c r="M3013" s="50">
        <v>0</v>
      </c>
      <c r="P3013" s="36">
        <v>0</v>
      </c>
      <c r="Q3013" s="36">
        <v>0</v>
      </c>
      <c r="S3013" s="36">
        <v>0</v>
      </c>
      <c r="T3013" s="36">
        <v>0</v>
      </c>
      <c r="U3013" s="50">
        <v>0</v>
      </c>
      <c r="V3013" s="50">
        <v>0</v>
      </c>
    </row>
    <row r="3014" spans="1:22" x14ac:dyDescent="0.45">
      <c r="A3014" s="57">
        <v>44575</v>
      </c>
      <c r="B3014" s="36" t="s">
        <v>941</v>
      </c>
      <c r="C3014" s="36" t="s">
        <v>47</v>
      </c>
      <c r="D3014" s="36" t="s">
        <v>3456</v>
      </c>
      <c r="E3014" s="36" t="s">
        <v>3578</v>
      </c>
      <c r="F3014" s="36" t="s">
        <v>3179</v>
      </c>
      <c r="G3014" s="36" t="s">
        <v>3168</v>
      </c>
      <c r="H3014" s="36">
        <v>133</v>
      </c>
      <c r="I3014" s="36">
        <v>1</v>
      </c>
      <c r="J3014" s="49">
        <v>7.5189999999999996E-3</v>
      </c>
      <c r="K3014" s="50">
        <v>0.31</v>
      </c>
      <c r="L3014" s="50">
        <v>0.31</v>
      </c>
      <c r="M3014" s="50">
        <v>0</v>
      </c>
      <c r="O3014" s="36">
        <v>0</v>
      </c>
      <c r="P3014" s="36">
        <v>0</v>
      </c>
      <c r="Q3014" s="36">
        <v>0</v>
      </c>
      <c r="R3014" s="49">
        <v>0</v>
      </c>
      <c r="S3014" s="36">
        <v>0</v>
      </c>
      <c r="T3014" s="36">
        <v>0</v>
      </c>
      <c r="U3014" s="50">
        <v>0</v>
      </c>
      <c r="V3014" s="50">
        <v>0</v>
      </c>
    </row>
    <row r="3015" spans="1:22" x14ac:dyDescent="0.45">
      <c r="A3015" s="57">
        <v>44576</v>
      </c>
      <c r="B3015" s="36" t="s">
        <v>941</v>
      </c>
      <c r="C3015" s="36" t="s">
        <v>47</v>
      </c>
      <c r="D3015" s="36" t="s">
        <v>3456</v>
      </c>
      <c r="E3015" s="36" t="s">
        <v>3578</v>
      </c>
      <c r="F3015" s="36" t="s">
        <v>3179</v>
      </c>
      <c r="G3015" s="36" t="s">
        <v>3168</v>
      </c>
      <c r="H3015" s="36">
        <v>4</v>
      </c>
      <c r="I3015" s="36">
        <v>0</v>
      </c>
      <c r="J3015" s="49">
        <v>0</v>
      </c>
      <c r="L3015" s="50">
        <v>0</v>
      </c>
      <c r="M3015" s="50">
        <v>0</v>
      </c>
      <c r="P3015" s="36">
        <v>0</v>
      </c>
      <c r="Q3015" s="36">
        <v>0</v>
      </c>
      <c r="S3015" s="36">
        <v>0</v>
      </c>
      <c r="T3015" s="36">
        <v>0</v>
      </c>
      <c r="U3015" s="50">
        <v>0</v>
      </c>
      <c r="V3015" s="50">
        <v>0</v>
      </c>
    </row>
    <row r="3016" spans="1:22" x14ac:dyDescent="0.45">
      <c r="A3016" s="57">
        <v>44575</v>
      </c>
      <c r="B3016" s="36" t="s">
        <v>941</v>
      </c>
      <c r="C3016" s="36" t="s">
        <v>47</v>
      </c>
      <c r="D3016" s="36" t="s">
        <v>3446</v>
      </c>
      <c r="E3016" s="36" t="s">
        <v>3620</v>
      </c>
      <c r="F3016" s="36" t="s">
        <v>3179</v>
      </c>
      <c r="G3016" s="36" t="s">
        <v>3168</v>
      </c>
      <c r="H3016" s="36">
        <v>47</v>
      </c>
      <c r="I3016" s="36">
        <v>1</v>
      </c>
      <c r="J3016" s="49">
        <v>2.1277000000000001E-2</v>
      </c>
      <c r="K3016" s="50">
        <v>1.08</v>
      </c>
      <c r="L3016" s="50">
        <v>1.08</v>
      </c>
      <c r="M3016" s="50">
        <v>0</v>
      </c>
      <c r="O3016" s="36">
        <v>0</v>
      </c>
      <c r="P3016" s="36">
        <v>0</v>
      </c>
      <c r="Q3016" s="36">
        <v>0</v>
      </c>
      <c r="R3016" s="49">
        <v>0</v>
      </c>
      <c r="S3016" s="36">
        <v>0</v>
      </c>
      <c r="T3016" s="36">
        <v>0</v>
      </c>
      <c r="U3016" s="50">
        <v>0</v>
      </c>
      <c r="V3016" s="50">
        <v>0</v>
      </c>
    </row>
    <row r="3017" spans="1:22" x14ac:dyDescent="0.45">
      <c r="A3017" s="57">
        <v>44576</v>
      </c>
      <c r="B3017" s="36" t="s">
        <v>941</v>
      </c>
      <c r="C3017" s="36" t="s">
        <v>47</v>
      </c>
      <c r="D3017" s="36" t="s">
        <v>3446</v>
      </c>
      <c r="E3017" s="36" t="s">
        <v>3620</v>
      </c>
      <c r="F3017" s="36" t="s">
        <v>3179</v>
      </c>
      <c r="G3017" s="36" t="s">
        <v>3168</v>
      </c>
      <c r="H3017" s="36">
        <v>11</v>
      </c>
      <c r="I3017" s="36">
        <v>0</v>
      </c>
      <c r="J3017" s="49">
        <v>0</v>
      </c>
      <c r="L3017" s="50">
        <v>0</v>
      </c>
      <c r="M3017" s="50">
        <v>0</v>
      </c>
      <c r="P3017" s="36">
        <v>0</v>
      </c>
      <c r="Q3017" s="36">
        <v>0</v>
      </c>
      <c r="S3017" s="36">
        <v>0</v>
      </c>
      <c r="T3017" s="36">
        <v>0</v>
      </c>
      <c r="U3017" s="50">
        <v>0</v>
      </c>
      <c r="V3017" s="50">
        <v>0</v>
      </c>
    </row>
    <row r="3018" spans="1:22" x14ac:dyDescent="0.45">
      <c r="A3018" s="57">
        <v>44575</v>
      </c>
      <c r="B3018" s="36" t="s">
        <v>941</v>
      </c>
      <c r="C3018" s="36" t="s">
        <v>47</v>
      </c>
      <c r="D3018" s="36" t="s">
        <v>3438</v>
      </c>
      <c r="E3018" s="36" t="s">
        <v>3579</v>
      </c>
      <c r="F3018" s="36" t="s">
        <v>3179</v>
      </c>
      <c r="G3018" s="36" t="s">
        <v>3168</v>
      </c>
      <c r="H3018" s="36">
        <v>1</v>
      </c>
      <c r="I3018" s="36">
        <v>0</v>
      </c>
      <c r="J3018" s="49">
        <v>0</v>
      </c>
      <c r="L3018" s="50">
        <v>0</v>
      </c>
      <c r="M3018" s="50">
        <v>0</v>
      </c>
      <c r="P3018" s="36">
        <v>0</v>
      </c>
      <c r="Q3018" s="36">
        <v>0</v>
      </c>
      <c r="S3018" s="36">
        <v>0</v>
      </c>
      <c r="T3018" s="36">
        <v>0</v>
      </c>
      <c r="U3018" s="50">
        <v>0</v>
      </c>
      <c r="V3018" s="50">
        <v>0</v>
      </c>
    </row>
    <row r="3019" spans="1:22" x14ac:dyDescent="0.45">
      <c r="A3019" s="57">
        <v>44575</v>
      </c>
      <c r="B3019" s="36" t="s">
        <v>941</v>
      </c>
      <c r="C3019" s="36" t="s">
        <v>47</v>
      </c>
      <c r="D3019" s="36" t="s">
        <v>3436</v>
      </c>
      <c r="E3019" s="36" t="s">
        <v>3579</v>
      </c>
      <c r="F3019" s="36" t="s">
        <v>3179</v>
      </c>
      <c r="G3019" s="36" t="s">
        <v>3168</v>
      </c>
      <c r="H3019" s="36">
        <v>14</v>
      </c>
      <c r="I3019" s="36">
        <v>0</v>
      </c>
      <c r="J3019" s="49">
        <v>0</v>
      </c>
      <c r="L3019" s="50">
        <v>0</v>
      </c>
      <c r="M3019" s="50">
        <v>0</v>
      </c>
      <c r="P3019" s="36">
        <v>0</v>
      </c>
      <c r="Q3019" s="36">
        <v>0</v>
      </c>
      <c r="S3019" s="36">
        <v>0</v>
      </c>
      <c r="T3019" s="36">
        <v>0</v>
      </c>
      <c r="U3019" s="50">
        <v>0</v>
      </c>
      <c r="V3019" s="50">
        <v>0</v>
      </c>
    </row>
    <row r="3020" spans="1:22" x14ac:dyDescent="0.45">
      <c r="A3020" s="57">
        <v>44576</v>
      </c>
      <c r="B3020" s="36" t="s">
        <v>941</v>
      </c>
      <c r="C3020" s="36" t="s">
        <v>47</v>
      </c>
      <c r="D3020" s="36" t="s">
        <v>3436</v>
      </c>
      <c r="E3020" s="36" t="s">
        <v>3579</v>
      </c>
      <c r="F3020" s="36" t="s">
        <v>3179</v>
      </c>
      <c r="G3020" s="36" t="s">
        <v>3168</v>
      </c>
      <c r="H3020" s="36">
        <v>50</v>
      </c>
      <c r="I3020" s="36">
        <v>0</v>
      </c>
      <c r="J3020" s="49">
        <v>0</v>
      </c>
      <c r="L3020" s="50">
        <v>0</v>
      </c>
      <c r="M3020" s="50">
        <v>0</v>
      </c>
      <c r="P3020" s="36">
        <v>0</v>
      </c>
      <c r="Q3020" s="36">
        <v>0</v>
      </c>
      <c r="S3020" s="36">
        <v>0</v>
      </c>
      <c r="T3020" s="36">
        <v>0</v>
      </c>
      <c r="U3020" s="50">
        <v>0</v>
      </c>
      <c r="V3020" s="50">
        <v>0</v>
      </c>
    </row>
    <row r="3021" spans="1:22" x14ac:dyDescent="0.45">
      <c r="A3021" s="57">
        <v>44577</v>
      </c>
      <c r="B3021" s="36" t="s">
        <v>941</v>
      </c>
      <c r="C3021" s="36" t="s">
        <v>47</v>
      </c>
      <c r="D3021" s="36" t="s">
        <v>3436</v>
      </c>
      <c r="E3021" s="36" t="s">
        <v>3579</v>
      </c>
      <c r="F3021" s="36" t="s">
        <v>3179</v>
      </c>
      <c r="G3021" s="36" t="s">
        <v>3168</v>
      </c>
      <c r="H3021" s="36">
        <v>33</v>
      </c>
      <c r="I3021" s="36">
        <v>0</v>
      </c>
      <c r="J3021" s="49">
        <v>0</v>
      </c>
      <c r="L3021" s="50">
        <v>0</v>
      </c>
      <c r="M3021" s="50">
        <v>0</v>
      </c>
      <c r="P3021" s="36">
        <v>0</v>
      </c>
      <c r="Q3021" s="36">
        <v>0</v>
      </c>
      <c r="S3021" s="36">
        <v>0</v>
      </c>
      <c r="T3021" s="36">
        <v>0</v>
      </c>
      <c r="U3021" s="50">
        <v>0</v>
      </c>
      <c r="V3021" s="50">
        <v>0</v>
      </c>
    </row>
    <row r="3022" spans="1:22" x14ac:dyDescent="0.45">
      <c r="A3022" s="57">
        <v>44578</v>
      </c>
      <c r="B3022" s="36" t="s">
        <v>941</v>
      </c>
      <c r="C3022" s="36" t="s">
        <v>47</v>
      </c>
      <c r="D3022" s="36" t="s">
        <v>3436</v>
      </c>
      <c r="E3022" s="36" t="s">
        <v>3579</v>
      </c>
      <c r="F3022" s="36" t="s">
        <v>3179</v>
      </c>
      <c r="G3022" s="36" t="s">
        <v>3168</v>
      </c>
      <c r="H3022" s="36">
        <v>42</v>
      </c>
      <c r="I3022" s="36">
        <v>1</v>
      </c>
      <c r="J3022" s="49">
        <v>2.3810000000000001E-2</v>
      </c>
      <c r="K3022" s="50">
        <v>1.25</v>
      </c>
      <c r="L3022" s="50">
        <v>1.25</v>
      </c>
      <c r="M3022" s="50">
        <v>0</v>
      </c>
      <c r="O3022" s="36">
        <v>0</v>
      </c>
      <c r="P3022" s="36">
        <v>0</v>
      </c>
      <c r="Q3022" s="36">
        <v>0</v>
      </c>
      <c r="R3022" s="49">
        <v>0</v>
      </c>
      <c r="S3022" s="36">
        <v>0</v>
      </c>
      <c r="T3022" s="36">
        <v>0</v>
      </c>
      <c r="U3022" s="50">
        <v>0</v>
      </c>
      <c r="V3022" s="50">
        <v>0</v>
      </c>
    </row>
    <row r="3023" spans="1:22" x14ac:dyDescent="0.45">
      <c r="A3023" s="57">
        <v>44579</v>
      </c>
      <c r="B3023" s="36" t="s">
        <v>941</v>
      </c>
      <c r="C3023" s="36" t="s">
        <v>47</v>
      </c>
      <c r="D3023" s="36" t="s">
        <v>3436</v>
      </c>
      <c r="E3023" s="36" t="s">
        <v>3579</v>
      </c>
      <c r="F3023" s="36" t="s">
        <v>3179</v>
      </c>
      <c r="G3023" s="36" t="s">
        <v>3168</v>
      </c>
      <c r="H3023" s="36">
        <v>45</v>
      </c>
      <c r="I3023" s="36">
        <v>0</v>
      </c>
      <c r="J3023" s="49">
        <v>0</v>
      </c>
      <c r="L3023" s="50">
        <v>0</v>
      </c>
      <c r="M3023" s="50">
        <v>0</v>
      </c>
      <c r="P3023" s="36">
        <v>0</v>
      </c>
      <c r="Q3023" s="36">
        <v>0</v>
      </c>
      <c r="S3023" s="36">
        <v>0</v>
      </c>
      <c r="T3023" s="36">
        <v>0</v>
      </c>
      <c r="U3023" s="50">
        <v>0</v>
      </c>
      <c r="V3023" s="50">
        <v>0</v>
      </c>
    </row>
    <row r="3024" spans="1:22" x14ac:dyDescent="0.45">
      <c r="A3024" s="57">
        <v>44580</v>
      </c>
      <c r="B3024" s="36" t="s">
        <v>941</v>
      </c>
      <c r="C3024" s="36" t="s">
        <v>47</v>
      </c>
      <c r="D3024" s="36" t="s">
        <v>3436</v>
      </c>
      <c r="E3024" s="36" t="s">
        <v>3579</v>
      </c>
      <c r="F3024" s="36" t="s">
        <v>3179</v>
      </c>
      <c r="G3024" s="36" t="s">
        <v>3168</v>
      </c>
      <c r="H3024" s="36">
        <v>16</v>
      </c>
      <c r="I3024" s="36">
        <v>0</v>
      </c>
      <c r="J3024" s="49">
        <v>0</v>
      </c>
      <c r="L3024" s="50">
        <v>0</v>
      </c>
      <c r="M3024" s="50">
        <v>0</v>
      </c>
      <c r="P3024" s="36">
        <v>0</v>
      </c>
      <c r="Q3024" s="36">
        <v>0</v>
      </c>
      <c r="S3024" s="36">
        <v>0</v>
      </c>
      <c r="T3024" s="36">
        <v>0</v>
      </c>
      <c r="U3024" s="50">
        <v>0</v>
      </c>
      <c r="V3024" s="50">
        <v>0</v>
      </c>
    </row>
    <row r="3025" spans="1:22" x14ac:dyDescent="0.45">
      <c r="A3025" s="57">
        <v>44576</v>
      </c>
      <c r="B3025" s="36" t="s">
        <v>941</v>
      </c>
      <c r="C3025" s="36" t="s">
        <v>47</v>
      </c>
      <c r="D3025" s="36" t="s">
        <v>3440</v>
      </c>
      <c r="E3025" s="36" t="s">
        <v>3579</v>
      </c>
      <c r="F3025" s="36" t="s">
        <v>3179</v>
      </c>
      <c r="G3025" s="36" t="s">
        <v>3168</v>
      </c>
      <c r="H3025" s="36">
        <v>1</v>
      </c>
      <c r="I3025" s="36">
        <v>0</v>
      </c>
      <c r="J3025" s="49">
        <v>0</v>
      </c>
      <c r="L3025" s="50">
        <v>0</v>
      </c>
      <c r="M3025" s="50">
        <v>0</v>
      </c>
      <c r="P3025" s="36">
        <v>0</v>
      </c>
      <c r="Q3025" s="36">
        <v>0</v>
      </c>
      <c r="S3025" s="36">
        <v>0</v>
      </c>
      <c r="T3025" s="36">
        <v>0</v>
      </c>
      <c r="U3025" s="50">
        <v>0</v>
      </c>
      <c r="V3025" s="50">
        <v>0</v>
      </c>
    </row>
    <row r="3026" spans="1:22" x14ac:dyDescent="0.45">
      <c r="A3026" s="57">
        <v>44575</v>
      </c>
      <c r="B3026" s="36" t="s">
        <v>941</v>
      </c>
      <c r="C3026" s="36" t="s">
        <v>47</v>
      </c>
      <c r="D3026" s="36" t="s">
        <v>3416</v>
      </c>
      <c r="E3026" s="36" t="s">
        <v>3597</v>
      </c>
      <c r="F3026" s="36" t="s">
        <v>3174</v>
      </c>
      <c r="G3026" s="36" t="s">
        <v>3176</v>
      </c>
      <c r="H3026" s="36">
        <v>4</v>
      </c>
      <c r="I3026" s="36">
        <v>0</v>
      </c>
      <c r="J3026" s="49">
        <v>0</v>
      </c>
      <c r="L3026" s="50">
        <v>0</v>
      </c>
      <c r="M3026" s="50">
        <v>0</v>
      </c>
      <c r="P3026" s="36">
        <v>0</v>
      </c>
      <c r="Q3026" s="36">
        <v>0</v>
      </c>
      <c r="S3026" s="36">
        <v>0</v>
      </c>
      <c r="T3026" s="36">
        <v>0</v>
      </c>
      <c r="U3026" s="50">
        <v>0</v>
      </c>
      <c r="V3026" s="50">
        <v>0</v>
      </c>
    </row>
    <row r="3027" spans="1:22" x14ac:dyDescent="0.45">
      <c r="A3027" s="57">
        <v>44577</v>
      </c>
      <c r="B3027" s="36" t="s">
        <v>941</v>
      </c>
      <c r="C3027" s="36" t="s">
        <v>47</v>
      </c>
      <c r="D3027" s="36" t="s">
        <v>3416</v>
      </c>
      <c r="E3027" s="36" t="s">
        <v>3597</v>
      </c>
      <c r="F3027" s="36" t="s">
        <v>3174</v>
      </c>
      <c r="G3027" s="36" t="s">
        <v>3176</v>
      </c>
      <c r="H3027" s="36">
        <v>2</v>
      </c>
      <c r="I3027" s="36">
        <v>0</v>
      </c>
      <c r="J3027" s="49">
        <v>0</v>
      </c>
      <c r="L3027" s="50">
        <v>0</v>
      </c>
      <c r="M3027" s="50">
        <v>0</v>
      </c>
      <c r="P3027" s="36">
        <v>0</v>
      </c>
      <c r="Q3027" s="36">
        <v>0</v>
      </c>
      <c r="S3027" s="36">
        <v>0</v>
      </c>
      <c r="T3027" s="36">
        <v>0</v>
      </c>
      <c r="U3027" s="50">
        <v>0</v>
      </c>
      <c r="V3027" s="50">
        <v>0</v>
      </c>
    </row>
    <row r="3028" spans="1:22" x14ac:dyDescent="0.45">
      <c r="A3028" s="57">
        <v>44578</v>
      </c>
      <c r="B3028" s="36" t="s">
        <v>941</v>
      </c>
      <c r="C3028" s="36" t="s">
        <v>47</v>
      </c>
      <c r="D3028" s="36" t="s">
        <v>3416</v>
      </c>
      <c r="E3028" s="36" t="s">
        <v>3597</v>
      </c>
      <c r="F3028" s="36" t="s">
        <v>3174</v>
      </c>
      <c r="G3028" s="36" t="s">
        <v>3176</v>
      </c>
      <c r="H3028" s="36">
        <v>2</v>
      </c>
      <c r="I3028" s="36">
        <v>0</v>
      </c>
      <c r="J3028" s="49">
        <v>0</v>
      </c>
      <c r="L3028" s="50">
        <v>0</v>
      </c>
      <c r="M3028" s="50">
        <v>0</v>
      </c>
      <c r="P3028" s="36">
        <v>0</v>
      </c>
      <c r="Q3028" s="36">
        <v>0</v>
      </c>
      <c r="S3028" s="36">
        <v>0</v>
      </c>
      <c r="T3028" s="36">
        <v>0</v>
      </c>
      <c r="U3028" s="50">
        <v>0</v>
      </c>
      <c r="V3028" s="50">
        <v>0</v>
      </c>
    </row>
    <row r="3029" spans="1:22" x14ac:dyDescent="0.45">
      <c r="A3029" s="57">
        <v>44579</v>
      </c>
      <c r="B3029" s="36" t="s">
        <v>941</v>
      </c>
      <c r="C3029" s="36" t="s">
        <v>47</v>
      </c>
      <c r="D3029" s="36" t="s">
        <v>3416</v>
      </c>
      <c r="E3029" s="36" t="s">
        <v>3597</v>
      </c>
      <c r="F3029" s="36" t="s">
        <v>3174</v>
      </c>
      <c r="G3029" s="36" t="s">
        <v>3176</v>
      </c>
      <c r="H3029" s="36">
        <v>3</v>
      </c>
      <c r="I3029" s="36">
        <v>0</v>
      </c>
      <c r="J3029" s="49">
        <v>0</v>
      </c>
      <c r="L3029" s="50">
        <v>0</v>
      </c>
      <c r="M3029" s="50">
        <v>0</v>
      </c>
      <c r="P3029" s="36">
        <v>0</v>
      </c>
      <c r="Q3029" s="36">
        <v>0</v>
      </c>
      <c r="S3029" s="36">
        <v>0</v>
      </c>
      <c r="T3029" s="36">
        <v>0</v>
      </c>
      <c r="U3029" s="50">
        <v>0</v>
      </c>
      <c r="V3029" s="50">
        <v>0</v>
      </c>
    </row>
    <row r="3030" spans="1:22" x14ac:dyDescent="0.45">
      <c r="A3030" s="57">
        <v>44580</v>
      </c>
      <c r="B3030" s="36" t="s">
        <v>941</v>
      </c>
      <c r="C3030" s="36" t="s">
        <v>47</v>
      </c>
      <c r="D3030" s="36" t="s">
        <v>3416</v>
      </c>
      <c r="E3030" s="36" t="s">
        <v>3597</v>
      </c>
      <c r="F3030" s="36" t="s">
        <v>3174</v>
      </c>
      <c r="G3030" s="36" t="s">
        <v>3176</v>
      </c>
      <c r="H3030" s="36">
        <v>15</v>
      </c>
      <c r="I3030" s="36">
        <v>0</v>
      </c>
      <c r="J3030" s="49">
        <v>0</v>
      </c>
      <c r="L3030" s="50">
        <v>0</v>
      </c>
      <c r="M3030" s="50">
        <v>0</v>
      </c>
      <c r="P3030" s="36">
        <v>0</v>
      </c>
      <c r="Q3030" s="36">
        <v>0</v>
      </c>
      <c r="S3030" s="36">
        <v>0</v>
      </c>
      <c r="T3030" s="36">
        <v>0</v>
      </c>
      <c r="U3030" s="50">
        <v>0</v>
      </c>
      <c r="V3030" s="50">
        <v>0</v>
      </c>
    </row>
    <row r="3031" spans="1:22" x14ac:dyDescent="0.45">
      <c r="A3031" s="57">
        <v>44575</v>
      </c>
      <c r="B3031" s="36" t="s">
        <v>941</v>
      </c>
      <c r="C3031" s="36" t="s">
        <v>47</v>
      </c>
      <c r="D3031" s="36" t="s">
        <v>3420</v>
      </c>
      <c r="E3031" s="36" t="s">
        <v>3580</v>
      </c>
      <c r="F3031" s="36" t="s">
        <v>3179</v>
      </c>
      <c r="G3031" s="36" t="s">
        <v>3168</v>
      </c>
      <c r="H3031" s="36">
        <v>7</v>
      </c>
      <c r="I3031" s="36">
        <v>0</v>
      </c>
      <c r="J3031" s="49">
        <v>0</v>
      </c>
      <c r="L3031" s="50">
        <v>0</v>
      </c>
      <c r="M3031" s="50">
        <v>0</v>
      </c>
      <c r="P3031" s="36">
        <v>0</v>
      </c>
      <c r="Q3031" s="36">
        <v>0</v>
      </c>
      <c r="S3031" s="36">
        <v>0</v>
      </c>
      <c r="T3031" s="36">
        <v>0</v>
      </c>
      <c r="U3031" s="50">
        <v>0</v>
      </c>
      <c r="V3031" s="50">
        <v>0</v>
      </c>
    </row>
    <row r="3032" spans="1:22" x14ac:dyDescent="0.45">
      <c r="A3032" s="57">
        <v>44578</v>
      </c>
      <c r="B3032" s="36" t="s">
        <v>941</v>
      </c>
      <c r="C3032" s="36" t="s">
        <v>47</v>
      </c>
      <c r="D3032" s="36" t="s">
        <v>3420</v>
      </c>
      <c r="E3032" s="36" t="s">
        <v>3580</v>
      </c>
      <c r="F3032" s="36" t="s">
        <v>3179</v>
      </c>
      <c r="G3032" s="36" t="s">
        <v>3168</v>
      </c>
      <c r="H3032" s="36">
        <v>1</v>
      </c>
      <c r="I3032" s="36">
        <v>0</v>
      </c>
      <c r="J3032" s="49">
        <v>0</v>
      </c>
      <c r="L3032" s="50">
        <v>0</v>
      </c>
      <c r="M3032" s="50">
        <v>0</v>
      </c>
      <c r="P3032" s="36">
        <v>0</v>
      </c>
      <c r="Q3032" s="36">
        <v>0</v>
      </c>
      <c r="S3032" s="36">
        <v>0</v>
      </c>
      <c r="T3032" s="36">
        <v>0</v>
      </c>
      <c r="U3032" s="50">
        <v>0</v>
      </c>
      <c r="V3032" s="50">
        <v>0</v>
      </c>
    </row>
    <row r="3033" spans="1:22" x14ac:dyDescent="0.45">
      <c r="A3033" s="57">
        <v>44575</v>
      </c>
      <c r="B3033" s="36" t="s">
        <v>941</v>
      </c>
      <c r="C3033" s="36" t="s">
        <v>47</v>
      </c>
      <c r="D3033" s="36" t="s">
        <v>3422</v>
      </c>
      <c r="E3033" s="36" t="s">
        <v>3580</v>
      </c>
      <c r="F3033" s="36" t="s">
        <v>3179</v>
      </c>
      <c r="G3033" s="36" t="s">
        <v>3168</v>
      </c>
      <c r="H3033" s="36">
        <v>1</v>
      </c>
      <c r="I3033" s="36">
        <v>0</v>
      </c>
      <c r="J3033" s="49">
        <v>0</v>
      </c>
      <c r="L3033" s="50">
        <v>0</v>
      </c>
      <c r="M3033" s="50">
        <v>0</v>
      </c>
      <c r="P3033" s="36">
        <v>0</v>
      </c>
      <c r="Q3033" s="36">
        <v>0</v>
      </c>
      <c r="S3033" s="36">
        <v>0</v>
      </c>
      <c r="T3033" s="36">
        <v>0</v>
      </c>
      <c r="U3033" s="50">
        <v>0</v>
      </c>
      <c r="V3033" s="50">
        <v>0</v>
      </c>
    </row>
    <row r="3034" spans="1:22" x14ac:dyDescent="0.45">
      <c r="A3034" s="57">
        <v>44576</v>
      </c>
      <c r="B3034" s="36" t="s">
        <v>941</v>
      </c>
      <c r="C3034" s="36" t="s">
        <v>47</v>
      </c>
      <c r="D3034" s="36" t="s">
        <v>3422</v>
      </c>
      <c r="E3034" s="36" t="s">
        <v>3580</v>
      </c>
      <c r="F3034" s="36" t="s">
        <v>3179</v>
      </c>
      <c r="G3034" s="36" t="s">
        <v>3168</v>
      </c>
      <c r="H3034" s="36">
        <v>1</v>
      </c>
      <c r="I3034" s="36">
        <v>0</v>
      </c>
      <c r="J3034" s="49">
        <v>0</v>
      </c>
      <c r="L3034" s="50">
        <v>0</v>
      </c>
      <c r="M3034" s="50">
        <v>0</v>
      </c>
      <c r="P3034" s="36">
        <v>0</v>
      </c>
      <c r="Q3034" s="36">
        <v>0</v>
      </c>
      <c r="S3034" s="36">
        <v>0</v>
      </c>
      <c r="T3034" s="36">
        <v>0</v>
      </c>
      <c r="U3034" s="50">
        <v>0</v>
      </c>
      <c r="V3034" s="50">
        <v>0</v>
      </c>
    </row>
    <row r="3035" spans="1:22" x14ac:dyDescent="0.45">
      <c r="A3035" s="57">
        <v>44577</v>
      </c>
      <c r="B3035" s="36" t="s">
        <v>941</v>
      </c>
      <c r="C3035" s="36" t="s">
        <v>47</v>
      </c>
      <c r="D3035" s="36" t="s">
        <v>3422</v>
      </c>
      <c r="E3035" s="36" t="s">
        <v>3580</v>
      </c>
      <c r="F3035" s="36" t="s">
        <v>3179</v>
      </c>
      <c r="G3035" s="36" t="s">
        <v>3168</v>
      </c>
      <c r="H3035" s="36">
        <v>1</v>
      </c>
      <c r="I3035" s="36">
        <v>0</v>
      </c>
      <c r="J3035" s="49">
        <v>0</v>
      </c>
      <c r="L3035" s="50">
        <v>0</v>
      </c>
      <c r="M3035" s="50">
        <v>0</v>
      </c>
      <c r="P3035" s="36">
        <v>0</v>
      </c>
      <c r="Q3035" s="36">
        <v>0</v>
      </c>
      <c r="S3035" s="36">
        <v>0</v>
      </c>
      <c r="T3035" s="36">
        <v>0</v>
      </c>
      <c r="U3035" s="50">
        <v>0</v>
      </c>
      <c r="V3035" s="50">
        <v>0</v>
      </c>
    </row>
    <row r="3036" spans="1:22" x14ac:dyDescent="0.45">
      <c r="A3036" s="57">
        <v>44578</v>
      </c>
      <c r="B3036" s="36" t="s">
        <v>941</v>
      </c>
      <c r="C3036" s="36" t="s">
        <v>47</v>
      </c>
      <c r="D3036" s="36" t="s">
        <v>3422</v>
      </c>
      <c r="E3036" s="36" t="s">
        <v>3580</v>
      </c>
      <c r="F3036" s="36" t="s">
        <v>3179</v>
      </c>
      <c r="G3036" s="36" t="s">
        <v>3168</v>
      </c>
      <c r="H3036" s="36">
        <v>1</v>
      </c>
      <c r="I3036" s="36">
        <v>0</v>
      </c>
      <c r="J3036" s="49">
        <v>0</v>
      </c>
      <c r="L3036" s="50">
        <v>0</v>
      </c>
      <c r="M3036" s="50">
        <v>0</v>
      </c>
      <c r="P3036" s="36">
        <v>0</v>
      </c>
      <c r="Q3036" s="36">
        <v>0</v>
      </c>
      <c r="S3036" s="36">
        <v>0</v>
      </c>
      <c r="T3036" s="36">
        <v>0</v>
      </c>
      <c r="U3036" s="50">
        <v>0</v>
      </c>
      <c r="V3036" s="50">
        <v>0</v>
      </c>
    </row>
    <row r="3037" spans="1:22" x14ac:dyDescent="0.45">
      <c r="A3037" s="57">
        <v>44579</v>
      </c>
      <c r="B3037" s="36" t="s">
        <v>941</v>
      </c>
      <c r="C3037" s="36" t="s">
        <v>47</v>
      </c>
      <c r="D3037" s="36" t="s">
        <v>3422</v>
      </c>
      <c r="E3037" s="36" t="s">
        <v>3580</v>
      </c>
      <c r="F3037" s="36" t="s">
        <v>3179</v>
      </c>
      <c r="G3037" s="36" t="s">
        <v>3168</v>
      </c>
      <c r="H3037" s="36">
        <v>3</v>
      </c>
      <c r="I3037" s="36">
        <v>0</v>
      </c>
      <c r="J3037" s="49">
        <v>0</v>
      </c>
      <c r="L3037" s="50">
        <v>0</v>
      </c>
      <c r="M3037" s="50">
        <v>0</v>
      </c>
      <c r="P3037" s="36">
        <v>0</v>
      </c>
      <c r="Q3037" s="36">
        <v>0</v>
      </c>
      <c r="S3037" s="36">
        <v>0</v>
      </c>
      <c r="T3037" s="36">
        <v>0</v>
      </c>
      <c r="U3037" s="50">
        <v>0</v>
      </c>
      <c r="V3037" s="50">
        <v>0</v>
      </c>
    </row>
    <row r="3038" spans="1:22" x14ac:dyDescent="0.45">
      <c r="A3038" s="57">
        <v>44580</v>
      </c>
      <c r="B3038" s="36" t="s">
        <v>941</v>
      </c>
      <c r="C3038" s="36" t="s">
        <v>47</v>
      </c>
      <c r="D3038" s="36" t="s">
        <v>3422</v>
      </c>
      <c r="E3038" s="36" t="s">
        <v>3580</v>
      </c>
      <c r="F3038" s="36" t="s">
        <v>3179</v>
      </c>
      <c r="G3038" s="36" t="s">
        <v>3168</v>
      </c>
      <c r="H3038" s="36">
        <v>1</v>
      </c>
      <c r="I3038" s="36">
        <v>0</v>
      </c>
      <c r="J3038" s="49">
        <v>0</v>
      </c>
      <c r="L3038" s="50">
        <v>0</v>
      </c>
      <c r="M3038" s="50">
        <v>0</v>
      </c>
      <c r="P3038" s="36">
        <v>0</v>
      </c>
      <c r="Q3038" s="36">
        <v>0</v>
      </c>
      <c r="S3038" s="36">
        <v>0</v>
      </c>
      <c r="T3038" s="36">
        <v>0</v>
      </c>
      <c r="U3038" s="50">
        <v>0</v>
      </c>
      <c r="V3038" s="50">
        <v>0</v>
      </c>
    </row>
    <row r="3039" spans="1:22" x14ac:dyDescent="0.45">
      <c r="A3039" s="57">
        <v>44576</v>
      </c>
      <c r="B3039" s="36" t="s">
        <v>941</v>
      </c>
      <c r="C3039" s="36" t="s">
        <v>47</v>
      </c>
      <c r="D3039" s="36" t="s">
        <v>3418</v>
      </c>
      <c r="E3039" s="36" t="s">
        <v>3598</v>
      </c>
      <c r="F3039" s="36" t="s">
        <v>3154</v>
      </c>
      <c r="G3039" s="36" t="s">
        <v>3155</v>
      </c>
      <c r="H3039" s="36">
        <v>1</v>
      </c>
      <c r="I3039" s="36">
        <v>0</v>
      </c>
      <c r="J3039" s="49">
        <v>0</v>
      </c>
      <c r="L3039" s="50">
        <v>0</v>
      </c>
      <c r="M3039" s="50">
        <v>0</v>
      </c>
      <c r="P3039" s="36">
        <v>0</v>
      </c>
      <c r="Q3039" s="36">
        <v>0</v>
      </c>
      <c r="S3039" s="36">
        <v>0</v>
      </c>
      <c r="T3039" s="36">
        <v>0</v>
      </c>
      <c r="U3039" s="50">
        <v>0</v>
      </c>
      <c r="V3039" s="50">
        <v>0</v>
      </c>
    </row>
    <row r="3040" spans="1:22" x14ac:dyDescent="0.45">
      <c r="A3040" s="57">
        <v>44577</v>
      </c>
      <c r="B3040" s="36" t="s">
        <v>941</v>
      </c>
      <c r="C3040" s="36" t="s">
        <v>47</v>
      </c>
      <c r="D3040" s="36" t="s">
        <v>3418</v>
      </c>
      <c r="E3040" s="36" t="s">
        <v>3598</v>
      </c>
      <c r="F3040" s="36" t="s">
        <v>3154</v>
      </c>
      <c r="G3040" s="36" t="s">
        <v>3155</v>
      </c>
      <c r="H3040" s="36">
        <v>6</v>
      </c>
      <c r="I3040" s="36">
        <v>0</v>
      </c>
      <c r="J3040" s="49">
        <v>0</v>
      </c>
      <c r="L3040" s="50">
        <v>0</v>
      </c>
      <c r="M3040" s="50">
        <v>0</v>
      </c>
      <c r="P3040" s="36">
        <v>0</v>
      </c>
      <c r="Q3040" s="36">
        <v>0</v>
      </c>
      <c r="S3040" s="36">
        <v>0</v>
      </c>
      <c r="T3040" s="36">
        <v>0</v>
      </c>
      <c r="U3040" s="50">
        <v>0</v>
      </c>
      <c r="V3040" s="50">
        <v>0</v>
      </c>
    </row>
    <row r="3041" spans="1:22" x14ac:dyDescent="0.45">
      <c r="A3041" s="57">
        <v>44579</v>
      </c>
      <c r="B3041" s="36" t="s">
        <v>941</v>
      </c>
      <c r="C3041" s="36" t="s">
        <v>47</v>
      </c>
      <c r="D3041" s="36" t="s">
        <v>3418</v>
      </c>
      <c r="E3041" s="36" t="s">
        <v>3598</v>
      </c>
      <c r="F3041" s="36" t="s">
        <v>3154</v>
      </c>
      <c r="G3041" s="36" t="s">
        <v>3155</v>
      </c>
      <c r="H3041" s="36">
        <v>6</v>
      </c>
      <c r="I3041" s="36">
        <v>0</v>
      </c>
      <c r="J3041" s="49">
        <v>0</v>
      </c>
      <c r="L3041" s="50">
        <v>0</v>
      </c>
      <c r="M3041" s="50">
        <v>0</v>
      </c>
      <c r="P3041" s="36">
        <v>0</v>
      </c>
      <c r="Q3041" s="36">
        <v>0</v>
      </c>
      <c r="S3041" s="36">
        <v>0</v>
      </c>
      <c r="T3041" s="36">
        <v>0</v>
      </c>
      <c r="U3041" s="50">
        <v>0</v>
      </c>
      <c r="V3041" s="50">
        <v>0</v>
      </c>
    </row>
    <row r="3042" spans="1:22" x14ac:dyDescent="0.45">
      <c r="A3042" s="57">
        <v>44575</v>
      </c>
      <c r="B3042" s="36" t="s">
        <v>941</v>
      </c>
      <c r="C3042" s="36" t="s">
        <v>47</v>
      </c>
      <c r="D3042" s="36" t="s">
        <v>3418</v>
      </c>
      <c r="E3042" s="36" t="s">
        <v>3598</v>
      </c>
      <c r="F3042" s="36" t="s">
        <v>3188</v>
      </c>
      <c r="G3042" s="36" t="s">
        <v>3155</v>
      </c>
      <c r="H3042" s="36">
        <v>2</v>
      </c>
      <c r="I3042" s="36">
        <v>0</v>
      </c>
      <c r="J3042" s="49">
        <v>0</v>
      </c>
      <c r="L3042" s="50">
        <v>0</v>
      </c>
      <c r="M3042" s="50">
        <v>0</v>
      </c>
      <c r="P3042" s="36">
        <v>0</v>
      </c>
      <c r="Q3042" s="36">
        <v>0</v>
      </c>
      <c r="S3042" s="36">
        <v>0</v>
      </c>
      <c r="T3042" s="36">
        <v>0</v>
      </c>
      <c r="U3042" s="50">
        <v>0</v>
      </c>
      <c r="V3042" s="50">
        <v>0</v>
      </c>
    </row>
    <row r="3043" spans="1:22" x14ac:dyDescent="0.45">
      <c r="A3043" s="57">
        <v>44577</v>
      </c>
      <c r="B3043" s="36" t="s">
        <v>941</v>
      </c>
      <c r="C3043" s="36" t="s">
        <v>47</v>
      </c>
      <c r="D3043" s="36" t="s">
        <v>3418</v>
      </c>
      <c r="E3043" s="36" t="s">
        <v>3598</v>
      </c>
      <c r="F3043" s="36" t="s">
        <v>3188</v>
      </c>
      <c r="G3043" s="36" t="s">
        <v>3155</v>
      </c>
      <c r="H3043" s="36">
        <v>1</v>
      </c>
      <c r="I3043" s="36">
        <v>0</v>
      </c>
      <c r="J3043" s="49">
        <v>0</v>
      </c>
      <c r="L3043" s="50">
        <v>0</v>
      </c>
      <c r="M3043" s="50">
        <v>0</v>
      </c>
      <c r="P3043" s="36">
        <v>0</v>
      </c>
      <c r="Q3043" s="36">
        <v>0</v>
      </c>
      <c r="S3043" s="36">
        <v>0</v>
      </c>
      <c r="T3043" s="36">
        <v>0</v>
      </c>
      <c r="U3043" s="50">
        <v>0</v>
      </c>
      <c r="V3043" s="50">
        <v>0</v>
      </c>
    </row>
    <row r="3044" spans="1:22" x14ac:dyDescent="0.45">
      <c r="A3044" s="57">
        <v>44578</v>
      </c>
      <c r="B3044" s="36" t="s">
        <v>941</v>
      </c>
      <c r="C3044" s="36" t="s">
        <v>47</v>
      </c>
      <c r="D3044" s="36" t="s">
        <v>3418</v>
      </c>
      <c r="E3044" s="36" t="s">
        <v>3598</v>
      </c>
      <c r="F3044" s="36" t="s">
        <v>3188</v>
      </c>
      <c r="G3044" s="36" t="s">
        <v>3155</v>
      </c>
      <c r="H3044" s="36">
        <v>11</v>
      </c>
      <c r="I3044" s="36">
        <v>0</v>
      </c>
      <c r="J3044" s="49">
        <v>0</v>
      </c>
      <c r="L3044" s="50">
        <v>0</v>
      </c>
      <c r="M3044" s="50">
        <v>0</v>
      </c>
      <c r="P3044" s="36">
        <v>0</v>
      </c>
      <c r="Q3044" s="36">
        <v>0</v>
      </c>
      <c r="S3044" s="36">
        <v>0</v>
      </c>
      <c r="T3044" s="36">
        <v>0</v>
      </c>
      <c r="U3044" s="50">
        <v>0</v>
      </c>
      <c r="V3044" s="50">
        <v>0</v>
      </c>
    </row>
    <row r="3045" spans="1:22" x14ac:dyDescent="0.45">
      <c r="A3045" s="57">
        <v>44579</v>
      </c>
      <c r="B3045" s="36" t="s">
        <v>941</v>
      </c>
      <c r="C3045" s="36" t="s">
        <v>47</v>
      </c>
      <c r="D3045" s="36" t="s">
        <v>3418</v>
      </c>
      <c r="E3045" s="36" t="s">
        <v>3598</v>
      </c>
      <c r="F3045" s="36" t="s">
        <v>3188</v>
      </c>
      <c r="G3045" s="36" t="s">
        <v>3155</v>
      </c>
      <c r="H3045" s="36">
        <v>4</v>
      </c>
      <c r="I3045" s="36">
        <v>0</v>
      </c>
      <c r="J3045" s="49">
        <v>0</v>
      </c>
      <c r="L3045" s="50">
        <v>0</v>
      </c>
      <c r="M3045" s="50">
        <v>0</v>
      </c>
      <c r="P3045" s="36">
        <v>0</v>
      </c>
      <c r="Q3045" s="36">
        <v>0</v>
      </c>
      <c r="S3045" s="36">
        <v>0</v>
      </c>
      <c r="T3045" s="36">
        <v>0</v>
      </c>
      <c r="U3045" s="50">
        <v>0</v>
      </c>
      <c r="V3045" s="50">
        <v>0</v>
      </c>
    </row>
    <row r="3046" spans="1:22" x14ac:dyDescent="0.45">
      <c r="A3046" s="57">
        <v>44580</v>
      </c>
      <c r="B3046" s="36" t="s">
        <v>941</v>
      </c>
      <c r="C3046" s="36" t="s">
        <v>47</v>
      </c>
      <c r="D3046" s="36" t="s">
        <v>3418</v>
      </c>
      <c r="E3046" s="36" t="s">
        <v>3598</v>
      </c>
      <c r="F3046" s="36" t="s">
        <v>3188</v>
      </c>
      <c r="G3046" s="36" t="s">
        <v>3155</v>
      </c>
      <c r="H3046" s="36">
        <v>0</v>
      </c>
      <c r="I3046" s="36">
        <v>0</v>
      </c>
      <c r="L3046" s="50">
        <v>0</v>
      </c>
      <c r="M3046" s="50">
        <v>0</v>
      </c>
      <c r="P3046" s="36">
        <v>0</v>
      </c>
      <c r="Q3046" s="36">
        <v>0</v>
      </c>
      <c r="S3046" s="36">
        <v>0</v>
      </c>
      <c r="T3046" s="36">
        <v>0</v>
      </c>
      <c r="U3046" s="50">
        <v>0</v>
      </c>
      <c r="V3046" s="50">
        <v>0</v>
      </c>
    </row>
    <row r="3047" spans="1:22" x14ac:dyDescent="0.45">
      <c r="A3047" s="57">
        <v>44575</v>
      </c>
      <c r="B3047" s="36" t="s">
        <v>941</v>
      </c>
      <c r="C3047" s="36" t="s">
        <v>47</v>
      </c>
      <c r="D3047" s="36" t="s">
        <v>3424</v>
      </c>
      <c r="E3047" s="36" t="s">
        <v>3598</v>
      </c>
      <c r="F3047" s="36" t="s">
        <v>3154</v>
      </c>
      <c r="G3047" s="36" t="s">
        <v>3155</v>
      </c>
      <c r="H3047" s="36">
        <v>10</v>
      </c>
      <c r="I3047" s="36">
        <v>0</v>
      </c>
      <c r="J3047" s="49">
        <v>0</v>
      </c>
      <c r="L3047" s="50">
        <v>0</v>
      </c>
      <c r="M3047" s="50">
        <v>0</v>
      </c>
      <c r="P3047" s="36">
        <v>0</v>
      </c>
      <c r="Q3047" s="36">
        <v>0</v>
      </c>
      <c r="S3047" s="36">
        <v>0</v>
      </c>
      <c r="T3047" s="36">
        <v>0</v>
      </c>
      <c r="U3047" s="50">
        <v>0</v>
      </c>
      <c r="V3047" s="50">
        <v>0</v>
      </c>
    </row>
    <row r="3048" spans="1:22" x14ac:dyDescent="0.45">
      <c r="A3048" s="57">
        <v>44576</v>
      </c>
      <c r="B3048" s="36" t="s">
        <v>941</v>
      </c>
      <c r="C3048" s="36" t="s">
        <v>47</v>
      </c>
      <c r="D3048" s="36" t="s">
        <v>3424</v>
      </c>
      <c r="E3048" s="36" t="s">
        <v>3598</v>
      </c>
      <c r="F3048" s="36" t="s">
        <v>3154</v>
      </c>
      <c r="G3048" s="36" t="s">
        <v>3155</v>
      </c>
      <c r="H3048" s="36">
        <v>31</v>
      </c>
      <c r="I3048" s="36">
        <v>1</v>
      </c>
      <c r="J3048" s="49">
        <v>3.2258000000000002E-2</v>
      </c>
      <c r="K3048" s="50">
        <v>0.92</v>
      </c>
      <c r="L3048" s="50">
        <v>0.92</v>
      </c>
      <c r="M3048" s="50">
        <v>0</v>
      </c>
      <c r="O3048" s="36">
        <v>0</v>
      </c>
      <c r="P3048" s="36">
        <v>0</v>
      </c>
      <c r="Q3048" s="36">
        <v>0</v>
      </c>
      <c r="R3048" s="49">
        <v>0</v>
      </c>
      <c r="S3048" s="36">
        <v>0</v>
      </c>
      <c r="T3048" s="36">
        <v>0</v>
      </c>
      <c r="U3048" s="50">
        <v>0</v>
      </c>
      <c r="V3048" s="50">
        <v>0</v>
      </c>
    </row>
    <row r="3049" spans="1:22" x14ac:dyDescent="0.45">
      <c r="A3049" s="57">
        <v>44577</v>
      </c>
      <c r="B3049" s="36" t="s">
        <v>941</v>
      </c>
      <c r="C3049" s="36" t="s">
        <v>47</v>
      </c>
      <c r="D3049" s="36" t="s">
        <v>3424</v>
      </c>
      <c r="E3049" s="36" t="s">
        <v>3598</v>
      </c>
      <c r="F3049" s="36" t="s">
        <v>3154</v>
      </c>
      <c r="G3049" s="36" t="s">
        <v>3155</v>
      </c>
      <c r="H3049" s="36">
        <v>54</v>
      </c>
      <c r="I3049" s="36">
        <v>0</v>
      </c>
      <c r="J3049" s="49">
        <v>0</v>
      </c>
      <c r="L3049" s="50">
        <v>0</v>
      </c>
      <c r="M3049" s="50">
        <v>0</v>
      </c>
      <c r="P3049" s="36">
        <v>0</v>
      </c>
      <c r="Q3049" s="36">
        <v>0</v>
      </c>
      <c r="S3049" s="36">
        <v>0</v>
      </c>
      <c r="T3049" s="36">
        <v>0</v>
      </c>
      <c r="U3049" s="50">
        <v>0</v>
      </c>
      <c r="V3049" s="50">
        <v>0</v>
      </c>
    </row>
    <row r="3050" spans="1:22" x14ac:dyDescent="0.45">
      <c r="A3050" s="57">
        <v>44578</v>
      </c>
      <c r="B3050" s="36" t="s">
        <v>941</v>
      </c>
      <c r="C3050" s="36" t="s">
        <v>47</v>
      </c>
      <c r="D3050" s="36" t="s">
        <v>3424</v>
      </c>
      <c r="E3050" s="36" t="s">
        <v>3598</v>
      </c>
      <c r="F3050" s="36" t="s">
        <v>3154</v>
      </c>
      <c r="G3050" s="36" t="s">
        <v>3155</v>
      </c>
      <c r="H3050" s="36">
        <v>70</v>
      </c>
      <c r="I3050" s="36">
        <v>0</v>
      </c>
      <c r="J3050" s="49">
        <v>0</v>
      </c>
      <c r="L3050" s="50">
        <v>0</v>
      </c>
      <c r="M3050" s="50">
        <v>0</v>
      </c>
      <c r="P3050" s="36">
        <v>0</v>
      </c>
      <c r="Q3050" s="36">
        <v>0</v>
      </c>
      <c r="S3050" s="36">
        <v>0</v>
      </c>
      <c r="T3050" s="36">
        <v>0</v>
      </c>
      <c r="U3050" s="50">
        <v>0</v>
      </c>
      <c r="V3050" s="50">
        <v>0</v>
      </c>
    </row>
    <row r="3051" spans="1:22" x14ac:dyDescent="0.45">
      <c r="A3051" s="57">
        <v>44579</v>
      </c>
      <c r="B3051" s="36" t="s">
        <v>941</v>
      </c>
      <c r="C3051" s="36" t="s">
        <v>47</v>
      </c>
      <c r="D3051" s="36" t="s">
        <v>3424</v>
      </c>
      <c r="E3051" s="36" t="s">
        <v>3598</v>
      </c>
      <c r="F3051" s="36" t="s">
        <v>3154</v>
      </c>
      <c r="G3051" s="36" t="s">
        <v>3155</v>
      </c>
      <c r="H3051" s="36">
        <v>3</v>
      </c>
      <c r="I3051" s="36">
        <v>0</v>
      </c>
      <c r="J3051" s="49">
        <v>0</v>
      </c>
      <c r="L3051" s="50">
        <v>0</v>
      </c>
      <c r="M3051" s="50">
        <v>0</v>
      </c>
      <c r="P3051" s="36">
        <v>0</v>
      </c>
      <c r="Q3051" s="36">
        <v>0</v>
      </c>
      <c r="S3051" s="36">
        <v>0</v>
      </c>
      <c r="T3051" s="36">
        <v>0</v>
      </c>
      <c r="U3051" s="50">
        <v>0</v>
      </c>
      <c r="V3051" s="50">
        <v>0</v>
      </c>
    </row>
    <row r="3052" spans="1:22" x14ac:dyDescent="0.45">
      <c r="A3052" s="57">
        <v>44575</v>
      </c>
      <c r="B3052" s="36" t="s">
        <v>941</v>
      </c>
      <c r="C3052" s="36" t="s">
        <v>47</v>
      </c>
      <c r="D3052" s="36" t="s">
        <v>3424</v>
      </c>
      <c r="E3052" s="36" t="s">
        <v>3598</v>
      </c>
      <c r="F3052" s="36" t="s">
        <v>3188</v>
      </c>
      <c r="G3052" s="36" t="s">
        <v>3155</v>
      </c>
      <c r="H3052" s="36">
        <v>45</v>
      </c>
      <c r="I3052" s="36">
        <v>0</v>
      </c>
      <c r="J3052" s="49">
        <v>0</v>
      </c>
      <c r="L3052" s="50">
        <v>0</v>
      </c>
      <c r="M3052" s="50">
        <v>0</v>
      </c>
      <c r="P3052" s="36">
        <v>0</v>
      </c>
      <c r="Q3052" s="36">
        <v>0</v>
      </c>
      <c r="S3052" s="36">
        <v>0</v>
      </c>
      <c r="T3052" s="36">
        <v>0</v>
      </c>
      <c r="U3052" s="50">
        <v>0</v>
      </c>
      <c r="V3052" s="50">
        <v>0</v>
      </c>
    </row>
    <row r="3053" spans="1:22" x14ac:dyDescent="0.45">
      <c r="A3053" s="57">
        <v>44576</v>
      </c>
      <c r="B3053" s="36" t="s">
        <v>941</v>
      </c>
      <c r="C3053" s="36" t="s">
        <v>47</v>
      </c>
      <c r="D3053" s="36" t="s">
        <v>3424</v>
      </c>
      <c r="E3053" s="36" t="s">
        <v>3598</v>
      </c>
      <c r="F3053" s="36" t="s">
        <v>3188</v>
      </c>
      <c r="G3053" s="36" t="s">
        <v>3155</v>
      </c>
      <c r="H3053" s="36">
        <v>15</v>
      </c>
      <c r="I3053" s="36">
        <v>0</v>
      </c>
      <c r="J3053" s="49">
        <v>0</v>
      </c>
      <c r="L3053" s="50">
        <v>0</v>
      </c>
      <c r="M3053" s="50">
        <v>0</v>
      </c>
      <c r="P3053" s="36">
        <v>0</v>
      </c>
      <c r="Q3053" s="36">
        <v>0</v>
      </c>
      <c r="S3053" s="36">
        <v>0</v>
      </c>
      <c r="T3053" s="36">
        <v>0</v>
      </c>
      <c r="U3053" s="50">
        <v>0</v>
      </c>
      <c r="V3053" s="50">
        <v>0</v>
      </c>
    </row>
    <row r="3054" spans="1:22" x14ac:dyDescent="0.45">
      <c r="A3054" s="57">
        <v>44577</v>
      </c>
      <c r="B3054" s="36" t="s">
        <v>941</v>
      </c>
      <c r="C3054" s="36" t="s">
        <v>47</v>
      </c>
      <c r="D3054" s="36" t="s">
        <v>3424</v>
      </c>
      <c r="E3054" s="36" t="s">
        <v>3598</v>
      </c>
      <c r="F3054" s="36" t="s">
        <v>3188</v>
      </c>
      <c r="G3054" s="36" t="s">
        <v>3155</v>
      </c>
      <c r="H3054" s="36">
        <v>32</v>
      </c>
      <c r="I3054" s="36">
        <v>0</v>
      </c>
      <c r="J3054" s="49">
        <v>0</v>
      </c>
      <c r="L3054" s="50">
        <v>0</v>
      </c>
      <c r="M3054" s="50">
        <v>0</v>
      </c>
      <c r="P3054" s="36">
        <v>0</v>
      </c>
      <c r="Q3054" s="36">
        <v>0</v>
      </c>
      <c r="S3054" s="36">
        <v>0</v>
      </c>
      <c r="T3054" s="36">
        <v>0</v>
      </c>
      <c r="U3054" s="50">
        <v>0</v>
      </c>
      <c r="V3054" s="50">
        <v>0</v>
      </c>
    </row>
    <row r="3055" spans="1:22" x14ac:dyDescent="0.45">
      <c r="A3055" s="57">
        <v>44578</v>
      </c>
      <c r="B3055" s="36" t="s">
        <v>941</v>
      </c>
      <c r="C3055" s="36" t="s">
        <v>47</v>
      </c>
      <c r="D3055" s="36" t="s">
        <v>3424</v>
      </c>
      <c r="E3055" s="36" t="s">
        <v>3598</v>
      </c>
      <c r="F3055" s="36" t="s">
        <v>3188</v>
      </c>
      <c r="G3055" s="36" t="s">
        <v>3155</v>
      </c>
      <c r="H3055" s="36">
        <v>33</v>
      </c>
      <c r="I3055" s="36">
        <v>0</v>
      </c>
      <c r="J3055" s="49">
        <v>0</v>
      </c>
      <c r="L3055" s="50">
        <v>0</v>
      </c>
      <c r="M3055" s="50">
        <v>0</v>
      </c>
      <c r="P3055" s="36">
        <v>0</v>
      </c>
      <c r="Q3055" s="36">
        <v>0</v>
      </c>
      <c r="S3055" s="36">
        <v>0</v>
      </c>
      <c r="T3055" s="36">
        <v>0</v>
      </c>
      <c r="U3055" s="50">
        <v>0</v>
      </c>
      <c r="V3055" s="50">
        <v>0</v>
      </c>
    </row>
    <row r="3056" spans="1:22" x14ac:dyDescent="0.45">
      <c r="A3056" s="57">
        <v>44579</v>
      </c>
      <c r="B3056" s="36" t="s">
        <v>941</v>
      </c>
      <c r="C3056" s="36" t="s">
        <v>47</v>
      </c>
      <c r="D3056" s="36" t="s">
        <v>3424</v>
      </c>
      <c r="E3056" s="36" t="s">
        <v>3598</v>
      </c>
      <c r="F3056" s="36" t="s">
        <v>3188</v>
      </c>
      <c r="G3056" s="36" t="s">
        <v>3155</v>
      </c>
      <c r="H3056" s="36">
        <v>75</v>
      </c>
      <c r="I3056" s="36">
        <v>0</v>
      </c>
      <c r="J3056" s="49">
        <v>0</v>
      </c>
      <c r="L3056" s="50">
        <v>0</v>
      </c>
      <c r="M3056" s="50">
        <v>0</v>
      </c>
      <c r="P3056" s="36">
        <v>0</v>
      </c>
      <c r="Q3056" s="36">
        <v>0</v>
      </c>
      <c r="S3056" s="36">
        <v>0</v>
      </c>
      <c r="T3056" s="36">
        <v>0</v>
      </c>
      <c r="U3056" s="50">
        <v>0</v>
      </c>
      <c r="V3056" s="50">
        <v>0</v>
      </c>
    </row>
    <row r="3057" spans="1:22" x14ac:dyDescent="0.45">
      <c r="A3057" s="57">
        <v>44580</v>
      </c>
      <c r="B3057" s="36" t="s">
        <v>941</v>
      </c>
      <c r="C3057" s="36" t="s">
        <v>47</v>
      </c>
      <c r="D3057" s="36" t="s">
        <v>3424</v>
      </c>
      <c r="E3057" s="36" t="s">
        <v>3598</v>
      </c>
      <c r="F3057" s="36" t="s">
        <v>3188</v>
      </c>
      <c r="G3057" s="36" t="s">
        <v>3155</v>
      </c>
      <c r="H3057" s="36">
        <v>51</v>
      </c>
      <c r="I3057" s="36">
        <v>1</v>
      </c>
      <c r="J3057" s="49">
        <v>1.9608E-2</v>
      </c>
      <c r="K3057" s="50">
        <v>1.1000000000000001</v>
      </c>
      <c r="L3057" s="50">
        <v>1.1000000000000001</v>
      </c>
      <c r="M3057" s="50">
        <v>0</v>
      </c>
      <c r="O3057" s="36">
        <v>0</v>
      </c>
      <c r="P3057" s="36">
        <v>0</v>
      </c>
      <c r="Q3057" s="36">
        <v>0</v>
      </c>
      <c r="R3057" s="49">
        <v>0</v>
      </c>
      <c r="S3057" s="36">
        <v>0</v>
      </c>
      <c r="T3057" s="36">
        <v>0</v>
      </c>
      <c r="U3057" s="50">
        <v>0</v>
      </c>
      <c r="V3057" s="50">
        <v>0</v>
      </c>
    </row>
    <row r="3058" spans="1:22" x14ac:dyDescent="0.45">
      <c r="A3058" s="57">
        <v>44577</v>
      </c>
      <c r="B3058" s="36" t="s">
        <v>941</v>
      </c>
      <c r="C3058" s="36" t="s">
        <v>47</v>
      </c>
      <c r="D3058" s="36" t="s">
        <v>3428</v>
      </c>
      <c r="E3058" s="36" t="s">
        <v>3598</v>
      </c>
      <c r="F3058" s="36" t="s">
        <v>3154</v>
      </c>
      <c r="G3058" s="36" t="s">
        <v>3155</v>
      </c>
      <c r="H3058" s="36">
        <v>1</v>
      </c>
      <c r="I3058" s="36">
        <v>0</v>
      </c>
      <c r="J3058" s="49">
        <v>0</v>
      </c>
      <c r="L3058" s="50">
        <v>0</v>
      </c>
      <c r="M3058" s="50">
        <v>0</v>
      </c>
      <c r="P3058" s="36">
        <v>0</v>
      </c>
      <c r="Q3058" s="36">
        <v>0</v>
      </c>
      <c r="S3058" s="36">
        <v>0</v>
      </c>
      <c r="T3058" s="36">
        <v>0</v>
      </c>
      <c r="U3058" s="50">
        <v>0</v>
      </c>
      <c r="V3058" s="50">
        <v>0</v>
      </c>
    </row>
    <row r="3059" spans="1:22" x14ac:dyDescent="0.45">
      <c r="A3059" s="57">
        <v>44577</v>
      </c>
      <c r="B3059" s="36" t="s">
        <v>941</v>
      </c>
      <c r="C3059" s="36" t="s">
        <v>47</v>
      </c>
      <c r="D3059" s="36" t="s">
        <v>3428</v>
      </c>
      <c r="E3059" s="36" t="s">
        <v>3598</v>
      </c>
      <c r="F3059" s="36" t="s">
        <v>3188</v>
      </c>
      <c r="G3059" s="36" t="s">
        <v>3155</v>
      </c>
      <c r="H3059" s="36">
        <v>0</v>
      </c>
      <c r="I3059" s="36">
        <v>0</v>
      </c>
      <c r="L3059" s="50">
        <v>0</v>
      </c>
      <c r="M3059" s="50">
        <v>0</v>
      </c>
      <c r="P3059" s="36">
        <v>0</v>
      </c>
      <c r="Q3059" s="36">
        <v>0</v>
      </c>
      <c r="S3059" s="36">
        <v>0</v>
      </c>
      <c r="T3059" s="36">
        <v>0</v>
      </c>
      <c r="U3059" s="50">
        <v>0</v>
      </c>
      <c r="V3059" s="50">
        <v>0</v>
      </c>
    </row>
    <row r="3060" spans="1:22" x14ac:dyDescent="0.45">
      <c r="A3060" s="57">
        <v>44578</v>
      </c>
      <c r="B3060" s="36" t="s">
        <v>941</v>
      </c>
      <c r="C3060" s="36" t="s">
        <v>47</v>
      </c>
      <c r="D3060" s="36" t="s">
        <v>3428</v>
      </c>
      <c r="E3060" s="36" t="s">
        <v>3598</v>
      </c>
      <c r="F3060" s="36" t="s">
        <v>3188</v>
      </c>
      <c r="G3060" s="36" t="s">
        <v>3155</v>
      </c>
      <c r="H3060" s="36">
        <v>0</v>
      </c>
      <c r="I3060" s="36">
        <v>0</v>
      </c>
      <c r="L3060" s="50">
        <v>0</v>
      </c>
      <c r="M3060" s="50">
        <v>0</v>
      </c>
      <c r="P3060" s="36">
        <v>0</v>
      </c>
      <c r="Q3060" s="36">
        <v>0</v>
      </c>
      <c r="S3060" s="36">
        <v>0</v>
      </c>
      <c r="T3060" s="36">
        <v>0</v>
      </c>
      <c r="U3060" s="50">
        <v>0</v>
      </c>
      <c r="V3060" s="50">
        <v>0</v>
      </c>
    </row>
    <row r="3061" spans="1:22" x14ac:dyDescent="0.45">
      <c r="A3061" s="57">
        <v>44579</v>
      </c>
      <c r="B3061" s="36" t="s">
        <v>941</v>
      </c>
      <c r="C3061" s="36" t="s">
        <v>47</v>
      </c>
      <c r="D3061" s="36" t="s">
        <v>3428</v>
      </c>
      <c r="E3061" s="36" t="s">
        <v>3598</v>
      </c>
      <c r="F3061" s="36" t="s">
        <v>3188</v>
      </c>
      <c r="G3061" s="36" t="s">
        <v>3155</v>
      </c>
      <c r="H3061" s="36">
        <v>1</v>
      </c>
      <c r="I3061" s="36">
        <v>0</v>
      </c>
      <c r="J3061" s="49">
        <v>0</v>
      </c>
      <c r="L3061" s="50">
        <v>0</v>
      </c>
      <c r="M3061" s="50">
        <v>0</v>
      </c>
      <c r="P3061" s="36">
        <v>0</v>
      </c>
      <c r="Q3061" s="36">
        <v>0</v>
      </c>
      <c r="S3061" s="36">
        <v>0</v>
      </c>
      <c r="T3061" s="36">
        <v>0</v>
      </c>
      <c r="U3061" s="50">
        <v>0</v>
      </c>
      <c r="V3061" s="50">
        <v>0</v>
      </c>
    </row>
    <row r="3062" spans="1:22" x14ac:dyDescent="0.45">
      <c r="A3062" s="57">
        <v>44580</v>
      </c>
      <c r="B3062" s="36" t="s">
        <v>941</v>
      </c>
      <c r="C3062" s="36" t="s">
        <v>47</v>
      </c>
      <c r="D3062" s="36" t="s">
        <v>3428</v>
      </c>
      <c r="E3062" s="36" t="s">
        <v>3598</v>
      </c>
      <c r="F3062" s="36" t="s">
        <v>3188</v>
      </c>
      <c r="G3062" s="36" t="s">
        <v>3155</v>
      </c>
      <c r="H3062" s="36">
        <v>9</v>
      </c>
      <c r="I3062" s="36">
        <v>0</v>
      </c>
      <c r="J3062" s="49">
        <v>0</v>
      </c>
      <c r="L3062" s="50">
        <v>0</v>
      </c>
      <c r="M3062" s="50">
        <v>0</v>
      </c>
      <c r="P3062" s="36">
        <v>0</v>
      </c>
      <c r="Q3062" s="36">
        <v>0</v>
      </c>
      <c r="S3062" s="36">
        <v>0</v>
      </c>
      <c r="T3062" s="36">
        <v>0</v>
      </c>
      <c r="U3062" s="50">
        <v>0</v>
      </c>
      <c r="V3062" s="50">
        <v>0</v>
      </c>
    </row>
    <row r="3063" spans="1:22" x14ac:dyDescent="0.45">
      <c r="A3063" s="57">
        <v>44576</v>
      </c>
      <c r="B3063" s="36" t="s">
        <v>941</v>
      </c>
      <c r="C3063" s="36" t="s">
        <v>47</v>
      </c>
      <c r="D3063" s="36" t="s">
        <v>3432</v>
      </c>
      <c r="E3063" s="36" t="s">
        <v>3580</v>
      </c>
      <c r="F3063" s="36" t="s">
        <v>3179</v>
      </c>
      <c r="G3063" s="36" t="s">
        <v>3168</v>
      </c>
      <c r="H3063" s="36">
        <v>1</v>
      </c>
      <c r="I3063" s="36">
        <v>0</v>
      </c>
      <c r="J3063" s="49">
        <v>0</v>
      </c>
      <c r="L3063" s="50">
        <v>0</v>
      </c>
      <c r="M3063" s="50">
        <v>0</v>
      </c>
      <c r="P3063" s="36">
        <v>0</v>
      </c>
      <c r="Q3063" s="36">
        <v>0</v>
      </c>
      <c r="S3063" s="36">
        <v>0</v>
      </c>
      <c r="T3063" s="36">
        <v>0</v>
      </c>
      <c r="U3063" s="50">
        <v>0</v>
      </c>
      <c r="V3063" s="50">
        <v>0</v>
      </c>
    </row>
    <row r="3064" spans="1:22" x14ac:dyDescent="0.45">
      <c r="A3064" s="57">
        <v>44577</v>
      </c>
      <c r="B3064" s="36" t="s">
        <v>941</v>
      </c>
      <c r="C3064" s="36" t="s">
        <v>47</v>
      </c>
      <c r="D3064" s="36" t="s">
        <v>3432</v>
      </c>
      <c r="E3064" s="36" t="s">
        <v>3580</v>
      </c>
      <c r="F3064" s="36" t="s">
        <v>3179</v>
      </c>
      <c r="G3064" s="36" t="s">
        <v>3168</v>
      </c>
      <c r="H3064" s="36">
        <v>1</v>
      </c>
      <c r="I3064" s="36">
        <v>0</v>
      </c>
      <c r="J3064" s="49">
        <v>0</v>
      </c>
      <c r="L3064" s="50">
        <v>0</v>
      </c>
      <c r="M3064" s="50">
        <v>0</v>
      </c>
      <c r="P3064" s="36">
        <v>0</v>
      </c>
      <c r="Q3064" s="36">
        <v>0</v>
      </c>
      <c r="S3064" s="36">
        <v>0</v>
      </c>
      <c r="T3064" s="36">
        <v>0</v>
      </c>
      <c r="U3064" s="50">
        <v>0</v>
      </c>
      <c r="V3064" s="50">
        <v>0</v>
      </c>
    </row>
    <row r="3065" spans="1:22" x14ac:dyDescent="0.45">
      <c r="A3065" s="57">
        <v>44579</v>
      </c>
      <c r="B3065" s="36" t="s">
        <v>941</v>
      </c>
      <c r="C3065" s="36" t="s">
        <v>47</v>
      </c>
      <c r="D3065" s="36" t="s">
        <v>3432</v>
      </c>
      <c r="E3065" s="36" t="s">
        <v>3580</v>
      </c>
      <c r="F3065" s="36" t="s">
        <v>3179</v>
      </c>
      <c r="G3065" s="36" t="s">
        <v>3168</v>
      </c>
      <c r="H3065" s="36">
        <v>1</v>
      </c>
      <c r="I3065" s="36">
        <v>0</v>
      </c>
      <c r="J3065" s="49">
        <v>0</v>
      </c>
      <c r="L3065" s="50">
        <v>0</v>
      </c>
      <c r="M3065" s="50">
        <v>0</v>
      </c>
      <c r="P3065" s="36">
        <v>0</v>
      </c>
      <c r="Q3065" s="36">
        <v>0</v>
      </c>
      <c r="S3065" s="36">
        <v>0</v>
      </c>
      <c r="T3065" s="36">
        <v>0</v>
      </c>
      <c r="U3065" s="50">
        <v>0</v>
      </c>
      <c r="V3065" s="50">
        <v>0</v>
      </c>
    </row>
    <row r="3066" spans="1:22" x14ac:dyDescent="0.45">
      <c r="A3066" s="57">
        <v>44580</v>
      </c>
      <c r="B3066" s="36" t="s">
        <v>941</v>
      </c>
      <c r="C3066" s="36" t="s">
        <v>47</v>
      </c>
      <c r="D3066" s="36" t="s">
        <v>3432</v>
      </c>
      <c r="E3066" s="36" t="s">
        <v>3580</v>
      </c>
      <c r="F3066" s="36" t="s">
        <v>3179</v>
      </c>
      <c r="G3066" s="36" t="s">
        <v>3168</v>
      </c>
      <c r="H3066" s="36">
        <v>1</v>
      </c>
      <c r="I3066" s="36">
        <v>0</v>
      </c>
      <c r="J3066" s="49">
        <v>0</v>
      </c>
      <c r="L3066" s="50">
        <v>0</v>
      </c>
      <c r="M3066" s="50">
        <v>0</v>
      </c>
      <c r="P3066" s="36">
        <v>0</v>
      </c>
      <c r="Q3066" s="36">
        <v>0</v>
      </c>
      <c r="S3066" s="36">
        <v>0</v>
      </c>
      <c r="T3066" s="36">
        <v>0</v>
      </c>
      <c r="U3066" s="50">
        <v>0</v>
      </c>
      <c r="V3066" s="50">
        <v>0</v>
      </c>
    </row>
    <row r="3067" spans="1:22" x14ac:dyDescent="0.45">
      <c r="A3067" s="57">
        <v>44575</v>
      </c>
      <c r="B3067" s="36" t="s">
        <v>941</v>
      </c>
      <c r="C3067" s="36" t="s">
        <v>47</v>
      </c>
      <c r="D3067" s="36" t="s">
        <v>3426</v>
      </c>
      <c r="E3067" s="36" t="s">
        <v>3598</v>
      </c>
      <c r="F3067" s="36" t="s">
        <v>3154</v>
      </c>
      <c r="G3067" s="36" t="s">
        <v>3155</v>
      </c>
      <c r="H3067" s="36">
        <v>10</v>
      </c>
      <c r="I3067" s="36">
        <v>0</v>
      </c>
      <c r="J3067" s="49">
        <v>0</v>
      </c>
      <c r="L3067" s="50">
        <v>0</v>
      </c>
      <c r="M3067" s="50">
        <v>0</v>
      </c>
      <c r="P3067" s="36">
        <v>0</v>
      </c>
      <c r="Q3067" s="36">
        <v>0</v>
      </c>
      <c r="S3067" s="36">
        <v>0</v>
      </c>
      <c r="T3067" s="36">
        <v>0</v>
      </c>
      <c r="U3067" s="50">
        <v>0</v>
      </c>
      <c r="V3067" s="50">
        <v>0</v>
      </c>
    </row>
    <row r="3068" spans="1:22" x14ac:dyDescent="0.45">
      <c r="A3068" s="57">
        <v>44575</v>
      </c>
      <c r="B3068" s="36" t="s">
        <v>941</v>
      </c>
      <c r="C3068" s="36" t="s">
        <v>47</v>
      </c>
      <c r="D3068" s="36" t="s">
        <v>3426</v>
      </c>
      <c r="E3068" s="36" t="s">
        <v>3598</v>
      </c>
      <c r="F3068" s="36" t="s">
        <v>3188</v>
      </c>
      <c r="G3068" s="36" t="s">
        <v>3155</v>
      </c>
      <c r="H3068" s="36">
        <v>44</v>
      </c>
      <c r="I3068" s="36">
        <v>0</v>
      </c>
      <c r="J3068" s="49">
        <v>0</v>
      </c>
      <c r="L3068" s="50">
        <v>0</v>
      </c>
      <c r="M3068" s="50">
        <v>0</v>
      </c>
      <c r="P3068" s="36">
        <v>0</v>
      </c>
      <c r="Q3068" s="36">
        <v>0</v>
      </c>
      <c r="S3068" s="36">
        <v>0</v>
      </c>
      <c r="T3068" s="36">
        <v>0</v>
      </c>
      <c r="U3068" s="50">
        <v>0</v>
      </c>
      <c r="V3068" s="50">
        <v>0</v>
      </c>
    </row>
    <row r="3069" spans="1:22" x14ac:dyDescent="0.45">
      <c r="A3069" s="57">
        <v>44576</v>
      </c>
      <c r="B3069" s="36" t="s">
        <v>941</v>
      </c>
      <c r="C3069" s="36" t="s">
        <v>47</v>
      </c>
      <c r="D3069" s="36" t="s">
        <v>3426</v>
      </c>
      <c r="E3069" s="36" t="s">
        <v>3598</v>
      </c>
      <c r="F3069" s="36" t="s">
        <v>3188</v>
      </c>
      <c r="G3069" s="36" t="s">
        <v>3155</v>
      </c>
      <c r="H3069" s="36">
        <v>4</v>
      </c>
      <c r="I3069" s="36">
        <v>1</v>
      </c>
      <c r="J3069" s="49">
        <v>0.25</v>
      </c>
      <c r="K3069" s="50">
        <v>1.95</v>
      </c>
      <c r="L3069" s="50">
        <v>1.95</v>
      </c>
      <c r="M3069" s="50">
        <v>0</v>
      </c>
      <c r="O3069" s="36">
        <v>0</v>
      </c>
      <c r="P3069" s="36">
        <v>0</v>
      </c>
      <c r="Q3069" s="36">
        <v>0</v>
      </c>
      <c r="R3069" s="49">
        <v>0</v>
      </c>
      <c r="S3069" s="36">
        <v>0</v>
      </c>
      <c r="T3069" s="36">
        <v>0</v>
      </c>
      <c r="U3069" s="50">
        <v>0</v>
      </c>
      <c r="V3069" s="50">
        <v>0</v>
      </c>
    </row>
    <row r="3070" spans="1:22" x14ac:dyDescent="0.45">
      <c r="A3070" s="57">
        <v>44575</v>
      </c>
      <c r="B3070" s="36" t="s">
        <v>941</v>
      </c>
      <c r="C3070" s="36" t="s">
        <v>47</v>
      </c>
      <c r="D3070" s="36" t="s">
        <v>3430</v>
      </c>
      <c r="E3070" s="36" t="s">
        <v>3580</v>
      </c>
      <c r="F3070" s="36" t="s">
        <v>3179</v>
      </c>
      <c r="G3070" s="36" t="s">
        <v>3168</v>
      </c>
      <c r="H3070" s="36">
        <v>14</v>
      </c>
      <c r="I3070" s="36">
        <v>0</v>
      </c>
      <c r="J3070" s="49">
        <v>0</v>
      </c>
      <c r="L3070" s="50">
        <v>0</v>
      </c>
      <c r="M3070" s="50">
        <v>0</v>
      </c>
      <c r="P3070" s="36">
        <v>0</v>
      </c>
      <c r="Q3070" s="36">
        <v>0</v>
      </c>
      <c r="S3070" s="36">
        <v>0</v>
      </c>
      <c r="T3070" s="36">
        <v>0</v>
      </c>
      <c r="U3070" s="50">
        <v>0</v>
      </c>
      <c r="V3070" s="50">
        <v>0</v>
      </c>
    </row>
    <row r="3071" spans="1:22" x14ac:dyDescent="0.45">
      <c r="A3071" s="57">
        <v>44576</v>
      </c>
      <c r="B3071" s="36" t="s">
        <v>941</v>
      </c>
      <c r="C3071" s="36" t="s">
        <v>47</v>
      </c>
      <c r="D3071" s="36" t="s">
        <v>3430</v>
      </c>
      <c r="E3071" s="36" t="s">
        <v>3580</v>
      </c>
      <c r="F3071" s="36" t="s">
        <v>3179</v>
      </c>
      <c r="G3071" s="36" t="s">
        <v>3168</v>
      </c>
      <c r="H3071" s="36">
        <v>28</v>
      </c>
      <c r="I3071" s="36">
        <v>0</v>
      </c>
      <c r="J3071" s="49">
        <v>0</v>
      </c>
      <c r="L3071" s="50">
        <v>0</v>
      </c>
      <c r="M3071" s="50">
        <v>0</v>
      </c>
      <c r="P3071" s="36">
        <v>0</v>
      </c>
      <c r="Q3071" s="36">
        <v>0</v>
      </c>
      <c r="S3071" s="36">
        <v>0</v>
      </c>
      <c r="T3071" s="36">
        <v>0</v>
      </c>
      <c r="U3071" s="50">
        <v>0</v>
      </c>
      <c r="V3071" s="50">
        <v>0</v>
      </c>
    </row>
    <row r="3072" spans="1:22" x14ac:dyDescent="0.45">
      <c r="A3072" s="57">
        <v>44577</v>
      </c>
      <c r="B3072" s="36" t="s">
        <v>941</v>
      </c>
      <c r="C3072" s="36" t="s">
        <v>47</v>
      </c>
      <c r="D3072" s="36" t="s">
        <v>3430</v>
      </c>
      <c r="E3072" s="36" t="s">
        <v>3580</v>
      </c>
      <c r="F3072" s="36" t="s">
        <v>3179</v>
      </c>
      <c r="G3072" s="36" t="s">
        <v>3168</v>
      </c>
      <c r="H3072" s="36">
        <v>18</v>
      </c>
      <c r="I3072" s="36">
        <v>0</v>
      </c>
      <c r="J3072" s="49">
        <v>0</v>
      </c>
      <c r="L3072" s="50">
        <v>0</v>
      </c>
      <c r="M3072" s="50">
        <v>0</v>
      </c>
      <c r="P3072" s="36">
        <v>0</v>
      </c>
      <c r="Q3072" s="36">
        <v>0</v>
      </c>
      <c r="S3072" s="36">
        <v>0</v>
      </c>
      <c r="T3072" s="36">
        <v>0</v>
      </c>
      <c r="U3072" s="50">
        <v>0</v>
      </c>
      <c r="V3072" s="50">
        <v>0</v>
      </c>
    </row>
    <row r="3073" spans="1:22" x14ac:dyDescent="0.45">
      <c r="A3073" s="57">
        <v>44578</v>
      </c>
      <c r="B3073" s="36" t="s">
        <v>941</v>
      </c>
      <c r="C3073" s="36" t="s">
        <v>47</v>
      </c>
      <c r="D3073" s="36" t="s">
        <v>3430</v>
      </c>
      <c r="E3073" s="36" t="s">
        <v>3580</v>
      </c>
      <c r="F3073" s="36" t="s">
        <v>3179</v>
      </c>
      <c r="G3073" s="36" t="s">
        <v>3168</v>
      </c>
      <c r="H3073" s="36">
        <v>39</v>
      </c>
      <c r="I3073" s="36">
        <v>0</v>
      </c>
      <c r="J3073" s="49">
        <v>0</v>
      </c>
      <c r="L3073" s="50">
        <v>0</v>
      </c>
      <c r="M3073" s="50">
        <v>0</v>
      </c>
      <c r="P3073" s="36">
        <v>0</v>
      </c>
      <c r="Q3073" s="36">
        <v>0</v>
      </c>
      <c r="S3073" s="36">
        <v>0</v>
      </c>
      <c r="T3073" s="36">
        <v>0</v>
      </c>
      <c r="U3073" s="50">
        <v>0</v>
      </c>
      <c r="V3073" s="50">
        <v>0</v>
      </c>
    </row>
    <row r="3074" spans="1:22" x14ac:dyDescent="0.45">
      <c r="A3074" s="57">
        <v>44579</v>
      </c>
      <c r="B3074" s="36" t="s">
        <v>941</v>
      </c>
      <c r="C3074" s="36" t="s">
        <v>47</v>
      </c>
      <c r="D3074" s="36" t="s">
        <v>3430</v>
      </c>
      <c r="E3074" s="36" t="s">
        <v>3580</v>
      </c>
      <c r="F3074" s="36" t="s">
        <v>3179</v>
      </c>
      <c r="G3074" s="36" t="s">
        <v>3168</v>
      </c>
      <c r="H3074" s="36">
        <v>18</v>
      </c>
      <c r="I3074" s="36">
        <v>0</v>
      </c>
      <c r="J3074" s="49">
        <v>0</v>
      </c>
      <c r="L3074" s="50">
        <v>0</v>
      </c>
      <c r="M3074" s="50">
        <v>0</v>
      </c>
      <c r="P3074" s="36">
        <v>0</v>
      </c>
      <c r="Q3074" s="36">
        <v>0</v>
      </c>
      <c r="S3074" s="36">
        <v>0</v>
      </c>
      <c r="T3074" s="36">
        <v>0</v>
      </c>
      <c r="U3074" s="50">
        <v>0</v>
      </c>
      <c r="V3074" s="50">
        <v>0</v>
      </c>
    </row>
    <row r="3075" spans="1:22" x14ac:dyDescent="0.45">
      <c r="A3075" s="57">
        <v>44580</v>
      </c>
      <c r="B3075" s="36" t="s">
        <v>941</v>
      </c>
      <c r="C3075" s="36" t="s">
        <v>47</v>
      </c>
      <c r="D3075" s="36" t="s">
        <v>3430</v>
      </c>
      <c r="E3075" s="36" t="s">
        <v>3580</v>
      </c>
      <c r="F3075" s="36" t="s">
        <v>3179</v>
      </c>
      <c r="G3075" s="36" t="s">
        <v>3168</v>
      </c>
      <c r="H3075" s="36">
        <v>8</v>
      </c>
      <c r="I3075" s="36">
        <v>0</v>
      </c>
      <c r="J3075" s="49">
        <v>0</v>
      </c>
      <c r="L3075" s="50">
        <v>0</v>
      </c>
      <c r="M3075" s="50">
        <v>0</v>
      </c>
      <c r="P3075" s="36">
        <v>0</v>
      </c>
      <c r="Q3075" s="36">
        <v>0</v>
      </c>
      <c r="S3075" s="36">
        <v>0</v>
      </c>
      <c r="T3075" s="36">
        <v>0</v>
      </c>
      <c r="U3075" s="50">
        <v>0</v>
      </c>
      <c r="V3075" s="50">
        <v>0</v>
      </c>
    </row>
    <row r="3076" spans="1:22" x14ac:dyDescent="0.45">
      <c r="A3076" s="57">
        <v>44575</v>
      </c>
      <c r="B3076" s="36" t="s">
        <v>941</v>
      </c>
      <c r="C3076" s="36" t="s">
        <v>47</v>
      </c>
      <c r="D3076" s="36" t="s">
        <v>3412</v>
      </c>
      <c r="E3076" s="36" t="s">
        <v>3581</v>
      </c>
      <c r="F3076" s="36" t="s">
        <v>3179</v>
      </c>
      <c r="G3076" s="36" t="s">
        <v>3168</v>
      </c>
      <c r="H3076" s="36">
        <v>0</v>
      </c>
      <c r="I3076" s="36">
        <v>0</v>
      </c>
      <c r="L3076" s="50">
        <v>0</v>
      </c>
      <c r="M3076" s="50">
        <v>0</v>
      </c>
      <c r="P3076" s="36">
        <v>0</v>
      </c>
      <c r="Q3076" s="36">
        <v>0</v>
      </c>
      <c r="S3076" s="36">
        <v>0</v>
      </c>
      <c r="T3076" s="36">
        <v>0</v>
      </c>
      <c r="U3076" s="50">
        <v>0</v>
      </c>
      <c r="V3076" s="50">
        <v>0</v>
      </c>
    </row>
    <row r="3077" spans="1:22" x14ac:dyDescent="0.45">
      <c r="A3077" s="57">
        <v>44576</v>
      </c>
      <c r="B3077" s="36" t="s">
        <v>941</v>
      </c>
      <c r="C3077" s="36" t="s">
        <v>47</v>
      </c>
      <c r="D3077" s="36" t="s">
        <v>3412</v>
      </c>
      <c r="E3077" s="36" t="s">
        <v>3581</v>
      </c>
      <c r="F3077" s="36" t="s">
        <v>3179</v>
      </c>
      <c r="G3077" s="36" t="s">
        <v>3168</v>
      </c>
      <c r="H3077" s="36">
        <v>4</v>
      </c>
      <c r="I3077" s="36">
        <v>0</v>
      </c>
      <c r="J3077" s="49">
        <v>0</v>
      </c>
      <c r="L3077" s="50">
        <v>0</v>
      </c>
      <c r="M3077" s="50">
        <v>0</v>
      </c>
      <c r="P3077" s="36">
        <v>0</v>
      </c>
      <c r="Q3077" s="36">
        <v>0</v>
      </c>
      <c r="S3077" s="36">
        <v>0</v>
      </c>
      <c r="T3077" s="36">
        <v>0</v>
      </c>
      <c r="U3077" s="50">
        <v>0</v>
      </c>
      <c r="V3077" s="50">
        <v>0</v>
      </c>
    </row>
    <row r="3078" spans="1:22" x14ac:dyDescent="0.45">
      <c r="A3078" s="57">
        <v>44577</v>
      </c>
      <c r="B3078" s="36" t="s">
        <v>941</v>
      </c>
      <c r="C3078" s="36" t="s">
        <v>47</v>
      </c>
      <c r="D3078" s="36" t="s">
        <v>3412</v>
      </c>
      <c r="E3078" s="36" t="s">
        <v>3581</v>
      </c>
      <c r="F3078" s="36" t="s">
        <v>3179</v>
      </c>
      <c r="G3078" s="36" t="s">
        <v>3168</v>
      </c>
      <c r="H3078" s="36">
        <v>4</v>
      </c>
      <c r="I3078" s="36">
        <v>0</v>
      </c>
      <c r="J3078" s="49">
        <v>0</v>
      </c>
      <c r="L3078" s="50">
        <v>0</v>
      </c>
      <c r="M3078" s="50">
        <v>0</v>
      </c>
      <c r="P3078" s="36">
        <v>0</v>
      </c>
      <c r="Q3078" s="36">
        <v>0</v>
      </c>
      <c r="S3078" s="36">
        <v>0</v>
      </c>
      <c r="T3078" s="36">
        <v>0</v>
      </c>
      <c r="U3078" s="50">
        <v>0</v>
      </c>
      <c r="V3078" s="50">
        <v>0</v>
      </c>
    </row>
    <row r="3079" spans="1:22" x14ac:dyDescent="0.45">
      <c r="A3079" s="57">
        <v>44578</v>
      </c>
      <c r="B3079" s="36" t="s">
        <v>941</v>
      </c>
      <c r="C3079" s="36" t="s">
        <v>47</v>
      </c>
      <c r="D3079" s="36" t="s">
        <v>3412</v>
      </c>
      <c r="E3079" s="36" t="s">
        <v>3581</v>
      </c>
      <c r="F3079" s="36" t="s">
        <v>3179</v>
      </c>
      <c r="G3079" s="36" t="s">
        <v>3168</v>
      </c>
      <c r="H3079" s="36">
        <v>3</v>
      </c>
      <c r="I3079" s="36">
        <v>0</v>
      </c>
      <c r="J3079" s="49">
        <v>0</v>
      </c>
      <c r="L3079" s="50">
        <v>0</v>
      </c>
      <c r="M3079" s="50">
        <v>0</v>
      </c>
      <c r="P3079" s="36">
        <v>0</v>
      </c>
      <c r="Q3079" s="36">
        <v>0</v>
      </c>
      <c r="S3079" s="36">
        <v>0</v>
      </c>
      <c r="T3079" s="36">
        <v>0</v>
      </c>
      <c r="U3079" s="50">
        <v>0</v>
      </c>
      <c r="V3079" s="50">
        <v>0</v>
      </c>
    </row>
    <row r="3080" spans="1:22" x14ac:dyDescent="0.45">
      <c r="A3080" s="57">
        <v>44579</v>
      </c>
      <c r="B3080" s="36" t="s">
        <v>941</v>
      </c>
      <c r="C3080" s="36" t="s">
        <v>47</v>
      </c>
      <c r="D3080" s="36" t="s">
        <v>3412</v>
      </c>
      <c r="E3080" s="36" t="s">
        <v>3581</v>
      </c>
      <c r="F3080" s="36" t="s">
        <v>3179</v>
      </c>
      <c r="G3080" s="36" t="s">
        <v>3168</v>
      </c>
      <c r="H3080" s="36">
        <v>0</v>
      </c>
      <c r="I3080" s="36">
        <v>0</v>
      </c>
      <c r="L3080" s="50">
        <v>0</v>
      </c>
      <c r="M3080" s="50">
        <v>0</v>
      </c>
      <c r="P3080" s="36">
        <v>0</v>
      </c>
      <c r="Q3080" s="36">
        <v>0</v>
      </c>
      <c r="S3080" s="36">
        <v>0</v>
      </c>
      <c r="T3080" s="36">
        <v>0</v>
      </c>
      <c r="U3080" s="50">
        <v>0</v>
      </c>
      <c r="V3080" s="50">
        <v>0</v>
      </c>
    </row>
    <row r="3081" spans="1:22" x14ac:dyDescent="0.45">
      <c r="A3081" s="57">
        <v>44575</v>
      </c>
      <c r="B3081" s="36" t="s">
        <v>941</v>
      </c>
      <c r="C3081" s="36" t="s">
        <v>47</v>
      </c>
      <c r="D3081" s="36" t="s">
        <v>3408</v>
      </c>
      <c r="E3081" s="36" t="s">
        <v>3621</v>
      </c>
      <c r="F3081" s="36" t="s">
        <v>3174</v>
      </c>
      <c r="G3081" s="36" t="s">
        <v>3176</v>
      </c>
      <c r="H3081" s="36">
        <v>18</v>
      </c>
      <c r="I3081" s="36">
        <v>1</v>
      </c>
      <c r="J3081" s="49">
        <v>5.5556000000000001E-2</v>
      </c>
      <c r="K3081" s="50">
        <v>0.67</v>
      </c>
      <c r="L3081" s="50">
        <v>0.67</v>
      </c>
      <c r="M3081" s="50">
        <v>0</v>
      </c>
      <c r="O3081" s="36">
        <v>0</v>
      </c>
      <c r="P3081" s="36">
        <v>0</v>
      </c>
      <c r="Q3081" s="36">
        <v>0</v>
      </c>
      <c r="R3081" s="49">
        <v>0</v>
      </c>
      <c r="S3081" s="36">
        <v>0</v>
      </c>
      <c r="T3081" s="36">
        <v>0</v>
      </c>
      <c r="U3081" s="50">
        <v>0</v>
      </c>
      <c r="V3081" s="50">
        <v>0</v>
      </c>
    </row>
    <row r="3082" spans="1:22" x14ac:dyDescent="0.45">
      <c r="A3082" s="57">
        <v>44576</v>
      </c>
      <c r="B3082" s="36" t="s">
        <v>941</v>
      </c>
      <c r="C3082" s="36" t="s">
        <v>47</v>
      </c>
      <c r="D3082" s="36" t="s">
        <v>3408</v>
      </c>
      <c r="E3082" s="36" t="s">
        <v>3621</v>
      </c>
      <c r="F3082" s="36" t="s">
        <v>3174</v>
      </c>
      <c r="G3082" s="36" t="s">
        <v>3176</v>
      </c>
      <c r="H3082" s="36">
        <v>13</v>
      </c>
      <c r="I3082" s="36">
        <v>0</v>
      </c>
      <c r="J3082" s="49">
        <v>0</v>
      </c>
      <c r="L3082" s="50">
        <v>0</v>
      </c>
      <c r="M3082" s="50">
        <v>0</v>
      </c>
      <c r="P3082" s="36">
        <v>0</v>
      </c>
      <c r="Q3082" s="36">
        <v>0</v>
      </c>
      <c r="S3082" s="36">
        <v>0</v>
      </c>
      <c r="T3082" s="36">
        <v>0</v>
      </c>
      <c r="U3082" s="50">
        <v>0</v>
      </c>
      <c r="V3082" s="50">
        <v>0</v>
      </c>
    </row>
    <row r="3083" spans="1:22" x14ac:dyDescent="0.45">
      <c r="A3083" s="57">
        <v>44577</v>
      </c>
      <c r="B3083" s="36" t="s">
        <v>941</v>
      </c>
      <c r="C3083" s="36" t="s">
        <v>47</v>
      </c>
      <c r="D3083" s="36" t="s">
        <v>3408</v>
      </c>
      <c r="E3083" s="36" t="s">
        <v>3621</v>
      </c>
      <c r="F3083" s="36" t="s">
        <v>3174</v>
      </c>
      <c r="G3083" s="36" t="s">
        <v>3176</v>
      </c>
      <c r="H3083" s="36">
        <v>4</v>
      </c>
      <c r="I3083" s="36">
        <v>0</v>
      </c>
      <c r="J3083" s="49">
        <v>0</v>
      </c>
      <c r="L3083" s="50">
        <v>0</v>
      </c>
      <c r="M3083" s="50">
        <v>0</v>
      </c>
      <c r="P3083" s="36">
        <v>0</v>
      </c>
      <c r="Q3083" s="36">
        <v>0</v>
      </c>
      <c r="S3083" s="36">
        <v>0</v>
      </c>
      <c r="T3083" s="36">
        <v>0</v>
      </c>
      <c r="U3083" s="50">
        <v>0</v>
      </c>
      <c r="V3083" s="50">
        <v>0</v>
      </c>
    </row>
    <row r="3084" spans="1:22" x14ac:dyDescent="0.45">
      <c r="A3084" s="57">
        <v>44575</v>
      </c>
      <c r="B3084" s="36" t="s">
        <v>941</v>
      </c>
      <c r="C3084" s="36" t="s">
        <v>47</v>
      </c>
      <c r="D3084" s="36" t="s">
        <v>3410</v>
      </c>
      <c r="E3084" s="36" t="s">
        <v>3602</v>
      </c>
      <c r="F3084" s="36" t="s">
        <v>3154</v>
      </c>
      <c r="G3084" s="36" t="s">
        <v>3155</v>
      </c>
      <c r="H3084" s="36">
        <v>3</v>
      </c>
      <c r="I3084" s="36">
        <v>0</v>
      </c>
      <c r="J3084" s="49">
        <v>0</v>
      </c>
      <c r="L3084" s="50">
        <v>0</v>
      </c>
      <c r="M3084" s="50">
        <v>0</v>
      </c>
      <c r="P3084" s="36">
        <v>0</v>
      </c>
      <c r="Q3084" s="36">
        <v>0</v>
      </c>
      <c r="S3084" s="36">
        <v>0</v>
      </c>
      <c r="T3084" s="36">
        <v>0</v>
      </c>
      <c r="U3084" s="50">
        <v>0</v>
      </c>
      <c r="V3084" s="50">
        <v>0</v>
      </c>
    </row>
    <row r="3085" spans="1:22" x14ac:dyDescent="0.45">
      <c r="A3085" s="57">
        <v>44576</v>
      </c>
      <c r="B3085" s="36" t="s">
        <v>941</v>
      </c>
      <c r="C3085" s="36" t="s">
        <v>47</v>
      </c>
      <c r="D3085" s="36" t="s">
        <v>3410</v>
      </c>
      <c r="E3085" s="36" t="s">
        <v>3602</v>
      </c>
      <c r="F3085" s="36" t="s">
        <v>3154</v>
      </c>
      <c r="G3085" s="36" t="s">
        <v>3155</v>
      </c>
      <c r="H3085" s="36">
        <v>13</v>
      </c>
      <c r="I3085" s="36">
        <v>1</v>
      </c>
      <c r="J3085" s="49">
        <v>7.6923000000000005E-2</v>
      </c>
      <c r="K3085" s="50">
        <v>0.72</v>
      </c>
      <c r="L3085" s="50">
        <v>0.72</v>
      </c>
      <c r="M3085" s="50">
        <v>0</v>
      </c>
      <c r="O3085" s="36">
        <v>0</v>
      </c>
      <c r="P3085" s="36">
        <v>0</v>
      </c>
      <c r="Q3085" s="36">
        <v>0</v>
      </c>
      <c r="R3085" s="49">
        <v>0</v>
      </c>
      <c r="S3085" s="36">
        <v>0</v>
      </c>
      <c r="T3085" s="36">
        <v>0</v>
      </c>
      <c r="U3085" s="50">
        <v>0</v>
      </c>
      <c r="V3085" s="50">
        <v>0</v>
      </c>
    </row>
    <row r="3086" spans="1:22" x14ac:dyDescent="0.45">
      <c r="A3086" s="57">
        <v>44577</v>
      </c>
      <c r="B3086" s="36" t="s">
        <v>941</v>
      </c>
      <c r="C3086" s="36" t="s">
        <v>47</v>
      </c>
      <c r="D3086" s="36" t="s">
        <v>3410</v>
      </c>
      <c r="E3086" s="36" t="s">
        <v>3602</v>
      </c>
      <c r="F3086" s="36" t="s">
        <v>3154</v>
      </c>
      <c r="G3086" s="36" t="s">
        <v>3155</v>
      </c>
      <c r="H3086" s="36">
        <v>37</v>
      </c>
      <c r="I3086" s="36">
        <v>0</v>
      </c>
      <c r="J3086" s="49">
        <v>0</v>
      </c>
      <c r="L3086" s="50">
        <v>0</v>
      </c>
      <c r="M3086" s="50">
        <v>0</v>
      </c>
      <c r="P3086" s="36">
        <v>0</v>
      </c>
      <c r="Q3086" s="36">
        <v>0</v>
      </c>
      <c r="S3086" s="36">
        <v>0</v>
      </c>
      <c r="T3086" s="36">
        <v>0</v>
      </c>
      <c r="U3086" s="50">
        <v>0</v>
      </c>
      <c r="V3086" s="50">
        <v>0</v>
      </c>
    </row>
    <row r="3087" spans="1:22" x14ac:dyDescent="0.45">
      <c r="A3087" s="57">
        <v>44578</v>
      </c>
      <c r="B3087" s="36" t="s">
        <v>941</v>
      </c>
      <c r="C3087" s="36" t="s">
        <v>47</v>
      </c>
      <c r="D3087" s="36" t="s">
        <v>3410</v>
      </c>
      <c r="E3087" s="36" t="s">
        <v>3602</v>
      </c>
      <c r="F3087" s="36" t="s">
        <v>3154</v>
      </c>
      <c r="G3087" s="36" t="s">
        <v>3155</v>
      </c>
      <c r="H3087" s="36">
        <v>14</v>
      </c>
      <c r="I3087" s="36">
        <v>0</v>
      </c>
      <c r="J3087" s="49">
        <v>0</v>
      </c>
      <c r="L3087" s="50">
        <v>0</v>
      </c>
      <c r="M3087" s="50">
        <v>0</v>
      </c>
      <c r="P3087" s="36">
        <v>0</v>
      </c>
      <c r="Q3087" s="36">
        <v>0</v>
      </c>
      <c r="S3087" s="36">
        <v>0</v>
      </c>
      <c r="T3087" s="36">
        <v>0</v>
      </c>
      <c r="U3087" s="50">
        <v>0</v>
      </c>
      <c r="V3087" s="50">
        <v>0</v>
      </c>
    </row>
    <row r="3088" spans="1:22" x14ac:dyDescent="0.45">
      <c r="A3088" s="57">
        <v>44575</v>
      </c>
      <c r="B3088" s="36" t="s">
        <v>941</v>
      </c>
      <c r="C3088" s="36" t="s">
        <v>47</v>
      </c>
      <c r="D3088" s="36" t="s">
        <v>3410</v>
      </c>
      <c r="E3088" s="36" t="s">
        <v>3602</v>
      </c>
      <c r="F3088" s="36" t="s">
        <v>3188</v>
      </c>
      <c r="G3088" s="36" t="s">
        <v>3155</v>
      </c>
      <c r="H3088" s="36">
        <v>2</v>
      </c>
      <c r="I3088" s="36">
        <v>0</v>
      </c>
      <c r="J3088" s="49">
        <v>0</v>
      </c>
      <c r="L3088" s="50">
        <v>0</v>
      </c>
      <c r="M3088" s="50">
        <v>0</v>
      </c>
      <c r="P3088" s="36">
        <v>0</v>
      </c>
      <c r="Q3088" s="36">
        <v>0</v>
      </c>
      <c r="S3088" s="36">
        <v>0</v>
      </c>
      <c r="T3088" s="36">
        <v>0</v>
      </c>
      <c r="U3088" s="50">
        <v>0</v>
      </c>
      <c r="V3088" s="50">
        <v>0</v>
      </c>
    </row>
    <row r="3089" spans="1:22" x14ac:dyDescent="0.45">
      <c r="A3089" s="57">
        <v>44576</v>
      </c>
      <c r="B3089" s="36" t="s">
        <v>941</v>
      </c>
      <c r="C3089" s="36" t="s">
        <v>47</v>
      </c>
      <c r="D3089" s="36" t="s">
        <v>3410</v>
      </c>
      <c r="E3089" s="36" t="s">
        <v>3602</v>
      </c>
      <c r="F3089" s="36" t="s">
        <v>3188</v>
      </c>
      <c r="G3089" s="36" t="s">
        <v>3155</v>
      </c>
      <c r="H3089" s="36">
        <v>10</v>
      </c>
      <c r="I3089" s="36">
        <v>0</v>
      </c>
      <c r="J3089" s="49">
        <v>0</v>
      </c>
      <c r="L3089" s="50">
        <v>0</v>
      </c>
      <c r="M3089" s="50">
        <v>0</v>
      </c>
      <c r="P3089" s="36">
        <v>0</v>
      </c>
      <c r="Q3089" s="36">
        <v>0</v>
      </c>
      <c r="S3089" s="36">
        <v>0</v>
      </c>
      <c r="T3089" s="36">
        <v>0</v>
      </c>
      <c r="U3089" s="50">
        <v>0</v>
      </c>
      <c r="V3089" s="50">
        <v>0</v>
      </c>
    </row>
    <row r="3090" spans="1:22" x14ac:dyDescent="0.45">
      <c r="A3090" s="57">
        <v>44577</v>
      </c>
      <c r="B3090" s="36" t="s">
        <v>941</v>
      </c>
      <c r="C3090" s="36" t="s">
        <v>47</v>
      </c>
      <c r="D3090" s="36" t="s">
        <v>3410</v>
      </c>
      <c r="E3090" s="36" t="s">
        <v>3602</v>
      </c>
      <c r="F3090" s="36" t="s">
        <v>3188</v>
      </c>
      <c r="G3090" s="36" t="s">
        <v>3155</v>
      </c>
      <c r="H3090" s="36">
        <v>16</v>
      </c>
      <c r="I3090" s="36">
        <v>0</v>
      </c>
      <c r="J3090" s="49">
        <v>0</v>
      </c>
      <c r="L3090" s="50">
        <v>0</v>
      </c>
      <c r="M3090" s="50">
        <v>0</v>
      </c>
      <c r="P3090" s="36">
        <v>0</v>
      </c>
      <c r="Q3090" s="36">
        <v>0</v>
      </c>
      <c r="S3090" s="36">
        <v>0</v>
      </c>
      <c r="T3090" s="36">
        <v>0</v>
      </c>
      <c r="U3090" s="50">
        <v>0</v>
      </c>
      <c r="V3090" s="50">
        <v>0</v>
      </c>
    </row>
    <row r="3091" spans="1:22" x14ac:dyDescent="0.45">
      <c r="A3091" s="57">
        <v>44578</v>
      </c>
      <c r="B3091" s="36" t="s">
        <v>941</v>
      </c>
      <c r="C3091" s="36" t="s">
        <v>47</v>
      </c>
      <c r="D3091" s="36" t="s">
        <v>3410</v>
      </c>
      <c r="E3091" s="36" t="s">
        <v>3602</v>
      </c>
      <c r="F3091" s="36" t="s">
        <v>3188</v>
      </c>
      <c r="G3091" s="36" t="s">
        <v>3155</v>
      </c>
      <c r="H3091" s="36">
        <v>7</v>
      </c>
      <c r="I3091" s="36">
        <v>0</v>
      </c>
      <c r="J3091" s="49">
        <v>0</v>
      </c>
      <c r="L3091" s="50">
        <v>0</v>
      </c>
      <c r="M3091" s="50">
        <v>0</v>
      </c>
      <c r="P3091" s="36">
        <v>0</v>
      </c>
      <c r="Q3091" s="36">
        <v>0</v>
      </c>
      <c r="S3091" s="36">
        <v>0</v>
      </c>
      <c r="T3091" s="36">
        <v>0</v>
      </c>
      <c r="U3091" s="50">
        <v>0</v>
      </c>
      <c r="V3091" s="50">
        <v>0</v>
      </c>
    </row>
    <row r="3092" spans="1:22" x14ac:dyDescent="0.45">
      <c r="A3092" s="57">
        <v>44580</v>
      </c>
      <c r="B3092" s="36" t="s">
        <v>941</v>
      </c>
      <c r="C3092" s="36" t="s">
        <v>47</v>
      </c>
      <c r="D3092" s="36" t="s">
        <v>3410</v>
      </c>
      <c r="E3092" s="36" t="s">
        <v>3602</v>
      </c>
      <c r="F3092" s="36" t="s">
        <v>3188</v>
      </c>
      <c r="G3092" s="36" t="s">
        <v>3155</v>
      </c>
      <c r="H3092" s="36">
        <v>2</v>
      </c>
      <c r="I3092" s="36">
        <v>0</v>
      </c>
      <c r="J3092" s="49">
        <v>0</v>
      </c>
      <c r="L3092" s="50">
        <v>0</v>
      </c>
      <c r="M3092" s="50">
        <v>0</v>
      </c>
      <c r="P3092" s="36">
        <v>0</v>
      </c>
      <c r="Q3092" s="36">
        <v>0</v>
      </c>
      <c r="S3092" s="36">
        <v>0</v>
      </c>
      <c r="T3092" s="36">
        <v>0</v>
      </c>
      <c r="U3092" s="50">
        <v>0</v>
      </c>
      <c r="V3092" s="50">
        <v>0</v>
      </c>
    </row>
    <row r="3093" spans="1:22" x14ac:dyDescent="0.45">
      <c r="A3093" s="57">
        <v>44575</v>
      </c>
      <c r="B3093" s="36" t="s">
        <v>941</v>
      </c>
      <c r="C3093" s="36" t="s">
        <v>47</v>
      </c>
      <c r="D3093" s="36" t="s">
        <v>3406</v>
      </c>
      <c r="E3093" s="36" t="s">
        <v>3622</v>
      </c>
      <c r="F3093" s="36" t="s">
        <v>3174</v>
      </c>
      <c r="G3093" s="36" t="s">
        <v>3176</v>
      </c>
      <c r="H3093" s="36">
        <v>21</v>
      </c>
      <c r="I3093" s="36">
        <v>0</v>
      </c>
      <c r="J3093" s="49">
        <v>0</v>
      </c>
      <c r="L3093" s="50">
        <v>0</v>
      </c>
      <c r="M3093" s="50">
        <v>0</v>
      </c>
      <c r="P3093" s="36">
        <v>0</v>
      </c>
      <c r="Q3093" s="36">
        <v>0</v>
      </c>
      <c r="S3093" s="36">
        <v>0</v>
      </c>
      <c r="T3093" s="36">
        <v>0</v>
      </c>
      <c r="U3093" s="50">
        <v>0</v>
      </c>
      <c r="V3093" s="50">
        <v>0</v>
      </c>
    </row>
    <row r="3094" spans="1:22" x14ac:dyDescent="0.45">
      <c r="A3094" s="57">
        <v>44576</v>
      </c>
      <c r="B3094" s="36" t="s">
        <v>941</v>
      </c>
      <c r="C3094" s="36" t="s">
        <v>47</v>
      </c>
      <c r="D3094" s="36" t="s">
        <v>3406</v>
      </c>
      <c r="E3094" s="36" t="s">
        <v>3622</v>
      </c>
      <c r="F3094" s="36" t="s">
        <v>3174</v>
      </c>
      <c r="G3094" s="36" t="s">
        <v>3176</v>
      </c>
      <c r="H3094" s="36">
        <v>23</v>
      </c>
      <c r="I3094" s="36">
        <v>0</v>
      </c>
      <c r="J3094" s="49">
        <v>0</v>
      </c>
      <c r="L3094" s="50">
        <v>0</v>
      </c>
      <c r="M3094" s="50">
        <v>0</v>
      </c>
      <c r="P3094" s="36">
        <v>0</v>
      </c>
      <c r="Q3094" s="36">
        <v>0</v>
      </c>
      <c r="S3094" s="36">
        <v>0</v>
      </c>
      <c r="T3094" s="36">
        <v>0</v>
      </c>
      <c r="U3094" s="50">
        <v>0</v>
      </c>
      <c r="V3094" s="50">
        <v>0</v>
      </c>
    </row>
    <row r="3095" spans="1:22" x14ac:dyDescent="0.45">
      <c r="A3095" s="57">
        <v>44577</v>
      </c>
      <c r="B3095" s="36" t="s">
        <v>941</v>
      </c>
      <c r="C3095" s="36" t="s">
        <v>47</v>
      </c>
      <c r="D3095" s="36" t="s">
        <v>3406</v>
      </c>
      <c r="E3095" s="36" t="s">
        <v>3622</v>
      </c>
      <c r="F3095" s="36" t="s">
        <v>3174</v>
      </c>
      <c r="G3095" s="36" t="s">
        <v>3176</v>
      </c>
      <c r="H3095" s="36">
        <v>32</v>
      </c>
      <c r="I3095" s="36">
        <v>0</v>
      </c>
      <c r="J3095" s="49">
        <v>0</v>
      </c>
      <c r="L3095" s="50">
        <v>0</v>
      </c>
      <c r="M3095" s="50">
        <v>0</v>
      </c>
      <c r="P3095" s="36">
        <v>0</v>
      </c>
      <c r="Q3095" s="36">
        <v>0</v>
      </c>
      <c r="S3095" s="36">
        <v>0</v>
      </c>
      <c r="T3095" s="36">
        <v>0</v>
      </c>
      <c r="U3095" s="50">
        <v>0</v>
      </c>
      <c r="V3095" s="50">
        <v>0</v>
      </c>
    </row>
    <row r="3096" spans="1:22" x14ac:dyDescent="0.45">
      <c r="A3096" s="57">
        <v>44578</v>
      </c>
      <c r="B3096" s="36" t="s">
        <v>941</v>
      </c>
      <c r="C3096" s="36" t="s">
        <v>47</v>
      </c>
      <c r="D3096" s="36" t="s">
        <v>3406</v>
      </c>
      <c r="E3096" s="36" t="s">
        <v>3622</v>
      </c>
      <c r="F3096" s="36" t="s">
        <v>3174</v>
      </c>
      <c r="G3096" s="36" t="s">
        <v>3176</v>
      </c>
      <c r="H3096" s="36">
        <v>49</v>
      </c>
      <c r="I3096" s="36">
        <v>0</v>
      </c>
      <c r="J3096" s="49">
        <v>0</v>
      </c>
      <c r="L3096" s="50">
        <v>0</v>
      </c>
      <c r="M3096" s="50">
        <v>0</v>
      </c>
      <c r="P3096" s="36">
        <v>0</v>
      </c>
      <c r="Q3096" s="36">
        <v>0</v>
      </c>
      <c r="S3096" s="36">
        <v>0</v>
      </c>
      <c r="T3096" s="36">
        <v>0</v>
      </c>
      <c r="U3096" s="50">
        <v>0</v>
      </c>
      <c r="V3096" s="50">
        <v>0</v>
      </c>
    </row>
    <row r="3097" spans="1:22" x14ac:dyDescent="0.45">
      <c r="A3097" s="57">
        <v>44579</v>
      </c>
      <c r="B3097" s="36" t="s">
        <v>941</v>
      </c>
      <c r="C3097" s="36" t="s">
        <v>47</v>
      </c>
      <c r="D3097" s="36" t="s">
        <v>3406</v>
      </c>
      <c r="E3097" s="36" t="s">
        <v>3622</v>
      </c>
      <c r="F3097" s="36" t="s">
        <v>3174</v>
      </c>
      <c r="G3097" s="36" t="s">
        <v>3176</v>
      </c>
      <c r="H3097" s="36">
        <v>9</v>
      </c>
      <c r="I3097" s="36">
        <v>0</v>
      </c>
      <c r="J3097" s="49">
        <v>0</v>
      </c>
      <c r="L3097" s="50">
        <v>0</v>
      </c>
      <c r="M3097" s="50">
        <v>0</v>
      </c>
      <c r="P3097" s="36">
        <v>0</v>
      </c>
      <c r="Q3097" s="36">
        <v>0</v>
      </c>
      <c r="S3097" s="36">
        <v>0</v>
      </c>
      <c r="T3097" s="36">
        <v>0</v>
      </c>
      <c r="U3097" s="50">
        <v>0</v>
      </c>
      <c r="V3097" s="50">
        <v>0</v>
      </c>
    </row>
    <row r="3098" spans="1:22" x14ac:dyDescent="0.45">
      <c r="A3098" s="57">
        <v>44580</v>
      </c>
      <c r="B3098" s="36" t="s">
        <v>941</v>
      </c>
      <c r="C3098" s="36" t="s">
        <v>47</v>
      </c>
      <c r="D3098" s="36" t="s">
        <v>3406</v>
      </c>
      <c r="E3098" s="36" t="s">
        <v>3622</v>
      </c>
      <c r="F3098" s="36" t="s">
        <v>3174</v>
      </c>
      <c r="G3098" s="36" t="s">
        <v>3176</v>
      </c>
      <c r="H3098" s="36">
        <v>38</v>
      </c>
      <c r="I3098" s="36">
        <v>0</v>
      </c>
      <c r="J3098" s="49">
        <v>0</v>
      </c>
      <c r="L3098" s="50">
        <v>0</v>
      </c>
      <c r="M3098" s="50">
        <v>0</v>
      </c>
      <c r="P3098" s="36">
        <v>0</v>
      </c>
      <c r="Q3098" s="36">
        <v>0</v>
      </c>
      <c r="S3098" s="36">
        <v>0</v>
      </c>
      <c r="T3098" s="36">
        <v>0</v>
      </c>
      <c r="U3098" s="50">
        <v>0</v>
      </c>
      <c r="V3098" s="50">
        <v>0</v>
      </c>
    </row>
    <row r="3099" spans="1:22" x14ac:dyDescent="0.45">
      <c r="A3099" s="57">
        <v>44578</v>
      </c>
      <c r="B3099" s="36" t="s">
        <v>941</v>
      </c>
      <c r="C3099" s="36" t="s">
        <v>47</v>
      </c>
      <c r="D3099" s="36" t="s">
        <v>3400</v>
      </c>
      <c r="E3099" s="36" t="s">
        <v>3582</v>
      </c>
      <c r="F3099" s="36" t="s">
        <v>3154</v>
      </c>
      <c r="G3099" s="36" t="s">
        <v>3155</v>
      </c>
      <c r="H3099" s="36">
        <v>77</v>
      </c>
      <c r="I3099" s="36">
        <v>1</v>
      </c>
      <c r="J3099" s="49">
        <v>1.2987E-2</v>
      </c>
      <c r="K3099" s="50">
        <v>0.36</v>
      </c>
      <c r="L3099" s="50">
        <v>0.36</v>
      </c>
      <c r="M3099" s="50">
        <v>0</v>
      </c>
      <c r="O3099" s="36">
        <v>0</v>
      </c>
      <c r="P3099" s="36">
        <v>0</v>
      </c>
      <c r="Q3099" s="36">
        <v>0</v>
      </c>
      <c r="R3099" s="49">
        <v>0</v>
      </c>
      <c r="S3099" s="36">
        <v>0</v>
      </c>
      <c r="T3099" s="36">
        <v>0</v>
      </c>
      <c r="U3099" s="50">
        <v>0</v>
      </c>
      <c r="V3099" s="50">
        <v>0</v>
      </c>
    </row>
    <row r="3100" spans="1:22" x14ac:dyDescent="0.45">
      <c r="A3100" s="57">
        <v>44575</v>
      </c>
      <c r="B3100" s="36" t="s">
        <v>941</v>
      </c>
      <c r="C3100" s="36" t="s">
        <v>47</v>
      </c>
      <c r="D3100" s="36" t="s">
        <v>3396</v>
      </c>
      <c r="E3100" s="36" t="s">
        <v>3599</v>
      </c>
      <c r="F3100" s="36" t="s">
        <v>3154</v>
      </c>
      <c r="G3100" s="36" t="s">
        <v>3155</v>
      </c>
      <c r="H3100" s="36">
        <v>1</v>
      </c>
      <c r="I3100" s="36">
        <v>0</v>
      </c>
      <c r="J3100" s="49">
        <v>0</v>
      </c>
      <c r="L3100" s="50">
        <v>0</v>
      </c>
      <c r="M3100" s="50">
        <v>0</v>
      </c>
      <c r="P3100" s="36">
        <v>0</v>
      </c>
      <c r="Q3100" s="36">
        <v>0</v>
      </c>
      <c r="S3100" s="36">
        <v>0</v>
      </c>
      <c r="T3100" s="36">
        <v>0</v>
      </c>
      <c r="U3100" s="50">
        <v>0</v>
      </c>
      <c r="V3100" s="50">
        <v>0</v>
      </c>
    </row>
    <row r="3101" spans="1:22" x14ac:dyDescent="0.45">
      <c r="A3101" s="57">
        <v>44576</v>
      </c>
      <c r="B3101" s="36" t="s">
        <v>941</v>
      </c>
      <c r="C3101" s="36" t="s">
        <v>47</v>
      </c>
      <c r="D3101" s="36" t="s">
        <v>3396</v>
      </c>
      <c r="E3101" s="36" t="s">
        <v>3599</v>
      </c>
      <c r="F3101" s="36" t="s">
        <v>3154</v>
      </c>
      <c r="G3101" s="36" t="s">
        <v>3155</v>
      </c>
      <c r="H3101" s="36">
        <v>18</v>
      </c>
      <c r="I3101" s="36">
        <v>0</v>
      </c>
      <c r="J3101" s="49">
        <v>0</v>
      </c>
      <c r="L3101" s="50">
        <v>0</v>
      </c>
      <c r="M3101" s="50">
        <v>0</v>
      </c>
      <c r="P3101" s="36">
        <v>0</v>
      </c>
      <c r="Q3101" s="36">
        <v>0</v>
      </c>
      <c r="S3101" s="36">
        <v>0</v>
      </c>
      <c r="T3101" s="36">
        <v>0</v>
      </c>
      <c r="U3101" s="50">
        <v>0</v>
      </c>
      <c r="V3101" s="50">
        <v>0</v>
      </c>
    </row>
    <row r="3102" spans="1:22" x14ac:dyDescent="0.45">
      <c r="A3102" s="57">
        <v>44577</v>
      </c>
      <c r="B3102" s="36" t="s">
        <v>941</v>
      </c>
      <c r="C3102" s="36" t="s">
        <v>47</v>
      </c>
      <c r="D3102" s="36" t="s">
        <v>3396</v>
      </c>
      <c r="E3102" s="36" t="s">
        <v>3599</v>
      </c>
      <c r="F3102" s="36" t="s">
        <v>3154</v>
      </c>
      <c r="G3102" s="36" t="s">
        <v>3155</v>
      </c>
      <c r="H3102" s="36">
        <v>45</v>
      </c>
      <c r="I3102" s="36">
        <v>0</v>
      </c>
      <c r="J3102" s="49">
        <v>0</v>
      </c>
      <c r="L3102" s="50">
        <v>0</v>
      </c>
      <c r="M3102" s="50">
        <v>0</v>
      </c>
      <c r="P3102" s="36">
        <v>0</v>
      </c>
      <c r="Q3102" s="36">
        <v>0</v>
      </c>
      <c r="S3102" s="36">
        <v>0</v>
      </c>
      <c r="T3102" s="36">
        <v>0</v>
      </c>
      <c r="U3102" s="50">
        <v>0</v>
      </c>
      <c r="V3102" s="50">
        <v>0</v>
      </c>
    </row>
    <row r="3103" spans="1:22" x14ac:dyDescent="0.45">
      <c r="A3103" s="57">
        <v>44578</v>
      </c>
      <c r="B3103" s="36" t="s">
        <v>941</v>
      </c>
      <c r="C3103" s="36" t="s">
        <v>47</v>
      </c>
      <c r="D3103" s="36" t="s">
        <v>3396</v>
      </c>
      <c r="E3103" s="36" t="s">
        <v>3599</v>
      </c>
      <c r="F3103" s="36" t="s">
        <v>3154</v>
      </c>
      <c r="G3103" s="36" t="s">
        <v>3155</v>
      </c>
      <c r="H3103" s="36">
        <v>28</v>
      </c>
      <c r="I3103" s="36">
        <v>0</v>
      </c>
      <c r="J3103" s="49">
        <v>0</v>
      </c>
      <c r="L3103" s="50">
        <v>0</v>
      </c>
      <c r="M3103" s="50">
        <v>0</v>
      </c>
      <c r="P3103" s="36">
        <v>0</v>
      </c>
      <c r="Q3103" s="36">
        <v>0</v>
      </c>
      <c r="S3103" s="36">
        <v>0</v>
      </c>
      <c r="T3103" s="36">
        <v>0</v>
      </c>
      <c r="U3103" s="50">
        <v>0</v>
      </c>
      <c r="V3103" s="50">
        <v>0</v>
      </c>
    </row>
    <row r="3104" spans="1:22" x14ac:dyDescent="0.45">
      <c r="A3104" s="57">
        <v>44579</v>
      </c>
      <c r="B3104" s="36" t="s">
        <v>941</v>
      </c>
      <c r="C3104" s="36" t="s">
        <v>47</v>
      </c>
      <c r="D3104" s="36" t="s">
        <v>3396</v>
      </c>
      <c r="E3104" s="36" t="s">
        <v>3599</v>
      </c>
      <c r="F3104" s="36" t="s">
        <v>3154</v>
      </c>
      <c r="G3104" s="36" t="s">
        <v>3155</v>
      </c>
      <c r="H3104" s="36">
        <v>2</v>
      </c>
      <c r="I3104" s="36">
        <v>0</v>
      </c>
      <c r="J3104" s="49">
        <v>0</v>
      </c>
      <c r="L3104" s="50">
        <v>0</v>
      </c>
      <c r="M3104" s="50">
        <v>0</v>
      </c>
      <c r="P3104" s="36">
        <v>0</v>
      </c>
      <c r="Q3104" s="36">
        <v>0</v>
      </c>
      <c r="S3104" s="36">
        <v>0</v>
      </c>
      <c r="T3104" s="36">
        <v>0</v>
      </c>
      <c r="U3104" s="50">
        <v>0</v>
      </c>
      <c r="V3104" s="50">
        <v>0</v>
      </c>
    </row>
    <row r="3105" spans="1:22" x14ac:dyDescent="0.45">
      <c r="A3105" s="57">
        <v>44576</v>
      </c>
      <c r="B3105" s="36" t="s">
        <v>941</v>
      </c>
      <c r="C3105" s="36" t="s">
        <v>47</v>
      </c>
      <c r="D3105" s="36" t="s">
        <v>3388</v>
      </c>
      <c r="E3105" s="36" t="s">
        <v>3604</v>
      </c>
      <c r="F3105" s="36" t="s">
        <v>3154</v>
      </c>
      <c r="G3105" s="36" t="s">
        <v>3155</v>
      </c>
      <c r="H3105" s="36">
        <v>14</v>
      </c>
      <c r="I3105" s="36">
        <v>0</v>
      </c>
      <c r="J3105" s="49">
        <v>0</v>
      </c>
      <c r="L3105" s="50">
        <v>0</v>
      </c>
      <c r="M3105" s="50">
        <v>0</v>
      </c>
      <c r="P3105" s="36">
        <v>0</v>
      </c>
      <c r="Q3105" s="36">
        <v>0</v>
      </c>
      <c r="S3105" s="36">
        <v>0</v>
      </c>
      <c r="T3105" s="36">
        <v>0</v>
      </c>
      <c r="U3105" s="50">
        <v>0</v>
      </c>
      <c r="V3105" s="50">
        <v>0</v>
      </c>
    </row>
    <row r="3106" spans="1:22" x14ac:dyDescent="0.45">
      <c r="A3106" s="57">
        <v>44577</v>
      </c>
      <c r="B3106" s="36" t="s">
        <v>941</v>
      </c>
      <c r="C3106" s="36" t="s">
        <v>47</v>
      </c>
      <c r="D3106" s="36" t="s">
        <v>3388</v>
      </c>
      <c r="E3106" s="36" t="s">
        <v>3604</v>
      </c>
      <c r="F3106" s="36" t="s">
        <v>3154</v>
      </c>
      <c r="G3106" s="36" t="s">
        <v>3155</v>
      </c>
      <c r="H3106" s="36">
        <v>1</v>
      </c>
      <c r="I3106" s="36">
        <v>0</v>
      </c>
      <c r="J3106" s="49">
        <v>0</v>
      </c>
      <c r="L3106" s="50">
        <v>0</v>
      </c>
      <c r="M3106" s="50">
        <v>0</v>
      </c>
      <c r="P3106" s="36">
        <v>0</v>
      </c>
      <c r="Q3106" s="36">
        <v>0</v>
      </c>
      <c r="S3106" s="36">
        <v>0</v>
      </c>
      <c r="T3106" s="36">
        <v>0</v>
      </c>
      <c r="U3106" s="50">
        <v>0</v>
      </c>
      <c r="V3106" s="50">
        <v>0</v>
      </c>
    </row>
    <row r="3107" spans="1:22" x14ac:dyDescent="0.45">
      <c r="A3107" s="57">
        <v>44575</v>
      </c>
      <c r="B3107" s="36" t="s">
        <v>941</v>
      </c>
      <c r="C3107" s="36" t="s">
        <v>47</v>
      </c>
      <c r="D3107" s="36" t="s">
        <v>3388</v>
      </c>
      <c r="E3107" s="36" t="s">
        <v>3604</v>
      </c>
      <c r="F3107" s="36" t="s">
        <v>3188</v>
      </c>
      <c r="G3107" s="36" t="s">
        <v>3155</v>
      </c>
      <c r="H3107" s="36">
        <v>6</v>
      </c>
      <c r="I3107" s="36">
        <v>0</v>
      </c>
      <c r="J3107" s="49">
        <v>0</v>
      </c>
      <c r="L3107" s="50">
        <v>0</v>
      </c>
      <c r="M3107" s="50">
        <v>0</v>
      </c>
      <c r="P3107" s="36">
        <v>0</v>
      </c>
      <c r="Q3107" s="36">
        <v>0</v>
      </c>
      <c r="S3107" s="36">
        <v>0</v>
      </c>
      <c r="T3107" s="36">
        <v>0</v>
      </c>
      <c r="U3107" s="50">
        <v>0</v>
      </c>
      <c r="V3107" s="50">
        <v>0</v>
      </c>
    </row>
    <row r="3108" spans="1:22" x14ac:dyDescent="0.45">
      <c r="A3108" s="57">
        <v>44576</v>
      </c>
      <c r="B3108" s="36" t="s">
        <v>941</v>
      </c>
      <c r="C3108" s="36" t="s">
        <v>47</v>
      </c>
      <c r="D3108" s="36" t="s">
        <v>3388</v>
      </c>
      <c r="E3108" s="36" t="s">
        <v>3604</v>
      </c>
      <c r="F3108" s="36" t="s">
        <v>3188</v>
      </c>
      <c r="G3108" s="36" t="s">
        <v>3155</v>
      </c>
      <c r="H3108" s="36">
        <v>5</v>
      </c>
      <c r="I3108" s="36">
        <v>0</v>
      </c>
      <c r="J3108" s="49">
        <v>0</v>
      </c>
      <c r="L3108" s="50">
        <v>0</v>
      </c>
      <c r="M3108" s="50">
        <v>0</v>
      </c>
      <c r="P3108" s="36">
        <v>0</v>
      </c>
      <c r="Q3108" s="36">
        <v>0</v>
      </c>
      <c r="S3108" s="36">
        <v>0</v>
      </c>
      <c r="T3108" s="36">
        <v>0</v>
      </c>
      <c r="U3108" s="50">
        <v>0</v>
      </c>
      <c r="V3108" s="50">
        <v>0</v>
      </c>
    </row>
    <row r="3109" spans="1:22" x14ac:dyDescent="0.45">
      <c r="A3109" s="57">
        <v>44577</v>
      </c>
      <c r="B3109" s="36" t="s">
        <v>941</v>
      </c>
      <c r="C3109" s="36" t="s">
        <v>47</v>
      </c>
      <c r="D3109" s="36" t="s">
        <v>3388</v>
      </c>
      <c r="E3109" s="36" t="s">
        <v>3604</v>
      </c>
      <c r="F3109" s="36" t="s">
        <v>3188</v>
      </c>
      <c r="G3109" s="36" t="s">
        <v>3155</v>
      </c>
      <c r="H3109" s="36">
        <v>1</v>
      </c>
      <c r="I3109" s="36">
        <v>0</v>
      </c>
      <c r="J3109" s="49">
        <v>0</v>
      </c>
      <c r="L3109" s="50">
        <v>0</v>
      </c>
      <c r="M3109" s="50">
        <v>0</v>
      </c>
      <c r="P3109" s="36">
        <v>0</v>
      </c>
      <c r="Q3109" s="36">
        <v>0</v>
      </c>
      <c r="S3109" s="36">
        <v>0</v>
      </c>
      <c r="T3109" s="36">
        <v>0</v>
      </c>
      <c r="U3109" s="50">
        <v>0</v>
      </c>
      <c r="V3109" s="50">
        <v>0</v>
      </c>
    </row>
    <row r="3110" spans="1:22" x14ac:dyDescent="0.45">
      <c r="A3110" s="57">
        <v>44575</v>
      </c>
      <c r="B3110" s="36" t="s">
        <v>941</v>
      </c>
      <c r="C3110" s="36" t="s">
        <v>47</v>
      </c>
      <c r="D3110" s="36" t="s">
        <v>3400</v>
      </c>
      <c r="E3110" s="36" t="s">
        <v>3582</v>
      </c>
      <c r="F3110" s="36" t="s">
        <v>3188</v>
      </c>
      <c r="G3110" s="36" t="s">
        <v>3155</v>
      </c>
      <c r="H3110" s="36">
        <v>12</v>
      </c>
      <c r="I3110" s="36">
        <v>0</v>
      </c>
      <c r="J3110" s="49">
        <v>0</v>
      </c>
      <c r="L3110" s="50">
        <v>0</v>
      </c>
      <c r="M3110" s="50">
        <v>0</v>
      </c>
      <c r="P3110" s="36">
        <v>0</v>
      </c>
      <c r="Q3110" s="36">
        <v>0</v>
      </c>
      <c r="S3110" s="36">
        <v>0</v>
      </c>
      <c r="T3110" s="36">
        <v>0</v>
      </c>
      <c r="U3110" s="50">
        <v>0</v>
      </c>
      <c r="V3110" s="50">
        <v>0</v>
      </c>
    </row>
    <row r="3111" spans="1:22" x14ac:dyDescent="0.45">
      <c r="A3111" s="57">
        <v>44577</v>
      </c>
      <c r="B3111" s="36" t="s">
        <v>941</v>
      </c>
      <c r="C3111" s="36" t="s">
        <v>47</v>
      </c>
      <c r="D3111" s="36" t="s">
        <v>3400</v>
      </c>
      <c r="E3111" s="36" t="s">
        <v>3582</v>
      </c>
      <c r="F3111" s="36" t="s">
        <v>3188</v>
      </c>
      <c r="G3111" s="36" t="s">
        <v>3155</v>
      </c>
      <c r="H3111" s="36">
        <v>0</v>
      </c>
      <c r="I3111" s="36">
        <v>0</v>
      </c>
      <c r="L3111" s="50">
        <v>0</v>
      </c>
      <c r="M3111" s="50">
        <v>0</v>
      </c>
      <c r="P3111" s="36">
        <v>0</v>
      </c>
      <c r="Q3111" s="36">
        <v>0</v>
      </c>
      <c r="S3111" s="36">
        <v>0</v>
      </c>
      <c r="T3111" s="36">
        <v>0</v>
      </c>
      <c r="U3111" s="50">
        <v>0</v>
      </c>
      <c r="V3111" s="50">
        <v>0</v>
      </c>
    </row>
    <row r="3112" spans="1:22" x14ac:dyDescent="0.45">
      <c r="A3112" s="57">
        <v>44578</v>
      </c>
      <c r="B3112" s="36" t="s">
        <v>941</v>
      </c>
      <c r="C3112" s="36" t="s">
        <v>47</v>
      </c>
      <c r="D3112" s="36" t="s">
        <v>3400</v>
      </c>
      <c r="E3112" s="36" t="s">
        <v>3582</v>
      </c>
      <c r="F3112" s="36" t="s">
        <v>3188</v>
      </c>
      <c r="G3112" s="36" t="s">
        <v>3155</v>
      </c>
      <c r="H3112" s="36">
        <v>29</v>
      </c>
      <c r="I3112" s="36">
        <v>0</v>
      </c>
      <c r="J3112" s="49">
        <v>0</v>
      </c>
      <c r="L3112" s="50">
        <v>0</v>
      </c>
      <c r="M3112" s="50">
        <v>0</v>
      </c>
      <c r="P3112" s="36">
        <v>0</v>
      </c>
      <c r="Q3112" s="36">
        <v>0</v>
      </c>
      <c r="S3112" s="36">
        <v>0</v>
      </c>
      <c r="T3112" s="36">
        <v>0</v>
      </c>
      <c r="U3112" s="50">
        <v>0</v>
      </c>
      <c r="V3112" s="50">
        <v>0</v>
      </c>
    </row>
    <row r="3113" spans="1:22" x14ac:dyDescent="0.45">
      <c r="A3113" s="57">
        <v>44575</v>
      </c>
      <c r="B3113" s="36" t="s">
        <v>941</v>
      </c>
      <c r="C3113" s="36" t="s">
        <v>47</v>
      </c>
      <c r="D3113" s="36" t="s">
        <v>3396</v>
      </c>
      <c r="E3113" s="36" t="s">
        <v>3599</v>
      </c>
      <c r="F3113" s="36" t="s">
        <v>3188</v>
      </c>
      <c r="G3113" s="36" t="s">
        <v>3155</v>
      </c>
      <c r="H3113" s="36">
        <v>26</v>
      </c>
      <c r="I3113" s="36">
        <v>0</v>
      </c>
      <c r="J3113" s="49">
        <v>0</v>
      </c>
      <c r="L3113" s="50">
        <v>0</v>
      </c>
      <c r="M3113" s="50">
        <v>0</v>
      </c>
      <c r="P3113" s="36">
        <v>0</v>
      </c>
      <c r="Q3113" s="36">
        <v>0</v>
      </c>
      <c r="S3113" s="36">
        <v>0</v>
      </c>
      <c r="T3113" s="36">
        <v>0</v>
      </c>
      <c r="U3113" s="50">
        <v>0</v>
      </c>
      <c r="V3113" s="50">
        <v>0</v>
      </c>
    </row>
    <row r="3114" spans="1:22" x14ac:dyDescent="0.45">
      <c r="A3114" s="57">
        <v>44576</v>
      </c>
      <c r="B3114" s="36" t="s">
        <v>941</v>
      </c>
      <c r="C3114" s="36" t="s">
        <v>47</v>
      </c>
      <c r="D3114" s="36" t="s">
        <v>3396</v>
      </c>
      <c r="E3114" s="36" t="s">
        <v>3599</v>
      </c>
      <c r="F3114" s="36" t="s">
        <v>3188</v>
      </c>
      <c r="G3114" s="36" t="s">
        <v>3155</v>
      </c>
      <c r="H3114" s="36">
        <v>27</v>
      </c>
      <c r="I3114" s="36">
        <v>1</v>
      </c>
      <c r="J3114" s="49">
        <v>3.7037E-2</v>
      </c>
      <c r="K3114" s="50">
        <v>1.51</v>
      </c>
      <c r="L3114" s="50">
        <v>1.51</v>
      </c>
      <c r="M3114" s="50">
        <v>0</v>
      </c>
      <c r="O3114" s="36">
        <v>0</v>
      </c>
      <c r="P3114" s="36">
        <v>0</v>
      </c>
      <c r="Q3114" s="36">
        <v>0</v>
      </c>
      <c r="R3114" s="49">
        <v>0</v>
      </c>
      <c r="S3114" s="36">
        <v>0</v>
      </c>
      <c r="T3114" s="36">
        <v>0</v>
      </c>
      <c r="U3114" s="50">
        <v>0</v>
      </c>
      <c r="V3114" s="50">
        <v>0</v>
      </c>
    </row>
    <row r="3115" spans="1:22" x14ac:dyDescent="0.45">
      <c r="A3115" s="57">
        <v>44577</v>
      </c>
      <c r="B3115" s="36" t="s">
        <v>941</v>
      </c>
      <c r="C3115" s="36" t="s">
        <v>47</v>
      </c>
      <c r="D3115" s="36" t="s">
        <v>3396</v>
      </c>
      <c r="E3115" s="36" t="s">
        <v>3599</v>
      </c>
      <c r="F3115" s="36" t="s">
        <v>3188</v>
      </c>
      <c r="G3115" s="36" t="s">
        <v>3155</v>
      </c>
      <c r="H3115" s="36">
        <v>15</v>
      </c>
      <c r="I3115" s="36">
        <v>0</v>
      </c>
      <c r="J3115" s="49">
        <v>0</v>
      </c>
      <c r="L3115" s="50">
        <v>0</v>
      </c>
      <c r="M3115" s="50">
        <v>0</v>
      </c>
      <c r="P3115" s="36">
        <v>0</v>
      </c>
      <c r="Q3115" s="36">
        <v>0</v>
      </c>
      <c r="S3115" s="36">
        <v>0</v>
      </c>
      <c r="T3115" s="36">
        <v>0</v>
      </c>
      <c r="U3115" s="50">
        <v>0</v>
      </c>
      <c r="V3115" s="50">
        <v>0</v>
      </c>
    </row>
    <row r="3116" spans="1:22" x14ac:dyDescent="0.45">
      <c r="A3116" s="57">
        <v>44578</v>
      </c>
      <c r="B3116" s="36" t="s">
        <v>941</v>
      </c>
      <c r="C3116" s="36" t="s">
        <v>47</v>
      </c>
      <c r="D3116" s="36" t="s">
        <v>3396</v>
      </c>
      <c r="E3116" s="36" t="s">
        <v>3599</v>
      </c>
      <c r="F3116" s="36" t="s">
        <v>3188</v>
      </c>
      <c r="G3116" s="36" t="s">
        <v>3155</v>
      </c>
      <c r="H3116" s="36">
        <v>8</v>
      </c>
      <c r="I3116" s="36">
        <v>0</v>
      </c>
      <c r="J3116" s="49">
        <v>0</v>
      </c>
      <c r="L3116" s="50">
        <v>0</v>
      </c>
      <c r="M3116" s="50">
        <v>0</v>
      </c>
      <c r="P3116" s="36">
        <v>0</v>
      </c>
      <c r="Q3116" s="36">
        <v>0</v>
      </c>
      <c r="S3116" s="36">
        <v>0</v>
      </c>
      <c r="T3116" s="36">
        <v>0</v>
      </c>
      <c r="U3116" s="50">
        <v>0</v>
      </c>
      <c r="V3116" s="50">
        <v>0</v>
      </c>
    </row>
    <row r="3117" spans="1:22" x14ac:dyDescent="0.45">
      <c r="A3117" s="57">
        <v>44579</v>
      </c>
      <c r="B3117" s="36" t="s">
        <v>941</v>
      </c>
      <c r="C3117" s="36" t="s">
        <v>47</v>
      </c>
      <c r="D3117" s="36" t="s">
        <v>3396</v>
      </c>
      <c r="E3117" s="36" t="s">
        <v>3599</v>
      </c>
      <c r="F3117" s="36" t="s">
        <v>3188</v>
      </c>
      <c r="G3117" s="36" t="s">
        <v>3155</v>
      </c>
      <c r="H3117" s="36">
        <v>5</v>
      </c>
      <c r="I3117" s="36">
        <v>2</v>
      </c>
      <c r="J3117" s="49">
        <v>0.4</v>
      </c>
      <c r="K3117" s="50">
        <v>1.41</v>
      </c>
      <c r="L3117" s="50">
        <v>2.82</v>
      </c>
      <c r="M3117" s="50">
        <v>79.989999999999995</v>
      </c>
      <c r="N3117" s="49">
        <v>3.5254000000000001E-2</v>
      </c>
      <c r="O3117" s="36">
        <v>28.37</v>
      </c>
      <c r="P3117" s="36">
        <v>1</v>
      </c>
      <c r="Q3117" s="36">
        <v>1</v>
      </c>
      <c r="R3117" s="49">
        <v>0.5</v>
      </c>
      <c r="S3117" s="36">
        <v>1</v>
      </c>
      <c r="T3117" s="36">
        <v>0</v>
      </c>
      <c r="U3117" s="50">
        <v>79.989999999999995</v>
      </c>
      <c r="V3117" s="50">
        <v>0</v>
      </c>
    </row>
    <row r="3118" spans="1:22" x14ac:dyDescent="0.45">
      <c r="A3118" s="57">
        <v>44580</v>
      </c>
      <c r="B3118" s="36" t="s">
        <v>941</v>
      </c>
      <c r="C3118" s="36" t="s">
        <v>47</v>
      </c>
      <c r="D3118" s="36" t="s">
        <v>3396</v>
      </c>
      <c r="E3118" s="36" t="s">
        <v>3599</v>
      </c>
      <c r="F3118" s="36" t="s">
        <v>3188</v>
      </c>
      <c r="G3118" s="36" t="s">
        <v>3155</v>
      </c>
      <c r="H3118" s="36">
        <v>25</v>
      </c>
      <c r="I3118" s="36">
        <v>0</v>
      </c>
      <c r="J3118" s="49">
        <v>0</v>
      </c>
      <c r="L3118" s="50">
        <v>0</v>
      </c>
      <c r="M3118" s="50">
        <v>0</v>
      </c>
      <c r="P3118" s="36">
        <v>0</v>
      </c>
      <c r="Q3118" s="36">
        <v>0</v>
      </c>
      <c r="S3118" s="36">
        <v>0</v>
      </c>
      <c r="T3118" s="36">
        <v>0</v>
      </c>
      <c r="U3118" s="50">
        <v>0</v>
      </c>
      <c r="V3118" s="50">
        <v>0</v>
      </c>
    </row>
    <row r="3119" spans="1:22" x14ac:dyDescent="0.45">
      <c r="A3119" s="57">
        <v>44576</v>
      </c>
      <c r="B3119" s="36" t="s">
        <v>941</v>
      </c>
      <c r="C3119" s="36" t="s">
        <v>47</v>
      </c>
      <c r="D3119" s="36" t="s">
        <v>3368</v>
      </c>
      <c r="E3119" s="36" t="s">
        <v>3605</v>
      </c>
      <c r="F3119" s="36" t="s">
        <v>3154</v>
      </c>
      <c r="G3119" s="36" t="s">
        <v>3155</v>
      </c>
      <c r="H3119" s="36">
        <v>16</v>
      </c>
      <c r="I3119" s="36">
        <v>0</v>
      </c>
      <c r="J3119" s="49">
        <v>0</v>
      </c>
      <c r="L3119" s="50">
        <v>0</v>
      </c>
      <c r="M3119" s="50">
        <v>0</v>
      </c>
      <c r="P3119" s="36">
        <v>0</v>
      </c>
      <c r="Q3119" s="36">
        <v>0</v>
      </c>
      <c r="S3119" s="36">
        <v>0</v>
      </c>
      <c r="T3119" s="36">
        <v>0</v>
      </c>
      <c r="U3119" s="50">
        <v>0</v>
      </c>
      <c r="V3119" s="50">
        <v>0</v>
      </c>
    </row>
    <row r="3120" spans="1:22" x14ac:dyDescent="0.45">
      <c r="A3120" s="57">
        <v>44577</v>
      </c>
      <c r="B3120" s="36" t="s">
        <v>941</v>
      </c>
      <c r="C3120" s="36" t="s">
        <v>47</v>
      </c>
      <c r="D3120" s="36" t="s">
        <v>3368</v>
      </c>
      <c r="E3120" s="36" t="s">
        <v>3605</v>
      </c>
      <c r="F3120" s="36" t="s">
        <v>3154</v>
      </c>
      <c r="G3120" s="36" t="s">
        <v>3155</v>
      </c>
      <c r="H3120" s="36">
        <v>82</v>
      </c>
      <c r="I3120" s="36">
        <v>1</v>
      </c>
      <c r="J3120" s="49">
        <v>1.2194999999999999E-2</v>
      </c>
      <c r="K3120" s="50">
        <v>0.38</v>
      </c>
      <c r="L3120" s="50">
        <v>0.38</v>
      </c>
      <c r="M3120" s="50">
        <v>0</v>
      </c>
      <c r="O3120" s="36">
        <v>0</v>
      </c>
      <c r="P3120" s="36">
        <v>0</v>
      </c>
      <c r="Q3120" s="36">
        <v>0</v>
      </c>
      <c r="R3120" s="49">
        <v>0</v>
      </c>
      <c r="S3120" s="36">
        <v>0</v>
      </c>
      <c r="T3120" s="36">
        <v>0</v>
      </c>
      <c r="U3120" s="50">
        <v>0</v>
      </c>
      <c r="V3120" s="50">
        <v>0</v>
      </c>
    </row>
    <row r="3121" spans="1:22" x14ac:dyDescent="0.45">
      <c r="A3121" s="57">
        <v>44578</v>
      </c>
      <c r="B3121" s="36" t="s">
        <v>941</v>
      </c>
      <c r="C3121" s="36" t="s">
        <v>47</v>
      </c>
      <c r="D3121" s="36" t="s">
        <v>3368</v>
      </c>
      <c r="E3121" s="36" t="s">
        <v>3605</v>
      </c>
      <c r="F3121" s="36" t="s">
        <v>3154</v>
      </c>
      <c r="G3121" s="36" t="s">
        <v>3155</v>
      </c>
      <c r="H3121" s="36">
        <v>3</v>
      </c>
      <c r="I3121" s="36">
        <v>0</v>
      </c>
      <c r="J3121" s="49">
        <v>0</v>
      </c>
      <c r="L3121" s="50">
        <v>0</v>
      </c>
      <c r="M3121" s="50">
        <v>0</v>
      </c>
      <c r="P3121" s="36">
        <v>0</v>
      </c>
      <c r="Q3121" s="36">
        <v>0</v>
      </c>
      <c r="S3121" s="36">
        <v>0</v>
      </c>
      <c r="T3121" s="36">
        <v>0</v>
      </c>
      <c r="U3121" s="50">
        <v>0</v>
      </c>
      <c r="V3121" s="50">
        <v>0</v>
      </c>
    </row>
    <row r="3122" spans="1:22" x14ac:dyDescent="0.45">
      <c r="A3122" s="57">
        <v>44576</v>
      </c>
      <c r="B3122" s="36" t="s">
        <v>941</v>
      </c>
      <c r="C3122" s="36" t="s">
        <v>47</v>
      </c>
      <c r="D3122" s="36" t="s">
        <v>3368</v>
      </c>
      <c r="E3122" s="36" t="s">
        <v>3605</v>
      </c>
      <c r="F3122" s="36" t="s">
        <v>3188</v>
      </c>
      <c r="G3122" s="36" t="s">
        <v>3155</v>
      </c>
      <c r="H3122" s="36">
        <v>15</v>
      </c>
      <c r="I3122" s="36">
        <v>0</v>
      </c>
      <c r="J3122" s="49">
        <v>0</v>
      </c>
      <c r="L3122" s="50">
        <v>0</v>
      </c>
      <c r="M3122" s="50">
        <v>0</v>
      </c>
      <c r="P3122" s="36">
        <v>0</v>
      </c>
      <c r="Q3122" s="36">
        <v>0</v>
      </c>
      <c r="S3122" s="36">
        <v>0</v>
      </c>
      <c r="T3122" s="36">
        <v>0</v>
      </c>
      <c r="U3122" s="50">
        <v>0</v>
      </c>
      <c r="V3122" s="50">
        <v>0</v>
      </c>
    </row>
    <row r="3123" spans="1:22" x14ac:dyDescent="0.45">
      <c r="A3123" s="57">
        <v>44577</v>
      </c>
      <c r="B3123" s="36" t="s">
        <v>941</v>
      </c>
      <c r="C3123" s="36" t="s">
        <v>47</v>
      </c>
      <c r="D3123" s="36" t="s">
        <v>3368</v>
      </c>
      <c r="E3123" s="36" t="s">
        <v>3605</v>
      </c>
      <c r="F3123" s="36" t="s">
        <v>3188</v>
      </c>
      <c r="G3123" s="36" t="s">
        <v>3155</v>
      </c>
      <c r="H3123" s="36">
        <v>49</v>
      </c>
      <c r="I3123" s="36">
        <v>1</v>
      </c>
      <c r="J3123" s="49">
        <v>2.0407999999999999E-2</v>
      </c>
      <c r="K3123" s="50">
        <v>0.25</v>
      </c>
      <c r="L3123" s="50">
        <v>0.25</v>
      </c>
      <c r="M3123" s="50">
        <v>0</v>
      </c>
      <c r="O3123" s="36">
        <v>0</v>
      </c>
      <c r="P3123" s="36">
        <v>0</v>
      </c>
      <c r="Q3123" s="36">
        <v>0</v>
      </c>
      <c r="R3123" s="49">
        <v>0</v>
      </c>
      <c r="S3123" s="36">
        <v>0</v>
      </c>
      <c r="T3123" s="36">
        <v>0</v>
      </c>
      <c r="U3123" s="50">
        <v>0</v>
      </c>
      <c r="V3123" s="50">
        <v>0</v>
      </c>
    </row>
    <row r="3124" spans="1:22" x14ac:dyDescent="0.45">
      <c r="A3124" s="57">
        <v>44578</v>
      </c>
      <c r="B3124" s="36" t="s">
        <v>941</v>
      </c>
      <c r="C3124" s="36" t="s">
        <v>47</v>
      </c>
      <c r="D3124" s="36" t="s">
        <v>3368</v>
      </c>
      <c r="E3124" s="36" t="s">
        <v>3605</v>
      </c>
      <c r="F3124" s="36" t="s">
        <v>3188</v>
      </c>
      <c r="G3124" s="36" t="s">
        <v>3155</v>
      </c>
      <c r="H3124" s="36">
        <v>1</v>
      </c>
      <c r="I3124" s="36">
        <v>0</v>
      </c>
      <c r="J3124" s="49">
        <v>0</v>
      </c>
      <c r="L3124" s="50">
        <v>0</v>
      </c>
      <c r="M3124" s="50">
        <v>0</v>
      </c>
      <c r="P3124" s="36">
        <v>0</v>
      </c>
      <c r="Q3124" s="36">
        <v>0</v>
      </c>
      <c r="S3124" s="36">
        <v>0</v>
      </c>
      <c r="T3124" s="36">
        <v>0</v>
      </c>
      <c r="U3124" s="50">
        <v>0</v>
      </c>
      <c r="V3124" s="50">
        <v>0</v>
      </c>
    </row>
    <row r="3125" spans="1:22" x14ac:dyDescent="0.45">
      <c r="A3125" s="57">
        <v>44580</v>
      </c>
      <c r="B3125" s="36" t="s">
        <v>941</v>
      </c>
      <c r="C3125" s="36" t="s">
        <v>47</v>
      </c>
      <c r="D3125" s="36" t="s">
        <v>3368</v>
      </c>
      <c r="E3125" s="36" t="s">
        <v>3605</v>
      </c>
      <c r="F3125" s="36" t="s">
        <v>3188</v>
      </c>
      <c r="G3125" s="36" t="s">
        <v>3155</v>
      </c>
      <c r="H3125" s="36">
        <v>19</v>
      </c>
      <c r="I3125" s="36">
        <v>0</v>
      </c>
      <c r="J3125" s="49">
        <v>0</v>
      </c>
      <c r="L3125" s="50">
        <v>0</v>
      </c>
      <c r="M3125" s="50">
        <v>0</v>
      </c>
      <c r="P3125" s="36">
        <v>0</v>
      </c>
      <c r="Q3125" s="36">
        <v>0</v>
      </c>
      <c r="S3125" s="36">
        <v>0</v>
      </c>
      <c r="T3125" s="36">
        <v>0</v>
      </c>
      <c r="U3125" s="50">
        <v>0</v>
      </c>
      <c r="V3125" s="50">
        <v>0</v>
      </c>
    </row>
    <row r="3126" spans="1:22" x14ac:dyDescent="0.45">
      <c r="A3126" s="57">
        <v>44577</v>
      </c>
      <c r="B3126" s="36" t="s">
        <v>941</v>
      </c>
      <c r="C3126" s="36" t="s">
        <v>47</v>
      </c>
      <c r="D3126" s="36" t="s">
        <v>3358</v>
      </c>
      <c r="E3126" s="36" t="s">
        <v>3605</v>
      </c>
      <c r="F3126" s="36" t="s">
        <v>3154</v>
      </c>
      <c r="G3126" s="36" t="s">
        <v>3155</v>
      </c>
      <c r="H3126" s="36">
        <v>4</v>
      </c>
      <c r="I3126" s="36">
        <v>1</v>
      </c>
      <c r="J3126" s="49">
        <v>0.25</v>
      </c>
      <c r="K3126" s="50">
        <v>1.1000000000000001</v>
      </c>
      <c r="L3126" s="50">
        <v>1.1000000000000001</v>
      </c>
      <c r="M3126" s="50">
        <v>0</v>
      </c>
      <c r="O3126" s="36">
        <v>0</v>
      </c>
      <c r="P3126" s="36">
        <v>0</v>
      </c>
      <c r="Q3126" s="36">
        <v>0</v>
      </c>
      <c r="R3126" s="49">
        <v>0</v>
      </c>
      <c r="S3126" s="36">
        <v>0</v>
      </c>
      <c r="T3126" s="36">
        <v>0</v>
      </c>
      <c r="U3126" s="50">
        <v>0</v>
      </c>
      <c r="V3126" s="50">
        <v>0</v>
      </c>
    </row>
    <row r="3127" spans="1:22" x14ac:dyDescent="0.45">
      <c r="A3127" s="57">
        <v>44578</v>
      </c>
      <c r="B3127" s="36" t="s">
        <v>941</v>
      </c>
      <c r="C3127" s="36" t="s">
        <v>47</v>
      </c>
      <c r="D3127" s="36" t="s">
        <v>3358</v>
      </c>
      <c r="E3127" s="36" t="s">
        <v>3605</v>
      </c>
      <c r="F3127" s="36" t="s">
        <v>3154</v>
      </c>
      <c r="G3127" s="36" t="s">
        <v>3155</v>
      </c>
      <c r="H3127" s="36">
        <v>3</v>
      </c>
      <c r="I3127" s="36">
        <v>0</v>
      </c>
      <c r="J3127" s="49">
        <v>0</v>
      </c>
      <c r="L3127" s="50">
        <v>0</v>
      </c>
      <c r="M3127" s="50">
        <v>0</v>
      </c>
      <c r="P3127" s="36">
        <v>0</v>
      </c>
      <c r="Q3127" s="36">
        <v>0</v>
      </c>
      <c r="S3127" s="36">
        <v>0</v>
      </c>
      <c r="T3127" s="36">
        <v>0</v>
      </c>
      <c r="U3127" s="50">
        <v>0</v>
      </c>
      <c r="V3127" s="50">
        <v>0</v>
      </c>
    </row>
    <row r="3128" spans="1:22" x14ac:dyDescent="0.45">
      <c r="A3128" s="57">
        <v>44580</v>
      </c>
      <c r="B3128" s="36" t="s">
        <v>941</v>
      </c>
      <c r="C3128" s="36" t="s">
        <v>47</v>
      </c>
      <c r="D3128" s="36" t="s">
        <v>3358</v>
      </c>
      <c r="E3128" s="36" t="s">
        <v>3605</v>
      </c>
      <c r="F3128" s="36" t="s">
        <v>3188</v>
      </c>
      <c r="G3128" s="36" t="s">
        <v>3155</v>
      </c>
      <c r="H3128" s="36">
        <v>0</v>
      </c>
      <c r="I3128" s="36">
        <v>0</v>
      </c>
      <c r="L3128" s="50">
        <v>0</v>
      </c>
      <c r="M3128" s="50">
        <v>0</v>
      </c>
      <c r="P3128" s="36">
        <v>0</v>
      </c>
      <c r="Q3128" s="36">
        <v>0</v>
      </c>
      <c r="S3128" s="36">
        <v>0</v>
      </c>
      <c r="T3128" s="36">
        <v>0</v>
      </c>
      <c r="U3128" s="50">
        <v>0</v>
      </c>
      <c r="V3128" s="50">
        <v>0</v>
      </c>
    </row>
    <row r="3129" spans="1:22" x14ac:dyDescent="0.45">
      <c r="A3129" s="57">
        <v>44578</v>
      </c>
      <c r="B3129" s="36" t="s">
        <v>941</v>
      </c>
      <c r="C3129" s="36" t="s">
        <v>47</v>
      </c>
      <c r="D3129" s="36" t="s">
        <v>3376</v>
      </c>
      <c r="E3129" s="36" t="s">
        <v>3605</v>
      </c>
      <c r="F3129" s="36" t="s">
        <v>3154</v>
      </c>
      <c r="G3129" s="36" t="s">
        <v>3155</v>
      </c>
      <c r="H3129" s="36">
        <v>31</v>
      </c>
      <c r="I3129" s="36">
        <v>0</v>
      </c>
      <c r="J3129" s="49">
        <v>0</v>
      </c>
      <c r="L3129" s="50">
        <v>0</v>
      </c>
      <c r="M3129" s="50">
        <v>0</v>
      </c>
      <c r="P3129" s="36">
        <v>0</v>
      </c>
      <c r="Q3129" s="36">
        <v>0</v>
      </c>
      <c r="S3129" s="36">
        <v>0</v>
      </c>
      <c r="T3129" s="36">
        <v>0</v>
      </c>
      <c r="U3129" s="50">
        <v>0</v>
      </c>
      <c r="V3129" s="50">
        <v>0</v>
      </c>
    </row>
    <row r="3130" spans="1:22" x14ac:dyDescent="0.45">
      <c r="A3130" s="57">
        <v>44579</v>
      </c>
      <c r="B3130" s="36" t="s">
        <v>941</v>
      </c>
      <c r="C3130" s="36" t="s">
        <v>47</v>
      </c>
      <c r="D3130" s="36" t="s">
        <v>3376</v>
      </c>
      <c r="E3130" s="36" t="s">
        <v>3605</v>
      </c>
      <c r="F3130" s="36" t="s">
        <v>3154</v>
      </c>
      <c r="G3130" s="36" t="s">
        <v>3155</v>
      </c>
      <c r="H3130" s="36">
        <v>17</v>
      </c>
      <c r="I3130" s="36">
        <v>0</v>
      </c>
      <c r="J3130" s="49">
        <v>0</v>
      </c>
      <c r="L3130" s="50">
        <v>0</v>
      </c>
      <c r="M3130" s="50">
        <v>0</v>
      </c>
      <c r="P3130" s="36">
        <v>0</v>
      </c>
      <c r="Q3130" s="36">
        <v>0</v>
      </c>
      <c r="S3130" s="36">
        <v>0</v>
      </c>
      <c r="T3130" s="36">
        <v>0</v>
      </c>
      <c r="U3130" s="50">
        <v>0</v>
      </c>
      <c r="V3130" s="50">
        <v>0</v>
      </c>
    </row>
    <row r="3131" spans="1:22" x14ac:dyDescent="0.45">
      <c r="A3131" s="57">
        <v>44578</v>
      </c>
      <c r="B3131" s="36" t="s">
        <v>941</v>
      </c>
      <c r="C3131" s="36" t="s">
        <v>47</v>
      </c>
      <c r="D3131" s="36" t="s">
        <v>3376</v>
      </c>
      <c r="E3131" s="36" t="s">
        <v>3605</v>
      </c>
      <c r="F3131" s="36" t="s">
        <v>3188</v>
      </c>
      <c r="G3131" s="36" t="s">
        <v>3155</v>
      </c>
      <c r="H3131" s="36">
        <v>20</v>
      </c>
      <c r="I3131" s="36">
        <v>0</v>
      </c>
      <c r="J3131" s="49">
        <v>0</v>
      </c>
      <c r="L3131" s="50">
        <v>0</v>
      </c>
      <c r="M3131" s="50">
        <v>0</v>
      </c>
      <c r="P3131" s="36">
        <v>0</v>
      </c>
      <c r="Q3131" s="36">
        <v>0</v>
      </c>
      <c r="S3131" s="36">
        <v>0</v>
      </c>
      <c r="T3131" s="36">
        <v>0</v>
      </c>
      <c r="U3131" s="50">
        <v>0</v>
      </c>
      <c r="V3131" s="50">
        <v>0</v>
      </c>
    </row>
    <row r="3132" spans="1:22" x14ac:dyDescent="0.45">
      <c r="A3132" s="57">
        <v>44579</v>
      </c>
      <c r="B3132" s="36" t="s">
        <v>941</v>
      </c>
      <c r="C3132" s="36" t="s">
        <v>47</v>
      </c>
      <c r="D3132" s="36" t="s">
        <v>3376</v>
      </c>
      <c r="E3132" s="36" t="s">
        <v>3605</v>
      </c>
      <c r="F3132" s="36" t="s">
        <v>3188</v>
      </c>
      <c r="G3132" s="36" t="s">
        <v>3155</v>
      </c>
      <c r="H3132" s="36">
        <v>110</v>
      </c>
      <c r="I3132" s="36">
        <v>0</v>
      </c>
      <c r="J3132" s="49">
        <v>0</v>
      </c>
      <c r="L3132" s="50">
        <v>0</v>
      </c>
      <c r="M3132" s="50">
        <v>0</v>
      </c>
      <c r="P3132" s="36">
        <v>0</v>
      </c>
      <c r="Q3132" s="36">
        <v>0</v>
      </c>
      <c r="S3132" s="36">
        <v>0</v>
      </c>
      <c r="T3132" s="36">
        <v>0</v>
      </c>
      <c r="U3132" s="50">
        <v>0</v>
      </c>
      <c r="V3132" s="50">
        <v>0</v>
      </c>
    </row>
    <row r="3133" spans="1:22" x14ac:dyDescent="0.45">
      <c r="A3133" s="57">
        <v>44580</v>
      </c>
      <c r="B3133" s="36" t="s">
        <v>941</v>
      </c>
      <c r="C3133" s="36" t="s">
        <v>47</v>
      </c>
      <c r="D3133" s="36" t="s">
        <v>3376</v>
      </c>
      <c r="E3133" s="36" t="s">
        <v>3605</v>
      </c>
      <c r="F3133" s="36" t="s">
        <v>3188</v>
      </c>
      <c r="G3133" s="36" t="s">
        <v>3155</v>
      </c>
      <c r="H3133" s="36">
        <v>163</v>
      </c>
      <c r="I3133" s="36">
        <v>3</v>
      </c>
      <c r="J3133" s="49">
        <v>1.8405000000000001E-2</v>
      </c>
      <c r="K3133" s="50">
        <v>0.7</v>
      </c>
      <c r="L3133" s="50">
        <v>2.09</v>
      </c>
      <c r="M3133" s="50">
        <v>0</v>
      </c>
      <c r="O3133" s="36">
        <v>0</v>
      </c>
      <c r="P3133" s="36">
        <v>0</v>
      </c>
      <c r="Q3133" s="36">
        <v>0</v>
      </c>
      <c r="R3133" s="49">
        <v>0</v>
      </c>
      <c r="S3133" s="36">
        <v>0</v>
      </c>
      <c r="T3133" s="36">
        <v>0</v>
      </c>
      <c r="U3133" s="50">
        <v>0</v>
      </c>
      <c r="V3133" s="50">
        <v>0</v>
      </c>
    </row>
    <row r="3134" spans="1:22" x14ac:dyDescent="0.45">
      <c r="A3134" s="57">
        <v>44575</v>
      </c>
      <c r="B3134" s="36" t="s">
        <v>941</v>
      </c>
      <c r="C3134" s="36" t="s">
        <v>47</v>
      </c>
      <c r="D3134" s="36" t="s">
        <v>3372</v>
      </c>
      <c r="E3134" s="36" t="s">
        <v>3605</v>
      </c>
      <c r="F3134" s="36" t="s">
        <v>3154</v>
      </c>
      <c r="G3134" s="36" t="s">
        <v>3155</v>
      </c>
      <c r="H3134" s="36">
        <v>40</v>
      </c>
      <c r="I3134" s="36">
        <v>1</v>
      </c>
      <c r="J3134" s="49">
        <v>2.5000000000000001E-2</v>
      </c>
      <c r="K3134" s="50">
        <v>1.67</v>
      </c>
      <c r="L3134" s="50">
        <v>1.67</v>
      </c>
      <c r="M3134" s="50">
        <v>0</v>
      </c>
      <c r="O3134" s="36">
        <v>0</v>
      </c>
      <c r="P3134" s="36">
        <v>0</v>
      </c>
      <c r="Q3134" s="36">
        <v>0</v>
      </c>
      <c r="R3134" s="49">
        <v>0</v>
      </c>
      <c r="S3134" s="36">
        <v>0</v>
      </c>
      <c r="T3134" s="36">
        <v>0</v>
      </c>
      <c r="U3134" s="50">
        <v>0</v>
      </c>
      <c r="V3134" s="50">
        <v>0</v>
      </c>
    </row>
    <row r="3135" spans="1:22" x14ac:dyDescent="0.45">
      <c r="A3135" s="57">
        <v>44576</v>
      </c>
      <c r="B3135" s="36" t="s">
        <v>941</v>
      </c>
      <c r="C3135" s="36" t="s">
        <v>47</v>
      </c>
      <c r="D3135" s="36" t="s">
        <v>3372</v>
      </c>
      <c r="E3135" s="36" t="s">
        <v>3605</v>
      </c>
      <c r="F3135" s="36" t="s">
        <v>3154</v>
      </c>
      <c r="G3135" s="36" t="s">
        <v>3155</v>
      </c>
      <c r="H3135" s="36">
        <v>49</v>
      </c>
      <c r="I3135" s="36">
        <v>0</v>
      </c>
      <c r="J3135" s="49">
        <v>0</v>
      </c>
      <c r="L3135" s="50">
        <v>0</v>
      </c>
      <c r="M3135" s="50">
        <v>0</v>
      </c>
      <c r="P3135" s="36">
        <v>0</v>
      </c>
      <c r="Q3135" s="36">
        <v>0</v>
      </c>
      <c r="S3135" s="36">
        <v>0</v>
      </c>
      <c r="T3135" s="36">
        <v>0</v>
      </c>
      <c r="U3135" s="50">
        <v>0</v>
      </c>
      <c r="V3135" s="50">
        <v>0</v>
      </c>
    </row>
    <row r="3136" spans="1:22" x14ac:dyDescent="0.45">
      <c r="A3136" s="57">
        <v>44577</v>
      </c>
      <c r="B3136" s="36" t="s">
        <v>941</v>
      </c>
      <c r="C3136" s="36" t="s">
        <v>47</v>
      </c>
      <c r="D3136" s="36" t="s">
        <v>3372</v>
      </c>
      <c r="E3136" s="36" t="s">
        <v>3605</v>
      </c>
      <c r="F3136" s="36" t="s">
        <v>3154</v>
      </c>
      <c r="G3136" s="36" t="s">
        <v>3155</v>
      </c>
      <c r="H3136" s="36">
        <v>152</v>
      </c>
      <c r="I3136" s="36">
        <v>1</v>
      </c>
      <c r="J3136" s="49">
        <v>6.5789999999999998E-3</v>
      </c>
      <c r="K3136" s="50">
        <v>0.89</v>
      </c>
      <c r="L3136" s="50">
        <v>0.89</v>
      </c>
      <c r="M3136" s="50">
        <v>0</v>
      </c>
      <c r="O3136" s="36">
        <v>0</v>
      </c>
      <c r="P3136" s="36">
        <v>0</v>
      </c>
      <c r="Q3136" s="36">
        <v>0</v>
      </c>
      <c r="R3136" s="49">
        <v>0</v>
      </c>
      <c r="S3136" s="36">
        <v>0</v>
      </c>
      <c r="T3136" s="36">
        <v>0</v>
      </c>
      <c r="U3136" s="50">
        <v>0</v>
      </c>
      <c r="V3136" s="50">
        <v>0</v>
      </c>
    </row>
    <row r="3137" spans="1:22" x14ac:dyDescent="0.45">
      <c r="A3137" s="57">
        <v>44578</v>
      </c>
      <c r="B3137" s="36" t="s">
        <v>941</v>
      </c>
      <c r="C3137" s="36" t="s">
        <v>47</v>
      </c>
      <c r="D3137" s="36" t="s">
        <v>3372</v>
      </c>
      <c r="E3137" s="36" t="s">
        <v>3605</v>
      </c>
      <c r="F3137" s="36" t="s">
        <v>3154</v>
      </c>
      <c r="G3137" s="36" t="s">
        <v>3155</v>
      </c>
      <c r="H3137" s="36">
        <v>221</v>
      </c>
      <c r="I3137" s="36">
        <v>2</v>
      </c>
      <c r="J3137" s="49">
        <v>9.0500000000000008E-3</v>
      </c>
      <c r="K3137" s="50">
        <v>0.78</v>
      </c>
      <c r="L3137" s="50">
        <v>1.55</v>
      </c>
      <c r="M3137" s="50">
        <v>0</v>
      </c>
      <c r="O3137" s="36">
        <v>0</v>
      </c>
      <c r="P3137" s="36">
        <v>0</v>
      </c>
      <c r="Q3137" s="36">
        <v>0</v>
      </c>
      <c r="R3137" s="49">
        <v>0</v>
      </c>
      <c r="S3137" s="36">
        <v>0</v>
      </c>
      <c r="T3137" s="36">
        <v>0</v>
      </c>
      <c r="U3137" s="50">
        <v>0</v>
      </c>
      <c r="V3137" s="50">
        <v>0</v>
      </c>
    </row>
    <row r="3138" spans="1:22" x14ac:dyDescent="0.45">
      <c r="A3138" s="57">
        <v>44579</v>
      </c>
      <c r="B3138" s="36" t="s">
        <v>941</v>
      </c>
      <c r="C3138" s="36" t="s">
        <v>47</v>
      </c>
      <c r="D3138" s="36" t="s">
        <v>3372</v>
      </c>
      <c r="E3138" s="36" t="s">
        <v>3605</v>
      </c>
      <c r="F3138" s="36" t="s">
        <v>3154</v>
      </c>
      <c r="G3138" s="36" t="s">
        <v>3155</v>
      </c>
      <c r="H3138" s="36">
        <v>70</v>
      </c>
      <c r="I3138" s="36">
        <v>2</v>
      </c>
      <c r="J3138" s="49">
        <v>2.8570999999999999E-2</v>
      </c>
      <c r="K3138" s="50">
        <v>1.77</v>
      </c>
      <c r="L3138" s="50">
        <v>3.53</v>
      </c>
      <c r="M3138" s="50">
        <v>124.99</v>
      </c>
      <c r="N3138" s="49">
        <v>2.8242E-2</v>
      </c>
      <c r="O3138" s="36">
        <v>35.409999999999997</v>
      </c>
      <c r="P3138" s="36">
        <v>1</v>
      </c>
      <c r="Q3138" s="36">
        <v>1</v>
      </c>
      <c r="R3138" s="49">
        <v>0.5</v>
      </c>
      <c r="S3138" s="36">
        <v>0</v>
      </c>
      <c r="T3138" s="36">
        <v>1</v>
      </c>
      <c r="U3138" s="50">
        <v>0</v>
      </c>
      <c r="V3138" s="50">
        <v>124.99</v>
      </c>
    </row>
    <row r="3139" spans="1:22" x14ac:dyDescent="0.45">
      <c r="A3139" s="57">
        <v>44575</v>
      </c>
      <c r="B3139" s="36" t="s">
        <v>941</v>
      </c>
      <c r="C3139" s="36" t="s">
        <v>47</v>
      </c>
      <c r="D3139" s="36" t="s">
        <v>3372</v>
      </c>
      <c r="E3139" s="36" t="s">
        <v>3605</v>
      </c>
      <c r="F3139" s="36" t="s">
        <v>3188</v>
      </c>
      <c r="G3139" s="36" t="s">
        <v>3155</v>
      </c>
      <c r="H3139" s="36">
        <v>160</v>
      </c>
      <c r="I3139" s="36">
        <v>2</v>
      </c>
      <c r="J3139" s="49">
        <v>1.2500000000000001E-2</v>
      </c>
      <c r="K3139" s="50">
        <v>0.87</v>
      </c>
      <c r="L3139" s="50">
        <v>1.73</v>
      </c>
      <c r="M3139" s="50">
        <v>0</v>
      </c>
      <c r="O3139" s="36">
        <v>0</v>
      </c>
      <c r="P3139" s="36">
        <v>0</v>
      </c>
      <c r="Q3139" s="36">
        <v>0</v>
      </c>
      <c r="R3139" s="49">
        <v>0</v>
      </c>
      <c r="S3139" s="36">
        <v>0</v>
      </c>
      <c r="T3139" s="36">
        <v>0</v>
      </c>
      <c r="U3139" s="50">
        <v>0</v>
      </c>
      <c r="V3139" s="50">
        <v>0</v>
      </c>
    </row>
    <row r="3140" spans="1:22" x14ac:dyDescent="0.45">
      <c r="A3140" s="57">
        <v>44576</v>
      </c>
      <c r="B3140" s="36" t="s">
        <v>941</v>
      </c>
      <c r="C3140" s="36" t="s">
        <v>47</v>
      </c>
      <c r="D3140" s="36" t="s">
        <v>3372</v>
      </c>
      <c r="E3140" s="36" t="s">
        <v>3605</v>
      </c>
      <c r="F3140" s="36" t="s">
        <v>3188</v>
      </c>
      <c r="G3140" s="36" t="s">
        <v>3155</v>
      </c>
      <c r="H3140" s="36">
        <v>71</v>
      </c>
      <c r="I3140" s="36">
        <v>0</v>
      </c>
      <c r="J3140" s="49">
        <v>0</v>
      </c>
      <c r="L3140" s="50">
        <v>0</v>
      </c>
      <c r="M3140" s="50">
        <v>0</v>
      </c>
      <c r="P3140" s="36">
        <v>0</v>
      </c>
      <c r="Q3140" s="36">
        <v>0</v>
      </c>
      <c r="S3140" s="36">
        <v>0</v>
      </c>
      <c r="T3140" s="36">
        <v>0</v>
      </c>
      <c r="U3140" s="50">
        <v>0</v>
      </c>
      <c r="V3140" s="50">
        <v>0</v>
      </c>
    </row>
    <row r="3141" spans="1:22" x14ac:dyDescent="0.45">
      <c r="A3141" s="57">
        <v>44577</v>
      </c>
      <c r="B3141" s="36" t="s">
        <v>941</v>
      </c>
      <c r="C3141" s="36" t="s">
        <v>47</v>
      </c>
      <c r="D3141" s="36" t="s">
        <v>3372</v>
      </c>
      <c r="E3141" s="36" t="s">
        <v>3605</v>
      </c>
      <c r="F3141" s="36" t="s">
        <v>3188</v>
      </c>
      <c r="G3141" s="36" t="s">
        <v>3155</v>
      </c>
      <c r="H3141" s="36">
        <v>66</v>
      </c>
      <c r="I3141" s="36">
        <v>2</v>
      </c>
      <c r="J3141" s="49">
        <v>3.0303E-2</v>
      </c>
      <c r="K3141" s="50">
        <v>1.51</v>
      </c>
      <c r="L3141" s="50">
        <v>3.01</v>
      </c>
      <c r="M3141" s="50">
        <v>0</v>
      </c>
      <c r="O3141" s="36">
        <v>0</v>
      </c>
      <c r="P3141" s="36">
        <v>0</v>
      </c>
      <c r="Q3141" s="36">
        <v>0</v>
      </c>
      <c r="R3141" s="49">
        <v>0</v>
      </c>
      <c r="S3141" s="36">
        <v>0</v>
      </c>
      <c r="T3141" s="36">
        <v>0</v>
      </c>
      <c r="U3141" s="50">
        <v>0</v>
      </c>
      <c r="V3141" s="50">
        <v>0</v>
      </c>
    </row>
    <row r="3142" spans="1:22" x14ac:dyDescent="0.45">
      <c r="A3142" s="57">
        <v>44578</v>
      </c>
      <c r="B3142" s="36" t="s">
        <v>941</v>
      </c>
      <c r="C3142" s="36" t="s">
        <v>47</v>
      </c>
      <c r="D3142" s="36" t="s">
        <v>3372</v>
      </c>
      <c r="E3142" s="36" t="s">
        <v>3605</v>
      </c>
      <c r="F3142" s="36" t="s">
        <v>3188</v>
      </c>
      <c r="G3142" s="36" t="s">
        <v>3155</v>
      </c>
      <c r="H3142" s="36">
        <v>91</v>
      </c>
      <c r="I3142" s="36">
        <v>0</v>
      </c>
      <c r="J3142" s="49">
        <v>0</v>
      </c>
      <c r="L3142" s="50">
        <v>0</v>
      </c>
      <c r="M3142" s="50">
        <v>0</v>
      </c>
      <c r="P3142" s="36">
        <v>0</v>
      </c>
      <c r="Q3142" s="36">
        <v>0</v>
      </c>
      <c r="S3142" s="36">
        <v>0</v>
      </c>
      <c r="T3142" s="36">
        <v>0</v>
      </c>
      <c r="U3142" s="50">
        <v>0</v>
      </c>
      <c r="V3142" s="50">
        <v>0</v>
      </c>
    </row>
    <row r="3143" spans="1:22" x14ac:dyDescent="0.45">
      <c r="A3143" s="57">
        <v>44579</v>
      </c>
      <c r="B3143" s="36" t="s">
        <v>941</v>
      </c>
      <c r="C3143" s="36" t="s">
        <v>47</v>
      </c>
      <c r="D3143" s="36" t="s">
        <v>3372</v>
      </c>
      <c r="E3143" s="36" t="s">
        <v>3605</v>
      </c>
      <c r="F3143" s="36" t="s">
        <v>3188</v>
      </c>
      <c r="G3143" s="36" t="s">
        <v>3155</v>
      </c>
      <c r="H3143" s="36">
        <v>294</v>
      </c>
      <c r="I3143" s="36">
        <v>3</v>
      </c>
      <c r="J3143" s="49">
        <v>1.0204E-2</v>
      </c>
      <c r="K3143" s="50">
        <v>1.46</v>
      </c>
      <c r="L3143" s="50">
        <v>4.37</v>
      </c>
      <c r="M3143" s="50">
        <v>0</v>
      </c>
      <c r="O3143" s="36">
        <v>0</v>
      </c>
      <c r="P3143" s="36">
        <v>0</v>
      </c>
      <c r="Q3143" s="36">
        <v>0</v>
      </c>
      <c r="R3143" s="49">
        <v>0</v>
      </c>
      <c r="S3143" s="36">
        <v>0</v>
      </c>
      <c r="T3143" s="36">
        <v>0</v>
      </c>
      <c r="U3143" s="50">
        <v>0</v>
      </c>
      <c r="V3143" s="50">
        <v>0</v>
      </c>
    </row>
    <row r="3144" spans="1:22" x14ac:dyDescent="0.45">
      <c r="A3144" s="57">
        <v>44580</v>
      </c>
      <c r="B3144" s="36" t="s">
        <v>941</v>
      </c>
      <c r="C3144" s="36" t="s">
        <v>47</v>
      </c>
      <c r="D3144" s="36" t="s">
        <v>3372</v>
      </c>
      <c r="E3144" s="36" t="s">
        <v>3605</v>
      </c>
      <c r="F3144" s="36" t="s">
        <v>3188</v>
      </c>
      <c r="G3144" s="36" t="s">
        <v>3155</v>
      </c>
      <c r="H3144" s="36">
        <v>133</v>
      </c>
      <c r="I3144" s="36">
        <v>4</v>
      </c>
      <c r="J3144" s="49">
        <v>3.0075000000000001E-2</v>
      </c>
      <c r="K3144" s="50">
        <v>1.08</v>
      </c>
      <c r="L3144" s="50">
        <v>4.33</v>
      </c>
      <c r="M3144" s="50">
        <v>0</v>
      </c>
      <c r="O3144" s="36">
        <v>0</v>
      </c>
      <c r="P3144" s="36">
        <v>0</v>
      </c>
      <c r="Q3144" s="36">
        <v>0</v>
      </c>
      <c r="R3144" s="49">
        <v>0</v>
      </c>
      <c r="S3144" s="36">
        <v>0</v>
      </c>
      <c r="T3144" s="36">
        <v>0</v>
      </c>
      <c r="U3144" s="50">
        <v>0</v>
      </c>
      <c r="V3144" s="50">
        <v>0</v>
      </c>
    </row>
    <row r="3145" spans="1:22" x14ac:dyDescent="0.45">
      <c r="A3145" s="57">
        <v>44576</v>
      </c>
      <c r="B3145" s="36" t="s">
        <v>941</v>
      </c>
      <c r="C3145" s="36" t="s">
        <v>47</v>
      </c>
      <c r="D3145" s="36" t="s">
        <v>3380</v>
      </c>
      <c r="E3145" s="36" t="s">
        <v>3605</v>
      </c>
      <c r="F3145" s="36" t="s">
        <v>3154</v>
      </c>
      <c r="G3145" s="36" t="s">
        <v>3155</v>
      </c>
      <c r="H3145" s="36">
        <v>1</v>
      </c>
      <c r="I3145" s="36">
        <v>0</v>
      </c>
      <c r="J3145" s="49">
        <v>0</v>
      </c>
      <c r="L3145" s="50">
        <v>0</v>
      </c>
      <c r="M3145" s="50">
        <v>0</v>
      </c>
      <c r="P3145" s="36">
        <v>0</v>
      </c>
      <c r="Q3145" s="36">
        <v>0</v>
      </c>
      <c r="S3145" s="36">
        <v>0</v>
      </c>
      <c r="T3145" s="36">
        <v>0</v>
      </c>
      <c r="U3145" s="50">
        <v>0</v>
      </c>
      <c r="V3145" s="50">
        <v>0</v>
      </c>
    </row>
    <row r="3146" spans="1:22" x14ac:dyDescent="0.45">
      <c r="A3146" s="57">
        <v>44577</v>
      </c>
      <c r="B3146" s="36" t="s">
        <v>941</v>
      </c>
      <c r="C3146" s="36" t="s">
        <v>47</v>
      </c>
      <c r="D3146" s="36" t="s">
        <v>3380</v>
      </c>
      <c r="E3146" s="36" t="s">
        <v>3605</v>
      </c>
      <c r="F3146" s="36" t="s">
        <v>3154</v>
      </c>
      <c r="G3146" s="36" t="s">
        <v>3155</v>
      </c>
      <c r="H3146" s="36">
        <v>5</v>
      </c>
      <c r="I3146" s="36">
        <v>0</v>
      </c>
      <c r="J3146" s="49">
        <v>0</v>
      </c>
      <c r="L3146" s="50">
        <v>0</v>
      </c>
      <c r="M3146" s="50">
        <v>0</v>
      </c>
      <c r="P3146" s="36">
        <v>0</v>
      </c>
      <c r="Q3146" s="36">
        <v>0</v>
      </c>
      <c r="S3146" s="36">
        <v>0</v>
      </c>
      <c r="T3146" s="36">
        <v>0</v>
      </c>
      <c r="U3146" s="50">
        <v>0</v>
      </c>
      <c r="V3146" s="50">
        <v>0</v>
      </c>
    </row>
    <row r="3147" spans="1:22" x14ac:dyDescent="0.45">
      <c r="A3147" s="57">
        <v>44578</v>
      </c>
      <c r="B3147" s="36" t="s">
        <v>941</v>
      </c>
      <c r="C3147" s="36" t="s">
        <v>47</v>
      </c>
      <c r="D3147" s="36" t="s">
        <v>3380</v>
      </c>
      <c r="E3147" s="36" t="s">
        <v>3605</v>
      </c>
      <c r="F3147" s="36" t="s">
        <v>3154</v>
      </c>
      <c r="G3147" s="36" t="s">
        <v>3155</v>
      </c>
      <c r="H3147" s="36">
        <v>2</v>
      </c>
      <c r="I3147" s="36">
        <v>0</v>
      </c>
      <c r="J3147" s="49">
        <v>0</v>
      </c>
      <c r="L3147" s="50">
        <v>0</v>
      </c>
      <c r="M3147" s="50">
        <v>0</v>
      </c>
      <c r="P3147" s="36">
        <v>0</v>
      </c>
      <c r="Q3147" s="36">
        <v>0</v>
      </c>
      <c r="S3147" s="36">
        <v>0</v>
      </c>
      <c r="T3147" s="36">
        <v>0</v>
      </c>
      <c r="U3147" s="50">
        <v>0</v>
      </c>
      <c r="V3147" s="50">
        <v>0</v>
      </c>
    </row>
    <row r="3148" spans="1:22" x14ac:dyDescent="0.45">
      <c r="A3148" s="57">
        <v>44579</v>
      </c>
      <c r="B3148" s="36" t="s">
        <v>941</v>
      </c>
      <c r="C3148" s="36" t="s">
        <v>47</v>
      </c>
      <c r="D3148" s="36" t="s">
        <v>3380</v>
      </c>
      <c r="E3148" s="36" t="s">
        <v>3605</v>
      </c>
      <c r="F3148" s="36" t="s">
        <v>3154</v>
      </c>
      <c r="G3148" s="36" t="s">
        <v>3155</v>
      </c>
      <c r="H3148" s="36">
        <v>2</v>
      </c>
      <c r="I3148" s="36">
        <v>0</v>
      </c>
      <c r="J3148" s="49">
        <v>0</v>
      </c>
      <c r="L3148" s="50">
        <v>0</v>
      </c>
      <c r="M3148" s="50">
        <v>0</v>
      </c>
      <c r="P3148" s="36">
        <v>0</v>
      </c>
      <c r="Q3148" s="36">
        <v>0</v>
      </c>
      <c r="S3148" s="36">
        <v>0</v>
      </c>
      <c r="T3148" s="36">
        <v>0</v>
      </c>
      <c r="U3148" s="50">
        <v>0</v>
      </c>
      <c r="V3148" s="50">
        <v>0</v>
      </c>
    </row>
    <row r="3149" spans="1:22" x14ac:dyDescent="0.45">
      <c r="A3149" s="57">
        <v>44576</v>
      </c>
      <c r="B3149" s="36" t="s">
        <v>941</v>
      </c>
      <c r="C3149" s="36" t="s">
        <v>47</v>
      </c>
      <c r="D3149" s="36" t="s">
        <v>3380</v>
      </c>
      <c r="E3149" s="36" t="s">
        <v>3605</v>
      </c>
      <c r="F3149" s="36" t="s">
        <v>3188</v>
      </c>
      <c r="G3149" s="36" t="s">
        <v>3155</v>
      </c>
      <c r="H3149" s="36">
        <v>7</v>
      </c>
      <c r="I3149" s="36">
        <v>0</v>
      </c>
      <c r="J3149" s="49">
        <v>0</v>
      </c>
      <c r="L3149" s="50">
        <v>0</v>
      </c>
      <c r="M3149" s="50">
        <v>0</v>
      </c>
      <c r="P3149" s="36">
        <v>0</v>
      </c>
      <c r="Q3149" s="36">
        <v>0</v>
      </c>
      <c r="S3149" s="36">
        <v>0</v>
      </c>
      <c r="T3149" s="36">
        <v>0</v>
      </c>
      <c r="U3149" s="50">
        <v>0</v>
      </c>
      <c r="V3149" s="50">
        <v>0</v>
      </c>
    </row>
    <row r="3150" spans="1:22" x14ac:dyDescent="0.45">
      <c r="A3150" s="57">
        <v>44577</v>
      </c>
      <c r="B3150" s="36" t="s">
        <v>941</v>
      </c>
      <c r="C3150" s="36" t="s">
        <v>47</v>
      </c>
      <c r="D3150" s="36" t="s">
        <v>3380</v>
      </c>
      <c r="E3150" s="36" t="s">
        <v>3605</v>
      </c>
      <c r="F3150" s="36" t="s">
        <v>3188</v>
      </c>
      <c r="G3150" s="36" t="s">
        <v>3155</v>
      </c>
      <c r="H3150" s="36">
        <v>5</v>
      </c>
      <c r="I3150" s="36">
        <v>0</v>
      </c>
      <c r="J3150" s="49">
        <v>0</v>
      </c>
      <c r="L3150" s="50">
        <v>0</v>
      </c>
      <c r="M3150" s="50">
        <v>0</v>
      </c>
      <c r="P3150" s="36">
        <v>0</v>
      </c>
      <c r="Q3150" s="36">
        <v>0</v>
      </c>
      <c r="S3150" s="36">
        <v>0</v>
      </c>
      <c r="T3150" s="36">
        <v>0</v>
      </c>
      <c r="U3150" s="50">
        <v>0</v>
      </c>
      <c r="V3150" s="50">
        <v>0</v>
      </c>
    </row>
    <row r="3151" spans="1:22" x14ac:dyDescent="0.45">
      <c r="A3151" s="57">
        <v>44579</v>
      </c>
      <c r="B3151" s="36" t="s">
        <v>941</v>
      </c>
      <c r="C3151" s="36" t="s">
        <v>47</v>
      </c>
      <c r="D3151" s="36" t="s">
        <v>3380</v>
      </c>
      <c r="E3151" s="36" t="s">
        <v>3605</v>
      </c>
      <c r="F3151" s="36" t="s">
        <v>3188</v>
      </c>
      <c r="G3151" s="36" t="s">
        <v>3155</v>
      </c>
      <c r="H3151" s="36">
        <v>3</v>
      </c>
      <c r="I3151" s="36">
        <v>0</v>
      </c>
      <c r="J3151" s="49">
        <v>0</v>
      </c>
      <c r="L3151" s="50">
        <v>0</v>
      </c>
      <c r="M3151" s="50">
        <v>0</v>
      </c>
      <c r="P3151" s="36">
        <v>0</v>
      </c>
      <c r="Q3151" s="36">
        <v>0</v>
      </c>
      <c r="S3151" s="36">
        <v>0</v>
      </c>
      <c r="T3151" s="36">
        <v>0</v>
      </c>
      <c r="U3151" s="50">
        <v>0</v>
      </c>
      <c r="V3151" s="50">
        <v>0</v>
      </c>
    </row>
    <row r="3152" spans="1:22" x14ac:dyDescent="0.45">
      <c r="A3152" s="57">
        <v>44580</v>
      </c>
      <c r="B3152" s="36" t="s">
        <v>941</v>
      </c>
      <c r="C3152" s="36" t="s">
        <v>47</v>
      </c>
      <c r="D3152" s="36" t="s">
        <v>3380</v>
      </c>
      <c r="E3152" s="36" t="s">
        <v>3605</v>
      </c>
      <c r="F3152" s="36" t="s">
        <v>3188</v>
      </c>
      <c r="G3152" s="36" t="s">
        <v>3155</v>
      </c>
      <c r="H3152" s="36">
        <v>41</v>
      </c>
      <c r="I3152" s="36">
        <v>0</v>
      </c>
      <c r="J3152" s="49">
        <v>0</v>
      </c>
      <c r="L3152" s="50">
        <v>0</v>
      </c>
      <c r="M3152" s="50">
        <v>0</v>
      </c>
      <c r="P3152" s="36">
        <v>0</v>
      </c>
      <c r="Q3152" s="36">
        <v>0</v>
      </c>
      <c r="S3152" s="36">
        <v>0</v>
      </c>
      <c r="T3152" s="36">
        <v>0</v>
      </c>
      <c r="U3152" s="50">
        <v>0</v>
      </c>
      <c r="V3152" s="50">
        <v>0</v>
      </c>
    </row>
    <row r="3153" spans="1:22" x14ac:dyDescent="0.45">
      <c r="A3153" s="57">
        <v>44575</v>
      </c>
      <c r="B3153" s="36" t="s">
        <v>941</v>
      </c>
      <c r="C3153" s="36" t="s">
        <v>47</v>
      </c>
      <c r="D3153" s="36" t="s">
        <v>3362</v>
      </c>
      <c r="E3153" s="36" t="s">
        <v>3605</v>
      </c>
      <c r="F3153" s="36" t="s">
        <v>3154</v>
      </c>
      <c r="G3153" s="36" t="s">
        <v>3155</v>
      </c>
      <c r="H3153" s="36">
        <v>2</v>
      </c>
      <c r="I3153" s="36">
        <v>0</v>
      </c>
      <c r="J3153" s="49">
        <v>0</v>
      </c>
      <c r="L3153" s="50">
        <v>0</v>
      </c>
      <c r="M3153" s="50">
        <v>0</v>
      </c>
      <c r="P3153" s="36">
        <v>0</v>
      </c>
      <c r="Q3153" s="36">
        <v>0</v>
      </c>
      <c r="S3153" s="36">
        <v>0</v>
      </c>
      <c r="T3153" s="36">
        <v>0</v>
      </c>
      <c r="U3153" s="50">
        <v>0</v>
      </c>
      <c r="V3153" s="50">
        <v>0</v>
      </c>
    </row>
    <row r="3154" spans="1:22" x14ac:dyDescent="0.45">
      <c r="A3154" s="57">
        <v>44576</v>
      </c>
      <c r="B3154" s="36" t="s">
        <v>941</v>
      </c>
      <c r="C3154" s="36" t="s">
        <v>47</v>
      </c>
      <c r="D3154" s="36" t="s">
        <v>3362</v>
      </c>
      <c r="E3154" s="36" t="s">
        <v>3605</v>
      </c>
      <c r="F3154" s="36" t="s">
        <v>3154</v>
      </c>
      <c r="G3154" s="36" t="s">
        <v>3155</v>
      </c>
      <c r="H3154" s="36">
        <v>1</v>
      </c>
      <c r="I3154" s="36">
        <v>0</v>
      </c>
      <c r="J3154" s="49">
        <v>0</v>
      </c>
      <c r="L3154" s="50">
        <v>0</v>
      </c>
      <c r="M3154" s="50">
        <v>0</v>
      </c>
      <c r="P3154" s="36">
        <v>0</v>
      </c>
      <c r="Q3154" s="36">
        <v>0</v>
      </c>
      <c r="S3154" s="36">
        <v>0</v>
      </c>
      <c r="T3154" s="36">
        <v>0</v>
      </c>
      <c r="U3154" s="50">
        <v>0</v>
      </c>
      <c r="V3154" s="50">
        <v>0</v>
      </c>
    </row>
    <row r="3155" spans="1:22" x14ac:dyDescent="0.45">
      <c r="A3155" s="57">
        <v>44578</v>
      </c>
      <c r="B3155" s="36" t="s">
        <v>941</v>
      </c>
      <c r="C3155" s="36" t="s">
        <v>47</v>
      </c>
      <c r="D3155" s="36" t="s">
        <v>3362</v>
      </c>
      <c r="E3155" s="36" t="s">
        <v>3605</v>
      </c>
      <c r="F3155" s="36" t="s">
        <v>3154</v>
      </c>
      <c r="G3155" s="36" t="s">
        <v>3155</v>
      </c>
      <c r="H3155" s="36">
        <v>6</v>
      </c>
      <c r="I3155" s="36">
        <v>0</v>
      </c>
      <c r="J3155" s="49">
        <v>0</v>
      </c>
      <c r="L3155" s="50">
        <v>0</v>
      </c>
      <c r="M3155" s="50">
        <v>0</v>
      </c>
      <c r="P3155" s="36">
        <v>0</v>
      </c>
      <c r="Q3155" s="36">
        <v>0</v>
      </c>
      <c r="S3155" s="36">
        <v>0</v>
      </c>
      <c r="T3155" s="36">
        <v>0</v>
      </c>
      <c r="U3155" s="50">
        <v>0</v>
      </c>
      <c r="V3155" s="50">
        <v>0</v>
      </c>
    </row>
    <row r="3156" spans="1:22" x14ac:dyDescent="0.45">
      <c r="A3156" s="57">
        <v>44579</v>
      </c>
      <c r="B3156" s="36" t="s">
        <v>941</v>
      </c>
      <c r="C3156" s="36" t="s">
        <v>47</v>
      </c>
      <c r="D3156" s="36" t="s">
        <v>3362</v>
      </c>
      <c r="E3156" s="36" t="s">
        <v>3605</v>
      </c>
      <c r="F3156" s="36" t="s">
        <v>3154</v>
      </c>
      <c r="G3156" s="36" t="s">
        <v>3155</v>
      </c>
      <c r="H3156" s="36">
        <v>3</v>
      </c>
      <c r="I3156" s="36">
        <v>0</v>
      </c>
      <c r="J3156" s="49">
        <v>0</v>
      </c>
      <c r="L3156" s="50">
        <v>0</v>
      </c>
      <c r="M3156" s="50">
        <v>0</v>
      </c>
      <c r="P3156" s="36">
        <v>0</v>
      </c>
      <c r="Q3156" s="36">
        <v>0</v>
      </c>
      <c r="S3156" s="36">
        <v>0</v>
      </c>
      <c r="T3156" s="36">
        <v>0</v>
      </c>
      <c r="U3156" s="50">
        <v>0</v>
      </c>
      <c r="V3156" s="50">
        <v>0</v>
      </c>
    </row>
    <row r="3157" spans="1:22" x14ac:dyDescent="0.45">
      <c r="A3157" s="57">
        <v>44575</v>
      </c>
      <c r="B3157" s="36" t="s">
        <v>941</v>
      </c>
      <c r="C3157" s="36" t="s">
        <v>47</v>
      </c>
      <c r="D3157" s="36" t="s">
        <v>3362</v>
      </c>
      <c r="E3157" s="36" t="s">
        <v>3605</v>
      </c>
      <c r="F3157" s="36" t="s">
        <v>3188</v>
      </c>
      <c r="G3157" s="36" t="s">
        <v>3155</v>
      </c>
      <c r="H3157" s="36">
        <v>1</v>
      </c>
      <c r="I3157" s="36">
        <v>0</v>
      </c>
      <c r="J3157" s="49">
        <v>0</v>
      </c>
      <c r="L3157" s="50">
        <v>0</v>
      </c>
      <c r="M3157" s="50">
        <v>0</v>
      </c>
      <c r="P3157" s="36">
        <v>0</v>
      </c>
      <c r="Q3157" s="36">
        <v>0</v>
      </c>
      <c r="S3157" s="36">
        <v>0</v>
      </c>
      <c r="T3157" s="36">
        <v>0</v>
      </c>
      <c r="U3157" s="50">
        <v>0</v>
      </c>
      <c r="V3157" s="50">
        <v>0</v>
      </c>
    </row>
    <row r="3158" spans="1:22" x14ac:dyDescent="0.45">
      <c r="A3158" s="57">
        <v>44576</v>
      </c>
      <c r="B3158" s="36" t="s">
        <v>941</v>
      </c>
      <c r="C3158" s="36" t="s">
        <v>47</v>
      </c>
      <c r="D3158" s="36" t="s">
        <v>3362</v>
      </c>
      <c r="E3158" s="36" t="s">
        <v>3605</v>
      </c>
      <c r="F3158" s="36" t="s">
        <v>3188</v>
      </c>
      <c r="G3158" s="36" t="s">
        <v>3155</v>
      </c>
      <c r="H3158" s="36">
        <v>0</v>
      </c>
      <c r="I3158" s="36">
        <v>0</v>
      </c>
      <c r="L3158" s="50">
        <v>0</v>
      </c>
      <c r="M3158" s="50">
        <v>0</v>
      </c>
      <c r="P3158" s="36">
        <v>0</v>
      </c>
      <c r="Q3158" s="36">
        <v>0</v>
      </c>
      <c r="S3158" s="36">
        <v>0</v>
      </c>
      <c r="T3158" s="36">
        <v>0</v>
      </c>
      <c r="U3158" s="50">
        <v>0</v>
      </c>
      <c r="V3158" s="50">
        <v>0</v>
      </c>
    </row>
    <row r="3159" spans="1:22" x14ac:dyDescent="0.45">
      <c r="A3159" s="57">
        <v>44577</v>
      </c>
      <c r="B3159" s="36" t="s">
        <v>941</v>
      </c>
      <c r="C3159" s="36" t="s">
        <v>47</v>
      </c>
      <c r="D3159" s="36" t="s">
        <v>3362</v>
      </c>
      <c r="E3159" s="36" t="s">
        <v>3605</v>
      </c>
      <c r="F3159" s="36" t="s">
        <v>3188</v>
      </c>
      <c r="G3159" s="36" t="s">
        <v>3155</v>
      </c>
      <c r="H3159" s="36">
        <v>0</v>
      </c>
      <c r="I3159" s="36">
        <v>0</v>
      </c>
      <c r="L3159" s="50">
        <v>0</v>
      </c>
      <c r="M3159" s="50">
        <v>0</v>
      </c>
      <c r="P3159" s="36">
        <v>0</v>
      </c>
      <c r="Q3159" s="36">
        <v>0</v>
      </c>
      <c r="S3159" s="36">
        <v>0</v>
      </c>
      <c r="T3159" s="36">
        <v>0</v>
      </c>
      <c r="U3159" s="50">
        <v>0</v>
      </c>
      <c r="V3159" s="50">
        <v>0</v>
      </c>
    </row>
    <row r="3160" spans="1:22" x14ac:dyDescent="0.45">
      <c r="A3160" s="57">
        <v>44578</v>
      </c>
      <c r="B3160" s="36" t="s">
        <v>941</v>
      </c>
      <c r="C3160" s="36" t="s">
        <v>47</v>
      </c>
      <c r="D3160" s="36" t="s">
        <v>3362</v>
      </c>
      <c r="E3160" s="36" t="s">
        <v>3605</v>
      </c>
      <c r="F3160" s="36" t="s">
        <v>3188</v>
      </c>
      <c r="G3160" s="36" t="s">
        <v>3155</v>
      </c>
      <c r="H3160" s="36">
        <v>4</v>
      </c>
      <c r="I3160" s="36">
        <v>0</v>
      </c>
      <c r="J3160" s="49">
        <v>0</v>
      </c>
      <c r="L3160" s="50">
        <v>0</v>
      </c>
      <c r="M3160" s="50">
        <v>0</v>
      </c>
      <c r="P3160" s="36">
        <v>0</v>
      </c>
      <c r="Q3160" s="36">
        <v>0</v>
      </c>
      <c r="S3160" s="36">
        <v>0</v>
      </c>
      <c r="T3160" s="36">
        <v>0</v>
      </c>
      <c r="U3160" s="50">
        <v>0</v>
      </c>
      <c r="V3160" s="50">
        <v>0</v>
      </c>
    </row>
    <row r="3161" spans="1:22" x14ac:dyDescent="0.45">
      <c r="A3161" s="57">
        <v>44579</v>
      </c>
      <c r="B3161" s="36" t="s">
        <v>941</v>
      </c>
      <c r="C3161" s="36" t="s">
        <v>47</v>
      </c>
      <c r="D3161" s="36" t="s">
        <v>3362</v>
      </c>
      <c r="E3161" s="36" t="s">
        <v>3605</v>
      </c>
      <c r="F3161" s="36" t="s">
        <v>3188</v>
      </c>
      <c r="G3161" s="36" t="s">
        <v>3155</v>
      </c>
      <c r="H3161" s="36">
        <v>17</v>
      </c>
      <c r="I3161" s="36">
        <v>0</v>
      </c>
      <c r="J3161" s="49">
        <v>0</v>
      </c>
      <c r="L3161" s="50">
        <v>0</v>
      </c>
      <c r="M3161" s="50">
        <v>0</v>
      </c>
      <c r="P3161" s="36">
        <v>0</v>
      </c>
      <c r="Q3161" s="36">
        <v>0</v>
      </c>
      <c r="S3161" s="36">
        <v>0</v>
      </c>
      <c r="T3161" s="36">
        <v>0</v>
      </c>
      <c r="U3161" s="50">
        <v>0</v>
      </c>
      <c r="V3161" s="50">
        <v>0</v>
      </c>
    </row>
    <row r="3162" spans="1:22" x14ac:dyDescent="0.45">
      <c r="A3162" s="57">
        <v>44580</v>
      </c>
      <c r="B3162" s="36" t="s">
        <v>941</v>
      </c>
      <c r="C3162" s="36" t="s">
        <v>47</v>
      </c>
      <c r="D3162" s="36" t="s">
        <v>3362</v>
      </c>
      <c r="E3162" s="36" t="s">
        <v>3605</v>
      </c>
      <c r="F3162" s="36" t="s">
        <v>3188</v>
      </c>
      <c r="G3162" s="36" t="s">
        <v>3155</v>
      </c>
      <c r="H3162" s="36">
        <v>4</v>
      </c>
      <c r="I3162" s="36">
        <v>0</v>
      </c>
      <c r="J3162" s="49">
        <v>0</v>
      </c>
      <c r="L3162" s="50">
        <v>0</v>
      </c>
      <c r="M3162" s="50">
        <v>0</v>
      </c>
      <c r="P3162" s="36">
        <v>0</v>
      </c>
      <c r="Q3162" s="36">
        <v>0</v>
      </c>
      <c r="S3162" s="36">
        <v>0</v>
      </c>
      <c r="T3162" s="36">
        <v>0</v>
      </c>
      <c r="U3162" s="50">
        <v>0</v>
      </c>
      <c r="V3162" s="50">
        <v>0</v>
      </c>
    </row>
    <row r="3163" spans="1:22" x14ac:dyDescent="0.45">
      <c r="A3163" s="57">
        <v>44575</v>
      </c>
      <c r="B3163" s="36" t="s">
        <v>941</v>
      </c>
      <c r="C3163" s="36" t="s">
        <v>47</v>
      </c>
      <c r="D3163" s="36" t="s">
        <v>3378</v>
      </c>
      <c r="E3163" s="36" t="s">
        <v>3605</v>
      </c>
      <c r="F3163" s="36" t="s">
        <v>3154</v>
      </c>
      <c r="G3163" s="36" t="s">
        <v>3155</v>
      </c>
      <c r="H3163" s="36">
        <v>3</v>
      </c>
      <c r="I3163" s="36">
        <v>0</v>
      </c>
      <c r="J3163" s="49">
        <v>0</v>
      </c>
      <c r="L3163" s="50">
        <v>0</v>
      </c>
      <c r="M3163" s="50">
        <v>0</v>
      </c>
      <c r="P3163" s="36">
        <v>0</v>
      </c>
      <c r="Q3163" s="36">
        <v>0</v>
      </c>
      <c r="S3163" s="36">
        <v>0</v>
      </c>
      <c r="T3163" s="36">
        <v>0</v>
      </c>
      <c r="U3163" s="50">
        <v>0</v>
      </c>
      <c r="V3163" s="50">
        <v>0</v>
      </c>
    </row>
    <row r="3164" spans="1:22" x14ac:dyDescent="0.45">
      <c r="A3164" s="57">
        <v>44576</v>
      </c>
      <c r="B3164" s="36" t="s">
        <v>941</v>
      </c>
      <c r="C3164" s="36" t="s">
        <v>47</v>
      </c>
      <c r="D3164" s="36" t="s">
        <v>3378</v>
      </c>
      <c r="E3164" s="36" t="s">
        <v>3605</v>
      </c>
      <c r="F3164" s="36" t="s">
        <v>3154</v>
      </c>
      <c r="G3164" s="36" t="s">
        <v>3155</v>
      </c>
      <c r="H3164" s="36">
        <v>3</v>
      </c>
      <c r="I3164" s="36">
        <v>0</v>
      </c>
      <c r="J3164" s="49">
        <v>0</v>
      </c>
      <c r="L3164" s="50">
        <v>0</v>
      </c>
      <c r="M3164" s="50">
        <v>0</v>
      </c>
      <c r="P3164" s="36">
        <v>0</v>
      </c>
      <c r="Q3164" s="36">
        <v>0</v>
      </c>
      <c r="S3164" s="36">
        <v>0</v>
      </c>
      <c r="T3164" s="36">
        <v>0</v>
      </c>
      <c r="U3164" s="50">
        <v>0</v>
      </c>
      <c r="V3164" s="50">
        <v>0</v>
      </c>
    </row>
    <row r="3165" spans="1:22" x14ac:dyDescent="0.45">
      <c r="A3165" s="57">
        <v>44577</v>
      </c>
      <c r="B3165" s="36" t="s">
        <v>941</v>
      </c>
      <c r="C3165" s="36" t="s">
        <v>47</v>
      </c>
      <c r="D3165" s="36" t="s">
        <v>3378</v>
      </c>
      <c r="E3165" s="36" t="s">
        <v>3605</v>
      </c>
      <c r="F3165" s="36" t="s">
        <v>3154</v>
      </c>
      <c r="G3165" s="36" t="s">
        <v>3155</v>
      </c>
      <c r="H3165" s="36">
        <v>12</v>
      </c>
      <c r="I3165" s="36">
        <v>1</v>
      </c>
      <c r="J3165" s="49">
        <v>8.3333000000000004E-2</v>
      </c>
      <c r="K3165" s="50">
        <v>0.9</v>
      </c>
      <c r="L3165" s="50">
        <v>0.9</v>
      </c>
      <c r="M3165" s="50">
        <v>0</v>
      </c>
      <c r="O3165" s="36">
        <v>0</v>
      </c>
      <c r="P3165" s="36">
        <v>0</v>
      </c>
      <c r="Q3165" s="36">
        <v>0</v>
      </c>
      <c r="R3165" s="49">
        <v>0</v>
      </c>
      <c r="S3165" s="36">
        <v>0</v>
      </c>
      <c r="T3165" s="36">
        <v>0</v>
      </c>
      <c r="U3165" s="50">
        <v>0</v>
      </c>
      <c r="V3165" s="50">
        <v>0</v>
      </c>
    </row>
    <row r="3166" spans="1:22" x14ac:dyDescent="0.45">
      <c r="A3166" s="57">
        <v>44578</v>
      </c>
      <c r="B3166" s="36" t="s">
        <v>941</v>
      </c>
      <c r="C3166" s="36" t="s">
        <v>47</v>
      </c>
      <c r="D3166" s="36" t="s">
        <v>3378</v>
      </c>
      <c r="E3166" s="36" t="s">
        <v>3605</v>
      </c>
      <c r="F3166" s="36" t="s">
        <v>3154</v>
      </c>
      <c r="G3166" s="36" t="s">
        <v>3155</v>
      </c>
      <c r="H3166" s="36">
        <v>29</v>
      </c>
      <c r="I3166" s="36">
        <v>0</v>
      </c>
      <c r="J3166" s="49">
        <v>0</v>
      </c>
      <c r="L3166" s="50">
        <v>0</v>
      </c>
      <c r="M3166" s="50">
        <v>0</v>
      </c>
      <c r="P3166" s="36">
        <v>0</v>
      </c>
      <c r="Q3166" s="36">
        <v>0</v>
      </c>
      <c r="S3166" s="36">
        <v>0</v>
      </c>
      <c r="T3166" s="36">
        <v>0</v>
      </c>
      <c r="U3166" s="50">
        <v>0</v>
      </c>
      <c r="V3166" s="50">
        <v>0</v>
      </c>
    </row>
    <row r="3167" spans="1:22" x14ac:dyDescent="0.45">
      <c r="A3167" s="57">
        <v>44579</v>
      </c>
      <c r="B3167" s="36" t="s">
        <v>941</v>
      </c>
      <c r="C3167" s="36" t="s">
        <v>47</v>
      </c>
      <c r="D3167" s="36" t="s">
        <v>3378</v>
      </c>
      <c r="E3167" s="36" t="s">
        <v>3605</v>
      </c>
      <c r="F3167" s="36" t="s">
        <v>3154</v>
      </c>
      <c r="G3167" s="36" t="s">
        <v>3155</v>
      </c>
      <c r="H3167" s="36">
        <v>7</v>
      </c>
      <c r="I3167" s="36">
        <v>0</v>
      </c>
      <c r="J3167" s="49">
        <v>0</v>
      </c>
      <c r="L3167" s="50">
        <v>0</v>
      </c>
      <c r="M3167" s="50">
        <v>0</v>
      </c>
      <c r="P3167" s="36">
        <v>0</v>
      </c>
      <c r="Q3167" s="36">
        <v>0</v>
      </c>
      <c r="S3167" s="36">
        <v>0</v>
      </c>
      <c r="T3167" s="36">
        <v>0</v>
      </c>
      <c r="U3167" s="50">
        <v>0</v>
      </c>
      <c r="V3167" s="50">
        <v>0</v>
      </c>
    </row>
    <row r="3168" spans="1:22" x14ac:dyDescent="0.45">
      <c r="A3168" s="57">
        <v>44575</v>
      </c>
      <c r="B3168" s="36" t="s">
        <v>941</v>
      </c>
      <c r="C3168" s="36" t="s">
        <v>47</v>
      </c>
      <c r="D3168" s="36" t="s">
        <v>3378</v>
      </c>
      <c r="E3168" s="36" t="s">
        <v>3605</v>
      </c>
      <c r="F3168" s="36" t="s">
        <v>3188</v>
      </c>
      <c r="G3168" s="36" t="s">
        <v>3155</v>
      </c>
      <c r="H3168" s="36">
        <v>14</v>
      </c>
      <c r="I3168" s="36">
        <v>0</v>
      </c>
      <c r="J3168" s="49">
        <v>0</v>
      </c>
      <c r="L3168" s="50">
        <v>0</v>
      </c>
      <c r="M3168" s="50">
        <v>0</v>
      </c>
      <c r="P3168" s="36">
        <v>0</v>
      </c>
      <c r="Q3168" s="36">
        <v>0</v>
      </c>
      <c r="S3168" s="36">
        <v>0</v>
      </c>
      <c r="T3168" s="36">
        <v>0</v>
      </c>
      <c r="U3168" s="50">
        <v>0</v>
      </c>
      <c r="V3168" s="50">
        <v>0</v>
      </c>
    </row>
    <row r="3169" spans="1:22" x14ac:dyDescent="0.45">
      <c r="A3169" s="57">
        <v>44576</v>
      </c>
      <c r="B3169" s="36" t="s">
        <v>941</v>
      </c>
      <c r="C3169" s="36" t="s">
        <v>47</v>
      </c>
      <c r="D3169" s="36" t="s">
        <v>3378</v>
      </c>
      <c r="E3169" s="36" t="s">
        <v>3605</v>
      </c>
      <c r="F3169" s="36" t="s">
        <v>3188</v>
      </c>
      <c r="G3169" s="36" t="s">
        <v>3155</v>
      </c>
      <c r="H3169" s="36">
        <v>28</v>
      </c>
      <c r="I3169" s="36">
        <v>0</v>
      </c>
      <c r="J3169" s="49">
        <v>0</v>
      </c>
      <c r="L3169" s="50">
        <v>0</v>
      </c>
      <c r="M3169" s="50">
        <v>0</v>
      </c>
      <c r="P3169" s="36">
        <v>0</v>
      </c>
      <c r="Q3169" s="36">
        <v>0</v>
      </c>
      <c r="S3169" s="36">
        <v>0</v>
      </c>
      <c r="T3169" s="36">
        <v>0</v>
      </c>
      <c r="U3169" s="50">
        <v>0</v>
      </c>
      <c r="V3169" s="50">
        <v>0</v>
      </c>
    </row>
    <row r="3170" spans="1:22" x14ac:dyDescent="0.45">
      <c r="A3170" s="57">
        <v>44577</v>
      </c>
      <c r="B3170" s="36" t="s">
        <v>941</v>
      </c>
      <c r="C3170" s="36" t="s">
        <v>47</v>
      </c>
      <c r="D3170" s="36" t="s">
        <v>3378</v>
      </c>
      <c r="E3170" s="36" t="s">
        <v>3605</v>
      </c>
      <c r="F3170" s="36" t="s">
        <v>3188</v>
      </c>
      <c r="G3170" s="36" t="s">
        <v>3155</v>
      </c>
      <c r="H3170" s="36">
        <v>7</v>
      </c>
      <c r="I3170" s="36">
        <v>0</v>
      </c>
      <c r="J3170" s="49">
        <v>0</v>
      </c>
      <c r="L3170" s="50">
        <v>0</v>
      </c>
      <c r="M3170" s="50">
        <v>0</v>
      </c>
      <c r="P3170" s="36">
        <v>0</v>
      </c>
      <c r="Q3170" s="36">
        <v>0</v>
      </c>
      <c r="S3170" s="36">
        <v>0</v>
      </c>
      <c r="T3170" s="36">
        <v>0</v>
      </c>
      <c r="U3170" s="50">
        <v>0</v>
      </c>
      <c r="V3170" s="50">
        <v>0</v>
      </c>
    </row>
    <row r="3171" spans="1:22" x14ac:dyDescent="0.45">
      <c r="A3171" s="57">
        <v>44578</v>
      </c>
      <c r="B3171" s="36" t="s">
        <v>941</v>
      </c>
      <c r="C3171" s="36" t="s">
        <v>47</v>
      </c>
      <c r="D3171" s="36" t="s">
        <v>3378</v>
      </c>
      <c r="E3171" s="36" t="s">
        <v>3605</v>
      </c>
      <c r="F3171" s="36" t="s">
        <v>3188</v>
      </c>
      <c r="G3171" s="36" t="s">
        <v>3155</v>
      </c>
      <c r="H3171" s="36">
        <v>26</v>
      </c>
      <c r="I3171" s="36">
        <v>1</v>
      </c>
      <c r="J3171" s="49">
        <v>3.8462000000000003E-2</v>
      </c>
      <c r="K3171" s="50">
        <v>0.38</v>
      </c>
      <c r="L3171" s="50">
        <v>0.38</v>
      </c>
      <c r="M3171" s="50">
        <v>0</v>
      </c>
      <c r="O3171" s="36">
        <v>0</v>
      </c>
      <c r="P3171" s="36">
        <v>0</v>
      </c>
      <c r="Q3171" s="36">
        <v>0</v>
      </c>
      <c r="R3171" s="49">
        <v>0</v>
      </c>
      <c r="S3171" s="36">
        <v>0</v>
      </c>
      <c r="T3171" s="36">
        <v>0</v>
      </c>
      <c r="U3171" s="50">
        <v>0</v>
      </c>
      <c r="V3171" s="50">
        <v>0</v>
      </c>
    </row>
    <row r="3172" spans="1:22" x14ac:dyDescent="0.45">
      <c r="A3172" s="57">
        <v>44579</v>
      </c>
      <c r="B3172" s="36" t="s">
        <v>941</v>
      </c>
      <c r="C3172" s="36" t="s">
        <v>47</v>
      </c>
      <c r="D3172" s="36" t="s">
        <v>3378</v>
      </c>
      <c r="E3172" s="36" t="s">
        <v>3605</v>
      </c>
      <c r="F3172" s="36" t="s">
        <v>3188</v>
      </c>
      <c r="G3172" s="36" t="s">
        <v>3155</v>
      </c>
      <c r="H3172" s="36">
        <v>19</v>
      </c>
      <c r="I3172" s="36">
        <v>0</v>
      </c>
      <c r="J3172" s="49">
        <v>0</v>
      </c>
      <c r="L3172" s="50">
        <v>0</v>
      </c>
      <c r="M3172" s="50">
        <v>0</v>
      </c>
      <c r="P3172" s="36">
        <v>0</v>
      </c>
      <c r="Q3172" s="36">
        <v>0</v>
      </c>
      <c r="S3172" s="36">
        <v>0</v>
      </c>
      <c r="T3172" s="36">
        <v>0</v>
      </c>
      <c r="U3172" s="50">
        <v>0</v>
      </c>
      <c r="V3172" s="50">
        <v>0</v>
      </c>
    </row>
    <row r="3173" spans="1:22" x14ac:dyDescent="0.45">
      <c r="A3173" s="57">
        <v>44580</v>
      </c>
      <c r="B3173" s="36" t="s">
        <v>941</v>
      </c>
      <c r="C3173" s="36" t="s">
        <v>47</v>
      </c>
      <c r="D3173" s="36" t="s">
        <v>3378</v>
      </c>
      <c r="E3173" s="36" t="s">
        <v>3605</v>
      </c>
      <c r="F3173" s="36" t="s">
        <v>3188</v>
      </c>
      <c r="G3173" s="36" t="s">
        <v>3155</v>
      </c>
      <c r="H3173" s="36">
        <v>27</v>
      </c>
      <c r="I3173" s="36">
        <v>0</v>
      </c>
      <c r="J3173" s="49">
        <v>0</v>
      </c>
      <c r="L3173" s="50">
        <v>0</v>
      </c>
      <c r="M3173" s="50">
        <v>0</v>
      </c>
      <c r="P3173" s="36">
        <v>0</v>
      </c>
      <c r="Q3173" s="36">
        <v>0</v>
      </c>
      <c r="S3173" s="36">
        <v>0</v>
      </c>
      <c r="T3173" s="36">
        <v>0</v>
      </c>
      <c r="U3173" s="50">
        <v>0</v>
      </c>
      <c r="V3173" s="50">
        <v>0</v>
      </c>
    </row>
    <row r="3174" spans="1:22" x14ac:dyDescent="0.45">
      <c r="A3174" s="57">
        <v>44576</v>
      </c>
      <c r="B3174" s="36" t="s">
        <v>941</v>
      </c>
      <c r="C3174" s="36" t="s">
        <v>47</v>
      </c>
      <c r="D3174" s="36" t="s">
        <v>3366</v>
      </c>
      <c r="E3174" s="36" t="s">
        <v>3605</v>
      </c>
      <c r="F3174" s="36" t="s">
        <v>3154</v>
      </c>
      <c r="G3174" s="36" t="s">
        <v>3155</v>
      </c>
      <c r="H3174" s="36">
        <v>58</v>
      </c>
      <c r="I3174" s="36">
        <v>0</v>
      </c>
      <c r="J3174" s="49">
        <v>0</v>
      </c>
      <c r="L3174" s="50">
        <v>0</v>
      </c>
      <c r="M3174" s="50">
        <v>0</v>
      </c>
      <c r="P3174" s="36">
        <v>0</v>
      </c>
      <c r="Q3174" s="36">
        <v>0</v>
      </c>
      <c r="S3174" s="36">
        <v>0</v>
      </c>
      <c r="T3174" s="36">
        <v>0</v>
      </c>
      <c r="U3174" s="50">
        <v>0</v>
      </c>
      <c r="V3174" s="50">
        <v>0</v>
      </c>
    </row>
    <row r="3175" spans="1:22" x14ac:dyDescent="0.45">
      <c r="A3175" s="57">
        <v>44577</v>
      </c>
      <c r="B3175" s="36" t="s">
        <v>941</v>
      </c>
      <c r="C3175" s="36" t="s">
        <v>47</v>
      </c>
      <c r="D3175" s="36" t="s">
        <v>3366</v>
      </c>
      <c r="E3175" s="36" t="s">
        <v>3605</v>
      </c>
      <c r="F3175" s="36" t="s">
        <v>3154</v>
      </c>
      <c r="G3175" s="36" t="s">
        <v>3155</v>
      </c>
      <c r="H3175" s="36">
        <v>33</v>
      </c>
      <c r="I3175" s="36">
        <v>0</v>
      </c>
      <c r="J3175" s="49">
        <v>0</v>
      </c>
      <c r="L3175" s="50">
        <v>0</v>
      </c>
      <c r="M3175" s="50">
        <v>0</v>
      </c>
      <c r="P3175" s="36">
        <v>0</v>
      </c>
      <c r="Q3175" s="36">
        <v>0</v>
      </c>
      <c r="S3175" s="36">
        <v>0</v>
      </c>
      <c r="T3175" s="36">
        <v>0</v>
      </c>
      <c r="U3175" s="50">
        <v>0</v>
      </c>
      <c r="V3175" s="50">
        <v>0</v>
      </c>
    </row>
    <row r="3176" spans="1:22" x14ac:dyDescent="0.45">
      <c r="A3176" s="57">
        <v>44578</v>
      </c>
      <c r="B3176" s="36" t="s">
        <v>941</v>
      </c>
      <c r="C3176" s="36" t="s">
        <v>47</v>
      </c>
      <c r="D3176" s="36" t="s">
        <v>3366</v>
      </c>
      <c r="E3176" s="36" t="s">
        <v>3605</v>
      </c>
      <c r="F3176" s="36" t="s">
        <v>3154</v>
      </c>
      <c r="G3176" s="36" t="s">
        <v>3155</v>
      </c>
      <c r="H3176" s="36">
        <v>5</v>
      </c>
      <c r="I3176" s="36">
        <v>0</v>
      </c>
      <c r="J3176" s="49">
        <v>0</v>
      </c>
      <c r="L3176" s="50">
        <v>0</v>
      </c>
      <c r="M3176" s="50">
        <v>0</v>
      </c>
      <c r="P3176" s="36">
        <v>0</v>
      </c>
      <c r="Q3176" s="36">
        <v>0</v>
      </c>
      <c r="S3176" s="36">
        <v>0</v>
      </c>
      <c r="T3176" s="36">
        <v>0</v>
      </c>
      <c r="U3176" s="50">
        <v>0</v>
      </c>
      <c r="V3176" s="50">
        <v>0</v>
      </c>
    </row>
    <row r="3177" spans="1:22" x14ac:dyDescent="0.45">
      <c r="A3177" s="57">
        <v>44575</v>
      </c>
      <c r="B3177" s="36" t="s">
        <v>941</v>
      </c>
      <c r="C3177" s="36" t="s">
        <v>47</v>
      </c>
      <c r="D3177" s="36" t="s">
        <v>3366</v>
      </c>
      <c r="E3177" s="36" t="s">
        <v>3605</v>
      </c>
      <c r="F3177" s="36" t="s">
        <v>3188</v>
      </c>
      <c r="G3177" s="36" t="s">
        <v>3155</v>
      </c>
      <c r="H3177" s="36">
        <v>7</v>
      </c>
      <c r="I3177" s="36">
        <v>0</v>
      </c>
      <c r="J3177" s="49">
        <v>0</v>
      </c>
      <c r="L3177" s="50">
        <v>0</v>
      </c>
      <c r="M3177" s="50">
        <v>0</v>
      </c>
      <c r="P3177" s="36">
        <v>0</v>
      </c>
      <c r="Q3177" s="36">
        <v>0</v>
      </c>
      <c r="S3177" s="36">
        <v>0</v>
      </c>
      <c r="T3177" s="36">
        <v>0</v>
      </c>
      <c r="U3177" s="50">
        <v>0</v>
      </c>
      <c r="V3177" s="50">
        <v>0</v>
      </c>
    </row>
    <row r="3178" spans="1:22" x14ac:dyDescent="0.45">
      <c r="A3178" s="57">
        <v>44576</v>
      </c>
      <c r="B3178" s="36" t="s">
        <v>941</v>
      </c>
      <c r="C3178" s="36" t="s">
        <v>47</v>
      </c>
      <c r="D3178" s="36" t="s">
        <v>3366</v>
      </c>
      <c r="E3178" s="36" t="s">
        <v>3605</v>
      </c>
      <c r="F3178" s="36" t="s">
        <v>3188</v>
      </c>
      <c r="G3178" s="36" t="s">
        <v>3155</v>
      </c>
      <c r="H3178" s="36">
        <v>34</v>
      </c>
      <c r="I3178" s="36">
        <v>0</v>
      </c>
      <c r="J3178" s="49">
        <v>0</v>
      </c>
      <c r="L3178" s="50">
        <v>0</v>
      </c>
      <c r="M3178" s="50">
        <v>0</v>
      </c>
      <c r="P3178" s="36">
        <v>0</v>
      </c>
      <c r="Q3178" s="36">
        <v>0</v>
      </c>
      <c r="S3178" s="36">
        <v>0</v>
      </c>
      <c r="T3178" s="36">
        <v>0</v>
      </c>
      <c r="U3178" s="50">
        <v>0</v>
      </c>
      <c r="V3178" s="50">
        <v>0</v>
      </c>
    </row>
    <row r="3179" spans="1:22" x14ac:dyDescent="0.45">
      <c r="A3179" s="57">
        <v>44577</v>
      </c>
      <c r="B3179" s="36" t="s">
        <v>941</v>
      </c>
      <c r="C3179" s="36" t="s">
        <v>47</v>
      </c>
      <c r="D3179" s="36" t="s">
        <v>3366</v>
      </c>
      <c r="E3179" s="36" t="s">
        <v>3605</v>
      </c>
      <c r="F3179" s="36" t="s">
        <v>3188</v>
      </c>
      <c r="G3179" s="36" t="s">
        <v>3155</v>
      </c>
      <c r="H3179" s="36">
        <v>23</v>
      </c>
      <c r="I3179" s="36">
        <v>0</v>
      </c>
      <c r="J3179" s="49">
        <v>0</v>
      </c>
      <c r="L3179" s="50">
        <v>0</v>
      </c>
      <c r="M3179" s="50">
        <v>0</v>
      </c>
      <c r="P3179" s="36">
        <v>0</v>
      </c>
      <c r="Q3179" s="36">
        <v>0</v>
      </c>
      <c r="S3179" s="36">
        <v>0</v>
      </c>
      <c r="T3179" s="36">
        <v>0</v>
      </c>
      <c r="U3179" s="50">
        <v>0</v>
      </c>
      <c r="V3179" s="50">
        <v>0</v>
      </c>
    </row>
    <row r="3180" spans="1:22" x14ac:dyDescent="0.45">
      <c r="A3180" s="57">
        <v>44578</v>
      </c>
      <c r="B3180" s="36" t="s">
        <v>941</v>
      </c>
      <c r="C3180" s="36" t="s">
        <v>47</v>
      </c>
      <c r="D3180" s="36" t="s">
        <v>3366</v>
      </c>
      <c r="E3180" s="36" t="s">
        <v>3605</v>
      </c>
      <c r="F3180" s="36" t="s">
        <v>3188</v>
      </c>
      <c r="G3180" s="36" t="s">
        <v>3155</v>
      </c>
      <c r="H3180" s="36">
        <v>2</v>
      </c>
      <c r="I3180" s="36">
        <v>0</v>
      </c>
      <c r="J3180" s="49">
        <v>0</v>
      </c>
      <c r="L3180" s="50">
        <v>0</v>
      </c>
      <c r="M3180" s="50">
        <v>0</v>
      </c>
      <c r="P3180" s="36">
        <v>0</v>
      </c>
      <c r="Q3180" s="36">
        <v>0</v>
      </c>
      <c r="S3180" s="36">
        <v>0</v>
      </c>
      <c r="T3180" s="36">
        <v>0</v>
      </c>
      <c r="U3180" s="50">
        <v>0</v>
      </c>
      <c r="V3180" s="50">
        <v>0</v>
      </c>
    </row>
    <row r="3181" spans="1:22" x14ac:dyDescent="0.45">
      <c r="A3181" s="57">
        <v>44580</v>
      </c>
      <c r="B3181" s="36" t="s">
        <v>941</v>
      </c>
      <c r="C3181" s="36" t="s">
        <v>47</v>
      </c>
      <c r="D3181" s="36" t="s">
        <v>3366</v>
      </c>
      <c r="E3181" s="36" t="s">
        <v>3605</v>
      </c>
      <c r="F3181" s="36" t="s">
        <v>3188</v>
      </c>
      <c r="G3181" s="36" t="s">
        <v>3155</v>
      </c>
      <c r="H3181" s="36">
        <v>185</v>
      </c>
      <c r="I3181" s="36">
        <v>1</v>
      </c>
      <c r="J3181" s="49">
        <v>5.4050000000000001E-3</v>
      </c>
      <c r="K3181" s="50">
        <v>0.8</v>
      </c>
      <c r="L3181" s="50">
        <v>0.8</v>
      </c>
      <c r="M3181" s="50">
        <v>0</v>
      </c>
      <c r="O3181" s="36">
        <v>0</v>
      </c>
      <c r="P3181" s="36">
        <v>0</v>
      </c>
      <c r="Q3181" s="36">
        <v>0</v>
      </c>
      <c r="R3181" s="49">
        <v>0</v>
      </c>
      <c r="S3181" s="36">
        <v>0</v>
      </c>
      <c r="T3181" s="36">
        <v>0</v>
      </c>
      <c r="U3181" s="50">
        <v>0</v>
      </c>
      <c r="V3181" s="50">
        <v>0</v>
      </c>
    </row>
    <row r="3182" spans="1:22" x14ac:dyDescent="0.45">
      <c r="A3182" s="57">
        <v>44576</v>
      </c>
      <c r="B3182" s="36" t="s">
        <v>941</v>
      </c>
      <c r="C3182" s="36" t="s">
        <v>47</v>
      </c>
      <c r="D3182" s="36" t="s">
        <v>3386</v>
      </c>
      <c r="E3182" s="36" t="s">
        <v>3605</v>
      </c>
      <c r="F3182" s="36" t="s">
        <v>3154</v>
      </c>
      <c r="G3182" s="36" t="s">
        <v>3155</v>
      </c>
      <c r="H3182" s="36">
        <v>4</v>
      </c>
      <c r="I3182" s="36">
        <v>0</v>
      </c>
      <c r="J3182" s="49">
        <v>0</v>
      </c>
      <c r="L3182" s="50">
        <v>0</v>
      </c>
      <c r="M3182" s="50">
        <v>0</v>
      </c>
      <c r="P3182" s="36">
        <v>0</v>
      </c>
      <c r="Q3182" s="36">
        <v>0</v>
      </c>
      <c r="S3182" s="36">
        <v>0</v>
      </c>
      <c r="T3182" s="36">
        <v>0</v>
      </c>
      <c r="U3182" s="50">
        <v>0</v>
      </c>
      <c r="V3182" s="50">
        <v>0</v>
      </c>
    </row>
    <row r="3183" spans="1:22" x14ac:dyDescent="0.45">
      <c r="A3183" s="57">
        <v>44578</v>
      </c>
      <c r="B3183" s="36" t="s">
        <v>941</v>
      </c>
      <c r="C3183" s="36" t="s">
        <v>47</v>
      </c>
      <c r="D3183" s="36" t="s">
        <v>3386</v>
      </c>
      <c r="E3183" s="36" t="s">
        <v>3605</v>
      </c>
      <c r="F3183" s="36" t="s">
        <v>3154</v>
      </c>
      <c r="G3183" s="36" t="s">
        <v>3155</v>
      </c>
      <c r="H3183" s="36">
        <v>17</v>
      </c>
      <c r="I3183" s="36">
        <v>0</v>
      </c>
      <c r="J3183" s="49">
        <v>0</v>
      </c>
      <c r="L3183" s="50">
        <v>0</v>
      </c>
      <c r="M3183" s="50">
        <v>0</v>
      </c>
      <c r="P3183" s="36">
        <v>0</v>
      </c>
      <c r="Q3183" s="36">
        <v>0</v>
      </c>
      <c r="S3183" s="36">
        <v>0</v>
      </c>
      <c r="T3183" s="36">
        <v>0</v>
      </c>
      <c r="U3183" s="50">
        <v>0</v>
      </c>
      <c r="V3183" s="50">
        <v>0</v>
      </c>
    </row>
    <row r="3184" spans="1:22" x14ac:dyDescent="0.45">
      <c r="A3184" s="57">
        <v>44575</v>
      </c>
      <c r="B3184" s="36" t="s">
        <v>941</v>
      </c>
      <c r="C3184" s="36" t="s">
        <v>47</v>
      </c>
      <c r="D3184" s="36" t="s">
        <v>3386</v>
      </c>
      <c r="E3184" s="36" t="s">
        <v>3605</v>
      </c>
      <c r="F3184" s="36" t="s">
        <v>3188</v>
      </c>
      <c r="G3184" s="36" t="s">
        <v>3155</v>
      </c>
      <c r="H3184" s="36">
        <v>1</v>
      </c>
      <c r="I3184" s="36">
        <v>0</v>
      </c>
      <c r="J3184" s="49">
        <v>0</v>
      </c>
      <c r="L3184" s="50">
        <v>0</v>
      </c>
      <c r="M3184" s="50">
        <v>0</v>
      </c>
      <c r="P3184" s="36">
        <v>0</v>
      </c>
      <c r="Q3184" s="36">
        <v>0</v>
      </c>
      <c r="S3184" s="36">
        <v>0</v>
      </c>
      <c r="T3184" s="36">
        <v>0</v>
      </c>
      <c r="U3184" s="50">
        <v>0</v>
      </c>
      <c r="V3184" s="50">
        <v>0</v>
      </c>
    </row>
    <row r="3185" spans="1:22" x14ac:dyDescent="0.45">
      <c r="A3185" s="57">
        <v>44576</v>
      </c>
      <c r="B3185" s="36" t="s">
        <v>941</v>
      </c>
      <c r="C3185" s="36" t="s">
        <v>47</v>
      </c>
      <c r="D3185" s="36" t="s">
        <v>3386</v>
      </c>
      <c r="E3185" s="36" t="s">
        <v>3605</v>
      </c>
      <c r="F3185" s="36" t="s">
        <v>3188</v>
      </c>
      <c r="G3185" s="36" t="s">
        <v>3155</v>
      </c>
      <c r="H3185" s="36">
        <v>3</v>
      </c>
      <c r="I3185" s="36">
        <v>0</v>
      </c>
      <c r="J3185" s="49">
        <v>0</v>
      </c>
      <c r="L3185" s="50">
        <v>0</v>
      </c>
      <c r="M3185" s="50">
        <v>0</v>
      </c>
      <c r="P3185" s="36">
        <v>0</v>
      </c>
      <c r="Q3185" s="36">
        <v>0</v>
      </c>
      <c r="S3185" s="36">
        <v>0</v>
      </c>
      <c r="T3185" s="36">
        <v>0</v>
      </c>
      <c r="U3185" s="50">
        <v>0</v>
      </c>
      <c r="V3185" s="50">
        <v>0</v>
      </c>
    </row>
    <row r="3186" spans="1:22" x14ac:dyDescent="0.45">
      <c r="A3186" s="57">
        <v>44577</v>
      </c>
      <c r="B3186" s="36" t="s">
        <v>941</v>
      </c>
      <c r="C3186" s="36" t="s">
        <v>47</v>
      </c>
      <c r="D3186" s="36" t="s">
        <v>3386</v>
      </c>
      <c r="E3186" s="36" t="s">
        <v>3605</v>
      </c>
      <c r="F3186" s="36" t="s">
        <v>3188</v>
      </c>
      <c r="G3186" s="36" t="s">
        <v>3155</v>
      </c>
      <c r="H3186" s="36">
        <v>0</v>
      </c>
      <c r="I3186" s="36">
        <v>0</v>
      </c>
      <c r="L3186" s="50">
        <v>0</v>
      </c>
      <c r="M3186" s="50">
        <v>0</v>
      </c>
      <c r="P3186" s="36">
        <v>0</v>
      </c>
      <c r="Q3186" s="36">
        <v>0</v>
      </c>
      <c r="S3186" s="36">
        <v>0</v>
      </c>
      <c r="T3186" s="36">
        <v>0</v>
      </c>
      <c r="U3186" s="50">
        <v>0</v>
      </c>
      <c r="V3186" s="50">
        <v>0</v>
      </c>
    </row>
    <row r="3187" spans="1:22" x14ac:dyDescent="0.45">
      <c r="A3187" s="57">
        <v>44578</v>
      </c>
      <c r="B3187" s="36" t="s">
        <v>941</v>
      </c>
      <c r="C3187" s="36" t="s">
        <v>47</v>
      </c>
      <c r="D3187" s="36" t="s">
        <v>3386</v>
      </c>
      <c r="E3187" s="36" t="s">
        <v>3605</v>
      </c>
      <c r="F3187" s="36" t="s">
        <v>3188</v>
      </c>
      <c r="G3187" s="36" t="s">
        <v>3155</v>
      </c>
      <c r="H3187" s="36">
        <v>0</v>
      </c>
      <c r="I3187" s="36">
        <v>0</v>
      </c>
      <c r="L3187" s="50">
        <v>0</v>
      </c>
      <c r="M3187" s="50">
        <v>0</v>
      </c>
      <c r="P3187" s="36">
        <v>0</v>
      </c>
      <c r="Q3187" s="36">
        <v>0</v>
      </c>
      <c r="S3187" s="36">
        <v>0</v>
      </c>
      <c r="T3187" s="36">
        <v>0</v>
      </c>
      <c r="U3187" s="50">
        <v>0</v>
      </c>
      <c r="V3187" s="50">
        <v>0</v>
      </c>
    </row>
    <row r="3188" spans="1:22" x14ac:dyDescent="0.45">
      <c r="A3188" s="57">
        <v>44579</v>
      </c>
      <c r="B3188" s="36" t="s">
        <v>941</v>
      </c>
      <c r="C3188" s="36" t="s">
        <v>47</v>
      </c>
      <c r="D3188" s="36" t="s">
        <v>3386</v>
      </c>
      <c r="E3188" s="36" t="s">
        <v>3605</v>
      </c>
      <c r="F3188" s="36" t="s">
        <v>3188</v>
      </c>
      <c r="G3188" s="36" t="s">
        <v>3155</v>
      </c>
      <c r="H3188" s="36">
        <v>14</v>
      </c>
      <c r="I3188" s="36">
        <v>0</v>
      </c>
      <c r="J3188" s="49">
        <v>0</v>
      </c>
      <c r="L3188" s="50">
        <v>0</v>
      </c>
      <c r="M3188" s="50">
        <v>0</v>
      </c>
      <c r="P3188" s="36">
        <v>0</v>
      </c>
      <c r="Q3188" s="36">
        <v>0</v>
      </c>
      <c r="S3188" s="36">
        <v>0</v>
      </c>
      <c r="T3188" s="36">
        <v>0</v>
      </c>
      <c r="U3188" s="50">
        <v>0</v>
      </c>
      <c r="V3188" s="50">
        <v>0</v>
      </c>
    </row>
    <row r="3189" spans="1:22" x14ac:dyDescent="0.45">
      <c r="A3189" s="57">
        <v>44580</v>
      </c>
      <c r="B3189" s="36" t="s">
        <v>941</v>
      </c>
      <c r="C3189" s="36" t="s">
        <v>47</v>
      </c>
      <c r="D3189" s="36" t="s">
        <v>3386</v>
      </c>
      <c r="E3189" s="36" t="s">
        <v>3605</v>
      </c>
      <c r="F3189" s="36" t="s">
        <v>3188</v>
      </c>
      <c r="G3189" s="36" t="s">
        <v>3155</v>
      </c>
      <c r="H3189" s="36">
        <v>4</v>
      </c>
      <c r="I3189" s="36">
        <v>0</v>
      </c>
      <c r="J3189" s="49">
        <v>0</v>
      </c>
      <c r="L3189" s="50">
        <v>0</v>
      </c>
      <c r="M3189" s="50">
        <v>0</v>
      </c>
      <c r="P3189" s="36">
        <v>0</v>
      </c>
      <c r="Q3189" s="36">
        <v>0</v>
      </c>
      <c r="S3189" s="36">
        <v>0</v>
      </c>
      <c r="T3189" s="36">
        <v>0</v>
      </c>
      <c r="U3189" s="50">
        <v>0</v>
      </c>
      <c r="V3189" s="50">
        <v>0</v>
      </c>
    </row>
    <row r="3190" spans="1:22" x14ac:dyDescent="0.45">
      <c r="A3190" s="57">
        <v>44576</v>
      </c>
      <c r="B3190" s="36" t="s">
        <v>941</v>
      </c>
      <c r="C3190" s="36" t="s">
        <v>47</v>
      </c>
      <c r="D3190" s="36" t="s">
        <v>3370</v>
      </c>
      <c r="E3190" s="36" t="s">
        <v>3605</v>
      </c>
      <c r="F3190" s="36" t="s">
        <v>3154</v>
      </c>
      <c r="G3190" s="36" t="s">
        <v>3155</v>
      </c>
      <c r="H3190" s="36">
        <v>23</v>
      </c>
      <c r="I3190" s="36">
        <v>0</v>
      </c>
      <c r="J3190" s="49">
        <v>0</v>
      </c>
      <c r="L3190" s="50">
        <v>0</v>
      </c>
      <c r="M3190" s="50">
        <v>0</v>
      </c>
      <c r="P3190" s="36">
        <v>0</v>
      </c>
      <c r="Q3190" s="36">
        <v>0</v>
      </c>
      <c r="S3190" s="36">
        <v>0</v>
      </c>
      <c r="T3190" s="36">
        <v>0</v>
      </c>
      <c r="U3190" s="50">
        <v>0</v>
      </c>
      <c r="V3190" s="50">
        <v>0</v>
      </c>
    </row>
    <row r="3191" spans="1:22" x14ac:dyDescent="0.45">
      <c r="A3191" s="57">
        <v>44577</v>
      </c>
      <c r="B3191" s="36" t="s">
        <v>941</v>
      </c>
      <c r="C3191" s="36" t="s">
        <v>47</v>
      </c>
      <c r="D3191" s="36" t="s">
        <v>3370</v>
      </c>
      <c r="E3191" s="36" t="s">
        <v>3605</v>
      </c>
      <c r="F3191" s="36" t="s">
        <v>3154</v>
      </c>
      <c r="G3191" s="36" t="s">
        <v>3155</v>
      </c>
      <c r="H3191" s="36">
        <v>129</v>
      </c>
      <c r="I3191" s="36">
        <v>0</v>
      </c>
      <c r="J3191" s="49">
        <v>0</v>
      </c>
      <c r="L3191" s="50">
        <v>0</v>
      </c>
      <c r="M3191" s="50">
        <v>0</v>
      </c>
      <c r="P3191" s="36">
        <v>0</v>
      </c>
      <c r="Q3191" s="36">
        <v>0</v>
      </c>
      <c r="S3191" s="36">
        <v>0</v>
      </c>
      <c r="T3191" s="36">
        <v>0</v>
      </c>
      <c r="U3191" s="50">
        <v>0</v>
      </c>
      <c r="V3191" s="50">
        <v>0</v>
      </c>
    </row>
    <row r="3192" spans="1:22" x14ac:dyDescent="0.45">
      <c r="A3192" s="57">
        <v>44578</v>
      </c>
      <c r="B3192" s="36" t="s">
        <v>941</v>
      </c>
      <c r="C3192" s="36" t="s">
        <v>47</v>
      </c>
      <c r="D3192" s="36" t="s">
        <v>3370</v>
      </c>
      <c r="E3192" s="36" t="s">
        <v>3605</v>
      </c>
      <c r="F3192" s="36" t="s">
        <v>3154</v>
      </c>
      <c r="G3192" s="36" t="s">
        <v>3155</v>
      </c>
      <c r="H3192" s="36">
        <v>20</v>
      </c>
      <c r="I3192" s="36">
        <v>0</v>
      </c>
      <c r="J3192" s="49">
        <v>0</v>
      </c>
      <c r="L3192" s="50">
        <v>0</v>
      </c>
      <c r="M3192" s="50">
        <v>0</v>
      </c>
      <c r="P3192" s="36">
        <v>0</v>
      </c>
      <c r="Q3192" s="36">
        <v>0</v>
      </c>
      <c r="S3192" s="36">
        <v>0</v>
      </c>
      <c r="T3192" s="36">
        <v>0</v>
      </c>
      <c r="U3192" s="50">
        <v>0</v>
      </c>
      <c r="V3192" s="50">
        <v>0</v>
      </c>
    </row>
    <row r="3193" spans="1:22" x14ac:dyDescent="0.45">
      <c r="A3193" s="57">
        <v>44579</v>
      </c>
      <c r="B3193" s="36" t="s">
        <v>941</v>
      </c>
      <c r="C3193" s="36" t="s">
        <v>47</v>
      </c>
      <c r="D3193" s="36" t="s">
        <v>3370</v>
      </c>
      <c r="E3193" s="36" t="s">
        <v>3605</v>
      </c>
      <c r="F3193" s="36" t="s">
        <v>3154</v>
      </c>
      <c r="G3193" s="36" t="s">
        <v>3155</v>
      </c>
      <c r="H3193" s="36">
        <v>3</v>
      </c>
      <c r="I3193" s="36">
        <v>0</v>
      </c>
      <c r="J3193" s="49">
        <v>0</v>
      </c>
      <c r="L3193" s="50">
        <v>0</v>
      </c>
      <c r="M3193" s="50">
        <v>0</v>
      </c>
      <c r="P3193" s="36">
        <v>0</v>
      </c>
      <c r="Q3193" s="36">
        <v>0</v>
      </c>
      <c r="S3193" s="36">
        <v>0</v>
      </c>
      <c r="T3193" s="36">
        <v>0</v>
      </c>
      <c r="U3193" s="50">
        <v>0</v>
      </c>
      <c r="V3193" s="50">
        <v>0</v>
      </c>
    </row>
    <row r="3194" spans="1:22" x14ac:dyDescent="0.45">
      <c r="A3194" s="57">
        <v>44575</v>
      </c>
      <c r="B3194" s="36" t="s">
        <v>941</v>
      </c>
      <c r="C3194" s="36" t="s">
        <v>47</v>
      </c>
      <c r="D3194" s="36" t="s">
        <v>3370</v>
      </c>
      <c r="E3194" s="36" t="s">
        <v>3605</v>
      </c>
      <c r="F3194" s="36" t="s">
        <v>3188</v>
      </c>
      <c r="G3194" s="36" t="s">
        <v>3155</v>
      </c>
      <c r="H3194" s="36">
        <v>12</v>
      </c>
      <c r="I3194" s="36">
        <v>0</v>
      </c>
      <c r="J3194" s="49">
        <v>0</v>
      </c>
      <c r="L3194" s="50">
        <v>0</v>
      </c>
      <c r="M3194" s="50">
        <v>0</v>
      </c>
      <c r="P3194" s="36">
        <v>0</v>
      </c>
      <c r="Q3194" s="36">
        <v>0</v>
      </c>
      <c r="S3194" s="36">
        <v>0</v>
      </c>
      <c r="T3194" s="36">
        <v>0</v>
      </c>
      <c r="U3194" s="50">
        <v>0</v>
      </c>
      <c r="V3194" s="50">
        <v>0</v>
      </c>
    </row>
    <row r="3195" spans="1:22" x14ac:dyDescent="0.45">
      <c r="A3195" s="57">
        <v>44576</v>
      </c>
      <c r="B3195" s="36" t="s">
        <v>941</v>
      </c>
      <c r="C3195" s="36" t="s">
        <v>47</v>
      </c>
      <c r="D3195" s="36" t="s">
        <v>3370</v>
      </c>
      <c r="E3195" s="36" t="s">
        <v>3605</v>
      </c>
      <c r="F3195" s="36" t="s">
        <v>3188</v>
      </c>
      <c r="G3195" s="36" t="s">
        <v>3155</v>
      </c>
      <c r="H3195" s="36">
        <v>37</v>
      </c>
      <c r="I3195" s="36">
        <v>0</v>
      </c>
      <c r="J3195" s="49">
        <v>0</v>
      </c>
      <c r="L3195" s="50">
        <v>0</v>
      </c>
      <c r="M3195" s="50">
        <v>0</v>
      </c>
      <c r="P3195" s="36">
        <v>0</v>
      </c>
      <c r="Q3195" s="36">
        <v>0</v>
      </c>
      <c r="S3195" s="36">
        <v>0</v>
      </c>
      <c r="T3195" s="36">
        <v>0</v>
      </c>
      <c r="U3195" s="50">
        <v>0</v>
      </c>
      <c r="V3195" s="50">
        <v>0</v>
      </c>
    </row>
    <row r="3196" spans="1:22" x14ac:dyDescent="0.45">
      <c r="A3196" s="57">
        <v>44577</v>
      </c>
      <c r="B3196" s="36" t="s">
        <v>941</v>
      </c>
      <c r="C3196" s="36" t="s">
        <v>47</v>
      </c>
      <c r="D3196" s="36" t="s">
        <v>3370</v>
      </c>
      <c r="E3196" s="36" t="s">
        <v>3605</v>
      </c>
      <c r="F3196" s="36" t="s">
        <v>3188</v>
      </c>
      <c r="G3196" s="36" t="s">
        <v>3155</v>
      </c>
      <c r="H3196" s="36">
        <v>52</v>
      </c>
      <c r="I3196" s="36">
        <v>0</v>
      </c>
      <c r="J3196" s="49">
        <v>0</v>
      </c>
      <c r="L3196" s="50">
        <v>0</v>
      </c>
      <c r="M3196" s="50">
        <v>0</v>
      </c>
      <c r="P3196" s="36">
        <v>0</v>
      </c>
      <c r="Q3196" s="36">
        <v>0</v>
      </c>
      <c r="S3196" s="36">
        <v>0</v>
      </c>
      <c r="T3196" s="36">
        <v>0</v>
      </c>
      <c r="U3196" s="50">
        <v>0</v>
      </c>
      <c r="V3196" s="50">
        <v>0</v>
      </c>
    </row>
    <row r="3197" spans="1:22" x14ac:dyDescent="0.45">
      <c r="A3197" s="57">
        <v>44578</v>
      </c>
      <c r="B3197" s="36" t="s">
        <v>941</v>
      </c>
      <c r="C3197" s="36" t="s">
        <v>47</v>
      </c>
      <c r="D3197" s="36" t="s">
        <v>3370</v>
      </c>
      <c r="E3197" s="36" t="s">
        <v>3605</v>
      </c>
      <c r="F3197" s="36" t="s">
        <v>3188</v>
      </c>
      <c r="G3197" s="36" t="s">
        <v>3155</v>
      </c>
      <c r="H3197" s="36">
        <v>12</v>
      </c>
      <c r="I3197" s="36">
        <v>0</v>
      </c>
      <c r="J3197" s="49">
        <v>0</v>
      </c>
      <c r="L3197" s="50">
        <v>0</v>
      </c>
      <c r="M3197" s="50">
        <v>0</v>
      </c>
      <c r="P3197" s="36">
        <v>0</v>
      </c>
      <c r="Q3197" s="36">
        <v>0</v>
      </c>
      <c r="S3197" s="36">
        <v>0</v>
      </c>
      <c r="T3197" s="36">
        <v>0</v>
      </c>
      <c r="U3197" s="50">
        <v>0</v>
      </c>
      <c r="V3197" s="50">
        <v>0</v>
      </c>
    </row>
    <row r="3198" spans="1:22" x14ac:dyDescent="0.45">
      <c r="A3198" s="57">
        <v>44579</v>
      </c>
      <c r="B3198" s="36" t="s">
        <v>941</v>
      </c>
      <c r="C3198" s="36" t="s">
        <v>47</v>
      </c>
      <c r="D3198" s="36" t="s">
        <v>3370</v>
      </c>
      <c r="E3198" s="36" t="s">
        <v>3605</v>
      </c>
      <c r="F3198" s="36" t="s">
        <v>3188</v>
      </c>
      <c r="G3198" s="36" t="s">
        <v>3155</v>
      </c>
      <c r="H3198" s="36">
        <v>2</v>
      </c>
      <c r="I3198" s="36">
        <v>0</v>
      </c>
      <c r="J3198" s="49">
        <v>0</v>
      </c>
      <c r="L3198" s="50">
        <v>0</v>
      </c>
      <c r="M3198" s="50">
        <v>0</v>
      </c>
      <c r="P3198" s="36">
        <v>0</v>
      </c>
      <c r="Q3198" s="36">
        <v>0</v>
      </c>
      <c r="S3198" s="36">
        <v>0</v>
      </c>
      <c r="T3198" s="36">
        <v>0</v>
      </c>
      <c r="U3198" s="50">
        <v>0</v>
      </c>
      <c r="V3198" s="50">
        <v>0</v>
      </c>
    </row>
    <row r="3199" spans="1:22" x14ac:dyDescent="0.45">
      <c r="A3199" s="57">
        <v>44580</v>
      </c>
      <c r="B3199" s="36" t="s">
        <v>941</v>
      </c>
      <c r="C3199" s="36" t="s">
        <v>47</v>
      </c>
      <c r="D3199" s="36" t="s">
        <v>3370</v>
      </c>
      <c r="E3199" s="36" t="s">
        <v>3605</v>
      </c>
      <c r="F3199" s="36" t="s">
        <v>3188</v>
      </c>
      <c r="G3199" s="36" t="s">
        <v>3155</v>
      </c>
      <c r="H3199" s="36">
        <v>76</v>
      </c>
      <c r="I3199" s="36">
        <v>1</v>
      </c>
      <c r="J3199" s="49">
        <v>1.3158E-2</v>
      </c>
      <c r="K3199" s="50">
        <v>0.31</v>
      </c>
      <c r="L3199" s="50">
        <v>0.31</v>
      </c>
      <c r="M3199" s="50">
        <v>0</v>
      </c>
      <c r="O3199" s="36">
        <v>0</v>
      </c>
      <c r="P3199" s="36">
        <v>0</v>
      </c>
      <c r="Q3199" s="36">
        <v>0</v>
      </c>
      <c r="R3199" s="49">
        <v>0</v>
      </c>
      <c r="S3199" s="36">
        <v>0</v>
      </c>
      <c r="T3199" s="36">
        <v>0</v>
      </c>
      <c r="U3199" s="50">
        <v>0</v>
      </c>
      <c r="V3199" s="50">
        <v>0</v>
      </c>
    </row>
    <row r="3200" spans="1:22" x14ac:dyDescent="0.45">
      <c r="A3200" s="57">
        <v>44575</v>
      </c>
      <c r="B3200" s="36" t="s">
        <v>941</v>
      </c>
      <c r="C3200" s="36" t="s">
        <v>47</v>
      </c>
      <c r="D3200" s="36" t="s">
        <v>3382</v>
      </c>
      <c r="E3200" s="36" t="s">
        <v>3605</v>
      </c>
      <c r="F3200" s="36" t="s">
        <v>3154</v>
      </c>
      <c r="G3200" s="36" t="s">
        <v>3155</v>
      </c>
      <c r="H3200" s="36">
        <v>2</v>
      </c>
      <c r="I3200" s="36">
        <v>0</v>
      </c>
      <c r="J3200" s="49">
        <v>0</v>
      </c>
      <c r="L3200" s="50">
        <v>0</v>
      </c>
      <c r="M3200" s="50">
        <v>0</v>
      </c>
      <c r="P3200" s="36">
        <v>0</v>
      </c>
      <c r="Q3200" s="36">
        <v>0</v>
      </c>
      <c r="S3200" s="36">
        <v>0</v>
      </c>
      <c r="T3200" s="36">
        <v>0</v>
      </c>
      <c r="U3200" s="50">
        <v>0</v>
      </c>
      <c r="V3200" s="50">
        <v>0</v>
      </c>
    </row>
    <row r="3201" spans="1:22" x14ac:dyDescent="0.45">
      <c r="A3201" s="57">
        <v>44576</v>
      </c>
      <c r="B3201" s="36" t="s">
        <v>941</v>
      </c>
      <c r="C3201" s="36" t="s">
        <v>47</v>
      </c>
      <c r="D3201" s="36" t="s">
        <v>3382</v>
      </c>
      <c r="E3201" s="36" t="s">
        <v>3605</v>
      </c>
      <c r="F3201" s="36" t="s">
        <v>3154</v>
      </c>
      <c r="G3201" s="36" t="s">
        <v>3155</v>
      </c>
      <c r="H3201" s="36">
        <v>13</v>
      </c>
      <c r="I3201" s="36">
        <v>0</v>
      </c>
      <c r="J3201" s="49">
        <v>0</v>
      </c>
      <c r="L3201" s="50">
        <v>0</v>
      </c>
      <c r="M3201" s="50">
        <v>0</v>
      </c>
      <c r="P3201" s="36">
        <v>0</v>
      </c>
      <c r="Q3201" s="36">
        <v>0</v>
      </c>
      <c r="S3201" s="36">
        <v>0</v>
      </c>
      <c r="T3201" s="36">
        <v>0</v>
      </c>
      <c r="U3201" s="50">
        <v>0</v>
      </c>
      <c r="V3201" s="50">
        <v>0</v>
      </c>
    </row>
    <row r="3202" spans="1:22" x14ac:dyDescent="0.45">
      <c r="A3202" s="57">
        <v>44577</v>
      </c>
      <c r="B3202" s="36" t="s">
        <v>941</v>
      </c>
      <c r="C3202" s="36" t="s">
        <v>47</v>
      </c>
      <c r="D3202" s="36" t="s">
        <v>3382</v>
      </c>
      <c r="E3202" s="36" t="s">
        <v>3605</v>
      </c>
      <c r="F3202" s="36" t="s">
        <v>3154</v>
      </c>
      <c r="G3202" s="36" t="s">
        <v>3155</v>
      </c>
      <c r="H3202" s="36">
        <v>3</v>
      </c>
      <c r="I3202" s="36">
        <v>0</v>
      </c>
      <c r="J3202" s="49">
        <v>0</v>
      </c>
      <c r="L3202" s="50">
        <v>0</v>
      </c>
      <c r="M3202" s="50">
        <v>0</v>
      </c>
      <c r="P3202" s="36">
        <v>0</v>
      </c>
      <c r="Q3202" s="36">
        <v>0</v>
      </c>
      <c r="S3202" s="36">
        <v>0</v>
      </c>
      <c r="T3202" s="36">
        <v>0</v>
      </c>
      <c r="U3202" s="50">
        <v>0</v>
      </c>
      <c r="V3202" s="50">
        <v>0</v>
      </c>
    </row>
    <row r="3203" spans="1:22" x14ac:dyDescent="0.45">
      <c r="A3203" s="57">
        <v>44578</v>
      </c>
      <c r="B3203" s="36" t="s">
        <v>941</v>
      </c>
      <c r="C3203" s="36" t="s">
        <v>47</v>
      </c>
      <c r="D3203" s="36" t="s">
        <v>3382</v>
      </c>
      <c r="E3203" s="36" t="s">
        <v>3605</v>
      </c>
      <c r="F3203" s="36" t="s">
        <v>3154</v>
      </c>
      <c r="G3203" s="36" t="s">
        <v>3155</v>
      </c>
      <c r="H3203" s="36">
        <v>7</v>
      </c>
      <c r="I3203" s="36">
        <v>0</v>
      </c>
      <c r="J3203" s="49">
        <v>0</v>
      </c>
      <c r="L3203" s="50">
        <v>0</v>
      </c>
      <c r="M3203" s="50">
        <v>0</v>
      </c>
      <c r="P3203" s="36">
        <v>0</v>
      </c>
      <c r="Q3203" s="36">
        <v>0</v>
      </c>
      <c r="S3203" s="36">
        <v>0</v>
      </c>
      <c r="T3203" s="36">
        <v>0</v>
      </c>
      <c r="U3203" s="50">
        <v>0</v>
      </c>
      <c r="V3203" s="50">
        <v>0</v>
      </c>
    </row>
    <row r="3204" spans="1:22" x14ac:dyDescent="0.45">
      <c r="A3204" s="57">
        <v>44575</v>
      </c>
      <c r="B3204" s="36" t="s">
        <v>941</v>
      </c>
      <c r="C3204" s="36" t="s">
        <v>47</v>
      </c>
      <c r="D3204" s="36" t="s">
        <v>3382</v>
      </c>
      <c r="E3204" s="36" t="s">
        <v>3605</v>
      </c>
      <c r="F3204" s="36" t="s">
        <v>3188</v>
      </c>
      <c r="G3204" s="36" t="s">
        <v>3155</v>
      </c>
      <c r="H3204" s="36">
        <v>3</v>
      </c>
      <c r="I3204" s="36">
        <v>0</v>
      </c>
      <c r="J3204" s="49">
        <v>0</v>
      </c>
      <c r="L3204" s="50">
        <v>0</v>
      </c>
      <c r="M3204" s="50">
        <v>0</v>
      </c>
      <c r="P3204" s="36">
        <v>0</v>
      </c>
      <c r="Q3204" s="36">
        <v>0</v>
      </c>
      <c r="S3204" s="36">
        <v>0</v>
      </c>
      <c r="T3204" s="36">
        <v>0</v>
      </c>
      <c r="U3204" s="50">
        <v>0</v>
      </c>
      <c r="V3204" s="50">
        <v>0</v>
      </c>
    </row>
    <row r="3205" spans="1:22" x14ac:dyDescent="0.45">
      <c r="A3205" s="57">
        <v>44576</v>
      </c>
      <c r="B3205" s="36" t="s">
        <v>941</v>
      </c>
      <c r="C3205" s="36" t="s">
        <v>47</v>
      </c>
      <c r="D3205" s="36" t="s">
        <v>3382</v>
      </c>
      <c r="E3205" s="36" t="s">
        <v>3605</v>
      </c>
      <c r="F3205" s="36" t="s">
        <v>3188</v>
      </c>
      <c r="G3205" s="36" t="s">
        <v>3155</v>
      </c>
      <c r="H3205" s="36">
        <v>21</v>
      </c>
      <c r="I3205" s="36">
        <v>0</v>
      </c>
      <c r="J3205" s="49">
        <v>0</v>
      </c>
      <c r="L3205" s="50">
        <v>0</v>
      </c>
      <c r="M3205" s="50">
        <v>0</v>
      </c>
      <c r="P3205" s="36">
        <v>0</v>
      </c>
      <c r="Q3205" s="36">
        <v>0</v>
      </c>
      <c r="S3205" s="36">
        <v>0</v>
      </c>
      <c r="T3205" s="36">
        <v>0</v>
      </c>
      <c r="U3205" s="50">
        <v>0</v>
      </c>
      <c r="V3205" s="50">
        <v>0</v>
      </c>
    </row>
    <row r="3206" spans="1:22" x14ac:dyDescent="0.45">
      <c r="A3206" s="57">
        <v>44577</v>
      </c>
      <c r="B3206" s="36" t="s">
        <v>941</v>
      </c>
      <c r="C3206" s="36" t="s">
        <v>47</v>
      </c>
      <c r="D3206" s="36" t="s">
        <v>3382</v>
      </c>
      <c r="E3206" s="36" t="s">
        <v>3605</v>
      </c>
      <c r="F3206" s="36" t="s">
        <v>3188</v>
      </c>
      <c r="G3206" s="36" t="s">
        <v>3155</v>
      </c>
      <c r="H3206" s="36">
        <v>8</v>
      </c>
      <c r="I3206" s="36">
        <v>0</v>
      </c>
      <c r="J3206" s="49">
        <v>0</v>
      </c>
      <c r="L3206" s="50">
        <v>0</v>
      </c>
      <c r="M3206" s="50">
        <v>0</v>
      </c>
      <c r="P3206" s="36">
        <v>0</v>
      </c>
      <c r="Q3206" s="36">
        <v>0</v>
      </c>
      <c r="S3206" s="36">
        <v>0</v>
      </c>
      <c r="T3206" s="36">
        <v>0</v>
      </c>
      <c r="U3206" s="50">
        <v>0</v>
      </c>
      <c r="V3206" s="50">
        <v>0</v>
      </c>
    </row>
    <row r="3207" spans="1:22" x14ac:dyDescent="0.45">
      <c r="A3207" s="57">
        <v>44578</v>
      </c>
      <c r="B3207" s="36" t="s">
        <v>941</v>
      </c>
      <c r="C3207" s="36" t="s">
        <v>47</v>
      </c>
      <c r="D3207" s="36" t="s">
        <v>3382</v>
      </c>
      <c r="E3207" s="36" t="s">
        <v>3605</v>
      </c>
      <c r="F3207" s="36" t="s">
        <v>3188</v>
      </c>
      <c r="G3207" s="36" t="s">
        <v>3155</v>
      </c>
      <c r="H3207" s="36">
        <v>1</v>
      </c>
      <c r="I3207" s="36">
        <v>0</v>
      </c>
      <c r="J3207" s="49">
        <v>0</v>
      </c>
      <c r="L3207" s="50">
        <v>0</v>
      </c>
      <c r="M3207" s="50">
        <v>0</v>
      </c>
      <c r="P3207" s="36">
        <v>0</v>
      </c>
      <c r="Q3207" s="36">
        <v>0</v>
      </c>
      <c r="S3207" s="36">
        <v>0</v>
      </c>
      <c r="T3207" s="36">
        <v>0</v>
      </c>
      <c r="U3207" s="50">
        <v>0</v>
      </c>
      <c r="V3207" s="50">
        <v>0</v>
      </c>
    </row>
    <row r="3208" spans="1:22" x14ac:dyDescent="0.45">
      <c r="A3208" s="57">
        <v>44579</v>
      </c>
      <c r="B3208" s="36" t="s">
        <v>941</v>
      </c>
      <c r="C3208" s="36" t="s">
        <v>47</v>
      </c>
      <c r="D3208" s="36" t="s">
        <v>3382</v>
      </c>
      <c r="E3208" s="36" t="s">
        <v>3605</v>
      </c>
      <c r="F3208" s="36" t="s">
        <v>3188</v>
      </c>
      <c r="G3208" s="36" t="s">
        <v>3155</v>
      </c>
      <c r="H3208" s="36">
        <v>0</v>
      </c>
      <c r="I3208" s="36">
        <v>0</v>
      </c>
      <c r="L3208" s="50">
        <v>0</v>
      </c>
      <c r="M3208" s="50">
        <v>0</v>
      </c>
      <c r="P3208" s="36">
        <v>0</v>
      </c>
      <c r="Q3208" s="36">
        <v>0</v>
      </c>
      <c r="S3208" s="36">
        <v>0</v>
      </c>
      <c r="T3208" s="36">
        <v>0</v>
      </c>
      <c r="U3208" s="50">
        <v>0</v>
      </c>
      <c r="V3208" s="50">
        <v>0</v>
      </c>
    </row>
    <row r="3209" spans="1:22" x14ac:dyDescent="0.45">
      <c r="A3209" s="57">
        <v>44580</v>
      </c>
      <c r="B3209" s="36" t="s">
        <v>941</v>
      </c>
      <c r="C3209" s="36" t="s">
        <v>47</v>
      </c>
      <c r="D3209" s="36" t="s">
        <v>3382</v>
      </c>
      <c r="E3209" s="36" t="s">
        <v>3605</v>
      </c>
      <c r="F3209" s="36" t="s">
        <v>3188</v>
      </c>
      <c r="G3209" s="36" t="s">
        <v>3155</v>
      </c>
      <c r="H3209" s="36">
        <v>0</v>
      </c>
      <c r="I3209" s="36">
        <v>0</v>
      </c>
      <c r="L3209" s="50">
        <v>0</v>
      </c>
      <c r="M3209" s="50">
        <v>0</v>
      </c>
      <c r="P3209" s="36">
        <v>0</v>
      </c>
      <c r="Q3209" s="36">
        <v>0</v>
      </c>
      <c r="S3209" s="36">
        <v>0</v>
      </c>
      <c r="T3209" s="36">
        <v>0</v>
      </c>
      <c r="U3209" s="50">
        <v>0</v>
      </c>
      <c r="V3209" s="50">
        <v>0</v>
      </c>
    </row>
    <row r="3210" spans="1:22" x14ac:dyDescent="0.45">
      <c r="A3210" s="57">
        <v>44575</v>
      </c>
      <c r="B3210" s="36" t="s">
        <v>941</v>
      </c>
      <c r="C3210" s="36" t="s">
        <v>47</v>
      </c>
      <c r="D3210" s="36" t="s">
        <v>3364</v>
      </c>
      <c r="E3210" s="36" t="s">
        <v>3605</v>
      </c>
      <c r="F3210" s="36" t="s">
        <v>3154</v>
      </c>
      <c r="G3210" s="36" t="s">
        <v>3155</v>
      </c>
      <c r="H3210" s="36">
        <v>28</v>
      </c>
      <c r="I3210" s="36">
        <v>0</v>
      </c>
      <c r="J3210" s="49">
        <v>0</v>
      </c>
      <c r="L3210" s="50">
        <v>0</v>
      </c>
      <c r="M3210" s="50">
        <v>0</v>
      </c>
      <c r="P3210" s="36">
        <v>0</v>
      </c>
      <c r="Q3210" s="36">
        <v>0</v>
      </c>
      <c r="S3210" s="36">
        <v>0</v>
      </c>
      <c r="T3210" s="36">
        <v>0</v>
      </c>
      <c r="U3210" s="50">
        <v>0</v>
      </c>
      <c r="V3210" s="50">
        <v>0</v>
      </c>
    </row>
    <row r="3211" spans="1:22" x14ac:dyDescent="0.45">
      <c r="A3211" s="57">
        <v>44576</v>
      </c>
      <c r="B3211" s="36" t="s">
        <v>941</v>
      </c>
      <c r="C3211" s="36" t="s">
        <v>47</v>
      </c>
      <c r="D3211" s="36" t="s">
        <v>3364</v>
      </c>
      <c r="E3211" s="36" t="s">
        <v>3605</v>
      </c>
      <c r="F3211" s="36" t="s">
        <v>3154</v>
      </c>
      <c r="G3211" s="36" t="s">
        <v>3155</v>
      </c>
      <c r="H3211" s="36">
        <v>66</v>
      </c>
      <c r="I3211" s="36">
        <v>0</v>
      </c>
      <c r="J3211" s="49">
        <v>0</v>
      </c>
      <c r="L3211" s="50">
        <v>0</v>
      </c>
      <c r="M3211" s="50">
        <v>0</v>
      </c>
      <c r="P3211" s="36">
        <v>0</v>
      </c>
      <c r="Q3211" s="36">
        <v>0</v>
      </c>
      <c r="S3211" s="36">
        <v>0</v>
      </c>
      <c r="T3211" s="36">
        <v>0</v>
      </c>
      <c r="U3211" s="50">
        <v>0</v>
      </c>
      <c r="V3211" s="50">
        <v>0</v>
      </c>
    </row>
    <row r="3212" spans="1:22" x14ac:dyDescent="0.45">
      <c r="A3212" s="57">
        <v>44577</v>
      </c>
      <c r="B3212" s="36" t="s">
        <v>941</v>
      </c>
      <c r="C3212" s="36" t="s">
        <v>47</v>
      </c>
      <c r="D3212" s="36" t="s">
        <v>3364</v>
      </c>
      <c r="E3212" s="36" t="s">
        <v>3605</v>
      </c>
      <c r="F3212" s="36" t="s">
        <v>3154</v>
      </c>
      <c r="G3212" s="36" t="s">
        <v>3155</v>
      </c>
      <c r="H3212" s="36">
        <v>43</v>
      </c>
      <c r="I3212" s="36">
        <v>2</v>
      </c>
      <c r="J3212" s="49">
        <v>4.6511999999999998E-2</v>
      </c>
      <c r="K3212" s="50">
        <v>1.39</v>
      </c>
      <c r="L3212" s="50">
        <v>2.77</v>
      </c>
      <c r="M3212" s="50">
        <v>0</v>
      </c>
      <c r="O3212" s="36">
        <v>0</v>
      </c>
      <c r="P3212" s="36">
        <v>0</v>
      </c>
      <c r="Q3212" s="36">
        <v>0</v>
      </c>
      <c r="R3212" s="49">
        <v>0</v>
      </c>
      <c r="S3212" s="36">
        <v>0</v>
      </c>
      <c r="T3212" s="36">
        <v>0</v>
      </c>
      <c r="U3212" s="50">
        <v>0</v>
      </c>
      <c r="V3212" s="50">
        <v>0</v>
      </c>
    </row>
    <row r="3213" spans="1:22" x14ac:dyDescent="0.45">
      <c r="A3213" s="57">
        <v>44578</v>
      </c>
      <c r="B3213" s="36" t="s">
        <v>941</v>
      </c>
      <c r="C3213" s="36" t="s">
        <v>47</v>
      </c>
      <c r="D3213" s="36" t="s">
        <v>3364</v>
      </c>
      <c r="E3213" s="36" t="s">
        <v>3605</v>
      </c>
      <c r="F3213" s="36" t="s">
        <v>3154</v>
      </c>
      <c r="G3213" s="36" t="s">
        <v>3155</v>
      </c>
      <c r="H3213" s="36">
        <v>115</v>
      </c>
      <c r="I3213" s="36">
        <v>0</v>
      </c>
      <c r="J3213" s="49">
        <v>0</v>
      </c>
      <c r="L3213" s="50">
        <v>0</v>
      </c>
      <c r="M3213" s="50">
        <v>0</v>
      </c>
      <c r="P3213" s="36">
        <v>0</v>
      </c>
      <c r="Q3213" s="36">
        <v>0</v>
      </c>
      <c r="S3213" s="36">
        <v>0</v>
      </c>
      <c r="T3213" s="36">
        <v>0</v>
      </c>
      <c r="U3213" s="50">
        <v>0</v>
      </c>
      <c r="V3213" s="50">
        <v>0</v>
      </c>
    </row>
    <row r="3214" spans="1:22" x14ac:dyDescent="0.45">
      <c r="A3214" s="57">
        <v>44579</v>
      </c>
      <c r="B3214" s="36" t="s">
        <v>941</v>
      </c>
      <c r="C3214" s="36" t="s">
        <v>47</v>
      </c>
      <c r="D3214" s="36" t="s">
        <v>3364</v>
      </c>
      <c r="E3214" s="36" t="s">
        <v>3605</v>
      </c>
      <c r="F3214" s="36" t="s">
        <v>3154</v>
      </c>
      <c r="G3214" s="36" t="s">
        <v>3155</v>
      </c>
      <c r="H3214" s="36">
        <v>21</v>
      </c>
      <c r="I3214" s="36">
        <v>0</v>
      </c>
      <c r="J3214" s="49">
        <v>0</v>
      </c>
      <c r="L3214" s="50">
        <v>0</v>
      </c>
      <c r="M3214" s="50">
        <v>0</v>
      </c>
      <c r="P3214" s="36">
        <v>0</v>
      </c>
      <c r="Q3214" s="36">
        <v>0</v>
      </c>
      <c r="S3214" s="36">
        <v>0</v>
      </c>
      <c r="T3214" s="36">
        <v>0</v>
      </c>
      <c r="U3214" s="50">
        <v>0</v>
      </c>
      <c r="V3214" s="50">
        <v>0</v>
      </c>
    </row>
    <row r="3215" spans="1:22" x14ac:dyDescent="0.45">
      <c r="A3215" s="57">
        <v>44575</v>
      </c>
      <c r="B3215" s="36" t="s">
        <v>941</v>
      </c>
      <c r="C3215" s="36" t="s">
        <v>47</v>
      </c>
      <c r="D3215" s="36" t="s">
        <v>3364</v>
      </c>
      <c r="E3215" s="36" t="s">
        <v>3605</v>
      </c>
      <c r="F3215" s="36" t="s">
        <v>3188</v>
      </c>
      <c r="G3215" s="36" t="s">
        <v>3155</v>
      </c>
      <c r="H3215" s="36">
        <v>84</v>
      </c>
      <c r="I3215" s="36">
        <v>1</v>
      </c>
      <c r="J3215" s="49">
        <v>1.1905000000000001E-2</v>
      </c>
      <c r="K3215" s="50">
        <v>0.85</v>
      </c>
      <c r="L3215" s="50">
        <v>0.85</v>
      </c>
      <c r="M3215" s="50">
        <v>0</v>
      </c>
      <c r="O3215" s="36">
        <v>0</v>
      </c>
      <c r="P3215" s="36">
        <v>0</v>
      </c>
      <c r="Q3215" s="36">
        <v>0</v>
      </c>
      <c r="R3215" s="49">
        <v>0</v>
      </c>
      <c r="S3215" s="36">
        <v>0</v>
      </c>
      <c r="T3215" s="36">
        <v>0</v>
      </c>
      <c r="U3215" s="50">
        <v>0</v>
      </c>
      <c r="V3215" s="50">
        <v>0</v>
      </c>
    </row>
    <row r="3216" spans="1:22" x14ac:dyDescent="0.45">
      <c r="A3216" s="57">
        <v>44576</v>
      </c>
      <c r="B3216" s="36" t="s">
        <v>941</v>
      </c>
      <c r="C3216" s="36" t="s">
        <v>47</v>
      </c>
      <c r="D3216" s="36" t="s">
        <v>3364</v>
      </c>
      <c r="E3216" s="36" t="s">
        <v>3605</v>
      </c>
      <c r="F3216" s="36" t="s">
        <v>3188</v>
      </c>
      <c r="G3216" s="36" t="s">
        <v>3155</v>
      </c>
      <c r="H3216" s="36">
        <v>79</v>
      </c>
      <c r="I3216" s="36">
        <v>2</v>
      </c>
      <c r="J3216" s="49">
        <v>2.5316000000000002E-2</v>
      </c>
      <c r="K3216" s="50">
        <v>0.84</v>
      </c>
      <c r="L3216" s="50">
        <v>1.68</v>
      </c>
      <c r="M3216" s="50">
        <v>0</v>
      </c>
      <c r="O3216" s="36">
        <v>0</v>
      </c>
      <c r="P3216" s="36">
        <v>0</v>
      </c>
      <c r="Q3216" s="36">
        <v>0</v>
      </c>
      <c r="R3216" s="49">
        <v>0</v>
      </c>
      <c r="S3216" s="36">
        <v>0</v>
      </c>
      <c r="T3216" s="36">
        <v>0</v>
      </c>
      <c r="U3216" s="50">
        <v>0</v>
      </c>
      <c r="V3216" s="50">
        <v>0</v>
      </c>
    </row>
    <row r="3217" spans="1:22" x14ac:dyDescent="0.45">
      <c r="A3217" s="57">
        <v>44577</v>
      </c>
      <c r="B3217" s="36" t="s">
        <v>941</v>
      </c>
      <c r="C3217" s="36" t="s">
        <v>47</v>
      </c>
      <c r="D3217" s="36" t="s">
        <v>3364</v>
      </c>
      <c r="E3217" s="36" t="s">
        <v>3605</v>
      </c>
      <c r="F3217" s="36" t="s">
        <v>3188</v>
      </c>
      <c r="G3217" s="36" t="s">
        <v>3155</v>
      </c>
      <c r="H3217" s="36">
        <v>12</v>
      </c>
      <c r="I3217" s="36">
        <v>0</v>
      </c>
      <c r="J3217" s="49">
        <v>0</v>
      </c>
      <c r="L3217" s="50">
        <v>0</v>
      </c>
      <c r="M3217" s="50">
        <v>0</v>
      </c>
      <c r="P3217" s="36">
        <v>0</v>
      </c>
      <c r="Q3217" s="36">
        <v>0</v>
      </c>
      <c r="S3217" s="36">
        <v>0</v>
      </c>
      <c r="T3217" s="36">
        <v>0</v>
      </c>
      <c r="U3217" s="50">
        <v>0</v>
      </c>
      <c r="V3217" s="50">
        <v>0</v>
      </c>
    </row>
    <row r="3218" spans="1:22" x14ac:dyDescent="0.45">
      <c r="A3218" s="57">
        <v>44578</v>
      </c>
      <c r="B3218" s="36" t="s">
        <v>941</v>
      </c>
      <c r="C3218" s="36" t="s">
        <v>47</v>
      </c>
      <c r="D3218" s="36" t="s">
        <v>3364</v>
      </c>
      <c r="E3218" s="36" t="s">
        <v>3605</v>
      </c>
      <c r="F3218" s="36" t="s">
        <v>3188</v>
      </c>
      <c r="G3218" s="36" t="s">
        <v>3155</v>
      </c>
      <c r="H3218" s="36">
        <v>23</v>
      </c>
      <c r="I3218" s="36">
        <v>0</v>
      </c>
      <c r="J3218" s="49">
        <v>0</v>
      </c>
      <c r="L3218" s="50">
        <v>0</v>
      </c>
      <c r="M3218" s="50">
        <v>0</v>
      </c>
      <c r="P3218" s="36">
        <v>0</v>
      </c>
      <c r="Q3218" s="36">
        <v>0</v>
      </c>
      <c r="S3218" s="36">
        <v>0</v>
      </c>
      <c r="T3218" s="36">
        <v>0</v>
      </c>
      <c r="U3218" s="50">
        <v>0</v>
      </c>
      <c r="V3218" s="50">
        <v>0</v>
      </c>
    </row>
    <row r="3219" spans="1:22" x14ac:dyDescent="0.45">
      <c r="A3219" s="57">
        <v>44579</v>
      </c>
      <c r="B3219" s="36" t="s">
        <v>941</v>
      </c>
      <c r="C3219" s="36" t="s">
        <v>47</v>
      </c>
      <c r="D3219" s="36" t="s">
        <v>3364</v>
      </c>
      <c r="E3219" s="36" t="s">
        <v>3605</v>
      </c>
      <c r="F3219" s="36" t="s">
        <v>3188</v>
      </c>
      <c r="G3219" s="36" t="s">
        <v>3155</v>
      </c>
      <c r="H3219" s="36">
        <v>84</v>
      </c>
      <c r="I3219" s="36">
        <v>0</v>
      </c>
      <c r="J3219" s="49">
        <v>0</v>
      </c>
      <c r="L3219" s="50">
        <v>0</v>
      </c>
      <c r="M3219" s="50">
        <v>0</v>
      </c>
      <c r="P3219" s="36">
        <v>0</v>
      </c>
      <c r="Q3219" s="36">
        <v>0</v>
      </c>
      <c r="S3219" s="36">
        <v>0</v>
      </c>
      <c r="T3219" s="36">
        <v>0</v>
      </c>
      <c r="U3219" s="50">
        <v>0</v>
      </c>
      <c r="V3219" s="50">
        <v>0</v>
      </c>
    </row>
    <row r="3220" spans="1:22" x14ac:dyDescent="0.45">
      <c r="A3220" s="57">
        <v>44580</v>
      </c>
      <c r="B3220" s="36" t="s">
        <v>941</v>
      </c>
      <c r="C3220" s="36" t="s">
        <v>47</v>
      </c>
      <c r="D3220" s="36" t="s">
        <v>3364</v>
      </c>
      <c r="E3220" s="36" t="s">
        <v>3605</v>
      </c>
      <c r="F3220" s="36" t="s">
        <v>3188</v>
      </c>
      <c r="G3220" s="36" t="s">
        <v>3155</v>
      </c>
      <c r="H3220" s="36">
        <v>173</v>
      </c>
      <c r="I3220" s="36">
        <v>2</v>
      </c>
      <c r="J3220" s="49">
        <v>1.1561E-2</v>
      </c>
      <c r="K3220" s="50">
        <v>1.1100000000000001</v>
      </c>
      <c r="L3220" s="50">
        <v>2.2200000000000002</v>
      </c>
      <c r="M3220" s="50">
        <v>0</v>
      </c>
      <c r="O3220" s="36">
        <v>0</v>
      </c>
      <c r="P3220" s="36">
        <v>0</v>
      </c>
      <c r="Q3220" s="36">
        <v>0</v>
      </c>
      <c r="R3220" s="49">
        <v>0</v>
      </c>
      <c r="S3220" s="36">
        <v>0</v>
      </c>
      <c r="T3220" s="36">
        <v>0</v>
      </c>
      <c r="U3220" s="50">
        <v>0</v>
      </c>
      <c r="V3220" s="50">
        <v>0</v>
      </c>
    </row>
    <row r="3221" spans="1:22" x14ac:dyDescent="0.45">
      <c r="A3221" s="57">
        <v>44577</v>
      </c>
      <c r="B3221" s="36" t="s">
        <v>941</v>
      </c>
      <c r="C3221" s="36" t="s">
        <v>47</v>
      </c>
      <c r="D3221" s="36" t="s">
        <v>3374</v>
      </c>
      <c r="E3221" s="36" t="s">
        <v>3605</v>
      </c>
      <c r="F3221" s="36" t="s">
        <v>3154</v>
      </c>
      <c r="G3221" s="36" t="s">
        <v>3155</v>
      </c>
      <c r="H3221" s="36">
        <v>4</v>
      </c>
      <c r="I3221" s="36">
        <v>0</v>
      </c>
      <c r="J3221" s="49">
        <v>0</v>
      </c>
      <c r="L3221" s="50">
        <v>0</v>
      </c>
      <c r="M3221" s="50">
        <v>0</v>
      </c>
      <c r="P3221" s="36">
        <v>0</v>
      </c>
      <c r="Q3221" s="36">
        <v>0</v>
      </c>
      <c r="S3221" s="36">
        <v>0</v>
      </c>
      <c r="T3221" s="36">
        <v>0</v>
      </c>
      <c r="U3221" s="50">
        <v>0</v>
      </c>
      <c r="V3221" s="50">
        <v>0</v>
      </c>
    </row>
    <row r="3222" spans="1:22" x14ac:dyDescent="0.45">
      <c r="A3222" s="57">
        <v>44579</v>
      </c>
      <c r="B3222" s="36" t="s">
        <v>941</v>
      </c>
      <c r="C3222" s="36" t="s">
        <v>47</v>
      </c>
      <c r="D3222" s="36" t="s">
        <v>3374</v>
      </c>
      <c r="E3222" s="36" t="s">
        <v>3605</v>
      </c>
      <c r="F3222" s="36" t="s">
        <v>3154</v>
      </c>
      <c r="G3222" s="36" t="s">
        <v>3155</v>
      </c>
      <c r="H3222" s="36">
        <v>1</v>
      </c>
      <c r="I3222" s="36">
        <v>0</v>
      </c>
      <c r="J3222" s="49">
        <v>0</v>
      </c>
      <c r="L3222" s="50">
        <v>0</v>
      </c>
      <c r="M3222" s="50">
        <v>0</v>
      </c>
      <c r="P3222" s="36">
        <v>0</v>
      </c>
      <c r="Q3222" s="36">
        <v>0</v>
      </c>
      <c r="S3222" s="36">
        <v>0</v>
      </c>
      <c r="T3222" s="36">
        <v>0</v>
      </c>
      <c r="U3222" s="50">
        <v>0</v>
      </c>
      <c r="V3222" s="50">
        <v>0</v>
      </c>
    </row>
    <row r="3223" spans="1:22" x14ac:dyDescent="0.45">
      <c r="A3223" s="57">
        <v>44575</v>
      </c>
      <c r="B3223" s="36" t="s">
        <v>941</v>
      </c>
      <c r="C3223" s="36" t="s">
        <v>47</v>
      </c>
      <c r="D3223" s="36" t="s">
        <v>3374</v>
      </c>
      <c r="E3223" s="36" t="s">
        <v>3605</v>
      </c>
      <c r="F3223" s="36" t="s">
        <v>3188</v>
      </c>
      <c r="G3223" s="36" t="s">
        <v>3155</v>
      </c>
      <c r="H3223" s="36">
        <v>7</v>
      </c>
      <c r="I3223" s="36">
        <v>0</v>
      </c>
      <c r="J3223" s="49">
        <v>0</v>
      </c>
      <c r="L3223" s="50">
        <v>0</v>
      </c>
      <c r="M3223" s="50">
        <v>0</v>
      </c>
      <c r="P3223" s="36">
        <v>0</v>
      </c>
      <c r="Q3223" s="36">
        <v>0</v>
      </c>
      <c r="S3223" s="36">
        <v>0</v>
      </c>
      <c r="T3223" s="36">
        <v>0</v>
      </c>
      <c r="U3223" s="50">
        <v>0</v>
      </c>
      <c r="V3223" s="50">
        <v>0</v>
      </c>
    </row>
    <row r="3224" spans="1:22" x14ac:dyDescent="0.45">
      <c r="A3224" s="57">
        <v>44576</v>
      </c>
      <c r="B3224" s="36" t="s">
        <v>941</v>
      </c>
      <c r="C3224" s="36" t="s">
        <v>47</v>
      </c>
      <c r="D3224" s="36" t="s">
        <v>3374</v>
      </c>
      <c r="E3224" s="36" t="s">
        <v>3605</v>
      </c>
      <c r="F3224" s="36" t="s">
        <v>3188</v>
      </c>
      <c r="G3224" s="36" t="s">
        <v>3155</v>
      </c>
      <c r="H3224" s="36">
        <v>2</v>
      </c>
      <c r="I3224" s="36">
        <v>0</v>
      </c>
      <c r="J3224" s="49">
        <v>0</v>
      </c>
      <c r="L3224" s="50">
        <v>0</v>
      </c>
      <c r="M3224" s="50">
        <v>0</v>
      </c>
      <c r="P3224" s="36">
        <v>0</v>
      </c>
      <c r="Q3224" s="36">
        <v>0</v>
      </c>
      <c r="S3224" s="36">
        <v>0</v>
      </c>
      <c r="T3224" s="36">
        <v>0</v>
      </c>
      <c r="U3224" s="50">
        <v>0</v>
      </c>
      <c r="V3224" s="50">
        <v>0</v>
      </c>
    </row>
    <row r="3225" spans="1:22" x14ac:dyDescent="0.45">
      <c r="A3225" s="57">
        <v>44577</v>
      </c>
      <c r="B3225" s="36" t="s">
        <v>941</v>
      </c>
      <c r="C3225" s="36" t="s">
        <v>47</v>
      </c>
      <c r="D3225" s="36" t="s">
        <v>3374</v>
      </c>
      <c r="E3225" s="36" t="s">
        <v>3605</v>
      </c>
      <c r="F3225" s="36" t="s">
        <v>3188</v>
      </c>
      <c r="G3225" s="36" t="s">
        <v>3155</v>
      </c>
      <c r="H3225" s="36">
        <v>4</v>
      </c>
      <c r="I3225" s="36">
        <v>0</v>
      </c>
      <c r="J3225" s="49">
        <v>0</v>
      </c>
      <c r="L3225" s="50">
        <v>0</v>
      </c>
      <c r="M3225" s="50">
        <v>0</v>
      </c>
      <c r="P3225" s="36">
        <v>0</v>
      </c>
      <c r="Q3225" s="36">
        <v>0</v>
      </c>
      <c r="S3225" s="36">
        <v>0</v>
      </c>
      <c r="T3225" s="36">
        <v>0</v>
      </c>
      <c r="U3225" s="50">
        <v>0</v>
      </c>
      <c r="V3225" s="50">
        <v>0</v>
      </c>
    </row>
    <row r="3226" spans="1:22" x14ac:dyDescent="0.45">
      <c r="A3226" s="57">
        <v>44578</v>
      </c>
      <c r="B3226" s="36" t="s">
        <v>941</v>
      </c>
      <c r="C3226" s="36" t="s">
        <v>47</v>
      </c>
      <c r="D3226" s="36" t="s">
        <v>3374</v>
      </c>
      <c r="E3226" s="36" t="s">
        <v>3605</v>
      </c>
      <c r="F3226" s="36" t="s">
        <v>3188</v>
      </c>
      <c r="G3226" s="36" t="s">
        <v>3155</v>
      </c>
      <c r="H3226" s="36">
        <v>5</v>
      </c>
      <c r="I3226" s="36">
        <v>0</v>
      </c>
      <c r="J3226" s="49">
        <v>0</v>
      </c>
      <c r="L3226" s="50">
        <v>0</v>
      </c>
      <c r="M3226" s="50">
        <v>0</v>
      </c>
      <c r="P3226" s="36">
        <v>0</v>
      </c>
      <c r="Q3226" s="36">
        <v>0</v>
      </c>
      <c r="S3226" s="36">
        <v>0</v>
      </c>
      <c r="T3226" s="36">
        <v>0</v>
      </c>
      <c r="U3226" s="50">
        <v>0</v>
      </c>
      <c r="V3226" s="50">
        <v>0</v>
      </c>
    </row>
    <row r="3227" spans="1:22" x14ac:dyDescent="0.45">
      <c r="A3227" s="57">
        <v>44579</v>
      </c>
      <c r="B3227" s="36" t="s">
        <v>941</v>
      </c>
      <c r="C3227" s="36" t="s">
        <v>47</v>
      </c>
      <c r="D3227" s="36" t="s">
        <v>3374</v>
      </c>
      <c r="E3227" s="36" t="s">
        <v>3605</v>
      </c>
      <c r="F3227" s="36" t="s">
        <v>3188</v>
      </c>
      <c r="G3227" s="36" t="s">
        <v>3155</v>
      </c>
      <c r="H3227" s="36">
        <v>1</v>
      </c>
      <c r="I3227" s="36">
        <v>0</v>
      </c>
      <c r="J3227" s="49">
        <v>0</v>
      </c>
      <c r="L3227" s="50">
        <v>0</v>
      </c>
      <c r="M3227" s="50">
        <v>0</v>
      </c>
      <c r="P3227" s="36">
        <v>0</v>
      </c>
      <c r="Q3227" s="36">
        <v>0</v>
      </c>
      <c r="S3227" s="36">
        <v>0</v>
      </c>
      <c r="T3227" s="36">
        <v>0</v>
      </c>
      <c r="U3227" s="50">
        <v>0</v>
      </c>
      <c r="V3227" s="50">
        <v>0</v>
      </c>
    </row>
    <row r="3228" spans="1:22" x14ac:dyDescent="0.45">
      <c r="A3228" s="57">
        <v>44580</v>
      </c>
      <c r="B3228" s="36" t="s">
        <v>941</v>
      </c>
      <c r="C3228" s="36" t="s">
        <v>47</v>
      </c>
      <c r="D3228" s="36" t="s">
        <v>3374</v>
      </c>
      <c r="E3228" s="36" t="s">
        <v>3605</v>
      </c>
      <c r="F3228" s="36" t="s">
        <v>3188</v>
      </c>
      <c r="G3228" s="36" t="s">
        <v>3155</v>
      </c>
      <c r="H3228" s="36">
        <v>14</v>
      </c>
      <c r="I3228" s="36">
        <v>0</v>
      </c>
      <c r="J3228" s="49">
        <v>0</v>
      </c>
      <c r="L3228" s="50">
        <v>0</v>
      </c>
      <c r="M3228" s="50">
        <v>0</v>
      </c>
      <c r="P3228" s="36">
        <v>0</v>
      </c>
      <c r="Q3228" s="36">
        <v>0</v>
      </c>
      <c r="S3228" s="36">
        <v>0</v>
      </c>
      <c r="T3228" s="36">
        <v>0</v>
      </c>
      <c r="U3228" s="50">
        <v>0</v>
      </c>
      <c r="V3228" s="50">
        <v>0</v>
      </c>
    </row>
    <row r="3229" spans="1:22" x14ac:dyDescent="0.45">
      <c r="A3229" s="57">
        <v>44577</v>
      </c>
      <c r="B3229" s="36" t="s">
        <v>941</v>
      </c>
      <c r="C3229" s="36" t="s">
        <v>47</v>
      </c>
      <c r="D3229" s="36" t="s">
        <v>3384</v>
      </c>
      <c r="E3229" s="36" t="s">
        <v>3605</v>
      </c>
      <c r="F3229" s="36" t="s">
        <v>3154</v>
      </c>
      <c r="G3229" s="36" t="s">
        <v>3155</v>
      </c>
      <c r="H3229" s="36">
        <v>4</v>
      </c>
      <c r="I3229" s="36">
        <v>0</v>
      </c>
      <c r="J3229" s="49">
        <v>0</v>
      </c>
      <c r="L3229" s="50">
        <v>0</v>
      </c>
      <c r="M3229" s="50">
        <v>0</v>
      </c>
      <c r="P3229" s="36">
        <v>0</v>
      </c>
      <c r="Q3229" s="36">
        <v>0</v>
      </c>
      <c r="S3229" s="36">
        <v>0</v>
      </c>
      <c r="T3229" s="36">
        <v>0</v>
      </c>
      <c r="U3229" s="50">
        <v>0</v>
      </c>
      <c r="V3229" s="50">
        <v>0</v>
      </c>
    </row>
    <row r="3230" spans="1:22" x14ac:dyDescent="0.45">
      <c r="A3230" s="57">
        <v>44576</v>
      </c>
      <c r="B3230" s="36" t="s">
        <v>941</v>
      </c>
      <c r="C3230" s="36" t="s">
        <v>47</v>
      </c>
      <c r="D3230" s="36" t="s">
        <v>3348</v>
      </c>
      <c r="E3230" s="36" t="s">
        <v>3607</v>
      </c>
      <c r="F3230" s="36" t="s">
        <v>3154</v>
      </c>
      <c r="G3230" s="36" t="s">
        <v>3155</v>
      </c>
      <c r="H3230" s="36">
        <v>16</v>
      </c>
      <c r="I3230" s="36">
        <v>0</v>
      </c>
      <c r="J3230" s="49">
        <v>0</v>
      </c>
      <c r="L3230" s="50">
        <v>0</v>
      </c>
      <c r="M3230" s="50">
        <v>0</v>
      </c>
      <c r="P3230" s="36">
        <v>0</v>
      </c>
      <c r="Q3230" s="36">
        <v>0</v>
      </c>
      <c r="S3230" s="36">
        <v>0</v>
      </c>
      <c r="T3230" s="36">
        <v>0</v>
      </c>
      <c r="U3230" s="50">
        <v>0</v>
      </c>
      <c r="V3230" s="50">
        <v>0</v>
      </c>
    </row>
    <row r="3231" spans="1:22" x14ac:dyDescent="0.45">
      <c r="A3231" s="57">
        <v>44578</v>
      </c>
      <c r="B3231" s="36" t="s">
        <v>941</v>
      </c>
      <c r="C3231" s="36" t="s">
        <v>47</v>
      </c>
      <c r="D3231" s="36" t="s">
        <v>3348</v>
      </c>
      <c r="E3231" s="36" t="s">
        <v>3607</v>
      </c>
      <c r="F3231" s="36" t="s">
        <v>3154</v>
      </c>
      <c r="G3231" s="36" t="s">
        <v>3155</v>
      </c>
      <c r="H3231" s="36">
        <v>1</v>
      </c>
      <c r="I3231" s="36">
        <v>0</v>
      </c>
      <c r="J3231" s="49">
        <v>0</v>
      </c>
      <c r="L3231" s="50">
        <v>0</v>
      </c>
      <c r="M3231" s="50">
        <v>0</v>
      </c>
      <c r="P3231" s="36">
        <v>0</v>
      </c>
      <c r="Q3231" s="36">
        <v>0</v>
      </c>
      <c r="S3231" s="36">
        <v>0</v>
      </c>
      <c r="T3231" s="36">
        <v>0</v>
      </c>
      <c r="U3231" s="50">
        <v>0</v>
      </c>
      <c r="V3231" s="50">
        <v>0</v>
      </c>
    </row>
    <row r="3232" spans="1:22" x14ac:dyDescent="0.45">
      <c r="A3232" s="57">
        <v>44576</v>
      </c>
      <c r="B3232" s="36" t="s">
        <v>941</v>
      </c>
      <c r="C3232" s="36" t="s">
        <v>47</v>
      </c>
      <c r="D3232" s="36" t="s">
        <v>3348</v>
      </c>
      <c r="E3232" s="36" t="s">
        <v>3607</v>
      </c>
      <c r="F3232" s="36" t="s">
        <v>3188</v>
      </c>
      <c r="G3232" s="36" t="s">
        <v>3155</v>
      </c>
      <c r="H3232" s="36">
        <v>9</v>
      </c>
      <c r="I3232" s="36">
        <v>0</v>
      </c>
      <c r="J3232" s="49">
        <v>0</v>
      </c>
      <c r="L3232" s="50">
        <v>0</v>
      </c>
      <c r="M3232" s="50">
        <v>0</v>
      </c>
      <c r="P3232" s="36">
        <v>0</v>
      </c>
      <c r="Q3232" s="36">
        <v>0</v>
      </c>
      <c r="S3232" s="36">
        <v>0</v>
      </c>
      <c r="T3232" s="36">
        <v>0</v>
      </c>
      <c r="U3232" s="50">
        <v>0</v>
      </c>
      <c r="V3232" s="50">
        <v>0</v>
      </c>
    </row>
    <row r="3233" spans="1:22" x14ac:dyDescent="0.45">
      <c r="A3233" s="57">
        <v>44580</v>
      </c>
      <c r="B3233" s="36" t="s">
        <v>941</v>
      </c>
      <c r="C3233" s="36" t="s">
        <v>47</v>
      </c>
      <c r="D3233" s="36" t="s">
        <v>3348</v>
      </c>
      <c r="E3233" s="36" t="s">
        <v>3607</v>
      </c>
      <c r="F3233" s="36" t="s">
        <v>3188</v>
      </c>
      <c r="G3233" s="36" t="s">
        <v>3155</v>
      </c>
      <c r="H3233" s="36">
        <v>8</v>
      </c>
      <c r="I3233" s="36">
        <v>0</v>
      </c>
      <c r="J3233" s="49">
        <v>0</v>
      </c>
      <c r="L3233" s="50">
        <v>0</v>
      </c>
      <c r="M3233" s="50">
        <v>0</v>
      </c>
      <c r="P3233" s="36">
        <v>0</v>
      </c>
      <c r="Q3233" s="36">
        <v>0</v>
      </c>
      <c r="S3233" s="36">
        <v>0</v>
      </c>
      <c r="T3233" s="36">
        <v>0</v>
      </c>
      <c r="U3233" s="50">
        <v>0</v>
      </c>
      <c r="V3233" s="50">
        <v>0</v>
      </c>
    </row>
    <row r="3234" spans="1:22" x14ac:dyDescent="0.45">
      <c r="A3234" s="57">
        <v>44575</v>
      </c>
      <c r="B3234" s="36" t="s">
        <v>941</v>
      </c>
      <c r="C3234" s="36" t="s">
        <v>47</v>
      </c>
      <c r="D3234" s="36" t="s">
        <v>3350</v>
      </c>
      <c r="E3234" s="36" t="s">
        <v>3607</v>
      </c>
      <c r="F3234" s="36" t="s">
        <v>3154</v>
      </c>
      <c r="G3234" s="36" t="s">
        <v>3155</v>
      </c>
      <c r="H3234" s="36">
        <v>106</v>
      </c>
      <c r="I3234" s="36">
        <v>0</v>
      </c>
      <c r="J3234" s="49">
        <v>0</v>
      </c>
      <c r="L3234" s="50">
        <v>0</v>
      </c>
      <c r="M3234" s="50">
        <v>0</v>
      </c>
      <c r="P3234" s="36">
        <v>0</v>
      </c>
      <c r="Q3234" s="36">
        <v>0</v>
      </c>
      <c r="S3234" s="36">
        <v>0</v>
      </c>
      <c r="T3234" s="36">
        <v>0</v>
      </c>
      <c r="U3234" s="50">
        <v>0</v>
      </c>
      <c r="V3234" s="50">
        <v>0</v>
      </c>
    </row>
    <row r="3235" spans="1:22" x14ac:dyDescent="0.45">
      <c r="A3235" s="57">
        <v>44576</v>
      </c>
      <c r="B3235" s="36" t="s">
        <v>941</v>
      </c>
      <c r="C3235" s="36" t="s">
        <v>47</v>
      </c>
      <c r="D3235" s="36" t="s">
        <v>3350</v>
      </c>
      <c r="E3235" s="36" t="s">
        <v>3607</v>
      </c>
      <c r="F3235" s="36" t="s">
        <v>3154</v>
      </c>
      <c r="G3235" s="36" t="s">
        <v>3155</v>
      </c>
      <c r="H3235" s="36">
        <v>11</v>
      </c>
      <c r="I3235" s="36">
        <v>0</v>
      </c>
      <c r="J3235" s="49">
        <v>0</v>
      </c>
      <c r="L3235" s="50">
        <v>0</v>
      </c>
      <c r="M3235" s="50">
        <v>0</v>
      </c>
      <c r="P3235" s="36">
        <v>0</v>
      </c>
      <c r="Q3235" s="36">
        <v>0</v>
      </c>
      <c r="S3235" s="36">
        <v>0</v>
      </c>
      <c r="T3235" s="36">
        <v>0</v>
      </c>
      <c r="U3235" s="50">
        <v>0</v>
      </c>
      <c r="V3235" s="50">
        <v>0</v>
      </c>
    </row>
    <row r="3236" spans="1:22" x14ac:dyDescent="0.45">
      <c r="A3236" s="57">
        <v>44577</v>
      </c>
      <c r="B3236" s="36" t="s">
        <v>941</v>
      </c>
      <c r="C3236" s="36" t="s">
        <v>47</v>
      </c>
      <c r="D3236" s="36" t="s">
        <v>3350</v>
      </c>
      <c r="E3236" s="36" t="s">
        <v>3607</v>
      </c>
      <c r="F3236" s="36" t="s">
        <v>3154</v>
      </c>
      <c r="G3236" s="36" t="s">
        <v>3155</v>
      </c>
      <c r="H3236" s="36">
        <v>32</v>
      </c>
      <c r="I3236" s="36">
        <v>2</v>
      </c>
      <c r="J3236" s="49">
        <v>6.25E-2</v>
      </c>
      <c r="K3236" s="50">
        <v>0.38</v>
      </c>
      <c r="L3236" s="50">
        <v>0.76</v>
      </c>
      <c r="M3236" s="50">
        <v>0</v>
      </c>
      <c r="O3236" s="36">
        <v>0</v>
      </c>
      <c r="P3236" s="36">
        <v>0</v>
      </c>
      <c r="Q3236" s="36">
        <v>0</v>
      </c>
      <c r="R3236" s="49">
        <v>0</v>
      </c>
      <c r="S3236" s="36">
        <v>0</v>
      </c>
      <c r="T3236" s="36">
        <v>0</v>
      </c>
      <c r="U3236" s="50">
        <v>0</v>
      </c>
      <c r="V3236" s="50">
        <v>0</v>
      </c>
    </row>
    <row r="3237" spans="1:22" x14ac:dyDescent="0.45">
      <c r="A3237" s="57">
        <v>44578</v>
      </c>
      <c r="B3237" s="36" t="s">
        <v>941</v>
      </c>
      <c r="C3237" s="36" t="s">
        <v>47</v>
      </c>
      <c r="D3237" s="36" t="s">
        <v>3350</v>
      </c>
      <c r="E3237" s="36" t="s">
        <v>3607</v>
      </c>
      <c r="F3237" s="36" t="s">
        <v>3154</v>
      </c>
      <c r="G3237" s="36" t="s">
        <v>3155</v>
      </c>
      <c r="H3237" s="36">
        <v>55</v>
      </c>
      <c r="I3237" s="36">
        <v>0</v>
      </c>
      <c r="J3237" s="49">
        <v>0</v>
      </c>
      <c r="L3237" s="50">
        <v>0</v>
      </c>
      <c r="M3237" s="50">
        <v>0</v>
      </c>
      <c r="P3237" s="36">
        <v>0</v>
      </c>
      <c r="Q3237" s="36">
        <v>0</v>
      </c>
      <c r="S3237" s="36">
        <v>0</v>
      </c>
      <c r="T3237" s="36">
        <v>0</v>
      </c>
      <c r="U3237" s="50">
        <v>0</v>
      </c>
      <c r="V3237" s="50">
        <v>0</v>
      </c>
    </row>
    <row r="3238" spans="1:22" x14ac:dyDescent="0.45">
      <c r="A3238" s="57">
        <v>44579</v>
      </c>
      <c r="B3238" s="36" t="s">
        <v>941</v>
      </c>
      <c r="C3238" s="36" t="s">
        <v>47</v>
      </c>
      <c r="D3238" s="36" t="s">
        <v>3350</v>
      </c>
      <c r="E3238" s="36" t="s">
        <v>3607</v>
      </c>
      <c r="F3238" s="36" t="s">
        <v>3154</v>
      </c>
      <c r="G3238" s="36" t="s">
        <v>3155</v>
      </c>
      <c r="H3238" s="36">
        <v>16</v>
      </c>
      <c r="I3238" s="36">
        <v>0</v>
      </c>
      <c r="J3238" s="49">
        <v>0</v>
      </c>
      <c r="L3238" s="50">
        <v>0</v>
      </c>
      <c r="M3238" s="50">
        <v>0</v>
      </c>
      <c r="P3238" s="36">
        <v>0</v>
      </c>
      <c r="Q3238" s="36">
        <v>0</v>
      </c>
      <c r="S3238" s="36">
        <v>0</v>
      </c>
      <c r="T3238" s="36">
        <v>0</v>
      </c>
      <c r="U3238" s="50">
        <v>0</v>
      </c>
      <c r="V3238" s="50">
        <v>0</v>
      </c>
    </row>
    <row r="3239" spans="1:22" x14ac:dyDescent="0.45">
      <c r="A3239" s="57">
        <v>44575</v>
      </c>
      <c r="B3239" s="36" t="s">
        <v>941</v>
      </c>
      <c r="C3239" s="36" t="s">
        <v>47</v>
      </c>
      <c r="D3239" s="36" t="s">
        <v>3350</v>
      </c>
      <c r="E3239" s="36" t="s">
        <v>3607</v>
      </c>
      <c r="F3239" s="36" t="s">
        <v>3188</v>
      </c>
      <c r="G3239" s="36" t="s">
        <v>3155</v>
      </c>
      <c r="H3239" s="36">
        <v>0</v>
      </c>
      <c r="I3239" s="36">
        <v>0</v>
      </c>
      <c r="L3239" s="50">
        <v>0</v>
      </c>
      <c r="M3239" s="50">
        <v>0</v>
      </c>
      <c r="P3239" s="36">
        <v>0</v>
      </c>
      <c r="Q3239" s="36">
        <v>0</v>
      </c>
      <c r="S3239" s="36">
        <v>0</v>
      </c>
      <c r="T3239" s="36">
        <v>0</v>
      </c>
      <c r="U3239" s="50">
        <v>0</v>
      </c>
      <c r="V3239" s="50">
        <v>0</v>
      </c>
    </row>
    <row r="3240" spans="1:22" x14ac:dyDescent="0.45">
      <c r="A3240" s="57">
        <v>44576</v>
      </c>
      <c r="B3240" s="36" t="s">
        <v>941</v>
      </c>
      <c r="C3240" s="36" t="s">
        <v>47</v>
      </c>
      <c r="D3240" s="36" t="s">
        <v>3350</v>
      </c>
      <c r="E3240" s="36" t="s">
        <v>3607</v>
      </c>
      <c r="F3240" s="36" t="s">
        <v>3188</v>
      </c>
      <c r="G3240" s="36" t="s">
        <v>3155</v>
      </c>
      <c r="H3240" s="36">
        <v>3</v>
      </c>
      <c r="I3240" s="36">
        <v>1</v>
      </c>
      <c r="J3240" s="49">
        <v>0.33333299999999999</v>
      </c>
      <c r="K3240" s="50">
        <v>0.83</v>
      </c>
      <c r="L3240" s="50">
        <v>0.83</v>
      </c>
      <c r="M3240" s="50">
        <v>0</v>
      </c>
      <c r="O3240" s="36">
        <v>0</v>
      </c>
      <c r="P3240" s="36">
        <v>0</v>
      </c>
      <c r="Q3240" s="36">
        <v>0</v>
      </c>
      <c r="R3240" s="49">
        <v>0</v>
      </c>
      <c r="S3240" s="36">
        <v>0</v>
      </c>
      <c r="T3240" s="36">
        <v>0</v>
      </c>
      <c r="U3240" s="50">
        <v>0</v>
      </c>
      <c r="V3240" s="50">
        <v>0</v>
      </c>
    </row>
    <row r="3241" spans="1:22" x14ac:dyDescent="0.45">
      <c r="A3241" s="57">
        <v>44577</v>
      </c>
      <c r="B3241" s="36" t="s">
        <v>941</v>
      </c>
      <c r="C3241" s="36" t="s">
        <v>47</v>
      </c>
      <c r="D3241" s="36" t="s">
        <v>3350</v>
      </c>
      <c r="E3241" s="36" t="s">
        <v>3607</v>
      </c>
      <c r="F3241" s="36" t="s">
        <v>3188</v>
      </c>
      <c r="G3241" s="36" t="s">
        <v>3155</v>
      </c>
      <c r="H3241" s="36">
        <v>3</v>
      </c>
      <c r="I3241" s="36">
        <v>0</v>
      </c>
      <c r="J3241" s="49">
        <v>0</v>
      </c>
      <c r="L3241" s="50">
        <v>0</v>
      </c>
      <c r="M3241" s="50">
        <v>0</v>
      </c>
      <c r="P3241" s="36">
        <v>0</v>
      </c>
      <c r="Q3241" s="36">
        <v>0</v>
      </c>
      <c r="S3241" s="36">
        <v>0</v>
      </c>
      <c r="T3241" s="36">
        <v>0</v>
      </c>
      <c r="U3241" s="50">
        <v>0</v>
      </c>
      <c r="V3241" s="50">
        <v>0</v>
      </c>
    </row>
    <row r="3242" spans="1:22" x14ac:dyDescent="0.45">
      <c r="A3242" s="57">
        <v>44578</v>
      </c>
      <c r="B3242" s="36" t="s">
        <v>941</v>
      </c>
      <c r="C3242" s="36" t="s">
        <v>47</v>
      </c>
      <c r="D3242" s="36" t="s">
        <v>3350</v>
      </c>
      <c r="E3242" s="36" t="s">
        <v>3607</v>
      </c>
      <c r="F3242" s="36" t="s">
        <v>3188</v>
      </c>
      <c r="G3242" s="36" t="s">
        <v>3155</v>
      </c>
      <c r="H3242" s="36">
        <v>13</v>
      </c>
      <c r="I3242" s="36">
        <v>0</v>
      </c>
      <c r="J3242" s="49">
        <v>0</v>
      </c>
      <c r="L3242" s="50">
        <v>0</v>
      </c>
      <c r="M3242" s="50">
        <v>0</v>
      </c>
      <c r="P3242" s="36">
        <v>0</v>
      </c>
      <c r="Q3242" s="36">
        <v>0</v>
      </c>
      <c r="S3242" s="36">
        <v>0</v>
      </c>
      <c r="T3242" s="36">
        <v>0</v>
      </c>
      <c r="U3242" s="50">
        <v>0</v>
      </c>
      <c r="V3242" s="50">
        <v>0</v>
      </c>
    </row>
    <row r="3243" spans="1:22" x14ac:dyDescent="0.45">
      <c r="A3243" s="57">
        <v>44579</v>
      </c>
      <c r="B3243" s="36" t="s">
        <v>941</v>
      </c>
      <c r="C3243" s="36" t="s">
        <v>47</v>
      </c>
      <c r="D3243" s="36" t="s">
        <v>3350</v>
      </c>
      <c r="E3243" s="36" t="s">
        <v>3607</v>
      </c>
      <c r="F3243" s="36" t="s">
        <v>3188</v>
      </c>
      <c r="G3243" s="36" t="s">
        <v>3155</v>
      </c>
      <c r="H3243" s="36">
        <v>14</v>
      </c>
      <c r="I3243" s="36">
        <v>0</v>
      </c>
      <c r="J3243" s="49">
        <v>0</v>
      </c>
      <c r="L3243" s="50">
        <v>0</v>
      </c>
      <c r="M3243" s="50">
        <v>0</v>
      </c>
      <c r="P3243" s="36">
        <v>0</v>
      </c>
      <c r="Q3243" s="36">
        <v>0</v>
      </c>
      <c r="S3243" s="36">
        <v>0</v>
      </c>
      <c r="T3243" s="36">
        <v>0</v>
      </c>
      <c r="U3243" s="50">
        <v>0</v>
      </c>
      <c r="V3243" s="50">
        <v>0</v>
      </c>
    </row>
    <row r="3244" spans="1:22" x14ac:dyDescent="0.45">
      <c r="A3244" s="57">
        <v>44580</v>
      </c>
      <c r="B3244" s="36" t="s">
        <v>941</v>
      </c>
      <c r="C3244" s="36" t="s">
        <v>47</v>
      </c>
      <c r="D3244" s="36" t="s">
        <v>3350</v>
      </c>
      <c r="E3244" s="36" t="s">
        <v>3607</v>
      </c>
      <c r="F3244" s="36" t="s">
        <v>3188</v>
      </c>
      <c r="G3244" s="36" t="s">
        <v>3155</v>
      </c>
      <c r="H3244" s="36">
        <v>62</v>
      </c>
      <c r="I3244" s="36">
        <v>1</v>
      </c>
      <c r="J3244" s="49">
        <v>1.6129000000000001E-2</v>
      </c>
      <c r="K3244" s="50">
        <v>0.53</v>
      </c>
      <c r="L3244" s="50">
        <v>0.53</v>
      </c>
      <c r="M3244" s="50">
        <v>0</v>
      </c>
      <c r="O3244" s="36">
        <v>0</v>
      </c>
      <c r="P3244" s="36">
        <v>0</v>
      </c>
      <c r="Q3244" s="36">
        <v>0</v>
      </c>
      <c r="R3244" s="49">
        <v>0</v>
      </c>
      <c r="S3244" s="36">
        <v>0</v>
      </c>
      <c r="T3244" s="36">
        <v>0</v>
      </c>
      <c r="U3244" s="50">
        <v>0</v>
      </c>
      <c r="V3244" s="50">
        <v>0</v>
      </c>
    </row>
    <row r="3245" spans="1:22" x14ac:dyDescent="0.45">
      <c r="A3245" s="57">
        <v>44576</v>
      </c>
      <c r="B3245" s="36" t="s">
        <v>941</v>
      </c>
      <c r="C3245" s="36" t="s">
        <v>47</v>
      </c>
      <c r="D3245" s="36" t="s">
        <v>3347</v>
      </c>
      <c r="E3245" s="36" t="s">
        <v>3608</v>
      </c>
      <c r="F3245" s="36" t="s">
        <v>3154</v>
      </c>
      <c r="G3245" s="36" t="s">
        <v>3155</v>
      </c>
      <c r="H3245" s="36">
        <v>13</v>
      </c>
      <c r="I3245" s="36">
        <v>0</v>
      </c>
      <c r="J3245" s="49">
        <v>0</v>
      </c>
      <c r="L3245" s="50">
        <v>0</v>
      </c>
      <c r="M3245" s="50">
        <v>0</v>
      </c>
      <c r="P3245" s="36">
        <v>0</v>
      </c>
      <c r="Q3245" s="36">
        <v>0</v>
      </c>
      <c r="S3245" s="36">
        <v>0</v>
      </c>
      <c r="T3245" s="36">
        <v>0</v>
      </c>
      <c r="U3245" s="50">
        <v>0</v>
      </c>
      <c r="V3245" s="50">
        <v>0</v>
      </c>
    </row>
    <row r="3246" spans="1:22" x14ac:dyDescent="0.45">
      <c r="A3246" s="57">
        <v>44577</v>
      </c>
      <c r="B3246" s="36" t="s">
        <v>941</v>
      </c>
      <c r="C3246" s="36" t="s">
        <v>47</v>
      </c>
      <c r="D3246" s="36" t="s">
        <v>3347</v>
      </c>
      <c r="E3246" s="36" t="s">
        <v>3608</v>
      </c>
      <c r="F3246" s="36" t="s">
        <v>3154</v>
      </c>
      <c r="G3246" s="36" t="s">
        <v>3155</v>
      </c>
      <c r="H3246" s="36">
        <v>51</v>
      </c>
      <c r="I3246" s="36">
        <v>0</v>
      </c>
      <c r="J3246" s="49">
        <v>0</v>
      </c>
      <c r="L3246" s="50">
        <v>0</v>
      </c>
      <c r="M3246" s="50">
        <v>0</v>
      </c>
      <c r="P3246" s="36">
        <v>0</v>
      </c>
      <c r="Q3246" s="36">
        <v>0</v>
      </c>
      <c r="S3246" s="36">
        <v>0</v>
      </c>
      <c r="T3246" s="36">
        <v>0</v>
      </c>
      <c r="U3246" s="50">
        <v>0</v>
      </c>
      <c r="V3246" s="50">
        <v>0</v>
      </c>
    </row>
    <row r="3247" spans="1:22" x14ac:dyDescent="0.45">
      <c r="A3247" s="57">
        <v>44578</v>
      </c>
      <c r="B3247" s="36" t="s">
        <v>941</v>
      </c>
      <c r="C3247" s="36" t="s">
        <v>47</v>
      </c>
      <c r="D3247" s="36" t="s">
        <v>3347</v>
      </c>
      <c r="E3247" s="36" t="s">
        <v>3608</v>
      </c>
      <c r="F3247" s="36" t="s">
        <v>3154</v>
      </c>
      <c r="G3247" s="36" t="s">
        <v>3155</v>
      </c>
      <c r="H3247" s="36">
        <v>10</v>
      </c>
      <c r="I3247" s="36">
        <v>0</v>
      </c>
      <c r="J3247" s="49">
        <v>0</v>
      </c>
      <c r="L3247" s="50">
        <v>0</v>
      </c>
      <c r="M3247" s="50">
        <v>0</v>
      </c>
      <c r="P3247" s="36">
        <v>0</v>
      </c>
      <c r="Q3247" s="36">
        <v>0</v>
      </c>
      <c r="S3247" s="36">
        <v>0</v>
      </c>
      <c r="T3247" s="36">
        <v>0</v>
      </c>
      <c r="U3247" s="50">
        <v>0</v>
      </c>
      <c r="V3247" s="50">
        <v>0</v>
      </c>
    </row>
    <row r="3248" spans="1:22" x14ac:dyDescent="0.45">
      <c r="A3248" s="57">
        <v>44579</v>
      </c>
      <c r="B3248" s="36" t="s">
        <v>941</v>
      </c>
      <c r="C3248" s="36" t="s">
        <v>47</v>
      </c>
      <c r="D3248" s="36" t="s">
        <v>3347</v>
      </c>
      <c r="E3248" s="36" t="s">
        <v>3608</v>
      </c>
      <c r="F3248" s="36" t="s">
        <v>3154</v>
      </c>
      <c r="G3248" s="36" t="s">
        <v>3155</v>
      </c>
      <c r="H3248" s="36">
        <v>1</v>
      </c>
      <c r="I3248" s="36">
        <v>0</v>
      </c>
      <c r="J3248" s="49">
        <v>0</v>
      </c>
      <c r="L3248" s="50">
        <v>0</v>
      </c>
      <c r="M3248" s="50">
        <v>0</v>
      </c>
      <c r="P3248" s="36">
        <v>0</v>
      </c>
      <c r="Q3248" s="36">
        <v>0</v>
      </c>
      <c r="S3248" s="36">
        <v>0</v>
      </c>
      <c r="T3248" s="36">
        <v>0</v>
      </c>
      <c r="U3248" s="50">
        <v>0</v>
      </c>
      <c r="V3248" s="50">
        <v>0</v>
      </c>
    </row>
    <row r="3249" spans="1:22" x14ac:dyDescent="0.45">
      <c r="A3249" s="57">
        <v>44575</v>
      </c>
      <c r="B3249" s="36" t="s">
        <v>941</v>
      </c>
      <c r="C3249" s="36" t="s">
        <v>47</v>
      </c>
      <c r="D3249" s="36" t="s">
        <v>3347</v>
      </c>
      <c r="E3249" s="36" t="s">
        <v>3608</v>
      </c>
      <c r="F3249" s="36" t="s">
        <v>3188</v>
      </c>
      <c r="G3249" s="36" t="s">
        <v>3155</v>
      </c>
      <c r="H3249" s="36">
        <v>1</v>
      </c>
      <c r="I3249" s="36">
        <v>0</v>
      </c>
      <c r="J3249" s="49">
        <v>0</v>
      </c>
      <c r="L3249" s="50">
        <v>0</v>
      </c>
      <c r="M3249" s="50">
        <v>0</v>
      </c>
      <c r="P3249" s="36">
        <v>0</v>
      </c>
      <c r="Q3249" s="36">
        <v>0</v>
      </c>
      <c r="S3249" s="36">
        <v>0</v>
      </c>
      <c r="T3249" s="36">
        <v>0</v>
      </c>
      <c r="U3249" s="50">
        <v>0</v>
      </c>
      <c r="V3249" s="50">
        <v>0</v>
      </c>
    </row>
    <row r="3250" spans="1:22" x14ac:dyDescent="0.45">
      <c r="A3250" s="57">
        <v>44576</v>
      </c>
      <c r="B3250" s="36" t="s">
        <v>941</v>
      </c>
      <c r="C3250" s="36" t="s">
        <v>47</v>
      </c>
      <c r="D3250" s="36" t="s">
        <v>3347</v>
      </c>
      <c r="E3250" s="36" t="s">
        <v>3608</v>
      </c>
      <c r="F3250" s="36" t="s">
        <v>3188</v>
      </c>
      <c r="G3250" s="36" t="s">
        <v>3155</v>
      </c>
      <c r="H3250" s="36">
        <v>10</v>
      </c>
      <c r="I3250" s="36">
        <v>0</v>
      </c>
      <c r="J3250" s="49">
        <v>0</v>
      </c>
      <c r="L3250" s="50">
        <v>0</v>
      </c>
      <c r="M3250" s="50">
        <v>0</v>
      </c>
      <c r="P3250" s="36">
        <v>0</v>
      </c>
      <c r="Q3250" s="36">
        <v>0</v>
      </c>
      <c r="S3250" s="36">
        <v>0</v>
      </c>
      <c r="T3250" s="36">
        <v>0</v>
      </c>
      <c r="U3250" s="50">
        <v>0</v>
      </c>
      <c r="V3250" s="50">
        <v>0</v>
      </c>
    </row>
    <row r="3251" spans="1:22" x14ac:dyDescent="0.45">
      <c r="A3251" s="57">
        <v>44577</v>
      </c>
      <c r="B3251" s="36" t="s">
        <v>941</v>
      </c>
      <c r="C3251" s="36" t="s">
        <v>47</v>
      </c>
      <c r="D3251" s="36" t="s">
        <v>3347</v>
      </c>
      <c r="E3251" s="36" t="s">
        <v>3608</v>
      </c>
      <c r="F3251" s="36" t="s">
        <v>3188</v>
      </c>
      <c r="G3251" s="36" t="s">
        <v>3155</v>
      </c>
      <c r="H3251" s="36">
        <v>10</v>
      </c>
      <c r="I3251" s="36">
        <v>0</v>
      </c>
      <c r="J3251" s="49">
        <v>0</v>
      </c>
      <c r="L3251" s="50">
        <v>0</v>
      </c>
      <c r="M3251" s="50">
        <v>0</v>
      </c>
      <c r="P3251" s="36">
        <v>0</v>
      </c>
      <c r="Q3251" s="36">
        <v>0</v>
      </c>
      <c r="S3251" s="36">
        <v>0</v>
      </c>
      <c r="T3251" s="36">
        <v>0</v>
      </c>
      <c r="U3251" s="50">
        <v>0</v>
      </c>
      <c r="V3251" s="50">
        <v>0</v>
      </c>
    </row>
    <row r="3252" spans="1:22" x14ac:dyDescent="0.45">
      <c r="A3252" s="57">
        <v>44578</v>
      </c>
      <c r="B3252" s="36" t="s">
        <v>941</v>
      </c>
      <c r="C3252" s="36" t="s">
        <v>47</v>
      </c>
      <c r="D3252" s="36" t="s">
        <v>3347</v>
      </c>
      <c r="E3252" s="36" t="s">
        <v>3608</v>
      </c>
      <c r="F3252" s="36" t="s">
        <v>3188</v>
      </c>
      <c r="G3252" s="36" t="s">
        <v>3155</v>
      </c>
      <c r="H3252" s="36">
        <v>8</v>
      </c>
      <c r="I3252" s="36">
        <v>0</v>
      </c>
      <c r="J3252" s="49">
        <v>0</v>
      </c>
      <c r="L3252" s="50">
        <v>0</v>
      </c>
      <c r="M3252" s="50">
        <v>0</v>
      </c>
      <c r="P3252" s="36">
        <v>0</v>
      </c>
      <c r="Q3252" s="36">
        <v>0</v>
      </c>
      <c r="S3252" s="36">
        <v>0</v>
      </c>
      <c r="T3252" s="36">
        <v>0</v>
      </c>
      <c r="U3252" s="50">
        <v>0</v>
      </c>
      <c r="V3252" s="50">
        <v>0</v>
      </c>
    </row>
    <row r="3253" spans="1:22" x14ac:dyDescent="0.45">
      <c r="A3253" s="57">
        <v>44579</v>
      </c>
      <c r="B3253" s="36" t="s">
        <v>941</v>
      </c>
      <c r="C3253" s="36" t="s">
        <v>47</v>
      </c>
      <c r="D3253" s="36" t="s">
        <v>3347</v>
      </c>
      <c r="E3253" s="36" t="s">
        <v>3608</v>
      </c>
      <c r="F3253" s="36" t="s">
        <v>3188</v>
      </c>
      <c r="G3253" s="36" t="s">
        <v>3155</v>
      </c>
      <c r="H3253" s="36">
        <v>6</v>
      </c>
      <c r="I3253" s="36">
        <v>0</v>
      </c>
      <c r="J3253" s="49">
        <v>0</v>
      </c>
      <c r="L3253" s="50">
        <v>0</v>
      </c>
      <c r="M3253" s="50">
        <v>0</v>
      </c>
      <c r="P3253" s="36">
        <v>0</v>
      </c>
      <c r="Q3253" s="36">
        <v>0</v>
      </c>
      <c r="S3253" s="36">
        <v>0</v>
      </c>
      <c r="T3253" s="36">
        <v>0</v>
      </c>
      <c r="U3253" s="50">
        <v>0</v>
      </c>
      <c r="V3253" s="50">
        <v>0</v>
      </c>
    </row>
    <row r="3254" spans="1:22" x14ac:dyDescent="0.45">
      <c r="A3254" s="57">
        <v>44580</v>
      </c>
      <c r="B3254" s="36" t="s">
        <v>941</v>
      </c>
      <c r="C3254" s="36" t="s">
        <v>47</v>
      </c>
      <c r="D3254" s="36" t="s">
        <v>3347</v>
      </c>
      <c r="E3254" s="36" t="s">
        <v>3608</v>
      </c>
      <c r="F3254" s="36" t="s">
        <v>3188</v>
      </c>
      <c r="G3254" s="36" t="s">
        <v>3155</v>
      </c>
      <c r="H3254" s="36">
        <v>26</v>
      </c>
      <c r="I3254" s="36">
        <v>0</v>
      </c>
      <c r="J3254" s="49">
        <v>0</v>
      </c>
      <c r="L3254" s="50">
        <v>0</v>
      </c>
      <c r="M3254" s="50">
        <v>0</v>
      </c>
      <c r="P3254" s="36">
        <v>0</v>
      </c>
      <c r="Q3254" s="36">
        <v>0</v>
      </c>
      <c r="S3254" s="36">
        <v>0</v>
      </c>
      <c r="T3254" s="36">
        <v>0</v>
      </c>
      <c r="U3254" s="50">
        <v>0</v>
      </c>
      <c r="V3254" s="50">
        <v>0</v>
      </c>
    </row>
    <row r="3255" spans="1:22" x14ac:dyDescent="0.45">
      <c r="A3255" s="57">
        <v>44576</v>
      </c>
      <c r="B3255" s="36" t="s">
        <v>941</v>
      </c>
      <c r="C3255" s="36" t="s">
        <v>47</v>
      </c>
      <c r="D3255" s="36" t="s">
        <v>3345</v>
      </c>
      <c r="E3255" s="36" t="s">
        <v>3609</v>
      </c>
      <c r="F3255" s="36" t="s">
        <v>3154</v>
      </c>
      <c r="G3255" s="36" t="s">
        <v>3155</v>
      </c>
      <c r="H3255" s="36">
        <v>76</v>
      </c>
      <c r="I3255" s="36">
        <v>1</v>
      </c>
      <c r="J3255" s="49">
        <v>1.3158E-2</v>
      </c>
      <c r="K3255" s="50">
        <v>0.51</v>
      </c>
      <c r="L3255" s="50">
        <v>0.51</v>
      </c>
      <c r="M3255" s="50">
        <v>0</v>
      </c>
      <c r="O3255" s="36">
        <v>0</v>
      </c>
      <c r="P3255" s="36">
        <v>0</v>
      </c>
      <c r="Q3255" s="36">
        <v>0</v>
      </c>
      <c r="R3255" s="49">
        <v>0</v>
      </c>
      <c r="S3255" s="36">
        <v>0</v>
      </c>
      <c r="T3255" s="36">
        <v>0</v>
      </c>
      <c r="U3255" s="50">
        <v>0</v>
      </c>
      <c r="V3255" s="50">
        <v>0</v>
      </c>
    </row>
    <row r="3256" spans="1:22" x14ac:dyDescent="0.45">
      <c r="A3256" s="57">
        <v>44577</v>
      </c>
      <c r="B3256" s="36" t="s">
        <v>941</v>
      </c>
      <c r="C3256" s="36" t="s">
        <v>47</v>
      </c>
      <c r="D3256" s="36" t="s">
        <v>3345</v>
      </c>
      <c r="E3256" s="36" t="s">
        <v>3609</v>
      </c>
      <c r="F3256" s="36" t="s">
        <v>3154</v>
      </c>
      <c r="G3256" s="36" t="s">
        <v>3155</v>
      </c>
      <c r="H3256" s="36">
        <v>83</v>
      </c>
      <c r="I3256" s="36">
        <v>0</v>
      </c>
      <c r="J3256" s="49">
        <v>0</v>
      </c>
      <c r="L3256" s="50">
        <v>0</v>
      </c>
      <c r="M3256" s="50">
        <v>0</v>
      </c>
      <c r="P3256" s="36">
        <v>0</v>
      </c>
      <c r="Q3256" s="36">
        <v>0</v>
      </c>
      <c r="S3256" s="36">
        <v>0</v>
      </c>
      <c r="T3256" s="36">
        <v>0</v>
      </c>
      <c r="U3256" s="50">
        <v>0</v>
      </c>
      <c r="V3256" s="50">
        <v>0</v>
      </c>
    </row>
    <row r="3257" spans="1:22" x14ac:dyDescent="0.45">
      <c r="A3257" s="57">
        <v>44578</v>
      </c>
      <c r="B3257" s="36" t="s">
        <v>941</v>
      </c>
      <c r="C3257" s="36" t="s">
        <v>47</v>
      </c>
      <c r="D3257" s="36" t="s">
        <v>3345</v>
      </c>
      <c r="E3257" s="36" t="s">
        <v>3609</v>
      </c>
      <c r="F3257" s="36" t="s">
        <v>3154</v>
      </c>
      <c r="G3257" s="36" t="s">
        <v>3155</v>
      </c>
      <c r="H3257" s="36">
        <v>242</v>
      </c>
      <c r="I3257" s="36">
        <v>0</v>
      </c>
      <c r="J3257" s="49">
        <v>0</v>
      </c>
      <c r="L3257" s="50">
        <v>0</v>
      </c>
      <c r="M3257" s="50">
        <v>0</v>
      </c>
      <c r="P3257" s="36">
        <v>0</v>
      </c>
      <c r="Q3257" s="36">
        <v>0</v>
      </c>
      <c r="S3257" s="36">
        <v>0</v>
      </c>
      <c r="T3257" s="36">
        <v>0</v>
      </c>
      <c r="U3257" s="50">
        <v>0</v>
      </c>
      <c r="V3257" s="50">
        <v>0</v>
      </c>
    </row>
    <row r="3258" spans="1:22" x14ac:dyDescent="0.45">
      <c r="A3258" s="57">
        <v>44579</v>
      </c>
      <c r="B3258" s="36" t="s">
        <v>941</v>
      </c>
      <c r="C3258" s="36" t="s">
        <v>47</v>
      </c>
      <c r="D3258" s="36" t="s">
        <v>3345</v>
      </c>
      <c r="E3258" s="36" t="s">
        <v>3609</v>
      </c>
      <c r="F3258" s="36" t="s">
        <v>3154</v>
      </c>
      <c r="G3258" s="36" t="s">
        <v>3155</v>
      </c>
      <c r="H3258" s="36">
        <v>51</v>
      </c>
      <c r="I3258" s="36">
        <v>1</v>
      </c>
      <c r="J3258" s="49">
        <v>1.9608E-2</v>
      </c>
      <c r="K3258" s="50">
        <v>1.48</v>
      </c>
      <c r="L3258" s="50">
        <v>1.48</v>
      </c>
      <c r="M3258" s="50">
        <v>0</v>
      </c>
      <c r="O3258" s="36">
        <v>0</v>
      </c>
      <c r="P3258" s="36">
        <v>0</v>
      </c>
      <c r="Q3258" s="36">
        <v>0</v>
      </c>
      <c r="R3258" s="49">
        <v>0</v>
      </c>
      <c r="S3258" s="36">
        <v>0</v>
      </c>
      <c r="T3258" s="36">
        <v>0</v>
      </c>
      <c r="U3258" s="50">
        <v>0</v>
      </c>
      <c r="V3258" s="50">
        <v>0</v>
      </c>
    </row>
    <row r="3259" spans="1:22" x14ac:dyDescent="0.45">
      <c r="A3259" s="57">
        <v>44575</v>
      </c>
      <c r="B3259" s="36" t="s">
        <v>941</v>
      </c>
      <c r="C3259" s="36" t="s">
        <v>47</v>
      </c>
      <c r="D3259" s="36" t="s">
        <v>3345</v>
      </c>
      <c r="E3259" s="36" t="s">
        <v>3609</v>
      </c>
      <c r="F3259" s="36" t="s">
        <v>3188</v>
      </c>
      <c r="G3259" s="36" t="s">
        <v>3155</v>
      </c>
      <c r="H3259" s="36">
        <v>16</v>
      </c>
      <c r="I3259" s="36">
        <v>0</v>
      </c>
      <c r="J3259" s="49">
        <v>0</v>
      </c>
      <c r="L3259" s="50">
        <v>0</v>
      </c>
      <c r="M3259" s="50">
        <v>0</v>
      </c>
      <c r="P3259" s="36">
        <v>0</v>
      </c>
      <c r="Q3259" s="36">
        <v>0</v>
      </c>
      <c r="S3259" s="36">
        <v>0</v>
      </c>
      <c r="T3259" s="36">
        <v>0</v>
      </c>
      <c r="U3259" s="50">
        <v>0</v>
      </c>
      <c r="V3259" s="50">
        <v>0</v>
      </c>
    </row>
    <row r="3260" spans="1:22" x14ac:dyDescent="0.45">
      <c r="A3260" s="57">
        <v>44576</v>
      </c>
      <c r="B3260" s="36" t="s">
        <v>941</v>
      </c>
      <c r="C3260" s="36" t="s">
        <v>47</v>
      </c>
      <c r="D3260" s="36" t="s">
        <v>3345</v>
      </c>
      <c r="E3260" s="36" t="s">
        <v>3609</v>
      </c>
      <c r="F3260" s="36" t="s">
        <v>3188</v>
      </c>
      <c r="G3260" s="36" t="s">
        <v>3155</v>
      </c>
      <c r="H3260" s="36">
        <v>30</v>
      </c>
      <c r="I3260" s="36">
        <v>0</v>
      </c>
      <c r="J3260" s="49">
        <v>0</v>
      </c>
      <c r="L3260" s="50">
        <v>0</v>
      </c>
      <c r="M3260" s="50">
        <v>0</v>
      </c>
      <c r="P3260" s="36">
        <v>0</v>
      </c>
      <c r="Q3260" s="36">
        <v>0</v>
      </c>
      <c r="S3260" s="36">
        <v>0</v>
      </c>
      <c r="T3260" s="36">
        <v>0</v>
      </c>
      <c r="U3260" s="50">
        <v>0</v>
      </c>
      <c r="V3260" s="50">
        <v>0</v>
      </c>
    </row>
    <row r="3261" spans="1:22" x14ac:dyDescent="0.45">
      <c r="A3261" s="57">
        <v>44577</v>
      </c>
      <c r="B3261" s="36" t="s">
        <v>941</v>
      </c>
      <c r="C3261" s="36" t="s">
        <v>47</v>
      </c>
      <c r="D3261" s="36" t="s">
        <v>3345</v>
      </c>
      <c r="E3261" s="36" t="s">
        <v>3609</v>
      </c>
      <c r="F3261" s="36" t="s">
        <v>3188</v>
      </c>
      <c r="G3261" s="36" t="s">
        <v>3155</v>
      </c>
      <c r="H3261" s="36">
        <v>22</v>
      </c>
      <c r="I3261" s="36">
        <v>1</v>
      </c>
      <c r="J3261" s="49">
        <v>4.5455000000000002E-2</v>
      </c>
      <c r="K3261" s="50">
        <v>0.09</v>
      </c>
      <c r="L3261" s="50">
        <v>0.09</v>
      </c>
      <c r="M3261" s="50">
        <v>0</v>
      </c>
      <c r="O3261" s="36">
        <v>0</v>
      </c>
      <c r="P3261" s="36">
        <v>0</v>
      </c>
      <c r="Q3261" s="36">
        <v>0</v>
      </c>
      <c r="R3261" s="49">
        <v>0</v>
      </c>
      <c r="S3261" s="36">
        <v>0</v>
      </c>
      <c r="T3261" s="36">
        <v>0</v>
      </c>
      <c r="U3261" s="50">
        <v>0</v>
      </c>
      <c r="V3261" s="50">
        <v>0</v>
      </c>
    </row>
    <row r="3262" spans="1:22" x14ac:dyDescent="0.45">
      <c r="A3262" s="57">
        <v>44578</v>
      </c>
      <c r="B3262" s="36" t="s">
        <v>941</v>
      </c>
      <c r="C3262" s="36" t="s">
        <v>47</v>
      </c>
      <c r="D3262" s="36" t="s">
        <v>3345</v>
      </c>
      <c r="E3262" s="36" t="s">
        <v>3609</v>
      </c>
      <c r="F3262" s="36" t="s">
        <v>3188</v>
      </c>
      <c r="G3262" s="36" t="s">
        <v>3155</v>
      </c>
      <c r="H3262" s="36">
        <v>63</v>
      </c>
      <c r="I3262" s="36">
        <v>0</v>
      </c>
      <c r="J3262" s="49">
        <v>0</v>
      </c>
      <c r="L3262" s="50">
        <v>0</v>
      </c>
      <c r="M3262" s="50">
        <v>0</v>
      </c>
      <c r="P3262" s="36">
        <v>0</v>
      </c>
      <c r="Q3262" s="36">
        <v>0</v>
      </c>
      <c r="S3262" s="36">
        <v>0</v>
      </c>
      <c r="T3262" s="36">
        <v>0</v>
      </c>
      <c r="U3262" s="50">
        <v>0</v>
      </c>
      <c r="V3262" s="50">
        <v>0</v>
      </c>
    </row>
    <row r="3263" spans="1:22" x14ac:dyDescent="0.45">
      <c r="A3263" s="57">
        <v>44579</v>
      </c>
      <c r="B3263" s="36" t="s">
        <v>941</v>
      </c>
      <c r="C3263" s="36" t="s">
        <v>47</v>
      </c>
      <c r="D3263" s="36" t="s">
        <v>3345</v>
      </c>
      <c r="E3263" s="36" t="s">
        <v>3609</v>
      </c>
      <c r="F3263" s="36" t="s">
        <v>3188</v>
      </c>
      <c r="G3263" s="36" t="s">
        <v>3155</v>
      </c>
      <c r="H3263" s="36">
        <v>178</v>
      </c>
      <c r="I3263" s="36">
        <v>1</v>
      </c>
      <c r="J3263" s="49">
        <v>5.6179999999999997E-3</v>
      </c>
      <c r="K3263" s="50">
        <v>0.65</v>
      </c>
      <c r="L3263" s="50">
        <v>0.65</v>
      </c>
      <c r="M3263" s="50">
        <v>0</v>
      </c>
      <c r="O3263" s="36">
        <v>0</v>
      </c>
      <c r="P3263" s="36">
        <v>0</v>
      </c>
      <c r="Q3263" s="36">
        <v>0</v>
      </c>
      <c r="R3263" s="49">
        <v>0</v>
      </c>
      <c r="S3263" s="36">
        <v>0</v>
      </c>
      <c r="T3263" s="36">
        <v>0</v>
      </c>
      <c r="U3263" s="50">
        <v>0</v>
      </c>
      <c r="V3263" s="50">
        <v>0</v>
      </c>
    </row>
    <row r="3264" spans="1:22" x14ac:dyDescent="0.45">
      <c r="A3264" s="57">
        <v>44580</v>
      </c>
      <c r="B3264" s="36" t="s">
        <v>941</v>
      </c>
      <c r="C3264" s="36" t="s">
        <v>47</v>
      </c>
      <c r="D3264" s="36" t="s">
        <v>3345</v>
      </c>
      <c r="E3264" s="36" t="s">
        <v>3609</v>
      </c>
      <c r="F3264" s="36" t="s">
        <v>3188</v>
      </c>
      <c r="G3264" s="36" t="s">
        <v>3155</v>
      </c>
      <c r="H3264" s="36">
        <v>117</v>
      </c>
      <c r="I3264" s="36">
        <v>1</v>
      </c>
      <c r="J3264" s="49">
        <v>8.5470000000000008E-3</v>
      </c>
      <c r="K3264" s="50">
        <v>1.1100000000000001</v>
      </c>
      <c r="L3264" s="50">
        <v>1.1100000000000001</v>
      </c>
      <c r="M3264" s="50">
        <v>0</v>
      </c>
      <c r="O3264" s="36">
        <v>0</v>
      </c>
      <c r="P3264" s="36">
        <v>0</v>
      </c>
      <c r="Q3264" s="36">
        <v>0</v>
      </c>
      <c r="R3264" s="49">
        <v>0</v>
      </c>
      <c r="S3264" s="36">
        <v>0</v>
      </c>
      <c r="T3264" s="36">
        <v>0</v>
      </c>
      <c r="U3264" s="50">
        <v>0</v>
      </c>
      <c r="V3264" s="50">
        <v>0</v>
      </c>
    </row>
    <row r="3265" spans="1:22" x14ac:dyDescent="0.45">
      <c r="A3265" s="57">
        <v>44579</v>
      </c>
      <c r="B3265" s="36" t="s">
        <v>941</v>
      </c>
      <c r="C3265" s="36" t="s">
        <v>47</v>
      </c>
      <c r="D3265" s="36" t="s">
        <v>3343</v>
      </c>
      <c r="E3265" s="36" t="s">
        <v>3610</v>
      </c>
      <c r="F3265" s="36" t="s">
        <v>3188</v>
      </c>
      <c r="G3265" s="36" t="s">
        <v>3155</v>
      </c>
      <c r="H3265" s="36">
        <v>1</v>
      </c>
      <c r="I3265" s="36">
        <v>0</v>
      </c>
      <c r="J3265" s="49">
        <v>0</v>
      </c>
      <c r="L3265" s="50">
        <v>0</v>
      </c>
      <c r="M3265" s="50">
        <v>0</v>
      </c>
      <c r="P3265" s="36">
        <v>0</v>
      </c>
      <c r="Q3265" s="36">
        <v>0</v>
      </c>
      <c r="S3265" s="36">
        <v>0</v>
      </c>
      <c r="T3265" s="36">
        <v>0</v>
      </c>
      <c r="U3265" s="50">
        <v>0</v>
      </c>
      <c r="V3265" s="50">
        <v>0</v>
      </c>
    </row>
    <row r="3266" spans="1:22" x14ac:dyDescent="0.45">
      <c r="A3266" s="57">
        <v>44577</v>
      </c>
      <c r="B3266" s="36" t="s">
        <v>941</v>
      </c>
      <c r="C3266" s="36" t="s">
        <v>47</v>
      </c>
      <c r="D3266" s="36" t="s">
        <v>3341</v>
      </c>
      <c r="E3266" s="36" t="s">
        <v>3610</v>
      </c>
      <c r="F3266" s="36" t="s">
        <v>3154</v>
      </c>
      <c r="G3266" s="36" t="s">
        <v>3155</v>
      </c>
      <c r="H3266" s="36">
        <v>2</v>
      </c>
      <c r="I3266" s="36">
        <v>0</v>
      </c>
      <c r="J3266" s="49">
        <v>0</v>
      </c>
      <c r="L3266" s="50">
        <v>0</v>
      </c>
      <c r="M3266" s="50">
        <v>0</v>
      </c>
      <c r="P3266" s="36">
        <v>0</v>
      </c>
      <c r="Q3266" s="36">
        <v>0</v>
      </c>
      <c r="S3266" s="36">
        <v>0</v>
      </c>
      <c r="T3266" s="36">
        <v>0</v>
      </c>
      <c r="U3266" s="50">
        <v>0</v>
      </c>
      <c r="V3266" s="50">
        <v>0</v>
      </c>
    </row>
    <row r="3267" spans="1:22" x14ac:dyDescent="0.45">
      <c r="A3267" s="57">
        <v>44576</v>
      </c>
      <c r="B3267" s="36" t="s">
        <v>941</v>
      </c>
      <c r="C3267" s="36" t="s">
        <v>47</v>
      </c>
      <c r="D3267" s="36" t="s">
        <v>3336</v>
      </c>
      <c r="E3267" s="36" t="s">
        <v>3611</v>
      </c>
      <c r="F3267" s="36" t="s">
        <v>3154</v>
      </c>
      <c r="G3267" s="36" t="s">
        <v>3155</v>
      </c>
      <c r="H3267" s="36">
        <v>1</v>
      </c>
      <c r="I3267" s="36">
        <v>0</v>
      </c>
      <c r="J3267" s="49">
        <v>0</v>
      </c>
      <c r="L3267" s="50">
        <v>0</v>
      </c>
      <c r="M3267" s="50">
        <v>0</v>
      </c>
      <c r="P3267" s="36">
        <v>0</v>
      </c>
      <c r="Q3267" s="36">
        <v>0</v>
      </c>
      <c r="S3267" s="36">
        <v>0</v>
      </c>
      <c r="T3267" s="36">
        <v>0</v>
      </c>
      <c r="U3267" s="50">
        <v>0</v>
      </c>
      <c r="V3267" s="50">
        <v>0</v>
      </c>
    </row>
    <row r="3268" spans="1:22" x14ac:dyDescent="0.45">
      <c r="A3268" s="57">
        <v>44578</v>
      </c>
      <c r="B3268" s="36" t="s">
        <v>941</v>
      </c>
      <c r="C3268" s="36" t="s">
        <v>47</v>
      </c>
      <c r="D3268" s="36" t="s">
        <v>3336</v>
      </c>
      <c r="E3268" s="36" t="s">
        <v>3611</v>
      </c>
      <c r="F3268" s="36" t="s">
        <v>3154</v>
      </c>
      <c r="G3268" s="36" t="s">
        <v>3155</v>
      </c>
      <c r="H3268" s="36">
        <v>6</v>
      </c>
      <c r="I3268" s="36">
        <v>0</v>
      </c>
      <c r="J3268" s="49">
        <v>0</v>
      </c>
      <c r="L3268" s="50">
        <v>0</v>
      </c>
      <c r="M3268" s="50">
        <v>0</v>
      </c>
      <c r="P3268" s="36">
        <v>0</v>
      </c>
      <c r="Q3268" s="36">
        <v>0</v>
      </c>
      <c r="S3268" s="36">
        <v>0</v>
      </c>
      <c r="T3268" s="36">
        <v>0</v>
      </c>
      <c r="U3268" s="50">
        <v>0</v>
      </c>
      <c r="V3268" s="50">
        <v>0</v>
      </c>
    </row>
    <row r="3269" spans="1:22" x14ac:dyDescent="0.45">
      <c r="A3269" s="57">
        <v>44579</v>
      </c>
      <c r="B3269" s="36" t="s">
        <v>941</v>
      </c>
      <c r="C3269" s="36" t="s">
        <v>47</v>
      </c>
      <c r="D3269" s="36" t="s">
        <v>3336</v>
      </c>
      <c r="E3269" s="36" t="s">
        <v>3611</v>
      </c>
      <c r="F3269" s="36" t="s">
        <v>3154</v>
      </c>
      <c r="G3269" s="36" t="s">
        <v>3155</v>
      </c>
      <c r="H3269" s="36">
        <v>7</v>
      </c>
      <c r="I3269" s="36">
        <v>0</v>
      </c>
      <c r="J3269" s="49">
        <v>0</v>
      </c>
      <c r="L3269" s="50">
        <v>0</v>
      </c>
      <c r="M3269" s="50">
        <v>0</v>
      </c>
      <c r="P3269" s="36">
        <v>0</v>
      </c>
      <c r="Q3269" s="36">
        <v>0</v>
      </c>
      <c r="S3269" s="36">
        <v>0</v>
      </c>
      <c r="T3269" s="36">
        <v>0</v>
      </c>
      <c r="U3269" s="50">
        <v>0</v>
      </c>
      <c r="V3269" s="50">
        <v>0</v>
      </c>
    </row>
    <row r="3270" spans="1:22" x14ac:dyDescent="0.45">
      <c r="A3270" s="57">
        <v>44575</v>
      </c>
      <c r="B3270" s="36" t="s">
        <v>941</v>
      </c>
      <c r="C3270" s="36" t="s">
        <v>47</v>
      </c>
      <c r="D3270" s="36" t="s">
        <v>3336</v>
      </c>
      <c r="E3270" s="36" t="s">
        <v>3611</v>
      </c>
      <c r="F3270" s="36" t="s">
        <v>3188</v>
      </c>
      <c r="G3270" s="36" t="s">
        <v>3155</v>
      </c>
      <c r="H3270" s="36">
        <v>18</v>
      </c>
      <c r="I3270" s="36">
        <v>0</v>
      </c>
      <c r="J3270" s="49">
        <v>0</v>
      </c>
      <c r="L3270" s="50">
        <v>0</v>
      </c>
      <c r="M3270" s="50">
        <v>0</v>
      </c>
      <c r="P3270" s="36">
        <v>0</v>
      </c>
      <c r="Q3270" s="36">
        <v>0</v>
      </c>
      <c r="S3270" s="36">
        <v>0</v>
      </c>
      <c r="T3270" s="36">
        <v>0</v>
      </c>
      <c r="U3270" s="50">
        <v>0</v>
      </c>
      <c r="V3270" s="50">
        <v>0</v>
      </c>
    </row>
    <row r="3271" spans="1:22" x14ac:dyDescent="0.45">
      <c r="A3271" s="57">
        <v>44576</v>
      </c>
      <c r="B3271" s="36" t="s">
        <v>941</v>
      </c>
      <c r="C3271" s="36" t="s">
        <v>47</v>
      </c>
      <c r="D3271" s="36" t="s">
        <v>3336</v>
      </c>
      <c r="E3271" s="36" t="s">
        <v>3611</v>
      </c>
      <c r="F3271" s="36" t="s">
        <v>3188</v>
      </c>
      <c r="G3271" s="36" t="s">
        <v>3155</v>
      </c>
      <c r="H3271" s="36">
        <v>3</v>
      </c>
      <c r="I3271" s="36">
        <v>0</v>
      </c>
      <c r="J3271" s="49">
        <v>0</v>
      </c>
      <c r="L3271" s="50">
        <v>0</v>
      </c>
      <c r="M3271" s="50">
        <v>0</v>
      </c>
      <c r="P3271" s="36">
        <v>0</v>
      </c>
      <c r="Q3271" s="36">
        <v>0</v>
      </c>
      <c r="S3271" s="36">
        <v>0</v>
      </c>
      <c r="T3271" s="36">
        <v>0</v>
      </c>
      <c r="U3271" s="50">
        <v>0</v>
      </c>
      <c r="V3271" s="50">
        <v>0</v>
      </c>
    </row>
    <row r="3272" spans="1:22" x14ac:dyDescent="0.45">
      <c r="A3272" s="57">
        <v>44578</v>
      </c>
      <c r="B3272" s="36" t="s">
        <v>941</v>
      </c>
      <c r="C3272" s="36" t="s">
        <v>47</v>
      </c>
      <c r="D3272" s="36" t="s">
        <v>3336</v>
      </c>
      <c r="E3272" s="36" t="s">
        <v>3611</v>
      </c>
      <c r="F3272" s="36" t="s">
        <v>3188</v>
      </c>
      <c r="G3272" s="36" t="s">
        <v>3155</v>
      </c>
      <c r="H3272" s="36">
        <v>1</v>
      </c>
      <c r="I3272" s="36">
        <v>0</v>
      </c>
      <c r="J3272" s="49">
        <v>0</v>
      </c>
      <c r="L3272" s="50">
        <v>0</v>
      </c>
      <c r="M3272" s="50">
        <v>0</v>
      </c>
      <c r="P3272" s="36">
        <v>0</v>
      </c>
      <c r="Q3272" s="36">
        <v>0</v>
      </c>
      <c r="S3272" s="36">
        <v>0</v>
      </c>
      <c r="T3272" s="36">
        <v>0</v>
      </c>
      <c r="U3272" s="50">
        <v>0</v>
      </c>
      <c r="V3272" s="50">
        <v>0</v>
      </c>
    </row>
    <row r="3273" spans="1:22" x14ac:dyDescent="0.45">
      <c r="A3273" s="57">
        <v>44579</v>
      </c>
      <c r="B3273" s="36" t="s">
        <v>941</v>
      </c>
      <c r="C3273" s="36" t="s">
        <v>47</v>
      </c>
      <c r="D3273" s="36" t="s">
        <v>3336</v>
      </c>
      <c r="E3273" s="36" t="s">
        <v>3611</v>
      </c>
      <c r="F3273" s="36" t="s">
        <v>3188</v>
      </c>
      <c r="G3273" s="36" t="s">
        <v>3155</v>
      </c>
      <c r="H3273" s="36">
        <v>3</v>
      </c>
      <c r="I3273" s="36">
        <v>0</v>
      </c>
      <c r="J3273" s="49">
        <v>0</v>
      </c>
      <c r="L3273" s="50">
        <v>0</v>
      </c>
      <c r="M3273" s="50">
        <v>0</v>
      </c>
      <c r="P3273" s="36">
        <v>0</v>
      </c>
      <c r="Q3273" s="36">
        <v>0</v>
      </c>
      <c r="S3273" s="36">
        <v>0</v>
      </c>
      <c r="T3273" s="36">
        <v>0</v>
      </c>
      <c r="U3273" s="50">
        <v>0</v>
      </c>
      <c r="V3273" s="50">
        <v>0</v>
      </c>
    </row>
    <row r="3274" spans="1:22" x14ac:dyDescent="0.45">
      <c r="A3274" s="57">
        <v>44580</v>
      </c>
      <c r="B3274" s="36" t="s">
        <v>941</v>
      </c>
      <c r="C3274" s="36" t="s">
        <v>47</v>
      </c>
      <c r="D3274" s="36" t="s">
        <v>3336</v>
      </c>
      <c r="E3274" s="36" t="s">
        <v>3611</v>
      </c>
      <c r="F3274" s="36" t="s">
        <v>3188</v>
      </c>
      <c r="G3274" s="36" t="s">
        <v>3155</v>
      </c>
      <c r="H3274" s="36">
        <v>1</v>
      </c>
      <c r="I3274" s="36">
        <v>0</v>
      </c>
      <c r="J3274" s="49">
        <v>0</v>
      </c>
      <c r="L3274" s="50">
        <v>0</v>
      </c>
      <c r="M3274" s="50">
        <v>0</v>
      </c>
      <c r="P3274" s="36">
        <v>0</v>
      </c>
      <c r="Q3274" s="36">
        <v>0</v>
      </c>
      <c r="S3274" s="36">
        <v>0</v>
      </c>
      <c r="T3274" s="36">
        <v>0</v>
      </c>
      <c r="U3274" s="50">
        <v>0</v>
      </c>
      <c r="V3274" s="50">
        <v>0</v>
      </c>
    </row>
    <row r="3275" spans="1:22" x14ac:dyDescent="0.45">
      <c r="A3275" s="57">
        <v>44577</v>
      </c>
      <c r="B3275" s="36" t="s">
        <v>941</v>
      </c>
      <c r="C3275" s="36" t="s">
        <v>47</v>
      </c>
      <c r="D3275" s="36" t="s">
        <v>3338</v>
      </c>
      <c r="E3275" s="36" t="s">
        <v>3611</v>
      </c>
      <c r="F3275" s="36" t="s">
        <v>3154</v>
      </c>
      <c r="G3275" s="36" t="s">
        <v>3155</v>
      </c>
      <c r="H3275" s="36">
        <v>13</v>
      </c>
      <c r="I3275" s="36">
        <v>0</v>
      </c>
      <c r="J3275" s="49">
        <v>0</v>
      </c>
      <c r="L3275" s="50">
        <v>0</v>
      </c>
      <c r="M3275" s="50">
        <v>0</v>
      </c>
      <c r="P3275" s="36">
        <v>0</v>
      </c>
      <c r="Q3275" s="36">
        <v>0</v>
      </c>
      <c r="S3275" s="36">
        <v>0</v>
      </c>
      <c r="T3275" s="36">
        <v>0</v>
      </c>
      <c r="U3275" s="50">
        <v>0</v>
      </c>
      <c r="V3275" s="50">
        <v>0</v>
      </c>
    </row>
    <row r="3276" spans="1:22" x14ac:dyDescent="0.45">
      <c r="A3276" s="57">
        <v>44578</v>
      </c>
      <c r="B3276" s="36" t="s">
        <v>941</v>
      </c>
      <c r="C3276" s="36" t="s">
        <v>47</v>
      </c>
      <c r="D3276" s="36" t="s">
        <v>3338</v>
      </c>
      <c r="E3276" s="36" t="s">
        <v>3611</v>
      </c>
      <c r="F3276" s="36" t="s">
        <v>3154</v>
      </c>
      <c r="G3276" s="36" t="s">
        <v>3155</v>
      </c>
      <c r="H3276" s="36">
        <v>1</v>
      </c>
      <c r="I3276" s="36">
        <v>0</v>
      </c>
      <c r="J3276" s="49">
        <v>0</v>
      </c>
      <c r="L3276" s="50">
        <v>0</v>
      </c>
      <c r="M3276" s="50">
        <v>0</v>
      </c>
      <c r="P3276" s="36">
        <v>0</v>
      </c>
      <c r="Q3276" s="36">
        <v>0</v>
      </c>
      <c r="S3276" s="36">
        <v>0</v>
      </c>
      <c r="T3276" s="36">
        <v>0</v>
      </c>
      <c r="U3276" s="50">
        <v>0</v>
      </c>
      <c r="V3276" s="50">
        <v>0</v>
      </c>
    </row>
    <row r="3277" spans="1:22" x14ac:dyDescent="0.45">
      <c r="A3277" s="57">
        <v>44575</v>
      </c>
      <c r="B3277" s="36" t="s">
        <v>941</v>
      </c>
      <c r="C3277" s="36" t="s">
        <v>47</v>
      </c>
      <c r="D3277" s="36" t="s">
        <v>3338</v>
      </c>
      <c r="E3277" s="36" t="s">
        <v>3611</v>
      </c>
      <c r="F3277" s="36" t="s">
        <v>3188</v>
      </c>
      <c r="G3277" s="36" t="s">
        <v>3155</v>
      </c>
      <c r="H3277" s="36">
        <v>3</v>
      </c>
      <c r="I3277" s="36">
        <v>0</v>
      </c>
      <c r="J3277" s="49">
        <v>0</v>
      </c>
      <c r="L3277" s="50">
        <v>0</v>
      </c>
      <c r="M3277" s="50">
        <v>0</v>
      </c>
      <c r="P3277" s="36">
        <v>0</v>
      </c>
      <c r="Q3277" s="36">
        <v>0</v>
      </c>
      <c r="S3277" s="36">
        <v>0</v>
      </c>
      <c r="T3277" s="36">
        <v>0</v>
      </c>
      <c r="U3277" s="50">
        <v>0</v>
      </c>
      <c r="V3277" s="50">
        <v>0</v>
      </c>
    </row>
    <row r="3278" spans="1:22" x14ac:dyDescent="0.45">
      <c r="A3278" s="57">
        <v>44576</v>
      </c>
      <c r="B3278" s="36" t="s">
        <v>941</v>
      </c>
      <c r="C3278" s="36" t="s">
        <v>47</v>
      </c>
      <c r="D3278" s="36" t="s">
        <v>3338</v>
      </c>
      <c r="E3278" s="36" t="s">
        <v>3611</v>
      </c>
      <c r="F3278" s="36" t="s">
        <v>3188</v>
      </c>
      <c r="G3278" s="36" t="s">
        <v>3155</v>
      </c>
      <c r="H3278" s="36">
        <v>0</v>
      </c>
      <c r="I3278" s="36">
        <v>0</v>
      </c>
      <c r="L3278" s="50">
        <v>0</v>
      </c>
      <c r="M3278" s="50">
        <v>0</v>
      </c>
      <c r="P3278" s="36">
        <v>0</v>
      </c>
      <c r="Q3278" s="36">
        <v>0</v>
      </c>
      <c r="S3278" s="36">
        <v>0</v>
      </c>
      <c r="T3278" s="36">
        <v>0</v>
      </c>
      <c r="U3278" s="50">
        <v>0</v>
      </c>
      <c r="V3278" s="50">
        <v>0</v>
      </c>
    </row>
    <row r="3279" spans="1:22" x14ac:dyDescent="0.45">
      <c r="A3279" s="57">
        <v>44577</v>
      </c>
      <c r="B3279" s="36" t="s">
        <v>941</v>
      </c>
      <c r="C3279" s="36" t="s">
        <v>47</v>
      </c>
      <c r="D3279" s="36" t="s">
        <v>3338</v>
      </c>
      <c r="E3279" s="36" t="s">
        <v>3611</v>
      </c>
      <c r="F3279" s="36" t="s">
        <v>3188</v>
      </c>
      <c r="G3279" s="36" t="s">
        <v>3155</v>
      </c>
      <c r="H3279" s="36">
        <v>7</v>
      </c>
      <c r="I3279" s="36">
        <v>0</v>
      </c>
      <c r="J3279" s="49">
        <v>0</v>
      </c>
      <c r="L3279" s="50">
        <v>0</v>
      </c>
      <c r="M3279" s="50">
        <v>0</v>
      </c>
      <c r="P3279" s="36">
        <v>0</v>
      </c>
      <c r="Q3279" s="36">
        <v>0</v>
      </c>
      <c r="S3279" s="36">
        <v>0</v>
      </c>
      <c r="T3279" s="36">
        <v>0</v>
      </c>
      <c r="U3279" s="50">
        <v>0</v>
      </c>
      <c r="V3279" s="50">
        <v>0</v>
      </c>
    </row>
    <row r="3280" spans="1:22" x14ac:dyDescent="0.45">
      <c r="A3280" s="57">
        <v>44578</v>
      </c>
      <c r="B3280" s="36" t="s">
        <v>941</v>
      </c>
      <c r="C3280" s="36" t="s">
        <v>47</v>
      </c>
      <c r="D3280" s="36" t="s">
        <v>3338</v>
      </c>
      <c r="E3280" s="36" t="s">
        <v>3611</v>
      </c>
      <c r="F3280" s="36" t="s">
        <v>3188</v>
      </c>
      <c r="G3280" s="36" t="s">
        <v>3155</v>
      </c>
      <c r="H3280" s="36">
        <v>1</v>
      </c>
      <c r="I3280" s="36">
        <v>0</v>
      </c>
      <c r="J3280" s="49">
        <v>0</v>
      </c>
      <c r="L3280" s="50">
        <v>0</v>
      </c>
      <c r="M3280" s="50">
        <v>0</v>
      </c>
      <c r="P3280" s="36">
        <v>0</v>
      </c>
      <c r="Q3280" s="36">
        <v>0</v>
      </c>
      <c r="S3280" s="36">
        <v>0</v>
      </c>
      <c r="T3280" s="36">
        <v>0</v>
      </c>
      <c r="U3280" s="50">
        <v>0</v>
      </c>
      <c r="V3280" s="50">
        <v>0</v>
      </c>
    </row>
    <row r="3281" spans="1:22" x14ac:dyDescent="0.45">
      <c r="A3281" s="57">
        <v>44579</v>
      </c>
      <c r="B3281" s="36" t="s">
        <v>941</v>
      </c>
      <c r="C3281" s="36" t="s">
        <v>47</v>
      </c>
      <c r="D3281" s="36" t="s">
        <v>3338</v>
      </c>
      <c r="E3281" s="36" t="s">
        <v>3611</v>
      </c>
      <c r="F3281" s="36" t="s">
        <v>3188</v>
      </c>
      <c r="G3281" s="36" t="s">
        <v>3155</v>
      </c>
      <c r="H3281" s="36">
        <v>0</v>
      </c>
      <c r="I3281" s="36">
        <v>0</v>
      </c>
      <c r="L3281" s="50">
        <v>0</v>
      </c>
      <c r="M3281" s="50">
        <v>0</v>
      </c>
      <c r="P3281" s="36">
        <v>0</v>
      </c>
      <c r="Q3281" s="36">
        <v>0</v>
      </c>
      <c r="S3281" s="36">
        <v>0</v>
      </c>
      <c r="T3281" s="36">
        <v>0</v>
      </c>
      <c r="U3281" s="50">
        <v>0</v>
      </c>
      <c r="V3281" s="50">
        <v>0</v>
      </c>
    </row>
    <row r="3282" spans="1:22" x14ac:dyDescent="0.45">
      <c r="A3282" s="57">
        <v>44580</v>
      </c>
      <c r="B3282" s="36" t="s">
        <v>941</v>
      </c>
      <c r="C3282" s="36" t="s">
        <v>47</v>
      </c>
      <c r="D3282" s="36" t="s">
        <v>3338</v>
      </c>
      <c r="E3282" s="36" t="s">
        <v>3611</v>
      </c>
      <c r="F3282" s="36" t="s">
        <v>3188</v>
      </c>
      <c r="G3282" s="36" t="s">
        <v>3155</v>
      </c>
      <c r="H3282" s="36">
        <v>5</v>
      </c>
      <c r="I3282" s="36">
        <v>0</v>
      </c>
      <c r="J3282" s="49">
        <v>0</v>
      </c>
      <c r="L3282" s="50">
        <v>0</v>
      </c>
      <c r="M3282" s="50">
        <v>0</v>
      </c>
      <c r="P3282" s="36">
        <v>0</v>
      </c>
      <c r="Q3282" s="36">
        <v>0</v>
      </c>
      <c r="S3282" s="36">
        <v>0</v>
      </c>
      <c r="T3282" s="36">
        <v>0</v>
      </c>
      <c r="U3282" s="50">
        <v>0</v>
      </c>
      <c r="V3282" s="50">
        <v>0</v>
      </c>
    </row>
    <row r="3283" spans="1:22" x14ac:dyDescent="0.45">
      <c r="A3283" s="57">
        <v>44578</v>
      </c>
      <c r="B3283" s="36" t="s">
        <v>941</v>
      </c>
      <c r="C3283" s="36" t="s">
        <v>47</v>
      </c>
      <c r="D3283" s="36" t="s">
        <v>3334</v>
      </c>
      <c r="E3283" s="36" t="s">
        <v>3625</v>
      </c>
      <c r="F3283" s="36" t="s">
        <v>3154</v>
      </c>
      <c r="G3283" s="36" t="s">
        <v>3155</v>
      </c>
      <c r="H3283" s="36">
        <v>8</v>
      </c>
      <c r="I3283" s="36">
        <v>0</v>
      </c>
      <c r="J3283" s="49">
        <v>0</v>
      </c>
      <c r="L3283" s="50">
        <v>0</v>
      </c>
      <c r="M3283" s="50">
        <v>0</v>
      </c>
      <c r="P3283" s="36">
        <v>0</v>
      </c>
      <c r="Q3283" s="36">
        <v>0</v>
      </c>
      <c r="S3283" s="36">
        <v>0</v>
      </c>
      <c r="T3283" s="36">
        <v>0</v>
      </c>
      <c r="U3283" s="50">
        <v>0</v>
      </c>
      <c r="V3283" s="50">
        <v>0</v>
      </c>
    </row>
    <row r="3284" spans="1:22" x14ac:dyDescent="0.45">
      <c r="A3284" s="57">
        <v>44576</v>
      </c>
      <c r="B3284" s="36" t="s">
        <v>941</v>
      </c>
      <c r="C3284" s="36" t="s">
        <v>47</v>
      </c>
      <c r="D3284" s="36" t="s">
        <v>3334</v>
      </c>
      <c r="E3284" s="36" t="s">
        <v>3625</v>
      </c>
      <c r="F3284" s="36" t="s">
        <v>3188</v>
      </c>
      <c r="G3284" s="36" t="s">
        <v>3155</v>
      </c>
      <c r="H3284" s="36">
        <v>3</v>
      </c>
      <c r="I3284" s="36">
        <v>0</v>
      </c>
      <c r="J3284" s="49">
        <v>0</v>
      </c>
      <c r="L3284" s="50">
        <v>0</v>
      </c>
      <c r="M3284" s="50">
        <v>0</v>
      </c>
      <c r="P3284" s="36">
        <v>0</v>
      </c>
      <c r="Q3284" s="36">
        <v>0</v>
      </c>
      <c r="S3284" s="36">
        <v>0</v>
      </c>
      <c r="T3284" s="36">
        <v>0</v>
      </c>
      <c r="U3284" s="50">
        <v>0</v>
      </c>
      <c r="V3284" s="50">
        <v>0</v>
      </c>
    </row>
    <row r="3285" spans="1:22" x14ac:dyDescent="0.45">
      <c r="A3285" s="57">
        <v>44575</v>
      </c>
      <c r="B3285" s="36" t="s">
        <v>941</v>
      </c>
      <c r="C3285" s="36" t="s">
        <v>47</v>
      </c>
      <c r="D3285" s="36" t="s">
        <v>3330</v>
      </c>
      <c r="E3285" s="36" t="s">
        <v>3612</v>
      </c>
      <c r="F3285" s="36" t="s">
        <v>3154</v>
      </c>
      <c r="G3285" s="36" t="s">
        <v>3155</v>
      </c>
      <c r="H3285" s="36">
        <v>1</v>
      </c>
      <c r="I3285" s="36">
        <v>0</v>
      </c>
      <c r="J3285" s="49">
        <v>0</v>
      </c>
      <c r="L3285" s="50">
        <v>0</v>
      </c>
      <c r="M3285" s="50">
        <v>0</v>
      </c>
      <c r="P3285" s="36">
        <v>0</v>
      </c>
      <c r="Q3285" s="36">
        <v>0</v>
      </c>
      <c r="S3285" s="36">
        <v>0</v>
      </c>
      <c r="T3285" s="36">
        <v>0</v>
      </c>
      <c r="U3285" s="50">
        <v>0</v>
      </c>
      <c r="V3285" s="50">
        <v>0</v>
      </c>
    </row>
    <row r="3286" spans="1:22" x14ac:dyDescent="0.45">
      <c r="A3286" s="57">
        <v>44576</v>
      </c>
      <c r="B3286" s="36" t="s">
        <v>941</v>
      </c>
      <c r="C3286" s="36" t="s">
        <v>47</v>
      </c>
      <c r="D3286" s="36" t="s">
        <v>3330</v>
      </c>
      <c r="E3286" s="36" t="s">
        <v>3612</v>
      </c>
      <c r="F3286" s="36" t="s">
        <v>3154</v>
      </c>
      <c r="G3286" s="36" t="s">
        <v>3155</v>
      </c>
      <c r="H3286" s="36">
        <v>8</v>
      </c>
      <c r="I3286" s="36">
        <v>0</v>
      </c>
      <c r="J3286" s="49">
        <v>0</v>
      </c>
      <c r="L3286" s="50">
        <v>0</v>
      </c>
      <c r="M3286" s="50">
        <v>0</v>
      </c>
      <c r="P3286" s="36">
        <v>0</v>
      </c>
      <c r="Q3286" s="36">
        <v>0</v>
      </c>
      <c r="S3286" s="36">
        <v>0</v>
      </c>
      <c r="T3286" s="36">
        <v>0</v>
      </c>
      <c r="U3286" s="50">
        <v>0</v>
      </c>
      <c r="V3286" s="50">
        <v>0</v>
      </c>
    </row>
    <row r="3287" spans="1:22" x14ac:dyDescent="0.45">
      <c r="A3287" s="57">
        <v>44577</v>
      </c>
      <c r="B3287" s="36" t="s">
        <v>941</v>
      </c>
      <c r="C3287" s="36" t="s">
        <v>47</v>
      </c>
      <c r="D3287" s="36" t="s">
        <v>3330</v>
      </c>
      <c r="E3287" s="36" t="s">
        <v>3612</v>
      </c>
      <c r="F3287" s="36" t="s">
        <v>3154</v>
      </c>
      <c r="G3287" s="36" t="s">
        <v>3155</v>
      </c>
      <c r="H3287" s="36">
        <v>8</v>
      </c>
      <c r="I3287" s="36">
        <v>0</v>
      </c>
      <c r="J3287" s="49">
        <v>0</v>
      </c>
      <c r="L3287" s="50">
        <v>0</v>
      </c>
      <c r="M3287" s="50">
        <v>0</v>
      </c>
      <c r="P3287" s="36">
        <v>0</v>
      </c>
      <c r="Q3287" s="36">
        <v>0</v>
      </c>
      <c r="S3287" s="36">
        <v>0</v>
      </c>
      <c r="T3287" s="36">
        <v>0</v>
      </c>
      <c r="U3287" s="50">
        <v>0</v>
      </c>
      <c r="V3287" s="50">
        <v>0</v>
      </c>
    </row>
    <row r="3288" spans="1:22" x14ac:dyDescent="0.45">
      <c r="A3288" s="57">
        <v>44575</v>
      </c>
      <c r="B3288" s="36" t="s">
        <v>941</v>
      </c>
      <c r="C3288" s="36" t="s">
        <v>47</v>
      </c>
      <c r="D3288" s="36" t="s">
        <v>3330</v>
      </c>
      <c r="E3288" s="36" t="s">
        <v>3612</v>
      </c>
      <c r="F3288" s="36" t="s">
        <v>3188</v>
      </c>
      <c r="G3288" s="36" t="s">
        <v>3155</v>
      </c>
      <c r="H3288" s="36">
        <v>1</v>
      </c>
      <c r="I3288" s="36">
        <v>0</v>
      </c>
      <c r="J3288" s="49">
        <v>0</v>
      </c>
      <c r="L3288" s="50">
        <v>0</v>
      </c>
      <c r="M3288" s="50">
        <v>0</v>
      </c>
      <c r="P3288" s="36">
        <v>0</v>
      </c>
      <c r="Q3288" s="36">
        <v>0</v>
      </c>
      <c r="S3288" s="36">
        <v>0</v>
      </c>
      <c r="T3288" s="36">
        <v>0</v>
      </c>
      <c r="U3288" s="50">
        <v>0</v>
      </c>
      <c r="V3288" s="50">
        <v>0</v>
      </c>
    </row>
    <row r="3289" spans="1:22" x14ac:dyDescent="0.45">
      <c r="A3289" s="57">
        <v>44576</v>
      </c>
      <c r="B3289" s="36" t="s">
        <v>941</v>
      </c>
      <c r="C3289" s="36" t="s">
        <v>47</v>
      </c>
      <c r="D3289" s="36" t="s">
        <v>3330</v>
      </c>
      <c r="E3289" s="36" t="s">
        <v>3612</v>
      </c>
      <c r="F3289" s="36" t="s">
        <v>3188</v>
      </c>
      <c r="G3289" s="36" t="s">
        <v>3155</v>
      </c>
      <c r="H3289" s="36">
        <v>4</v>
      </c>
      <c r="I3289" s="36">
        <v>0</v>
      </c>
      <c r="J3289" s="49">
        <v>0</v>
      </c>
      <c r="L3289" s="50">
        <v>0</v>
      </c>
      <c r="M3289" s="50">
        <v>0</v>
      </c>
      <c r="P3289" s="36">
        <v>0</v>
      </c>
      <c r="Q3289" s="36">
        <v>0</v>
      </c>
      <c r="S3289" s="36">
        <v>0</v>
      </c>
      <c r="T3289" s="36">
        <v>0</v>
      </c>
      <c r="U3289" s="50">
        <v>0</v>
      </c>
      <c r="V3289" s="50">
        <v>0</v>
      </c>
    </row>
    <row r="3290" spans="1:22" x14ac:dyDescent="0.45">
      <c r="A3290" s="57">
        <v>44577</v>
      </c>
      <c r="B3290" s="36" t="s">
        <v>941</v>
      </c>
      <c r="C3290" s="36" t="s">
        <v>47</v>
      </c>
      <c r="D3290" s="36" t="s">
        <v>3330</v>
      </c>
      <c r="E3290" s="36" t="s">
        <v>3612</v>
      </c>
      <c r="F3290" s="36" t="s">
        <v>3188</v>
      </c>
      <c r="G3290" s="36" t="s">
        <v>3155</v>
      </c>
      <c r="H3290" s="36">
        <v>2</v>
      </c>
      <c r="I3290" s="36">
        <v>1</v>
      </c>
      <c r="J3290" s="49">
        <v>0.5</v>
      </c>
      <c r="K3290" s="50">
        <v>0.43</v>
      </c>
      <c r="L3290" s="50">
        <v>0.43</v>
      </c>
      <c r="M3290" s="50">
        <v>79.989999999999995</v>
      </c>
      <c r="N3290" s="49">
        <v>5.3759999999999997E-3</v>
      </c>
      <c r="O3290" s="36">
        <v>186.02</v>
      </c>
      <c r="P3290" s="36">
        <v>1</v>
      </c>
      <c r="Q3290" s="36">
        <v>1</v>
      </c>
      <c r="R3290" s="49">
        <v>1</v>
      </c>
      <c r="S3290" s="36">
        <v>1</v>
      </c>
      <c r="T3290" s="36">
        <v>0</v>
      </c>
      <c r="U3290" s="50">
        <v>79.989999999999995</v>
      </c>
      <c r="V3290" s="50">
        <v>0</v>
      </c>
    </row>
    <row r="3291" spans="1:22" x14ac:dyDescent="0.45">
      <c r="A3291" s="57">
        <v>44578</v>
      </c>
      <c r="B3291" s="36" t="s">
        <v>941</v>
      </c>
      <c r="C3291" s="36" t="s">
        <v>47</v>
      </c>
      <c r="D3291" s="36" t="s">
        <v>3330</v>
      </c>
      <c r="E3291" s="36" t="s">
        <v>3612</v>
      </c>
      <c r="F3291" s="36" t="s">
        <v>3188</v>
      </c>
      <c r="G3291" s="36" t="s">
        <v>3155</v>
      </c>
      <c r="H3291" s="36">
        <v>3</v>
      </c>
      <c r="I3291" s="36">
        <v>0</v>
      </c>
      <c r="J3291" s="49">
        <v>0</v>
      </c>
      <c r="L3291" s="50">
        <v>0</v>
      </c>
      <c r="M3291" s="50">
        <v>0</v>
      </c>
      <c r="P3291" s="36">
        <v>0</v>
      </c>
      <c r="Q3291" s="36">
        <v>0</v>
      </c>
      <c r="S3291" s="36">
        <v>0</v>
      </c>
      <c r="T3291" s="36">
        <v>0</v>
      </c>
      <c r="U3291" s="50">
        <v>0</v>
      </c>
      <c r="V3291" s="50">
        <v>0</v>
      </c>
    </row>
    <row r="3292" spans="1:22" x14ac:dyDescent="0.45">
      <c r="A3292" s="57">
        <v>44579</v>
      </c>
      <c r="B3292" s="36" t="s">
        <v>941</v>
      </c>
      <c r="C3292" s="36" t="s">
        <v>47</v>
      </c>
      <c r="D3292" s="36" t="s">
        <v>3330</v>
      </c>
      <c r="E3292" s="36" t="s">
        <v>3612</v>
      </c>
      <c r="F3292" s="36" t="s">
        <v>3188</v>
      </c>
      <c r="G3292" s="36" t="s">
        <v>3155</v>
      </c>
      <c r="H3292" s="36">
        <v>3</v>
      </c>
      <c r="I3292" s="36">
        <v>0</v>
      </c>
      <c r="J3292" s="49">
        <v>0</v>
      </c>
      <c r="L3292" s="50">
        <v>0</v>
      </c>
      <c r="M3292" s="50">
        <v>0</v>
      </c>
      <c r="P3292" s="36">
        <v>0</v>
      </c>
      <c r="Q3292" s="36">
        <v>0</v>
      </c>
      <c r="S3292" s="36">
        <v>0</v>
      </c>
      <c r="T3292" s="36">
        <v>0</v>
      </c>
      <c r="U3292" s="50">
        <v>0</v>
      </c>
      <c r="V3292" s="50">
        <v>0</v>
      </c>
    </row>
    <row r="3293" spans="1:22" x14ac:dyDescent="0.45">
      <c r="A3293" s="57">
        <v>44580</v>
      </c>
      <c r="B3293" s="36" t="s">
        <v>941</v>
      </c>
      <c r="C3293" s="36" t="s">
        <v>47</v>
      </c>
      <c r="D3293" s="36" t="s">
        <v>3330</v>
      </c>
      <c r="E3293" s="36" t="s">
        <v>3612</v>
      </c>
      <c r="F3293" s="36" t="s">
        <v>3188</v>
      </c>
      <c r="G3293" s="36" t="s">
        <v>3155</v>
      </c>
      <c r="H3293" s="36">
        <v>0</v>
      </c>
      <c r="I3293" s="36">
        <v>0</v>
      </c>
      <c r="L3293" s="50">
        <v>0</v>
      </c>
      <c r="M3293" s="50">
        <v>0</v>
      </c>
      <c r="P3293" s="36">
        <v>0</v>
      </c>
      <c r="Q3293" s="36">
        <v>0</v>
      </c>
      <c r="S3293" s="36">
        <v>0</v>
      </c>
      <c r="T3293" s="36">
        <v>0</v>
      </c>
      <c r="U3293" s="50">
        <v>0</v>
      </c>
      <c r="V3293" s="50">
        <v>0</v>
      </c>
    </row>
    <row r="3294" spans="1:22" x14ac:dyDescent="0.45">
      <c r="A3294" s="57">
        <v>44576</v>
      </c>
      <c r="B3294" s="36" t="s">
        <v>941</v>
      </c>
      <c r="C3294" s="36" t="s">
        <v>47</v>
      </c>
      <c r="D3294" s="36" t="s">
        <v>3332</v>
      </c>
      <c r="E3294" s="36" t="s">
        <v>3612</v>
      </c>
      <c r="F3294" s="36" t="s">
        <v>3154</v>
      </c>
      <c r="G3294" s="36" t="s">
        <v>3155</v>
      </c>
      <c r="H3294" s="36">
        <v>25</v>
      </c>
      <c r="I3294" s="36">
        <v>0</v>
      </c>
      <c r="J3294" s="49">
        <v>0</v>
      </c>
      <c r="L3294" s="50">
        <v>0</v>
      </c>
      <c r="M3294" s="50">
        <v>0</v>
      </c>
      <c r="P3294" s="36">
        <v>0</v>
      </c>
      <c r="Q3294" s="36">
        <v>0</v>
      </c>
      <c r="S3294" s="36">
        <v>0</v>
      </c>
      <c r="T3294" s="36">
        <v>0</v>
      </c>
      <c r="U3294" s="50">
        <v>0</v>
      </c>
      <c r="V3294" s="50">
        <v>0</v>
      </c>
    </row>
    <row r="3295" spans="1:22" x14ac:dyDescent="0.45">
      <c r="A3295" s="57">
        <v>44577</v>
      </c>
      <c r="B3295" s="36" t="s">
        <v>941</v>
      </c>
      <c r="C3295" s="36" t="s">
        <v>47</v>
      </c>
      <c r="D3295" s="36" t="s">
        <v>3332</v>
      </c>
      <c r="E3295" s="36" t="s">
        <v>3612</v>
      </c>
      <c r="F3295" s="36" t="s">
        <v>3154</v>
      </c>
      <c r="G3295" s="36" t="s">
        <v>3155</v>
      </c>
      <c r="H3295" s="36">
        <v>22</v>
      </c>
      <c r="I3295" s="36">
        <v>0</v>
      </c>
      <c r="J3295" s="49">
        <v>0</v>
      </c>
      <c r="L3295" s="50">
        <v>0</v>
      </c>
      <c r="M3295" s="50">
        <v>0</v>
      </c>
      <c r="P3295" s="36">
        <v>0</v>
      </c>
      <c r="Q3295" s="36">
        <v>0</v>
      </c>
      <c r="S3295" s="36">
        <v>0</v>
      </c>
      <c r="T3295" s="36">
        <v>0</v>
      </c>
      <c r="U3295" s="50">
        <v>0</v>
      </c>
      <c r="V3295" s="50">
        <v>0</v>
      </c>
    </row>
    <row r="3296" spans="1:22" x14ac:dyDescent="0.45">
      <c r="A3296" s="57">
        <v>44575</v>
      </c>
      <c r="B3296" s="36" t="s">
        <v>941</v>
      </c>
      <c r="C3296" s="36" t="s">
        <v>47</v>
      </c>
      <c r="D3296" s="36" t="s">
        <v>3332</v>
      </c>
      <c r="E3296" s="36" t="s">
        <v>3612</v>
      </c>
      <c r="F3296" s="36" t="s">
        <v>3188</v>
      </c>
      <c r="G3296" s="36" t="s">
        <v>3155</v>
      </c>
      <c r="H3296" s="36">
        <v>2</v>
      </c>
      <c r="I3296" s="36">
        <v>0</v>
      </c>
      <c r="J3296" s="49">
        <v>0</v>
      </c>
      <c r="L3296" s="50">
        <v>0</v>
      </c>
      <c r="M3296" s="50">
        <v>0</v>
      </c>
      <c r="P3296" s="36">
        <v>0</v>
      </c>
      <c r="Q3296" s="36">
        <v>0</v>
      </c>
      <c r="S3296" s="36">
        <v>0</v>
      </c>
      <c r="T3296" s="36">
        <v>0</v>
      </c>
      <c r="U3296" s="50">
        <v>0</v>
      </c>
      <c r="V3296" s="50">
        <v>0</v>
      </c>
    </row>
    <row r="3297" spans="1:22" x14ac:dyDescent="0.45">
      <c r="A3297" s="57">
        <v>44576</v>
      </c>
      <c r="B3297" s="36" t="s">
        <v>941</v>
      </c>
      <c r="C3297" s="36" t="s">
        <v>47</v>
      </c>
      <c r="D3297" s="36" t="s">
        <v>3332</v>
      </c>
      <c r="E3297" s="36" t="s">
        <v>3612</v>
      </c>
      <c r="F3297" s="36" t="s">
        <v>3188</v>
      </c>
      <c r="G3297" s="36" t="s">
        <v>3155</v>
      </c>
      <c r="H3297" s="36">
        <v>2</v>
      </c>
      <c r="I3297" s="36">
        <v>0</v>
      </c>
      <c r="J3297" s="49">
        <v>0</v>
      </c>
      <c r="L3297" s="50">
        <v>0</v>
      </c>
      <c r="M3297" s="50">
        <v>0</v>
      </c>
      <c r="P3297" s="36">
        <v>0</v>
      </c>
      <c r="Q3297" s="36">
        <v>0</v>
      </c>
      <c r="S3297" s="36">
        <v>0</v>
      </c>
      <c r="T3297" s="36">
        <v>0</v>
      </c>
      <c r="U3297" s="50">
        <v>0</v>
      </c>
      <c r="V3297" s="50">
        <v>0</v>
      </c>
    </row>
    <row r="3298" spans="1:22" x14ac:dyDescent="0.45">
      <c r="A3298" s="57">
        <v>44577</v>
      </c>
      <c r="B3298" s="36" t="s">
        <v>941</v>
      </c>
      <c r="C3298" s="36" t="s">
        <v>47</v>
      </c>
      <c r="D3298" s="36" t="s">
        <v>3332</v>
      </c>
      <c r="E3298" s="36" t="s">
        <v>3612</v>
      </c>
      <c r="F3298" s="36" t="s">
        <v>3188</v>
      </c>
      <c r="G3298" s="36" t="s">
        <v>3155</v>
      </c>
      <c r="H3298" s="36">
        <v>11</v>
      </c>
      <c r="I3298" s="36">
        <v>0</v>
      </c>
      <c r="J3298" s="49">
        <v>0</v>
      </c>
      <c r="L3298" s="50">
        <v>0</v>
      </c>
      <c r="M3298" s="50">
        <v>0</v>
      </c>
      <c r="P3298" s="36">
        <v>0</v>
      </c>
      <c r="Q3298" s="36">
        <v>0</v>
      </c>
      <c r="S3298" s="36">
        <v>0</v>
      </c>
      <c r="T3298" s="36">
        <v>0</v>
      </c>
      <c r="U3298" s="50">
        <v>0</v>
      </c>
      <c r="V3298" s="50">
        <v>0</v>
      </c>
    </row>
    <row r="3299" spans="1:22" x14ac:dyDescent="0.45">
      <c r="A3299" s="57">
        <v>44578</v>
      </c>
      <c r="B3299" s="36" t="s">
        <v>941</v>
      </c>
      <c r="C3299" s="36" t="s">
        <v>47</v>
      </c>
      <c r="D3299" s="36" t="s">
        <v>3332</v>
      </c>
      <c r="E3299" s="36" t="s">
        <v>3612</v>
      </c>
      <c r="F3299" s="36" t="s">
        <v>3188</v>
      </c>
      <c r="G3299" s="36" t="s">
        <v>3155</v>
      </c>
      <c r="H3299" s="36">
        <v>1</v>
      </c>
      <c r="I3299" s="36">
        <v>0</v>
      </c>
      <c r="J3299" s="49">
        <v>0</v>
      </c>
      <c r="L3299" s="50">
        <v>0</v>
      </c>
      <c r="M3299" s="50">
        <v>0</v>
      </c>
      <c r="P3299" s="36">
        <v>0</v>
      </c>
      <c r="Q3299" s="36">
        <v>0</v>
      </c>
      <c r="S3299" s="36">
        <v>0</v>
      </c>
      <c r="T3299" s="36">
        <v>0</v>
      </c>
      <c r="U3299" s="50">
        <v>0</v>
      </c>
      <c r="V3299" s="50">
        <v>0</v>
      </c>
    </row>
    <row r="3300" spans="1:22" x14ac:dyDescent="0.45">
      <c r="A3300" s="57">
        <v>44579</v>
      </c>
      <c r="B3300" s="36" t="s">
        <v>941</v>
      </c>
      <c r="C3300" s="36" t="s">
        <v>47</v>
      </c>
      <c r="D3300" s="36" t="s">
        <v>3332</v>
      </c>
      <c r="E3300" s="36" t="s">
        <v>3612</v>
      </c>
      <c r="F3300" s="36" t="s">
        <v>3188</v>
      </c>
      <c r="G3300" s="36" t="s">
        <v>3155</v>
      </c>
      <c r="H3300" s="36">
        <v>3</v>
      </c>
      <c r="I3300" s="36">
        <v>0</v>
      </c>
      <c r="J3300" s="49">
        <v>0</v>
      </c>
      <c r="L3300" s="50">
        <v>0</v>
      </c>
      <c r="M3300" s="50">
        <v>0</v>
      </c>
      <c r="P3300" s="36">
        <v>0</v>
      </c>
      <c r="Q3300" s="36">
        <v>0</v>
      </c>
      <c r="S3300" s="36">
        <v>0</v>
      </c>
      <c r="T3300" s="36">
        <v>0</v>
      </c>
      <c r="U3300" s="50">
        <v>0</v>
      </c>
      <c r="V3300" s="50">
        <v>0</v>
      </c>
    </row>
    <row r="3301" spans="1:22" x14ac:dyDescent="0.45">
      <c r="A3301" s="57">
        <v>44580</v>
      </c>
      <c r="B3301" s="36" t="s">
        <v>941</v>
      </c>
      <c r="C3301" s="36" t="s">
        <v>47</v>
      </c>
      <c r="D3301" s="36" t="s">
        <v>3332</v>
      </c>
      <c r="E3301" s="36" t="s">
        <v>3612</v>
      </c>
      <c r="F3301" s="36" t="s">
        <v>3188</v>
      </c>
      <c r="G3301" s="36" t="s">
        <v>3155</v>
      </c>
      <c r="H3301" s="36">
        <v>11</v>
      </c>
      <c r="I3301" s="36">
        <v>0</v>
      </c>
      <c r="J3301" s="49">
        <v>0</v>
      </c>
      <c r="L3301" s="50">
        <v>0</v>
      </c>
      <c r="M3301" s="50">
        <v>0</v>
      </c>
      <c r="P3301" s="36">
        <v>0</v>
      </c>
      <c r="Q3301" s="36">
        <v>0</v>
      </c>
      <c r="S3301" s="36">
        <v>0</v>
      </c>
      <c r="T3301" s="36">
        <v>0</v>
      </c>
      <c r="U3301" s="50">
        <v>0</v>
      </c>
      <c r="V3301" s="50">
        <v>0</v>
      </c>
    </row>
    <row r="3302" spans="1:22" x14ac:dyDescent="0.45">
      <c r="A3302" s="57">
        <v>44577</v>
      </c>
      <c r="B3302" s="36" t="s">
        <v>941</v>
      </c>
      <c r="C3302" s="36" t="s">
        <v>47</v>
      </c>
      <c r="D3302" s="36" t="s">
        <v>3326</v>
      </c>
      <c r="E3302" s="36" t="s">
        <v>3613</v>
      </c>
      <c r="F3302" s="36" t="s">
        <v>3154</v>
      </c>
      <c r="G3302" s="36" t="s">
        <v>3155</v>
      </c>
      <c r="H3302" s="36">
        <v>18</v>
      </c>
      <c r="I3302" s="36">
        <v>0</v>
      </c>
      <c r="J3302" s="49">
        <v>0</v>
      </c>
      <c r="L3302" s="50">
        <v>0</v>
      </c>
      <c r="M3302" s="50">
        <v>0</v>
      </c>
      <c r="P3302" s="36">
        <v>0</v>
      </c>
      <c r="Q3302" s="36">
        <v>0</v>
      </c>
      <c r="S3302" s="36">
        <v>0</v>
      </c>
      <c r="T3302" s="36">
        <v>0</v>
      </c>
      <c r="U3302" s="50">
        <v>0</v>
      </c>
      <c r="V3302" s="50">
        <v>0</v>
      </c>
    </row>
    <row r="3303" spans="1:22" x14ac:dyDescent="0.45">
      <c r="A3303" s="57">
        <v>44578</v>
      </c>
      <c r="B3303" s="36" t="s">
        <v>941</v>
      </c>
      <c r="C3303" s="36" t="s">
        <v>47</v>
      </c>
      <c r="D3303" s="36" t="s">
        <v>3326</v>
      </c>
      <c r="E3303" s="36" t="s">
        <v>3613</v>
      </c>
      <c r="F3303" s="36" t="s">
        <v>3154</v>
      </c>
      <c r="G3303" s="36" t="s">
        <v>3155</v>
      </c>
      <c r="H3303" s="36">
        <v>14</v>
      </c>
      <c r="I3303" s="36">
        <v>0</v>
      </c>
      <c r="J3303" s="49">
        <v>0</v>
      </c>
      <c r="L3303" s="50">
        <v>0</v>
      </c>
      <c r="M3303" s="50">
        <v>0</v>
      </c>
      <c r="P3303" s="36">
        <v>0</v>
      </c>
      <c r="Q3303" s="36">
        <v>0</v>
      </c>
      <c r="S3303" s="36">
        <v>0</v>
      </c>
      <c r="T3303" s="36">
        <v>0</v>
      </c>
      <c r="U3303" s="50">
        <v>0</v>
      </c>
      <c r="V3303" s="50">
        <v>0</v>
      </c>
    </row>
    <row r="3304" spans="1:22" x14ac:dyDescent="0.45">
      <c r="A3304" s="57">
        <v>44579</v>
      </c>
      <c r="B3304" s="36" t="s">
        <v>941</v>
      </c>
      <c r="C3304" s="36" t="s">
        <v>47</v>
      </c>
      <c r="D3304" s="36" t="s">
        <v>3326</v>
      </c>
      <c r="E3304" s="36" t="s">
        <v>3613</v>
      </c>
      <c r="F3304" s="36" t="s">
        <v>3154</v>
      </c>
      <c r="G3304" s="36" t="s">
        <v>3155</v>
      </c>
      <c r="H3304" s="36">
        <v>1</v>
      </c>
      <c r="I3304" s="36">
        <v>0</v>
      </c>
      <c r="J3304" s="49">
        <v>0</v>
      </c>
      <c r="L3304" s="50">
        <v>0</v>
      </c>
      <c r="M3304" s="50">
        <v>0</v>
      </c>
      <c r="P3304" s="36">
        <v>0</v>
      </c>
      <c r="Q3304" s="36">
        <v>0</v>
      </c>
      <c r="S3304" s="36">
        <v>0</v>
      </c>
      <c r="T3304" s="36">
        <v>0</v>
      </c>
      <c r="U3304" s="50">
        <v>0</v>
      </c>
      <c r="V3304" s="50">
        <v>0</v>
      </c>
    </row>
    <row r="3305" spans="1:22" x14ac:dyDescent="0.45">
      <c r="A3305" s="57">
        <v>44575</v>
      </c>
      <c r="B3305" s="36" t="s">
        <v>941</v>
      </c>
      <c r="C3305" s="36" t="s">
        <v>47</v>
      </c>
      <c r="D3305" s="36" t="s">
        <v>3326</v>
      </c>
      <c r="E3305" s="36" t="s">
        <v>3613</v>
      </c>
      <c r="F3305" s="36" t="s">
        <v>3188</v>
      </c>
      <c r="G3305" s="36" t="s">
        <v>3155</v>
      </c>
      <c r="H3305" s="36">
        <v>1</v>
      </c>
      <c r="I3305" s="36">
        <v>0</v>
      </c>
      <c r="J3305" s="49">
        <v>0</v>
      </c>
      <c r="L3305" s="50">
        <v>0</v>
      </c>
      <c r="M3305" s="50">
        <v>0</v>
      </c>
      <c r="P3305" s="36">
        <v>0</v>
      </c>
      <c r="Q3305" s="36">
        <v>0</v>
      </c>
      <c r="S3305" s="36">
        <v>0</v>
      </c>
      <c r="T3305" s="36">
        <v>0</v>
      </c>
      <c r="U3305" s="50">
        <v>0</v>
      </c>
      <c r="V3305" s="50">
        <v>0</v>
      </c>
    </row>
    <row r="3306" spans="1:22" x14ac:dyDescent="0.45">
      <c r="A3306" s="57">
        <v>44576</v>
      </c>
      <c r="B3306" s="36" t="s">
        <v>941</v>
      </c>
      <c r="C3306" s="36" t="s">
        <v>47</v>
      </c>
      <c r="D3306" s="36" t="s">
        <v>3326</v>
      </c>
      <c r="E3306" s="36" t="s">
        <v>3613</v>
      </c>
      <c r="F3306" s="36" t="s">
        <v>3188</v>
      </c>
      <c r="G3306" s="36" t="s">
        <v>3155</v>
      </c>
      <c r="H3306" s="36">
        <v>10</v>
      </c>
      <c r="I3306" s="36">
        <v>0</v>
      </c>
      <c r="J3306" s="49">
        <v>0</v>
      </c>
      <c r="L3306" s="50">
        <v>0</v>
      </c>
      <c r="M3306" s="50">
        <v>0</v>
      </c>
      <c r="P3306" s="36">
        <v>0</v>
      </c>
      <c r="Q3306" s="36">
        <v>0</v>
      </c>
      <c r="S3306" s="36">
        <v>0</v>
      </c>
      <c r="T3306" s="36">
        <v>0</v>
      </c>
      <c r="U3306" s="50">
        <v>0</v>
      </c>
      <c r="V3306" s="50">
        <v>0</v>
      </c>
    </row>
    <row r="3307" spans="1:22" x14ac:dyDescent="0.45">
      <c r="A3307" s="57">
        <v>44577</v>
      </c>
      <c r="B3307" s="36" t="s">
        <v>941</v>
      </c>
      <c r="C3307" s="36" t="s">
        <v>47</v>
      </c>
      <c r="D3307" s="36" t="s">
        <v>3326</v>
      </c>
      <c r="E3307" s="36" t="s">
        <v>3613</v>
      </c>
      <c r="F3307" s="36" t="s">
        <v>3188</v>
      </c>
      <c r="G3307" s="36" t="s">
        <v>3155</v>
      </c>
      <c r="H3307" s="36">
        <v>3</v>
      </c>
      <c r="I3307" s="36">
        <v>0</v>
      </c>
      <c r="J3307" s="49">
        <v>0</v>
      </c>
      <c r="L3307" s="50">
        <v>0</v>
      </c>
      <c r="M3307" s="50">
        <v>0</v>
      </c>
      <c r="P3307" s="36">
        <v>0</v>
      </c>
      <c r="Q3307" s="36">
        <v>0</v>
      </c>
      <c r="S3307" s="36">
        <v>0</v>
      </c>
      <c r="T3307" s="36">
        <v>0</v>
      </c>
      <c r="U3307" s="50">
        <v>0</v>
      </c>
      <c r="V3307" s="50">
        <v>0</v>
      </c>
    </row>
    <row r="3308" spans="1:22" x14ac:dyDescent="0.45">
      <c r="A3308" s="57">
        <v>44578</v>
      </c>
      <c r="B3308" s="36" t="s">
        <v>941</v>
      </c>
      <c r="C3308" s="36" t="s">
        <v>47</v>
      </c>
      <c r="D3308" s="36" t="s">
        <v>3326</v>
      </c>
      <c r="E3308" s="36" t="s">
        <v>3613</v>
      </c>
      <c r="F3308" s="36" t="s">
        <v>3188</v>
      </c>
      <c r="G3308" s="36" t="s">
        <v>3155</v>
      </c>
      <c r="H3308" s="36">
        <v>6</v>
      </c>
      <c r="I3308" s="36">
        <v>0</v>
      </c>
      <c r="J3308" s="49">
        <v>0</v>
      </c>
      <c r="L3308" s="50">
        <v>0</v>
      </c>
      <c r="M3308" s="50">
        <v>0</v>
      </c>
      <c r="P3308" s="36">
        <v>0</v>
      </c>
      <c r="Q3308" s="36">
        <v>0</v>
      </c>
      <c r="S3308" s="36">
        <v>0</v>
      </c>
      <c r="T3308" s="36">
        <v>0</v>
      </c>
      <c r="U3308" s="50">
        <v>0</v>
      </c>
      <c r="V3308" s="50">
        <v>0</v>
      </c>
    </row>
    <row r="3309" spans="1:22" x14ac:dyDescent="0.45">
      <c r="A3309" s="57">
        <v>44579</v>
      </c>
      <c r="B3309" s="36" t="s">
        <v>941</v>
      </c>
      <c r="C3309" s="36" t="s">
        <v>47</v>
      </c>
      <c r="D3309" s="36" t="s">
        <v>3326</v>
      </c>
      <c r="E3309" s="36" t="s">
        <v>3613</v>
      </c>
      <c r="F3309" s="36" t="s">
        <v>3188</v>
      </c>
      <c r="G3309" s="36" t="s">
        <v>3155</v>
      </c>
      <c r="H3309" s="36">
        <v>4</v>
      </c>
      <c r="I3309" s="36">
        <v>0</v>
      </c>
      <c r="J3309" s="49">
        <v>0</v>
      </c>
      <c r="L3309" s="50">
        <v>0</v>
      </c>
      <c r="M3309" s="50">
        <v>0</v>
      </c>
      <c r="P3309" s="36">
        <v>0</v>
      </c>
      <c r="Q3309" s="36">
        <v>0</v>
      </c>
      <c r="S3309" s="36">
        <v>0</v>
      </c>
      <c r="T3309" s="36">
        <v>0</v>
      </c>
      <c r="U3309" s="50">
        <v>0</v>
      </c>
      <c r="V3309" s="50">
        <v>0</v>
      </c>
    </row>
    <row r="3310" spans="1:22" x14ac:dyDescent="0.45">
      <c r="A3310" s="57">
        <v>44576</v>
      </c>
      <c r="B3310" s="36" t="s">
        <v>941</v>
      </c>
      <c r="C3310" s="36" t="s">
        <v>47</v>
      </c>
      <c r="D3310" s="36" t="s">
        <v>3328</v>
      </c>
      <c r="E3310" s="36" t="s">
        <v>3613</v>
      </c>
      <c r="F3310" s="36" t="s">
        <v>3154</v>
      </c>
      <c r="G3310" s="36" t="s">
        <v>3155</v>
      </c>
      <c r="H3310" s="36">
        <v>35</v>
      </c>
      <c r="I3310" s="36">
        <v>1</v>
      </c>
      <c r="J3310" s="49">
        <v>2.8570999999999999E-2</v>
      </c>
      <c r="K3310" s="50">
        <v>0.87</v>
      </c>
      <c r="L3310" s="50">
        <v>0.87</v>
      </c>
      <c r="M3310" s="50">
        <v>0</v>
      </c>
      <c r="O3310" s="36">
        <v>0</v>
      </c>
      <c r="P3310" s="36">
        <v>0</v>
      </c>
      <c r="Q3310" s="36">
        <v>0</v>
      </c>
      <c r="R3310" s="49">
        <v>0</v>
      </c>
      <c r="S3310" s="36">
        <v>0</v>
      </c>
      <c r="T3310" s="36">
        <v>0</v>
      </c>
      <c r="U3310" s="50">
        <v>0</v>
      </c>
      <c r="V3310" s="50">
        <v>0</v>
      </c>
    </row>
    <row r="3311" spans="1:22" x14ac:dyDescent="0.45">
      <c r="A3311" s="57">
        <v>44577</v>
      </c>
      <c r="B3311" s="36" t="s">
        <v>941</v>
      </c>
      <c r="C3311" s="36" t="s">
        <v>47</v>
      </c>
      <c r="D3311" s="36" t="s">
        <v>3328</v>
      </c>
      <c r="E3311" s="36" t="s">
        <v>3613</v>
      </c>
      <c r="F3311" s="36" t="s">
        <v>3154</v>
      </c>
      <c r="G3311" s="36" t="s">
        <v>3155</v>
      </c>
      <c r="H3311" s="36">
        <v>16</v>
      </c>
      <c r="I3311" s="36">
        <v>0</v>
      </c>
      <c r="J3311" s="49">
        <v>0</v>
      </c>
      <c r="L3311" s="50">
        <v>0</v>
      </c>
      <c r="M3311" s="50">
        <v>0</v>
      </c>
      <c r="P3311" s="36">
        <v>0</v>
      </c>
      <c r="Q3311" s="36">
        <v>0</v>
      </c>
      <c r="S3311" s="36">
        <v>0</v>
      </c>
      <c r="T3311" s="36">
        <v>0</v>
      </c>
      <c r="U3311" s="50">
        <v>0</v>
      </c>
      <c r="V3311" s="50">
        <v>0</v>
      </c>
    </row>
    <row r="3312" spans="1:22" x14ac:dyDescent="0.45">
      <c r="A3312" s="57">
        <v>44575</v>
      </c>
      <c r="B3312" s="36" t="s">
        <v>941</v>
      </c>
      <c r="C3312" s="36" t="s">
        <v>47</v>
      </c>
      <c r="D3312" s="36" t="s">
        <v>3328</v>
      </c>
      <c r="E3312" s="36" t="s">
        <v>3613</v>
      </c>
      <c r="F3312" s="36" t="s">
        <v>3188</v>
      </c>
      <c r="G3312" s="36" t="s">
        <v>3155</v>
      </c>
      <c r="H3312" s="36">
        <v>11</v>
      </c>
      <c r="I3312" s="36">
        <v>0</v>
      </c>
      <c r="J3312" s="49">
        <v>0</v>
      </c>
      <c r="L3312" s="50">
        <v>0</v>
      </c>
      <c r="M3312" s="50">
        <v>0</v>
      </c>
      <c r="P3312" s="36">
        <v>0</v>
      </c>
      <c r="Q3312" s="36">
        <v>0</v>
      </c>
      <c r="S3312" s="36">
        <v>0</v>
      </c>
      <c r="T3312" s="36">
        <v>0</v>
      </c>
      <c r="U3312" s="50">
        <v>0</v>
      </c>
      <c r="V3312" s="50">
        <v>0</v>
      </c>
    </row>
    <row r="3313" spans="1:22" x14ac:dyDescent="0.45">
      <c r="A3313" s="57">
        <v>44576</v>
      </c>
      <c r="B3313" s="36" t="s">
        <v>941</v>
      </c>
      <c r="C3313" s="36" t="s">
        <v>47</v>
      </c>
      <c r="D3313" s="36" t="s">
        <v>3328</v>
      </c>
      <c r="E3313" s="36" t="s">
        <v>3613</v>
      </c>
      <c r="F3313" s="36" t="s">
        <v>3188</v>
      </c>
      <c r="G3313" s="36" t="s">
        <v>3155</v>
      </c>
      <c r="H3313" s="36">
        <v>58</v>
      </c>
      <c r="I3313" s="36">
        <v>1</v>
      </c>
      <c r="J3313" s="49">
        <v>1.7240999999999999E-2</v>
      </c>
      <c r="K3313" s="50">
        <v>0.47</v>
      </c>
      <c r="L3313" s="50">
        <v>0.47</v>
      </c>
      <c r="M3313" s="50">
        <v>0</v>
      </c>
      <c r="O3313" s="36">
        <v>0</v>
      </c>
      <c r="P3313" s="36">
        <v>0</v>
      </c>
      <c r="Q3313" s="36">
        <v>0</v>
      </c>
      <c r="R3313" s="49">
        <v>0</v>
      </c>
      <c r="S3313" s="36">
        <v>0</v>
      </c>
      <c r="T3313" s="36">
        <v>0</v>
      </c>
      <c r="U3313" s="50">
        <v>0</v>
      </c>
      <c r="V3313" s="50">
        <v>0</v>
      </c>
    </row>
    <row r="3314" spans="1:22" x14ac:dyDescent="0.45">
      <c r="A3314" s="57">
        <v>44577</v>
      </c>
      <c r="B3314" s="36" t="s">
        <v>941</v>
      </c>
      <c r="C3314" s="36" t="s">
        <v>47</v>
      </c>
      <c r="D3314" s="36" t="s">
        <v>3328</v>
      </c>
      <c r="E3314" s="36" t="s">
        <v>3613</v>
      </c>
      <c r="F3314" s="36" t="s">
        <v>3188</v>
      </c>
      <c r="G3314" s="36" t="s">
        <v>3155</v>
      </c>
      <c r="H3314" s="36">
        <v>33</v>
      </c>
      <c r="I3314" s="36">
        <v>1</v>
      </c>
      <c r="J3314" s="49">
        <v>3.0303E-2</v>
      </c>
      <c r="K3314" s="50">
        <v>0.25</v>
      </c>
      <c r="L3314" s="50">
        <v>0.25</v>
      </c>
      <c r="M3314" s="50">
        <v>0</v>
      </c>
      <c r="O3314" s="36">
        <v>0</v>
      </c>
      <c r="P3314" s="36">
        <v>0</v>
      </c>
      <c r="Q3314" s="36">
        <v>0</v>
      </c>
      <c r="R3314" s="49">
        <v>0</v>
      </c>
      <c r="S3314" s="36">
        <v>0</v>
      </c>
      <c r="T3314" s="36">
        <v>0</v>
      </c>
      <c r="U3314" s="50">
        <v>0</v>
      </c>
      <c r="V3314" s="50">
        <v>0</v>
      </c>
    </row>
    <row r="3315" spans="1:22" x14ac:dyDescent="0.45">
      <c r="A3315" s="57">
        <v>44580</v>
      </c>
      <c r="B3315" s="36" t="s">
        <v>941</v>
      </c>
      <c r="C3315" s="36" t="s">
        <v>47</v>
      </c>
      <c r="D3315" s="36" t="s">
        <v>3328</v>
      </c>
      <c r="E3315" s="36" t="s">
        <v>3613</v>
      </c>
      <c r="F3315" s="36" t="s">
        <v>3188</v>
      </c>
      <c r="G3315" s="36" t="s">
        <v>3155</v>
      </c>
      <c r="H3315" s="36">
        <v>0</v>
      </c>
      <c r="I3315" s="36">
        <v>0</v>
      </c>
      <c r="L3315" s="50">
        <v>0</v>
      </c>
      <c r="M3315" s="50">
        <v>0</v>
      </c>
      <c r="P3315" s="36">
        <v>0</v>
      </c>
      <c r="Q3315" s="36">
        <v>0</v>
      </c>
      <c r="S3315" s="36">
        <v>0</v>
      </c>
      <c r="T3315" s="36">
        <v>0</v>
      </c>
      <c r="U3315" s="50">
        <v>0</v>
      </c>
      <c r="V3315" s="50">
        <v>0</v>
      </c>
    </row>
    <row r="3316" spans="1:22" x14ac:dyDescent="0.45">
      <c r="A3316" s="57">
        <v>44576</v>
      </c>
      <c r="B3316" s="36" t="s">
        <v>941</v>
      </c>
      <c r="C3316" s="36" t="s">
        <v>47</v>
      </c>
      <c r="D3316" s="36" t="s">
        <v>3324</v>
      </c>
      <c r="E3316" s="36" t="s">
        <v>3616</v>
      </c>
      <c r="F3316" s="36" t="s">
        <v>3154</v>
      </c>
      <c r="G3316" s="36" t="s">
        <v>3155</v>
      </c>
      <c r="H3316" s="36">
        <v>22</v>
      </c>
      <c r="I3316" s="36">
        <v>1</v>
      </c>
      <c r="J3316" s="49">
        <v>4.5455000000000002E-2</v>
      </c>
      <c r="K3316" s="50">
        <v>0.79</v>
      </c>
      <c r="L3316" s="50">
        <v>0.79</v>
      </c>
      <c r="M3316" s="50">
        <v>0</v>
      </c>
      <c r="O3316" s="36">
        <v>0</v>
      </c>
      <c r="P3316" s="36">
        <v>0</v>
      </c>
      <c r="Q3316" s="36">
        <v>0</v>
      </c>
      <c r="R3316" s="49">
        <v>0</v>
      </c>
      <c r="S3316" s="36">
        <v>0</v>
      </c>
      <c r="T3316" s="36">
        <v>0</v>
      </c>
      <c r="U3316" s="50">
        <v>0</v>
      </c>
      <c r="V3316" s="50">
        <v>0</v>
      </c>
    </row>
    <row r="3317" spans="1:22" x14ac:dyDescent="0.45">
      <c r="A3317" s="57">
        <v>44577</v>
      </c>
      <c r="B3317" s="36" t="s">
        <v>941</v>
      </c>
      <c r="C3317" s="36" t="s">
        <v>47</v>
      </c>
      <c r="D3317" s="36" t="s">
        <v>3324</v>
      </c>
      <c r="E3317" s="36" t="s">
        <v>3616</v>
      </c>
      <c r="F3317" s="36" t="s">
        <v>3154</v>
      </c>
      <c r="G3317" s="36" t="s">
        <v>3155</v>
      </c>
      <c r="H3317" s="36">
        <v>73</v>
      </c>
      <c r="I3317" s="36">
        <v>1</v>
      </c>
      <c r="J3317" s="49">
        <v>1.3698999999999999E-2</v>
      </c>
      <c r="K3317" s="50">
        <v>0.76</v>
      </c>
      <c r="L3317" s="50">
        <v>0.76</v>
      </c>
      <c r="M3317" s="50">
        <v>0</v>
      </c>
      <c r="O3317" s="36">
        <v>0</v>
      </c>
      <c r="P3317" s="36">
        <v>0</v>
      </c>
      <c r="Q3317" s="36">
        <v>0</v>
      </c>
      <c r="R3317" s="49">
        <v>0</v>
      </c>
      <c r="S3317" s="36">
        <v>0</v>
      </c>
      <c r="T3317" s="36">
        <v>0</v>
      </c>
      <c r="U3317" s="50">
        <v>0</v>
      </c>
      <c r="V3317" s="50">
        <v>0</v>
      </c>
    </row>
    <row r="3318" spans="1:22" x14ac:dyDescent="0.45">
      <c r="A3318" s="57">
        <v>44578</v>
      </c>
      <c r="B3318" s="36" t="s">
        <v>941</v>
      </c>
      <c r="C3318" s="36" t="s">
        <v>47</v>
      </c>
      <c r="D3318" s="36" t="s">
        <v>3324</v>
      </c>
      <c r="E3318" s="36" t="s">
        <v>3616</v>
      </c>
      <c r="F3318" s="36" t="s">
        <v>3154</v>
      </c>
      <c r="G3318" s="36" t="s">
        <v>3155</v>
      </c>
      <c r="H3318" s="36">
        <v>2</v>
      </c>
      <c r="I3318" s="36">
        <v>0</v>
      </c>
      <c r="J3318" s="49">
        <v>0</v>
      </c>
      <c r="L3318" s="50">
        <v>0</v>
      </c>
      <c r="M3318" s="50">
        <v>0</v>
      </c>
      <c r="P3318" s="36">
        <v>0</v>
      </c>
      <c r="Q3318" s="36">
        <v>0</v>
      </c>
      <c r="S3318" s="36">
        <v>0</v>
      </c>
      <c r="T3318" s="36">
        <v>0</v>
      </c>
      <c r="U3318" s="50">
        <v>0</v>
      </c>
      <c r="V3318" s="50">
        <v>0</v>
      </c>
    </row>
    <row r="3319" spans="1:22" x14ac:dyDescent="0.45">
      <c r="A3319" s="57">
        <v>44575</v>
      </c>
      <c r="B3319" s="36" t="s">
        <v>941</v>
      </c>
      <c r="C3319" s="36" t="s">
        <v>47</v>
      </c>
      <c r="D3319" s="36" t="s">
        <v>3324</v>
      </c>
      <c r="E3319" s="36" t="s">
        <v>3616</v>
      </c>
      <c r="F3319" s="36" t="s">
        <v>3188</v>
      </c>
      <c r="G3319" s="36" t="s">
        <v>3155</v>
      </c>
      <c r="H3319" s="36">
        <v>1</v>
      </c>
      <c r="I3319" s="36">
        <v>0</v>
      </c>
      <c r="J3319" s="49">
        <v>0</v>
      </c>
      <c r="L3319" s="50">
        <v>0</v>
      </c>
      <c r="M3319" s="50">
        <v>0</v>
      </c>
      <c r="P3319" s="36">
        <v>0</v>
      </c>
      <c r="Q3319" s="36">
        <v>0</v>
      </c>
      <c r="S3319" s="36">
        <v>0</v>
      </c>
      <c r="T3319" s="36">
        <v>0</v>
      </c>
      <c r="U3319" s="50">
        <v>0</v>
      </c>
      <c r="V3319" s="50">
        <v>0</v>
      </c>
    </row>
    <row r="3320" spans="1:22" x14ac:dyDescent="0.45">
      <c r="A3320" s="57">
        <v>44576</v>
      </c>
      <c r="B3320" s="36" t="s">
        <v>941</v>
      </c>
      <c r="C3320" s="36" t="s">
        <v>47</v>
      </c>
      <c r="D3320" s="36" t="s">
        <v>3324</v>
      </c>
      <c r="E3320" s="36" t="s">
        <v>3616</v>
      </c>
      <c r="F3320" s="36" t="s">
        <v>3188</v>
      </c>
      <c r="G3320" s="36" t="s">
        <v>3155</v>
      </c>
      <c r="H3320" s="36">
        <v>5</v>
      </c>
      <c r="I3320" s="36">
        <v>0</v>
      </c>
      <c r="J3320" s="49">
        <v>0</v>
      </c>
      <c r="L3320" s="50">
        <v>0</v>
      </c>
      <c r="M3320" s="50">
        <v>0</v>
      </c>
      <c r="P3320" s="36">
        <v>0</v>
      </c>
      <c r="Q3320" s="36">
        <v>0</v>
      </c>
      <c r="S3320" s="36">
        <v>0</v>
      </c>
      <c r="T3320" s="36">
        <v>0</v>
      </c>
      <c r="U3320" s="50">
        <v>0</v>
      </c>
      <c r="V3320" s="50">
        <v>0</v>
      </c>
    </row>
    <row r="3321" spans="1:22" x14ac:dyDescent="0.45">
      <c r="A3321" s="57">
        <v>44577</v>
      </c>
      <c r="B3321" s="36" t="s">
        <v>941</v>
      </c>
      <c r="C3321" s="36" t="s">
        <v>47</v>
      </c>
      <c r="D3321" s="36" t="s">
        <v>3324</v>
      </c>
      <c r="E3321" s="36" t="s">
        <v>3616</v>
      </c>
      <c r="F3321" s="36" t="s">
        <v>3188</v>
      </c>
      <c r="G3321" s="36" t="s">
        <v>3155</v>
      </c>
      <c r="H3321" s="36">
        <v>40</v>
      </c>
      <c r="I3321" s="36">
        <v>0</v>
      </c>
      <c r="J3321" s="49">
        <v>0</v>
      </c>
      <c r="L3321" s="50">
        <v>0</v>
      </c>
      <c r="M3321" s="50">
        <v>0</v>
      </c>
      <c r="P3321" s="36">
        <v>0</v>
      </c>
      <c r="Q3321" s="36">
        <v>0</v>
      </c>
      <c r="S3321" s="36">
        <v>0</v>
      </c>
      <c r="T3321" s="36">
        <v>0</v>
      </c>
      <c r="U3321" s="50">
        <v>0</v>
      </c>
      <c r="V3321" s="50">
        <v>0</v>
      </c>
    </row>
    <row r="3322" spans="1:22" x14ac:dyDescent="0.45">
      <c r="A3322" s="57">
        <v>44578</v>
      </c>
      <c r="B3322" s="36" t="s">
        <v>941</v>
      </c>
      <c r="C3322" s="36" t="s">
        <v>47</v>
      </c>
      <c r="D3322" s="36" t="s">
        <v>3324</v>
      </c>
      <c r="E3322" s="36" t="s">
        <v>3616</v>
      </c>
      <c r="F3322" s="36" t="s">
        <v>3188</v>
      </c>
      <c r="G3322" s="36" t="s">
        <v>3155</v>
      </c>
      <c r="H3322" s="36">
        <v>0</v>
      </c>
      <c r="I3322" s="36">
        <v>0</v>
      </c>
      <c r="L3322" s="50">
        <v>0</v>
      </c>
      <c r="M3322" s="50">
        <v>0</v>
      </c>
      <c r="P3322" s="36">
        <v>0</v>
      </c>
      <c r="Q3322" s="36">
        <v>0</v>
      </c>
      <c r="S3322" s="36">
        <v>0</v>
      </c>
      <c r="T3322" s="36">
        <v>0</v>
      </c>
      <c r="U3322" s="50">
        <v>0</v>
      </c>
      <c r="V3322" s="50">
        <v>0</v>
      </c>
    </row>
    <row r="3323" spans="1:22" x14ac:dyDescent="0.45">
      <c r="A3323" s="57">
        <v>44580</v>
      </c>
      <c r="B3323" s="36" t="s">
        <v>941</v>
      </c>
      <c r="C3323" s="36" t="s">
        <v>47</v>
      </c>
      <c r="D3323" s="36" t="s">
        <v>3324</v>
      </c>
      <c r="E3323" s="36" t="s">
        <v>3616</v>
      </c>
      <c r="F3323" s="36" t="s">
        <v>3188</v>
      </c>
      <c r="G3323" s="36" t="s">
        <v>3155</v>
      </c>
      <c r="H3323" s="36">
        <v>20</v>
      </c>
      <c r="I3323" s="36">
        <v>0</v>
      </c>
      <c r="J3323" s="49">
        <v>0</v>
      </c>
      <c r="L3323" s="50">
        <v>0</v>
      </c>
      <c r="M3323" s="50">
        <v>0</v>
      </c>
      <c r="P3323" s="36">
        <v>0</v>
      </c>
      <c r="Q3323" s="36">
        <v>0</v>
      </c>
      <c r="S3323" s="36">
        <v>0</v>
      </c>
      <c r="T3323" s="36">
        <v>0</v>
      </c>
      <c r="U3323" s="50">
        <v>0</v>
      </c>
      <c r="V3323" s="50">
        <v>0</v>
      </c>
    </row>
    <row r="3324" spans="1:22" x14ac:dyDescent="0.45">
      <c r="A3324" s="57">
        <v>44576</v>
      </c>
      <c r="B3324" s="36" t="s">
        <v>941</v>
      </c>
      <c r="C3324" s="36" t="s">
        <v>47</v>
      </c>
      <c r="D3324" s="36" t="s">
        <v>3320</v>
      </c>
      <c r="E3324" s="36" t="s">
        <v>3614</v>
      </c>
      <c r="F3324" s="36" t="s">
        <v>3154</v>
      </c>
      <c r="G3324" s="36" t="s">
        <v>3155</v>
      </c>
      <c r="H3324" s="36">
        <v>15</v>
      </c>
      <c r="I3324" s="36">
        <v>0</v>
      </c>
      <c r="J3324" s="49">
        <v>0</v>
      </c>
      <c r="L3324" s="50">
        <v>0</v>
      </c>
      <c r="M3324" s="50">
        <v>0</v>
      </c>
      <c r="P3324" s="36">
        <v>0</v>
      </c>
      <c r="Q3324" s="36">
        <v>0</v>
      </c>
      <c r="S3324" s="36">
        <v>0</v>
      </c>
      <c r="T3324" s="36">
        <v>0</v>
      </c>
      <c r="U3324" s="50">
        <v>0</v>
      </c>
      <c r="V3324" s="50">
        <v>0</v>
      </c>
    </row>
    <row r="3325" spans="1:22" x14ac:dyDescent="0.45">
      <c r="A3325" s="57">
        <v>44577</v>
      </c>
      <c r="B3325" s="36" t="s">
        <v>941</v>
      </c>
      <c r="C3325" s="36" t="s">
        <v>47</v>
      </c>
      <c r="D3325" s="36" t="s">
        <v>3320</v>
      </c>
      <c r="E3325" s="36" t="s">
        <v>3614</v>
      </c>
      <c r="F3325" s="36" t="s">
        <v>3154</v>
      </c>
      <c r="G3325" s="36" t="s">
        <v>3155</v>
      </c>
      <c r="H3325" s="36">
        <v>8</v>
      </c>
      <c r="I3325" s="36">
        <v>0</v>
      </c>
      <c r="J3325" s="49">
        <v>0</v>
      </c>
      <c r="L3325" s="50">
        <v>0</v>
      </c>
      <c r="M3325" s="50">
        <v>0</v>
      </c>
      <c r="P3325" s="36">
        <v>0</v>
      </c>
      <c r="Q3325" s="36">
        <v>0</v>
      </c>
      <c r="S3325" s="36">
        <v>0</v>
      </c>
      <c r="T3325" s="36">
        <v>0</v>
      </c>
      <c r="U3325" s="50">
        <v>0</v>
      </c>
      <c r="V3325" s="50">
        <v>0</v>
      </c>
    </row>
    <row r="3326" spans="1:22" x14ac:dyDescent="0.45">
      <c r="A3326" s="57">
        <v>44578</v>
      </c>
      <c r="B3326" s="36" t="s">
        <v>941</v>
      </c>
      <c r="C3326" s="36" t="s">
        <v>47</v>
      </c>
      <c r="D3326" s="36" t="s">
        <v>3320</v>
      </c>
      <c r="E3326" s="36" t="s">
        <v>3614</v>
      </c>
      <c r="F3326" s="36" t="s">
        <v>3154</v>
      </c>
      <c r="G3326" s="36" t="s">
        <v>3155</v>
      </c>
      <c r="H3326" s="36">
        <v>5</v>
      </c>
      <c r="I3326" s="36">
        <v>0</v>
      </c>
      <c r="J3326" s="49">
        <v>0</v>
      </c>
      <c r="L3326" s="50">
        <v>0</v>
      </c>
      <c r="M3326" s="50">
        <v>0</v>
      </c>
      <c r="P3326" s="36">
        <v>0</v>
      </c>
      <c r="Q3326" s="36">
        <v>0</v>
      </c>
      <c r="S3326" s="36">
        <v>0</v>
      </c>
      <c r="T3326" s="36">
        <v>0</v>
      </c>
      <c r="U3326" s="50">
        <v>0</v>
      </c>
      <c r="V3326" s="50">
        <v>0</v>
      </c>
    </row>
    <row r="3327" spans="1:22" x14ac:dyDescent="0.45">
      <c r="A3327" s="57">
        <v>44579</v>
      </c>
      <c r="B3327" s="36" t="s">
        <v>941</v>
      </c>
      <c r="C3327" s="36" t="s">
        <v>47</v>
      </c>
      <c r="D3327" s="36" t="s">
        <v>3320</v>
      </c>
      <c r="E3327" s="36" t="s">
        <v>3614</v>
      </c>
      <c r="F3327" s="36" t="s">
        <v>3154</v>
      </c>
      <c r="G3327" s="36" t="s">
        <v>3155</v>
      </c>
      <c r="H3327" s="36">
        <v>1</v>
      </c>
      <c r="I3327" s="36">
        <v>0</v>
      </c>
      <c r="J3327" s="49">
        <v>0</v>
      </c>
      <c r="L3327" s="50">
        <v>0</v>
      </c>
      <c r="M3327" s="50">
        <v>0</v>
      </c>
      <c r="P3327" s="36">
        <v>0</v>
      </c>
      <c r="Q3327" s="36">
        <v>0</v>
      </c>
      <c r="S3327" s="36">
        <v>0</v>
      </c>
      <c r="T3327" s="36">
        <v>0</v>
      </c>
      <c r="U3327" s="50">
        <v>0</v>
      </c>
      <c r="V3327" s="50">
        <v>0</v>
      </c>
    </row>
    <row r="3328" spans="1:22" x14ac:dyDescent="0.45">
      <c r="A3328" s="57">
        <v>44575</v>
      </c>
      <c r="B3328" s="36" t="s">
        <v>941</v>
      </c>
      <c r="C3328" s="36" t="s">
        <v>47</v>
      </c>
      <c r="D3328" s="36" t="s">
        <v>3320</v>
      </c>
      <c r="E3328" s="36" t="s">
        <v>3614</v>
      </c>
      <c r="F3328" s="36" t="s">
        <v>3188</v>
      </c>
      <c r="G3328" s="36" t="s">
        <v>3155</v>
      </c>
      <c r="H3328" s="36">
        <v>1</v>
      </c>
      <c r="I3328" s="36">
        <v>0</v>
      </c>
      <c r="J3328" s="49">
        <v>0</v>
      </c>
      <c r="L3328" s="50">
        <v>0</v>
      </c>
      <c r="M3328" s="50">
        <v>0</v>
      </c>
      <c r="P3328" s="36">
        <v>0</v>
      </c>
      <c r="Q3328" s="36">
        <v>0</v>
      </c>
      <c r="S3328" s="36">
        <v>0</v>
      </c>
      <c r="T3328" s="36">
        <v>0</v>
      </c>
      <c r="U3328" s="50">
        <v>0</v>
      </c>
      <c r="V3328" s="50">
        <v>0</v>
      </c>
    </row>
    <row r="3329" spans="1:22" x14ac:dyDescent="0.45">
      <c r="A3329" s="57">
        <v>44576</v>
      </c>
      <c r="B3329" s="36" t="s">
        <v>941</v>
      </c>
      <c r="C3329" s="36" t="s">
        <v>47</v>
      </c>
      <c r="D3329" s="36" t="s">
        <v>3320</v>
      </c>
      <c r="E3329" s="36" t="s">
        <v>3614</v>
      </c>
      <c r="F3329" s="36" t="s">
        <v>3188</v>
      </c>
      <c r="G3329" s="36" t="s">
        <v>3155</v>
      </c>
      <c r="H3329" s="36">
        <v>7</v>
      </c>
      <c r="I3329" s="36">
        <v>0</v>
      </c>
      <c r="J3329" s="49">
        <v>0</v>
      </c>
      <c r="L3329" s="50">
        <v>0</v>
      </c>
      <c r="M3329" s="50">
        <v>0</v>
      </c>
      <c r="P3329" s="36">
        <v>0</v>
      </c>
      <c r="Q3329" s="36">
        <v>0</v>
      </c>
      <c r="S3329" s="36">
        <v>0</v>
      </c>
      <c r="T3329" s="36">
        <v>0</v>
      </c>
      <c r="U3329" s="50">
        <v>0</v>
      </c>
      <c r="V3329" s="50">
        <v>0</v>
      </c>
    </row>
    <row r="3330" spans="1:22" x14ac:dyDescent="0.45">
      <c r="A3330" s="57">
        <v>44577</v>
      </c>
      <c r="B3330" s="36" t="s">
        <v>941</v>
      </c>
      <c r="C3330" s="36" t="s">
        <v>47</v>
      </c>
      <c r="D3330" s="36" t="s">
        <v>3320</v>
      </c>
      <c r="E3330" s="36" t="s">
        <v>3614</v>
      </c>
      <c r="F3330" s="36" t="s">
        <v>3188</v>
      </c>
      <c r="G3330" s="36" t="s">
        <v>3155</v>
      </c>
      <c r="H3330" s="36">
        <v>14</v>
      </c>
      <c r="I3330" s="36">
        <v>1</v>
      </c>
      <c r="J3330" s="49">
        <v>7.1429000000000006E-2</v>
      </c>
      <c r="K3330" s="50">
        <v>1.18</v>
      </c>
      <c r="L3330" s="50">
        <v>1.18</v>
      </c>
      <c r="M3330" s="50">
        <v>0</v>
      </c>
      <c r="O3330" s="36">
        <v>0</v>
      </c>
      <c r="P3330" s="36">
        <v>0</v>
      </c>
      <c r="Q3330" s="36">
        <v>0</v>
      </c>
      <c r="R3330" s="49">
        <v>0</v>
      </c>
      <c r="S3330" s="36">
        <v>0</v>
      </c>
      <c r="T3330" s="36">
        <v>0</v>
      </c>
      <c r="U3330" s="50">
        <v>0</v>
      </c>
      <c r="V3330" s="50">
        <v>0</v>
      </c>
    </row>
    <row r="3331" spans="1:22" x14ac:dyDescent="0.45">
      <c r="A3331" s="57">
        <v>44578</v>
      </c>
      <c r="B3331" s="36" t="s">
        <v>941</v>
      </c>
      <c r="C3331" s="36" t="s">
        <v>47</v>
      </c>
      <c r="D3331" s="36" t="s">
        <v>3320</v>
      </c>
      <c r="E3331" s="36" t="s">
        <v>3614</v>
      </c>
      <c r="F3331" s="36" t="s">
        <v>3188</v>
      </c>
      <c r="G3331" s="36" t="s">
        <v>3155</v>
      </c>
      <c r="H3331" s="36">
        <v>4</v>
      </c>
      <c r="I3331" s="36">
        <v>0</v>
      </c>
      <c r="J3331" s="49">
        <v>0</v>
      </c>
      <c r="L3331" s="50">
        <v>0</v>
      </c>
      <c r="M3331" s="50">
        <v>0</v>
      </c>
      <c r="P3331" s="36">
        <v>0</v>
      </c>
      <c r="Q3331" s="36">
        <v>0</v>
      </c>
      <c r="S3331" s="36">
        <v>0</v>
      </c>
      <c r="T3331" s="36">
        <v>0</v>
      </c>
      <c r="U3331" s="50">
        <v>0</v>
      </c>
      <c r="V3331" s="50">
        <v>0</v>
      </c>
    </row>
    <row r="3332" spans="1:22" x14ac:dyDescent="0.45">
      <c r="A3332" s="57">
        <v>44579</v>
      </c>
      <c r="B3332" s="36" t="s">
        <v>941</v>
      </c>
      <c r="C3332" s="36" t="s">
        <v>47</v>
      </c>
      <c r="D3332" s="36" t="s">
        <v>3320</v>
      </c>
      <c r="E3332" s="36" t="s">
        <v>3614</v>
      </c>
      <c r="F3332" s="36" t="s">
        <v>3188</v>
      </c>
      <c r="G3332" s="36" t="s">
        <v>3155</v>
      </c>
      <c r="H3332" s="36">
        <v>0</v>
      </c>
      <c r="I3332" s="36">
        <v>0</v>
      </c>
      <c r="L3332" s="50">
        <v>0</v>
      </c>
      <c r="M3332" s="50">
        <v>0</v>
      </c>
      <c r="P3332" s="36">
        <v>0</v>
      </c>
      <c r="Q3332" s="36">
        <v>0</v>
      </c>
      <c r="S3332" s="36">
        <v>0</v>
      </c>
      <c r="T3332" s="36">
        <v>0</v>
      </c>
      <c r="U3332" s="50">
        <v>0</v>
      </c>
      <c r="V3332" s="50">
        <v>0</v>
      </c>
    </row>
    <row r="3333" spans="1:22" x14ac:dyDescent="0.45">
      <c r="A3333" s="57">
        <v>44580</v>
      </c>
      <c r="B3333" s="36" t="s">
        <v>941</v>
      </c>
      <c r="C3333" s="36" t="s">
        <v>47</v>
      </c>
      <c r="D3333" s="36" t="s">
        <v>3320</v>
      </c>
      <c r="E3333" s="36" t="s">
        <v>3614</v>
      </c>
      <c r="F3333" s="36" t="s">
        <v>3188</v>
      </c>
      <c r="G3333" s="36" t="s">
        <v>3155</v>
      </c>
      <c r="H3333" s="36">
        <v>29</v>
      </c>
      <c r="I3333" s="36">
        <v>0</v>
      </c>
      <c r="J3333" s="49">
        <v>0</v>
      </c>
      <c r="L3333" s="50">
        <v>0</v>
      </c>
      <c r="M3333" s="50">
        <v>0</v>
      </c>
      <c r="P3333" s="36">
        <v>0</v>
      </c>
      <c r="Q3333" s="36">
        <v>0</v>
      </c>
      <c r="S3333" s="36">
        <v>0</v>
      </c>
      <c r="T3333" s="36">
        <v>0</v>
      </c>
      <c r="U3333" s="50">
        <v>0</v>
      </c>
      <c r="V3333" s="50">
        <v>0</v>
      </c>
    </row>
    <row r="3334" spans="1:22" x14ac:dyDescent="0.45">
      <c r="A3334" s="57">
        <v>44575</v>
      </c>
      <c r="B3334" s="36" t="s">
        <v>941</v>
      </c>
      <c r="C3334" s="36" t="s">
        <v>47</v>
      </c>
      <c r="D3334" s="36" t="s">
        <v>3318</v>
      </c>
      <c r="E3334" s="36" t="s">
        <v>3615</v>
      </c>
      <c r="F3334" s="36" t="s">
        <v>3159</v>
      </c>
      <c r="G3334" s="36" t="s">
        <v>3160</v>
      </c>
      <c r="H3334" s="36">
        <v>18</v>
      </c>
      <c r="I3334" s="36">
        <v>0</v>
      </c>
      <c r="J3334" s="49">
        <v>0</v>
      </c>
      <c r="L3334" s="50">
        <v>0</v>
      </c>
      <c r="M3334" s="50">
        <v>0</v>
      </c>
      <c r="P3334" s="36">
        <v>0</v>
      </c>
      <c r="Q3334" s="36">
        <v>0</v>
      </c>
      <c r="S3334" s="36">
        <v>0</v>
      </c>
      <c r="T3334" s="36">
        <v>0</v>
      </c>
      <c r="U3334" s="50">
        <v>0</v>
      </c>
      <c r="V3334" s="50">
        <v>0</v>
      </c>
    </row>
    <row r="3335" spans="1:22" x14ac:dyDescent="0.45">
      <c r="A3335" s="57">
        <v>44576</v>
      </c>
      <c r="B3335" s="36" t="s">
        <v>941</v>
      </c>
      <c r="C3335" s="36" t="s">
        <v>47</v>
      </c>
      <c r="D3335" s="36" t="s">
        <v>3318</v>
      </c>
      <c r="E3335" s="36" t="s">
        <v>3615</v>
      </c>
      <c r="F3335" s="36" t="s">
        <v>3159</v>
      </c>
      <c r="G3335" s="36" t="s">
        <v>3160</v>
      </c>
      <c r="H3335" s="36">
        <v>0</v>
      </c>
      <c r="I3335" s="36">
        <v>0</v>
      </c>
      <c r="L3335" s="50">
        <v>0</v>
      </c>
      <c r="M3335" s="50">
        <v>0</v>
      </c>
      <c r="P3335" s="36">
        <v>0</v>
      </c>
      <c r="Q3335" s="36">
        <v>0</v>
      </c>
      <c r="S3335" s="36">
        <v>0</v>
      </c>
      <c r="T3335" s="36">
        <v>0</v>
      </c>
      <c r="U3335" s="50">
        <v>0</v>
      </c>
      <c r="V3335" s="50">
        <v>0</v>
      </c>
    </row>
    <row r="3336" spans="1:22" x14ac:dyDescent="0.45">
      <c r="A3336" s="57">
        <v>44578</v>
      </c>
      <c r="B3336" s="36" t="s">
        <v>941</v>
      </c>
      <c r="C3336" s="36" t="s">
        <v>47</v>
      </c>
      <c r="D3336" s="36" t="s">
        <v>3318</v>
      </c>
      <c r="E3336" s="36" t="s">
        <v>3615</v>
      </c>
      <c r="F3336" s="36" t="s">
        <v>3159</v>
      </c>
      <c r="G3336" s="36" t="s">
        <v>3160</v>
      </c>
      <c r="H3336" s="36">
        <v>2</v>
      </c>
      <c r="I3336" s="36">
        <v>0</v>
      </c>
      <c r="J3336" s="49">
        <v>0</v>
      </c>
      <c r="L3336" s="50">
        <v>0</v>
      </c>
      <c r="M3336" s="50">
        <v>0</v>
      </c>
      <c r="P3336" s="36">
        <v>0</v>
      </c>
      <c r="Q3336" s="36">
        <v>0</v>
      </c>
      <c r="S3336" s="36">
        <v>0</v>
      </c>
      <c r="T3336" s="36">
        <v>0</v>
      </c>
      <c r="U3336" s="50">
        <v>0</v>
      </c>
      <c r="V3336" s="50">
        <v>0</v>
      </c>
    </row>
    <row r="3337" spans="1:22" x14ac:dyDescent="0.45">
      <c r="A3337" s="57">
        <v>44579</v>
      </c>
      <c r="B3337" s="36" t="s">
        <v>941</v>
      </c>
      <c r="C3337" s="36" t="s">
        <v>47</v>
      </c>
      <c r="D3337" s="36" t="s">
        <v>3318</v>
      </c>
      <c r="E3337" s="36" t="s">
        <v>3615</v>
      </c>
      <c r="F3337" s="36" t="s">
        <v>3159</v>
      </c>
      <c r="G3337" s="36" t="s">
        <v>3160</v>
      </c>
      <c r="H3337" s="36">
        <v>0</v>
      </c>
      <c r="I3337" s="36">
        <v>0</v>
      </c>
      <c r="L3337" s="50">
        <v>0</v>
      </c>
      <c r="M3337" s="50">
        <v>0</v>
      </c>
      <c r="P3337" s="36">
        <v>0</v>
      </c>
      <c r="Q3337" s="36">
        <v>0</v>
      </c>
      <c r="S3337" s="36">
        <v>0</v>
      </c>
      <c r="T3337" s="36">
        <v>0</v>
      </c>
      <c r="U3337" s="50">
        <v>0</v>
      </c>
      <c r="V3337" s="50">
        <v>0</v>
      </c>
    </row>
    <row r="3338" spans="1:22" x14ac:dyDescent="0.45">
      <c r="A3338" s="57">
        <v>44580</v>
      </c>
      <c r="B3338" s="36" t="s">
        <v>941</v>
      </c>
      <c r="C3338" s="36" t="s">
        <v>47</v>
      </c>
      <c r="D3338" s="36" t="s">
        <v>3318</v>
      </c>
      <c r="E3338" s="36" t="s">
        <v>3615</v>
      </c>
      <c r="F3338" s="36" t="s">
        <v>3159</v>
      </c>
      <c r="G3338" s="36" t="s">
        <v>3160</v>
      </c>
      <c r="H3338" s="36">
        <v>0</v>
      </c>
      <c r="I3338" s="36">
        <v>0</v>
      </c>
      <c r="L3338" s="50">
        <v>0</v>
      </c>
      <c r="M3338" s="50">
        <v>0</v>
      </c>
      <c r="P3338" s="36">
        <v>0</v>
      </c>
      <c r="Q3338" s="36">
        <v>0</v>
      </c>
      <c r="S3338" s="36">
        <v>0</v>
      </c>
      <c r="T3338" s="36">
        <v>0</v>
      </c>
      <c r="U3338" s="50">
        <v>0</v>
      </c>
      <c r="V3338" s="50">
        <v>0</v>
      </c>
    </row>
    <row r="3339" spans="1:22" x14ac:dyDescent="0.45">
      <c r="A3339" s="57">
        <v>44575</v>
      </c>
      <c r="B3339" s="36" t="s">
        <v>941</v>
      </c>
      <c r="C3339" s="36" t="s">
        <v>47</v>
      </c>
      <c r="D3339" s="36" t="s">
        <v>3308</v>
      </c>
      <c r="E3339" s="36" t="s">
        <v>3617</v>
      </c>
      <c r="F3339" s="36" t="s">
        <v>3179</v>
      </c>
      <c r="G3339" s="36" t="s">
        <v>3168</v>
      </c>
      <c r="H3339" s="36">
        <v>1</v>
      </c>
      <c r="I3339" s="36">
        <v>0</v>
      </c>
      <c r="J3339" s="49">
        <v>0</v>
      </c>
      <c r="L3339" s="50">
        <v>0</v>
      </c>
      <c r="M3339" s="50">
        <v>0</v>
      </c>
      <c r="P3339" s="36">
        <v>0</v>
      </c>
      <c r="Q3339" s="36">
        <v>0</v>
      </c>
      <c r="S3339" s="36">
        <v>0</v>
      </c>
      <c r="T3339" s="36">
        <v>0</v>
      </c>
      <c r="U3339" s="50">
        <v>0</v>
      </c>
      <c r="V3339" s="50">
        <v>0</v>
      </c>
    </row>
    <row r="3340" spans="1:22" x14ac:dyDescent="0.45">
      <c r="A3340" s="57">
        <v>44576</v>
      </c>
      <c r="B3340" s="36" t="s">
        <v>941</v>
      </c>
      <c r="C3340" s="36" t="s">
        <v>47</v>
      </c>
      <c r="D3340" s="36" t="s">
        <v>3308</v>
      </c>
      <c r="E3340" s="36" t="s">
        <v>3617</v>
      </c>
      <c r="F3340" s="36" t="s">
        <v>3179</v>
      </c>
      <c r="G3340" s="36" t="s">
        <v>3168</v>
      </c>
      <c r="H3340" s="36">
        <v>5</v>
      </c>
      <c r="I3340" s="36">
        <v>0</v>
      </c>
      <c r="J3340" s="49">
        <v>0</v>
      </c>
      <c r="L3340" s="50">
        <v>0</v>
      </c>
      <c r="M3340" s="50">
        <v>0</v>
      </c>
      <c r="P3340" s="36">
        <v>0</v>
      </c>
      <c r="Q3340" s="36">
        <v>0</v>
      </c>
      <c r="S3340" s="36">
        <v>0</v>
      </c>
      <c r="T3340" s="36">
        <v>0</v>
      </c>
      <c r="U3340" s="50">
        <v>0</v>
      </c>
      <c r="V3340" s="50">
        <v>0</v>
      </c>
    </row>
    <row r="3341" spans="1:22" x14ac:dyDescent="0.45">
      <c r="A3341" s="57">
        <v>44577</v>
      </c>
      <c r="B3341" s="36" t="s">
        <v>941</v>
      </c>
      <c r="C3341" s="36" t="s">
        <v>47</v>
      </c>
      <c r="D3341" s="36" t="s">
        <v>3308</v>
      </c>
      <c r="E3341" s="36" t="s">
        <v>3617</v>
      </c>
      <c r="F3341" s="36" t="s">
        <v>3179</v>
      </c>
      <c r="G3341" s="36" t="s">
        <v>3168</v>
      </c>
      <c r="H3341" s="36">
        <v>7</v>
      </c>
      <c r="I3341" s="36">
        <v>0</v>
      </c>
      <c r="J3341" s="49">
        <v>0</v>
      </c>
      <c r="L3341" s="50">
        <v>0</v>
      </c>
      <c r="M3341" s="50">
        <v>0</v>
      </c>
      <c r="P3341" s="36">
        <v>0</v>
      </c>
      <c r="Q3341" s="36">
        <v>0</v>
      </c>
      <c r="S3341" s="36">
        <v>0</v>
      </c>
      <c r="T3341" s="36">
        <v>0</v>
      </c>
      <c r="U3341" s="50">
        <v>0</v>
      </c>
      <c r="V3341" s="50">
        <v>0</v>
      </c>
    </row>
    <row r="3342" spans="1:22" x14ac:dyDescent="0.45">
      <c r="A3342" s="57">
        <v>44578</v>
      </c>
      <c r="B3342" s="36" t="s">
        <v>941</v>
      </c>
      <c r="C3342" s="36" t="s">
        <v>47</v>
      </c>
      <c r="D3342" s="36" t="s">
        <v>3308</v>
      </c>
      <c r="E3342" s="36" t="s">
        <v>3617</v>
      </c>
      <c r="F3342" s="36" t="s">
        <v>3179</v>
      </c>
      <c r="G3342" s="36" t="s">
        <v>3168</v>
      </c>
      <c r="H3342" s="36">
        <v>17</v>
      </c>
      <c r="I3342" s="36">
        <v>0</v>
      </c>
      <c r="J3342" s="49">
        <v>0</v>
      </c>
      <c r="L3342" s="50">
        <v>0</v>
      </c>
      <c r="M3342" s="50">
        <v>0</v>
      </c>
      <c r="P3342" s="36">
        <v>0</v>
      </c>
      <c r="Q3342" s="36">
        <v>0</v>
      </c>
      <c r="S3342" s="36">
        <v>0</v>
      </c>
      <c r="T3342" s="36">
        <v>0</v>
      </c>
      <c r="U3342" s="50">
        <v>0</v>
      </c>
      <c r="V3342" s="50">
        <v>0</v>
      </c>
    </row>
    <row r="3343" spans="1:22" x14ac:dyDescent="0.45">
      <c r="A3343" s="57">
        <v>44579</v>
      </c>
      <c r="B3343" s="36" t="s">
        <v>941</v>
      </c>
      <c r="C3343" s="36" t="s">
        <v>47</v>
      </c>
      <c r="D3343" s="36" t="s">
        <v>3308</v>
      </c>
      <c r="E3343" s="36" t="s">
        <v>3617</v>
      </c>
      <c r="F3343" s="36" t="s">
        <v>3179</v>
      </c>
      <c r="G3343" s="36" t="s">
        <v>3168</v>
      </c>
      <c r="H3343" s="36">
        <v>4</v>
      </c>
      <c r="I3343" s="36">
        <v>0</v>
      </c>
      <c r="J3343" s="49">
        <v>0</v>
      </c>
      <c r="L3343" s="50">
        <v>0</v>
      </c>
      <c r="M3343" s="50">
        <v>0</v>
      </c>
      <c r="P3343" s="36">
        <v>0</v>
      </c>
      <c r="Q3343" s="36">
        <v>0</v>
      </c>
      <c r="S3343" s="36">
        <v>0</v>
      </c>
      <c r="T3343" s="36">
        <v>0</v>
      </c>
      <c r="U3343" s="50">
        <v>0</v>
      </c>
      <c r="V3343" s="50">
        <v>0</v>
      </c>
    </row>
    <row r="3344" spans="1:22" x14ac:dyDescent="0.45">
      <c r="A3344" s="57">
        <v>44580</v>
      </c>
      <c r="B3344" s="36" t="s">
        <v>941</v>
      </c>
      <c r="C3344" s="36" t="s">
        <v>47</v>
      </c>
      <c r="D3344" s="36" t="s">
        <v>3308</v>
      </c>
      <c r="E3344" s="36" t="s">
        <v>3617</v>
      </c>
      <c r="F3344" s="36" t="s">
        <v>3179</v>
      </c>
      <c r="G3344" s="36" t="s">
        <v>3168</v>
      </c>
      <c r="H3344" s="36">
        <v>5</v>
      </c>
      <c r="I3344" s="36">
        <v>0</v>
      </c>
      <c r="J3344" s="49">
        <v>0</v>
      </c>
      <c r="L3344" s="50">
        <v>0</v>
      </c>
      <c r="M3344" s="50">
        <v>0</v>
      </c>
      <c r="P3344" s="36">
        <v>0</v>
      </c>
      <c r="Q3344" s="36">
        <v>0</v>
      </c>
      <c r="S3344" s="36">
        <v>0</v>
      </c>
      <c r="T3344" s="36">
        <v>0</v>
      </c>
      <c r="U3344" s="50">
        <v>0</v>
      </c>
      <c r="V3344" s="50">
        <v>0</v>
      </c>
    </row>
    <row r="3345" spans="1:22" x14ac:dyDescent="0.45">
      <c r="A3345" s="57">
        <v>44580</v>
      </c>
      <c r="B3345" s="36" t="s">
        <v>941</v>
      </c>
      <c r="C3345" s="36" t="s">
        <v>47</v>
      </c>
      <c r="D3345" s="36" t="s">
        <v>3394</v>
      </c>
      <c r="E3345" s="36" t="s">
        <v>3618</v>
      </c>
      <c r="F3345" s="36" t="s">
        <v>3179</v>
      </c>
      <c r="G3345" s="36" t="s">
        <v>3168</v>
      </c>
      <c r="H3345" s="36">
        <v>2</v>
      </c>
      <c r="I3345" s="36">
        <v>0</v>
      </c>
      <c r="J3345" s="49">
        <v>0</v>
      </c>
      <c r="L3345" s="50">
        <v>0</v>
      </c>
      <c r="M3345" s="50">
        <v>0</v>
      </c>
      <c r="P3345" s="36">
        <v>0</v>
      </c>
      <c r="Q3345" s="36">
        <v>0</v>
      </c>
      <c r="S3345" s="36">
        <v>0</v>
      </c>
      <c r="T3345" s="36">
        <v>0</v>
      </c>
      <c r="U3345" s="50">
        <v>0</v>
      </c>
      <c r="V3345" s="50">
        <v>0</v>
      </c>
    </row>
    <row r="3346" spans="1:22" x14ac:dyDescent="0.45">
      <c r="A3346" s="57">
        <v>44576</v>
      </c>
      <c r="B3346" s="36" t="s">
        <v>941</v>
      </c>
      <c r="C3346" s="36" t="s">
        <v>47</v>
      </c>
      <c r="D3346" s="36" t="s">
        <v>3306</v>
      </c>
      <c r="E3346" s="36" t="s">
        <v>3617</v>
      </c>
      <c r="F3346" s="36" t="s">
        <v>3179</v>
      </c>
      <c r="G3346" s="36" t="s">
        <v>3168</v>
      </c>
      <c r="H3346" s="36">
        <v>1</v>
      </c>
      <c r="I3346" s="36">
        <v>0</v>
      </c>
      <c r="J3346" s="49">
        <v>0</v>
      </c>
      <c r="L3346" s="50">
        <v>0</v>
      </c>
      <c r="M3346" s="50">
        <v>0</v>
      </c>
      <c r="P3346" s="36">
        <v>0</v>
      </c>
      <c r="Q3346" s="36">
        <v>0</v>
      </c>
      <c r="S3346" s="36">
        <v>0</v>
      </c>
      <c r="T3346" s="36">
        <v>0</v>
      </c>
      <c r="U3346" s="50">
        <v>0</v>
      </c>
      <c r="V3346" s="50">
        <v>0</v>
      </c>
    </row>
    <row r="3347" spans="1:22" x14ac:dyDescent="0.45">
      <c r="A3347" s="57">
        <v>44577</v>
      </c>
      <c r="B3347" s="36" t="s">
        <v>941</v>
      </c>
      <c r="C3347" s="36" t="s">
        <v>47</v>
      </c>
      <c r="D3347" s="36" t="s">
        <v>3306</v>
      </c>
      <c r="E3347" s="36" t="s">
        <v>3617</v>
      </c>
      <c r="F3347" s="36" t="s">
        <v>3179</v>
      </c>
      <c r="G3347" s="36" t="s">
        <v>3168</v>
      </c>
      <c r="H3347" s="36">
        <v>1</v>
      </c>
      <c r="I3347" s="36">
        <v>0</v>
      </c>
      <c r="J3347" s="49">
        <v>0</v>
      </c>
      <c r="L3347" s="50">
        <v>0</v>
      </c>
      <c r="M3347" s="50">
        <v>0</v>
      </c>
      <c r="P3347" s="36">
        <v>0</v>
      </c>
      <c r="Q3347" s="36">
        <v>0</v>
      </c>
      <c r="S3347" s="36">
        <v>0</v>
      </c>
      <c r="T3347" s="36">
        <v>0</v>
      </c>
      <c r="U3347" s="50">
        <v>0</v>
      </c>
      <c r="V3347" s="50">
        <v>0</v>
      </c>
    </row>
    <row r="3348" spans="1:22" x14ac:dyDescent="0.45">
      <c r="A3348" s="57">
        <v>44578</v>
      </c>
      <c r="B3348" s="36" t="s">
        <v>941</v>
      </c>
      <c r="C3348" s="36" t="s">
        <v>47</v>
      </c>
      <c r="D3348" s="36" t="s">
        <v>3306</v>
      </c>
      <c r="E3348" s="36" t="s">
        <v>3617</v>
      </c>
      <c r="F3348" s="36" t="s">
        <v>3179</v>
      </c>
      <c r="G3348" s="36" t="s">
        <v>3168</v>
      </c>
      <c r="H3348" s="36">
        <v>1</v>
      </c>
      <c r="I3348" s="36">
        <v>0</v>
      </c>
      <c r="J3348" s="49">
        <v>0</v>
      </c>
      <c r="L3348" s="50">
        <v>0</v>
      </c>
      <c r="M3348" s="50">
        <v>0</v>
      </c>
      <c r="P3348" s="36">
        <v>0</v>
      </c>
      <c r="Q3348" s="36">
        <v>0</v>
      </c>
      <c r="S3348" s="36">
        <v>0</v>
      </c>
      <c r="T3348" s="36">
        <v>0</v>
      </c>
      <c r="U3348" s="50">
        <v>0</v>
      </c>
      <c r="V3348" s="50">
        <v>0</v>
      </c>
    </row>
    <row r="3349" spans="1:22" x14ac:dyDescent="0.45">
      <c r="A3349" s="57">
        <v>44580</v>
      </c>
      <c r="B3349" s="36" t="s">
        <v>941</v>
      </c>
      <c r="C3349" s="36" t="s">
        <v>47</v>
      </c>
      <c r="D3349" s="36" t="s">
        <v>3306</v>
      </c>
      <c r="E3349" s="36" t="s">
        <v>3617</v>
      </c>
      <c r="F3349" s="36" t="s">
        <v>3179</v>
      </c>
      <c r="G3349" s="36" t="s">
        <v>3168</v>
      </c>
      <c r="H3349" s="36">
        <v>2</v>
      </c>
      <c r="I3349" s="36">
        <v>0</v>
      </c>
      <c r="J3349" s="49">
        <v>0</v>
      </c>
      <c r="L3349" s="50">
        <v>0</v>
      </c>
      <c r="M3349" s="50">
        <v>0</v>
      </c>
      <c r="P3349" s="36">
        <v>0</v>
      </c>
      <c r="Q3349" s="36">
        <v>0</v>
      </c>
      <c r="S3349" s="36">
        <v>0</v>
      </c>
      <c r="T3349" s="36">
        <v>0</v>
      </c>
      <c r="U3349" s="50">
        <v>0</v>
      </c>
      <c r="V3349" s="50">
        <v>0</v>
      </c>
    </row>
    <row r="3350" spans="1:22" x14ac:dyDescent="0.45">
      <c r="A3350" s="57">
        <v>44576</v>
      </c>
      <c r="B3350" s="36" t="s">
        <v>941</v>
      </c>
      <c r="C3350" s="36" t="s">
        <v>47</v>
      </c>
      <c r="D3350" s="36" t="s">
        <v>3304</v>
      </c>
      <c r="E3350" s="36" t="s">
        <v>3617</v>
      </c>
      <c r="F3350" s="36" t="s">
        <v>3179</v>
      </c>
      <c r="G3350" s="36" t="s">
        <v>3168</v>
      </c>
      <c r="H3350" s="36">
        <v>1</v>
      </c>
      <c r="I3350" s="36">
        <v>0</v>
      </c>
      <c r="J3350" s="49">
        <v>0</v>
      </c>
      <c r="L3350" s="50">
        <v>0</v>
      </c>
      <c r="M3350" s="50">
        <v>0</v>
      </c>
      <c r="P3350" s="36">
        <v>0</v>
      </c>
      <c r="Q3350" s="36">
        <v>0</v>
      </c>
      <c r="S3350" s="36">
        <v>0</v>
      </c>
      <c r="T3350" s="36">
        <v>0</v>
      </c>
      <c r="U3350" s="50">
        <v>0</v>
      </c>
      <c r="V3350" s="50">
        <v>0</v>
      </c>
    </row>
    <row r="3351" spans="1:22" x14ac:dyDescent="0.45">
      <c r="A3351" s="57">
        <v>44577</v>
      </c>
      <c r="B3351" s="36" t="s">
        <v>941</v>
      </c>
      <c r="C3351" s="36" t="s">
        <v>47</v>
      </c>
      <c r="D3351" s="36" t="s">
        <v>3304</v>
      </c>
      <c r="E3351" s="36" t="s">
        <v>3617</v>
      </c>
      <c r="F3351" s="36" t="s">
        <v>3179</v>
      </c>
      <c r="G3351" s="36" t="s">
        <v>3168</v>
      </c>
      <c r="H3351" s="36">
        <v>1</v>
      </c>
      <c r="I3351" s="36">
        <v>0</v>
      </c>
      <c r="J3351" s="49">
        <v>0</v>
      </c>
      <c r="L3351" s="50">
        <v>0</v>
      </c>
      <c r="M3351" s="50">
        <v>0</v>
      </c>
      <c r="P3351" s="36">
        <v>0</v>
      </c>
      <c r="Q3351" s="36">
        <v>0</v>
      </c>
      <c r="S3351" s="36">
        <v>0</v>
      </c>
      <c r="T3351" s="36">
        <v>0</v>
      </c>
      <c r="U3351" s="50">
        <v>0</v>
      </c>
      <c r="V3351" s="50">
        <v>0</v>
      </c>
    </row>
    <row r="3352" spans="1:22" x14ac:dyDescent="0.45">
      <c r="A3352" s="57">
        <v>44579</v>
      </c>
      <c r="B3352" s="36" t="s">
        <v>941</v>
      </c>
      <c r="C3352" s="36" t="s">
        <v>47</v>
      </c>
      <c r="D3352" s="36" t="s">
        <v>3304</v>
      </c>
      <c r="E3352" s="36" t="s">
        <v>3617</v>
      </c>
      <c r="F3352" s="36" t="s">
        <v>3179</v>
      </c>
      <c r="G3352" s="36" t="s">
        <v>3168</v>
      </c>
      <c r="H3352" s="36">
        <v>6</v>
      </c>
      <c r="I3352" s="36">
        <v>0</v>
      </c>
      <c r="J3352" s="49">
        <v>0</v>
      </c>
      <c r="L3352" s="50">
        <v>0</v>
      </c>
      <c r="M3352" s="50">
        <v>0</v>
      </c>
      <c r="P3352" s="36">
        <v>0</v>
      </c>
      <c r="Q3352" s="36">
        <v>0</v>
      </c>
      <c r="S3352" s="36">
        <v>0</v>
      </c>
      <c r="T3352" s="36">
        <v>0</v>
      </c>
      <c r="U3352" s="50">
        <v>0</v>
      </c>
      <c r="V3352" s="50">
        <v>0</v>
      </c>
    </row>
    <row r="3353" spans="1:22" x14ac:dyDescent="0.45">
      <c r="A3353" s="57">
        <v>44575</v>
      </c>
      <c r="B3353" s="36" t="s">
        <v>941</v>
      </c>
      <c r="C3353" s="36" t="s">
        <v>47</v>
      </c>
      <c r="D3353" s="36" t="s">
        <v>3292</v>
      </c>
      <c r="E3353" s="36" t="s">
        <v>3617</v>
      </c>
      <c r="F3353" s="36" t="s">
        <v>3179</v>
      </c>
      <c r="G3353" s="36" t="s">
        <v>3168</v>
      </c>
      <c r="H3353" s="36">
        <v>4</v>
      </c>
      <c r="I3353" s="36">
        <v>0</v>
      </c>
      <c r="J3353" s="49">
        <v>0</v>
      </c>
      <c r="L3353" s="50">
        <v>0</v>
      </c>
      <c r="M3353" s="50">
        <v>0</v>
      </c>
      <c r="P3353" s="36">
        <v>0</v>
      </c>
      <c r="Q3353" s="36">
        <v>0</v>
      </c>
      <c r="S3353" s="36">
        <v>0</v>
      </c>
      <c r="T3353" s="36">
        <v>0</v>
      </c>
      <c r="U3353" s="50">
        <v>0</v>
      </c>
      <c r="V3353" s="50">
        <v>0</v>
      </c>
    </row>
    <row r="3354" spans="1:22" x14ac:dyDescent="0.45">
      <c r="A3354" s="57">
        <v>44576</v>
      </c>
      <c r="B3354" s="36" t="s">
        <v>941</v>
      </c>
      <c r="C3354" s="36" t="s">
        <v>47</v>
      </c>
      <c r="D3354" s="36" t="s">
        <v>3292</v>
      </c>
      <c r="E3354" s="36" t="s">
        <v>3617</v>
      </c>
      <c r="F3354" s="36" t="s">
        <v>3179</v>
      </c>
      <c r="G3354" s="36" t="s">
        <v>3168</v>
      </c>
      <c r="H3354" s="36">
        <v>12</v>
      </c>
      <c r="I3354" s="36">
        <v>0</v>
      </c>
      <c r="J3354" s="49">
        <v>0</v>
      </c>
      <c r="L3354" s="50">
        <v>0</v>
      </c>
      <c r="M3354" s="50">
        <v>0</v>
      </c>
      <c r="P3354" s="36">
        <v>0</v>
      </c>
      <c r="Q3354" s="36">
        <v>0</v>
      </c>
      <c r="S3354" s="36">
        <v>0</v>
      </c>
      <c r="T3354" s="36">
        <v>0</v>
      </c>
      <c r="U3354" s="50">
        <v>0</v>
      </c>
      <c r="V3354" s="50">
        <v>0</v>
      </c>
    </row>
    <row r="3355" spans="1:22" x14ac:dyDescent="0.45">
      <c r="A3355" s="57">
        <v>44577</v>
      </c>
      <c r="B3355" s="36" t="s">
        <v>941</v>
      </c>
      <c r="C3355" s="36" t="s">
        <v>47</v>
      </c>
      <c r="D3355" s="36" t="s">
        <v>3292</v>
      </c>
      <c r="E3355" s="36" t="s">
        <v>3617</v>
      </c>
      <c r="F3355" s="36" t="s">
        <v>3179</v>
      </c>
      <c r="G3355" s="36" t="s">
        <v>3168</v>
      </c>
      <c r="H3355" s="36">
        <v>57</v>
      </c>
      <c r="I3355" s="36">
        <v>1</v>
      </c>
      <c r="J3355" s="49">
        <v>1.7544000000000001E-2</v>
      </c>
      <c r="K3355" s="50">
        <v>0.2</v>
      </c>
      <c r="L3355" s="50">
        <v>0.2</v>
      </c>
      <c r="M3355" s="50">
        <v>0</v>
      </c>
      <c r="O3355" s="36">
        <v>0</v>
      </c>
      <c r="P3355" s="36">
        <v>0</v>
      </c>
      <c r="Q3355" s="36">
        <v>0</v>
      </c>
      <c r="R3355" s="49">
        <v>0</v>
      </c>
      <c r="S3355" s="36">
        <v>0</v>
      </c>
      <c r="T3355" s="36">
        <v>0</v>
      </c>
      <c r="U3355" s="50">
        <v>0</v>
      </c>
      <c r="V3355" s="50">
        <v>0</v>
      </c>
    </row>
    <row r="3356" spans="1:22" x14ac:dyDescent="0.45">
      <c r="A3356" s="57">
        <v>44578</v>
      </c>
      <c r="B3356" s="36" t="s">
        <v>941</v>
      </c>
      <c r="C3356" s="36" t="s">
        <v>47</v>
      </c>
      <c r="D3356" s="36" t="s">
        <v>3292</v>
      </c>
      <c r="E3356" s="36" t="s">
        <v>3617</v>
      </c>
      <c r="F3356" s="36" t="s">
        <v>3179</v>
      </c>
      <c r="G3356" s="36" t="s">
        <v>3168</v>
      </c>
      <c r="H3356" s="36">
        <v>45</v>
      </c>
      <c r="I3356" s="36">
        <v>0</v>
      </c>
      <c r="J3356" s="49">
        <v>0</v>
      </c>
      <c r="L3356" s="50">
        <v>0</v>
      </c>
      <c r="M3356" s="50">
        <v>0</v>
      </c>
      <c r="P3356" s="36">
        <v>0</v>
      </c>
      <c r="Q3356" s="36">
        <v>0</v>
      </c>
      <c r="S3356" s="36">
        <v>0</v>
      </c>
      <c r="T3356" s="36">
        <v>0</v>
      </c>
      <c r="U3356" s="50">
        <v>0</v>
      </c>
      <c r="V3356" s="50">
        <v>0</v>
      </c>
    </row>
    <row r="3357" spans="1:22" x14ac:dyDescent="0.45">
      <c r="A3357" s="57">
        <v>44579</v>
      </c>
      <c r="B3357" s="36" t="s">
        <v>941</v>
      </c>
      <c r="C3357" s="36" t="s">
        <v>47</v>
      </c>
      <c r="D3357" s="36" t="s">
        <v>3292</v>
      </c>
      <c r="E3357" s="36" t="s">
        <v>3617</v>
      </c>
      <c r="F3357" s="36" t="s">
        <v>3179</v>
      </c>
      <c r="G3357" s="36" t="s">
        <v>3168</v>
      </c>
      <c r="H3357" s="36">
        <v>12</v>
      </c>
      <c r="I3357" s="36">
        <v>0</v>
      </c>
      <c r="J3357" s="49">
        <v>0</v>
      </c>
      <c r="L3357" s="50">
        <v>0</v>
      </c>
      <c r="M3357" s="50">
        <v>0</v>
      </c>
      <c r="P3357" s="36">
        <v>0</v>
      </c>
      <c r="Q3357" s="36">
        <v>0</v>
      </c>
      <c r="S3357" s="36">
        <v>0</v>
      </c>
      <c r="T3357" s="36">
        <v>0</v>
      </c>
      <c r="U3357" s="50">
        <v>0</v>
      </c>
      <c r="V3357" s="50">
        <v>0</v>
      </c>
    </row>
    <row r="3358" spans="1:22" x14ac:dyDescent="0.45">
      <c r="A3358" s="57">
        <v>44580</v>
      </c>
      <c r="B3358" s="36" t="s">
        <v>941</v>
      </c>
      <c r="C3358" s="36" t="s">
        <v>47</v>
      </c>
      <c r="D3358" s="36" t="s">
        <v>3292</v>
      </c>
      <c r="E3358" s="36" t="s">
        <v>3617</v>
      </c>
      <c r="F3358" s="36" t="s">
        <v>3179</v>
      </c>
      <c r="G3358" s="36" t="s">
        <v>3168</v>
      </c>
      <c r="H3358" s="36">
        <v>1</v>
      </c>
      <c r="I3358" s="36">
        <v>0</v>
      </c>
      <c r="J3358" s="49">
        <v>0</v>
      </c>
      <c r="L3358" s="50">
        <v>0</v>
      </c>
      <c r="M3358" s="50">
        <v>0</v>
      </c>
      <c r="P3358" s="36">
        <v>0</v>
      </c>
      <c r="Q3358" s="36">
        <v>0</v>
      </c>
      <c r="S3358" s="36">
        <v>0</v>
      </c>
      <c r="T3358" s="36">
        <v>0</v>
      </c>
      <c r="U3358" s="50">
        <v>0</v>
      </c>
      <c r="V3358" s="50">
        <v>0</v>
      </c>
    </row>
    <row r="3359" spans="1:22" x14ac:dyDescent="0.45">
      <c r="A3359" s="57">
        <v>44579</v>
      </c>
      <c r="B3359" s="36" t="s">
        <v>941</v>
      </c>
      <c r="C3359" s="36" t="s">
        <v>47</v>
      </c>
      <c r="D3359" s="36" t="s">
        <v>3302</v>
      </c>
      <c r="E3359" s="36" t="s">
        <v>3617</v>
      </c>
      <c r="F3359" s="36" t="s">
        <v>3179</v>
      </c>
      <c r="G3359" s="36" t="s">
        <v>3168</v>
      </c>
      <c r="H3359" s="36">
        <v>1</v>
      </c>
      <c r="I3359" s="36">
        <v>0</v>
      </c>
      <c r="J3359" s="49">
        <v>0</v>
      </c>
      <c r="L3359" s="50">
        <v>0</v>
      </c>
      <c r="M3359" s="50">
        <v>0</v>
      </c>
      <c r="P3359" s="36">
        <v>0</v>
      </c>
      <c r="Q3359" s="36">
        <v>0</v>
      </c>
      <c r="S3359" s="36">
        <v>0</v>
      </c>
      <c r="T3359" s="36">
        <v>0</v>
      </c>
      <c r="U3359" s="50">
        <v>0</v>
      </c>
      <c r="V3359" s="50">
        <v>0</v>
      </c>
    </row>
    <row r="3360" spans="1:22" x14ac:dyDescent="0.45">
      <c r="A3360" s="57">
        <v>44580</v>
      </c>
      <c r="B3360" s="36" t="s">
        <v>941</v>
      </c>
      <c r="C3360" s="36" t="s">
        <v>47</v>
      </c>
      <c r="D3360" s="36" t="s">
        <v>3302</v>
      </c>
      <c r="E3360" s="36" t="s">
        <v>3617</v>
      </c>
      <c r="F3360" s="36" t="s">
        <v>3179</v>
      </c>
      <c r="G3360" s="36" t="s">
        <v>3168</v>
      </c>
      <c r="H3360" s="36">
        <v>6</v>
      </c>
      <c r="I3360" s="36">
        <v>0</v>
      </c>
      <c r="J3360" s="49">
        <v>0</v>
      </c>
      <c r="L3360" s="50">
        <v>0</v>
      </c>
      <c r="M3360" s="50">
        <v>0</v>
      </c>
      <c r="P3360" s="36">
        <v>0</v>
      </c>
      <c r="Q3360" s="36">
        <v>0</v>
      </c>
      <c r="S3360" s="36">
        <v>0</v>
      </c>
      <c r="T3360" s="36">
        <v>0</v>
      </c>
      <c r="U3360" s="50">
        <v>0</v>
      </c>
      <c r="V3360" s="50">
        <v>0</v>
      </c>
    </row>
    <row r="3361" spans="1:22" x14ac:dyDescent="0.45">
      <c r="A3361" s="57">
        <v>44578</v>
      </c>
      <c r="B3361" s="36" t="s">
        <v>941</v>
      </c>
      <c r="C3361" s="36" t="s">
        <v>47</v>
      </c>
      <c r="D3361" s="36" t="s">
        <v>3310</v>
      </c>
      <c r="E3361" s="36" t="s">
        <v>3617</v>
      </c>
      <c r="F3361" s="36" t="s">
        <v>3179</v>
      </c>
      <c r="G3361" s="36" t="s">
        <v>3168</v>
      </c>
      <c r="H3361" s="36">
        <v>3</v>
      </c>
      <c r="I3361" s="36">
        <v>0</v>
      </c>
      <c r="J3361" s="49">
        <v>0</v>
      </c>
      <c r="L3361" s="50">
        <v>0</v>
      </c>
      <c r="M3361" s="50">
        <v>0</v>
      </c>
      <c r="P3361" s="36">
        <v>0</v>
      </c>
      <c r="Q3361" s="36">
        <v>0</v>
      </c>
      <c r="S3361" s="36">
        <v>0</v>
      </c>
      <c r="T3361" s="36">
        <v>0</v>
      </c>
      <c r="U3361" s="50">
        <v>0</v>
      </c>
      <c r="V3361" s="50">
        <v>0</v>
      </c>
    </row>
    <row r="3362" spans="1:22" x14ac:dyDescent="0.45">
      <c r="A3362" s="57">
        <v>44579</v>
      </c>
      <c r="B3362" s="36" t="s">
        <v>941</v>
      </c>
      <c r="C3362" s="36" t="s">
        <v>47</v>
      </c>
      <c r="D3362" s="36" t="s">
        <v>3310</v>
      </c>
      <c r="E3362" s="36" t="s">
        <v>3617</v>
      </c>
      <c r="F3362" s="36" t="s">
        <v>3179</v>
      </c>
      <c r="G3362" s="36" t="s">
        <v>3168</v>
      </c>
      <c r="H3362" s="36">
        <v>5</v>
      </c>
      <c r="I3362" s="36">
        <v>0</v>
      </c>
      <c r="J3362" s="49">
        <v>0</v>
      </c>
      <c r="L3362" s="50">
        <v>0</v>
      </c>
      <c r="M3362" s="50">
        <v>0</v>
      </c>
      <c r="P3362" s="36">
        <v>0</v>
      </c>
      <c r="Q3362" s="36">
        <v>0</v>
      </c>
      <c r="S3362" s="36">
        <v>0</v>
      </c>
      <c r="T3362" s="36">
        <v>0</v>
      </c>
      <c r="U3362" s="50">
        <v>0</v>
      </c>
      <c r="V3362" s="50">
        <v>0</v>
      </c>
    </row>
    <row r="3363" spans="1:22" x14ac:dyDescent="0.45">
      <c r="A3363" s="57">
        <v>44580</v>
      </c>
      <c r="B3363" s="36" t="s">
        <v>941</v>
      </c>
      <c r="C3363" s="36" t="s">
        <v>47</v>
      </c>
      <c r="D3363" s="36" t="s">
        <v>3310</v>
      </c>
      <c r="E3363" s="36" t="s">
        <v>3617</v>
      </c>
      <c r="F3363" s="36" t="s">
        <v>3179</v>
      </c>
      <c r="G3363" s="36" t="s">
        <v>3168</v>
      </c>
      <c r="H3363" s="36">
        <v>5</v>
      </c>
      <c r="I3363" s="36">
        <v>0</v>
      </c>
      <c r="J3363" s="49">
        <v>0</v>
      </c>
      <c r="L3363" s="50">
        <v>0</v>
      </c>
      <c r="M3363" s="50">
        <v>0</v>
      </c>
      <c r="P3363" s="36">
        <v>0</v>
      </c>
      <c r="Q3363" s="36">
        <v>0</v>
      </c>
      <c r="S3363" s="36">
        <v>0</v>
      </c>
      <c r="T3363" s="36">
        <v>0</v>
      </c>
      <c r="U3363" s="50">
        <v>0</v>
      </c>
      <c r="V3363" s="50">
        <v>0</v>
      </c>
    </row>
    <row r="3364" spans="1:22" x14ac:dyDescent="0.45">
      <c r="A3364" s="57">
        <v>44575</v>
      </c>
      <c r="B3364" s="36" t="s">
        <v>941</v>
      </c>
      <c r="C3364" s="36" t="s">
        <v>47</v>
      </c>
      <c r="D3364" s="36" t="s">
        <v>3312</v>
      </c>
      <c r="E3364" s="36" t="s">
        <v>3617</v>
      </c>
      <c r="F3364" s="36" t="s">
        <v>3179</v>
      </c>
      <c r="G3364" s="36" t="s">
        <v>3168</v>
      </c>
      <c r="H3364" s="36">
        <v>11</v>
      </c>
      <c r="I3364" s="36">
        <v>0</v>
      </c>
      <c r="J3364" s="49">
        <v>0</v>
      </c>
      <c r="L3364" s="50">
        <v>0</v>
      </c>
      <c r="M3364" s="50">
        <v>0</v>
      </c>
      <c r="P3364" s="36">
        <v>0</v>
      </c>
      <c r="Q3364" s="36">
        <v>0</v>
      </c>
      <c r="S3364" s="36">
        <v>0</v>
      </c>
      <c r="T3364" s="36">
        <v>0</v>
      </c>
      <c r="U3364" s="50">
        <v>0</v>
      </c>
      <c r="V3364" s="50">
        <v>0</v>
      </c>
    </row>
    <row r="3365" spans="1:22" x14ac:dyDescent="0.45">
      <c r="A3365" s="57">
        <v>44576</v>
      </c>
      <c r="B3365" s="36" t="s">
        <v>941</v>
      </c>
      <c r="C3365" s="36" t="s">
        <v>47</v>
      </c>
      <c r="D3365" s="36" t="s">
        <v>3312</v>
      </c>
      <c r="E3365" s="36" t="s">
        <v>3617</v>
      </c>
      <c r="F3365" s="36" t="s">
        <v>3179</v>
      </c>
      <c r="G3365" s="36" t="s">
        <v>3168</v>
      </c>
      <c r="H3365" s="36">
        <v>20</v>
      </c>
      <c r="I3365" s="36">
        <v>0</v>
      </c>
      <c r="J3365" s="49">
        <v>0</v>
      </c>
      <c r="L3365" s="50">
        <v>0</v>
      </c>
      <c r="M3365" s="50">
        <v>0</v>
      </c>
      <c r="P3365" s="36">
        <v>0</v>
      </c>
      <c r="Q3365" s="36">
        <v>0</v>
      </c>
      <c r="S3365" s="36">
        <v>0</v>
      </c>
      <c r="T3365" s="36">
        <v>0</v>
      </c>
      <c r="U3365" s="50">
        <v>0</v>
      </c>
      <c r="V3365" s="50">
        <v>0</v>
      </c>
    </row>
    <row r="3366" spans="1:22" x14ac:dyDescent="0.45">
      <c r="A3366" s="57">
        <v>44577</v>
      </c>
      <c r="B3366" s="36" t="s">
        <v>941</v>
      </c>
      <c r="C3366" s="36" t="s">
        <v>47</v>
      </c>
      <c r="D3366" s="36" t="s">
        <v>3312</v>
      </c>
      <c r="E3366" s="36" t="s">
        <v>3617</v>
      </c>
      <c r="F3366" s="36" t="s">
        <v>3179</v>
      </c>
      <c r="G3366" s="36" t="s">
        <v>3168</v>
      </c>
      <c r="H3366" s="36">
        <v>60</v>
      </c>
      <c r="I3366" s="36">
        <v>0</v>
      </c>
      <c r="J3366" s="49">
        <v>0</v>
      </c>
      <c r="L3366" s="50">
        <v>0</v>
      </c>
      <c r="M3366" s="50">
        <v>0</v>
      </c>
      <c r="P3366" s="36">
        <v>0</v>
      </c>
      <c r="Q3366" s="36">
        <v>0</v>
      </c>
      <c r="S3366" s="36">
        <v>0</v>
      </c>
      <c r="T3366" s="36">
        <v>0</v>
      </c>
      <c r="U3366" s="50">
        <v>0</v>
      </c>
      <c r="V3366" s="50">
        <v>0</v>
      </c>
    </row>
    <row r="3367" spans="1:22" x14ac:dyDescent="0.45">
      <c r="A3367" s="57">
        <v>44578</v>
      </c>
      <c r="B3367" s="36" t="s">
        <v>941</v>
      </c>
      <c r="C3367" s="36" t="s">
        <v>47</v>
      </c>
      <c r="D3367" s="36" t="s">
        <v>3312</v>
      </c>
      <c r="E3367" s="36" t="s">
        <v>3617</v>
      </c>
      <c r="F3367" s="36" t="s">
        <v>3179</v>
      </c>
      <c r="G3367" s="36" t="s">
        <v>3168</v>
      </c>
      <c r="H3367" s="36">
        <v>26</v>
      </c>
      <c r="I3367" s="36">
        <v>0</v>
      </c>
      <c r="J3367" s="49">
        <v>0</v>
      </c>
      <c r="L3367" s="50">
        <v>0</v>
      </c>
      <c r="M3367" s="50">
        <v>0</v>
      </c>
      <c r="P3367" s="36">
        <v>0</v>
      </c>
      <c r="Q3367" s="36">
        <v>0</v>
      </c>
      <c r="S3367" s="36">
        <v>0</v>
      </c>
      <c r="T3367" s="36">
        <v>0</v>
      </c>
      <c r="U3367" s="50">
        <v>0</v>
      </c>
      <c r="V3367" s="50">
        <v>0</v>
      </c>
    </row>
    <row r="3368" spans="1:22" x14ac:dyDescent="0.45">
      <c r="A3368" s="57">
        <v>44579</v>
      </c>
      <c r="B3368" s="36" t="s">
        <v>941</v>
      </c>
      <c r="C3368" s="36" t="s">
        <v>47</v>
      </c>
      <c r="D3368" s="36" t="s">
        <v>3312</v>
      </c>
      <c r="E3368" s="36" t="s">
        <v>3617</v>
      </c>
      <c r="F3368" s="36" t="s">
        <v>3179</v>
      </c>
      <c r="G3368" s="36" t="s">
        <v>3168</v>
      </c>
      <c r="H3368" s="36">
        <v>23</v>
      </c>
      <c r="I3368" s="36">
        <v>0</v>
      </c>
      <c r="J3368" s="49">
        <v>0</v>
      </c>
      <c r="L3368" s="50">
        <v>0</v>
      </c>
      <c r="M3368" s="50">
        <v>0</v>
      </c>
      <c r="P3368" s="36">
        <v>0</v>
      </c>
      <c r="Q3368" s="36">
        <v>0</v>
      </c>
      <c r="S3368" s="36">
        <v>0</v>
      </c>
      <c r="T3368" s="36">
        <v>0</v>
      </c>
      <c r="U3368" s="50">
        <v>0</v>
      </c>
      <c r="V3368" s="50">
        <v>0</v>
      </c>
    </row>
    <row r="3369" spans="1:22" x14ac:dyDescent="0.45">
      <c r="A3369" s="57">
        <v>44580</v>
      </c>
      <c r="B3369" s="36" t="s">
        <v>941</v>
      </c>
      <c r="C3369" s="36" t="s">
        <v>47</v>
      </c>
      <c r="D3369" s="36" t="s">
        <v>3312</v>
      </c>
      <c r="E3369" s="36" t="s">
        <v>3617</v>
      </c>
      <c r="F3369" s="36" t="s">
        <v>3179</v>
      </c>
      <c r="G3369" s="36" t="s">
        <v>3168</v>
      </c>
      <c r="H3369" s="36">
        <v>139</v>
      </c>
      <c r="I3369" s="36">
        <v>0</v>
      </c>
      <c r="J3369" s="49">
        <v>0</v>
      </c>
      <c r="L3369" s="50">
        <v>0</v>
      </c>
      <c r="M3369" s="50">
        <v>0</v>
      </c>
      <c r="P3369" s="36">
        <v>0</v>
      </c>
      <c r="Q3369" s="36">
        <v>0</v>
      </c>
      <c r="S3369" s="36">
        <v>0</v>
      </c>
      <c r="T3369" s="36">
        <v>0</v>
      </c>
      <c r="U3369" s="50">
        <v>0</v>
      </c>
      <c r="V3369" s="50">
        <v>0</v>
      </c>
    </row>
    <row r="3370" spans="1:22" x14ac:dyDescent="0.45">
      <c r="A3370" s="57">
        <v>44575</v>
      </c>
      <c r="B3370" s="36" t="s">
        <v>941</v>
      </c>
      <c r="C3370" s="36" t="s">
        <v>47</v>
      </c>
      <c r="D3370" s="36" t="s">
        <v>3296</v>
      </c>
      <c r="E3370" s="36" t="s">
        <v>3617</v>
      </c>
      <c r="F3370" s="36" t="s">
        <v>3179</v>
      </c>
      <c r="G3370" s="36" t="s">
        <v>3168</v>
      </c>
      <c r="H3370" s="36">
        <v>34</v>
      </c>
      <c r="I3370" s="36">
        <v>0</v>
      </c>
      <c r="J3370" s="49">
        <v>0</v>
      </c>
      <c r="L3370" s="50">
        <v>0</v>
      </c>
      <c r="M3370" s="50">
        <v>0</v>
      </c>
      <c r="P3370" s="36">
        <v>0</v>
      </c>
      <c r="Q3370" s="36">
        <v>0</v>
      </c>
      <c r="S3370" s="36">
        <v>0</v>
      </c>
      <c r="T3370" s="36">
        <v>0</v>
      </c>
      <c r="U3370" s="50">
        <v>0</v>
      </c>
      <c r="V3370" s="50">
        <v>0</v>
      </c>
    </row>
    <row r="3371" spans="1:22" x14ac:dyDescent="0.45">
      <c r="A3371" s="57">
        <v>44576</v>
      </c>
      <c r="B3371" s="36" t="s">
        <v>941</v>
      </c>
      <c r="C3371" s="36" t="s">
        <v>47</v>
      </c>
      <c r="D3371" s="36" t="s">
        <v>3296</v>
      </c>
      <c r="E3371" s="36" t="s">
        <v>3617</v>
      </c>
      <c r="F3371" s="36" t="s">
        <v>3179</v>
      </c>
      <c r="G3371" s="36" t="s">
        <v>3168</v>
      </c>
      <c r="H3371" s="36">
        <v>72</v>
      </c>
      <c r="I3371" s="36">
        <v>0</v>
      </c>
      <c r="J3371" s="49">
        <v>0</v>
      </c>
      <c r="L3371" s="50">
        <v>0</v>
      </c>
      <c r="M3371" s="50">
        <v>0</v>
      </c>
      <c r="P3371" s="36">
        <v>0</v>
      </c>
      <c r="Q3371" s="36">
        <v>0</v>
      </c>
      <c r="S3371" s="36">
        <v>0</v>
      </c>
      <c r="T3371" s="36">
        <v>0</v>
      </c>
      <c r="U3371" s="50">
        <v>0</v>
      </c>
      <c r="V3371" s="50">
        <v>0</v>
      </c>
    </row>
    <row r="3372" spans="1:22" x14ac:dyDescent="0.45">
      <c r="A3372" s="57">
        <v>44577</v>
      </c>
      <c r="B3372" s="36" t="s">
        <v>941</v>
      </c>
      <c r="C3372" s="36" t="s">
        <v>47</v>
      </c>
      <c r="D3372" s="36" t="s">
        <v>3296</v>
      </c>
      <c r="E3372" s="36" t="s">
        <v>3617</v>
      </c>
      <c r="F3372" s="36" t="s">
        <v>3179</v>
      </c>
      <c r="G3372" s="36" t="s">
        <v>3168</v>
      </c>
      <c r="H3372" s="36">
        <v>49</v>
      </c>
      <c r="I3372" s="36">
        <v>0</v>
      </c>
      <c r="J3372" s="49">
        <v>0</v>
      </c>
      <c r="L3372" s="50">
        <v>0</v>
      </c>
      <c r="M3372" s="50">
        <v>0</v>
      </c>
      <c r="P3372" s="36">
        <v>0</v>
      </c>
      <c r="Q3372" s="36">
        <v>0</v>
      </c>
      <c r="S3372" s="36">
        <v>0</v>
      </c>
      <c r="T3372" s="36">
        <v>0</v>
      </c>
      <c r="U3372" s="50">
        <v>0</v>
      </c>
      <c r="V3372" s="50">
        <v>0</v>
      </c>
    </row>
    <row r="3373" spans="1:22" x14ac:dyDescent="0.45">
      <c r="A3373" s="57">
        <v>44578</v>
      </c>
      <c r="B3373" s="36" t="s">
        <v>941</v>
      </c>
      <c r="C3373" s="36" t="s">
        <v>47</v>
      </c>
      <c r="D3373" s="36" t="s">
        <v>3296</v>
      </c>
      <c r="E3373" s="36" t="s">
        <v>3617</v>
      </c>
      <c r="F3373" s="36" t="s">
        <v>3179</v>
      </c>
      <c r="G3373" s="36" t="s">
        <v>3168</v>
      </c>
      <c r="H3373" s="36">
        <v>91</v>
      </c>
      <c r="I3373" s="36">
        <v>1</v>
      </c>
      <c r="J3373" s="49">
        <v>1.0989000000000001E-2</v>
      </c>
      <c r="K3373" s="50">
        <v>0.42</v>
      </c>
      <c r="L3373" s="50">
        <v>0.42</v>
      </c>
      <c r="M3373" s="50">
        <v>0</v>
      </c>
      <c r="O3373" s="36">
        <v>0</v>
      </c>
      <c r="P3373" s="36">
        <v>0</v>
      </c>
      <c r="Q3373" s="36">
        <v>0</v>
      </c>
      <c r="R3373" s="49">
        <v>0</v>
      </c>
      <c r="S3373" s="36">
        <v>0</v>
      </c>
      <c r="T3373" s="36">
        <v>0</v>
      </c>
      <c r="U3373" s="50">
        <v>0</v>
      </c>
      <c r="V3373" s="50">
        <v>0</v>
      </c>
    </row>
    <row r="3374" spans="1:22" x14ac:dyDescent="0.45">
      <c r="A3374" s="57">
        <v>44579</v>
      </c>
      <c r="B3374" s="36" t="s">
        <v>941</v>
      </c>
      <c r="C3374" s="36" t="s">
        <v>47</v>
      </c>
      <c r="D3374" s="36" t="s">
        <v>3296</v>
      </c>
      <c r="E3374" s="36" t="s">
        <v>3617</v>
      </c>
      <c r="F3374" s="36" t="s">
        <v>3179</v>
      </c>
      <c r="G3374" s="36" t="s">
        <v>3168</v>
      </c>
      <c r="H3374" s="36">
        <v>10</v>
      </c>
      <c r="I3374" s="36">
        <v>0</v>
      </c>
      <c r="J3374" s="49">
        <v>0</v>
      </c>
      <c r="L3374" s="50">
        <v>0</v>
      </c>
      <c r="M3374" s="50">
        <v>0</v>
      </c>
      <c r="P3374" s="36">
        <v>0</v>
      </c>
      <c r="Q3374" s="36">
        <v>0</v>
      </c>
      <c r="S3374" s="36">
        <v>0</v>
      </c>
      <c r="T3374" s="36">
        <v>0</v>
      </c>
      <c r="U3374" s="50">
        <v>0</v>
      </c>
      <c r="V3374" s="50">
        <v>0</v>
      </c>
    </row>
    <row r="3375" spans="1:22" x14ac:dyDescent="0.45">
      <c r="A3375" s="57">
        <v>44580</v>
      </c>
      <c r="B3375" s="36" t="s">
        <v>941</v>
      </c>
      <c r="C3375" s="36" t="s">
        <v>47</v>
      </c>
      <c r="D3375" s="36" t="s">
        <v>3296</v>
      </c>
      <c r="E3375" s="36" t="s">
        <v>3617</v>
      </c>
      <c r="F3375" s="36" t="s">
        <v>3179</v>
      </c>
      <c r="G3375" s="36" t="s">
        <v>3168</v>
      </c>
      <c r="H3375" s="36">
        <v>3</v>
      </c>
      <c r="I3375" s="36">
        <v>0</v>
      </c>
      <c r="J3375" s="49">
        <v>0</v>
      </c>
      <c r="L3375" s="50">
        <v>0</v>
      </c>
      <c r="M3375" s="50">
        <v>0</v>
      </c>
      <c r="P3375" s="36">
        <v>0</v>
      </c>
      <c r="Q3375" s="36">
        <v>0</v>
      </c>
      <c r="S3375" s="36">
        <v>0</v>
      </c>
      <c r="T3375" s="36">
        <v>0</v>
      </c>
      <c r="U3375" s="50">
        <v>0</v>
      </c>
      <c r="V3375" s="50">
        <v>0</v>
      </c>
    </row>
    <row r="3376" spans="1:22" x14ac:dyDescent="0.45">
      <c r="A3376" s="57">
        <v>44575</v>
      </c>
      <c r="B3376" s="36" t="s">
        <v>941</v>
      </c>
      <c r="C3376" s="36" t="s">
        <v>47</v>
      </c>
      <c r="D3376" s="36" t="s">
        <v>3294</v>
      </c>
      <c r="E3376" s="36" t="s">
        <v>3617</v>
      </c>
      <c r="F3376" s="36" t="s">
        <v>3179</v>
      </c>
      <c r="G3376" s="36" t="s">
        <v>3168</v>
      </c>
      <c r="H3376" s="36">
        <v>20</v>
      </c>
      <c r="I3376" s="36">
        <v>0</v>
      </c>
      <c r="J3376" s="49">
        <v>0</v>
      </c>
      <c r="L3376" s="50">
        <v>0</v>
      </c>
      <c r="M3376" s="50">
        <v>0</v>
      </c>
      <c r="P3376" s="36">
        <v>0</v>
      </c>
      <c r="Q3376" s="36">
        <v>0</v>
      </c>
      <c r="S3376" s="36">
        <v>0</v>
      </c>
      <c r="T3376" s="36">
        <v>0</v>
      </c>
      <c r="U3376" s="50">
        <v>0</v>
      </c>
      <c r="V3376" s="50">
        <v>0</v>
      </c>
    </row>
    <row r="3377" spans="1:22" x14ac:dyDescent="0.45">
      <c r="A3377" s="57">
        <v>44576</v>
      </c>
      <c r="B3377" s="36" t="s">
        <v>941</v>
      </c>
      <c r="C3377" s="36" t="s">
        <v>47</v>
      </c>
      <c r="D3377" s="36" t="s">
        <v>3294</v>
      </c>
      <c r="E3377" s="36" t="s">
        <v>3617</v>
      </c>
      <c r="F3377" s="36" t="s">
        <v>3179</v>
      </c>
      <c r="G3377" s="36" t="s">
        <v>3168</v>
      </c>
      <c r="H3377" s="36">
        <v>43</v>
      </c>
      <c r="I3377" s="36">
        <v>0</v>
      </c>
      <c r="J3377" s="49">
        <v>0</v>
      </c>
      <c r="L3377" s="50">
        <v>0</v>
      </c>
      <c r="M3377" s="50">
        <v>0</v>
      </c>
      <c r="P3377" s="36">
        <v>0</v>
      </c>
      <c r="Q3377" s="36">
        <v>0</v>
      </c>
      <c r="S3377" s="36">
        <v>0</v>
      </c>
      <c r="T3377" s="36">
        <v>0</v>
      </c>
      <c r="U3377" s="50">
        <v>0</v>
      </c>
      <c r="V3377" s="50">
        <v>0</v>
      </c>
    </row>
    <row r="3378" spans="1:22" x14ac:dyDescent="0.45">
      <c r="A3378" s="57">
        <v>44577</v>
      </c>
      <c r="B3378" s="36" t="s">
        <v>941</v>
      </c>
      <c r="C3378" s="36" t="s">
        <v>47</v>
      </c>
      <c r="D3378" s="36" t="s">
        <v>3294</v>
      </c>
      <c r="E3378" s="36" t="s">
        <v>3617</v>
      </c>
      <c r="F3378" s="36" t="s">
        <v>3179</v>
      </c>
      <c r="G3378" s="36" t="s">
        <v>3168</v>
      </c>
      <c r="H3378" s="36">
        <v>193</v>
      </c>
      <c r="I3378" s="36">
        <v>0</v>
      </c>
      <c r="J3378" s="49">
        <v>0</v>
      </c>
      <c r="L3378" s="50">
        <v>0</v>
      </c>
      <c r="M3378" s="50">
        <v>0</v>
      </c>
      <c r="P3378" s="36">
        <v>0</v>
      </c>
      <c r="Q3378" s="36">
        <v>0</v>
      </c>
      <c r="S3378" s="36">
        <v>0</v>
      </c>
      <c r="T3378" s="36">
        <v>0</v>
      </c>
      <c r="U3378" s="50">
        <v>0</v>
      </c>
      <c r="V3378" s="50">
        <v>0</v>
      </c>
    </row>
    <row r="3379" spans="1:22" x14ac:dyDescent="0.45">
      <c r="A3379" s="57">
        <v>44578</v>
      </c>
      <c r="B3379" s="36" t="s">
        <v>941</v>
      </c>
      <c r="C3379" s="36" t="s">
        <v>47</v>
      </c>
      <c r="D3379" s="36" t="s">
        <v>3294</v>
      </c>
      <c r="E3379" s="36" t="s">
        <v>3617</v>
      </c>
      <c r="F3379" s="36" t="s">
        <v>3179</v>
      </c>
      <c r="G3379" s="36" t="s">
        <v>3168</v>
      </c>
      <c r="H3379" s="36">
        <v>101</v>
      </c>
      <c r="I3379" s="36">
        <v>0</v>
      </c>
      <c r="J3379" s="49">
        <v>0</v>
      </c>
      <c r="L3379" s="50">
        <v>0</v>
      </c>
      <c r="M3379" s="50">
        <v>0</v>
      </c>
      <c r="P3379" s="36">
        <v>0</v>
      </c>
      <c r="Q3379" s="36">
        <v>0</v>
      </c>
      <c r="S3379" s="36">
        <v>0</v>
      </c>
      <c r="T3379" s="36">
        <v>0</v>
      </c>
      <c r="U3379" s="50">
        <v>0</v>
      </c>
      <c r="V3379" s="50">
        <v>0</v>
      </c>
    </row>
    <row r="3380" spans="1:22" x14ac:dyDescent="0.45">
      <c r="A3380" s="57">
        <v>44579</v>
      </c>
      <c r="B3380" s="36" t="s">
        <v>941</v>
      </c>
      <c r="C3380" s="36" t="s">
        <v>47</v>
      </c>
      <c r="D3380" s="36" t="s">
        <v>3294</v>
      </c>
      <c r="E3380" s="36" t="s">
        <v>3617</v>
      </c>
      <c r="F3380" s="36" t="s">
        <v>3179</v>
      </c>
      <c r="G3380" s="36" t="s">
        <v>3168</v>
      </c>
      <c r="H3380" s="36">
        <v>43</v>
      </c>
      <c r="I3380" s="36">
        <v>0</v>
      </c>
      <c r="J3380" s="49">
        <v>0</v>
      </c>
      <c r="L3380" s="50">
        <v>0</v>
      </c>
      <c r="M3380" s="50">
        <v>0</v>
      </c>
      <c r="P3380" s="36">
        <v>0</v>
      </c>
      <c r="Q3380" s="36">
        <v>0</v>
      </c>
      <c r="S3380" s="36">
        <v>0</v>
      </c>
      <c r="T3380" s="36">
        <v>0</v>
      </c>
      <c r="U3380" s="50">
        <v>0</v>
      </c>
      <c r="V3380" s="50">
        <v>0</v>
      </c>
    </row>
    <row r="3381" spans="1:22" x14ac:dyDescent="0.45">
      <c r="A3381" s="57">
        <v>44580</v>
      </c>
      <c r="B3381" s="36" t="s">
        <v>941</v>
      </c>
      <c r="C3381" s="36" t="s">
        <v>47</v>
      </c>
      <c r="D3381" s="36" t="s">
        <v>3294</v>
      </c>
      <c r="E3381" s="36" t="s">
        <v>3617</v>
      </c>
      <c r="F3381" s="36" t="s">
        <v>3179</v>
      </c>
      <c r="G3381" s="36" t="s">
        <v>3168</v>
      </c>
      <c r="H3381" s="36">
        <v>225</v>
      </c>
      <c r="I3381" s="36">
        <v>1</v>
      </c>
      <c r="J3381" s="49">
        <v>4.444E-3</v>
      </c>
      <c r="K3381" s="50">
        <v>0.45</v>
      </c>
      <c r="L3381" s="50">
        <v>0.45</v>
      </c>
      <c r="M3381" s="50">
        <v>0</v>
      </c>
      <c r="O3381" s="36">
        <v>0</v>
      </c>
      <c r="P3381" s="36">
        <v>0</v>
      </c>
      <c r="Q3381" s="36">
        <v>0</v>
      </c>
      <c r="R3381" s="49">
        <v>0</v>
      </c>
      <c r="S3381" s="36">
        <v>0</v>
      </c>
      <c r="T3381" s="36">
        <v>0</v>
      </c>
      <c r="U3381" s="50">
        <v>0</v>
      </c>
      <c r="V3381" s="50">
        <v>0</v>
      </c>
    </row>
    <row r="3382" spans="1:22" x14ac:dyDescent="0.45">
      <c r="A3382" s="57">
        <v>44575</v>
      </c>
      <c r="B3382" s="36" t="s">
        <v>941</v>
      </c>
      <c r="C3382" s="36" t="s">
        <v>47</v>
      </c>
      <c r="D3382" s="36" t="s">
        <v>3300</v>
      </c>
      <c r="E3382" s="36" t="s">
        <v>3617</v>
      </c>
      <c r="F3382" s="36" t="s">
        <v>3179</v>
      </c>
      <c r="G3382" s="36" t="s">
        <v>3168</v>
      </c>
      <c r="H3382" s="36">
        <v>2</v>
      </c>
      <c r="I3382" s="36">
        <v>0</v>
      </c>
      <c r="J3382" s="49">
        <v>0</v>
      </c>
      <c r="L3382" s="50">
        <v>0</v>
      </c>
      <c r="M3382" s="50">
        <v>0</v>
      </c>
      <c r="P3382" s="36">
        <v>0</v>
      </c>
      <c r="Q3382" s="36">
        <v>0</v>
      </c>
      <c r="S3382" s="36">
        <v>0</v>
      </c>
      <c r="T3382" s="36">
        <v>0</v>
      </c>
      <c r="U3382" s="50">
        <v>0</v>
      </c>
      <c r="V3382" s="50">
        <v>0</v>
      </c>
    </row>
    <row r="3383" spans="1:22" x14ac:dyDescent="0.45">
      <c r="A3383" s="57">
        <v>44576</v>
      </c>
      <c r="B3383" s="36" t="s">
        <v>941</v>
      </c>
      <c r="C3383" s="36" t="s">
        <v>47</v>
      </c>
      <c r="D3383" s="36" t="s">
        <v>3300</v>
      </c>
      <c r="E3383" s="36" t="s">
        <v>3617</v>
      </c>
      <c r="F3383" s="36" t="s">
        <v>3179</v>
      </c>
      <c r="G3383" s="36" t="s">
        <v>3168</v>
      </c>
      <c r="H3383" s="36">
        <v>7</v>
      </c>
      <c r="I3383" s="36">
        <v>1</v>
      </c>
      <c r="J3383" s="49">
        <v>0.14285700000000001</v>
      </c>
      <c r="K3383" s="50">
        <v>0.57999999999999996</v>
      </c>
      <c r="L3383" s="50">
        <v>0.57999999999999996</v>
      </c>
      <c r="M3383" s="50">
        <v>0</v>
      </c>
      <c r="O3383" s="36">
        <v>0</v>
      </c>
      <c r="P3383" s="36">
        <v>0</v>
      </c>
      <c r="Q3383" s="36">
        <v>0</v>
      </c>
      <c r="R3383" s="49">
        <v>0</v>
      </c>
      <c r="S3383" s="36">
        <v>0</v>
      </c>
      <c r="T3383" s="36">
        <v>0</v>
      </c>
      <c r="U3383" s="50">
        <v>0</v>
      </c>
      <c r="V3383" s="50">
        <v>0</v>
      </c>
    </row>
    <row r="3384" spans="1:22" x14ac:dyDescent="0.45">
      <c r="A3384" s="57">
        <v>44577</v>
      </c>
      <c r="B3384" s="36" t="s">
        <v>941</v>
      </c>
      <c r="C3384" s="36" t="s">
        <v>47</v>
      </c>
      <c r="D3384" s="36" t="s">
        <v>3300</v>
      </c>
      <c r="E3384" s="36" t="s">
        <v>3617</v>
      </c>
      <c r="F3384" s="36" t="s">
        <v>3179</v>
      </c>
      <c r="G3384" s="36" t="s">
        <v>3168</v>
      </c>
      <c r="H3384" s="36">
        <v>26</v>
      </c>
      <c r="I3384" s="36">
        <v>0</v>
      </c>
      <c r="J3384" s="49">
        <v>0</v>
      </c>
      <c r="L3384" s="50">
        <v>0</v>
      </c>
      <c r="M3384" s="50">
        <v>0</v>
      </c>
      <c r="P3384" s="36">
        <v>0</v>
      </c>
      <c r="Q3384" s="36">
        <v>0</v>
      </c>
      <c r="S3384" s="36">
        <v>0</v>
      </c>
      <c r="T3384" s="36">
        <v>0</v>
      </c>
      <c r="U3384" s="50">
        <v>0</v>
      </c>
      <c r="V3384" s="50">
        <v>0</v>
      </c>
    </row>
    <row r="3385" spans="1:22" x14ac:dyDescent="0.45">
      <c r="A3385" s="57">
        <v>44578</v>
      </c>
      <c r="B3385" s="36" t="s">
        <v>941</v>
      </c>
      <c r="C3385" s="36" t="s">
        <v>47</v>
      </c>
      <c r="D3385" s="36" t="s">
        <v>3300</v>
      </c>
      <c r="E3385" s="36" t="s">
        <v>3617</v>
      </c>
      <c r="F3385" s="36" t="s">
        <v>3179</v>
      </c>
      <c r="G3385" s="36" t="s">
        <v>3168</v>
      </c>
      <c r="H3385" s="36">
        <v>8</v>
      </c>
      <c r="I3385" s="36">
        <v>0</v>
      </c>
      <c r="J3385" s="49">
        <v>0</v>
      </c>
      <c r="L3385" s="50">
        <v>0</v>
      </c>
      <c r="M3385" s="50">
        <v>0</v>
      </c>
      <c r="P3385" s="36">
        <v>0</v>
      </c>
      <c r="Q3385" s="36">
        <v>0</v>
      </c>
      <c r="S3385" s="36">
        <v>0</v>
      </c>
      <c r="T3385" s="36">
        <v>0</v>
      </c>
      <c r="U3385" s="50">
        <v>0</v>
      </c>
      <c r="V3385" s="50">
        <v>0</v>
      </c>
    </row>
    <row r="3386" spans="1:22" x14ac:dyDescent="0.45">
      <c r="A3386" s="57">
        <v>44575</v>
      </c>
      <c r="B3386" s="36" t="s">
        <v>941</v>
      </c>
      <c r="C3386" s="36" t="s">
        <v>47</v>
      </c>
      <c r="D3386" s="36" t="s">
        <v>3390</v>
      </c>
      <c r="E3386" s="36" t="s">
        <v>3623</v>
      </c>
      <c r="F3386" s="36" t="s">
        <v>3174</v>
      </c>
      <c r="G3386" s="36" t="s">
        <v>3176</v>
      </c>
      <c r="H3386" s="36">
        <v>9</v>
      </c>
      <c r="I3386" s="36">
        <v>0</v>
      </c>
      <c r="J3386" s="49">
        <v>0</v>
      </c>
      <c r="L3386" s="50">
        <v>0</v>
      </c>
      <c r="M3386" s="50">
        <v>0</v>
      </c>
      <c r="P3386" s="36">
        <v>0</v>
      </c>
      <c r="Q3386" s="36">
        <v>0</v>
      </c>
      <c r="S3386" s="36">
        <v>0</v>
      </c>
      <c r="T3386" s="36">
        <v>0</v>
      </c>
      <c r="U3386" s="50">
        <v>0</v>
      </c>
      <c r="V3386" s="50">
        <v>0</v>
      </c>
    </row>
    <row r="3387" spans="1:22" x14ac:dyDescent="0.45">
      <c r="A3387" s="57">
        <v>44576</v>
      </c>
      <c r="B3387" s="36" t="s">
        <v>941</v>
      </c>
      <c r="C3387" s="36" t="s">
        <v>47</v>
      </c>
      <c r="D3387" s="36" t="s">
        <v>3390</v>
      </c>
      <c r="E3387" s="36" t="s">
        <v>3623</v>
      </c>
      <c r="F3387" s="36" t="s">
        <v>3174</v>
      </c>
      <c r="G3387" s="36" t="s">
        <v>3176</v>
      </c>
      <c r="H3387" s="36">
        <v>6</v>
      </c>
      <c r="I3387" s="36">
        <v>0</v>
      </c>
      <c r="J3387" s="49">
        <v>0</v>
      </c>
      <c r="L3387" s="50">
        <v>0</v>
      </c>
      <c r="M3387" s="50">
        <v>0</v>
      </c>
      <c r="P3387" s="36">
        <v>0</v>
      </c>
      <c r="Q3387" s="36">
        <v>0</v>
      </c>
      <c r="S3387" s="36">
        <v>0</v>
      </c>
      <c r="T3387" s="36">
        <v>0</v>
      </c>
      <c r="U3387" s="50">
        <v>0</v>
      </c>
      <c r="V3387" s="50">
        <v>0</v>
      </c>
    </row>
    <row r="3388" spans="1:22" x14ac:dyDescent="0.45">
      <c r="A3388" s="57">
        <v>44577</v>
      </c>
      <c r="B3388" s="36" t="s">
        <v>941</v>
      </c>
      <c r="C3388" s="36" t="s">
        <v>47</v>
      </c>
      <c r="D3388" s="36" t="s">
        <v>3390</v>
      </c>
      <c r="E3388" s="36" t="s">
        <v>3623</v>
      </c>
      <c r="F3388" s="36" t="s">
        <v>3174</v>
      </c>
      <c r="G3388" s="36" t="s">
        <v>3176</v>
      </c>
      <c r="H3388" s="36">
        <v>6</v>
      </c>
      <c r="I3388" s="36">
        <v>0</v>
      </c>
      <c r="J3388" s="49">
        <v>0</v>
      </c>
      <c r="L3388" s="50">
        <v>0</v>
      </c>
      <c r="M3388" s="50">
        <v>0</v>
      </c>
      <c r="P3388" s="36">
        <v>0</v>
      </c>
      <c r="Q3388" s="36">
        <v>0</v>
      </c>
      <c r="S3388" s="36">
        <v>0</v>
      </c>
      <c r="T3388" s="36">
        <v>0</v>
      </c>
      <c r="U3388" s="50">
        <v>0</v>
      </c>
      <c r="V3388" s="50">
        <v>0</v>
      </c>
    </row>
    <row r="3389" spans="1:22" x14ac:dyDescent="0.45">
      <c r="A3389" s="57">
        <v>44578</v>
      </c>
      <c r="B3389" s="36" t="s">
        <v>941</v>
      </c>
      <c r="C3389" s="36" t="s">
        <v>47</v>
      </c>
      <c r="D3389" s="36" t="s">
        <v>3390</v>
      </c>
      <c r="E3389" s="36" t="s">
        <v>3623</v>
      </c>
      <c r="F3389" s="36" t="s">
        <v>3174</v>
      </c>
      <c r="G3389" s="36" t="s">
        <v>3176</v>
      </c>
      <c r="H3389" s="36">
        <v>16</v>
      </c>
      <c r="I3389" s="36">
        <v>0</v>
      </c>
      <c r="J3389" s="49">
        <v>0</v>
      </c>
      <c r="L3389" s="50">
        <v>0</v>
      </c>
      <c r="M3389" s="50">
        <v>0</v>
      </c>
      <c r="P3389" s="36">
        <v>0</v>
      </c>
      <c r="Q3389" s="36">
        <v>0</v>
      </c>
      <c r="S3389" s="36">
        <v>0</v>
      </c>
      <c r="T3389" s="36">
        <v>0</v>
      </c>
      <c r="U3389" s="50">
        <v>0</v>
      </c>
      <c r="V3389" s="50">
        <v>0</v>
      </c>
    </row>
    <row r="3390" spans="1:22" x14ac:dyDescent="0.45">
      <c r="A3390" s="57">
        <v>44575</v>
      </c>
      <c r="B3390" s="36" t="s">
        <v>941</v>
      </c>
      <c r="C3390" s="36" t="s">
        <v>47</v>
      </c>
      <c r="D3390" s="36" t="s">
        <v>3392</v>
      </c>
      <c r="E3390" s="36" t="s">
        <v>3603</v>
      </c>
      <c r="F3390" s="36" t="s">
        <v>3174</v>
      </c>
      <c r="G3390" s="36" t="s">
        <v>3176</v>
      </c>
      <c r="H3390" s="36">
        <v>49</v>
      </c>
      <c r="I3390" s="36">
        <v>0</v>
      </c>
      <c r="J3390" s="49">
        <v>0</v>
      </c>
      <c r="L3390" s="50">
        <v>0</v>
      </c>
      <c r="M3390" s="50">
        <v>0</v>
      </c>
      <c r="P3390" s="36">
        <v>0</v>
      </c>
      <c r="Q3390" s="36">
        <v>0</v>
      </c>
      <c r="S3390" s="36">
        <v>0</v>
      </c>
      <c r="T3390" s="36">
        <v>0</v>
      </c>
      <c r="U3390" s="50">
        <v>0</v>
      </c>
      <c r="V3390" s="50">
        <v>0</v>
      </c>
    </row>
    <row r="3391" spans="1:22" x14ac:dyDescent="0.45">
      <c r="A3391" s="57">
        <v>44576</v>
      </c>
      <c r="B3391" s="36" t="s">
        <v>941</v>
      </c>
      <c r="C3391" s="36" t="s">
        <v>47</v>
      </c>
      <c r="D3391" s="36" t="s">
        <v>3392</v>
      </c>
      <c r="E3391" s="36" t="s">
        <v>3603</v>
      </c>
      <c r="F3391" s="36" t="s">
        <v>3174</v>
      </c>
      <c r="G3391" s="36" t="s">
        <v>3176</v>
      </c>
      <c r="H3391" s="36">
        <v>2</v>
      </c>
      <c r="I3391" s="36">
        <v>0</v>
      </c>
      <c r="J3391" s="49">
        <v>0</v>
      </c>
      <c r="L3391" s="50">
        <v>0</v>
      </c>
      <c r="M3391" s="50">
        <v>0</v>
      </c>
      <c r="P3391" s="36">
        <v>0</v>
      </c>
      <c r="Q3391" s="36">
        <v>0</v>
      </c>
      <c r="S3391" s="36">
        <v>0</v>
      </c>
      <c r="T3391" s="36">
        <v>0</v>
      </c>
      <c r="U3391" s="50">
        <v>0</v>
      </c>
      <c r="V3391" s="50">
        <v>0</v>
      </c>
    </row>
    <row r="3392" spans="1:22" x14ac:dyDescent="0.45">
      <c r="A3392" s="57">
        <v>44577</v>
      </c>
      <c r="B3392" s="36" t="s">
        <v>941</v>
      </c>
      <c r="C3392" s="36" t="s">
        <v>47</v>
      </c>
      <c r="D3392" s="36" t="s">
        <v>3392</v>
      </c>
      <c r="E3392" s="36" t="s">
        <v>3603</v>
      </c>
      <c r="F3392" s="36" t="s">
        <v>3174</v>
      </c>
      <c r="G3392" s="36" t="s">
        <v>3176</v>
      </c>
      <c r="H3392" s="36">
        <v>16</v>
      </c>
      <c r="I3392" s="36">
        <v>1</v>
      </c>
      <c r="J3392" s="49">
        <v>6.25E-2</v>
      </c>
      <c r="K3392" s="50">
        <v>7.0000000000000007E-2</v>
      </c>
      <c r="L3392" s="50">
        <v>7.0000000000000007E-2</v>
      </c>
      <c r="M3392" s="50">
        <v>0</v>
      </c>
      <c r="O3392" s="36">
        <v>0</v>
      </c>
      <c r="P3392" s="36">
        <v>0</v>
      </c>
      <c r="Q3392" s="36">
        <v>0</v>
      </c>
      <c r="R3392" s="49">
        <v>0</v>
      </c>
      <c r="S3392" s="36">
        <v>0</v>
      </c>
      <c r="T3392" s="36">
        <v>0</v>
      </c>
      <c r="U3392" s="50">
        <v>0</v>
      </c>
      <c r="V3392" s="50">
        <v>0</v>
      </c>
    </row>
    <row r="3393" spans="1:22" x14ac:dyDescent="0.45">
      <c r="A3393" s="57">
        <v>44578</v>
      </c>
      <c r="B3393" s="36" t="s">
        <v>941</v>
      </c>
      <c r="C3393" s="36" t="s">
        <v>47</v>
      </c>
      <c r="D3393" s="36" t="s">
        <v>3392</v>
      </c>
      <c r="E3393" s="36" t="s">
        <v>3603</v>
      </c>
      <c r="F3393" s="36" t="s">
        <v>3174</v>
      </c>
      <c r="G3393" s="36" t="s">
        <v>3176</v>
      </c>
      <c r="H3393" s="36">
        <v>16</v>
      </c>
      <c r="I3393" s="36">
        <v>0</v>
      </c>
      <c r="J3393" s="49">
        <v>0</v>
      </c>
      <c r="L3393" s="50">
        <v>0</v>
      </c>
      <c r="M3393" s="50">
        <v>0</v>
      </c>
      <c r="P3393" s="36">
        <v>0</v>
      </c>
      <c r="Q3393" s="36">
        <v>0</v>
      </c>
      <c r="S3393" s="36">
        <v>0</v>
      </c>
      <c r="T3393" s="36">
        <v>0</v>
      </c>
      <c r="U3393" s="50">
        <v>0</v>
      </c>
      <c r="V3393" s="50">
        <v>0</v>
      </c>
    </row>
    <row r="3394" spans="1:22" x14ac:dyDescent="0.45">
      <c r="A3394" s="57">
        <v>44579</v>
      </c>
      <c r="B3394" s="36" t="s">
        <v>941</v>
      </c>
      <c r="C3394" s="36" t="s">
        <v>47</v>
      </c>
      <c r="D3394" s="36" t="s">
        <v>3392</v>
      </c>
      <c r="E3394" s="36" t="s">
        <v>3603</v>
      </c>
      <c r="F3394" s="36" t="s">
        <v>3174</v>
      </c>
      <c r="G3394" s="36" t="s">
        <v>3176</v>
      </c>
      <c r="H3394" s="36">
        <v>4</v>
      </c>
      <c r="I3394" s="36">
        <v>0</v>
      </c>
      <c r="J3394" s="49">
        <v>0</v>
      </c>
      <c r="L3394" s="50">
        <v>0</v>
      </c>
      <c r="M3394" s="50">
        <v>0</v>
      </c>
      <c r="P3394" s="36">
        <v>0</v>
      </c>
      <c r="Q3394" s="36">
        <v>0</v>
      </c>
      <c r="S3394" s="36">
        <v>0</v>
      </c>
      <c r="T3394" s="36">
        <v>0</v>
      </c>
      <c r="U3394" s="50">
        <v>0</v>
      </c>
      <c r="V3394" s="50">
        <v>0</v>
      </c>
    </row>
    <row r="3395" spans="1:22" x14ac:dyDescent="0.45">
      <c r="A3395" s="57">
        <v>44580</v>
      </c>
      <c r="B3395" s="36" t="s">
        <v>941</v>
      </c>
      <c r="C3395" s="36" t="s">
        <v>47</v>
      </c>
      <c r="D3395" s="36" t="s">
        <v>3392</v>
      </c>
      <c r="E3395" s="36" t="s">
        <v>3603</v>
      </c>
      <c r="F3395" s="36" t="s">
        <v>3174</v>
      </c>
      <c r="G3395" s="36" t="s">
        <v>3176</v>
      </c>
      <c r="H3395" s="36">
        <v>5</v>
      </c>
      <c r="I3395" s="36">
        <v>0</v>
      </c>
      <c r="J3395" s="49">
        <v>0</v>
      </c>
      <c r="L3395" s="50">
        <v>0</v>
      </c>
      <c r="M3395" s="50">
        <v>0</v>
      </c>
      <c r="P3395" s="36">
        <v>0</v>
      </c>
      <c r="Q3395" s="36">
        <v>0</v>
      </c>
      <c r="S3395" s="36">
        <v>0</v>
      </c>
      <c r="T3395" s="36">
        <v>0</v>
      </c>
      <c r="U3395" s="50">
        <v>0</v>
      </c>
      <c r="V3395" s="50">
        <v>0</v>
      </c>
    </row>
    <row r="3396" spans="1:22" x14ac:dyDescent="0.45">
      <c r="A3396" s="57">
        <v>44576</v>
      </c>
      <c r="B3396" s="36" t="s">
        <v>941</v>
      </c>
      <c r="C3396" s="36" t="s">
        <v>47</v>
      </c>
      <c r="D3396" s="36" t="s">
        <v>3286</v>
      </c>
      <c r="E3396" s="36" t="s">
        <v>3624</v>
      </c>
      <c r="F3396" s="36" t="s">
        <v>3174</v>
      </c>
      <c r="G3396" s="36" t="s">
        <v>3176</v>
      </c>
      <c r="H3396" s="36">
        <v>1</v>
      </c>
      <c r="I3396" s="36">
        <v>0</v>
      </c>
      <c r="J3396" s="49">
        <v>0</v>
      </c>
      <c r="L3396" s="50">
        <v>0</v>
      </c>
      <c r="M3396" s="50">
        <v>0</v>
      </c>
      <c r="P3396" s="36">
        <v>0</v>
      </c>
      <c r="Q3396" s="36">
        <v>0</v>
      </c>
      <c r="S3396" s="36">
        <v>0</v>
      </c>
      <c r="T3396" s="36">
        <v>0</v>
      </c>
      <c r="U3396" s="50">
        <v>0</v>
      </c>
      <c r="V3396" s="50">
        <v>0</v>
      </c>
    </row>
    <row r="3397" spans="1:22" x14ac:dyDescent="0.45">
      <c r="A3397" s="57">
        <v>44577</v>
      </c>
      <c r="B3397" s="36" t="s">
        <v>941</v>
      </c>
      <c r="C3397" s="36" t="s">
        <v>47</v>
      </c>
      <c r="D3397" s="36" t="s">
        <v>3286</v>
      </c>
      <c r="E3397" s="36" t="s">
        <v>3624</v>
      </c>
      <c r="F3397" s="36" t="s">
        <v>3174</v>
      </c>
      <c r="G3397" s="36" t="s">
        <v>3176</v>
      </c>
      <c r="H3397" s="36">
        <v>6</v>
      </c>
      <c r="I3397" s="36">
        <v>0</v>
      </c>
      <c r="J3397" s="49">
        <v>0</v>
      </c>
      <c r="L3397" s="50">
        <v>0</v>
      </c>
      <c r="M3397" s="50">
        <v>0</v>
      </c>
      <c r="P3397" s="36">
        <v>0</v>
      </c>
      <c r="Q3397" s="36">
        <v>0</v>
      </c>
      <c r="S3397" s="36">
        <v>0</v>
      </c>
      <c r="T3397" s="36">
        <v>0</v>
      </c>
      <c r="U3397" s="50">
        <v>0</v>
      </c>
      <c r="V3397" s="50">
        <v>0</v>
      </c>
    </row>
    <row r="3398" spans="1:22" x14ac:dyDescent="0.45">
      <c r="A3398" s="57">
        <v>44580</v>
      </c>
      <c r="B3398" s="36" t="s">
        <v>941</v>
      </c>
      <c r="C3398" s="36" t="s">
        <v>47</v>
      </c>
      <c r="D3398" s="36" t="s">
        <v>3286</v>
      </c>
      <c r="E3398" s="36" t="s">
        <v>3624</v>
      </c>
      <c r="F3398" s="36" t="s">
        <v>3174</v>
      </c>
      <c r="G3398" s="36" t="s">
        <v>3176</v>
      </c>
      <c r="H3398" s="36">
        <v>7</v>
      </c>
      <c r="I3398" s="36">
        <v>0</v>
      </c>
      <c r="J3398" s="49">
        <v>0</v>
      </c>
      <c r="L3398" s="50">
        <v>0</v>
      </c>
      <c r="M3398" s="50">
        <v>0</v>
      </c>
      <c r="P3398" s="36">
        <v>0</v>
      </c>
      <c r="Q3398" s="36">
        <v>0</v>
      </c>
      <c r="S3398" s="36">
        <v>0</v>
      </c>
      <c r="T3398" s="36">
        <v>0</v>
      </c>
      <c r="U3398" s="50">
        <v>0</v>
      </c>
      <c r="V3398" s="50">
        <v>0</v>
      </c>
    </row>
    <row r="3399" spans="1:22" x14ac:dyDescent="0.45">
      <c r="A3399" s="57">
        <v>44575</v>
      </c>
      <c r="B3399" s="36" t="s">
        <v>941</v>
      </c>
      <c r="C3399" s="36" t="s">
        <v>47</v>
      </c>
      <c r="D3399" s="36" t="s">
        <v>3284</v>
      </c>
      <c r="E3399" s="36" t="s">
        <v>3624</v>
      </c>
      <c r="F3399" s="36" t="s">
        <v>3174</v>
      </c>
      <c r="G3399" s="36" t="s">
        <v>3176</v>
      </c>
      <c r="H3399" s="36">
        <v>4</v>
      </c>
      <c r="I3399" s="36">
        <v>0</v>
      </c>
      <c r="J3399" s="49">
        <v>0</v>
      </c>
      <c r="L3399" s="50">
        <v>0</v>
      </c>
      <c r="M3399" s="50">
        <v>0</v>
      </c>
      <c r="P3399" s="36">
        <v>0</v>
      </c>
      <c r="Q3399" s="36">
        <v>0</v>
      </c>
      <c r="S3399" s="36">
        <v>0</v>
      </c>
      <c r="T3399" s="36">
        <v>0</v>
      </c>
      <c r="U3399" s="50">
        <v>0</v>
      </c>
      <c r="V3399" s="50">
        <v>0</v>
      </c>
    </row>
    <row r="3400" spans="1:22" x14ac:dyDescent="0.45">
      <c r="A3400" s="57">
        <v>44576</v>
      </c>
      <c r="B3400" s="36" t="s">
        <v>941</v>
      </c>
      <c r="C3400" s="36" t="s">
        <v>47</v>
      </c>
      <c r="D3400" s="36" t="s">
        <v>3284</v>
      </c>
      <c r="E3400" s="36" t="s">
        <v>3624</v>
      </c>
      <c r="F3400" s="36" t="s">
        <v>3174</v>
      </c>
      <c r="G3400" s="36" t="s">
        <v>3176</v>
      </c>
      <c r="H3400" s="36">
        <v>3</v>
      </c>
      <c r="I3400" s="36">
        <v>0</v>
      </c>
      <c r="J3400" s="49">
        <v>0</v>
      </c>
      <c r="L3400" s="50">
        <v>0</v>
      </c>
      <c r="M3400" s="50">
        <v>0</v>
      </c>
      <c r="P3400" s="36">
        <v>0</v>
      </c>
      <c r="Q3400" s="36">
        <v>0</v>
      </c>
      <c r="S3400" s="36">
        <v>0</v>
      </c>
      <c r="T3400" s="36">
        <v>0</v>
      </c>
      <c r="U3400" s="50">
        <v>0</v>
      </c>
      <c r="V3400" s="50">
        <v>0</v>
      </c>
    </row>
    <row r="3401" spans="1:22" x14ac:dyDescent="0.45">
      <c r="A3401" s="57">
        <v>44577</v>
      </c>
      <c r="B3401" s="36" t="s">
        <v>941</v>
      </c>
      <c r="C3401" s="36" t="s">
        <v>47</v>
      </c>
      <c r="D3401" s="36" t="s">
        <v>3284</v>
      </c>
      <c r="E3401" s="36" t="s">
        <v>3624</v>
      </c>
      <c r="F3401" s="36" t="s">
        <v>3174</v>
      </c>
      <c r="G3401" s="36" t="s">
        <v>3176</v>
      </c>
      <c r="H3401" s="36">
        <v>0</v>
      </c>
      <c r="I3401" s="36">
        <v>0</v>
      </c>
      <c r="L3401" s="50">
        <v>0</v>
      </c>
      <c r="M3401" s="50">
        <v>0</v>
      </c>
      <c r="P3401" s="36">
        <v>0</v>
      </c>
      <c r="Q3401" s="36">
        <v>0</v>
      </c>
      <c r="S3401" s="36">
        <v>0</v>
      </c>
      <c r="T3401" s="36">
        <v>0</v>
      </c>
      <c r="U3401" s="50">
        <v>0</v>
      </c>
      <c r="V3401" s="50">
        <v>0</v>
      </c>
    </row>
    <row r="3402" spans="1:22" x14ac:dyDescent="0.45">
      <c r="A3402" s="57">
        <v>44578</v>
      </c>
      <c r="B3402" s="36" t="s">
        <v>941</v>
      </c>
      <c r="C3402" s="36" t="s">
        <v>47</v>
      </c>
      <c r="D3402" s="36" t="s">
        <v>3284</v>
      </c>
      <c r="E3402" s="36" t="s">
        <v>3624</v>
      </c>
      <c r="F3402" s="36" t="s">
        <v>3174</v>
      </c>
      <c r="G3402" s="36" t="s">
        <v>3176</v>
      </c>
      <c r="H3402" s="36">
        <v>1</v>
      </c>
      <c r="I3402" s="36">
        <v>0</v>
      </c>
      <c r="J3402" s="49">
        <v>0</v>
      </c>
      <c r="L3402" s="50">
        <v>0</v>
      </c>
      <c r="M3402" s="50">
        <v>0</v>
      </c>
      <c r="P3402" s="36">
        <v>0</v>
      </c>
      <c r="Q3402" s="36">
        <v>0</v>
      </c>
      <c r="S3402" s="36">
        <v>0</v>
      </c>
      <c r="T3402" s="36">
        <v>0</v>
      </c>
      <c r="U3402" s="50">
        <v>0</v>
      </c>
      <c r="V3402" s="50">
        <v>0</v>
      </c>
    </row>
    <row r="3403" spans="1:22" x14ac:dyDescent="0.45">
      <c r="A3403" s="57">
        <v>44579</v>
      </c>
      <c r="B3403" s="36" t="s">
        <v>941</v>
      </c>
      <c r="C3403" s="36" t="s">
        <v>47</v>
      </c>
      <c r="D3403" s="36" t="s">
        <v>3284</v>
      </c>
      <c r="E3403" s="36" t="s">
        <v>3624</v>
      </c>
      <c r="F3403" s="36" t="s">
        <v>3174</v>
      </c>
      <c r="G3403" s="36" t="s">
        <v>3176</v>
      </c>
      <c r="H3403" s="36">
        <v>1</v>
      </c>
      <c r="I3403" s="36">
        <v>0</v>
      </c>
      <c r="J3403" s="49">
        <v>0</v>
      </c>
      <c r="L3403" s="50">
        <v>0</v>
      </c>
      <c r="M3403" s="50">
        <v>0</v>
      </c>
      <c r="P3403" s="36">
        <v>0</v>
      </c>
      <c r="Q3403" s="36">
        <v>0</v>
      </c>
      <c r="S3403" s="36">
        <v>0</v>
      </c>
      <c r="T3403" s="36">
        <v>0</v>
      </c>
      <c r="U3403" s="50">
        <v>0</v>
      </c>
      <c r="V3403" s="50">
        <v>0</v>
      </c>
    </row>
    <row r="3404" spans="1:22" x14ac:dyDescent="0.45">
      <c r="A3404" s="57">
        <v>44575</v>
      </c>
      <c r="B3404" s="36" t="s">
        <v>941</v>
      </c>
      <c r="C3404" s="36" t="s">
        <v>47</v>
      </c>
      <c r="D3404" s="36" t="s">
        <v>3282</v>
      </c>
      <c r="E3404" s="36" t="s">
        <v>3624</v>
      </c>
      <c r="F3404" s="36" t="s">
        <v>3174</v>
      </c>
      <c r="G3404" s="36" t="s">
        <v>3176</v>
      </c>
      <c r="H3404" s="36">
        <v>2</v>
      </c>
      <c r="I3404" s="36">
        <v>0</v>
      </c>
      <c r="J3404" s="49">
        <v>0</v>
      </c>
      <c r="L3404" s="50">
        <v>0</v>
      </c>
      <c r="M3404" s="50">
        <v>0</v>
      </c>
      <c r="P3404" s="36">
        <v>0</v>
      </c>
      <c r="Q3404" s="36">
        <v>0</v>
      </c>
      <c r="S3404" s="36">
        <v>0</v>
      </c>
      <c r="T3404" s="36">
        <v>0</v>
      </c>
      <c r="U3404" s="50">
        <v>0</v>
      </c>
      <c r="V3404" s="50">
        <v>0</v>
      </c>
    </row>
    <row r="3405" spans="1:22" x14ac:dyDescent="0.45">
      <c r="A3405" s="57">
        <v>44576</v>
      </c>
      <c r="B3405" s="36" t="s">
        <v>941</v>
      </c>
      <c r="C3405" s="36" t="s">
        <v>47</v>
      </c>
      <c r="D3405" s="36" t="s">
        <v>3282</v>
      </c>
      <c r="E3405" s="36" t="s">
        <v>3624</v>
      </c>
      <c r="F3405" s="36" t="s">
        <v>3174</v>
      </c>
      <c r="G3405" s="36" t="s">
        <v>3176</v>
      </c>
      <c r="H3405" s="36">
        <v>0</v>
      </c>
      <c r="I3405" s="36">
        <v>0</v>
      </c>
      <c r="L3405" s="50">
        <v>0</v>
      </c>
      <c r="M3405" s="50">
        <v>0</v>
      </c>
      <c r="P3405" s="36">
        <v>0</v>
      </c>
      <c r="Q3405" s="36">
        <v>0</v>
      </c>
      <c r="S3405" s="36">
        <v>0</v>
      </c>
      <c r="T3405" s="36">
        <v>0</v>
      </c>
      <c r="U3405" s="50">
        <v>0</v>
      </c>
      <c r="V3405" s="50">
        <v>0</v>
      </c>
    </row>
    <row r="3406" spans="1:22" x14ac:dyDescent="0.45">
      <c r="A3406" s="57">
        <v>44577</v>
      </c>
      <c r="B3406" s="36" t="s">
        <v>941</v>
      </c>
      <c r="C3406" s="36" t="s">
        <v>47</v>
      </c>
      <c r="D3406" s="36" t="s">
        <v>3282</v>
      </c>
      <c r="E3406" s="36" t="s">
        <v>3624</v>
      </c>
      <c r="F3406" s="36" t="s">
        <v>3174</v>
      </c>
      <c r="G3406" s="36" t="s">
        <v>3176</v>
      </c>
      <c r="H3406" s="36">
        <v>7</v>
      </c>
      <c r="I3406" s="36">
        <v>0</v>
      </c>
      <c r="J3406" s="49">
        <v>0</v>
      </c>
      <c r="L3406" s="50">
        <v>0</v>
      </c>
      <c r="M3406" s="50">
        <v>0</v>
      </c>
      <c r="P3406" s="36">
        <v>0</v>
      </c>
      <c r="Q3406" s="36">
        <v>0</v>
      </c>
      <c r="S3406" s="36">
        <v>0</v>
      </c>
      <c r="T3406" s="36">
        <v>0</v>
      </c>
      <c r="U3406" s="50">
        <v>0</v>
      </c>
      <c r="V3406" s="50">
        <v>0</v>
      </c>
    </row>
    <row r="3407" spans="1:22" x14ac:dyDescent="0.45">
      <c r="A3407" s="57">
        <v>44578</v>
      </c>
      <c r="B3407" s="36" t="s">
        <v>941</v>
      </c>
      <c r="C3407" s="36" t="s">
        <v>47</v>
      </c>
      <c r="D3407" s="36" t="s">
        <v>3282</v>
      </c>
      <c r="E3407" s="36" t="s">
        <v>3624</v>
      </c>
      <c r="F3407" s="36" t="s">
        <v>3174</v>
      </c>
      <c r="G3407" s="36" t="s">
        <v>3176</v>
      </c>
      <c r="H3407" s="36">
        <v>4</v>
      </c>
      <c r="I3407" s="36">
        <v>0</v>
      </c>
      <c r="J3407" s="49">
        <v>0</v>
      </c>
      <c r="L3407" s="50">
        <v>0</v>
      </c>
      <c r="M3407" s="50">
        <v>0</v>
      </c>
      <c r="P3407" s="36">
        <v>0</v>
      </c>
      <c r="Q3407" s="36">
        <v>0</v>
      </c>
      <c r="S3407" s="36">
        <v>0</v>
      </c>
      <c r="T3407" s="36">
        <v>0</v>
      </c>
      <c r="U3407" s="50">
        <v>0</v>
      </c>
      <c r="V3407" s="50">
        <v>0</v>
      </c>
    </row>
    <row r="3408" spans="1:22" x14ac:dyDescent="0.45">
      <c r="A3408" s="57">
        <v>44580</v>
      </c>
      <c r="B3408" s="36" t="s">
        <v>941</v>
      </c>
      <c r="C3408" s="36" t="s">
        <v>47</v>
      </c>
      <c r="D3408" s="36" t="s">
        <v>3282</v>
      </c>
      <c r="E3408" s="36" t="s">
        <v>3624</v>
      </c>
      <c r="F3408" s="36" t="s">
        <v>3174</v>
      </c>
      <c r="G3408" s="36" t="s">
        <v>3176</v>
      </c>
      <c r="H3408" s="36">
        <v>3</v>
      </c>
      <c r="I3408" s="36">
        <v>0</v>
      </c>
      <c r="J3408" s="49">
        <v>0</v>
      </c>
      <c r="L3408" s="50">
        <v>0</v>
      </c>
      <c r="M3408" s="50">
        <v>0</v>
      </c>
      <c r="P3408" s="36">
        <v>0</v>
      </c>
      <c r="Q3408" s="36">
        <v>0</v>
      </c>
      <c r="S3408" s="36">
        <v>0</v>
      </c>
      <c r="T3408" s="36">
        <v>0</v>
      </c>
      <c r="U3408" s="50">
        <v>0</v>
      </c>
      <c r="V3408" s="50">
        <v>0</v>
      </c>
    </row>
    <row r="3409" spans="1:22" x14ac:dyDescent="0.45">
      <c r="A3409" s="57">
        <v>44575</v>
      </c>
      <c r="B3409" s="36" t="s">
        <v>941</v>
      </c>
      <c r="C3409" s="36" t="s">
        <v>47</v>
      </c>
      <c r="D3409" s="36" t="s">
        <v>3278</v>
      </c>
      <c r="E3409" s="36" t="s">
        <v>3626</v>
      </c>
      <c r="F3409" s="36" t="s">
        <v>3183</v>
      </c>
      <c r="G3409" s="36" t="s">
        <v>3185</v>
      </c>
      <c r="H3409" s="36">
        <v>518</v>
      </c>
      <c r="I3409" s="36">
        <v>0</v>
      </c>
      <c r="J3409" s="49">
        <v>0</v>
      </c>
      <c r="L3409" s="50">
        <v>0</v>
      </c>
      <c r="M3409" s="50">
        <v>0</v>
      </c>
      <c r="P3409" s="36">
        <v>0</v>
      </c>
      <c r="Q3409" s="36">
        <v>0</v>
      </c>
      <c r="S3409" s="36">
        <v>0</v>
      </c>
      <c r="T3409" s="36">
        <v>0</v>
      </c>
      <c r="U3409" s="50">
        <v>0</v>
      </c>
      <c r="V3409" s="50">
        <v>0</v>
      </c>
    </row>
    <row r="3410" spans="1:22" x14ac:dyDescent="0.45">
      <c r="A3410" s="57">
        <v>44576</v>
      </c>
      <c r="B3410" s="36" t="s">
        <v>941</v>
      </c>
      <c r="C3410" s="36" t="s">
        <v>47</v>
      </c>
      <c r="D3410" s="36" t="s">
        <v>3278</v>
      </c>
      <c r="E3410" s="36" t="s">
        <v>3626</v>
      </c>
      <c r="F3410" s="36" t="s">
        <v>3183</v>
      </c>
      <c r="G3410" s="36" t="s">
        <v>3185</v>
      </c>
      <c r="H3410" s="36">
        <v>866</v>
      </c>
      <c r="I3410" s="36">
        <v>3</v>
      </c>
      <c r="J3410" s="49">
        <v>3.4640000000000001E-3</v>
      </c>
      <c r="K3410" s="50">
        <v>0.79</v>
      </c>
      <c r="L3410" s="50">
        <v>2.36</v>
      </c>
      <c r="M3410" s="50">
        <v>124.99</v>
      </c>
      <c r="N3410" s="49">
        <v>1.8881999999999999E-2</v>
      </c>
      <c r="O3410" s="36">
        <v>52.96</v>
      </c>
      <c r="P3410" s="36">
        <v>1</v>
      </c>
      <c r="Q3410" s="36">
        <v>1</v>
      </c>
      <c r="R3410" s="49">
        <v>0.33333299999999999</v>
      </c>
      <c r="S3410" s="36">
        <v>0</v>
      </c>
      <c r="T3410" s="36">
        <v>1</v>
      </c>
      <c r="U3410" s="50">
        <v>0</v>
      </c>
      <c r="V3410" s="50">
        <v>124.99</v>
      </c>
    </row>
    <row r="3411" spans="1:22" x14ac:dyDescent="0.45">
      <c r="A3411" s="57">
        <v>44577</v>
      </c>
      <c r="B3411" s="36" t="s">
        <v>941</v>
      </c>
      <c r="C3411" s="36" t="s">
        <v>47</v>
      </c>
      <c r="D3411" s="36" t="s">
        <v>3278</v>
      </c>
      <c r="E3411" s="36" t="s">
        <v>3626</v>
      </c>
      <c r="F3411" s="36" t="s">
        <v>3183</v>
      </c>
      <c r="G3411" s="36" t="s">
        <v>3185</v>
      </c>
      <c r="H3411" s="36">
        <v>1076</v>
      </c>
      <c r="I3411" s="36">
        <v>2</v>
      </c>
      <c r="J3411" s="49">
        <v>1.859E-3</v>
      </c>
      <c r="K3411" s="50">
        <v>0.48</v>
      </c>
      <c r="L3411" s="50">
        <v>0.95</v>
      </c>
      <c r="M3411" s="50">
        <v>0</v>
      </c>
      <c r="O3411" s="36">
        <v>0</v>
      </c>
      <c r="P3411" s="36">
        <v>0</v>
      </c>
      <c r="Q3411" s="36">
        <v>0</v>
      </c>
      <c r="R3411" s="49">
        <v>0</v>
      </c>
      <c r="S3411" s="36">
        <v>0</v>
      </c>
      <c r="T3411" s="36">
        <v>0</v>
      </c>
      <c r="U3411" s="50">
        <v>0</v>
      </c>
      <c r="V3411" s="50">
        <v>0</v>
      </c>
    </row>
    <row r="3412" spans="1:22" x14ac:dyDescent="0.45">
      <c r="A3412" s="57">
        <v>44578</v>
      </c>
      <c r="B3412" s="36" t="s">
        <v>941</v>
      </c>
      <c r="C3412" s="36" t="s">
        <v>47</v>
      </c>
      <c r="D3412" s="36" t="s">
        <v>3278</v>
      </c>
      <c r="E3412" s="36" t="s">
        <v>3626</v>
      </c>
      <c r="F3412" s="36" t="s">
        <v>3183</v>
      </c>
      <c r="G3412" s="36" t="s">
        <v>3185</v>
      </c>
      <c r="H3412" s="36">
        <v>1284</v>
      </c>
      <c r="I3412" s="36">
        <v>3</v>
      </c>
      <c r="J3412" s="49">
        <v>2.336E-3</v>
      </c>
      <c r="K3412" s="50">
        <v>2.25</v>
      </c>
      <c r="L3412" s="50">
        <v>6.76</v>
      </c>
      <c r="M3412" s="50">
        <v>0</v>
      </c>
      <c r="O3412" s="36">
        <v>0</v>
      </c>
      <c r="P3412" s="36">
        <v>0</v>
      </c>
      <c r="Q3412" s="36">
        <v>0</v>
      </c>
      <c r="R3412" s="49">
        <v>0</v>
      </c>
      <c r="S3412" s="36">
        <v>0</v>
      </c>
      <c r="T3412" s="36">
        <v>0</v>
      </c>
      <c r="U3412" s="50">
        <v>0</v>
      </c>
      <c r="V3412" s="50">
        <v>0</v>
      </c>
    </row>
    <row r="3413" spans="1:22" x14ac:dyDescent="0.45">
      <c r="A3413" s="57">
        <v>44579</v>
      </c>
      <c r="B3413" s="36" t="s">
        <v>941</v>
      </c>
      <c r="C3413" s="36" t="s">
        <v>47</v>
      </c>
      <c r="D3413" s="36" t="s">
        <v>3278</v>
      </c>
      <c r="E3413" s="36" t="s">
        <v>3626</v>
      </c>
      <c r="F3413" s="36" t="s">
        <v>3183</v>
      </c>
      <c r="G3413" s="36" t="s">
        <v>3185</v>
      </c>
      <c r="H3413" s="36">
        <v>807</v>
      </c>
      <c r="I3413" s="36">
        <v>3</v>
      </c>
      <c r="J3413" s="49">
        <v>3.7169999999999998E-3</v>
      </c>
      <c r="K3413" s="50">
        <v>2.88</v>
      </c>
      <c r="L3413" s="50">
        <v>8.64</v>
      </c>
      <c r="M3413" s="50">
        <v>0</v>
      </c>
      <c r="O3413" s="36">
        <v>0</v>
      </c>
      <c r="P3413" s="36">
        <v>0</v>
      </c>
      <c r="Q3413" s="36">
        <v>0</v>
      </c>
      <c r="R3413" s="49">
        <v>0</v>
      </c>
      <c r="S3413" s="36">
        <v>0</v>
      </c>
      <c r="T3413" s="36">
        <v>0</v>
      </c>
      <c r="U3413" s="50">
        <v>0</v>
      </c>
      <c r="V3413" s="50">
        <v>0</v>
      </c>
    </row>
    <row r="3414" spans="1:22" x14ac:dyDescent="0.45">
      <c r="A3414" s="57">
        <v>44580</v>
      </c>
      <c r="B3414" s="36" t="s">
        <v>941</v>
      </c>
      <c r="C3414" s="36" t="s">
        <v>47</v>
      </c>
      <c r="D3414" s="36" t="s">
        <v>3278</v>
      </c>
      <c r="E3414" s="36" t="s">
        <v>3626</v>
      </c>
      <c r="F3414" s="36" t="s">
        <v>3183</v>
      </c>
      <c r="G3414" s="36" t="s">
        <v>3185</v>
      </c>
      <c r="H3414" s="36">
        <v>1636</v>
      </c>
      <c r="I3414" s="36">
        <v>5</v>
      </c>
      <c r="J3414" s="49">
        <v>3.0560000000000001E-3</v>
      </c>
      <c r="K3414" s="50">
        <v>1.95</v>
      </c>
      <c r="L3414" s="50">
        <v>9.73</v>
      </c>
      <c r="M3414" s="50">
        <v>0</v>
      </c>
      <c r="O3414" s="36">
        <v>0</v>
      </c>
      <c r="P3414" s="36">
        <v>0</v>
      </c>
      <c r="Q3414" s="36">
        <v>0</v>
      </c>
      <c r="R3414" s="49">
        <v>0</v>
      </c>
      <c r="S3414" s="36">
        <v>0</v>
      </c>
      <c r="T3414" s="36">
        <v>0</v>
      </c>
      <c r="U3414" s="50">
        <v>0</v>
      </c>
      <c r="V3414" s="50">
        <v>0</v>
      </c>
    </row>
    <row r="3415" spans="1:22" x14ac:dyDescent="0.45">
      <c r="A3415" s="57">
        <v>44575</v>
      </c>
      <c r="B3415" s="36" t="s">
        <v>941</v>
      </c>
      <c r="C3415" s="36" t="s">
        <v>47</v>
      </c>
      <c r="D3415" s="36" t="s">
        <v>3264</v>
      </c>
      <c r="E3415" s="36" t="s">
        <v>3626</v>
      </c>
      <c r="F3415" s="36" t="s">
        <v>3183</v>
      </c>
      <c r="G3415" s="36" t="s">
        <v>3185</v>
      </c>
      <c r="H3415" s="36">
        <v>15</v>
      </c>
      <c r="I3415" s="36">
        <v>0</v>
      </c>
      <c r="J3415" s="49">
        <v>0</v>
      </c>
      <c r="L3415" s="50">
        <v>0</v>
      </c>
      <c r="M3415" s="50">
        <v>0</v>
      </c>
      <c r="P3415" s="36">
        <v>0</v>
      </c>
      <c r="Q3415" s="36">
        <v>0</v>
      </c>
      <c r="S3415" s="36">
        <v>0</v>
      </c>
      <c r="T3415" s="36">
        <v>0</v>
      </c>
      <c r="U3415" s="50">
        <v>0</v>
      </c>
      <c r="V3415" s="50">
        <v>0</v>
      </c>
    </row>
    <row r="3416" spans="1:22" x14ac:dyDescent="0.45">
      <c r="A3416" s="57">
        <v>44576</v>
      </c>
      <c r="B3416" s="36" t="s">
        <v>941</v>
      </c>
      <c r="C3416" s="36" t="s">
        <v>47</v>
      </c>
      <c r="D3416" s="36" t="s">
        <v>3264</v>
      </c>
      <c r="E3416" s="36" t="s">
        <v>3626</v>
      </c>
      <c r="F3416" s="36" t="s">
        <v>3183</v>
      </c>
      <c r="G3416" s="36" t="s">
        <v>3185</v>
      </c>
      <c r="H3416" s="36">
        <v>6</v>
      </c>
      <c r="I3416" s="36">
        <v>0</v>
      </c>
      <c r="J3416" s="49">
        <v>0</v>
      </c>
      <c r="L3416" s="50">
        <v>0</v>
      </c>
      <c r="M3416" s="50">
        <v>0</v>
      </c>
      <c r="P3416" s="36">
        <v>0</v>
      </c>
      <c r="Q3416" s="36">
        <v>0</v>
      </c>
      <c r="S3416" s="36">
        <v>0</v>
      </c>
      <c r="T3416" s="36">
        <v>0</v>
      </c>
      <c r="U3416" s="50">
        <v>0</v>
      </c>
      <c r="V3416" s="50">
        <v>0</v>
      </c>
    </row>
    <row r="3417" spans="1:22" x14ac:dyDescent="0.45">
      <c r="A3417" s="57">
        <v>44577</v>
      </c>
      <c r="B3417" s="36" t="s">
        <v>941</v>
      </c>
      <c r="C3417" s="36" t="s">
        <v>47</v>
      </c>
      <c r="D3417" s="36" t="s">
        <v>3264</v>
      </c>
      <c r="E3417" s="36" t="s">
        <v>3626</v>
      </c>
      <c r="F3417" s="36" t="s">
        <v>3183</v>
      </c>
      <c r="G3417" s="36" t="s">
        <v>3185</v>
      </c>
      <c r="H3417" s="36">
        <v>11</v>
      </c>
      <c r="I3417" s="36">
        <v>0</v>
      </c>
      <c r="J3417" s="49">
        <v>0</v>
      </c>
      <c r="L3417" s="50">
        <v>0</v>
      </c>
      <c r="M3417" s="50">
        <v>0</v>
      </c>
      <c r="P3417" s="36">
        <v>0</v>
      </c>
      <c r="Q3417" s="36">
        <v>0</v>
      </c>
      <c r="S3417" s="36">
        <v>0</v>
      </c>
      <c r="T3417" s="36">
        <v>0</v>
      </c>
      <c r="U3417" s="50">
        <v>0</v>
      </c>
      <c r="V3417" s="50">
        <v>0</v>
      </c>
    </row>
    <row r="3418" spans="1:22" x14ac:dyDescent="0.45">
      <c r="A3418" s="57">
        <v>44578</v>
      </c>
      <c r="B3418" s="36" t="s">
        <v>941</v>
      </c>
      <c r="C3418" s="36" t="s">
        <v>47</v>
      </c>
      <c r="D3418" s="36" t="s">
        <v>3264</v>
      </c>
      <c r="E3418" s="36" t="s">
        <v>3626</v>
      </c>
      <c r="F3418" s="36" t="s">
        <v>3183</v>
      </c>
      <c r="G3418" s="36" t="s">
        <v>3185</v>
      </c>
      <c r="H3418" s="36">
        <v>3</v>
      </c>
      <c r="I3418" s="36">
        <v>0</v>
      </c>
      <c r="J3418" s="49">
        <v>0</v>
      </c>
      <c r="L3418" s="50">
        <v>0</v>
      </c>
      <c r="M3418" s="50">
        <v>0</v>
      </c>
      <c r="P3418" s="36">
        <v>0</v>
      </c>
      <c r="Q3418" s="36">
        <v>0</v>
      </c>
      <c r="S3418" s="36">
        <v>0</v>
      </c>
      <c r="T3418" s="36">
        <v>0</v>
      </c>
      <c r="U3418" s="50">
        <v>0</v>
      </c>
      <c r="V3418" s="50">
        <v>0</v>
      </c>
    </row>
    <row r="3419" spans="1:22" x14ac:dyDescent="0.45">
      <c r="A3419" s="57">
        <v>44579</v>
      </c>
      <c r="B3419" s="36" t="s">
        <v>941</v>
      </c>
      <c r="C3419" s="36" t="s">
        <v>47</v>
      </c>
      <c r="D3419" s="36" t="s">
        <v>3264</v>
      </c>
      <c r="E3419" s="36" t="s">
        <v>3626</v>
      </c>
      <c r="F3419" s="36" t="s">
        <v>3183</v>
      </c>
      <c r="G3419" s="36" t="s">
        <v>3185</v>
      </c>
      <c r="H3419" s="36">
        <v>1</v>
      </c>
      <c r="I3419" s="36">
        <v>0</v>
      </c>
      <c r="J3419" s="49">
        <v>0</v>
      </c>
      <c r="L3419" s="50">
        <v>0</v>
      </c>
      <c r="M3419" s="50">
        <v>0</v>
      </c>
      <c r="P3419" s="36">
        <v>0</v>
      </c>
      <c r="Q3419" s="36">
        <v>0</v>
      </c>
      <c r="S3419" s="36">
        <v>0</v>
      </c>
      <c r="T3419" s="36">
        <v>0</v>
      </c>
      <c r="U3419" s="50">
        <v>0</v>
      </c>
      <c r="V3419" s="50">
        <v>0</v>
      </c>
    </row>
    <row r="3420" spans="1:22" x14ac:dyDescent="0.45">
      <c r="A3420" s="57">
        <v>44580</v>
      </c>
      <c r="B3420" s="36" t="s">
        <v>941</v>
      </c>
      <c r="C3420" s="36" t="s">
        <v>47</v>
      </c>
      <c r="D3420" s="36" t="s">
        <v>3264</v>
      </c>
      <c r="E3420" s="36" t="s">
        <v>3626</v>
      </c>
      <c r="F3420" s="36" t="s">
        <v>3183</v>
      </c>
      <c r="G3420" s="36" t="s">
        <v>3185</v>
      </c>
      <c r="H3420" s="36">
        <v>19</v>
      </c>
      <c r="I3420" s="36">
        <v>0</v>
      </c>
      <c r="J3420" s="49">
        <v>0</v>
      </c>
      <c r="L3420" s="50">
        <v>0</v>
      </c>
      <c r="M3420" s="50">
        <v>0</v>
      </c>
      <c r="P3420" s="36">
        <v>0</v>
      </c>
      <c r="Q3420" s="36">
        <v>0</v>
      </c>
      <c r="S3420" s="36">
        <v>0</v>
      </c>
      <c r="T3420" s="36">
        <v>0</v>
      </c>
      <c r="U3420" s="50">
        <v>0</v>
      </c>
      <c r="V3420" s="50">
        <v>0</v>
      </c>
    </row>
    <row r="3421" spans="1:22" x14ac:dyDescent="0.45">
      <c r="A3421" s="57">
        <v>44575</v>
      </c>
      <c r="B3421" s="36" t="s">
        <v>941</v>
      </c>
      <c r="C3421" s="36" t="s">
        <v>47</v>
      </c>
      <c r="D3421" s="36" t="s">
        <v>3252</v>
      </c>
      <c r="E3421" s="36" t="s">
        <v>3626</v>
      </c>
      <c r="F3421" s="36" t="s">
        <v>3183</v>
      </c>
      <c r="G3421" s="36" t="s">
        <v>3185</v>
      </c>
      <c r="H3421" s="36">
        <v>1</v>
      </c>
      <c r="I3421" s="36">
        <v>0</v>
      </c>
      <c r="J3421" s="49">
        <v>0</v>
      </c>
      <c r="L3421" s="50">
        <v>0</v>
      </c>
      <c r="M3421" s="50">
        <v>0</v>
      </c>
      <c r="P3421" s="36">
        <v>0</v>
      </c>
      <c r="Q3421" s="36">
        <v>0</v>
      </c>
      <c r="S3421" s="36">
        <v>0</v>
      </c>
      <c r="T3421" s="36">
        <v>0</v>
      </c>
      <c r="U3421" s="50">
        <v>0</v>
      </c>
      <c r="V3421" s="50">
        <v>0</v>
      </c>
    </row>
    <row r="3422" spans="1:22" x14ac:dyDescent="0.45">
      <c r="A3422" s="57">
        <v>44577</v>
      </c>
      <c r="B3422" s="36" t="s">
        <v>941</v>
      </c>
      <c r="C3422" s="36" t="s">
        <v>47</v>
      </c>
      <c r="D3422" s="36" t="s">
        <v>3252</v>
      </c>
      <c r="E3422" s="36" t="s">
        <v>3626</v>
      </c>
      <c r="F3422" s="36" t="s">
        <v>3183</v>
      </c>
      <c r="G3422" s="36" t="s">
        <v>3185</v>
      </c>
      <c r="H3422" s="36">
        <v>5</v>
      </c>
      <c r="I3422" s="36">
        <v>0</v>
      </c>
      <c r="J3422" s="49">
        <v>0</v>
      </c>
      <c r="L3422" s="50">
        <v>0</v>
      </c>
      <c r="M3422" s="50">
        <v>0</v>
      </c>
      <c r="P3422" s="36">
        <v>0</v>
      </c>
      <c r="Q3422" s="36">
        <v>0</v>
      </c>
      <c r="S3422" s="36">
        <v>0</v>
      </c>
      <c r="T3422" s="36">
        <v>0</v>
      </c>
      <c r="U3422" s="50">
        <v>0</v>
      </c>
      <c r="V3422" s="50">
        <v>0</v>
      </c>
    </row>
    <row r="3423" spans="1:22" x14ac:dyDescent="0.45">
      <c r="A3423" s="57">
        <v>44579</v>
      </c>
      <c r="B3423" s="36" t="s">
        <v>941</v>
      </c>
      <c r="C3423" s="36" t="s">
        <v>47</v>
      </c>
      <c r="D3423" s="36" t="s">
        <v>3252</v>
      </c>
      <c r="E3423" s="36" t="s">
        <v>3626</v>
      </c>
      <c r="F3423" s="36" t="s">
        <v>3183</v>
      </c>
      <c r="G3423" s="36" t="s">
        <v>3185</v>
      </c>
      <c r="H3423" s="36">
        <v>5</v>
      </c>
      <c r="I3423" s="36">
        <v>0</v>
      </c>
      <c r="J3423" s="49">
        <v>0</v>
      </c>
      <c r="L3423" s="50">
        <v>0</v>
      </c>
      <c r="M3423" s="50">
        <v>0</v>
      </c>
      <c r="P3423" s="36">
        <v>0</v>
      </c>
      <c r="Q3423" s="36">
        <v>0</v>
      </c>
      <c r="S3423" s="36">
        <v>0</v>
      </c>
      <c r="T3423" s="36">
        <v>0</v>
      </c>
      <c r="U3423" s="50">
        <v>0</v>
      </c>
      <c r="V3423" s="50">
        <v>0</v>
      </c>
    </row>
    <row r="3424" spans="1:22" x14ac:dyDescent="0.45">
      <c r="A3424" s="57">
        <v>44575</v>
      </c>
      <c r="B3424" s="36" t="s">
        <v>941</v>
      </c>
      <c r="C3424" s="36" t="s">
        <v>47</v>
      </c>
      <c r="D3424" s="36" t="s">
        <v>3246</v>
      </c>
      <c r="E3424" s="36" t="s">
        <v>3626</v>
      </c>
      <c r="F3424" s="36" t="s">
        <v>3183</v>
      </c>
      <c r="G3424" s="36" t="s">
        <v>3185</v>
      </c>
      <c r="H3424" s="36">
        <v>3</v>
      </c>
      <c r="I3424" s="36">
        <v>0</v>
      </c>
      <c r="J3424" s="49">
        <v>0</v>
      </c>
      <c r="L3424" s="50">
        <v>0</v>
      </c>
      <c r="M3424" s="50">
        <v>0</v>
      </c>
      <c r="P3424" s="36">
        <v>0</v>
      </c>
      <c r="Q3424" s="36">
        <v>0</v>
      </c>
      <c r="S3424" s="36">
        <v>0</v>
      </c>
      <c r="T3424" s="36">
        <v>0</v>
      </c>
      <c r="U3424" s="50">
        <v>0</v>
      </c>
      <c r="V3424" s="50">
        <v>0</v>
      </c>
    </row>
    <row r="3425" spans="1:22" x14ac:dyDescent="0.45">
      <c r="A3425" s="57">
        <v>44576</v>
      </c>
      <c r="B3425" s="36" t="s">
        <v>941</v>
      </c>
      <c r="C3425" s="36" t="s">
        <v>47</v>
      </c>
      <c r="D3425" s="36" t="s">
        <v>3246</v>
      </c>
      <c r="E3425" s="36" t="s">
        <v>3626</v>
      </c>
      <c r="F3425" s="36" t="s">
        <v>3183</v>
      </c>
      <c r="G3425" s="36" t="s">
        <v>3185</v>
      </c>
      <c r="H3425" s="36">
        <v>14</v>
      </c>
      <c r="I3425" s="36">
        <v>0</v>
      </c>
      <c r="J3425" s="49">
        <v>0</v>
      </c>
      <c r="L3425" s="50">
        <v>0</v>
      </c>
      <c r="M3425" s="50">
        <v>0</v>
      </c>
      <c r="P3425" s="36">
        <v>0</v>
      </c>
      <c r="Q3425" s="36">
        <v>0</v>
      </c>
      <c r="S3425" s="36">
        <v>0</v>
      </c>
      <c r="T3425" s="36">
        <v>0</v>
      </c>
      <c r="U3425" s="50">
        <v>0</v>
      </c>
      <c r="V3425" s="50">
        <v>0</v>
      </c>
    </row>
    <row r="3426" spans="1:22" x14ac:dyDescent="0.45">
      <c r="A3426" s="57">
        <v>44577</v>
      </c>
      <c r="B3426" s="36" t="s">
        <v>941</v>
      </c>
      <c r="C3426" s="36" t="s">
        <v>47</v>
      </c>
      <c r="D3426" s="36" t="s">
        <v>3246</v>
      </c>
      <c r="E3426" s="36" t="s">
        <v>3626</v>
      </c>
      <c r="F3426" s="36" t="s">
        <v>3183</v>
      </c>
      <c r="G3426" s="36" t="s">
        <v>3185</v>
      </c>
      <c r="H3426" s="36">
        <v>17</v>
      </c>
      <c r="I3426" s="36">
        <v>0</v>
      </c>
      <c r="J3426" s="49">
        <v>0</v>
      </c>
      <c r="L3426" s="50">
        <v>0</v>
      </c>
      <c r="M3426" s="50">
        <v>0</v>
      </c>
      <c r="P3426" s="36">
        <v>0</v>
      </c>
      <c r="Q3426" s="36">
        <v>0</v>
      </c>
      <c r="S3426" s="36">
        <v>0</v>
      </c>
      <c r="T3426" s="36">
        <v>0</v>
      </c>
      <c r="U3426" s="50">
        <v>0</v>
      </c>
      <c r="V3426" s="50">
        <v>0</v>
      </c>
    </row>
    <row r="3427" spans="1:22" x14ac:dyDescent="0.45">
      <c r="A3427" s="57">
        <v>44578</v>
      </c>
      <c r="B3427" s="36" t="s">
        <v>941</v>
      </c>
      <c r="C3427" s="36" t="s">
        <v>47</v>
      </c>
      <c r="D3427" s="36" t="s">
        <v>3246</v>
      </c>
      <c r="E3427" s="36" t="s">
        <v>3626</v>
      </c>
      <c r="F3427" s="36" t="s">
        <v>3183</v>
      </c>
      <c r="G3427" s="36" t="s">
        <v>3185</v>
      </c>
      <c r="H3427" s="36">
        <v>40</v>
      </c>
      <c r="I3427" s="36">
        <v>0</v>
      </c>
      <c r="J3427" s="49">
        <v>0</v>
      </c>
      <c r="L3427" s="50">
        <v>0</v>
      </c>
      <c r="M3427" s="50">
        <v>0</v>
      </c>
      <c r="P3427" s="36">
        <v>0</v>
      </c>
      <c r="Q3427" s="36">
        <v>0</v>
      </c>
      <c r="S3427" s="36">
        <v>0</v>
      </c>
      <c r="T3427" s="36">
        <v>0</v>
      </c>
      <c r="U3427" s="50">
        <v>0</v>
      </c>
      <c r="V3427" s="50">
        <v>0</v>
      </c>
    </row>
    <row r="3428" spans="1:22" x14ac:dyDescent="0.45">
      <c r="A3428" s="57">
        <v>44579</v>
      </c>
      <c r="B3428" s="36" t="s">
        <v>941</v>
      </c>
      <c r="C3428" s="36" t="s">
        <v>47</v>
      </c>
      <c r="D3428" s="36" t="s">
        <v>3246</v>
      </c>
      <c r="E3428" s="36" t="s">
        <v>3626</v>
      </c>
      <c r="F3428" s="36" t="s">
        <v>3183</v>
      </c>
      <c r="G3428" s="36" t="s">
        <v>3185</v>
      </c>
      <c r="H3428" s="36">
        <v>9</v>
      </c>
      <c r="I3428" s="36">
        <v>0</v>
      </c>
      <c r="J3428" s="49">
        <v>0</v>
      </c>
      <c r="L3428" s="50">
        <v>0</v>
      </c>
      <c r="M3428" s="50">
        <v>0</v>
      </c>
      <c r="P3428" s="36">
        <v>0</v>
      </c>
      <c r="Q3428" s="36">
        <v>0</v>
      </c>
      <c r="S3428" s="36">
        <v>0</v>
      </c>
      <c r="T3428" s="36">
        <v>0</v>
      </c>
      <c r="U3428" s="50">
        <v>0</v>
      </c>
      <c r="V3428" s="50">
        <v>0</v>
      </c>
    </row>
    <row r="3429" spans="1:22" x14ac:dyDescent="0.45">
      <c r="A3429" s="57">
        <v>44580</v>
      </c>
      <c r="B3429" s="36" t="s">
        <v>941</v>
      </c>
      <c r="C3429" s="36" t="s">
        <v>47</v>
      </c>
      <c r="D3429" s="36" t="s">
        <v>3246</v>
      </c>
      <c r="E3429" s="36" t="s">
        <v>3626</v>
      </c>
      <c r="F3429" s="36" t="s">
        <v>3183</v>
      </c>
      <c r="G3429" s="36" t="s">
        <v>3185</v>
      </c>
      <c r="H3429" s="36">
        <v>11</v>
      </c>
      <c r="I3429" s="36">
        <v>0</v>
      </c>
      <c r="J3429" s="49">
        <v>0</v>
      </c>
      <c r="L3429" s="50">
        <v>0</v>
      </c>
      <c r="M3429" s="50">
        <v>0</v>
      </c>
      <c r="P3429" s="36">
        <v>0</v>
      </c>
      <c r="Q3429" s="36">
        <v>0</v>
      </c>
      <c r="S3429" s="36">
        <v>0</v>
      </c>
      <c r="T3429" s="36">
        <v>0</v>
      </c>
      <c r="U3429" s="50">
        <v>0</v>
      </c>
      <c r="V3429" s="50">
        <v>0</v>
      </c>
    </row>
    <row r="3430" spans="1:22" x14ac:dyDescent="0.45">
      <c r="A3430" s="57">
        <v>44575</v>
      </c>
      <c r="B3430" s="36" t="s">
        <v>941</v>
      </c>
      <c r="C3430" s="36" t="s">
        <v>47</v>
      </c>
      <c r="D3430" s="36" t="s">
        <v>3254</v>
      </c>
      <c r="E3430" s="36" t="s">
        <v>3626</v>
      </c>
      <c r="F3430" s="36" t="s">
        <v>3183</v>
      </c>
      <c r="G3430" s="36" t="s">
        <v>3185</v>
      </c>
      <c r="H3430" s="36">
        <v>606</v>
      </c>
      <c r="I3430" s="36">
        <v>4</v>
      </c>
      <c r="J3430" s="49">
        <v>6.6010000000000001E-3</v>
      </c>
      <c r="K3430" s="50">
        <v>0.98</v>
      </c>
      <c r="L3430" s="50">
        <v>3.9</v>
      </c>
      <c r="M3430" s="50">
        <v>0</v>
      </c>
      <c r="O3430" s="36">
        <v>0</v>
      </c>
      <c r="P3430" s="36">
        <v>0</v>
      </c>
      <c r="Q3430" s="36">
        <v>0</v>
      </c>
      <c r="R3430" s="49">
        <v>0</v>
      </c>
      <c r="S3430" s="36">
        <v>0</v>
      </c>
      <c r="T3430" s="36">
        <v>0</v>
      </c>
      <c r="U3430" s="50">
        <v>0</v>
      </c>
      <c r="V3430" s="50">
        <v>0</v>
      </c>
    </row>
    <row r="3431" spans="1:22" x14ac:dyDescent="0.45">
      <c r="A3431" s="57">
        <v>44576</v>
      </c>
      <c r="B3431" s="36" t="s">
        <v>941</v>
      </c>
      <c r="C3431" s="36" t="s">
        <v>47</v>
      </c>
      <c r="D3431" s="36" t="s">
        <v>3254</v>
      </c>
      <c r="E3431" s="36" t="s">
        <v>3626</v>
      </c>
      <c r="F3431" s="36" t="s">
        <v>3183</v>
      </c>
      <c r="G3431" s="36" t="s">
        <v>3185</v>
      </c>
      <c r="H3431" s="36">
        <v>518</v>
      </c>
      <c r="I3431" s="36">
        <v>2</v>
      </c>
      <c r="J3431" s="49">
        <v>3.8609999999999998E-3</v>
      </c>
      <c r="K3431" s="50">
        <v>1.53</v>
      </c>
      <c r="L3431" s="50">
        <v>3.06</v>
      </c>
      <c r="M3431" s="50">
        <v>0</v>
      </c>
      <c r="O3431" s="36">
        <v>0</v>
      </c>
      <c r="P3431" s="36">
        <v>0</v>
      </c>
      <c r="Q3431" s="36">
        <v>0</v>
      </c>
      <c r="R3431" s="49">
        <v>0</v>
      </c>
      <c r="S3431" s="36">
        <v>0</v>
      </c>
      <c r="T3431" s="36">
        <v>0</v>
      </c>
      <c r="U3431" s="50">
        <v>0</v>
      </c>
      <c r="V3431" s="50">
        <v>0</v>
      </c>
    </row>
    <row r="3432" spans="1:22" x14ac:dyDescent="0.45">
      <c r="A3432" s="57">
        <v>44577</v>
      </c>
      <c r="B3432" s="36" t="s">
        <v>941</v>
      </c>
      <c r="C3432" s="36" t="s">
        <v>47</v>
      </c>
      <c r="D3432" s="36" t="s">
        <v>3254</v>
      </c>
      <c r="E3432" s="36" t="s">
        <v>3626</v>
      </c>
      <c r="F3432" s="36" t="s">
        <v>3183</v>
      </c>
      <c r="G3432" s="36" t="s">
        <v>3185</v>
      </c>
      <c r="H3432" s="36">
        <v>460</v>
      </c>
      <c r="I3432" s="36">
        <v>6</v>
      </c>
      <c r="J3432" s="49">
        <v>1.3043000000000001E-2</v>
      </c>
      <c r="K3432" s="50">
        <v>1.47</v>
      </c>
      <c r="L3432" s="50">
        <v>8.82</v>
      </c>
      <c r="M3432" s="50">
        <v>0</v>
      </c>
      <c r="O3432" s="36">
        <v>0</v>
      </c>
      <c r="P3432" s="36">
        <v>0</v>
      </c>
      <c r="Q3432" s="36">
        <v>0</v>
      </c>
      <c r="R3432" s="49">
        <v>0</v>
      </c>
      <c r="S3432" s="36">
        <v>0</v>
      </c>
      <c r="T3432" s="36">
        <v>0</v>
      </c>
      <c r="U3432" s="50">
        <v>0</v>
      </c>
      <c r="V3432" s="50">
        <v>0</v>
      </c>
    </row>
    <row r="3433" spans="1:22" x14ac:dyDescent="0.45">
      <c r="A3433" s="57">
        <v>44578</v>
      </c>
      <c r="B3433" s="36" t="s">
        <v>941</v>
      </c>
      <c r="C3433" s="36" t="s">
        <v>47</v>
      </c>
      <c r="D3433" s="36" t="s">
        <v>3254</v>
      </c>
      <c r="E3433" s="36" t="s">
        <v>3626</v>
      </c>
      <c r="F3433" s="36" t="s">
        <v>3183</v>
      </c>
      <c r="G3433" s="36" t="s">
        <v>3185</v>
      </c>
      <c r="H3433" s="36">
        <v>356</v>
      </c>
      <c r="I3433" s="36">
        <v>2</v>
      </c>
      <c r="J3433" s="49">
        <v>5.6179999999999997E-3</v>
      </c>
      <c r="K3433" s="50">
        <v>2.9</v>
      </c>
      <c r="L3433" s="50">
        <v>5.79</v>
      </c>
      <c r="M3433" s="50">
        <v>0</v>
      </c>
      <c r="O3433" s="36">
        <v>0</v>
      </c>
      <c r="P3433" s="36">
        <v>0</v>
      </c>
      <c r="Q3433" s="36">
        <v>0</v>
      </c>
      <c r="R3433" s="49">
        <v>0</v>
      </c>
      <c r="S3433" s="36">
        <v>0</v>
      </c>
      <c r="T3433" s="36">
        <v>0</v>
      </c>
      <c r="U3433" s="50">
        <v>0</v>
      </c>
      <c r="V3433" s="50">
        <v>0</v>
      </c>
    </row>
    <row r="3434" spans="1:22" x14ac:dyDescent="0.45">
      <c r="A3434" s="57">
        <v>44579</v>
      </c>
      <c r="B3434" s="36" t="s">
        <v>941</v>
      </c>
      <c r="C3434" s="36" t="s">
        <v>47</v>
      </c>
      <c r="D3434" s="36" t="s">
        <v>3254</v>
      </c>
      <c r="E3434" s="36" t="s">
        <v>3626</v>
      </c>
      <c r="F3434" s="36" t="s">
        <v>3183</v>
      </c>
      <c r="G3434" s="36" t="s">
        <v>3185</v>
      </c>
      <c r="H3434" s="36">
        <v>671</v>
      </c>
      <c r="I3434" s="36">
        <v>5</v>
      </c>
      <c r="J3434" s="49">
        <v>7.4520000000000003E-3</v>
      </c>
      <c r="K3434" s="50">
        <v>1.65</v>
      </c>
      <c r="L3434" s="50">
        <v>8.27</v>
      </c>
      <c r="M3434" s="50">
        <v>169.99</v>
      </c>
      <c r="N3434" s="49">
        <v>4.8649999999999999E-2</v>
      </c>
      <c r="O3434" s="36">
        <v>20.56</v>
      </c>
      <c r="P3434" s="36">
        <v>1</v>
      </c>
      <c r="Q3434" s="36">
        <v>1</v>
      </c>
      <c r="R3434" s="49">
        <v>0.2</v>
      </c>
      <c r="S3434" s="36">
        <v>1</v>
      </c>
      <c r="T3434" s="36">
        <v>0</v>
      </c>
      <c r="U3434" s="50">
        <v>169.99</v>
      </c>
      <c r="V3434" s="50">
        <v>0</v>
      </c>
    </row>
    <row r="3435" spans="1:22" x14ac:dyDescent="0.45">
      <c r="A3435" s="57">
        <v>44580</v>
      </c>
      <c r="B3435" s="36" t="s">
        <v>941</v>
      </c>
      <c r="C3435" s="36" t="s">
        <v>47</v>
      </c>
      <c r="D3435" s="36" t="s">
        <v>3254</v>
      </c>
      <c r="E3435" s="36" t="s">
        <v>3626</v>
      </c>
      <c r="F3435" s="36" t="s">
        <v>3183</v>
      </c>
      <c r="G3435" s="36" t="s">
        <v>3185</v>
      </c>
      <c r="H3435" s="36">
        <v>1068</v>
      </c>
      <c r="I3435" s="36">
        <v>3</v>
      </c>
      <c r="J3435" s="49">
        <v>2.8089999999999999E-3</v>
      </c>
      <c r="K3435" s="50">
        <v>2.4</v>
      </c>
      <c r="L3435" s="50">
        <v>7.19</v>
      </c>
      <c r="M3435" s="50">
        <v>0</v>
      </c>
      <c r="O3435" s="36">
        <v>0</v>
      </c>
      <c r="P3435" s="36">
        <v>0</v>
      </c>
      <c r="Q3435" s="36">
        <v>0</v>
      </c>
      <c r="R3435" s="49">
        <v>0</v>
      </c>
      <c r="S3435" s="36">
        <v>0</v>
      </c>
      <c r="T3435" s="36">
        <v>0</v>
      </c>
      <c r="U3435" s="50">
        <v>0</v>
      </c>
      <c r="V3435" s="50">
        <v>0</v>
      </c>
    </row>
    <row r="3436" spans="1:22" x14ac:dyDescent="0.45">
      <c r="A3436" s="57">
        <v>44575</v>
      </c>
      <c r="B3436" s="36" t="s">
        <v>941</v>
      </c>
      <c r="C3436" s="36" t="s">
        <v>47</v>
      </c>
      <c r="D3436" s="36" t="s">
        <v>3288</v>
      </c>
      <c r="E3436" s="36" t="s">
        <v>3627</v>
      </c>
      <c r="F3436" s="36" t="s">
        <v>3183</v>
      </c>
      <c r="G3436" s="36" t="s">
        <v>3185</v>
      </c>
      <c r="H3436" s="36">
        <v>6203</v>
      </c>
      <c r="I3436" s="36">
        <v>15</v>
      </c>
      <c r="J3436" s="49">
        <v>2.418E-3</v>
      </c>
      <c r="K3436" s="50">
        <v>0.85</v>
      </c>
      <c r="L3436" s="50">
        <v>12.68</v>
      </c>
      <c r="M3436" s="50">
        <v>0</v>
      </c>
      <c r="O3436" s="36">
        <v>0</v>
      </c>
      <c r="P3436" s="36">
        <v>0</v>
      </c>
      <c r="Q3436" s="36">
        <v>0</v>
      </c>
      <c r="R3436" s="49">
        <v>0</v>
      </c>
      <c r="S3436" s="36">
        <v>0</v>
      </c>
      <c r="T3436" s="36">
        <v>0</v>
      </c>
      <c r="U3436" s="50">
        <v>0</v>
      </c>
      <c r="V3436" s="50">
        <v>0</v>
      </c>
    </row>
    <row r="3437" spans="1:22" x14ac:dyDescent="0.45">
      <c r="A3437" s="57">
        <v>44576</v>
      </c>
      <c r="B3437" s="36" t="s">
        <v>941</v>
      </c>
      <c r="C3437" s="36" t="s">
        <v>47</v>
      </c>
      <c r="D3437" s="36" t="s">
        <v>3288</v>
      </c>
      <c r="E3437" s="36" t="s">
        <v>3627</v>
      </c>
      <c r="F3437" s="36" t="s">
        <v>3183</v>
      </c>
      <c r="G3437" s="36" t="s">
        <v>3185</v>
      </c>
      <c r="H3437" s="36">
        <v>19219</v>
      </c>
      <c r="I3437" s="36">
        <v>20</v>
      </c>
      <c r="J3437" s="49">
        <v>1.041E-3</v>
      </c>
      <c r="K3437" s="50">
        <v>0.67</v>
      </c>
      <c r="L3437" s="50">
        <v>13.48</v>
      </c>
      <c r="M3437" s="50">
        <v>0</v>
      </c>
      <c r="O3437" s="36">
        <v>0</v>
      </c>
      <c r="P3437" s="36">
        <v>0</v>
      </c>
      <c r="Q3437" s="36">
        <v>0</v>
      </c>
      <c r="R3437" s="49">
        <v>0</v>
      </c>
      <c r="S3437" s="36">
        <v>0</v>
      </c>
      <c r="T3437" s="36">
        <v>0</v>
      </c>
      <c r="U3437" s="50">
        <v>0</v>
      </c>
      <c r="V3437" s="50">
        <v>0</v>
      </c>
    </row>
    <row r="3438" spans="1:22" x14ac:dyDescent="0.45">
      <c r="A3438" s="57">
        <v>44577</v>
      </c>
      <c r="B3438" s="36" t="s">
        <v>941</v>
      </c>
      <c r="C3438" s="36" t="s">
        <v>47</v>
      </c>
      <c r="D3438" s="36" t="s">
        <v>3288</v>
      </c>
      <c r="E3438" s="36" t="s">
        <v>3627</v>
      </c>
      <c r="F3438" s="36" t="s">
        <v>3183</v>
      </c>
      <c r="G3438" s="36" t="s">
        <v>3185</v>
      </c>
      <c r="H3438" s="36">
        <v>9358</v>
      </c>
      <c r="I3438" s="36">
        <v>13</v>
      </c>
      <c r="J3438" s="49">
        <v>1.389E-3</v>
      </c>
      <c r="K3438" s="50">
        <v>1.03</v>
      </c>
      <c r="L3438" s="50">
        <v>13.36</v>
      </c>
      <c r="M3438" s="50">
        <v>0</v>
      </c>
      <c r="O3438" s="36">
        <v>0</v>
      </c>
      <c r="P3438" s="36">
        <v>0</v>
      </c>
      <c r="Q3438" s="36">
        <v>0</v>
      </c>
      <c r="R3438" s="49">
        <v>0</v>
      </c>
      <c r="S3438" s="36">
        <v>0</v>
      </c>
      <c r="T3438" s="36">
        <v>0</v>
      </c>
      <c r="U3438" s="50">
        <v>0</v>
      </c>
      <c r="V3438" s="50">
        <v>0</v>
      </c>
    </row>
    <row r="3439" spans="1:22" x14ac:dyDescent="0.45">
      <c r="A3439" s="57">
        <v>44578</v>
      </c>
      <c r="B3439" s="36" t="s">
        <v>941</v>
      </c>
      <c r="C3439" s="36" t="s">
        <v>47</v>
      </c>
      <c r="D3439" s="36" t="s">
        <v>3288</v>
      </c>
      <c r="E3439" s="36" t="s">
        <v>3627</v>
      </c>
      <c r="F3439" s="36" t="s">
        <v>3183</v>
      </c>
      <c r="G3439" s="36" t="s">
        <v>3185</v>
      </c>
      <c r="H3439" s="36">
        <v>5597</v>
      </c>
      <c r="I3439" s="36">
        <v>9</v>
      </c>
      <c r="J3439" s="49">
        <v>1.6080000000000001E-3</v>
      </c>
      <c r="K3439" s="50">
        <v>1.02</v>
      </c>
      <c r="L3439" s="50">
        <v>9.19</v>
      </c>
      <c r="M3439" s="50">
        <v>0</v>
      </c>
      <c r="O3439" s="36">
        <v>0</v>
      </c>
      <c r="P3439" s="36">
        <v>0</v>
      </c>
      <c r="Q3439" s="36">
        <v>0</v>
      </c>
      <c r="R3439" s="49">
        <v>0</v>
      </c>
      <c r="S3439" s="36">
        <v>0</v>
      </c>
      <c r="T3439" s="36">
        <v>0</v>
      </c>
      <c r="U3439" s="50">
        <v>0</v>
      </c>
      <c r="V3439" s="50">
        <v>0</v>
      </c>
    </row>
    <row r="3440" spans="1:22" x14ac:dyDescent="0.45">
      <c r="A3440" s="57">
        <v>44579</v>
      </c>
      <c r="B3440" s="36" t="s">
        <v>941</v>
      </c>
      <c r="C3440" s="36" t="s">
        <v>47</v>
      </c>
      <c r="D3440" s="36" t="s">
        <v>3288</v>
      </c>
      <c r="E3440" s="36" t="s">
        <v>3627</v>
      </c>
      <c r="F3440" s="36" t="s">
        <v>3183</v>
      </c>
      <c r="G3440" s="36" t="s">
        <v>3185</v>
      </c>
      <c r="H3440" s="36">
        <v>18824</v>
      </c>
      <c r="I3440" s="36">
        <v>32</v>
      </c>
      <c r="J3440" s="49">
        <v>1.6999999999999999E-3</v>
      </c>
      <c r="K3440" s="50">
        <v>0.79</v>
      </c>
      <c r="L3440" s="50">
        <v>25.41</v>
      </c>
      <c r="M3440" s="50">
        <v>0</v>
      </c>
      <c r="O3440" s="36">
        <v>0</v>
      </c>
      <c r="P3440" s="36">
        <v>0</v>
      </c>
      <c r="Q3440" s="36">
        <v>0</v>
      </c>
      <c r="R3440" s="49">
        <v>0</v>
      </c>
      <c r="S3440" s="36">
        <v>0</v>
      </c>
      <c r="T3440" s="36">
        <v>0</v>
      </c>
      <c r="U3440" s="50">
        <v>0</v>
      </c>
      <c r="V3440" s="50">
        <v>0</v>
      </c>
    </row>
    <row r="3441" spans="1:22" x14ac:dyDescent="0.45">
      <c r="A3441" s="57">
        <v>44580</v>
      </c>
      <c r="B3441" s="36" t="s">
        <v>941</v>
      </c>
      <c r="C3441" s="36" t="s">
        <v>47</v>
      </c>
      <c r="D3441" s="36" t="s">
        <v>3288</v>
      </c>
      <c r="E3441" s="36" t="s">
        <v>3627</v>
      </c>
      <c r="F3441" s="36" t="s">
        <v>3183</v>
      </c>
      <c r="G3441" s="36" t="s">
        <v>3185</v>
      </c>
      <c r="H3441" s="36">
        <v>4065</v>
      </c>
      <c r="I3441" s="36">
        <v>6</v>
      </c>
      <c r="J3441" s="49">
        <v>1.4760000000000001E-3</v>
      </c>
      <c r="K3441" s="50">
        <v>1.05</v>
      </c>
      <c r="L3441" s="50">
        <v>6.27</v>
      </c>
      <c r="M3441" s="50">
        <v>0</v>
      </c>
      <c r="O3441" s="36">
        <v>0</v>
      </c>
      <c r="P3441" s="36">
        <v>0</v>
      </c>
      <c r="Q3441" s="36">
        <v>0</v>
      </c>
      <c r="R3441" s="49">
        <v>0</v>
      </c>
      <c r="S3441" s="36">
        <v>0</v>
      </c>
      <c r="T3441" s="36">
        <v>0</v>
      </c>
      <c r="U3441" s="50">
        <v>0</v>
      </c>
      <c r="V3441" s="50">
        <v>0</v>
      </c>
    </row>
    <row r="3442" spans="1:22" x14ac:dyDescent="0.45">
      <c r="A3442" s="57">
        <v>44575</v>
      </c>
      <c r="B3442" s="36" t="s">
        <v>941</v>
      </c>
      <c r="C3442" s="36" t="s">
        <v>47</v>
      </c>
      <c r="D3442" s="36" t="s">
        <v>3270</v>
      </c>
      <c r="E3442" s="36" t="s">
        <v>3626</v>
      </c>
      <c r="F3442" s="36" t="s">
        <v>3183</v>
      </c>
      <c r="G3442" s="36" t="s">
        <v>3185</v>
      </c>
      <c r="H3442" s="36">
        <v>23</v>
      </c>
      <c r="I3442" s="36">
        <v>0</v>
      </c>
      <c r="J3442" s="49">
        <v>0</v>
      </c>
      <c r="L3442" s="50">
        <v>0</v>
      </c>
      <c r="M3442" s="50">
        <v>0</v>
      </c>
      <c r="P3442" s="36">
        <v>0</v>
      </c>
      <c r="Q3442" s="36">
        <v>0</v>
      </c>
      <c r="S3442" s="36">
        <v>0</v>
      </c>
      <c r="T3442" s="36">
        <v>0</v>
      </c>
      <c r="U3442" s="50">
        <v>0</v>
      </c>
      <c r="V3442" s="50">
        <v>0</v>
      </c>
    </row>
    <row r="3443" spans="1:22" x14ac:dyDescent="0.45">
      <c r="A3443" s="57">
        <v>44576</v>
      </c>
      <c r="B3443" s="36" t="s">
        <v>941</v>
      </c>
      <c r="C3443" s="36" t="s">
        <v>47</v>
      </c>
      <c r="D3443" s="36" t="s">
        <v>3270</v>
      </c>
      <c r="E3443" s="36" t="s">
        <v>3626</v>
      </c>
      <c r="F3443" s="36" t="s">
        <v>3183</v>
      </c>
      <c r="G3443" s="36" t="s">
        <v>3185</v>
      </c>
      <c r="H3443" s="36">
        <v>35</v>
      </c>
      <c r="I3443" s="36">
        <v>0</v>
      </c>
      <c r="J3443" s="49">
        <v>0</v>
      </c>
      <c r="L3443" s="50">
        <v>0</v>
      </c>
      <c r="M3443" s="50">
        <v>0</v>
      </c>
      <c r="P3443" s="36">
        <v>0</v>
      </c>
      <c r="Q3443" s="36">
        <v>0</v>
      </c>
      <c r="S3443" s="36">
        <v>0</v>
      </c>
      <c r="T3443" s="36">
        <v>0</v>
      </c>
      <c r="U3443" s="50">
        <v>0</v>
      </c>
      <c r="V3443" s="50">
        <v>0</v>
      </c>
    </row>
    <row r="3444" spans="1:22" x14ac:dyDescent="0.45">
      <c r="A3444" s="57">
        <v>44577</v>
      </c>
      <c r="B3444" s="36" t="s">
        <v>941</v>
      </c>
      <c r="C3444" s="36" t="s">
        <v>47</v>
      </c>
      <c r="D3444" s="36" t="s">
        <v>3270</v>
      </c>
      <c r="E3444" s="36" t="s">
        <v>3626</v>
      </c>
      <c r="F3444" s="36" t="s">
        <v>3183</v>
      </c>
      <c r="G3444" s="36" t="s">
        <v>3185</v>
      </c>
      <c r="H3444" s="36">
        <v>64</v>
      </c>
      <c r="I3444" s="36">
        <v>0</v>
      </c>
      <c r="J3444" s="49">
        <v>0</v>
      </c>
      <c r="L3444" s="50">
        <v>0</v>
      </c>
      <c r="M3444" s="50">
        <v>0</v>
      </c>
      <c r="P3444" s="36">
        <v>0</v>
      </c>
      <c r="Q3444" s="36">
        <v>0</v>
      </c>
      <c r="S3444" s="36">
        <v>0</v>
      </c>
      <c r="T3444" s="36">
        <v>0</v>
      </c>
      <c r="U3444" s="50">
        <v>0</v>
      </c>
      <c r="V3444" s="50">
        <v>0</v>
      </c>
    </row>
    <row r="3445" spans="1:22" x14ac:dyDescent="0.45">
      <c r="A3445" s="57">
        <v>44578</v>
      </c>
      <c r="B3445" s="36" t="s">
        <v>941</v>
      </c>
      <c r="C3445" s="36" t="s">
        <v>47</v>
      </c>
      <c r="D3445" s="36" t="s">
        <v>3270</v>
      </c>
      <c r="E3445" s="36" t="s">
        <v>3626</v>
      </c>
      <c r="F3445" s="36" t="s">
        <v>3183</v>
      </c>
      <c r="G3445" s="36" t="s">
        <v>3185</v>
      </c>
      <c r="H3445" s="36">
        <v>193</v>
      </c>
      <c r="I3445" s="36">
        <v>2</v>
      </c>
      <c r="J3445" s="49">
        <v>1.0363000000000001E-2</v>
      </c>
      <c r="K3445" s="50">
        <v>0.54</v>
      </c>
      <c r="L3445" s="50">
        <v>1.08</v>
      </c>
      <c r="M3445" s="50">
        <v>0</v>
      </c>
      <c r="O3445" s="36">
        <v>0</v>
      </c>
      <c r="P3445" s="36">
        <v>0</v>
      </c>
      <c r="Q3445" s="36">
        <v>0</v>
      </c>
      <c r="R3445" s="49">
        <v>0</v>
      </c>
      <c r="S3445" s="36">
        <v>0</v>
      </c>
      <c r="T3445" s="36">
        <v>0</v>
      </c>
      <c r="U3445" s="50">
        <v>0</v>
      </c>
      <c r="V3445" s="50">
        <v>0</v>
      </c>
    </row>
    <row r="3446" spans="1:22" x14ac:dyDescent="0.45">
      <c r="A3446" s="57">
        <v>44579</v>
      </c>
      <c r="B3446" s="36" t="s">
        <v>941</v>
      </c>
      <c r="C3446" s="36" t="s">
        <v>47</v>
      </c>
      <c r="D3446" s="36" t="s">
        <v>3270</v>
      </c>
      <c r="E3446" s="36" t="s">
        <v>3626</v>
      </c>
      <c r="F3446" s="36" t="s">
        <v>3183</v>
      </c>
      <c r="G3446" s="36" t="s">
        <v>3185</v>
      </c>
      <c r="H3446" s="36">
        <v>24</v>
      </c>
      <c r="I3446" s="36">
        <v>0</v>
      </c>
      <c r="J3446" s="49">
        <v>0</v>
      </c>
      <c r="L3446" s="50">
        <v>0</v>
      </c>
      <c r="M3446" s="50">
        <v>0</v>
      </c>
      <c r="P3446" s="36">
        <v>0</v>
      </c>
      <c r="Q3446" s="36">
        <v>0</v>
      </c>
      <c r="S3446" s="36">
        <v>0</v>
      </c>
      <c r="T3446" s="36">
        <v>0</v>
      </c>
      <c r="U3446" s="50">
        <v>0</v>
      </c>
      <c r="V3446" s="50">
        <v>0</v>
      </c>
    </row>
    <row r="3447" spans="1:22" x14ac:dyDescent="0.45">
      <c r="A3447" s="57">
        <v>44580</v>
      </c>
      <c r="B3447" s="36" t="s">
        <v>941</v>
      </c>
      <c r="C3447" s="36" t="s">
        <v>47</v>
      </c>
      <c r="D3447" s="36" t="s">
        <v>3270</v>
      </c>
      <c r="E3447" s="36" t="s">
        <v>3626</v>
      </c>
      <c r="F3447" s="36" t="s">
        <v>3183</v>
      </c>
      <c r="G3447" s="36" t="s">
        <v>3185</v>
      </c>
      <c r="H3447" s="36">
        <v>75</v>
      </c>
      <c r="I3447" s="36">
        <v>0</v>
      </c>
      <c r="J3447" s="49">
        <v>0</v>
      </c>
      <c r="L3447" s="50">
        <v>0</v>
      </c>
      <c r="M3447" s="50">
        <v>0</v>
      </c>
      <c r="P3447" s="36">
        <v>0</v>
      </c>
      <c r="Q3447" s="36">
        <v>0</v>
      </c>
      <c r="S3447" s="36">
        <v>0</v>
      </c>
      <c r="T3447" s="36">
        <v>0</v>
      </c>
      <c r="U3447" s="50">
        <v>0</v>
      </c>
      <c r="V3447" s="50">
        <v>0</v>
      </c>
    </row>
    <row r="3448" spans="1:22" x14ac:dyDescent="0.45">
      <c r="A3448" s="57">
        <v>44575</v>
      </c>
      <c r="B3448" s="36" t="s">
        <v>941</v>
      </c>
      <c r="C3448" s="36" t="s">
        <v>47</v>
      </c>
      <c r="D3448" s="36" t="s">
        <v>3272</v>
      </c>
      <c r="E3448" s="36" t="s">
        <v>3626</v>
      </c>
      <c r="F3448" s="36" t="s">
        <v>3183</v>
      </c>
      <c r="G3448" s="36" t="s">
        <v>3185</v>
      </c>
      <c r="H3448" s="36">
        <v>1</v>
      </c>
      <c r="I3448" s="36">
        <v>0</v>
      </c>
      <c r="J3448" s="49">
        <v>0</v>
      </c>
      <c r="L3448" s="50">
        <v>0</v>
      </c>
      <c r="M3448" s="50">
        <v>0</v>
      </c>
      <c r="P3448" s="36">
        <v>0</v>
      </c>
      <c r="Q3448" s="36">
        <v>0</v>
      </c>
      <c r="S3448" s="36">
        <v>0</v>
      </c>
      <c r="T3448" s="36">
        <v>0</v>
      </c>
      <c r="U3448" s="50">
        <v>0</v>
      </c>
      <c r="V3448" s="50">
        <v>0</v>
      </c>
    </row>
    <row r="3449" spans="1:22" x14ac:dyDescent="0.45">
      <c r="A3449" s="57">
        <v>44576</v>
      </c>
      <c r="B3449" s="36" t="s">
        <v>941</v>
      </c>
      <c r="C3449" s="36" t="s">
        <v>47</v>
      </c>
      <c r="D3449" s="36" t="s">
        <v>3274</v>
      </c>
      <c r="E3449" s="36" t="s">
        <v>3626</v>
      </c>
      <c r="F3449" s="36" t="s">
        <v>3183</v>
      </c>
      <c r="G3449" s="36" t="s">
        <v>3185</v>
      </c>
      <c r="H3449" s="36">
        <v>1</v>
      </c>
      <c r="I3449" s="36">
        <v>0</v>
      </c>
      <c r="J3449" s="49">
        <v>0</v>
      </c>
      <c r="L3449" s="50">
        <v>0</v>
      </c>
      <c r="M3449" s="50">
        <v>0</v>
      </c>
      <c r="P3449" s="36">
        <v>0</v>
      </c>
      <c r="Q3449" s="36">
        <v>0</v>
      </c>
      <c r="S3449" s="36">
        <v>0</v>
      </c>
      <c r="T3449" s="36">
        <v>0</v>
      </c>
      <c r="U3449" s="50">
        <v>0</v>
      </c>
      <c r="V3449" s="50">
        <v>0</v>
      </c>
    </row>
    <row r="3450" spans="1:22" x14ac:dyDescent="0.45">
      <c r="A3450" s="57">
        <v>44577</v>
      </c>
      <c r="B3450" s="36" t="s">
        <v>941</v>
      </c>
      <c r="C3450" s="36" t="s">
        <v>47</v>
      </c>
      <c r="D3450" s="36" t="s">
        <v>3274</v>
      </c>
      <c r="E3450" s="36" t="s">
        <v>3626</v>
      </c>
      <c r="F3450" s="36" t="s">
        <v>3183</v>
      </c>
      <c r="G3450" s="36" t="s">
        <v>3185</v>
      </c>
      <c r="H3450" s="36">
        <v>1</v>
      </c>
      <c r="I3450" s="36">
        <v>0</v>
      </c>
      <c r="J3450" s="49">
        <v>0</v>
      </c>
      <c r="L3450" s="50">
        <v>0</v>
      </c>
      <c r="M3450" s="50">
        <v>0</v>
      </c>
      <c r="P3450" s="36">
        <v>0</v>
      </c>
      <c r="Q3450" s="36">
        <v>0</v>
      </c>
      <c r="S3450" s="36">
        <v>0</v>
      </c>
      <c r="T3450" s="36">
        <v>0</v>
      </c>
      <c r="U3450" s="50">
        <v>0</v>
      </c>
      <c r="V3450" s="50">
        <v>0</v>
      </c>
    </row>
    <row r="3451" spans="1:22" x14ac:dyDescent="0.45">
      <c r="A3451" s="57">
        <v>44578</v>
      </c>
      <c r="B3451" s="36" t="s">
        <v>941</v>
      </c>
      <c r="C3451" s="36" t="s">
        <v>47</v>
      </c>
      <c r="D3451" s="36" t="s">
        <v>3274</v>
      </c>
      <c r="E3451" s="36" t="s">
        <v>3626</v>
      </c>
      <c r="F3451" s="36" t="s">
        <v>3183</v>
      </c>
      <c r="G3451" s="36" t="s">
        <v>3185</v>
      </c>
      <c r="H3451" s="36">
        <v>1</v>
      </c>
      <c r="I3451" s="36">
        <v>0</v>
      </c>
      <c r="J3451" s="49">
        <v>0</v>
      </c>
      <c r="L3451" s="50">
        <v>0</v>
      </c>
      <c r="M3451" s="50">
        <v>0</v>
      </c>
      <c r="P3451" s="36">
        <v>0</v>
      </c>
      <c r="Q3451" s="36">
        <v>0</v>
      </c>
      <c r="S3451" s="36">
        <v>0</v>
      </c>
      <c r="T3451" s="36">
        <v>0</v>
      </c>
      <c r="U3451" s="50">
        <v>0</v>
      </c>
      <c r="V3451" s="50">
        <v>0</v>
      </c>
    </row>
    <row r="3452" spans="1:22" x14ac:dyDescent="0.45">
      <c r="A3452" s="57">
        <v>44575</v>
      </c>
      <c r="B3452" s="36" t="s">
        <v>941</v>
      </c>
      <c r="C3452" s="36" t="s">
        <v>47</v>
      </c>
      <c r="D3452" s="36" t="s">
        <v>3244</v>
      </c>
      <c r="E3452" s="36" t="s">
        <v>3626</v>
      </c>
      <c r="F3452" s="36" t="s">
        <v>3183</v>
      </c>
      <c r="G3452" s="36" t="s">
        <v>3185</v>
      </c>
      <c r="H3452" s="36">
        <v>2</v>
      </c>
      <c r="I3452" s="36">
        <v>0</v>
      </c>
      <c r="J3452" s="49">
        <v>0</v>
      </c>
      <c r="L3452" s="50">
        <v>0</v>
      </c>
      <c r="M3452" s="50">
        <v>0</v>
      </c>
      <c r="P3452" s="36">
        <v>0</v>
      </c>
      <c r="Q3452" s="36">
        <v>0</v>
      </c>
      <c r="S3452" s="36">
        <v>0</v>
      </c>
      <c r="T3452" s="36">
        <v>0</v>
      </c>
      <c r="U3452" s="50">
        <v>0</v>
      </c>
      <c r="V3452" s="50">
        <v>0</v>
      </c>
    </row>
    <row r="3453" spans="1:22" x14ac:dyDescent="0.45">
      <c r="A3453" s="57">
        <v>44575</v>
      </c>
      <c r="B3453" s="36" t="s">
        <v>941</v>
      </c>
      <c r="C3453" s="36" t="s">
        <v>47</v>
      </c>
      <c r="D3453" s="36" t="s">
        <v>3280</v>
      </c>
      <c r="E3453" s="36" t="s">
        <v>3626</v>
      </c>
      <c r="F3453" s="36" t="s">
        <v>3183</v>
      </c>
      <c r="G3453" s="36" t="s">
        <v>3185</v>
      </c>
      <c r="H3453" s="36">
        <v>208</v>
      </c>
      <c r="I3453" s="36">
        <v>2</v>
      </c>
      <c r="J3453" s="49">
        <v>9.6150000000000003E-3</v>
      </c>
      <c r="K3453" s="50">
        <v>0.63</v>
      </c>
      <c r="L3453" s="50">
        <v>1.25</v>
      </c>
      <c r="M3453" s="50">
        <v>0</v>
      </c>
      <c r="O3453" s="36">
        <v>0</v>
      </c>
      <c r="P3453" s="36">
        <v>0</v>
      </c>
      <c r="Q3453" s="36">
        <v>0</v>
      </c>
      <c r="R3453" s="49">
        <v>0</v>
      </c>
      <c r="S3453" s="36">
        <v>0</v>
      </c>
      <c r="T3453" s="36">
        <v>0</v>
      </c>
      <c r="U3453" s="50">
        <v>0</v>
      </c>
      <c r="V3453" s="50">
        <v>0</v>
      </c>
    </row>
    <row r="3454" spans="1:22" x14ac:dyDescent="0.45">
      <c r="A3454" s="57">
        <v>44576</v>
      </c>
      <c r="B3454" s="36" t="s">
        <v>941</v>
      </c>
      <c r="C3454" s="36" t="s">
        <v>47</v>
      </c>
      <c r="D3454" s="36" t="s">
        <v>3280</v>
      </c>
      <c r="E3454" s="36" t="s">
        <v>3626</v>
      </c>
      <c r="F3454" s="36" t="s">
        <v>3183</v>
      </c>
      <c r="G3454" s="36" t="s">
        <v>3185</v>
      </c>
      <c r="H3454" s="36">
        <v>195</v>
      </c>
      <c r="I3454" s="36">
        <v>1</v>
      </c>
      <c r="J3454" s="49">
        <v>5.1279999999999997E-3</v>
      </c>
      <c r="K3454" s="50">
        <v>1.52</v>
      </c>
      <c r="L3454" s="50">
        <v>1.52</v>
      </c>
      <c r="M3454" s="50">
        <v>0</v>
      </c>
      <c r="O3454" s="36">
        <v>0</v>
      </c>
      <c r="P3454" s="36">
        <v>0</v>
      </c>
      <c r="Q3454" s="36">
        <v>0</v>
      </c>
      <c r="R3454" s="49">
        <v>0</v>
      </c>
      <c r="S3454" s="36">
        <v>0</v>
      </c>
      <c r="T3454" s="36">
        <v>0</v>
      </c>
      <c r="U3454" s="50">
        <v>0</v>
      </c>
      <c r="V3454" s="50">
        <v>0</v>
      </c>
    </row>
    <row r="3455" spans="1:22" x14ac:dyDescent="0.45">
      <c r="A3455" s="57">
        <v>44577</v>
      </c>
      <c r="B3455" s="36" t="s">
        <v>941</v>
      </c>
      <c r="C3455" s="36" t="s">
        <v>47</v>
      </c>
      <c r="D3455" s="36" t="s">
        <v>3280</v>
      </c>
      <c r="E3455" s="36" t="s">
        <v>3626</v>
      </c>
      <c r="F3455" s="36" t="s">
        <v>3183</v>
      </c>
      <c r="G3455" s="36" t="s">
        <v>3185</v>
      </c>
      <c r="H3455" s="36">
        <v>348</v>
      </c>
      <c r="I3455" s="36">
        <v>2</v>
      </c>
      <c r="J3455" s="49">
        <v>5.7470000000000004E-3</v>
      </c>
      <c r="K3455" s="50">
        <v>1.44</v>
      </c>
      <c r="L3455" s="50">
        <v>2.88</v>
      </c>
      <c r="M3455" s="50">
        <v>0</v>
      </c>
      <c r="O3455" s="36">
        <v>0</v>
      </c>
      <c r="P3455" s="36">
        <v>0</v>
      </c>
      <c r="Q3455" s="36">
        <v>0</v>
      </c>
      <c r="R3455" s="49">
        <v>0</v>
      </c>
      <c r="S3455" s="36">
        <v>0</v>
      </c>
      <c r="T3455" s="36">
        <v>0</v>
      </c>
      <c r="U3455" s="50">
        <v>0</v>
      </c>
      <c r="V3455" s="50">
        <v>0</v>
      </c>
    </row>
    <row r="3456" spans="1:22" x14ac:dyDescent="0.45">
      <c r="A3456" s="57">
        <v>44578</v>
      </c>
      <c r="B3456" s="36" t="s">
        <v>941</v>
      </c>
      <c r="C3456" s="36" t="s">
        <v>47</v>
      </c>
      <c r="D3456" s="36" t="s">
        <v>3280</v>
      </c>
      <c r="E3456" s="36" t="s">
        <v>3626</v>
      </c>
      <c r="F3456" s="36" t="s">
        <v>3183</v>
      </c>
      <c r="G3456" s="36" t="s">
        <v>3185</v>
      </c>
      <c r="H3456" s="36">
        <v>684</v>
      </c>
      <c r="I3456" s="36">
        <v>1</v>
      </c>
      <c r="J3456" s="49">
        <v>1.462E-3</v>
      </c>
      <c r="K3456" s="50">
        <v>0.63</v>
      </c>
      <c r="L3456" s="50">
        <v>0.63</v>
      </c>
      <c r="M3456" s="50">
        <v>0</v>
      </c>
      <c r="O3456" s="36">
        <v>0</v>
      </c>
      <c r="P3456" s="36">
        <v>0</v>
      </c>
      <c r="Q3456" s="36">
        <v>0</v>
      </c>
      <c r="R3456" s="49">
        <v>0</v>
      </c>
      <c r="S3456" s="36">
        <v>0</v>
      </c>
      <c r="T3456" s="36">
        <v>0</v>
      </c>
      <c r="U3456" s="50">
        <v>0</v>
      </c>
      <c r="V3456" s="50">
        <v>0</v>
      </c>
    </row>
    <row r="3457" spans="1:22" x14ac:dyDescent="0.45">
      <c r="A3457" s="57">
        <v>44579</v>
      </c>
      <c r="B3457" s="36" t="s">
        <v>941</v>
      </c>
      <c r="C3457" s="36" t="s">
        <v>47</v>
      </c>
      <c r="D3457" s="36" t="s">
        <v>3280</v>
      </c>
      <c r="E3457" s="36" t="s">
        <v>3626</v>
      </c>
      <c r="F3457" s="36" t="s">
        <v>3183</v>
      </c>
      <c r="G3457" s="36" t="s">
        <v>3185</v>
      </c>
      <c r="H3457" s="36">
        <v>135</v>
      </c>
      <c r="I3457" s="36">
        <v>1</v>
      </c>
      <c r="J3457" s="49">
        <v>7.4070000000000004E-3</v>
      </c>
      <c r="K3457" s="50">
        <v>1.57</v>
      </c>
      <c r="L3457" s="50">
        <v>1.57</v>
      </c>
      <c r="M3457" s="50">
        <v>0</v>
      </c>
      <c r="O3457" s="36">
        <v>0</v>
      </c>
      <c r="P3457" s="36">
        <v>0</v>
      </c>
      <c r="Q3457" s="36">
        <v>0</v>
      </c>
      <c r="R3457" s="49">
        <v>0</v>
      </c>
      <c r="S3457" s="36">
        <v>0</v>
      </c>
      <c r="T3457" s="36">
        <v>0</v>
      </c>
      <c r="U3457" s="50">
        <v>0</v>
      </c>
      <c r="V3457" s="50">
        <v>0</v>
      </c>
    </row>
    <row r="3458" spans="1:22" x14ac:dyDescent="0.45">
      <c r="A3458" s="57">
        <v>44580</v>
      </c>
      <c r="B3458" s="36" t="s">
        <v>941</v>
      </c>
      <c r="C3458" s="36" t="s">
        <v>47</v>
      </c>
      <c r="D3458" s="36" t="s">
        <v>3280</v>
      </c>
      <c r="E3458" s="36" t="s">
        <v>3626</v>
      </c>
      <c r="F3458" s="36" t="s">
        <v>3183</v>
      </c>
      <c r="G3458" s="36" t="s">
        <v>3185</v>
      </c>
      <c r="H3458" s="36">
        <v>321</v>
      </c>
      <c r="I3458" s="36">
        <v>3</v>
      </c>
      <c r="J3458" s="49">
        <v>9.3460000000000001E-3</v>
      </c>
      <c r="K3458" s="50">
        <v>1.49</v>
      </c>
      <c r="L3458" s="50">
        <v>4.47</v>
      </c>
      <c r="M3458" s="50">
        <v>0</v>
      </c>
      <c r="O3458" s="36">
        <v>0</v>
      </c>
      <c r="P3458" s="36">
        <v>0</v>
      </c>
      <c r="Q3458" s="36">
        <v>0</v>
      </c>
      <c r="R3458" s="49">
        <v>0</v>
      </c>
      <c r="S3458" s="36">
        <v>0</v>
      </c>
      <c r="T3458" s="36">
        <v>0</v>
      </c>
      <c r="U3458" s="50">
        <v>0</v>
      </c>
      <c r="V3458" s="50">
        <v>0</v>
      </c>
    </row>
    <row r="3459" spans="1:22" x14ac:dyDescent="0.45">
      <c r="A3459" s="57">
        <v>44575</v>
      </c>
      <c r="B3459" s="36" t="s">
        <v>941</v>
      </c>
      <c r="C3459" s="36" t="s">
        <v>47</v>
      </c>
      <c r="D3459" s="36" t="s">
        <v>3268</v>
      </c>
      <c r="E3459" s="36" t="s">
        <v>3626</v>
      </c>
      <c r="F3459" s="36" t="s">
        <v>3183</v>
      </c>
      <c r="G3459" s="36" t="s">
        <v>3185</v>
      </c>
      <c r="H3459" s="36">
        <v>215</v>
      </c>
      <c r="I3459" s="36">
        <v>0</v>
      </c>
      <c r="J3459" s="49">
        <v>0</v>
      </c>
      <c r="L3459" s="50">
        <v>0</v>
      </c>
      <c r="M3459" s="50">
        <v>0</v>
      </c>
      <c r="P3459" s="36">
        <v>0</v>
      </c>
      <c r="Q3459" s="36">
        <v>0</v>
      </c>
      <c r="S3459" s="36">
        <v>0</v>
      </c>
      <c r="T3459" s="36">
        <v>0</v>
      </c>
      <c r="U3459" s="50">
        <v>0</v>
      </c>
      <c r="V3459" s="50">
        <v>0</v>
      </c>
    </row>
    <row r="3460" spans="1:22" x14ac:dyDescent="0.45">
      <c r="A3460" s="57">
        <v>44576</v>
      </c>
      <c r="B3460" s="36" t="s">
        <v>941</v>
      </c>
      <c r="C3460" s="36" t="s">
        <v>47</v>
      </c>
      <c r="D3460" s="36" t="s">
        <v>3268</v>
      </c>
      <c r="E3460" s="36" t="s">
        <v>3626</v>
      </c>
      <c r="F3460" s="36" t="s">
        <v>3183</v>
      </c>
      <c r="G3460" s="36" t="s">
        <v>3185</v>
      </c>
      <c r="H3460" s="36">
        <v>359</v>
      </c>
      <c r="I3460" s="36">
        <v>0</v>
      </c>
      <c r="J3460" s="49">
        <v>0</v>
      </c>
      <c r="L3460" s="50">
        <v>0</v>
      </c>
      <c r="M3460" s="50">
        <v>0</v>
      </c>
      <c r="P3460" s="36">
        <v>0</v>
      </c>
      <c r="Q3460" s="36">
        <v>0</v>
      </c>
      <c r="S3460" s="36">
        <v>0</v>
      </c>
      <c r="T3460" s="36">
        <v>0</v>
      </c>
      <c r="U3460" s="50">
        <v>0</v>
      </c>
      <c r="V3460" s="50">
        <v>0</v>
      </c>
    </row>
    <row r="3461" spans="1:22" x14ac:dyDescent="0.45">
      <c r="A3461" s="57">
        <v>44577</v>
      </c>
      <c r="B3461" s="36" t="s">
        <v>941</v>
      </c>
      <c r="C3461" s="36" t="s">
        <v>47</v>
      </c>
      <c r="D3461" s="36" t="s">
        <v>3268</v>
      </c>
      <c r="E3461" s="36" t="s">
        <v>3626</v>
      </c>
      <c r="F3461" s="36" t="s">
        <v>3183</v>
      </c>
      <c r="G3461" s="36" t="s">
        <v>3185</v>
      </c>
      <c r="H3461" s="36">
        <v>889</v>
      </c>
      <c r="I3461" s="36">
        <v>4</v>
      </c>
      <c r="J3461" s="49">
        <v>4.4990000000000004E-3</v>
      </c>
      <c r="K3461" s="50">
        <v>1.39</v>
      </c>
      <c r="L3461" s="50">
        <v>5.56</v>
      </c>
      <c r="M3461" s="50">
        <v>0</v>
      </c>
      <c r="O3461" s="36">
        <v>0</v>
      </c>
      <c r="P3461" s="36">
        <v>0</v>
      </c>
      <c r="Q3461" s="36">
        <v>0</v>
      </c>
      <c r="R3461" s="49">
        <v>0</v>
      </c>
      <c r="S3461" s="36">
        <v>0</v>
      </c>
      <c r="T3461" s="36">
        <v>0</v>
      </c>
      <c r="U3461" s="50">
        <v>0</v>
      </c>
      <c r="V3461" s="50">
        <v>0</v>
      </c>
    </row>
    <row r="3462" spans="1:22" x14ac:dyDescent="0.45">
      <c r="A3462" s="57">
        <v>44578</v>
      </c>
      <c r="B3462" s="36" t="s">
        <v>941</v>
      </c>
      <c r="C3462" s="36" t="s">
        <v>47</v>
      </c>
      <c r="D3462" s="36" t="s">
        <v>3268</v>
      </c>
      <c r="E3462" s="36" t="s">
        <v>3626</v>
      </c>
      <c r="F3462" s="36" t="s">
        <v>3183</v>
      </c>
      <c r="G3462" s="36" t="s">
        <v>3185</v>
      </c>
      <c r="H3462" s="36">
        <v>1435</v>
      </c>
      <c r="I3462" s="36">
        <v>1</v>
      </c>
      <c r="J3462" s="49">
        <v>6.9700000000000003E-4</v>
      </c>
      <c r="K3462" s="50">
        <v>1.53</v>
      </c>
      <c r="L3462" s="50">
        <v>1.53</v>
      </c>
      <c r="M3462" s="50">
        <v>0</v>
      </c>
      <c r="O3462" s="36">
        <v>0</v>
      </c>
      <c r="P3462" s="36">
        <v>0</v>
      </c>
      <c r="Q3462" s="36">
        <v>0</v>
      </c>
      <c r="R3462" s="49">
        <v>0</v>
      </c>
      <c r="S3462" s="36">
        <v>0</v>
      </c>
      <c r="T3462" s="36">
        <v>0</v>
      </c>
      <c r="U3462" s="50">
        <v>0</v>
      </c>
      <c r="V3462" s="50">
        <v>0</v>
      </c>
    </row>
    <row r="3463" spans="1:22" x14ac:dyDescent="0.45">
      <c r="A3463" s="57">
        <v>44579</v>
      </c>
      <c r="B3463" s="36" t="s">
        <v>941</v>
      </c>
      <c r="C3463" s="36" t="s">
        <v>47</v>
      </c>
      <c r="D3463" s="36" t="s">
        <v>3268</v>
      </c>
      <c r="E3463" s="36" t="s">
        <v>3626</v>
      </c>
      <c r="F3463" s="36" t="s">
        <v>3183</v>
      </c>
      <c r="G3463" s="36" t="s">
        <v>3185</v>
      </c>
      <c r="H3463" s="36">
        <v>357</v>
      </c>
      <c r="I3463" s="36">
        <v>1</v>
      </c>
      <c r="J3463" s="49">
        <v>2.8010000000000001E-3</v>
      </c>
      <c r="K3463" s="50">
        <v>1.23</v>
      </c>
      <c r="L3463" s="50">
        <v>1.23</v>
      </c>
      <c r="M3463" s="50">
        <v>0</v>
      </c>
      <c r="O3463" s="36">
        <v>0</v>
      </c>
      <c r="P3463" s="36">
        <v>0</v>
      </c>
      <c r="Q3463" s="36">
        <v>0</v>
      </c>
      <c r="R3463" s="49">
        <v>0</v>
      </c>
      <c r="S3463" s="36">
        <v>0</v>
      </c>
      <c r="T3463" s="36">
        <v>0</v>
      </c>
      <c r="U3463" s="50">
        <v>0</v>
      </c>
      <c r="V3463" s="50">
        <v>0</v>
      </c>
    </row>
    <row r="3464" spans="1:22" x14ac:dyDescent="0.45">
      <c r="A3464" s="57">
        <v>44580</v>
      </c>
      <c r="B3464" s="36" t="s">
        <v>941</v>
      </c>
      <c r="C3464" s="36" t="s">
        <v>47</v>
      </c>
      <c r="D3464" s="36" t="s">
        <v>3268</v>
      </c>
      <c r="E3464" s="36" t="s">
        <v>3626</v>
      </c>
      <c r="F3464" s="36" t="s">
        <v>3183</v>
      </c>
      <c r="G3464" s="36" t="s">
        <v>3185</v>
      </c>
      <c r="H3464" s="36">
        <v>1463</v>
      </c>
      <c r="I3464" s="36">
        <v>4</v>
      </c>
      <c r="J3464" s="49">
        <v>2.7339999999999999E-3</v>
      </c>
      <c r="K3464" s="50">
        <v>0.97</v>
      </c>
      <c r="L3464" s="50">
        <v>3.88</v>
      </c>
      <c r="M3464" s="50">
        <v>0</v>
      </c>
      <c r="O3464" s="36">
        <v>0</v>
      </c>
      <c r="P3464" s="36">
        <v>0</v>
      </c>
      <c r="Q3464" s="36">
        <v>0</v>
      </c>
      <c r="R3464" s="49">
        <v>0</v>
      </c>
      <c r="S3464" s="36">
        <v>0</v>
      </c>
      <c r="T3464" s="36">
        <v>0</v>
      </c>
      <c r="U3464" s="50">
        <v>0</v>
      </c>
      <c r="V3464" s="50">
        <v>0</v>
      </c>
    </row>
    <row r="3465" spans="1:22" x14ac:dyDescent="0.45">
      <c r="A3465" s="57">
        <v>44576</v>
      </c>
      <c r="B3465" s="36" t="s">
        <v>941</v>
      </c>
      <c r="C3465" s="36" t="s">
        <v>47</v>
      </c>
      <c r="D3465" s="36" t="s">
        <v>3242</v>
      </c>
      <c r="E3465" s="36" t="s">
        <v>3626</v>
      </c>
      <c r="F3465" s="36" t="s">
        <v>3183</v>
      </c>
      <c r="G3465" s="36" t="s">
        <v>3185</v>
      </c>
      <c r="H3465" s="36">
        <v>1</v>
      </c>
      <c r="I3465" s="36">
        <v>0</v>
      </c>
      <c r="J3465" s="49">
        <v>0</v>
      </c>
      <c r="L3465" s="50">
        <v>0</v>
      </c>
      <c r="M3465" s="50">
        <v>0</v>
      </c>
      <c r="P3465" s="36">
        <v>0</v>
      </c>
      <c r="Q3465" s="36">
        <v>0</v>
      </c>
      <c r="S3465" s="36">
        <v>0</v>
      </c>
      <c r="T3465" s="36">
        <v>0</v>
      </c>
      <c r="U3465" s="50">
        <v>0</v>
      </c>
      <c r="V3465" s="50">
        <v>0</v>
      </c>
    </row>
    <row r="3466" spans="1:22" x14ac:dyDescent="0.45">
      <c r="A3466" s="57">
        <v>44578</v>
      </c>
      <c r="B3466" s="36" t="s">
        <v>941</v>
      </c>
      <c r="C3466" s="36" t="s">
        <v>47</v>
      </c>
      <c r="D3466" s="36" t="s">
        <v>3242</v>
      </c>
      <c r="E3466" s="36" t="s">
        <v>3626</v>
      </c>
      <c r="F3466" s="36" t="s">
        <v>3183</v>
      </c>
      <c r="G3466" s="36" t="s">
        <v>3185</v>
      </c>
      <c r="H3466" s="36">
        <v>0</v>
      </c>
      <c r="I3466" s="36">
        <v>0</v>
      </c>
      <c r="L3466" s="50">
        <v>0</v>
      </c>
      <c r="M3466" s="50">
        <v>0</v>
      </c>
      <c r="P3466" s="36">
        <v>0</v>
      </c>
      <c r="Q3466" s="36">
        <v>0</v>
      </c>
      <c r="S3466" s="36">
        <v>0</v>
      </c>
      <c r="T3466" s="36">
        <v>0</v>
      </c>
      <c r="U3466" s="50">
        <v>0</v>
      </c>
      <c r="V3466" s="50">
        <v>0</v>
      </c>
    </row>
    <row r="3467" spans="1:22" x14ac:dyDescent="0.45">
      <c r="A3467" s="57">
        <v>44579</v>
      </c>
      <c r="B3467" s="36" t="s">
        <v>941</v>
      </c>
      <c r="C3467" s="36" t="s">
        <v>47</v>
      </c>
      <c r="D3467" s="36" t="s">
        <v>3242</v>
      </c>
      <c r="E3467" s="36" t="s">
        <v>3626</v>
      </c>
      <c r="F3467" s="36" t="s">
        <v>3183</v>
      </c>
      <c r="G3467" s="36" t="s">
        <v>3185</v>
      </c>
      <c r="H3467" s="36">
        <v>1</v>
      </c>
      <c r="I3467" s="36">
        <v>0</v>
      </c>
      <c r="J3467" s="49">
        <v>0</v>
      </c>
      <c r="L3467" s="50">
        <v>0</v>
      </c>
      <c r="M3467" s="50">
        <v>0</v>
      </c>
      <c r="P3467" s="36">
        <v>0</v>
      </c>
      <c r="Q3467" s="36">
        <v>0</v>
      </c>
      <c r="S3467" s="36">
        <v>0</v>
      </c>
      <c r="T3467" s="36">
        <v>0</v>
      </c>
      <c r="U3467" s="50">
        <v>0</v>
      </c>
      <c r="V3467" s="50">
        <v>0</v>
      </c>
    </row>
    <row r="3468" spans="1:22" x14ac:dyDescent="0.45">
      <c r="A3468" s="57">
        <v>44580</v>
      </c>
      <c r="B3468" s="36" t="s">
        <v>941</v>
      </c>
      <c r="C3468" s="36" t="s">
        <v>47</v>
      </c>
      <c r="D3468" s="36" t="s">
        <v>3276</v>
      </c>
      <c r="E3468" s="36" t="s">
        <v>3626</v>
      </c>
      <c r="F3468" s="36" t="s">
        <v>3183</v>
      </c>
      <c r="G3468" s="36" t="s">
        <v>3185</v>
      </c>
      <c r="H3468" s="36">
        <v>1</v>
      </c>
      <c r="I3468" s="36">
        <v>0</v>
      </c>
      <c r="J3468" s="49">
        <v>0</v>
      </c>
      <c r="L3468" s="50">
        <v>0</v>
      </c>
      <c r="M3468" s="50">
        <v>0</v>
      </c>
      <c r="P3468" s="36">
        <v>0</v>
      </c>
      <c r="Q3468" s="36">
        <v>0</v>
      </c>
      <c r="S3468" s="36">
        <v>0</v>
      </c>
      <c r="T3468" s="36">
        <v>0</v>
      </c>
      <c r="U3468" s="50">
        <v>0</v>
      </c>
      <c r="V3468" s="50">
        <v>0</v>
      </c>
    </row>
    <row r="3469" spans="1:22" x14ac:dyDescent="0.45">
      <c r="A3469" s="57">
        <v>44575</v>
      </c>
      <c r="B3469" s="36" t="s">
        <v>941</v>
      </c>
      <c r="C3469" s="36" t="s">
        <v>47</v>
      </c>
      <c r="D3469" s="36" t="s">
        <v>3250</v>
      </c>
      <c r="E3469" s="36" t="s">
        <v>3626</v>
      </c>
      <c r="F3469" s="36" t="s">
        <v>3183</v>
      </c>
      <c r="G3469" s="36" t="s">
        <v>3185</v>
      </c>
      <c r="H3469" s="36">
        <v>467</v>
      </c>
      <c r="I3469" s="36">
        <v>0</v>
      </c>
      <c r="J3469" s="49">
        <v>0</v>
      </c>
      <c r="L3469" s="50">
        <v>0</v>
      </c>
      <c r="M3469" s="50">
        <v>0</v>
      </c>
      <c r="P3469" s="36">
        <v>0</v>
      </c>
      <c r="Q3469" s="36">
        <v>0</v>
      </c>
      <c r="S3469" s="36">
        <v>0</v>
      </c>
      <c r="T3469" s="36">
        <v>0</v>
      </c>
      <c r="U3469" s="50">
        <v>0</v>
      </c>
      <c r="V3469" s="50">
        <v>0</v>
      </c>
    </row>
    <row r="3470" spans="1:22" x14ac:dyDescent="0.45">
      <c r="A3470" s="57">
        <v>44576</v>
      </c>
      <c r="B3470" s="36" t="s">
        <v>941</v>
      </c>
      <c r="C3470" s="36" t="s">
        <v>47</v>
      </c>
      <c r="D3470" s="36" t="s">
        <v>3250</v>
      </c>
      <c r="E3470" s="36" t="s">
        <v>3626</v>
      </c>
      <c r="F3470" s="36" t="s">
        <v>3183</v>
      </c>
      <c r="G3470" s="36" t="s">
        <v>3185</v>
      </c>
      <c r="H3470" s="36">
        <v>733</v>
      </c>
      <c r="I3470" s="36">
        <v>0</v>
      </c>
      <c r="J3470" s="49">
        <v>0</v>
      </c>
      <c r="L3470" s="50">
        <v>0</v>
      </c>
      <c r="M3470" s="50">
        <v>0</v>
      </c>
      <c r="P3470" s="36">
        <v>0</v>
      </c>
      <c r="Q3470" s="36">
        <v>0</v>
      </c>
      <c r="S3470" s="36">
        <v>0</v>
      </c>
      <c r="T3470" s="36">
        <v>0</v>
      </c>
      <c r="U3470" s="50">
        <v>0</v>
      </c>
      <c r="V3470" s="50">
        <v>0</v>
      </c>
    </row>
    <row r="3471" spans="1:22" x14ac:dyDescent="0.45">
      <c r="A3471" s="57">
        <v>44577</v>
      </c>
      <c r="B3471" s="36" t="s">
        <v>941</v>
      </c>
      <c r="C3471" s="36" t="s">
        <v>47</v>
      </c>
      <c r="D3471" s="36" t="s">
        <v>3250</v>
      </c>
      <c r="E3471" s="36" t="s">
        <v>3626</v>
      </c>
      <c r="F3471" s="36" t="s">
        <v>3183</v>
      </c>
      <c r="G3471" s="36" t="s">
        <v>3185</v>
      </c>
      <c r="H3471" s="36">
        <v>818</v>
      </c>
      <c r="I3471" s="36">
        <v>1</v>
      </c>
      <c r="J3471" s="49">
        <v>1.222E-3</v>
      </c>
      <c r="K3471" s="50">
        <v>0.38</v>
      </c>
      <c r="L3471" s="50">
        <v>0.38</v>
      </c>
      <c r="M3471" s="50">
        <v>0</v>
      </c>
      <c r="O3471" s="36">
        <v>0</v>
      </c>
      <c r="P3471" s="36">
        <v>0</v>
      </c>
      <c r="Q3471" s="36">
        <v>0</v>
      </c>
      <c r="R3471" s="49">
        <v>0</v>
      </c>
      <c r="S3471" s="36">
        <v>0</v>
      </c>
      <c r="T3471" s="36">
        <v>0</v>
      </c>
      <c r="U3471" s="50">
        <v>0</v>
      </c>
      <c r="V3471" s="50">
        <v>0</v>
      </c>
    </row>
    <row r="3472" spans="1:22" x14ac:dyDescent="0.45">
      <c r="A3472" s="57">
        <v>44578</v>
      </c>
      <c r="B3472" s="36" t="s">
        <v>941</v>
      </c>
      <c r="C3472" s="36" t="s">
        <v>47</v>
      </c>
      <c r="D3472" s="36" t="s">
        <v>3250</v>
      </c>
      <c r="E3472" s="36" t="s">
        <v>3626</v>
      </c>
      <c r="F3472" s="36" t="s">
        <v>3183</v>
      </c>
      <c r="G3472" s="36" t="s">
        <v>3185</v>
      </c>
      <c r="H3472" s="36">
        <v>2459</v>
      </c>
      <c r="I3472" s="36">
        <v>6</v>
      </c>
      <c r="J3472" s="49">
        <v>2.4399999999999999E-3</v>
      </c>
      <c r="K3472" s="50">
        <v>0.95</v>
      </c>
      <c r="L3472" s="50">
        <v>5.68</v>
      </c>
      <c r="M3472" s="50">
        <v>0</v>
      </c>
      <c r="O3472" s="36">
        <v>0</v>
      </c>
      <c r="P3472" s="36">
        <v>0</v>
      </c>
      <c r="Q3472" s="36">
        <v>0</v>
      </c>
      <c r="R3472" s="49">
        <v>0</v>
      </c>
      <c r="S3472" s="36">
        <v>0</v>
      </c>
      <c r="T3472" s="36">
        <v>0</v>
      </c>
      <c r="U3472" s="50">
        <v>0</v>
      </c>
      <c r="V3472" s="50">
        <v>0</v>
      </c>
    </row>
    <row r="3473" spans="1:22" x14ac:dyDescent="0.45">
      <c r="A3473" s="57">
        <v>44579</v>
      </c>
      <c r="B3473" s="36" t="s">
        <v>941</v>
      </c>
      <c r="C3473" s="36" t="s">
        <v>47</v>
      </c>
      <c r="D3473" s="36" t="s">
        <v>3250</v>
      </c>
      <c r="E3473" s="36" t="s">
        <v>3626</v>
      </c>
      <c r="F3473" s="36" t="s">
        <v>3183</v>
      </c>
      <c r="G3473" s="36" t="s">
        <v>3185</v>
      </c>
      <c r="H3473" s="36">
        <v>1323</v>
      </c>
      <c r="I3473" s="36">
        <v>4</v>
      </c>
      <c r="J3473" s="49">
        <v>3.0230000000000001E-3</v>
      </c>
      <c r="K3473" s="50">
        <v>1.1599999999999999</v>
      </c>
      <c r="L3473" s="50">
        <v>4.63</v>
      </c>
      <c r="M3473" s="50">
        <v>0</v>
      </c>
      <c r="O3473" s="36">
        <v>0</v>
      </c>
      <c r="P3473" s="36">
        <v>0</v>
      </c>
      <c r="Q3473" s="36">
        <v>0</v>
      </c>
      <c r="R3473" s="49">
        <v>0</v>
      </c>
      <c r="S3473" s="36">
        <v>0</v>
      </c>
      <c r="T3473" s="36">
        <v>0</v>
      </c>
      <c r="U3473" s="50">
        <v>0</v>
      </c>
      <c r="V3473" s="50">
        <v>0</v>
      </c>
    </row>
    <row r="3474" spans="1:22" x14ac:dyDescent="0.45">
      <c r="A3474" s="57">
        <v>44580</v>
      </c>
      <c r="B3474" s="36" t="s">
        <v>941</v>
      </c>
      <c r="C3474" s="36" t="s">
        <v>47</v>
      </c>
      <c r="D3474" s="36" t="s">
        <v>3250</v>
      </c>
      <c r="E3474" s="36" t="s">
        <v>3626</v>
      </c>
      <c r="F3474" s="36" t="s">
        <v>3183</v>
      </c>
      <c r="G3474" s="36" t="s">
        <v>3185</v>
      </c>
      <c r="H3474" s="36">
        <v>1564</v>
      </c>
      <c r="I3474" s="36">
        <v>4</v>
      </c>
      <c r="J3474" s="49">
        <v>2.5579999999999999E-3</v>
      </c>
      <c r="K3474" s="50">
        <v>1.93</v>
      </c>
      <c r="L3474" s="50">
        <v>7.71</v>
      </c>
      <c r="M3474" s="50">
        <v>0</v>
      </c>
      <c r="O3474" s="36">
        <v>0</v>
      </c>
      <c r="P3474" s="36">
        <v>0</v>
      </c>
      <c r="Q3474" s="36">
        <v>0</v>
      </c>
      <c r="R3474" s="49">
        <v>0</v>
      </c>
      <c r="S3474" s="36">
        <v>0</v>
      </c>
      <c r="T3474" s="36">
        <v>0</v>
      </c>
      <c r="U3474" s="50">
        <v>0</v>
      </c>
      <c r="V3474" s="50">
        <v>0</v>
      </c>
    </row>
    <row r="3475" spans="1:22" x14ac:dyDescent="0.45">
      <c r="A3475" s="57">
        <v>44575</v>
      </c>
      <c r="B3475" s="36" t="s">
        <v>941</v>
      </c>
      <c r="C3475" s="36" t="s">
        <v>47</v>
      </c>
      <c r="D3475" s="36" t="s">
        <v>3248</v>
      </c>
      <c r="E3475" s="36" t="s">
        <v>3626</v>
      </c>
      <c r="F3475" s="36" t="s">
        <v>3183</v>
      </c>
      <c r="G3475" s="36" t="s">
        <v>3185</v>
      </c>
      <c r="H3475" s="36">
        <v>12</v>
      </c>
      <c r="I3475" s="36">
        <v>1</v>
      </c>
      <c r="J3475" s="49">
        <v>8.3333000000000004E-2</v>
      </c>
      <c r="K3475" s="50">
        <v>1.25</v>
      </c>
      <c r="L3475" s="50">
        <v>1.25</v>
      </c>
      <c r="M3475" s="50">
        <v>0</v>
      </c>
      <c r="O3475" s="36">
        <v>0</v>
      </c>
      <c r="P3475" s="36">
        <v>0</v>
      </c>
      <c r="Q3475" s="36">
        <v>0</v>
      </c>
      <c r="R3475" s="49">
        <v>0</v>
      </c>
      <c r="S3475" s="36">
        <v>0</v>
      </c>
      <c r="T3475" s="36">
        <v>0</v>
      </c>
      <c r="U3475" s="50">
        <v>0</v>
      </c>
      <c r="V3475" s="50">
        <v>0</v>
      </c>
    </row>
    <row r="3476" spans="1:22" x14ac:dyDescent="0.45">
      <c r="A3476" s="57">
        <v>44576</v>
      </c>
      <c r="B3476" s="36" t="s">
        <v>941</v>
      </c>
      <c r="C3476" s="36" t="s">
        <v>47</v>
      </c>
      <c r="D3476" s="36" t="s">
        <v>3248</v>
      </c>
      <c r="E3476" s="36" t="s">
        <v>3626</v>
      </c>
      <c r="F3476" s="36" t="s">
        <v>3183</v>
      </c>
      <c r="G3476" s="36" t="s">
        <v>3185</v>
      </c>
      <c r="H3476" s="36">
        <v>8</v>
      </c>
      <c r="I3476" s="36">
        <v>0</v>
      </c>
      <c r="J3476" s="49">
        <v>0</v>
      </c>
      <c r="L3476" s="50">
        <v>0</v>
      </c>
      <c r="M3476" s="50">
        <v>0</v>
      </c>
      <c r="P3476" s="36">
        <v>0</v>
      </c>
      <c r="Q3476" s="36">
        <v>0</v>
      </c>
      <c r="S3476" s="36">
        <v>0</v>
      </c>
      <c r="T3476" s="36">
        <v>0</v>
      </c>
      <c r="U3476" s="50">
        <v>0</v>
      </c>
      <c r="V3476" s="50">
        <v>0</v>
      </c>
    </row>
    <row r="3477" spans="1:22" x14ac:dyDescent="0.45">
      <c r="A3477" s="57">
        <v>44577</v>
      </c>
      <c r="B3477" s="36" t="s">
        <v>941</v>
      </c>
      <c r="C3477" s="36" t="s">
        <v>47</v>
      </c>
      <c r="D3477" s="36" t="s">
        <v>3248</v>
      </c>
      <c r="E3477" s="36" t="s">
        <v>3626</v>
      </c>
      <c r="F3477" s="36" t="s">
        <v>3183</v>
      </c>
      <c r="G3477" s="36" t="s">
        <v>3185</v>
      </c>
      <c r="H3477" s="36">
        <v>200</v>
      </c>
      <c r="I3477" s="36">
        <v>1</v>
      </c>
      <c r="J3477" s="49">
        <v>5.0000000000000001E-3</v>
      </c>
      <c r="K3477" s="50">
        <v>1.22</v>
      </c>
      <c r="L3477" s="50">
        <v>1.22</v>
      </c>
      <c r="M3477" s="50">
        <v>0</v>
      </c>
      <c r="O3477" s="36">
        <v>0</v>
      </c>
      <c r="P3477" s="36">
        <v>0</v>
      </c>
      <c r="Q3477" s="36">
        <v>0</v>
      </c>
      <c r="R3477" s="49">
        <v>0</v>
      </c>
      <c r="S3477" s="36">
        <v>0</v>
      </c>
      <c r="T3477" s="36">
        <v>0</v>
      </c>
      <c r="U3477" s="50">
        <v>0</v>
      </c>
      <c r="V3477" s="50">
        <v>0</v>
      </c>
    </row>
    <row r="3478" spans="1:22" x14ac:dyDescent="0.45">
      <c r="A3478" s="57">
        <v>44578</v>
      </c>
      <c r="B3478" s="36" t="s">
        <v>941</v>
      </c>
      <c r="C3478" s="36" t="s">
        <v>47</v>
      </c>
      <c r="D3478" s="36" t="s">
        <v>3248</v>
      </c>
      <c r="E3478" s="36" t="s">
        <v>3626</v>
      </c>
      <c r="F3478" s="36" t="s">
        <v>3183</v>
      </c>
      <c r="G3478" s="36" t="s">
        <v>3185</v>
      </c>
      <c r="H3478" s="36">
        <v>372</v>
      </c>
      <c r="I3478" s="36">
        <v>2</v>
      </c>
      <c r="J3478" s="49">
        <v>5.3759999999999997E-3</v>
      </c>
      <c r="K3478" s="50">
        <v>0.84</v>
      </c>
      <c r="L3478" s="50">
        <v>1.68</v>
      </c>
      <c r="M3478" s="50">
        <v>0</v>
      </c>
      <c r="O3478" s="36">
        <v>0</v>
      </c>
      <c r="P3478" s="36">
        <v>0</v>
      </c>
      <c r="Q3478" s="36">
        <v>0</v>
      </c>
      <c r="R3478" s="49">
        <v>0</v>
      </c>
      <c r="S3478" s="36">
        <v>0</v>
      </c>
      <c r="T3478" s="36">
        <v>0</v>
      </c>
      <c r="U3478" s="50">
        <v>0</v>
      </c>
      <c r="V3478" s="50">
        <v>0</v>
      </c>
    </row>
    <row r="3479" spans="1:22" x14ac:dyDescent="0.45">
      <c r="A3479" s="57">
        <v>44579</v>
      </c>
      <c r="B3479" s="36" t="s">
        <v>941</v>
      </c>
      <c r="C3479" s="36" t="s">
        <v>47</v>
      </c>
      <c r="D3479" s="36" t="s">
        <v>3248</v>
      </c>
      <c r="E3479" s="36" t="s">
        <v>3626</v>
      </c>
      <c r="F3479" s="36" t="s">
        <v>3183</v>
      </c>
      <c r="G3479" s="36" t="s">
        <v>3185</v>
      </c>
      <c r="H3479" s="36">
        <v>134</v>
      </c>
      <c r="I3479" s="36">
        <v>5</v>
      </c>
      <c r="J3479" s="49">
        <v>3.7312999999999999E-2</v>
      </c>
      <c r="K3479" s="50">
        <v>1.29</v>
      </c>
      <c r="L3479" s="50">
        <v>6.47</v>
      </c>
      <c r="M3479" s="50">
        <v>0</v>
      </c>
      <c r="O3479" s="36">
        <v>0</v>
      </c>
      <c r="P3479" s="36">
        <v>0</v>
      </c>
      <c r="Q3479" s="36">
        <v>0</v>
      </c>
      <c r="R3479" s="49">
        <v>0</v>
      </c>
      <c r="S3479" s="36">
        <v>0</v>
      </c>
      <c r="T3479" s="36">
        <v>0</v>
      </c>
      <c r="U3479" s="50">
        <v>0</v>
      </c>
      <c r="V3479" s="50">
        <v>0</v>
      </c>
    </row>
    <row r="3480" spans="1:22" x14ac:dyDescent="0.45">
      <c r="A3480" s="57">
        <v>44580</v>
      </c>
      <c r="B3480" s="36" t="s">
        <v>941</v>
      </c>
      <c r="C3480" s="36" t="s">
        <v>47</v>
      </c>
      <c r="D3480" s="36" t="s">
        <v>3248</v>
      </c>
      <c r="E3480" s="36" t="s">
        <v>3626</v>
      </c>
      <c r="F3480" s="36" t="s">
        <v>3183</v>
      </c>
      <c r="G3480" s="36" t="s">
        <v>3185</v>
      </c>
      <c r="H3480" s="36">
        <v>276</v>
      </c>
      <c r="I3480" s="36">
        <v>9</v>
      </c>
      <c r="J3480" s="49">
        <v>3.2608999999999999E-2</v>
      </c>
      <c r="K3480" s="50">
        <v>0.66</v>
      </c>
      <c r="L3480" s="50">
        <v>5.98</v>
      </c>
      <c r="M3480" s="50">
        <v>0</v>
      </c>
      <c r="O3480" s="36">
        <v>0</v>
      </c>
      <c r="P3480" s="36">
        <v>0</v>
      </c>
      <c r="Q3480" s="36">
        <v>0</v>
      </c>
      <c r="R3480" s="49">
        <v>0</v>
      </c>
      <c r="S3480" s="36">
        <v>0</v>
      </c>
      <c r="T3480" s="36">
        <v>0</v>
      </c>
      <c r="U3480" s="50">
        <v>0</v>
      </c>
      <c r="V3480" s="50">
        <v>0</v>
      </c>
    </row>
    <row r="3481" spans="1:22" x14ac:dyDescent="0.45">
      <c r="A3481" s="57">
        <v>44576</v>
      </c>
      <c r="B3481" s="36" t="s">
        <v>941</v>
      </c>
      <c r="C3481" s="36" t="s">
        <v>47</v>
      </c>
      <c r="D3481" s="36" t="s">
        <v>3260</v>
      </c>
      <c r="E3481" s="36" t="s">
        <v>3626</v>
      </c>
      <c r="F3481" s="36" t="s">
        <v>3183</v>
      </c>
      <c r="G3481" s="36" t="s">
        <v>3185</v>
      </c>
      <c r="H3481" s="36">
        <v>0</v>
      </c>
      <c r="I3481" s="36">
        <v>0</v>
      </c>
      <c r="L3481" s="50">
        <v>0</v>
      </c>
      <c r="M3481" s="50">
        <v>0</v>
      </c>
      <c r="P3481" s="36">
        <v>0</v>
      </c>
      <c r="Q3481" s="36">
        <v>0</v>
      </c>
      <c r="S3481" s="36">
        <v>0</v>
      </c>
      <c r="T3481" s="36">
        <v>0</v>
      </c>
      <c r="U3481" s="50">
        <v>0</v>
      </c>
      <c r="V3481" s="50">
        <v>0</v>
      </c>
    </row>
    <row r="3482" spans="1:22" x14ac:dyDescent="0.45">
      <c r="A3482" s="57">
        <v>44577</v>
      </c>
      <c r="B3482" s="36" t="s">
        <v>941</v>
      </c>
      <c r="C3482" s="36" t="s">
        <v>47</v>
      </c>
      <c r="D3482" s="36" t="s">
        <v>3260</v>
      </c>
      <c r="E3482" s="36" t="s">
        <v>3626</v>
      </c>
      <c r="F3482" s="36" t="s">
        <v>3183</v>
      </c>
      <c r="G3482" s="36" t="s">
        <v>3185</v>
      </c>
      <c r="H3482" s="36">
        <v>2</v>
      </c>
      <c r="I3482" s="36">
        <v>0</v>
      </c>
      <c r="J3482" s="49">
        <v>0</v>
      </c>
      <c r="L3482" s="50">
        <v>0</v>
      </c>
      <c r="M3482" s="50">
        <v>0</v>
      </c>
      <c r="P3482" s="36">
        <v>0</v>
      </c>
      <c r="Q3482" s="36">
        <v>0</v>
      </c>
      <c r="S3482" s="36">
        <v>0</v>
      </c>
      <c r="T3482" s="36">
        <v>0</v>
      </c>
      <c r="U3482" s="50">
        <v>0</v>
      </c>
      <c r="V3482" s="50">
        <v>0</v>
      </c>
    </row>
    <row r="3483" spans="1:22" x14ac:dyDescent="0.45">
      <c r="A3483" s="57">
        <v>44578</v>
      </c>
      <c r="B3483" s="36" t="s">
        <v>941</v>
      </c>
      <c r="C3483" s="36" t="s">
        <v>47</v>
      </c>
      <c r="D3483" s="36" t="s">
        <v>3260</v>
      </c>
      <c r="E3483" s="36" t="s">
        <v>3626</v>
      </c>
      <c r="F3483" s="36" t="s">
        <v>3183</v>
      </c>
      <c r="G3483" s="36" t="s">
        <v>3185</v>
      </c>
      <c r="H3483" s="36">
        <v>1</v>
      </c>
      <c r="I3483" s="36">
        <v>0</v>
      </c>
      <c r="J3483" s="49">
        <v>0</v>
      </c>
      <c r="L3483" s="50">
        <v>0</v>
      </c>
      <c r="M3483" s="50">
        <v>0</v>
      </c>
      <c r="P3483" s="36">
        <v>0</v>
      </c>
      <c r="Q3483" s="36">
        <v>0</v>
      </c>
      <c r="S3483" s="36">
        <v>0</v>
      </c>
      <c r="T3483" s="36">
        <v>0</v>
      </c>
      <c r="U3483" s="50">
        <v>0</v>
      </c>
      <c r="V3483" s="50">
        <v>0</v>
      </c>
    </row>
    <row r="3484" spans="1:22" x14ac:dyDescent="0.45">
      <c r="A3484" s="57">
        <v>44579</v>
      </c>
      <c r="B3484" s="36" t="s">
        <v>941</v>
      </c>
      <c r="C3484" s="36" t="s">
        <v>47</v>
      </c>
      <c r="D3484" s="36" t="s">
        <v>3260</v>
      </c>
      <c r="E3484" s="36" t="s">
        <v>3626</v>
      </c>
      <c r="F3484" s="36" t="s">
        <v>3183</v>
      </c>
      <c r="G3484" s="36" t="s">
        <v>3185</v>
      </c>
      <c r="H3484" s="36">
        <v>2</v>
      </c>
      <c r="I3484" s="36">
        <v>0</v>
      </c>
      <c r="J3484" s="49">
        <v>0</v>
      </c>
      <c r="L3484" s="50">
        <v>0</v>
      </c>
      <c r="M3484" s="50">
        <v>0</v>
      </c>
      <c r="P3484" s="36">
        <v>0</v>
      </c>
      <c r="Q3484" s="36">
        <v>0</v>
      </c>
      <c r="S3484" s="36">
        <v>0</v>
      </c>
      <c r="T3484" s="36">
        <v>0</v>
      </c>
      <c r="U3484" s="50">
        <v>0</v>
      </c>
      <c r="V3484" s="50">
        <v>0</v>
      </c>
    </row>
    <row r="3485" spans="1:22" x14ac:dyDescent="0.45">
      <c r="A3485" s="57">
        <v>44580</v>
      </c>
      <c r="B3485" s="36" t="s">
        <v>941</v>
      </c>
      <c r="C3485" s="36" t="s">
        <v>47</v>
      </c>
      <c r="D3485" s="36" t="s">
        <v>3260</v>
      </c>
      <c r="E3485" s="36" t="s">
        <v>3626</v>
      </c>
      <c r="F3485" s="36" t="s">
        <v>3183</v>
      </c>
      <c r="G3485" s="36" t="s">
        <v>3185</v>
      </c>
      <c r="H3485" s="36">
        <v>1</v>
      </c>
      <c r="I3485" s="36">
        <v>0</v>
      </c>
      <c r="J3485" s="49">
        <v>0</v>
      </c>
      <c r="L3485" s="50">
        <v>0</v>
      </c>
      <c r="M3485" s="50">
        <v>0</v>
      </c>
      <c r="P3485" s="36">
        <v>0</v>
      </c>
      <c r="Q3485" s="36">
        <v>0</v>
      </c>
      <c r="S3485" s="36">
        <v>0</v>
      </c>
      <c r="T3485" s="36">
        <v>0</v>
      </c>
      <c r="U3485" s="50">
        <v>0</v>
      </c>
      <c r="V3485" s="50">
        <v>0</v>
      </c>
    </row>
    <row r="3486" spans="1:22" x14ac:dyDescent="0.45">
      <c r="A3486" s="57">
        <v>44575</v>
      </c>
      <c r="B3486" s="36" t="s">
        <v>941</v>
      </c>
      <c r="C3486" s="36" t="s">
        <v>47</v>
      </c>
      <c r="D3486" s="36" t="s">
        <v>3258</v>
      </c>
      <c r="E3486" s="36" t="s">
        <v>3626</v>
      </c>
      <c r="F3486" s="36" t="s">
        <v>3183</v>
      </c>
      <c r="G3486" s="36" t="s">
        <v>3185</v>
      </c>
      <c r="H3486" s="36">
        <v>22</v>
      </c>
      <c r="I3486" s="36">
        <v>0</v>
      </c>
      <c r="J3486" s="49">
        <v>0</v>
      </c>
      <c r="L3486" s="50">
        <v>0</v>
      </c>
      <c r="M3486" s="50">
        <v>0</v>
      </c>
      <c r="P3486" s="36">
        <v>0</v>
      </c>
      <c r="Q3486" s="36">
        <v>0</v>
      </c>
      <c r="S3486" s="36">
        <v>0</v>
      </c>
      <c r="T3486" s="36">
        <v>0</v>
      </c>
      <c r="U3486" s="50">
        <v>0</v>
      </c>
      <c r="V3486" s="50">
        <v>0</v>
      </c>
    </row>
    <row r="3487" spans="1:22" x14ac:dyDescent="0.45">
      <c r="A3487" s="57">
        <v>44576</v>
      </c>
      <c r="B3487" s="36" t="s">
        <v>941</v>
      </c>
      <c r="C3487" s="36" t="s">
        <v>47</v>
      </c>
      <c r="D3487" s="36" t="s">
        <v>3258</v>
      </c>
      <c r="E3487" s="36" t="s">
        <v>3626</v>
      </c>
      <c r="F3487" s="36" t="s">
        <v>3183</v>
      </c>
      <c r="G3487" s="36" t="s">
        <v>3185</v>
      </c>
      <c r="H3487" s="36">
        <v>18</v>
      </c>
      <c r="I3487" s="36">
        <v>0</v>
      </c>
      <c r="J3487" s="49">
        <v>0</v>
      </c>
      <c r="L3487" s="50">
        <v>0</v>
      </c>
      <c r="M3487" s="50">
        <v>0</v>
      </c>
      <c r="P3487" s="36">
        <v>0</v>
      </c>
      <c r="Q3487" s="36">
        <v>0</v>
      </c>
      <c r="S3487" s="36">
        <v>0</v>
      </c>
      <c r="T3487" s="36">
        <v>0</v>
      </c>
      <c r="U3487" s="50">
        <v>0</v>
      </c>
      <c r="V3487" s="50">
        <v>0</v>
      </c>
    </row>
    <row r="3488" spans="1:22" x14ac:dyDescent="0.45">
      <c r="A3488" s="57">
        <v>44577</v>
      </c>
      <c r="B3488" s="36" t="s">
        <v>941</v>
      </c>
      <c r="C3488" s="36" t="s">
        <v>47</v>
      </c>
      <c r="D3488" s="36" t="s">
        <v>3258</v>
      </c>
      <c r="E3488" s="36" t="s">
        <v>3626</v>
      </c>
      <c r="F3488" s="36" t="s">
        <v>3183</v>
      </c>
      <c r="G3488" s="36" t="s">
        <v>3185</v>
      </c>
      <c r="H3488" s="36">
        <v>137</v>
      </c>
      <c r="I3488" s="36">
        <v>0</v>
      </c>
      <c r="J3488" s="49">
        <v>0</v>
      </c>
      <c r="L3488" s="50">
        <v>0</v>
      </c>
      <c r="M3488" s="50">
        <v>0</v>
      </c>
      <c r="P3488" s="36">
        <v>0</v>
      </c>
      <c r="Q3488" s="36">
        <v>0</v>
      </c>
      <c r="S3488" s="36">
        <v>0</v>
      </c>
      <c r="T3488" s="36">
        <v>0</v>
      </c>
      <c r="U3488" s="50">
        <v>0</v>
      </c>
      <c r="V3488" s="50">
        <v>0</v>
      </c>
    </row>
    <row r="3489" spans="1:22" x14ac:dyDescent="0.45">
      <c r="A3489" s="57">
        <v>44578</v>
      </c>
      <c r="B3489" s="36" t="s">
        <v>941</v>
      </c>
      <c r="C3489" s="36" t="s">
        <v>47</v>
      </c>
      <c r="D3489" s="36" t="s">
        <v>3258</v>
      </c>
      <c r="E3489" s="36" t="s">
        <v>3626</v>
      </c>
      <c r="F3489" s="36" t="s">
        <v>3183</v>
      </c>
      <c r="G3489" s="36" t="s">
        <v>3185</v>
      </c>
      <c r="H3489" s="36">
        <v>78</v>
      </c>
      <c r="I3489" s="36">
        <v>0</v>
      </c>
      <c r="J3489" s="49">
        <v>0</v>
      </c>
      <c r="L3489" s="50">
        <v>0</v>
      </c>
      <c r="M3489" s="50">
        <v>0</v>
      </c>
      <c r="P3489" s="36">
        <v>0</v>
      </c>
      <c r="Q3489" s="36">
        <v>0</v>
      </c>
      <c r="S3489" s="36">
        <v>0</v>
      </c>
      <c r="T3489" s="36">
        <v>0</v>
      </c>
      <c r="U3489" s="50">
        <v>0</v>
      </c>
      <c r="V3489" s="50">
        <v>0</v>
      </c>
    </row>
    <row r="3490" spans="1:22" x14ac:dyDescent="0.45">
      <c r="A3490" s="57">
        <v>44579</v>
      </c>
      <c r="B3490" s="36" t="s">
        <v>941</v>
      </c>
      <c r="C3490" s="36" t="s">
        <v>47</v>
      </c>
      <c r="D3490" s="36" t="s">
        <v>3258</v>
      </c>
      <c r="E3490" s="36" t="s">
        <v>3626</v>
      </c>
      <c r="F3490" s="36" t="s">
        <v>3183</v>
      </c>
      <c r="G3490" s="36" t="s">
        <v>3185</v>
      </c>
      <c r="H3490" s="36">
        <v>26</v>
      </c>
      <c r="I3490" s="36">
        <v>0</v>
      </c>
      <c r="J3490" s="49">
        <v>0</v>
      </c>
      <c r="L3490" s="50">
        <v>0</v>
      </c>
      <c r="M3490" s="50">
        <v>0</v>
      </c>
      <c r="P3490" s="36">
        <v>0</v>
      </c>
      <c r="Q3490" s="36">
        <v>0</v>
      </c>
      <c r="S3490" s="36">
        <v>0</v>
      </c>
      <c r="T3490" s="36">
        <v>0</v>
      </c>
      <c r="U3490" s="50">
        <v>0</v>
      </c>
      <c r="V3490" s="50">
        <v>0</v>
      </c>
    </row>
    <row r="3491" spans="1:22" x14ac:dyDescent="0.45">
      <c r="A3491" s="57">
        <v>44580</v>
      </c>
      <c r="B3491" s="36" t="s">
        <v>941</v>
      </c>
      <c r="C3491" s="36" t="s">
        <v>47</v>
      </c>
      <c r="D3491" s="36" t="s">
        <v>3258</v>
      </c>
      <c r="E3491" s="36" t="s">
        <v>3626</v>
      </c>
      <c r="F3491" s="36" t="s">
        <v>3183</v>
      </c>
      <c r="G3491" s="36" t="s">
        <v>3185</v>
      </c>
      <c r="H3491" s="36">
        <v>80</v>
      </c>
      <c r="I3491" s="36">
        <v>1</v>
      </c>
      <c r="J3491" s="49">
        <v>1.2500000000000001E-2</v>
      </c>
      <c r="K3491" s="50">
        <v>0.44</v>
      </c>
      <c r="L3491" s="50">
        <v>0.44</v>
      </c>
      <c r="M3491" s="50">
        <v>0</v>
      </c>
      <c r="O3491" s="36">
        <v>0</v>
      </c>
      <c r="P3491" s="36">
        <v>0</v>
      </c>
      <c r="Q3491" s="36">
        <v>0</v>
      </c>
      <c r="R3491" s="49">
        <v>0</v>
      </c>
      <c r="S3491" s="36">
        <v>0</v>
      </c>
      <c r="T3491" s="36">
        <v>0</v>
      </c>
      <c r="U3491" s="50">
        <v>0</v>
      </c>
      <c r="V3491" s="50">
        <v>0</v>
      </c>
    </row>
    <row r="3492" spans="1:22" x14ac:dyDescent="0.45">
      <c r="A3492" s="57">
        <v>44578</v>
      </c>
      <c r="B3492" s="36" t="s">
        <v>941</v>
      </c>
      <c r="C3492" s="36" t="s">
        <v>47</v>
      </c>
      <c r="D3492" s="36" t="s">
        <v>3240</v>
      </c>
      <c r="E3492" s="36" t="s">
        <v>3628</v>
      </c>
      <c r="F3492" s="36" t="s">
        <v>3188</v>
      </c>
      <c r="G3492" s="36" t="s">
        <v>3155</v>
      </c>
      <c r="H3492" s="36">
        <v>1</v>
      </c>
      <c r="I3492" s="36">
        <v>0</v>
      </c>
      <c r="J3492" s="49">
        <v>0</v>
      </c>
      <c r="L3492" s="50">
        <v>0</v>
      </c>
      <c r="M3492" s="50">
        <v>0</v>
      </c>
      <c r="P3492" s="36">
        <v>0</v>
      </c>
      <c r="Q3492" s="36">
        <v>0</v>
      </c>
      <c r="S3492" s="36">
        <v>0</v>
      </c>
      <c r="T3492" s="36">
        <v>0</v>
      </c>
      <c r="U3492" s="50">
        <v>0</v>
      </c>
      <c r="V3492" s="50">
        <v>0</v>
      </c>
    </row>
    <row r="3493" spans="1:22" x14ac:dyDescent="0.45">
      <c r="A3493" s="57">
        <v>44579</v>
      </c>
      <c r="B3493" s="36" t="s">
        <v>941</v>
      </c>
      <c r="C3493" s="36" t="s">
        <v>47</v>
      </c>
      <c r="D3493" s="36" t="s">
        <v>3240</v>
      </c>
      <c r="E3493" s="36" t="s">
        <v>3628</v>
      </c>
      <c r="F3493" s="36" t="s">
        <v>3188</v>
      </c>
      <c r="G3493" s="36" t="s">
        <v>3155</v>
      </c>
      <c r="H3493" s="36">
        <v>11</v>
      </c>
      <c r="I3493" s="36">
        <v>0</v>
      </c>
      <c r="J3493" s="49">
        <v>0</v>
      </c>
      <c r="L3493" s="50">
        <v>0</v>
      </c>
      <c r="M3493" s="50">
        <v>0</v>
      </c>
      <c r="P3493" s="36">
        <v>0</v>
      </c>
      <c r="Q3493" s="36">
        <v>0</v>
      </c>
      <c r="S3493" s="36">
        <v>0</v>
      </c>
      <c r="T3493" s="36">
        <v>0</v>
      </c>
      <c r="U3493" s="50">
        <v>0</v>
      </c>
      <c r="V3493" s="50">
        <v>0</v>
      </c>
    </row>
    <row r="3494" spans="1:22" x14ac:dyDescent="0.45">
      <c r="A3494" s="57">
        <v>44580</v>
      </c>
      <c r="B3494" s="36" t="s">
        <v>941</v>
      </c>
      <c r="C3494" s="36" t="s">
        <v>47</v>
      </c>
      <c r="D3494" s="36" t="s">
        <v>3240</v>
      </c>
      <c r="E3494" s="36" t="s">
        <v>3628</v>
      </c>
      <c r="F3494" s="36" t="s">
        <v>3188</v>
      </c>
      <c r="G3494" s="36" t="s">
        <v>3155</v>
      </c>
      <c r="H3494" s="36">
        <v>2</v>
      </c>
      <c r="I3494" s="36">
        <v>0</v>
      </c>
      <c r="J3494" s="49">
        <v>0</v>
      </c>
      <c r="L3494" s="50">
        <v>0</v>
      </c>
      <c r="M3494" s="50">
        <v>0</v>
      </c>
      <c r="P3494" s="36">
        <v>0</v>
      </c>
      <c r="Q3494" s="36">
        <v>0</v>
      </c>
      <c r="S3494" s="36">
        <v>0</v>
      </c>
      <c r="T3494" s="36">
        <v>0</v>
      </c>
      <c r="U3494" s="50">
        <v>0</v>
      </c>
      <c r="V3494" s="50">
        <v>0</v>
      </c>
    </row>
    <row r="3495" spans="1:22" x14ac:dyDescent="0.45">
      <c r="A3495" s="57">
        <v>44578</v>
      </c>
      <c r="B3495" s="36" t="s">
        <v>941</v>
      </c>
      <c r="C3495" s="36" t="s">
        <v>47</v>
      </c>
      <c r="D3495" s="36" t="s">
        <v>3240</v>
      </c>
      <c r="E3495" s="36" t="s">
        <v>3628</v>
      </c>
      <c r="F3495" s="36" t="s">
        <v>3154</v>
      </c>
      <c r="G3495" s="36" t="s">
        <v>3155</v>
      </c>
      <c r="H3495" s="36">
        <v>5</v>
      </c>
      <c r="I3495" s="36">
        <v>0</v>
      </c>
      <c r="J3495" s="49">
        <v>0</v>
      </c>
      <c r="L3495" s="50">
        <v>0</v>
      </c>
      <c r="M3495" s="50">
        <v>0</v>
      </c>
      <c r="P3495" s="36">
        <v>0</v>
      </c>
      <c r="Q3495" s="36">
        <v>0</v>
      </c>
      <c r="S3495" s="36">
        <v>0</v>
      </c>
      <c r="T3495" s="36">
        <v>0</v>
      </c>
      <c r="U3495" s="50">
        <v>0</v>
      </c>
      <c r="V3495" s="50">
        <v>0</v>
      </c>
    </row>
    <row r="3496" spans="1:22" x14ac:dyDescent="0.45">
      <c r="A3496" s="57">
        <v>44579</v>
      </c>
      <c r="B3496" s="36" t="s">
        <v>941</v>
      </c>
      <c r="C3496" s="36" t="s">
        <v>47</v>
      </c>
      <c r="D3496" s="36" t="s">
        <v>3240</v>
      </c>
      <c r="E3496" s="36" t="s">
        <v>3628</v>
      </c>
      <c r="F3496" s="36" t="s">
        <v>3154</v>
      </c>
      <c r="G3496" s="36" t="s">
        <v>3155</v>
      </c>
      <c r="H3496" s="36">
        <v>2</v>
      </c>
      <c r="I3496" s="36">
        <v>0</v>
      </c>
      <c r="J3496" s="49">
        <v>0</v>
      </c>
      <c r="L3496" s="50">
        <v>0</v>
      </c>
      <c r="M3496" s="50">
        <v>0</v>
      </c>
      <c r="P3496" s="36">
        <v>0</v>
      </c>
      <c r="Q3496" s="36">
        <v>0</v>
      </c>
      <c r="S3496" s="36">
        <v>0</v>
      </c>
      <c r="T3496" s="36">
        <v>0</v>
      </c>
      <c r="U3496" s="50">
        <v>0</v>
      </c>
      <c r="V3496" s="50">
        <v>0</v>
      </c>
    </row>
    <row r="3497" spans="1:22" x14ac:dyDescent="0.45">
      <c r="A3497" s="57">
        <v>44580</v>
      </c>
      <c r="B3497" s="36" t="s">
        <v>941</v>
      </c>
      <c r="C3497" s="36" t="s">
        <v>47</v>
      </c>
      <c r="D3497" s="36" t="s">
        <v>3236</v>
      </c>
      <c r="E3497" s="36" t="s">
        <v>3629</v>
      </c>
      <c r="F3497" s="36" t="s">
        <v>3174</v>
      </c>
      <c r="G3497" s="36" t="s">
        <v>3176</v>
      </c>
      <c r="H3497" s="36">
        <v>2</v>
      </c>
      <c r="I3497" s="36">
        <v>0</v>
      </c>
      <c r="J3497" s="49">
        <v>0</v>
      </c>
      <c r="L3497" s="50">
        <v>0</v>
      </c>
      <c r="M3497" s="50">
        <v>0</v>
      </c>
      <c r="P3497" s="36">
        <v>0</v>
      </c>
      <c r="Q3497" s="36">
        <v>0</v>
      </c>
      <c r="S3497" s="36">
        <v>0</v>
      </c>
      <c r="T3497" s="36">
        <v>0</v>
      </c>
      <c r="U3497" s="50">
        <v>0</v>
      </c>
      <c r="V3497" s="50">
        <v>0</v>
      </c>
    </row>
    <row r="3498" spans="1:22" x14ac:dyDescent="0.45">
      <c r="A3498" s="57">
        <v>44580</v>
      </c>
      <c r="B3498" s="36" t="s">
        <v>941</v>
      </c>
      <c r="C3498" s="36" t="s">
        <v>47</v>
      </c>
      <c r="D3498" s="36" t="s">
        <v>3238</v>
      </c>
      <c r="E3498" s="36" t="s">
        <v>3630</v>
      </c>
      <c r="F3498" s="36" t="s">
        <v>3188</v>
      </c>
      <c r="G3498" s="36" t="s">
        <v>3155</v>
      </c>
      <c r="H3498" s="36">
        <v>10</v>
      </c>
      <c r="I3498" s="36">
        <v>0</v>
      </c>
      <c r="J3498" s="49">
        <v>0</v>
      </c>
      <c r="L3498" s="50">
        <v>0</v>
      </c>
      <c r="M3498" s="50">
        <v>0</v>
      </c>
      <c r="P3498" s="36">
        <v>0</v>
      </c>
      <c r="Q3498" s="36">
        <v>0</v>
      </c>
      <c r="S3498" s="36">
        <v>0</v>
      </c>
      <c r="T3498" s="36">
        <v>0</v>
      </c>
      <c r="U3498" s="50">
        <v>0</v>
      </c>
      <c r="V3498" s="50">
        <v>0</v>
      </c>
    </row>
    <row r="3499" spans="1:22" x14ac:dyDescent="0.45">
      <c r="A3499" s="57">
        <v>44575</v>
      </c>
      <c r="B3499" s="36" t="s">
        <v>941</v>
      </c>
      <c r="C3499" s="36" t="s">
        <v>47</v>
      </c>
      <c r="D3499" s="36" t="s">
        <v>3563</v>
      </c>
      <c r="E3499" s="36" t="s">
        <v>3583</v>
      </c>
      <c r="F3499" s="36" t="s">
        <v>3179</v>
      </c>
      <c r="G3499" s="36" t="s">
        <v>3168</v>
      </c>
      <c r="H3499" s="36">
        <v>34</v>
      </c>
      <c r="I3499" s="36">
        <v>0</v>
      </c>
      <c r="J3499" s="49">
        <v>0</v>
      </c>
      <c r="L3499" s="50">
        <v>0</v>
      </c>
      <c r="M3499" s="50">
        <v>0</v>
      </c>
      <c r="P3499" s="36">
        <v>0</v>
      </c>
      <c r="Q3499" s="36">
        <v>0</v>
      </c>
      <c r="S3499" s="36">
        <v>0</v>
      </c>
      <c r="T3499" s="36">
        <v>0</v>
      </c>
      <c r="U3499" s="50">
        <v>0</v>
      </c>
      <c r="V3499" s="50">
        <v>0</v>
      </c>
    </row>
    <row r="3500" spans="1:22" x14ac:dyDescent="0.45">
      <c r="A3500" s="57">
        <v>44576</v>
      </c>
      <c r="B3500" s="36" t="s">
        <v>941</v>
      </c>
      <c r="C3500" s="36" t="s">
        <v>47</v>
      </c>
      <c r="D3500" s="36" t="s">
        <v>3563</v>
      </c>
      <c r="E3500" s="36" t="s">
        <v>3583</v>
      </c>
      <c r="F3500" s="36" t="s">
        <v>3179</v>
      </c>
      <c r="G3500" s="36" t="s">
        <v>3168</v>
      </c>
      <c r="H3500" s="36">
        <v>39</v>
      </c>
      <c r="I3500" s="36">
        <v>0</v>
      </c>
      <c r="J3500" s="49">
        <v>0</v>
      </c>
      <c r="L3500" s="50">
        <v>0</v>
      </c>
      <c r="M3500" s="50">
        <v>0</v>
      </c>
      <c r="P3500" s="36">
        <v>0</v>
      </c>
      <c r="Q3500" s="36">
        <v>0</v>
      </c>
      <c r="S3500" s="36">
        <v>0</v>
      </c>
      <c r="T3500" s="36">
        <v>0</v>
      </c>
      <c r="U3500" s="50">
        <v>0</v>
      </c>
      <c r="V3500" s="50">
        <v>0</v>
      </c>
    </row>
    <row r="3501" spans="1:22" x14ac:dyDescent="0.45">
      <c r="A3501" s="57">
        <v>44577</v>
      </c>
      <c r="B3501" s="36" t="s">
        <v>941</v>
      </c>
      <c r="C3501" s="36" t="s">
        <v>47</v>
      </c>
      <c r="D3501" s="36" t="s">
        <v>3563</v>
      </c>
      <c r="E3501" s="36" t="s">
        <v>3583</v>
      </c>
      <c r="F3501" s="36" t="s">
        <v>3179</v>
      </c>
      <c r="G3501" s="36" t="s">
        <v>3168</v>
      </c>
      <c r="H3501" s="36">
        <v>28</v>
      </c>
      <c r="I3501" s="36">
        <v>0</v>
      </c>
      <c r="J3501" s="49">
        <v>0</v>
      </c>
      <c r="L3501" s="50">
        <v>0</v>
      </c>
      <c r="M3501" s="50">
        <v>0</v>
      </c>
      <c r="P3501" s="36">
        <v>0</v>
      </c>
      <c r="Q3501" s="36">
        <v>0</v>
      </c>
      <c r="S3501" s="36">
        <v>0</v>
      </c>
      <c r="T3501" s="36">
        <v>0</v>
      </c>
      <c r="U3501" s="50">
        <v>0</v>
      </c>
      <c r="V3501" s="50">
        <v>0</v>
      </c>
    </row>
    <row r="3502" spans="1:22" x14ac:dyDescent="0.45">
      <c r="A3502" s="57">
        <v>44578</v>
      </c>
      <c r="B3502" s="36" t="s">
        <v>941</v>
      </c>
      <c r="C3502" s="36" t="s">
        <v>47</v>
      </c>
      <c r="D3502" s="36" t="s">
        <v>3563</v>
      </c>
      <c r="E3502" s="36" t="s">
        <v>3583</v>
      </c>
      <c r="F3502" s="36" t="s">
        <v>3179</v>
      </c>
      <c r="G3502" s="36" t="s">
        <v>3168</v>
      </c>
      <c r="H3502" s="36">
        <v>45</v>
      </c>
      <c r="I3502" s="36">
        <v>1</v>
      </c>
      <c r="J3502" s="49">
        <v>2.2221999999999999E-2</v>
      </c>
      <c r="K3502" s="50">
        <v>1.53</v>
      </c>
      <c r="L3502" s="50">
        <v>1.53</v>
      </c>
      <c r="M3502" s="50">
        <v>0</v>
      </c>
      <c r="O3502" s="36">
        <v>0</v>
      </c>
      <c r="P3502" s="36">
        <v>0</v>
      </c>
      <c r="Q3502" s="36">
        <v>0</v>
      </c>
      <c r="R3502" s="49">
        <v>0</v>
      </c>
      <c r="S3502" s="36">
        <v>0</v>
      </c>
      <c r="T3502" s="36">
        <v>0</v>
      </c>
      <c r="U3502" s="50">
        <v>0</v>
      </c>
      <c r="V3502" s="50">
        <v>0</v>
      </c>
    </row>
    <row r="3503" spans="1:22" x14ac:dyDescent="0.45">
      <c r="A3503" s="57">
        <v>44579</v>
      </c>
      <c r="B3503" s="36" t="s">
        <v>941</v>
      </c>
      <c r="C3503" s="36" t="s">
        <v>47</v>
      </c>
      <c r="D3503" s="36" t="s">
        <v>3563</v>
      </c>
      <c r="E3503" s="36" t="s">
        <v>3583</v>
      </c>
      <c r="F3503" s="36" t="s">
        <v>3179</v>
      </c>
      <c r="G3503" s="36" t="s">
        <v>3168</v>
      </c>
      <c r="H3503" s="36">
        <v>11</v>
      </c>
      <c r="I3503" s="36">
        <v>0</v>
      </c>
      <c r="J3503" s="49">
        <v>0</v>
      </c>
      <c r="L3503" s="50">
        <v>0</v>
      </c>
      <c r="M3503" s="50">
        <v>0</v>
      </c>
      <c r="P3503" s="36">
        <v>0</v>
      </c>
      <c r="Q3503" s="36">
        <v>0</v>
      </c>
      <c r="S3503" s="36">
        <v>0</v>
      </c>
      <c r="T3503" s="36">
        <v>0</v>
      </c>
      <c r="U3503" s="50">
        <v>0</v>
      </c>
      <c r="V3503" s="50">
        <v>0</v>
      </c>
    </row>
    <row r="3504" spans="1:22" x14ac:dyDescent="0.45">
      <c r="A3504" s="57">
        <v>44577</v>
      </c>
      <c r="B3504" s="36" t="s">
        <v>941</v>
      </c>
      <c r="C3504" s="36" t="s">
        <v>47</v>
      </c>
      <c r="D3504" s="36" t="s">
        <v>3523</v>
      </c>
      <c r="E3504" s="36" t="s">
        <v>3587</v>
      </c>
      <c r="F3504" s="36" t="s">
        <v>3174</v>
      </c>
      <c r="G3504" s="36" t="s">
        <v>3176</v>
      </c>
      <c r="H3504" s="36">
        <v>1</v>
      </c>
      <c r="I3504" s="36">
        <v>0</v>
      </c>
      <c r="J3504" s="49">
        <v>0</v>
      </c>
      <c r="L3504" s="50">
        <v>0</v>
      </c>
      <c r="M3504" s="50">
        <v>0</v>
      </c>
      <c r="P3504" s="36">
        <v>0</v>
      </c>
      <c r="Q3504" s="36">
        <v>0</v>
      </c>
      <c r="S3504" s="36">
        <v>0</v>
      </c>
      <c r="T3504" s="36">
        <v>0</v>
      </c>
      <c r="U3504" s="50">
        <v>0</v>
      </c>
      <c r="V3504" s="50">
        <v>0</v>
      </c>
    </row>
    <row r="3505" spans="1:22" x14ac:dyDescent="0.45">
      <c r="A3505" s="57">
        <v>44579</v>
      </c>
      <c r="B3505" s="36" t="s">
        <v>941</v>
      </c>
      <c r="C3505" s="36" t="s">
        <v>47</v>
      </c>
      <c r="D3505" s="36" t="s">
        <v>3523</v>
      </c>
      <c r="E3505" s="36" t="s">
        <v>3587</v>
      </c>
      <c r="F3505" s="36" t="s">
        <v>3174</v>
      </c>
      <c r="G3505" s="36" t="s">
        <v>3176</v>
      </c>
      <c r="H3505" s="36">
        <v>2</v>
      </c>
      <c r="I3505" s="36">
        <v>0</v>
      </c>
      <c r="J3505" s="49">
        <v>0</v>
      </c>
      <c r="L3505" s="50">
        <v>0</v>
      </c>
      <c r="M3505" s="50">
        <v>0</v>
      </c>
      <c r="P3505" s="36">
        <v>0</v>
      </c>
      <c r="Q3505" s="36">
        <v>0</v>
      </c>
      <c r="S3505" s="36">
        <v>0</v>
      </c>
      <c r="T3505" s="36">
        <v>0</v>
      </c>
      <c r="U3505" s="50">
        <v>0</v>
      </c>
      <c r="V3505" s="50">
        <v>0</v>
      </c>
    </row>
    <row r="3506" spans="1:22" x14ac:dyDescent="0.45">
      <c r="A3506" s="57">
        <v>44575</v>
      </c>
      <c r="B3506" s="36" t="s">
        <v>941</v>
      </c>
      <c r="C3506" s="36" t="s">
        <v>47</v>
      </c>
      <c r="D3506" s="36" t="s">
        <v>3501</v>
      </c>
      <c r="E3506" s="36" t="s">
        <v>3584</v>
      </c>
      <c r="F3506" s="36" t="s">
        <v>3154</v>
      </c>
      <c r="G3506" s="36" t="s">
        <v>3155</v>
      </c>
      <c r="H3506" s="36">
        <v>40</v>
      </c>
      <c r="I3506" s="36">
        <v>1</v>
      </c>
      <c r="J3506" s="49">
        <v>2.5000000000000001E-2</v>
      </c>
      <c r="K3506" s="50">
        <v>0.4</v>
      </c>
      <c r="L3506" s="50">
        <v>0.4</v>
      </c>
      <c r="M3506" s="50">
        <v>0</v>
      </c>
      <c r="O3506" s="36">
        <v>0</v>
      </c>
      <c r="P3506" s="36">
        <v>0</v>
      </c>
      <c r="Q3506" s="36">
        <v>0</v>
      </c>
      <c r="R3506" s="49">
        <v>0</v>
      </c>
      <c r="S3506" s="36">
        <v>0</v>
      </c>
      <c r="T3506" s="36">
        <v>0</v>
      </c>
      <c r="U3506" s="50">
        <v>0</v>
      </c>
      <c r="V3506" s="50">
        <v>0</v>
      </c>
    </row>
    <row r="3507" spans="1:22" x14ac:dyDescent="0.45">
      <c r="A3507" s="57">
        <v>44576</v>
      </c>
      <c r="B3507" s="36" t="s">
        <v>941</v>
      </c>
      <c r="C3507" s="36" t="s">
        <v>47</v>
      </c>
      <c r="D3507" s="36" t="s">
        <v>3501</v>
      </c>
      <c r="E3507" s="36" t="s">
        <v>3584</v>
      </c>
      <c r="F3507" s="36" t="s">
        <v>3154</v>
      </c>
      <c r="G3507" s="36" t="s">
        <v>3155</v>
      </c>
      <c r="H3507" s="36">
        <v>5</v>
      </c>
      <c r="I3507" s="36">
        <v>1</v>
      </c>
      <c r="J3507" s="49">
        <v>0.2</v>
      </c>
      <c r="K3507" s="50">
        <v>0.33</v>
      </c>
      <c r="L3507" s="50">
        <v>0.33</v>
      </c>
      <c r="M3507" s="50">
        <v>0</v>
      </c>
      <c r="O3507" s="36">
        <v>0</v>
      </c>
      <c r="P3507" s="36">
        <v>0</v>
      </c>
      <c r="Q3507" s="36">
        <v>0</v>
      </c>
      <c r="R3507" s="49">
        <v>0</v>
      </c>
      <c r="S3507" s="36">
        <v>0</v>
      </c>
      <c r="T3507" s="36">
        <v>0</v>
      </c>
      <c r="U3507" s="50">
        <v>0</v>
      </c>
      <c r="V3507" s="50">
        <v>0</v>
      </c>
    </row>
    <row r="3508" spans="1:22" x14ac:dyDescent="0.45">
      <c r="A3508" s="57">
        <v>44577</v>
      </c>
      <c r="B3508" s="36" t="s">
        <v>941</v>
      </c>
      <c r="C3508" s="36" t="s">
        <v>47</v>
      </c>
      <c r="D3508" s="36" t="s">
        <v>3501</v>
      </c>
      <c r="E3508" s="36" t="s">
        <v>3584</v>
      </c>
      <c r="F3508" s="36" t="s">
        <v>3154</v>
      </c>
      <c r="G3508" s="36" t="s">
        <v>3155</v>
      </c>
      <c r="H3508" s="36">
        <v>14</v>
      </c>
      <c r="I3508" s="36">
        <v>1</v>
      </c>
      <c r="J3508" s="49">
        <v>7.1429000000000006E-2</v>
      </c>
      <c r="K3508" s="50">
        <v>0.73</v>
      </c>
      <c r="L3508" s="50">
        <v>0.73</v>
      </c>
      <c r="M3508" s="50">
        <v>0</v>
      </c>
      <c r="O3508" s="36">
        <v>0</v>
      </c>
      <c r="P3508" s="36">
        <v>0</v>
      </c>
      <c r="Q3508" s="36">
        <v>0</v>
      </c>
      <c r="R3508" s="49">
        <v>0</v>
      </c>
      <c r="S3508" s="36">
        <v>0</v>
      </c>
      <c r="T3508" s="36">
        <v>0</v>
      </c>
      <c r="U3508" s="50">
        <v>0</v>
      </c>
      <c r="V3508" s="50">
        <v>0</v>
      </c>
    </row>
    <row r="3509" spans="1:22" x14ac:dyDescent="0.45">
      <c r="A3509" s="57">
        <v>44578</v>
      </c>
      <c r="B3509" s="36" t="s">
        <v>941</v>
      </c>
      <c r="C3509" s="36" t="s">
        <v>47</v>
      </c>
      <c r="D3509" s="36" t="s">
        <v>3501</v>
      </c>
      <c r="E3509" s="36" t="s">
        <v>3584</v>
      </c>
      <c r="F3509" s="36" t="s">
        <v>3154</v>
      </c>
      <c r="G3509" s="36" t="s">
        <v>3155</v>
      </c>
      <c r="H3509" s="36">
        <v>10</v>
      </c>
      <c r="I3509" s="36">
        <v>3</v>
      </c>
      <c r="J3509" s="49">
        <v>0.3</v>
      </c>
      <c r="K3509" s="50">
        <v>1.17</v>
      </c>
      <c r="L3509" s="50">
        <v>3.5</v>
      </c>
      <c r="M3509" s="50">
        <v>0</v>
      </c>
      <c r="O3509" s="36">
        <v>0</v>
      </c>
      <c r="P3509" s="36">
        <v>0</v>
      </c>
      <c r="Q3509" s="36">
        <v>0</v>
      </c>
      <c r="R3509" s="49">
        <v>0</v>
      </c>
      <c r="S3509" s="36">
        <v>0</v>
      </c>
      <c r="T3509" s="36">
        <v>0</v>
      </c>
      <c r="U3509" s="50">
        <v>0</v>
      </c>
      <c r="V3509" s="50">
        <v>0</v>
      </c>
    </row>
    <row r="3510" spans="1:22" x14ac:dyDescent="0.45">
      <c r="A3510" s="57">
        <v>44575</v>
      </c>
      <c r="B3510" s="36" t="s">
        <v>941</v>
      </c>
      <c r="C3510" s="36" t="s">
        <v>47</v>
      </c>
      <c r="D3510" s="36" t="s">
        <v>3501</v>
      </c>
      <c r="E3510" s="36" t="s">
        <v>3584</v>
      </c>
      <c r="F3510" s="36" t="s">
        <v>3188</v>
      </c>
      <c r="G3510" s="36" t="s">
        <v>3155</v>
      </c>
      <c r="H3510" s="36">
        <v>126</v>
      </c>
      <c r="I3510" s="36">
        <v>8</v>
      </c>
      <c r="J3510" s="49">
        <v>6.3492000000000007E-2</v>
      </c>
      <c r="K3510" s="50">
        <v>1.1399999999999999</v>
      </c>
      <c r="L3510" s="50">
        <v>9.14</v>
      </c>
      <c r="M3510" s="50">
        <v>204.98</v>
      </c>
      <c r="N3510" s="49">
        <v>4.4589999999999998E-2</v>
      </c>
      <c r="O3510" s="36">
        <v>22.43</v>
      </c>
      <c r="P3510" s="36">
        <v>2</v>
      </c>
      <c r="Q3510" s="36">
        <v>2</v>
      </c>
      <c r="R3510" s="49">
        <v>0.25</v>
      </c>
      <c r="S3510" s="36">
        <v>1</v>
      </c>
      <c r="T3510" s="36">
        <v>1</v>
      </c>
      <c r="U3510" s="50">
        <v>79.989999999999995</v>
      </c>
      <c r="V3510" s="50">
        <v>124.99</v>
      </c>
    </row>
    <row r="3511" spans="1:22" x14ac:dyDescent="0.45">
      <c r="A3511" s="57">
        <v>44576</v>
      </c>
      <c r="B3511" s="36" t="s">
        <v>941</v>
      </c>
      <c r="C3511" s="36" t="s">
        <v>47</v>
      </c>
      <c r="D3511" s="36" t="s">
        <v>3501</v>
      </c>
      <c r="E3511" s="36" t="s">
        <v>3584</v>
      </c>
      <c r="F3511" s="36" t="s">
        <v>3188</v>
      </c>
      <c r="G3511" s="36" t="s">
        <v>3155</v>
      </c>
      <c r="H3511" s="36">
        <v>21</v>
      </c>
      <c r="I3511" s="36">
        <v>0</v>
      </c>
      <c r="J3511" s="49">
        <v>0</v>
      </c>
      <c r="L3511" s="50">
        <v>0</v>
      </c>
      <c r="M3511" s="50">
        <v>0</v>
      </c>
      <c r="P3511" s="36">
        <v>0</v>
      </c>
      <c r="Q3511" s="36">
        <v>0</v>
      </c>
      <c r="S3511" s="36">
        <v>0</v>
      </c>
      <c r="T3511" s="36">
        <v>0</v>
      </c>
      <c r="U3511" s="50">
        <v>0</v>
      </c>
      <c r="V3511" s="50">
        <v>0</v>
      </c>
    </row>
    <row r="3512" spans="1:22" x14ac:dyDescent="0.45">
      <c r="A3512" s="57">
        <v>44577</v>
      </c>
      <c r="B3512" s="36" t="s">
        <v>941</v>
      </c>
      <c r="C3512" s="36" t="s">
        <v>47</v>
      </c>
      <c r="D3512" s="36" t="s">
        <v>3501</v>
      </c>
      <c r="E3512" s="36" t="s">
        <v>3584</v>
      </c>
      <c r="F3512" s="36" t="s">
        <v>3188</v>
      </c>
      <c r="G3512" s="36" t="s">
        <v>3155</v>
      </c>
      <c r="H3512" s="36">
        <v>3</v>
      </c>
      <c r="I3512" s="36">
        <v>0</v>
      </c>
      <c r="J3512" s="49">
        <v>0</v>
      </c>
      <c r="L3512" s="50">
        <v>0</v>
      </c>
      <c r="M3512" s="50">
        <v>0</v>
      </c>
      <c r="P3512" s="36">
        <v>0</v>
      </c>
      <c r="Q3512" s="36">
        <v>0</v>
      </c>
      <c r="S3512" s="36">
        <v>0</v>
      </c>
      <c r="T3512" s="36">
        <v>0</v>
      </c>
      <c r="U3512" s="50">
        <v>0</v>
      </c>
      <c r="V3512" s="50">
        <v>0</v>
      </c>
    </row>
    <row r="3513" spans="1:22" x14ac:dyDescent="0.45">
      <c r="A3513" s="57">
        <v>44578</v>
      </c>
      <c r="B3513" s="36" t="s">
        <v>941</v>
      </c>
      <c r="C3513" s="36" t="s">
        <v>47</v>
      </c>
      <c r="D3513" s="36" t="s">
        <v>3501</v>
      </c>
      <c r="E3513" s="36" t="s">
        <v>3584</v>
      </c>
      <c r="F3513" s="36" t="s">
        <v>3188</v>
      </c>
      <c r="G3513" s="36" t="s">
        <v>3155</v>
      </c>
      <c r="H3513" s="36">
        <v>2</v>
      </c>
      <c r="I3513" s="36">
        <v>0</v>
      </c>
      <c r="J3513" s="49">
        <v>0</v>
      </c>
      <c r="L3513" s="50">
        <v>0</v>
      </c>
      <c r="M3513" s="50">
        <v>0</v>
      </c>
      <c r="P3513" s="36">
        <v>0</v>
      </c>
      <c r="Q3513" s="36">
        <v>0</v>
      </c>
      <c r="S3513" s="36">
        <v>0</v>
      </c>
      <c r="T3513" s="36">
        <v>0</v>
      </c>
      <c r="U3513" s="50">
        <v>0</v>
      </c>
      <c r="V3513" s="50">
        <v>0</v>
      </c>
    </row>
    <row r="3514" spans="1:22" x14ac:dyDescent="0.45">
      <c r="A3514" s="57">
        <v>44579</v>
      </c>
      <c r="B3514" s="36" t="s">
        <v>941</v>
      </c>
      <c r="C3514" s="36" t="s">
        <v>47</v>
      </c>
      <c r="D3514" s="36" t="s">
        <v>3501</v>
      </c>
      <c r="E3514" s="36" t="s">
        <v>3584</v>
      </c>
      <c r="F3514" s="36" t="s">
        <v>3188</v>
      </c>
      <c r="G3514" s="36" t="s">
        <v>3155</v>
      </c>
      <c r="H3514" s="36">
        <v>3</v>
      </c>
      <c r="I3514" s="36">
        <v>1</v>
      </c>
      <c r="J3514" s="49">
        <v>0.33333299999999999</v>
      </c>
      <c r="K3514" s="50">
        <v>2.34</v>
      </c>
      <c r="L3514" s="50">
        <v>2.34</v>
      </c>
      <c r="M3514" s="50">
        <v>0</v>
      </c>
      <c r="O3514" s="36">
        <v>0</v>
      </c>
      <c r="P3514" s="36">
        <v>0</v>
      </c>
      <c r="Q3514" s="36">
        <v>0</v>
      </c>
      <c r="R3514" s="49">
        <v>0</v>
      </c>
      <c r="S3514" s="36">
        <v>0</v>
      </c>
      <c r="T3514" s="36">
        <v>0</v>
      </c>
      <c r="U3514" s="50">
        <v>0</v>
      </c>
      <c r="V3514" s="50">
        <v>0</v>
      </c>
    </row>
    <row r="3515" spans="1:22" x14ac:dyDescent="0.45">
      <c r="A3515" s="57">
        <v>44580</v>
      </c>
      <c r="B3515" s="36" t="s">
        <v>941</v>
      </c>
      <c r="C3515" s="36" t="s">
        <v>47</v>
      </c>
      <c r="D3515" s="36" t="s">
        <v>3501</v>
      </c>
      <c r="E3515" s="36" t="s">
        <v>3584</v>
      </c>
      <c r="F3515" s="36" t="s">
        <v>3188</v>
      </c>
      <c r="G3515" s="36" t="s">
        <v>3155</v>
      </c>
      <c r="H3515" s="36">
        <v>135</v>
      </c>
      <c r="I3515" s="36">
        <v>3</v>
      </c>
      <c r="J3515" s="49">
        <v>2.2221999999999999E-2</v>
      </c>
      <c r="K3515" s="50">
        <v>1.1100000000000001</v>
      </c>
      <c r="L3515" s="50">
        <v>3.33</v>
      </c>
      <c r="M3515" s="50">
        <v>79.989999999999995</v>
      </c>
      <c r="N3515" s="49">
        <v>4.163E-2</v>
      </c>
      <c r="O3515" s="36">
        <v>24.02</v>
      </c>
      <c r="P3515" s="36">
        <v>1</v>
      </c>
      <c r="Q3515" s="36">
        <v>1</v>
      </c>
      <c r="R3515" s="49">
        <v>0.33333299999999999</v>
      </c>
      <c r="S3515" s="36">
        <v>1</v>
      </c>
      <c r="T3515" s="36">
        <v>0</v>
      </c>
      <c r="U3515" s="50">
        <v>79.989999999999995</v>
      </c>
      <c r="V3515" s="50">
        <v>0</v>
      </c>
    </row>
    <row r="3516" spans="1:22" x14ac:dyDescent="0.45">
      <c r="A3516" s="57">
        <v>44575</v>
      </c>
      <c r="B3516" s="36" t="s">
        <v>941</v>
      </c>
      <c r="C3516" s="36" t="s">
        <v>47</v>
      </c>
      <c r="D3516" s="36" t="s">
        <v>3453</v>
      </c>
      <c r="E3516" s="36" t="s">
        <v>3585</v>
      </c>
      <c r="F3516" s="36" t="s">
        <v>3159</v>
      </c>
      <c r="G3516" s="36" t="s">
        <v>3160</v>
      </c>
      <c r="H3516" s="36">
        <v>25</v>
      </c>
      <c r="I3516" s="36">
        <v>0</v>
      </c>
      <c r="J3516" s="49">
        <v>0</v>
      </c>
      <c r="L3516" s="50">
        <v>0</v>
      </c>
      <c r="M3516" s="50">
        <v>0</v>
      </c>
      <c r="P3516" s="36">
        <v>0</v>
      </c>
      <c r="Q3516" s="36">
        <v>0</v>
      </c>
      <c r="S3516" s="36">
        <v>0</v>
      </c>
      <c r="T3516" s="36">
        <v>0</v>
      </c>
      <c r="U3516" s="50">
        <v>0</v>
      </c>
      <c r="V3516" s="50">
        <v>0</v>
      </c>
    </row>
    <row r="3517" spans="1:22" x14ac:dyDescent="0.45">
      <c r="A3517" s="57">
        <v>44576</v>
      </c>
      <c r="B3517" s="36" t="s">
        <v>941</v>
      </c>
      <c r="C3517" s="36" t="s">
        <v>47</v>
      </c>
      <c r="D3517" s="36" t="s">
        <v>3453</v>
      </c>
      <c r="E3517" s="36" t="s">
        <v>3585</v>
      </c>
      <c r="F3517" s="36" t="s">
        <v>3159</v>
      </c>
      <c r="G3517" s="36" t="s">
        <v>3160</v>
      </c>
      <c r="H3517" s="36">
        <v>18</v>
      </c>
      <c r="I3517" s="36">
        <v>0</v>
      </c>
      <c r="J3517" s="49">
        <v>0</v>
      </c>
      <c r="L3517" s="50">
        <v>0</v>
      </c>
      <c r="M3517" s="50">
        <v>0</v>
      </c>
      <c r="P3517" s="36">
        <v>0</v>
      </c>
      <c r="Q3517" s="36">
        <v>0</v>
      </c>
      <c r="S3517" s="36">
        <v>0</v>
      </c>
      <c r="T3517" s="36">
        <v>0</v>
      </c>
      <c r="U3517" s="50">
        <v>0</v>
      </c>
      <c r="V3517" s="50">
        <v>0</v>
      </c>
    </row>
    <row r="3518" spans="1:22" x14ac:dyDescent="0.45">
      <c r="A3518" s="57">
        <v>44577</v>
      </c>
      <c r="B3518" s="36" t="s">
        <v>941</v>
      </c>
      <c r="C3518" s="36" t="s">
        <v>47</v>
      </c>
      <c r="D3518" s="36" t="s">
        <v>3453</v>
      </c>
      <c r="E3518" s="36" t="s">
        <v>3585</v>
      </c>
      <c r="F3518" s="36" t="s">
        <v>3159</v>
      </c>
      <c r="G3518" s="36" t="s">
        <v>3160</v>
      </c>
      <c r="H3518" s="36">
        <v>10</v>
      </c>
      <c r="I3518" s="36">
        <v>0</v>
      </c>
      <c r="J3518" s="49">
        <v>0</v>
      </c>
      <c r="L3518" s="50">
        <v>0</v>
      </c>
      <c r="M3518" s="50">
        <v>0</v>
      </c>
      <c r="P3518" s="36">
        <v>0</v>
      </c>
      <c r="Q3518" s="36">
        <v>0</v>
      </c>
      <c r="S3518" s="36">
        <v>0</v>
      </c>
      <c r="T3518" s="36">
        <v>0</v>
      </c>
      <c r="U3518" s="50">
        <v>0</v>
      </c>
      <c r="V3518" s="50">
        <v>0</v>
      </c>
    </row>
    <row r="3519" spans="1:22" x14ac:dyDescent="0.45">
      <c r="A3519" s="57">
        <v>44578</v>
      </c>
      <c r="B3519" s="36" t="s">
        <v>941</v>
      </c>
      <c r="C3519" s="36" t="s">
        <v>47</v>
      </c>
      <c r="D3519" s="36" t="s">
        <v>3453</v>
      </c>
      <c r="E3519" s="36" t="s">
        <v>3585</v>
      </c>
      <c r="F3519" s="36" t="s">
        <v>3159</v>
      </c>
      <c r="G3519" s="36" t="s">
        <v>3160</v>
      </c>
      <c r="H3519" s="36">
        <v>20</v>
      </c>
      <c r="I3519" s="36">
        <v>0</v>
      </c>
      <c r="J3519" s="49">
        <v>0</v>
      </c>
      <c r="L3519" s="50">
        <v>0</v>
      </c>
      <c r="M3519" s="50">
        <v>0</v>
      </c>
      <c r="P3519" s="36">
        <v>0</v>
      </c>
      <c r="Q3519" s="36">
        <v>0</v>
      </c>
      <c r="S3519" s="36">
        <v>0</v>
      </c>
      <c r="T3519" s="36">
        <v>0</v>
      </c>
      <c r="U3519" s="50">
        <v>0</v>
      </c>
      <c r="V3519" s="50">
        <v>0</v>
      </c>
    </row>
    <row r="3520" spans="1:22" x14ac:dyDescent="0.45">
      <c r="A3520" s="57">
        <v>44579</v>
      </c>
      <c r="B3520" s="36" t="s">
        <v>941</v>
      </c>
      <c r="C3520" s="36" t="s">
        <v>47</v>
      </c>
      <c r="D3520" s="36" t="s">
        <v>3453</v>
      </c>
      <c r="E3520" s="36" t="s">
        <v>3585</v>
      </c>
      <c r="F3520" s="36" t="s">
        <v>3159</v>
      </c>
      <c r="G3520" s="36" t="s">
        <v>3160</v>
      </c>
      <c r="H3520" s="36">
        <v>5</v>
      </c>
      <c r="I3520" s="36">
        <v>0</v>
      </c>
      <c r="J3520" s="49">
        <v>0</v>
      </c>
      <c r="L3520" s="50">
        <v>0</v>
      </c>
      <c r="M3520" s="50">
        <v>0</v>
      </c>
      <c r="P3520" s="36">
        <v>0</v>
      </c>
      <c r="Q3520" s="36">
        <v>0</v>
      </c>
      <c r="S3520" s="36">
        <v>0</v>
      </c>
      <c r="T3520" s="36">
        <v>0</v>
      </c>
      <c r="U3520" s="50">
        <v>0</v>
      </c>
      <c r="V3520" s="50">
        <v>0</v>
      </c>
    </row>
    <row r="3521" spans="1:22" x14ac:dyDescent="0.45">
      <c r="A3521" s="57">
        <v>44580</v>
      </c>
      <c r="B3521" s="36" t="s">
        <v>941</v>
      </c>
      <c r="C3521" s="36" t="s">
        <v>47</v>
      </c>
      <c r="D3521" s="36" t="s">
        <v>3453</v>
      </c>
      <c r="E3521" s="36" t="s">
        <v>3585</v>
      </c>
      <c r="F3521" s="36" t="s">
        <v>3159</v>
      </c>
      <c r="G3521" s="36" t="s">
        <v>3160</v>
      </c>
      <c r="H3521" s="36">
        <v>4</v>
      </c>
      <c r="I3521" s="36">
        <v>0</v>
      </c>
      <c r="J3521" s="49">
        <v>0</v>
      </c>
      <c r="L3521" s="50">
        <v>0</v>
      </c>
      <c r="M3521" s="50">
        <v>0</v>
      </c>
      <c r="P3521" s="36">
        <v>0</v>
      </c>
      <c r="Q3521" s="36">
        <v>0</v>
      </c>
      <c r="S3521" s="36">
        <v>0</v>
      </c>
      <c r="T3521" s="36">
        <v>0</v>
      </c>
      <c r="U3521" s="50">
        <v>0</v>
      </c>
      <c r="V3521" s="50">
        <v>0</v>
      </c>
    </row>
    <row r="3522" spans="1:22" x14ac:dyDescent="0.45">
      <c r="A3522" s="57">
        <v>44575</v>
      </c>
      <c r="B3522" s="36" t="s">
        <v>941</v>
      </c>
      <c r="C3522" s="36" t="s">
        <v>47</v>
      </c>
      <c r="D3522" s="36" t="s">
        <v>3279</v>
      </c>
      <c r="E3522" s="36" t="s">
        <v>3586</v>
      </c>
      <c r="F3522" s="36" t="s">
        <v>3159</v>
      </c>
      <c r="G3522" s="36" t="s">
        <v>3160</v>
      </c>
      <c r="H3522" s="36">
        <v>1</v>
      </c>
      <c r="I3522" s="36">
        <v>0</v>
      </c>
      <c r="J3522" s="49">
        <v>0</v>
      </c>
      <c r="L3522" s="50">
        <v>0</v>
      </c>
      <c r="M3522" s="50">
        <v>0</v>
      </c>
      <c r="P3522" s="36">
        <v>0</v>
      </c>
      <c r="Q3522" s="36">
        <v>0</v>
      </c>
      <c r="S3522" s="36">
        <v>0</v>
      </c>
      <c r="T3522" s="36">
        <v>0</v>
      </c>
      <c r="U3522" s="50">
        <v>0</v>
      </c>
      <c r="V3522" s="50">
        <v>0</v>
      </c>
    </row>
    <row r="3523" spans="1:22" x14ac:dyDescent="0.45">
      <c r="A3523" s="57">
        <v>44576</v>
      </c>
      <c r="B3523" s="36" t="s">
        <v>941</v>
      </c>
      <c r="C3523" s="36" t="s">
        <v>47</v>
      </c>
      <c r="D3523" s="36" t="s">
        <v>3279</v>
      </c>
      <c r="E3523" s="36" t="s">
        <v>3586</v>
      </c>
      <c r="F3523" s="36" t="s">
        <v>3159</v>
      </c>
      <c r="G3523" s="36" t="s">
        <v>3160</v>
      </c>
      <c r="H3523" s="36">
        <v>5</v>
      </c>
      <c r="I3523" s="36">
        <v>0</v>
      </c>
      <c r="J3523" s="49">
        <v>0</v>
      </c>
      <c r="L3523" s="50">
        <v>0</v>
      </c>
      <c r="M3523" s="50">
        <v>0</v>
      </c>
      <c r="P3523" s="36">
        <v>0</v>
      </c>
      <c r="Q3523" s="36">
        <v>0</v>
      </c>
      <c r="S3523" s="36">
        <v>0</v>
      </c>
      <c r="T3523" s="36">
        <v>0</v>
      </c>
      <c r="U3523" s="50">
        <v>0</v>
      </c>
      <c r="V3523" s="50">
        <v>0</v>
      </c>
    </row>
    <row r="3524" spans="1:22" x14ac:dyDescent="0.45">
      <c r="A3524" s="57">
        <v>44577</v>
      </c>
      <c r="B3524" s="36" t="s">
        <v>941</v>
      </c>
      <c r="C3524" s="36" t="s">
        <v>47</v>
      </c>
      <c r="D3524" s="36" t="s">
        <v>3279</v>
      </c>
      <c r="E3524" s="36" t="s">
        <v>3586</v>
      </c>
      <c r="F3524" s="36" t="s">
        <v>3159</v>
      </c>
      <c r="G3524" s="36" t="s">
        <v>3160</v>
      </c>
      <c r="H3524" s="36">
        <v>11</v>
      </c>
      <c r="I3524" s="36">
        <v>0</v>
      </c>
      <c r="J3524" s="49">
        <v>0</v>
      </c>
      <c r="L3524" s="50">
        <v>0</v>
      </c>
      <c r="M3524" s="50">
        <v>0</v>
      </c>
      <c r="P3524" s="36">
        <v>0</v>
      </c>
      <c r="Q3524" s="36">
        <v>0</v>
      </c>
      <c r="S3524" s="36">
        <v>0</v>
      </c>
      <c r="T3524" s="36">
        <v>0</v>
      </c>
      <c r="U3524" s="50">
        <v>0</v>
      </c>
      <c r="V3524" s="50">
        <v>0</v>
      </c>
    </row>
    <row r="3525" spans="1:22" x14ac:dyDescent="0.45">
      <c r="A3525" s="57">
        <v>44578</v>
      </c>
      <c r="B3525" s="36" t="s">
        <v>941</v>
      </c>
      <c r="C3525" s="36" t="s">
        <v>47</v>
      </c>
      <c r="D3525" s="36" t="s">
        <v>3279</v>
      </c>
      <c r="E3525" s="36" t="s">
        <v>3586</v>
      </c>
      <c r="F3525" s="36" t="s">
        <v>3159</v>
      </c>
      <c r="G3525" s="36" t="s">
        <v>3160</v>
      </c>
      <c r="H3525" s="36">
        <v>0</v>
      </c>
      <c r="I3525" s="36">
        <v>0</v>
      </c>
      <c r="L3525" s="50">
        <v>0</v>
      </c>
      <c r="M3525" s="50">
        <v>0</v>
      </c>
      <c r="P3525" s="36">
        <v>0</v>
      </c>
      <c r="Q3525" s="36">
        <v>0</v>
      </c>
      <c r="S3525" s="36">
        <v>0</v>
      </c>
      <c r="T3525" s="36">
        <v>0</v>
      </c>
      <c r="U3525" s="50">
        <v>0</v>
      </c>
      <c r="V3525" s="50">
        <v>0</v>
      </c>
    </row>
    <row r="3526" spans="1:22" x14ac:dyDescent="0.45">
      <c r="A3526" s="57">
        <v>44575</v>
      </c>
      <c r="B3526" s="36" t="s">
        <v>941</v>
      </c>
      <c r="C3526" s="36" t="s">
        <v>47</v>
      </c>
      <c r="D3526" s="36" t="s">
        <v>3363</v>
      </c>
      <c r="E3526" s="36" t="s">
        <v>3583</v>
      </c>
      <c r="F3526" s="36" t="s">
        <v>3179</v>
      </c>
      <c r="G3526" s="36" t="s">
        <v>3168</v>
      </c>
      <c r="H3526" s="36">
        <v>2</v>
      </c>
      <c r="I3526" s="36">
        <v>0</v>
      </c>
      <c r="J3526" s="49">
        <v>0</v>
      </c>
      <c r="L3526" s="50">
        <v>0</v>
      </c>
      <c r="M3526" s="50">
        <v>0</v>
      </c>
      <c r="P3526" s="36">
        <v>0</v>
      </c>
      <c r="Q3526" s="36">
        <v>0</v>
      </c>
      <c r="S3526" s="36">
        <v>0</v>
      </c>
      <c r="T3526" s="36">
        <v>0</v>
      </c>
      <c r="U3526" s="50">
        <v>0</v>
      </c>
      <c r="V3526" s="50">
        <v>0</v>
      </c>
    </row>
    <row r="3527" spans="1:22" x14ac:dyDescent="0.45">
      <c r="A3527" s="57">
        <v>44576</v>
      </c>
      <c r="B3527" s="36" t="s">
        <v>941</v>
      </c>
      <c r="C3527" s="36" t="s">
        <v>47</v>
      </c>
      <c r="D3527" s="36" t="s">
        <v>3363</v>
      </c>
      <c r="E3527" s="36" t="s">
        <v>3583</v>
      </c>
      <c r="F3527" s="36" t="s">
        <v>3179</v>
      </c>
      <c r="G3527" s="36" t="s">
        <v>3168</v>
      </c>
      <c r="H3527" s="36">
        <v>6</v>
      </c>
      <c r="I3527" s="36">
        <v>0</v>
      </c>
      <c r="J3527" s="49">
        <v>0</v>
      </c>
      <c r="L3527" s="50">
        <v>0</v>
      </c>
      <c r="M3527" s="50">
        <v>0</v>
      </c>
      <c r="P3527" s="36">
        <v>0</v>
      </c>
      <c r="Q3527" s="36">
        <v>0</v>
      </c>
      <c r="S3527" s="36">
        <v>0</v>
      </c>
      <c r="T3527" s="36">
        <v>0</v>
      </c>
      <c r="U3527" s="50">
        <v>0</v>
      </c>
      <c r="V3527" s="50">
        <v>0</v>
      </c>
    </row>
    <row r="3528" spans="1:22" x14ac:dyDescent="0.45">
      <c r="A3528" s="57">
        <v>44577</v>
      </c>
      <c r="B3528" s="36" t="s">
        <v>941</v>
      </c>
      <c r="C3528" s="36" t="s">
        <v>47</v>
      </c>
      <c r="D3528" s="36" t="s">
        <v>3363</v>
      </c>
      <c r="E3528" s="36" t="s">
        <v>3583</v>
      </c>
      <c r="F3528" s="36" t="s">
        <v>3179</v>
      </c>
      <c r="G3528" s="36" t="s">
        <v>3168</v>
      </c>
      <c r="H3528" s="36">
        <v>2</v>
      </c>
      <c r="I3528" s="36">
        <v>0</v>
      </c>
      <c r="J3528" s="49">
        <v>0</v>
      </c>
      <c r="L3528" s="50">
        <v>0</v>
      </c>
      <c r="M3528" s="50">
        <v>0</v>
      </c>
      <c r="P3528" s="36">
        <v>0</v>
      </c>
      <c r="Q3528" s="36">
        <v>0</v>
      </c>
      <c r="S3528" s="36">
        <v>0</v>
      </c>
      <c r="T3528" s="36">
        <v>0</v>
      </c>
      <c r="U3528" s="50">
        <v>0</v>
      </c>
      <c r="V3528" s="50">
        <v>0</v>
      </c>
    </row>
    <row r="3529" spans="1:22" x14ac:dyDescent="0.45">
      <c r="A3529" s="57">
        <v>44579</v>
      </c>
      <c r="B3529" s="36" t="s">
        <v>941</v>
      </c>
      <c r="C3529" s="36" t="s">
        <v>47</v>
      </c>
      <c r="D3529" s="36" t="s">
        <v>3363</v>
      </c>
      <c r="E3529" s="36" t="s">
        <v>3583</v>
      </c>
      <c r="F3529" s="36" t="s">
        <v>3179</v>
      </c>
      <c r="G3529" s="36" t="s">
        <v>3168</v>
      </c>
      <c r="H3529" s="36">
        <v>0</v>
      </c>
      <c r="I3529" s="36">
        <v>0</v>
      </c>
      <c r="L3529" s="50">
        <v>0</v>
      </c>
      <c r="M3529" s="50">
        <v>0</v>
      </c>
      <c r="P3529" s="36">
        <v>0</v>
      </c>
      <c r="Q3529" s="36">
        <v>0</v>
      </c>
      <c r="S3529" s="36">
        <v>0</v>
      </c>
      <c r="T3529" s="36">
        <v>0</v>
      </c>
      <c r="U3529" s="50">
        <v>0</v>
      </c>
      <c r="V3529" s="50">
        <v>0</v>
      </c>
    </row>
    <row r="3530" spans="1:22" x14ac:dyDescent="0.45">
      <c r="A3530" s="57">
        <v>44578</v>
      </c>
      <c r="B3530" s="36" t="s">
        <v>941</v>
      </c>
      <c r="C3530" s="36" t="s">
        <v>47</v>
      </c>
      <c r="D3530" s="36" t="s">
        <v>3387</v>
      </c>
      <c r="E3530" s="36" t="s">
        <v>3583</v>
      </c>
      <c r="F3530" s="36" t="s">
        <v>3179</v>
      </c>
      <c r="G3530" s="36" t="s">
        <v>3168</v>
      </c>
      <c r="H3530" s="36">
        <v>7</v>
      </c>
      <c r="I3530" s="36">
        <v>0</v>
      </c>
      <c r="J3530" s="49">
        <v>0</v>
      </c>
      <c r="L3530" s="50">
        <v>0</v>
      </c>
      <c r="M3530" s="50">
        <v>0</v>
      </c>
      <c r="P3530" s="36">
        <v>0</v>
      </c>
      <c r="Q3530" s="36">
        <v>0</v>
      </c>
      <c r="S3530" s="36">
        <v>0</v>
      </c>
      <c r="T3530" s="36">
        <v>0</v>
      </c>
      <c r="U3530" s="50">
        <v>0</v>
      </c>
      <c r="V3530" s="50">
        <v>0</v>
      </c>
    </row>
    <row r="3531" spans="1:22" x14ac:dyDescent="0.45">
      <c r="A3531" s="57">
        <v>44579</v>
      </c>
      <c r="B3531" s="36" t="s">
        <v>941</v>
      </c>
      <c r="C3531" s="36" t="s">
        <v>47</v>
      </c>
      <c r="D3531" s="36" t="s">
        <v>3387</v>
      </c>
      <c r="E3531" s="36" t="s">
        <v>3583</v>
      </c>
      <c r="F3531" s="36" t="s">
        <v>3179</v>
      </c>
      <c r="G3531" s="36" t="s">
        <v>3168</v>
      </c>
      <c r="H3531" s="36">
        <v>16</v>
      </c>
      <c r="I3531" s="36">
        <v>0</v>
      </c>
      <c r="J3531" s="49">
        <v>0</v>
      </c>
      <c r="L3531" s="50">
        <v>0</v>
      </c>
      <c r="M3531" s="50">
        <v>0</v>
      </c>
      <c r="P3531" s="36">
        <v>0</v>
      </c>
      <c r="Q3531" s="36">
        <v>0</v>
      </c>
      <c r="S3531" s="36">
        <v>0</v>
      </c>
      <c r="T3531" s="36">
        <v>0</v>
      </c>
      <c r="U3531" s="50">
        <v>0</v>
      </c>
      <c r="V3531" s="50">
        <v>0</v>
      </c>
    </row>
    <row r="3532" spans="1:22" x14ac:dyDescent="0.45">
      <c r="A3532" s="57">
        <v>44580</v>
      </c>
      <c r="B3532" s="36" t="s">
        <v>941</v>
      </c>
      <c r="C3532" s="36" t="s">
        <v>47</v>
      </c>
      <c r="D3532" s="36" t="s">
        <v>3387</v>
      </c>
      <c r="E3532" s="36" t="s">
        <v>3583</v>
      </c>
      <c r="F3532" s="36" t="s">
        <v>3179</v>
      </c>
      <c r="G3532" s="36" t="s">
        <v>3168</v>
      </c>
      <c r="H3532" s="36">
        <v>34</v>
      </c>
      <c r="I3532" s="36">
        <v>0</v>
      </c>
      <c r="J3532" s="49">
        <v>0</v>
      </c>
      <c r="L3532" s="50">
        <v>0</v>
      </c>
      <c r="M3532" s="50">
        <v>0</v>
      </c>
      <c r="P3532" s="36">
        <v>0</v>
      </c>
      <c r="Q3532" s="36">
        <v>0</v>
      </c>
      <c r="S3532" s="36">
        <v>0</v>
      </c>
      <c r="T3532" s="36">
        <v>0</v>
      </c>
      <c r="U3532" s="50">
        <v>0</v>
      </c>
      <c r="V3532" s="50">
        <v>0</v>
      </c>
    </row>
    <row r="3533" spans="1:22" x14ac:dyDescent="0.45">
      <c r="A3533" s="57">
        <v>44575</v>
      </c>
      <c r="B3533" s="36" t="s">
        <v>941</v>
      </c>
      <c r="C3533" s="36" t="s">
        <v>47</v>
      </c>
      <c r="D3533" s="36" t="s">
        <v>3295</v>
      </c>
      <c r="E3533" s="36" t="s">
        <v>3583</v>
      </c>
      <c r="F3533" s="36" t="s">
        <v>3179</v>
      </c>
      <c r="G3533" s="36" t="s">
        <v>3168</v>
      </c>
      <c r="H3533" s="36">
        <v>4</v>
      </c>
      <c r="I3533" s="36">
        <v>1</v>
      </c>
      <c r="J3533" s="49">
        <v>0.25</v>
      </c>
      <c r="K3533" s="50">
        <v>0.48</v>
      </c>
      <c r="L3533" s="50">
        <v>0.48</v>
      </c>
      <c r="M3533" s="50">
        <v>0</v>
      </c>
      <c r="O3533" s="36">
        <v>0</v>
      </c>
      <c r="P3533" s="36">
        <v>0</v>
      </c>
      <c r="Q3533" s="36">
        <v>0</v>
      </c>
      <c r="R3533" s="49">
        <v>0</v>
      </c>
      <c r="S3533" s="36">
        <v>0</v>
      </c>
      <c r="T3533" s="36">
        <v>0</v>
      </c>
      <c r="U3533" s="50">
        <v>0</v>
      </c>
      <c r="V3533" s="50">
        <v>0</v>
      </c>
    </row>
    <row r="3534" spans="1:22" x14ac:dyDescent="0.45">
      <c r="A3534" s="57">
        <v>44576</v>
      </c>
      <c r="B3534" s="36" t="s">
        <v>941</v>
      </c>
      <c r="C3534" s="36" t="s">
        <v>47</v>
      </c>
      <c r="D3534" s="36" t="s">
        <v>3295</v>
      </c>
      <c r="E3534" s="36" t="s">
        <v>3583</v>
      </c>
      <c r="F3534" s="36" t="s">
        <v>3179</v>
      </c>
      <c r="G3534" s="36" t="s">
        <v>3168</v>
      </c>
      <c r="H3534" s="36">
        <v>5</v>
      </c>
      <c r="I3534" s="36">
        <v>0</v>
      </c>
      <c r="J3534" s="49">
        <v>0</v>
      </c>
      <c r="L3534" s="50">
        <v>0</v>
      </c>
      <c r="M3534" s="50">
        <v>0</v>
      </c>
      <c r="P3534" s="36">
        <v>0</v>
      </c>
      <c r="Q3534" s="36">
        <v>0</v>
      </c>
      <c r="S3534" s="36">
        <v>0</v>
      </c>
      <c r="T3534" s="36">
        <v>0</v>
      </c>
      <c r="U3534" s="50">
        <v>0</v>
      </c>
      <c r="V3534" s="50">
        <v>0</v>
      </c>
    </row>
    <row r="3535" spans="1:22" x14ac:dyDescent="0.45">
      <c r="A3535" s="57">
        <v>44577</v>
      </c>
      <c r="B3535" s="36" t="s">
        <v>941</v>
      </c>
      <c r="C3535" s="36" t="s">
        <v>47</v>
      </c>
      <c r="D3535" s="36" t="s">
        <v>3295</v>
      </c>
      <c r="E3535" s="36" t="s">
        <v>3583</v>
      </c>
      <c r="F3535" s="36" t="s">
        <v>3179</v>
      </c>
      <c r="G3535" s="36" t="s">
        <v>3168</v>
      </c>
      <c r="H3535" s="36">
        <v>4</v>
      </c>
      <c r="I3535" s="36">
        <v>0</v>
      </c>
      <c r="J3535" s="49">
        <v>0</v>
      </c>
      <c r="L3535" s="50">
        <v>0</v>
      </c>
      <c r="M3535" s="50">
        <v>0</v>
      </c>
      <c r="P3535" s="36">
        <v>0</v>
      </c>
      <c r="Q3535" s="36">
        <v>0</v>
      </c>
      <c r="S3535" s="36">
        <v>0</v>
      </c>
      <c r="T3535" s="36">
        <v>0</v>
      </c>
      <c r="U3535" s="50">
        <v>0</v>
      </c>
      <c r="V3535" s="50">
        <v>0</v>
      </c>
    </row>
    <row r="3536" spans="1:22" x14ac:dyDescent="0.45">
      <c r="A3536" s="57">
        <v>44578</v>
      </c>
      <c r="B3536" s="36" t="s">
        <v>941</v>
      </c>
      <c r="C3536" s="36" t="s">
        <v>47</v>
      </c>
      <c r="D3536" s="36" t="s">
        <v>3295</v>
      </c>
      <c r="E3536" s="36" t="s">
        <v>3583</v>
      </c>
      <c r="F3536" s="36" t="s">
        <v>3179</v>
      </c>
      <c r="G3536" s="36" t="s">
        <v>3168</v>
      </c>
      <c r="H3536" s="36">
        <v>2</v>
      </c>
      <c r="I3536" s="36">
        <v>0</v>
      </c>
      <c r="J3536" s="49">
        <v>0</v>
      </c>
      <c r="L3536" s="50">
        <v>0</v>
      </c>
      <c r="M3536" s="50">
        <v>0</v>
      </c>
      <c r="P3536" s="36">
        <v>0</v>
      </c>
      <c r="Q3536" s="36">
        <v>0</v>
      </c>
      <c r="S3536" s="36">
        <v>0</v>
      </c>
      <c r="T3536" s="36">
        <v>0</v>
      </c>
      <c r="U3536" s="50">
        <v>0</v>
      </c>
      <c r="V3536" s="50">
        <v>0</v>
      </c>
    </row>
    <row r="3537" spans="1:22" x14ac:dyDescent="0.45">
      <c r="A3537" s="57">
        <v>44579</v>
      </c>
      <c r="B3537" s="36" t="s">
        <v>941</v>
      </c>
      <c r="C3537" s="36" t="s">
        <v>47</v>
      </c>
      <c r="D3537" s="36" t="s">
        <v>3295</v>
      </c>
      <c r="E3537" s="36" t="s">
        <v>3583</v>
      </c>
      <c r="F3537" s="36" t="s">
        <v>3179</v>
      </c>
      <c r="G3537" s="36" t="s">
        <v>3168</v>
      </c>
      <c r="H3537" s="36">
        <v>2</v>
      </c>
      <c r="I3537" s="36">
        <v>0</v>
      </c>
      <c r="J3537" s="49">
        <v>0</v>
      </c>
      <c r="L3537" s="50">
        <v>0</v>
      </c>
      <c r="M3537" s="50">
        <v>0</v>
      </c>
      <c r="P3537" s="36">
        <v>0</v>
      </c>
      <c r="Q3537" s="36">
        <v>0</v>
      </c>
      <c r="S3537" s="36">
        <v>0</v>
      </c>
      <c r="T3537" s="36">
        <v>0</v>
      </c>
      <c r="U3537" s="50">
        <v>0</v>
      </c>
      <c r="V3537" s="50">
        <v>0</v>
      </c>
    </row>
    <row r="3538" spans="1:22" x14ac:dyDescent="0.45">
      <c r="A3538" s="57">
        <v>44580</v>
      </c>
      <c r="B3538" s="36" t="s">
        <v>941</v>
      </c>
      <c r="C3538" s="36" t="s">
        <v>47</v>
      </c>
      <c r="D3538" s="36" t="s">
        <v>3295</v>
      </c>
      <c r="E3538" s="36" t="s">
        <v>3583</v>
      </c>
      <c r="F3538" s="36" t="s">
        <v>3179</v>
      </c>
      <c r="G3538" s="36" t="s">
        <v>3168</v>
      </c>
      <c r="H3538" s="36">
        <v>4</v>
      </c>
      <c r="I3538" s="36">
        <v>0</v>
      </c>
      <c r="J3538" s="49">
        <v>0</v>
      </c>
      <c r="L3538" s="50">
        <v>0</v>
      </c>
      <c r="M3538" s="50">
        <v>0</v>
      </c>
      <c r="P3538" s="36">
        <v>0</v>
      </c>
      <c r="Q3538" s="36">
        <v>0</v>
      </c>
      <c r="S3538" s="36">
        <v>0</v>
      </c>
      <c r="T3538" s="36">
        <v>0</v>
      </c>
      <c r="U3538" s="50">
        <v>0</v>
      </c>
      <c r="V3538" s="50">
        <v>0</v>
      </c>
    </row>
    <row r="3539" spans="1:22" x14ac:dyDescent="0.45">
      <c r="A3539" s="57">
        <v>44575</v>
      </c>
      <c r="B3539" s="36" t="s">
        <v>941</v>
      </c>
      <c r="C3539" s="36" t="s">
        <v>47</v>
      </c>
      <c r="D3539" s="36" t="s">
        <v>3494</v>
      </c>
      <c r="E3539" s="36" t="s">
        <v>3583</v>
      </c>
      <c r="F3539" s="36" t="s">
        <v>3179</v>
      </c>
      <c r="G3539" s="36" t="s">
        <v>3168</v>
      </c>
      <c r="H3539" s="36">
        <v>3</v>
      </c>
      <c r="I3539" s="36">
        <v>0</v>
      </c>
      <c r="J3539" s="49">
        <v>0</v>
      </c>
      <c r="L3539" s="50">
        <v>0</v>
      </c>
      <c r="M3539" s="50">
        <v>0</v>
      </c>
      <c r="P3539" s="36">
        <v>0</v>
      </c>
      <c r="Q3539" s="36">
        <v>0</v>
      </c>
      <c r="S3539" s="36">
        <v>0</v>
      </c>
      <c r="T3539" s="36">
        <v>0</v>
      </c>
      <c r="U3539" s="50">
        <v>0</v>
      </c>
      <c r="V3539" s="50">
        <v>0</v>
      </c>
    </row>
    <row r="3540" spans="1:22" x14ac:dyDescent="0.45">
      <c r="A3540" s="57">
        <v>44576</v>
      </c>
      <c r="B3540" s="36" t="s">
        <v>941</v>
      </c>
      <c r="C3540" s="36" t="s">
        <v>47</v>
      </c>
      <c r="D3540" s="36" t="s">
        <v>3494</v>
      </c>
      <c r="E3540" s="36" t="s">
        <v>3583</v>
      </c>
      <c r="F3540" s="36" t="s">
        <v>3179</v>
      </c>
      <c r="G3540" s="36" t="s">
        <v>3168</v>
      </c>
      <c r="H3540" s="36">
        <v>8</v>
      </c>
      <c r="I3540" s="36">
        <v>0</v>
      </c>
      <c r="J3540" s="49">
        <v>0</v>
      </c>
      <c r="L3540" s="50">
        <v>0</v>
      </c>
      <c r="M3540" s="50">
        <v>0</v>
      </c>
      <c r="P3540" s="36">
        <v>0</v>
      </c>
      <c r="Q3540" s="36">
        <v>0</v>
      </c>
      <c r="S3540" s="36">
        <v>0</v>
      </c>
      <c r="T3540" s="36">
        <v>0</v>
      </c>
      <c r="U3540" s="50">
        <v>0</v>
      </c>
      <c r="V3540" s="50">
        <v>0</v>
      </c>
    </row>
    <row r="3541" spans="1:22" x14ac:dyDescent="0.45">
      <c r="A3541" s="57">
        <v>44577</v>
      </c>
      <c r="B3541" s="36" t="s">
        <v>941</v>
      </c>
      <c r="C3541" s="36" t="s">
        <v>47</v>
      </c>
      <c r="D3541" s="36" t="s">
        <v>3494</v>
      </c>
      <c r="E3541" s="36" t="s">
        <v>3583</v>
      </c>
      <c r="F3541" s="36" t="s">
        <v>3179</v>
      </c>
      <c r="G3541" s="36" t="s">
        <v>3168</v>
      </c>
      <c r="H3541" s="36">
        <v>3</v>
      </c>
      <c r="I3541" s="36">
        <v>0</v>
      </c>
      <c r="J3541" s="49">
        <v>0</v>
      </c>
      <c r="L3541" s="50">
        <v>0</v>
      </c>
      <c r="M3541" s="50">
        <v>0</v>
      </c>
      <c r="P3541" s="36">
        <v>0</v>
      </c>
      <c r="Q3541" s="36">
        <v>0</v>
      </c>
      <c r="S3541" s="36">
        <v>0</v>
      </c>
      <c r="T3541" s="36">
        <v>0</v>
      </c>
      <c r="U3541" s="50">
        <v>0</v>
      </c>
      <c r="V3541" s="50">
        <v>0</v>
      </c>
    </row>
    <row r="3542" spans="1:22" x14ac:dyDescent="0.45">
      <c r="A3542" s="57">
        <v>44578</v>
      </c>
      <c r="B3542" s="36" t="s">
        <v>941</v>
      </c>
      <c r="C3542" s="36" t="s">
        <v>47</v>
      </c>
      <c r="D3542" s="36" t="s">
        <v>3494</v>
      </c>
      <c r="E3542" s="36" t="s">
        <v>3583</v>
      </c>
      <c r="F3542" s="36" t="s">
        <v>3179</v>
      </c>
      <c r="G3542" s="36" t="s">
        <v>3168</v>
      </c>
      <c r="H3542" s="36">
        <v>11</v>
      </c>
      <c r="I3542" s="36">
        <v>0</v>
      </c>
      <c r="J3542" s="49">
        <v>0</v>
      </c>
      <c r="L3542" s="50">
        <v>0</v>
      </c>
      <c r="M3542" s="50">
        <v>0</v>
      </c>
      <c r="P3542" s="36">
        <v>0</v>
      </c>
      <c r="Q3542" s="36">
        <v>0</v>
      </c>
      <c r="S3542" s="36">
        <v>0</v>
      </c>
      <c r="T3542" s="36">
        <v>0</v>
      </c>
      <c r="U3542" s="50">
        <v>0</v>
      </c>
      <c r="V3542" s="50">
        <v>0</v>
      </c>
    </row>
    <row r="3543" spans="1:22" x14ac:dyDescent="0.45">
      <c r="A3543" s="57">
        <v>44579</v>
      </c>
      <c r="B3543" s="36" t="s">
        <v>941</v>
      </c>
      <c r="C3543" s="36" t="s">
        <v>47</v>
      </c>
      <c r="D3543" s="36" t="s">
        <v>3494</v>
      </c>
      <c r="E3543" s="36" t="s">
        <v>3583</v>
      </c>
      <c r="F3543" s="36" t="s">
        <v>3179</v>
      </c>
      <c r="G3543" s="36" t="s">
        <v>3168</v>
      </c>
      <c r="H3543" s="36">
        <v>25</v>
      </c>
      <c r="I3543" s="36">
        <v>0</v>
      </c>
      <c r="J3543" s="49">
        <v>0</v>
      </c>
      <c r="L3543" s="50">
        <v>0</v>
      </c>
      <c r="M3543" s="50">
        <v>0</v>
      </c>
      <c r="P3543" s="36">
        <v>0</v>
      </c>
      <c r="Q3543" s="36">
        <v>0</v>
      </c>
      <c r="S3543" s="36">
        <v>0</v>
      </c>
      <c r="T3543" s="36">
        <v>0</v>
      </c>
      <c r="U3543" s="50">
        <v>0</v>
      </c>
      <c r="V3543" s="50">
        <v>0</v>
      </c>
    </row>
    <row r="3544" spans="1:22" x14ac:dyDescent="0.45">
      <c r="A3544" s="57">
        <v>44580</v>
      </c>
      <c r="B3544" s="36" t="s">
        <v>941</v>
      </c>
      <c r="C3544" s="36" t="s">
        <v>47</v>
      </c>
      <c r="D3544" s="36" t="s">
        <v>3494</v>
      </c>
      <c r="E3544" s="36" t="s">
        <v>3583</v>
      </c>
      <c r="F3544" s="36" t="s">
        <v>3179</v>
      </c>
      <c r="G3544" s="36" t="s">
        <v>3168</v>
      </c>
      <c r="H3544" s="36">
        <v>40</v>
      </c>
      <c r="I3544" s="36">
        <v>0</v>
      </c>
      <c r="J3544" s="49">
        <v>0</v>
      </c>
      <c r="L3544" s="50">
        <v>0</v>
      </c>
      <c r="M3544" s="50">
        <v>0</v>
      </c>
      <c r="P3544" s="36">
        <v>0</v>
      </c>
      <c r="Q3544" s="36">
        <v>0</v>
      </c>
      <c r="S3544" s="36">
        <v>0</v>
      </c>
      <c r="T3544" s="36">
        <v>0</v>
      </c>
      <c r="U3544" s="50">
        <v>0</v>
      </c>
      <c r="V3544" s="50">
        <v>0</v>
      </c>
    </row>
    <row r="3545" spans="1:22" x14ac:dyDescent="0.45">
      <c r="A3545" s="57">
        <v>44575</v>
      </c>
      <c r="B3545" s="36" t="s">
        <v>941</v>
      </c>
      <c r="C3545" s="36" t="s">
        <v>47</v>
      </c>
      <c r="D3545" s="36" t="s">
        <v>3559</v>
      </c>
      <c r="E3545" s="36" t="s">
        <v>3583</v>
      </c>
      <c r="F3545" s="36" t="s">
        <v>3179</v>
      </c>
      <c r="G3545" s="36" t="s">
        <v>3168</v>
      </c>
      <c r="H3545" s="36">
        <v>17</v>
      </c>
      <c r="I3545" s="36">
        <v>0</v>
      </c>
      <c r="J3545" s="49">
        <v>0</v>
      </c>
      <c r="L3545" s="50">
        <v>0</v>
      </c>
      <c r="M3545" s="50">
        <v>0</v>
      </c>
      <c r="P3545" s="36">
        <v>0</v>
      </c>
      <c r="Q3545" s="36">
        <v>0</v>
      </c>
      <c r="S3545" s="36">
        <v>0</v>
      </c>
      <c r="T3545" s="36">
        <v>0</v>
      </c>
      <c r="U3545" s="50">
        <v>0</v>
      </c>
      <c r="V3545" s="50">
        <v>0</v>
      </c>
    </row>
    <row r="3546" spans="1:22" x14ac:dyDescent="0.45">
      <c r="A3546" s="57">
        <v>44576</v>
      </c>
      <c r="B3546" s="36" t="s">
        <v>941</v>
      </c>
      <c r="C3546" s="36" t="s">
        <v>47</v>
      </c>
      <c r="D3546" s="36" t="s">
        <v>3559</v>
      </c>
      <c r="E3546" s="36" t="s">
        <v>3583</v>
      </c>
      <c r="F3546" s="36" t="s">
        <v>3179</v>
      </c>
      <c r="G3546" s="36" t="s">
        <v>3168</v>
      </c>
      <c r="H3546" s="36">
        <v>32</v>
      </c>
      <c r="I3546" s="36">
        <v>0</v>
      </c>
      <c r="J3546" s="49">
        <v>0</v>
      </c>
      <c r="L3546" s="50">
        <v>0</v>
      </c>
      <c r="M3546" s="50">
        <v>0</v>
      </c>
      <c r="P3546" s="36">
        <v>0</v>
      </c>
      <c r="Q3546" s="36">
        <v>0</v>
      </c>
      <c r="S3546" s="36">
        <v>0</v>
      </c>
      <c r="T3546" s="36">
        <v>0</v>
      </c>
      <c r="U3546" s="50">
        <v>0</v>
      </c>
      <c r="V3546" s="50">
        <v>0</v>
      </c>
    </row>
    <row r="3547" spans="1:22" x14ac:dyDescent="0.45">
      <c r="A3547" s="57">
        <v>44577</v>
      </c>
      <c r="B3547" s="36" t="s">
        <v>941</v>
      </c>
      <c r="C3547" s="36" t="s">
        <v>47</v>
      </c>
      <c r="D3547" s="36" t="s">
        <v>3559</v>
      </c>
      <c r="E3547" s="36" t="s">
        <v>3583</v>
      </c>
      <c r="F3547" s="36" t="s">
        <v>3179</v>
      </c>
      <c r="G3547" s="36" t="s">
        <v>3168</v>
      </c>
      <c r="H3547" s="36">
        <v>18</v>
      </c>
      <c r="I3547" s="36">
        <v>0</v>
      </c>
      <c r="J3547" s="49">
        <v>0</v>
      </c>
      <c r="L3547" s="50">
        <v>0</v>
      </c>
      <c r="M3547" s="50">
        <v>0</v>
      </c>
      <c r="P3547" s="36">
        <v>0</v>
      </c>
      <c r="Q3547" s="36">
        <v>0</v>
      </c>
      <c r="S3547" s="36">
        <v>0</v>
      </c>
      <c r="T3547" s="36">
        <v>0</v>
      </c>
      <c r="U3547" s="50">
        <v>0</v>
      </c>
      <c r="V3547" s="50">
        <v>0</v>
      </c>
    </row>
    <row r="3548" spans="1:22" x14ac:dyDescent="0.45">
      <c r="A3548" s="57">
        <v>44578</v>
      </c>
      <c r="B3548" s="36" t="s">
        <v>941</v>
      </c>
      <c r="C3548" s="36" t="s">
        <v>47</v>
      </c>
      <c r="D3548" s="36" t="s">
        <v>3559</v>
      </c>
      <c r="E3548" s="36" t="s">
        <v>3583</v>
      </c>
      <c r="F3548" s="36" t="s">
        <v>3179</v>
      </c>
      <c r="G3548" s="36" t="s">
        <v>3168</v>
      </c>
      <c r="H3548" s="36">
        <v>23</v>
      </c>
      <c r="I3548" s="36">
        <v>0</v>
      </c>
      <c r="J3548" s="49">
        <v>0</v>
      </c>
      <c r="L3548" s="50">
        <v>0</v>
      </c>
      <c r="M3548" s="50">
        <v>0</v>
      </c>
      <c r="P3548" s="36">
        <v>0</v>
      </c>
      <c r="Q3548" s="36">
        <v>0</v>
      </c>
      <c r="S3548" s="36">
        <v>0</v>
      </c>
      <c r="T3548" s="36">
        <v>0</v>
      </c>
      <c r="U3548" s="50">
        <v>0</v>
      </c>
      <c r="V3548" s="50">
        <v>0</v>
      </c>
    </row>
    <row r="3549" spans="1:22" x14ac:dyDescent="0.45">
      <c r="A3549" s="57">
        <v>44579</v>
      </c>
      <c r="B3549" s="36" t="s">
        <v>941</v>
      </c>
      <c r="C3549" s="36" t="s">
        <v>47</v>
      </c>
      <c r="D3549" s="36" t="s">
        <v>3559</v>
      </c>
      <c r="E3549" s="36" t="s">
        <v>3583</v>
      </c>
      <c r="F3549" s="36" t="s">
        <v>3179</v>
      </c>
      <c r="G3549" s="36" t="s">
        <v>3168</v>
      </c>
      <c r="H3549" s="36">
        <v>13</v>
      </c>
      <c r="I3549" s="36">
        <v>0</v>
      </c>
      <c r="J3549" s="49">
        <v>0</v>
      </c>
      <c r="L3549" s="50">
        <v>0</v>
      </c>
      <c r="M3549" s="50">
        <v>0</v>
      </c>
      <c r="P3549" s="36">
        <v>0</v>
      </c>
      <c r="Q3549" s="36">
        <v>0</v>
      </c>
      <c r="S3549" s="36">
        <v>0</v>
      </c>
      <c r="T3549" s="36">
        <v>0</v>
      </c>
      <c r="U3549" s="50">
        <v>0</v>
      </c>
      <c r="V3549" s="50">
        <v>0</v>
      </c>
    </row>
    <row r="3550" spans="1:22" x14ac:dyDescent="0.45">
      <c r="A3550" s="57">
        <v>44575</v>
      </c>
      <c r="B3550" s="36" t="s">
        <v>941</v>
      </c>
      <c r="C3550" s="36" t="s">
        <v>47</v>
      </c>
      <c r="D3550" s="36" t="s">
        <v>3383</v>
      </c>
      <c r="E3550" s="36" t="s">
        <v>3583</v>
      </c>
      <c r="F3550" s="36" t="s">
        <v>3179</v>
      </c>
      <c r="G3550" s="36" t="s">
        <v>3168</v>
      </c>
      <c r="H3550" s="36">
        <v>1</v>
      </c>
      <c r="I3550" s="36">
        <v>0</v>
      </c>
      <c r="J3550" s="49">
        <v>0</v>
      </c>
      <c r="L3550" s="50">
        <v>0</v>
      </c>
      <c r="M3550" s="50">
        <v>0</v>
      </c>
      <c r="P3550" s="36">
        <v>0</v>
      </c>
      <c r="Q3550" s="36">
        <v>0</v>
      </c>
      <c r="S3550" s="36">
        <v>0</v>
      </c>
      <c r="T3550" s="36">
        <v>0</v>
      </c>
      <c r="U3550" s="50">
        <v>0</v>
      </c>
      <c r="V3550" s="50">
        <v>0</v>
      </c>
    </row>
    <row r="3551" spans="1:22" x14ac:dyDescent="0.45">
      <c r="A3551" s="57">
        <v>44576</v>
      </c>
      <c r="B3551" s="36" t="s">
        <v>941</v>
      </c>
      <c r="C3551" s="36" t="s">
        <v>47</v>
      </c>
      <c r="D3551" s="36" t="s">
        <v>3383</v>
      </c>
      <c r="E3551" s="36" t="s">
        <v>3583</v>
      </c>
      <c r="F3551" s="36" t="s">
        <v>3179</v>
      </c>
      <c r="G3551" s="36" t="s">
        <v>3168</v>
      </c>
      <c r="H3551" s="36">
        <v>1</v>
      </c>
      <c r="I3551" s="36">
        <v>0</v>
      </c>
      <c r="J3551" s="49">
        <v>0</v>
      </c>
      <c r="L3551" s="50">
        <v>0</v>
      </c>
      <c r="M3551" s="50">
        <v>0</v>
      </c>
      <c r="P3551" s="36">
        <v>0</v>
      </c>
      <c r="Q3551" s="36">
        <v>0</v>
      </c>
      <c r="S3551" s="36">
        <v>0</v>
      </c>
      <c r="T3551" s="36">
        <v>0</v>
      </c>
      <c r="U3551" s="50">
        <v>0</v>
      </c>
      <c r="V3551" s="50">
        <v>0</v>
      </c>
    </row>
    <row r="3552" spans="1:22" x14ac:dyDescent="0.45">
      <c r="A3552" s="57">
        <v>44577</v>
      </c>
      <c r="B3552" s="36" t="s">
        <v>941</v>
      </c>
      <c r="C3552" s="36" t="s">
        <v>47</v>
      </c>
      <c r="D3552" s="36" t="s">
        <v>3383</v>
      </c>
      <c r="E3552" s="36" t="s">
        <v>3583</v>
      </c>
      <c r="F3552" s="36" t="s">
        <v>3179</v>
      </c>
      <c r="G3552" s="36" t="s">
        <v>3168</v>
      </c>
      <c r="H3552" s="36">
        <v>3</v>
      </c>
      <c r="I3552" s="36">
        <v>0</v>
      </c>
      <c r="J3552" s="49">
        <v>0</v>
      </c>
      <c r="L3552" s="50">
        <v>0</v>
      </c>
      <c r="M3552" s="50">
        <v>0</v>
      </c>
      <c r="P3552" s="36">
        <v>0</v>
      </c>
      <c r="Q3552" s="36">
        <v>0</v>
      </c>
      <c r="S3552" s="36">
        <v>0</v>
      </c>
      <c r="T3552" s="36">
        <v>0</v>
      </c>
      <c r="U3552" s="50">
        <v>0</v>
      </c>
      <c r="V3552" s="50">
        <v>0</v>
      </c>
    </row>
    <row r="3553" spans="1:22" x14ac:dyDescent="0.45">
      <c r="A3553" s="57">
        <v>44580</v>
      </c>
      <c r="B3553" s="36" t="s">
        <v>941</v>
      </c>
      <c r="C3553" s="36" t="s">
        <v>47</v>
      </c>
      <c r="D3553" s="36" t="s">
        <v>3383</v>
      </c>
      <c r="E3553" s="36" t="s">
        <v>3583</v>
      </c>
      <c r="F3553" s="36" t="s">
        <v>3179</v>
      </c>
      <c r="G3553" s="36" t="s">
        <v>3168</v>
      </c>
      <c r="H3553" s="36">
        <v>3</v>
      </c>
      <c r="I3553" s="36">
        <v>0</v>
      </c>
      <c r="J3553" s="49">
        <v>0</v>
      </c>
      <c r="L3553" s="50">
        <v>0</v>
      </c>
      <c r="M3553" s="50">
        <v>0</v>
      </c>
      <c r="P3553" s="36">
        <v>0</v>
      </c>
      <c r="Q3553" s="36">
        <v>0</v>
      </c>
      <c r="S3553" s="36">
        <v>0</v>
      </c>
      <c r="T3553" s="36">
        <v>0</v>
      </c>
      <c r="U3553" s="50">
        <v>0</v>
      </c>
      <c r="V3553" s="50">
        <v>0</v>
      </c>
    </row>
    <row r="3554" spans="1:22" x14ac:dyDescent="0.45">
      <c r="A3554" s="57">
        <v>44575</v>
      </c>
      <c r="B3554" s="36" t="s">
        <v>941</v>
      </c>
      <c r="C3554" s="36" t="s">
        <v>47</v>
      </c>
      <c r="D3554" s="36" t="s">
        <v>3259</v>
      </c>
      <c r="E3554" s="36" t="s">
        <v>3587</v>
      </c>
      <c r="F3554" s="36" t="s">
        <v>3174</v>
      </c>
      <c r="G3554" s="36" t="s">
        <v>3176</v>
      </c>
      <c r="H3554" s="36">
        <v>28</v>
      </c>
      <c r="I3554" s="36">
        <v>0</v>
      </c>
      <c r="J3554" s="49">
        <v>0</v>
      </c>
      <c r="L3554" s="50">
        <v>0</v>
      </c>
      <c r="M3554" s="50">
        <v>0</v>
      </c>
      <c r="P3554" s="36">
        <v>0</v>
      </c>
      <c r="Q3554" s="36">
        <v>0</v>
      </c>
      <c r="S3554" s="36">
        <v>0</v>
      </c>
      <c r="T3554" s="36">
        <v>0</v>
      </c>
      <c r="U3554" s="50">
        <v>0</v>
      </c>
      <c r="V3554" s="50">
        <v>0</v>
      </c>
    </row>
    <row r="3555" spans="1:22" x14ac:dyDescent="0.45">
      <c r="A3555" s="57">
        <v>44575</v>
      </c>
      <c r="B3555" s="36" t="s">
        <v>941</v>
      </c>
      <c r="C3555" s="36" t="s">
        <v>47</v>
      </c>
      <c r="D3555" s="36" t="s">
        <v>3379</v>
      </c>
      <c r="E3555" s="36" t="s">
        <v>3583</v>
      </c>
      <c r="F3555" s="36" t="s">
        <v>3179</v>
      </c>
      <c r="G3555" s="36" t="s">
        <v>3168</v>
      </c>
      <c r="H3555" s="36">
        <v>1</v>
      </c>
      <c r="I3555" s="36">
        <v>0</v>
      </c>
      <c r="J3555" s="49">
        <v>0</v>
      </c>
      <c r="L3555" s="50">
        <v>0</v>
      </c>
      <c r="M3555" s="50">
        <v>0</v>
      </c>
      <c r="P3555" s="36">
        <v>0</v>
      </c>
      <c r="Q3555" s="36">
        <v>0</v>
      </c>
      <c r="S3555" s="36">
        <v>0</v>
      </c>
      <c r="T3555" s="36">
        <v>0</v>
      </c>
      <c r="U3555" s="50">
        <v>0</v>
      </c>
      <c r="V3555" s="50">
        <v>0</v>
      </c>
    </row>
    <row r="3556" spans="1:22" x14ac:dyDescent="0.45">
      <c r="A3556" s="57">
        <v>44576</v>
      </c>
      <c r="B3556" s="36" t="s">
        <v>941</v>
      </c>
      <c r="C3556" s="36" t="s">
        <v>47</v>
      </c>
      <c r="D3556" s="36" t="s">
        <v>3379</v>
      </c>
      <c r="E3556" s="36" t="s">
        <v>3583</v>
      </c>
      <c r="F3556" s="36" t="s">
        <v>3179</v>
      </c>
      <c r="G3556" s="36" t="s">
        <v>3168</v>
      </c>
      <c r="H3556" s="36">
        <v>7</v>
      </c>
      <c r="I3556" s="36">
        <v>0</v>
      </c>
      <c r="J3556" s="49">
        <v>0</v>
      </c>
      <c r="L3556" s="50">
        <v>0</v>
      </c>
      <c r="M3556" s="50">
        <v>0</v>
      </c>
      <c r="P3556" s="36">
        <v>0</v>
      </c>
      <c r="Q3556" s="36">
        <v>0</v>
      </c>
      <c r="S3556" s="36">
        <v>0</v>
      </c>
      <c r="T3556" s="36">
        <v>0</v>
      </c>
      <c r="U3556" s="50">
        <v>0</v>
      </c>
      <c r="V3556" s="50">
        <v>0</v>
      </c>
    </row>
    <row r="3557" spans="1:22" x14ac:dyDescent="0.45">
      <c r="A3557" s="57">
        <v>44577</v>
      </c>
      <c r="B3557" s="36" t="s">
        <v>941</v>
      </c>
      <c r="C3557" s="36" t="s">
        <v>47</v>
      </c>
      <c r="D3557" s="36" t="s">
        <v>3379</v>
      </c>
      <c r="E3557" s="36" t="s">
        <v>3583</v>
      </c>
      <c r="F3557" s="36" t="s">
        <v>3179</v>
      </c>
      <c r="G3557" s="36" t="s">
        <v>3168</v>
      </c>
      <c r="H3557" s="36">
        <v>31</v>
      </c>
      <c r="I3557" s="36">
        <v>0</v>
      </c>
      <c r="J3557" s="49">
        <v>0</v>
      </c>
      <c r="L3557" s="50">
        <v>0</v>
      </c>
      <c r="M3557" s="50">
        <v>0</v>
      </c>
      <c r="P3557" s="36">
        <v>0</v>
      </c>
      <c r="Q3557" s="36">
        <v>0</v>
      </c>
      <c r="S3557" s="36">
        <v>0</v>
      </c>
      <c r="T3557" s="36">
        <v>0</v>
      </c>
      <c r="U3557" s="50">
        <v>0</v>
      </c>
      <c r="V3557" s="50">
        <v>0</v>
      </c>
    </row>
    <row r="3558" spans="1:22" x14ac:dyDescent="0.45">
      <c r="A3558" s="57">
        <v>44578</v>
      </c>
      <c r="B3558" s="36" t="s">
        <v>941</v>
      </c>
      <c r="C3558" s="36" t="s">
        <v>47</v>
      </c>
      <c r="D3558" s="36" t="s">
        <v>3379</v>
      </c>
      <c r="E3558" s="36" t="s">
        <v>3583</v>
      </c>
      <c r="F3558" s="36" t="s">
        <v>3179</v>
      </c>
      <c r="G3558" s="36" t="s">
        <v>3168</v>
      </c>
      <c r="H3558" s="36">
        <v>8</v>
      </c>
      <c r="I3558" s="36">
        <v>0</v>
      </c>
      <c r="J3558" s="49">
        <v>0</v>
      </c>
      <c r="L3558" s="50">
        <v>0</v>
      </c>
      <c r="M3558" s="50">
        <v>0</v>
      </c>
      <c r="P3558" s="36">
        <v>0</v>
      </c>
      <c r="Q3558" s="36">
        <v>0</v>
      </c>
      <c r="S3558" s="36">
        <v>0</v>
      </c>
      <c r="T3558" s="36">
        <v>0</v>
      </c>
      <c r="U3558" s="50">
        <v>0</v>
      </c>
      <c r="V3558" s="50">
        <v>0</v>
      </c>
    </row>
    <row r="3559" spans="1:22" x14ac:dyDescent="0.45">
      <c r="A3559" s="57">
        <v>44579</v>
      </c>
      <c r="B3559" s="36" t="s">
        <v>941</v>
      </c>
      <c r="C3559" s="36" t="s">
        <v>47</v>
      </c>
      <c r="D3559" s="36" t="s">
        <v>3379</v>
      </c>
      <c r="E3559" s="36" t="s">
        <v>3583</v>
      </c>
      <c r="F3559" s="36" t="s">
        <v>3179</v>
      </c>
      <c r="G3559" s="36" t="s">
        <v>3168</v>
      </c>
      <c r="H3559" s="36">
        <v>2</v>
      </c>
      <c r="I3559" s="36">
        <v>0</v>
      </c>
      <c r="J3559" s="49">
        <v>0</v>
      </c>
      <c r="L3559" s="50">
        <v>0</v>
      </c>
      <c r="M3559" s="50">
        <v>0</v>
      </c>
      <c r="P3559" s="36">
        <v>0</v>
      </c>
      <c r="Q3559" s="36">
        <v>0</v>
      </c>
      <c r="S3559" s="36">
        <v>0</v>
      </c>
      <c r="T3559" s="36">
        <v>0</v>
      </c>
      <c r="U3559" s="50">
        <v>0</v>
      </c>
      <c r="V3559" s="50">
        <v>0</v>
      </c>
    </row>
    <row r="3560" spans="1:22" x14ac:dyDescent="0.45">
      <c r="A3560" s="57">
        <v>44580</v>
      </c>
      <c r="B3560" s="36" t="s">
        <v>941</v>
      </c>
      <c r="C3560" s="36" t="s">
        <v>47</v>
      </c>
      <c r="D3560" s="36" t="s">
        <v>3379</v>
      </c>
      <c r="E3560" s="36" t="s">
        <v>3583</v>
      </c>
      <c r="F3560" s="36" t="s">
        <v>3179</v>
      </c>
      <c r="G3560" s="36" t="s">
        <v>3168</v>
      </c>
      <c r="H3560" s="36">
        <v>11</v>
      </c>
      <c r="I3560" s="36">
        <v>0</v>
      </c>
      <c r="J3560" s="49">
        <v>0</v>
      </c>
      <c r="L3560" s="50">
        <v>0</v>
      </c>
      <c r="M3560" s="50">
        <v>0</v>
      </c>
      <c r="P3560" s="36">
        <v>0</v>
      </c>
      <c r="Q3560" s="36">
        <v>0</v>
      </c>
      <c r="S3560" s="36">
        <v>0</v>
      </c>
      <c r="T3560" s="36">
        <v>0</v>
      </c>
      <c r="U3560" s="50">
        <v>0</v>
      </c>
      <c r="V3560" s="50">
        <v>0</v>
      </c>
    </row>
    <row r="3561" spans="1:22" x14ac:dyDescent="0.45">
      <c r="A3561" s="57">
        <v>44575</v>
      </c>
      <c r="B3561" s="36" t="s">
        <v>941</v>
      </c>
      <c r="C3561" s="36" t="s">
        <v>47</v>
      </c>
      <c r="D3561" s="36" t="s">
        <v>3309</v>
      </c>
      <c r="E3561" s="36" t="s">
        <v>3584</v>
      </c>
      <c r="F3561" s="36" t="s">
        <v>3154</v>
      </c>
      <c r="G3561" s="36" t="s">
        <v>3155</v>
      </c>
      <c r="H3561" s="36">
        <v>1</v>
      </c>
      <c r="I3561" s="36">
        <v>0</v>
      </c>
      <c r="J3561" s="49">
        <v>0</v>
      </c>
      <c r="L3561" s="50">
        <v>0</v>
      </c>
      <c r="M3561" s="50">
        <v>0</v>
      </c>
      <c r="P3561" s="36">
        <v>0</v>
      </c>
      <c r="Q3561" s="36">
        <v>0</v>
      </c>
      <c r="S3561" s="36">
        <v>0</v>
      </c>
      <c r="T3561" s="36">
        <v>0</v>
      </c>
      <c r="U3561" s="50">
        <v>0</v>
      </c>
      <c r="V3561" s="50">
        <v>0</v>
      </c>
    </row>
    <row r="3562" spans="1:22" x14ac:dyDescent="0.45">
      <c r="A3562" s="57">
        <v>44576</v>
      </c>
      <c r="B3562" s="36" t="s">
        <v>941</v>
      </c>
      <c r="C3562" s="36" t="s">
        <v>47</v>
      </c>
      <c r="D3562" s="36" t="s">
        <v>3309</v>
      </c>
      <c r="E3562" s="36" t="s">
        <v>3584</v>
      </c>
      <c r="F3562" s="36" t="s">
        <v>3154</v>
      </c>
      <c r="G3562" s="36" t="s">
        <v>3155</v>
      </c>
      <c r="H3562" s="36">
        <v>6</v>
      </c>
      <c r="I3562" s="36">
        <v>0</v>
      </c>
      <c r="J3562" s="49">
        <v>0</v>
      </c>
      <c r="L3562" s="50">
        <v>0</v>
      </c>
      <c r="M3562" s="50">
        <v>0</v>
      </c>
      <c r="P3562" s="36">
        <v>0</v>
      </c>
      <c r="Q3562" s="36">
        <v>0</v>
      </c>
      <c r="S3562" s="36">
        <v>0</v>
      </c>
      <c r="T3562" s="36">
        <v>0</v>
      </c>
      <c r="U3562" s="50">
        <v>0</v>
      </c>
      <c r="V3562" s="50">
        <v>0</v>
      </c>
    </row>
    <row r="3563" spans="1:22" x14ac:dyDescent="0.45">
      <c r="A3563" s="57">
        <v>44578</v>
      </c>
      <c r="B3563" s="36" t="s">
        <v>941</v>
      </c>
      <c r="C3563" s="36" t="s">
        <v>47</v>
      </c>
      <c r="D3563" s="36" t="s">
        <v>3309</v>
      </c>
      <c r="E3563" s="36" t="s">
        <v>3584</v>
      </c>
      <c r="F3563" s="36" t="s">
        <v>3154</v>
      </c>
      <c r="G3563" s="36" t="s">
        <v>3155</v>
      </c>
      <c r="H3563" s="36">
        <v>1</v>
      </c>
      <c r="I3563" s="36">
        <v>0</v>
      </c>
      <c r="J3563" s="49">
        <v>0</v>
      </c>
      <c r="L3563" s="50">
        <v>0</v>
      </c>
      <c r="M3563" s="50">
        <v>0</v>
      </c>
      <c r="P3563" s="36">
        <v>0</v>
      </c>
      <c r="Q3563" s="36">
        <v>0</v>
      </c>
      <c r="S3563" s="36">
        <v>0</v>
      </c>
      <c r="T3563" s="36">
        <v>0</v>
      </c>
      <c r="U3563" s="50">
        <v>0</v>
      </c>
      <c r="V3563" s="50">
        <v>0</v>
      </c>
    </row>
    <row r="3564" spans="1:22" x14ac:dyDescent="0.45">
      <c r="A3564" s="57">
        <v>44577</v>
      </c>
      <c r="B3564" s="36" t="s">
        <v>941</v>
      </c>
      <c r="C3564" s="36" t="s">
        <v>47</v>
      </c>
      <c r="D3564" s="36" t="s">
        <v>3309</v>
      </c>
      <c r="E3564" s="36" t="s">
        <v>3584</v>
      </c>
      <c r="F3564" s="36" t="s">
        <v>3188</v>
      </c>
      <c r="G3564" s="36" t="s">
        <v>3155</v>
      </c>
      <c r="H3564" s="36">
        <v>7</v>
      </c>
      <c r="I3564" s="36">
        <v>0</v>
      </c>
      <c r="J3564" s="49">
        <v>0</v>
      </c>
      <c r="L3564" s="50">
        <v>0</v>
      </c>
      <c r="M3564" s="50">
        <v>0</v>
      </c>
      <c r="P3564" s="36">
        <v>0</v>
      </c>
      <c r="Q3564" s="36">
        <v>0</v>
      </c>
      <c r="S3564" s="36">
        <v>0</v>
      </c>
      <c r="T3564" s="36">
        <v>0</v>
      </c>
      <c r="U3564" s="50">
        <v>0</v>
      </c>
      <c r="V3564" s="50">
        <v>0</v>
      </c>
    </row>
    <row r="3565" spans="1:22" x14ac:dyDescent="0.45">
      <c r="A3565" s="57">
        <v>44578</v>
      </c>
      <c r="B3565" s="36" t="s">
        <v>941</v>
      </c>
      <c r="C3565" s="36" t="s">
        <v>47</v>
      </c>
      <c r="D3565" s="36" t="s">
        <v>3309</v>
      </c>
      <c r="E3565" s="36" t="s">
        <v>3584</v>
      </c>
      <c r="F3565" s="36" t="s">
        <v>3188</v>
      </c>
      <c r="G3565" s="36" t="s">
        <v>3155</v>
      </c>
      <c r="H3565" s="36">
        <v>0</v>
      </c>
      <c r="I3565" s="36">
        <v>0</v>
      </c>
      <c r="L3565" s="50">
        <v>0</v>
      </c>
      <c r="M3565" s="50">
        <v>0</v>
      </c>
      <c r="P3565" s="36">
        <v>0</v>
      </c>
      <c r="Q3565" s="36">
        <v>0</v>
      </c>
      <c r="S3565" s="36">
        <v>0</v>
      </c>
      <c r="T3565" s="36">
        <v>0</v>
      </c>
      <c r="U3565" s="50">
        <v>0</v>
      </c>
      <c r="V3565" s="50">
        <v>0</v>
      </c>
    </row>
    <row r="3566" spans="1:22" x14ac:dyDescent="0.45">
      <c r="A3566" s="57">
        <v>44580</v>
      </c>
      <c r="B3566" s="36" t="s">
        <v>941</v>
      </c>
      <c r="C3566" s="36" t="s">
        <v>47</v>
      </c>
      <c r="D3566" s="36" t="s">
        <v>3309</v>
      </c>
      <c r="E3566" s="36" t="s">
        <v>3584</v>
      </c>
      <c r="F3566" s="36" t="s">
        <v>3188</v>
      </c>
      <c r="G3566" s="36" t="s">
        <v>3155</v>
      </c>
      <c r="H3566" s="36">
        <v>10</v>
      </c>
      <c r="I3566" s="36">
        <v>0</v>
      </c>
      <c r="J3566" s="49">
        <v>0</v>
      </c>
      <c r="L3566" s="50">
        <v>0</v>
      </c>
      <c r="M3566" s="50">
        <v>0</v>
      </c>
      <c r="P3566" s="36">
        <v>0</v>
      </c>
      <c r="Q3566" s="36">
        <v>0</v>
      </c>
      <c r="S3566" s="36">
        <v>0</v>
      </c>
      <c r="T3566" s="36">
        <v>0</v>
      </c>
      <c r="U3566" s="50">
        <v>0</v>
      </c>
      <c r="V3566" s="50">
        <v>0</v>
      </c>
    </row>
    <row r="3567" spans="1:22" x14ac:dyDescent="0.45">
      <c r="A3567" s="57">
        <v>44575</v>
      </c>
      <c r="B3567" s="36" t="s">
        <v>941</v>
      </c>
      <c r="C3567" s="36" t="s">
        <v>47</v>
      </c>
      <c r="D3567" s="36" t="s">
        <v>3564</v>
      </c>
      <c r="E3567" s="36" t="s">
        <v>3583</v>
      </c>
      <c r="F3567" s="36" t="s">
        <v>3179</v>
      </c>
      <c r="G3567" s="36" t="s">
        <v>3168</v>
      </c>
      <c r="H3567" s="36">
        <v>5</v>
      </c>
      <c r="I3567" s="36">
        <v>0</v>
      </c>
      <c r="J3567" s="49">
        <v>0</v>
      </c>
      <c r="L3567" s="50">
        <v>0</v>
      </c>
      <c r="M3567" s="50">
        <v>0</v>
      </c>
      <c r="P3567" s="36">
        <v>0</v>
      </c>
      <c r="Q3567" s="36">
        <v>0</v>
      </c>
      <c r="S3567" s="36">
        <v>0</v>
      </c>
      <c r="T3567" s="36">
        <v>0</v>
      </c>
      <c r="U3567" s="50">
        <v>0</v>
      </c>
      <c r="V3567" s="50">
        <v>0</v>
      </c>
    </row>
    <row r="3568" spans="1:22" x14ac:dyDescent="0.45">
      <c r="A3568" s="57">
        <v>44575</v>
      </c>
      <c r="B3568" s="36" t="s">
        <v>941</v>
      </c>
      <c r="C3568" s="36" t="s">
        <v>47</v>
      </c>
      <c r="D3568" s="36" t="s">
        <v>3397</v>
      </c>
      <c r="E3568" s="36" t="s">
        <v>3583</v>
      </c>
      <c r="F3568" s="36" t="s">
        <v>3179</v>
      </c>
      <c r="G3568" s="36" t="s">
        <v>3168</v>
      </c>
      <c r="H3568" s="36">
        <v>1</v>
      </c>
      <c r="I3568" s="36">
        <v>0</v>
      </c>
      <c r="J3568" s="49">
        <v>0</v>
      </c>
      <c r="L3568" s="50">
        <v>0</v>
      </c>
      <c r="M3568" s="50">
        <v>0</v>
      </c>
      <c r="P3568" s="36">
        <v>0</v>
      </c>
      <c r="Q3568" s="36">
        <v>0</v>
      </c>
      <c r="S3568" s="36">
        <v>0</v>
      </c>
      <c r="T3568" s="36">
        <v>0</v>
      </c>
      <c r="U3568" s="50">
        <v>0</v>
      </c>
      <c r="V3568" s="50">
        <v>0</v>
      </c>
    </row>
    <row r="3569" spans="1:22" x14ac:dyDescent="0.45">
      <c r="A3569" s="57">
        <v>44576</v>
      </c>
      <c r="B3569" s="36" t="s">
        <v>941</v>
      </c>
      <c r="C3569" s="36" t="s">
        <v>47</v>
      </c>
      <c r="D3569" s="36" t="s">
        <v>3397</v>
      </c>
      <c r="E3569" s="36" t="s">
        <v>3583</v>
      </c>
      <c r="F3569" s="36" t="s">
        <v>3179</v>
      </c>
      <c r="G3569" s="36" t="s">
        <v>3168</v>
      </c>
      <c r="H3569" s="36">
        <v>5</v>
      </c>
      <c r="I3569" s="36">
        <v>0</v>
      </c>
      <c r="J3569" s="49">
        <v>0</v>
      </c>
      <c r="L3569" s="50">
        <v>0</v>
      </c>
      <c r="M3569" s="50">
        <v>0</v>
      </c>
      <c r="P3569" s="36">
        <v>0</v>
      </c>
      <c r="Q3569" s="36">
        <v>0</v>
      </c>
      <c r="S3569" s="36">
        <v>0</v>
      </c>
      <c r="T3569" s="36">
        <v>0</v>
      </c>
      <c r="U3569" s="50">
        <v>0</v>
      </c>
      <c r="V3569" s="50">
        <v>0</v>
      </c>
    </row>
    <row r="3570" spans="1:22" x14ac:dyDescent="0.45">
      <c r="A3570" s="57">
        <v>44578</v>
      </c>
      <c r="B3570" s="36" t="s">
        <v>941</v>
      </c>
      <c r="C3570" s="36" t="s">
        <v>47</v>
      </c>
      <c r="D3570" s="36" t="s">
        <v>3397</v>
      </c>
      <c r="E3570" s="36" t="s">
        <v>3583</v>
      </c>
      <c r="F3570" s="36" t="s">
        <v>3179</v>
      </c>
      <c r="G3570" s="36" t="s">
        <v>3168</v>
      </c>
      <c r="H3570" s="36">
        <v>1</v>
      </c>
      <c r="I3570" s="36">
        <v>0</v>
      </c>
      <c r="J3570" s="49">
        <v>0</v>
      </c>
      <c r="L3570" s="50">
        <v>0</v>
      </c>
      <c r="M3570" s="50">
        <v>0</v>
      </c>
      <c r="P3570" s="36">
        <v>0</v>
      </c>
      <c r="Q3570" s="36">
        <v>0</v>
      </c>
      <c r="S3570" s="36">
        <v>0</v>
      </c>
      <c r="T3570" s="36">
        <v>0</v>
      </c>
      <c r="U3570" s="50">
        <v>0</v>
      </c>
      <c r="V3570" s="50">
        <v>0</v>
      </c>
    </row>
    <row r="3571" spans="1:22" x14ac:dyDescent="0.45">
      <c r="A3571" s="57">
        <v>44579</v>
      </c>
      <c r="B3571" s="36" t="s">
        <v>941</v>
      </c>
      <c r="C3571" s="36" t="s">
        <v>47</v>
      </c>
      <c r="D3571" s="36" t="s">
        <v>3397</v>
      </c>
      <c r="E3571" s="36" t="s">
        <v>3583</v>
      </c>
      <c r="F3571" s="36" t="s">
        <v>3179</v>
      </c>
      <c r="G3571" s="36" t="s">
        <v>3168</v>
      </c>
      <c r="H3571" s="36">
        <v>1</v>
      </c>
      <c r="I3571" s="36">
        <v>0</v>
      </c>
      <c r="J3571" s="49">
        <v>0</v>
      </c>
      <c r="L3571" s="50">
        <v>0</v>
      </c>
      <c r="M3571" s="50">
        <v>0</v>
      </c>
      <c r="P3571" s="36">
        <v>0</v>
      </c>
      <c r="Q3571" s="36">
        <v>0</v>
      </c>
      <c r="S3571" s="36">
        <v>0</v>
      </c>
      <c r="T3571" s="36">
        <v>0</v>
      </c>
      <c r="U3571" s="50">
        <v>0</v>
      </c>
      <c r="V3571" s="50">
        <v>0</v>
      </c>
    </row>
    <row r="3572" spans="1:22" x14ac:dyDescent="0.45">
      <c r="A3572" s="57">
        <v>44580</v>
      </c>
      <c r="B3572" s="36" t="s">
        <v>941</v>
      </c>
      <c r="C3572" s="36" t="s">
        <v>47</v>
      </c>
      <c r="D3572" s="36" t="s">
        <v>3397</v>
      </c>
      <c r="E3572" s="36" t="s">
        <v>3583</v>
      </c>
      <c r="F3572" s="36" t="s">
        <v>3179</v>
      </c>
      <c r="G3572" s="36" t="s">
        <v>3168</v>
      </c>
      <c r="H3572" s="36">
        <v>1</v>
      </c>
      <c r="I3572" s="36">
        <v>0</v>
      </c>
      <c r="J3572" s="49">
        <v>0</v>
      </c>
      <c r="L3572" s="50">
        <v>0</v>
      </c>
      <c r="M3572" s="50">
        <v>0</v>
      </c>
      <c r="P3572" s="36">
        <v>0</v>
      </c>
      <c r="Q3572" s="36">
        <v>0</v>
      </c>
      <c r="S3572" s="36">
        <v>0</v>
      </c>
      <c r="T3572" s="36">
        <v>0</v>
      </c>
      <c r="U3572" s="50">
        <v>0</v>
      </c>
      <c r="V3572" s="50">
        <v>0</v>
      </c>
    </row>
    <row r="3573" spans="1:22" x14ac:dyDescent="0.45">
      <c r="A3573" s="57">
        <v>44575</v>
      </c>
      <c r="B3573" s="36" t="s">
        <v>941</v>
      </c>
      <c r="C3573" s="36" t="s">
        <v>47</v>
      </c>
      <c r="D3573" s="36" t="s">
        <v>3389</v>
      </c>
      <c r="E3573" s="36" t="s">
        <v>3583</v>
      </c>
      <c r="F3573" s="36" t="s">
        <v>3179</v>
      </c>
      <c r="G3573" s="36" t="s">
        <v>3168</v>
      </c>
      <c r="H3573" s="36">
        <v>5</v>
      </c>
      <c r="I3573" s="36">
        <v>0</v>
      </c>
      <c r="J3573" s="49">
        <v>0</v>
      </c>
      <c r="L3573" s="50">
        <v>0</v>
      </c>
      <c r="M3573" s="50">
        <v>0</v>
      </c>
      <c r="P3573" s="36">
        <v>0</v>
      </c>
      <c r="Q3573" s="36">
        <v>0</v>
      </c>
      <c r="S3573" s="36">
        <v>0</v>
      </c>
      <c r="T3573" s="36">
        <v>0</v>
      </c>
      <c r="U3573" s="50">
        <v>0</v>
      </c>
      <c r="V3573" s="50">
        <v>0</v>
      </c>
    </row>
    <row r="3574" spans="1:22" x14ac:dyDescent="0.45">
      <c r="A3574" s="57">
        <v>44576</v>
      </c>
      <c r="B3574" s="36" t="s">
        <v>941</v>
      </c>
      <c r="C3574" s="36" t="s">
        <v>47</v>
      </c>
      <c r="D3574" s="36" t="s">
        <v>3389</v>
      </c>
      <c r="E3574" s="36" t="s">
        <v>3583</v>
      </c>
      <c r="F3574" s="36" t="s">
        <v>3179</v>
      </c>
      <c r="G3574" s="36" t="s">
        <v>3168</v>
      </c>
      <c r="H3574" s="36">
        <v>11</v>
      </c>
      <c r="I3574" s="36">
        <v>0</v>
      </c>
      <c r="J3574" s="49">
        <v>0</v>
      </c>
      <c r="L3574" s="50">
        <v>0</v>
      </c>
      <c r="M3574" s="50">
        <v>0</v>
      </c>
      <c r="P3574" s="36">
        <v>0</v>
      </c>
      <c r="Q3574" s="36">
        <v>0</v>
      </c>
      <c r="S3574" s="36">
        <v>0</v>
      </c>
      <c r="T3574" s="36">
        <v>0</v>
      </c>
      <c r="U3574" s="50">
        <v>0</v>
      </c>
      <c r="V3574" s="50">
        <v>0</v>
      </c>
    </row>
    <row r="3575" spans="1:22" x14ac:dyDescent="0.45">
      <c r="A3575" s="57">
        <v>44577</v>
      </c>
      <c r="B3575" s="36" t="s">
        <v>941</v>
      </c>
      <c r="C3575" s="36" t="s">
        <v>47</v>
      </c>
      <c r="D3575" s="36" t="s">
        <v>3389</v>
      </c>
      <c r="E3575" s="36" t="s">
        <v>3583</v>
      </c>
      <c r="F3575" s="36" t="s">
        <v>3179</v>
      </c>
      <c r="G3575" s="36" t="s">
        <v>3168</v>
      </c>
      <c r="H3575" s="36">
        <v>7</v>
      </c>
      <c r="I3575" s="36">
        <v>0</v>
      </c>
      <c r="J3575" s="49">
        <v>0</v>
      </c>
      <c r="L3575" s="50">
        <v>0</v>
      </c>
      <c r="M3575" s="50">
        <v>0</v>
      </c>
      <c r="P3575" s="36">
        <v>0</v>
      </c>
      <c r="Q3575" s="36">
        <v>0</v>
      </c>
      <c r="S3575" s="36">
        <v>0</v>
      </c>
      <c r="T3575" s="36">
        <v>0</v>
      </c>
      <c r="U3575" s="50">
        <v>0</v>
      </c>
      <c r="V3575" s="50">
        <v>0</v>
      </c>
    </row>
    <row r="3576" spans="1:22" x14ac:dyDescent="0.45">
      <c r="A3576" s="57">
        <v>44578</v>
      </c>
      <c r="B3576" s="36" t="s">
        <v>941</v>
      </c>
      <c r="C3576" s="36" t="s">
        <v>47</v>
      </c>
      <c r="D3576" s="36" t="s">
        <v>3389</v>
      </c>
      <c r="E3576" s="36" t="s">
        <v>3583</v>
      </c>
      <c r="F3576" s="36" t="s">
        <v>3179</v>
      </c>
      <c r="G3576" s="36" t="s">
        <v>3168</v>
      </c>
      <c r="H3576" s="36">
        <v>4</v>
      </c>
      <c r="I3576" s="36">
        <v>0</v>
      </c>
      <c r="J3576" s="49">
        <v>0</v>
      </c>
      <c r="L3576" s="50">
        <v>0</v>
      </c>
      <c r="M3576" s="50">
        <v>0</v>
      </c>
      <c r="P3576" s="36">
        <v>0</v>
      </c>
      <c r="Q3576" s="36">
        <v>0</v>
      </c>
      <c r="S3576" s="36">
        <v>0</v>
      </c>
      <c r="T3576" s="36">
        <v>0</v>
      </c>
      <c r="U3576" s="50">
        <v>0</v>
      </c>
      <c r="V3576" s="50">
        <v>0</v>
      </c>
    </row>
    <row r="3577" spans="1:22" x14ac:dyDescent="0.45">
      <c r="A3577" s="57">
        <v>44579</v>
      </c>
      <c r="B3577" s="36" t="s">
        <v>941</v>
      </c>
      <c r="C3577" s="36" t="s">
        <v>47</v>
      </c>
      <c r="D3577" s="36" t="s">
        <v>3389</v>
      </c>
      <c r="E3577" s="36" t="s">
        <v>3583</v>
      </c>
      <c r="F3577" s="36" t="s">
        <v>3179</v>
      </c>
      <c r="G3577" s="36" t="s">
        <v>3168</v>
      </c>
      <c r="H3577" s="36">
        <v>5</v>
      </c>
      <c r="I3577" s="36">
        <v>0</v>
      </c>
      <c r="J3577" s="49">
        <v>0</v>
      </c>
      <c r="L3577" s="50">
        <v>0</v>
      </c>
      <c r="M3577" s="50">
        <v>0</v>
      </c>
      <c r="P3577" s="36">
        <v>0</v>
      </c>
      <c r="Q3577" s="36">
        <v>0</v>
      </c>
      <c r="S3577" s="36">
        <v>0</v>
      </c>
      <c r="T3577" s="36">
        <v>0</v>
      </c>
      <c r="U3577" s="50">
        <v>0</v>
      </c>
      <c r="V3577" s="50">
        <v>0</v>
      </c>
    </row>
    <row r="3578" spans="1:22" x14ac:dyDescent="0.45">
      <c r="A3578" s="57">
        <v>44580</v>
      </c>
      <c r="B3578" s="36" t="s">
        <v>941</v>
      </c>
      <c r="C3578" s="36" t="s">
        <v>47</v>
      </c>
      <c r="D3578" s="36" t="s">
        <v>3389</v>
      </c>
      <c r="E3578" s="36" t="s">
        <v>3583</v>
      </c>
      <c r="F3578" s="36" t="s">
        <v>3179</v>
      </c>
      <c r="G3578" s="36" t="s">
        <v>3168</v>
      </c>
      <c r="H3578" s="36">
        <v>2</v>
      </c>
      <c r="I3578" s="36">
        <v>0</v>
      </c>
      <c r="J3578" s="49">
        <v>0</v>
      </c>
      <c r="L3578" s="50">
        <v>0</v>
      </c>
      <c r="M3578" s="50">
        <v>0</v>
      </c>
      <c r="P3578" s="36">
        <v>0</v>
      </c>
      <c r="Q3578" s="36">
        <v>0</v>
      </c>
      <c r="S3578" s="36">
        <v>0</v>
      </c>
      <c r="T3578" s="36">
        <v>0</v>
      </c>
      <c r="U3578" s="50">
        <v>0</v>
      </c>
      <c r="V3578" s="50">
        <v>0</v>
      </c>
    </row>
    <row r="3579" spans="1:22" x14ac:dyDescent="0.45">
      <c r="A3579" s="57">
        <v>44578</v>
      </c>
      <c r="B3579" s="36" t="s">
        <v>941</v>
      </c>
      <c r="C3579" s="36" t="s">
        <v>47</v>
      </c>
      <c r="D3579" s="36" t="s">
        <v>3507</v>
      </c>
      <c r="E3579" s="36" t="s">
        <v>3584</v>
      </c>
      <c r="F3579" s="36" t="s">
        <v>3188</v>
      </c>
      <c r="G3579" s="36" t="s">
        <v>3155</v>
      </c>
      <c r="H3579" s="36">
        <v>0</v>
      </c>
      <c r="I3579" s="36">
        <v>0</v>
      </c>
      <c r="L3579" s="50">
        <v>0</v>
      </c>
      <c r="M3579" s="50">
        <v>0</v>
      </c>
      <c r="P3579" s="36">
        <v>0</v>
      </c>
      <c r="Q3579" s="36">
        <v>0</v>
      </c>
      <c r="S3579" s="36">
        <v>0</v>
      </c>
      <c r="T3579" s="36">
        <v>0</v>
      </c>
      <c r="U3579" s="50">
        <v>0</v>
      </c>
      <c r="V3579" s="50">
        <v>0</v>
      </c>
    </row>
    <row r="3580" spans="1:22" x14ac:dyDescent="0.45">
      <c r="A3580" s="57">
        <v>44575</v>
      </c>
      <c r="B3580" s="36" t="s">
        <v>941</v>
      </c>
      <c r="C3580" s="36" t="s">
        <v>47</v>
      </c>
      <c r="D3580" s="36" t="s">
        <v>3557</v>
      </c>
      <c r="E3580" s="36" t="s">
        <v>3583</v>
      </c>
      <c r="F3580" s="36" t="s">
        <v>3179</v>
      </c>
      <c r="G3580" s="36" t="s">
        <v>3168</v>
      </c>
      <c r="H3580" s="36">
        <v>41</v>
      </c>
      <c r="I3580" s="36">
        <v>2</v>
      </c>
      <c r="J3580" s="49">
        <v>4.8779999999999997E-2</v>
      </c>
      <c r="K3580" s="50">
        <v>1.41</v>
      </c>
      <c r="L3580" s="50">
        <v>2.82</v>
      </c>
      <c r="M3580" s="50">
        <v>0</v>
      </c>
      <c r="O3580" s="36">
        <v>0</v>
      </c>
      <c r="P3580" s="36">
        <v>0</v>
      </c>
      <c r="Q3580" s="36">
        <v>0</v>
      </c>
      <c r="R3580" s="49">
        <v>0</v>
      </c>
      <c r="S3580" s="36">
        <v>0</v>
      </c>
      <c r="T3580" s="36">
        <v>0</v>
      </c>
      <c r="U3580" s="50">
        <v>0</v>
      </c>
      <c r="V3580" s="50">
        <v>0</v>
      </c>
    </row>
    <row r="3581" spans="1:22" x14ac:dyDescent="0.45">
      <c r="A3581" s="57">
        <v>44576</v>
      </c>
      <c r="B3581" s="36" t="s">
        <v>941</v>
      </c>
      <c r="C3581" s="36" t="s">
        <v>47</v>
      </c>
      <c r="D3581" s="36" t="s">
        <v>3557</v>
      </c>
      <c r="E3581" s="36" t="s">
        <v>3583</v>
      </c>
      <c r="F3581" s="36" t="s">
        <v>3179</v>
      </c>
      <c r="G3581" s="36" t="s">
        <v>3168</v>
      </c>
      <c r="H3581" s="36">
        <v>50</v>
      </c>
      <c r="I3581" s="36">
        <v>0</v>
      </c>
      <c r="J3581" s="49">
        <v>0</v>
      </c>
      <c r="L3581" s="50">
        <v>0</v>
      </c>
      <c r="M3581" s="50">
        <v>0</v>
      </c>
      <c r="P3581" s="36">
        <v>0</v>
      </c>
      <c r="Q3581" s="36">
        <v>0</v>
      </c>
      <c r="S3581" s="36">
        <v>0</v>
      </c>
      <c r="T3581" s="36">
        <v>0</v>
      </c>
      <c r="U3581" s="50">
        <v>0</v>
      </c>
      <c r="V3581" s="50">
        <v>0</v>
      </c>
    </row>
    <row r="3582" spans="1:22" x14ac:dyDescent="0.45">
      <c r="A3582" s="57">
        <v>44577</v>
      </c>
      <c r="B3582" s="36" t="s">
        <v>941</v>
      </c>
      <c r="C3582" s="36" t="s">
        <v>47</v>
      </c>
      <c r="D3582" s="36" t="s">
        <v>3557</v>
      </c>
      <c r="E3582" s="36" t="s">
        <v>3583</v>
      </c>
      <c r="F3582" s="36" t="s">
        <v>3179</v>
      </c>
      <c r="G3582" s="36" t="s">
        <v>3168</v>
      </c>
      <c r="H3582" s="36">
        <v>5</v>
      </c>
      <c r="I3582" s="36">
        <v>0</v>
      </c>
      <c r="J3582" s="49">
        <v>0</v>
      </c>
      <c r="L3582" s="50">
        <v>0</v>
      </c>
      <c r="M3582" s="50">
        <v>0</v>
      </c>
      <c r="P3582" s="36">
        <v>0</v>
      </c>
      <c r="Q3582" s="36">
        <v>0</v>
      </c>
      <c r="S3582" s="36">
        <v>0</v>
      </c>
      <c r="T3582" s="36">
        <v>0</v>
      </c>
      <c r="U3582" s="50">
        <v>0</v>
      </c>
      <c r="V3582" s="50">
        <v>0</v>
      </c>
    </row>
    <row r="3583" spans="1:22" x14ac:dyDescent="0.45">
      <c r="A3583" s="57">
        <v>44575</v>
      </c>
      <c r="B3583" s="36" t="s">
        <v>941</v>
      </c>
      <c r="C3583" s="36" t="s">
        <v>47</v>
      </c>
      <c r="D3583" s="36" t="s">
        <v>3562</v>
      </c>
      <c r="E3583" s="36" t="s">
        <v>3583</v>
      </c>
      <c r="F3583" s="36" t="s">
        <v>3179</v>
      </c>
      <c r="G3583" s="36" t="s">
        <v>3168</v>
      </c>
      <c r="H3583" s="36">
        <v>24</v>
      </c>
      <c r="I3583" s="36">
        <v>1</v>
      </c>
      <c r="J3583" s="49">
        <v>4.1667000000000003E-2</v>
      </c>
      <c r="K3583" s="50">
        <v>1.53</v>
      </c>
      <c r="L3583" s="50">
        <v>1.53</v>
      </c>
      <c r="M3583" s="50">
        <v>0</v>
      </c>
      <c r="O3583" s="36">
        <v>0</v>
      </c>
      <c r="P3583" s="36">
        <v>0</v>
      </c>
      <c r="Q3583" s="36">
        <v>0</v>
      </c>
      <c r="R3583" s="49">
        <v>0</v>
      </c>
      <c r="S3583" s="36">
        <v>0</v>
      </c>
      <c r="T3583" s="36">
        <v>0</v>
      </c>
      <c r="U3583" s="50">
        <v>0</v>
      </c>
      <c r="V3583" s="50">
        <v>0</v>
      </c>
    </row>
    <row r="3584" spans="1:22" x14ac:dyDescent="0.45">
      <c r="A3584" s="57">
        <v>44576</v>
      </c>
      <c r="B3584" s="36" t="s">
        <v>941</v>
      </c>
      <c r="C3584" s="36" t="s">
        <v>47</v>
      </c>
      <c r="D3584" s="36" t="s">
        <v>3562</v>
      </c>
      <c r="E3584" s="36" t="s">
        <v>3583</v>
      </c>
      <c r="F3584" s="36" t="s">
        <v>3179</v>
      </c>
      <c r="G3584" s="36" t="s">
        <v>3168</v>
      </c>
      <c r="H3584" s="36">
        <v>21</v>
      </c>
      <c r="I3584" s="36">
        <v>0</v>
      </c>
      <c r="J3584" s="49">
        <v>0</v>
      </c>
      <c r="L3584" s="50">
        <v>0</v>
      </c>
      <c r="M3584" s="50">
        <v>0</v>
      </c>
      <c r="P3584" s="36">
        <v>0</v>
      </c>
      <c r="Q3584" s="36">
        <v>0</v>
      </c>
      <c r="S3584" s="36">
        <v>0</v>
      </c>
      <c r="T3584" s="36">
        <v>0</v>
      </c>
      <c r="U3584" s="50">
        <v>0</v>
      </c>
      <c r="V3584" s="50">
        <v>0</v>
      </c>
    </row>
    <row r="3585" spans="1:22" x14ac:dyDescent="0.45">
      <c r="A3585" s="57">
        <v>44577</v>
      </c>
      <c r="B3585" s="36" t="s">
        <v>941</v>
      </c>
      <c r="C3585" s="36" t="s">
        <v>47</v>
      </c>
      <c r="D3585" s="36" t="s">
        <v>3562</v>
      </c>
      <c r="E3585" s="36" t="s">
        <v>3583</v>
      </c>
      <c r="F3585" s="36" t="s">
        <v>3179</v>
      </c>
      <c r="G3585" s="36" t="s">
        <v>3168</v>
      </c>
      <c r="H3585" s="36">
        <v>1</v>
      </c>
      <c r="I3585" s="36">
        <v>0</v>
      </c>
      <c r="J3585" s="49">
        <v>0</v>
      </c>
      <c r="L3585" s="50">
        <v>0</v>
      </c>
      <c r="M3585" s="50">
        <v>0</v>
      </c>
      <c r="P3585" s="36">
        <v>0</v>
      </c>
      <c r="Q3585" s="36">
        <v>0</v>
      </c>
      <c r="S3585" s="36">
        <v>0</v>
      </c>
      <c r="T3585" s="36">
        <v>0</v>
      </c>
      <c r="U3585" s="50">
        <v>0</v>
      </c>
      <c r="V3585" s="50">
        <v>0</v>
      </c>
    </row>
    <row r="3586" spans="1:22" x14ac:dyDescent="0.45">
      <c r="A3586" s="57">
        <v>44575</v>
      </c>
      <c r="B3586" s="36" t="s">
        <v>941</v>
      </c>
      <c r="C3586" s="36" t="s">
        <v>47</v>
      </c>
      <c r="D3586" s="36" t="s">
        <v>3491</v>
      </c>
      <c r="E3586" s="36" t="s">
        <v>3583</v>
      </c>
      <c r="F3586" s="36" t="s">
        <v>3179</v>
      </c>
      <c r="G3586" s="36" t="s">
        <v>3168</v>
      </c>
      <c r="H3586" s="36">
        <v>1</v>
      </c>
      <c r="I3586" s="36">
        <v>0</v>
      </c>
      <c r="J3586" s="49">
        <v>0</v>
      </c>
      <c r="L3586" s="50">
        <v>0</v>
      </c>
      <c r="M3586" s="50">
        <v>0</v>
      </c>
      <c r="P3586" s="36">
        <v>0</v>
      </c>
      <c r="Q3586" s="36">
        <v>0</v>
      </c>
      <c r="S3586" s="36">
        <v>0</v>
      </c>
      <c r="T3586" s="36">
        <v>0</v>
      </c>
      <c r="U3586" s="50">
        <v>0</v>
      </c>
      <c r="V3586" s="50">
        <v>0</v>
      </c>
    </row>
    <row r="3587" spans="1:22" x14ac:dyDescent="0.45">
      <c r="A3587" s="57">
        <v>44577</v>
      </c>
      <c r="B3587" s="36" t="s">
        <v>941</v>
      </c>
      <c r="C3587" s="36" t="s">
        <v>47</v>
      </c>
      <c r="D3587" s="36" t="s">
        <v>3491</v>
      </c>
      <c r="E3587" s="36" t="s">
        <v>3583</v>
      </c>
      <c r="F3587" s="36" t="s">
        <v>3179</v>
      </c>
      <c r="G3587" s="36" t="s">
        <v>3168</v>
      </c>
      <c r="H3587" s="36">
        <v>5</v>
      </c>
      <c r="I3587" s="36">
        <v>0</v>
      </c>
      <c r="J3587" s="49">
        <v>0</v>
      </c>
      <c r="L3587" s="50">
        <v>0</v>
      </c>
      <c r="M3587" s="50">
        <v>0</v>
      </c>
      <c r="P3587" s="36">
        <v>0</v>
      </c>
      <c r="Q3587" s="36">
        <v>0</v>
      </c>
      <c r="S3587" s="36">
        <v>0</v>
      </c>
      <c r="T3587" s="36">
        <v>0</v>
      </c>
      <c r="U3587" s="50">
        <v>0</v>
      </c>
      <c r="V3587" s="50">
        <v>0</v>
      </c>
    </row>
    <row r="3588" spans="1:22" x14ac:dyDescent="0.45">
      <c r="A3588" s="57">
        <v>44578</v>
      </c>
      <c r="B3588" s="36" t="s">
        <v>941</v>
      </c>
      <c r="C3588" s="36" t="s">
        <v>47</v>
      </c>
      <c r="D3588" s="36" t="s">
        <v>3491</v>
      </c>
      <c r="E3588" s="36" t="s">
        <v>3583</v>
      </c>
      <c r="F3588" s="36" t="s">
        <v>3179</v>
      </c>
      <c r="G3588" s="36" t="s">
        <v>3168</v>
      </c>
      <c r="H3588" s="36">
        <v>4</v>
      </c>
      <c r="I3588" s="36">
        <v>0</v>
      </c>
      <c r="J3588" s="49">
        <v>0</v>
      </c>
      <c r="L3588" s="50">
        <v>0</v>
      </c>
      <c r="M3588" s="50">
        <v>0</v>
      </c>
      <c r="P3588" s="36">
        <v>0</v>
      </c>
      <c r="Q3588" s="36">
        <v>0</v>
      </c>
      <c r="S3588" s="36">
        <v>0</v>
      </c>
      <c r="T3588" s="36">
        <v>0</v>
      </c>
      <c r="U3588" s="50">
        <v>0</v>
      </c>
      <c r="V3588" s="50">
        <v>0</v>
      </c>
    </row>
    <row r="3589" spans="1:22" x14ac:dyDescent="0.45">
      <c r="A3589" s="57">
        <v>44579</v>
      </c>
      <c r="B3589" s="36" t="s">
        <v>941</v>
      </c>
      <c r="C3589" s="36" t="s">
        <v>47</v>
      </c>
      <c r="D3589" s="36" t="s">
        <v>3491</v>
      </c>
      <c r="E3589" s="36" t="s">
        <v>3583</v>
      </c>
      <c r="F3589" s="36" t="s">
        <v>3179</v>
      </c>
      <c r="G3589" s="36" t="s">
        <v>3168</v>
      </c>
      <c r="H3589" s="36">
        <v>1</v>
      </c>
      <c r="I3589" s="36">
        <v>0</v>
      </c>
      <c r="J3589" s="49">
        <v>0</v>
      </c>
      <c r="L3589" s="50">
        <v>0</v>
      </c>
      <c r="M3589" s="50">
        <v>0</v>
      </c>
      <c r="P3589" s="36">
        <v>0</v>
      </c>
      <c r="Q3589" s="36">
        <v>0</v>
      </c>
      <c r="S3589" s="36">
        <v>0</v>
      </c>
      <c r="T3589" s="36">
        <v>0</v>
      </c>
      <c r="U3589" s="50">
        <v>0</v>
      </c>
      <c r="V3589" s="50">
        <v>0</v>
      </c>
    </row>
    <row r="3590" spans="1:22" x14ac:dyDescent="0.45">
      <c r="A3590" s="57">
        <v>44580</v>
      </c>
      <c r="B3590" s="36" t="s">
        <v>941</v>
      </c>
      <c r="C3590" s="36" t="s">
        <v>47</v>
      </c>
      <c r="D3590" s="36" t="s">
        <v>3491</v>
      </c>
      <c r="E3590" s="36" t="s">
        <v>3583</v>
      </c>
      <c r="F3590" s="36" t="s">
        <v>3179</v>
      </c>
      <c r="G3590" s="36" t="s">
        <v>3168</v>
      </c>
      <c r="H3590" s="36">
        <v>2</v>
      </c>
      <c r="I3590" s="36">
        <v>0</v>
      </c>
      <c r="J3590" s="49">
        <v>0</v>
      </c>
      <c r="L3590" s="50">
        <v>0</v>
      </c>
      <c r="M3590" s="50">
        <v>0</v>
      </c>
      <c r="P3590" s="36">
        <v>0</v>
      </c>
      <c r="Q3590" s="36">
        <v>0</v>
      </c>
      <c r="S3590" s="36">
        <v>0</v>
      </c>
      <c r="T3590" s="36">
        <v>0</v>
      </c>
      <c r="U3590" s="50">
        <v>0</v>
      </c>
      <c r="V3590" s="50">
        <v>0</v>
      </c>
    </row>
    <row r="3591" spans="1:22" x14ac:dyDescent="0.45">
      <c r="A3591" s="57">
        <v>44575</v>
      </c>
      <c r="B3591" s="36" t="s">
        <v>941</v>
      </c>
      <c r="C3591" s="36" t="s">
        <v>47</v>
      </c>
      <c r="D3591" s="36" t="s">
        <v>3399</v>
      </c>
      <c r="E3591" s="36" t="s">
        <v>3583</v>
      </c>
      <c r="F3591" s="36" t="s">
        <v>3179</v>
      </c>
      <c r="G3591" s="36" t="s">
        <v>3168</v>
      </c>
      <c r="H3591" s="36">
        <v>15</v>
      </c>
      <c r="I3591" s="36">
        <v>0</v>
      </c>
      <c r="J3591" s="49">
        <v>0</v>
      </c>
      <c r="L3591" s="50">
        <v>0</v>
      </c>
      <c r="M3591" s="50">
        <v>0</v>
      </c>
      <c r="P3591" s="36">
        <v>0</v>
      </c>
      <c r="Q3591" s="36">
        <v>0</v>
      </c>
      <c r="S3591" s="36">
        <v>0</v>
      </c>
      <c r="T3591" s="36">
        <v>0</v>
      </c>
      <c r="U3591" s="50">
        <v>0</v>
      </c>
      <c r="V3591" s="50">
        <v>0</v>
      </c>
    </row>
    <row r="3592" spans="1:22" x14ac:dyDescent="0.45">
      <c r="A3592" s="57">
        <v>44576</v>
      </c>
      <c r="B3592" s="36" t="s">
        <v>941</v>
      </c>
      <c r="C3592" s="36" t="s">
        <v>47</v>
      </c>
      <c r="D3592" s="36" t="s">
        <v>3399</v>
      </c>
      <c r="E3592" s="36" t="s">
        <v>3583</v>
      </c>
      <c r="F3592" s="36" t="s">
        <v>3179</v>
      </c>
      <c r="G3592" s="36" t="s">
        <v>3168</v>
      </c>
      <c r="H3592" s="36">
        <v>27</v>
      </c>
      <c r="I3592" s="36">
        <v>0</v>
      </c>
      <c r="J3592" s="49">
        <v>0</v>
      </c>
      <c r="L3592" s="50">
        <v>0</v>
      </c>
      <c r="M3592" s="50">
        <v>0</v>
      </c>
      <c r="P3592" s="36">
        <v>0</v>
      </c>
      <c r="Q3592" s="36">
        <v>0</v>
      </c>
      <c r="S3592" s="36">
        <v>0</v>
      </c>
      <c r="T3592" s="36">
        <v>0</v>
      </c>
      <c r="U3592" s="50">
        <v>0</v>
      </c>
      <c r="V3592" s="50">
        <v>0</v>
      </c>
    </row>
    <row r="3593" spans="1:22" x14ac:dyDescent="0.45">
      <c r="A3593" s="57">
        <v>44577</v>
      </c>
      <c r="B3593" s="36" t="s">
        <v>941</v>
      </c>
      <c r="C3593" s="36" t="s">
        <v>47</v>
      </c>
      <c r="D3593" s="36" t="s">
        <v>3399</v>
      </c>
      <c r="E3593" s="36" t="s">
        <v>3583</v>
      </c>
      <c r="F3593" s="36" t="s">
        <v>3179</v>
      </c>
      <c r="G3593" s="36" t="s">
        <v>3168</v>
      </c>
      <c r="H3593" s="36">
        <v>27</v>
      </c>
      <c r="I3593" s="36">
        <v>1</v>
      </c>
      <c r="J3593" s="49">
        <v>3.7037E-2</v>
      </c>
      <c r="K3593" s="50">
        <v>0.14000000000000001</v>
      </c>
      <c r="L3593" s="50">
        <v>0.14000000000000001</v>
      </c>
      <c r="M3593" s="50">
        <v>0</v>
      </c>
      <c r="O3593" s="36">
        <v>0</v>
      </c>
      <c r="P3593" s="36">
        <v>0</v>
      </c>
      <c r="Q3593" s="36">
        <v>0</v>
      </c>
      <c r="R3593" s="49">
        <v>0</v>
      </c>
      <c r="S3593" s="36">
        <v>0</v>
      </c>
      <c r="T3593" s="36">
        <v>0</v>
      </c>
      <c r="U3593" s="50">
        <v>0</v>
      </c>
      <c r="V3593" s="50">
        <v>0</v>
      </c>
    </row>
    <row r="3594" spans="1:22" x14ac:dyDescent="0.45">
      <c r="A3594" s="57">
        <v>44578</v>
      </c>
      <c r="B3594" s="36" t="s">
        <v>941</v>
      </c>
      <c r="C3594" s="36" t="s">
        <v>47</v>
      </c>
      <c r="D3594" s="36" t="s">
        <v>3399</v>
      </c>
      <c r="E3594" s="36" t="s">
        <v>3583</v>
      </c>
      <c r="F3594" s="36" t="s">
        <v>3179</v>
      </c>
      <c r="G3594" s="36" t="s">
        <v>3168</v>
      </c>
      <c r="H3594" s="36">
        <v>25</v>
      </c>
      <c r="I3594" s="36">
        <v>0</v>
      </c>
      <c r="J3594" s="49">
        <v>0</v>
      </c>
      <c r="L3594" s="50">
        <v>0</v>
      </c>
      <c r="M3594" s="50">
        <v>0</v>
      </c>
      <c r="P3594" s="36">
        <v>0</v>
      </c>
      <c r="Q3594" s="36">
        <v>0</v>
      </c>
      <c r="S3594" s="36">
        <v>0</v>
      </c>
      <c r="T3594" s="36">
        <v>0</v>
      </c>
      <c r="U3594" s="50">
        <v>0</v>
      </c>
      <c r="V3594" s="50">
        <v>0</v>
      </c>
    </row>
    <row r="3595" spans="1:22" x14ac:dyDescent="0.45">
      <c r="A3595" s="57">
        <v>44579</v>
      </c>
      <c r="B3595" s="36" t="s">
        <v>941</v>
      </c>
      <c r="C3595" s="36" t="s">
        <v>47</v>
      </c>
      <c r="D3595" s="36" t="s">
        <v>3399</v>
      </c>
      <c r="E3595" s="36" t="s">
        <v>3583</v>
      </c>
      <c r="F3595" s="36" t="s">
        <v>3179</v>
      </c>
      <c r="G3595" s="36" t="s">
        <v>3168</v>
      </c>
      <c r="H3595" s="36">
        <v>22</v>
      </c>
      <c r="I3595" s="36">
        <v>0</v>
      </c>
      <c r="J3595" s="49">
        <v>0</v>
      </c>
      <c r="L3595" s="50">
        <v>0</v>
      </c>
      <c r="M3595" s="50">
        <v>0</v>
      </c>
      <c r="P3595" s="36">
        <v>0</v>
      </c>
      <c r="Q3595" s="36">
        <v>0</v>
      </c>
      <c r="S3595" s="36">
        <v>0</v>
      </c>
      <c r="T3595" s="36">
        <v>0</v>
      </c>
      <c r="U3595" s="50">
        <v>0</v>
      </c>
      <c r="V3595" s="50">
        <v>0</v>
      </c>
    </row>
    <row r="3596" spans="1:22" x14ac:dyDescent="0.45">
      <c r="A3596" s="57">
        <v>44580</v>
      </c>
      <c r="B3596" s="36" t="s">
        <v>941</v>
      </c>
      <c r="C3596" s="36" t="s">
        <v>47</v>
      </c>
      <c r="D3596" s="36" t="s">
        <v>3399</v>
      </c>
      <c r="E3596" s="36" t="s">
        <v>3583</v>
      </c>
      <c r="F3596" s="36" t="s">
        <v>3179</v>
      </c>
      <c r="G3596" s="36" t="s">
        <v>3168</v>
      </c>
      <c r="H3596" s="36">
        <v>9</v>
      </c>
      <c r="I3596" s="36">
        <v>0</v>
      </c>
      <c r="J3596" s="49">
        <v>0</v>
      </c>
      <c r="L3596" s="50">
        <v>0</v>
      </c>
      <c r="M3596" s="50">
        <v>0</v>
      </c>
      <c r="P3596" s="36">
        <v>0</v>
      </c>
      <c r="Q3596" s="36">
        <v>0</v>
      </c>
      <c r="S3596" s="36">
        <v>0</v>
      </c>
      <c r="T3596" s="36">
        <v>0</v>
      </c>
      <c r="U3596" s="50">
        <v>0</v>
      </c>
      <c r="V3596" s="50">
        <v>0</v>
      </c>
    </row>
    <row r="3597" spans="1:22" x14ac:dyDescent="0.45">
      <c r="A3597" s="57">
        <v>44575</v>
      </c>
      <c r="B3597" s="36" t="s">
        <v>941</v>
      </c>
      <c r="C3597" s="36" t="s">
        <v>47</v>
      </c>
      <c r="D3597" s="36" t="s">
        <v>3353</v>
      </c>
      <c r="E3597" s="36" t="s">
        <v>3583</v>
      </c>
      <c r="F3597" s="36" t="s">
        <v>3179</v>
      </c>
      <c r="G3597" s="36" t="s">
        <v>3168</v>
      </c>
      <c r="H3597" s="36">
        <v>29</v>
      </c>
      <c r="I3597" s="36">
        <v>0</v>
      </c>
      <c r="J3597" s="49">
        <v>0</v>
      </c>
      <c r="L3597" s="50">
        <v>0</v>
      </c>
      <c r="M3597" s="50">
        <v>0</v>
      </c>
      <c r="P3597" s="36">
        <v>0</v>
      </c>
      <c r="Q3597" s="36">
        <v>0</v>
      </c>
      <c r="S3597" s="36">
        <v>0</v>
      </c>
      <c r="T3597" s="36">
        <v>0</v>
      </c>
      <c r="U3597" s="50">
        <v>0</v>
      </c>
      <c r="V3597" s="50">
        <v>0</v>
      </c>
    </row>
    <row r="3598" spans="1:22" x14ac:dyDescent="0.45">
      <c r="A3598" s="57">
        <v>44576</v>
      </c>
      <c r="B3598" s="36" t="s">
        <v>941</v>
      </c>
      <c r="C3598" s="36" t="s">
        <v>47</v>
      </c>
      <c r="D3598" s="36" t="s">
        <v>3353</v>
      </c>
      <c r="E3598" s="36" t="s">
        <v>3583</v>
      </c>
      <c r="F3598" s="36" t="s">
        <v>3179</v>
      </c>
      <c r="G3598" s="36" t="s">
        <v>3168</v>
      </c>
      <c r="H3598" s="36">
        <v>77</v>
      </c>
      <c r="I3598" s="36">
        <v>0</v>
      </c>
      <c r="J3598" s="49">
        <v>0</v>
      </c>
      <c r="L3598" s="50">
        <v>0</v>
      </c>
      <c r="M3598" s="50">
        <v>0</v>
      </c>
      <c r="P3598" s="36">
        <v>0</v>
      </c>
      <c r="Q3598" s="36">
        <v>0</v>
      </c>
      <c r="S3598" s="36">
        <v>0</v>
      </c>
      <c r="T3598" s="36">
        <v>0</v>
      </c>
      <c r="U3598" s="50">
        <v>0</v>
      </c>
      <c r="V3598" s="50">
        <v>0</v>
      </c>
    </row>
    <row r="3599" spans="1:22" x14ac:dyDescent="0.45">
      <c r="A3599" s="57">
        <v>44577</v>
      </c>
      <c r="B3599" s="36" t="s">
        <v>941</v>
      </c>
      <c r="C3599" s="36" t="s">
        <v>47</v>
      </c>
      <c r="D3599" s="36" t="s">
        <v>3353</v>
      </c>
      <c r="E3599" s="36" t="s">
        <v>3583</v>
      </c>
      <c r="F3599" s="36" t="s">
        <v>3179</v>
      </c>
      <c r="G3599" s="36" t="s">
        <v>3168</v>
      </c>
      <c r="H3599" s="36">
        <v>67</v>
      </c>
      <c r="I3599" s="36">
        <v>0</v>
      </c>
      <c r="J3599" s="49">
        <v>0</v>
      </c>
      <c r="L3599" s="50">
        <v>0</v>
      </c>
      <c r="M3599" s="50">
        <v>0</v>
      </c>
      <c r="P3599" s="36">
        <v>0</v>
      </c>
      <c r="Q3599" s="36">
        <v>0</v>
      </c>
      <c r="S3599" s="36">
        <v>0</v>
      </c>
      <c r="T3599" s="36">
        <v>0</v>
      </c>
      <c r="U3599" s="50">
        <v>0</v>
      </c>
      <c r="V3599" s="50">
        <v>0</v>
      </c>
    </row>
    <row r="3600" spans="1:22" x14ac:dyDescent="0.45">
      <c r="A3600" s="57">
        <v>44578</v>
      </c>
      <c r="B3600" s="36" t="s">
        <v>941</v>
      </c>
      <c r="C3600" s="36" t="s">
        <v>47</v>
      </c>
      <c r="D3600" s="36" t="s">
        <v>3353</v>
      </c>
      <c r="E3600" s="36" t="s">
        <v>3583</v>
      </c>
      <c r="F3600" s="36" t="s">
        <v>3179</v>
      </c>
      <c r="G3600" s="36" t="s">
        <v>3168</v>
      </c>
      <c r="H3600" s="36">
        <v>62</v>
      </c>
      <c r="I3600" s="36">
        <v>0</v>
      </c>
      <c r="J3600" s="49">
        <v>0</v>
      </c>
      <c r="L3600" s="50">
        <v>0</v>
      </c>
      <c r="M3600" s="50">
        <v>0</v>
      </c>
      <c r="P3600" s="36">
        <v>0</v>
      </c>
      <c r="Q3600" s="36">
        <v>0</v>
      </c>
      <c r="S3600" s="36">
        <v>0</v>
      </c>
      <c r="T3600" s="36">
        <v>0</v>
      </c>
      <c r="U3600" s="50">
        <v>0</v>
      </c>
      <c r="V3600" s="50">
        <v>0</v>
      </c>
    </row>
    <row r="3601" spans="1:22" x14ac:dyDescent="0.45">
      <c r="A3601" s="57">
        <v>44579</v>
      </c>
      <c r="B3601" s="36" t="s">
        <v>941</v>
      </c>
      <c r="C3601" s="36" t="s">
        <v>47</v>
      </c>
      <c r="D3601" s="36" t="s">
        <v>3353</v>
      </c>
      <c r="E3601" s="36" t="s">
        <v>3583</v>
      </c>
      <c r="F3601" s="36" t="s">
        <v>3179</v>
      </c>
      <c r="G3601" s="36" t="s">
        <v>3168</v>
      </c>
      <c r="H3601" s="36">
        <v>59</v>
      </c>
      <c r="I3601" s="36">
        <v>0</v>
      </c>
      <c r="J3601" s="49">
        <v>0</v>
      </c>
      <c r="L3601" s="50">
        <v>0</v>
      </c>
      <c r="M3601" s="50">
        <v>0</v>
      </c>
      <c r="P3601" s="36">
        <v>0</v>
      </c>
      <c r="Q3601" s="36">
        <v>0</v>
      </c>
      <c r="S3601" s="36">
        <v>0</v>
      </c>
      <c r="T3601" s="36">
        <v>0</v>
      </c>
      <c r="U3601" s="50">
        <v>0</v>
      </c>
      <c r="V3601" s="50">
        <v>0</v>
      </c>
    </row>
    <row r="3602" spans="1:22" x14ac:dyDescent="0.45">
      <c r="A3602" s="57">
        <v>44580</v>
      </c>
      <c r="B3602" s="36" t="s">
        <v>941</v>
      </c>
      <c r="C3602" s="36" t="s">
        <v>47</v>
      </c>
      <c r="D3602" s="36" t="s">
        <v>3353</v>
      </c>
      <c r="E3602" s="36" t="s">
        <v>3583</v>
      </c>
      <c r="F3602" s="36" t="s">
        <v>3179</v>
      </c>
      <c r="G3602" s="36" t="s">
        <v>3168</v>
      </c>
      <c r="H3602" s="36">
        <v>23</v>
      </c>
      <c r="I3602" s="36">
        <v>0</v>
      </c>
      <c r="J3602" s="49">
        <v>0</v>
      </c>
      <c r="L3602" s="50">
        <v>0</v>
      </c>
      <c r="M3602" s="50">
        <v>0</v>
      </c>
      <c r="P3602" s="36">
        <v>0</v>
      </c>
      <c r="Q3602" s="36">
        <v>0</v>
      </c>
      <c r="S3602" s="36">
        <v>0</v>
      </c>
      <c r="T3602" s="36">
        <v>0</v>
      </c>
      <c r="U3602" s="50">
        <v>0</v>
      </c>
      <c r="V3602" s="50">
        <v>0</v>
      </c>
    </row>
    <row r="3603" spans="1:22" x14ac:dyDescent="0.45">
      <c r="A3603" s="57">
        <v>44577</v>
      </c>
      <c r="B3603" s="36" t="s">
        <v>941</v>
      </c>
      <c r="C3603" s="36" t="s">
        <v>47</v>
      </c>
      <c r="D3603" s="36" t="s">
        <v>3560</v>
      </c>
      <c r="E3603" s="36" t="s">
        <v>3583</v>
      </c>
      <c r="F3603" s="36" t="s">
        <v>3179</v>
      </c>
      <c r="G3603" s="36" t="s">
        <v>3168</v>
      </c>
      <c r="H3603" s="36">
        <v>1</v>
      </c>
      <c r="I3603" s="36">
        <v>0</v>
      </c>
      <c r="J3603" s="49">
        <v>0</v>
      </c>
      <c r="L3603" s="50">
        <v>0</v>
      </c>
      <c r="M3603" s="50">
        <v>0</v>
      </c>
      <c r="P3603" s="36">
        <v>0</v>
      </c>
      <c r="Q3603" s="36">
        <v>0</v>
      </c>
      <c r="S3603" s="36">
        <v>0</v>
      </c>
      <c r="T3603" s="36">
        <v>0</v>
      </c>
      <c r="U3603" s="50">
        <v>0</v>
      </c>
      <c r="V3603" s="50">
        <v>0</v>
      </c>
    </row>
    <row r="3604" spans="1:22" x14ac:dyDescent="0.45">
      <c r="A3604" s="57">
        <v>44580</v>
      </c>
      <c r="B3604" s="36" t="s">
        <v>941</v>
      </c>
      <c r="C3604" s="36" t="s">
        <v>47</v>
      </c>
      <c r="D3604" s="36" t="s">
        <v>3560</v>
      </c>
      <c r="E3604" s="36" t="s">
        <v>3583</v>
      </c>
      <c r="F3604" s="36" t="s">
        <v>3179</v>
      </c>
      <c r="G3604" s="36" t="s">
        <v>3168</v>
      </c>
      <c r="H3604" s="36">
        <v>1</v>
      </c>
      <c r="I3604" s="36">
        <v>0</v>
      </c>
      <c r="J3604" s="49">
        <v>0</v>
      </c>
      <c r="L3604" s="50">
        <v>0</v>
      </c>
      <c r="M3604" s="50">
        <v>0</v>
      </c>
      <c r="P3604" s="36">
        <v>0</v>
      </c>
      <c r="Q3604" s="36">
        <v>0</v>
      </c>
      <c r="S3604" s="36">
        <v>0</v>
      </c>
      <c r="T3604" s="36">
        <v>0</v>
      </c>
      <c r="U3604" s="50">
        <v>0</v>
      </c>
      <c r="V3604" s="50">
        <v>0</v>
      </c>
    </row>
    <row r="3605" spans="1:22" x14ac:dyDescent="0.45">
      <c r="A3605" s="57">
        <v>44575</v>
      </c>
      <c r="B3605" s="36" t="s">
        <v>941</v>
      </c>
      <c r="C3605" s="36" t="s">
        <v>47</v>
      </c>
      <c r="D3605" s="36" t="s">
        <v>3299</v>
      </c>
      <c r="E3605" s="36" t="s">
        <v>3583</v>
      </c>
      <c r="F3605" s="36" t="s">
        <v>3179</v>
      </c>
      <c r="G3605" s="36" t="s">
        <v>3168</v>
      </c>
      <c r="H3605" s="36">
        <v>49</v>
      </c>
      <c r="I3605" s="36">
        <v>0</v>
      </c>
      <c r="J3605" s="49">
        <v>0</v>
      </c>
      <c r="L3605" s="50">
        <v>0</v>
      </c>
      <c r="M3605" s="50">
        <v>0</v>
      </c>
      <c r="P3605" s="36">
        <v>0</v>
      </c>
      <c r="Q3605" s="36">
        <v>0</v>
      </c>
      <c r="S3605" s="36">
        <v>0</v>
      </c>
      <c r="T3605" s="36">
        <v>0</v>
      </c>
      <c r="U3605" s="50">
        <v>0</v>
      </c>
      <c r="V3605" s="50">
        <v>0</v>
      </c>
    </row>
    <row r="3606" spans="1:22" x14ac:dyDescent="0.45">
      <c r="A3606" s="57">
        <v>44576</v>
      </c>
      <c r="B3606" s="36" t="s">
        <v>941</v>
      </c>
      <c r="C3606" s="36" t="s">
        <v>47</v>
      </c>
      <c r="D3606" s="36" t="s">
        <v>3299</v>
      </c>
      <c r="E3606" s="36" t="s">
        <v>3583</v>
      </c>
      <c r="F3606" s="36" t="s">
        <v>3179</v>
      </c>
      <c r="G3606" s="36" t="s">
        <v>3168</v>
      </c>
      <c r="H3606" s="36">
        <v>31</v>
      </c>
      <c r="I3606" s="36">
        <v>0</v>
      </c>
      <c r="J3606" s="49">
        <v>0</v>
      </c>
      <c r="L3606" s="50">
        <v>0</v>
      </c>
      <c r="M3606" s="50">
        <v>0</v>
      </c>
      <c r="P3606" s="36">
        <v>0</v>
      </c>
      <c r="Q3606" s="36">
        <v>0</v>
      </c>
      <c r="S3606" s="36">
        <v>0</v>
      </c>
      <c r="T3606" s="36">
        <v>0</v>
      </c>
      <c r="U3606" s="50">
        <v>0</v>
      </c>
      <c r="V3606" s="50">
        <v>0</v>
      </c>
    </row>
    <row r="3607" spans="1:22" x14ac:dyDescent="0.45">
      <c r="A3607" s="57">
        <v>44577</v>
      </c>
      <c r="B3607" s="36" t="s">
        <v>941</v>
      </c>
      <c r="C3607" s="36" t="s">
        <v>47</v>
      </c>
      <c r="D3607" s="36" t="s">
        <v>3299</v>
      </c>
      <c r="E3607" s="36" t="s">
        <v>3583</v>
      </c>
      <c r="F3607" s="36" t="s">
        <v>3179</v>
      </c>
      <c r="G3607" s="36" t="s">
        <v>3168</v>
      </c>
      <c r="H3607" s="36">
        <v>31</v>
      </c>
      <c r="I3607" s="36">
        <v>0</v>
      </c>
      <c r="J3607" s="49">
        <v>0</v>
      </c>
      <c r="L3607" s="50">
        <v>0</v>
      </c>
      <c r="M3607" s="50">
        <v>0</v>
      </c>
      <c r="P3607" s="36">
        <v>0</v>
      </c>
      <c r="Q3607" s="36">
        <v>0</v>
      </c>
      <c r="S3607" s="36">
        <v>0</v>
      </c>
      <c r="T3607" s="36">
        <v>0</v>
      </c>
      <c r="U3607" s="50">
        <v>0</v>
      </c>
      <c r="V3607" s="50">
        <v>0</v>
      </c>
    </row>
    <row r="3608" spans="1:22" x14ac:dyDescent="0.45">
      <c r="A3608" s="57">
        <v>44578</v>
      </c>
      <c r="B3608" s="36" t="s">
        <v>941</v>
      </c>
      <c r="C3608" s="36" t="s">
        <v>47</v>
      </c>
      <c r="D3608" s="36" t="s">
        <v>3299</v>
      </c>
      <c r="E3608" s="36" t="s">
        <v>3583</v>
      </c>
      <c r="F3608" s="36" t="s">
        <v>3179</v>
      </c>
      <c r="G3608" s="36" t="s">
        <v>3168</v>
      </c>
      <c r="H3608" s="36">
        <v>28</v>
      </c>
      <c r="I3608" s="36">
        <v>0</v>
      </c>
      <c r="J3608" s="49">
        <v>0</v>
      </c>
      <c r="L3608" s="50">
        <v>0</v>
      </c>
      <c r="M3608" s="50">
        <v>0</v>
      </c>
      <c r="P3608" s="36">
        <v>0</v>
      </c>
      <c r="Q3608" s="36">
        <v>0</v>
      </c>
      <c r="S3608" s="36">
        <v>0</v>
      </c>
      <c r="T3608" s="36">
        <v>0</v>
      </c>
      <c r="U3608" s="50">
        <v>0</v>
      </c>
      <c r="V3608" s="50">
        <v>0</v>
      </c>
    </row>
    <row r="3609" spans="1:22" x14ac:dyDescent="0.45">
      <c r="A3609" s="57">
        <v>44579</v>
      </c>
      <c r="B3609" s="36" t="s">
        <v>941</v>
      </c>
      <c r="C3609" s="36" t="s">
        <v>47</v>
      </c>
      <c r="D3609" s="36" t="s">
        <v>3299</v>
      </c>
      <c r="E3609" s="36" t="s">
        <v>3583</v>
      </c>
      <c r="F3609" s="36" t="s">
        <v>3179</v>
      </c>
      <c r="G3609" s="36" t="s">
        <v>3168</v>
      </c>
      <c r="H3609" s="36">
        <v>24</v>
      </c>
      <c r="I3609" s="36">
        <v>0</v>
      </c>
      <c r="J3609" s="49">
        <v>0</v>
      </c>
      <c r="L3609" s="50">
        <v>0</v>
      </c>
      <c r="M3609" s="50">
        <v>0</v>
      </c>
      <c r="P3609" s="36">
        <v>0</v>
      </c>
      <c r="Q3609" s="36">
        <v>0</v>
      </c>
      <c r="S3609" s="36">
        <v>0</v>
      </c>
      <c r="T3609" s="36">
        <v>0</v>
      </c>
      <c r="U3609" s="50">
        <v>0</v>
      </c>
      <c r="V3609" s="50">
        <v>0</v>
      </c>
    </row>
    <row r="3610" spans="1:22" x14ac:dyDescent="0.45">
      <c r="A3610" s="57">
        <v>44580</v>
      </c>
      <c r="B3610" s="36" t="s">
        <v>941</v>
      </c>
      <c r="C3610" s="36" t="s">
        <v>47</v>
      </c>
      <c r="D3610" s="36" t="s">
        <v>3299</v>
      </c>
      <c r="E3610" s="36" t="s">
        <v>3583</v>
      </c>
      <c r="F3610" s="36" t="s">
        <v>3179</v>
      </c>
      <c r="G3610" s="36" t="s">
        <v>3168</v>
      </c>
      <c r="H3610" s="36">
        <v>29</v>
      </c>
      <c r="I3610" s="36">
        <v>0</v>
      </c>
      <c r="J3610" s="49">
        <v>0</v>
      </c>
      <c r="L3610" s="50">
        <v>0</v>
      </c>
      <c r="M3610" s="50">
        <v>0</v>
      </c>
      <c r="P3610" s="36">
        <v>0</v>
      </c>
      <c r="Q3610" s="36">
        <v>0</v>
      </c>
      <c r="S3610" s="36">
        <v>0</v>
      </c>
      <c r="T3610" s="36">
        <v>0</v>
      </c>
      <c r="U3610" s="50">
        <v>0</v>
      </c>
      <c r="V3610" s="50">
        <v>0</v>
      </c>
    </row>
    <row r="3611" spans="1:22" x14ac:dyDescent="0.45">
      <c r="A3611" s="57">
        <v>44575</v>
      </c>
      <c r="B3611" s="36" t="s">
        <v>941</v>
      </c>
      <c r="C3611" s="36" t="s">
        <v>47</v>
      </c>
      <c r="D3611" s="36" t="s">
        <v>3498</v>
      </c>
      <c r="E3611" s="36" t="s">
        <v>3583</v>
      </c>
      <c r="F3611" s="36" t="s">
        <v>3179</v>
      </c>
      <c r="G3611" s="36" t="s">
        <v>3168</v>
      </c>
      <c r="H3611" s="36">
        <v>5</v>
      </c>
      <c r="I3611" s="36">
        <v>0</v>
      </c>
      <c r="J3611" s="49">
        <v>0</v>
      </c>
      <c r="L3611" s="50">
        <v>0</v>
      </c>
      <c r="M3611" s="50">
        <v>0</v>
      </c>
      <c r="P3611" s="36">
        <v>0</v>
      </c>
      <c r="Q3611" s="36">
        <v>0</v>
      </c>
      <c r="S3611" s="36">
        <v>0</v>
      </c>
      <c r="T3611" s="36">
        <v>0</v>
      </c>
      <c r="U3611" s="50">
        <v>0</v>
      </c>
      <c r="V3611" s="50">
        <v>0</v>
      </c>
    </row>
    <row r="3612" spans="1:22" x14ac:dyDescent="0.45">
      <c r="A3612" s="57">
        <v>44576</v>
      </c>
      <c r="B3612" s="36" t="s">
        <v>941</v>
      </c>
      <c r="C3612" s="36" t="s">
        <v>47</v>
      </c>
      <c r="D3612" s="36" t="s">
        <v>3498</v>
      </c>
      <c r="E3612" s="36" t="s">
        <v>3583</v>
      </c>
      <c r="F3612" s="36" t="s">
        <v>3179</v>
      </c>
      <c r="G3612" s="36" t="s">
        <v>3168</v>
      </c>
      <c r="H3612" s="36">
        <v>8</v>
      </c>
      <c r="I3612" s="36">
        <v>0</v>
      </c>
      <c r="J3612" s="49">
        <v>0</v>
      </c>
      <c r="L3612" s="50">
        <v>0</v>
      </c>
      <c r="M3612" s="50">
        <v>0</v>
      </c>
      <c r="P3612" s="36">
        <v>0</v>
      </c>
      <c r="Q3612" s="36">
        <v>0</v>
      </c>
      <c r="S3612" s="36">
        <v>0</v>
      </c>
      <c r="T3612" s="36">
        <v>0</v>
      </c>
      <c r="U3612" s="50">
        <v>0</v>
      </c>
      <c r="V3612" s="50">
        <v>0</v>
      </c>
    </row>
    <row r="3613" spans="1:22" x14ac:dyDescent="0.45">
      <c r="A3613" s="57">
        <v>44577</v>
      </c>
      <c r="B3613" s="36" t="s">
        <v>941</v>
      </c>
      <c r="C3613" s="36" t="s">
        <v>47</v>
      </c>
      <c r="D3613" s="36" t="s">
        <v>3498</v>
      </c>
      <c r="E3613" s="36" t="s">
        <v>3583</v>
      </c>
      <c r="F3613" s="36" t="s">
        <v>3179</v>
      </c>
      <c r="G3613" s="36" t="s">
        <v>3168</v>
      </c>
      <c r="H3613" s="36">
        <v>16</v>
      </c>
      <c r="I3613" s="36">
        <v>0</v>
      </c>
      <c r="J3613" s="49">
        <v>0</v>
      </c>
      <c r="L3613" s="50">
        <v>0</v>
      </c>
      <c r="M3613" s="50">
        <v>0</v>
      </c>
      <c r="P3613" s="36">
        <v>0</v>
      </c>
      <c r="Q3613" s="36">
        <v>0</v>
      </c>
      <c r="S3613" s="36">
        <v>0</v>
      </c>
      <c r="T3613" s="36">
        <v>0</v>
      </c>
      <c r="U3613" s="50">
        <v>0</v>
      </c>
      <c r="V3613" s="50">
        <v>0</v>
      </c>
    </row>
    <row r="3614" spans="1:22" x14ac:dyDescent="0.45">
      <c r="A3614" s="57">
        <v>44578</v>
      </c>
      <c r="B3614" s="36" t="s">
        <v>941</v>
      </c>
      <c r="C3614" s="36" t="s">
        <v>47</v>
      </c>
      <c r="D3614" s="36" t="s">
        <v>3498</v>
      </c>
      <c r="E3614" s="36" t="s">
        <v>3583</v>
      </c>
      <c r="F3614" s="36" t="s">
        <v>3179</v>
      </c>
      <c r="G3614" s="36" t="s">
        <v>3168</v>
      </c>
      <c r="H3614" s="36">
        <v>8</v>
      </c>
      <c r="I3614" s="36">
        <v>0</v>
      </c>
      <c r="J3614" s="49">
        <v>0</v>
      </c>
      <c r="L3614" s="50">
        <v>0</v>
      </c>
      <c r="M3614" s="50">
        <v>0</v>
      </c>
      <c r="P3614" s="36">
        <v>0</v>
      </c>
      <c r="Q3614" s="36">
        <v>0</v>
      </c>
      <c r="S3614" s="36">
        <v>0</v>
      </c>
      <c r="T3614" s="36">
        <v>0</v>
      </c>
      <c r="U3614" s="50">
        <v>0</v>
      </c>
      <c r="V3614" s="50">
        <v>0</v>
      </c>
    </row>
    <row r="3615" spans="1:22" x14ac:dyDescent="0.45">
      <c r="A3615" s="57">
        <v>44579</v>
      </c>
      <c r="B3615" s="36" t="s">
        <v>941</v>
      </c>
      <c r="C3615" s="36" t="s">
        <v>47</v>
      </c>
      <c r="D3615" s="36" t="s">
        <v>3498</v>
      </c>
      <c r="E3615" s="36" t="s">
        <v>3583</v>
      </c>
      <c r="F3615" s="36" t="s">
        <v>3179</v>
      </c>
      <c r="G3615" s="36" t="s">
        <v>3168</v>
      </c>
      <c r="H3615" s="36">
        <v>11</v>
      </c>
      <c r="I3615" s="36">
        <v>0</v>
      </c>
      <c r="J3615" s="49">
        <v>0</v>
      </c>
      <c r="L3615" s="50">
        <v>0</v>
      </c>
      <c r="M3615" s="50">
        <v>0</v>
      </c>
      <c r="P3615" s="36">
        <v>0</v>
      </c>
      <c r="Q3615" s="36">
        <v>0</v>
      </c>
      <c r="S3615" s="36">
        <v>0</v>
      </c>
      <c r="T3615" s="36">
        <v>0</v>
      </c>
      <c r="U3615" s="50">
        <v>0</v>
      </c>
      <c r="V3615" s="50">
        <v>0</v>
      </c>
    </row>
    <row r="3616" spans="1:22" x14ac:dyDescent="0.45">
      <c r="A3616" s="57">
        <v>44580</v>
      </c>
      <c r="B3616" s="36" t="s">
        <v>941</v>
      </c>
      <c r="C3616" s="36" t="s">
        <v>47</v>
      </c>
      <c r="D3616" s="36" t="s">
        <v>3498</v>
      </c>
      <c r="E3616" s="36" t="s">
        <v>3583</v>
      </c>
      <c r="F3616" s="36" t="s">
        <v>3179</v>
      </c>
      <c r="G3616" s="36" t="s">
        <v>3168</v>
      </c>
      <c r="H3616" s="36">
        <v>9</v>
      </c>
      <c r="I3616" s="36">
        <v>0</v>
      </c>
      <c r="J3616" s="49">
        <v>0</v>
      </c>
      <c r="L3616" s="50">
        <v>0</v>
      </c>
      <c r="M3616" s="50">
        <v>0</v>
      </c>
      <c r="P3616" s="36">
        <v>0</v>
      </c>
      <c r="Q3616" s="36">
        <v>0</v>
      </c>
      <c r="S3616" s="36">
        <v>0</v>
      </c>
      <c r="T3616" s="36">
        <v>0</v>
      </c>
      <c r="U3616" s="50">
        <v>0</v>
      </c>
      <c r="V3616" s="50">
        <v>0</v>
      </c>
    </row>
    <row r="3617" spans="1:22" x14ac:dyDescent="0.45">
      <c r="A3617" s="57">
        <v>44576</v>
      </c>
      <c r="B3617" s="36" t="s">
        <v>941</v>
      </c>
      <c r="C3617" s="36" t="s">
        <v>47</v>
      </c>
      <c r="D3617" s="36" t="s">
        <v>3289</v>
      </c>
      <c r="E3617" s="36" t="s">
        <v>3583</v>
      </c>
      <c r="F3617" s="36" t="s">
        <v>3179</v>
      </c>
      <c r="G3617" s="36" t="s">
        <v>3168</v>
      </c>
      <c r="H3617" s="36">
        <v>8</v>
      </c>
      <c r="I3617" s="36">
        <v>0</v>
      </c>
      <c r="J3617" s="49">
        <v>0</v>
      </c>
      <c r="L3617" s="50">
        <v>0</v>
      </c>
      <c r="M3617" s="50">
        <v>0</v>
      </c>
      <c r="P3617" s="36">
        <v>0</v>
      </c>
      <c r="Q3617" s="36">
        <v>0</v>
      </c>
      <c r="S3617" s="36">
        <v>0</v>
      </c>
      <c r="T3617" s="36">
        <v>0</v>
      </c>
      <c r="U3617" s="50">
        <v>0</v>
      </c>
      <c r="V3617" s="50">
        <v>0</v>
      </c>
    </row>
    <row r="3618" spans="1:22" x14ac:dyDescent="0.45">
      <c r="A3618" s="57">
        <v>44577</v>
      </c>
      <c r="B3618" s="36" t="s">
        <v>941</v>
      </c>
      <c r="C3618" s="36" t="s">
        <v>47</v>
      </c>
      <c r="D3618" s="36" t="s">
        <v>3289</v>
      </c>
      <c r="E3618" s="36" t="s">
        <v>3583</v>
      </c>
      <c r="F3618" s="36" t="s">
        <v>3179</v>
      </c>
      <c r="G3618" s="36" t="s">
        <v>3168</v>
      </c>
      <c r="H3618" s="36">
        <v>21</v>
      </c>
      <c r="I3618" s="36">
        <v>0</v>
      </c>
      <c r="J3618" s="49">
        <v>0</v>
      </c>
      <c r="L3618" s="50">
        <v>0</v>
      </c>
      <c r="M3618" s="50">
        <v>0</v>
      </c>
      <c r="P3618" s="36">
        <v>0</v>
      </c>
      <c r="Q3618" s="36">
        <v>0</v>
      </c>
      <c r="S3618" s="36">
        <v>0</v>
      </c>
      <c r="T3618" s="36">
        <v>0</v>
      </c>
      <c r="U3618" s="50">
        <v>0</v>
      </c>
      <c r="V3618" s="50">
        <v>0</v>
      </c>
    </row>
    <row r="3619" spans="1:22" x14ac:dyDescent="0.45">
      <c r="A3619" s="57">
        <v>44575</v>
      </c>
      <c r="B3619" s="36" t="s">
        <v>941</v>
      </c>
      <c r="C3619" s="36" t="s">
        <v>47</v>
      </c>
      <c r="D3619" s="36" t="s">
        <v>3509</v>
      </c>
      <c r="E3619" s="36" t="s">
        <v>3584</v>
      </c>
      <c r="F3619" s="36" t="s">
        <v>3154</v>
      </c>
      <c r="G3619" s="36" t="s">
        <v>3155</v>
      </c>
      <c r="H3619" s="36">
        <v>1</v>
      </c>
      <c r="I3619" s="36">
        <v>0</v>
      </c>
      <c r="J3619" s="49">
        <v>0</v>
      </c>
      <c r="L3619" s="50">
        <v>0</v>
      </c>
      <c r="M3619" s="50">
        <v>0</v>
      </c>
      <c r="P3619" s="36">
        <v>0</v>
      </c>
      <c r="Q3619" s="36">
        <v>0</v>
      </c>
      <c r="S3619" s="36">
        <v>0</v>
      </c>
      <c r="T3619" s="36">
        <v>0</v>
      </c>
      <c r="U3619" s="50">
        <v>0</v>
      </c>
      <c r="V3619" s="50">
        <v>0</v>
      </c>
    </row>
    <row r="3620" spans="1:22" x14ac:dyDescent="0.45">
      <c r="A3620" s="57">
        <v>44576</v>
      </c>
      <c r="B3620" s="36" t="s">
        <v>941</v>
      </c>
      <c r="C3620" s="36" t="s">
        <v>47</v>
      </c>
      <c r="D3620" s="36" t="s">
        <v>3509</v>
      </c>
      <c r="E3620" s="36" t="s">
        <v>3584</v>
      </c>
      <c r="F3620" s="36" t="s">
        <v>3154</v>
      </c>
      <c r="G3620" s="36" t="s">
        <v>3155</v>
      </c>
      <c r="H3620" s="36">
        <v>3</v>
      </c>
      <c r="I3620" s="36">
        <v>0</v>
      </c>
      <c r="J3620" s="49">
        <v>0</v>
      </c>
      <c r="L3620" s="50">
        <v>0</v>
      </c>
      <c r="M3620" s="50">
        <v>0</v>
      </c>
      <c r="P3620" s="36">
        <v>0</v>
      </c>
      <c r="Q3620" s="36">
        <v>0</v>
      </c>
      <c r="S3620" s="36">
        <v>0</v>
      </c>
      <c r="T3620" s="36">
        <v>0</v>
      </c>
      <c r="U3620" s="50">
        <v>0</v>
      </c>
      <c r="V3620" s="50">
        <v>0</v>
      </c>
    </row>
    <row r="3621" spans="1:22" x14ac:dyDescent="0.45">
      <c r="A3621" s="57">
        <v>44577</v>
      </c>
      <c r="B3621" s="36" t="s">
        <v>941</v>
      </c>
      <c r="C3621" s="36" t="s">
        <v>47</v>
      </c>
      <c r="D3621" s="36" t="s">
        <v>3509</v>
      </c>
      <c r="E3621" s="36" t="s">
        <v>3584</v>
      </c>
      <c r="F3621" s="36" t="s">
        <v>3154</v>
      </c>
      <c r="G3621" s="36" t="s">
        <v>3155</v>
      </c>
      <c r="H3621" s="36">
        <v>24</v>
      </c>
      <c r="I3621" s="36">
        <v>1</v>
      </c>
      <c r="J3621" s="49">
        <v>4.1667000000000003E-2</v>
      </c>
      <c r="K3621" s="50">
        <v>0.44</v>
      </c>
      <c r="L3621" s="50">
        <v>0.44</v>
      </c>
      <c r="M3621" s="50">
        <v>0</v>
      </c>
      <c r="O3621" s="36">
        <v>0</v>
      </c>
      <c r="P3621" s="36">
        <v>0</v>
      </c>
      <c r="Q3621" s="36">
        <v>0</v>
      </c>
      <c r="R3621" s="49">
        <v>0</v>
      </c>
      <c r="S3621" s="36">
        <v>0</v>
      </c>
      <c r="T3621" s="36">
        <v>0</v>
      </c>
      <c r="U3621" s="50">
        <v>0</v>
      </c>
      <c r="V3621" s="50">
        <v>0</v>
      </c>
    </row>
    <row r="3622" spans="1:22" x14ac:dyDescent="0.45">
      <c r="A3622" s="57">
        <v>44578</v>
      </c>
      <c r="B3622" s="36" t="s">
        <v>941</v>
      </c>
      <c r="C3622" s="36" t="s">
        <v>47</v>
      </c>
      <c r="D3622" s="36" t="s">
        <v>3509</v>
      </c>
      <c r="E3622" s="36" t="s">
        <v>3584</v>
      </c>
      <c r="F3622" s="36" t="s">
        <v>3154</v>
      </c>
      <c r="G3622" s="36" t="s">
        <v>3155</v>
      </c>
      <c r="H3622" s="36">
        <v>17</v>
      </c>
      <c r="I3622" s="36">
        <v>0</v>
      </c>
      <c r="J3622" s="49">
        <v>0</v>
      </c>
      <c r="L3622" s="50">
        <v>0</v>
      </c>
      <c r="M3622" s="50">
        <v>0</v>
      </c>
      <c r="P3622" s="36">
        <v>0</v>
      </c>
      <c r="Q3622" s="36">
        <v>0</v>
      </c>
      <c r="S3622" s="36">
        <v>0</v>
      </c>
      <c r="T3622" s="36">
        <v>0</v>
      </c>
      <c r="U3622" s="50">
        <v>0</v>
      </c>
      <c r="V3622" s="50">
        <v>0</v>
      </c>
    </row>
    <row r="3623" spans="1:22" x14ac:dyDescent="0.45">
      <c r="A3623" s="57">
        <v>44579</v>
      </c>
      <c r="B3623" s="36" t="s">
        <v>941</v>
      </c>
      <c r="C3623" s="36" t="s">
        <v>47</v>
      </c>
      <c r="D3623" s="36" t="s">
        <v>3509</v>
      </c>
      <c r="E3623" s="36" t="s">
        <v>3584</v>
      </c>
      <c r="F3623" s="36" t="s">
        <v>3154</v>
      </c>
      <c r="G3623" s="36" t="s">
        <v>3155</v>
      </c>
      <c r="H3623" s="36">
        <v>1</v>
      </c>
      <c r="I3623" s="36">
        <v>0</v>
      </c>
      <c r="J3623" s="49">
        <v>0</v>
      </c>
      <c r="L3623" s="50">
        <v>0</v>
      </c>
      <c r="M3623" s="50">
        <v>0</v>
      </c>
      <c r="P3623" s="36">
        <v>0</v>
      </c>
      <c r="Q3623" s="36">
        <v>0</v>
      </c>
      <c r="S3623" s="36">
        <v>0</v>
      </c>
      <c r="T3623" s="36">
        <v>0</v>
      </c>
      <c r="U3623" s="50">
        <v>0</v>
      </c>
      <c r="V3623" s="50">
        <v>0</v>
      </c>
    </row>
    <row r="3624" spans="1:22" x14ac:dyDescent="0.45">
      <c r="A3624" s="57">
        <v>44575</v>
      </c>
      <c r="B3624" s="36" t="s">
        <v>941</v>
      </c>
      <c r="C3624" s="36" t="s">
        <v>47</v>
      </c>
      <c r="D3624" s="36" t="s">
        <v>3509</v>
      </c>
      <c r="E3624" s="36" t="s">
        <v>3584</v>
      </c>
      <c r="F3624" s="36" t="s">
        <v>3188</v>
      </c>
      <c r="G3624" s="36" t="s">
        <v>3155</v>
      </c>
      <c r="H3624" s="36">
        <v>8</v>
      </c>
      <c r="I3624" s="36">
        <v>0</v>
      </c>
      <c r="J3624" s="49">
        <v>0</v>
      </c>
      <c r="L3624" s="50">
        <v>0</v>
      </c>
      <c r="M3624" s="50">
        <v>0</v>
      </c>
      <c r="P3624" s="36">
        <v>0</v>
      </c>
      <c r="Q3624" s="36">
        <v>0</v>
      </c>
      <c r="S3624" s="36">
        <v>0</v>
      </c>
      <c r="T3624" s="36">
        <v>0</v>
      </c>
      <c r="U3624" s="50">
        <v>0</v>
      </c>
      <c r="V3624" s="50">
        <v>0</v>
      </c>
    </row>
    <row r="3625" spans="1:22" x14ac:dyDescent="0.45">
      <c r="A3625" s="57">
        <v>44576</v>
      </c>
      <c r="B3625" s="36" t="s">
        <v>941</v>
      </c>
      <c r="C3625" s="36" t="s">
        <v>47</v>
      </c>
      <c r="D3625" s="36" t="s">
        <v>3509</v>
      </c>
      <c r="E3625" s="36" t="s">
        <v>3584</v>
      </c>
      <c r="F3625" s="36" t="s">
        <v>3188</v>
      </c>
      <c r="G3625" s="36" t="s">
        <v>3155</v>
      </c>
      <c r="H3625" s="36">
        <v>5</v>
      </c>
      <c r="I3625" s="36">
        <v>0</v>
      </c>
      <c r="J3625" s="49">
        <v>0</v>
      </c>
      <c r="L3625" s="50">
        <v>0</v>
      </c>
      <c r="M3625" s="50">
        <v>0</v>
      </c>
      <c r="P3625" s="36">
        <v>0</v>
      </c>
      <c r="Q3625" s="36">
        <v>0</v>
      </c>
      <c r="S3625" s="36">
        <v>0</v>
      </c>
      <c r="T3625" s="36">
        <v>0</v>
      </c>
      <c r="U3625" s="50">
        <v>0</v>
      </c>
      <c r="V3625" s="50">
        <v>0</v>
      </c>
    </row>
    <row r="3626" spans="1:22" x14ac:dyDescent="0.45">
      <c r="A3626" s="57">
        <v>44577</v>
      </c>
      <c r="B3626" s="36" t="s">
        <v>941</v>
      </c>
      <c r="C3626" s="36" t="s">
        <v>47</v>
      </c>
      <c r="D3626" s="36" t="s">
        <v>3509</v>
      </c>
      <c r="E3626" s="36" t="s">
        <v>3584</v>
      </c>
      <c r="F3626" s="36" t="s">
        <v>3188</v>
      </c>
      <c r="G3626" s="36" t="s">
        <v>3155</v>
      </c>
      <c r="H3626" s="36">
        <v>2</v>
      </c>
      <c r="I3626" s="36">
        <v>0</v>
      </c>
      <c r="J3626" s="49">
        <v>0</v>
      </c>
      <c r="L3626" s="50">
        <v>0</v>
      </c>
      <c r="M3626" s="50">
        <v>0</v>
      </c>
      <c r="P3626" s="36">
        <v>0</v>
      </c>
      <c r="Q3626" s="36">
        <v>0</v>
      </c>
      <c r="S3626" s="36">
        <v>0</v>
      </c>
      <c r="T3626" s="36">
        <v>0</v>
      </c>
      <c r="U3626" s="50">
        <v>0</v>
      </c>
      <c r="V3626" s="50">
        <v>0</v>
      </c>
    </row>
    <row r="3627" spans="1:22" x14ac:dyDescent="0.45">
      <c r="A3627" s="57">
        <v>44578</v>
      </c>
      <c r="B3627" s="36" t="s">
        <v>941</v>
      </c>
      <c r="C3627" s="36" t="s">
        <v>47</v>
      </c>
      <c r="D3627" s="36" t="s">
        <v>3509</v>
      </c>
      <c r="E3627" s="36" t="s">
        <v>3584</v>
      </c>
      <c r="F3627" s="36" t="s">
        <v>3188</v>
      </c>
      <c r="G3627" s="36" t="s">
        <v>3155</v>
      </c>
      <c r="H3627" s="36">
        <v>11</v>
      </c>
      <c r="I3627" s="36">
        <v>0</v>
      </c>
      <c r="J3627" s="49">
        <v>0</v>
      </c>
      <c r="L3627" s="50">
        <v>0</v>
      </c>
      <c r="M3627" s="50">
        <v>0</v>
      </c>
      <c r="P3627" s="36">
        <v>0</v>
      </c>
      <c r="Q3627" s="36">
        <v>0</v>
      </c>
      <c r="S3627" s="36">
        <v>0</v>
      </c>
      <c r="T3627" s="36">
        <v>0</v>
      </c>
      <c r="U3627" s="50">
        <v>0</v>
      </c>
      <c r="V3627" s="50">
        <v>0</v>
      </c>
    </row>
    <row r="3628" spans="1:22" x14ac:dyDescent="0.45">
      <c r="A3628" s="57">
        <v>44579</v>
      </c>
      <c r="B3628" s="36" t="s">
        <v>941</v>
      </c>
      <c r="C3628" s="36" t="s">
        <v>47</v>
      </c>
      <c r="D3628" s="36" t="s">
        <v>3509</v>
      </c>
      <c r="E3628" s="36" t="s">
        <v>3584</v>
      </c>
      <c r="F3628" s="36" t="s">
        <v>3188</v>
      </c>
      <c r="G3628" s="36" t="s">
        <v>3155</v>
      </c>
      <c r="H3628" s="36">
        <v>5</v>
      </c>
      <c r="I3628" s="36">
        <v>0</v>
      </c>
      <c r="J3628" s="49">
        <v>0</v>
      </c>
      <c r="L3628" s="50">
        <v>0</v>
      </c>
      <c r="M3628" s="50">
        <v>0</v>
      </c>
      <c r="P3628" s="36">
        <v>0</v>
      </c>
      <c r="Q3628" s="36">
        <v>0</v>
      </c>
      <c r="S3628" s="36">
        <v>0</v>
      </c>
      <c r="T3628" s="36">
        <v>0</v>
      </c>
      <c r="U3628" s="50">
        <v>0</v>
      </c>
      <c r="V3628" s="50">
        <v>0</v>
      </c>
    </row>
    <row r="3629" spans="1:22" x14ac:dyDescent="0.45">
      <c r="A3629" s="57">
        <v>44575</v>
      </c>
      <c r="B3629" s="36" t="s">
        <v>941</v>
      </c>
      <c r="C3629" s="36" t="s">
        <v>47</v>
      </c>
      <c r="D3629" s="36" t="s">
        <v>3351</v>
      </c>
      <c r="E3629" s="36" t="s">
        <v>3586</v>
      </c>
      <c r="F3629" s="36" t="s">
        <v>3159</v>
      </c>
      <c r="G3629" s="36" t="s">
        <v>3160</v>
      </c>
      <c r="H3629" s="36">
        <v>159</v>
      </c>
      <c r="I3629" s="36">
        <v>1</v>
      </c>
      <c r="J3629" s="49">
        <v>6.2890000000000003E-3</v>
      </c>
      <c r="K3629" s="50">
        <v>2.64</v>
      </c>
      <c r="L3629" s="50">
        <v>2.64</v>
      </c>
      <c r="M3629" s="50">
        <v>0</v>
      </c>
      <c r="O3629" s="36">
        <v>0</v>
      </c>
      <c r="P3629" s="36">
        <v>0</v>
      </c>
      <c r="Q3629" s="36">
        <v>0</v>
      </c>
      <c r="R3629" s="49">
        <v>0</v>
      </c>
      <c r="S3629" s="36">
        <v>0</v>
      </c>
      <c r="T3629" s="36">
        <v>0</v>
      </c>
      <c r="U3629" s="50">
        <v>0</v>
      </c>
      <c r="V3629" s="50">
        <v>0</v>
      </c>
    </row>
    <row r="3630" spans="1:22" x14ac:dyDescent="0.45">
      <c r="A3630" s="57">
        <v>44576</v>
      </c>
      <c r="B3630" s="36" t="s">
        <v>941</v>
      </c>
      <c r="C3630" s="36" t="s">
        <v>47</v>
      </c>
      <c r="D3630" s="36" t="s">
        <v>3351</v>
      </c>
      <c r="E3630" s="36" t="s">
        <v>3586</v>
      </c>
      <c r="F3630" s="36" t="s">
        <v>3159</v>
      </c>
      <c r="G3630" s="36" t="s">
        <v>3160</v>
      </c>
      <c r="H3630" s="36">
        <v>158</v>
      </c>
      <c r="I3630" s="36">
        <v>2</v>
      </c>
      <c r="J3630" s="49">
        <v>1.2658000000000001E-2</v>
      </c>
      <c r="K3630" s="50">
        <v>2.2000000000000002</v>
      </c>
      <c r="L3630" s="50">
        <v>4.3899999999999997</v>
      </c>
      <c r="M3630" s="50">
        <v>0</v>
      </c>
      <c r="O3630" s="36">
        <v>0</v>
      </c>
      <c r="P3630" s="36">
        <v>0</v>
      </c>
      <c r="Q3630" s="36">
        <v>0</v>
      </c>
      <c r="R3630" s="49">
        <v>0</v>
      </c>
      <c r="S3630" s="36">
        <v>0</v>
      </c>
      <c r="T3630" s="36">
        <v>0</v>
      </c>
      <c r="U3630" s="50">
        <v>0</v>
      </c>
      <c r="V3630" s="50">
        <v>0</v>
      </c>
    </row>
    <row r="3631" spans="1:22" x14ac:dyDescent="0.45">
      <c r="A3631" s="57">
        <v>44577</v>
      </c>
      <c r="B3631" s="36" t="s">
        <v>941</v>
      </c>
      <c r="C3631" s="36" t="s">
        <v>47</v>
      </c>
      <c r="D3631" s="36" t="s">
        <v>3351</v>
      </c>
      <c r="E3631" s="36" t="s">
        <v>3586</v>
      </c>
      <c r="F3631" s="36" t="s">
        <v>3159</v>
      </c>
      <c r="G3631" s="36" t="s">
        <v>3160</v>
      </c>
      <c r="H3631" s="36">
        <v>142</v>
      </c>
      <c r="I3631" s="36">
        <v>2</v>
      </c>
      <c r="J3631" s="49">
        <v>1.4085E-2</v>
      </c>
      <c r="K3631" s="50">
        <v>2.56</v>
      </c>
      <c r="L3631" s="50">
        <v>5.12</v>
      </c>
      <c r="M3631" s="50">
        <v>0</v>
      </c>
      <c r="O3631" s="36">
        <v>0</v>
      </c>
      <c r="P3631" s="36">
        <v>0</v>
      </c>
      <c r="Q3631" s="36">
        <v>0</v>
      </c>
      <c r="R3631" s="49">
        <v>0</v>
      </c>
      <c r="S3631" s="36">
        <v>0</v>
      </c>
      <c r="T3631" s="36">
        <v>0</v>
      </c>
      <c r="U3631" s="50">
        <v>0</v>
      </c>
      <c r="V3631" s="50">
        <v>0</v>
      </c>
    </row>
    <row r="3632" spans="1:22" x14ac:dyDescent="0.45">
      <c r="A3632" s="57">
        <v>44578</v>
      </c>
      <c r="B3632" s="36" t="s">
        <v>941</v>
      </c>
      <c r="C3632" s="36" t="s">
        <v>47</v>
      </c>
      <c r="D3632" s="36" t="s">
        <v>3351</v>
      </c>
      <c r="E3632" s="36" t="s">
        <v>3586</v>
      </c>
      <c r="F3632" s="36" t="s">
        <v>3159</v>
      </c>
      <c r="G3632" s="36" t="s">
        <v>3160</v>
      </c>
      <c r="H3632" s="36">
        <v>264</v>
      </c>
      <c r="I3632" s="36">
        <v>1</v>
      </c>
      <c r="J3632" s="49">
        <v>3.7880000000000001E-3</v>
      </c>
      <c r="K3632" s="50">
        <v>2.04</v>
      </c>
      <c r="L3632" s="50">
        <v>2.04</v>
      </c>
      <c r="M3632" s="50">
        <v>0</v>
      </c>
      <c r="O3632" s="36">
        <v>0</v>
      </c>
      <c r="P3632" s="36">
        <v>0</v>
      </c>
      <c r="Q3632" s="36">
        <v>0</v>
      </c>
      <c r="R3632" s="49">
        <v>0</v>
      </c>
      <c r="S3632" s="36">
        <v>0</v>
      </c>
      <c r="T3632" s="36">
        <v>0</v>
      </c>
      <c r="U3632" s="50">
        <v>0</v>
      </c>
      <c r="V3632" s="50">
        <v>0</v>
      </c>
    </row>
    <row r="3633" spans="1:22" x14ac:dyDescent="0.45">
      <c r="A3633" s="57">
        <v>44579</v>
      </c>
      <c r="B3633" s="36" t="s">
        <v>941</v>
      </c>
      <c r="C3633" s="36" t="s">
        <v>47</v>
      </c>
      <c r="D3633" s="36" t="s">
        <v>3351</v>
      </c>
      <c r="E3633" s="36" t="s">
        <v>3586</v>
      </c>
      <c r="F3633" s="36" t="s">
        <v>3159</v>
      </c>
      <c r="G3633" s="36" t="s">
        <v>3160</v>
      </c>
      <c r="H3633" s="36">
        <v>144</v>
      </c>
      <c r="I3633" s="36">
        <v>1</v>
      </c>
      <c r="J3633" s="49">
        <v>6.9439999999999997E-3</v>
      </c>
      <c r="K3633" s="50">
        <v>2.74</v>
      </c>
      <c r="L3633" s="50">
        <v>2.74</v>
      </c>
      <c r="M3633" s="50">
        <v>0</v>
      </c>
      <c r="O3633" s="36">
        <v>0</v>
      </c>
      <c r="P3633" s="36">
        <v>0</v>
      </c>
      <c r="Q3633" s="36">
        <v>0</v>
      </c>
      <c r="R3633" s="49">
        <v>0</v>
      </c>
      <c r="S3633" s="36">
        <v>0</v>
      </c>
      <c r="T3633" s="36">
        <v>0</v>
      </c>
      <c r="U3633" s="50">
        <v>0</v>
      </c>
      <c r="V3633" s="50">
        <v>0</v>
      </c>
    </row>
    <row r="3634" spans="1:22" x14ac:dyDescent="0.45">
      <c r="A3634" s="57">
        <v>44580</v>
      </c>
      <c r="B3634" s="36" t="s">
        <v>941</v>
      </c>
      <c r="C3634" s="36" t="s">
        <v>47</v>
      </c>
      <c r="D3634" s="36" t="s">
        <v>3351</v>
      </c>
      <c r="E3634" s="36" t="s">
        <v>3586</v>
      </c>
      <c r="F3634" s="36" t="s">
        <v>3159</v>
      </c>
      <c r="G3634" s="36" t="s">
        <v>3160</v>
      </c>
      <c r="H3634" s="36">
        <v>102</v>
      </c>
      <c r="I3634" s="36">
        <v>0</v>
      </c>
      <c r="J3634" s="49">
        <v>0</v>
      </c>
      <c r="L3634" s="50">
        <v>0</v>
      </c>
      <c r="M3634" s="50">
        <v>0</v>
      </c>
      <c r="P3634" s="36">
        <v>0</v>
      </c>
      <c r="Q3634" s="36">
        <v>0</v>
      </c>
      <c r="S3634" s="36">
        <v>0</v>
      </c>
      <c r="T3634" s="36">
        <v>0</v>
      </c>
      <c r="U3634" s="50">
        <v>0</v>
      </c>
      <c r="V3634" s="50">
        <v>0</v>
      </c>
    </row>
    <row r="3635" spans="1:22" x14ac:dyDescent="0.45">
      <c r="A3635" s="57">
        <v>44576</v>
      </c>
      <c r="B3635" s="36" t="s">
        <v>941</v>
      </c>
      <c r="C3635" s="36" t="s">
        <v>47</v>
      </c>
      <c r="D3635" s="36" t="s">
        <v>3337</v>
      </c>
      <c r="E3635" s="36" t="s">
        <v>3584</v>
      </c>
      <c r="F3635" s="36" t="s">
        <v>3154</v>
      </c>
      <c r="G3635" s="36" t="s">
        <v>3155</v>
      </c>
      <c r="H3635" s="36">
        <v>3</v>
      </c>
      <c r="I3635" s="36">
        <v>0</v>
      </c>
      <c r="J3635" s="49">
        <v>0</v>
      </c>
      <c r="L3635" s="50">
        <v>0</v>
      </c>
      <c r="M3635" s="50">
        <v>0</v>
      </c>
      <c r="P3635" s="36">
        <v>0</v>
      </c>
      <c r="Q3635" s="36">
        <v>0</v>
      </c>
      <c r="S3635" s="36">
        <v>0</v>
      </c>
      <c r="T3635" s="36">
        <v>0</v>
      </c>
      <c r="U3635" s="50">
        <v>0</v>
      </c>
      <c r="V3635" s="50">
        <v>0</v>
      </c>
    </row>
    <row r="3636" spans="1:22" x14ac:dyDescent="0.45">
      <c r="A3636" s="57">
        <v>44577</v>
      </c>
      <c r="B3636" s="36" t="s">
        <v>941</v>
      </c>
      <c r="C3636" s="36" t="s">
        <v>47</v>
      </c>
      <c r="D3636" s="36" t="s">
        <v>3337</v>
      </c>
      <c r="E3636" s="36" t="s">
        <v>3584</v>
      </c>
      <c r="F3636" s="36" t="s">
        <v>3154</v>
      </c>
      <c r="G3636" s="36" t="s">
        <v>3155</v>
      </c>
      <c r="H3636" s="36">
        <v>9</v>
      </c>
      <c r="I3636" s="36">
        <v>0</v>
      </c>
      <c r="J3636" s="49">
        <v>0</v>
      </c>
      <c r="L3636" s="50">
        <v>0</v>
      </c>
      <c r="M3636" s="50">
        <v>0</v>
      </c>
      <c r="P3636" s="36">
        <v>0</v>
      </c>
      <c r="Q3636" s="36">
        <v>0</v>
      </c>
      <c r="S3636" s="36">
        <v>0</v>
      </c>
      <c r="T3636" s="36">
        <v>0</v>
      </c>
      <c r="U3636" s="50">
        <v>0</v>
      </c>
      <c r="V3636" s="50">
        <v>0</v>
      </c>
    </row>
    <row r="3637" spans="1:22" x14ac:dyDescent="0.45">
      <c r="A3637" s="57">
        <v>44578</v>
      </c>
      <c r="B3637" s="36" t="s">
        <v>941</v>
      </c>
      <c r="C3637" s="36" t="s">
        <v>47</v>
      </c>
      <c r="D3637" s="36" t="s">
        <v>3337</v>
      </c>
      <c r="E3637" s="36" t="s">
        <v>3584</v>
      </c>
      <c r="F3637" s="36" t="s">
        <v>3154</v>
      </c>
      <c r="G3637" s="36" t="s">
        <v>3155</v>
      </c>
      <c r="H3637" s="36">
        <v>4</v>
      </c>
      <c r="I3637" s="36">
        <v>0</v>
      </c>
      <c r="J3637" s="49">
        <v>0</v>
      </c>
      <c r="L3637" s="50">
        <v>0</v>
      </c>
      <c r="M3637" s="50">
        <v>0</v>
      </c>
      <c r="P3637" s="36">
        <v>0</v>
      </c>
      <c r="Q3637" s="36">
        <v>0</v>
      </c>
      <c r="S3637" s="36">
        <v>0</v>
      </c>
      <c r="T3637" s="36">
        <v>0</v>
      </c>
      <c r="U3637" s="50">
        <v>0</v>
      </c>
      <c r="V3637" s="50">
        <v>0</v>
      </c>
    </row>
    <row r="3638" spans="1:22" x14ac:dyDescent="0.45">
      <c r="A3638" s="57">
        <v>44579</v>
      </c>
      <c r="B3638" s="36" t="s">
        <v>941</v>
      </c>
      <c r="C3638" s="36" t="s">
        <v>47</v>
      </c>
      <c r="D3638" s="36" t="s">
        <v>3337</v>
      </c>
      <c r="E3638" s="36" t="s">
        <v>3584</v>
      </c>
      <c r="F3638" s="36" t="s">
        <v>3154</v>
      </c>
      <c r="G3638" s="36" t="s">
        <v>3155</v>
      </c>
      <c r="H3638" s="36">
        <v>3</v>
      </c>
      <c r="I3638" s="36">
        <v>0</v>
      </c>
      <c r="J3638" s="49">
        <v>0</v>
      </c>
      <c r="L3638" s="50">
        <v>0</v>
      </c>
      <c r="M3638" s="50">
        <v>0</v>
      </c>
      <c r="P3638" s="36">
        <v>0</v>
      </c>
      <c r="Q3638" s="36">
        <v>0</v>
      </c>
      <c r="S3638" s="36">
        <v>0</v>
      </c>
      <c r="T3638" s="36">
        <v>0</v>
      </c>
      <c r="U3638" s="50">
        <v>0</v>
      </c>
      <c r="V3638" s="50">
        <v>0</v>
      </c>
    </row>
    <row r="3639" spans="1:22" x14ac:dyDescent="0.45">
      <c r="A3639" s="57">
        <v>44575</v>
      </c>
      <c r="B3639" s="36" t="s">
        <v>941</v>
      </c>
      <c r="C3639" s="36" t="s">
        <v>47</v>
      </c>
      <c r="D3639" s="36" t="s">
        <v>3337</v>
      </c>
      <c r="E3639" s="36" t="s">
        <v>3584</v>
      </c>
      <c r="F3639" s="36" t="s">
        <v>3188</v>
      </c>
      <c r="G3639" s="36" t="s">
        <v>3155</v>
      </c>
      <c r="H3639" s="36">
        <v>1</v>
      </c>
      <c r="I3639" s="36">
        <v>0</v>
      </c>
      <c r="J3639" s="49">
        <v>0</v>
      </c>
      <c r="L3639" s="50">
        <v>0</v>
      </c>
      <c r="M3639" s="50">
        <v>0</v>
      </c>
      <c r="P3639" s="36">
        <v>0</v>
      </c>
      <c r="Q3639" s="36">
        <v>0</v>
      </c>
      <c r="S3639" s="36">
        <v>0</v>
      </c>
      <c r="T3639" s="36">
        <v>0</v>
      </c>
      <c r="U3639" s="50">
        <v>0</v>
      </c>
      <c r="V3639" s="50">
        <v>0</v>
      </c>
    </row>
    <row r="3640" spans="1:22" x14ac:dyDescent="0.45">
      <c r="A3640" s="57">
        <v>44576</v>
      </c>
      <c r="B3640" s="36" t="s">
        <v>941</v>
      </c>
      <c r="C3640" s="36" t="s">
        <v>47</v>
      </c>
      <c r="D3640" s="36" t="s">
        <v>3337</v>
      </c>
      <c r="E3640" s="36" t="s">
        <v>3584</v>
      </c>
      <c r="F3640" s="36" t="s">
        <v>3188</v>
      </c>
      <c r="G3640" s="36" t="s">
        <v>3155</v>
      </c>
      <c r="H3640" s="36">
        <v>1</v>
      </c>
      <c r="I3640" s="36">
        <v>0</v>
      </c>
      <c r="J3640" s="49">
        <v>0</v>
      </c>
      <c r="L3640" s="50">
        <v>0</v>
      </c>
      <c r="M3640" s="50">
        <v>0</v>
      </c>
      <c r="P3640" s="36">
        <v>0</v>
      </c>
      <c r="Q3640" s="36">
        <v>0</v>
      </c>
      <c r="S3640" s="36">
        <v>0</v>
      </c>
      <c r="T3640" s="36">
        <v>0</v>
      </c>
      <c r="U3640" s="50">
        <v>0</v>
      </c>
      <c r="V3640" s="50">
        <v>0</v>
      </c>
    </row>
    <row r="3641" spans="1:22" x14ac:dyDescent="0.45">
      <c r="A3641" s="57">
        <v>44577</v>
      </c>
      <c r="B3641" s="36" t="s">
        <v>941</v>
      </c>
      <c r="C3641" s="36" t="s">
        <v>47</v>
      </c>
      <c r="D3641" s="36" t="s">
        <v>3337</v>
      </c>
      <c r="E3641" s="36" t="s">
        <v>3584</v>
      </c>
      <c r="F3641" s="36" t="s">
        <v>3188</v>
      </c>
      <c r="G3641" s="36" t="s">
        <v>3155</v>
      </c>
      <c r="H3641" s="36">
        <v>1</v>
      </c>
      <c r="I3641" s="36">
        <v>0</v>
      </c>
      <c r="J3641" s="49">
        <v>0</v>
      </c>
      <c r="L3641" s="50">
        <v>0</v>
      </c>
      <c r="M3641" s="50">
        <v>0</v>
      </c>
      <c r="P3641" s="36">
        <v>0</v>
      </c>
      <c r="Q3641" s="36">
        <v>0</v>
      </c>
      <c r="S3641" s="36">
        <v>0</v>
      </c>
      <c r="T3641" s="36">
        <v>0</v>
      </c>
      <c r="U3641" s="50">
        <v>0</v>
      </c>
      <c r="V3641" s="50">
        <v>0</v>
      </c>
    </row>
    <row r="3642" spans="1:22" x14ac:dyDescent="0.45">
      <c r="A3642" s="57">
        <v>44578</v>
      </c>
      <c r="B3642" s="36" t="s">
        <v>941</v>
      </c>
      <c r="C3642" s="36" t="s">
        <v>47</v>
      </c>
      <c r="D3642" s="36" t="s">
        <v>3337</v>
      </c>
      <c r="E3642" s="36" t="s">
        <v>3584</v>
      </c>
      <c r="F3642" s="36" t="s">
        <v>3188</v>
      </c>
      <c r="G3642" s="36" t="s">
        <v>3155</v>
      </c>
      <c r="H3642" s="36">
        <v>0</v>
      </c>
      <c r="I3642" s="36">
        <v>0</v>
      </c>
      <c r="L3642" s="50">
        <v>0</v>
      </c>
      <c r="M3642" s="50">
        <v>0</v>
      </c>
      <c r="P3642" s="36">
        <v>0</v>
      </c>
      <c r="Q3642" s="36">
        <v>0</v>
      </c>
      <c r="S3642" s="36">
        <v>0</v>
      </c>
      <c r="T3642" s="36">
        <v>0</v>
      </c>
      <c r="U3642" s="50">
        <v>0</v>
      </c>
      <c r="V3642" s="50">
        <v>0</v>
      </c>
    </row>
    <row r="3643" spans="1:22" x14ac:dyDescent="0.45">
      <c r="A3643" s="57">
        <v>44579</v>
      </c>
      <c r="B3643" s="36" t="s">
        <v>941</v>
      </c>
      <c r="C3643" s="36" t="s">
        <v>47</v>
      </c>
      <c r="D3643" s="36" t="s">
        <v>3337</v>
      </c>
      <c r="E3643" s="36" t="s">
        <v>3584</v>
      </c>
      <c r="F3643" s="36" t="s">
        <v>3188</v>
      </c>
      <c r="G3643" s="36" t="s">
        <v>3155</v>
      </c>
      <c r="H3643" s="36">
        <v>7</v>
      </c>
      <c r="I3643" s="36">
        <v>0</v>
      </c>
      <c r="J3643" s="49">
        <v>0</v>
      </c>
      <c r="L3643" s="50">
        <v>0</v>
      </c>
      <c r="M3643" s="50">
        <v>0</v>
      </c>
      <c r="P3643" s="36">
        <v>0</v>
      </c>
      <c r="Q3643" s="36">
        <v>0</v>
      </c>
      <c r="S3643" s="36">
        <v>0</v>
      </c>
      <c r="T3643" s="36">
        <v>0</v>
      </c>
      <c r="U3643" s="50">
        <v>0</v>
      </c>
      <c r="V3643" s="50">
        <v>0</v>
      </c>
    </row>
    <row r="3644" spans="1:22" x14ac:dyDescent="0.45">
      <c r="A3644" s="57">
        <v>44580</v>
      </c>
      <c r="B3644" s="36" t="s">
        <v>941</v>
      </c>
      <c r="C3644" s="36" t="s">
        <v>47</v>
      </c>
      <c r="D3644" s="36" t="s">
        <v>3337</v>
      </c>
      <c r="E3644" s="36" t="s">
        <v>3584</v>
      </c>
      <c r="F3644" s="36" t="s">
        <v>3188</v>
      </c>
      <c r="G3644" s="36" t="s">
        <v>3155</v>
      </c>
      <c r="H3644" s="36">
        <v>3</v>
      </c>
      <c r="I3644" s="36">
        <v>0</v>
      </c>
      <c r="J3644" s="49">
        <v>0</v>
      </c>
      <c r="L3644" s="50">
        <v>0</v>
      </c>
      <c r="M3644" s="50">
        <v>0</v>
      </c>
      <c r="P3644" s="36">
        <v>0</v>
      </c>
      <c r="Q3644" s="36">
        <v>0</v>
      </c>
      <c r="S3644" s="36">
        <v>0</v>
      </c>
      <c r="T3644" s="36">
        <v>0</v>
      </c>
      <c r="U3644" s="50">
        <v>0</v>
      </c>
      <c r="V3644" s="50">
        <v>0</v>
      </c>
    </row>
    <row r="3645" spans="1:22" x14ac:dyDescent="0.45">
      <c r="A3645" s="57">
        <v>44579</v>
      </c>
      <c r="B3645" s="36" t="s">
        <v>941</v>
      </c>
      <c r="C3645" s="36" t="s">
        <v>47</v>
      </c>
      <c r="D3645" s="36" t="s">
        <v>3367</v>
      </c>
      <c r="E3645" s="36" t="s">
        <v>3583</v>
      </c>
      <c r="F3645" s="36" t="s">
        <v>3179</v>
      </c>
      <c r="G3645" s="36" t="s">
        <v>3168</v>
      </c>
      <c r="H3645" s="36">
        <v>1</v>
      </c>
      <c r="I3645" s="36">
        <v>0</v>
      </c>
      <c r="J3645" s="49">
        <v>0</v>
      </c>
      <c r="L3645" s="50">
        <v>0</v>
      </c>
      <c r="M3645" s="50">
        <v>0</v>
      </c>
      <c r="P3645" s="36">
        <v>0</v>
      </c>
      <c r="Q3645" s="36">
        <v>0</v>
      </c>
      <c r="S3645" s="36">
        <v>0</v>
      </c>
      <c r="T3645" s="36">
        <v>0</v>
      </c>
      <c r="U3645" s="50">
        <v>0</v>
      </c>
      <c r="V3645" s="50">
        <v>0</v>
      </c>
    </row>
    <row r="3646" spans="1:22" x14ac:dyDescent="0.45">
      <c r="A3646" s="57">
        <v>44580</v>
      </c>
      <c r="B3646" s="36" t="s">
        <v>941</v>
      </c>
      <c r="C3646" s="36" t="s">
        <v>47</v>
      </c>
      <c r="D3646" s="36" t="s">
        <v>3367</v>
      </c>
      <c r="E3646" s="36" t="s">
        <v>3583</v>
      </c>
      <c r="F3646" s="36" t="s">
        <v>3179</v>
      </c>
      <c r="G3646" s="36" t="s">
        <v>3168</v>
      </c>
      <c r="H3646" s="36">
        <v>12</v>
      </c>
      <c r="I3646" s="36">
        <v>0</v>
      </c>
      <c r="J3646" s="49">
        <v>0</v>
      </c>
      <c r="L3646" s="50">
        <v>0</v>
      </c>
      <c r="M3646" s="50">
        <v>0</v>
      </c>
      <c r="P3646" s="36">
        <v>0</v>
      </c>
      <c r="Q3646" s="36">
        <v>0</v>
      </c>
      <c r="S3646" s="36">
        <v>0</v>
      </c>
      <c r="T3646" s="36">
        <v>0</v>
      </c>
      <c r="U3646" s="50">
        <v>0</v>
      </c>
      <c r="V3646" s="50">
        <v>0</v>
      </c>
    </row>
    <row r="3647" spans="1:22" x14ac:dyDescent="0.45">
      <c r="A3647" s="57">
        <v>44575</v>
      </c>
      <c r="B3647" s="36" t="s">
        <v>941</v>
      </c>
      <c r="C3647" s="36" t="s">
        <v>47</v>
      </c>
      <c r="D3647" s="36" t="s">
        <v>3253</v>
      </c>
      <c r="E3647" s="36" t="s">
        <v>3587</v>
      </c>
      <c r="F3647" s="36" t="s">
        <v>3174</v>
      </c>
      <c r="G3647" s="36" t="s">
        <v>3176</v>
      </c>
      <c r="H3647" s="36">
        <v>0</v>
      </c>
      <c r="I3647" s="36">
        <v>0</v>
      </c>
      <c r="L3647" s="50">
        <v>0</v>
      </c>
      <c r="M3647" s="50">
        <v>0</v>
      </c>
      <c r="P3647" s="36">
        <v>0</v>
      </c>
      <c r="Q3647" s="36">
        <v>0</v>
      </c>
      <c r="S3647" s="36">
        <v>0</v>
      </c>
      <c r="T3647" s="36">
        <v>0</v>
      </c>
      <c r="U3647" s="50">
        <v>0</v>
      </c>
      <c r="V3647" s="50">
        <v>0</v>
      </c>
    </row>
    <row r="3648" spans="1:22" x14ac:dyDescent="0.45">
      <c r="A3648" s="57">
        <v>44577</v>
      </c>
      <c r="B3648" s="36" t="s">
        <v>941</v>
      </c>
      <c r="C3648" s="36" t="s">
        <v>47</v>
      </c>
      <c r="D3648" s="36" t="s">
        <v>3253</v>
      </c>
      <c r="E3648" s="36" t="s">
        <v>3587</v>
      </c>
      <c r="F3648" s="36" t="s">
        <v>3174</v>
      </c>
      <c r="G3648" s="36" t="s">
        <v>3176</v>
      </c>
      <c r="H3648" s="36">
        <v>15</v>
      </c>
      <c r="I3648" s="36">
        <v>0</v>
      </c>
      <c r="J3648" s="49">
        <v>0</v>
      </c>
      <c r="L3648" s="50">
        <v>0</v>
      </c>
      <c r="M3648" s="50">
        <v>0</v>
      </c>
      <c r="P3648" s="36">
        <v>0</v>
      </c>
      <c r="Q3648" s="36">
        <v>0</v>
      </c>
      <c r="S3648" s="36">
        <v>0</v>
      </c>
      <c r="T3648" s="36">
        <v>0</v>
      </c>
      <c r="U3648" s="50">
        <v>0</v>
      </c>
      <c r="V3648" s="50">
        <v>0</v>
      </c>
    </row>
    <row r="3649" spans="1:22" x14ac:dyDescent="0.45">
      <c r="A3649" s="57">
        <v>44578</v>
      </c>
      <c r="B3649" s="36" t="s">
        <v>941</v>
      </c>
      <c r="C3649" s="36" t="s">
        <v>47</v>
      </c>
      <c r="D3649" s="36" t="s">
        <v>3253</v>
      </c>
      <c r="E3649" s="36" t="s">
        <v>3587</v>
      </c>
      <c r="F3649" s="36" t="s">
        <v>3174</v>
      </c>
      <c r="G3649" s="36" t="s">
        <v>3176</v>
      </c>
      <c r="H3649" s="36">
        <v>28</v>
      </c>
      <c r="I3649" s="36">
        <v>0</v>
      </c>
      <c r="J3649" s="49">
        <v>0</v>
      </c>
      <c r="L3649" s="50">
        <v>0</v>
      </c>
      <c r="M3649" s="50">
        <v>0</v>
      </c>
      <c r="P3649" s="36">
        <v>0</v>
      </c>
      <c r="Q3649" s="36">
        <v>0</v>
      </c>
      <c r="S3649" s="36">
        <v>0</v>
      </c>
      <c r="T3649" s="36">
        <v>0</v>
      </c>
      <c r="U3649" s="50">
        <v>0</v>
      </c>
      <c r="V3649" s="50">
        <v>0</v>
      </c>
    </row>
    <row r="3650" spans="1:22" x14ac:dyDescent="0.45">
      <c r="A3650" s="57">
        <v>44579</v>
      </c>
      <c r="B3650" s="36" t="s">
        <v>941</v>
      </c>
      <c r="C3650" s="36" t="s">
        <v>47</v>
      </c>
      <c r="D3650" s="36" t="s">
        <v>3253</v>
      </c>
      <c r="E3650" s="36" t="s">
        <v>3587</v>
      </c>
      <c r="F3650" s="36" t="s">
        <v>3174</v>
      </c>
      <c r="G3650" s="36" t="s">
        <v>3176</v>
      </c>
      <c r="H3650" s="36">
        <v>17</v>
      </c>
      <c r="I3650" s="36">
        <v>0</v>
      </c>
      <c r="J3650" s="49">
        <v>0</v>
      </c>
      <c r="L3650" s="50">
        <v>0</v>
      </c>
      <c r="M3650" s="50">
        <v>0</v>
      </c>
      <c r="P3650" s="36">
        <v>0</v>
      </c>
      <c r="Q3650" s="36">
        <v>0</v>
      </c>
      <c r="S3650" s="36">
        <v>0</v>
      </c>
      <c r="T3650" s="36">
        <v>0</v>
      </c>
      <c r="U3650" s="50">
        <v>0</v>
      </c>
      <c r="V3650" s="50">
        <v>0</v>
      </c>
    </row>
    <row r="3651" spans="1:22" x14ac:dyDescent="0.45">
      <c r="A3651" s="57">
        <v>44580</v>
      </c>
      <c r="B3651" s="36" t="s">
        <v>941</v>
      </c>
      <c r="C3651" s="36" t="s">
        <v>47</v>
      </c>
      <c r="D3651" s="36" t="s">
        <v>3253</v>
      </c>
      <c r="E3651" s="36" t="s">
        <v>3587</v>
      </c>
      <c r="F3651" s="36" t="s">
        <v>3174</v>
      </c>
      <c r="G3651" s="36" t="s">
        <v>3176</v>
      </c>
      <c r="H3651" s="36">
        <v>10</v>
      </c>
      <c r="I3651" s="36">
        <v>0</v>
      </c>
      <c r="J3651" s="49">
        <v>0</v>
      </c>
      <c r="L3651" s="50">
        <v>0</v>
      </c>
      <c r="M3651" s="50">
        <v>0</v>
      </c>
      <c r="P3651" s="36">
        <v>0</v>
      </c>
      <c r="Q3651" s="36">
        <v>0</v>
      </c>
      <c r="S3651" s="36">
        <v>0</v>
      </c>
      <c r="T3651" s="36">
        <v>0</v>
      </c>
      <c r="U3651" s="50">
        <v>0</v>
      </c>
      <c r="V3651" s="50">
        <v>0</v>
      </c>
    </row>
    <row r="3652" spans="1:22" x14ac:dyDescent="0.45">
      <c r="A3652" s="57">
        <v>44575</v>
      </c>
      <c r="B3652" s="36" t="s">
        <v>941</v>
      </c>
      <c r="C3652" s="36" t="s">
        <v>47</v>
      </c>
      <c r="D3652" s="36" t="s">
        <v>3391</v>
      </c>
      <c r="E3652" s="36" t="s">
        <v>3583</v>
      </c>
      <c r="F3652" s="36" t="s">
        <v>3179</v>
      </c>
      <c r="G3652" s="36" t="s">
        <v>3168</v>
      </c>
      <c r="H3652" s="36">
        <v>4</v>
      </c>
      <c r="I3652" s="36">
        <v>0</v>
      </c>
      <c r="J3652" s="49">
        <v>0</v>
      </c>
      <c r="L3652" s="50">
        <v>0</v>
      </c>
      <c r="M3652" s="50">
        <v>0</v>
      </c>
      <c r="P3652" s="36">
        <v>0</v>
      </c>
      <c r="Q3652" s="36">
        <v>0</v>
      </c>
      <c r="S3652" s="36">
        <v>0</v>
      </c>
      <c r="T3652" s="36">
        <v>0</v>
      </c>
      <c r="U3652" s="50">
        <v>0</v>
      </c>
      <c r="V3652" s="50">
        <v>0</v>
      </c>
    </row>
    <row r="3653" spans="1:22" x14ac:dyDescent="0.45">
      <c r="A3653" s="57">
        <v>44576</v>
      </c>
      <c r="B3653" s="36" t="s">
        <v>941</v>
      </c>
      <c r="C3653" s="36" t="s">
        <v>47</v>
      </c>
      <c r="D3653" s="36" t="s">
        <v>3391</v>
      </c>
      <c r="E3653" s="36" t="s">
        <v>3583</v>
      </c>
      <c r="F3653" s="36" t="s">
        <v>3179</v>
      </c>
      <c r="G3653" s="36" t="s">
        <v>3168</v>
      </c>
      <c r="H3653" s="36">
        <v>0</v>
      </c>
      <c r="I3653" s="36">
        <v>0</v>
      </c>
      <c r="L3653" s="50">
        <v>0</v>
      </c>
      <c r="M3653" s="50">
        <v>0</v>
      </c>
      <c r="P3653" s="36">
        <v>0</v>
      </c>
      <c r="Q3653" s="36">
        <v>0</v>
      </c>
      <c r="S3653" s="36">
        <v>0</v>
      </c>
      <c r="T3653" s="36">
        <v>0</v>
      </c>
      <c r="U3653" s="50">
        <v>0</v>
      </c>
      <c r="V3653" s="50">
        <v>0</v>
      </c>
    </row>
    <row r="3654" spans="1:22" x14ac:dyDescent="0.45">
      <c r="A3654" s="57">
        <v>44577</v>
      </c>
      <c r="B3654" s="36" t="s">
        <v>941</v>
      </c>
      <c r="C3654" s="36" t="s">
        <v>47</v>
      </c>
      <c r="D3654" s="36" t="s">
        <v>3391</v>
      </c>
      <c r="E3654" s="36" t="s">
        <v>3583</v>
      </c>
      <c r="F3654" s="36" t="s">
        <v>3179</v>
      </c>
      <c r="G3654" s="36" t="s">
        <v>3168</v>
      </c>
      <c r="H3654" s="36">
        <v>0</v>
      </c>
      <c r="I3654" s="36">
        <v>0</v>
      </c>
      <c r="L3654" s="50">
        <v>0</v>
      </c>
      <c r="M3654" s="50">
        <v>0</v>
      </c>
      <c r="P3654" s="36">
        <v>0</v>
      </c>
      <c r="Q3654" s="36">
        <v>0</v>
      </c>
      <c r="S3654" s="36">
        <v>0</v>
      </c>
      <c r="T3654" s="36">
        <v>0</v>
      </c>
      <c r="U3654" s="50">
        <v>0</v>
      </c>
      <c r="V3654" s="50">
        <v>0</v>
      </c>
    </row>
    <row r="3655" spans="1:22" x14ac:dyDescent="0.45">
      <c r="A3655" s="57">
        <v>44578</v>
      </c>
      <c r="B3655" s="36" t="s">
        <v>941</v>
      </c>
      <c r="C3655" s="36" t="s">
        <v>47</v>
      </c>
      <c r="D3655" s="36" t="s">
        <v>3391</v>
      </c>
      <c r="E3655" s="36" t="s">
        <v>3583</v>
      </c>
      <c r="F3655" s="36" t="s">
        <v>3179</v>
      </c>
      <c r="G3655" s="36" t="s">
        <v>3168</v>
      </c>
      <c r="H3655" s="36">
        <v>4</v>
      </c>
      <c r="I3655" s="36">
        <v>0</v>
      </c>
      <c r="J3655" s="49">
        <v>0</v>
      </c>
      <c r="L3655" s="50">
        <v>0</v>
      </c>
      <c r="M3655" s="50">
        <v>0</v>
      </c>
      <c r="P3655" s="36">
        <v>0</v>
      </c>
      <c r="Q3655" s="36">
        <v>0</v>
      </c>
      <c r="S3655" s="36">
        <v>0</v>
      </c>
      <c r="T3655" s="36">
        <v>0</v>
      </c>
      <c r="U3655" s="50">
        <v>0</v>
      </c>
      <c r="V3655" s="50">
        <v>0</v>
      </c>
    </row>
    <row r="3656" spans="1:22" x14ac:dyDescent="0.45">
      <c r="A3656" s="57">
        <v>44579</v>
      </c>
      <c r="B3656" s="36" t="s">
        <v>941</v>
      </c>
      <c r="C3656" s="36" t="s">
        <v>47</v>
      </c>
      <c r="D3656" s="36" t="s">
        <v>3391</v>
      </c>
      <c r="E3656" s="36" t="s">
        <v>3583</v>
      </c>
      <c r="F3656" s="36" t="s">
        <v>3179</v>
      </c>
      <c r="G3656" s="36" t="s">
        <v>3168</v>
      </c>
      <c r="H3656" s="36">
        <v>2</v>
      </c>
      <c r="I3656" s="36">
        <v>0</v>
      </c>
      <c r="J3656" s="49">
        <v>0</v>
      </c>
      <c r="L3656" s="50">
        <v>0</v>
      </c>
      <c r="M3656" s="50">
        <v>0</v>
      </c>
      <c r="P3656" s="36">
        <v>0</v>
      </c>
      <c r="Q3656" s="36">
        <v>0</v>
      </c>
      <c r="S3656" s="36">
        <v>0</v>
      </c>
      <c r="T3656" s="36">
        <v>0</v>
      </c>
      <c r="U3656" s="50">
        <v>0</v>
      </c>
      <c r="V3656" s="50">
        <v>0</v>
      </c>
    </row>
    <row r="3657" spans="1:22" x14ac:dyDescent="0.45">
      <c r="A3657" s="57">
        <v>44580</v>
      </c>
      <c r="B3657" s="36" t="s">
        <v>941</v>
      </c>
      <c r="C3657" s="36" t="s">
        <v>47</v>
      </c>
      <c r="D3657" s="36" t="s">
        <v>3391</v>
      </c>
      <c r="E3657" s="36" t="s">
        <v>3583</v>
      </c>
      <c r="F3657" s="36" t="s">
        <v>3179</v>
      </c>
      <c r="G3657" s="36" t="s">
        <v>3168</v>
      </c>
      <c r="H3657" s="36">
        <v>1</v>
      </c>
      <c r="I3657" s="36">
        <v>0</v>
      </c>
      <c r="J3657" s="49">
        <v>0</v>
      </c>
      <c r="L3657" s="50">
        <v>0</v>
      </c>
      <c r="M3657" s="50">
        <v>0</v>
      </c>
      <c r="P3657" s="36">
        <v>0</v>
      </c>
      <c r="Q3657" s="36">
        <v>0</v>
      </c>
      <c r="S3657" s="36">
        <v>0</v>
      </c>
      <c r="T3657" s="36">
        <v>0</v>
      </c>
      <c r="U3657" s="50">
        <v>0</v>
      </c>
      <c r="V3657" s="50">
        <v>0</v>
      </c>
    </row>
    <row r="3658" spans="1:22" x14ac:dyDescent="0.45">
      <c r="A3658" s="57">
        <v>44575</v>
      </c>
      <c r="B3658" s="36" t="s">
        <v>941</v>
      </c>
      <c r="C3658" s="36" t="s">
        <v>47</v>
      </c>
      <c r="D3658" s="36" t="s">
        <v>3281</v>
      </c>
      <c r="E3658" s="36" t="s">
        <v>3583</v>
      </c>
      <c r="F3658" s="36" t="s">
        <v>3179</v>
      </c>
      <c r="G3658" s="36" t="s">
        <v>3168</v>
      </c>
      <c r="H3658" s="36">
        <v>0</v>
      </c>
      <c r="I3658" s="36">
        <v>0</v>
      </c>
      <c r="L3658" s="50">
        <v>0</v>
      </c>
      <c r="M3658" s="50">
        <v>0</v>
      </c>
      <c r="P3658" s="36">
        <v>0</v>
      </c>
      <c r="Q3658" s="36">
        <v>0</v>
      </c>
      <c r="S3658" s="36">
        <v>0</v>
      </c>
      <c r="T3658" s="36">
        <v>0</v>
      </c>
      <c r="U3658" s="50">
        <v>0</v>
      </c>
      <c r="V3658" s="50">
        <v>0</v>
      </c>
    </row>
    <row r="3659" spans="1:22" x14ac:dyDescent="0.45">
      <c r="A3659" s="57">
        <v>44576</v>
      </c>
      <c r="B3659" s="36" t="s">
        <v>941</v>
      </c>
      <c r="C3659" s="36" t="s">
        <v>47</v>
      </c>
      <c r="D3659" s="36" t="s">
        <v>3281</v>
      </c>
      <c r="E3659" s="36" t="s">
        <v>3583</v>
      </c>
      <c r="F3659" s="36" t="s">
        <v>3179</v>
      </c>
      <c r="G3659" s="36" t="s">
        <v>3168</v>
      </c>
      <c r="H3659" s="36">
        <v>4</v>
      </c>
      <c r="I3659" s="36">
        <v>0</v>
      </c>
      <c r="J3659" s="49">
        <v>0</v>
      </c>
      <c r="L3659" s="50">
        <v>0</v>
      </c>
      <c r="M3659" s="50">
        <v>0</v>
      </c>
      <c r="P3659" s="36">
        <v>0</v>
      </c>
      <c r="Q3659" s="36">
        <v>0</v>
      </c>
      <c r="S3659" s="36">
        <v>0</v>
      </c>
      <c r="T3659" s="36">
        <v>0</v>
      </c>
      <c r="U3659" s="50">
        <v>0</v>
      </c>
      <c r="V3659" s="50">
        <v>0</v>
      </c>
    </row>
    <row r="3660" spans="1:22" x14ac:dyDescent="0.45">
      <c r="A3660" s="57">
        <v>44577</v>
      </c>
      <c r="B3660" s="36" t="s">
        <v>941</v>
      </c>
      <c r="C3660" s="36" t="s">
        <v>47</v>
      </c>
      <c r="D3660" s="36" t="s">
        <v>3281</v>
      </c>
      <c r="E3660" s="36" t="s">
        <v>3583</v>
      </c>
      <c r="F3660" s="36" t="s">
        <v>3179</v>
      </c>
      <c r="G3660" s="36" t="s">
        <v>3168</v>
      </c>
      <c r="H3660" s="36">
        <v>4</v>
      </c>
      <c r="I3660" s="36">
        <v>0</v>
      </c>
      <c r="J3660" s="49">
        <v>0</v>
      </c>
      <c r="L3660" s="50">
        <v>0</v>
      </c>
      <c r="M3660" s="50">
        <v>0</v>
      </c>
      <c r="P3660" s="36">
        <v>0</v>
      </c>
      <c r="Q3660" s="36">
        <v>0</v>
      </c>
      <c r="S3660" s="36">
        <v>0</v>
      </c>
      <c r="T3660" s="36">
        <v>0</v>
      </c>
      <c r="U3660" s="50">
        <v>0</v>
      </c>
      <c r="V3660" s="50">
        <v>0</v>
      </c>
    </row>
    <row r="3661" spans="1:22" x14ac:dyDescent="0.45">
      <c r="A3661" s="57">
        <v>44578</v>
      </c>
      <c r="B3661" s="36" t="s">
        <v>941</v>
      </c>
      <c r="C3661" s="36" t="s">
        <v>47</v>
      </c>
      <c r="D3661" s="36" t="s">
        <v>3281</v>
      </c>
      <c r="E3661" s="36" t="s">
        <v>3583</v>
      </c>
      <c r="F3661" s="36" t="s">
        <v>3179</v>
      </c>
      <c r="G3661" s="36" t="s">
        <v>3168</v>
      </c>
      <c r="H3661" s="36">
        <v>18</v>
      </c>
      <c r="I3661" s="36">
        <v>0</v>
      </c>
      <c r="J3661" s="49">
        <v>0</v>
      </c>
      <c r="L3661" s="50">
        <v>0</v>
      </c>
      <c r="M3661" s="50">
        <v>0</v>
      </c>
      <c r="P3661" s="36">
        <v>0</v>
      </c>
      <c r="Q3661" s="36">
        <v>0</v>
      </c>
      <c r="S3661" s="36">
        <v>0</v>
      </c>
      <c r="T3661" s="36">
        <v>0</v>
      </c>
      <c r="U3661" s="50">
        <v>0</v>
      </c>
      <c r="V3661" s="50">
        <v>0</v>
      </c>
    </row>
    <row r="3662" spans="1:22" x14ac:dyDescent="0.45">
      <c r="A3662" s="57">
        <v>44579</v>
      </c>
      <c r="B3662" s="36" t="s">
        <v>941</v>
      </c>
      <c r="C3662" s="36" t="s">
        <v>47</v>
      </c>
      <c r="D3662" s="36" t="s">
        <v>3281</v>
      </c>
      <c r="E3662" s="36" t="s">
        <v>3583</v>
      </c>
      <c r="F3662" s="36" t="s">
        <v>3179</v>
      </c>
      <c r="G3662" s="36" t="s">
        <v>3168</v>
      </c>
      <c r="H3662" s="36">
        <v>4</v>
      </c>
      <c r="I3662" s="36">
        <v>0</v>
      </c>
      <c r="J3662" s="49">
        <v>0</v>
      </c>
      <c r="L3662" s="50">
        <v>0</v>
      </c>
      <c r="M3662" s="50">
        <v>0</v>
      </c>
      <c r="P3662" s="36">
        <v>0</v>
      </c>
      <c r="Q3662" s="36">
        <v>0</v>
      </c>
      <c r="S3662" s="36">
        <v>0</v>
      </c>
      <c r="T3662" s="36">
        <v>0</v>
      </c>
      <c r="U3662" s="50">
        <v>0</v>
      </c>
      <c r="V3662" s="50">
        <v>0</v>
      </c>
    </row>
    <row r="3663" spans="1:22" x14ac:dyDescent="0.45">
      <c r="A3663" s="57">
        <v>44580</v>
      </c>
      <c r="B3663" s="36" t="s">
        <v>941</v>
      </c>
      <c r="C3663" s="36" t="s">
        <v>47</v>
      </c>
      <c r="D3663" s="36" t="s">
        <v>3281</v>
      </c>
      <c r="E3663" s="36" t="s">
        <v>3583</v>
      </c>
      <c r="F3663" s="36" t="s">
        <v>3179</v>
      </c>
      <c r="G3663" s="36" t="s">
        <v>3168</v>
      </c>
      <c r="H3663" s="36">
        <v>10</v>
      </c>
      <c r="I3663" s="36">
        <v>0</v>
      </c>
      <c r="J3663" s="49">
        <v>0</v>
      </c>
      <c r="L3663" s="50">
        <v>0</v>
      </c>
      <c r="M3663" s="50">
        <v>0</v>
      </c>
      <c r="P3663" s="36">
        <v>0</v>
      </c>
      <c r="Q3663" s="36">
        <v>0</v>
      </c>
      <c r="S3663" s="36">
        <v>0</v>
      </c>
      <c r="T3663" s="36">
        <v>0</v>
      </c>
      <c r="U3663" s="50">
        <v>0</v>
      </c>
      <c r="V3663" s="50">
        <v>0</v>
      </c>
    </row>
    <row r="3664" spans="1:22" x14ac:dyDescent="0.45">
      <c r="A3664" s="57">
        <v>44575</v>
      </c>
      <c r="B3664" s="36" t="s">
        <v>941</v>
      </c>
      <c r="C3664" s="36" t="s">
        <v>47</v>
      </c>
      <c r="D3664" s="36" t="s">
        <v>3303</v>
      </c>
      <c r="E3664" s="36" t="s">
        <v>3583</v>
      </c>
      <c r="F3664" s="36" t="s">
        <v>3179</v>
      </c>
      <c r="G3664" s="36" t="s">
        <v>3168</v>
      </c>
      <c r="H3664" s="36">
        <v>29</v>
      </c>
      <c r="I3664" s="36">
        <v>0</v>
      </c>
      <c r="J3664" s="49">
        <v>0</v>
      </c>
      <c r="L3664" s="50">
        <v>0</v>
      </c>
      <c r="M3664" s="50">
        <v>0</v>
      </c>
      <c r="P3664" s="36">
        <v>0</v>
      </c>
      <c r="Q3664" s="36">
        <v>0</v>
      </c>
      <c r="S3664" s="36">
        <v>0</v>
      </c>
      <c r="T3664" s="36">
        <v>0</v>
      </c>
      <c r="U3664" s="50">
        <v>0</v>
      </c>
      <c r="V3664" s="50">
        <v>0</v>
      </c>
    </row>
    <row r="3665" spans="1:22" x14ac:dyDescent="0.45">
      <c r="A3665" s="57">
        <v>44576</v>
      </c>
      <c r="B3665" s="36" t="s">
        <v>941</v>
      </c>
      <c r="C3665" s="36" t="s">
        <v>47</v>
      </c>
      <c r="D3665" s="36" t="s">
        <v>3303</v>
      </c>
      <c r="E3665" s="36" t="s">
        <v>3583</v>
      </c>
      <c r="F3665" s="36" t="s">
        <v>3179</v>
      </c>
      <c r="G3665" s="36" t="s">
        <v>3168</v>
      </c>
      <c r="H3665" s="36">
        <v>39</v>
      </c>
      <c r="I3665" s="36">
        <v>0</v>
      </c>
      <c r="J3665" s="49">
        <v>0</v>
      </c>
      <c r="L3665" s="50">
        <v>0</v>
      </c>
      <c r="M3665" s="50">
        <v>0</v>
      </c>
      <c r="P3665" s="36">
        <v>0</v>
      </c>
      <c r="Q3665" s="36">
        <v>0</v>
      </c>
      <c r="S3665" s="36">
        <v>0</v>
      </c>
      <c r="T3665" s="36">
        <v>0</v>
      </c>
      <c r="U3665" s="50">
        <v>0</v>
      </c>
      <c r="V3665" s="50">
        <v>0</v>
      </c>
    </row>
    <row r="3666" spans="1:22" x14ac:dyDescent="0.45">
      <c r="A3666" s="57">
        <v>44577</v>
      </c>
      <c r="B3666" s="36" t="s">
        <v>941</v>
      </c>
      <c r="C3666" s="36" t="s">
        <v>47</v>
      </c>
      <c r="D3666" s="36" t="s">
        <v>3303</v>
      </c>
      <c r="E3666" s="36" t="s">
        <v>3583</v>
      </c>
      <c r="F3666" s="36" t="s">
        <v>3179</v>
      </c>
      <c r="G3666" s="36" t="s">
        <v>3168</v>
      </c>
      <c r="H3666" s="36">
        <v>37</v>
      </c>
      <c r="I3666" s="36">
        <v>0</v>
      </c>
      <c r="J3666" s="49">
        <v>0</v>
      </c>
      <c r="L3666" s="50">
        <v>0</v>
      </c>
      <c r="M3666" s="50">
        <v>0</v>
      </c>
      <c r="P3666" s="36">
        <v>0</v>
      </c>
      <c r="Q3666" s="36">
        <v>0</v>
      </c>
      <c r="S3666" s="36">
        <v>0</v>
      </c>
      <c r="T3666" s="36">
        <v>0</v>
      </c>
      <c r="U3666" s="50">
        <v>0</v>
      </c>
      <c r="V3666" s="50">
        <v>0</v>
      </c>
    </row>
    <row r="3667" spans="1:22" x14ac:dyDescent="0.45">
      <c r="A3667" s="57">
        <v>44578</v>
      </c>
      <c r="B3667" s="36" t="s">
        <v>941</v>
      </c>
      <c r="C3667" s="36" t="s">
        <v>47</v>
      </c>
      <c r="D3667" s="36" t="s">
        <v>3303</v>
      </c>
      <c r="E3667" s="36" t="s">
        <v>3583</v>
      </c>
      <c r="F3667" s="36" t="s">
        <v>3179</v>
      </c>
      <c r="G3667" s="36" t="s">
        <v>3168</v>
      </c>
      <c r="H3667" s="36">
        <v>32</v>
      </c>
      <c r="I3667" s="36">
        <v>1</v>
      </c>
      <c r="J3667" s="49">
        <v>3.125E-2</v>
      </c>
      <c r="K3667" s="50">
        <v>0.04</v>
      </c>
      <c r="L3667" s="50">
        <v>0.04</v>
      </c>
      <c r="M3667" s="50">
        <v>0</v>
      </c>
      <c r="O3667" s="36">
        <v>0</v>
      </c>
      <c r="P3667" s="36">
        <v>0</v>
      </c>
      <c r="Q3667" s="36">
        <v>0</v>
      </c>
      <c r="R3667" s="49">
        <v>0</v>
      </c>
      <c r="S3667" s="36">
        <v>0</v>
      </c>
      <c r="T3667" s="36">
        <v>0</v>
      </c>
      <c r="U3667" s="50">
        <v>0</v>
      </c>
      <c r="V3667" s="50">
        <v>0</v>
      </c>
    </row>
    <row r="3668" spans="1:22" x14ac:dyDescent="0.45">
      <c r="A3668" s="57">
        <v>44579</v>
      </c>
      <c r="B3668" s="36" t="s">
        <v>941</v>
      </c>
      <c r="C3668" s="36" t="s">
        <v>47</v>
      </c>
      <c r="D3668" s="36" t="s">
        <v>3303</v>
      </c>
      <c r="E3668" s="36" t="s">
        <v>3583</v>
      </c>
      <c r="F3668" s="36" t="s">
        <v>3179</v>
      </c>
      <c r="G3668" s="36" t="s">
        <v>3168</v>
      </c>
      <c r="H3668" s="36">
        <v>50</v>
      </c>
      <c r="I3668" s="36">
        <v>0</v>
      </c>
      <c r="J3668" s="49">
        <v>0</v>
      </c>
      <c r="L3668" s="50">
        <v>0</v>
      </c>
      <c r="M3668" s="50">
        <v>0</v>
      </c>
      <c r="P3668" s="36">
        <v>0</v>
      </c>
      <c r="Q3668" s="36">
        <v>0</v>
      </c>
      <c r="S3668" s="36">
        <v>0</v>
      </c>
      <c r="T3668" s="36">
        <v>0</v>
      </c>
      <c r="U3668" s="50">
        <v>0</v>
      </c>
      <c r="V3668" s="50">
        <v>0</v>
      </c>
    </row>
    <row r="3669" spans="1:22" x14ac:dyDescent="0.45">
      <c r="A3669" s="57">
        <v>44580</v>
      </c>
      <c r="B3669" s="36" t="s">
        <v>941</v>
      </c>
      <c r="C3669" s="36" t="s">
        <v>47</v>
      </c>
      <c r="D3669" s="36" t="s">
        <v>3303</v>
      </c>
      <c r="E3669" s="36" t="s">
        <v>3583</v>
      </c>
      <c r="F3669" s="36" t="s">
        <v>3179</v>
      </c>
      <c r="G3669" s="36" t="s">
        <v>3168</v>
      </c>
      <c r="H3669" s="36">
        <v>44</v>
      </c>
      <c r="I3669" s="36">
        <v>0</v>
      </c>
      <c r="J3669" s="49">
        <v>0</v>
      </c>
      <c r="L3669" s="50">
        <v>0</v>
      </c>
      <c r="M3669" s="50">
        <v>0</v>
      </c>
      <c r="P3669" s="36">
        <v>0</v>
      </c>
      <c r="Q3669" s="36">
        <v>0</v>
      </c>
      <c r="S3669" s="36">
        <v>0</v>
      </c>
      <c r="T3669" s="36">
        <v>0</v>
      </c>
      <c r="U3669" s="50">
        <v>0</v>
      </c>
      <c r="V3669" s="50">
        <v>0</v>
      </c>
    </row>
    <row r="3670" spans="1:22" x14ac:dyDescent="0.45">
      <c r="A3670" s="57">
        <v>44575</v>
      </c>
      <c r="B3670" s="36" t="s">
        <v>941</v>
      </c>
      <c r="C3670" s="36" t="s">
        <v>47</v>
      </c>
      <c r="D3670" s="36" t="s">
        <v>3285</v>
      </c>
      <c r="E3670" s="36" t="s">
        <v>3583</v>
      </c>
      <c r="F3670" s="36" t="s">
        <v>3179</v>
      </c>
      <c r="G3670" s="36" t="s">
        <v>3168</v>
      </c>
      <c r="H3670" s="36">
        <v>32</v>
      </c>
      <c r="I3670" s="36">
        <v>0</v>
      </c>
      <c r="J3670" s="49">
        <v>0</v>
      </c>
      <c r="L3670" s="50">
        <v>0</v>
      </c>
      <c r="M3670" s="50">
        <v>0</v>
      </c>
      <c r="P3670" s="36">
        <v>0</v>
      </c>
      <c r="Q3670" s="36">
        <v>0</v>
      </c>
      <c r="S3670" s="36">
        <v>0</v>
      </c>
      <c r="T3670" s="36">
        <v>0</v>
      </c>
      <c r="U3670" s="50">
        <v>0</v>
      </c>
      <c r="V3670" s="50">
        <v>0</v>
      </c>
    </row>
    <row r="3671" spans="1:22" x14ac:dyDescent="0.45">
      <c r="A3671" s="57">
        <v>44576</v>
      </c>
      <c r="B3671" s="36" t="s">
        <v>941</v>
      </c>
      <c r="C3671" s="36" t="s">
        <v>47</v>
      </c>
      <c r="D3671" s="36" t="s">
        <v>3285</v>
      </c>
      <c r="E3671" s="36" t="s">
        <v>3583</v>
      </c>
      <c r="F3671" s="36" t="s">
        <v>3179</v>
      </c>
      <c r="G3671" s="36" t="s">
        <v>3168</v>
      </c>
      <c r="H3671" s="36">
        <v>17</v>
      </c>
      <c r="I3671" s="36">
        <v>0</v>
      </c>
      <c r="J3671" s="49">
        <v>0</v>
      </c>
      <c r="L3671" s="50">
        <v>0</v>
      </c>
      <c r="M3671" s="50">
        <v>0</v>
      </c>
      <c r="P3671" s="36">
        <v>0</v>
      </c>
      <c r="Q3671" s="36">
        <v>0</v>
      </c>
      <c r="S3671" s="36">
        <v>0</v>
      </c>
      <c r="T3671" s="36">
        <v>0</v>
      </c>
      <c r="U3671" s="50">
        <v>0</v>
      </c>
      <c r="V3671" s="50">
        <v>0</v>
      </c>
    </row>
    <row r="3672" spans="1:22" x14ac:dyDescent="0.45">
      <c r="A3672" s="57">
        <v>44577</v>
      </c>
      <c r="B3672" s="36" t="s">
        <v>941</v>
      </c>
      <c r="C3672" s="36" t="s">
        <v>47</v>
      </c>
      <c r="D3672" s="36" t="s">
        <v>3285</v>
      </c>
      <c r="E3672" s="36" t="s">
        <v>3583</v>
      </c>
      <c r="F3672" s="36" t="s">
        <v>3179</v>
      </c>
      <c r="G3672" s="36" t="s">
        <v>3168</v>
      </c>
      <c r="H3672" s="36">
        <v>20</v>
      </c>
      <c r="I3672" s="36">
        <v>0</v>
      </c>
      <c r="J3672" s="49">
        <v>0</v>
      </c>
      <c r="L3672" s="50">
        <v>0</v>
      </c>
      <c r="M3672" s="50">
        <v>0</v>
      </c>
      <c r="P3672" s="36">
        <v>0</v>
      </c>
      <c r="Q3672" s="36">
        <v>0</v>
      </c>
      <c r="S3672" s="36">
        <v>0</v>
      </c>
      <c r="T3672" s="36">
        <v>0</v>
      </c>
      <c r="U3672" s="50">
        <v>0</v>
      </c>
      <c r="V3672" s="50">
        <v>0</v>
      </c>
    </row>
    <row r="3673" spans="1:22" x14ac:dyDescent="0.45">
      <c r="A3673" s="57">
        <v>44578</v>
      </c>
      <c r="B3673" s="36" t="s">
        <v>941</v>
      </c>
      <c r="C3673" s="36" t="s">
        <v>47</v>
      </c>
      <c r="D3673" s="36" t="s">
        <v>3285</v>
      </c>
      <c r="E3673" s="36" t="s">
        <v>3583</v>
      </c>
      <c r="F3673" s="36" t="s">
        <v>3179</v>
      </c>
      <c r="G3673" s="36" t="s">
        <v>3168</v>
      </c>
      <c r="H3673" s="36">
        <v>37</v>
      </c>
      <c r="I3673" s="36">
        <v>0</v>
      </c>
      <c r="J3673" s="49">
        <v>0</v>
      </c>
      <c r="L3673" s="50">
        <v>0</v>
      </c>
      <c r="M3673" s="50">
        <v>0</v>
      </c>
      <c r="P3673" s="36">
        <v>0</v>
      </c>
      <c r="Q3673" s="36">
        <v>0</v>
      </c>
      <c r="S3673" s="36">
        <v>0</v>
      </c>
      <c r="T3673" s="36">
        <v>0</v>
      </c>
      <c r="U3673" s="50">
        <v>0</v>
      </c>
      <c r="V3673" s="50">
        <v>0</v>
      </c>
    </row>
    <row r="3674" spans="1:22" x14ac:dyDescent="0.45">
      <c r="A3674" s="57">
        <v>44579</v>
      </c>
      <c r="B3674" s="36" t="s">
        <v>941</v>
      </c>
      <c r="C3674" s="36" t="s">
        <v>47</v>
      </c>
      <c r="D3674" s="36" t="s">
        <v>3285</v>
      </c>
      <c r="E3674" s="36" t="s">
        <v>3583</v>
      </c>
      <c r="F3674" s="36" t="s">
        <v>3179</v>
      </c>
      <c r="G3674" s="36" t="s">
        <v>3168</v>
      </c>
      <c r="H3674" s="36">
        <v>18</v>
      </c>
      <c r="I3674" s="36">
        <v>0</v>
      </c>
      <c r="J3674" s="49">
        <v>0</v>
      </c>
      <c r="L3674" s="50">
        <v>0</v>
      </c>
      <c r="M3674" s="50">
        <v>0</v>
      </c>
      <c r="P3674" s="36">
        <v>0</v>
      </c>
      <c r="Q3674" s="36">
        <v>0</v>
      </c>
      <c r="S3674" s="36">
        <v>0</v>
      </c>
      <c r="T3674" s="36">
        <v>0</v>
      </c>
      <c r="U3674" s="50">
        <v>0</v>
      </c>
      <c r="V3674" s="50">
        <v>0</v>
      </c>
    </row>
    <row r="3675" spans="1:22" x14ac:dyDescent="0.45">
      <c r="A3675" s="57">
        <v>44580</v>
      </c>
      <c r="B3675" s="36" t="s">
        <v>941</v>
      </c>
      <c r="C3675" s="36" t="s">
        <v>47</v>
      </c>
      <c r="D3675" s="36" t="s">
        <v>3285</v>
      </c>
      <c r="E3675" s="36" t="s">
        <v>3583</v>
      </c>
      <c r="F3675" s="36" t="s">
        <v>3179</v>
      </c>
      <c r="G3675" s="36" t="s">
        <v>3168</v>
      </c>
      <c r="H3675" s="36">
        <v>33</v>
      </c>
      <c r="I3675" s="36">
        <v>0</v>
      </c>
      <c r="J3675" s="49">
        <v>0</v>
      </c>
      <c r="L3675" s="50">
        <v>0</v>
      </c>
      <c r="M3675" s="50">
        <v>0</v>
      </c>
      <c r="P3675" s="36">
        <v>0</v>
      </c>
      <c r="Q3675" s="36">
        <v>0</v>
      </c>
      <c r="S3675" s="36">
        <v>0</v>
      </c>
      <c r="T3675" s="36">
        <v>0</v>
      </c>
      <c r="U3675" s="50">
        <v>0</v>
      </c>
      <c r="V3675" s="50">
        <v>0</v>
      </c>
    </row>
    <row r="3676" spans="1:22" x14ac:dyDescent="0.45">
      <c r="A3676" s="57">
        <v>44575</v>
      </c>
      <c r="B3676" s="36" t="s">
        <v>941</v>
      </c>
      <c r="C3676" s="36" t="s">
        <v>47</v>
      </c>
      <c r="D3676" s="36" t="s">
        <v>3371</v>
      </c>
      <c r="E3676" s="36" t="s">
        <v>3583</v>
      </c>
      <c r="F3676" s="36" t="s">
        <v>3179</v>
      </c>
      <c r="G3676" s="36" t="s">
        <v>3168</v>
      </c>
      <c r="H3676" s="36">
        <v>0</v>
      </c>
      <c r="I3676" s="36">
        <v>0</v>
      </c>
      <c r="L3676" s="50">
        <v>0</v>
      </c>
      <c r="M3676" s="50">
        <v>0</v>
      </c>
      <c r="P3676" s="36">
        <v>0</v>
      </c>
      <c r="Q3676" s="36">
        <v>0</v>
      </c>
      <c r="S3676" s="36">
        <v>0</v>
      </c>
      <c r="T3676" s="36">
        <v>0</v>
      </c>
      <c r="U3676" s="50">
        <v>0</v>
      </c>
      <c r="V3676" s="50">
        <v>0</v>
      </c>
    </row>
    <row r="3677" spans="1:22" x14ac:dyDescent="0.45">
      <c r="A3677" s="57">
        <v>44576</v>
      </c>
      <c r="B3677" s="36" t="s">
        <v>941</v>
      </c>
      <c r="C3677" s="36" t="s">
        <v>47</v>
      </c>
      <c r="D3677" s="36" t="s">
        <v>3371</v>
      </c>
      <c r="E3677" s="36" t="s">
        <v>3583</v>
      </c>
      <c r="F3677" s="36" t="s">
        <v>3179</v>
      </c>
      <c r="G3677" s="36" t="s">
        <v>3168</v>
      </c>
      <c r="H3677" s="36">
        <v>0</v>
      </c>
      <c r="I3677" s="36">
        <v>0</v>
      </c>
      <c r="L3677" s="50">
        <v>0</v>
      </c>
      <c r="M3677" s="50">
        <v>0</v>
      </c>
      <c r="P3677" s="36">
        <v>0</v>
      </c>
      <c r="Q3677" s="36">
        <v>0</v>
      </c>
      <c r="S3677" s="36">
        <v>0</v>
      </c>
      <c r="T3677" s="36">
        <v>0</v>
      </c>
      <c r="U3677" s="50">
        <v>0</v>
      </c>
      <c r="V3677" s="50">
        <v>0</v>
      </c>
    </row>
    <row r="3678" spans="1:22" x14ac:dyDescent="0.45">
      <c r="A3678" s="57">
        <v>44577</v>
      </c>
      <c r="B3678" s="36" t="s">
        <v>941</v>
      </c>
      <c r="C3678" s="36" t="s">
        <v>47</v>
      </c>
      <c r="D3678" s="36" t="s">
        <v>3371</v>
      </c>
      <c r="E3678" s="36" t="s">
        <v>3583</v>
      </c>
      <c r="F3678" s="36" t="s">
        <v>3179</v>
      </c>
      <c r="G3678" s="36" t="s">
        <v>3168</v>
      </c>
      <c r="H3678" s="36">
        <v>1</v>
      </c>
      <c r="I3678" s="36">
        <v>0</v>
      </c>
      <c r="J3678" s="49">
        <v>0</v>
      </c>
      <c r="L3678" s="50">
        <v>0</v>
      </c>
      <c r="M3678" s="50">
        <v>0</v>
      </c>
      <c r="P3678" s="36">
        <v>0</v>
      </c>
      <c r="Q3678" s="36">
        <v>0</v>
      </c>
      <c r="S3678" s="36">
        <v>0</v>
      </c>
      <c r="T3678" s="36">
        <v>0</v>
      </c>
      <c r="U3678" s="50">
        <v>0</v>
      </c>
      <c r="V3678" s="50">
        <v>0</v>
      </c>
    </row>
    <row r="3679" spans="1:22" x14ac:dyDescent="0.45">
      <c r="A3679" s="57">
        <v>44578</v>
      </c>
      <c r="B3679" s="36" t="s">
        <v>941</v>
      </c>
      <c r="C3679" s="36" t="s">
        <v>47</v>
      </c>
      <c r="D3679" s="36" t="s">
        <v>3371</v>
      </c>
      <c r="E3679" s="36" t="s">
        <v>3583</v>
      </c>
      <c r="F3679" s="36" t="s">
        <v>3179</v>
      </c>
      <c r="G3679" s="36" t="s">
        <v>3168</v>
      </c>
      <c r="H3679" s="36">
        <v>0</v>
      </c>
      <c r="I3679" s="36">
        <v>0</v>
      </c>
      <c r="L3679" s="50">
        <v>0</v>
      </c>
      <c r="M3679" s="50">
        <v>0</v>
      </c>
      <c r="P3679" s="36">
        <v>0</v>
      </c>
      <c r="Q3679" s="36">
        <v>0</v>
      </c>
      <c r="S3679" s="36">
        <v>0</v>
      </c>
      <c r="T3679" s="36">
        <v>0</v>
      </c>
      <c r="U3679" s="50">
        <v>0</v>
      </c>
      <c r="V3679" s="50">
        <v>0</v>
      </c>
    </row>
    <row r="3680" spans="1:22" x14ac:dyDescent="0.45">
      <c r="A3680" s="57">
        <v>44579</v>
      </c>
      <c r="B3680" s="36" t="s">
        <v>941</v>
      </c>
      <c r="C3680" s="36" t="s">
        <v>47</v>
      </c>
      <c r="D3680" s="36" t="s">
        <v>3371</v>
      </c>
      <c r="E3680" s="36" t="s">
        <v>3583</v>
      </c>
      <c r="F3680" s="36" t="s">
        <v>3179</v>
      </c>
      <c r="G3680" s="36" t="s">
        <v>3168</v>
      </c>
      <c r="H3680" s="36">
        <v>2</v>
      </c>
      <c r="I3680" s="36">
        <v>0</v>
      </c>
      <c r="J3680" s="49">
        <v>0</v>
      </c>
      <c r="L3680" s="50">
        <v>0</v>
      </c>
      <c r="M3680" s="50">
        <v>0</v>
      </c>
      <c r="P3680" s="36">
        <v>0</v>
      </c>
      <c r="Q3680" s="36">
        <v>0</v>
      </c>
      <c r="S3680" s="36">
        <v>0</v>
      </c>
      <c r="T3680" s="36">
        <v>0</v>
      </c>
      <c r="U3680" s="50">
        <v>0</v>
      </c>
      <c r="V3680" s="50">
        <v>0</v>
      </c>
    </row>
    <row r="3681" spans="1:22" x14ac:dyDescent="0.45">
      <c r="A3681" s="57">
        <v>44580</v>
      </c>
      <c r="B3681" s="36" t="s">
        <v>941</v>
      </c>
      <c r="C3681" s="36" t="s">
        <v>47</v>
      </c>
      <c r="D3681" s="36" t="s">
        <v>3371</v>
      </c>
      <c r="E3681" s="36" t="s">
        <v>3583</v>
      </c>
      <c r="F3681" s="36" t="s">
        <v>3179</v>
      </c>
      <c r="G3681" s="36" t="s">
        <v>3168</v>
      </c>
      <c r="H3681" s="36">
        <v>0</v>
      </c>
      <c r="I3681" s="36">
        <v>0</v>
      </c>
      <c r="L3681" s="50">
        <v>0</v>
      </c>
      <c r="M3681" s="50">
        <v>0</v>
      </c>
      <c r="P3681" s="36">
        <v>0</v>
      </c>
      <c r="Q3681" s="36">
        <v>0</v>
      </c>
      <c r="S3681" s="36">
        <v>0</v>
      </c>
      <c r="T3681" s="36">
        <v>0</v>
      </c>
      <c r="U3681" s="50">
        <v>0</v>
      </c>
      <c r="V3681" s="50">
        <v>0</v>
      </c>
    </row>
    <row r="3682" spans="1:22" x14ac:dyDescent="0.45">
      <c r="A3682" s="57">
        <v>44579</v>
      </c>
      <c r="B3682" s="36" t="s">
        <v>941</v>
      </c>
      <c r="C3682" s="36" t="s">
        <v>47</v>
      </c>
      <c r="D3682" s="36" t="s">
        <v>3245</v>
      </c>
      <c r="E3682" s="36" t="s">
        <v>3587</v>
      </c>
      <c r="F3682" s="36" t="s">
        <v>3174</v>
      </c>
      <c r="G3682" s="36" t="s">
        <v>3176</v>
      </c>
      <c r="H3682" s="36">
        <v>1</v>
      </c>
      <c r="I3682" s="36">
        <v>0</v>
      </c>
      <c r="J3682" s="49">
        <v>0</v>
      </c>
      <c r="L3682" s="50">
        <v>0</v>
      </c>
      <c r="M3682" s="50">
        <v>0</v>
      </c>
      <c r="P3682" s="36">
        <v>0</v>
      </c>
      <c r="Q3682" s="36">
        <v>0</v>
      </c>
      <c r="S3682" s="36">
        <v>0</v>
      </c>
      <c r="T3682" s="36">
        <v>0</v>
      </c>
      <c r="U3682" s="50">
        <v>0</v>
      </c>
      <c r="V3682" s="50">
        <v>0</v>
      </c>
    </row>
    <row r="3683" spans="1:22" x14ac:dyDescent="0.45">
      <c r="A3683" s="57">
        <v>44580</v>
      </c>
      <c r="B3683" s="36" t="s">
        <v>941</v>
      </c>
      <c r="C3683" s="36" t="s">
        <v>47</v>
      </c>
      <c r="D3683" s="36" t="s">
        <v>3245</v>
      </c>
      <c r="E3683" s="36" t="s">
        <v>3587</v>
      </c>
      <c r="F3683" s="36" t="s">
        <v>3174</v>
      </c>
      <c r="G3683" s="36" t="s">
        <v>3176</v>
      </c>
      <c r="H3683" s="36">
        <v>4</v>
      </c>
      <c r="I3683" s="36">
        <v>0</v>
      </c>
      <c r="J3683" s="49">
        <v>0</v>
      </c>
      <c r="L3683" s="50">
        <v>0</v>
      </c>
      <c r="M3683" s="50">
        <v>0</v>
      </c>
      <c r="P3683" s="36">
        <v>0</v>
      </c>
      <c r="Q3683" s="36">
        <v>0</v>
      </c>
      <c r="S3683" s="36">
        <v>0</v>
      </c>
      <c r="T3683" s="36">
        <v>0</v>
      </c>
      <c r="U3683" s="50">
        <v>0</v>
      </c>
      <c r="V3683" s="50">
        <v>0</v>
      </c>
    </row>
    <row r="3684" spans="1:22" x14ac:dyDescent="0.45">
      <c r="A3684" s="57">
        <v>44575</v>
      </c>
      <c r="B3684" s="36" t="s">
        <v>941</v>
      </c>
      <c r="C3684" s="36" t="s">
        <v>47</v>
      </c>
      <c r="D3684" s="36" t="s">
        <v>3527</v>
      </c>
      <c r="E3684" s="36" t="s">
        <v>3586</v>
      </c>
      <c r="F3684" s="36" t="s">
        <v>3159</v>
      </c>
      <c r="G3684" s="36" t="s">
        <v>3160</v>
      </c>
      <c r="H3684" s="36">
        <v>1</v>
      </c>
      <c r="I3684" s="36">
        <v>0</v>
      </c>
      <c r="J3684" s="49">
        <v>0</v>
      </c>
      <c r="L3684" s="50">
        <v>0</v>
      </c>
      <c r="M3684" s="50">
        <v>0</v>
      </c>
      <c r="P3684" s="36">
        <v>0</v>
      </c>
      <c r="Q3684" s="36">
        <v>0</v>
      </c>
      <c r="S3684" s="36">
        <v>0</v>
      </c>
      <c r="T3684" s="36">
        <v>0</v>
      </c>
      <c r="U3684" s="50">
        <v>0</v>
      </c>
      <c r="V3684" s="50">
        <v>0</v>
      </c>
    </row>
    <row r="3685" spans="1:22" x14ac:dyDescent="0.45">
      <c r="A3685" s="57">
        <v>44576</v>
      </c>
      <c r="B3685" s="36" t="s">
        <v>941</v>
      </c>
      <c r="C3685" s="36" t="s">
        <v>47</v>
      </c>
      <c r="D3685" s="36" t="s">
        <v>3527</v>
      </c>
      <c r="E3685" s="36" t="s">
        <v>3586</v>
      </c>
      <c r="F3685" s="36" t="s">
        <v>3159</v>
      </c>
      <c r="G3685" s="36" t="s">
        <v>3160</v>
      </c>
      <c r="H3685" s="36">
        <v>1</v>
      </c>
      <c r="I3685" s="36">
        <v>0</v>
      </c>
      <c r="J3685" s="49">
        <v>0</v>
      </c>
      <c r="L3685" s="50">
        <v>0</v>
      </c>
      <c r="M3685" s="50">
        <v>0</v>
      </c>
      <c r="P3685" s="36">
        <v>0</v>
      </c>
      <c r="Q3685" s="36">
        <v>0</v>
      </c>
      <c r="S3685" s="36">
        <v>0</v>
      </c>
      <c r="T3685" s="36">
        <v>0</v>
      </c>
      <c r="U3685" s="50">
        <v>0</v>
      </c>
      <c r="V3685" s="50">
        <v>0</v>
      </c>
    </row>
    <row r="3686" spans="1:22" x14ac:dyDescent="0.45">
      <c r="A3686" s="57">
        <v>44579</v>
      </c>
      <c r="B3686" s="36" t="s">
        <v>941</v>
      </c>
      <c r="C3686" s="36" t="s">
        <v>47</v>
      </c>
      <c r="D3686" s="36" t="s">
        <v>3527</v>
      </c>
      <c r="E3686" s="36" t="s">
        <v>3586</v>
      </c>
      <c r="F3686" s="36" t="s">
        <v>3159</v>
      </c>
      <c r="G3686" s="36" t="s">
        <v>3160</v>
      </c>
      <c r="H3686" s="36">
        <v>1</v>
      </c>
      <c r="I3686" s="36">
        <v>0</v>
      </c>
      <c r="J3686" s="49">
        <v>0</v>
      </c>
      <c r="L3686" s="50">
        <v>0</v>
      </c>
      <c r="M3686" s="50">
        <v>0</v>
      </c>
      <c r="P3686" s="36">
        <v>0</v>
      </c>
      <c r="Q3686" s="36">
        <v>0</v>
      </c>
      <c r="S3686" s="36">
        <v>0</v>
      </c>
      <c r="T3686" s="36">
        <v>0</v>
      </c>
      <c r="U3686" s="50">
        <v>0</v>
      </c>
      <c r="V3686" s="50">
        <v>0</v>
      </c>
    </row>
    <row r="3687" spans="1:22" x14ac:dyDescent="0.45">
      <c r="A3687" s="57">
        <v>44575</v>
      </c>
      <c r="B3687" s="36" t="s">
        <v>941</v>
      </c>
      <c r="C3687" s="36" t="s">
        <v>47</v>
      </c>
      <c r="D3687" s="36" t="s">
        <v>3359</v>
      </c>
      <c r="E3687" s="36" t="s">
        <v>3583</v>
      </c>
      <c r="F3687" s="36" t="s">
        <v>3179</v>
      </c>
      <c r="G3687" s="36" t="s">
        <v>3168</v>
      </c>
      <c r="H3687" s="36">
        <v>44</v>
      </c>
      <c r="I3687" s="36">
        <v>0</v>
      </c>
      <c r="J3687" s="49">
        <v>0</v>
      </c>
      <c r="L3687" s="50">
        <v>0</v>
      </c>
      <c r="M3687" s="50">
        <v>0</v>
      </c>
      <c r="P3687" s="36">
        <v>0</v>
      </c>
      <c r="Q3687" s="36">
        <v>0</v>
      </c>
      <c r="S3687" s="36">
        <v>0</v>
      </c>
      <c r="T3687" s="36">
        <v>0</v>
      </c>
      <c r="U3687" s="50">
        <v>0</v>
      </c>
      <c r="V3687" s="50">
        <v>0</v>
      </c>
    </row>
    <row r="3688" spans="1:22" x14ac:dyDescent="0.45">
      <c r="A3688" s="57">
        <v>44576</v>
      </c>
      <c r="B3688" s="36" t="s">
        <v>941</v>
      </c>
      <c r="C3688" s="36" t="s">
        <v>47</v>
      </c>
      <c r="D3688" s="36" t="s">
        <v>3359</v>
      </c>
      <c r="E3688" s="36" t="s">
        <v>3583</v>
      </c>
      <c r="F3688" s="36" t="s">
        <v>3179</v>
      </c>
      <c r="G3688" s="36" t="s">
        <v>3168</v>
      </c>
      <c r="H3688" s="36">
        <v>74</v>
      </c>
      <c r="I3688" s="36">
        <v>1</v>
      </c>
      <c r="J3688" s="49">
        <v>1.3514E-2</v>
      </c>
      <c r="K3688" s="50">
        <v>0.21</v>
      </c>
      <c r="L3688" s="50">
        <v>0.21</v>
      </c>
      <c r="M3688" s="50">
        <v>0</v>
      </c>
      <c r="O3688" s="36">
        <v>0</v>
      </c>
      <c r="P3688" s="36">
        <v>0</v>
      </c>
      <c r="Q3688" s="36">
        <v>0</v>
      </c>
      <c r="R3688" s="49">
        <v>0</v>
      </c>
      <c r="S3688" s="36">
        <v>0</v>
      </c>
      <c r="T3688" s="36">
        <v>0</v>
      </c>
      <c r="U3688" s="50">
        <v>0</v>
      </c>
      <c r="V3688" s="50">
        <v>0</v>
      </c>
    </row>
    <row r="3689" spans="1:22" x14ac:dyDescent="0.45">
      <c r="A3689" s="57">
        <v>44577</v>
      </c>
      <c r="B3689" s="36" t="s">
        <v>941</v>
      </c>
      <c r="C3689" s="36" t="s">
        <v>47</v>
      </c>
      <c r="D3689" s="36" t="s">
        <v>3359</v>
      </c>
      <c r="E3689" s="36" t="s">
        <v>3583</v>
      </c>
      <c r="F3689" s="36" t="s">
        <v>3179</v>
      </c>
      <c r="G3689" s="36" t="s">
        <v>3168</v>
      </c>
      <c r="H3689" s="36">
        <v>85</v>
      </c>
      <c r="I3689" s="36">
        <v>0</v>
      </c>
      <c r="J3689" s="49">
        <v>0</v>
      </c>
      <c r="L3689" s="50">
        <v>0</v>
      </c>
      <c r="M3689" s="50">
        <v>0</v>
      </c>
      <c r="P3689" s="36">
        <v>0</v>
      </c>
      <c r="Q3689" s="36">
        <v>0</v>
      </c>
      <c r="S3689" s="36">
        <v>0</v>
      </c>
      <c r="T3689" s="36">
        <v>0</v>
      </c>
      <c r="U3689" s="50">
        <v>0</v>
      </c>
      <c r="V3689" s="50">
        <v>0</v>
      </c>
    </row>
    <row r="3690" spans="1:22" x14ac:dyDescent="0.45">
      <c r="A3690" s="57">
        <v>44578</v>
      </c>
      <c r="B3690" s="36" t="s">
        <v>941</v>
      </c>
      <c r="C3690" s="36" t="s">
        <v>47</v>
      </c>
      <c r="D3690" s="36" t="s">
        <v>3359</v>
      </c>
      <c r="E3690" s="36" t="s">
        <v>3583</v>
      </c>
      <c r="F3690" s="36" t="s">
        <v>3179</v>
      </c>
      <c r="G3690" s="36" t="s">
        <v>3168</v>
      </c>
      <c r="H3690" s="36">
        <v>59</v>
      </c>
      <c r="I3690" s="36">
        <v>0</v>
      </c>
      <c r="J3690" s="49">
        <v>0</v>
      </c>
      <c r="L3690" s="50">
        <v>0</v>
      </c>
      <c r="M3690" s="50">
        <v>0</v>
      </c>
      <c r="P3690" s="36">
        <v>0</v>
      </c>
      <c r="Q3690" s="36">
        <v>0</v>
      </c>
      <c r="S3690" s="36">
        <v>0</v>
      </c>
      <c r="T3690" s="36">
        <v>0</v>
      </c>
      <c r="U3690" s="50">
        <v>0</v>
      </c>
      <c r="V3690" s="50">
        <v>0</v>
      </c>
    </row>
    <row r="3691" spans="1:22" x14ac:dyDescent="0.45">
      <c r="A3691" s="57">
        <v>44579</v>
      </c>
      <c r="B3691" s="36" t="s">
        <v>941</v>
      </c>
      <c r="C3691" s="36" t="s">
        <v>47</v>
      </c>
      <c r="D3691" s="36" t="s">
        <v>3359</v>
      </c>
      <c r="E3691" s="36" t="s">
        <v>3583</v>
      </c>
      <c r="F3691" s="36" t="s">
        <v>3179</v>
      </c>
      <c r="G3691" s="36" t="s">
        <v>3168</v>
      </c>
      <c r="H3691" s="36">
        <v>62</v>
      </c>
      <c r="I3691" s="36">
        <v>0</v>
      </c>
      <c r="J3691" s="49">
        <v>0</v>
      </c>
      <c r="L3691" s="50">
        <v>0</v>
      </c>
      <c r="M3691" s="50">
        <v>0</v>
      </c>
      <c r="P3691" s="36">
        <v>0</v>
      </c>
      <c r="Q3691" s="36">
        <v>0</v>
      </c>
      <c r="S3691" s="36">
        <v>0</v>
      </c>
      <c r="T3691" s="36">
        <v>0</v>
      </c>
      <c r="U3691" s="50">
        <v>0</v>
      </c>
      <c r="V3691" s="50">
        <v>0</v>
      </c>
    </row>
    <row r="3692" spans="1:22" x14ac:dyDescent="0.45">
      <c r="A3692" s="57">
        <v>44580</v>
      </c>
      <c r="B3692" s="36" t="s">
        <v>941</v>
      </c>
      <c r="C3692" s="36" t="s">
        <v>47</v>
      </c>
      <c r="D3692" s="36" t="s">
        <v>3359</v>
      </c>
      <c r="E3692" s="36" t="s">
        <v>3583</v>
      </c>
      <c r="F3692" s="36" t="s">
        <v>3179</v>
      </c>
      <c r="G3692" s="36" t="s">
        <v>3168</v>
      </c>
      <c r="H3692" s="36">
        <v>29</v>
      </c>
      <c r="I3692" s="36">
        <v>0</v>
      </c>
      <c r="J3692" s="49">
        <v>0</v>
      </c>
      <c r="L3692" s="50">
        <v>0</v>
      </c>
      <c r="M3692" s="50">
        <v>0</v>
      </c>
      <c r="P3692" s="36">
        <v>0</v>
      </c>
      <c r="Q3692" s="36">
        <v>0</v>
      </c>
      <c r="S3692" s="36">
        <v>0</v>
      </c>
      <c r="T3692" s="36">
        <v>0</v>
      </c>
      <c r="U3692" s="50">
        <v>0</v>
      </c>
      <c r="V3692" s="50">
        <v>0</v>
      </c>
    </row>
    <row r="3693" spans="1:22" x14ac:dyDescent="0.45">
      <c r="A3693" s="57">
        <v>44575</v>
      </c>
      <c r="B3693" s="36" t="s">
        <v>941</v>
      </c>
      <c r="C3693" s="36" t="s">
        <v>47</v>
      </c>
      <c r="D3693" s="36" t="s">
        <v>3291</v>
      </c>
      <c r="E3693" s="36" t="s">
        <v>3583</v>
      </c>
      <c r="F3693" s="36" t="s">
        <v>3179</v>
      </c>
      <c r="G3693" s="36" t="s">
        <v>3168</v>
      </c>
      <c r="H3693" s="36">
        <v>2</v>
      </c>
      <c r="I3693" s="36">
        <v>0</v>
      </c>
      <c r="J3693" s="49">
        <v>0</v>
      </c>
      <c r="L3693" s="50">
        <v>0</v>
      </c>
      <c r="M3693" s="50">
        <v>0</v>
      </c>
      <c r="P3693" s="36">
        <v>0</v>
      </c>
      <c r="Q3693" s="36">
        <v>0</v>
      </c>
      <c r="S3693" s="36">
        <v>0</v>
      </c>
      <c r="T3693" s="36">
        <v>0</v>
      </c>
      <c r="U3693" s="50">
        <v>0</v>
      </c>
      <c r="V3693" s="50">
        <v>0</v>
      </c>
    </row>
    <row r="3694" spans="1:22" x14ac:dyDescent="0.45">
      <c r="A3694" s="57">
        <v>44576</v>
      </c>
      <c r="B3694" s="36" t="s">
        <v>941</v>
      </c>
      <c r="C3694" s="36" t="s">
        <v>47</v>
      </c>
      <c r="D3694" s="36" t="s">
        <v>3291</v>
      </c>
      <c r="E3694" s="36" t="s">
        <v>3583</v>
      </c>
      <c r="F3694" s="36" t="s">
        <v>3179</v>
      </c>
      <c r="G3694" s="36" t="s">
        <v>3168</v>
      </c>
      <c r="H3694" s="36">
        <v>0</v>
      </c>
      <c r="I3694" s="36">
        <v>0</v>
      </c>
      <c r="L3694" s="50">
        <v>0</v>
      </c>
      <c r="M3694" s="50">
        <v>0</v>
      </c>
      <c r="P3694" s="36">
        <v>0</v>
      </c>
      <c r="Q3694" s="36">
        <v>0</v>
      </c>
      <c r="S3694" s="36">
        <v>0</v>
      </c>
      <c r="T3694" s="36">
        <v>0</v>
      </c>
      <c r="U3694" s="50">
        <v>0</v>
      </c>
      <c r="V3694" s="50">
        <v>0</v>
      </c>
    </row>
    <row r="3695" spans="1:22" x14ac:dyDescent="0.45">
      <c r="A3695" s="57">
        <v>44577</v>
      </c>
      <c r="B3695" s="36" t="s">
        <v>941</v>
      </c>
      <c r="C3695" s="36" t="s">
        <v>47</v>
      </c>
      <c r="D3695" s="36" t="s">
        <v>3291</v>
      </c>
      <c r="E3695" s="36" t="s">
        <v>3583</v>
      </c>
      <c r="F3695" s="36" t="s">
        <v>3179</v>
      </c>
      <c r="G3695" s="36" t="s">
        <v>3168</v>
      </c>
      <c r="H3695" s="36">
        <v>6</v>
      </c>
      <c r="I3695" s="36">
        <v>0</v>
      </c>
      <c r="J3695" s="49">
        <v>0</v>
      </c>
      <c r="L3695" s="50">
        <v>0</v>
      </c>
      <c r="M3695" s="50">
        <v>0</v>
      </c>
      <c r="P3695" s="36">
        <v>0</v>
      </c>
      <c r="Q3695" s="36">
        <v>0</v>
      </c>
      <c r="S3695" s="36">
        <v>0</v>
      </c>
      <c r="T3695" s="36">
        <v>0</v>
      </c>
      <c r="U3695" s="50">
        <v>0</v>
      </c>
      <c r="V3695" s="50">
        <v>0</v>
      </c>
    </row>
    <row r="3696" spans="1:22" x14ac:dyDescent="0.45">
      <c r="A3696" s="57">
        <v>44578</v>
      </c>
      <c r="B3696" s="36" t="s">
        <v>941</v>
      </c>
      <c r="C3696" s="36" t="s">
        <v>47</v>
      </c>
      <c r="D3696" s="36" t="s">
        <v>3291</v>
      </c>
      <c r="E3696" s="36" t="s">
        <v>3583</v>
      </c>
      <c r="F3696" s="36" t="s">
        <v>3179</v>
      </c>
      <c r="G3696" s="36" t="s">
        <v>3168</v>
      </c>
      <c r="H3696" s="36">
        <v>6</v>
      </c>
      <c r="I3696" s="36">
        <v>1</v>
      </c>
      <c r="J3696" s="49">
        <v>0.16666700000000001</v>
      </c>
      <c r="K3696" s="50">
        <v>0.82</v>
      </c>
      <c r="L3696" s="50">
        <v>0.82</v>
      </c>
      <c r="M3696" s="50">
        <v>0</v>
      </c>
      <c r="O3696" s="36">
        <v>0</v>
      </c>
      <c r="P3696" s="36">
        <v>0</v>
      </c>
      <c r="Q3696" s="36">
        <v>0</v>
      </c>
      <c r="R3696" s="49">
        <v>0</v>
      </c>
      <c r="S3696" s="36">
        <v>0</v>
      </c>
      <c r="T3696" s="36">
        <v>0</v>
      </c>
      <c r="U3696" s="50">
        <v>0</v>
      </c>
      <c r="V3696" s="50">
        <v>0</v>
      </c>
    </row>
    <row r="3697" spans="1:22" x14ac:dyDescent="0.45">
      <c r="A3697" s="57">
        <v>44579</v>
      </c>
      <c r="B3697" s="36" t="s">
        <v>941</v>
      </c>
      <c r="C3697" s="36" t="s">
        <v>47</v>
      </c>
      <c r="D3697" s="36" t="s">
        <v>3291</v>
      </c>
      <c r="E3697" s="36" t="s">
        <v>3583</v>
      </c>
      <c r="F3697" s="36" t="s">
        <v>3179</v>
      </c>
      <c r="G3697" s="36" t="s">
        <v>3168</v>
      </c>
      <c r="H3697" s="36">
        <v>11</v>
      </c>
      <c r="I3697" s="36">
        <v>0</v>
      </c>
      <c r="J3697" s="49">
        <v>0</v>
      </c>
      <c r="L3697" s="50">
        <v>0</v>
      </c>
      <c r="M3697" s="50">
        <v>0</v>
      </c>
      <c r="P3697" s="36">
        <v>0</v>
      </c>
      <c r="Q3697" s="36">
        <v>0</v>
      </c>
      <c r="S3697" s="36">
        <v>0</v>
      </c>
      <c r="T3697" s="36">
        <v>0</v>
      </c>
      <c r="U3697" s="50">
        <v>0</v>
      </c>
      <c r="V3697" s="50">
        <v>0</v>
      </c>
    </row>
    <row r="3698" spans="1:22" x14ac:dyDescent="0.45">
      <c r="A3698" s="57">
        <v>44580</v>
      </c>
      <c r="B3698" s="36" t="s">
        <v>941</v>
      </c>
      <c r="C3698" s="36" t="s">
        <v>47</v>
      </c>
      <c r="D3698" s="36" t="s">
        <v>3291</v>
      </c>
      <c r="E3698" s="36" t="s">
        <v>3583</v>
      </c>
      <c r="F3698" s="36" t="s">
        <v>3179</v>
      </c>
      <c r="G3698" s="36" t="s">
        <v>3168</v>
      </c>
      <c r="H3698" s="36">
        <v>3</v>
      </c>
      <c r="I3698" s="36">
        <v>0</v>
      </c>
      <c r="J3698" s="49">
        <v>0</v>
      </c>
      <c r="L3698" s="50">
        <v>0</v>
      </c>
      <c r="M3698" s="50">
        <v>0</v>
      </c>
      <c r="P3698" s="36">
        <v>0</v>
      </c>
      <c r="Q3698" s="36">
        <v>0</v>
      </c>
      <c r="S3698" s="36">
        <v>0</v>
      </c>
      <c r="T3698" s="36">
        <v>0</v>
      </c>
      <c r="U3698" s="50">
        <v>0</v>
      </c>
      <c r="V3698" s="50">
        <v>0</v>
      </c>
    </row>
    <row r="3699" spans="1:22" x14ac:dyDescent="0.45">
      <c r="A3699" s="57">
        <v>44577</v>
      </c>
      <c r="B3699" s="36" t="s">
        <v>941</v>
      </c>
      <c r="C3699" s="36" t="s">
        <v>47</v>
      </c>
      <c r="D3699" s="36" t="s">
        <v>3499</v>
      </c>
      <c r="E3699" s="36" t="s">
        <v>3583</v>
      </c>
      <c r="F3699" s="36" t="s">
        <v>3179</v>
      </c>
      <c r="G3699" s="36" t="s">
        <v>3168</v>
      </c>
      <c r="H3699" s="36">
        <v>1</v>
      </c>
      <c r="I3699" s="36">
        <v>0</v>
      </c>
      <c r="J3699" s="49">
        <v>0</v>
      </c>
      <c r="L3699" s="50">
        <v>0</v>
      </c>
      <c r="M3699" s="50">
        <v>0</v>
      </c>
      <c r="P3699" s="36">
        <v>0</v>
      </c>
      <c r="Q3699" s="36">
        <v>0</v>
      </c>
      <c r="S3699" s="36">
        <v>0</v>
      </c>
      <c r="T3699" s="36">
        <v>0</v>
      </c>
      <c r="U3699" s="50">
        <v>0</v>
      </c>
      <c r="V3699" s="50">
        <v>0</v>
      </c>
    </row>
    <row r="3700" spans="1:22" x14ac:dyDescent="0.45">
      <c r="A3700" s="57">
        <v>44575</v>
      </c>
      <c r="B3700" s="36" t="s">
        <v>941</v>
      </c>
      <c r="C3700" s="36" t="s">
        <v>47</v>
      </c>
      <c r="D3700" s="36" t="s">
        <v>3257</v>
      </c>
      <c r="E3700" s="36" t="s">
        <v>3587</v>
      </c>
      <c r="F3700" s="36" t="s">
        <v>3174</v>
      </c>
      <c r="G3700" s="36" t="s">
        <v>3176</v>
      </c>
      <c r="H3700" s="36">
        <v>6</v>
      </c>
      <c r="I3700" s="36">
        <v>0</v>
      </c>
      <c r="J3700" s="49">
        <v>0</v>
      </c>
      <c r="L3700" s="50">
        <v>0</v>
      </c>
      <c r="M3700" s="50">
        <v>0</v>
      </c>
      <c r="P3700" s="36">
        <v>0</v>
      </c>
      <c r="Q3700" s="36">
        <v>0</v>
      </c>
      <c r="S3700" s="36">
        <v>0</v>
      </c>
      <c r="T3700" s="36">
        <v>0</v>
      </c>
      <c r="U3700" s="50">
        <v>0</v>
      </c>
      <c r="V3700" s="50">
        <v>0</v>
      </c>
    </row>
    <row r="3701" spans="1:22" x14ac:dyDescent="0.45">
      <c r="A3701" s="57">
        <v>44576</v>
      </c>
      <c r="B3701" s="36" t="s">
        <v>941</v>
      </c>
      <c r="C3701" s="36" t="s">
        <v>47</v>
      </c>
      <c r="D3701" s="36" t="s">
        <v>3257</v>
      </c>
      <c r="E3701" s="36" t="s">
        <v>3587</v>
      </c>
      <c r="F3701" s="36" t="s">
        <v>3174</v>
      </c>
      <c r="G3701" s="36" t="s">
        <v>3176</v>
      </c>
      <c r="H3701" s="36">
        <v>3</v>
      </c>
      <c r="I3701" s="36">
        <v>0</v>
      </c>
      <c r="J3701" s="49">
        <v>0</v>
      </c>
      <c r="L3701" s="50">
        <v>0</v>
      </c>
      <c r="M3701" s="50">
        <v>0</v>
      </c>
      <c r="P3701" s="36">
        <v>0</v>
      </c>
      <c r="Q3701" s="36">
        <v>0</v>
      </c>
      <c r="S3701" s="36">
        <v>0</v>
      </c>
      <c r="T3701" s="36">
        <v>0</v>
      </c>
      <c r="U3701" s="50">
        <v>0</v>
      </c>
      <c r="V3701" s="50">
        <v>0</v>
      </c>
    </row>
    <row r="3702" spans="1:22" x14ac:dyDescent="0.45">
      <c r="A3702" s="57">
        <v>44577</v>
      </c>
      <c r="B3702" s="36" t="s">
        <v>941</v>
      </c>
      <c r="C3702" s="36" t="s">
        <v>47</v>
      </c>
      <c r="D3702" s="36" t="s">
        <v>3257</v>
      </c>
      <c r="E3702" s="36" t="s">
        <v>3587</v>
      </c>
      <c r="F3702" s="36" t="s">
        <v>3174</v>
      </c>
      <c r="G3702" s="36" t="s">
        <v>3176</v>
      </c>
      <c r="H3702" s="36">
        <v>3</v>
      </c>
      <c r="I3702" s="36">
        <v>0</v>
      </c>
      <c r="J3702" s="49">
        <v>0</v>
      </c>
      <c r="L3702" s="50">
        <v>0</v>
      </c>
      <c r="M3702" s="50">
        <v>0</v>
      </c>
      <c r="P3702" s="36">
        <v>0</v>
      </c>
      <c r="Q3702" s="36">
        <v>0</v>
      </c>
      <c r="S3702" s="36">
        <v>0</v>
      </c>
      <c r="T3702" s="36">
        <v>0</v>
      </c>
      <c r="U3702" s="50">
        <v>0</v>
      </c>
      <c r="V3702" s="50">
        <v>0</v>
      </c>
    </row>
    <row r="3703" spans="1:22" x14ac:dyDescent="0.45">
      <c r="A3703" s="57">
        <v>44578</v>
      </c>
      <c r="B3703" s="36" t="s">
        <v>941</v>
      </c>
      <c r="C3703" s="36" t="s">
        <v>47</v>
      </c>
      <c r="D3703" s="36" t="s">
        <v>3257</v>
      </c>
      <c r="E3703" s="36" t="s">
        <v>3587</v>
      </c>
      <c r="F3703" s="36" t="s">
        <v>3174</v>
      </c>
      <c r="G3703" s="36" t="s">
        <v>3176</v>
      </c>
      <c r="H3703" s="36">
        <v>3</v>
      </c>
      <c r="I3703" s="36">
        <v>0</v>
      </c>
      <c r="J3703" s="49">
        <v>0</v>
      </c>
      <c r="L3703" s="50">
        <v>0</v>
      </c>
      <c r="M3703" s="50">
        <v>0</v>
      </c>
      <c r="P3703" s="36">
        <v>0</v>
      </c>
      <c r="Q3703" s="36">
        <v>0</v>
      </c>
      <c r="S3703" s="36">
        <v>0</v>
      </c>
      <c r="T3703" s="36">
        <v>0</v>
      </c>
      <c r="U3703" s="50">
        <v>0</v>
      </c>
      <c r="V3703" s="50">
        <v>0</v>
      </c>
    </row>
    <row r="3704" spans="1:22" x14ac:dyDescent="0.45">
      <c r="A3704" s="57">
        <v>44579</v>
      </c>
      <c r="B3704" s="36" t="s">
        <v>941</v>
      </c>
      <c r="C3704" s="36" t="s">
        <v>47</v>
      </c>
      <c r="D3704" s="36" t="s">
        <v>3257</v>
      </c>
      <c r="E3704" s="36" t="s">
        <v>3587</v>
      </c>
      <c r="F3704" s="36" t="s">
        <v>3174</v>
      </c>
      <c r="G3704" s="36" t="s">
        <v>3176</v>
      </c>
      <c r="H3704" s="36">
        <v>2</v>
      </c>
      <c r="I3704" s="36">
        <v>0</v>
      </c>
      <c r="J3704" s="49">
        <v>0</v>
      </c>
      <c r="L3704" s="50">
        <v>0</v>
      </c>
      <c r="M3704" s="50">
        <v>0</v>
      </c>
      <c r="P3704" s="36">
        <v>0</v>
      </c>
      <c r="Q3704" s="36">
        <v>0</v>
      </c>
      <c r="S3704" s="36">
        <v>0</v>
      </c>
      <c r="T3704" s="36">
        <v>0</v>
      </c>
      <c r="U3704" s="50">
        <v>0</v>
      </c>
      <c r="V3704" s="50">
        <v>0</v>
      </c>
    </row>
    <row r="3705" spans="1:22" x14ac:dyDescent="0.45">
      <c r="A3705" s="57">
        <v>44580</v>
      </c>
      <c r="B3705" s="36" t="s">
        <v>941</v>
      </c>
      <c r="C3705" s="36" t="s">
        <v>47</v>
      </c>
      <c r="D3705" s="36" t="s">
        <v>3257</v>
      </c>
      <c r="E3705" s="36" t="s">
        <v>3587</v>
      </c>
      <c r="F3705" s="36" t="s">
        <v>3174</v>
      </c>
      <c r="G3705" s="36" t="s">
        <v>3176</v>
      </c>
      <c r="H3705" s="36">
        <v>3</v>
      </c>
      <c r="I3705" s="36">
        <v>0</v>
      </c>
      <c r="J3705" s="49">
        <v>0</v>
      </c>
      <c r="L3705" s="50">
        <v>0</v>
      </c>
      <c r="M3705" s="50">
        <v>0</v>
      </c>
      <c r="P3705" s="36">
        <v>0</v>
      </c>
      <c r="Q3705" s="36">
        <v>0</v>
      </c>
      <c r="S3705" s="36">
        <v>0</v>
      </c>
      <c r="T3705" s="36">
        <v>0</v>
      </c>
      <c r="U3705" s="50">
        <v>0</v>
      </c>
      <c r="V3705" s="50">
        <v>0</v>
      </c>
    </row>
    <row r="3706" spans="1:22" x14ac:dyDescent="0.45">
      <c r="A3706" s="57">
        <v>44576</v>
      </c>
      <c r="B3706" s="36" t="s">
        <v>941</v>
      </c>
      <c r="C3706" s="36" t="s">
        <v>47</v>
      </c>
      <c r="D3706" s="36" t="s">
        <v>3512</v>
      </c>
      <c r="E3706" s="36" t="s">
        <v>3584</v>
      </c>
      <c r="F3706" s="36" t="s">
        <v>3188</v>
      </c>
      <c r="G3706" s="36" t="s">
        <v>3155</v>
      </c>
      <c r="H3706" s="36">
        <v>3</v>
      </c>
      <c r="I3706" s="36">
        <v>0</v>
      </c>
      <c r="J3706" s="49">
        <v>0</v>
      </c>
      <c r="L3706" s="50">
        <v>0</v>
      </c>
      <c r="M3706" s="50">
        <v>0</v>
      </c>
      <c r="P3706" s="36">
        <v>0</v>
      </c>
      <c r="Q3706" s="36">
        <v>0</v>
      </c>
      <c r="S3706" s="36">
        <v>0</v>
      </c>
      <c r="T3706" s="36">
        <v>0</v>
      </c>
      <c r="U3706" s="50">
        <v>0</v>
      </c>
      <c r="V3706" s="50">
        <v>0</v>
      </c>
    </row>
    <row r="3707" spans="1:22" x14ac:dyDescent="0.45">
      <c r="A3707" s="57">
        <v>44579</v>
      </c>
      <c r="B3707" s="36" t="s">
        <v>941</v>
      </c>
      <c r="C3707" s="36" t="s">
        <v>47</v>
      </c>
      <c r="D3707" s="36" t="s">
        <v>3512</v>
      </c>
      <c r="E3707" s="36" t="s">
        <v>3584</v>
      </c>
      <c r="F3707" s="36" t="s">
        <v>3188</v>
      </c>
      <c r="G3707" s="36" t="s">
        <v>3155</v>
      </c>
      <c r="H3707" s="36">
        <v>1</v>
      </c>
      <c r="I3707" s="36">
        <v>0</v>
      </c>
      <c r="J3707" s="49">
        <v>0</v>
      </c>
      <c r="L3707" s="50">
        <v>0</v>
      </c>
      <c r="M3707" s="50">
        <v>0</v>
      </c>
      <c r="P3707" s="36">
        <v>0</v>
      </c>
      <c r="Q3707" s="36">
        <v>0</v>
      </c>
      <c r="S3707" s="36">
        <v>0</v>
      </c>
      <c r="T3707" s="36">
        <v>0</v>
      </c>
      <c r="U3707" s="50">
        <v>0</v>
      </c>
      <c r="V3707" s="50">
        <v>0</v>
      </c>
    </row>
    <row r="3708" spans="1:22" x14ac:dyDescent="0.45">
      <c r="A3708" s="57">
        <v>44575</v>
      </c>
      <c r="B3708" s="36" t="s">
        <v>941</v>
      </c>
      <c r="C3708" s="36" t="s">
        <v>47</v>
      </c>
      <c r="D3708" s="36" t="s">
        <v>3355</v>
      </c>
      <c r="E3708" s="36" t="s">
        <v>3583</v>
      </c>
      <c r="F3708" s="36" t="s">
        <v>3179</v>
      </c>
      <c r="G3708" s="36" t="s">
        <v>3168</v>
      </c>
      <c r="H3708" s="36">
        <v>4</v>
      </c>
      <c r="I3708" s="36">
        <v>0</v>
      </c>
      <c r="J3708" s="49">
        <v>0</v>
      </c>
      <c r="L3708" s="50">
        <v>0</v>
      </c>
      <c r="M3708" s="50">
        <v>0</v>
      </c>
      <c r="P3708" s="36">
        <v>0</v>
      </c>
      <c r="Q3708" s="36">
        <v>0</v>
      </c>
      <c r="S3708" s="36">
        <v>0</v>
      </c>
      <c r="T3708" s="36">
        <v>0</v>
      </c>
      <c r="U3708" s="50">
        <v>0</v>
      </c>
      <c r="V3708" s="50">
        <v>0</v>
      </c>
    </row>
    <row r="3709" spans="1:22" x14ac:dyDescent="0.45">
      <c r="A3709" s="57">
        <v>44577</v>
      </c>
      <c r="B3709" s="36" t="s">
        <v>941</v>
      </c>
      <c r="C3709" s="36" t="s">
        <v>47</v>
      </c>
      <c r="D3709" s="36" t="s">
        <v>3355</v>
      </c>
      <c r="E3709" s="36" t="s">
        <v>3583</v>
      </c>
      <c r="F3709" s="36" t="s">
        <v>3179</v>
      </c>
      <c r="G3709" s="36" t="s">
        <v>3168</v>
      </c>
      <c r="H3709" s="36">
        <v>2</v>
      </c>
      <c r="I3709" s="36">
        <v>0</v>
      </c>
      <c r="J3709" s="49">
        <v>0</v>
      </c>
      <c r="L3709" s="50">
        <v>0</v>
      </c>
      <c r="M3709" s="50">
        <v>0</v>
      </c>
      <c r="P3709" s="36">
        <v>0</v>
      </c>
      <c r="Q3709" s="36">
        <v>0</v>
      </c>
      <c r="S3709" s="36">
        <v>0</v>
      </c>
      <c r="T3709" s="36">
        <v>0</v>
      </c>
      <c r="U3709" s="50">
        <v>0</v>
      </c>
      <c r="V3709" s="50">
        <v>0</v>
      </c>
    </row>
    <row r="3710" spans="1:22" x14ac:dyDescent="0.45">
      <c r="A3710" s="57">
        <v>44578</v>
      </c>
      <c r="B3710" s="36" t="s">
        <v>941</v>
      </c>
      <c r="C3710" s="36" t="s">
        <v>47</v>
      </c>
      <c r="D3710" s="36" t="s">
        <v>3355</v>
      </c>
      <c r="E3710" s="36" t="s">
        <v>3583</v>
      </c>
      <c r="F3710" s="36" t="s">
        <v>3179</v>
      </c>
      <c r="G3710" s="36" t="s">
        <v>3168</v>
      </c>
      <c r="H3710" s="36">
        <v>2</v>
      </c>
      <c r="I3710" s="36">
        <v>0</v>
      </c>
      <c r="J3710" s="49">
        <v>0</v>
      </c>
      <c r="L3710" s="50">
        <v>0</v>
      </c>
      <c r="M3710" s="50">
        <v>0</v>
      </c>
      <c r="P3710" s="36">
        <v>0</v>
      </c>
      <c r="Q3710" s="36">
        <v>0</v>
      </c>
      <c r="S3710" s="36">
        <v>0</v>
      </c>
      <c r="T3710" s="36">
        <v>0</v>
      </c>
      <c r="U3710" s="50">
        <v>0</v>
      </c>
      <c r="V3710" s="50">
        <v>0</v>
      </c>
    </row>
    <row r="3711" spans="1:22" x14ac:dyDescent="0.45">
      <c r="A3711" s="57">
        <v>44579</v>
      </c>
      <c r="B3711" s="36" t="s">
        <v>941</v>
      </c>
      <c r="C3711" s="36" t="s">
        <v>47</v>
      </c>
      <c r="D3711" s="36" t="s">
        <v>3355</v>
      </c>
      <c r="E3711" s="36" t="s">
        <v>3583</v>
      </c>
      <c r="F3711" s="36" t="s">
        <v>3179</v>
      </c>
      <c r="G3711" s="36" t="s">
        <v>3168</v>
      </c>
      <c r="H3711" s="36">
        <v>1</v>
      </c>
      <c r="I3711" s="36">
        <v>0</v>
      </c>
      <c r="J3711" s="49">
        <v>0</v>
      </c>
      <c r="L3711" s="50">
        <v>0</v>
      </c>
      <c r="M3711" s="50">
        <v>0</v>
      </c>
      <c r="P3711" s="36">
        <v>0</v>
      </c>
      <c r="Q3711" s="36">
        <v>0</v>
      </c>
      <c r="S3711" s="36">
        <v>0</v>
      </c>
      <c r="T3711" s="36">
        <v>0</v>
      </c>
      <c r="U3711" s="50">
        <v>0</v>
      </c>
      <c r="V3711" s="50">
        <v>0</v>
      </c>
    </row>
    <row r="3712" spans="1:22" x14ac:dyDescent="0.45">
      <c r="A3712" s="57">
        <v>44580</v>
      </c>
      <c r="B3712" s="36" t="s">
        <v>941</v>
      </c>
      <c r="C3712" s="36" t="s">
        <v>47</v>
      </c>
      <c r="D3712" s="36" t="s">
        <v>3355</v>
      </c>
      <c r="E3712" s="36" t="s">
        <v>3583</v>
      </c>
      <c r="F3712" s="36" t="s">
        <v>3179</v>
      </c>
      <c r="G3712" s="36" t="s">
        <v>3168</v>
      </c>
      <c r="H3712" s="36">
        <v>0</v>
      </c>
      <c r="I3712" s="36">
        <v>0</v>
      </c>
      <c r="L3712" s="50">
        <v>0</v>
      </c>
      <c r="M3712" s="50">
        <v>0</v>
      </c>
      <c r="P3712" s="36">
        <v>0</v>
      </c>
      <c r="Q3712" s="36">
        <v>0</v>
      </c>
      <c r="S3712" s="36">
        <v>0</v>
      </c>
      <c r="T3712" s="36">
        <v>0</v>
      </c>
      <c r="U3712" s="50">
        <v>0</v>
      </c>
      <c r="V3712" s="50">
        <v>0</v>
      </c>
    </row>
    <row r="3713" spans="1:22" x14ac:dyDescent="0.45">
      <c r="A3713" s="57">
        <v>44575</v>
      </c>
      <c r="B3713" s="36" t="s">
        <v>941</v>
      </c>
      <c r="C3713" s="36" t="s">
        <v>47</v>
      </c>
      <c r="D3713" s="36" t="s">
        <v>3267</v>
      </c>
      <c r="E3713" s="36" t="s">
        <v>3586</v>
      </c>
      <c r="F3713" s="36" t="s">
        <v>3159</v>
      </c>
      <c r="G3713" s="36" t="s">
        <v>3160</v>
      </c>
      <c r="H3713" s="36">
        <v>1</v>
      </c>
      <c r="I3713" s="36">
        <v>0</v>
      </c>
      <c r="J3713" s="49">
        <v>0</v>
      </c>
      <c r="L3713" s="50">
        <v>0</v>
      </c>
      <c r="M3713" s="50">
        <v>0</v>
      </c>
      <c r="P3713" s="36">
        <v>0</v>
      </c>
      <c r="Q3713" s="36">
        <v>0</v>
      </c>
      <c r="S3713" s="36">
        <v>0</v>
      </c>
      <c r="T3713" s="36">
        <v>0</v>
      </c>
      <c r="U3713" s="50">
        <v>0</v>
      </c>
      <c r="V3713" s="50">
        <v>0</v>
      </c>
    </row>
    <row r="3714" spans="1:22" x14ac:dyDescent="0.45">
      <c r="A3714" s="57">
        <v>44576</v>
      </c>
      <c r="B3714" s="36" t="s">
        <v>941</v>
      </c>
      <c r="C3714" s="36" t="s">
        <v>47</v>
      </c>
      <c r="D3714" s="36" t="s">
        <v>3267</v>
      </c>
      <c r="E3714" s="36" t="s">
        <v>3586</v>
      </c>
      <c r="F3714" s="36" t="s">
        <v>3159</v>
      </c>
      <c r="G3714" s="36" t="s">
        <v>3160</v>
      </c>
      <c r="H3714" s="36">
        <v>3</v>
      </c>
      <c r="I3714" s="36">
        <v>0</v>
      </c>
      <c r="J3714" s="49">
        <v>0</v>
      </c>
      <c r="L3714" s="50">
        <v>0</v>
      </c>
      <c r="M3714" s="50">
        <v>0</v>
      </c>
      <c r="P3714" s="36">
        <v>0</v>
      </c>
      <c r="Q3714" s="36">
        <v>0</v>
      </c>
      <c r="S3714" s="36">
        <v>0</v>
      </c>
      <c r="T3714" s="36">
        <v>0</v>
      </c>
      <c r="U3714" s="50">
        <v>0</v>
      </c>
      <c r="V3714" s="50">
        <v>0</v>
      </c>
    </row>
    <row r="3715" spans="1:22" x14ac:dyDescent="0.45">
      <c r="A3715" s="57">
        <v>44575</v>
      </c>
      <c r="B3715" s="36" t="s">
        <v>941</v>
      </c>
      <c r="C3715" s="36" t="s">
        <v>47</v>
      </c>
      <c r="D3715" s="36" t="s">
        <v>3323</v>
      </c>
      <c r="E3715" s="36" t="s">
        <v>3584</v>
      </c>
      <c r="F3715" s="36" t="s">
        <v>3154</v>
      </c>
      <c r="G3715" s="36" t="s">
        <v>3155</v>
      </c>
      <c r="H3715" s="36">
        <v>3</v>
      </c>
      <c r="I3715" s="36">
        <v>0</v>
      </c>
      <c r="J3715" s="49">
        <v>0</v>
      </c>
      <c r="L3715" s="50">
        <v>0</v>
      </c>
      <c r="M3715" s="50">
        <v>0</v>
      </c>
      <c r="P3715" s="36">
        <v>0</v>
      </c>
      <c r="Q3715" s="36">
        <v>0</v>
      </c>
      <c r="S3715" s="36">
        <v>0</v>
      </c>
      <c r="T3715" s="36">
        <v>0</v>
      </c>
      <c r="U3715" s="50">
        <v>0</v>
      </c>
      <c r="V3715" s="50">
        <v>0</v>
      </c>
    </row>
    <row r="3716" spans="1:22" x14ac:dyDescent="0.45">
      <c r="A3716" s="57">
        <v>44576</v>
      </c>
      <c r="B3716" s="36" t="s">
        <v>941</v>
      </c>
      <c r="C3716" s="36" t="s">
        <v>47</v>
      </c>
      <c r="D3716" s="36" t="s">
        <v>3323</v>
      </c>
      <c r="E3716" s="36" t="s">
        <v>3584</v>
      </c>
      <c r="F3716" s="36" t="s">
        <v>3154</v>
      </c>
      <c r="G3716" s="36" t="s">
        <v>3155</v>
      </c>
      <c r="H3716" s="36">
        <v>20</v>
      </c>
      <c r="I3716" s="36">
        <v>1</v>
      </c>
      <c r="J3716" s="49">
        <v>0.05</v>
      </c>
      <c r="K3716" s="50">
        <v>0.44</v>
      </c>
      <c r="L3716" s="50">
        <v>0.44</v>
      </c>
      <c r="M3716" s="50">
        <v>0</v>
      </c>
      <c r="O3716" s="36">
        <v>0</v>
      </c>
      <c r="P3716" s="36">
        <v>0</v>
      </c>
      <c r="Q3716" s="36">
        <v>0</v>
      </c>
      <c r="R3716" s="49">
        <v>0</v>
      </c>
      <c r="S3716" s="36">
        <v>0</v>
      </c>
      <c r="T3716" s="36">
        <v>0</v>
      </c>
      <c r="U3716" s="50">
        <v>0</v>
      </c>
      <c r="V3716" s="50">
        <v>0</v>
      </c>
    </row>
    <row r="3717" spans="1:22" x14ac:dyDescent="0.45">
      <c r="A3717" s="57">
        <v>44577</v>
      </c>
      <c r="B3717" s="36" t="s">
        <v>941</v>
      </c>
      <c r="C3717" s="36" t="s">
        <v>47</v>
      </c>
      <c r="D3717" s="36" t="s">
        <v>3323</v>
      </c>
      <c r="E3717" s="36" t="s">
        <v>3584</v>
      </c>
      <c r="F3717" s="36" t="s">
        <v>3154</v>
      </c>
      <c r="G3717" s="36" t="s">
        <v>3155</v>
      </c>
      <c r="H3717" s="36">
        <v>20</v>
      </c>
      <c r="I3717" s="36">
        <v>0</v>
      </c>
      <c r="J3717" s="49">
        <v>0</v>
      </c>
      <c r="L3717" s="50">
        <v>0</v>
      </c>
      <c r="M3717" s="50">
        <v>0</v>
      </c>
      <c r="P3717" s="36">
        <v>0</v>
      </c>
      <c r="Q3717" s="36">
        <v>0</v>
      </c>
      <c r="S3717" s="36">
        <v>0</v>
      </c>
      <c r="T3717" s="36">
        <v>0</v>
      </c>
      <c r="U3717" s="50">
        <v>0</v>
      </c>
      <c r="V3717" s="50">
        <v>0</v>
      </c>
    </row>
    <row r="3718" spans="1:22" x14ac:dyDescent="0.45">
      <c r="A3718" s="57">
        <v>44578</v>
      </c>
      <c r="B3718" s="36" t="s">
        <v>941</v>
      </c>
      <c r="C3718" s="36" t="s">
        <v>47</v>
      </c>
      <c r="D3718" s="36" t="s">
        <v>3323</v>
      </c>
      <c r="E3718" s="36" t="s">
        <v>3584</v>
      </c>
      <c r="F3718" s="36" t="s">
        <v>3154</v>
      </c>
      <c r="G3718" s="36" t="s">
        <v>3155</v>
      </c>
      <c r="H3718" s="36">
        <v>30</v>
      </c>
      <c r="I3718" s="36">
        <v>0</v>
      </c>
      <c r="J3718" s="49">
        <v>0</v>
      </c>
      <c r="L3718" s="50">
        <v>0</v>
      </c>
      <c r="M3718" s="50">
        <v>0</v>
      </c>
      <c r="P3718" s="36">
        <v>0</v>
      </c>
      <c r="Q3718" s="36">
        <v>0</v>
      </c>
      <c r="S3718" s="36">
        <v>0</v>
      </c>
      <c r="T3718" s="36">
        <v>0</v>
      </c>
      <c r="U3718" s="50">
        <v>0</v>
      </c>
      <c r="V3718" s="50">
        <v>0</v>
      </c>
    </row>
    <row r="3719" spans="1:22" x14ac:dyDescent="0.45">
      <c r="A3719" s="57">
        <v>44579</v>
      </c>
      <c r="B3719" s="36" t="s">
        <v>941</v>
      </c>
      <c r="C3719" s="36" t="s">
        <v>47</v>
      </c>
      <c r="D3719" s="36" t="s">
        <v>3323</v>
      </c>
      <c r="E3719" s="36" t="s">
        <v>3584</v>
      </c>
      <c r="F3719" s="36" t="s">
        <v>3154</v>
      </c>
      <c r="G3719" s="36" t="s">
        <v>3155</v>
      </c>
      <c r="H3719" s="36">
        <v>19</v>
      </c>
      <c r="I3719" s="36">
        <v>0</v>
      </c>
      <c r="J3719" s="49">
        <v>0</v>
      </c>
      <c r="L3719" s="50">
        <v>0</v>
      </c>
      <c r="M3719" s="50">
        <v>0</v>
      </c>
      <c r="P3719" s="36">
        <v>0</v>
      </c>
      <c r="Q3719" s="36">
        <v>0</v>
      </c>
      <c r="S3719" s="36">
        <v>0</v>
      </c>
      <c r="T3719" s="36">
        <v>0</v>
      </c>
      <c r="U3719" s="50">
        <v>0</v>
      </c>
      <c r="V3719" s="50">
        <v>0</v>
      </c>
    </row>
    <row r="3720" spans="1:22" x14ac:dyDescent="0.45">
      <c r="A3720" s="57">
        <v>44575</v>
      </c>
      <c r="B3720" s="36" t="s">
        <v>941</v>
      </c>
      <c r="C3720" s="36" t="s">
        <v>47</v>
      </c>
      <c r="D3720" s="36" t="s">
        <v>3323</v>
      </c>
      <c r="E3720" s="36" t="s">
        <v>3584</v>
      </c>
      <c r="F3720" s="36" t="s">
        <v>3188</v>
      </c>
      <c r="G3720" s="36" t="s">
        <v>3155</v>
      </c>
      <c r="H3720" s="36">
        <v>10</v>
      </c>
      <c r="I3720" s="36">
        <v>0</v>
      </c>
      <c r="J3720" s="49">
        <v>0</v>
      </c>
      <c r="L3720" s="50">
        <v>0</v>
      </c>
      <c r="M3720" s="50">
        <v>0</v>
      </c>
      <c r="P3720" s="36">
        <v>0</v>
      </c>
      <c r="Q3720" s="36">
        <v>0</v>
      </c>
      <c r="S3720" s="36">
        <v>0</v>
      </c>
      <c r="T3720" s="36">
        <v>0</v>
      </c>
      <c r="U3720" s="50">
        <v>0</v>
      </c>
      <c r="V3720" s="50">
        <v>0</v>
      </c>
    </row>
    <row r="3721" spans="1:22" x14ac:dyDescent="0.45">
      <c r="A3721" s="57">
        <v>44576</v>
      </c>
      <c r="B3721" s="36" t="s">
        <v>941</v>
      </c>
      <c r="C3721" s="36" t="s">
        <v>47</v>
      </c>
      <c r="D3721" s="36" t="s">
        <v>3323</v>
      </c>
      <c r="E3721" s="36" t="s">
        <v>3584</v>
      </c>
      <c r="F3721" s="36" t="s">
        <v>3188</v>
      </c>
      <c r="G3721" s="36" t="s">
        <v>3155</v>
      </c>
      <c r="H3721" s="36">
        <v>31</v>
      </c>
      <c r="I3721" s="36">
        <v>0</v>
      </c>
      <c r="J3721" s="49">
        <v>0</v>
      </c>
      <c r="L3721" s="50">
        <v>0</v>
      </c>
      <c r="M3721" s="50">
        <v>0</v>
      </c>
      <c r="P3721" s="36">
        <v>0</v>
      </c>
      <c r="Q3721" s="36">
        <v>0</v>
      </c>
      <c r="S3721" s="36">
        <v>0</v>
      </c>
      <c r="T3721" s="36">
        <v>0</v>
      </c>
      <c r="U3721" s="50">
        <v>0</v>
      </c>
      <c r="V3721" s="50">
        <v>0</v>
      </c>
    </row>
    <row r="3722" spans="1:22" x14ac:dyDescent="0.45">
      <c r="A3722" s="57">
        <v>44577</v>
      </c>
      <c r="B3722" s="36" t="s">
        <v>941</v>
      </c>
      <c r="C3722" s="36" t="s">
        <v>47</v>
      </c>
      <c r="D3722" s="36" t="s">
        <v>3323</v>
      </c>
      <c r="E3722" s="36" t="s">
        <v>3584</v>
      </c>
      <c r="F3722" s="36" t="s">
        <v>3188</v>
      </c>
      <c r="G3722" s="36" t="s">
        <v>3155</v>
      </c>
      <c r="H3722" s="36">
        <v>2</v>
      </c>
      <c r="I3722" s="36">
        <v>0</v>
      </c>
      <c r="J3722" s="49">
        <v>0</v>
      </c>
      <c r="L3722" s="50">
        <v>0</v>
      </c>
      <c r="M3722" s="50">
        <v>0</v>
      </c>
      <c r="P3722" s="36">
        <v>0</v>
      </c>
      <c r="Q3722" s="36">
        <v>0</v>
      </c>
      <c r="S3722" s="36">
        <v>0</v>
      </c>
      <c r="T3722" s="36">
        <v>0</v>
      </c>
      <c r="U3722" s="50">
        <v>0</v>
      </c>
      <c r="V3722" s="50">
        <v>0</v>
      </c>
    </row>
    <row r="3723" spans="1:22" x14ac:dyDescent="0.45">
      <c r="A3723" s="57">
        <v>44578</v>
      </c>
      <c r="B3723" s="36" t="s">
        <v>941</v>
      </c>
      <c r="C3723" s="36" t="s">
        <v>47</v>
      </c>
      <c r="D3723" s="36" t="s">
        <v>3323</v>
      </c>
      <c r="E3723" s="36" t="s">
        <v>3584</v>
      </c>
      <c r="F3723" s="36" t="s">
        <v>3188</v>
      </c>
      <c r="G3723" s="36" t="s">
        <v>3155</v>
      </c>
      <c r="H3723" s="36">
        <v>5</v>
      </c>
      <c r="I3723" s="36">
        <v>0</v>
      </c>
      <c r="J3723" s="49">
        <v>0</v>
      </c>
      <c r="L3723" s="50">
        <v>0</v>
      </c>
      <c r="M3723" s="50">
        <v>0</v>
      </c>
      <c r="P3723" s="36">
        <v>0</v>
      </c>
      <c r="Q3723" s="36">
        <v>0</v>
      </c>
      <c r="S3723" s="36">
        <v>0</v>
      </c>
      <c r="T3723" s="36">
        <v>0</v>
      </c>
      <c r="U3723" s="50">
        <v>0</v>
      </c>
      <c r="V3723" s="50">
        <v>0</v>
      </c>
    </row>
    <row r="3724" spans="1:22" x14ac:dyDescent="0.45">
      <c r="A3724" s="57">
        <v>44579</v>
      </c>
      <c r="B3724" s="36" t="s">
        <v>941</v>
      </c>
      <c r="C3724" s="36" t="s">
        <v>47</v>
      </c>
      <c r="D3724" s="36" t="s">
        <v>3323</v>
      </c>
      <c r="E3724" s="36" t="s">
        <v>3584</v>
      </c>
      <c r="F3724" s="36" t="s">
        <v>3188</v>
      </c>
      <c r="G3724" s="36" t="s">
        <v>3155</v>
      </c>
      <c r="H3724" s="36">
        <v>44</v>
      </c>
      <c r="I3724" s="36">
        <v>0</v>
      </c>
      <c r="J3724" s="49">
        <v>0</v>
      </c>
      <c r="L3724" s="50">
        <v>0</v>
      </c>
      <c r="M3724" s="50">
        <v>0</v>
      </c>
      <c r="P3724" s="36">
        <v>0</v>
      </c>
      <c r="Q3724" s="36">
        <v>0</v>
      </c>
      <c r="S3724" s="36">
        <v>0</v>
      </c>
      <c r="T3724" s="36">
        <v>0</v>
      </c>
      <c r="U3724" s="50">
        <v>0</v>
      </c>
      <c r="V3724" s="50">
        <v>0</v>
      </c>
    </row>
    <row r="3725" spans="1:22" x14ac:dyDescent="0.45">
      <c r="A3725" s="57">
        <v>44580</v>
      </c>
      <c r="B3725" s="36" t="s">
        <v>941</v>
      </c>
      <c r="C3725" s="36" t="s">
        <v>47</v>
      </c>
      <c r="D3725" s="36" t="s">
        <v>3323</v>
      </c>
      <c r="E3725" s="36" t="s">
        <v>3584</v>
      </c>
      <c r="F3725" s="36" t="s">
        <v>3188</v>
      </c>
      <c r="G3725" s="36" t="s">
        <v>3155</v>
      </c>
      <c r="H3725" s="36">
        <v>642</v>
      </c>
      <c r="I3725" s="36">
        <v>7</v>
      </c>
      <c r="J3725" s="49">
        <v>1.0902999999999999E-2</v>
      </c>
      <c r="K3725" s="50">
        <v>0.48</v>
      </c>
      <c r="L3725" s="50">
        <v>3.37</v>
      </c>
      <c r="M3725" s="50">
        <v>0</v>
      </c>
      <c r="O3725" s="36">
        <v>0</v>
      </c>
      <c r="P3725" s="36">
        <v>0</v>
      </c>
      <c r="Q3725" s="36">
        <v>0</v>
      </c>
      <c r="R3725" s="49">
        <v>0</v>
      </c>
      <c r="S3725" s="36">
        <v>0</v>
      </c>
      <c r="T3725" s="36">
        <v>0</v>
      </c>
      <c r="U3725" s="50">
        <v>0</v>
      </c>
      <c r="V3725" s="50">
        <v>0</v>
      </c>
    </row>
    <row r="3726" spans="1:22" x14ac:dyDescent="0.45">
      <c r="A3726" s="57">
        <v>44575</v>
      </c>
      <c r="B3726" s="36" t="s">
        <v>941</v>
      </c>
      <c r="C3726" s="36" t="s">
        <v>47</v>
      </c>
      <c r="D3726" s="36" t="s">
        <v>3275</v>
      </c>
      <c r="E3726" s="36" t="s">
        <v>3586</v>
      </c>
      <c r="F3726" s="36" t="s">
        <v>3159</v>
      </c>
      <c r="G3726" s="36" t="s">
        <v>3160</v>
      </c>
      <c r="H3726" s="36">
        <v>7</v>
      </c>
      <c r="I3726" s="36">
        <v>0</v>
      </c>
      <c r="J3726" s="49">
        <v>0</v>
      </c>
      <c r="L3726" s="50">
        <v>0</v>
      </c>
      <c r="M3726" s="50">
        <v>0</v>
      </c>
      <c r="P3726" s="36">
        <v>0</v>
      </c>
      <c r="Q3726" s="36">
        <v>0</v>
      </c>
      <c r="S3726" s="36">
        <v>0</v>
      </c>
      <c r="T3726" s="36">
        <v>0</v>
      </c>
      <c r="U3726" s="50">
        <v>0</v>
      </c>
      <c r="V3726" s="50">
        <v>0</v>
      </c>
    </row>
    <row r="3727" spans="1:22" x14ac:dyDescent="0.45">
      <c r="A3727" s="57">
        <v>44576</v>
      </c>
      <c r="B3727" s="36" t="s">
        <v>941</v>
      </c>
      <c r="C3727" s="36" t="s">
        <v>47</v>
      </c>
      <c r="D3727" s="36" t="s">
        <v>3275</v>
      </c>
      <c r="E3727" s="36" t="s">
        <v>3586</v>
      </c>
      <c r="F3727" s="36" t="s">
        <v>3159</v>
      </c>
      <c r="G3727" s="36" t="s">
        <v>3160</v>
      </c>
      <c r="H3727" s="36">
        <v>5</v>
      </c>
      <c r="I3727" s="36">
        <v>0</v>
      </c>
      <c r="J3727" s="49">
        <v>0</v>
      </c>
      <c r="L3727" s="50">
        <v>0</v>
      </c>
      <c r="M3727" s="50">
        <v>0</v>
      </c>
      <c r="P3727" s="36">
        <v>0</v>
      </c>
      <c r="Q3727" s="36">
        <v>0</v>
      </c>
      <c r="S3727" s="36">
        <v>0</v>
      </c>
      <c r="T3727" s="36">
        <v>0</v>
      </c>
      <c r="U3727" s="50">
        <v>0</v>
      </c>
      <c r="V3727" s="50">
        <v>0</v>
      </c>
    </row>
    <row r="3728" spans="1:22" x14ac:dyDescent="0.45">
      <c r="A3728" s="57">
        <v>44577</v>
      </c>
      <c r="B3728" s="36" t="s">
        <v>941</v>
      </c>
      <c r="C3728" s="36" t="s">
        <v>47</v>
      </c>
      <c r="D3728" s="36" t="s">
        <v>3275</v>
      </c>
      <c r="E3728" s="36" t="s">
        <v>3586</v>
      </c>
      <c r="F3728" s="36" t="s">
        <v>3159</v>
      </c>
      <c r="G3728" s="36" t="s">
        <v>3160</v>
      </c>
      <c r="H3728" s="36">
        <v>6</v>
      </c>
      <c r="I3728" s="36">
        <v>0</v>
      </c>
      <c r="J3728" s="49">
        <v>0</v>
      </c>
      <c r="L3728" s="50">
        <v>0</v>
      </c>
      <c r="M3728" s="50">
        <v>0</v>
      </c>
      <c r="P3728" s="36">
        <v>0</v>
      </c>
      <c r="Q3728" s="36">
        <v>0</v>
      </c>
      <c r="S3728" s="36">
        <v>0</v>
      </c>
      <c r="T3728" s="36">
        <v>0</v>
      </c>
      <c r="U3728" s="50">
        <v>0</v>
      </c>
      <c r="V3728" s="50">
        <v>0</v>
      </c>
    </row>
    <row r="3729" spans="1:22" x14ac:dyDescent="0.45">
      <c r="A3729" s="57">
        <v>44578</v>
      </c>
      <c r="B3729" s="36" t="s">
        <v>941</v>
      </c>
      <c r="C3729" s="36" t="s">
        <v>47</v>
      </c>
      <c r="D3729" s="36" t="s">
        <v>3275</v>
      </c>
      <c r="E3729" s="36" t="s">
        <v>3586</v>
      </c>
      <c r="F3729" s="36" t="s">
        <v>3159</v>
      </c>
      <c r="G3729" s="36" t="s">
        <v>3160</v>
      </c>
      <c r="H3729" s="36">
        <v>2</v>
      </c>
      <c r="I3729" s="36">
        <v>0</v>
      </c>
      <c r="J3729" s="49">
        <v>0</v>
      </c>
      <c r="L3729" s="50">
        <v>0</v>
      </c>
      <c r="M3729" s="50">
        <v>0</v>
      </c>
      <c r="P3729" s="36">
        <v>0</v>
      </c>
      <c r="Q3729" s="36">
        <v>0</v>
      </c>
      <c r="S3729" s="36">
        <v>0</v>
      </c>
      <c r="T3729" s="36">
        <v>0</v>
      </c>
      <c r="U3729" s="50">
        <v>0</v>
      </c>
      <c r="V3729" s="50">
        <v>0</v>
      </c>
    </row>
    <row r="3730" spans="1:22" x14ac:dyDescent="0.45">
      <c r="A3730" s="57">
        <v>44579</v>
      </c>
      <c r="B3730" s="36" t="s">
        <v>941</v>
      </c>
      <c r="C3730" s="36" t="s">
        <v>47</v>
      </c>
      <c r="D3730" s="36" t="s">
        <v>3275</v>
      </c>
      <c r="E3730" s="36" t="s">
        <v>3586</v>
      </c>
      <c r="F3730" s="36" t="s">
        <v>3159</v>
      </c>
      <c r="G3730" s="36" t="s">
        <v>3160</v>
      </c>
      <c r="H3730" s="36">
        <v>3</v>
      </c>
      <c r="I3730" s="36">
        <v>0</v>
      </c>
      <c r="J3730" s="49">
        <v>0</v>
      </c>
      <c r="L3730" s="50">
        <v>0</v>
      </c>
      <c r="M3730" s="50">
        <v>0</v>
      </c>
      <c r="P3730" s="36">
        <v>0</v>
      </c>
      <c r="Q3730" s="36">
        <v>0</v>
      </c>
      <c r="S3730" s="36">
        <v>0</v>
      </c>
      <c r="T3730" s="36">
        <v>0</v>
      </c>
      <c r="U3730" s="50">
        <v>0</v>
      </c>
      <c r="V3730" s="50">
        <v>0</v>
      </c>
    </row>
    <row r="3731" spans="1:22" x14ac:dyDescent="0.45">
      <c r="A3731" s="57">
        <v>44580</v>
      </c>
      <c r="B3731" s="36" t="s">
        <v>941</v>
      </c>
      <c r="C3731" s="36" t="s">
        <v>47</v>
      </c>
      <c r="D3731" s="36" t="s">
        <v>3275</v>
      </c>
      <c r="E3731" s="36" t="s">
        <v>3586</v>
      </c>
      <c r="F3731" s="36" t="s">
        <v>3159</v>
      </c>
      <c r="G3731" s="36" t="s">
        <v>3160</v>
      </c>
      <c r="H3731" s="36">
        <v>0</v>
      </c>
      <c r="I3731" s="36">
        <v>0</v>
      </c>
      <c r="L3731" s="50">
        <v>0</v>
      </c>
      <c r="M3731" s="50">
        <v>0</v>
      </c>
      <c r="P3731" s="36">
        <v>0</v>
      </c>
      <c r="Q3731" s="36">
        <v>0</v>
      </c>
      <c r="S3731" s="36">
        <v>0</v>
      </c>
      <c r="T3731" s="36">
        <v>0</v>
      </c>
      <c r="U3731" s="50">
        <v>0</v>
      </c>
      <c r="V3731" s="50">
        <v>0</v>
      </c>
    </row>
    <row r="3732" spans="1:22" x14ac:dyDescent="0.45">
      <c r="A3732" s="57">
        <v>44575</v>
      </c>
      <c r="B3732" s="36" t="s">
        <v>941</v>
      </c>
      <c r="C3732" s="36" t="s">
        <v>47</v>
      </c>
      <c r="D3732" s="36" t="s">
        <v>3255</v>
      </c>
      <c r="E3732" s="36" t="s">
        <v>3587</v>
      </c>
      <c r="F3732" s="36" t="s">
        <v>3174</v>
      </c>
      <c r="G3732" s="36" t="s">
        <v>3176</v>
      </c>
      <c r="H3732" s="36">
        <v>1</v>
      </c>
      <c r="I3732" s="36">
        <v>0</v>
      </c>
      <c r="J3732" s="49">
        <v>0</v>
      </c>
      <c r="L3732" s="50">
        <v>0</v>
      </c>
      <c r="M3732" s="50">
        <v>0</v>
      </c>
      <c r="P3732" s="36">
        <v>0</v>
      </c>
      <c r="Q3732" s="36">
        <v>0</v>
      </c>
      <c r="S3732" s="36">
        <v>0</v>
      </c>
      <c r="T3732" s="36">
        <v>0</v>
      </c>
      <c r="U3732" s="50">
        <v>0</v>
      </c>
      <c r="V3732" s="50">
        <v>0</v>
      </c>
    </row>
    <row r="3733" spans="1:22" x14ac:dyDescent="0.45">
      <c r="A3733" s="57">
        <v>44576</v>
      </c>
      <c r="B3733" s="36" t="s">
        <v>941</v>
      </c>
      <c r="C3733" s="36" t="s">
        <v>47</v>
      </c>
      <c r="D3733" s="36" t="s">
        <v>3255</v>
      </c>
      <c r="E3733" s="36" t="s">
        <v>3587</v>
      </c>
      <c r="F3733" s="36" t="s">
        <v>3174</v>
      </c>
      <c r="G3733" s="36" t="s">
        <v>3176</v>
      </c>
      <c r="H3733" s="36">
        <v>3</v>
      </c>
      <c r="I3733" s="36">
        <v>0</v>
      </c>
      <c r="J3733" s="49">
        <v>0</v>
      </c>
      <c r="L3733" s="50">
        <v>0</v>
      </c>
      <c r="M3733" s="50">
        <v>0</v>
      </c>
      <c r="P3733" s="36">
        <v>0</v>
      </c>
      <c r="Q3733" s="36">
        <v>0</v>
      </c>
      <c r="S3733" s="36">
        <v>0</v>
      </c>
      <c r="T3733" s="36">
        <v>0</v>
      </c>
      <c r="U3733" s="50">
        <v>0</v>
      </c>
      <c r="V3733" s="50">
        <v>0</v>
      </c>
    </row>
    <row r="3734" spans="1:22" x14ac:dyDescent="0.45">
      <c r="A3734" s="57">
        <v>44577</v>
      </c>
      <c r="B3734" s="36" t="s">
        <v>941</v>
      </c>
      <c r="C3734" s="36" t="s">
        <v>47</v>
      </c>
      <c r="D3734" s="36" t="s">
        <v>3255</v>
      </c>
      <c r="E3734" s="36" t="s">
        <v>3587</v>
      </c>
      <c r="F3734" s="36" t="s">
        <v>3174</v>
      </c>
      <c r="G3734" s="36" t="s">
        <v>3176</v>
      </c>
      <c r="H3734" s="36">
        <v>0</v>
      </c>
      <c r="I3734" s="36">
        <v>0</v>
      </c>
      <c r="L3734" s="50">
        <v>0</v>
      </c>
      <c r="M3734" s="50">
        <v>0</v>
      </c>
      <c r="P3734" s="36">
        <v>0</v>
      </c>
      <c r="Q3734" s="36">
        <v>0</v>
      </c>
      <c r="S3734" s="36">
        <v>0</v>
      </c>
      <c r="T3734" s="36">
        <v>0</v>
      </c>
      <c r="U3734" s="50">
        <v>0</v>
      </c>
      <c r="V3734" s="50">
        <v>0</v>
      </c>
    </row>
    <row r="3735" spans="1:22" x14ac:dyDescent="0.45">
      <c r="A3735" s="57">
        <v>44578</v>
      </c>
      <c r="B3735" s="36" t="s">
        <v>941</v>
      </c>
      <c r="C3735" s="36" t="s">
        <v>47</v>
      </c>
      <c r="D3735" s="36" t="s">
        <v>3255</v>
      </c>
      <c r="E3735" s="36" t="s">
        <v>3587</v>
      </c>
      <c r="F3735" s="36" t="s">
        <v>3174</v>
      </c>
      <c r="G3735" s="36" t="s">
        <v>3176</v>
      </c>
      <c r="H3735" s="36">
        <v>2</v>
      </c>
      <c r="I3735" s="36">
        <v>0</v>
      </c>
      <c r="J3735" s="49">
        <v>0</v>
      </c>
      <c r="L3735" s="50">
        <v>0</v>
      </c>
      <c r="M3735" s="50">
        <v>0</v>
      </c>
      <c r="P3735" s="36">
        <v>0</v>
      </c>
      <c r="Q3735" s="36">
        <v>0</v>
      </c>
      <c r="S3735" s="36">
        <v>0</v>
      </c>
      <c r="T3735" s="36">
        <v>0</v>
      </c>
      <c r="U3735" s="50">
        <v>0</v>
      </c>
      <c r="V3735" s="50">
        <v>0</v>
      </c>
    </row>
    <row r="3736" spans="1:22" x14ac:dyDescent="0.45">
      <c r="A3736" s="57">
        <v>44576</v>
      </c>
      <c r="B3736" s="36" t="s">
        <v>941</v>
      </c>
      <c r="C3736" s="36" t="s">
        <v>47</v>
      </c>
      <c r="D3736" s="36" t="s">
        <v>3405</v>
      </c>
      <c r="E3736" s="36" t="s">
        <v>3583</v>
      </c>
      <c r="F3736" s="36" t="s">
        <v>3179</v>
      </c>
      <c r="G3736" s="36" t="s">
        <v>3168</v>
      </c>
      <c r="H3736" s="36">
        <v>0</v>
      </c>
      <c r="I3736" s="36">
        <v>0</v>
      </c>
      <c r="L3736" s="50">
        <v>0</v>
      </c>
      <c r="M3736" s="50">
        <v>0</v>
      </c>
      <c r="P3736" s="36">
        <v>0</v>
      </c>
      <c r="Q3736" s="36">
        <v>0</v>
      </c>
      <c r="S3736" s="36">
        <v>0</v>
      </c>
      <c r="T3736" s="36">
        <v>0</v>
      </c>
      <c r="U3736" s="50">
        <v>0</v>
      </c>
      <c r="V3736" s="50">
        <v>0</v>
      </c>
    </row>
    <row r="3737" spans="1:22" x14ac:dyDescent="0.45">
      <c r="A3737" s="57">
        <v>44577</v>
      </c>
      <c r="B3737" s="36" t="s">
        <v>941</v>
      </c>
      <c r="C3737" s="36" t="s">
        <v>47</v>
      </c>
      <c r="D3737" s="36" t="s">
        <v>3405</v>
      </c>
      <c r="E3737" s="36" t="s">
        <v>3583</v>
      </c>
      <c r="F3737" s="36" t="s">
        <v>3179</v>
      </c>
      <c r="G3737" s="36" t="s">
        <v>3168</v>
      </c>
      <c r="H3737" s="36">
        <v>2</v>
      </c>
      <c r="I3737" s="36">
        <v>0</v>
      </c>
      <c r="J3737" s="49">
        <v>0</v>
      </c>
      <c r="L3737" s="50">
        <v>0</v>
      </c>
      <c r="M3737" s="50">
        <v>0</v>
      </c>
      <c r="P3737" s="36">
        <v>0</v>
      </c>
      <c r="Q3737" s="36">
        <v>0</v>
      </c>
      <c r="S3737" s="36">
        <v>0</v>
      </c>
      <c r="T3737" s="36">
        <v>0</v>
      </c>
      <c r="U3737" s="50">
        <v>0</v>
      </c>
      <c r="V3737" s="50">
        <v>0</v>
      </c>
    </row>
    <row r="3738" spans="1:22" x14ac:dyDescent="0.45">
      <c r="A3738" s="57">
        <v>44578</v>
      </c>
      <c r="B3738" s="36" t="s">
        <v>941</v>
      </c>
      <c r="C3738" s="36" t="s">
        <v>47</v>
      </c>
      <c r="D3738" s="36" t="s">
        <v>3405</v>
      </c>
      <c r="E3738" s="36" t="s">
        <v>3583</v>
      </c>
      <c r="F3738" s="36" t="s">
        <v>3179</v>
      </c>
      <c r="G3738" s="36" t="s">
        <v>3168</v>
      </c>
      <c r="H3738" s="36">
        <v>1</v>
      </c>
      <c r="I3738" s="36">
        <v>0</v>
      </c>
      <c r="J3738" s="49">
        <v>0</v>
      </c>
      <c r="L3738" s="50">
        <v>0</v>
      </c>
      <c r="M3738" s="50">
        <v>0</v>
      </c>
      <c r="P3738" s="36">
        <v>0</v>
      </c>
      <c r="Q3738" s="36">
        <v>0</v>
      </c>
      <c r="S3738" s="36">
        <v>0</v>
      </c>
      <c r="T3738" s="36">
        <v>0</v>
      </c>
      <c r="U3738" s="50">
        <v>0</v>
      </c>
      <c r="V3738" s="50">
        <v>0</v>
      </c>
    </row>
    <row r="3739" spans="1:22" x14ac:dyDescent="0.45">
      <c r="A3739" s="57">
        <v>44579</v>
      </c>
      <c r="B3739" s="36" t="s">
        <v>941</v>
      </c>
      <c r="C3739" s="36" t="s">
        <v>47</v>
      </c>
      <c r="D3739" s="36" t="s">
        <v>3405</v>
      </c>
      <c r="E3739" s="36" t="s">
        <v>3583</v>
      </c>
      <c r="F3739" s="36" t="s">
        <v>3179</v>
      </c>
      <c r="G3739" s="36" t="s">
        <v>3168</v>
      </c>
      <c r="H3739" s="36">
        <v>1</v>
      </c>
      <c r="I3739" s="36">
        <v>0</v>
      </c>
      <c r="J3739" s="49">
        <v>0</v>
      </c>
      <c r="L3739" s="50">
        <v>0</v>
      </c>
      <c r="M3739" s="50">
        <v>0</v>
      </c>
      <c r="P3739" s="36">
        <v>0</v>
      </c>
      <c r="Q3739" s="36">
        <v>0</v>
      </c>
      <c r="S3739" s="36">
        <v>0</v>
      </c>
      <c r="T3739" s="36">
        <v>0</v>
      </c>
      <c r="U3739" s="50">
        <v>0</v>
      </c>
      <c r="V3739" s="50">
        <v>0</v>
      </c>
    </row>
    <row r="3740" spans="1:22" x14ac:dyDescent="0.45">
      <c r="A3740" s="57">
        <v>44575</v>
      </c>
      <c r="B3740" s="36" t="s">
        <v>941</v>
      </c>
      <c r="C3740" s="36" t="s">
        <v>47</v>
      </c>
      <c r="D3740" s="36" t="s">
        <v>3277</v>
      </c>
      <c r="E3740" s="36" t="s">
        <v>3586</v>
      </c>
      <c r="F3740" s="36" t="s">
        <v>3159</v>
      </c>
      <c r="G3740" s="36" t="s">
        <v>3160</v>
      </c>
      <c r="H3740" s="36">
        <v>0</v>
      </c>
      <c r="I3740" s="36">
        <v>0</v>
      </c>
      <c r="L3740" s="50">
        <v>0</v>
      </c>
      <c r="M3740" s="50">
        <v>0</v>
      </c>
      <c r="P3740" s="36">
        <v>0</v>
      </c>
      <c r="Q3740" s="36">
        <v>0</v>
      </c>
      <c r="S3740" s="36">
        <v>0</v>
      </c>
      <c r="T3740" s="36">
        <v>0</v>
      </c>
      <c r="U3740" s="50">
        <v>0</v>
      </c>
      <c r="V3740" s="50">
        <v>0</v>
      </c>
    </row>
    <row r="3741" spans="1:22" x14ac:dyDescent="0.45">
      <c r="A3741" s="57">
        <v>44575</v>
      </c>
      <c r="B3741" s="36" t="s">
        <v>941</v>
      </c>
      <c r="C3741" s="36" t="s">
        <v>47</v>
      </c>
      <c r="D3741" s="36" t="s">
        <v>3489</v>
      </c>
      <c r="E3741" s="36" t="s">
        <v>3583</v>
      </c>
      <c r="F3741" s="36" t="s">
        <v>3179</v>
      </c>
      <c r="G3741" s="36" t="s">
        <v>3168</v>
      </c>
      <c r="H3741" s="36">
        <v>6</v>
      </c>
      <c r="I3741" s="36">
        <v>0</v>
      </c>
      <c r="J3741" s="49">
        <v>0</v>
      </c>
      <c r="L3741" s="50">
        <v>0</v>
      </c>
      <c r="M3741" s="50">
        <v>0</v>
      </c>
      <c r="P3741" s="36">
        <v>0</v>
      </c>
      <c r="Q3741" s="36">
        <v>0</v>
      </c>
      <c r="S3741" s="36">
        <v>0</v>
      </c>
      <c r="T3741" s="36">
        <v>0</v>
      </c>
      <c r="U3741" s="50">
        <v>0</v>
      </c>
      <c r="V3741" s="50">
        <v>0</v>
      </c>
    </row>
    <row r="3742" spans="1:22" x14ac:dyDescent="0.45">
      <c r="A3742" s="57">
        <v>44576</v>
      </c>
      <c r="B3742" s="36" t="s">
        <v>941</v>
      </c>
      <c r="C3742" s="36" t="s">
        <v>47</v>
      </c>
      <c r="D3742" s="36" t="s">
        <v>3489</v>
      </c>
      <c r="E3742" s="36" t="s">
        <v>3583</v>
      </c>
      <c r="F3742" s="36" t="s">
        <v>3179</v>
      </c>
      <c r="G3742" s="36" t="s">
        <v>3168</v>
      </c>
      <c r="H3742" s="36">
        <v>72</v>
      </c>
      <c r="I3742" s="36">
        <v>0</v>
      </c>
      <c r="J3742" s="49">
        <v>0</v>
      </c>
      <c r="L3742" s="50">
        <v>0</v>
      </c>
      <c r="M3742" s="50">
        <v>0</v>
      </c>
      <c r="P3742" s="36">
        <v>0</v>
      </c>
      <c r="Q3742" s="36">
        <v>0</v>
      </c>
      <c r="S3742" s="36">
        <v>0</v>
      </c>
      <c r="T3742" s="36">
        <v>0</v>
      </c>
      <c r="U3742" s="50">
        <v>0</v>
      </c>
      <c r="V3742" s="50">
        <v>0</v>
      </c>
    </row>
    <row r="3743" spans="1:22" x14ac:dyDescent="0.45">
      <c r="A3743" s="57">
        <v>44577</v>
      </c>
      <c r="B3743" s="36" t="s">
        <v>941</v>
      </c>
      <c r="C3743" s="36" t="s">
        <v>47</v>
      </c>
      <c r="D3743" s="36" t="s">
        <v>3489</v>
      </c>
      <c r="E3743" s="36" t="s">
        <v>3583</v>
      </c>
      <c r="F3743" s="36" t="s">
        <v>3179</v>
      </c>
      <c r="G3743" s="36" t="s">
        <v>3168</v>
      </c>
      <c r="H3743" s="36">
        <v>25</v>
      </c>
      <c r="I3743" s="36">
        <v>2</v>
      </c>
      <c r="J3743" s="49">
        <v>0.08</v>
      </c>
      <c r="K3743" s="50">
        <v>1.31</v>
      </c>
      <c r="L3743" s="50">
        <v>2.61</v>
      </c>
      <c r="M3743" s="50">
        <v>0</v>
      </c>
      <c r="O3743" s="36">
        <v>0</v>
      </c>
      <c r="P3743" s="36">
        <v>0</v>
      </c>
      <c r="Q3743" s="36">
        <v>0</v>
      </c>
      <c r="R3743" s="49">
        <v>0</v>
      </c>
      <c r="S3743" s="36">
        <v>0</v>
      </c>
      <c r="T3743" s="36">
        <v>0</v>
      </c>
      <c r="U3743" s="50">
        <v>0</v>
      </c>
      <c r="V3743" s="50">
        <v>0</v>
      </c>
    </row>
    <row r="3744" spans="1:22" x14ac:dyDescent="0.45">
      <c r="A3744" s="57">
        <v>44578</v>
      </c>
      <c r="B3744" s="36" t="s">
        <v>941</v>
      </c>
      <c r="C3744" s="36" t="s">
        <v>47</v>
      </c>
      <c r="D3744" s="36" t="s">
        <v>3489</v>
      </c>
      <c r="E3744" s="36" t="s">
        <v>3583</v>
      </c>
      <c r="F3744" s="36" t="s">
        <v>3179</v>
      </c>
      <c r="G3744" s="36" t="s">
        <v>3168</v>
      </c>
      <c r="H3744" s="36">
        <v>32</v>
      </c>
      <c r="I3744" s="36">
        <v>0</v>
      </c>
      <c r="J3744" s="49">
        <v>0</v>
      </c>
      <c r="L3744" s="50">
        <v>0</v>
      </c>
      <c r="M3744" s="50">
        <v>0</v>
      </c>
      <c r="P3744" s="36">
        <v>0</v>
      </c>
      <c r="Q3744" s="36">
        <v>0</v>
      </c>
      <c r="S3744" s="36">
        <v>0</v>
      </c>
      <c r="T3744" s="36">
        <v>0</v>
      </c>
      <c r="U3744" s="50">
        <v>0</v>
      </c>
      <c r="V3744" s="50">
        <v>0</v>
      </c>
    </row>
    <row r="3745" spans="1:22" x14ac:dyDescent="0.45">
      <c r="A3745" s="57">
        <v>44579</v>
      </c>
      <c r="B3745" s="36" t="s">
        <v>941</v>
      </c>
      <c r="C3745" s="36" t="s">
        <v>47</v>
      </c>
      <c r="D3745" s="36" t="s">
        <v>3489</v>
      </c>
      <c r="E3745" s="36" t="s">
        <v>3583</v>
      </c>
      <c r="F3745" s="36" t="s">
        <v>3179</v>
      </c>
      <c r="G3745" s="36" t="s">
        <v>3168</v>
      </c>
      <c r="H3745" s="36">
        <v>26</v>
      </c>
      <c r="I3745" s="36">
        <v>0</v>
      </c>
      <c r="J3745" s="49">
        <v>0</v>
      </c>
      <c r="L3745" s="50">
        <v>0</v>
      </c>
      <c r="M3745" s="50">
        <v>0</v>
      </c>
      <c r="P3745" s="36">
        <v>0</v>
      </c>
      <c r="Q3745" s="36">
        <v>0</v>
      </c>
      <c r="S3745" s="36">
        <v>0</v>
      </c>
      <c r="T3745" s="36">
        <v>0</v>
      </c>
      <c r="U3745" s="50">
        <v>0</v>
      </c>
      <c r="V3745" s="50">
        <v>0</v>
      </c>
    </row>
    <row r="3746" spans="1:22" x14ac:dyDescent="0.45">
      <c r="A3746" s="57">
        <v>44580</v>
      </c>
      <c r="B3746" s="36" t="s">
        <v>941</v>
      </c>
      <c r="C3746" s="36" t="s">
        <v>47</v>
      </c>
      <c r="D3746" s="36" t="s">
        <v>3489</v>
      </c>
      <c r="E3746" s="36" t="s">
        <v>3583</v>
      </c>
      <c r="F3746" s="36" t="s">
        <v>3179</v>
      </c>
      <c r="G3746" s="36" t="s">
        <v>3168</v>
      </c>
      <c r="H3746" s="36">
        <v>4</v>
      </c>
      <c r="I3746" s="36">
        <v>0</v>
      </c>
      <c r="J3746" s="49">
        <v>0</v>
      </c>
      <c r="L3746" s="50">
        <v>0</v>
      </c>
      <c r="M3746" s="50">
        <v>0</v>
      </c>
      <c r="P3746" s="36">
        <v>0</v>
      </c>
      <c r="Q3746" s="36">
        <v>0</v>
      </c>
      <c r="S3746" s="36">
        <v>0</v>
      </c>
      <c r="T3746" s="36">
        <v>0</v>
      </c>
      <c r="U3746" s="50">
        <v>0</v>
      </c>
      <c r="V3746" s="50">
        <v>0</v>
      </c>
    </row>
    <row r="3747" spans="1:22" x14ac:dyDescent="0.45">
      <c r="A3747" s="57">
        <v>44575</v>
      </c>
      <c r="B3747" s="36" t="s">
        <v>941</v>
      </c>
      <c r="C3747" s="36" t="s">
        <v>47</v>
      </c>
      <c r="D3747" s="36" t="s">
        <v>3457</v>
      </c>
      <c r="E3747" s="36" t="s">
        <v>3588</v>
      </c>
      <c r="F3747" s="36" t="s">
        <v>3154</v>
      </c>
      <c r="G3747" s="36" t="s">
        <v>3155</v>
      </c>
      <c r="H3747" s="36">
        <v>65</v>
      </c>
      <c r="I3747" s="36">
        <v>0</v>
      </c>
      <c r="J3747" s="49">
        <v>0</v>
      </c>
      <c r="L3747" s="50">
        <v>0</v>
      </c>
      <c r="M3747" s="50">
        <v>0</v>
      </c>
      <c r="P3747" s="36">
        <v>0</v>
      </c>
      <c r="Q3747" s="36">
        <v>0</v>
      </c>
      <c r="S3747" s="36">
        <v>0</v>
      </c>
      <c r="T3747" s="36">
        <v>0</v>
      </c>
      <c r="U3747" s="50">
        <v>0</v>
      </c>
      <c r="V3747" s="50">
        <v>0</v>
      </c>
    </row>
    <row r="3748" spans="1:22" x14ac:dyDescent="0.45">
      <c r="A3748" s="57">
        <v>44576</v>
      </c>
      <c r="B3748" s="36" t="s">
        <v>941</v>
      </c>
      <c r="C3748" s="36" t="s">
        <v>47</v>
      </c>
      <c r="D3748" s="36" t="s">
        <v>3457</v>
      </c>
      <c r="E3748" s="36" t="s">
        <v>3588</v>
      </c>
      <c r="F3748" s="36" t="s">
        <v>3154</v>
      </c>
      <c r="G3748" s="36" t="s">
        <v>3155</v>
      </c>
      <c r="H3748" s="36">
        <v>122</v>
      </c>
      <c r="I3748" s="36">
        <v>0</v>
      </c>
      <c r="J3748" s="49">
        <v>0</v>
      </c>
      <c r="L3748" s="50">
        <v>0</v>
      </c>
      <c r="M3748" s="50">
        <v>0</v>
      </c>
      <c r="P3748" s="36">
        <v>0</v>
      </c>
      <c r="Q3748" s="36">
        <v>0</v>
      </c>
      <c r="S3748" s="36">
        <v>0</v>
      </c>
      <c r="T3748" s="36">
        <v>0</v>
      </c>
      <c r="U3748" s="50">
        <v>0</v>
      </c>
      <c r="V3748" s="50">
        <v>0</v>
      </c>
    </row>
    <row r="3749" spans="1:22" x14ac:dyDescent="0.45">
      <c r="A3749" s="57">
        <v>44577</v>
      </c>
      <c r="B3749" s="36" t="s">
        <v>941</v>
      </c>
      <c r="C3749" s="36" t="s">
        <v>47</v>
      </c>
      <c r="D3749" s="36" t="s">
        <v>3457</v>
      </c>
      <c r="E3749" s="36" t="s">
        <v>3588</v>
      </c>
      <c r="F3749" s="36" t="s">
        <v>3154</v>
      </c>
      <c r="G3749" s="36" t="s">
        <v>3155</v>
      </c>
      <c r="H3749" s="36">
        <v>250</v>
      </c>
      <c r="I3749" s="36">
        <v>5</v>
      </c>
      <c r="J3749" s="49">
        <v>0.02</v>
      </c>
      <c r="K3749" s="50">
        <v>0.18</v>
      </c>
      <c r="L3749" s="50">
        <v>0.9</v>
      </c>
      <c r="M3749" s="50">
        <v>0</v>
      </c>
      <c r="O3749" s="36">
        <v>0</v>
      </c>
      <c r="P3749" s="36">
        <v>0</v>
      </c>
      <c r="Q3749" s="36">
        <v>0</v>
      </c>
      <c r="R3749" s="49">
        <v>0</v>
      </c>
      <c r="S3749" s="36">
        <v>0</v>
      </c>
      <c r="T3749" s="36">
        <v>0</v>
      </c>
      <c r="U3749" s="50">
        <v>0</v>
      </c>
      <c r="V3749" s="50">
        <v>0</v>
      </c>
    </row>
    <row r="3750" spans="1:22" x14ac:dyDescent="0.45">
      <c r="A3750" s="57">
        <v>44578</v>
      </c>
      <c r="B3750" s="36" t="s">
        <v>941</v>
      </c>
      <c r="C3750" s="36" t="s">
        <v>47</v>
      </c>
      <c r="D3750" s="36" t="s">
        <v>3457</v>
      </c>
      <c r="E3750" s="36" t="s">
        <v>3588</v>
      </c>
      <c r="F3750" s="36" t="s">
        <v>3154</v>
      </c>
      <c r="G3750" s="36" t="s">
        <v>3155</v>
      </c>
      <c r="H3750" s="36">
        <v>396</v>
      </c>
      <c r="I3750" s="36">
        <v>5</v>
      </c>
      <c r="J3750" s="49">
        <v>1.2626E-2</v>
      </c>
      <c r="K3750" s="50">
        <v>0.2</v>
      </c>
      <c r="L3750" s="50">
        <v>0.99</v>
      </c>
      <c r="M3750" s="50">
        <v>0</v>
      </c>
      <c r="O3750" s="36">
        <v>0</v>
      </c>
      <c r="P3750" s="36">
        <v>0</v>
      </c>
      <c r="Q3750" s="36">
        <v>0</v>
      </c>
      <c r="R3750" s="49">
        <v>0</v>
      </c>
      <c r="S3750" s="36">
        <v>0</v>
      </c>
      <c r="T3750" s="36">
        <v>0</v>
      </c>
      <c r="U3750" s="50">
        <v>0</v>
      </c>
      <c r="V3750" s="50">
        <v>0</v>
      </c>
    </row>
    <row r="3751" spans="1:22" x14ac:dyDescent="0.45">
      <c r="A3751" s="57">
        <v>44579</v>
      </c>
      <c r="B3751" s="36" t="s">
        <v>941</v>
      </c>
      <c r="C3751" s="36" t="s">
        <v>47</v>
      </c>
      <c r="D3751" s="36" t="s">
        <v>3457</v>
      </c>
      <c r="E3751" s="36" t="s">
        <v>3588</v>
      </c>
      <c r="F3751" s="36" t="s">
        <v>3154</v>
      </c>
      <c r="G3751" s="36" t="s">
        <v>3155</v>
      </c>
      <c r="H3751" s="36">
        <v>109</v>
      </c>
      <c r="I3751" s="36">
        <v>1</v>
      </c>
      <c r="J3751" s="49">
        <v>9.1739999999999999E-3</v>
      </c>
      <c r="K3751" s="50">
        <v>0.08</v>
      </c>
      <c r="L3751" s="50">
        <v>0.08</v>
      </c>
      <c r="M3751" s="50">
        <v>0</v>
      </c>
      <c r="O3751" s="36">
        <v>0</v>
      </c>
      <c r="P3751" s="36">
        <v>0</v>
      </c>
      <c r="Q3751" s="36">
        <v>0</v>
      </c>
      <c r="R3751" s="49">
        <v>0</v>
      </c>
      <c r="S3751" s="36">
        <v>0</v>
      </c>
      <c r="T3751" s="36">
        <v>0</v>
      </c>
      <c r="U3751" s="50">
        <v>0</v>
      </c>
      <c r="V3751" s="50">
        <v>0</v>
      </c>
    </row>
    <row r="3752" spans="1:22" x14ac:dyDescent="0.45">
      <c r="A3752" s="57">
        <v>44575</v>
      </c>
      <c r="B3752" s="36" t="s">
        <v>941</v>
      </c>
      <c r="C3752" s="36" t="s">
        <v>47</v>
      </c>
      <c r="D3752" s="36" t="s">
        <v>3457</v>
      </c>
      <c r="E3752" s="36" t="s">
        <v>3588</v>
      </c>
      <c r="F3752" s="36" t="s">
        <v>3188</v>
      </c>
      <c r="G3752" s="36" t="s">
        <v>3155</v>
      </c>
      <c r="H3752" s="36">
        <v>246</v>
      </c>
      <c r="I3752" s="36">
        <v>1</v>
      </c>
      <c r="J3752" s="49">
        <v>4.065E-3</v>
      </c>
      <c r="K3752" s="50">
        <v>0.09</v>
      </c>
      <c r="L3752" s="50">
        <v>0.09</v>
      </c>
      <c r="M3752" s="50">
        <v>0</v>
      </c>
      <c r="O3752" s="36">
        <v>0</v>
      </c>
      <c r="P3752" s="36">
        <v>0</v>
      </c>
      <c r="Q3752" s="36">
        <v>0</v>
      </c>
      <c r="R3752" s="49">
        <v>0</v>
      </c>
      <c r="S3752" s="36">
        <v>0</v>
      </c>
      <c r="T3752" s="36">
        <v>0</v>
      </c>
      <c r="U3752" s="50">
        <v>0</v>
      </c>
      <c r="V3752" s="50">
        <v>0</v>
      </c>
    </row>
    <row r="3753" spans="1:22" x14ac:dyDescent="0.45">
      <c r="A3753" s="57">
        <v>44576</v>
      </c>
      <c r="B3753" s="36" t="s">
        <v>941</v>
      </c>
      <c r="C3753" s="36" t="s">
        <v>47</v>
      </c>
      <c r="D3753" s="36" t="s">
        <v>3457</v>
      </c>
      <c r="E3753" s="36" t="s">
        <v>3588</v>
      </c>
      <c r="F3753" s="36" t="s">
        <v>3188</v>
      </c>
      <c r="G3753" s="36" t="s">
        <v>3155</v>
      </c>
      <c r="H3753" s="36">
        <v>160</v>
      </c>
      <c r="I3753" s="36">
        <v>0</v>
      </c>
      <c r="J3753" s="49">
        <v>0</v>
      </c>
      <c r="L3753" s="50">
        <v>0</v>
      </c>
      <c r="M3753" s="50">
        <v>0</v>
      </c>
      <c r="P3753" s="36">
        <v>0</v>
      </c>
      <c r="Q3753" s="36">
        <v>0</v>
      </c>
      <c r="S3753" s="36">
        <v>0</v>
      </c>
      <c r="T3753" s="36">
        <v>0</v>
      </c>
      <c r="U3753" s="50">
        <v>0</v>
      </c>
      <c r="V3753" s="50">
        <v>0</v>
      </c>
    </row>
    <row r="3754" spans="1:22" x14ac:dyDescent="0.45">
      <c r="A3754" s="57">
        <v>44577</v>
      </c>
      <c r="B3754" s="36" t="s">
        <v>941</v>
      </c>
      <c r="C3754" s="36" t="s">
        <v>47</v>
      </c>
      <c r="D3754" s="36" t="s">
        <v>3457</v>
      </c>
      <c r="E3754" s="36" t="s">
        <v>3588</v>
      </c>
      <c r="F3754" s="36" t="s">
        <v>3188</v>
      </c>
      <c r="G3754" s="36" t="s">
        <v>3155</v>
      </c>
      <c r="H3754" s="36">
        <v>63</v>
      </c>
      <c r="I3754" s="36">
        <v>1</v>
      </c>
      <c r="J3754" s="49">
        <v>1.5873000000000002E-2</v>
      </c>
      <c r="K3754" s="50">
        <v>0.24</v>
      </c>
      <c r="L3754" s="50">
        <v>0.24</v>
      </c>
      <c r="M3754" s="50">
        <v>0</v>
      </c>
      <c r="O3754" s="36">
        <v>0</v>
      </c>
      <c r="P3754" s="36">
        <v>0</v>
      </c>
      <c r="Q3754" s="36">
        <v>0</v>
      </c>
      <c r="R3754" s="49">
        <v>0</v>
      </c>
      <c r="S3754" s="36">
        <v>0</v>
      </c>
      <c r="T3754" s="36">
        <v>0</v>
      </c>
      <c r="U3754" s="50">
        <v>0</v>
      </c>
      <c r="V3754" s="50">
        <v>0</v>
      </c>
    </row>
    <row r="3755" spans="1:22" x14ac:dyDescent="0.45">
      <c r="A3755" s="57">
        <v>44578</v>
      </c>
      <c r="B3755" s="36" t="s">
        <v>941</v>
      </c>
      <c r="C3755" s="36" t="s">
        <v>47</v>
      </c>
      <c r="D3755" s="36" t="s">
        <v>3457</v>
      </c>
      <c r="E3755" s="36" t="s">
        <v>3588</v>
      </c>
      <c r="F3755" s="36" t="s">
        <v>3188</v>
      </c>
      <c r="G3755" s="36" t="s">
        <v>3155</v>
      </c>
      <c r="H3755" s="36">
        <v>138</v>
      </c>
      <c r="I3755" s="36">
        <v>0</v>
      </c>
      <c r="J3755" s="49">
        <v>0</v>
      </c>
      <c r="L3755" s="50">
        <v>0</v>
      </c>
      <c r="M3755" s="50">
        <v>0</v>
      </c>
      <c r="P3755" s="36">
        <v>0</v>
      </c>
      <c r="Q3755" s="36">
        <v>0</v>
      </c>
      <c r="S3755" s="36">
        <v>0</v>
      </c>
      <c r="T3755" s="36">
        <v>0</v>
      </c>
      <c r="U3755" s="50">
        <v>0</v>
      </c>
      <c r="V3755" s="50">
        <v>0</v>
      </c>
    </row>
    <row r="3756" spans="1:22" x14ac:dyDescent="0.45">
      <c r="A3756" s="57">
        <v>44579</v>
      </c>
      <c r="B3756" s="36" t="s">
        <v>941</v>
      </c>
      <c r="C3756" s="36" t="s">
        <v>47</v>
      </c>
      <c r="D3756" s="36" t="s">
        <v>3457</v>
      </c>
      <c r="E3756" s="36" t="s">
        <v>3588</v>
      </c>
      <c r="F3756" s="36" t="s">
        <v>3188</v>
      </c>
      <c r="G3756" s="36" t="s">
        <v>3155</v>
      </c>
      <c r="H3756" s="36">
        <v>416</v>
      </c>
      <c r="I3756" s="36">
        <v>0</v>
      </c>
      <c r="J3756" s="49">
        <v>0</v>
      </c>
      <c r="L3756" s="50">
        <v>0</v>
      </c>
      <c r="M3756" s="50">
        <v>0</v>
      </c>
      <c r="P3756" s="36">
        <v>0</v>
      </c>
      <c r="Q3756" s="36">
        <v>0</v>
      </c>
      <c r="S3756" s="36">
        <v>0</v>
      </c>
      <c r="T3756" s="36">
        <v>0</v>
      </c>
      <c r="U3756" s="50">
        <v>0</v>
      </c>
      <c r="V3756" s="50">
        <v>0</v>
      </c>
    </row>
    <row r="3757" spans="1:22" x14ac:dyDescent="0.45">
      <c r="A3757" s="57">
        <v>44580</v>
      </c>
      <c r="B3757" s="36" t="s">
        <v>941</v>
      </c>
      <c r="C3757" s="36" t="s">
        <v>47</v>
      </c>
      <c r="D3757" s="36" t="s">
        <v>3457</v>
      </c>
      <c r="E3757" s="36" t="s">
        <v>3588</v>
      </c>
      <c r="F3757" s="36" t="s">
        <v>3188</v>
      </c>
      <c r="G3757" s="36" t="s">
        <v>3155</v>
      </c>
      <c r="H3757" s="36">
        <v>652</v>
      </c>
      <c r="I3757" s="36">
        <v>2</v>
      </c>
      <c r="J3757" s="49">
        <v>3.0669999999999998E-3</v>
      </c>
      <c r="K3757" s="50">
        <v>0.27</v>
      </c>
      <c r="L3757" s="50">
        <v>0.54</v>
      </c>
      <c r="M3757" s="50">
        <v>0</v>
      </c>
      <c r="O3757" s="36">
        <v>0</v>
      </c>
      <c r="P3757" s="36">
        <v>0</v>
      </c>
      <c r="Q3757" s="36">
        <v>0</v>
      </c>
      <c r="R3757" s="49">
        <v>0</v>
      </c>
      <c r="S3757" s="36">
        <v>0</v>
      </c>
      <c r="T3757" s="36">
        <v>0</v>
      </c>
      <c r="U3757" s="50">
        <v>0</v>
      </c>
      <c r="V3757" s="50">
        <v>0</v>
      </c>
    </row>
    <row r="3758" spans="1:22" x14ac:dyDescent="0.45">
      <c r="A3758" s="57">
        <v>44577</v>
      </c>
      <c r="B3758" s="36" t="s">
        <v>941</v>
      </c>
      <c r="C3758" s="36" t="s">
        <v>47</v>
      </c>
      <c r="D3758" s="36" t="s">
        <v>3251</v>
      </c>
      <c r="E3758" s="36" t="s">
        <v>3587</v>
      </c>
      <c r="F3758" s="36" t="s">
        <v>3174</v>
      </c>
      <c r="G3758" s="36" t="s">
        <v>3176</v>
      </c>
      <c r="H3758" s="36">
        <v>5</v>
      </c>
      <c r="I3758" s="36">
        <v>0</v>
      </c>
      <c r="J3758" s="49">
        <v>0</v>
      </c>
      <c r="L3758" s="50">
        <v>0</v>
      </c>
      <c r="M3758" s="50">
        <v>0</v>
      </c>
      <c r="P3758" s="36">
        <v>0</v>
      </c>
      <c r="Q3758" s="36">
        <v>0</v>
      </c>
      <c r="S3758" s="36">
        <v>0</v>
      </c>
      <c r="T3758" s="36">
        <v>0</v>
      </c>
      <c r="U3758" s="50">
        <v>0</v>
      </c>
      <c r="V3758" s="50">
        <v>0</v>
      </c>
    </row>
    <row r="3759" spans="1:22" x14ac:dyDescent="0.45">
      <c r="A3759" s="57">
        <v>44580</v>
      </c>
      <c r="B3759" s="36" t="s">
        <v>941</v>
      </c>
      <c r="C3759" s="36" t="s">
        <v>47</v>
      </c>
      <c r="D3759" s="36" t="s">
        <v>3251</v>
      </c>
      <c r="E3759" s="36" t="s">
        <v>3587</v>
      </c>
      <c r="F3759" s="36" t="s">
        <v>3174</v>
      </c>
      <c r="G3759" s="36" t="s">
        <v>3176</v>
      </c>
      <c r="H3759" s="36">
        <v>5</v>
      </c>
      <c r="I3759" s="36">
        <v>0</v>
      </c>
      <c r="J3759" s="49">
        <v>0</v>
      </c>
      <c r="L3759" s="50">
        <v>0</v>
      </c>
      <c r="M3759" s="50">
        <v>0</v>
      </c>
      <c r="P3759" s="36">
        <v>0</v>
      </c>
      <c r="Q3759" s="36">
        <v>0</v>
      </c>
      <c r="S3759" s="36">
        <v>0</v>
      </c>
      <c r="T3759" s="36">
        <v>0</v>
      </c>
      <c r="U3759" s="50">
        <v>0</v>
      </c>
      <c r="V3759" s="50">
        <v>0</v>
      </c>
    </row>
    <row r="3760" spans="1:22" x14ac:dyDescent="0.45">
      <c r="A3760" s="57">
        <v>44575</v>
      </c>
      <c r="B3760" s="36" t="s">
        <v>941</v>
      </c>
      <c r="C3760" s="36" t="s">
        <v>47</v>
      </c>
      <c r="D3760" s="36" t="s">
        <v>3249</v>
      </c>
      <c r="E3760" s="36" t="s">
        <v>3587</v>
      </c>
      <c r="F3760" s="36" t="s">
        <v>3174</v>
      </c>
      <c r="G3760" s="36" t="s">
        <v>3176</v>
      </c>
      <c r="H3760" s="36">
        <v>1</v>
      </c>
      <c r="I3760" s="36">
        <v>0</v>
      </c>
      <c r="J3760" s="49">
        <v>0</v>
      </c>
      <c r="L3760" s="50">
        <v>0</v>
      </c>
      <c r="M3760" s="50">
        <v>0</v>
      </c>
      <c r="P3760" s="36">
        <v>0</v>
      </c>
      <c r="Q3760" s="36">
        <v>0</v>
      </c>
      <c r="S3760" s="36">
        <v>0</v>
      </c>
      <c r="T3760" s="36">
        <v>0</v>
      </c>
      <c r="U3760" s="50">
        <v>0</v>
      </c>
      <c r="V3760" s="50">
        <v>0</v>
      </c>
    </row>
    <row r="3761" spans="1:22" x14ac:dyDescent="0.45">
      <c r="A3761" s="57">
        <v>44576</v>
      </c>
      <c r="B3761" s="36" t="s">
        <v>941</v>
      </c>
      <c r="C3761" s="36" t="s">
        <v>47</v>
      </c>
      <c r="D3761" s="36" t="s">
        <v>3249</v>
      </c>
      <c r="E3761" s="36" t="s">
        <v>3587</v>
      </c>
      <c r="F3761" s="36" t="s">
        <v>3174</v>
      </c>
      <c r="G3761" s="36" t="s">
        <v>3176</v>
      </c>
      <c r="H3761" s="36">
        <v>1</v>
      </c>
      <c r="I3761" s="36">
        <v>0</v>
      </c>
      <c r="J3761" s="49">
        <v>0</v>
      </c>
      <c r="L3761" s="50">
        <v>0</v>
      </c>
      <c r="M3761" s="50">
        <v>0</v>
      </c>
      <c r="P3761" s="36">
        <v>0</v>
      </c>
      <c r="Q3761" s="36">
        <v>0</v>
      </c>
      <c r="S3761" s="36">
        <v>0</v>
      </c>
      <c r="T3761" s="36">
        <v>0</v>
      </c>
      <c r="U3761" s="50">
        <v>0</v>
      </c>
      <c r="V3761" s="50">
        <v>0</v>
      </c>
    </row>
    <row r="3762" spans="1:22" x14ac:dyDescent="0.45">
      <c r="A3762" s="57">
        <v>44578</v>
      </c>
      <c r="B3762" s="36" t="s">
        <v>941</v>
      </c>
      <c r="C3762" s="36" t="s">
        <v>47</v>
      </c>
      <c r="D3762" s="36" t="s">
        <v>3249</v>
      </c>
      <c r="E3762" s="36" t="s">
        <v>3587</v>
      </c>
      <c r="F3762" s="36" t="s">
        <v>3174</v>
      </c>
      <c r="G3762" s="36" t="s">
        <v>3176</v>
      </c>
      <c r="H3762" s="36">
        <v>2</v>
      </c>
      <c r="I3762" s="36">
        <v>0</v>
      </c>
      <c r="J3762" s="49">
        <v>0</v>
      </c>
      <c r="L3762" s="50">
        <v>0</v>
      </c>
      <c r="M3762" s="50">
        <v>0</v>
      </c>
      <c r="P3762" s="36">
        <v>0</v>
      </c>
      <c r="Q3762" s="36">
        <v>0</v>
      </c>
      <c r="S3762" s="36">
        <v>0</v>
      </c>
      <c r="T3762" s="36">
        <v>0</v>
      </c>
      <c r="U3762" s="50">
        <v>0</v>
      </c>
      <c r="V3762" s="50">
        <v>0</v>
      </c>
    </row>
    <row r="3763" spans="1:22" x14ac:dyDescent="0.45">
      <c r="A3763" s="57">
        <v>44579</v>
      </c>
      <c r="B3763" s="36" t="s">
        <v>941</v>
      </c>
      <c r="C3763" s="36" t="s">
        <v>47</v>
      </c>
      <c r="D3763" s="36" t="s">
        <v>3249</v>
      </c>
      <c r="E3763" s="36" t="s">
        <v>3587</v>
      </c>
      <c r="F3763" s="36" t="s">
        <v>3174</v>
      </c>
      <c r="G3763" s="36" t="s">
        <v>3176</v>
      </c>
      <c r="H3763" s="36">
        <v>0</v>
      </c>
      <c r="I3763" s="36">
        <v>0</v>
      </c>
      <c r="L3763" s="50">
        <v>0</v>
      </c>
      <c r="M3763" s="50">
        <v>0</v>
      </c>
      <c r="P3763" s="36">
        <v>0</v>
      </c>
      <c r="Q3763" s="36">
        <v>0</v>
      </c>
      <c r="S3763" s="36">
        <v>0</v>
      </c>
      <c r="T3763" s="36">
        <v>0</v>
      </c>
      <c r="U3763" s="50">
        <v>0</v>
      </c>
      <c r="V3763" s="50">
        <v>0</v>
      </c>
    </row>
    <row r="3764" spans="1:22" x14ac:dyDescent="0.45">
      <c r="A3764" s="57">
        <v>44580</v>
      </c>
      <c r="B3764" s="36" t="s">
        <v>941</v>
      </c>
      <c r="C3764" s="36" t="s">
        <v>47</v>
      </c>
      <c r="D3764" s="36" t="s">
        <v>3249</v>
      </c>
      <c r="E3764" s="36" t="s">
        <v>3587</v>
      </c>
      <c r="F3764" s="36" t="s">
        <v>3174</v>
      </c>
      <c r="G3764" s="36" t="s">
        <v>3176</v>
      </c>
      <c r="H3764" s="36">
        <v>2</v>
      </c>
      <c r="I3764" s="36">
        <v>0</v>
      </c>
      <c r="J3764" s="49">
        <v>0</v>
      </c>
      <c r="L3764" s="50">
        <v>0</v>
      </c>
      <c r="M3764" s="50">
        <v>0</v>
      </c>
      <c r="P3764" s="36">
        <v>0</v>
      </c>
      <c r="Q3764" s="36">
        <v>0</v>
      </c>
      <c r="S3764" s="36">
        <v>0</v>
      </c>
      <c r="T3764" s="36">
        <v>0</v>
      </c>
      <c r="U3764" s="50">
        <v>0</v>
      </c>
      <c r="V3764" s="50">
        <v>0</v>
      </c>
    </row>
    <row r="3765" spans="1:22" x14ac:dyDescent="0.45">
      <c r="A3765" s="57">
        <v>44575</v>
      </c>
      <c r="B3765" s="36" t="s">
        <v>941</v>
      </c>
      <c r="C3765" s="36" t="s">
        <v>47</v>
      </c>
      <c r="D3765" s="36" t="s">
        <v>3269</v>
      </c>
      <c r="E3765" s="36" t="s">
        <v>3586</v>
      </c>
      <c r="F3765" s="36" t="s">
        <v>3159</v>
      </c>
      <c r="G3765" s="36" t="s">
        <v>3160</v>
      </c>
      <c r="H3765" s="36">
        <v>288</v>
      </c>
      <c r="I3765" s="36">
        <v>1</v>
      </c>
      <c r="J3765" s="49">
        <v>3.4719999999999998E-3</v>
      </c>
      <c r="K3765" s="50">
        <v>0.63</v>
      </c>
      <c r="L3765" s="50">
        <v>0.63</v>
      </c>
      <c r="M3765" s="50">
        <v>0</v>
      </c>
      <c r="O3765" s="36">
        <v>0</v>
      </c>
      <c r="P3765" s="36">
        <v>0</v>
      </c>
      <c r="Q3765" s="36">
        <v>0</v>
      </c>
      <c r="R3765" s="49">
        <v>0</v>
      </c>
      <c r="S3765" s="36">
        <v>0</v>
      </c>
      <c r="T3765" s="36">
        <v>0</v>
      </c>
      <c r="U3765" s="50">
        <v>0</v>
      </c>
      <c r="V3765" s="50">
        <v>0</v>
      </c>
    </row>
    <row r="3766" spans="1:22" x14ac:dyDescent="0.45">
      <c r="A3766" s="57">
        <v>44576</v>
      </c>
      <c r="B3766" s="36" t="s">
        <v>941</v>
      </c>
      <c r="C3766" s="36" t="s">
        <v>47</v>
      </c>
      <c r="D3766" s="36" t="s">
        <v>3269</v>
      </c>
      <c r="E3766" s="36" t="s">
        <v>3586</v>
      </c>
      <c r="F3766" s="36" t="s">
        <v>3159</v>
      </c>
      <c r="G3766" s="36" t="s">
        <v>3160</v>
      </c>
      <c r="H3766" s="36">
        <v>324</v>
      </c>
      <c r="I3766" s="36">
        <v>0</v>
      </c>
      <c r="J3766" s="49">
        <v>0</v>
      </c>
      <c r="L3766" s="50">
        <v>0</v>
      </c>
      <c r="M3766" s="50">
        <v>0</v>
      </c>
      <c r="P3766" s="36">
        <v>0</v>
      </c>
      <c r="Q3766" s="36">
        <v>0</v>
      </c>
      <c r="S3766" s="36">
        <v>0</v>
      </c>
      <c r="T3766" s="36">
        <v>0</v>
      </c>
      <c r="U3766" s="50">
        <v>0</v>
      </c>
      <c r="V3766" s="50">
        <v>0</v>
      </c>
    </row>
    <row r="3767" spans="1:22" x14ac:dyDescent="0.45">
      <c r="A3767" s="57">
        <v>44577</v>
      </c>
      <c r="B3767" s="36" t="s">
        <v>941</v>
      </c>
      <c r="C3767" s="36" t="s">
        <v>47</v>
      </c>
      <c r="D3767" s="36" t="s">
        <v>3269</v>
      </c>
      <c r="E3767" s="36" t="s">
        <v>3586</v>
      </c>
      <c r="F3767" s="36" t="s">
        <v>3159</v>
      </c>
      <c r="G3767" s="36" t="s">
        <v>3160</v>
      </c>
      <c r="H3767" s="36">
        <v>512</v>
      </c>
      <c r="I3767" s="36">
        <v>3</v>
      </c>
      <c r="J3767" s="49">
        <v>5.8589999999999996E-3</v>
      </c>
      <c r="K3767" s="50">
        <v>0.44</v>
      </c>
      <c r="L3767" s="50">
        <v>1.33</v>
      </c>
      <c r="M3767" s="50">
        <v>0</v>
      </c>
      <c r="O3767" s="36">
        <v>0</v>
      </c>
      <c r="P3767" s="36">
        <v>0</v>
      </c>
      <c r="Q3767" s="36">
        <v>0</v>
      </c>
      <c r="R3767" s="49">
        <v>0</v>
      </c>
      <c r="S3767" s="36">
        <v>0</v>
      </c>
      <c r="T3767" s="36">
        <v>0</v>
      </c>
      <c r="U3767" s="50">
        <v>0</v>
      </c>
      <c r="V3767" s="50">
        <v>0</v>
      </c>
    </row>
    <row r="3768" spans="1:22" x14ac:dyDescent="0.45">
      <c r="A3768" s="57">
        <v>44578</v>
      </c>
      <c r="B3768" s="36" t="s">
        <v>941</v>
      </c>
      <c r="C3768" s="36" t="s">
        <v>47</v>
      </c>
      <c r="D3768" s="36" t="s">
        <v>3269</v>
      </c>
      <c r="E3768" s="36" t="s">
        <v>3586</v>
      </c>
      <c r="F3768" s="36" t="s">
        <v>3159</v>
      </c>
      <c r="G3768" s="36" t="s">
        <v>3160</v>
      </c>
      <c r="H3768" s="36">
        <v>319</v>
      </c>
      <c r="I3768" s="36">
        <v>2</v>
      </c>
      <c r="J3768" s="49">
        <v>6.2700000000000004E-3</v>
      </c>
      <c r="K3768" s="50">
        <v>0.31</v>
      </c>
      <c r="L3768" s="50">
        <v>0.62</v>
      </c>
      <c r="M3768" s="50">
        <v>0</v>
      </c>
      <c r="O3768" s="36">
        <v>0</v>
      </c>
      <c r="P3768" s="36">
        <v>0</v>
      </c>
      <c r="Q3768" s="36">
        <v>0</v>
      </c>
      <c r="R3768" s="49">
        <v>0</v>
      </c>
      <c r="S3768" s="36">
        <v>0</v>
      </c>
      <c r="T3768" s="36">
        <v>0</v>
      </c>
      <c r="U3768" s="50">
        <v>0</v>
      </c>
      <c r="V3768" s="50">
        <v>0</v>
      </c>
    </row>
    <row r="3769" spans="1:22" x14ac:dyDescent="0.45">
      <c r="A3769" s="57">
        <v>44579</v>
      </c>
      <c r="B3769" s="36" t="s">
        <v>941</v>
      </c>
      <c r="C3769" s="36" t="s">
        <v>47</v>
      </c>
      <c r="D3769" s="36" t="s">
        <v>3269</v>
      </c>
      <c r="E3769" s="36" t="s">
        <v>3586</v>
      </c>
      <c r="F3769" s="36" t="s">
        <v>3159</v>
      </c>
      <c r="G3769" s="36" t="s">
        <v>3160</v>
      </c>
      <c r="H3769" s="36">
        <v>248</v>
      </c>
      <c r="I3769" s="36">
        <v>2</v>
      </c>
      <c r="J3769" s="49">
        <v>8.0649999999999993E-3</v>
      </c>
      <c r="K3769" s="50">
        <v>0.39</v>
      </c>
      <c r="L3769" s="50">
        <v>0.77</v>
      </c>
      <c r="M3769" s="50">
        <v>0</v>
      </c>
      <c r="O3769" s="36">
        <v>0</v>
      </c>
      <c r="P3769" s="36">
        <v>0</v>
      </c>
      <c r="Q3769" s="36">
        <v>0</v>
      </c>
      <c r="R3769" s="49">
        <v>0</v>
      </c>
      <c r="S3769" s="36">
        <v>0</v>
      </c>
      <c r="T3769" s="36">
        <v>0</v>
      </c>
      <c r="U3769" s="50">
        <v>0</v>
      </c>
      <c r="V3769" s="50">
        <v>0</v>
      </c>
    </row>
    <row r="3770" spans="1:22" x14ac:dyDescent="0.45">
      <c r="A3770" s="57">
        <v>44580</v>
      </c>
      <c r="B3770" s="36" t="s">
        <v>941</v>
      </c>
      <c r="C3770" s="36" t="s">
        <v>47</v>
      </c>
      <c r="D3770" s="36" t="s">
        <v>3269</v>
      </c>
      <c r="E3770" s="36" t="s">
        <v>3586</v>
      </c>
      <c r="F3770" s="36" t="s">
        <v>3159</v>
      </c>
      <c r="G3770" s="36" t="s">
        <v>3160</v>
      </c>
      <c r="H3770" s="36">
        <v>182</v>
      </c>
      <c r="I3770" s="36">
        <v>0</v>
      </c>
      <c r="J3770" s="49">
        <v>0</v>
      </c>
      <c r="L3770" s="50">
        <v>0</v>
      </c>
      <c r="M3770" s="50">
        <v>0</v>
      </c>
      <c r="P3770" s="36">
        <v>0</v>
      </c>
      <c r="Q3770" s="36">
        <v>0</v>
      </c>
      <c r="S3770" s="36">
        <v>0</v>
      </c>
      <c r="T3770" s="36">
        <v>0</v>
      </c>
      <c r="U3770" s="50">
        <v>0</v>
      </c>
      <c r="V3770" s="50">
        <v>0</v>
      </c>
    </row>
    <row r="3771" spans="1:22" x14ac:dyDescent="0.45">
      <c r="A3771" s="57">
        <v>44578</v>
      </c>
      <c r="B3771" s="36" t="s">
        <v>941</v>
      </c>
      <c r="C3771" s="36" t="s">
        <v>47</v>
      </c>
      <c r="D3771" s="36" t="s">
        <v>3271</v>
      </c>
      <c r="E3771" s="36" t="s">
        <v>3586</v>
      </c>
      <c r="F3771" s="36" t="s">
        <v>3159</v>
      </c>
      <c r="G3771" s="36" t="s">
        <v>3160</v>
      </c>
      <c r="H3771" s="36">
        <v>0</v>
      </c>
      <c r="I3771" s="36">
        <v>0</v>
      </c>
      <c r="L3771" s="50">
        <v>0</v>
      </c>
      <c r="M3771" s="50">
        <v>0</v>
      </c>
      <c r="P3771" s="36">
        <v>0</v>
      </c>
      <c r="Q3771" s="36">
        <v>0</v>
      </c>
      <c r="S3771" s="36">
        <v>0</v>
      </c>
      <c r="T3771" s="36">
        <v>0</v>
      </c>
      <c r="U3771" s="50">
        <v>0</v>
      </c>
      <c r="V3771" s="50">
        <v>0</v>
      </c>
    </row>
    <row r="3772" spans="1:22" x14ac:dyDescent="0.45">
      <c r="A3772" s="57">
        <v>44576</v>
      </c>
      <c r="B3772" s="36" t="s">
        <v>941</v>
      </c>
      <c r="C3772" s="36" t="s">
        <v>47</v>
      </c>
      <c r="D3772" s="36" t="s">
        <v>3500</v>
      </c>
      <c r="E3772" s="36" t="s">
        <v>3583</v>
      </c>
      <c r="F3772" s="36" t="s">
        <v>3179</v>
      </c>
      <c r="G3772" s="36" t="s">
        <v>3168</v>
      </c>
      <c r="H3772" s="36">
        <v>2</v>
      </c>
      <c r="I3772" s="36">
        <v>0</v>
      </c>
      <c r="J3772" s="49">
        <v>0</v>
      </c>
      <c r="L3772" s="50">
        <v>0</v>
      </c>
      <c r="M3772" s="50">
        <v>0</v>
      </c>
      <c r="P3772" s="36">
        <v>0</v>
      </c>
      <c r="Q3772" s="36">
        <v>0</v>
      </c>
      <c r="S3772" s="36">
        <v>0</v>
      </c>
      <c r="T3772" s="36">
        <v>0</v>
      </c>
      <c r="U3772" s="50">
        <v>0</v>
      </c>
      <c r="V3772" s="50">
        <v>0</v>
      </c>
    </row>
    <row r="3773" spans="1:22" x14ac:dyDescent="0.45">
      <c r="A3773" s="57">
        <v>44577</v>
      </c>
      <c r="B3773" s="36" t="s">
        <v>941</v>
      </c>
      <c r="C3773" s="36" t="s">
        <v>47</v>
      </c>
      <c r="D3773" s="36" t="s">
        <v>3500</v>
      </c>
      <c r="E3773" s="36" t="s">
        <v>3583</v>
      </c>
      <c r="F3773" s="36" t="s">
        <v>3179</v>
      </c>
      <c r="G3773" s="36" t="s">
        <v>3168</v>
      </c>
      <c r="H3773" s="36">
        <v>3</v>
      </c>
      <c r="I3773" s="36">
        <v>0</v>
      </c>
      <c r="J3773" s="49">
        <v>0</v>
      </c>
      <c r="L3773" s="50">
        <v>0</v>
      </c>
      <c r="M3773" s="50">
        <v>0</v>
      </c>
      <c r="P3773" s="36">
        <v>0</v>
      </c>
      <c r="Q3773" s="36">
        <v>0</v>
      </c>
      <c r="S3773" s="36">
        <v>0</v>
      </c>
      <c r="T3773" s="36">
        <v>0</v>
      </c>
      <c r="U3773" s="50">
        <v>0</v>
      </c>
      <c r="V3773" s="50">
        <v>0</v>
      </c>
    </row>
    <row r="3774" spans="1:22" x14ac:dyDescent="0.45">
      <c r="A3774" s="57">
        <v>44578</v>
      </c>
      <c r="B3774" s="36" t="s">
        <v>941</v>
      </c>
      <c r="C3774" s="36" t="s">
        <v>47</v>
      </c>
      <c r="D3774" s="36" t="s">
        <v>3500</v>
      </c>
      <c r="E3774" s="36" t="s">
        <v>3583</v>
      </c>
      <c r="F3774" s="36" t="s">
        <v>3179</v>
      </c>
      <c r="G3774" s="36" t="s">
        <v>3168</v>
      </c>
      <c r="H3774" s="36">
        <v>2</v>
      </c>
      <c r="I3774" s="36">
        <v>2</v>
      </c>
      <c r="J3774" s="49">
        <v>1</v>
      </c>
      <c r="K3774" s="50">
        <v>1.22</v>
      </c>
      <c r="L3774" s="50">
        <v>2.44</v>
      </c>
      <c r="M3774" s="50">
        <v>0</v>
      </c>
      <c r="O3774" s="36">
        <v>0</v>
      </c>
      <c r="P3774" s="36">
        <v>0</v>
      </c>
      <c r="Q3774" s="36">
        <v>0</v>
      </c>
      <c r="R3774" s="49">
        <v>0</v>
      </c>
      <c r="S3774" s="36">
        <v>0</v>
      </c>
      <c r="T3774" s="36">
        <v>0</v>
      </c>
      <c r="U3774" s="50">
        <v>0</v>
      </c>
      <c r="V3774" s="50">
        <v>0</v>
      </c>
    </row>
    <row r="3775" spans="1:22" x14ac:dyDescent="0.45">
      <c r="A3775" s="57">
        <v>44579</v>
      </c>
      <c r="B3775" s="36" t="s">
        <v>941</v>
      </c>
      <c r="C3775" s="36" t="s">
        <v>47</v>
      </c>
      <c r="D3775" s="36" t="s">
        <v>3500</v>
      </c>
      <c r="E3775" s="36" t="s">
        <v>3583</v>
      </c>
      <c r="F3775" s="36" t="s">
        <v>3179</v>
      </c>
      <c r="G3775" s="36" t="s">
        <v>3168</v>
      </c>
      <c r="H3775" s="36">
        <v>8</v>
      </c>
      <c r="I3775" s="36">
        <v>0</v>
      </c>
      <c r="J3775" s="49">
        <v>0</v>
      </c>
      <c r="L3775" s="50">
        <v>0</v>
      </c>
      <c r="M3775" s="50">
        <v>0</v>
      </c>
      <c r="P3775" s="36">
        <v>0</v>
      </c>
      <c r="Q3775" s="36">
        <v>0</v>
      </c>
      <c r="S3775" s="36">
        <v>0</v>
      </c>
      <c r="T3775" s="36">
        <v>0</v>
      </c>
      <c r="U3775" s="50">
        <v>0</v>
      </c>
      <c r="V3775" s="50">
        <v>0</v>
      </c>
    </row>
    <row r="3776" spans="1:22" x14ac:dyDescent="0.45">
      <c r="A3776" s="57">
        <v>44580</v>
      </c>
      <c r="B3776" s="36" t="s">
        <v>941</v>
      </c>
      <c r="C3776" s="36" t="s">
        <v>47</v>
      </c>
      <c r="D3776" s="36" t="s">
        <v>3500</v>
      </c>
      <c r="E3776" s="36" t="s">
        <v>3583</v>
      </c>
      <c r="F3776" s="36" t="s">
        <v>3179</v>
      </c>
      <c r="G3776" s="36" t="s">
        <v>3168</v>
      </c>
      <c r="H3776" s="36">
        <v>3</v>
      </c>
      <c r="I3776" s="36">
        <v>0</v>
      </c>
      <c r="J3776" s="49">
        <v>0</v>
      </c>
      <c r="L3776" s="50">
        <v>0</v>
      </c>
      <c r="M3776" s="50">
        <v>0</v>
      </c>
      <c r="P3776" s="36">
        <v>0</v>
      </c>
      <c r="Q3776" s="36">
        <v>0</v>
      </c>
      <c r="S3776" s="36">
        <v>0</v>
      </c>
      <c r="T3776" s="36">
        <v>0</v>
      </c>
      <c r="U3776" s="50">
        <v>0</v>
      </c>
      <c r="V3776" s="50">
        <v>0</v>
      </c>
    </row>
    <row r="3777" spans="1:22" x14ac:dyDescent="0.45">
      <c r="A3777" s="57">
        <v>44575</v>
      </c>
      <c r="B3777" s="36" t="s">
        <v>941</v>
      </c>
      <c r="C3777" s="36" t="s">
        <v>47</v>
      </c>
      <c r="D3777" s="36" t="s">
        <v>3357</v>
      </c>
      <c r="E3777" s="36" t="s">
        <v>3583</v>
      </c>
      <c r="F3777" s="36" t="s">
        <v>3179</v>
      </c>
      <c r="G3777" s="36" t="s">
        <v>3168</v>
      </c>
      <c r="H3777" s="36">
        <v>9</v>
      </c>
      <c r="I3777" s="36">
        <v>0</v>
      </c>
      <c r="J3777" s="49">
        <v>0</v>
      </c>
      <c r="L3777" s="50">
        <v>0</v>
      </c>
      <c r="M3777" s="50">
        <v>0</v>
      </c>
      <c r="P3777" s="36">
        <v>0</v>
      </c>
      <c r="Q3777" s="36">
        <v>0</v>
      </c>
      <c r="S3777" s="36">
        <v>0</v>
      </c>
      <c r="T3777" s="36">
        <v>0</v>
      </c>
      <c r="U3777" s="50">
        <v>0</v>
      </c>
      <c r="V3777" s="50">
        <v>0</v>
      </c>
    </row>
    <row r="3778" spans="1:22" x14ac:dyDescent="0.45">
      <c r="A3778" s="57">
        <v>44576</v>
      </c>
      <c r="B3778" s="36" t="s">
        <v>941</v>
      </c>
      <c r="C3778" s="36" t="s">
        <v>47</v>
      </c>
      <c r="D3778" s="36" t="s">
        <v>3357</v>
      </c>
      <c r="E3778" s="36" t="s">
        <v>3583</v>
      </c>
      <c r="F3778" s="36" t="s">
        <v>3179</v>
      </c>
      <c r="G3778" s="36" t="s">
        <v>3168</v>
      </c>
      <c r="H3778" s="36">
        <v>6</v>
      </c>
      <c r="I3778" s="36">
        <v>0</v>
      </c>
      <c r="J3778" s="49">
        <v>0</v>
      </c>
      <c r="L3778" s="50">
        <v>0</v>
      </c>
      <c r="M3778" s="50">
        <v>0</v>
      </c>
      <c r="P3778" s="36">
        <v>0</v>
      </c>
      <c r="Q3778" s="36">
        <v>0</v>
      </c>
      <c r="S3778" s="36">
        <v>0</v>
      </c>
      <c r="T3778" s="36">
        <v>0</v>
      </c>
      <c r="U3778" s="50">
        <v>0</v>
      </c>
      <c r="V3778" s="50">
        <v>0</v>
      </c>
    </row>
    <row r="3779" spans="1:22" x14ac:dyDescent="0.45">
      <c r="A3779" s="57">
        <v>44577</v>
      </c>
      <c r="B3779" s="36" t="s">
        <v>941</v>
      </c>
      <c r="C3779" s="36" t="s">
        <v>47</v>
      </c>
      <c r="D3779" s="36" t="s">
        <v>3357</v>
      </c>
      <c r="E3779" s="36" t="s">
        <v>3583</v>
      </c>
      <c r="F3779" s="36" t="s">
        <v>3179</v>
      </c>
      <c r="G3779" s="36" t="s">
        <v>3168</v>
      </c>
      <c r="H3779" s="36">
        <v>8</v>
      </c>
      <c r="I3779" s="36">
        <v>0</v>
      </c>
      <c r="J3779" s="49">
        <v>0</v>
      </c>
      <c r="L3779" s="50">
        <v>0</v>
      </c>
      <c r="M3779" s="50">
        <v>0</v>
      </c>
      <c r="P3779" s="36">
        <v>0</v>
      </c>
      <c r="Q3779" s="36">
        <v>0</v>
      </c>
      <c r="S3779" s="36">
        <v>0</v>
      </c>
      <c r="T3779" s="36">
        <v>0</v>
      </c>
      <c r="U3779" s="50">
        <v>0</v>
      </c>
      <c r="V3779" s="50">
        <v>0</v>
      </c>
    </row>
    <row r="3780" spans="1:22" x14ac:dyDescent="0.45">
      <c r="A3780" s="57">
        <v>44578</v>
      </c>
      <c r="B3780" s="36" t="s">
        <v>941</v>
      </c>
      <c r="C3780" s="36" t="s">
        <v>47</v>
      </c>
      <c r="D3780" s="36" t="s">
        <v>3357</v>
      </c>
      <c r="E3780" s="36" t="s">
        <v>3583</v>
      </c>
      <c r="F3780" s="36" t="s">
        <v>3179</v>
      </c>
      <c r="G3780" s="36" t="s">
        <v>3168</v>
      </c>
      <c r="H3780" s="36">
        <v>8</v>
      </c>
      <c r="I3780" s="36">
        <v>0</v>
      </c>
      <c r="J3780" s="49">
        <v>0</v>
      </c>
      <c r="L3780" s="50">
        <v>0</v>
      </c>
      <c r="M3780" s="50">
        <v>0</v>
      </c>
      <c r="P3780" s="36">
        <v>0</v>
      </c>
      <c r="Q3780" s="36">
        <v>0</v>
      </c>
      <c r="S3780" s="36">
        <v>0</v>
      </c>
      <c r="T3780" s="36">
        <v>0</v>
      </c>
      <c r="U3780" s="50">
        <v>0</v>
      </c>
      <c r="V3780" s="50">
        <v>0</v>
      </c>
    </row>
    <row r="3781" spans="1:22" x14ac:dyDescent="0.45">
      <c r="A3781" s="57">
        <v>44579</v>
      </c>
      <c r="B3781" s="36" t="s">
        <v>941</v>
      </c>
      <c r="C3781" s="36" t="s">
        <v>47</v>
      </c>
      <c r="D3781" s="36" t="s">
        <v>3357</v>
      </c>
      <c r="E3781" s="36" t="s">
        <v>3583</v>
      </c>
      <c r="F3781" s="36" t="s">
        <v>3179</v>
      </c>
      <c r="G3781" s="36" t="s">
        <v>3168</v>
      </c>
      <c r="H3781" s="36">
        <v>4</v>
      </c>
      <c r="I3781" s="36">
        <v>0</v>
      </c>
      <c r="J3781" s="49">
        <v>0</v>
      </c>
      <c r="L3781" s="50">
        <v>0</v>
      </c>
      <c r="M3781" s="50">
        <v>0</v>
      </c>
      <c r="P3781" s="36">
        <v>0</v>
      </c>
      <c r="Q3781" s="36">
        <v>0</v>
      </c>
      <c r="S3781" s="36">
        <v>0</v>
      </c>
      <c r="T3781" s="36">
        <v>0</v>
      </c>
      <c r="U3781" s="50">
        <v>0</v>
      </c>
      <c r="V3781" s="50">
        <v>0</v>
      </c>
    </row>
    <row r="3782" spans="1:22" x14ac:dyDescent="0.45">
      <c r="A3782" s="57">
        <v>44580</v>
      </c>
      <c r="B3782" s="36" t="s">
        <v>941</v>
      </c>
      <c r="C3782" s="36" t="s">
        <v>47</v>
      </c>
      <c r="D3782" s="36" t="s">
        <v>3357</v>
      </c>
      <c r="E3782" s="36" t="s">
        <v>3583</v>
      </c>
      <c r="F3782" s="36" t="s">
        <v>3179</v>
      </c>
      <c r="G3782" s="36" t="s">
        <v>3168</v>
      </c>
      <c r="H3782" s="36">
        <v>3</v>
      </c>
      <c r="I3782" s="36">
        <v>0</v>
      </c>
      <c r="J3782" s="49">
        <v>0</v>
      </c>
      <c r="L3782" s="50">
        <v>0</v>
      </c>
      <c r="M3782" s="50">
        <v>0</v>
      </c>
      <c r="P3782" s="36">
        <v>0</v>
      </c>
      <c r="Q3782" s="36">
        <v>0</v>
      </c>
      <c r="S3782" s="36">
        <v>0</v>
      </c>
      <c r="T3782" s="36">
        <v>0</v>
      </c>
      <c r="U3782" s="50">
        <v>0</v>
      </c>
      <c r="V3782" s="50">
        <v>0</v>
      </c>
    </row>
    <row r="3783" spans="1:22" x14ac:dyDescent="0.45">
      <c r="A3783" s="57">
        <v>44575</v>
      </c>
      <c r="B3783" s="36" t="s">
        <v>941</v>
      </c>
      <c r="C3783" s="36" t="s">
        <v>47</v>
      </c>
      <c r="D3783" s="36" t="s">
        <v>3283</v>
      </c>
      <c r="E3783" s="36" t="s">
        <v>3583</v>
      </c>
      <c r="F3783" s="36" t="s">
        <v>3179</v>
      </c>
      <c r="G3783" s="36" t="s">
        <v>3168</v>
      </c>
      <c r="H3783" s="36">
        <v>36</v>
      </c>
      <c r="I3783" s="36">
        <v>0</v>
      </c>
      <c r="J3783" s="49">
        <v>0</v>
      </c>
      <c r="L3783" s="50">
        <v>0</v>
      </c>
      <c r="M3783" s="50">
        <v>0</v>
      </c>
      <c r="P3783" s="36">
        <v>0</v>
      </c>
      <c r="Q3783" s="36">
        <v>0</v>
      </c>
      <c r="S3783" s="36">
        <v>0</v>
      </c>
      <c r="T3783" s="36">
        <v>0</v>
      </c>
      <c r="U3783" s="50">
        <v>0</v>
      </c>
      <c r="V3783" s="50">
        <v>0</v>
      </c>
    </row>
    <row r="3784" spans="1:22" x14ac:dyDescent="0.45">
      <c r="A3784" s="57">
        <v>44576</v>
      </c>
      <c r="B3784" s="36" t="s">
        <v>941</v>
      </c>
      <c r="C3784" s="36" t="s">
        <v>47</v>
      </c>
      <c r="D3784" s="36" t="s">
        <v>3283</v>
      </c>
      <c r="E3784" s="36" t="s">
        <v>3583</v>
      </c>
      <c r="F3784" s="36" t="s">
        <v>3179</v>
      </c>
      <c r="G3784" s="36" t="s">
        <v>3168</v>
      </c>
      <c r="H3784" s="36">
        <v>48</v>
      </c>
      <c r="I3784" s="36">
        <v>0</v>
      </c>
      <c r="J3784" s="49">
        <v>0</v>
      </c>
      <c r="L3784" s="50">
        <v>0</v>
      </c>
      <c r="M3784" s="50">
        <v>0</v>
      </c>
      <c r="P3784" s="36">
        <v>0</v>
      </c>
      <c r="Q3784" s="36">
        <v>0</v>
      </c>
      <c r="S3784" s="36">
        <v>0</v>
      </c>
      <c r="T3784" s="36">
        <v>0</v>
      </c>
      <c r="U3784" s="50">
        <v>0</v>
      </c>
      <c r="V3784" s="50">
        <v>0</v>
      </c>
    </row>
    <row r="3785" spans="1:22" x14ac:dyDescent="0.45">
      <c r="A3785" s="57">
        <v>44577</v>
      </c>
      <c r="B3785" s="36" t="s">
        <v>941</v>
      </c>
      <c r="C3785" s="36" t="s">
        <v>47</v>
      </c>
      <c r="D3785" s="36" t="s">
        <v>3283</v>
      </c>
      <c r="E3785" s="36" t="s">
        <v>3583</v>
      </c>
      <c r="F3785" s="36" t="s">
        <v>3179</v>
      </c>
      <c r="G3785" s="36" t="s">
        <v>3168</v>
      </c>
      <c r="H3785" s="36">
        <v>53</v>
      </c>
      <c r="I3785" s="36">
        <v>0</v>
      </c>
      <c r="J3785" s="49">
        <v>0</v>
      </c>
      <c r="L3785" s="50">
        <v>0</v>
      </c>
      <c r="M3785" s="50">
        <v>0</v>
      </c>
      <c r="P3785" s="36">
        <v>0</v>
      </c>
      <c r="Q3785" s="36">
        <v>0</v>
      </c>
      <c r="S3785" s="36">
        <v>0</v>
      </c>
      <c r="T3785" s="36">
        <v>0</v>
      </c>
      <c r="U3785" s="50">
        <v>0</v>
      </c>
      <c r="V3785" s="50">
        <v>0</v>
      </c>
    </row>
    <row r="3786" spans="1:22" x14ac:dyDescent="0.45">
      <c r="A3786" s="57">
        <v>44578</v>
      </c>
      <c r="B3786" s="36" t="s">
        <v>941</v>
      </c>
      <c r="C3786" s="36" t="s">
        <v>47</v>
      </c>
      <c r="D3786" s="36" t="s">
        <v>3283</v>
      </c>
      <c r="E3786" s="36" t="s">
        <v>3583</v>
      </c>
      <c r="F3786" s="36" t="s">
        <v>3179</v>
      </c>
      <c r="G3786" s="36" t="s">
        <v>3168</v>
      </c>
      <c r="H3786" s="36">
        <v>53</v>
      </c>
      <c r="I3786" s="36">
        <v>0</v>
      </c>
      <c r="J3786" s="49">
        <v>0</v>
      </c>
      <c r="L3786" s="50">
        <v>0</v>
      </c>
      <c r="M3786" s="50">
        <v>0</v>
      </c>
      <c r="P3786" s="36">
        <v>0</v>
      </c>
      <c r="Q3786" s="36">
        <v>0</v>
      </c>
      <c r="S3786" s="36">
        <v>0</v>
      </c>
      <c r="T3786" s="36">
        <v>0</v>
      </c>
      <c r="U3786" s="50">
        <v>0</v>
      </c>
      <c r="V3786" s="50">
        <v>0</v>
      </c>
    </row>
    <row r="3787" spans="1:22" x14ac:dyDescent="0.45">
      <c r="A3787" s="57">
        <v>44579</v>
      </c>
      <c r="B3787" s="36" t="s">
        <v>941</v>
      </c>
      <c r="C3787" s="36" t="s">
        <v>47</v>
      </c>
      <c r="D3787" s="36" t="s">
        <v>3283</v>
      </c>
      <c r="E3787" s="36" t="s">
        <v>3583</v>
      </c>
      <c r="F3787" s="36" t="s">
        <v>3179</v>
      </c>
      <c r="G3787" s="36" t="s">
        <v>3168</v>
      </c>
      <c r="H3787" s="36">
        <v>31</v>
      </c>
      <c r="I3787" s="36">
        <v>0</v>
      </c>
      <c r="J3787" s="49">
        <v>0</v>
      </c>
      <c r="L3787" s="50">
        <v>0</v>
      </c>
      <c r="M3787" s="50">
        <v>0</v>
      </c>
      <c r="P3787" s="36">
        <v>0</v>
      </c>
      <c r="Q3787" s="36">
        <v>0</v>
      </c>
      <c r="S3787" s="36">
        <v>0</v>
      </c>
      <c r="T3787" s="36">
        <v>0</v>
      </c>
      <c r="U3787" s="50">
        <v>0</v>
      </c>
      <c r="V3787" s="50">
        <v>0</v>
      </c>
    </row>
    <row r="3788" spans="1:22" x14ac:dyDescent="0.45">
      <c r="A3788" s="57">
        <v>44580</v>
      </c>
      <c r="B3788" s="36" t="s">
        <v>941</v>
      </c>
      <c r="C3788" s="36" t="s">
        <v>47</v>
      </c>
      <c r="D3788" s="36" t="s">
        <v>3283</v>
      </c>
      <c r="E3788" s="36" t="s">
        <v>3583</v>
      </c>
      <c r="F3788" s="36" t="s">
        <v>3179</v>
      </c>
      <c r="G3788" s="36" t="s">
        <v>3168</v>
      </c>
      <c r="H3788" s="36">
        <v>40</v>
      </c>
      <c r="I3788" s="36">
        <v>0</v>
      </c>
      <c r="J3788" s="49">
        <v>0</v>
      </c>
      <c r="L3788" s="50">
        <v>0</v>
      </c>
      <c r="M3788" s="50">
        <v>0</v>
      </c>
      <c r="P3788" s="36">
        <v>0</v>
      </c>
      <c r="Q3788" s="36">
        <v>0</v>
      </c>
      <c r="S3788" s="36">
        <v>0</v>
      </c>
      <c r="T3788" s="36">
        <v>0</v>
      </c>
      <c r="U3788" s="50">
        <v>0</v>
      </c>
      <c r="V3788" s="50">
        <v>0</v>
      </c>
    </row>
    <row r="3789" spans="1:22" x14ac:dyDescent="0.45">
      <c r="A3789" s="57">
        <v>44575</v>
      </c>
      <c r="B3789" s="36" t="s">
        <v>941</v>
      </c>
      <c r="C3789" s="36" t="s">
        <v>47</v>
      </c>
      <c r="D3789" s="36" t="s">
        <v>3451</v>
      </c>
      <c r="E3789" s="36" t="s">
        <v>3589</v>
      </c>
      <c r="F3789" s="36" t="s">
        <v>3174</v>
      </c>
      <c r="G3789" s="36" t="s">
        <v>3176</v>
      </c>
      <c r="H3789" s="36">
        <v>158</v>
      </c>
      <c r="I3789" s="36">
        <v>0</v>
      </c>
      <c r="J3789" s="49">
        <v>0</v>
      </c>
      <c r="L3789" s="50">
        <v>0</v>
      </c>
      <c r="M3789" s="50">
        <v>0</v>
      </c>
      <c r="P3789" s="36">
        <v>0</v>
      </c>
      <c r="Q3789" s="36">
        <v>0</v>
      </c>
      <c r="S3789" s="36">
        <v>0</v>
      </c>
      <c r="T3789" s="36">
        <v>0</v>
      </c>
      <c r="U3789" s="50">
        <v>0</v>
      </c>
      <c r="V3789" s="50">
        <v>0</v>
      </c>
    </row>
    <row r="3790" spans="1:22" x14ac:dyDescent="0.45">
      <c r="A3790" s="57">
        <v>44576</v>
      </c>
      <c r="B3790" s="36" t="s">
        <v>941</v>
      </c>
      <c r="C3790" s="36" t="s">
        <v>47</v>
      </c>
      <c r="D3790" s="36" t="s">
        <v>3451</v>
      </c>
      <c r="E3790" s="36" t="s">
        <v>3589</v>
      </c>
      <c r="F3790" s="36" t="s">
        <v>3174</v>
      </c>
      <c r="G3790" s="36" t="s">
        <v>3176</v>
      </c>
      <c r="H3790" s="36">
        <v>228</v>
      </c>
      <c r="I3790" s="36">
        <v>1</v>
      </c>
      <c r="J3790" s="49">
        <v>4.3860000000000001E-3</v>
      </c>
      <c r="K3790" s="50">
        <v>0.34</v>
      </c>
      <c r="L3790" s="50">
        <v>0.34</v>
      </c>
      <c r="M3790" s="50">
        <v>0</v>
      </c>
      <c r="O3790" s="36">
        <v>0</v>
      </c>
      <c r="P3790" s="36">
        <v>0</v>
      </c>
      <c r="Q3790" s="36">
        <v>0</v>
      </c>
      <c r="R3790" s="49">
        <v>0</v>
      </c>
      <c r="S3790" s="36">
        <v>0</v>
      </c>
      <c r="T3790" s="36">
        <v>0</v>
      </c>
      <c r="U3790" s="50">
        <v>0</v>
      </c>
      <c r="V3790" s="50">
        <v>0</v>
      </c>
    </row>
    <row r="3791" spans="1:22" x14ac:dyDescent="0.45">
      <c r="A3791" s="57">
        <v>44577</v>
      </c>
      <c r="B3791" s="36" t="s">
        <v>941</v>
      </c>
      <c r="C3791" s="36" t="s">
        <v>47</v>
      </c>
      <c r="D3791" s="36" t="s">
        <v>3451</v>
      </c>
      <c r="E3791" s="36" t="s">
        <v>3589</v>
      </c>
      <c r="F3791" s="36" t="s">
        <v>3174</v>
      </c>
      <c r="G3791" s="36" t="s">
        <v>3176</v>
      </c>
      <c r="H3791" s="36">
        <v>324</v>
      </c>
      <c r="I3791" s="36">
        <v>0</v>
      </c>
      <c r="J3791" s="49">
        <v>0</v>
      </c>
      <c r="L3791" s="50">
        <v>0</v>
      </c>
      <c r="M3791" s="50">
        <v>0</v>
      </c>
      <c r="P3791" s="36">
        <v>0</v>
      </c>
      <c r="Q3791" s="36">
        <v>0</v>
      </c>
      <c r="S3791" s="36">
        <v>0</v>
      </c>
      <c r="T3791" s="36">
        <v>0</v>
      </c>
      <c r="U3791" s="50">
        <v>0</v>
      </c>
      <c r="V3791" s="50">
        <v>0</v>
      </c>
    </row>
    <row r="3792" spans="1:22" x14ac:dyDescent="0.45">
      <c r="A3792" s="57">
        <v>44578</v>
      </c>
      <c r="B3792" s="36" t="s">
        <v>941</v>
      </c>
      <c r="C3792" s="36" t="s">
        <v>47</v>
      </c>
      <c r="D3792" s="36" t="s">
        <v>3451</v>
      </c>
      <c r="E3792" s="36" t="s">
        <v>3589</v>
      </c>
      <c r="F3792" s="36" t="s">
        <v>3174</v>
      </c>
      <c r="G3792" s="36" t="s">
        <v>3176</v>
      </c>
      <c r="H3792" s="36">
        <v>276</v>
      </c>
      <c r="I3792" s="36">
        <v>0</v>
      </c>
      <c r="J3792" s="49">
        <v>0</v>
      </c>
      <c r="L3792" s="50">
        <v>0</v>
      </c>
      <c r="M3792" s="50">
        <v>0</v>
      </c>
      <c r="P3792" s="36">
        <v>0</v>
      </c>
      <c r="Q3792" s="36">
        <v>0</v>
      </c>
      <c r="S3792" s="36">
        <v>0</v>
      </c>
      <c r="T3792" s="36">
        <v>0</v>
      </c>
      <c r="U3792" s="50">
        <v>0</v>
      </c>
      <c r="V3792" s="50">
        <v>0</v>
      </c>
    </row>
    <row r="3793" spans="1:22" x14ac:dyDescent="0.45">
      <c r="A3793" s="57">
        <v>44579</v>
      </c>
      <c r="B3793" s="36" t="s">
        <v>941</v>
      </c>
      <c r="C3793" s="36" t="s">
        <v>47</v>
      </c>
      <c r="D3793" s="36" t="s">
        <v>3451</v>
      </c>
      <c r="E3793" s="36" t="s">
        <v>3589</v>
      </c>
      <c r="F3793" s="36" t="s">
        <v>3174</v>
      </c>
      <c r="G3793" s="36" t="s">
        <v>3176</v>
      </c>
      <c r="H3793" s="36">
        <v>156</v>
      </c>
      <c r="I3793" s="36">
        <v>0</v>
      </c>
      <c r="J3793" s="49">
        <v>0</v>
      </c>
      <c r="L3793" s="50">
        <v>0</v>
      </c>
      <c r="M3793" s="50">
        <v>0</v>
      </c>
      <c r="P3793" s="36">
        <v>0</v>
      </c>
      <c r="Q3793" s="36">
        <v>0</v>
      </c>
      <c r="S3793" s="36">
        <v>0</v>
      </c>
      <c r="T3793" s="36">
        <v>0</v>
      </c>
      <c r="U3793" s="50">
        <v>0</v>
      </c>
      <c r="V3793" s="50">
        <v>0</v>
      </c>
    </row>
    <row r="3794" spans="1:22" x14ac:dyDescent="0.45">
      <c r="A3794" s="57">
        <v>44580</v>
      </c>
      <c r="B3794" s="36" t="s">
        <v>941</v>
      </c>
      <c r="C3794" s="36" t="s">
        <v>47</v>
      </c>
      <c r="D3794" s="36" t="s">
        <v>3451</v>
      </c>
      <c r="E3794" s="36" t="s">
        <v>3589</v>
      </c>
      <c r="F3794" s="36" t="s">
        <v>3174</v>
      </c>
      <c r="G3794" s="36" t="s">
        <v>3176</v>
      </c>
      <c r="H3794" s="36">
        <v>212</v>
      </c>
      <c r="I3794" s="36">
        <v>0</v>
      </c>
      <c r="J3794" s="49">
        <v>0</v>
      </c>
      <c r="L3794" s="50">
        <v>0</v>
      </c>
      <c r="M3794" s="50">
        <v>0</v>
      </c>
      <c r="P3794" s="36">
        <v>0</v>
      </c>
      <c r="Q3794" s="36">
        <v>0</v>
      </c>
      <c r="S3794" s="36">
        <v>0</v>
      </c>
      <c r="T3794" s="36">
        <v>0</v>
      </c>
      <c r="U3794" s="50">
        <v>0</v>
      </c>
      <c r="V3794" s="50">
        <v>0</v>
      </c>
    </row>
    <row r="3795" spans="1:22" x14ac:dyDescent="0.45">
      <c r="A3795" s="57">
        <v>44578</v>
      </c>
      <c r="B3795" s="36" t="s">
        <v>941</v>
      </c>
      <c r="C3795" s="36" t="s">
        <v>47</v>
      </c>
      <c r="D3795" s="36" t="s">
        <v>3393</v>
      </c>
      <c r="E3795" s="36" t="s">
        <v>3583</v>
      </c>
      <c r="F3795" s="36" t="s">
        <v>3179</v>
      </c>
      <c r="G3795" s="36" t="s">
        <v>3168</v>
      </c>
      <c r="H3795" s="36">
        <v>2</v>
      </c>
      <c r="I3795" s="36">
        <v>0</v>
      </c>
      <c r="J3795" s="49">
        <v>0</v>
      </c>
      <c r="L3795" s="50">
        <v>0</v>
      </c>
      <c r="M3795" s="50">
        <v>0</v>
      </c>
      <c r="P3795" s="36">
        <v>0</v>
      </c>
      <c r="Q3795" s="36">
        <v>0</v>
      </c>
      <c r="S3795" s="36">
        <v>0</v>
      </c>
      <c r="T3795" s="36">
        <v>0</v>
      </c>
      <c r="U3795" s="50">
        <v>0</v>
      </c>
      <c r="V3795" s="50">
        <v>0</v>
      </c>
    </row>
    <row r="3796" spans="1:22" x14ac:dyDescent="0.45">
      <c r="A3796" s="57">
        <v>44580</v>
      </c>
      <c r="B3796" s="36" t="s">
        <v>941</v>
      </c>
      <c r="C3796" s="36" t="s">
        <v>47</v>
      </c>
      <c r="D3796" s="36" t="s">
        <v>3393</v>
      </c>
      <c r="E3796" s="36" t="s">
        <v>3583</v>
      </c>
      <c r="F3796" s="36" t="s">
        <v>3179</v>
      </c>
      <c r="G3796" s="36" t="s">
        <v>3168</v>
      </c>
      <c r="H3796" s="36">
        <v>1</v>
      </c>
      <c r="I3796" s="36">
        <v>0</v>
      </c>
      <c r="J3796" s="49">
        <v>0</v>
      </c>
      <c r="L3796" s="50">
        <v>0</v>
      </c>
      <c r="M3796" s="50">
        <v>0</v>
      </c>
      <c r="P3796" s="36">
        <v>0</v>
      </c>
      <c r="Q3796" s="36">
        <v>0</v>
      </c>
      <c r="S3796" s="36">
        <v>0</v>
      </c>
      <c r="T3796" s="36">
        <v>0</v>
      </c>
      <c r="U3796" s="50">
        <v>0</v>
      </c>
      <c r="V3796" s="50">
        <v>0</v>
      </c>
    </row>
    <row r="3797" spans="1:22" x14ac:dyDescent="0.45">
      <c r="A3797" s="57">
        <v>44575</v>
      </c>
      <c r="B3797" s="36" t="s">
        <v>941</v>
      </c>
      <c r="C3797" s="36" t="s">
        <v>47</v>
      </c>
      <c r="D3797" s="36" t="s">
        <v>3365</v>
      </c>
      <c r="E3797" s="36" t="s">
        <v>3583</v>
      </c>
      <c r="F3797" s="36" t="s">
        <v>3179</v>
      </c>
      <c r="G3797" s="36" t="s">
        <v>3168</v>
      </c>
      <c r="H3797" s="36">
        <v>1</v>
      </c>
      <c r="I3797" s="36">
        <v>0</v>
      </c>
      <c r="J3797" s="49">
        <v>0</v>
      </c>
      <c r="L3797" s="50">
        <v>0</v>
      </c>
      <c r="M3797" s="50">
        <v>0</v>
      </c>
      <c r="P3797" s="36">
        <v>0</v>
      </c>
      <c r="Q3797" s="36">
        <v>0</v>
      </c>
      <c r="S3797" s="36">
        <v>0</v>
      </c>
      <c r="T3797" s="36">
        <v>0</v>
      </c>
      <c r="U3797" s="50">
        <v>0</v>
      </c>
      <c r="V3797" s="50">
        <v>0</v>
      </c>
    </row>
    <row r="3798" spans="1:22" x14ac:dyDescent="0.45">
      <c r="A3798" s="57">
        <v>44576</v>
      </c>
      <c r="B3798" s="36" t="s">
        <v>941</v>
      </c>
      <c r="C3798" s="36" t="s">
        <v>47</v>
      </c>
      <c r="D3798" s="36" t="s">
        <v>3365</v>
      </c>
      <c r="E3798" s="36" t="s">
        <v>3583</v>
      </c>
      <c r="F3798" s="36" t="s">
        <v>3179</v>
      </c>
      <c r="G3798" s="36" t="s">
        <v>3168</v>
      </c>
      <c r="H3798" s="36">
        <v>2</v>
      </c>
      <c r="I3798" s="36">
        <v>0</v>
      </c>
      <c r="J3798" s="49">
        <v>0</v>
      </c>
      <c r="L3798" s="50">
        <v>0</v>
      </c>
      <c r="M3798" s="50">
        <v>0</v>
      </c>
      <c r="P3798" s="36">
        <v>0</v>
      </c>
      <c r="Q3798" s="36">
        <v>0</v>
      </c>
      <c r="S3798" s="36">
        <v>0</v>
      </c>
      <c r="T3798" s="36">
        <v>0</v>
      </c>
      <c r="U3798" s="50">
        <v>0</v>
      </c>
      <c r="V3798" s="50">
        <v>0</v>
      </c>
    </row>
    <row r="3799" spans="1:22" x14ac:dyDescent="0.45">
      <c r="A3799" s="57">
        <v>44575</v>
      </c>
      <c r="B3799" s="36" t="s">
        <v>941</v>
      </c>
      <c r="C3799" s="36" t="s">
        <v>47</v>
      </c>
      <c r="D3799" s="36" t="s">
        <v>3297</v>
      </c>
      <c r="E3799" s="36" t="s">
        <v>3583</v>
      </c>
      <c r="F3799" s="36" t="s">
        <v>3179</v>
      </c>
      <c r="G3799" s="36" t="s">
        <v>3168</v>
      </c>
      <c r="H3799" s="36">
        <v>16</v>
      </c>
      <c r="I3799" s="36">
        <v>0</v>
      </c>
      <c r="J3799" s="49">
        <v>0</v>
      </c>
      <c r="L3799" s="50">
        <v>0</v>
      </c>
      <c r="M3799" s="50">
        <v>0</v>
      </c>
      <c r="P3799" s="36">
        <v>0</v>
      </c>
      <c r="Q3799" s="36">
        <v>0</v>
      </c>
      <c r="S3799" s="36">
        <v>0</v>
      </c>
      <c r="T3799" s="36">
        <v>0</v>
      </c>
      <c r="U3799" s="50">
        <v>0</v>
      </c>
      <c r="V3799" s="50">
        <v>0</v>
      </c>
    </row>
    <row r="3800" spans="1:22" x14ac:dyDescent="0.45">
      <c r="A3800" s="57">
        <v>44576</v>
      </c>
      <c r="B3800" s="36" t="s">
        <v>941</v>
      </c>
      <c r="C3800" s="36" t="s">
        <v>47</v>
      </c>
      <c r="D3800" s="36" t="s">
        <v>3297</v>
      </c>
      <c r="E3800" s="36" t="s">
        <v>3583</v>
      </c>
      <c r="F3800" s="36" t="s">
        <v>3179</v>
      </c>
      <c r="G3800" s="36" t="s">
        <v>3168</v>
      </c>
      <c r="H3800" s="36">
        <v>118</v>
      </c>
      <c r="I3800" s="36">
        <v>3</v>
      </c>
      <c r="J3800" s="49">
        <v>2.5423999999999999E-2</v>
      </c>
      <c r="K3800" s="50">
        <v>0.67</v>
      </c>
      <c r="L3800" s="50">
        <v>2</v>
      </c>
      <c r="M3800" s="50">
        <v>0</v>
      </c>
      <c r="O3800" s="36">
        <v>0</v>
      </c>
      <c r="P3800" s="36">
        <v>0</v>
      </c>
      <c r="Q3800" s="36">
        <v>0</v>
      </c>
      <c r="R3800" s="49">
        <v>0</v>
      </c>
      <c r="S3800" s="36">
        <v>0</v>
      </c>
      <c r="T3800" s="36">
        <v>0</v>
      </c>
      <c r="U3800" s="50">
        <v>0</v>
      </c>
      <c r="V3800" s="50">
        <v>0</v>
      </c>
    </row>
    <row r="3801" spans="1:22" x14ac:dyDescent="0.45">
      <c r="A3801" s="57">
        <v>44577</v>
      </c>
      <c r="B3801" s="36" t="s">
        <v>941</v>
      </c>
      <c r="C3801" s="36" t="s">
        <v>47</v>
      </c>
      <c r="D3801" s="36" t="s">
        <v>3297</v>
      </c>
      <c r="E3801" s="36" t="s">
        <v>3583</v>
      </c>
      <c r="F3801" s="36" t="s">
        <v>3179</v>
      </c>
      <c r="G3801" s="36" t="s">
        <v>3168</v>
      </c>
      <c r="H3801" s="36">
        <v>205</v>
      </c>
      <c r="I3801" s="36">
        <v>2</v>
      </c>
      <c r="J3801" s="49">
        <v>9.7560000000000008E-3</v>
      </c>
      <c r="K3801" s="50">
        <v>0.3</v>
      </c>
      <c r="L3801" s="50">
        <v>0.6</v>
      </c>
      <c r="M3801" s="50">
        <v>0</v>
      </c>
      <c r="O3801" s="36">
        <v>0</v>
      </c>
      <c r="P3801" s="36">
        <v>0</v>
      </c>
      <c r="Q3801" s="36">
        <v>0</v>
      </c>
      <c r="R3801" s="49">
        <v>0</v>
      </c>
      <c r="S3801" s="36">
        <v>0</v>
      </c>
      <c r="T3801" s="36">
        <v>0</v>
      </c>
      <c r="U3801" s="50">
        <v>0</v>
      </c>
      <c r="V3801" s="50">
        <v>0</v>
      </c>
    </row>
    <row r="3802" spans="1:22" x14ac:dyDescent="0.45">
      <c r="A3802" s="57">
        <v>44578</v>
      </c>
      <c r="B3802" s="36" t="s">
        <v>941</v>
      </c>
      <c r="C3802" s="36" t="s">
        <v>47</v>
      </c>
      <c r="D3802" s="36" t="s">
        <v>3297</v>
      </c>
      <c r="E3802" s="36" t="s">
        <v>3583</v>
      </c>
      <c r="F3802" s="36" t="s">
        <v>3179</v>
      </c>
      <c r="G3802" s="36" t="s">
        <v>3168</v>
      </c>
      <c r="H3802" s="36">
        <v>11</v>
      </c>
      <c r="I3802" s="36">
        <v>1</v>
      </c>
      <c r="J3802" s="49">
        <v>9.0909000000000004E-2</v>
      </c>
      <c r="K3802" s="50">
        <v>0.31</v>
      </c>
      <c r="L3802" s="50">
        <v>0.31</v>
      </c>
      <c r="M3802" s="50">
        <v>0</v>
      </c>
      <c r="O3802" s="36">
        <v>0</v>
      </c>
      <c r="P3802" s="36">
        <v>0</v>
      </c>
      <c r="Q3802" s="36">
        <v>0</v>
      </c>
      <c r="R3802" s="49">
        <v>0</v>
      </c>
      <c r="S3802" s="36">
        <v>0</v>
      </c>
      <c r="T3802" s="36">
        <v>0</v>
      </c>
      <c r="U3802" s="50">
        <v>0</v>
      </c>
      <c r="V3802" s="50">
        <v>0</v>
      </c>
    </row>
    <row r="3803" spans="1:22" x14ac:dyDescent="0.45">
      <c r="A3803" s="57">
        <v>44578</v>
      </c>
      <c r="B3803" s="36" t="s">
        <v>941</v>
      </c>
      <c r="C3803" s="36" t="s">
        <v>47</v>
      </c>
      <c r="D3803" s="36" t="s">
        <v>3361</v>
      </c>
      <c r="E3803" s="36" t="s">
        <v>3583</v>
      </c>
      <c r="F3803" s="36" t="s">
        <v>3179</v>
      </c>
      <c r="G3803" s="36" t="s">
        <v>3168</v>
      </c>
      <c r="H3803" s="36">
        <v>1</v>
      </c>
      <c r="I3803" s="36">
        <v>0</v>
      </c>
      <c r="J3803" s="49">
        <v>0</v>
      </c>
      <c r="L3803" s="50">
        <v>0</v>
      </c>
      <c r="M3803" s="50">
        <v>0</v>
      </c>
      <c r="P3803" s="36">
        <v>0</v>
      </c>
      <c r="Q3803" s="36">
        <v>0</v>
      </c>
      <c r="S3803" s="36">
        <v>0</v>
      </c>
      <c r="T3803" s="36">
        <v>0</v>
      </c>
      <c r="U3803" s="50">
        <v>0</v>
      </c>
      <c r="V3803" s="50">
        <v>0</v>
      </c>
    </row>
    <row r="3804" spans="1:22" x14ac:dyDescent="0.45">
      <c r="A3804" s="57">
        <v>44575</v>
      </c>
      <c r="B3804" s="36" t="s">
        <v>941</v>
      </c>
      <c r="C3804" s="36" t="s">
        <v>47</v>
      </c>
      <c r="D3804" s="36" t="s">
        <v>3395</v>
      </c>
      <c r="E3804" s="36" t="s">
        <v>3583</v>
      </c>
      <c r="F3804" s="36" t="s">
        <v>3179</v>
      </c>
      <c r="G3804" s="36" t="s">
        <v>3168</v>
      </c>
      <c r="H3804" s="36">
        <v>1</v>
      </c>
      <c r="I3804" s="36">
        <v>0</v>
      </c>
      <c r="J3804" s="49">
        <v>0</v>
      </c>
      <c r="L3804" s="50">
        <v>0</v>
      </c>
      <c r="M3804" s="50">
        <v>0</v>
      </c>
      <c r="P3804" s="36">
        <v>0</v>
      </c>
      <c r="Q3804" s="36">
        <v>0</v>
      </c>
      <c r="S3804" s="36">
        <v>0</v>
      </c>
      <c r="T3804" s="36">
        <v>0</v>
      </c>
      <c r="U3804" s="50">
        <v>0</v>
      </c>
      <c r="V3804" s="50">
        <v>0</v>
      </c>
    </row>
    <row r="3805" spans="1:22" x14ac:dyDescent="0.45">
      <c r="A3805" s="57">
        <v>44576</v>
      </c>
      <c r="B3805" s="36" t="s">
        <v>941</v>
      </c>
      <c r="C3805" s="36" t="s">
        <v>47</v>
      </c>
      <c r="D3805" s="36" t="s">
        <v>3395</v>
      </c>
      <c r="E3805" s="36" t="s">
        <v>3583</v>
      </c>
      <c r="F3805" s="36" t="s">
        <v>3179</v>
      </c>
      <c r="G3805" s="36" t="s">
        <v>3168</v>
      </c>
      <c r="H3805" s="36">
        <v>1</v>
      </c>
      <c r="I3805" s="36">
        <v>0</v>
      </c>
      <c r="J3805" s="49">
        <v>0</v>
      </c>
      <c r="L3805" s="50">
        <v>0</v>
      </c>
      <c r="M3805" s="50">
        <v>0</v>
      </c>
      <c r="P3805" s="36">
        <v>0</v>
      </c>
      <c r="Q3805" s="36">
        <v>0</v>
      </c>
      <c r="S3805" s="36">
        <v>0</v>
      </c>
      <c r="T3805" s="36">
        <v>0</v>
      </c>
      <c r="U3805" s="50">
        <v>0</v>
      </c>
      <c r="V3805" s="50">
        <v>0</v>
      </c>
    </row>
    <row r="3806" spans="1:22" x14ac:dyDescent="0.45">
      <c r="A3806" s="57">
        <v>44577</v>
      </c>
      <c r="B3806" s="36" t="s">
        <v>941</v>
      </c>
      <c r="C3806" s="36" t="s">
        <v>47</v>
      </c>
      <c r="D3806" s="36" t="s">
        <v>3395</v>
      </c>
      <c r="E3806" s="36" t="s">
        <v>3583</v>
      </c>
      <c r="F3806" s="36" t="s">
        <v>3179</v>
      </c>
      <c r="G3806" s="36" t="s">
        <v>3168</v>
      </c>
      <c r="H3806" s="36">
        <v>2</v>
      </c>
      <c r="I3806" s="36">
        <v>0</v>
      </c>
      <c r="J3806" s="49">
        <v>0</v>
      </c>
      <c r="L3806" s="50">
        <v>0</v>
      </c>
      <c r="M3806" s="50">
        <v>0</v>
      </c>
      <c r="P3806" s="36">
        <v>0</v>
      </c>
      <c r="Q3806" s="36">
        <v>0</v>
      </c>
      <c r="S3806" s="36">
        <v>0</v>
      </c>
      <c r="T3806" s="36">
        <v>0</v>
      </c>
      <c r="U3806" s="50">
        <v>0</v>
      </c>
      <c r="V3806" s="50">
        <v>0</v>
      </c>
    </row>
    <row r="3807" spans="1:22" x14ac:dyDescent="0.45">
      <c r="A3807" s="57">
        <v>44580</v>
      </c>
      <c r="B3807" s="36" t="s">
        <v>941</v>
      </c>
      <c r="C3807" s="36" t="s">
        <v>47</v>
      </c>
      <c r="D3807" s="36" t="s">
        <v>3395</v>
      </c>
      <c r="E3807" s="36" t="s">
        <v>3583</v>
      </c>
      <c r="F3807" s="36" t="s">
        <v>3179</v>
      </c>
      <c r="G3807" s="36" t="s">
        <v>3168</v>
      </c>
      <c r="H3807" s="36">
        <v>1</v>
      </c>
      <c r="I3807" s="36">
        <v>0</v>
      </c>
      <c r="J3807" s="49">
        <v>0</v>
      </c>
      <c r="L3807" s="50">
        <v>0</v>
      </c>
      <c r="M3807" s="50">
        <v>0</v>
      </c>
      <c r="P3807" s="36">
        <v>0</v>
      </c>
      <c r="Q3807" s="36">
        <v>0</v>
      </c>
      <c r="S3807" s="36">
        <v>0</v>
      </c>
      <c r="T3807" s="36">
        <v>0</v>
      </c>
      <c r="U3807" s="50">
        <v>0</v>
      </c>
      <c r="V3807" s="50">
        <v>0</v>
      </c>
    </row>
    <row r="3808" spans="1:22" x14ac:dyDescent="0.45">
      <c r="A3808" s="57">
        <v>44575</v>
      </c>
      <c r="B3808" s="36" t="s">
        <v>941</v>
      </c>
      <c r="C3808" s="36" t="s">
        <v>47</v>
      </c>
      <c r="D3808" s="36" t="s">
        <v>3307</v>
      </c>
      <c r="E3808" s="36" t="s">
        <v>3584</v>
      </c>
      <c r="F3808" s="36" t="s">
        <v>3154</v>
      </c>
      <c r="G3808" s="36" t="s">
        <v>3155</v>
      </c>
      <c r="H3808" s="36">
        <v>882</v>
      </c>
      <c r="I3808" s="36">
        <v>4</v>
      </c>
      <c r="J3808" s="49">
        <v>4.535E-3</v>
      </c>
      <c r="K3808" s="50">
        <v>1.7</v>
      </c>
      <c r="L3808" s="50">
        <v>6.78</v>
      </c>
      <c r="M3808" s="50">
        <v>0</v>
      </c>
      <c r="O3808" s="36">
        <v>0</v>
      </c>
      <c r="P3808" s="36">
        <v>0</v>
      </c>
      <c r="Q3808" s="36">
        <v>0</v>
      </c>
      <c r="R3808" s="49">
        <v>0</v>
      </c>
      <c r="S3808" s="36">
        <v>0</v>
      </c>
      <c r="T3808" s="36">
        <v>0</v>
      </c>
      <c r="U3808" s="50">
        <v>0</v>
      </c>
      <c r="V3808" s="50">
        <v>0</v>
      </c>
    </row>
    <row r="3809" spans="1:22" x14ac:dyDescent="0.45">
      <c r="A3809" s="57">
        <v>44576</v>
      </c>
      <c r="B3809" s="36" t="s">
        <v>941</v>
      </c>
      <c r="C3809" s="36" t="s">
        <v>47</v>
      </c>
      <c r="D3809" s="36" t="s">
        <v>3307</v>
      </c>
      <c r="E3809" s="36" t="s">
        <v>3584</v>
      </c>
      <c r="F3809" s="36" t="s">
        <v>3154</v>
      </c>
      <c r="G3809" s="36" t="s">
        <v>3155</v>
      </c>
      <c r="H3809" s="36">
        <v>1115</v>
      </c>
      <c r="I3809" s="36">
        <v>14</v>
      </c>
      <c r="J3809" s="49">
        <v>1.2555999999999999E-2</v>
      </c>
      <c r="K3809" s="50">
        <v>0.99</v>
      </c>
      <c r="L3809" s="50">
        <v>13.85</v>
      </c>
      <c r="M3809" s="50">
        <v>79.989999999999995</v>
      </c>
      <c r="N3809" s="49">
        <v>0.173147</v>
      </c>
      <c r="O3809" s="36">
        <v>5.78</v>
      </c>
      <c r="P3809" s="36">
        <v>1</v>
      </c>
      <c r="Q3809" s="36">
        <v>1</v>
      </c>
      <c r="R3809" s="49">
        <v>7.1429000000000006E-2</v>
      </c>
      <c r="S3809" s="36">
        <v>1</v>
      </c>
      <c r="T3809" s="36">
        <v>0</v>
      </c>
      <c r="U3809" s="50">
        <v>79.989999999999995</v>
      </c>
      <c r="V3809" s="50">
        <v>0</v>
      </c>
    </row>
    <row r="3810" spans="1:22" x14ac:dyDescent="0.45">
      <c r="A3810" s="57">
        <v>44577</v>
      </c>
      <c r="B3810" s="36" t="s">
        <v>941</v>
      </c>
      <c r="C3810" s="36" t="s">
        <v>47</v>
      </c>
      <c r="D3810" s="36" t="s">
        <v>3307</v>
      </c>
      <c r="E3810" s="36" t="s">
        <v>3584</v>
      </c>
      <c r="F3810" s="36" t="s">
        <v>3154</v>
      </c>
      <c r="G3810" s="36" t="s">
        <v>3155</v>
      </c>
      <c r="H3810" s="36">
        <v>2237</v>
      </c>
      <c r="I3810" s="36">
        <v>25</v>
      </c>
      <c r="J3810" s="49">
        <v>1.1176E-2</v>
      </c>
      <c r="K3810" s="50">
        <v>0.97</v>
      </c>
      <c r="L3810" s="50">
        <v>24.17</v>
      </c>
      <c r="M3810" s="50">
        <v>79.989999999999995</v>
      </c>
      <c r="N3810" s="49">
        <v>0.30216300000000001</v>
      </c>
      <c r="O3810" s="36">
        <v>3.31</v>
      </c>
      <c r="P3810" s="36">
        <v>1</v>
      </c>
      <c r="Q3810" s="36">
        <v>1</v>
      </c>
      <c r="R3810" s="49">
        <v>0.04</v>
      </c>
      <c r="S3810" s="36">
        <v>1</v>
      </c>
      <c r="T3810" s="36">
        <v>0</v>
      </c>
      <c r="U3810" s="50">
        <v>79.989999999999995</v>
      </c>
      <c r="V3810" s="50">
        <v>0</v>
      </c>
    </row>
    <row r="3811" spans="1:22" x14ac:dyDescent="0.45">
      <c r="A3811" s="57">
        <v>44578</v>
      </c>
      <c r="B3811" s="36" t="s">
        <v>941</v>
      </c>
      <c r="C3811" s="36" t="s">
        <v>47</v>
      </c>
      <c r="D3811" s="36" t="s">
        <v>3307</v>
      </c>
      <c r="E3811" s="36" t="s">
        <v>3584</v>
      </c>
      <c r="F3811" s="36" t="s">
        <v>3154</v>
      </c>
      <c r="G3811" s="36" t="s">
        <v>3155</v>
      </c>
      <c r="H3811" s="36">
        <v>3783</v>
      </c>
      <c r="I3811" s="36">
        <v>25</v>
      </c>
      <c r="J3811" s="49">
        <v>6.6090000000000003E-3</v>
      </c>
      <c r="K3811" s="50">
        <v>1.32</v>
      </c>
      <c r="L3811" s="50">
        <v>33.03</v>
      </c>
      <c r="M3811" s="50">
        <v>79.989999999999995</v>
      </c>
      <c r="N3811" s="49">
        <v>0.41292699999999999</v>
      </c>
      <c r="O3811" s="36">
        <v>2.42</v>
      </c>
      <c r="P3811" s="36">
        <v>1</v>
      </c>
      <c r="Q3811" s="36">
        <v>1</v>
      </c>
      <c r="R3811" s="49">
        <v>0.04</v>
      </c>
      <c r="S3811" s="36">
        <v>1</v>
      </c>
      <c r="T3811" s="36">
        <v>0</v>
      </c>
      <c r="U3811" s="50">
        <v>79.989999999999995</v>
      </c>
      <c r="V3811" s="50">
        <v>0</v>
      </c>
    </row>
    <row r="3812" spans="1:22" x14ac:dyDescent="0.45">
      <c r="A3812" s="57">
        <v>44579</v>
      </c>
      <c r="B3812" s="36" t="s">
        <v>941</v>
      </c>
      <c r="C3812" s="36" t="s">
        <v>47</v>
      </c>
      <c r="D3812" s="36" t="s">
        <v>3307</v>
      </c>
      <c r="E3812" s="36" t="s">
        <v>3584</v>
      </c>
      <c r="F3812" s="36" t="s">
        <v>3154</v>
      </c>
      <c r="G3812" s="36" t="s">
        <v>3155</v>
      </c>
      <c r="H3812" s="36">
        <v>1086</v>
      </c>
      <c r="I3812" s="36">
        <v>11</v>
      </c>
      <c r="J3812" s="49">
        <v>1.0129000000000001E-2</v>
      </c>
      <c r="K3812" s="50">
        <v>2.4500000000000002</v>
      </c>
      <c r="L3812" s="50">
        <v>26.94</v>
      </c>
      <c r="M3812" s="50">
        <v>84.99</v>
      </c>
      <c r="N3812" s="49">
        <v>0.31697799999999998</v>
      </c>
      <c r="O3812" s="36">
        <v>3.15</v>
      </c>
      <c r="P3812" s="36">
        <v>1</v>
      </c>
      <c r="Q3812" s="36">
        <v>1</v>
      </c>
      <c r="R3812" s="49">
        <v>9.0909000000000004E-2</v>
      </c>
      <c r="S3812" s="36">
        <v>1</v>
      </c>
      <c r="T3812" s="36">
        <v>0</v>
      </c>
      <c r="U3812" s="50">
        <v>84.99</v>
      </c>
      <c r="V3812" s="50">
        <v>0</v>
      </c>
    </row>
    <row r="3813" spans="1:22" x14ac:dyDescent="0.45">
      <c r="A3813" s="57">
        <v>44575</v>
      </c>
      <c r="B3813" s="36" t="s">
        <v>941</v>
      </c>
      <c r="C3813" s="36" t="s">
        <v>47</v>
      </c>
      <c r="D3813" s="36" t="s">
        <v>3307</v>
      </c>
      <c r="E3813" s="36" t="s">
        <v>3584</v>
      </c>
      <c r="F3813" s="36" t="s">
        <v>3188</v>
      </c>
      <c r="G3813" s="36" t="s">
        <v>3155</v>
      </c>
      <c r="H3813" s="36">
        <v>2956</v>
      </c>
      <c r="I3813" s="36">
        <v>20</v>
      </c>
      <c r="J3813" s="49">
        <v>6.7660000000000003E-3</v>
      </c>
      <c r="K3813" s="50">
        <v>1.24</v>
      </c>
      <c r="L3813" s="50">
        <v>24.73</v>
      </c>
      <c r="M3813" s="50">
        <v>79.989999999999995</v>
      </c>
      <c r="N3813" s="49">
        <v>0.30916399999999999</v>
      </c>
      <c r="O3813" s="36">
        <v>3.23</v>
      </c>
      <c r="P3813" s="36">
        <v>1</v>
      </c>
      <c r="Q3813" s="36">
        <v>1</v>
      </c>
      <c r="R3813" s="49">
        <v>0.05</v>
      </c>
      <c r="S3813" s="36">
        <v>1</v>
      </c>
      <c r="T3813" s="36">
        <v>0</v>
      </c>
      <c r="U3813" s="50">
        <v>79.989999999999995</v>
      </c>
      <c r="V3813" s="50">
        <v>0</v>
      </c>
    </row>
    <row r="3814" spans="1:22" x14ac:dyDescent="0.45">
      <c r="A3814" s="57">
        <v>44576</v>
      </c>
      <c r="B3814" s="36" t="s">
        <v>941</v>
      </c>
      <c r="C3814" s="36" t="s">
        <v>47</v>
      </c>
      <c r="D3814" s="36" t="s">
        <v>3307</v>
      </c>
      <c r="E3814" s="36" t="s">
        <v>3584</v>
      </c>
      <c r="F3814" s="36" t="s">
        <v>3188</v>
      </c>
      <c r="G3814" s="36" t="s">
        <v>3155</v>
      </c>
      <c r="H3814" s="36">
        <v>1233</v>
      </c>
      <c r="I3814" s="36">
        <v>12</v>
      </c>
      <c r="J3814" s="49">
        <v>9.7319999999999993E-3</v>
      </c>
      <c r="K3814" s="50">
        <v>0.98</v>
      </c>
      <c r="L3814" s="50">
        <v>11.74</v>
      </c>
      <c r="M3814" s="50">
        <v>204.98</v>
      </c>
      <c r="N3814" s="49">
        <v>5.7273999999999999E-2</v>
      </c>
      <c r="O3814" s="36">
        <v>17.46</v>
      </c>
      <c r="P3814" s="36">
        <v>2</v>
      </c>
      <c r="Q3814" s="36">
        <v>2</v>
      </c>
      <c r="R3814" s="49">
        <v>0.16666700000000001</v>
      </c>
      <c r="S3814" s="36">
        <v>1</v>
      </c>
      <c r="T3814" s="36">
        <v>1</v>
      </c>
      <c r="U3814" s="50">
        <v>79.989999999999995</v>
      </c>
      <c r="V3814" s="50">
        <v>124.99</v>
      </c>
    </row>
    <row r="3815" spans="1:22" x14ac:dyDescent="0.45">
      <c r="A3815" s="57">
        <v>44577</v>
      </c>
      <c r="B3815" s="36" t="s">
        <v>941</v>
      </c>
      <c r="C3815" s="36" t="s">
        <v>47</v>
      </c>
      <c r="D3815" s="36" t="s">
        <v>3307</v>
      </c>
      <c r="E3815" s="36" t="s">
        <v>3584</v>
      </c>
      <c r="F3815" s="36" t="s">
        <v>3188</v>
      </c>
      <c r="G3815" s="36" t="s">
        <v>3155</v>
      </c>
      <c r="H3815" s="36">
        <v>605</v>
      </c>
      <c r="I3815" s="36">
        <v>5</v>
      </c>
      <c r="J3815" s="49">
        <v>8.2640000000000005E-3</v>
      </c>
      <c r="K3815" s="50">
        <v>0.8</v>
      </c>
      <c r="L3815" s="50">
        <v>4.0199999999999996</v>
      </c>
      <c r="M3815" s="50">
        <v>0</v>
      </c>
      <c r="O3815" s="36">
        <v>0</v>
      </c>
      <c r="P3815" s="36">
        <v>0</v>
      </c>
      <c r="Q3815" s="36">
        <v>0</v>
      </c>
      <c r="R3815" s="49">
        <v>0</v>
      </c>
      <c r="S3815" s="36">
        <v>0</v>
      </c>
      <c r="T3815" s="36">
        <v>0</v>
      </c>
      <c r="U3815" s="50">
        <v>0</v>
      </c>
      <c r="V3815" s="50">
        <v>0</v>
      </c>
    </row>
    <row r="3816" spans="1:22" x14ac:dyDescent="0.45">
      <c r="A3816" s="57">
        <v>44578</v>
      </c>
      <c r="B3816" s="36" t="s">
        <v>941</v>
      </c>
      <c r="C3816" s="36" t="s">
        <v>47</v>
      </c>
      <c r="D3816" s="36" t="s">
        <v>3307</v>
      </c>
      <c r="E3816" s="36" t="s">
        <v>3584</v>
      </c>
      <c r="F3816" s="36" t="s">
        <v>3188</v>
      </c>
      <c r="G3816" s="36" t="s">
        <v>3155</v>
      </c>
      <c r="H3816" s="36">
        <v>1381</v>
      </c>
      <c r="I3816" s="36">
        <v>15</v>
      </c>
      <c r="J3816" s="49">
        <v>1.0862E-2</v>
      </c>
      <c r="K3816" s="50">
        <v>1.0900000000000001</v>
      </c>
      <c r="L3816" s="50">
        <v>16.32</v>
      </c>
      <c r="M3816" s="50">
        <v>0</v>
      </c>
      <c r="O3816" s="36">
        <v>0</v>
      </c>
      <c r="P3816" s="36">
        <v>0</v>
      </c>
      <c r="Q3816" s="36">
        <v>0</v>
      </c>
      <c r="R3816" s="49">
        <v>0</v>
      </c>
      <c r="S3816" s="36">
        <v>0</v>
      </c>
      <c r="T3816" s="36">
        <v>0</v>
      </c>
      <c r="U3816" s="50">
        <v>0</v>
      </c>
      <c r="V3816" s="50">
        <v>0</v>
      </c>
    </row>
    <row r="3817" spans="1:22" x14ac:dyDescent="0.45">
      <c r="A3817" s="57">
        <v>44579</v>
      </c>
      <c r="B3817" s="36" t="s">
        <v>941</v>
      </c>
      <c r="C3817" s="36" t="s">
        <v>47</v>
      </c>
      <c r="D3817" s="36" t="s">
        <v>3307</v>
      </c>
      <c r="E3817" s="36" t="s">
        <v>3584</v>
      </c>
      <c r="F3817" s="36" t="s">
        <v>3188</v>
      </c>
      <c r="G3817" s="36" t="s">
        <v>3155</v>
      </c>
      <c r="H3817" s="36">
        <v>3021</v>
      </c>
      <c r="I3817" s="36">
        <v>43</v>
      </c>
      <c r="J3817" s="49">
        <v>1.4234E-2</v>
      </c>
      <c r="K3817" s="50">
        <v>1.69</v>
      </c>
      <c r="L3817" s="50">
        <v>72.56</v>
      </c>
      <c r="M3817" s="50">
        <v>319.95999999999998</v>
      </c>
      <c r="N3817" s="49">
        <v>0.22677800000000001</v>
      </c>
      <c r="O3817" s="36">
        <v>4.41</v>
      </c>
      <c r="P3817" s="36">
        <v>4</v>
      </c>
      <c r="Q3817" s="36">
        <v>4</v>
      </c>
      <c r="R3817" s="49">
        <v>9.3022999999999995E-2</v>
      </c>
      <c r="S3817" s="36">
        <v>4</v>
      </c>
      <c r="T3817" s="36">
        <v>0</v>
      </c>
      <c r="U3817" s="50">
        <v>319.95999999999998</v>
      </c>
      <c r="V3817" s="50">
        <v>0</v>
      </c>
    </row>
    <row r="3818" spans="1:22" x14ac:dyDescent="0.45">
      <c r="A3818" s="57">
        <v>44580</v>
      </c>
      <c r="B3818" s="36" t="s">
        <v>941</v>
      </c>
      <c r="C3818" s="36" t="s">
        <v>47</v>
      </c>
      <c r="D3818" s="36" t="s">
        <v>3307</v>
      </c>
      <c r="E3818" s="36" t="s">
        <v>3584</v>
      </c>
      <c r="F3818" s="36" t="s">
        <v>3188</v>
      </c>
      <c r="G3818" s="36" t="s">
        <v>3155</v>
      </c>
      <c r="H3818" s="36">
        <v>1686</v>
      </c>
      <c r="I3818" s="36">
        <v>13</v>
      </c>
      <c r="J3818" s="49">
        <v>7.711E-3</v>
      </c>
      <c r="K3818" s="50">
        <v>1.06</v>
      </c>
      <c r="L3818" s="50">
        <v>13.77</v>
      </c>
      <c r="M3818" s="50">
        <v>124.99</v>
      </c>
      <c r="N3818" s="49">
        <v>0.110169</v>
      </c>
      <c r="O3818" s="36">
        <v>9.08</v>
      </c>
      <c r="P3818" s="36">
        <v>1</v>
      </c>
      <c r="Q3818" s="36">
        <v>1</v>
      </c>
      <c r="R3818" s="49">
        <v>7.6923000000000005E-2</v>
      </c>
      <c r="S3818" s="36">
        <v>0</v>
      </c>
      <c r="T3818" s="36">
        <v>1</v>
      </c>
      <c r="U3818" s="50">
        <v>0</v>
      </c>
      <c r="V3818" s="50">
        <v>124.99</v>
      </c>
    </row>
    <row r="3819" spans="1:22" x14ac:dyDescent="0.45">
      <c r="A3819" s="57">
        <v>44575</v>
      </c>
      <c r="B3819" s="36" t="s">
        <v>941</v>
      </c>
      <c r="C3819" s="36" t="s">
        <v>47</v>
      </c>
      <c r="D3819" s="36" t="s">
        <v>3263</v>
      </c>
      <c r="E3819" s="36" t="s">
        <v>3586</v>
      </c>
      <c r="F3819" s="36" t="s">
        <v>3159</v>
      </c>
      <c r="G3819" s="36" t="s">
        <v>3160</v>
      </c>
      <c r="H3819" s="36">
        <v>11</v>
      </c>
      <c r="I3819" s="36">
        <v>0</v>
      </c>
      <c r="J3819" s="49">
        <v>0</v>
      </c>
      <c r="L3819" s="50">
        <v>0</v>
      </c>
      <c r="M3819" s="50">
        <v>0</v>
      </c>
      <c r="P3819" s="36">
        <v>0</v>
      </c>
      <c r="Q3819" s="36">
        <v>0</v>
      </c>
      <c r="S3819" s="36">
        <v>0</v>
      </c>
      <c r="T3819" s="36">
        <v>0</v>
      </c>
      <c r="U3819" s="50">
        <v>0</v>
      </c>
      <c r="V3819" s="50">
        <v>0</v>
      </c>
    </row>
    <row r="3820" spans="1:22" x14ac:dyDescent="0.45">
      <c r="A3820" s="57">
        <v>44576</v>
      </c>
      <c r="B3820" s="36" t="s">
        <v>941</v>
      </c>
      <c r="C3820" s="36" t="s">
        <v>47</v>
      </c>
      <c r="D3820" s="36" t="s">
        <v>3263</v>
      </c>
      <c r="E3820" s="36" t="s">
        <v>3586</v>
      </c>
      <c r="F3820" s="36" t="s">
        <v>3159</v>
      </c>
      <c r="G3820" s="36" t="s">
        <v>3160</v>
      </c>
      <c r="H3820" s="36">
        <v>12</v>
      </c>
      <c r="I3820" s="36">
        <v>0</v>
      </c>
      <c r="J3820" s="49">
        <v>0</v>
      </c>
      <c r="L3820" s="50">
        <v>0</v>
      </c>
      <c r="M3820" s="50">
        <v>0</v>
      </c>
      <c r="P3820" s="36">
        <v>0</v>
      </c>
      <c r="Q3820" s="36">
        <v>0</v>
      </c>
      <c r="S3820" s="36">
        <v>0</v>
      </c>
      <c r="T3820" s="36">
        <v>0</v>
      </c>
      <c r="U3820" s="50">
        <v>0</v>
      </c>
      <c r="V3820" s="50">
        <v>0</v>
      </c>
    </row>
    <row r="3821" spans="1:22" x14ac:dyDescent="0.45">
      <c r="A3821" s="57">
        <v>44577</v>
      </c>
      <c r="B3821" s="36" t="s">
        <v>941</v>
      </c>
      <c r="C3821" s="36" t="s">
        <v>47</v>
      </c>
      <c r="D3821" s="36" t="s">
        <v>3263</v>
      </c>
      <c r="E3821" s="36" t="s">
        <v>3586</v>
      </c>
      <c r="F3821" s="36" t="s">
        <v>3159</v>
      </c>
      <c r="G3821" s="36" t="s">
        <v>3160</v>
      </c>
      <c r="H3821" s="36">
        <v>11</v>
      </c>
      <c r="I3821" s="36">
        <v>0</v>
      </c>
      <c r="J3821" s="49">
        <v>0</v>
      </c>
      <c r="L3821" s="50">
        <v>0</v>
      </c>
      <c r="M3821" s="50">
        <v>0</v>
      </c>
      <c r="P3821" s="36">
        <v>0</v>
      </c>
      <c r="Q3821" s="36">
        <v>0</v>
      </c>
      <c r="S3821" s="36">
        <v>0</v>
      </c>
      <c r="T3821" s="36">
        <v>0</v>
      </c>
      <c r="U3821" s="50">
        <v>0</v>
      </c>
      <c r="V3821" s="50">
        <v>0</v>
      </c>
    </row>
    <row r="3822" spans="1:22" x14ac:dyDescent="0.45">
      <c r="A3822" s="57">
        <v>44578</v>
      </c>
      <c r="B3822" s="36" t="s">
        <v>941</v>
      </c>
      <c r="C3822" s="36" t="s">
        <v>47</v>
      </c>
      <c r="D3822" s="36" t="s">
        <v>3263</v>
      </c>
      <c r="E3822" s="36" t="s">
        <v>3586</v>
      </c>
      <c r="F3822" s="36" t="s">
        <v>3159</v>
      </c>
      <c r="G3822" s="36" t="s">
        <v>3160</v>
      </c>
      <c r="H3822" s="36">
        <v>8</v>
      </c>
      <c r="I3822" s="36">
        <v>0</v>
      </c>
      <c r="J3822" s="49">
        <v>0</v>
      </c>
      <c r="L3822" s="50">
        <v>0</v>
      </c>
      <c r="M3822" s="50">
        <v>0</v>
      </c>
      <c r="P3822" s="36">
        <v>0</v>
      </c>
      <c r="Q3822" s="36">
        <v>0</v>
      </c>
      <c r="S3822" s="36">
        <v>0</v>
      </c>
      <c r="T3822" s="36">
        <v>0</v>
      </c>
      <c r="U3822" s="50">
        <v>0</v>
      </c>
      <c r="V3822" s="50">
        <v>0</v>
      </c>
    </row>
    <row r="3823" spans="1:22" x14ac:dyDescent="0.45">
      <c r="A3823" s="57">
        <v>44579</v>
      </c>
      <c r="B3823" s="36" t="s">
        <v>941</v>
      </c>
      <c r="C3823" s="36" t="s">
        <v>47</v>
      </c>
      <c r="D3823" s="36" t="s">
        <v>3263</v>
      </c>
      <c r="E3823" s="36" t="s">
        <v>3586</v>
      </c>
      <c r="F3823" s="36" t="s">
        <v>3159</v>
      </c>
      <c r="G3823" s="36" t="s">
        <v>3160</v>
      </c>
      <c r="H3823" s="36">
        <v>4</v>
      </c>
      <c r="I3823" s="36">
        <v>0</v>
      </c>
      <c r="J3823" s="49">
        <v>0</v>
      </c>
      <c r="L3823" s="50">
        <v>0</v>
      </c>
      <c r="M3823" s="50">
        <v>0</v>
      </c>
      <c r="P3823" s="36">
        <v>0</v>
      </c>
      <c r="Q3823" s="36">
        <v>0</v>
      </c>
      <c r="S3823" s="36">
        <v>0</v>
      </c>
      <c r="T3823" s="36">
        <v>0</v>
      </c>
      <c r="U3823" s="50">
        <v>0</v>
      </c>
      <c r="V3823" s="50">
        <v>0</v>
      </c>
    </row>
    <row r="3824" spans="1:22" x14ac:dyDescent="0.45">
      <c r="A3824" s="57">
        <v>44580</v>
      </c>
      <c r="B3824" s="36" t="s">
        <v>941</v>
      </c>
      <c r="C3824" s="36" t="s">
        <v>47</v>
      </c>
      <c r="D3824" s="36" t="s">
        <v>3263</v>
      </c>
      <c r="E3824" s="36" t="s">
        <v>3586</v>
      </c>
      <c r="F3824" s="36" t="s">
        <v>3159</v>
      </c>
      <c r="G3824" s="36" t="s">
        <v>3160</v>
      </c>
      <c r="H3824" s="36">
        <v>3</v>
      </c>
      <c r="I3824" s="36">
        <v>0</v>
      </c>
      <c r="J3824" s="49">
        <v>0</v>
      </c>
      <c r="L3824" s="50">
        <v>0</v>
      </c>
      <c r="M3824" s="50">
        <v>0</v>
      </c>
      <c r="P3824" s="36">
        <v>0</v>
      </c>
      <c r="Q3824" s="36">
        <v>0</v>
      </c>
      <c r="S3824" s="36">
        <v>0</v>
      </c>
      <c r="T3824" s="36">
        <v>0</v>
      </c>
      <c r="U3824" s="50">
        <v>0</v>
      </c>
      <c r="V3824" s="50">
        <v>0</v>
      </c>
    </row>
    <row r="3825" spans="1:22" x14ac:dyDescent="0.45">
      <c r="A3825" s="57">
        <v>44575</v>
      </c>
      <c r="B3825" s="36" t="s">
        <v>941</v>
      </c>
      <c r="C3825" s="36" t="s">
        <v>47</v>
      </c>
      <c r="D3825" s="36" t="s">
        <v>3273</v>
      </c>
      <c r="E3825" s="36" t="s">
        <v>3586</v>
      </c>
      <c r="F3825" s="36" t="s">
        <v>3159</v>
      </c>
      <c r="G3825" s="36" t="s">
        <v>3160</v>
      </c>
      <c r="H3825" s="36">
        <v>14</v>
      </c>
      <c r="I3825" s="36">
        <v>0</v>
      </c>
      <c r="J3825" s="49">
        <v>0</v>
      </c>
      <c r="L3825" s="50">
        <v>0</v>
      </c>
      <c r="M3825" s="50">
        <v>0</v>
      </c>
      <c r="P3825" s="36">
        <v>0</v>
      </c>
      <c r="Q3825" s="36">
        <v>0</v>
      </c>
      <c r="S3825" s="36">
        <v>0</v>
      </c>
      <c r="T3825" s="36">
        <v>0</v>
      </c>
      <c r="U3825" s="50">
        <v>0</v>
      </c>
      <c r="V3825" s="50">
        <v>0</v>
      </c>
    </row>
    <row r="3826" spans="1:22" x14ac:dyDescent="0.45">
      <c r="A3826" s="57">
        <v>44576</v>
      </c>
      <c r="B3826" s="36" t="s">
        <v>941</v>
      </c>
      <c r="C3826" s="36" t="s">
        <v>47</v>
      </c>
      <c r="D3826" s="36" t="s">
        <v>3273</v>
      </c>
      <c r="E3826" s="36" t="s">
        <v>3586</v>
      </c>
      <c r="F3826" s="36" t="s">
        <v>3159</v>
      </c>
      <c r="G3826" s="36" t="s">
        <v>3160</v>
      </c>
      <c r="H3826" s="36">
        <v>19</v>
      </c>
      <c r="I3826" s="36">
        <v>0</v>
      </c>
      <c r="J3826" s="49">
        <v>0</v>
      </c>
      <c r="L3826" s="50">
        <v>0</v>
      </c>
      <c r="M3826" s="50">
        <v>0</v>
      </c>
      <c r="P3826" s="36">
        <v>0</v>
      </c>
      <c r="Q3826" s="36">
        <v>0</v>
      </c>
      <c r="S3826" s="36">
        <v>0</v>
      </c>
      <c r="T3826" s="36">
        <v>0</v>
      </c>
      <c r="U3826" s="50">
        <v>0</v>
      </c>
      <c r="V3826" s="50">
        <v>0</v>
      </c>
    </row>
    <row r="3827" spans="1:22" x14ac:dyDescent="0.45">
      <c r="A3827" s="57">
        <v>44577</v>
      </c>
      <c r="B3827" s="36" t="s">
        <v>941</v>
      </c>
      <c r="C3827" s="36" t="s">
        <v>47</v>
      </c>
      <c r="D3827" s="36" t="s">
        <v>3273</v>
      </c>
      <c r="E3827" s="36" t="s">
        <v>3586</v>
      </c>
      <c r="F3827" s="36" t="s">
        <v>3159</v>
      </c>
      <c r="G3827" s="36" t="s">
        <v>3160</v>
      </c>
      <c r="H3827" s="36">
        <v>30</v>
      </c>
      <c r="I3827" s="36">
        <v>0</v>
      </c>
      <c r="J3827" s="49">
        <v>0</v>
      </c>
      <c r="L3827" s="50">
        <v>0</v>
      </c>
      <c r="M3827" s="50">
        <v>0</v>
      </c>
      <c r="P3827" s="36">
        <v>0</v>
      </c>
      <c r="Q3827" s="36">
        <v>0</v>
      </c>
      <c r="S3827" s="36">
        <v>0</v>
      </c>
      <c r="T3827" s="36">
        <v>0</v>
      </c>
      <c r="U3827" s="50">
        <v>0</v>
      </c>
      <c r="V3827" s="50">
        <v>0</v>
      </c>
    </row>
    <row r="3828" spans="1:22" x14ac:dyDescent="0.45">
      <c r="A3828" s="57">
        <v>44578</v>
      </c>
      <c r="B3828" s="36" t="s">
        <v>941</v>
      </c>
      <c r="C3828" s="36" t="s">
        <v>47</v>
      </c>
      <c r="D3828" s="36" t="s">
        <v>3273</v>
      </c>
      <c r="E3828" s="36" t="s">
        <v>3586</v>
      </c>
      <c r="F3828" s="36" t="s">
        <v>3159</v>
      </c>
      <c r="G3828" s="36" t="s">
        <v>3160</v>
      </c>
      <c r="H3828" s="36">
        <v>2</v>
      </c>
      <c r="I3828" s="36">
        <v>0</v>
      </c>
      <c r="J3828" s="49">
        <v>0</v>
      </c>
      <c r="L3828" s="50">
        <v>0</v>
      </c>
      <c r="M3828" s="50">
        <v>0</v>
      </c>
      <c r="P3828" s="36">
        <v>0</v>
      </c>
      <c r="Q3828" s="36">
        <v>0</v>
      </c>
      <c r="S3828" s="36">
        <v>0</v>
      </c>
      <c r="T3828" s="36">
        <v>0</v>
      </c>
      <c r="U3828" s="50">
        <v>0</v>
      </c>
      <c r="V3828" s="50">
        <v>0</v>
      </c>
    </row>
    <row r="3829" spans="1:22" x14ac:dyDescent="0.45">
      <c r="A3829" s="57">
        <v>44579</v>
      </c>
      <c r="B3829" s="36" t="s">
        <v>941</v>
      </c>
      <c r="C3829" s="36" t="s">
        <v>47</v>
      </c>
      <c r="D3829" s="36" t="s">
        <v>3273</v>
      </c>
      <c r="E3829" s="36" t="s">
        <v>3586</v>
      </c>
      <c r="F3829" s="36" t="s">
        <v>3159</v>
      </c>
      <c r="G3829" s="36" t="s">
        <v>3160</v>
      </c>
      <c r="H3829" s="36">
        <v>5</v>
      </c>
      <c r="I3829" s="36">
        <v>0</v>
      </c>
      <c r="J3829" s="49">
        <v>0</v>
      </c>
      <c r="L3829" s="50">
        <v>0</v>
      </c>
      <c r="M3829" s="50">
        <v>0</v>
      </c>
      <c r="P3829" s="36">
        <v>0</v>
      </c>
      <c r="Q3829" s="36">
        <v>0</v>
      </c>
      <c r="S3829" s="36">
        <v>0</v>
      </c>
      <c r="T3829" s="36">
        <v>0</v>
      </c>
      <c r="U3829" s="50">
        <v>0</v>
      </c>
      <c r="V3829" s="50">
        <v>0</v>
      </c>
    </row>
    <row r="3830" spans="1:22" x14ac:dyDescent="0.45">
      <c r="A3830" s="57">
        <v>44580</v>
      </c>
      <c r="B3830" s="36" t="s">
        <v>941</v>
      </c>
      <c r="C3830" s="36" t="s">
        <v>47</v>
      </c>
      <c r="D3830" s="36" t="s">
        <v>3273</v>
      </c>
      <c r="E3830" s="36" t="s">
        <v>3586</v>
      </c>
      <c r="F3830" s="36" t="s">
        <v>3159</v>
      </c>
      <c r="G3830" s="36" t="s">
        <v>3160</v>
      </c>
      <c r="H3830" s="36">
        <v>2</v>
      </c>
      <c r="I3830" s="36">
        <v>0</v>
      </c>
      <c r="J3830" s="49">
        <v>0</v>
      </c>
      <c r="L3830" s="50">
        <v>0</v>
      </c>
      <c r="M3830" s="50">
        <v>0</v>
      </c>
      <c r="P3830" s="36">
        <v>0</v>
      </c>
      <c r="Q3830" s="36">
        <v>0</v>
      </c>
      <c r="S3830" s="36">
        <v>0</v>
      </c>
      <c r="T3830" s="36">
        <v>0</v>
      </c>
      <c r="U3830" s="50">
        <v>0</v>
      </c>
      <c r="V3830" s="50">
        <v>0</v>
      </c>
    </row>
    <row r="3831" spans="1:22" x14ac:dyDescent="0.45">
      <c r="A3831" s="57">
        <v>44575</v>
      </c>
      <c r="B3831" s="36" t="s">
        <v>941</v>
      </c>
      <c r="C3831" s="36" t="s">
        <v>47</v>
      </c>
      <c r="D3831" s="36" t="s">
        <v>3567</v>
      </c>
      <c r="E3831" s="36" t="s">
        <v>3583</v>
      </c>
      <c r="F3831" s="36" t="s">
        <v>3179</v>
      </c>
      <c r="G3831" s="36" t="s">
        <v>3168</v>
      </c>
      <c r="H3831" s="36">
        <v>1</v>
      </c>
      <c r="I3831" s="36">
        <v>0</v>
      </c>
      <c r="J3831" s="49">
        <v>0</v>
      </c>
      <c r="L3831" s="50">
        <v>0</v>
      </c>
      <c r="M3831" s="50">
        <v>0</v>
      </c>
      <c r="P3831" s="36">
        <v>0</v>
      </c>
      <c r="Q3831" s="36">
        <v>0</v>
      </c>
      <c r="S3831" s="36">
        <v>0</v>
      </c>
      <c r="T3831" s="36">
        <v>0</v>
      </c>
      <c r="U3831" s="50">
        <v>0</v>
      </c>
      <c r="V3831" s="50">
        <v>0</v>
      </c>
    </row>
    <row r="3832" spans="1:22" x14ac:dyDescent="0.45">
      <c r="A3832" s="57">
        <v>44576</v>
      </c>
      <c r="B3832" s="36" t="s">
        <v>941</v>
      </c>
      <c r="C3832" s="36" t="s">
        <v>47</v>
      </c>
      <c r="D3832" s="36" t="s">
        <v>3567</v>
      </c>
      <c r="E3832" s="36" t="s">
        <v>3583</v>
      </c>
      <c r="F3832" s="36" t="s">
        <v>3179</v>
      </c>
      <c r="G3832" s="36" t="s">
        <v>3168</v>
      </c>
      <c r="H3832" s="36">
        <v>2</v>
      </c>
      <c r="I3832" s="36">
        <v>0</v>
      </c>
      <c r="J3832" s="49">
        <v>0</v>
      </c>
      <c r="L3832" s="50">
        <v>0</v>
      </c>
      <c r="M3832" s="50">
        <v>0</v>
      </c>
      <c r="P3832" s="36">
        <v>0</v>
      </c>
      <c r="Q3832" s="36">
        <v>0</v>
      </c>
      <c r="S3832" s="36">
        <v>0</v>
      </c>
      <c r="T3832" s="36">
        <v>0</v>
      </c>
      <c r="U3832" s="50">
        <v>0</v>
      </c>
      <c r="V3832" s="50">
        <v>0</v>
      </c>
    </row>
    <row r="3833" spans="1:22" x14ac:dyDescent="0.45">
      <c r="A3833" s="57">
        <v>44577</v>
      </c>
      <c r="B3833" s="36" t="s">
        <v>941</v>
      </c>
      <c r="C3833" s="36" t="s">
        <v>47</v>
      </c>
      <c r="D3833" s="36" t="s">
        <v>3567</v>
      </c>
      <c r="E3833" s="36" t="s">
        <v>3583</v>
      </c>
      <c r="F3833" s="36" t="s">
        <v>3179</v>
      </c>
      <c r="G3833" s="36" t="s">
        <v>3168</v>
      </c>
      <c r="H3833" s="36">
        <v>2</v>
      </c>
      <c r="I3833" s="36">
        <v>0</v>
      </c>
      <c r="J3833" s="49">
        <v>0</v>
      </c>
      <c r="L3833" s="50">
        <v>0</v>
      </c>
      <c r="M3833" s="50">
        <v>0</v>
      </c>
      <c r="P3833" s="36">
        <v>0</v>
      </c>
      <c r="Q3833" s="36">
        <v>0</v>
      </c>
      <c r="S3833" s="36">
        <v>0</v>
      </c>
      <c r="T3833" s="36">
        <v>0</v>
      </c>
      <c r="U3833" s="50">
        <v>0</v>
      </c>
      <c r="V3833" s="50">
        <v>0</v>
      </c>
    </row>
    <row r="3834" spans="1:22" x14ac:dyDescent="0.45">
      <c r="A3834" s="57">
        <v>44578</v>
      </c>
      <c r="B3834" s="36" t="s">
        <v>941</v>
      </c>
      <c r="C3834" s="36" t="s">
        <v>47</v>
      </c>
      <c r="D3834" s="36" t="s">
        <v>3567</v>
      </c>
      <c r="E3834" s="36" t="s">
        <v>3583</v>
      </c>
      <c r="F3834" s="36" t="s">
        <v>3179</v>
      </c>
      <c r="G3834" s="36" t="s">
        <v>3168</v>
      </c>
      <c r="H3834" s="36">
        <v>2</v>
      </c>
      <c r="I3834" s="36">
        <v>0</v>
      </c>
      <c r="J3834" s="49">
        <v>0</v>
      </c>
      <c r="L3834" s="50">
        <v>0</v>
      </c>
      <c r="M3834" s="50">
        <v>0</v>
      </c>
      <c r="P3834" s="36">
        <v>0</v>
      </c>
      <c r="Q3834" s="36">
        <v>0</v>
      </c>
      <c r="S3834" s="36">
        <v>0</v>
      </c>
      <c r="T3834" s="36">
        <v>0</v>
      </c>
      <c r="U3834" s="50">
        <v>0</v>
      </c>
      <c r="V3834" s="50">
        <v>0</v>
      </c>
    </row>
    <row r="3835" spans="1:22" x14ac:dyDescent="0.45">
      <c r="A3835" s="57">
        <v>44580</v>
      </c>
      <c r="B3835" s="36" t="s">
        <v>941</v>
      </c>
      <c r="C3835" s="36" t="s">
        <v>47</v>
      </c>
      <c r="D3835" s="36" t="s">
        <v>3567</v>
      </c>
      <c r="E3835" s="36" t="s">
        <v>3583</v>
      </c>
      <c r="F3835" s="36" t="s">
        <v>3179</v>
      </c>
      <c r="G3835" s="36" t="s">
        <v>3168</v>
      </c>
      <c r="H3835" s="36">
        <v>1</v>
      </c>
      <c r="I3835" s="36">
        <v>0</v>
      </c>
      <c r="J3835" s="49">
        <v>0</v>
      </c>
      <c r="L3835" s="50">
        <v>0</v>
      </c>
      <c r="M3835" s="50">
        <v>0</v>
      </c>
      <c r="P3835" s="36">
        <v>0</v>
      </c>
      <c r="Q3835" s="36">
        <v>0</v>
      </c>
      <c r="S3835" s="36">
        <v>0</v>
      </c>
      <c r="T3835" s="36">
        <v>0</v>
      </c>
      <c r="U3835" s="50">
        <v>0</v>
      </c>
      <c r="V3835" s="50">
        <v>0</v>
      </c>
    </row>
    <row r="3836" spans="1:22" x14ac:dyDescent="0.45">
      <c r="A3836" s="57">
        <v>44575</v>
      </c>
      <c r="B3836" s="36" t="s">
        <v>941</v>
      </c>
      <c r="C3836" s="36" t="s">
        <v>47</v>
      </c>
      <c r="D3836" s="36" t="s">
        <v>3315</v>
      </c>
      <c r="E3836" s="36" t="s">
        <v>3584</v>
      </c>
      <c r="F3836" s="36" t="s">
        <v>3154</v>
      </c>
      <c r="G3836" s="36" t="s">
        <v>3155</v>
      </c>
      <c r="H3836" s="36">
        <v>6</v>
      </c>
      <c r="I3836" s="36">
        <v>0</v>
      </c>
      <c r="J3836" s="49">
        <v>0</v>
      </c>
      <c r="L3836" s="50">
        <v>0</v>
      </c>
      <c r="M3836" s="50">
        <v>0</v>
      </c>
      <c r="P3836" s="36">
        <v>0</v>
      </c>
      <c r="Q3836" s="36">
        <v>0</v>
      </c>
      <c r="S3836" s="36">
        <v>0</v>
      </c>
      <c r="T3836" s="36">
        <v>0</v>
      </c>
      <c r="U3836" s="50">
        <v>0</v>
      </c>
      <c r="V3836" s="50">
        <v>0</v>
      </c>
    </row>
    <row r="3837" spans="1:22" x14ac:dyDescent="0.45">
      <c r="A3837" s="57">
        <v>44576</v>
      </c>
      <c r="B3837" s="36" t="s">
        <v>941</v>
      </c>
      <c r="C3837" s="36" t="s">
        <v>47</v>
      </c>
      <c r="D3837" s="36" t="s">
        <v>3315</v>
      </c>
      <c r="E3837" s="36" t="s">
        <v>3584</v>
      </c>
      <c r="F3837" s="36" t="s">
        <v>3154</v>
      </c>
      <c r="G3837" s="36" t="s">
        <v>3155</v>
      </c>
      <c r="H3837" s="36">
        <v>5</v>
      </c>
      <c r="I3837" s="36">
        <v>2</v>
      </c>
      <c r="J3837" s="49">
        <v>0.4</v>
      </c>
      <c r="K3837" s="50">
        <v>2.04</v>
      </c>
      <c r="L3837" s="50">
        <v>4.08</v>
      </c>
      <c r="M3837" s="50">
        <v>0</v>
      </c>
      <c r="O3837" s="36">
        <v>0</v>
      </c>
      <c r="P3837" s="36">
        <v>0</v>
      </c>
      <c r="Q3837" s="36">
        <v>0</v>
      </c>
      <c r="R3837" s="49">
        <v>0</v>
      </c>
      <c r="S3837" s="36">
        <v>0</v>
      </c>
      <c r="T3837" s="36">
        <v>0</v>
      </c>
      <c r="U3837" s="50">
        <v>0</v>
      </c>
      <c r="V3837" s="50">
        <v>0</v>
      </c>
    </row>
    <row r="3838" spans="1:22" x14ac:dyDescent="0.45">
      <c r="A3838" s="57">
        <v>44577</v>
      </c>
      <c r="B3838" s="36" t="s">
        <v>941</v>
      </c>
      <c r="C3838" s="36" t="s">
        <v>47</v>
      </c>
      <c r="D3838" s="36" t="s">
        <v>3315</v>
      </c>
      <c r="E3838" s="36" t="s">
        <v>3584</v>
      </c>
      <c r="F3838" s="36" t="s">
        <v>3154</v>
      </c>
      <c r="G3838" s="36" t="s">
        <v>3155</v>
      </c>
      <c r="H3838" s="36">
        <v>10</v>
      </c>
      <c r="I3838" s="36">
        <v>1</v>
      </c>
      <c r="J3838" s="49">
        <v>0.1</v>
      </c>
      <c r="K3838" s="50">
        <v>1.82</v>
      </c>
      <c r="L3838" s="50">
        <v>1.82</v>
      </c>
      <c r="M3838" s="50">
        <v>0</v>
      </c>
      <c r="O3838" s="36">
        <v>0</v>
      </c>
      <c r="P3838" s="36">
        <v>0</v>
      </c>
      <c r="Q3838" s="36">
        <v>0</v>
      </c>
      <c r="R3838" s="49">
        <v>0</v>
      </c>
      <c r="S3838" s="36">
        <v>0</v>
      </c>
      <c r="T3838" s="36">
        <v>0</v>
      </c>
      <c r="U3838" s="50">
        <v>0</v>
      </c>
      <c r="V3838" s="50">
        <v>0</v>
      </c>
    </row>
    <row r="3839" spans="1:22" x14ac:dyDescent="0.45">
      <c r="A3839" s="57">
        <v>44578</v>
      </c>
      <c r="B3839" s="36" t="s">
        <v>941</v>
      </c>
      <c r="C3839" s="36" t="s">
        <v>47</v>
      </c>
      <c r="D3839" s="36" t="s">
        <v>3315</v>
      </c>
      <c r="E3839" s="36" t="s">
        <v>3584</v>
      </c>
      <c r="F3839" s="36" t="s">
        <v>3154</v>
      </c>
      <c r="G3839" s="36" t="s">
        <v>3155</v>
      </c>
      <c r="H3839" s="36">
        <v>28</v>
      </c>
      <c r="I3839" s="36">
        <v>1</v>
      </c>
      <c r="J3839" s="49">
        <v>3.5714000000000003E-2</v>
      </c>
      <c r="K3839" s="50">
        <v>2.06</v>
      </c>
      <c r="L3839" s="50">
        <v>2.06</v>
      </c>
      <c r="M3839" s="50">
        <v>0</v>
      </c>
      <c r="O3839" s="36">
        <v>0</v>
      </c>
      <c r="P3839" s="36">
        <v>0</v>
      </c>
      <c r="Q3839" s="36">
        <v>0</v>
      </c>
      <c r="R3839" s="49">
        <v>0</v>
      </c>
      <c r="S3839" s="36">
        <v>0</v>
      </c>
      <c r="T3839" s="36">
        <v>0</v>
      </c>
      <c r="U3839" s="50">
        <v>0</v>
      </c>
      <c r="V3839" s="50">
        <v>0</v>
      </c>
    </row>
    <row r="3840" spans="1:22" x14ac:dyDescent="0.45">
      <c r="A3840" s="57">
        <v>44579</v>
      </c>
      <c r="B3840" s="36" t="s">
        <v>941</v>
      </c>
      <c r="C3840" s="36" t="s">
        <v>47</v>
      </c>
      <c r="D3840" s="36" t="s">
        <v>3315</v>
      </c>
      <c r="E3840" s="36" t="s">
        <v>3584</v>
      </c>
      <c r="F3840" s="36" t="s">
        <v>3154</v>
      </c>
      <c r="G3840" s="36" t="s">
        <v>3155</v>
      </c>
      <c r="H3840" s="36">
        <v>5</v>
      </c>
      <c r="I3840" s="36">
        <v>0</v>
      </c>
      <c r="J3840" s="49">
        <v>0</v>
      </c>
      <c r="L3840" s="50">
        <v>0</v>
      </c>
      <c r="M3840" s="50">
        <v>0</v>
      </c>
      <c r="P3840" s="36">
        <v>0</v>
      </c>
      <c r="Q3840" s="36">
        <v>0</v>
      </c>
      <c r="S3840" s="36">
        <v>0</v>
      </c>
      <c r="T3840" s="36">
        <v>0</v>
      </c>
      <c r="U3840" s="50">
        <v>0</v>
      </c>
      <c r="V3840" s="50">
        <v>0</v>
      </c>
    </row>
    <row r="3841" spans="1:22" x14ac:dyDescent="0.45">
      <c r="A3841" s="57">
        <v>44575</v>
      </c>
      <c r="B3841" s="36" t="s">
        <v>941</v>
      </c>
      <c r="C3841" s="36" t="s">
        <v>47</v>
      </c>
      <c r="D3841" s="36" t="s">
        <v>3315</v>
      </c>
      <c r="E3841" s="36" t="s">
        <v>3584</v>
      </c>
      <c r="F3841" s="36" t="s">
        <v>3188</v>
      </c>
      <c r="G3841" s="36" t="s">
        <v>3155</v>
      </c>
      <c r="H3841" s="36">
        <v>30</v>
      </c>
      <c r="I3841" s="36">
        <v>0</v>
      </c>
      <c r="J3841" s="49">
        <v>0</v>
      </c>
      <c r="L3841" s="50">
        <v>0</v>
      </c>
      <c r="M3841" s="50">
        <v>0</v>
      </c>
      <c r="P3841" s="36">
        <v>0</v>
      </c>
      <c r="Q3841" s="36">
        <v>0</v>
      </c>
      <c r="S3841" s="36">
        <v>0</v>
      </c>
      <c r="T3841" s="36">
        <v>0</v>
      </c>
      <c r="U3841" s="50">
        <v>0</v>
      </c>
      <c r="V3841" s="50">
        <v>0</v>
      </c>
    </row>
    <row r="3842" spans="1:22" x14ac:dyDescent="0.45">
      <c r="A3842" s="57">
        <v>44576</v>
      </c>
      <c r="B3842" s="36" t="s">
        <v>941</v>
      </c>
      <c r="C3842" s="36" t="s">
        <v>47</v>
      </c>
      <c r="D3842" s="36" t="s">
        <v>3315</v>
      </c>
      <c r="E3842" s="36" t="s">
        <v>3584</v>
      </c>
      <c r="F3842" s="36" t="s">
        <v>3188</v>
      </c>
      <c r="G3842" s="36" t="s">
        <v>3155</v>
      </c>
      <c r="H3842" s="36">
        <v>3</v>
      </c>
      <c r="I3842" s="36">
        <v>0</v>
      </c>
      <c r="J3842" s="49">
        <v>0</v>
      </c>
      <c r="L3842" s="50">
        <v>0</v>
      </c>
      <c r="M3842" s="50">
        <v>0</v>
      </c>
      <c r="P3842" s="36">
        <v>0</v>
      </c>
      <c r="Q3842" s="36">
        <v>0</v>
      </c>
      <c r="S3842" s="36">
        <v>0</v>
      </c>
      <c r="T3842" s="36">
        <v>0</v>
      </c>
      <c r="U3842" s="50">
        <v>0</v>
      </c>
      <c r="V3842" s="50">
        <v>0</v>
      </c>
    </row>
    <row r="3843" spans="1:22" x14ac:dyDescent="0.45">
      <c r="A3843" s="57">
        <v>44577</v>
      </c>
      <c r="B3843" s="36" t="s">
        <v>941</v>
      </c>
      <c r="C3843" s="36" t="s">
        <v>47</v>
      </c>
      <c r="D3843" s="36" t="s">
        <v>3315</v>
      </c>
      <c r="E3843" s="36" t="s">
        <v>3584</v>
      </c>
      <c r="F3843" s="36" t="s">
        <v>3188</v>
      </c>
      <c r="G3843" s="36" t="s">
        <v>3155</v>
      </c>
      <c r="H3843" s="36">
        <v>1</v>
      </c>
      <c r="I3843" s="36">
        <v>0</v>
      </c>
      <c r="J3843" s="49">
        <v>0</v>
      </c>
      <c r="L3843" s="50">
        <v>0</v>
      </c>
      <c r="M3843" s="50">
        <v>0</v>
      </c>
      <c r="P3843" s="36">
        <v>0</v>
      </c>
      <c r="Q3843" s="36">
        <v>0</v>
      </c>
      <c r="S3843" s="36">
        <v>0</v>
      </c>
      <c r="T3843" s="36">
        <v>0</v>
      </c>
      <c r="U3843" s="50">
        <v>0</v>
      </c>
      <c r="V3843" s="50">
        <v>0</v>
      </c>
    </row>
    <row r="3844" spans="1:22" x14ac:dyDescent="0.45">
      <c r="A3844" s="57">
        <v>44578</v>
      </c>
      <c r="B3844" s="36" t="s">
        <v>941</v>
      </c>
      <c r="C3844" s="36" t="s">
        <v>47</v>
      </c>
      <c r="D3844" s="36" t="s">
        <v>3315</v>
      </c>
      <c r="E3844" s="36" t="s">
        <v>3584</v>
      </c>
      <c r="F3844" s="36" t="s">
        <v>3188</v>
      </c>
      <c r="G3844" s="36" t="s">
        <v>3155</v>
      </c>
      <c r="H3844" s="36">
        <v>13</v>
      </c>
      <c r="I3844" s="36">
        <v>0</v>
      </c>
      <c r="J3844" s="49">
        <v>0</v>
      </c>
      <c r="L3844" s="50">
        <v>0</v>
      </c>
      <c r="M3844" s="50">
        <v>0</v>
      </c>
      <c r="P3844" s="36">
        <v>0</v>
      </c>
      <c r="Q3844" s="36">
        <v>0</v>
      </c>
      <c r="S3844" s="36">
        <v>0</v>
      </c>
      <c r="T3844" s="36">
        <v>0</v>
      </c>
      <c r="U3844" s="50">
        <v>0</v>
      </c>
      <c r="V3844" s="50">
        <v>0</v>
      </c>
    </row>
    <row r="3845" spans="1:22" x14ac:dyDescent="0.45">
      <c r="A3845" s="57">
        <v>44579</v>
      </c>
      <c r="B3845" s="36" t="s">
        <v>941</v>
      </c>
      <c r="C3845" s="36" t="s">
        <v>47</v>
      </c>
      <c r="D3845" s="36" t="s">
        <v>3315</v>
      </c>
      <c r="E3845" s="36" t="s">
        <v>3584</v>
      </c>
      <c r="F3845" s="36" t="s">
        <v>3188</v>
      </c>
      <c r="G3845" s="36" t="s">
        <v>3155</v>
      </c>
      <c r="H3845" s="36">
        <v>12</v>
      </c>
      <c r="I3845" s="36">
        <v>0</v>
      </c>
      <c r="J3845" s="49">
        <v>0</v>
      </c>
      <c r="L3845" s="50">
        <v>0</v>
      </c>
      <c r="M3845" s="50">
        <v>0</v>
      </c>
      <c r="P3845" s="36">
        <v>0</v>
      </c>
      <c r="Q3845" s="36">
        <v>0</v>
      </c>
      <c r="S3845" s="36">
        <v>0</v>
      </c>
      <c r="T3845" s="36">
        <v>0</v>
      </c>
      <c r="U3845" s="50">
        <v>0</v>
      </c>
      <c r="V3845" s="50">
        <v>0</v>
      </c>
    </row>
    <row r="3846" spans="1:22" x14ac:dyDescent="0.45">
      <c r="A3846" s="57">
        <v>44580</v>
      </c>
      <c r="B3846" s="36" t="s">
        <v>941</v>
      </c>
      <c r="C3846" s="36" t="s">
        <v>47</v>
      </c>
      <c r="D3846" s="36" t="s">
        <v>3315</v>
      </c>
      <c r="E3846" s="36" t="s">
        <v>3584</v>
      </c>
      <c r="F3846" s="36" t="s">
        <v>3188</v>
      </c>
      <c r="G3846" s="36" t="s">
        <v>3155</v>
      </c>
      <c r="H3846" s="36">
        <v>59</v>
      </c>
      <c r="I3846" s="36">
        <v>1</v>
      </c>
      <c r="J3846" s="49">
        <v>1.6948999999999999E-2</v>
      </c>
      <c r="K3846" s="50">
        <v>1.5</v>
      </c>
      <c r="L3846" s="50">
        <v>1.5</v>
      </c>
      <c r="M3846" s="50">
        <v>0</v>
      </c>
      <c r="O3846" s="36">
        <v>0</v>
      </c>
      <c r="P3846" s="36">
        <v>0</v>
      </c>
      <c r="Q3846" s="36">
        <v>0</v>
      </c>
      <c r="R3846" s="49">
        <v>0</v>
      </c>
      <c r="S3846" s="36">
        <v>0</v>
      </c>
      <c r="T3846" s="36">
        <v>0</v>
      </c>
      <c r="U3846" s="50">
        <v>0</v>
      </c>
      <c r="V3846" s="50">
        <v>0</v>
      </c>
    </row>
    <row r="3847" spans="1:22" x14ac:dyDescent="0.45">
      <c r="A3847" s="57">
        <v>44575</v>
      </c>
      <c r="B3847" s="36" t="s">
        <v>941</v>
      </c>
      <c r="C3847" s="36" t="s">
        <v>47</v>
      </c>
      <c r="D3847" s="36" t="s">
        <v>3403</v>
      </c>
      <c r="E3847" s="36" t="s">
        <v>3583</v>
      </c>
      <c r="F3847" s="36" t="s">
        <v>3179</v>
      </c>
      <c r="G3847" s="36" t="s">
        <v>3168</v>
      </c>
      <c r="H3847" s="36">
        <v>1</v>
      </c>
      <c r="I3847" s="36">
        <v>0</v>
      </c>
      <c r="J3847" s="49">
        <v>0</v>
      </c>
      <c r="L3847" s="50">
        <v>0</v>
      </c>
      <c r="M3847" s="50">
        <v>0</v>
      </c>
      <c r="P3847" s="36">
        <v>0</v>
      </c>
      <c r="Q3847" s="36">
        <v>0</v>
      </c>
      <c r="S3847" s="36">
        <v>0</v>
      </c>
      <c r="T3847" s="36">
        <v>0</v>
      </c>
      <c r="U3847" s="50">
        <v>0</v>
      </c>
      <c r="V3847" s="50">
        <v>0</v>
      </c>
    </row>
    <row r="3848" spans="1:22" x14ac:dyDescent="0.45">
      <c r="A3848" s="57">
        <v>44576</v>
      </c>
      <c r="B3848" s="36" t="s">
        <v>941</v>
      </c>
      <c r="C3848" s="36" t="s">
        <v>47</v>
      </c>
      <c r="D3848" s="36" t="s">
        <v>3403</v>
      </c>
      <c r="E3848" s="36" t="s">
        <v>3583</v>
      </c>
      <c r="F3848" s="36" t="s">
        <v>3179</v>
      </c>
      <c r="G3848" s="36" t="s">
        <v>3168</v>
      </c>
      <c r="H3848" s="36">
        <v>2</v>
      </c>
      <c r="I3848" s="36">
        <v>0</v>
      </c>
      <c r="J3848" s="49">
        <v>0</v>
      </c>
      <c r="L3848" s="50">
        <v>0</v>
      </c>
      <c r="M3848" s="50">
        <v>0</v>
      </c>
      <c r="P3848" s="36">
        <v>0</v>
      </c>
      <c r="Q3848" s="36">
        <v>0</v>
      </c>
      <c r="S3848" s="36">
        <v>0</v>
      </c>
      <c r="T3848" s="36">
        <v>0</v>
      </c>
      <c r="U3848" s="50">
        <v>0</v>
      </c>
      <c r="V3848" s="50">
        <v>0</v>
      </c>
    </row>
    <row r="3849" spans="1:22" x14ac:dyDescent="0.45">
      <c r="A3849" s="57">
        <v>44577</v>
      </c>
      <c r="B3849" s="36" t="s">
        <v>941</v>
      </c>
      <c r="C3849" s="36" t="s">
        <v>47</v>
      </c>
      <c r="D3849" s="36" t="s">
        <v>3403</v>
      </c>
      <c r="E3849" s="36" t="s">
        <v>3583</v>
      </c>
      <c r="F3849" s="36" t="s">
        <v>3179</v>
      </c>
      <c r="G3849" s="36" t="s">
        <v>3168</v>
      </c>
      <c r="H3849" s="36">
        <v>5</v>
      </c>
      <c r="I3849" s="36">
        <v>0</v>
      </c>
      <c r="J3849" s="49">
        <v>0</v>
      </c>
      <c r="L3849" s="50">
        <v>0</v>
      </c>
      <c r="M3849" s="50">
        <v>0</v>
      </c>
      <c r="P3849" s="36">
        <v>0</v>
      </c>
      <c r="Q3849" s="36">
        <v>0</v>
      </c>
      <c r="S3849" s="36">
        <v>0</v>
      </c>
      <c r="T3849" s="36">
        <v>0</v>
      </c>
      <c r="U3849" s="50">
        <v>0</v>
      </c>
      <c r="V3849" s="50">
        <v>0</v>
      </c>
    </row>
    <row r="3850" spans="1:22" x14ac:dyDescent="0.45">
      <c r="A3850" s="57">
        <v>44578</v>
      </c>
      <c r="B3850" s="36" t="s">
        <v>941</v>
      </c>
      <c r="C3850" s="36" t="s">
        <v>47</v>
      </c>
      <c r="D3850" s="36" t="s">
        <v>3403</v>
      </c>
      <c r="E3850" s="36" t="s">
        <v>3583</v>
      </c>
      <c r="F3850" s="36" t="s">
        <v>3179</v>
      </c>
      <c r="G3850" s="36" t="s">
        <v>3168</v>
      </c>
      <c r="H3850" s="36">
        <v>1</v>
      </c>
      <c r="I3850" s="36">
        <v>0</v>
      </c>
      <c r="J3850" s="49">
        <v>0</v>
      </c>
      <c r="L3850" s="50">
        <v>0</v>
      </c>
      <c r="M3850" s="50">
        <v>0</v>
      </c>
      <c r="P3850" s="36">
        <v>0</v>
      </c>
      <c r="Q3850" s="36">
        <v>0</v>
      </c>
      <c r="S3850" s="36">
        <v>0</v>
      </c>
      <c r="T3850" s="36">
        <v>0</v>
      </c>
      <c r="U3850" s="50">
        <v>0</v>
      </c>
      <c r="V3850" s="50">
        <v>0</v>
      </c>
    </row>
    <row r="3851" spans="1:22" x14ac:dyDescent="0.45">
      <c r="A3851" s="57">
        <v>44579</v>
      </c>
      <c r="B3851" s="36" t="s">
        <v>941</v>
      </c>
      <c r="C3851" s="36" t="s">
        <v>47</v>
      </c>
      <c r="D3851" s="36" t="s">
        <v>3403</v>
      </c>
      <c r="E3851" s="36" t="s">
        <v>3583</v>
      </c>
      <c r="F3851" s="36" t="s">
        <v>3179</v>
      </c>
      <c r="G3851" s="36" t="s">
        <v>3168</v>
      </c>
      <c r="H3851" s="36">
        <v>2</v>
      </c>
      <c r="I3851" s="36">
        <v>0</v>
      </c>
      <c r="J3851" s="49">
        <v>0</v>
      </c>
      <c r="L3851" s="50">
        <v>0</v>
      </c>
      <c r="M3851" s="50">
        <v>0</v>
      </c>
      <c r="P3851" s="36">
        <v>0</v>
      </c>
      <c r="Q3851" s="36">
        <v>0</v>
      </c>
      <c r="S3851" s="36">
        <v>0</v>
      </c>
      <c r="T3851" s="36">
        <v>0</v>
      </c>
      <c r="U3851" s="50">
        <v>0</v>
      </c>
      <c r="V3851" s="50">
        <v>0</v>
      </c>
    </row>
    <row r="3852" spans="1:22" x14ac:dyDescent="0.45">
      <c r="A3852" s="57">
        <v>44580</v>
      </c>
      <c r="B3852" s="36" t="s">
        <v>941</v>
      </c>
      <c r="C3852" s="36" t="s">
        <v>47</v>
      </c>
      <c r="D3852" s="36" t="s">
        <v>3403</v>
      </c>
      <c r="E3852" s="36" t="s">
        <v>3583</v>
      </c>
      <c r="F3852" s="36" t="s">
        <v>3179</v>
      </c>
      <c r="G3852" s="36" t="s">
        <v>3168</v>
      </c>
      <c r="H3852" s="36">
        <v>2</v>
      </c>
      <c r="I3852" s="36">
        <v>0</v>
      </c>
      <c r="J3852" s="49">
        <v>0</v>
      </c>
      <c r="L3852" s="50">
        <v>0</v>
      </c>
      <c r="M3852" s="50">
        <v>0</v>
      </c>
      <c r="P3852" s="36">
        <v>0</v>
      </c>
      <c r="Q3852" s="36">
        <v>0</v>
      </c>
      <c r="S3852" s="36">
        <v>0</v>
      </c>
      <c r="T3852" s="36">
        <v>0</v>
      </c>
      <c r="U3852" s="50">
        <v>0</v>
      </c>
      <c r="V3852" s="50">
        <v>0</v>
      </c>
    </row>
    <row r="3853" spans="1:22" x14ac:dyDescent="0.45">
      <c r="A3853" s="57">
        <v>44580</v>
      </c>
      <c r="B3853" s="36" t="s">
        <v>941</v>
      </c>
      <c r="C3853" s="36" t="s">
        <v>47</v>
      </c>
      <c r="D3853" s="36" t="s">
        <v>3510</v>
      </c>
      <c r="E3853" s="36" t="s">
        <v>3584</v>
      </c>
      <c r="F3853" s="36" t="s">
        <v>3188</v>
      </c>
      <c r="G3853" s="36" t="s">
        <v>3155</v>
      </c>
      <c r="H3853" s="36">
        <v>4</v>
      </c>
      <c r="I3853" s="36">
        <v>0</v>
      </c>
      <c r="J3853" s="49">
        <v>0</v>
      </c>
      <c r="L3853" s="50">
        <v>0</v>
      </c>
      <c r="M3853" s="50">
        <v>0</v>
      </c>
      <c r="P3853" s="36">
        <v>0</v>
      </c>
      <c r="Q3853" s="36">
        <v>0</v>
      </c>
      <c r="S3853" s="36">
        <v>0</v>
      </c>
      <c r="T3853" s="36">
        <v>0</v>
      </c>
      <c r="U3853" s="50">
        <v>0</v>
      </c>
      <c r="V3853" s="50">
        <v>0</v>
      </c>
    </row>
    <row r="3854" spans="1:22" x14ac:dyDescent="0.45">
      <c r="A3854" s="57">
        <v>44575</v>
      </c>
      <c r="B3854" s="36" t="s">
        <v>941</v>
      </c>
      <c r="C3854" s="36" t="s">
        <v>47</v>
      </c>
      <c r="D3854" s="36" t="s">
        <v>3239</v>
      </c>
      <c r="E3854" s="36" t="s">
        <v>3587</v>
      </c>
      <c r="F3854" s="36" t="s">
        <v>3174</v>
      </c>
      <c r="G3854" s="36" t="s">
        <v>3176</v>
      </c>
      <c r="H3854" s="36">
        <v>173</v>
      </c>
      <c r="I3854" s="36">
        <v>0</v>
      </c>
      <c r="J3854" s="49">
        <v>0</v>
      </c>
      <c r="L3854" s="50">
        <v>0</v>
      </c>
      <c r="M3854" s="50">
        <v>0</v>
      </c>
      <c r="P3854" s="36">
        <v>0</v>
      </c>
      <c r="Q3854" s="36">
        <v>0</v>
      </c>
      <c r="S3854" s="36">
        <v>0</v>
      </c>
      <c r="T3854" s="36">
        <v>0</v>
      </c>
      <c r="U3854" s="50">
        <v>0</v>
      </c>
      <c r="V3854" s="50">
        <v>0</v>
      </c>
    </row>
    <row r="3855" spans="1:22" x14ac:dyDescent="0.45">
      <c r="A3855" s="57">
        <v>44576</v>
      </c>
      <c r="B3855" s="36" t="s">
        <v>941</v>
      </c>
      <c r="C3855" s="36" t="s">
        <v>47</v>
      </c>
      <c r="D3855" s="36" t="s">
        <v>3239</v>
      </c>
      <c r="E3855" s="36" t="s">
        <v>3587</v>
      </c>
      <c r="F3855" s="36" t="s">
        <v>3174</v>
      </c>
      <c r="G3855" s="36" t="s">
        <v>3176</v>
      </c>
      <c r="H3855" s="36">
        <v>132</v>
      </c>
      <c r="I3855" s="36">
        <v>0</v>
      </c>
      <c r="J3855" s="49">
        <v>0</v>
      </c>
      <c r="L3855" s="50">
        <v>0</v>
      </c>
      <c r="M3855" s="50">
        <v>0</v>
      </c>
      <c r="P3855" s="36">
        <v>0</v>
      </c>
      <c r="Q3855" s="36">
        <v>0</v>
      </c>
      <c r="S3855" s="36">
        <v>0</v>
      </c>
      <c r="T3855" s="36">
        <v>0</v>
      </c>
      <c r="U3855" s="50">
        <v>0</v>
      </c>
      <c r="V3855" s="50">
        <v>0</v>
      </c>
    </row>
    <row r="3856" spans="1:22" x14ac:dyDescent="0.45">
      <c r="A3856" s="57">
        <v>44577</v>
      </c>
      <c r="B3856" s="36" t="s">
        <v>941</v>
      </c>
      <c r="C3856" s="36" t="s">
        <v>47</v>
      </c>
      <c r="D3856" s="36" t="s">
        <v>3239</v>
      </c>
      <c r="E3856" s="36" t="s">
        <v>3587</v>
      </c>
      <c r="F3856" s="36" t="s">
        <v>3174</v>
      </c>
      <c r="G3856" s="36" t="s">
        <v>3176</v>
      </c>
      <c r="H3856" s="36">
        <v>238</v>
      </c>
      <c r="I3856" s="36">
        <v>3</v>
      </c>
      <c r="J3856" s="49">
        <v>1.2605E-2</v>
      </c>
      <c r="K3856" s="50">
        <v>0.28000000000000003</v>
      </c>
      <c r="L3856" s="50">
        <v>0.85</v>
      </c>
      <c r="M3856" s="50">
        <v>0</v>
      </c>
      <c r="O3856" s="36">
        <v>0</v>
      </c>
      <c r="P3856" s="36">
        <v>0</v>
      </c>
      <c r="Q3856" s="36">
        <v>0</v>
      </c>
      <c r="R3856" s="49">
        <v>0</v>
      </c>
      <c r="S3856" s="36">
        <v>0</v>
      </c>
      <c r="T3856" s="36">
        <v>0</v>
      </c>
      <c r="U3856" s="50">
        <v>0</v>
      </c>
      <c r="V3856" s="50">
        <v>0</v>
      </c>
    </row>
    <row r="3857" spans="1:22" x14ac:dyDescent="0.45">
      <c r="A3857" s="57">
        <v>44578</v>
      </c>
      <c r="B3857" s="36" t="s">
        <v>941</v>
      </c>
      <c r="C3857" s="36" t="s">
        <v>47</v>
      </c>
      <c r="D3857" s="36" t="s">
        <v>3239</v>
      </c>
      <c r="E3857" s="36" t="s">
        <v>3587</v>
      </c>
      <c r="F3857" s="36" t="s">
        <v>3174</v>
      </c>
      <c r="G3857" s="36" t="s">
        <v>3176</v>
      </c>
      <c r="H3857" s="36">
        <v>153</v>
      </c>
      <c r="I3857" s="36">
        <v>0</v>
      </c>
      <c r="J3857" s="49">
        <v>0</v>
      </c>
      <c r="L3857" s="50">
        <v>0</v>
      </c>
      <c r="M3857" s="50">
        <v>0</v>
      </c>
      <c r="P3857" s="36">
        <v>0</v>
      </c>
      <c r="Q3857" s="36">
        <v>0</v>
      </c>
      <c r="S3857" s="36">
        <v>0</v>
      </c>
      <c r="T3857" s="36">
        <v>0</v>
      </c>
      <c r="U3857" s="50">
        <v>0</v>
      </c>
      <c r="V3857" s="50">
        <v>0</v>
      </c>
    </row>
    <row r="3858" spans="1:22" x14ac:dyDescent="0.45">
      <c r="A3858" s="57">
        <v>44579</v>
      </c>
      <c r="B3858" s="36" t="s">
        <v>941</v>
      </c>
      <c r="C3858" s="36" t="s">
        <v>47</v>
      </c>
      <c r="D3858" s="36" t="s">
        <v>3239</v>
      </c>
      <c r="E3858" s="36" t="s">
        <v>3587</v>
      </c>
      <c r="F3858" s="36" t="s">
        <v>3174</v>
      </c>
      <c r="G3858" s="36" t="s">
        <v>3176</v>
      </c>
      <c r="H3858" s="36">
        <v>56</v>
      </c>
      <c r="I3858" s="36">
        <v>0</v>
      </c>
      <c r="J3858" s="49">
        <v>0</v>
      </c>
      <c r="L3858" s="50">
        <v>0</v>
      </c>
      <c r="M3858" s="50">
        <v>0</v>
      </c>
      <c r="P3858" s="36">
        <v>0</v>
      </c>
      <c r="Q3858" s="36">
        <v>0</v>
      </c>
      <c r="S3858" s="36">
        <v>0</v>
      </c>
      <c r="T3858" s="36">
        <v>0</v>
      </c>
      <c r="U3858" s="50">
        <v>0</v>
      </c>
      <c r="V3858" s="50">
        <v>0</v>
      </c>
    </row>
    <row r="3859" spans="1:22" x14ac:dyDescent="0.45">
      <c r="A3859" s="57">
        <v>44580</v>
      </c>
      <c r="B3859" s="36" t="s">
        <v>941</v>
      </c>
      <c r="C3859" s="36" t="s">
        <v>47</v>
      </c>
      <c r="D3859" s="36" t="s">
        <v>3239</v>
      </c>
      <c r="E3859" s="36" t="s">
        <v>3587</v>
      </c>
      <c r="F3859" s="36" t="s">
        <v>3174</v>
      </c>
      <c r="G3859" s="36" t="s">
        <v>3176</v>
      </c>
      <c r="H3859" s="36">
        <v>139</v>
      </c>
      <c r="I3859" s="36">
        <v>1</v>
      </c>
      <c r="J3859" s="49">
        <v>7.1939999999999999E-3</v>
      </c>
      <c r="K3859" s="50">
        <v>0.14000000000000001</v>
      </c>
      <c r="L3859" s="50">
        <v>0.14000000000000001</v>
      </c>
      <c r="M3859" s="50">
        <v>0</v>
      </c>
      <c r="O3859" s="36">
        <v>0</v>
      </c>
      <c r="P3859" s="36">
        <v>0</v>
      </c>
      <c r="Q3859" s="36">
        <v>0</v>
      </c>
      <c r="R3859" s="49">
        <v>0</v>
      </c>
      <c r="S3859" s="36">
        <v>0</v>
      </c>
      <c r="T3859" s="36">
        <v>0</v>
      </c>
      <c r="U3859" s="50">
        <v>0</v>
      </c>
      <c r="V3859" s="50">
        <v>0</v>
      </c>
    </row>
    <row r="3860" spans="1:22" x14ac:dyDescent="0.45">
      <c r="A3860" s="57">
        <v>44575</v>
      </c>
      <c r="B3860" s="36" t="s">
        <v>941</v>
      </c>
      <c r="C3860" s="36" t="s">
        <v>47</v>
      </c>
      <c r="D3860" s="36" t="s">
        <v>3561</v>
      </c>
      <c r="E3860" s="36" t="s">
        <v>3583</v>
      </c>
      <c r="F3860" s="36" t="s">
        <v>3179</v>
      </c>
      <c r="G3860" s="36" t="s">
        <v>3168</v>
      </c>
      <c r="H3860" s="36">
        <v>5</v>
      </c>
      <c r="I3860" s="36">
        <v>0</v>
      </c>
      <c r="J3860" s="49">
        <v>0</v>
      </c>
      <c r="L3860" s="50">
        <v>0</v>
      </c>
      <c r="M3860" s="50">
        <v>0</v>
      </c>
      <c r="P3860" s="36">
        <v>0</v>
      </c>
      <c r="Q3860" s="36">
        <v>0</v>
      </c>
      <c r="S3860" s="36">
        <v>0</v>
      </c>
      <c r="T3860" s="36">
        <v>0</v>
      </c>
      <c r="U3860" s="50">
        <v>0</v>
      </c>
      <c r="V3860" s="50">
        <v>0</v>
      </c>
    </row>
    <row r="3861" spans="1:22" x14ac:dyDescent="0.45">
      <c r="A3861" s="57">
        <v>44576</v>
      </c>
      <c r="B3861" s="36" t="s">
        <v>941</v>
      </c>
      <c r="C3861" s="36" t="s">
        <v>47</v>
      </c>
      <c r="D3861" s="36" t="s">
        <v>3561</v>
      </c>
      <c r="E3861" s="36" t="s">
        <v>3583</v>
      </c>
      <c r="F3861" s="36" t="s">
        <v>3179</v>
      </c>
      <c r="G3861" s="36" t="s">
        <v>3168</v>
      </c>
      <c r="H3861" s="36">
        <v>3</v>
      </c>
      <c r="I3861" s="36">
        <v>0</v>
      </c>
      <c r="J3861" s="49">
        <v>0</v>
      </c>
      <c r="L3861" s="50">
        <v>0</v>
      </c>
      <c r="M3861" s="50">
        <v>0</v>
      </c>
      <c r="P3861" s="36">
        <v>0</v>
      </c>
      <c r="Q3861" s="36">
        <v>0</v>
      </c>
      <c r="S3861" s="36">
        <v>0</v>
      </c>
      <c r="T3861" s="36">
        <v>0</v>
      </c>
      <c r="U3861" s="50">
        <v>0</v>
      </c>
      <c r="V3861" s="50">
        <v>0</v>
      </c>
    </row>
    <row r="3862" spans="1:22" x14ac:dyDescent="0.45">
      <c r="A3862" s="57">
        <v>44577</v>
      </c>
      <c r="B3862" s="36" t="s">
        <v>941</v>
      </c>
      <c r="C3862" s="36" t="s">
        <v>47</v>
      </c>
      <c r="D3862" s="36" t="s">
        <v>3561</v>
      </c>
      <c r="E3862" s="36" t="s">
        <v>3583</v>
      </c>
      <c r="F3862" s="36" t="s">
        <v>3179</v>
      </c>
      <c r="G3862" s="36" t="s">
        <v>3168</v>
      </c>
      <c r="H3862" s="36">
        <v>3</v>
      </c>
      <c r="I3862" s="36">
        <v>0</v>
      </c>
      <c r="J3862" s="49">
        <v>0</v>
      </c>
      <c r="L3862" s="50">
        <v>0</v>
      </c>
      <c r="M3862" s="50">
        <v>0</v>
      </c>
      <c r="P3862" s="36">
        <v>0</v>
      </c>
      <c r="Q3862" s="36">
        <v>0</v>
      </c>
      <c r="S3862" s="36">
        <v>0</v>
      </c>
      <c r="T3862" s="36">
        <v>0</v>
      </c>
      <c r="U3862" s="50">
        <v>0</v>
      </c>
      <c r="V3862" s="50">
        <v>0</v>
      </c>
    </row>
    <row r="3863" spans="1:22" x14ac:dyDescent="0.45">
      <c r="A3863" s="57">
        <v>44578</v>
      </c>
      <c r="B3863" s="36" t="s">
        <v>941</v>
      </c>
      <c r="C3863" s="36" t="s">
        <v>47</v>
      </c>
      <c r="D3863" s="36" t="s">
        <v>3561</v>
      </c>
      <c r="E3863" s="36" t="s">
        <v>3583</v>
      </c>
      <c r="F3863" s="36" t="s">
        <v>3179</v>
      </c>
      <c r="G3863" s="36" t="s">
        <v>3168</v>
      </c>
      <c r="H3863" s="36">
        <v>1</v>
      </c>
      <c r="I3863" s="36">
        <v>0</v>
      </c>
      <c r="J3863" s="49">
        <v>0</v>
      </c>
      <c r="L3863" s="50">
        <v>0</v>
      </c>
      <c r="M3863" s="50">
        <v>0</v>
      </c>
      <c r="P3863" s="36">
        <v>0</v>
      </c>
      <c r="Q3863" s="36">
        <v>0</v>
      </c>
      <c r="S3863" s="36">
        <v>0</v>
      </c>
      <c r="T3863" s="36">
        <v>0</v>
      </c>
      <c r="U3863" s="50">
        <v>0</v>
      </c>
      <c r="V3863" s="50">
        <v>0</v>
      </c>
    </row>
    <row r="3864" spans="1:22" x14ac:dyDescent="0.45">
      <c r="A3864" s="57">
        <v>44579</v>
      </c>
      <c r="B3864" s="36" t="s">
        <v>941</v>
      </c>
      <c r="C3864" s="36" t="s">
        <v>47</v>
      </c>
      <c r="D3864" s="36" t="s">
        <v>3561</v>
      </c>
      <c r="E3864" s="36" t="s">
        <v>3583</v>
      </c>
      <c r="F3864" s="36" t="s">
        <v>3179</v>
      </c>
      <c r="G3864" s="36" t="s">
        <v>3168</v>
      </c>
      <c r="H3864" s="36">
        <v>73</v>
      </c>
      <c r="I3864" s="36">
        <v>0</v>
      </c>
      <c r="J3864" s="49">
        <v>0</v>
      </c>
      <c r="L3864" s="50">
        <v>0</v>
      </c>
      <c r="M3864" s="50">
        <v>0</v>
      </c>
      <c r="P3864" s="36">
        <v>0</v>
      </c>
      <c r="Q3864" s="36">
        <v>0</v>
      </c>
      <c r="S3864" s="36">
        <v>0</v>
      </c>
      <c r="T3864" s="36">
        <v>0</v>
      </c>
      <c r="U3864" s="50">
        <v>0</v>
      </c>
      <c r="V3864" s="50">
        <v>0</v>
      </c>
    </row>
    <row r="3865" spans="1:22" x14ac:dyDescent="0.45">
      <c r="A3865" s="57">
        <v>44580</v>
      </c>
      <c r="B3865" s="36" t="s">
        <v>941</v>
      </c>
      <c r="C3865" s="36" t="s">
        <v>47</v>
      </c>
      <c r="D3865" s="36" t="s">
        <v>3561</v>
      </c>
      <c r="E3865" s="36" t="s">
        <v>3583</v>
      </c>
      <c r="F3865" s="36" t="s">
        <v>3179</v>
      </c>
      <c r="G3865" s="36" t="s">
        <v>3168</v>
      </c>
      <c r="H3865" s="36">
        <v>125</v>
      </c>
      <c r="I3865" s="36">
        <v>1</v>
      </c>
      <c r="J3865" s="49">
        <v>8.0000000000000002E-3</v>
      </c>
      <c r="K3865" s="50">
        <v>1.51</v>
      </c>
      <c r="L3865" s="50">
        <v>1.51</v>
      </c>
      <c r="M3865" s="50">
        <v>0</v>
      </c>
      <c r="O3865" s="36">
        <v>0</v>
      </c>
      <c r="P3865" s="36">
        <v>0</v>
      </c>
      <c r="Q3865" s="36">
        <v>0</v>
      </c>
      <c r="R3865" s="49">
        <v>0</v>
      </c>
      <c r="S3865" s="36">
        <v>0</v>
      </c>
      <c r="T3865" s="36">
        <v>0</v>
      </c>
      <c r="U3865" s="50">
        <v>0</v>
      </c>
      <c r="V3865" s="50">
        <v>0</v>
      </c>
    </row>
    <row r="3866" spans="1:22" x14ac:dyDescent="0.45">
      <c r="A3866" s="57">
        <v>44575</v>
      </c>
      <c r="B3866" s="36" t="s">
        <v>941</v>
      </c>
      <c r="C3866" s="36" t="s">
        <v>47</v>
      </c>
      <c r="D3866" s="36" t="s">
        <v>3565</v>
      </c>
      <c r="E3866" s="36" t="s">
        <v>3583</v>
      </c>
      <c r="F3866" s="36" t="s">
        <v>3179</v>
      </c>
      <c r="G3866" s="36" t="s">
        <v>3168</v>
      </c>
      <c r="H3866" s="36">
        <v>2</v>
      </c>
      <c r="I3866" s="36">
        <v>0</v>
      </c>
      <c r="J3866" s="49">
        <v>0</v>
      </c>
      <c r="L3866" s="50">
        <v>0</v>
      </c>
      <c r="M3866" s="50">
        <v>0</v>
      </c>
      <c r="P3866" s="36">
        <v>0</v>
      </c>
      <c r="Q3866" s="36">
        <v>0</v>
      </c>
      <c r="S3866" s="36">
        <v>0</v>
      </c>
      <c r="T3866" s="36">
        <v>0</v>
      </c>
      <c r="U3866" s="50">
        <v>0</v>
      </c>
      <c r="V3866" s="50">
        <v>0</v>
      </c>
    </row>
    <row r="3867" spans="1:22" x14ac:dyDescent="0.45">
      <c r="A3867" s="57">
        <v>44576</v>
      </c>
      <c r="B3867" s="36" t="s">
        <v>941</v>
      </c>
      <c r="C3867" s="36" t="s">
        <v>47</v>
      </c>
      <c r="D3867" s="36" t="s">
        <v>3565</v>
      </c>
      <c r="E3867" s="36" t="s">
        <v>3583</v>
      </c>
      <c r="F3867" s="36" t="s">
        <v>3179</v>
      </c>
      <c r="G3867" s="36" t="s">
        <v>3168</v>
      </c>
      <c r="H3867" s="36">
        <v>0</v>
      </c>
      <c r="I3867" s="36">
        <v>0</v>
      </c>
      <c r="L3867" s="50">
        <v>0</v>
      </c>
      <c r="M3867" s="50">
        <v>0</v>
      </c>
      <c r="P3867" s="36">
        <v>0</v>
      </c>
      <c r="Q3867" s="36">
        <v>0</v>
      </c>
      <c r="S3867" s="36">
        <v>0</v>
      </c>
      <c r="T3867" s="36">
        <v>0</v>
      </c>
      <c r="U3867" s="50">
        <v>0</v>
      </c>
      <c r="V3867" s="50">
        <v>0</v>
      </c>
    </row>
    <row r="3868" spans="1:22" x14ac:dyDescent="0.45">
      <c r="A3868" s="57">
        <v>44577</v>
      </c>
      <c r="B3868" s="36" t="s">
        <v>941</v>
      </c>
      <c r="C3868" s="36" t="s">
        <v>47</v>
      </c>
      <c r="D3868" s="36" t="s">
        <v>3565</v>
      </c>
      <c r="E3868" s="36" t="s">
        <v>3583</v>
      </c>
      <c r="F3868" s="36" t="s">
        <v>3179</v>
      </c>
      <c r="G3868" s="36" t="s">
        <v>3168</v>
      </c>
      <c r="H3868" s="36">
        <v>0</v>
      </c>
      <c r="I3868" s="36">
        <v>0</v>
      </c>
      <c r="L3868" s="50">
        <v>0</v>
      </c>
      <c r="M3868" s="50">
        <v>0</v>
      </c>
      <c r="P3868" s="36">
        <v>0</v>
      </c>
      <c r="Q3868" s="36">
        <v>0</v>
      </c>
      <c r="S3868" s="36">
        <v>0</v>
      </c>
      <c r="T3868" s="36">
        <v>0</v>
      </c>
      <c r="U3868" s="50">
        <v>0</v>
      </c>
      <c r="V3868" s="50">
        <v>0</v>
      </c>
    </row>
    <row r="3869" spans="1:22" x14ac:dyDescent="0.45">
      <c r="A3869" s="57">
        <v>44578</v>
      </c>
      <c r="B3869" s="36" t="s">
        <v>941</v>
      </c>
      <c r="C3869" s="36" t="s">
        <v>47</v>
      </c>
      <c r="D3869" s="36" t="s">
        <v>3565</v>
      </c>
      <c r="E3869" s="36" t="s">
        <v>3583</v>
      </c>
      <c r="F3869" s="36" t="s">
        <v>3179</v>
      </c>
      <c r="G3869" s="36" t="s">
        <v>3168</v>
      </c>
      <c r="H3869" s="36">
        <v>3</v>
      </c>
      <c r="I3869" s="36">
        <v>1</v>
      </c>
      <c r="J3869" s="49">
        <v>0.33333299999999999</v>
      </c>
      <c r="K3869" s="50">
        <v>0.31</v>
      </c>
      <c r="L3869" s="50">
        <v>0.31</v>
      </c>
      <c r="M3869" s="50">
        <v>0</v>
      </c>
      <c r="O3869" s="36">
        <v>0</v>
      </c>
      <c r="P3869" s="36">
        <v>0</v>
      </c>
      <c r="Q3869" s="36">
        <v>0</v>
      </c>
      <c r="R3869" s="49">
        <v>0</v>
      </c>
      <c r="S3869" s="36">
        <v>0</v>
      </c>
      <c r="T3869" s="36">
        <v>0</v>
      </c>
      <c r="U3869" s="50">
        <v>0</v>
      </c>
      <c r="V3869" s="50">
        <v>0</v>
      </c>
    </row>
    <row r="3870" spans="1:22" x14ac:dyDescent="0.45">
      <c r="A3870" s="57">
        <v>44579</v>
      </c>
      <c r="B3870" s="36" t="s">
        <v>941</v>
      </c>
      <c r="C3870" s="36" t="s">
        <v>47</v>
      </c>
      <c r="D3870" s="36" t="s">
        <v>3565</v>
      </c>
      <c r="E3870" s="36" t="s">
        <v>3583</v>
      </c>
      <c r="F3870" s="36" t="s">
        <v>3179</v>
      </c>
      <c r="G3870" s="36" t="s">
        <v>3168</v>
      </c>
      <c r="H3870" s="36">
        <v>0</v>
      </c>
      <c r="I3870" s="36">
        <v>0</v>
      </c>
      <c r="L3870" s="50">
        <v>0</v>
      </c>
      <c r="M3870" s="50">
        <v>0</v>
      </c>
      <c r="P3870" s="36">
        <v>0</v>
      </c>
      <c r="Q3870" s="36">
        <v>0</v>
      </c>
      <c r="S3870" s="36">
        <v>0</v>
      </c>
      <c r="T3870" s="36">
        <v>0</v>
      </c>
      <c r="U3870" s="50">
        <v>0</v>
      </c>
      <c r="V3870" s="50">
        <v>0</v>
      </c>
    </row>
    <row r="3871" spans="1:22" x14ac:dyDescent="0.45">
      <c r="A3871" s="57">
        <v>44575</v>
      </c>
      <c r="B3871" s="36" t="s">
        <v>941</v>
      </c>
      <c r="C3871" s="36" t="s">
        <v>47</v>
      </c>
      <c r="D3871" s="36" t="s">
        <v>3375</v>
      </c>
      <c r="E3871" s="36" t="s">
        <v>3583</v>
      </c>
      <c r="F3871" s="36" t="s">
        <v>3179</v>
      </c>
      <c r="G3871" s="36" t="s">
        <v>3168</v>
      </c>
      <c r="H3871" s="36">
        <v>1</v>
      </c>
      <c r="I3871" s="36">
        <v>0</v>
      </c>
      <c r="J3871" s="49">
        <v>0</v>
      </c>
      <c r="L3871" s="50">
        <v>0</v>
      </c>
      <c r="M3871" s="50">
        <v>0</v>
      </c>
      <c r="P3871" s="36">
        <v>0</v>
      </c>
      <c r="Q3871" s="36">
        <v>0</v>
      </c>
      <c r="S3871" s="36">
        <v>0</v>
      </c>
      <c r="T3871" s="36">
        <v>0</v>
      </c>
      <c r="U3871" s="50">
        <v>0</v>
      </c>
      <c r="V3871" s="50">
        <v>0</v>
      </c>
    </row>
    <row r="3872" spans="1:22" x14ac:dyDescent="0.45">
      <c r="A3872" s="57">
        <v>44576</v>
      </c>
      <c r="B3872" s="36" t="s">
        <v>941</v>
      </c>
      <c r="C3872" s="36" t="s">
        <v>47</v>
      </c>
      <c r="D3872" s="36" t="s">
        <v>3375</v>
      </c>
      <c r="E3872" s="36" t="s">
        <v>3583</v>
      </c>
      <c r="F3872" s="36" t="s">
        <v>3179</v>
      </c>
      <c r="G3872" s="36" t="s">
        <v>3168</v>
      </c>
      <c r="H3872" s="36">
        <v>10</v>
      </c>
      <c r="I3872" s="36">
        <v>0</v>
      </c>
      <c r="J3872" s="49">
        <v>0</v>
      </c>
      <c r="L3872" s="50">
        <v>0</v>
      </c>
      <c r="M3872" s="50">
        <v>0</v>
      </c>
      <c r="P3872" s="36">
        <v>0</v>
      </c>
      <c r="Q3872" s="36">
        <v>0</v>
      </c>
      <c r="S3872" s="36">
        <v>0</v>
      </c>
      <c r="T3872" s="36">
        <v>0</v>
      </c>
      <c r="U3872" s="50">
        <v>0</v>
      </c>
      <c r="V3872" s="50">
        <v>0</v>
      </c>
    </row>
    <row r="3873" spans="1:22" x14ac:dyDescent="0.45">
      <c r="A3873" s="57">
        <v>44577</v>
      </c>
      <c r="B3873" s="36" t="s">
        <v>941</v>
      </c>
      <c r="C3873" s="36" t="s">
        <v>47</v>
      </c>
      <c r="D3873" s="36" t="s">
        <v>3375</v>
      </c>
      <c r="E3873" s="36" t="s">
        <v>3583</v>
      </c>
      <c r="F3873" s="36" t="s">
        <v>3179</v>
      </c>
      <c r="G3873" s="36" t="s">
        <v>3168</v>
      </c>
      <c r="H3873" s="36">
        <v>2</v>
      </c>
      <c r="I3873" s="36">
        <v>0</v>
      </c>
      <c r="J3873" s="49">
        <v>0</v>
      </c>
      <c r="L3873" s="50">
        <v>0</v>
      </c>
      <c r="M3873" s="50">
        <v>0</v>
      </c>
      <c r="P3873" s="36">
        <v>0</v>
      </c>
      <c r="Q3873" s="36">
        <v>0</v>
      </c>
      <c r="S3873" s="36">
        <v>0</v>
      </c>
      <c r="T3873" s="36">
        <v>0</v>
      </c>
      <c r="U3873" s="50">
        <v>0</v>
      </c>
      <c r="V3873" s="50">
        <v>0</v>
      </c>
    </row>
    <row r="3874" spans="1:22" x14ac:dyDescent="0.45">
      <c r="A3874" s="57">
        <v>44578</v>
      </c>
      <c r="B3874" s="36" t="s">
        <v>941</v>
      </c>
      <c r="C3874" s="36" t="s">
        <v>47</v>
      </c>
      <c r="D3874" s="36" t="s">
        <v>3375</v>
      </c>
      <c r="E3874" s="36" t="s">
        <v>3583</v>
      </c>
      <c r="F3874" s="36" t="s">
        <v>3179</v>
      </c>
      <c r="G3874" s="36" t="s">
        <v>3168</v>
      </c>
      <c r="H3874" s="36">
        <v>1</v>
      </c>
      <c r="I3874" s="36">
        <v>0</v>
      </c>
      <c r="J3874" s="49">
        <v>0</v>
      </c>
      <c r="L3874" s="50">
        <v>0</v>
      </c>
      <c r="M3874" s="50">
        <v>0</v>
      </c>
      <c r="P3874" s="36">
        <v>0</v>
      </c>
      <c r="Q3874" s="36">
        <v>0</v>
      </c>
      <c r="S3874" s="36">
        <v>0</v>
      </c>
      <c r="T3874" s="36">
        <v>0</v>
      </c>
      <c r="U3874" s="50">
        <v>0</v>
      </c>
      <c r="V3874" s="50">
        <v>0</v>
      </c>
    </row>
    <row r="3875" spans="1:22" x14ac:dyDescent="0.45">
      <c r="A3875" s="57">
        <v>44579</v>
      </c>
      <c r="B3875" s="36" t="s">
        <v>941</v>
      </c>
      <c r="C3875" s="36" t="s">
        <v>47</v>
      </c>
      <c r="D3875" s="36" t="s">
        <v>3375</v>
      </c>
      <c r="E3875" s="36" t="s">
        <v>3583</v>
      </c>
      <c r="F3875" s="36" t="s">
        <v>3179</v>
      </c>
      <c r="G3875" s="36" t="s">
        <v>3168</v>
      </c>
      <c r="H3875" s="36">
        <v>1</v>
      </c>
      <c r="I3875" s="36">
        <v>0</v>
      </c>
      <c r="J3875" s="49">
        <v>0</v>
      </c>
      <c r="L3875" s="50">
        <v>0</v>
      </c>
      <c r="M3875" s="50">
        <v>0</v>
      </c>
      <c r="P3875" s="36">
        <v>0</v>
      </c>
      <c r="Q3875" s="36">
        <v>0</v>
      </c>
      <c r="S3875" s="36">
        <v>0</v>
      </c>
      <c r="T3875" s="36">
        <v>0</v>
      </c>
      <c r="U3875" s="50">
        <v>0</v>
      </c>
      <c r="V3875" s="50">
        <v>0</v>
      </c>
    </row>
    <row r="3876" spans="1:22" x14ac:dyDescent="0.45">
      <c r="A3876" s="57">
        <v>44580</v>
      </c>
      <c r="B3876" s="36" t="s">
        <v>941</v>
      </c>
      <c r="C3876" s="36" t="s">
        <v>47</v>
      </c>
      <c r="D3876" s="36" t="s">
        <v>3375</v>
      </c>
      <c r="E3876" s="36" t="s">
        <v>3583</v>
      </c>
      <c r="F3876" s="36" t="s">
        <v>3179</v>
      </c>
      <c r="G3876" s="36" t="s">
        <v>3168</v>
      </c>
      <c r="H3876" s="36">
        <v>4</v>
      </c>
      <c r="I3876" s="36">
        <v>0</v>
      </c>
      <c r="J3876" s="49">
        <v>0</v>
      </c>
      <c r="L3876" s="50">
        <v>0</v>
      </c>
      <c r="M3876" s="50">
        <v>0</v>
      </c>
      <c r="P3876" s="36">
        <v>0</v>
      </c>
      <c r="Q3876" s="36">
        <v>0</v>
      </c>
      <c r="S3876" s="36">
        <v>0</v>
      </c>
      <c r="T3876" s="36">
        <v>0</v>
      </c>
      <c r="U3876" s="50">
        <v>0</v>
      </c>
      <c r="V3876" s="50">
        <v>0</v>
      </c>
    </row>
    <row r="3877" spans="1:22" x14ac:dyDescent="0.45">
      <c r="A3877" s="57">
        <v>44575</v>
      </c>
      <c r="B3877" s="36" t="s">
        <v>941</v>
      </c>
      <c r="C3877" s="36" t="s">
        <v>47</v>
      </c>
      <c r="D3877" s="36" t="s">
        <v>3305</v>
      </c>
      <c r="E3877" s="36" t="s">
        <v>3583</v>
      </c>
      <c r="F3877" s="36" t="s">
        <v>3179</v>
      </c>
      <c r="G3877" s="36" t="s">
        <v>3168</v>
      </c>
      <c r="H3877" s="36">
        <v>1</v>
      </c>
      <c r="I3877" s="36">
        <v>0</v>
      </c>
      <c r="J3877" s="49">
        <v>0</v>
      </c>
      <c r="L3877" s="50">
        <v>0</v>
      </c>
      <c r="M3877" s="50">
        <v>0</v>
      </c>
      <c r="P3877" s="36">
        <v>0</v>
      </c>
      <c r="Q3877" s="36">
        <v>0</v>
      </c>
      <c r="S3877" s="36">
        <v>0</v>
      </c>
      <c r="T3877" s="36">
        <v>0</v>
      </c>
      <c r="U3877" s="50">
        <v>0</v>
      </c>
      <c r="V3877" s="50">
        <v>0</v>
      </c>
    </row>
    <row r="3878" spans="1:22" x14ac:dyDescent="0.45">
      <c r="A3878" s="57">
        <v>44576</v>
      </c>
      <c r="B3878" s="36" t="s">
        <v>941</v>
      </c>
      <c r="C3878" s="36" t="s">
        <v>47</v>
      </c>
      <c r="D3878" s="36" t="s">
        <v>3305</v>
      </c>
      <c r="E3878" s="36" t="s">
        <v>3583</v>
      </c>
      <c r="F3878" s="36" t="s">
        <v>3179</v>
      </c>
      <c r="G3878" s="36" t="s">
        <v>3168</v>
      </c>
      <c r="H3878" s="36">
        <v>26</v>
      </c>
      <c r="I3878" s="36">
        <v>0</v>
      </c>
      <c r="J3878" s="49">
        <v>0</v>
      </c>
      <c r="L3878" s="50">
        <v>0</v>
      </c>
      <c r="M3878" s="50">
        <v>0</v>
      </c>
      <c r="P3878" s="36">
        <v>0</v>
      </c>
      <c r="Q3878" s="36">
        <v>0</v>
      </c>
      <c r="S3878" s="36">
        <v>0</v>
      </c>
      <c r="T3878" s="36">
        <v>0</v>
      </c>
      <c r="U3878" s="50">
        <v>0</v>
      </c>
      <c r="V3878" s="50">
        <v>0</v>
      </c>
    </row>
    <row r="3879" spans="1:22" x14ac:dyDescent="0.45">
      <c r="A3879" s="57">
        <v>44577</v>
      </c>
      <c r="B3879" s="36" t="s">
        <v>941</v>
      </c>
      <c r="C3879" s="36" t="s">
        <v>47</v>
      </c>
      <c r="D3879" s="36" t="s">
        <v>3305</v>
      </c>
      <c r="E3879" s="36" t="s">
        <v>3583</v>
      </c>
      <c r="F3879" s="36" t="s">
        <v>3179</v>
      </c>
      <c r="G3879" s="36" t="s">
        <v>3168</v>
      </c>
      <c r="H3879" s="36">
        <v>3</v>
      </c>
      <c r="I3879" s="36">
        <v>0</v>
      </c>
      <c r="J3879" s="49">
        <v>0</v>
      </c>
      <c r="L3879" s="50">
        <v>0</v>
      </c>
      <c r="M3879" s="50">
        <v>0</v>
      </c>
      <c r="P3879" s="36">
        <v>0</v>
      </c>
      <c r="Q3879" s="36">
        <v>0</v>
      </c>
      <c r="S3879" s="36">
        <v>0</v>
      </c>
      <c r="T3879" s="36">
        <v>0</v>
      </c>
      <c r="U3879" s="50">
        <v>0</v>
      </c>
      <c r="V3879" s="50">
        <v>0</v>
      </c>
    </row>
    <row r="3880" spans="1:22" x14ac:dyDescent="0.45">
      <c r="A3880" s="57">
        <v>44578</v>
      </c>
      <c r="B3880" s="36" t="s">
        <v>941</v>
      </c>
      <c r="C3880" s="36" t="s">
        <v>47</v>
      </c>
      <c r="D3880" s="36" t="s">
        <v>3305</v>
      </c>
      <c r="E3880" s="36" t="s">
        <v>3583</v>
      </c>
      <c r="F3880" s="36" t="s">
        <v>3179</v>
      </c>
      <c r="G3880" s="36" t="s">
        <v>3168</v>
      </c>
      <c r="H3880" s="36">
        <v>10</v>
      </c>
      <c r="I3880" s="36">
        <v>0</v>
      </c>
      <c r="J3880" s="49">
        <v>0</v>
      </c>
      <c r="L3880" s="50">
        <v>0</v>
      </c>
      <c r="M3880" s="50">
        <v>0</v>
      </c>
      <c r="P3880" s="36">
        <v>0</v>
      </c>
      <c r="Q3880" s="36">
        <v>0</v>
      </c>
      <c r="S3880" s="36">
        <v>0</v>
      </c>
      <c r="T3880" s="36">
        <v>0</v>
      </c>
      <c r="U3880" s="50">
        <v>0</v>
      </c>
      <c r="V3880" s="50">
        <v>0</v>
      </c>
    </row>
    <row r="3881" spans="1:22" x14ac:dyDescent="0.45">
      <c r="A3881" s="57">
        <v>44579</v>
      </c>
      <c r="B3881" s="36" t="s">
        <v>941</v>
      </c>
      <c r="C3881" s="36" t="s">
        <v>47</v>
      </c>
      <c r="D3881" s="36" t="s">
        <v>3305</v>
      </c>
      <c r="E3881" s="36" t="s">
        <v>3583</v>
      </c>
      <c r="F3881" s="36" t="s">
        <v>3179</v>
      </c>
      <c r="G3881" s="36" t="s">
        <v>3168</v>
      </c>
      <c r="H3881" s="36">
        <v>1</v>
      </c>
      <c r="I3881" s="36">
        <v>0</v>
      </c>
      <c r="J3881" s="49">
        <v>0</v>
      </c>
      <c r="L3881" s="50">
        <v>0</v>
      </c>
      <c r="M3881" s="50">
        <v>0</v>
      </c>
      <c r="P3881" s="36">
        <v>0</v>
      </c>
      <c r="Q3881" s="36">
        <v>0</v>
      </c>
      <c r="S3881" s="36">
        <v>0</v>
      </c>
      <c r="T3881" s="36">
        <v>0</v>
      </c>
      <c r="U3881" s="50">
        <v>0</v>
      </c>
      <c r="V3881" s="50">
        <v>0</v>
      </c>
    </row>
    <row r="3882" spans="1:22" x14ac:dyDescent="0.45">
      <c r="A3882" s="57">
        <v>44580</v>
      </c>
      <c r="B3882" s="36" t="s">
        <v>941</v>
      </c>
      <c r="C3882" s="36" t="s">
        <v>47</v>
      </c>
      <c r="D3882" s="36" t="s">
        <v>3305</v>
      </c>
      <c r="E3882" s="36" t="s">
        <v>3583</v>
      </c>
      <c r="F3882" s="36" t="s">
        <v>3179</v>
      </c>
      <c r="G3882" s="36" t="s">
        <v>3168</v>
      </c>
      <c r="H3882" s="36">
        <v>16</v>
      </c>
      <c r="I3882" s="36">
        <v>1</v>
      </c>
      <c r="J3882" s="49">
        <v>6.25E-2</v>
      </c>
      <c r="K3882" s="50">
        <v>0.94</v>
      </c>
      <c r="L3882" s="50">
        <v>0.94</v>
      </c>
      <c r="M3882" s="50">
        <v>0</v>
      </c>
      <c r="O3882" s="36">
        <v>0</v>
      </c>
      <c r="P3882" s="36">
        <v>0</v>
      </c>
      <c r="Q3882" s="36">
        <v>0</v>
      </c>
      <c r="R3882" s="49">
        <v>0</v>
      </c>
      <c r="S3882" s="36">
        <v>0</v>
      </c>
      <c r="T3882" s="36">
        <v>0</v>
      </c>
      <c r="U3882" s="50">
        <v>0</v>
      </c>
      <c r="V3882" s="50">
        <v>0</v>
      </c>
    </row>
    <row r="3883" spans="1:22" x14ac:dyDescent="0.45">
      <c r="A3883" s="57">
        <v>44575</v>
      </c>
      <c r="B3883" s="36" t="s">
        <v>941</v>
      </c>
      <c r="C3883" s="36" t="s">
        <v>47</v>
      </c>
      <c r="D3883" s="36" t="s">
        <v>3385</v>
      </c>
      <c r="E3883" s="36" t="s">
        <v>3583</v>
      </c>
      <c r="F3883" s="36" t="s">
        <v>3179</v>
      </c>
      <c r="G3883" s="36" t="s">
        <v>3168</v>
      </c>
      <c r="H3883" s="36">
        <v>1</v>
      </c>
      <c r="I3883" s="36">
        <v>0</v>
      </c>
      <c r="J3883" s="49">
        <v>0</v>
      </c>
      <c r="L3883" s="50">
        <v>0</v>
      </c>
      <c r="M3883" s="50">
        <v>0</v>
      </c>
      <c r="P3883" s="36">
        <v>0</v>
      </c>
      <c r="Q3883" s="36">
        <v>0</v>
      </c>
      <c r="S3883" s="36">
        <v>0</v>
      </c>
      <c r="T3883" s="36">
        <v>0</v>
      </c>
      <c r="U3883" s="50">
        <v>0</v>
      </c>
      <c r="V3883" s="50">
        <v>0</v>
      </c>
    </row>
    <row r="3884" spans="1:22" x14ac:dyDescent="0.45">
      <c r="A3884" s="57">
        <v>44576</v>
      </c>
      <c r="B3884" s="36" t="s">
        <v>941</v>
      </c>
      <c r="C3884" s="36" t="s">
        <v>47</v>
      </c>
      <c r="D3884" s="36" t="s">
        <v>3385</v>
      </c>
      <c r="E3884" s="36" t="s">
        <v>3583</v>
      </c>
      <c r="F3884" s="36" t="s">
        <v>3179</v>
      </c>
      <c r="G3884" s="36" t="s">
        <v>3168</v>
      </c>
      <c r="H3884" s="36">
        <v>5</v>
      </c>
      <c r="I3884" s="36">
        <v>0</v>
      </c>
      <c r="J3884" s="49">
        <v>0</v>
      </c>
      <c r="L3884" s="50">
        <v>0</v>
      </c>
      <c r="M3884" s="50">
        <v>0</v>
      </c>
      <c r="P3884" s="36">
        <v>0</v>
      </c>
      <c r="Q3884" s="36">
        <v>0</v>
      </c>
      <c r="S3884" s="36">
        <v>0</v>
      </c>
      <c r="T3884" s="36">
        <v>0</v>
      </c>
      <c r="U3884" s="50">
        <v>0</v>
      </c>
      <c r="V3884" s="50">
        <v>0</v>
      </c>
    </row>
    <row r="3885" spans="1:22" x14ac:dyDescent="0.45">
      <c r="A3885" s="57">
        <v>44577</v>
      </c>
      <c r="B3885" s="36" t="s">
        <v>941</v>
      </c>
      <c r="C3885" s="36" t="s">
        <v>47</v>
      </c>
      <c r="D3885" s="36" t="s">
        <v>3385</v>
      </c>
      <c r="E3885" s="36" t="s">
        <v>3583</v>
      </c>
      <c r="F3885" s="36" t="s">
        <v>3179</v>
      </c>
      <c r="G3885" s="36" t="s">
        <v>3168</v>
      </c>
      <c r="H3885" s="36">
        <v>0</v>
      </c>
      <c r="I3885" s="36">
        <v>0</v>
      </c>
      <c r="L3885" s="50">
        <v>0</v>
      </c>
      <c r="M3885" s="50">
        <v>0</v>
      </c>
      <c r="P3885" s="36">
        <v>0</v>
      </c>
      <c r="Q3885" s="36">
        <v>0</v>
      </c>
      <c r="S3885" s="36">
        <v>0</v>
      </c>
      <c r="T3885" s="36">
        <v>0</v>
      </c>
      <c r="U3885" s="50">
        <v>0</v>
      </c>
      <c r="V3885" s="50">
        <v>0</v>
      </c>
    </row>
    <row r="3886" spans="1:22" x14ac:dyDescent="0.45">
      <c r="A3886" s="57">
        <v>44580</v>
      </c>
      <c r="B3886" s="36" t="s">
        <v>941</v>
      </c>
      <c r="C3886" s="36" t="s">
        <v>47</v>
      </c>
      <c r="D3886" s="36" t="s">
        <v>3385</v>
      </c>
      <c r="E3886" s="36" t="s">
        <v>3583</v>
      </c>
      <c r="F3886" s="36" t="s">
        <v>3179</v>
      </c>
      <c r="G3886" s="36" t="s">
        <v>3168</v>
      </c>
      <c r="H3886" s="36">
        <v>0</v>
      </c>
      <c r="I3886" s="36">
        <v>0</v>
      </c>
      <c r="L3886" s="50">
        <v>0</v>
      </c>
      <c r="M3886" s="50">
        <v>0</v>
      </c>
      <c r="P3886" s="36">
        <v>0</v>
      </c>
      <c r="Q3886" s="36">
        <v>0</v>
      </c>
      <c r="S3886" s="36">
        <v>0</v>
      </c>
      <c r="T3886" s="36">
        <v>0</v>
      </c>
      <c r="U3886" s="50">
        <v>0</v>
      </c>
      <c r="V3886" s="50">
        <v>0</v>
      </c>
    </row>
    <row r="3887" spans="1:22" x14ac:dyDescent="0.45">
      <c r="A3887" s="57">
        <v>44576</v>
      </c>
      <c r="B3887" s="36" t="s">
        <v>941</v>
      </c>
      <c r="C3887" s="36" t="s">
        <v>47</v>
      </c>
      <c r="D3887" s="36" t="s">
        <v>3335</v>
      </c>
      <c r="E3887" s="36" t="s">
        <v>3584</v>
      </c>
      <c r="F3887" s="36" t="s">
        <v>3154</v>
      </c>
      <c r="G3887" s="36" t="s">
        <v>3155</v>
      </c>
      <c r="H3887" s="36">
        <v>3</v>
      </c>
      <c r="I3887" s="36">
        <v>0</v>
      </c>
      <c r="J3887" s="49">
        <v>0</v>
      </c>
      <c r="L3887" s="50">
        <v>0</v>
      </c>
      <c r="M3887" s="50">
        <v>0</v>
      </c>
      <c r="P3887" s="36">
        <v>0</v>
      </c>
      <c r="Q3887" s="36">
        <v>0</v>
      </c>
      <c r="S3887" s="36">
        <v>0</v>
      </c>
      <c r="T3887" s="36">
        <v>0</v>
      </c>
      <c r="U3887" s="50">
        <v>0</v>
      </c>
      <c r="V3887" s="50">
        <v>0</v>
      </c>
    </row>
    <row r="3888" spans="1:22" x14ac:dyDescent="0.45">
      <c r="A3888" s="57">
        <v>44577</v>
      </c>
      <c r="B3888" s="36" t="s">
        <v>941</v>
      </c>
      <c r="C3888" s="36" t="s">
        <v>47</v>
      </c>
      <c r="D3888" s="36" t="s">
        <v>3335</v>
      </c>
      <c r="E3888" s="36" t="s">
        <v>3584</v>
      </c>
      <c r="F3888" s="36" t="s">
        <v>3154</v>
      </c>
      <c r="G3888" s="36" t="s">
        <v>3155</v>
      </c>
      <c r="H3888" s="36">
        <v>6</v>
      </c>
      <c r="I3888" s="36">
        <v>0</v>
      </c>
      <c r="J3888" s="49">
        <v>0</v>
      </c>
      <c r="L3888" s="50">
        <v>0</v>
      </c>
      <c r="M3888" s="50">
        <v>0</v>
      </c>
      <c r="P3888" s="36">
        <v>0</v>
      </c>
      <c r="Q3888" s="36">
        <v>0</v>
      </c>
      <c r="S3888" s="36">
        <v>0</v>
      </c>
      <c r="T3888" s="36">
        <v>0</v>
      </c>
      <c r="U3888" s="50">
        <v>0</v>
      </c>
      <c r="V3888" s="50">
        <v>0</v>
      </c>
    </row>
    <row r="3889" spans="1:22" x14ac:dyDescent="0.45">
      <c r="A3889" s="57">
        <v>44578</v>
      </c>
      <c r="B3889" s="36" t="s">
        <v>941</v>
      </c>
      <c r="C3889" s="36" t="s">
        <v>47</v>
      </c>
      <c r="D3889" s="36" t="s">
        <v>3335</v>
      </c>
      <c r="E3889" s="36" t="s">
        <v>3584</v>
      </c>
      <c r="F3889" s="36" t="s">
        <v>3154</v>
      </c>
      <c r="G3889" s="36" t="s">
        <v>3155</v>
      </c>
      <c r="H3889" s="36">
        <v>5</v>
      </c>
      <c r="I3889" s="36">
        <v>0</v>
      </c>
      <c r="J3889" s="49">
        <v>0</v>
      </c>
      <c r="L3889" s="50">
        <v>0</v>
      </c>
      <c r="M3889" s="50">
        <v>0</v>
      </c>
      <c r="P3889" s="36">
        <v>0</v>
      </c>
      <c r="Q3889" s="36">
        <v>0</v>
      </c>
      <c r="S3889" s="36">
        <v>0</v>
      </c>
      <c r="T3889" s="36">
        <v>0</v>
      </c>
      <c r="U3889" s="50">
        <v>0</v>
      </c>
      <c r="V3889" s="50">
        <v>0</v>
      </c>
    </row>
    <row r="3890" spans="1:22" x14ac:dyDescent="0.45">
      <c r="A3890" s="57">
        <v>44579</v>
      </c>
      <c r="B3890" s="36" t="s">
        <v>941</v>
      </c>
      <c r="C3890" s="36" t="s">
        <v>47</v>
      </c>
      <c r="D3890" s="36" t="s">
        <v>3335</v>
      </c>
      <c r="E3890" s="36" t="s">
        <v>3584</v>
      </c>
      <c r="F3890" s="36" t="s">
        <v>3154</v>
      </c>
      <c r="G3890" s="36" t="s">
        <v>3155</v>
      </c>
      <c r="H3890" s="36">
        <v>2</v>
      </c>
      <c r="I3890" s="36">
        <v>0</v>
      </c>
      <c r="J3890" s="49">
        <v>0</v>
      </c>
      <c r="L3890" s="50">
        <v>0</v>
      </c>
      <c r="M3890" s="50">
        <v>0</v>
      </c>
      <c r="P3890" s="36">
        <v>0</v>
      </c>
      <c r="Q3890" s="36">
        <v>0</v>
      </c>
      <c r="S3890" s="36">
        <v>0</v>
      </c>
      <c r="T3890" s="36">
        <v>0</v>
      </c>
      <c r="U3890" s="50">
        <v>0</v>
      </c>
      <c r="V3890" s="50">
        <v>0</v>
      </c>
    </row>
    <row r="3891" spans="1:22" x14ac:dyDescent="0.45">
      <c r="A3891" s="57">
        <v>44578</v>
      </c>
      <c r="B3891" s="36" t="s">
        <v>941</v>
      </c>
      <c r="C3891" s="36" t="s">
        <v>47</v>
      </c>
      <c r="D3891" s="36" t="s">
        <v>3335</v>
      </c>
      <c r="E3891" s="36" t="s">
        <v>3584</v>
      </c>
      <c r="F3891" s="36" t="s">
        <v>3188</v>
      </c>
      <c r="G3891" s="36" t="s">
        <v>3155</v>
      </c>
      <c r="H3891" s="36">
        <v>1</v>
      </c>
      <c r="I3891" s="36">
        <v>0</v>
      </c>
      <c r="J3891" s="49">
        <v>0</v>
      </c>
      <c r="L3891" s="50">
        <v>0</v>
      </c>
      <c r="M3891" s="50">
        <v>0</v>
      </c>
      <c r="P3891" s="36">
        <v>0</v>
      </c>
      <c r="Q3891" s="36">
        <v>0</v>
      </c>
      <c r="S3891" s="36">
        <v>0</v>
      </c>
      <c r="T3891" s="36">
        <v>0</v>
      </c>
      <c r="U3891" s="50">
        <v>0</v>
      </c>
      <c r="V3891" s="50">
        <v>0</v>
      </c>
    </row>
    <row r="3892" spans="1:22" x14ac:dyDescent="0.45">
      <c r="A3892" s="57">
        <v>44576</v>
      </c>
      <c r="B3892" s="36" t="s">
        <v>941</v>
      </c>
      <c r="C3892" s="36" t="s">
        <v>47</v>
      </c>
      <c r="D3892" s="36" t="s">
        <v>3556</v>
      </c>
      <c r="E3892" s="36" t="s">
        <v>3586</v>
      </c>
      <c r="F3892" s="36" t="s">
        <v>3159</v>
      </c>
      <c r="G3892" s="36" t="s">
        <v>3160</v>
      </c>
      <c r="H3892" s="36">
        <v>1</v>
      </c>
      <c r="I3892" s="36">
        <v>0</v>
      </c>
      <c r="J3892" s="49">
        <v>0</v>
      </c>
      <c r="L3892" s="50">
        <v>0</v>
      </c>
      <c r="M3892" s="50">
        <v>0</v>
      </c>
      <c r="P3892" s="36">
        <v>0</v>
      </c>
      <c r="Q3892" s="36">
        <v>0</v>
      </c>
      <c r="S3892" s="36">
        <v>0</v>
      </c>
      <c r="T3892" s="36">
        <v>0</v>
      </c>
      <c r="U3892" s="50">
        <v>0</v>
      </c>
      <c r="V3892" s="50">
        <v>0</v>
      </c>
    </row>
    <row r="3893" spans="1:22" x14ac:dyDescent="0.45">
      <c r="A3893" s="57">
        <v>44577</v>
      </c>
      <c r="B3893" s="36" t="s">
        <v>941</v>
      </c>
      <c r="C3893" s="36" t="s">
        <v>47</v>
      </c>
      <c r="D3893" s="36" t="s">
        <v>3556</v>
      </c>
      <c r="E3893" s="36" t="s">
        <v>3586</v>
      </c>
      <c r="F3893" s="36" t="s">
        <v>3159</v>
      </c>
      <c r="G3893" s="36" t="s">
        <v>3160</v>
      </c>
      <c r="H3893" s="36">
        <v>1</v>
      </c>
      <c r="I3893" s="36">
        <v>0</v>
      </c>
      <c r="J3893" s="49">
        <v>0</v>
      </c>
      <c r="L3893" s="50">
        <v>0</v>
      </c>
      <c r="M3893" s="50">
        <v>0</v>
      </c>
      <c r="P3893" s="36">
        <v>0</v>
      </c>
      <c r="Q3893" s="36">
        <v>0</v>
      </c>
      <c r="S3893" s="36">
        <v>0</v>
      </c>
      <c r="T3893" s="36">
        <v>0</v>
      </c>
      <c r="U3893" s="50">
        <v>0</v>
      </c>
      <c r="V3893" s="50">
        <v>0</v>
      </c>
    </row>
    <row r="3894" spans="1:22" x14ac:dyDescent="0.45">
      <c r="A3894" s="57">
        <v>44578</v>
      </c>
      <c r="B3894" s="36" t="s">
        <v>941</v>
      </c>
      <c r="C3894" s="36" t="s">
        <v>47</v>
      </c>
      <c r="D3894" s="36" t="s">
        <v>3556</v>
      </c>
      <c r="E3894" s="36" t="s">
        <v>3586</v>
      </c>
      <c r="F3894" s="36" t="s">
        <v>3159</v>
      </c>
      <c r="G3894" s="36" t="s">
        <v>3160</v>
      </c>
      <c r="H3894" s="36">
        <v>1</v>
      </c>
      <c r="I3894" s="36">
        <v>0</v>
      </c>
      <c r="J3894" s="49">
        <v>0</v>
      </c>
      <c r="L3894" s="50">
        <v>0</v>
      </c>
      <c r="M3894" s="50">
        <v>0</v>
      </c>
      <c r="P3894" s="36">
        <v>0</v>
      </c>
      <c r="Q3894" s="36">
        <v>0</v>
      </c>
      <c r="S3894" s="36">
        <v>0</v>
      </c>
      <c r="T3894" s="36">
        <v>0</v>
      </c>
      <c r="U3894" s="50">
        <v>0</v>
      </c>
      <c r="V3894" s="50">
        <v>0</v>
      </c>
    </row>
    <row r="3895" spans="1:22" x14ac:dyDescent="0.45">
      <c r="A3895" s="57">
        <v>44575</v>
      </c>
      <c r="B3895" s="36" t="s">
        <v>941</v>
      </c>
      <c r="C3895" s="36" t="s">
        <v>47</v>
      </c>
      <c r="D3895" s="36" t="s">
        <v>3319</v>
      </c>
      <c r="E3895" s="36" t="s">
        <v>3584</v>
      </c>
      <c r="F3895" s="36" t="s">
        <v>3154</v>
      </c>
      <c r="G3895" s="36" t="s">
        <v>3155</v>
      </c>
      <c r="H3895" s="36">
        <v>357</v>
      </c>
      <c r="I3895" s="36">
        <v>3</v>
      </c>
      <c r="J3895" s="49">
        <v>8.4030000000000007E-3</v>
      </c>
      <c r="K3895" s="50">
        <v>0.82</v>
      </c>
      <c r="L3895" s="50">
        <v>2.4500000000000002</v>
      </c>
      <c r="M3895" s="50">
        <v>0</v>
      </c>
      <c r="O3895" s="36">
        <v>0</v>
      </c>
      <c r="P3895" s="36">
        <v>0</v>
      </c>
      <c r="Q3895" s="36">
        <v>0</v>
      </c>
      <c r="R3895" s="49">
        <v>0</v>
      </c>
      <c r="S3895" s="36">
        <v>0</v>
      </c>
      <c r="T3895" s="36">
        <v>0</v>
      </c>
      <c r="U3895" s="50">
        <v>0</v>
      </c>
      <c r="V3895" s="50">
        <v>0</v>
      </c>
    </row>
    <row r="3896" spans="1:22" x14ac:dyDescent="0.45">
      <c r="A3896" s="57">
        <v>44576</v>
      </c>
      <c r="B3896" s="36" t="s">
        <v>941</v>
      </c>
      <c r="C3896" s="36" t="s">
        <v>47</v>
      </c>
      <c r="D3896" s="36" t="s">
        <v>3319</v>
      </c>
      <c r="E3896" s="36" t="s">
        <v>3584</v>
      </c>
      <c r="F3896" s="36" t="s">
        <v>3154</v>
      </c>
      <c r="G3896" s="36" t="s">
        <v>3155</v>
      </c>
      <c r="H3896" s="36">
        <v>698</v>
      </c>
      <c r="I3896" s="36">
        <v>8</v>
      </c>
      <c r="J3896" s="49">
        <v>1.1461000000000001E-2</v>
      </c>
      <c r="K3896" s="50">
        <v>0.67</v>
      </c>
      <c r="L3896" s="50">
        <v>5.36</v>
      </c>
      <c r="M3896" s="50">
        <v>0</v>
      </c>
      <c r="O3896" s="36">
        <v>0</v>
      </c>
      <c r="P3896" s="36">
        <v>0</v>
      </c>
      <c r="Q3896" s="36">
        <v>0</v>
      </c>
      <c r="R3896" s="49">
        <v>0</v>
      </c>
      <c r="S3896" s="36">
        <v>0</v>
      </c>
      <c r="T3896" s="36">
        <v>0</v>
      </c>
      <c r="U3896" s="50">
        <v>0</v>
      </c>
      <c r="V3896" s="50">
        <v>0</v>
      </c>
    </row>
    <row r="3897" spans="1:22" x14ac:dyDescent="0.45">
      <c r="A3897" s="57">
        <v>44577</v>
      </c>
      <c r="B3897" s="36" t="s">
        <v>941</v>
      </c>
      <c r="C3897" s="36" t="s">
        <v>47</v>
      </c>
      <c r="D3897" s="36" t="s">
        <v>3319</v>
      </c>
      <c r="E3897" s="36" t="s">
        <v>3584</v>
      </c>
      <c r="F3897" s="36" t="s">
        <v>3154</v>
      </c>
      <c r="G3897" s="36" t="s">
        <v>3155</v>
      </c>
      <c r="H3897" s="36">
        <v>1413</v>
      </c>
      <c r="I3897" s="36">
        <v>9</v>
      </c>
      <c r="J3897" s="49">
        <v>6.3689999999999997E-3</v>
      </c>
      <c r="K3897" s="50">
        <v>0.72</v>
      </c>
      <c r="L3897" s="50">
        <v>6.51</v>
      </c>
      <c r="M3897" s="50">
        <v>0</v>
      </c>
      <c r="O3897" s="36">
        <v>0</v>
      </c>
      <c r="P3897" s="36">
        <v>0</v>
      </c>
      <c r="Q3897" s="36">
        <v>0</v>
      </c>
      <c r="R3897" s="49">
        <v>0</v>
      </c>
      <c r="S3897" s="36">
        <v>0</v>
      </c>
      <c r="T3897" s="36">
        <v>0</v>
      </c>
      <c r="U3897" s="50">
        <v>0</v>
      </c>
      <c r="V3897" s="50">
        <v>0</v>
      </c>
    </row>
    <row r="3898" spans="1:22" x14ac:dyDescent="0.45">
      <c r="A3898" s="57">
        <v>44578</v>
      </c>
      <c r="B3898" s="36" t="s">
        <v>941</v>
      </c>
      <c r="C3898" s="36" t="s">
        <v>47</v>
      </c>
      <c r="D3898" s="36" t="s">
        <v>3319</v>
      </c>
      <c r="E3898" s="36" t="s">
        <v>3584</v>
      </c>
      <c r="F3898" s="36" t="s">
        <v>3154</v>
      </c>
      <c r="G3898" s="36" t="s">
        <v>3155</v>
      </c>
      <c r="H3898" s="36">
        <v>1282</v>
      </c>
      <c r="I3898" s="36">
        <v>13</v>
      </c>
      <c r="J3898" s="49">
        <v>1.014E-2</v>
      </c>
      <c r="K3898" s="50">
        <v>0.99</v>
      </c>
      <c r="L3898" s="50">
        <v>12.81</v>
      </c>
      <c r="M3898" s="50">
        <v>0</v>
      </c>
      <c r="O3898" s="36">
        <v>0</v>
      </c>
      <c r="P3898" s="36">
        <v>0</v>
      </c>
      <c r="Q3898" s="36">
        <v>0</v>
      </c>
      <c r="R3898" s="49">
        <v>0</v>
      </c>
      <c r="S3898" s="36">
        <v>0</v>
      </c>
      <c r="T3898" s="36">
        <v>0</v>
      </c>
      <c r="U3898" s="50">
        <v>0</v>
      </c>
      <c r="V3898" s="50">
        <v>0</v>
      </c>
    </row>
    <row r="3899" spans="1:22" x14ac:dyDescent="0.45">
      <c r="A3899" s="57">
        <v>44579</v>
      </c>
      <c r="B3899" s="36" t="s">
        <v>941</v>
      </c>
      <c r="C3899" s="36" t="s">
        <v>47</v>
      </c>
      <c r="D3899" s="36" t="s">
        <v>3319</v>
      </c>
      <c r="E3899" s="36" t="s">
        <v>3584</v>
      </c>
      <c r="F3899" s="36" t="s">
        <v>3154</v>
      </c>
      <c r="G3899" s="36" t="s">
        <v>3155</v>
      </c>
      <c r="H3899" s="36">
        <v>299</v>
      </c>
      <c r="I3899" s="36">
        <v>3</v>
      </c>
      <c r="J3899" s="49">
        <v>1.0033E-2</v>
      </c>
      <c r="K3899" s="50">
        <v>0.82</v>
      </c>
      <c r="L3899" s="50">
        <v>2.4500000000000002</v>
      </c>
      <c r="M3899" s="50">
        <v>0</v>
      </c>
      <c r="O3899" s="36">
        <v>0</v>
      </c>
      <c r="P3899" s="36">
        <v>0</v>
      </c>
      <c r="Q3899" s="36">
        <v>0</v>
      </c>
      <c r="R3899" s="49">
        <v>0</v>
      </c>
      <c r="S3899" s="36">
        <v>0</v>
      </c>
      <c r="T3899" s="36">
        <v>0</v>
      </c>
      <c r="U3899" s="50">
        <v>0</v>
      </c>
      <c r="V3899" s="50">
        <v>0</v>
      </c>
    </row>
    <row r="3900" spans="1:22" x14ac:dyDescent="0.45">
      <c r="A3900" s="57">
        <v>44575</v>
      </c>
      <c r="B3900" s="36" t="s">
        <v>941</v>
      </c>
      <c r="C3900" s="36" t="s">
        <v>47</v>
      </c>
      <c r="D3900" s="36" t="s">
        <v>3319</v>
      </c>
      <c r="E3900" s="36" t="s">
        <v>3584</v>
      </c>
      <c r="F3900" s="36" t="s">
        <v>3188</v>
      </c>
      <c r="G3900" s="36" t="s">
        <v>3155</v>
      </c>
      <c r="H3900" s="36">
        <v>1761</v>
      </c>
      <c r="I3900" s="36">
        <v>7</v>
      </c>
      <c r="J3900" s="49">
        <v>3.9750000000000002E-3</v>
      </c>
      <c r="K3900" s="50">
        <v>0.82</v>
      </c>
      <c r="L3900" s="50">
        <v>5.75</v>
      </c>
      <c r="M3900" s="50">
        <v>0</v>
      </c>
      <c r="O3900" s="36">
        <v>0</v>
      </c>
      <c r="P3900" s="36">
        <v>0</v>
      </c>
      <c r="Q3900" s="36">
        <v>0</v>
      </c>
      <c r="R3900" s="49">
        <v>0</v>
      </c>
      <c r="S3900" s="36">
        <v>0</v>
      </c>
      <c r="T3900" s="36">
        <v>0</v>
      </c>
      <c r="U3900" s="50">
        <v>0</v>
      </c>
      <c r="V3900" s="50">
        <v>0</v>
      </c>
    </row>
    <row r="3901" spans="1:22" x14ac:dyDescent="0.45">
      <c r="A3901" s="57">
        <v>44576</v>
      </c>
      <c r="B3901" s="36" t="s">
        <v>941</v>
      </c>
      <c r="C3901" s="36" t="s">
        <v>47</v>
      </c>
      <c r="D3901" s="36" t="s">
        <v>3319</v>
      </c>
      <c r="E3901" s="36" t="s">
        <v>3584</v>
      </c>
      <c r="F3901" s="36" t="s">
        <v>3188</v>
      </c>
      <c r="G3901" s="36" t="s">
        <v>3155</v>
      </c>
      <c r="H3901" s="36">
        <v>809</v>
      </c>
      <c r="I3901" s="36">
        <v>6</v>
      </c>
      <c r="J3901" s="49">
        <v>7.417E-3</v>
      </c>
      <c r="K3901" s="50">
        <v>1.0900000000000001</v>
      </c>
      <c r="L3901" s="50">
        <v>6.51</v>
      </c>
      <c r="M3901" s="50">
        <v>0</v>
      </c>
      <c r="O3901" s="36">
        <v>0</v>
      </c>
      <c r="P3901" s="36">
        <v>0</v>
      </c>
      <c r="Q3901" s="36">
        <v>0</v>
      </c>
      <c r="R3901" s="49">
        <v>0</v>
      </c>
      <c r="S3901" s="36">
        <v>0</v>
      </c>
      <c r="T3901" s="36">
        <v>0</v>
      </c>
      <c r="U3901" s="50">
        <v>0</v>
      </c>
      <c r="V3901" s="50">
        <v>0</v>
      </c>
    </row>
    <row r="3902" spans="1:22" x14ac:dyDescent="0.45">
      <c r="A3902" s="57">
        <v>44577</v>
      </c>
      <c r="B3902" s="36" t="s">
        <v>941</v>
      </c>
      <c r="C3902" s="36" t="s">
        <v>47</v>
      </c>
      <c r="D3902" s="36" t="s">
        <v>3319</v>
      </c>
      <c r="E3902" s="36" t="s">
        <v>3584</v>
      </c>
      <c r="F3902" s="36" t="s">
        <v>3188</v>
      </c>
      <c r="G3902" s="36" t="s">
        <v>3155</v>
      </c>
      <c r="H3902" s="36">
        <v>432</v>
      </c>
      <c r="I3902" s="36">
        <v>1</v>
      </c>
      <c r="J3902" s="49">
        <v>2.3149999999999998E-3</v>
      </c>
      <c r="K3902" s="50">
        <v>0.56000000000000005</v>
      </c>
      <c r="L3902" s="50">
        <v>0.56000000000000005</v>
      </c>
      <c r="M3902" s="50">
        <v>0</v>
      </c>
      <c r="O3902" s="36">
        <v>0</v>
      </c>
      <c r="P3902" s="36">
        <v>0</v>
      </c>
      <c r="Q3902" s="36">
        <v>0</v>
      </c>
      <c r="R3902" s="49">
        <v>0</v>
      </c>
      <c r="S3902" s="36">
        <v>0</v>
      </c>
      <c r="T3902" s="36">
        <v>0</v>
      </c>
      <c r="U3902" s="50">
        <v>0</v>
      </c>
      <c r="V3902" s="50">
        <v>0</v>
      </c>
    </row>
    <row r="3903" spans="1:22" x14ac:dyDescent="0.45">
      <c r="A3903" s="57">
        <v>44578</v>
      </c>
      <c r="B3903" s="36" t="s">
        <v>941</v>
      </c>
      <c r="C3903" s="36" t="s">
        <v>47</v>
      </c>
      <c r="D3903" s="36" t="s">
        <v>3319</v>
      </c>
      <c r="E3903" s="36" t="s">
        <v>3584</v>
      </c>
      <c r="F3903" s="36" t="s">
        <v>3188</v>
      </c>
      <c r="G3903" s="36" t="s">
        <v>3155</v>
      </c>
      <c r="H3903" s="36">
        <v>379</v>
      </c>
      <c r="I3903" s="36">
        <v>0</v>
      </c>
      <c r="J3903" s="49">
        <v>0</v>
      </c>
      <c r="L3903" s="50">
        <v>0</v>
      </c>
      <c r="M3903" s="50">
        <v>0</v>
      </c>
      <c r="P3903" s="36">
        <v>0</v>
      </c>
      <c r="Q3903" s="36">
        <v>0</v>
      </c>
      <c r="S3903" s="36">
        <v>0</v>
      </c>
      <c r="T3903" s="36">
        <v>0</v>
      </c>
      <c r="U3903" s="50">
        <v>0</v>
      </c>
      <c r="V3903" s="50">
        <v>0</v>
      </c>
    </row>
    <row r="3904" spans="1:22" x14ac:dyDescent="0.45">
      <c r="A3904" s="57">
        <v>44579</v>
      </c>
      <c r="B3904" s="36" t="s">
        <v>941</v>
      </c>
      <c r="C3904" s="36" t="s">
        <v>47</v>
      </c>
      <c r="D3904" s="36" t="s">
        <v>3319</v>
      </c>
      <c r="E3904" s="36" t="s">
        <v>3584</v>
      </c>
      <c r="F3904" s="36" t="s">
        <v>3188</v>
      </c>
      <c r="G3904" s="36" t="s">
        <v>3155</v>
      </c>
      <c r="H3904" s="36">
        <v>1425</v>
      </c>
      <c r="I3904" s="36">
        <v>14</v>
      </c>
      <c r="J3904" s="49">
        <v>9.8250000000000004E-3</v>
      </c>
      <c r="K3904" s="50">
        <v>0.84</v>
      </c>
      <c r="L3904" s="50">
        <v>11.81</v>
      </c>
      <c r="M3904" s="50">
        <v>0</v>
      </c>
      <c r="O3904" s="36">
        <v>0</v>
      </c>
      <c r="P3904" s="36">
        <v>0</v>
      </c>
      <c r="Q3904" s="36">
        <v>0</v>
      </c>
      <c r="R3904" s="49">
        <v>0</v>
      </c>
      <c r="S3904" s="36">
        <v>0</v>
      </c>
      <c r="T3904" s="36">
        <v>0</v>
      </c>
      <c r="U3904" s="50">
        <v>0</v>
      </c>
      <c r="V3904" s="50">
        <v>0</v>
      </c>
    </row>
    <row r="3905" spans="1:22" x14ac:dyDescent="0.45">
      <c r="A3905" s="57">
        <v>44580</v>
      </c>
      <c r="B3905" s="36" t="s">
        <v>941</v>
      </c>
      <c r="C3905" s="36" t="s">
        <v>47</v>
      </c>
      <c r="D3905" s="36" t="s">
        <v>3319</v>
      </c>
      <c r="E3905" s="36" t="s">
        <v>3584</v>
      </c>
      <c r="F3905" s="36" t="s">
        <v>3188</v>
      </c>
      <c r="G3905" s="36" t="s">
        <v>3155</v>
      </c>
      <c r="H3905" s="36">
        <v>1267</v>
      </c>
      <c r="I3905" s="36">
        <v>11</v>
      </c>
      <c r="J3905" s="49">
        <v>8.6820000000000005E-3</v>
      </c>
      <c r="K3905" s="50">
        <v>0.87</v>
      </c>
      <c r="L3905" s="50">
        <v>9.57</v>
      </c>
      <c r="M3905" s="50">
        <v>0</v>
      </c>
      <c r="O3905" s="36">
        <v>0</v>
      </c>
      <c r="P3905" s="36">
        <v>0</v>
      </c>
      <c r="Q3905" s="36">
        <v>0</v>
      </c>
      <c r="R3905" s="49">
        <v>0</v>
      </c>
      <c r="S3905" s="36">
        <v>0</v>
      </c>
      <c r="T3905" s="36">
        <v>0</v>
      </c>
      <c r="U3905" s="50">
        <v>0</v>
      </c>
      <c r="V3905" s="50">
        <v>0</v>
      </c>
    </row>
    <row r="3906" spans="1:22" x14ac:dyDescent="0.45">
      <c r="A3906" s="57">
        <v>44575</v>
      </c>
      <c r="B3906" s="36" t="s">
        <v>941</v>
      </c>
      <c r="C3906" s="36" t="s">
        <v>47</v>
      </c>
      <c r="D3906" s="36" t="s">
        <v>3455</v>
      </c>
      <c r="E3906" s="36" t="s">
        <v>3590</v>
      </c>
      <c r="F3906" s="36" t="s">
        <v>3179</v>
      </c>
      <c r="G3906" s="36" t="s">
        <v>3168</v>
      </c>
      <c r="H3906" s="36">
        <v>2581</v>
      </c>
      <c r="I3906" s="36">
        <v>4</v>
      </c>
      <c r="J3906" s="49">
        <v>1.5499999999999999E-3</v>
      </c>
      <c r="K3906" s="50">
        <v>0.12</v>
      </c>
      <c r="L3906" s="50">
        <v>0.49</v>
      </c>
      <c r="M3906" s="50">
        <v>0</v>
      </c>
      <c r="O3906" s="36">
        <v>0</v>
      </c>
      <c r="P3906" s="36">
        <v>0</v>
      </c>
      <c r="Q3906" s="36">
        <v>0</v>
      </c>
      <c r="R3906" s="49">
        <v>0</v>
      </c>
      <c r="S3906" s="36">
        <v>0</v>
      </c>
      <c r="T3906" s="36">
        <v>0</v>
      </c>
      <c r="U3906" s="50">
        <v>0</v>
      </c>
      <c r="V3906" s="50">
        <v>0</v>
      </c>
    </row>
    <row r="3907" spans="1:22" x14ac:dyDescent="0.45">
      <c r="A3907" s="57">
        <v>44576</v>
      </c>
      <c r="B3907" s="36" t="s">
        <v>941</v>
      </c>
      <c r="C3907" s="36" t="s">
        <v>47</v>
      </c>
      <c r="D3907" s="36" t="s">
        <v>3455</v>
      </c>
      <c r="E3907" s="36" t="s">
        <v>3590</v>
      </c>
      <c r="F3907" s="36" t="s">
        <v>3179</v>
      </c>
      <c r="G3907" s="36" t="s">
        <v>3168</v>
      </c>
      <c r="H3907" s="36">
        <v>2083</v>
      </c>
      <c r="I3907" s="36">
        <v>4</v>
      </c>
      <c r="J3907" s="49">
        <v>1.92E-3</v>
      </c>
      <c r="K3907" s="50">
        <v>0.43</v>
      </c>
      <c r="L3907" s="50">
        <v>1.7</v>
      </c>
      <c r="M3907" s="50">
        <v>0</v>
      </c>
      <c r="O3907" s="36">
        <v>0</v>
      </c>
      <c r="P3907" s="36">
        <v>0</v>
      </c>
      <c r="Q3907" s="36">
        <v>0</v>
      </c>
      <c r="R3907" s="49">
        <v>0</v>
      </c>
      <c r="S3907" s="36">
        <v>0</v>
      </c>
      <c r="T3907" s="36">
        <v>0</v>
      </c>
      <c r="U3907" s="50">
        <v>0</v>
      </c>
      <c r="V3907" s="50">
        <v>0</v>
      </c>
    </row>
    <row r="3908" spans="1:22" x14ac:dyDescent="0.45">
      <c r="A3908" s="57">
        <v>44577</v>
      </c>
      <c r="B3908" s="36" t="s">
        <v>941</v>
      </c>
      <c r="C3908" s="36" t="s">
        <v>47</v>
      </c>
      <c r="D3908" s="36" t="s">
        <v>3455</v>
      </c>
      <c r="E3908" s="36" t="s">
        <v>3590</v>
      </c>
      <c r="F3908" s="36" t="s">
        <v>3179</v>
      </c>
      <c r="G3908" s="36" t="s">
        <v>3168</v>
      </c>
      <c r="H3908" s="36">
        <v>1890</v>
      </c>
      <c r="I3908" s="36">
        <v>5</v>
      </c>
      <c r="J3908" s="49">
        <v>2.6459999999999999E-3</v>
      </c>
      <c r="K3908" s="50">
        <v>0.13</v>
      </c>
      <c r="L3908" s="50">
        <v>0.65</v>
      </c>
      <c r="M3908" s="50">
        <v>0</v>
      </c>
      <c r="O3908" s="36">
        <v>0</v>
      </c>
      <c r="P3908" s="36">
        <v>0</v>
      </c>
      <c r="Q3908" s="36">
        <v>0</v>
      </c>
      <c r="R3908" s="49">
        <v>0</v>
      </c>
      <c r="S3908" s="36">
        <v>0</v>
      </c>
      <c r="T3908" s="36">
        <v>0</v>
      </c>
      <c r="U3908" s="50">
        <v>0</v>
      </c>
      <c r="V3908" s="50">
        <v>0</v>
      </c>
    </row>
    <row r="3909" spans="1:22" x14ac:dyDescent="0.45">
      <c r="A3909" s="57">
        <v>44578</v>
      </c>
      <c r="B3909" s="36" t="s">
        <v>941</v>
      </c>
      <c r="C3909" s="36" t="s">
        <v>47</v>
      </c>
      <c r="D3909" s="36" t="s">
        <v>3455</v>
      </c>
      <c r="E3909" s="36" t="s">
        <v>3590</v>
      </c>
      <c r="F3909" s="36" t="s">
        <v>3179</v>
      </c>
      <c r="G3909" s="36" t="s">
        <v>3168</v>
      </c>
      <c r="H3909" s="36">
        <v>2515</v>
      </c>
      <c r="I3909" s="36">
        <v>3</v>
      </c>
      <c r="J3909" s="49">
        <v>1.193E-3</v>
      </c>
      <c r="K3909" s="50">
        <v>0.35</v>
      </c>
      <c r="L3909" s="50">
        <v>1.05</v>
      </c>
      <c r="M3909" s="50">
        <v>0</v>
      </c>
      <c r="O3909" s="36">
        <v>0</v>
      </c>
      <c r="P3909" s="36">
        <v>0</v>
      </c>
      <c r="Q3909" s="36">
        <v>0</v>
      </c>
      <c r="R3909" s="49">
        <v>0</v>
      </c>
      <c r="S3909" s="36">
        <v>0</v>
      </c>
      <c r="T3909" s="36">
        <v>0</v>
      </c>
      <c r="U3909" s="50">
        <v>0</v>
      </c>
      <c r="V3909" s="50">
        <v>0</v>
      </c>
    </row>
    <row r="3910" spans="1:22" x14ac:dyDescent="0.45">
      <c r="A3910" s="57">
        <v>44579</v>
      </c>
      <c r="B3910" s="36" t="s">
        <v>941</v>
      </c>
      <c r="C3910" s="36" t="s">
        <v>47</v>
      </c>
      <c r="D3910" s="36" t="s">
        <v>3455</v>
      </c>
      <c r="E3910" s="36" t="s">
        <v>3590</v>
      </c>
      <c r="F3910" s="36" t="s">
        <v>3179</v>
      </c>
      <c r="G3910" s="36" t="s">
        <v>3168</v>
      </c>
      <c r="H3910" s="36">
        <v>1621</v>
      </c>
      <c r="I3910" s="36">
        <v>5</v>
      </c>
      <c r="J3910" s="49">
        <v>3.0850000000000001E-3</v>
      </c>
      <c r="K3910" s="50">
        <v>0.34</v>
      </c>
      <c r="L3910" s="50">
        <v>1.72</v>
      </c>
      <c r="M3910" s="50">
        <v>0</v>
      </c>
      <c r="O3910" s="36">
        <v>0</v>
      </c>
      <c r="P3910" s="36">
        <v>0</v>
      </c>
      <c r="Q3910" s="36">
        <v>0</v>
      </c>
      <c r="R3910" s="49">
        <v>0</v>
      </c>
      <c r="S3910" s="36">
        <v>0</v>
      </c>
      <c r="T3910" s="36">
        <v>0</v>
      </c>
      <c r="U3910" s="50">
        <v>0</v>
      </c>
      <c r="V3910" s="50">
        <v>0</v>
      </c>
    </row>
    <row r="3911" spans="1:22" x14ac:dyDescent="0.45">
      <c r="A3911" s="57">
        <v>44580</v>
      </c>
      <c r="B3911" s="36" t="s">
        <v>941</v>
      </c>
      <c r="C3911" s="36" t="s">
        <v>47</v>
      </c>
      <c r="D3911" s="36" t="s">
        <v>3455</v>
      </c>
      <c r="E3911" s="36" t="s">
        <v>3590</v>
      </c>
      <c r="F3911" s="36" t="s">
        <v>3179</v>
      </c>
      <c r="G3911" s="36" t="s">
        <v>3168</v>
      </c>
      <c r="H3911" s="36">
        <v>1508</v>
      </c>
      <c r="I3911" s="36">
        <v>2</v>
      </c>
      <c r="J3911" s="49">
        <v>1.3259999999999999E-3</v>
      </c>
      <c r="K3911" s="50">
        <v>0.22</v>
      </c>
      <c r="L3911" s="50">
        <v>0.44</v>
      </c>
      <c r="M3911" s="50">
        <v>0</v>
      </c>
      <c r="O3911" s="36">
        <v>0</v>
      </c>
      <c r="P3911" s="36">
        <v>0</v>
      </c>
      <c r="Q3911" s="36">
        <v>0</v>
      </c>
      <c r="R3911" s="49">
        <v>0</v>
      </c>
      <c r="S3911" s="36">
        <v>0</v>
      </c>
      <c r="T3911" s="36">
        <v>0</v>
      </c>
      <c r="U3911" s="50">
        <v>0</v>
      </c>
      <c r="V3911" s="50">
        <v>0</v>
      </c>
    </row>
    <row r="3912" spans="1:22" x14ac:dyDescent="0.45">
      <c r="A3912" s="57">
        <v>44580</v>
      </c>
      <c r="B3912" s="36" t="s">
        <v>941</v>
      </c>
      <c r="C3912" s="36" t="s">
        <v>47</v>
      </c>
      <c r="D3912" s="36" t="s">
        <v>3517</v>
      </c>
      <c r="E3912" s="36" t="s">
        <v>3591</v>
      </c>
      <c r="F3912" s="36" t="s">
        <v>3188</v>
      </c>
      <c r="G3912" s="36" t="s">
        <v>3155</v>
      </c>
      <c r="H3912" s="36">
        <v>2</v>
      </c>
      <c r="I3912" s="36">
        <v>0</v>
      </c>
      <c r="J3912" s="49">
        <v>0</v>
      </c>
      <c r="L3912" s="50">
        <v>0</v>
      </c>
      <c r="M3912" s="50">
        <v>0</v>
      </c>
      <c r="P3912" s="36">
        <v>0</v>
      </c>
      <c r="Q3912" s="36">
        <v>0</v>
      </c>
      <c r="S3912" s="36">
        <v>0</v>
      </c>
      <c r="T3912" s="36">
        <v>0</v>
      </c>
      <c r="U3912" s="50">
        <v>0</v>
      </c>
      <c r="V3912" s="50">
        <v>0</v>
      </c>
    </row>
    <row r="3913" spans="1:22" x14ac:dyDescent="0.45">
      <c r="A3913" s="57">
        <v>44575</v>
      </c>
      <c r="B3913" s="36" t="s">
        <v>941</v>
      </c>
      <c r="C3913" s="36" t="s">
        <v>47</v>
      </c>
      <c r="D3913" s="36" t="s">
        <v>3415</v>
      </c>
      <c r="E3913" s="36" t="s">
        <v>3592</v>
      </c>
      <c r="F3913" s="36" t="s">
        <v>3179</v>
      </c>
      <c r="G3913" s="36" t="s">
        <v>3168</v>
      </c>
      <c r="H3913" s="36">
        <v>4</v>
      </c>
      <c r="I3913" s="36">
        <v>0</v>
      </c>
      <c r="J3913" s="49">
        <v>0</v>
      </c>
      <c r="L3913" s="50">
        <v>0</v>
      </c>
      <c r="M3913" s="50">
        <v>0</v>
      </c>
      <c r="P3913" s="36">
        <v>0</v>
      </c>
      <c r="Q3913" s="36">
        <v>0</v>
      </c>
      <c r="S3913" s="36">
        <v>0</v>
      </c>
      <c r="T3913" s="36">
        <v>0</v>
      </c>
      <c r="U3913" s="50">
        <v>0</v>
      </c>
      <c r="V3913" s="50">
        <v>0</v>
      </c>
    </row>
    <row r="3914" spans="1:22" x14ac:dyDescent="0.45">
      <c r="A3914" s="57">
        <v>44576</v>
      </c>
      <c r="B3914" s="36" t="s">
        <v>941</v>
      </c>
      <c r="C3914" s="36" t="s">
        <v>47</v>
      </c>
      <c r="D3914" s="36" t="s">
        <v>3415</v>
      </c>
      <c r="E3914" s="36" t="s">
        <v>3592</v>
      </c>
      <c r="F3914" s="36" t="s">
        <v>3179</v>
      </c>
      <c r="G3914" s="36" t="s">
        <v>3168</v>
      </c>
      <c r="H3914" s="36">
        <v>6</v>
      </c>
      <c r="I3914" s="36">
        <v>0</v>
      </c>
      <c r="J3914" s="49">
        <v>0</v>
      </c>
      <c r="L3914" s="50">
        <v>0</v>
      </c>
      <c r="M3914" s="50">
        <v>0</v>
      </c>
      <c r="P3914" s="36">
        <v>0</v>
      </c>
      <c r="Q3914" s="36">
        <v>0</v>
      </c>
      <c r="S3914" s="36">
        <v>0</v>
      </c>
      <c r="T3914" s="36">
        <v>0</v>
      </c>
      <c r="U3914" s="50">
        <v>0</v>
      </c>
      <c r="V3914" s="50">
        <v>0</v>
      </c>
    </row>
    <row r="3915" spans="1:22" x14ac:dyDescent="0.45">
      <c r="A3915" s="57">
        <v>44577</v>
      </c>
      <c r="B3915" s="36" t="s">
        <v>941</v>
      </c>
      <c r="C3915" s="36" t="s">
        <v>47</v>
      </c>
      <c r="D3915" s="36" t="s">
        <v>3415</v>
      </c>
      <c r="E3915" s="36" t="s">
        <v>3592</v>
      </c>
      <c r="F3915" s="36" t="s">
        <v>3179</v>
      </c>
      <c r="G3915" s="36" t="s">
        <v>3168</v>
      </c>
      <c r="H3915" s="36">
        <v>8</v>
      </c>
      <c r="I3915" s="36">
        <v>0</v>
      </c>
      <c r="J3915" s="49">
        <v>0</v>
      </c>
      <c r="L3915" s="50">
        <v>0</v>
      </c>
      <c r="M3915" s="50">
        <v>0</v>
      </c>
      <c r="P3915" s="36">
        <v>0</v>
      </c>
      <c r="Q3915" s="36">
        <v>0</v>
      </c>
      <c r="S3915" s="36">
        <v>0</v>
      </c>
      <c r="T3915" s="36">
        <v>0</v>
      </c>
      <c r="U3915" s="50">
        <v>0</v>
      </c>
      <c r="V3915" s="50">
        <v>0</v>
      </c>
    </row>
    <row r="3916" spans="1:22" x14ac:dyDescent="0.45">
      <c r="A3916" s="57">
        <v>44578</v>
      </c>
      <c r="B3916" s="36" t="s">
        <v>941</v>
      </c>
      <c r="C3916" s="36" t="s">
        <v>47</v>
      </c>
      <c r="D3916" s="36" t="s">
        <v>3415</v>
      </c>
      <c r="E3916" s="36" t="s">
        <v>3592</v>
      </c>
      <c r="F3916" s="36" t="s">
        <v>3179</v>
      </c>
      <c r="G3916" s="36" t="s">
        <v>3168</v>
      </c>
      <c r="H3916" s="36">
        <v>7</v>
      </c>
      <c r="I3916" s="36">
        <v>0</v>
      </c>
      <c r="J3916" s="49">
        <v>0</v>
      </c>
      <c r="L3916" s="50">
        <v>0</v>
      </c>
      <c r="M3916" s="50">
        <v>0</v>
      </c>
      <c r="P3916" s="36">
        <v>0</v>
      </c>
      <c r="Q3916" s="36">
        <v>0</v>
      </c>
      <c r="S3916" s="36">
        <v>0</v>
      </c>
      <c r="T3916" s="36">
        <v>0</v>
      </c>
      <c r="U3916" s="50">
        <v>0</v>
      </c>
      <c r="V3916" s="50">
        <v>0</v>
      </c>
    </row>
    <row r="3917" spans="1:22" x14ac:dyDescent="0.45">
      <c r="A3917" s="57">
        <v>44579</v>
      </c>
      <c r="B3917" s="36" t="s">
        <v>941</v>
      </c>
      <c r="C3917" s="36" t="s">
        <v>47</v>
      </c>
      <c r="D3917" s="36" t="s">
        <v>3415</v>
      </c>
      <c r="E3917" s="36" t="s">
        <v>3592</v>
      </c>
      <c r="F3917" s="36" t="s">
        <v>3179</v>
      </c>
      <c r="G3917" s="36" t="s">
        <v>3168</v>
      </c>
      <c r="H3917" s="36">
        <v>16</v>
      </c>
      <c r="I3917" s="36">
        <v>0</v>
      </c>
      <c r="J3917" s="49">
        <v>0</v>
      </c>
      <c r="L3917" s="50">
        <v>0</v>
      </c>
      <c r="M3917" s="50">
        <v>0</v>
      </c>
      <c r="P3917" s="36">
        <v>0</v>
      </c>
      <c r="Q3917" s="36">
        <v>0</v>
      </c>
      <c r="S3917" s="36">
        <v>0</v>
      </c>
      <c r="T3917" s="36">
        <v>0</v>
      </c>
      <c r="U3917" s="50">
        <v>0</v>
      </c>
      <c r="V3917" s="50">
        <v>0</v>
      </c>
    </row>
    <row r="3918" spans="1:22" x14ac:dyDescent="0.45">
      <c r="A3918" s="57">
        <v>44580</v>
      </c>
      <c r="B3918" s="36" t="s">
        <v>941</v>
      </c>
      <c r="C3918" s="36" t="s">
        <v>47</v>
      </c>
      <c r="D3918" s="36" t="s">
        <v>3415</v>
      </c>
      <c r="E3918" s="36" t="s">
        <v>3592</v>
      </c>
      <c r="F3918" s="36" t="s">
        <v>3179</v>
      </c>
      <c r="G3918" s="36" t="s">
        <v>3168</v>
      </c>
      <c r="H3918" s="36">
        <v>29</v>
      </c>
      <c r="I3918" s="36">
        <v>0</v>
      </c>
      <c r="J3918" s="49">
        <v>0</v>
      </c>
      <c r="L3918" s="50">
        <v>0</v>
      </c>
      <c r="M3918" s="50">
        <v>0</v>
      </c>
      <c r="P3918" s="36">
        <v>0</v>
      </c>
      <c r="Q3918" s="36">
        <v>0</v>
      </c>
      <c r="S3918" s="36">
        <v>0</v>
      </c>
      <c r="T3918" s="36">
        <v>0</v>
      </c>
      <c r="U3918" s="50">
        <v>0</v>
      </c>
      <c r="V3918" s="50">
        <v>0</v>
      </c>
    </row>
    <row r="3919" spans="1:22" x14ac:dyDescent="0.45">
      <c r="A3919" s="57">
        <v>44576</v>
      </c>
      <c r="B3919" s="36" t="s">
        <v>941</v>
      </c>
      <c r="C3919" s="36" t="s">
        <v>47</v>
      </c>
      <c r="D3919" s="36" t="s">
        <v>3435</v>
      </c>
      <c r="E3919" s="36" t="s">
        <v>3591</v>
      </c>
      <c r="F3919" s="36" t="s">
        <v>3154</v>
      </c>
      <c r="G3919" s="36" t="s">
        <v>3155</v>
      </c>
      <c r="H3919" s="36">
        <v>31</v>
      </c>
      <c r="I3919" s="36">
        <v>0</v>
      </c>
      <c r="J3919" s="49">
        <v>0</v>
      </c>
      <c r="L3919" s="50">
        <v>0</v>
      </c>
      <c r="M3919" s="50">
        <v>0</v>
      </c>
      <c r="P3919" s="36">
        <v>0</v>
      </c>
      <c r="Q3919" s="36">
        <v>0</v>
      </c>
      <c r="S3919" s="36">
        <v>0</v>
      </c>
      <c r="T3919" s="36">
        <v>0</v>
      </c>
      <c r="U3919" s="50">
        <v>0</v>
      </c>
      <c r="V3919" s="50">
        <v>0</v>
      </c>
    </row>
    <row r="3920" spans="1:22" x14ac:dyDescent="0.45">
      <c r="A3920" s="57">
        <v>44577</v>
      </c>
      <c r="B3920" s="36" t="s">
        <v>941</v>
      </c>
      <c r="C3920" s="36" t="s">
        <v>47</v>
      </c>
      <c r="D3920" s="36" t="s">
        <v>3435</v>
      </c>
      <c r="E3920" s="36" t="s">
        <v>3591</v>
      </c>
      <c r="F3920" s="36" t="s">
        <v>3154</v>
      </c>
      <c r="G3920" s="36" t="s">
        <v>3155</v>
      </c>
      <c r="H3920" s="36">
        <v>67</v>
      </c>
      <c r="I3920" s="36">
        <v>4</v>
      </c>
      <c r="J3920" s="49">
        <v>5.9700999999999997E-2</v>
      </c>
      <c r="K3920" s="50">
        <v>0.77</v>
      </c>
      <c r="L3920" s="50">
        <v>3.08</v>
      </c>
      <c r="M3920" s="50">
        <v>0</v>
      </c>
      <c r="O3920" s="36">
        <v>0</v>
      </c>
      <c r="P3920" s="36">
        <v>0</v>
      </c>
      <c r="Q3920" s="36">
        <v>0</v>
      </c>
      <c r="R3920" s="49">
        <v>0</v>
      </c>
      <c r="S3920" s="36">
        <v>0</v>
      </c>
      <c r="T3920" s="36">
        <v>0</v>
      </c>
      <c r="U3920" s="50">
        <v>0</v>
      </c>
      <c r="V3920" s="50">
        <v>0</v>
      </c>
    </row>
    <row r="3921" spans="1:22" x14ac:dyDescent="0.45">
      <c r="A3921" s="57">
        <v>44578</v>
      </c>
      <c r="B3921" s="36" t="s">
        <v>941</v>
      </c>
      <c r="C3921" s="36" t="s">
        <v>47</v>
      </c>
      <c r="D3921" s="36" t="s">
        <v>3435</v>
      </c>
      <c r="E3921" s="36" t="s">
        <v>3591</v>
      </c>
      <c r="F3921" s="36" t="s">
        <v>3154</v>
      </c>
      <c r="G3921" s="36" t="s">
        <v>3155</v>
      </c>
      <c r="H3921" s="36">
        <v>4</v>
      </c>
      <c r="I3921" s="36">
        <v>0</v>
      </c>
      <c r="J3921" s="49">
        <v>0</v>
      </c>
      <c r="L3921" s="50">
        <v>0</v>
      </c>
      <c r="M3921" s="50">
        <v>0</v>
      </c>
      <c r="P3921" s="36">
        <v>0</v>
      </c>
      <c r="Q3921" s="36">
        <v>0</v>
      </c>
      <c r="S3921" s="36">
        <v>0</v>
      </c>
      <c r="T3921" s="36">
        <v>0</v>
      </c>
      <c r="U3921" s="50">
        <v>0</v>
      </c>
      <c r="V3921" s="50">
        <v>0</v>
      </c>
    </row>
    <row r="3922" spans="1:22" x14ac:dyDescent="0.45">
      <c r="A3922" s="57">
        <v>44576</v>
      </c>
      <c r="B3922" s="36" t="s">
        <v>941</v>
      </c>
      <c r="C3922" s="36" t="s">
        <v>47</v>
      </c>
      <c r="D3922" s="36" t="s">
        <v>3435</v>
      </c>
      <c r="E3922" s="36" t="s">
        <v>3591</v>
      </c>
      <c r="F3922" s="36" t="s">
        <v>3188</v>
      </c>
      <c r="G3922" s="36" t="s">
        <v>3155</v>
      </c>
      <c r="H3922" s="36">
        <v>48</v>
      </c>
      <c r="I3922" s="36">
        <v>1</v>
      </c>
      <c r="J3922" s="49">
        <v>2.0833000000000001E-2</v>
      </c>
      <c r="K3922" s="50">
        <v>1.95</v>
      </c>
      <c r="L3922" s="50">
        <v>1.95</v>
      </c>
      <c r="M3922" s="50">
        <v>0</v>
      </c>
      <c r="O3922" s="36">
        <v>0</v>
      </c>
      <c r="P3922" s="36">
        <v>0</v>
      </c>
      <c r="Q3922" s="36">
        <v>0</v>
      </c>
      <c r="R3922" s="49">
        <v>0</v>
      </c>
      <c r="S3922" s="36">
        <v>0</v>
      </c>
      <c r="T3922" s="36">
        <v>0</v>
      </c>
      <c r="U3922" s="50">
        <v>0</v>
      </c>
      <c r="V3922" s="50">
        <v>0</v>
      </c>
    </row>
    <row r="3923" spans="1:22" x14ac:dyDescent="0.45">
      <c r="A3923" s="57">
        <v>44577</v>
      </c>
      <c r="B3923" s="36" t="s">
        <v>941</v>
      </c>
      <c r="C3923" s="36" t="s">
        <v>47</v>
      </c>
      <c r="D3923" s="36" t="s">
        <v>3435</v>
      </c>
      <c r="E3923" s="36" t="s">
        <v>3591</v>
      </c>
      <c r="F3923" s="36" t="s">
        <v>3188</v>
      </c>
      <c r="G3923" s="36" t="s">
        <v>3155</v>
      </c>
      <c r="H3923" s="36">
        <v>23</v>
      </c>
      <c r="I3923" s="36">
        <v>0</v>
      </c>
      <c r="J3923" s="49">
        <v>0</v>
      </c>
      <c r="L3923" s="50">
        <v>0</v>
      </c>
      <c r="M3923" s="50">
        <v>0</v>
      </c>
      <c r="P3923" s="36">
        <v>0</v>
      </c>
      <c r="Q3923" s="36">
        <v>0</v>
      </c>
      <c r="S3923" s="36">
        <v>0</v>
      </c>
      <c r="T3923" s="36">
        <v>0</v>
      </c>
      <c r="U3923" s="50">
        <v>0</v>
      </c>
      <c r="V3923" s="50">
        <v>0</v>
      </c>
    </row>
    <row r="3924" spans="1:22" x14ac:dyDescent="0.45">
      <c r="A3924" s="57">
        <v>44578</v>
      </c>
      <c r="B3924" s="36" t="s">
        <v>941</v>
      </c>
      <c r="C3924" s="36" t="s">
        <v>47</v>
      </c>
      <c r="D3924" s="36" t="s">
        <v>3435</v>
      </c>
      <c r="E3924" s="36" t="s">
        <v>3591</v>
      </c>
      <c r="F3924" s="36" t="s">
        <v>3188</v>
      </c>
      <c r="G3924" s="36" t="s">
        <v>3155</v>
      </c>
      <c r="H3924" s="36">
        <v>2</v>
      </c>
      <c r="I3924" s="36">
        <v>0</v>
      </c>
      <c r="J3924" s="49">
        <v>0</v>
      </c>
      <c r="L3924" s="50">
        <v>0</v>
      </c>
      <c r="M3924" s="50">
        <v>0</v>
      </c>
      <c r="P3924" s="36">
        <v>0</v>
      </c>
      <c r="Q3924" s="36">
        <v>0</v>
      </c>
      <c r="S3924" s="36">
        <v>0</v>
      </c>
      <c r="T3924" s="36">
        <v>0</v>
      </c>
      <c r="U3924" s="50">
        <v>0</v>
      </c>
      <c r="V3924" s="50">
        <v>0</v>
      </c>
    </row>
    <row r="3925" spans="1:22" x14ac:dyDescent="0.45">
      <c r="A3925" s="57">
        <v>44579</v>
      </c>
      <c r="B3925" s="36" t="s">
        <v>941</v>
      </c>
      <c r="C3925" s="36" t="s">
        <v>47</v>
      </c>
      <c r="D3925" s="36" t="s">
        <v>3435</v>
      </c>
      <c r="E3925" s="36" t="s">
        <v>3591</v>
      </c>
      <c r="F3925" s="36" t="s">
        <v>3188</v>
      </c>
      <c r="G3925" s="36" t="s">
        <v>3155</v>
      </c>
      <c r="H3925" s="36">
        <v>1</v>
      </c>
      <c r="I3925" s="36">
        <v>0</v>
      </c>
      <c r="J3925" s="49">
        <v>0</v>
      </c>
      <c r="L3925" s="50">
        <v>0</v>
      </c>
      <c r="M3925" s="50">
        <v>0</v>
      </c>
      <c r="P3925" s="36">
        <v>0</v>
      </c>
      <c r="Q3925" s="36">
        <v>0</v>
      </c>
      <c r="S3925" s="36">
        <v>0</v>
      </c>
      <c r="T3925" s="36">
        <v>0</v>
      </c>
      <c r="U3925" s="50">
        <v>0</v>
      </c>
      <c r="V3925" s="50">
        <v>0</v>
      </c>
    </row>
    <row r="3926" spans="1:22" x14ac:dyDescent="0.45">
      <c r="A3926" s="57">
        <v>44580</v>
      </c>
      <c r="B3926" s="36" t="s">
        <v>941</v>
      </c>
      <c r="C3926" s="36" t="s">
        <v>47</v>
      </c>
      <c r="D3926" s="36" t="s">
        <v>3435</v>
      </c>
      <c r="E3926" s="36" t="s">
        <v>3591</v>
      </c>
      <c r="F3926" s="36" t="s">
        <v>3188</v>
      </c>
      <c r="G3926" s="36" t="s">
        <v>3155</v>
      </c>
      <c r="H3926" s="36">
        <v>87</v>
      </c>
      <c r="I3926" s="36">
        <v>1</v>
      </c>
      <c r="J3926" s="49">
        <v>1.1494000000000001E-2</v>
      </c>
      <c r="K3926" s="50">
        <v>0.79</v>
      </c>
      <c r="L3926" s="50">
        <v>0.79</v>
      </c>
      <c r="M3926" s="50">
        <v>0</v>
      </c>
      <c r="O3926" s="36">
        <v>0</v>
      </c>
      <c r="P3926" s="36">
        <v>0</v>
      </c>
      <c r="Q3926" s="36">
        <v>0</v>
      </c>
      <c r="R3926" s="49">
        <v>0</v>
      </c>
      <c r="S3926" s="36">
        <v>0</v>
      </c>
      <c r="T3926" s="36">
        <v>0</v>
      </c>
      <c r="U3926" s="50">
        <v>0</v>
      </c>
      <c r="V3926" s="50">
        <v>0</v>
      </c>
    </row>
    <row r="3927" spans="1:22" x14ac:dyDescent="0.45">
      <c r="A3927" s="57">
        <v>44575</v>
      </c>
      <c r="B3927" s="36" t="s">
        <v>941</v>
      </c>
      <c r="C3927" s="36" t="s">
        <v>47</v>
      </c>
      <c r="D3927" s="36" t="s">
        <v>3480</v>
      </c>
      <c r="E3927" s="36" t="s">
        <v>3593</v>
      </c>
      <c r="F3927" s="36" t="s">
        <v>3159</v>
      </c>
      <c r="G3927" s="36" t="s">
        <v>3160</v>
      </c>
      <c r="H3927" s="36">
        <v>3</v>
      </c>
      <c r="I3927" s="36">
        <v>0</v>
      </c>
      <c r="J3927" s="49">
        <v>0</v>
      </c>
      <c r="L3927" s="50">
        <v>0</v>
      </c>
      <c r="M3927" s="50">
        <v>0</v>
      </c>
      <c r="P3927" s="36">
        <v>0</v>
      </c>
      <c r="Q3927" s="36">
        <v>0</v>
      </c>
      <c r="S3927" s="36">
        <v>0</v>
      </c>
      <c r="T3927" s="36">
        <v>0</v>
      </c>
      <c r="U3927" s="50">
        <v>0</v>
      </c>
      <c r="V3927" s="50">
        <v>0</v>
      </c>
    </row>
    <row r="3928" spans="1:22" x14ac:dyDescent="0.45">
      <c r="A3928" s="57">
        <v>44576</v>
      </c>
      <c r="B3928" s="36" t="s">
        <v>941</v>
      </c>
      <c r="C3928" s="36" t="s">
        <v>47</v>
      </c>
      <c r="D3928" s="36" t="s">
        <v>3480</v>
      </c>
      <c r="E3928" s="36" t="s">
        <v>3593</v>
      </c>
      <c r="F3928" s="36" t="s">
        <v>3159</v>
      </c>
      <c r="G3928" s="36" t="s">
        <v>3160</v>
      </c>
      <c r="H3928" s="36">
        <v>5</v>
      </c>
      <c r="I3928" s="36">
        <v>0</v>
      </c>
      <c r="J3928" s="49">
        <v>0</v>
      </c>
      <c r="L3928" s="50">
        <v>0</v>
      </c>
      <c r="M3928" s="50">
        <v>0</v>
      </c>
      <c r="P3928" s="36">
        <v>0</v>
      </c>
      <c r="Q3928" s="36">
        <v>0</v>
      </c>
      <c r="S3928" s="36">
        <v>0</v>
      </c>
      <c r="T3928" s="36">
        <v>0</v>
      </c>
      <c r="U3928" s="50">
        <v>0</v>
      </c>
      <c r="V3928" s="50">
        <v>0</v>
      </c>
    </row>
    <row r="3929" spans="1:22" x14ac:dyDescent="0.45">
      <c r="A3929" s="57">
        <v>44577</v>
      </c>
      <c r="B3929" s="36" t="s">
        <v>941</v>
      </c>
      <c r="C3929" s="36" t="s">
        <v>47</v>
      </c>
      <c r="D3929" s="36" t="s">
        <v>3480</v>
      </c>
      <c r="E3929" s="36" t="s">
        <v>3593</v>
      </c>
      <c r="F3929" s="36" t="s">
        <v>3159</v>
      </c>
      <c r="G3929" s="36" t="s">
        <v>3160</v>
      </c>
      <c r="H3929" s="36">
        <v>8</v>
      </c>
      <c r="I3929" s="36">
        <v>0</v>
      </c>
      <c r="J3929" s="49">
        <v>0</v>
      </c>
      <c r="L3929" s="50">
        <v>0</v>
      </c>
      <c r="M3929" s="50">
        <v>0</v>
      </c>
      <c r="P3929" s="36">
        <v>0</v>
      </c>
      <c r="Q3929" s="36">
        <v>0</v>
      </c>
      <c r="S3929" s="36">
        <v>0</v>
      </c>
      <c r="T3929" s="36">
        <v>0</v>
      </c>
      <c r="U3929" s="50">
        <v>0</v>
      </c>
      <c r="V3929" s="50">
        <v>0</v>
      </c>
    </row>
    <row r="3930" spans="1:22" x14ac:dyDescent="0.45">
      <c r="A3930" s="57">
        <v>44578</v>
      </c>
      <c r="B3930" s="36" t="s">
        <v>941</v>
      </c>
      <c r="C3930" s="36" t="s">
        <v>47</v>
      </c>
      <c r="D3930" s="36" t="s">
        <v>3480</v>
      </c>
      <c r="E3930" s="36" t="s">
        <v>3593</v>
      </c>
      <c r="F3930" s="36" t="s">
        <v>3159</v>
      </c>
      <c r="G3930" s="36" t="s">
        <v>3160</v>
      </c>
      <c r="H3930" s="36">
        <v>4</v>
      </c>
      <c r="I3930" s="36">
        <v>0</v>
      </c>
      <c r="J3930" s="49">
        <v>0</v>
      </c>
      <c r="L3930" s="50">
        <v>0</v>
      </c>
      <c r="M3930" s="50">
        <v>0</v>
      </c>
      <c r="P3930" s="36">
        <v>0</v>
      </c>
      <c r="Q3930" s="36">
        <v>0</v>
      </c>
      <c r="S3930" s="36">
        <v>0</v>
      </c>
      <c r="T3930" s="36">
        <v>0</v>
      </c>
      <c r="U3930" s="50">
        <v>0</v>
      </c>
      <c r="V3930" s="50">
        <v>0</v>
      </c>
    </row>
    <row r="3931" spans="1:22" x14ac:dyDescent="0.45">
      <c r="A3931" s="57">
        <v>44579</v>
      </c>
      <c r="B3931" s="36" t="s">
        <v>941</v>
      </c>
      <c r="C3931" s="36" t="s">
        <v>47</v>
      </c>
      <c r="D3931" s="36" t="s">
        <v>3480</v>
      </c>
      <c r="E3931" s="36" t="s">
        <v>3593</v>
      </c>
      <c r="F3931" s="36" t="s">
        <v>3159</v>
      </c>
      <c r="G3931" s="36" t="s">
        <v>3160</v>
      </c>
      <c r="H3931" s="36">
        <v>9</v>
      </c>
      <c r="I3931" s="36">
        <v>0</v>
      </c>
      <c r="J3931" s="49">
        <v>0</v>
      </c>
      <c r="L3931" s="50">
        <v>0</v>
      </c>
      <c r="M3931" s="50">
        <v>0</v>
      </c>
      <c r="P3931" s="36">
        <v>0</v>
      </c>
      <c r="Q3931" s="36">
        <v>0</v>
      </c>
      <c r="S3931" s="36">
        <v>0</v>
      </c>
      <c r="T3931" s="36">
        <v>0</v>
      </c>
      <c r="U3931" s="50">
        <v>0</v>
      </c>
      <c r="V3931" s="50">
        <v>0</v>
      </c>
    </row>
    <row r="3932" spans="1:22" x14ac:dyDescent="0.45">
      <c r="A3932" s="57">
        <v>44580</v>
      </c>
      <c r="B3932" s="36" t="s">
        <v>941</v>
      </c>
      <c r="C3932" s="36" t="s">
        <v>47</v>
      </c>
      <c r="D3932" s="36" t="s">
        <v>3480</v>
      </c>
      <c r="E3932" s="36" t="s">
        <v>3593</v>
      </c>
      <c r="F3932" s="36" t="s">
        <v>3159</v>
      </c>
      <c r="G3932" s="36" t="s">
        <v>3160</v>
      </c>
      <c r="H3932" s="36">
        <v>4</v>
      </c>
      <c r="I3932" s="36">
        <v>0</v>
      </c>
      <c r="J3932" s="49">
        <v>0</v>
      </c>
      <c r="L3932" s="50">
        <v>0</v>
      </c>
      <c r="M3932" s="50">
        <v>0</v>
      </c>
      <c r="P3932" s="36">
        <v>0</v>
      </c>
      <c r="Q3932" s="36">
        <v>0</v>
      </c>
      <c r="S3932" s="36">
        <v>0</v>
      </c>
      <c r="T3932" s="36">
        <v>0</v>
      </c>
      <c r="U3932" s="50">
        <v>0</v>
      </c>
      <c r="V3932" s="50">
        <v>0</v>
      </c>
    </row>
    <row r="3933" spans="1:22" x14ac:dyDescent="0.45">
      <c r="A3933" s="57">
        <v>44576</v>
      </c>
      <c r="B3933" s="36" t="s">
        <v>941</v>
      </c>
      <c r="C3933" s="36" t="s">
        <v>47</v>
      </c>
      <c r="D3933" s="36" t="s">
        <v>3475</v>
      </c>
      <c r="E3933" s="36" t="s">
        <v>3593</v>
      </c>
      <c r="F3933" s="36" t="s">
        <v>3159</v>
      </c>
      <c r="G3933" s="36" t="s">
        <v>3160</v>
      </c>
      <c r="H3933" s="36">
        <v>3</v>
      </c>
      <c r="I3933" s="36">
        <v>0</v>
      </c>
      <c r="J3933" s="49">
        <v>0</v>
      </c>
      <c r="L3933" s="50">
        <v>0</v>
      </c>
      <c r="M3933" s="50">
        <v>0</v>
      </c>
      <c r="P3933" s="36">
        <v>0</v>
      </c>
      <c r="Q3933" s="36">
        <v>0</v>
      </c>
      <c r="S3933" s="36">
        <v>0</v>
      </c>
      <c r="T3933" s="36">
        <v>0</v>
      </c>
      <c r="U3933" s="50">
        <v>0</v>
      </c>
      <c r="V3933" s="50">
        <v>0</v>
      </c>
    </row>
    <row r="3934" spans="1:22" x14ac:dyDescent="0.45">
      <c r="A3934" s="57">
        <v>44577</v>
      </c>
      <c r="B3934" s="36" t="s">
        <v>941</v>
      </c>
      <c r="C3934" s="36" t="s">
        <v>47</v>
      </c>
      <c r="D3934" s="36" t="s">
        <v>3475</v>
      </c>
      <c r="E3934" s="36" t="s">
        <v>3593</v>
      </c>
      <c r="F3934" s="36" t="s">
        <v>3159</v>
      </c>
      <c r="G3934" s="36" t="s">
        <v>3160</v>
      </c>
      <c r="H3934" s="36">
        <v>0</v>
      </c>
      <c r="I3934" s="36">
        <v>0</v>
      </c>
      <c r="L3934" s="50">
        <v>0</v>
      </c>
      <c r="M3934" s="50">
        <v>0</v>
      </c>
      <c r="P3934" s="36">
        <v>0</v>
      </c>
      <c r="Q3934" s="36">
        <v>0</v>
      </c>
      <c r="S3934" s="36">
        <v>0</v>
      </c>
      <c r="T3934" s="36">
        <v>0</v>
      </c>
      <c r="U3934" s="50">
        <v>0</v>
      </c>
      <c r="V3934" s="50">
        <v>0</v>
      </c>
    </row>
    <row r="3935" spans="1:22" x14ac:dyDescent="0.45">
      <c r="A3935" s="57">
        <v>44578</v>
      </c>
      <c r="B3935" s="36" t="s">
        <v>941</v>
      </c>
      <c r="C3935" s="36" t="s">
        <v>47</v>
      </c>
      <c r="D3935" s="36" t="s">
        <v>3475</v>
      </c>
      <c r="E3935" s="36" t="s">
        <v>3593</v>
      </c>
      <c r="F3935" s="36" t="s">
        <v>3159</v>
      </c>
      <c r="G3935" s="36" t="s">
        <v>3160</v>
      </c>
      <c r="H3935" s="36">
        <v>1</v>
      </c>
      <c r="I3935" s="36">
        <v>0</v>
      </c>
      <c r="J3935" s="49">
        <v>0</v>
      </c>
      <c r="L3935" s="50">
        <v>0</v>
      </c>
      <c r="M3935" s="50">
        <v>0</v>
      </c>
      <c r="P3935" s="36">
        <v>0</v>
      </c>
      <c r="Q3935" s="36">
        <v>0</v>
      </c>
      <c r="S3935" s="36">
        <v>0</v>
      </c>
      <c r="T3935" s="36">
        <v>0</v>
      </c>
      <c r="U3935" s="50">
        <v>0</v>
      </c>
      <c r="V3935" s="50">
        <v>0</v>
      </c>
    </row>
    <row r="3936" spans="1:22" x14ac:dyDescent="0.45">
      <c r="A3936" s="57">
        <v>44579</v>
      </c>
      <c r="B3936" s="36" t="s">
        <v>941</v>
      </c>
      <c r="C3936" s="36" t="s">
        <v>47</v>
      </c>
      <c r="D3936" s="36" t="s">
        <v>3495</v>
      </c>
      <c r="E3936" s="36" t="s">
        <v>3593</v>
      </c>
      <c r="F3936" s="36" t="s">
        <v>3159</v>
      </c>
      <c r="G3936" s="36" t="s">
        <v>3160</v>
      </c>
      <c r="H3936" s="36">
        <v>0</v>
      </c>
      <c r="I3936" s="36">
        <v>0</v>
      </c>
      <c r="L3936" s="50">
        <v>0</v>
      </c>
      <c r="M3936" s="50">
        <v>0</v>
      </c>
      <c r="P3936" s="36">
        <v>0</v>
      </c>
      <c r="Q3936" s="36">
        <v>0</v>
      </c>
      <c r="S3936" s="36">
        <v>0</v>
      </c>
      <c r="T3936" s="36">
        <v>0</v>
      </c>
      <c r="U3936" s="50">
        <v>0</v>
      </c>
      <c r="V3936" s="50">
        <v>0</v>
      </c>
    </row>
    <row r="3937" spans="1:22" x14ac:dyDescent="0.45">
      <c r="A3937" s="57">
        <v>44580</v>
      </c>
      <c r="B3937" s="36" t="s">
        <v>941</v>
      </c>
      <c r="C3937" s="36" t="s">
        <v>47</v>
      </c>
      <c r="D3937" s="36" t="s">
        <v>3495</v>
      </c>
      <c r="E3937" s="36" t="s">
        <v>3593</v>
      </c>
      <c r="F3937" s="36" t="s">
        <v>3159</v>
      </c>
      <c r="G3937" s="36" t="s">
        <v>3160</v>
      </c>
      <c r="H3937" s="36">
        <v>0</v>
      </c>
      <c r="I3937" s="36">
        <v>0</v>
      </c>
      <c r="L3937" s="50">
        <v>0</v>
      </c>
      <c r="M3937" s="50">
        <v>0</v>
      </c>
      <c r="P3937" s="36">
        <v>0</v>
      </c>
      <c r="Q3937" s="36">
        <v>0</v>
      </c>
      <c r="S3937" s="36">
        <v>0</v>
      </c>
      <c r="T3937" s="36">
        <v>0</v>
      </c>
      <c r="U3937" s="50">
        <v>0</v>
      </c>
      <c r="V3937" s="50">
        <v>0</v>
      </c>
    </row>
    <row r="3938" spans="1:22" x14ac:dyDescent="0.45">
      <c r="A3938" s="57">
        <v>44577</v>
      </c>
      <c r="B3938" s="36" t="s">
        <v>941</v>
      </c>
      <c r="C3938" s="36" t="s">
        <v>47</v>
      </c>
      <c r="D3938" s="36" t="s">
        <v>3485</v>
      </c>
      <c r="E3938" s="36" t="s">
        <v>3593</v>
      </c>
      <c r="F3938" s="36" t="s">
        <v>3159</v>
      </c>
      <c r="G3938" s="36" t="s">
        <v>3160</v>
      </c>
      <c r="H3938" s="36">
        <v>0</v>
      </c>
      <c r="I3938" s="36">
        <v>0</v>
      </c>
      <c r="L3938" s="50">
        <v>0</v>
      </c>
      <c r="M3938" s="50">
        <v>0</v>
      </c>
      <c r="P3938" s="36">
        <v>0</v>
      </c>
      <c r="Q3938" s="36">
        <v>0</v>
      </c>
      <c r="S3938" s="36">
        <v>0</v>
      </c>
      <c r="T3938" s="36">
        <v>0</v>
      </c>
      <c r="U3938" s="50">
        <v>0</v>
      </c>
      <c r="V3938" s="50">
        <v>0</v>
      </c>
    </row>
    <row r="3939" spans="1:22" x14ac:dyDescent="0.45">
      <c r="A3939" s="57">
        <v>44579</v>
      </c>
      <c r="B3939" s="36" t="s">
        <v>941</v>
      </c>
      <c r="C3939" s="36" t="s">
        <v>47</v>
      </c>
      <c r="D3939" s="36" t="s">
        <v>3485</v>
      </c>
      <c r="E3939" s="36" t="s">
        <v>3593</v>
      </c>
      <c r="F3939" s="36" t="s">
        <v>3159</v>
      </c>
      <c r="G3939" s="36" t="s">
        <v>3160</v>
      </c>
      <c r="H3939" s="36">
        <v>3</v>
      </c>
      <c r="I3939" s="36">
        <v>0</v>
      </c>
      <c r="J3939" s="49">
        <v>0</v>
      </c>
      <c r="L3939" s="50">
        <v>0</v>
      </c>
      <c r="M3939" s="50">
        <v>0</v>
      </c>
      <c r="P3939" s="36">
        <v>0</v>
      </c>
      <c r="Q3939" s="36">
        <v>0</v>
      </c>
      <c r="S3939" s="36">
        <v>0</v>
      </c>
      <c r="T3939" s="36">
        <v>0</v>
      </c>
      <c r="U3939" s="50">
        <v>0</v>
      </c>
      <c r="V3939" s="50">
        <v>0</v>
      </c>
    </row>
    <row r="3940" spans="1:22" x14ac:dyDescent="0.45">
      <c r="A3940" s="57">
        <v>44580</v>
      </c>
      <c r="B3940" s="36" t="s">
        <v>941</v>
      </c>
      <c r="C3940" s="36" t="s">
        <v>47</v>
      </c>
      <c r="D3940" s="36" t="s">
        <v>3485</v>
      </c>
      <c r="E3940" s="36" t="s">
        <v>3593</v>
      </c>
      <c r="F3940" s="36" t="s">
        <v>3159</v>
      </c>
      <c r="G3940" s="36" t="s">
        <v>3160</v>
      </c>
      <c r="H3940" s="36">
        <v>1</v>
      </c>
      <c r="I3940" s="36">
        <v>0</v>
      </c>
      <c r="J3940" s="49">
        <v>0</v>
      </c>
      <c r="L3940" s="50">
        <v>0</v>
      </c>
      <c r="M3940" s="50">
        <v>0</v>
      </c>
      <c r="P3940" s="36">
        <v>0</v>
      </c>
      <c r="Q3940" s="36">
        <v>0</v>
      </c>
      <c r="S3940" s="36">
        <v>0</v>
      </c>
      <c r="T3940" s="36">
        <v>0</v>
      </c>
      <c r="U3940" s="50">
        <v>0</v>
      </c>
      <c r="V3940" s="50">
        <v>0</v>
      </c>
    </row>
    <row r="3941" spans="1:22" x14ac:dyDescent="0.45">
      <c r="A3941" s="57">
        <v>44575</v>
      </c>
      <c r="B3941" s="36" t="s">
        <v>941</v>
      </c>
      <c r="C3941" s="36" t="s">
        <v>47</v>
      </c>
      <c r="D3941" s="36" t="s">
        <v>3463</v>
      </c>
      <c r="E3941" s="36" t="s">
        <v>3594</v>
      </c>
      <c r="F3941" s="36" t="s">
        <v>3174</v>
      </c>
      <c r="G3941" s="36" t="s">
        <v>3176</v>
      </c>
      <c r="H3941" s="36">
        <v>8</v>
      </c>
      <c r="I3941" s="36">
        <v>0</v>
      </c>
      <c r="J3941" s="49">
        <v>0</v>
      </c>
      <c r="L3941" s="50">
        <v>0</v>
      </c>
      <c r="M3941" s="50">
        <v>0</v>
      </c>
      <c r="P3941" s="36">
        <v>0</v>
      </c>
      <c r="Q3941" s="36">
        <v>0</v>
      </c>
      <c r="S3941" s="36">
        <v>0</v>
      </c>
      <c r="T3941" s="36">
        <v>0</v>
      </c>
      <c r="U3941" s="50">
        <v>0</v>
      </c>
      <c r="V3941" s="50">
        <v>0</v>
      </c>
    </row>
    <row r="3942" spans="1:22" x14ac:dyDescent="0.45">
      <c r="A3942" s="57">
        <v>44577</v>
      </c>
      <c r="B3942" s="36" t="s">
        <v>941</v>
      </c>
      <c r="C3942" s="36" t="s">
        <v>47</v>
      </c>
      <c r="D3942" s="36" t="s">
        <v>3463</v>
      </c>
      <c r="E3942" s="36" t="s">
        <v>3594</v>
      </c>
      <c r="F3942" s="36" t="s">
        <v>3174</v>
      </c>
      <c r="G3942" s="36" t="s">
        <v>3176</v>
      </c>
      <c r="H3942" s="36">
        <v>1</v>
      </c>
      <c r="I3942" s="36">
        <v>0</v>
      </c>
      <c r="J3942" s="49">
        <v>0</v>
      </c>
      <c r="L3942" s="50">
        <v>0</v>
      </c>
      <c r="M3942" s="50">
        <v>0</v>
      </c>
      <c r="P3942" s="36">
        <v>0</v>
      </c>
      <c r="Q3942" s="36">
        <v>0</v>
      </c>
      <c r="S3942" s="36">
        <v>0</v>
      </c>
      <c r="T3942" s="36">
        <v>0</v>
      </c>
      <c r="U3942" s="50">
        <v>0</v>
      </c>
      <c r="V3942" s="50">
        <v>0</v>
      </c>
    </row>
    <row r="3943" spans="1:22" x14ac:dyDescent="0.45">
      <c r="A3943" s="57">
        <v>44578</v>
      </c>
      <c r="B3943" s="36" t="s">
        <v>941</v>
      </c>
      <c r="C3943" s="36" t="s">
        <v>47</v>
      </c>
      <c r="D3943" s="36" t="s">
        <v>3463</v>
      </c>
      <c r="E3943" s="36" t="s">
        <v>3594</v>
      </c>
      <c r="F3943" s="36" t="s">
        <v>3174</v>
      </c>
      <c r="G3943" s="36" t="s">
        <v>3176</v>
      </c>
      <c r="H3943" s="36">
        <v>1</v>
      </c>
      <c r="I3943" s="36">
        <v>0</v>
      </c>
      <c r="J3943" s="49">
        <v>0</v>
      </c>
      <c r="L3943" s="50">
        <v>0</v>
      </c>
      <c r="M3943" s="50">
        <v>0</v>
      </c>
      <c r="P3943" s="36">
        <v>0</v>
      </c>
      <c r="Q3943" s="36">
        <v>0</v>
      </c>
      <c r="S3943" s="36">
        <v>0</v>
      </c>
      <c r="T3943" s="36">
        <v>0</v>
      </c>
      <c r="U3943" s="50">
        <v>0</v>
      </c>
      <c r="V3943" s="50">
        <v>0</v>
      </c>
    </row>
    <row r="3944" spans="1:22" x14ac:dyDescent="0.45">
      <c r="A3944" s="57">
        <v>44579</v>
      </c>
      <c r="B3944" s="36" t="s">
        <v>941</v>
      </c>
      <c r="C3944" s="36" t="s">
        <v>47</v>
      </c>
      <c r="D3944" s="36" t="s">
        <v>3463</v>
      </c>
      <c r="E3944" s="36" t="s">
        <v>3594</v>
      </c>
      <c r="F3944" s="36" t="s">
        <v>3174</v>
      </c>
      <c r="G3944" s="36" t="s">
        <v>3176</v>
      </c>
      <c r="H3944" s="36">
        <v>1</v>
      </c>
      <c r="I3944" s="36">
        <v>0</v>
      </c>
      <c r="J3944" s="49">
        <v>0</v>
      </c>
      <c r="L3944" s="50">
        <v>0</v>
      </c>
      <c r="M3944" s="50">
        <v>0</v>
      </c>
      <c r="P3944" s="36">
        <v>0</v>
      </c>
      <c r="Q3944" s="36">
        <v>0</v>
      </c>
      <c r="S3944" s="36">
        <v>0</v>
      </c>
      <c r="T3944" s="36">
        <v>0</v>
      </c>
      <c r="U3944" s="50">
        <v>0</v>
      </c>
      <c r="V3944" s="50">
        <v>0</v>
      </c>
    </row>
    <row r="3945" spans="1:22" x14ac:dyDescent="0.45">
      <c r="A3945" s="57">
        <v>44575</v>
      </c>
      <c r="B3945" s="36" t="s">
        <v>941</v>
      </c>
      <c r="C3945" s="36" t="s">
        <v>47</v>
      </c>
      <c r="D3945" s="36" t="s">
        <v>3419</v>
      </c>
      <c r="E3945" s="36" t="s">
        <v>3592</v>
      </c>
      <c r="F3945" s="36" t="s">
        <v>3179</v>
      </c>
      <c r="G3945" s="36" t="s">
        <v>3168</v>
      </c>
      <c r="H3945" s="36">
        <v>2</v>
      </c>
      <c r="I3945" s="36">
        <v>0</v>
      </c>
      <c r="J3945" s="49">
        <v>0</v>
      </c>
      <c r="L3945" s="50">
        <v>0</v>
      </c>
      <c r="M3945" s="50">
        <v>0</v>
      </c>
      <c r="P3945" s="36">
        <v>0</v>
      </c>
      <c r="Q3945" s="36">
        <v>0</v>
      </c>
      <c r="S3945" s="36">
        <v>0</v>
      </c>
      <c r="T3945" s="36">
        <v>0</v>
      </c>
      <c r="U3945" s="50">
        <v>0</v>
      </c>
      <c r="V3945" s="50">
        <v>0</v>
      </c>
    </row>
    <row r="3946" spans="1:22" x14ac:dyDescent="0.45">
      <c r="A3946" s="57">
        <v>44576</v>
      </c>
      <c r="B3946" s="36" t="s">
        <v>941</v>
      </c>
      <c r="C3946" s="36" t="s">
        <v>47</v>
      </c>
      <c r="D3946" s="36" t="s">
        <v>3419</v>
      </c>
      <c r="E3946" s="36" t="s">
        <v>3592</v>
      </c>
      <c r="F3946" s="36" t="s">
        <v>3179</v>
      </c>
      <c r="G3946" s="36" t="s">
        <v>3168</v>
      </c>
      <c r="H3946" s="36">
        <v>10</v>
      </c>
      <c r="I3946" s="36">
        <v>0</v>
      </c>
      <c r="J3946" s="49">
        <v>0</v>
      </c>
      <c r="L3946" s="50">
        <v>0</v>
      </c>
      <c r="M3946" s="50">
        <v>0</v>
      </c>
      <c r="P3946" s="36">
        <v>0</v>
      </c>
      <c r="Q3946" s="36">
        <v>0</v>
      </c>
      <c r="S3946" s="36">
        <v>0</v>
      </c>
      <c r="T3946" s="36">
        <v>0</v>
      </c>
      <c r="U3946" s="50">
        <v>0</v>
      </c>
      <c r="V3946" s="50">
        <v>0</v>
      </c>
    </row>
    <row r="3947" spans="1:22" x14ac:dyDescent="0.45">
      <c r="A3947" s="57">
        <v>44577</v>
      </c>
      <c r="B3947" s="36" t="s">
        <v>941</v>
      </c>
      <c r="C3947" s="36" t="s">
        <v>47</v>
      </c>
      <c r="D3947" s="36" t="s">
        <v>3419</v>
      </c>
      <c r="E3947" s="36" t="s">
        <v>3592</v>
      </c>
      <c r="F3947" s="36" t="s">
        <v>3179</v>
      </c>
      <c r="G3947" s="36" t="s">
        <v>3168</v>
      </c>
      <c r="H3947" s="36">
        <v>8</v>
      </c>
      <c r="I3947" s="36">
        <v>0</v>
      </c>
      <c r="J3947" s="49">
        <v>0</v>
      </c>
      <c r="L3947" s="50">
        <v>0</v>
      </c>
      <c r="M3947" s="50">
        <v>0</v>
      </c>
      <c r="P3947" s="36">
        <v>0</v>
      </c>
      <c r="Q3947" s="36">
        <v>0</v>
      </c>
      <c r="S3947" s="36">
        <v>0</v>
      </c>
      <c r="T3947" s="36">
        <v>0</v>
      </c>
      <c r="U3947" s="50">
        <v>0</v>
      </c>
      <c r="V3947" s="50">
        <v>0</v>
      </c>
    </row>
    <row r="3948" spans="1:22" x14ac:dyDescent="0.45">
      <c r="A3948" s="57">
        <v>44578</v>
      </c>
      <c r="B3948" s="36" t="s">
        <v>941</v>
      </c>
      <c r="C3948" s="36" t="s">
        <v>47</v>
      </c>
      <c r="D3948" s="36" t="s">
        <v>3419</v>
      </c>
      <c r="E3948" s="36" t="s">
        <v>3592</v>
      </c>
      <c r="F3948" s="36" t="s">
        <v>3179</v>
      </c>
      <c r="G3948" s="36" t="s">
        <v>3168</v>
      </c>
      <c r="H3948" s="36">
        <v>6</v>
      </c>
      <c r="I3948" s="36">
        <v>0</v>
      </c>
      <c r="J3948" s="49">
        <v>0</v>
      </c>
      <c r="L3948" s="50">
        <v>0</v>
      </c>
      <c r="M3948" s="50">
        <v>0</v>
      </c>
      <c r="P3948" s="36">
        <v>0</v>
      </c>
      <c r="Q3948" s="36">
        <v>0</v>
      </c>
      <c r="S3948" s="36">
        <v>0</v>
      </c>
      <c r="T3948" s="36">
        <v>0</v>
      </c>
      <c r="U3948" s="50">
        <v>0</v>
      </c>
      <c r="V3948" s="50">
        <v>0</v>
      </c>
    </row>
    <row r="3949" spans="1:22" x14ac:dyDescent="0.45">
      <c r="A3949" s="57">
        <v>44579</v>
      </c>
      <c r="B3949" s="36" t="s">
        <v>941</v>
      </c>
      <c r="C3949" s="36" t="s">
        <v>47</v>
      </c>
      <c r="D3949" s="36" t="s">
        <v>3419</v>
      </c>
      <c r="E3949" s="36" t="s">
        <v>3592</v>
      </c>
      <c r="F3949" s="36" t="s">
        <v>3179</v>
      </c>
      <c r="G3949" s="36" t="s">
        <v>3168</v>
      </c>
      <c r="H3949" s="36">
        <v>3</v>
      </c>
      <c r="I3949" s="36">
        <v>0</v>
      </c>
      <c r="J3949" s="49">
        <v>0</v>
      </c>
      <c r="L3949" s="50">
        <v>0</v>
      </c>
      <c r="M3949" s="50">
        <v>0</v>
      </c>
      <c r="P3949" s="36">
        <v>0</v>
      </c>
      <c r="Q3949" s="36">
        <v>0</v>
      </c>
      <c r="S3949" s="36">
        <v>0</v>
      </c>
      <c r="T3949" s="36">
        <v>0</v>
      </c>
      <c r="U3949" s="50">
        <v>0</v>
      </c>
      <c r="V3949" s="50">
        <v>0</v>
      </c>
    </row>
    <row r="3950" spans="1:22" x14ac:dyDescent="0.45">
      <c r="A3950" s="57">
        <v>44580</v>
      </c>
      <c r="B3950" s="36" t="s">
        <v>941</v>
      </c>
      <c r="C3950" s="36" t="s">
        <v>47</v>
      </c>
      <c r="D3950" s="36" t="s">
        <v>3419</v>
      </c>
      <c r="E3950" s="36" t="s">
        <v>3592</v>
      </c>
      <c r="F3950" s="36" t="s">
        <v>3179</v>
      </c>
      <c r="G3950" s="36" t="s">
        <v>3168</v>
      </c>
      <c r="H3950" s="36">
        <v>25</v>
      </c>
      <c r="I3950" s="36">
        <v>0</v>
      </c>
      <c r="J3950" s="49">
        <v>0</v>
      </c>
      <c r="L3950" s="50">
        <v>0</v>
      </c>
      <c r="M3950" s="50">
        <v>0</v>
      </c>
      <c r="P3950" s="36">
        <v>0</v>
      </c>
      <c r="Q3950" s="36">
        <v>0</v>
      </c>
      <c r="S3950" s="36">
        <v>0</v>
      </c>
      <c r="T3950" s="36">
        <v>0</v>
      </c>
      <c r="U3950" s="50">
        <v>0</v>
      </c>
      <c r="V3950" s="50">
        <v>0</v>
      </c>
    </row>
    <row r="3951" spans="1:22" x14ac:dyDescent="0.45">
      <c r="A3951" s="57">
        <v>44575</v>
      </c>
      <c r="B3951" s="36" t="s">
        <v>941</v>
      </c>
      <c r="C3951" s="36" t="s">
        <v>47</v>
      </c>
      <c r="D3951" s="36" t="s">
        <v>3465</v>
      </c>
      <c r="E3951" s="36" t="s">
        <v>3594</v>
      </c>
      <c r="F3951" s="36" t="s">
        <v>3174</v>
      </c>
      <c r="G3951" s="36" t="s">
        <v>3176</v>
      </c>
      <c r="H3951" s="36">
        <v>0</v>
      </c>
      <c r="I3951" s="36">
        <v>0</v>
      </c>
      <c r="L3951" s="50">
        <v>0</v>
      </c>
      <c r="M3951" s="50">
        <v>0</v>
      </c>
      <c r="P3951" s="36">
        <v>0</v>
      </c>
      <c r="Q3951" s="36">
        <v>0</v>
      </c>
      <c r="S3951" s="36">
        <v>0</v>
      </c>
      <c r="T3951" s="36">
        <v>0</v>
      </c>
      <c r="U3951" s="50">
        <v>0</v>
      </c>
      <c r="V3951" s="50">
        <v>0</v>
      </c>
    </row>
    <row r="3952" spans="1:22" x14ac:dyDescent="0.45">
      <c r="A3952" s="57">
        <v>44576</v>
      </c>
      <c r="B3952" s="36" t="s">
        <v>941</v>
      </c>
      <c r="C3952" s="36" t="s">
        <v>47</v>
      </c>
      <c r="D3952" s="36" t="s">
        <v>3465</v>
      </c>
      <c r="E3952" s="36" t="s">
        <v>3594</v>
      </c>
      <c r="F3952" s="36" t="s">
        <v>3174</v>
      </c>
      <c r="G3952" s="36" t="s">
        <v>3176</v>
      </c>
      <c r="H3952" s="36">
        <v>2</v>
      </c>
      <c r="I3952" s="36">
        <v>0</v>
      </c>
      <c r="J3952" s="49">
        <v>0</v>
      </c>
      <c r="L3952" s="50">
        <v>0</v>
      </c>
      <c r="M3952" s="50">
        <v>0</v>
      </c>
      <c r="P3952" s="36">
        <v>0</v>
      </c>
      <c r="Q3952" s="36">
        <v>0</v>
      </c>
      <c r="S3952" s="36">
        <v>0</v>
      </c>
      <c r="T3952" s="36">
        <v>0</v>
      </c>
      <c r="U3952" s="50">
        <v>0</v>
      </c>
      <c r="V3952" s="50">
        <v>0</v>
      </c>
    </row>
    <row r="3953" spans="1:22" x14ac:dyDescent="0.45">
      <c r="A3953" s="57">
        <v>44577</v>
      </c>
      <c r="B3953" s="36" t="s">
        <v>941</v>
      </c>
      <c r="C3953" s="36" t="s">
        <v>47</v>
      </c>
      <c r="D3953" s="36" t="s">
        <v>3465</v>
      </c>
      <c r="E3953" s="36" t="s">
        <v>3594</v>
      </c>
      <c r="F3953" s="36" t="s">
        <v>3174</v>
      </c>
      <c r="G3953" s="36" t="s">
        <v>3176</v>
      </c>
      <c r="H3953" s="36">
        <v>72</v>
      </c>
      <c r="I3953" s="36">
        <v>0</v>
      </c>
      <c r="J3953" s="49">
        <v>0</v>
      </c>
      <c r="L3953" s="50">
        <v>0</v>
      </c>
      <c r="M3953" s="50">
        <v>0</v>
      </c>
      <c r="P3953" s="36">
        <v>0</v>
      </c>
      <c r="Q3953" s="36">
        <v>0</v>
      </c>
      <c r="S3953" s="36">
        <v>0</v>
      </c>
      <c r="T3953" s="36">
        <v>0</v>
      </c>
      <c r="U3953" s="50">
        <v>0</v>
      </c>
      <c r="V3953" s="50">
        <v>0</v>
      </c>
    </row>
    <row r="3954" spans="1:22" x14ac:dyDescent="0.45">
      <c r="A3954" s="57">
        <v>44578</v>
      </c>
      <c r="B3954" s="36" t="s">
        <v>941</v>
      </c>
      <c r="C3954" s="36" t="s">
        <v>47</v>
      </c>
      <c r="D3954" s="36" t="s">
        <v>3465</v>
      </c>
      <c r="E3954" s="36" t="s">
        <v>3594</v>
      </c>
      <c r="F3954" s="36" t="s">
        <v>3174</v>
      </c>
      <c r="G3954" s="36" t="s">
        <v>3176</v>
      </c>
      <c r="H3954" s="36">
        <v>10</v>
      </c>
      <c r="I3954" s="36">
        <v>0</v>
      </c>
      <c r="J3954" s="49">
        <v>0</v>
      </c>
      <c r="L3954" s="50">
        <v>0</v>
      </c>
      <c r="M3954" s="50">
        <v>0</v>
      </c>
      <c r="P3954" s="36">
        <v>0</v>
      </c>
      <c r="Q3954" s="36">
        <v>0</v>
      </c>
      <c r="S3954" s="36">
        <v>0</v>
      </c>
      <c r="T3954" s="36">
        <v>0</v>
      </c>
      <c r="U3954" s="50">
        <v>0</v>
      </c>
      <c r="V3954" s="50">
        <v>0</v>
      </c>
    </row>
    <row r="3955" spans="1:22" x14ac:dyDescent="0.45">
      <c r="A3955" s="57">
        <v>44578</v>
      </c>
      <c r="B3955" s="36" t="s">
        <v>941</v>
      </c>
      <c r="C3955" s="36" t="s">
        <v>47</v>
      </c>
      <c r="D3955" s="36" t="s">
        <v>3511</v>
      </c>
      <c r="E3955" s="36" t="s">
        <v>3591</v>
      </c>
      <c r="F3955" s="36" t="s">
        <v>3154</v>
      </c>
      <c r="G3955" s="36" t="s">
        <v>3155</v>
      </c>
      <c r="H3955" s="36">
        <v>1</v>
      </c>
      <c r="I3955" s="36">
        <v>0</v>
      </c>
      <c r="J3955" s="49">
        <v>0</v>
      </c>
      <c r="L3955" s="50">
        <v>0</v>
      </c>
      <c r="M3955" s="50">
        <v>0</v>
      </c>
      <c r="P3955" s="36">
        <v>0</v>
      </c>
      <c r="Q3955" s="36">
        <v>0</v>
      </c>
      <c r="S3955" s="36">
        <v>0</v>
      </c>
      <c r="T3955" s="36">
        <v>0</v>
      </c>
      <c r="U3955" s="50">
        <v>0</v>
      </c>
      <c r="V3955" s="50">
        <v>0</v>
      </c>
    </row>
    <row r="3956" spans="1:22" x14ac:dyDescent="0.45">
      <c r="A3956" s="57">
        <v>44580</v>
      </c>
      <c r="B3956" s="36" t="s">
        <v>941</v>
      </c>
      <c r="C3956" s="36" t="s">
        <v>47</v>
      </c>
      <c r="D3956" s="36" t="s">
        <v>3511</v>
      </c>
      <c r="E3956" s="36" t="s">
        <v>3591</v>
      </c>
      <c r="F3956" s="36" t="s">
        <v>3188</v>
      </c>
      <c r="G3956" s="36" t="s">
        <v>3155</v>
      </c>
      <c r="H3956" s="36">
        <v>19</v>
      </c>
      <c r="I3956" s="36">
        <v>1</v>
      </c>
      <c r="J3956" s="49">
        <v>5.2631999999999998E-2</v>
      </c>
      <c r="K3956" s="50">
        <v>1</v>
      </c>
      <c r="L3956" s="50">
        <v>1</v>
      </c>
      <c r="M3956" s="50">
        <v>79.989999999999995</v>
      </c>
      <c r="N3956" s="49">
        <v>1.2501999999999999E-2</v>
      </c>
      <c r="O3956" s="36">
        <v>79.989999999999995</v>
      </c>
      <c r="P3956" s="36">
        <v>1</v>
      </c>
      <c r="Q3956" s="36">
        <v>1</v>
      </c>
      <c r="R3956" s="49">
        <v>1</v>
      </c>
      <c r="S3956" s="36">
        <v>1</v>
      </c>
      <c r="T3956" s="36">
        <v>0</v>
      </c>
      <c r="U3956" s="50">
        <v>79.989999999999995</v>
      </c>
      <c r="V3956" s="50">
        <v>0</v>
      </c>
    </row>
    <row r="3957" spans="1:22" x14ac:dyDescent="0.45">
      <c r="A3957" s="57">
        <v>44577</v>
      </c>
      <c r="B3957" s="36" t="s">
        <v>941</v>
      </c>
      <c r="C3957" s="36" t="s">
        <v>47</v>
      </c>
      <c r="D3957" s="36" t="s">
        <v>3433</v>
      </c>
      <c r="E3957" s="36" t="s">
        <v>3591</v>
      </c>
      <c r="F3957" s="36" t="s">
        <v>3154</v>
      </c>
      <c r="G3957" s="36" t="s">
        <v>3155</v>
      </c>
      <c r="H3957" s="36">
        <v>2</v>
      </c>
      <c r="I3957" s="36">
        <v>0</v>
      </c>
      <c r="J3957" s="49">
        <v>0</v>
      </c>
      <c r="L3957" s="50">
        <v>0</v>
      </c>
      <c r="M3957" s="50">
        <v>0</v>
      </c>
      <c r="P3957" s="36">
        <v>0</v>
      </c>
      <c r="Q3957" s="36">
        <v>0</v>
      </c>
      <c r="S3957" s="36">
        <v>0</v>
      </c>
      <c r="T3957" s="36">
        <v>0</v>
      </c>
      <c r="U3957" s="50">
        <v>0</v>
      </c>
      <c r="V3957" s="50">
        <v>0</v>
      </c>
    </row>
    <row r="3958" spans="1:22" x14ac:dyDescent="0.45">
      <c r="A3958" s="57">
        <v>44580</v>
      </c>
      <c r="B3958" s="36" t="s">
        <v>941</v>
      </c>
      <c r="C3958" s="36" t="s">
        <v>47</v>
      </c>
      <c r="D3958" s="36" t="s">
        <v>3433</v>
      </c>
      <c r="E3958" s="36" t="s">
        <v>3591</v>
      </c>
      <c r="F3958" s="36" t="s">
        <v>3188</v>
      </c>
      <c r="G3958" s="36" t="s">
        <v>3155</v>
      </c>
      <c r="H3958" s="36">
        <v>4</v>
      </c>
      <c r="I3958" s="36">
        <v>0</v>
      </c>
      <c r="J3958" s="49">
        <v>0</v>
      </c>
      <c r="L3958" s="50">
        <v>0</v>
      </c>
      <c r="M3958" s="50">
        <v>0</v>
      </c>
      <c r="P3958" s="36">
        <v>0</v>
      </c>
      <c r="Q3958" s="36">
        <v>0</v>
      </c>
      <c r="S3958" s="36">
        <v>0</v>
      </c>
      <c r="T3958" s="36">
        <v>0</v>
      </c>
      <c r="U3958" s="50">
        <v>0</v>
      </c>
      <c r="V3958" s="50">
        <v>0</v>
      </c>
    </row>
    <row r="3959" spans="1:22" x14ac:dyDescent="0.45">
      <c r="A3959" s="57">
        <v>44575</v>
      </c>
      <c r="B3959" s="36" t="s">
        <v>941</v>
      </c>
      <c r="C3959" s="36" t="s">
        <v>47</v>
      </c>
      <c r="D3959" s="36" t="s">
        <v>3481</v>
      </c>
      <c r="E3959" s="36" t="s">
        <v>3593</v>
      </c>
      <c r="F3959" s="36" t="s">
        <v>3159</v>
      </c>
      <c r="G3959" s="36" t="s">
        <v>3160</v>
      </c>
      <c r="H3959" s="36">
        <v>106</v>
      </c>
      <c r="I3959" s="36">
        <v>2</v>
      </c>
      <c r="J3959" s="49">
        <v>1.8867999999999999E-2</v>
      </c>
      <c r="K3959" s="50">
        <v>2.29</v>
      </c>
      <c r="L3959" s="50">
        <v>4.57</v>
      </c>
      <c r="M3959" s="50">
        <v>0</v>
      </c>
      <c r="O3959" s="36">
        <v>0</v>
      </c>
      <c r="P3959" s="36">
        <v>0</v>
      </c>
      <c r="Q3959" s="36">
        <v>0</v>
      </c>
      <c r="R3959" s="49">
        <v>0</v>
      </c>
      <c r="S3959" s="36">
        <v>0</v>
      </c>
      <c r="T3959" s="36">
        <v>0</v>
      </c>
      <c r="U3959" s="50">
        <v>0</v>
      </c>
      <c r="V3959" s="50">
        <v>0</v>
      </c>
    </row>
    <row r="3960" spans="1:22" x14ac:dyDescent="0.45">
      <c r="A3960" s="57">
        <v>44576</v>
      </c>
      <c r="B3960" s="36" t="s">
        <v>941</v>
      </c>
      <c r="C3960" s="36" t="s">
        <v>47</v>
      </c>
      <c r="D3960" s="36" t="s">
        <v>3481</v>
      </c>
      <c r="E3960" s="36" t="s">
        <v>3593</v>
      </c>
      <c r="F3960" s="36" t="s">
        <v>3159</v>
      </c>
      <c r="G3960" s="36" t="s">
        <v>3160</v>
      </c>
      <c r="H3960" s="36">
        <v>151</v>
      </c>
      <c r="I3960" s="36">
        <v>2</v>
      </c>
      <c r="J3960" s="49">
        <v>1.3245E-2</v>
      </c>
      <c r="K3960" s="50">
        <v>2.5299999999999998</v>
      </c>
      <c r="L3960" s="50">
        <v>5.0599999999999996</v>
      </c>
      <c r="M3960" s="50">
        <v>0</v>
      </c>
      <c r="O3960" s="36">
        <v>0</v>
      </c>
      <c r="P3960" s="36">
        <v>0</v>
      </c>
      <c r="Q3960" s="36">
        <v>0</v>
      </c>
      <c r="R3960" s="49">
        <v>0</v>
      </c>
      <c r="S3960" s="36">
        <v>0</v>
      </c>
      <c r="T3960" s="36">
        <v>0</v>
      </c>
      <c r="U3960" s="50">
        <v>0</v>
      </c>
      <c r="V3960" s="50">
        <v>0</v>
      </c>
    </row>
    <row r="3961" spans="1:22" x14ac:dyDescent="0.45">
      <c r="A3961" s="57">
        <v>44577</v>
      </c>
      <c r="B3961" s="36" t="s">
        <v>941</v>
      </c>
      <c r="C3961" s="36" t="s">
        <v>47</v>
      </c>
      <c r="D3961" s="36" t="s">
        <v>3481</v>
      </c>
      <c r="E3961" s="36" t="s">
        <v>3593</v>
      </c>
      <c r="F3961" s="36" t="s">
        <v>3159</v>
      </c>
      <c r="G3961" s="36" t="s">
        <v>3160</v>
      </c>
      <c r="H3961" s="36">
        <v>148</v>
      </c>
      <c r="I3961" s="36">
        <v>2</v>
      </c>
      <c r="J3961" s="49">
        <v>1.3514E-2</v>
      </c>
      <c r="K3961" s="50">
        <v>2.2799999999999998</v>
      </c>
      <c r="L3961" s="50">
        <v>4.5599999999999996</v>
      </c>
      <c r="M3961" s="50">
        <v>0</v>
      </c>
      <c r="O3961" s="36">
        <v>0</v>
      </c>
      <c r="P3961" s="36">
        <v>0</v>
      </c>
      <c r="Q3961" s="36">
        <v>0</v>
      </c>
      <c r="R3961" s="49">
        <v>0</v>
      </c>
      <c r="S3961" s="36">
        <v>0</v>
      </c>
      <c r="T3961" s="36">
        <v>0</v>
      </c>
      <c r="U3961" s="50">
        <v>0</v>
      </c>
      <c r="V3961" s="50">
        <v>0</v>
      </c>
    </row>
    <row r="3962" spans="1:22" x14ac:dyDescent="0.45">
      <c r="A3962" s="57">
        <v>44578</v>
      </c>
      <c r="B3962" s="36" t="s">
        <v>941</v>
      </c>
      <c r="C3962" s="36" t="s">
        <v>47</v>
      </c>
      <c r="D3962" s="36" t="s">
        <v>3481</v>
      </c>
      <c r="E3962" s="36" t="s">
        <v>3593</v>
      </c>
      <c r="F3962" s="36" t="s">
        <v>3159</v>
      </c>
      <c r="G3962" s="36" t="s">
        <v>3160</v>
      </c>
      <c r="H3962" s="36">
        <v>365</v>
      </c>
      <c r="I3962" s="36">
        <v>1</v>
      </c>
      <c r="J3962" s="49">
        <v>2.7399999999999998E-3</v>
      </c>
      <c r="K3962" s="50">
        <v>0.85</v>
      </c>
      <c r="L3962" s="50">
        <v>0.85</v>
      </c>
      <c r="M3962" s="50">
        <v>0</v>
      </c>
      <c r="O3962" s="36">
        <v>0</v>
      </c>
      <c r="P3962" s="36">
        <v>0</v>
      </c>
      <c r="Q3962" s="36">
        <v>0</v>
      </c>
      <c r="R3962" s="49">
        <v>0</v>
      </c>
      <c r="S3962" s="36">
        <v>0</v>
      </c>
      <c r="T3962" s="36">
        <v>0</v>
      </c>
      <c r="U3962" s="50">
        <v>0</v>
      </c>
      <c r="V3962" s="50">
        <v>0</v>
      </c>
    </row>
    <row r="3963" spans="1:22" x14ac:dyDescent="0.45">
      <c r="A3963" s="57">
        <v>44579</v>
      </c>
      <c r="B3963" s="36" t="s">
        <v>941</v>
      </c>
      <c r="C3963" s="36" t="s">
        <v>47</v>
      </c>
      <c r="D3963" s="36" t="s">
        <v>3481</v>
      </c>
      <c r="E3963" s="36" t="s">
        <v>3593</v>
      </c>
      <c r="F3963" s="36" t="s">
        <v>3159</v>
      </c>
      <c r="G3963" s="36" t="s">
        <v>3160</v>
      </c>
      <c r="H3963" s="36">
        <v>138</v>
      </c>
      <c r="I3963" s="36">
        <v>2</v>
      </c>
      <c r="J3963" s="49">
        <v>1.4493000000000001E-2</v>
      </c>
      <c r="K3963" s="50">
        <v>1.68</v>
      </c>
      <c r="L3963" s="50">
        <v>3.35</v>
      </c>
      <c r="M3963" s="50">
        <v>0</v>
      </c>
      <c r="O3963" s="36">
        <v>0</v>
      </c>
      <c r="P3963" s="36">
        <v>0</v>
      </c>
      <c r="Q3963" s="36">
        <v>0</v>
      </c>
      <c r="R3963" s="49">
        <v>0</v>
      </c>
      <c r="S3963" s="36">
        <v>0</v>
      </c>
      <c r="T3963" s="36">
        <v>0</v>
      </c>
      <c r="U3963" s="50">
        <v>0</v>
      </c>
      <c r="V3963" s="50">
        <v>0</v>
      </c>
    </row>
    <row r="3964" spans="1:22" x14ac:dyDescent="0.45">
      <c r="A3964" s="57">
        <v>44580</v>
      </c>
      <c r="B3964" s="36" t="s">
        <v>941</v>
      </c>
      <c r="C3964" s="36" t="s">
        <v>47</v>
      </c>
      <c r="D3964" s="36" t="s">
        <v>3481</v>
      </c>
      <c r="E3964" s="36" t="s">
        <v>3593</v>
      </c>
      <c r="F3964" s="36" t="s">
        <v>3159</v>
      </c>
      <c r="G3964" s="36" t="s">
        <v>3160</v>
      </c>
      <c r="H3964" s="36">
        <v>127</v>
      </c>
      <c r="I3964" s="36">
        <v>2</v>
      </c>
      <c r="J3964" s="49">
        <v>1.5748000000000002E-2</v>
      </c>
      <c r="K3964" s="50">
        <v>2.2200000000000002</v>
      </c>
      <c r="L3964" s="50">
        <v>4.43</v>
      </c>
      <c r="M3964" s="50">
        <v>0</v>
      </c>
      <c r="O3964" s="36">
        <v>0</v>
      </c>
      <c r="P3964" s="36">
        <v>0</v>
      </c>
      <c r="Q3964" s="36">
        <v>0</v>
      </c>
      <c r="R3964" s="49">
        <v>0</v>
      </c>
      <c r="S3964" s="36">
        <v>0</v>
      </c>
      <c r="T3964" s="36">
        <v>0</v>
      </c>
      <c r="U3964" s="50">
        <v>0</v>
      </c>
      <c r="V3964" s="50">
        <v>0</v>
      </c>
    </row>
    <row r="3965" spans="1:22" x14ac:dyDescent="0.45">
      <c r="A3965" s="57">
        <v>44575</v>
      </c>
      <c r="B3965" s="36" t="s">
        <v>941</v>
      </c>
      <c r="C3965" s="36" t="s">
        <v>47</v>
      </c>
      <c r="D3965" s="36" t="s">
        <v>3484</v>
      </c>
      <c r="E3965" s="36" t="s">
        <v>3593</v>
      </c>
      <c r="F3965" s="36" t="s">
        <v>3159</v>
      </c>
      <c r="G3965" s="36" t="s">
        <v>3160</v>
      </c>
      <c r="H3965" s="36">
        <v>1</v>
      </c>
      <c r="I3965" s="36">
        <v>0</v>
      </c>
      <c r="J3965" s="49">
        <v>0</v>
      </c>
      <c r="L3965" s="50">
        <v>0</v>
      </c>
      <c r="M3965" s="50">
        <v>0</v>
      </c>
      <c r="P3965" s="36">
        <v>0</v>
      </c>
      <c r="Q3965" s="36">
        <v>0</v>
      </c>
      <c r="S3965" s="36">
        <v>0</v>
      </c>
      <c r="T3965" s="36">
        <v>0</v>
      </c>
      <c r="U3965" s="50">
        <v>0</v>
      </c>
      <c r="V3965" s="50">
        <v>0</v>
      </c>
    </row>
    <row r="3966" spans="1:22" x14ac:dyDescent="0.45">
      <c r="A3966" s="57">
        <v>44576</v>
      </c>
      <c r="B3966" s="36" t="s">
        <v>941</v>
      </c>
      <c r="C3966" s="36" t="s">
        <v>47</v>
      </c>
      <c r="D3966" s="36" t="s">
        <v>3484</v>
      </c>
      <c r="E3966" s="36" t="s">
        <v>3593</v>
      </c>
      <c r="F3966" s="36" t="s">
        <v>3159</v>
      </c>
      <c r="G3966" s="36" t="s">
        <v>3160</v>
      </c>
      <c r="H3966" s="36">
        <v>5</v>
      </c>
      <c r="I3966" s="36">
        <v>0</v>
      </c>
      <c r="J3966" s="49">
        <v>0</v>
      </c>
      <c r="L3966" s="50">
        <v>0</v>
      </c>
      <c r="M3966" s="50">
        <v>0</v>
      </c>
      <c r="P3966" s="36">
        <v>0</v>
      </c>
      <c r="Q3966" s="36">
        <v>0</v>
      </c>
      <c r="S3966" s="36">
        <v>0</v>
      </c>
      <c r="T3966" s="36">
        <v>0</v>
      </c>
      <c r="U3966" s="50">
        <v>0</v>
      </c>
      <c r="V3966" s="50">
        <v>0</v>
      </c>
    </row>
    <row r="3967" spans="1:22" x14ac:dyDescent="0.45">
      <c r="A3967" s="57">
        <v>44577</v>
      </c>
      <c r="B3967" s="36" t="s">
        <v>941</v>
      </c>
      <c r="C3967" s="36" t="s">
        <v>47</v>
      </c>
      <c r="D3967" s="36" t="s">
        <v>3484</v>
      </c>
      <c r="E3967" s="36" t="s">
        <v>3593</v>
      </c>
      <c r="F3967" s="36" t="s">
        <v>3159</v>
      </c>
      <c r="G3967" s="36" t="s">
        <v>3160</v>
      </c>
      <c r="H3967" s="36">
        <v>0</v>
      </c>
      <c r="I3967" s="36">
        <v>0</v>
      </c>
      <c r="L3967" s="50">
        <v>0</v>
      </c>
      <c r="M3967" s="50">
        <v>0</v>
      </c>
      <c r="P3967" s="36">
        <v>0</v>
      </c>
      <c r="Q3967" s="36">
        <v>0</v>
      </c>
      <c r="S3967" s="36">
        <v>0</v>
      </c>
      <c r="T3967" s="36">
        <v>0</v>
      </c>
      <c r="U3967" s="50">
        <v>0</v>
      </c>
      <c r="V3967" s="50">
        <v>0</v>
      </c>
    </row>
    <row r="3968" spans="1:22" x14ac:dyDescent="0.45">
      <c r="A3968" s="57">
        <v>44578</v>
      </c>
      <c r="B3968" s="36" t="s">
        <v>941</v>
      </c>
      <c r="C3968" s="36" t="s">
        <v>47</v>
      </c>
      <c r="D3968" s="36" t="s">
        <v>3484</v>
      </c>
      <c r="E3968" s="36" t="s">
        <v>3593</v>
      </c>
      <c r="F3968" s="36" t="s">
        <v>3159</v>
      </c>
      <c r="G3968" s="36" t="s">
        <v>3160</v>
      </c>
      <c r="H3968" s="36">
        <v>8</v>
      </c>
      <c r="I3968" s="36">
        <v>0</v>
      </c>
      <c r="J3968" s="49">
        <v>0</v>
      </c>
      <c r="L3968" s="50">
        <v>0</v>
      </c>
      <c r="M3968" s="50">
        <v>0</v>
      </c>
      <c r="P3968" s="36">
        <v>0</v>
      </c>
      <c r="Q3968" s="36">
        <v>0</v>
      </c>
      <c r="S3968" s="36">
        <v>0</v>
      </c>
      <c r="T3968" s="36">
        <v>0</v>
      </c>
      <c r="U3968" s="50">
        <v>0</v>
      </c>
      <c r="V3968" s="50">
        <v>0</v>
      </c>
    </row>
    <row r="3969" spans="1:22" x14ac:dyDescent="0.45">
      <c r="A3969" s="57">
        <v>44579</v>
      </c>
      <c r="B3969" s="36" t="s">
        <v>941</v>
      </c>
      <c r="C3969" s="36" t="s">
        <v>47</v>
      </c>
      <c r="D3969" s="36" t="s">
        <v>3484</v>
      </c>
      <c r="E3969" s="36" t="s">
        <v>3593</v>
      </c>
      <c r="F3969" s="36" t="s">
        <v>3159</v>
      </c>
      <c r="G3969" s="36" t="s">
        <v>3160</v>
      </c>
      <c r="H3969" s="36">
        <v>0</v>
      </c>
      <c r="I3969" s="36">
        <v>0</v>
      </c>
      <c r="L3969" s="50">
        <v>0</v>
      </c>
      <c r="M3969" s="50">
        <v>0</v>
      </c>
      <c r="P3969" s="36">
        <v>0</v>
      </c>
      <c r="Q3969" s="36">
        <v>0</v>
      </c>
      <c r="S3969" s="36">
        <v>0</v>
      </c>
      <c r="T3969" s="36">
        <v>0</v>
      </c>
      <c r="U3969" s="50">
        <v>0</v>
      </c>
      <c r="V3969" s="50">
        <v>0</v>
      </c>
    </row>
    <row r="3970" spans="1:22" x14ac:dyDescent="0.45">
      <c r="A3970" s="57">
        <v>44580</v>
      </c>
      <c r="B3970" s="36" t="s">
        <v>941</v>
      </c>
      <c r="C3970" s="36" t="s">
        <v>47</v>
      </c>
      <c r="D3970" s="36" t="s">
        <v>3484</v>
      </c>
      <c r="E3970" s="36" t="s">
        <v>3593</v>
      </c>
      <c r="F3970" s="36" t="s">
        <v>3159</v>
      </c>
      <c r="G3970" s="36" t="s">
        <v>3160</v>
      </c>
      <c r="H3970" s="36">
        <v>3</v>
      </c>
      <c r="I3970" s="36">
        <v>0</v>
      </c>
      <c r="J3970" s="49">
        <v>0</v>
      </c>
      <c r="L3970" s="50">
        <v>0</v>
      </c>
      <c r="M3970" s="50">
        <v>0</v>
      </c>
      <c r="P3970" s="36">
        <v>0</v>
      </c>
      <c r="Q3970" s="36">
        <v>0</v>
      </c>
      <c r="S3970" s="36">
        <v>0</v>
      </c>
      <c r="T3970" s="36">
        <v>0</v>
      </c>
      <c r="U3970" s="50">
        <v>0</v>
      </c>
      <c r="V3970" s="50">
        <v>0</v>
      </c>
    </row>
    <row r="3971" spans="1:22" x14ac:dyDescent="0.45">
      <c r="A3971" s="57">
        <v>44577</v>
      </c>
      <c r="B3971" s="36" t="s">
        <v>941</v>
      </c>
      <c r="C3971" s="36" t="s">
        <v>47</v>
      </c>
      <c r="D3971" s="36" t="s">
        <v>3469</v>
      </c>
      <c r="E3971" s="36" t="s">
        <v>3594</v>
      </c>
      <c r="F3971" s="36" t="s">
        <v>3174</v>
      </c>
      <c r="G3971" s="36" t="s">
        <v>3176</v>
      </c>
      <c r="H3971" s="36">
        <v>1</v>
      </c>
      <c r="I3971" s="36">
        <v>0</v>
      </c>
      <c r="J3971" s="49">
        <v>0</v>
      </c>
      <c r="L3971" s="50">
        <v>0</v>
      </c>
      <c r="M3971" s="50">
        <v>0</v>
      </c>
      <c r="P3971" s="36">
        <v>0</v>
      </c>
      <c r="Q3971" s="36">
        <v>0</v>
      </c>
      <c r="S3971" s="36">
        <v>0</v>
      </c>
      <c r="T3971" s="36">
        <v>0</v>
      </c>
      <c r="U3971" s="50">
        <v>0</v>
      </c>
      <c r="V3971" s="50">
        <v>0</v>
      </c>
    </row>
    <row r="3972" spans="1:22" x14ac:dyDescent="0.45">
      <c r="A3972" s="57">
        <v>44576</v>
      </c>
      <c r="B3972" s="36" t="s">
        <v>941</v>
      </c>
      <c r="C3972" s="36" t="s">
        <v>47</v>
      </c>
      <c r="D3972" s="36" t="s">
        <v>3521</v>
      </c>
      <c r="E3972" s="36" t="s">
        <v>3591</v>
      </c>
      <c r="F3972" s="36" t="s">
        <v>3188</v>
      </c>
      <c r="G3972" s="36" t="s">
        <v>3155</v>
      </c>
      <c r="H3972" s="36">
        <v>1</v>
      </c>
      <c r="I3972" s="36">
        <v>0</v>
      </c>
      <c r="J3972" s="49">
        <v>0</v>
      </c>
      <c r="L3972" s="50">
        <v>0</v>
      </c>
      <c r="M3972" s="50">
        <v>0</v>
      </c>
      <c r="P3972" s="36">
        <v>0</v>
      </c>
      <c r="Q3972" s="36">
        <v>0</v>
      </c>
      <c r="S3972" s="36">
        <v>0</v>
      </c>
      <c r="T3972" s="36">
        <v>0</v>
      </c>
      <c r="U3972" s="50">
        <v>0</v>
      </c>
      <c r="V3972" s="50">
        <v>0</v>
      </c>
    </row>
    <row r="3973" spans="1:22" x14ac:dyDescent="0.45">
      <c r="A3973" s="57">
        <v>44575</v>
      </c>
      <c r="B3973" s="36" t="s">
        <v>941</v>
      </c>
      <c r="C3973" s="36" t="s">
        <v>47</v>
      </c>
      <c r="D3973" s="36" t="s">
        <v>3482</v>
      </c>
      <c r="E3973" s="36" t="s">
        <v>3593</v>
      </c>
      <c r="F3973" s="36" t="s">
        <v>3159</v>
      </c>
      <c r="G3973" s="36" t="s">
        <v>3160</v>
      </c>
      <c r="H3973" s="36">
        <v>0</v>
      </c>
      <c r="I3973" s="36">
        <v>0</v>
      </c>
      <c r="L3973" s="50">
        <v>0</v>
      </c>
      <c r="M3973" s="50">
        <v>0</v>
      </c>
      <c r="P3973" s="36">
        <v>0</v>
      </c>
      <c r="Q3973" s="36">
        <v>0</v>
      </c>
      <c r="S3973" s="36">
        <v>0</v>
      </c>
      <c r="T3973" s="36">
        <v>0</v>
      </c>
      <c r="U3973" s="50">
        <v>0</v>
      </c>
      <c r="V3973" s="50">
        <v>0</v>
      </c>
    </row>
    <row r="3974" spans="1:22" x14ac:dyDescent="0.45">
      <c r="A3974" s="57">
        <v>44577</v>
      </c>
      <c r="B3974" s="36" t="s">
        <v>941</v>
      </c>
      <c r="C3974" s="36" t="s">
        <v>47</v>
      </c>
      <c r="D3974" s="36" t="s">
        <v>3482</v>
      </c>
      <c r="E3974" s="36" t="s">
        <v>3593</v>
      </c>
      <c r="F3974" s="36" t="s">
        <v>3159</v>
      </c>
      <c r="G3974" s="36" t="s">
        <v>3160</v>
      </c>
      <c r="H3974" s="36">
        <v>3</v>
      </c>
      <c r="I3974" s="36">
        <v>0</v>
      </c>
      <c r="J3974" s="49">
        <v>0</v>
      </c>
      <c r="L3974" s="50">
        <v>0</v>
      </c>
      <c r="M3974" s="50">
        <v>0</v>
      </c>
      <c r="P3974" s="36">
        <v>0</v>
      </c>
      <c r="Q3974" s="36">
        <v>0</v>
      </c>
      <c r="S3974" s="36">
        <v>0</v>
      </c>
      <c r="T3974" s="36">
        <v>0</v>
      </c>
      <c r="U3974" s="50">
        <v>0</v>
      </c>
      <c r="V3974" s="50">
        <v>0</v>
      </c>
    </row>
    <row r="3975" spans="1:22" x14ac:dyDescent="0.45">
      <c r="A3975" s="57">
        <v>44578</v>
      </c>
      <c r="B3975" s="36" t="s">
        <v>941</v>
      </c>
      <c r="C3975" s="36" t="s">
        <v>47</v>
      </c>
      <c r="D3975" s="36" t="s">
        <v>3482</v>
      </c>
      <c r="E3975" s="36" t="s">
        <v>3593</v>
      </c>
      <c r="F3975" s="36" t="s">
        <v>3159</v>
      </c>
      <c r="G3975" s="36" t="s">
        <v>3160</v>
      </c>
      <c r="H3975" s="36">
        <v>0</v>
      </c>
      <c r="I3975" s="36">
        <v>0</v>
      </c>
      <c r="L3975" s="50">
        <v>0</v>
      </c>
      <c r="M3975" s="50">
        <v>0</v>
      </c>
      <c r="P3975" s="36">
        <v>0</v>
      </c>
      <c r="Q3975" s="36">
        <v>0</v>
      </c>
      <c r="S3975" s="36">
        <v>0</v>
      </c>
      <c r="T3975" s="36">
        <v>0</v>
      </c>
      <c r="U3975" s="50">
        <v>0</v>
      </c>
      <c r="V3975" s="50">
        <v>0</v>
      </c>
    </row>
    <row r="3976" spans="1:22" x14ac:dyDescent="0.45">
      <c r="A3976" s="57">
        <v>44579</v>
      </c>
      <c r="B3976" s="36" t="s">
        <v>941</v>
      </c>
      <c r="C3976" s="36" t="s">
        <v>47</v>
      </c>
      <c r="D3976" s="36" t="s">
        <v>3482</v>
      </c>
      <c r="E3976" s="36" t="s">
        <v>3593</v>
      </c>
      <c r="F3976" s="36" t="s">
        <v>3159</v>
      </c>
      <c r="G3976" s="36" t="s">
        <v>3160</v>
      </c>
      <c r="H3976" s="36">
        <v>2</v>
      </c>
      <c r="I3976" s="36">
        <v>0</v>
      </c>
      <c r="J3976" s="49">
        <v>0</v>
      </c>
      <c r="L3976" s="50">
        <v>0</v>
      </c>
      <c r="M3976" s="50">
        <v>0</v>
      </c>
      <c r="P3976" s="36">
        <v>0</v>
      </c>
      <c r="Q3976" s="36">
        <v>0</v>
      </c>
      <c r="S3976" s="36">
        <v>0</v>
      </c>
      <c r="T3976" s="36">
        <v>0</v>
      </c>
      <c r="U3976" s="50">
        <v>0</v>
      </c>
      <c r="V3976" s="50">
        <v>0</v>
      </c>
    </row>
    <row r="3977" spans="1:22" x14ac:dyDescent="0.45">
      <c r="A3977" s="57">
        <v>44576</v>
      </c>
      <c r="B3977" s="36" t="s">
        <v>941</v>
      </c>
      <c r="C3977" s="36" t="s">
        <v>47</v>
      </c>
      <c r="D3977" s="36" t="s">
        <v>3431</v>
      </c>
      <c r="E3977" s="36" t="s">
        <v>3591</v>
      </c>
      <c r="F3977" s="36" t="s">
        <v>3154</v>
      </c>
      <c r="G3977" s="36" t="s">
        <v>3155</v>
      </c>
      <c r="H3977" s="36">
        <v>1</v>
      </c>
      <c r="I3977" s="36">
        <v>0</v>
      </c>
      <c r="J3977" s="49">
        <v>0</v>
      </c>
      <c r="L3977" s="50">
        <v>0</v>
      </c>
      <c r="M3977" s="50">
        <v>0</v>
      </c>
      <c r="P3977" s="36">
        <v>0</v>
      </c>
      <c r="Q3977" s="36">
        <v>0</v>
      </c>
      <c r="S3977" s="36">
        <v>0</v>
      </c>
      <c r="T3977" s="36">
        <v>0</v>
      </c>
      <c r="U3977" s="50">
        <v>0</v>
      </c>
      <c r="V3977" s="50">
        <v>0</v>
      </c>
    </row>
    <row r="3978" spans="1:22" x14ac:dyDescent="0.45">
      <c r="A3978" s="57">
        <v>44577</v>
      </c>
      <c r="B3978" s="36" t="s">
        <v>941</v>
      </c>
      <c r="C3978" s="36" t="s">
        <v>47</v>
      </c>
      <c r="D3978" s="36" t="s">
        <v>3431</v>
      </c>
      <c r="E3978" s="36" t="s">
        <v>3591</v>
      </c>
      <c r="F3978" s="36" t="s">
        <v>3188</v>
      </c>
      <c r="G3978" s="36" t="s">
        <v>3155</v>
      </c>
      <c r="H3978" s="36">
        <v>0</v>
      </c>
      <c r="I3978" s="36">
        <v>0</v>
      </c>
      <c r="L3978" s="50">
        <v>0</v>
      </c>
      <c r="M3978" s="50">
        <v>0</v>
      </c>
      <c r="P3978" s="36">
        <v>0</v>
      </c>
      <c r="Q3978" s="36">
        <v>0</v>
      </c>
      <c r="S3978" s="36">
        <v>0</v>
      </c>
      <c r="T3978" s="36">
        <v>0</v>
      </c>
      <c r="U3978" s="50">
        <v>0</v>
      </c>
      <c r="V3978" s="50">
        <v>0</v>
      </c>
    </row>
    <row r="3979" spans="1:22" x14ac:dyDescent="0.45">
      <c r="A3979" s="57">
        <v>44580</v>
      </c>
      <c r="B3979" s="36" t="s">
        <v>941</v>
      </c>
      <c r="C3979" s="36" t="s">
        <v>47</v>
      </c>
      <c r="D3979" s="36" t="s">
        <v>3431</v>
      </c>
      <c r="E3979" s="36" t="s">
        <v>3591</v>
      </c>
      <c r="F3979" s="36" t="s">
        <v>3188</v>
      </c>
      <c r="G3979" s="36" t="s">
        <v>3155</v>
      </c>
      <c r="H3979" s="36">
        <v>0</v>
      </c>
      <c r="I3979" s="36">
        <v>0</v>
      </c>
      <c r="L3979" s="50">
        <v>0</v>
      </c>
      <c r="M3979" s="50">
        <v>0</v>
      </c>
      <c r="P3979" s="36">
        <v>0</v>
      </c>
      <c r="Q3979" s="36">
        <v>0</v>
      </c>
      <c r="S3979" s="36">
        <v>0</v>
      </c>
      <c r="T3979" s="36">
        <v>0</v>
      </c>
      <c r="U3979" s="50">
        <v>0</v>
      </c>
      <c r="V3979" s="50">
        <v>0</v>
      </c>
    </row>
    <row r="3980" spans="1:22" x14ac:dyDescent="0.45">
      <c r="A3980" s="57">
        <v>44575</v>
      </c>
      <c r="B3980" s="36" t="s">
        <v>941</v>
      </c>
      <c r="C3980" s="36" t="s">
        <v>47</v>
      </c>
      <c r="D3980" s="36" t="s">
        <v>3483</v>
      </c>
      <c r="E3980" s="36" t="s">
        <v>3593</v>
      </c>
      <c r="F3980" s="36" t="s">
        <v>3159</v>
      </c>
      <c r="G3980" s="36" t="s">
        <v>3160</v>
      </c>
      <c r="H3980" s="36">
        <v>1</v>
      </c>
      <c r="I3980" s="36">
        <v>1</v>
      </c>
      <c r="J3980" s="49">
        <v>1</v>
      </c>
      <c r="K3980" s="50">
        <v>3.03</v>
      </c>
      <c r="L3980" s="50">
        <v>3.03</v>
      </c>
      <c r="M3980" s="50">
        <v>0</v>
      </c>
      <c r="O3980" s="36">
        <v>0</v>
      </c>
      <c r="P3980" s="36">
        <v>0</v>
      </c>
      <c r="Q3980" s="36">
        <v>0</v>
      </c>
      <c r="R3980" s="49">
        <v>0</v>
      </c>
      <c r="S3980" s="36">
        <v>0</v>
      </c>
      <c r="T3980" s="36">
        <v>0</v>
      </c>
      <c r="U3980" s="50">
        <v>0</v>
      </c>
      <c r="V3980" s="50">
        <v>0</v>
      </c>
    </row>
    <row r="3981" spans="1:22" x14ac:dyDescent="0.45">
      <c r="A3981" s="57">
        <v>44576</v>
      </c>
      <c r="B3981" s="36" t="s">
        <v>941</v>
      </c>
      <c r="C3981" s="36" t="s">
        <v>47</v>
      </c>
      <c r="D3981" s="36" t="s">
        <v>3483</v>
      </c>
      <c r="E3981" s="36" t="s">
        <v>3593</v>
      </c>
      <c r="F3981" s="36" t="s">
        <v>3159</v>
      </c>
      <c r="G3981" s="36" t="s">
        <v>3160</v>
      </c>
      <c r="H3981" s="36">
        <v>1</v>
      </c>
      <c r="I3981" s="36">
        <v>0</v>
      </c>
      <c r="J3981" s="49">
        <v>0</v>
      </c>
      <c r="L3981" s="50">
        <v>0</v>
      </c>
      <c r="M3981" s="50">
        <v>0</v>
      </c>
      <c r="P3981" s="36">
        <v>0</v>
      </c>
      <c r="Q3981" s="36">
        <v>0</v>
      </c>
      <c r="S3981" s="36">
        <v>0</v>
      </c>
      <c r="T3981" s="36">
        <v>0</v>
      </c>
      <c r="U3981" s="50">
        <v>0</v>
      </c>
      <c r="V3981" s="50">
        <v>0</v>
      </c>
    </row>
    <row r="3982" spans="1:22" x14ac:dyDescent="0.45">
      <c r="A3982" s="57">
        <v>44577</v>
      </c>
      <c r="B3982" s="36" t="s">
        <v>941</v>
      </c>
      <c r="C3982" s="36" t="s">
        <v>47</v>
      </c>
      <c r="D3982" s="36" t="s">
        <v>3483</v>
      </c>
      <c r="E3982" s="36" t="s">
        <v>3593</v>
      </c>
      <c r="F3982" s="36" t="s">
        <v>3159</v>
      </c>
      <c r="G3982" s="36" t="s">
        <v>3160</v>
      </c>
      <c r="H3982" s="36">
        <v>1</v>
      </c>
      <c r="I3982" s="36">
        <v>0</v>
      </c>
      <c r="J3982" s="49">
        <v>0</v>
      </c>
      <c r="L3982" s="50">
        <v>0</v>
      </c>
      <c r="M3982" s="50">
        <v>0</v>
      </c>
      <c r="P3982" s="36">
        <v>0</v>
      </c>
      <c r="Q3982" s="36">
        <v>0</v>
      </c>
      <c r="S3982" s="36">
        <v>0</v>
      </c>
      <c r="T3982" s="36">
        <v>0</v>
      </c>
      <c r="U3982" s="50">
        <v>0</v>
      </c>
      <c r="V3982" s="50">
        <v>0</v>
      </c>
    </row>
    <row r="3983" spans="1:22" x14ac:dyDescent="0.45">
      <c r="A3983" s="57">
        <v>44579</v>
      </c>
      <c r="B3983" s="36" t="s">
        <v>941</v>
      </c>
      <c r="C3983" s="36" t="s">
        <v>47</v>
      </c>
      <c r="D3983" s="36" t="s">
        <v>3483</v>
      </c>
      <c r="E3983" s="36" t="s">
        <v>3593</v>
      </c>
      <c r="F3983" s="36" t="s">
        <v>3159</v>
      </c>
      <c r="G3983" s="36" t="s">
        <v>3160</v>
      </c>
      <c r="H3983" s="36">
        <v>5</v>
      </c>
      <c r="I3983" s="36">
        <v>0</v>
      </c>
      <c r="J3983" s="49">
        <v>0</v>
      </c>
      <c r="L3983" s="50">
        <v>0</v>
      </c>
      <c r="M3983" s="50">
        <v>0</v>
      </c>
      <c r="P3983" s="36">
        <v>0</v>
      </c>
      <c r="Q3983" s="36">
        <v>0</v>
      </c>
      <c r="S3983" s="36">
        <v>0</v>
      </c>
      <c r="T3983" s="36">
        <v>0</v>
      </c>
      <c r="U3983" s="50">
        <v>0</v>
      </c>
      <c r="V3983" s="50">
        <v>0</v>
      </c>
    </row>
    <row r="3984" spans="1:22" x14ac:dyDescent="0.45">
      <c r="A3984" s="57">
        <v>44580</v>
      </c>
      <c r="B3984" s="36" t="s">
        <v>941</v>
      </c>
      <c r="C3984" s="36" t="s">
        <v>47</v>
      </c>
      <c r="D3984" s="36" t="s">
        <v>3483</v>
      </c>
      <c r="E3984" s="36" t="s">
        <v>3593</v>
      </c>
      <c r="F3984" s="36" t="s">
        <v>3159</v>
      </c>
      <c r="G3984" s="36" t="s">
        <v>3160</v>
      </c>
      <c r="H3984" s="36">
        <v>10</v>
      </c>
      <c r="I3984" s="36">
        <v>0</v>
      </c>
      <c r="J3984" s="49">
        <v>0</v>
      </c>
      <c r="L3984" s="50">
        <v>0</v>
      </c>
      <c r="M3984" s="50">
        <v>0</v>
      </c>
      <c r="P3984" s="36">
        <v>0</v>
      </c>
      <c r="Q3984" s="36">
        <v>0</v>
      </c>
      <c r="S3984" s="36">
        <v>0</v>
      </c>
      <c r="T3984" s="36">
        <v>0</v>
      </c>
      <c r="U3984" s="50">
        <v>0</v>
      </c>
      <c r="V3984" s="50">
        <v>0</v>
      </c>
    </row>
    <row r="3985" spans="1:22" x14ac:dyDescent="0.45">
      <c r="A3985" s="57">
        <v>44575</v>
      </c>
      <c r="B3985" s="36" t="s">
        <v>941</v>
      </c>
      <c r="C3985" s="36" t="s">
        <v>47</v>
      </c>
      <c r="D3985" s="36" t="s">
        <v>3478</v>
      </c>
      <c r="E3985" s="36" t="s">
        <v>3593</v>
      </c>
      <c r="F3985" s="36" t="s">
        <v>3159</v>
      </c>
      <c r="G3985" s="36" t="s">
        <v>3160</v>
      </c>
      <c r="H3985" s="36">
        <v>171</v>
      </c>
      <c r="I3985" s="36">
        <v>4</v>
      </c>
      <c r="J3985" s="49">
        <v>2.3392E-2</v>
      </c>
      <c r="K3985" s="50">
        <v>0.65</v>
      </c>
      <c r="L3985" s="50">
        <v>2.6</v>
      </c>
      <c r="M3985" s="50">
        <v>0</v>
      </c>
      <c r="O3985" s="36">
        <v>0</v>
      </c>
      <c r="P3985" s="36">
        <v>0</v>
      </c>
      <c r="Q3985" s="36">
        <v>0</v>
      </c>
      <c r="R3985" s="49">
        <v>0</v>
      </c>
      <c r="S3985" s="36">
        <v>0</v>
      </c>
      <c r="T3985" s="36">
        <v>0</v>
      </c>
      <c r="U3985" s="50">
        <v>0</v>
      </c>
      <c r="V3985" s="50">
        <v>0</v>
      </c>
    </row>
    <row r="3986" spans="1:22" x14ac:dyDescent="0.45">
      <c r="A3986" s="57">
        <v>44576</v>
      </c>
      <c r="B3986" s="36" t="s">
        <v>941</v>
      </c>
      <c r="C3986" s="36" t="s">
        <v>47</v>
      </c>
      <c r="D3986" s="36" t="s">
        <v>3478</v>
      </c>
      <c r="E3986" s="36" t="s">
        <v>3593</v>
      </c>
      <c r="F3986" s="36" t="s">
        <v>3159</v>
      </c>
      <c r="G3986" s="36" t="s">
        <v>3160</v>
      </c>
      <c r="H3986" s="36">
        <v>374</v>
      </c>
      <c r="I3986" s="36">
        <v>2</v>
      </c>
      <c r="J3986" s="49">
        <v>5.3480000000000003E-3</v>
      </c>
      <c r="K3986" s="50">
        <v>0.6</v>
      </c>
      <c r="L3986" s="50">
        <v>1.2</v>
      </c>
      <c r="M3986" s="50">
        <v>0</v>
      </c>
      <c r="O3986" s="36">
        <v>0</v>
      </c>
      <c r="P3986" s="36">
        <v>0</v>
      </c>
      <c r="Q3986" s="36">
        <v>0</v>
      </c>
      <c r="R3986" s="49">
        <v>0</v>
      </c>
      <c r="S3986" s="36">
        <v>0</v>
      </c>
      <c r="T3986" s="36">
        <v>0</v>
      </c>
      <c r="U3986" s="50">
        <v>0</v>
      </c>
      <c r="V3986" s="50">
        <v>0</v>
      </c>
    </row>
    <row r="3987" spans="1:22" x14ac:dyDescent="0.45">
      <c r="A3987" s="57">
        <v>44577</v>
      </c>
      <c r="B3987" s="36" t="s">
        <v>941</v>
      </c>
      <c r="C3987" s="36" t="s">
        <v>47</v>
      </c>
      <c r="D3987" s="36" t="s">
        <v>3478</v>
      </c>
      <c r="E3987" s="36" t="s">
        <v>3593</v>
      </c>
      <c r="F3987" s="36" t="s">
        <v>3159</v>
      </c>
      <c r="G3987" s="36" t="s">
        <v>3160</v>
      </c>
      <c r="H3987" s="36">
        <v>418</v>
      </c>
      <c r="I3987" s="36">
        <v>2</v>
      </c>
      <c r="J3987" s="49">
        <v>4.7850000000000002E-3</v>
      </c>
      <c r="K3987" s="50">
        <v>0.54</v>
      </c>
      <c r="L3987" s="50">
        <v>1.08</v>
      </c>
      <c r="M3987" s="50">
        <v>0</v>
      </c>
      <c r="O3987" s="36">
        <v>0</v>
      </c>
      <c r="P3987" s="36">
        <v>0</v>
      </c>
      <c r="Q3987" s="36">
        <v>0</v>
      </c>
      <c r="R3987" s="49">
        <v>0</v>
      </c>
      <c r="S3987" s="36">
        <v>0</v>
      </c>
      <c r="T3987" s="36">
        <v>0</v>
      </c>
      <c r="U3987" s="50">
        <v>0</v>
      </c>
      <c r="V3987" s="50">
        <v>0</v>
      </c>
    </row>
    <row r="3988" spans="1:22" x14ac:dyDescent="0.45">
      <c r="A3988" s="57">
        <v>44578</v>
      </c>
      <c r="B3988" s="36" t="s">
        <v>941</v>
      </c>
      <c r="C3988" s="36" t="s">
        <v>47</v>
      </c>
      <c r="D3988" s="36" t="s">
        <v>3478</v>
      </c>
      <c r="E3988" s="36" t="s">
        <v>3593</v>
      </c>
      <c r="F3988" s="36" t="s">
        <v>3159</v>
      </c>
      <c r="G3988" s="36" t="s">
        <v>3160</v>
      </c>
      <c r="H3988" s="36">
        <v>460</v>
      </c>
      <c r="I3988" s="36">
        <v>2</v>
      </c>
      <c r="J3988" s="49">
        <v>4.3480000000000003E-3</v>
      </c>
      <c r="K3988" s="50">
        <v>0.46</v>
      </c>
      <c r="L3988" s="50">
        <v>0.92</v>
      </c>
      <c r="M3988" s="50">
        <v>79.989999999999995</v>
      </c>
      <c r="N3988" s="49">
        <v>1.1501000000000001E-2</v>
      </c>
      <c r="O3988" s="36">
        <v>86.95</v>
      </c>
      <c r="P3988" s="36">
        <v>1</v>
      </c>
      <c r="Q3988" s="36">
        <v>1</v>
      </c>
      <c r="R3988" s="49">
        <v>0.5</v>
      </c>
      <c r="S3988" s="36">
        <v>0</v>
      </c>
      <c r="T3988" s="36">
        <v>1</v>
      </c>
      <c r="U3988" s="50">
        <v>0</v>
      </c>
      <c r="V3988" s="50">
        <v>79.989999999999995</v>
      </c>
    </row>
    <row r="3989" spans="1:22" x14ac:dyDescent="0.45">
      <c r="A3989" s="57">
        <v>44579</v>
      </c>
      <c r="B3989" s="36" t="s">
        <v>941</v>
      </c>
      <c r="C3989" s="36" t="s">
        <v>47</v>
      </c>
      <c r="D3989" s="36" t="s">
        <v>3478</v>
      </c>
      <c r="E3989" s="36" t="s">
        <v>3593</v>
      </c>
      <c r="F3989" s="36" t="s">
        <v>3159</v>
      </c>
      <c r="G3989" s="36" t="s">
        <v>3160</v>
      </c>
      <c r="H3989" s="36">
        <v>174</v>
      </c>
      <c r="I3989" s="36">
        <v>1</v>
      </c>
      <c r="J3989" s="49">
        <v>5.7470000000000004E-3</v>
      </c>
      <c r="K3989" s="50">
        <v>0.52</v>
      </c>
      <c r="L3989" s="50">
        <v>0.52</v>
      </c>
      <c r="M3989" s="50">
        <v>0</v>
      </c>
      <c r="O3989" s="36">
        <v>0</v>
      </c>
      <c r="P3989" s="36">
        <v>0</v>
      </c>
      <c r="Q3989" s="36">
        <v>0</v>
      </c>
      <c r="R3989" s="49">
        <v>0</v>
      </c>
      <c r="S3989" s="36">
        <v>0</v>
      </c>
      <c r="T3989" s="36">
        <v>0</v>
      </c>
      <c r="U3989" s="50">
        <v>0</v>
      </c>
      <c r="V3989" s="50">
        <v>0</v>
      </c>
    </row>
    <row r="3990" spans="1:22" x14ac:dyDescent="0.45">
      <c r="A3990" s="57">
        <v>44580</v>
      </c>
      <c r="B3990" s="36" t="s">
        <v>941</v>
      </c>
      <c r="C3990" s="36" t="s">
        <v>47</v>
      </c>
      <c r="D3990" s="36" t="s">
        <v>3478</v>
      </c>
      <c r="E3990" s="36" t="s">
        <v>3593</v>
      </c>
      <c r="F3990" s="36" t="s">
        <v>3159</v>
      </c>
      <c r="G3990" s="36" t="s">
        <v>3160</v>
      </c>
      <c r="H3990" s="36">
        <v>172</v>
      </c>
      <c r="I3990" s="36">
        <v>2</v>
      </c>
      <c r="J3990" s="49">
        <v>1.1627999999999999E-2</v>
      </c>
      <c r="K3990" s="50">
        <v>1.75</v>
      </c>
      <c r="L3990" s="50">
        <v>3.49</v>
      </c>
      <c r="M3990" s="50">
        <v>0</v>
      </c>
      <c r="O3990" s="36">
        <v>0</v>
      </c>
      <c r="P3990" s="36">
        <v>0</v>
      </c>
      <c r="Q3990" s="36">
        <v>0</v>
      </c>
      <c r="R3990" s="49">
        <v>0</v>
      </c>
      <c r="S3990" s="36">
        <v>0</v>
      </c>
      <c r="T3990" s="36">
        <v>0</v>
      </c>
      <c r="U3990" s="50">
        <v>0</v>
      </c>
      <c r="V3990" s="50">
        <v>0</v>
      </c>
    </row>
    <row r="3991" spans="1:22" x14ac:dyDescent="0.45">
      <c r="A3991" s="57">
        <v>44577</v>
      </c>
      <c r="B3991" s="36" t="s">
        <v>941</v>
      </c>
      <c r="C3991" s="36" t="s">
        <v>47</v>
      </c>
      <c r="D3991" s="36" t="s">
        <v>3534</v>
      </c>
      <c r="E3991" s="36" t="s">
        <v>3594</v>
      </c>
      <c r="F3991" s="36" t="s">
        <v>3174</v>
      </c>
      <c r="G3991" s="36" t="s">
        <v>3176</v>
      </c>
      <c r="H3991" s="36">
        <v>2</v>
      </c>
      <c r="I3991" s="36">
        <v>0</v>
      </c>
      <c r="J3991" s="49">
        <v>0</v>
      </c>
      <c r="L3991" s="50">
        <v>0</v>
      </c>
      <c r="M3991" s="50">
        <v>0</v>
      </c>
      <c r="P3991" s="36">
        <v>0</v>
      </c>
      <c r="Q3991" s="36">
        <v>0</v>
      </c>
      <c r="S3991" s="36">
        <v>0</v>
      </c>
      <c r="T3991" s="36">
        <v>0</v>
      </c>
      <c r="U3991" s="50">
        <v>0</v>
      </c>
      <c r="V3991" s="50">
        <v>0</v>
      </c>
    </row>
    <row r="3992" spans="1:22" x14ac:dyDescent="0.45">
      <c r="A3992" s="57">
        <v>44578</v>
      </c>
      <c r="B3992" s="36" t="s">
        <v>941</v>
      </c>
      <c r="C3992" s="36" t="s">
        <v>47</v>
      </c>
      <c r="D3992" s="36" t="s">
        <v>3534</v>
      </c>
      <c r="E3992" s="36" t="s">
        <v>3594</v>
      </c>
      <c r="F3992" s="36" t="s">
        <v>3174</v>
      </c>
      <c r="G3992" s="36" t="s">
        <v>3176</v>
      </c>
      <c r="H3992" s="36">
        <v>2</v>
      </c>
      <c r="I3992" s="36">
        <v>0</v>
      </c>
      <c r="J3992" s="49">
        <v>0</v>
      </c>
      <c r="L3992" s="50">
        <v>0</v>
      </c>
      <c r="M3992" s="50">
        <v>0</v>
      </c>
      <c r="P3992" s="36">
        <v>0</v>
      </c>
      <c r="Q3992" s="36">
        <v>0</v>
      </c>
      <c r="S3992" s="36">
        <v>0</v>
      </c>
      <c r="T3992" s="36">
        <v>0</v>
      </c>
      <c r="U3992" s="50">
        <v>0</v>
      </c>
      <c r="V3992" s="50">
        <v>0</v>
      </c>
    </row>
    <row r="3993" spans="1:22" x14ac:dyDescent="0.45">
      <c r="A3993" s="57">
        <v>44579</v>
      </c>
      <c r="B3993" s="36" t="s">
        <v>941</v>
      </c>
      <c r="C3993" s="36" t="s">
        <v>47</v>
      </c>
      <c r="D3993" s="36" t="s">
        <v>3534</v>
      </c>
      <c r="E3993" s="36" t="s">
        <v>3594</v>
      </c>
      <c r="F3993" s="36" t="s">
        <v>3174</v>
      </c>
      <c r="G3993" s="36" t="s">
        <v>3176</v>
      </c>
      <c r="H3993" s="36">
        <v>7</v>
      </c>
      <c r="I3993" s="36">
        <v>0</v>
      </c>
      <c r="J3993" s="49">
        <v>0</v>
      </c>
      <c r="L3993" s="50">
        <v>0</v>
      </c>
      <c r="M3993" s="50">
        <v>0</v>
      </c>
      <c r="P3993" s="36">
        <v>0</v>
      </c>
      <c r="Q3993" s="36">
        <v>0</v>
      </c>
      <c r="S3993" s="36">
        <v>0</v>
      </c>
      <c r="T3993" s="36">
        <v>0</v>
      </c>
      <c r="U3993" s="50">
        <v>0</v>
      </c>
      <c r="V3993" s="50">
        <v>0</v>
      </c>
    </row>
    <row r="3994" spans="1:22" x14ac:dyDescent="0.45">
      <c r="A3994" s="57">
        <v>44575</v>
      </c>
      <c r="B3994" s="36" t="s">
        <v>941</v>
      </c>
      <c r="C3994" s="36" t="s">
        <v>47</v>
      </c>
      <c r="D3994" s="36" t="s">
        <v>3467</v>
      </c>
      <c r="E3994" s="36" t="s">
        <v>3594</v>
      </c>
      <c r="F3994" s="36" t="s">
        <v>3174</v>
      </c>
      <c r="G3994" s="36" t="s">
        <v>3176</v>
      </c>
      <c r="H3994" s="36">
        <v>336</v>
      </c>
      <c r="I3994" s="36">
        <v>1</v>
      </c>
      <c r="J3994" s="49">
        <v>2.9759999999999999E-3</v>
      </c>
      <c r="K3994" s="50">
        <v>0.7</v>
      </c>
      <c r="L3994" s="50">
        <v>0.7</v>
      </c>
      <c r="M3994" s="50">
        <v>0</v>
      </c>
      <c r="O3994" s="36">
        <v>0</v>
      </c>
      <c r="P3994" s="36">
        <v>0</v>
      </c>
      <c r="Q3994" s="36">
        <v>0</v>
      </c>
      <c r="R3994" s="49">
        <v>0</v>
      </c>
      <c r="S3994" s="36">
        <v>0</v>
      </c>
      <c r="T3994" s="36">
        <v>0</v>
      </c>
      <c r="U3994" s="50">
        <v>0</v>
      </c>
      <c r="V3994" s="50">
        <v>0</v>
      </c>
    </row>
    <row r="3995" spans="1:22" x14ac:dyDescent="0.45">
      <c r="A3995" s="57">
        <v>44576</v>
      </c>
      <c r="B3995" s="36" t="s">
        <v>941</v>
      </c>
      <c r="C3995" s="36" t="s">
        <v>47</v>
      </c>
      <c r="D3995" s="36" t="s">
        <v>3467</v>
      </c>
      <c r="E3995" s="36" t="s">
        <v>3594</v>
      </c>
      <c r="F3995" s="36" t="s">
        <v>3174</v>
      </c>
      <c r="G3995" s="36" t="s">
        <v>3176</v>
      </c>
      <c r="H3995" s="36">
        <v>83</v>
      </c>
      <c r="I3995" s="36">
        <v>1</v>
      </c>
      <c r="J3995" s="49">
        <v>1.2048E-2</v>
      </c>
      <c r="K3995" s="50">
        <v>0.5</v>
      </c>
      <c r="L3995" s="50">
        <v>0.5</v>
      </c>
      <c r="M3995" s="50">
        <v>0</v>
      </c>
      <c r="O3995" s="36">
        <v>0</v>
      </c>
      <c r="P3995" s="36">
        <v>0</v>
      </c>
      <c r="Q3995" s="36">
        <v>0</v>
      </c>
      <c r="R3995" s="49">
        <v>0</v>
      </c>
      <c r="S3995" s="36">
        <v>0</v>
      </c>
      <c r="T3995" s="36">
        <v>0</v>
      </c>
      <c r="U3995" s="50">
        <v>0</v>
      </c>
      <c r="V3995" s="50">
        <v>0</v>
      </c>
    </row>
    <row r="3996" spans="1:22" x14ac:dyDescent="0.45">
      <c r="A3996" s="57">
        <v>44577</v>
      </c>
      <c r="B3996" s="36" t="s">
        <v>941</v>
      </c>
      <c r="C3996" s="36" t="s">
        <v>47</v>
      </c>
      <c r="D3996" s="36" t="s">
        <v>3467</v>
      </c>
      <c r="E3996" s="36" t="s">
        <v>3594</v>
      </c>
      <c r="F3996" s="36" t="s">
        <v>3174</v>
      </c>
      <c r="G3996" s="36" t="s">
        <v>3176</v>
      </c>
      <c r="H3996" s="36">
        <v>74</v>
      </c>
      <c r="I3996" s="36">
        <v>0</v>
      </c>
      <c r="J3996" s="49">
        <v>0</v>
      </c>
      <c r="L3996" s="50">
        <v>0</v>
      </c>
      <c r="M3996" s="50">
        <v>0</v>
      </c>
      <c r="P3996" s="36">
        <v>0</v>
      </c>
      <c r="Q3996" s="36">
        <v>0</v>
      </c>
      <c r="S3996" s="36">
        <v>0</v>
      </c>
      <c r="T3996" s="36">
        <v>0</v>
      </c>
      <c r="U3996" s="50">
        <v>0</v>
      </c>
      <c r="V3996" s="50">
        <v>0</v>
      </c>
    </row>
    <row r="3997" spans="1:22" x14ac:dyDescent="0.45">
      <c r="A3997" s="57">
        <v>44578</v>
      </c>
      <c r="B3997" s="36" t="s">
        <v>941</v>
      </c>
      <c r="C3997" s="36" t="s">
        <v>47</v>
      </c>
      <c r="D3997" s="36" t="s">
        <v>3467</v>
      </c>
      <c r="E3997" s="36" t="s">
        <v>3594</v>
      </c>
      <c r="F3997" s="36" t="s">
        <v>3174</v>
      </c>
      <c r="G3997" s="36" t="s">
        <v>3176</v>
      </c>
      <c r="H3997" s="36">
        <v>122</v>
      </c>
      <c r="I3997" s="36">
        <v>0</v>
      </c>
      <c r="J3997" s="49">
        <v>0</v>
      </c>
      <c r="L3997" s="50">
        <v>0</v>
      </c>
      <c r="M3997" s="50">
        <v>0</v>
      </c>
      <c r="P3997" s="36">
        <v>0</v>
      </c>
      <c r="Q3997" s="36">
        <v>0</v>
      </c>
      <c r="S3997" s="36">
        <v>0</v>
      </c>
      <c r="T3997" s="36">
        <v>0</v>
      </c>
      <c r="U3997" s="50">
        <v>0</v>
      </c>
      <c r="V3997" s="50">
        <v>0</v>
      </c>
    </row>
    <row r="3998" spans="1:22" x14ac:dyDescent="0.45">
      <c r="A3998" s="57">
        <v>44579</v>
      </c>
      <c r="B3998" s="36" t="s">
        <v>941</v>
      </c>
      <c r="C3998" s="36" t="s">
        <v>47</v>
      </c>
      <c r="D3998" s="36" t="s">
        <v>3467</v>
      </c>
      <c r="E3998" s="36" t="s">
        <v>3594</v>
      </c>
      <c r="F3998" s="36" t="s">
        <v>3174</v>
      </c>
      <c r="G3998" s="36" t="s">
        <v>3176</v>
      </c>
      <c r="H3998" s="36">
        <v>51</v>
      </c>
      <c r="I3998" s="36">
        <v>0</v>
      </c>
      <c r="J3998" s="49">
        <v>0</v>
      </c>
      <c r="L3998" s="50">
        <v>0</v>
      </c>
      <c r="M3998" s="50">
        <v>0</v>
      </c>
      <c r="P3998" s="36">
        <v>0</v>
      </c>
      <c r="Q3998" s="36">
        <v>0</v>
      </c>
      <c r="S3998" s="36">
        <v>0</v>
      </c>
      <c r="T3998" s="36">
        <v>0</v>
      </c>
      <c r="U3998" s="50">
        <v>0</v>
      </c>
      <c r="V3998" s="50">
        <v>0</v>
      </c>
    </row>
    <row r="3999" spans="1:22" x14ac:dyDescent="0.45">
      <c r="A3999" s="57">
        <v>44580</v>
      </c>
      <c r="B3999" s="36" t="s">
        <v>941</v>
      </c>
      <c r="C3999" s="36" t="s">
        <v>47</v>
      </c>
      <c r="D3999" s="36" t="s">
        <v>3467</v>
      </c>
      <c r="E3999" s="36" t="s">
        <v>3594</v>
      </c>
      <c r="F3999" s="36" t="s">
        <v>3174</v>
      </c>
      <c r="G3999" s="36" t="s">
        <v>3176</v>
      </c>
      <c r="H3999" s="36">
        <v>25</v>
      </c>
      <c r="I3999" s="36">
        <v>0</v>
      </c>
      <c r="J3999" s="49">
        <v>0</v>
      </c>
      <c r="L3999" s="50">
        <v>0</v>
      </c>
      <c r="M3999" s="50">
        <v>0</v>
      </c>
      <c r="P3999" s="36">
        <v>0</v>
      </c>
      <c r="Q3999" s="36">
        <v>0</v>
      </c>
      <c r="S3999" s="36">
        <v>0</v>
      </c>
      <c r="T3999" s="36">
        <v>0</v>
      </c>
      <c r="U3999" s="50">
        <v>0</v>
      </c>
      <c r="V3999" s="50">
        <v>0</v>
      </c>
    </row>
    <row r="4000" spans="1:22" x14ac:dyDescent="0.45">
      <c r="A4000" s="57">
        <v>44579</v>
      </c>
      <c r="B4000" s="36" t="s">
        <v>941</v>
      </c>
      <c r="C4000" s="36" t="s">
        <v>47</v>
      </c>
      <c r="D4000" s="36" t="s">
        <v>3471</v>
      </c>
      <c r="E4000" s="36" t="s">
        <v>3594</v>
      </c>
      <c r="F4000" s="36" t="s">
        <v>3174</v>
      </c>
      <c r="G4000" s="36" t="s">
        <v>3176</v>
      </c>
      <c r="H4000" s="36">
        <v>1</v>
      </c>
      <c r="I4000" s="36">
        <v>0</v>
      </c>
      <c r="J4000" s="49">
        <v>0</v>
      </c>
      <c r="L4000" s="50">
        <v>0</v>
      </c>
      <c r="M4000" s="50">
        <v>0</v>
      </c>
      <c r="P4000" s="36">
        <v>0</v>
      </c>
      <c r="Q4000" s="36">
        <v>0</v>
      </c>
      <c r="S4000" s="36">
        <v>0</v>
      </c>
      <c r="T4000" s="36">
        <v>0</v>
      </c>
      <c r="U4000" s="50">
        <v>0</v>
      </c>
      <c r="V4000" s="50">
        <v>0</v>
      </c>
    </row>
    <row r="4001" spans="1:22" x14ac:dyDescent="0.45">
      <c r="A4001" s="57">
        <v>44580</v>
      </c>
      <c r="B4001" s="36" t="s">
        <v>941</v>
      </c>
      <c r="C4001" s="36" t="s">
        <v>47</v>
      </c>
      <c r="D4001" s="36" t="s">
        <v>3471</v>
      </c>
      <c r="E4001" s="36" t="s">
        <v>3594</v>
      </c>
      <c r="F4001" s="36" t="s">
        <v>3174</v>
      </c>
      <c r="G4001" s="36" t="s">
        <v>3176</v>
      </c>
      <c r="H4001" s="36">
        <v>3</v>
      </c>
      <c r="I4001" s="36">
        <v>0</v>
      </c>
      <c r="J4001" s="49">
        <v>0</v>
      </c>
      <c r="L4001" s="50">
        <v>0</v>
      </c>
      <c r="M4001" s="50">
        <v>0</v>
      </c>
      <c r="P4001" s="36">
        <v>0</v>
      </c>
      <c r="Q4001" s="36">
        <v>0</v>
      </c>
      <c r="S4001" s="36">
        <v>0</v>
      </c>
      <c r="T4001" s="36">
        <v>0</v>
      </c>
      <c r="U4001" s="50">
        <v>0</v>
      </c>
      <c r="V4001" s="50">
        <v>0</v>
      </c>
    </row>
    <row r="4002" spans="1:22" x14ac:dyDescent="0.45">
      <c r="A4002" s="57">
        <v>44576</v>
      </c>
      <c r="B4002" s="36" t="s">
        <v>941</v>
      </c>
      <c r="C4002" s="36" t="s">
        <v>47</v>
      </c>
      <c r="D4002" s="36" t="s">
        <v>3443</v>
      </c>
      <c r="E4002" s="36" t="s">
        <v>3591</v>
      </c>
      <c r="F4002" s="36" t="s">
        <v>3154</v>
      </c>
      <c r="G4002" s="36" t="s">
        <v>3155</v>
      </c>
      <c r="H4002" s="36">
        <v>2</v>
      </c>
      <c r="I4002" s="36">
        <v>0</v>
      </c>
      <c r="J4002" s="49">
        <v>0</v>
      </c>
      <c r="L4002" s="50">
        <v>0</v>
      </c>
      <c r="M4002" s="50">
        <v>0</v>
      </c>
      <c r="P4002" s="36">
        <v>0</v>
      </c>
      <c r="Q4002" s="36">
        <v>0</v>
      </c>
      <c r="S4002" s="36">
        <v>0</v>
      </c>
      <c r="T4002" s="36">
        <v>0</v>
      </c>
      <c r="U4002" s="50">
        <v>0</v>
      </c>
      <c r="V4002" s="50">
        <v>0</v>
      </c>
    </row>
    <row r="4003" spans="1:22" x14ac:dyDescent="0.45">
      <c r="A4003" s="57">
        <v>44577</v>
      </c>
      <c r="B4003" s="36" t="s">
        <v>941</v>
      </c>
      <c r="C4003" s="36" t="s">
        <v>47</v>
      </c>
      <c r="D4003" s="36" t="s">
        <v>3443</v>
      </c>
      <c r="E4003" s="36" t="s">
        <v>3591</v>
      </c>
      <c r="F4003" s="36" t="s">
        <v>3154</v>
      </c>
      <c r="G4003" s="36" t="s">
        <v>3155</v>
      </c>
      <c r="H4003" s="36">
        <v>7</v>
      </c>
      <c r="I4003" s="36">
        <v>0</v>
      </c>
      <c r="J4003" s="49">
        <v>0</v>
      </c>
      <c r="L4003" s="50">
        <v>0</v>
      </c>
      <c r="M4003" s="50">
        <v>0</v>
      </c>
      <c r="P4003" s="36">
        <v>0</v>
      </c>
      <c r="Q4003" s="36">
        <v>0</v>
      </c>
      <c r="S4003" s="36">
        <v>0</v>
      </c>
      <c r="T4003" s="36">
        <v>0</v>
      </c>
      <c r="U4003" s="50">
        <v>0</v>
      </c>
      <c r="V4003" s="50">
        <v>0</v>
      </c>
    </row>
    <row r="4004" spans="1:22" x14ac:dyDescent="0.45">
      <c r="A4004" s="57">
        <v>44578</v>
      </c>
      <c r="B4004" s="36" t="s">
        <v>941</v>
      </c>
      <c r="C4004" s="36" t="s">
        <v>47</v>
      </c>
      <c r="D4004" s="36" t="s">
        <v>3443</v>
      </c>
      <c r="E4004" s="36" t="s">
        <v>3591</v>
      </c>
      <c r="F4004" s="36" t="s">
        <v>3154</v>
      </c>
      <c r="G4004" s="36" t="s">
        <v>3155</v>
      </c>
      <c r="H4004" s="36">
        <v>14</v>
      </c>
      <c r="I4004" s="36">
        <v>0</v>
      </c>
      <c r="J4004" s="49">
        <v>0</v>
      </c>
      <c r="L4004" s="50">
        <v>0</v>
      </c>
      <c r="M4004" s="50">
        <v>0</v>
      </c>
      <c r="P4004" s="36">
        <v>0</v>
      </c>
      <c r="Q4004" s="36">
        <v>0</v>
      </c>
      <c r="S4004" s="36">
        <v>0</v>
      </c>
      <c r="T4004" s="36">
        <v>0</v>
      </c>
      <c r="U4004" s="50">
        <v>0</v>
      </c>
      <c r="V4004" s="50">
        <v>0</v>
      </c>
    </row>
    <row r="4005" spans="1:22" x14ac:dyDescent="0.45">
      <c r="A4005" s="57">
        <v>44579</v>
      </c>
      <c r="B4005" s="36" t="s">
        <v>941</v>
      </c>
      <c r="C4005" s="36" t="s">
        <v>47</v>
      </c>
      <c r="D4005" s="36" t="s">
        <v>3443</v>
      </c>
      <c r="E4005" s="36" t="s">
        <v>3591</v>
      </c>
      <c r="F4005" s="36" t="s">
        <v>3154</v>
      </c>
      <c r="G4005" s="36" t="s">
        <v>3155</v>
      </c>
      <c r="H4005" s="36">
        <v>10</v>
      </c>
      <c r="I4005" s="36">
        <v>0</v>
      </c>
      <c r="J4005" s="49">
        <v>0</v>
      </c>
      <c r="L4005" s="50">
        <v>0</v>
      </c>
      <c r="M4005" s="50">
        <v>0</v>
      </c>
      <c r="P4005" s="36">
        <v>0</v>
      </c>
      <c r="Q4005" s="36">
        <v>0</v>
      </c>
      <c r="S4005" s="36">
        <v>0</v>
      </c>
      <c r="T4005" s="36">
        <v>0</v>
      </c>
      <c r="U4005" s="50">
        <v>0</v>
      </c>
      <c r="V4005" s="50">
        <v>0</v>
      </c>
    </row>
    <row r="4006" spans="1:22" x14ac:dyDescent="0.45">
      <c r="A4006" s="57">
        <v>44576</v>
      </c>
      <c r="B4006" s="36" t="s">
        <v>941</v>
      </c>
      <c r="C4006" s="36" t="s">
        <v>47</v>
      </c>
      <c r="D4006" s="36" t="s">
        <v>3443</v>
      </c>
      <c r="E4006" s="36" t="s">
        <v>3591</v>
      </c>
      <c r="F4006" s="36" t="s">
        <v>3188</v>
      </c>
      <c r="G4006" s="36" t="s">
        <v>3155</v>
      </c>
      <c r="H4006" s="36">
        <v>1</v>
      </c>
      <c r="I4006" s="36">
        <v>0</v>
      </c>
      <c r="J4006" s="49">
        <v>0</v>
      </c>
      <c r="L4006" s="50">
        <v>0</v>
      </c>
      <c r="M4006" s="50">
        <v>0</v>
      </c>
      <c r="P4006" s="36">
        <v>0</v>
      </c>
      <c r="Q4006" s="36">
        <v>0</v>
      </c>
      <c r="S4006" s="36">
        <v>0</v>
      </c>
      <c r="T4006" s="36">
        <v>0</v>
      </c>
      <c r="U4006" s="50">
        <v>0</v>
      </c>
      <c r="V4006" s="50">
        <v>0</v>
      </c>
    </row>
    <row r="4007" spans="1:22" x14ac:dyDescent="0.45">
      <c r="A4007" s="57">
        <v>44578</v>
      </c>
      <c r="B4007" s="36" t="s">
        <v>941</v>
      </c>
      <c r="C4007" s="36" t="s">
        <v>47</v>
      </c>
      <c r="D4007" s="36" t="s">
        <v>3443</v>
      </c>
      <c r="E4007" s="36" t="s">
        <v>3591</v>
      </c>
      <c r="F4007" s="36" t="s">
        <v>3188</v>
      </c>
      <c r="G4007" s="36" t="s">
        <v>3155</v>
      </c>
      <c r="H4007" s="36">
        <v>2</v>
      </c>
      <c r="I4007" s="36">
        <v>0</v>
      </c>
      <c r="J4007" s="49">
        <v>0</v>
      </c>
      <c r="L4007" s="50">
        <v>0</v>
      </c>
      <c r="M4007" s="50">
        <v>0</v>
      </c>
      <c r="P4007" s="36">
        <v>0</v>
      </c>
      <c r="Q4007" s="36">
        <v>0</v>
      </c>
      <c r="S4007" s="36">
        <v>0</v>
      </c>
      <c r="T4007" s="36">
        <v>0</v>
      </c>
      <c r="U4007" s="50">
        <v>0</v>
      </c>
      <c r="V4007" s="50">
        <v>0</v>
      </c>
    </row>
    <row r="4008" spans="1:22" x14ac:dyDescent="0.45">
      <c r="A4008" s="57">
        <v>44579</v>
      </c>
      <c r="B4008" s="36" t="s">
        <v>941</v>
      </c>
      <c r="C4008" s="36" t="s">
        <v>47</v>
      </c>
      <c r="D4008" s="36" t="s">
        <v>3443</v>
      </c>
      <c r="E4008" s="36" t="s">
        <v>3591</v>
      </c>
      <c r="F4008" s="36" t="s">
        <v>3188</v>
      </c>
      <c r="G4008" s="36" t="s">
        <v>3155</v>
      </c>
      <c r="H4008" s="36">
        <v>3</v>
      </c>
      <c r="I4008" s="36">
        <v>0</v>
      </c>
      <c r="J4008" s="49">
        <v>0</v>
      </c>
      <c r="L4008" s="50">
        <v>0</v>
      </c>
      <c r="M4008" s="50">
        <v>0</v>
      </c>
      <c r="P4008" s="36">
        <v>0</v>
      </c>
      <c r="Q4008" s="36">
        <v>0</v>
      </c>
      <c r="S4008" s="36">
        <v>0</v>
      </c>
      <c r="T4008" s="36">
        <v>0</v>
      </c>
      <c r="U4008" s="50">
        <v>0</v>
      </c>
      <c r="V4008" s="50">
        <v>0</v>
      </c>
    </row>
    <row r="4009" spans="1:22" x14ac:dyDescent="0.45">
      <c r="A4009" s="57">
        <v>44580</v>
      </c>
      <c r="B4009" s="36" t="s">
        <v>941</v>
      </c>
      <c r="C4009" s="36" t="s">
        <v>47</v>
      </c>
      <c r="D4009" s="36" t="s">
        <v>3443</v>
      </c>
      <c r="E4009" s="36" t="s">
        <v>3591</v>
      </c>
      <c r="F4009" s="36" t="s">
        <v>3188</v>
      </c>
      <c r="G4009" s="36" t="s">
        <v>3155</v>
      </c>
      <c r="H4009" s="36">
        <v>11</v>
      </c>
      <c r="I4009" s="36">
        <v>0</v>
      </c>
      <c r="J4009" s="49">
        <v>0</v>
      </c>
      <c r="L4009" s="50">
        <v>0</v>
      </c>
      <c r="M4009" s="50">
        <v>0</v>
      </c>
      <c r="P4009" s="36">
        <v>0</v>
      </c>
      <c r="Q4009" s="36">
        <v>0</v>
      </c>
      <c r="S4009" s="36">
        <v>0</v>
      </c>
      <c r="T4009" s="36">
        <v>0</v>
      </c>
      <c r="U4009" s="50">
        <v>0</v>
      </c>
      <c r="V4009" s="50">
        <v>0</v>
      </c>
    </row>
    <row r="4010" spans="1:22" x14ac:dyDescent="0.45">
      <c r="A4010" s="57">
        <v>44575</v>
      </c>
      <c r="B4010" s="36" t="s">
        <v>941</v>
      </c>
      <c r="C4010" s="36" t="s">
        <v>47</v>
      </c>
      <c r="D4010" s="36" t="s">
        <v>3525</v>
      </c>
      <c r="E4010" s="36" t="s">
        <v>3594</v>
      </c>
      <c r="F4010" s="36" t="s">
        <v>3174</v>
      </c>
      <c r="G4010" s="36" t="s">
        <v>3176</v>
      </c>
      <c r="H4010" s="36">
        <v>16</v>
      </c>
      <c r="I4010" s="36">
        <v>0</v>
      </c>
      <c r="J4010" s="49">
        <v>0</v>
      </c>
      <c r="L4010" s="50">
        <v>0</v>
      </c>
      <c r="M4010" s="50">
        <v>0</v>
      </c>
      <c r="P4010" s="36">
        <v>0</v>
      </c>
      <c r="Q4010" s="36">
        <v>0</v>
      </c>
      <c r="S4010" s="36">
        <v>0</v>
      </c>
      <c r="T4010" s="36">
        <v>0</v>
      </c>
      <c r="U4010" s="50">
        <v>0</v>
      </c>
      <c r="V4010" s="50">
        <v>0</v>
      </c>
    </row>
    <row r="4011" spans="1:22" x14ac:dyDescent="0.45">
      <c r="A4011" s="57">
        <v>44576</v>
      </c>
      <c r="B4011" s="36" t="s">
        <v>941</v>
      </c>
      <c r="C4011" s="36" t="s">
        <v>47</v>
      </c>
      <c r="D4011" s="36" t="s">
        <v>3525</v>
      </c>
      <c r="E4011" s="36" t="s">
        <v>3594</v>
      </c>
      <c r="F4011" s="36" t="s">
        <v>3174</v>
      </c>
      <c r="G4011" s="36" t="s">
        <v>3176</v>
      </c>
      <c r="H4011" s="36">
        <v>6</v>
      </c>
      <c r="I4011" s="36">
        <v>0</v>
      </c>
      <c r="J4011" s="49">
        <v>0</v>
      </c>
      <c r="L4011" s="50">
        <v>0</v>
      </c>
      <c r="M4011" s="50">
        <v>0</v>
      </c>
      <c r="P4011" s="36">
        <v>0</v>
      </c>
      <c r="Q4011" s="36">
        <v>0</v>
      </c>
      <c r="S4011" s="36">
        <v>0</v>
      </c>
      <c r="T4011" s="36">
        <v>0</v>
      </c>
      <c r="U4011" s="50">
        <v>0</v>
      </c>
      <c r="V4011" s="50">
        <v>0</v>
      </c>
    </row>
    <row r="4012" spans="1:22" x14ac:dyDescent="0.45">
      <c r="A4012" s="57">
        <v>44577</v>
      </c>
      <c r="B4012" s="36" t="s">
        <v>941</v>
      </c>
      <c r="C4012" s="36" t="s">
        <v>47</v>
      </c>
      <c r="D4012" s="36" t="s">
        <v>3525</v>
      </c>
      <c r="E4012" s="36" t="s">
        <v>3594</v>
      </c>
      <c r="F4012" s="36" t="s">
        <v>3174</v>
      </c>
      <c r="G4012" s="36" t="s">
        <v>3176</v>
      </c>
      <c r="H4012" s="36">
        <v>12</v>
      </c>
      <c r="I4012" s="36">
        <v>0</v>
      </c>
      <c r="J4012" s="49">
        <v>0</v>
      </c>
      <c r="L4012" s="50">
        <v>0</v>
      </c>
      <c r="M4012" s="50">
        <v>0</v>
      </c>
      <c r="P4012" s="36">
        <v>0</v>
      </c>
      <c r="Q4012" s="36">
        <v>0</v>
      </c>
      <c r="S4012" s="36">
        <v>0</v>
      </c>
      <c r="T4012" s="36">
        <v>0</v>
      </c>
      <c r="U4012" s="50">
        <v>0</v>
      </c>
      <c r="V4012" s="50">
        <v>0</v>
      </c>
    </row>
    <row r="4013" spans="1:22" x14ac:dyDescent="0.45">
      <c r="A4013" s="57">
        <v>44578</v>
      </c>
      <c r="B4013" s="36" t="s">
        <v>941</v>
      </c>
      <c r="C4013" s="36" t="s">
        <v>47</v>
      </c>
      <c r="D4013" s="36" t="s">
        <v>3525</v>
      </c>
      <c r="E4013" s="36" t="s">
        <v>3594</v>
      </c>
      <c r="F4013" s="36" t="s">
        <v>3174</v>
      </c>
      <c r="G4013" s="36" t="s">
        <v>3176</v>
      </c>
      <c r="H4013" s="36">
        <v>9</v>
      </c>
      <c r="I4013" s="36">
        <v>0</v>
      </c>
      <c r="J4013" s="49">
        <v>0</v>
      </c>
      <c r="L4013" s="50">
        <v>0</v>
      </c>
      <c r="M4013" s="50">
        <v>0</v>
      </c>
      <c r="P4013" s="36">
        <v>0</v>
      </c>
      <c r="Q4013" s="36">
        <v>0</v>
      </c>
      <c r="S4013" s="36">
        <v>0</v>
      </c>
      <c r="T4013" s="36">
        <v>0</v>
      </c>
      <c r="U4013" s="50">
        <v>0</v>
      </c>
      <c r="V4013" s="50">
        <v>0</v>
      </c>
    </row>
    <row r="4014" spans="1:22" x14ac:dyDescent="0.45">
      <c r="A4014" s="57">
        <v>44579</v>
      </c>
      <c r="B4014" s="36" t="s">
        <v>941</v>
      </c>
      <c r="C4014" s="36" t="s">
        <v>47</v>
      </c>
      <c r="D4014" s="36" t="s">
        <v>3525</v>
      </c>
      <c r="E4014" s="36" t="s">
        <v>3594</v>
      </c>
      <c r="F4014" s="36" t="s">
        <v>3174</v>
      </c>
      <c r="G4014" s="36" t="s">
        <v>3176</v>
      </c>
      <c r="H4014" s="36">
        <v>1</v>
      </c>
      <c r="I4014" s="36">
        <v>0</v>
      </c>
      <c r="J4014" s="49">
        <v>0</v>
      </c>
      <c r="L4014" s="50">
        <v>0</v>
      </c>
      <c r="M4014" s="50">
        <v>0</v>
      </c>
      <c r="P4014" s="36">
        <v>0</v>
      </c>
      <c r="Q4014" s="36">
        <v>0</v>
      </c>
      <c r="S4014" s="36">
        <v>0</v>
      </c>
      <c r="T4014" s="36">
        <v>0</v>
      </c>
      <c r="U4014" s="50">
        <v>0</v>
      </c>
      <c r="V4014" s="50">
        <v>0</v>
      </c>
    </row>
    <row r="4015" spans="1:22" x14ac:dyDescent="0.45">
      <c r="A4015" s="57">
        <v>44576</v>
      </c>
      <c r="B4015" s="36" t="s">
        <v>941</v>
      </c>
      <c r="C4015" s="36" t="s">
        <v>47</v>
      </c>
      <c r="D4015" s="36" t="s">
        <v>3493</v>
      </c>
      <c r="E4015" s="36" t="s">
        <v>3593</v>
      </c>
      <c r="F4015" s="36" t="s">
        <v>3159</v>
      </c>
      <c r="G4015" s="36" t="s">
        <v>3160</v>
      </c>
      <c r="H4015" s="36">
        <v>1</v>
      </c>
      <c r="I4015" s="36">
        <v>0</v>
      </c>
      <c r="J4015" s="49">
        <v>0</v>
      </c>
      <c r="L4015" s="50">
        <v>0</v>
      </c>
      <c r="M4015" s="50">
        <v>0</v>
      </c>
      <c r="P4015" s="36">
        <v>0</v>
      </c>
      <c r="Q4015" s="36">
        <v>0</v>
      </c>
      <c r="S4015" s="36">
        <v>0</v>
      </c>
      <c r="T4015" s="36">
        <v>0</v>
      </c>
      <c r="U4015" s="50">
        <v>0</v>
      </c>
      <c r="V4015" s="50">
        <v>0</v>
      </c>
    </row>
    <row r="4016" spans="1:22" x14ac:dyDescent="0.45">
      <c r="A4016" s="57">
        <v>44576</v>
      </c>
      <c r="B4016" s="36" t="s">
        <v>941</v>
      </c>
      <c r="C4016" s="36" t="s">
        <v>47</v>
      </c>
      <c r="D4016" s="36" t="s">
        <v>3528</v>
      </c>
      <c r="E4016" s="36" t="s">
        <v>3594</v>
      </c>
      <c r="F4016" s="36" t="s">
        <v>3174</v>
      </c>
      <c r="G4016" s="36" t="s">
        <v>3176</v>
      </c>
      <c r="H4016" s="36">
        <v>4</v>
      </c>
      <c r="I4016" s="36">
        <v>0</v>
      </c>
      <c r="J4016" s="49">
        <v>0</v>
      </c>
      <c r="L4016" s="50">
        <v>0</v>
      </c>
      <c r="M4016" s="50">
        <v>0</v>
      </c>
      <c r="P4016" s="36">
        <v>0</v>
      </c>
      <c r="Q4016" s="36">
        <v>0</v>
      </c>
      <c r="S4016" s="36">
        <v>0</v>
      </c>
      <c r="T4016" s="36">
        <v>0</v>
      </c>
      <c r="U4016" s="50">
        <v>0</v>
      </c>
      <c r="V4016" s="50">
        <v>0</v>
      </c>
    </row>
    <row r="4017" spans="1:22" x14ac:dyDescent="0.45">
      <c r="A4017" s="57">
        <v>44580</v>
      </c>
      <c r="B4017" s="36" t="s">
        <v>941</v>
      </c>
      <c r="C4017" s="36" t="s">
        <v>47</v>
      </c>
      <c r="D4017" s="36" t="s">
        <v>3528</v>
      </c>
      <c r="E4017" s="36" t="s">
        <v>3594</v>
      </c>
      <c r="F4017" s="36" t="s">
        <v>3174</v>
      </c>
      <c r="G4017" s="36" t="s">
        <v>3176</v>
      </c>
      <c r="H4017" s="36">
        <v>1</v>
      </c>
      <c r="I4017" s="36">
        <v>0</v>
      </c>
      <c r="J4017" s="49">
        <v>0</v>
      </c>
      <c r="L4017" s="50">
        <v>0</v>
      </c>
      <c r="M4017" s="50">
        <v>0</v>
      </c>
      <c r="P4017" s="36">
        <v>0</v>
      </c>
      <c r="Q4017" s="36">
        <v>0</v>
      </c>
      <c r="S4017" s="36">
        <v>0</v>
      </c>
      <c r="T4017" s="36">
        <v>0</v>
      </c>
      <c r="U4017" s="50">
        <v>0</v>
      </c>
      <c r="V4017" s="50">
        <v>0</v>
      </c>
    </row>
    <row r="4018" spans="1:22" x14ac:dyDescent="0.45">
      <c r="A4018" s="57">
        <v>44575</v>
      </c>
      <c r="B4018" s="36" t="s">
        <v>941</v>
      </c>
      <c r="C4018" s="36" t="s">
        <v>47</v>
      </c>
      <c r="D4018" s="36" t="s">
        <v>3417</v>
      </c>
      <c r="E4018" s="36" t="s">
        <v>3592</v>
      </c>
      <c r="F4018" s="36" t="s">
        <v>3179</v>
      </c>
      <c r="G4018" s="36" t="s">
        <v>3168</v>
      </c>
      <c r="H4018" s="36">
        <v>9</v>
      </c>
      <c r="I4018" s="36">
        <v>0</v>
      </c>
      <c r="J4018" s="49">
        <v>0</v>
      </c>
      <c r="L4018" s="50">
        <v>0</v>
      </c>
      <c r="M4018" s="50">
        <v>0</v>
      </c>
      <c r="P4018" s="36">
        <v>0</v>
      </c>
      <c r="Q4018" s="36">
        <v>0</v>
      </c>
      <c r="S4018" s="36">
        <v>0</v>
      </c>
      <c r="T4018" s="36">
        <v>0</v>
      </c>
      <c r="U4018" s="50">
        <v>0</v>
      </c>
      <c r="V4018" s="50">
        <v>0</v>
      </c>
    </row>
    <row r="4019" spans="1:22" x14ac:dyDescent="0.45">
      <c r="A4019" s="57">
        <v>44576</v>
      </c>
      <c r="B4019" s="36" t="s">
        <v>941</v>
      </c>
      <c r="C4019" s="36" t="s">
        <v>47</v>
      </c>
      <c r="D4019" s="36" t="s">
        <v>3417</v>
      </c>
      <c r="E4019" s="36" t="s">
        <v>3592</v>
      </c>
      <c r="F4019" s="36" t="s">
        <v>3179</v>
      </c>
      <c r="G4019" s="36" t="s">
        <v>3168</v>
      </c>
      <c r="H4019" s="36">
        <v>13</v>
      </c>
      <c r="I4019" s="36">
        <v>0</v>
      </c>
      <c r="J4019" s="49">
        <v>0</v>
      </c>
      <c r="L4019" s="50">
        <v>0</v>
      </c>
      <c r="M4019" s="50">
        <v>0</v>
      </c>
      <c r="P4019" s="36">
        <v>0</v>
      </c>
      <c r="Q4019" s="36">
        <v>0</v>
      </c>
      <c r="S4019" s="36">
        <v>0</v>
      </c>
      <c r="T4019" s="36">
        <v>0</v>
      </c>
      <c r="U4019" s="50">
        <v>0</v>
      </c>
      <c r="V4019" s="50">
        <v>0</v>
      </c>
    </row>
    <row r="4020" spans="1:22" x14ac:dyDescent="0.45">
      <c r="A4020" s="57">
        <v>44577</v>
      </c>
      <c r="B4020" s="36" t="s">
        <v>941</v>
      </c>
      <c r="C4020" s="36" t="s">
        <v>47</v>
      </c>
      <c r="D4020" s="36" t="s">
        <v>3417</v>
      </c>
      <c r="E4020" s="36" t="s">
        <v>3592</v>
      </c>
      <c r="F4020" s="36" t="s">
        <v>3179</v>
      </c>
      <c r="G4020" s="36" t="s">
        <v>3168</v>
      </c>
      <c r="H4020" s="36">
        <v>9</v>
      </c>
      <c r="I4020" s="36">
        <v>0</v>
      </c>
      <c r="J4020" s="49">
        <v>0</v>
      </c>
      <c r="L4020" s="50">
        <v>0</v>
      </c>
      <c r="M4020" s="50">
        <v>0</v>
      </c>
      <c r="P4020" s="36">
        <v>0</v>
      </c>
      <c r="Q4020" s="36">
        <v>0</v>
      </c>
      <c r="S4020" s="36">
        <v>0</v>
      </c>
      <c r="T4020" s="36">
        <v>0</v>
      </c>
      <c r="U4020" s="50">
        <v>0</v>
      </c>
      <c r="V4020" s="50">
        <v>0</v>
      </c>
    </row>
    <row r="4021" spans="1:22" x14ac:dyDescent="0.45">
      <c r="A4021" s="57">
        <v>44578</v>
      </c>
      <c r="B4021" s="36" t="s">
        <v>941</v>
      </c>
      <c r="C4021" s="36" t="s">
        <v>47</v>
      </c>
      <c r="D4021" s="36" t="s">
        <v>3417</v>
      </c>
      <c r="E4021" s="36" t="s">
        <v>3592</v>
      </c>
      <c r="F4021" s="36" t="s">
        <v>3179</v>
      </c>
      <c r="G4021" s="36" t="s">
        <v>3168</v>
      </c>
      <c r="H4021" s="36">
        <v>10</v>
      </c>
      <c r="I4021" s="36">
        <v>0</v>
      </c>
      <c r="J4021" s="49">
        <v>0</v>
      </c>
      <c r="L4021" s="50">
        <v>0</v>
      </c>
      <c r="M4021" s="50">
        <v>0</v>
      </c>
      <c r="P4021" s="36">
        <v>0</v>
      </c>
      <c r="Q4021" s="36">
        <v>0</v>
      </c>
      <c r="S4021" s="36">
        <v>0</v>
      </c>
      <c r="T4021" s="36">
        <v>0</v>
      </c>
      <c r="U4021" s="50">
        <v>0</v>
      </c>
      <c r="V4021" s="50">
        <v>0</v>
      </c>
    </row>
    <row r="4022" spans="1:22" x14ac:dyDescent="0.45">
      <c r="A4022" s="57">
        <v>44579</v>
      </c>
      <c r="B4022" s="36" t="s">
        <v>941</v>
      </c>
      <c r="C4022" s="36" t="s">
        <v>47</v>
      </c>
      <c r="D4022" s="36" t="s">
        <v>3417</v>
      </c>
      <c r="E4022" s="36" t="s">
        <v>3592</v>
      </c>
      <c r="F4022" s="36" t="s">
        <v>3179</v>
      </c>
      <c r="G4022" s="36" t="s">
        <v>3168</v>
      </c>
      <c r="H4022" s="36">
        <v>12</v>
      </c>
      <c r="I4022" s="36">
        <v>0</v>
      </c>
      <c r="J4022" s="49">
        <v>0</v>
      </c>
      <c r="L4022" s="50">
        <v>0</v>
      </c>
      <c r="M4022" s="50">
        <v>0</v>
      </c>
      <c r="P4022" s="36">
        <v>0</v>
      </c>
      <c r="Q4022" s="36">
        <v>0</v>
      </c>
      <c r="S4022" s="36">
        <v>0</v>
      </c>
      <c r="T4022" s="36">
        <v>0</v>
      </c>
      <c r="U4022" s="50">
        <v>0</v>
      </c>
      <c r="V4022" s="50">
        <v>0</v>
      </c>
    </row>
    <row r="4023" spans="1:22" x14ac:dyDescent="0.45">
      <c r="A4023" s="57">
        <v>44580</v>
      </c>
      <c r="B4023" s="36" t="s">
        <v>941</v>
      </c>
      <c r="C4023" s="36" t="s">
        <v>47</v>
      </c>
      <c r="D4023" s="36" t="s">
        <v>3417</v>
      </c>
      <c r="E4023" s="36" t="s">
        <v>3592</v>
      </c>
      <c r="F4023" s="36" t="s">
        <v>3179</v>
      </c>
      <c r="G4023" s="36" t="s">
        <v>3168</v>
      </c>
      <c r="H4023" s="36">
        <v>29</v>
      </c>
      <c r="I4023" s="36">
        <v>0</v>
      </c>
      <c r="J4023" s="49">
        <v>0</v>
      </c>
      <c r="L4023" s="50">
        <v>0</v>
      </c>
      <c r="M4023" s="50">
        <v>0</v>
      </c>
      <c r="P4023" s="36">
        <v>0</v>
      </c>
      <c r="Q4023" s="36">
        <v>0</v>
      </c>
      <c r="S4023" s="36">
        <v>0</v>
      </c>
      <c r="T4023" s="36">
        <v>0</v>
      </c>
      <c r="U4023" s="50">
        <v>0</v>
      </c>
      <c r="V4023" s="50">
        <v>0</v>
      </c>
    </row>
    <row r="4024" spans="1:22" x14ac:dyDescent="0.45">
      <c r="A4024" s="57">
        <v>44578</v>
      </c>
      <c r="B4024" s="36" t="s">
        <v>941</v>
      </c>
      <c r="C4024" s="36" t="s">
        <v>47</v>
      </c>
      <c r="D4024" s="36" t="s">
        <v>3519</v>
      </c>
      <c r="E4024" s="36" t="s">
        <v>3591</v>
      </c>
      <c r="F4024" s="36" t="s">
        <v>3154</v>
      </c>
      <c r="G4024" s="36" t="s">
        <v>3155</v>
      </c>
      <c r="H4024" s="36">
        <v>3</v>
      </c>
      <c r="I4024" s="36">
        <v>0</v>
      </c>
      <c r="J4024" s="49">
        <v>0</v>
      </c>
      <c r="L4024" s="50">
        <v>0</v>
      </c>
      <c r="M4024" s="50">
        <v>0</v>
      </c>
      <c r="P4024" s="36">
        <v>0</v>
      </c>
      <c r="Q4024" s="36">
        <v>0</v>
      </c>
      <c r="S4024" s="36">
        <v>0</v>
      </c>
      <c r="T4024" s="36">
        <v>0</v>
      </c>
      <c r="U4024" s="50">
        <v>0</v>
      </c>
      <c r="V4024" s="50">
        <v>0</v>
      </c>
    </row>
    <row r="4025" spans="1:22" x14ac:dyDescent="0.45">
      <c r="A4025" s="57">
        <v>44579</v>
      </c>
      <c r="B4025" s="36" t="s">
        <v>941</v>
      </c>
      <c r="C4025" s="36" t="s">
        <v>47</v>
      </c>
      <c r="D4025" s="36" t="s">
        <v>3519</v>
      </c>
      <c r="E4025" s="36" t="s">
        <v>3591</v>
      </c>
      <c r="F4025" s="36" t="s">
        <v>3188</v>
      </c>
      <c r="G4025" s="36" t="s">
        <v>3155</v>
      </c>
      <c r="H4025" s="36">
        <v>2</v>
      </c>
      <c r="I4025" s="36">
        <v>0</v>
      </c>
      <c r="J4025" s="49">
        <v>0</v>
      </c>
      <c r="L4025" s="50">
        <v>0</v>
      </c>
      <c r="M4025" s="50">
        <v>0</v>
      </c>
      <c r="P4025" s="36">
        <v>0</v>
      </c>
      <c r="Q4025" s="36">
        <v>0</v>
      </c>
      <c r="S4025" s="36">
        <v>0</v>
      </c>
      <c r="T4025" s="36">
        <v>0</v>
      </c>
      <c r="U4025" s="50">
        <v>0</v>
      </c>
      <c r="V4025" s="50">
        <v>0</v>
      </c>
    </row>
    <row r="4026" spans="1:22" x14ac:dyDescent="0.45">
      <c r="A4026" s="57">
        <v>44580</v>
      </c>
      <c r="B4026" s="36" t="s">
        <v>941</v>
      </c>
      <c r="C4026" s="36" t="s">
        <v>47</v>
      </c>
      <c r="D4026" s="36" t="s">
        <v>3519</v>
      </c>
      <c r="E4026" s="36" t="s">
        <v>3591</v>
      </c>
      <c r="F4026" s="36" t="s">
        <v>3188</v>
      </c>
      <c r="G4026" s="36" t="s">
        <v>3155</v>
      </c>
      <c r="H4026" s="36">
        <v>3</v>
      </c>
      <c r="I4026" s="36">
        <v>0</v>
      </c>
      <c r="J4026" s="49">
        <v>0</v>
      </c>
      <c r="L4026" s="50">
        <v>0</v>
      </c>
      <c r="M4026" s="50">
        <v>0</v>
      </c>
      <c r="P4026" s="36">
        <v>0</v>
      </c>
      <c r="Q4026" s="36">
        <v>0</v>
      </c>
      <c r="S4026" s="36">
        <v>0</v>
      </c>
      <c r="T4026" s="36">
        <v>0</v>
      </c>
      <c r="U4026" s="50">
        <v>0</v>
      </c>
      <c r="V4026" s="50">
        <v>0</v>
      </c>
    </row>
    <row r="4027" spans="1:22" x14ac:dyDescent="0.45">
      <c r="A4027" s="57">
        <v>44575</v>
      </c>
      <c r="B4027" s="36" t="s">
        <v>941</v>
      </c>
      <c r="C4027" s="36" t="s">
        <v>47</v>
      </c>
      <c r="D4027" s="36" t="s">
        <v>3477</v>
      </c>
      <c r="E4027" s="36" t="s">
        <v>3593</v>
      </c>
      <c r="F4027" s="36" t="s">
        <v>3159</v>
      </c>
      <c r="G4027" s="36" t="s">
        <v>3160</v>
      </c>
      <c r="H4027" s="36">
        <v>2</v>
      </c>
      <c r="I4027" s="36">
        <v>0</v>
      </c>
      <c r="J4027" s="49">
        <v>0</v>
      </c>
      <c r="L4027" s="50">
        <v>0</v>
      </c>
      <c r="M4027" s="50">
        <v>0</v>
      </c>
      <c r="P4027" s="36">
        <v>0</v>
      </c>
      <c r="Q4027" s="36">
        <v>0</v>
      </c>
      <c r="S4027" s="36">
        <v>0</v>
      </c>
      <c r="T4027" s="36">
        <v>0</v>
      </c>
      <c r="U4027" s="50">
        <v>0</v>
      </c>
      <c r="V4027" s="50">
        <v>0</v>
      </c>
    </row>
    <row r="4028" spans="1:22" x14ac:dyDescent="0.45">
      <c r="A4028" s="57">
        <v>44576</v>
      </c>
      <c r="B4028" s="36" t="s">
        <v>941</v>
      </c>
      <c r="C4028" s="36" t="s">
        <v>47</v>
      </c>
      <c r="D4028" s="36" t="s">
        <v>3477</v>
      </c>
      <c r="E4028" s="36" t="s">
        <v>3593</v>
      </c>
      <c r="F4028" s="36" t="s">
        <v>3159</v>
      </c>
      <c r="G4028" s="36" t="s">
        <v>3160</v>
      </c>
      <c r="H4028" s="36">
        <v>2</v>
      </c>
      <c r="I4028" s="36">
        <v>0</v>
      </c>
      <c r="J4028" s="49">
        <v>0</v>
      </c>
      <c r="L4028" s="50">
        <v>0</v>
      </c>
      <c r="M4028" s="50">
        <v>0</v>
      </c>
      <c r="P4028" s="36">
        <v>0</v>
      </c>
      <c r="Q4028" s="36">
        <v>0</v>
      </c>
      <c r="S4028" s="36">
        <v>0</v>
      </c>
      <c r="T4028" s="36">
        <v>0</v>
      </c>
      <c r="U4028" s="50">
        <v>0</v>
      </c>
      <c r="V4028" s="50">
        <v>0</v>
      </c>
    </row>
    <row r="4029" spans="1:22" x14ac:dyDescent="0.45">
      <c r="A4029" s="57">
        <v>44577</v>
      </c>
      <c r="B4029" s="36" t="s">
        <v>941</v>
      </c>
      <c r="C4029" s="36" t="s">
        <v>47</v>
      </c>
      <c r="D4029" s="36" t="s">
        <v>3477</v>
      </c>
      <c r="E4029" s="36" t="s">
        <v>3593</v>
      </c>
      <c r="F4029" s="36" t="s">
        <v>3159</v>
      </c>
      <c r="G4029" s="36" t="s">
        <v>3160</v>
      </c>
      <c r="H4029" s="36">
        <v>68</v>
      </c>
      <c r="I4029" s="36">
        <v>0</v>
      </c>
      <c r="J4029" s="49">
        <v>0</v>
      </c>
      <c r="L4029" s="50">
        <v>0</v>
      </c>
      <c r="M4029" s="50">
        <v>0</v>
      </c>
      <c r="P4029" s="36">
        <v>0</v>
      </c>
      <c r="Q4029" s="36">
        <v>0</v>
      </c>
      <c r="S4029" s="36">
        <v>0</v>
      </c>
      <c r="T4029" s="36">
        <v>0</v>
      </c>
      <c r="U4029" s="50">
        <v>0</v>
      </c>
      <c r="V4029" s="50">
        <v>0</v>
      </c>
    </row>
    <row r="4030" spans="1:22" x14ac:dyDescent="0.45">
      <c r="A4030" s="57">
        <v>44578</v>
      </c>
      <c r="B4030" s="36" t="s">
        <v>941</v>
      </c>
      <c r="C4030" s="36" t="s">
        <v>47</v>
      </c>
      <c r="D4030" s="36" t="s">
        <v>3477</v>
      </c>
      <c r="E4030" s="36" t="s">
        <v>3593</v>
      </c>
      <c r="F4030" s="36" t="s">
        <v>3159</v>
      </c>
      <c r="G4030" s="36" t="s">
        <v>3160</v>
      </c>
      <c r="H4030" s="36">
        <v>6</v>
      </c>
      <c r="I4030" s="36">
        <v>0</v>
      </c>
      <c r="J4030" s="49">
        <v>0</v>
      </c>
      <c r="L4030" s="50">
        <v>0</v>
      </c>
      <c r="M4030" s="50">
        <v>0</v>
      </c>
      <c r="P4030" s="36">
        <v>0</v>
      </c>
      <c r="Q4030" s="36">
        <v>0</v>
      </c>
      <c r="S4030" s="36">
        <v>0</v>
      </c>
      <c r="T4030" s="36">
        <v>0</v>
      </c>
      <c r="U4030" s="50">
        <v>0</v>
      </c>
      <c r="V4030" s="50">
        <v>0</v>
      </c>
    </row>
    <row r="4031" spans="1:22" x14ac:dyDescent="0.45">
      <c r="A4031" s="57">
        <v>44579</v>
      </c>
      <c r="B4031" s="36" t="s">
        <v>941</v>
      </c>
      <c r="C4031" s="36" t="s">
        <v>47</v>
      </c>
      <c r="D4031" s="36" t="s">
        <v>3477</v>
      </c>
      <c r="E4031" s="36" t="s">
        <v>3593</v>
      </c>
      <c r="F4031" s="36" t="s">
        <v>3159</v>
      </c>
      <c r="G4031" s="36" t="s">
        <v>3160</v>
      </c>
      <c r="H4031" s="36">
        <v>2</v>
      </c>
      <c r="I4031" s="36">
        <v>0</v>
      </c>
      <c r="J4031" s="49">
        <v>0</v>
      </c>
      <c r="L4031" s="50">
        <v>0</v>
      </c>
      <c r="M4031" s="50">
        <v>0</v>
      </c>
      <c r="P4031" s="36">
        <v>0</v>
      </c>
      <c r="Q4031" s="36">
        <v>0</v>
      </c>
      <c r="S4031" s="36">
        <v>0</v>
      </c>
      <c r="T4031" s="36">
        <v>0</v>
      </c>
      <c r="U4031" s="50">
        <v>0</v>
      </c>
      <c r="V4031" s="50">
        <v>0</v>
      </c>
    </row>
    <row r="4032" spans="1:22" x14ac:dyDescent="0.45">
      <c r="A4032" s="57">
        <v>44580</v>
      </c>
      <c r="B4032" s="36" t="s">
        <v>941</v>
      </c>
      <c r="C4032" s="36" t="s">
        <v>47</v>
      </c>
      <c r="D4032" s="36" t="s">
        <v>3477</v>
      </c>
      <c r="E4032" s="36" t="s">
        <v>3593</v>
      </c>
      <c r="F4032" s="36" t="s">
        <v>3159</v>
      </c>
      <c r="G4032" s="36" t="s">
        <v>3160</v>
      </c>
      <c r="H4032" s="36">
        <v>18</v>
      </c>
      <c r="I4032" s="36">
        <v>0</v>
      </c>
      <c r="J4032" s="49">
        <v>0</v>
      </c>
      <c r="L4032" s="50">
        <v>0</v>
      </c>
      <c r="M4032" s="50">
        <v>0</v>
      </c>
      <c r="P4032" s="36">
        <v>0</v>
      </c>
      <c r="Q4032" s="36">
        <v>0</v>
      </c>
      <c r="S4032" s="36">
        <v>0</v>
      </c>
      <c r="T4032" s="36">
        <v>0</v>
      </c>
      <c r="U4032" s="50">
        <v>0</v>
      </c>
      <c r="V4032" s="50">
        <v>0</v>
      </c>
    </row>
    <row r="4033" spans="1:22" x14ac:dyDescent="0.45">
      <c r="A4033" s="57">
        <v>44576</v>
      </c>
      <c r="B4033" s="36" t="s">
        <v>941</v>
      </c>
      <c r="C4033" s="36" t="s">
        <v>47</v>
      </c>
      <c r="D4033" s="36" t="s">
        <v>3479</v>
      </c>
      <c r="E4033" s="36" t="s">
        <v>3593</v>
      </c>
      <c r="F4033" s="36" t="s">
        <v>3159</v>
      </c>
      <c r="G4033" s="36" t="s">
        <v>3160</v>
      </c>
      <c r="H4033" s="36">
        <v>4</v>
      </c>
      <c r="I4033" s="36">
        <v>0</v>
      </c>
      <c r="J4033" s="49">
        <v>0</v>
      </c>
      <c r="L4033" s="50">
        <v>0</v>
      </c>
      <c r="M4033" s="50">
        <v>0</v>
      </c>
      <c r="P4033" s="36">
        <v>0</v>
      </c>
      <c r="Q4033" s="36">
        <v>0</v>
      </c>
      <c r="S4033" s="36">
        <v>0</v>
      </c>
      <c r="T4033" s="36">
        <v>0</v>
      </c>
      <c r="U4033" s="50">
        <v>0</v>
      </c>
      <c r="V4033" s="50">
        <v>0</v>
      </c>
    </row>
    <row r="4034" spans="1:22" x14ac:dyDescent="0.45">
      <c r="A4034" s="57">
        <v>44577</v>
      </c>
      <c r="B4034" s="36" t="s">
        <v>941</v>
      </c>
      <c r="C4034" s="36" t="s">
        <v>47</v>
      </c>
      <c r="D4034" s="36" t="s">
        <v>3479</v>
      </c>
      <c r="E4034" s="36" t="s">
        <v>3593</v>
      </c>
      <c r="F4034" s="36" t="s">
        <v>3159</v>
      </c>
      <c r="G4034" s="36" t="s">
        <v>3160</v>
      </c>
      <c r="H4034" s="36">
        <v>7</v>
      </c>
      <c r="I4034" s="36">
        <v>0</v>
      </c>
      <c r="J4034" s="49">
        <v>0</v>
      </c>
      <c r="L4034" s="50">
        <v>0</v>
      </c>
      <c r="M4034" s="50">
        <v>0</v>
      </c>
      <c r="P4034" s="36">
        <v>0</v>
      </c>
      <c r="Q4034" s="36">
        <v>0</v>
      </c>
      <c r="S4034" s="36">
        <v>0</v>
      </c>
      <c r="T4034" s="36">
        <v>0</v>
      </c>
      <c r="U4034" s="50">
        <v>0</v>
      </c>
      <c r="V4034" s="50">
        <v>0</v>
      </c>
    </row>
    <row r="4035" spans="1:22" x14ac:dyDescent="0.45">
      <c r="A4035" s="57">
        <v>44575</v>
      </c>
      <c r="B4035" s="36" t="s">
        <v>941</v>
      </c>
      <c r="C4035" s="36" t="s">
        <v>47</v>
      </c>
      <c r="D4035" s="36" t="s">
        <v>3423</v>
      </c>
      <c r="E4035" s="36" t="s">
        <v>3592</v>
      </c>
      <c r="F4035" s="36" t="s">
        <v>3179</v>
      </c>
      <c r="G4035" s="36" t="s">
        <v>3168</v>
      </c>
      <c r="H4035" s="36">
        <v>25</v>
      </c>
      <c r="I4035" s="36">
        <v>0</v>
      </c>
      <c r="J4035" s="49">
        <v>0</v>
      </c>
      <c r="L4035" s="50">
        <v>0</v>
      </c>
      <c r="M4035" s="50">
        <v>0</v>
      </c>
      <c r="P4035" s="36">
        <v>0</v>
      </c>
      <c r="Q4035" s="36">
        <v>0</v>
      </c>
      <c r="S4035" s="36">
        <v>0</v>
      </c>
      <c r="T4035" s="36">
        <v>0</v>
      </c>
      <c r="U4035" s="50">
        <v>0</v>
      </c>
      <c r="V4035" s="50">
        <v>0</v>
      </c>
    </row>
    <row r="4036" spans="1:22" x14ac:dyDescent="0.45">
      <c r="A4036" s="57">
        <v>44576</v>
      </c>
      <c r="B4036" s="36" t="s">
        <v>941</v>
      </c>
      <c r="C4036" s="36" t="s">
        <v>47</v>
      </c>
      <c r="D4036" s="36" t="s">
        <v>3423</v>
      </c>
      <c r="E4036" s="36" t="s">
        <v>3592</v>
      </c>
      <c r="F4036" s="36" t="s">
        <v>3179</v>
      </c>
      <c r="G4036" s="36" t="s">
        <v>3168</v>
      </c>
      <c r="H4036" s="36">
        <v>15</v>
      </c>
      <c r="I4036" s="36">
        <v>0</v>
      </c>
      <c r="J4036" s="49">
        <v>0</v>
      </c>
      <c r="L4036" s="50">
        <v>0</v>
      </c>
      <c r="M4036" s="50">
        <v>0</v>
      </c>
      <c r="P4036" s="36">
        <v>0</v>
      </c>
      <c r="Q4036" s="36">
        <v>0</v>
      </c>
      <c r="S4036" s="36">
        <v>0</v>
      </c>
      <c r="T4036" s="36">
        <v>0</v>
      </c>
      <c r="U4036" s="50">
        <v>0</v>
      </c>
      <c r="V4036" s="50">
        <v>0</v>
      </c>
    </row>
    <row r="4037" spans="1:22" x14ac:dyDescent="0.45">
      <c r="A4037" s="57">
        <v>44577</v>
      </c>
      <c r="B4037" s="36" t="s">
        <v>941</v>
      </c>
      <c r="C4037" s="36" t="s">
        <v>47</v>
      </c>
      <c r="D4037" s="36" t="s">
        <v>3423</v>
      </c>
      <c r="E4037" s="36" t="s">
        <v>3592</v>
      </c>
      <c r="F4037" s="36" t="s">
        <v>3179</v>
      </c>
      <c r="G4037" s="36" t="s">
        <v>3168</v>
      </c>
      <c r="H4037" s="36">
        <v>20</v>
      </c>
      <c r="I4037" s="36">
        <v>0</v>
      </c>
      <c r="J4037" s="49">
        <v>0</v>
      </c>
      <c r="L4037" s="50">
        <v>0</v>
      </c>
      <c r="M4037" s="50">
        <v>0</v>
      </c>
      <c r="P4037" s="36">
        <v>0</v>
      </c>
      <c r="Q4037" s="36">
        <v>0</v>
      </c>
      <c r="S4037" s="36">
        <v>0</v>
      </c>
      <c r="T4037" s="36">
        <v>0</v>
      </c>
      <c r="U4037" s="50">
        <v>0</v>
      </c>
      <c r="V4037" s="50">
        <v>0</v>
      </c>
    </row>
    <row r="4038" spans="1:22" x14ac:dyDescent="0.45">
      <c r="A4038" s="57">
        <v>44578</v>
      </c>
      <c r="B4038" s="36" t="s">
        <v>941</v>
      </c>
      <c r="C4038" s="36" t="s">
        <v>47</v>
      </c>
      <c r="D4038" s="36" t="s">
        <v>3423</v>
      </c>
      <c r="E4038" s="36" t="s">
        <v>3592</v>
      </c>
      <c r="F4038" s="36" t="s">
        <v>3179</v>
      </c>
      <c r="G4038" s="36" t="s">
        <v>3168</v>
      </c>
      <c r="H4038" s="36">
        <v>9</v>
      </c>
      <c r="I4038" s="36">
        <v>0</v>
      </c>
      <c r="J4038" s="49">
        <v>0</v>
      </c>
      <c r="L4038" s="50">
        <v>0</v>
      </c>
      <c r="M4038" s="50">
        <v>0</v>
      </c>
      <c r="P4038" s="36">
        <v>0</v>
      </c>
      <c r="Q4038" s="36">
        <v>0</v>
      </c>
      <c r="S4038" s="36">
        <v>0</v>
      </c>
      <c r="T4038" s="36">
        <v>0</v>
      </c>
      <c r="U4038" s="50">
        <v>0</v>
      </c>
      <c r="V4038" s="50">
        <v>0</v>
      </c>
    </row>
    <row r="4039" spans="1:22" x14ac:dyDescent="0.45">
      <c r="A4039" s="57">
        <v>44579</v>
      </c>
      <c r="B4039" s="36" t="s">
        <v>941</v>
      </c>
      <c r="C4039" s="36" t="s">
        <v>47</v>
      </c>
      <c r="D4039" s="36" t="s">
        <v>3423</v>
      </c>
      <c r="E4039" s="36" t="s">
        <v>3592</v>
      </c>
      <c r="F4039" s="36" t="s">
        <v>3179</v>
      </c>
      <c r="G4039" s="36" t="s">
        <v>3168</v>
      </c>
      <c r="H4039" s="36">
        <v>11</v>
      </c>
      <c r="I4039" s="36">
        <v>0</v>
      </c>
      <c r="J4039" s="49">
        <v>0</v>
      </c>
      <c r="L4039" s="50">
        <v>0</v>
      </c>
      <c r="M4039" s="50">
        <v>0</v>
      </c>
      <c r="P4039" s="36">
        <v>0</v>
      </c>
      <c r="Q4039" s="36">
        <v>0</v>
      </c>
      <c r="S4039" s="36">
        <v>0</v>
      </c>
      <c r="T4039" s="36">
        <v>0</v>
      </c>
      <c r="U4039" s="50">
        <v>0</v>
      </c>
      <c r="V4039" s="50">
        <v>0</v>
      </c>
    </row>
    <row r="4040" spans="1:22" x14ac:dyDescent="0.45">
      <c r="A4040" s="57">
        <v>44580</v>
      </c>
      <c r="B4040" s="36" t="s">
        <v>941</v>
      </c>
      <c r="C4040" s="36" t="s">
        <v>47</v>
      </c>
      <c r="D4040" s="36" t="s">
        <v>3423</v>
      </c>
      <c r="E4040" s="36" t="s">
        <v>3592</v>
      </c>
      <c r="F4040" s="36" t="s">
        <v>3179</v>
      </c>
      <c r="G4040" s="36" t="s">
        <v>3168</v>
      </c>
      <c r="H4040" s="36">
        <v>25</v>
      </c>
      <c r="I4040" s="36">
        <v>0</v>
      </c>
      <c r="J4040" s="49">
        <v>0</v>
      </c>
      <c r="L4040" s="50">
        <v>0</v>
      </c>
      <c r="M4040" s="50">
        <v>0</v>
      </c>
      <c r="P4040" s="36">
        <v>0</v>
      </c>
      <c r="Q4040" s="36">
        <v>0</v>
      </c>
      <c r="S4040" s="36">
        <v>0</v>
      </c>
      <c r="T4040" s="36">
        <v>0</v>
      </c>
      <c r="U4040" s="50">
        <v>0</v>
      </c>
      <c r="V4040" s="50">
        <v>0</v>
      </c>
    </row>
    <row r="4041" spans="1:22" x14ac:dyDescent="0.45">
      <c r="A4041" s="57">
        <v>44575</v>
      </c>
      <c r="B4041" s="36" t="s">
        <v>941</v>
      </c>
      <c r="C4041" s="36" t="s">
        <v>47</v>
      </c>
      <c r="D4041" s="36" t="s">
        <v>3413</v>
      </c>
      <c r="E4041" s="36" t="s">
        <v>3592</v>
      </c>
      <c r="F4041" s="36" t="s">
        <v>3179</v>
      </c>
      <c r="G4041" s="36" t="s">
        <v>3168</v>
      </c>
      <c r="H4041" s="36">
        <v>1</v>
      </c>
      <c r="I4041" s="36">
        <v>0</v>
      </c>
      <c r="J4041" s="49">
        <v>0</v>
      </c>
      <c r="L4041" s="50">
        <v>0</v>
      </c>
      <c r="M4041" s="50">
        <v>0</v>
      </c>
      <c r="P4041" s="36">
        <v>0</v>
      </c>
      <c r="Q4041" s="36">
        <v>0</v>
      </c>
      <c r="S4041" s="36">
        <v>0</v>
      </c>
      <c r="T4041" s="36">
        <v>0</v>
      </c>
      <c r="U4041" s="50">
        <v>0</v>
      </c>
      <c r="V4041" s="50">
        <v>0</v>
      </c>
    </row>
    <row r="4042" spans="1:22" x14ac:dyDescent="0.45">
      <c r="A4042" s="57">
        <v>44575</v>
      </c>
      <c r="B4042" s="36" t="s">
        <v>941</v>
      </c>
      <c r="C4042" s="36" t="s">
        <v>47</v>
      </c>
      <c r="D4042" s="36" t="s">
        <v>3421</v>
      </c>
      <c r="E4042" s="36" t="s">
        <v>3592</v>
      </c>
      <c r="F4042" s="36" t="s">
        <v>3179</v>
      </c>
      <c r="G4042" s="36" t="s">
        <v>3168</v>
      </c>
      <c r="H4042" s="36">
        <v>2</v>
      </c>
      <c r="I4042" s="36">
        <v>0</v>
      </c>
      <c r="J4042" s="49">
        <v>0</v>
      </c>
      <c r="L4042" s="50">
        <v>0</v>
      </c>
      <c r="M4042" s="50">
        <v>0</v>
      </c>
      <c r="P4042" s="36">
        <v>0</v>
      </c>
      <c r="Q4042" s="36">
        <v>0</v>
      </c>
      <c r="S4042" s="36">
        <v>0</v>
      </c>
      <c r="T4042" s="36">
        <v>0</v>
      </c>
      <c r="U4042" s="50">
        <v>0</v>
      </c>
      <c r="V4042" s="50">
        <v>0</v>
      </c>
    </row>
    <row r="4043" spans="1:22" x14ac:dyDescent="0.45">
      <c r="A4043" s="57">
        <v>44575</v>
      </c>
      <c r="B4043" s="36" t="s">
        <v>941</v>
      </c>
      <c r="C4043" s="36" t="s">
        <v>47</v>
      </c>
      <c r="D4043" s="36" t="s">
        <v>3425</v>
      </c>
      <c r="E4043" s="36" t="s">
        <v>3592</v>
      </c>
      <c r="F4043" s="36" t="s">
        <v>3179</v>
      </c>
      <c r="G4043" s="36" t="s">
        <v>3168</v>
      </c>
      <c r="H4043" s="36">
        <v>0</v>
      </c>
      <c r="I4043" s="36">
        <v>0</v>
      </c>
      <c r="L4043" s="50">
        <v>0</v>
      </c>
      <c r="M4043" s="50">
        <v>0</v>
      </c>
      <c r="P4043" s="36">
        <v>0</v>
      </c>
      <c r="Q4043" s="36">
        <v>0</v>
      </c>
      <c r="S4043" s="36">
        <v>0</v>
      </c>
      <c r="T4043" s="36">
        <v>0</v>
      </c>
      <c r="U4043" s="50">
        <v>0</v>
      </c>
      <c r="V4043" s="50">
        <v>0</v>
      </c>
    </row>
    <row r="4044" spans="1:22" x14ac:dyDescent="0.45">
      <c r="A4044" s="57">
        <v>44576</v>
      </c>
      <c r="B4044" s="36" t="s">
        <v>941</v>
      </c>
      <c r="C4044" s="36" t="s">
        <v>47</v>
      </c>
      <c r="D4044" s="36" t="s">
        <v>3425</v>
      </c>
      <c r="E4044" s="36" t="s">
        <v>3592</v>
      </c>
      <c r="F4044" s="36" t="s">
        <v>3179</v>
      </c>
      <c r="G4044" s="36" t="s">
        <v>3168</v>
      </c>
      <c r="H4044" s="36">
        <v>0</v>
      </c>
      <c r="I4044" s="36">
        <v>0</v>
      </c>
      <c r="L4044" s="50">
        <v>0</v>
      </c>
      <c r="M4044" s="50">
        <v>0</v>
      </c>
      <c r="P4044" s="36">
        <v>0</v>
      </c>
      <c r="Q4044" s="36">
        <v>0</v>
      </c>
      <c r="S4044" s="36">
        <v>0</v>
      </c>
      <c r="T4044" s="36">
        <v>0</v>
      </c>
      <c r="U4044" s="50">
        <v>0</v>
      </c>
      <c r="V4044" s="50">
        <v>0</v>
      </c>
    </row>
    <row r="4045" spans="1:22" x14ac:dyDescent="0.45">
      <c r="A4045" s="57">
        <v>44577</v>
      </c>
      <c r="B4045" s="36" t="s">
        <v>941</v>
      </c>
      <c r="C4045" s="36" t="s">
        <v>47</v>
      </c>
      <c r="D4045" s="36" t="s">
        <v>3425</v>
      </c>
      <c r="E4045" s="36" t="s">
        <v>3592</v>
      </c>
      <c r="F4045" s="36" t="s">
        <v>3179</v>
      </c>
      <c r="G4045" s="36" t="s">
        <v>3168</v>
      </c>
      <c r="H4045" s="36">
        <v>0</v>
      </c>
      <c r="I4045" s="36">
        <v>0</v>
      </c>
      <c r="L4045" s="50">
        <v>0</v>
      </c>
      <c r="M4045" s="50">
        <v>0</v>
      </c>
      <c r="P4045" s="36">
        <v>0</v>
      </c>
      <c r="Q4045" s="36">
        <v>0</v>
      </c>
      <c r="S4045" s="36">
        <v>0</v>
      </c>
      <c r="T4045" s="36">
        <v>0</v>
      </c>
      <c r="U4045" s="50">
        <v>0</v>
      </c>
      <c r="V4045" s="50">
        <v>0</v>
      </c>
    </row>
    <row r="4046" spans="1:22" x14ac:dyDescent="0.45">
      <c r="A4046" s="57">
        <v>44578</v>
      </c>
      <c r="B4046" s="36" t="s">
        <v>941</v>
      </c>
      <c r="C4046" s="36" t="s">
        <v>47</v>
      </c>
      <c r="D4046" s="36" t="s">
        <v>3425</v>
      </c>
      <c r="E4046" s="36" t="s">
        <v>3592</v>
      </c>
      <c r="F4046" s="36" t="s">
        <v>3179</v>
      </c>
      <c r="G4046" s="36" t="s">
        <v>3168</v>
      </c>
      <c r="H4046" s="36">
        <v>0</v>
      </c>
      <c r="I4046" s="36">
        <v>0</v>
      </c>
      <c r="L4046" s="50">
        <v>0</v>
      </c>
      <c r="M4046" s="50">
        <v>0</v>
      </c>
      <c r="P4046" s="36">
        <v>0</v>
      </c>
      <c r="Q4046" s="36">
        <v>0</v>
      </c>
      <c r="S4046" s="36">
        <v>0</v>
      </c>
      <c r="T4046" s="36">
        <v>0</v>
      </c>
      <c r="U4046" s="50">
        <v>0</v>
      </c>
      <c r="V4046" s="50">
        <v>0</v>
      </c>
    </row>
    <row r="4047" spans="1:22" x14ac:dyDescent="0.45">
      <c r="A4047" s="57">
        <v>44579</v>
      </c>
      <c r="B4047" s="36" t="s">
        <v>941</v>
      </c>
      <c r="C4047" s="36" t="s">
        <v>47</v>
      </c>
      <c r="D4047" s="36" t="s">
        <v>3425</v>
      </c>
      <c r="E4047" s="36" t="s">
        <v>3592</v>
      </c>
      <c r="F4047" s="36" t="s">
        <v>3179</v>
      </c>
      <c r="G4047" s="36" t="s">
        <v>3168</v>
      </c>
      <c r="H4047" s="36">
        <v>0</v>
      </c>
      <c r="I4047" s="36">
        <v>0</v>
      </c>
      <c r="L4047" s="50">
        <v>0</v>
      </c>
      <c r="M4047" s="50">
        <v>0</v>
      </c>
      <c r="P4047" s="36">
        <v>0</v>
      </c>
      <c r="Q4047" s="36">
        <v>0</v>
      </c>
      <c r="S4047" s="36">
        <v>0</v>
      </c>
      <c r="T4047" s="36">
        <v>0</v>
      </c>
      <c r="U4047" s="50">
        <v>0</v>
      </c>
      <c r="V4047" s="50">
        <v>0</v>
      </c>
    </row>
    <row r="4048" spans="1:22" x14ac:dyDescent="0.45">
      <c r="A4048" s="57">
        <v>44580</v>
      </c>
      <c r="B4048" s="36" t="s">
        <v>941</v>
      </c>
      <c r="C4048" s="36" t="s">
        <v>47</v>
      </c>
      <c r="D4048" s="36" t="s">
        <v>3425</v>
      </c>
      <c r="E4048" s="36" t="s">
        <v>3592</v>
      </c>
      <c r="F4048" s="36" t="s">
        <v>3179</v>
      </c>
      <c r="G4048" s="36" t="s">
        <v>3168</v>
      </c>
      <c r="H4048" s="36">
        <v>2</v>
      </c>
      <c r="I4048" s="36">
        <v>0</v>
      </c>
      <c r="J4048" s="49">
        <v>0</v>
      </c>
      <c r="L4048" s="50">
        <v>0</v>
      </c>
      <c r="M4048" s="50">
        <v>0</v>
      </c>
      <c r="P4048" s="36">
        <v>0</v>
      </c>
      <c r="Q4048" s="36">
        <v>0</v>
      </c>
      <c r="S4048" s="36">
        <v>0</v>
      </c>
      <c r="T4048" s="36">
        <v>0</v>
      </c>
      <c r="U4048" s="50">
        <v>0</v>
      </c>
      <c r="V4048" s="50">
        <v>0</v>
      </c>
    </row>
    <row r="4049" spans="1:22" x14ac:dyDescent="0.45">
      <c r="A4049" s="57">
        <v>44576</v>
      </c>
      <c r="B4049" s="36" t="s">
        <v>941</v>
      </c>
      <c r="C4049" s="36" t="s">
        <v>47</v>
      </c>
      <c r="D4049" s="36" t="s">
        <v>3409</v>
      </c>
      <c r="E4049" s="36" t="s">
        <v>3592</v>
      </c>
      <c r="F4049" s="36" t="s">
        <v>3179</v>
      </c>
      <c r="G4049" s="36" t="s">
        <v>3168</v>
      </c>
      <c r="H4049" s="36">
        <v>1</v>
      </c>
      <c r="I4049" s="36">
        <v>0</v>
      </c>
      <c r="J4049" s="49">
        <v>0</v>
      </c>
      <c r="L4049" s="50">
        <v>0</v>
      </c>
      <c r="M4049" s="50">
        <v>0</v>
      </c>
      <c r="P4049" s="36">
        <v>0</v>
      </c>
      <c r="Q4049" s="36">
        <v>0</v>
      </c>
      <c r="S4049" s="36">
        <v>0</v>
      </c>
      <c r="T4049" s="36">
        <v>0</v>
      </c>
      <c r="U4049" s="50">
        <v>0</v>
      </c>
      <c r="V4049" s="50">
        <v>0</v>
      </c>
    </row>
    <row r="4050" spans="1:22" x14ac:dyDescent="0.45">
      <c r="A4050" s="57">
        <v>44577</v>
      </c>
      <c r="B4050" s="36" t="s">
        <v>941</v>
      </c>
      <c r="C4050" s="36" t="s">
        <v>47</v>
      </c>
      <c r="D4050" s="36" t="s">
        <v>3409</v>
      </c>
      <c r="E4050" s="36" t="s">
        <v>3592</v>
      </c>
      <c r="F4050" s="36" t="s">
        <v>3179</v>
      </c>
      <c r="G4050" s="36" t="s">
        <v>3168</v>
      </c>
      <c r="H4050" s="36">
        <v>4</v>
      </c>
      <c r="I4050" s="36">
        <v>0</v>
      </c>
      <c r="J4050" s="49">
        <v>0</v>
      </c>
      <c r="L4050" s="50">
        <v>0</v>
      </c>
      <c r="M4050" s="50">
        <v>0</v>
      </c>
      <c r="P4050" s="36">
        <v>0</v>
      </c>
      <c r="Q4050" s="36">
        <v>0</v>
      </c>
      <c r="S4050" s="36">
        <v>0</v>
      </c>
      <c r="T4050" s="36">
        <v>0</v>
      </c>
      <c r="U4050" s="50">
        <v>0</v>
      </c>
      <c r="V4050" s="50">
        <v>0</v>
      </c>
    </row>
    <row r="4051" spans="1:22" x14ac:dyDescent="0.45">
      <c r="A4051" s="57">
        <v>44579</v>
      </c>
      <c r="B4051" s="36" t="s">
        <v>941</v>
      </c>
      <c r="C4051" s="36" t="s">
        <v>47</v>
      </c>
      <c r="D4051" s="36" t="s">
        <v>3409</v>
      </c>
      <c r="E4051" s="36" t="s">
        <v>3592</v>
      </c>
      <c r="F4051" s="36" t="s">
        <v>3179</v>
      </c>
      <c r="G4051" s="36" t="s">
        <v>3168</v>
      </c>
      <c r="H4051" s="36">
        <v>5</v>
      </c>
      <c r="I4051" s="36">
        <v>0</v>
      </c>
      <c r="J4051" s="49">
        <v>0</v>
      </c>
      <c r="L4051" s="50">
        <v>0</v>
      </c>
      <c r="M4051" s="50">
        <v>0</v>
      </c>
      <c r="P4051" s="36">
        <v>0</v>
      </c>
      <c r="Q4051" s="36">
        <v>0</v>
      </c>
      <c r="S4051" s="36">
        <v>0</v>
      </c>
      <c r="T4051" s="36">
        <v>0</v>
      </c>
      <c r="U4051" s="50">
        <v>0</v>
      </c>
      <c r="V4051" s="50">
        <v>0</v>
      </c>
    </row>
    <row r="4052" spans="1:22" x14ac:dyDescent="0.45">
      <c r="A4052" s="57">
        <v>44575</v>
      </c>
      <c r="B4052" s="36" t="s">
        <v>941</v>
      </c>
      <c r="C4052" s="36" t="s">
        <v>47</v>
      </c>
      <c r="D4052" s="36" t="s">
        <v>3540</v>
      </c>
      <c r="E4052" s="36" t="s">
        <v>3592</v>
      </c>
      <c r="F4052" s="36" t="s">
        <v>3179</v>
      </c>
      <c r="G4052" s="36" t="s">
        <v>3168</v>
      </c>
      <c r="H4052" s="36">
        <v>1</v>
      </c>
      <c r="I4052" s="36">
        <v>0</v>
      </c>
      <c r="J4052" s="49">
        <v>0</v>
      </c>
      <c r="L4052" s="50">
        <v>0</v>
      </c>
      <c r="M4052" s="50">
        <v>0</v>
      </c>
      <c r="P4052" s="36">
        <v>0</v>
      </c>
      <c r="Q4052" s="36">
        <v>0</v>
      </c>
      <c r="S4052" s="36">
        <v>0</v>
      </c>
      <c r="T4052" s="36">
        <v>0</v>
      </c>
      <c r="U4052" s="50">
        <v>0</v>
      </c>
      <c r="V4052" s="50">
        <v>0</v>
      </c>
    </row>
    <row r="4053" spans="1:22" x14ac:dyDescent="0.45">
      <c r="A4053" s="57">
        <v>44578</v>
      </c>
      <c r="B4053" s="36" t="s">
        <v>941</v>
      </c>
      <c r="C4053" s="36" t="s">
        <v>47</v>
      </c>
      <c r="D4053" s="36" t="s">
        <v>3237</v>
      </c>
      <c r="E4053" s="36" t="s">
        <v>3595</v>
      </c>
      <c r="F4053" s="36" t="s">
        <v>3179</v>
      </c>
      <c r="G4053" s="36" t="s">
        <v>3168</v>
      </c>
      <c r="H4053" s="36">
        <v>1</v>
      </c>
      <c r="I4053" s="36">
        <v>0</v>
      </c>
      <c r="J4053" s="49">
        <v>0</v>
      </c>
      <c r="L4053" s="50">
        <v>0</v>
      </c>
      <c r="M4053" s="50">
        <v>0</v>
      </c>
      <c r="P4053" s="36">
        <v>0</v>
      </c>
      <c r="Q4053" s="36">
        <v>0</v>
      </c>
      <c r="S4053" s="36">
        <v>0</v>
      </c>
      <c r="T4053" s="36">
        <v>0</v>
      </c>
      <c r="U4053" s="50">
        <v>0</v>
      </c>
      <c r="V4053" s="50">
        <v>0</v>
      </c>
    </row>
    <row r="4054" spans="1:22" x14ac:dyDescent="0.45">
      <c r="A4054" s="57">
        <v>44581</v>
      </c>
      <c r="B4054" t="s">
        <v>941</v>
      </c>
      <c r="C4054" t="s">
        <v>47</v>
      </c>
      <c r="D4054" t="s">
        <v>3460</v>
      </c>
      <c r="E4054" t="s">
        <v>3600</v>
      </c>
      <c r="F4054" t="s">
        <v>3154</v>
      </c>
      <c r="G4054" t="s">
        <v>3155</v>
      </c>
      <c r="H4054" s="51">
        <v>436</v>
      </c>
      <c r="I4054" s="51">
        <v>1</v>
      </c>
      <c r="J4054" s="52">
        <v>2.2935779816513763E-3</v>
      </c>
      <c r="K4054" s="53">
        <v>0.68</v>
      </c>
      <c r="L4054" s="53">
        <v>0.68</v>
      </c>
      <c r="M4054" s="53">
        <v>0</v>
      </c>
      <c r="N4054"/>
      <c r="O4054" s="54">
        <v>0</v>
      </c>
      <c r="P4054" s="51">
        <v>0</v>
      </c>
      <c r="Q4054" s="51">
        <v>0</v>
      </c>
      <c r="R4054" s="52">
        <v>0</v>
      </c>
      <c r="S4054" s="51">
        <v>0</v>
      </c>
      <c r="T4054" s="51">
        <v>0</v>
      </c>
      <c r="U4054" s="53">
        <v>0</v>
      </c>
      <c r="V4054" s="53">
        <v>0</v>
      </c>
    </row>
    <row r="4055" spans="1:22" x14ac:dyDescent="0.45">
      <c r="A4055" s="57">
        <v>44581</v>
      </c>
      <c r="B4055" t="s">
        <v>941</v>
      </c>
      <c r="C4055" t="s">
        <v>47</v>
      </c>
      <c r="D4055" t="s">
        <v>3460</v>
      </c>
      <c r="E4055" t="s">
        <v>3600</v>
      </c>
      <c r="F4055" t="s">
        <v>3188</v>
      </c>
      <c r="G4055" t="s">
        <v>3155</v>
      </c>
      <c r="H4055" s="51">
        <v>432</v>
      </c>
      <c r="I4055" s="51">
        <v>5</v>
      </c>
      <c r="J4055" s="52">
        <v>1.1574074074074075E-2</v>
      </c>
      <c r="K4055" s="53">
        <v>2.3359999999999999</v>
      </c>
      <c r="L4055" s="53">
        <v>11.68</v>
      </c>
      <c r="M4055" s="53">
        <v>0</v>
      </c>
      <c r="N4055"/>
      <c r="O4055" s="54">
        <v>0</v>
      </c>
      <c r="P4055" s="51">
        <v>0</v>
      </c>
      <c r="Q4055" s="51">
        <v>0</v>
      </c>
      <c r="R4055" s="52">
        <v>0</v>
      </c>
      <c r="S4055" s="51">
        <v>0</v>
      </c>
      <c r="T4055" s="51">
        <v>0</v>
      </c>
      <c r="U4055" s="53">
        <v>0</v>
      </c>
      <c r="V4055" s="53">
        <v>0</v>
      </c>
    </row>
    <row r="4056" spans="1:22" x14ac:dyDescent="0.45">
      <c r="A4056" s="57">
        <v>44581</v>
      </c>
      <c r="B4056" t="s">
        <v>941</v>
      </c>
      <c r="C4056" t="s">
        <v>47</v>
      </c>
      <c r="D4056" t="s">
        <v>3452</v>
      </c>
      <c r="E4056" t="s">
        <v>3578</v>
      </c>
      <c r="F4056" t="s">
        <v>3179</v>
      </c>
      <c r="G4056" t="s">
        <v>3168</v>
      </c>
      <c r="H4056" s="51">
        <v>19</v>
      </c>
      <c r="I4056" s="51">
        <v>0</v>
      </c>
      <c r="J4056" s="52">
        <v>0</v>
      </c>
      <c r="K4056"/>
      <c r="L4056" s="53">
        <v>0</v>
      </c>
      <c r="M4056" s="53">
        <v>0</v>
      </c>
      <c r="N4056"/>
      <c r="O4056"/>
      <c r="P4056" s="51">
        <v>0</v>
      </c>
      <c r="Q4056" s="51">
        <v>0</v>
      </c>
      <c r="R4056"/>
      <c r="S4056" s="51">
        <v>0</v>
      </c>
      <c r="T4056" s="51">
        <v>0</v>
      </c>
      <c r="U4056" s="53">
        <v>0</v>
      </c>
      <c r="V4056" s="53">
        <v>0</v>
      </c>
    </row>
    <row r="4057" spans="1:22" x14ac:dyDescent="0.45">
      <c r="A4057" s="57">
        <v>44581</v>
      </c>
      <c r="B4057" t="s">
        <v>941</v>
      </c>
      <c r="C4057" t="s">
        <v>47</v>
      </c>
      <c r="D4057" t="s">
        <v>3420</v>
      </c>
      <c r="E4057" t="s">
        <v>3580</v>
      </c>
      <c r="F4057" t="s">
        <v>3179</v>
      </c>
      <c r="G4057" t="s">
        <v>3168</v>
      </c>
      <c r="H4057" s="51">
        <v>1</v>
      </c>
      <c r="I4057" s="51">
        <v>0</v>
      </c>
      <c r="J4057" s="52">
        <v>0</v>
      </c>
      <c r="K4057"/>
      <c r="L4057" s="53">
        <v>0</v>
      </c>
      <c r="M4057" s="53">
        <v>0</v>
      </c>
      <c r="N4057"/>
      <c r="O4057"/>
      <c r="P4057" s="51">
        <v>0</v>
      </c>
      <c r="Q4057" s="51">
        <v>0</v>
      </c>
      <c r="R4057"/>
      <c r="S4057" s="51">
        <v>0</v>
      </c>
      <c r="T4057" s="51">
        <v>0</v>
      </c>
      <c r="U4057" s="53">
        <v>0</v>
      </c>
      <c r="V4057" s="53">
        <v>0</v>
      </c>
    </row>
    <row r="4058" spans="1:22" x14ac:dyDescent="0.45">
      <c r="A4058" s="57">
        <v>44581</v>
      </c>
      <c r="B4058" t="s">
        <v>941</v>
      </c>
      <c r="C4058" t="s">
        <v>47</v>
      </c>
      <c r="D4058" t="s">
        <v>3422</v>
      </c>
      <c r="E4058" t="s">
        <v>3580</v>
      </c>
      <c r="F4058" t="s">
        <v>3179</v>
      </c>
      <c r="G4058" t="s">
        <v>3168</v>
      </c>
      <c r="H4058" s="51">
        <v>2</v>
      </c>
      <c r="I4058" s="51">
        <v>0</v>
      </c>
      <c r="J4058" s="52">
        <v>0</v>
      </c>
      <c r="K4058"/>
      <c r="L4058" s="53">
        <v>0</v>
      </c>
      <c r="M4058" s="53">
        <v>0</v>
      </c>
      <c r="N4058"/>
      <c r="O4058"/>
      <c r="P4058" s="51">
        <v>0</v>
      </c>
      <c r="Q4058" s="51">
        <v>0</v>
      </c>
      <c r="R4058"/>
      <c r="S4058" s="51">
        <v>0</v>
      </c>
      <c r="T4058" s="51">
        <v>0</v>
      </c>
      <c r="U4058" s="53">
        <v>0</v>
      </c>
      <c r="V4058" s="53">
        <v>0</v>
      </c>
    </row>
    <row r="4059" spans="1:22" x14ac:dyDescent="0.45">
      <c r="A4059" s="57">
        <v>44581</v>
      </c>
      <c r="B4059" t="s">
        <v>941</v>
      </c>
      <c r="C4059" t="s">
        <v>47</v>
      </c>
      <c r="D4059" t="s">
        <v>3418</v>
      </c>
      <c r="E4059" t="s">
        <v>3598</v>
      </c>
      <c r="F4059" t="s">
        <v>3154</v>
      </c>
      <c r="G4059" t="s">
        <v>3155</v>
      </c>
      <c r="H4059" s="51">
        <v>8</v>
      </c>
      <c r="I4059" s="51">
        <v>0</v>
      </c>
      <c r="J4059" s="52">
        <v>0</v>
      </c>
      <c r="K4059"/>
      <c r="L4059" s="53">
        <v>0</v>
      </c>
      <c r="M4059" s="53">
        <v>0</v>
      </c>
      <c r="N4059"/>
      <c r="O4059"/>
      <c r="P4059" s="51">
        <v>0</v>
      </c>
      <c r="Q4059" s="51">
        <v>0</v>
      </c>
      <c r="R4059"/>
      <c r="S4059" s="51">
        <v>0</v>
      </c>
      <c r="T4059" s="51">
        <v>0</v>
      </c>
      <c r="U4059" s="53">
        <v>0</v>
      </c>
      <c r="V4059" s="53">
        <v>0</v>
      </c>
    </row>
    <row r="4060" spans="1:22" x14ac:dyDescent="0.45">
      <c r="A4060" s="57">
        <v>44581</v>
      </c>
      <c r="B4060" t="s">
        <v>941</v>
      </c>
      <c r="C4060" t="s">
        <v>47</v>
      </c>
      <c r="D4060" t="s">
        <v>3418</v>
      </c>
      <c r="E4060" t="s">
        <v>3598</v>
      </c>
      <c r="F4060" t="s">
        <v>3188</v>
      </c>
      <c r="G4060" t="s">
        <v>3155</v>
      </c>
      <c r="H4060" s="51">
        <v>20</v>
      </c>
      <c r="I4060" s="51">
        <v>1</v>
      </c>
      <c r="J4060" s="52">
        <v>0.05</v>
      </c>
      <c r="K4060" s="53">
        <v>0.42</v>
      </c>
      <c r="L4060" s="53">
        <v>0.42</v>
      </c>
      <c r="M4060" s="53">
        <v>0</v>
      </c>
      <c r="N4060"/>
      <c r="O4060" s="54">
        <v>0</v>
      </c>
      <c r="P4060" s="51">
        <v>0</v>
      </c>
      <c r="Q4060" s="51">
        <v>0</v>
      </c>
      <c r="R4060" s="52">
        <v>0</v>
      </c>
      <c r="S4060" s="51">
        <v>0</v>
      </c>
      <c r="T4060" s="51">
        <v>0</v>
      </c>
      <c r="U4060" s="53">
        <v>0</v>
      </c>
      <c r="V4060" s="53">
        <v>0</v>
      </c>
    </row>
    <row r="4061" spans="1:22" x14ac:dyDescent="0.45">
      <c r="A4061" s="57">
        <v>44581</v>
      </c>
      <c r="B4061" t="s">
        <v>941</v>
      </c>
      <c r="C4061" t="s">
        <v>47</v>
      </c>
      <c r="D4061" t="s">
        <v>3424</v>
      </c>
      <c r="E4061" t="s">
        <v>3598</v>
      </c>
      <c r="F4061" t="s">
        <v>3154</v>
      </c>
      <c r="G4061" t="s">
        <v>3155</v>
      </c>
      <c r="H4061" s="51">
        <v>11</v>
      </c>
      <c r="I4061" s="51">
        <v>0</v>
      </c>
      <c r="J4061" s="52">
        <v>0</v>
      </c>
      <c r="K4061"/>
      <c r="L4061" s="53">
        <v>0</v>
      </c>
      <c r="M4061" s="53">
        <v>0</v>
      </c>
      <c r="N4061"/>
      <c r="O4061"/>
      <c r="P4061" s="51">
        <v>0</v>
      </c>
      <c r="Q4061" s="51">
        <v>0</v>
      </c>
      <c r="R4061"/>
      <c r="S4061" s="51">
        <v>0</v>
      </c>
      <c r="T4061" s="51">
        <v>0</v>
      </c>
      <c r="U4061" s="53">
        <v>0</v>
      </c>
      <c r="V4061" s="53">
        <v>0</v>
      </c>
    </row>
    <row r="4062" spans="1:22" x14ac:dyDescent="0.45">
      <c r="A4062" s="57">
        <v>44581</v>
      </c>
      <c r="B4062" t="s">
        <v>941</v>
      </c>
      <c r="C4062" t="s">
        <v>47</v>
      </c>
      <c r="D4062" t="s">
        <v>3424</v>
      </c>
      <c r="E4062" t="s">
        <v>3598</v>
      </c>
      <c r="F4062" t="s">
        <v>3188</v>
      </c>
      <c r="G4062" t="s">
        <v>3155</v>
      </c>
      <c r="H4062" s="51">
        <v>34</v>
      </c>
      <c r="I4062" s="51">
        <v>0</v>
      </c>
      <c r="J4062" s="52">
        <v>0</v>
      </c>
      <c r="K4062"/>
      <c r="L4062" s="53">
        <v>0</v>
      </c>
      <c r="M4062" s="53">
        <v>0</v>
      </c>
      <c r="N4062"/>
      <c r="O4062"/>
      <c r="P4062" s="51">
        <v>0</v>
      </c>
      <c r="Q4062" s="51">
        <v>0</v>
      </c>
      <c r="R4062"/>
      <c r="S4062" s="51">
        <v>0</v>
      </c>
      <c r="T4062" s="51">
        <v>0</v>
      </c>
      <c r="U4062" s="53">
        <v>0</v>
      </c>
      <c r="V4062" s="53">
        <v>0</v>
      </c>
    </row>
    <row r="4063" spans="1:22" x14ac:dyDescent="0.45">
      <c r="A4063" s="57">
        <v>44581</v>
      </c>
      <c r="B4063" t="s">
        <v>941</v>
      </c>
      <c r="C4063" t="s">
        <v>47</v>
      </c>
      <c r="D4063" t="s">
        <v>3428</v>
      </c>
      <c r="E4063" t="s">
        <v>3598</v>
      </c>
      <c r="F4063" t="s">
        <v>3154</v>
      </c>
      <c r="G4063" t="s">
        <v>3155</v>
      </c>
      <c r="H4063" s="51">
        <v>13</v>
      </c>
      <c r="I4063" s="51">
        <v>1</v>
      </c>
      <c r="J4063" s="52">
        <v>7.6923076923076927E-2</v>
      </c>
      <c r="K4063" s="53">
        <v>0.64</v>
      </c>
      <c r="L4063" s="53">
        <v>0.64</v>
      </c>
      <c r="M4063" s="53">
        <v>0</v>
      </c>
      <c r="N4063"/>
      <c r="O4063" s="54">
        <v>0</v>
      </c>
      <c r="P4063" s="51">
        <v>0</v>
      </c>
      <c r="Q4063" s="51">
        <v>0</v>
      </c>
      <c r="R4063" s="52">
        <v>0</v>
      </c>
      <c r="S4063" s="51">
        <v>0</v>
      </c>
      <c r="T4063" s="51">
        <v>0</v>
      </c>
      <c r="U4063" s="53">
        <v>0</v>
      </c>
      <c r="V4063" s="53">
        <v>0</v>
      </c>
    </row>
    <row r="4064" spans="1:22" x14ac:dyDescent="0.45">
      <c r="A4064" s="57">
        <v>44581</v>
      </c>
      <c r="B4064" t="s">
        <v>941</v>
      </c>
      <c r="C4064" t="s">
        <v>47</v>
      </c>
      <c r="D4064" t="s">
        <v>3428</v>
      </c>
      <c r="E4064" t="s">
        <v>3598</v>
      </c>
      <c r="F4064" t="s">
        <v>3188</v>
      </c>
      <c r="G4064" t="s">
        <v>3155</v>
      </c>
      <c r="H4064" s="51">
        <v>9</v>
      </c>
      <c r="I4064" s="51">
        <v>0</v>
      </c>
      <c r="J4064" s="52">
        <v>0</v>
      </c>
      <c r="K4064"/>
      <c r="L4064" s="53">
        <v>0</v>
      </c>
      <c r="M4064" s="53">
        <v>0</v>
      </c>
      <c r="N4064"/>
      <c r="O4064"/>
      <c r="P4064" s="51">
        <v>0</v>
      </c>
      <c r="Q4064" s="51">
        <v>0</v>
      </c>
      <c r="R4064"/>
      <c r="S4064" s="51">
        <v>0</v>
      </c>
      <c r="T4064" s="51">
        <v>0</v>
      </c>
      <c r="U4064" s="53">
        <v>0</v>
      </c>
      <c r="V4064" s="53">
        <v>0</v>
      </c>
    </row>
    <row r="4065" spans="1:22" x14ac:dyDescent="0.45">
      <c r="A4065" s="57">
        <v>44581</v>
      </c>
      <c r="B4065" t="s">
        <v>941</v>
      </c>
      <c r="C4065" t="s">
        <v>47</v>
      </c>
      <c r="D4065" t="s">
        <v>3430</v>
      </c>
      <c r="E4065" t="s">
        <v>3580</v>
      </c>
      <c r="F4065" t="s">
        <v>3179</v>
      </c>
      <c r="G4065" t="s">
        <v>3168</v>
      </c>
      <c r="H4065" s="51">
        <v>12</v>
      </c>
      <c r="I4065" s="51">
        <v>0</v>
      </c>
      <c r="J4065" s="52">
        <v>0</v>
      </c>
      <c r="K4065"/>
      <c r="L4065" s="53">
        <v>0</v>
      </c>
      <c r="M4065" s="53">
        <v>0</v>
      </c>
      <c r="N4065"/>
      <c r="O4065"/>
      <c r="P4065" s="51">
        <v>0</v>
      </c>
      <c r="Q4065" s="51">
        <v>0</v>
      </c>
      <c r="R4065"/>
      <c r="S4065" s="51">
        <v>0</v>
      </c>
      <c r="T4065" s="51">
        <v>0</v>
      </c>
      <c r="U4065" s="53">
        <v>0</v>
      </c>
      <c r="V4065" s="53">
        <v>0</v>
      </c>
    </row>
    <row r="4066" spans="1:22" x14ac:dyDescent="0.45">
      <c r="A4066" s="57">
        <v>44581</v>
      </c>
      <c r="B4066" t="s">
        <v>941</v>
      </c>
      <c r="C4066" t="s">
        <v>47</v>
      </c>
      <c r="D4066" t="s">
        <v>3406</v>
      </c>
      <c r="E4066" t="s">
        <v>3622</v>
      </c>
      <c r="F4066" t="s">
        <v>3174</v>
      </c>
      <c r="G4066" t="s">
        <v>3176</v>
      </c>
      <c r="H4066" s="51">
        <v>23</v>
      </c>
      <c r="I4066" s="51">
        <v>1</v>
      </c>
      <c r="J4066" s="52">
        <v>4.3478260869565216E-2</v>
      </c>
      <c r="K4066" s="53">
        <v>0.79</v>
      </c>
      <c r="L4066" s="53">
        <v>0.79</v>
      </c>
      <c r="M4066" s="53">
        <v>0</v>
      </c>
      <c r="N4066"/>
      <c r="O4066" s="54">
        <v>0</v>
      </c>
      <c r="P4066" s="51">
        <v>0</v>
      </c>
      <c r="Q4066" s="51">
        <v>0</v>
      </c>
      <c r="R4066" s="52">
        <v>0</v>
      </c>
      <c r="S4066" s="51">
        <v>0</v>
      </c>
      <c r="T4066" s="51">
        <v>0</v>
      </c>
      <c r="U4066" s="53">
        <v>0</v>
      </c>
      <c r="V4066" s="53">
        <v>0</v>
      </c>
    </row>
    <row r="4067" spans="1:22" x14ac:dyDescent="0.45">
      <c r="A4067" s="57">
        <v>44581</v>
      </c>
      <c r="B4067" t="s">
        <v>941</v>
      </c>
      <c r="C4067" t="s">
        <v>47</v>
      </c>
      <c r="D4067" t="s">
        <v>3396</v>
      </c>
      <c r="E4067" t="s">
        <v>3599</v>
      </c>
      <c r="F4067" t="s">
        <v>3154</v>
      </c>
      <c r="G4067" t="s">
        <v>3155</v>
      </c>
      <c r="H4067" s="51">
        <v>37</v>
      </c>
      <c r="I4067" s="51">
        <v>0</v>
      </c>
      <c r="J4067" s="52">
        <v>0</v>
      </c>
      <c r="K4067"/>
      <c r="L4067" s="53">
        <v>0</v>
      </c>
      <c r="M4067" s="53">
        <v>0</v>
      </c>
      <c r="N4067"/>
      <c r="O4067"/>
      <c r="P4067" s="51">
        <v>0</v>
      </c>
      <c r="Q4067" s="51">
        <v>0</v>
      </c>
      <c r="R4067"/>
      <c r="S4067" s="51">
        <v>0</v>
      </c>
      <c r="T4067" s="51">
        <v>0</v>
      </c>
      <c r="U4067" s="53">
        <v>0</v>
      </c>
      <c r="V4067" s="53">
        <v>0</v>
      </c>
    </row>
    <row r="4068" spans="1:22" x14ac:dyDescent="0.45">
      <c r="A4068" s="57">
        <v>44581</v>
      </c>
      <c r="B4068" t="s">
        <v>941</v>
      </c>
      <c r="C4068" t="s">
        <v>47</v>
      </c>
      <c r="D4068" t="s">
        <v>3388</v>
      </c>
      <c r="E4068" t="s">
        <v>3604</v>
      </c>
      <c r="F4068" t="s">
        <v>3154</v>
      </c>
      <c r="G4068" t="s">
        <v>3155</v>
      </c>
      <c r="H4068" s="51">
        <v>25</v>
      </c>
      <c r="I4068" s="51">
        <v>0</v>
      </c>
      <c r="J4068" s="52">
        <v>0</v>
      </c>
      <c r="K4068"/>
      <c r="L4068" s="53">
        <v>0</v>
      </c>
      <c r="M4068" s="53">
        <v>0</v>
      </c>
      <c r="N4068"/>
      <c r="O4068"/>
      <c r="P4068" s="51">
        <v>0</v>
      </c>
      <c r="Q4068" s="51">
        <v>0</v>
      </c>
      <c r="R4068"/>
      <c r="S4068" s="51">
        <v>0</v>
      </c>
      <c r="T4068" s="51">
        <v>0</v>
      </c>
      <c r="U4068" s="53">
        <v>0</v>
      </c>
      <c r="V4068" s="53">
        <v>0</v>
      </c>
    </row>
    <row r="4069" spans="1:22" x14ac:dyDescent="0.45">
      <c r="A4069" s="57">
        <v>44581</v>
      </c>
      <c r="B4069" t="s">
        <v>941</v>
      </c>
      <c r="C4069" t="s">
        <v>47</v>
      </c>
      <c r="D4069" t="s">
        <v>3388</v>
      </c>
      <c r="E4069" t="s">
        <v>3604</v>
      </c>
      <c r="F4069" t="s">
        <v>3188</v>
      </c>
      <c r="G4069" t="s">
        <v>3155</v>
      </c>
      <c r="H4069" s="51">
        <v>1</v>
      </c>
      <c r="I4069" s="51">
        <v>0</v>
      </c>
      <c r="J4069" s="52">
        <v>0</v>
      </c>
      <c r="K4069"/>
      <c r="L4069" s="53">
        <v>0</v>
      </c>
      <c r="M4069" s="53">
        <v>0</v>
      </c>
      <c r="N4069"/>
      <c r="O4069"/>
      <c r="P4069" s="51">
        <v>0</v>
      </c>
      <c r="Q4069" s="51">
        <v>0</v>
      </c>
      <c r="R4069"/>
      <c r="S4069" s="51">
        <v>0</v>
      </c>
      <c r="T4069" s="51">
        <v>0</v>
      </c>
      <c r="U4069" s="53">
        <v>0</v>
      </c>
      <c r="V4069" s="53">
        <v>0</v>
      </c>
    </row>
    <row r="4070" spans="1:22" x14ac:dyDescent="0.45">
      <c r="A4070" s="57">
        <v>44581</v>
      </c>
      <c r="B4070" t="s">
        <v>941</v>
      </c>
      <c r="C4070" t="s">
        <v>47</v>
      </c>
      <c r="D4070" t="s">
        <v>3400</v>
      </c>
      <c r="E4070" t="s">
        <v>3582</v>
      </c>
      <c r="F4070" t="s">
        <v>3188</v>
      </c>
      <c r="G4070" t="s">
        <v>3155</v>
      </c>
      <c r="H4070" s="51">
        <v>33</v>
      </c>
      <c r="I4070" s="51">
        <v>0</v>
      </c>
      <c r="J4070" s="52">
        <v>0</v>
      </c>
      <c r="K4070"/>
      <c r="L4070" s="53">
        <v>0</v>
      </c>
      <c r="M4070" s="53">
        <v>0</v>
      </c>
      <c r="N4070"/>
      <c r="O4070"/>
      <c r="P4070" s="51">
        <v>0</v>
      </c>
      <c r="Q4070" s="51">
        <v>0</v>
      </c>
      <c r="R4070"/>
      <c r="S4070" s="51">
        <v>0</v>
      </c>
      <c r="T4070" s="51">
        <v>0</v>
      </c>
      <c r="U4070" s="53">
        <v>0</v>
      </c>
      <c r="V4070" s="53">
        <v>0</v>
      </c>
    </row>
    <row r="4071" spans="1:22" x14ac:dyDescent="0.45">
      <c r="A4071" s="57">
        <v>44581</v>
      </c>
      <c r="B4071" t="s">
        <v>941</v>
      </c>
      <c r="C4071" t="s">
        <v>47</v>
      </c>
      <c r="D4071" t="s">
        <v>3396</v>
      </c>
      <c r="E4071" t="s">
        <v>3599</v>
      </c>
      <c r="F4071" t="s">
        <v>3188</v>
      </c>
      <c r="G4071" t="s">
        <v>3155</v>
      </c>
      <c r="H4071" s="51">
        <v>21</v>
      </c>
      <c r="I4071" s="51">
        <v>0</v>
      </c>
      <c r="J4071" s="52">
        <v>0</v>
      </c>
      <c r="K4071"/>
      <c r="L4071" s="53">
        <v>0</v>
      </c>
      <c r="M4071" s="53">
        <v>0</v>
      </c>
      <c r="N4071"/>
      <c r="O4071"/>
      <c r="P4071" s="51">
        <v>0</v>
      </c>
      <c r="Q4071" s="51">
        <v>0</v>
      </c>
      <c r="R4071"/>
      <c r="S4071" s="51">
        <v>0</v>
      </c>
      <c r="T4071" s="51">
        <v>0</v>
      </c>
      <c r="U4071" s="53">
        <v>0</v>
      </c>
      <c r="V4071" s="53">
        <v>0</v>
      </c>
    </row>
    <row r="4072" spans="1:22" x14ac:dyDescent="0.45">
      <c r="A4072" s="57">
        <v>44581</v>
      </c>
      <c r="B4072" t="s">
        <v>941</v>
      </c>
      <c r="C4072" t="s">
        <v>47</v>
      </c>
      <c r="D4072" t="s">
        <v>3368</v>
      </c>
      <c r="E4072" t="s">
        <v>3605</v>
      </c>
      <c r="F4072" t="s">
        <v>3188</v>
      </c>
      <c r="G4072" t="s">
        <v>3155</v>
      </c>
      <c r="H4072" s="51">
        <v>1</v>
      </c>
      <c r="I4072" s="51">
        <v>0</v>
      </c>
      <c r="J4072" s="52">
        <v>0</v>
      </c>
      <c r="K4072"/>
      <c r="L4072" s="53">
        <v>0</v>
      </c>
      <c r="M4072" s="53">
        <v>0</v>
      </c>
      <c r="N4072"/>
      <c r="O4072"/>
      <c r="P4072" s="51">
        <v>0</v>
      </c>
      <c r="Q4072" s="51">
        <v>0</v>
      </c>
      <c r="R4072"/>
      <c r="S4072" s="51">
        <v>0</v>
      </c>
      <c r="T4072" s="51">
        <v>0</v>
      </c>
      <c r="U4072" s="53">
        <v>0</v>
      </c>
      <c r="V4072" s="53">
        <v>0</v>
      </c>
    </row>
    <row r="4073" spans="1:22" x14ac:dyDescent="0.45">
      <c r="A4073" s="57">
        <v>44581</v>
      </c>
      <c r="B4073" t="s">
        <v>941</v>
      </c>
      <c r="C4073" t="s">
        <v>47</v>
      </c>
      <c r="D4073" t="s">
        <v>3376</v>
      </c>
      <c r="E4073" t="s">
        <v>3605</v>
      </c>
      <c r="F4073" t="s">
        <v>3154</v>
      </c>
      <c r="G4073" t="s">
        <v>3155</v>
      </c>
      <c r="H4073" s="51">
        <v>67</v>
      </c>
      <c r="I4073" s="51">
        <v>0</v>
      </c>
      <c r="J4073" s="52">
        <v>0</v>
      </c>
      <c r="K4073"/>
      <c r="L4073" s="53">
        <v>0</v>
      </c>
      <c r="M4073" s="53">
        <v>0</v>
      </c>
      <c r="N4073"/>
      <c r="O4073"/>
      <c r="P4073" s="51">
        <v>0</v>
      </c>
      <c r="Q4073" s="51">
        <v>0</v>
      </c>
      <c r="R4073"/>
      <c r="S4073" s="51">
        <v>0</v>
      </c>
      <c r="T4073" s="51">
        <v>0</v>
      </c>
      <c r="U4073" s="53">
        <v>0</v>
      </c>
      <c r="V4073" s="53">
        <v>0</v>
      </c>
    </row>
    <row r="4074" spans="1:22" x14ac:dyDescent="0.45">
      <c r="A4074" s="57">
        <v>44581</v>
      </c>
      <c r="B4074" t="s">
        <v>941</v>
      </c>
      <c r="C4074" t="s">
        <v>47</v>
      </c>
      <c r="D4074" t="s">
        <v>3376</v>
      </c>
      <c r="E4074" t="s">
        <v>3605</v>
      </c>
      <c r="F4074" t="s">
        <v>3188</v>
      </c>
      <c r="G4074" t="s">
        <v>3155</v>
      </c>
      <c r="H4074" s="51">
        <v>123</v>
      </c>
      <c r="I4074" s="51">
        <v>1</v>
      </c>
      <c r="J4074" s="52">
        <v>8.130081300813009E-3</v>
      </c>
      <c r="K4074" s="53">
        <v>0.54</v>
      </c>
      <c r="L4074" s="53">
        <v>0.54</v>
      </c>
      <c r="M4074" s="53">
        <v>0</v>
      </c>
      <c r="N4074"/>
      <c r="O4074" s="54">
        <v>0</v>
      </c>
      <c r="P4074" s="51">
        <v>0</v>
      </c>
      <c r="Q4074" s="51">
        <v>0</v>
      </c>
      <c r="R4074" s="52">
        <v>0</v>
      </c>
      <c r="S4074" s="51">
        <v>0</v>
      </c>
      <c r="T4074" s="51">
        <v>0</v>
      </c>
      <c r="U4074" s="53">
        <v>0</v>
      </c>
      <c r="V4074" s="53">
        <v>0</v>
      </c>
    </row>
    <row r="4075" spans="1:22" x14ac:dyDescent="0.45">
      <c r="A4075" s="57">
        <v>44581</v>
      </c>
      <c r="B4075" t="s">
        <v>941</v>
      </c>
      <c r="C4075" t="s">
        <v>47</v>
      </c>
      <c r="D4075" t="s">
        <v>3372</v>
      </c>
      <c r="E4075" t="s">
        <v>3605</v>
      </c>
      <c r="F4075" t="s">
        <v>3154</v>
      </c>
      <c r="G4075" t="s">
        <v>3155</v>
      </c>
      <c r="H4075" s="51">
        <v>113</v>
      </c>
      <c r="I4075" s="51">
        <v>0</v>
      </c>
      <c r="J4075" s="52">
        <v>0</v>
      </c>
      <c r="K4075"/>
      <c r="L4075" s="53">
        <v>0</v>
      </c>
      <c r="M4075" s="53">
        <v>0</v>
      </c>
      <c r="N4075"/>
      <c r="O4075"/>
      <c r="P4075" s="51">
        <v>0</v>
      </c>
      <c r="Q4075" s="51">
        <v>0</v>
      </c>
      <c r="R4075"/>
      <c r="S4075" s="51">
        <v>0</v>
      </c>
      <c r="T4075" s="51">
        <v>0</v>
      </c>
      <c r="U4075" s="53">
        <v>0</v>
      </c>
      <c r="V4075" s="53">
        <v>0</v>
      </c>
    </row>
    <row r="4076" spans="1:22" x14ac:dyDescent="0.45">
      <c r="A4076" s="57">
        <v>44581</v>
      </c>
      <c r="B4076" t="s">
        <v>941</v>
      </c>
      <c r="C4076" t="s">
        <v>47</v>
      </c>
      <c r="D4076" t="s">
        <v>3372</v>
      </c>
      <c r="E4076" t="s">
        <v>3605</v>
      </c>
      <c r="F4076" t="s">
        <v>3188</v>
      </c>
      <c r="G4076" t="s">
        <v>3155</v>
      </c>
      <c r="H4076" s="51">
        <v>122</v>
      </c>
      <c r="I4076" s="51">
        <v>0</v>
      </c>
      <c r="J4076" s="52">
        <v>0</v>
      </c>
      <c r="K4076"/>
      <c r="L4076" s="53">
        <v>0</v>
      </c>
      <c r="M4076" s="53">
        <v>0</v>
      </c>
      <c r="N4076"/>
      <c r="O4076"/>
      <c r="P4076" s="51">
        <v>0</v>
      </c>
      <c r="Q4076" s="51">
        <v>0</v>
      </c>
      <c r="R4076"/>
      <c r="S4076" s="51">
        <v>0</v>
      </c>
      <c r="T4076" s="51">
        <v>0</v>
      </c>
      <c r="U4076" s="53">
        <v>0</v>
      </c>
      <c r="V4076" s="53">
        <v>0</v>
      </c>
    </row>
    <row r="4077" spans="1:22" x14ac:dyDescent="0.45">
      <c r="A4077" s="57">
        <v>44581</v>
      </c>
      <c r="B4077" t="s">
        <v>941</v>
      </c>
      <c r="C4077" t="s">
        <v>47</v>
      </c>
      <c r="D4077" t="s">
        <v>3380</v>
      </c>
      <c r="E4077" t="s">
        <v>3605</v>
      </c>
      <c r="F4077" t="s">
        <v>3188</v>
      </c>
      <c r="G4077" t="s">
        <v>3155</v>
      </c>
      <c r="H4077" s="51">
        <v>0</v>
      </c>
      <c r="I4077" s="51">
        <v>0</v>
      </c>
      <c r="J4077"/>
      <c r="K4077"/>
      <c r="L4077" s="53">
        <v>0</v>
      </c>
      <c r="M4077" s="53">
        <v>0</v>
      </c>
      <c r="N4077"/>
      <c r="O4077"/>
      <c r="P4077" s="51">
        <v>0</v>
      </c>
      <c r="Q4077" s="51">
        <v>0</v>
      </c>
      <c r="R4077"/>
      <c r="S4077" s="51">
        <v>0</v>
      </c>
      <c r="T4077" s="51">
        <v>0</v>
      </c>
      <c r="U4077" s="53">
        <v>0</v>
      </c>
      <c r="V4077" s="53">
        <v>0</v>
      </c>
    </row>
    <row r="4078" spans="1:22" x14ac:dyDescent="0.45">
      <c r="A4078" s="57">
        <v>44581</v>
      </c>
      <c r="B4078" t="s">
        <v>941</v>
      </c>
      <c r="C4078" t="s">
        <v>47</v>
      </c>
      <c r="D4078" t="s">
        <v>3362</v>
      </c>
      <c r="E4078" t="s">
        <v>3605</v>
      </c>
      <c r="F4078" t="s">
        <v>3154</v>
      </c>
      <c r="G4078" t="s">
        <v>3155</v>
      </c>
      <c r="H4078" s="51">
        <v>13</v>
      </c>
      <c r="I4078" s="51">
        <v>0</v>
      </c>
      <c r="J4078" s="52">
        <v>0</v>
      </c>
      <c r="K4078"/>
      <c r="L4078" s="53">
        <v>0</v>
      </c>
      <c r="M4078" s="53">
        <v>0</v>
      </c>
      <c r="N4078"/>
      <c r="O4078"/>
      <c r="P4078" s="51">
        <v>0</v>
      </c>
      <c r="Q4078" s="51">
        <v>0</v>
      </c>
      <c r="R4078"/>
      <c r="S4078" s="51">
        <v>0</v>
      </c>
      <c r="T4078" s="51">
        <v>0</v>
      </c>
      <c r="U4078" s="53">
        <v>0</v>
      </c>
      <c r="V4078" s="53">
        <v>0</v>
      </c>
    </row>
    <row r="4079" spans="1:22" x14ac:dyDescent="0.45">
      <c r="A4079" s="57">
        <v>44581</v>
      </c>
      <c r="B4079" t="s">
        <v>941</v>
      </c>
      <c r="C4079" t="s">
        <v>47</v>
      </c>
      <c r="D4079" t="s">
        <v>3362</v>
      </c>
      <c r="E4079" t="s">
        <v>3605</v>
      </c>
      <c r="F4079" t="s">
        <v>3188</v>
      </c>
      <c r="G4079" t="s">
        <v>3155</v>
      </c>
      <c r="H4079" s="51">
        <v>5</v>
      </c>
      <c r="I4079" s="51">
        <v>0</v>
      </c>
      <c r="J4079" s="52">
        <v>0</v>
      </c>
      <c r="K4079"/>
      <c r="L4079" s="53">
        <v>0</v>
      </c>
      <c r="M4079" s="53">
        <v>0</v>
      </c>
      <c r="N4079"/>
      <c r="O4079"/>
      <c r="P4079" s="51">
        <v>0</v>
      </c>
      <c r="Q4079" s="51">
        <v>0</v>
      </c>
      <c r="R4079"/>
      <c r="S4079" s="51">
        <v>0</v>
      </c>
      <c r="T4079" s="51">
        <v>0</v>
      </c>
      <c r="U4079" s="53">
        <v>0</v>
      </c>
      <c r="V4079" s="53">
        <v>0</v>
      </c>
    </row>
    <row r="4080" spans="1:22" x14ac:dyDescent="0.45">
      <c r="A4080" s="57">
        <v>44581</v>
      </c>
      <c r="B4080" t="s">
        <v>941</v>
      </c>
      <c r="C4080" t="s">
        <v>47</v>
      </c>
      <c r="D4080" t="s">
        <v>3378</v>
      </c>
      <c r="E4080" t="s">
        <v>3605</v>
      </c>
      <c r="F4080" t="s">
        <v>3154</v>
      </c>
      <c r="G4080" t="s">
        <v>3155</v>
      </c>
      <c r="H4080" s="51">
        <v>68</v>
      </c>
      <c r="I4080" s="51">
        <v>0</v>
      </c>
      <c r="J4080" s="52">
        <v>0</v>
      </c>
      <c r="K4080"/>
      <c r="L4080" s="53">
        <v>0</v>
      </c>
      <c r="M4080" s="53">
        <v>0</v>
      </c>
      <c r="N4080"/>
      <c r="O4080"/>
      <c r="P4080" s="51">
        <v>0</v>
      </c>
      <c r="Q4080" s="51">
        <v>0</v>
      </c>
      <c r="R4080"/>
      <c r="S4080" s="51">
        <v>0</v>
      </c>
      <c r="T4080" s="51">
        <v>0</v>
      </c>
      <c r="U4080" s="53">
        <v>0</v>
      </c>
      <c r="V4080" s="53">
        <v>0</v>
      </c>
    </row>
    <row r="4081" spans="1:22" x14ac:dyDescent="0.45">
      <c r="A4081" s="57">
        <v>44581</v>
      </c>
      <c r="B4081" t="s">
        <v>941</v>
      </c>
      <c r="C4081" t="s">
        <v>47</v>
      </c>
      <c r="D4081" t="s">
        <v>3378</v>
      </c>
      <c r="E4081" t="s">
        <v>3605</v>
      </c>
      <c r="F4081" t="s">
        <v>3188</v>
      </c>
      <c r="G4081" t="s">
        <v>3155</v>
      </c>
      <c r="H4081" s="51">
        <v>39</v>
      </c>
      <c r="I4081" s="51">
        <v>0</v>
      </c>
      <c r="J4081" s="52">
        <v>0</v>
      </c>
      <c r="K4081"/>
      <c r="L4081" s="53">
        <v>0</v>
      </c>
      <c r="M4081" s="53">
        <v>0</v>
      </c>
      <c r="N4081"/>
      <c r="O4081"/>
      <c r="P4081" s="51">
        <v>0</v>
      </c>
      <c r="Q4081" s="51">
        <v>0</v>
      </c>
      <c r="R4081"/>
      <c r="S4081" s="51">
        <v>0</v>
      </c>
      <c r="T4081" s="51">
        <v>0</v>
      </c>
      <c r="U4081" s="53">
        <v>0</v>
      </c>
      <c r="V4081" s="53">
        <v>0</v>
      </c>
    </row>
    <row r="4082" spans="1:22" x14ac:dyDescent="0.45">
      <c r="A4082" s="57">
        <v>44581</v>
      </c>
      <c r="B4082" t="s">
        <v>941</v>
      </c>
      <c r="C4082" t="s">
        <v>47</v>
      </c>
      <c r="D4082" t="s">
        <v>3366</v>
      </c>
      <c r="E4082" t="s">
        <v>3605</v>
      </c>
      <c r="F4082" t="s">
        <v>3154</v>
      </c>
      <c r="G4082" t="s">
        <v>3155</v>
      </c>
      <c r="H4082" s="51">
        <v>229</v>
      </c>
      <c r="I4082" s="51">
        <v>0</v>
      </c>
      <c r="J4082" s="52">
        <v>0</v>
      </c>
      <c r="K4082"/>
      <c r="L4082" s="53">
        <v>0</v>
      </c>
      <c r="M4082" s="53">
        <v>0</v>
      </c>
      <c r="N4082"/>
      <c r="O4082"/>
      <c r="P4082" s="51">
        <v>0</v>
      </c>
      <c r="Q4082" s="51">
        <v>0</v>
      </c>
      <c r="R4082"/>
      <c r="S4082" s="51">
        <v>0</v>
      </c>
      <c r="T4082" s="51">
        <v>0</v>
      </c>
      <c r="U4082" s="53">
        <v>0</v>
      </c>
      <c r="V4082" s="53">
        <v>0</v>
      </c>
    </row>
    <row r="4083" spans="1:22" x14ac:dyDescent="0.45">
      <c r="A4083" s="57">
        <v>44581</v>
      </c>
      <c r="B4083" t="s">
        <v>941</v>
      </c>
      <c r="C4083" t="s">
        <v>47</v>
      </c>
      <c r="D4083" t="s">
        <v>3366</v>
      </c>
      <c r="E4083" t="s">
        <v>3605</v>
      </c>
      <c r="F4083" t="s">
        <v>3188</v>
      </c>
      <c r="G4083" t="s">
        <v>3155</v>
      </c>
      <c r="H4083" s="51">
        <v>207</v>
      </c>
      <c r="I4083" s="51">
        <v>0</v>
      </c>
      <c r="J4083" s="52">
        <v>0</v>
      </c>
      <c r="K4083"/>
      <c r="L4083" s="53">
        <v>0</v>
      </c>
      <c r="M4083" s="53">
        <v>0</v>
      </c>
      <c r="N4083"/>
      <c r="O4083"/>
      <c r="P4083" s="51">
        <v>0</v>
      </c>
      <c r="Q4083" s="51">
        <v>0</v>
      </c>
      <c r="R4083"/>
      <c r="S4083" s="51">
        <v>0</v>
      </c>
      <c r="T4083" s="51">
        <v>0</v>
      </c>
      <c r="U4083" s="53">
        <v>0</v>
      </c>
      <c r="V4083" s="53">
        <v>0</v>
      </c>
    </row>
    <row r="4084" spans="1:22" x14ac:dyDescent="0.45">
      <c r="A4084" s="57">
        <v>44581</v>
      </c>
      <c r="B4084" t="s">
        <v>941</v>
      </c>
      <c r="C4084" t="s">
        <v>47</v>
      </c>
      <c r="D4084" t="s">
        <v>3386</v>
      </c>
      <c r="E4084" t="s">
        <v>3605</v>
      </c>
      <c r="F4084" t="s">
        <v>3154</v>
      </c>
      <c r="G4084" t="s">
        <v>3155</v>
      </c>
      <c r="H4084" s="51">
        <v>1</v>
      </c>
      <c r="I4084" s="51">
        <v>0</v>
      </c>
      <c r="J4084" s="52">
        <v>0</v>
      </c>
      <c r="K4084"/>
      <c r="L4084" s="53">
        <v>0</v>
      </c>
      <c r="M4084" s="53">
        <v>0</v>
      </c>
      <c r="N4084"/>
      <c r="O4084"/>
      <c r="P4084" s="51">
        <v>0</v>
      </c>
      <c r="Q4084" s="51">
        <v>0</v>
      </c>
      <c r="R4084"/>
      <c r="S4084" s="51">
        <v>0</v>
      </c>
      <c r="T4084" s="51">
        <v>0</v>
      </c>
      <c r="U4084" s="53">
        <v>0</v>
      </c>
      <c r="V4084" s="53">
        <v>0</v>
      </c>
    </row>
    <row r="4085" spans="1:22" x14ac:dyDescent="0.45">
      <c r="A4085" s="57">
        <v>44581</v>
      </c>
      <c r="B4085" t="s">
        <v>941</v>
      </c>
      <c r="C4085" t="s">
        <v>47</v>
      </c>
      <c r="D4085" t="s">
        <v>3386</v>
      </c>
      <c r="E4085" t="s">
        <v>3605</v>
      </c>
      <c r="F4085" t="s">
        <v>3188</v>
      </c>
      <c r="G4085" t="s">
        <v>3155</v>
      </c>
      <c r="H4085" s="51">
        <v>4</v>
      </c>
      <c r="I4085" s="51">
        <v>0</v>
      </c>
      <c r="J4085" s="52">
        <v>0</v>
      </c>
      <c r="K4085"/>
      <c r="L4085" s="53">
        <v>0</v>
      </c>
      <c r="M4085" s="53">
        <v>0</v>
      </c>
      <c r="N4085"/>
      <c r="O4085"/>
      <c r="P4085" s="51">
        <v>0</v>
      </c>
      <c r="Q4085" s="51">
        <v>0</v>
      </c>
      <c r="R4085"/>
      <c r="S4085" s="51">
        <v>0</v>
      </c>
      <c r="T4085" s="51">
        <v>0</v>
      </c>
      <c r="U4085" s="53">
        <v>0</v>
      </c>
      <c r="V4085" s="53">
        <v>0</v>
      </c>
    </row>
    <row r="4086" spans="1:22" x14ac:dyDescent="0.45">
      <c r="A4086" s="57">
        <v>44581</v>
      </c>
      <c r="B4086" t="s">
        <v>941</v>
      </c>
      <c r="C4086" t="s">
        <v>47</v>
      </c>
      <c r="D4086" t="s">
        <v>3370</v>
      </c>
      <c r="E4086" t="s">
        <v>3605</v>
      </c>
      <c r="F4086" t="s">
        <v>3154</v>
      </c>
      <c r="G4086" t="s">
        <v>3155</v>
      </c>
      <c r="H4086" s="51">
        <v>49</v>
      </c>
      <c r="I4086" s="51">
        <v>0</v>
      </c>
      <c r="J4086" s="52">
        <v>0</v>
      </c>
      <c r="K4086"/>
      <c r="L4086" s="53">
        <v>0</v>
      </c>
      <c r="M4086" s="53">
        <v>0</v>
      </c>
      <c r="N4086"/>
      <c r="O4086"/>
      <c r="P4086" s="51">
        <v>0</v>
      </c>
      <c r="Q4086" s="51">
        <v>0</v>
      </c>
      <c r="R4086"/>
      <c r="S4086" s="51">
        <v>0</v>
      </c>
      <c r="T4086" s="51">
        <v>0</v>
      </c>
      <c r="U4086" s="53">
        <v>0</v>
      </c>
      <c r="V4086" s="53">
        <v>0</v>
      </c>
    </row>
    <row r="4087" spans="1:22" x14ac:dyDescent="0.45">
      <c r="A4087" s="57">
        <v>44581</v>
      </c>
      <c r="B4087" t="s">
        <v>941</v>
      </c>
      <c r="C4087" t="s">
        <v>47</v>
      </c>
      <c r="D4087" t="s">
        <v>3370</v>
      </c>
      <c r="E4087" t="s">
        <v>3605</v>
      </c>
      <c r="F4087" t="s">
        <v>3188</v>
      </c>
      <c r="G4087" t="s">
        <v>3155</v>
      </c>
      <c r="H4087" s="51">
        <v>31</v>
      </c>
      <c r="I4087" s="51">
        <v>0</v>
      </c>
      <c r="J4087" s="52">
        <v>0</v>
      </c>
      <c r="K4087"/>
      <c r="L4087" s="53">
        <v>0</v>
      </c>
      <c r="M4087" s="53">
        <v>0</v>
      </c>
      <c r="N4087"/>
      <c r="O4087"/>
      <c r="P4087" s="51">
        <v>0</v>
      </c>
      <c r="Q4087" s="51">
        <v>0</v>
      </c>
      <c r="R4087"/>
      <c r="S4087" s="51">
        <v>0</v>
      </c>
      <c r="T4087" s="51">
        <v>0</v>
      </c>
      <c r="U4087" s="53">
        <v>0</v>
      </c>
      <c r="V4087" s="53">
        <v>0</v>
      </c>
    </row>
    <row r="4088" spans="1:22" x14ac:dyDescent="0.45">
      <c r="A4088" s="57">
        <v>44581</v>
      </c>
      <c r="B4088" t="s">
        <v>941</v>
      </c>
      <c r="C4088" t="s">
        <v>47</v>
      </c>
      <c r="D4088" t="s">
        <v>3382</v>
      </c>
      <c r="E4088" t="s">
        <v>3605</v>
      </c>
      <c r="F4088" t="s">
        <v>3154</v>
      </c>
      <c r="G4088" t="s">
        <v>3155</v>
      </c>
      <c r="H4088" s="51">
        <v>6</v>
      </c>
      <c r="I4088" s="51">
        <v>0</v>
      </c>
      <c r="J4088" s="52">
        <v>0</v>
      </c>
      <c r="K4088"/>
      <c r="L4088" s="53">
        <v>0</v>
      </c>
      <c r="M4088" s="53">
        <v>0</v>
      </c>
      <c r="N4088"/>
      <c r="O4088"/>
      <c r="P4088" s="51">
        <v>0</v>
      </c>
      <c r="Q4088" s="51">
        <v>0</v>
      </c>
      <c r="R4088"/>
      <c r="S4088" s="51">
        <v>0</v>
      </c>
      <c r="T4088" s="51">
        <v>0</v>
      </c>
      <c r="U4088" s="53">
        <v>0</v>
      </c>
      <c r="V4088" s="53">
        <v>0</v>
      </c>
    </row>
    <row r="4089" spans="1:22" x14ac:dyDescent="0.45">
      <c r="A4089" s="57">
        <v>44581</v>
      </c>
      <c r="B4089" t="s">
        <v>941</v>
      </c>
      <c r="C4089" t="s">
        <v>47</v>
      </c>
      <c r="D4089" t="s">
        <v>3382</v>
      </c>
      <c r="E4089" t="s">
        <v>3605</v>
      </c>
      <c r="F4089" t="s">
        <v>3188</v>
      </c>
      <c r="G4089" t="s">
        <v>3155</v>
      </c>
      <c r="H4089" s="51">
        <v>0</v>
      </c>
      <c r="I4089" s="51">
        <v>0</v>
      </c>
      <c r="J4089"/>
      <c r="K4089"/>
      <c r="L4089" s="53">
        <v>0</v>
      </c>
      <c r="M4089" s="53">
        <v>0</v>
      </c>
      <c r="N4089"/>
      <c r="O4089"/>
      <c r="P4089" s="51">
        <v>0</v>
      </c>
      <c r="Q4089" s="51">
        <v>0</v>
      </c>
      <c r="R4089"/>
      <c r="S4089" s="51">
        <v>0</v>
      </c>
      <c r="T4089" s="51">
        <v>0</v>
      </c>
      <c r="U4089" s="53">
        <v>0</v>
      </c>
      <c r="V4089" s="53">
        <v>0</v>
      </c>
    </row>
    <row r="4090" spans="1:22" x14ac:dyDescent="0.45">
      <c r="A4090" s="57">
        <v>44581</v>
      </c>
      <c r="B4090" t="s">
        <v>941</v>
      </c>
      <c r="C4090" t="s">
        <v>47</v>
      </c>
      <c r="D4090" t="s">
        <v>3364</v>
      </c>
      <c r="E4090" t="s">
        <v>3605</v>
      </c>
      <c r="F4090" t="s">
        <v>3154</v>
      </c>
      <c r="G4090" t="s">
        <v>3155</v>
      </c>
      <c r="H4090" s="51">
        <v>35</v>
      </c>
      <c r="I4090" s="51">
        <v>0</v>
      </c>
      <c r="J4090" s="52">
        <v>0</v>
      </c>
      <c r="K4090"/>
      <c r="L4090" s="53">
        <v>0</v>
      </c>
      <c r="M4090" s="53">
        <v>0</v>
      </c>
      <c r="N4090"/>
      <c r="O4090"/>
      <c r="P4090" s="51">
        <v>0</v>
      </c>
      <c r="Q4090" s="51">
        <v>0</v>
      </c>
      <c r="R4090"/>
      <c r="S4090" s="51">
        <v>0</v>
      </c>
      <c r="T4090" s="51">
        <v>0</v>
      </c>
      <c r="U4090" s="53">
        <v>0</v>
      </c>
      <c r="V4090" s="53">
        <v>0</v>
      </c>
    </row>
    <row r="4091" spans="1:22" x14ac:dyDescent="0.45">
      <c r="A4091" s="57">
        <v>44581</v>
      </c>
      <c r="B4091" t="s">
        <v>941</v>
      </c>
      <c r="C4091" t="s">
        <v>47</v>
      </c>
      <c r="D4091" t="s">
        <v>3364</v>
      </c>
      <c r="E4091" t="s">
        <v>3605</v>
      </c>
      <c r="F4091" t="s">
        <v>3188</v>
      </c>
      <c r="G4091" t="s">
        <v>3155</v>
      </c>
      <c r="H4091" s="51">
        <v>47</v>
      </c>
      <c r="I4091" s="51">
        <v>0</v>
      </c>
      <c r="J4091" s="52">
        <v>0</v>
      </c>
      <c r="K4091"/>
      <c r="L4091" s="53">
        <v>0</v>
      </c>
      <c r="M4091" s="53">
        <v>0</v>
      </c>
      <c r="N4091"/>
      <c r="O4091"/>
      <c r="P4091" s="51">
        <v>0</v>
      </c>
      <c r="Q4091" s="51">
        <v>0</v>
      </c>
      <c r="R4091"/>
      <c r="S4091" s="51">
        <v>0</v>
      </c>
      <c r="T4091" s="51">
        <v>0</v>
      </c>
      <c r="U4091" s="53">
        <v>0</v>
      </c>
      <c r="V4091" s="53">
        <v>0</v>
      </c>
    </row>
    <row r="4092" spans="1:22" x14ac:dyDescent="0.45">
      <c r="A4092" s="57">
        <v>44581</v>
      </c>
      <c r="B4092" t="s">
        <v>941</v>
      </c>
      <c r="C4092" t="s">
        <v>47</v>
      </c>
      <c r="D4092" t="s">
        <v>3374</v>
      </c>
      <c r="E4092" t="s">
        <v>3605</v>
      </c>
      <c r="F4092" t="s">
        <v>3188</v>
      </c>
      <c r="G4092" t="s">
        <v>3155</v>
      </c>
      <c r="H4092" s="51">
        <v>4</v>
      </c>
      <c r="I4092" s="51">
        <v>1</v>
      </c>
      <c r="J4092" s="52">
        <v>0.25</v>
      </c>
      <c r="K4092" s="53">
        <v>0.3</v>
      </c>
      <c r="L4092" s="53">
        <v>0.3</v>
      </c>
      <c r="M4092" s="53">
        <v>0</v>
      </c>
      <c r="N4092"/>
      <c r="O4092" s="54">
        <v>0</v>
      </c>
      <c r="P4092" s="51">
        <v>0</v>
      </c>
      <c r="Q4092" s="51">
        <v>0</v>
      </c>
      <c r="R4092" s="52">
        <v>0</v>
      </c>
      <c r="S4092" s="51">
        <v>0</v>
      </c>
      <c r="T4092" s="51">
        <v>0</v>
      </c>
      <c r="U4092" s="53">
        <v>0</v>
      </c>
      <c r="V4092" s="53">
        <v>0</v>
      </c>
    </row>
    <row r="4093" spans="1:22" x14ac:dyDescent="0.45">
      <c r="A4093" s="57">
        <v>44581</v>
      </c>
      <c r="B4093" t="s">
        <v>941</v>
      </c>
      <c r="C4093" t="s">
        <v>47</v>
      </c>
      <c r="D4093" t="s">
        <v>3384</v>
      </c>
      <c r="E4093" t="s">
        <v>3605</v>
      </c>
      <c r="F4093" t="s">
        <v>3154</v>
      </c>
      <c r="G4093" t="s">
        <v>3155</v>
      </c>
      <c r="H4093" s="51">
        <v>8</v>
      </c>
      <c r="I4093" s="51">
        <v>0</v>
      </c>
      <c r="J4093" s="52">
        <v>0</v>
      </c>
      <c r="K4093"/>
      <c r="L4093" s="53">
        <v>0</v>
      </c>
      <c r="M4093" s="53">
        <v>0</v>
      </c>
      <c r="N4093"/>
      <c r="O4093"/>
      <c r="P4093" s="51">
        <v>0</v>
      </c>
      <c r="Q4093" s="51">
        <v>0</v>
      </c>
      <c r="R4093"/>
      <c r="S4093" s="51">
        <v>0</v>
      </c>
      <c r="T4093" s="51">
        <v>0</v>
      </c>
      <c r="U4093" s="53">
        <v>0</v>
      </c>
      <c r="V4093" s="53">
        <v>0</v>
      </c>
    </row>
    <row r="4094" spans="1:22" x14ac:dyDescent="0.45">
      <c r="A4094" s="57">
        <v>44581</v>
      </c>
      <c r="B4094" t="s">
        <v>941</v>
      </c>
      <c r="C4094" t="s">
        <v>47</v>
      </c>
      <c r="D4094" t="s">
        <v>3384</v>
      </c>
      <c r="E4094" t="s">
        <v>3605</v>
      </c>
      <c r="F4094" t="s">
        <v>3188</v>
      </c>
      <c r="G4094" t="s">
        <v>3155</v>
      </c>
      <c r="H4094" s="51">
        <v>4</v>
      </c>
      <c r="I4094" s="51">
        <v>0</v>
      </c>
      <c r="J4094" s="52">
        <v>0</v>
      </c>
      <c r="K4094"/>
      <c r="L4094" s="53">
        <v>0</v>
      </c>
      <c r="M4094" s="53">
        <v>0</v>
      </c>
      <c r="N4094"/>
      <c r="O4094"/>
      <c r="P4094" s="51">
        <v>0</v>
      </c>
      <c r="Q4094" s="51">
        <v>0</v>
      </c>
      <c r="R4094"/>
      <c r="S4094" s="51">
        <v>0</v>
      </c>
      <c r="T4094" s="51">
        <v>0</v>
      </c>
      <c r="U4094" s="53">
        <v>0</v>
      </c>
      <c r="V4094" s="53">
        <v>0</v>
      </c>
    </row>
    <row r="4095" spans="1:22" x14ac:dyDescent="0.45">
      <c r="A4095" s="57">
        <v>44581</v>
      </c>
      <c r="B4095" t="s">
        <v>941</v>
      </c>
      <c r="C4095" t="s">
        <v>47</v>
      </c>
      <c r="D4095" t="s">
        <v>3350</v>
      </c>
      <c r="E4095" t="s">
        <v>3607</v>
      </c>
      <c r="F4095" t="s">
        <v>3154</v>
      </c>
      <c r="G4095" t="s">
        <v>3155</v>
      </c>
      <c r="H4095" s="51">
        <v>5</v>
      </c>
      <c r="I4095" s="51">
        <v>0</v>
      </c>
      <c r="J4095" s="52">
        <v>0</v>
      </c>
      <c r="K4095"/>
      <c r="L4095" s="53">
        <v>0</v>
      </c>
      <c r="M4095" s="53">
        <v>0</v>
      </c>
      <c r="N4095"/>
      <c r="O4095"/>
      <c r="P4095" s="51">
        <v>0</v>
      </c>
      <c r="Q4095" s="51">
        <v>0</v>
      </c>
      <c r="R4095"/>
      <c r="S4095" s="51">
        <v>0</v>
      </c>
      <c r="T4095" s="51">
        <v>0</v>
      </c>
      <c r="U4095" s="53">
        <v>0</v>
      </c>
      <c r="V4095" s="53">
        <v>0</v>
      </c>
    </row>
    <row r="4096" spans="1:22" x14ac:dyDescent="0.45">
      <c r="A4096" s="57">
        <v>44581</v>
      </c>
      <c r="B4096" t="s">
        <v>941</v>
      </c>
      <c r="C4096" t="s">
        <v>47</v>
      </c>
      <c r="D4096" t="s">
        <v>3350</v>
      </c>
      <c r="E4096" t="s">
        <v>3607</v>
      </c>
      <c r="F4096" t="s">
        <v>3188</v>
      </c>
      <c r="G4096" t="s">
        <v>3155</v>
      </c>
      <c r="H4096" s="51">
        <v>20</v>
      </c>
      <c r="I4096" s="51">
        <v>0</v>
      </c>
      <c r="J4096" s="52">
        <v>0</v>
      </c>
      <c r="K4096"/>
      <c r="L4096" s="53">
        <v>0</v>
      </c>
      <c r="M4096" s="53">
        <v>0</v>
      </c>
      <c r="N4096"/>
      <c r="O4096"/>
      <c r="P4096" s="51">
        <v>0</v>
      </c>
      <c r="Q4096" s="51">
        <v>0</v>
      </c>
      <c r="R4096"/>
      <c r="S4096" s="51">
        <v>0</v>
      </c>
      <c r="T4096" s="51">
        <v>0</v>
      </c>
      <c r="U4096" s="53">
        <v>0</v>
      </c>
      <c r="V4096" s="53">
        <v>0</v>
      </c>
    </row>
    <row r="4097" spans="1:22" x14ac:dyDescent="0.45">
      <c r="A4097" s="57">
        <v>44581</v>
      </c>
      <c r="B4097" t="s">
        <v>941</v>
      </c>
      <c r="C4097" t="s">
        <v>47</v>
      </c>
      <c r="D4097" t="s">
        <v>3347</v>
      </c>
      <c r="E4097" t="s">
        <v>3608</v>
      </c>
      <c r="F4097" t="s">
        <v>3154</v>
      </c>
      <c r="G4097" t="s">
        <v>3155</v>
      </c>
      <c r="H4097" s="51">
        <v>25</v>
      </c>
      <c r="I4097" s="51">
        <v>1</v>
      </c>
      <c r="J4097" s="52">
        <v>0.04</v>
      </c>
      <c r="K4097" s="53">
        <v>1.94</v>
      </c>
      <c r="L4097" s="53">
        <v>1.94</v>
      </c>
      <c r="M4097" s="53">
        <v>0</v>
      </c>
      <c r="N4097"/>
      <c r="O4097" s="54">
        <v>0</v>
      </c>
      <c r="P4097" s="51">
        <v>0</v>
      </c>
      <c r="Q4097" s="51">
        <v>0</v>
      </c>
      <c r="R4097" s="52">
        <v>0</v>
      </c>
      <c r="S4097" s="51">
        <v>0</v>
      </c>
      <c r="T4097" s="51">
        <v>0</v>
      </c>
      <c r="U4097" s="53">
        <v>0</v>
      </c>
      <c r="V4097" s="53">
        <v>0</v>
      </c>
    </row>
    <row r="4098" spans="1:22" x14ac:dyDescent="0.45">
      <c r="A4098" s="57">
        <v>44581</v>
      </c>
      <c r="B4098" t="s">
        <v>941</v>
      </c>
      <c r="C4098" t="s">
        <v>47</v>
      </c>
      <c r="D4098" t="s">
        <v>3347</v>
      </c>
      <c r="E4098" t="s">
        <v>3608</v>
      </c>
      <c r="F4098" t="s">
        <v>3188</v>
      </c>
      <c r="G4098" t="s">
        <v>3155</v>
      </c>
      <c r="H4098" s="51">
        <v>44</v>
      </c>
      <c r="I4098" s="51">
        <v>0</v>
      </c>
      <c r="J4098" s="52">
        <v>0</v>
      </c>
      <c r="K4098"/>
      <c r="L4098" s="53">
        <v>0</v>
      </c>
      <c r="M4098" s="53">
        <v>0</v>
      </c>
      <c r="N4098"/>
      <c r="O4098"/>
      <c r="P4098" s="51">
        <v>0</v>
      </c>
      <c r="Q4098" s="51">
        <v>0</v>
      </c>
      <c r="R4098"/>
      <c r="S4098" s="51">
        <v>0</v>
      </c>
      <c r="T4098" s="51">
        <v>0</v>
      </c>
      <c r="U4098" s="53">
        <v>0</v>
      </c>
      <c r="V4098" s="53">
        <v>0</v>
      </c>
    </row>
    <row r="4099" spans="1:22" x14ac:dyDescent="0.45">
      <c r="A4099" s="57">
        <v>44581</v>
      </c>
      <c r="B4099" t="s">
        <v>941</v>
      </c>
      <c r="C4099" t="s">
        <v>47</v>
      </c>
      <c r="D4099" t="s">
        <v>3345</v>
      </c>
      <c r="E4099" t="s">
        <v>3609</v>
      </c>
      <c r="F4099" t="s">
        <v>3154</v>
      </c>
      <c r="G4099" t="s">
        <v>3155</v>
      </c>
      <c r="H4099" s="51">
        <v>119</v>
      </c>
      <c r="I4099" s="51">
        <v>0</v>
      </c>
      <c r="J4099" s="52">
        <v>0</v>
      </c>
      <c r="K4099"/>
      <c r="L4099" s="53">
        <v>0</v>
      </c>
      <c r="M4099" s="53">
        <v>0</v>
      </c>
      <c r="N4099"/>
      <c r="O4099"/>
      <c r="P4099" s="51">
        <v>0</v>
      </c>
      <c r="Q4099" s="51">
        <v>0</v>
      </c>
      <c r="R4099"/>
      <c r="S4099" s="51">
        <v>0</v>
      </c>
      <c r="T4099" s="51">
        <v>0</v>
      </c>
      <c r="U4099" s="53">
        <v>0</v>
      </c>
      <c r="V4099" s="53">
        <v>0</v>
      </c>
    </row>
    <row r="4100" spans="1:22" x14ac:dyDescent="0.45">
      <c r="A4100" s="57">
        <v>44581</v>
      </c>
      <c r="B4100" t="s">
        <v>941</v>
      </c>
      <c r="C4100" t="s">
        <v>47</v>
      </c>
      <c r="D4100" t="s">
        <v>3345</v>
      </c>
      <c r="E4100" t="s">
        <v>3609</v>
      </c>
      <c r="F4100" t="s">
        <v>3188</v>
      </c>
      <c r="G4100" t="s">
        <v>3155</v>
      </c>
      <c r="H4100" s="51">
        <v>91</v>
      </c>
      <c r="I4100" s="51">
        <v>0</v>
      </c>
      <c r="J4100" s="52">
        <v>0</v>
      </c>
      <c r="K4100"/>
      <c r="L4100" s="53">
        <v>0</v>
      </c>
      <c r="M4100" s="53">
        <v>0</v>
      </c>
      <c r="N4100"/>
      <c r="O4100"/>
      <c r="P4100" s="51">
        <v>0</v>
      </c>
      <c r="Q4100" s="51">
        <v>0</v>
      </c>
      <c r="R4100"/>
      <c r="S4100" s="51">
        <v>0</v>
      </c>
      <c r="T4100" s="51">
        <v>0</v>
      </c>
      <c r="U4100" s="53">
        <v>0</v>
      </c>
      <c r="V4100" s="53">
        <v>0</v>
      </c>
    </row>
    <row r="4101" spans="1:22" x14ac:dyDescent="0.45">
      <c r="A4101" s="57">
        <v>44581</v>
      </c>
      <c r="B4101" t="s">
        <v>941</v>
      </c>
      <c r="C4101" t="s">
        <v>47</v>
      </c>
      <c r="D4101" t="s">
        <v>3341</v>
      </c>
      <c r="E4101" t="s">
        <v>3610</v>
      </c>
      <c r="F4101" t="s">
        <v>3188</v>
      </c>
      <c r="G4101" t="s">
        <v>3155</v>
      </c>
      <c r="H4101" s="51">
        <v>3</v>
      </c>
      <c r="I4101" s="51">
        <v>0</v>
      </c>
      <c r="J4101" s="52">
        <v>0</v>
      </c>
      <c r="K4101"/>
      <c r="L4101" s="53">
        <v>0</v>
      </c>
      <c r="M4101" s="53">
        <v>0</v>
      </c>
      <c r="N4101"/>
      <c r="O4101"/>
      <c r="P4101" s="51">
        <v>0</v>
      </c>
      <c r="Q4101" s="51">
        <v>0</v>
      </c>
      <c r="R4101"/>
      <c r="S4101" s="51">
        <v>0</v>
      </c>
      <c r="T4101" s="51">
        <v>0</v>
      </c>
      <c r="U4101" s="53">
        <v>0</v>
      </c>
      <c r="V4101" s="53">
        <v>0</v>
      </c>
    </row>
    <row r="4102" spans="1:22" x14ac:dyDescent="0.45">
      <c r="A4102" s="57">
        <v>44581</v>
      </c>
      <c r="B4102" t="s">
        <v>941</v>
      </c>
      <c r="C4102" t="s">
        <v>47</v>
      </c>
      <c r="D4102" t="s">
        <v>3336</v>
      </c>
      <c r="E4102" t="s">
        <v>3611</v>
      </c>
      <c r="F4102" t="s">
        <v>3154</v>
      </c>
      <c r="G4102" t="s">
        <v>3155</v>
      </c>
      <c r="H4102" s="51">
        <v>8</v>
      </c>
      <c r="I4102" s="51">
        <v>0</v>
      </c>
      <c r="J4102" s="52">
        <v>0</v>
      </c>
      <c r="K4102"/>
      <c r="L4102" s="53">
        <v>0</v>
      </c>
      <c r="M4102" s="53">
        <v>0</v>
      </c>
      <c r="N4102"/>
      <c r="O4102"/>
      <c r="P4102" s="51">
        <v>0</v>
      </c>
      <c r="Q4102" s="51">
        <v>0</v>
      </c>
      <c r="R4102"/>
      <c r="S4102" s="51">
        <v>0</v>
      </c>
      <c r="T4102" s="51">
        <v>0</v>
      </c>
      <c r="U4102" s="53">
        <v>0</v>
      </c>
      <c r="V4102" s="53">
        <v>0</v>
      </c>
    </row>
    <row r="4103" spans="1:22" x14ac:dyDescent="0.45">
      <c r="A4103" s="57">
        <v>44581</v>
      </c>
      <c r="B4103" t="s">
        <v>941</v>
      </c>
      <c r="C4103" t="s">
        <v>47</v>
      </c>
      <c r="D4103" t="s">
        <v>3336</v>
      </c>
      <c r="E4103" t="s">
        <v>3611</v>
      </c>
      <c r="F4103" t="s">
        <v>3188</v>
      </c>
      <c r="G4103" t="s">
        <v>3155</v>
      </c>
      <c r="H4103" s="51">
        <v>14</v>
      </c>
      <c r="I4103" s="51">
        <v>0</v>
      </c>
      <c r="J4103" s="52">
        <v>0</v>
      </c>
      <c r="K4103"/>
      <c r="L4103" s="53">
        <v>0</v>
      </c>
      <c r="M4103" s="53">
        <v>0</v>
      </c>
      <c r="N4103"/>
      <c r="O4103"/>
      <c r="P4103" s="51">
        <v>0</v>
      </c>
      <c r="Q4103" s="51">
        <v>0</v>
      </c>
      <c r="R4103"/>
      <c r="S4103" s="51">
        <v>0</v>
      </c>
      <c r="T4103" s="51">
        <v>0</v>
      </c>
      <c r="U4103" s="53">
        <v>0</v>
      </c>
      <c r="V4103" s="53">
        <v>0</v>
      </c>
    </row>
    <row r="4104" spans="1:22" x14ac:dyDescent="0.45">
      <c r="A4104" s="57">
        <v>44581</v>
      </c>
      <c r="B4104" t="s">
        <v>941</v>
      </c>
      <c r="C4104" t="s">
        <v>47</v>
      </c>
      <c r="D4104" t="s">
        <v>3338</v>
      </c>
      <c r="E4104" t="s">
        <v>3611</v>
      </c>
      <c r="F4104" t="s">
        <v>3188</v>
      </c>
      <c r="G4104" t="s">
        <v>3155</v>
      </c>
      <c r="H4104" s="51">
        <v>1</v>
      </c>
      <c r="I4104" s="51">
        <v>0</v>
      </c>
      <c r="J4104" s="52">
        <v>0</v>
      </c>
      <c r="K4104"/>
      <c r="L4104" s="53">
        <v>0</v>
      </c>
      <c r="M4104" s="53">
        <v>0</v>
      </c>
      <c r="N4104"/>
      <c r="O4104"/>
      <c r="P4104" s="51">
        <v>0</v>
      </c>
      <c r="Q4104" s="51">
        <v>0</v>
      </c>
      <c r="R4104"/>
      <c r="S4104" s="51">
        <v>0</v>
      </c>
      <c r="T4104" s="51">
        <v>0</v>
      </c>
      <c r="U4104" s="53">
        <v>0</v>
      </c>
      <c r="V4104" s="53">
        <v>0</v>
      </c>
    </row>
    <row r="4105" spans="1:22" x14ac:dyDescent="0.45">
      <c r="A4105" s="57">
        <v>44581</v>
      </c>
      <c r="B4105" t="s">
        <v>941</v>
      </c>
      <c r="C4105" t="s">
        <v>47</v>
      </c>
      <c r="D4105" t="s">
        <v>3330</v>
      </c>
      <c r="E4105" t="s">
        <v>3612</v>
      </c>
      <c r="F4105" t="s">
        <v>3188</v>
      </c>
      <c r="G4105" t="s">
        <v>3155</v>
      </c>
      <c r="H4105" s="51">
        <v>1</v>
      </c>
      <c r="I4105" s="51">
        <v>0</v>
      </c>
      <c r="J4105" s="52">
        <v>0</v>
      </c>
      <c r="K4105"/>
      <c r="L4105" s="53">
        <v>0</v>
      </c>
      <c r="M4105" s="53">
        <v>0</v>
      </c>
      <c r="N4105"/>
      <c r="O4105"/>
      <c r="P4105" s="51">
        <v>0</v>
      </c>
      <c r="Q4105" s="51">
        <v>0</v>
      </c>
      <c r="R4105"/>
      <c r="S4105" s="51">
        <v>0</v>
      </c>
      <c r="T4105" s="51">
        <v>0</v>
      </c>
      <c r="U4105" s="53">
        <v>0</v>
      </c>
      <c r="V4105" s="53">
        <v>0</v>
      </c>
    </row>
    <row r="4106" spans="1:22" x14ac:dyDescent="0.45">
      <c r="A4106" s="57">
        <v>44581</v>
      </c>
      <c r="B4106" t="s">
        <v>941</v>
      </c>
      <c r="C4106" t="s">
        <v>47</v>
      </c>
      <c r="D4106" t="s">
        <v>3332</v>
      </c>
      <c r="E4106" t="s">
        <v>3612</v>
      </c>
      <c r="F4106" t="s">
        <v>3154</v>
      </c>
      <c r="G4106" t="s">
        <v>3155</v>
      </c>
      <c r="H4106" s="51">
        <v>1</v>
      </c>
      <c r="I4106" s="51">
        <v>0</v>
      </c>
      <c r="J4106" s="52">
        <v>0</v>
      </c>
      <c r="K4106"/>
      <c r="L4106" s="53">
        <v>0</v>
      </c>
      <c r="M4106" s="53">
        <v>0</v>
      </c>
      <c r="N4106"/>
      <c r="O4106"/>
      <c r="P4106" s="51">
        <v>0</v>
      </c>
      <c r="Q4106" s="51">
        <v>0</v>
      </c>
      <c r="R4106"/>
      <c r="S4106" s="51">
        <v>0</v>
      </c>
      <c r="T4106" s="51">
        <v>0</v>
      </c>
      <c r="U4106" s="53">
        <v>0</v>
      </c>
      <c r="V4106" s="53">
        <v>0</v>
      </c>
    </row>
    <row r="4107" spans="1:22" x14ac:dyDescent="0.45">
      <c r="A4107" s="57">
        <v>44581</v>
      </c>
      <c r="B4107" t="s">
        <v>941</v>
      </c>
      <c r="C4107" t="s">
        <v>47</v>
      </c>
      <c r="D4107" t="s">
        <v>3332</v>
      </c>
      <c r="E4107" t="s">
        <v>3612</v>
      </c>
      <c r="F4107" t="s">
        <v>3188</v>
      </c>
      <c r="G4107" t="s">
        <v>3155</v>
      </c>
      <c r="H4107" s="51">
        <v>23</v>
      </c>
      <c r="I4107" s="51">
        <v>0</v>
      </c>
      <c r="J4107" s="52">
        <v>0</v>
      </c>
      <c r="K4107"/>
      <c r="L4107" s="53">
        <v>0</v>
      </c>
      <c r="M4107" s="53">
        <v>0</v>
      </c>
      <c r="N4107"/>
      <c r="O4107"/>
      <c r="P4107" s="51">
        <v>0</v>
      </c>
      <c r="Q4107" s="51">
        <v>0</v>
      </c>
      <c r="R4107"/>
      <c r="S4107" s="51">
        <v>0</v>
      </c>
      <c r="T4107" s="51">
        <v>0</v>
      </c>
      <c r="U4107" s="53">
        <v>0</v>
      </c>
      <c r="V4107" s="53">
        <v>0</v>
      </c>
    </row>
    <row r="4108" spans="1:22" x14ac:dyDescent="0.45">
      <c r="A4108" s="57">
        <v>44581</v>
      </c>
      <c r="B4108" t="s">
        <v>941</v>
      </c>
      <c r="C4108" t="s">
        <v>47</v>
      </c>
      <c r="D4108" t="s">
        <v>3326</v>
      </c>
      <c r="E4108" t="s">
        <v>3613</v>
      </c>
      <c r="F4108" t="s">
        <v>3154</v>
      </c>
      <c r="G4108" t="s">
        <v>3155</v>
      </c>
      <c r="H4108" s="51">
        <v>5</v>
      </c>
      <c r="I4108" s="51">
        <v>0</v>
      </c>
      <c r="J4108" s="52">
        <v>0</v>
      </c>
      <c r="K4108"/>
      <c r="L4108" s="53">
        <v>0</v>
      </c>
      <c r="M4108" s="53">
        <v>0</v>
      </c>
      <c r="N4108"/>
      <c r="O4108"/>
      <c r="P4108" s="51">
        <v>0</v>
      </c>
      <c r="Q4108" s="51">
        <v>0</v>
      </c>
      <c r="R4108"/>
      <c r="S4108" s="51">
        <v>0</v>
      </c>
      <c r="T4108" s="51">
        <v>0</v>
      </c>
      <c r="U4108" s="53">
        <v>0</v>
      </c>
      <c r="V4108" s="53">
        <v>0</v>
      </c>
    </row>
    <row r="4109" spans="1:22" x14ac:dyDescent="0.45">
      <c r="A4109" s="57">
        <v>44581</v>
      </c>
      <c r="B4109" t="s">
        <v>941</v>
      </c>
      <c r="C4109" t="s">
        <v>47</v>
      </c>
      <c r="D4109" t="s">
        <v>3326</v>
      </c>
      <c r="E4109" t="s">
        <v>3613</v>
      </c>
      <c r="F4109" t="s">
        <v>3188</v>
      </c>
      <c r="G4109" t="s">
        <v>3155</v>
      </c>
      <c r="H4109" s="51">
        <v>23</v>
      </c>
      <c r="I4109" s="51">
        <v>0</v>
      </c>
      <c r="J4109" s="52">
        <v>0</v>
      </c>
      <c r="K4109"/>
      <c r="L4109" s="53">
        <v>0</v>
      </c>
      <c r="M4109" s="53">
        <v>0</v>
      </c>
      <c r="N4109"/>
      <c r="O4109"/>
      <c r="P4109" s="51">
        <v>0</v>
      </c>
      <c r="Q4109" s="51">
        <v>0</v>
      </c>
      <c r="R4109"/>
      <c r="S4109" s="51">
        <v>0</v>
      </c>
      <c r="T4109" s="51">
        <v>0</v>
      </c>
      <c r="U4109" s="53">
        <v>0</v>
      </c>
      <c r="V4109" s="53">
        <v>0</v>
      </c>
    </row>
    <row r="4110" spans="1:22" x14ac:dyDescent="0.45">
      <c r="A4110" s="57">
        <v>44581</v>
      </c>
      <c r="B4110" t="s">
        <v>941</v>
      </c>
      <c r="C4110" t="s">
        <v>47</v>
      </c>
      <c r="D4110" t="s">
        <v>3328</v>
      </c>
      <c r="E4110" t="s">
        <v>3613</v>
      </c>
      <c r="F4110" t="s">
        <v>3154</v>
      </c>
      <c r="G4110" t="s">
        <v>3155</v>
      </c>
      <c r="H4110" s="51">
        <v>19</v>
      </c>
      <c r="I4110" s="51">
        <v>0</v>
      </c>
      <c r="J4110" s="52">
        <v>0</v>
      </c>
      <c r="K4110"/>
      <c r="L4110" s="53">
        <v>0</v>
      </c>
      <c r="M4110" s="53">
        <v>0</v>
      </c>
      <c r="N4110"/>
      <c r="O4110"/>
      <c r="P4110" s="51">
        <v>0</v>
      </c>
      <c r="Q4110" s="51">
        <v>0</v>
      </c>
      <c r="R4110"/>
      <c r="S4110" s="51">
        <v>0</v>
      </c>
      <c r="T4110" s="51">
        <v>0</v>
      </c>
      <c r="U4110" s="53">
        <v>0</v>
      </c>
      <c r="V4110" s="53">
        <v>0</v>
      </c>
    </row>
    <row r="4111" spans="1:22" x14ac:dyDescent="0.45">
      <c r="A4111" s="57">
        <v>44581</v>
      </c>
      <c r="B4111" t="s">
        <v>941</v>
      </c>
      <c r="C4111" t="s">
        <v>47</v>
      </c>
      <c r="D4111" t="s">
        <v>3328</v>
      </c>
      <c r="E4111" t="s">
        <v>3613</v>
      </c>
      <c r="F4111" t="s">
        <v>3188</v>
      </c>
      <c r="G4111" t="s">
        <v>3155</v>
      </c>
      <c r="H4111" s="51">
        <v>5</v>
      </c>
      <c r="I4111" s="51">
        <v>0</v>
      </c>
      <c r="J4111" s="52">
        <v>0</v>
      </c>
      <c r="K4111"/>
      <c r="L4111" s="53">
        <v>0</v>
      </c>
      <c r="M4111" s="53">
        <v>0</v>
      </c>
      <c r="N4111"/>
      <c r="O4111"/>
      <c r="P4111" s="51">
        <v>0</v>
      </c>
      <c r="Q4111" s="51">
        <v>0</v>
      </c>
      <c r="R4111"/>
      <c r="S4111" s="51">
        <v>0</v>
      </c>
      <c r="T4111" s="51">
        <v>0</v>
      </c>
      <c r="U4111" s="53">
        <v>0</v>
      </c>
      <c r="V4111" s="53">
        <v>0</v>
      </c>
    </row>
    <row r="4112" spans="1:22" x14ac:dyDescent="0.45">
      <c r="A4112" s="57">
        <v>44581</v>
      </c>
      <c r="B4112" t="s">
        <v>941</v>
      </c>
      <c r="C4112" t="s">
        <v>47</v>
      </c>
      <c r="D4112" t="s">
        <v>3324</v>
      </c>
      <c r="E4112" t="s">
        <v>3616</v>
      </c>
      <c r="F4112" t="s">
        <v>3154</v>
      </c>
      <c r="G4112" t="s">
        <v>3155</v>
      </c>
      <c r="H4112" s="51">
        <v>12</v>
      </c>
      <c r="I4112" s="51">
        <v>0</v>
      </c>
      <c r="J4112" s="52">
        <v>0</v>
      </c>
      <c r="K4112"/>
      <c r="L4112" s="53">
        <v>0</v>
      </c>
      <c r="M4112" s="53">
        <v>0</v>
      </c>
      <c r="N4112"/>
      <c r="O4112"/>
      <c r="P4112" s="51">
        <v>0</v>
      </c>
      <c r="Q4112" s="51">
        <v>0</v>
      </c>
      <c r="R4112"/>
      <c r="S4112" s="51">
        <v>0</v>
      </c>
      <c r="T4112" s="51">
        <v>0</v>
      </c>
      <c r="U4112" s="53">
        <v>0</v>
      </c>
      <c r="V4112" s="53">
        <v>0</v>
      </c>
    </row>
    <row r="4113" spans="1:22" x14ac:dyDescent="0.45">
      <c r="A4113" s="57">
        <v>44581</v>
      </c>
      <c r="B4113" t="s">
        <v>941</v>
      </c>
      <c r="C4113" t="s">
        <v>47</v>
      </c>
      <c r="D4113" t="s">
        <v>3324</v>
      </c>
      <c r="E4113" t="s">
        <v>3616</v>
      </c>
      <c r="F4113" t="s">
        <v>3188</v>
      </c>
      <c r="G4113" t="s">
        <v>3155</v>
      </c>
      <c r="H4113" s="51">
        <v>15</v>
      </c>
      <c r="I4113" s="51">
        <v>0</v>
      </c>
      <c r="J4113" s="52">
        <v>0</v>
      </c>
      <c r="K4113"/>
      <c r="L4113" s="53">
        <v>0</v>
      </c>
      <c r="M4113" s="53">
        <v>0</v>
      </c>
      <c r="N4113"/>
      <c r="O4113"/>
      <c r="P4113" s="51">
        <v>0</v>
      </c>
      <c r="Q4113" s="51">
        <v>0</v>
      </c>
      <c r="R4113"/>
      <c r="S4113" s="51">
        <v>0</v>
      </c>
      <c r="T4113" s="51">
        <v>0</v>
      </c>
      <c r="U4113" s="53">
        <v>0</v>
      </c>
      <c r="V4113" s="53">
        <v>0</v>
      </c>
    </row>
    <row r="4114" spans="1:22" x14ac:dyDescent="0.45">
      <c r="A4114" s="57">
        <v>44581</v>
      </c>
      <c r="B4114" t="s">
        <v>941</v>
      </c>
      <c r="C4114" t="s">
        <v>47</v>
      </c>
      <c r="D4114" t="s">
        <v>3320</v>
      </c>
      <c r="E4114" t="s">
        <v>3614</v>
      </c>
      <c r="F4114" t="s">
        <v>3188</v>
      </c>
      <c r="G4114" t="s">
        <v>3155</v>
      </c>
      <c r="H4114" s="51">
        <v>8</v>
      </c>
      <c r="I4114" s="51">
        <v>0</v>
      </c>
      <c r="J4114" s="52">
        <v>0</v>
      </c>
      <c r="K4114"/>
      <c r="L4114" s="53">
        <v>0</v>
      </c>
      <c r="M4114" s="53">
        <v>0</v>
      </c>
      <c r="N4114"/>
      <c r="O4114"/>
      <c r="P4114" s="51">
        <v>0</v>
      </c>
      <c r="Q4114" s="51">
        <v>0</v>
      </c>
      <c r="R4114"/>
      <c r="S4114" s="51">
        <v>0</v>
      </c>
      <c r="T4114" s="51">
        <v>0</v>
      </c>
      <c r="U4114" s="53">
        <v>0</v>
      </c>
      <c r="V4114" s="53">
        <v>0</v>
      </c>
    </row>
    <row r="4115" spans="1:22" x14ac:dyDescent="0.45">
      <c r="A4115" s="57">
        <v>44581</v>
      </c>
      <c r="B4115" t="s">
        <v>941</v>
      </c>
      <c r="C4115" t="s">
        <v>47</v>
      </c>
      <c r="D4115" t="s">
        <v>3318</v>
      </c>
      <c r="E4115" t="s">
        <v>3615</v>
      </c>
      <c r="F4115" t="s">
        <v>3159</v>
      </c>
      <c r="G4115" t="s">
        <v>3160</v>
      </c>
      <c r="H4115" s="51">
        <v>8</v>
      </c>
      <c r="I4115" s="51">
        <v>0</v>
      </c>
      <c r="J4115" s="52">
        <v>0</v>
      </c>
      <c r="K4115"/>
      <c r="L4115" s="53">
        <v>0</v>
      </c>
      <c r="M4115" s="53">
        <v>0</v>
      </c>
      <c r="N4115"/>
      <c r="O4115"/>
      <c r="P4115" s="51">
        <v>0</v>
      </c>
      <c r="Q4115" s="51">
        <v>0</v>
      </c>
      <c r="R4115"/>
      <c r="S4115" s="51">
        <v>0</v>
      </c>
      <c r="T4115" s="51">
        <v>0</v>
      </c>
      <c r="U4115" s="53">
        <v>0</v>
      </c>
      <c r="V4115" s="53">
        <v>0</v>
      </c>
    </row>
    <row r="4116" spans="1:22" x14ac:dyDescent="0.45">
      <c r="A4116" s="57">
        <v>44581</v>
      </c>
      <c r="B4116" t="s">
        <v>941</v>
      </c>
      <c r="C4116" t="s">
        <v>47</v>
      </c>
      <c r="D4116" t="s">
        <v>3308</v>
      </c>
      <c r="E4116" t="s">
        <v>3617</v>
      </c>
      <c r="F4116" t="s">
        <v>3179</v>
      </c>
      <c r="G4116" t="s">
        <v>3168</v>
      </c>
      <c r="H4116" s="51">
        <v>7</v>
      </c>
      <c r="I4116" s="51">
        <v>0</v>
      </c>
      <c r="J4116" s="52">
        <v>0</v>
      </c>
      <c r="K4116"/>
      <c r="L4116" s="53">
        <v>0</v>
      </c>
      <c r="M4116" s="53">
        <v>0</v>
      </c>
      <c r="N4116"/>
      <c r="O4116"/>
      <c r="P4116" s="51">
        <v>0</v>
      </c>
      <c r="Q4116" s="51">
        <v>0</v>
      </c>
      <c r="R4116"/>
      <c r="S4116" s="51">
        <v>0</v>
      </c>
      <c r="T4116" s="51">
        <v>0</v>
      </c>
      <c r="U4116" s="53">
        <v>0</v>
      </c>
      <c r="V4116" s="53">
        <v>0</v>
      </c>
    </row>
    <row r="4117" spans="1:22" x14ac:dyDescent="0.45">
      <c r="A4117" s="57">
        <v>44581</v>
      </c>
      <c r="B4117" t="s">
        <v>941</v>
      </c>
      <c r="C4117" t="s">
        <v>47</v>
      </c>
      <c r="D4117" t="s">
        <v>3306</v>
      </c>
      <c r="E4117" t="s">
        <v>3617</v>
      </c>
      <c r="F4117" t="s">
        <v>3179</v>
      </c>
      <c r="G4117" t="s">
        <v>3168</v>
      </c>
      <c r="H4117" s="51">
        <v>4</v>
      </c>
      <c r="I4117" s="51">
        <v>0</v>
      </c>
      <c r="J4117" s="52">
        <v>0</v>
      </c>
      <c r="K4117"/>
      <c r="L4117" s="53">
        <v>0</v>
      </c>
      <c r="M4117" s="53">
        <v>0</v>
      </c>
      <c r="N4117"/>
      <c r="O4117"/>
      <c r="P4117" s="51">
        <v>0</v>
      </c>
      <c r="Q4117" s="51">
        <v>0</v>
      </c>
      <c r="R4117"/>
      <c r="S4117" s="51">
        <v>0</v>
      </c>
      <c r="T4117" s="51">
        <v>0</v>
      </c>
      <c r="U4117" s="53">
        <v>0</v>
      </c>
      <c r="V4117" s="53">
        <v>0</v>
      </c>
    </row>
    <row r="4118" spans="1:22" x14ac:dyDescent="0.45">
      <c r="A4118" s="57">
        <v>44581</v>
      </c>
      <c r="B4118" t="s">
        <v>941</v>
      </c>
      <c r="C4118" t="s">
        <v>47</v>
      </c>
      <c r="D4118" t="s">
        <v>3304</v>
      </c>
      <c r="E4118" t="s">
        <v>3617</v>
      </c>
      <c r="F4118" t="s">
        <v>3179</v>
      </c>
      <c r="G4118" t="s">
        <v>3168</v>
      </c>
      <c r="H4118" s="51">
        <v>60</v>
      </c>
      <c r="I4118" s="51">
        <v>0</v>
      </c>
      <c r="J4118" s="52">
        <v>0</v>
      </c>
      <c r="K4118"/>
      <c r="L4118" s="53">
        <v>0</v>
      </c>
      <c r="M4118" s="53">
        <v>0</v>
      </c>
      <c r="N4118"/>
      <c r="O4118"/>
      <c r="P4118" s="51">
        <v>0</v>
      </c>
      <c r="Q4118" s="51">
        <v>0</v>
      </c>
      <c r="R4118"/>
      <c r="S4118" s="51">
        <v>0</v>
      </c>
      <c r="T4118" s="51">
        <v>0</v>
      </c>
      <c r="U4118" s="53">
        <v>0</v>
      </c>
      <c r="V4118" s="53">
        <v>0</v>
      </c>
    </row>
    <row r="4119" spans="1:22" x14ac:dyDescent="0.45">
      <c r="A4119" s="57">
        <v>44581</v>
      </c>
      <c r="B4119" t="s">
        <v>941</v>
      </c>
      <c r="C4119" t="s">
        <v>47</v>
      </c>
      <c r="D4119" t="s">
        <v>3302</v>
      </c>
      <c r="E4119" t="s">
        <v>3617</v>
      </c>
      <c r="F4119" t="s">
        <v>3179</v>
      </c>
      <c r="G4119" t="s">
        <v>3168</v>
      </c>
      <c r="H4119" s="51">
        <v>5</v>
      </c>
      <c r="I4119" s="51">
        <v>0</v>
      </c>
      <c r="J4119" s="52">
        <v>0</v>
      </c>
      <c r="K4119"/>
      <c r="L4119" s="53">
        <v>0</v>
      </c>
      <c r="M4119" s="53">
        <v>0</v>
      </c>
      <c r="N4119"/>
      <c r="O4119"/>
      <c r="P4119" s="51">
        <v>0</v>
      </c>
      <c r="Q4119" s="51">
        <v>0</v>
      </c>
      <c r="R4119"/>
      <c r="S4119" s="51">
        <v>0</v>
      </c>
      <c r="T4119" s="51">
        <v>0</v>
      </c>
      <c r="U4119" s="53">
        <v>0</v>
      </c>
      <c r="V4119" s="53">
        <v>0</v>
      </c>
    </row>
    <row r="4120" spans="1:22" x14ac:dyDescent="0.45">
      <c r="A4120" s="57">
        <v>44581</v>
      </c>
      <c r="B4120" t="s">
        <v>941</v>
      </c>
      <c r="C4120" t="s">
        <v>47</v>
      </c>
      <c r="D4120" t="s">
        <v>3310</v>
      </c>
      <c r="E4120" t="s">
        <v>3617</v>
      </c>
      <c r="F4120" t="s">
        <v>3179</v>
      </c>
      <c r="G4120" t="s">
        <v>3168</v>
      </c>
      <c r="H4120" s="51">
        <v>1</v>
      </c>
      <c r="I4120" s="51">
        <v>0</v>
      </c>
      <c r="J4120" s="52">
        <v>0</v>
      </c>
      <c r="K4120"/>
      <c r="L4120" s="53">
        <v>0</v>
      </c>
      <c r="M4120" s="53">
        <v>0</v>
      </c>
      <c r="N4120"/>
      <c r="O4120"/>
      <c r="P4120" s="51">
        <v>0</v>
      </c>
      <c r="Q4120" s="51">
        <v>0</v>
      </c>
      <c r="R4120"/>
      <c r="S4120" s="51">
        <v>0</v>
      </c>
      <c r="T4120" s="51">
        <v>0</v>
      </c>
      <c r="U4120" s="53">
        <v>0</v>
      </c>
      <c r="V4120" s="53">
        <v>0</v>
      </c>
    </row>
    <row r="4121" spans="1:22" x14ac:dyDescent="0.45">
      <c r="A4121" s="57">
        <v>44581</v>
      </c>
      <c r="B4121" t="s">
        <v>941</v>
      </c>
      <c r="C4121" t="s">
        <v>47</v>
      </c>
      <c r="D4121" t="s">
        <v>3312</v>
      </c>
      <c r="E4121" t="s">
        <v>3617</v>
      </c>
      <c r="F4121" t="s">
        <v>3179</v>
      </c>
      <c r="G4121" t="s">
        <v>3168</v>
      </c>
      <c r="H4121" s="51">
        <v>120</v>
      </c>
      <c r="I4121" s="51">
        <v>1</v>
      </c>
      <c r="J4121" s="52">
        <v>8.3333333333333332E-3</v>
      </c>
      <c r="K4121" s="53">
        <v>0.54</v>
      </c>
      <c r="L4121" s="53">
        <v>0.54</v>
      </c>
      <c r="M4121" s="53">
        <v>0</v>
      </c>
      <c r="N4121"/>
      <c r="O4121" s="54">
        <v>0</v>
      </c>
      <c r="P4121" s="51">
        <v>0</v>
      </c>
      <c r="Q4121" s="51">
        <v>0</v>
      </c>
      <c r="R4121" s="52">
        <v>0</v>
      </c>
      <c r="S4121" s="51">
        <v>0</v>
      </c>
      <c r="T4121" s="51">
        <v>0</v>
      </c>
      <c r="U4121" s="53">
        <v>0</v>
      </c>
      <c r="V4121" s="53">
        <v>0</v>
      </c>
    </row>
    <row r="4122" spans="1:22" x14ac:dyDescent="0.45">
      <c r="A4122" s="57">
        <v>44581</v>
      </c>
      <c r="B4122" t="s">
        <v>941</v>
      </c>
      <c r="C4122" t="s">
        <v>47</v>
      </c>
      <c r="D4122" t="s">
        <v>3296</v>
      </c>
      <c r="E4122" t="s">
        <v>3617</v>
      </c>
      <c r="F4122" t="s">
        <v>3179</v>
      </c>
      <c r="G4122" t="s">
        <v>3168</v>
      </c>
      <c r="H4122" s="51">
        <v>0</v>
      </c>
      <c r="I4122" s="51">
        <v>0</v>
      </c>
      <c r="J4122"/>
      <c r="K4122"/>
      <c r="L4122" s="53">
        <v>0</v>
      </c>
      <c r="M4122" s="53">
        <v>0</v>
      </c>
      <c r="N4122"/>
      <c r="O4122"/>
      <c r="P4122" s="51">
        <v>0</v>
      </c>
      <c r="Q4122" s="51">
        <v>0</v>
      </c>
      <c r="R4122"/>
      <c r="S4122" s="51">
        <v>0</v>
      </c>
      <c r="T4122" s="51">
        <v>0</v>
      </c>
      <c r="U4122" s="53">
        <v>0</v>
      </c>
      <c r="V4122" s="53">
        <v>0</v>
      </c>
    </row>
    <row r="4123" spans="1:22" x14ac:dyDescent="0.45">
      <c r="A4123" s="57">
        <v>44581</v>
      </c>
      <c r="B4123" t="s">
        <v>941</v>
      </c>
      <c r="C4123" t="s">
        <v>47</v>
      </c>
      <c r="D4123" t="s">
        <v>3294</v>
      </c>
      <c r="E4123" t="s">
        <v>3617</v>
      </c>
      <c r="F4123" t="s">
        <v>3179</v>
      </c>
      <c r="G4123" t="s">
        <v>3168</v>
      </c>
      <c r="H4123" s="51">
        <v>325</v>
      </c>
      <c r="I4123" s="51">
        <v>0</v>
      </c>
      <c r="J4123" s="52">
        <v>0</v>
      </c>
      <c r="K4123"/>
      <c r="L4123" s="53">
        <v>0</v>
      </c>
      <c r="M4123" s="53">
        <v>0</v>
      </c>
      <c r="N4123"/>
      <c r="O4123"/>
      <c r="P4123" s="51">
        <v>0</v>
      </c>
      <c r="Q4123" s="51">
        <v>0</v>
      </c>
      <c r="R4123"/>
      <c r="S4123" s="51">
        <v>0</v>
      </c>
      <c r="T4123" s="51">
        <v>0</v>
      </c>
      <c r="U4123" s="53">
        <v>0</v>
      </c>
      <c r="V4123" s="53">
        <v>0</v>
      </c>
    </row>
    <row r="4124" spans="1:22" x14ac:dyDescent="0.45">
      <c r="A4124" s="57">
        <v>44581</v>
      </c>
      <c r="B4124" t="s">
        <v>941</v>
      </c>
      <c r="C4124" t="s">
        <v>47</v>
      </c>
      <c r="D4124" t="s">
        <v>3290</v>
      </c>
      <c r="E4124" t="s">
        <v>3980</v>
      </c>
      <c r="F4124" t="s">
        <v>3154</v>
      </c>
      <c r="G4124" t="s">
        <v>3155</v>
      </c>
      <c r="H4124" s="51">
        <v>1</v>
      </c>
      <c r="I4124" s="51">
        <v>0</v>
      </c>
      <c r="J4124" s="52">
        <v>0</v>
      </c>
      <c r="K4124"/>
      <c r="L4124" s="53">
        <v>0</v>
      </c>
      <c r="M4124" s="53">
        <v>0</v>
      </c>
      <c r="N4124"/>
      <c r="O4124"/>
      <c r="P4124" s="51">
        <v>0</v>
      </c>
      <c r="Q4124" s="51">
        <v>0</v>
      </c>
      <c r="R4124"/>
      <c r="S4124" s="51">
        <v>0</v>
      </c>
      <c r="T4124" s="51">
        <v>0</v>
      </c>
      <c r="U4124" s="53">
        <v>0</v>
      </c>
      <c r="V4124" s="53">
        <v>0</v>
      </c>
    </row>
    <row r="4125" spans="1:22" x14ac:dyDescent="0.45">
      <c r="A4125" s="57">
        <v>44581</v>
      </c>
      <c r="B4125" t="s">
        <v>941</v>
      </c>
      <c r="C4125" t="s">
        <v>47</v>
      </c>
      <c r="D4125" t="s">
        <v>3390</v>
      </c>
      <c r="E4125" t="s">
        <v>3623</v>
      </c>
      <c r="F4125" t="s">
        <v>3174</v>
      </c>
      <c r="G4125" t="s">
        <v>3176</v>
      </c>
      <c r="H4125" s="51">
        <v>2</v>
      </c>
      <c r="I4125" s="51">
        <v>0</v>
      </c>
      <c r="J4125" s="52">
        <v>0</v>
      </c>
      <c r="K4125"/>
      <c r="L4125" s="53">
        <v>0</v>
      </c>
      <c r="M4125" s="53">
        <v>0</v>
      </c>
      <c r="N4125"/>
      <c r="O4125"/>
      <c r="P4125" s="51">
        <v>0</v>
      </c>
      <c r="Q4125" s="51">
        <v>0</v>
      </c>
      <c r="R4125"/>
      <c r="S4125" s="51">
        <v>0</v>
      </c>
      <c r="T4125" s="51">
        <v>0</v>
      </c>
      <c r="U4125" s="53">
        <v>0</v>
      </c>
      <c r="V4125" s="53">
        <v>0</v>
      </c>
    </row>
    <row r="4126" spans="1:22" x14ac:dyDescent="0.45">
      <c r="A4126" s="57">
        <v>44581</v>
      </c>
      <c r="B4126" t="s">
        <v>941</v>
      </c>
      <c r="C4126" t="s">
        <v>47</v>
      </c>
      <c r="D4126" t="s">
        <v>3286</v>
      </c>
      <c r="E4126" t="s">
        <v>3624</v>
      </c>
      <c r="F4126" t="s">
        <v>3174</v>
      </c>
      <c r="G4126" t="s">
        <v>3176</v>
      </c>
      <c r="H4126" s="51">
        <v>9</v>
      </c>
      <c r="I4126" s="51">
        <v>0</v>
      </c>
      <c r="J4126" s="52">
        <v>0</v>
      </c>
      <c r="K4126"/>
      <c r="L4126" s="53">
        <v>0</v>
      </c>
      <c r="M4126" s="53">
        <v>0</v>
      </c>
      <c r="N4126"/>
      <c r="O4126"/>
      <c r="P4126" s="51">
        <v>0</v>
      </c>
      <c r="Q4126" s="51">
        <v>0</v>
      </c>
      <c r="R4126"/>
      <c r="S4126" s="51">
        <v>0</v>
      </c>
      <c r="T4126" s="51">
        <v>0</v>
      </c>
      <c r="U4126" s="53">
        <v>0</v>
      </c>
      <c r="V4126" s="53">
        <v>0</v>
      </c>
    </row>
    <row r="4127" spans="1:22" x14ac:dyDescent="0.45">
      <c r="A4127" s="57">
        <v>44581</v>
      </c>
      <c r="B4127" t="s">
        <v>941</v>
      </c>
      <c r="C4127" t="s">
        <v>47</v>
      </c>
      <c r="D4127" t="s">
        <v>3284</v>
      </c>
      <c r="E4127" t="s">
        <v>3624</v>
      </c>
      <c r="F4127" t="s">
        <v>3174</v>
      </c>
      <c r="G4127" t="s">
        <v>3176</v>
      </c>
      <c r="H4127" s="51">
        <v>4</v>
      </c>
      <c r="I4127" s="51">
        <v>0</v>
      </c>
      <c r="J4127" s="52">
        <v>0</v>
      </c>
      <c r="K4127"/>
      <c r="L4127" s="53">
        <v>0</v>
      </c>
      <c r="M4127" s="53">
        <v>0</v>
      </c>
      <c r="N4127"/>
      <c r="O4127"/>
      <c r="P4127" s="51">
        <v>0</v>
      </c>
      <c r="Q4127" s="51">
        <v>0</v>
      </c>
      <c r="R4127"/>
      <c r="S4127" s="51">
        <v>0</v>
      </c>
      <c r="T4127" s="51">
        <v>0</v>
      </c>
      <c r="U4127" s="53">
        <v>0</v>
      </c>
      <c r="V4127" s="53">
        <v>0</v>
      </c>
    </row>
    <row r="4128" spans="1:22" x14ac:dyDescent="0.45">
      <c r="A4128" s="57">
        <v>44581</v>
      </c>
      <c r="B4128" t="s">
        <v>941</v>
      </c>
      <c r="C4128" t="s">
        <v>47</v>
      </c>
      <c r="D4128" t="s">
        <v>3282</v>
      </c>
      <c r="E4128" t="s">
        <v>3624</v>
      </c>
      <c r="F4128" t="s">
        <v>3174</v>
      </c>
      <c r="G4128" t="s">
        <v>3176</v>
      </c>
      <c r="H4128" s="51">
        <v>33</v>
      </c>
      <c r="I4128" s="51">
        <v>0</v>
      </c>
      <c r="J4128" s="52">
        <v>0</v>
      </c>
      <c r="K4128"/>
      <c r="L4128" s="53">
        <v>0</v>
      </c>
      <c r="M4128" s="53">
        <v>0</v>
      </c>
      <c r="N4128"/>
      <c r="O4128"/>
      <c r="P4128" s="51">
        <v>0</v>
      </c>
      <c r="Q4128" s="51">
        <v>0</v>
      </c>
      <c r="R4128"/>
      <c r="S4128" s="51">
        <v>0</v>
      </c>
      <c r="T4128" s="51">
        <v>0</v>
      </c>
      <c r="U4128" s="53">
        <v>0</v>
      </c>
      <c r="V4128" s="53">
        <v>0</v>
      </c>
    </row>
    <row r="4129" spans="1:22" x14ac:dyDescent="0.45">
      <c r="A4129" s="57">
        <v>44581</v>
      </c>
      <c r="B4129" t="s">
        <v>941</v>
      </c>
      <c r="C4129" t="s">
        <v>47</v>
      </c>
      <c r="D4129" t="s">
        <v>3278</v>
      </c>
      <c r="E4129" t="s">
        <v>3626</v>
      </c>
      <c r="F4129" t="s">
        <v>3183</v>
      </c>
      <c r="G4129" t="s">
        <v>3185</v>
      </c>
      <c r="H4129" s="51">
        <v>2578</v>
      </c>
      <c r="I4129" s="51">
        <v>4</v>
      </c>
      <c r="J4129" s="52">
        <v>1.5515903801396431E-3</v>
      </c>
      <c r="K4129" s="53">
        <v>1.165</v>
      </c>
      <c r="L4129" s="53">
        <v>4.66</v>
      </c>
      <c r="M4129" s="53">
        <v>0</v>
      </c>
      <c r="N4129"/>
      <c r="O4129" s="54">
        <v>0</v>
      </c>
      <c r="P4129" s="51">
        <v>0</v>
      </c>
      <c r="Q4129" s="51">
        <v>0</v>
      </c>
      <c r="R4129" s="52">
        <v>0</v>
      </c>
      <c r="S4129" s="51">
        <v>0</v>
      </c>
      <c r="T4129" s="51">
        <v>0</v>
      </c>
      <c r="U4129" s="53">
        <v>0</v>
      </c>
      <c r="V4129" s="53">
        <v>0</v>
      </c>
    </row>
    <row r="4130" spans="1:22" x14ac:dyDescent="0.45">
      <c r="A4130" s="57">
        <v>44581</v>
      </c>
      <c r="B4130" t="s">
        <v>941</v>
      </c>
      <c r="C4130" t="s">
        <v>47</v>
      </c>
      <c r="D4130" t="s">
        <v>3264</v>
      </c>
      <c r="E4130" t="s">
        <v>3626</v>
      </c>
      <c r="F4130" t="s">
        <v>3183</v>
      </c>
      <c r="G4130" t="s">
        <v>3185</v>
      </c>
      <c r="H4130" s="51">
        <v>111</v>
      </c>
      <c r="I4130" s="51">
        <v>0</v>
      </c>
      <c r="J4130" s="52">
        <v>0</v>
      </c>
      <c r="K4130"/>
      <c r="L4130" s="53">
        <v>0</v>
      </c>
      <c r="M4130" s="53">
        <v>0</v>
      </c>
      <c r="N4130"/>
      <c r="O4130"/>
      <c r="P4130" s="51">
        <v>0</v>
      </c>
      <c r="Q4130" s="51">
        <v>0</v>
      </c>
      <c r="R4130"/>
      <c r="S4130" s="51">
        <v>0</v>
      </c>
      <c r="T4130" s="51">
        <v>0</v>
      </c>
      <c r="U4130" s="53">
        <v>0</v>
      </c>
      <c r="V4130" s="53">
        <v>0</v>
      </c>
    </row>
    <row r="4131" spans="1:22" x14ac:dyDescent="0.45">
      <c r="A4131" s="57">
        <v>44581</v>
      </c>
      <c r="B4131" t="s">
        <v>941</v>
      </c>
      <c r="C4131" t="s">
        <v>47</v>
      </c>
      <c r="D4131" t="s">
        <v>3252</v>
      </c>
      <c r="E4131" t="s">
        <v>3626</v>
      </c>
      <c r="F4131" t="s">
        <v>3183</v>
      </c>
      <c r="G4131" t="s">
        <v>3185</v>
      </c>
      <c r="H4131" s="51">
        <v>3</v>
      </c>
      <c r="I4131" s="51">
        <v>0</v>
      </c>
      <c r="J4131" s="52">
        <v>0</v>
      </c>
      <c r="K4131"/>
      <c r="L4131" s="53">
        <v>0</v>
      </c>
      <c r="M4131" s="53">
        <v>0</v>
      </c>
      <c r="N4131"/>
      <c r="O4131"/>
      <c r="P4131" s="51">
        <v>0</v>
      </c>
      <c r="Q4131" s="51">
        <v>0</v>
      </c>
      <c r="R4131"/>
      <c r="S4131" s="51">
        <v>0</v>
      </c>
      <c r="T4131" s="51">
        <v>0</v>
      </c>
      <c r="U4131" s="53">
        <v>0</v>
      </c>
      <c r="V4131" s="53">
        <v>0</v>
      </c>
    </row>
    <row r="4132" spans="1:22" x14ac:dyDescent="0.45">
      <c r="A4132" s="57">
        <v>44581</v>
      </c>
      <c r="B4132" t="s">
        <v>941</v>
      </c>
      <c r="C4132" t="s">
        <v>47</v>
      </c>
      <c r="D4132" t="s">
        <v>3246</v>
      </c>
      <c r="E4132" t="s">
        <v>3626</v>
      </c>
      <c r="F4132" t="s">
        <v>3183</v>
      </c>
      <c r="G4132" t="s">
        <v>3185</v>
      </c>
      <c r="H4132" s="51">
        <v>17</v>
      </c>
      <c r="I4132" s="51">
        <v>0</v>
      </c>
      <c r="J4132" s="52">
        <v>0</v>
      </c>
      <c r="K4132"/>
      <c r="L4132" s="53">
        <v>0</v>
      </c>
      <c r="M4132" s="53">
        <v>0</v>
      </c>
      <c r="N4132"/>
      <c r="O4132"/>
      <c r="P4132" s="51">
        <v>0</v>
      </c>
      <c r="Q4132" s="51">
        <v>0</v>
      </c>
      <c r="R4132"/>
      <c r="S4132" s="51">
        <v>0</v>
      </c>
      <c r="T4132" s="51">
        <v>0</v>
      </c>
      <c r="U4132" s="53">
        <v>0</v>
      </c>
      <c r="V4132" s="53">
        <v>0</v>
      </c>
    </row>
    <row r="4133" spans="1:22" x14ac:dyDescent="0.45">
      <c r="A4133" s="57">
        <v>44581</v>
      </c>
      <c r="B4133" t="s">
        <v>941</v>
      </c>
      <c r="C4133" t="s">
        <v>47</v>
      </c>
      <c r="D4133" t="s">
        <v>3254</v>
      </c>
      <c r="E4133" t="s">
        <v>3626</v>
      </c>
      <c r="F4133" t="s">
        <v>3183</v>
      </c>
      <c r="G4133" t="s">
        <v>3185</v>
      </c>
      <c r="H4133" s="51">
        <v>1261</v>
      </c>
      <c r="I4133" s="51">
        <v>4</v>
      </c>
      <c r="J4133" s="52">
        <v>3.1720856463124504E-3</v>
      </c>
      <c r="K4133" s="53">
        <v>1.9025000000000001</v>
      </c>
      <c r="L4133" s="53">
        <v>7.61</v>
      </c>
      <c r="M4133" s="53">
        <v>0</v>
      </c>
      <c r="N4133"/>
      <c r="O4133" s="54">
        <v>0</v>
      </c>
      <c r="P4133" s="51">
        <v>0</v>
      </c>
      <c r="Q4133" s="51">
        <v>0</v>
      </c>
      <c r="R4133" s="52">
        <v>0</v>
      </c>
      <c r="S4133" s="51">
        <v>0</v>
      </c>
      <c r="T4133" s="51">
        <v>0</v>
      </c>
      <c r="U4133" s="53">
        <v>0</v>
      </c>
      <c r="V4133" s="53">
        <v>0</v>
      </c>
    </row>
    <row r="4134" spans="1:22" x14ac:dyDescent="0.45">
      <c r="A4134" s="57">
        <v>44581</v>
      </c>
      <c r="B4134" t="s">
        <v>941</v>
      </c>
      <c r="C4134" t="s">
        <v>47</v>
      </c>
      <c r="D4134" t="s">
        <v>3288</v>
      </c>
      <c r="E4134" t="s">
        <v>3627</v>
      </c>
      <c r="F4134" t="s">
        <v>3183</v>
      </c>
      <c r="G4134" t="s">
        <v>3185</v>
      </c>
      <c r="H4134" s="51">
        <v>4360</v>
      </c>
      <c r="I4134" s="51">
        <v>12</v>
      </c>
      <c r="J4134" s="52">
        <v>2.7522935779816515E-3</v>
      </c>
      <c r="K4134" s="53">
        <v>1.3125</v>
      </c>
      <c r="L4134" s="53">
        <v>15.75</v>
      </c>
      <c r="M4134" s="53">
        <v>0</v>
      </c>
      <c r="N4134"/>
      <c r="O4134" s="54">
        <v>0</v>
      </c>
      <c r="P4134" s="51">
        <v>0</v>
      </c>
      <c r="Q4134" s="51">
        <v>0</v>
      </c>
      <c r="R4134" s="52">
        <v>0</v>
      </c>
      <c r="S4134" s="51">
        <v>0</v>
      </c>
      <c r="T4134" s="51">
        <v>0</v>
      </c>
      <c r="U4134" s="53">
        <v>0</v>
      </c>
      <c r="V4134" s="53">
        <v>0</v>
      </c>
    </row>
    <row r="4135" spans="1:22" x14ac:dyDescent="0.45">
      <c r="A4135" s="57">
        <v>44581</v>
      </c>
      <c r="B4135" t="s">
        <v>941</v>
      </c>
      <c r="C4135" t="s">
        <v>47</v>
      </c>
      <c r="D4135" t="s">
        <v>3270</v>
      </c>
      <c r="E4135" t="s">
        <v>3626</v>
      </c>
      <c r="F4135" t="s">
        <v>3183</v>
      </c>
      <c r="G4135" t="s">
        <v>3185</v>
      </c>
      <c r="H4135" s="51">
        <v>25</v>
      </c>
      <c r="I4135" s="51">
        <v>0</v>
      </c>
      <c r="J4135" s="52">
        <v>0</v>
      </c>
      <c r="K4135"/>
      <c r="L4135" s="53">
        <v>0</v>
      </c>
      <c r="M4135" s="53">
        <v>0</v>
      </c>
      <c r="N4135"/>
      <c r="O4135"/>
      <c r="P4135" s="51">
        <v>0</v>
      </c>
      <c r="Q4135" s="51">
        <v>0</v>
      </c>
      <c r="R4135"/>
      <c r="S4135" s="51">
        <v>0</v>
      </c>
      <c r="T4135" s="51">
        <v>0</v>
      </c>
      <c r="U4135" s="53">
        <v>0</v>
      </c>
      <c r="V4135" s="53">
        <v>0</v>
      </c>
    </row>
    <row r="4136" spans="1:22" x14ac:dyDescent="0.45">
      <c r="A4136" s="57">
        <v>44581</v>
      </c>
      <c r="B4136" t="s">
        <v>941</v>
      </c>
      <c r="C4136" t="s">
        <v>47</v>
      </c>
      <c r="D4136" t="s">
        <v>3280</v>
      </c>
      <c r="E4136" t="s">
        <v>3626</v>
      </c>
      <c r="F4136" t="s">
        <v>3183</v>
      </c>
      <c r="G4136" t="s">
        <v>3185</v>
      </c>
      <c r="H4136" s="51">
        <v>107</v>
      </c>
      <c r="I4136" s="51">
        <v>2</v>
      </c>
      <c r="J4136" s="52">
        <v>1.8691588785046728E-2</v>
      </c>
      <c r="K4136" s="53">
        <v>1.0900000000000001</v>
      </c>
      <c r="L4136" s="53">
        <v>2.1800000000000002</v>
      </c>
      <c r="M4136" s="53">
        <v>0</v>
      </c>
      <c r="N4136"/>
      <c r="O4136" s="54">
        <v>0</v>
      </c>
      <c r="P4136" s="51">
        <v>0</v>
      </c>
      <c r="Q4136" s="51">
        <v>0</v>
      </c>
      <c r="R4136" s="52">
        <v>0</v>
      </c>
      <c r="S4136" s="51">
        <v>0</v>
      </c>
      <c r="T4136" s="51">
        <v>0</v>
      </c>
      <c r="U4136" s="53">
        <v>0</v>
      </c>
      <c r="V4136" s="53">
        <v>0</v>
      </c>
    </row>
    <row r="4137" spans="1:22" x14ac:dyDescent="0.45">
      <c r="A4137" s="57">
        <v>44581</v>
      </c>
      <c r="B4137" t="s">
        <v>941</v>
      </c>
      <c r="C4137" t="s">
        <v>47</v>
      </c>
      <c r="D4137" t="s">
        <v>3268</v>
      </c>
      <c r="E4137" t="s">
        <v>3626</v>
      </c>
      <c r="F4137" t="s">
        <v>3183</v>
      </c>
      <c r="G4137" t="s">
        <v>3185</v>
      </c>
      <c r="H4137" s="51">
        <v>929</v>
      </c>
      <c r="I4137" s="51">
        <v>2</v>
      </c>
      <c r="J4137" s="52">
        <v>2.1528525296017221E-3</v>
      </c>
      <c r="K4137" s="53">
        <v>1.08</v>
      </c>
      <c r="L4137" s="53">
        <v>2.16</v>
      </c>
      <c r="M4137" s="53">
        <v>0</v>
      </c>
      <c r="N4137"/>
      <c r="O4137" s="54">
        <v>0</v>
      </c>
      <c r="P4137" s="51">
        <v>0</v>
      </c>
      <c r="Q4137" s="51">
        <v>0</v>
      </c>
      <c r="R4137" s="52">
        <v>0</v>
      </c>
      <c r="S4137" s="51">
        <v>0</v>
      </c>
      <c r="T4137" s="51">
        <v>0</v>
      </c>
      <c r="U4137" s="53">
        <v>0</v>
      </c>
      <c r="V4137" s="53">
        <v>0</v>
      </c>
    </row>
    <row r="4138" spans="1:22" x14ac:dyDescent="0.45">
      <c r="A4138" s="57">
        <v>44581</v>
      </c>
      <c r="B4138" t="s">
        <v>941</v>
      </c>
      <c r="C4138" t="s">
        <v>47</v>
      </c>
      <c r="D4138" t="s">
        <v>3276</v>
      </c>
      <c r="E4138" t="s">
        <v>3626</v>
      </c>
      <c r="F4138" t="s">
        <v>3183</v>
      </c>
      <c r="G4138" t="s">
        <v>3185</v>
      </c>
      <c r="H4138" s="51">
        <v>3</v>
      </c>
      <c r="I4138" s="51">
        <v>0</v>
      </c>
      <c r="J4138" s="52">
        <v>0</v>
      </c>
      <c r="K4138"/>
      <c r="L4138" s="53">
        <v>0</v>
      </c>
      <c r="M4138" s="53">
        <v>0</v>
      </c>
      <c r="N4138"/>
      <c r="O4138"/>
      <c r="P4138" s="51">
        <v>0</v>
      </c>
      <c r="Q4138" s="51">
        <v>0</v>
      </c>
      <c r="R4138"/>
      <c r="S4138" s="51">
        <v>0</v>
      </c>
      <c r="T4138" s="51">
        <v>0</v>
      </c>
      <c r="U4138" s="53">
        <v>0</v>
      </c>
      <c r="V4138" s="53">
        <v>0</v>
      </c>
    </row>
    <row r="4139" spans="1:22" x14ac:dyDescent="0.45">
      <c r="A4139" s="57">
        <v>44581</v>
      </c>
      <c r="B4139" t="s">
        <v>941</v>
      </c>
      <c r="C4139" t="s">
        <v>47</v>
      </c>
      <c r="D4139" t="s">
        <v>3250</v>
      </c>
      <c r="E4139" t="s">
        <v>3626</v>
      </c>
      <c r="F4139" t="s">
        <v>3183</v>
      </c>
      <c r="G4139" t="s">
        <v>3185</v>
      </c>
      <c r="H4139" s="51">
        <v>1285</v>
      </c>
      <c r="I4139" s="51">
        <v>2</v>
      </c>
      <c r="J4139" s="52">
        <v>1.5564202334630351E-3</v>
      </c>
      <c r="K4139" s="53">
        <v>1.0449999999999999</v>
      </c>
      <c r="L4139" s="53">
        <v>2.09</v>
      </c>
      <c r="M4139" s="53">
        <v>0</v>
      </c>
      <c r="N4139"/>
      <c r="O4139" s="54">
        <v>0</v>
      </c>
      <c r="P4139" s="51">
        <v>0</v>
      </c>
      <c r="Q4139" s="51">
        <v>0</v>
      </c>
      <c r="R4139" s="52">
        <v>0</v>
      </c>
      <c r="S4139" s="51">
        <v>0</v>
      </c>
      <c r="T4139" s="51">
        <v>0</v>
      </c>
      <c r="U4139" s="53">
        <v>0</v>
      </c>
      <c r="V4139" s="53">
        <v>0</v>
      </c>
    </row>
    <row r="4140" spans="1:22" x14ac:dyDescent="0.45">
      <c r="A4140" s="57">
        <v>44581</v>
      </c>
      <c r="B4140" t="s">
        <v>941</v>
      </c>
      <c r="C4140" t="s">
        <v>47</v>
      </c>
      <c r="D4140" t="s">
        <v>3248</v>
      </c>
      <c r="E4140" t="s">
        <v>3626</v>
      </c>
      <c r="F4140" t="s">
        <v>3183</v>
      </c>
      <c r="G4140" t="s">
        <v>3185</v>
      </c>
      <c r="H4140" s="51">
        <v>695</v>
      </c>
      <c r="I4140" s="51">
        <v>5</v>
      </c>
      <c r="J4140" s="52">
        <v>7.1942446043165471E-3</v>
      </c>
      <c r="K4140" s="53">
        <v>0.60399999999999998</v>
      </c>
      <c r="L4140" s="53">
        <v>3.02</v>
      </c>
      <c r="M4140" s="53">
        <v>0</v>
      </c>
      <c r="N4140"/>
      <c r="O4140" s="54">
        <v>0</v>
      </c>
      <c r="P4140" s="51">
        <v>0</v>
      </c>
      <c r="Q4140" s="51">
        <v>0</v>
      </c>
      <c r="R4140" s="52">
        <v>0</v>
      </c>
      <c r="S4140" s="51">
        <v>0</v>
      </c>
      <c r="T4140" s="51">
        <v>0</v>
      </c>
      <c r="U4140" s="53">
        <v>0</v>
      </c>
      <c r="V4140" s="53">
        <v>0</v>
      </c>
    </row>
    <row r="4141" spans="1:22" x14ac:dyDescent="0.45">
      <c r="A4141" s="57">
        <v>44581</v>
      </c>
      <c r="B4141" t="s">
        <v>941</v>
      </c>
      <c r="C4141" t="s">
        <v>47</v>
      </c>
      <c r="D4141" t="s">
        <v>3260</v>
      </c>
      <c r="E4141" t="s">
        <v>3626</v>
      </c>
      <c r="F4141" t="s">
        <v>3183</v>
      </c>
      <c r="G4141" t="s">
        <v>3185</v>
      </c>
      <c r="H4141" s="51">
        <v>14</v>
      </c>
      <c r="I4141" s="51">
        <v>0</v>
      </c>
      <c r="J4141" s="52">
        <v>0</v>
      </c>
      <c r="K4141"/>
      <c r="L4141" s="53">
        <v>0</v>
      </c>
      <c r="M4141" s="53">
        <v>0</v>
      </c>
      <c r="N4141"/>
      <c r="O4141"/>
      <c r="P4141" s="51">
        <v>0</v>
      </c>
      <c r="Q4141" s="51">
        <v>0</v>
      </c>
      <c r="R4141"/>
      <c r="S4141" s="51">
        <v>0</v>
      </c>
      <c r="T4141" s="51">
        <v>0</v>
      </c>
      <c r="U4141" s="53">
        <v>0</v>
      </c>
      <c r="V4141" s="53">
        <v>0</v>
      </c>
    </row>
    <row r="4142" spans="1:22" x14ac:dyDescent="0.45">
      <c r="A4142" s="57">
        <v>44581</v>
      </c>
      <c r="B4142" t="s">
        <v>941</v>
      </c>
      <c r="C4142" t="s">
        <v>47</v>
      </c>
      <c r="D4142" t="s">
        <v>3258</v>
      </c>
      <c r="E4142" t="s">
        <v>3626</v>
      </c>
      <c r="F4142" t="s">
        <v>3183</v>
      </c>
      <c r="G4142" t="s">
        <v>3185</v>
      </c>
      <c r="H4142" s="51">
        <v>255</v>
      </c>
      <c r="I4142" s="51">
        <v>1</v>
      </c>
      <c r="J4142" s="52">
        <v>3.9215686274509803E-3</v>
      </c>
      <c r="K4142" s="53">
        <v>1.53</v>
      </c>
      <c r="L4142" s="53">
        <v>1.53</v>
      </c>
      <c r="M4142" s="53">
        <v>0</v>
      </c>
      <c r="N4142"/>
      <c r="O4142" s="54">
        <v>0</v>
      </c>
      <c r="P4142" s="51">
        <v>0</v>
      </c>
      <c r="Q4142" s="51">
        <v>0</v>
      </c>
      <c r="R4142" s="52">
        <v>0</v>
      </c>
      <c r="S4142" s="51">
        <v>0</v>
      </c>
      <c r="T4142" s="51">
        <v>0</v>
      </c>
      <c r="U4142" s="53">
        <v>0</v>
      </c>
      <c r="V4142" s="53">
        <v>0</v>
      </c>
    </row>
    <row r="4143" spans="1:22" x14ac:dyDescent="0.45">
      <c r="A4143" s="57">
        <v>44581</v>
      </c>
      <c r="B4143" t="s">
        <v>941</v>
      </c>
      <c r="C4143" t="s">
        <v>47</v>
      </c>
      <c r="D4143" t="s">
        <v>3240</v>
      </c>
      <c r="E4143" t="s">
        <v>3628</v>
      </c>
      <c r="F4143" t="s">
        <v>3188</v>
      </c>
      <c r="G4143" t="s">
        <v>3155</v>
      </c>
      <c r="H4143" s="51">
        <v>3</v>
      </c>
      <c r="I4143" s="51">
        <v>0</v>
      </c>
      <c r="J4143" s="52">
        <v>0</v>
      </c>
      <c r="K4143"/>
      <c r="L4143" s="53">
        <v>0</v>
      </c>
      <c r="M4143" s="53">
        <v>0</v>
      </c>
      <c r="N4143"/>
      <c r="O4143"/>
      <c r="P4143" s="51">
        <v>0</v>
      </c>
      <c r="Q4143" s="51">
        <v>0</v>
      </c>
      <c r="R4143"/>
      <c r="S4143" s="51">
        <v>0</v>
      </c>
      <c r="T4143" s="51">
        <v>0</v>
      </c>
      <c r="U4143" s="53">
        <v>0</v>
      </c>
      <c r="V4143" s="53">
        <v>0</v>
      </c>
    </row>
    <row r="4144" spans="1:22" x14ac:dyDescent="0.45">
      <c r="A4144" s="57">
        <v>44581</v>
      </c>
      <c r="B4144" t="s">
        <v>941</v>
      </c>
      <c r="C4144" t="s">
        <v>47</v>
      </c>
      <c r="D4144" t="s">
        <v>3240</v>
      </c>
      <c r="E4144" t="s">
        <v>3628</v>
      </c>
      <c r="F4144" t="s">
        <v>3154</v>
      </c>
      <c r="G4144" t="s">
        <v>3155</v>
      </c>
      <c r="H4144" s="51">
        <v>2</v>
      </c>
      <c r="I4144" s="51">
        <v>0</v>
      </c>
      <c r="J4144" s="52">
        <v>0</v>
      </c>
      <c r="K4144"/>
      <c r="L4144" s="53">
        <v>0</v>
      </c>
      <c r="M4144" s="53">
        <v>0</v>
      </c>
      <c r="N4144"/>
      <c r="O4144"/>
      <c r="P4144" s="51">
        <v>0</v>
      </c>
      <c r="Q4144" s="51">
        <v>0</v>
      </c>
      <c r="R4144"/>
      <c r="S4144" s="51">
        <v>0</v>
      </c>
      <c r="T4144" s="51">
        <v>0</v>
      </c>
      <c r="U4144" s="53">
        <v>0</v>
      </c>
      <c r="V4144" s="53">
        <v>0</v>
      </c>
    </row>
    <row r="4145" spans="1:22" x14ac:dyDescent="0.45">
      <c r="A4145" s="57">
        <v>44581</v>
      </c>
      <c r="B4145" t="s">
        <v>941</v>
      </c>
      <c r="C4145" t="s">
        <v>47</v>
      </c>
      <c r="D4145" t="s">
        <v>3236</v>
      </c>
      <c r="E4145" t="s">
        <v>3629</v>
      </c>
      <c r="F4145" t="s">
        <v>3174</v>
      </c>
      <c r="G4145" t="s">
        <v>3176</v>
      </c>
      <c r="H4145" s="51">
        <v>3</v>
      </c>
      <c r="I4145" s="51">
        <v>0</v>
      </c>
      <c r="J4145" s="52">
        <v>0</v>
      </c>
      <c r="K4145"/>
      <c r="L4145" s="53">
        <v>0</v>
      </c>
      <c r="M4145" s="53">
        <v>0</v>
      </c>
      <c r="N4145"/>
      <c r="O4145"/>
      <c r="P4145" s="51">
        <v>0</v>
      </c>
      <c r="Q4145" s="51">
        <v>0</v>
      </c>
      <c r="R4145"/>
      <c r="S4145" s="51">
        <v>0</v>
      </c>
      <c r="T4145" s="51">
        <v>0</v>
      </c>
      <c r="U4145" s="53">
        <v>0</v>
      </c>
      <c r="V4145" s="53">
        <v>0</v>
      </c>
    </row>
    <row r="4146" spans="1:22" x14ac:dyDescent="0.45">
      <c r="A4146" s="57">
        <v>44581</v>
      </c>
      <c r="B4146" t="s">
        <v>941</v>
      </c>
      <c r="C4146" t="s">
        <v>47</v>
      </c>
      <c r="D4146" t="s">
        <v>3238</v>
      </c>
      <c r="E4146" t="s">
        <v>3630</v>
      </c>
      <c r="F4146" t="s">
        <v>3188</v>
      </c>
      <c r="G4146" t="s">
        <v>3155</v>
      </c>
      <c r="H4146" s="51">
        <v>13</v>
      </c>
      <c r="I4146" s="51">
        <v>0</v>
      </c>
      <c r="J4146" s="52">
        <v>0</v>
      </c>
      <c r="K4146"/>
      <c r="L4146" s="53">
        <v>0</v>
      </c>
      <c r="M4146" s="53">
        <v>0</v>
      </c>
      <c r="N4146"/>
      <c r="O4146"/>
      <c r="P4146" s="51">
        <v>0</v>
      </c>
      <c r="Q4146" s="51">
        <v>0</v>
      </c>
      <c r="R4146"/>
      <c r="S4146" s="51">
        <v>0</v>
      </c>
      <c r="T4146" s="51">
        <v>0</v>
      </c>
      <c r="U4146" s="53">
        <v>0</v>
      </c>
      <c r="V4146" s="53">
        <v>0</v>
      </c>
    </row>
    <row r="4147" spans="1:22" x14ac:dyDescent="0.45">
      <c r="A4147" s="57">
        <v>44581</v>
      </c>
      <c r="B4147" t="s">
        <v>941</v>
      </c>
      <c r="C4147" t="s">
        <v>47</v>
      </c>
      <c r="D4147" t="s">
        <v>3238</v>
      </c>
      <c r="E4147" t="s">
        <v>3630</v>
      </c>
      <c r="F4147" t="s">
        <v>3154</v>
      </c>
      <c r="G4147" t="s">
        <v>3155</v>
      </c>
      <c r="H4147" s="51">
        <v>13</v>
      </c>
      <c r="I4147" s="51">
        <v>0</v>
      </c>
      <c r="J4147" s="52">
        <v>0</v>
      </c>
      <c r="K4147"/>
      <c r="L4147" s="53">
        <v>0</v>
      </c>
      <c r="M4147" s="53">
        <v>0</v>
      </c>
      <c r="N4147"/>
      <c r="O4147"/>
      <c r="P4147" s="51">
        <v>0</v>
      </c>
      <c r="Q4147" s="51">
        <v>0</v>
      </c>
      <c r="R4147"/>
      <c r="S4147" s="51">
        <v>0</v>
      </c>
      <c r="T4147" s="51">
        <v>0</v>
      </c>
      <c r="U4147" s="53">
        <v>0</v>
      </c>
      <c r="V4147" s="53">
        <v>0</v>
      </c>
    </row>
    <row r="4148" spans="1:22" x14ac:dyDescent="0.45">
      <c r="A4148" s="57">
        <v>44581</v>
      </c>
      <c r="B4148" t="s">
        <v>941</v>
      </c>
      <c r="C4148" t="s">
        <v>47</v>
      </c>
      <c r="D4148" t="s">
        <v>3523</v>
      </c>
      <c r="E4148" t="s">
        <v>3587</v>
      </c>
      <c r="F4148" t="s">
        <v>3174</v>
      </c>
      <c r="G4148" t="s">
        <v>3176</v>
      </c>
      <c r="H4148" s="51">
        <v>2</v>
      </c>
      <c r="I4148" s="51">
        <v>0</v>
      </c>
      <c r="J4148" s="52">
        <v>0</v>
      </c>
      <c r="K4148"/>
      <c r="L4148" s="53">
        <v>0</v>
      </c>
      <c r="M4148" s="53">
        <v>0</v>
      </c>
      <c r="N4148"/>
      <c r="O4148"/>
      <c r="P4148" s="51">
        <v>0</v>
      </c>
      <c r="Q4148" s="51">
        <v>0</v>
      </c>
      <c r="R4148"/>
      <c r="S4148" s="51">
        <v>0</v>
      </c>
      <c r="T4148" s="51">
        <v>0</v>
      </c>
      <c r="U4148" s="53">
        <v>0</v>
      </c>
      <c r="V4148" s="53">
        <v>0</v>
      </c>
    </row>
    <row r="4149" spans="1:22" x14ac:dyDescent="0.45">
      <c r="A4149" s="57">
        <v>44581</v>
      </c>
      <c r="B4149" t="s">
        <v>941</v>
      </c>
      <c r="C4149" t="s">
        <v>47</v>
      </c>
      <c r="D4149" t="s">
        <v>3501</v>
      </c>
      <c r="E4149" t="s">
        <v>3584</v>
      </c>
      <c r="F4149" t="s">
        <v>3154</v>
      </c>
      <c r="G4149" t="s">
        <v>3155</v>
      </c>
      <c r="H4149" s="51">
        <v>85</v>
      </c>
      <c r="I4149" s="51">
        <v>1</v>
      </c>
      <c r="J4149" s="52">
        <v>1.1764705882352941E-2</v>
      </c>
      <c r="K4149" s="53">
        <v>0.77</v>
      </c>
      <c r="L4149" s="53">
        <v>0.77</v>
      </c>
      <c r="M4149" s="53">
        <v>0</v>
      </c>
      <c r="N4149"/>
      <c r="O4149" s="54">
        <v>0</v>
      </c>
      <c r="P4149" s="51">
        <v>0</v>
      </c>
      <c r="Q4149" s="51">
        <v>0</v>
      </c>
      <c r="R4149" s="52">
        <v>0</v>
      </c>
      <c r="S4149" s="51">
        <v>0</v>
      </c>
      <c r="T4149" s="51">
        <v>0</v>
      </c>
      <c r="U4149" s="53">
        <v>0</v>
      </c>
      <c r="V4149" s="53">
        <v>0</v>
      </c>
    </row>
    <row r="4150" spans="1:22" x14ac:dyDescent="0.45">
      <c r="A4150" s="57">
        <v>44581</v>
      </c>
      <c r="B4150" t="s">
        <v>941</v>
      </c>
      <c r="C4150" t="s">
        <v>47</v>
      </c>
      <c r="D4150" t="s">
        <v>3501</v>
      </c>
      <c r="E4150" t="s">
        <v>3584</v>
      </c>
      <c r="F4150" t="s">
        <v>3188</v>
      </c>
      <c r="G4150" t="s">
        <v>3155</v>
      </c>
      <c r="H4150" s="51">
        <v>85</v>
      </c>
      <c r="I4150" s="51">
        <v>4</v>
      </c>
      <c r="J4150" s="52">
        <v>4.7058823529411764E-2</v>
      </c>
      <c r="K4150" s="53">
        <v>0.76500000000000001</v>
      </c>
      <c r="L4150" s="53">
        <v>3.06</v>
      </c>
      <c r="M4150" s="53">
        <v>0</v>
      </c>
      <c r="N4150"/>
      <c r="O4150" s="54">
        <v>0</v>
      </c>
      <c r="P4150" s="51">
        <v>0</v>
      </c>
      <c r="Q4150" s="51">
        <v>0</v>
      </c>
      <c r="R4150" s="52">
        <v>0</v>
      </c>
      <c r="S4150" s="51">
        <v>0</v>
      </c>
      <c r="T4150" s="51">
        <v>0</v>
      </c>
      <c r="U4150" s="53">
        <v>0</v>
      </c>
      <c r="V4150" s="53">
        <v>0</v>
      </c>
    </row>
    <row r="4151" spans="1:22" x14ac:dyDescent="0.45">
      <c r="A4151" s="57">
        <v>44581</v>
      </c>
      <c r="B4151" t="s">
        <v>941</v>
      </c>
      <c r="C4151" t="s">
        <v>47</v>
      </c>
      <c r="D4151" t="s">
        <v>3453</v>
      </c>
      <c r="E4151" t="s">
        <v>3585</v>
      </c>
      <c r="F4151" t="s">
        <v>3159</v>
      </c>
      <c r="G4151" t="s">
        <v>3160</v>
      </c>
      <c r="H4151" s="51">
        <v>6</v>
      </c>
      <c r="I4151" s="51">
        <v>0</v>
      </c>
      <c r="J4151" s="52">
        <v>0</v>
      </c>
      <c r="K4151"/>
      <c r="L4151" s="53">
        <v>0</v>
      </c>
      <c r="M4151" s="53">
        <v>0</v>
      </c>
      <c r="N4151"/>
      <c r="O4151"/>
      <c r="P4151" s="51">
        <v>0</v>
      </c>
      <c r="Q4151" s="51">
        <v>0</v>
      </c>
      <c r="R4151"/>
      <c r="S4151" s="51">
        <v>0</v>
      </c>
      <c r="T4151" s="51">
        <v>0</v>
      </c>
      <c r="U4151" s="53">
        <v>0</v>
      </c>
      <c r="V4151" s="53">
        <v>0</v>
      </c>
    </row>
    <row r="4152" spans="1:22" x14ac:dyDescent="0.45">
      <c r="A4152" s="57">
        <v>44581</v>
      </c>
      <c r="B4152" t="s">
        <v>941</v>
      </c>
      <c r="C4152" t="s">
        <v>47</v>
      </c>
      <c r="D4152" t="s">
        <v>3279</v>
      </c>
      <c r="E4152" t="s">
        <v>3586</v>
      </c>
      <c r="F4152" t="s">
        <v>3159</v>
      </c>
      <c r="G4152" t="s">
        <v>3160</v>
      </c>
      <c r="H4152" s="51">
        <v>2</v>
      </c>
      <c r="I4152" s="51">
        <v>0</v>
      </c>
      <c r="J4152" s="52">
        <v>0</v>
      </c>
      <c r="K4152"/>
      <c r="L4152" s="53">
        <v>0</v>
      </c>
      <c r="M4152" s="53">
        <v>0</v>
      </c>
      <c r="N4152"/>
      <c r="O4152"/>
      <c r="P4152" s="51">
        <v>0</v>
      </c>
      <c r="Q4152" s="51">
        <v>0</v>
      </c>
      <c r="R4152"/>
      <c r="S4152" s="51">
        <v>0</v>
      </c>
      <c r="T4152" s="51">
        <v>0</v>
      </c>
      <c r="U4152" s="53">
        <v>0</v>
      </c>
      <c r="V4152" s="53">
        <v>0</v>
      </c>
    </row>
    <row r="4153" spans="1:22" x14ac:dyDescent="0.45">
      <c r="A4153" s="57">
        <v>44581</v>
      </c>
      <c r="B4153" t="s">
        <v>941</v>
      </c>
      <c r="C4153" t="s">
        <v>47</v>
      </c>
      <c r="D4153" t="s">
        <v>3363</v>
      </c>
      <c r="E4153" t="s">
        <v>3583</v>
      </c>
      <c r="F4153" t="s">
        <v>3179</v>
      </c>
      <c r="G4153" t="s">
        <v>3168</v>
      </c>
      <c r="H4153" s="51">
        <v>1</v>
      </c>
      <c r="I4153" s="51">
        <v>0</v>
      </c>
      <c r="J4153" s="52">
        <v>0</v>
      </c>
      <c r="K4153"/>
      <c r="L4153" s="53">
        <v>0</v>
      </c>
      <c r="M4153" s="53">
        <v>0</v>
      </c>
      <c r="N4153"/>
      <c r="O4153"/>
      <c r="P4153" s="51">
        <v>0</v>
      </c>
      <c r="Q4153" s="51">
        <v>0</v>
      </c>
      <c r="R4153"/>
      <c r="S4153" s="51">
        <v>0</v>
      </c>
      <c r="T4153" s="51">
        <v>0</v>
      </c>
      <c r="U4153" s="53">
        <v>0</v>
      </c>
      <c r="V4153" s="53">
        <v>0</v>
      </c>
    </row>
    <row r="4154" spans="1:22" x14ac:dyDescent="0.45">
      <c r="A4154" s="57">
        <v>44581</v>
      </c>
      <c r="B4154" t="s">
        <v>941</v>
      </c>
      <c r="C4154" t="s">
        <v>47</v>
      </c>
      <c r="D4154" t="s">
        <v>3387</v>
      </c>
      <c r="E4154" t="s">
        <v>3583</v>
      </c>
      <c r="F4154" t="s">
        <v>3179</v>
      </c>
      <c r="G4154" t="s">
        <v>3168</v>
      </c>
      <c r="H4154" s="51">
        <v>32</v>
      </c>
      <c r="I4154" s="51">
        <v>0</v>
      </c>
      <c r="J4154" s="52">
        <v>0</v>
      </c>
      <c r="K4154"/>
      <c r="L4154" s="53">
        <v>0</v>
      </c>
      <c r="M4154" s="53">
        <v>0</v>
      </c>
      <c r="N4154"/>
      <c r="O4154"/>
      <c r="P4154" s="51">
        <v>0</v>
      </c>
      <c r="Q4154" s="51">
        <v>0</v>
      </c>
      <c r="R4154"/>
      <c r="S4154" s="51">
        <v>0</v>
      </c>
      <c r="T4154" s="51">
        <v>0</v>
      </c>
      <c r="U4154" s="53">
        <v>0</v>
      </c>
      <c r="V4154" s="53">
        <v>0</v>
      </c>
    </row>
    <row r="4155" spans="1:22" x14ac:dyDescent="0.45">
      <c r="A4155" s="57">
        <v>44581</v>
      </c>
      <c r="B4155" t="s">
        <v>941</v>
      </c>
      <c r="C4155" t="s">
        <v>47</v>
      </c>
      <c r="D4155" t="s">
        <v>3295</v>
      </c>
      <c r="E4155" t="s">
        <v>3583</v>
      </c>
      <c r="F4155" t="s">
        <v>3179</v>
      </c>
      <c r="G4155" t="s">
        <v>3168</v>
      </c>
      <c r="H4155" s="51">
        <v>4</v>
      </c>
      <c r="I4155" s="51">
        <v>0</v>
      </c>
      <c r="J4155" s="52">
        <v>0</v>
      </c>
      <c r="K4155"/>
      <c r="L4155" s="53">
        <v>0</v>
      </c>
      <c r="M4155" s="53">
        <v>0</v>
      </c>
      <c r="N4155"/>
      <c r="O4155"/>
      <c r="P4155" s="51">
        <v>0</v>
      </c>
      <c r="Q4155" s="51">
        <v>0</v>
      </c>
      <c r="R4155"/>
      <c r="S4155" s="51">
        <v>0</v>
      </c>
      <c r="T4155" s="51">
        <v>0</v>
      </c>
      <c r="U4155" s="53">
        <v>0</v>
      </c>
      <c r="V4155" s="53">
        <v>0</v>
      </c>
    </row>
    <row r="4156" spans="1:22" x14ac:dyDescent="0.45">
      <c r="A4156" s="57">
        <v>44581</v>
      </c>
      <c r="B4156" t="s">
        <v>941</v>
      </c>
      <c r="C4156" t="s">
        <v>47</v>
      </c>
      <c r="D4156" t="s">
        <v>3494</v>
      </c>
      <c r="E4156" t="s">
        <v>3583</v>
      </c>
      <c r="F4156" t="s">
        <v>3179</v>
      </c>
      <c r="G4156" t="s">
        <v>3168</v>
      </c>
      <c r="H4156" s="51">
        <v>55</v>
      </c>
      <c r="I4156" s="51">
        <v>1</v>
      </c>
      <c r="J4156" s="52">
        <v>1.8181818181818181E-2</v>
      </c>
      <c r="K4156" s="53">
        <v>0.19</v>
      </c>
      <c r="L4156" s="53">
        <v>0.19</v>
      </c>
      <c r="M4156" s="53">
        <v>0</v>
      </c>
      <c r="N4156"/>
      <c r="O4156" s="54">
        <v>0</v>
      </c>
      <c r="P4156" s="51">
        <v>0</v>
      </c>
      <c r="Q4156" s="51">
        <v>0</v>
      </c>
      <c r="R4156" s="52">
        <v>0</v>
      </c>
      <c r="S4156" s="51">
        <v>0</v>
      </c>
      <c r="T4156" s="51">
        <v>0</v>
      </c>
      <c r="U4156" s="53">
        <v>0</v>
      </c>
      <c r="V4156" s="53">
        <v>0</v>
      </c>
    </row>
    <row r="4157" spans="1:22" x14ac:dyDescent="0.45">
      <c r="A4157" s="57">
        <v>44581</v>
      </c>
      <c r="B4157" t="s">
        <v>941</v>
      </c>
      <c r="C4157" t="s">
        <v>47</v>
      </c>
      <c r="D4157" t="s">
        <v>3383</v>
      </c>
      <c r="E4157" t="s">
        <v>3583</v>
      </c>
      <c r="F4157" t="s">
        <v>3179</v>
      </c>
      <c r="G4157" t="s">
        <v>3168</v>
      </c>
      <c r="H4157" s="51">
        <v>2</v>
      </c>
      <c r="I4157" s="51">
        <v>0</v>
      </c>
      <c r="J4157" s="52">
        <v>0</v>
      </c>
      <c r="K4157"/>
      <c r="L4157" s="53">
        <v>0</v>
      </c>
      <c r="M4157" s="53">
        <v>0</v>
      </c>
      <c r="N4157"/>
      <c r="O4157"/>
      <c r="P4157" s="51">
        <v>0</v>
      </c>
      <c r="Q4157" s="51">
        <v>0</v>
      </c>
      <c r="R4157"/>
      <c r="S4157" s="51">
        <v>0</v>
      </c>
      <c r="T4157" s="51">
        <v>0</v>
      </c>
      <c r="U4157" s="53">
        <v>0</v>
      </c>
      <c r="V4157" s="53">
        <v>0</v>
      </c>
    </row>
    <row r="4158" spans="1:22" x14ac:dyDescent="0.45">
      <c r="A4158" s="57">
        <v>44581</v>
      </c>
      <c r="B4158" t="s">
        <v>941</v>
      </c>
      <c r="C4158" t="s">
        <v>47</v>
      </c>
      <c r="D4158" t="s">
        <v>3379</v>
      </c>
      <c r="E4158" t="s">
        <v>3583</v>
      </c>
      <c r="F4158" t="s">
        <v>3179</v>
      </c>
      <c r="G4158" t="s">
        <v>3168</v>
      </c>
      <c r="H4158" s="51">
        <v>21</v>
      </c>
      <c r="I4158" s="51">
        <v>1</v>
      </c>
      <c r="J4158" s="52">
        <v>4.7619047619047616E-2</v>
      </c>
      <c r="K4158" s="53">
        <v>0.56999999999999995</v>
      </c>
      <c r="L4158" s="53">
        <v>0.56999999999999995</v>
      </c>
      <c r="M4158" s="53">
        <v>0</v>
      </c>
      <c r="N4158"/>
      <c r="O4158" s="54">
        <v>0</v>
      </c>
      <c r="P4158" s="51">
        <v>0</v>
      </c>
      <c r="Q4158" s="51">
        <v>0</v>
      </c>
      <c r="R4158" s="52">
        <v>0</v>
      </c>
      <c r="S4158" s="51">
        <v>0</v>
      </c>
      <c r="T4158" s="51">
        <v>0</v>
      </c>
      <c r="U4158" s="53">
        <v>0</v>
      </c>
      <c r="V4158" s="53">
        <v>0</v>
      </c>
    </row>
    <row r="4159" spans="1:22" x14ac:dyDescent="0.45">
      <c r="A4159" s="57">
        <v>44581</v>
      </c>
      <c r="B4159" t="s">
        <v>941</v>
      </c>
      <c r="C4159" t="s">
        <v>47</v>
      </c>
      <c r="D4159" t="s">
        <v>3309</v>
      </c>
      <c r="E4159" t="s">
        <v>3584</v>
      </c>
      <c r="F4159" t="s">
        <v>3154</v>
      </c>
      <c r="G4159" t="s">
        <v>3155</v>
      </c>
      <c r="H4159" s="51">
        <v>18</v>
      </c>
      <c r="I4159" s="51">
        <v>0</v>
      </c>
      <c r="J4159" s="52">
        <v>0</v>
      </c>
      <c r="K4159"/>
      <c r="L4159" s="53">
        <v>0</v>
      </c>
      <c r="M4159" s="53">
        <v>0</v>
      </c>
      <c r="N4159"/>
      <c r="O4159"/>
      <c r="P4159" s="51">
        <v>0</v>
      </c>
      <c r="Q4159" s="51">
        <v>0</v>
      </c>
      <c r="R4159"/>
      <c r="S4159" s="51">
        <v>0</v>
      </c>
      <c r="T4159" s="51">
        <v>0</v>
      </c>
      <c r="U4159" s="53">
        <v>0</v>
      </c>
      <c r="V4159" s="53">
        <v>0</v>
      </c>
    </row>
    <row r="4160" spans="1:22" x14ac:dyDescent="0.45">
      <c r="A4160" s="57">
        <v>44581</v>
      </c>
      <c r="B4160" t="s">
        <v>941</v>
      </c>
      <c r="C4160" t="s">
        <v>47</v>
      </c>
      <c r="D4160" t="s">
        <v>3309</v>
      </c>
      <c r="E4160" t="s">
        <v>3584</v>
      </c>
      <c r="F4160" t="s">
        <v>3188</v>
      </c>
      <c r="G4160" t="s">
        <v>3155</v>
      </c>
      <c r="H4160" s="51">
        <v>20</v>
      </c>
      <c r="I4160" s="51">
        <v>0</v>
      </c>
      <c r="J4160" s="52">
        <v>0</v>
      </c>
      <c r="K4160"/>
      <c r="L4160" s="53">
        <v>0</v>
      </c>
      <c r="M4160" s="53">
        <v>0</v>
      </c>
      <c r="N4160"/>
      <c r="O4160"/>
      <c r="P4160" s="51">
        <v>0</v>
      </c>
      <c r="Q4160" s="51">
        <v>0</v>
      </c>
      <c r="R4160"/>
      <c r="S4160" s="51">
        <v>0</v>
      </c>
      <c r="T4160" s="51">
        <v>0</v>
      </c>
      <c r="U4160" s="53">
        <v>0</v>
      </c>
      <c r="V4160" s="53">
        <v>0</v>
      </c>
    </row>
    <row r="4161" spans="1:22" x14ac:dyDescent="0.45">
      <c r="A4161" s="57">
        <v>44581</v>
      </c>
      <c r="B4161" t="s">
        <v>941</v>
      </c>
      <c r="C4161" t="s">
        <v>47</v>
      </c>
      <c r="D4161" t="s">
        <v>3397</v>
      </c>
      <c r="E4161" t="s">
        <v>3583</v>
      </c>
      <c r="F4161" t="s">
        <v>3179</v>
      </c>
      <c r="G4161" t="s">
        <v>3168</v>
      </c>
      <c r="H4161" s="51">
        <v>1</v>
      </c>
      <c r="I4161" s="51">
        <v>0</v>
      </c>
      <c r="J4161" s="52">
        <v>0</v>
      </c>
      <c r="K4161"/>
      <c r="L4161" s="53">
        <v>0</v>
      </c>
      <c r="M4161" s="53">
        <v>0</v>
      </c>
      <c r="N4161"/>
      <c r="O4161"/>
      <c r="P4161" s="51">
        <v>0</v>
      </c>
      <c r="Q4161" s="51">
        <v>0</v>
      </c>
      <c r="R4161"/>
      <c r="S4161" s="51">
        <v>0</v>
      </c>
      <c r="T4161" s="51">
        <v>0</v>
      </c>
      <c r="U4161" s="53">
        <v>0</v>
      </c>
      <c r="V4161" s="53">
        <v>0</v>
      </c>
    </row>
    <row r="4162" spans="1:22" x14ac:dyDescent="0.45">
      <c r="A4162" s="57">
        <v>44581</v>
      </c>
      <c r="B4162" t="s">
        <v>941</v>
      </c>
      <c r="C4162" t="s">
        <v>47</v>
      </c>
      <c r="D4162" t="s">
        <v>3389</v>
      </c>
      <c r="E4162" t="s">
        <v>3583</v>
      </c>
      <c r="F4162" t="s">
        <v>3179</v>
      </c>
      <c r="G4162" t="s">
        <v>3168</v>
      </c>
      <c r="H4162" s="51">
        <v>4</v>
      </c>
      <c r="I4162" s="51">
        <v>0</v>
      </c>
      <c r="J4162" s="52">
        <v>0</v>
      </c>
      <c r="K4162"/>
      <c r="L4162" s="53">
        <v>0</v>
      </c>
      <c r="M4162" s="53">
        <v>0</v>
      </c>
      <c r="N4162"/>
      <c r="O4162"/>
      <c r="P4162" s="51">
        <v>0</v>
      </c>
      <c r="Q4162" s="51">
        <v>0</v>
      </c>
      <c r="R4162"/>
      <c r="S4162" s="51">
        <v>0</v>
      </c>
      <c r="T4162" s="51">
        <v>0</v>
      </c>
      <c r="U4162" s="53">
        <v>0</v>
      </c>
      <c r="V4162" s="53">
        <v>0</v>
      </c>
    </row>
    <row r="4163" spans="1:22" x14ac:dyDescent="0.45">
      <c r="A4163" s="57">
        <v>44581</v>
      </c>
      <c r="B4163" t="s">
        <v>941</v>
      </c>
      <c r="C4163" t="s">
        <v>47</v>
      </c>
      <c r="D4163" t="s">
        <v>3491</v>
      </c>
      <c r="E4163" t="s">
        <v>3583</v>
      </c>
      <c r="F4163" t="s">
        <v>3179</v>
      </c>
      <c r="G4163" t="s">
        <v>3168</v>
      </c>
      <c r="H4163" s="51">
        <v>2</v>
      </c>
      <c r="I4163" s="51">
        <v>0</v>
      </c>
      <c r="J4163" s="52">
        <v>0</v>
      </c>
      <c r="K4163"/>
      <c r="L4163" s="53">
        <v>0</v>
      </c>
      <c r="M4163" s="53">
        <v>0</v>
      </c>
      <c r="N4163"/>
      <c r="O4163"/>
      <c r="P4163" s="51">
        <v>0</v>
      </c>
      <c r="Q4163" s="51">
        <v>0</v>
      </c>
      <c r="R4163"/>
      <c r="S4163" s="51">
        <v>0</v>
      </c>
      <c r="T4163" s="51">
        <v>0</v>
      </c>
      <c r="U4163" s="53">
        <v>0</v>
      </c>
      <c r="V4163" s="53">
        <v>0</v>
      </c>
    </row>
    <row r="4164" spans="1:22" x14ac:dyDescent="0.45">
      <c r="A4164" s="57">
        <v>44581</v>
      </c>
      <c r="B4164" t="s">
        <v>941</v>
      </c>
      <c r="C4164" t="s">
        <v>47</v>
      </c>
      <c r="D4164" t="s">
        <v>3353</v>
      </c>
      <c r="E4164" t="s">
        <v>3583</v>
      </c>
      <c r="F4164" t="s">
        <v>3179</v>
      </c>
      <c r="G4164" t="s">
        <v>3168</v>
      </c>
      <c r="H4164" s="51">
        <v>24</v>
      </c>
      <c r="I4164" s="51">
        <v>1</v>
      </c>
      <c r="J4164" s="52">
        <v>4.1666666666666657E-2</v>
      </c>
      <c r="K4164" s="53">
        <v>0.2</v>
      </c>
      <c r="L4164" s="53">
        <v>0.2</v>
      </c>
      <c r="M4164" s="53">
        <v>0</v>
      </c>
      <c r="N4164"/>
      <c r="O4164" s="54">
        <v>0</v>
      </c>
      <c r="P4164" s="51">
        <v>0</v>
      </c>
      <c r="Q4164" s="51">
        <v>0</v>
      </c>
      <c r="R4164" s="52">
        <v>0</v>
      </c>
      <c r="S4164" s="51">
        <v>0</v>
      </c>
      <c r="T4164" s="51">
        <v>0</v>
      </c>
      <c r="U4164" s="53">
        <v>0</v>
      </c>
      <c r="V4164" s="53">
        <v>0</v>
      </c>
    </row>
    <row r="4165" spans="1:22" x14ac:dyDescent="0.45">
      <c r="A4165" s="57">
        <v>44581</v>
      </c>
      <c r="B4165" t="s">
        <v>941</v>
      </c>
      <c r="C4165" t="s">
        <v>47</v>
      </c>
      <c r="D4165" t="s">
        <v>3299</v>
      </c>
      <c r="E4165" t="s">
        <v>3583</v>
      </c>
      <c r="F4165" t="s">
        <v>3179</v>
      </c>
      <c r="G4165" t="s">
        <v>3168</v>
      </c>
      <c r="H4165" s="51">
        <v>40</v>
      </c>
      <c r="I4165" s="51">
        <v>0</v>
      </c>
      <c r="J4165" s="52">
        <v>0</v>
      </c>
      <c r="K4165"/>
      <c r="L4165" s="53">
        <v>0</v>
      </c>
      <c r="M4165" s="53">
        <v>0</v>
      </c>
      <c r="N4165"/>
      <c r="O4165"/>
      <c r="P4165" s="51">
        <v>0</v>
      </c>
      <c r="Q4165" s="51">
        <v>0</v>
      </c>
      <c r="R4165"/>
      <c r="S4165" s="51">
        <v>0</v>
      </c>
      <c r="T4165" s="51">
        <v>0</v>
      </c>
      <c r="U4165" s="53">
        <v>0</v>
      </c>
      <c r="V4165" s="53">
        <v>0</v>
      </c>
    </row>
    <row r="4166" spans="1:22" x14ac:dyDescent="0.45">
      <c r="A4166" s="57">
        <v>44581</v>
      </c>
      <c r="B4166" t="s">
        <v>941</v>
      </c>
      <c r="C4166" t="s">
        <v>47</v>
      </c>
      <c r="D4166" t="s">
        <v>3498</v>
      </c>
      <c r="E4166" t="s">
        <v>3583</v>
      </c>
      <c r="F4166" t="s">
        <v>3179</v>
      </c>
      <c r="G4166" t="s">
        <v>3168</v>
      </c>
      <c r="H4166" s="51">
        <v>32</v>
      </c>
      <c r="I4166" s="51">
        <v>0</v>
      </c>
      <c r="J4166" s="52">
        <v>0</v>
      </c>
      <c r="K4166"/>
      <c r="L4166" s="53">
        <v>0</v>
      </c>
      <c r="M4166" s="53">
        <v>0</v>
      </c>
      <c r="N4166"/>
      <c r="O4166"/>
      <c r="P4166" s="51">
        <v>0</v>
      </c>
      <c r="Q4166" s="51">
        <v>0</v>
      </c>
      <c r="R4166"/>
      <c r="S4166" s="51">
        <v>0</v>
      </c>
      <c r="T4166" s="51">
        <v>0</v>
      </c>
      <c r="U4166" s="53">
        <v>0</v>
      </c>
      <c r="V4166" s="53">
        <v>0</v>
      </c>
    </row>
    <row r="4167" spans="1:22" x14ac:dyDescent="0.45">
      <c r="A4167" s="57">
        <v>44581</v>
      </c>
      <c r="B4167" t="s">
        <v>941</v>
      </c>
      <c r="C4167" t="s">
        <v>47</v>
      </c>
      <c r="D4167" t="s">
        <v>3289</v>
      </c>
      <c r="E4167" t="s">
        <v>3583</v>
      </c>
      <c r="F4167" t="s">
        <v>3179</v>
      </c>
      <c r="G4167" t="s">
        <v>3168</v>
      </c>
      <c r="H4167" s="51">
        <v>4</v>
      </c>
      <c r="I4167" s="51">
        <v>0</v>
      </c>
      <c r="J4167" s="52">
        <v>0</v>
      </c>
      <c r="K4167"/>
      <c r="L4167" s="53">
        <v>0</v>
      </c>
      <c r="M4167" s="53">
        <v>0</v>
      </c>
      <c r="N4167"/>
      <c r="O4167"/>
      <c r="P4167" s="51">
        <v>0</v>
      </c>
      <c r="Q4167" s="51">
        <v>0</v>
      </c>
      <c r="R4167"/>
      <c r="S4167" s="51">
        <v>0</v>
      </c>
      <c r="T4167" s="51">
        <v>0</v>
      </c>
      <c r="U4167" s="53">
        <v>0</v>
      </c>
      <c r="V4167" s="53">
        <v>0</v>
      </c>
    </row>
    <row r="4168" spans="1:22" x14ac:dyDescent="0.45">
      <c r="A4168" s="57">
        <v>44581</v>
      </c>
      <c r="B4168" t="s">
        <v>941</v>
      </c>
      <c r="C4168" t="s">
        <v>47</v>
      </c>
      <c r="D4168" t="s">
        <v>3327</v>
      </c>
      <c r="E4168" t="s">
        <v>3584</v>
      </c>
      <c r="F4168" t="s">
        <v>3154</v>
      </c>
      <c r="G4168" t="s">
        <v>3155</v>
      </c>
      <c r="H4168" s="51">
        <v>22</v>
      </c>
      <c r="I4168" s="51">
        <v>1</v>
      </c>
      <c r="J4168" s="52">
        <v>4.5454545454545456E-2</v>
      </c>
      <c r="K4168" s="53">
        <v>0.31</v>
      </c>
      <c r="L4168" s="53">
        <v>0.31</v>
      </c>
      <c r="M4168" s="53">
        <v>0</v>
      </c>
      <c r="N4168"/>
      <c r="O4168" s="54">
        <v>0</v>
      </c>
      <c r="P4168" s="51">
        <v>0</v>
      </c>
      <c r="Q4168" s="51">
        <v>0</v>
      </c>
      <c r="R4168" s="52">
        <v>0</v>
      </c>
      <c r="S4168" s="51">
        <v>0</v>
      </c>
      <c r="T4168" s="51">
        <v>0</v>
      </c>
      <c r="U4168" s="53">
        <v>0</v>
      </c>
      <c r="V4168" s="53">
        <v>0</v>
      </c>
    </row>
    <row r="4169" spans="1:22" x14ac:dyDescent="0.45">
      <c r="A4169" s="57">
        <v>44581</v>
      </c>
      <c r="B4169" t="s">
        <v>941</v>
      </c>
      <c r="C4169" t="s">
        <v>47</v>
      </c>
      <c r="D4169" t="s">
        <v>3327</v>
      </c>
      <c r="E4169" t="s">
        <v>3584</v>
      </c>
      <c r="F4169" t="s">
        <v>3188</v>
      </c>
      <c r="G4169" t="s">
        <v>3155</v>
      </c>
      <c r="H4169" s="51">
        <v>3</v>
      </c>
      <c r="I4169" s="51">
        <v>0</v>
      </c>
      <c r="J4169" s="52">
        <v>0</v>
      </c>
      <c r="K4169"/>
      <c r="L4169" s="53">
        <v>0</v>
      </c>
      <c r="M4169" s="53">
        <v>0</v>
      </c>
      <c r="N4169"/>
      <c r="O4169"/>
      <c r="P4169" s="51">
        <v>0</v>
      </c>
      <c r="Q4169" s="51">
        <v>0</v>
      </c>
      <c r="R4169"/>
      <c r="S4169" s="51">
        <v>0</v>
      </c>
      <c r="T4169" s="51">
        <v>0</v>
      </c>
      <c r="U4169" s="53">
        <v>0</v>
      </c>
      <c r="V4169" s="53">
        <v>0</v>
      </c>
    </row>
    <row r="4170" spans="1:22" x14ac:dyDescent="0.45">
      <c r="A4170" s="57">
        <v>44581</v>
      </c>
      <c r="B4170" t="s">
        <v>941</v>
      </c>
      <c r="C4170" t="s">
        <v>47</v>
      </c>
      <c r="D4170" t="s">
        <v>3351</v>
      </c>
      <c r="E4170" t="s">
        <v>3586</v>
      </c>
      <c r="F4170" t="s">
        <v>3159</v>
      </c>
      <c r="G4170" t="s">
        <v>3160</v>
      </c>
      <c r="H4170" s="51">
        <v>128</v>
      </c>
      <c r="I4170" s="51">
        <v>1</v>
      </c>
      <c r="J4170" s="52">
        <v>7.8125E-3</v>
      </c>
      <c r="K4170" s="53">
        <v>0.5</v>
      </c>
      <c r="L4170" s="53">
        <v>0.5</v>
      </c>
      <c r="M4170" s="53">
        <v>0</v>
      </c>
      <c r="N4170"/>
      <c r="O4170" s="54">
        <v>0</v>
      </c>
      <c r="P4170" s="51">
        <v>0</v>
      </c>
      <c r="Q4170" s="51">
        <v>0</v>
      </c>
      <c r="R4170" s="52">
        <v>0</v>
      </c>
      <c r="S4170" s="51">
        <v>0</v>
      </c>
      <c r="T4170" s="51">
        <v>0</v>
      </c>
      <c r="U4170" s="53">
        <v>0</v>
      </c>
      <c r="V4170" s="53">
        <v>0</v>
      </c>
    </row>
    <row r="4171" spans="1:22" x14ac:dyDescent="0.45">
      <c r="A4171" s="57">
        <v>44581</v>
      </c>
      <c r="B4171" t="s">
        <v>941</v>
      </c>
      <c r="C4171" t="s">
        <v>47</v>
      </c>
      <c r="D4171" t="s">
        <v>3337</v>
      </c>
      <c r="E4171" t="s">
        <v>3584</v>
      </c>
      <c r="F4171" t="s">
        <v>3154</v>
      </c>
      <c r="G4171" t="s">
        <v>3155</v>
      </c>
      <c r="H4171" s="51">
        <v>6</v>
      </c>
      <c r="I4171" s="51">
        <v>0</v>
      </c>
      <c r="J4171" s="52">
        <v>0</v>
      </c>
      <c r="K4171"/>
      <c r="L4171" s="53">
        <v>0</v>
      </c>
      <c r="M4171" s="53">
        <v>0</v>
      </c>
      <c r="N4171"/>
      <c r="O4171"/>
      <c r="P4171" s="51">
        <v>0</v>
      </c>
      <c r="Q4171" s="51">
        <v>0</v>
      </c>
      <c r="R4171"/>
      <c r="S4171" s="51">
        <v>0</v>
      </c>
      <c r="T4171" s="51">
        <v>0</v>
      </c>
      <c r="U4171" s="53">
        <v>0</v>
      </c>
      <c r="V4171" s="53">
        <v>0</v>
      </c>
    </row>
    <row r="4172" spans="1:22" x14ac:dyDescent="0.45">
      <c r="A4172" s="57">
        <v>44581</v>
      </c>
      <c r="B4172" t="s">
        <v>941</v>
      </c>
      <c r="C4172" t="s">
        <v>47</v>
      </c>
      <c r="D4172" t="s">
        <v>3337</v>
      </c>
      <c r="E4172" t="s">
        <v>3584</v>
      </c>
      <c r="F4172" t="s">
        <v>3188</v>
      </c>
      <c r="G4172" t="s">
        <v>3155</v>
      </c>
      <c r="H4172" s="51">
        <v>5</v>
      </c>
      <c r="I4172" s="51">
        <v>0</v>
      </c>
      <c r="J4172" s="52">
        <v>0</v>
      </c>
      <c r="K4172"/>
      <c r="L4172" s="53">
        <v>0</v>
      </c>
      <c r="M4172" s="53">
        <v>0</v>
      </c>
      <c r="N4172"/>
      <c r="O4172"/>
      <c r="P4172" s="51">
        <v>0</v>
      </c>
      <c r="Q4172" s="51">
        <v>0</v>
      </c>
      <c r="R4172"/>
      <c r="S4172" s="51">
        <v>0</v>
      </c>
      <c r="T4172" s="51">
        <v>0</v>
      </c>
      <c r="U4172" s="53">
        <v>0</v>
      </c>
      <c r="V4172" s="53">
        <v>0</v>
      </c>
    </row>
    <row r="4173" spans="1:22" x14ac:dyDescent="0.45">
      <c r="A4173" s="57">
        <v>44581</v>
      </c>
      <c r="B4173" t="s">
        <v>941</v>
      </c>
      <c r="C4173" t="s">
        <v>47</v>
      </c>
      <c r="D4173" t="s">
        <v>3367</v>
      </c>
      <c r="E4173" t="s">
        <v>3583</v>
      </c>
      <c r="F4173" t="s">
        <v>3179</v>
      </c>
      <c r="G4173" t="s">
        <v>3168</v>
      </c>
      <c r="H4173" s="51">
        <v>18</v>
      </c>
      <c r="I4173" s="51">
        <v>0</v>
      </c>
      <c r="J4173" s="52">
        <v>0</v>
      </c>
      <c r="K4173"/>
      <c r="L4173" s="53">
        <v>0</v>
      </c>
      <c r="M4173" s="53">
        <v>0</v>
      </c>
      <c r="N4173"/>
      <c r="O4173"/>
      <c r="P4173" s="51">
        <v>0</v>
      </c>
      <c r="Q4173" s="51">
        <v>0</v>
      </c>
      <c r="R4173"/>
      <c r="S4173" s="51">
        <v>0</v>
      </c>
      <c r="T4173" s="51">
        <v>0</v>
      </c>
      <c r="U4173" s="53">
        <v>0</v>
      </c>
      <c r="V4173" s="53">
        <v>0</v>
      </c>
    </row>
    <row r="4174" spans="1:22" x14ac:dyDescent="0.45">
      <c r="A4174" s="57">
        <v>44581</v>
      </c>
      <c r="B4174" t="s">
        <v>941</v>
      </c>
      <c r="C4174" t="s">
        <v>47</v>
      </c>
      <c r="D4174" t="s">
        <v>3253</v>
      </c>
      <c r="E4174" t="s">
        <v>3587</v>
      </c>
      <c r="F4174" t="s">
        <v>3174</v>
      </c>
      <c r="G4174" t="s">
        <v>3176</v>
      </c>
      <c r="H4174" s="51">
        <v>8</v>
      </c>
      <c r="I4174" s="51">
        <v>2</v>
      </c>
      <c r="J4174" s="52">
        <v>0.25</v>
      </c>
      <c r="K4174" s="53">
        <v>0.80499999999999994</v>
      </c>
      <c r="L4174" s="53">
        <v>1.6099999999999999</v>
      </c>
      <c r="M4174" s="53">
        <v>0</v>
      </c>
      <c r="N4174"/>
      <c r="O4174" s="54">
        <v>0</v>
      </c>
      <c r="P4174" s="51">
        <v>0</v>
      </c>
      <c r="Q4174" s="51">
        <v>0</v>
      </c>
      <c r="R4174" s="52">
        <v>0</v>
      </c>
      <c r="S4174" s="51">
        <v>0</v>
      </c>
      <c r="T4174" s="51">
        <v>0</v>
      </c>
      <c r="U4174" s="53">
        <v>0</v>
      </c>
      <c r="V4174" s="53">
        <v>0</v>
      </c>
    </row>
    <row r="4175" spans="1:22" x14ac:dyDescent="0.45">
      <c r="A4175" s="57">
        <v>44581</v>
      </c>
      <c r="B4175" t="s">
        <v>941</v>
      </c>
      <c r="C4175" t="s">
        <v>47</v>
      </c>
      <c r="D4175" t="s">
        <v>3391</v>
      </c>
      <c r="E4175" t="s">
        <v>3583</v>
      </c>
      <c r="F4175" t="s">
        <v>3179</v>
      </c>
      <c r="G4175" t="s">
        <v>3168</v>
      </c>
      <c r="H4175" s="51">
        <v>2</v>
      </c>
      <c r="I4175" s="51">
        <v>0</v>
      </c>
      <c r="J4175" s="52">
        <v>0</v>
      </c>
      <c r="K4175"/>
      <c r="L4175" s="53">
        <v>0</v>
      </c>
      <c r="M4175" s="53">
        <v>0</v>
      </c>
      <c r="N4175"/>
      <c r="O4175"/>
      <c r="P4175" s="51">
        <v>0</v>
      </c>
      <c r="Q4175" s="51">
        <v>0</v>
      </c>
      <c r="R4175"/>
      <c r="S4175" s="51">
        <v>0</v>
      </c>
      <c r="T4175" s="51">
        <v>0</v>
      </c>
      <c r="U4175" s="53">
        <v>0</v>
      </c>
      <c r="V4175" s="53">
        <v>0</v>
      </c>
    </row>
    <row r="4176" spans="1:22" x14ac:dyDescent="0.45">
      <c r="A4176" s="57">
        <v>44581</v>
      </c>
      <c r="B4176" t="s">
        <v>941</v>
      </c>
      <c r="C4176" t="s">
        <v>47</v>
      </c>
      <c r="D4176" t="s">
        <v>3281</v>
      </c>
      <c r="E4176" t="s">
        <v>3583</v>
      </c>
      <c r="F4176" t="s">
        <v>3179</v>
      </c>
      <c r="G4176" t="s">
        <v>3168</v>
      </c>
      <c r="H4176" s="51">
        <v>22</v>
      </c>
      <c r="I4176" s="51">
        <v>0</v>
      </c>
      <c r="J4176" s="52">
        <v>0</v>
      </c>
      <c r="K4176"/>
      <c r="L4176" s="53">
        <v>0</v>
      </c>
      <c r="M4176" s="53">
        <v>0</v>
      </c>
      <c r="N4176"/>
      <c r="O4176"/>
      <c r="P4176" s="51">
        <v>0</v>
      </c>
      <c r="Q4176" s="51">
        <v>0</v>
      </c>
      <c r="R4176"/>
      <c r="S4176" s="51">
        <v>0</v>
      </c>
      <c r="T4176" s="51">
        <v>0</v>
      </c>
      <c r="U4176" s="53">
        <v>0</v>
      </c>
      <c r="V4176" s="53">
        <v>0</v>
      </c>
    </row>
    <row r="4177" spans="1:22" x14ac:dyDescent="0.45">
      <c r="A4177" s="57">
        <v>44581</v>
      </c>
      <c r="B4177" t="s">
        <v>941</v>
      </c>
      <c r="C4177" t="s">
        <v>47</v>
      </c>
      <c r="D4177" t="s">
        <v>3303</v>
      </c>
      <c r="E4177" t="s">
        <v>3583</v>
      </c>
      <c r="F4177" t="s">
        <v>3179</v>
      </c>
      <c r="G4177" t="s">
        <v>3168</v>
      </c>
      <c r="H4177" s="51">
        <v>52</v>
      </c>
      <c r="I4177" s="51">
        <v>0</v>
      </c>
      <c r="J4177" s="52">
        <v>0</v>
      </c>
      <c r="K4177"/>
      <c r="L4177" s="53">
        <v>0</v>
      </c>
      <c r="M4177" s="53">
        <v>0</v>
      </c>
      <c r="N4177"/>
      <c r="O4177"/>
      <c r="P4177" s="51">
        <v>0</v>
      </c>
      <c r="Q4177" s="51">
        <v>0</v>
      </c>
      <c r="R4177"/>
      <c r="S4177" s="51">
        <v>0</v>
      </c>
      <c r="T4177" s="51">
        <v>0</v>
      </c>
      <c r="U4177" s="53">
        <v>0</v>
      </c>
      <c r="V4177" s="53">
        <v>0</v>
      </c>
    </row>
    <row r="4178" spans="1:22" x14ac:dyDescent="0.45">
      <c r="A4178" s="57">
        <v>44581</v>
      </c>
      <c r="B4178" t="s">
        <v>941</v>
      </c>
      <c r="C4178" t="s">
        <v>47</v>
      </c>
      <c r="D4178" t="s">
        <v>3285</v>
      </c>
      <c r="E4178" t="s">
        <v>3583</v>
      </c>
      <c r="F4178" t="s">
        <v>3179</v>
      </c>
      <c r="G4178" t="s">
        <v>3168</v>
      </c>
      <c r="H4178" s="51">
        <v>77</v>
      </c>
      <c r="I4178" s="51">
        <v>0</v>
      </c>
      <c r="J4178" s="52">
        <v>0</v>
      </c>
      <c r="K4178"/>
      <c r="L4178" s="53">
        <v>0</v>
      </c>
      <c r="M4178" s="53">
        <v>0</v>
      </c>
      <c r="N4178"/>
      <c r="O4178"/>
      <c r="P4178" s="51">
        <v>0</v>
      </c>
      <c r="Q4178" s="51">
        <v>0</v>
      </c>
      <c r="R4178"/>
      <c r="S4178" s="51">
        <v>0</v>
      </c>
      <c r="T4178" s="51">
        <v>0</v>
      </c>
      <c r="U4178" s="53">
        <v>0</v>
      </c>
      <c r="V4178" s="53">
        <v>0</v>
      </c>
    </row>
    <row r="4179" spans="1:22" x14ac:dyDescent="0.45">
      <c r="A4179" s="57">
        <v>44581</v>
      </c>
      <c r="B4179" t="s">
        <v>941</v>
      </c>
      <c r="C4179" t="s">
        <v>47</v>
      </c>
      <c r="D4179" t="s">
        <v>3371</v>
      </c>
      <c r="E4179" t="s">
        <v>3583</v>
      </c>
      <c r="F4179" t="s">
        <v>3179</v>
      </c>
      <c r="G4179" t="s">
        <v>3168</v>
      </c>
      <c r="H4179" s="51">
        <v>1</v>
      </c>
      <c r="I4179" s="51">
        <v>0</v>
      </c>
      <c r="J4179" s="52">
        <v>0</v>
      </c>
      <c r="K4179"/>
      <c r="L4179" s="53">
        <v>0</v>
      </c>
      <c r="M4179" s="53">
        <v>0</v>
      </c>
      <c r="N4179"/>
      <c r="O4179"/>
      <c r="P4179" s="51">
        <v>0</v>
      </c>
      <c r="Q4179" s="51">
        <v>0</v>
      </c>
      <c r="R4179"/>
      <c r="S4179" s="51">
        <v>0</v>
      </c>
      <c r="T4179" s="51">
        <v>0</v>
      </c>
      <c r="U4179" s="53">
        <v>0</v>
      </c>
      <c r="V4179" s="53">
        <v>0</v>
      </c>
    </row>
    <row r="4180" spans="1:22" x14ac:dyDescent="0.45">
      <c r="A4180" s="57">
        <v>44581</v>
      </c>
      <c r="B4180" t="s">
        <v>941</v>
      </c>
      <c r="C4180" t="s">
        <v>47</v>
      </c>
      <c r="D4180" t="s">
        <v>3245</v>
      </c>
      <c r="E4180" t="s">
        <v>3587</v>
      </c>
      <c r="F4180" t="s">
        <v>3174</v>
      </c>
      <c r="G4180" t="s">
        <v>3176</v>
      </c>
      <c r="H4180" s="51">
        <v>10</v>
      </c>
      <c r="I4180" s="51">
        <v>0</v>
      </c>
      <c r="J4180" s="52">
        <v>0</v>
      </c>
      <c r="K4180"/>
      <c r="L4180" s="53">
        <v>0</v>
      </c>
      <c r="M4180" s="53">
        <v>0</v>
      </c>
      <c r="N4180"/>
      <c r="O4180"/>
      <c r="P4180" s="51">
        <v>0</v>
      </c>
      <c r="Q4180" s="51">
        <v>0</v>
      </c>
      <c r="R4180"/>
      <c r="S4180" s="51">
        <v>0</v>
      </c>
      <c r="T4180" s="51">
        <v>0</v>
      </c>
      <c r="U4180" s="53">
        <v>0</v>
      </c>
      <c r="V4180" s="53">
        <v>0</v>
      </c>
    </row>
    <row r="4181" spans="1:22" x14ac:dyDescent="0.45">
      <c r="A4181" s="57">
        <v>44581</v>
      </c>
      <c r="B4181" t="s">
        <v>941</v>
      </c>
      <c r="C4181" t="s">
        <v>47</v>
      </c>
      <c r="D4181" t="s">
        <v>3359</v>
      </c>
      <c r="E4181" t="s">
        <v>3583</v>
      </c>
      <c r="F4181" t="s">
        <v>3179</v>
      </c>
      <c r="G4181" t="s">
        <v>3168</v>
      </c>
      <c r="H4181" s="51">
        <v>33</v>
      </c>
      <c r="I4181" s="51">
        <v>0</v>
      </c>
      <c r="J4181" s="52">
        <v>0</v>
      </c>
      <c r="K4181"/>
      <c r="L4181" s="53">
        <v>0</v>
      </c>
      <c r="M4181" s="53">
        <v>0</v>
      </c>
      <c r="N4181"/>
      <c r="O4181"/>
      <c r="P4181" s="51">
        <v>0</v>
      </c>
      <c r="Q4181" s="51">
        <v>0</v>
      </c>
      <c r="R4181"/>
      <c r="S4181" s="51">
        <v>0</v>
      </c>
      <c r="T4181" s="51">
        <v>0</v>
      </c>
      <c r="U4181" s="53">
        <v>0</v>
      </c>
      <c r="V4181" s="53">
        <v>0</v>
      </c>
    </row>
    <row r="4182" spans="1:22" x14ac:dyDescent="0.45">
      <c r="A4182" s="57">
        <v>44581</v>
      </c>
      <c r="B4182" t="s">
        <v>941</v>
      </c>
      <c r="C4182" t="s">
        <v>47</v>
      </c>
      <c r="D4182" t="s">
        <v>3257</v>
      </c>
      <c r="E4182" t="s">
        <v>3587</v>
      </c>
      <c r="F4182" t="s">
        <v>3174</v>
      </c>
      <c r="G4182" t="s">
        <v>3176</v>
      </c>
      <c r="H4182" s="51">
        <v>1</v>
      </c>
      <c r="I4182" s="51">
        <v>0</v>
      </c>
      <c r="J4182" s="52">
        <v>0</v>
      </c>
      <c r="K4182"/>
      <c r="L4182" s="53">
        <v>0</v>
      </c>
      <c r="M4182" s="53">
        <v>0</v>
      </c>
      <c r="N4182"/>
      <c r="O4182"/>
      <c r="P4182" s="51">
        <v>0</v>
      </c>
      <c r="Q4182" s="51">
        <v>0</v>
      </c>
      <c r="R4182"/>
      <c r="S4182" s="51">
        <v>0</v>
      </c>
      <c r="T4182" s="51">
        <v>0</v>
      </c>
      <c r="U4182" s="53">
        <v>0</v>
      </c>
      <c r="V4182" s="53">
        <v>0</v>
      </c>
    </row>
    <row r="4183" spans="1:22" x14ac:dyDescent="0.45">
      <c r="A4183" s="57">
        <v>44581</v>
      </c>
      <c r="B4183" t="s">
        <v>941</v>
      </c>
      <c r="C4183" t="s">
        <v>47</v>
      </c>
      <c r="D4183" t="s">
        <v>3355</v>
      </c>
      <c r="E4183" t="s">
        <v>3583</v>
      </c>
      <c r="F4183" t="s">
        <v>3179</v>
      </c>
      <c r="G4183" t="s">
        <v>3168</v>
      </c>
      <c r="H4183" s="51">
        <v>2</v>
      </c>
      <c r="I4183" s="51">
        <v>0</v>
      </c>
      <c r="J4183" s="52">
        <v>0</v>
      </c>
      <c r="K4183"/>
      <c r="L4183" s="53">
        <v>0</v>
      </c>
      <c r="M4183" s="53">
        <v>0</v>
      </c>
      <c r="N4183"/>
      <c r="O4183"/>
      <c r="P4183" s="51">
        <v>0</v>
      </c>
      <c r="Q4183" s="51">
        <v>0</v>
      </c>
      <c r="R4183"/>
      <c r="S4183" s="51">
        <v>0</v>
      </c>
      <c r="T4183" s="51">
        <v>0</v>
      </c>
      <c r="U4183" s="53">
        <v>0</v>
      </c>
      <c r="V4183" s="53">
        <v>0</v>
      </c>
    </row>
    <row r="4184" spans="1:22" x14ac:dyDescent="0.45">
      <c r="A4184" s="57">
        <v>44581</v>
      </c>
      <c r="B4184" t="s">
        <v>941</v>
      </c>
      <c r="C4184" t="s">
        <v>47</v>
      </c>
      <c r="D4184" t="s">
        <v>3323</v>
      </c>
      <c r="E4184" t="s">
        <v>3584</v>
      </c>
      <c r="F4184" t="s">
        <v>3154</v>
      </c>
      <c r="G4184" t="s">
        <v>3155</v>
      </c>
      <c r="H4184" s="51">
        <v>371</v>
      </c>
      <c r="I4184" s="51">
        <v>1</v>
      </c>
      <c r="J4184" s="52">
        <v>2.6954177897574125E-3</v>
      </c>
      <c r="K4184" s="53">
        <v>1.21</v>
      </c>
      <c r="L4184" s="53">
        <v>1.21</v>
      </c>
      <c r="M4184" s="53">
        <v>0</v>
      </c>
      <c r="N4184"/>
      <c r="O4184" s="54">
        <v>0</v>
      </c>
      <c r="P4184" s="51">
        <v>0</v>
      </c>
      <c r="Q4184" s="51">
        <v>0</v>
      </c>
      <c r="R4184" s="52">
        <v>0</v>
      </c>
      <c r="S4184" s="51">
        <v>0</v>
      </c>
      <c r="T4184" s="51">
        <v>0</v>
      </c>
      <c r="U4184" s="53">
        <v>0</v>
      </c>
      <c r="V4184" s="53">
        <v>0</v>
      </c>
    </row>
    <row r="4185" spans="1:22" x14ac:dyDescent="0.45">
      <c r="A4185" s="57">
        <v>44581</v>
      </c>
      <c r="B4185" t="s">
        <v>941</v>
      </c>
      <c r="C4185" t="s">
        <v>47</v>
      </c>
      <c r="D4185" t="s">
        <v>3323</v>
      </c>
      <c r="E4185" t="s">
        <v>3584</v>
      </c>
      <c r="F4185" t="s">
        <v>3188</v>
      </c>
      <c r="G4185" t="s">
        <v>3155</v>
      </c>
      <c r="H4185" s="51">
        <v>637</v>
      </c>
      <c r="I4185" s="51">
        <v>5</v>
      </c>
      <c r="J4185" s="52">
        <v>7.8492935635792772E-3</v>
      </c>
      <c r="K4185" s="53">
        <v>0.63</v>
      </c>
      <c r="L4185" s="53">
        <v>3.15</v>
      </c>
      <c r="M4185" s="53">
        <v>0</v>
      </c>
      <c r="N4185"/>
      <c r="O4185" s="54">
        <v>0</v>
      </c>
      <c r="P4185" s="51">
        <v>0</v>
      </c>
      <c r="Q4185" s="51">
        <v>0</v>
      </c>
      <c r="R4185" s="52">
        <v>0</v>
      </c>
      <c r="S4185" s="51">
        <v>0</v>
      </c>
      <c r="T4185" s="51">
        <v>0</v>
      </c>
      <c r="U4185" s="53">
        <v>0</v>
      </c>
      <c r="V4185" s="53">
        <v>0</v>
      </c>
    </row>
    <row r="4186" spans="1:22" x14ac:dyDescent="0.45">
      <c r="A4186" s="57">
        <v>44581</v>
      </c>
      <c r="B4186" t="s">
        <v>941</v>
      </c>
      <c r="C4186" t="s">
        <v>47</v>
      </c>
      <c r="D4186" t="s">
        <v>3457</v>
      </c>
      <c r="E4186" t="s">
        <v>3588</v>
      </c>
      <c r="F4186" t="s">
        <v>3154</v>
      </c>
      <c r="G4186" t="s">
        <v>3155</v>
      </c>
      <c r="H4186" s="51">
        <v>176</v>
      </c>
      <c r="I4186" s="51">
        <v>0</v>
      </c>
      <c r="J4186" s="52">
        <v>0</v>
      </c>
      <c r="K4186"/>
      <c r="L4186" s="53">
        <v>0</v>
      </c>
      <c r="M4186" s="53">
        <v>0</v>
      </c>
      <c r="N4186"/>
      <c r="O4186"/>
      <c r="P4186" s="51">
        <v>0</v>
      </c>
      <c r="Q4186" s="51">
        <v>0</v>
      </c>
      <c r="R4186"/>
      <c r="S4186" s="51">
        <v>0</v>
      </c>
      <c r="T4186" s="51">
        <v>0</v>
      </c>
      <c r="U4186" s="53">
        <v>0</v>
      </c>
      <c r="V4186" s="53">
        <v>0</v>
      </c>
    </row>
    <row r="4187" spans="1:22" x14ac:dyDescent="0.45">
      <c r="A4187" s="57">
        <v>44581</v>
      </c>
      <c r="B4187" t="s">
        <v>941</v>
      </c>
      <c r="C4187" t="s">
        <v>47</v>
      </c>
      <c r="D4187" t="s">
        <v>3457</v>
      </c>
      <c r="E4187" t="s">
        <v>3588</v>
      </c>
      <c r="F4187" t="s">
        <v>3188</v>
      </c>
      <c r="G4187" t="s">
        <v>3155</v>
      </c>
      <c r="H4187" s="51">
        <v>366</v>
      </c>
      <c r="I4187" s="51">
        <v>1</v>
      </c>
      <c r="J4187" s="52">
        <v>2.7322404371584704E-3</v>
      </c>
      <c r="K4187" s="53">
        <v>0.02</v>
      </c>
      <c r="L4187" s="53">
        <v>0.02</v>
      </c>
      <c r="M4187" s="53">
        <v>0</v>
      </c>
      <c r="N4187"/>
      <c r="O4187" s="54">
        <v>0</v>
      </c>
      <c r="P4187" s="51">
        <v>0</v>
      </c>
      <c r="Q4187" s="51">
        <v>0</v>
      </c>
      <c r="R4187" s="52">
        <v>0</v>
      </c>
      <c r="S4187" s="51">
        <v>0</v>
      </c>
      <c r="T4187" s="51">
        <v>0</v>
      </c>
      <c r="U4187" s="53">
        <v>0</v>
      </c>
      <c r="V4187" s="53">
        <v>0</v>
      </c>
    </row>
    <row r="4188" spans="1:22" x14ac:dyDescent="0.45">
      <c r="A4188" s="57">
        <v>44581</v>
      </c>
      <c r="B4188" t="s">
        <v>941</v>
      </c>
      <c r="C4188" t="s">
        <v>47</v>
      </c>
      <c r="D4188" t="s">
        <v>3249</v>
      </c>
      <c r="E4188" t="s">
        <v>3587</v>
      </c>
      <c r="F4188" t="s">
        <v>3174</v>
      </c>
      <c r="G4188" t="s">
        <v>3176</v>
      </c>
      <c r="H4188" s="51">
        <v>2</v>
      </c>
      <c r="I4188" s="51">
        <v>0</v>
      </c>
      <c r="J4188" s="52">
        <v>0</v>
      </c>
      <c r="K4188"/>
      <c r="L4188" s="53">
        <v>0</v>
      </c>
      <c r="M4188" s="53">
        <v>0</v>
      </c>
      <c r="N4188"/>
      <c r="O4188"/>
      <c r="P4188" s="51">
        <v>0</v>
      </c>
      <c r="Q4188" s="51">
        <v>0</v>
      </c>
      <c r="R4188"/>
      <c r="S4188" s="51">
        <v>0</v>
      </c>
      <c r="T4188" s="51">
        <v>0</v>
      </c>
      <c r="U4188" s="53">
        <v>0</v>
      </c>
      <c r="V4188" s="53">
        <v>0</v>
      </c>
    </row>
    <row r="4189" spans="1:22" x14ac:dyDescent="0.45">
      <c r="A4189" s="57">
        <v>44581</v>
      </c>
      <c r="B4189" t="s">
        <v>941</v>
      </c>
      <c r="C4189" t="s">
        <v>47</v>
      </c>
      <c r="D4189" t="s">
        <v>3269</v>
      </c>
      <c r="E4189" t="s">
        <v>3586</v>
      </c>
      <c r="F4189" t="s">
        <v>3159</v>
      </c>
      <c r="G4189" t="s">
        <v>3160</v>
      </c>
      <c r="H4189" s="51">
        <v>194</v>
      </c>
      <c r="I4189" s="51">
        <v>1</v>
      </c>
      <c r="J4189" s="52">
        <v>5.154639175257731E-3</v>
      </c>
      <c r="K4189" s="53">
        <v>0.56000000000000005</v>
      </c>
      <c r="L4189" s="53">
        <v>0.56000000000000005</v>
      </c>
      <c r="M4189" s="53">
        <v>0</v>
      </c>
      <c r="N4189"/>
      <c r="O4189" s="54">
        <v>0</v>
      </c>
      <c r="P4189" s="51">
        <v>0</v>
      </c>
      <c r="Q4189" s="51">
        <v>0</v>
      </c>
      <c r="R4189" s="52">
        <v>0</v>
      </c>
      <c r="S4189" s="51">
        <v>0</v>
      </c>
      <c r="T4189" s="51">
        <v>0</v>
      </c>
      <c r="U4189" s="53">
        <v>0</v>
      </c>
      <c r="V4189" s="53">
        <v>0</v>
      </c>
    </row>
    <row r="4190" spans="1:22" x14ac:dyDescent="0.45">
      <c r="A4190" s="57">
        <v>44581</v>
      </c>
      <c r="B4190" t="s">
        <v>941</v>
      </c>
      <c r="C4190" t="s">
        <v>47</v>
      </c>
      <c r="D4190" t="s">
        <v>3357</v>
      </c>
      <c r="E4190" t="s">
        <v>3583</v>
      </c>
      <c r="F4190" t="s">
        <v>3179</v>
      </c>
      <c r="G4190" t="s">
        <v>3168</v>
      </c>
      <c r="H4190" s="51">
        <v>2</v>
      </c>
      <c r="I4190" s="51">
        <v>0</v>
      </c>
      <c r="J4190" s="52">
        <v>0</v>
      </c>
      <c r="K4190"/>
      <c r="L4190" s="53">
        <v>0</v>
      </c>
      <c r="M4190" s="53">
        <v>0</v>
      </c>
      <c r="N4190"/>
      <c r="O4190"/>
      <c r="P4190" s="51">
        <v>0</v>
      </c>
      <c r="Q4190" s="51">
        <v>0</v>
      </c>
      <c r="R4190"/>
      <c r="S4190" s="51">
        <v>0</v>
      </c>
      <c r="T4190" s="51">
        <v>0</v>
      </c>
      <c r="U4190" s="53">
        <v>0</v>
      </c>
      <c r="V4190" s="53">
        <v>0</v>
      </c>
    </row>
    <row r="4191" spans="1:22" x14ac:dyDescent="0.45">
      <c r="A4191" s="57">
        <v>44581</v>
      </c>
      <c r="B4191" t="s">
        <v>941</v>
      </c>
      <c r="C4191" t="s">
        <v>47</v>
      </c>
      <c r="D4191" t="s">
        <v>3283</v>
      </c>
      <c r="E4191" t="s">
        <v>3583</v>
      </c>
      <c r="F4191" t="s">
        <v>3179</v>
      </c>
      <c r="G4191" t="s">
        <v>3168</v>
      </c>
      <c r="H4191" s="51">
        <v>86</v>
      </c>
      <c r="I4191" s="51">
        <v>0</v>
      </c>
      <c r="J4191" s="52">
        <v>0</v>
      </c>
      <c r="K4191"/>
      <c r="L4191" s="53">
        <v>0</v>
      </c>
      <c r="M4191" s="53">
        <v>0</v>
      </c>
      <c r="N4191"/>
      <c r="O4191"/>
      <c r="P4191" s="51">
        <v>0</v>
      </c>
      <c r="Q4191" s="51">
        <v>0</v>
      </c>
      <c r="R4191"/>
      <c r="S4191" s="51">
        <v>0</v>
      </c>
      <c r="T4191" s="51">
        <v>0</v>
      </c>
      <c r="U4191" s="53">
        <v>0</v>
      </c>
      <c r="V4191" s="53">
        <v>0</v>
      </c>
    </row>
    <row r="4192" spans="1:22" x14ac:dyDescent="0.45">
      <c r="A4192" s="57">
        <v>44581</v>
      </c>
      <c r="B4192" t="s">
        <v>941</v>
      </c>
      <c r="C4192" t="s">
        <v>47</v>
      </c>
      <c r="D4192" t="s">
        <v>3451</v>
      </c>
      <c r="E4192" t="s">
        <v>3589</v>
      </c>
      <c r="F4192" t="s">
        <v>3174</v>
      </c>
      <c r="G4192" t="s">
        <v>3176</v>
      </c>
      <c r="H4192" s="51">
        <v>245</v>
      </c>
      <c r="I4192" s="51">
        <v>1</v>
      </c>
      <c r="J4192" s="52">
        <v>4.0816326530612249E-3</v>
      </c>
      <c r="K4192" s="53">
        <v>0.27</v>
      </c>
      <c r="L4192" s="53">
        <v>0.27</v>
      </c>
      <c r="M4192" s="53">
        <v>0</v>
      </c>
      <c r="N4192"/>
      <c r="O4192" s="54">
        <v>0</v>
      </c>
      <c r="P4192" s="51">
        <v>0</v>
      </c>
      <c r="Q4192" s="51">
        <v>0</v>
      </c>
      <c r="R4192" s="52">
        <v>0</v>
      </c>
      <c r="S4192" s="51">
        <v>0</v>
      </c>
      <c r="T4192" s="51">
        <v>0</v>
      </c>
      <c r="U4192" s="53">
        <v>0</v>
      </c>
      <c r="V4192" s="53">
        <v>0</v>
      </c>
    </row>
    <row r="4193" spans="1:22" x14ac:dyDescent="0.45">
      <c r="A4193" s="57">
        <v>44581</v>
      </c>
      <c r="B4193" t="s">
        <v>941</v>
      </c>
      <c r="C4193" t="s">
        <v>47</v>
      </c>
      <c r="D4193" t="s">
        <v>3393</v>
      </c>
      <c r="E4193" t="s">
        <v>3583</v>
      </c>
      <c r="F4193" t="s">
        <v>3179</v>
      </c>
      <c r="G4193" t="s">
        <v>3168</v>
      </c>
      <c r="H4193" s="51">
        <v>1</v>
      </c>
      <c r="I4193" s="51">
        <v>0</v>
      </c>
      <c r="J4193" s="52">
        <v>0</v>
      </c>
      <c r="K4193"/>
      <c r="L4193" s="53">
        <v>0</v>
      </c>
      <c r="M4193" s="53">
        <v>0</v>
      </c>
      <c r="N4193"/>
      <c r="O4193"/>
      <c r="P4193" s="51">
        <v>0</v>
      </c>
      <c r="Q4193" s="51">
        <v>0</v>
      </c>
      <c r="R4193"/>
      <c r="S4193" s="51">
        <v>0</v>
      </c>
      <c r="T4193" s="51">
        <v>0</v>
      </c>
      <c r="U4193" s="53">
        <v>0</v>
      </c>
      <c r="V4193" s="53">
        <v>0</v>
      </c>
    </row>
    <row r="4194" spans="1:22" x14ac:dyDescent="0.45">
      <c r="A4194" s="57">
        <v>44581</v>
      </c>
      <c r="B4194" t="s">
        <v>941</v>
      </c>
      <c r="C4194" t="s">
        <v>47</v>
      </c>
      <c r="D4194" t="s">
        <v>3365</v>
      </c>
      <c r="E4194" t="s">
        <v>3583</v>
      </c>
      <c r="F4194" t="s">
        <v>3179</v>
      </c>
      <c r="G4194" t="s">
        <v>3168</v>
      </c>
      <c r="H4194" s="51">
        <v>1</v>
      </c>
      <c r="I4194" s="51">
        <v>0</v>
      </c>
      <c r="J4194" s="52">
        <v>0</v>
      </c>
      <c r="K4194"/>
      <c r="L4194" s="53">
        <v>0</v>
      </c>
      <c r="M4194" s="53">
        <v>0</v>
      </c>
      <c r="N4194"/>
      <c r="O4194"/>
      <c r="P4194" s="51">
        <v>0</v>
      </c>
      <c r="Q4194" s="51">
        <v>0</v>
      </c>
      <c r="R4194"/>
      <c r="S4194" s="51">
        <v>0</v>
      </c>
      <c r="T4194" s="51">
        <v>0</v>
      </c>
      <c r="U4194" s="53">
        <v>0</v>
      </c>
      <c r="V4194" s="53">
        <v>0</v>
      </c>
    </row>
    <row r="4195" spans="1:22" x14ac:dyDescent="0.45">
      <c r="A4195" s="57">
        <v>44581</v>
      </c>
      <c r="B4195" t="s">
        <v>941</v>
      </c>
      <c r="C4195" t="s">
        <v>47</v>
      </c>
      <c r="D4195" t="s">
        <v>3307</v>
      </c>
      <c r="E4195" t="s">
        <v>3584</v>
      </c>
      <c r="F4195" t="s">
        <v>3154</v>
      </c>
      <c r="G4195" t="s">
        <v>3155</v>
      </c>
      <c r="H4195" s="51">
        <v>454</v>
      </c>
      <c r="I4195" s="51">
        <v>0</v>
      </c>
      <c r="J4195" s="52">
        <v>0</v>
      </c>
      <c r="K4195"/>
      <c r="L4195" s="53">
        <v>0</v>
      </c>
      <c r="M4195" s="53">
        <v>0</v>
      </c>
      <c r="N4195"/>
      <c r="O4195"/>
      <c r="P4195" s="51">
        <v>0</v>
      </c>
      <c r="Q4195" s="51">
        <v>0</v>
      </c>
      <c r="R4195"/>
      <c r="S4195" s="51">
        <v>0</v>
      </c>
      <c r="T4195" s="51">
        <v>0</v>
      </c>
      <c r="U4195" s="53">
        <v>0</v>
      </c>
      <c r="V4195" s="53">
        <v>0</v>
      </c>
    </row>
    <row r="4196" spans="1:22" x14ac:dyDescent="0.45">
      <c r="A4196" s="57">
        <v>44581</v>
      </c>
      <c r="B4196" t="s">
        <v>941</v>
      </c>
      <c r="C4196" t="s">
        <v>47</v>
      </c>
      <c r="D4196" t="s">
        <v>3307</v>
      </c>
      <c r="E4196" t="s">
        <v>3584</v>
      </c>
      <c r="F4196" t="s">
        <v>3188</v>
      </c>
      <c r="G4196" t="s">
        <v>3155</v>
      </c>
      <c r="H4196" s="51">
        <v>463</v>
      </c>
      <c r="I4196" s="51">
        <v>0</v>
      </c>
      <c r="J4196" s="52">
        <v>0</v>
      </c>
      <c r="K4196"/>
      <c r="L4196" s="53">
        <v>0</v>
      </c>
      <c r="M4196" s="53">
        <v>0</v>
      </c>
      <c r="N4196"/>
      <c r="O4196"/>
      <c r="P4196" s="51">
        <v>0</v>
      </c>
      <c r="Q4196" s="51">
        <v>0</v>
      </c>
      <c r="R4196"/>
      <c r="S4196" s="51">
        <v>0</v>
      </c>
      <c r="T4196" s="51">
        <v>0</v>
      </c>
      <c r="U4196" s="53">
        <v>0</v>
      </c>
      <c r="V4196" s="53">
        <v>0</v>
      </c>
    </row>
    <row r="4197" spans="1:22" x14ac:dyDescent="0.45">
      <c r="A4197" s="57">
        <v>44581</v>
      </c>
      <c r="B4197" t="s">
        <v>941</v>
      </c>
      <c r="C4197" t="s">
        <v>47</v>
      </c>
      <c r="D4197" t="s">
        <v>3263</v>
      </c>
      <c r="E4197" t="s">
        <v>3586</v>
      </c>
      <c r="F4197" t="s">
        <v>3159</v>
      </c>
      <c r="G4197" t="s">
        <v>3160</v>
      </c>
      <c r="H4197" s="51">
        <v>0</v>
      </c>
      <c r="I4197" s="51">
        <v>0</v>
      </c>
      <c r="J4197"/>
      <c r="K4197"/>
      <c r="L4197" s="53">
        <v>0</v>
      </c>
      <c r="M4197" s="53">
        <v>0</v>
      </c>
      <c r="N4197"/>
      <c r="O4197"/>
      <c r="P4197" s="51">
        <v>0</v>
      </c>
      <c r="Q4197" s="51">
        <v>0</v>
      </c>
      <c r="R4197"/>
      <c r="S4197" s="51">
        <v>0</v>
      </c>
      <c r="T4197" s="51">
        <v>0</v>
      </c>
      <c r="U4197" s="53">
        <v>0</v>
      </c>
      <c r="V4197" s="53">
        <v>0</v>
      </c>
    </row>
    <row r="4198" spans="1:22" x14ac:dyDescent="0.45">
      <c r="A4198" s="57">
        <v>44581</v>
      </c>
      <c r="B4198" t="s">
        <v>941</v>
      </c>
      <c r="C4198" t="s">
        <v>47</v>
      </c>
      <c r="D4198" t="s">
        <v>3567</v>
      </c>
      <c r="E4198" t="s">
        <v>3583</v>
      </c>
      <c r="F4198" t="s">
        <v>3179</v>
      </c>
      <c r="G4198" t="s">
        <v>3168</v>
      </c>
      <c r="H4198" s="51">
        <v>1</v>
      </c>
      <c r="I4198" s="51">
        <v>0</v>
      </c>
      <c r="J4198" s="52">
        <v>0</v>
      </c>
      <c r="K4198"/>
      <c r="L4198" s="53">
        <v>0</v>
      </c>
      <c r="M4198" s="53">
        <v>0</v>
      </c>
      <c r="N4198"/>
      <c r="O4198"/>
      <c r="P4198" s="51">
        <v>0</v>
      </c>
      <c r="Q4198" s="51">
        <v>0</v>
      </c>
      <c r="R4198"/>
      <c r="S4198" s="51">
        <v>0</v>
      </c>
      <c r="T4198" s="51">
        <v>0</v>
      </c>
      <c r="U4198" s="53">
        <v>0</v>
      </c>
      <c r="V4198" s="53">
        <v>0</v>
      </c>
    </row>
    <row r="4199" spans="1:22" x14ac:dyDescent="0.45">
      <c r="A4199" s="57">
        <v>44581</v>
      </c>
      <c r="B4199" t="s">
        <v>941</v>
      </c>
      <c r="C4199" t="s">
        <v>47</v>
      </c>
      <c r="D4199" t="s">
        <v>3315</v>
      </c>
      <c r="E4199" t="s">
        <v>3584</v>
      </c>
      <c r="F4199" t="s">
        <v>3154</v>
      </c>
      <c r="G4199" t="s">
        <v>3155</v>
      </c>
      <c r="H4199" s="51">
        <v>50</v>
      </c>
      <c r="I4199" s="51">
        <v>0</v>
      </c>
      <c r="J4199" s="52">
        <v>0</v>
      </c>
      <c r="K4199"/>
      <c r="L4199" s="53">
        <v>0</v>
      </c>
      <c r="M4199" s="53">
        <v>0</v>
      </c>
      <c r="N4199"/>
      <c r="O4199"/>
      <c r="P4199" s="51">
        <v>0</v>
      </c>
      <c r="Q4199" s="51">
        <v>0</v>
      </c>
      <c r="R4199"/>
      <c r="S4199" s="51">
        <v>0</v>
      </c>
      <c r="T4199" s="51">
        <v>0</v>
      </c>
      <c r="U4199" s="53">
        <v>0</v>
      </c>
      <c r="V4199" s="53">
        <v>0</v>
      </c>
    </row>
    <row r="4200" spans="1:22" x14ac:dyDescent="0.45">
      <c r="A4200" s="57">
        <v>44581</v>
      </c>
      <c r="B4200" t="s">
        <v>941</v>
      </c>
      <c r="C4200" t="s">
        <v>47</v>
      </c>
      <c r="D4200" t="s">
        <v>3315</v>
      </c>
      <c r="E4200" t="s">
        <v>3584</v>
      </c>
      <c r="F4200" t="s">
        <v>3188</v>
      </c>
      <c r="G4200" t="s">
        <v>3155</v>
      </c>
      <c r="H4200" s="51">
        <v>36</v>
      </c>
      <c r="I4200" s="51">
        <v>0</v>
      </c>
      <c r="J4200" s="52">
        <v>0</v>
      </c>
      <c r="K4200"/>
      <c r="L4200" s="53">
        <v>0</v>
      </c>
      <c r="M4200" s="53">
        <v>0</v>
      </c>
      <c r="N4200"/>
      <c r="O4200"/>
      <c r="P4200" s="51">
        <v>0</v>
      </c>
      <c r="Q4200" s="51">
        <v>0</v>
      </c>
      <c r="R4200"/>
      <c r="S4200" s="51">
        <v>0</v>
      </c>
      <c r="T4200" s="51">
        <v>0</v>
      </c>
      <c r="U4200" s="53">
        <v>0</v>
      </c>
      <c r="V4200" s="53">
        <v>0</v>
      </c>
    </row>
    <row r="4201" spans="1:22" x14ac:dyDescent="0.45">
      <c r="A4201" s="57">
        <v>44581</v>
      </c>
      <c r="B4201" t="s">
        <v>941</v>
      </c>
      <c r="C4201" t="s">
        <v>47</v>
      </c>
      <c r="D4201" t="s">
        <v>3403</v>
      </c>
      <c r="E4201" t="s">
        <v>3583</v>
      </c>
      <c r="F4201" t="s">
        <v>3179</v>
      </c>
      <c r="G4201" t="s">
        <v>3168</v>
      </c>
      <c r="H4201" s="51">
        <v>0</v>
      </c>
      <c r="I4201" s="51">
        <v>0</v>
      </c>
      <c r="J4201"/>
      <c r="K4201"/>
      <c r="L4201" s="53">
        <v>0</v>
      </c>
      <c r="M4201" s="53">
        <v>0</v>
      </c>
      <c r="N4201"/>
      <c r="O4201"/>
      <c r="P4201" s="51">
        <v>0</v>
      </c>
      <c r="Q4201" s="51">
        <v>0</v>
      </c>
      <c r="R4201"/>
      <c r="S4201" s="51">
        <v>0</v>
      </c>
      <c r="T4201" s="51">
        <v>0</v>
      </c>
      <c r="U4201" s="53">
        <v>0</v>
      </c>
      <c r="V4201" s="53">
        <v>0</v>
      </c>
    </row>
    <row r="4202" spans="1:22" x14ac:dyDescent="0.45">
      <c r="A4202" s="57">
        <v>44581</v>
      </c>
      <c r="B4202" t="s">
        <v>941</v>
      </c>
      <c r="C4202" t="s">
        <v>47</v>
      </c>
      <c r="D4202" t="s">
        <v>3381</v>
      </c>
      <c r="E4202" t="s">
        <v>3583</v>
      </c>
      <c r="F4202" t="s">
        <v>3179</v>
      </c>
      <c r="G4202" t="s">
        <v>3168</v>
      </c>
      <c r="H4202" s="51">
        <v>0</v>
      </c>
      <c r="I4202" s="51">
        <v>0</v>
      </c>
      <c r="J4202"/>
      <c r="K4202"/>
      <c r="L4202" s="53">
        <v>0</v>
      </c>
      <c r="M4202" s="53">
        <v>0</v>
      </c>
      <c r="N4202"/>
      <c r="O4202"/>
      <c r="P4202" s="51">
        <v>0</v>
      </c>
      <c r="Q4202" s="51">
        <v>0</v>
      </c>
      <c r="R4202"/>
      <c r="S4202" s="51">
        <v>0</v>
      </c>
      <c r="T4202" s="51">
        <v>0</v>
      </c>
      <c r="U4202" s="53">
        <v>0</v>
      </c>
      <c r="V4202" s="53">
        <v>0</v>
      </c>
    </row>
    <row r="4203" spans="1:22" x14ac:dyDescent="0.45">
      <c r="A4203" s="57">
        <v>44581</v>
      </c>
      <c r="B4203" t="s">
        <v>941</v>
      </c>
      <c r="C4203" t="s">
        <v>47</v>
      </c>
      <c r="D4203" t="s">
        <v>3239</v>
      </c>
      <c r="E4203" t="s">
        <v>3587</v>
      </c>
      <c r="F4203" t="s">
        <v>3174</v>
      </c>
      <c r="G4203" t="s">
        <v>3176</v>
      </c>
      <c r="H4203" s="51">
        <v>248</v>
      </c>
      <c r="I4203" s="51">
        <v>3</v>
      </c>
      <c r="J4203" s="52">
        <v>1.2096774193548387E-2</v>
      </c>
      <c r="K4203" s="53">
        <v>0.17333333333333334</v>
      </c>
      <c r="L4203" s="53">
        <v>0.52</v>
      </c>
      <c r="M4203" s="53">
        <v>0</v>
      </c>
      <c r="N4203"/>
      <c r="O4203" s="54">
        <v>0</v>
      </c>
      <c r="P4203" s="51">
        <v>0</v>
      </c>
      <c r="Q4203" s="51">
        <v>0</v>
      </c>
      <c r="R4203" s="52">
        <v>0</v>
      </c>
      <c r="S4203" s="51">
        <v>0</v>
      </c>
      <c r="T4203" s="51">
        <v>0</v>
      </c>
      <c r="U4203" s="53">
        <v>0</v>
      </c>
      <c r="V4203" s="53">
        <v>0</v>
      </c>
    </row>
    <row r="4204" spans="1:22" x14ac:dyDescent="0.45">
      <c r="A4204" s="57">
        <v>44581</v>
      </c>
      <c r="B4204" t="s">
        <v>941</v>
      </c>
      <c r="C4204" t="s">
        <v>47</v>
      </c>
      <c r="D4204" t="s">
        <v>3561</v>
      </c>
      <c r="E4204" t="s">
        <v>3583</v>
      </c>
      <c r="F4204" t="s">
        <v>3179</v>
      </c>
      <c r="G4204" t="s">
        <v>3168</v>
      </c>
      <c r="H4204" s="51">
        <v>148</v>
      </c>
      <c r="I4204" s="51">
        <v>1</v>
      </c>
      <c r="J4204" s="52">
        <v>6.7567567567567563E-3</v>
      </c>
      <c r="K4204" s="53">
        <v>1.26</v>
      </c>
      <c r="L4204" s="53">
        <v>1.26</v>
      </c>
      <c r="M4204" s="53">
        <v>0</v>
      </c>
      <c r="N4204"/>
      <c r="O4204" s="54">
        <v>0</v>
      </c>
      <c r="P4204" s="51">
        <v>0</v>
      </c>
      <c r="Q4204" s="51">
        <v>0</v>
      </c>
      <c r="R4204" s="52">
        <v>0</v>
      </c>
      <c r="S4204" s="51">
        <v>0</v>
      </c>
      <c r="T4204" s="51">
        <v>0</v>
      </c>
      <c r="U4204" s="53">
        <v>0</v>
      </c>
      <c r="V4204" s="53">
        <v>0</v>
      </c>
    </row>
    <row r="4205" spans="1:22" x14ac:dyDescent="0.45">
      <c r="A4205" s="57">
        <v>44581</v>
      </c>
      <c r="B4205" t="s">
        <v>941</v>
      </c>
      <c r="C4205" t="s">
        <v>47</v>
      </c>
      <c r="D4205" t="s">
        <v>3375</v>
      </c>
      <c r="E4205" t="s">
        <v>3583</v>
      </c>
      <c r="F4205" t="s">
        <v>3179</v>
      </c>
      <c r="G4205" t="s">
        <v>3168</v>
      </c>
      <c r="H4205" s="51">
        <v>1</v>
      </c>
      <c r="I4205" s="51">
        <v>0</v>
      </c>
      <c r="J4205" s="52">
        <v>0</v>
      </c>
      <c r="K4205"/>
      <c r="L4205" s="53">
        <v>0</v>
      </c>
      <c r="M4205" s="53">
        <v>0</v>
      </c>
      <c r="N4205"/>
      <c r="O4205"/>
      <c r="P4205" s="51">
        <v>0</v>
      </c>
      <c r="Q4205" s="51">
        <v>0</v>
      </c>
      <c r="R4205"/>
      <c r="S4205" s="51">
        <v>0</v>
      </c>
      <c r="T4205" s="51">
        <v>0</v>
      </c>
      <c r="U4205" s="53">
        <v>0</v>
      </c>
      <c r="V4205" s="53">
        <v>0</v>
      </c>
    </row>
    <row r="4206" spans="1:22" x14ac:dyDescent="0.45">
      <c r="A4206" s="57">
        <v>44581</v>
      </c>
      <c r="B4206" t="s">
        <v>941</v>
      </c>
      <c r="C4206" t="s">
        <v>47</v>
      </c>
      <c r="D4206" t="s">
        <v>3305</v>
      </c>
      <c r="E4206" t="s">
        <v>3583</v>
      </c>
      <c r="F4206" t="s">
        <v>3179</v>
      </c>
      <c r="G4206" t="s">
        <v>3168</v>
      </c>
      <c r="H4206" s="51">
        <v>4</v>
      </c>
      <c r="I4206" s="51">
        <v>0</v>
      </c>
      <c r="J4206" s="52">
        <v>0</v>
      </c>
      <c r="K4206"/>
      <c r="L4206" s="53">
        <v>0</v>
      </c>
      <c r="M4206" s="53">
        <v>0</v>
      </c>
      <c r="N4206"/>
      <c r="O4206"/>
      <c r="P4206" s="51">
        <v>0</v>
      </c>
      <c r="Q4206" s="51">
        <v>0</v>
      </c>
      <c r="R4206"/>
      <c r="S4206" s="51">
        <v>0</v>
      </c>
      <c r="T4206" s="51">
        <v>0</v>
      </c>
      <c r="U4206" s="53">
        <v>0</v>
      </c>
      <c r="V4206" s="53">
        <v>0</v>
      </c>
    </row>
    <row r="4207" spans="1:22" x14ac:dyDescent="0.45">
      <c r="A4207" s="57">
        <v>44581</v>
      </c>
      <c r="B4207" t="s">
        <v>941</v>
      </c>
      <c r="C4207" t="s">
        <v>47</v>
      </c>
      <c r="D4207" t="s">
        <v>3385</v>
      </c>
      <c r="E4207" t="s">
        <v>3583</v>
      </c>
      <c r="F4207" t="s">
        <v>3179</v>
      </c>
      <c r="G4207" t="s">
        <v>3168</v>
      </c>
      <c r="H4207" s="51">
        <v>1</v>
      </c>
      <c r="I4207" s="51">
        <v>0</v>
      </c>
      <c r="J4207" s="52">
        <v>0</v>
      </c>
      <c r="K4207"/>
      <c r="L4207" s="53">
        <v>0</v>
      </c>
      <c r="M4207" s="53">
        <v>0</v>
      </c>
      <c r="N4207"/>
      <c r="O4207"/>
      <c r="P4207" s="51">
        <v>0</v>
      </c>
      <c r="Q4207" s="51">
        <v>0</v>
      </c>
      <c r="R4207"/>
      <c r="S4207" s="51">
        <v>0</v>
      </c>
      <c r="T4207" s="51">
        <v>0</v>
      </c>
      <c r="U4207" s="53">
        <v>0</v>
      </c>
      <c r="V4207" s="53">
        <v>0</v>
      </c>
    </row>
    <row r="4208" spans="1:22" x14ac:dyDescent="0.45">
      <c r="A4208" s="57">
        <v>44581</v>
      </c>
      <c r="B4208" t="s">
        <v>941</v>
      </c>
      <c r="C4208" t="s">
        <v>47</v>
      </c>
      <c r="D4208" t="s">
        <v>3335</v>
      </c>
      <c r="E4208" t="s">
        <v>3584</v>
      </c>
      <c r="F4208" t="s">
        <v>3188</v>
      </c>
      <c r="G4208" t="s">
        <v>3155</v>
      </c>
      <c r="H4208" s="51">
        <v>2</v>
      </c>
      <c r="I4208" s="51">
        <v>0</v>
      </c>
      <c r="J4208" s="52">
        <v>0</v>
      </c>
      <c r="K4208"/>
      <c r="L4208" s="53">
        <v>0</v>
      </c>
      <c r="M4208" s="53">
        <v>0</v>
      </c>
      <c r="N4208"/>
      <c r="O4208"/>
      <c r="P4208" s="51">
        <v>0</v>
      </c>
      <c r="Q4208" s="51">
        <v>0</v>
      </c>
      <c r="R4208"/>
      <c r="S4208" s="51">
        <v>0</v>
      </c>
      <c r="T4208" s="51">
        <v>0</v>
      </c>
      <c r="U4208" s="53">
        <v>0</v>
      </c>
      <c r="V4208" s="53">
        <v>0</v>
      </c>
    </row>
    <row r="4209" spans="1:22" x14ac:dyDescent="0.45">
      <c r="A4209" s="57">
        <v>44581</v>
      </c>
      <c r="B4209" t="s">
        <v>941</v>
      </c>
      <c r="C4209" t="s">
        <v>47</v>
      </c>
      <c r="D4209" t="s">
        <v>3369</v>
      </c>
      <c r="E4209" t="s">
        <v>3583</v>
      </c>
      <c r="F4209" t="s">
        <v>3179</v>
      </c>
      <c r="G4209" t="s">
        <v>3168</v>
      </c>
      <c r="H4209" s="51">
        <v>1</v>
      </c>
      <c r="I4209" s="51">
        <v>0</v>
      </c>
      <c r="J4209" s="52">
        <v>0</v>
      </c>
      <c r="K4209"/>
      <c r="L4209" s="53">
        <v>0</v>
      </c>
      <c r="M4209" s="53">
        <v>0</v>
      </c>
      <c r="N4209"/>
      <c r="O4209"/>
      <c r="P4209" s="51">
        <v>0</v>
      </c>
      <c r="Q4209" s="51">
        <v>0</v>
      </c>
      <c r="R4209"/>
      <c r="S4209" s="51">
        <v>0</v>
      </c>
      <c r="T4209" s="51">
        <v>0</v>
      </c>
      <c r="U4209" s="53">
        <v>0</v>
      </c>
      <c r="V4209" s="53">
        <v>0</v>
      </c>
    </row>
    <row r="4210" spans="1:22" x14ac:dyDescent="0.45">
      <c r="A4210" s="57">
        <v>44581</v>
      </c>
      <c r="B4210" t="s">
        <v>941</v>
      </c>
      <c r="C4210" t="s">
        <v>47</v>
      </c>
      <c r="D4210" t="s">
        <v>3319</v>
      </c>
      <c r="E4210" t="s">
        <v>3584</v>
      </c>
      <c r="F4210" t="s">
        <v>3154</v>
      </c>
      <c r="G4210" t="s">
        <v>3155</v>
      </c>
      <c r="H4210" s="51">
        <v>493</v>
      </c>
      <c r="I4210" s="51">
        <v>1</v>
      </c>
      <c r="J4210" s="52">
        <v>2.0283975659229209E-3</v>
      </c>
      <c r="K4210" s="53">
        <v>0.61</v>
      </c>
      <c r="L4210" s="53">
        <v>0.61</v>
      </c>
      <c r="M4210" s="53">
        <v>0</v>
      </c>
      <c r="N4210"/>
      <c r="O4210" s="54">
        <v>0</v>
      </c>
      <c r="P4210" s="51">
        <v>0</v>
      </c>
      <c r="Q4210" s="51">
        <v>0</v>
      </c>
      <c r="R4210" s="52">
        <v>0</v>
      </c>
      <c r="S4210" s="51">
        <v>0</v>
      </c>
      <c r="T4210" s="51">
        <v>0</v>
      </c>
      <c r="U4210" s="53">
        <v>0</v>
      </c>
      <c r="V4210" s="53">
        <v>0</v>
      </c>
    </row>
    <row r="4211" spans="1:22" x14ac:dyDescent="0.45">
      <c r="A4211" s="57">
        <v>44581</v>
      </c>
      <c r="B4211" t="s">
        <v>941</v>
      </c>
      <c r="C4211" t="s">
        <v>47</v>
      </c>
      <c r="D4211" t="s">
        <v>3319</v>
      </c>
      <c r="E4211" t="s">
        <v>3584</v>
      </c>
      <c r="F4211" t="s">
        <v>3188</v>
      </c>
      <c r="G4211" t="s">
        <v>3155</v>
      </c>
      <c r="H4211" s="51">
        <v>386</v>
      </c>
      <c r="I4211" s="51">
        <v>4</v>
      </c>
      <c r="J4211" s="52">
        <v>1.0362694300518137E-2</v>
      </c>
      <c r="K4211" s="53">
        <v>0.5575</v>
      </c>
      <c r="L4211" s="53">
        <v>2.23</v>
      </c>
      <c r="M4211" s="53">
        <v>79.989999999999995</v>
      </c>
      <c r="N4211" s="52">
        <v>2.7878484810601331E-2</v>
      </c>
      <c r="O4211" s="54">
        <v>35.869955156950674</v>
      </c>
      <c r="P4211" s="51">
        <v>1</v>
      </c>
      <c r="Q4211" s="51">
        <v>1</v>
      </c>
      <c r="R4211" s="52">
        <v>0.25</v>
      </c>
      <c r="S4211" s="51">
        <v>1</v>
      </c>
      <c r="T4211" s="51">
        <v>0</v>
      </c>
      <c r="U4211" s="53">
        <v>79.989999999999995</v>
      </c>
      <c r="V4211" s="53">
        <v>0</v>
      </c>
    </row>
    <row r="4212" spans="1:22" x14ac:dyDescent="0.45">
      <c r="A4212" s="57">
        <v>44581</v>
      </c>
      <c r="B4212" t="s">
        <v>941</v>
      </c>
      <c r="C4212" t="s">
        <v>47</v>
      </c>
      <c r="D4212" t="s">
        <v>3455</v>
      </c>
      <c r="E4212" t="s">
        <v>3590</v>
      </c>
      <c r="F4212" t="s">
        <v>3179</v>
      </c>
      <c r="G4212" t="s">
        <v>3168</v>
      </c>
      <c r="H4212" s="51">
        <v>3330</v>
      </c>
      <c r="I4212" s="51">
        <v>5</v>
      </c>
      <c r="J4212" s="52">
        <v>1.5015015015015015E-3</v>
      </c>
      <c r="K4212" s="53">
        <v>0.25999999999999995</v>
      </c>
      <c r="L4212" s="53">
        <v>1.2999999999999998</v>
      </c>
      <c r="M4212" s="53">
        <v>0</v>
      </c>
      <c r="N4212"/>
      <c r="O4212" s="54">
        <v>0</v>
      </c>
      <c r="P4212" s="51">
        <v>0</v>
      </c>
      <c r="Q4212" s="51">
        <v>0</v>
      </c>
      <c r="R4212" s="52">
        <v>0</v>
      </c>
      <c r="S4212" s="51">
        <v>0</v>
      </c>
      <c r="T4212" s="51">
        <v>0</v>
      </c>
      <c r="U4212" s="53">
        <v>0</v>
      </c>
      <c r="V4212" s="53">
        <v>0</v>
      </c>
    </row>
    <row r="4213" spans="1:22" x14ac:dyDescent="0.45">
      <c r="A4213" s="57">
        <v>44581</v>
      </c>
      <c r="B4213" t="s">
        <v>941</v>
      </c>
      <c r="C4213" t="s">
        <v>47</v>
      </c>
      <c r="D4213" t="s">
        <v>3415</v>
      </c>
      <c r="E4213" t="s">
        <v>3592</v>
      </c>
      <c r="F4213" t="s">
        <v>3179</v>
      </c>
      <c r="G4213" t="s">
        <v>3168</v>
      </c>
      <c r="H4213" s="51">
        <v>33</v>
      </c>
      <c r="I4213" s="51">
        <v>0</v>
      </c>
      <c r="J4213" s="52">
        <v>0</v>
      </c>
      <c r="K4213"/>
      <c r="L4213" s="53">
        <v>0</v>
      </c>
      <c r="M4213" s="53">
        <v>0</v>
      </c>
      <c r="N4213"/>
      <c r="O4213"/>
      <c r="P4213" s="51">
        <v>0</v>
      </c>
      <c r="Q4213" s="51">
        <v>0</v>
      </c>
      <c r="R4213"/>
      <c r="S4213" s="51">
        <v>0</v>
      </c>
      <c r="T4213" s="51">
        <v>0</v>
      </c>
      <c r="U4213" s="53">
        <v>0</v>
      </c>
      <c r="V4213" s="53">
        <v>0</v>
      </c>
    </row>
    <row r="4214" spans="1:22" x14ac:dyDescent="0.45">
      <c r="A4214" s="57">
        <v>44581</v>
      </c>
      <c r="B4214" t="s">
        <v>941</v>
      </c>
      <c r="C4214" t="s">
        <v>47</v>
      </c>
      <c r="D4214" t="s">
        <v>3435</v>
      </c>
      <c r="E4214" t="s">
        <v>3591</v>
      </c>
      <c r="F4214" t="s">
        <v>3154</v>
      </c>
      <c r="G4214" t="s">
        <v>3155</v>
      </c>
      <c r="H4214" s="51">
        <v>67</v>
      </c>
      <c r="I4214" s="51">
        <v>1</v>
      </c>
      <c r="J4214" s="52">
        <v>1.4925373134328356E-2</v>
      </c>
      <c r="K4214" s="53">
        <v>0.4</v>
      </c>
      <c r="L4214" s="53">
        <v>0.4</v>
      </c>
      <c r="M4214" s="53">
        <v>0</v>
      </c>
      <c r="N4214"/>
      <c r="O4214" s="54">
        <v>0</v>
      </c>
      <c r="P4214" s="51">
        <v>0</v>
      </c>
      <c r="Q4214" s="51">
        <v>0</v>
      </c>
      <c r="R4214" s="52">
        <v>0</v>
      </c>
      <c r="S4214" s="51">
        <v>0</v>
      </c>
      <c r="T4214" s="51">
        <v>0</v>
      </c>
      <c r="U4214" s="53">
        <v>0</v>
      </c>
      <c r="V4214" s="53">
        <v>0</v>
      </c>
    </row>
    <row r="4215" spans="1:22" x14ac:dyDescent="0.45">
      <c r="A4215" s="57">
        <v>44581</v>
      </c>
      <c r="B4215" t="s">
        <v>941</v>
      </c>
      <c r="C4215" t="s">
        <v>47</v>
      </c>
      <c r="D4215" t="s">
        <v>3435</v>
      </c>
      <c r="E4215" t="s">
        <v>3591</v>
      </c>
      <c r="F4215" t="s">
        <v>3188</v>
      </c>
      <c r="G4215" t="s">
        <v>3155</v>
      </c>
      <c r="H4215" s="51">
        <v>156</v>
      </c>
      <c r="I4215" s="51">
        <v>2</v>
      </c>
      <c r="J4215" s="52">
        <v>1.282051282051282E-2</v>
      </c>
      <c r="K4215" s="53">
        <v>0.255</v>
      </c>
      <c r="L4215" s="53">
        <v>0.51</v>
      </c>
      <c r="M4215" s="53">
        <v>0</v>
      </c>
      <c r="N4215"/>
      <c r="O4215" s="54">
        <v>0</v>
      </c>
      <c r="P4215" s="51">
        <v>0</v>
      </c>
      <c r="Q4215" s="51">
        <v>0</v>
      </c>
      <c r="R4215" s="52">
        <v>0</v>
      </c>
      <c r="S4215" s="51">
        <v>0</v>
      </c>
      <c r="T4215" s="51">
        <v>0</v>
      </c>
      <c r="U4215" s="53">
        <v>0</v>
      </c>
      <c r="V4215" s="53">
        <v>0</v>
      </c>
    </row>
    <row r="4216" spans="1:22" x14ac:dyDescent="0.45">
      <c r="A4216" s="57">
        <v>44581</v>
      </c>
      <c r="B4216" t="s">
        <v>941</v>
      </c>
      <c r="C4216" t="s">
        <v>47</v>
      </c>
      <c r="D4216" t="s">
        <v>3480</v>
      </c>
      <c r="E4216" t="s">
        <v>3593</v>
      </c>
      <c r="F4216" t="s">
        <v>3159</v>
      </c>
      <c r="G4216" t="s">
        <v>3160</v>
      </c>
      <c r="H4216" s="51">
        <v>5</v>
      </c>
      <c r="I4216" s="51">
        <v>0</v>
      </c>
      <c r="J4216" s="52">
        <v>0</v>
      </c>
      <c r="K4216"/>
      <c r="L4216" s="53">
        <v>0</v>
      </c>
      <c r="M4216" s="53">
        <v>0</v>
      </c>
      <c r="N4216"/>
      <c r="O4216"/>
      <c r="P4216" s="51">
        <v>0</v>
      </c>
      <c r="Q4216" s="51">
        <v>0</v>
      </c>
      <c r="R4216"/>
      <c r="S4216" s="51">
        <v>0</v>
      </c>
      <c r="T4216" s="51">
        <v>0</v>
      </c>
      <c r="U4216" s="53">
        <v>0</v>
      </c>
      <c r="V4216" s="53">
        <v>0</v>
      </c>
    </row>
    <row r="4217" spans="1:22" x14ac:dyDescent="0.45">
      <c r="A4217" s="57">
        <v>44581</v>
      </c>
      <c r="B4217" t="s">
        <v>941</v>
      </c>
      <c r="C4217" t="s">
        <v>47</v>
      </c>
      <c r="D4217" t="s">
        <v>3463</v>
      </c>
      <c r="E4217" t="s">
        <v>3594</v>
      </c>
      <c r="F4217" t="s">
        <v>3174</v>
      </c>
      <c r="G4217" t="s">
        <v>3176</v>
      </c>
      <c r="H4217" s="51">
        <v>3</v>
      </c>
      <c r="I4217" s="51">
        <v>0</v>
      </c>
      <c r="J4217" s="52">
        <v>0</v>
      </c>
      <c r="K4217"/>
      <c r="L4217" s="53">
        <v>0</v>
      </c>
      <c r="M4217" s="53">
        <v>0</v>
      </c>
      <c r="N4217"/>
      <c r="O4217"/>
      <c r="P4217" s="51">
        <v>0</v>
      </c>
      <c r="Q4217" s="51">
        <v>0</v>
      </c>
      <c r="R4217"/>
      <c r="S4217" s="51">
        <v>0</v>
      </c>
      <c r="T4217" s="51">
        <v>0</v>
      </c>
      <c r="U4217" s="53">
        <v>0</v>
      </c>
      <c r="V4217" s="53">
        <v>0</v>
      </c>
    </row>
    <row r="4218" spans="1:22" x14ac:dyDescent="0.45">
      <c r="A4218" s="57">
        <v>44581</v>
      </c>
      <c r="B4218" t="s">
        <v>941</v>
      </c>
      <c r="C4218" t="s">
        <v>47</v>
      </c>
      <c r="D4218" t="s">
        <v>3419</v>
      </c>
      <c r="E4218" t="s">
        <v>3592</v>
      </c>
      <c r="F4218" t="s">
        <v>3179</v>
      </c>
      <c r="G4218" t="s">
        <v>3168</v>
      </c>
      <c r="H4218" s="51">
        <v>22</v>
      </c>
      <c r="I4218" s="51">
        <v>0</v>
      </c>
      <c r="J4218" s="52">
        <v>0</v>
      </c>
      <c r="K4218"/>
      <c r="L4218" s="53">
        <v>0</v>
      </c>
      <c r="M4218" s="53">
        <v>0</v>
      </c>
      <c r="N4218"/>
      <c r="O4218"/>
      <c r="P4218" s="51">
        <v>0</v>
      </c>
      <c r="Q4218" s="51">
        <v>0</v>
      </c>
      <c r="R4218"/>
      <c r="S4218" s="51">
        <v>0</v>
      </c>
      <c r="T4218" s="51">
        <v>0</v>
      </c>
      <c r="U4218" s="53">
        <v>0</v>
      </c>
      <c r="V4218" s="53">
        <v>0</v>
      </c>
    </row>
    <row r="4219" spans="1:22" x14ac:dyDescent="0.45">
      <c r="A4219" s="57">
        <v>44581</v>
      </c>
      <c r="B4219" t="s">
        <v>941</v>
      </c>
      <c r="C4219" t="s">
        <v>47</v>
      </c>
      <c r="D4219" t="s">
        <v>3476</v>
      </c>
      <c r="E4219" t="s">
        <v>3592</v>
      </c>
      <c r="F4219" t="s">
        <v>3179</v>
      </c>
      <c r="G4219" t="s">
        <v>3168</v>
      </c>
      <c r="H4219" s="51">
        <v>4</v>
      </c>
      <c r="I4219" s="51">
        <v>0</v>
      </c>
      <c r="J4219" s="52">
        <v>0</v>
      </c>
      <c r="K4219"/>
      <c r="L4219" s="53">
        <v>0</v>
      </c>
      <c r="M4219" s="53">
        <v>0</v>
      </c>
      <c r="N4219"/>
      <c r="O4219"/>
      <c r="P4219" s="51">
        <v>0</v>
      </c>
      <c r="Q4219" s="51">
        <v>0</v>
      </c>
      <c r="R4219"/>
      <c r="S4219" s="51">
        <v>0</v>
      </c>
      <c r="T4219" s="51">
        <v>0</v>
      </c>
      <c r="U4219" s="53">
        <v>0</v>
      </c>
      <c r="V4219" s="53">
        <v>0</v>
      </c>
    </row>
    <row r="4220" spans="1:22" x14ac:dyDescent="0.45">
      <c r="A4220" s="57">
        <v>44581</v>
      </c>
      <c r="B4220" t="s">
        <v>941</v>
      </c>
      <c r="C4220" t="s">
        <v>47</v>
      </c>
      <c r="D4220" t="s">
        <v>3437</v>
      </c>
      <c r="E4220" t="s">
        <v>3591</v>
      </c>
      <c r="F4220" t="s">
        <v>3188</v>
      </c>
      <c r="G4220" t="s">
        <v>3155</v>
      </c>
      <c r="H4220" s="51">
        <v>0</v>
      </c>
      <c r="I4220" s="51">
        <v>0</v>
      </c>
      <c r="J4220"/>
      <c r="K4220"/>
      <c r="L4220" s="53">
        <v>0</v>
      </c>
      <c r="M4220" s="53">
        <v>0</v>
      </c>
      <c r="N4220"/>
      <c r="O4220"/>
      <c r="P4220" s="51">
        <v>0</v>
      </c>
      <c r="Q4220" s="51">
        <v>0</v>
      </c>
      <c r="R4220"/>
      <c r="S4220" s="51">
        <v>0</v>
      </c>
      <c r="T4220" s="51">
        <v>0</v>
      </c>
      <c r="U4220" s="53">
        <v>0</v>
      </c>
      <c r="V4220" s="53">
        <v>0</v>
      </c>
    </row>
    <row r="4221" spans="1:22" x14ac:dyDescent="0.45">
      <c r="A4221" s="57">
        <v>44581</v>
      </c>
      <c r="B4221" t="s">
        <v>941</v>
      </c>
      <c r="C4221" t="s">
        <v>47</v>
      </c>
      <c r="D4221" t="s">
        <v>3445</v>
      </c>
      <c r="E4221" t="s">
        <v>3591</v>
      </c>
      <c r="F4221" t="s">
        <v>3154</v>
      </c>
      <c r="G4221" t="s">
        <v>3155</v>
      </c>
      <c r="H4221" s="51">
        <v>7</v>
      </c>
      <c r="I4221" s="51">
        <v>0</v>
      </c>
      <c r="J4221" s="52">
        <v>0</v>
      </c>
      <c r="K4221"/>
      <c r="L4221" s="53">
        <v>0</v>
      </c>
      <c r="M4221" s="53">
        <v>0</v>
      </c>
      <c r="N4221"/>
      <c r="O4221"/>
      <c r="P4221" s="51">
        <v>0</v>
      </c>
      <c r="Q4221" s="51">
        <v>0</v>
      </c>
      <c r="R4221"/>
      <c r="S4221" s="51">
        <v>0</v>
      </c>
      <c r="T4221" s="51">
        <v>0</v>
      </c>
      <c r="U4221" s="53">
        <v>0</v>
      </c>
      <c r="V4221" s="53">
        <v>0</v>
      </c>
    </row>
    <row r="4222" spans="1:22" x14ac:dyDescent="0.45">
      <c r="A4222" s="57">
        <v>44581</v>
      </c>
      <c r="B4222" t="s">
        <v>941</v>
      </c>
      <c r="C4222" t="s">
        <v>47</v>
      </c>
      <c r="D4222" t="s">
        <v>3433</v>
      </c>
      <c r="E4222" t="s">
        <v>3591</v>
      </c>
      <c r="F4222" t="s">
        <v>3154</v>
      </c>
      <c r="G4222" t="s">
        <v>3155</v>
      </c>
      <c r="H4222" s="51">
        <v>6</v>
      </c>
      <c r="I4222" s="51">
        <v>0</v>
      </c>
      <c r="J4222" s="52">
        <v>0</v>
      </c>
      <c r="K4222"/>
      <c r="L4222" s="53">
        <v>0</v>
      </c>
      <c r="M4222" s="53">
        <v>0</v>
      </c>
      <c r="N4222"/>
      <c r="O4222"/>
      <c r="P4222" s="51">
        <v>0</v>
      </c>
      <c r="Q4222" s="51">
        <v>0</v>
      </c>
      <c r="R4222"/>
      <c r="S4222" s="51">
        <v>0</v>
      </c>
      <c r="T4222" s="51">
        <v>0</v>
      </c>
      <c r="U4222" s="53">
        <v>0</v>
      </c>
      <c r="V4222" s="53">
        <v>0</v>
      </c>
    </row>
    <row r="4223" spans="1:22" x14ac:dyDescent="0.45">
      <c r="A4223" s="57">
        <v>44581</v>
      </c>
      <c r="B4223" t="s">
        <v>941</v>
      </c>
      <c r="C4223" t="s">
        <v>47</v>
      </c>
      <c r="D4223" t="s">
        <v>3433</v>
      </c>
      <c r="E4223" t="s">
        <v>3591</v>
      </c>
      <c r="F4223" t="s">
        <v>3188</v>
      </c>
      <c r="G4223" t="s">
        <v>3155</v>
      </c>
      <c r="H4223" s="51">
        <v>2</v>
      </c>
      <c r="I4223" s="51">
        <v>0</v>
      </c>
      <c r="J4223" s="52">
        <v>0</v>
      </c>
      <c r="K4223"/>
      <c r="L4223" s="53">
        <v>0</v>
      </c>
      <c r="M4223" s="53">
        <v>0</v>
      </c>
      <c r="N4223"/>
      <c r="O4223"/>
      <c r="P4223" s="51">
        <v>0</v>
      </c>
      <c r="Q4223" s="51">
        <v>0</v>
      </c>
      <c r="R4223"/>
      <c r="S4223" s="51">
        <v>0</v>
      </c>
      <c r="T4223" s="51">
        <v>0</v>
      </c>
      <c r="U4223" s="53">
        <v>0</v>
      </c>
      <c r="V4223" s="53">
        <v>0</v>
      </c>
    </row>
    <row r="4224" spans="1:22" x14ac:dyDescent="0.45">
      <c r="A4224" s="57">
        <v>44581</v>
      </c>
      <c r="B4224" t="s">
        <v>941</v>
      </c>
      <c r="C4224" t="s">
        <v>47</v>
      </c>
      <c r="D4224" t="s">
        <v>3481</v>
      </c>
      <c r="E4224" t="s">
        <v>3593</v>
      </c>
      <c r="F4224" t="s">
        <v>3159</v>
      </c>
      <c r="G4224" t="s">
        <v>3160</v>
      </c>
      <c r="H4224" s="51">
        <v>203</v>
      </c>
      <c r="I4224" s="51">
        <v>2</v>
      </c>
      <c r="J4224" s="52">
        <v>9.852216748768473E-3</v>
      </c>
      <c r="K4224" s="53">
        <v>1.3849999999999998</v>
      </c>
      <c r="L4224" s="53">
        <v>2.7699999999999996</v>
      </c>
      <c r="M4224" s="53">
        <v>0</v>
      </c>
      <c r="N4224"/>
      <c r="O4224" s="54">
        <v>0</v>
      </c>
      <c r="P4224" s="51">
        <v>0</v>
      </c>
      <c r="Q4224" s="51">
        <v>0</v>
      </c>
      <c r="R4224" s="52">
        <v>0</v>
      </c>
      <c r="S4224" s="51">
        <v>0</v>
      </c>
      <c r="T4224" s="51">
        <v>0</v>
      </c>
      <c r="U4224" s="53">
        <v>0</v>
      </c>
      <c r="V4224" s="53">
        <v>0</v>
      </c>
    </row>
    <row r="4225" spans="1:22" x14ac:dyDescent="0.45">
      <c r="A4225" s="57">
        <v>44581</v>
      </c>
      <c r="B4225" t="s">
        <v>941</v>
      </c>
      <c r="C4225" t="s">
        <v>47</v>
      </c>
      <c r="D4225" t="s">
        <v>3484</v>
      </c>
      <c r="E4225" t="s">
        <v>3593</v>
      </c>
      <c r="F4225" t="s">
        <v>3159</v>
      </c>
      <c r="G4225" t="s">
        <v>3160</v>
      </c>
      <c r="H4225" s="51">
        <v>1</v>
      </c>
      <c r="I4225" s="51">
        <v>0</v>
      </c>
      <c r="J4225" s="52">
        <v>0</v>
      </c>
      <c r="K4225"/>
      <c r="L4225" s="53">
        <v>0</v>
      </c>
      <c r="M4225" s="53">
        <v>0</v>
      </c>
      <c r="N4225"/>
      <c r="O4225"/>
      <c r="P4225" s="51">
        <v>0</v>
      </c>
      <c r="Q4225" s="51">
        <v>0</v>
      </c>
      <c r="R4225"/>
      <c r="S4225" s="51">
        <v>0</v>
      </c>
      <c r="T4225" s="51">
        <v>0</v>
      </c>
      <c r="U4225" s="53">
        <v>0</v>
      </c>
      <c r="V4225" s="53">
        <v>0</v>
      </c>
    </row>
    <row r="4226" spans="1:22" x14ac:dyDescent="0.45">
      <c r="A4226" s="57">
        <v>44581</v>
      </c>
      <c r="B4226" t="s">
        <v>941</v>
      </c>
      <c r="C4226" t="s">
        <v>47</v>
      </c>
      <c r="D4226" t="s">
        <v>3431</v>
      </c>
      <c r="E4226" t="s">
        <v>3591</v>
      </c>
      <c r="F4226" t="s">
        <v>3154</v>
      </c>
      <c r="G4226" t="s">
        <v>3155</v>
      </c>
      <c r="H4226" s="51">
        <v>6</v>
      </c>
      <c r="I4226" s="51">
        <v>0</v>
      </c>
      <c r="J4226" s="52">
        <v>0</v>
      </c>
      <c r="K4226"/>
      <c r="L4226" s="53">
        <v>0</v>
      </c>
      <c r="M4226" s="53">
        <v>0</v>
      </c>
      <c r="N4226"/>
      <c r="O4226"/>
      <c r="P4226" s="51">
        <v>0</v>
      </c>
      <c r="Q4226" s="51">
        <v>0</v>
      </c>
      <c r="R4226"/>
      <c r="S4226" s="51">
        <v>0</v>
      </c>
      <c r="T4226" s="51">
        <v>0</v>
      </c>
      <c r="U4226" s="53">
        <v>0</v>
      </c>
      <c r="V4226" s="53">
        <v>0</v>
      </c>
    </row>
    <row r="4227" spans="1:22" x14ac:dyDescent="0.45">
      <c r="A4227" s="57">
        <v>44581</v>
      </c>
      <c r="B4227" t="s">
        <v>941</v>
      </c>
      <c r="C4227" t="s">
        <v>47</v>
      </c>
      <c r="D4227" t="s">
        <v>3431</v>
      </c>
      <c r="E4227" t="s">
        <v>3591</v>
      </c>
      <c r="F4227" t="s">
        <v>3188</v>
      </c>
      <c r="G4227" t="s">
        <v>3155</v>
      </c>
      <c r="H4227" s="51">
        <v>4</v>
      </c>
      <c r="I4227" s="51">
        <v>0</v>
      </c>
      <c r="J4227" s="52">
        <v>0</v>
      </c>
      <c r="K4227"/>
      <c r="L4227" s="53">
        <v>0</v>
      </c>
      <c r="M4227" s="53">
        <v>0</v>
      </c>
      <c r="N4227"/>
      <c r="O4227"/>
      <c r="P4227" s="51">
        <v>0</v>
      </c>
      <c r="Q4227" s="51">
        <v>0</v>
      </c>
      <c r="R4227"/>
      <c r="S4227" s="51">
        <v>0</v>
      </c>
      <c r="T4227" s="51">
        <v>0</v>
      </c>
      <c r="U4227" s="53">
        <v>0</v>
      </c>
      <c r="V4227" s="53">
        <v>0</v>
      </c>
    </row>
    <row r="4228" spans="1:22" x14ac:dyDescent="0.45">
      <c r="A4228" s="57">
        <v>44581</v>
      </c>
      <c r="B4228" t="s">
        <v>941</v>
      </c>
      <c r="C4228" t="s">
        <v>47</v>
      </c>
      <c r="D4228" t="s">
        <v>3483</v>
      </c>
      <c r="E4228" t="s">
        <v>3593</v>
      </c>
      <c r="F4228" t="s">
        <v>3159</v>
      </c>
      <c r="G4228" t="s">
        <v>3160</v>
      </c>
      <c r="H4228" s="51">
        <v>5</v>
      </c>
      <c r="I4228" s="51">
        <v>0</v>
      </c>
      <c r="J4228" s="52">
        <v>0</v>
      </c>
      <c r="K4228"/>
      <c r="L4228" s="53">
        <v>0</v>
      </c>
      <c r="M4228" s="53">
        <v>0</v>
      </c>
      <c r="N4228"/>
      <c r="O4228"/>
      <c r="P4228" s="51">
        <v>0</v>
      </c>
      <c r="Q4228" s="51">
        <v>0</v>
      </c>
      <c r="R4228"/>
      <c r="S4228" s="51">
        <v>0</v>
      </c>
      <c r="T4228" s="51">
        <v>0</v>
      </c>
      <c r="U4228" s="53">
        <v>0</v>
      </c>
      <c r="V4228" s="53">
        <v>0</v>
      </c>
    </row>
    <row r="4229" spans="1:22" x14ac:dyDescent="0.45">
      <c r="A4229" s="57">
        <v>44581</v>
      </c>
      <c r="B4229" t="s">
        <v>941</v>
      </c>
      <c r="C4229" t="s">
        <v>47</v>
      </c>
      <c r="D4229" t="s">
        <v>3478</v>
      </c>
      <c r="E4229" t="s">
        <v>3593</v>
      </c>
      <c r="F4229" t="s">
        <v>3159</v>
      </c>
      <c r="G4229" t="s">
        <v>3160</v>
      </c>
      <c r="H4229" s="51">
        <v>185</v>
      </c>
      <c r="I4229" s="51">
        <v>3</v>
      </c>
      <c r="J4229" s="52">
        <v>1.6216216216216217E-2</v>
      </c>
      <c r="K4229" s="53">
        <v>1.1066666666666667</v>
      </c>
      <c r="L4229" s="53">
        <v>3.32</v>
      </c>
      <c r="M4229" s="53">
        <v>0</v>
      </c>
      <c r="N4229"/>
      <c r="O4229" s="54">
        <v>0</v>
      </c>
      <c r="P4229" s="51">
        <v>0</v>
      </c>
      <c r="Q4229" s="51">
        <v>0</v>
      </c>
      <c r="R4229" s="52">
        <v>0</v>
      </c>
      <c r="S4229" s="51">
        <v>0</v>
      </c>
      <c r="T4229" s="51">
        <v>0</v>
      </c>
      <c r="U4229" s="53">
        <v>0</v>
      </c>
      <c r="V4229" s="53">
        <v>0</v>
      </c>
    </row>
    <row r="4230" spans="1:22" x14ac:dyDescent="0.45">
      <c r="A4230" s="57">
        <v>44581</v>
      </c>
      <c r="B4230" t="s">
        <v>941</v>
      </c>
      <c r="C4230" t="s">
        <v>47</v>
      </c>
      <c r="D4230" t="s">
        <v>3534</v>
      </c>
      <c r="E4230" t="s">
        <v>3594</v>
      </c>
      <c r="F4230" t="s">
        <v>3174</v>
      </c>
      <c r="G4230" t="s">
        <v>3176</v>
      </c>
      <c r="H4230" s="51">
        <v>1</v>
      </c>
      <c r="I4230" s="51">
        <v>0</v>
      </c>
      <c r="J4230" s="52">
        <v>0</v>
      </c>
      <c r="K4230"/>
      <c r="L4230" s="53">
        <v>0</v>
      </c>
      <c r="M4230" s="53">
        <v>0</v>
      </c>
      <c r="N4230"/>
      <c r="O4230"/>
      <c r="P4230" s="51">
        <v>0</v>
      </c>
      <c r="Q4230" s="51">
        <v>0</v>
      </c>
      <c r="R4230"/>
      <c r="S4230" s="51">
        <v>0</v>
      </c>
      <c r="T4230" s="51">
        <v>0</v>
      </c>
      <c r="U4230" s="53">
        <v>0</v>
      </c>
      <c r="V4230" s="53">
        <v>0</v>
      </c>
    </row>
    <row r="4231" spans="1:22" x14ac:dyDescent="0.45">
      <c r="A4231" s="57">
        <v>44581</v>
      </c>
      <c r="B4231" t="s">
        <v>941</v>
      </c>
      <c r="C4231" t="s">
        <v>47</v>
      </c>
      <c r="D4231" t="s">
        <v>3467</v>
      </c>
      <c r="E4231" t="s">
        <v>3594</v>
      </c>
      <c r="F4231" t="s">
        <v>3174</v>
      </c>
      <c r="G4231" t="s">
        <v>3176</v>
      </c>
      <c r="H4231" s="51">
        <v>47</v>
      </c>
      <c r="I4231" s="51">
        <v>1</v>
      </c>
      <c r="J4231" s="52">
        <v>2.1276595744680851E-2</v>
      </c>
      <c r="K4231" s="53">
        <v>0.37</v>
      </c>
      <c r="L4231" s="53">
        <v>0.37</v>
      </c>
      <c r="M4231" s="53">
        <v>0</v>
      </c>
      <c r="N4231"/>
      <c r="O4231" s="54">
        <v>0</v>
      </c>
      <c r="P4231" s="51">
        <v>0</v>
      </c>
      <c r="Q4231" s="51">
        <v>0</v>
      </c>
      <c r="R4231" s="52">
        <v>0</v>
      </c>
      <c r="S4231" s="51">
        <v>0</v>
      </c>
      <c r="T4231" s="51">
        <v>0</v>
      </c>
      <c r="U4231" s="53">
        <v>0</v>
      </c>
      <c r="V4231" s="53">
        <v>0</v>
      </c>
    </row>
    <row r="4232" spans="1:22" x14ac:dyDescent="0.45">
      <c r="A4232" s="57">
        <v>44581</v>
      </c>
      <c r="B4232" t="s">
        <v>941</v>
      </c>
      <c r="C4232" t="s">
        <v>47</v>
      </c>
      <c r="D4232" t="s">
        <v>3471</v>
      </c>
      <c r="E4232" t="s">
        <v>3594</v>
      </c>
      <c r="F4232" t="s">
        <v>3174</v>
      </c>
      <c r="G4232" t="s">
        <v>3176</v>
      </c>
      <c r="H4232" s="51">
        <v>2</v>
      </c>
      <c r="I4232" s="51">
        <v>0</v>
      </c>
      <c r="J4232" s="52">
        <v>0</v>
      </c>
      <c r="K4232"/>
      <c r="L4232" s="53">
        <v>0</v>
      </c>
      <c r="M4232" s="53">
        <v>0</v>
      </c>
      <c r="N4232"/>
      <c r="O4232"/>
      <c r="P4232" s="51">
        <v>0</v>
      </c>
      <c r="Q4232" s="51">
        <v>0</v>
      </c>
      <c r="R4232"/>
      <c r="S4232" s="51">
        <v>0</v>
      </c>
      <c r="T4232" s="51">
        <v>0</v>
      </c>
      <c r="U4232" s="53">
        <v>0</v>
      </c>
      <c r="V4232" s="53">
        <v>0</v>
      </c>
    </row>
    <row r="4233" spans="1:22" x14ac:dyDescent="0.45">
      <c r="A4233" s="57">
        <v>44581</v>
      </c>
      <c r="B4233" t="s">
        <v>941</v>
      </c>
      <c r="C4233" t="s">
        <v>47</v>
      </c>
      <c r="D4233" t="s">
        <v>3443</v>
      </c>
      <c r="E4233" t="s">
        <v>3591</v>
      </c>
      <c r="F4233" t="s">
        <v>3154</v>
      </c>
      <c r="G4233" t="s">
        <v>3155</v>
      </c>
      <c r="H4233" s="51">
        <v>11</v>
      </c>
      <c r="I4233" s="51">
        <v>0</v>
      </c>
      <c r="J4233" s="52">
        <v>0</v>
      </c>
      <c r="K4233"/>
      <c r="L4233" s="53">
        <v>0</v>
      </c>
      <c r="M4233" s="53">
        <v>0</v>
      </c>
      <c r="N4233"/>
      <c r="O4233"/>
      <c r="P4233" s="51">
        <v>0</v>
      </c>
      <c r="Q4233" s="51">
        <v>0</v>
      </c>
      <c r="R4233"/>
      <c r="S4233" s="51">
        <v>0</v>
      </c>
      <c r="T4233" s="51">
        <v>0</v>
      </c>
      <c r="U4233" s="53">
        <v>0</v>
      </c>
      <c r="V4233" s="53">
        <v>0</v>
      </c>
    </row>
    <row r="4234" spans="1:22" x14ac:dyDescent="0.45">
      <c r="A4234" s="57">
        <v>44581</v>
      </c>
      <c r="B4234" t="s">
        <v>941</v>
      </c>
      <c r="C4234" t="s">
        <v>47</v>
      </c>
      <c r="D4234" t="s">
        <v>3443</v>
      </c>
      <c r="E4234" t="s">
        <v>3591</v>
      </c>
      <c r="F4234" t="s">
        <v>3188</v>
      </c>
      <c r="G4234" t="s">
        <v>3155</v>
      </c>
      <c r="H4234" s="51">
        <v>12</v>
      </c>
      <c r="I4234" s="51">
        <v>1</v>
      </c>
      <c r="J4234" s="52">
        <v>8.3333333333333315E-2</v>
      </c>
      <c r="K4234" s="53">
        <v>0.7</v>
      </c>
      <c r="L4234" s="53">
        <v>0.7</v>
      </c>
      <c r="M4234" s="53">
        <v>0</v>
      </c>
      <c r="N4234"/>
      <c r="O4234" s="54">
        <v>0</v>
      </c>
      <c r="P4234" s="51">
        <v>0</v>
      </c>
      <c r="Q4234" s="51">
        <v>0</v>
      </c>
      <c r="R4234" s="52">
        <v>0</v>
      </c>
      <c r="S4234" s="51">
        <v>0</v>
      </c>
      <c r="T4234" s="51">
        <v>0</v>
      </c>
      <c r="U4234" s="53">
        <v>0</v>
      </c>
      <c r="V4234" s="53">
        <v>0</v>
      </c>
    </row>
    <row r="4235" spans="1:22" x14ac:dyDescent="0.45">
      <c r="A4235" s="57">
        <v>44581</v>
      </c>
      <c r="B4235" t="s">
        <v>941</v>
      </c>
      <c r="C4235" t="s">
        <v>47</v>
      </c>
      <c r="D4235" t="s">
        <v>3525</v>
      </c>
      <c r="E4235" t="s">
        <v>3594</v>
      </c>
      <c r="F4235" t="s">
        <v>3174</v>
      </c>
      <c r="G4235" t="s">
        <v>3176</v>
      </c>
      <c r="H4235" s="51">
        <v>3</v>
      </c>
      <c r="I4235" s="51">
        <v>0</v>
      </c>
      <c r="J4235" s="52">
        <v>0</v>
      </c>
      <c r="K4235"/>
      <c r="L4235" s="53">
        <v>0</v>
      </c>
      <c r="M4235" s="53">
        <v>0</v>
      </c>
      <c r="N4235"/>
      <c r="O4235"/>
      <c r="P4235" s="51">
        <v>0</v>
      </c>
      <c r="Q4235" s="51">
        <v>0</v>
      </c>
      <c r="R4235"/>
      <c r="S4235" s="51">
        <v>0</v>
      </c>
      <c r="T4235" s="51">
        <v>0</v>
      </c>
      <c r="U4235" s="53">
        <v>0</v>
      </c>
      <c r="V4235" s="53">
        <v>0</v>
      </c>
    </row>
    <row r="4236" spans="1:22" x14ac:dyDescent="0.45">
      <c r="A4236" s="57">
        <v>44581</v>
      </c>
      <c r="B4236" t="s">
        <v>941</v>
      </c>
      <c r="C4236" t="s">
        <v>47</v>
      </c>
      <c r="D4236" t="s">
        <v>3417</v>
      </c>
      <c r="E4236" t="s">
        <v>3592</v>
      </c>
      <c r="F4236" t="s">
        <v>3179</v>
      </c>
      <c r="G4236" t="s">
        <v>3168</v>
      </c>
      <c r="H4236" s="51">
        <v>5</v>
      </c>
      <c r="I4236" s="51">
        <v>0</v>
      </c>
      <c r="J4236" s="52">
        <v>0</v>
      </c>
      <c r="K4236"/>
      <c r="L4236" s="53">
        <v>0</v>
      </c>
      <c r="M4236" s="53">
        <v>0</v>
      </c>
      <c r="N4236"/>
      <c r="O4236"/>
      <c r="P4236" s="51">
        <v>0</v>
      </c>
      <c r="Q4236" s="51">
        <v>0</v>
      </c>
      <c r="R4236"/>
      <c r="S4236" s="51">
        <v>0</v>
      </c>
      <c r="T4236" s="51">
        <v>0</v>
      </c>
      <c r="U4236" s="53">
        <v>0</v>
      </c>
      <c r="V4236" s="53">
        <v>0</v>
      </c>
    </row>
    <row r="4237" spans="1:22" x14ac:dyDescent="0.45">
      <c r="A4237" s="57">
        <v>44581</v>
      </c>
      <c r="B4237" t="s">
        <v>941</v>
      </c>
      <c r="C4237" t="s">
        <v>47</v>
      </c>
      <c r="D4237" t="s">
        <v>3429</v>
      </c>
      <c r="E4237" t="s">
        <v>3591</v>
      </c>
      <c r="F4237" t="s">
        <v>3154</v>
      </c>
      <c r="G4237" t="s">
        <v>3155</v>
      </c>
      <c r="H4237" s="51">
        <v>1</v>
      </c>
      <c r="I4237" s="51">
        <v>0</v>
      </c>
      <c r="J4237" s="52">
        <v>0</v>
      </c>
      <c r="K4237"/>
      <c r="L4237" s="53">
        <v>0</v>
      </c>
      <c r="M4237" s="53">
        <v>0</v>
      </c>
      <c r="N4237"/>
      <c r="O4237"/>
      <c r="P4237" s="51">
        <v>0</v>
      </c>
      <c r="Q4237" s="51">
        <v>0</v>
      </c>
      <c r="R4237"/>
      <c r="S4237" s="51">
        <v>0</v>
      </c>
      <c r="T4237" s="51">
        <v>0</v>
      </c>
      <c r="U4237" s="53">
        <v>0</v>
      </c>
      <c r="V4237" s="53">
        <v>0</v>
      </c>
    </row>
    <row r="4238" spans="1:22" x14ac:dyDescent="0.45">
      <c r="A4238" s="57">
        <v>44581</v>
      </c>
      <c r="B4238" t="s">
        <v>941</v>
      </c>
      <c r="C4238" t="s">
        <v>47</v>
      </c>
      <c r="D4238" t="s">
        <v>3519</v>
      </c>
      <c r="E4238" t="s">
        <v>3591</v>
      </c>
      <c r="F4238" t="s">
        <v>3188</v>
      </c>
      <c r="G4238" t="s">
        <v>3155</v>
      </c>
      <c r="H4238" s="51">
        <v>2</v>
      </c>
      <c r="I4238" s="51">
        <v>0</v>
      </c>
      <c r="J4238" s="52">
        <v>0</v>
      </c>
      <c r="K4238"/>
      <c r="L4238" s="53">
        <v>0</v>
      </c>
      <c r="M4238" s="53">
        <v>0</v>
      </c>
      <c r="N4238"/>
      <c r="O4238"/>
      <c r="P4238" s="51">
        <v>0</v>
      </c>
      <c r="Q4238" s="51">
        <v>0</v>
      </c>
      <c r="R4238"/>
      <c r="S4238" s="51">
        <v>0</v>
      </c>
      <c r="T4238" s="51">
        <v>0</v>
      </c>
      <c r="U4238" s="53">
        <v>0</v>
      </c>
      <c r="V4238" s="53">
        <v>0</v>
      </c>
    </row>
    <row r="4239" spans="1:22" x14ac:dyDescent="0.45">
      <c r="A4239" s="57">
        <v>44581</v>
      </c>
      <c r="B4239" t="s">
        <v>941</v>
      </c>
      <c r="C4239" t="s">
        <v>47</v>
      </c>
      <c r="D4239" t="s">
        <v>3477</v>
      </c>
      <c r="E4239" t="s">
        <v>3593</v>
      </c>
      <c r="F4239" t="s">
        <v>3159</v>
      </c>
      <c r="G4239" t="s">
        <v>3160</v>
      </c>
      <c r="H4239" s="51">
        <v>10</v>
      </c>
      <c r="I4239" s="51">
        <v>0</v>
      </c>
      <c r="J4239" s="52">
        <v>0</v>
      </c>
      <c r="K4239"/>
      <c r="L4239" s="53">
        <v>0</v>
      </c>
      <c r="M4239" s="53">
        <v>0</v>
      </c>
      <c r="N4239"/>
      <c r="O4239"/>
      <c r="P4239" s="51">
        <v>0</v>
      </c>
      <c r="Q4239" s="51">
        <v>0</v>
      </c>
      <c r="R4239"/>
      <c r="S4239" s="51">
        <v>0</v>
      </c>
      <c r="T4239" s="51">
        <v>0</v>
      </c>
      <c r="U4239" s="53">
        <v>0</v>
      </c>
      <c r="V4239" s="53">
        <v>0</v>
      </c>
    </row>
    <row r="4240" spans="1:22" x14ac:dyDescent="0.45">
      <c r="A4240" s="57">
        <v>44581</v>
      </c>
      <c r="B4240" t="s">
        <v>941</v>
      </c>
      <c r="C4240" t="s">
        <v>47</v>
      </c>
      <c r="D4240" t="s">
        <v>3423</v>
      </c>
      <c r="E4240" t="s">
        <v>3592</v>
      </c>
      <c r="F4240" t="s">
        <v>3179</v>
      </c>
      <c r="G4240" t="s">
        <v>3168</v>
      </c>
      <c r="H4240" s="51">
        <v>19</v>
      </c>
      <c r="I4240" s="51">
        <v>0</v>
      </c>
      <c r="J4240" s="52">
        <v>0</v>
      </c>
      <c r="K4240"/>
      <c r="L4240" s="53">
        <v>0</v>
      </c>
      <c r="M4240" s="53">
        <v>0</v>
      </c>
      <c r="N4240"/>
      <c r="O4240"/>
      <c r="P4240" s="51">
        <v>0</v>
      </c>
      <c r="Q4240" s="51">
        <v>0</v>
      </c>
      <c r="R4240"/>
      <c r="S4240" s="51">
        <v>0</v>
      </c>
      <c r="T4240" s="51">
        <v>0</v>
      </c>
      <c r="U4240" s="53">
        <v>0</v>
      </c>
      <c r="V4240" s="53">
        <v>0</v>
      </c>
    </row>
    <row r="4241" spans="1:22" x14ac:dyDescent="0.45">
      <c r="A4241" s="57">
        <v>44581</v>
      </c>
      <c r="B4241" t="s">
        <v>941</v>
      </c>
      <c r="C4241" t="s">
        <v>47</v>
      </c>
      <c r="D4241" t="s">
        <v>3427</v>
      </c>
      <c r="E4241" t="s">
        <v>3592</v>
      </c>
      <c r="F4241" t="s">
        <v>3179</v>
      </c>
      <c r="G4241" t="s">
        <v>3168</v>
      </c>
      <c r="H4241" s="51">
        <v>21</v>
      </c>
      <c r="I4241" s="51">
        <v>0</v>
      </c>
      <c r="J4241" s="52">
        <v>0</v>
      </c>
      <c r="K4241"/>
      <c r="L4241" s="53">
        <v>0</v>
      </c>
      <c r="M4241" s="53">
        <v>0</v>
      </c>
      <c r="N4241"/>
      <c r="O4241"/>
      <c r="P4241" s="51">
        <v>0</v>
      </c>
      <c r="Q4241" s="51">
        <v>0</v>
      </c>
      <c r="R4241"/>
      <c r="S4241" s="51">
        <v>0</v>
      </c>
      <c r="T4241" s="51">
        <v>0</v>
      </c>
      <c r="U4241" s="53">
        <v>0</v>
      </c>
      <c r="V4241" s="53">
        <v>0</v>
      </c>
    </row>
    <row r="4242" spans="1:22" x14ac:dyDescent="0.45">
      <c r="A4242" s="57">
        <v>44581</v>
      </c>
      <c r="B4242" t="s">
        <v>941</v>
      </c>
      <c r="C4242" t="s">
        <v>47</v>
      </c>
      <c r="D4242" t="s">
        <v>3425</v>
      </c>
      <c r="E4242" t="s">
        <v>3592</v>
      </c>
      <c r="F4242" t="s">
        <v>3179</v>
      </c>
      <c r="G4242" t="s">
        <v>3168</v>
      </c>
      <c r="H4242" s="51">
        <v>1</v>
      </c>
      <c r="I4242" s="51">
        <v>0</v>
      </c>
      <c r="J4242" s="52">
        <v>0</v>
      </c>
      <c r="K4242"/>
      <c r="L4242" s="53">
        <v>0</v>
      </c>
      <c r="M4242" s="53">
        <v>0</v>
      </c>
      <c r="N4242"/>
      <c r="O4242"/>
      <c r="P4242" s="51">
        <v>0</v>
      </c>
      <c r="Q4242" s="51">
        <v>0</v>
      </c>
      <c r="R4242"/>
      <c r="S4242" s="51">
        <v>0</v>
      </c>
      <c r="T4242" s="51">
        <v>0</v>
      </c>
      <c r="U4242" s="53">
        <v>0</v>
      </c>
      <c r="V4242" s="53">
        <v>0</v>
      </c>
    </row>
    <row r="4243" spans="1:22" customFormat="1" x14ac:dyDescent="0.45">
      <c r="A4243" s="57">
        <v>44582</v>
      </c>
      <c r="B4243" t="s">
        <v>941</v>
      </c>
      <c r="C4243" t="s">
        <v>47</v>
      </c>
      <c r="D4243" t="s">
        <v>3464</v>
      </c>
      <c r="E4243" t="s">
        <v>3577</v>
      </c>
      <c r="F4243" t="s">
        <v>3174</v>
      </c>
      <c r="G4243" t="s">
        <v>3176</v>
      </c>
      <c r="H4243" s="51">
        <v>1</v>
      </c>
      <c r="I4243" s="51">
        <v>0</v>
      </c>
      <c r="J4243" s="52">
        <v>0</v>
      </c>
      <c r="L4243" s="53">
        <v>0</v>
      </c>
      <c r="M4243" s="53">
        <v>0</v>
      </c>
      <c r="P4243" s="51">
        <v>0</v>
      </c>
      <c r="Q4243" s="51">
        <v>0</v>
      </c>
      <c r="S4243" s="51">
        <v>0</v>
      </c>
      <c r="T4243" s="51">
        <v>0</v>
      </c>
      <c r="U4243" s="53">
        <v>0</v>
      </c>
      <c r="V4243" s="53">
        <v>0</v>
      </c>
    </row>
    <row r="4244" spans="1:22" customFormat="1" x14ac:dyDescent="0.45">
      <c r="A4244" s="57">
        <v>44582</v>
      </c>
      <c r="B4244" t="s">
        <v>941</v>
      </c>
      <c r="C4244" t="s">
        <v>47</v>
      </c>
      <c r="D4244" t="s">
        <v>3460</v>
      </c>
      <c r="E4244" t="s">
        <v>3600</v>
      </c>
      <c r="F4244" t="s">
        <v>3154</v>
      </c>
      <c r="G4244" t="s">
        <v>3155</v>
      </c>
      <c r="H4244" s="51">
        <v>822</v>
      </c>
      <c r="I4244" s="51">
        <v>5</v>
      </c>
      <c r="J4244" s="52">
        <v>6.082725060827251E-3</v>
      </c>
      <c r="K4244" s="53">
        <v>1.3320000000000001</v>
      </c>
      <c r="L4244" s="53">
        <v>6.66</v>
      </c>
      <c r="M4244" s="53">
        <v>0</v>
      </c>
      <c r="O4244" s="54">
        <v>0</v>
      </c>
      <c r="P4244" s="51">
        <v>0</v>
      </c>
      <c r="Q4244" s="51">
        <v>0</v>
      </c>
      <c r="R4244" s="52">
        <v>0</v>
      </c>
      <c r="S4244" s="51">
        <v>0</v>
      </c>
      <c r="T4244" s="51">
        <v>0</v>
      </c>
      <c r="U4244" s="53">
        <v>0</v>
      </c>
      <c r="V4244" s="53">
        <v>0</v>
      </c>
    </row>
    <row r="4245" spans="1:22" customFormat="1" x14ac:dyDescent="0.45">
      <c r="A4245" s="57">
        <v>44583</v>
      </c>
      <c r="B4245" t="s">
        <v>941</v>
      </c>
      <c r="C4245" t="s">
        <v>47</v>
      </c>
      <c r="D4245" t="s">
        <v>3460</v>
      </c>
      <c r="E4245" t="s">
        <v>3600</v>
      </c>
      <c r="F4245" t="s">
        <v>3154</v>
      </c>
      <c r="G4245" t="s">
        <v>3155</v>
      </c>
      <c r="H4245" s="51">
        <v>193</v>
      </c>
      <c r="I4245" s="51">
        <v>3</v>
      </c>
      <c r="J4245" s="52">
        <v>1.5544041450777202E-2</v>
      </c>
      <c r="K4245" s="53">
        <v>0.68</v>
      </c>
      <c r="L4245" s="53">
        <v>2.04</v>
      </c>
      <c r="M4245" s="53">
        <v>0</v>
      </c>
      <c r="O4245" s="54">
        <v>0</v>
      </c>
      <c r="P4245" s="51">
        <v>0</v>
      </c>
      <c r="Q4245" s="51">
        <v>0</v>
      </c>
      <c r="R4245" s="52">
        <v>0</v>
      </c>
      <c r="S4245" s="51">
        <v>0</v>
      </c>
      <c r="T4245" s="51">
        <v>0</v>
      </c>
      <c r="U4245" s="53">
        <v>0</v>
      </c>
      <c r="V4245" s="53">
        <v>0</v>
      </c>
    </row>
    <row r="4246" spans="1:22" customFormat="1" x14ac:dyDescent="0.45">
      <c r="A4246" s="57">
        <v>44582</v>
      </c>
      <c r="B4246" t="s">
        <v>941</v>
      </c>
      <c r="C4246" t="s">
        <v>47</v>
      </c>
      <c r="D4246" t="s">
        <v>3460</v>
      </c>
      <c r="E4246" t="s">
        <v>3600</v>
      </c>
      <c r="F4246" t="s">
        <v>3188</v>
      </c>
      <c r="G4246" t="s">
        <v>3155</v>
      </c>
      <c r="H4246" s="51">
        <v>213</v>
      </c>
      <c r="I4246" s="51">
        <v>4</v>
      </c>
      <c r="J4246" s="52">
        <v>1.8779342723004695E-2</v>
      </c>
      <c r="K4246" s="53">
        <v>1.6800000000000002</v>
      </c>
      <c r="L4246" s="53">
        <v>6.7200000000000006</v>
      </c>
      <c r="M4246" s="53">
        <v>0</v>
      </c>
      <c r="O4246" s="54">
        <v>0</v>
      </c>
      <c r="P4246" s="51">
        <v>0</v>
      </c>
      <c r="Q4246" s="51">
        <v>0</v>
      </c>
      <c r="R4246" s="52">
        <v>0</v>
      </c>
      <c r="S4246" s="51">
        <v>0</v>
      </c>
      <c r="T4246" s="51">
        <v>0</v>
      </c>
      <c r="U4246" s="53">
        <v>0</v>
      </c>
      <c r="V4246" s="53">
        <v>0</v>
      </c>
    </row>
    <row r="4247" spans="1:22" customFormat="1" x14ac:dyDescent="0.45">
      <c r="A4247" s="57">
        <v>44583</v>
      </c>
      <c r="B4247" t="s">
        <v>941</v>
      </c>
      <c r="C4247" t="s">
        <v>47</v>
      </c>
      <c r="D4247" t="s">
        <v>3460</v>
      </c>
      <c r="E4247" t="s">
        <v>3600</v>
      </c>
      <c r="F4247" t="s">
        <v>3188</v>
      </c>
      <c r="G4247" t="s">
        <v>3155</v>
      </c>
      <c r="H4247" s="51">
        <v>160</v>
      </c>
      <c r="I4247" s="51">
        <v>1</v>
      </c>
      <c r="J4247" s="52">
        <v>6.2500000000000003E-3</v>
      </c>
      <c r="K4247" s="53">
        <v>1.41</v>
      </c>
      <c r="L4247" s="53">
        <v>1.41</v>
      </c>
      <c r="M4247" s="53">
        <v>0</v>
      </c>
      <c r="O4247" s="54">
        <v>0</v>
      </c>
      <c r="P4247" s="51">
        <v>0</v>
      </c>
      <c r="Q4247" s="51">
        <v>0</v>
      </c>
      <c r="R4247" s="52">
        <v>0</v>
      </c>
      <c r="S4247" s="51">
        <v>0</v>
      </c>
      <c r="T4247" s="51">
        <v>0</v>
      </c>
      <c r="U4247" s="53">
        <v>0</v>
      </c>
      <c r="V4247" s="53">
        <v>0</v>
      </c>
    </row>
    <row r="4248" spans="1:22" customFormat="1" x14ac:dyDescent="0.45">
      <c r="A4248" s="57">
        <v>44584</v>
      </c>
      <c r="B4248" t="s">
        <v>941</v>
      </c>
      <c r="C4248" t="s">
        <v>47</v>
      </c>
      <c r="D4248" t="s">
        <v>3460</v>
      </c>
      <c r="E4248" t="s">
        <v>3600</v>
      </c>
      <c r="F4248" t="s">
        <v>3188</v>
      </c>
      <c r="G4248" t="s">
        <v>3155</v>
      </c>
      <c r="H4248" s="51">
        <v>276</v>
      </c>
      <c r="I4248" s="51">
        <v>6</v>
      </c>
      <c r="J4248" s="52">
        <v>2.1739130434782608E-2</v>
      </c>
      <c r="K4248" s="53">
        <v>1.2166666666666666</v>
      </c>
      <c r="L4248" s="53">
        <v>7.2999999999999989</v>
      </c>
      <c r="M4248" s="53">
        <v>0</v>
      </c>
      <c r="O4248" s="54">
        <v>0</v>
      </c>
      <c r="P4248" s="51">
        <v>0</v>
      </c>
      <c r="Q4248" s="51">
        <v>0</v>
      </c>
      <c r="R4248" s="52">
        <v>0</v>
      </c>
      <c r="S4248" s="51">
        <v>0</v>
      </c>
      <c r="T4248" s="51">
        <v>0</v>
      </c>
      <c r="U4248" s="53">
        <v>0</v>
      </c>
      <c r="V4248" s="53">
        <v>0</v>
      </c>
    </row>
    <row r="4249" spans="1:22" customFormat="1" x14ac:dyDescent="0.45">
      <c r="A4249" s="57">
        <v>44582</v>
      </c>
      <c r="B4249" t="s">
        <v>941</v>
      </c>
      <c r="C4249" t="s">
        <v>47</v>
      </c>
      <c r="D4249" t="s">
        <v>3450</v>
      </c>
      <c r="E4249" t="s">
        <v>3578</v>
      </c>
      <c r="F4249" t="s">
        <v>3179</v>
      </c>
      <c r="G4249" t="s">
        <v>3168</v>
      </c>
      <c r="H4249" s="51">
        <v>0</v>
      </c>
      <c r="I4249" s="51">
        <v>0</v>
      </c>
      <c r="L4249" s="53">
        <v>0</v>
      </c>
      <c r="M4249" s="53">
        <v>0</v>
      </c>
      <c r="P4249" s="51">
        <v>0</v>
      </c>
      <c r="Q4249" s="51">
        <v>0</v>
      </c>
      <c r="S4249" s="51">
        <v>0</v>
      </c>
      <c r="T4249" s="51">
        <v>0</v>
      </c>
      <c r="U4249" s="53">
        <v>0</v>
      </c>
      <c r="V4249" s="53">
        <v>0</v>
      </c>
    </row>
    <row r="4250" spans="1:22" customFormat="1" x14ac:dyDescent="0.45">
      <c r="A4250" s="57">
        <v>44583</v>
      </c>
      <c r="B4250" t="s">
        <v>941</v>
      </c>
      <c r="C4250" t="s">
        <v>47</v>
      </c>
      <c r="D4250" t="s">
        <v>3450</v>
      </c>
      <c r="E4250" t="s">
        <v>3578</v>
      </c>
      <c r="F4250" t="s">
        <v>3179</v>
      </c>
      <c r="G4250" t="s">
        <v>3168</v>
      </c>
      <c r="H4250" s="51">
        <v>0</v>
      </c>
      <c r="I4250" s="51">
        <v>0</v>
      </c>
      <c r="L4250" s="53">
        <v>0</v>
      </c>
      <c r="M4250" s="53">
        <v>0</v>
      </c>
      <c r="P4250" s="51">
        <v>0</v>
      </c>
      <c r="Q4250" s="51">
        <v>0</v>
      </c>
      <c r="S4250" s="51">
        <v>0</v>
      </c>
      <c r="T4250" s="51">
        <v>0</v>
      </c>
      <c r="U4250" s="53">
        <v>0</v>
      </c>
      <c r="V4250" s="53">
        <v>0</v>
      </c>
    </row>
    <row r="4251" spans="1:22" customFormat="1" x14ac:dyDescent="0.45">
      <c r="A4251" s="57">
        <v>44584</v>
      </c>
      <c r="B4251" t="s">
        <v>941</v>
      </c>
      <c r="C4251" t="s">
        <v>47</v>
      </c>
      <c r="D4251" t="s">
        <v>3450</v>
      </c>
      <c r="E4251" t="s">
        <v>3578</v>
      </c>
      <c r="F4251" t="s">
        <v>3179</v>
      </c>
      <c r="G4251" t="s">
        <v>3168</v>
      </c>
      <c r="H4251" s="51">
        <v>1</v>
      </c>
      <c r="I4251" s="51">
        <v>0</v>
      </c>
      <c r="J4251" s="52">
        <v>0</v>
      </c>
      <c r="L4251" s="53">
        <v>0</v>
      </c>
      <c r="M4251" s="53">
        <v>0</v>
      </c>
      <c r="P4251" s="51">
        <v>0</v>
      </c>
      <c r="Q4251" s="51">
        <v>0</v>
      </c>
      <c r="S4251" s="51">
        <v>0</v>
      </c>
      <c r="T4251" s="51">
        <v>0</v>
      </c>
      <c r="U4251" s="53">
        <v>0</v>
      </c>
      <c r="V4251" s="53">
        <v>0</v>
      </c>
    </row>
    <row r="4252" spans="1:22" customFormat="1" x14ac:dyDescent="0.45">
      <c r="A4252" s="57">
        <v>44582</v>
      </c>
      <c r="B4252" t="s">
        <v>941</v>
      </c>
      <c r="C4252" t="s">
        <v>47</v>
      </c>
      <c r="D4252" t="s">
        <v>3452</v>
      </c>
      <c r="E4252" t="s">
        <v>3578</v>
      </c>
      <c r="F4252" t="s">
        <v>3179</v>
      </c>
      <c r="G4252" t="s">
        <v>3168</v>
      </c>
      <c r="H4252" s="51">
        <v>9</v>
      </c>
      <c r="I4252" s="51">
        <v>0</v>
      </c>
      <c r="J4252" s="52">
        <v>0</v>
      </c>
      <c r="L4252" s="53">
        <v>0</v>
      </c>
      <c r="M4252" s="53">
        <v>0</v>
      </c>
      <c r="P4252" s="51">
        <v>0</v>
      </c>
      <c r="Q4252" s="51">
        <v>0</v>
      </c>
      <c r="S4252" s="51">
        <v>0</v>
      </c>
      <c r="T4252" s="51">
        <v>0</v>
      </c>
      <c r="U4252" s="53">
        <v>0</v>
      </c>
      <c r="V4252" s="53">
        <v>0</v>
      </c>
    </row>
    <row r="4253" spans="1:22" customFormat="1" x14ac:dyDescent="0.45">
      <c r="A4253" s="57">
        <v>44583</v>
      </c>
      <c r="B4253" t="s">
        <v>941</v>
      </c>
      <c r="C4253" t="s">
        <v>47</v>
      </c>
      <c r="D4253" t="s">
        <v>3452</v>
      </c>
      <c r="E4253" t="s">
        <v>3578</v>
      </c>
      <c r="F4253" t="s">
        <v>3179</v>
      </c>
      <c r="G4253" t="s">
        <v>3168</v>
      </c>
      <c r="H4253" s="51">
        <v>31</v>
      </c>
      <c r="I4253" s="51">
        <v>0</v>
      </c>
      <c r="J4253" s="52">
        <v>0</v>
      </c>
      <c r="L4253" s="53">
        <v>0</v>
      </c>
      <c r="M4253" s="53">
        <v>0</v>
      </c>
      <c r="P4253" s="51">
        <v>0</v>
      </c>
      <c r="Q4253" s="51">
        <v>0</v>
      </c>
      <c r="S4253" s="51">
        <v>0</v>
      </c>
      <c r="T4253" s="51">
        <v>0</v>
      </c>
      <c r="U4253" s="53">
        <v>0</v>
      </c>
      <c r="V4253" s="53">
        <v>0</v>
      </c>
    </row>
    <row r="4254" spans="1:22" customFormat="1" x14ac:dyDescent="0.45">
      <c r="A4254" s="57">
        <v>44584</v>
      </c>
      <c r="B4254" t="s">
        <v>941</v>
      </c>
      <c r="C4254" t="s">
        <v>47</v>
      </c>
      <c r="D4254" t="s">
        <v>3452</v>
      </c>
      <c r="E4254" t="s">
        <v>3578</v>
      </c>
      <c r="F4254" t="s">
        <v>3179</v>
      </c>
      <c r="G4254" t="s">
        <v>3168</v>
      </c>
      <c r="H4254" s="51">
        <v>26</v>
      </c>
      <c r="I4254" s="51">
        <v>1</v>
      </c>
      <c r="J4254" s="52">
        <v>3.8461538461538464E-2</v>
      </c>
      <c r="K4254" s="53">
        <v>0.03</v>
      </c>
      <c r="L4254" s="53">
        <v>0.03</v>
      </c>
      <c r="M4254" s="53">
        <v>0</v>
      </c>
      <c r="O4254" s="54">
        <v>0</v>
      </c>
      <c r="P4254" s="51">
        <v>0</v>
      </c>
      <c r="Q4254" s="51">
        <v>0</v>
      </c>
      <c r="R4254" s="52">
        <v>0</v>
      </c>
      <c r="S4254" s="51">
        <v>0</v>
      </c>
      <c r="T4254" s="51">
        <v>0</v>
      </c>
      <c r="U4254" s="53">
        <v>0</v>
      </c>
      <c r="V4254" s="53">
        <v>0</v>
      </c>
    </row>
    <row r="4255" spans="1:22" customFormat="1" x14ac:dyDescent="0.45">
      <c r="A4255" s="57">
        <v>44583</v>
      </c>
      <c r="B4255" t="s">
        <v>941</v>
      </c>
      <c r="C4255" t="s">
        <v>47</v>
      </c>
      <c r="D4255" t="s">
        <v>3416</v>
      </c>
      <c r="E4255" t="s">
        <v>3597</v>
      </c>
      <c r="F4255" t="s">
        <v>3174</v>
      </c>
      <c r="G4255" t="s">
        <v>3176</v>
      </c>
      <c r="H4255" s="51">
        <v>1</v>
      </c>
      <c r="I4255" s="51">
        <v>0</v>
      </c>
      <c r="J4255" s="52">
        <v>0</v>
      </c>
      <c r="L4255" s="53">
        <v>0</v>
      </c>
      <c r="M4255" s="53">
        <v>0</v>
      </c>
      <c r="P4255" s="51">
        <v>0</v>
      </c>
      <c r="Q4255" s="51">
        <v>0</v>
      </c>
      <c r="S4255" s="51">
        <v>0</v>
      </c>
      <c r="T4255" s="51">
        <v>0</v>
      </c>
      <c r="U4255" s="53">
        <v>0</v>
      </c>
      <c r="V4255" s="53">
        <v>0</v>
      </c>
    </row>
    <row r="4256" spans="1:22" customFormat="1" x14ac:dyDescent="0.45">
      <c r="A4256" s="57">
        <v>44582</v>
      </c>
      <c r="B4256" t="s">
        <v>941</v>
      </c>
      <c r="C4256" t="s">
        <v>47</v>
      </c>
      <c r="D4256" t="s">
        <v>3422</v>
      </c>
      <c r="E4256" t="s">
        <v>3580</v>
      </c>
      <c r="F4256" t="s">
        <v>3179</v>
      </c>
      <c r="G4256" t="s">
        <v>3168</v>
      </c>
      <c r="H4256" s="51">
        <v>2</v>
      </c>
      <c r="I4256" s="51">
        <v>0</v>
      </c>
      <c r="J4256" s="52">
        <v>0</v>
      </c>
      <c r="L4256" s="53">
        <v>0</v>
      </c>
      <c r="M4256" s="53">
        <v>0</v>
      </c>
      <c r="P4256" s="51">
        <v>0</v>
      </c>
      <c r="Q4256" s="51">
        <v>0</v>
      </c>
      <c r="S4256" s="51">
        <v>0</v>
      </c>
      <c r="T4256" s="51">
        <v>0</v>
      </c>
      <c r="U4256" s="53">
        <v>0</v>
      </c>
      <c r="V4256" s="53">
        <v>0</v>
      </c>
    </row>
    <row r="4257" spans="1:22" customFormat="1" x14ac:dyDescent="0.45">
      <c r="A4257" s="57">
        <v>44583</v>
      </c>
      <c r="B4257" t="s">
        <v>941</v>
      </c>
      <c r="C4257" t="s">
        <v>47</v>
      </c>
      <c r="D4257" t="s">
        <v>3422</v>
      </c>
      <c r="E4257" t="s">
        <v>3580</v>
      </c>
      <c r="F4257" t="s">
        <v>3179</v>
      </c>
      <c r="G4257" t="s">
        <v>3168</v>
      </c>
      <c r="H4257" s="51">
        <v>19</v>
      </c>
      <c r="I4257" s="51">
        <v>0</v>
      </c>
      <c r="J4257" s="52">
        <v>0</v>
      </c>
      <c r="L4257" s="53">
        <v>0</v>
      </c>
      <c r="M4257" s="53">
        <v>0</v>
      </c>
      <c r="P4257" s="51">
        <v>0</v>
      </c>
      <c r="Q4257" s="51">
        <v>0</v>
      </c>
      <c r="S4257" s="51">
        <v>0</v>
      </c>
      <c r="T4257" s="51">
        <v>0</v>
      </c>
      <c r="U4257" s="53">
        <v>0</v>
      </c>
      <c r="V4257" s="53">
        <v>0</v>
      </c>
    </row>
    <row r="4258" spans="1:22" customFormat="1" x14ac:dyDescent="0.45">
      <c r="A4258" s="57">
        <v>44584</v>
      </c>
      <c r="B4258" t="s">
        <v>941</v>
      </c>
      <c r="C4258" t="s">
        <v>47</v>
      </c>
      <c r="D4258" t="s">
        <v>3422</v>
      </c>
      <c r="E4258" t="s">
        <v>3580</v>
      </c>
      <c r="F4258" t="s">
        <v>3179</v>
      </c>
      <c r="G4258" t="s">
        <v>3168</v>
      </c>
      <c r="H4258" s="51">
        <v>14</v>
      </c>
      <c r="I4258" s="51">
        <v>0</v>
      </c>
      <c r="J4258" s="52">
        <v>0</v>
      </c>
      <c r="L4258" s="53">
        <v>0</v>
      </c>
      <c r="M4258" s="53">
        <v>0</v>
      </c>
      <c r="P4258" s="51">
        <v>0</v>
      </c>
      <c r="Q4258" s="51">
        <v>0</v>
      </c>
      <c r="S4258" s="51">
        <v>0</v>
      </c>
      <c r="T4258" s="51">
        <v>0</v>
      </c>
      <c r="U4258" s="53">
        <v>0</v>
      </c>
      <c r="V4258" s="53">
        <v>0</v>
      </c>
    </row>
    <row r="4259" spans="1:22" customFormat="1" x14ac:dyDescent="0.45">
      <c r="A4259" s="57">
        <v>44582</v>
      </c>
      <c r="B4259" t="s">
        <v>941</v>
      </c>
      <c r="C4259" t="s">
        <v>47</v>
      </c>
      <c r="D4259" t="s">
        <v>3424</v>
      </c>
      <c r="E4259" t="s">
        <v>3598</v>
      </c>
      <c r="F4259" t="s">
        <v>3154</v>
      </c>
      <c r="G4259" t="s">
        <v>3155</v>
      </c>
      <c r="H4259" s="51">
        <v>202</v>
      </c>
      <c r="I4259" s="51">
        <v>1</v>
      </c>
      <c r="J4259" s="52">
        <v>4.9504950495049506E-3</v>
      </c>
      <c r="K4259" s="53">
        <v>1.17</v>
      </c>
      <c r="L4259" s="53">
        <v>1.17</v>
      </c>
      <c r="M4259" s="53">
        <v>0</v>
      </c>
      <c r="O4259" s="54">
        <v>0</v>
      </c>
      <c r="P4259" s="51">
        <v>0</v>
      </c>
      <c r="Q4259" s="51">
        <v>0</v>
      </c>
      <c r="R4259" s="52">
        <v>0</v>
      </c>
      <c r="S4259" s="51">
        <v>0</v>
      </c>
      <c r="T4259" s="51">
        <v>0</v>
      </c>
      <c r="U4259" s="53">
        <v>0</v>
      </c>
      <c r="V4259" s="53">
        <v>0</v>
      </c>
    </row>
    <row r="4260" spans="1:22" customFormat="1" x14ac:dyDescent="0.45">
      <c r="A4260" s="57">
        <v>44583</v>
      </c>
      <c r="B4260" t="s">
        <v>941</v>
      </c>
      <c r="C4260" t="s">
        <v>47</v>
      </c>
      <c r="D4260" t="s">
        <v>3424</v>
      </c>
      <c r="E4260" t="s">
        <v>3598</v>
      </c>
      <c r="F4260" t="s">
        <v>3154</v>
      </c>
      <c r="G4260" t="s">
        <v>3155</v>
      </c>
      <c r="H4260" s="51">
        <v>30</v>
      </c>
      <c r="I4260" s="51">
        <v>0</v>
      </c>
      <c r="J4260" s="52">
        <v>0</v>
      </c>
      <c r="L4260" s="53">
        <v>0</v>
      </c>
      <c r="M4260" s="53">
        <v>0</v>
      </c>
      <c r="P4260" s="51">
        <v>0</v>
      </c>
      <c r="Q4260" s="51">
        <v>0</v>
      </c>
      <c r="S4260" s="51">
        <v>0</v>
      </c>
      <c r="T4260" s="51">
        <v>0</v>
      </c>
      <c r="U4260" s="53">
        <v>0</v>
      </c>
      <c r="V4260" s="53">
        <v>0</v>
      </c>
    </row>
    <row r="4261" spans="1:22" customFormat="1" x14ac:dyDescent="0.45">
      <c r="A4261" s="57">
        <v>44582</v>
      </c>
      <c r="B4261" t="s">
        <v>941</v>
      </c>
      <c r="C4261" t="s">
        <v>47</v>
      </c>
      <c r="D4261" t="s">
        <v>3424</v>
      </c>
      <c r="E4261" t="s">
        <v>3598</v>
      </c>
      <c r="F4261" t="s">
        <v>3188</v>
      </c>
      <c r="G4261" t="s">
        <v>3155</v>
      </c>
      <c r="H4261" s="51">
        <v>98</v>
      </c>
      <c r="I4261" s="51">
        <v>0</v>
      </c>
      <c r="J4261" s="52">
        <v>0</v>
      </c>
      <c r="L4261" s="53">
        <v>0</v>
      </c>
      <c r="M4261" s="53">
        <v>0</v>
      </c>
      <c r="P4261" s="51">
        <v>0</v>
      </c>
      <c r="Q4261" s="51">
        <v>0</v>
      </c>
      <c r="S4261" s="51">
        <v>0</v>
      </c>
      <c r="T4261" s="51">
        <v>0</v>
      </c>
      <c r="U4261" s="53">
        <v>0</v>
      </c>
      <c r="V4261" s="53">
        <v>0</v>
      </c>
    </row>
    <row r="4262" spans="1:22" customFormat="1" x14ac:dyDescent="0.45">
      <c r="A4262" s="57">
        <v>44583</v>
      </c>
      <c r="B4262" t="s">
        <v>941</v>
      </c>
      <c r="C4262" t="s">
        <v>47</v>
      </c>
      <c r="D4262" t="s">
        <v>3424</v>
      </c>
      <c r="E4262" t="s">
        <v>3598</v>
      </c>
      <c r="F4262" t="s">
        <v>3188</v>
      </c>
      <c r="G4262" t="s">
        <v>3155</v>
      </c>
      <c r="H4262" s="51">
        <v>59</v>
      </c>
      <c r="I4262" s="51">
        <v>0</v>
      </c>
      <c r="J4262" s="52">
        <v>0</v>
      </c>
      <c r="L4262" s="53">
        <v>0</v>
      </c>
      <c r="M4262" s="53">
        <v>0</v>
      </c>
      <c r="P4262" s="51">
        <v>0</v>
      </c>
      <c r="Q4262" s="51">
        <v>0</v>
      </c>
      <c r="S4262" s="51">
        <v>0</v>
      </c>
      <c r="T4262" s="51">
        <v>0</v>
      </c>
      <c r="U4262" s="53">
        <v>0</v>
      </c>
      <c r="V4262" s="53">
        <v>0</v>
      </c>
    </row>
    <row r="4263" spans="1:22" customFormat="1" x14ac:dyDescent="0.45">
      <c r="A4263" s="57">
        <v>44584</v>
      </c>
      <c r="B4263" t="s">
        <v>941</v>
      </c>
      <c r="C4263" t="s">
        <v>47</v>
      </c>
      <c r="D4263" t="s">
        <v>3424</v>
      </c>
      <c r="E4263" t="s">
        <v>3598</v>
      </c>
      <c r="F4263" t="s">
        <v>3188</v>
      </c>
      <c r="G4263" t="s">
        <v>3155</v>
      </c>
      <c r="H4263" s="51">
        <v>123</v>
      </c>
      <c r="I4263" s="51">
        <v>0</v>
      </c>
      <c r="J4263" s="52">
        <v>0</v>
      </c>
      <c r="L4263" s="53">
        <v>0</v>
      </c>
      <c r="M4263" s="53">
        <v>0</v>
      </c>
      <c r="P4263" s="51">
        <v>0</v>
      </c>
      <c r="Q4263" s="51">
        <v>0</v>
      </c>
      <c r="S4263" s="51">
        <v>0</v>
      </c>
      <c r="T4263" s="51">
        <v>0</v>
      </c>
      <c r="U4263" s="53">
        <v>0</v>
      </c>
      <c r="V4263" s="53">
        <v>0</v>
      </c>
    </row>
    <row r="4264" spans="1:22" customFormat="1" x14ac:dyDescent="0.45">
      <c r="A4264" s="57">
        <v>44582</v>
      </c>
      <c r="B4264" t="s">
        <v>941</v>
      </c>
      <c r="C4264" t="s">
        <v>47</v>
      </c>
      <c r="D4264" t="s">
        <v>3428</v>
      </c>
      <c r="E4264" t="s">
        <v>3598</v>
      </c>
      <c r="F4264" t="s">
        <v>3154</v>
      </c>
      <c r="G4264" t="s">
        <v>3155</v>
      </c>
      <c r="H4264" s="51">
        <v>5</v>
      </c>
      <c r="I4264" s="51">
        <v>0</v>
      </c>
      <c r="J4264" s="52">
        <v>0</v>
      </c>
      <c r="L4264" s="53">
        <v>0</v>
      </c>
      <c r="M4264" s="53">
        <v>0</v>
      </c>
      <c r="P4264" s="51">
        <v>0</v>
      </c>
      <c r="Q4264" s="51">
        <v>0</v>
      </c>
      <c r="S4264" s="51">
        <v>0</v>
      </c>
      <c r="T4264" s="51">
        <v>0</v>
      </c>
      <c r="U4264" s="53">
        <v>0</v>
      </c>
      <c r="V4264" s="53">
        <v>0</v>
      </c>
    </row>
    <row r="4265" spans="1:22" customFormat="1" x14ac:dyDescent="0.45">
      <c r="A4265" s="57">
        <v>44582</v>
      </c>
      <c r="B4265" t="s">
        <v>941</v>
      </c>
      <c r="C4265" t="s">
        <v>47</v>
      </c>
      <c r="D4265" t="s">
        <v>3428</v>
      </c>
      <c r="E4265" t="s">
        <v>3598</v>
      </c>
      <c r="F4265" t="s">
        <v>3188</v>
      </c>
      <c r="G4265" t="s">
        <v>3155</v>
      </c>
      <c r="H4265" s="51">
        <v>4</v>
      </c>
      <c r="I4265" s="51">
        <v>0</v>
      </c>
      <c r="J4265" s="52">
        <v>0</v>
      </c>
      <c r="L4265" s="53">
        <v>0</v>
      </c>
      <c r="M4265" s="53">
        <v>0</v>
      </c>
      <c r="P4265" s="51">
        <v>0</v>
      </c>
      <c r="Q4265" s="51">
        <v>0</v>
      </c>
      <c r="S4265" s="51">
        <v>0</v>
      </c>
      <c r="T4265" s="51">
        <v>0</v>
      </c>
      <c r="U4265" s="53">
        <v>0</v>
      </c>
      <c r="V4265" s="53">
        <v>0</v>
      </c>
    </row>
    <row r="4266" spans="1:22" customFormat="1" x14ac:dyDescent="0.45">
      <c r="A4266" s="57">
        <v>44583</v>
      </c>
      <c r="B4266" t="s">
        <v>941</v>
      </c>
      <c r="C4266" t="s">
        <v>47</v>
      </c>
      <c r="D4266" t="s">
        <v>3432</v>
      </c>
      <c r="E4266" t="s">
        <v>3580</v>
      </c>
      <c r="F4266" t="s">
        <v>3179</v>
      </c>
      <c r="G4266" t="s">
        <v>3168</v>
      </c>
      <c r="H4266" s="51">
        <v>1</v>
      </c>
      <c r="I4266" s="51">
        <v>0</v>
      </c>
      <c r="J4266" s="52">
        <v>0</v>
      </c>
      <c r="L4266" s="53">
        <v>0</v>
      </c>
      <c r="M4266" s="53">
        <v>0</v>
      </c>
      <c r="P4266" s="51">
        <v>0</v>
      </c>
      <c r="Q4266" s="51">
        <v>0</v>
      </c>
      <c r="S4266" s="51">
        <v>0</v>
      </c>
      <c r="T4266" s="51">
        <v>0</v>
      </c>
      <c r="U4266" s="53">
        <v>0</v>
      </c>
      <c r="V4266" s="53">
        <v>0</v>
      </c>
    </row>
    <row r="4267" spans="1:22" customFormat="1" x14ac:dyDescent="0.45">
      <c r="A4267" s="57">
        <v>44584</v>
      </c>
      <c r="B4267" t="s">
        <v>941</v>
      </c>
      <c r="C4267" t="s">
        <v>47</v>
      </c>
      <c r="D4267" t="s">
        <v>3432</v>
      </c>
      <c r="E4267" t="s">
        <v>3580</v>
      </c>
      <c r="F4267" t="s">
        <v>3179</v>
      </c>
      <c r="G4267" t="s">
        <v>3168</v>
      </c>
      <c r="H4267" s="51">
        <v>5</v>
      </c>
      <c r="I4267" s="51">
        <v>0</v>
      </c>
      <c r="J4267" s="52">
        <v>0</v>
      </c>
      <c r="L4267" s="53">
        <v>0</v>
      </c>
      <c r="M4267" s="53">
        <v>0</v>
      </c>
      <c r="P4267" s="51">
        <v>0</v>
      </c>
      <c r="Q4267" s="51">
        <v>0</v>
      </c>
      <c r="S4267" s="51">
        <v>0</v>
      </c>
      <c r="T4267" s="51">
        <v>0</v>
      </c>
      <c r="U4267" s="53">
        <v>0</v>
      </c>
      <c r="V4267" s="53">
        <v>0</v>
      </c>
    </row>
    <row r="4268" spans="1:22" customFormat="1" x14ac:dyDescent="0.45">
      <c r="A4268" s="57">
        <v>44582</v>
      </c>
      <c r="B4268" t="s">
        <v>941</v>
      </c>
      <c r="C4268" t="s">
        <v>47</v>
      </c>
      <c r="D4268" t="s">
        <v>3430</v>
      </c>
      <c r="E4268" t="s">
        <v>3580</v>
      </c>
      <c r="F4268" t="s">
        <v>3179</v>
      </c>
      <c r="G4268" t="s">
        <v>3168</v>
      </c>
      <c r="H4268" s="51">
        <v>6</v>
      </c>
      <c r="I4268" s="51">
        <v>0</v>
      </c>
      <c r="J4268" s="52">
        <v>0</v>
      </c>
      <c r="L4268" s="53">
        <v>0</v>
      </c>
      <c r="M4268" s="53">
        <v>0</v>
      </c>
      <c r="P4268" s="51">
        <v>0</v>
      </c>
      <c r="Q4268" s="51">
        <v>0</v>
      </c>
      <c r="S4268" s="51">
        <v>0</v>
      </c>
      <c r="T4268" s="51">
        <v>0</v>
      </c>
      <c r="U4268" s="53">
        <v>0</v>
      </c>
      <c r="V4268" s="53">
        <v>0</v>
      </c>
    </row>
    <row r="4269" spans="1:22" customFormat="1" x14ac:dyDescent="0.45">
      <c r="A4269" s="57">
        <v>44583</v>
      </c>
      <c r="B4269" t="s">
        <v>941</v>
      </c>
      <c r="C4269" t="s">
        <v>47</v>
      </c>
      <c r="D4269" t="s">
        <v>3430</v>
      </c>
      <c r="E4269" t="s">
        <v>3580</v>
      </c>
      <c r="F4269" t="s">
        <v>3179</v>
      </c>
      <c r="G4269" t="s">
        <v>3168</v>
      </c>
      <c r="H4269" s="51">
        <v>91</v>
      </c>
      <c r="I4269" s="51">
        <v>0</v>
      </c>
      <c r="J4269" s="52">
        <v>0</v>
      </c>
      <c r="L4269" s="53">
        <v>0</v>
      </c>
      <c r="M4269" s="53">
        <v>0</v>
      </c>
      <c r="P4269" s="51">
        <v>0</v>
      </c>
      <c r="Q4269" s="51">
        <v>0</v>
      </c>
      <c r="S4269" s="51">
        <v>0</v>
      </c>
      <c r="T4269" s="51">
        <v>0</v>
      </c>
      <c r="U4269" s="53">
        <v>0</v>
      </c>
      <c r="V4269" s="53">
        <v>0</v>
      </c>
    </row>
    <row r="4270" spans="1:22" customFormat="1" x14ac:dyDescent="0.45">
      <c r="A4270" s="57">
        <v>44584</v>
      </c>
      <c r="B4270" t="s">
        <v>941</v>
      </c>
      <c r="C4270" t="s">
        <v>47</v>
      </c>
      <c r="D4270" t="s">
        <v>3430</v>
      </c>
      <c r="E4270" t="s">
        <v>3580</v>
      </c>
      <c r="F4270" t="s">
        <v>3179</v>
      </c>
      <c r="G4270" t="s">
        <v>3168</v>
      </c>
      <c r="H4270" s="51">
        <v>75</v>
      </c>
      <c r="I4270" s="51">
        <v>0</v>
      </c>
      <c r="J4270" s="52">
        <v>0</v>
      </c>
      <c r="L4270" s="53">
        <v>0</v>
      </c>
      <c r="M4270" s="53">
        <v>0</v>
      </c>
      <c r="P4270" s="51">
        <v>0</v>
      </c>
      <c r="Q4270" s="51">
        <v>0</v>
      </c>
      <c r="S4270" s="51">
        <v>0</v>
      </c>
      <c r="T4270" s="51">
        <v>0</v>
      </c>
      <c r="U4270" s="53">
        <v>0</v>
      </c>
      <c r="V4270" s="53">
        <v>0</v>
      </c>
    </row>
    <row r="4271" spans="1:22" customFormat="1" x14ac:dyDescent="0.45">
      <c r="A4271" s="57">
        <v>44584</v>
      </c>
      <c r="B4271" t="s">
        <v>941</v>
      </c>
      <c r="C4271" t="s">
        <v>47</v>
      </c>
      <c r="D4271" t="s">
        <v>3412</v>
      </c>
      <c r="E4271" t="s">
        <v>3581</v>
      </c>
      <c r="F4271" t="s">
        <v>3179</v>
      </c>
      <c r="G4271" t="s">
        <v>3168</v>
      </c>
      <c r="H4271" s="51">
        <v>1</v>
      </c>
      <c r="I4271" s="51">
        <v>0</v>
      </c>
      <c r="J4271" s="52">
        <v>0</v>
      </c>
      <c r="L4271" s="53">
        <v>0</v>
      </c>
      <c r="M4271" s="53">
        <v>0</v>
      </c>
      <c r="P4271" s="51">
        <v>0</v>
      </c>
      <c r="Q4271" s="51">
        <v>0</v>
      </c>
      <c r="S4271" s="51">
        <v>0</v>
      </c>
      <c r="T4271" s="51">
        <v>0</v>
      </c>
      <c r="U4271" s="53">
        <v>0</v>
      </c>
      <c r="V4271" s="53">
        <v>0</v>
      </c>
    </row>
    <row r="4272" spans="1:22" customFormat="1" x14ac:dyDescent="0.45">
      <c r="A4272" s="57">
        <v>44582</v>
      </c>
      <c r="B4272" t="s">
        <v>941</v>
      </c>
      <c r="C4272" t="s">
        <v>47</v>
      </c>
      <c r="D4272" t="s">
        <v>3406</v>
      </c>
      <c r="E4272" t="s">
        <v>3622</v>
      </c>
      <c r="F4272" t="s">
        <v>3174</v>
      </c>
      <c r="G4272" t="s">
        <v>3176</v>
      </c>
      <c r="H4272" s="51">
        <v>23</v>
      </c>
      <c r="I4272" s="51">
        <v>0</v>
      </c>
      <c r="J4272" s="52">
        <v>0</v>
      </c>
      <c r="L4272" s="53">
        <v>0</v>
      </c>
      <c r="M4272" s="53">
        <v>0</v>
      </c>
      <c r="P4272" s="51">
        <v>0</v>
      </c>
      <c r="Q4272" s="51">
        <v>0</v>
      </c>
      <c r="S4272" s="51">
        <v>0</v>
      </c>
      <c r="T4272" s="51">
        <v>0</v>
      </c>
      <c r="U4272" s="53">
        <v>0</v>
      </c>
      <c r="V4272" s="53">
        <v>0</v>
      </c>
    </row>
    <row r="4273" spans="1:22" customFormat="1" x14ac:dyDescent="0.45">
      <c r="A4273" s="57">
        <v>44583</v>
      </c>
      <c r="B4273" t="s">
        <v>941</v>
      </c>
      <c r="C4273" t="s">
        <v>47</v>
      </c>
      <c r="D4273" t="s">
        <v>3406</v>
      </c>
      <c r="E4273" t="s">
        <v>3622</v>
      </c>
      <c r="F4273" t="s">
        <v>3174</v>
      </c>
      <c r="G4273" t="s">
        <v>3176</v>
      </c>
      <c r="H4273" s="51">
        <v>2</v>
      </c>
      <c r="I4273" s="51">
        <v>0</v>
      </c>
      <c r="J4273" s="52">
        <v>0</v>
      </c>
      <c r="L4273" s="53">
        <v>0</v>
      </c>
      <c r="M4273" s="53">
        <v>0</v>
      </c>
      <c r="P4273" s="51">
        <v>0</v>
      </c>
      <c r="Q4273" s="51">
        <v>0</v>
      </c>
      <c r="S4273" s="51">
        <v>0</v>
      </c>
      <c r="T4273" s="51">
        <v>0</v>
      </c>
      <c r="U4273" s="53">
        <v>0</v>
      </c>
      <c r="V4273" s="53">
        <v>0</v>
      </c>
    </row>
    <row r="4274" spans="1:22" customFormat="1" x14ac:dyDescent="0.45">
      <c r="A4274" s="57">
        <v>44582</v>
      </c>
      <c r="B4274" t="s">
        <v>941</v>
      </c>
      <c r="C4274" t="s">
        <v>47</v>
      </c>
      <c r="D4274" t="s">
        <v>3400</v>
      </c>
      <c r="E4274" t="s">
        <v>3582</v>
      </c>
      <c r="F4274" t="s">
        <v>3154</v>
      </c>
      <c r="G4274" t="s">
        <v>3155</v>
      </c>
      <c r="H4274" s="51">
        <v>3</v>
      </c>
      <c r="I4274" s="51">
        <v>0</v>
      </c>
      <c r="J4274" s="52">
        <v>0</v>
      </c>
      <c r="L4274" s="53">
        <v>0</v>
      </c>
      <c r="M4274" s="53">
        <v>0</v>
      </c>
      <c r="P4274" s="51">
        <v>0</v>
      </c>
      <c r="Q4274" s="51">
        <v>0</v>
      </c>
      <c r="S4274" s="51">
        <v>0</v>
      </c>
      <c r="T4274" s="51">
        <v>0</v>
      </c>
      <c r="U4274" s="53">
        <v>0</v>
      </c>
      <c r="V4274" s="53">
        <v>0</v>
      </c>
    </row>
    <row r="4275" spans="1:22" customFormat="1" x14ac:dyDescent="0.45">
      <c r="A4275" s="57">
        <v>44583</v>
      </c>
      <c r="B4275" t="s">
        <v>941</v>
      </c>
      <c r="C4275" t="s">
        <v>47</v>
      </c>
      <c r="D4275" t="s">
        <v>3400</v>
      </c>
      <c r="E4275" t="s">
        <v>3582</v>
      </c>
      <c r="F4275" t="s">
        <v>3154</v>
      </c>
      <c r="G4275" t="s">
        <v>3155</v>
      </c>
      <c r="H4275" s="51">
        <v>80</v>
      </c>
      <c r="I4275" s="51">
        <v>0</v>
      </c>
      <c r="J4275" s="52">
        <v>0</v>
      </c>
      <c r="L4275" s="53">
        <v>0</v>
      </c>
      <c r="M4275" s="53">
        <v>0</v>
      </c>
      <c r="P4275" s="51">
        <v>0</v>
      </c>
      <c r="Q4275" s="51">
        <v>0</v>
      </c>
      <c r="S4275" s="51">
        <v>0</v>
      </c>
      <c r="T4275" s="51">
        <v>0</v>
      </c>
      <c r="U4275" s="53">
        <v>0</v>
      </c>
      <c r="V4275" s="53">
        <v>0</v>
      </c>
    </row>
    <row r="4276" spans="1:22" customFormat="1" x14ac:dyDescent="0.45">
      <c r="A4276" s="57">
        <v>44582</v>
      </c>
      <c r="B4276" t="s">
        <v>941</v>
      </c>
      <c r="C4276" t="s">
        <v>47</v>
      </c>
      <c r="D4276" t="s">
        <v>3396</v>
      </c>
      <c r="E4276" t="s">
        <v>3599</v>
      </c>
      <c r="F4276" t="s">
        <v>3154</v>
      </c>
      <c r="G4276" t="s">
        <v>3155</v>
      </c>
      <c r="H4276" s="51">
        <v>66</v>
      </c>
      <c r="I4276" s="51">
        <v>3</v>
      </c>
      <c r="J4276" s="52">
        <v>4.5454545454545456E-2</v>
      </c>
      <c r="K4276" s="53">
        <v>1.1933333333333334</v>
      </c>
      <c r="L4276" s="53">
        <v>3.58</v>
      </c>
      <c r="M4276" s="53">
        <v>79.989999999999995</v>
      </c>
      <c r="N4276" s="52">
        <v>4.4755594449306164E-2</v>
      </c>
      <c r="O4276" s="54">
        <v>22.343575418994412</v>
      </c>
      <c r="P4276" s="51">
        <v>1</v>
      </c>
      <c r="Q4276" s="51">
        <v>1</v>
      </c>
      <c r="R4276" s="52">
        <v>0.33333333333333326</v>
      </c>
      <c r="S4276" s="51">
        <v>1</v>
      </c>
      <c r="T4276" s="51">
        <v>0</v>
      </c>
      <c r="U4276" s="53">
        <v>79.989999999999995</v>
      </c>
      <c r="V4276" s="53">
        <v>0</v>
      </c>
    </row>
    <row r="4277" spans="1:22" customFormat="1" x14ac:dyDescent="0.45">
      <c r="A4277" s="57">
        <v>44583</v>
      </c>
      <c r="B4277" t="s">
        <v>941</v>
      </c>
      <c r="C4277" t="s">
        <v>47</v>
      </c>
      <c r="D4277" t="s">
        <v>3396</v>
      </c>
      <c r="E4277" t="s">
        <v>3599</v>
      </c>
      <c r="F4277" t="s">
        <v>3154</v>
      </c>
      <c r="G4277" t="s">
        <v>3155</v>
      </c>
      <c r="H4277" s="51">
        <v>26</v>
      </c>
      <c r="I4277" s="51">
        <v>0</v>
      </c>
      <c r="J4277" s="52">
        <v>0</v>
      </c>
      <c r="L4277" s="53">
        <v>0</v>
      </c>
      <c r="M4277" s="53">
        <v>0</v>
      </c>
      <c r="P4277" s="51">
        <v>0</v>
      </c>
      <c r="Q4277" s="51">
        <v>0</v>
      </c>
      <c r="S4277" s="51">
        <v>0</v>
      </c>
      <c r="T4277" s="51">
        <v>0</v>
      </c>
      <c r="U4277" s="53">
        <v>0</v>
      </c>
      <c r="V4277" s="53">
        <v>0</v>
      </c>
    </row>
    <row r="4278" spans="1:22" customFormat="1" x14ac:dyDescent="0.45">
      <c r="A4278" s="57">
        <v>44582</v>
      </c>
      <c r="B4278" t="s">
        <v>941</v>
      </c>
      <c r="C4278" t="s">
        <v>47</v>
      </c>
      <c r="D4278" t="s">
        <v>3388</v>
      </c>
      <c r="E4278" t="s">
        <v>3604</v>
      </c>
      <c r="F4278" t="s">
        <v>3154</v>
      </c>
      <c r="G4278" t="s">
        <v>3155</v>
      </c>
      <c r="H4278" s="51">
        <v>13</v>
      </c>
      <c r="I4278" s="51">
        <v>1</v>
      </c>
      <c r="J4278" s="52">
        <v>7.6923076923076927E-2</v>
      </c>
      <c r="K4278" s="53">
        <v>1.38</v>
      </c>
      <c r="L4278" s="53">
        <v>1.38</v>
      </c>
      <c r="M4278" s="53">
        <v>0</v>
      </c>
      <c r="O4278" s="54">
        <v>0</v>
      </c>
      <c r="P4278" s="51">
        <v>0</v>
      </c>
      <c r="Q4278" s="51">
        <v>0</v>
      </c>
      <c r="R4278" s="52">
        <v>0</v>
      </c>
      <c r="S4278" s="51">
        <v>0</v>
      </c>
      <c r="T4278" s="51">
        <v>0</v>
      </c>
      <c r="U4278" s="53">
        <v>0</v>
      </c>
      <c r="V4278" s="53">
        <v>0</v>
      </c>
    </row>
    <row r="4279" spans="1:22" customFormat="1" x14ac:dyDescent="0.45">
      <c r="A4279" s="57">
        <v>44583</v>
      </c>
      <c r="B4279" t="s">
        <v>941</v>
      </c>
      <c r="C4279" t="s">
        <v>47</v>
      </c>
      <c r="D4279" t="s">
        <v>3388</v>
      </c>
      <c r="E4279" t="s">
        <v>3604</v>
      </c>
      <c r="F4279" t="s">
        <v>3154</v>
      </c>
      <c r="G4279" t="s">
        <v>3155</v>
      </c>
      <c r="H4279" s="51">
        <v>8</v>
      </c>
      <c r="I4279" s="51">
        <v>1</v>
      </c>
      <c r="J4279" s="52">
        <v>0.125</v>
      </c>
      <c r="K4279" s="53">
        <v>0.6</v>
      </c>
      <c r="L4279" s="53">
        <v>0.6</v>
      </c>
      <c r="M4279" s="53">
        <v>0</v>
      </c>
      <c r="O4279" s="54">
        <v>0</v>
      </c>
      <c r="P4279" s="51">
        <v>0</v>
      </c>
      <c r="Q4279" s="51">
        <v>0</v>
      </c>
      <c r="R4279" s="52">
        <v>0</v>
      </c>
      <c r="S4279" s="51">
        <v>0</v>
      </c>
      <c r="T4279" s="51">
        <v>0</v>
      </c>
      <c r="U4279" s="53">
        <v>0</v>
      </c>
      <c r="V4279" s="53">
        <v>0</v>
      </c>
    </row>
    <row r="4280" spans="1:22" customFormat="1" x14ac:dyDescent="0.45">
      <c r="A4280" s="57">
        <v>44582</v>
      </c>
      <c r="B4280" t="s">
        <v>941</v>
      </c>
      <c r="C4280" t="s">
        <v>47</v>
      </c>
      <c r="D4280" t="s">
        <v>3388</v>
      </c>
      <c r="E4280" t="s">
        <v>3604</v>
      </c>
      <c r="F4280" t="s">
        <v>3188</v>
      </c>
      <c r="G4280" t="s">
        <v>3155</v>
      </c>
      <c r="H4280" s="51">
        <v>2</v>
      </c>
      <c r="I4280" s="51">
        <v>0</v>
      </c>
      <c r="J4280" s="52">
        <v>0</v>
      </c>
      <c r="L4280" s="53">
        <v>0</v>
      </c>
      <c r="M4280" s="53">
        <v>0</v>
      </c>
      <c r="P4280" s="51">
        <v>0</v>
      </c>
      <c r="Q4280" s="51">
        <v>0</v>
      </c>
      <c r="S4280" s="51">
        <v>0</v>
      </c>
      <c r="T4280" s="51">
        <v>0</v>
      </c>
      <c r="U4280" s="53">
        <v>0</v>
      </c>
      <c r="V4280" s="53">
        <v>0</v>
      </c>
    </row>
    <row r="4281" spans="1:22" customFormat="1" x14ac:dyDescent="0.45">
      <c r="A4281" s="57">
        <v>44583</v>
      </c>
      <c r="B4281" t="s">
        <v>941</v>
      </c>
      <c r="C4281" t="s">
        <v>47</v>
      </c>
      <c r="D4281" t="s">
        <v>3388</v>
      </c>
      <c r="E4281" t="s">
        <v>3604</v>
      </c>
      <c r="F4281" t="s">
        <v>3188</v>
      </c>
      <c r="G4281" t="s">
        <v>3155</v>
      </c>
      <c r="H4281" s="51">
        <v>108</v>
      </c>
      <c r="I4281" s="51">
        <v>3</v>
      </c>
      <c r="J4281" s="52">
        <v>2.7777777777777776E-2</v>
      </c>
      <c r="K4281" s="53">
        <v>0.57333333333333336</v>
      </c>
      <c r="L4281" s="53">
        <v>1.7200000000000002</v>
      </c>
      <c r="M4281" s="53">
        <v>0</v>
      </c>
      <c r="O4281" s="54">
        <v>0</v>
      </c>
      <c r="P4281" s="51">
        <v>0</v>
      </c>
      <c r="Q4281" s="51">
        <v>0</v>
      </c>
      <c r="R4281" s="52">
        <v>0</v>
      </c>
      <c r="S4281" s="51">
        <v>0</v>
      </c>
      <c r="T4281" s="51">
        <v>0</v>
      </c>
      <c r="U4281" s="53">
        <v>0</v>
      </c>
      <c r="V4281" s="53">
        <v>0</v>
      </c>
    </row>
    <row r="4282" spans="1:22" customFormat="1" x14ac:dyDescent="0.45">
      <c r="A4282" s="57">
        <v>44584</v>
      </c>
      <c r="B4282" t="s">
        <v>941</v>
      </c>
      <c r="C4282" t="s">
        <v>47</v>
      </c>
      <c r="D4282" t="s">
        <v>3388</v>
      </c>
      <c r="E4282" t="s">
        <v>3604</v>
      </c>
      <c r="F4282" t="s">
        <v>3188</v>
      </c>
      <c r="G4282" t="s">
        <v>3155</v>
      </c>
      <c r="H4282" s="51">
        <v>9</v>
      </c>
      <c r="I4282" s="51">
        <v>0</v>
      </c>
      <c r="J4282" s="52">
        <v>0</v>
      </c>
      <c r="L4282" s="53">
        <v>0</v>
      </c>
      <c r="M4282" s="53">
        <v>0</v>
      </c>
      <c r="P4282" s="51">
        <v>0</v>
      </c>
      <c r="Q4282" s="51">
        <v>0</v>
      </c>
      <c r="S4282" s="51">
        <v>0</v>
      </c>
      <c r="T4282" s="51">
        <v>0</v>
      </c>
      <c r="U4282" s="53">
        <v>0</v>
      </c>
      <c r="V4282" s="53">
        <v>0</v>
      </c>
    </row>
    <row r="4283" spans="1:22" customFormat="1" x14ac:dyDescent="0.45">
      <c r="A4283" s="57">
        <v>44582</v>
      </c>
      <c r="B4283" t="s">
        <v>941</v>
      </c>
      <c r="C4283" t="s">
        <v>47</v>
      </c>
      <c r="D4283" t="s">
        <v>3400</v>
      </c>
      <c r="E4283" t="s">
        <v>3582</v>
      </c>
      <c r="F4283" t="s">
        <v>3188</v>
      </c>
      <c r="G4283" t="s">
        <v>3155</v>
      </c>
      <c r="H4283" s="51">
        <v>0</v>
      </c>
      <c r="I4283" s="51">
        <v>0</v>
      </c>
      <c r="L4283" s="53">
        <v>0</v>
      </c>
      <c r="M4283" s="53">
        <v>0</v>
      </c>
      <c r="P4283" s="51">
        <v>0</v>
      </c>
      <c r="Q4283" s="51">
        <v>0</v>
      </c>
      <c r="S4283" s="51">
        <v>0</v>
      </c>
      <c r="T4283" s="51">
        <v>0</v>
      </c>
      <c r="U4283" s="53">
        <v>0</v>
      </c>
      <c r="V4283" s="53">
        <v>0</v>
      </c>
    </row>
    <row r="4284" spans="1:22" customFormat="1" x14ac:dyDescent="0.45">
      <c r="A4284" s="57">
        <v>44583</v>
      </c>
      <c r="B4284" t="s">
        <v>941</v>
      </c>
      <c r="C4284" t="s">
        <v>47</v>
      </c>
      <c r="D4284" t="s">
        <v>3400</v>
      </c>
      <c r="E4284" t="s">
        <v>3582</v>
      </c>
      <c r="F4284" t="s">
        <v>3188</v>
      </c>
      <c r="G4284" t="s">
        <v>3155</v>
      </c>
      <c r="H4284" s="51">
        <v>45</v>
      </c>
      <c r="I4284" s="51">
        <v>1</v>
      </c>
      <c r="J4284" s="52">
        <v>2.2222222222222223E-2</v>
      </c>
      <c r="K4284" s="53">
        <v>0.51</v>
      </c>
      <c r="L4284" s="53">
        <v>0.51</v>
      </c>
      <c r="M4284" s="53">
        <v>0</v>
      </c>
      <c r="O4284" s="54">
        <v>0</v>
      </c>
      <c r="P4284" s="51">
        <v>0</v>
      </c>
      <c r="Q4284" s="51">
        <v>0</v>
      </c>
      <c r="R4284" s="52">
        <v>0</v>
      </c>
      <c r="S4284" s="51">
        <v>0</v>
      </c>
      <c r="T4284" s="51">
        <v>0</v>
      </c>
      <c r="U4284" s="53">
        <v>0</v>
      </c>
      <c r="V4284" s="53">
        <v>0</v>
      </c>
    </row>
    <row r="4285" spans="1:22" customFormat="1" x14ac:dyDescent="0.45">
      <c r="A4285" s="57">
        <v>44584</v>
      </c>
      <c r="B4285" t="s">
        <v>941</v>
      </c>
      <c r="C4285" t="s">
        <v>47</v>
      </c>
      <c r="D4285" t="s">
        <v>3400</v>
      </c>
      <c r="E4285" t="s">
        <v>3582</v>
      </c>
      <c r="F4285" t="s">
        <v>3188</v>
      </c>
      <c r="G4285" t="s">
        <v>3155</v>
      </c>
      <c r="H4285" s="51">
        <v>86</v>
      </c>
      <c r="I4285" s="51">
        <v>0</v>
      </c>
      <c r="J4285" s="52">
        <v>0</v>
      </c>
      <c r="L4285" s="53">
        <v>0</v>
      </c>
      <c r="M4285" s="53">
        <v>0</v>
      </c>
      <c r="P4285" s="51">
        <v>0</v>
      </c>
      <c r="Q4285" s="51">
        <v>0</v>
      </c>
      <c r="S4285" s="51">
        <v>0</v>
      </c>
      <c r="T4285" s="51">
        <v>0</v>
      </c>
      <c r="U4285" s="53">
        <v>0</v>
      </c>
      <c r="V4285" s="53">
        <v>0</v>
      </c>
    </row>
    <row r="4286" spans="1:22" customFormat="1" x14ac:dyDescent="0.45">
      <c r="A4286" s="57">
        <v>44582</v>
      </c>
      <c r="B4286" t="s">
        <v>941</v>
      </c>
      <c r="C4286" t="s">
        <v>47</v>
      </c>
      <c r="D4286" t="s">
        <v>3396</v>
      </c>
      <c r="E4286" t="s">
        <v>3599</v>
      </c>
      <c r="F4286" t="s">
        <v>3188</v>
      </c>
      <c r="G4286" t="s">
        <v>3155</v>
      </c>
      <c r="H4286" s="51">
        <v>3</v>
      </c>
      <c r="I4286" s="51">
        <v>0</v>
      </c>
      <c r="J4286" s="52">
        <v>0</v>
      </c>
      <c r="L4286" s="53">
        <v>0</v>
      </c>
      <c r="M4286" s="53">
        <v>0</v>
      </c>
      <c r="P4286" s="51">
        <v>0</v>
      </c>
      <c r="Q4286" s="51">
        <v>0</v>
      </c>
      <c r="S4286" s="51">
        <v>0</v>
      </c>
      <c r="T4286" s="51">
        <v>0</v>
      </c>
      <c r="U4286" s="53">
        <v>0</v>
      </c>
      <c r="V4286" s="53">
        <v>0</v>
      </c>
    </row>
    <row r="4287" spans="1:22" customFormat="1" x14ac:dyDescent="0.45">
      <c r="A4287" s="57">
        <v>44583</v>
      </c>
      <c r="B4287" t="s">
        <v>941</v>
      </c>
      <c r="C4287" t="s">
        <v>47</v>
      </c>
      <c r="D4287" t="s">
        <v>3396</v>
      </c>
      <c r="E4287" t="s">
        <v>3599</v>
      </c>
      <c r="F4287" t="s">
        <v>3188</v>
      </c>
      <c r="G4287" t="s">
        <v>3155</v>
      </c>
      <c r="H4287" s="51">
        <v>21</v>
      </c>
      <c r="I4287" s="51">
        <v>0</v>
      </c>
      <c r="J4287" s="52">
        <v>0</v>
      </c>
      <c r="L4287" s="53">
        <v>0</v>
      </c>
      <c r="M4287" s="53">
        <v>0</v>
      </c>
      <c r="P4287" s="51">
        <v>0</v>
      </c>
      <c r="Q4287" s="51">
        <v>0</v>
      </c>
      <c r="S4287" s="51">
        <v>0</v>
      </c>
      <c r="T4287" s="51">
        <v>0</v>
      </c>
      <c r="U4287" s="53">
        <v>0</v>
      </c>
      <c r="V4287" s="53">
        <v>0</v>
      </c>
    </row>
    <row r="4288" spans="1:22" customFormat="1" x14ac:dyDescent="0.45">
      <c r="A4288" s="57">
        <v>44584</v>
      </c>
      <c r="B4288" t="s">
        <v>941</v>
      </c>
      <c r="C4288" t="s">
        <v>47</v>
      </c>
      <c r="D4288" t="s">
        <v>3396</v>
      </c>
      <c r="E4288" t="s">
        <v>3599</v>
      </c>
      <c r="F4288" t="s">
        <v>3188</v>
      </c>
      <c r="G4288" t="s">
        <v>3155</v>
      </c>
      <c r="H4288" s="51">
        <v>29</v>
      </c>
      <c r="I4288" s="51">
        <v>2</v>
      </c>
      <c r="J4288" s="52">
        <v>6.8965517241379309E-2</v>
      </c>
      <c r="K4288" s="53">
        <v>1.31</v>
      </c>
      <c r="L4288" s="53">
        <v>2.62</v>
      </c>
      <c r="M4288" s="53">
        <v>79.989999999999995</v>
      </c>
      <c r="N4288" s="52">
        <v>3.2754094261782725E-2</v>
      </c>
      <c r="O4288" s="54">
        <v>30.530534351145036</v>
      </c>
      <c r="P4288" s="51">
        <v>1</v>
      </c>
      <c r="Q4288" s="51">
        <v>1</v>
      </c>
      <c r="R4288" s="52">
        <v>0.5</v>
      </c>
      <c r="S4288" s="51">
        <v>1</v>
      </c>
      <c r="T4288" s="51">
        <v>0</v>
      </c>
      <c r="U4288" s="53">
        <v>79.989999999999995</v>
      </c>
      <c r="V4288" s="53">
        <v>0</v>
      </c>
    </row>
    <row r="4289" spans="1:22" customFormat="1" x14ac:dyDescent="0.45">
      <c r="A4289" s="57">
        <v>44582</v>
      </c>
      <c r="B4289" t="s">
        <v>941</v>
      </c>
      <c r="C4289" t="s">
        <v>47</v>
      </c>
      <c r="D4289" t="s">
        <v>3368</v>
      </c>
      <c r="E4289" t="s">
        <v>3605</v>
      </c>
      <c r="F4289" t="s">
        <v>3154</v>
      </c>
      <c r="G4289" t="s">
        <v>3155</v>
      </c>
      <c r="H4289" s="51">
        <v>8</v>
      </c>
      <c r="I4289" s="51">
        <v>0</v>
      </c>
      <c r="J4289" s="52">
        <v>0</v>
      </c>
      <c r="L4289" s="53">
        <v>0</v>
      </c>
      <c r="M4289" s="53">
        <v>0</v>
      </c>
      <c r="P4289" s="51">
        <v>0</v>
      </c>
      <c r="Q4289" s="51">
        <v>0</v>
      </c>
      <c r="S4289" s="51">
        <v>0</v>
      </c>
      <c r="T4289" s="51">
        <v>0</v>
      </c>
      <c r="U4289" s="53">
        <v>0</v>
      </c>
      <c r="V4289" s="53">
        <v>0</v>
      </c>
    </row>
    <row r="4290" spans="1:22" customFormat="1" x14ac:dyDescent="0.45">
      <c r="A4290" s="57">
        <v>44582</v>
      </c>
      <c r="B4290" t="s">
        <v>941</v>
      </c>
      <c r="C4290" t="s">
        <v>47</v>
      </c>
      <c r="D4290" t="s">
        <v>3368</v>
      </c>
      <c r="E4290" t="s">
        <v>3605</v>
      </c>
      <c r="F4290" t="s">
        <v>3188</v>
      </c>
      <c r="G4290" t="s">
        <v>3155</v>
      </c>
      <c r="H4290" s="51">
        <v>1</v>
      </c>
      <c r="I4290" s="51">
        <v>0</v>
      </c>
      <c r="J4290" s="52">
        <v>0</v>
      </c>
      <c r="L4290" s="53">
        <v>0</v>
      </c>
      <c r="M4290" s="53">
        <v>0</v>
      </c>
      <c r="P4290" s="51">
        <v>0</v>
      </c>
      <c r="Q4290" s="51">
        <v>0</v>
      </c>
      <c r="S4290" s="51">
        <v>0</v>
      </c>
      <c r="T4290" s="51">
        <v>0</v>
      </c>
      <c r="U4290" s="53">
        <v>0</v>
      </c>
      <c r="V4290" s="53">
        <v>0</v>
      </c>
    </row>
    <row r="4291" spans="1:22" customFormat="1" x14ac:dyDescent="0.45">
      <c r="A4291" s="57">
        <v>44583</v>
      </c>
      <c r="B4291" t="s">
        <v>941</v>
      </c>
      <c r="C4291" t="s">
        <v>47</v>
      </c>
      <c r="D4291" t="s">
        <v>3358</v>
      </c>
      <c r="E4291" t="s">
        <v>3605</v>
      </c>
      <c r="F4291" t="s">
        <v>3188</v>
      </c>
      <c r="G4291" t="s">
        <v>3155</v>
      </c>
      <c r="H4291" s="51">
        <v>1</v>
      </c>
      <c r="I4291" s="51">
        <v>0</v>
      </c>
      <c r="J4291" s="52">
        <v>0</v>
      </c>
      <c r="L4291" s="53">
        <v>0</v>
      </c>
      <c r="M4291" s="53">
        <v>0</v>
      </c>
      <c r="P4291" s="51">
        <v>0</v>
      </c>
      <c r="Q4291" s="51">
        <v>0</v>
      </c>
      <c r="S4291" s="51">
        <v>0</v>
      </c>
      <c r="T4291" s="51">
        <v>0</v>
      </c>
      <c r="U4291" s="53">
        <v>0</v>
      </c>
      <c r="V4291" s="53">
        <v>0</v>
      </c>
    </row>
    <row r="4292" spans="1:22" customFormat="1" x14ac:dyDescent="0.45">
      <c r="A4292" s="57">
        <v>44582</v>
      </c>
      <c r="B4292" t="s">
        <v>941</v>
      </c>
      <c r="C4292" t="s">
        <v>47</v>
      </c>
      <c r="D4292" t="s">
        <v>3376</v>
      </c>
      <c r="E4292" t="s">
        <v>3605</v>
      </c>
      <c r="F4292" t="s">
        <v>3154</v>
      </c>
      <c r="G4292" t="s">
        <v>3155</v>
      </c>
      <c r="H4292" s="51">
        <v>36</v>
      </c>
      <c r="I4292" s="51">
        <v>0</v>
      </c>
      <c r="J4292" s="52">
        <v>0</v>
      </c>
      <c r="L4292" s="53">
        <v>0</v>
      </c>
      <c r="M4292" s="53">
        <v>0</v>
      </c>
      <c r="P4292" s="51">
        <v>0</v>
      </c>
      <c r="Q4292" s="51">
        <v>0</v>
      </c>
      <c r="S4292" s="51">
        <v>0</v>
      </c>
      <c r="T4292" s="51">
        <v>0</v>
      </c>
      <c r="U4292" s="53">
        <v>0</v>
      </c>
      <c r="V4292" s="53">
        <v>0</v>
      </c>
    </row>
    <row r="4293" spans="1:22" customFormat="1" x14ac:dyDescent="0.45">
      <c r="A4293" s="57">
        <v>44583</v>
      </c>
      <c r="B4293" t="s">
        <v>941</v>
      </c>
      <c r="C4293" t="s">
        <v>47</v>
      </c>
      <c r="D4293" t="s">
        <v>3376</v>
      </c>
      <c r="E4293" t="s">
        <v>3605</v>
      </c>
      <c r="F4293" t="s">
        <v>3154</v>
      </c>
      <c r="G4293" t="s">
        <v>3155</v>
      </c>
      <c r="H4293" s="51">
        <v>78</v>
      </c>
      <c r="I4293" s="51">
        <v>0</v>
      </c>
      <c r="J4293" s="52">
        <v>0</v>
      </c>
      <c r="L4293" s="53">
        <v>0</v>
      </c>
      <c r="M4293" s="53">
        <v>0</v>
      </c>
      <c r="P4293" s="51">
        <v>0</v>
      </c>
      <c r="Q4293" s="51">
        <v>0</v>
      </c>
      <c r="S4293" s="51">
        <v>0</v>
      </c>
      <c r="T4293" s="51">
        <v>0</v>
      </c>
      <c r="U4293" s="53">
        <v>0</v>
      </c>
      <c r="V4293" s="53">
        <v>0</v>
      </c>
    </row>
    <row r="4294" spans="1:22" customFormat="1" x14ac:dyDescent="0.45">
      <c r="A4294" s="57">
        <v>44582</v>
      </c>
      <c r="B4294" t="s">
        <v>941</v>
      </c>
      <c r="C4294" t="s">
        <v>47</v>
      </c>
      <c r="D4294" t="s">
        <v>3376</v>
      </c>
      <c r="E4294" t="s">
        <v>3605</v>
      </c>
      <c r="F4294" t="s">
        <v>3188</v>
      </c>
      <c r="G4294" t="s">
        <v>3155</v>
      </c>
      <c r="H4294" s="51">
        <v>25</v>
      </c>
      <c r="I4294" s="51">
        <v>0</v>
      </c>
      <c r="J4294" s="52">
        <v>0</v>
      </c>
      <c r="L4294" s="53">
        <v>0</v>
      </c>
      <c r="M4294" s="53">
        <v>0</v>
      </c>
      <c r="P4294" s="51">
        <v>0</v>
      </c>
      <c r="Q4294" s="51">
        <v>0</v>
      </c>
      <c r="S4294" s="51">
        <v>0</v>
      </c>
      <c r="T4294" s="51">
        <v>0</v>
      </c>
      <c r="U4294" s="53">
        <v>0</v>
      </c>
      <c r="V4294" s="53">
        <v>0</v>
      </c>
    </row>
    <row r="4295" spans="1:22" customFormat="1" x14ac:dyDescent="0.45">
      <c r="A4295" s="57">
        <v>44583</v>
      </c>
      <c r="B4295" t="s">
        <v>941</v>
      </c>
      <c r="C4295" t="s">
        <v>47</v>
      </c>
      <c r="D4295" t="s">
        <v>3376</v>
      </c>
      <c r="E4295" t="s">
        <v>3605</v>
      </c>
      <c r="F4295" t="s">
        <v>3188</v>
      </c>
      <c r="G4295" t="s">
        <v>3155</v>
      </c>
      <c r="H4295" s="51">
        <v>51</v>
      </c>
      <c r="I4295" s="51">
        <v>0</v>
      </c>
      <c r="J4295" s="52">
        <v>0</v>
      </c>
      <c r="L4295" s="53">
        <v>0</v>
      </c>
      <c r="M4295" s="53">
        <v>0</v>
      </c>
      <c r="P4295" s="51">
        <v>0</v>
      </c>
      <c r="Q4295" s="51">
        <v>0</v>
      </c>
      <c r="S4295" s="51">
        <v>0</v>
      </c>
      <c r="T4295" s="51">
        <v>0</v>
      </c>
      <c r="U4295" s="53">
        <v>0</v>
      </c>
      <c r="V4295" s="53">
        <v>0</v>
      </c>
    </row>
    <row r="4296" spans="1:22" customFormat="1" x14ac:dyDescent="0.45">
      <c r="A4296" s="57">
        <v>44584</v>
      </c>
      <c r="B4296" t="s">
        <v>941</v>
      </c>
      <c r="C4296" t="s">
        <v>47</v>
      </c>
      <c r="D4296" t="s">
        <v>3376</v>
      </c>
      <c r="E4296" t="s">
        <v>3605</v>
      </c>
      <c r="F4296" t="s">
        <v>3188</v>
      </c>
      <c r="G4296" t="s">
        <v>3155</v>
      </c>
      <c r="H4296" s="51">
        <v>61</v>
      </c>
      <c r="I4296" s="51">
        <v>0</v>
      </c>
      <c r="J4296" s="52">
        <v>0</v>
      </c>
      <c r="L4296" s="53">
        <v>0</v>
      </c>
      <c r="M4296" s="53">
        <v>0</v>
      </c>
      <c r="P4296" s="51">
        <v>0</v>
      </c>
      <c r="Q4296" s="51">
        <v>0</v>
      </c>
      <c r="S4296" s="51">
        <v>0</v>
      </c>
      <c r="T4296" s="51">
        <v>0</v>
      </c>
      <c r="U4296" s="53">
        <v>0</v>
      </c>
      <c r="V4296" s="53">
        <v>0</v>
      </c>
    </row>
    <row r="4297" spans="1:22" customFormat="1" x14ac:dyDescent="0.45">
      <c r="A4297" s="57">
        <v>44582</v>
      </c>
      <c r="B4297" t="s">
        <v>941</v>
      </c>
      <c r="C4297" t="s">
        <v>47</v>
      </c>
      <c r="D4297" t="s">
        <v>3372</v>
      </c>
      <c r="E4297" t="s">
        <v>3605</v>
      </c>
      <c r="F4297" t="s">
        <v>3154</v>
      </c>
      <c r="G4297" t="s">
        <v>3155</v>
      </c>
      <c r="H4297" s="51">
        <v>194</v>
      </c>
      <c r="I4297" s="51">
        <v>3</v>
      </c>
      <c r="J4297" s="52">
        <v>1.5463917525773196E-2</v>
      </c>
      <c r="K4297" s="53">
        <v>0.85</v>
      </c>
      <c r="L4297" s="53">
        <v>2.5499999999999998</v>
      </c>
      <c r="M4297" s="53">
        <v>0</v>
      </c>
      <c r="O4297" s="54">
        <v>0</v>
      </c>
      <c r="P4297" s="51">
        <v>0</v>
      </c>
      <c r="Q4297" s="51">
        <v>0</v>
      </c>
      <c r="R4297" s="52">
        <v>0</v>
      </c>
      <c r="S4297" s="51">
        <v>0</v>
      </c>
      <c r="T4297" s="51">
        <v>0</v>
      </c>
      <c r="U4297" s="53">
        <v>0</v>
      </c>
      <c r="V4297" s="53">
        <v>0</v>
      </c>
    </row>
    <row r="4298" spans="1:22" customFormat="1" x14ac:dyDescent="0.45">
      <c r="A4298" s="57">
        <v>44583</v>
      </c>
      <c r="B4298" t="s">
        <v>941</v>
      </c>
      <c r="C4298" t="s">
        <v>47</v>
      </c>
      <c r="D4298" t="s">
        <v>3372</v>
      </c>
      <c r="E4298" t="s">
        <v>3605</v>
      </c>
      <c r="F4298" t="s">
        <v>3154</v>
      </c>
      <c r="G4298" t="s">
        <v>3155</v>
      </c>
      <c r="H4298" s="51">
        <v>142</v>
      </c>
      <c r="I4298" s="51">
        <v>0</v>
      </c>
      <c r="J4298" s="52">
        <v>0</v>
      </c>
      <c r="L4298" s="53">
        <v>0</v>
      </c>
      <c r="M4298" s="53">
        <v>0</v>
      </c>
      <c r="P4298" s="51">
        <v>0</v>
      </c>
      <c r="Q4298" s="51">
        <v>0</v>
      </c>
      <c r="S4298" s="51">
        <v>0</v>
      </c>
      <c r="T4298" s="51">
        <v>0</v>
      </c>
      <c r="U4298" s="53">
        <v>0</v>
      </c>
      <c r="V4298" s="53">
        <v>0</v>
      </c>
    </row>
    <row r="4299" spans="1:22" customFormat="1" x14ac:dyDescent="0.45">
      <c r="A4299" s="57">
        <v>44582</v>
      </c>
      <c r="B4299" t="s">
        <v>941</v>
      </c>
      <c r="C4299" t="s">
        <v>47</v>
      </c>
      <c r="D4299" t="s">
        <v>3372</v>
      </c>
      <c r="E4299" t="s">
        <v>3605</v>
      </c>
      <c r="F4299" t="s">
        <v>3188</v>
      </c>
      <c r="G4299" t="s">
        <v>3155</v>
      </c>
      <c r="H4299" s="51">
        <v>61</v>
      </c>
      <c r="I4299" s="51">
        <v>0</v>
      </c>
      <c r="J4299" s="52">
        <v>0</v>
      </c>
      <c r="L4299" s="53">
        <v>0</v>
      </c>
      <c r="M4299" s="53">
        <v>0</v>
      </c>
      <c r="P4299" s="51">
        <v>0</v>
      </c>
      <c r="Q4299" s="51">
        <v>0</v>
      </c>
      <c r="S4299" s="51">
        <v>0</v>
      </c>
      <c r="T4299" s="51">
        <v>0</v>
      </c>
      <c r="U4299" s="53">
        <v>0</v>
      </c>
      <c r="V4299" s="53">
        <v>0</v>
      </c>
    </row>
    <row r="4300" spans="1:22" customFormat="1" x14ac:dyDescent="0.45">
      <c r="A4300" s="57">
        <v>44583</v>
      </c>
      <c r="B4300" t="s">
        <v>941</v>
      </c>
      <c r="C4300" t="s">
        <v>47</v>
      </c>
      <c r="D4300" t="s">
        <v>3372</v>
      </c>
      <c r="E4300" t="s">
        <v>3605</v>
      </c>
      <c r="F4300" t="s">
        <v>3188</v>
      </c>
      <c r="G4300" t="s">
        <v>3155</v>
      </c>
      <c r="H4300" s="51">
        <v>243</v>
      </c>
      <c r="I4300" s="51">
        <v>0</v>
      </c>
      <c r="J4300" s="52">
        <v>0</v>
      </c>
      <c r="L4300" s="53">
        <v>0</v>
      </c>
      <c r="M4300" s="53">
        <v>0</v>
      </c>
      <c r="P4300" s="51">
        <v>0</v>
      </c>
      <c r="Q4300" s="51">
        <v>0</v>
      </c>
      <c r="S4300" s="51">
        <v>0</v>
      </c>
      <c r="T4300" s="51">
        <v>0</v>
      </c>
      <c r="U4300" s="53">
        <v>0</v>
      </c>
      <c r="V4300" s="53">
        <v>0</v>
      </c>
    </row>
    <row r="4301" spans="1:22" customFormat="1" x14ac:dyDescent="0.45">
      <c r="A4301" s="57">
        <v>44584</v>
      </c>
      <c r="B4301" t="s">
        <v>941</v>
      </c>
      <c r="C4301" t="s">
        <v>47</v>
      </c>
      <c r="D4301" t="s">
        <v>3372</v>
      </c>
      <c r="E4301" t="s">
        <v>3605</v>
      </c>
      <c r="F4301" t="s">
        <v>3188</v>
      </c>
      <c r="G4301" t="s">
        <v>3155</v>
      </c>
      <c r="H4301" s="51">
        <v>467</v>
      </c>
      <c r="I4301" s="51">
        <v>2</v>
      </c>
      <c r="J4301" s="52">
        <v>4.2826552462526769E-3</v>
      </c>
      <c r="K4301" s="53">
        <v>1.98</v>
      </c>
      <c r="L4301" s="53">
        <v>3.96</v>
      </c>
      <c r="M4301" s="53">
        <v>0</v>
      </c>
      <c r="O4301" s="54">
        <v>0</v>
      </c>
      <c r="P4301" s="51">
        <v>0</v>
      </c>
      <c r="Q4301" s="51">
        <v>0</v>
      </c>
      <c r="R4301" s="52">
        <v>0</v>
      </c>
      <c r="S4301" s="51">
        <v>0</v>
      </c>
      <c r="T4301" s="51">
        <v>0</v>
      </c>
      <c r="U4301" s="53">
        <v>0</v>
      </c>
      <c r="V4301" s="53">
        <v>0</v>
      </c>
    </row>
    <row r="4302" spans="1:22" customFormat="1" x14ac:dyDescent="0.45">
      <c r="A4302" s="57">
        <v>44582</v>
      </c>
      <c r="B4302" t="s">
        <v>941</v>
      </c>
      <c r="C4302" t="s">
        <v>47</v>
      </c>
      <c r="D4302" t="s">
        <v>3380</v>
      </c>
      <c r="E4302" t="s">
        <v>3605</v>
      </c>
      <c r="F4302" t="s">
        <v>3154</v>
      </c>
      <c r="G4302" t="s">
        <v>3155</v>
      </c>
      <c r="H4302" s="51">
        <v>20</v>
      </c>
      <c r="I4302" s="51">
        <v>0</v>
      </c>
      <c r="J4302" s="52">
        <v>0</v>
      </c>
      <c r="L4302" s="53">
        <v>0</v>
      </c>
      <c r="M4302" s="53">
        <v>0</v>
      </c>
      <c r="P4302" s="51">
        <v>0</v>
      </c>
      <c r="Q4302" s="51">
        <v>0</v>
      </c>
      <c r="S4302" s="51">
        <v>0</v>
      </c>
      <c r="T4302" s="51">
        <v>0</v>
      </c>
      <c r="U4302" s="53">
        <v>0</v>
      </c>
      <c r="V4302" s="53">
        <v>0</v>
      </c>
    </row>
    <row r="4303" spans="1:22" customFormat="1" x14ac:dyDescent="0.45">
      <c r="A4303" s="57">
        <v>44583</v>
      </c>
      <c r="B4303" t="s">
        <v>941</v>
      </c>
      <c r="C4303" t="s">
        <v>47</v>
      </c>
      <c r="D4303" t="s">
        <v>3380</v>
      </c>
      <c r="E4303" t="s">
        <v>3605</v>
      </c>
      <c r="F4303" t="s">
        <v>3154</v>
      </c>
      <c r="G4303" t="s">
        <v>3155</v>
      </c>
      <c r="H4303" s="51">
        <v>29</v>
      </c>
      <c r="I4303" s="51">
        <v>0</v>
      </c>
      <c r="J4303" s="52">
        <v>0</v>
      </c>
      <c r="L4303" s="53">
        <v>0</v>
      </c>
      <c r="M4303" s="53">
        <v>0</v>
      </c>
      <c r="P4303" s="51">
        <v>0</v>
      </c>
      <c r="Q4303" s="51">
        <v>0</v>
      </c>
      <c r="S4303" s="51">
        <v>0</v>
      </c>
      <c r="T4303" s="51">
        <v>0</v>
      </c>
      <c r="U4303" s="53">
        <v>0</v>
      </c>
      <c r="V4303" s="53">
        <v>0</v>
      </c>
    </row>
    <row r="4304" spans="1:22" customFormat="1" x14ac:dyDescent="0.45">
      <c r="A4304" s="57">
        <v>44582</v>
      </c>
      <c r="B4304" t="s">
        <v>941</v>
      </c>
      <c r="C4304" t="s">
        <v>47</v>
      </c>
      <c r="D4304" t="s">
        <v>3380</v>
      </c>
      <c r="E4304" t="s">
        <v>3605</v>
      </c>
      <c r="F4304" t="s">
        <v>3188</v>
      </c>
      <c r="G4304" t="s">
        <v>3155</v>
      </c>
      <c r="H4304" s="51">
        <v>11</v>
      </c>
      <c r="I4304" s="51">
        <v>0</v>
      </c>
      <c r="J4304" s="52">
        <v>0</v>
      </c>
      <c r="L4304" s="53">
        <v>0</v>
      </c>
      <c r="M4304" s="53">
        <v>0</v>
      </c>
      <c r="P4304" s="51">
        <v>0</v>
      </c>
      <c r="Q4304" s="51">
        <v>0</v>
      </c>
      <c r="S4304" s="51">
        <v>0</v>
      </c>
      <c r="T4304" s="51">
        <v>0</v>
      </c>
      <c r="U4304" s="53">
        <v>0</v>
      </c>
      <c r="V4304" s="53">
        <v>0</v>
      </c>
    </row>
    <row r="4305" spans="1:22" customFormat="1" x14ac:dyDescent="0.45">
      <c r="A4305" s="57">
        <v>44583</v>
      </c>
      <c r="B4305" t="s">
        <v>941</v>
      </c>
      <c r="C4305" t="s">
        <v>47</v>
      </c>
      <c r="D4305" t="s">
        <v>3380</v>
      </c>
      <c r="E4305" t="s">
        <v>3605</v>
      </c>
      <c r="F4305" t="s">
        <v>3188</v>
      </c>
      <c r="G4305" t="s">
        <v>3155</v>
      </c>
      <c r="H4305" s="51">
        <v>18</v>
      </c>
      <c r="I4305" s="51">
        <v>0</v>
      </c>
      <c r="J4305" s="52">
        <v>0</v>
      </c>
      <c r="L4305" s="53">
        <v>0</v>
      </c>
      <c r="M4305" s="53">
        <v>0</v>
      </c>
      <c r="P4305" s="51">
        <v>0</v>
      </c>
      <c r="Q4305" s="51">
        <v>0</v>
      </c>
      <c r="S4305" s="51">
        <v>0</v>
      </c>
      <c r="T4305" s="51">
        <v>0</v>
      </c>
      <c r="U4305" s="53">
        <v>0</v>
      </c>
      <c r="V4305" s="53">
        <v>0</v>
      </c>
    </row>
    <row r="4306" spans="1:22" customFormat="1" x14ac:dyDescent="0.45">
      <c r="A4306" s="57">
        <v>44584</v>
      </c>
      <c r="B4306" t="s">
        <v>941</v>
      </c>
      <c r="C4306" t="s">
        <v>47</v>
      </c>
      <c r="D4306" t="s">
        <v>3380</v>
      </c>
      <c r="E4306" t="s">
        <v>3605</v>
      </c>
      <c r="F4306" t="s">
        <v>3188</v>
      </c>
      <c r="G4306" t="s">
        <v>3155</v>
      </c>
      <c r="H4306" s="51">
        <v>29</v>
      </c>
      <c r="I4306" s="51">
        <v>0</v>
      </c>
      <c r="J4306" s="52">
        <v>0</v>
      </c>
      <c r="L4306" s="53">
        <v>0</v>
      </c>
      <c r="M4306" s="53">
        <v>0</v>
      </c>
      <c r="P4306" s="51">
        <v>0</v>
      </c>
      <c r="Q4306" s="51">
        <v>0</v>
      </c>
      <c r="S4306" s="51">
        <v>0</v>
      </c>
      <c r="T4306" s="51">
        <v>0</v>
      </c>
      <c r="U4306" s="53">
        <v>0</v>
      </c>
      <c r="V4306" s="53">
        <v>0</v>
      </c>
    </row>
    <row r="4307" spans="1:22" customFormat="1" x14ac:dyDescent="0.45">
      <c r="A4307" s="57">
        <v>44582</v>
      </c>
      <c r="B4307" t="s">
        <v>941</v>
      </c>
      <c r="C4307" t="s">
        <v>47</v>
      </c>
      <c r="D4307" t="s">
        <v>3362</v>
      </c>
      <c r="E4307" t="s">
        <v>3605</v>
      </c>
      <c r="F4307" t="s">
        <v>3154</v>
      </c>
      <c r="G4307" t="s">
        <v>3155</v>
      </c>
      <c r="H4307" s="51">
        <v>6</v>
      </c>
      <c r="I4307" s="51">
        <v>0</v>
      </c>
      <c r="J4307" s="52">
        <v>0</v>
      </c>
      <c r="L4307" s="53">
        <v>0</v>
      </c>
      <c r="M4307" s="53">
        <v>0</v>
      </c>
      <c r="P4307" s="51">
        <v>0</v>
      </c>
      <c r="Q4307" s="51">
        <v>0</v>
      </c>
      <c r="S4307" s="51">
        <v>0</v>
      </c>
      <c r="T4307" s="51">
        <v>0</v>
      </c>
      <c r="U4307" s="53">
        <v>0</v>
      </c>
      <c r="V4307" s="53">
        <v>0</v>
      </c>
    </row>
    <row r="4308" spans="1:22" customFormat="1" x14ac:dyDescent="0.45">
      <c r="A4308" s="57">
        <v>44583</v>
      </c>
      <c r="B4308" t="s">
        <v>941</v>
      </c>
      <c r="C4308" t="s">
        <v>47</v>
      </c>
      <c r="D4308" t="s">
        <v>3362</v>
      </c>
      <c r="E4308" t="s">
        <v>3605</v>
      </c>
      <c r="F4308" t="s">
        <v>3154</v>
      </c>
      <c r="G4308" t="s">
        <v>3155</v>
      </c>
      <c r="H4308" s="51">
        <v>1</v>
      </c>
      <c r="I4308" s="51">
        <v>0</v>
      </c>
      <c r="J4308" s="52">
        <v>0</v>
      </c>
      <c r="L4308" s="53">
        <v>0</v>
      </c>
      <c r="M4308" s="53">
        <v>0</v>
      </c>
      <c r="P4308" s="51">
        <v>0</v>
      </c>
      <c r="Q4308" s="51">
        <v>0</v>
      </c>
      <c r="S4308" s="51">
        <v>0</v>
      </c>
      <c r="T4308" s="51">
        <v>0</v>
      </c>
      <c r="U4308" s="53">
        <v>0</v>
      </c>
      <c r="V4308" s="53">
        <v>0</v>
      </c>
    </row>
    <row r="4309" spans="1:22" customFormat="1" x14ac:dyDescent="0.45">
      <c r="A4309" s="57">
        <v>44582</v>
      </c>
      <c r="B4309" t="s">
        <v>941</v>
      </c>
      <c r="C4309" t="s">
        <v>47</v>
      </c>
      <c r="D4309" t="s">
        <v>3362</v>
      </c>
      <c r="E4309" t="s">
        <v>3605</v>
      </c>
      <c r="F4309" t="s">
        <v>3188</v>
      </c>
      <c r="G4309" t="s">
        <v>3155</v>
      </c>
      <c r="H4309" s="51">
        <v>1</v>
      </c>
      <c r="I4309" s="51">
        <v>0</v>
      </c>
      <c r="J4309" s="52">
        <v>0</v>
      </c>
      <c r="L4309" s="53">
        <v>0</v>
      </c>
      <c r="M4309" s="53">
        <v>0</v>
      </c>
      <c r="P4309" s="51">
        <v>0</v>
      </c>
      <c r="Q4309" s="51">
        <v>0</v>
      </c>
      <c r="S4309" s="51">
        <v>0</v>
      </c>
      <c r="T4309" s="51">
        <v>0</v>
      </c>
      <c r="U4309" s="53">
        <v>0</v>
      </c>
      <c r="V4309" s="53">
        <v>0</v>
      </c>
    </row>
    <row r="4310" spans="1:22" customFormat="1" x14ac:dyDescent="0.45">
      <c r="A4310" s="57">
        <v>44583</v>
      </c>
      <c r="B4310" t="s">
        <v>941</v>
      </c>
      <c r="C4310" t="s">
        <v>47</v>
      </c>
      <c r="D4310" t="s">
        <v>3362</v>
      </c>
      <c r="E4310" t="s">
        <v>3605</v>
      </c>
      <c r="F4310" t="s">
        <v>3188</v>
      </c>
      <c r="G4310" t="s">
        <v>3155</v>
      </c>
      <c r="H4310" s="51">
        <v>1</v>
      </c>
      <c r="I4310" s="51">
        <v>0</v>
      </c>
      <c r="J4310" s="52">
        <v>0</v>
      </c>
      <c r="L4310" s="53">
        <v>0</v>
      </c>
      <c r="M4310" s="53">
        <v>0</v>
      </c>
      <c r="P4310" s="51">
        <v>0</v>
      </c>
      <c r="Q4310" s="51">
        <v>0</v>
      </c>
      <c r="S4310" s="51">
        <v>0</v>
      </c>
      <c r="T4310" s="51">
        <v>0</v>
      </c>
      <c r="U4310" s="53">
        <v>0</v>
      </c>
      <c r="V4310" s="53">
        <v>0</v>
      </c>
    </row>
    <row r="4311" spans="1:22" customFormat="1" x14ac:dyDescent="0.45">
      <c r="A4311" s="57">
        <v>44584</v>
      </c>
      <c r="B4311" t="s">
        <v>941</v>
      </c>
      <c r="C4311" t="s">
        <v>47</v>
      </c>
      <c r="D4311" t="s">
        <v>3362</v>
      </c>
      <c r="E4311" t="s">
        <v>3605</v>
      </c>
      <c r="F4311" t="s">
        <v>3188</v>
      </c>
      <c r="G4311" t="s">
        <v>3155</v>
      </c>
      <c r="H4311" s="51">
        <v>9</v>
      </c>
      <c r="I4311" s="51">
        <v>1</v>
      </c>
      <c r="J4311" s="52">
        <v>0.1111111111111111</v>
      </c>
      <c r="K4311" s="53">
        <v>1.23</v>
      </c>
      <c r="L4311" s="53">
        <v>1.23</v>
      </c>
      <c r="M4311" s="53">
        <v>0</v>
      </c>
      <c r="O4311" s="54">
        <v>0</v>
      </c>
      <c r="P4311" s="51">
        <v>0</v>
      </c>
      <c r="Q4311" s="51">
        <v>0</v>
      </c>
      <c r="R4311" s="52">
        <v>0</v>
      </c>
      <c r="S4311" s="51">
        <v>0</v>
      </c>
      <c r="T4311" s="51">
        <v>0</v>
      </c>
      <c r="U4311" s="53">
        <v>0</v>
      </c>
      <c r="V4311" s="53">
        <v>0</v>
      </c>
    </row>
    <row r="4312" spans="1:22" customFormat="1" x14ac:dyDescent="0.45">
      <c r="A4312" s="57">
        <v>44582</v>
      </c>
      <c r="B4312" t="s">
        <v>941</v>
      </c>
      <c r="C4312" t="s">
        <v>47</v>
      </c>
      <c r="D4312" t="s">
        <v>3378</v>
      </c>
      <c r="E4312" t="s">
        <v>3605</v>
      </c>
      <c r="F4312" t="s">
        <v>3154</v>
      </c>
      <c r="G4312" t="s">
        <v>3155</v>
      </c>
      <c r="H4312" s="51">
        <v>3</v>
      </c>
      <c r="I4312" s="51">
        <v>0</v>
      </c>
      <c r="J4312" s="52">
        <v>0</v>
      </c>
      <c r="L4312" s="53">
        <v>0</v>
      </c>
      <c r="M4312" s="53">
        <v>0</v>
      </c>
      <c r="P4312" s="51">
        <v>0</v>
      </c>
      <c r="Q4312" s="51">
        <v>0</v>
      </c>
      <c r="S4312" s="51">
        <v>0</v>
      </c>
      <c r="T4312" s="51">
        <v>0</v>
      </c>
      <c r="U4312" s="53">
        <v>0</v>
      </c>
      <c r="V4312" s="53">
        <v>0</v>
      </c>
    </row>
    <row r="4313" spans="1:22" customFormat="1" x14ac:dyDescent="0.45">
      <c r="A4313" s="57">
        <v>44583</v>
      </c>
      <c r="B4313" t="s">
        <v>941</v>
      </c>
      <c r="C4313" t="s">
        <v>47</v>
      </c>
      <c r="D4313" t="s">
        <v>3378</v>
      </c>
      <c r="E4313" t="s">
        <v>3605</v>
      </c>
      <c r="F4313" t="s">
        <v>3154</v>
      </c>
      <c r="G4313" t="s">
        <v>3155</v>
      </c>
      <c r="H4313" s="51">
        <v>1</v>
      </c>
      <c r="I4313" s="51">
        <v>0</v>
      </c>
      <c r="J4313" s="52">
        <v>0</v>
      </c>
      <c r="L4313" s="53">
        <v>0</v>
      </c>
      <c r="M4313" s="53">
        <v>0</v>
      </c>
      <c r="P4313" s="51">
        <v>0</v>
      </c>
      <c r="Q4313" s="51">
        <v>0</v>
      </c>
      <c r="S4313" s="51">
        <v>0</v>
      </c>
      <c r="T4313" s="51">
        <v>0</v>
      </c>
      <c r="U4313" s="53">
        <v>0</v>
      </c>
      <c r="V4313" s="53">
        <v>0</v>
      </c>
    </row>
    <row r="4314" spans="1:22" customFormat="1" x14ac:dyDescent="0.45">
      <c r="A4314" s="57">
        <v>44582</v>
      </c>
      <c r="B4314" t="s">
        <v>941</v>
      </c>
      <c r="C4314" t="s">
        <v>47</v>
      </c>
      <c r="D4314" t="s">
        <v>3378</v>
      </c>
      <c r="E4314" t="s">
        <v>3605</v>
      </c>
      <c r="F4314" t="s">
        <v>3188</v>
      </c>
      <c r="G4314" t="s">
        <v>3155</v>
      </c>
      <c r="H4314" s="51">
        <v>3</v>
      </c>
      <c r="I4314" s="51">
        <v>0</v>
      </c>
      <c r="J4314" s="52">
        <v>0</v>
      </c>
      <c r="L4314" s="53">
        <v>0</v>
      </c>
      <c r="M4314" s="53">
        <v>0</v>
      </c>
      <c r="P4314" s="51">
        <v>0</v>
      </c>
      <c r="Q4314" s="51">
        <v>0</v>
      </c>
      <c r="S4314" s="51">
        <v>0</v>
      </c>
      <c r="T4314" s="51">
        <v>0</v>
      </c>
      <c r="U4314" s="53">
        <v>0</v>
      </c>
      <c r="V4314" s="53">
        <v>0</v>
      </c>
    </row>
    <row r="4315" spans="1:22" customFormat="1" x14ac:dyDescent="0.45">
      <c r="A4315" s="57">
        <v>44583</v>
      </c>
      <c r="B4315" t="s">
        <v>941</v>
      </c>
      <c r="C4315" t="s">
        <v>47</v>
      </c>
      <c r="D4315" t="s">
        <v>3378</v>
      </c>
      <c r="E4315" t="s">
        <v>3605</v>
      </c>
      <c r="F4315" t="s">
        <v>3188</v>
      </c>
      <c r="G4315" t="s">
        <v>3155</v>
      </c>
      <c r="H4315" s="51">
        <v>3</v>
      </c>
      <c r="I4315" s="51">
        <v>0</v>
      </c>
      <c r="J4315" s="52">
        <v>0</v>
      </c>
      <c r="L4315" s="53">
        <v>0</v>
      </c>
      <c r="M4315" s="53">
        <v>0</v>
      </c>
      <c r="P4315" s="51">
        <v>0</v>
      </c>
      <c r="Q4315" s="51">
        <v>0</v>
      </c>
      <c r="S4315" s="51">
        <v>0</v>
      </c>
      <c r="T4315" s="51">
        <v>0</v>
      </c>
      <c r="U4315" s="53">
        <v>0</v>
      </c>
      <c r="V4315" s="53">
        <v>0</v>
      </c>
    </row>
    <row r="4316" spans="1:22" customFormat="1" x14ac:dyDescent="0.45">
      <c r="A4316" s="57">
        <v>44584</v>
      </c>
      <c r="B4316" t="s">
        <v>941</v>
      </c>
      <c r="C4316" t="s">
        <v>47</v>
      </c>
      <c r="D4316" t="s">
        <v>3378</v>
      </c>
      <c r="E4316" t="s">
        <v>3605</v>
      </c>
      <c r="F4316" t="s">
        <v>3188</v>
      </c>
      <c r="G4316" t="s">
        <v>3155</v>
      </c>
      <c r="H4316" s="51">
        <v>14</v>
      </c>
      <c r="I4316" s="51">
        <v>0</v>
      </c>
      <c r="J4316" s="52">
        <v>0</v>
      </c>
      <c r="L4316" s="53">
        <v>0</v>
      </c>
      <c r="M4316" s="53">
        <v>0</v>
      </c>
      <c r="P4316" s="51">
        <v>0</v>
      </c>
      <c r="Q4316" s="51">
        <v>0</v>
      </c>
      <c r="S4316" s="51">
        <v>0</v>
      </c>
      <c r="T4316" s="51">
        <v>0</v>
      </c>
      <c r="U4316" s="53">
        <v>0</v>
      </c>
      <c r="V4316" s="53">
        <v>0</v>
      </c>
    </row>
    <row r="4317" spans="1:22" customFormat="1" x14ac:dyDescent="0.45">
      <c r="A4317" s="57">
        <v>44582</v>
      </c>
      <c r="B4317" t="s">
        <v>941</v>
      </c>
      <c r="C4317" t="s">
        <v>47</v>
      </c>
      <c r="D4317" t="s">
        <v>3366</v>
      </c>
      <c r="E4317" t="s">
        <v>3605</v>
      </c>
      <c r="F4317" t="s">
        <v>3154</v>
      </c>
      <c r="G4317" t="s">
        <v>3155</v>
      </c>
      <c r="H4317" s="51">
        <v>307</v>
      </c>
      <c r="I4317" s="51">
        <v>1</v>
      </c>
      <c r="J4317" s="52">
        <v>3.2573289902280132E-3</v>
      </c>
      <c r="K4317" s="53">
        <v>0.75</v>
      </c>
      <c r="L4317" s="53">
        <v>0.75</v>
      </c>
      <c r="M4317" s="53">
        <v>0</v>
      </c>
      <c r="O4317" s="54">
        <v>0</v>
      </c>
      <c r="P4317" s="51">
        <v>0</v>
      </c>
      <c r="Q4317" s="51">
        <v>0</v>
      </c>
      <c r="R4317" s="52">
        <v>0</v>
      </c>
      <c r="S4317" s="51">
        <v>0</v>
      </c>
      <c r="T4317" s="51">
        <v>0</v>
      </c>
      <c r="U4317" s="53">
        <v>0</v>
      </c>
      <c r="V4317" s="53">
        <v>0</v>
      </c>
    </row>
    <row r="4318" spans="1:22" customFormat="1" x14ac:dyDescent="0.45">
      <c r="A4318" s="57">
        <v>44583</v>
      </c>
      <c r="B4318" t="s">
        <v>941</v>
      </c>
      <c r="C4318" t="s">
        <v>47</v>
      </c>
      <c r="D4318" t="s">
        <v>3366</v>
      </c>
      <c r="E4318" t="s">
        <v>3605</v>
      </c>
      <c r="F4318" t="s">
        <v>3154</v>
      </c>
      <c r="G4318" t="s">
        <v>3155</v>
      </c>
      <c r="H4318" s="51">
        <v>11</v>
      </c>
      <c r="I4318" s="51">
        <v>0</v>
      </c>
      <c r="J4318" s="52">
        <v>0</v>
      </c>
      <c r="L4318" s="53">
        <v>0</v>
      </c>
      <c r="M4318" s="53">
        <v>0</v>
      </c>
      <c r="P4318" s="51">
        <v>0</v>
      </c>
      <c r="Q4318" s="51">
        <v>0</v>
      </c>
      <c r="S4318" s="51">
        <v>0</v>
      </c>
      <c r="T4318" s="51">
        <v>0</v>
      </c>
      <c r="U4318" s="53">
        <v>0</v>
      </c>
      <c r="V4318" s="53">
        <v>0</v>
      </c>
    </row>
    <row r="4319" spans="1:22" customFormat="1" x14ac:dyDescent="0.45">
      <c r="A4319" s="57">
        <v>44582</v>
      </c>
      <c r="B4319" t="s">
        <v>941</v>
      </c>
      <c r="C4319" t="s">
        <v>47</v>
      </c>
      <c r="D4319" t="s">
        <v>3366</v>
      </c>
      <c r="E4319" t="s">
        <v>3605</v>
      </c>
      <c r="F4319" t="s">
        <v>3188</v>
      </c>
      <c r="G4319" t="s">
        <v>3155</v>
      </c>
      <c r="H4319" s="51">
        <v>62</v>
      </c>
      <c r="I4319" s="51">
        <v>0</v>
      </c>
      <c r="J4319" s="52">
        <v>0</v>
      </c>
      <c r="L4319" s="53">
        <v>0</v>
      </c>
      <c r="M4319" s="53">
        <v>0</v>
      </c>
      <c r="P4319" s="51">
        <v>0</v>
      </c>
      <c r="Q4319" s="51">
        <v>0</v>
      </c>
      <c r="S4319" s="51">
        <v>0</v>
      </c>
      <c r="T4319" s="51">
        <v>0</v>
      </c>
      <c r="U4319" s="53">
        <v>0</v>
      </c>
      <c r="V4319" s="53">
        <v>0</v>
      </c>
    </row>
    <row r="4320" spans="1:22" customFormat="1" x14ac:dyDescent="0.45">
      <c r="A4320" s="57">
        <v>44583</v>
      </c>
      <c r="B4320" t="s">
        <v>941</v>
      </c>
      <c r="C4320" t="s">
        <v>47</v>
      </c>
      <c r="D4320" t="s">
        <v>3366</v>
      </c>
      <c r="E4320" t="s">
        <v>3605</v>
      </c>
      <c r="F4320" t="s">
        <v>3188</v>
      </c>
      <c r="G4320" t="s">
        <v>3155</v>
      </c>
      <c r="H4320" s="51">
        <v>12</v>
      </c>
      <c r="I4320" s="51">
        <v>0</v>
      </c>
      <c r="J4320" s="52">
        <v>0</v>
      </c>
      <c r="L4320" s="53">
        <v>0</v>
      </c>
      <c r="M4320" s="53">
        <v>0</v>
      </c>
      <c r="P4320" s="51">
        <v>0</v>
      </c>
      <c r="Q4320" s="51">
        <v>0</v>
      </c>
      <c r="S4320" s="51">
        <v>0</v>
      </c>
      <c r="T4320" s="51">
        <v>0</v>
      </c>
      <c r="U4320" s="53">
        <v>0</v>
      </c>
      <c r="V4320" s="53">
        <v>0</v>
      </c>
    </row>
    <row r="4321" spans="1:22" customFormat="1" x14ac:dyDescent="0.45">
      <c r="A4321" s="57">
        <v>44584</v>
      </c>
      <c r="B4321" t="s">
        <v>941</v>
      </c>
      <c r="C4321" t="s">
        <v>47</v>
      </c>
      <c r="D4321" t="s">
        <v>3366</v>
      </c>
      <c r="E4321" t="s">
        <v>3605</v>
      </c>
      <c r="F4321" t="s">
        <v>3188</v>
      </c>
      <c r="G4321" t="s">
        <v>3155</v>
      </c>
      <c r="H4321" s="51">
        <v>1</v>
      </c>
      <c r="I4321" s="51">
        <v>0</v>
      </c>
      <c r="J4321" s="52">
        <v>0</v>
      </c>
      <c r="L4321" s="53">
        <v>0</v>
      </c>
      <c r="M4321" s="53">
        <v>0</v>
      </c>
      <c r="P4321" s="51">
        <v>0</v>
      </c>
      <c r="Q4321" s="51">
        <v>0</v>
      </c>
      <c r="S4321" s="51">
        <v>0</v>
      </c>
      <c r="T4321" s="51">
        <v>0</v>
      </c>
      <c r="U4321" s="53">
        <v>0</v>
      </c>
      <c r="V4321" s="53">
        <v>0</v>
      </c>
    </row>
    <row r="4322" spans="1:22" customFormat="1" x14ac:dyDescent="0.45">
      <c r="A4322" s="57">
        <v>44584</v>
      </c>
      <c r="B4322" t="s">
        <v>941</v>
      </c>
      <c r="C4322" t="s">
        <v>47</v>
      </c>
      <c r="D4322" t="s">
        <v>3356</v>
      </c>
      <c r="E4322" t="s">
        <v>3605</v>
      </c>
      <c r="F4322" t="s">
        <v>3188</v>
      </c>
      <c r="G4322" t="s">
        <v>3155</v>
      </c>
      <c r="H4322" s="51">
        <v>3</v>
      </c>
      <c r="I4322" s="51">
        <v>0</v>
      </c>
      <c r="J4322" s="52">
        <v>0</v>
      </c>
      <c r="L4322" s="53">
        <v>0</v>
      </c>
      <c r="M4322" s="53">
        <v>0</v>
      </c>
      <c r="P4322" s="51">
        <v>0</v>
      </c>
      <c r="Q4322" s="51">
        <v>0</v>
      </c>
      <c r="S4322" s="51">
        <v>0</v>
      </c>
      <c r="T4322" s="51">
        <v>0</v>
      </c>
      <c r="U4322" s="53">
        <v>0</v>
      </c>
      <c r="V4322" s="53">
        <v>0</v>
      </c>
    </row>
    <row r="4323" spans="1:22" customFormat="1" x14ac:dyDescent="0.45">
      <c r="A4323" s="57">
        <v>44582</v>
      </c>
      <c r="B4323" t="s">
        <v>941</v>
      </c>
      <c r="C4323" t="s">
        <v>47</v>
      </c>
      <c r="D4323" t="s">
        <v>3386</v>
      </c>
      <c r="E4323" t="s">
        <v>3605</v>
      </c>
      <c r="F4323" t="s">
        <v>3154</v>
      </c>
      <c r="G4323" t="s">
        <v>3155</v>
      </c>
      <c r="H4323" s="51">
        <v>2</v>
      </c>
      <c r="I4323" s="51">
        <v>0</v>
      </c>
      <c r="J4323" s="52">
        <v>0</v>
      </c>
      <c r="L4323" s="53">
        <v>0</v>
      </c>
      <c r="M4323" s="53">
        <v>0</v>
      </c>
      <c r="P4323" s="51">
        <v>0</v>
      </c>
      <c r="Q4323" s="51">
        <v>0</v>
      </c>
      <c r="S4323" s="51">
        <v>0</v>
      </c>
      <c r="T4323" s="51">
        <v>0</v>
      </c>
      <c r="U4323" s="53">
        <v>0</v>
      </c>
      <c r="V4323" s="53">
        <v>0</v>
      </c>
    </row>
    <row r="4324" spans="1:22" customFormat="1" x14ac:dyDescent="0.45">
      <c r="A4324" s="57">
        <v>44583</v>
      </c>
      <c r="B4324" t="s">
        <v>941</v>
      </c>
      <c r="C4324" t="s">
        <v>47</v>
      </c>
      <c r="D4324" t="s">
        <v>3386</v>
      </c>
      <c r="E4324" t="s">
        <v>3605</v>
      </c>
      <c r="F4324" t="s">
        <v>3154</v>
      </c>
      <c r="G4324" t="s">
        <v>3155</v>
      </c>
      <c r="H4324" s="51">
        <v>3</v>
      </c>
      <c r="I4324" s="51">
        <v>0</v>
      </c>
      <c r="J4324" s="52">
        <v>0</v>
      </c>
      <c r="L4324" s="53">
        <v>0</v>
      </c>
      <c r="M4324" s="53">
        <v>0</v>
      </c>
      <c r="P4324" s="51">
        <v>0</v>
      </c>
      <c r="Q4324" s="51">
        <v>0</v>
      </c>
      <c r="S4324" s="51">
        <v>0</v>
      </c>
      <c r="T4324" s="51">
        <v>0</v>
      </c>
      <c r="U4324" s="53">
        <v>0</v>
      </c>
      <c r="V4324" s="53">
        <v>0</v>
      </c>
    </row>
    <row r="4325" spans="1:22" customFormat="1" x14ac:dyDescent="0.45">
      <c r="A4325" s="57">
        <v>44582</v>
      </c>
      <c r="B4325" t="s">
        <v>941</v>
      </c>
      <c r="C4325" t="s">
        <v>47</v>
      </c>
      <c r="D4325" t="s">
        <v>3386</v>
      </c>
      <c r="E4325" t="s">
        <v>3605</v>
      </c>
      <c r="F4325" t="s">
        <v>3188</v>
      </c>
      <c r="G4325" t="s">
        <v>3155</v>
      </c>
      <c r="H4325" s="51">
        <v>3</v>
      </c>
      <c r="I4325" s="51">
        <v>0</v>
      </c>
      <c r="J4325" s="52">
        <v>0</v>
      </c>
      <c r="L4325" s="53">
        <v>0</v>
      </c>
      <c r="M4325" s="53">
        <v>0</v>
      </c>
      <c r="P4325" s="51">
        <v>0</v>
      </c>
      <c r="Q4325" s="51">
        <v>0</v>
      </c>
      <c r="S4325" s="51">
        <v>0</v>
      </c>
      <c r="T4325" s="51">
        <v>0</v>
      </c>
      <c r="U4325" s="53">
        <v>0</v>
      </c>
      <c r="V4325" s="53">
        <v>0</v>
      </c>
    </row>
    <row r="4326" spans="1:22" customFormat="1" x14ac:dyDescent="0.45">
      <c r="A4326" s="57">
        <v>44583</v>
      </c>
      <c r="B4326" t="s">
        <v>941</v>
      </c>
      <c r="C4326" t="s">
        <v>47</v>
      </c>
      <c r="D4326" t="s">
        <v>3386</v>
      </c>
      <c r="E4326" t="s">
        <v>3605</v>
      </c>
      <c r="F4326" t="s">
        <v>3188</v>
      </c>
      <c r="G4326" t="s">
        <v>3155</v>
      </c>
      <c r="H4326" s="51">
        <v>8</v>
      </c>
      <c r="I4326" s="51">
        <v>0</v>
      </c>
      <c r="J4326" s="52">
        <v>0</v>
      </c>
      <c r="L4326" s="53">
        <v>0</v>
      </c>
      <c r="M4326" s="53">
        <v>0</v>
      </c>
      <c r="P4326" s="51">
        <v>0</v>
      </c>
      <c r="Q4326" s="51">
        <v>0</v>
      </c>
      <c r="S4326" s="51">
        <v>0</v>
      </c>
      <c r="T4326" s="51">
        <v>0</v>
      </c>
      <c r="U4326" s="53">
        <v>0</v>
      </c>
      <c r="V4326" s="53">
        <v>0</v>
      </c>
    </row>
    <row r="4327" spans="1:22" customFormat="1" x14ac:dyDescent="0.45">
      <c r="A4327" s="57">
        <v>44584</v>
      </c>
      <c r="B4327" t="s">
        <v>941</v>
      </c>
      <c r="C4327" t="s">
        <v>47</v>
      </c>
      <c r="D4327" t="s">
        <v>3386</v>
      </c>
      <c r="E4327" t="s">
        <v>3605</v>
      </c>
      <c r="F4327" t="s">
        <v>3188</v>
      </c>
      <c r="G4327" t="s">
        <v>3155</v>
      </c>
      <c r="H4327" s="51">
        <v>7</v>
      </c>
      <c r="I4327" s="51">
        <v>0</v>
      </c>
      <c r="J4327" s="52">
        <v>0</v>
      </c>
      <c r="L4327" s="53">
        <v>0</v>
      </c>
      <c r="M4327" s="53">
        <v>0</v>
      </c>
      <c r="P4327" s="51">
        <v>0</v>
      </c>
      <c r="Q4327" s="51">
        <v>0</v>
      </c>
      <c r="S4327" s="51">
        <v>0</v>
      </c>
      <c r="T4327" s="51">
        <v>0</v>
      </c>
      <c r="U4327" s="53">
        <v>0</v>
      </c>
      <c r="V4327" s="53">
        <v>0</v>
      </c>
    </row>
    <row r="4328" spans="1:22" customFormat="1" x14ac:dyDescent="0.45">
      <c r="A4328" s="57">
        <v>44582</v>
      </c>
      <c r="B4328" t="s">
        <v>941</v>
      </c>
      <c r="C4328" t="s">
        <v>47</v>
      </c>
      <c r="D4328" t="s">
        <v>3370</v>
      </c>
      <c r="E4328" t="s">
        <v>3605</v>
      </c>
      <c r="F4328" t="s">
        <v>3154</v>
      </c>
      <c r="G4328" t="s">
        <v>3155</v>
      </c>
      <c r="H4328" s="51">
        <v>83</v>
      </c>
      <c r="I4328" s="51">
        <v>0</v>
      </c>
      <c r="J4328" s="52">
        <v>0</v>
      </c>
      <c r="L4328" s="53">
        <v>0</v>
      </c>
      <c r="M4328" s="53">
        <v>0</v>
      </c>
      <c r="P4328" s="51">
        <v>0</v>
      </c>
      <c r="Q4328" s="51">
        <v>0</v>
      </c>
      <c r="S4328" s="51">
        <v>0</v>
      </c>
      <c r="T4328" s="51">
        <v>0</v>
      </c>
      <c r="U4328" s="53">
        <v>0</v>
      </c>
      <c r="V4328" s="53">
        <v>0</v>
      </c>
    </row>
    <row r="4329" spans="1:22" customFormat="1" x14ac:dyDescent="0.45">
      <c r="A4329" s="57">
        <v>44583</v>
      </c>
      <c r="B4329" t="s">
        <v>941</v>
      </c>
      <c r="C4329" t="s">
        <v>47</v>
      </c>
      <c r="D4329" t="s">
        <v>3370</v>
      </c>
      <c r="E4329" t="s">
        <v>3605</v>
      </c>
      <c r="F4329" t="s">
        <v>3154</v>
      </c>
      <c r="G4329" t="s">
        <v>3155</v>
      </c>
      <c r="H4329" s="51">
        <v>0</v>
      </c>
      <c r="I4329" s="51">
        <v>0</v>
      </c>
      <c r="L4329" s="53">
        <v>0</v>
      </c>
      <c r="M4329" s="53">
        <v>0</v>
      </c>
      <c r="P4329" s="51">
        <v>0</v>
      </c>
      <c r="Q4329" s="51">
        <v>0</v>
      </c>
      <c r="S4329" s="51">
        <v>0</v>
      </c>
      <c r="T4329" s="51">
        <v>0</v>
      </c>
      <c r="U4329" s="53">
        <v>0</v>
      </c>
      <c r="V4329" s="53">
        <v>0</v>
      </c>
    </row>
    <row r="4330" spans="1:22" customFormat="1" x14ac:dyDescent="0.45">
      <c r="A4330" s="57">
        <v>44582</v>
      </c>
      <c r="B4330" t="s">
        <v>941</v>
      </c>
      <c r="C4330" t="s">
        <v>47</v>
      </c>
      <c r="D4330" t="s">
        <v>3370</v>
      </c>
      <c r="E4330" t="s">
        <v>3605</v>
      </c>
      <c r="F4330" t="s">
        <v>3188</v>
      </c>
      <c r="G4330" t="s">
        <v>3155</v>
      </c>
      <c r="H4330" s="51">
        <v>15</v>
      </c>
      <c r="I4330" s="51">
        <v>0</v>
      </c>
      <c r="J4330" s="52">
        <v>0</v>
      </c>
      <c r="L4330" s="53">
        <v>0</v>
      </c>
      <c r="M4330" s="53">
        <v>0</v>
      </c>
      <c r="P4330" s="51">
        <v>0</v>
      </c>
      <c r="Q4330" s="51">
        <v>0</v>
      </c>
      <c r="S4330" s="51">
        <v>0</v>
      </c>
      <c r="T4330" s="51">
        <v>0</v>
      </c>
      <c r="U4330" s="53">
        <v>0</v>
      </c>
      <c r="V4330" s="53">
        <v>0</v>
      </c>
    </row>
    <row r="4331" spans="1:22" customFormat="1" x14ac:dyDescent="0.45">
      <c r="A4331" s="57">
        <v>44583</v>
      </c>
      <c r="B4331" t="s">
        <v>941</v>
      </c>
      <c r="C4331" t="s">
        <v>47</v>
      </c>
      <c r="D4331" t="s">
        <v>3370</v>
      </c>
      <c r="E4331" t="s">
        <v>3605</v>
      </c>
      <c r="F4331" t="s">
        <v>3188</v>
      </c>
      <c r="G4331" t="s">
        <v>3155</v>
      </c>
      <c r="H4331" s="51">
        <v>1</v>
      </c>
      <c r="I4331" s="51">
        <v>0</v>
      </c>
      <c r="J4331" s="52">
        <v>0</v>
      </c>
      <c r="L4331" s="53">
        <v>0</v>
      </c>
      <c r="M4331" s="53">
        <v>0</v>
      </c>
      <c r="P4331" s="51">
        <v>0</v>
      </c>
      <c r="Q4331" s="51">
        <v>0</v>
      </c>
      <c r="S4331" s="51">
        <v>0</v>
      </c>
      <c r="T4331" s="51">
        <v>0</v>
      </c>
      <c r="U4331" s="53">
        <v>0</v>
      </c>
      <c r="V4331" s="53">
        <v>0</v>
      </c>
    </row>
    <row r="4332" spans="1:22" customFormat="1" x14ac:dyDescent="0.45">
      <c r="A4332" s="57">
        <v>44583</v>
      </c>
      <c r="B4332" t="s">
        <v>941</v>
      </c>
      <c r="C4332" t="s">
        <v>47</v>
      </c>
      <c r="D4332" t="s">
        <v>3382</v>
      </c>
      <c r="E4332" t="s">
        <v>3605</v>
      </c>
      <c r="F4332" t="s">
        <v>3188</v>
      </c>
      <c r="G4332" t="s">
        <v>3155</v>
      </c>
      <c r="H4332" s="51">
        <v>5</v>
      </c>
      <c r="I4332" s="51">
        <v>0</v>
      </c>
      <c r="J4332" s="52">
        <v>0</v>
      </c>
      <c r="L4332" s="53">
        <v>0</v>
      </c>
      <c r="M4332" s="53">
        <v>0</v>
      </c>
      <c r="P4332" s="51">
        <v>0</v>
      </c>
      <c r="Q4332" s="51">
        <v>0</v>
      </c>
      <c r="S4332" s="51">
        <v>0</v>
      </c>
      <c r="T4332" s="51">
        <v>0</v>
      </c>
      <c r="U4332" s="53">
        <v>0</v>
      </c>
      <c r="V4332" s="53">
        <v>0</v>
      </c>
    </row>
    <row r="4333" spans="1:22" customFormat="1" x14ac:dyDescent="0.45">
      <c r="A4333" s="57">
        <v>44584</v>
      </c>
      <c r="B4333" t="s">
        <v>941</v>
      </c>
      <c r="C4333" t="s">
        <v>47</v>
      </c>
      <c r="D4333" t="s">
        <v>3382</v>
      </c>
      <c r="E4333" t="s">
        <v>3605</v>
      </c>
      <c r="F4333" t="s">
        <v>3188</v>
      </c>
      <c r="G4333" t="s">
        <v>3155</v>
      </c>
      <c r="H4333" s="51">
        <v>10</v>
      </c>
      <c r="I4333" s="51">
        <v>0</v>
      </c>
      <c r="J4333" s="52">
        <v>0</v>
      </c>
      <c r="L4333" s="53">
        <v>0</v>
      </c>
      <c r="M4333" s="53">
        <v>0</v>
      </c>
      <c r="P4333" s="51">
        <v>0</v>
      </c>
      <c r="Q4333" s="51">
        <v>0</v>
      </c>
      <c r="S4333" s="51">
        <v>0</v>
      </c>
      <c r="T4333" s="51">
        <v>0</v>
      </c>
      <c r="U4333" s="53">
        <v>0</v>
      </c>
      <c r="V4333" s="53">
        <v>0</v>
      </c>
    </row>
    <row r="4334" spans="1:22" customFormat="1" x14ac:dyDescent="0.45">
      <c r="A4334" s="57">
        <v>44582</v>
      </c>
      <c r="B4334" t="s">
        <v>941</v>
      </c>
      <c r="C4334" t="s">
        <v>47</v>
      </c>
      <c r="D4334" t="s">
        <v>3364</v>
      </c>
      <c r="E4334" t="s">
        <v>3605</v>
      </c>
      <c r="F4334" t="s">
        <v>3154</v>
      </c>
      <c r="G4334" t="s">
        <v>3155</v>
      </c>
      <c r="H4334" s="51">
        <v>74</v>
      </c>
      <c r="I4334" s="51">
        <v>0</v>
      </c>
      <c r="J4334" s="52">
        <v>0</v>
      </c>
      <c r="L4334" s="53">
        <v>0</v>
      </c>
      <c r="M4334" s="53">
        <v>0</v>
      </c>
      <c r="P4334" s="51">
        <v>0</v>
      </c>
      <c r="Q4334" s="51">
        <v>0</v>
      </c>
      <c r="S4334" s="51">
        <v>0</v>
      </c>
      <c r="T4334" s="51">
        <v>0</v>
      </c>
      <c r="U4334" s="53">
        <v>0</v>
      </c>
      <c r="V4334" s="53">
        <v>0</v>
      </c>
    </row>
    <row r="4335" spans="1:22" customFormat="1" x14ac:dyDescent="0.45">
      <c r="A4335" s="57">
        <v>44583</v>
      </c>
      <c r="B4335" t="s">
        <v>941</v>
      </c>
      <c r="C4335" t="s">
        <v>47</v>
      </c>
      <c r="D4335" t="s">
        <v>3364</v>
      </c>
      <c r="E4335" t="s">
        <v>3605</v>
      </c>
      <c r="F4335" t="s">
        <v>3154</v>
      </c>
      <c r="G4335" t="s">
        <v>3155</v>
      </c>
      <c r="H4335" s="51">
        <v>80</v>
      </c>
      <c r="I4335" s="51">
        <v>2</v>
      </c>
      <c r="J4335" s="52">
        <v>2.5000000000000001E-2</v>
      </c>
      <c r="K4335" s="53">
        <v>1.1499999999999999</v>
      </c>
      <c r="L4335" s="53">
        <v>2.2999999999999998</v>
      </c>
      <c r="M4335" s="53">
        <v>0</v>
      </c>
      <c r="O4335" s="54">
        <v>0</v>
      </c>
      <c r="P4335" s="51">
        <v>0</v>
      </c>
      <c r="Q4335" s="51">
        <v>0</v>
      </c>
      <c r="R4335" s="52">
        <v>0</v>
      </c>
      <c r="S4335" s="51">
        <v>0</v>
      </c>
      <c r="T4335" s="51">
        <v>0</v>
      </c>
      <c r="U4335" s="53">
        <v>0</v>
      </c>
      <c r="V4335" s="53">
        <v>0</v>
      </c>
    </row>
    <row r="4336" spans="1:22" customFormat="1" x14ac:dyDescent="0.45">
      <c r="A4336" s="57">
        <v>44582</v>
      </c>
      <c r="B4336" t="s">
        <v>941</v>
      </c>
      <c r="C4336" t="s">
        <v>47</v>
      </c>
      <c r="D4336" t="s">
        <v>3364</v>
      </c>
      <c r="E4336" t="s">
        <v>3605</v>
      </c>
      <c r="F4336" t="s">
        <v>3188</v>
      </c>
      <c r="G4336" t="s">
        <v>3155</v>
      </c>
      <c r="H4336" s="51">
        <v>15</v>
      </c>
      <c r="I4336" s="51">
        <v>0</v>
      </c>
      <c r="J4336" s="52">
        <v>0</v>
      </c>
      <c r="L4336" s="53">
        <v>0</v>
      </c>
      <c r="M4336" s="53">
        <v>0</v>
      </c>
      <c r="P4336" s="51">
        <v>0</v>
      </c>
      <c r="Q4336" s="51">
        <v>0</v>
      </c>
      <c r="S4336" s="51">
        <v>0</v>
      </c>
      <c r="T4336" s="51">
        <v>0</v>
      </c>
      <c r="U4336" s="53">
        <v>0</v>
      </c>
      <c r="V4336" s="53">
        <v>0</v>
      </c>
    </row>
    <row r="4337" spans="1:22" customFormat="1" x14ac:dyDescent="0.45">
      <c r="A4337" s="57">
        <v>44583</v>
      </c>
      <c r="B4337" t="s">
        <v>941</v>
      </c>
      <c r="C4337" t="s">
        <v>47</v>
      </c>
      <c r="D4337" t="s">
        <v>3364</v>
      </c>
      <c r="E4337" t="s">
        <v>3605</v>
      </c>
      <c r="F4337" t="s">
        <v>3188</v>
      </c>
      <c r="G4337" t="s">
        <v>3155</v>
      </c>
      <c r="H4337" s="51">
        <v>117</v>
      </c>
      <c r="I4337" s="51">
        <v>0</v>
      </c>
      <c r="J4337" s="52">
        <v>0</v>
      </c>
      <c r="L4337" s="53">
        <v>0</v>
      </c>
      <c r="M4337" s="53">
        <v>0</v>
      </c>
      <c r="P4337" s="51">
        <v>0</v>
      </c>
      <c r="Q4337" s="51">
        <v>0</v>
      </c>
      <c r="S4337" s="51">
        <v>0</v>
      </c>
      <c r="T4337" s="51">
        <v>0</v>
      </c>
      <c r="U4337" s="53">
        <v>0</v>
      </c>
      <c r="V4337" s="53">
        <v>0</v>
      </c>
    </row>
    <row r="4338" spans="1:22" customFormat="1" x14ac:dyDescent="0.45">
      <c r="A4338" s="57">
        <v>44584</v>
      </c>
      <c r="B4338" t="s">
        <v>941</v>
      </c>
      <c r="C4338" t="s">
        <v>47</v>
      </c>
      <c r="D4338" t="s">
        <v>3364</v>
      </c>
      <c r="E4338" t="s">
        <v>3605</v>
      </c>
      <c r="F4338" t="s">
        <v>3188</v>
      </c>
      <c r="G4338" t="s">
        <v>3155</v>
      </c>
      <c r="H4338" s="51">
        <v>154</v>
      </c>
      <c r="I4338" s="51">
        <v>3</v>
      </c>
      <c r="J4338" s="52">
        <v>1.948051948051948E-2</v>
      </c>
      <c r="K4338" s="53">
        <v>1.3533333333333335</v>
      </c>
      <c r="L4338" s="53">
        <v>4.0600000000000005</v>
      </c>
      <c r="M4338" s="53">
        <v>0</v>
      </c>
      <c r="O4338" s="54">
        <v>0</v>
      </c>
      <c r="P4338" s="51">
        <v>0</v>
      </c>
      <c r="Q4338" s="51">
        <v>0</v>
      </c>
      <c r="R4338" s="52">
        <v>0</v>
      </c>
      <c r="S4338" s="51">
        <v>0</v>
      </c>
      <c r="T4338" s="51">
        <v>0</v>
      </c>
      <c r="U4338" s="53">
        <v>0</v>
      </c>
      <c r="V4338" s="53">
        <v>0</v>
      </c>
    </row>
    <row r="4339" spans="1:22" customFormat="1" x14ac:dyDescent="0.45">
      <c r="A4339" s="57">
        <v>44582</v>
      </c>
      <c r="B4339" t="s">
        <v>941</v>
      </c>
      <c r="C4339" t="s">
        <v>47</v>
      </c>
      <c r="D4339" t="s">
        <v>3374</v>
      </c>
      <c r="E4339" t="s">
        <v>3605</v>
      </c>
      <c r="F4339" t="s">
        <v>3154</v>
      </c>
      <c r="G4339" t="s">
        <v>3155</v>
      </c>
      <c r="H4339" s="51">
        <v>38</v>
      </c>
      <c r="I4339" s="51">
        <v>0</v>
      </c>
      <c r="J4339" s="52">
        <v>0</v>
      </c>
      <c r="L4339" s="53">
        <v>0</v>
      </c>
      <c r="M4339" s="53">
        <v>0</v>
      </c>
      <c r="P4339" s="51">
        <v>0</v>
      </c>
      <c r="Q4339" s="51">
        <v>0</v>
      </c>
      <c r="S4339" s="51">
        <v>0</v>
      </c>
      <c r="T4339" s="51">
        <v>0</v>
      </c>
      <c r="U4339" s="53">
        <v>0</v>
      </c>
      <c r="V4339" s="53">
        <v>0</v>
      </c>
    </row>
    <row r="4340" spans="1:22" customFormat="1" x14ac:dyDescent="0.45">
      <c r="A4340" s="57">
        <v>44582</v>
      </c>
      <c r="B4340" t="s">
        <v>941</v>
      </c>
      <c r="C4340" t="s">
        <v>47</v>
      </c>
      <c r="D4340" t="s">
        <v>3374</v>
      </c>
      <c r="E4340" t="s">
        <v>3605</v>
      </c>
      <c r="F4340" t="s">
        <v>3188</v>
      </c>
      <c r="G4340" t="s">
        <v>3155</v>
      </c>
      <c r="H4340" s="51">
        <v>15</v>
      </c>
      <c r="I4340" s="51">
        <v>1</v>
      </c>
      <c r="J4340" s="52">
        <v>6.6666666666666666E-2</v>
      </c>
      <c r="K4340" s="53">
        <v>0.24</v>
      </c>
      <c r="L4340" s="53">
        <v>0.24</v>
      </c>
      <c r="M4340" s="53">
        <v>0</v>
      </c>
      <c r="O4340" s="54">
        <v>0</v>
      </c>
      <c r="P4340" s="51">
        <v>0</v>
      </c>
      <c r="Q4340" s="51">
        <v>0</v>
      </c>
      <c r="R4340" s="52">
        <v>0</v>
      </c>
      <c r="S4340" s="51">
        <v>0</v>
      </c>
      <c r="T4340" s="51">
        <v>0</v>
      </c>
      <c r="U4340" s="53">
        <v>0</v>
      </c>
      <c r="V4340" s="53">
        <v>0</v>
      </c>
    </row>
    <row r="4341" spans="1:22" customFormat="1" x14ac:dyDescent="0.45">
      <c r="A4341" s="57">
        <v>44582</v>
      </c>
      <c r="B4341" t="s">
        <v>941</v>
      </c>
      <c r="C4341" t="s">
        <v>47</v>
      </c>
      <c r="D4341" t="s">
        <v>3348</v>
      </c>
      <c r="E4341" t="s">
        <v>3607</v>
      </c>
      <c r="F4341" t="s">
        <v>3154</v>
      </c>
      <c r="G4341" t="s">
        <v>3155</v>
      </c>
      <c r="H4341" s="51">
        <v>10</v>
      </c>
      <c r="I4341" s="51">
        <v>0</v>
      </c>
      <c r="J4341" s="52">
        <v>0</v>
      </c>
      <c r="L4341" s="53">
        <v>0</v>
      </c>
      <c r="M4341" s="53">
        <v>0</v>
      </c>
      <c r="P4341" s="51">
        <v>0</v>
      </c>
      <c r="Q4341" s="51">
        <v>0</v>
      </c>
      <c r="S4341" s="51">
        <v>0</v>
      </c>
      <c r="T4341" s="51">
        <v>0</v>
      </c>
      <c r="U4341" s="53">
        <v>0</v>
      </c>
      <c r="V4341" s="53">
        <v>0</v>
      </c>
    </row>
    <row r="4342" spans="1:22" customFormat="1" x14ac:dyDescent="0.45">
      <c r="A4342" s="57">
        <v>44583</v>
      </c>
      <c r="B4342" t="s">
        <v>941</v>
      </c>
      <c r="C4342" t="s">
        <v>47</v>
      </c>
      <c r="D4342" t="s">
        <v>3348</v>
      </c>
      <c r="E4342" t="s">
        <v>3607</v>
      </c>
      <c r="F4342" t="s">
        <v>3154</v>
      </c>
      <c r="G4342" t="s">
        <v>3155</v>
      </c>
      <c r="H4342" s="51">
        <v>10</v>
      </c>
      <c r="I4342" s="51">
        <v>1</v>
      </c>
      <c r="J4342" s="52">
        <v>0.1</v>
      </c>
      <c r="K4342" s="53">
        <v>0.67</v>
      </c>
      <c r="L4342" s="53">
        <v>0.67</v>
      </c>
      <c r="M4342" s="53">
        <v>0</v>
      </c>
      <c r="O4342" s="54">
        <v>0</v>
      </c>
      <c r="P4342" s="51">
        <v>0</v>
      </c>
      <c r="Q4342" s="51">
        <v>0</v>
      </c>
      <c r="R4342" s="52">
        <v>0</v>
      </c>
      <c r="S4342" s="51">
        <v>0</v>
      </c>
      <c r="T4342" s="51">
        <v>0</v>
      </c>
      <c r="U4342" s="53">
        <v>0</v>
      </c>
      <c r="V4342" s="53">
        <v>0</v>
      </c>
    </row>
    <row r="4343" spans="1:22" customFormat="1" x14ac:dyDescent="0.45">
      <c r="A4343" s="57">
        <v>44582</v>
      </c>
      <c r="B4343" t="s">
        <v>941</v>
      </c>
      <c r="C4343" t="s">
        <v>47</v>
      </c>
      <c r="D4343" t="s">
        <v>3348</v>
      </c>
      <c r="E4343" t="s">
        <v>3607</v>
      </c>
      <c r="F4343" t="s">
        <v>3188</v>
      </c>
      <c r="G4343" t="s">
        <v>3155</v>
      </c>
      <c r="H4343" s="51">
        <v>4</v>
      </c>
      <c r="I4343" s="51">
        <v>0</v>
      </c>
      <c r="J4343" s="52">
        <v>0</v>
      </c>
      <c r="L4343" s="53">
        <v>0</v>
      </c>
      <c r="M4343" s="53">
        <v>0</v>
      </c>
      <c r="P4343" s="51">
        <v>0</v>
      </c>
      <c r="Q4343" s="51">
        <v>0</v>
      </c>
      <c r="S4343" s="51">
        <v>0</v>
      </c>
      <c r="T4343" s="51">
        <v>0</v>
      </c>
      <c r="U4343" s="53">
        <v>0</v>
      </c>
      <c r="V4343" s="53">
        <v>0</v>
      </c>
    </row>
    <row r="4344" spans="1:22" customFormat="1" x14ac:dyDescent="0.45">
      <c r="A4344" s="57">
        <v>44583</v>
      </c>
      <c r="B4344" t="s">
        <v>941</v>
      </c>
      <c r="C4344" t="s">
        <v>47</v>
      </c>
      <c r="D4344" t="s">
        <v>3348</v>
      </c>
      <c r="E4344" t="s">
        <v>3607</v>
      </c>
      <c r="F4344" t="s">
        <v>3188</v>
      </c>
      <c r="G4344" t="s">
        <v>3155</v>
      </c>
      <c r="H4344" s="51">
        <v>3</v>
      </c>
      <c r="I4344" s="51">
        <v>0</v>
      </c>
      <c r="J4344" s="52">
        <v>0</v>
      </c>
      <c r="L4344" s="53">
        <v>0</v>
      </c>
      <c r="M4344" s="53">
        <v>0</v>
      </c>
      <c r="P4344" s="51">
        <v>0</v>
      </c>
      <c r="Q4344" s="51">
        <v>0</v>
      </c>
      <c r="S4344" s="51">
        <v>0</v>
      </c>
      <c r="T4344" s="51">
        <v>0</v>
      </c>
      <c r="U4344" s="53">
        <v>0</v>
      </c>
      <c r="V4344" s="53">
        <v>0</v>
      </c>
    </row>
    <row r="4345" spans="1:22" customFormat="1" x14ac:dyDescent="0.45">
      <c r="A4345" s="57">
        <v>44584</v>
      </c>
      <c r="B4345" t="s">
        <v>941</v>
      </c>
      <c r="C4345" t="s">
        <v>47</v>
      </c>
      <c r="D4345" t="s">
        <v>3348</v>
      </c>
      <c r="E4345" t="s">
        <v>3607</v>
      </c>
      <c r="F4345" t="s">
        <v>3188</v>
      </c>
      <c r="G4345" t="s">
        <v>3155</v>
      </c>
      <c r="H4345" s="51">
        <v>6</v>
      </c>
      <c r="I4345" s="51">
        <v>0</v>
      </c>
      <c r="J4345" s="52">
        <v>0</v>
      </c>
      <c r="L4345" s="53">
        <v>0</v>
      </c>
      <c r="M4345" s="53">
        <v>0</v>
      </c>
      <c r="P4345" s="51">
        <v>0</v>
      </c>
      <c r="Q4345" s="51">
        <v>0</v>
      </c>
      <c r="S4345" s="51">
        <v>0</v>
      </c>
      <c r="T4345" s="51">
        <v>0</v>
      </c>
      <c r="U4345" s="53">
        <v>0</v>
      </c>
      <c r="V4345" s="53">
        <v>0</v>
      </c>
    </row>
    <row r="4346" spans="1:22" customFormat="1" x14ac:dyDescent="0.45">
      <c r="A4346" s="57">
        <v>44582</v>
      </c>
      <c r="B4346" t="s">
        <v>941</v>
      </c>
      <c r="C4346" t="s">
        <v>47</v>
      </c>
      <c r="D4346" t="s">
        <v>3350</v>
      </c>
      <c r="E4346" t="s">
        <v>3607</v>
      </c>
      <c r="F4346" t="s">
        <v>3154</v>
      </c>
      <c r="G4346" t="s">
        <v>3155</v>
      </c>
      <c r="H4346" s="51">
        <v>17</v>
      </c>
      <c r="I4346" s="51">
        <v>0</v>
      </c>
      <c r="J4346" s="52">
        <v>0</v>
      </c>
      <c r="L4346" s="53">
        <v>0</v>
      </c>
      <c r="M4346" s="53">
        <v>0</v>
      </c>
      <c r="P4346" s="51">
        <v>0</v>
      </c>
      <c r="Q4346" s="51">
        <v>0</v>
      </c>
      <c r="S4346" s="51">
        <v>0</v>
      </c>
      <c r="T4346" s="51">
        <v>0</v>
      </c>
      <c r="U4346" s="53">
        <v>0</v>
      </c>
      <c r="V4346" s="53">
        <v>0</v>
      </c>
    </row>
    <row r="4347" spans="1:22" customFormat="1" x14ac:dyDescent="0.45">
      <c r="A4347" s="57">
        <v>44583</v>
      </c>
      <c r="B4347" t="s">
        <v>941</v>
      </c>
      <c r="C4347" t="s">
        <v>47</v>
      </c>
      <c r="D4347" t="s">
        <v>3350</v>
      </c>
      <c r="E4347" t="s">
        <v>3607</v>
      </c>
      <c r="F4347" t="s">
        <v>3154</v>
      </c>
      <c r="G4347" t="s">
        <v>3155</v>
      </c>
      <c r="H4347" s="51">
        <v>16</v>
      </c>
      <c r="I4347" s="51">
        <v>1</v>
      </c>
      <c r="J4347" s="52">
        <v>6.25E-2</v>
      </c>
      <c r="K4347" s="53">
        <v>0.27</v>
      </c>
      <c r="L4347" s="53">
        <v>0.27</v>
      </c>
      <c r="M4347" s="53">
        <v>0</v>
      </c>
      <c r="O4347" s="54">
        <v>0</v>
      </c>
      <c r="P4347" s="51">
        <v>0</v>
      </c>
      <c r="Q4347" s="51">
        <v>0</v>
      </c>
      <c r="R4347" s="52">
        <v>0</v>
      </c>
      <c r="S4347" s="51">
        <v>0</v>
      </c>
      <c r="T4347" s="51">
        <v>0</v>
      </c>
      <c r="U4347" s="53">
        <v>0</v>
      </c>
      <c r="V4347" s="53">
        <v>0</v>
      </c>
    </row>
    <row r="4348" spans="1:22" customFormat="1" x14ac:dyDescent="0.45">
      <c r="A4348" s="57">
        <v>44582</v>
      </c>
      <c r="B4348" t="s">
        <v>941</v>
      </c>
      <c r="C4348" t="s">
        <v>47</v>
      </c>
      <c r="D4348" t="s">
        <v>3350</v>
      </c>
      <c r="E4348" t="s">
        <v>3607</v>
      </c>
      <c r="F4348" t="s">
        <v>3188</v>
      </c>
      <c r="G4348" t="s">
        <v>3155</v>
      </c>
      <c r="H4348" s="51">
        <v>2</v>
      </c>
      <c r="I4348" s="51">
        <v>0</v>
      </c>
      <c r="J4348" s="52">
        <v>0</v>
      </c>
      <c r="L4348" s="53">
        <v>0</v>
      </c>
      <c r="M4348" s="53">
        <v>0</v>
      </c>
      <c r="P4348" s="51">
        <v>0</v>
      </c>
      <c r="Q4348" s="51">
        <v>0</v>
      </c>
      <c r="S4348" s="51">
        <v>0</v>
      </c>
      <c r="T4348" s="51">
        <v>0</v>
      </c>
      <c r="U4348" s="53">
        <v>0</v>
      </c>
      <c r="V4348" s="53">
        <v>0</v>
      </c>
    </row>
    <row r="4349" spans="1:22" customFormat="1" x14ac:dyDescent="0.45">
      <c r="A4349" s="57">
        <v>44583</v>
      </c>
      <c r="B4349" t="s">
        <v>941</v>
      </c>
      <c r="C4349" t="s">
        <v>47</v>
      </c>
      <c r="D4349" t="s">
        <v>3350</v>
      </c>
      <c r="E4349" t="s">
        <v>3607</v>
      </c>
      <c r="F4349" t="s">
        <v>3188</v>
      </c>
      <c r="G4349" t="s">
        <v>3155</v>
      </c>
      <c r="H4349" s="51">
        <v>11</v>
      </c>
      <c r="I4349" s="51">
        <v>0</v>
      </c>
      <c r="J4349" s="52">
        <v>0</v>
      </c>
      <c r="L4349" s="53">
        <v>0</v>
      </c>
      <c r="M4349" s="53">
        <v>0</v>
      </c>
      <c r="P4349" s="51">
        <v>0</v>
      </c>
      <c r="Q4349" s="51">
        <v>0</v>
      </c>
      <c r="S4349" s="51">
        <v>0</v>
      </c>
      <c r="T4349" s="51">
        <v>0</v>
      </c>
      <c r="U4349" s="53">
        <v>0</v>
      </c>
      <c r="V4349" s="53">
        <v>0</v>
      </c>
    </row>
    <row r="4350" spans="1:22" customFormat="1" x14ac:dyDescent="0.45">
      <c r="A4350" s="57">
        <v>44584</v>
      </c>
      <c r="B4350" t="s">
        <v>941</v>
      </c>
      <c r="C4350" t="s">
        <v>47</v>
      </c>
      <c r="D4350" t="s">
        <v>3350</v>
      </c>
      <c r="E4350" t="s">
        <v>3607</v>
      </c>
      <c r="F4350" t="s">
        <v>3188</v>
      </c>
      <c r="G4350" t="s">
        <v>3155</v>
      </c>
      <c r="H4350" s="51">
        <v>66</v>
      </c>
      <c r="I4350" s="51">
        <v>2</v>
      </c>
      <c r="J4350" s="52">
        <v>3.0303030303030304E-2</v>
      </c>
      <c r="K4350" s="53">
        <v>0.96</v>
      </c>
      <c r="L4350" s="53">
        <v>1.92</v>
      </c>
      <c r="M4350" s="53">
        <v>0</v>
      </c>
      <c r="O4350" s="54">
        <v>0</v>
      </c>
      <c r="P4350" s="51">
        <v>0</v>
      </c>
      <c r="Q4350" s="51">
        <v>0</v>
      </c>
      <c r="R4350" s="52">
        <v>0</v>
      </c>
      <c r="S4350" s="51">
        <v>0</v>
      </c>
      <c r="T4350" s="51">
        <v>0</v>
      </c>
      <c r="U4350" s="53">
        <v>0</v>
      </c>
      <c r="V4350" s="53">
        <v>0</v>
      </c>
    </row>
    <row r="4351" spans="1:22" customFormat="1" x14ac:dyDescent="0.45">
      <c r="A4351" s="57">
        <v>44582</v>
      </c>
      <c r="B4351" t="s">
        <v>941</v>
      </c>
      <c r="C4351" t="s">
        <v>47</v>
      </c>
      <c r="D4351" t="s">
        <v>3347</v>
      </c>
      <c r="E4351" t="s">
        <v>3608</v>
      </c>
      <c r="F4351" t="s">
        <v>3154</v>
      </c>
      <c r="G4351" t="s">
        <v>3155</v>
      </c>
      <c r="H4351" s="51">
        <v>39</v>
      </c>
      <c r="I4351" s="51">
        <v>0</v>
      </c>
      <c r="J4351" s="52">
        <v>0</v>
      </c>
      <c r="L4351" s="53">
        <v>0</v>
      </c>
      <c r="M4351" s="53">
        <v>0</v>
      </c>
      <c r="P4351" s="51">
        <v>0</v>
      </c>
      <c r="Q4351" s="51">
        <v>0</v>
      </c>
      <c r="S4351" s="51">
        <v>0</v>
      </c>
      <c r="T4351" s="51">
        <v>0</v>
      </c>
      <c r="U4351" s="53">
        <v>0</v>
      </c>
      <c r="V4351" s="53">
        <v>0</v>
      </c>
    </row>
    <row r="4352" spans="1:22" customFormat="1" x14ac:dyDescent="0.45">
      <c r="A4352" s="57">
        <v>44582</v>
      </c>
      <c r="B4352" t="s">
        <v>941</v>
      </c>
      <c r="C4352" t="s">
        <v>47</v>
      </c>
      <c r="D4352" t="s">
        <v>3347</v>
      </c>
      <c r="E4352" t="s">
        <v>3608</v>
      </c>
      <c r="F4352" t="s">
        <v>3188</v>
      </c>
      <c r="G4352" t="s">
        <v>3155</v>
      </c>
      <c r="H4352" s="51">
        <v>5</v>
      </c>
      <c r="I4352" s="51">
        <v>0</v>
      </c>
      <c r="J4352" s="52">
        <v>0</v>
      </c>
      <c r="L4352" s="53">
        <v>0</v>
      </c>
      <c r="M4352" s="53">
        <v>0</v>
      </c>
      <c r="P4352" s="51">
        <v>0</v>
      </c>
      <c r="Q4352" s="51">
        <v>0</v>
      </c>
      <c r="S4352" s="51">
        <v>0</v>
      </c>
      <c r="T4352" s="51">
        <v>0</v>
      </c>
      <c r="U4352" s="53">
        <v>0</v>
      </c>
      <c r="V4352" s="53">
        <v>0</v>
      </c>
    </row>
    <row r="4353" spans="1:22" customFormat="1" x14ac:dyDescent="0.45">
      <c r="A4353" s="57">
        <v>44582</v>
      </c>
      <c r="B4353" t="s">
        <v>941</v>
      </c>
      <c r="C4353" t="s">
        <v>47</v>
      </c>
      <c r="D4353" t="s">
        <v>3345</v>
      </c>
      <c r="E4353" t="s">
        <v>3609</v>
      </c>
      <c r="F4353" t="s">
        <v>3154</v>
      </c>
      <c r="G4353" t="s">
        <v>3155</v>
      </c>
      <c r="H4353" s="51">
        <v>185</v>
      </c>
      <c r="I4353" s="51">
        <v>1</v>
      </c>
      <c r="J4353" s="52">
        <v>5.4054054054054057E-3</v>
      </c>
      <c r="K4353" s="53">
        <v>1.52</v>
      </c>
      <c r="L4353" s="53">
        <v>1.52</v>
      </c>
      <c r="M4353" s="53">
        <v>0</v>
      </c>
      <c r="O4353" s="54">
        <v>0</v>
      </c>
      <c r="P4353" s="51">
        <v>0</v>
      </c>
      <c r="Q4353" s="51">
        <v>0</v>
      </c>
      <c r="R4353" s="52">
        <v>0</v>
      </c>
      <c r="S4353" s="51">
        <v>0</v>
      </c>
      <c r="T4353" s="51">
        <v>0</v>
      </c>
      <c r="U4353" s="53">
        <v>0</v>
      </c>
      <c r="V4353" s="53">
        <v>0</v>
      </c>
    </row>
    <row r="4354" spans="1:22" customFormat="1" x14ac:dyDescent="0.45">
      <c r="A4354" s="57">
        <v>44583</v>
      </c>
      <c r="B4354" t="s">
        <v>941</v>
      </c>
      <c r="C4354" t="s">
        <v>47</v>
      </c>
      <c r="D4354" t="s">
        <v>3345</v>
      </c>
      <c r="E4354" t="s">
        <v>3609</v>
      </c>
      <c r="F4354" t="s">
        <v>3154</v>
      </c>
      <c r="G4354" t="s">
        <v>3155</v>
      </c>
      <c r="H4354" s="51">
        <v>107</v>
      </c>
      <c r="I4354" s="51">
        <v>0</v>
      </c>
      <c r="J4354" s="52">
        <v>0</v>
      </c>
      <c r="L4354" s="53">
        <v>0</v>
      </c>
      <c r="M4354" s="53">
        <v>0</v>
      </c>
      <c r="P4354" s="51">
        <v>0</v>
      </c>
      <c r="Q4354" s="51">
        <v>0</v>
      </c>
      <c r="S4354" s="51">
        <v>0</v>
      </c>
      <c r="T4354" s="51">
        <v>0</v>
      </c>
      <c r="U4354" s="53">
        <v>0</v>
      </c>
      <c r="V4354" s="53">
        <v>0</v>
      </c>
    </row>
    <row r="4355" spans="1:22" customFormat="1" x14ac:dyDescent="0.45">
      <c r="A4355" s="57">
        <v>44582</v>
      </c>
      <c r="B4355" t="s">
        <v>941</v>
      </c>
      <c r="C4355" t="s">
        <v>47</v>
      </c>
      <c r="D4355" t="s">
        <v>3345</v>
      </c>
      <c r="E4355" t="s">
        <v>3609</v>
      </c>
      <c r="F4355" t="s">
        <v>3188</v>
      </c>
      <c r="G4355" t="s">
        <v>3155</v>
      </c>
      <c r="H4355" s="51">
        <v>39</v>
      </c>
      <c r="I4355" s="51">
        <v>0</v>
      </c>
      <c r="J4355" s="52">
        <v>0</v>
      </c>
      <c r="L4355" s="53">
        <v>0</v>
      </c>
      <c r="M4355" s="53">
        <v>0</v>
      </c>
      <c r="P4355" s="51">
        <v>0</v>
      </c>
      <c r="Q4355" s="51">
        <v>0</v>
      </c>
      <c r="S4355" s="51">
        <v>0</v>
      </c>
      <c r="T4355" s="51">
        <v>0</v>
      </c>
      <c r="U4355" s="53">
        <v>0</v>
      </c>
      <c r="V4355" s="53">
        <v>0</v>
      </c>
    </row>
    <row r="4356" spans="1:22" customFormat="1" x14ac:dyDescent="0.45">
      <c r="A4356" s="57">
        <v>44583</v>
      </c>
      <c r="B4356" t="s">
        <v>941</v>
      </c>
      <c r="C4356" t="s">
        <v>47</v>
      </c>
      <c r="D4356" t="s">
        <v>3345</v>
      </c>
      <c r="E4356" t="s">
        <v>3609</v>
      </c>
      <c r="F4356" t="s">
        <v>3188</v>
      </c>
      <c r="G4356" t="s">
        <v>3155</v>
      </c>
      <c r="H4356" s="51">
        <v>110</v>
      </c>
      <c r="I4356" s="51">
        <v>1</v>
      </c>
      <c r="J4356" s="52">
        <v>9.0909090909090905E-3</v>
      </c>
      <c r="K4356" s="53">
        <v>1.44</v>
      </c>
      <c r="L4356" s="53">
        <v>1.44</v>
      </c>
      <c r="M4356" s="53">
        <v>0</v>
      </c>
      <c r="O4356" s="54">
        <v>0</v>
      </c>
      <c r="P4356" s="51">
        <v>0</v>
      </c>
      <c r="Q4356" s="51">
        <v>0</v>
      </c>
      <c r="R4356" s="52">
        <v>0</v>
      </c>
      <c r="S4356" s="51">
        <v>0</v>
      </c>
      <c r="T4356" s="51">
        <v>0</v>
      </c>
      <c r="U4356" s="53">
        <v>0</v>
      </c>
      <c r="V4356" s="53">
        <v>0</v>
      </c>
    </row>
    <row r="4357" spans="1:22" customFormat="1" x14ac:dyDescent="0.45">
      <c r="A4357" s="57">
        <v>44584</v>
      </c>
      <c r="B4357" t="s">
        <v>941</v>
      </c>
      <c r="C4357" t="s">
        <v>47</v>
      </c>
      <c r="D4357" t="s">
        <v>3345</v>
      </c>
      <c r="E4357" t="s">
        <v>3609</v>
      </c>
      <c r="F4357" t="s">
        <v>3188</v>
      </c>
      <c r="G4357" t="s">
        <v>3155</v>
      </c>
      <c r="H4357" s="51">
        <v>203</v>
      </c>
      <c r="I4357" s="51">
        <v>2</v>
      </c>
      <c r="J4357" s="52">
        <v>9.852216748768473E-3</v>
      </c>
      <c r="K4357" s="53">
        <v>1.625</v>
      </c>
      <c r="L4357" s="53">
        <v>3.25</v>
      </c>
      <c r="M4357" s="53">
        <v>0</v>
      </c>
      <c r="O4357" s="54">
        <v>0</v>
      </c>
      <c r="P4357" s="51">
        <v>0</v>
      </c>
      <c r="Q4357" s="51">
        <v>0</v>
      </c>
      <c r="R4357" s="52">
        <v>0</v>
      </c>
      <c r="S4357" s="51">
        <v>0</v>
      </c>
      <c r="T4357" s="51">
        <v>0</v>
      </c>
      <c r="U4357" s="53">
        <v>0</v>
      </c>
      <c r="V4357" s="53">
        <v>0</v>
      </c>
    </row>
    <row r="4358" spans="1:22" customFormat="1" x14ac:dyDescent="0.45">
      <c r="A4358" s="57">
        <v>44584</v>
      </c>
      <c r="B4358" t="s">
        <v>941</v>
      </c>
      <c r="C4358" t="s">
        <v>47</v>
      </c>
      <c r="D4358" t="s">
        <v>3343</v>
      </c>
      <c r="E4358" t="s">
        <v>3610</v>
      </c>
      <c r="F4358" t="s">
        <v>3188</v>
      </c>
      <c r="G4358" t="s">
        <v>3155</v>
      </c>
      <c r="H4358" s="51">
        <v>5</v>
      </c>
      <c r="I4358" s="51">
        <v>1</v>
      </c>
      <c r="J4358" s="52">
        <v>0.2</v>
      </c>
      <c r="K4358" s="53">
        <v>0.08</v>
      </c>
      <c r="L4358" s="53">
        <v>0.08</v>
      </c>
      <c r="M4358" s="53">
        <v>0</v>
      </c>
      <c r="O4358" s="54">
        <v>0</v>
      </c>
      <c r="P4358" s="51">
        <v>0</v>
      </c>
      <c r="Q4358" s="51">
        <v>0</v>
      </c>
      <c r="R4358" s="52">
        <v>0</v>
      </c>
      <c r="S4358" s="51">
        <v>0</v>
      </c>
      <c r="T4358" s="51">
        <v>0</v>
      </c>
      <c r="U4358" s="53">
        <v>0</v>
      </c>
      <c r="V4358" s="53">
        <v>0</v>
      </c>
    </row>
    <row r="4359" spans="1:22" customFormat="1" x14ac:dyDescent="0.45">
      <c r="A4359" s="57">
        <v>44582</v>
      </c>
      <c r="B4359" t="s">
        <v>941</v>
      </c>
      <c r="C4359" t="s">
        <v>47</v>
      </c>
      <c r="D4359" t="s">
        <v>3336</v>
      </c>
      <c r="E4359" t="s">
        <v>3611</v>
      </c>
      <c r="F4359" t="s">
        <v>3154</v>
      </c>
      <c r="G4359" t="s">
        <v>3155</v>
      </c>
      <c r="H4359" s="51">
        <v>4</v>
      </c>
      <c r="I4359" s="51">
        <v>0</v>
      </c>
      <c r="J4359" s="52">
        <v>0</v>
      </c>
      <c r="L4359" s="53">
        <v>0</v>
      </c>
      <c r="M4359" s="53">
        <v>0</v>
      </c>
      <c r="P4359" s="51">
        <v>0</v>
      </c>
      <c r="Q4359" s="51">
        <v>0</v>
      </c>
      <c r="S4359" s="51">
        <v>0</v>
      </c>
      <c r="T4359" s="51">
        <v>0</v>
      </c>
      <c r="U4359" s="53">
        <v>0</v>
      </c>
      <c r="V4359" s="53">
        <v>0</v>
      </c>
    </row>
    <row r="4360" spans="1:22" customFormat="1" x14ac:dyDescent="0.45">
      <c r="A4360" s="57">
        <v>44583</v>
      </c>
      <c r="B4360" t="s">
        <v>941</v>
      </c>
      <c r="C4360" t="s">
        <v>47</v>
      </c>
      <c r="D4360" t="s">
        <v>3336</v>
      </c>
      <c r="E4360" t="s">
        <v>3611</v>
      </c>
      <c r="F4360" t="s">
        <v>3154</v>
      </c>
      <c r="G4360" t="s">
        <v>3155</v>
      </c>
      <c r="H4360" s="51">
        <v>3</v>
      </c>
      <c r="I4360" s="51">
        <v>0</v>
      </c>
      <c r="J4360" s="52">
        <v>0</v>
      </c>
      <c r="L4360" s="53">
        <v>0</v>
      </c>
      <c r="M4360" s="53">
        <v>0</v>
      </c>
      <c r="P4360" s="51">
        <v>0</v>
      </c>
      <c r="Q4360" s="51">
        <v>0</v>
      </c>
      <c r="S4360" s="51">
        <v>0</v>
      </c>
      <c r="T4360" s="51">
        <v>0</v>
      </c>
      <c r="U4360" s="53">
        <v>0</v>
      </c>
      <c r="V4360" s="53">
        <v>0</v>
      </c>
    </row>
    <row r="4361" spans="1:22" customFormat="1" x14ac:dyDescent="0.45">
      <c r="A4361" s="57">
        <v>44582</v>
      </c>
      <c r="B4361" t="s">
        <v>941</v>
      </c>
      <c r="C4361" t="s">
        <v>47</v>
      </c>
      <c r="D4361" t="s">
        <v>3336</v>
      </c>
      <c r="E4361" t="s">
        <v>3611</v>
      </c>
      <c r="F4361" t="s">
        <v>3188</v>
      </c>
      <c r="G4361" t="s">
        <v>3155</v>
      </c>
      <c r="H4361" s="51">
        <v>2</v>
      </c>
      <c r="I4361" s="51">
        <v>0</v>
      </c>
      <c r="J4361" s="52">
        <v>0</v>
      </c>
      <c r="L4361" s="53">
        <v>0</v>
      </c>
      <c r="M4361" s="53">
        <v>0</v>
      </c>
      <c r="P4361" s="51">
        <v>0</v>
      </c>
      <c r="Q4361" s="51">
        <v>0</v>
      </c>
      <c r="S4361" s="51">
        <v>0</v>
      </c>
      <c r="T4361" s="51">
        <v>0</v>
      </c>
      <c r="U4361" s="53">
        <v>0</v>
      </c>
      <c r="V4361" s="53">
        <v>0</v>
      </c>
    </row>
    <row r="4362" spans="1:22" customFormat="1" x14ac:dyDescent="0.45">
      <c r="A4362" s="57">
        <v>44583</v>
      </c>
      <c r="B4362" t="s">
        <v>941</v>
      </c>
      <c r="C4362" t="s">
        <v>47</v>
      </c>
      <c r="D4362" t="s">
        <v>3336</v>
      </c>
      <c r="E4362" t="s">
        <v>3611</v>
      </c>
      <c r="F4362" t="s">
        <v>3188</v>
      </c>
      <c r="G4362" t="s">
        <v>3155</v>
      </c>
      <c r="H4362" s="51">
        <v>16</v>
      </c>
      <c r="I4362" s="51">
        <v>0</v>
      </c>
      <c r="J4362" s="52">
        <v>0</v>
      </c>
      <c r="L4362" s="53">
        <v>0</v>
      </c>
      <c r="M4362" s="53">
        <v>0</v>
      </c>
      <c r="P4362" s="51">
        <v>0</v>
      </c>
      <c r="Q4362" s="51">
        <v>0</v>
      </c>
      <c r="S4362" s="51">
        <v>0</v>
      </c>
      <c r="T4362" s="51">
        <v>0</v>
      </c>
      <c r="U4362" s="53">
        <v>0</v>
      </c>
      <c r="V4362" s="53">
        <v>0</v>
      </c>
    </row>
    <row r="4363" spans="1:22" customFormat="1" x14ac:dyDescent="0.45">
      <c r="A4363" s="57">
        <v>44584</v>
      </c>
      <c r="B4363" t="s">
        <v>941</v>
      </c>
      <c r="C4363" t="s">
        <v>47</v>
      </c>
      <c r="D4363" t="s">
        <v>3336</v>
      </c>
      <c r="E4363" t="s">
        <v>3611</v>
      </c>
      <c r="F4363" t="s">
        <v>3188</v>
      </c>
      <c r="G4363" t="s">
        <v>3155</v>
      </c>
      <c r="H4363" s="51">
        <v>31</v>
      </c>
      <c r="I4363" s="51">
        <v>0</v>
      </c>
      <c r="J4363" s="52">
        <v>0</v>
      </c>
      <c r="L4363" s="53">
        <v>0</v>
      </c>
      <c r="M4363" s="53">
        <v>0</v>
      </c>
      <c r="P4363" s="51">
        <v>0</v>
      </c>
      <c r="Q4363" s="51">
        <v>0</v>
      </c>
      <c r="S4363" s="51">
        <v>0</v>
      </c>
      <c r="T4363" s="51">
        <v>0</v>
      </c>
      <c r="U4363" s="53">
        <v>0</v>
      </c>
      <c r="V4363" s="53">
        <v>0</v>
      </c>
    </row>
    <row r="4364" spans="1:22" customFormat="1" x14ac:dyDescent="0.45">
      <c r="A4364" s="57">
        <v>44582</v>
      </c>
      <c r="B4364" t="s">
        <v>941</v>
      </c>
      <c r="C4364" t="s">
        <v>47</v>
      </c>
      <c r="D4364" t="s">
        <v>3334</v>
      </c>
      <c r="E4364" t="s">
        <v>3625</v>
      </c>
      <c r="F4364" t="s">
        <v>3188</v>
      </c>
      <c r="G4364" t="s">
        <v>3155</v>
      </c>
      <c r="H4364" s="51">
        <v>0</v>
      </c>
      <c r="I4364" s="51">
        <v>0</v>
      </c>
      <c r="L4364" s="53">
        <v>0</v>
      </c>
      <c r="M4364" s="53">
        <v>0</v>
      </c>
      <c r="P4364" s="51">
        <v>0</v>
      </c>
      <c r="Q4364" s="51">
        <v>0</v>
      </c>
      <c r="S4364" s="51">
        <v>0</v>
      </c>
      <c r="T4364" s="51">
        <v>0</v>
      </c>
      <c r="U4364" s="53">
        <v>0</v>
      </c>
      <c r="V4364" s="53">
        <v>0</v>
      </c>
    </row>
    <row r="4365" spans="1:22" customFormat="1" x14ac:dyDescent="0.45">
      <c r="A4365" s="57">
        <v>44583</v>
      </c>
      <c r="B4365" t="s">
        <v>941</v>
      </c>
      <c r="C4365" t="s">
        <v>47</v>
      </c>
      <c r="D4365" t="s">
        <v>3330</v>
      </c>
      <c r="E4365" t="s">
        <v>3612</v>
      </c>
      <c r="F4365" t="s">
        <v>3154</v>
      </c>
      <c r="G4365" t="s">
        <v>3155</v>
      </c>
      <c r="H4365" s="51">
        <v>1</v>
      </c>
      <c r="I4365" s="51">
        <v>0</v>
      </c>
      <c r="J4365" s="52">
        <v>0</v>
      </c>
      <c r="L4365" s="53">
        <v>0</v>
      </c>
      <c r="M4365" s="53">
        <v>0</v>
      </c>
      <c r="P4365" s="51">
        <v>0</v>
      </c>
      <c r="Q4365" s="51">
        <v>0</v>
      </c>
      <c r="S4365" s="51">
        <v>0</v>
      </c>
      <c r="T4365" s="51">
        <v>0</v>
      </c>
      <c r="U4365" s="53">
        <v>0</v>
      </c>
      <c r="V4365" s="53">
        <v>0</v>
      </c>
    </row>
    <row r="4366" spans="1:22" customFormat="1" x14ac:dyDescent="0.45">
      <c r="A4366" s="57">
        <v>44582</v>
      </c>
      <c r="B4366" t="s">
        <v>941</v>
      </c>
      <c r="C4366" t="s">
        <v>47</v>
      </c>
      <c r="D4366" t="s">
        <v>3330</v>
      </c>
      <c r="E4366" t="s">
        <v>3612</v>
      </c>
      <c r="F4366" t="s">
        <v>3188</v>
      </c>
      <c r="G4366" t="s">
        <v>3155</v>
      </c>
      <c r="H4366" s="51">
        <v>0</v>
      </c>
      <c r="I4366" s="51">
        <v>0</v>
      </c>
      <c r="L4366" s="53">
        <v>0</v>
      </c>
      <c r="M4366" s="53">
        <v>0</v>
      </c>
      <c r="P4366" s="51">
        <v>0</v>
      </c>
      <c r="Q4366" s="51">
        <v>0</v>
      </c>
      <c r="S4366" s="51">
        <v>0</v>
      </c>
      <c r="T4366" s="51">
        <v>0</v>
      </c>
      <c r="U4366" s="53">
        <v>0</v>
      </c>
      <c r="V4366" s="53">
        <v>0</v>
      </c>
    </row>
    <row r="4367" spans="1:22" customFormat="1" x14ac:dyDescent="0.45">
      <c r="A4367" s="57">
        <v>44583</v>
      </c>
      <c r="B4367" t="s">
        <v>941</v>
      </c>
      <c r="C4367" t="s">
        <v>47</v>
      </c>
      <c r="D4367" t="s">
        <v>3330</v>
      </c>
      <c r="E4367" t="s">
        <v>3612</v>
      </c>
      <c r="F4367" t="s">
        <v>3188</v>
      </c>
      <c r="G4367" t="s">
        <v>3155</v>
      </c>
      <c r="H4367" s="51">
        <v>24</v>
      </c>
      <c r="I4367" s="51">
        <v>0</v>
      </c>
      <c r="J4367" s="52">
        <v>0</v>
      </c>
      <c r="L4367" s="53">
        <v>0</v>
      </c>
      <c r="M4367" s="53">
        <v>0</v>
      </c>
      <c r="P4367" s="51">
        <v>0</v>
      </c>
      <c r="Q4367" s="51">
        <v>0</v>
      </c>
      <c r="S4367" s="51">
        <v>0</v>
      </c>
      <c r="T4367" s="51">
        <v>0</v>
      </c>
      <c r="U4367" s="53">
        <v>0</v>
      </c>
      <c r="V4367" s="53">
        <v>0</v>
      </c>
    </row>
    <row r="4368" spans="1:22" customFormat="1" x14ac:dyDescent="0.45">
      <c r="A4368" s="57">
        <v>44584</v>
      </c>
      <c r="B4368" t="s">
        <v>941</v>
      </c>
      <c r="C4368" t="s">
        <v>47</v>
      </c>
      <c r="D4368" t="s">
        <v>3330</v>
      </c>
      <c r="E4368" t="s">
        <v>3612</v>
      </c>
      <c r="F4368" t="s">
        <v>3188</v>
      </c>
      <c r="G4368" t="s">
        <v>3155</v>
      </c>
      <c r="H4368" s="51">
        <v>176</v>
      </c>
      <c r="I4368" s="51">
        <v>0</v>
      </c>
      <c r="J4368" s="52">
        <v>0</v>
      </c>
      <c r="L4368" s="53">
        <v>0</v>
      </c>
      <c r="M4368" s="53">
        <v>0</v>
      </c>
      <c r="P4368" s="51">
        <v>0</v>
      </c>
      <c r="Q4368" s="51">
        <v>0</v>
      </c>
      <c r="S4368" s="51">
        <v>0</v>
      </c>
      <c r="T4368" s="51">
        <v>0</v>
      </c>
      <c r="U4368" s="53">
        <v>0</v>
      </c>
      <c r="V4368" s="53">
        <v>0</v>
      </c>
    </row>
    <row r="4369" spans="1:22" customFormat="1" x14ac:dyDescent="0.45">
      <c r="A4369" s="57">
        <v>44582</v>
      </c>
      <c r="B4369" t="s">
        <v>941</v>
      </c>
      <c r="C4369" t="s">
        <v>47</v>
      </c>
      <c r="D4369" t="s">
        <v>3332</v>
      </c>
      <c r="E4369" t="s">
        <v>3612</v>
      </c>
      <c r="F4369" t="s">
        <v>3154</v>
      </c>
      <c r="G4369" t="s">
        <v>3155</v>
      </c>
      <c r="H4369" s="51">
        <v>16</v>
      </c>
      <c r="I4369" s="51">
        <v>0</v>
      </c>
      <c r="J4369" s="52">
        <v>0</v>
      </c>
      <c r="L4369" s="53">
        <v>0</v>
      </c>
      <c r="M4369" s="53">
        <v>0</v>
      </c>
      <c r="P4369" s="51">
        <v>0</v>
      </c>
      <c r="Q4369" s="51">
        <v>0</v>
      </c>
      <c r="S4369" s="51">
        <v>0</v>
      </c>
      <c r="T4369" s="51">
        <v>0</v>
      </c>
      <c r="U4369" s="53">
        <v>0</v>
      </c>
      <c r="V4369" s="53">
        <v>0</v>
      </c>
    </row>
    <row r="4370" spans="1:22" customFormat="1" x14ac:dyDescent="0.45">
      <c r="A4370" s="57">
        <v>44582</v>
      </c>
      <c r="B4370" t="s">
        <v>941</v>
      </c>
      <c r="C4370" t="s">
        <v>47</v>
      </c>
      <c r="D4370" t="s">
        <v>3332</v>
      </c>
      <c r="E4370" t="s">
        <v>3612</v>
      </c>
      <c r="F4370" t="s">
        <v>3188</v>
      </c>
      <c r="G4370" t="s">
        <v>3155</v>
      </c>
      <c r="H4370" s="51">
        <v>9</v>
      </c>
      <c r="I4370" s="51">
        <v>0</v>
      </c>
      <c r="J4370" s="52">
        <v>0</v>
      </c>
      <c r="L4370" s="53">
        <v>0</v>
      </c>
      <c r="M4370" s="53">
        <v>0</v>
      </c>
      <c r="P4370" s="51">
        <v>0</v>
      </c>
      <c r="Q4370" s="51">
        <v>0</v>
      </c>
      <c r="S4370" s="51">
        <v>0</v>
      </c>
      <c r="T4370" s="51">
        <v>0</v>
      </c>
      <c r="U4370" s="53">
        <v>0</v>
      </c>
      <c r="V4370" s="53">
        <v>0</v>
      </c>
    </row>
    <row r="4371" spans="1:22" customFormat="1" x14ac:dyDescent="0.45">
      <c r="A4371" s="57">
        <v>44583</v>
      </c>
      <c r="B4371" t="s">
        <v>941</v>
      </c>
      <c r="C4371" t="s">
        <v>47</v>
      </c>
      <c r="D4371" t="s">
        <v>3332</v>
      </c>
      <c r="E4371" t="s">
        <v>3612</v>
      </c>
      <c r="F4371" t="s">
        <v>3188</v>
      </c>
      <c r="G4371" t="s">
        <v>3155</v>
      </c>
      <c r="H4371" s="51">
        <v>1</v>
      </c>
      <c r="I4371" s="51">
        <v>0</v>
      </c>
      <c r="J4371" s="52">
        <v>0</v>
      </c>
      <c r="L4371" s="53">
        <v>0</v>
      </c>
      <c r="M4371" s="53">
        <v>0</v>
      </c>
      <c r="P4371" s="51">
        <v>0</v>
      </c>
      <c r="Q4371" s="51">
        <v>0</v>
      </c>
      <c r="S4371" s="51">
        <v>0</v>
      </c>
      <c r="T4371" s="51">
        <v>0</v>
      </c>
      <c r="U4371" s="53">
        <v>0</v>
      </c>
      <c r="V4371" s="53">
        <v>0</v>
      </c>
    </row>
    <row r="4372" spans="1:22" customFormat="1" x14ac:dyDescent="0.45">
      <c r="A4372" s="57">
        <v>44584</v>
      </c>
      <c r="B4372" t="s">
        <v>941</v>
      </c>
      <c r="C4372" t="s">
        <v>47</v>
      </c>
      <c r="D4372" t="s">
        <v>3332</v>
      </c>
      <c r="E4372" t="s">
        <v>3612</v>
      </c>
      <c r="F4372" t="s">
        <v>3188</v>
      </c>
      <c r="G4372" t="s">
        <v>3155</v>
      </c>
      <c r="H4372" s="51">
        <v>0</v>
      </c>
      <c r="I4372" s="51">
        <v>0</v>
      </c>
      <c r="L4372" s="53">
        <v>0</v>
      </c>
      <c r="M4372" s="53">
        <v>0</v>
      </c>
      <c r="P4372" s="51">
        <v>0</v>
      </c>
      <c r="Q4372" s="51">
        <v>0</v>
      </c>
      <c r="S4372" s="51">
        <v>0</v>
      </c>
      <c r="T4372" s="51">
        <v>0</v>
      </c>
      <c r="U4372" s="53">
        <v>0</v>
      </c>
      <c r="V4372" s="53">
        <v>0</v>
      </c>
    </row>
    <row r="4373" spans="1:22" customFormat="1" x14ac:dyDescent="0.45">
      <c r="A4373" s="57">
        <v>44582</v>
      </c>
      <c r="B4373" t="s">
        <v>941</v>
      </c>
      <c r="C4373" t="s">
        <v>47</v>
      </c>
      <c r="D4373" t="s">
        <v>3326</v>
      </c>
      <c r="E4373" t="s">
        <v>3613</v>
      </c>
      <c r="F4373" t="s">
        <v>3154</v>
      </c>
      <c r="G4373" t="s">
        <v>3155</v>
      </c>
      <c r="H4373" s="51">
        <v>1</v>
      </c>
      <c r="I4373" s="51">
        <v>1</v>
      </c>
      <c r="J4373" s="52">
        <v>1</v>
      </c>
      <c r="K4373" s="53">
        <v>1.38</v>
      </c>
      <c r="L4373" s="53">
        <v>1.38</v>
      </c>
      <c r="M4373" s="53">
        <v>0</v>
      </c>
      <c r="O4373" s="54">
        <v>0</v>
      </c>
      <c r="P4373" s="51">
        <v>0</v>
      </c>
      <c r="Q4373" s="51">
        <v>0</v>
      </c>
      <c r="R4373" s="52">
        <v>0</v>
      </c>
      <c r="S4373" s="51">
        <v>0</v>
      </c>
      <c r="T4373" s="51">
        <v>0</v>
      </c>
      <c r="U4373" s="53">
        <v>0</v>
      </c>
      <c r="V4373" s="53">
        <v>0</v>
      </c>
    </row>
    <row r="4374" spans="1:22" customFormat="1" x14ac:dyDescent="0.45">
      <c r="A4374" s="57">
        <v>44582</v>
      </c>
      <c r="B4374" t="s">
        <v>941</v>
      </c>
      <c r="C4374" t="s">
        <v>47</v>
      </c>
      <c r="D4374" t="s">
        <v>3326</v>
      </c>
      <c r="E4374" t="s">
        <v>3613</v>
      </c>
      <c r="F4374" t="s">
        <v>3188</v>
      </c>
      <c r="G4374" t="s">
        <v>3155</v>
      </c>
      <c r="H4374" s="51">
        <v>0</v>
      </c>
      <c r="I4374" s="51">
        <v>0</v>
      </c>
      <c r="L4374" s="53">
        <v>0</v>
      </c>
      <c r="M4374" s="53">
        <v>0</v>
      </c>
      <c r="P4374" s="51">
        <v>0</v>
      </c>
      <c r="Q4374" s="51">
        <v>0</v>
      </c>
      <c r="S4374" s="51">
        <v>0</v>
      </c>
      <c r="T4374" s="51">
        <v>0</v>
      </c>
      <c r="U4374" s="53">
        <v>0</v>
      </c>
      <c r="V4374" s="53">
        <v>0</v>
      </c>
    </row>
    <row r="4375" spans="1:22" customFormat="1" x14ac:dyDescent="0.45">
      <c r="A4375" s="57">
        <v>44583</v>
      </c>
      <c r="B4375" t="s">
        <v>941</v>
      </c>
      <c r="C4375" t="s">
        <v>47</v>
      </c>
      <c r="D4375" t="s">
        <v>3326</v>
      </c>
      <c r="E4375" t="s">
        <v>3613</v>
      </c>
      <c r="F4375" t="s">
        <v>3188</v>
      </c>
      <c r="G4375" t="s">
        <v>3155</v>
      </c>
      <c r="H4375" s="51">
        <v>0</v>
      </c>
      <c r="I4375" s="51">
        <v>0</v>
      </c>
      <c r="L4375" s="53">
        <v>0</v>
      </c>
      <c r="M4375" s="53">
        <v>0</v>
      </c>
      <c r="P4375" s="51">
        <v>0</v>
      </c>
      <c r="Q4375" s="51">
        <v>0</v>
      </c>
      <c r="S4375" s="51">
        <v>0</v>
      </c>
      <c r="T4375" s="51">
        <v>0</v>
      </c>
      <c r="U4375" s="53">
        <v>0</v>
      </c>
      <c r="V4375" s="53">
        <v>0</v>
      </c>
    </row>
    <row r="4376" spans="1:22" customFormat="1" x14ac:dyDescent="0.45">
      <c r="A4376" s="57">
        <v>44582</v>
      </c>
      <c r="B4376" t="s">
        <v>941</v>
      </c>
      <c r="C4376" t="s">
        <v>47</v>
      </c>
      <c r="D4376" t="s">
        <v>3328</v>
      </c>
      <c r="E4376" t="s">
        <v>3613</v>
      </c>
      <c r="F4376" t="s">
        <v>3154</v>
      </c>
      <c r="G4376" t="s">
        <v>3155</v>
      </c>
      <c r="H4376" s="51">
        <v>30</v>
      </c>
      <c r="I4376" s="51">
        <v>0</v>
      </c>
      <c r="J4376" s="52">
        <v>0</v>
      </c>
      <c r="L4376" s="53">
        <v>0</v>
      </c>
      <c r="M4376" s="53">
        <v>0</v>
      </c>
      <c r="P4376" s="51">
        <v>0</v>
      </c>
      <c r="Q4376" s="51">
        <v>0</v>
      </c>
      <c r="S4376" s="51">
        <v>0</v>
      </c>
      <c r="T4376" s="51">
        <v>0</v>
      </c>
      <c r="U4376" s="53">
        <v>0</v>
      </c>
      <c r="V4376" s="53">
        <v>0</v>
      </c>
    </row>
    <row r="4377" spans="1:22" customFormat="1" x14ac:dyDescent="0.45">
      <c r="A4377" s="57">
        <v>44582</v>
      </c>
      <c r="B4377" t="s">
        <v>941</v>
      </c>
      <c r="C4377" t="s">
        <v>47</v>
      </c>
      <c r="D4377" t="s">
        <v>3328</v>
      </c>
      <c r="E4377" t="s">
        <v>3613</v>
      </c>
      <c r="F4377" t="s">
        <v>3188</v>
      </c>
      <c r="G4377" t="s">
        <v>3155</v>
      </c>
      <c r="H4377" s="51">
        <v>11</v>
      </c>
      <c r="I4377" s="51">
        <v>0</v>
      </c>
      <c r="J4377" s="52">
        <v>0</v>
      </c>
      <c r="L4377" s="53">
        <v>0</v>
      </c>
      <c r="M4377" s="53">
        <v>0</v>
      </c>
      <c r="P4377" s="51">
        <v>0</v>
      </c>
      <c r="Q4377" s="51">
        <v>0</v>
      </c>
      <c r="S4377" s="51">
        <v>0</v>
      </c>
      <c r="T4377" s="51">
        <v>0</v>
      </c>
      <c r="U4377" s="53">
        <v>0</v>
      </c>
      <c r="V4377" s="53">
        <v>0</v>
      </c>
    </row>
    <row r="4378" spans="1:22" customFormat="1" x14ac:dyDescent="0.45">
      <c r="A4378" s="57">
        <v>44582</v>
      </c>
      <c r="B4378" t="s">
        <v>941</v>
      </c>
      <c r="C4378" t="s">
        <v>47</v>
      </c>
      <c r="D4378" t="s">
        <v>3324</v>
      </c>
      <c r="E4378" t="s">
        <v>3616</v>
      </c>
      <c r="F4378" t="s">
        <v>3154</v>
      </c>
      <c r="G4378" t="s">
        <v>3155</v>
      </c>
      <c r="H4378" s="51">
        <v>5</v>
      </c>
      <c r="I4378" s="51">
        <v>1</v>
      </c>
      <c r="J4378" s="52">
        <v>0.2</v>
      </c>
      <c r="K4378" s="53">
        <v>1.1100000000000001</v>
      </c>
      <c r="L4378" s="53">
        <v>1.1100000000000001</v>
      </c>
      <c r="M4378" s="53">
        <v>0</v>
      </c>
      <c r="O4378" s="54">
        <v>0</v>
      </c>
      <c r="P4378" s="51">
        <v>0</v>
      </c>
      <c r="Q4378" s="51">
        <v>0</v>
      </c>
      <c r="R4378" s="52">
        <v>0</v>
      </c>
      <c r="S4378" s="51">
        <v>0</v>
      </c>
      <c r="T4378" s="51">
        <v>0</v>
      </c>
      <c r="U4378" s="53">
        <v>0</v>
      </c>
      <c r="V4378" s="53">
        <v>0</v>
      </c>
    </row>
    <row r="4379" spans="1:22" customFormat="1" x14ac:dyDescent="0.45">
      <c r="A4379" s="57">
        <v>44583</v>
      </c>
      <c r="B4379" t="s">
        <v>941</v>
      </c>
      <c r="C4379" t="s">
        <v>47</v>
      </c>
      <c r="D4379" t="s">
        <v>3324</v>
      </c>
      <c r="E4379" t="s">
        <v>3616</v>
      </c>
      <c r="F4379" t="s">
        <v>3154</v>
      </c>
      <c r="G4379" t="s">
        <v>3155</v>
      </c>
      <c r="H4379" s="51">
        <v>0</v>
      </c>
      <c r="I4379" s="51">
        <v>0</v>
      </c>
      <c r="L4379" s="53">
        <v>0</v>
      </c>
      <c r="M4379" s="53">
        <v>0</v>
      </c>
      <c r="P4379" s="51">
        <v>0</v>
      </c>
      <c r="Q4379" s="51">
        <v>0</v>
      </c>
      <c r="S4379" s="51">
        <v>0</v>
      </c>
      <c r="T4379" s="51">
        <v>0</v>
      </c>
      <c r="U4379" s="53">
        <v>0</v>
      </c>
      <c r="V4379" s="53">
        <v>0</v>
      </c>
    </row>
    <row r="4380" spans="1:22" customFormat="1" x14ac:dyDescent="0.45">
      <c r="A4380" s="57">
        <v>44582</v>
      </c>
      <c r="B4380" t="s">
        <v>941</v>
      </c>
      <c r="C4380" t="s">
        <v>47</v>
      </c>
      <c r="D4380" t="s">
        <v>3324</v>
      </c>
      <c r="E4380" t="s">
        <v>3616</v>
      </c>
      <c r="F4380" t="s">
        <v>3188</v>
      </c>
      <c r="G4380" t="s">
        <v>3155</v>
      </c>
      <c r="H4380" s="51">
        <v>0</v>
      </c>
      <c r="I4380" s="51">
        <v>0</v>
      </c>
      <c r="L4380" s="53">
        <v>0</v>
      </c>
      <c r="M4380" s="53">
        <v>0</v>
      </c>
      <c r="P4380" s="51">
        <v>0</v>
      </c>
      <c r="Q4380" s="51">
        <v>0</v>
      </c>
      <c r="S4380" s="51">
        <v>0</v>
      </c>
      <c r="T4380" s="51">
        <v>0</v>
      </c>
      <c r="U4380" s="53">
        <v>0</v>
      </c>
      <c r="V4380" s="53">
        <v>0</v>
      </c>
    </row>
    <row r="4381" spans="1:22" customFormat="1" x14ac:dyDescent="0.45">
      <c r="A4381" s="57">
        <v>44582</v>
      </c>
      <c r="B4381" t="s">
        <v>941</v>
      </c>
      <c r="C4381" t="s">
        <v>47</v>
      </c>
      <c r="D4381" t="s">
        <v>3322</v>
      </c>
      <c r="E4381" t="s">
        <v>3614</v>
      </c>
      <c r="F4381" t="s">
        <v>3154</v>
      </c>
      <c r="G4381" t="s">
        <v>3155</v>
      </c>
      <c r="H4381" s="51">
        <v>5</v>
      </c>
      <c r="I4381" s="51">
        <v>0</v>
      </c>
      <c r="J4381" s="52">
        <v>0</v>
      </c>
      <c r="L4381" s="53">
        <v>0</v>
      </c>
      <c r="M4381" s="53">
        <v>0</v>
      </c>
      <c r="P4381" s="51">
        <v>0</v>
      </c>
      <c r="Q4381" s="51">
        <v>0</v>
      </c>
      <c r="S4381" s="51">
        <v>0</v>
      </c>
      <c r="T4381" s="51">
        <v>0</v>
      </c>
      <c r="U4381" s="53">
        <v>0</v>
      </c>
      <c r="V4381" s="53">
        <v>0</v>
      </c>
    </row>
    <row r="4382" spans="1:22" customFormat="1" x14ac:dyDescent="0.45">
      <c r="A4382" s="57">
        <v>44582</v>
      </c>
      <c r="B4382" t="s">
        <v>941</v>
      </c>
      <c r="C4382" t="s">
        <v>47</v>
      </c>
      <c r="D4382" t="s">
        <v>3320</v>
      </c>
      <c r="E4382" t="s">
        <v>3614</v>
      </c>
      <c r="F4382" t="s">
        <v>3154</v>
      </c>
      <c r="G4382" t="s">
        <v>3155</v>
      </c>
      <c r="H4382" s="51">
        <v>24</v>
      </c>
      <c r="I4382" s="51">
        <v>0</v>
      </c>
      <c r="J4382" s="52">
        <v>0</v>
      </c>
      <c r="L4382" s="53">
        <v>0</v>
      </c>
      <c r="M4382" s="53">
        <v>0</v>
      </c>
      <c r="P4382" s="51">
        <v>0</v>
      </c>
      <c r="Q4382" s="51">
        <v>0</v>
      </c>
      <c r="S4382" s="51">
        <v>0</v>
      </c>
      <c r="T4382" s="51">
        <v>0</v>
      </c>
      <c r="U4382" s="53">
        <v>0</v>
      </c>
      <c r="V4382" s="53">
        <v>0</v>
      </c>
    </row>
    <row r="4383" spans="1:22" customFormat="1" x14ac:dyDescent="0.45">
      <c r="A4383" s="57">
        <v>44583</v>
      </c>
      <c r="B4383" t="s">
        <v>941</v>
      </c>
      <c r="C4383" t="s">
        <v>47</v>
      </c>
      <c r="D4383" t="s">
        <v>3320</v>
      </c>
      <c r="E4383" t="s">
        <v>3614</v>
      </c>
      <c r="F4383" t="s">
        <v>3154</v>
      </c>
      <c r="G4383" t="s">
        <v>3155</v>
      </c>
      <c r="H4383" s="51">
        <v>2</v>
      </c>
      <c r="I4383" s="51">
        <v>0</v>
      </c>
      <c r="J4383" s="52">
        <v>0</v>
      </c>
      <c r="L4383" s="53">
        <v>0</v>
      </c>
      <c r="M4383" s="53">
        <v>0</v>
      </c>
      <c r="P4383" s="51">
        <v>0</v>
      </c>
      <c r="Q4383" s="51">
        <v>0</v>
      </c>
      <c r="S4383" s="51">
        <v>0</v>
      </c>
      <c r="T4383" s="51">
        <v>0</v>
      </c>
      <c r="U4383" s="53">
        <v>0</v>
      </c>
      <c r="V4383" s="53">
        <v>0</v>
      </c>
    </row>
    <row r="4384" spans="1:22" customFormat="1" x14ac:dyDescent="0.45">
      <c r="A4384" s="57">
        <v>44582</v>
      </c>
      <c r="B4384" t="s">
        <v>941</v>
      </c>
      <c r="C4384" t="s">
        <v>47</v>
      </c>
      <c r="D4384" t="s">
        <v>3320</v>
      </c>
      <c r="E4384" t="s">
        <v>3614</v>
      </c>
      <c r="F4384" t="s">
        <v>3188</v>
      </c>
      <c r="G4384" t="s">
        <v>3155</v>
      </c>
      <c r="H4384" s="51">
        <v>5</v>
      </c>
      <c r="I4384" s="51">
        <v>0</v>
      </c>
      <c r="J4384" s="52">
        <v>0</v>
      </c>
      <c r="L4384" s="53">
        <v>0</v>
      </c>
      <c r="M4384" s="53">
        <v>0</v>
      </c>
      <c r="P4384" s="51">
        <v>0</v>
      </c>
      <c r="Q4384" s="51">
        <v>0</v>
      </c>
      <c r="S4384" s="51">
        <v>0</v>
      </c>
      <c r="T4384" s="51">
        <v>0</v>
      </c>
      <c r="U4384" s="53">
        <v>0</v>
      </c>
      <c r="V4384" s="53">
        <v>0</v>
      </c>
    </row>
    <row r="4385" spans="1:22" customFormat="1" x14ac:dyDescent="0.45">
      <c r="A4385" s="57">
        <v>44584</v>
      </c>
      <c r="B4385" t="s">
        <v>941</v>
      </c>
      <c r="C4385" t="s">
        <v>47</v>
      </c>
      <c r="D4385" t="s">
        <v>3318</v>
      </c>
      <c r="E4385" t="s">
        <v>3615</v>
      </c>
      <c r="F4385" t="s">
        <v>3159</v>
      </c>
      <c r="G4385" t="s">
        <v>3160</v>
      </c>
      <c r="H4385" s="51">
        <v>14</v>
      </c>
      <c r="I4385" s="51">
        <v>0</v>
      </c>
      <c r="J4385" s="52">
        <v>0</v>
      </c>
      <c r="L4385" s="53">
        <v>0</v>
      </c>
      <c r="M4385" s="53">
        <v>0</v>
      </c>
      <c r="P4385" s="51">
        <v>0</v>
      </c>
      <c r="Q4385" s="51">
        <v>0</v>
      </c>
      <c r="S4385" s="51">
        <v>0</v>
      </c>
      <c r="T4385" s="51">
        <v>0</v>
      </c>
      <c r="U4385" s="53">
        <v>0</v>
      </c>
      <c r="V4385" s="53">
        <v>0</v>
      </c>
    </row>
    <row r="4386" spans="1:22" customFormat="1" x14ac:dyDescent="0.45">
      <c r="A4386" s="57">
        <v>44582</v>
      </c>
      <c r="B4386" t="s">
        <v>941</v>
      </c>
      <c r="C4386" t="s">
        <v>47</v>
      </c>
      <c r="D4386" t="s">
        <v>3308</v>
      </c>
      <c r="E4386" t="s">
        <v>3617</v>
      </c>
      <c r="F4386" t="s">
        <v>3179</v>
      </c>
      <c r="G4386" t="s">
        <v>3168</v>
      </c>
      <c r="H4386" s="51">
        <v>6</v>
      </c>
      <c r="I4386" s="51">
        <v>0</v>
      </c>
      <c r="J4386" s="52">
        <v>0</v>
      </c>
      <c r="L4386" s="53">
        <v>0</v>
      </c>
      <c r="M4386" s="53">
        <v>0</v>
      </c>
      <c r="P4386" s="51">
        <v>0</v>
      </c>
      <c r="Q4386" s="51">
        <v>0</v>
      </c>
      <c r="S4386" s="51">
        <v>0</v>
      </c>
      <c r="T4386" s="51">
        <v>0</v>
      </c>
      <c r="U4386" s="53">
        <v>0</v>
      </c>
      <c r="V4386" s="53">
        <v>0</v>
      </c>
    </row>
    <row r="4387" spans="1:22" customFormat="1" x14ac:dyDescent="0.45">
      <c r="A4387" s="57">
        <v>44583</v>
      </c>
      <c r="B4387" t="s">
        <v>941</v>
      </c>
      <c r="C4387" t="s">
        <v>47</v>
      </c>
      <c r="D4387" t="s">
        <v>3308</v>
      </c>
      <c r="E4387" t="s">
        <v>3617</v>
      </c>
      <c r="F4387" t="s">
        <v>3179</v>
      </c>
      <c r="G4387" t="s">
        <v>3168</v>
      </c>
      <c r="H4387" s="51">
        <v>25</v>
      </c>
      <c r="I4387" s="51">
        <v>0</v>
      </c>
      <c r="J4387" s="52">
        <v>0</v>
      </c>
      <c r="L4387" s="53">
        <v>0</v>
      </c>
      <c r="M4387" s="53">
        <v>0</v>
      </c>
      <c r="P4387" s="51">
        <v>0</v>
      </c>
      <c r="Q4387" s="51">
        <v>0</v>
      </c>
      <c r="S4387" s="51">
        <v>0</v>
      </c>
      <c r="T4387" s="51">
        <v>0</v>
      </c>
      <c r="U4387" s="53">
        <v>0</v>
      </c>
      <c r="V4387" s="53">
        <v>0</v>
      </c>
    </row>
    <row r="4388" spans="1:22" customFormat="1" x14ac:dyDescent="0.45">
      <c r="A4388" s="57">
        <v>44584</v>
      </c>
      <c r="B4388" t="s">
        <v>941</v>
      </c>
      <c r="C4388" t="s">
        <v>47</v>
      </c>
      <c r="D4388" t="s">
        <v>3308</v>
      </c>
      <c r="E4388" t="s">
        <v>3617</v>
      </c>
      <c r="F4388" t="s">
        <v>3179</v>
      </c>
      <c r="G4388" t="s">
        <v>3168</v>
      </c>
      <c r="H4388" s="51">
        <v>21</v>
      </c>
      <c r="I4388" s="51">
        <v>0</v>
      </c>
      <c r="J4388" s="52">
        <v>0</v>
      </c>
      <c r="L4388" s="53">
        <v>0</v>
      </c>
      <c r="M4388" s="53">
        <v>0</v>
      </c>
      <c r="P4388" s="51">
        <v>0</v>
      </c>
      <c r="Q4388" s="51">
        <v>0</v>
      </c>
      <c r="S4388" s="51">
        <v>0</v>
      </c>
      <c r="T4388" s="51">
        <v>0</v>
      </c>
      <c r="U4388" s="53">
        <v>0</v>
      </c>
      <c r="V4388" s="53">
        <v>0</v>
      </c>
    </row>
    <row r="4389" spans="1:22" customFormat="1" x14ac:dyDescent="0.45">
      <c r="A4389" s="57">
        <v>44582</v>
      </c>
      <c r="B4389" t="s">
        <v>941</v>
      </c>
      <c r="C4389" t="s">
        <v>47</v>
      </c>
      <c r="D4389" t="s">
        <v>3306</v>
      </c>
      <c r="E4389" t="s">
        <v>3617</v>
      </c>
      <c r="F4389" t="s">
        <v>3179</v>
      </c>
      <c r="G4389" t="s">
        <v>3168</v>
      </c>
      <c r="H4389" s="51">
        <v>8</v>
      </c>
      <c r="I4389" s="51">
        <v>0</v>
      </c>
      <c r="J4389" s="52">
        <v>0</v>
      </c>
      <c r="L4389" s="53">
        <v>0</v>
      </c>
      <c r="M4389" s="53">
        <v>0</v>
      </c>
      <c r="P4389" s="51">
        <v>0</v>
      </c>
      <c r="Q4389" s="51">
        <v>0</v>
      </c>
      <c r="S4389" s="51">
        <v>0</v>
      </c>
      <c r="T4389" s="51">
        <v>0</v>
      </c>
      <c r="U4389" s="53">
        <v>0</v>
      </c>
      <c r="V4389" s="53">
        <v>0</v>
      </c>
    </row>
    <row r="4390" spans="1:22" customFormat="1" x14ac:dyDescent="0.45">
      <c r="A4390" s="57">
        <v>44583</v>
      </c>
      <c r="B4390" t="s">
        <v>941</v>
      </c>
      <c r="C4390" t="s">
        <v>47</v>
      </c>
      <c r="D4390" t="s">
        <v>3306</v>
      </c>
      <c r="E4390" t="s">
        <v>3617</v>
      </c>
      <c r="F4390" t="s">
        <v>3179</v>
      </c>
      <c r="G4390" t="s">
        <v>3168</v>
      </c>
      <c r="H4390" s="51">
        <v>4</v>
      </c>
      <c r="I4390" s="51">
        <v>1</v>
      </c>
      <c r="J4390" s="52">
        <v>0.25</v>
      </c>
      <c r="K4390" s="53">
        <v>0.44</v>
      </c>
      <c r="L4390" s="53">
        <v>0.44</v>
      </c>
      <c r="M4390" s="53">
        <v>0</v>
      </c>
      <c r="O4390" s="54">
        <v>0</v>
      </c>
      <c r="P4390" s="51">
        <v>0</v>
      </c>
      <c r="Q4390" s="51">
        <v>0</v>
      </c>
      <c r="R4390" s="52">
        <v>0</v>
      </c>
      <c r="S4390" s="51">
        <v>0</v>
      </c>
      <c r="T4390" s="51">
        <v>0</v>
      </c>
      <c r="U4390" s="53">
        <v>0</v>
      </c>
      <c r="V4390" s="53">
        <v>0</v>
      </c>
    </row>
    <row r="4391" spans="1:22" customFormat="1" x14ac:dyDescent="0.45">
      <c r="A4391" s="57">
        <v>44584</v>
      </c>
      <c r="B4391" t="s">
        <v>941</v>
      </c>
      <c r="C4391" t="s">
        <v>47</v>
      </c>
      <c r="D4391" t="s">
        <v>3306</v>
      </c>
      <c r="E4391" t="s">
        <v>3617</v>
      </c>
      <c r="F4391" t="s">
        <v>3179</v>
      </c>
      <c r="G4391" t="s">
        <v>3168</v>
      </c>
      <c r="H4391" s="51">
        <v>4</v>
      </c>
      <c r="I4391" s="51">
        <v>0</v>
      </c>
      <c r="J4391" s="52">
        <v>0</v>
      </c>
      <c r="L4391" s="53">
        <v>0</v>
      </c>
      <c r="M4391" s="53">
        <v>0</v>
      </c>
      <c r="P4391" s="51">
        <v>0</v>
      </c>
      <c r="Q4391" s="51">
        <v>0</v>
      </c>
      <c r="S4391" s="51">
        <v>0</v>
      </c>
      <c r="T4391" s="51">
        <v>0</v>
      </c>
      <c r="U4391" s="53">
        <v>0</v>
      </c>
      <c r="V4391" s="53">
        <v>0</v>
      </c>
    </row>
    <row r="4392" spans="1:22" customFormat="1" x14ac:dyDescent="0.45">
      <c r="A4392" s="57">
        <v>44582</v>
      </c>
      <c r="B4392" t="s">
        <v>941</v>
      </c>
      <c r="C4392" t="s">
        <v>47</v>
      </c>
      <c r="D4392" t="s">
        <v>3304</v>
      </c>
      <c r="E4392" t="s">
        <v>3617</v>
      </c>
      <c r="F4392" t="s">
        <v>3179</v>
      </c>
      <c r="G4392" t="s">
        <v>3168</v>
      </c>
      <c r="H4392" s="51">
        <v>0</v>
      </c>
      <c r="I4392" s="51">
        <v>0</v>
      </c>
      <c r="L4392" s="53">
        <v>0</v>
      </c>
      <c r="M4392" s="53">
        <v>0</v>
      </c>
      <c r="P4392" s="51">
        <v>0</v>
      </c>
      <c r="Q4392" s="51">
        <v>0</v>
      </c>
      <c r="S4392" s="51">
        <v>0</v>
      </c>
      <c r="T4392" s="51">
        <v>0</v>
      </c>
      <c r="U4392" s="53">
        <v>0</v>
      </c>
      <c r="V4392" s="53">
        <v>0</v>
      </c>
    </row>
    <row r="4393" spans="1:22" customFormat="1" x14ac:dyDescent="0.45">
      <c r="A4393" s="57">
        <v>44583</v>
      </c>
      <c r="B4393" t="s">
        <v>941</v>
      </c>
      <c r="C4393" t="s">
        <v>47</v>
      </c>
      <c r="D4393" t="s">
        <v>3292</v>
      </c>
      <c r="E4393" t="s">
        <v>3617</v>
      </c>
      <c r="F4393" t="s">
        <v>3179</v>
      </c>
      <c r="G4393" t="s">
        <v>3168</v>
      </c>
      <c r="H4393" s="51">
        <v>1</v>
      </c>
      <c r="I4393" s="51">
        <v>0</v>
      </c>
      <c r="J4393" s="52">
        <v>0</v>
      </c>
      <c r="L4393" s="53">
        <v>0</v>
      </c>
      <c r="M4393" s="53">
        <v>0</v>
      </c>
      <c r="P4393" s="51">
        <v>0</v>
      </c>
      <c r="Q4393" s="51">
        <v>0</v>
      </c>
      <c r="S4393" s="51">
        <v>0</v>
      </c>
      <c r="T4393" s="51">
        <v>0</v>
      </c>
      <c r="U4393" s="53">
        <v>0</v>
      </c>
      <c r="V4393" s="53">
        <v>0</v>
      </c>
    </row>
    <row r="4394" spans="1:22" customFormat="1" x14ac:dyDescent="0.45">
      <c r="A4394" s="57">
        <v>44584</v>
      </c>
      <c r="B4394" t="s">
        <v>941</v>
      </c>
      <c r="C4394" t="s">
        <v>47</v>
      </c>
      <c r="D4394" t="s">
        <v>3314</v>
      </c>
      <c r="E4394" t="s">
        <v>3617</v>
      </c>
      <c r="F4394" t="s">
        <v>3179</v>
      </c>
      <c r="G4394" t="s">
        <v>3168</v>
      </c>
      <c r="H4394" s="51">
        <v>2</v>
      </c>
      <c r="I4394" s="51">
        <v>0</v>
      </c>
      <c r="J4394" s="52">
        <v>0</v>
      </c>
      <c r="L4394" s="53">
        <v>0</v>
      </c>
      <c r="M4394" s="53">
        <v>0</v>
      </c>
      <c r="P4394" s="51">
        <v>0</v>
      </c>
      <c r="Q4394" s="51">
        <v>0</v>
      </c>
      <c r="S4394" s="51">
        <v>0</v>
      </c>
      <c r="T4394" s="51">
        <v>0</v>
      </c>
      <c r="U4394" s="53">
        <v>0</v>
      </c>
      <c r="V4394" s="53">
        <v>0</v>
      </c>
    </row>
    <row r="4395" spans="1:22" customFormat="1" x14ac:dyDescent="0.45">
      <c r="A4395" s="57">
        <v>44582</v>
      </c>
      <c r="B4395" t="s">
        <v>941</v>
      </c>
      <c r="C4395" t="s">
        <v>47</v>
      </c>
      <c r="D4395" t="s">
        <v>3302</v>
      </c>
      <c r="E4395" t="s">
        <v>3617</v>
      </c>
      <c r="F4395" t="s">
        <v>3179</v>
      </c>
      <c r="G4395" t="s">
        <v>3168</v>
      </c>
      <c r="H4395" s="51">
        <v>5</v>
      </c>
      <c r="I4395" s="51">
        <v>0</v>
      </c>
      <c r="J4395" s="52">
        <v>0</v>
      </c>
      <c r="L4395" s="53">
        <v>0</v>
      </c>
      <c r="M4395" s="53">
        <v>0</v>
      </c>
      <c r="P4395" s="51">
        <v>0</v>
      </c>
      <c r="Q4395" s="51">
        <v>0</v>
      </c>
      <c r="S4395" s="51">
        <v>0</v>
      </c>
      <c r="T4395" s="51">
        <v>0</v>
      </c>
      <c r="U4395" s="53">
        <v>0</v>
      </c>
      <c r="V4395" s="53">
        <v>0</v>
      </c>
    </row>
    <row r="4396" spans="1:22" customFormat="1" x14ac:dyDescent="0.45">
      <c r="A4396" s="57">
        <v>44583</v>
      </c>
      <c r="B4396" t="s">
        <v>941</v>
      </c>
      <c r="C4396" t="s">
        <v>47</v>
      </c>
      <c r="D4396" t="s">
        <v>3302</v>
      </c>
      <c r="E4396" t="s">
        <v>3617</v>
      </c>
      <c r="F4396" t="s">
        <v>3179</v>
      </c>
      <c r="G4396" t="s">
        <v>3168</v>
      </c>
      <c r="H4396" s="51">
        <v>1</v>
      </c>
      <c r="I4396" s="51">
        <v>0</v>
      </c>
      <c r="J4396" s="52">
        <v>0</v>
      </c>
      <c r="L4396" s="53">
        <v>0</v>
      </c>
      <c r="M4396" s="53">
        <v>0</v>
      </c>
      <c r="P4396" s="51">
        <v>0</v>
      </c>
      <c r="Q4396" s="51">
        <v>0</v>
      </c>
      <c r="S4396" s="51">
        <v>0</v>
      </c>
      <c r="T4396" s="51">
        <v>0</v>
      </c>
      <c r="U4396" s="53">
        <v>0</v>
      </c>
      <c r="V4396" s="53">
        <v>0</v>
      </c>
    </row>
    <row r="4397" spans="1:22" customFormat="1" x14ac:dyDescent="0.45">
      <c r="A4397" s="57">
        <v>44584</v>
      </c>
      <c r="B4397" t="s">
        <v>941</v>
      </c>
      <c r="C4397" t="s">
        <v>47</v>
      </c>
      <c r="D4397" t="s">
        <v>3302</v>
      </c>
      <c r="E4397" t="s">
        <v>3617</v>
      </c>
      <c r="F4397" t="s">
        <v>3179</v>
      </c>
      <c r="G4397" t="s">
        <v>3168</v>
      </c>
      <c r="H4397" s="51">
        <v>10</v>
      </c>
      <c r="I4397" s="51">
        <v>0</v>
      </c>
      <c r="J4397" s="52">
        <v>0</v>
      </c>
      <c r="L4397" s="53">
        <v>0</v>
      </c>
      <c r="M4397" s="53">
        <v>0</v>
      </c>
      <c r="P4397" s="51">
        <v>0</v>
      </c>
      <c r="Q4397" s="51">
        <v>0</v>
      </c>
      <c r="S4397" s="51">
        <v>0</v>
      </c>
      <c r="T4397" s="51">
        <v>0</v>
      </c>
      <c r="U4397" s="53">
        <v>0</v>
      </c>
      <c r="V4397" s="53">
        <v>0</v>
      </c>
    </row>
    <row r="4398" spans="1:22" customFormat="1" x14ac:dyDescent="0.45">
      <c r="A4398" s="57">
        <v>44582</v>
      </c>
      <c r="B4398" t="s">
        <v>941</v>
      </c>
      <c r="C4398" t="s">
        <v>47</v>
      </c>
      <c r="D4398" t="s">
        <v>3310</v>
      </c>
      <c r="E4398" t="s">
        <v>3617</v>
      </c>
      <c r="F4398" t="s">
        <v>3179</v>
      </c>
      <c r="G4398" t="s">
        <v>3168</v>
      </c>
      <c r="H4398" s="51">
        <v>3</v>
      </c>
      <c r="I4398" s="51">
        <v>0</v>
      </c>
      <c r="J4398" s="52">
        <v>0</v>
      </c>
      <c r="L4398" s="53">
        <v>0</v>
      </c>
      <c r="M4398" s="53">
        <v>0</v>
      </c>
      <c r="P4398" s="51">
        <v>0</v>
      </c>
      <c r="Q4398" s="51">
        <v>0</v>
      </c>
      <c r="S4398" s="51">
        <v>0</v>
      </c>
      <c r="T4398" s="51">
        <v>0</v>
      </c>
      <c r="U4398" s="53">
        <v>0</v>
      </c>
      <c r="V4398" s="53">
        <v>0</v>
      </c>
    </row>
    <row r="4399" spans="1:22" customFormat="1" x14ac:dyDescent="0.45">
      <c r="A4399" s="57">
        <v>44583</v>
      </c>
      <c r="B4399" t="s">
        <v>941</v>
      </c>
      <c r="C4399" t="s">
        <v>47</v>
      </c>
      <c r="D4399" t="s">
        <v>3310</v>
      </c>
      <c r="E4399" t="s">
        <v>3617</v>
      </c>
      <c r="F4399" t="s">
        <v>3179</v>
      </c>
      <c r="G4399" t="s">
        <v>3168</v>
      </c>
      <c r="H4399" s="51">
        <v>4</v>
      </c>
      <c r="I4399" s="51">
        <v>1</v>
      </c>
      <c r="J4399" s="52">
        <v>0.25</v>
      </c>
      <c r="K4399" s="53">
        <v>0.44</v>
      </c>
      <c r="L4399" s="53">
        <v>0.44</v>
      </c>
      <c r="M4399" s="53">
        <v>0</v>
      </c>
      <c r="O4399" s="54">
        <v>0</v>
      </c>
      <c r="P4399" s="51">
        <v>0</v>
      </c>
      <c r="Q4399" s="51">
        <v>0</v>
      </c>
      <c r="R4399" s="52">
        <v>0</v>
      </c>
      <c r="S4399" s="51">
        <v>0</v>
      </c>
      <c r="T4399" s="51">
        <v>0</v>
      </c>
      <c r="U4399" s="53">
        <v>0</v>
      </c>
      <c r="V4399" s="53">
        <v>0</v>
      </c>
    </row>
    <row r="4400" spans="1:22" customFormat="1" x14ac:dyDescent="0.45">
      <c r="A4400" s="57">
        <v>44584</v>
      </c>
      <c r="B4400" t="s">
        <v>941</v>
      </c>
      <c r="C4400" t="s">
        <v>47</v>
      </c>
      <c r="D4400" t="s">
        <v>3310</v>
      </c>
      <c r="E4400" t="s">
        <v>3617</v>
      </c>
      <c r="F4400" t="s">
        <v>3179</v>
      </c>
      <c r="G4400" t="s">
        <v>3168</v>
      </c>
      <c r="H4400" s="51">
        <v>16</v>
      </c>
      <c r="I4400" s="51">
        <v>0</v>
      </c>
      <c r="J4400" s="52">
        <v>0</v>
      </c>
      <c r="L4400" s="53">
        <v>0</v>
      </c>
      <c r="M4400" s="53">
        <v>0</v>
      </c>
      <c r="P4400" s="51">
        <v>0</v>
      </c>
      <c r="Q4400" s="51">
        <v>0</v>
      </c>
      <c r="S4400" s="51">
        <v>0</v>
      </c>
      <c r="T4400" s="51">
        <v>0</v>
      </c>
      <c r="U4400" s="53">
        <v>0</v>
      </c>
      <c r="V4400" s="53">
        <v>0</v>
      </c>
    </row>
    <row r="4401" spans="1:22" customFormat="1" x14ac:dyDescent="0.45">
      <c r="A4401" s="57">
        <v>44582</v>
      </c>
      <c r="B4401" t="s">
        <v>941</v>
      </c>
      <c r="C4401" t="s">
        <v>47</v>
      </c>
      <c r="D4401" t="s">
        <v>3312</v>
      </c>
      <c r="E4401" t="s">
        <v>3617</v>
      </c>
      <c r="F4401" t="s">
        <v>3179</v>
      </c>
      <c r="G4401" t="s">
        <v>3168</v>
      </c>
      <c r="H4401" s="51">
        <v>163</v>
      </c>
      <c r="I4401" s="51">
        <v>1</v>
      </c>
      <c r="J4401" s="52">
        <v>6.1349693251533744E-3</v>
      </c>
      <c r="K4401" s="53">
        <v>0.56000000000000005</v>
      </c>
      <c r="L4401" s="53">
        <v>0.56000000000000005</v>
      </c>
      <c r="M4401" s="53">
        <v>0</v>
      </c>
      <c r="O4401" s="54">
        <v>0</v>
      </c>
      <c r="P4401" s="51">
        <v>0</v>
      </c>
      <c r="Q4401" s="51">
        <v>0</v>
      </c>
      <c r="R4401" s="52">
        <v>0</v>
      </c>
      <c r="S4401" s="51">
        <v>0</v>
      </c>
      <c r="T4401" s="51">
        <v>0</v>
      </c>
      <c r="U4401" s="53">
        <v>0</v>
      </c>
      <c r="V4401" s="53">
        <v>0</v>
      </c>
    </row>
    <row r="4402" spans="1:22" customFormat="1" x14ac:dyDescent="0.45">
      <c r="A4402" s="57">
        <v>44583</v>
      </c>
      <c r="B4402" t="s">
        <v>941</v>
      </c>
      <c r="C4402" t="s">
        <v>47</v>
      </c>
      <c r="D4402" t="s">
        <v>3312</v>
      </c>
      <c r="E4402" t="s">
        <v>3617</v>
      </c>
      <c r="F4402" t="s">
        <v>3179</v>
      </c>
      <c r="G4402" t="s">
        <v>3168</v>
      </c>
      <c r="H4402" s="51">
        <v>13</v>
      </c>
      <c r="I4402" s="51">
        <v>0</v>
      </c>
      <c r="J4402" s="52">
        <v>0</v>
      </c>
      <c r="L4402" s="53">
        <v>0</v>
      </c>
      <c r="M4402" s="53">
        <v>0</v>
      </c>
      <c r="P4402" s="51">
        <v>0</v>
      </c>
      <c r="Q4402" s="51">
        <v>0</v>
      </c>
      <c r="S4402" s="51">
        <v>0</v>
      </c>
      <c r="T4402" s="51">
        <v>0</v>
      </c>
      <c r="U4402" s="53">
        <v>0</v>
      </c>
      <c r="V4402" s="53">
        <v>0</v>
      </c>
    </row>
    <row r="4403" spans="1:22" customFormat="1" x14ac:dyDescent="0.45">
      <c r="A4403" s="57">
        <v>44584</v>
      </c>
      <c r="B4403" t="s">
        <v>941</v>
      </c>
      <c r="C4403" t="s">
        <v>47</v>
      </c>
      <c r="D4403" t="s">
        <v>3312</v>
      </c>
      <c r="E4403" t="s">
        <v>3617</v>
      </c>
      <c r="F4403" t="s">
        <v>3179</v>
      </c>
      <c r="G4403" t="s">
        <v>3168</v>
      </c>
      <c r="H4403" s="51">
        <v>2</v>
      </c>
      <c r="I4403" s="51">
        <v>0</v>
      </c>
      <c r="J4403" s="52">
        <v>0</v>
      </c>
      <c r="L4403" s="53">
        <v>0</v>
      </c>
      <c r="M4403" s="53">
        <v>0</v>
      </c>
      <c r="P4403" s="51">
        <v>0</v>
      </c>
      <c r="Q4403" s="51">
        <v>0</v>
      </c>
      <c r="S4403" s="51">
        <v>0</v>
      </c>
      <c r="T4403" s="51">
        <v>0</v>
      </c>
      <c r="U4403" s="53">
        <v>0</v>
      </c>
      <c r="V4403" s="53">
        <v>0</v>
      </c>
    </row>
    <row r="4404" spans="1:22" customFormat="1" x14ac:dyDescent="0.45">
      <c r="A4404" s="57">
        <v>44582</v>
      </c>
      <c r="B4404" t="s">
        <v>941</v>
      </c>
      <c r="C4404" t="s">
        <v>47</v>
      </c>
      <c r="D4404" t="s">
        <v>3296</v>
      </c>
      <c r="E4404" t="s">
        <v>3617</v>
      </c>
      <c r="F4404" t="s">
        <v>3179</v>
      </c>
      <c r="G4404" t="s">
        <v>3168</v>
      </c>
      <c r="H4404" s="51">
        <v>0</v>
      </c>
      <c r="I4404" s="51">
        <v>0</v>
      </c>
      <c r="L4404" s="53">
        <v>0</v>
      </c>
      <c r="M4404" s="53">
        <v>0</v>
      </c>
      <c r="P4404" s="51">
        <v>0</v>
      </c>
      <c r="Q4404" s="51">
        <v>0</v>
      </c>
      <c r="S4404" s="51">
        <v>0</v>
      </c>
      <c r="T4404" s="51">
        <v>0</v>
      </c>
      <c r="U4404" s="53">
        <v>0</v>
      </c>
      <c r="V4404" s="53">
        <v>0</v>
      </c>
    </row>
    <row r="4405" spans="1:22" customFormat="1" x14ac:dyDescent="0.45">
      <c r="A4405" s="57">
        <v>44584</v>
      </c>
      <c r="B4405" t="s">
        <v>941</v>
      </c>
      <c r="C4405" t="s">
        <v>47</v>
      </c>
      <c r="D4405" t="s">
        <v>3296</v>
      </c>
      <c r="E4405" t="s">
        <v>3617</v>
      </c>
      <c r="F4405" t="s">
        <v>3179</v>
      </c>
      <c r="G4405" t="s">
        <v>3168</v>
      </c>
      <c r="H4405" s="51">
        <v>2</v>
      </c>
      <c r="I4405" s="51">
        <v>0</v>
      </c>
      <c r="J4405" s="52">
        <v>0</v>
      </c>
      <c r="L4405" s="53">
        <v>0</v>
      </c>
      <c r="M4405" s="53">
        <v>0</v>
      </c>
      <c r="P4405" s="51">
        <v>0</v>
      </c>
      <c r="Q4405" s="51">
        <v>0</v>
      </c>
      <c r="S4405" s="51">
        <v>0</v>
      </c>
      <c r="T4405" s="51">
        <v>0</v>
      </c>
      <c r="U4405" s="53">
        <v>0</v>
      </c>
      <c r="V4405" s="53">
        <v>0</v>
      </c>
    </row>
    <row r="4406" spans="1:22" customFormat="1" x14ac:dyDescent="0.45">
      <c r="A4406" s="57">
        <v>44582</v>
      </c>
      <c r="B4406" t="s">
        <v>941</v>
      </c>
      <c r="C4406" t="s">
        <v>47</v>
      </c>
      <c r="D4406" t="s">
        <v>3294</v>
      </c>
      <c r="E4406" t="s">
        <v>3617</v>
      </c>
      <c r="F4406" t="s">
        <v>3179</v>
      </c>
      <c r="G4406" t="s">
        <v>3168</v>
      </c>
      <c r="H4406" s="51">
        <v>228</v>
      </c>
      <c r="I4406" s="51">
        <v>0</v>
      </c>
      <c r="J4406" s="52">
        <v>0</v>
      </c>
      <c r="L4406" s="53">
        <v>0</v>
      </c>
      <c r="M4406" s="53">
        <v>0</v>
      </c>
      <c r="P4406" s="51">
        <v>0</v>
      </c>
      <c r="Q4406" s="51">
        <v>0</v>
      </c>
      <c r="S4406" s="51">
        <v>0</v>
      </c>
      <c r="T4406" s="51">
        <v>0</v>
      </c>
      <c r="U4406" s="53">
        <v>0</v>
      </c>
      <c r="V4406" s="53">
        <v>0</v>
      </c>
    </row>
    <row r="4407" spans="1:22" customFormat="1" x14ac:dyDescent="0.45">
      <c r="A4407" s="57">
        <v>44583</v>
      </c>
      <c r="B4407" t="s">
        <v>941</v>
      </c>
      <c r="C4407" t="s">
        <v>47</v>
      </c>
      <c r="D4407" t="s">
        <v>3294</v>
      </c>
      <c r="E4407" t="s">
        <v>3617</v>
      </c>
      <c r="F4407" t="s">
        <v>3179</v>
      </c>
      <c r="G4407" t="s">
        <v>3168</v>
      </c>
      <c r="H4407" s="51">
        <v>24</v>
      </c>
      <c r="I4407" s="51">
        <v>1</v>
      </c>
      <c r="J4407" s="52">
        <v>4.1666666666666657E-2</v>
      </c>
      <c r="K4407" s="53">
        <v>0.39</v>
      </c>
      <c r="L4407" s="53">
        <v>0.39</v>
      </c>
      <c r="M4407" s="53">
        <v>0</v>
      </c>
      <c r="O4407" s="54">
        <v>0</v>
      </c>
      <c r="P4407" s="51">
        <v>0</v>
      </c>
      <c r="Q4407" s="51">
        <v>0</v>
      </c>
      <c r="R4407" s="52">
        <v>0</v>
      </c>
      <c r="S4407" s="51">
        <v>0</v>
      </c>
      <c r="T4407" s="51">
        <v>0</v>
      </c>
      <c r="U4407" s="53">
        <v>0</v>
      </c>
      <c r="V4407" s="53">
        <v>0</v>
      </c>
    </row>
    <row r="4408" spans="1:22" customFormat="1" x14ac:dyDescent="0.45">
      <c r="A4408" s="57">
        <v>44582</v>
      </c>
      <c r="B4408" t="s">
        <v>941</v>
      </c>
      <c r="C4408" t="s">
        <v>47</v>
      </c>
      <c r="D4408" t="s">
        <v>3298</v>
      </c>
      <c r="E4408" t="s">
        <v>3617</v>
      </c>
      <c r="F4408" t="s">
        <v>3179</v>
      </c>
      <c r="G4408" t="s">
        <v>3168</v>
      </c>
      <c r="H4408" s="51">
        <v>1</v>
      </c>
      <c r="I4408" s="51">
        <v>0</v>
      </c>
      <c r="J4408" s="52">
        <v>0</v>
      </c>
      <c r="L4408" s="53">
        <v>0</v>
      </c>
      <c r="M4408" s="53">
        <v>0</v>
      </c>
      <c r="P4408" s="51">
        <v>0</v>
      </c>
      <c r="Q4408" s="51">
        <v>0</v>
      </c>
      <c r="S4408" s="51">
        <v>0</v>
      </c>
      <c r="T4408" s="51">
        <v>0</v>
      </c>
      <c r="U4408" s="53">
        <v>0</v>
      </c>
      <c r="V4408" s="53">
        <v>0</v>
      </c>
    </row>
    <row r="4409" spans="1:22" customFormat="1" x14ac:dyDescent="0.45">
      <c r="A4409" s="57">
        <v>44583</v>
      </c>
      <c r="B4409" t="s">
        <v>941</v>
      </c>
      <c r="C4409" t="s">
        <v>47</v>
      </c>
      <c r="D4409" t="s">
        <v>3298</v>
      </c>
      <c r="E4409" t="s">
        <v>3617</v>
      </c>
      <c r="F4409" t="s">
        <v>3179</v>
      </c>
      <c r="G4409" t="s">
        <v>3168</v>
      </c>
      <c r="H4409" s="51">
        <v>1</v>
      </c>
      <c r="I4409" s="51">
        <v>0</v>
      </c>
      <c r="J4409" s="52">
        <v>0</v>
      </c>
      <c r="L4409" s="53">
        <v>0</v>
      </c>
      <c r="M4409" s="53">
        <v>0</v>
      </c>
      <c r="P4409" s="51">
        <v>0</v>
      </c>
      <c r="Q4409" s="51">
        <v>0</v>
      </c>
      <c r="S4409" s="51">
        <v>0</v>
      </c>
      <c r="T4409" s="51">
        <v>0</v>
      </c>
      <c r="U4409" s="53">
        <v>0</v>
      </c>
      <c r="V4409" s="53">
        <v>0</v>
      </c>
    </row>
    <row r="4410" spans="1:22" customFormat="1" x14ac:dyDescent="0.45">
      <c r="A4410" s="57">
        <v>44584</v>
      </c>
      <c r="B4410" t="s">
        <v>941</v>
      </c>
      <c r="C4410" t="s">
        <v>47</v>
      </c>
      <c r="D4410" t="s">
        <v>3298</v>
      </c>
      <c r="E4410" t="s">
        <v>3617</v>
      </c>
      <c r="F4410" t="s">
        <v>3179</v>
      </c>
      <c r="G4410" t="s">
        <v>3168</v>
      </c>
      <c r="H4410" s="51">
        <v>1</v>
      </c>
      <c r="I4410" s="51">
        <v>0</v>
      </c>
      <c r="J4410" s="52">
        <v>0</v>
      </c>
      <c r="L4410" s="53">
        <v>0</v>
      </c>
      <c r="M4410" s="53">
        <v>0</v>
      </c>
      <c r="P4410" s="51">
        <v>0</v>
      </c>
      <c r="Q4410" s="51">
        <v>0</v>
      </c>
      <c r="S4410" s="51">
        <v>0</v>
      </c>
      <c r="T4410" s="51">
        <v>0</v>
      </c>
      <c r="U4410" s="53">
        <v>0</v>
      </c>
      <c r="V4410" s="53">
        <v>0</v>
      </c>
    </row>
    <row r="4411" spans="1:22" customFormat="1" x14ac:dyDescent="0.45">
      <c r="A4411" s="57">
        <v>44582</v>
      </c>
      <c r="B4411" t="s">
        <v>941</v>
      </c>
      <c r="C4411" t="s">
        <v>47</v>
      </c>
      <c r="D4411" t="s">
        <v>3390</v>
      </c>
      <c r="E4411" t="s">
        <v>3623</v>
      </c>
      <c r="F4411" t="s">
        <v>3174</v>
      </c>
      <c r="G4411" t="s">
        <v>3176</v>
      </c>
      <c r="H4411" s="51">
        <v>1</v>
      </c>
      <c r="I4411" s="51">
        <v>0</v>
      </c>
      <c r="J4411" s="52">
        <v>0</v>
      </c>
      <c r="L4411" s="53">
        <v>0</v>
      </c>
      <c r="M4411" s="53">
        <v>0</v>
      </c>
      <c r="P4411" s="51">
        <v>0</v>
      </c>
      <c r="Q4411" s="51">
        <v>0</v>
      </c>
      <c r="S4411" s="51">
        <v>0</v>
      </c>
      <c r="T4411" s="51">
        <v>0</v>
      </c>
      <c r="U4411" s="53">
        <v>0</v>
      </c>
      <c r="V4411" s="53">
        <v>0</v>
      </c>
    </row>
    <row r="4412" spans="1:22" customFormat="1" x14ac:dyDescent="0.45">
      <c r="A4412" s="57">
        <v>44583</v>
      </c>
      <c r="B4412" t="s">
        <v>941</v>
      </c>
      <c r="C4412" t="s">
        <v>47</v>
      </c>
      <c r="D4412" t="s">
        <v>3390</v>
      </c>
      <c r="E4412" t="s">
        <v>3623</v>
      </c>
      <c r="F4412" t="s">
        <v>3174</v>
      </c>
      <c r="G4412" t="s">
        <v>3176</v>
      </c>
      <c r="H4412" s="51">
        <v>6</v>
      </c>
      <c r="I4412" s="51">
        <v>0</v>
      </c>
      <c r="J4412" s="52">
        <v>0</v>
      </c>
      <c r="L4412" s="53">
        <v>0</v>
      </c>
      <c r="M4412" s="53">
        <v>0</v>
      </c>
      <c r="P4412" s="51">
        <v>0</v>
      </c>
      <c r="Q4412" s="51">
        <v>0</v>
      </c>
      <c r="S4412" s="51">
        <v>0</v>
      </c>
      <c r="T4412" s="51">
        <v>0</v>
      </c>
      <c r="U4412" s="53">
        <v>0</v>
      </c>
      <c r="V4412" s="53">
        <v>0</v>
      </c>
    </row>
    <row r="4413" spans="1:22" customFormat="1" x14ac:dyDescent="0.45">
      <c r="A4413" s="57">
        <v>44582</v>
      </c>
      <c r="B4413" t="s">
        <v>941</v>
      </c>
      <c r="C4413" t="s">
        <v>47</v>
      </c>
      <c r="D4413" t="s">
        <v>3392</v>
      </c>
      <c r="E4413" t="s">
        <v>3603</v>
      </c>
      <c r="F4413" t="s">
        <v>3174</v>
      </c>
      <c r="G4413" t="s">
        <v>3176</v>
      </c>
      <c r="H4413" s="51">
        <v>2</v>
      </c>
      <c r="I4413" s="51">
        <v>0</v>
      </c>
      <c r="J4413" s="52">
        <v>0</v>
      </c>
      <c r="L4413" s="53">
        <v>0</v>
      </c>
      <c r="M4413" s="53">
        <v>0</v>
      </c>
      <c r="P4413" s="51">
        <v>0</v>
      </c>
      <c r="Q4413" s="51">
        <v>0</v>
      </c>
      <c r="S4413" s="51">
        <v>0</v>
      </c>
      <c r="T4413" s="51">
        <v>0</v>
      </c>
      <c r="U4413" s="53">
        <v>0</v>
      </c>
      <c r="V4413" s="53">
        <v>0</v>
      </c>
    </row>
    <row r="4414" spans="1:22" customFormat="1" x14ac:dyDescent="0.45">
      <c r="A4414" s="57">
        <v>44583</v>
      </c>
      <c r="B4414" t="s">
        <v>941</v>
      </c>
      <c r="C4414" t="s">
        <v>47</v>
      </c>
      <c r="D4414" t="s">
        <v>3392</v>
      </c>
      <c r="E4414" t="s">
        <v>3603</v>
      </c>
      <c r="F4414" t="s">
        <v>3174</v>
      </c>
      <c r="G4414" t="s">
        <v>3176</v>
      </c>
      <c r="H4414" s="51">
        <v>6</v>
      </c>
      <c r="I4414" s="51">
        <v>0</v>
      </c>
      <c r="J4414" s="52">
        <v>0</v>
      </c>
      <c r="L4414" s="53">
        <v>0</v>
      </c>
      <c r="M4414" s="53">
        <v>0</v>
      </c>
      <c r="P4414" s="51">
        <v>0</v>
      </c>
      <c r="Q4414" s="51">
        <v>0</v>
      </c>
      <c r="S4414" s="51">
        <v>0</v>
      </c>
      <c r="T4414" s="51">
        <v>0</v>
      </c>
      <c r="U4414" s="53">
        <v>0</v>
      </c>
      <c r="V4414" s="53">
        <v>0</v>
      </c>
    </row>
    <row r="4415" spans="1:22" customFormat="1" x14ac:dyDescent="0.45">
      <c r="A4415" s="57">
        <v>44584</v>
      </c>
      <c r="B4415" t="s">
        <v>941</v>
      </c>
      <c r="C4415" t="s">
        <v>47</v>
      </c>
      <c r="D4415" t="s">
        <v>3392</v>
      </c>
      <c r="E4415" t="s">
        <v>3603</v>
      </c>
      <c r="F4415" t="s">
        <v>3174</v>
      </c>
      <c r="G4415" t="s">
        <v>3176</v>
      </c>
      <c r="H4415" s="51">
        <v>37</v>
      </c>
      <c r="I4415" s="51">
        <v>0</v>
      </c>
      <c r="J4415" s="52">
        <v>0</v>
      </c>
      <c r="L4415" s="53">
        <v>0</v>
      </c>
      <c r="M4415" s="53">
        <v>0</v>
      </c>
      <c r="P4415" s="51">
        <v>0</v>
      </c>
      <c r="Q4415" s="51">
        <v>0</v>
      </c>
      <c r="S4415" s="51">
        <v>0</v>
      </c>
      <c r="T4415" s="51">
        <v>0</v>
      </c>
      <c r="U4415" s="53">
        <v>0</v>
      </c>
      <c r="V4415" s="53">
        <v>0</v>
      </c>
    </row>
    <row r="4416" spans="1:22" customFormat="1" x14ac:dyDescent="0.45">
      <c r="A4416" s="57">
        <v>44582</v>
      </c>
      <c r="B4416" t="s">
        <v>941</v>
      </c>
      <c r="C4416" t="s">
        <v>47</v>
      </c>
      <c r="D4416" t="s">
        <v>3286</v>
      </c>
      <c r="E4416" t="s">
        <v>3624</v>
      </c>
      <c r="F4416" t="s">
        <v>3174</v>
      </c>
      <c r="G4416" t="s">
        <v>3176</v>
      </c>
      <c r="H4416" s="51">
        <v>15</v>
      </c>
      <c r="I4416" s="51">
        <v>0</v>
      </c>
      <c r="J4416" s="52">
        <v>0</v>
      </c>
      <c r="L4416" s="53">
        <v>0</v>
      </c>
      <c r="M4416" s="53">
        <v>0</v>
      </c>
      <c r="P4416" s="51">
        <v>0</v>
      </c>
      <c r="Q4416" s="51">
        <v>0</v>
      </c>
      <c r="S4416" s="51">
        <v>0</v>
      </c>
      <c r="T4416" s="51">
        <v>0</v>
      </c>
      <c r="U4416" s="53">
        <v>0</v>
      </c>
      <c r="V4416" s="53">
        <v>0</v>
      </c>
    </row>
    <row r="4417" spans="1:22" customFormat="1" x14ac:dyDescent="0.45">
      <c r="A4417" s="57">
        <v>44583</v>
      </c>
      <c r="B4417" t="s">
        <v>941</v>
      </c>
      <c r="C4417" t="s">
        <v>47</v>
      </c>
      <c r="D4417" t="s">
        <v>3286</v>
      </c>
      <c r="E4417" t="s">
        <v>3624</v>
      </c>
      <c r="F4417" t="s">
        <v>3174</v>
      </c>
      <c r="G4417" t="s">
        <v>3176</v>
      </c>
      <c r="H4417" s="51">
        <v>6</v>
      </c>
      <c r="I4417" s="51">
        <v>0</v>
      </c>
      <c r="J4417" s="52">
        <v>0</v>
      </c>
      <c r="L4417" s="53">
        <v>0</v>
      </c>
      <c r="M4417" s="53">
        <v>0</v>
      </c>
      <c r="P4417" s="51">
        <v>0</v>
      </c>
      <c r="Q4417" s="51">
        <v>0</v>
      </c>
      <c r="S4417" s="51">
        <v>0</v>
      </c>
      <c r="T4417" s="51">
        <v>0</v>
      </c>
      <c r="U4417" s="53">
        <v>0</v>
      </c>
      <c r="V4417" s="53">
        <v>0</v>
      </c>
    </row>
    <row r="4418" spans="1:22" customFormat="1" x14ac:dyDescent="0.45">
      <c r="A4418" s="57">
        <v>44584</v>
      </c>
      <c r="B4418" t="s">
        <v>941</v>
      </c>
      <c r="C4418" t="s">
        <v>47</v>
      </c>
      <c r="D4418" t="s">
        <v>3286</v>
      </c>
      <c r="E4418" t="s">
        <v>3624</v>
      </c>
      <c r="F4418" t="s">
        <v>3174</v>
      </c>
      <c r="G4418" t="s">
        <v>3176</v>
      </c>
      <c r="H4418" s="51">
        <v>13</v>
      </c>
      <c r="I4418" s="51">
        <v>0</v>
      </c>
      <c r="J4418" s="52">
        <v>0</v>
      </c>
      <c r="L4418" s="53">
        <v>0</v>
      </c>
      <c r="M4418" s="53">
        <v>0</v>
      </c>
      <c r="P4418" s="51">
        <v>0</v>
      </c>
      <c r="Q4418" s="51">
        <v>0</v>
      </c>
      <c r="S4418" s="51">
        <v>0</v>
      </c>
      <c r="T4418" s="51">
        <v>0</v>
      </c>
      <c r="U4418" s="53">
        <v>0</v>
      </c>
      <c r="V4418" s="53">
        <v>0</v>
      </c>
    </row>
    <row r="4419" spans="1:22" customFormat="1" x14ac:dyDescent="0.45">
      <c r="A4419" s="57">
        <v>44583</v>
      </c>
      <c r="B4419" t="s">
        <v>941</v>
      </c>
      <c r="C4419" t="s">
        <v>47</v>
      </c>
      <c r="D4419" t="s">
        <v>3284</v>
      </c>
      <c r="E4419" t="s">
        <v>3624</v>
      </c>
      <c r="F4419" t="s">
        <v>3174</v>
      </c>
      <c r="G4419" t="s">
        <v>3176</v>
      </c>
      <c r="H4419" s="51">
        <v>0</v>
      </c>
      <c r="I4419" s="51">
        <v>0</v>
      </c>
      <c r="L4419" s="53">
        <v>0</v>
      </c>
      <c r="M4419" s="53">
        <v>0</v>
      </c>
      <c r="P4419" s="51">
        <v>0</v>
      </c>
      <c r="Q4419" s="51">
        <v>0</v>
      </c>
      <c r="S4419" s="51">
        <v>0</v>
      </c>
      <c r="T4419" s="51">
        <v>0</v>
      </c>
      <c r="U4419" s="53">
        <v>0</v>
      </c>
      <c r="V4419" s="53">
        <v>0</v>
      </c>
    </row>
    <row r="4420" spans="1:22" customFormat="1" x14ac:dyDescent="0.45">
      <c r="A4420" s="57">
        <v>44584</v>
      </c>
      <c r="B4420" t="s">
        <v>941</v>
      </c>
      <c r="C4420" t="s">
        <v>47</v>
      </c>
      <c r="D4420" t="s">
        <v>3284</v>
      </c>
      <c r="E4420" t="s">
        <v>3624</v>
      </c>
      <c r="F4420" t="s">
        <v>3174</v>
      </c>
      <c r="G4420" t="s">
        <v>3176</v>
      </c>
      <c r="H4420" s="51">
        <v>3</v>
      </c>
      <c r="I4420" s="51">
        <v>0</v>
      </c>
      <c r="J4420" s="52">
        <v>0</v>
      </c>
      <c r="L4420" s="53">
        <v>0</v>
      </c>
      <c r="M4420" s="53">
        <v>0</v>
      </c>
      <c r="P4420" s="51">
        <v>0</v>
      </c>
      <c r="Q4420" s="51">
        <v>0</v>
      </c>
      <c r="S4420" s="51">
        <v>0</v>
      </c>
      <c r="T4420" s="51">
        <v>0</v>
      </c>
      <c r="U4420" s="53">
        <v>0</v>
      </c>
      <c r="V4420" s="53">
        <v>0</v>
      </c>
    </row>
    <row r="4421" spans="1:22" customFormat="1" x14ac:dyDescent="0.45">
      <c r="A4421" s="57">
        <v>44582</v>
      </c>
      <c r="B4421" t="s">
        <v>941</v>
      </c>
      <c r="C4421" t="s">
        <v>47</v>
      </c>
      <c r="D4421" t="s">
        <v>3282</v>
      </c>
      <c r="E4421" t="s">
        <v>3624</v>
      </c>
      <c r="F4421" t="s">
        <v>3174</v>
      </c>
      <c r="G4421" t="s">
        <v>3176</v>
      </c>
      <c r="H4421" s="51">
        <v>10</v>
      </c>
      <c r="I4421" s="51">
        <v>0</v>
      </c>
      <c r="J4421" s="52">
        <v>0</v>
      </c>
      <c r="L4421" s="53">
        <v>0</v>
      </c>
      <c r="M4421" s="53">
        <v>0</v>
      </c>
      <c r="P4421" s="51">
        <v>0</v>
      </c>
      <c r="Q4421" s="51">
        <v>0</v>
      </c>
      <c r="S4421" s="51">
        <v>0</v>
      </c>
      <c r="T4421" s="51">
        <v>0</v>
      </c>
      <c r="U4421" s="53">
        <v>0</v>
      </c>
      <c r="V4421" s="53">
        <v>0</v>
      </c>
    </row>
    <row r="4422" spans="1:22" customFormat="1" x14ac:dyDescent="0.45">
      <c r="A4422" s="57">
        <v>44583</v>
      </c>
      <c r="B4422" t="s">
        <v>941</v>
      </c>
      <c r="C4422" t="s">
        <v>47</v>
      </c>
      <c r="D4422" t="s">
        <v>3282</v>
      </c>
      <c r="E4422" t="s">
        <v>3624</v>
      </c>
      <c r="F4422" t="s">
        <v>3174</v>
      </c>
      <c r="G4422" t="s">
        <v>3176</v>
      </c>
      <c r="H4422" s="51">
        <v>9</v>
      </c>
      <c r="I4422" s="51">
        <v>0</v>
      </c>
      <c r="J4422" s="52">
        <v>0</v>
      </c>
      <c r="L4422" s="53">
        <v>0</v>
      </c>
      <c r="M4422" s="53">
        <v>0</v>
      </c>
      <c r="P4422" s="51">
        <v>0</v>
      </c>
      <c r="Q4422" s="51">
        <v>0</v>
      </c>
      <c r="S4422" s="51">
        <v>0</v>
      </c>
      <c r="T4422" s="51">
        <v>0</v>
      </c>
      <c r="U4422" s="53">
        <v>0</v>
      </c>
      <c r="V4422" s="53">
        <v>0</v>
      </c>
    </row>
    <row r="4423" spans="1:22" customFormat="1" x14ac:dyDescent="0.45">
      <c r="A4423" s="57">
        <v>44584</v>
      </c>
      <c r="B4423" t="s">
        <v>941</v>
      </c>
      <c r="C4423" t="s">
        <v>47</v>
      </c>
      <c r="D4423" t="s">
        <v>3282</v>
      </c>
      <c r="E4423" t="s">
        <v>3624</v>
      </c>
      <c r="F4423" t="s">
        <v>3174</v>
      </c>
      <c r="G4423" t="s">
        <v>3176</v>
      </c>
      <c r="H4423" s="51">
        <v>36</v>
      </c>
      <c r="I4423" s="51">
        <v>0</v>
      </c>
      <c r="J4423" s="52">
        <v>0</v>
      </c>
      <c r="L4423" s="53">
        <v>0</v>
      </c>
      <c r="M4423" s="53">
        <v>0</v>
      </c>
      <c r="P4423" s="51">
        <v>0</v>
      </c>
      <c r="Q4423" s="51">
        <v>0</v>
      </c>
      <c r="S4423" s="51">
        <v>0</v>
      </c>
      <c r="T4423" s="51">
        <v>0</v>
      </c>
      <c r="U4423" s="53">
        <v>0</v>
      </c>
      <c r="V4423" s="53">
        <v>0</v>
      </c>
    </row>
    <row r="4424" spans="1:22" customFormat="1" x14ac:dyDescent="0.45">
      <c r="A4424" s="57">
        <v>44582</v>
      </c>
      <c r="B4424" t="s">
        <v>941</v>
      </c>
      <c r="C4424" t="s">
        <v>47</v>
      </c>
      <c r="D4424" t="s">
        <v>3256</v>
      </c>
      <c r="E4424" t="s">
        <v>3626</v>
      </c>
      <c r="F4424" t="s">
        <v>3183</v>
      </c>
      <c r="G4424" t="s">
        <v>3185</v>
      </c>
      <c r="H4424" s="51">
        <v>1</v>
      </c>
      <c r="I4424" s="51">
        <v>0</v>
      </c>
      <c r="J4424" s="52">
        <v>0</v>
      </c>
      <c r="L4424" s="53">
        <v>0</v>
      </c>
      <c r="M4424" s="53">
        <v>0</v>
      </c>
      <c r="P4424" s="51">
        <v>0</v>
      </c>
      <c r="Q4424" s="51">
        <v>0</v>
      </c>
      <c r="S4424" s="51">
        <v>0</v>
      </c>
      <c r="T4424" s="51">
        <v>0</v>
      </c>
      <c r="U4424" s="53">
        <v>0</v>
      </c>
      <c r="V4424" s="53">
        <v>0</v>
      </c>
    </row>
    <row r="4425" spans="1:22" customFormat="1" x14ac:dyDescent="0.45">
      <c r="A4425" s="57">
        <v>44583</v>
      </c>
      <c r="B4425" t="s">
        <v>941</v>
      </c>
      <c r="C4425" t="s">
        <v>47</v>
      </c>
      <c r="D4425" t="s">
        <v>3256</v>
      </c>
      <c r="E4425" t="s">
        <v>3626</v>
      </c>
      <c r="F4425" t="s">
        <v>3183</v>
      </c>
      <c r="G4425" t="s">
        <v>3185</v>
      </c>
      <c r="H4425" s="51">
        <v>13</v>
      </c>
      <c r="I4425" s="51">
        <v>0</v>
      </c>
      <c r="J4425" s="52">
        <v>0</v>
      </c>
      <c r="L4425" s="53">
        <v>0</v>
      </c>
      <c r="M4425" s="53">
        <v>0</v>
      </c>
      <c r="P4425" s="51">
        <v>0</v>
      </c>
      <c r="Q4425" s="51">
        <v>0</v>
      </c>
      <c r="S4425" s="51">
        <v>0</v>
      </c>
      <c r="T4425" s="51">
        <v>0</v>
      </c>
      <c r="U4425" s="53">
        <v>0</v>
      </c>
      <c r="V4425" s="53">
        <v>0</v>
      </c>
    </row>
    <row r="4426" spans="1:22" customFormat="1" x14ac:dyDescent="0.45">
      <c r="A4426" s="57">
        <v>44584</v>
      </c>
      <c r="B4426" t="s">
        <v>941</v>
      </c>
      <c r="C4426" t="s">
        <v>47</v>
      </c>
      <c r="D4426" t="s">
        <v>3256</v>
      </c>
      <c r="E4426" t="s">
        <v>3626</v>
      </c>
      <c r="F4426" t="s">
        <v>3183</v>
      </c>
      <c r="G4426" t="s">
        <v>3185</v>
      </c>
      <c r="H4426" s="51">
        <v>1</v>
      </c>
      <c r="I4426" s="51">
        <v>0</v>
      </c>
      <c r="J4426" s="52">
        <v>0</v>
      </c>
      <c r="L4426" s="53">
        <v>0</v>
      </c>
      <c r="M4426" s="53">
        <v>0</v>
      </c>
      <c r="P4426" s="51">
        <v>0</v>
      </c>
      <c r="Q4426" s="51">
        <v>0</v>
      </c>
      <c r="S4426" s="51">
        <v>0</v>
      </c>
      <c r="T4426" s="51">
        <v>0</v>
      </c>
      <c r="U4426" s="53">
        <v>0</v>
      </c>
      <c r="V4426" s="53">
        <v>0</v>
      </c>
    </row>
    <row r="4427" spans="1:22" customFormat="1" x14ac:dyDescent="0.45">
      <c r="A4427" s="57">
        <v>44582</v>
      </c>
      <c r="B4427" t="s">
        <v>941</v>
      </c>
      <c r="C4427" t="s">
        <v>47</v>
      </c>
      <c r="D4427" t="s">
        <v>3278</v>
      </c>
      <c r="E4427" t="s">
        <v>3626</v>
      </c>
      <c r="F4427" t="s">
        <v>3183</v>
      </c>
      <c r="G4427" t="s">
        <v>3185</v>
      </c>
      <c r="H4427" s="51">
        <v>1898</v>
      </c>
      <c r="I4427" s="51">
        <v>6</v>
      </c>
      <c r="J4427" s="52">
        <v>3.1612223393045315E-3</v>
      </c>
      <c r="K4427" s="53">
        <v>1.9216666666666666</v>
      </c>
      <c r="L4427" s="53">
        <v>11.53</v>
      </c>
      <c r="M4427" s="53">
        <v>0</v>
      </c>
      <c r="O4427" s="54">
        <v>0</v>
      </c>
      <c r="P4427" s="51">
        <v>0</v>
      </c>
      <c r="Q4427" s="51">
        <v>0</v>
      </c>
      <c r="R4427" s="52">
        <v>0</v>
      </c>
      <c r="S4427" s="51">
        <v>0</v>
      </c>
      <c r="T4427" s="51">
        <v>0</v>
      </c>
      <c r="U4427" s="53">
        <v>0</v>
      </c>
      <c r="V4427" s="53">
        <v>0</v>
      </c>
    </row>
    <row r="4428" spans="1:22" customFormat="1" x14ac:dyDescent="0.45">
      <c r="A4428" s="57">
        <v>44583</v>
      </c>
      <c r="B4428" t="s">
        <v>941</v>
      </c>
      <c r="C4428" t="s">
        <v>47</v>
      </c>
      <c r="D4428" t="s">
        <v>3278</v>
      </c>
      <c r="E4428" t="s">
        <v>3626</v>
      </c>
      <c r="F4428" t="s">
        <v>3183</v>
      </c>
      <c r="G4428" t="s">
        <v>3185</v>
      </c>
      <c r="H4428" s="51">
        <v>1355</v>
      </c>
      <c r="I4428" s="51">
        <v>7</v>
      </c>
      <c r="J4428" s="52">
        <v>5.1660516605166054E-3</v>
      </c>
      <c r="K4428" s="53">
        <v>1.7971428571428572</v>
      </c>
      <c r="L4428" s="53">
        <v>12.58</v>
      </c>
      <c r="M4428" s="53">
        <v>0</v>
      </c>
      <c r="O4428" s="54">
        <v>0</v>
      </c>
      <c r="P4428" s="51">
        <v>0</v>
      </c>
      <c r="Q4428" s="51">
        <v>0</v>
      </c>
      <c r="R4428" s="52">
        <v>0</v>
      </c>
      <c r="S4428" s="51">
        <v>0</v>
      </c>
      <c r="T4428" s="51">
        <v>0</v>
      </c>
      <c r="U4428" s="53">
        <v>0</v>
      </c>
      <c r="V4428" s="53">
        <v>0</v>
      </c>
    </row>
    <row r="4429" spans="1:22" customFormat="1" x14ac:dyDescent="0.45">
      <c r="A4429" s="57">
        <v>44584</v>
      </c>
      <c r="B4429" t="s">
        <v>941</v>
      </c>
      <c r="C4429" t="s">
        <v>47</v>
      </c>
      <c r="D4429" t="s">
        <v>3278</v>
      </c>
      <c r="E4429" t="s">
        <v>3626</v>
      </c>
      <c r="F4429" t="s">
        <v>3183</v>
      </c>
      <c r="G4429" t="s">
        <v>3185</v>
      </c>
      <c r="H4429" s="51">
        <v>2203</v>
      </c>
      <c r="I4429" s="51">
        <v>6</v>
      </c>
      <c r="J4429" s="52">
        <v>2.7235587834770771E-3</v>
      </c>
      <c r="K4429" s="53">
        <v>1.4100000000000001</v>
      </c>
      <c r="L4429" s="53">
        <v>8.4600000000000009</v>
      </c>
      <c r="M4429" s="53">
        <v>0</v>
      </c>
      <c r="O4429" s="54">
        <v>0</v>
      </c>
      <c r="P4429" s="51">
        <v>0</v>
      </c>
      <c r="Q4429" s="51">
        <v>0</v>
      </c>
      <c r="R4429" s="52">
        <v>0</v>
      </c>
      <c r="S4429" s="51">
        <v>0</v>
      </c>
      <c r="T4429" s="51">
        <v>0</v>
      </c>
      <c r="U4429" s="53">
        <v>0</v>
      </c>
      <c r="V4429" s="53">
        <v>0</v>
      </c>
    </row>
    <row r="4430" spans="1:22" customFormat="1" x14ac:dyDescent="0.45">
      <c r="A4430" s="57">
        <v>44583</v>
      </c>
      <c r="B4430" t="s">
        <v>941</v>
      </c>
      <c r="C4430" t="s">
        <v>47</v>
      </c>
      <c r="D4430" t="s">
        <v>3264</v>
      </c>
      <c r="E4430" t="s">
        <v>3626</v>
      </c>
      <c r="F4430" t="s">
        <v>3183</v>
      </c>
      <c r="G4430" t="s">
        <v>3185</v>
      </c>
      <c r="H4430" s="51">
        <v>189</v>
      </c>
      <c r="I4430" s="51">
        <v>0</v>
      </c>
      <c r="J4430" s="52">
        <v>0</v>
      </c>
      <c r="L4430" s="53">
        <v>0</v>
      </c>
      <c r="M4430" s="53">
        <v>0</v>
      </c>
      <c r="P4430" s="51">
        <v>0</v>
      </c>
      <c r="Q4430" s="51">
        <v>0</v>
      </c>
      <c r="S4430" s="51">
        <v>0</v>
      </c>
      <c r="T4430" s="51">
        <v>0</v>
      </c>
      <c r="U4430" s="53">
        <v>0</v>
      </c>
      <c r="V4430" s="53">
        <v>0</v>
      </c>
    </row>
    <row r="4431" spans="1:22" customFormat="1" x14ac:dyDescent="0.45">
      <c r="A4431" s="57">
        <v>44584</v>
      </c>
      <c r="B4431" t="s">
        <v>941</v>
      </c>
      <c r="C4431" t="s">
        <v>47</v>
      </c>
      <c r="D4431" t="s">
        <v>3264</v>
      </c>
      <c r="E4431" t="s">
        <v>3626</v>
      </c>
      <c r="F4431" t="s">
        <v>3183</v>
      </c>
      <c r="G4431" t="s">
        <v>3185</v>
      </c>
      <c r="H4431" s="51">
        <v>3</v>
      </c>
      <c r="I4431" s="51">
        <v>0</v>
      </c>
      <c r="J4431" s="52">
        <v>0</v>
      </c>
      <c r="L4431" s="53">
        <v>0</v>
      </c>
      <c r="M4431" s="53">
        <v>0</v>
      </c>
      <c r="P4431" s="51">
        <v>0</v>
      </c>
      <c r="Q4431" s="51">
        <v>0</v>
      </c>
      <c r="S4431" s="51">
        <v>0</v>
      </c>
      <c r="T4431" s="51">
        <v>0</v>
      </c>
      <c r="U4431" s="53">
        <v>0</v>
      </c>
      <c r="V4431" s="53">
        <v>0</v>
      </c>
    </row>
    <row r="4432" spans="1:22" customFormat="1" x14ac:dyDescent="0.45">
      <c r="A4432" s="57">
        <v>44583</v>
      </c>
      <c r="B4432" t="s">
        <v>941</v>
      </c>
      <c r="C4432" t="s">
        <v>47</v>
      </c>
      <c r="D4432" t="s">
        <v>3252</v>
      </c>
      <c r="E4432" t="s">
        <v>3626</v>
      </c>
      <c r="F4432" t="s">
        <v>3183</v>
      </c>
      <c r="G4432" t="s">
        <v>3185</v>
      </c>
      <c r="H4432" s="51">
        <v>0</v>
      </c>
      <c r="I4432" s="51">
        <v>0</v>
      </c>
      <c r="L4432" s="53">
        <v>0</v>
      </c>
      <c r="M4432" s="53">
        <v>0</v>
      </c>
      <c r="P4432" s="51">
        <v>0</v>
      </c>
      <c r="Q4432" s="51">
        <v>0</v>
      </c>
      <c r="S4432" s="51">
        <v>0</v>
      </c>
      <c r="T4432" s="51">
        <v>0</v>
      </c>
      <c r="U4432" s="53">
        <v>0</v>
      </c>
      <c r="V4432" s="53">
        <v>0</v>
      </c>
    </row>
    <row r="4433" spans="1:22" customFormat="1" x14ac:dyDescent="0.45">
      <c r="A4433" s="57">
        <v>44582</v>
      </c>
      <c r="B4433" t="s">
        <v>941</v>
      </c>
      <c r="C4433" t="s">
        <v>47</v>
      </c>
      <c r="D4433" t="s">
        <v>3246</v>
      </c>
      <c r="E4433" t="s">
        <v>3626</v>
      </c>
      <c r="F4433" t="s">
        <v>3183</v>
      </c>
      <c r="G4433" t="s">
        <v>3185</v>
      </c>
      <c r="H4433" s="51">
        <v>76</v>
      </c>
      <c r="I4433" s="51">
        <v>0</v>
      </c>
      <c r="J4433" s="52">
        <v>0</v>
      </c>
      <c r="L4433" s="53">
        <v>0</v>
      </c>
      <c r="M4433" s="53">
        <v>0</v>
      </c>
      <c r="P4433" s="51">
        <v>0</v>
      </c>
      <c r="Q4433" s="51">
        <v>0</v>
      </c>
      <c r="S4433" s="51">
        <v>0</v>
      </c>
      <c r="T4433" s="51">
        <v>0</v>
      </c>
      <c r="U4433" s="53">
        <v>0</v>
      </c>
      <c r="V4433" s="53">
        <v>0</v>
      </c>
    </row>
    <row r="4434" spans="1:22" customFormat="1" x14ac:dyDescent="0.45">
      <c r="A4434" s="57">
        <v>44583</v>
      </c>
      <c r="B4434" t="s">
        <v>941</v>
      </c>
      <c r="C4434" t="s">
        <v>47</v>
      </c>
      <c r="D4434" t="s">
        <v>3246</v>
      </c>
      <c r="E4434" t="s">
        <v>3626</v>
      </c>
      <c r="F4434" t="s">
        <v>3183</v>
      </c>
      <c r="G4434" t="s">
        <v>3185</v>
      </c>
      <c r="H4434" s="51">
        <v>60</v>
      </c>
      <c r="I4434" s="51">
        <v>0</v>
      </c>
      <c r="J4434" s="52">
        <v>0</v>
      </c>
      <c r="L4434" s="53">
        <v>0</v>
      </c>
      <c r="M4434" s="53">
        <v>0</v>
      </c>
      <c r="P4434" s="51">
        <v>0</v>
      </c>
      <c r="Q4434" s="51">
        <v>0</v>
      </c>
      <c r="S4434" s="51">
        <v>0</v>
      </c>
      <c r="T4434" s="51">
        <v>0</v>
      </c>
      <c r="U4434" s="53">
        <v>0</v>
      </c>
      <c r="V4434" s="53">
        <v>0</v>
      </c>
    </row>
    <row r="4435" spans="1:22" customFormat="1" x14ac:dyDescent="0.45">
      <c r="A4435" s="57">
        <v>44584</v>
      </c>
      <c r="B4435" t="s">
        <v>941</v>
      </c>
      <c r="C4435" t="s">
        <v>47</v>
      </c>
      <c r="D4435" t="s">
        <v>3246</v>
      </c>
      <c r="E4435" t="s">
        <v>3626</v>
      </c>
      <c r="F4435" t="s">
        <v>3183</v>
      </c>
      <c r="G4435" t="s">
        <v>3185</v>
      </c>
      <c r="H4435" s="51">
        <v>1</v>
      </c>
      <c r="I4435" s="51">
        <v>0</v>
      </c>
      <c r="J4435" s="52">
        <v>0</v>
      </c>
      <c r="L4435" s="53">
        <v>0</v>
      </c>
      <c r="M4435" s="53">
        <v>0</v>
      </c>
      <c r="P4435" s="51">
        <v>0</v>
      </c>
      <c r="Q4435" s="51">
        <v>0</v>
      </c>
      <c r="S4435" s="51">
        <v>0</v>
      </c>
      <c r="T4435" s="51">
        <v>0</v>
      </c>
      <c r="U4435" s="53">
        <v>0</v>
      </c>
      <c r="V4435" s="53">
        <v>0</v>
      </c>
    </row>
    <row r="4436" spans="1:22" customFormat="1" x14ac:dyDescent="0.45">
      <c r="A4436" s="57">
        <v>44582</v>
      </c>
      <c r="B4436" t="s">
        <v>941</v>
      </c>
      <c r="C4436" t="s">
        <v>47</v>
      </c>
      <c r="D4436" t="s">
        <v>3254</v>
      </c>
      <c r="E4436" t="s">
        <v>3626</v>
      </c>
      <c r="F4436" t="s">
        <v>3183</v>
      </c>
      <c r="G4436" t="s">
        <v>3185</v>
      </c>
      <c r="H4436" s="51">
        <v>1451</v>
      </c>
      <c r="I4436" s="51">
        <v>7</v>
      </c>
      <c r="J4436" s="52">
        <v>4.8242591316333561E-3</v>
      </c>
      <c r="K4436" s="53">
        <v>1.24</v>
      </c>
      <c r="L4436" s="53">
        <v>8.68</v>
      </c>
      <c r="M4436" s="53">
        <v>0</v>
      </c>
      <c r="O4436" s="54">
        <v>0</v>
      </c>
      <c r="P4436" s="51">
        <v>0</v>
      </c>
      <c r="Q4436" s="51">
        <v>0</v>
      </c>
      <c r="R4436" s="52">
        <v>0</v>
      </c>
      <c r="S4436" s="51">
        <v>0</v>
      </c>
      <c r="T4436" s="51">
        <v>0</v>
      </c>
      <c r="U4436" s="53">
        <v>0</v>
      </c>
      <c r="V4436" s="53">
        <v>0</v>
      </c>
    </row>
    <row r="4437" spans="1:22" customFormat="1" x14ac:dyDescent="0.45">
      <c r="A4437" s="57">
        <v>44583</v>
      </c>
      <c r="B4437" t="s">
        <v>941</v>
      </c>
      <c r="C4437" t="s">
        <v>47</v>
      </c>
      <c r="D4437" t="s">
        <v>3254</v>
      </c>
      <c r="E4437" t="s">
        <v>3626</v>
      </c>
      <c r="F4437" t="s">
        <v>3183</v>
      </c>
      <c r="G4437" t="s">
        <v>3185</v>
      </c>
      <c r="H4437" s="51">
        <v>1669</v>
      </c>
      <c r="I4437" s="51">
        <v>10</v>
      </c>
      <c r="J4437" s="52">
        <v>5.9916117435590173E-3</v>
      </c>
      <c r="K4437" s="53">
        <v>1.458</v>
      </c>
      <c r="L4437" s="53">
        <v>14.58</v>
      </c>
      <c r="M4437" s="53">
        <v>0</v>
      </c>
      <c r="O4437" s="54">
        <v>0</v>
      </c>
      <c r="P4437" s="51">
        <v>0</v>
      </c>
      <c r="Q4437" s="51">
        <v>0</v>
      </c>
      <c r="R4437" s="52">
        <v>0</v>
      </c>
      <c r="S4437" s="51">
        <v>0</v>
      </c>
      <c r="T4437" s="51">
        <v>0</v>
      </c>
      <c r="U4437" s="53">
        <v>0</v>
      </c>
      <c r="V4437" s="53">
        <v>0</v>
      </c>
    </row>
    <row r="4438" spans="1:22" customFormat="1" x14ac:dyDescent="0.45">
      <c r="A4438" s="57">
        <v>44584</v>
      </c>
      <c r="B4438" t="s">
        <v>941</v>
      </c>
      <c r="C4438" t="s">
        <v>47</v>
      </c>
      <c r="D4438" t="s">
        <v>3254</v>
      </c>
      <c r="E4438" t="s">
        <v>3626</v>
      </c>
      <c r="F4438" t="s">
        <v>3183</v>
      </c>
      <c r="G4438" t="s">
        <v>3185</v>
      </c>
      <c r="H4438" s="51">
        <v>3311</v>
      </c>
      <c r="I4438" s="51">
        <v>18</v>
      </c>
      <c r="J4438" s="52">
        <v>5.4364240410752045E-3</v>
      </c>
      <c r="K4438" s="53">
        <v>1.2255555555555555</v>
      </c>
      <c r="L4438" s="53">
        <v>22.06</v>
      </c>
      <c r="M4438" s="53">
        <v>0</v>
      </c>
      <c r="O4438" s="54">
        <v>0</v>
      </c>
      <c r="P4438" s="51">
        <v>0</v>
      </c>
      <c r="Q4438" s="51">
        <v>0</v>
      </c>
      <c r="R4438" s="52">
        <v>0</v>
      </c>
      <c r="S4438" s="51">
        <v>0</v>
      </c>
      <c r="T4438" s="51">
        <v>0</v>
      </c>
      <c r="U4438" s="53">
        <v>0</v>
      </c>
      <c r="V4438" s="53">
        <v>0</v>
      </c>
    </row>
    <row r="4439" spans="1:22" customFormat="1" x14ac:dyDescent="0.45">
      <c r="A4439" s="57">
        <v>44582</v>
      </c>
      <c r="B4439" t="s">
        <v>941</v>
      </c>
      <c r="C4439" t="s">
        <v>47</v>
      </c>
      <c r="D4439" t="s">
        <v>3288</v>
      </c>
      <c r="E4439" t="s">
        <v>3627</v>
      </c>
      <c r="F4439" t="s">
        <v>3183</v>
      </c>
      <c r="G4439" t="s">
        <v>3185</v>
      </c>
      <c r="H4439" s="51">
        <v>3302</v>
      </c>
      <c r="I4439" s="51">
        <v>4</v>
      </c>
      <c r="J4439" s="52">
        <v>1.2113870381586917E-3</v>
      </c>
      <c r="K4439" s="53">
        <v>1.3424999999999998</v>
      </c>
      <c r="L4439" s="53">
        <v>5.3699999999999992</v>
      </c>
      <c r="M4439" s="53">
        <v>0</v>
      </c>
      <c r="O4439" s="54">
        <v>0</v>
      </c>
      <c r="P4439" s="51">
        <v>0</v>
      </c>
      <c r="Q4439" s="51">
        <v>0</v>
      </c>
      <c r="R4439" s="52">
        <v>0</v>
      </c>
      <c r="S4439" s="51">
        <v>0</v>
      </c>
      <c r="T4439" s="51">
        <v>0</v>
      </c>
      <c r="U4439" s="53">
        <v>0</v>
      </c>
      <c r="V4439" s="53">
        <v>0</v>
      </c>
    </row>
    <row r="4440" spans="1:22" customFormat="1" x14ac:dyDescent="0.45">
      <c r="A4440" s="57">
        <v>44583</v>
      </c>
      <c r="B4440" t="s">
        <v>941</v>
      </c>
      <c r="C4440" t="s">
        <v>47</v>
      </c>
      <c r="D4440" t="s">
        <v>3288</v>
      </c>
      <c r="E4440" t="s">
        <v>3627</v>
      </c>
      <c r="F4440" t="s">
        <v>3183</v>
      </c>
      <c r="G4440" t="s">
        <v>3185</v>
      </c>
      <c r="H4440" s="51">
        <v>963</v>
      </c>
      <c r="I4440" s="51">
        <v>2</v>
      </c>
      <c r="J4440" s="52">
        <v>2.0768431983385254E-3</v>
      </c>
      <c r="K4440" s="53">
        <v>2.13</v>
      </c>
      <c r="L4440" s="53">
        <v>4.26</v>
      </c>
      <c r="M4440" s="53">
        <v>0</v>
      </c>
      <c r="O4440" s="54">
        <v>0</v>
      </c>
      <c r="P4440" s="51">
        <v>0</v>
      </c>
      <c r="Q4440" s="51">
        <v>0</v>
      </c>
      <c r="R4440" s="52">
        <v>0</v>
      </c>
      <c r="S4440" s="51">
        <v>0</v>
      </c>
      <c r="T4440" s="51">
        <v>0</v>
      </c>
      <c r="U4440" s="53">
        <v>0</v>
      </c>
      <c r="V4440" s="53">
        <v>0</v>
      </c>
    </row>
    <row r="4441" spans="1:22" customFormat="1" x14ac:dyDescent="0.45">
      <c r="A4441" s="57">
        <v>44584</v>
      </c>
      <c r="B4441" t="s">
        <v>941</v>
      </c>
      <c r="C4441" t="s">
        <v>47</v>
      </c>
      <c r="D4441" t="s">
        <v>3288</v>
      </c>
      <c r="E4441" t="s">
        <v>3627</v>
      </c>
      <c r="F4441" t="s">
        <v>3183</v>
      </c>
      <c r="G4441" t="s">
        <v>3185</v>
      </c>
      <c r="H4441" s="51">
        <v>505</v>
      </c>
      <c r="I4441" s="51">
        <v>2</v>
      </c>
      <c r="J4441" s="52">
        <v>3.9603960396039604E-3</v>
      </c>
      <c r="K4441" s="53">
        <v>2.2549999999999999</v>
      </c>
      <c r="L4441" s="53">
        <v>4.51</v>
      </c>
      <c r="M4441" s="53">
        <v>0</v>
      </c>
      <c r="O4441" s="54">
        <v>0</v>
      </c>
      <c r="P4441" s="51">
        <v>0</v>
      </c>
      <c r="Q4441" s="51">
        <v>0</v>
      </c>
      <c r="R4441" s="52">
        <v>0</v>
      </c>
      <c r="S4441" s="51">
        <v>0</v>
      </c>
      <c r="T4441" s="51">
        <v>0</v>
      </c>
      <c r="U4441" s="53">
        <v>0</v>
      </c>
      <c r="V4441" s="53">
        <v>0</v>
      </c>
    </row>
    <row r="4442" spans="1:22" customFormat="1" x14ac:dyDescent="0.45">
      <c r="A4442" s="57">
        <v>44582</v>
      </c>
      <c r="B4442" t="s">
        <v>941</v>
      </c>
      <c r="C4442" t="s">
        <v>47</v>
      </c>
      <c r="D4442" t="s">
        <v>3270</v>
      </c>
      <c r="E4442" t="s">
        <v>3626</v>
      </c>
      <c r="F4442" t="s">
        <v>3183</v>
      </c>
      <c r="G4442" t="s">
        <v>3185</v>
      </c>
      <c r="H4442" s="51">
        <v>143</v>
      </c>
      <c r="I4442" s="51">
        <v>3</v>
      </c>
      <c r="J4442" s="52">
        <v>2.097902097902098E-2</v>
      </c>
      <c r="K4442" s="53">
        <v>0.32666666666666666</v>
      </c>
      <c r="L4442" s="53">
        <v>0.98</v>
      </c>
      <c r="M4442" s="53">
        <v>0</v>
      </c>
      <c r="O4442" s="54">
        <v>0</v>
      </c>
      <c r="P4442" s="51">
        <v>0</v>
      </c>
      <c r="Q4442" s="51">
        <v>0</v>
      </c>
      <c r="R4442" s="52">
        <v>0</v>
      </c>
      <c r="S4442" s="51">
        <v>0</v>
      </c>
      <c r="T4442" s="51">
        <v>0</v>
      </c>
      <c r="U4442" s="53">
        <v>0</v>
      </c>
      <c r="V4442" s="53">
        <v>0</v>
      </c>
    </row>
    <row r="4443" spans="1:22" customFormat="1" x14ac:dyDescent="0.45">
      <c r="A4443" s="57">
        <v>44583</v>
      </c>
      <c r="B4443" t="s">
        <v>941</v>
      </c>
      <c r="C4443" t="s">
        <v>47</v>
      </c>
      <c r="D4443" t="s">
        <v>3270</v>
      </c>
      <c r="E4443" t="s">
        <v>3626</v>
      </c>
      <c r="F4443" t="s">
        <v>3183</v>
      </c>
      <c r="G4443" t="s">
        <v>3185</v>
      </c>
      <c r="H4443" s="51">
        <v>69</v>
      </c>
      <c r="I4443" s="51">
        <v>0</v>
      </c>
      <c r="J4443" s="52">
        <v>0</v>
      </c>
      <c r="L4443" s="53">
        <v>0</v>
      </c>
      <c r="M4443" s="53">
        <v>0</v>
      </c>
      <c r="P4443" s="51">
        <v>0</v>
      </c>
      <c r="Q4443" s="51">
        <v>0</v>
      </c>
      <c r="S4443" s="51">
        <v>0</v>
      </c>
      <c r="T4443" s="51">
        <v>0</v>
      </c>
      <c r="U4443" s="53">
        <v>0</v>
      </c>
      <c r="V4443" s="53">
        <v>0</v>
      </c>
    </row>
    <row r="4444" spans="1:22" customFormat="1" x14ac:dyDescent="0.45">
      <c r="A4444" s="57">
        <v>44584</v>
      </c>
      <c r="B4444" t="s">
        <v>941</v>
      </c>
      <c r="C4444" t="s">
        <v>47</v>
      </c>
      <c r="D4444" t="s">
        <v>3270</v>
      </c>
      <c r="E4444" t="s">
        <v>3626</v>
      </c>
      <c r="F4444" t="s">
        <v>3183</v>
      </c>
      <c r="G4444" t="s">
        <v>3185</v>
      </c>
      <c r="H4444" s="51">
        <v>78</v>
      </c>
      <c r="I4444" s="51">
        <v>0</v>
      </c>
      <c r="J4444" s="52">
        <v>0</v>
      </c>
      <c r="L4444" s="53">
        <v>0</v>
      </c>
      <c r="M4444" s="53">
        <v>0</v>
      </c>
      <c r="P4444" s="51">
        <v>0</v>
      </c>
      <c r="Q4444" s="51">
        <v>0</v>
      </c>
      <c r="S4444" s="51">
        <v>0</v>
      </c>
      <c r="T4444" s="51">
        <v>0</v>
      </c>
      <c r="U4444" s="53">
        <v>0</v>
      </c>
      <c r="V4444" s="53">
        <v>0</v>
      </c>
    </row>
    <row r="4445" spans="1:22" customFormat="1" x14ac:dyDescent="0.45">
      <c r="A4445" s="57">
        <v>44583</v>
      </c>
      <c r="B4445" t="s">
        <v>941</v>
      </c>
      <c r="C4445" t="s">
        <v>47</v>
      </c>
      <c r="D4445" t="s">
        <v>3274</v>
      </c>
      <c r="E4445" t="s">
        <v>3626</v>
      </c>
      <c r="F4445" t="s">
        <v>3183</v>
      </c>
      <c r="G4445" t="s">
        <v>3185</v>
      </c>
      <c r="H4445" s="51">
        <v>2</v>
      </c>
      <c r="I4445" s="51">
        <v>0</v>
      </c>
      <c r="J4445" s="52">
        <v>0</v>
      </c>
      <c r="L4445" s="53">
        <v>0</v>
      </c>
      <c r="M4445" s="53">
        <v>0</v>
      </c>
      <c r="P4445" s="51">
        <v>0</v>
      </c>
      <c r="Q4445" s="51">
        <v>0</v>
      </c>
      <c r="S4445" s="51">
        <v>0</v>
      </c>
      <c r="T4445" s="51">
        <v>0</v>
      </c>
      <c r="U4445" s="53">
        <v>0</v>
      </c>
      <c r="V4445" s="53">
        <v>0</v>
      </c>
    </row>
    <row r="4446" spans="1:22" customFormat="1" x14ac:dyDescent="0.45">
      <c r="A4446" s="57">
        <v>44584</v>
      </c>
      <c r="B4446" t="s">
        <v>941</v>
      </c>
      <c r="C4446" t="s">
        <v>47</v>
      </c>
      <c r="D4446" t="s">
        <v>3274</v>
      </c>
      <c r="E4446" t="s">
        <v>3626</v>
      </c>
      <c r="F4446" t="s">
        <v>3183</v>
      </c>
      <c r="G4446" t="s">
        <v>3185</v>
      </c>
      <c r="H4446" s="51">
        <v>0</v>
      </c>
      <c r="I4446" s="51">
        <v>0</v>
      </c>
      <c r="L4446" s="53">
        <v>0</v>
      </c>
      <c r="M4446" s="53">
        <v>0</v>
      </c>
      <c r="P4446" s="51">
        <v>0</v>
      </c>
      <c r="Q4446" s="51">
        <v>0</v>
      </c>
      <c r="S4446" s="51">
        <v>0</v>
      </c>
      <c r="T4446" s="51">
        <v>0</v>
      </c>
      <c r="U4446" s="53">
        <v>0</v>
      </c>
      <c r="V4446" s="53">
        <v>0</v>
      </c>
    </row>
    <row r="4447" spans="1:22" customFormat="1" x14ac:dyDescent="0.45">
      <c r="A4447" s="57">
        <v>44583</v>
      </c>
      <c r="B4447" t="s">
        <v>941</v>
      </c>
      <c r="C4447" t="s">
        <v>47</v>
      </c>
      <c r="D4447" t="s">
        <v>3266</v>
      </c>
      <c r="E4447" t="s">
        <v>3626</v>
      </c>
      <c r="F4447" t="s">
        <v>3183</v>
      </c>
      <c r="G4447" t="s">
        <v>3185</v>
      </c>
      <c r="H4447" s="51">
        <v>11</v>
      </c>
      <c r="I4447" s="51">
        <v>0</v>
      </c>
      <c r="J4447" s="52">
        <v>0</v>
      </c>
      <c r="L4447" s="53">
        <v>0</v>
      </c>
      <c r="M4447" s="53">
        <v>0</v>
      </c>
      <c r="P4447" s="51">
        <v>0</v>
      </c>
      <c r="Q4447" s="51">
        <v>0</v>
      </c>
      <c r="S4447" s="51">
        <v>0</v>
      </c>
      <c r="T4447" s="51">
        <v>0</v>
      </c>
      <c r="U4447" s="53">
        <v>0</v>
      </c>
      <c r="V4447" s="53">
        <v>0</v>
      </c>
    </row>
    <row r="4448" spans="1:22" customFormat="1" x14ac:dyDescent="0.45">
      <c r="A4448" s="57">
        <v>44582</v>
      </c>
      <c r="B4448" t="s">
        <v>941</v>
      </c>
      <c r="C4448" t="s">
        <v>47</v>
      </c>
      <c r="D4448" t="s">
        <v>3280</v>
      </c>
      <c r="E4448" t="s">
        <v>3626</v>
      </c>
      <c r="F4448" t="s">
        <v>3183</v>
      </c>
      <c r="G4448" t="s">
        <v>3185</v>
      </c>
      <c r="H4448" s="51">
        <v>381</v>
      </c>
      <c r="I4448" s="51">
        <v>0</v>
      </c>
      <c r="J4448" s="52">
        <v>0</v>
      </c>
      <c r="L4448" s="53">
        <v>0</v>
      </c>
      <c r="M4448" s="53">
        <v>0</v>
      </c>
      <c r="P4448" s="51">
        <v>0</v>
      </c>
      <c r="Q4448" s="51">
        <v>0</v>
      </c>
      <c r="S4448" s="51">
        <v>0</v>
      </c>
      <c r="T4448" s="51">
        <v>0</v>
      </c>
      <c r="U4448" s="53">
        <v>0</v>
      </c>
      <c r="V4448" s="53">
        <v>0</v>
      </c>
    </row>
    <row r="4449" spans="1:22" customFormat="1" x14ac:dyDescent="0.45">
      <c r="A4449" s="57">
        <v>44583</v>
      </c>
      <c r="B4449" t="s">
        <v>941</v>
      </c>
      <c r="C4449" t="s">
        <v>47</v>
      </c>
      <c r="D4449" t="s">
        <v>3280</v>
      </c>
      <c r="E4449" t="s">
        <v>3626</v>
      </c>
      <c r="F4449" t="s">
        <v>3183</v>
      </c>
      <c r="G4449" t="s">
        <v>3185</v>
      </c>
      <c r="H4449" s="51">
        <v>107</v>
      </c>
      <c r="I4449" s="51">
        <v>1</v>
      </c>
      <c r="J4449" s="52">
        <v>9.3457943925233638E-3</v>
      </c>
      <c r="K4449" s="53">
        <v>0.61</v>
      </c>
      <c r="L4449" s="53">
        <v>0.61</v>
      </c>
      <c r="M4449" s="53">
        <v>0</v>
      </c>
      <c r="O4449" s="54">
        <v>0</v>
      </c>
      <c r="P4449" s="51">
        <v>0</v>
      </c>
      <c r="Q4449" s="51">
        <v>0</v>
      </c>
      <c r="R4449" s="52">
        <v>0</v>
      </c>
      <c r="S4449" s="51">
        <v>0</v>
      </c>
      <c r="T4449" s="51">
        <v>0</v>
      </c>
      <c r="U4449" s="53">
        <v>0</v>
      </c>
      <c r="V4449" s="53">
        <v>0</v>
      </c>
    </row>
    <row r="4450" spans="1:22" customFormat="1" x14ac:dyDescent="0.45">
      <c r="A4450" s="57">
        <v>44584</v>
      </c>
      <c r="B4450" t="s">
        <v>941</v>
      </c>
      <c r="C4450" t="s">
        <v>47</v>
      </c>
      <c r="D4450" t="s">
        <v>3280</v>
      </c>
      <c r="E4450" t="s">
        <v>3626</v>
      </c>
      <c r="F4450" t="s">
        <v>3183</v>
      </c>
      <c r="G4450" t="s">
        <v>3185</v>
      </c>
      <c r="H4450" s="51">
        <v>3</v>
      </c>
      <c r="I4450" s="51">
        <v>0</v>
      </c>
      <c r="J4450" s="52">
        <v>0</v>
      </c>
      <c r="L4450" s="53">
        <v>0</v>
      </c>
      <c r="M4450" s="53">
        <v>0</v>
      </c>
      <c r="P4450" s="51">
        <v>0</v>
      </c>
      <c r="Q4450" s="51">
        <v>0</v>
      </c>
      <c r="S4450" s="51">
        <v>0</v>
      </c>
      <c r="T4450" s="51">
        <v>0</v>
      </c>
      <c r="U4450" s="53">
        <v>0</v>
      </c>
      <c r="V4450" s="53">
        <v>0</v>
      </c>
    </row>
    <row r="4451" spans="1:22" customFormat="1" x14ac:dyDescent="0.45">
      <c r="A4451" s="57">
        <v>44582</v>
      </c>
      <c r="B4451" t="s">
        <v>941</v>
      </c>
      <c r="C4451" t="s">
        <v>47</v>
      </c>
      <c r="D4451" t="s">
        <v>3268</v>
      </c>
      <c r="E4451" t="s">
        <v>3626</v>
      </c>
      <c r="F4451" t="s">
        <v>3183</v>
      </c>
      <c r="G4451" t="s">
        <v>3185</v>
      </c>
      <c r="H4451" s="51">
        <v>1078</v>
      </c>
      <c r="I4451" s="51">
        <v>4</v>
      </c>
      <c r="J4451" s="52">
        <v>3.7105751391465682E-3</v>
      </c>
      <c r="K4451" s="53">
        <v>1.4375</v>
      </c>
      <c r="L4451" s="53">
        <v>5.75</v>
      </c>
      <c r="M4451" s="53">
        <v>0</v>
      </c>
      <c r="O4451" s="54">
        <v>0</v>
      </c>
      <c r="P4451" s="51">
        <v>0</v>
      </c>
      <c r="Q4451" s="51">
        <v>0</v>
      </c>
      <c r="R4451" s="52">
        <v>0</v>
      </c>
      <c r="S4451" s="51">
        <v>0</v>
      </c>
      <c r="T4451" s="51">
        <v>0</v>
      </c>
      <c r="U4451" s="53">
        <v>0</v>
      </c>
      <c r="V4451" s="53">
        <v>0</v>
      </c>
    </row>
    <row r="4452" spans="1:22" customFormat="1" x14ac:dyDescent="0.45">
      <c r="A4452" s="57">
        <v>44583</v>
      </c>
      <c r="B4452" t="s">
        <v>941</v>
      </c>
      <c r="C4452" t="s">
        <v>47</v>
      </c>
      <c r="D4452" t="s">
        <v>3268</v>
      </c>
      <c r="E4452" t="s">
        <v>3626</v>
      </c>
      <c r="F4452" t="s">
        <v>3183</v>
      </c>
      <c r="G4452" t="s">
        <v>3185</v>
      </c>
      <c r="H4452" s="51">
        <v>1448</v>
      </c>
      <c r="I4452" s="51">
        <v>5</v>
      </c>
      <c r="J4452" s="52">
        <v>3.453038674033149E-3</v>
      </c>
      <c r="K4452" s="53">
        <v>0.93599999999999994</v>
      </c>
      <c r="L4452" s="53">
        <v>4.68</v>
      </c>
      <c r="M4452" s="53">
        <v>0</v>
      </c>
      <c r="O4452" s="54">
        <v>0</v>
      </c>
      <c r="P4452" s="51">
        <v>0</v>
      </c>
      <c r="Q4452" s="51">
        <v>0</v>
      </c>
      <c r="R4452" s="52">
        <v>0</v>
      </c>
      <c r="S4452" s="51">
        <v>0</v>
      </c>
      <c r="T4452" s="51">
        <v>0</v>
      </c>
      <c r="U4452" s="53">
        <v>0</v>
      </c>
      <c r="V4452" s="53">
        <v>0</v>
      </c>
    </row>
    <row r="4453" spans="1:22" customFormat="1" x14ac:dyDescent="0.45">
      <c r="A4453" s="57">
        <v>44584</v>
      </c>
      <c r="B4453" t="s">
        <v>941</v>
      </c>
      <c r="C4453" t="s">
        <v>47</v>
      </c>
      <c r="D4453" t="s">
        <v>3268</v>
      </c>
      <c r="E4453" t="s">
        <v>3626</v>
      </c>
      <c r="F4453" t="s">
        <v>3183</v>
      </c>
      <c r="G4453" t="s">
        <v>3185</v>
      </c>
      <c r="H4453" s="51">
        <v>47</v>
      </c>
      <c r="I4453" s="51">
        <v>0</v>
      </c>
      <c r="J4453" s="52">
        <v>0</v>
      </c>
      <c r="L4453" s="53">
        <v>0</v>
      </c>
      <c r="M4453" s="53">
        <v>0</v>
      </c>
      <c r="P4453" s="51">
        <v>0</v>
      </c>
      <c r="Q4453" s="51">
        <v>0</v>
      </c>
      <c r="S4453" s="51">
        <v>0</v>
      </c>
      <c r="T4453" s="51">
        <v>0</v>
      </c>
      <c r="U4453" s="53">
        <v>0</v>
      </c>
      <c r="V4453" s="53">
        <v>0</v>
      </c>
    </row>
    <row r="4454" spans="1:22" customFormat="1" x14ac:dyDescent="0.45">
      <c r="A4454" s="57">
        <v>44582</v>
      </c>
      <c r="B4454" t="s">
        <v>941</v>
      </c>
      <c r="C4454" t="s">
        <v>47</v>
      </c>
      <c r="D4454" t="s">
        <v>3276</v>
      </c>
      <c r="E4454" t="s">
        <v>3626</v>
      </c>
      <c r="F4454" t="s">
        <v>3183</v>
      </c>
      <c r="G4454" t="s">
        <v>3185</v>
      </c>
      <c r="H4454" s="51">
        <v>0</v>
      </c>
      <c r="I4454" s="51">
        <v>0</v>
      </c>
      <c r="L4454" s="53">
        <v>0</v>
      </c>
      <c r="M4454" s="53">
        <v>0</v>
      </c>
      <c r="P4454" s="51">
        <v>0</v>
      </c>
      <c r="Q4454" s="51">
        <v>0</v>
      </c>
      <c r="S4454" s="51">
        <v>0</v>
      </c>
      <c r="T4454" s="51">
        <v>0</v>
      </c>
      <c r="U4454" s="53">
        <v>0</v>
      </c>
      <c r="V4454" s="53">
        <v>0</v>
      </c>
    </row>
    <row r="4455" spans="1:22" customFormat="1" x14ac:dyDescent="0.45">
      <c r="A4455" s="57">
        <v>44583</v>
      </c>
      <c r="B4455" t="s">
        <v>941</v>
      </c>
      <c r="C4455" t="s">
        <v>47</v>
      </c>
      <c r="D4455" t="s">
        <v>3276</v>
      </c>
      <c r="E4455" t="s">
        <v>3626</v>
      </c>
      <c r="F4455" t="s">
        <v>3183</v>
      </c>
      <c r="G4455" t="s">
        <v>3185</v>
      </c>
      <c r="H4455" s="51">
        <v>2</v>
      </c>
      <c r="I4455" s="51">
        <v>0</v>
      </c>
      <c r="J4455" s="52">
        <v>0</v>
      </c>
      <c r="L4455" s="53">
        <v>0</v>
      </c>
      <c r="M4455" s="53">
        <v>0</v>
      </c>
      <c r="P4455" s="51">
        <v>0</v>
      </c>
      <c r="Q4455" s="51">
        <v>0</v>
      </c>
      <c r="S4455" s="51">
        <v>0</v>
      </c>
      <c r="T4455" s="51">
        <v>0</v>
      </c>
      <c r="U4455" s="53">
        <v>0</v>
      </c>
      <c r="V4455" s="53">
        <v>0</v>
      </c>
    </row>
    <row r="4456" spans="1:22" customFormat="1" x14ac:dyDescent="0.45">
      <c r="A4456" s="57">
        <v>44584</v>
      </c>
      <c r="B4456" t="s">
        <v>941</v>
      </c>
      <c r="C4456" t="s">
        <v>47</v>
      </c>
      <c r="D4456" t="s">
        <v>3276</v>
      </c>
      <c r="E4456" t="s">
        <v>3626</v>
      </c>
      <c r="F4456" t="s">
        <v>3183</v>
      </c>
      <c r="G4456" t="s">
        <v>3185</v>
      </c>
      <c r="H4456" s="51">
        <v>8</v>
      </c>
      <c r="I4456" s="51">
        <v>0</v>
      </c>
      <c r="J4456" s="52">
        <v>0</v>
      </c>
      <c r="L4456" s="53">
        <v>0</v>
      </c>
      <c r="M4456" s="53">
        <v>0</v>
      </c>
      <c r="P4456" s="51">
        <v>0</v>
      </c>
      <c r="Q4456" s="51">
        <v>0</v>
      </c>
      <c r="S4456" s="51">
        <v>0</v>
      </c>
      <c r="T4456" s="51">
        <v>0</v>
      </c>
      <c r="U4456" s="53">
        <v>0</v>
      </c>
      <c r="V4456" s="53">
        <v>0</v>
      </c>
    </row>
    <row r="4457" spans="1:22" customFormat="1" x14ac:dyDescent="0.45">
      <c r="A4457" s="57">
        <v>44582</v>
      </c>
      <c r="B4457" t="s">
        <v>941</v>
      </c>
      <c r="C4457" t="s">
        <v>47</v>
      </c>
      <c r="D4457" t="s">
        <v>3250</v>
      </c>
      <c r="E4457" t="s">
        <v>3626</v>
      </c>
      <c r="F4457" t="s">
        <v>3183</v>
      </c>
      <c r="G4457" t="s">
        <v>3185</v>
      </c>
      <c r="H4457" s="51">
        <v>2604</v>
      </c>
      <c r="I4457" s="51">
        <v>3</v>
      </c>
      <c r="J4457" s="52">
        <v>1.152073732718894E-3</v>
      </c>
      <c r="K4457" s="53">
        <v>2.15</v>
      </c>
      <c r="L4457" s="53">
        <v>6.45</v>
      </c>
      <c r="M4457" s="53">
        <v>0</v>
      </c>
      <c r="O4457" s="54">
        <v>0</v>
      </c>
      <c r="P4457" s="51">
        <v>0</v>
      </c>
      <c r="Q4457" s="51">
        <v>0</v>
      </c>
      <c r="R4457" s="52">
        <v>0</v>
      </c>
      <c r="S4457" s="51">
        <v>0</v>
      </c>
      <c r="T4457" s="51">
        <v>0</v>
      </c>
      <c r="U4457" s="53">
        <v>0</v>
      </c>
      <c r="V4457" s="53">
        <v>0</v>
      </c>
    </row>
    <row r="4458" spans="1:22" customFormat="1" x14ac:dyDescent="0.45">
      <c r="A4458" s="57">
        <v>44583</v>
      </c>
      <c r="B4458" t="s">
        <v>941</v>
      </c>
      <c r="C4458" t="s">
        <v>47</v>
      </c>
      <c r="D4458" t="s">
        <v>3250</v>
      </c>
      <c r="E4458" t="s">
        <v>3626</v>
      </c>
      <c r="F4458" t="s">
        <v>3183</v>
      </c>
      <c r="G4458" t="s">
        <v>3185</v>
      </c>
      <c r="H4458" s="51">
        <v>53</v>
      </c>
      <c r="I4458" s="51">
        <v>0</v>
      </c>
      <c r="J4458" s="52">
        <v>0</v>
      </c>
      <c r="L4458" s="53">
        <v>0</v>
      </c>
      <c r="M4458" s="53">
        <v>0</v>
      </c>
      <c r="P4458" s="51">
        <v>0</v>
      </c>
      <c r="Q4458" s="51">
        <v>0</v>
      </c>
      <c r="S4458" s="51">
        <v>0</v>
      </c>
      <c r="T4458" s="51">
        <v>0</v>
      </c>
      <c r="U4458" s="53">
        <v>0</v>
      </c>
      <c r="V4458" s="53">
        <v>0</v>
      </c>
    </row>
    <row r="4459" spans="1:22" customFormat="1" x14ac:dyDescent="0.45">
      <c r="A4459" s="57">
        <v>44584</v>
      </c>
      <c r="B4459" t="s">
        <v>941</v>
      </c>
      <c r="C4459" t="s">
        <v>47</v>
      </c>
      <c r="D4459" t="s">
        <v>3250</v>
      </c>
      <c r="E4459" t="s">
        <v>3626</v>
      </c>
      <c r="F4459" t="s">
        <v>3183</v>
      </c>
      <c r="G4459" t="s">
        <v>3185</v>
      </c>
      <c r="H4459" s="51">
        <v>1</v>
      </c>
      <c r="I4459" s="51">
        <v>0</v>
      </c>
      <c r="J4459" s="52">
        <v>0</v>
      </c>
      <c r="L4459" s="53">
        <v>0</v>
      </c>
      <c r="M4459" s="53">
        <v>0</v>
      </c>
      <c r="P4459" s="51">
        <v>0</v>
      </c>
      <c r="Q4459" s="51">
        <v>0</v>
      </c>
      <c r="S4459" s="51">
        <v>0</v>
      </c>
      <c r="T4459" s="51">
        <v>0</v>
      </c>
      <c r="U4459" s="53">
        <v>0</v>
      </c>
      <c r="V4459" s="53">
        <v>0</v>
      </c>
    </row>
    <row r="4460" spans="1:22" customFormat="1" x14ac:dyDescent="0.45">
      <c r="A4460" s="57">
        <v>44582</v>
      </c>
      <c r="B4460" t="s">
        <v>941</v>
      </c>
      <c r="C4460" t="s">
        <v>47</v>
      </c>
      <c r="D4460" t="s">
        <v>3248</v>
      </c>
      <c r="E4460" t="s">
        <v>3626</v>
      </c>
      <c r="F4460" t="s">
        <v>3183</v>
      </c>
      <c r="G4460" t="s">
        <v>3185</v>
      </c>
      <c r="H4460" s="51">
        <v>599</v>
      </c>
      <c r="I4460" s="51">
        <v>4</v>
      </c>
      <c r="J4460" s="52">
        <v>6.6777963272120202E-3</v>
      </c>
      <c r="K4460" s="53">
        <v>0.7350000000000001</v>
      </c>
      <c r="L4460" s="53">
        <v>2.9400000000000004</v>
      </c>
      <c r="M4460" s="53">
        <v>0</v>
      </c>
      <c r="O4460" s="54">
        <v>0</v>
      </c>
      <c r="P4460" s="51">
        <v>0</v>
      </c>
      <c r="Q4460" s="51">
        <v>0</v>
      </c>
      <c r="R4460" s="52">
        <v>0</v>
      </c>
      <c r="S4460" s="51">
        <v>0</v>
      </c>
      <c r="T4460" s="51">
        <v>0</v>
      </c>
      <c r="U4460" s="53">
        <v>0</v>
      </c>
      <c r="V4460" s="53">
        <v>0</v>
      </c>
    </row>
    <row r="4461" spans="1:22" customFormat="1" x14ac:dyDescent="0.45">
      <c r="A4461" s="57">
        <v>44583</v>
      </c>
      <c r="B4461" t="s">
        <v>941</v>
      </c>
      <c r="C4461" t="s">
        <v>47</v>
      </c>
      <c r="D4461" t="s">
        <v>3248</v>
      </c>
      <c r="E4461" t="s">
        <v>3626</v>
      </c>
      <c r="F4461" t="s">
        <v>3183</v>
      </c>
      <c r="G4461" t="s">
        <v>3185</v>
      </c>
      <c r="H4461" s="51">
        <v>3</v>
      </c>
      <c r="I4461" s="51">
        <v>0</v>
      </c>
      <c r="J4461" s="52">
        <v>0</v>
      </c>
      <c r="L4461" s="53">
        <v>0</v>
      </c>
      <c r="M4461" s="53">
        <v>0</v>
      </c>
      <c r="P4461" s="51">
        <v>0</v>
      </c>
      <c r="Q4461" s="51">
        <v>0</v>
      </c>
      <c r="S4461" s="51">
        <v>0</v>
      </c>
      <c r="T4461" s="51">
        <v>0</v>
      </c>
      <c r="U4461" s="53">
        <v>0</v>
      </c>
      <c r="V4461" s="53">
        <v>0</v>
      </c>
    </row>
    <row r="4462" spans="1:22" customFormat="1" x14ac:dyDescent="0.45">
      <c r="A4462" s="57">
        <v>44582</v>
      </c>
      <c r="B4462" t="s">
        <v>941</v>
      </c>
      <c r="C4462" t="s">
        <v>47</v>
      </c>
      <c r="D4462" t="s">
        <v>3260</v>
      </c>
      <c r="E4462" t="s">
        <v>3626</v>
      </c>
      <c r="F4462" t="s">
        <v>3183</v>
      </c>
      <c r="G4462" t="s">
        <v>3185</v>
      </c>
      <c r="H4462" s="51">
        <v>7</v>
      </c>
      <c r="I4462" s="51">
        <v>0</v>
      </c>
      <c r="J4462" s="52">
        <v>0</v>
      </c>
      <c r="L4462" s="53">
        <v>0</v>
      </c>
      <c r="M4462" s="53">
        <v>0</v>
      </c>
      <c r="P4462" s="51">
        <v>0</v>
      </c>
      <c r="Q4462" s="51">
        <v>0</v>
      </c>
      <c r="S4462" s="51">
        <v>0</v>
      </c>
      <c r="T4462" s="51">
        <v>0</v>
      </c>
      <c r="U4462" s="53">
        <v>0</v>
      </c>
      <c r="V4462" s="53">
        <v>0</v>
      </c>
    </row>
    <row r="4463" spans="1:22" customFormat="1" x14ac:dyDescent="0.45">
      <c r="A4463" s="57">
        <v>44583</v>
      </c>
      <c r="B4463" t="s">
        <v>941</v>
      </c>
      <c r="C4463" t="s">
        <v>47</v>
      </c>
      <c r="D4463" t="s">
        <v>3260</v>
      </c>
      <c r="E4463" t="s">
        <v>3626</v>
      </c>
      <c r="F4463" t="s">
        <v>3183</v>
      </c>
      <c r="G4463" t="s">
        <v>3185</v>
      </c>
      <c r="H4463" s="51">
        <v>5</v>
      </c>
      <c r="I4463" s="51">
        <v>0</v>
      </c>
      <c r="J4463" s="52">
        <v>0</v>
      </c>
      <c r="L4463" s="53">
        <v>0</v>
      </c>
      <c r="M4463" s="53">
        <v>0</v>
      </c>
      <c r="P4463" s="51">
        <v>0</v>
      </c>
      <c r="Q4463" s="51">
        <v>0</v>
      </c>
      <c r="S4463" s="51">
        <v>0</v>
      </c>
      <c r="T4463" s="51">
        <v>0</v>
      </c>
      <c r="U4463" s="53">
        <v>0</v>
      </c>
      <c r="V4463" s="53">
        <v>0</v>
      </c>
    </row>
    <row r="4464" spans="1:22" customFormat="1" x14ac:dyDescent="0.45">
      <c r="A4464" s="57">
        <v>44582</v>
      </c>
      <c r="B4464" t="s">
        <v>941</v>
      </c>
      <c r="C4464" t="s">
        <v>47</v>
      </c>
      <c r="D4464" t="s">
        <v>3258</v>
      </c>
      <c r="E4464" t="s">
        <v>3626</v>
      </c>
      <c r="F4464" t="s">
        <v>3183</v>
      </c>
      <c r="G4464" t="s">
        <v>3185</v>
      </c>
      <c r="H4464" s="51">
        <v>158</v>
      </c>
      <c r="I4464" s="51">
        <v>0</v>
      </c>
      <c r="J4464" s="52">
        <v>0</v>
      </c>
      <c r="L4464" s="53">
        <v>0</v>
      </c>
      <c r="M4464" s="53">
        <v>0</v>
      </c>
      <c r="P4464" s="51">
        <v>0</v>
      </c>
      <c r="Q4464" s="51">
        <v>0</v>
      </c>
      <c r="S4464" s="51">
        <v>0</v>
      </c>
      <c r="T4464" s="51">
        <v>0</v>
      </c>
      <c r="U4464" s="53">
        <v>0</v>
      </c>
      <c r="V4464" s="53">
        <v>0</v>
      </c>
    </row>
    <row r="4465" spans="1:22" customFormat="1" x14ac:dyDescent="0.45">
      <c r="A4465" s="57">
        <v>44583</v>
      </c>
      <c r="B4465" t="s">
        <v>941</v>
      </c>
      <c r="C4465" t="s">
        <v>47</v>
      </c>
      <c r="D4465" t="s">
        <v>3258</v>
      </c>
      <c r="E4465" t="s">
        <v>3626</v>
      </c>
      <c r="F4465" t="s">
        <v>3183</v>
      </c>
      <c r="G4465" t="s">
        <v>3185</v>
      </c>
      <c r="H4465" s="51">
        <v>555</v>
      </c>
      <c r="I4465" s="51">
        <v>4</v>
      </c>
      <c r="J4465" s="52">
        <v>7.2072072072072065E-3</v>
      </c>
      <c r="K4465" s="53">
        <v>1.0249999999999999</v>
      </c>
      <c r="L4465" s="53">
        <v>4.0999999999999996</v>
      </c>
      <c r="M4465" s="53">
        <v>0</v>
      </c>
      <c r="O4465" s="54">
        <v>0</v>
      </c>
      <c r="P4465" s="51">
        <v>0</v>
      </c>
      <c r="Q4465" s="51">
        <v>0</v>
      </c>
      <c r="R4465" s="52">
        <v>0</v>
      </c>
      <c r="S4465" s="51">
        <v>0</v>
      </c>
      <c r="T4465" s="51">
        <v>0</v>
      </c>
      <c r="U4465" s="53">
        <v>0</v>
      </c>
      <c r="V4465" s="53">
        <v>0</v>
      </c>
    </row>
    <row r="4466" spans="1:22" customFormat="1" x14ac:dyDescent="0.45">
      <c r="A4466" s="57">
        <v>44584</v>
      </c>
      <c r="B4466" t="s">
        <v>941</v>
      </c>
      <c r="C4466" t="s">
        <v>47</v>
      </c>
      <c r="D4466" t="s">
        <v>3258</v>
      </c>
      <c r="E4466" t="s">
        <v>3626</v>
      </c>
      <c r="F4466" t="s">
        <v>3183</v>
      </c>
      <c r="G4466" t="s">
        <v>3185</v>
      </c>
      <c r="H4466" s="51">
        <v>1024</v>
      </c>
      <c r="I4466" s="51">
        <v>3</v>
      </c>
      <c r="J4466" s="52">
        <v>2.9296875E-3</v>
      </c>
      <c r="K4466" s="53">
        <v>1.0933333333333333</v>
      </c>
      <c r="L4466" s="53">
        <v>3.28</v>
      </c>
      <c r="M4466" s="53">
        <v>210</v>
      </c>
      <c r="N4466" s="52">
        <v>1.5619047619047617E-2</v>
      </c>
      <c r="O4466" s="54">
        <v>64.024390243902445</v>
      </c>
      <c r="P4466" s="51">
        <v>1</v>
      </c>
      <c r="Q4466" s="51">
        <v>1</v>
      </c>
      <c r="R4466" s="52">
        <v>0.33333333333333326</v>
      </c>
      <c r="S4466" s="51">
        <v>0</v>
      </c>
      <c r="T4466" s="51">
        <v>1</v>
      </c>
      <c r="U4466" s="53">
        <v>0</v>
      </c>
      <c r="V4466" s="53">
        <v>210</v>
      </c>
    </row>
    <row r="4467" spans="1:22" customFormat="1" x14ac:dyDescent="0.45">
      <c r="A4467" s="57">
        <v>44583</v>
      </c>
      <c r="B4467" t="s">
        <v>941</v>
      </c>
      <c r="C4467" t="s">
        <v>47</v>
      </c>
      <c r="D4467" t="s">
        <v>3240</v>
      </c>
      <c r="E4467" t="s">
        <v>3628</v>
      </c>
      <c r="F4467" t="s">
        <v>3188</v>
      </c>
      <c r="G4467" t="s">
        <v>3155</v>
      </c>
      <c r="H4467" s="51">
        <v>2</v>
      </c>
      <c r="I4467" s="51">
        <v>1</v>
      </c>
      <c r="J4467" s="52">
        <v>0.5</v>
      </c>
      <c r="K4467" s="53">
        <v>0.17</v>
      </c>
      <c r="L4467" s="53">
        <v>0.17</v>
      </c>
      <c r="M4467" s="53">
        <v>0</v>
      </c>
      <c r="O4467" s="54">
        <v>0</v>
      </c>
      <c r="P4467" s="51">
        <v>0</v>
      </c>
      <c r="Q4467" s="51">
        <v>0</v>
      </c>
      <c r="R4467" s="52">
        <v>0</v>
      </c>
      <c r="S4467" s="51">
        <v>0</v>
      </c>
      <c r="T4467" s="51">
        <v>0</v>
      </c>
      <c r="U4467" s="53">
        <v>0</v>
      </c>
      <c r="V4467" s="53">
        <v>0</v>
      </c>
    </row>
    <row r="4468" spans="1:22" customFormat="1" x14ac:dyDescent="0.45">
      <c r="A4468" s="57">
        <v>44584</v>
      </c>
      <c r="B4468" t="s">
        <v>941</v>
      </c>
      <c r="C4468" t="s">
        <v>47</v>
      </c>
      <c r="D4468" t="s">
        <v>3240</v>
      </c>
      <c r="E4468" t="s">
        <v>3628</v>
      </c>
      <c r="F4468" t="s">
        <v>3188</v>
      </c>
      <c r="G4468" t="s">
        <v>3155</v>
      </c>
      <c r="H4468" s="51">
        <v>2</v>
      </c>
      <c r="I4468" s="51">
        <v>0</v>
      </c>
      <c r="J4468" s="52">
        <v>0</v>
      </c>
      <c r="L4468" s="53">
        <v>0</v>
      </c>
      <c r="M4468" s="53">
        <v>0</v>
      </c>
      <c r="P4468" s="51">
        <v>0</v>
      </c>
      <c r="Q4468" s="51">
        <v>0</v>
      </c>
      <c r="S4468" s="51">
        <v>0</v>
      </c>
      <c r="T4468" s="51">
        <v>0</v>
      </c>
      <c r="U4468" s="53">
        <v>0</v>
      </c>
      <c r="V4468" s="53">
        <v>0</v>
      </c>
    </row>
    <row r="4469" spans="1:22" customFormat="1" x14ac:dyDescent="0.45">
      <c r="A4469" s="57">
        <v>44583</v>
      </c>
      <c r="B4469" t="s">
        <v>941</v>
      </c>
      <c r="C4469" t="s">
        <v>47</v>
      </c>
      <c r="D4469" t="s">
        <v>3240</v>
      </c>
      <c r="E4469" t="s">
        <v>3628</v>
      </c>
      <c r="F4469" t="s">
        <v>3154</v>
      </c>
      <c r="G4469" t="s">
        <v>3155</v>
      </c>
      <c r="H4469" s="51">
        <v>4</v>
      </c>
      <c r="I4469" s="51">
        <v>0</v>
      </c>
      <c r="J4469" s="52">
        <v>0</v>
      </c>
      <c r="L4469" s="53">
        <v>0</v>
      </c>
      <c r="M4469" s="53">
        <v>0</v>
      </c>
      <c r="P4469" s="51">
        <v>0</v>
      </c>
      <c r="Q4469" s="51">
        <v>0</v>
      </c>
      <c r="S4469" s="51">
        <v>0</v>
      </c>
      <c r="T4469" s="51">
        <v>0</v>
      </c>
      <c r="U4469" s="53">
        <v>0</v>
      </c>
      <c r="V4469" s="53">
        <v>0</v>
      </c>
    </row>
    <row r="4470" spans="1:22" customFormat="1" x14ac:dyDescent="0.45">
      <c r="A4470" s="57">
        <v>44582</v>
      </c>
      <c r="B4470" t="s">
        <v>941</v>
      </c>
      <c r="C4470" t="s">
        <v>47</v>
      </c>
      <c r="D4470" t="s">
        <v>3236</v>
      </c>
      <c r="E4470" t="s">
        <v>3629</v>
      </c>
      <c r="F4470" t="s">
        <v>3174</v>
      </c>
      <c r="G4470" t="s">
        <v>3176</v>
      </c>
      <c r="H4470" s="51">
        <v>8</v>
      </c>
      <c r="I4470" s="51">
        <v>0</v>
      </c>
      <c r="J4470" s="52">
        <v>0</v>
      </c>
      <c r="L4470" s="53">
        <v>0</v>
      </c>
      <c r="M4470" s="53">
        <v>0</v>
      </c>
      <c r="P4470" s="51">
        <v>0</v>
      </c>
      <c r="Q4470" s="51">
        <v>0</v>
      </c>
      <c r="S4470" s="51">
        <v>0</v>
      </c>
      <c r="T4470" s="51">
        <v>0</v>
      </c>
      <c r="U4470" s="53">
        <v>0</v>
      </c>
      <c r="V4470" s="53">
        <v>0</v>
      </c>
    </row>
    <row r="4471" spans="1:22" customFormat="1" x14ac:dyDescent="0.45">
      <c r="A4471" s="57">
        <v>44583</v>
      </c>
      <c r="B4471" t="s">
        <v>941</v>
      </c>
      <c r="C4471" t="s">
        <v>47</v>
      </c>
      <c r="D4471" t="s">
        <v>3236</v>
      </c>
      <c r="E4471" t="s">
        <v>3629</v>
      </c>
      <c r="F4471" t="s">
        <v>3174</v>
      </c>
      <c r="G4471" t="s">
        <v>3176</v>
      </c>
      <c r="H4471" s="51">
        <v>30</v>
      </c>
      <c r="I4471" s="51">
        <v>0</v>
      </c>
      <c r="J4471" s="52">
        <v>0</v>
      </c>
      <c r="L4471" s="53">
        <v>0</v>
      </c>
      <c r="M4471" s="53">
        <v>0</v>
      </c>
      <c r="P4471" s="51">
        <v>0</v>
      </c>
      <c r="Q4471" s="51">
        <v>0</v>
      </c>
      <c r="S4471" s="51">
        <v>0</v>
      </c>
      <c r="T4471" s="51">
        <v>0</v>
      </c>
      <c r="U4471" s="53">
        <v>0</v>
      </c>
      <c r="V4471" s="53">
        <v>0</v>
      </c>
    </row>
    <row r="4472" spans="1:22" customFormat="1" x14ac:dyDescent="0.45">
      <c r="A4472" s="57">
        <v>44584</v>
      </c>
      <c r="B4472" t="s">
        <v>941</v>
      </c>
      <c r="C4472" t="s">
        <v>47</v>
      </c>
      <c r="D4472" t="s">
        <v>3236</v>
      </c>
      <c r="E4472" t="s">
        <v>3629</v>
      </c>
      <c r="F4472" t="s">
        <v>3174</v>
      </c>
      <c r="G4472" t="s">
        <v>3176</v>
      </c>
      <c r="H4472" s="51">
        <v>22</v>
      </c>
      <c r="I4472" s="51">
        <v>0</v>
      </c>
      <c r="J4472" s="52">
        <v>0</v>
      </c>
      <c r="L4472" s="53">
        <v>0</v>
      </c>
      <c r="M4472" s="53">
        <v>0</v>
      </c>
      <c r="P4472" s="51">
        <v>0</v>
      </c>
      <c r="Q4472" s="51">
        <v>0</v>
      </c>
      <c r="S4472" s="51">
        <v>0</v>
      </c>
      <c r="T4472" s="51">
        <v>0</v>
      </c>
      <c r="U4472" s="53">
        <v>0</v>
      </c>
      <c r="V4472" s="53">
        <v>0</v>
      </c>
    </row>
    <row r="4473" spans="1:22" customFormat="1" x14ac:dyDescent="0.45">
      <c r="A4473" s="57">
        <v>44582</v>
      </c>
      <c r="B4473" t="s">
        <v>941</v>
      </c>
      <c r="C4473" t="s">
        <v>47</v>
      </c>
      <c r="D4473" t="s">
        <v>3238</v>
      </c>
      <c r="E4473" t="s">
        <v>3630</v>
      </c>
      <c r="F4473" t="s">
        <v>3188</v>
      </c>
      <c r="G4473" t="s">
        <v>3155</v>
      </c>
      <c r="H4473" s="51">
        <v>12</v>
      </c>
      <c r="I4473" s="51">
        <v>0</v>
      </c>
      <c r="J4473" s="52">
        <v>0</v>
      </c>
      <c r="L4473" s="53">
        <v>0</v>
      </c>
      <c r="M4473" s="53">
        <v>0</v>
      </c>
      <c r="P4473" s="51">
        <v>0</v>
      </c>
      <c r="Q4473" s="51">
        <v>0</v>
      </c>
      <c r="S4473" s="51">
        <v>0</v>
      </c>
      <c r="T4473" s="51">
        <v>0</v>
      </c>
      <c r="U4473" s="53">
        <v>0</v>
      </c>
      <c r="V4473" s="53">
        <v>0</v>
      </c>
    </row>
    <row r="4474" spans="1:22" customFormat="1" x14ac:dyDescent="0.45">
      <c r="A4474" s="57">
        <v>44583</v>
      </c>
      <c r="B4474" t="s">
        <v>941</v>
      </c>
      <c r="C4474" t="s">
        <v>47</v>
      </c>
      <c r="D4474" t="s">
        <v>3238</v>
      </c>
      <c r="E4474" t="s">
        <v>3630</v>
      </c>
      <c r="F4474" t="s">
        <v>3188</v>
      </c>
      <c r="G4474" t="s">
        <v>3155</v>
      </c>
      <c r="H4474" s="51">
        <v>3</v>
      </c>
      <c r="I4474" s="51">
        <v>0</v>
      </c>
      <c r="J4474" s="52">
        <v>0</v>
      </c>
      <c r="L4474" s="53">
        <v>0</v>
      </c>
      <c r="M4474" s="53">
        <v>0</v>
      </c>
      <c r="P4474" s="51">
        <v>0</v>
      </c>
      <c r="Q4474" s="51">
        <v>0</v>
      </c>
      <c r="S4474" s="51">
        <v>0</v>
      </c>
      <c r="T4474" s="51">
        <v>0</v>
      </c>
      <c r="U4474" s="53">
        <v>0</v>
      </c>
      <c r="V4474" s="53">
        <v>0</v>
      </c>
    </row>
    <row r="4475" spans="1:22" customFormat="1" x14ac:dyDescent="0.45">
      <c r="A4475" s="57">
        <v>44584</v>
      </c>
      <c r="B4475" t="s">
        <v>941</v>
      </c>
      <c r="C4475" t="s">
        <v>47</v>
      </c>
      <c r="D4475" t="s">
        <v>3238</v>
      </c>
      <c r="E4475" t="s">
        <v>3630</v>
      </c>
      <c r="F4475" t="s">
        <v>3188</v>
      </c>
      <c r="G4475" t="s">
        <v>3155</v>
      </c>
      <c r="H4475" s="51">
        <v>11</v>
      </c>
      <c r="I4475" s="51">
        <v>0</v>
      </c>
      <c r="J4475" s="52">
        <v>0</v>
      </c>
      <c r="L4475" s="53">
        <v>0</v>
      </c>
      <c r="M4475" s="53">
        <v>0</v>
      </c>
      <c r="P4475" s="51">
        <v>0</v>
      </c>
      <c r="Q4475" s="51">
        <v>0</v>
      </c>
      <c r="S4475" s="51">
        <v>0</v>
      </c>
      <c r="T4475" s="51">
        <v>0</v>
      </c>
      <c r="U4475" s="53">
        <v>0</v>
      </c>
      <c r="V4475" s="53">
        <v>0</v>
      </c>
    </row>
    <row r="4476" spans="1:22" customFormat="1" x14ac:dyDescent="0.45">
      <c r="A4476" s="57">
        <v>44582</v>
      </c>
      <c r="B4476" t="s">
        <v>941</v>
      </c>
      <c r="C4476" t="s">
        <v>47</v>
      </c>
      <c r="D4476" t="s">
        <v>3238</v>
      </c>
      <c r="E4476" t="s">
        <v>3630</v>
      </c>
      <c r="F4476" t="s">
        <v>3154</v>
      </c>
      <c r="G4476" t="s">
        <v>3155</v>
      </c>
      <c r="H4476" s="51">
        <v>11</v>
      </c>
      <c r="I4476" s="51">
        <v>0</v>
      </c>
      <c r="J4476" s="52">
        <v>0</v>
      </c>
      <c r="L4476" s="53">
        <v>0</v>
      </c>
      <c r="M4476" s="53">
        <v>0</v>
      </c>
      <c r="P4476" s="51">
        <v>0</v>
      </c>
      <c r="Q4476" s="51">
        <v>0</v>
      </c>
      <c r="S4476" s="51">
        <v>0</v>
      </c>
      <c r="T4476" s="51">
        <v>0</v>
      </c>
      <c r="U4476" s="53">
        <v>0</v>
      </c>
      <c r="V4476" s="53">
        <v>0</v>
      </c>
    </row>
    <row r="4477" spans="1:22" customFormat="1" x14ac:dyDescent="0.45">
      <c r="A4477" s="57">
        <v>44583</v>
      </c>
      <c r="B4477" t="s">
        <v>941</v>
      </c>
      <c r="C4477" t="s">
        <v>47</v>
      </c>
      <c r="D4477" t="s">
        <v>3238</v>
      </c>
      <c r="E4477" t="s">
        <v>3630</v>
      </c>
      <c r="F4477" t="s">
        <v>3154</v>
      </c>
      <c r="G4477" t="s">
        <v>3155</v>
      </c>
      <c r="H4477" s="51">
        <v>16</v>
      </c>
      <c r="I4477" s="51">
        <v>0</v>
      </c>
      <c r="J4477" s="52">
        <v>0</v>
      </c>
      <c r="L4477" s="53">
        <v>0</v>
      </c>
      <c r="M4477" s="53">
        <v>0</v>
      </c>
      <c r="P4477" s="51">
        <v>0</v>
      </c>
      <c r="Q4477" s="51">
        <v>0</v>
      </c>
      <c r="S4477" s="51">
        <v>0</v>
      </c>
      <c r="T4477" s="51">
        <v>0</v>
      </c>
      <c r="U4477" s="53">
        <v>0</v>
      </c>
      <c r="V4477" s="53">
        <v>0</v>
      </c>
    </row>
    <row r="4478" spans="1:22" customFormat="1" x14ac:dyDescent="0.45">
      <c r="A4478" s="57">
        <v>44583</v>
      </c>
      <c r="B4478" t="s">
        <v>941</v>
      </c>
      <c r="C4478" t="s">
        <v>47</v>
      </c>
      <c r="D4478" t="s">
        <v>4043</v>
      </c>
      <c r="E4478" t="s">
        <v>4069</v>
      </c>
      <c r="F4478" t="s">
        <v>3183</v>
      </c>
      <c r="G4478" t="s">
        <v>3185</v>
      </c>
      <c r="H4478" s="51">
        <v>78</v>
      </c>
      <c r="I4478" s="51">
        <v>0</v>
      </c>
      <c r="J4478" s="52">
        <v>0</v>
      </c>
      <c r="L4478" s="53">
        <v>0</v>
      </c>
      <c r="M4478" s="53">
        <v>0</v>
      </c>
      <c r="P4478" s="51">
        <v>0</v>
      </c>
      <c r="Q4478" s="51">
        <v>0</v>
      </c>
      <c r="S4478" s="51">
        <v>0</v>
      </c>
      <c r="T4478" s="51">
        <v>0</v>
      </c>
      <c r="U4478" s="53">
        <v>0</v>
      </c>
      <c r="V4478" s="53">
        <v>0</v>
      </c>
    </row>
    <row r="4479" spans="1:22" customFormat="1" x14ac:dyDescent="0.45">
      <c r="A4479" s="57">
        <v>44584</v>
      </c>
      <c r="B4479" t="s">
        <v>941</v>
      </c>
      <c r="C4479" t="s">
        <v>47</v>
      </c>
      <c r="D4479" t="s">
        <v>4043</v>
      </c>
      <c r="E4479" t="s">
        <v>4069</v>
      </c>
      <c r="F4479" t="s">
        <v>3183</v>
      </c>
      <c r="G4479" t="s">
        <v>3185</v>
      </c>
      <c r="H4479" s="51">
        <v>0</v>
      </c>
      <c r="I4479" s="51">
        <v>0</v>
      </c>
      <c r="L4479" s="53">
        <v>0</v>
      </c>
      <c r="M4479" s="53">
        <v>0</v>
      </c>
      <c r="P4479" s="51">
        <v>0</v>
      </c>
      <c r="Q4479" s="51">
        <v>0</v>
      </c>
      <c r="S4479" s="51">
        <v>0</v>
      </c>
      <c r="T4479" s="51">
        <v>0</v>
      </c>
      <c r="U4479" s="53">
        <v>0</v>
      </c>
      <c r="V4479" s="53">
        <v>0</v>
      </c>
    </row>
    <row r="4480" spans="1:22" customFormat="1" x14ac:dyDescent="0.45">
      <c r="A4480" s="57">
        <v>44583</v>
      </c>
      <c r="B4480" t="s">
        <v>941</v>
      </c>
      <c r="C4480" t="s">
        <v>47</v>
      </c>
      <c r="D4480" t="s">
        <v>4040</v>
      </c>
      <c r="E4480" t="s">
        <v>4070</v>
      </c>
      <c r="F4480" t="s">
        <v>3179</v>
      </c>
      <c r="G4480" t="s">
        <v>3168</v>
      </c>
      <c r="H4480" s="51">
        <v>13</v>
      </c>
      <c r="I4480" s="51">
        <v>0</v>
      </c>
      <c r="J4480" s="52">
        <v>0</v>
      </c>
      <c r="L4480" s="53">
        <v>0</v>
      </c>
      <c r="M4480" s="53">
        <v>0</v>
      </c>
      <c r="P4480" s="51">
        <v>0</v>
      </c>
      <c r="Q4480" s="51">
        <v>0</v>
      </c>
      <c r="S4480" s="51">
        <v>0</v>
      </c>
      <c r="T4480" s="51">
        <v>0</v>
      </c>
      <c r="U4480" s="53">
        <v>0</v>
      </c>
      <c r="V4480" s="53">
        <v>0</v>
      </c>
    </row>
    <row r="4481" spans="1:22" customFormat="1" x14ac:dyDescent="0.45">
      <c r="A4481" s="57">
        <v>44584</v>
      </c>
      <c r="B4481" t="s">
        <v>941</v>
      </c>
      <c r="C4481" t="s">
        <v>47</v>
      </c>
      <c r="D4481" t="s">
        <v>4040</v>
      </c>
      <c r="E4481" t="s">
        <v>4070</v>
      </c>
      <c r="F4481" t="s">
        <v>3179</v>
      </c>
      <c r="G4481" t="s">
        <v>3168</v>
      </c>
      <c r="H4481" s="51">
        <v>36</v>
      </c>
      <c r="I4481" s="51">
        <v>0</v>
      </c>
      <c r="J4481" s="52">
        <v>0</v>
      </c>
      <c r="L4481" s="53">
        <v>0</v>
      </c>
      <c r="M4481" s="53">
        <v>0</v>
      </c>
      <c r="P4481" s="51">
        <v>0</v>
      </c>
      <c r="Q4481" s="51">
        <v>0</v>
      </c>
      <c r="S4481" s="51">
        <v>0</v>
      </c>
      <c r="T4481" s="51">
        <v>0</v>
      </c>
      <c r="U4481" s="53">
        <v>0</v>
      </c>
      <c r="V4481" s="53">
        <v>0</v>
      </c>
    </row>
    <row r="4482" spans="1:22" customFormat="1" x14ac:dyDescent="0.45">
      <c r="A4482" s="57">
        <v>44584</v>
      </c>
      <c r="B4482" t="s">
        <v>941</v>
      </c>
      <c r="C4482" t="s">
        <v>47</v>
      </c>
      <c r="D4482" t="s">
        <v>4038</v>
      </c>
      <c r="E4482" t="s">
        <v>4070</v>
      </c>
      <c r="F4482" t="s">
        <v>3179</v>
      </c>
      <c r="G4482" t="s">
        <v>3168</v>
      </c>
      <c r="H4482" s="51">
        <v>19</v>
      </c>
      <c r="I4482" s="51">
        <v>0</v>
      </c>
      <c r="J4482" s="52">
        <v>0</v>
      </c>
      <c r="L4482" s="53">
        <v>0</v>
      </c>
      <c r="M4482" s="53">
        <v>0</v>
      </c>
      <c r="P4482" s="51">
        <v>0</v>
      </c>
      <c r="Q4482" s="51">
        <v>0</v>
      </c>
      <c r="S4482" s="51">
        <v>0</v>
      </c>
      <c r="T4482" s="51">
        <v>0</v>
      </c>
      <c r="U4482" s="53">
        <v>0</v>
      </c>
      <c r="V4482" s="53">
        <v>0</v>
      </c>
    </row>
    <row r="4483" spans="1:22" customFormat="1" x14ac:dyDescent="0.45">
      <c r="A4483" s="57">
        <v>44583</v>
      </c>
      <c r="B4483" t="s">
        <v>941</v>
      </c>
      <c r="C4483" t="s">
        <v>47</v>
      </c>
      <c r="D4483" t="s">
        <v>3523</v>
      </c>
      <c r="E4483" t="s">
        <v>3587</v>
      </c>
      <c r="F4483" t="s">
        <v>3174</v>
      </c>
      <c r="G4483" t="s">
        <v>3176</v>
      </c>
      <c r="H4483" s="51">
        <v>8</v>
      </c>
      <c r="I4483" s="51">
        <v>0</v>
      </c>
      <c r="J4483" s="52">
        <v>0</v>
      </c>
      <c r="L4483" s="53">
        <v>0</v>
      </c>
      <c r="M4483" s="53">
        <v>0</v>
      </c>
      <c r="P4483" s="51">
        <v>0</v>
      </c>
      <c r="Q4483" s="51">
        <v>0</v>
      </c>
      <c r="S4483" s="51">
        <v>0</v>
      </c>
      <c r="T4483" s="51">
        <v>0</v>
      </c>
      <c r="U4483" s="53">
        <v>0</v>
      </c>
      <c r="V4483" s="53">
        <v>0</v>
      </c>
    </row>
    <row r="4484" spans="1:22" customFormat="1" x14ac:dyDescent="0.45">
      <c r="A4484" s="57">
        <v>44582</v>
      </c>
      <c r="B4484" t="s">
        <v>941</v>
      </c>
      <c r="C4484" t="s">
        <v>47</v>
      </c>
      <c r="D4484" t="s">
        <v>3501</v>
      </c>
      <c r="E4484" t="s">
        <v>3584</v>
      </c>
      <c r="F4484" t="s">
        <v>3154</v>
      </c>
      <c r="G4484" t="s">
        <v>3155</v>
      </c>
      <c r="H4484" s="51">
        <v>92</v>
      </c>
      <c r="I4484" s="51">
        <v>3</v>
      </c>
      <c r="J4484" s="52">
        <v>3.2608695652173912E-2</v>
      </c>
      <c r="K4484" s="53">
        <v>1.3266666666666667</v>
      </c>
      <c r="L4484" s="53">
        <v>3.98</v>
      </c>
      <c r="M4484" s="53">
        <v>0</v>
      </c>
      <c r="O4484" s="54">
        <v>0</v>
      </c>
      <c r="P4484" s="51">
        <v>0</v>
      </c>
      <c r="Q4484" s="51">
        <v>0</v>
      </c>
      <c r="R4484" s="52">
        <v>0</v>
      </c>
      <c r="S4484" s="51">
        <v>0</v>
      </c>
      <c r="T4484" s="51">
        <v>0</v>
      </c>
      <c r="U4484" s="53">
        <v>0</v>
      </c>
      <c r="V4484" s="53">
        <v>0</v>
      </c>
    </row>
    <row r="4485" spans="1:22" customFormat="1" x14ac:dyDescent="0.45">
      <c r="A4485" s="57">
        <v>44583</v>
      </c>
      <c r="B4485" t="s">
        <v>941</v>
      </c>
      <c r="C4485" t="s">
        <v>47</v>
      </c>
      <c r="D4485" t="s">
        <v>3501</v>
      </c>
      <c r="E4485" t="s">
        <v>3584</v>
      </c>
      <c r="F4485" t="s">
        <v>3154</v>
      </c>
      <c r="G4485" t="s">
        <v>3155</v>
      </c>
      <c r="H4485" s="51">
        <v>180</v>
      </c>
      <c r="I4485" s="51">
        <v>2</v>
      </c>
      <c r="J4485" s="52">
        <v>1.1111111111111112E-2</v>
      </c>
      <c r="K4485" s="53">
        <v>1.46</v>
      </c>
      <c r="L4485" s="53">
        <v>2.92</v>
      </c>
      <c r="M4485" s="53">
        <v>0</v>
      </c>
      <c r="O4485" s="54">
        <v>0</v>
      </c>
      <c r="P4485" s="51">
        <v>0</v>
      </c>
      <c r="Q4485" s="51">
        <v>0</v>
      </c>
      <c r="R4485" s="52">
        <v>0</v>
      </c>
      <c r="S4485" s="51">
        <v>0</v>
      </c>
      <c r="T4485" s="51">
        <v>0</v>
      </c>
      <c r="U4485" s="53">
        <v>0</v>
      </c>
      <c r="V4485" s="53">
        <v>0</v>
      </c>
    </row>
    <row r="4486" spans="1:22" customFormat="1" x14ac:dyDescent="0.45">
      <c r="A4486" s="57">
        <v>44582</v>
      </c>
      <c r="B4486" t="s">
        <v>941</v>
      </c>
      <c r="C4486" t="s">
        <v>47</v>
      </c>
      <c r="D4486" t="s">
        <v>3501</v>
      </c>
      <c r="E4486" t="s">
        <v>3584</v>
      </c>
      <c r="F4486" t="s">
        <v>3188</v>
      </c>
      <c r="G4486" t="s">
        <v>3155</v>
      </c>
      <c r="H4486" s="51">
        <v>28</v>
      </c>
      <c r="I4486" s="51">
        <v>1</v>
      </c>
      <c r="J4486" s="52">
        <v>3.5714285714285712E-2</v>
      </c>
      <c r="K4486" s="53">
        <v>2.02</v>
      </c>
      <c r="L4486" s="53">
        <v>2.02</v>
      </c>
      <c r="M4486" s="53">
        <v>0</v>
      </c>
      <c r="O4486" s="54">
        <v>0</v>
      </c>
      <c r="P4486" s="51">
        <v>0</v>
      </c>
      <c r="Q4486" s="51">
        <v>0</v>
      </c>
      <c r="R4486" s="52">
        <v>0</v>
      </c>
      <c r="S4486" s="51">
        <v>0</v>
      </c>
      <c r="T4486" s="51">
        <v>0</v>
      </c>
      <c r="U4486" s="53">
        <v>0</v>
      </c>
      <c r="V4486" s="53">
        <v>0</v>
      </c>
    </row>
    <row r="4487" spans="1:22" customFormat="1" x14ac:dyDescent="0.45">
      <c r="A4487" s="57">
        <v>44583</v>
      </c>
      <c r="B4487" t="s">
        <v>941</v>
      </c>
      <c r="C4487" t="s">
        <v>47</v>
      </c>
      <c r="D4487" t="s">
        <v>3501</v>
      </c>
      <c r="E4487" t="s">
        <v>3584</v>
      </c>
      <c r="F4487" t="s">
        <v>3188</v>
      </c>
      <c r="G4487" t="s">
        <v>3155</v>
      </c>
      <c r="H4487" s="51">
        <v>1377</v>
      </c>
      <c r="I4487" s="51">
        <v>8</v>
      </c>
      <c r="J4487" s="52">
        <v>5.8097312999273783E-3</v>
      </c>
      <c r="K4487" s="53">
        <v>0.77749999999999997</v>
      </c>
      <c r="L4487" s="53">
        <v>6.22</v>
      </c>
      <c r="M4487" s="53">
        <v>0</v>
      </c>
      <c r="O4487" s="54">
        <v>0</v>
      </c>
      <c r="P4487" s="51">
        <v>0</v>
      </c>
      <c r="Q4487" s="51">
        <v>0</v>
      </c>
      <c r="R4487" s="52">
        <v>0</v>
      </c>
      <c r="S4487" s="51">
        <v>0</v>
      </c>
      <c r="T4487" s="51">
        <v>0</v>
      </c>
      <c r="U4487" s="53">
        <v>0</v>
      </c>
      <c r="V4487" s="53">
        <v>0</v>
      </c>
    </row>
    <row r="4488" spans="1:22" customFormat="1" x14ac:dyDescent="0.45">
      <c r="A4488" s="57">
        <v>44584</v>
      </c>
      <c r="B4488" t="s">
        <v>941</v>
      </c>
      <c r="C4488" t="s">
        <v>47</v>
      </c>
      <c r="D4488" t="s">
        <v>3501</v>
      </c>
      <c r="E4488" t="s">
        <v>3584</v>
      </c>
      <c r="F4488" t="s">
        <v>3188</v>
      </c>
      <c r="G4488" t="s">
        <v>3155</v>
      </c>
      <c r="H4488" s="51">
        <v>3336</v>
      </c>
      <c r="I4488" s="51">
        <v>17</v>
      </c>
      <c r="J4488" s="52">
        <v>5.0959232613908877E-3</v>
      </c>
      <c r="K4488" s="53">
        <v>0.8835294117647059</v>
      </c>
      <c r="L4488" s="53">
        <v>15.02</v>
      </c>
      <c r="M4488" s="53">
        <v>0</v>
      </c>
      <c r="O4488" s="54">
        <v>0</v>
      </c>
      <c r="P4488" s="51">
        <v>0</v>
      </c>
      <c r="Q4488" s="51">
        <v>0</v>
      </c>
      <c r="R4488" s="52">
        <v>0</v>
      </c>
      <c r="S4488" s="51">
        <v>0</v>
      </c>
      <c r="T4488" s="51">
        <v>0</v>
      </c>
      <c r="U4488" s="53">
        <v>0</v>
      </c>
      <c r="V4488" s="53">
        <v>0</v>
      </c>
    </row>
    <row r="4489" spans="1:22" customFormat="1" x14ac:dyDescent="0.45">
      <c r="A4489" s="57">
        <v>44582</v>
      </c>
      <c r="B4489" t="s">
        <v>941</v>
      </c>
      <c r="C4489" t="s">
        <v>47</v>
      </c>
      <c r="D4489" t="s">
        <v>3453</v>
      </c>
      <c r="E4489" t="s">
        <v>3585</v>
      </c>
      <c r="F4489" t="s">
        <v>3159</v>
      </c>
      <c r="G4489" t="s">
        <v>3160</v>
      </c>
      <c r="H4489" s="51">
        <v>3</v>
      </c>
      <c r="I4489" s="51">
        <v>0</v>
      </c>
      <c r="J4489" s="52">
        <v>0</v>
      </c>
      <c r="L4489" s="53">
        <v>0</v>
      </c>
      <c r="M4489" s="53">
        <v>0</v>
      </c>
      <c r="P4489" s="51">
        <v>0</v>
      </c>
      <c r="Q4489" s="51">
        <v>0</v>
      </c>
      <c r="S4489" s="51">
        <v>0</v>
      </c>
      <c r="T4489" s="51">
        <v>0</v>
      </c>
      <c r="U4489" s="53">
        <v>0</v>
      </c>
      <c r="V4489" s="53">
        <v>0</v>
      </c>
    </row>
    <row r="4490" spans="1:22" customFormat="1" x14ac:dyDescent="0.45">
      <c r="A4490" s="57">
        <v>44583</v>
      </c>
      <c r="B4490" t="s">
        <v>941</v>
      </c>
      <c r="C4490" t="s">
        <v>47</v>
      </c>
      <c r="D4490" t="s">
        <v>3453</v>
      </c>
      <c r="E4490" t="s">
        <v>3585</v>
      </c>
      <c r="F4490" t="s">
        <v>3159</v>
      </c>
      <c r="G4490" t="s">
        <v>3160</v>
      </c>
      <c r="H4490" s="51">
        <v>15</v>
      </c>
      <c r="I4490" s="51">
        <v>0</v>
      </c>
      <c r="J4490" s="52">
        <v>0</v>
      </c>
      <c r="L4490" s="53">
        <v>0</v>
      </c>
      <c r="M4490" s="53">
        <v>0</v>
      </c>
      <c r="P4490" s="51">
        <v>0</v>
      </c>
      <c r="Q4490" s="51">
        <v>0</v>
      </c>
      <c r="S4490" s="51">
        <v>0</v>
      </c>
      <c r="T4490" s="51">
        <v>0</v>
      </c>
      <c r="U4490" s="53">
        <v>0</v>
      </c>
      <c r="V4490" s="53">
        <v>0</v>
      </c>
    </row>
    <row r="4491" spans="1:22" customFormat="1" x14ac:dyDescent="0.45">
      <c r="A4491" s="57">
        <v>44584</v>
      </c>
      <c r="B4491" t="s">
        <v>941</v>
      </c>
      <c r="C4491" t="s">
        <v>47</v>
      </c>
      <c r="D4491" t="s">
        <v>3453</v>
      </c>
      <c r="E4491" t="s">
        <v>3585</v>
      </c>
      <c r="F4491" t="s">
        <v>3159</v>
      </c>
      <c r="G4491" t="s">
        <v>3160</v>
      </c>
      <c r="H4491" s="51">
        <v>11</v>
      </c>
      <c r="I4491" s="51">
        <v>0</v>
      </c>
      <c r="J4491" s="52">
        <v>0</v>
      </c>
      <c r="L4491" s="53">
        <v>0</v>
      </c>
      <c r="M4491" s="53">
        <v>0</v>
      </c>
      <c r="P4491" s="51">
        <v>0</v>
      </c>
      <c r="Q4491" s="51">
        <v>0</v>
      </c>
      <c r="S4491" s="51">
        <v>0</v>
      </c>
      <c r="T4491" s="51">
        <v>0</v>
      </c>
      <c r="U4491" s="53">
        <v>0</v>
      </c>
      <c r="V4491" s="53">
        <v>0</v>
      </c>
    </row>
    <row r="4492" spans="1:22" customFormat="1" x14ac:dyDescent="0.45">
      <c r="A4492" s="57">
        <v>44583</v>
      </c>
      <c r="B4492" t="s">
        <v>941</v>
      </c>
      <c r="C4492" t="s">
        <v>47</v>
      </c>
      <c r="D4492" t="s">
        <v>3279</v>
      </c>
      <c r="E4492" t="s">
        <v>3586</v>
      </c>
      <c r="F4492" t="s">
        <v>3159</v>
      </c>
      <c r="G4492" t="s">
        <v>3160</v>
      </c>
      <c r="H4492" s="51">
        <v>1</v>
      </c>
      <c r="I4492" s="51">
        <v>0</v>
      </c>
      <c r="J4492" s="52">
        <v>0</v>
      </c>
      <c r="L4492" s="53">
        <v>0</v>
      </c>
      <c r="M4492" s="53">
        <v>0</v>
      </c>
      <c r="P4492" s="51">
        <v>0</v>
      </c>
      <c r="Q4492" s="51">
        <v>0</v>
      </c>
      <c r="S4492" s="51">
        <v>0</v>
      </c>
      <c r="T4492" s="51">
        <v>0</v>
      </c>
      <c r="U4492" s="53">
        <v>0</v>
      </c>
      <c r="V4492" s="53">
        <v>0</v>
      </c>
    </row>
    <row r="4493" spans="1:22" customFormat="1" x14ac:dyDescent="0.45">
      <c r="A4493" s="57">
        <v>44583</v>
      </c>
      <c r="B4493" t="s">
        <v>941</v>
      </c>
      <c r="C4493" t="s">
        <v>47</v>
      </c>
      <c r="D4493" t="s">
        <v>3363</v>
      </c>
      <c r="E4493" t="s">
        <v>3583</v>
      </c>
      <c r="F4493" t="s">
        <v>3179</v>
      </c>
      <c r="G4493" t="s">
        <v>3168</v>
      </c>
      <c r="H4493" s="51">
        <v>1</v>
      </c>
      <c r="I4493" s="51">
        <v>0</v>
      </c>
      <c r="J4493" s="52">
        <v>0</v>
      </c>
      <c r="L4493" s="53">
        <v>0</v>
      </c>
      <c r="M4493" s="53">
        <v>0</v>
      </c>
      <c r="P4493" s="51">
        <v>0</v>
      </c>
      <c r="Q4493" s="51">
        <v>0</v>
      </c>
      <c r="S4493" s="51">
        <v>0</v>
      </c>
      <c r="T4493" s="51">
        <v>0</v>
      </c>
      <c r="U4493" s="53">
        <v>0</v>
      </c>
      <c r="V4493" s="53">
        <v>0</v>
      </c>
    </row>
    <row r="4494" spans="1:22" customFormat="1" x14ac:dyDescent="0.45">
      <c r="A4494" s="57">
        <v>44582</v>
      </c>
      <c r="B4494" t="s">
        <v>941</v>
      </c>
      <c r="C4494" t="s">
        <v>47</v>
      </c>
      <c r="D4494" t="s">
        <v>3387</v>
      </c>
      <c r="E4494" t="s">
        <v>3583</v>
      </c>
      <c r="F4494" t="s">
        <v>3179</v>
      </c>
      <c r="G4494" t="s">
        <v>3168</v>
      </c>
      <c r="H4494" s="51">
        <v>26</v>
      </c>
      <c r="I4494" s="51">
        <v>0</v>
      </c>
      <c r="J4494" s="52">
        <v>0</v>
      </c>
      <c r="L4494" s="53">
        <v>0</v>
      </c>
      <c r="M4494" s="53">
        <v>0</v>
      </c>
      <c r="P4494" s="51">
        <v>0</v>
      </c>
      <c r="Q4494" s="51">
        <v>0</v>
      </c>
      <c r="S4494" s="51">
        <v>0</v>
      </c>
      <c r="T4494" s="51">
        <v>0</v>
      </c>
      <c r="U4494" s="53">
        <v>0</v>
      </c>
      <c r="V4494" s="53">
        <v>0</v>
      </c>
    </row>
    <row r="4495" spans="1:22" customFormat="1" x14ac:dyDescent="0.45">
      <c r="A4495" s="57">
        <v>44583</v>
      </c>
      <c r="B4495" t="s">
        <v>941</v>
      </c>
      <c r="C4495" t="s">
        <v>47</v>
      </c>
      <c r="D4495" t="s">
        <v>3387</v>
      </c>
      <c r="E4495" t="s">
        <v>3583</v>
      </c>
      <c r="F4495" t="s">
        <v>3179</v>
      </c>
      <c r="G4495" t="s">
        <v>3168</v>
      </c>
      <c r="H4495" s="51">
        <v>47</v>
      </c>
      <c r="I4495" s="51">
        <v>0</v>
      </c>
      <c r="J4495" s="52">
        <v>0</v>
      </c>
      <c r="L4495" s="53">
        <v>0</v>
      </c>
      <c r="M4495" s="53">
        <v>0</v>
      </c>
      <c r="P4495" s="51">
        <v>0</v>
      </c>
      <c r="Q4495" s="51">
        <v>0</v>
      </c>
      <c r="S4495" s="51">
        <v>0</v>
      </c>
      <c r="T4495" s="51">
        <v>0</v>
      </c>
      <c r="U4495" s="53">
        <v>0</v>
      </c>
      <c r="V4495" s="53">
        <v>0</v>
      </c>
    </row>
    <row r="4496" spans="1:22" customFormat="1" x14ac:dyDescent="0.45">
      <c r="A4496" s="57">
        <v>44584</v>
      </c>
      <c r="B4496" t="s">
        <v>941</v>
      </c>
      <c r="C4496" t="s">
        <v>47</v>
      </c>
      <c r="D4496" t="s">
        <v>3387</v>
      </c>
      <c r="E4496" t="s">
        <v>3583</v>
      </c>
      <c r="F4496" t="s">
        <v>3179</v>
      </c>
      <c r="G4496" t="s">
        <v>3168</v>
      </c>
      <c r="H4496" s="51">
        <v>46</v>
      </c>
      <c r="I4496" s="51">
        <v>0</v>
      </c>
      <c r="J4496" s="52">
        <v>0</v>
      </c>
      <c r="L4496" s="53">
        <v>0</v>
      </c>
      <c r="M4496" s="53">
        <v>0</v>
      </c>
      <c r="P4496" s="51">
        <v>0</v>
      </c>
      <c r="Q4496" s="51">
        <v>0</v>
      </c>
      <c r="S4496" s="51">
        <v>0</v>
      </c>
      <c r="T4496" s="51">
        <v>0</v>
      </c>
      <c r="U4496" s="53">
        <v>0</v>
      </c>
      <c r="V4496" s="53">
        <v>0</v>
      </c>
    </row>
    <row r="4497" spans="1:22" customFormat="1" x14ac:dyDescent="0.45">
      <c r="A4497" s="57">
        <v>44582</v>
      </c>
      <c r="B4497" t="s">
        <v>941</v>
      </c>
      <c r="C4497" t="s">
        <v>47</v>
      </c>
      <c r="D4497" t="s">
        <v>3295</v>
      </c>
      <c r="E4497" t="s">
        <v>3583</v>
      </c>
      <c r="F4497" t="s">
        <v>3179</v>
      </c>
      <c r="G4497" t="s">
        <v>3168</v>
      </c>
      <c r="H4497" s="51">
        <v>3</v>
      </c>
      <c r="I4497" s="51">
        <v>0</v>
      </c>
      <c r="J4497" s="52">
        <v>0</v>
      </c>
      <c r="L4497" s="53">
        <v>0</v>
      </c>
      <c r="M4497" s="53">
        <v>0</v>
      </c>
      <c r="P4497" s="51">
        <v>0</v>
      </c>
      <c r="Q4497" s="51">
        <v>0</v>
      </c>
      <c r="S4497" s="51">
        <v>0</v>
      </c>
      <c r="T4497" s="51">
        <v>0</v>
      </c>
      <c r="U4497" s="53">
        <v>0</v>
      </c>
      <c r="V4497" s="53">
        <v>0</v>
      </c>
    </row>
    <row r="4498" spans="1:22" customFormat="1" x14ac:dyDescent="0.45">
      <c r="A4498" s="57">
        <v>44583</v>
      </c>
      <c r="B4498" t="s">
        <v>941</v>
      </c>
      <c r="C4498" t="s">
        <v>47</v>
      </c>
      <c r="D4498" t="s">
        <v>3295</v>
      </c>
      <c r="E4498" t="s">
        <v>3583</v>
      </c>
      <c r="F4498" t="s">
        <v>3179</v>
      </c>
      <c r="G4498" t="s">
        <v>3168</v>
      </c>
      <c r="H4498" s="51">
        <v>28</v>
      </c>
      <c r="I4498" s="51">
        <v>0</v>
      </c>
      <c r="J4498" s="52">
        <v>0</v>
      </c>
      <c r="L4498" s="53">
        <v>0</v>
      </c>
      <c r="M4498" s="53">
        <v>0</v>
      </c>
      <c r="P4498" s="51">
        <v>0</v>
      </c>
      <c r="Q4498" s="51">
        <v>0</v>
      </c>
      <c r="S4498" s="51">
        <v>0</v>
      </c>
      <c r="T4498" s="51">
        <v>0</v>
      </c>
      <c r="U4498" s="53">
        <v>0</v>
      </c>
      <c r="V4498" s="53">
        <v>0</v>
      </c>
    </row>
    <row r="4499" spans="1:22" customFormat="1" x14ac:dyDescent="0.45">
      <c r="A4499" s="57">
        <v>44584</v>
      </c>
      <c r="B4499" t="s">
        <v>941</v>
      </c>
      <c r="C4499" t="s">
        <v>47</v>
      </c>
      <c r="D4499" t="s">
        <v>3295</v>
      </c>
      <c r="E4499" t="s">
        <v>3583</v>
      </c>
      <c r="F4499" t="s">
        <v>3179</v>
      </c>
      <c r="G4499" t="s">
        <v>3168</v>
      </c>
      <c r="H4499" s="51">
        <v>2</v>
      </c>
      <c r="I4499" s="51">
        <v>0</v>
      </c>
      <c r="J4499" s="52">
        <v>0</v>
      </c>
      <c r="L4499" s="53">
        <v>0</v>
      </c>
      <c r="M4499" s="53">
        <v>0</v>
      </c>
      <c r="P4499" s="51">
        <v>0</v>
      </c>
      <c r="Q4499" s="51">
        <v>0</v>
      </c>
      <c r="S4499" s="51">
        <v>0</v>
      </c>
      <c r="T4499" s="51">
        <v>0</v>
      </c>
      <c r="U4499" s="53">
        <v>0</v>
      </c>
      <c r="V4499" s="53">
        <v>0</v>
      </c>
    </row>
    <row r="4500" spans="1:22" customFormat="1" x14ac:dyDescent="0.45">
      <c r="A4500" s="57">
        <v>44582</v>
      </c>
      <c r="B4500" t="s">
        <v>941</v>
      </c>
      <c r="C4500" t="s">
        <v>47</v>
      </c>
      <c r="D4500" t="s">
        <v>3494</v>
      </c>
      <c r="E4500" t="s">
        <v>3583</v>
      </c>
      <c r="F4500" t="s">
        <v>3179</v>
      </c>
      <c r="G4500" t="s">
        <v>3168</v>
      </c>
      <c r="H4500" s="51">
        <v>25</v>
      </c>
      <c r="I4500" s="51">
        <v>0</v>
      </c>
      <c r="J4500" s="52">
        <v>0</v>
      </c>
      <c r="L4500" s="53">
        <v>0</v>
      </c>
      <c r="M4500" s="53">
        <v>0</v>
      </c>
      <c r="P4500" s="51">
        <v>0</v>
      </c>
      <c r="Q4500" s="51">
        <v>0</v>
      </c>
      <c r="S4500" s="51">
        <v>0</v>
      </c>
      <c r="T4500" s="51">
        <v>0</v>
      </c>
      <c r="U4500" s="53">
        <v>0</v>
      </c>
      <c r="V4500" s="53">
        <v>0</v>
      </c>
    </row>
    <row r="4501" spans="1:22" customFormat="1" x14ac:dyDescent="0.45">
      <c r="A4501" s="57">
        <v>44583</v>
      </c>
      <c r="B4501" t="s">
        <v>941</v>
      </c>
      <c r="C4501" t="s">
        <v>47</v>
      </c>
      <c r="D4501" t="s">
        <v>3494</v>
      </c>
      <c r="E4501" t="s">
        <v>3583</v>
      </c>
      <c r="F4501" t="s">
        <v>3179</v>
      </c>
      <c r="G4501" t="s">
        <v>3168</v>
      </c>
      <c r="H4501" s="51">
        <v>1</v>
      </c>
      <c r="I4501" s="51">
        <v>0</v>
      </c>
      <c r="J4501" s="52">
        <v>0</v>
      </c>
      <c r="L4501" s="53">
        <v>0</v>
      </c>
      <c r="M4501" s="53">
        <v>0</v>
      </c>
      <c r="P4501" s="51">
        <v>0</v>
      </c>
      <c r="Q4501" s="51">
        <v>0</v>
      </c>
      <c r="S4501" s="51">
        <v>0</v>
      </c>
      <c r="T4501" s="51">
        <v>0</v>
      </c>
      <c r="U4501" s="53">
        <v>0</v>
      </c>
      <c r="V4501" s="53">
        <v>0</v>
      </c>
    </row>
    <row r="4502" spans="1:22" customFormat="1" x14ac:dyDescent="0.45">
      <c r="A4502" s="57">
        <v>44582</v>
      </c>
      <c r="B4502" t="s">
        <v>941</v>
      </c>
      <c r="C4502" t="s">
        <v>47</v>
      </c>
      <c r="D4502" t="s">
        <v>3383</v>
      </c>
      <c r="E4502" t="s">
        <v>3583</v>
      </c>
      <c r="F4502" t="s">
        <v>3179</v>
      </c>
      <c r="G4502" t="s">
        <v>3168</v>
      </c>
      <c r="H4502" s="51">
        <v>2</v>
      </c>
      <c r="I4502" s="51">
        <v>0</v>
      </c>
      <c r="J4502" s="52">
        <v>0</v>
      </c>
      <c r="L4502" s="53">
        <v>0</v>
      </c>
      <c r="M4502" s="53">
        <v>0</v>
      </c>
      <c r="P4502" s="51">
        <v>0</v>
      </c>
      <c r="Q4502" s="51">
        <v>0</v>
      </c>
      <c r="S4502" s="51">
        <v>0</v>
      </c>
      <c r="T4502" s="51">
        <v>0</v>
      </c>
      <c r="U4502" s="53">
        <v>0</v>
      </c>
      <c r="V4502" s="53">
        <v>0</v>
      </c>
    </row>
    <row r="4503" spans="1:22" customFormat="1" x14ac:dyDescent="0.45">
      <c r="A4503" s="57">
        <v>44583</v>
      </c>
      <c r="B4503" t="s">
        <v>941</v>
      </c>
      <c r="C4503" t="s">
        <v>47</v>
      </c>
      <c r="D4503" t="s">
        <v>3383</v>
      </c>
      <c r="E4503" t="s">
        <v>3583</v>
      </c>
      <c r="F4503" t="s">
        <v>3179</v>
      </c>
      <c r="G4503" t="s">
        <v>3168</v>
      </c>
      <c r="H4503" s="51">
        <v>7</v>
      </c>
      <c r="I4503" s="51">
        <v>0</v>
      </c>
      <c r="J4503" s="52">
        <v>0</v>
      </c>
      <c r="L4503" s="53">
        <v>0</v>
      </c>
      <c r="M4503" s="53">
        <v>0</v>
      </c>
      <c r="P4503" s="51">
        <v>0</v>
      </c>
      <c r="Q4503" s="51">
        <v>0</v>
      </c>
      <c r="S4503" s="51">
        <v>0</v>
      </c>
      <c r="T4503" s="51">
        <v>0</v>
      </c>
      <c r="U4503" s="53">
        <v>0</v>
      </c>
      <c r="V4503" s="53">
        <v>0</v>
      </c>
    </row>
    <row r="4504" spans="1:22" customFormat="1" x14ac:dyDescent="0.45">
      <c r="A4504" s="57">
        <v>44584</v>
      </c>
      <c r="B4504" t="s">
        <v>941</v>
      </c>
      <c r="C4504" t="s">
        <v>47</v>
      </c>
      <c r="D4504" t="s">
        <v>3383</v>
      </c>
      <c r="E4504" t="s">
        <v>3583</v>
      </c>
      <c r="F4504" t="s">
        <v>3179</v>
      </c>
      <c r="G4504" t="s">
        <v>3168</v>
      </c>
      <c r="H4504" s="51">
        <v>38</v>
      </c>
      <c r="I4504" s="51">
        <v>0</v>
      </c>
      <c r="J4504" s="52">
        <v>0</v>
      </c>
      <c r="L4504" s="53">
        <v>0</v>
      </c>
      <c r="M4504" s="53">
        <v>0</v>
      </c>
      <c r="P4504" s="51">
        <v>0</v>
      </c>
      <c r="Q4504" s="51">
        <v>0</v>
      </c>
      <c r="S4504" s="51">
        <v>0</v>
      </c>
      <c r="T4504" s="51">
        <v>0</v>
      </c>
      <c r="U4504" s="53">
        <v>0</v>
      </c>
      <c r="V4504" s="53">
        <v>0</v>
      </c>
    </row>
    <row r="4505" spans="1:22" customFormat="1" x14ac:dyDescent="0.45">
      <c r="A4505" s="57">
        <v>44582</v>
      </c>
      <c r="B4505" t="s">
        <v>941</v>
      </c>
      <c r="C4505" t="s">
        <v>47</v>
      </c>
      <c r="D4505" t="s">
        <v>3379</v>
      </c>
      <c r="E4505" t="s">
        <v>3583</v>
      </c>
      <c r="F4505" t="s">
        <v>3179</v>
      </c>
      <c r="G4505" t="s">
        <v>3168</v>
      </c>
      <c r="H4505" s="51">
        <v>4</v>
      </c>
      <c r="I4505" s="51">
        <v>0</v>
      </c>
      <c r="J4505" s="52">
        <v>0</v>
      </c>
      <c r="L4505" s="53">
        <v>0</v>
      </c>
      <c r="M4505" s="53">
        <v>0</v>
      </c>
      <c r="P4505" s="51">
        <v>0</v>
      </c>
      <c r="Q4505" s="51">
        <v>0</v>
      </c>
      <c r="S4505" s="51">
        <v>0</v>
      </c>
      <c r="T4505" s="51">
        <v>0</v>
      </c>
      <c r="U4505" s="53">
        <v>0</v>
      </c>
      <c r="V4505" s="53">
        <v>0</v>
      </c>
    </row>
    <row r="4506" spans="1:22" customFormat="1" x14ac:dyDescent="0.45">
      <c r="A4506" s="57">
        <v>44583</v>
      </c>
      <c r="B4506" t="s">
        <v>941</v>
      </c>
      <c r="C4506" t="s">
        <v>47</v>
      </c>
      <c r="D4506" t="s">
        <v>3379</v>
      </c>
      <c r="E4506" t="s">
        <v>3583</v>
      </c>
      <c r="F4506" t="s">
        <v>3179</v>
      </c>
      <c r="G4506" t="s">
        <v>3168</v>
      </c>
      <c r="H4506" s="51">
        <v>0</v>
      </c>
      <c r="I4506" s="51">
        <v>0</v>
      </c>
      <c r="L4506" s="53">
        <v>0</v>
      </c>
      <c r="M4506" s="53">
        <v>0</v>
      </c>
      <c r="P4506" s="51">
        <v>0</v>
      </c>
      <c r="Q4506" s="51">
        <v>0</v>
      </c>
      <c r="S4506" s="51">
        <v>0</v>
      </c>
      <c r="T4506" s="51">
        <v>0</v>
      </c>
      <c r="U4506" s="53">
        <v>0</v>
      </c>
      <c r="V4506" s="53">
        <v>0</v>
      </c>
    </row>
    <row r="4507" spans="1:22" customFormat="1" x14ac:dyDescent="0.45">
      <c r="A4507" s="57">
        <v>44582</v>
      </c>
      <c r="B4507" t="s">
        <v>941</v>
      </c>
      <c r="C4507" t="s">
        <v>47</v>
      </c>
      <c r="D4507" t="s">
        <v>3309</v>
      </c>
      <c r="E4507" t="s">
        <v>3584</v>
      </c>
      <c r="F4507" t="s">
        <v>3154</v>
      </c>
      <c r="G4507" t="s">
        <v>3155</v>
      </c>
      <c r="H4507" s="51">
        <v>18</v>
      </c>
      <c r="I4507" s="51">
        <v>0</v>
      </c>
      <c r="J4507" s="52">
        <v>0</v>
      </c>
      <c r="L4507" s="53">
        <v>0</v>
      </c>
      <c r="M4507" s="53">
        <v>0</v>
      </c>
      <c r="P4507" s="51">
        <v>0</v>
      </c>
      <c r="Q4507" s="51">
        <v>0</v>
      </c>
      <c r="S4507" s="51">
        <v>0</v>
      </c>
      <c r="T4507" s="51">
        <v>0</v>
      </c>
      <c r="U4507" s="53">
        <v>0</v>
      </c>
      <c r="V4507" s="53">
        <v>0</v>
      </c>
    </row>
    <row r="4508" spans="1:22" customFormat="1" x14ac:dyDescent="0.45">
      <c r="A4508" s="57">
        <v>44582</v>
      </c>
      <c r="B4508" t="s">
        <v>941</v>
      </c>
      <c r="C4508" t="s">
        <v>47</v>
      </c>
      <c r="D4508" t="s">
        <v>3309</v>
      </c>
      <c r="E4508" t="s">
        <v>3584</v>
      </c>
      <c r="F4508" t="s">
        <v>3188</v>
      </c>
      <c r="G4508" t="s">
        <v>3155</v>
      </c>
      <c r="H4508" s="51">
        <v>10</v>
      </c>
      <c r="I4508" s="51">
        <v>0</v>
      </c>
      <c r="J4508" s="52">
        <v>0</v>
      </c>
      <c r="L4508" s="53">
        <v>0</v>
      </c>
      <c r="M4508" s="53">
        <v>0</v>
      </c>
      <c r="P4508" s="51">
        <v>0</v>
      </c>
      <c r="Q4508" s="51">
        <v>0</v>
      </c>
      <c r="S4508" s="51">
        <v>0</v>
      </c>
      <c r="T4508" s="51">
        <v>0</v>
      </c>
      <c r="U4508" s="53">
        <v>0</v>
      </c>
      <c r="V4508" s="53">
        <v>0</v>
      </c>
    </row>
    <row r="4509" spans="1:22" customFormat="1" x14ac:dyDescent="0.45">
      <c r="A4509" s="57">
        <v>44583</v>
      </c>
      <c r="B4509" t="s">
        <v>941</v>
      </c>
      <c r="C4509" t="s">
        <v>47</v>
      </c>
      <c r="D4509" t="s">
        <v>3309</v>
      </c>
      <c r="E4509" t="s">
        <v>3584</v>
      </c>
      <c r="F4509" t="s">
        <v>3188</v>
      </c>
      <c r="G4509" t="s">
        <v>3155</v>
      </c>
      <c r="H4509" s="51">
        <v>0</v>
      </c>
      <c r="I4509" s="51">
        <v>0</v>
      </c>
      <c r="L4509" s="53">
        <v>0</v>
      </c>
      <c r="M4509" s="53">
        <v>0</v>
      </c>
      <c r="P4509" s="51">
        <v>0</v>
      </c>
      <c r="Q4509" s="51">
        <v>0</v>
      </c>
      <c r="S4509" s="51">
        <v>0</v>
      </c>
      <c r="T4509" s="51">
        <v>0</v>
      </c>
      <c r="U4509" s="53">
        <v>0</v>
      </c>
      <c r="V4509" s="53">
        <v>0</v>
      </c>
    </row>
    <row r="4510" spans="1:22" customFormat="1" x14ac:dyDescent="0.45">
      <c r="A4510" s="57">
        <v>44582</v>
      </c>
      <c r="B4510" t="s">
        <v>941</v>
      </c>
      <c r="C4510" t="s">
        <v>47</v>
      </c>
      <c r="D4510" t="s">
        <v>3397</v>
      </c>
      <c r="E4510" t="s">
        <v>3583</v>
      </c>
      <c r="F4510" t="s">
        <v>3179</v>
      </c>
      <c r="G4510" t="s">
        <v>3168</v>
      </c>
      <c r="H4510" s="51">
        <v>2</v>
      </c>
      <c r="I4510" s="51">
        <v>0</v>
      </c>
      <c r="J4510" s="52">
        <v>0</v>
      </c>
      <c r="L4510" s="53">
        <v>0</v>
      </c>
      <c r="M4510" s="53">
        <v>0</v>
      </c>
      <c r="P4510" s="51">
        <v>0</v>
      </c>
      <c r="Q4510" s="51">
        <v>0</v>
      </c>
      <c r="S4510" s="51">
        <v>0</v>
      </c>
      <c r="T4510" s="51">
        <v>0</v>
      </c>
      <c r="U4510" s="53">
        <v>0</v>
      </c>
      <c r="V4510" s="53">
        <v>0</v>
      </c>
    </row>
    <row r="4511" spans="1:22" customFormat="1" x14ac:dyDescent="0.45">
      <c r="A4511" s="57">
        <v>44583</v>
      </c>
      <c r="B4511" t="s">
        <v>941</v>
      </c>
      <c r="C4511" t="s">
        <v>47</v>
      </c>
      <c r="D4511" t="s">
        <v>3397</v>
      </c>
      <c r="E4511" t="s">
        <v>3583</v>
      </c>
      <c r="F4511" t="s">
        <v>3179</v>
      </c>
      <c r="G4511" t="s">
        <v>3168</v>
      </c>
      <c r="H4511" s="51">
        <v>8</v>
      </c>
      <c r="I4511" s="51">
        <v>0</v>
      </c>
      <c r="J4511" s="52">
        <v>0</v>
      </c>
      <c r="L4511" s="53">
        <v>0</v>
      </c>
      <c r="M4511" s="53">
        <v>0</v>
      </c>
      <c r="P4511" s="51">
        <v>0</v>
      </c>
      <c r="Q4511" s="51">
        <v>0</v>
      </c>
      <c r="S4511" s="51">
        <v>0</v>
      </c>
      <c r="T4511" s="51">
        <v>0</v>
      </c>
      <c r="U4511" s="53">
        <v>0</v>
      </c>
      <c r="V4511" s="53">
        <v>0</v>
      </c>
    </row>
    <row r="4512" spans="1:22" customFormat="1" x14ac:dyDescent="0.45">
      <c r="A4512" s="57">
        <v>44584</v>
      </c>
      <c r="B4512" t="s">
        <v>941</v>
      </c>
      <c r="C4512" t="s">
        <v>47</v>
      </c>
      <c r="D4512" t="s">
        <v>3397</v>
      </c>
      <c r="E4512" t="s">
        <v>3583</v>
      </c>
      <c r="F4512" t="s">
        <v>3179</v>
      </c>
      <c r="G4512" t="s">
        <v>3168</v>
      </c>
      <c r="H4512" s="51">
        <v>5</v>
      </c>
      <c r="I4512" s="51">
        <v>0</v>
      </c>
      <c r="J4512" s="52">
        <v>0</v>
      </c>
      <c r="L4512" s="53">
        <v>0</v>
      </c>
      <c r="M4512" s="53">
        <v>0</v>
      </c>
      <c r="P4512" s="51">
        <v>0</v>
      </c>
      <c r="Q4512" s="51">
        <v>0</v>
      </c>
      <c r="S4512" s="51">
        <v>0</v>
      </c>
      <c r="T4512" s="51">
        <v>0</v>
      </c>
      <c r="U4512" s="53">
        <v>0</v>
      </c>
      <c r="V4512" s="53">
        <v>0</v>
      </c>
    </row>
    <row r="4513" spans="1:22" customFormat="1" x14ac:dyDescent="0.45">
      <c r="A4513" s="57">
        <v>44582</v>
      </c>
      <c r="B4513" t="s">
        <v>941</v>
      </c>
      <c r="C4513" t="s">
        <v>47</v>
      </c>
      <c r="D4513" t="s">
        <v>3389</v>
      </c>
      <c r="E4513" t="s">
        <v>3583</v>
      </c>
      <c r="F4513" t="s">
        <v>3179</v>
      </c>
      <c r="G4513" t="s">
        <v>3168</v>
      </c>
      <c r="H4513" s="51">
        <v>6</v>
      </c>
      <c r="I4513" s="51">
        <v>0</v>
      </c>
      <c r="J4513" s="52">
        <v>0</v>
      </c>
      <c r="L4513" s="53">
        <v>0</v>
      </c>
      <c r="M4513" s="53">
        <v>0</v>
      </c>
      <c r="P4513" s="51">
        <v>0</v>
      </c>
      <c r="Q4513" s="51">
        <v>0</v>
      </c>
      <c r="S4513" s="51">
        <v>0</v>
      </c>
      <c r="T4513" s="51">
        <v>0</v>
      </c>
      <c r="U4513" s="53">
        <v>0</v>
      </c>
      <c r="V4513" s="53">
        <v>0</v>
      </c>
    </row>
    <row r="4514" spans="1:22" customFormat="1" x14ac:dyDescent="0.45">
      <c r="A4514" s="57">
        <v>44583</v>
      </c>
      <c r="B4514" t="s">
        <v>941</v>
      </c>
      <c r="C4514" t="s">
        <v>47</v>
      </c>
      <c r="D4514" t="s">
        <v>3389</v>
      </c>
      <c r="E4514" t="s">
        <v>3583</v>
      </c>
      <c r="F4514" t="s">
        <v>3179</v>
      </c>
      <c r="G4514" t="s">
        <v>3168</v>
      </c>
      <c r="H4514" s="51">
        <v>15</v>
      </c>
      <c r="I4514" s="51">
        <v>0</v>
      </c>
      <c r="J4514" s="52">
        <v>0</v>
      </c>
      <c r="L4514" s="53">
        <v>0</v>
      </c>
      <c r="M4514" s="53">
        <v>0</v>
      </c>
      <c r="P4514" s="51">
        <v>0</v>
      </c>
      <c r="Q4514" s="51">
        <v>0</v>
      </c>
      <c r="S4514" s="51">
        <v>0</v>
      </c>
      <c r="T4514" s="51">
        <v>0</v>
      </c>
      <c r="U4514" s="53">
        <v>0</v>
      </c>
      <c r="V4514" s="53">
        <v>0</v>
      </c>
    </row>
    <row r="4515" spans="1:22" customFormat="1" x14ac:dyDescent="0.45">
      <c r="A4515" s="57">
        <v>44584</v>
      </c>
      <c r="B4515" t="s">
        <v>941</v>
      </c>
      <c r="C4515" t="s">
        <v>47</v>
      </c>
      <c r="D4515" t="s">
        <v>3389</v>
      </c>
      <c r="E4515" t="s">
        <v>3583</v>
      </c>
      <c r="F4515" t="s">
        <v>3179</v>
      </c>
      <c r="G4515" t="s">
        <v>3168</v>
      </c>
      <c r="H4515" s="51">
        <v>7</v>
      </c>
      <c r="I4515" s="51">
        <v>0</v>
      </c>
      <c r="J4515" s="52">
        <v>0</v>
      </c>
      <c r="L4515" s="53">
        <v>0</v>
      </c>
      <c r="M4515" s="53">
        <v>0</v>
      </c>
      <c r="P4515" s="51">
        <v>0</v>
      </c>
      <c r="Q4515" s="51">
        <v>0</v>
      </c>
      <c r="S4515" s="51">
        <v>0</v>
      </c>
      <c r="T4515" s="51">
        <v>0</v>
      </c>
      <c r="U4515" s="53">
        <v>0</v>
      </c>
      <c r="V4515" s="53">
        <v>0</v>
      </c>
    </row>
    <row r="4516" spans="1:22" customFormat="1" x14ac:dyDescent="0.45">
      <c r="A4516" s="57">
        <v>44583</v>
      </c>
      <c r="B4516" t="s">
        <v>941</v>
      </c>
      <c r="C4516" t="s">
        <v>47</v>
      </c>
      <c r="D4516" t="s">
        <v>3491</v>
      </c>
      <c r="E4516" t="s">
        <v>3583</v>
      </c>
      <c r="F4516" t="s">
        <v>3179</v>
      </c>
      <c r="G4516" t="s">
        <v>3168</v>
      </c>
      <c r="H4516" s="51">
        <v>2</v>
      </c>
      <c r="I4516" s="51">
        <v>0</v>
      </c>
      <c r="J4516" s="52">
        <v>0</v>
      </c>
      <c r="L4516" s="53">
        <v>0</v>
      </c>
      <c r="M4516" s="53">
        <v>0</v>
      </c>
      <c r="P4516" s="51">
        <v>0</v>
      </c>
      <c r="Q4516" s="51">
        <v>0</v>
      </c>
      <c r="S4516" s="51">
        <v>0</v>
      </c>
      <c r="T4516" s="51">
        <v>0</v>
      </c>
      <c r="U4516" s="53">
        <v>0</v>
      </c>
      <c r="V4516" s="53">
        <v>0</v>
      </c>
    </row>
    <row r="4517" spans="1:22" customFormat="1" x14ac:dyDescent="0.45">
      <c r="A4517" s="57">
        <v>44584</v>
      </c>
      <c r="B4517" t="s">
        <v>941</v>
      </c>
      <c r="C4517" t="s">
        <v>47</v>
      </c>
      <c r="D4517" t="s">
        <v>3373</v>
      </c>
      <c r="E4517" t="s">
        <v>3583</v>
      </c>
      <c r="F4517" t="s">
        <v>3179</v>
      </c>
      <c r="G4517" t="s">
        <v>3168</v>
      </c>
      <c r="H4517" s="51">
        <v>11</v>
      </c>
      <c r="I4517" s="51">
        <v>0</v>
      </c>
      <c r="J4517" s="52">
        <v>0</v>
      </c>
      <c r="L4517" s="53">
        <v>0</v>
      </c>
      <c r="M4517" s="53">
        <v>0</v>
      </c>
      <c r="P4517" s="51">
        <v>0</v>
      </c>
      <c r="Q4517" s="51">
        <v>0</v>
      </c>
      <c r="S4517" s="51">
        <v>0</v>
      </c>
      <c r="T4517" s="51">
        <v>0</v>
      </c>
      <c r="U4517" s="53">
        <v>0</v>
      </c>
      <c r="V4517" s="53">
        <v>0</v>
      </c>
    </row>
    <row r="4518" spans="1:22" customFormat="1" x14ac:dyDescent="0.45">
      <c r="A4518" s="57">
        <v>44582</v>
      </c>
      <c r="B4518" t="s">
        <v>941</v>
      </c>
      <c r="C4518" t="s">
        <v>47</v>
      </c>
      <c r="D4518" t="s">
        <v>3353</v>
      </c>
      <c r="E4518" t="s">
        <v>3583</v>
      </c>
      <c r="F4518" t="s">
        <v>3179</v>
      </c>
      <c r="G4518" t="s">
        <v>3168</v>
      </c>
      <c r="H4518" s="51">
        <v>50</v>
      </c>
      <c r="I4518" s="51">
        <v>0</v>
      </c>
      <c r="J4518" s="52">
        <v>0</v>
      </c>
      <c r="L4518" s="53">
        <v>0</v>
      </c>
      <c r="M4518" s="53">
        <v>0</v>
      </c>
      <c r="P4518" s="51">
        <v>0</v>
      </c>
      <c r="Q4518" s="51">
        <v>0</v>
      </c>
      <c r="S4518" s="51">
        <v>0</v>
      </c>
      <c r="T4518" s="51">
        <v>0</v>
      </c>
      <c r="U4518" s="53">
        <v>0</v>
      </c>
      <c r="V4518" s="53">
        <v>0</v>
      </c>
    </row>
    <row r="4519" spans="1:22" customFormat="1" x14ac:dyDescent="0.45">
      <c r="A4519" s="57">
        <v>44583</v>
      </c>
      <c r="B4519" t="s">
        <v>941</v>
      </c>
      <c r="C4519" t="s">
        <v>47</v>
      </c>
      <c r="D4519" t="s">
        <v>3353</v>
      </c>
      <c r="E4519" t="s">
        <v>3583</v>
      </c>
      <c r="F4519" t="s">
        <v>3179</v>
      </c>
      <c r="G4519" t="s">
        <v>3168</v>
      </c>
      <c r="H4519" s="51">
        <v>114</v>
      </c>
      <c r="I4519" s="51">
        <v>0</v>
      </c>
      <c r="J4519" s="52">
        <v>0</v>
      </c>
      <c r="L4519" s="53">
        <v>0</v>
      </c>
      <c r="M4519" s="53">
        <v>0</v>
      </c>
      <c r="P4519" s="51">
        <v>0</v>
      </c>
      <c r="Q4519" s="51">
        <v>0</v>
      </c>
      <c r="S4519" s="51">
        <v>0</v>
      </c>
      <c r="T4519" s="51">
        <v>0</v>
      </c>
      <c r="U4519" s="53">
        <v>0</v>
      </c>
      <c r="V4519" s="53">
        <v>0</v>
      </c>
    </row>
    <row r="4520" spans="1:22" customFormat="1" x14ac:dyDescent="0.45">
      <c r="A4520" s="57">
        <v>44584</v>
      </c>
      <c r="B4520" t="s">
        <v>941</v>
      </c>
      <c r="C4520" t="s">
        <v>47</v>
      </c>
      <c r="D4520" t="s">
        <v>3353</v>
      </c>
      <c r="E4520" t="s">
        <v>3583</v>
      </c>
      <c r="F4520" t="s">
        <v>3179</v>
      </c>
      <c r="G4520" t="s">
        <v>3168</v>
      </c>
      <c r="H4520" s="51">
        <v>50</v>
      </c>
      <c r="I4520" s="51">
        <v>0</v>
      </c>
      <c r="J4520" s="52">
        <v>0</v>
      </c>
      <c r="L4520" s="53">
        <v>0</v>
      </c>
      <c r="M4520" s="53">
        <v>0</v>
      </c>
      <c r="P4520" s="51">
        <v>0</v>
      </c>
      <c r="Q4520" s="51">
        <v>0</v>
      </c>
      <c r="S4520" s="51">
        <v>0</v>
      </c>
      <c r="T4520" s="51">
        <v>0</v>
      </c>
      <c r="U4520" s="53">
        <v>0</v>
      </c>
      <c r="V4520" s="53">
        <v>0</v>
      </c>
    </row>
    <row r="4521" spans="1:22" customFormat="1" x14ac:dyDescent="0.45">
      <c r="A4521" s="57">
        <v>44582</v>
      </c>
      <c r="B4521" t="s">
        <v>941</v>
      </c>
      <c r="C4521" t="s">
        <v>47</v>
      </c>
      <c r="D4521" t="s">
        <v>3299</v>
      </c>
      <c r="E4521" t="s">
        <v>3583</v>
      </c>
      <c r="F4521" t="s">
        <v>3179</v>
      </c>
      <c r="G4521" t="s">
        <v>3168</v>
      </c>
      <c r="H4521" s="51">
        <v>19</v>
      </c>
      <c r="I4521" s="51">
        <v>0</v>
      </c>
      <c r="J4521" s="52">
        <v>0</v>
      </c>
      <c r="L4521" s="53">
        <v>0</v>
      </c>
      <c r="M4521" s="53">
        <v>0</v>
      </c>
      <c r="P4521" s="51">
        <v>0</v>
      </c>
      <c r="Q4521" s="51">
        <v>0</v>
      </c>
      <c r="S4521" s="51">
        <v>0</v>
      </c>
      <c r="T4521" s="51">
        <v>0</v>
      </c>
      <c r="U4521" s="53">
        <v>0</v>
      </c>
      <c r="V4521" s="53">
        <v>0</v>
      </c>
    </row>
    <row r="4522" spans="1:22" customFormat="1" x14ac:dyDescent="0.45">
      <c r="A4522" s="57">
        <v>44583</v>
      </c>
      <c r="B4522" t="s">
        <v>941</v>
      </c>
      <c r="C4522" t="s">
        <v>47</v>
      </c>
      <c r="D4522" t="s">
        <v>3299</v>
      </c>
      <c r="E4522" t="s">
        <v>3583</v>
      </c>
      <c r="F4522" t="s">
        <v>3179</v>
      </c>
      <c r="G4522" t="s">
        <v>3168</v>
      </c>
      <c r="H4522" s="51">
        <v>45</v>
      </c>
      <c r="I4522" s="51">
        <v>0</v>
      </c>
      <c r="J4522" s="52">
        <v>0</v>
      </c>
      <c r="L4522" s="53">
        <v>0</v>
      </c>
      <c r="M4522" s="53">
        <v>0</v>
      </c>
      <c r="P4522" s="51">
        <v>0</v>
      </c>
      <c r="Q4522" s="51">
        <v>0</v>
      </c>
      <c r="S4522" s="51">
        <v>0</v>
      </c>
      <c r="T4522" s="51">
        <v>0</v>
      </c>
      <c r="U4522" s="53">
        <v>0</v>
      </c>
      <c r="V4522" s="53">
        <v>0</v>
      </c>
    </row>
    <row r="4523" spans="1:22" customFormat="1" x14ac:dyDescent="0.45">
      <c r="A4523" s="57">
        <v>44584</v>
      </c>
      <c r="B4523" t="s">
        <v>941</v>
      </c>
      <c r="C4523" t="s">
        <v>47</v>
      </c>
      <c r="D4523" t="s">
        <v>3299</v>
      </c>
      <c r="E4523" t="s">
        <v>3583</v>
      </c>
      <c r="F4523" t="s">
        <v>3179</v>
      </c>
      <c r="G4523" t="s">
        <v>3168</v>
      </c>
      <c r="H4523" s="51">
        <v>102</v>
      </c>
      <c r="I4523" s="51">
        <v>0</v>
      </c>
      <c r="J4523" s="52">
        <v>0</v>
      </c>
      <c r="L4523" s="53">
        <v>0</v>
      </c>
      <c r="M4523" s="53">
        <v>0</v>
      </c>
      <c r="P4523" s="51">
        <v>0</v>
      </c>
      <c r="Q4523" s="51">
        <v>0</v>
      </c>
      <c r="S4523" s="51">
        <v>0</v>
      </c>
      <c r="T4523" s="51">
        <v>0</v>
      </c>
      <c r="U4523" s="53">
        <v>0</v>
      </c>
      <c r="V4523" s="53">
        <v>0</v>
      </c>
    </row>
    <row r="4524" spans="1:22" customFormat="1" x14ac:dyDescent="0.45">
      <c r="A4524" s="57">
        <v>44582</v>
      </c>
      <c r="B4524" t="s">
        <v>941</v>
      </c>
      <c r="C4524" t="s">
        <v>47</v>
      </c>
      <c r="D4524" t="s">
        <v>3498</v>
      </c>
      <c r="E4524" t="s">
        <v>3583</v>
      </c>
      <c r="F4524" t="s">
        <v>3179</v>
      </c>
      <c r="G4524" t="s">
        <v>3168</v>
      </c>
      <c r="H4524" s="51">
        <v>11</v>
      </c>
      <c r="I4524" s="51">
        <v>0</v>
      </c>
      <c r="J4524" s="52">
        <v>0</v>
      </c>
      <c r="L4524" s="53">
        <v>0</v>
      </c>
      <c r="M4524" s="53">
        <v>0</v>
      </c>
      <c r="P4524" s="51">
        <v>0</v>
      </c>
      <c r="Q4524" s="51">
        <v>0</v>
      </c>
      <c r="S4524" s="51">
        <v>0</v>
      </c>
      <c r="T4524" s="51">
        <v>0</v>
      </c>
      <c r="U4524" s="53">
        <v>0</v>
      </c>
      <c r="V4524" s="53">
        <v>0</v>
      </c>
    </row>
    <row r="4525" spans="1:22" customFormat="1" x14ac:dyDescent="0.45">
      <c r="A4525" s="57">
        <v>44583</v>
      </c>
      <c r="B4525" t="s">
        <v>941</v>
      </c>
      <c r="C4525" t="s">
        <v>47</v>
      </c>
      <c r="D4525" t="s">
        <v>3498</v>
      </c>
      <c r="E4525" t="s">
        <v>3583</v>
      </c>
      <c r="F4525" t="s">
        <v>3179</v>
      </c>
      <c r="G4525" t="s">
        <v>3168</v>
      </c>
      <c r="H4525" s="51">
        <v>79</v>
      </c>
      <c r="I4525" s="51">
        <v>2</v>
      </c>
      <c r="J4525" s="52">
        <v>2.5316455696202535E-2</v>
      </c>
      <c r="K4525" s="53">
        <v>0.77</v>
      </c>
      <c r="L4525" s="53">
        <v>1.54</v>
      </c>
      <c r="M4525" s="53">
        <v>159.97999999999999</v>
      </c>
      <c r="N4525" s="52">
        <v>9.6262032754094277E-3</v>
      </c>
      <c r="O4525" s="54">
        <v>103.88311688311687</v>
      </c>
      <c r="P4525" s="51">
        <v>1</v>
      </c>
      <c r="Q4525" s="51">
        <v>2</v>
      </c>
      <c r="R4525" s="52">
        <v>0.5</v>
      </c>
      <c r="S4525" s="51">
        <v>0</v>
      </c>
      <c r="T4525" s="51">
        <v>2</v>
      </c>
      <c r="U4525" s="53">
        <v>0</v>
      </c>
      <c r="V4525" s="53">
        <v>159.97999999999999</v>
      </c>
    </row>
    <row r="4526" spans="1:22" customFormat="1" x14ac:dyDescent="0.45">
      <c r="A4526" s="57">
        <v>44584</v>
      </c>
      <c r="B4526" t="s">
        <v>941</v>
      </c>
      <c r="C4526" t="s">
        <v>47</v>
      </c>
      <c r="D4526" t="s">
        <v>3498</v>
      </c>
      <c r="E4526" t="s">
        <v>3583</v>
      </c>
      <c r="F4526" t="s">
        <v>3179</v>
      </c>
      <c r="G4526" t="s">
        <v>3168</v>
      </c>
      <c r="H4526" s="51">
        <v>88</v>
      </c>
      <c r="I4526" s="51">
        <v>0</v>
      </c>
      <c r="J4526" s="52">
        <v>0</v>
      </c>
      <c r="L4526" s="53">
        <v>0</v>
      </c>
      <c r="M4526" s="53">
        <v>0</v>
      </c>
      <c r="P4526" s="51">
        <v>0</v>
      </c>
      <c r="Q4526" s="51">
        <v>0</v>
      </c>
      <c r="S4526" s="51">
        <v>0</v>
      </c>
      <c r="T4526" s="51">
        <v>0</v>
      </c>
      <c r="U4526" s="53">
        <v>0</v>
      </c>
      <c r="V4526" s="53">
        <v>0</v>
      </c>
    </row>
    <row r="4527" spans="1:22" customFormat="1" x14ac:dyDescent="0.45">
      <c r="A4527" s="57">
        <v>44582</v>
      </c>
      <c r="B4527" t="s">
        <v>941</v>
      </c>
      <c r="C4527" t="s">
        <v>47</v>
      </c>
      <c r="D4527" t="s">
        <v>3311</v>
      </c>
      <c r="E4527" t="s">
        <v>3584</v>
      </c>
      <c r="F4527" t="s">
        <v>3188</v>
      </c>
      <c r="G4527" t="s">
        <v>3155</v>
      </c>
      <c r="H4527" s="51">
        <v>0</v>
      </c>
      <c r="I4527" s="51">
        <v>0</v>
      </c>
      <c r="L4527" s="53">
        <v>0</v>
      </c>
      <c r="M4527" s="53">
        <v>0</v>
      </c>
      <c r="P4527" s="51">
        <v>0</v>
      </c>
      <c r="Q4527" s="51">
        <v>0</v>
      </c>
      <c r="S4527" s="51">
        <v>0</v>
      </c>
      <c r="T4527" s="51">
        <v>0</v>
      </c>
      <c r="U4527" s="53">
        <v>0</v>
      </c>
      <c r="V4527" s="53">
        <v>0</v>
      </c>
    </row>
    <row r="4528" spans="1:22" customFormat="1" x14ac:dyDescent="0.45">
      <c r="A4528" s="57">
        <v>44582</v>
      </c>
      <c r="B4528" t="s">
        <v>941</v>
      </c>
      <c r="C4528" t="s">
        <v>47</v>
      </c>
      <c r="D4528" t="s">
        <v>3289</v>
      </c>
      <c r="E4528" t="s">
        <v>3583</v>
      </c>
      <c r="F4528" t="s">
        <v>3179</v>
      </c>
      <c r="G4528" t="s">
        <v>3168</v>
      </c>
      <c r="H4528" s="51">
        <v>0</v>
      </c>
      <c r="I4528" s="51">
        <v>0</v>
      </c>
      <c r="L4528" s="53">
        <v>0</v>
      </c>
      <c r="M4528" s="53">
        <v>0</v>
      </c>
      <c r="P4528" s="51">
        <v>0</v>
      </c>
      <c r="Q4528" s="51">
        <v>0</v>
      </c>
      <c r="S4528" s="51">
        <v>0</v>
      </c>
      <c r="T4528" s="51">
        <v>0</v>
      </c>
      <c r="U4528" s="53">
        <v>0</v>
      </c>
      <c r="V4528" s="53">
        <v>0</v>
      </c>
    </row>
    <row r="4529" spans="1:22" customFormat="1" x14ac:dyDescent="0.45">
      <c r="A4529" s="57">
        <v>44584</v>
      </c>
      <c r="B4529" t="s">
        <v>941</v>
      </c>
      <c r="C4529" t="s">
        <v>47</v>
      </c>
      <c r="D4529" t="s">
        <v>3289</v>
      </c>
      <c r="E4529" t="s">
        <v>3583</v>
      </c>
      <c r="F4529" t="s">
        <v>3179</v>
      </c>
      <c r="G4529" t="s">
        <v>3168</v>
      </c>
      <c r="H4529" s="51">
        <v>2</v>
      </c>
      <c r="I4529" s="51">
        <v>0</v>
      </c>
      <c r="J4529" s="52">
        <v>0</v>
      </c>
      <c r="L4529" s="53">
        <v>0</v>
      </c>
      <c r="M4529" s="53">
        <v>0</v>
      </c>
      <c r="P4529" s="51">
        <v>0</v>
      </c>
      <c r="Q4529" s="51">
        <v>0</v>
      </c>
      <c r="S4529" s="51">
        <v>0</v>
      </c>
      <c r="T4529" s="51">
        <v>0</v>
      </c>
      <c r="U4529" s="53">
        <v>0</v>
      </c>
      <c r="V4529" s="53">
        <v>0</v>
      </c>
    </row>
    <row r="4530" spans="1:22" customFormat="1" x14ac:dyDescent="0.45">
      <c r="A4530" s="57">
        <v>44582</v>
      </c>
      <c r="B4530" t="s">
        <v>941</v>
      </c>
      <c r="C4530" t="s">
        <v>47</v>
      </c>
      <c r="D4530" t="s">
        <v>3327</v>
      </c>
      <c r="E4530" t="s">
        <v>3584</v>
      </c>
      <c r="F4530" t="s">
        <v>3154</v>
      </c>
      <c r="G4530" t="s">
        <v>3155</v>
      </c>
      <c r="H4530" s="51">
        <v>2</v>
      </c>
      <c r="I4530" s="51">
        <v>0</v>
      </c>
      <c r="J4530" s="52">
        <v>0</v>
      </c>
      <c r="L4530" s="53">
        <v>0</v>
      </c>
      <c r="M4530" s="53">
        <v>0</v>
      </c>
      <c r="P4530" s="51">
        <v>0</v>
      </c>
      <c r="Q4530" s="51">
        <v>0</v>
      </c>
      <c r="S4530" s="51">
        <v>0</v>
      </c>
      <c r="T4530" s="51">
        <v>0</v>
      </c>
      <c r="U4530" s="53">
        <v>0</v>
      </c>
      <c r="V4530" s="53">
        <v>0</v>
      </c>
    </row>
    <row r="4531" spans="1:22" customFormat="1" x14ac:dyDescent="0.45">
      <c r="A4531" s="57">
        <v>44582</v>
      </c>
      <c r="B4531" t="s">
        <v>941</v>
      </c>
      <c r="C4531" t="s">
        <v>47</v>
      </c>
      <c r="D4531" t="s">
        <v>3327</v>
      </c>
      <c r="E4531" t="s">
        <v>3584</v>
      </c>
      <c r="F4531" t="s">
        <v>3188</v>
      </c>
      <c r="G4531" t="s">
        <v>3155</v>
      </c>
      <c r="H4531" s="51">
        <v>1</v>
      </c>
      <c r="I4531" s="51">
        <v>0</v>
      </c>
      <c r="J4531" s="52">
        <v>0</v>
      </c>
      <c r="L4531" s="53">
        <v>0</v>
      </c>
      <c r="M4531" s="53">
        <v>0</v>
      </c>
      <c r="P4531" s="51">
        <v>0</v>
      </c>
      <c r="Q4531" s="51">
        <v>0</v>
      </c>
      <c r="S4531" s="51">
        <v>0</v>
      </c>
      <c r="T4531" s="51">
        <v>0</v>
      </c>
      <c r="U4531" s="53">
        <v>0</v>
      </c>
      <c r="V4531" s="53">
        <v>0</v>
      </c>
    </row>
    <row r="4532" spans="1:22" customFormat="1" x14ac:dyDescent="0.45">
      <c r="A4532" s="57">
        <v>44582</v>
      </c>
      <c r="B4532" t="s">
        <v>941</v>
      </c>
      <c r="C4532" t="s">
        <v>47</v>
      </c>
      <c r="D4532" t="s">
        <v>3351</v>
      </c>
      <c r="E4532" t="s">
        <v>3586</v>
      </c>
      <c r="F4532" t="s">
        <v>3159</v>
      </c>
      <c r="G4532" t="s">
        <v>3160</v>
      </c>
      <c r="H4532" s="51">
        <v>57</v>
      </c>
      <c r="I4532" s="51">
        <v>1</v>
      </c>
      <c r="J4532" s="52">
        <v>1.7543859649122806E-2</v>
      </c>
      <c r="K4532" s="53">
        <v>1.65</v>
      </c>
      <c r="L4532" s="53">
        <v>1.65</v>
      </c>
      <c r="M4532" s="53">
        <v>0</v>
      </c>
      <c r="O4532" s="54">
        <v>0</v>
      </c>
      <c r="P4532" s="51">
        <v>0</v>
      </c>
      <c r="Q4532" s="51">
        <v>0</v>
      </c>
      <c r="R4532" s="52">
        <v>0</v>
      </c>
      <c r="S4532" s="51">
        <v>0</v>
      </c>
      <c r="T4532" s="51">
        <v>0</v>
      </c>
      <c r="U4532" s="53">
        <v>0</v>
      </c>
      <c r="V4532" s="53">
        <v>0</v>
      </c>
    </row>
    <row r="4533" spans="1:22" customFormat="1" x14ac:dyDescent="0.45">
      <c r="A4533" s="57">
        <v>44583</v>
      </c>
      <c r="B4533" t="s">
        <v>941</v>
      </c>
      <c r="C4533" t="s">
        <v>47</v>
      </c>
      <c r="D4533" t="s">
        <v>3351</v>
      </c>
      <c r="E4533" t="s">
        <v>3586</v>
      </c>
      <c r="F4533" t="s">
        <v>3159</v>
      </c>
      <c r="G4533" t="s">
        <v>3160</v>
      </c>
      <c r="H4533" s="51">
        <v>67</v>
      </c>
      <c r="I4533" s="51">
        <v>2</v>
      </c>
      <c r="J4533" s="52">
        <v>2.9850746268656712E-2</v>
      </c>
      <c r="K4533" s="53">
        <v>1.74</v>
      </c>
      <c r="L4533" s="53">
        <v>3.48</v>
      </c>
      <c r="M4533" s="53">
        <v>0</v>
      </c>
      <c r="O4533" s="54">
        <v>0</v>
      </c>
      <c r="P4533" s="51">
        <v>0</v>
      </c>
      <c r="Q4533" s="51">
        <v>0</v>
      </c>
      <c r="R4533" s="52">
        <v>0</v>
      </c>
      <c r="S4533" s="51">
        <v>0</v>
      </c>
      <c r="T4533" s="51">
        <v>0</v>
      </c>
      <c r="U4533" s="53">
        <v>0</v>
      </c>
      <c r="V4533" s="53">
        <v>0</v>
      </c>
    </row>
    <row r="4534" spans="1:22" customFormat="1" x14ac:dyDescent="0.45">
      <c r="A4534" s="57">
        <v>44584</v>
      </c>
      <c r="B4534" t="s">
        <v>941</v>
      </c>
      <c r="C4534" t="s">
        <v>47</v>
      </c>
      <c r="D4534" t="s">
        <v>3351</v>
      </c>
      <c r="E4534" t="s">
        <v>3586</v>
      </c>
      <c r="F4534" t="s">
        <v>3159</v>
      </c>
      <c r="G4534" t="s">
        <v>3160</v>
      </c>
      <c r="H4534" s="51">
        <v>82</v>
      </c>
      <c r="I4534" s="51">
        <v>3</v>
      </c>
      <c r="J4534" s="52">
        <v>3.6585365853658534E-2</v>
      </c>
      <c r="K4534" s="53">
        <v>0.98333333333333339</v>
      </c>
      <c r="L4534" s="53">
        <v>2.95</v>
      </c>
      <c r="M4534" s="53">
        <v>0</v>
      </c>
      <c r="O4534" s="54">
        <v>0</v>
      </c>
      <c r="P4534" s="51">
        <v>0</v>
      </c>
      <c r="Q4534" s="51">
        <v>0</v>
      </c>
      <c r="R4534" s="52">
        <v>0</v>
      </c>
      <c r="S4534" s="51">
        <v>0</v>
      </c>
      <c r="T4534" s="51">
        <v>0</v>
      </c>
      <c r="U4534" s="53">
        <v>0</v>
      </c>
      <c r="V4534" s="53">
        <v>0</v>
      </c>
    </row>
    <row r="4535" spans="1:22" customFormat="1" x14ac:dyDescent="0.45">
      <c r="A4535" s="57">
        <v>44582</v>
      </c>
      <c r="B4535" t="s">
        <v>941</v>
      </c>
      <c r="C4535" t="s">
        <v>47</v>
      </c>
      <c r="D4535" t="s">
        <v>3337</v>
      </c>
      <c r="E4535" t="s">
        <v>3584</v>
      </c>
      <c r="F4535" t="s">
        <v>3154</v>
      </c>
      <c r="G4535" t="s">
        <v>3155</v>
      </c>
      <c r="H4535" s="51">
        <v>3</v>
      </c>
      <c r="I4535" s="51">
        <v>0</v>
      </c>
      <c r="J4535" s="52">
        <v>0</v>
      </c>
      <c r="L4535" s="53">
        <v>0</v>
      </c>
      <c r="M4535" s="53">
        <v>0</v>
      </c>
      <c r="P4535" s="51">
        <v>0</v>
      </c>
      <c r="Q4535" s="51">
        <v>0</v>
      </c>
      <c r="S4535" s="51">
        <v>0</v>
      </c>
      <c r="T4535" s="51">
        <v>0</v>
      </c>
      <c r="U4535" s="53">
        <v>0</v>
      </c>
      <c r="V4535" s="53">
        <v>0</v>
      </c>
    </row>
    <row r="4536" spans="1:22" customFormat="1" x14ac:dyDescent="0.45">
      <c r="A4536" s="57">
        <v>44583</v>
      </c>
      <c r="B4536" t="s">
        <v>941</v>
      </c>
      <c r="C4536" t="s">
        <v>47</v>
      </c>
      <c r="D4536" t="s">
        <v>3337</v>
      </c>
      <c r="E4536" t="s">
        <v>3584</v>
      </c>
      <c r="F4536" t="s">
        <v>3154</v>
      </c>
      <c r="G4536" t="s">
        <v>3155</v>
      </c>
      <c r="H4536" s="51">
        <v>1</v>
      </c>
      <c r="I4536" s="51">
        <v>0</v>
      </c>
      <c r="J4536" s="52">
        <v>0</v>
      </c>
      <c r="L4536" s="53">
        <v>0</v>
      </c>
      <c r="M4536" s="53">
        <v>0</v>
      </c>
      <c r="P4536" s="51">
        <v>0</v>
      </c>
      <c r="Q4536" s="51">
        <v>0</v>
      </c>
      <c r="S4536" s="51">
        <v>0</v>
      </c>
      <c r="T4536" s="51">
        <v>0</v>
      </c>
      <c r="U4536" s="53">
        <v>0</v>
      </c>
      <c r="V4536" s="53">
        <v>0</v>
      </c>
    </row>
    <row r="4537" spans="1:22" customFormat="1" x14ac:dyDescent="0.45">
      <c r="A4537" s="57">
        <v>44582</v>
      </c>
      <c r="B4537" t="s">
        <v>941</v>
      </c>
      <c r="C4537" t="s">
        <v>47</v>
      </c>
      <c r="D4537" t="s">
        <v>3337</v>
      </c>
      <c r="E4537" t="s">
        <v>3584</v>
      </c>
      <c r="F4537" t="s">
        <v>3188</v>
      </c>
      <c r="G4537" t="s">
        <v>3155</v>
      </c>
      <c r="H4537" s="51">
        <v>0</v>
      </c>
      <c r="I4537" s="51">
        <v>0</v>
      </c>
      <c r="L4537" s="53">
        <v>0</v>
      </c>
      <c r="M4537" s="53">
        <v>0</v>
      </c>
      <c r="P4537" s="51">
        <v>0</v>
      </c>
      <c r="Q4537" s="51">
        <v>0</v>
      </c>
      <c r="S4537" s="51">
        <v>0</v>
      </c>
      <c r="T4537" s="51">
        <v>0</v>
      </c>
      <c r="U4537" s="53">
        <v>0</v>
      </c>
      <c r="V4537" s="53">
        <v>0</v>
      </c>
    </row>
    <row r="4538" spans="1:22" customFormat="1" x14ac:dyDescent="0.45">
      <c r="A4538" s="57">
        <v>44584</v>
      </c>
      <c r="B4538" t="s">
        <v>941</v>
      </c>
      <c r="C4538" t="s">
        <v>47</v>
      </c>
      <c r="D4538" t="s">
        <v>3337</v>
      </c>
      <c r="E4538" t="s">
        <v>3584</v>
      </c>
      <c r="F4538" t="s">
        <v>3188</v>
      </c>
      <c r="G4538" t="s">
        <v>3155</v>
      </c>
      <c r="H4538" s="51">
        <v>7</v>
      </c>
      <c r="I4538" s="51">
        <v>0</v>
      </c>
      <c r="J4538" s="52">
        <v>0</v>
      </c>
      <c r="L4538" s="53">
        <v>0</v>
      </c>
      <c r="M4538" s="53">
        <v>0</v>
      </c>
      <c r="P4538" s="51">
        <v>0</v>
      </c>
      <c r="Q4538" s="51">
        <v>0</v>
      </c>
      <c r="S4538" s="51">
        <v>0</v>
      </c>
      <c r="T4538" s="51">
        <v>0</v>
      </c>
      <c r="U4538" s="53">
        <v>0</v>
      </c>
      <c r="V4538" s="53">
        <v>0</v>
      </c>
    </row>
    <row r="4539" spans="1:22" customFormat="1" x14ac:dyDescent="0.45">
      <c r="A4539" s="57">
        <v>44582</v>
      </c>
      <c r="B4539" t="s">
        <v>941</v>
      </c>
      <c r="C4539" t="s">
        <v>47</v>
      </c>
      <c r="D4539" t="s">
        <v>3367</v>
      </c>
      <c r="E4539" t="s">
        <v>3583</v>
      </c>
      <c r="F4539" t="s">
        <v>3179</v>
      </c>
      <c r="G4539" t="s">
        <v>3168</v>
      </c>
      <c r="H4539" s="51">
        <v>7</v>
      </c>
      <c r="I4539" s="51">
        <v>0</v>
      </c>
      <c r="J4539" s="52">
        <v>0</v>
      </c>
      <c r="L4539" s="53">
        <v>0</v>
      </c>
      <c r="M4539" s="53">
        <v>0</v>
      </c>
      <c r="P4539" s="51">
        <v>0</v>
      </c>
      <c r="Q4539" s="51">
        <v>0</v>
      </c>
      <c r="S4539" s="51">
        <v>0</v>
      </c>
      <c r="T4539" s="51">
        <v>0</v>
      </c>
      <c r="U4539" s="53">
        <v>0</v>
      </c>
      <c r="V4539" s="53">
        <v>0</v>
      </c>
    </row>
    <row r="4540" spans="1:22" customFormat="1" x14ac:dyDescent="0.45">
      <c r="A4540" s="57">
        <v>44583</v>
      </c>
      <c r="B4540" t="s">
        <v>941</v>
      </c>
      <c r="C4540" t="s">
        <v>47</v>
      </c>
      <c r="D4540" t="s">
        <v>3367</v>
      </c>
      <c r="E4540" t="s">
        <v>3583</v>
      </c>
      <c r="F4540" t="s">
        <v>3179</v>
      </c>
      <c r="G4540" t="s">
        <v>3168</v>
      </c>
      <c r="H4540" s="51">
        <v>3</v>
      </c>
      <c r="I4540" s="51">
        <v>0</v>
      </c>
      <c r="J4540" s="52">
        <v>0</v>
      </c>
      <c r="L4540" s="53">
        <v>0</v>
      </c>
      <c r="M4540" s="53">
        <v>0</v>
      </c>
      <c r="P4540" s="51">
        <v>0</v>
      </c>
      <c r="Q4540" s="51">
        <v>0</v>
      </c>
      <c r="S4540" s="51">
        <v>0</v>
      </c>
      <c r="T4540" s="51">
        <v>0</v>
      </c>
      <c r="U4540" s="53">
        <v>0</v>
      </c>
      <c r="V4540" s="53">
        <v>0</v>
      </c>
    </row>
    <row r="4541" spans="1:22" customFormat="1" x14ac:dyDescent="0.45">
      <c r="A4541" s="57">
        <v>44584</v>
      </c>
      <c r="B4541" t="s">
        <v>941</v>
      </c>
      <c r="C4541" t="s">
        <v>47</v>
      </c>
      <c r="D4541" t="s">
        <v>3367</v>
      </c>
      <c r="E4541" t="s">
        <v>3583</v>
      </c>
      <c r="F4541" t="s">
        <v>3179</v>
      </c>
      <c r="G4541" t="s">
        <v>3168</v>
      </c>
      <c r="H4541" s="51">
        <v>12</v>
      </c>
      <c r="I4541" s="51">
        <v>0</v>
      </c>
      <c r="J4541" s="52">
        <v>0</v>
      </c>
      <c r="L4541" s="53">
        <v>0</v>
      </c>
      <c r="M4541" s="53">
        <v>0</v>
      </c>
      <c r="P4541" s="51">
        <v>0</v>
      </c>
      <c r="Q4541" s="51">
        <v>0</v>
      </c>
      <c r="S4541" s="51">
        <v>0</v>
      </c>
      <c r="T4541" s="51">
        <v>0</v>
      </c>
      <c r="U4541" s="53">
        <v>0</v>
      </c>
      <c r="V4541" s="53">
        <v>0</v>
      </c>
    </row>
    <row r="4542" spans="1:22" customFormat="1" x14ac:dyDescent="0.45">
      <c r="A4542" s="57">
        <v>44584</v>
      </c>
      <c r="B4542" t="s">
        <v>941</v>
      </c>
      <c r="C4542" t="s">
        <v>47</v>
      </c>
      <c r="D4542" t="s">
        <v>3321</v>
      </c>
      <c r="E4542" t="s">
        <v>3584</v>
      </c>
      <c r="F4542" t="s">
        <v>3188</v>
      </c>
      <c r="G4542" t="s">
        <v>3155</v>
      </c>
      <c r="H4542" s="51">
        <v>1</v>
      </c>
      <c r="I4542" s="51">
        <v>0</v>
      </c>
      <c r="J4542" s="52">
        <v>0</v>
      </c>
      <c r="L4542" s="53">
        <v>0</v>
      </c>
      <c r="M4542" s="53">
        <v>0</v>
      </c>
      <c r="P4542" s="51">
        <v>0</v>
      </c>
      <c r="Q4542" s="51">
        <v>0</v>
      </c>
      <c r="S4542" s="51">
        <v>0</v>
      </c>
      <c r="T4542" s="51">
        <v>0</v>
      </c>
      <c r="U4542" s="53">
        <v>0</v>
      </c>
      <c r="V4542" s="53">
        <v>0</v>
      </c>
    </row>
    <row r="4543" spans="1:22" customFormat="1" x14ac:dyDescent="0.45">
      <c r="A4543" s="57">
        <v>44582</v>
      </c>
      <c r="B4543" t="s">
        <v>941</v>
      </c>
      <c r="C4543" t="s">
        <v>47</v>
      </c>
      <c r="D4543" t="s">
        <v>3253</v>
      </c>
      <c r="E4543" t="s">
        <v>3587</v>
      </c>
      <c r="F4543" t="s">
        <v>3174</v>
      </c>
      <c r="G4543" t="s">
        <v>3176</v>
      </c>
      <c r="H4543" s="51">
        <v>9</v>
      </c>
      <c r="I4543" s="51">
        <v>1</v>
      </c>
      <c r="J4543" s="52">
        <v>0.1111111111111111</v>
      </c>
      <c r="K4543" s="53">
        <v>0.45</v>
      </c>
      <c r="L4543" s="53">
        <v>0.45</v>
      </c>
      <c r="M4543" s="53">
        <v>0</v>
      </c>
      <c r="O4543" s="54">
        <v>0</v>
      </c>
      <c r="P4543" s="51">
        <v>0</v>
      </c>
      <c r="Q4543" s="51">
        <v>0</v>
      </c>
      <c r="R4543" s="52">
        <v>0</v>
      </c>
      <c r="S4543" s="51">
        <v>0</v>
      </c>
      <c r="T4543" s="51">
        <v>0</v>
      </c>
      <c r="U4543" s="53">
        <v>0</v>
      </c>
      <c r="V4543" s="53">
        <v>0</v>
      </c>
    </row>
    <row r="4544" spans="1:22" customFormat="1" x14ac:dyDescent="0.45">
      <c r="A4544" s="57">
        <v>44582</v>
      </c>
      <c r="B4544" t="s">
        <v>941</v>
      </c>
      <c r="C4544" t="s">
        <v>47</v>
      </c>
      <c r="D4544" t="s">
        <v>3391</v>
      </c>
      <c r="E4544" t="s">
        <v>3583</v>
      </c>
      <c r="F4544" t="s">
        <v>3179</v>
      </c>
      <c r="G4544" t="s">
        <v>3168</v>
      </c>
      <c r="H4544" s="51">
        <v>0</v>
      </c>
      <c r="I4544" s="51">
        <v>0</v>
      </c>
      <c r="L4544" s="53">
        <v>0</v>
      </c>
      <c r="M4544" s="53">
        <v>0</v>
      </c>
      <c r="P4544" s="51">
        <v>0</v>
      </c>
      <c r="Q4544" s="51">
        <v>0</v>
      </c>
      <c r="S4544" s="51">
        <v>0</v>
      </c>
      <c r="T4544" s="51">
        <v>0</v>
      </c>
      <c r="U4544" s="53">
        <v>0</v>
      </c>
      <c r="V4544" s="53">
        <v>0</v>
      </c>
    </row>
    <row r="4545" spans="1:22" customFormat="1" x14ac:dyDescent="0.45">
      <c r="A4545" s="57">
        <v>44583</v>
      </c>
      <c r="B4545" t="s">
        <v>941</v>
      </c>
      <c r="C4545" t="s">
        <v>47</v>
      </c>
      <c r="D4545" t="s">
        <v>3391</v>
      </c>
      <c r="E4545" t="s">
        <v>3583</v>
      </c>
      <c r="F4545" t="s">
        <v>3179</v>
      </c>
      <c r="G4545" t="s">
        <v>3168</v>
      </c>
      <c r="H4545" s="51">
        <v>0</v>
      </c>
      <c r="I4545" s="51">
        <v>0</v>
      </c>
      <c r="L4545" s="53">
        <v>0</v>
      </c>
      <c r="M4545" s="53">
        <v>0</v>
      </c>
      <c r="P4545" s="51">
        <v>0</v>
      </c>
      <c r="Q4545" s="51">
        <v>0</v>
      </c>
      <c r="S4545" s="51">
        <v>0</v>
      </c>
      <c r="T4545" s="51">
        <v>0</v>
      </c>
      <c r="U4545" s="53">
        <v>0</v>
      </c>
      <c r="V4545" s="53">
        <v>0</v>
      </c>
    </row>
    <row r="4546" spans="1:22" customFormat="1" x14ac:dyDescent="0.45">
      <c r="A4546" s="57">
        <v>44584</v>
      </c>
      <c r="B4546" t="s">
        <v>941</v>
      </c>
      <c r="C4546" t="s">
        <v>47</v>
      </c>
      <c r="D4546" t="s">
        <v>3391</v>
      </c>
      <c r="E4546" t="s">
        <v>3583</v>
      </c>
      <c r="F4546" t="s">
        <v>3179</v>
      </c>
      <c r="G4546" t="s">
        <v>3168</v>
      </c>
      <c r="H4546" s="51">
        <v>1</v>
      </c>
      <c r="I4546" s="51">
        <v>0</v>
      </c>
      <c r="J4546" s="52">
        <v>0</v>
      </c>
      <c r="L4546" s="53">
        <v>0</v>
      </c>
      <c r="M4546" s="53">
        <v>0</v>
      </c>
      <c r="P4546" s="51">
        <v>0</v>
      </c>
      <c r="Q4546" s="51">
        <v>0</v>
      </c>
      <c r="S4546" s="51">
        <v>0</v>
      </c>
      <c r="T4546" s="51">
        <v>0</v>
      </c>
      <c r="U4546" s="53">
        <v>0</v>
      </c>
      <c r="V4546" s="53">
        <v>0</v>
      </c>
    </row>
    <row r="4547" spans="1:22" customFormat="1" x14ac:dyDescent="0.45">
      <c r="A4547" s="57">
        <v>44582</v>
      </c>
      <c r="B4547" t="s">
        <v>941</v>
      </c>
      <c r="C4547" t="s">
        <v>47</v>
      </c>
      <c r="D4547" t="s">
        <v>3281</v>
      </c>
      <c r="E4547" t="s">
        <v>3583</v>
      </c>
      <c r="F4547" t="s">
        <v>3179</v>
      </c>
      <c r="G4547" t="s">
        <v>3168</v>
      </c>
      <c r="H4547" s="51">
        <v>8</v>
      </c>
      <c r="I4547" s="51">
        <v>0</v>
      </c>
      <c r="J4547" s="52">
        <v>0</v>
      </c>
      <c r="L4547" s="53">
        <v>0</v>
      </c>
      <c r="M4547" s="53">
        <v>0</v>
      </c>
      <c r="P4547" s="51">
        <v>0</v>
      </c>
      <c r="Q4547" s="51">
        <v>0</v>
      </c>
      <c r="S4547" s="51">
        <v>0</v>
      </c>
      <c r="T4547" s="51">
        <v>0</v>
      </c>
      <c r="U4547" s="53">
        <v>0</v>
      </c>
      <c r="V4547" s="53">
        <v>0</v>
      </c>
    </row>
    <row r="4548" spans="1:22" customFormat="1" x14ac:dyDescent="0.45">
      <c r="A4548" s="57">
        <v>44583</v>
      </c>
      <c r="B4548" t="s">
        <v>941</v>
      </c>
      <c r="C4548" t="s">
        <v>47</v>
      </c>
      <c r="D4548" t="s">
        <v>3281</v>
      </c>
      <c r="E4548" t="s">
        <v>3583</v>
      </c>
      <c r="F4548" t="s">
        <v>3179</v>
      </c>
      <c r="G4548" t="s">
        <v>3168</v>
      </c>
      <c r="H4548" s="51">
        <v>1</v>
      </c>
      <c r="I4548" s="51">
        <v>0</v>
      </c>
      <c r="J4548" s="52">
        <v>0</v>
      </c>
      <c r="L4548" s="53">
        <v>0</v>
      </c>
      <c r="M4548" s="53">
        <v>0</v>
      </c>
      <c r="P4548" s="51">
        <v>0</v>
      </c>
      <c r="Q4548" s="51">
        <v>0</v>
      </c>
      <c r="S4548" s="51">
        <v>0</v>
      </c>
      <c r="T4548" s="51">
        <v>0</v>
      </c>
      <c r="U4548" s="53">
        <v>0</v>
      </c>
      <c r="V4548" s="53">
        <v>0</v>
      </c>
    </row>
    <row r="4549" spans="1:22" customFormat="1" x14ac:dyDescent="0.45">
      <c r="A4549" s="57">
        <v>44584</v>
      </c>
      <c r="B4549" t="s">
        <v>941</v>
      </c>
      <c r="C4549" t="s">
        <v>47</v>
      </c>
      <c r="D4549" t="s">
        <v>3281</v>
      </c>
      <c r="E4549" t="s">
        <v>3583</v>
      </c>
      <c r="F4549" t="s">
        <v>3179</v>
      </c>
      <c r="G4549" t="s">
        <v>3168</v>
      </c>
      <c r="H4549" s="51">
        <v>47</v>
      </c>
      <c r="I4549" s="51">
        <v>0</v>
      </c>
      <c r="J4549" s="52">
        <v>0</v>
      </c>
      <c r="L4549" s="53">
        <v>0</v>
      </c>
      <c r="M4549" s="53">
        <v>0</v>
      </c>
      <c r="P4549" s="51">
        <v>0</v>
      </c>
      <c r="Q4549" s="51">
        <v>0</v>
      </c>
      <c r="S4549" s="51">
        <v>0</v>
      </c>
      <c r="T4549" s="51">
        <v>0</v>
      </c>
      <c r="U4549" s="53">
        <v>0</v>
      </c>
      <c r="V4549" s="53">
        <v>0</v>
      </c>
    </row>
    <row r="4550" spans="1:22" customFormat="1" x14ac:dyDescent="0.45">
      <c r="A4550" s="57">
        <v>44582</v>
      </c>
      <c r="B4550" t="s">
        <v>941</v>
      </c>
      <c r="C4550" t="s">
        <v>47</v>
      </c>
      <c r="D4550" t="s">
        <v>3303</v>
      </c>
      <c r="E4550" t="s">
        <v>3583</v>
      </c>
      <c r="F4550" t="s">
        <v>3179</v>
      </c>
      <c r="G4550" t="s">
        <v>3168</v>
      </c>
      <c r="H4550" s="51">
        <v>25</v>
      </c>
      <c r="I4550" s="51">
        <v>0</v>
      </c>
      <c r="J4550" s="52">
        <v>0</v>
      </c>
      <c r="L4550" s="53">
        <v>0</v>
      </c>
      <c r="M4550" s="53">
        <v>0</v>
      </c>
      <c r="P4550" s="51">
        <v>0</v>
      </c>
      <c r="Q4550" s="51">
        <v>0</v>
      </c>
      <c r="S4550" s="51">
        <v>0</v>
      </c>
      <c r="T4550" s="51">
        <v>0</v>
      </c>
      <c r="U4550" s="53">
        <v>0</v>
      </c>
      <c r="V4550" s="53">
        <v>0</v>
      </c>
    </row>
    <row r="4551" spans="1:22" customFormat="1" x14ac:dyDescent="0.45">
      <c r="A4551" s="57">
        <v>44583</v>
      </c>
      <c r="B4551" t="s">
        <v>941</v>
      </c>
      <c r="C4551" t="s">
        <v>47</v>
      </c>
      <c r="D4551" t="s">
        <v>3303</v>
      </c>
      <c r="E4551" t="s">
        <v>3583</v>
      </c>
      <c r="F4551" t="s">
        <v>3179</v>
      </c>
      <c r="G4551" t="s">
        <v>3168</v>
      </c>
      <c r="H4551" s="51">
        <v>43</v>
      </c>
      <c r="I4551" s="51">
        <v>0</v>
      </c>
      <c r="J4551" s="52">
        <v>0</v>
      </c>
      <c r="L4551" s="53">
        <v>0</v>
      </c>
      <c r="M4551" s="53">
        <v>0</v>
      </c>
      <c r="P4551" s="51">
        <v>0</v>
      </c>
      <c r="Q4551" s="51">
        <v>0</v>
      </c>
      <c r="S4551" s="51">
        <v>0</v>
      </c>
      <c r="T4551" s="51">
        <v>0</v>
      </c>
      <c r="U4551" s="53">
        <v>0</v>
      </c>
      <c r="V4551" s="53">
        <v>0</v>
      </c>
    </row>
    <row r="4552" spans="1:22" customFormat="1" x14ac:dyDescent="0.45">
      <c r="A4552" s="57">
        <v>44584</v>
      </c>
      <c r="B4552" t="s">
        <v>941</v>
      </c>
      <c r="C4552" t="s">
        <v>47</v>
      </c>
      <c r="D4552" t="s">
        <v>3303</v>
      </c>
      <c r="E4552" t="s">
        <v>3583</v>
      </c>
      <c r="F4552" t="s">
        <v>3179</v>
      </c>
      <c r="G4552" t="s">
        <v>3168</v>
      </c>
      <c r="H4552" s="51">
        <v>43</v>
      </c>
      <c r="I4552" s="51">
        <v>0</v>
      </c>
      <c r="J4552" s="52">
        <v>0</v>
      </c>
      <c r="L4552" s="53">
        <v>0</v>
      </c>
      <c r="M4552" s="53">
        <v>0</v>
      </c>
      <c r="P4552" s="51">
        <v>0</v>
      </c>
      <c r="Q4552" s="51">
        <v>0</v>
      </c>
      <c r="S4552" s="51">
        <v>0</v>
      </c>
      <c r="T4552" s="51">
        <v>0</v>
      </c>
      <c r="U4552" s="53">
        <v>0</v>
      </c>
      <c r="V4552" s="53">
        <v>0</v>
      </c>
    </row>
    <row r="4553" spans="1:22" customFormat="1" x14ac:dyDescent="0.45">
      <c r="A4553" s="57">
        <v>44582</v>
      </c>
      <c r="B4553" t="s">
        <v>941</v>
      </c>
      <c r="C4553" t="s">
        <v>47</v>
      </c>
      <c r="D4553" t="s">
        <v>3285</v>
      </c>
      <c r="E4553" t="s">
        <v>3583</v>
      </c>
      <c r="F4553" t="s">
        <v>3179</v>
      </c>
      <c r="G4553" t="s">
        <v>3168</v>
      </c>
      <c r="H4553" s="51">
        <v>42</v>
      </c>
      <c r="I4553" s="51">
        <v>0</v>
      </c>
      <c r="J4553" s="52">
        <v>0</v>
      </c>
      <c r="L4553" s="53">
        <v>0</v>
      </c>
      <c r="M4553" s="53">
        <v>0</v>
      </c>
      <c r="P4553" s="51">
        <v>0</v>
      </c>
      <c r="Q4553" s="51">
        <v>0</v>
      </c>
      <c r="S4553" s="51">
        <v>0</v>
      </c>
      <c r="T4553" s="51">
        <v>0</v>
      </c>
      <c r="U4553" s="53">
        <v>0</v>
      </c>
      <c r="V4553" s="53">
        <v>0</v>
      </c>
    </row>
    <row r="4554" spans="1:22" customFormat="1" x14ac:dyDescent="0.45">
      <c r="A4554" s="57">
        <v>44583</v>
      </c>
      <c r="B4554" t="s">
        <v>941</v>
      </c>
      <c r="C4554" t="s">
        <v>47</v>
      </c>
      <c r="D4554" t="s">
        <v>3285</v>
      </c>
      <c r="E4554" t="s">
        <v>3583</v>
      </c>
      <c r="F4554" t="s">
        <v>3179</v>
      </c>
      <c r="G4554" t="s">
        <v>3168</v>
      </c>
      <c r="H4554" s="51">
        <v>15</v>
      </c>
      <c r="I4554" s="51">
        <v>0</v>
      </c>
      <c r="J4554" s="52">
        <v>0</v>
      </c>
      <c r="L4554" s="53">
        <v>0</v>
      </c>
      <c r="M4554" s="53">
        <v>0</v>
      </c>
      <c r="P4554" s="51">
        <v>0</v>
      </c>
      <c r="Q4554" s="51">
        <v>0</v>
      </c>
      <c r="S4554" s="51">
        <v>0</v>
      </c>
      <c r="T4554" s="51">
        <v>0</v>
      </c>
      <c r="U4554" s="53">
        <v>0</v>
      </c>
      <c r="V4554" s="53">
        <v>0</v>
      </c>
    </row>
    <row r="4555" spans="1:22" customFormat="1" x14ac:dyDescent="0.45">
      <c r="A4555" s="57">
        <v>44584</v>
      </c>
      <c r="B4555" t="s">
        <v>941</v>
      </c>
      <c r="C4555" t="s">
        <v>47</v>
      </c>
      <c r="D4555" t="s">
        <v>3285</v>
      </c>
      <c r="E4555" t="s">
        <v>3583</v>
      </c>
      <c r="F4555" t="s">
        <v>3179</v>
      </c>
      <c r="G4555" t="s">
        <v>3168</v>
      </c>
      <c r="H4555" s="51">
        <v>34</v>
      </c>
      <c r="I4555" s="51">
        <v>0</v>
      </c>
      <c r="J4555" s="52">
        <v>0</v>
      </c>
      <c r="L4555" s="53">
        <v>0</v>
      </c>
      <c r="M4555" s="53">
        <v>0</v>
      </c>
      <c r="P4555" s="51">
        <v>0</v>
      </c>
      <c r="Q4555" s="51">
        <v>0</v>
      </c>
      <c r="S4555" s="51">
        <v>0</v>
      </c>
      <c r="T4555" s="51">
        <v>0</v>
      </c>
      <c r="U4555" s="53">
        <v>0</v>
      </c>
      <c r="V4555" s="53">
        <v>0</v>
      </c>
    </row>
    <row r="4556" spans="1:22" customFormat="1" x14ac:dyDescent="0.45">
      <c r="A4556" s="57">
        <v>44582</v>
      </c>
      <c r="B4556" t="s">
        <v>941</v>
      </c>
      <c r="C4556" t="s">
        <v>47</v>
      </c>
      <c r="D4556" t="s">
        <v>3371</v>
      </c>
      <c r="E4556" t="s">
        <v>3583</v>
      </c>
      <c r="F4556" t="s">
        <v>3179</v>
      </c>
      <c r="G4556" t="s">
        <v>3168</v>
      </c>
      <c r="H4556" s="51">
        <v>0</v>
      </c>
      <c r="I4556" s="51">
        <v>0</v>
      </c>
      <c r="L4556" s="53">
        <v>0</v>
      </c>
      <c r="M4556" s="53">
        <v>0</v>
      </c>
      <c r="P4556" s="51">
        <v>0</v>
      </c>
      <c r="Q4556" s="51">
        <v>0</v>
      </c>
      <c r="S4556" s="51">
        <v>0</v>
      </c>
      <c r="T4556" s="51">
        <v>0</v>
      </c>
      <c r="U4556" s="53">
        <v>0</v>
      </c>
      <c r="V4556" s="53">
        <v>0</v>
      </c>
    </row>
    <row r="4557" spans="1:22" customFormat="1" x14ac:dyDescent="0.45">
      <c r="A4557" s="57">
        <v>44583</v>
      </c>
      <c r="B4557" t="s">
        <v>941</v>
      </c>
      <c r="C4557" t="s">
        <v>47</v>
      </c>
      <c r="D4557" t="s">
        <v>3371</v>
      </c>
      <c r="E4557" t="s">
        <v>3583</v>
      </c>
      <c r="F4557" t="s">
        <v>3179</v>
      </c>
      <c r="G4557" t="s">
        <v>3168</v>
      </c>
      <c r="H4557" s="51">
        <v>6</v>
      </c>
      <c r="I4557" s="51">
        <v>0</v>
      </c>
      <c r="J4557" s="52">
        <v>0</v>
      </c>
      <c r="L4557" s="53">
        <v>0</v>
      </c>
      <c r="M4557" s="53">
        <v>0</v>
      </c>
      <c r="P4557" s="51">
        <v>0</v>
      </c>
      <c r="Q4557" s="51">
        <v>0</v>
      </c>
      <c r="S4557" s="51">
        <v>0</v>
      </c>
      <c r="T4557" s="51">
        <v>0</v>
      </c>
      <c r="U4557" s="53">
        <v>0</v>
      </c>
      <c r="V4557" s="53">
        <v>0</v>
      </c>
    </row>
    <row r="4558" spans="1:22" customFormat="1" x14ac:dyDescent="0.45">
      <c r="A4558" s="57">
        <v>44584</v>
      </c>
      <c r="B4558" t="s">
        <v>941</v>
      </c>
      <c r="C4558" t="s">
        <v>47</v>
      </c>
      <c r="D4558" t="s">
        <v>3527</v>
      </c>
      <c r="E4558" t="s">
        <v>3586</v>
      </c>
      <c r="F4558" t="s">
        <v>3159</v>
      </c>
      <c r="G4558" t="s">
        <v>3160</v>
      </c>
      <c r="H4558" s="51">
        <v>1</v>
      </c>
      <c r="I4558" s="51">
        <v>0</v>
      </c>
      <c r="J4558" s="52">
        <v>0</v>
      </c>
      <c r="L4558" s="53">
        <v>0</v>
      </c>
      <c r="M4558" s="53">
        <v>0</v>
      </c>
      <c r="P4558" s="51">
        <v>0</v>
      </c>
      <c r="Q4558" s="51">
        <v>0</v>
      </c>
      <c r="S4558" s="51">
        <v>0</v>
      </c>
      <c r="T4558" s="51">
        <v>0</v>
      </c>
      <c r="U4558" s="53">
        <v>0</v>
      </c>
      <c r="V4558" s="53">
        <v>0</v>
      </c>
    </row>
    <row r="4559" spans="1:22" customFormat="1" x14ac:dyDescent="0.45">
      <c r="A4559" s="57">
        <v>44582</v>
      </c>
      <c r="B4559" t="s">
        <v>941</v>
      </c>
      <c r="C4559" t="s">
        <v>47</v>
      </c>
      <c r="D4559" t="s">
        <v>3359</v>
      </c>
      <c r="E4559" t="s">
        <v>3583</v>
      </c>
      <c r="F4559" t="s">
        <v>3179</v>
      </c>
      <c r="G4559" t="s">
        <v>3168</v>
      </c>
      <c r="H4559" s="51">
        <v>31</v>
      </c>
      <c r="I4559" s="51">
        <v>0</v>
      </c>
      <c r="J4559" s="52">
        <v>0</v>
      </c>
      <c r="L4559" s="53">
        <v>0</v>
      </c>
      <c r="M4559" s="53">
        <v>0</v>
      </c>
      <c r="P4559" s="51">
        <v>0</v>
      </c>
      <c r="Q4559" s="51">
        <v>0</v>
      </c>
      <c r="S4559" s="51">
        <v>0</v>
      </c>
      <c r="T4559" s="51">
        <v>0</v>
      </c>
      <c r="U4559" s="53">
        <v>0</v>
      </c>
      <c r="V4559" s="53">
        <v>0</v>
      </c>
    </row>
    <row r="4560" spans="1:22" customFormat="1" x14ac:dyDescent="0.45">
      <c r="A4560" s="57">
        <v>44583</v>
      </c>
      <c r="B4560" t="s">
        <v>941</v>
      </c>
      <c r="C4560" t="s">
        <v>47</v>
      </c>
      <c r="D4560" t="s">
        <v>3359</v>
      </c>
      <c r="E4560" t="s">
        <v>3583</v>
      </c>
      <c r="F4560" t="s">
        <v>3179</v>
      </c>
      <c r="G4560" t="s">
        <v>3168</v>
      </c>
      <c r="H4560" s="51">
        <v>61</v>
      </c>
      <c r="I4560" s="51">
        <v>0</v>
      </c>
      <c r="J4560" s="52">
        <v>0</v>
      </c>
      <c r="L4560" s="53">
        <v>0</v>
      </c>
      <c r="M4560" s="53">
        <v>0</v>
      </c>
      <c r="P4560" s="51">
        <v>0</v>
      </c>
      <c r="Q4560" s="51">
        <v>0</v>
      </c>
      <c r="S4560" s="51">
        <v>0</v>
      </c>
      <c r="T4560" s="51">
        <v>0</v>
      </c>
      <c r="U4560" s="53">
        <v>0</v>
      </c>
      <c r="V4560" s="53">
        <v>0</v>
      </c>
    </row>
    <row r="4561" spans="1:22" customFormat="1" x14ac:dyDescent="0.45">
      <c r="A4561" s="57">
        <v>44584</v>
      </c>
      <c r="B4561" t="s">
        <v>941</v>
      </c>
      <c r="C4561" t="s">
        <v>47</v>
      </c>
      <c r="D4561" t="s">
        <v>3359</v>
      </c>
      <c r="E4561" t="s">
        <v>3583</v>
      </c>
      <c r="F4561" t="s">
        <v>3179</v>
      </c>
      <c r="G4561" t="s">
        <v>3168</v>
      </c>
      <c r="H4561" s="51">
        <v>42</v>
      </c>
      <c r="I4561" s="51">
        <v>0</v>
      </c>
      <c r="J4561" s="52">
        <v>0</v>
      </c>
      <c r="L4561" s="53">
        <v>0</v>
      </c>
      <c r="M4561" s="53">
        <v>0</v>
      </c>
      <c r="P4561" s="51">
        <v>0</v>
      </c>
      <c r="Q4561" s="51">
        <v>0</v>
      </c>
      <c r="S4561" s="51">
        <v>0</v>
      </c>
      <c r="T4561" s="51">
        <v>0</v>
      </c>
      <c r="U4561" s="53">
        <v>0</v>
      </c>
      <c r="V4561" s="53">
        <v>0</v>
      </c>
    </row>
    <row r="4562" spans="1:22" customFormat="1" x14ac:dyDescent="0.45">
      <c r="A4562" s="57">
        <v>44584</v>
      </c>
      <c r="B4562" t="s">
        <v>941</v>
      </c>
      <c r="C4562" t="s">
        <v>47</v>
      </c>
      <c r="D4562" t="s">
        <v>3499</v>
      </c>
      <c r="E4562" t="s">
        <v>3583</v>
      </c>
      <c r="F4562" t="s">
        <v>3179</v>
      </c>
      <c r="G4562" t="s">
        <v>3168</v>
      </c>
      <c r="H4562" s="51">
        <v>1</v>
      </c>
      <c r="I4562" s="51">
        <v>0</v>
      </c>
      <c r="J4562" s="52">
        <v>0</v>
      </c>
      <c r="L4562" s="53">
        <v>0</v>
      </c>
      <c r="M4562" s="53">
        <v>0</v>
      </c>
      <c r="P4562" s="51">
        <v>0</v>
      </c>
      <c r="Q4562" s="51">
        <v>0</v>
      </c>
      <c r="S4562" s="51">
        <v>0</v>
      </c>
      <c r="T4562" s="51">
        <v>0</v>
      </c>
      <c r="U4562" s="53">
        <v>0</v>
      </c>
      <c r="V4562" s="53">
        <v>0</v>
      </c>
    </row>
    <row r="4563" spans="1:22" customFormat="1" x14ac:dyDescent="0.45">
      <c r="A4563" s="57">
        <v>44582</v>
      </c>
      <c r="B4563" t="s">
        <v>941</v>
      </c>
      <c r="C4563" t="s">
        <v>47</v>
      </c>
      <c r="D4563" t="s">
        <v>3257</v>
      </c>
      <c r="E4563" t="s">
        <v>3587</v>
      </c>
      <c r="F4563" t="s">
        <v>3174</v>
      </c>
      <c r="G4563" t="s">
        <v>3176</v>
      </c>
      <c r="H4563" s="51">
        <v>2</v>
      </c>
      <c r="I4563" s="51">
        <v>0</v>
      </c>
      <c r="J4563" s="52">
        <v>0</v>
      </c>
      <c r="L4563" s="53">
        <v>0</v>
      </c>
      <c r="M4563" s="53">
        <v>0</v>
      </c>
      <c r="P4563" s="51">
        <v>0</v>
      </c>
      <c r="Q4563" s="51">
        <v>0</v>
      </c>
      <c r="S4563" s="51">
        <v>0</v>
      </c>
      <c r="T4563" s="51">
        <v>0</v>
      </c>
      <c r="U4563" s="53">
        <v>0</v>
      </c>
      <c r="V4563" s="53">
        <v>0</v>
      </c>
    </row>
    <row r="4564" spans="1:22" customFormat="1" x14ac:dyDescent="0.45">
      <c r="A4564" s="57">
        <v>44583</v>
      </c>
      <c r="B4564" t="s">
        <v>941</v>
      </c>
      <c r="C4564" t="s">
        <v>47</v>
      </c>
      <c r="D4564" t="s">
        <v>3257</v>
      </c>
      <c r="E4564" t="s">
        <v>3587</v>
      </c>
      <c r="F4564" t="s">
        <v>3174</v>
      </c>
      <c r="G4564" t="s">
        <v>3176</v>
      </c>
      <c r="H4564" s="51">
        <v>3</v>
      </c>
      <c r="I4564" s="51">
        <v>0</v>
      </c>
      <c r="J4564" s="52">
        <v>0</v>
      </c>
      <c r="L4564" s="53">
        <v>0</v>
      </c>
      <c r="M4564" s="53">
        <v>0</v>
      </c>
      <c r="P4564" s="51">
        <v>0</v>
      </c>
      <c r="Q4564" s="51">
        <v>0</v>
      </c>
      <c r="S4564" s="51">
        <v>0</v>
      </c>
      <c r="T4564" s="51">
        <v>0</v>
      </c>
      <c r="U4564" s="53">
        <v>0</v>
      </c>
      <c r="V4564" s="53">
        <v>0</v>
      </c>
    </row>
    <row r="4565" spans="1:22" customFormat="1" x14ac:dyDescent="0.45">
      <c r="A4565" s="57">
        <v>44584</v>
      </c>
      <c r="B4565" t="s">
        <v>941</v>
      </c>
      <c r="C4565" t="s">
        <v>47</v>
      </c>
      <c r="D4565" t="s">
        <v>3257</v>
      </c>
      <c r="E4565" t="s">
        <v>3587</v>
      </c>
      <c r="F4565" t="s">
        <v>3174</v>
      </c>
      <c r="G4565" t="s">
        <v>3176</v>
      </c>
      <c r="H4565" s="51">
        <v>2</v>
      </c>
      <c r="I4565" s="51">
        <v>0</v>
      </c>
      <c r="J4565" s="52">
        <v>0</v>
      </c>
      <c r="L4565" s="53">
        <v>0</v>
      </c>
      <c r="M4565" s="53">
        <v>0</v>
      </c>
      <c r="P4565" s="51">
        <v>0</v>
      </c>
      <c r="Q4565" s="51">
        <v>0</v>
      </c>
      <c r="S4565" s="51">
        <v>0</v>
      </c>
      <c r="T4565" s="51">
        <v>0</v>
      </c>
      <c r="U4565" s="53">
        <v>0</v>
      </c>
      <c r="V4565" s="53">
        <v>0</v>
      </c>
    </row>
    <row r="4566" spans="1:22" customFormat="1" x14ac:dyDescent="0.45">
      <c r="A4566" s="57">
        <v>44583</v>
      </c>
      <c r="B4566" t="s">
        <v>941</v>
      </c>
      <c r="C4566" t="s">
        <v>47</v>
      </c>
      <c r="D4566" t="s">
        <v>3265</v>
      </c>
      <c r="E4566" t="s">
        <v>3586</v>
      </c>
      <c r="F4566" t="s">
        <v>3159</v>
      </c>
      <c r="G4566" t="s">
        <v>3160</v>
      </c>
      <c r="H4566" s="51">
        <v>1</v>
      </c>
      <c r="I4566" s="51">
        <v>0</v>
      </c>
      <c r="J4566" s="52">
        <v>0</v>
      </c>
      <c r="L4566" s="53">
        <v>0</v>
      </c>
      <c r="M4566" s="53">
        <v>0</v>
      </c>
      <c r="P4566" s="51">
        <v>0</v>
      </c>
      <c r="Q4566" s="51">
        <v>0</v>
      </c>
      <c r="S4566" s="51">
        <v>0</v>
      </c>
      <c r="T4566" s="51">
        <v>0</v>
      </c>
      <c r="U4566" s="53">
        <v>0</v>
      </c>
      <c r="V4566" s="53">
        <v>0</v>
      </c>
    </row>
    <row r="4567" spans="1:22" customFormat="1" x14ac:dyDescent="0.45">
      <c r="A4567" s="57">
        <v>44584</v>
      </c>
      <c r="B4567" t="s">
        <v>941</v>
      </c>
      <c r="C4567" t="s">
        <v>47</v>
      </c>
      <c r="D4567" t="s">
        <v>3265</v>
      </c>
      <c r="E4567" t="s">
        <v>3586</v>
      </c>
      <c r="F4567" t="s">
        <v>3159</v>
      </c>
      <c r="G4567" t="s">
        <v>3160</v>
      </c>
      <c r="H4567" s="51">
        <v>1</v>
      </c>
      <c r="I4567" s="51">
        <v>0</v>
      </c>
      <c r="J4567" s="52">
        <v>0</v>
      </c>
      <c r="L4567" s="53">
        <v>0</v>
      </c>
      <c r="M4567" s="53">
        <v>0</v>
      </c>
      <c r="P4567" s="51">
        <v>0</v>
      </c>
      <c r="Q4567" s="51">
        <v>0</v>
      </c>
      <c r="S4567" s="51">
        <v>0</v>
      </c>
      <c r="T4567" s="51">
        <v>0</v>
      </c>
      <c r="U4567" s="53">
        <v>0</v>
      </c>
      <c r="V4567" s="53">
        <v>0</v>
      </c>
    </row>
    <row r="4568" spans="1:22" customFormat="1" x14ac:dyDescent="0.45">
      <c r="A4568" s="57">
        <v>44584</v>
      </c>
      <c r="B4568" t="s">
        <v>941</v>
      </c>
      <c r="C4568" t="s">
        <v>47</v>
      </c>
      <c r="D4568" t="s">
        <v>3512</v>
      </c>
      <c r="E4568" t="s">
        <v>3584</v>
      </c>
      <c r="F4568" t="s">
        <v>3188</v>
      </c>
      <c r="G4568" t="s">
        <v>3155</v>
      </c>
      <c r="H4568" s="51">
        <v>2</v>
      </c>
      <c r="I4568" s="51">
        <v>0</v>
      </c>
      <c r="J4568" s="52">
        <v>0</v>
      </c>
      <c r="L4568" s="53">
        <v>0</v>
      </c>
      <c r="M4568" s="53">
        <v>0</v>
      </c>
      <c r="P4568" s="51">
        <v>0</v>
      </c>
      <c r="Q4568" s="51">
        <v>0</v>
      </c>
      <c r="S4568" s="51">
        <v>0</v>
      </c>
      <c r="T4568" s="51">
        <v>0</v>
      </c>
      <c r="U4568" s="53">
        <v>0</v>
      </c>
      <c r="V4568" s="53">
        <v>0</v>
      </c>
    </row>
    <row r="4569" spans="1:22" customFormat="1" x14ac:dyDescent="0.45">
      <c r="A4569" s="57">
        <v>44582</v>
      </c>
      <c r="B4569" t="s">
        <v>941</v>
      </c>
      <c r="C4569" t="s">
        <v>47</v>
      </c>
      <c r="D4569" t="s">
        <v>3355</v>
      </c>
      <c r="E4569" t="s">
        <v>3583</v>
      </c>
      <c r="F4569" t="s">
        <v>3179</v>
      </c>
      <c r="G4569" t="s">
        <v>3168</v>
      </c>
      <c r="H4569" s="51">
        <v>0</v>
      </c>
      <c r="I4569" s="51">
        <v>0</v>
      </c>
      <c r="L4569" s="53">
        <v>0</v>
      </c>
      <c r="M4569" s="53">
        <v>0</v>
      </c>
      <c r="P4569" s="51">
        <v>0</v>
      </c>
      <c r="Q4569" s="51">
        <v>0</v>
      </c>
      <c r="S4569" s="51">
        <v>0</v>
      </c>
      <c r="T4569" s="51">
        <v>0</v>
      </c>
      <c r="U4569" s="53">
        <v>0</v>
      </c>
      <c r="V4569" s="53">
        <v>0</v>
      </c>
    </row>
    <row r="4570" spans="1:22" customFormat="1" x14ac:dyDescent="0.45">
      <c r="A4570" s="57">
        <v>44584</v>
      </c>
      <c r="B4570" t="s">
        <v>941</v>
      </c>
      <c r="C4570" t="s">
        <v>47</v>
      </c>
      <c r="D4570" t="s">
        <v>3355</v>
      </c>
      <c r="E4570" t="s">
        <v>3583</v>
      </c>
      <c r="F4570" t="s">
        <v>3179</v>
      </c>
      <c r="G4570" t="s">
        <v>3168</v>
      </c>
      <c r="H4570" s="51">
        <v>1</v>
      </c>
      <c r="I4570" s="51">
        <v>0</v>
      </c>
      <c r="J4570" s="52">
        <v>0</v>
      </c>
      <c r="L4570" s="53">
        <v>0</v>
      </c>
      <c r="M4570" s="53">
        <v>0</v>
      </c>
      <c r="P4570" s="51">
        <v>0</v>
      </c>
      <c r="Q4570" s="51">
        <v>0</v>
      </c>
      <c r="S4570" s="51">
        <v>0</v>
      </c>
      <c r="T4570" s="51">
        <v>0</v>
      </c>
      <c r="U4570" s="53">
        <v>0</v>
      </c>
      <c r="V4570" s="53">
        <v>0</v>
      </c>
    </row>
    <row r="4571" spans="1:22" customFormat="1" x14ac:dyDescent="0.45">
      <c r="A4571" s="57">
        <v>44583</v>
      </c>
      <c r="B4571" t="s">
        <v>941</v>
      </c>
      <c r="C4571" t="s">
        <v>47</v>
      </c>
      <c r="D4571" t="s">
        <v>3267</v>
      </c>
      <c r="E4571" t="s">
        <v>3586</v>
      </c>
      <c r="F4571" t="s">
        <v>3159</v>
      </c>
      <c r="G4571" t="s">
        <v>3160</v>
      </c>
      <c r="H4571" s="51">
        <v>3</v>
      </c>
      <c r="I4571" s="51">
        <v>0</v>
      </c>
      <c r="J4571" s="52">
        <v>0</v>
      </c>
      <c r="L4571" s="53">
        <v>0</v>
      </c>
      <c r="M4571" s="53">
        <v>0</v>
      </c>
      <c r="P4571" s="51">
        <v>0</v>
      </c>
      <c r="Q4571" s="51">
        <v>0</v>
      </c>
      <c r="S4571" s="51">
        <v>0</v>
      </c>
      <c r="T4571" s="51">
        <v>0</v>
      </c>
      <c r="U4571" s="53">
        <v>0</v>
      </c>
      <c r="V4571" s="53">
        <v>0</v>
      </c>
    </row>
    <row r="4572" spans="1:22" customFormat="1" x14ac:dyDescent="0.45">
      <c r="A4572" s="57">
        <v>44584</v>
      </c>
      <c r="B4572" t="s">
        <v>941</v>
      </c>
      <c r="C4572" t="s">
        <v>47</v>
      </c>
      <c r="D4572" t="s">
        <v>3267</v>
      </c>
      <c r="E4572" t="s">
        <v>3586</v>
      </c>
      <c r="F4572" t="s">
        <v>3159</v>
      </c>
      <c r="G4572" t="s">
        <v>3160</v>
      </c>
      <c r="H4572" s="51">
        <v>4</v>
      </c>
      <c r="I4572" s="51">
        <v>0</v>
      </c>
      <c r="J4572" s="52">
        <v>0</v>
      </c>
      <c r="L4572" s="53">
        <v>0</v>
      </c>
      <c r="M4572" s="53">
        <v>0</v>
      </c>
      <c r="P4572" s="51">
        <v>0</v>
      </c>
      <c r="Q4572" s="51">
        <v>0</v>
      </c>
      <c r="S4572" s="51">
        <v>0</v>
      </c>
      <c r="T4572" s="51">
        <v>0</v>
      </c>
      <c r="U4572" s="53">
        <v>0</v>
      </c>
      <c r="V4572" s="53">
        <v>0</v>
      </c>
    </row>
    <row r="4573" spans="1:22" customFormat="1" x14ac:dyDescent="0.45">
      <c r="A4573" s="57">
        <v>44582</v>
      </c>
      <c r="B4573" t="s">
        <v>941</v>
      </c>
      <c r="C4573" t="s">
        <v>47</v>
      </c>
      <c r="D4573" t="s">
        <v>3323</v>
      </c>
      <c r="E4573" t="s">
        <v>3584</v>
      </c>
      <c r="F4573" t="s">
        <v>3154</v>
      </c>
      <c r="G4573" t="s">
        <v>3155</v>
      </c>
      <c r="H4573" s="51">
        <v>637</v>
      </c>
      <c r="I4573" s="51">
        <v>2</v>
      </c>
      <c r="J4573" s="52">
        <v>3.1397174254317113E-3</v>
      </c>
      <c r="K4573" s="53">
        <v>0.69</v>
      </c>
      <c r="L4573" s="53">
        <v>1.38</v>
      </c>
      <c r="M4573" s="53">
        <v>0</v>
      </c>
      <c r="O4573" s="54">
        <v>0</v>
      </c>
      <c r="P4573" s="51">
        <v>0</v>
      </c>
      <c r="Q4573" s="51">
        <v>0</v>
      </c>
      <c r="R4573" s="52">
        <v>0</v>
      </c>
      <c r="S4573" s="51">
        <v>0</v>
      </c>
      <c r="T4573" s="51">
        <v>0</v>
      </c>
      <c r="U4573" s="53">
        <v>0</v>
      </c>
      <c r="V4573" s="53">
        <v>0</v>
      </c>
    </row>
    <row r="4574" spans="1:22" customFormat="1" x14ac:dyDescent="0.45">
      <c r="A4574" s="57">
        <v>44583</v>
      </c>
      <c r="B4574" t="s">
        <v>941</v>
      </c>
      <c r="C4574" t="s">
        <v>47</v>
      </c>
      <c r="D4574" t="s">
        <v>3323</v>
      </c>
      <c r="E4574" t="s">
        <v>3584</v>
      </c>
      <c r="F4574" t="s">
        <v>3154</v>
      </c>
      <c r="G4574" t="s">
        <v>3155</v>
      </c>
      <c r="H4574" s="51">
        <v>19</v>
      </c>
      <c r="I4574" s="51">
        <v>0</v>
      </c>
      <c r="J4574" s="52">
        <v>0</v>
      </c>
      <c r="L4574" s="53">
        <v>0</v>
      </c>
      <c r="M4574" s="53">
        <v>0</v>
      </c>
      <c r="P4574" s="51">
        <v>0</v>
      </c>
      <c r="Q4574" s="51">
        <v>0</v>
      </c>
      <c r="S4574" s="51">
        <v>0</v>
      </c>
      <c r="T4574" s="51">
        <v>0</v>
      </c>
      <c r="U4574" s="53">
        <v>0</v>
      </c>
      <c r="V4574" s="53">
        <v>0</v>
      </c>
    </row>
    <row r="4575" spans="1:22" customFormat="1" x14ac:dyDescent="0.45">
      <c r="A4575" s="57">
        <v>44582</v>
      </c>
      <c r="B4575" t="s">
        <v>941</v>
      </c>
      <c r="C4575" t="s">
        <v>47</v>
      </c>
      <c r="D4575" t="s">
        <v>3323</v>
      </c>
      <c r="E4575" t="s">
        <v>3584</v>
      </c>
      <c r="F4575" t="s">
        <v>3188</v>
      </c>
      <c r="G4575" t="s">
        <v>3155</v>
      </c>
      <c r="H4575" s="51">
        <v>202</v>
      </c>
      <c r="I4575" s="51">
        <v>2</v>
      </c>
      <c r="J4575" s="52">
        <v>9.9009900990099011E-3</v>
      </c>
      <c r="K4575" s="53">
        <v>0.67500000000000004</v>
      </c>
      <c r="L4575" s="53">
        <v>1.35</v>
      </c>
      <c r="M4575" s="53">
        <v>0</v>
      </c>
      <c r="O4575" s="54">
        <v>0</v>
      </c>
      <c r="P4575" s="51">
        <v>0</v>
      </c>
      <c r="Q4575" s="51">
        <v>0</v>
      </c>
      <c r="R4575" s="52">
        <v>0</v>
      </c>
      <c r="S4575" s="51">
        <v>0</v>
      </c>
      <c r="T4575" s="51">
        <v>0</v>
      </c>
      <c r="U4575" s="53">
        <v>0</v>
      </c>
      <c r="V4575" s="53">
        <v>0</v>
      </c>
    </row>
    <row r="4576" spans="1:22" customFormat="1" x14ac:dyDescent="0.45">
      <c r="A4576" s="57">
        <v>44583</v>
      </c>
      <c r="B4576" t="s">
        <v>941</v>
      </c>
      <c r="C4576" t="s">
        <v>47</v>
      </c>
      <c r="D4576" t="s">
        <v>3323</v>
      </c>
      <c r="E4576" t="s">
        <v>3584</v>
      </c>
      <c r="F4576" t="s">
        <v>3188</v>
      </c>
      <c r="G4576" t="s">
        <v>3155</v>
      </c>
      <c r="H4576" s="51">
        <v>8</v>
      </c>
      <c r="I4576" s="51">
        <v>0</v>
      </c>
      <c r="J4576" s="52">
        <v>0</v>
      </c>
      <c r="L4576" s="53">
        <v>0</v>
      </c>
      <c r="M4576" s="53">
        <v>0</v>
      </c>
      <c r="P4576" s="51">
        <v>0</v>
      </c>
      <c r="Q4576" s="51">
        <v>0</v>
      </c>
      <c r="S4576" s="51">
        <v>0</v>
      </c>
      <c r="T4576" s="51">
        <v>0</v>
      </c>
      <c r="U4576" s="53">
        <v>0</v>
      </c>
      <c r="V4576" s="53">
        <v>0</v>
      </c>
    </row>
    <row r="4577" spans="1:22" customFormat="1" x14ac:dyDescent="0.45">
      <c r="A4577" s="57">
        <v>44584</v>
      </c>
      <c r="B4577" t="s">
        <v>941</v>
      </c>
      <c r="C4577" t="s">
        <v>47</v>
      </c>
      <c r="D4577" t="s">
        <v>3275</v>
      </c>
      <c r="E4577" t="s">
        <v>3586</v>
      </c>
      <c r="F4577" t="s">
        <v>3159</v>
      </c>
      <c r="G4577" t="s">
        <v>3160</v>
      </c>
      <c r="H4577" s="51">
        <v>1</v>
      </c>
      <c r="I4577" s="51">
        <v>0</v>
      </c>
      <c r="J4577" s="52">
        <v>0</v>
      </c>
      <c r="L4577" s="53">
        <v>0</v>
      </c>
      <c r="M4577" s="53">
        <v>0</v>
      </c>
      <c r="P4577" s="51">
        <v>0</v>
      </c>
      <c r="Q4577" s="51">
        <v>0</v>
      </c>
      <c r="S4577" s="51">
        <v>0</v>
      </c>
      <c r="T4577" s="51">
        <v>0</v>
      </c>
      <c r="U4577" s="53">
        <v>0</v>
      </c>
      <c r="V4577" s="53">
        <v>0</v>
      </c>
    </row>
    <row r="4578" spans="1:22" customFormat="1" x14ac:dyDescent="0.45">
      <c r="A4578" s="57">
        <v>44582</v>
      </c>
      <c r="B4578" t="s">
        <v>941</v>
      </c>
      <c r="C4578" t="s">
        <v>47</v>
      </c>
      <c r="D4578" t="s">
        <v>3255</v>
      </c>
      <c r="E4578" t="s">
        <v>3587</v>
      </c>
      <c r="F4578" t="s">
        <v>3174</v>
      </c>
      <c r="G4578" t="s">
        <v>3176</v>
      </c>
      <c r="H4578" s="51">
        <v>1</v>
      </c>
      <c r="I4578" s="51">
        <v>0</v>
      </c>
      <c r="J4578" s="52">
        <v>0</v>
      </c>
      <c r="L4578" s="53">
        <v>0</v>
      </c>
      <c r="M4578" s="53">
        <v>0</v>
      </c>
      <c r="P4578" s="51">
        <v>0</v>
      </c>
      <c r="Q4578" s="51">
        <v>0</v>
      </c>
      <c r="S4578" s="51">
        <v>0</v>
      </c>
      <c r="T4578" s="51">
        <v>0</v>
      </c>
      <c r="U4578" s="53">
        <v>0</v>
      </c>
      <c r="V4578" s="53">
        <v>0</v>
      </c>
    </row>
    <row r="4579" spans="1:22" customFormat="1" x14ac:dyDescent="0.45">
      <c r="A4579" s="57">
        <v>44583</v>
      </c>
      <c r="B4579" t="s">
        <v>941</v>
      </c>
      <c r="C4579" t="s">
        <v>47</v>
      </c>
      <c r="D4579" t="s">
        <v>3255</v>
      </c>
      <c r="E4579" t="s">
        <v>3587</v>
      </c>
      <c r="F4579" t="s">
        <v>3174</v>
      </c>
      <c r="G4579" t="s">
        <v>3176</v>
      </c>
      <c r="H4579" s="51">
        <v>6</v>
      </c>
      <c r="I4579" s="51">
        <v>1</v>
      </c>
      <c r="J4579" s="52">
        <v>0.16666666666666663</v>
      </c>
      <c r="K4579" s="53">
        <v>0.19</v>
      </c>
      <c r="L4579" s="53">
        <v>0.19</v>
      </c>
      <c r="M4579" s="53">
        <v>0</v>
      </c>
      <c r="O4579" s="54">
        <v>0</v>
      </c>
      <c r="P4579" s="51">
        <v>0</v>
      </c>
      <c r="Q4579" s="51">
        <v>0</v>
      </c>
      <c r="R4579" s="52">
        <v>0</v>
      </c>
      <c r="S4579" s="51">
        <v>0</v>
      </c>
      <c r="T4579" s="51">
        <v>0</v>
      </c>
      <c r="U4579" s="53">
        <v>0</v>
      </c>
      <c r="V4579" s="53">
        <v>0</v>
      </c>
    </row>
    <row r="4580" spans="1:22" customFormat="1" x14ac:dyDescent="0.45">
      <c r="A4580" s="57">
        <v>44584</v>
      </c>
      <c r="B4580" t="s">
        <v>941</v>
      </c>
      <c r="C4580" t="s">
        <v>47</v>
      </c>
      <c r="D4580" t="s">
        <v>3255</v>
      </c>
      <c r="E4580" t="s">
        <v>3587</v>
      </c>
      <c r="F4580" t="s">
        <v>3174</v>
      </c>
      <c r="G4580" t="s">
        <v>3176</v>
      </c>
      <c r="H4580" s="51">
        <v>34</v>
      </c>
      <c r="I4580" s="51">
        <v>1</v>
      </c>
      <c r="J4580" s="52">
        <v>2.9411764705882349E-2</v>
      </c>
      <c r="K4580" s="53">
        <v>0.36</v>
      </c>
      <c r="L4580" s="53">
        <v>0.36</v>
      </c>
      <c r="M4580" s="53">
        <v>0</v>
      </c>
      <c r="O4580" s="54">
        <v>0</v>
      </c>
      <c r="P4580" s="51">
        <v>0</v>
      </c>
      <c r="Q4580" s="51">
        <v>0</v>
      </c>
      <c r="R4580" s="52">
        <v>0</v>
      </c>
      <c r="S4580" s="51">
        <v>0</v>
      </c>
      <c r="T4580" s="51">
        <v>0</v>
      </c>
      <c r="U4580" s="53">
        <v>0</v>
      </c>
      <c r="V4580" s="53">
        <v>0</v>
      </c>
    </row>
    <row r="4581" spans="1:22" customFormat="1" x14ac:dyDescent="0.45">
      <c r="A4581" s="57">
        <v>44582</v>
      </c>
      <c r="B4581" t="s">
        <v>941</v>
      </c>
      <c r="C4581" t="s">
        <v>47</v>
      </c>
      <c r="D4581" t="s">
        <v>3405</v>
      </c>
      <c r="E4581" t="s">
        <v>3583</v>
      </c>
      <c r="F4581" t="s">
        <v>3179</v>
      </c>
      <c r="G4581" t="s">
        <v>3168</v>
      </c>
      <c r="H4581" s="51">
        <v>1</v>
      </c>
      <c r="I4581" s="51">
        <v>0</v>
      </c>
      <c r="J4581" s="52">
        <v>0</v>
      </c>
      <c r="L4581" s="53">
        <v>0</v>
      </c>
      <c r="M4581" s="53">
        <v>0</v>
      </c>
      <c r="P4581" s="51">
        <v>0</v>
      </c>
      <c r="Q4581" s="51">
        <v>0</v>
      </c>
      <c r="S4581" s="51">
        <v>0</v>
      </c>
      <c r="T4581" s="51">
        <v>0</v>
      </c>
      <c r="U4581" s="53">
        <v>0</v>
      </c>
      <c r="V4581" s="53">
        <v>0</v>
      </c>
    </row>
    <row r="4582" spans="1:22" customFormat="1" x14ac:dyDescent="0.45">
      <c r="A4582" s="57">
        <v>44583</v>
      </c>
      <c r="B4582" t="s">
        <v>941</v>
      </c>
      <c r="C4582" t="s">
        <v>47</v>
      </c>
      <c r="D4582" t="s">
        <v>3405</v>
      </c>
      <c r="E4582" t="s">
        <v>3583</v>
      </c>
      <c r="F4582" t="s">
        <v>3179</v>
      </c>
      <c r="G4582" t="s">
        <v>3168</v>
      </c>
      <c r="H4582" s="51">
        <v>0</v>
      </c>
      <c r="I4582" s="51">
        <v>0</v>
      </c>
      <c r="L4582" s="53">
        <v>0</v>
      </c>
      <c r="M4582" s="53">
        <v>0</v>
      </c>
      <c r="P4582" s="51">
        <v>0</v>
      </c>
      <c r="Q4582" s="51">
        <v>0</v>
      </c>
      <c r="S4582" s="51">
        <v>0</v>
      </c>
      <c r="T4582" s="51">
        <v>0</v>
      </c>
      <c r="U4582" s="53">
        <v>0</v>
      </c>
      <c r="V4582" s="53">
        <v>0</v>
      </c>
    </row>
    <row r="4583" spans="1:22" customFormat="1" x14ac:dyDescent="0.45">
      <c r="A4583" s="57">
        <v>44584</v>
      </c>
      <c r="B4583" t="s">
        <v>941</v>
      </c>
      <c r="C4583" t="s">
        <v>47</v>
      </c>
      <c r="D4583" t="s">
        <v>3277</v>
      </c>
      <c r="E4583" t="s">
        <v>3586</v>
      </c>
      <c r="F4583" t="s">
        <v>3159</v>
      </c>
      <c r="G4583" t="s">
        <v>3160</v>
      </c>
      <c r="H4583" s="51">
        <v>1</v>
      </c>
      <c r="I4583" s="51">
        <v>0</v>
      </c>
      <c r="J4583" s="52">
        <v>0</v>
      </c>
      <c r="L4583" s="53">
        <v>0</v>
      </c>
      <c r="M4583" s="53">
        <v>0</v>
      </c>
      <c r="P4583" s="51">
        <v>0</v>
      </c>
      <c r="Q4583" s="51">
        <v>0</v>
      </c>
      <c r="S4583" s="51">
        <v>0</v>
      </c>
      <c r="T4583" s="51">
        <v>0</v>
      </c>
      <c r="U4583" s="53">
        <v>0</v>
      </c>
      <c r="V4583" s="53">
        <v>0</v>
      </c>
    </row>
    <row r="4584" spans="1:22" customFormat="1" x14ac:dyDescent="0.45">
      <c r="A4584" s="57">
        <v>44582</v>
      </c>
      <c r="B4584" t="s">
        <v>941</v>
      </c>
      <c r="C4584" t="s">
        <v>47</v>
      </c>
      <c r="D4584" t="s">
        <v>3261</v>
      </c>
      <c r="E4584" t="s">
        <v>3586</v>
      </c>
      <c r="F4584" t="s">
        <v>3159</v>
      </c>
      <c r="G4584" t="s">
        <v>3160</v>
      </c>
      <c r="H4584" s="51">
        <v>2</v>
      </c>
      <c r="I4584" s="51">
        <v>0</v>
      </c>
      <c r="J4584" s="52">
        <v>0</v>
      </c>
      <c r="L4584" s="53">
        <v>0</v>
      </c>
      <c r="M4584" s="53">
        <v>0</v>
      </c>
      <c r="P4584" s="51">
        <v>0</v>
      </c>
      <c r="Q4584" s="51">
        <v>0</v>
      </c>
      <c r="S4584" s="51">
        <v>0</v>
      </c>
      <c r="T4584" s="51">
        <v>0</v>
      </c>
      <c r="U4584" s="53">
        <v>0</v>
      </c>
      <c r="V4584" s="53">
        <v>0</v>
      </c>
    </row>
    <row r="4585" spans="1:22" customFormat="1" x14ac:dyDescent="0.45">
      <c r="A4585" s="57">
        <v>44582</v>
      </c>
      <c r="B4585" t="s">
        <v>941</v>
      </c>
      <c r="C4585" t="s">
        <v>47</v>
      </c>
      <c r="D4585" t="s">
        <v>3457</v>
      </c>
      <c r="E4585" t="s">
        <v>3588</v>
      </c>
      <c r="F4585" t="s">
        <v>3154</v>
      </c>
      <c r="G4585" t="s">
        <v>3155</v>
      </c>
      <c r="H4585" s="51">
        <v>422</v>
      </c>
      <c r="I4585" s="51">
        <v>2</v>
      </c>
      <c r="J4585" s="52">
        <v>4.7393364928909956E-3</v>
      </c>
      <c r="K4585" s="53">
        <v>0.25</v>
      </c>
      <c r="L4585" s="53">
        <v>0.5</v>
      </c>
      <c r="M4585" s="53">
        <v>0</v>
      </c>
      <c r="O4585" s="54">
        <v>0</v>
      </c>
      <c r="P4585" s="51">
        <v>0</v>
      </c>
      <c r="Q4585" s="51">
        <v>0</v>
      </c>
      <c r="R4585" s="52">
        <v>0</v>
      </c>
      <c r="S4585" s="51">
        <v>0</v>
      </c>
      <c r="T4585" s="51">
        <v>0</v>
      </c>
      <c r="U4585" s="53">
        <v>0</v>
      </c>
      <c r="V4585" s="53">
        <v>0</v>
      </c>
    </row>
    <row r="4586" spans="1:22" customFormat="1" x14ac:dyDescent="0.45">
      <c r="A4586" s="57">
        <v>44583</v>
      </c>
      <c r="B4586" t="s">
        <v>941</v>
      </c>
      <c r="C4586" t="s">
        <v>47</v>
      </c>
      <c r="D4586" t="s">
        <v>3457</v>
      </c>
      <c r="E4586" t="s">
        <v>3588</v>
      </c>
      <c r="F4586" t="s">
        <v>3154</v>
      </c>
      <c r="G4586" t="s">
        <v>3155</v>
      </c>
      <c r="H4586" s="51">
        <v>841</v>
      </c>
      <c r="I4586" s="51">
        <v>1</v>
      </c>
      <c r="J4586" s="52">
        <v>1.1890606420927466E-3</v>
      </c>
      <c r="K4586" s="53">
        <v>0.46</v>
      </c>
      <c r="L4586" s="53">
        <v>0.46</v>
      </c>
      <c r="M4586" s="53">
        <v>0</v>
      </c>
      <c r="O4586" s="54">
        <v>0</v>
      </c>
      <c r="P4586" s="51">
        <v>0</v>
      </c>
      <c r="Q4586" s="51">
        <v>0</v>
      </c>
      <c r="R4586" s="52">
        <v>0</v>
      </c>
      <c r="S4586" s="51">
        <v>0</v>
      </c>
      <c r="T4586" s="51">
        <v>0</v>
      </c>
      <c r="U4586" s="53">
        <v>0</v>
      </c>
      <c r="V4586" s="53">
        <v>0</v>
      </c>
    </row>
    <row r="4587" spans="1:22" customFormat="1" x14ac:dyDescent="0.45">
      <c r="A4587" s="57">
        <v>44582</v>
      </c>
      <c r="B4587" t="s">
        <v>941</v>
      </c>
      <c r="C4587" t="s">
        <v>47</v>
      </c>
      <c r="D4587" t="s">
        <v>3457</v>
      </c>
      <c r="E4587" t="s">
        <v>3588</v>
      </c>
      <c r="F4587" t="s">
        <v>3188</v>
      </c>
      <c r="G4587" t="s">
        <v>3155</v>
      </c>
      <c r="H4587" s="51">
        <v>138</v>
      </c>
      <c r="I4587" s="51">
        <v>0</v>
      </c>
      <c r="J4587" s="52">
        <v>0</v>
      </c>
      <c r="L4587" s="53">
        <v>0</v>
      </c>
      <c r="M4587" s="53">
        <v>0</v>
      </c>
      <c r="P4587" s="51">
        <v>0</v>
      </c>
      <c r="Q4587" s="51">
        <v>0</v>
      </c>
      <c r="S4587" s="51">
        <v>0</v>
      </c>
      <c r="T4587" s="51">
        <v>0</v>
      </c>
      <c r="U4587" s="53">
        <v>0</v>
      </c>
      <c r="V4587" s="53">
        <v>0</v>
      </c>
    </row>
    <row r="4588" spans="1:22" customFormat="1" x14ac:dyDescent="0.45">
      <c r="A4588" s="57">
        <v>44583</v>
      </c>
      <c r="B4588" t="s">
        <v>941</v>
      </c>
      <c r="C4588" t="s">
        <v>47</v>
      </c>
      <c r="D4588" t="s">
        <v>3457</v>
      </c>
      <c r="E4588" t="s">
        <v>3588</v>
      </c>
      <c r="F4588" t="s">
        <v>3188</v>
      </c>
      <c r="G4588" t="s">
        <v>3155</v>
      </c>
      <c r="H4588" s="51">
        <v>1273</v>
      </c>
      <c r="I4588" s="51">
        <v>4</v>
      </c>
      <c r="J4588" s="52">
        <v>3.1421838177533388E-3</v>
      </c>
      <c r="K4588" s="53">
        <v>0.28500000000000003</v>
      </c>
      <c r="L4588" s="53">
        <v>1.1400000000000001</v>
      </c>
      <c r="M4588" s="53">
        <v>0</v>
      </c>
      <c r="O4588" s="54">
        <v>0</v>
      </c>
      <c r="P4588" s="51">
        <v>0</v>
      </c>
      <c r="Q4588" s="51">
        <v>0</v>
      </c>
      <c r="R4588" s="52">
        <v>0</v>
      </c>
      <c r="S4588" s="51">
        <v>0</v>
      </c>
      <c r="T4588" s="51">
        <v>0</v>
      </c>
      <c r="U4588" s="53">
        <v>0</v>
      </c>
      <c r="V4588" s="53">
        <v>0</v>
      </c>
    </row>
    <row r="4589" spans="1:22" customFormat="1" x14ac:dyDescent="0.45">
      <c r="A4589" s="57">
        <v>44584</v>
      </c>
      <c r="B4589" t="s">
        <v>941</v>
      </c>
      <c r="C4589" t="s">
        <v>47</v>
      </c>
      <c r="D4589" t="s">
        <v>3457</v>
      </c>
      <c r="E4589" t="s">
        <v>3588</v>
      </c>
      <c r="F4589" t="s">
        <v>3188</v>
      </c>
      <c r="G4589" t="s">
        <v>3155</v>
      </c>
      <c r="H4589" s="51">
        <v>2435</v>
      </c>
      <c r="I4589" s="51">
        <v>10</v>
      </c>
      <c r="J4589" s="52">
        <v>4.1067761806981521E-3</v>
      </c>
      <c r="K4589" s="53">
        <v>0.24199999999999999</v>
      </c>
      <c r="L4589" s="53">
        <v>2.42</v>
      </c>
      <c r="M4589" s="53">
        <v>0</v>
      </c>
      <c r="O4589" s="54">
        <v>0</v>
      </c>
      <c r="P4589" s="51">
        <v>0</v>
      </c>
      <c r="Q4589" s="51">
        <v>0</v>
      </c>
      <c r="R4589" s="52">
        <v>0</v>
      </c>
      <c r="S4589" s="51">
        <v>0</v>
      </c>
      <c r="T4589" s="51">
        <v>0</v>
      </c>
      <c r="U4589" s="53">
        <v>0</v>
      </c>
      <c r="V4589" s="53">
        <v>0</v>
      </c>
    </row>
    <row r="4590" spans="1:22" customFormat="1" x14ac:dyDescent="0.45">
      <c r="A4590" s="57">
        <v>44582</v>
      </c>
      <c r="B4590" t="s">
        <v>941</v>
      </c>
      <c r="C4590" t="s">
        <v>47</v>
      </c>
      <c r="D4590" t="s">
        <v>3251</v>
      </c>
      <c r="E4590" t="s">
        <v>3587</v>
      </c>
      <c r="F4590" t="s">
        <v>3174</v>
      </c>
      <c r="G4590" t="s">
        <v>3176</v>
      </c>
      <c r="H4590" s="51">
        <v>3</v>
      </c>
      <c r="I4590" s="51">
        <v>0</v>
      </c>
      <c r="J4590" s="52">
        <v>0</v>
      </c>
      <c r="L4590" s="53">
        <v>0</v>
      </c>
      <c r="M4590" s="53">
        <v>0</v>
      </c>
      <c r="P4590" s="51">
        <v>0</v>
      </c>
      <c r="Q4590" s="51">
        <v>0</v>
      </c>
      <c r="S4590" s="51">
        <v>0</v>
      </c>
      <c r="T4590" s="51">
        <v>0</v>
      </c>
      <c r="U4590" s="53">
        <v>0</v>
      </c>
      <c r="V4590" s="53">
        <v>0</v>
      </c>
    </row>
    <row r="4591" spans="1:22" customFormat="1" x14ac:dyDescent="0.45">
      <c r="A4591" s="57">
        <v>44583</v>
      </c>
      <c r="B4591" t="s">
        <v>941</v>
      </c>
      <c r="C4591" t="s">
        <v>47</v>
      </c>
      <c r="D4591" t="s">
        <v>3251</v>
      </c>
      <c r="E4591" t="s">
        <v>3587</v>
      </c>
      <c r="F4591" t="s">
        <v>3174</v>
      </c>
      <c r="G4591" t="s">
        <v>3176</v>
      </c>
      <c r="H4591" s="51">
        <v>2</v>
      </c>
      <c r="I4591" s="51">
        <v>0</v>
      </c>
      <c r="J4591" s="52">
        <v>0</v>
      </c>
      <c r="L4591" s="53">
        <v>0</v>
      </c>
      <c r="M4591" s="53">
        <v>0</v>
      </c>
      <c r="P4591" s="51">
        <v>0</v>
      </c>
      <c r="Q4591" s="51">
        <v>0</v>
      </c>
      <c r="S4591" s="51">
        <v>0</v>
      </c>
      <c r="T4591" s="51">
        <v>0</v>
      </c>
      <c r="U4591" s="53">
        <v>0</v>
      </c>
      <c r="V4591" s="53">
        <v>0</v>
      </c>
    </row>
    <row r="4592" spans="1:22" customFormat="1" x14ac:dyDescent="0.45">
      <c r="A4592" s="57">
        <v>44584</v>
      </c>
      <c r="B4592" t="s">
        <v>941</v>
      </c>
      <c r="C4592" t="s">
        <v>47</v>
      </c>
      <c r="D4592" t="s">
        <v>3251</v>
      </c>
      <c r="E4592" t="s">
        <v>3587</v>
      </c>
      <c r="F4592" t="s">
        <v>3174</v>
      </c>
      <c r="G4592" t="s">
        <v>3176</v>
      </c>
      <c r="H4592" s="51">
        <v>3</v>
      </c>
      <c r="I4592" s="51">
        <v>0</v>
      </c>
      <c r="J4592" s="52">
        <v>0</v>
      </c>
      <c r="L4592" s="53">
        <v>0</v>
      </c>
      <c r="M4592" s="53">
        <v>0</v>
      </c>
      <c r="P4592" s="51">
        <v>0</v>
      </c>
      <c r="Q4592" s="51">
        <v>0</v>
      </c>
      <c r="S4592" s="51">
        <v>0</v>
      </c>
      <c r="T4592" s="51">
        <v>0</v>
      </c>
      <c r="U4592" s="53">
        <v>0</v>
      </c>
      <c r="V4592" s="53">
        <v>0</v>
      </c>
    </row>
    <row r="4593" spans="1:22" customFormat="1" x14ac:dyDescent="0.45">
      <c r="A4593" s="57">
        <v>44582</v>
      </c>
      <c r="B4593" t="s">
        <v>941</v>
      </c>
      <c r="C4593" t="s">
        <v>47</v>
      </c>
      <c r="D4593" t="s">
        <v>3249</v>
      </c>
      <c r="E4593" t="s">
        <v>3587</v>
      </c>
      <c r="F4593" t="s">
        <v>3174</v>
      </c>
      <c r="G4593" t="s">
        <v>3176</v>
      </c>
      <c r="H4593" s="51">
        <v>0</v>
      </c>
      <c r="I4593" s="51">
        <v>0</v>
      </c>
      <c r="L4593" s="53">
        <v>0</v>
      </c>
      <c r="M4593" s="53">
        <v>0</v>
      </c>
      <c r="P4593" s="51">
        <v>0</v>
      </c>
      <c r="Q4593" s="51">
        <v>0</v>
      </c>
      <c r="S4593" s="51">
        <v>0</v>
      </c>
      <c r="T4593" s="51">
        <v>0</v>
      </c>
      <c r="U4593" s="53">
        <v>0</v>
      </c>
      <c r="V4593" s="53">
        <v>0</v>
      </c>
    </row>
    <row r="4594" spans="1:22" customFormat="1" x14ac:dyDescent="0.45">
      <c r="A4594" s="57">
        <v>44583</v>
      </c>
      <c r="B4594" t="s">
        <v>941</v>
      </c>
      <c r="C4594" t="s">
        <v>47</v>
      </c>
      <c r="D4594" t="s">
        <v>3249</v>
      </c>
      <c r="E4594" t="s">
        <v>3587</v>
      </c>
      <c r="F4594" t="s">
        <v>3174</v>
      </c>
      <c r="G4594" t="s">
        <v>3176</v>
      </c>
      <c r="H4594" s="51">
        <v>1</v>
      </c>
      <c r="I4594" s="51">
        <v>0</v>
      </c>
      <c r="J4594" s="52">
        <v>0</v>
      </c>
      <c r="L4594" s="53">
        <v>0</v>
      </c>
      <c r="M4594" s="53">
        <v>0</v>
      </c>
      <c r="P4594" s="51">
        <v>0</v>
      </c>
      <c r="Q4594" s="51">
        <v>0</v>
      </c>
      <c r="S4594" s="51">
        <v>0</v>
      </c>
      <c r="T4594" s="51">
        <v>0</v>
      </c>
      <c r="U4594" s="53">
        <v>0</v>
      </c>
      <c r="V4594" s="53">
        <v>0</v>
      </c>
    </row>
    <row r="4595" spans="1:22" customFormat="1" x14ac:dyDescent="0.45">
      <c r="A4595" s="57">
        <v>44584</v>
      </c>
      <c r="B4595" t="s">
        <v>941</v>
      </c>
      <c r="C4595" t="s">
        <v>47</v>
      </c>
      <c r="D4595" t="s">
        <v>3249</v>
      </c>
      <c r="E4595" t="s">
        <v>3587</v>
      </c>
      <c r="F4595" t="s">
        <v>3174</v>
      </c>
      <c r="G4595" t="s">
        <v>3176</v>
      </c>
      <c r="H4595" s="51">
        <v>0</v>
      </c>
      <c r="I4595" s="51">
        <v>0</v>
      </c>
      <c r="L4595" s="53">
        <v>0</v>
      </c>
      <c r="M4595" s="53">
        <v>0</v>
      </c>
      <c r="P4595" s="51">
        <v>0</v>
      </c>
      <c r="Q4595" s="51">
        <v>0</v>
      </c>
      <c r="S4595" s="51">
        <v>0</v>
      </c>
      <c r="T4595" s="51">
        <v>0</v>
      </c>
      <c r="U4595" s="53">
        <v>0</v>
      </c>
      <c r="V4595" s="53">
        <v>0</v>
      </c>
    </row>
    <row r="4596" spans="1:22" customFormat="1" x14ac:dyDescent="0.45">
      <c r="A4596" s="57">
        <v>44582</v>
      </c>
      <c r="B4596" t="s">
        <v>941</v>
      </c>
      <c r="C4596" t="s">
        <v>47</v>
      </c>
      <c r="D4596" t="s">
        <v>3269</v>
      </c>
      <c r="E4596" t="s">
        <v>3586</v>
      </c>
      <c r="F4596" t="s">
        <v>3159</v>
      </c>
      <c r="G4596" t="s">
        <v>3160</v>
      </c>
      <c r="H4596" s="51">
        <v>171</v>
      </c>
      <c r="I4596" s="51">
        <v>0</v>
      </c>
      <c r="J4596" s="52">
        <v>0</v>
      </c>
      <c r="L4596" s="53">
        <v>0</v>
      </c>
      <c r="M4596" s="53">
        <v>0</v>
      </c>
      <c r="P4596" s="51">
        <v>0</v>
      </c>
      <c r="Q4596" s="51">
        <v>0</v>
      </c>
      <c r="S4596" s="51">
        <v>0</v>
      </c>
      <c r="T4596" s="51">
        <v>0</v>
      </c>
      <c r="U4596" s="53">
        <v>0</v>
      </c>
      <c r="V4596" s="53">
        <v>0</v>
      </c>
    </row>
    <row r="4597" spans="1:22" customFormat="1" x14ac:dyDescent="0.45">
      <c r="A4597" s="57">
        <v>44583</v>
      </c>
      <c r="B4597" t="s">
        <v>941</v>
      </c>
      <c r="C4597" t="s">
        <v>47</v>
      </c>
      <c r="D4597" t="s">
        <v>3269</v>
      </c>
      <c r="E4597" t="s">
        <v>3586</v>
      </c>
      <c r="F4597" t="s">
        <v>3159</v>
      </c>
      <c r="G4597" t="s">
        <v>3160</v>
      </c>
      <c r="H4597" s="51">
        <v>137</v>
      </c>
      <c r="I4597" s="51">
        <v>0</v>
      </c>
      <c r="J4597" s="52">
        <v>0</v>
      </c>
      <c r="L4597" s="53">
        <v>0</v>
      </c>
      <c r="M4597" s="53">
        <v>0</v>
      </c>
      <c r="P4597" s="51">
        <v>0</v>
      </c>
      <c r="Q4597" s="51">
        <v>0</v>
      </c>
      <c r="S4597" s="51">
        <v>0</v>
      </c>
      <c r="T4597" s="51">
        <v>0</v>
      </c>
      <c r="U4597" s="53">
        <v>0</v>
      </c>
      <c r="V4597" s="53">
        <v>0</v>
      </c>
    </row>
    <row r="4598" spans="1:22" customFormat="1" x14ac:dyDescent="0.45">
      <c r="A4598" s="57">
        <v>44584</v>
      </c>
      <c r="B4598" t="s">
        <v>941</v>
      </c>
      <c r="C4598" t="s">
        <v>47</v>
      </c>
      <c r="D4598" t="s">
        <v>3269</v>
      </c>
      <c r="E4598" t="s">
        <v>3586</v>
      </c>
      <c r="F4598" t="s">
        <v>3159</v>
      </c>
      <c r="G4598" t="s">
        <v>3160</v>
      </c>
      <c r="H4598" s="51">
        <v>285</v>
      </c>
      <c r="I4598" s="51">
        <v>1</v>
      </c>
      <c r="J4598" s="52">
        <v>3.508771929824561E-3</v>
      </c>
      <c r="K4598" s="53">
        <v>0.4</v>
      </c>
      <c r="L4598" s="53">
        <v>0.4</v>
      </c>
      <c r="M4598" s="53">
        <v>0</v>
      </c>
      <c r="O4598" s="54">
        <v>0</v>
      </c>
      <c r="P4598" s="51">
        <v>0</v>
      </c>
      <c r="Q4598" s="51">
        <v>0</v>
      </c>
      <c r="R4598" s="52">
        <v>0</v>
      </c>
      <c r="S4598" s="51">
        <v>0</v>
      </c>
      <c r="T4598" s="51">
        <v>0</v>
      </c>
      <c r="U4598" s="53">
        <v>0</v>
      </c>
      <c r="V4598" s="53">
        <v>0</v>
      </c>
    </row>
    <row r="4599" spans="1:22" customFormat="1" x14ac:dyDescent="0.45">
      <c r="A4599" s="57">
        <v>44582</v>
      </c>
      <c r="B4599" t="s">
        <v>941</v>
      </c>
      <c r="C4599" t="s">
        <v>47</v>
      </c>
      <c r="D4599" t="s">
        <v>3357</v>
      </c>
      <c r="E4599" t="s">
        <v>3583</v>
      </c>
      <c r="F4599" t="s">
        <v>3179</v>
      </c>
      <c r="G4599" t="s">
        <v>3168</v>
      </c>
      <c r="H4599" s="51">
        <v>1</v>
      </c>
      <c r="I4599" s="51">
        <v>0</v>
      </c>
      <c r="J4599" s="52">
        <v>0</v>
      </c>
      <c r="L4599" s="53">
        <v>0</v>
      </c>
      <c r="M4599" s="53">
        <v>0</v>
      </c>
      <c r="P4599" s="51">
        <v>0</v>
      </c>
      <c r="Q4599" s="51">
        <v>0</v>
      </c>
      <c r="S4599" s="51">
        <v>0</v>
      </c>
      <c r="T4599" s="51">
        <v>0</v>
      </c>
      <c r="U4599" s="53">
        <v>0</v>
      </c>
      <c r="V4599" s="53">
        <v>0</v>
      </c>
    </row>
    <row r="4600" spans="1:22" customFormat="1" x14ac:dyDescent="0.45">
      <c r="A4600" s="57">
        <v>44583</v>
      </c>
      <c r="B4600" t="s">
        <v>941</v>
      </c>
      <c r="C4600" t="s">
        <v>47</v>
      </c>
      <c r="D4600" t="s">
        <v>3357</v>
      </c>
      <c r="E4600" t="s">
        <v>3583</v>
      </c>
      <c r="F4600" t="s">
        <v>3179</v>
      </c>
      <c r="G4600" t="s">
        <v>3168</v>
      </c>
      <c r="H4600" s="51">
        <v>4</v>
      </c>
      <c r="I4600" s="51">
        <v>0</v>
      </c>
      <c r="J4600" s="52">
        <v>0</v>
      </c>
      <c r="L4600" s="53">
        <v>0</v>
      </c>
      <c r="M4600" s="53">
        <v>0</v>
      </c>
      <c r="P4600" s="51">
        <v>0</v>
      </c>
      <c r="Q4600" s="51">
        <v>0</v>
      </c>
      <c r="S4600" s="51">
        <v>0</v>
      </c>
      <c r="T4600" s="51">
        <v>0</v>
      </c>
      <c r="U4600" s="53">
        <v>0</v>
      </c>
      <c r="V4600" s="53">
        <v>0</v>
      </c>
    </row>
    <row r="4601" spans="1:22" customFormat="1" x14ac:dyDescent="0.45">
      <c r="A4601" s="57">
        <v>44582</v>
      </c>
      <c r="B4601" t="s">
        <v>941</v>
      </c>
      <c r="C4601" t="s">
        <v>47</v>
      </c>
      <c r="D4601" t="s">
        <v>3283</v>
      </c>
      <c r="E4601" t="s">
        <v>3583</v>
      </c>
      <c r="F4601" t="s">
        <v>3179</v>
      </c>
      <c r="G4601" t="s">
        <v>3168</v>
      </c>
      <c r="H4601" s="51">
        <v>43</v>
      </c>
      <c r="I4601" s="51">
        <v>0</v>
      </c>
      <c r="J4601" s="52">
        <v>0</v>
      </c>
      <c r="L4601" s="53">
        <v>0</v>
      </c>
      <c r="M4601" s="53">
        <v>0</v>
      </c>
      <c r="P4601" s="51">
        <v>0</v>
      </c>
      <c r="Q4601" s="51">
        <v>0</v>
      </c>
      <c r="S4601" s="51">
        <v>0</v>
      </c>
      <c r="T4601" s="51">
        <v>0</v>
      </c>
      <c r="U4601" s="53">
        <v>0</v>
      </c>
      <c r="V4601" s="53">
        <v>0</v>
      </c>
    </row>
    <row r="4602" spans="1:22" customFormat="1" x14ac:dyDescent="0.45">
      <c r="A4602" s="57">
        <v>44583</v>
      </c>
      <c r="B4602" t="s">
        <v>941</v>
      </c>
      <c r="C4602" t="s">
        <v>47</v>
      </c>
      <c r="D4602" t="s">
        <v>3283</v>
      </c>
      <c r="E4602" t="s">
        <v>3583</v>
      </c>
      <c r="F4602" t="s">
        <v>3179</v>
      </c>
      <c r="G4602" t="s">
        <v>3168</v>
      </c>
      <c r="H4602" s="51">
        <v>56</v>
      </c>
      <c r="I4602" s="51">
        <v>1</v>
      </c>
      <c r="J4602" s="52">
        <v>1.7857142857142856E-2</v>
      </c>
      <c r="K4602" s="53">
        <v>0.15</v>
      </c>
      <c r="L4602" s="53">
        <v>0.15</v>
      </c>
      <c r="M4602" s="53">
        <v>0</v>
      </c>
      <c r="O4602" s="54">
        <v>0</v>
      </c>
      <c r="P4602" s="51">
        <v>0</v>
      </c>
      <c r="Q4602" s="51">
        <v>0</v>
      </c>
      <c r="R4602" s="52">
        <v>0</v>
      </c>
      <c r="S4602" s="51">
        <v>0</v>
      </c>
      <c r="T4602" s="51">
        <v>0</v>
      </c>
      <c r="U4602" s="53">
        <v>0</v>
      </c>
      <c r="V4602" s="53">
        <v>0</v>
      </c>
    </row>
    <row r="4603" spans="1:22" customFormat="1" x14ac:dyDescent="0.45">
      <c r="A4603" s="57">
        <v>44584</v>
      </c>
      <c r="B4603" t="s">
        <v>941</v>
      </c>
      <c r="C4603" t="s">
        <v>47</v>
      </c>
      <c r="D4603" t="s">
        <v>3283</v>
      </c>
      <c r="E4603" t="s">
        <v>3583</v>
      </c>
      <c r="F4603" t="s">
        <v>3179</v>
      </c>
      <c r="G4603" t="s">
        <v>3168</v>
      </c>
      <c r="H4603" s="51">
        <v>54</v>
      </c>
      <c r="I4603" s="51">
        <v>0</v>
      </c>
      <c r="J4603" s="52">
        <v>0</v>
      </c>
      <c r="L4603" s="53">
        <v>0</v>
      </c>
      <c r="M4603" s="53">
        <v>0</v>
      </c>
      <c r="P4603" s="51">
        <v>0</v>
      </c>
      <c r="Q4603" s="51">
        <v>0</v>
      </c>
      <c r="S4603" s="51">
        <v>0</v>
      </c>
      <c r="T4603" s="51">
        <v>0</v>
      </c>
      <c r="U4603" s="53">
        <v>0</v>
      </c>
      <c r="V4603" s="53">
        <v>0</v>
      </c>
    </row>
    <row r="4604" spans="1:22" customFormat="1" x14ac:dyDescent="0.45">
      <c r="A4604" s="57">
        <v>44582</v>
      </c>
      <c r="B4604" t="s">
        <v>941</v>
      </c>
      <c r="C4604" t="s">
        <v>47</v>
      </c>
      <c r="D4604" t="s">
        <v>3451</v>
      </c>
      <c r="E4604" t="s">
        <v>3589</v>
      </c>
      <c r="F4604" t="s">
        <v>3174</v>
      </c>
      <c r="G4604" t="s">
        <v>3176</v>
      </c>
      <c r="H4604" s="51">
        <v>152</v>
      </c>
      <c r="I4604" s="51">
        <v>2</v>
      </c>
      <c r="J4604" s="52">
        <v>1.3157894736842105E-2</v>
      </c>
      <c r="K4604" s="53">
        <v>0.40500000000000003</v>
      </c>
      <c r="L4604" s="53">
        <v>0.81</v>
      </c>
      <c r="M4604" s="53">
        <v>0</v>
      </c>
      <c r="O4604" s="54">
        <v>0</v>
      </c>
      <c r="P4604" s="51">
        <v>0</v>
      </c>
      <c r="Q4604" s="51">
        <v>0</v>
      </c>
      <c r="R4604" s="52">
        <v>0</v>
      </c>
      <c r="S4604" s="51">
        <v>0</v>
      </c>
      <c r="T4604" s="51">
        <v>0</v>
      </c>
      <c r="U4604" s="53">
        <v>0</v>
      </c>
      <c r="V4604" s="53">
        <v>0</v>
      </c>
    </row>
    <row r="4605" spans="1:22" customFormat="1" x14ac:dyDescent="0.45">
      <c r="A4605" s="57">
        <v>44583</v>
      </c>
      <c r="B4605" t="s">
        <v>941</v>
      </c>
      <c r="C4605" t="s">
        <v>47</v>
      </c>
      <c r="D4605" t="s">
        <v>3451</v>
      </c>
      <c r="E4605" t="s">
        <v>3589</v>
      </c>
      <c r="F4605" t="s">
        <v>3174</v>
      </c>
      <c r="G4605" t="s">
        <v>3176</v>
      </c>
      <c r="H4605" s="51">
        <v>292</v>
      </c>
      <c r="I4605" s="51">
        <v>1</v>
      </c>
      <c r="J4605" s="52">
        <v>3.4246575342465752E-3</v>
      </c>
      <c r="K4605" s="53">
        <v>0.02</v>
      </c>
      <c r="L4605" s="53">
        <v>0.02</v>
      </c>
      <c r="M4605" s="53">
        <v>0</v>
      </c>
      <c r="O4605" s="54">
        <v>0</v>
      </c>
      <c r="P4605" s="51">
        <v>0</v>
      </c>
      <c r="Q4605" s="51">
        <v>0</v>
      </c>
      <c r="R4605" s="52">
        <v>0</v>
      </c>
      <c r="S4605" s="51">
        <v>0</v>
      </c>
      <c r="T4605" s="51">
        <v>0</v>
      </c>
      <c r="U4605" s="53">
        <v>0</v>
      </c>
      <c r="V4605" s="53">
        <v>0</v>
      </c>
    </row>
    <row r="4606" spans="1:22" customFormat="1" x14ac:dyDescent="0.45">
      <c r="A4606" s="57">
        <v>44584</v>
      </c>
      <c r="B4606" t="s">
        <v>941</v>
      </c>
      <c r="C4606" t="s">
        <v>47</v>
      </c>
      <c r="D4606" t="s">
        <v>3451</v>
      </c>
      <c r="E4606" t="s">
        <v>3589</v>
      </c>
      <c r="F4606" t="s">
        <v>3174</v>
      </c>
      <c r="G4606" t="s">
        <v>3176</v>
      </c>
      <c r="H4606" s="51">
        <v>688</v>
      </c>
      <c r="I4606" s="51">
        <v>0</v>
      </c>
      <c r="J4606" s="52">
        <v>0</v>
      </c>
      <c r="L4606" s="53">
        <v>0</v>
      </c>
      <c r="M4606" s="53">
        <v>0</v>
      </c>
      <c r="P4606" s="51">
        <v>0</v>
      </c>
      <c r="Q4606" s="51">
        <v>0</v>
      </c>
      <c r="S4606" s="51">
        <v>0</v>
      </c>
      <c r="T4606" s="51">
        <v>0</v>
      </c>
      <c r="U4606" s="53">
        <v>0</v>
      </c>
      <c r="V4606" s="53">
        <v>0</v>
      </c>
    </row>
    <row r="4607" spans="1:22" customFormat="1" x14ac:dyDescent="0.45">
      <c r="A4607" s="57">
        <v>44582</v>
      </c>
      <c r="B4607" t="s">
        <v>941</v>
      </c>
      <c r="C4607" t="s">
        <v>47</v>
      </c>
      <c r="D4607" t="s">
        <v>3365</v>
      </c>
      <c r="E4607" t="s">
        <v>3583</v>
      </c>
      <c r="F4607" t="s">
        <v>3179</v>
      </c>
      <c r="G4607" t="s">
        <v>3168</v>
      </c>
      <c r="H4607" s="51">
        <v>0</v>
      </c>
      <c r="I4607" s="51">
        <v>0</v>
      </c>
      <c r="L4607" s="53">
        <v>0</v>
      </c>
      <c r="M4607" s="53">
        <v>0</v>
      </c>
      <c r="P4607" s="51">
        <v>0</v>
      </c>
      <c r="Q4607" s="51">
        <v>0</v>
      </c>
      <c r="S4607" s="51">
        <v>0</v>
      </c>
      <c r="T4607" s="51">
        <v>0</v>
      </c>
      <c r="U4607" s="53">
        <v>0</v>
      </c>
      <c r="V4607" s="53">
        <v>0</v>
      </c>
    </row>
    <row r="4608" spans="1:22" customFormat="1" x14ac:dyDescent="0.45">
      <c r="A4608" s="57">
        <v>44583</v>
      </c>
      <c r="B4608" t="s">
        <v>941</v>
      </c>
      <c r="C4608" t="s">
        <v>47</v>
      </c>
      <c r="D4608" t="s">
        <v>3365</v>
      </c>
      <c r="E4608" t="s">
        <v>3583</v>
      </c>
      <c r="F4608" t="s">
        <v>3179</v>
      </c>
      <c r="G4608" t="s">
        <v>3168</v>
      </c>
      <c r="H4608" s="51">
        <v>1</v>
      </c>
      <c r="I4608" s="51">
        <v>0</v>
      </c>
      <c r="J4608" s="52">
        <v>0</v>
      </c>
      <c r="L4608" s="53">
        <v>0</v>
      </c>
      <c r="M4608" s="53">
        <v>0</v>
      </c>
      <c r="P4608" s="51">
        <v>0</v>
      </c>
      <c r="Q4608" s="51">
        <v>0</v>
      </c>
      <c r="S4608" s="51">
        <v>0</v>
      </c>
      <c r="T4608" s="51">
        <v>0</v>
      </c>
      <c r="U4608" s="53">
        <v>0</v>
      </c>
      <c r="V4608" s="53">
        <v>0</v>
      </c>
    </row>
    <row r="4609" spans="1:22" customFormat="1" x14ac:dyDescent="0.45">
      <c r="A4609" s="57">
        <v>44582</v>
      </c>
      <c r="B4609" t="s">
        <v>941</v>
      </c>
      <c r="C4609" t="s">
        <v>47</v>
      </c>
      <c r="D4609" t="s">
        <v>3395</v>
      </c>
      <c r="E4609" t="s">
        <v>3583</v>
      </c>
      <c r="F4609" t="s">
        <v>3179</v>
      </c>
      <c r="G4609" t="s">
        <v>3168</v>
      </c>
      <c r="H4609" s="51">
        <v>3</v>
      </c>
      <c r="I4609" s="51">
        <v>0</v>
      </c>
      <c r="J4609" s="52">
        <v>0</v>
      </c>
      <c r="L4609" s="53">
        <v>0</v>
      </c>
      <c r="M4609" s="53">
        <v>0</v>
      </c>
      <c r="P4609" s="51">
        <v>0</v>
      </c>
      <c r="Q4609" s="51">
        <v>0</v>
      </c>
      <c r="S4609" s="51">
        <v>0</v>
      </c>
      <c r="T4609" s="51">
        <v>0</v>
      </c>
      <c r="U4609" s="53">
        <v>0</v>
      </c>
      <c r="V4609" s="53">
        <v>0</v>
      </c>
    </row>
    <row r="4610" spans="1:22" customFormat="1" x14ac:dyDescent="0.45">
      <c r="A4610" s="57">
        <v>44583</v>
      </c>
      <c r="B4610" t="s">
        <v>941</v>
      </c>
      <c r="C4610" t="s">
        <v>47</v>
      </c>
      <c r="D4610" t="s">
        <v>3395</v>
      </c>
      <c r="E4610" t="s">
        <v>3583</v>
      </c>
      <c r="F4610" t="s">
        <v>3179</v>
      </c>
      <c r="G4610" t="s">
        <v>3168</v>
      </c>
      <c r="H4610" s="51">
        <v>3</v>
      </c>
      <c r="I4610" s="51">
        <v>0</v>
      </c>
      <c r="J4610" s="52">
        <v>0</v>
      </c>
      <c r="L4610" s="53">
        <v>0</v>
      </c>
      <c r="M4610" s="53">
        <v>0</v>
      </c>
      <c r="P4610" s="51">
        <v>0</v>
      </c>
      <c r="Q4610" s="51">
        <v>0</v>
      </c>
      <c r="S4610" s="51">
        <v>0</v>
      </c>
      <c r="T4610" s="51">
        <v>0</v>
      </c>
      <c r="U4610" s="53">
        <v>0</v>
      </c>
      <c r="V4610" s="53">
        <v>0</v>
      </c>
    </row>
    <row r="4611" spans="1:22" customFormat="1" x14ac:dyDescent="0.45">
      <c r="A4611" s="57">
        <v>44584</v>
      </c>
      <c r="B4611" t="s">
        <v>941</v>
      </c>
      <c r="C4611" t="s">
        <v>47</v>
      </c>
      <c r="D4611" t="s">
        <v>3395</v>
      </c>
      <c r="E4611" t="s">
        <v>3583</v>
      </c>
      <c r="F4611" t="s">
        <v>3179</v>
      </c>
      <c r="G4611" t="s">
        <v>3168</v>
      </c>
      <c r="H4611" s="51">
        <v>1</v>
      </c>
      <c r="I4611" s="51">
        <v>0</v>
      </c>
      <c r="J4611" s="52">
        <v>0</v>
      </c>
      <c r="L4611" s="53">
        <v>0</v>
      </c>
      <c r="M4611" s="53">
        <v>0</v>
      </c>
      <c r="P4611" s="51">
        <v>0</v>
      </c>
      <c r="Q4611" s="51">
        <v>0</v>
      </c>
      <c r="S4611" s="51">
        <v>0</v>
      </c>
      <c r="T4611" s="51">
        <v>0</v>
      </c>
      <c r="U4611" s="53">
        <v>0</v>
      </c>
      <c r="V4611" s="53">
        <v>0</v>
      </c>
    </row>
    <row r="4612" spans="1:22" customFormat="1" x14ac:dyDescent="0.45">
      <c r="A4612" s="57">
        <v>44582</v>
      </c>
      <c r="B4612" t="s">
        <v>941</v>
      </c>
      <c r="C4612" t="s">
        <v>47</v>
      </c>
      <c r="D4612" t="s">
        <v>3307</v>
      </c>
      <c r="E4612" t="s">
        <v>3584</v>
      </c>
      <c r="F4612" t="s">
        <v>3154</v>
      </c>
      <c r="G4612" t="s">
        <v>3155</v>
      </c>
      <c r="H4612" s="51">
        <v>852</v>
      </c>
      <c r="I4612" s="51">
        <v>3</v>
      </c>
      <c r="J4612" s="52">
        <v>3.5211267605633808E-3</v>
      </c>
      <c r="K4612" s="53">
        <v>1.4333333333333333</v>
      </c>
      <c r="L4612" s="53">
        <v>4.3</v>
      </c>
      <c r="M4612" s="53">
        <v>0</v>
      </c>
      <c r="O4612" s="54">
        <v>0</v>
      </c>
      <c r="P4612" s="51">
        <v>0</v>
      </c>
      <c r="Q4612" s="51">
        <v>0</v>
      </c>
      <c r="R4612" s="52">
        <v>0</v>
      </c>
      <c r="S4612" s="51">
        <v>0</v>
      </c>
      <c r="T4612" s="51">
        <v>0</v>
      </c>
      <c r="U4612" s="53">
        <v>0</v>
      </c>
      <c r="V4612" s="53">
        <v>0</v>
      </c>
    </row>
    <row r="4613" spans="1:22" customFormat="1" x14ac:dyDescent="0.45">
      <c r="A4613" s="57">
        <v>44583</v>
      </c>
      <c r="B4613" t="s">
        <v>941</v>
      </c>
      <c r="C4613" t="s">
        <v>47</v>
      </c>
      <c r="D4613" t="s">
        <v>3307</v>
      </c>
      <c r="E4613" t="s">
        <v>3584</v>
      </c>
      <c r="F4613" t="s">
        <v>3154</v>
      </c>
      <c r="G4613" t="s">
        <v>3155</v>
      </c>
      <c r="H4613" s="51">
        <v>1551</v>
      </c>
      <c r="I4613" s="51">
        <v>19</v>
      </c>
      <c r="J4613" s="52">
        <v>1.2250161186331399E-2</v>
      </c>
      <c r="K4613" s="53">
        <v>1.5636842105263158</v>
      </c>
      <c r="L4613" s="53">
        <v>29.71</v>
      </c>
      <c r="M4613" s="53">
        <v>239.96999999999997</v>
      </c>
      <c r="N4613" s="52">
        <v>0.12380714255948662</v>
      </c>
      <c r="O4613" s="54">
        <v>8.077078424772802</v>
      </c>
      <c r="P4613" s="51">
        <v>3</v>
      </c>
      <c r="Q4613" s="51">
        <v>3</v>
      </c>
      <c r="R4613" s="52">
        <v>0.15789473684210525</v>
      </c>
      <c r="S4613" s="51">
        <v>3</v>
      </c>
      <c r="T4613" s="51">
        <v>0</v>
      </c>
      <c r="U4613" s="53">
        <v>239.96999999999997</v>
      </c>
      <c r="V4613" s="53">
        <v>0</v>
      </c>
    </row>
    <row r="4614" spans="1:22" customFormat="1" x14ac:dyDescent="0.45">
      <c r="A4614" s="57">
        <v>44582</v>
      </c>
      <c r="B4614" t="s">
        <v>941</v>
      </c>
      <c r="C4614" t="s">
        <v>47</v>
      </c>
      <c r="D4614" t="s">
        <v>3307</v>
      </c>
      <c r="E4614" t="s">
        <v>3584</v>
      </c>
      <c r="F4614" t="s">
        <v>3188</v>
      </c>
      <c r="G4614" t="s">
        <v>3155</v>
      </c>
      <c r="H4614" s="51">
        <v>226</v>
      </c>
      <c r="I4614" s="51">
        <v>3</v>
      </c>
      <c r="J4614" s="52">
        <v>1.3274336283185841E-2</v>
      </c>
      <c r="K4614" s="53">
        <v>0.52</v>
      </c>
      <c r="L4614" s="53">
        <v>1.56</v>
      </c>
      <c r="M4614" s="53">
        <v>0</v>
      </c>
      <c r="O4614" s="54">
        <v>0</v>
      </c>
      <c r="P4614" s="51">
        <v>0</v>
      </c>
      <c r="Q4614" s="51">
        <v>0</v>
      </c>
      <c r="R4614" s="52">
        <v>0</v>
      </c>
      <c r="S4614" s="51">
        <v>0</v>
      </c>
      <c r="T4614" s="51">
        <v>0</v>
      </c>
      <c r="U4614" s="53">
        <v>0</v>
      </c>
      <c r="V4614" s="53">
        <v>0</v>
      </c>
    </row>
    <row r="4615" spans="1:22" customFormat="1" x14ac:dyDescent="0.45">
      <c r="A4615" s="57">
        <v>44583</v>
      </c>
      <c r="B4615" t="s">
        <v>941</v>
      </c>
      <c r="C4615" t="s">
        <v>47</v>
      </c>
      <c r="D4615" t="s">
        <v>3307</v>
      </c>
      <c r="E4615" t="s">
        <v>3584</v>
      </c>
      <c r="F4615" t="s">
        <v>3188</v>
      </c>
      <c r="G4615" t="s">
        <v>3155</v>
      </c>
      <c r="H4615" s="51">
        <v>869</v>
      </c>
      <c r="I4615" s="51">
        <v>10</v>
      </c>
      <c r="J4615" s="52">
        <v>1.1507479861910242E-2</v>
      </c>
      <c r="K4615" s="53">
        <v>0.90100000000000002</v>
      </c>
      <c r="L4615" s="53">
        <v>9.01</v>
      </c>
      <c r="M4615" s="53">
        <v>79.989999999999995</v>
      </c>
      <c r="N4615" s="52">
        <v>0.11263907988498563</v>
      </c>
      <c r="O4615" s="54">
        <v>8.8779134295227529</v>
      </c>
      <c r="P4615" s="51">
        <v>1</v>
      </c>
      <c r="Q4615" s="51">
        <v>1</v>
      </c>
      <c r="R4615" s="52">
        <v>0.1</v>
      </c>
      <c r="S4615" s="51">
        <v>1</v>
      </c>
      <c r="T4615" s="51">
        <v>0</v>
      </c>
      <c r="U4615" s="53">
        <v>79.989999999999995</v>
      </c>
      <c r="V4615" s="53">
        <v>0</v>
      </c>
    </row>
    <row r="4616" spans="1:22" customFormat="1" x14ac:dyDescent="0.45">
      <c r="A4616" s="57">
        <v>44584</v>
      </c>
      <c r="B4616" t="s">
        <v>941</v>
      </c>
      <c r="C4616" t="s">
        <v>47</v>
      </c>
      <c r="D4616" t="s">
        <v>3307</v>
      </c>
      <c r="E4616" t="s">
        <v>3584</v>
      </c>
      <c r="F4616" t="s">
        <v>3188</v>
      </c>
      <c r="G4616" t="s">
        <v>3155</v>
      </c>
      <c r="H4616" s="51">
        <v>1330</v>
      </c>
      <c r="I4616" s="51">
        <v>11</v>
      </c>
      <c r="J4616" s="52">
        <v>8.2706766917293225E-3</v>
      </c>
      <c r="K4616" s="53">
        <v>1.6727272727272726</v>
      </c>
      <c r="L4616" s="53">
        <v>18.399999999999999</v>
      </c>
      <c r="M4616" s="53">
        <v>159.97999999999999</v>
      </c>
      <c r="N4616" s="52">
        <v>0.11501437679709964</v>
      </c>
      <c r="O4616" s="54">
        <v>8.6945652173913039</v>
      </c>
      <c r="P4616" s="51">
        <v>2</v>
      </c>
      <c r="Q4616" s="51">
        <v>2</v>
      </c>
      <c r="R4616" s="52">
        <v>0.18181818181818182</v>
      </c>
      <c r="S4616" s="51">
        <v>2</v>
      </c>
      <c r="T4616" s="51">
        <v>0</v>
      </c>
      <c r="U4616" s="53">
        <v>159.97999999999999</v>
      </c>
      <c r="V4616" s="53">
        <v>0</v>
      </c>
    </row>
    <row r="4617" spans="1:22" customFormat="1" x14ac:dyDescent="0.45">
      <c r="A4617" s="57">
        <v>44582</v>
      </c>
      <c r="B4617" t="s">
        <v>941</v>
      </c>
      <c r="C4617" t="s">
        <v>47</v>
      </c>
      <c r="D4617" t="s">
        <v>3263</v>
      </c>
      <c r="E4617" t="s">
        <v>3586</v>
      </c>
      <c r="F4617" t="s">
        <v>3159</v>
      </c>
      <c r="G4617" t="s">
        <v>3160</v>
      </c>
      <c r="H4617" s="51">
        <v>1</v>
      </c>
      <c r="I4617" s="51">
        <v>0</v>
      </c>
      <c r="J4617" s="52">
        <v>0</v>
      </c>
      <c r="L4617" s="53">
        <v>0</v>
      </c>
      <c r="M4617" s="53">
        <v>0</v>
      </c>
      <c r="P4617" s="51">
        <v>0</v>
      </c>
      <c r="Q4617" s="51">
        <v>0</v>
      </c>
      <c r="S4617" s="51">
        <v>0</v>
      </c>
      <c r="T4617" s="51">
        <v>0</v>
      </c>
      <c r="U4617" s="53">
        <v>0</v>
      </c>
      <c r="V4617" s="53">
        <v>0</v>
      </c>
    </row>
    <row r="4618" spans="1:22" customFormat="1" x14ac:dyDescent="0.45">
      <c r="A4618" s="57">
        <v>44583</v>
      </c>
      <c r="B4618" t="s">
        <v>941</v>
      </c>
      <c r="C4618" t="s">
        <v>47</v>
      </c>
      <c r="D4618" t="s">
        <v>3263</v>
      </c>
      <c r="E4618" t="s">
        <v>3586</v>
      </c>
      <c r="F4618" t="s">
        <v>3159</v>
      </c>
      <c r="G4618" t="s">
        <v>3160</v>
      </c>
      <c r="H4618" s="51">
        <v>9</v>
      </c>
      <c r="I4618" s="51">
        <v>0</v>
      </c>
      <c r="J4618" s="52">
        <v>0</v>
      </c>
      <c r="L4618" s="53">
        <v>0</v>
      </c>
      <c r="M4618" s="53">
        <v>0</v>
      </c>
      <c r="P4618" s="51">
        <v>0</v>
      </c>
      <c r="Q4618" s="51">
        <v>0</v>
      </c>
      <c r="S4618" s="51">
        <v>0</v>
      </c>
      <c r="T4618" s="51">
        <v>0</v>
      </c>
      <c r="U4618" s="53">
        <v>0</v>
      </c>
      <c r="V4618" s="53">
        <v>0</v>
      </c>
    </row>
    <row r="4619" spans="1:22" customFormat="1" x14ac:dyDescent="0.45">
      <c r="A4619" s="57">
        <v>44584</v>
      </c>
      <c r="B4619" t="s">
        <v>941</v>
      </c>
      <c r="C4619" t="s">
        <v>47</v>
      </c>
      <c r="D4619" t="s">
        <v>3263</v>
      </c>
      <c r="E4619" t="s">
        <v>3586</v>
      </c>
      <c r="F4619" t="s">
        <v>3159</v>
      </c>
      <c r="G4619" t="s">
        <v>3160</v>
      </c>
      <c r="H4619" s="51">
        <v>6</v>
      </c>
      <c r="I4619" s="51">
        <v>0</v>
      </c>
      <c r="J4619" s="52">
        <v>0</v>
      </c>
      <c r="L4619" s="53">
        <v>0</v>
      </c>
      <c r="M4619" s="53">
        <v>0</v>
      </c>
      <c r="P4619" s="51">
        <v>0</v>
      </c>
      <c r="Q4619" s="51">
        <v>0</v>
      </c>
      <c r="S4619" s="51">
        <v>0</v>
      </c>
      <c r="T4619" s="51">
        <v>0</v>
      </c>
      <c r="U4619" s="53">
        <v>0</v>
      </c>
      <c r="V4619" s="53">
        <v>0</v>
      </c>
    </row>
    <row r="4620" spans="1:22" customFormat="1" x14ac:dyDescent="0.45">
      <c r="A4620" s="57">
        <v>44582</v>
      </c>
      <c r="B4620" t="s">
        <v>941</v>
      </c>
      <c r="C4620" t="s">
        <v>47</v>
      </c>
      <c r="D4620" t="s">
        <v>3273</v>
      </c>
      <c r="E4620" t="s">
        <v>3586</v>
      </c>
      <c r="F4620" t="s">
        <v>3159</v>
      </c>
      <c r="G4620" t="s">
        <v>3160</v>
      </c>
      <c r="H4620" s="51">
        <v>0</v>
      </c>
      <c r="I4620" s="51">
        <v>0</v>
      </c>
      <c r="L4620" s="53">
        <v>0</v>
      </c>
      <c r="M4620" s="53">
        <v>0</v>
      </c>
      <c r="P4620" s="51">
        <v>0</v>
      </c>
      <c r="Q4620" s="51">
        <v>0</v>
      </c>
      <c r="S4620" s="51">
        <v>0</v>
      </c>
      <c r="T4620" s="51">
        <v>0</v>
      </c>
      <c r="U4620" s="53">
        <v>0</v>
      </c>
      <c r="V4620" s="53">
        <v>0</v>
      </c>
    </row>
    <row r="4621" spans="1:22" customFormat="1" x14ac:dyDescent="0.45">
      <c r="A4621" s="57">
        <v>44584</v>
      </c>
      <c r="B4621" t="s">
        <v>941</v>
      </c>
      <c r="C4621" t="s">
        <v>47</v>
      </c>
      <c r="D4621" t="s">
        <v>3273</v>
      </c>
      <c r="E4621" t="s">
        <v>3586</v>
      </c>
      <c r="F4621" t="s">
        <v>3159</v>
      </c>
      <c r="G4621" t="s">
        <v>3160</v>
      </c>
      <c r="H4621" s="51">
        <v>2</v>
      </c>
      <c r="I4621" s="51">
        <v>1</v>
      </c>
      <c r="J4621" s="52">
        <v>0.5</v>
      </c>
      <c r="K4621" s="53">
        <v>0.51</v>
      </c>
      <c r="L4621" s="53">
        <v>0.51</v>
      </c>
      <c r="M4621" s="53">
        <v>0</v>
      </c>
      <c r="O4621" s="54">
        <v>0</v>
      </c>
      <c r="P4621" s="51">
        <v>0</v>
      </c>
      <c r="Q4621" s="51">
        <v>0</v>
      </c>
      <c r="R4621" s="52">
        <v>0</v>
      </c>
      <c r="S4621" s="51">
        <v>0</v>
      </c>
      <c r="T4621" s="51">
        <v>0</v>
      </c>
      <c r="U4621" s="53">
        <v>0</v>
      </c>
      <c r="V4621" s="53">
        <v>0</v>
      </c>
    </row>
    <row r="4622" spans="1:22" customFormat="1" x14ac:dyDescent="0.45">
      <c r="A4622" s="57">
        <v>44582</v>
      </c>
      <c r="B4622" t="s">
        <v>941</v>
      </c>
      <c r="C4622" t="s">
        <v>47</v>
      </c>
      <c r="D4622" t="s">
        <v>3315</v>
      </c>
      <c r="E4622" t="s">
        <v>3584</v>
      </c>
      <c r="F4622" t="s">
        <v>3154</v>
      </c>
      <c r="G4622" t="s">
        <v>3155</v>
      </c>
      <c r="H4622" s="51">
        <v>14</v>
      </c>
      <c r="I4622" s="51">
        <v>0</v>
      </c>
      <c r="J4622" s="52">
        <v>0</v>
      </c>
      <c r="L4622" s="53">
        <v>0</v>
      </c>
      <c r="M4622" s="53">
        <v>0</v>
      </c>
      <c r="P4622" s="51">
        <v>0</v>
      </c>
      <c r="Q4622" s="51">
        <v>0</v>
      </c>
      <c r="S4622" s="51">
        <v>0</v>
      </c>
      <c r="T4622" s="51">
        <v>0</v>
      </c>
      <c r="U4622" s="53">
        <v>0</v>
      </c>
      <c r="V4622" s="53">
        <v>0</v>
      </c>
    </row>
    <row r="4623" spans="1:22" customFormat="1" x14ac:dyDescent="0.45">
      <c r="A4623" s="57">
        <v>44582</v>
      </c>
      <c r="B4623" t="s">
        <v>941</v>
      </c>
      <c r="C4623" t="s">
        <v>47</v>
      </c>
      <c r="D4623" t="s">
        <v>3315</v>
      </c>
      <c r="E4623" t="s">
        <v>3584</v>
      </c>
      <c r="F4623" t="s">
        <v>3188</v>
      </c>
      <c r="G4623" t="s">
        <v>3155</v>
      </c>
      <c r="H4623" s="51">
        <v>8</v>
      </c>
      <c r="I4623" s="51">
        <v>0</v>
      </c>
      <c r="J4623" s="52">
        <v>0</v>
      </c>
      <c r="L4623" s="53">
        <v>0</v>
      </c>
      <c r="M4623" s="53">
        <v>0</v>
      </c>
      <c r="P4623" s="51">
        <v>0</v>
      </c>
      <c r="Q4623" s="51">
        <v>0</v>
      </c>
      <c r="S4623" s="51">
        <v>0</v>
      </c>
      <c r="T4623" s="51">
        <v>0</v>
      </c>
      <c r="U4623" s="53">
        <v>0</v>
      </c>
      <c r="V4623" s="53">
        <v>0</v>
      </c>
    </row>
    <row r="4624" spans="1:22" customFormat="1" x14ac:dyDescent="0.45">
      <c r="A4624" s="57">
        <v>44583</v>
      </c>
      <c r="B4624" t="s">
        <v>941</v>
      </c>
      <c r="C4624" t="s">
        <v>47</v>
      </c>
      <c r="D4624" t="s">
        <v>3315</v>
      </c>
      <c r="E4624" t="s">
        <v>3584</v>
      </c>
      <c r="F4624" t="s">
        <v>3188</v>
      </c>
      <c r="G4624" t="s">
        <v>3155</v>
      </c>
      <c r="H4624" s="51">
        <v>5</v>
      </c>
      <c r="I4624" s="51">
        <v>0</v>
      </c>
      <c r="J4624" s="52">
        <v>0</v>
      </c>
      <c r="L4624" s="53">
        <v>0</v>
      </c>
      <c r="M4624" s="53">
        <v>0</v>
      </c>
      <c r="P4624" s="51">
        <v>0</v>
      </c>
      <c r="Q4624" s="51">
        <v>0</v>
      </c>
      <c r="S4624" s="51">
        <v>0</v>
      </c>
      <c r="T4624" s="51">
        <v>0</v>
      </c>
      <c r="U4624" s="53">
        <v>0</v>
      </c>
      <c r="V4624" s="53">
        <v>0</v>
      </c>
    </row>
    <row r="4625" spans="1:22" customFormat="1" x14ac:dyDescent="0.45">
      <c r="A4625" s="57">
        <v>44584</v>
      </c>
      <c r="B4625" t="s">
        <v>941</v>
      </c>
      <c r="C4625" t="s">
        <v>47</v>
      </c>
      <c r="D4625" t="s">
        <v>3315</v>
      </c>
      <c r="E4625" t="s">
        <v>3584</v>
      </c>
      <c r="F4625" t="s">
        <v>3188</v>
      </c>
      <c r="G4625" t="s">
        <v>3155</v>
      </c>
      <c r="H4625" s="51">
        <v>21</v>
      </c>
      <c r="I4625" s="51">
        <v>0</v>
      </c>
      <c r="J4625" s="52">
        <v>0</v>
      </c>
      <c r="L4625" s="53">
        <v>0</v>
      </c>
      <c r="M4625" s="53">
        <v>0</v>
      </c>
      <c r="P4625" s="51">
        <v>0</v>
      </c>
      <c r="Q4625" s="51">
        <v>0</v>
      </c>
      <c r="S4625" s="51">
        <v>0</v>
      </c>
      <c r="T4625" s="51">
        <v>0</v>
      </c>
      <c r="U4625" s="53">
        <v>0</v>
      </c>
      <c r="V4625" s="53">
        <v>0</v>
      </c>
    </row>
    <row r="4626" spans="1:22" customFormat="1" x14ac:dyDescent="0.45">
      <c r="A4626" s="57">
        <v>44582</v>
      </c>
      <c r="B4626" t="s">
        <v>941</v>
      </c>
      <c r="C4626" t="s">
        <v>47</v>
      </c>
      <c r="D4626" t="s">
        <v>3403</v>
      </c>
      <c r="E4626" t="s">
        <v>3583</v>
      </c>
      <c r="F4626" t="s">
        <v>3179</v>
      </c>
      <c r="G4626" t="s">
        <v>3168</v>
      </c>
      <c r="H4626" s="51">
        <v>1</v>
      </c>
      <c r="I4626" s="51">
        <v>0</v>
      </c>
      <c r="J4626" s="52">
        <v>0</v>
      </c>
      <c r="L4626" s="53">
        <v>0</v>
      </c>
      <c r="M4626" s="53">
        <v>0</v>
      </c>
      <c r="P4626" s="51">
        <v>0</v>
      </c>
      <c r="Q4626" s="51">
        <v>0</v>
      </c>
      <c r="S4626" s="51">
        <v>0</v>
      </c>
      <c r="T4626" s="51">
        <v>0</v>
      </c>
      <c r="U4626" s="53">
        <v>0</v>
      </c>
      <c r="V4626" s="53">
        <v>0</v>
      </c>
    </row>
    <row r="4627" spans="1:22" customFormat="1" x14ac:dyDescent="0.45">
      <c r="A4627" s="57">
        <v>44583</v>
      </c>
      <c r="B4627" t="s">
        <v>941</v>
      </c>
      <c r="C4627" t="s">
        <v>47</v>
      </c>
      <c r="D4627" t="s">
        <v>3403</v>
      </c>
      <c r="E4627" t="s">
        <v>3583</v>
      </c>
      <c r="F4627" t="s">
        <v>3179</v>
      </c>
      <c r="G4627" t="s">
        <v>3168</v>
      </c>
      <c r="H4627" s="51">
        <v>9</v>
      </c>
      <c r="I4627" s="51">
        <v>0</v>
      </c>
      <c r="J4627" s="52">
        <v>0</v>
      </c>
      <c r="L4627" s="53">
        <v>0</v>
      </c>
      <c r="M4627" s="53">
        <v>0</v>
      </c>
      <c r="P4627" s="51">
        <v>0</v>
      </c>
      <c r="Q4627" s="51">
        <v>0</v>
      </c>
      <c r="S4627" s="51">
        <v>0</v>
      </c>
      <c r="T4627" s="51">
        <v>0</v>
      </c>
      <c r="U4627" s="53">
        <v>0</v>
      </c>
      <c r="V4627" s="53">
        <v>0</v>
      </c>
    </row>
    <row r="4628" spans="1:22" customFormat="1" x14ac:dyDescent="0.45">
      <c r="A4628" s="57">
        <v>44584</v>
      </c>
      <c r="B4628" t="s">
        <v>941</v>
      </c>
      <c r="C4628" t="s">
        <v>47</v>
      </c>
      <c r="D4628" t="s">
        <v>3403</v>
      </c>
      <c r="E4628" t="s">
        <v>3583</v>
      </c>
      <c r="F4628" t="s">
        <v>3179</v>
      </c>
      <c r="G4628" t="s">
        <v>3168</v>
      </c>
      <c r="H4628" s="51">
        <v>9</v>
      </c>
      <c r="I4628" s="51">
        <v>0</v>
      </c>
      <c r="J4628" s="52">
        <v>0</v>
      </c>
      <c r="L4628" s="53">
        <v>0</v>
      </c>
      <c r="M4628" s="53">
        <v>0</v>
      </c>
      <c r="P4628" s="51">
        <v>0</v>
      </c>
      <c r="Q4628" s="51">
        <v>0</v>
      </c>
      <c r="S4628" s="51">
        <v>0</v>
      </c>
      <c r="T4628" s="51">
        <v>0</v>
      </c>
      <c r="U4628" s="53">
        <v>0</v>
      </c>
      <c r="V4628" s="53">
        <v>0</v>
      </c>
    </row>
    <row r="4629" spans="1:22" customFormat="1" x14ac:dyDescent="0.45">
      <c r="A4629" s="57">
        <v>44582</v>
      </c>
      <c r="B4629" t="s">
        <v>941</v>
      </c>
      <c r="C4629" t="s">
        <v>47</v>
      </c>
      <c r="D4629" t="s">
        <v>3239</v>
      </c>
      <c r="E4629" t="s">
        <v>3587</v>
      </c>
      <c r="F4629" t="s">
        <v>3174</v>
      </c>
      <c r="G4629" t="s">
        <v>3176</v>
      </c>
      <c r="H4629" s="51">
        <v>60</v>
      </c>
      <c r="I4629" s="51">
        <v>1</v>
      </c>
      <c r="J4629" s="52">
        <v>1.6666666666666666E-2</v>
      </c>
      <c r="K4629" s="53">
        <v>0.25</v>
      </c>
      <c r="L4629" s="53">
        <v>0.25</v>
      </c>
      <c r="M4629" s="53">
        <v>0</v>
      </c>
      <c r="O4629" s="54">
        <v>0</v>
      </c>
      <c r="P4629" s="51">
        <v>0</v>
      </c>
      <c r="Q4629" s="51">
        <v>0</v>
      </c>
      <c r="R4629" s="52">
        <v>0</v>
      </c>
      <c r="S4629" s="51">
        <v>0</v>
      </c>
      <c r="T4629" s="51">
        <v>0</v>
      </c>
      <c r="U4629" s="53">
        <v>0</v>
      </c>
      <c r="V4629" s="53">
        <v>0</v>
      </c>
    </row>
    <row r="4630" spans="1:22" customFormat="1" x14ac:dyDescent="0.45">
      <c r="A4630" s="57">
        <v>44583</v>
      </c>
      <c r="B4630" t="s">
        <v>941</v>
      </c>
      <c r="C4630" t="s">
        <v>47</v>
      </c>
      <c r="D4630" t="s">
        <v>3239</v>
      </c>
      <c r="E4630" t="s">
        <v>3587</v>
      </c>
      <c r="F4630" t="s">
        <v>3174</v>
      </c>
      <c r="G4630" t="s">
        <v>3176</v>
      </c>
      <c r="H4630" s="51">
        <v>87</v>
      </c>
      <c r="I4630" s="51">
        <v>0</v>
      </c>
      <c r="J4630" s="52">
        <v>0</v>
      </c>
      <c r="L4630" s="53">
        <v>0</v>
      </c>
      <c r="M4630" s="53">
        <v>0</v>
      </c>
      <c r="P4630" s="51">
        <v>0</v>
      </c>
      <c r="Q4630" s="51">
        <v>0</v>
      </c>
      <c r="S4630" s="51">
        <v>0</v>
      </c>
      <c r="T4630" s="51">
        <v>0</v>
      </c>
      <c r="U4630" s="53">
        <v>0</v>
      </c>
      <c r="V4630" s="53">
        <v>0</v>
      </c>
    </row>
    <row r="4631" spans="1:22" customFormat="1" x14ac:dyDescent="0.45">
      <c r="A4631" s="57">
        <v>44584</v>
      </c>
      <c r="B4631" t="s">
        <v>941</v>
      </c>
      <c r="C4631" t="s">
        <v>47</v>
      </c>
      <c r="D4631" t="s">
        <v>3239</v>
      </c>
      <c r="E4631" t="s">
        <v>3587</v>
      </c>
      <c r="F4631" t="s">
        <v>3174</v>
      </c>
      <c r="G4631" t="s">
        <v>3176</v>
      </c>
      <c r="H4631" s="51">
        <v>293</v>
      </c>
      <c r="I4631" s="51">
        <v>1</v>
      </c>
      <c r="J4631" s="52">
        <v>3.412969283276451E-3</v>
      </c>
      <c r="K4631" s="53">
        <v>0.44</v>
      </c>
      <c r="L4631" s="53">
        <v>0.44</v>
      </c>
      <c r="M4631" s="53">
        <v>0</v>
      </c>
      <c r="O4631" s="54">
        <v>0</v>
      </c>
      <c r="P4631" s="51">
        <v>0</v>
      </c>
      <c r="Q4631" s="51">
        <v>0</v>
      </c>
      <c r="R4631" s="52">
        <v>0</v>
      </c>
      <c r="S4631" s="51">
        <v>0</v>
      </c>
      <c r="T4631" s="51">
        <v>0</v>
      </c>
      <c r="U4631" s="53">
        <v>0</v>
      </c>
      <c r="V4631" s="53">
        <v>0</v>
      </c>
    </row>
    <row r="4632" spans="1:22" customFormat="1" x14ac:dyDescent="0.45">
      <c r="A4632" s="57">
        <v>44582</v>
      </c>
      <c r="B4632" t="s">
        <v>941</v>
      </c>
      <c r="C4632" t="s">
        <v>47</v>
      </c>
      <c r="D4632" t="s">
        <v>3561</v>
      </c>
      <c r="E4632" t="s">
        <v>3583</v>
      </c>
      <c r="F4632" t="s">
        <v>3179</v>
      </c>
      <c r="G4632" t="s">
        <v>3168</v>
      </c>
      <c r="H4632" s="51">
        <v>195</v>
      </c>
      <c r="I4632" s="51">
        <v>1</v>
      </c>
      <c r="J4632" s="52">
        <v>5.1282051282051273E-3</v>
      </c>
      <c r="K4632" s="53">
        <v>0.96</v>
      </c>
      <c r="L4632" s="53">
        <v>0.96</v>
      </c>
      <c r="M4632" s="53">
        <v>0</v>
      </c>
      <c r="O4632" s="54">
        <v>0</v>
      </c>
      <c r="P4632" s="51">
        <v>0</v>
      </c>
      <c r="Q4632" s="51">
        <v>0</v>
      </c>
      <c r="R4632" s="52">
        <v>0</v>
      </c>
      <c r="S4632" s="51">
        <v>0</v>
      </c>
      <c r="T4632" s="51">
        <v>0</v>
      </c>
      <c r="U4632" s="53">
        <v>0</v>
      </c>
      <c r="V4632" s="53">
        <v>0</v>
      </c>
    </row>
    <row r="4633" spans="1:22" customFormat="1" x14ac:dyDescent="0.45">
      <c r="A4633" s="57">
        <v>44583</v>
      </c>
      <c r="B4633" t="s">
        <v>941</v>
      </c>
      <c r="C4633" t="s">
        <v>47</v>
      </c>
      <c r="D4633" t="s">
        <v>3561</v>
      </c>
      <c r="E4633" t="s">
        <v>3583</v>
      </c>
      <c r="F4633" t="s">
        <v>3179</v>
      </c>
      <c r="G4633" t="s">
        <v>3168</v>
      </c>
      <c r="H4633" s="51">
        <v>12</v>
      </c>
      <c r="I4633" s="51">
        <v>0</v>
      </c>
      <c r="J4633" s="52">
        <v>0</v>
      </c>
      <c r="L4633" s="53">
        <v>0</v>
      </c>
      <c r="M4633" s="53">
        <v>0</v>
      </c>
      <c r="P4633" s="51">
        <v>0</v>
      </c>
      <c r="Q4633" s="51">
        <v>0</v>
      </c>
      <c r="S4633" s="51">
        <v>0</v>
      </c>
      <c r="T4633" s="51">
        <v>0</v>
      </c>
      <c r="U4633" s="53">
        <v>0</v>
      </c>
      <c r="V4633" s="53">
        <v>0</v>
      </c>
    </row>
    <row r="4634" spans="1:22" customFormat="1" x14ac:dyDescent="0.45">
      <c r="A4634" s="57">
        <v>44584</v>
      </c>
      <c r="B4634" t="s">
        <v>941</v>
      </c>
      <c r="C4634" t="s">
        <v>47</v>
      </c>
      <c r="D4634" t="s">
        <v>3561</v>
      </c>
      <c r="E4634" t="s">
        <v>3583</v>
      </c>
      <c r="F4634" t="s">
        <v>3179</v>
      </c>
      <c r="G4634" t="s">
        <v>3168</v>
      </c>
      <c r="H4634" s="51">
        <v>1</v>
      </c>
      <c r="I4634" s="51">
        <v>0</v>
      </c>
      <c r="J4634" s="52">
        <v>0</v>
      </c>
      <c r="L4634" s="53">
        <v>0</v>
      </c>
      <c r="M4634" s="53">
        <v>0</v>
      </c>
      <c r="P4634" s="51">
        <v>0</v>
      </c>
      <c r="Q4634" s="51">
        <v>0</v>
      </c>
      <c r="S4634" s="51">
        <v>0</v>
      </c>
      <c r="T4634" s="51">
        <v>0</v>
      </c>
      <c r="U4634" s="53">
        <v>0</v>
      </c>
      <c r="V4634" s="53">
        <v>0</v>
      </c>
    </row>
    <row r="4635" spans="1:22" customFormat="1" x14ac:dyDescent="0.45">
      <c r="A4635" s="57">
        <v>44582</v>
      </c>
      <c r="B4635" t="s">
        <v>941</v>
      </c>
      <c r="C4635" t="s">
        <v>47</v>
      </c>
      <c r="D4635" t="s">
        <v>3375</v>
      </c>
      <c r="E4635" t="s">
        <v>3583</v>
      </c>
      <c r="F4635" t="s">
        <v>3179</v>
      </c>
      <c r="G4635" t="s">
        <v>3168</v>
      </c>
      <c r="H4635" s="51">
        <v>1</v>
      </c>
      <c r="I4635" s="51">
        <v>0</v>
      </c>
      <c r="J4635" s="52">
        <v>0</v>
      </c>
      <c r="L4635" s="53">
        <v>0</v>
      </c>
      <c r="M4635" s="53">
        <v>0</v>
      </c>
      <c r="P4635" s="51">
        <v>0</v>
      </c>
      <c r="Q4635" s="51">
        <v>0</v>
      </c>
      <c r="S4635" s="51">
        <v>0</v>
      </c>
      <c r="T4635" s="51">
        <v>0</v>
      </c>
      <c r="U4635" s="53">
        <v>0</v>
      </c>
      <c r="V4635" s="53">
        <v>0</v>
      </c>
    </row>
    <row r="4636" spans="1:22" customFormat="1" x14ac:dyDescent="0.45">
      <c r="A4636" s="57">
        <v>44583</v>
      </c>
      <c r="B4636" t="s">
        <v>941</v>
      </c>
      <c r="C4636" t="s">
        <v>47</v>
      </c>
      <c r="D4636" t="s">
        <v>3375</v>
      </c>
      <c r="E4636" t="s">
        <v>3583</v>
      </c>
      <c r="F4636" t="s">
        <v>3179</v>
      </c>
      <c r="G4636" t="s">
        <v>3168</v>
      </c>
      <c r="H4636" s="51">
        <v>0</v>
      </c>
      <c r="I4636" s="51">
        <v>0</v>
      </c>
      <c r="L4636" s="53">
        <v>0</v>
      </c>
      <c r="M4636" s="53">
        <v>0</v>
      </c>
      <c r="P4636" s="51">
        <v>0</v>
      </c>
      <c r="Q4636" s="51">
        <v>0</v>
      </c>
      <c r="S4636" s="51">
        <v>0</v>
      </c>
      <c r="T4636" s="51">
        <v>0</v>
      </c>
      <c r="U4636" s="53">
        <v>0</v>
      </c>
      <c r="V4636" s="53">
        <v>0</v>
      </c>
    </row>
    <row r="4637" spans="1:22" customFormat="1" x14ac:dyDescent="0.45">
      <c r="A4637" s="57">
        <v>44584</v>
      </c>
      <c r="B4637" t="s">
        <v>941</v>
      </c>
      <c r="C4637" t="s">
        <v>47</v>
      </c>
      <c r="D4637" t="s">
        <v>3375</v>
      </c>
      <c r="E4637" t="s">
        <v>3583</v>
      </c>
      <c r="F4637" t="s">
        <v>3179</v>
      </c>
      <c r="G4637" t="s">
        <v>3168</v>
      </c>
      <c r="H4637" s="51">
        <v>1</v>
      </c>
      <c r="I4637" s="51">
        <v>0</v>
      </c>
      <c r="J4637" s="52">
        <v>0</v>
      </c>
      <c r="L4637" s="53">
        <v>0</v>
      </c>
      <c r="M4637" s="53">
        <v>0</v>
      </c>
      <c r="P4637" s="51">
        <v>0</v>
      </c>
      <c r="Q4637" s="51">
        <v>0</v>
      </c>
      <c r="S4637" s="51">
        <v>0</v>
      </c>
      <c r="T4637" s="51">
        <v>0</v>
      </c>
      <c r="U4637" s="53">
        <v>0</v>
      </c>
      <c r="V4637" s="53">
        <v>0</v>
      </c>
    </row>
    <row r="4638" spans="1:22" customFormat="1" x14ac:dyDescent="0.45">
      <c r="A4638" s="57">
        <v>44582</v>
      </c>
      <c r="B4638" t="s">
        <v>941</v>
      </c>
      <c r="C4638" t="s">
        <v>47</v>
      </c>
      <c r="D4638" t="s">
        <v>3305</v>
      </c>
      <c r="E4638" t="s">
        <v>3583</v>
      </c>
      <c r="F4638" t="s">
        <v>3179</v>
      </c>
      <c r="G4638" t="s">
        <v>3168</v>
      </c>
      <c r="H4638" s="51">
        <v>2</v>
      </c>
      <c r="I4638" s="51">
        <v>0</v>
      </c>
      <c r="J4638" s="52">
        <v>0</v>
      </c>
      <c r="L4638" s="53">
        <v>0</v>
      </c>
      <c r="M4638" s="53">
        <v>0</v>
      </c>
      <c r="P4638" s="51">
        <v>0</v>
      </c>
      <c r="Q4638" s="51">
        <v>0</v>
      </c>
      <c r="S4638" s="51">
        <v>0</v>
      </c>
      <c r="T4638" s="51">
        <v>0</v>
      </c>
      <c r="U4638" s="53">
        <v>0</v>
      </c>
      <c r="V4638" s="53">
        <v>0</v>
      </c>
    </row>
    <row r="4639" spans="1:22" customFormat="1" x14ac:dyDescent="0.45">
      <c r="A4639" s="57">
        <v>44582</v>
      </c>
      <c r="B4639" t="s">
        <v>941</v>
      </c>
      <c r="C4639" t="s">
        <v>47</v>
      </c>
      <c r="D4639" t="s">
        <v>3385</v>
      </c>
      <c r="E4639" t="s">
        <v>3583</v>
      </c>
      <c r="F4639" t="s">
        <v>3179</v>
      </c>
      <c r="G4639" t="s">
        <v>3168</v>
      </c>
      <c r="H4639" s="51">
        <v>2</v>
      </c>
      <c r="I4639" s="51">
        <v>0</v>
      </c>
      <c r="J4639" s="52">
        <v>0</v>
      </c>
      <c r="L4639" s="53">
        <v>0</v>
      </c>
      <c r="M4639" s="53">
        <v>0</v>
      </c>
      <c r="P4639" s="51">
        <v>0</v>
      </c>
      <c r="Q4639" s="51">
        <v>0</v>
      </c>
      <c r="S4639" s="51">
        <v>0</v>
      </c>
      <c r="T4639" s="51">
        <v>0</v>
      </c>
      <c r="U4639" s="53">
        <v>0</v>
      </c>
      <c r="V4639" s="53">
        <v>0</v>
      </c>
    </row>
    <row r="4640" spans="1:22" customFormat="1" x14ac:dyDescent="0.45">
      <c r="A4640" s="57">
        <v>44583</v>
      </c>
      <c r="B4640" t="s">
        <v>941</v>
      </c>
      <c r="C4640" t="s">
        <v>47</v>
      </c>
      <c r="D4640" t="s">
        <v>3385</v>
      </c>
      <c r="E4640" t="s">
        <v>3583</v>
      </c>
      <c r="F4640" t="s">
        <v>3179</v>
      </c>
      <c r="G4640" t="s">
        <v>3168</v>
      </c>
      <c r="H4640" s="51">
        <v>1</v>
      </c>
      <c r="I4640" s="51">
        <v>0</v>
      </c>
      <c r="J4640" s="52">
        <v>0</v>
      </c>
      <c r="L4640" s="53">
        <v>0</v>
      </c>
      <c r="M4640" s="53">
        <v>0</v>
      </c>
      <c r="P4640" s="51">
        <v>0</v>
      </c>
      <c r="Q4640" s="51">
        <v>0</v>
      </c>
      <c r="S4640" s="51">
        <v>0</v>
      </c>
      <c r="T4640" s="51">
        <v>0</v>
      </c>
      <c r="U4640" s="53">
        <v>0</v>
      </c>
      <c r="V4640" s="53">
        <v>0</v>
      </c>
    </row>
    <row r="4641" spans="1:22" customFormat="1" x14ac:dyDescent="0.45">
      <c r="A4641" s="57">
        <v>44584</v>
      </c>
      <c r="B4641" t="s">
        <v>941</v>
      </c>
      <c r="C4641" t="s">
        <v>47</v>
      </c>
      <c r="D4641" t="s">
        <v>3385</v>
      </c>
      <c r="E4641" t="s">
        <v>3583</v>
      </c>
      <c r="F4641" t="s">
        <v>3179</v>
      </c>
      <c r="G4641" t="s">
        <v>3168</v>
      </c>
      <c r="H4641" s="51">
        <v>0</v>
      </c>
      <c r="I4641" s="51">
        <v>0</v>
      </c>
      <c r="L4641" s="53">
        <v>0</v>
      </c>
      <c r="M4641" s="53">
        <v>0</v>
      </c>
      <c r="P4641" s="51">
        <v>0</v>
      </c>
      <c r="Q4641" s="51">
        <v>0</v>
      </c>
      <c r="S4641" s="51">
        <v>0</v>
      </c>
      <c r="T4641" s="51">
        <v>0</v>
      </c>
      <c r="U4641" s="53">
        <v>0</v>
      </c>
      <c r="V4641" s="53">
        <v>0</v>
      </c>
    </row>
    <row r="4642" spans="1:22" customFormat="1" x14ac:dyDescent="0.45">
      <c r="A4642" s="57">
        <v>44583</v>
      </c>
      <c r="B4642" t="s">
        <v>941</v>
      </c>
      <c r="C4642" t="s">
        <v>47</v>
      </c>
      <c r="D4642" t="s">
        <v>3369</v>
      </c>
      <c r="E4642" t="s">
        <v>3583</v>
      </c>
      <c r="F4642" t="s">
        <v>3179</v>
      </c>
      <c r="G4642" t="s">
        <v>3168</v>
      </c>
      <c r="H4642" s="51">
        <v>1</v>
      </c>
      <c r="I4642" s="51">
        <v>0</v>
      </c>
      <c r="J4642" s="52">
        <v>0</v>
      </c>
      <c r="L4642" s="53">
        <v>0</v>
      </c>
      <c r="M4642" s="53">
        <v>0</v>
      </c>
      <c r="P4642" s="51">
        <v>0</v>
      </c>
      <c r="Q4642" s="51">
        <v>0</v>
      </c>
      <c r="S4642" s="51">
        <v>0</v>
      </c>
      <c r="T4642" s="51">
        <v>0</v>
      </c>
      <c r="U4642" s="53">
        <v>0</v>
      </c>
      <c r="V4642" s="53">
        <v>0</v>
      </c>
    </row>
    <row r="4643" spans="1:22" customFormat="1" x14ac:dyDescent="0.45">
      <c r="A4643" s="57">
        <v>44582</v>
      </c>
      <c r="B4643" t="s">
        <v>941</v>
      </c>
      <c r="C4643" t="s">
        <v>47</v>
      </c>
      <c r="D4643" t="s">
        <v>3319</v>
      </c>
      <c r="E4643" t="s">
        <v>3584</v>
      </c>
      <c r="F4643" t="s">
        <v>3154</v>
      </c>
      <c r="G4643" t="s">
        <v>3155</v>
      </c>
      <c r="H4643" s="51">
        <v>868</v>
      </c>
      <c r="I4643" s="51">
        <v>1</v>
      </c>
      <c r="J4643" s="52">
        <v>1.152073732718894E-3</v>
      </c>
      <c r="K4643" s="53">
        <v>0.64</v>
      </c>
      <c r="L4643" s="53">
        <v>0.64</v>
      </c>
      <c r="M4643" s="53">
        <v>0</v>
      </c>
      <c r="O4643" s="54">
        <v>0</v>
      </c>
      <c r="P4643" s="51">
        <v>0</v>
      </c>
      <c r="Q4643" s="51">
        <v>0</v>
      </c>
      <c r="R4643" s="52">
        <v>0</v>
      </c>
      <c r="S4643" s="51">
        <v>0</v>
      </c>
      <c r="T4643" s="51">
        <v>0</v>
      </c>
      <c r="U4643" s="53">
        <v>0</v>
      </c>
      <c r="V4643" s="53">
        <v>0</v>
      </c>
    </row>
    <row r="4644" spans="1:22" customFormat="1" x14ac:dyDescent="0.45">
      <c r="A4644" s="57">
        <v>44583</v>
      </c>
      <c r="B4644" t="s">
        <v>941</v>
      </c>
      <c r="C4644" t="s">
        <v>47</v>
      </c>
      <c r="D4644" t="s">
        <v>3319</v>
      </c>
      <c r="E4644" t="s">
        <v>3584</v>
      </c>
      <c r="F4644" t="s">
        <v>3154</v>
      </c>
      <c r="G4644" t="s">
        <v>3155</v>
      </c>
      <c r="H4644" s="51">
        <v>376</v>
      </c>
      <c r="I4644" s="51">
        <v>4</v>
      </c>
      <c r="J4644" s="52">
        <v>1.0638297872340425E-2</v>
      </c>
      <c r="K4644" s="53">
        <v>0.8075</v>
      </c>
      <c r="L4644" s="53">
        <v>3.23</v>
      </c>
      <c r="M4644" s="53">
        <v>0</v>
      </c>
      <c r="O4644" s="54">
        <v>0</v>
      </c>
      <c r="P4644" s="51">
        <v>0</v>
      </c>
      <c r="Q4644" s="51">
        <v>0</v>
      </c>
      <c r="R4644" s="52">
        <v>0</v>
      </c>
      <c r="S4644" s="51">
        <v>0</v>
      </c>
      <c r="T4644" s="51">
        <v>0</v>
      </c>
      <c r="U4644" s="53">
        <v>0</v>
      </c>
      <c r="V4644" s="53">
        <v>0</v>
      </c>
    </row>
    <row r="4645" spans="1:22" customFormat="1" x14ac:dyDescent="0.45">
      <c r="A4645" s="57">
        <v>44582</v>
      </c>
      <c r="B4645" t="s">
        <v>941</v>
      </c>
      <c r="C4645" t="s">
        <v>47</v>
      </c>
      <c r="D4645" t="s">
        <v>3319</v>
      </c>
      <c r="E4645" t="s">
        <v>3584</v>
      </c>
      <c r="F4645" t="s">
        <v>3188</v>
      </c>
      <c r="G4645" t="s">
        <v>3155</v>
      </c>
      <c r="H4645" s="51">
        <v>325</v>
      </c>
      <c r="I4645" s="51">
        <v>0</v>
      </c>
      <c r="J4645" s="52">
        <v>0</v>
      </c>
      <c r="L4645" s="53">
        <v>0</v>
      </c>
      <c r="M4645" s="53">
        <v>0</v>
      </c>
      <c r="P4645" s="51">
        <v>0</v>
      </c>
      <c r="Q4645" s="51">
        <v>0</v>
      </c>
      <c r="S4645" s="51">
        <v>0</v>
      </c>
      <c r="T4645" s="51">
        <v>0</v>
      </c>
      <c r="U4645" s="53">
        <v>0</v>
      </c>
      <c r="V4645" s="53">
        <v>0</v>
      </c>
    </row>
    <row r="4646" spans="1:22" customFormat="1" x14ac:dyDescent="0.45">
      <c r="A4646" s="57">
        <v>44583</v>
      </c>
      <c r="B4646" t="s">
        <v>941</v>
      </c>
      <c r="C4646" t="s">
        <v>47</v>
      </c>
      <c r="D4646" t="s">
        <v>3319</v>
      </c>
      <c r="E4646" t="s">
        <v>3584</v>
      </c>
      <c r="F4646" t="s">
        <v>3188</v>
      </c>
      <c r="G4646" t="s">
        <v>3155</v>
      </c>
      <c r="H4646" s="51">
        <v>445</v>
      </c>
      <c r="I4646" s="51">
        <v>3</v>
      </c>
      <c r="J4646" s="52">
        <v>6.7415730337078653E-3</v>
      </c>
      <c r="K4646" s="53">
        <v>0.3833333333333333</v>
      </c>
      <c r="L4646" s="53">
        <v>1.1499999999999999</v>
      </c>
      <c r="M4646" s="53">
        <v>0</v>
      </c>
      <c r="O4646" s="54">
        <v>0</v>
      </c>
      <c r="P4646" s="51">
        <v>0</v>
      </c>
      <c r="Q4646" s="51">
        <v>0</v>
      </c>
      <c r="R4646" s="52">
        <v>0</v>
      </c>
      <c r="S4646" s="51">
        <v>0</v>
      </c>
      <c r="T4646" s="51">
        <v>0</v>
      </c>
      <c r="U4646" s="53">
        <v>0</v>
      </c>
      <c r="V4646" s="53">
        <v>0</v>
      </c>
    </row>
    <row r="4647" spans="1:22" customFormat="1" x14ac:dyDescent="0.45">
      <c r="A4647" s="57">
        <v>44584</v>
      </c>
      <c r="B4647" t="s">
        <v>941</v>
      </c>
      <c r="C4647" t="s">
        <v>47</v>
      </c>
      <c r="D4647" t="s">
        <v>3319</v>
      </c>
      <c r="E4647" t="s">
        <v>3584</v>
      </c>
      <c r="F4647" t="s">
        <v>3188</v>
      </c>
      <c r="G4647" t="s">
        <v>3155</v>
      </c>
      <c r="H4647" s="51">
        <v>833</v>
      </c>
      <c r="I4647" s="51">
        <v>7</v>
      </c>
      <c r="J4647" s="52">
        <v>8.4033613445378148E-3</v>
      </c>
      <c r="K4647" s="53">
        <v>0.67</v>
      </c>
      <c r="L4647" s="53">
        <v>4.6900000000000004</v>
      </c>
      <c r="M4647" s="53">
        <v>0</v>
      </c>
      <c r="O4647" s="54">
        <v>0</v>
      </c>
      <c r="P4647" s="51">
        <v>0</v>
      </c>
      <c r="Q4647" s="51">
        <v>0</v>
      </c>
      <c r="R4647" s="52">
        <v>0</v>
      </c>
      <c r="S4647" s="51">
        <v>0</v>
      </c>
      <c r="T4647" s="51">
        <v>0</v>
      </c>
      <c r="U4647" s="53">
        <v>0</v>
      </c>
      <c r="V4647" s="53">
        <v>0</v>
      </c>
    </row>
    <row r="4648" spans="1:22" customFormat="1" x14ac:dyDescent="0.45">
      <c r="A4648" s="57">
        <v>44582</v>
      </c>
      <c r="B4648" t="s">
        <v>941</v>
      </c>
      <c r="C4648" t="s">
        <v>47</v>
      </c>
      <c r="D4648" t="s">
        <v>3455</v>
      </c>
      <c r="E4648" t="s">
        <v>3590</v>
      </c>
      <c r="F4648" t="s">
        <v>3179</v>
      </c>
      <c r="G4648" t="s">
        <v>3168</v>
      </c>
      <c r="H4648" s="51">
        <v>2682</v>
      </c>
      <c r="I4648" s="51">
        <v>2</v>
      </c>
      <c r="J4648" s="52">
        <v>7.4571215510812821E-4</v>
      </c>
      <c r="K4648" s="53">
        <v>0.41</v>
      </c>
      <c r="L4648" s="53">
        <v>0.82</v>
      </c>
      <c r="M4648" s="53">
        <v>0</v>
      </c>
      <c r="O4648" s="54">
        <v>0</v>
      </c>
      <c r="P4648" s="51">
        <v>0</v>
      </c>
      <c r="Q4648" s="51">
        <v>0</v>
      </c>
      <c r="R4648" s="52">
        <v>0</v>
      </c>
      <c r="S4648" s="51">
        <v>0</v>
      </c>
      <c r="T4648" s="51">
        <v>0</v>
      </c>
      <c r="U4648" s="53">
        <v>0</v>
      </c>
      <c r="V4648" s="53">
        <v>0</v>
      </c>
    </row>
    <row r="4649" spans="1:22" customFormat="1" x14ac:dyDescent="0.45">
      <c r="A4649" s="57">
        <v>44583</v>
      </c>
      <c r="B4649" t="s">
        <v>941</v>
      </c>
      <c r="C4649" t="s">
        <v>47</v>
      </c>
      <c r="D4649" t="s">
        <v>3455</v>
      </c>
      <c r="E4649" t="s">
        <v>3590</v>
      </c>
      <c r="F4649" t="s">
        <v>3179</v>
      </c>
      <c r="G4649" t="s">
        <v>3168</v>
      </c>
      <c r="H4649" s="51">
        <v>1046</v>
      </c>
      <c r="I4649" s="51">
        <v>1</v>
      </c>
      <c r="J4649" s="52">
        <v>9.5602294455066918E-4</v>
      </c>
      <c r="K4649" s="53">
        <v>0.04</v>
      </c>
      <c r="L4649" s="53">
        <v>0.04</v>
      </c>
      <c r="M4649" s="53">
        <v>0</v>
      </c>
      <c r="O4649" s="54">
        <v>0</v>
      </c>
      <c r="P4649" s="51">
        <v>0</v>
      </c>
      <c r="Q4649" s="51">
        <v>0</v>
      </c>
      <c r="R4649" s="52">
        <v>0</v>
      </c>
      <c r="S4649" s="51">
        <v>0</v>
      </c>
      <c r="T4649" s="51">
        <v>0</v>
      </c>
      <c r="U4649" s="53">
        <v>0</v>
      </c>
      <c r="V4649" s="53">
        <v>0</v>
      </c>
    </row>
    <row r="4650" spans="1:22" customFormat="1" x14ac:dyDescent="0.45">
      <c r="A4650" s="57">
        <v>44584</v>
      </c>
      <c r="B4650" t="s">
        <v>941</v>
      </c>
      <c r="C4650" t="s">
        <v>47</v>
      </c>
      <c r="D4650" t="s">
        <v>3455</v>
      </c>
      <c r="E4650" t="s">
        <v>3590</v>
      </c>
      <c r="F4650" t="s">
        <v>3179</v>
      </c>
      <c r="G4650" t="s">
        <v>3168</v>
      </c>
      <c r="H4650" s="51">
        <v>1422</v>
      </c>
      <c r="I4650" s="51">
        <v>3</v>
      </c>
      <c r="J4650" s="52">
        <v>2.1097046413502108E-3</v>
      </c>
      <c r="K4650" s="53">
        <v>0.26999999999999996</v>
      </c>
      <c r="L4650" s="53">
        <v>0.80999999999999994</v>
      </c>
      <c r="M4650" s="53">
        <v>0</v>
      </c>
      <c r="O4650" s="54">
        <v>0</v>
      </c>
      <c r="P4650" s="51">
        <v>0</v>
      </c>
      <c r="Q4650" s="51">
        <v>0</v>
      </c>
      <c r="R4650" s="52">
        <v>0</v>
      </c>
      <c r="S4650" s="51">
        <v>0</v>
      </c>
      <c r="T4650" s="51">
        <v>0</v>
      </c>
      <c r="U4650" s="53">
        <v>0</v>
      </c>
      <c r="V4650" s="53">
        <v>0</v>
      </c>
    </row>
    <row r="4651" spans="1:22" customFormat="1" x14ac:dyDescent="0.45">
      <c r="A4651" s="57">
        <v>44582</v>
      </c>
      <c r="B4651" t="s">
        <v>941</v>
      </c>
      <c r="C4651" t="s">
        <v>47</v>
      </c>
      <c r="D4651" t="s">
        <v>3415</v>
      </c>
      <c r="E4651" t="s">
        <v>3592</v>
      </c>
      <c r="F4651" t="s">
        <v>3179</v>
      </c>
      <c r="G4651" t="s">
        <v>3168</v>
      </c>
      <c r="H4651" s="51">
        <v>46</v>
      </c>
      <c r="I4651" s="51">
        <v>0</v>
      </c>
      <c r="J4651" s="52">
        <v>0</v>
      </c>
      <c r="L4651" s="53">
        <v>0</v>
      </c>
      <c r="M4651" s="53">
        <v>0</v>
      </c>
      <c r="P4651" s="51">
        <v>0</v>
      </c>
      <c r="Q4651" s="51">
        <v>0</v>
      </c>
      <c r="S4651" s="51">
        <v>0</v>
      </c>
      <c r="T4651" s="51">
        <v>0</v>
      </c>
      <c r="U4651" s="53">
        <v>0</v>
      </c>
      <c r="V4651" s="53">
        <v>0</v>
      </c>
    </row>
    <row r="4652" spans="1:22" customFormat="1" x14ac:dyDescent="0.45">
      <c r="A4652" s="57">
        <v>44583</v>
      </c>
      <c r="B4652" t="s">
        <v>941</v>
      </c>
      <c r="C4652" t="s">
        <v>47</v>
      </c>
      <c r="D4652" t="s">
        <v>3415</v>
      </c>
      <c r="E4652" t="s">
        <v>3592</v>
      </c>
      <c r="F4652" t="s">
        <v>3179</v>
      </c>
      <c r="G4652" t="s">
        <v>3168</v>
      </c>
      <c r="H4652" s="51">
        <v>7</v>
      </c>
      <c r="I4652" s="51">
        <v>0</v>
      </c>
      <c r="J4652" s="52">
        <v>0</v>
      </c>
      <c r="L4652" s="53">
        <v>0</v>
      </c>
      <c r="M4652" s="53">
        <v>0</v>
      </c>
      <c r="P4652" s="51">
        <v>0</v>
      </c>
      <c r="Q4652" s="51">
        <v>0</v>
      </c>
      <c r="S4652" s="51">
        <v>0</v>
      </c>
      <c r="T4652" s="51">
        <v>0</v>
      </c>
      <c r="U4652" s="53">
        <v>0</v>
      </c>
      <c r="V4652" s="53">
        <v>0</v>
      </c>
    </row>
    <row r="4653" spans="1:22" customFormat="1" x14ac:dyDescent="0.45">
      <c r="A4653" s="57">
        <v>44584</v>
      </c>
      <c r="B4653" t="s">
        <v>941</v>
      </c>
      <c r="C4653" t="s">
        <v>47</v>
      </c>
      <c r="D4653" t="s">
        <v>3415</v>
      </c>
      <c r="E4653" t="s">
        <v>3592</v>
      </c>
      <c r="F4653" t="s">
        <v>3179</v>
      </c>
      <c r="G4653" t="s">
        <v>3168</v>
      </c>
      <c r="H4653" s="51">
        <v>224</v>
      </c>
      <c r="I4653" s="51">
        <v>0</v>
      </c>
      <c r="J4653" s="52">
        <v>0</v>
      </c>
      <c r="L4653" s="53">
        <v>0</v>
      </c>
      <c r="M4653" s="53">
        <v>0</v>
      </c>
      <c r="P4653" s="51">
        <v>0</v>
      </c>
      <c r="Q4653" s="51">
        <v>0</v>
      </c>
      <c r="S4653" s="51">
        <v>0</v>
      </c>
      <c r="T4653" s="51">
        <v>0</v>
      </c>
      <c r="U4653" s="53">
        <v>0</v>
      </c>
      <c r="V4653" s="53">
        <v>0</v>
      </c>
    </row>
    <row r="4654" spans="1:22" customFormat="1" x14ac:dyDescent="0.45">
      <c r="A4654" s="57">
        <v>44582</v>
      </c>
      <c r="B4654" t="s">
        <v>941</v>
      </c>
      <c r="C4654" t="s">
        <v>47</v>
      </c>
      <c r="D4654" t="s">
        <v>3435</v>
      </c>
      <c r="E4654" t="s">
        <v>3591</v>
      </c>
      <c r="F4654" t="s">
        <v>3154</v>
      </c>
      <c r="G4654" t="s">
        <v>3155</v>
      </c>
      <c r="H4654" s="51">
        <v>138</v>
      </c>
      <c r="I4654" s="51">
        <v>0</v>
      </c>
      <c r="J4654" s="52">
        <v>0</v>
      </c>
      <c r="L4654" s="53">
        <v>0</v>
      </c>
      <c r="M4654" s="53">
        <v>0</v>
      </c>
      <c r="P4654" s="51">
        <v>0</v>
      </c>
      <c r="Q4654" s="51">
        <v>0</v>
      </c>
      <c r="S4654" s="51">
        <v>0</v>
      </c>
      <c r="T4654" s="51">
        <v>0</v>
      </c>
      <c r="U4654" s="53">
        <v>0</v>
      </c>
      <c r="V4654" s="53">
        <v>0</v>
      </c>
    </row>
    <row r="4655" spans="1:22" customFormat="1" x14ac:dyDescent="0.45">
      <c r="A4655" s="57">
        <v>44583</v>
      </c>
      <c r="B4655" t="s">
        <v>941</v>
      </c>
      <c r="C4655" t="s">
        <v>47</v>
      </c>
      <c r="D4655" t="s">
        <v>3435</v>
      </c>
      <c r="E4655" t="s">
        <v>3591</v>
      </c>
      <c r="F4655" t="s">
        <v>3154</v>
      </c>
      <c r="G4655" t="s">
        <v>3155</v>
      </c>
      <c r="H4655" s="51">
        <v>5</v>
      </c>
      <c r="I4655" s="51">
        <v>0</v>
      </c>
      <c r="J4655" s="52">
        <v>0</v>
      </c>
      <c r="L4655" s="53">
        <v>0</v>
      </c>
      <c r="M4655" s="53">
        <v>0</v>
      </c>
      <c r="P4655" s="51">
        <v>0</v>
      </c>
      <c r="Q4655" s="51">
        <v>0</v>
      </c>
      <c r="S4655" s="51">
        <v>0</v>
      </c>
      <c r="T4655" s="51">
        <v>0</v>
      </c>
      <c r="U4655" s="53">
        <v>0</v>
      </c>
      <c r="V4655" s="53">
        <v>0</v>
      </c>
    </row>
    <row r="4656" spans="1:22" customFormat="1" x14ac:dyDescent="0.45">
      <c r="A4656" s="57">
        <v>44582</v>
      </c>
      <c r="B4656" t="s">
        <v>941</v>
      </c>
      <c r="C4656" t="s">
        <v>47</v>
      </c>
      <c r="D4656" t="s">
        <v>3435</v>
      </c>
      <c r="E4656" t="s">
        <v>3591</v>
      </c>
      <c r="F4656" t="s">
        <v>3188</v>
      </c>
      <c r="G4656" t="s">
        <v>3155</v>
      </c>
      <c r="H4656" s="51">
        <v>36</v>
      </c>
      <c r="I4656" s="51">
        <v>0</v>
      </c>
      <c r="J4656" s="52">
        <v>0</v>
      </c>
      <c r="L4656" s="53">
        <v>0</v>
      </c>
      <c r="M4656" s="53">
        <v>0</v>
      </c>
      <c r="P4656" s="51">
        <v>0</v>
      </c>
      <c r="Q4656" s="51">
        <v>0</v>
      </c>
      <c r="S4656" s="51">
        <v>0</v>
      </c>
      <c r="T4656" s="51">
        <v>0</v>
      </c>
      <c r="U4656" s="53">
        <v>0</v>
      </c>
      <c r="V4656" s="53">
        <v>0</v>
      </c>
    </row>
    <row r="4657" spans="1:22" customFormat="1" x14ac:dyDescent="0.45">
      <c r="A4657" s="57">
        <v>44583</v>
      </c>
      <c r="B4657" t="s">
        <v>941</v>
      </c>
      <c r="C4657" t="s">
        <v>47</v>
      </c>
      <c r="D4657" t="s">
        <v>3435</v>
      </c>
      <c r="E4657" t="s">
        <v>3591</v>
      </c>
      <c r="F4657" t="s">
        <v>3188</v>
      </c>
      <c r="G4657" t="s">
        <v>3155</v>
      </c>
      <c r="H4657" s="51">
        <v>0</v>
      </c>
      <c r="I4657" s="51">
        <v>0</v>
      </c>
      <c r="L4657" s="53">
        <v>0</v>
      </c>
      <c r="M4657" s="53">
        <v>0</v>
      </c>
      <c r="P4657" s="51">
        <v>0</v>
      </c>
      <c r="Q4657" s="51">
        <v>0</v>
      </c>
      <c r="S4657" s="51">
        <v>0</v>
      </c>
      <c r="T4657" s="51">
        <v>0</v>
      </c>
      <c r="U4657" s="53">
        <v>0</v>
      </c>
      <c r="V4657" s="53">
        <v>0</v>
      </c>
    </row>
    <row r="4658" spans="1:22" customFormat="1" x14ac:dyDescent="0.45">
      <c r="A4658" s="57">
        <v>44582</v>
      </c>
      <c r="B4658" t="s">
        <v>941</v>
      </c>
      <c r="C4658" t="s">
        <v>47</v>
      </c>
      <c r="D4658" t="s">
        <v>3480</v>
      </c>
      <c r="E4658" t="s">
        <v>3593</v>
      </c>
      <c r="F4658" t="s">
        <v>3159</v>
      </c>
      <c r="G4658" t="s">
        <v>3160</v>
      </c>
      <c r="H4658" s="51">
        <v>2</v>
      </c>
      <c r="I4658" s="51">
        <v>0</v>
      </c>
      <c r="J4658" s="52">
        <v>0</v>
      </c>
      <c r="L4658" s="53">
        <v>0</v>
      </c>
      <c r="M4658" s="53">
        <v>0</v>
      </c>
      <c r="P4658" s="51">
        <v>0</v>
      </c>
      <c r="Q4658" s="51">
        <v>0</v>
      </c>
      <c r="S4658" s="51">
        <v>0</v>
      </c>
      <c r="T4658" s="51">
        <v>0</v>
      </c>
      <c r="U4658" s="53">
        <v>0</v>
      </c>
      <c r="V4658" s="53">
        <v>0</v>
      </c>
    </row>
    <row r="4659" spans="1:22" customFormat="1" x14ac:dyDescent="0.45">
      <c r="A4659" s="57">
        <v>44583</v>
      </c>
      <c r="B4659" t="s">
        <v>941</v>
      </c>
      <c r="C4659" t="s">
        <v>47</v>
      </c>
      <c r="D4659" t="s">
        <v>3480</v>
      </c>
      <c r="E4659" t="s">
        <v>3593</v>
      </c>
      <c r="F4659" t="s">
        <v>3159</v>
      </c>
      <c r="G4659" t="s">
        <v>3160</v>
      </c>
      <c r="H4659" s="51">
        <v>6</v>
      </c>
      <c r="I4659" s="51">
        <v>0</v>
      </c>
      <c r="J4659" s="52">
        <v>0</v>
      </c>
      <c r="L4659" s="53">
        <v>0</v>
      </c>
      <c r="M4659" s="53">
        <v>0</v>
      </c>
      <c r="P4659" s="51">
        <v>0</v>
      </c>
      <c r="Q4659" s="51">
        <v>0</v>
      </c>
      <c r="S4659" s="51">
        <v>0</v>
      </c>
      <c r="T4659" s="51">
        <v>0</v>
      </c>
      <c r="U4659" s="53">
        <v>0</v>
      </c>
      <c r="V4659" s="53">
        <v>0</v>
      </c>
    </row>
    <row r="4660" spans="1:22" customFormat="1" x14ac:dyDescent="0.45">
      <c r="A4660" s="57">
        <v>44584</v>
      </c>
      <c r="B4660" t="s">
        <v>941</v>
      </c>
      <c r="C4660" t="s">
        <v>47</v>
      </c>
      <c r="D4660" t="s">
        <v>3480</v>
      </c>
      <c r="E4660" t="s">
        <v>3593</v>
      </c>
      <c r="F4660" t="s">
        <v>3159</v>
      </c>
      <c r="G4660" t="s">
        <v>3160</v>
      </c>
      <c r="H4660" s="51">
        <v>3</v>
      </c>
      <c r="I4660" s="51">
        <v>0</v>
      </c>
      <c r="J4660" s="52">
        <v>0</v>
      </c>
      <c r="L4660" s="53">
        <v>0</v>
      </c>
      <c r="M4660" s="53">
        <v>0</v>
      </c>
      <c r="P4660" s="51">
        <v>0</v>
      </c>
      <c r="Q4660" s="51">
        <v>0</v>
      </c>
      <c r="S4660" s="51">
        <v>0</v>
      </c>
      <c r="T4660" s="51">
        <v>0</v>
      </c>
      <c r="U4660" s="53">
        <v>0</v>
      </c>
      <c r="V4660" s="53">
        <v>0</v>
      </c>
    </row>
    <row r="4661" spans="1:22" customFormat="1" x14ac:dyDescent="0.45">
      <c r="A4661" s="57">
        <v>44582</v>
      </c>
      <c r="B4661" t="s">
        <v>941</v>
      </c>
      <c r="C4661" t="s">
        <v>47</v>
      </c>
      <c r="D4661" t="s">
        <v>3463</v>
      </c>
      <c r="E4661" t="s">
        <v>3594</v>
      </c>
      <c r="F4661" t="s">
        <v>3174</v>
      </c>
      <c r="G4661" t="s">
        <v>3176</v>
      </c>
      <c r="H4661" s="51">
        <v>2</v>
      </c>
      <c r="I4661" s="51">
        <v>0</v>
      </c>
      <c r="J4661" s="52">
        <v>0</v>
      </c>
      <c r="L4661" s="53">
        <v>0</v>
      </c>
      <c r="M4661" s="53">
        <v>0</v>
      </c>
      <c r="P4661" s="51">
        <v>0</v>
      </c>
      <c r="Q4661" s="51">
        <v>0</v>
      </c>
      <c r="S4661" s="51">
        <v>0</v>
      </c>
      <c r="T4661" s="51">
        <v>0</v>
      </c>
      <c r="U4661" s="53">
        <v>0</v>
      </c>
      <c r="V4661" s="53">
        <v>0</v>
      </c>
    </row>
    <row r="4662" spans="1:22" customFormat="1" x14ac:dyDescent="0.45">
      <c r="A4662" s="57">
        <v>44582</v>
      </c>
      <c r="B4662" t="s">
        <v>941</v>
      </c>
      <c r="C4662" t="s">
        <v>47</v>
      </c>
      <c r="D4662" t="s">
        <v>3419</v>
      </c>
      <c r="E4662" t="s">
        <v>3592</v>
      </c>
      <c r="F4662" t="s">
        <v>3179</v>
      </c>
      <c r="G4662" t="s">
        <v>3168</v>
      </c>
      <c r="H4662" s="51">
        <v>12</v>
      </c>
      <c r="I4662" s="51">
        <v>0</v>
      </c>
      <c r="J4662" s="52">
        <v>0</v>
      </c>
      <c r="L4662" s="53">
        <v>0</v>
      </c>
      <c r="M4662" s="53">
        <v>0</v>
      </c>
      <c r="P4662" s="51">
        <v>0</v>
      </c>
      <c r="Q4662" s="51">
        <v>0</v>
      </c>
      <c r="S4662" s="51">
        <v>0</v>
      </c>
      <c r="T4662" s="51">
        <v>0</v>
      </c>
      <c r="U4662" s="53">
        <v>0</v>
      </c>
      <c r="V4662" s="53">
        <v>0</v>
      </c>
    </row>
    <row r="4663" spans="1:22" customFormat="1" x14ac:dyDescent="0.45">
      <c r="A4663" s="57">
        <v>44583</v>
      </c>
      <c r="B4663" t="s">
        <v>941</v>
      </c>
      <c r="C4663" t="s">
        <v>47</v>
      </c>
      <c r="D4663" t="s">
        <v>3419</v>
      </c>
      <c r="E4663" t="s">
        <v>3592</v>
      </c>
      <c r="F4663" t="s">
        <v>3179</v>
      </c>
      <c r="G4663" t="s">
        <v>3168</v>
      </c>
      <c r="H4663" s="51">
        <v>53</v>
      </c>
      <c r="I4663" s="51">
        <v>0</v>
      </c>
      <c r="J4663" s="52">
        <v>0</v>
      </c>
      <c r="L4663" s="53">
        <v>0</v>
      </c>
      <c r="M4663" s="53">
        <v>0</v>
      </c>
      <c r="P4663" s="51">
        <v>0</v>
      </c>
      <c r="Q4663" s="51">
        <v>0</v>
      </c>
      <c r="S4663" s="51">
        <v>0</v>
      </c>
      <c r="T4663" s="51">
        <v>0</v>
      </c>
      <c r="U4663" s="53">
        <v>0</v>
      </c>
      <c r="V4663" s="53">
        <v>0</v>
      </c>
    </row>
    <row r="4664" spans="1:22" customFormat="1" x14ac:dyDescent="0.45">
      <c r="A4664" s="57">
        <v>44584</v>
      </c>
      <c r="B4664" t="s">
        <v>941</v>
      </c>
      <c r="C4664" t="s">
        <v>47</v>
      </c>
      <c r="D4664" t="s">
        <v>3419</v>
      </c>
      <c r="E4664" t="s">
        <v>3592</v>
      </c>
      <c r="F4664" t="s">
        <v>3179</v>
      </c>
      <c r="G4664" t="s">
        <v>3168</v>
      </c>
      <c r="H4664" s="51">
        <v>122</v>
      </c>
      <c r="I4664" s="51">
        <v>0</v>
      </c>
      <c r="J4664" s="52">
        <v>0</v>
      </c>
      <c r="L4664" s="53">
        <v>0</v>
      </c>
      <c r="M4664" s="53">
        <v>0</v>
      </c>
      <c r="P4664" s="51">
        <v>0</v>
      </c>
      <c r="Q4664" s="51">
        <v>0</v>
      </c>
      <c r="S4664" s="51">
        <v>0</v>
      </c>
      <c r="T4664" s="51">
        <v>0</v>
      </c>
      <c r="U4664" s="53">
        <v>0</v>
      </c>
      <c r="V4664" s="53">
        <v>0</v>
      </c>
    </row>
    <row r="4665" spans="1:22" customFormat="1" x14ac:dyDescent="0.45">
      <c r="A4665" s="57">
        <v>44584</v>
      </c>
      <c r="B4665" t="s">
        <v>941</v>
      </c>
      <c r="C4665" t="s">
        <v>47</v>
      </c>
      <c r="D4665" t="s">
        <v>3511</v>
      </c>
      <c r="E4665" t="s">
        <v>3591</v>
      </c>
      <c r="F4665" t="s">
        <v>3188</v>
      </c>
      <c r="G4665" t="s">
        <v>3155</v>
      </c>
      <c r="H4665" s="51">
        <v>0</v>
      </c>
      <c r="I4665" s="51">
        <v>0</v>
      </c>
      <c r="L4665" s="53">
        <v>0</v>
      </c>
      <c r="M4665" s="53">
        <v>0</v>
      </c>
      <c r="P4665" s="51">
        <v>0</v>
      </c>
      <c r="Q4665" s="51">
        <v>0</v>
      </c>
      <c r="S4665" s="51">
        <v>0</v>
      </c>
      <c r="T4665" s="51">
        <v>0</v>
      </c>
      <c r="U4665" s="53">
        <v>0</v>
      </c>
      <c r="V4665" s="53">
        <v>0</v>
      </c>
    </row>
    <row r="4666" spans="1:22" customFormat="1" x14ac:dyDescent="0.45">
      <c r="A4666" s="57">
        <v>44582</v>
      </c>
      <c r="B4666" t="s">
        <v>941</v>
      </c>
      <c r="C4666" t="s">
        <v>47</v>
      </c>
      <c r="D4666" t="s">
        <v>3433</v>
      </c>
      <c r="E4666" t="s">
        <v>3591</v>
      </c>
      <c r="F4666" t="s">
        <v>3154</v>
      </c>
      <c r="G4666" t="s">
        <v>3155</v>
      </c>
      <c r="H4666" s="51">
        <v>82</v>
      </c>
      <c r="I4666" s="51">
        <v>0</v>
      </c>
      <c r="J4666" s="52">
        <v>0</v>
      </c>
      <c r="L4666" s="53">
        <v>0</v>
      </c>
      <c r="M4666" s="53">
        <v>0</v>
      </c>
      <c r="P4666" s="51">
        <v>0</v>
      </c>
      <c r="Q4666" s="51">
        <v>0</v>
      </c>
      <c r="S4666" s="51">
        <v>0</v>
      </c>
      <c r="T4666" s="51">
        <v>0</v>
      </c>
      <c r="U4666" s="53">
        <v>0</v>
      </c>
      <c r="V4666" s="53">
        <v>0</v>
      </c>
    </row>
    <row r="4667" spans="1:22" customFormat="1" x14ac:dyDescent="0.45">
      <c r="A4667" s="57">
        <v>44583</v>
      </c>
      <c r="B4667" t="s">
        <v>941</v>
      </c>
      <c r="C4667" t="s">
        <v>47</v>
      </c>
      <c r="D4667" t="s">
        <v>3433</v>
      </c>
      <c r="E4667" t="s">
        <v>3591</v>
      </c>
      <c r="F4667" t="s">
        <v>3154</v>
      </c>
      <c r="G4667" t="s">
        <v>3155</v>
      </c>
      <c r="H4667" s="51">
        <v>22</v>
      </c>
      <c r="I4667" s="51">
        <v>0</v>
      </c>
      <c r="J4667" s="52">
        <v>0</v>
      </c>
      <c r="L4667" s="53">
        <v>0</v>
      </c>
      <c r="M4667" s="53">
        <v>0</v>
      </c>
      <c r="P4667" s="51">
        <v>0</v>
      </c>
      <c r="Q4667" s="51">
        <v>0</v>
      </c>
      <c r="S4667" s="51">
        <v>0</v>
      </c>
      <c r="T4667" s="51">
        <v>0</v>
      </c>
      <c r="U4667" s="53">
        <v>0</v>
      </c>
      <c r="V4667" s="53">
        <v>0</v>
      </c>
    </row>
    <row r="4668" spans="1:22" customFormat="1" x14ac:dyDescent="0.45">
      <c r="A4668" s="57">
        <v>44582</v>
      </c>
      <c r="B4668" t="s">
        <v>941</v>
      </c>
      <c r="C4668" t="s">
        <v>47</v>
      </c>
      <c r="D4668" t="s">
        <v>3433</v>
      </c>
      <c r="E4668" t="s">
        <v>3591</v>
      </c>
      <c r="F4668" t="s">
        <v>3188</v>
      </c>
      <c r="G4668" t="s">
        <v>3155</v>
      </c>
      <c r="H4668" s="51">
        <v>39</v>
      </c>
      <c r="I4668" s="51">
        <v>0</v>
      </c>
      <c r="J4668" s="52">
        <v>0</v>
      </c>
      <c r="L4668" s="53">
        <v>0</v>
      </c>
      <c r="M4668" s="53">
        <v>0</v>
      </c>
      <c r="P4668" s="51">
        <v>0</v>
      </c>
      <c r="Q4668" s="51">
        <v>0</v>
      </c>
      <c r="S4668" s="51">
        <v>0</v>
      </c>
      <c r="T4668" s="51">
        <v>0</v>
      </c>
      <c r="U4668" s="53">
        <v>0</v>
      </c>
      <c r="V4668" s="53">
        <v>0</v>
      </c>
    </row>
    <row r="4669" spans="1:22" customFormat="1" x14ac:dyDescent="0.45">
      <c r="A4669" s="57">
        <v>44583</v>
      </c>
      <c r="B4669" t="s">
        <v>941</v>
      </c>
      <c r="C4669" t="s">
        <v>47</v>
      </c>
      <c r="D4669" t="s">
        <v>3433</v>
      </c>
      <c r="E4669" t="s">
        <v>3591</v>
      </c>
      <c r="F4669" t="s">
        <v>3188</v>
      </c>
      <c r="G4669" t="s">
        <v>3155</v>
      </c>
      <c r="H4669" s="51">
        <v>5</v>
      </c>
      <c r="I4669" s="51">
        <v>0</v>
      </c>
      <c r="J4669" s="52">
        <v>0</v>
      </c>
      <c r="L4669" s="53">
        <v>0</v>
      </c>
      <c r="M4669" s="53">
        <v>0</v>
      </c>
      <c r="P4669" s="51">
        <v>0</v>
      </c>
      <c r="Q4669" s="51">
        <v>0</v>
      </c>
      <c r="S4669" s="51">
        <v>0</v>
      </c>
      <c r="T4669" s="51">
        <v>0</v>
      </c>
      <c r="U4669" s="53">
        <v>0</v>
      </c>
      <c r="V4669" s="53">
        <v>0</v>
      </c>
    </row>
    <row r="4670" spans="1:22" customFormat="1" x14ac:dyDescent="0.45">
      <c r="A4670" s="57">
        <v>44582</v>
      </c>
      <c r="B4670" t="s">
        <v>941</v>
      </c>
      <c r="C4670" t="s">
        <v>47</v>
      </c>
      <c r="D4670" t="s">
        <v>3481</v>
      </c>
      <c r="E4670" t="s">
        <v>3593</v>
      </c>
      <c r="F4670" t="s">
        <v>3159</v>
      </c>
      <c r="G4670" t="s">
        <v>3160</v>
      </c>
      <c r="H4670" s="51">
        <v>117</v>
      </c>
      <c r="I4670" s="51">
        <v>1</v>
      </c>
      <c r="J4670" s="52">
        <v>8.5470085470085479E-3</v>
      </c>
      <c r="K4670" s="53">
        <v>1.1599999999999999</v>
      </c>
      <c r="L4670" s="53">
        <v>1.1599999999999999</v>
      </c>
      <c r="M4670" s="53">
        <v>0</v>
      </c>
      <c r="O4670" s="54">
        <v>0</v>
      </c>
      <c r="P4670" s="51">
        <v>0</v>
      </c>
      <c r="Q4670" s="51">
        <v>0</v>
      </c>
      <c r="R4670" s="52">
        <v>0</v>
      </c>
      <c r="S4670" s="51">
        <v>0</v>
      </c>
      <c r="T4670" s="51">
        <v>0</v>
      </c>
      <c r="U4670" s="53">
        <v>0</v>
      </c>
      <c r="V4670" s="53">
        <v>0</v>
      </c>
    </row>
    <row r="4671" spans="1:22" customFormat="1" x14ac:dyDescent="0.45">
      <c r="A4671" s="57">
        <v>44583</v>
      </c>
      <c r="B4671" t="s">
        <v>941</v>
      </c>
      <c r="C4671" t="s">
        <v>47</v>
      </c>
      <c r="D4671" t="s">
        <v>3481</v>
      </c>
      <c r="E4671" t="s">
        <v>3593</v>
      </c>
      <c r="F4671" t="s">
        <v>3159</v>
      </c>
      <c r="G4671" t="s">
        <v>3160</v>
      </c>
      <c r="H4671" s="51">
        <v>149</v>
      </c>
      <c r="I4671" s="51">
        <v>1</v>
      </c>
      <c r="J4671" s="52">
        <v>6.7114093959731551E-3</v>
      </c>
      <c r="K4671" s="53">
        <v>1.31</v>
      </c>
      <c r="L4671" s="53">
        <v>1.31</v>
      </c>
      <c r="M4671" s="53">
        <v>0</v>
      </c>
      <c r="O4671" s="54">
        <v>0</v>
      </c>
      <c r="P4671" s="51">
        <v>0</v>
      </c>
      <c r="Q4671" s="51">
        <v>0</v>
      </c>
      <c r="R4671" s="52">
        <v>0</v>
      </c>
      <c r="S4671" s="51">
        <v>0</v>
      </c>
      <c r="T4671" s="51">
        <v>0</v>
      </c>
      <c r="U4671" s="53">
        <v>0</v>
      </c>
      <c r="V4671" s="53">
        <v>0</v>
      </c>
    </row>
    <row r="4672" spans="1:22" customFormat="1" x14ac:dyDescent="0.45">
      <c r="A4672" s="57">
        <v>44584</v>
      </c>
      <c r="B4672" t="s">
        <v>941</v>
      </c>
      <c r="C4672" t="s">
        <v>47</v>
      </c>
      <c r="D4672" t="s">
        <v>3481</v>
      </c>
      <c r="E4672" t="s">
        <v>3593</v>
      </c>
      <c r="F4672" t="s">
        <v>3159</v>
      </c>
      <c r="G4672" t="s">
        <v>3160</v>
      </c>
      <c r="H4672" s="51">
        <v>331</v>
      </c>
      <c r="I4672" s="51">
        <v>0</v>
      </c>
      <c r="J4672" s="52">
        <v>0</v>
      </c>
      <c r="L4672" s="53">
        <v>0</v>
      </c>
      <c r="M4672" s="53">
        <v>0</v>
      </c>
      <c r="P4672" s="51">
        <v>0</v>
      </c>
      <c r="Q4672" s="51">
        <v>0</v>
      </c>
      <c r="S4672" s="51">
        <v>0</v>
      </c>
      <c r="T4672" s="51">
        <v>0</v>
      </c>
      <c r="U4672" s="53">
        <v>0</v>
      </c>
      <c r="V4672" s="53">
        <v>0</v>
      </c>
    </row>
    <row r="4673" spans="1:22" customFormat="1" x14ac:dyDescent="0.45">
      <c r="A4673" s="57">
        <v>44582</v>
      </c>
      <c r="B4673" t="s">
        <v>941</v>
      </c>
      <c r="C4673" t="s">
        <v>47</v>
      </c>
      <c r="D4673" t="s">
        <v>3484</v>
      </c>
      <c r="E4673" t="s">
        <v>3593</v>
      </c>
      <c r="F4673" t="s">
        <v>3159</v>
      </c>
      <c r="G4673" t="s">
        <v>3160</v>
      </c>
      <c r="H4673" s="51">
        <v>0</v>
      </c>
      <c r="I4673" s="51">
        <v>0</v>
      </c>
      <c r="L4673" s="53">
        <v>0</v>
      </c>
      <c r="M4673" s="53">
        <v>0</v>
      </c>
      <c r="P4673" s="51">
        <v>0</v>
      </c>
      <c r="Q4673" s="51">
        <v>0</v>
      </c>
      <c r="S4673" s="51">
        <v>0</v>
      </c>
      <c r="T4673" s="51">
        <v>0</v>
      </c>
      <c r="U4673" s="53">
        <v>0</v>
      </c>
      <c r="V4673" s="53">
        <v>0</v>
      </c>
    </row>
    <row r="4674" spans="1:22" customFormat="1" x14ac:dyDescent="0.45">
      <c r="A4674" s="57">
        <v>44583</v>
      </c>
      <c r="B4674" t="s">
        <v>941</v>
      </c>
      <c r="C4674" t="s">
        <v>47</v>
      </c>
      <c r="D4674" t="s">
        <v>3484</v>
      </c>
      <c r="E4674" t="s">
        <v>3593</v>
      </c>
      <c r="F4674" t="s">
        <v>3159</v>
      </c>
      <c r="G4674" t="s">
        <v>3160</v>
      </c>
      <c r="H4674" s="51">
        <v>0</v>
      </c>
      <c r="I4674" s="51">
        <v>0</v>
      </c>
      <c r="L4674" s="53">
        <v>0</v>
      </c>
      <c r="M4674" s="53">
        <v>0</v>
      </c>
      <c r="P4674" s="51">
        <v>0</v>
      </c>
      <c r="Q4674" s="51">
        <v>0</v>
      </c>
      <c r="S4674" s="51">
        <v>0</v>
      </c>
      <c r="T4674" s="51">
        <v>0</v>
      </c>
      <c r="U4674" s="53">
        <v>0</v>
      </c>
      <c r="V4674" s="53">
        <v>0</v>
      </c>
    </row>
    <row r="4675" spans="1:22" customFormat="1" x14ac:dyDescent="0.45">
      <c r="A4675" s="57">
        <v>44584</v>
      </c>
      <c r="B4675" t="s">
        <v>941</v>
      </c>
      <c r="C4675" t="s">
        <v>47</v>
      </c>
      <c r="D4675" t="s">
        <v>3484</v>
      </c>
      <c r="E4675" t="s">
        <v>3593</v>
      </c>
      <c r="F4675" t="s">
        <v>3159</v>
      </c>
      <c r="G4675" t="s">
        <v>3160</v>
      </c>
      <c r="H4675" s="51">
        <v>0</v>
      </c>
      <c r="I4675" s="51">
        <v>0</v>
      </c>
      <c r="L4675" s="53">
        <v>0</v>
      </c>
      <c r="M4675" s="53">
        <v>0</v>
      </c>
      <c r="P4675" s="51">
        <v>0</v>
      </c>
      <c r="Q4675" s="51">
        <v>0</v>
      </c>
      <c r="S4675" s="51">
        <v>0</v>
      </c>
      <c r="T4675" s="51">
        <v>0</v>
      </c>
      <c r="U4675" s="53">
        <v>0</v>
      </c>
      <c r="V4675" s="53">
        <v>0</v>
      </c>
    </row>
    <row r="4676" spans="1:22" customFormat="1" x14ac:dyDescent="0.45">
      <c r="A4676" s="57">
        <v>44584</v>
      </c>
      <c r="B4676" t="s">
        <v>941</v>
      </c>
      <c r="C4676" t="s">
        <v>47</v>
      </c>
      <c r="D4676" t="s">
        <v>3469</v>
      </c>
      <c r="E4676" t="s">
        <v>3594</v>
      </c>
      <c r="F4676" t="s">
        <v>3174</v>
      </c>
      <c r="G4676" t="s">
        <v>3176</v>
      </c>
      <c r="H4676" s="51">
        <v>2</v>
      </c>
      <c r="I4676" s="51">
        <v>0</v>
      </c>
      <c r="J4676" s="52">
        <v>0</v>
      </c>
      <c r="L4676" s="53">
        <v>0</v>
      </c>
      <c r="M4676" s="53">
        <v>0</v>
      </c>
      <c r="P4676" s="51">
        <v>0</v>
      </c>
      <c r="Q4676" s="51">
        <v>0</v>
      </c>
      <c r="S4676" s="51">
        <v>0</v>
      </c>
      <c r="T4676" s="51">
        <v>0</v>
      </c>
      <c r="U4676" s="53">
        <v>0</v>
      </c>
      <c r="V4676" s="53">
        <v>0</v>
      </c>
    </row>
    <row r="4677" spans="1:22" customFormat="1" x14ac:dyDescent="0.45">
      <c r="A4677" s="57">
        <v>44582</v>
      </c>
      <c r="B4677" t="s">
        <v>941</v>
      </c>
      <c r="C4677" t="s">
        <v>47</v>
      </c>
      <c r="D4677" t="s">
        <v>3431</v>
      </c>
      <c r="E4677" t="s">
        <v>3591</v>
      </c>
      <c r="F4677" t="s">
        <v>3188</v>
      </c>
      <c r="G4677" t="s">
        <v>3155</v>
      </c>
      <c r="H4677" s="51">
        <v>1</v>
      </c>
      <c r="I4677" s="51">
        <v>0</v>
      </c>
      <c r="J4677" s="52">
        <v>0</v>
      </c>
      <c r="L4677" s="53">
        <v>0</v>
      </c>
      <c r="M4677" s="53">
        <v>0</v>
      </c>
      <c r="P4677" s="51">
        <v>0</v>
      </c>
      <c r="Q4677" s="51">
        <v>0</v>
      </c>
      <c r="S4677" s="51">
        <v>0</v>
      </c>
      <c r="T4677" s="51">
        <v>0</v>
      </c>
      <c r="U4677" s="53">
        <v>0</v>
      </c>
      <c r="V4677" s="53">
        <v>0</v>
      </c>
    </row>
    <row r="4678" spans="1:22" customFormat="1" x14ac:dyDescent="0.45">
      <c r="A4678" s="57">
        <v>44582</v>
      </c>
      <c r="B4678" t="s">
        <v>941</v>
      </c>
      <c r="C4678" t="s">
        <v>47</v>
      </c>
      <c r="D4678" t="s">
        <v>3483</v>
      </c>
      <c r="E4678" t="s">
        <v>3593</v>
      </c>
      <c r="F4678" t="s">
        <v>3159</v>
      </c>
      <c r="G4678" t="s">
        <v>3160</v>
      </c>
      <c r="H4678" s="51">
        <v>1</v>
      </c>
      <c r="I4678" s="51">
        <v>0</v>
      </c>
      <c r="J4678" s="52">
        <v>0</v>
      </c>
      <c r="L4678" s="53">
        <v>0</v>
      </c>
      <c r="M4678" s="53">
        <v>0</v>
      </c>
      <c r="P4678" s="51">
        <v>0</v>
      </c>
      <c r="Q4678" s="51">
        <v>0</v>
      </c>
      <c r="S4678" s="51">
        <v>0</v>
      </c>
      <c r="T4678" s="51">
        <v>0</v>
      </c>
      <c r="U4678" s="53">
        <v>0</v>
      </c>
      <c r="V4678" s="53">
        <v>0</v>
      </c>
    </row>
    <row r="4679" spans="1:22" customFormat="1" x14ac:dyDescent="0.45">
      <c r="A4679" s="57">
        <v>44583</v>
      </c>
      <c r="B4679" t="s">
        <v>941</v>
      </c>
      <c r="C4679" t="s">
        <v>47</v>
      </c>
      <c r="D4679" t="s">
        <v>3483</v>
      </c>
      <c r="E4679" t="s">
        <v>3593</v>
      </c>
      <c r="F4679" t="s">
        <v>3159</v>
      </c>
      <c r="G4679" t="s">
        <v>3160</v>
      </c>
      <c r="H4679" s="51">
        <v>10</v>
      </c>
      <c r="I4679" s="51">
        <v>0</v>
      </c>
      <c r="J4679" s="52">
        <v>0</v>
      </c>
      <c r="L4679" s="53">
        <v>0</v>
      </c>
      <c r="M4679" s="53">
        <v>0</v>
      </c>
      <c r="P4679" s="51">
        <v>0</v>
      </c>
      <c r="Q4679" s="51">
        <v>0</v>
      </c>
      <c r="S4679" s="51">
        <v>0</v>
      </c>
      <c r="T4679" s="51">
        <v>0</v>
      </c>
      <c r="U4679" s="53">
        <v>0</v>
      </c>
      <c r="V4679" s="53">
        <v>0</v>
      </c>
    </row>
    <row r="4680" spans="1:22" customFormat="1" x14ac:dyDescent="0.45">
      <c r="A4680" s="57">
        <v>44582</v>
      </c>
      <c r="B4680" t="s">
        <v>941</v>
      </c>
      <c r="C4680" t="s">
        <v>47</v>
      </c>
      <c r="D4680" t="s">
        <v>3478</v>
      </c>
      <c r="E4680" t="s">
        <v>3593</v>
      </c>
      <c r="F4680" t="s">
        <v>3159</v>
      </c>
      <c r="G4680" t="s">
        <v>3160</v>
      </c>
      <c r="H4680" s="51">
        <v>1177</v>
      </c>
      <c r="I4680" s="51">
        <v>6</v>
      </c>
      <c r="J4680" s="52">
        <v>5.0977060322854716E-3</v>
      </c>
      <c r="K4680" s="53">
        <v>1.2833333333333334</v>
      </c>
      <c r="L4680" s="53">
        <v>7.7</v>
      </c>
      <c r="M4680" s="53">
        <v>0</v>
      </c>
      <c r="O4680" s="54">
        <v>0</v>
      </c>
      <c r="P4680" s="51">
        <v>0</v>
      </c>
      <c r="Q4680" s="51">
        <v>0</v>
      </c>
      <c r="R4680" s="52">
        <v>0</v>
      </c>
      <c r="S4680" s="51">
        <v>0</v>
      </c>
      <c r="T4680" s="51">
        <v>0</v>
      </c>
      <c r="U4680" s="53">
        <v>0</v>
      </c>
      <c r="V4680" s="53">
        <v>0</v>
      </c>
    </row>
    <row r="4681" spans="1:22" customFormat="1" x14ac:dyDescent="0.45">
      <c r="A4681" s="57">
        <v>44583</v>
      </c>
      <c r="B4681" t="s">
        <v>941</v>
      </c>
      <c r="C4681" t="s">
        <v>47</v>
      </c>
      <c r="D4681" t="s">
        <v>3478</v>
      </c>
      <c r="E4681" t="s">
        <v>3593</v>
      </c>
      <c r="F4681" t="s">
        <v>3159</v>
      </c>
      <c r="G4681" t="s">
        <v>3160</v>
      </c>
      <c r="H4681" s="51">
        <v>2014</v>
      </c>
      <c r="I4681" s="51">
        <v>6</v>
      </c>
      <c r="J4681" s="52">
        <v>2.9791459781529296E-3</v>
      </c>
      <c r="K4681" s="53">
        <v>1.7433333333333334</v>
      </c>
      <c r="L4681" s="53">
        <v>10.46</v>
      </c>
      <c r="M4681" s="53">
        <v>0</v>
      </c>
      <c r="O4681" s="54">
        <v>0</v>
      </c>
      <c r="P4681" s="51">
        <v>0</v>
      </c>
      <c r="Q4681" s="51">
        <v>0</v>
      </c>
      <c r="R4681" s="52">
        <v>0</v>
      </c>
      <c r="S4681" s="51">
        <v>0</v>
      </c>
      <c r="T4681" s="51">
        <v>0</v>
      </c>
      <c r="U4681" s="53">
        <v>0</v>
      </c>
      <c r="V4681" s="53">
        <v>0</v>
      </c>
    </row>
    <row r="4682" spans="1:22" customFormat="1" x14ac:dyDescent="0.45">
      <c r="A4682" s="57">
        <v>44584</v>
      </c>
      <c r="B4682" t="s">
        <v>941</v>
      </c>
      <c r="C4682" t="s">
        <v>47</v>
      </c>
      <c r="D4682" t="s">
        <v>3478</v>
      </c>
      <c r="E4682" t="s">
        <v>3593</v>
      </c>
      <c r="F4682" t="s">
        <v>3159</v>
      </c>
      <c r="G4682" t="s">
        <v>3160</v>
      </c>
      <c r="H4682" s="51">
        <v>772</v>
      </c>
      <c r="I4682" s="51">
        <v>7</v>
      </c>
      <c r="J4682" s="52">
        <v>9.0673575129533671E-3</v>
      </c>
      <c r="K4682" s="53">
        <v>1.5314285714285714</v>
      </c>
      <c r="L4682" s="53">
        <v>10.719999999999999</v>
      </c>
      <c r="M4682" s="53">
        <v>0</v>
      </c>
      <c r="O4682" s="54">
        <v>0</v>
      </c>
      <c r="P4682" s="51">
        <v>0</v>
      </c>
      <c r="Q4682" s="51">
        <v>0</v>
      </c>
      <c r="R4682" s="52">
        <v>0</v>
      </c>
      <c r="S4682" s="51">
        <v>0</v>
      </c>
      <c r="T4682" s="51">
        <v>0</v>
      </c>
      <c r="U4682" s="53">
        <v>0</v>
      </c>
      <c r="V4682" s="53">
        <v>0</v>
      </c>
    </row>
    <row r="4683" spans="1:22" customFormat="1" x14ac:dyDescent="0.45">
      <c r="A4683" s="57">
        <v>44583</v>
      </c>
      <c r="B4683" t="s">
        <v>941</v>
      </c>
      <c r="C4683" t="s">
        <v>47</v>
      </c>
      <c r="D4683" t="s">
        <v>3534</v>
      </c>
      <c r="E4683" t="s">
        <v>3594</v>
      </c>
      <c r="F4683" t="s">
        <v>3174</v>
      </c>
      <c r="G4683" t="s">
        <v>3176</v>
      </c>
      <c r="H4683" s="51">
        <v>0</v>
      </c>
      <c r="I4683" s="51">
        <v>0</v>
      </c>
      <c r="L4683" s="53">
        <v>0</v>
      </c>
      <c r="M4683" s="53">
        <v>0</v>
      </c>
      <c r="P4683" s="51">
        <v>0</v>
      </c>
      <c r="Q4683" s="51">
        <v>0</v>
      </c>
      <c r="S4683" s="51">
        <v>0</v>
      </c>
      <c r="T4683" s="51">
        <v>0</v>
      </c>
      <c r="U4683" s="53">
        <v>0</v>
      </c>
      <c r="V4683" s="53">
        <v>0</v>
      </c>
    </row>
    <row r="4684" spans="1:22" customFormat="1" x14ac:dyDescent="0.45">
      <c r="A4684" s="57">
        <v>44582</v>
      </c>
      <c r="B4684" t="s">
        <v>941</v>
      </c>
      <c r="C4684" t="s">
        <v>47</v>
      </c>
      <c r="D4684" t="s">
        <v>3467</v>
      </c>
      <c r="E4684" t="s">
        <v>3594</v>
      </c>
      <c r="F4684" t="s">
        <v>3174</v>
      </c>
      <c r="G4684" t="s">
        <v>3176</v>
      </c>
      <c r="H4684" s="51">
        <v>115</v>
      </c>
      <c r="I4684" s="51">
        <v>0</v>
      </c>
      <c r="J4684" s="52">
        <v>0</v>
      </c>
      <c r="L4684" s="53">
        <v>0</v>
      </c>
      <c r="M4684" s="53">
        <v>0</v>
      </c>
      <c r="P4684" s="51">
        <v>0</v>
      </c>
      <c r="Q4684" s="51">
        <v>0</v>
      </c>
      <c r="S4684" s="51">
        <v>0</v>
      </c>
      <c r="T4684" s="51">
        <v>0</v>
      </c>
      <c r="U4684" s="53">
        <v>0</v>
      </c>
      <c r="V4684" s="53">
        <v>0</v>
      </c>
    </row>
    <row r="4685" spans="1:22" customFormat="1" x14ac:dyDescent="0.45">
      <c r="A4685" s="57">
        <v>44583</v>
      </c>
      <c r="B4685" t="s">
        <v>941</v>
      </c>
      <c r="C4685" t="s">
        <v>47</v>
      </c>
      <c r="D4685" t="s">
        <v>3467</v>
      </c>
      <c r="E4685" t="s">
        <v>3594</v>
      </c>
      <c r="F4685" t="s">
        <v>3174</v>
      </c>
      <c r="G4685" t="s">
        <v>3176</v>
      </c>
      <c r="H4685" s="51">
        <v>76</v>
      </c>
      <c r="I4685" s="51">
        <v>0</v>
      </c>
      <c r="J4685" s="52">
        <v>0</v>
      </c>
      <c r="L4685" s="53">
        <v>0</v>
      </c>
      <c r="M4685" s="53">
        <v>0</v>
      </c>
      <c r="P4685" s="51">
        <v>0</v>
      </c>
      <c r="Q4685" s="51">
        <v>0</v>
      </c>
      <c r="S4685" s="51">
        <v>0</v>
      </c>
      <c r="T4685" s="51">
        <v>0</v>
      </c>
      <c r="U4685" s="53">
        <v>0</v>
      </c>
      <c r="V4685" s="53">
        <v>0</v>
      </c>
    </row>
    <row r="4686" spans="1:22" customFormat="1" x14ac:dyDescent="0.45">
      <c r="A4686" s="57">
        <v>44584</v>
      </c>
      <c r="B4686" t="s">
        <v>941</v>
      </c>
      <c r="C4686" t="s">
        <v>47</v>
      </c>
      <c r="D4686" t="s">
        <v>3467</v>
      </c>
      <c r="E4686" t="s">
        <v>3594</v>
      </c>
      <c r="F4686" t="s">
        <v>3174</v>
      </c>
      <c r="G4686" t="s">
        <v>3176</v>
      </c>
      <c r="H4686" s="51">
        <v>131</v>
      </c>
      <c r="I4686" s="51">
        <v>0</v>
      </c>
      <c r="J4686" s="52">
        <v>0</v>
      </c>
      <c r="L4686" s="53">
        <v>0</v>
      </c>
      <c r="M4686" s="53">
        <v>0</v>
      </c>
      <c r="P4686" s="51">
        <v>0</v>
      </c>
      <c r="Q4686" s="51">
        <v>0</v>
      </c>
      <c r="S4686" s="51">
        <v>0</v>
      </c>
      <c r="T4686" s="51">
        <v>0</v>
      </c>
      <c r="U4686" s="53">
        <v>0</v>
      </c>
      <c r="V4686" s="53">
        <v>0</v>
      </c>
    </row>
    <row r="4687" spans="1:22" customFormat="1" x14ac:dyDescent="0.45">
      <c r="A4687" s="57">
        <v>44584</v>
      </c>
      <c r="B4687" t="s">
        <v>941</v>
      </c>
      <c r="C4687" t="s">
        <v>47</v>
      </c>
      <c r="D4687" t="s">
        <v>3473</v>
      </c>
      <c r="E4687" t="s">
        <v>3594</v>
      </c>
      <c r="F4687" t="s">
        <v>3174</v>
      </c>
      <c r="G4687" t="s">
        <v>3176</v>
      </c>
      <c r="H4687" s="51">
        <v>1</v>
      </c>
      <c r="I4687" s="51">
        <v>0</v>
      </c>
      <c r="J4687" s="52">
        <v>0</v>
      </c>
      <c r="L4687" s="53">
        <v>0</v>
      </c>
      <c r="M4687" s="53">
        <v>0</v>
      </c>
      <c r="P4687" s="51">
        <v>0</v>
      </c>
      <c r="Q4687" s="51">
        <v>0</v>
      </c>
      <c r="S4687" s="51">
        <v>0</v>
      </c>
      <c r="T4687" s="51">
        <v>0</v>
      </c>
      <c r="U4687" s="53">
        <v>0</v>
      </c>
      <c r="V4687" s="53">
        <v>0</v>
      </c>
    </row>
    <row r="4688" spans="1:22" customFormat="1" x14ac:dyDescent="0.45">
      <c r="A4688" s="57">
        <v>44582</v>
      </c>
      <c r="B4688" t="s">
        <v>941</v>
      </c>
      <c r="C4688" t="s">
        <v>47</v>
      </c>
      <c r="D4688" t="s">
        <v>3471</v>
      </c>
      <c r="E4688" t="s">
        <v>3594</v>
      </c>
      <c r="F4688" t="s">
        <v>3174</v>
      </c>
      <c r="G4688" t="s">
        <v>3176</v>
      </c>
      <c r="H4688" s="51">
        <v>3</v>
      </c>
      <c r="I4688" s="51">
        <v>0</v>
      </c>
      <c r="J4688" s="52">
        <v>0</v>
      </c>
      <c r="L4688" s="53">
        <v>0</v>
      </c>
      <c r="M4688" s="53">
        <v>0</v>
      </c>
      <c r="P4688" s="51">
        <v>0</v>
      </c>
      <c r="Q4688" s="51">
        <v>0</v>
      </c>
      <c r="S4688" s="51">
        <v>0</v>
      </c>
      <c r="T4688" s="51">
        <v>0</v>
      </c>
      <c r="U4688" s="53">
        <v>0</v>
      </c>
      <c r="V4688" s="53">
        <v>0</v>
      </c>
    </row>
    <row r="4689" spans="1:22" customFormat="1" x14ac:dyDescent="0.45">
      <c r="A4689" s="57">
        <v>44583</v>
      </c>
      <c r="B4689" t="s">
        <v>941</v>
      </c>
      <c r="C4689" t="s">
        <v>47</v>
      </c>
      <c r="D4689" t="s">
        <v>3471</v>
      </c>
      <c r="E4689" t="s">
        <v>3594</v>
      </c>
      <c r="F4689" t="s">
        <v>3174</v>
      </c>
      <c r="G4689" t="s">
        <v>3176</v>
      </c>
      <c r="H4689" s="51">
        <v>1</v>
      </c>
      <c r="I4689" s="51">
        <v>0</v>
      </c>
      <c r="J4689" s="52">
        <v>0</v>
      </c>
      <c r="L4689" s="53">
        <v>0</v>
      </c>
      <c r="M4689" s="53">
        <v>0</v>
      </c>
      <c r="P4689" s="51">
        <v>0</v>
      </c>
      <c r="Q4689" s="51">
        <v>0</v>
      </c>
      <c r="S4689" s="51">
        <v>0</v>
      </c>
      <c r="T4689" s="51">
        <v>0</v>
      </c>
      <c r="U4689" s="53">
        <v>0</v>
      </c>
      <c r="V4689" s="53">
        <v>0</v>
      </c>
    </row>
    <row r="4690" spans="1:22" customFormat="1" x14ac:dyDescent="0.45">
      <c r="A4690" s="57">
        <v>44584</v>
      </c>
      <c r="B4690" t="s">
        <v>941</v>
      </c>
      <c r="C4690" t="s">
        <v>47</v>
      </c>
      <c r="D4690" t="s">
        <v>3471</v>
      </c>
      <c r="E4690" t="s">
        <v>3594</v>
      </c>
      <c r="F4690" t="s">
        <v>3174</v>
      </c>
      <c r="G4690" t="s">
        <v>3176</v>
      </c>
      <c r="H4690" s="51">
        <v>1</v>
      </c>
      <c r="I4690" s="51">
        <v>0</v>
      </c>
      <c r="J4690" s="52">
        <v>0</v>
      </c>
      <c r="L4690" s="53">
        <v>0</v>
      </c>
      <c r="M4690" s="53">
        <v>0</v>
      </c>
      <c r="P4690" s="51">
        <v>0</v>
      </c>
      <c r="Q4690" s="51">
        <v>0</v>
      </c>
      <c r="S4690" s="51">
        <v>0</v>
      </c>
      <c r="T4690" s="51">
        <v>0</v>
      </c>
      <c r="U4690" s="53">
        <v>0</v>
      </c>
      <c r="V4690" s="53">
        <v>0</v>
      </c>
    </row>
    <row r="4691" spans="1:22" customFormat="1" x14ac:dyDescent="0.45">
      <c r="A4691" s="57">
        <v>44582</v>
      </c>
      <c r="B4691" t="s">
        <v>941</v>
      </c>
      <c r="C4691" t="s">
        <v>47</v>
      </c>
      <c r="D4691" t="s">
        <v>3443</v>
      </c>
      <c r="E4691" t="s">
        <v>3591</v>
      </c>
      <c r="F4691" t="s">
        <v>3154</v>
      </c>
      <c r="G4691" t="s">
        <v>3155</v>
      </c>
      <c r="H4691" s="51">
        <v>25</v>
      </c>
      <c r="I4691" s="51">
        <v>0</v>
      </c>
      <c r="J4691" s="52">
        <v>0</v>
      </c>
      <c r="L4691" s="53">
        <v>0</v>
      </c>
      <c r="M4691" s="53">
        <v>0</v>
      </c>
      <c r="P4691" s="51">
        <v>0</v>
      </c>
      <c r="Q4691" s="51">
        <v>0</v>
      </c>
      <c r="S4691" s="51">
        <v>0</v>
      </c>
      <c r="T4691" s="51">
        <v>0</v>
      </c>
      <c r="U4691" s="53">
        <v>0</v>
      </c>
      <c r="V4691" s="53">
        <v>0</v>
      </c>
    </row>
    <row r="4692" spans="1:22" customFormat="1" x14ac:dyDescent="0.45">
      <c r="A4692" s="57">
        <v>44583</v>
      </c>
      <c r="B4692" t="s">
        <v>941</v>
      </c>
      <c r="C4692" t="s">
        <v>47</v>
      </c>
      <c r="D4692" t="s">
        <v>3443</v>
      </c>
      <c r="E4692" t="s">
        <v>3591</v>
      </c>
      <c r="F4692" t="s">
        <v>3154</v>
      </c>
      <c r="G4692" t="s">
        <v>3155</v>
      </c>
      <c r="H4692" s="51">
        <v>0</v>
      </c>
      <c r="I4692" s="51">
        <v>0</v>
      </c>
      <c r="L4692" s="53">
        <v>0</v>
      </c>
      <c r="M4692" s="53">
        <v>0</v>
      </c>
      <c r="P4692" s="51">
        <v>0</v>
      </c>
      <c r="Q4692" s="51">
        <v>0</v>
      </c>
      <c r="S4692" s="51">
        <v>0</v>
      </c>
      <c r="T4692" s="51">
        <v>0</v>
      </c>
      <c r="U4692" s="53">
        <v>0</v>
      </c>
      <c r="V4692" s="53">
        <v>0</v>
      </c>
    </row>
    <row r="4693" spans="1:22" customFormat="1" x14ac:dyDescent="0.45">
      <c r="A4693" s="57">
        <v>44582</v>
      </c>
      <c r="B4693" t="s">
        <v>941</v>
      </c>
      <c r="C4693" t="s">
        <v>47</v>
      </c>
      <c r="D4693" t="s">
        <v>3443</v>
      </c>
      <c r="E4693" t="s">
        <v>3591</v>
      </c>
      <c r="F4693" t="s">
        <v>3188</v>
      </c>
      <c r="G4693" t="s">
        <v>3155</v>
      </c>
      <c r="H4693" s="51">
        <v>5</v>
      </c>
      <c r="I4693" s="51">
        <v>0</v>
      </c>
      <c r="J4693" s="52">
        <v>0</v>
      </c>
      <c r="L4693" s="53">
        <v>0</v>
      </c>
      <c r="M4693" s="53">
        <v>0</v>
      </c>
      <c r="P4693" s="51">
        <v>0</v>
      </c>
      <c r="Q4693" s="51">
        <v>0</v>
      </c>
      <c r="S4693" s="51">
        <v>0</v>
      </c>
      <c r="T4693" s="51">
        <v>0</v>
      </c>
      <c r="U4693" s="53">
        <v>0</v>
      </c>
      <c r="V4693" s="53">
        <v>0</v>
      </c>
    </row>
    <row r="4694" spans="1:22" customFormat="1" x14ac:dyDescent="0.45">
      <c r="A4694" s="57">
        <v>44583</v>
      </c>
      <c r="B4694" t="s">
        <v>941</v>
      </c>
      <c r="C4694" t="s">
        <v>47</v>
      </c>
      <c r="D4694" t="s">
        <v>3443</v>
      </c>
      <c r="E4694" t="s">
        <v>3591</v>
      </c>
      <c r="F4694" t="s">
        <v>3188</v>
      </c>
      <c r="G4694" t="s">
        <v>3155</v>
      </c>
      <c r="H4694" s="51">
        <v>3</v>
      </c>
      <c r="I4694" s="51">
        <v>0</v>
      </c>
      <c r="J4694" s="52">
        <v>0</v>
      </c>
      <c r="L4694" s="53">
        <v>0</v>
      </c>
      <c r="M4694" s="53">
        <v>0</v>
      </c>
      <c r="P4694" s="51">
        <v>0</v>
      </c>
      <c r="Q4694" s="51">
        <v>0</v>
      </c>
      <c r="S4694" s="51">
        <v>0</v>
      </c>
      <c r="T4694" s="51">
        <v>0</v>
      </c>
      <c r="U4694" s="53">
        <v>0</v>
      </c>
      <c r="V4694" s="53">
        <v>0</v>
      </c>
    </row>
    <row r="4695" spans="1:22" customFormat="1" x14ac:dyDescent="0.45">
      <c r="A4695" s="57">
        <v>44582</v>
      </c>
      <c r="B4695" t="s">
        <v>941</v>
      </c>
      <c r="C4695" t="s">
        <v>47</v>
      </c>
      <c r="D4695" t="s">
        <v>3525</v>
      </c>
      <c r="E4695" t="s">
        <v>3594</v>
      </c>
      <c r="F4695" t="s">
        <v>3174</v>
      </c>
      <c r="G4695" t="s">
        <v>3176</v>
      </c>
      <c r="H4695" s="51">
        <v>2</v>
      </c>
      <c r="I4695" s="51">
        <v>0</v>
      </c>
      <c r="J4695" s="52">
        <v>0</v>
      </c>
      <c r="L4695" s="53">
        <v>0</v>
      </c>
      <c r="M4695" s="53">
        <v>0</v>
      </c>
      <c r="P4695" s="51">
        <v>0</v>
      </c>
      <c r="Q4695" s="51">
        <v>0</v>
      </c>
      <c r="S4695" s="51">
        <v>0</v>
      </c>
      <c r="T4695" s="51">
        <v>0</v>
      </c>
      <c r="U4695" s="53">
        <v>0</v>
      </c>
      <c r="V4695" s="53">
        <v>0</v>
      </c>
    </row>
    <row r="4696" spans="1:22" customFormat="1" x14ac:dyDescent="0.45">
      <c r="A4696" s="57">
        <v>44583</v>
      </c>
      <c r="B4696" t="s">
        <v>941</v>
      </c>
      <c r="C4696" t="s">
        <v>47</v>
      </c>
      <c r="D4696" t="s">
        <v>3493</v>
      </c>
      <c r="E4696" t="s">
        <v>3593</v>
      </c>
      <c r="F4696" t="s">
        <v>3159</v>
      </c>
      <c r="G4696" t="s">
        <v>3160</v>
      </c>
      <c r="H4696" s="51">
        <v>3</v>
      </c>
      <c r="I4696" s="51">
        <v>0</v>
      </c>
      <c r="J4696" s="52">
        <v>0</v>
      </c>
      <c r="L4696" s="53">
        <v>0</v>
      </c>
      <c r="M4696" s="53">
        <v>0</v>
      </c>
      <c r="P4696" s="51">
        <v>0</v>
      </c>
      <c r="Q4696" s="51">
        <v>0</v>
      </c>
      <c r="S4696" s="51">
        <v>0</v>
      </c>
      <c r="T4696" s="51">
        <v>0</v>
      </c>
      <c r="U4696" s="53">
        <v>0</v>
      </c>
      <c r="V4696" s="53">
        <v>0</v>
      </c>
    </row>
    <row r="4697" spans="1:22" customFormat="1" x14ac:dyDescent="0.45">
      <c r="A4697" s="57">
        <v>44584</v>
      </c>
      <c r="B4697" t="s">
        <v>941</v>
      </c>
      <c r="C4697" t="s">
        <v>47</v>
      </c>
      <c r="D4697" t="s">
        <v>3493</v>
      </c>
      <c r="E4697" t="s">
        <v>3593</v>
      </c>
      <c r="F4697" t="s">
        <v>3159</v>
      </c>
      <c r="G4697" t="s">
        <v>3160</v>
      </c>
      <c r="H4697" s="51">
        <v>0</v>
      </c>
      <c r="I4697" s="51">
        <v>0</v>
      </c>
      <c r="L4697" s="53">
        <v>0</v>
      </c>
      <c r="M4697" s="53">
        <v>0</v>
      </c>
      <c r="P4697" s="51">
        <v>0</v>
      </c>
      <c r="Q4697" s="51">
        <v>0</v>
      </c>
      <c r="S4697" s="51">
        <v>0</v>
      </c>
      <c r="T4697" s="51">
        <v>0</v>
      </c>
      <c r="U4697" s="53">
        <v>0</v>
      </c>
      <c r="V4697" s="53">
        <v>0</v>
      </c>
    </row>
    <row r="4698" spans="1:22" customFormat="1" x14ac:dyDescent="0.45">
      <c r="A4698" s="57">
        <v>44582</v>
      </c>
      <c r="B4698" t="s">
        <v>941</v>
      </c>
      <c r="C4698" t="s">
        <v>47</v>
      </c>
      <c r="D4698" t="s">
        <v>3528</v>
      </c>
      <c r="E4698" t="s">
        <v>3594</v>
      </c>
      <c r="F4698" t="s">
        <v>3174</v>
      </c>
      <c r="G4698" t="s">
        <v>3176</v>
      </c>
      <c r="H4698" s="51">
        <v>9</v>
      </c>
      <c r="I4698" s="51">
        <v>0</v>
      </c>
      <c r="J4698" s="52">
        <v>0</v>
      </c>
      <c r="L4698" s="53">
        <v>0</v>
      </c>
      <c r="M4698" s="53">
        <v>0</v>
      </c>
      <c r="P4698" s="51">
        <v>0</v>
      </c>
      <c r="Q4698" s="51">
        <v>0</v>
      </c>
      <c r="S4698" s="51">
        <v>0</v>
      </c>
      <c r="T4698" s="51">
        <v>0</v>
      </c>
      <c r="U4698" s="53">
        <v>0</v>
      </c>
      <c r="V4698" s="53">
        <v>0</v>
      </c>
    </row>
    <row r="4699" spans="1:22" customFormat="1" x14ac:dyDescent="0.45">
      <c r="A4699" s="57">
        <v>44583</v>
      </c>
      <c r="B4699" t="s">
        <v>941</v>
      </c>
      <c r="C4699" t="s">
        <v>47</v>
      </c>
      <c r="D4699" t="s">
        <v>3528</v>
      </c>
      <c r="E4699" t="s">
        <v>3594</v>
      </c>
      <c r="F4699" t="s">
        <v>3174</v>
      </c>
      <c r="G4699" t="s">
        <v>3176</v>
      </c>
      <c r="H4699" s="51">
        <v>1</v>
      </c>
      <c r="I4699" s="51">
        <v>0</v>
      </c>
      <c r="J4699" s="52">
        <v>0</v>
      </c>
      <c r="L4699" s="53">
        <v>0</v>
      </c>
      <c r="M4699" s="53">
        <v>0</v>
      </c>
      <c r="P4699" s="51">
        <v>0</v>
      </c>
      <c r="Q4699" s="51">
        <v>0</v>
      </c>
      <c r="S4699" s="51">
        <v>0</v>
      </c>
      <c r="T4699" s="51">
        <v>0</v>
      </c>
      <c r="U4699" s="53">
        <v>0</v>
      </c>
      <c r="V4699" s="53">
        <v>0</v>
      </c>
    </row>
    <row r="4700" spans="1:22" customFormat="1" x14ac:dyDescent="0.45">
      <c r="A4700" s="57">
        <v>44582</v>
      </c>
      <c r="B4700" t="s">
        <v>941</v>
      </c>
      <c r="C4700" t="s">
        <v>47</v>
      </c>
      <c r="D4700" t="s">
        <v>3417</v>
      </c>
      <c r="E4700" t="s">
        <v>3592</v>
      </c>
      <c r="F4700" t="s">
        <v>3179</v>
      </c>
      <c r="G4700" t="s">
        <v>3168</v>
      </c>
      <c r="H4700" s="51">
        <v>17</v>
      </c>
      <c r="I4700" s="51">
        <v>0</v>
      </c>
      <c r="J4700" s="52">
        <v>0</v>
      </c>
      <c r="L4700" s="53">
        <v>0</v>
      </c>
      <c r="M4700" s="53">
        <v>0</v>
      </c>
      <c r="P4700" s="51">
        <v>0</v>
      </c>
      <c r="Q4700" s="51">
        <v>0</v>
      </c>
      <c r="S4700" s="51">
        <v>0</v>
      </c>
      <c r="T4700" s="51">
        <v>0</v>
      </c>
      <c r="U4700" s="53">
        <v>0</v>
      </c>
      <c r="V4700" s="53">
        <v>0</v>
      </c>
    </row>
    <row r="4701" spans="1:22" customFormat="1" x14ac:dyDescent="0.45">
      <c r="A4701" s="57">
        <v>44583</v>
      </c>
      <c r="B4701" t="s">
        <v>941</v>
      </c>
      <c r="C4701" t="s">
        <v>47</v>
      </c>
      <c r="D4701" t="s">
        <v>3417</v>
      </c>
      <c r="E4701" t="s">
        <v>3592</v>
      </c>
      <c r="F4701" t="s">
        <v>3179</v>
      </c>
      <c r="G4701" t="s">
        <v>3168</v>
      </c>
      <c r="H4701" s="51">
        <v>16</v>
      </c>
      <c r="I4701" s="51">
        <v>0</v>
      </c>
      <c r="J4701" s="52">
        <v>0</v>
      </c>
      <c r="L4701" s="53">
        <v>0</v>
      </c>
      <c r="M4701" s="53">
        <v>0</v>
      </c>
      <c r="P4701" s="51">
        <v>0</v>
      </c>
      <c r="Q4701" s="51">
        <v>0</v>
      </c>
      <c r="S4701" s="51">
        <v>0</v>
      </c>
      <c r="T4701" s="51">
        <v>0</v>
      </c>
      <c r="U4701" s="53">
        <v>0</v>
      </c>
      <c r="V4701" s="53">
        <v>0</v>
      </c>
    </row>
    <row r="4702" spans="1:22" customFormat="1" x14ac:dyDescent="0.45">
      <c r="A4702" s="57">
        <v>44584</v>
      </c>
      <c r="B4702" t="s">
        <v>941</v>
      </c>
      <c r="C4702" t="s">
        <v>47</v>
      </c>
      <c r="D4702" t="s">
        <v>3417</v>
      </c>
      <c r="E4702" t="s">
        <v>3592</v>
      </c>
      <c r="F4702" t="s">
        <v>3179</v>
      </c>
      <c r="G4702" t="s">
        <v>3168</v>
      </c>
      <c r="H4702" s="51">
        <v>47</v>
      </c>
      <c r="I4702" s="51">
        <v>0</v>
      </c>
      <c r="J4702" s="52">
        <v>0</v>
      </c>
      <c r="L4702" s="53">
        <v>0</v>
      </c>
      <c r="M4702" s="53">
        <v>0</v>
      </c>
      <c r="P4702" s="51">
        <v>0</v>
      </c>
      <c r="Q4702" s="51">
        <v>0</v>
      </c>
      <c r="S4702" s="51">
        <v>0</v>
      </c>
      <c r="T4702" s="51">
        <v>0</v>
      </c>
      <c r="U4702" s="53">
        <v>0</v>
      </c>
      <c r="V4702" s="53">
        <v>0</v>
      </c>
    </row>
    <row r="4703" spans="1:22" customFormat="1" x14ac:dyDescent="0.45">
      <c r="A4703" s="57">
        <v>44582</v>
      </c>
      <c r="B4703" t="s">
        <v>941</v>
      </c>
      <c r="C4703" t="s">
        <v>47</v>
      </c>
      <c r="D4703" t="s">
        <v>3519</v>
      </c>
      <c r="E4703" t="s">
        <v>3591</v>
      </c>
      <c r="F4703" t="s">
        <v>3154</v>
      </c>
      <c r="G4703" t="s">
        <v>3155</v>
      </c>
      <c r="H4703" s="51">
        <v>57</v>
      </c>
      <c r="I4703" s="51">
        <v>0</v>
      </c>
      <c r="J4703" s="52">
        <v>0</v>
      </c>
      <c r="L4703" s="53">
        <v>0</v>
      </c>
      <c r="M4703" s="53">
        <v>0</v>
      </c>
      <c r="P4703" s="51">
        <v>0</v>
      </c>
      <c r="Q4703" s="51">
        <v>0</v>
      </c>
      <c r="S4703" s="51">
        <v>0</v>
      </c>
      <c r="T4703" s="51">
        <v>0</v>
      </c>
      <c r="U4703" s="53">
        <v>0</v>
      </c>
      <c r="V4703" s="53">
        <v>0</v>
      </c>
    </row>
    <row r="4704" spans="1:22" customFormat="1" x14ac:dyDescent="0.45">
      <c r="A4704" s="57">
        <v>44583</v>
      </c>
      <c r="B4704" t="s">
        <v>941</v>
      </c>
      <c r="C4704" t="s">
        <v>47</v>
      </c>
      <c r="D4704" t="s">
        <v>3519</v>
      </c>
      <c r="E4704" t="s">
        <v>3591</v>
      </c>
      <c r="F4704" t="s">
        <v>3154</v>
      </c>
      <c r="G4704" t="s">
        <v>3155</v>
      </c>
      <c r="H4704" s="51">
        <v>0</v>
      </c>
      <c r="I4704" s="51">
        <v>0</v>
      </c>
      <c r="L4704" s="53">
        <v>0</v>
      </c>
      <c r="M4704" s="53">
        <v>0</v>
      </c>
      <c r="P4704" s="51">
        <v>0</v>
      </c>
      <c r="Q4704" s="51">
        <v>0</v>
      </c>
      <c r="S4704" s="51">
        <v>0</v>
      </c>
      <c r="T4704" s="51">
        <v>0</v>
      </c>
      <c r="U4704" s="53">
        <v>0</v>
      </c>
      <c r="V4704" s="53">
        <v>0</v>
      </c>
    </row>
    <row r="4705" spans="1:22" customFormat="1" x14ac:dyDescent="0.45">
      <c r="A4705" s="57">
        <v>44582</v>
      </c>
      <c r="B4705" t="s">
        <v>941</v>
      </c>
      <c r="C4705" t="s">
        <v>47</v>
      </c>
      <c r="D4705" t="s">
        <v>3519</v>
      </c>
      <c r="E4705" t="s">
        <v>3591</v>
      </c>
      <c r="F4705" t="s">
        <v>3188</v>
      </c>
      <c r="G4705" t="s">
        <v>3155</v>
      </c>
      <c r="H4705" s="51">
        <v>1</v>
      </c>
      <c r="I4705" s="51">
        <v>0</v>
      </c>
      <c r="J4705" s="52">
        <v>0</v>
      </c>
      <c r="L4705" s="53">
        <v>0</v>
      </c>
      <c r="M4705" s="53">
        <v>0</v>
      </c>
      <c r="P4705" s="51">
        <v>0</v>
      </c>
      <c r="Q4705" s="51">
        <v>0</v>
      </c>
      <c r="S4705" s="51">
        <v>0</v>
      </c>
      <c r="T4705" s="51">
        <v>0</v>
      </c>
      <c r="U4705" s="53">
        <v>0</v>
      </c>
      <c r="V4705" s="53">
        <v>0</v>
      </c>
    </row>
    <row r="4706" spans="1:22" customFormat="1" x14ac:dyDescent="0.45">
      <c r="A4706" s="57">
        <v>44584</v>
      </c>
      <c r="B4706" t="s">
        <v>941</v>
      </c>
      <c r="C4706" t="s">
        <v>47</v>
      </c>
      <c r="D4706" t="s">
        <v>3519</v>
      </c>
      <c r="E4706" t="s">
        <v>3591</v>
      </c>
      <c r="F4706" t="s">
        <v>3188</v>
      </c>
      <c r="G4706" t="s">
        <v>3155</v>
      </c>
      <c r="H4706" s="51">
        <v>23</v>
      </c>
      <c r="I4706" s="51">
        <v>0</v>
      </c>
      <c r="J4706" s="52">
        <v>0</v>
      </c>
      <c r="L4706" s="53">
        <v>0</v>
      </c>
      <c r="M4706" s="53">
        <v>0</v>
      </c>
      <c r="P4706" s="51">
        <v>0</v>
      </c>
      <c r="Q4706" s="51">
        <v>0</v>
      </c>
      <c r="S4706" s="51">
        <v>0</v>
      </c>
      <c r="T4706" s="51">
        <v>0</v>
      </c>
      <c r="U4706" s="53">
        <v>0</v>
      </c>
      <c r="V4706" s="53">
        <v>0</v>
      </c>
    </row>
    <row r="4707" spans="1:22" customFormat="1" x14ac:dyDescent="0.45">
      <c r="A4707" s="57">
        <v>44582</v>
      </c>
      <c r="B4707" t="s">
        <v>941</v>
      </c>
      <c r="C4707" t="s">
        <v>47</v>
      </c>
      <c r="D4707" t="s">
        <v>3477</v>
      </c>
      <c r="E4707" t="s">
        <v>3593</v>
      </c>
      <c r="F4707" t="s">
        <v>3159</v>
      </c>
      <c r="G4707" t="s">
        <v>3160</v>
      </c>
      <c r="H4707" s="51">
        <v>6</v>
      </c>
      <c r="I4707" s="51">
        <v>0</v>
      </c>
      <c r="J4707" s="52">
        <v>0</v>
      </c>
      <c r="L4707" s="53">
        <v>0</v>
      </c>
      <c r="M4707" s="53">
        <v>0</v>
      </c>
      <c r="P4707" s="51">
        <v>0</v>
      </c>
      <c r="Q4707" s="51">
        <v>0</v>
      </c>
      <c r="S4707" s="51">
        <v>0</v>
      </c>
      <c r="T4707" s="51">
        <v>0</v>
      </c>
      <c r="U4707" s="53">
        <v>0</v>
      </c>
      <c r="V4707" s="53">
        <v>0</v>
      </c>
    </row>
    <row r="4708" spans="1:22" customFormat="1" x14ac:dyDescent="0.45">
      <c r="A4708" s="57">
        <v>44583</v>
      </c>
      <c r="B4708" t="s">
        <v>941</v>
      </c>
      <c r="C4708" t="s">
        <v>47</v>
      </c>
      <c r="D4708" t="s">
        <v>3477</v>
      </c>
      <c r="E4708" t="s">
        <v>3593</v>
      </c>
      <c r="F4708" t="s">
        <v>3159</v>
      </c>
      <c r="G4708" t="s">
        <v>3160</v>
      </c>
      <c r="H4708" s="51">
        <v>1</v>
      </c>
      <c r="I4708" s="51">
        <v>0</v>
      </c>
      <c r="J4708" s="52">
        <v>0</v>
      </c>
      <c r="L4708" s="53">
        <v>0</v>
      </c>
      <c r="M4708" s="53">
        <v>0</v>
      </c>
      <c r="P4708" s="51">
        <v>0</v>
      </c>
      <c r="Q4708" s="51">
        <v>0</v>
      </c>
      <c r="S4708" s="51">
        <v>0</v>
      </c>
      <c r="T4708" s="51">
        <v>0</v>
      </c>
      <c r="U4708" s="53">
        <v>0</v>
      </c>
      <c r="V4708" s="53">
        <v>0</v>
      </c>
    </row>
    <row r="4709" spans="1:22" customFormat="1" x14ac:dyDescent="0.45">
      <c r="A4709" s="57">
        <v>44584</v>
      </c>
      <c r="B4709" t="s">
        <v>941</v>
      </c>
      <c r="C4709" t="s">
        <v>47</v>
      </c>
      <c r="D4709" t="s">
        <v>3477</v>
      </c>
      <c r="E4709" t="s">
        <v>3593</v>
      </c>
      <c r="F4709" t="s">
        <v>3159</v>
      </c>
      <c r="G4709" t="s">
        <v>3160</v>
      </c>
      <c r="H4709" s="51">
        <v>14</v>
      </c>
      <c r="I4709" s="51">
        <v>0</v>
      </c>
      <c r="J4709" s="52">
        <v>0</v>
      </c>
      <c r="L4709" s="53">
        <v>0</v>
      </c>
      <c r="M4709" s="53">
        <v>0</v>
      </c>
      <c r="P4709" s="51">
        <v>0</v>
      </c>
      <c r="Q4709" s="51">
        <v>0</v>
      </c>
      <c r="S4709" s="51">
        <v>0</v>
      </c>
      <c r="T4709" s="51">
        <v>0</v>
      </c>
      <c r="U4709" s="53">
        <v>0</v>
      </c>
      <c r="V4709" s="53">
        <v>0</v>
      </c>
    </row>
    <row r="4710" spans="1:22" customFormat="1" x14ac:dyDescent="0.45">
      <c r="A4710" s="57">
        <v>44584</v>
      </c>
      <c r="B4710" t="s">
        <v>941</v>
      </c>
      <c r="C4710" t="s">
        <v>47</v>
      </c>
      <c r="D4710" t="s">
        <v>3479</v>
      </c>
      <c r="E4710" t="s">
        <v>3593</v>
      </c>
      <c r="F4710" t="s">
        <v>3159</v>
      </c>
      <c r="G4710" t="s">
        <v>3160</v>
      </c>
      <c r="H4710" s="51">
        <v>2</v>
      </c>
      <c r="I4710" s="51">
        <v>0</v>
      </c>
      <c r="J4710" s="52">
        <v>0</v>
      </c>
      <c r="L4710" s="53">
        <v>0</v>
      </c>
      <c r="M4710" s="53">
        <v>0</v>
      </c>
      <c r="P4710" s="51">
        <v>0</v>
      </c>
      <c r="Q4710" s="51">
        <v>0</v>
      </c>
      <c r="S4710" s="51">
        <v>0</v>
      </c>
      <c r="T4710" s="51">
        <v>0</v>
      </c>
      <c r="U4710" s="53">
        <v>0</v>
      </c>
      <c r="V4710" s="53">
        <v>0</v>
      </c>
    </row>
    <row r="4711" spans="1:22" customFormat="1" x14ac:dyDescent="0.45">
      <c r="A4711" s="57">
        <v>44582</v>
      </c>
      <c r="B4711" t="s">
        <v>941</v>
      </c>
      <c r="C4711" t="s">
        <v>47</v>
      </c>
      <c r="D4711" t="s">
        <v>3423</v>
      </c>
      <c r="E4711" t="s">
        <v>3592</v>
      </c>
      <c r="F4711" t="s">
        <v>3179</v>
      </c>
      <c r="G4711" t="s">
        <v>3168</v>
      </c>
      <c r="H4711" s="51">
        <v>26</v>
      </c>
      <c r="I4711" s="51">
        <v>0</v>
      </c>
      <c r="J4711" s="52">
        <v>0</v>
      </c>
      <c r="L4711" s="53">
        <v>0</v>
      </c>
      <c r="M4711" s="53">
        <v>0</v>
      </c>
      <c r="P4711" s="51">
        <v>0</v>
      </c>
      <c r="Q4711" s="51">
        <v>0</v>
      </c>
      <c r="S4711" s="51">
        <v>0</v>
      </c>
      <c r="T4711" s="51">
        <v>0</v>
      </c>
      <c r="U4711" s="53">
        <v>0</v>
      </c>
      <c r="V4711" s="53">
        <v>0</v>
      </c>
    </row>
    <row r="4712" spans="1:22" customFormat="1" x14ac:dyDescent="0.45">
      <c r="A4712" s="57">
        <v>44583</v>
      </c>
      <c r="B4712" t="s">
        <v>941</v>
      </c>
      <c r="C4712" t="s">
        <v>47</v>
      </c>
      <c r="D4712" t="s">
        <v>3423</v>
      </c>
      <c r="E4712" t="s">
        <v>3592</v>
      </c>
      <c r="F4712" t="s">
        <v>3179</v>
      </c>
      <c r="G4712" t="s">
        <v>3168</v>
      </c>
      <c r="H4712" s="51">
        <v>47</v>
      </c>
      <c r="I4712" s="51">
        <v>0</v>
      </c>
      <c r="J4712" s="52">
        <v>0</v>
      </c>
      <c r="L4712" s="53">
        <v>0</v>
      </c>
      <c r="M4712" s="53">
        <v>0</v>
      </c>
      <c r="P4712" s="51">
        <v>0</v>
      </c>
      <c r="Q4712" s="51">
        <v>0</v>
      </c>
      <c r="S4712" s="51">
        <v>0</v>
      </c>
      <c r="T4712" s="51">
        <v>0</v>
      </c>
      <c r="U4712" s="53">
        <v>0</v>
      </c>
      <c r="V4712" s="53">
        <v>0</v>
      </c>
    </row>
    <row r="4713" spans="1:22" customFormat="1" x14ac:dyDescent="0.45">
      <c r="A4713" s="57">
        <v>44584</v>
      </c>
      <c r="B4713" t="s">
        <v>941</v>
      </c>
      <c r="C4713" t="s">
        <v>47</v>
      </c>
      <c r="D4713" t="s">
        <v>3423</v>
      </c>
      <c r="E4713" t="s">
        <v>3592</v>
      </c>
      <c r="F4713" t="s">
        <v>3179</v>
      </c>
      <c r="G4713" t="s">
        <v>3168</v>
      </c>
      <c r="H4713" s="51">
        <v>97</v>
      </c>
      <c r="I4713" s="51">
        <v>0</v>
      </c>
      <c r="J4713" s="52">
        <v>0</v>
      </c>
      <c r="L4713" s="53">
        <v>0</v>
      </c>
      <c r="M4713" s="53">
        <v>0</v>
      </c>
      <c r="P4713" s="51">
        <v>0</v>
      </c>
      <c r="Q4713" s="51">
        <v>0</v>
      </c>
      <c r="S4713" s="51">
        <v>0</v>
      </c>
      <c r="T4713" s="51">
        <v>0</v>
      </c>
      <c r="U4713" s="53">
        <v>0</v>
      </c>
      <c r="V4713" s="53">
        <v>0</v>
      </c>
    </row>
    <row r="4714" spans="1:22" customFormat="1" x14ac:dyDescent="0.45">
      <c r="A4714" s="57">
        <v>44582</v>
      </c>
      <c r="B4714" t="s">
        <v>941</v>
      </c>
      <c r="C4714" t="s">
        <v>47</v>
      </c>
      <c r="D4714" t="s">
        <v>3427</v>
      </c>
      <c r="E4714" t="s">
        <v>3592</v>
      </c>
      <c r="F4714" t="s">
        <v>3179</v>
      </c>
      <c r="G4714" t="s">
        <v>3168</v>
      </c>
      <c r="H4714" s="51">
        <v>5</v>
      </c>
      <c r="I4714" s="51">
        <v>0</v>
      </c>
      <c r="J4714" s="52">
        <v>0</v>
      </c>
      <c r="L4714" s="53">
        <v>0</v>
      </c>
      <c r="M4714" s="53">
        <v>0</v>
      </c>
      <c r="P4714" s="51">
        <v>0</v>
      </c>
      <c r="Q4714" s="51">
        <v>0</v>
      </c>
      <c r="S4714" s="51">
        <v>0</v>
      </c>
      <c r="T4714" s="51">
        <v>0</v>
      </c>
      <c r="U4714" s="53">
        <v>0</v>
      </c>
      <c r="V4714" s="53">
        <v>0</v>
      </c>
    </row>
    <row r="4715" spans="1:22" customFormat="1" x14ac:dyDescent="0.45">
      <c r="A4715" s="57">
        <v>44583</v>
      </c>
      <c r="B4715" t="s">
        <v>941</v>
      </c>
      <c r="C4715" t="s">
        <v>47</v>
      </c>
      <c r="D4715" t="s">
        <v>3427</v>
      </c>
      <c r="E4715" t="s">
        <v>3592</v>
      </c>
      <c r="F4715" t="s">
        <v>3179</v>
      </c>
      <c r="G4715" t="s">
        <v>3168</v>
      </c>
      <c r="H4715" s="51">
        <v>8</v>
      </c>
      <c r="I4715" s="51">
        <v>0</v>
      </c>
      <c r="J4715" s="52">
        <v>0</v>
      </c>
      <c r="L4715" s="53">
        <v>0</v>
      </c>
      <c r="M4715" s="53">
        <v>0</v>
      </c>
      <c r="P4715" s="51">
        <v>0</v>
      </c>
      <c r="Q4715" s="51">
        <v>0</v>
      </c>
      <c r="S4715" s="51">
        <v>0</v>
      </c>
      <c r="T4715" s="51">
        <v>0</v>
      </c>
      <c r="U4715" s="53">
        <v>0</v>
      </c>
      <c r="V4715" s="53">
        <v>0</v>
      </c>
    </row>
    <row r="4716" spans="1:22" customFormat="1" x14ac:dyDescent="0.45">
      <c r="A4716" s="57">
        <v>44584</v>
      </c>
      <c r="B4716" t="s">
        <v>941</v>
      </c>
      <c r="C4716" t="s">
        <v>47</v>
      </c>
      <c r="D4716" t="s">
        <v>3427</v>
      </c>
      <c r="E4716" t="s">
        <v>3592</v>
      </c>
      <c r="F4716" t="s">
        <v>3179</v>
      </c>
      <c r="G4716" t="s">
        <v>3168</v>
      </c>
      <c r="H4716" s="51">
        <v>4</v>
      </c>
      <c r="I4716" s="51">
        <v>0</v>
      </c>
      <c r="J4716" s="52">
        <v>0</v>
      </c>
      <c r="L4716" s="53">
        <v>0</v>
      </c>
      <c r="M4716" s="53">
        <v>0</v>
      </c>
      <c r="P4716" s="51">
        <v>0</v>
      </c>
      <c r="Q4716" s="51">
        <v>0</v>
      </c>
      <c r="S4716" s="51">
        <v>0</v>
      </c>
      <c r="T4716" s="51">
        <v>0</v>
      </c>
      <c r="U4716" s="53">
        <v>0</v>
      </c>
      <c r="V4716" s="53">
        <v>0</v>
      </c>
    </row>
    <row r="4717" spans="1:22" customFormat="1" x14ac:dyDescent="0.45">
      <c r="A4717" s="57">
        <v>44582</v>
      </c>
      <c r="B4717" t="s">
        <v>941</v>
      </c>
      <c r="C4717" t="s">
        <v>47</v>
      </c>
      <c r="D4717" t="s">
        <v>3552</v>
      </c>
      <c r="E4717" t="s">
        <v>3592</v>
      </c>
      <c r="F4717" t="s">
        <v>3179</v>
      </c>
      <c r="G4717" t="s">
        <v>3168</v>
      </c>
      <c r="H4717" s="51">
        <v>5</v>
      </c>
      <c r="I4717" s="51">
        <v>0</v>
      </c>
      <c r="J4717" s="52">
        <v>0</v>
      </c>
      <c r="L4717" s="53">
        <v>0</v>
      </c>
      <c r="M4717" s="53">
        <v>0</v>
      </c>
      <c r="P4717" s="51">
        <v>0</v>
      </c>
      <c r="Q4717" s="51">
        <v>0</v>
      </c>
      <c r="S4717" s="51">
        <v>0</v>
      </c>
      <c r="T4717" s="51">
        <v>0</v>
      </c>
      <c r="U4717" s="53">
        <v>0</v>
      </c>
      <c r="V4717" s="53">
        <v>0</v>
      </c>
    </row>
    <row r="4718" spans="1:22" customFormat="1" x14ac:dyDescent="0.45">
      <c r="A4718" s="57">
        <v>44582</v>
      </c>
      <c r="B4718" t="s">
        <v>941</v>
      </c>
      <c r="C4718" t="s">
        <v>47</v>
      </c>
      <c r="D4718" t="s">
        <v>3425</v>
      </c>
      <c r="E4718" t="s">
        <v>3592</v>
      </c>
      <c r="F4718" t="s">
        <v>3179</v>
      </c>
      <c r="G4718" t="s">
        <v>3168</v>
      </c>
      <c r="H4718" s="51">
        <v>2</v>
      </c>
      <c r="I4718" s="51">
        <v>0</v>
      </c>
      <c r="J4718" s="52">
        <v>0</v>
      </c>
      <c r="L4718" s="53">
        <v>0</v>
      </c>
      <c r="M4718" s="53">
        <v>0</v>
      </c>
      <c r="P4718" s="51">
        <v>0</v>
      </c>
      <c r="Q4718" s="51">
        <v>0</v>
      </c>
      <c r="S4718" s="51">
        <v>0</v>
      </c>
      <c r="T4718" s="51">
        <v>0</v>
      </c>
      <c r="U4718" s="53">
        <v>0</v>
      </c>
      <c r="V4718" s="53">
        <v>0</v>
      </c>
    </row>
    <row r="4719" spans="1:22" customFormat="1" x14ac:dyDescent="0.45">
      <c r="A4719" s="57">
        <v>44583</v>
      </c>
      <c r="B4719" t="s">
        <v>941</v>
      </c>
      <c r="C4719" t="s">
        <v>47</v>
      </c>
      <c r="D4719" t="s">
        <v>3425</v>
      </c>
      <c r="E4719" t="s">
        <v>3592</v>
      </c>
      <c r="F4719" t="s">
        <v>3179</v>
      </c>
      <c r="G4719" t="s">
        <v>3168</v>
      </c>
      <c r="H4719" s="51">
        <v>4</v>
      </c>
      <c r="I4719" s="51">
        <v>0</v>
      </c>
      <c r="J4719" s="52">
        <v>0</v>
      </c>
      <c r="L4719" s="53">
        <v>0</v>
      </c>
      <c r="M4719" s="53">
        <v>0</v>
      </c>
      <c r="P4719" s="51">
        <v>0</v>
      </c>
      <c r="Q4719" s="51">
        <v>0</v>
      </c>
      <c r="S4719" s="51">
        <v>0</v>
      </c>
      <c r="T4719" s="51">
        <v>0</v>
      </c>
      <c r="U4719" s="53">
        <v>0</v>
      </c>
      <c r="V4719" s="53">
        <v>0</v>
      </c>
    </row>
    <row r="4720" spans="1:22" customFormat="1" x14ac:dyDescent="0.45">
      <c r="A4720" s="57">
        <v>44584</v>
      </c>
      <c r="B4720" t="s">
        <v>941</v>
      </c>
      <c r="C4720" t="s">
        <v>47</v>
      </c>
      <c r="D4720" t="s">
        <v>3425</v>
      </c>
      <c r="E4720" t="s">
        <v>3592</v>
      </c>
      <c r="F4720" t="s">
        <v>3179</v>
      </c>
      <c r="G4720" t="s">
        <v>3168</v>
      </c>
      <c r="H4720" s="51">
        <v>0</v>
      </c>
      <c r="I4720" s="51">
        <v>0</v>
      </c>
      <c r="L4720" s="53">
        <v>0</v>
      </c>
      <c r="M4720" s="53">
        <v>0</v>
      </c>
      <c r="P4720" s="51">
        <v>0</v>
      </c>
      <c r="Q4720" s="51">
        <v>0</v>
      </c>
      <c r="S4720" s="51">
        <v>0</v>
      </c>
      <c r="T4720" s="51">
        <v>0</v>
      </c>
      <c r="U4720" s="53">
        <v>0</v>
      </c>
      <c r="V4720" s="53">
        <v>0</v>
      </c>
    </row>
    <row r="4721" spans="1:22" customFormat="1" x14ac:dyDescent="0.45">
      <c r="A4721" s="57">
        <v>44583</v>
      </c>
      <c r="B4721" t="s">
        <v>941</v>
      </c>
      <c r="C4721" t="s">
        <v>47</v>
      </c>
      <c r="D4721" t="s">
        <v>3409</v>
      </c>
      <c r="E4721" t="s">
        <v>3592</v>
      </c>
      <c r="F4721" t="s">
        <v>3179</v>
      </c>
      <c r="G4721" t="s">
        <v>3168</v>
      </c>
      <c r="H4721" s="51">
        <v>4</v>
      </c>
      <c r="I4721" s="51">
        <v>0</v>
      </c>
      <c r="J4721" s="52">
        <v>0</v>
      </c>
      <c r="L4721" s="53">
        <v>0</v>
      </c>
      <c r="M4721" s="53">
        <v>0</v>
      </c>
      <c r="P4721" s="51">
        <v>0</v>
      </c>
      <c r="Q4721" s="51">
        <v>0</v>
      </c>
      <c r="S4721" s="51">
        <v>0</v>
      </c>
      <c r="T4721" s="51">
        <v>0</v>
      </c>
      <c r="U4721" s="53">
        <v>0</v>
      </c>
      <c r="V4721" s="53">
        <v>0</v>
      </c>
    </row>
    <row r="4722" spans="1:22" customFormat="1" x14ac:dyDescent="0.45">
      <c r="A4722" s="57">
        <v>44584</v>
      </c>
      <c r="B4722" t="s">
        <v>941</v>
      </c>
      <c r="C4722" t="s">
        <v>47</v>
      </c>
      <c r="D4722" t="s">
        <v>3409</v>
      </c>
      <c r="E4722" t="s">
        <v>3592</v>
      </c>
      <c r="F4722" t="s">
        <v>3179</v>
      </c>
      <c r="G4722" t="s">
        <v>3168</v>
      </c>
      <c r="H4722" s="51">
        <v>7</v>
      </c>
      <c r="I4722" s="51">
        <v>0</v>
      </c>
      <c r="J4722" s="52">
        <v>0</v>
      </c>
      <c r="L4722" s="53">
        <v>0</v>
      </c>
      <c r="M4722" s="53">
        <v>0</v>
      </c>
      <c r="P4722" s="51">
        <v>0</v>
      </c>
      <c r="Q4722" s="51">
        <v>0</v>
      </c>
      <c r="S4722" s="51">
        <v>0</v>
      </c>
      <c r="T4722" s="51">
        <v>0</v>
      </c>
      <c r="U4722" s="53">
        <v>0</v>
      </c>
      <c r="V4722" s="53">
        <v>0</v>
      </c>
    </row>
    <row r="4723" spans="1:22" customFormat="1" x14ac:dyDescent="0.45">
      <c r="A4723" s="57">
        <v>44582</v>
      </c>
      <c r="B4723" t="s">
        <v>941</v>
      </c>
      <c r="C4723" t="s">
        <v>47</v>
      </c>
      <c r="D4723" t="s">
        <v>3540</v>
      </c>
      <c r="E4723" t="s">
        <v>3592</v>
      </c>
      <c r="F4723" t="s">
        <v>3179</v>
      </c>
      <c r="G4723" t="s">
        <v>3168</v>
      </c>
      <c r="H4723" s="51">
        <v>1</v>
      </c>
      <c r="I4723" s="51">
        <v>0</v>
      </c>
      <c r="J4723" s="52">
        <v>0</v>
      </c>
      <c r="L4723" s="53">
        <v>0</v>
      </c>
      <c r="M4723" s="53">
        <v>0</v>
      </c>
      <c r="P4723" s="51">
        <v>0</v>
      </c>
      <c r="Q4723" s="51">
        <v>0</v>
      </c>
      <c r="S4723" s="51">
        <v>0</v>
      </c>
      <c r="T4723" s="51">
        <v>0</v>
      </c>
      <c r="U4723" s="53">
        <v>0</v>
      </c>
      <c r="V4723" s="53">
        <v>0</v>
      </c>
    </row>
    <row r="4724" spans="1:22" customFormat="1" x14ac:dyDescent="0.45">
      <c r="A4724" s="57">
        <v>44583</v>
      </c>
      <c r="B4724" t="s">
        <v>941</v>
      </c>
      <c r="C4724" t="s">
        <v>47</v>
      </c>
      <c r="D4724" t="s">
        <v>3540</v>
      </c>
      <c r="E4724" t="s">
        <v>3592</v>
      </c>
      <c r="F4724" t="s">
        <v>3179</v>
      </c>
      <c r="G4724" t="s">
        <v>3168</v>
      </c>
      <c r="H4724" s="51">
        <v>9</v>
      </c>
      <c r="I4724" s="51">
        <v>0</v>
      </c>
      <c r="J4724" s="52">
        <v>0</v>
      </c>
      <c r="L4724" s="53">
        <v>0</v>
      </c>
      <c r="M4724" s="53">
        <v>0</v>
      </c>
      <c r="P4724" s="51">
        <v>0</v>
      </c>
      <c r="Q4724" s="51">
        <v>0</v>
      </c>
      <c r="S4724" s="51">
        <v>0</v>
      </c>
      <c r="T4724" s="51">
        <v>0</v>
      </c>
      <c r="U4724" s="53">
        <v>0</v>
      </c>
      <c r="V4724" s="53">
        <v>0</v>
      </c>
    </row>
    <row r="4725" spans="1:22" customFormat="1" x14ac:dyDescent="0.45">
      <c r="A4725" s="57">
        <v>44582</v>
      </c>
      <c r="B4725" t="s">
        <v>941</v>
      </c>
      <c r="C4725" t="s">
        <v>47</v>
      </c>
      <c r="D4725" t="s">
        <v>3237</v>
      </c>
      <c r="E4725" t="s">
        <v>3595</v>
      </c>
      <c r="F4725" t="s">
        <v>3179</v>
      </c>
      <c r="G4725" t="s">
        <v>3168</v>
      </c>
      <c r="H4725" s="51">
        <v>1</v>
      </c>
      <c r="I4725" s="51">
        <v>0</v>
      </c>
      <c r="J4725" s="52">
        <v>0</v>
      </c>
      <c r="L4725" s="53">
        <v>0</v>
      </c>
      <c r="M4725" s="53">
        <v>0</v>
      </c>
      <c r="P4725" s="51">
        <v>0</v>
      </c>
      <c r="Q4725" s="51">
        <v>0</v>
      </c>
      <c r="S4725" s="51">
        <v>0</v>
      </c>
      <c r="T4725" s="51">
        <v>0</v>
      </c>
      <c r="U4725" s="53">
        <v>0</v>
      </c>
      <c r="V4725" s="53">
        <v>0</v>
      </c>
    </row>
    <row r="4726" spans="1:22" customFormat="1" x14ac:dyDescent="0.45">
      <c r="A4726" s="57">
        <v>44584</v>
      </c>
      <c r="B4726" t="s">
        <v>941</v>
      </c>
      <c r="C4726" t="s">
        <v>47</v>
      </c>
      <c r="D4726" t="s">
        <v>3237</v>
      </c>
      <c r="E4726" t="s">
        <v>3595</v>
      </c>
      <c r="F4726" t="s">
        <v>3179</v>
      </c>
      <c r="G4726" t="s">
        <v>3168</v>
      </c>
      <c r="H4726" s="51">
        <v>1</v>
      </c>
      <c r="I4726" s="51">
        <v>0</v>
      </c>
      <c r="J4726" s="52">
        <v>0</v>
      </c>
      <c r="L4726" s="53">
        <v>0</v>
      </c>
      <c r="M4726" s="53">
        <v>0</v>
      </c>
      <c r="P4726" s="51">
        <v>0</v>
      </c>
      <c r="Q4726" s="51">
        <v>0</v>
      </c>
      <c r="S4726" s="51">
        <v>0</v>
      </c>
      <c r="T4726" s="51">
        <v>0</v>
      </c>
      <c r="U4726" s="53">
        <v>0</v>
      </c>
      <c r="V4726" s="53">
        <v>0</v>
      </c>
    </row>
    <row r="4727" spans="1:22" customFormat="1" x14ac:dyDescent="0.45">
      <c r="A4727" s="57">
        <v>44585</v>
      </c>
      <c r="B4727" t="s">
        <v>941</v>
      </c>
      <c r="C4727" t="s">
        <v>47</v>
      </c>
      <c r="D4727" t="s">
        <v>3464</v>
      </c>
      <c r="E4727" t="s">
        <v>3577</v>
      </c>
      <c r="F4727" t="s">
        <v>3174</v>
      </c>
      <c r="G4727" t="s">
        <v>3176</v>
      </c>
      <c r="H4727" s="51">
        <v>0</v>
      </c>
      <c r="I4727" s="51">
        <v>0</v>
      </c>
      <c r="L4727" s="53">
        <v>0</v>
      </c>
      <c r="M4727" s="53">
        <v>0</v>
      </c>
      <c r="P4727" s="51">
        <v>0</v>
      </c>
      <c r="Q4727" s="51">
        <v>0</v>
      </c>
      <c r="S4727" s="51">
        <v>0</v>
      </c>
      <c r="T4727" s="51">
        <v>0</v>
      </c>
      <c r="U4727" s="53">
        <v>0</v>
      </c>
      <c r="V4727" s="53">
        <v>0</v>
      </c>
    </row>
    <row r="4728" spans="1:22" customFormat="1" x14ac:dyDescent="0.45">
      <c r="A4728" s="57">
        <v>44585</v>
      </c>
      <c r="B4728" t="s">
        <v>941</v>
      </c>
      <c r="C4728" t="s">
        <v>47</v>
      </c>
      <c r="D4728" t="s">
        <v>3460</v>
      </c>
      <c r="E4728" t="s">
        <v>3600</v>
      </c>
      <c r="F4728" t="s">
        <v>3188</v>
      </c>
      <c r="G4728" t="s">
        <v>3155</v>
      </c>
      <c r="H4728" s="51">
        <v>394</v>
      </c>
      <c r="I4728" s="51">
        <v>1</v>
      </c>
      <c r="J4728" s="52">
        <v>2.5380710659898475E-3</v>
      </c>
      <c r="K4728" s="53">
        <v>0.6</v>
      </c>
      <c r="L4728" s="53">
        <v>0.6</v>
      </c>
      <c r="M4728" s="53">
        <v>0</v>
      </c>
      <c r="O4728" s="54">
        <v>0</v>
      </c>
      <c r="P4728" s="51">
        <v>0</v>
      </c>
      <c r="Q4728" s="51">
        <v>0</v>
      </c>
      <c r="R4728" s="52">
        <v>0</v>
      </c>
      <c r="S4728" s="51">
        <v>0</v>
      </c>
      <c r="T4728" s="51">
        <v>0</v>
      </c>
      <c r="U4728" s="53">
        <v>0</v>
      </c>
      <c r="V4728" s="53">
        <v>0</v>
      </c>
    </row>
    <row r="4729" spans="1:22" customFormat="1" x14ac:dyDescent="0.45">
      <c r="A4729" s="57">
        <v>44586</v>
      </c>
      <c r="B4729" t="s">
        <v>941</v>
      </c>
      <c r="C4729" t="s">
        <v>47</v>
      </c>
      <c r="D4729" t="s">
        <v>3460</v>
      </c>
      <c r="E4729" t="s">
        <v>3600</v>
      </c>
      <c r="F4729" t="s">
        <v>3188</v>
      </c>
      <c r="G4729" t="s">
        <v>3155</v>
      </c>
      <c r="H4729" s="51">
        <v>220</v>
      </c>
      <c r="I4729" s="51">
        <v>1</v>
      </c>
      <c r="J4729" s="52">
        <v>4.5454545454545452E-3</v>
      </c>
      <c r="K4729" s="53">
        <v>3.49</v>
      </c>
      <c r="L4729" s="53">
        <v>3.49</v>
      </c>
      <c r="M4729" s="53">
        <v>0</v>
      </c>
      <c r="O4729" s="54">
        <v>0</v>
      </c>
      <c r="P4729" s="51">
        <v>0</v>
      </c>
      <c r="Q4729" s="51">
        <v>0</v>
      </c>
      <c r="R4729" s="52">
        <v>0</v>
      </c>
      <c r="S4729" s="51">
        <v>0</v>
      </c>
      <c r="T4729" s="51">
        <v>0</v>
      </c>
      <c r="U4729" s="53">
        <v>0</v>
      </c>
      <c r="V4729" s="53">
        <v>0</v>
      </c>
    </row>
    <row r="4730" spans="1:22" customFormat="1" x14ac:dyDescent="0.45">
      <c r="A4730" s="57">
        <v>44585</v>
      </c>
      <c r="B4730" t="s">
        <v>941</v>
      </c>
      <c r="C4730" t="s">
        <v>47</v>
      </c>
      <c r="D4730" t="s">
        <v>3450</v>
      </c>
      <c r="E4730" t="s">
        <v>3578</v>
      </c>
      <c r="F4730" t="s">
        <v>3179</v>
      </c>
      <c r="G4730" t="s">
        <v>3168</v>
      </c>
      <c r="H4730" s="51">
        <v>2</v>
      </c>
      <c r="I4730" s="51">
        <v>0</v>
      </c>
      <c r="J4730" s="52">
        <v>0</v>
      </c>
      <c r="L4730" s="53">
        <v>0</v>
      </c>
      <c r="M4730" s="53">
        <v>0</v>
      </c>
      <c r="P4730" s="51">
        <v>0</v>
      </c>
      <c r="Q4730" s="51">
        <v>0</v>
      </c>
      <c r="S4730" s="51">
        <v>0</v>
      </c>
      <c r="T4730" s="51">
        <v>0</v>
      </c>
      <c r="U4730" s="53">
        <v>0</v>
      </c>
      <c r="V4730" s="53">
        <v>0</v>
      </c>
    </row>
    <row r="4731" spans="1:22" customFormat="1" x14ac:dyDescent="0.45">
      <c r="A4731" s="57">
        <v>44585</v>
      </c>
      <c r="B4731" t="s">
        <v>941</v>
      </c>
      <c r="C4731" t="s">
        <v>47</v>
      </c>
      <c r="D4731" t="s">
        <v>3452</v>
      </c>
      <c r="E4731" t="s">
        <v>3578</v>
      </c>
      <c r="F4731" t="s">
        <v>3179</v>
      </c>
      <c r="G4731" t="s">
        <v>3168</v>
      </c>
      <c r="H4731" s="51">
        <v>54</v>
      </c>
      <c r="I4731" s="51">
        <v>0</v>
      </c>
      <c r="J4731" s="52">
        <v>0</v>
      </c>
      <c r="L4731" s="53">
        <v>0</v>
      </c>
      <c r="M4731" s="53">
        <v>0</v>
      </c>
      <c r="P4731" s="51">
        <v>0</v>
      </c>
      <c r="Q4731" s="51">
        <v>0</v>
      </c>
      <c r="S4731" s="51">
        <v>0</v>
      </c>
      <c r="T4731" s="51">
        <v>0</v>
      </c>
      <c r="U4731" s="53">
        <v>0</v>
      </c>
      <c r="V4731" s="53">
        <v>0</v>
      </c>
    </row>
    <row r="4732" spans="1:22" customFormat="1" x14ac:dyDescent="0.45">
      <c r="A4732" s="57">
        <v>44586</v>
      </c>
      <c r="B4732" t="s">
        <v>941</v>
      </c>
      <c r="C4732" t="s">
        <v>47</v>
      </c>
      <c r="D4732" t="s">
        <v>3452</v>
      </c>
      <c r="E4732" t="s">
        <v>3578</v>
      </c>
      <c r="F4732" t="s">
        <v>3179</v>
      </c>
      <c r="G4732" t="s">
        <v>3168</v>
      </c>
      <c r="H4732" s="51">
        <v>44</v>
      </c>
      <c r="I4732" s="51">
        <v>0</v>
      </c>
      <c r="J4732" s="52">
        <v>0</v>
      </c>
      <c r="L4732" s="53">
        <v>0</v>
      </c>
      <c r="M4732" s="53">
        <v>0</v>
      </c>
      <c r="P4732" s="51">
        <v>0</v>
      </c>
      <c r="Q4732" s="51">
        <v>0</v>
      </c>
      <c r="S4732" s="51">
        <v>0</v>
      </c>
      <c r="T4732" s="51">
        <v>0</v>
      </c>
      <c r="U4732" s="53">
        <v>0</v>
      </c>
      <c r="V4732" s="53">
        <v>0</v>
      </c>
    </row>
    <row r="4733" spans="1:22" customFormat="1" x14ac:dyDescent="0.45">
      <c r="A4733" s="57">
        <v>44585</v>
      </c>
      <c r="B4733" t="s">
        <v>941</v>
      </c>
      <c r="C4733" t="s">
        <v>47</v>
      </c>
      <c r="D4733" t="s">
        <v>3416</v>
      </c>
      <c r="E4733" t="s">
        <v>3597</v>
      </c>
      <c r="F4733" t="s">
        <v>3174</v>
      </c>
      <c r="G4733" t="s">
        <v>3176</v>
      </c>
      <c r="H4733" s="51">
        <v>7</v>
      </c>
      <c r="I4733" s="51">
        <v>0</v>
      </c>
      <c r="J4733" s="52">
        <v>0</v>
      </c>
      <c r="L4733" s="53">
        <v>0</v>
      </c>
      <c r="M4733" s="53">
        <v>0</v>
      </c>
      <c r="P4733" s="51">
        <v>0</v>
      </c>
      <c r="Q4733" s="51">
        <v>0</v>
      </c>
      <c r="S4733" s="51">
        <v>0</v>
      </c>
      <c r="T4733" s="51">
        <v>0</v>
      </c>
      <c r="U4733" s="53">
        <v>0</v>
      </c>
      <c r="V4733" s="53">
        <v>0</v>
      </c>
    </row>
    <row r="4734" spans="1:22" customFormat="1" x14ac:dyDescent="0.45">
      <c r="A4734" s="57">
        <v>44586</v>
      </c>
      <c r="B4734" t="s">
        <v>941</v>
      </c>
      <c r="C4734" t="s">
        <v>47</v>
      </c>
      <c r="D4734" t="s">
        <v>3416</v>
      </c>
      <c r="E4734" t="s">
        <v>3597</v>
      </c>
      <c r="F4734" t="s">
        <v>3174</v>
      </c>
      <c r="G4734" t="s">
        <v>3176</v>
      </c>
      <c r="H4734" s="51">
        <v>0</v>
      </c>
      <c r="I4734" s="51">
        <v>0</v>
      </c>
      <c r="L4734" s="53">
        <v>0</v>
      </c>
      <c r="M4734" s="53">
        <v>0</v>
      </c>
      <c r="P4734" s="51">
        <v>0</v>
      </c>
      <c r="Q4734" s="51">
        <v>0</v>
      </c>
      <c r="S4734" s="51">
        <v>0</v>
      </c>
      <c r="T4734" s="51">
        <v>0</v>
      </c>
      <c r="U4734" s="53">
        <v>0</v>
      </c>
      <c r="V4734" s="53">
        <v>0</v>
      </c>
    </row>
    <row r="4735" spans="1:22" customFormat="1" x14ac:dyDescent="0.45">
      <c r="A4735" s="57">
        <v>44586</v>
      </c>
      <c r="B4735" t="s">
        <v>941</v>
      </c>
      <c r="C4735" t="s">
        <v>47</v>
      </c>
      <c r="D4735" t="s">
        <v>3420</v>
      </c>
      <c r="E4735" t="s">
        <v>3580</v>
      </c>
      <c r="F4735" t="s">
        <v>3179</v>
      </c>
      <c r="G4735" t="s">
        <v>3168</v>
      </c>
      <c r="H4735" s="51">
        <v>0</v>
      </c>
      <c r="I4735" s="51">
        <v>0</v>
      </c>
      <c r="L4735" s="53">
        <v>0</v>
      </c>
      <c r="M4735" s="53">
        <v>0</v>
      </c>
      <c r="P4735" s="51">
        <v>0</v>
      </c>
      <c r="Q4735" s="51">
        <v>0</v>
      </c>
      <c r="S4735" s="51">
        <v>0</v>
      </c>
      <c r="T4735" s="51">
        <v>0</v>
      </c>
      <c r="U4735" s="53">
        <v>0</v>
      </c>
      <c r="V4735" s="53">
        <v>0</v>
      </c>
    </row>
    <row r="4736" spans="1:22" customFormat="1" x14ac:dyDescent="0.45">
      <c r="A4736" s="57">
        <v>44585</v>
      </c>
      <c r="B4736" t="s">
        <v>941</v>
      </c>
      <c r="C4736" t="s">
        <v>47</v>
      </c>
      <c r="D4736" t="s">
        <v>3422</v>
      </c>
      <c r="E4736" t="s">
        <v>3580</v>
      </c>
      <c r="F4736" t="s">
        <v>3179</v>
      </c>
      <c r="G4736" t="s">
        <v>3168</v>
      </c>
      <c r="H4736" s="51">
        <v>20</v>
      </c>
      <c r="I4736" s="51">
        <v>0</v>
      </c>
      <c r="J4736" s="52">
        <v>0</v>
      </c>
      <c r="L4736" s="53">
        <v>0</v>
      </c>
      <c r="M4736" s="53">
        <v>0</v>
      </c>
      <c r="P4736" s="51">
        <v>0</v>
      </c>
      <c r="Q4736" s="51">
        <v>0</v>
      </c>
      <c r="S4736" s="51">
        <v>0</v>
      </c>
      <c r="T4736" s="51">
        <v>0</v>
      </c>
      <c r="U4736" s="53">
        <v>0</v>
      </c>
      <c r="V4736" s="53">
        <v>0</v>
      </c>
    </row>
    <row r="4737" spans="1:22" customFormat="1" x14ac:dyDescent="0.45">
      <c r="A4737" s="57">
        <v>44586</v>
      </c>
      <c r="B4737" t="s">
        <v>941</v>
      </c>
      <c r="C4737" t="s">
        <v>47</v>
      </c>
      <c r="D4737" t="s">
        <v>3422</v>
      </c>
      <c r="E4737" t="s">
        <v>3580</v>
      </c>
      <c r="F4737" t="s">
        <v>3179</v>
      </c>
      <c r="G4737" t="s">
        <v>3168</v>
      </c>
      <c r="H4737" s="51">
        <v>16</v>
      </c>
      <c r="I4737" s="51">
        <v>0</v>
      </c>
      <c r="J4737" s="52">
        <v>0</v>
      </c>
      <c r="L4737" s="53">
        <v>0</v>
      </c>
      <c r="M4737" s="53">
        <v>0</v>
      </c>
      <c r="P4737" s="51">
        <v>0</v>
      </c>
      <c r="Q4737" s="51">
        <v>0</v>
      </c>
      <c r="S4737" s="51">
        <v>0</v>
      </c>
      <c r="T4737" s="51">
        <v>0</v>
      </c>
      <c r="U4737" s="53">
        <v>0</v>
      </c>
      <c r="V4737" s="53">
        <v>0</v>
      </c>
    </row>
    <row r="4738" spans="1:22" customFormat="1" x14ac:dyDescent="0.45">
      <c r="A4738" s="57">
        <v>44585</v>
      </c>
      <c r="B4738" t="s">
        <v>941</v>
      </c>
      <c r="C4738" t="s">
        <v>47</v>
      </c>
      <c r="D4738" t="s">
        <v>3424</v>
      </c>
      <c r="E4738" t="s">
        <v>3598</v>
      </c>
      <c r="F4738" t="s">
        <v>3188</v>
      </c>
      <c r="G4738" t="s">
        <v>3155</v>
      </c>
      <c r="H4738" s="51">
        <v>128</v>
      </c>
      <c r="I4738" s="51">
        <v>2</v>
      </c>
      <c r="J4738" s="52">
        <v>1.5625E-2</v>
      </c>
      <c r="K4738" s="53">
        <v>1.2050000000000001</v>
      </c>
      <c r="L4738" s="53">
        <v>2.41</v>
      </c>
      <c r="M4738" s="53">
        <v>0</v>
      </c>
      <c r="O4738" s="54">
        <v>0</v>
      </c>
      <c r="P4738" s="51">
        <v>0</v>
      </c>
      <c r="Q4738" s="51">
        <v>0</v>
      </c>
      <c r="R4738" s="52">
        <v>0</v>
      </c>
      <c r="S4738" s="51">
        <v>0</v>
      </c>
      <c r="T4738" s="51">
        <v>0</v>
      </c>
      <c r="U4738" s="53">
        <v>0</v>
      </c>
      <c r="V4738" s="53">
        <v>0</v>
      </c>
    </row>
    <row r="4739" spans="1:22" customFormat="1" x14ac:dyDescent="0.45">
      <c r="A4739" s="57">
        <v>44586</v>
      </c>
      <c r="B4739" t="s">
        <v>941</v>
      </c>
      <c r="C4739" t="s">
        <v>47</v>
      </c>
      <c r="D4739" t="s">
        <v>3424</v>
      </c>
      <c r="E4739" t="s">
        <v>3598</v>
      </c>
      <c r="F4739" t="s">
        <v>3188</v>
      </c>
      <c r="G4739" t="s">
        <v>3155</v>
      </c>
      <c r="H4739" s="51">
        <v>74</v>
      </c>
      <c r="I4739" s="51">
        <v>1</v>
      </c>
      <c r="J4739" s="52">
        <v>1.3513513513513513E-2</v>
      </c>
      <c r="K4739" s="53">
        <v>1.29</v>
      </c>
      <c r="L4739" s="53">
        <v>1.29</v>
      </c>
      <c r="M4739" s="53">
        <v>0</v>
      </c>
      <c r="O4739" s="54">
        <v>0</v>
      </c>
      <c r="P4739" s="51">
        <v>0</v>
      </c>
      <c r="Q4739" s="51">
        <v>0</v>
      </c>
      <c r="R4739" s="52">
        <v>0</v>
      </c>
      <c r="S4739" s="51">
        <v>0</v>
      </c>
      <c r="T4739" s="51">
        <v>0</v>
      </c>
      <c r="U4739" s="53">
        <v>0</v>
      </c>
      <c r="V4739" s="53">
        <v>0</v>
      </c>
    </row>
    <row r="4740" spans="1:22" customFormat="1" x14ac:dyDescent="0.45">
      <c r="A4740" s="57">
        <v>44585</v>
      </c>
      <c r="B4740" t="s">
        <v>941</v>
      </c>
      <c r="C4740" t="s">
        <v>47</v>
      </c>
      <c r="D4740" t="s">
        <v>3432</v>
      </c>
      <c r="E4740" t="s">
        <v>3580</v>
      </c>
      <c r="F4740" t="s">
        <v>3179</v>
      </c>
      <c r="G4740" t="s">
        <v>3168</v>
      </c>
      <c r="H4740" s="51">
        <v>19</v>
      </c>
      <c r="I4740" s="51">
        <v>0</v>
      </c>
      <c r="J4740" s="52">
        <v>0</v>
      </c>
      <c r="L4740" s="53">
        <v>0</v>
      </c>
      <c r="M4740" s="53">
        <v>0</v>
      </c>
      <c r="P4740" s="51">
        <v>0</v>
      </c>
      <c r="Q4740" s="51">
        <v>0</v>
      </c>
      <c r="S4740" s="51">
        <v>0</v>
      </c>
      <c r="T4740" s="51">
        <v>0</v>
      </c>
      <c r="U4740" s="53">
        <v>0</v>
      </c>
      <c r="V4740" s="53">
        <v>0</v>
      </c>
    </row>
    <row r="4741" spans="1:22" customFormat="1" x14ac:dyDescent="0.45">
      <c r="A4741" s="57">
        <v>44586</v>
      </c>
      <c r="B4741" t="s">
        <v>941</v>
      </c>
      <c r="C4741" t="s">
        <v>47</v>
      </c>
      <c r="D4741" t="s">
        <v>3432</v>
      </c>
      <c r="E4741" t="s">
        <v>3580</v>
      </c>
      <c r="F4741" t="s">
        <v>3179</v>
      </c>
      <c r="G4741" t="s">
        <v>3168</v>
      </c>
      <c r="H4741" s="51">
        <v>37</v>
      </c>
      <c r="I4741" s="51">
        <v>0</v>
      </c>
      <c r="J4741" s="52">
        <v>0</v>
      </c>
      <c r="L4741" s="53">
        <v>0</v>
      </c>
      <c r="M4741" s="53">
        <v>0</v>
      </c>
      <c r="P4741" s="51">
        <v>0</v>
      </c>
      <c r="Q4741" s="51">
        <v>0</v>
      </c>
      <c r="S4741" s="51">
        <v>0</v>
      </c>
      <c r="T4741" s="51">
        <v>0</v>
      </c>
      <c r="U4741" s="53">
        <v>0</v>
      </c>
      <c r="V4741" s="53">
        <v>0</v>
      </c>
    </row>
    <row r="4742" spans="1:22" customFormat="1" x14ac:dyDescent="0.45">
      <c r="A4742" s="57">
        <v>44585</v>
      </c>
      <c r="B4742" t="s">
        <v>941</v>
      </c>
      <c r="C4742" t="s">
        <v>47</v>
      </c>
      <c r="D4742" t="s">
        <v>3430</v>
      </c>
      <c r="E4742" t="s">
        <v>3580</v>
      </c>
      <c r="F4742" t="s">
        <v>3179</v>
      </c>
      <c r="G4742" t="s">
        <v>3168</v>
      </c>
      <c r="H4742" s="51">
        <v>349</v>
      </c>
      <c r="I4742" s="51">
        <v>2</v>
      </c>
      <c r="J4742" s="52">
        <v>5.7306590257879654E-3</v>
      </c>
      <c r="K4742" s="53">
        <v>1.2</v>
      </c>
      <c r="L4742" s="53">
        <v>2.4</v>
      </c>
      <c r="M4742" s="53">
        <v>0</v>
      </c>
      <c r="O4742" s="54">
        <v>0</v>
      </c>
      <c r="P4742" s="51">
        <v>0</v>
      </c>
      <c r="Q4742" s="51">
        <v>0</v>
      </c>
      <c r="R4742" s="52">
        <v>0</v>
      </c>
      <c r="S4742" s="51">
        <v>0</v>
      </c>
      <c r="T4742" s="51">
        <v>0</v>
      </c>
      <c r="U4742" s="53">
        <v>0</v>
      </c>
      <c r="V4742" s="53">
        <v>0</v>
      </c>
    </row>
    <row r="4743" spans="1:22" customFormat="1" x14ac:dyDescent="0.45">
      <c r="A4743" s="57">
        <v>44586</v>
      </c>
      <c r="B4743" t="s">
        <v>941</v>
      </c>
      <c r="C4743" t="s">
        <v>47</v>
      </c>
      <c r="D4743" t="s">
        <v>3430</v>
      </c>
      <c r="E4743" t="s">
        <v>3580</v>
      </c>
      <c r="F4743" t="s">
        <v>3179</v>
      </c>
      <c r="G4743" t="s">
        <v>3168</v>
      </c>
      <c r="H4743" s="51">
        <v>581</v>
      </c>
      <c r="I4743" s="51">
        <v>2</v>
      </c>
      <c r="J4743" s="52">
        <v>3.4423407917383827E-3</v>
      </c>
      <c r="K4743" s="53">
        <v>1.52</v>
      </c>
      <c r="L4743" s="53">
        <v>3.04</v>
      </c>
      <c r="M4743" s="53">
        <v>0</v>
      </c>
      <c r="O4743" s="54">
        <v>0</v>
      </c>
      <c r="P4743" s="51">
        <v>0</v>
      </c>
      <c r="Q4743" s="51">
        <v>0</v>
      </c>
      <c r="R4743" s="52">
        <v>0</v>
      </c>
      <c r="S4743" s="51">
        <v>0</v>
      </c>
      <c r="T4743" s="51">
        <v>0</v>
      </c>
      <c r="U4743" s="53">
        <v>0</v>
      </c>
      <c r="V4743" s="53">
        <v>0</v>
      </c>
    </row>
    <row r="4744" spans="1:22" customFormat="1" x14ac:dyDescent="0.45">
      <c r="A4744" s="57">
        <v>44585</v>
      </c>
      <c r="B4744" t="s">
        <v>941</v>
      </c>
      <c r="C4744" t="s">
        <v>47</v>
      </c>
      <c r="D4744" t="s">
        <v>3412</v>
      </c>
      <c r="E4744" t="s">
        <v>3581</v>
      </c>
      <c r="F4744" t="s">
        <v>3179</v>
      </c>
      <c r="G4744" t="s">
        <v>3168</v>
      </c>
      <c r="H4744" s="51">
        <v>0</v>
      </c>
      <c r="I4744" s="51">
        <v>0</v>
      </c>
      <c r="L4744" s="53">
        <v>0</v>
      </c>
      <c r="M4744" s="53">
        <v>0</v>
      </c>
      <c r="P4744" s="51">
        <v>0</v>
      </c>
      <c r="Q4744" s="51">
        <v>0</v>
      </c>
      <c r="S4744" s="51">
        <v>0</v>
      </c>
      <c r="T4744" s="51">
        <v>0</v>
      </c>
      <c r="U4744" s="53">
        <v>0</v>
      </c>
      <c r="V4744" s="53">
        <v>0</v>
      </c>
    </row>
    <row r="4745" spans="1:22" customFormat="1" x14ac:dyDescent="0.45">
      <c r="A4745" s="57">
        <v>44586</v>
      </c>
      <c r="B4745" t="s">
        <v>941</v>
      </c>
      <c r="C4745" t="s">
        <v>47</v>
      </c>
      <c r="D4745" t="s">
        <v>3412</v>
      </c>
      <c r="E4745" t="s">
        <v>3581</v>
      </c>
      <c r="F4745" t="s">
        <v>3179</v>
      </c>
      <c r="G4745" t="s">
        <v>3168</v>
      </c>
      <c r="H4745" s="51">
        <v>1</v>
      </c>
      <c r="I4745" s="51">
        <v>0</v>
      </c>
      <c r="J4745" s="52">
        <v>0</v>
      </c>
      <c r="L4745" s="53">
        <v>0</v>
      </c>
      <c r="M4745" s="53">
        <v>0</v>
      </c>
      <c r="P4745" s="51">
        <v>0</v>
      </c>
      <c r="Q4745" s="51">
        <v>0</v>
      </c>
      <c r="S4745" s="51">
        <v>0</v>
      </c>
      <c r="T4745" s="51">
        <v>0</v>
      </c>
      <c r="U4745" s="53">
        <v>0</v>
      </c>
      <c r="V4745" s="53">
        <v>0</v>
      </c>
    </row>
    <row r="4746" spans="1:22" customFormat="1" x14ac:dyDescent="0.45">
      <c r="A4746" s="57">
        <v>44585</v>
      </c>
      <c r="B4746" t="s">
        <v>941</v>
      </c>
      <c r="C4746" t="s">
        <v>47</v>
      </c>
      <c r="D4746" t="s">
        <v>3388</v>
      </c>
      <c r="E4746" t="s">
        <v>3604</v>
      </c>
      <c r="F4746" t="s">
        <v>3188</v>
      </c>
      <c r="G4746" t="s">
        <v>3155</v>
      </c>
      <c r="H4746" s="51">
        <v>90</v>
      </c>
      <c r="I4746" s="51">
        <v>1</v>
      </c>
      <c r="J4746" s="52">
        <v>1.1111111111111112E-2</v>
      </c>
      <c r="K4746" s="53">
        <v>1.87</v>
      </c>
      <c r="L4746" s="53">
        <v>1.87</v>
      </c>
      <c r="M4746" s="53">
        <v>0</v>
      </c>
      <c r="O4746" s="54">
        <v>0</v>
      </c>
      <c r="P4746" s="51">
        <v>0</v>
      </c>
      <c r="Q4746" s="51">
        <v>0</v>
      </c>
      <c r="R4746" s="52">
        <v>0</v>
      </c>
      <c r="S4746" s="51">
        <v>0</v>
      </c>
      <c r="T4746" s="51">
        <v>0</v>
      </c>
      <c r="U4746" s="53">
        <v>0</v>
      </c>
      <c r="V4746" s="53">
        <v>0</v>
      </c>
    </row>
    <row r="4747" spans="1:22" customFormat="1" x14ac:dyDescent="0.45">
      <c r="A4747" s="57">
        <v>44586</v>
      </c>
      <c r="B4747" t="s">
        <v>941</v>
      </c>
      <c r="C4747" t="s">
        <v>47</v>
      </c>
      <c r="D4747" t="s">
        <v>3388</v>
      </c>
      <c r="E4747" t="s">
        <v>3604</v>
      </c>
      <c r="F4747" t="s">
        <v>3188</v>
      </c>
      <c r="G4747" t="s">
        <v>3155</v>
      </c>
      <c r="H4747" s="51">
        <v>7</v>
      </c>
      <c r="I4747" s="51">
        <v>2</v>
      </c>
      <c r="J4747" s="52">
        <v>0.2857142857142857</v>
      </c>
      <c r="K4747" s="53">
        <v>0.52500000000000002</v>
      </c>
      <c r="L4747" s="53">
        <v>1.05</v>
      </c>
      <c r="M4747" s="53">
        <v>0</v>
      </c>
      <c r="O4747" s="54">
        <v>0</v>
      </c>
      <c r="P4747" s="51">
        <v>0</v>
      </c>
      <c r="Q4747" s="51">
        <v>0</v>
      </c>
      <c r="R4747" s="52">
        <v>0</v>
      </c>
      <c r="S4747" s="51">
        <v>0</v>
      </c>
      <c r="T4747" s="51">
        <v>0</v>
      </c>
      <c r="U4747" s="53">
        <v>0</v>
      </c>
      <c r="V4747" s="53">
        <v>0</v>
      </c>
    </row>
    <row r="4748" spans="1:22" customFormat="1" x14ac:dyDescent="0.45">
      <c r="A4748" s="57">
        <v>44585</v>
      </c>
      <c r="B4748" t="s">
        <v>941</v>
      </c>
      <c r="C4748" t="s">
        <v>47</v>
      </c>
      <c r="D4748" t="s">
        <v>3400</v>
      </c>
      <c r="E4748" t="s">
        <v>3582</v>
      </c>
      <c r="F4748" t="s">
        <v>3188</v>
      </c>
      <c r="G4748" t="s">
        <v>3155</v>
      </c>
      <c r="H4748" s="51">
        <v>4</v>
      </c>
      <c r="I4748" s="51">
        <v>0</v>
      </c>
      <c r="J4748" s="52">
        <v>0</v>
      </c>
      <c r="L4748" s="53">
        <v>0</v>
      </c>
      <c r="M4748" s="53">
        <v>0</v>
      </c>
      <c r="P4748" s="51">
        <v>0</v>
      </c>
      <c r="Q4748" s="51">
        <v>0</v>
      </c>
      <c r="S4748" s="51">
        <v>0</v>
      </c>
      <c r="T4748" s="51">
        <v>0</v>
      </c>
      <c r="U4748" s="53">
        <v>0</v>
      </c>
      <c r="V4748" s="53">
        <v>0</v>
      </c>
    </row>
    <row r="4749" spans="1:22" customFormat="1" x14ac:dyDescent="0.45">
      <c r="A4749" s="57">
        <v>44585</v>
      </c>
      <c r="B4749" t="s">
        <v>941</v>
      </c>
      <c r="C4749" t="s">
        <v>47</v>
      </c>
      <c r="D4749" t="s">
        <v>3396</v>
      </c>
      <c r="E4749" t="s">
        <v>3599</v>
      </c>
      <c r="F4749" t="s">
        <v>3188</v>
      </c>
      <c r="G4749" t="s">
        <v>3155</v>
      </c>
      <c r="H4749" s="51">
        <v>48</v>
      </c>
      <c r="I4749" s="51">
        <v>0</v>
      </c>
      <c r="J4749" s="52">
        <v>0</v>
      </c>
      <c r="L4749" s="53">
        <v>0</v>
      </c>
      <c r="M4749" s="53">
        <v>0</v>
      </c>
      <c r="P4749" s="51">
        <v>0</v>
      </c>
      <c r="Q4749" s="51">
        <v>0</v>
      </c>
      <c r="S4749" s="51">
        <v>0</v>
      </c>
      <c r="T4749" s="51">
        <v>0</v>
      </c>
      <c r="U4749" s="53">
        <v>0</v>
      </c>
      <c r="V4749" s="53">
        <v>0</v>
      </c>
    </row>
    <row r="4750" spans="1:22" customFormat="1" x14ac:dyDescent="0.45">
      <c r="A4750" s="57">
        <v>44586</v>
      </c>
      <c r="B4750" t="s">
        <v>941</v>
      </c>
      <c r="C4750" t="s">
        <v>47</v>
      </c>
      <c r="D4750" t="s">
        <v>3396</v>
      </c>
      <c r="E4750" t="s">
        <v>3599</v>
      </c>
      <c r="F4750" t="s">
        <v>3188</v>
      </c>
      <c r="G4750" t="s">
        <v>3155</v>
      </c>
      <c r="H4750" s="51">
        <v>31</v>
      </c>
      <c r="I4750" s="51">
        <v>0</v>
      </c>
      <c r="J4750" s="52">
        <v>0</v>
      </c>
      <c r="L4750" s="53">
        <v>0</v>
      </c>
      <c r="M4750" s="53">
        <v>0</v>
      </c>
      <c r="P4750" s="51">
        <v>0</v>
      </c>
      <c r="Q4750" s="51">
        <v>0</v>
      </c>
      <c r="S4750" s="51">
        <v>0</v>
      </c>
      <c r="T4750" s="51">
        <v>0</v>
      </c>
      <c r="U4750" s="53">
        <v>0</v>
      </c>
      <c r="V4750" s="53">
        <v>0</v>
      </c>
    </row>
    <row r="4751" spans="1:22" customFormat="1" x14ac:dyDescent="0.45">
      <c r="A4751" s="57">
        <v>44585</v>
      </c>
      <c r="B4751" t="s">
        <v>941</v>
      </c>
      <c r="C4751" t="s">
        <v>47</v>
      </c>
      <c r="D4751" t="s">
        <v>3358</v>
      </c>
      <c r="E4751" t="s">
        <v>3605</v>
      </c>
      <c r="F4751" t="s">
        <v>3188</v>
      </c>
      <c r="G4751" t="s">
        <v>3155</v>
      </c>
      <c r="H4751" s="51">
        <v>6</v>
      </c>
      <c r="I4751" s="51">
        <v>1</v>
      </c>
      <c r="J4751" s="52">
        <v>0.16666666666666663</v>
      </c>
      <c r="K4751" s="53">
        <v>1.86</v>
      </c>
      <c r="L4751" s="53">
        <v>1.86</v>
      </c>
      <c r="M4751" s="53">
        <v>0</v>
      </c>
      <c r="O4751" s="54">
        <v>0</v>
      </c>
      <c r="P4751" s="51">
        <v>0</v>
      </c>
      <c r="Q4751" s="51">
        <v>0</v>
      </c>
      <c r="R4751" s="52">
        <v>0</v>
      </c>
      <c r="S4751" s="51">
        <v>0</v>
      </c>
      <c r="T4751" s="51">
        <v>0</v>
      </c>
      <c r="U4751" s="53">
        <v>0</v>
      </c>
      <c r="V4751" s="53">
        <v>0</v>
      </c>
    </row>
    <row r="4752" spans="1:22" customFormat="1" x14ac:dyDescent="0.45">
      <c r="A4752" s="57">
        <v>44585</v>
      </c>
      <c r="B4752" t="s">
        <v>941</v>
      </c>
      <c r="C4752" t="s">
        <v>47</v>
      </c>
      <c r="D4752" t="s">
        <v>3376</v>
      </c>
      <c r="E4752" t="s">
        <v>3605</v>
      </c>
      <c r="F4752" t="s">
        <v>3188</v>
      </c>
      <c r="G4752" t="s">
        <v>3155</v>
      </c>
      <c r="H4752" s="51">
        <v>131</v>
      </c>
      <c r="I4752" s="51">
        <v>2</v>
      </c>
      <c r="J4752" s="52">
        <v>1.5267175572519083E-2</v>
      </c>
      <c r="K4752" s="53">
        <v>0.745</v>
      </c>
      <c r="L4752" s="53">
        <v>1.49</v>
      </c>
      <c r="M4752" s="53">
        <v>0</v>
      </c>
      <c r="O4752" s="54">
        <v>0</v>
      </c>
      <c r="P4752" s="51">
        <v>0</v>
      </c>
      <c r="Q4752" s="51">
        <v>0</v>
      </c>
      <c r="R4752" s="52">
        <v>0</v>
      </c>
      <c r="S4752" s="51">
        <v>0</v>
      </c>
      <c r="T4752" s="51">
        <v>0</v>
      </c>
      <c r="U4752" s="53">
        <v>0</v>
      </c>
      <c r="V4752" s="53">
        <v>0</v>
      </c>
    </row>
    <row r="4753" spans="1:22" customFormat="1" x14ac:dyDescent="0.45">
      <c r="A4753" s="57">
        <v>44585</v>
      </c>
      <c r="B4753" t="s">
        <v>941</v>
      </c>
      <c r="C4753" t="s">
        <v>47</v>
      </c>
      <c r="D4753" t="s">
        <v>3372</v>
      </c>
      <c r="E4753" t="s">
        <v>3605</v>
      </c>
      <c r="F4753" t="s">
        <v>3188</v>
      </c>
      <c r="G4753" t="s">
        <v>3155</v>
      </c>
      <c r="H4753" s="51">
        <v>416</v>
      </c>
      <c r="I4753" s="51">
        <v>3</v>
      </c>
      <c r="J4753" s="52">
        <v>7.2115384615384611E-3</v>
      </c>
      <c r="K4753" s="53">
        <v>1.2766666666666666</v>
      </c>
      <c r="L4753" s="53">
        <v>3.83</v>
      </c>
      <c r="M4753" s="53">
        <v>0</v>
      </c>
      <c r="O4753" s="54">
        <v>0</v>
      </c>
      <c r="P4753" s="51">
        <v>0</v>
      </c>
      <c r="Q4753" s="51">
        <v>0</v>
      </c>
      <c r="R4753" s="52">
        <v>0</v>
      </c>
      <c r="S4753" s="51">
        <v>0</v>
      </c>
      <c r="T4753" s="51">
        <v>0</v>
      </c>
      <c r="U4753" s="53">
        <v>0</v>
      </c>
      <c r="V4753" s="53">
        <v>0</v>
      </c>
    </row>
    <row r="4754" spans="1:22" customFormat="1" x14ac:dyDescent="0.45">
      <c r="A4754" s="57">
        <v>44586</v>
      </c>
      <c r="B4754" t="s">
        <v>941</v>
      </c>
      <c r="C4754" t="s">
        <v>47</v>
      </c>
      <c r="D4754" t="s">
        <v>3372</v>
      </c>
      <c r="E4754" t="s">
        <v>3605</v>
      </c>
      <c r="F4754" t="s">
        <v>3188</v>
      </c>
      <c r="G4754" t="s">
        <v>3155</v>
      </c>
      <c r="H4754" s="51">
        <v>438</v>
      </c>
      <c r="I4754" s="51">
        <v>3</v>
      </c>
      <c r="J4754" s="52">
        <v>6.8493150684931503E-3</v>
      </c>
      <c r="K4754" s="53">
        <v>1.5966666666666667</v>
      </c>
      <c r="L4754" s="53">
        <v>4.79</v>
      </c>
      <c r="M4754" s="53">
        <v>0</v>
      </c>
      <c r="O4754" s="54">
        <v>0</v>
      </c>
      <c r="P4754" s="51">
        <v>0</v>
      </c>
      <c r="Q4754" s="51">
        <v>0</v>
      </c>
      <c r="R4754" s="52">
        <v>0</v>
      </c>
      <c r="S4754" s="51">
        <v>0</v>
      </c>
      <c r="T4754" s="51">
        <v>0</v>
      </c>
      <c r="U4754" s="53">
        <v>0</v>
      </c>
      <c r="V4754" s="53">
        <v>0</v>
      </c>
    </row>
    <row r="4755" spans="1:22" customFormat="1" x14ac:dyDescent="0.45">
      <c r="A4755" s="57">
        <v>44585</v>
      </c>
      <c r="B4755" t="s">
        <v>941</v>
      </c>
      <c r="C4755" t="s">
        <v>47</v>
      </c>
      <c r="D4755" t="s">
        <v>3380</v>
      </c>
      <c r="E4755" t="s">
        <v>3605</v>
      </c>
      <c r="F4755" t="s">
        <v>3188</v>
      </c>
      <c r="G4755" t="s">
        <v>3155</v>
      </c>
      <c r="H4755" s="51">
        <v>5</v>
      </c>
      <c r="I4755" s="51">
        <v>0</v>
      </c>
      <c r="J4755" s="52">
        <v>0</v>
      </c>
      <c r="L4755" s="53">
        <v>0</v>
      </c>
      <c r="M4755" s="53">
        <v>0</v>
      </c>
      <c r="P4755" s="51">
        <v>0</v>
      </c>
      <c r="Q4755" s="51">
        <v>0</v>
      </c>
      <c r="S4755" s="51">
        <v>0</v>
      </c>
      <c r="T4755" s="51">
        <v>0</v>
      </c>
      <c r="U4755" s="53">
        <v>0</v>
      </c>
      <c r="V4755" s="53">
        <v>0</v>
      </c>
    </row>
    <row r="4756" spans="1:22" customFormat="1" x14ac:dyDescent="0.45">
      <c r="A4756" s="57">
        <v>44586</v>
      </c>
      <c r="B4756" t="s">
        <v>941</v>
      </c>
      <c r="C4756" t="s">
        <v>47</v>
      </c>
      <c r="D4756" t="s">
        <v>3380</v>
      </c>
      <c r="E4756" t="s">
        <v>3605</v>
      </c>
      <c r="F4756" t="s">
        <v>3188</v>
      </c>
      <c r="G4756" t="s">
        <v>3155</v>
      </c>
      <c r="H4756" s="51">
        <v>1</v>
      </c>
      <c r="I4756" s="51">
        <v>0</v>
      </c>
      <c r="J4756" s="52">
        <v>0</v>
      </c>
      <c r="L4756" s="53">
        <v>0</v>
      </c>
      <c r="M4756" s="53">
        <v>0</v>
      </c>
      <c r="P4756" s="51">
        <v>0</v>
      </c>
      <c r="Q4756" s="51">
        <v>0</v>
      </c>
      <c r="S4756" s="51">
        <v>0</v>
      </c>
      <c r="T4756" s="51">
        <v>0</v>
      </c>
      <c r="U4756" s="53">
        <v>0</v>
      </c>
      <c r="V4756" s="53">
        <v>0</v>
      </c>
    </row>
    <row r="4757" spans="1:22" customFormat="1" x14ac:dyDescent="0.45">
      <c r="A4757" s="57">
        <v>44585</v>
      </c>
      <c r="B4757" t="s">
        <v>941</v>
      </c>
      <c r="C4757" t="s">
        <v>47</v>
      </c>
      <c r="D4757" t="s">
        <v>3362</v>
      </c>
      <c r="E4757" t="s">
        <v>3605</v>
      </c>
      <c r="F4757" t="s">
        <v>3188</v>
      </c>
      <c r="G4757" t="s">
        <v>3155</v>
      </c>
      <c r="H4757" s="51">
        <v>268</v>
      </c>
      <c r="I4757" s="51">
        <v>0</v>
      </c>
      <c r="J4757" s="52">
        <v>0</v>
      </c>
      <c r="L4757" s="53">
        <v>0</v>
      </c>
      <c r="M4757" s="53">
        <v>0</v>
      </c>
      <c r="P4757" s="51">
        <v>0</v>
      </c>
      <c r="Q4757" s="51">
        <v>0</v>
      </c>
      <c r="S4757" s="51">
        <v>0</v>
      </c>
      <c r="T4757" s="51">
        <v>0</v>
      </c>
      <c r="U4757" s="53">
        <v>0</v>
      </c>
      <c r="V4757" s="53">
        <v>0</v>
      </c>
    </row>
    <row r="4758" spans="1:22" customFormat="1" x14ac:dyDescent="0.45">
      <c r="A4758" s="57">
        <v>44586</v>
      </c>
      <c r="B4758" t="s">
        <v>941</v>
      </c>
      <c r="C4758" t="s">
        <v>47</v>
      </c>
      <c r="D4758" t="s">
        <v>3362</v>
      </c>
      <c r="E4758" t="s">
        <v>3605</v>
      </c>
      <c r="F4758" t="s">
        <v>3188</v>
      </c>
      <c r="G4758" t="s">
        <v>3155</v>
      </c>
      <c r="H4758" s="51">
        <v>38</v>
      </c>
      <c r="I4758" s="51">
        <v>0</v>
      </c>
      <c r="J4758" s="52">
        <v>0</v>
      </c>
      <c r="L4758" s="53">
        <v>0</v>
      </c>
      <c r="M4758" s="53">
        <v>0</v>
      </c>
      <c r="P4758" s="51">
        <v>0</v>
      </c>
      <c r="Q4758" s="51">
        <v>0</v>
      </c>
      <c r="S4758" s="51">
        <v>0</v>
      </c>
      <c r="T4758" s="51">
        <v>0</v>
      </c>
      <c r="U4758" s="53">
        <v>0</v>
      </c>
      <c r="V4758" s="53">
        <v>0</v>
      </c>
    </row>
    <row r="4759" spans="1:22" customFormat="1" x14ac:dyDescent="0.45">
      <c r="A4759" s="57">
        <v>44585</v>
      </c>
      <c r="B4759" t="s">
        <v>941</v>
      </c>
      <c r="C4759" t="s">
        <v>47</v>
      </c>
      <c r="D4759" t="s">
        <v>3378</v>
      </c>
      <c r="E4759" t="s">
        <v>3605</v>
      </c>
      <c r="F4759" t="s">
        <v>3188</v>
      </c>
      <c r="G4759" t="s">
        <v>3155</v>
      </c>
      <c r="H4759" s="51">
        <v>11</v>
      </c>
      <c r="I4759" s="51">
        <v>0</v>
      </c>
      <c r="J4759" s="52">
        <v>0</v>
      </c>
      <c r="L4759" s="53">
        <v>0</v>
      </c>
      <c r="M4759" s="53">
        <v>0</v>
      </c>
      <c r="P4759" s="51">
        <v>0</v>
      </c>
      <c r="Q4759" s="51">
        <v>0</v>
      </c>
      <c r="S4759" s="51">
        <v>0</v>
      </c>
      <c r="T4759" s="51">
        <v>0</v>
      </c>
      <c r="U4759" s="53">
        <v>0</v>
      </c>
      <c r="V4759" s="53">
        <v>0</v>
      </c>
    </row>
    <row r="4760" spans="1:22" customFormat="1" x14ac:dyDescent="0.45">
      <c r="A4760" s="57">
        <v>44586</v>
      </c>
      <c r="B4760" t="s">
        <v>941</v>
      </c>
      <c r="C4760" t="s">
        <v>47</v>
      </c>
      <c r="D4760" t="s">
        <v>3378</v>
      </c>
      <c r="E4760" t="s">
        <v>3605</v>
      </c>
      <c r="F4760" t="s">
        <v>3188</v>
      </c>
      <c r="G4760" t="s">
        <v>3155</v>
      </c>
      <c r="H4760" s="51">
        <v>9</v>
      </c>
      <c r="I4760" s="51">
        <v>0</v>
      </c>
      <c r="J4760" s="52">
        <v>0</v>
      </c>
      <c r="L4760" s="53">
        <v>0</v>
      </c>
      <c r="M4760" s="53">
        <v>0</v>
      </c>
      <c r="P4760" s="51">
        <v>0</v>
      </c>
      <c r="Q4760" s="51">
        <v>0</v>
      </c>
      <c r="S4760" s="51">
        <v>0</v>
      </c>
      <c r="T4760" s="51">
        <v>0</v>
      </c>
      <c r="U4760" s="53">
        <v>0</v>
      </c>
      <c r="V4760" s="53">
        <v>0</v>
      </c>
    </row>
    <row r="4761" spans="1:22" customFormat="1" x14ac:dyDescent="0.45">
      <c r="A4761" s="57">
        <v>44586</v>
      </c>
      <c r="B4761" t="s">
        <v>941</v>
      </c>
      <c r="C4761" t="s">
        <v>47</v>
      </c>
      <c r="D4761" t="s">
        <v>3356</v>
      </c>
      <c r="E4761" t="s">
        <v>3605</v>
      </c>
      <c r="F4761" t="s">
        <v>3188</v>
      </c>
      <c r="G4761" t="s">
        <v>3155</v>
      </c>
      <c r="H4761" s="51">
        <v>2</v>
      </c>
      <c r="I4761" s="51">
        <v>0</v>
      </c>
      <c r="J4761" s="52">
        <v>0</v>
      </c>
      <c r="L4761" s="53">
        <v>0</v>
      </c>
      <c r="M4761" s="53">
        <v>0</v>
      </c>
      <c r="P4761" s="51">
        <v>0</v>
      </c>
      <c r="Q4761" s="51">
        <v>0</v>
      </c>
      <c r="S4761" s="51">
        <v>0</v>
      </c>
      <c r="T4761" s="51">
        <v>0</v>
      </c>
      <c r="U4761" s="53">
        <v>0</v>
      </c>
      <c r="V4761" s="53">
        <v>0</v>
      </c>
    </row>
    <row r="4762" spans="1:22" customFormat="1" x14ac:dyDescent="0.45">
      <c r="A4762" s="57">
        <v>44585</v>
      </c>
      <c r="B4762" t="s">
        <v>941</v>
      </c>
      <c r="C4762" t="s">
        <v>47</v>
      </c>
      <c r="D4762" t="s">
        <v>3386</v>
      </c>
      <c r="E4762" t="s">
        <v>3605</v>
      </c>
      <c r="F4762" t="s">
        <v>3188</v>
      </c>
      <c r="G4762" t="s">
        <v>3155</v>
      </c>
      <c r="H4762" s="51">
        <v>29</v>
      </c>
      <c r="I4762" s="51">
        <v>0</v>
      </c>
      <c r="J4762" s="52">
        <v>0</v>
      </c>
      <c r="L4762" s="53">
        <v>0</v>
      </c>
      <c r="M4762" s="53">
        <v>0</v>
      </c>
      <c r="P4762" s="51">
        <v>0</v>
      </c>
      <c r="Q4762" s="51">
        <v>0</v>
      </c>
      <c r="S4762" s="51">
        <v>0</v>
      </c>
      <c r="T4762" s="51">
        <v>0</v>
      </c>
      <c r="U4762" s="53">
        <v>0</v>
      </c>
      <c r="V4762" s="53">
        <v>0</v>
      </c>
    </row>
    <row r="4763" spans="1:22" customFormat="1" x14ac:dyDescent="0.45">
      <c r="A4763" s="57">
        <v>44586</v>
      </c>
      <c r="B4763" t="s">
        <v>941</v>
      </c>
      <c r="C4763" t="s">
        <v>47</v>
      </c>
      <c r="D4763" t="s">
        <v>3386</v>
      </c>
      <c r="E4763" t="s">
        <v>3605</v>
      </c>
      <c r="F4763" t="s">
        <v>3188</v>
      </c>
      <c r="G4763" t="s">
        <v>3155</v>
      </c>
      <c r="H4763" s="51">
        <v>0</v>
      </c>
      <c r="I4763" s="51">
        <v>0</v>
      </c>
      <c r="L4763" s="53">
        <v>0</v>
      </c>
      <c r="M4763" s="53">
        <v>0</v>
      </c>
      <c r="P4763" s="51">
        <v>0</v>
      </c>
      <c r="Q4763" s="51">
        <v>0</v>
      </c>
      <c r="S4763" s="51">
        <v>0</v>
      </c>
      <c r="T4763" s="51">
        <v>0</v>
      </c>
      <c r="U4763" s="53">
        <v>0</v>
      </c>
      <c r="V4763" s="53">
        <v>0</v>
      </c>
    </row>
    <row r="4764" spans="1:22" customFormat="1" x14ac:dyDescent="0.45">
      <c r="A4764" s="57">
        <v>44585</v>
      </c>
      <c r="B4764" t="s">
        <v>941</v>
      </c>
      <c r="C4764" t="s">
        <v>47</v>
      </c>
      <c r="D4764" t="s">
        <v>3364</v>
      </c>
      <c r="E4764" t="s">
        <v>3605</v>
      </c>
      <c r="F4764" t="s">
        <v>3188</v>
      </c>
      <c r="G4764" t="s">
        <v>3155</v>
      </c>
      <c r="H4764" s="51">
        <v>133</v>
      </c>
      <c r="I4764" s="51">
        <v>0</v>
      </c>
      <c r="J4764" s="52">
        <v>0</v>
      </c>
      <c r="L4764" s="53">
        <v>0</v>
      </c>
      <c r="M4764" s="53">
        <v>0</v>
      </c>
      <c r="P4764" s="51">
        <v>0</v>
      </c>
      <c r="Q4764" s="51">
        <v>0</v>
      </c>
      <c r="S4764" s="51">
        <v>0</v>
      </c>
      <c r="T4764" s="51">
        <v>0</v>
      </c>
      <c r="U4764" s="53">
        <v>0</v>
      </c>
      <c r="V4764" s="53">
        <v>0</v>
      </c>
    </row>
    <row r="4765" spans="1:22" customFormat="1" x14ac:dyDescent="0.45">
      <c r="A4765" s="57">
        <v>44586</v>
      </c>
      <c r="B4765" t="s">
        <v>941</v>
      </c>
      <c r="C4765" t="s">
        <v>47</v>
      </c>
      <c r="D4765" t="s">
        <v>3364</v>
      </c>
      <c r="E4765" t="s">
        <v>3605</v>
      </c>
      <c r="F4765" t="s">
        <v>3188</v>
      </c>
      <c r="G4765" t="s">
        <v>3155</v>
      </c>
      <c r="H4765" s="51">
        <v>130</v>
      </c>
      <c r="I4765" s="51">
        <v>0</v>
      </c>
      <c r="J4765" s="52">
        <v>0</v>
      </c>
      <c r="L4765" s="53">
        <v>0</v>
      </c>
      <c r="M4765" s="53">
        <v>0</v>
      </c>
      <c r="P4765" s="51">
        <v>0</v>
      </c>
      <c r="Q4765" s="51">
        <v>0</v>
      </c>
      <c r="S4765" s="51">
        <v>0</v>
      </c>
      <c r="T4765" s="51">
        <v>0</v>
      </c>
      <c r="U4765" s="53">
        <v>0</v>
      </c>
      <c r="V4765" s="53">
        <v>0</v>
      </c>
    </row>
    <row r="4766" spans="1:22" customFormat="1" x14ac:dyDescent="0.45">
      <c r="A4766" s="57">
        <v>44585</v>
      </c>
      <c r="B4766" t="s">
        <v>941</v>
      </c>
      <c r="C4766" t="s">
        <v>47</v>
      </c>
      <c r="D4766" t="s">
        <v>3348</v>
      </c>
      <c r="E4766" t="s">
        <v>3607</v>
      </c>
      <c r="F4766" t="s">
        <v>3188</v>
      </c>
      <c r="G4766" t="s">
        <v>3155</v>
      </c>
      <c r="H4766" s="51">
        <v>3</v>
      </c>
      <c r="I4766" s="51">
        <v>0</v>
      </c>
      <c r="J4766" s="52">
        <v>0</v>
      </c>
      <c r="L4766" s="53">
        <v>0</v>
      </c>
      <c r="M4766" s="53">
        <v>0</v>
      </c>
      <c r="P4766" s="51">
        <v>0</v>
      </c>
      <c r="Q4766" s="51">
        <v>0</v>
      </c>
      <c r="S4766" s="51">
        <v>0</v>
      </c>
      <c r="T4766" s="51">
        <v>0</v>
      </c>
      <c r="U4766" s="53">
        <v>0</v>
      </c>
      <c r="V4766" s="53">
        <v>0</v>
      </c>
    </row>
    <row r="4767" spans="1:22" customFormat="1" x14ac:dyDescent="0.45">
      <c r="A4767" s="57">
        <v>44585</v>
      </c>
      <c r="B4767" t="s">
        <v>941</v>
      </c>
      <c r="C4767" t="s">
        <v>47</v>
      </c>
      <c r="D4767" t="s">
        <v>3350</v>
      </c>
      <c r="E4767" t="s">
        <v>3607</v>
      </c>
      <c r="F4767" t="s">
        <v>3188</v>
      </c>
      <c r="G4767" t="s">
        <v>3155</v>
      </c>
      <c r="H4767" s="51">
        <v>118</v>
      </c>
      <c r="I4767" s="51">
        <v>0</v>
      </c>
      <c r="J4767" s="52">
        <v>0</v>
      </c>
      <c r="L4767" s="53">
        <v>0</v>
      </c>
      <c r="M4767" s="53">
        <v>0</v>
      </c>
      <c r="P4767" s="51">
        <v>0</v>
      </c>
      <c r="Q4767" s="51">
        <v>0</v>
      </c>
      <c r="S4767" s="51">
        <v>0</v>
      </c>
      <c r="T4767" s="51">
        <v>0</v>
      </c>
      <c r="U4767" s="53">
        <v>0</v>
      </c>
      <c r="V4767" s="53">
        <v>0</v>
      </c>
    </row>
    <row r="4768" spans="1:22" customFormat="1" x14ac:dyDescent="0.45">
      <c r="A4768" s="57">
        <v>44586</v>
      </c>
      <c r="B4768" t="s">
        <v>941</v>
      </c>
      <c r="C4768" t="s">
        <v>47</v>
      </c>
      <c r="D4768" t="s">
        <v>3350</v>
      </c>
      <c r="E4768" t="s">
        <v>3607</v>
      </c>
      <c r="F4768" t="s">
        <v>3188</v>
      </c>
      <c r="G4768" t="s">
        <v>3155</v>
      </c>
      <c r="H4768" s="51">
        <v>17</v>
      </c>
      <c r="I4768" s="51">
        <v>0</v>
      </c>
      <c r="J4768" s="52">
        <v>0</v>
      </c>
      <c r="L4768" s="53">
        <v>0</v>
      </c>
      <c r="M4768" s="53">
        <v>0</v>
      </c>
      <c r="P4768" s="51">
        <v>0</v>
      </c>
      <c r="Q4768" s="51">
        <v>0</v>
      </c>
      <c r="S4768" s="51">
        <v>0</v>
      </c>
      <c r="T4768" s="51">
        <v>0</v>
      </c>
      <c r="U4768" s="53">
        <v>0</v>
      </c>
      <c r="V4768" s="53">
        <v>0</v>
      </c>
    </row>
    <row r="4769" spans="1:22" customFormat="1" x14ac:dyDescent="0.45">
      <c r="A4769" s="57">
        <v>44585</v>
      </c>
      <c r="B4769" t="s">
        <v>941</v>
      </c>
      <c r="C4769" t="s">
        <v>47</v>
      </c>
      <c r="D4769" t="s">
        <v>3345</v>
      </c>
      <c r="E4769" t="s">
        <v>3609</v>
      </c>
      <c r="F4769" t="s">
        <v>3188</v>
      </c>
      <c r="G4769" t="s">
        <v>3155</v>
      </c>
      <c r="H4769" s="51">
        <v>227</v>
      </c>
      <c r="I4769" s="51">
        <v>0</v>
      </c>
      <c r="J4769" s="52">
        <v>0</v>
      </c>
      <c r="L4769" s="53">
        <v>0</v>
      </c>
      <c r="M4769" s="53">
        <v>0</v>
      </c>
      <c r="P4769" s="51">
        <v>0</v>
      </c>
      <c r="Q4769" s="51">
        <v>0</v>
      </c>
      <c r="S4769" s="51">
        <v>0</v>
      </c>
      <c r="T4769" s="51">
        <v>0</v>
      </c>
      <c r="U4769" s="53">
        <v>0</v>
      </c>
      <c r="V4769" s="53">
        <v>0</v>
      </c>
    </row>
    <row r="4770" spans="1:22" customFormat="1" x14ac:dyDescent="0.45">
      <c r="A4770" s="57">
        <v>44586</v>
      </c>
      <c r="B4770" t="s">
        <v>941</v>
      </c>
      <c r="C4770" t="s">
        <v>47</v>
      </c>
      <c r="D4770" t="s">
        <v>3345</v>
      </c>
      <c r="E4770" t="s">
        <v>3609</v>
      </c>
      <c r="F4770" t="s">
        <v>3188</v>
      </c>
      <c r="G4770" t="s">
        <v>3155</v>
      </c>
      <c r="H4770" s="51">
        <v>273</v>
      </c>
      <c r="I4770" s="51">
        <v>1</v>
      </c>
      <c r="J4770" s="52">
        <v>3.6630036630036626E-3</v>
      </c>
      <c r="K4770" s="53">
        <v>0.46</v>
      </c>
      <c r="L4770" s="53">
        <v>0.46</v>
      </c>
      <c r="M4770" s="53">
        <v>0</v>
      </c>
      <c r="O4770" s="54">
        <v>0</v>
      </c>
      <c r="P4770" s="51">
        <v>0</v>
      </c>
      <c r="Q4770" s="51">
        <v>0</v>
      </c>
      <c r="R4770" s="52">
        <v>0</v>
      </c>
      <c r="S4770" s="51">
        <v>0</v>
      </c>
      <c r="T4770" s="51">
        <v>0</v>
      </c>
      <c r="U4770" s="53">
        <v>0</v>
      </c>
      <c r="V4770" s="53">
        <v>0</v>
      </c>
    </row>
    <row r="4771" spans="1:22" customFormat="1" x14ac:dyDescent="0.45">
      <c r="A4771" s="57">
        <v>44585</v>
      </c>
      <c r="B4771" t="s">
        <v>941</v>
      </c>
      <c r="C4771" t="s">
        <v>47</v>
      </c>
      <c r="D4771" t="s">
        <v>3343</v>
      </c>
      <c r="E4771" t="s">
        <v>3610</v>
      </c>
      <c r="F4771" t="s">
        <v>3188</v>
      </c>
      <c r="G4771" t="s">
        <v>3155</v>
      </c>
      <c r="H4771" s="51">
        <v>2</v>
      </c>
      <c r="I4771" s="51">
        <v>0</v>
      </c>
      <c r="J4771" s="52">
        <v>0</v>
      </c>
      <c r="L4771" s="53">
        <v>0</v>
      </c>
      <c r="M4771" s="53">
        <v>0</v>
      </c>
      <c r="P4771" s="51">
        <v>0</v>
      </c>
      <c r="Q4771" s="51">
        <v>0</v>
      </c>
      <c r="S4771" s="51">
        <v>0</v>
      </c>
      <c r="T4771" s="51">
        <v>0</v>
      </c>
      <c r="U4771" s="53">
        <v>0</v>
      </c>
      <c r="V4771" s="53">
        <v>0</v>
      </c>
    </row>
    <row r="4772" spans="1:22" customFormat="1" x14ac:dyDescent="0.45">
      <c r="A4772" s="57">
        <v>44585</v>
      </c>
      <c r="B4772" t="s">
        <v>941</v>
      </c>
      <c r="C4772" t="s">
        <v>47</v>
      </c>
      <c r="D4772" t="s">
        <v>3336</v>
      </c>
      <c r="E4772" t="s">
        <v>3611</v>
      </c>
      <c r="F4772" t="s">
        <v>3188</v>
      </c>
      <c r="G4772" t="s">
        <v>3155</v>
      </c>
      <c r="H4772" s="51">
        <v>19</v>
      </c>
      <c r="I4772" s="51">
        <v>1</v>
      </c>
      <c r="J4772" s="52">
        <v>5.2631578947368418E-2</v>
      </c>
      <c r="K4772" s="53">
        <v>0.52</v>
      </c>
      <c r="L4772" s="53">
        <v>0.52</v>
      </c>
      <c r="M4772" s="53">
        <v>0</v>
      </c>
      <c r="O4772" s="54">
        <v>0</v>
      </c>
      <c r="P4772" s="51">
        <v>0</v>
      </c>
      <c r="Q4772" s="51">
        <v>0</v>
      </c>
      <c r="R4772" s="52">
        <v>0</v>
      </c>
      <c r="S4772" s="51">
        <v>0</v>
      </c>
      <c r="T4772" s="51">
        <v>0</v>
      </c>
      <c r="U4772" s="53">
        <v>0</v>
      </c>
      <c r="V4772" s="53">
        <v>0</v>
      </c>
    </row>
    <row r="4773" spans="1:22" customFormat="1" x14ac:dyDescent="0.45">
      <c r="A4773" s="57">
        <v>44586</v>
      </c>
      <c r="B4773" t="s">
        <v>941</v>
      </c>
      <c r="C4773" t="s">
        <v>47</v>
      </c>
      <c r="D4773" t="s">
        <v>3336</v>
      </c>
      <c r="E4773" t="s">
        <v>3611</v>
      </c>
      <c r="F4773" t="s">
        <v>3188</v>
      </c>
      <c r="G4773" t="s">
        <v>3155</v>
      </c>
      <c r="H4773" s="51">
        <v>5</v>
      </c>
      <c r="I4773" s="51">
        <v>0</v>
      </c>
      <c r="J4773" s="52">
        <v>0</v>
      </c>
      <c r="L4773" s="53">
        <v>0</v>
      </c>
      <c r="M4773" s="53">
        <v>0</v>
      </c>
      <c r="P4773" s="51">
        <v>0</v>
      </c>
      <c r="Q4773" s="51">
        <v>0</v>
      </c>
      <c r="S4773" s="51">
        <v>0</v>
      </c>
      <c r="T4773" s="51">
        <v>0</v>
      </c>
      <c r="U4773" s="53">
        <v>0</v>
      </c>
      <c r="V4773" s="53">
        <v>0</v>
      </c>
    </row>
    <row r="4774" spans="1:22" customFormat="1" x14ac:dyDescent="0.45">
      <c r="A4774" s="57">
        <v>44585</v>
      </c>
      <c r="B4774" t="s">
        <v>941</v>
      </c>
      <c r="C4774" t="s">
        <v>47</v>
      </c>
      <c r="D4774" t="s">
        <v>3330</v>
      </c>
      <c r="E4774" t="s">
        <v>3612</v>
      </c>
      <c r="F4774" t="s">
        <v>3188</v>
      </c>
      <c r="G4774" t="s">
        <v>3155</v>
      </c>
      <c r="H4774" s="51">
        <v>19</v>
      </c>
      <c r="I4774" s="51">
        <v>0</v>
      </c>
      <c r="J4774" s="52">
        <v>0</v>
      </c>
      <c r="L4774" s="53">
        <v>0</v>
      </c>
      <c r="M4774" s="53">
        <v>0</v>
      </c>
      <c r="P4774" s="51">
        <v>0</v>
      </c>
      <c r="Q4774" s="51">
        <v>0</v>
      </c>
      <c r="S4774" s="51">
        <v>0</v>
      </c>
      <c r="T4774" s="51">
        <v>0</v>
      </c>
      <c r="U4774" s="53">
        <v>0</v>
      </c>
      <c r="V4774" s="53">
        <v>0</v>
      </c>
    </row>
    <row r="4775" spans="1:22" customFormat="1" x14ac:dyDescent="0.45">
      <c r="A4775" s="57">
        <v>44586</v>
      </c>
      <c r="B4775" t="s">
        <v>941</v>
      </c>
      <c r="C4775" t="s">
        <v>47</v>
      </c>
      <c r="D4775" t="s">
        <v>3330</v>
      </c>
      <c r="E4775" t="s">
        <v>3612</v>
      </c>
      <c r="F4775" t="s">
        <v>3188</v>
      </c>
      <c r="G4775" t="s">
        <v>3155</v>
      </c>
      <c r="H4775" s="51">
        <v>1</v>
      </c>
      <c r="I4775" s="51">
        <v>0</v>
      </c>
      <c r="J4775" s="52">
        <v>0</v>
      </c>
      <c r="L4775" s="53">
        <v>0</v>
      </c>
      <c r="M4775" s="53">
        <v>0</v>
      </c>
      <c r="P4775" s="51">
        <v>0</v>
      </c>
      <c r="Q4775" s="51">
        <v>0</v>
      </c>
      <c r="S4775" s="51">
        <v>0</v>
      </c>
      <c r="T4775" s="51">
        <v>0</v>
      </c>
      <c r="U4775" s="53">
        <v>0</v>
      </c>
      <c r="V4775" s="53">
        <v>0</v>
      </c>
    </row>
    <row r="4776" spans="1:22" customFormat="1" x14ac:dyDescent="0.45">
      <c r="A4776" s="57">
        <v>44585</v>
      </c>
      <c r="B4776" t="s">
        <v>941</v>
      </c>
      <c r="C4776" t="s">
        <v>47</v>
      </c>
      <c r="D4776" t="s">
        <v>3332</v>
      </c>
      <c r="E4776" t="s">
        <v>3612</v>
      </c>
      <c r="F4776" t="s">
        <v>3188</v>
      </c>
      <c r="G4776" t="s">
        <v>3155</v>
      </c>
      <c r="H4776" s="51">
        <v>2</v>
      </c>
      <c r="I4776" s="51">
        <v>0</v>
      </c>
      <c r="J4776" s="52">
        <v>0</v>
      </c>
      <c r="L4776" s="53">
        <v>0</v>
      </c>
      <c r="M4776" s="53">
        <v>0</v>
      </c>
      <c r="P4776" s="51">
        <v>0</v>
      </c>
      <c r="Q4776" s="51">
        <v>0</v>
      </c>
      <c r="S4776" s="51">
        <v>0</v>
      </c>
      <c r="T4776" s="51">
        <v>0</v>
      </c>
      <c r="U4776" s="53">
        <v>0</v>
      </c>
      <c r="V4776" s="53">
        <v>0</v>
      </c>
    </row>
    <row r="4777" spans="1:22" customFormat="1" x14ac:dyDescent="0.45">
      <c r="A4777" s="57">
        <v>44585</v>
      </c>
      <c r="B4777" t="s">
        <v>941</v>
      </c>
      <c r="C4777" t="s">
        <v>47</v>
      </c>
      <c r="D4777" t="s">
        <v>3328</v>
      </c>
      <c r="E4777" t="s">
        <v>3613</v>
      </c>
      <c r="F4777" t="s">
        <v>3188</v>
      </c>
      <c r="G4777" t="s">
        <v>3155</v>
      </c>
      <c r="H4777" s="51">
        <v>1</v>
      </c>
      <c r="I4777" s="51">
        <v>0</v>
      </c>
      <c r="J4777" s="52">
        <v>0</v>
      </c>
      <c r="L4777" s="53">
        <v>0</v>
      </c>
      <c r="M4777" s="53">
        <v>0</v>
      </c>
      <c r="P4777" s="51">
        <v>0</v>
      </c>
      <c r="Q4777" s="51">
        <v>0</v>
      </c>
      <c r="S4777" s="51">
        <v>0</v>
      </c>
      <c r="T4777" s="51">
        <v>0</v>
      </c>
      <c r="U4777" s="53">
        <v>0</v>
      </c>
      <c r="V4777" s="53">
        <v>0</v>
      </c>
    </row>
    <row r="4778" spans="1:22" customFormat="1" x14ac:dyDescent="0.45">
      <c r="A4778" s="57">
        <v>44585</v>
      </c>
      <c r="B4778" t="s">
        <v>941</v>
      </c>
      <c r="C4778" t="s">
        <v>47</v>
      </c>
      <c r="D4778" t="s">
        <v>3318</v>
      </c>
      <c r="E4778" t="s">
        <v>3615</v>
      </c>
      <c r="F4778" t="s">
        <v>3159</v>
      </c>
      <c r="G4778" t="s">
        <v>3160</v>
      </c>
      <c r="H4778" s="51">
        <v>8</v>
      </c>
      <c r="I4778" s="51">
        <v>0</v>
      </c>
      <c r="J4778" s="52">
        <v>0</v>
      </c>
      <c r="L4778" s="53">
        <v>0</v>
      </c>
      <c r="M4778" s="53">
        <v>0</v>
      </c>
      <c r="P4778" s="51">
        <v>0</v>
      </c>
      <c r="Q4778" s="51">
        <v>0</v>
      </c>
      <c r="S4778" s="51">
        <v>0</v>
      </c>
      <c r="T4778" s="51">
        <v>0</v>
      </c>
      <c r="U4778" s="53">
        <v>0</v>
      </c>
      <c r="V4778" s="53">
        <v>0</v>
      </c>
    </row>
    <row r="4779" spans="1:22" customFormat="1" x14ac:dyDescent="0.45">
      <c r="A4779" s="57">
        <v>44585</v>
      </c>
      <c r="B4779" t="s">
        <v>941</v>
      </c>
      <c r="C4779" t="s">
        <v>47</v>
      </c>
      <c r="D4779" t="s">
        <v>3308</v>
      </c>
      <c r="E4779" t="s">
        <v>3617</v>
      </c>
      <c r="F4779" t="s">
        <v>3179</v>
      </c>
      <c r="G4779" t="s">
        <v>3168</v>
      </c>
      <c r="H4779" s="51">
        <v>10</v>
      </c>
      <c r="I4779" s="51">
        <v>0</v>
      </c>
      <c r="J4779" s="52">
        <v>0</v>
      </c>
      <c r="L4779" s="53">
        <v>0</v>
      </c>
      <c r="M4779" s="53">
        <v>0</v>
      </c>
      <c r="P4779" s="51">
        <v>0</v>
      </c>
      <c r="Q4779" s="51">
        <v>0</v>
      </c>
      <c r="S4779" s="51">
        <v>0</v>
      </c>
      <c r="T4779" s="51">
        <v>0</v>
      </c>
      <c r="U4779" s="53">
        <v>0</v>
      </c>
      <c r="V4779" s="53">
        <v>0</v>
      </c>
    </row>
    <row r="4780" spans="1:22" customFormat="1" x14ac:dyDescent="0.45">
      <c r="A4780" s="57">
        <v>44586</v>
      </c>
      <c r="B4780" t="s">
        <v>941</v>
      </c>
      <c r="C4780" t="s">
        <v>47</v>
      </c>
      <c r="D4780" t="s">
        <v>3308</v>
      </c>
      <c r="E4780" t="s">
        <v>3617</v>
      </c>
      <c r="F4780" t="s">
        <v>3179</v>
      </c>
      <c r="G4780" t="s">
        <v>3168</v>
      </c>
      <c r="H4780" s="51">
        <v>15</v>
      </c>
      <c r="I4780" s="51">
        <v>0</v>
      </c>
      <c r="J4780" s="52">
        <v>0</v>
      </c>
      <c r="L4780" s="53">
        <v>0</v>
      </c>
      <c r="M4780" s="53">
        <v>0</v>
      </c>
      <c r="P4780" s="51">
        <v>0</v>
      </c>
      <c r="Q4780" s="51">
        <v>0</v>
      </c>
      <c r="S4780" s="51">
        <v>0</v>
      </c>
      <c r="T4780" s="51">
        <v>0</v>
      </c>
      <c r="U4780" s="53">
        <v>0</v>
      </c>
      <c r="V4780" s="53">
        <v>0</v>
      </c>
    </row>
    <row r="4781" spans="1:22" customFormat="1" x14ac:dyDescent="0.45">
      <c r="A4781" s="57">
        <v>44585</v>
      </c>
      <c r="B4781" t="s">
        <v>941</v>
      </c>
      <c r="C4781" t="s">
        <v>47</v>
      </c>
      <c r="D4781" t="s">
        <v>3394</v>
      </c>
      <c r="E4781" t="s">
        <v>3618</v>
      </c>
      <c r="F4781" t="s">
        <v>3179</v>
      </c>
      <c r="G4781" t="s">
        <v>3168</v>
      </c>
      <c r="H4781" s="51">
        <v>2</v>
      </c>
      <c r="I4781" s="51">
        <v>0</v>
      </c>
      <c r="J4781" s="52">
        <v>0</v>
      </c>
      <c r="L4781" s="53">
        <v>0</v>
      </c>
      <c r="M4781" s="53">
        <v>0</v>
      </c>
      <c r="P4781" s="51">
        <v>0</v>
      </c>
      <c r="Q4781" s="51">
        <v>0</v>
      </c>
      <c r="S4781" s="51">
        <v>0</v>
      </c>
      <c r="T4781" s="51">
        <v>0</v>
      </c>
      <c r="U4781" s="53">
        <v>0</v>
      </c>
      <c r="V4781" s="53">
        <v>0</v>
      </c>
    </row>
    <row r="4782" spans="1:22" customFormat="1" x14ac:dyDescent="0.45">
      <c r="A4782" s="57">
        <v>44586</v>
      </c>
      <c r="B4782" t="s">
        <v>941</v>
      </c>
      <c r="C4782" t="s">
        <v>47</v>
      </c>
      <c r="D4782" t="s">
        <v>3394</v>
      </c>
      <c r="E4782" t="s">
        <v>3618</v>
      </c>
      <c r="F4782" t="s">
        <v>3179</v>
      </c>
      <c r="G4782" t="s">
        <v>3168</v>
      </c>
      <c r="H4782" s="51">
        <v>1</v>
      </c>
      <c r="I4782" s="51">
        <v>0</v>
      </c>
      <c r="J4782" s="52">
        <v>0</v>
      </c>
      <c r="L4782" s="53">
        <v>0</v>
      </c>
      <c r="M4782" s="53">
        <v>0</v>
      </c>
      <c r="P4782" s="51">
        <v>0</v>
      </c>
      <c r="Q4782" s="51">
        <v>0</v>
      </c>
      <c r="S4782" s="51">
        <v>0</v>
      </c>
      <c r="T4782" s="51">
        <v>0</v>
      </c>
      <c r="U4782" s="53">
        <v>0</v>
      </c>
      <c r="V4782" s="53">
        <v>0</v>
      </c>
    </row>
    <row r="4783" spans="1:22" customFormat="1" x14ac:dyDescent="0.45">
      <c r="A4783" s="57">
        <v>44586</v>
      </c>
      <c r="B4783" t="s">
        <v>941</v>
      </c>
      <c r="C4783" t="s">
        <v>47</v>
      </c>
      <c r="D4783" t="s">
        <v>3304</v>
      </c>
      <c r="E4783" t="s">
        <v>3617</v>
      </c>
      <c r="F4783" t="s">
        <v>3179</v>
      </c>
      <c r="G4783" t="s">
        <v>3168</v>
      </c>
      <c r="H4783" s="51">
        <v>16</v>
      </c>
      <c r="I4783" s="51">
        <v>0</v>
      </c>
      <c r="J4783" s="52">
        <v>0</v>
      </c>
      <c r="L4783" s="53">
        <v>0</v>
      </c>
      <c r="M4783" s="53">
        <v>0</v>
      </c>
      <c r="P4783" s="51">
        <v>0</v>
      </c>
      <c r="Q4783" s="51">
        <v>0</v>
      </c>
      <c r="S4783" s="51">
        <v>0</v>
      </c>
      <c r="T4783" s="51">
        <v>0</v>
      </c>
      <c r="U4783" s="53">
        <v>0</v>
      </c>
      <c r="V4783" s="53">
        <v>0</v>
      </c>
    </row>
    <row r="4784" spans="1:22" customFormat="1" x14ac:dyDescent="0.45">
      <c r="A4784" s="57">
        <v>44585</v>
      </c>
      <c r="B4784" t="s">
        <v>941</v>
      </c>
      <c r="C4784" t="s">
        <v>47</v>
      </c>
      <c r="D4784" t="s">
        <v>3292</v>
      </c>
      <c r="E4784" t="s">
        <v>3617</v>
      </c>
      <c r="F4784" t="s">
        <v>3179</v>
      </c>
      <c r="G4784" t="s">
        <v>3168</v>
      </c>
      <c r="H4784" s="51">
        <v>1</v>
      </c>
      <c r="I4784" s="51">
        <v>0</v>
      </c>
      <c r="J4784" s="52">
        <v>0</v>
      </c>
      <c r="L4784" s="53">
        <v>0</v>
      </c>
      <c r="M4784" s="53">
        <v>0</v>
      </c>
      <c r="P4784" s="51">
        <v>0</v>
      </c>
      <c r="Q4784" s="51">
        <v>0</v>
      </c>
      <c r="S4784" s="51">
        <v>0</v>
      </c>
      <c r="T4784" s="51">
        <v>0</v>
      </c>
      <c r="U4784" s="53">
        <v>0</v>
      </c>
      <c r="V4784" s="53">
        <v>0</v>
      </c>
    </row>
    <row r="4785" spans="1:22" customFormat="1" x14ac:dyDescent="0.45">
      <c r="A4785" s="57">
        <v>44586</v>
      </c>
      <c r="B4785" t="s">
        <v>941</v>
      </c>
      <c r="C4785" t="s">
        <v>47</v>
      </c>
      <c r="D4785" t="s">
        <v>3314</v>
      </c>
      <c r="E4785" t="s">
        <v>3617</v>
      </c>
      <c r="F4785" t="s">
        <v>3179</v>
      </c>
      <c r="G4785" t="s">
        <v>3168</v>
      </c>
      <c r="H4785" s="51">
        <v>1</v>
      </c>
      <c r="I4785" s="51">
        <v>0</v>
      </c>
      <c r="J4785" s="52">
        <v>0</v>
      </c>
      <c r="L4785" s="53">
        <v>0</v>
      </c>
      <c r="M4785" s="53">
        <v>0</v>
      </c>
      <c r="P4785" s="51">
        <v>0</v>
      </c>
      <c r="Q4785" s="51">
        <v>0</v>
      </c>
      <c r="S4785" s="51">
        <v>0</v>
      </c>
      <c r="T4785" s="51">
        <v>0</v>
      </c>
      <c r="U4785" s="53">
        <v>0</v>
      </c>
      <c r="V4785" s="53">
        <v>0</v>
      </c>
    </row>
    <row r="4786" spans="1:22" customFormat="1" x14ac:dyDescent="0.45">
      <c r="A4786" s="57">
        <v>44585</v>
      </c>
      <c r="B4786" t="s">
        <v>941</v>
      </c>
      <c r="C4786" t="s">
        <v>47</v>
      </c>
      <c r="D4786" t="s">
        <v>3302</v>
      </c>
      <c r="E4786" t="s">
        <v>3617</v>
      </c>
      <c r="F4786" t="s">
        <v>3179</v>
      </c>
      <c r="G4786" t="s">
        <v>3168</v>
      </c>
      <c r="H4786" s="51">
        <v>4</v>
      </c>
      <c r="I4786" s="51">
        <v>0</v>
      </c>
      <c r="J4786" s="52">
        <v>0</v>
      </c>
      <c r="L4786" s="53">
        <v>0</v>
      </c>
      <c r="M4786" s="53">
        <v>0</v>
      </c>
      <c r="P4786" s="51">
        <v>0</v>
      </c>
      <c r="Q4786" s="51">
        <v>0</v>
      </c>
      <c r="S4786" s="51">
        <v>0</v>
      </c>
      <c r="T4786" s="51">
        <v>0</v>
      </c>
      <c r="U4786" s="53">
        <v>0</v>
      </c>
      <c r="V4786" s="53">
        <v>0</v>
      </c>
    </row>
    <row r="4787" spans="1:22" customFormat="1" x14ac:dyDescent="0.45">
      <c r="A4787" s="57">
        <v>44585</v>
      </c>
      <c r="B4787" t="s">
        <v>941</v>
      </c>
      <c r="C4787" t="s">
        <v>47</v>
      </c>
      <c r="D4787" t="s">
        <v>3310</v>
      </c>
      <c r="E4787" t="s">
        <v>3617</v>
      </c>
      <c r="F4787" t="s">
        <v>3179</v>
      </c>
      <c r="G4787" t="s">
        <v>3168</v>
      </c>
      <c r="H4787" s="51">
        <v>1</v>
      </c>
      <c r="I4787" s="51">
        <v>0</v>
      </c>
      <c r="J4787" s="52">
        <v>0</v>
      </c>
      <c r="L4787" s="53">
        <v>0</v>
      </c>
      <c r="M4787" s="53">
        <v>0</v>
      </c>
      <c r="P4787" s="51">
        <v>0</v>
      </c>
      <c r="Q4787" s="51">
        <v>0</v>
      </c>
      <c r="S4787" s="51">
        <v>0</v>
      </c>
      <c r="T4787" s="51">
        <v>0</v>
      </c>
      <c r="U4787" s="53">
        <v>0</v>
      </c>
      <c r="V4787" s="53">
        <v>0</v>
      </c>
    </row>
    <row r="4788" spans="1:22" customFormat="1" x14ac:dyDescent="0.45">
      <c r="A4788" s="57">
        <v>44585</v>
      </c>
      <c r="B4788" t="s">
        <v>941</v>
      </c>
      <c r="C4788" t="s">
        <v>47</v>
      </c>
      <c r="D4788" t="s">
        <v>3312</v>
      </c>
      <c r="E4788" t="s">
        <v>3617</v>
      </c>
      <c r="F4788" t="s">
        <v>3179</v>
      </c>
      <c r="G4788" t="s">
        <v>3168</v>
      </c>
      <c r="H4788" s="51">
        <v>3</v>
      </c>
      <c r="I4788" s="51">
        <v>0</v>
      </c>
      <c r="J4788" s="52">
        <v>0</v>
      </c>
      <c r="L4788" s="53">
        <v>0</v>
      </c>
      <c r="M4788" s="53">
        <v>0</v>
      </c>
      <c r="P4788" s="51">
        <v>0</v>
      </c>
      <c r="Q4788" s="51">
        <v>0</v>
      </c>
      <c r="S4788" s="51">
        <v>0</v>
      </c>
      <c r="T4788" s="51">
        <v>0</v>
      </c>
      <c r="U4788" s="53">
        <v>0</v>
      </c>
      <c r="V4788" s="53">
        <v>0</v>
      </c>
    </row>
    <row r="4789" spans="1:22" customFormat="1" x14ac:dyDescent="0.45">
      <c r="A4789" s="57">
        <v>44586</v>
      </c>
      <c r="B4789" t="s">
        <v>941</v>
      </c>
      <c r="C4789" t="s">
        <v>47</v>
      </c>
      <c r="D4789" t="s">
        <v>3296</v>
      </c>
      <c r="E4789" t="s">
        <v>3617</v>
      </c>
      <c r="F4789" t="s">
        <v>3179</v>
      </c>
      <c r="G4789" t="s">
        <v>3168</v>
      </c>
      <c r="H4789" s="51">
        <v>1</v>
      </c>
      <c r="I4789" s="51">
        <v>0</v>
      </c>
      <c r="J4789" s="52">
        <v>0</v>
      </c>
      <c r="L4789" s="53">
        <v>0</v>
      </c>
      <c r="M4789" s="53">
        <v>0</v>
      </c>
      <c r="P4789" s="51">
        <v>0</v>
      </c>
      <c r="Q4789" s="51">
        <v>0</v>
      </c>
      <c r="S4789" s="51">
        <v>0</v>
      </c>
      <c r="T4789" s="51">
        <v>0</v>
      </c>
      <c r="U4789" s="53">
        <v>0</v>
      </c>
      <c r="V4789" s="53">
        <v>0</v>
      </c>
    </row>
    <row r="4790" spans="1:22" customFormat="1" x14ac:dyDescent="0.45">
      <c r="A4790" s="57">
        <v>44586</v>
      </c>
      <c r="B4790" t="s">
        <v>941</v>
      </c>
      <c r="C4790" t="s">
        <v>47</v>
      </c>
      <c r="D4790" t="s">
        <v>3390</v>
      </c>
      <c r="E4790" t="s">
        <v>3623</v>
      </c>
      <c r="F4790" t="s">
        <v>3174</v>
      </c>
      <c r="G4790" t="s">
        <v>3176</v>
      </c>
      <c r="H4790" s="51">
        <v>1</v>
      </c>
      <c r="I4790" s="51">
        <v>0</v>
      </c>
      <c r="J4790" s="52">
        <v>0</v>
      </c>
      <c r="L4790" s="53">
        <v>0</v>
      </c>
      <c r="M4790" s="53">
        <v>0</v>
      </c>
      <c r="P4790" s="51">
        <v>0</v>
      </c>
      <c r="Q4790" s="51">
        <v>0</v>
      </c>
      <c r="S4790" s="51">
        <v>0</v>
      </c>
      <c r="T4790" s="51">
        <v>0</v>
      </c>
      <c r="U4790" s="53">
        <v>0</v>
      </c>
      <c r="V4790" s="53">
        <v>0</v>
      </c>
    </row>
    <row r="4791" spans="1:22" customFormat="1" x14ac:dyDescent="0.45">
      <c r="A4791" s="57">
        <v>44585</v>
      </c>
      <c r="B4791" t="s">
        <v>941</v>
      </c>
      <c r="C4791" t="s">
        <v>47</v>
      </c>
      <c r="D4791" t="s">
        <v>3392</v>
      </c>
      <c r="E4791" t="s">
        <v>3603</v>
      </c>
      <c r="F4791" t="s">
        <v>3174</v>
      </c>
      <c r="G4791" t="s">
        <v>3176</v>
      </c>
      <c r="H4791" s="51">
        <v>4</v>
      </c>
      <c r="I4791" s="51">
        <v>0</v>
      </c>
      <c r="J4791" s="52">
        <v>0</v>
      </c>
      <c r="L4791" s="53">
        <v>0</v>
      </c>
      <c r="M4791" s="53">
        <v>0</v>
      </c>
      <c r="P4791" s="51">
        <v>0</v>
      </c>
      <c r="Q4791" s="51">
        <v>0</v>
      </c>
      <c r="S4791" s="51">
        <v>0</v>
      </c>
      <c r="T4791" s="51">
        <v>0</v>
      </c>
      <c r="U4791" s="53">
        <v>0</v>
      </c>
      <c r="V4791" s="53">
        <v>0</v>
      </c>
    </row>
    <row r="4792" spans="1:22" customFormat="1" x14ac:dyDescent="0.45">
      <c r="A4792" s="57">
        <v>44586</v>
      </c>
      <c r="B4792" t="s">
        <v>941</v>
      </c>
      <c r="C4792" t="s">
        <v>47</v>
      </c>
      <c r="D4792" t="s">
        <v>3392</v>
      </c>
      <c r="E4792" t="s">
        <v>3603</v>
      </c>
      <c r="F4792" t="s">
        <v>3174</v>
      </c>
      <c r="G4792" t="s">
        <v>3176</v>
      </c>
      <c r="H4792" s="51">
        <v>35</v>
      </c>
      <c r="I4792" s="51">
        <v>0</v>
      </c>
      <c r="J4792" s="52">
        <v>0</v>
      </c>
      <c r="L4792" s="53">
        <v>0</v>
      </c>
      <c r="M4792" s="53">
        <v>0</v>
      </c>
      <c r="P4792" s="51">
        <v>0</v>
      </c>
      <c r="Q4792" s="51">
        <v>0</v>
      </c>
      <c r="S4792" s="51">
        <v>0</v>
      </c>
      <c r="T4792" s="51">
        <v>0</v>
      </c>
      <c r="U4792" s="53">
        <v>0</v>
      </c>
      <c r="V4792" s="53">
        <v>0</v>
      </c>
    </row>
    <row r="4793" spans="1:22" customFormat="1" x14ac:dyDescent="0.45">
      <c r="A4793" s="57">
        <v>44585</v>
      </c>
      <c r="B4793" t="s">
        <v>941</v>
      </c>
      <c r="C4793" t="s">
        <v>47</v>
      </c>
      <c r="D4793" t="s">
        <v>3286</v>
      </c>
      <c r="E4793" t="s">
        <v>3624</v>
      </c>
      <c r="F4793" t="s">
        <v>3174</v>
      </c>
      <c r="G4793" t="s">
        <v>3176</v>
      </c>
      <c r="H4793" s="51">
        <v>0</v>
      </c>
      <c r="I4793" s="51">
        <v>0</v>
      </c>
      <c r="L4793" s="53">
        <v>0</v>
      </c>
      <c r="M4793" s="53">
        <v>0</v>
      </c>
      <c r="P4793" s="51">
        <v>0</v>
      </c>
      <c r="Q4793" s="51">
        <v>0</v>
      </c>
      <c r="S4793" s="51">
        <v>0</v>
      </c>
      <c r="T4793" s="51">
        <v>0</v>
      </c>
      <c r="U4793" s="53">
        <v>0</v>
      </c>
      <c r="V4793" s="53">
        <v>0</v>
      </c>
    </row>
    <row r="4794" spans="1:22" customFormat="1" x14ac:dyDescent="0.45">
      <c r="A4794" s="57">
        <v>44585</v>
      </c>
      <c r="B4794" t="s">
        <v>941</v>
      </c>
      <c r="C4794" t="s">
        <v>47</v>
      </c>
      <c r="D4794" t="s">
        <v>3284</v>
      </c>
      <c r="E4794" t="s">
        <v>3624</v>
      </c>
      <c r="F4794" t="s">
        <v>3174</v>
      </c>
      <c r="G4794" t="s">
        <v>3176</v>
      </c>
      <c r="H4794" s="51">
        <v>2</v>
      </c>
      <c r="I4794" s="51">
        <v>0</v>
      </c>
      <c r="J4794" s="52">
        <v>0</v>
      </c>
      <c r="L4794" s="53">
        <v>0</v>
      </c>
      <c r="M4794" s="53">
        <v>0</v>
      </c>
      <c r="P4794" s="51">
        <v>0</v>
      </c>
      <c r="Q4794" s="51">
        <v>0</v>
      </c>
      <c r="S4794" s="51">
        <v>0</v>
      </c>
      <c r="T4794" s="51">
        <v>0</v>
      </c>
      <c r="U4794" s="53">
        <v>0</v>
      </c>
      <c r="V4794" s="53">
        <v>0</v>
      </c>
    </row>
    <row r="4795" spans="1:22" customFormat="1" x14ac:dyDescent="0.45">
      <c r="A4795" s="57">
        <v>44586</v>
      </c>
      <c r="B4795" t="s">
        <v>941</v>
      </c>
      <c r="C4795" t="s">
        <v>47</v>
      </c>
      <c r="D4795" t="s">
        <v>3284</v>
      </c>
      <c r="E4795" t="s">
        <v>3624</v>
      </c>
      <c r="F4795" t="s">
        <v>3174</v>
      </c>
      <c r="G4795" t="s">
        <v>3176</v>
      </c>
      <c r="H4795" s="51">
        <v>13</v>
      </c>
      <c r="I4795" s="51">
        <v>0</v>
      </c>
      <c r="J4795" s="52">
        <v>0</v>
      </c>
      <c r="L4795" s="53">
        <v>0</v>
      </c>
      <c r="M4795" s="53">
        <v>0</v>
      </c>
      <c r="P4795" s="51">
        <v>0</v>
      </c>
      <c r="Q4795" s="51">
        <v>0</v>
      </c>
      <c r="S4795" s="51">
        <v>0</v>
      </c>
      <c r="T4795" s="51">
        <v>0</v>
      </c>
      <c r="U4795" s="53">
        <v>0</v>
      </c>
      <c r="V4795" s="53">
        <v>0</v>
      </c>
    </row>
    <row r="4796" spans="1:22" customFormat="1" x14ac:dyDescent="0.45">
      <c r="A4796" s="57">
        <v>44585</v>
      </c>
      <c r="B4796" t="s">
        <v>941</v>
      </c>
      <c r="C4796" t="s">
        <v>47</v>
      </c>
      <c r="D4796" t="s">
        <v>3282</v>
      </c>
      <c r="E4796" t="s">
        <v>3624</v>
      </c>
      <c r="F4796" t="s">
        <v>3174</v>
      </c>
      <c r="G4796" t="s">
        <v>3176</v>
      </c>
      <c r="H4796" s="51">
        <v>12</v>
      </c>
      <c r="I4796" s="51">
        <v>0</v>
      </c>
      <c r="J4796" s="52">
        <v>0</v>
      </c>
      <c r="L4796" s="53">
        <v>0</v>
      </c>
      <c r="M4796" s="53">
        <v>0</v>
      </c>
      <c r="P4796" s="51">
        <v>0</v>
      </c>
      <c r="Q4796" s="51">
        <v>0</v>
      </c>
      <c r="S4796" s="51">
        <v>0</v>
      </c>
      <c r="T4796" s="51">
        <v>0</v>
      </c>
      <c r="U4796" s="53">
        <v>0</v>
      </c>
      <c r="V4796" s="53">
        <v>0</v>
      </c>
    </row>
    <row r="4797" spans="1:22" customFormat="1" x14ac:dyDescent="0.45">
      <c r="A4797" s="57">
        <v>44586</v>
      </c>
      <c r="B4797" t="s">
        <v>941</v>
      </c>
      <c r="C4797" t="s">
        <v>47</v>
      </c>
      <c r="D4797" t="s">
        <v>3282</v>
      </c>
      <c r="E4797" t="s">
        <v>3624</v>
      </c>
      <c r="F4797" t="s">
        <v>3174</v>
      </c>
      <c r="G4797" t="s">
        <v>3176</v>
      </c>
      <c r="H4797" s="51">
        <v>62</v>
      </c>
      <c r="I4797" s="51">
        <v>0</v>
      </c>
      <c r="J4797" s="52">
        <v>0</v>
      </c>
      <c r="L4797" s="53">
        <v>0</v>
      </c>
      <c r="M4797" s="53">
        <v>0</v>
      </c>
      <c r="P4797" s="51">
        <v>0</v>
      </c>
      <c r="Q4797" s="51">
        <v>0</v>
      </c>
      <c r="S4797" s="51">
        <v>0</v>
      </c>
      <c r="T4797" s="51">
        <v>0</v>
      </c>
      <c r="U4797" s="53">
        <v>0</v>
      </c>
      <c r="V4797" s="53">
        <v>0</v>
      </c>
    </row>
    <row r="4798" spans="1:22" customFormat="1" x14ac:dyDescent="0.45">
      <c r="A4798" s="57">
        <v>44586</v>
      </c>
      <c r="B4798" t="s">
        <v>941</v>
      </c>
      <c r="C4798" t="s">
        <v>47</v>
      </c>
      <c r="D4798" t="s">
        <v>3256</v>
      </c>
      <c r="E4798" t="s">
        <v>3626</v>
      </c>
      <c r="F4798" t="s">
        <v>3183</v>
      </c>
      <c r="G4798" t="s">
        <v>3185</v>
      </c>
      <c r="H4798" s="51">
        <v>0</v>
      </c>
      <c r="I4798" s="51">
        <v>0</v>
      </c>
      <c r="L4798" s="53">
        <v>0</v>
      </c>
      <c r="M4798" s="53">
        <v>0</v>
      </c>
      <c r="P4798" s="51">
        <v>0</v>
      </c>
      <c r="Q4798" s="51">
        <v>0</v>
      </c>
      <c r="S4798" s="51">
        <v>0</v>
      </c>
      <c r="T4798" s="51">
        <v>0</v>
      </c>
      <c r="U4798" s="53">
        <v>0</v>
      </c>
      <c r="V4798" s="53">
        <v>0</v>
      </c>
    </row>
    <row r="4799" spans="1:22" customFormat="1" x14ac:dyDescent="0.45">
      <c r="A4799" s="57">
        <v>44585</v>
      </c>
      <c r="B4799" t="s">
        <v>941</v>
      </c>
      <c r="C4799" t="s">
        <v>47</v>
      </c>
      <c r="D4799" t="s">
        <v>3278</v>
      </c>
      <c r="E4799" t="s">
        <v>3626</v>
      </c>
      <c r="F4799" t="s">
        <v>3183</v>
      </c>
      <c r="G4799" t="s">
        <v>3185</v>
      </c>
      <c r="H4799" s="51">
        <v>3006</v>
      </c>
      <c r="I4799" s="51">
        <v>5</v>
      </c>
      <c r="J4799" s="52">
        <v>1.6633399866932798E-3</v>
      </c>
      <c r="K4799" s="53">
        <v>1.48</v>
      </c>
      <c r="L4799" s="53">
        <v>7.3999999999999995</v>
      </c>
      <c r="M4799" s="53">
        <v>0</v>
      </c>
      <c r="O4799" s="54">
        <v>0</v>
      </c>
      <c r="P4799" s="51">
        <v>0</v>
      </c>
      <c r="Q4799" s="51">
        <v>0</v>
      </c>
      <c r="R4799" s="52">
        <v>0</v>
      </c>
      <c r="S4799" s="51">
        <v>0</v>
      </c>
      <c r="T4799" s="51">
        <v>0</v>
      </c>
      <c r="U4799" s="53">
        <v>0</v>
      </c>
      <c r="V4799" s="53">
        <v>0</v>
      </c>
    </row>
    <row r="4800" spans="1:22" customFormat="1" x14ac:dyDescent="0.45">
      <c r="A4800" s="57">
        <v>44586</v>
      </c>
      <c r="B4800" t="s">
        <v>941</v>
      </c>
      <c r="C4800" t="s">
        <v>47</v>
      </c>
      <c r="D4800" t="s">
        <v>3278</v>
      </c>
      <c r="E4800" t="s">
        <v>3626</v>
      </c>
      <c r="F4800" t="s">
        <v>3183</v>
      </c>
      <c r="G4800" t="s">
        <v>3185</v>
      </c>
      <c r="H4800" s="51">
        <v>702</v>
      </c>
      <c r="I4800" s="51">
        <v>0</v>
      </c>
      <c r="J4800" s="52">
        <v>0</v>
      </c>
      <c r="L4800" s="53">
        <v>0</v>
      </c>
      <c r="M4800" s="53">
        <v>0</v>
      </c>
      <c r="P4800" s="51">
        <v>0</v>
      </c>
      <c r="Q4800" s="51">
        <v>0</v>
      </c>
      <c r="S4800" s="51">
        <v>0</v>
      </c>
      <c r="T4800" s="51">
        <v>0</v>
      </c>
      <c r="U4800" s="53">
        <v>0</v>
      </c>
      <c r="V4800" s="53">
        <v>0</v>
      </c>
    </row>
    <row r="4801" spans="1:22" customFormat="1" x14ac:dyDescent="0.45">
      <c r="A4801" s="57">
        <v>44585</v>
      </c>
      <c r="B4801" t="s">
        <v>941</v>
      </c>
      <c r="C4801" t="s">
        <v>47</v>
      </c>
      <c r="D4801" t="s">
        <v>3264</v>
      </c>
      <c r="E4801" t="s">
        <v>3626</v>
      </c>
      <c r="F4801" t="s">
        <v>3183</v>
      </c>
      <c r="G4801" t="s">
        <v>3185</v>
      </c>
      <c r="H4801" s="51">
        <v>22</v>
      </c>
      <c r="I4801" s="51">
        <v>0</v>
      </c>
      <c r="J4801" s="52">
        <v>0</v>
      </c>
      <c r="L4801" s="53">
        <v>0</v>
      </c>
      <c r="M4801" s="53">
        <v>0</v>
      </c>
      <c r="P4801" s="51">
        <v>0</v>
      </c>
      <c r="Q4801" s="51">
        <v>0</v>
      </c>
      <c r="S4801" s="51">
        <v>0</v>
      </c>
      <c r="T4801" s="51">
        <v>0</v>
      </c>
      <c r="U4801" s="53">
        <v>0</v>
      </c>
      <c r="V4801" s="53">
        <v>0</v>
      </c>
    </row>
    <row r="4802" spans="1:22" customFormat="1" x14ac:dyDescent="0.45">
      <c r="A4802" s="57">
        <v>44586</v>
      </c>
      <c r="B4802" t="s">
        <v>941</v>
      </c>
      <c r="C4802" t="s">
        <v>47</v>
      </c>
      <c r="D4802" t="s">
        <v>3264</v>
      </c>
      <c r="E4802" t="s">
        <v>3626</v>
      </c>
      <c r="F4802" t="s">
        <v>3183</v>
      </c>
      <c r="G4802" t="s">
        <v>3185</v>
      </c>
      <c r="H4802" s="51">
        <v>246</v>
      </c>
      <c r="I4802" s="51">
        <v>0</v>
      </c>
      <c r="J4802" s="52">
        <v>0</v>
      </c>
      <c r="L4802" s="53">
        <v>0</v>
      </c>
      <c r="M4802" s="53">
        <v>0</v>
      </c>
      <c r="P4802" s="51">
        <v>0</v>
      </c>
      <c r="Q4802" s="51">
        <v>0</v>
      </c>
      <c r="S4802" s="51">
        <v>0</v>
      </c>
      <c r="T4802" s="51">
        <v>0</v>
      </c>
      <c r="U4802" s="53">
        <v>0</v>
      </c>
      <c r="V4802" s="53">
        <v>0</v>
      </c>
    </row>
    <row r="4803" spans="1:22" customFormat="1" x14ac:dyDescent="0.45">
      <c r="A4803" s="57">
        <v>44585</v>
      </c>
      <c r="B4803" t="s">
        <v>941</v>
      </c>
      <c r="C4803" t="s">
        <v>47</v>
      </c>
      <c r="D4803" t="s">
        <v>3252</v>
      </c>
      <c r="E4803" t="s">
        <v>3626</v>
      </c>
      <c r="F4803" t="s">
        <v>3183</v>
      </c>
      <c r="G4803" t="s">
        <v>3185</v>
      </c>
      <c r="H4803" s="51">
        <v>1</v>
      </c>
      <c r="I4803" s="51">
        <v>0</v>
      </c>
      <c r="J4803" s="52">
        <v>0</v>
      </c>
      <c r="L4803" s="53">
        <v>0</v>
      </c>
      <c r="M4803" s="53">
        <v>0</v>
      </c>
      <c r="P4803" s="51">
        <v>0</v>
      </c>
      <c r="Q4803" s="51">
        <v>0</v>
      </c>
      <c r="S4803" s="51">
        <v>0</v>
      </c>
      <c r="T4803" s="51">
        <v>0</v>
      </c>
      <c r="U4803" s="53">
        <v>0</v>
      </c>
      <c r="V4803" s="53">
        <v>0</v>
      </c>
    </row>
    <row r="4804" spans="1:22" customFormat="1" x14ac:dyDescent="0.45">
      <c r="A4804" s="57">
        <v>44585</v>
      </c>
      <c r="B4804" t="s">
        <v>941</v>
      </c>
      <c r="C4804" t="s">
        <v>47</v>
      </c>
      <c r="D4804" t="s">
        <v>3246</v>
      </c>
      <c r="E4804" t="s">
        <v>3626</v>
      </c>
      <c r="F4804" t="s">
        <v>3183</v>
      </c>
      <c r="G4804" t="s">
        <v>3185</v>
      </c>
      <c r="H4804" s="51">
        <v>8</v>
      </c>
      <c r="I4804" s="51">
        <v>0</v>
      </c>
      <c r="J4804" s="52">
        <v>0</v>
      </c>
      <c r="L4804" s="53">
        <v>0</v>
      </c>
      <c r="M4804" s="53">
        <v>0</v>
      </c>
      <c r="P4804" s="51">
        <v>0</v>
      </c>
      <c r="Q4804" s="51">
        <v>0</v>
      </c>
      <c r="S4804" s="51">
        <v>0</v>
      </c>
      <c r="T4804" s="51">
        <v>0</v>
      </c>
      <c r="U4804" s="53">
        <v>0</v>
      </c>
      <c r="V4804" s="53">
        <v>0</v>
      </c>
    </row>
    <row r="4805" spans="1:22" customFormat="1" x14ac:dyDescent="0.45">
      <c r="A4805" s="57">
        <v>44586</v>
      </c>
      <c r="B4805" t="s">
        <v>941</v>
      </c>
      <c r="C4805" t="s">
        <v>47</v>
      </c>
      <c r="D4805" t="s">
        <v>3246</v>
      </c>
      <c r="E4805" t="s">
        <v>3626</v>
      </c>
      <c r="F4805" t="s">
        <v>3183</v>
      </c>
      <c r="G4805" t="s">
        <v>3185</v>
      </c>
      <c r="H4805" s="51">
        <v>88</v>
      </c>
      <c r="I4805" s="51">
        <v>1</v>
      </c>
      <c r="J4805" s="52">
        <v>1.1363636363636364E-2</v>
      </c>
      <c r="K4805" s="53">
        <v>1.49</v>
      </c>
      <c r="L4805" s="53">
        <v>1.49</v>
      </c>
      <c r="M4805" s="53">
        <v>0</v>
      </c>
      <c r="O4805" s="54">
        <v>0</v>
      </c>
      <c r="P4805" s="51">
        <v>0</v>
      </c>
      <c r="Q4805" s="51">
        <v>0</v>
      </c>
      <c r="R4805" s="52">
        <v>0</v>
      </c>
      <c r="S4805" s="51">
        <v>0</v>
      </c>
      <c r="T4805" s="51">
        <v>0</v>
      </c>
      <c r="U4805" s="53">
        <v>0</v>
      </c>
      <c r="V4805" s="53">
        <v>0</v>
      </c>
    </row>
    <row r="4806" spans="1:22" customFormat="1" x14ac:dyDescent="0.45">
      <c r="A4806" s="57">
        <v>44585</v>
      </c>
      <c r="B4806" t="s">
        <v>941</v>
      </c>
      <c r="C4806" t="s">
        <v>47</v>
      </c>
      <c r="D4806" t="s">
        <v>3254</v>
      </c>
      <c r="E4806" t="s">
        <v>3626</v>
      </c>
      <c r="F4806" t="s">
        <v>3183</v>
      </c>
      <c r="G4806" t="s">
        <v>3185</v>
      </c>
      <c r="H4806" s="51">
        <v>2885</v>
      </c>
      <c r="I4806" s="51">
        <v>12</v>
      </c>
      <c r="J4806" s="52">
        <v>4.1594454072790294E-3</v>
      </c>
      <c r="K4806" s="53">
        <v>0.95166666666666666</v>
      </c>
      <c r="L4806" s="53">
        <v>11.42</v>
      </c>
      <c r="M4806" s="53">
        <v>0</v>
      </c>
      <c r="O4806" s="54">
        <v>0</v>
      </c>
      <c r="P4806" s="51">
        <v>0</v>
      </c>
      <c r="Q4806" s="51">
        <v>0</v>
      </c>
      <c r="R4806" s="52">
        <v>0</v>
      </c>
      <c r="S4806" s="51">
        <v>0</v>
      </c>
      <c r="T4806" s="51">
        <v>0</v>
      </c>
      <c r="U4806" s="53">
        <v>0</v>
      </c>
      <c r="V4806" s="53">
        <v>0</v>
      </c>
    </row>
    <row r="4807" spans="1:22" customFormat="1" x14ac:dyDescent="0.45">
      <c r="A4807" s="57">
        <v>44586</v>
      </c>
      <c r="B4807" t="s">
        <v>941</v>
      </c>
      <c r="C4807" t="s">
        <v>47</v>
      </c>
      <c r="D4807" t="s">
        <v>3254</v>
      </c>
      <c r="E4807" t="s">
        <v>3626</v>
      </c>
      <c r="F4807" t="s">
        <v>3183</v>
      </c>
      <c r="G4807" t="s">
        <v>3185</v>
      </c>
      <c r="H4807" s="51">
        <v>977</v>
      </c>
      <c r="I4807" s="51">
        <v>0</v>
      </c>
      <c r="J4807" s="52">
        <v>0</v>
      </c>
      <c r="L4807" s="53">
        <v>0</v>
      </c>
      <c r="M4807" s="53">
        <v>0</v>
      </c>
      <c r="P4807" s="51">
        <v>0</v>
      </c>
      <c r="Q4807" s="51">
        <v>0</v>
      </c>
      <c r="S4807" s="51">
        <v>0</v>
      </c>
      <c r="T4807" s="51">
        <v>0</v>
      </c>
      <c r="U4807" s="53">
        <v>0</v>
      </c>
      <c r="V4807" s="53">
        <v>0</v>
      </c>
    </row>
    <row r="4808" spans="1:22" customFormat="1" x14ac:dyDescent="0.45">
      <c r="A4808" s="57">
        <v>44585</v>
      </c>
      <c r="B4808" t="s">
        <v>941</v>
      </c>
      <c r="C4808" t="s">
        <v>47</v>
      </c>
      <c r="D4808" t="s">
        <v>3288</v>
      </c>
      <c r="E4808" t="s">
        <v>3627</v>
      </c>
      <c r="F4808" t="s">
        <v>3183</v>
      </c>
      <c r="G4808" t="s">
        <v>3185</v>
      </c>
      <c r="H4808" s="51">
        <v>123</v>
      </c>
      <c r="I4808" s="51">
        <v>2</v>
      </c>
      <c r="J4808" s="52">
        <v>1.6260162601626018E-2</v>
      </c>
      <c r="K4808" s="53">
        <v>2.125</v>
      </c>
      <c r="L4808" s="53">
        <v>4.25</v>
      </c>
      <c r="M4808" s="53">
        <v>0</v>
      </c>
      <c r="O4808" s="54">
        <v>0</v>
      </c>
      <c r="P4808" s="51">
        <v>0</v>
      </c>
      <c r="Q4808" s="51">
        <v>0</v>
      </c>
      <c r="R4808" s="52">
        <v>0</v>
      </c>
      <c r="S4808" s="51">
        <v>0</v>
      </c>
      <c r="T4808" s="51">
        <v>0</v>
      </c>
      <c r="U4808" s="53">
        <v>0</v>
      </c>
      <c r="V4808" s="53">
        <v>0</v>
      </c>
    </row>
    <row r="4809" spans="1:22" customFormat="1" x14ac:dyDescent="0.45">
      <c r="A4809" s="57">
        <v>44586</v>
      </c>
      <c r="B4809" t="s">
        <v>941</v>
      </c>
      <c r="C4809" t="s">
        <v>47</v>
      </c>
      <c r="D4809" t="s">
        <v>3288</v>
      </c>
      <c r="E4809" t="s">
        <v>3627</v>
      </c>
      <c r="F4809" t="s">
        <v>3183</v>
      </c>
      <c r="G4809" t="s">
        <v>3185</v>
      </c>
      <c r="H4809" s="51">
        <v>75</v>
      </c>
      <c r="I4809" s="51">
        <v>0</v>
      </c>
      <c r="J4809" s="52">
        <v>0</v>
      </c>
      <c r="L4809" s="53">
        <v>0</v>
      </c>
      <c r="M4809" s="53">
        <v>0</v>
      </c>
      <c r="P4809" s="51">
        <v>0</v>
      </c>
      <c r="Q4809" s="51">
        <v>0</v>
      </c>
      <c r="S4809" s="51">
        <v>0</v>
      </c>
      <c r="T4809" s="51">
        <v>0</v>
      </c>
      <c r="U4809" s="53">
        <v>0</v>
      </c>
      <c r="V4809" s="53">
        <v>0</v>
      </c>
    </row>
    <row r="4810" spans="1:22" customFormat="1" x14ac:dyDescent="0.45">
      <c r="A4810" s="57">
        <v>44585</v>
      </c>
      <c r="B4810" t="s">
        <v>941</v>
      </c>
      <c r="C4810" t="s">
        <v>47</v>
      </c>
      <c r="D4810" t="s">
        <v>3270</v>
      </c>
      <c r="E4810" t="s">
        <v>3626</v>
      </c>
      <c r="F4810" t="s">
        <v>3183</v>
      </c>
      <c r="G4810" t="s">
        <v>3185</v>
      </c>
      <c r="H4810" s="51">
        <v>35</v>
      </c>
      <c r="I4810" s="51">
        <v>0</v>
      </c>
      <c r="J4810" s="52">
        <v>0</v>
      </c>
      <c r="L4810" s="53">
        <v>0</v>
      </c>
      <c r="M4810" s="53">
        <v>0</v>
      </c>
      <c r="P4810" s="51">
        <v>0</v>
      </c>
      <c r="Q4810" s="51">
        <v>0</v>
      </c>
      <c r="S4810" s="51">
        <v>0</v>
      </c>
      <c r="T4810" s="51">
        <v>0</v>
      </c>
      <c r="U4810" s="53">
        <v>0</v>
      </c>
      <c r="V4810" s="53">
        <v>0</v>
      </c>
    </row>
    <row r="4811" spans="1:22" customFormat="1" x14ac:dyDescent="0.45">
      <c r="A4811" s="57">
        <v>44586</v>
      </c>
      <c r="B4811" t="s">
        <v>941</v>
      </c>
      <c r="C4811" t="s">
        <v>47</v>
      </c>
      <c r="D4811" t="s">
        <v>3270</v>
      </c>
      <c r="E4811" t="s">
        <v>3626</v>
      </c>
      <c r="F4811" t="s">
        <v>3183</v>
      </c>
      <c r="G4811" t="s">
        <v>3185</v>
      </c>
      <c r="H4811" s="51">
        <v>3</v>
      </c>
      <c r="I4811" s="51">
        <v>0</v>
      </c>
      <c r="J4811" s="52">
        <v>0</v>
      </c>
      <c r="L4811" s="53">
        <v>0</v>
      </c>
      <c r="M4811" s="53">
        <v>0</v>
      </c>
      <c r="P4811" s="51">
        <v>0</v>
      </c>
      <c r="Q4811" s="51">
        <v>0</v>
      </c>
      <c r="S4811" s="51">
        <v>0</v>
      </c>
      <c r="T4811" s="51">
        <v>0</v>
      </c>
      <c r="U4811" s="53">
        <v>0</v>
      </c>
      <c r="V4811" s="53">
        <v>0</v>
      </c>
    </row>
    <row r="4812" spans="1:22" customFormat="1" x14ac:dyDescent="0.45">
      <c r="A4812" s="57">
        <v>44585</v>
      </c>
      <c r="B4812" t="s">
        <v>941</v>
      </c>
      <c r="C4812" t="s">
        <v>47</v>
      </c>
      <c r="D4812" t="s">
        <v>3274</v>
      </c>
      <c r="E4812" t="s">
        <v>3626</v>
      </c>
      <c r="F4812" t="s">
        <v>3183</v>
      </c>
      <c r="G4812" t="s">
        <v>3185</v>
      </c>
      <c r="H4812" s="51">
        <v>0</v>
      </c>
      <c r="I4812" s="51">
        <v>0</v>
      </c>
      <c r="L4812" s="53">
        <v>0</v>
      </c>
      <c r="M4812" s="53">
        <v>0</v>
      </c>
      <c r="P4812" s="51">
        <v>0</v>
      </c>
      <c r="Q4812" s="51">
        <v>0</v>
      </c>
      <c r="S4812" s="51">
        <v>0</v>
      </c>
      <c r="T4812" s="51">
        <v>0</v>
      </c>
      <c r="U4812" s="53">
        <v>0</v>
      </c>
      <c r="V4812" s="53">
        <v>0</v>
      </c>
    </row>
    <row r="4813" spans="1:22" customFormat="1" x14ac:dyDescent="0.45">
      <c r="A4813" s="57">
        <v>44586</v>
      </c>
      <c r="B4813" t="s">
        <v>941</v>
      </c>
      <c r="C4813" t="s">
        <v>47</v>
      </c>
      <c r="D4813" t="s">
        <v>3274</v>
      </c>
      <c r="E4813" t="s">
        <v>3626</v>
      </c>
      <c r="F4813" t="s">
        <v>3183</v>
      </c>
      <c r="G4813" t="s">
        <v>3185</v>
      </c>
      <c r="H4813" s="51">
        <v>10</v>
      </c>
      <c r="I4813" s="51">
        <v>0</v>
      </c>
      <c r="J4813" s="52">
        <v>0</v>
      </c>
      <c r="L4813" s="53">
        <v>0</v>
      </c>
      <c r="M4813" s="53">
        <v>0</v>
      </c>
      <c r="P4813" s="51">
        <v>0</v>
      </c>
      <c r="Q4813" s="51">
        <v>0</v>
      </c>
      <c r="S4813" s="51">
        <v>0</v>
      </c>
      <c r="T4813" s="51">
        <v>0</v>
      </c>
      <c r="U4813" s="53">
        <v>0</v>
      </c>
      <c r="V4813" s="53">
        <v>0</v>
      </c>
    </row>
    <row r="4814" spans="1:22" customFormat="1" x14ac:dyDescent="0.45">
      <c r="A4814" s="57">
        <v>44585</v>
      </c>
      <c r="B4814" t="s">
        <v>941</v>
      </c>
      <c r="C4814" t="s">
        <v>47</v>
      </c>
      <c r="D4814" t="s">
        <v>3266</v>
      </c>
      <c r="E4814" t="s">
        <v>3626</v>
      </c>
      <c r="F4814" t="s">
        <v>3183</v>
      </c>
      <c r="G4814" t="s">
        <v>3185</v>
      </c>
      <c r="H4814" s="51">
        <v>1</v>
      </c>
      <c r="I4814" s="51">
        <v>0</v>
      </c>
      <c r="J4814" s="52">
        <v>0</v>
      </c>
      <c r="L4814" s="53">
        <v>0</v>
      </c>
      <c r="M4814" s="53">
        <v>0</v>
      </c>
      <c r="P4814" s="51">
        <v>0</v>
      </c>
      <c r="Q4814" s="51">
        <v>0</v>
      </c>
      <c r="S4814" s="51">
        <v>0</v>
      </c>
      <c r="T4814" s="51">
        <v>0</v>
      </c>
      <c r="U4814" s="53">
        <v>0</v>
      </c>
      <c r="V4814" s="53">
        <v>0</v>
      </c>
    </row>
    <row r="4815" spans="1:22" customFormat="1" x14ac:dyDescent="0.45">
      <c r="A4815" s="57">
        <v>44586</v>
      </c>
      <c r="B4815" t="s">
        <v>941</v>
      </c>
      <c r="C4815" t="s">
        <v>47</v>
      </c>
      <c r="D4815" t="s">
        <v>3266</v>
      </c>
      <c r="E4815" t="s">
        <v>3626</v>
      </c>
      <c r="F4815" t="s">
        <v>3183</v>
      </c>
      <c r="G4815" t="s">
        <v>3185</v>
      </c>
      <c r="H4815" s="51">
        <v>0</v>
      </c>
      <c r="I4815" s="51">
        <v>0</v>
      </c>
      <c r="L4815" s="53">
        <v>0</v>
      </c>
      <c r="M4815" s="53">
        <v>0</v>
      </c>
      <c r="P4815" s="51">
        <v>0</v>
      </c>
      <c r="Q4815" s="51">
        <v>0</v>
      </c>
      <c r="S4815" s="51">
        <v>0</v>
      </c>
      <c r="T4815" s="51">
        <v>0</v>
      </c>
      <c r="U4815" s="53">
        <v>0</v>
      </c>
      <c r="V4815" s="53">
        <v>0</v>
      </c>
    </row>
    <row r="4816" spans="1:22" customFormat="1" x14ac:dyDescent="0.45">
      <c r="A4816" s="57">
        <v>44585</v>
      </c>
      <c r="B4816" t="s">
        <v>941</v>
      </c>
      <c r="C4816" t="s">
        <v>47</v>
      </c>
      <c r="D4816" t="s">
        <v>3280</v>
      </c>
      <c r="E4816" t="s">
        <v>3626</v>
      </c>
      <c r="F4816" t="s">
        <v>3183</v>
      </c>
      <c r="G4816" t="s">
        <v>3185</v>
      </c>
      <c r="H4816" s="51">
        <v>141</v>
      </c>
      <c r="I4816" s="51">
        <v>1</v>
      </c>
      <c r="J4816" s="52">
        <v>7.0921985815602835E-3</v>
      </c>
      <c r="K4816" s="53">
        <v>1.43</v>
      </c>
      <c r="L4816" s="53">
        <v>1.43</v>
      </c>
      <c r="M4816" s="53">
        <v>0</v>
      </c>
      <c r="O4816" s="54">
        <v>0</v>
      </c>
      <c r="P4816" s="51">
        <v>0</v>
      </c>
      <c r="Q4816" s="51">
        <v>0</v>
      </c>
      <c r="R4816" s="52">
        <v>0</v>
      </c>
      <c r="S4816" s="51">
        <v>0</v>
      </c>
      <c r="T4816" s="51">
        <v>0</v>
      </c>
      <c r="U4816" s="53">
        <v>0</v>
      </c>
      <c r="V4816" s="53">
        <v>0</v>
      </c>
    </row>
    <row r="4817" spans="1:22" customFormat="1" x14ac:dyDescent="0.45">
      <c r="A4817" s="57">
        <v>44586</v>
      </c>
      <c r="B4817" t="s">
        <v>941</v>
      </c>
      <c r="C4817" t="s">
        <v>47</v>
      </c>
      <c r="D4817" t="s">
        <v>3280</v>
      </c>
      <c r="E4817" t="s">
        <v>3626</v>
      </c>
      <c r="F4817" t="s">
        <v>3183</v>
      </c>
      <c r="G4817" t="s">
        <v>3185</v>
      </c>
      <c r="H4817" s="51">
        <v>1</v>
      </c>
      <c r="I4817" s="51">
        <v>0</v>
      </c>
      <c r="J4817" s="52">
        <v>0</v>
      </c>
      <c r="L4817" s="53">
        <v>0</v>
      </c>
      <c r="M4817" s="53">
        <v>0</v>
      </c>
      <c r="P4817" s="51">
        <v>0</v>
      </c>
      <c r="Q4817" s="51">
        <v>0</v>
      </c>
      <c r="S4817" s="51">
        <v>0</v>
      </c>
      <c r="T4817" s="51">
        <v>0</v>
      </c>
      <c r="U4817" s="53">
        <v>0</v>
      </c>
      <c r="V4817" s="53">
        <v>0</v>
      </c>
    </row>
    <row r="4818" spans="1:22" customFormat="1" x14ac:dyDescent="0.45">
      <c r="A4818" s="57">
        <v>44586</v>
      </c>
      <c r="B4818" t="s">
        <v>941</v>
      </c>
      <c r="C4818" t="s">
        <v>47</v>
      </c>
      <c r="D4818" t="s">
        <v>3276</v>
      </c>
      <c r="E4818" t="s">
        <v>3626</v>
      </c>
      <c r="F4818" t="s">
        <v>3183</v>
      </c>
      <c r="G4818" t="s">
        <v>3185</v>
      </c>
      <c r="H4818" s="51">
        <v>2</v>
      </c>
      <c r="I4818" s="51">
        <v>0</v>
      </c>
      <c r="J4818" s="52">
        <v>0</v>
      </c>
      <c r="L4818" s="53">
        <v>0</v>
      </c>
      <c r="M4818" s="53">
        <v>0</v>
      </c>
      <c r="P4818" s="51">
        <v>0</v>
      </c>
      <c r="Q4818" s="51">
        <v>0</v>
      </c>
      <c r="S4818" s="51">
        <v>0</v>
      </c>
      <c r="T4818" s="51">
        <v>0</v>
      </c>
      <c r="U4818" s="53">
        <v>0</v>
      </c>
      <c r="V4818" s="53">
        <v>0</v>
      </c>
    </row>
    <row r="4819" spans="1:22" customFormat="1" x14ac:dyDescent="0.45">
      <c r="A4819" s="57">
        <v>44585</v>
      </c>
      <c r="B4819" t="s">
        <v>941</v>
      </c>
      <c r="C4819" t="s">
        <v>47</v>
      </c>
      <c r="D4819" t="s">
        <v>3260</v>
      </c>
      <c r="E4819" t="s">
        <v>3626</v>
      </c>
      <c r="F4819" t="s">
        <v>3183</v>
      </c>
      <c r="G4819" t="s">
        <v>3185</v>
      </c>
      <c r="H4819" s="51">
        <v>1</v>
      </c>
      <c r="I4819" s="51">
        <v>0</v>
      </c>
      <c r="J4819" s="52">
        <v>0</v>
      </c>
      <c r="L4819" s="53">
        <v>0</v>
      </c>
      <c r="M4819" s="53">
        <v>0</v>
      </c>
      <c r="P4819" s="51">
        <v>0</v>
      </c>
      <c r="Q4819" s="51">
        <v>0</v>
      </c>
      <c r="S4819" s="51">
        <v>0</v>
      </c>
      <c r="T4819" s="51">
        <v>0</v>
      </c>
      <c r="U4819" s="53">
        <v>0</v>
      </c>
      <c r="V4819" s="53">
        <v>0</v>
      </c>
    </row>
    <row r="4820" spans="1:22" customFormat="1" x14ac:dyDescent="0.45">
      <c r="A4820" s="57">
        <v>44586</v>
      </c>
      <c r="B4820" t="s">
        <v>941</v>
      </c>
      <c r="C4820" t="s">
        <v>47</v>
      </c>
      <c r="D4820" t="s">
        <v>3260</v>
      </c>
      <c r="E4820" t="s">
        <v>3626</v>
      </c>
      <c r="F4820" t="s">
        <v>3183</v>
      </c>
      <c r="G4820" t="s">
        <v>3185</v>
      </c>
      <c r="H4820" s="51">
        <v>14</v>
      </c>
      <c r="I4820" s="51">
        <v>0</v>
      </c>
      <c r="J4820" s="52">
        <v>0</v>
      </c>
      <c r="L4820" s="53">
        <v>0</v>
      </c>
      <c r="M4820" s="53">
        <v>0</v>
      </c>
      <c r="P4820" s="51">
        <v>0</v>
      </c>
      <c r="Q4820" s="51">
        <v>0</v>
      </c>
      <c r="S4820" s="51">
        <v>0</v>
      </c>
      <c r="T4820" s="51">
        <v>0</v>
      </c>
      <c r="U4820" s="53">
        <v>0</v>
      </c>
      <c r="V4820" s="53">
        <v>0</v>
      </c>
    </row>
    <row r="4821" spans="1:22" customFormat="1" x14ac:dyDescent="0.45">
      <c r="A4821" s="57">
        <v>44585</v>
      </c>
      <c r="B4821" t="s">
        <v>941</v>
      </c>
      <c r="C4821" t="s">
        <v>47</v>
      </c>
      <c r="D4821" t="s">
        <v>3258</v>
      </c>
      <c r="E4821" t="s">
        <v>3626</v>
      </c>
      <c r="F4821" t="s">
        <v>3183</v>
      </c>
      <c r="G4821" t="s">
        <v>3185</v>
      </c>
      <c r="H4821" s="51">
        <v>1037</v>
      </c>
      <c r="I4821" s="51">
        <v>5</v>
      </c>
      <c r="J4821" s="52">
        <v>4.8216007714561235E-3</v>
      </c>
      <c r="K4821" s="53">
        <v>1.0100000000000002</v>
      </c>
      <c r="L4821" s="53">
        <v>5.0500000000000007</v>
      </c>
      <c r="M4821" s="53">
        <v>0</v>
      </c>
      <c r="O4821" s="54">
        <v>0</v>
      </c>
      <c r="P4821" s="51">
        <v>0</v>
      </c>
      <c r="Q4821" s="51">
        <v>0</v>
      </c>
      <c r="R4821" s="52">
        <v>0</v>
      </c>
      <c r="S4821" s="51">
        <v>0</v>
      </c>
      <c r="T4821" s="51">
        <v>0</v>
      </c>
      <c r="U4821" s="53">
        <v>0</v>
      </c>
      <c r="V4821" s="53">
        <v>0</v>
      </c>
    </row>
    <row r="4822" spans="1:22" customFormat="1" x14ac:dyDescent="0.45">
      <c r="A4822" s="57">
        <v>44586</v>
      </c>
      <c r="B4822" t="s">
        <v>941</v>
      </c>
      <c r="C4822" t="s">
        <v>47</v>
      </c>
      <c r="D4822" t="s">
        <v>3258</v>
      </c>
      <c r="E4822" t="s">
        <v>3626</v>
      </c>
      <c r="F4822" t="s">
        <v>3183</v>
      </c>
      <c r="G4822" t="s">
        <v>3185</v>
      </c>
      <c r="H4822" s="51">
        <v>414</v>
      </c>
      <c r="I4822" s="51">
        <v>2</v>
      </c>
      <c r="J4822" s="52">
        <v>4.830917874396135E-3</v>
      </c>
      <c r="K4822" s="53">
        <v>0.315</v>
      </c>
      <c r="L4822" s="53">
        <v>0.63</v>
      </c>
      <c r="M4822" s="53">
        <v>0</v>
      </c>
      <c r="O4822" s="54">
        <v>0</v>
      </c>
      <c r="P4822" s="51">
        <v>0</v>
      </c>
      <c r="Q4822" s="51">
        <v>0</v>
      </c>
      <c r="R4822" s="52">
        <v>0</v>
      </c>
      <c r="S4822" s="51">
        <v>0</v>
      </c>
      <c r="T4822" s="51">
        <v>0</v>
      </c>
      <c r="U4822" s="53">
        <v>0</v>
      </c>
      <c r="V4822" s="53">
        <v>0</v>
      </c>
    </row>
    <row r="4823" spans="1:22" customFormat="1" x14ac:dyDescent="0.45">
      <c r="A4823" s="57">
        <v>44585</v>
      </c>
      <c r="B4823" t="s">
        <v>941</v>
      </c>
      <c r="C4823" t="s">
        <v>47</v>
      </c>
      <c r="D4823" t="s">
        <v>3240</v>
      </c>
      <c r="E4823" t="s">
        <v>3628</v>
      </c>
      <c r="F4823" t="s">
        <v>3188</v>
      </c>
      <c r="G4823" t="s">
        <v>3155</v>
      </c>
      <c r="H4823" s="51">
        <v>8</v>
      </c>
      <c r="I4823" s="51">
        <v>0</v>
      </c>
      <c r="J4823" s="52">
        <v>0</v>
      </c>
      <c r="L4823" s="53">
        <v>0</v>
      </c>
      <c r="M4823" s="53">
        <v>0</v>
      </c>
      <c r="P4823" s="51">
        <v>0</v>
      </c>
      <c r="Q4823" s="51">
        <v>0</v>
      </c>
      <c r="S4823" s="51">
        <v>0</v>
      </c>
      <c r="T4823" s="51">
        <v>0</v>
      </c>
      <c r="U4823" s="53">
        <v>0</v>
      </c>
      <c r="V4823" s="53">
        <v>0</v>
      </c>
    </row>
    <row r="4824" spans="1:22" customFormat="1" x14ac:dyDescent="0.45">
      <c r="A4824" s="57">
        <v>44586</v>
      </c>
      <c r="B4824" t="s">
        <v>941</v>
      </c>
      <c r="C4824" t="s">
        <v>47</v>
      </c>
      <c r="D4824" t="s">
        <v>3240</v>
      </c>
      <c r="E4824" t="s">
        <v>3628</v>
      </c>
      <c r="F4824" t="s">
        <v>3188</v>
      </c>
      <c r="G4824" t="s">
        <v>3155</v>
      </c>
      <c r="H4824" s="51">
        <v>0</v>
      </c>
      <c r="I4824" s="51">
        <v>0</v>
      </c>
      <c r="L4824" s="53">
        <v>0</v>
      </c>
      <c r="M4824" s="53">
        <v>0</v>
      </c>
      <c r="P4824" s="51">
        <v>0</v>
      </c>
      <c r="Q4824" s="51">
        <v>0</v>
      </c>
      <c r="S4824" s="51">
        <v>0</v>
      </c>
      <c r="T4824" s="51">
        <v>0</v>
      </c>
      <c r="U4824" s="53">
        <v>0</v>
      </c>
      <c r="V4824" s="53">
        <v>0</v>
      </c>
    </row>
    <row r="4825" spans="1:22" customFormat="1" x14ac:dyDescent="0.45">
      <c r="A4825" s="57">
        <v>44585</v>
      </c>
      <c r="B4825" t="s">
        <v>941</v>
      </c>
      <c r="C4825" t="s">
        <v>47</v>
      </c>
      <c r="D4825" t="s">
        <v>3236</v>
      </c>
      <c r="E4825" t="s">
        <v>3629</v>
      </c>
      <c r="F4825" t="s">
        <v>3174</v>
      </c>
      <c r="G4825" t="s">
        <v>3176</v>
      </c>
      <c r="H4825" s="51">
        <v>1</v>
      </c>
      <c r="I4825" s="51">
        <v>0</v>
      </c>
      <c r="J4825" s="52">
        <v>0</v>
      </c>
      <c r="L4825" s="53">
        <v>0</v>
      </c>
      <c r="M4825" s="53">
        <v>0</v>
      </c>
      <c r="P4825" s="51">
        <v>0</v>
      </c>
      <c r="Q4825" s="51">
        <v>0</v>
      </c>
      <c r="S4825" s="51">
        <v>0</v>
      </c>
      <c r="T4825" s="51">
        <v>0</v>
      </c>
      <c r="U4825" s="53">
        <v>0</v>
      </c>
      <c r="V4825" s="53">
        <v>0</v>
      </c>
    </row>
    <row r="4826" spans="1:22" customFormat="1" x14ac:dyDescent="0.45">
      <c r="A4826" s="57">
        <v>44586</v>
      </c>
      <c r="B4826" t="s">
        <v>941</v>
      </c>
      <c r="C4826" t="s">
        <v>47</v>
      </c>
      <c r="D4826" t="s">
        <v>3236</v>
      </c>
      <c r="E4826" t="s">
        <v>3629</v>
      </c>
      <c r="F4826" t="s">
        <v>3174</v>
      </c>
      <c r="G4826" t="s">
        <v>3176</v>
      </c>
      <c r="H4826" s="51">
        <v>27</v>
      </c>
      <c r="I4826" s="51">
        <v>0</v>
      </c>
      <c r="J4826" s="52">
        <v>0</v>
      </c>
      <c r="L4826" s="53">
        <v>0</v>
      </c>
      <c r="M4826" s="53">
        <v>0</v>
      </c>
      <c r="P4826" s="51">
        <v>0</v>
      </c>
      <c r="Q4826" s="51">
        <v>0</v>
      </c>
      <c r="S4826" s="51">
        <v>0</v>
      </c>
      <c r="T4826" s="51">
        <v>0</v>
      </c>
      <c r="U4826" s="53">
        <v>0</v>
      </c>
      <c r="V4826" s="53">
        <v>0</v>
      </c>
    </row>
    <row r="4827" spans="1:22" customFormat="1" x14ac:dyDescent="0.45">
      <c r="A4827" s="57">
        <v>44585</v>
      </c>
      <c r="B4827" t="s">
        <v>941</v>
      </c>
      <c r="C4827" t="s">
        <v>47</v>
      </c>
      <c r="D4827" t="s">
        <v>3238</v>
      </c>
      <c r="E4827" t="s">
        <v>3630</v>
      </c>
      <c r="F4827" t="s">
        <v>3188</v>
      </c>
      <c r="G4827" t="s">
        <v>3155</v>
      </c>
      <c r="H4827" s="51">
        <v>7</v>
      </c>
      <c r="I4827" s="51">
        <v>0</v>
      </c>
      <c r="J4827" s="52">
        <v>0</v>
      </c>
      <c r="L4827" s="53">
        <v>0</v>
      </c>
      <c r="M4827" s="53">
        <v>0</v>
      </c>
      <c r="P4827" s="51">
        <v>0</v>
      </c>
      <c r="Q4827" s="51">
        <v>0</v>
      </c>
      <c r="S4827" s="51">
        <v>0</v>
      </c>
      <c r="T4827" s="51">
        <v>0</v>
      </c>
      <c r="U4827" s="53">
        <v>0</v>
      </c>
      <c r="V4827" s="53">
        <v>0</v>
      </c>
    </row>
    <row r="4828" spans="1:22" customFormat="1" x14ac:dyDescent="0.45">
      <c r="A4828" s="57">
        <v>44586</v>
      </c>
      <c r="B4828" t="s">
        <v>941</v>
      </c>
      <c r="C4828" t="s">
        <v>47</v>
      </c>
      <c r="D4828" t="s">
        <v>3238</v>
      </c>
      <c r="E4828" t="s">
        <v>3630</v>
      </c>
      <c r="F4828" t="s">
        <v>3188</v>
      </c>
      <c r="G4828" t="s">
        <v>3155</v>
      </c>
      <c r="H4828" s="51">
        <v>2</v>
      </c>
      <c r="I4828" s="51">
        <v>0</v>
      </c>
      <c r="J4828" s="52">
        <v>0</v>
      </c>
      <c r="L4828" s="53">
        <v>0</v>
      </c>
      <c r="M4828" s="53">
        <v>0</v>
      </c>
      <c r="P4828" s="51">
        <v>0</v>
      </c>
      <c r="Q4828" s="51">
        <v>0</v>
      </c>
      <c r="S4828" s="51">
        <v>0</v>
      </c>
      <c r="T4828" s="51">
        <v>0</v>
      </c>
      <c r="U4828" s="53">
        <v>0</v>
      </c>
      <c r="V4828" s="53">
        <v>0</v>
      </c>
    </row>
    <row r="4829" spans="1:22" customFormat="1" x14ac:dyDescent="0.45">
      <c r="A4829" s="57">
        <v>44585</v>
      </c>
      <c r="B4829" t="s">
        <v>941</v>
      </c>
      <c r="C4829" t="s">
        <v>47</v>
      </c>
      <c r="D4829" t="s">
        <v>4043</v>
      </c>
      <c r="E4829" t="s">
        <v>4069</v>
      </c>
      <c r="F4829" t="s">
        <v>3183</v>
      </c>
      <c r="G4829" t="s">
        <v>3185</v>
      </c>
      <c r="H4829" s="51">
        <v>7</v>
      </c>
      <c r="I4829" s="51">
        <v>0</v>
      </c>
      <c r="J4829" s="52">
        <v>0</v>
      </c>
      <c r="L4829" s="53">
        <v>0</v>
      </c>
      <c r="M4829" s="53">
        <v>0</v>
      </c>
      <c r="P4829" s="51">
        <v>0</v>
      </c>
      <c r="Q4829" s="51">
        <v>0</v>
      </c>
      <c r="S4829" s="51">
        <v>0</v>
      </c>
      <c r="T4829" s="51">
        <v>0</v>
      </c>
      <c r="U4829" s="53">
        <v>0</v>
      </c>
      <c r="V4829" s="53">
        <v>0</v>
      </c>
    </row>
    <row r="4830" spans="1:22" customFormat="1" x14ac:dyDescent="0.45">
      <c r="A4830" s="57">
        <v>44586</v>
      </c>
      <c r="B4830" t="s">
        <v>941</v>
      </c>
      <c r="C4830" t="s">
        <v>47</v>
      </c>
      <c r="D4830" t="s">
        <v>4043</v>
      </c>
      <c r="E4830" t="s">
        <v>4069</v>
      </c>
      <c r="F4830" t="s">
        <v>3183</v>
      </c>
      <c r="G4830" t="s">
        <v>3185</v>
      </c>
      <c r="H4830" s="51">
        <v>117</v>
      </c>
      <c r="I4830" s="51">
        <v>0</v>
      </c>
      <c r="J4830" s="52">
        <v>0</v>
      </c>
      <c r="L4830" s="53">
        <v>0</v>
      </c>
      <c r="M4830" s="53">
        <v>0</v>
      </c>
      <c r="P4830" s="51">
        <v>0</v>
      </c>
      <c r="Q4830" s="51">
        <v>0</v>
      </c>
      <c r="S4830" s="51">
        <v>0</v>
      </c>
      <c r="T4830" s="51">
        <v>0</v>
      </c>
      <c r="U4830" s="53">
        <v>0</v>
      </c>
      <c r="V4830" s="53">
        <v>0</v>
      </c>
    </row>
    <row r="4831" spans="1:22" customFormat="1" x14ac:dyDescent="0.45">
      <c r="A4831" s="57">
        <v>44585</v>
      </c>
      <c r="B4831" t="s">
        <v>941</v>
      </c>
      <c r="C4831" t="s">
        <v>47</v>
      </c>
      <c r="D4831" t="s">
        <v>4040</v>
      </c>
      <c r="E4831" t="s">
        <v>4070</v>
      </c>
      <c r="F4831" t="s">
        <v>3179</v>
      </c>
      <c r="G4831" t="s">
        <v>3168</v>
      </c>
      <c r="H4831" s="51">
        <v>25</v>
      </c>
      <c r="I4831" s="51">
        <v>0</v>
      </c>
      <c r="J4831" s="52">
        <v>0</v>
      </c>
      <c r="L4831" s="53">
        <v>0</v>
      </c>
      <c r="M4831" s="53">
        <v>0</v>
      </c>
      <c r="P4831" s="51">
        <v>0</v>
      </c>
      <c r="Q4831" s="51">
        <v>0</v>
      </c>
      <c r="S4831" s="51">
        <v>0</v>
      </c>
      <c r="T4831" s="51">
        <v>0</v>
      </c>
      <c r="U4831" s="53">
        <v>0</v>
      </c>
      <c r="V4831" s="53">
        <v>0</v>
      </c>
    </row>
    <row r="4832" spans="1:22" customFormat="1" x14ac:dyDescent="0.45">
      <c r="A4832" s="57">
        <v>44586</v>
      </c>
      <c r="B4832" t="s">
        <v>941</v>
      </c>
      <c r="C4832" t="s">
        <v>47</v>
      </c>
      <c r="D4832" t="s">
        <v>4040</v>
      </c>
      <c r="E4832" t="s">
        <v>4070</v>
      </c>
      <c r="F4832" t="s">
        <v>3179</v>
      </c>
      <c r="G4832" t="s">
        <v>3168</v>
      </c>
      <c r="H4832" s="51">
        <v>2</v>
      </c>
      <c r="I4832" s="51">
        <v>0</v>
      </c>
      <c r="J4832" s="52">
        <v>0</v>
      </c>
      <c r="L4832" s="53">
        <v>0</v>
      </c>
      <c r="M4832" s="53">
        <v>0</v>
      </c>
      <c r="P4832" s="51">
        <v>0</v>
      </c>
      <c r="Q4832" s="51">
        <v>0</v>
      </c>
      <c r="S4832" s="51">
        <v>0</v>
      </c>
      <c r="T4832" s="51">
        <v>0</v>
      </c>
      <c r="U4832" s="53">
        <v>0</v>
      </c>
      <c r="V4832" s="53">
        <v>0</v>
      </c>
    </row>
    <row r="4833" spans="1:22" customFormat="1" x14ac:dyDescent="0.45">
      <c r="A4833" s="57">
        <v>44585</v>
      </c>
      <c r="B4833" t="s">
        <v>941</v>
      </c>
      <c r="C4833" t="s">
        <v>47</v>
      </c>
      <c r="D4833" t="s">
        <v>4038</v>
      </c>
      <c r="E4833" t="s">
        <v>4070</v>
      </c>
      <c r="F4833" t="s">
        <v>3179</v>
      </c>
      <c r="G4833" t="s">
        <v>3168</v>
      </c>
      <c r="H4833" s="51">
        <v>2</v>
      </c>
      <c r="I4833" s="51">
        <v>0</v>
      </c>
      <c r="J4833" s="52">
        <v>0</v>
      </c>
      <c r="L4833" s="53">
        <v>0</v>
      </c>
      <c r="M4833" s="53">
        <v>0</v>
      </c>
      <c r="P4833" s="51">
        <v>0</v>
      </c>
      <c r="Q4833" s="51">
        <v>0</v>
      </c>
      <c r="S4833" s="51">
        <v>0</v>
      </c>
      <c r="T4833" s="51">
        <v>0</v>
      </c>
      <c r="U4833" s="53">
        <v>0</v>
      </c>
      <c r="V4833" s="53">
        <v>0</v>
      </c>
    </row>
    <row r="4834" spans="1:22" customFormat="1" x14ac:dyDescent="0.45">
      <c r="A4834" s="57">
        <v>44586</v>
      </c>
      <c r="B4834" t="s">
        <v>941</v>
      </c>
      <c r="C4834" t="s">
        <v>47</v>
      </c>
      <c r="D4834" t="s">
        <v>3523</v>
      </c>
      <c r="E4834" t="s">
        <v>3587</v>
      </c>
      <c r="F4834" t="s">
        <v>3174</v>
      </c>
      <c r="G4834" t="s">
        <v>3176</v>
      </c>
      <c r="H4834" s="51">
        <v>5</v>
      </c>
      <c r="I4834" s="51">
        <v>0</v>
      </c>
      <c r="J4834" s="52">
        <v>0</v>
      </c>
      <c r="L4834" s="53">
        <v>0</v>
      </c>
      <c r="M4834" s="53">
        <v>0</v>
      </c>
      <c r="P4834" s="51">
        <v>0</v>
      </c>
      <c r="Q4834" s="51">
        <v>0</v>
      </c>
      <c r="S4834" s="51">
        <v>0</v>
      </c>
      <c r="T4834" s="51">
        <v>0</v>
      </c>
      <c r="U4834" s="53">
        <v>0</v>
      </c>
      <c r="V4834" s="53">
        <v>0</v>
      </c>
    </row>
    <row r="4835" spans="1:22" customFormat="1" x14ac:dyDescent="0.45">
      <c r="A4835" s="57">
        <v>44585</v>
      </c>
      <c r="B4835" t="s">
        <v>941</v>
      </c>
      <c r="C4835" t="s">
        <v>47</v>
      </c>
      <c r="D4835" t="s">
        <v>3501</v>
      </c>
      <c r="E4835" t="s">
        <v>3584</v>
      </c>
      <c r="F4835" t="s">
        <v>3188</v>
      </c>
      <c r="G4835" t="s">
        <v>3155</v>
      </c>
      <c r="H4835" s="51">
        <v>2348</v>
      </c>
      <c r="I4835" s="51">
        <v>6</v>
      </c>
      <c r="J4835" s="52">
        <v>2.5553662691652468E-3</v>
      </c>
      <c r="K4835" s="53">
        <v>1.1216666666666666</v>
      </c>
      <c r="L4835" s="53">
        <v>6.7299999999999995</v>
      </c>
      <c r="M4835" s="53">
        <v>0</v>
      </c>
      <c r="O4835" s="54">
        <v>0</v>
      </c>
      <c r="P4835" s="51">
        <v>0</v>
      </c>
      <c r="Q4835" s="51">
        <v>0</v>
      </c>
      <c r="R4835" s="52">
        <v>0</v>
      </c>
      <c r="S4835" s="51">
        <v>0</v>
      </c>
      <c r="T4835" s="51">
        <v>0</v>
      </c>
      <c r="U4835" s="53">
        <v>0</v>
      </c>
      <c r="V4835" s="53">
        <v>0</v>
      </c>
    </row>
    <row r="4836" spans="1:22" customFormat="1" x14ac:dyDescent="0.45">
      <c r="A4836" s="57">
        <v>44586</v>
      </c>
      <c r="B4836" t="s">
        <v>941</v>
      </c>
      <c r="C4836" t="s">
        <v>47</v>
      </c>
      <c r="D4836" t="s">
        <v>3501</v>
      </c>
      <c r="E4836" t="s">
        <v>3584</v>
      </c>
      <c r="F4836" t="s">
        <v>3188</v>
      </c>
      <c r="G4836" t="s">
        <v>3155</v>
      </c>
      <c r="H4836" s="51">
        <v>4644</v>
      </c>
      <c r="I4836" s="51">
        <v>30</v>
      </c>
      <c r="J4836" s="52">
        <v>6.4599483204134363E-3</v>
      </c>
      <c r="K4836" s="53">
        <v>1.1930000000000001</v>
      </c>
      <c r="L4836" s="53">
        <v>35.79</v>
      </c>
      <c r="M4836" s="53">
        <v>124.99</v>
      </c>
      <c r="N4836" s="52">
        <v>0.28634290743259461</v>
      </c>
      <c r="O4836" s="54">
        <v>3.4923162894663311</v>
      </c>
      <c r="P4836" s="51">
        <v>1</v>
      </c>
      <c r="Q4836" s="51">
        <v>1</v>
      </c>
      <c r="R4836" s="52">
        <v>3.3333333333333333E-2</v>
      </c>
      <c r="S4836" s="51">
        <v>0</v>
      </c>
      <c r="T4836" s="51">
        <v>1</v>
      </c>
      <c r="U4836" s="53">
        <v>0</v>
      </c>
      <c r="V4836" s="53">
        <v>124.99</v>
      </c>
    </row>
    <row r="4837" spans="1:22" customFormat="1" x14ac:dyDescent="0.45">
      <c r="A4837" s="57">
        <v>44585</v>
      </c>
      <c r="B4837" t="s">
        <v>941</v>
      </c>
      <c r="C4837" t="s">
        <v>47</v>
      </c>
      <c r="D4837" t="s">
        <v>3453</v>
      </c>
      <c r="E4837" t="s">
        <v>3585</v>
      </c>
      <c r="F4837" t="s">
        <v>3159</v>
      </c>
      <c r="G4837" t="s">
        <v>3160</v>
      </c>
      <c r="H4837" s="51">
        <v>17</v>
      </c>
      <c r="I4837" s="51">
        <v>0</v>
      </c>
      <c r="J4837" s="52">
        <v>0</v>
      </c>
      <c r="L4837" s="53">
        <v>0</v>
      </c>
      <c r="M4837" s="53">
        <v>0</v>
      </c>
      <c r="P4837" s="51">
        <v>0</v>
      </c>
      <c r="Q4837" s="51">
        <v>0</v>
      </c>
      <c r="S4837" s="51">
        <v>0</v>
      </c>
      <c r="T4837" s="51">
        <v>0</v>
      </c>
      <c r="U4837" s="53">
        <v>0</v>
      </c>
      <c r="V4837" s="53">
        <v>0</v>
      </c>
    </row>
    <row r="4838" spans="1:22" customFormat="1" x14ac:dyDescent="0.45">
      <c r="A4838" s="57">
        <v>44586</v>
      </c>
      <c r="B4838" t="s">
        <v>941</v>
      </c>
      <c r="C4838" t="s">
        <v>47</v>
      </c>
      <c r="D4838" t="s">
        <v>3453</v>
      </c>
      <c r="E4838" t="s">
        <v>3585</v>
      </c>
      <c r="F4838" t="s">
        <v>3159</v>
      </c>
      <c r="G4838" t="s">
        <v>3160</v>
      </c>
      <c r="H4838" s="51">
        <v>21</v>
      </c>
      <c r="I4838" s="51">
        <v>0</v>
      </c>
      <c r="J4838" s="52">
        <v>0</v>
      </c>
      <c r="L4838" s="53">
        <v>0</v>
      </c>
      <c r="M4838" s="53">
        <v>0</v>
      </c>
      <c r="P4838" s="51">
        <v>0</v>
      </c>
      <c r="Q4838" s="51">
        <v>0</v>
      </c>
      <c r="S4838" s="51">
        <v>0</v>
      </c>
      <c r="T4838" s="51">
        <v>0</v>
      </c>
      <c r="U4838" s="53">
        <v>0</v>
      </c>
      <c r="V4838" s="53">
        <v>0</v>
      </c>
    </row>
    <row r="4839" spans="1:22" customFormat="1" x14ac:dyDescent="0.45">
      <c r="A4839" s="57">
        <v>44585</v>
      </c>
      <c r="B4839" t="s">
        <v>941</v>
      </c>
      <c r="C4839" t="s">
        <v>47</v>
      </c>
      <c r="D4839" t="s">
        <v>3279</v>
      </c>
      <c r="E4839" t="s">
        <v>3586</v>
      </c>
      <c r="F4839" t="s">
        <v>3159</v>
      </c>
      <c r="G4839" t="s">
        <v>3160</v>
      </c>
      <c r="H4839" s="51">
        <v>1</v>
      </c>
      <c r="I4839" s="51">
        <v>0</v>
      </c>
      <c r="J4839" s="52">
        <v>0</v>
      </c>
      <c r="L4839" s="53">
        <v>0</v>
      </c>
      <c r="M4839" s="53">
        <v>0</v>
      </c>
      <c r="P4839" s="51">
        <v>0</v>
      </c>
      <c r="Q4839" s="51">
        <v>0</v>
      </c>
      <c r="S4839" s="51">
        <v>0</v>
      </c>
      <c r="T4839" s="51">
        <v>0</v>
      </c>
      <c r="U4839" s="53">
        <v>0</v>
      </c>
      <c r="V4839" s="53">
        <v>0</v>
      </c>
    </row>
    <row r="4840" spans="1:22" customFormat="1" x14ac:dyDescent="0.45">
      <c r="A4840" s="57">
        <v>44586</v>
      </c>
      <c r="B4840" t="s">
        <v>941</v>
      </c>
      <c r="C4840" t="s">
        <v>47</v>
      </c>
      <c r="D4840" t="s">
        <v>3279</v>
      </c>
      <c r="E4840" t="s">
        <v>3586</v>
      </c>
      <c r="F4840" t="s">
        <v>3159</v>
      </c>
      <c r="G4840" t="s">
        <v>3160</v>
      </c>
      <c r="H4840" s="51">
        <v>1</v>
      </c>
      <c r="I4840" s="51">
        <v>0</v>
      </c>
      <c r="J4840" s="52">
        <v>0</v>
      </c>
      <c r="L4840" s="53">
        <v>0</v>
      </c>
      <c r="M4840" s="53">
        <v>0</v>
      </c>
      <c r="P4840" s="51">
        <v>0</v>
      </c>
      <c r="Q4840" s="51">
        <v>0</v>
      </c>
      <c r="S4840" s="51">
        <v>0</v>
      </c>
      <c r="T4840" s="51">
        <v>0</v>
      </c>
      <c r="U4840" s="53">
        <v>0</v>
      </c>
      <c r="V4840" s="53">
        <v>0</v>
      </c>
    </row>
    <row r="4841" spans="1:22" customFormat="1" x14ac:dyDescent="0.45">
      <c r="A4841" s="57">
        <v>44585</v>
      </c>
      <c r="B4841" t="s">
        <v>941</v>
      </c>
      <c r="C4841" t="s">
        <v>47</v>
      </c>
      <c r="D4841" t="s">
        <v>3363</v>
      </c>
      <c r="E4841" t="s">
        <v>3583</v>
      </c>
      <c r="F4841" t="s">
        <v>3179</v>
      </c>
      <c r="G4841" t="s">
        <v>3168</v>
      </c>
      <c r="H4841" s="51">
        <v>4</v>
      </c>
      <c r="I4841" s="51">
        <v>0</v>
      </c>
      <c r="J4841" s="52">
        <v>0</v>
      </c>
      <c r="L4841" s="53">
        <v>0</v>
      </c>
      <c r="M4841" s="53">
        <v>0</v>
      </c>
      <c r="P4841" s="51">
        <v>0</v>
      </c>
      <c r="Q4841" s="51">
        <v>0</v>
      </c>
      <c r="S4841" s="51">
        <v>0</v>
      </c>
      <c r="T4841" s="51">
        <v>0</v>
      </c>
      <c r="U4841" s="53">
        <v>0</v>
      </c>
      <c r="V4841" s="53">
        <v>0</v>
      </c>
    </row>
    <row r="4842" spans="1:22" customFormat="1" x14ac:dyDescent="0.45">
      <c r="A4842" s="57">
        <v>44586</v>
      </c>
      <c r="B4842" t="s">
        <v>941</v>
      </c>
      <c r="C4842" t="s">
        <v>47</v>
      </c>
      <c r="D4842" t="s">
        <v>3363</v>
      </c>
      <c r="E4842" t="s">
        <v>3583</v>
      </c>
      <c r="F4842" t="s">
        <v>3179</v>
      </c>
      <c r="G4842" t="s">
        <v>3168</v>
      </c>
      <c r="H4842" s="51">
        <v>11</v>
      </c>
      <c r="I4842" s="51">
        <v>0</v>
      </c>
      <c r="J4842" s="52">
        <v>0</v>
      </c>
      <c r="L4842" s="53">
        <v>0</v>
      </c>
      <c r="M4842" s="53">
        <v>0</v>
      </c>
      <c r="P4842" s="51">
        <v>0</v>
      </c>
      <c r="Q4842" s="51">
        <v>0</v>
      </c>
      <c r="S4842" s="51">
        <v>0</v>
      </c>
      <c r="T4842" s="51">
        <v>0</v>
      </c>
      <c r="U4842" s="53">
        <v>0</v>
      </c>
      <c r="V4842" s="53">
        <v>0</v>
      </c>
    </row>
    <row r="4843" spans="1:22" customFormat="1" x14ac:dyDescent="0.45">
      <c r="A4843" s="57">
        <v>44585</v>
      </c>
      <c r="B4843" t="s">
        <v>941</v>
      </c>
      <c r="C4843" t="s">
        <v>47</v>
      </c>
      <c r="D4843" t="s">
        <v>3387</v>
      </c>
      <c r="E4843" t="s">
        <v>3583</v>
      </c>
      <c r="F4843" t="s">
        <v>3179</v>
      </c>
      <c r="G4843" t="s">
        <v>3168</v>
      </c>
      <c r="H4843" s="51">
        <v>39</v>
      </c>
      <c r="I4843" s="51">
        <v>0</v>
      </c>
      <c r="J4843" s="52">
        <v>0</v>
      </c>
      <c r="L4843" s="53">
        <v>0</v>
      </c>
      <c r="M4843" s="53">
        <v>0</v>
      </c>
      <c r="P4843" s="51">
        <v>0</v>
      </c>
      <c r="Q4843" s="51">
        <v>0</v>
      </c>
      <c r="S4843" s="51">
        <v>0</v>
      </c>
      <c r="T4843" s="51">
        <v>0</v>
      </c>
      <c r="U4843" s="53">
        <v>0</v>
      </c>
      <c r="V4843" s="53">
        <v>0</v>
      </c>
    </row>
    <row r="4844" spans="1:22" customFormat="1" x14ac:dyDescent="0.45">
      <c r="A4844" s="57">
        <v>44586</v>
      </c>
      <c r="B4844" t="s">
        <v>941</v>
      </c>
      <c r="C4844" t="s">
        <v>47</v>
      </c>
      <c r="D4844" t="s">
        <v>3387</v>
      </c>
      <c r="E4844" t="s">
        <v>3583</v>
      </c>
      <c r="F4844" t="s">
        <v>3179</v>
      </c>
      <c r="G4844" t="s">
        <v>3168</v>
      </c>
      <c r="H4844" s="51">
        <v>64</v>
      </c>
      <c r="I4844" s="51">
        <v>1</v>
      </c>
      <c r="J4844" s="52">
        <v>1.5625E-2</v>
      </c>
      <c r="K4844" s="53">
        <v>1.36</v>
      </c>
      <c r="L4844" s="53">
        <v>1.36</v>
      </c>
      <c r="M4844" s="53">
        <v>0</v>
      </c>
      <c r="O4844" s="54">
        <v>0</v>
      </c>
      <c r="P4844" s="51">
        <v>0</v>
      </c>
      <c r="Q4844" s="51">
        <v>0</v>
      </c>
      <c r="R4844" s="52">
        <v>0</v>
      </c>
      <c r="S4844" s="51">
        <v>0</v>
      </c>
      <c r="T4844" s="51">
        <v>0</v>
      </c>
      <c r="U4844" s="53">
        <v>0</v>
      </c>
      <c r="V4844" s="53">
        <v>0</v>
      </c>
    </row>
    <row r="4845" spans="1:22" customFormat="1" x14ac:dyDescent="0.45">
      <c r="A4845" s="57">
        <v>44585</v>
      </c>
      <c r="B4845" t="s">
        <v>941</v>
      </c>
      <c r="C4845" t="s">
        <v>47</v>
      </c>
      <c r="D4845" t="s">
        <v>3295</v>
      </c>
      <c r="E4845" t="s">
        <v>3583</v>
      </c>
      <c r="F4845" t="s">
        <v>3179</v>
      </c>
      <c r="G4845" t="s">
        <v>3168</v>
      </c>
      <c r="H4845" s="51">
        <v>32</v>
      </c>
      <c r="I4845" s="51">
        <v>0</v>
      </c>
      <c r="J4845" s="52">
        <v>0</v>
      </c>
      <c r="L4845" s="53">
        <v>0</v>
      </c>
      <c r="M4845" s="53">
        <v>0</v>
      </c>
      <c r="P4845" s="51">
        <v>0</v>
      </c>
      <c r="Q4845" s="51">
        <v>0</v>
      </c>
      <c r="S4845" s="51">
        <v>0</v>
      </c>
      <c r="T4845" s="51">
        <v>0</v>
      </c>
      <c r="U4845" s="53">
        <v>0</v>
      </c>
      <c r="V4845" s="53">
        <v>0</v>
      </c>
    </row>
    <row r="4846" spans="1:22" customFormat="1" x14ac:dyDescent="0.45">
      <c r="A4846" s="57">
        <v>44586</v>
      </c>
      <c r="B4846" t="s">
        <v>941</v>
      </c>
      <c r="C4846" t="s">
        <v>47</v>
      </c>
      <c r="D4846" t="s">
        <v>3295</v>
      </c>
      <c r="E4846" t="s">
        <v>3583</v>
      </c>
      <c r="F4846" t="s">
        <v>3179</v>
      </c>
      <c r="G4846" t="s">
        <v>3168</v>
      </c>
      <c r="H4846" s="51">
        <v>153</v>
      </c>
      <c r="I4846" s="51">
        <v>0</v>
      </c>
      <c r="J4846" s="52">
        <v>0</v>
      </c>
      <c r="L4846" s="53">
        <v>0</v>
      </c>
      <c r="M4846" s="53">
        <v>0</v>
      </c>
      <c r="P4846" s="51">
        <v>0</v>
      </c>
      <c r="Q4846" s="51">
        <v>0</v>
      </c>
      <c r="S4846" s="51">
        <v>0</v>
      </c>
      <c r="T4846" s="51">
        <v>0</v>
      </c>
      <c r="U4846" s="53">
        <v>0</v>
      </c>
      <c r="V4846" s="53">
        <v>0</v>
      </c>
    </row>
    <row r="4847" spans="1:22" customFormat="1" x14ac:dyDescent="0.45">
      <c r="A4847" s="57">
        <v>44585</v>
      </c>
      <c r="B4847" t="s">
        <v>941</v>
      </c>
      <c r="C4847" t="s">
        <v>47</v>
      </c>
      <c r="D4847" t="s">
        <v>3383</v>
      </c>
      <c r="E4847" t="s">
        <v>3583</v>
      </c>
      <c r="F4847" t="s">
        <v>3179</v>
      </c>
      <c r="G4847" t="s">
        <v>3168</v>
      </c>
      <c r="H4847" s="51">
        <v>1</v>
      </c>
      <c r="I4847" s="51">
        <v>0</v>
      </c>
      <c r="J4847" s="52">
        <v>0</v>
      </c>
      <c r="L4847" s="53">
        <v>0</v>
      </c>
      <c r="M4847" s="53">
        <v>0</v>
      </c>
      <c r="P4847" s="51">
        <v>0</v>
      </c>
      <c r="Q4847" s="51">
        <v>0</v>
      </c>
      <c r="S4847" s="51">
        <v>0</v>
      </c>
      <c r="T4847" s="51">
        <v>0</v>
      </c>
      <c r="U4847" s="53">
        <v>0</v>
      </c>
      <c r="V4847" s="53">
        <v>0</v>
      </c>
    </row>
    <row r="4848" spans="1:22" customFormat="1" x14ac:dyDescent="0.45">
      <c r="A4848" s="57">
        <v>44585</v>
      </c>
      <c r="B4848" t="s">
        <v>941</v>
      </c>
      <c r="C4848" t="s">
        <v>47</v>
      </c>
      <c r="D4848" t="s">
        <v>3397</v>
      </c>
      <c r="E4848" t="s">
        <v>3583</v>
      </c>
      <c r="F4848" t="s">
        <v>3179</v>
      </c>
      <c r="G4848" t="s">
        <v>3168</v>
      </c>
      <c r="H4848" s="51">
        <v>2</v>
      </c>
      <c r="I4848" s="51">
        <v>0</v>
      </c>
      <c r="J4848" s="52">
        <v>0</v>
      </c>
      <c r="L4848" s="53">
        <v>0</v>
      </c>
      <c r="M4848" s="53">
        <v>0</v>
      </c>
      <c r="P4848" s="51">
        <v>0</v>
      </c>
      <c r="Q4848" s="51">
        <v>0</v>
      </c>
      <c r="S4848" s="51">
        <v>0</v>
      </c>
      <c r="T4848" s="51">
        <v>0</v>
      </c>
      <c r="U4848" s="53">
        <v>0</v>
      </c>
      <c r="V4848" s="53">
        <v>0</v>
      </c>
    </row>
    <row r="4849" spans="1:22" customFormat="1" x14ac:dyDescent="0.45">
      <c r="A4849" s="57">
        <v>44586</v>
      </c>
      <c r="B4849" t="s">
        <v>941</v>
      </c>
      <c r="C4849" t="s">
        <v>47</v>
      </c>
      <c r="D4849" t="s">
        <v>3397</v>
      </c>
      <c r="E4849" t="s">
        <v>3583</v>
      </c>
      <c r="F4849" t="s">
        <v>3179</v>
      </c>
      <c r="G4849" t="s">
        <v>3168</v>
      </c>
      <c r="H4849" s="51">
        <v>4</v>
      </c>
      <c r="I4849" s="51">
        <v>0</v>
      </c>
      <c r="J4849" s="52">
        <v>0</v>
      </c>
      <c r="L4849" s="53">
        <v>0</v>
      </c>
      <c r="M4849" s="53">
        <v>0</v>
      </c>
      <c r="P4849" s="51">
        <v>0</v>
      </c>
      <c r="Q4849" s="51">
        <v>0</v>
      </c>
      <c r="S4849" s="51">
        <v>0</v>
      </c>
      <c r="T4849" s="51">
        <v>0</v>
      </c>
      <c r="U4849" s="53">
        <v>0</v>
      </c>
      <c r="V4849" s="53">
        <v>0</v>
      </c>
    </row>
    <row r="4850" spans="1:22" customFormat="1" x14ac:dyDescent="0.45">
      <c r="A4850" s="57">
        <v>44585</v>
      </c>
      <c r="B4850" t="s">
        <v>941</v>
      </c>
      <c r="C4850" t="s">
        <v>47</v>
      </c>
      <c r="D4850" t="s">
        <v>3389</v>
      </c>
      <c r="E4850" t="s">
        <v>3583</v>
      </c>
      <c r="F4850" t="s">
        <v>3179</v>
      </c>
      <c r="G4850" t="s">
        <v>3168</v>
      </c>
      <c r="H4850" s="51">
        <v>13</v>
      </c>
      <c r="I4850" s="51">
        <v>0</v>
      </c>
      <c r="J4850" s="52">
        <v>0</v>
      </c>
      <c r="L4850" s="53">
        <v>0</v>
      </c>
      <c r="M4850" s="53">
        <v>0</v>
      </c>
      <c r="P4850" s="51">
        <v>0</v>
      </c>
      <c r="Q4850" s="51">
        <v>0</v>
      </c>
      <c r="S4850" s="51">
        <v>0</v>
      </c>
      <c r="T4850" s="51">
        <v>0</v>
      </c>
      <c r="U4850" s="53">
        <v>0</v>
      </c>
      <c r="V4850" s="53">
        <v>0</v>
      </c>
    </row>
    <row r="4851" spans="1:22" customFormat="1" x14ac:dyDescent="0.45">
      <c r="A4851" s="57">
        <v>44586</v>
      </c>
      <c r="B4851" t="s">
        <v>941</v>
      </c>
      <c r="C4851" t="s">
        <v>47</v>
      </c>
      <c r="D4851" t="s">
        <v>3389</v>
      </c>
      <c r="E4851" t="s">
        <v>3583</v>
      </c>
      <c r="F4851" t="s">
        <v>3179</v>
      </c>
      <c r="G4851" t="s">
        <v>3168</v>
      </c>
      <c r="H4851" s="51">
        <v>9</v>
      </c>
      <c r="I4851" s="51">
        <v>0</v>
      </c>
      <c r="J4851" s="52">
        <v>0</v>
      </c>
      <c r="L4851" s="53">
        <v>0</v>
      </c>
      <c r="M4851" s="53">
        <v>0</v>
      </c>
      <c r="P4851" s="51">
        <v>0</v>
      </c>
      <c r="Q4851" s="51">
        <v>0</v>
      </c>
      <c r="S4851" s="51">
        <v>0</v>
      </c>
      <c r="T4851" s="51">
        <v>0</v>
      </c>
      <c r="U4851" s="53">
        <v>0</v>
      </c>
      <c r="V4851" s="53">
        <v>0</v>
      </c>
    </row>
    <row r="4852" spans="1:22" customFormat="1" x14ac:dyDescent="0.45">
      <c r="A4852" s="57">
        <v>44585</v>
      </c>
      <c r="B4852" t="s">
        <v>941</v>
      </c>
      <c r="C4852" t="s">
        <v>47</v>
      </c>
      <c r="D4852" t="s">
        <v>3373</v>
      </c>
      <c r="E4852" t="s">
        <v>3583</v>
      </c>
      <c r="F4852" t="s">
        <v>3179</v>
      </c>
      <c r="G4852" t="s">
        <v>3168</v>
      </c>
      <c r="H4852" s="51">
        <v>5</v>
      </c>
      <c r="I4852" s="51">
        <v>0</v>
      </c>
      <c r="J4852" s="52">
        <v>0</v>
      </c>
      <c r="L4852" s="53">
        <v>0</v>
      </c>
      <c r="M4852" s="53">
        <v>0</v>
      </c>
      <c r="P4852" s="51">
        <v>0</v>
      </c>
      <c r="Q4852" s="51">
        <v>0</v>
      </c>
      <c r="S4852" s="51">
        <v>0</v>
      </c>
      <c r="T4852" s="51">
        <v>0</v>
      </c>
      <c r="U4852" s="53">
        <v>0</v>
      </c>
      <c r="V4852" s="53">
        <v>0</v>
      </c>
    </row>
    <row r="4853" spans="1:22" customFormat="1" x14ac:dyDescent="0.45">
      <c r="A4853" s="57">
        <v>44586</v>
      </c>
      <c r="B4853" t="s">
        <v>941</v>
      </c>
      <c r="C4853" t="s">
        <v>47</v>
      </c>
      <c r="D4853" t="s">
        <v>3373</v>
      </c>
      <c r="E4853" t="s">
        <v>3583</v>
      </c>
      <c r="F4853" t="s">
        <v>3179</v>
      </c>
      <c r="G4853" t="s">
        <v>3168</v>
      </c>
      <c r="H4853" s="51">
        <v>5</v>
      </c>
      <c r="I4853" s="51">
        <v>1</v>
      </c>
      <c r="J4853" s="52">
        <v>0.2</v>
      </c>
      <c r="K4853" s="53">
        <v>0.89</v>
      </c>
      <c r="L4853" s="53">
        <v>0.89</v>
      </c>
      <c r="M4853" s="53">
        <v>0</v>
      </c>
      <c r="O4853" s="54">
        <v>0</v>
      </c>
      <c r="P4853" s="51">
        <v>0</v>
      </c>
      <c r="Q4853" s="51">
        <v>0</v>
      </c>
      <c r="R4853" s="52">
        <v>0</v>
      </c>
      <c r="S4853" s="51">
        <v>0</v>
      </c>
      <c r="T4853" s="51">
        <v>0</v>
      </c>
      <c r="U4853" s="53">
        <v>0</v>
      </c>
      <c r="V4853" s="53">
        <v>0</v>
      </c>
    </row>
    <row r="4854" spans="1:22" customFormat="1" x14ac:dyDescent="0.45">
      <c r="A4854" s="57">
        <v>44585</v>
      </c>
      <c r="B4854" t="s">
        <v>941</v>
      </c>
      <c r="C4854" t="s">
        <v>47</v>
      </c>
      <c r="D4854" t="s">
        <v>3353</v>
      </c>
      <c r="E4854" t="s">
        <v>3583</v>
      </c>
      <c r="F4854" t="s">
        <v>3179</v>
      </c>
      <c r="G4854" t="s">
        <v>3168</v>
      </c>
      <c r="H4854" s="51">
        <v>142</v>
      </c>
      <c r="I4854" s="51">
        <v>1</v>
      </c>
      <c r="J4854" s="52">
        <v>7.0422535211267616E-3</v>
      </c>
      <c r="K4854" s="53">
        <v>0.99</v>
      </c>
      <c r="L4854" s="53">
        <v>0.99</v>
      </c>
      <c r="M4854" s="53">
        <v>0</v>
      </c>
      <c r="O4854" s="54">
        <v>0</v>
      </c>
      <c r="P4854" s="51">
        <v>0</v>
      </c>
      <c r="Q4854" s="51">
        <v>0</v>
      </c>
      <c r="R4854" s="52">
        <v>0</v>
      </c>
      <c r="S4854" s="51">
        <v>0</v>
      </c>
      <c r="T4854" s="51">
        <v>0</v>
      </c>
      <c r="U4854" s="53">
        <v>0</v>
      </c>
      <c r="V4854" s="53">
        <v>0</v>
      </c>
    </row>
    <row r="4855" spans="1:22" customFormat="1" x14ac:dyDescent="0.45">
      <c r="A4855" s="57">
        <v>44586</v>
      </c>
      <c r="B4855" t="s">
        <v>941</v>
      </c>
      <c r="C4855" t="s">
        <v>47</v>
      </c>
      <c r="D4855" t="s">
        <v>3353</v>
      </c>
      <c r="E4855" t="s">
        <v>3583</v>
      </c>
      <c r="F4855" t="s">
        <v>3179</v>
      </c>
      <c r="G4855" t="s">
        <v>3168</v>
      </c>
      <c r="H4855" s="51">
        <v>382</v>
      </c>
      <c r="I4855" s="51">
        <v>4</v>
      </c>
      <c r="J4855" s="52">
        <v>1.0471204188481676E-2</v>
      </c>
      <c r="K4855" s="53">
        <v>0.60750000000000004</v>
      </c>
      <c r="L4855" s="53">
        <v>2.4300000000000002</v>
      </c>
      <c r="M4855" s="53">
        <v>0</v>
      </c>
      <c r="O4855" s="54">
        <v>0</v>
      </c>
      <c r="P4855" s="51">
        <v>0</v>
      </c>
      <c r="Q4855" s="51">
        <v>0</v>
      </c>
      <c r="R4855" s="52">
        <v>0</v>
      </c>
      <c r="S4855" s="51">
        <v>0</v>
      </c>
      <c r="T4855" s="51">
        <v>0</v>
      </c>
      <c r="U4855" s="53">
        <v>0</v>
      </c>
      <c r="V4855" s="53">
        <v>0</v>
      </c>
    </row>
    <row r="4856" spans="1:22" customFormat="1" x14ac:dyDescent="0.45">
      <c r="A4856" s="57">
        <v>44585</v>
      </c>
      <c r="B4856" t="s">
        <v>941</v>
      </c>
      <c r="C4856" t="s">
        <v>47</v>
      </c>
      <c r="D4856" t="s">
        <v>3299</v>
      </c>
      <c r="E4856" t="s">
        <v>3583</v>
      </c>
      <c r="F4856" t="s">
        <v>3179</v>
      </c>
      <c r="G4856" t="s">
        <v>3168</v>
      </c>
      <c r="H4856" s="51">
        <v>100</v>
      </c>
      <c r="I4856" s="51">
        <v>0</v>
      </c>
      <c r="J4856" s="52">
        <v>0</v>
      </c>
      <c r="L4856" s="53">
        <v>0</v>
      </c>
      <c r="M4856" s="53">
        <v>0</v>
      </c>
      <c r="P4856" s="51">
        <v>0</v>
      </c>
      <c r="Q4856" s="51">
        <v>0</v>
      </c>
      <c r="S4856" s="51">
        <v>0</v>
      </c>
      <c r="T4856" s="51">
        <v>0</v>
      </c>
      <c r="U4856" s="53">
        <v>0</v>
      </c>
      <c r="V4856" s="53">
        <v>0</v>
      </c>
    </row>
    <row r="4857" spans="1:22" customFormat="1" x14ac:dyDescent="0.45">
      <c r="A4857" s="57">
        <v>44586</v>
      </c>
      <c r="B4857" t="s">
        <v>941</v>
      </c>
      <c r="C4857" t="s">
        <v>47</v>
      </c>
      <c r="D4857" t="s">
        <v>3299</v>
      </c>
      <c r="E4857" t="s">
        <v>3583</v>
      </c>
      <c r="F4857" t="s">
        <v>3179</v>
      </c>
      <c r="G4857" t="s">
        <v>3168</v>
      </c>
      <c r="H4857" s="51">
        <v>85</v>
      </c>
      <c r="I4857" s="51">
        <v>3</v>
      </c>
      <c r="J4857" s="52">
        <v>3.5294117647058823E-2</v>
      </c>
      <c r="K4857" s="53">
        <v>0.9</v>
      </c>
      <c r="L4857" s="53">
        <v>2.7</v>
      </c>
      <c r="M4857" s="53">
        <v>0</v>
      </c>
      <c r="O4857" s="54">
        <v>0</v>
      </c>
      <c r="P4857" s="51">
        <v>0</v>
      </c>
      <c r="Q4857" s="51">
        <v>0</v>
      </c>
      <c r="R4857" s="52">
        <v>0</v>
      </c>
      <c r="S4857" s="51">
        <v>0</v>
      </c>
      <c r="T4857" s="51">
        <v>0</v>
      </c>
      <c r="U4857" s="53">
        <v>0</v>
      </c>
      <c r="V4857" s="53">
        <v>0</v>
      </c>
    </row>
    <row r="4858" spans="1:22" customFormat="1" x14ac:dyDescent="0.45">
      <c r="A4858" s="57">
        <v>44585</v>
      </c>
      <c r="B4858" t="s">
        <v>941</v>
      </c>
      <c r="C4858" t="s">
        <v>47</v>
      </c>
      <c r="D4858" t="s">
        <v>3498</v>
      </c>
      <c r="E4858" t="s">
        <v>3583</v>
      </c>
      <c r="F4858" t="s">
        <v>3179</v>
      </c>
      <c r="G4858" t="s">
        <v>3168</v>
      </c>
      <c r="H4858" s="51">
        <v>309</v>
      </c>
      <c r="I4858" s="51">
        <v>3</v>
      </c>
      <c r="J4858" s="52">
        <v>9.7087378640776691E-3</v>
      </c>
      <c r="K4858" s="53">
        <v>0.5033333333333333</v>
      </c>
      <c r="L4858" s="53">
        <v>1.51</v>
      </c>
      <c r="M4858" s="53">
        <v>0</v>
      </c>
      <c r="O4858" s="54">
        <v>0</v>
      </c>
      <c r="P4858" s="51">
        <v>0</v>
      </c>
      <c r="Q4858" s="51">
        <v>0</v>
      </c>
      <c r="R4858" s="52">
        <v>0</v>
      </c>
      <c r="S4858" s="51">
        <v>0</v>
      </c>
      <c r="T4858" s="51">
        <v>0</v>
      </c>
      <c r="U4858" s="53">
        <v>0</v>
      </c>
      <c r="V4858" s="53">
        <v>0</v>
      </c>
    </row>
    <row r="4859" spans="1:22" customFormat="1" x14ac:dyDescent="0.45">
      <c r="A4859" s="57">
        <v>44586</v>
      </c>
      <c r="B4859" t="s">
        <v>941</v>
      </c>
      <c r="C4859" t="s">
        <v>47</v>
      </c>
      <c r="D4859" t="s">
        <v>3498</v>
      </c>
      <c r="E4859" t="s">
        <v>3583</v>
      </c>
      <c r="F4859" t="s">
        <v>3179</v>
      </c>
      <c r="G4859" t="s">
        <v>3168</v>
      </c>
      <c r="H4859" s="51">
        <v>301</v>
      </c>
      <c r="I4859" s="51">
        <v>2</v>
      </c>
      <c r="J4859" s="52">
        <v>6.6445182724252493E-3</v>
      </c>
      <c r="K4859" s="53">
        <v>0.96</v>
      </c>
      <c r="L4859" s="53">
        <v>1.92</v>
      </c>
      <c r="M4859" s="53">
        <v>0</v>
      </c>
      <c r="O4859" s="54">
        <v>0</v>
      </c>
      <c r="P4859" s="51">
        <v>0</v>
      </c>
      <c r="Q4859" s="51">
        <v>0</v>
      </c>
      <c r="R4859" s="52">
        <v>0</v>
      </c>
      <c r="S4859" s="51">
        <v>0</v>
      </c>
      <c r="T4859" s="51">
        <v>0</v>
      </c>
      <c r="U4859" s="53">
        <v>0</v>
      </c>
      <c r="V4859" s="53">
        <v>0</v>
      </c>
    </row>
    <row r="4860" spans="1:22" customFormat="1" x14ac:dyDescent="0.45">
      <c r="A4860" s="57">
        <v>44585</v>
      </c>
      <c r="B4860" t="s">
        <v>941</v>
      </c>
      <c r="C4860" t="s">
        <v>47</v>
      </c>
      <c r="D4860" t="s">
        <v>3351</v>
      </c>
      <c r="E4860" t="s">
        <v>3586</v>
      </c>
      <c r="F4860" t="s">
        <v>3159</v>
      </c>
      <c r="G4860" t="s">
        <v>3160</v>
      </c>
      <c r="H4860" s="51">
        <v>117</v>
      </c>
      <c r="I4860" s="51">
        <v>1</v>
      </c>
      <c r="J4860" s="52">
        <v>8.5470085470085479E-3</v>
      </c>
      <c r="K4860" s="53">
        <v>0.45</v>
      </c>
      <c r="L4860" s="53">
        <v>0.45</v>
      </c>
      <c r="M4860" s="53">
        <v>0</v>
      </c>
      <c r="O4860" s="54">
        <v>0</v>
      </c>
      <c r="P4860" s="51">
        <v>0</v>
      </c>
      <c r="Q4860" s="51">
        <v>0</v>
      </c>
      <c r="R4860" s="52">
        <v>0</v>
      </c>
      <c r="S4860" s="51">
        <v>0</v>
      </c>
      <c r="T4860" s="51">
        <v>0</v>
      </c>
      <c r="U4860" s="53">
        <v>0</v>
      </c>
      <c r="V4860" s="53">
        <v>0</v>
      </c>
    </row>
    <row r="4861" spans="1:22" customFormat="1" x14ac:dyDescent="0.45">
      <c r="A4861" s="57">
        <v>44586</v>
      </c>
      <c r="B4861" t="s">
        <v>941</v>
      </c>
      <c r="C4861" t="s">
        <v>47</v>
      </c>
      <c r="D4861" t="s">
        <v>3351</v>
      </c>
      <c r="E4861" t="s">
        <v>3586</v>
      </c>
      <c r="F4861" t="s">
        <v>3159</v>
      </c>
      <c r="G4861" t="s">
        <v>3160</v>
      </c>
      <c r="H4861" s="51">
        <v>209</v>
      </c>
      <c r="I4861" s="51">
        <v>0</v>
      </c>
      <c r="J4861" s="52">
        <v>0</v>
      </c>
      <c r="L4861" s="53">
        <v>0</v>
      </c>
      <c r="M4861" s="53">
        <v>0</v>
      </c>
      <c r="P4861" s="51">
        <v>0</v>
      </c>
      <c r="Q4861" s="51">
        <v>0</v>
      </c>
      <c r="S4861" s="51">
        <v>0</v>
      </c>
      <c r="T4861" s="51">
        <v>0</v>
      </c>
      <c r="U4861" s="53">
        <v>0</v>
      </c>
      <c r="V4861" s="53">
        <v>0</v>
      </c>
    </row>
    <row r="4862" spans="1:22" customFormat="1" x14ac:dyDescent="0.45">
      <c r="A4862" s="57">
        <v>44585</v>
      </c>
      <c r="B4862" t="s">
        <v>941</v>
      </c>
      <c r="C4862" t="s">
        <v>47</v>
      </c>
      <c r="D4862" t="s">
        <v>3337</v>
      </c>
      <c r="E4862" t="s">
        <v>3584</v>
      </c>
      <c r="F4862" t="s">
        <v>3188</v>
      </c>
      <c r="G4862" t="s">
        <v>3155</v>
      </c>
      <c r="H4862" s="51">
        <v>13</v>
      </c>
      <c r="I4862" s="51">
        <v>0</v>
      </c>
      <c r="J4862" s="52">
        <v>0</v>
      </c>
      <c r="L4862" s="53">
        <v>0</v>
      </c>
      <c r="M4862" s="53">
        <v>0</v>
      </c>
      <c r="P4862" s="51">
        <v>0</v>
      </c>
      <c r="Q4862" s="51">
        <v>0</v>
      </c>
      <c r="S4862" s="51">
        <v>0</v>
      </c>
      <c r="T4862" s="51">
        <v>0</v>
      </c>
      <c r="U4862" s="53">
        <v>0</v>
      </c>
      <c r="V4862" s="53">
        <v>0</v>
      </c>
    </row>
    <row r="4863" spans="1:22" customFormat="1" x14ac:dyDescent="0.45">
      <c r="A4863" s="57">
        <v>44585</v>
      </c>
      <c r="B4863" t="s">
        <v>941</v>
      </c>
      <c r="C4863" t="s">
        <v>47</v>
      </c>
      <c r="D4863" t="s">
        <v>3367</v>
      </c>
      <c r="E4863" t="s">
        <v>3583</v>
      </c>
      <c r="F4863" t="s">
        <v>3179</v>
      </c>
      <c r="G4863" t="s">
        <v>3168</v>
      </c>
      <c r="H4863" s="51">
        <v>23</v>
      </c>
      <c r="I4863" s="51">
        <v>2</v>
      </c>
      <c r="J4863" s="52">
        <v>8.6956521739130432E-2</v>
      </c>
      <c r="K4863" s="53">
        <v>1.155</v>
      </c>
      <c r="L4863" s="53">
        <v>2.31</v>
      </c>
      <c r="M4863" s="53">
        <v>0</v>
      </c>
      <c r="O4863" s="54">
        <v>0</v>
      </c>
      <c r="P4863" s="51">
        <v>0</v>
      </c>
      <c r="Q4863" s="51">
        <v>0</v>
      </c>
      <c r="R4863" s="52">
        <v>0</v>
      </c>
      <c r="S4863" s="51">
        <v>0</v>
      </c>
      <c r="T4863" s="51">
        <v>0</v>
      </c>
      <c r="U4863" s="53">
        <v>0</v>
      </c>
      <c r="V4863" s="53">
        <v>0</v>
      </c>
    </row>
    <row r="4864" spans="1:22" customFormat="1" x14ac:dyDescent="0.45">
      <c r="A4864" s="57">
        <v>44585</v>
      </c>
      <c r="B4864" t="s">
        <v>941</v>
      </c>
      <c r="C4864" t="s">
        <v>47</v>
      </c>
      <c r="D4864" t="s">
        <v>3391</v>
      </c>
      <c r="E4864" t="s">
        <v>3583</v>
      </c>
      <c r="F4864" t="s">
        <v>3179</v>
      </c>
      <c r="G4864" t="s">
        <v>3168</v>
      </c>
      <c r="H4864" s="51">
        <v>0</v>
      </c>
      <c r="I4864" s="51">
        <v>0</v>
      </c>
      <c r="L4864" s="53">
        <v>0</v>
      </c>
      <c r="M4864" s="53">
        <v>0</v>
      </c>
      <c r="P4864" s="51">
        <v>0</v>
      </c>
      <c r="Q4864" s="51">
        <v>0</v>
      </c>
      <c r="S4864" s="51">
        <v>0</v>
      </c>
      <c r="T4864" s="51">
        <v>0</v>
      </c>
      <c r="U4864" s="53">
        <v>0</v>
      </c>
      <c r="V4864" s="53">
        <v>0</v>
      </c>
    </row>
    <row r="4865" spans="1:22" customFormat="1" x14ac:dyDescent="0.45">
      <c r="A4865" s="57">
        <v>44586</v>
      </c>
      <c r="B4865" t="s">
        <v>941</v>
      </c>
      <c r="C4865" t="s">
        <v>47</v>
      </c>
      <c r="D4865" t="s">
        <v>3391</v>
      </c>
      <c r="E4865" t="s">
        <v>3583</v>
      </c>
      <c r="F4865" t="s">
        <v>3179</v>
      </c>
      <c r="G4865" t="s">
        <v>3168</v>
      </c>
      <c r="H4865" s="51">
        <v>0</v>
      </c>
      <c r="I4865" s="51">
        <v>0</v>
      </c>
      <c r="L4865" s="53">
        <v>0</v>
      </c>
      <c r="M4865" s="53">
        <v>0</v>
      </c>
      <c r="P4865" s="51">
        <v>0</v>
      </c>
      <c r="Q4865" s="51">
        <v>0</v>
      </c>
      <c r="S4865" s="51">
        <v>0</v>
      </c>
      <c r="T4865" s="51">
        <v>0</v>
      </c>
      <c r="U4865" s="53">
        <v>0</v>
      </c>
      <c r="V4865" s="53">
        <v>0</v>
      </c>
    </row>
    <row r="4866" spans="1:22" customFormat="1" x14ac:dyDescent="0.45">
      <c r="A4866" s="57">
        <v>44585</v>
      </c>
      <c r="B4866" t="s">
        <v>941</v>
      </c>
      <c r="C4866" t="s">
        <v>47</v>
      </c>
      <c r="D4866" t="s">
        <v>3281</v>
      </c>
      <c r="E4866" t="s">
        <v>3583</v>
      </c>
      <c r="F4866" t="s">
        <v>3179</v>
      </c>
      <c r="G4866" t="s">
        <v>3168</v>
      </c>
      <c r="H4866" s="51">
        <v>14</v>
      </c>
      <c r="I4866" s="51">
        <v>0</v>
      </c>
      <c r="J4866" s="52">
        <v>0</v>
      </c>
      <c r="L4866" s="53">
        <v>0</v>
      </c>
      <c r="M4866" s="53">
        <v>0</v>
      </c>
      <c r="P4866" s="51">
        <v>0</v>
      </c>
      <c r="Q4866" s="51">
        <v>0</v>
      </c>
      <c r="S4866" s="51">
        <v>0</v>
      </c>
      <c r="T4866" s="51">
        <v>0</v>
      </c>
      <c r="U4866" s="53">
        <v>0</v>
      </c>
      <c r="V4866" s="53">
        <v>0</v>
      </c>
    </row>
    <row r="4867" spans="1:22" customFormat="1" x14ac:dyDescent="0.45">
      <c r="A4867" s="57">
        <v>44586</v>
      </c>
      <c r="B4867" t="s">
        <v>941</v>
      </c>
      <c r="C4867" t="s">
        <v>47</v>
      </c>
      <c r="D4867" t="s">
        <v>3281</v>
      </c>
      <c r="E4867" t="s">
        <v>3583</v>
      </c>
      <c r="F4867" t="s">
        <v>3179</v>
      </c>
      <c r="G4867" t="s">
        <v>3168</v>
      </c>
      <c r="H4867" s="51">
        <v>4</v>
      </c>
      <c r="I4867" s="51">
        <v>0</v>
      </c>
      <c r="J4867" s="52">
        <v>0</v>
      </c>
      <c r="L4867" s="53">
        <v>0</v>
      </c>
      <c r="M4867" s="53">
        <v>0</v>
      </c>
      <c r="P4867" s="51">
        <v>0</v>
      </c>
      <c r="Q4867" s="51">
        <v>0</v>
      </c>
      <c r="S4867" s="51">
        <v>0</v>
      </c>
      <c r="T4867" s="51">
        <v>0</v>
      </c>
      <c r="U4867" s="53">
        <v>0</v>
      </c>
      <c r="V4867" s="53">
        <v>0</v>
      </c>
    </row>
    <row r="4868" spans="1:22" customFormat="1" x14ac:dyDescent="0.45">
      <c r="A4868" s="57">
        <v>44585</v>
      </c>
      <c r="B4868" t="s">
        <v>941</v>
      </c>
      <c r="C4868" t="s">
        <v>47</v>
      </c>
      <c r="D4868" t="s">
        <v>3303</v>
      </c>
      <c r="E4868" t="s">
        <v>3583</v>
      </c>
      <c r="F4868" t="s">
        <v>3179</v>
      </c>
      <c r="G4868" t="s">
        <v>3168</v>
      </c>
      <c r="H4868" s="51">
        <v>83</v>
      </c>
      <c r="I4868" s="51">
        <v>0</v>
      </c>
      <c r="J4868" s="52">
        <v>0</v>
      </c>
      <c r="L4868" s="53">
        <v>0</v>
      </c>
      <c r="M4868" s="53">
        <v>0</v>
      </c>
      <c r="P4868" s="51">
        <v>0</v>
      </c>
      <c r="Q4868" s="51">
        <v>0</v>
      </c>
      <c r="S4868" s="51">
        <v>0</v>
      </c>
      <c r="T4868" s="51">
        <v>0</v>
      </c>
      <c r="U4868" s="53">
        <v>0</v>
      </c>
      <c r="V4868" s="53">
        <v>0</v>
      </c>
    </row>
    <row r="4869" spans="1:22" customFormat="1" x14ac:dyDescent="0.45">
      <c r="A4869" s="57">
        <v>44586</v>
      </c>
      <c r="B4869" t="s">
        <v>941</v>
      </c>
      <c r="C4869" t="s">
        <v>47</v>
      </c>
      <c r="D4869" t="s">
        <v>3303</v>
      </c>
      <c r="E4869" t="s">
        <v>3583</v>
      </c>
      <c r="F4869" t="s">
        <v>3179</v>
      </c>
      <c r="G4869" t="s">
        <v>3168</v>
      </c>
      <c r="H4869" s="51">
        <v>169</v>
      </c>
      <c r="I4869" s="51">
        <v>0</v>
      </c>
      <c r="J4869" s="52">
        <v>0</v>
      </c>
      <c r="L4869" s="53">
        <v>0</v>
      </c>
      <c r="M4869" s="53">
        <v>0</v>
      </c>
      <c r="P4869" s="51">
        <v>0</v>
      </c>
      <c r="Q4869" s="51">
        <v>0</v>
      </c>
      <c r="S4869" s="51">
        <v>0</v>
      </c>
      <c r="T4869" s="51">
        <v>0</v>
      </c>
      <c r="U4869" s="53">
        <v>0</v>
      </c>
      <c r="V4869" s="53">
        <v>0</v>
      </c>
    </row>
    <row r="4870" spans="1:22" customFormat="1" x14ac:dyDescent="0.45">
      <c r="A4870" s="57">
        <v>44585</v>
      </c>
      <c r="B4870" t="s">
        <v>941</v>
      </c>
      <c r="C4870" t="s">
        <v>47</v>
      </c>
      <c r="D4870" t="s">
        <v>3285</v>
      </c>
      <c r="E4870" t="s">
        <v>3583</v>
      </c>
      <c r="F4870" t="s">
        <v>3179</v>
      </c>
      <c r="G4870" t="s">
        <v>3168</v>
      </c>
      <c r="H4870" s="51">
        <v>27</v>
      </c>
      <c r="I4870" s="51">
        <v>0</v>
      </c>
      <c r="J4870" s="52">
        <v>0</v>
      </c>
      <c r="L4870" s="53">
        <v>0</v>
      </c>
      <c r="M4870" s="53">
        <v>0</v>
      </c>
      <c r="P4870" s="51">
        <v>0</v>
      </c>
      <c r="Q4870" s="51">
        <v>0</v>
      </c>
      <c r="S4870" s="51">
        <v>0</v>
      </c>
      <c r="T4870" s="51">
        <v>0</v>
      </c>
      <c r="U4870" s="53">
        <v>0</v>
      </c>
      <c r="V4870" s="53">
        <v>0</v>
      </c>
    </row>
    <row r="4871" spans="1:22" customFormat="1" x14ac:dyDescent="0.45">
      <c r="A4871" s="57">
        <v>44586</v>
      </c>
      <c r="B4871" t="s">
        <v>941</v>
      </c>
      <c r="C4871" t="s">
        <v>47</v>
      </c>
      <c r="D4871" t="s">
        <v>3285</v>
      </c>
      <c r="E4871" t="s">
        <v>3583</v>
      </c>
      <c r="F4871" t="s">
        <v>3179</v>
      </c>
      <c r="G4871" t="s">
        <v>3168</v>
      </c>
      <c r="H4871" s="51">
        <v>53</v>
      </c>
      <c r="I4871" s="51">
        <v>0</v>
      </c>
      <c r="J4871" s="52">
        <v>0</v>
      </c>
      <c r="L4871" s="53">
        <v>0</v>
      </c>
      <c r="M4871" s="53">
        <v>0</v>
      </c>
      <c r="P4871" s="51">
        <v>0</v>
      </c>
      <c r="Q4871" s="51">
        <v>0</v>
      </c>
      <c r="S4871" s="51">
        <v>0</v>
      </c>
      <c r="T4871" s="51">
        <v>0</v>
      </c>
      <c r="U4871" s="53">
        <v>0</v>
      </c>
      <c r="V4871" s="53">
        <v>0</v>
      </c>
    </row>
    <row r="4872" spans="1:22" customFormat="1" x14ac:dyDescent="0.45">
      <c r="A4872" s="57">
        <v>44585</v>
      </c>
      <c r="B4872" t="s">
        <v>941</v>
      </c>
      <c r="C4872" t="s">
        <v>47</v>
      </c>
      <c r="D4872" t="s">
        <v>3371</v>
      </c>
      <c r="E4872" t="s">
        <v>3583</v>
      </c>
      <c r="F4872" t="s">
        <v>3179</v>
      </c>
      <c r="G4872" t="s">
        <v>3168</v>
      </c>
      <c r="H4872" s="51">
        <v>3</v>
      </c>
      <c r="I4872" s="51">
        <v>0</v>
      </c>
      <c r="J4872" s="52">
        <v>0</v>
      </c>
      <c r="L4872" s="53">
        <v>0</v>
      </c>
      <c r="M4872" s="53">
        <v>0</v>
      </c>
      <c r="P4872" s="51">
        <v>0</v>
      </c>
      <c r="Q4872" s="51">
        <v>0</v>
      </c>
      <c r="S4872" s="51">
        <v>0</v>
      </c>
      <c r="T4872" s="51">
        <v>0</v>
      </c>
      <c r="U4872" s="53">
        <v>0</v>
      </c>
      <c r="V4872" s="53">
        <v>0</v>
      </c>
    </row>
    <row r="4873" spans="1:22" customFormat="1" x14ac:dyDescent="0.45">
      <c r="A4873" s="57">
        <v>44586</v>
      </c>
      <c r="B4873" t="s">
        <v>941</v>
      </c>
      <c r="C4873" t="s">
        <v>47</v>
      </c>
      <c r="D4873" t="s">
        <v>3371</v>
      </c>
      <c r="E4873" t="s">
        <v>3583</v>
      </c>
      <c r="F4873" t="s">
        <v>3179</v>
      </c>
      <c r="G4873" t="s">
        <v>3168</v>
      </c>
      <c r="H4873" s="51">
        <v>8</v>
      </c>
      <c r="I4873" s="51">
        <v>0</v>
      </c>
      <c r="J4873" s="52">
        <v>0</v>
      </c>
      <c r="L4873" s="53">
        <v>0</v>
      </c>
      <c r="M4873" s="53">
        <v>0</v>
      </c>
      <c r="P4873" s="51">
        <v>0</v>
      </c>
      <c r="Q4873" s="51">
        <v>0</v>
      </c>
      <c r="S4873" s="51">
        <v>0</v>
      </c>
      <c r="T4873" s="51">
        <v>0</v>
      </c>
      <c r="U4873" s="53">
        <v>0</v>
      </c>
      <c r="V4873" s="53">
        <v>0</v>
      </c>
    </row>
    <row r="4874" spans="1:22" customFormat="1" x14ac:dyDescent="0.45">
      <c r="A4874" s="57">
        <v>44585</v>
      </c>
      <c r="B4874" t="s">
        <v>941</v>
      </c>
      <c r="C4874" t="s">
        <v>47</v>
      </c>
      <c r="D4874" t="s">
        <v>3245</v>
      </c>
      <c r="E4874" t="s">
        <v>3587</v>
      </c>
      <c r="F4874" t="s">
        <v>3174</v>
      </c>
      <c r="G4874" t="s">
        <v>3176</v>
      </c>
      <c r="H4874" s="51">
        <v>12</v>
      </c>
      <c r="I4874" s="51">
        <v>0</v>
      </c>
      <c r="J4874" s="52">
        <v>0</v>
      </c>
      <c r="L4874" s="53">
        <v>0</v>
      </c>
      <c r="M4874" s="53">
        <v>0</v>
      </c>
      <c r="P4874" s="51">
        <v>0</v>
      </c>
      <c r="Q4874" s="51">
        <v>0</v>
      </c>
      <c r="S4874" s="51">
        <v>0</v>
      </c>
      <c r="T4874" s="51">
        <v>0</v>
      </c>
      <c r="U4874" s="53">
        <v>0</v>
      </c>
      <c r="V4874" s="53">
        <v>0</v>
      </c>
    </row>
    <row r="4875" spans="1:22" customFormat="1" x14ac:dyDescent="0.45">
      <c r="A4875" s="57">
        <v>44586</v>
      </c>
      <c r="B4875" t="s">
        <v>941</v>
      </c>
      <c r="C4875" t="s">
        <v>47</v>
      </c>
      <c r="D4875" t="s">
        <v>3245</v>
      </c>
      <c r="E4875" t="s">
        <v>3587</v>
      </c>
      <c r="F4875" t="s">
        <v>3174</v>
      </c>
      <c r="G4875" t="s">
        <v>3176</v>
      </c>
      <c r="H4875" s="51">
        <v>2</v>
      </c>
      <c r="I4875" s="51">
        <v>0</v>
      </c>
      <c r="J4875" s="52">
        <v>0</v>
      </c>
      <c r="L4875" s="53">
        <v>0</v>
      </c>
      <c r="M4875" s="53">
        <v>0</v>
      </c>
      <c r="P4875" s="51">
        <v>0</v>
      </c>
      <c r="Q4875" s="51">
        <v>0</v>
      </c>
      <c r="S4875" s="51">
        <v>0</v>
      </c>
      <c r="T4875" s="51">
        <v>0</v>
      </c>
      <c r="U4875" s="53">
        <v>0</v>
      </c>
      <c r="V4875" s="53">
        <v>0</v>
      </c>
    </row>
    <row r="4876" spans="1:22" customFormat="1" x14ac:dyDescent="0.45">
      <c r="A4876" s="57">
        <v>44585</v>
      </c>
      <c r="B4876" t="s">
        <v>941</v>
      </c>
      <c r="C4876" t="s">
        <v>47</v>
      </c>
      <c r="D4876" t="s">
        <v>3359</v>
      </c>
      <c r="E4876" t="s">
        <v>3583</v>
      </c>
      <c r="F4876" t="s">
        <v>3179</v>
      </c>
      <c r="G4876" t="s">
        <v>3168</v>
      </c>
      <c r="H4876" s="51">
        <v>71</v>
      </c>
      <c r="I4876" s="51">
        <v>0</v>
      </c>
      <c r="J4876" s="52">
        <v>0</v>
      </c>
      <c r="L4876" s="53">
        <v>0</v>
      </c>
      <c r="M4876" s="53">
        <v>0</v>
      </c>
      <c r="P4876" s="51">
        <v>0</v>
      </c>
      <c r="Q4876" s="51">
        <v>0</v>
      </c>
      <c r="S4876" s="51">
        <v>0</v>
      </c>
      <c r="T4876" s="51">
        <v>0</v>
      </c>
      <c r="U4876" s="53">
        <v>0</v>
      </c>
      <c r="V4876" s="53">
        <v>0</v>
      </c>
    </row>
    <row r="4877" spans="1:22" customFormat="1" x14ac:dyDescent="0.45">
      <c r="A4877" s="57">
        <v>44586</v>
      </c>
      <c r="B4877" t="s">
        <v>941</v>
      </c>
      <c r="C4877" t="s">
        <v>47</v>
      </c>
      <c r="D4877" t="s">
        <v>3359</v>
      </c>
      <c r="E4877" t="s">
        <v>3583</v>
      </c>
      <c r="F4877" t="s">
        <v>3179</v>
      </c>
      <c r="G4877" t="s">
        <v>3168</v>
      </c>
      <c r="H4877" s="51">
        <v>110</v>
      </c>
      <c r="I4877" s="51">
        <v>0</v>
      </c>
      <c r="J4877" s="52">
        <v>0</v>
      </c>
      <c r="L4877" s="53">
        <v>0</v>
      </c>
      <c r="M4877" s="53">
        <v>0</v>
      </c>
      <c r="P4877" s="51">
        <v>0</v>
      </c>
      <c r="Q4877" s="51">
        <v>0</v>
      </c>
      <c r="S4877" s="51">
        <v>0</v>
      </c>
      <c r="T4877" s="51">
        <v>0</v>
      </c>
      <c r="U4877" s="53">
        <v>0</v>
      </c>
      <c r="V4877" s="53">
        <v>0</v>
      </c>
    </row>
    <row r="4878" spans="1:22" customFormat="1" x14ac:dyDescent="0.45">
      <c r="A4878" s="57">
        <v>44585</v>
      </c>
      <c r="B4878" t="s">
        <v>941</v>
      </c>
      <c r="C4878" t="s">
        <v>47</v>
      </c>
      <c r="D4878" t="s">
        <v>3257</v>
      </c>
      <c r="E4878" t="s">
        <v>3587</v>
      </c>
      <c r="F4878" t="s">
        <v>3174</v>
      </c>
      <c r="G4878" t="s">
        <v>3176</v>
      </c>
      <c r="H4878" s="51">
        <v>2</v>
      </c>
      <c r="I4878" s="51">
        <v>0</v>
      </c>
      <c r="J4878" s="52">
        <v>0</v>
      </c>
      <c r="L4878" s="53">
        <v>0</v>
      </c>
      <c r="M4878" s="53">
        <v>0</v>
      </c>
      <c r="P4878" s="51">
        <v>0</v>
      </c>
      <c r="Q4878" s="51">
        <v>0</v>
      </c>
      <c r="S4878" s="51">
        <v>0</v>
      </c>
      <c r="T4878" s="51">
        <v>0</v>
      </c>
      <c r="U4878" s="53">
        <v>0</v>
      </c>
      <c r="V4878" s="53">
        <v>0</v>
      </c>
    </row>
    <row r="4879" spans="1:22" customFormat="1" x14ac:dyDescent="0.45">
      <c r="A4879" s="57">
        <v>44586</v>
      </c>
      <c r="B4879" t="s">
        <v>941</v>
      </c>
      <c r="C4879" t="s">
        <v>47</v>
      </c>
      <c r="D4879" t="s">
        <v>3257</v>
      </c>
      <c r="E4879" t="s">
        <v>3587</v>
      </c>
      <c r="F4879" t="s">
        <v>3174</v>
      </c>
      <c r="G4879" t="s">
        <v>3176</v>
      </c>
      <c r="H4879" s="51">
        <v>3</v>
      </c>
      <c r="I4879" s="51">
        <v>0</v>
      </c>
      <c r="J4879" s="52">
        <v>0</v>
      </c>
      <c r="L4879" s="53">
        <v>0</v>
      </c>
      <c r="M4879" s="53">
        <v>0</v>
      </c>
      <c r="P4879" s="51">
        <v>0</v>
      </c>
      <c r="Q4879" s="51">
        <v>0</v>
      </c>
      <c r="S4879" s="51">
        <v>0</v>
      </c>
      <c r="T4879" s="51">
        <v>0</v>
      </c>
      <c r="U4879" s="53">
        <v>0</v>
      </c>
      <c r="V4879" s="53">
        <v>0</v>
      </c>
    </row>
    <row r="4880" spans="1:22" customFormat="1" x14ac:dyDescent="0.45">
      <c r="A4880" s="57">
        <v>44585</v>
      </c>
      <c r="B4880" t="s">
        <v>941</v>
      </c>
      <c r="C4880" t="s">
        <v>47</v>
      </c>
      <c r="D4880" t="s">
        <v>3355</v>
      </c>
      <c r="E4880" t="s">
        <v>3583</v>
      </c>
      <c r="F4880" t="s">
        <v>3179</v>
      </c>
      <c r="G4880" t="s">
        <v>3168</v>
      </c>
      <c r="H4880" s="51">
        <v>0</v>
      </c>
      <c r="I4880" s="51">
        <v>0</v>
      </c>
      <c r="L4880" s="53">
        <v>0</v>
      </c>
      <c r="M4880" s="53">
        <v>0</v>
      </c>
      <c r="P4880" s="51">
        <v>0</v>
      </c>
      <c r="Q4880" s="51">
        <v>0</v>
      </c>
      <c r="S4880" s="51">
        <v>0</v>
      </c>
      <c r="T4880" s="51">
        <v>0</v>
      </c>
      <c r="U4880" s="53">
        <v>0</v>
      </c>
      <c r="V4880" s="53">
        <v>0</v>
      </c>
    </row>
    <row r="4881" spans="1:22" customFormat="1" x14ac:dyDescent="0.45">
      <c r="A4881" s="57">
        <v>44585</v>
      </c>
      <c r="B4881" t="s">
        <v>941</v>
      </c>
      <c r="C4881" t="s">
        <v>47</v>
      </c>
      <c r="D4881" t="s">
        <v>3261</v>
      </c>
      <c r="E4881" t="s">
        <v>3586</v>
      </c>
      <c r="F4881" t="s">
        <v>3159</v>
      </c>
      <c r="G4881" t="s">
        <v>3160</v>
      </c>
      <c r="H4881" s="51">
        <v>1</v>
      </c>
      <c r="I4881" s="51">
        <v>0</v>
      </c>
      <c r="J4881" s="52">
        <v>0</v>
      </c>
      <c r="L4881" s="53">
        <v>0</v>
      </c>
      <c r="M4881" s="53">
        <v>0</v>
      </c>
      <c r="P4881" s="51">
        <v>0</v>
      </c>
      <c r="Q4881" s="51">
        <v>0</v>
      </c>
      <c r="S4881" s="51">
        <v>0</v>
      </c>
      <c r="T4881" s="51">
        <v>0</v>
      </c>
      <c r="U4881" s="53">
        <v>0</v>
      </c>
      <c r="V4881" s="53">
        <v>0</v>
      </c>
    </row>
    <row r="4882" spans="1:22" customFormat="1" x14ac:dyDescent="0.45">
      <c r="A4882" s="57">
        <v>44586</v>
      </c>
      <c r="B4882" t="s">
        <v>941</v>
      </c>
      <c r="C4882" t="s">
        <v>47</v>
      </c>
      <c r="D4882" t="s">
        <v>3261</v>
      </c>
      <c r="E4882" t="s">
        <v>3586</v>
      </c>
      <c r="F4882" t="s">
        <v>3159</v>
      </c>
      <c r="G4882" t="s">
        <v>3160</v>
      </c>
      <c r="H4882" s="51">
        <v>1</v>
      </c>
      <c r="I4882" s="51">
        <v>0</v>
      </c>
      <c r="J4882" s="52">
        <v>0</v>
      </c>
      <c r="L4882" s="53">
        <v>0</v>
      </c>
      <c r="M4882" s="53">
        <v>0</v>
      </c>
      <c r="P4882" s="51">
        <v>0</v>
      </c>
      <c r="Q4882" s="51">
        <v>0</v>
      </c>
      <c r="S4882" s="51">
        <v>0</v>
      </c>
      <c r="T4882" s="51">
        <v>0</v>
      </c>
      <c r="U4882" s="53">
        <v>0</v>
      </c>
      <c r="V4882" s="53">
        <v>0</v>
      </c>
    </row>
    <row r="4883" spans="1:22" customFormat="1" x14ac:dyDescent="0.45">
      <c r="A4883" s="57">
        <v>44585</v>
      </c>
      <c r="B4883" t="s">
        <v>941</v>
      </c>
      <c r="C4883" t="s">
        <v>47</v>
      </c>
      <c r="D4883" t="s">
        <v>3457</v>
      </c>
      <c r="E4883" t="s">
        <v>3588</v>
      </c>
      <c r="F4883" t="s">
        <v>3188</v>
      </c>
      <c r="G4883" t="s">
        <v>3155</v>
      </c>
      <c r="H4883" s="51">
        <v>1860</v>
      </c>
      <c r="I4883" s="51">
        <v>7</v>
      </c>
      <c r="J4883" s="52">
        <v>3.7634408602150535E-3</v>
      </c>
      <c r="K4883" s="53">
        <v>0.44857142857142851</v>
      </c>
      <c r="L4883" s="53">
        <v>3.1399999999999997</v>
      </c>
      <c r="M4883" s="53">
        <v>0</v>
      </c>
      <c r="O4883" s="54">
        <v>0</v>
      </c>
      <c r="P4883" s="51">
        <v>0</v>
      </c>
      <c r="Q4883" s="51">
        <v>0</v>
      </c>
      <c r="R4883" s="52">
        <v>0</v>
      </c>
      <c r="S4883" s="51">
        <v>0</v>
      </c>
      <c r="T4883" s="51">
        <v>0</v>
      </c>
      <c r="U4883" s="53">
        <v>0</v>
      </c>
      <c r="V4883" s="53">
        <v>0</v>
      </c>
    </row>
    <row r="4884" spans="1:22" customFormat="1" x14ac:dyDescent="0.45">
      <c r="A4884" s="57">
        <v>44586</v>
      </c>
      <c r="B4884" t="s">
        <v>941</v>
      </c>
      <c r="C4884" t="s">
        <v>47</v>
      </c>
      <c r="D4884" t="s">
        <v>3457</v>
      </c>
      <c r="E4884" t="s">
        <v>3588</v>
      </c>
      <c r="F4884" t="s">
        <v>3188</v>
      </c>
      <c r="G4884" t="s">
        <v>3155</v>
      </c>
      <c r="H4884" s="51">
        <v>1414</v>
      </c>
      <c r="I4884" s="51">
        <v>6</v>
      </c>
      <c r="J4884" s="52">
        <v>4.2432814710042432E-3</v>
      </c>
      <c r="K4884" s="53">
        <v>0.42333333333333334</v>
      </c>
      <c r="L4884" s="53">
        <v>2.54</v>
      </c>
      <c r="M4884" s="53">
        <v>0</v>
      </c>
      <c r="O4884" s="54">
        <v>0</v>
      </c>
      <c r="P4884" s="51">
        <v>0</v>
      </c>
      <c r="Q4884" s="51">
        <v>0</v>
      </c>
      <c r="R4884" s="52">
        <v>0</v>
      </c>
      <c r="S4884" s="51">
        <v>0</v>
      </c>
      <c r="T4884" s="51">
        <v>0</v>
      </c>
      <c r="U4884" s="53">
        <v>0</v>
      </c>
      <c r="V4884" s="53">
        <v>0</v>
      </c>
    </row>
    <row r="4885" spans="1:22" customFormat="1" x14ac:dyDescent="0.45">
      <c r="A4885" s="57">
        <v>44585</v>
      </c>
      <c r="B4885" t="s">
        <v>941</v>
      </c>
      <c r="C4885" t="s">
        <v>47</v>
      </c>
      <c r="D4885" t="s">
        <v>3251</v>
      </c>
      <c r="E4885" t="s">
        <v>3587</v>
      </c>
      <c r="F4885" t="s">
        <v>3174</v>
      </c>
      <c r="G4885" t="s">
        <v>3176</v>
      </c>
      <c r="H4885" s="51">
        <v>3</v>
      </c>
      <c r="I4885" s="51">
        <v>0</v>
      </c>
      <c r="J4885" s="52">
        <v>0</v>
      </c>
      <c r="L4885" s="53">
        <v>0</v>
      </c>
      <c r="M4885" s="53">
        <v>0</v>
      </c>
      <c r="P4885" s="51">
        <v>0</v>
      </c>
      <c r="Q4885" s="51">
        <v>0</v>
      </c>
      <c r="S4885" s="51">
        <v>0</v>
      </c>
      <c r="T4885" s="51">
        <v>0</v>
      </c>
      <c r="U4885" s="53">
        <v>0</v>
      </c>
      <c r="V4885" s="53">
        <v>0</v>
      </c>
    </row>
    <row r="4886" spans="1:22" customFormat="1" x14ac:dyDescent="0.45">
      <c r="A4886" s="57">
        <v>44585</v>
      </c>
      <c r="B4886" t="s">
        <v>941</v>
      </c>
      <c r="C4886" t="s">
        <v>47</v>
      </c>
      <c r="D4886" t="s">
        <v>3249</v>
      </c>
      <c r="E4886" t="s">
        <v>3587</v>
      </c>
      <c r="F4886" t="s">
        <v>3174</v>
      </c>
      <c r="G4886" t="s">
        <v>3176</v>
      </c>
      <c r="H4886" s="51">
        <v>2</v>
      </c>
      <c r="I4886" s="51">
        <v>0</v>
      </c>
      <c r="J4886" s="52">
        <v>0</v>
      </c>
      <c r="L4886" s="53">
        <v>0</v>
      </c>
      <c r="M4886" s="53">
        <v>0</v>
      </c>
      <c r="P4886" s="51">
        <v>0</v>
      </c>
      <c r="Q4886" s="51">
        <v>0</v>
      </c>
      <c r="S4886" s="51">
        <v>0</v>
      </c>
      <c r="T4886" s="51">
        <v>0</v>
      </c>
      <c r="U4886" s="53">
        <v>0</v>
      </c>
      <c r="V4886" s="53">
        <v>0</v>
      </c>
    </row>
    <row r="4887" spans="1:22" customFormat="1" x14ac:dyDescent="0.45">
      <c r="A4887" s="57">
        <v>44586</v>
      </c>
      <c r="B4887" t="s">
        <v>941</v>
      </c>
      <c r="C4887" t="s">
        <v>47</v>
      </c>
      <c r="D4887" t="s">
        <v>3249</v>
      </c>
      <c r="E4887" t="s">
        <v>3587</v>
      </c>
      <c r="F4887" t="s">
        <v>3174</v>
      </c>
      <c r="G4887" t="s">
        <v>3176</v>
      </c>
      <c r="H4887" s="51">
        <v>1</v>
      </c>
      <c r="I4887" s="51">
        <v>0</v>
      </c>
      <c r="J4887" s="52">
        <v>0</v>
      </c>
      <c r="L4887" s="53">
        <v>0</v>
      </c>
      <c r="M4887" s="53">
        <v>0</v>
      </c>
      <c r="P4887" s="51">
        <v>0</v>
      </c>
      <c r="Q4887" s="51">
        <v>0</v>
      </c>
      <c r="S4887" s="51">
        <v>0</v>
      </c>
      <c r="T4887" s="51">
        <v>0</v>
      </c>
      <c r="U4887" s="53">
        <v>0</v>
      </c>
      <c r="V4887" s="53">
        <v>0</v>
      </c>
    </row>
    <row r="4888" spans="1:22" customFormat="1" x14ac:dyDescent="0.45">
      <c r="A4888" s="57">
        <v>44585</v>
      </c>
      <c r="B4888" t="s">
        <v>941</v>
      </c>
      <c r="C4888" t="s">
        <v>47</v>
      </c>
      <c r="D4888" t="s">
        <v>3269</v>
      </c>
      <c r="E4888" t="s">
        <v>3586</v>
      </c>
      <c r="F4888" t="s">
        <v>3159</v>
      </c>
      <c r="G4888" t="s">
        <v>3160</v>
      </c>
      <c r="H4888" s="51">
        <v>263</v>
      </c>
      <c r="I4888" s="51">
        <v>0</v>
      </c>
      <c r="J4888" s="52">
        <v>0</v>
      </c>
      <c r="L4888" s="53">
        <v>0</v>
      </c>
      <c r="M4888" s="53">
        <v>0</v>
      </c>
      <c r="P4888" s="51">
        <v>0</v>
      </c>
      <c r="Q4888" s="51">
        <v>0</v>
      </c>
      <c r="S4888" s="51">
        <v>0</v>
      </c>
      <c r="T4888" s="51">
        <v>0</v>
      </c>
      <c r="U4888" s="53">
        <v>0</v>
      </c>
      <c r="V4888" s="53">
        <v>0</v>
      </c>
    </row>
    <row r="4889" spans="1:22" customFormat="1" x14ac:dyDescent="0.45">
      <c r="A4889" s="57">
        <v>44586</v>
      </c>
      <c r="B4889" t="s">
        <v>941</v>
      </c>
      <c r="C4889" t="s">
        <v>47</v>
      </c>
      <c r="D4889" t="s">
        <v>3269</v>
      </c>
      <c r="E4889" t="s">
        <v>3586</v>
      </c>
      <c r="F4889" t="s">
        <v>3159</v>
      </c>
      <c r="G4889" t="s">
        <v>3160</v>
      </c>
      <c r="H4889" s="51">
        <v>300</v>
      </c>
      <c r="I4889" s="51">
        <v>2</v>
      </c>
      <c r="J4889" s="52">
        <v>6.6666666666666671E-3</v>
      </c>
      <c r="K4889" s="53">
        <v>0.36</v>
      </c>
      <c r="L4889" s="53">
        <v>0.72</v>
      </c>
      <c r="M4889" s="53">
        <v>0</v>
      </c>
      <c r="O4889" s="54">
        <v>0</v>
      </c>
      <c r="P4889" s="51">
        <v>0</v>
      </c>
      <c r="Q4889" s="51">
        <v>0</v>
      </c>
      <c r="R4889" s="52">
        <v>0</v>
      </c>
      <c r="S4889" s="51">
        <v>0</v>
      </c>
      <c r="T4889" s="51">
        <v>0</v>
      </c>
      <c r="U4889" s="53">
        <v>0</v>
      </c>
      <c r="V4889" s="53">
        <v>0</v>
      </c>
    </row>
    <row r="4890" spans="1:22" customFormat="1" x14ac:dyDescent="0.45">
      <c r="A4890" s="57">
        <v>44585</v>
      </c>
      <c r="B4890" t="s">
        <v>941</v>
      </c>
      <c r="C4890" t="s">
        <v>47</v>
      </c>
      <c r="D4890" t="s">
        <v>3357</v>
      </c>
      <c r="E4890" t="s">
        <v>3583</v>
      </c>
      <c r="F4890" t="s">
        <v>3179</v>
      </c>
      <c r="G4890" t="s">
        <v>3168</v>
      </c>
      <c r="H4890" s="51">
        <v>4</v>
      </c>
      <c r="I4890" s="51">
        <v>0</v>
      </c>
      <c r="J4890" s="52">
        <v>0</v>
      </c>
      <c r="L4890" s="53">
        <v>0</v>
      </c>
      <c r="M4890" s="53">
        <v>0</v>
      </c>
      <c r="P4890" s="51">
        <v>0</v>
      </c>
      <c r="Q4890" s="51">
        <v>0</v>
      </c>
      <c r="S4890" s="51">
        <v>0</v>
      </c>
      <c r="T4890" s="51">
        <v>0</v>
      </c>
      <c r="U4890" s="53">
        <v>0</v>
      </c>
      <c r="V4890" s="53">
        <v>0</v>
      </c>
    </row>
    <row r="4891" spans="1:22" customFormat="1" x14ac:dyDescent="0.45">
      <c r="A4891" s="57">
        <v>44586</v>
      </c>
      <c r="B4891" t="s">
        <v>941</v>
      </c>
      <c r="C4891" t="s">
        <v>47</v>
      </c>
      <c r="D4891" t="s">
        <v>3357</v>
      </c>
      <c r="E4891" t="s">
        <v>3583</v>
      </c>
      <c r="F4891" t="s">
        <v>3179</v>
      </c>
      <c r="G4891" t="s">
        <v>3168</v>
      </c>
      <c r="H4891" s="51">
        <v>27</v>
      </c>
      <c r="I4891" s="51">
        <v>0</v>
      </c>
      <c r="J4891" s="52">
        <v>0</v>
      </c>
      <c r="L4891" s="53">
        <v>0</v>
      </c>
      <c r="M4891" s="53">
        <v>0</v>
      </c>
      <c r="P4891" s="51">
        <v>0</v>
      </c>
      <c r="Q4891" s="51">
        <v>0</v>
      </c>
      <c r="S4891" s="51">
        <v>0</v>
      </c>
      <c r="T4891" s="51">
        <v>0</v>
      </c>
      <c r="U4891" s="53">
        <v>0</v>
      </c>
      <c r="V4891" s="53">
        <v>0</v>
      </c>
    </row>
    <row r="4892" spans="1:22" customFormat="1" x14ac:dyDescent="0.45">
      <c r="A4892" s="57">
        <v>44585</v>
      </c>
      <c r="B4892" t="s">
        <v>941</v>
      </c>
      <c r="C4892" t="s">
        <v>47</v>
      </c>
      <c r="D4892" t="s">
        <v>3283</v>
      </c>
      <c r="E4892" t="s">
        <v>3583</v>
      </c>
      <c r="F4892" t="s">
        <v>3179</v>
      </c>
      <c r="G4892" t="s">
        <v>3168</v>
      </c>
      <c r="H4892" s="51">
        <v>79</v>
      </c>
      <c r="I4892" s="51">
        <v>0</v>
      </c>
      <c r="J4892" s="52">
        <v>0</v>
      </c>
      <c r="L4892" s="53">
        <v>0</v>
      </c>
      <c r="M4892" s="53">
        <v>0</v>
      </c>
      <c r="P4892" s="51">
        <v>0</v>
      </c>
      <c r="Q4892" s="51">
        <v>0</v>
      </c>
      <c r="S4892" s="51">
        <v>0</v>
      </c>
      <c r="T4892" s="51">
        <v>0</v>
      </c>
      <c r="U4892" s="53">
        <v>0</v>
      </c>
      <c r="V4892" s="53">
        <v>0</v>
      </c>
    </row>
    <row r="4893" spans="1:22" customFormat="1" x14ac:dyDescent="0.45">
      <c r="A4893" s="57">
        <v>44586</v>
      </c>
      <c r="B4893" t="s">
        <v>941</v>
      </c>
      <c r="C4893" t="s">
        <v>47</v>
      </c>
      <c r="D4893" t="s">
        <v>3283</v>
      </c>
      <c r="E4893" t="s">
        <v>3583</v>
      </c>
      <c r="F4893" t="s">
        <v>3179</v>
      </c>
      <c r="G4893" t="s">
        <v>3168</v>
      </c>
      <c r="H4893" s="51">
        <v>108</v>
      </c>
      <c r="I4893" s="51">
        <v>2</v>
      </c>
      <c r="J4893" s="52">
        <v>1.8518518518518517E-2</v>
      </c>
      <c r="K4893" s="53">
        <v>0.45499999999999996</v>
      </c>
      <c r="L4893" s="53">
        <v>0.90999999999999992</v>
      </c>
      <c r="M4893" s="53">
        <v>0</v>
      </c>
      <c r="O4893" s="54">
        <v>0</v>
      </c>
      <c r="P4893" s="51">
        <v>0</v>
      </c>
      <c r="Q4893" s="51">
        <v>0</v>
      </c>
      <c r="R4893" s="52">
        <v>0</v>
      </c>
      <c r="S4893" s="51">
        <v>0</v>
      </c>
      <c r="T4893" s="51">
        <v>0</v>
      </c>
      <c r="U4893" s="53">
        <v>0</v>
      </c>
      <c r="V4893" s="53">
        <v>0</v>
      </c>
    </row>
    <row r="4894" spans="1:22" customFormat="1" x14ac:dyDescent="0.45">
      <c r="A4894" s="57">
        <v>44585</v>
      </c>
      <c r="B4894" t="s">
        <v>941</v>
      </c>
      <c r="C4894" t="s">
        <v>47</v>
      </c>
      <c r="D4894" t="s">
        <v>3451</v>
      </c>
      <c r="E4894" t="s">
        <v>3589</v>
      </c>
      <c r="F4894" t="s">
        <v>3174</v>
      </c>
      <c r="G4894" t="s">
        <v>3176</v>
      </c>
      <c r="H4894" s="51">
        <v>601</v>
      </c>
      <c r="I4894" s="51">
        <v>0</v>
      </c>
      <c r="J4894" s="52">
        <v>0</v>
      </c>
      <c r="L4894" s="53">
        <v>0</v>
      </c>
      <c r="M4894" s="53">
        <v>0</v>
      </c>
      <c r="P4894" s="51">
        <v>0</v>
      </c>
      <c r="Q4894" s="51">
        <v>0</v>
      </c>
      <c r="S4894" s="51">
        <v>0</v>
      </c>
      <c r="T4894" s="51">
        <v>0</v>
      </c>
      <c r="U4894" s="53">
        <v>0</v>
      </c>
      <c r="V4894" s="53">
        <v>0</v>
      </c>
    </row>
    <row r="4895" spans="1:22" customFormat="1" x14ac:dyDescent="0.45">
      <c r="A4895" s="57">
        <v>44586</v>
      </c>
      <c r="B4895" t="s">
        <v>941</v>
      </c>
      <c r="C4895" t="s">
        <v>47</v>
      </c>
      <c r="D4895" t="s">
        <v>3451</v>
      </c>
      <c r="E4895" t="s">
        <v>3589</v>
      </c>
      <c r="F4895" t="s">
        <v>3174</v>
      </c>
      <c r="G4895" t="s">
        <v>3176</v>
      </c>
      <c r="H4895" s="51">
        <v>796</v>
      </c>
      <c r="I4895" s="51">
        <v>2</v>
      </c>
      <c r="J4895" s="52">
        <v>2.5125628140703514E-3</v>
      </c>
      <c r="K4895" s="53">
        <v>0.40500000000000003</v>
      </c>
      <c r="L4895" s="53">
        <v>0.81</v>
      </c>
      <c r="M4895" s="53">
        <v>0</v>
      </c>
      <c r="O4895" s="54">
        <v>0</v>
      </c>
      <c r="P4895" s="51">
        <v>0</v>
      </c>
      <c r="Q4895" s="51">
        <v>0</v>
      </c>
      <c r="R4895" s="52">
        <v>0</v>
      </c>
      <c r="S4895" s="51">
        <v>0</v>
      </c>
      <c r="T4895" s="51">
        <v>0</v>
      </c>
      <c r="U4895" s="53">
        <v>0</v>
      </c>
      <c r="V4895" s="53">
        <v>0</v>
      </c>
    </row>
    <row r="4896" spans="1:22" customFormat="1" x14ac:dyDescent="0.45">
      <c r="A4896" s="57">
        <v>44585</v>
      </c>
      <c r="B4896" t="s">
        <v>941</v>
      </c>
      <c r="C4896" t="s">
        <v>47</v>
      </c>
      <c r="D4896" t="s">
        <v>3365</v>
      </c>
      <c r="E4896" t="s">
        <v>3583</v>
      </c>
      <c r="F4896" t="s">
        <v>3179</v>
      </c>
      <c r="G4896" t="s">
        <v>3168</v>
      </c>
      <c r="H4896" s="51">
        <v>0</v>
      </c>
      <c r="I4896" s="51">
        <v>0</v>
      </c>
      <c r="L4896" s="53">
        <v>0</v>
      </c>
      <c r="M4896" s="53">
        <v>0</v>
      </c>
      <c r="P4896" s="51">
        <v>0</v>
      </c>
      <c r="Q4896" s="51">
        <v>0</v>
      </c>
      <c r="S4896" s="51">
        <v>0</v>
      </c>
      <c r="T4896" s="51">
        <v>0</v>
      </c>
      <c r="U4896" s="53">
        <v>0</v>
      </c>
      <c r="V4896" s="53">
        <v>0</v>
      </c>
    </row>
    <row r="4897" spans="1:22" customFormat="1" x14ac:dyDescent="0.45">
      <c r="A4897" s="57">
        <v>44586</v>
      </c>
      <c r="B4897" t="s">
        <v>941</v>
      </c>
      <c r="C4897" t="s">
        <v>47</v>
      </c>
      <c r="D4897" t="s">
        <v>3365</v>
      </c>
      <c r="E4897" t="s">
        <v>3583</v>
      </c>
      <c r="F4897" t="s">
        <v>3179</v>
      </c>
      <c r="G4897" t="s">
        <v>3168</v>
      </c>
      <c r="H4897" s="51">
        <v>1</v>
      </c>
      <c r="I4897" s="51">
        <v>0</v>
      </c>
      <c r="J4897" s="52">
        <v>0</v>
      </c>
      <c r="L4897" s="53">
        <v>0</v>
      </c>
      <c r="M4897" s="53">
        <v>0</v>
      </c>
      <c r="P4897" s="51">
        <v>0</v>
      </c>
      <c r="Q4897" s="51">
        <v>0</v>
      </c>
      <c r="S4897" s="51">
        <v>0</v>
      </c>
      <c r="T4897" s="51">
        <v>0</v>
      </c>
      <c r="U4897" s="53">
        <v>0</v>
      </c>
      <c r="V4897" s="53">
        <v>0</v>
      </c>
    </row>
    <row r="4898" spans="1:22" customFormat="1" x14ac:dyDescent="0.45">
      <c r="A4898" s="57">
        <v>44585</v>
      </c>
      <c r="B4898" t="s">
        <v>941</v>
      </c>
      <c r="C4898" t="s">
        <v>47</v>
      </c>
      <c r="D4898" t="s">
        <v>3361</v>
      </c>
      <c r="E4898" t="s">
        <v>3583</v>
      </c>
      <c r="F4898" t="s">
        <v>3179</v>
      </c>
      <c r="G4898" t="s">
        <v>3168</v>
      </c>
      <c r="H4898" s="51">
        <v>1</v>
      </c>
      <c r="I4898" s="51">
        <v>0</v>
      </c>
      <c r="J4898" s="52">
        <v>0</v>
      </c>
      <c r="L4898" s="53">
        <v>0</v>
      </c>
      <c r="M4898" s="53">
        <v>0</v>
      </c>
      <c r="P4898" s="51">
        <v>0</v>
      </c>
      <c r="Q4898" s="51">
        <v>0</v>
      </c>
      <c r="S4898" s="51">
        <v>0</v>
      </c>
      <c r="T4898" s="51">
        <v>0</v>
      </c>
      <c r="U4898" s="53">
        <v>0</v>
      </c>
      <c r="V4898" s="53">
        <v>0</v>
      </c>
    </row>
    <row r="4899" spans="1:22" customFormat="1" x14ac:dyDescent="0.45">
      <c r="A4899" s="57">
        <v>44586</v>
      </c>
      <c r="B4899" t="s">
        <v>941</v>
      </c>
      <c r="C4899" t="s">
        <v>47</v>
      </c>
      <c r="D4899" t="s">
        <v>3361</v>
      </c>
      <c r="E4899" t="s">
        <v>3583</v>
      </c>
      <c r="F4899" t="s">
        <v>3179</v>
      </c>
      <c r="G4899" t="s">
        <v>3168</v>
      </c>
      <c r="H4899" s="51">
        <v>0</v>
      </c>
      <c r="I4899" s="51">
        <v>0</v>
      </c>
      <c r="L4899" s="53">
        <v>0</v>
      </c>
      <c r="M4899" s="53">
        <v>0</v>
      </c>
      <c r="P4899" s="51">
        <v>0</v>
      </c>
      <c r="Q4899" s="51">
        <v>0</v>
      </c>
      <c r="S4899" s="51">
        <v>0</v>
      </c>
      <c r="T4899" s="51">
        <v>0</v>
      </c>
      <c r="U4899" s="53">
        <v>0</v>
      </c>
      <c r="V4899" s="53">
        <v>0</v>
      </c>
    </row>
    <row r="4900" spans="1:22" customFormat="1" x14ac:dyDescent="0.45">
      <c r="A4900" s="57">
        <v>44585</v>
      </c>
      <c r="B4900" t="s">
        <v>941</v>
      </c>
      <c r="C4900" t="s">
        <v>47</v>
      </c>
      <c r="D4900" t="s">
        <v>3395</v>
      </c>
      <c r="E4900" t="s">
        <v>3583</v>
      </c>
      <c r="F4900" t="s">
        <v>3179</v>
      </c>
      <c r="G4900" t="s">
        <v>3168</v>
      </c>
      <c r="H4900" s="51">
        <v>1</v>
      </c>
      <c r="I4900" s="51">
        <v>0</v>
      </c>
      <c r="J4900" s="52">
        <v>0</v>
      </c>
      <c r="L4900" s="53">
        <v>0</v>
      </c>
      <c r="M4900" s="53">
        <v>0</v>
      </c>
      <c r="P4900" s="51">
        <v>0</v>
      </c>
      <c r="Q4900" s="51">
        <v>0</v>
      </c>
      <c r="S4900" s="51">
        <v>0</v>
      </c>
      <c r="T4900" s="51">
        <v>0</v>
      </c>
      <c r="U4900" s="53">
        <v>0</v>
      </c>
      <c r="V4900" s="53">
        <v>0</v>
      </c>
    </row>
    <row r="4901" spans="1:22" customFormat="1" x14ac:dyDescent="0.45">
      <c r="A4901" s="57">
        <v>44586</v>
      </c>
      <c r="B4901" t="s">
        <v>941</v>
      </c>
      <c r="C4901" t="s">
        <v>47</v>
      </c>
      <c r="D4901" t="s">
        <v>3395</v>
      </c>
      <c r="E4901" t="s">
        <v>3583</v>
      </c>
      <c r="F4901" t="s">
        <v>3179</v>
      </c>
      <c r="G4901" t="s">
        <v>3168</v>
      </c>
      <c r="H4901" s="51">
        <v>1</v>
      </c>
      <c r="I4901" s="51">
        <v>0</v>
      </c>
      <c r="J4901" s="52">
        <v>0</v>
      </c>
      <c r="L4901" s="53">
        <v>0</v>
      </c>
      <c r="M4901" s="53">
        <v>0</v>
      </c>
      <c r="P4901" s="51">
        <v>0</v>
      </c>
      <c r="Q4901" s="51">
        <v>0</v>
      </c>
      <c r="S4901" s="51">
        <v>0</v>
      </c>
      <c r="T4901" s="51">
        <v>0</v>
      </c>
      <c r="U4901" s="53">
        <v>0</v>
      </c>
      <c r="V4901" s="53">
        <v>0</v>
      </c>
    </row>
    <row r="4902" spans="1:22" customFormat="1" x14ac:dyDescent="0.45">
      <c r="A4902" s="57">
        <v>44585</v>
      </c>
      <c r="B4902" t="s">
        <v>941</v>
      </c>
      <c r="C4902" t="s">
        <v>47</v>
      </c>
      <c r="D4902" t="s">
        <v>3307</v>
      </c>
      <c r="E4902" t="s">
        <v>3584</v>
      </c>
      <c r="F4902" t="s">
        <v>3188</v>
      </c>
      <c r="G4902" t="s">
        <v>3155</v>
      </c>
      <c r="H4902" s="51">
        <v>2626</v>
      </c>
      <c r="I4902" s="51">
        <v>18</v>
      </c>
      <c r="J4902" s="52">
        <v>6.8545316070068541E-3</v>
      </c>
      <c r="K4902" s="53">
        <v>1.6783333333333335</v>
      </c>
      <c r="L4902" s="53">
        <v>30.21</v>
      </c>
      <c r="M4902" s="53">
        <v>409.96</v>
      </c>
      <c r="N4902" s="52">
        <v>7.3690116108888676E-2</v>
      </c>
      <c r="O4902" s="54">
        <v>13.570340946706388</v>
      </c>
      <c r="P4902" s="51">
        <v>4</v>
      </c>
      <c r="Q4902" s="51">
        <v>4</v>
      </c>
      <c r="R4902" s="52">
        <v>0.22222222222222221</v>
      </c>
      <c r="S4902" s="51">
        <v>3</v>
      </c>
      <c r="T4902" s="51">
        <v>1</v>
      </c>
      <c r="U4902" s="53">
        <v>239.96999999999997</v>
      </c>
      <c r="V4902" s="53">
        <v>169.99</v>
      </c>
    </row>
    <row r="4903" spans="1:22" customFormat="1" x14ac:dyDescent="0.45">
      <c r="A4903" s="57">
        <v>44586</v>
      </c>
      <c r="B4903" t="s">
        <v>941</v>
      </c>
      <c r="C4903" t="s">
        <v>47</v>
      </c>
      <c r="D4903" t="s">
        <v>3307</v>
      </c>
      <c r="E4903" t="s">
        <v>3584</v>
      </c>
      <c r="F4903" t="s">
        <v>3188</v>
      </c>
      <c r="G4903" t="s">
        <v>3155</v>
      </c>
      <c r="H4903" s="51">
        <v>651</v>
      </c>
      <c r="I4903" s="51">
        <v>9</v>
      </c>
      <c r="J4903" s="52">
        <v>1.3824884792626729E-2</v>
      </c>
      <c r="K4903" s="53">
        <v>2.0377777777777779</v>
      </c>
      <c r="L4903" s="53">
        <v>18.34</v>
      </c>
      <c r="M4903" s="53">
        <v>0</v>
      </c>
      <c r="O4903" s="54">
        <v>0</v>
      </c>
      <c r="P4903" s="51">
        <v>0</v>
      </c>
      <c r="Q4903" s="51">
        <v>0</v>
      </c>
      <c r="R4903" s="52">
        <v>0</v>
      </c>
      <c r="S4903" s="51">
        <v>0</v>
      </c>
      <c r="T4903" s="51">
        <v>0</v>
      </c>
      <c r="U4903" s="53">
        <v>0</v>
      </c>
      <c r="V4903" s="53">
        <v>0</v>
      </c>
    </row>
    <row r="4904" spans="1:22" customFormat="1" x14ac:dyDescent="0.45">
      <c r="A4904" s="57">
        <v>44585</v>
      </c>
      <c r="B4904" t="s">
        <v>941</v>
      </c>
      <c r="C4904" t="s">
        <v>47</v>
      </c>
      <c r="D4904" t="s">
        <v>3263</v>
      </c>
      <c r="E4904" t="s">
        <v>3586</v>
      </c>
      <c r="F4904" t="s">
        <v>3159</v>
      </c>
      <c r="G4904" t="s">
        <v>3160</v>
      </c>
      <c r="H4904" s="51">
        <v>7</v>
      </c>
      <c r="I4904" s="51">
        <v>0</v>
      </c>
      <c r="J4904" s="52">
        <v>0</v>
      </c>
      <c r="L4904" s="53">
        <v>0</v>
      </c>
      <c r="M4904" s="53">
        <v>0</v>
      </c>
      <c r="P4904" s="51">
        <v>0</v>
      </c>
      <c r="Q4904" s="51">
        <v>0</v>
      </c>
      <c r="S4904" s="51">
        <v>0</v>
      </c>
      <c r="T4904" s="51">
        <v>0</v>
      </c>
      <c r="U4904" s="53">
        <v>0</v>
      </c>
      <c r="V4904" s="53">
        <v>0</v>
      </c>
    </row>
    <row r="4905" spans="1:22" customFormat="1" x14ac:dyDescent="0.45">
      <c r="A4905" s="57">
        <v>44586</v>
      </c>
      <c r="B4905" t="s">
        <v>941</v>
      </c>
      <c r="C4905" t="s">
        <v>47</v>
      </c>
      <c r="D4905" t="s">
        <v>3273</v>
      </c>
      <c r="E4905" t="s">
        <v>3586</v>
      </c>
      <c r="F4905" t="s">
        <v>3159</v>
      </c>
      <c r="G4905" t="s">
        <v>3160</v>
      </c>
      <c r="H4905" s="51">
        <v>3</v>
      </c>
      <c r="I4905" s="51">
        <v>0</v>
      </c>
      <c r="J4905" s="52">
        <v>0</v>
      </c>
      <c r="L4905" s="53">
        <v>0</v>
      </c>
      <c r="M4905" s="53">
        <v>0</v>
      </c>
      <c r="P4905" s="51">
        <v>0</v>
      </c>
      <c r="Q4905" s="51">
        <v>0</v>
      </c>
      <c r="S4905" s="51">
        <v>0</v>
      </c>
      <c r="T4905" s="51">
        <v>0</v>
      </c>
      <c r="U4905" s="53">
        <v>0</v>
      </c>
      <c r="V4905" s="53">
        <v>0</v>
      </c>
    </row>
    <row r="4906" spans="1:22" customFormat="1" x14ac:dyDescent="0.45">
      <c r="A4906" s="57">
        <v>44585</v>
      </c>
      <c r="B4906" t="s">
        <v>941</v>
      </c>
      <c r="C4906" t="s">
        <v>47</v>
      </c>
      <c r="D4906" t="s">
        <v>3567</v>
      </c>
      <c r="E4906" t="s">
        <v>3583</v>
      </c>
      <c r="F4906" t="s">
        <v>3179</v>
      </c>
      <c r="G4906" t="s">
        <v>3168</v>
      </c>
      <c r="H4906" s="51">
        <v>1</v>
      </c>
      <c r="I4906" s="51">
        <v>0</v>
      </c>
      <c r="J4906" s="52">
        <v>0</v>
      </c>
      <c r="L4906" s="53">
        <v>0</v>
      </c>
      <c r="M4906" s="53">
        <v>0</v>
      </c>
      <c r="P4906" s="51">
        <v>0</v>
      </c>
      <c r="Q4906" s="51">
        <v>0</v>
      </c>
      <c r="S4906" s="51">
        <v>0</v>
      </c>
      <c r="T4906" s="51">
        <v>0</v>
      </c>
      <c r="U4906" s="53">
        <v>0</v>
      </c>
      <c r="V4906" s="53">
        <v>0</v>
      </c>
    </row>
    <row r="4907" spans="1:22" customFormat="1" x14ac:dyDescent="0.45">
      <c r="A4907" s="57">
        <v>44586</v>
      </c>
      <c r="B4907" t="s">
        <v>941</v>
      </c>
      <c r="C4907" t="s">
        <v>47</v>
      </c>
      <c r="D4907" t="s">
        <v>3567</v>
      </c>
      <c r="E4907" t="s">
        <v>3583</v>
      </c>
      <c r="F4907" t="s">
        <v>3179</v>
      </c>
      <c r="G4907" t="s">
        <v>3168</v>
      </c>
      <c r="H4907" s="51">
        <v>1</v>
      </c>
      <c r="I4907" s="51">
        <v>0</v>
      </c>
      <c r="J4907" s="52">
        <v>0</v>
      </c>
      <c r="L4907" s="53">
        <v>0</v>
      </c>
      <c r="M4907" s="53">
        <v>0</v>
      </c>
      <c r="P4907" s="51">
        <v>0</v>
      </c>
      <c r="Q4907" s="51">
        <v>0</v>
      </c>
      <c r="S4907" s="51">
        <v>0</v>
      </c>
      <c r="T4907" s="51">
        <v>0</v>
      </c>
      <c r="U4907" s="53">
        <v>0</v>
      </c>
      <c r="V4907" s="53">
        <v>0</v>
      </c>
    </row>
    <row r="4908" spans="1:22" customFormat="1" x14ac:dyDescent="0.45">
      <c r="A4908" s="57">
        <v>44585</v>
      </c>
      <c r="B4908" t="s">
        <v>941</v>
      </c>
      <c r="C4908" t="s">
        <v>47</v>
      </c>
      <c r="D4908" t="s">
        <v>3315</v>
      </c>
      <c r="E4908" t="s">
        <v>3584</v>
      </c>
      <c r="F4908" t="s">
        <v>3188</v>
      </c>
      <c r="G4908" t="s">
        <v>3155</v>
      </c>
      <c r="H4908" s="51">
        <v>22</v>
      </c>
      <c r="I4908" s="51">
        <v>1</v>
      </c>
      <c r="J4908" s="52">
        <v>4.5454545454545456E-2</v>
      </c>
      <c r="K4908" s="53">
        <v>1.36</v>
      </c>
      <c r="L4908" s="53">
        <v>1.36</v>
      </c>
      <c r="M4908" s="53">
        <v>0</v>
      </c>
      <c r="O4908" s="54">
        <v>0</v>
      </c>
      <c r="P4908" s="51">
        <v>0</v>
      </c>
      <c r="Q4908" s="51">
        <v>0</v>
      </c>
      <c r="R4908" s="52">
        <v>0</v>
      </c>
      <c r="S4908" s="51">
        <v>0</v>
      </c>
      <c r="T4908" s="51">
        <v>0</v>
      </c>
      <c r="U4908" s="53">
        <v>0</v>
      </c>
      <c r="V4908" s="53">
        <v>0</v>
      </c>
    </row>
    <row r="4909" spans="1:22" customFormat="1" x14ac:dyDescent="0.45">
      <c r="A4909" s="57">
        <v>44586</v>
      </c>
      <c r="B4909" t="s">
        <v>941</v>
      </c>
      <c r="C4909" t="s">
        <v>47</v>
      </c>
      <c r="D4909" t="s">
        <v>3315</v>
      </c>
      <c r="E4909" t="s">
        <v>3584</v>
      </c>
      <c r="F4909" t="s">
        <v>3188</v>
      </c>
      <c r="G4909" t="s">
        <v>3155</v>
      </c>
      <c r="H4909" s="51">
        <v>17</v>
      </c>
      <c r="I4909" s="51">
        <v>0</v>
      </c>
      <c r="J4909" s="52">
        <v>0</v>
      </c>
      <c r="L4909" s="53">
        <v>0</v>
      </c>
      <c r="M4909" s="53">
        <v>0</v>
      </c>
      <c r="P4909" s="51">
        <v>0</v>
      </c>
      <c r="Q4909" s="51">
        <v>0</v>
      </c>
      <c r="S4909" s="51">
        <v>0</v>
      </c>
      <c r="T4909" s="51">
        <v>0</v>
      </c>
      <c r="U4909" s="53">
        <v>0</v>
      </c>
      <c r="V4909" s="53">
        <v>0</v>
      </c>
    </row>
    <row r="4910" spans="1:22" customFormat="1" x14ac:dyDescent="0.45">
      <c r="A4910" s="57">
        <v>44585</v>
      </c>
      <c r="B4910" t="s">
        <v>941</v>
      </c>
      <c r="C4910" t="s">
        <v>47</v>
      </c>
      <c r="D4910" t="s">
        <v>3403</v>
      </c>
      <c r="E4910" t="s">
        <v>3583</v>
      </c>
      <c r="F4910" t="s">
        <v>3179</v>
      </c>
      <c r="G4910" t="s">
        <v>3168</v>
      </c>
      <c r="H4910" s="51">
        <v>4</v>
      </c>
      <c r="I4910" s="51">
        <v>0</v>
      </c>
      <c r="J4910" s="52">
        <v>0</v>
      </c>
      <c r="L4910" s="53">
        <v>0</v>
      </c>
      <c r="M4910" s="53">
        <v>0</v>
      </c>
      <c r="P4910" s="51">
        <v>0</v>
      </c>
      <c r="Q4910" s="51">
        <v>0</v>
      </c>
      <c r="S4910" s="51">
        <v>0</v>
      </c>
      <c r="T4910" s="51">
        <v>0</v>
      </c>
      <c r="U4910" s="53">
        <v>0</v>
      </c>
      <c r="V4910" s="53">
        <v>0</v>
      </c>
    </row>
    <row r="4911" spans="1:22" customFormat="1" x14ac:dyDescent="0.45">
      <c r="A4911" s="57">
        <v>44586</v>
      </c>
      <c r="B4911" t="s">
        <v>941</v>
      </c>
      <c r="C4911" t="s">
        <v>47</v>
      </c>
      <c r="D4911" t="s">
        <v>3403</v>
      </c>
      <c r="E4911" t="s">
        <v>3583</v>
      </c>
      <c r="F4911" t="s">
        <v>3179</v>
      </c>
      <c r="G4911" t="s">
        <v>3168</v>
      </c>
      <c r="H4911" s="51">
        <v>6</v>
      </c>
      <c r="I4911" s="51">
        <v>0</v>
      </c>
      <c r="J4911" s="52">
        <v>0</v>
      </c>
      <c r="L4911" s="53">
        <v>0</v>
      </c>
      <c r="M4911" s="53">
        <v>0</v>
      </c>
      <c r="P4911" s="51">
        <v>0</v>
      </c>
      <c r="Q4911" s="51">
        <v>0</v>
      </c>
      <c r="S4911" s="51">
        <v>0</v>
      </c>
      <c r="T4911" s="51">
        <v>0</v>
      </c>
      <c r="U4911" s="53">
        <v>0</v>
      </c>
      <c r="V4911" s="53">
        <v>0</v>
      </c>
    </row>
    <row r="4912" spans="1:22" customFormat="1" x14ac:dyDescent="0.45">
      <c r="A4912" s="57">
        <v>44585</v>
      </c>
      <c r="B4912" t="s">
        <v>941</v>
      </c>
      <c r="C4912" t="s">
        <v>47</v>
      </c>
      <c r="D4912" t="s">
        <v>3381</v>
      </c>
      <c r="E4912" t="s">
        <v>3583</v>
      </c>
      <c r="F4912" t="s">
        <v>3179</v>
      </c>
      <c r="G4912" t="s">
        <v>3168</v>
      </c>
      <c r="H4912" s="51">
        <v>1</v>
      </c>
      <c r="I4912" s="51">
        <v>0</v>
      </c>
      <c r="J4912" s="52">
        <v>0</v>
      </c>
      <c r="L4912" s="53">
        <v>0</v>
      </c>
      <c r="M4912" s="53">
        <v>0</v>
      </c>
      <c r="P4912" s="51">
        <v>0</v>
      </c>
      <c r="Q4912" s="51">
        <v>0</v>
      </c>
      <c r="S4912" s="51">
        <v>0</v>
      </c>
      <c r="T4912" s="51">
        <v>0</v>
      </c>
      <c r="U4912" s="53">
        <v>0</v>
      </c>
      <c r="V4912" s="53">
        <v>0</v>
      </c>
    </row>
    <row r="4913" spans="1:22" customFormat="1" x14ac:dyDescent="0.45">
      <c r="A4913" s="57">
        <v>44586</v>
      </c>
      <c r="B4913" t="s">
        <v>941</v>
      </c>
      <c r="C4913" t="s">
        <v>47</v>
      </c>
      <c r="D4913" t="s">
        <v>3381</v>
      </c>
      <c r="E4913" t="s">
        <v>3583</v>
      </c>
      <c r="F4913" t="s">
        <v>3179</v>
      </c>
      <c r="G4913" t="s">
        <v>3168</v>
      </c>
      <c r="H4913" s="51">
        <v>2</v>
      </c>
      <c r="I4913" s="51">
        <v>0</v>
      </c>
      <c r="J4913" s="52">
        <v>0</v>
      </c>
      <c r="L4913" s="53">
        <v>0</v>
      </c>
      <c r="M4913" s="53">
        <v>0</v>
      </c>
      <c r="P4913" s="51">
        <v>0</v>
      </c>
      <c r="Q4913" s="51">
        <v>0</v>
      </c>
      <c r="S4913" s="51">
        <v>0</v>
      </c>
      <c r="T4913" s="51">
        <v>0</v>
      </c>
      <c r="U4913" s="53">
        <v>0</v>
      </c>
      <c r="V4913" s="53">
        <v>0</v>
      </c>
    </row>
    <row r="4914" spans="1:22" customFormat="1" x14ac:dyDescent="0.45">
      <c r="A4914" s="57">
        <v>44585</v>
      </c>
      <c r="B4914" t="s">
        <v>941</v>
      </c>
      <c r="C4914" t="s">
        <v>47</v>
      </c>
      <c r="D4914" t="s">
        <v>3239</v>
      </c>
      <c r="E4914" t="s">
        <v>3587</v>
      </c>
      <c r="F4914" t="s">
        <v>3174</v>
      </c>
      <c r="G4914" t="s">
        <v>3176</v>
      </c>
      <c r="H4914" s="51">
        <v>246</v>
      </c>
      <c r="I4914" s="51">
        <v>0</v>
      </c>
      <c r="J4914" s="52">
        <v>0</v>
      </c>
      <c r="L4914" s="53">
        <v>0</v>
      </c>
      <c r="M4914" s="53">
        <v>0</v>
      </c>
      <c r="P4914" s="51">
        <v>0</v>
      </c>
      <c r="Q4914" s="51">
        <v>0</v>
      </c>
      <c r="S4914" s="51">
        <v>0</v>
      </c>
      <c r="T4914" s="51">
        <v>0</v>
      </c>
      <c r="U4914" s="53">
        <v>0</v>
      </c>
      <c r="V4914" s="53">
        <v>0</v>
      </c>
    </row>
    <row r="4915" spans="1:22" customFormat="1" x14ac:dyDescent="0.45">
      <c r="A4915" s="57">
        <v>44586</v>
      </c>
      <c r="B4915" t="s">
        <v>941</v>
      </c>
      <c r="C4915" t="s">
        <v>47</v>
      </c>
      <c r="D4915" t="s">
        <v>3239</v>
      </c>
      <c r="E4915" t="s">
        <v>3587</v>
      </c>
      <c r="F4915" t="s">
        <v>3174</v>
      </c>
      <c r="G4915" t="s">
        <v>3176</v>
      </c>
      <c r="H4915" s="51">
        <v>442</v>
      </c>
      <c r="I4915" s="51">
        <v>0</v>
      </c>
      <c r="J4915" s="52">
        <v>0</v>
      </c>
      <c r="L4915" s="53">
        <v>0</v>
      </c>
      <c r="M4915" s="53">
        <v>0</v>
      </c>
      <c r="P4915" s="51">
        <v>0</v>
      </c>
      <c r="Q4915" s="51">
        <v>0</v>
      </c>
      <c r="S4915" s="51">
        <v>0</v>
      </c>
      <c r="T4915" s="51">
        <v>0</v>
      </c>
      <c r="U4915" s="53">
        <v>0</v>
      </c>
      <c r="V4915" s="53">
        <v>0</v>
      </c>
    </row>
    <row r="4916" spans="1:22" customFormat="1" x14ac:dyDescent="0.45">
      <c r="A4916" s="57">
        <v>44585</v>
      </c>
      <c r="B4916" t="s">
        <v>941</v>
      </c>
      <c r="C4916" t="s">
        <v>47</v>
      </c>
      <c r="D4916" t="s">
        <v>3561</v>
      </c>
      <c r="E4916" t="s">
        <v>3583</v>
      </c>
      <c r="F4916" t="s">
        <v>3179</v>
      </c>
      <c r="G4916" t="s">
        <v>3168</v>
      </c>
      <c r="H4916" s="51">
        <v>1</v>
      </c>
      <c r="I4916" s="51">
        <v>1</v>
      </c>
      <c r="J4916" s="52">
        <v>1</v>
      </c>
      <c r="K4916" s="53">
        <v>0.25</v>
      </c>
      <c r="L4916" s="53">
        <v>0.25</v>
      </c>
      <c r="M4916" s="53">
        <v>0</v>
      </c>
      <c r="O4916" s="54">
        <v>0</v>
      </c>
      <c r="P4916" s="51">
        <v>0</v>
      </c>
      <c r="Q4916" s="51">
        <v>0</v>
      </c>
      <c r="R4916" s="52">
        <v>0</v>
      </c>
      <c r="S4916" s="51">
        <v>0</v>
      </c>
      <c r="T4916" s="51">
        <v>0</v>
      </c>
      <c r="U4916" s="53">
        <v>0</v>
      </c>
      <c r="V4916" s="53">
        <v>0</v>
      </c>
    </row>
    <row r="4917" spans="1:22" customFormat="1" x14ac:dyDescent="0.45">
      <c r="A4917" s="57">
        <v>44586</v>
      </c>
      <c r="B4917" t="s">
        <v>941</v>
      </c>
      <c r="C4917" t="s">
        <v>47</v>
      </c>
      <c r="D4917" t="s">
        <v>3561</v>
      </c>
      <c r="E4917" t="s">
        <v>3583</v>
      </c>
      <c r="F4917" t="s">
        <v>3179</v>
      </c>
      <c r="G4917" t="s">
        <v>3168</v>
      </c>
      <c r="H4917" s="51">
        <v>3</v>
      </c>
      <c r="I4917" s="51">
        <v>0</v>
      </c>
      <c r="J4917" s="52">
        <v>0</v>
      </c>
      <c r="L4917" s="53">
        <v>0</v>
      </c>
      <c r="M4917" s="53">
        <v>0</v>
      </c>
      <c r="P4917" s="51">
        <v>0</v>
      </c>
      <c r="Q4917" s="51">
        <v>0</v>
      </c>
      <c r="S4917" s="51">
        <v>0</v>
      </c>
      <c r="T4917" s="51">
        <v>0</v>
      </c>
      <c r="U4917" s="53">
        <v>0</v>
      </c>
      <c r="V4917" s="53">
        <v>0</v>
      </c>
    </row>
    <row r="4918" spans="1:22" customFormat="1" x14ac:dyDescent="0.45">
      <c r="A4918" s="57">
        <v>44585</v>
      </c>
      <c r="B4918" t="s">
        <v>941</v>
      </c>
      <c r="C4918" t="s">
        <v>47</v>
      </c>
      <c r="D4918" t="s">
        <v>3375</v>
      </c>
      <c r="E4918" t="s">
        <v>3583</v>
      </c>
      <c r="F4918" t="s">
        <v>3179</v>
      </c>
      <c r="G4918" t="s">
        <v>3168</v>
      </c>
      <c r="H4918" s="51">
        <v>1</v>
      </c>
      <c r="I4918" s="51">
        <v>0</v>
      </c>
      <c r="J4918" s="52">
        <v>0</v>
      </c>
      <c r="L4918" s="53">
        <v>0</v>
      </c>
      <c r="M4918" s="53">
        <v>0</v>
      </c>
      <c r="P4918" s="51">
        <v>0</v>
      </c>
      <c r="Q4918" s="51">
        <v>0</v>
      </c>
      <c r="S4918" s="51">
        <v>0</v>
      </c>
      <c r="T4918" s="51">
        <v>0</v>
      </c>
      <c r="U4918" s="53">
        <v>0</v>
      </c>
      <c r="V4918" s="53">
        <v>0</v>
      </c>
    </row>
    <row r="4919" spans="1:22" customFormat="1" x14ac:dyDescent="0.45">
      <c r="A4919" s="57">
        <v>44586</v>
      </c>
      <c r="B4919" t="s">
        <v>941</v>
      </c>
      <c r="C4919" t="s">
        <v>47</v>
      </c>
      <c r="D4919" t="s">
        <v>3375</v>
      </c>
      <c r="E4919" t="s">
        <v>3583</v>
      </c>
      <c r="F4919" t="s">
        <v>3179</v>
      </c>
      <c r="G4919" t="s">
        <v>3168</v>
      </c>
      <c r="H4919" s="51">
        <v>2</v>
      </c>
      <c r="I4919" s="51">
        <v>0</v>
      </c>
      <c r="J4919" s="52">
        <v>0</v>
      </c>
      <c r="L4919" s="53">
        <v>0</v>
      </c>
      <c r="M4919" s="53">
        <v>0</v>
      </c>
      <c r="P4919" s="51">
        <v>0</v>
      </c>
      <c r="Q4919" s="51">
        <v>0</v>
      </c>
      <c r="S4919" s="51">
        <v>0</v>
      </c>
      <c r="T4919" s="51">
        <v>0</v>
      </c>
      <c r="U4919" s="53">
        <v>0</v>
      </c>
      <c r="V4919" s="53">
        <v>0</v>
      </c>
    </row>
    <row r="4920" spans="1:22" customFormat="1" x14ac:dyDescent="0.45">
      <c r="A4920" s="57">
        <v>44585</v>
      </c>
      <c r="B4920" t="s">
        <v>941</v>
      </c>
      <c r="C4920" t="s">
        <v>47</v>
      </c>
      <c r="D4920" t="s">
        <v>3385</v>
      </c>
      <c r="E4920" t="s">
        <v>3583</v>
      </c>
      <c r="F4920" t="s">
        <v>3179</v>
      </c>
      <c r="G4920" t="s">
        <v>3168</v>
      </c>
      <c r="H4920" s="51">
        <v>6</v>
      </c>
      <c r="I4920" s="51">
        <v>0</v>
      </c>
      <c r="J4920" s="52">
        <v>0</v>
      </c>
      <c r="L4920" s="53">
        <v>0</v>
      </c>
      <c r="M4920" s="53">
        <v>0</v>
      </c>
      <c r="P4920" s="51">
        <v>0</v>
      </c>
      <c r="Q4920" s="51">
        <v>0</v>
      </c>
      <c r="S4920" s="51">
        <v>0</v>
      </c>
      <c r="T4920" s="51">
        <v>0</v>
      </c>
      <c r="U4920" s="53">
        <v>0</v>
      </c>
      <c r="V4920" s="53">
        <v>0</v>
      </c>
    </row>
    <row r="4921" spans="1:22" customFormat="1" x14ac:dyDescent="0.45">
      <c r="A4921" s="57">
        <v>44586</v>
      </c>
      <c r="B4921" t="s">
        <v>941</v>
      </c>
      <c r="C4921" t="s">
        <v>47</v>
      </c>
      <c r="D4921" t="s">
        <v>3385</v>
      </c>
      <c r="E4921" t="s">
        <v>3583</v>
      </c>
      <c r="F4921" t="s">
        <v>3179</v>
      </c>
      <c r="G4921" t="s">
        <v>3168</v>
      </c>
      <c r="H4921" s="51">
        <v>2</v>
      </c>
      <c r="I4921" s="51">
        <v>0</v>
      </c>
      <c r="J4921" s="52">
        <v>0</v>
      </c>
      <c r="L4921" s="53">
        <v>0</v>
      </c>
      <c r="M4921" s="53">
        <v>0</v>
      </c>
      <c r="P4921" s="51">
        <v>0</v>
      </c>
      <c r="Q4921" s="51">
        <v>0</v>
      </c>
      <c r="S4921" s="51">
        <v>0</v>
      </c>
      <c r="T4921" s="51">
        <v>0</v>
      </c>
      <c r="U4921" s="53">
        <v>0</v>
      </c>
      <c r="V4921" s="53">
        <v>0</v>
      </c>
    </row>
    <row r="4922" spans="1:22" customFormat="1" x14ac:dyDescent="0.45">
      <c r="A4922" s="57">
        <v>44586</v>
      </c>
      <c r="B4922" t="s">
        <v>941</v>
      </c>
      <c r="C4922" t="s">
        <v>47</v>
      </c>
      <c r="D4922" t="s">
        <v>3369</v>
      </c>
      <c r="E4922" t="s">
        <v>3583</v>
      </c>
      <c r="F4922" t="s">
        <v>3179</v>
      </c>
      <c r="G4922" t="s">
        <v>3168</v>
      </c>
      <c r="H4922" s="51">
        <v>1</v>
      </c>
      <c r="I4922" s="51">
        <v>0</v>
      </c>
      <c r="J4922" s="52">
        <v>0</v>
      </c>
      <c r="L4922" s="53">
        <v>0</v>
      </c>
      <c r="M4922" s="53">
        <v>0</v>
      </c>
      <c r="P4922" s="51">
        <v>0</v>
      </c>
      <c r="Q4922" s="51">
        <v>0</v>
      </c>
      <c r="S4922" s="51">
        <v>0</v>
      </c>
      <c r="T4922" s="51">
        <v>0</v>
      </c>
      <c r="U4922" s="53">
        <v>0</v>
      </c>
      <c r="V4922" s="53">
        <v>0</v>
      </c>
    </row>
    <row r="4923" spans="1:22" customFormat="1" x14ac:dyDescent="0.45">
      <c r="A4923" s="57">
        <v>44585</v>
      </c>
      <c r="B4923" t="s">
        <v>941</v>
      </c>
      <c r="C4923" t="s">
        <v>47</v>
      </c>
      <c r="D4923" t="s">
        <v>3319</v>
      </c>
      <c r="E4923" t="s">
        <v>3584</v>
      </c>
      <c r="F4923" t="s">
        <v>3188</v>
      </c>
      <c r="G4923" t="s">
        <v>3155</v>
      </c>
      <c r="H4923" s="51">
        <v>1363</v>
      </c>
      <c r="I4923" s="51">
        <v>6</v>
      </c>
      <c r="J4923" s="52">
        <v>4.4020542920029347E-3</v>
      </c>
      <c r="K4923" s="53">
        <v>1</v>
      </c>
      <c r="L4923" s="53">
        <v>6</v>
      </c>
      <c r="M4923" s="53">
        <v>0</v>
      </c>
      <c r="O4923" s="54">
        <v>0</v>
      </c>
      <c r="P4923" s="51">
        <v>0</v>
      </c>
      <c r="Q4923" s="51">
        <v>0</v>
      </c>
      <c r="R4923" s="52">
        <v>0</v>
      </c>
      <c r="S4923" s="51">
        <v>0</v>
      </c>
      <c r="T4923" s="51">
        <v>0</v>
      </c>
      <c r="U4923" s="53">
        <v>0</v>
      </c>
      <c r="V4923" s="53">
        <v>0</v>
      </c>
    </row>
    <row r="4924" spans="1:22" customFormat="1" x14ac:dyDescent="0.45">
      <c r="A4924" s="57">
        <v>44586</v>
      </c>
      <c r="B4924" t="s">
        <v>941</v>
      </c>
      <c r="C4924" t="s">
        <v>47</v>
      </c>
      <c r="D4924" t="s">
        <v>3319</v>
      </c>
      <c r="E4924" t="s">
        <v>3584</v>
      </c>
      <c r="F4924" t="s">
        <v>3188</v>
      </c>
      <c r="G4924" t="s">
        <v>3155</v>
      </c>
      <c r="H4924" s="51">
        <v>796</v>
      </c>
      <c r="I4924" s="51">
        <v>3</v>
      </c>
      <c r="J4924" s="52">
        <v>3.7688442211055275E-3</v>
      </c>
      <c r="K4924" s="53">
        <v>0.65</v>
      </c>
      <c r="L4924" s="53">
        <v>1.95</v>
      </c>
      <c r="M4924" s="53">
        <v>0</v>
      </c>
      <c r="O4924" s="54">
        <v>0</v>
      </c>
      <c r="P4924" s="51">
        <v>0</v>
      </c>
      <c r="Q4924" s="51">
        <v>0</v>
      </c>
      <c r="R4924" s="52">
        <v>0</v>
      </c>
      <c r="S4924" s="51">
        <v>0</v>
      </c>
      <c r="T4924" s="51">
        <v>0</v>
      </c>
      <c r="U4924" s="53">
        <v>0</v>
      </c>
      <c r="V4924" s="53">
        <v>0</v>
      </c>
    </row>
    <row r="4925" spans="1:22" customFormat="1" x14ac:dyDescent="0.45">
      <c r="A4925" s="57">
        <v>44585</v>
      </c>
      <c r="B4925" t="s">
        <v>941</v>
      </c>
      <c r="C4925" t="s">
        <v>47</v>
      </c>
      <c r="D4925" t="s">
        <v>3455</v>
      </c>
      <c r="E4925" t="s">
        <v>3590</v>
      </c>
      <c r="F4925" t="s">
        <v>3179</v>
      </c>
      <c r="G4925" t="s">
        <v>3168</v>
      </c>
      <c r="H4925" s="51">
        <v>3010</v>
      </c>
      <c r="I4925" s="51">
        <v>5</v>
      </c>
      <c r="J4925" s="52">
        <v>1.6611295681063123E-3</v>
      </c>
      <c r="K4925" s="53">
        <v>0.40199999999999997</v>
      </c>
      <c r="L4925" s="53">
        <v>2.0099999999999998</v>
      </c>
      <c r="M4925" s="53">
        <v>124.49</v>
      </c>
      <c r="N4925" s="52">
        <v>1.614587517069644E-2</v>
      </c>
      <c r="O4925" s="54">
        <v>61.93532338308458</v>
      </c>
      <c r="P4925" s="51">
        <v>1</v>
      </c>
      <c r="Q4925" s="51">
        <v>1</v>
      </c>
      <c r="R4925" s="52">
        <v>0.2</v>
      </c>
      <c r="S4925" s="51">
        <v>1</v>
      </c>
      <c r="T4925" s="51">
        <v>0</v>
      </c>
      <c r="U4925" s="53">
        <v>124.49</v>
      </c>
      <c r="V4925" s="53">
        <v>0</v>
      </c>
    </row>
    <row r="4926" spans="1:22" customFormat="1" x14ac:dyDescent="0.45">
      <c r="A4926" s="57">
        <v>44586</v>
      </c>
      <c r="B4926" t="s">
        <v>941</v>
      </c>
      <c r="C4926" t="s">
        <v>47</v>
      </c>
      <c r="D4926" t="s">
        <v>3455</v>
      </c>
      <c r="E4926" t="s">
        <v>3590</v>
      </c>
      <c r="F4926" t="s">
        <v>3179</v>
      </c>
      <c r="G4926" t="s">
        <v>3168</v>
      </c>
      <c r="H4926" s="51">
        <v>3811</v>
      </c>
      <c r="I4926" s="51">
        <v>7</v>
      </c>
      <c r="J4926" s="52">
        <v>1.8367882445552348E-3</v>
      </c>
      <c r="K4926" s="53">
        <v>0.61571428571428566</v>
      </c>
      <c r="L4926" s="53">
        <v>4.3099999999999996</v>
      </c>
      <c r="M4926" s="53">
        <v>0</v>
      </c>
      <c r="O4926" s="54">
        <v>0</v>
      </c>
      <c r="P4926" s="51">
        <v>0</v>
      </c>
      <c r="Q4926" s="51">
        <v>0</v>
      </c>
      <c r="R4926" s="52">
        <v>0</v>
      </c>
      <c r="S4926" s="51">
        <v>0</v>
      </c>
      <c r="T4926" s="51">
        <v>0</v>
      </c>
      <c r="U4926" s="53">
        <v>0</v>
      </c>
      <c r="V4926" s="53">
        <v>0</v>
      </c>
    </row>
    <row r="4927" spans="1:22" customFormat="1" x14ac:dyDescent="0.45">
      <c r="A4927" s="57">
        <v>44585</v>
      </c>
      <c r="B4927" t="s">
        <v>941</v>
      </c>
      <c r="C4927" t="s">
        <v>47</v>
      </c>
      <c r="D4927" t="s">
        <v>3415</v>
      </c>
      <c r="E4927" t="s">
        <v>3592</v>
      </c>
      <c r="F4927" t="s">
        <v>3179</v>
      </c>
      <c r="G4927" t="s">
        <v>3168</v>
      </c>
      <c r="H4927" s="51">
        <v>8</v>
      </c>
      <c r="I4927" s="51">
        <v>0</v>
      </c>
      <c r="J4927" s="52">
        <v>0</v>
      </c>
      <c r="L4927" s="53">
        <v>0</v>
      </c>
      <c r="M4927" s="53">
        <v>0</v>
      </c>
      <c r="P4927" s="51">
        <v>0</v>
      </c>
      <c r="Q4927" s="51">
        <v>0</v>
      </c>
      <c r="S4927" s="51">
        <v>0</v>
      </c>
      <c r="T4927" s="51">
        <v>0</v>
      </c>
      <c r="U4927" s="53">
        <v>0</v>
      </c>
      <c r="V4927" s="53">
        <v>0</v>
      </c>
    </row>
    <row r="4928" spans="1:22" customFormat="1" x14ac:dyDescent="0.45">
      <c r="A4928" s="57">
        <v>44586</v>
      </c>
      <c r="B4928" t="s">
        <v>941</v>
      </c>
      <c r="C4928" t="s">
        <v>47</v>
      </c>
      <c r="D4928" t="s">
        <v>3415</v>
      </c>
      <c r="E4928" t="s">
        <v>3592</v>
      </c>
      <c r="F4928" t="s">
        <v>3179</v>
      </c>
      <c r="G4928" t="s">
        <v>3168</v>
      </c>
      <c r="H4928" s="51">
        <v>24</v>
      </c>
      <c r="I4928" s="51">
        <v>0</v>
      </c>
      <c r="J4928" s="52">
        <v>0</v>
      </c>
      <c r="L4928" s="53">
        <v>0</v>
      </c>
      <c r="M4928" s="53">
        <v>0</v>
      </c>
      <c r="P4928" s="51">
        <v>0</v>
      </c>
      <c r="Q4928" s="51">
        <v>0</v>
      </c>
      <c r="S4928" s="51">
        <v>0</v>
      </c>
      <c r="T4928" s="51">
        <v>0</v>
      </c>
      <c r="U4928" s="53">
        <v>0</v>
      </c>
      <c r="V4928" s="53">
        <v>0</v>
      </c>
    </row>
    <row r="4929" spans="1:22" customFormat="1" x14ac:dyDescent="0.45">
      <c r="A4929" s="57">
        <v>44585</v>
      </c>
      <c r="B4929" t="s">
        <v>941</v>
      </c>
      <c r="C4929" t="s">
        <v>47</v>
      </c>
      <c r="D4929" t="s">
        <v>3480</v>
      </c>
      <c r="E4929" t="s">
        <v>3593</v>
      </c>
      <c r="F4929" t="s">
        <v>3159</v>
      </c>
      <c r="G4929" t="s">
        <v>3160</v>
      </c>
      <c r="H4929" s="51">
        <v>2</v>
      </c>
      <c r="I4929" s="51">
        <v>0</v>
      </c>
      <c r="J4929" s="52">
        <v>0</v>
      </c>
      <c r="L4929" s="53">
        <v>0</v>
      </c>
      <c r="M4929" s="53">
        <v>0</v>
      </c>
      <c r="P4929" s="51">
        <v>0</v>
      </c>
      <c r="Q4929" s="51">
        <v>0</v>
      </c>
      <c r="S4929" s="51">
        <v>0</v>
      </c>
      <c r="T4929" s="51">
        <v>0</v>
      </c>
      <c r="U4929" s="53">
        <v>0</v>
      </c>
      <c r="V4929" s="53">
        <v>0</v>
      </c>
    </row>
    <row r="4930" spans="1:22" customFormat="1" x14ac:dyDescent="0.45">
      <c r="A4930" s="57">
        <v>44586</v>
      </c>
      <c r="B4930" t="s">
        <v>941</v>
      </c>
      <c r="C4930" t="s">
        <v>47</v>
      </c>
      <c r="D4930" t="s">
        <v>3480</v>
      </c>
      <c r="E4930" t="s">
        <v>3593</v>
      </c>
      <c r="F4930" t="s">
        <v>3159</v>
      </c>
      <c r="G4930" t="s">
        <v>3160</v>
      </c>
      <c r="H4930" s="51">
        <v>3</v>
      </c>
      <c r="I4930" s="51">
        <v>0</v>
      </c>
      <c r="J4930" s="52">
        <v>0</v>
      </c>
      <c r="L4930" s="53">
        <v>0</v>
      </c>
      <c r="M4930" s="53">
        <v>0</v>
      </c>
      <c r="P4930" s="51">
        <v>0</v>
      </c>
      <c r="Q4930" s="51">
        <v>0</v>
      </c>
      <c r="S4930" s="51">
        <v>0</v>
      </c>
      <c r="T4930" s="51">
        <v>0</v>
      </c>
      <c r="U4930" s="53">
        <v>0</v>
      </c>
      <c r="V4930" s="53">
        <v>0</v>
      </c>
    </row>
    <row r="4931" spans="1:22" customFormat="1" x14ac:dyDescent="0.45">
      <c r="A4931" s="57">
        <v>44585</v>
      </c>
      <c r="B4931" t="s">
        <v>941</v>
      </c>
      <c r="C4931" t="s">
        <v>47</v>
      </c>
      <c r="D4931" t="s">
        <v>3463</v>
      </c>
      <c r="E4931" t="s">
        <v>3594</v>
      </c>
      <c r="F4931" t="s">
        <v>3174</v>
      </c>
      <c r="G4931" t="s">
        <v>3176</v>
      </c>
      <c r="H4931" s="51">
        <v>4</v>
      </c>
      <c r="I4931" s="51">
        <v>0</v>
      </c>
      <c r="J4931" s="52">
        <v>0</v>
      </c>
      <c r="L4931" s="53">
        <v>0</v>
      </c>
      <c r="M4931" s="53">
        <v>0</v>
      </c>
      <c r="P4931" s="51">
        <v>0</v>
      </c>
      <c r="Q4931" s="51">
        <v>0</v>
      </c>
      <c r="S4931" s="51">
        <v>0</v>
      </c>
      <c r="T4931" s="51">
        <v>0</v>
      </c>
      <c r="U4931" s="53">
        <v>0</v>
      </c>
      <c r="V4931" s="53">
        <v>0</v>
      </c>
    </row>
    <row r="4932" spans="1:22" customFormat="1" x14ac:dyDescent="0.45">
      <c r="A4932" s="57">
        <v>44586</v>
      </c>
      <c r="B4932" t="s">
        <v>941</v>
      </c>
      <c r="C4932" t="s">
        <v>47</v>
      </c>
      <c r="D4932" t="s">
        <v>3463</v>
      </c>
      <c r="E4932" t="s">
        <v>3594</v>
      </c>
      <c r="F4932" t="s">
        <v>3174</v>
      </c>
      <c r="G4932" t="s">
        <v>3176</v>
      </c>
      <c r="H4932" s="51">
        <v>2</v>
      </c>
      <c r="I4932" s="51">
        <v>0</v>
      </c>
      <c r="J4932" s="52">
        <v>0</v>
      </c>
      <c r="L4932" s="53">
        <v>0</v>
      </c>
      <c r="M4932" s="53">
        <v>0</v>
      </c>
      <c r="P4932" s="51">
        <v>0</v>
      </c>
      <c r="Q4932" s="51">
        <v>0</v>
      </c>
      <c r="S4932" s="51">
        <v>0</v>
      </c>
      <c r="T4932" s="51">
        <v>0</v>
      </c>
      <c r="U4932" s="53">
        <v>0</v>
      </c>
      <c r="V4932" s="53">
        <v>0</v>
      </c>
    </row>
    <row r="4933" spans="1:22" customFormat="1" x14ac:dyDescent="0.45">
      <c r="A4933" s="57">
        <v>44585</v>
      </c>
      <c r="B4933" t="s">
        <v>941</v>
      </c>
      <c r="C4933" t="s">
        <v>47</v>
      </c>
      <c r="D4933" t="s">
        <v>3419</v>
      </c>
      <c r="E4933" t="s">
        <v>3592</v>
      </c>
      <c r="F4933" t="s">
        <v>3179</v>
      </c>
      <c r="G4933" t="s">
        <v>3168</v>
      </c>
      <c r="H4933" s="51">
        <v>61</v>
      </c>
      <c r="I4933" s="51">
        <v>0</v>
      </c>
      <c r="J4933" s="52">
        <v>0</v>
      </c>
      <c r="L4933" s="53">
        <v>0</v>
      </c>
      <c r="M4933" s="53">
        <v>0</v>
      </c>
      <c r="P4933" s="51">
        <v>0</v>
      </c>
      <c r="Q4933" s="51">
        <v>0</v>
      </c>
      <c r="S4933" s="51">
        <v>0</v>
      </c>
      <c r="T4933" s="51">
        <v>0</v>
      </c>
      <c r="U4933" s="53">
        <v>0</v>
      </c>
      <c r="V4933" s="53">
        <v>0</v>
      </c>
    </row>
    <row r="4934" spans="1:22" customFormat="1" x14ac:dyDescent="0.45">
      <c r="A4934" s="57">
        <v>44586</v>
      </c>
      <c r="B4934" t="s">
        <v>941</v>
      </c>
      <c r="C4934" t="s">
        <v>47</v>
      </c>
      <c r="D4934" t="s">
        <v>3419</v>
      </c>
      <c r="E4934" t="s">
        <v>3592</v>
      </c>
      <c r="F4934" t="s">
        <v>3179</v>
      </c>
      <c r="G4934" t="s">
        <v>3168</v>
      </c>
      <c r="H4934" s="51">
        <v>80</v>
      </c>
      <c r="I4934" s="51">
        <v>1</v>
      </c>
      <c r="J4934" s="52">
        <v>1.2500000000000001E-2</v>
      </c>
      <c r="K4934" s="53">
        <v>0.5</v>
      </c>
      <c r="L4934" s="53">
        <v>0.5</v>
      </c>
      <c r="M4934" s="53">
        <v>0</v>
      </c>
      <c r="O4934" s="54">
        <v>0</v>
      </c>
      <c r="P4934" s="51">
        <v>0</v>
      </c>
      <c r="Q4934" s="51">
        <v>0</v>
      </c>
      <c r="R4934" s="52">
        <v>0</v>
      </c>
      <c r="S4934" s="51">
        <v>0</v>
      </c>
      <c r="T4934" s="51">
        <v>0</v>
      </c>
      <c r="U4934" s="53">
        <v>0</v>
      </c>
      <c r="V4934" s="53">
        <v>0</v>
      </c>
    </row>
    <row r="4935" spans="1:22" customFormat="1" x14ac:dyDescent="0.45">
      <c r="A4935" s="57">
        <v>44585</v>
      </c>
      <c r="B4935" t="s">
        <v>941</v>
      </c>
      <c r="C4935" t="s">
        <v>47</v>
      </c>
      <c r="D4935" t="s">
        <v>3511</v>
      </c>
      <c r="E4935" t="s">
        <v>3591</v>
      </c>
      <c r="F4935" t="s">
        <v>3188</v>
      </c>
      <c r="G4935" t="s">
        <v>3155</v>
      </c>
      <c r="H4935" s="51">
        <v>0</v>
      </c>
      <c r="I4935" s="51">
        <v>0</v>
      </c>
      <c r="L4935" s="53">
        <v>0</v>
      </c>
      <c r="M4935" s="53">
        <v>0</v>
      </c>
      <c r="P4935" s="51">
        <v>0</v>
      </c>
      <c r="Q4935" s="51">
        <v>0</v>
      </c>
      <c r="S4935" s="51">
        <v>0</v>
      </c>
      <c r="T4935" s="51">
        <v>0</v>
      </c>
      <c r="U4935" s="53">
        <v>0</v>
      </c>
      <c r="V4935" s="53">
        <v>0</v>
      </c>
    </row>
    <row r="4936" spans="1:22" customFormat="1" x14ac:dyDescent="0.45">
      <c r="A4936" s="57">
        <v>44585</v>
      </c>
      <c r="B4936" t="s">
        <v>941</v>
      </c>
      <c r="C4936" t="s">
        <v>47</v>
      </c>
      <c r="D4936" t="s">
        <v>3481</v>
      </c>
      <c r="E4936" t="s">
        <v>3593</v>
      </c>
      <c r="F4936" t="s">
        <v>3159</v>
      </c>
      <c r="G4936" t="s">
        <v>3160</v>
      </c>
      <c r="H4936" s="51">
        <v>193</v>
      </c>
      <c r="I4936" s="51">
        <v>1</v>
      </c>
      <c r="J4936" s="52">
        <v>5.1813471502590684E-3</v>
      </c>
      <c r="K4936" s="53">
        <v>1.03</v>
      </c>
      <c r="L4936" s="53">
        <v>1.03</v>
      </c>
      <c r="M4936" s="53">
        <v>0</v>
      </c>
      <c r="O4936" s="54">
        <v>0</v>
      </c>
      <c r="P4936" s="51">
        <v>0</v>
      </c>
      <c r="Q4936" s="51">
        <v>0</v>
      </c>
      <c r="R4936" s="52">
        <v>0</v>
      </c>
      <c r="S4936" s="51">
        <v>0</v>
      </c>
      <c r="T4936" s="51">
        <v>0</v>
      </c>
      <c r="U4936" s="53">
        <v>0</v>
      </c>
      <c r="V4936" s="53">
        <v>0</v>
      </c>
    </row>
    <row r="4937" spans="1:22" customFormat="1" x14ac:dyDescent="0.45">
      <c r="A4937" s="57">
        <v>44586</v>
      </c>
      <c r="B4937" t="s">
        <v>941</v>
      </c>
      <c r="C4937" t="s">
        <v>47</v>
      </c>
      <c r="D4937" t="s">
        <v>3481</v>
      </c>
      <c r="E4937" t="s">
        <v>3593</v>
      </c>
      <c r="F4937" t="s">
        <v>3159</v>
      </c>
      <c r="G4937" t="s">
        <v>3160</v>
      </c>
      <c r="H4937" s="51">
        <v>226</v>
      </c>
      <c r="I4937" s="51">
        <v>2</v>
      </c>
      <c r="J4937" s="52">
        <v>8.8495575221238937E-3</v>
      </c>
      <c r="K4937" s="53">
        <v>1.22</v>
      </c>
      <c r="L4937" s="53">
        <v>2.44</v>
      </c>
      <c r="M4937" s="53">
        <v>0</v>
      </c>
      <c r="O4937" s="54">
        <v>0</v>
      </c>
      <c r="P4937" s="51">
        <v>0</v>
      </c>
      <c r="Q4937" s="51">
        <v>0</v>
      </c>
      <c r="R4937" s="52">
        <v>0</v>
      </c>
      <c r="S4937" s="51">
        <v>0</v>
      </c>
      <c r="T4937" s="51">
        <v>0</v>
      </c>
      <c r="U4937" s="53">
        <v>0</v>
      </c>
      <c r="V4937" s="53">
        <v>0</v>
      </c>
    </row>
    <row r="4938" spans="1:22" customFormat="1" x14ac:dyDescent="0.45">
      <c r="A4938" s="57">
        <v>44585</v>
      </c>
      <c r="B4938" t="s">
        <v>941</v>
      </c>
      <c r="C4938" t="s">
        <v>47</v>
      </c>
      <c r="D4938" t="s">
        <v>3484</v>
      </c>
      <c r="E4938" t="s">
        <v>3593</v>
      </c>
      <c r="F4938" t="s">
        <v>3159</v>
      </c>
      <c r="G4938" t="s">
        <v>3160</v>
      </c>
      <c r="H4938" s="51">
        <v>10</v>
      </c>
      <c r="I4938" s="51">
        <v>0</v>
      </c>
      <c r="J4938" s="52">
        <v>0</v>
      </c>
      <c r="L4938" s="53">
        <v>0</v>
      </c>
      <c r="M4938" s="53">
        <v>0</v>
      </c>
      <c r="P4938" s="51">
        <v>0</v>
      </c>
      <c r="Q4938" s="51">
        <v>0</v>
      </c>
      <c r="S4938" s="51">
        <v>0</v>
      </c>
      <c r="T4938" s="51">
        <v>0</v>
      </c>
      <c r="U4938" s="53">
        <v>0</v>
      </c>
      <c r="V4938" s="53">
        <v>0</v>
      </c>
    </row>
    <row r="4939" spans="1:22" customFormat="1" x14ac:dyDescent="0.45">
      <c r="A4939" s="57">
        <v>44586</v>
      </c>
      <c r="B4939" t="s">
        <v>941</v>
      </c>
      <c r="C4939" t="s">
        <v>47</v>
      </c>
      <c r="D4939" t="s">
        <v>3484</v>
      </c>
      <c r="E4939" t="s">
        <v>3593</v>
      </c>
      <c r="F4939" t="s">
        <v>3159</v>
      </c>
      <c r="G4939" t="s">
        <v>3160</v>
      </c>
      <c r="H4939" s="51">
        <v>0</v>
      </c>
      <c r="I4939" s="51">
        <v>0</v>
      </c>
      <c r="L4939" s="53">
        <v>0</v>
      </c>
      <c r="M4939" s="53">
        <v>0</v>
      </c>
      <c r="P4939" s="51">
        <v>0</v>
      </c>
      <c r="Q4939" s="51">
        <v>0</v>
      </c>
      <c r="S4939" s="51">
        <v>0</v>
      </c>
      <c r="T4939" s="51">
        <v>0</v>
      </c>
      <c r="U4939" s="53">
        <v>0</v>
      </c>
      <c r="V4939" s="53">
        <v>0</v>
      </c>
    </row>
    <row r="4940" spans="1:22" customFormat="1" x14ac:dyDescent="0.45">
      <c r="A4940" s="57">
        <v>44586</v>
      </c>
      <c r="B4940" t="s">
        <v>941</v>
      </c>
      <c r="C4940" t="s">
        <v>47</v>
      </c>
      <c r="D4940" t="s">
        <v>3469</v>
      </c>
      <c r="E4940" t="s">
        <v>3594</v>
      </c>
      <c r="F4940" t="s">
        <v>3174</v>
      </c>
      <c r="G4940" t="s">
        <v>3176</v>
      </c>
      <c r="H4940" s="51">
        <v>1</v>
      </c>
      <c r="I4940" s="51">
        <v>0</v>
      </c>
      <c r="J4940" s="52">
        <v>0</v>
      </c>
      <c r="L4940" s="53">
        <v>0</v>
      </c>
      <c r="M4940" s="53">
        <v>0</v>
      </c>
      <c r="P4940" s="51">
        <v>0</v>
      </c>
      <c r="Q4940" s="51">
        <v>0</v>
      </c>
      <c r="S4940" s="51">
        <v>0</v>
      </c>
      <c r="T4940" s="51">
        <v>0</v>
      </c>
      <c r="U4940" s="53">
        <v>0</v>
      </c>
      <c r="V4940" s="53">
        <v>0</v>
      </c>
    </row>
    <row r="4941" spans="1:22" customFormat="1" x14ac:dyDescent="0.45">
      <c r="A4941" s="57">
        <v>44585</v>
      </c>
      <c r="B4941" t="s">
        <v>941</v>
      </c>
      <c r="C4941" t="s">
        <v>47</v>
      </c>
      <c r="D4941" t="s">
        <v>3483</v>
      </c>
      <c r="E4941" t="s">
        <v>3593</v>
      </c>
      <c r="F4941" t="s">
        <v>3159</v>
      </c>
      <c r="G4941" t="s">
        <v>3160</v>
      </c>
      <c r="H4941" s="51">
        <v>3</v>
      </c>
      <c r="I4941" s="51">
        <v>0</v>
      </c>
      <c r="J4941" s="52">
        <v>0</v>
      </c>
      <c r="L4941" s="53">
        <v>0</v>
      </c>
      <c r="M4941" s="53">
        <v>0</v>
      </c>
      <c r="P4941" s="51">
        <v>0</v>
      </c>
      <c r="Q4941" s="51">
        <v>0</v>
      </c>
      <c r="S4941" s="51">
        <v>0</v>
      </c>
      <c r="T4941" s="51">
        <v>0</v>
      </c>
      <c r="U4941" s="53">
        <v>0</v>
      </c>
      <c r="V4941" s="53">
        <v>0</v>
      </c>
    </row>
    <row r="4942" spans="1:22" customFormat="1" x14ac:dyDescent="0.45">
      <c r="A4942" s="57">
        <v>44586</v>
      </c>
      <c r="B4942" t="s">
        <v>941</v>
      </c>
      <c r="C4942" t="s">
        <v>47</v>
      </c>
      <c r="D4942" t="s">
        <v>3483</v>
      </c>
      <c r="E4942" t="s">
        <v>3593</v>
      </c>
      <c r="F4942" t="s">
        <v>3159</v>
      </c>
      <c r="G4942" t="s">
        <v>3160</v>
      </c>
      <c r="H4942" s="51">
        <v>9</v>
      </c>
      <c r="I4942" s="51">
        <v>0</v>
      </c>
      <c r="J4942" s="52">
        <v>0</v>
      </c>
      <c r="L4942" s="53">
        <v>0</v>
      </c>
      <c r="M4942" s="53">
        <v>0</v>
      </c>
      <c r="P4942" s="51">
        <v>0</v>
      </c>
      <c r="Q4942" s="51">
        <v>0</v>
      </c>
      <c r="S4942" s="51">
        <v>0</v>
      </c>
      <c r="T4942" s="51">
        <v>0</v>
      </c>
      <c r="U4942" s="53">
        <v>0</v>
      </c>
      <c r="V4942" s="53">
        <v>0</v>
      </c>
    </row>
    <row r="4943" spans="1:22" customFormat="1" x14ac:dyDescent="0.45">
      <c r="A4943" s="57">
        <v>44585</v>
      </c>
      <c r="B4943" t="s">
        <v>941</v>
      </c>
      <c r="C4943" t="s">
        <v>47</v>
      </c>
      <c r="D4943" t="s">
        <v>3478</v>
      </c>
      <c r="E4943" t="s">
        <v>3593</v>
      </c>
      <c r="F4943" t="s">
        <v>3159</v>
      </c>
      <c r="G4943" t="s">
        <v>3160</v>
      </c>
      <c r="H4943" s="51">
        <v>919</v>
      </c>
      <c r="I4943" s="51">
        <v>3</v>
      </c>
      <c r="J4943" s="52">
        <v>3.2644178454842221E-3</v>
      </c>
      <c r="K4943" s="53">
        <v>1.27</v>
      </c>
      <c r="L4943" s="53">
        <v>3.81</v>
      </c>
      <c r="M4943" s="53">
        <v>0</v>
      </c>
      <c r="O4943" s="54">
        <v>0</v>
      </c>
      <c r="P4943" s="51">
        <v>0</v>
      </c>
      <c r="Q4943" s="51">
        <v>0</v>
      </c>
      <c r="R4943" s="52">
        <v>0</v>
      </c>
      <c r="S4943" s="51">
        <v>0</v>
      </c>
      <c r="T4943" s="51">
        <v>0</v>
      </c>
      <c r="U4943" s="53">
        <v>0</v>
      </c>
      <c r="V4943" s="53">
        <v>0</v>
      </c>
    </row>
    <row r="4944" spans="1:22" customFormat="1" x14ac:dyDescent="0.45">
      <c r="A4944" s="57">
        <v>44586</v>
      </c>
      <c r="B4944" t="s">
        <v>941</v>
      </c>
      <c r="C4944" t="s">
        <v>47</v>
      </c>
      <c r="D4944" t="s">
        <v>3478</v>
      </c>
      <c r="E4944" t="s">
        <v>3593</v>
      </c>
      <c r="F4944" t="s">
        <v>3159</v>
      </c>
      <c r="G4944" t="s">
        <v>3160</v>
      </c>
      <c r="H4944" s="51">
        <v>601</v>
      </c>
      <c r="I4944" s="51">
        <v>5</v>
      </c>
      <c r="J4944" s="52">
        <v>8.3194675540765387E-3</v>
      </c>
      <c r="K4944" s="53">
        <v>2.4220000000000002</v>
      </c>
      <c r="L4944" s="53">
        <v>12.110000000000001</v>
      </c>
      <c r="M4944" s="53">
        <v>0</v>
      </c>
      <c r="O4944" s="54">
        <v>0</v>
      </c>
      <c r="P4944" s="51">
        <v>0</v>
      </c>
      <c r="Q4944" s="51">
        <v>0</v>
      </c>
      <c r="R4944" s="52">
        <v>0</v>
      </c>
      <c r="S4944" s="51">
        <v>0</v>
      </c>
      <c r="T4944" s="51">
        <v>0</v>
      </c>
      <c r="U4944" s="53">
        <v>0</v>
      </c>
      <c r="V4944" s="53">
        <v>0</v>
      </c>
    </row>
    <row r="4945" spans="1:22" customFormat="1" x14ac:dyDescent="0.45">
      <c r="A4945" s="57">
        <v>44585</v>
      </c>
      <c r="B4945" t="s">
        <v>941</v>
      </c>
      <c r="C4945" t="s">
        <v>47</v>
      </c>
      <c r="D4945" t="s">
        <v>3467</v>
      </c>
      <c r="E4945" t="s">
        <v>3594</v>
      </c>
      <c r="F4945" t="s">
        <v>3174</v>
      </c>
      <c r="G4945" t="s">
        <v>3176</v>
      </c>
      <c r="H4945" s="51">
        <v>5</v>
      </c>
      <c r="I4945" s="51">
        <v>0</v>
      </c>
      <c r="J4945" s="52">
        <v>0</v>
      </c>
      <c r="L4945" s="53">
        <v>0</v>
      </c>
      <c r="M4945" s="53">
        <v>0</v>
      </c>
      <c r="P4945" s="51">
        <v>0</v>
      </c>
      <c r="Q4945" s="51">
        <v>0</v>
      </c>
      <c r="S4945" s="51">
        <v>0</v>
      </c>
      <c r="T4945" s="51">
        <v>0</v>
      </c>
      <c r="U4945" s="53">
        <v>0</v>
      </c>
      <c r="V4945" s="53">
        <v>0</v>
      </c>
    </row>
    <row r="4946" spans="1:22" customFormat="1" x14ac:dyDescent="0.45">
      <c r="A4946" s="57">
        <v>44586</v>
      </c>
      <c r="B4946" t="s">
        <v>941</v>
      </c>
      <c r="C4946" t="s">
        <v>47</v>
      </c>
      <c r="D4946" t="s">
        <v>3467</v>
      </c>
      <c r="E4946" t="s">
        <v>3594</v>
      </c>
      <c r="F4946" t="s">
        <v>3174</v>
      </c>
      <c r="G4946" t="s">
        <v>3176</v>
      </c>
      <c r="H4946" s="51">
        <v>13</v>
      </c>
      <c r="I4946" s="51">
        <v>0</v>
      </c>
      <c r="J4946" s="52">
        <v>0</v>
      </c>
      <c r="L4946" s="53">
        <v>0</v>
      </c>
      <c r="M4946" s="53">
        <v>0</v>
      </c>
      <c r="P4946" s="51">
        <v>0</v>
      </c>
      <c r="Q4946" s="51">
        <v>0</v>
      </c>
      <c r="S4946" s="51">
        <v>0</v>
      </c>
      <c r="T4946" s="51">
        <v>0</v>
      </c>
      <c r="U4946" s="53">
        <v>0</v>
      </c>
      <c r="V4946" s="53">
        <v>0</v>
      </c>
    </row>
    <row r="4947" spans="1:22" customFormat="1" x14ac:dyDescent="0.45">
      <c r="A4947" s="57">
        <v>44585</v>
      </c>
      <c r="B4947" t="s">
        <v>941</v>
      </c>
      <c r="C4947" t="s">
        <v>47</v>
      </c>
      <c r="D4947" t="s">
        <v>3471</v>
      </c>
      <c r="E4947" t="s">
        <v>3594</v>
      </c>
      <c r="F4947" t="s">
        <v>3174</v>
      </c>
      <c r="G4947" t="s">
        <v>3176</v>
      </c>
      <c r="H4947" s="51">
        <v>9</v>
      </c>
      <c r="I4947" s="51">
        <v>0</v>
      </c>
      <c r="J4947" s="52">
        <v>0</v>
      </c>
      <c r="L4947" s="53">
        <v>0</v>
      </c>
      <c r="M4947" s="53">
        <v>0</v>
      </c>
      <c r="P4947" s="51">
        <v>0</v>
      </c>
      <c r="Q4947" s="51">
        <v>0</v>
      </c>
      <c r="S4947" s="51">
        <v>0</v>
      </c>
      <c r="T4947" s="51">
        <v>0</v>
      </c>
      <c r="U4947" s="53">
        <v>0</v>
      </c>
      <c r="V4947" s="53">
        <v>0</v>
      </c>
    </row>
    <row r="4948" spans="1:22" customFormat="1" x14ac:dyDescent="0.45">
      <c r="A4948" s="57">
        <v>44586</v>
      </c>
      <c r="B4948" t="s">
        <v>941</v>
      </c>
      <c r="C4948" t="s">
        <v>47</v>
      </c>
      <c r="D4948" t="s">
        <v>3471</v>
      </c>
      <c r="E4948" t="s">
        <v>3594</v>
      </c>
      <c r="F4948" t="s">
        <v>3174</v>
      </c>
      <c r="G4948" t="s">
        <v>3176</v>
      </c>
      <c r="H4948" s="51">
        <v>2</v>
      </c>
      <c r="I4948" s="51">
        <v>0</v>
      </c>
      <c r="J4948" s="52">
        <v>0</v>
      </c>
      <c r="L4948" s="53">
        <v>0</v>
      </c>
      <c r="M4948" s="53">
        <v>0</v>
      </c>
      <c r="P4948" s="51">
        <v>0</v>
      </c>
      <c r="Q4948" s="51">
        <v>0</v>
      </c>
      <c r="S4948" s="51">
        <v>0</v>
      </c>
      <c r="T4948" s="51">
        <v>0</v>
      </c>
      <c r="U4948" s="53">
        <v>0</v>
      </c>
      <c r="V4948" s="53">
        <v>0</v>
      </c>
    </row>
    <row r="4949" spans="1:22" customFormat="1" x14ac:dyDescent="0.45">
      <c r="A4949" s="57">
        <v>44585</v>
      </c>
      <c r="B4949" t="s">
        <v>941</v>
      </c>
      <c r="C4949" t="s">
        <v>47</v>
      </c>
      <c r="D4949" t="s">
        <v>3525</v>
      </c>
      <c r="E4949" t="s">
        <v>3594</v>
      </c>
      <c r="F4949" t="s">
        <v>3174</v>
      </c>
      <c r="G4949" t="s">
        <v>3176</v>
      </c>
      <c r="H4949" s="51">
        <v>26</v>
      </c>
      <c r="I4949" s="51">
        <v>0</v>
      </c>
      <c r="J4949" s="52">
        <v>0</v>
      </c>
      <c r="L4949" s="53">
        <v>0</v>
      </c>
      <c r="M4949" s="53">
        <v>0</v>
      </c>
      <c r="P4949" s="51">
        <v>0</v>
      </c>
      <c r="Q4949" s="51">
        <v>0</v>
      </c>
      <c r="S4949" s="51">
        <v>0</v>
      </c>
      <c r="T4949" s="51">
        <v>0</v>
      </c>
      <c r="U4949" s="53">
        <v>0</v>
      </c>
      <c r="V4949" s="53">
        <v>0</v>
      </c>
    </row>
    <row r="4950" spans="1:22" customFormat="1" x14ac:dyDescent="0.45">
      <c r="A4950" s="57">
        <v>44586</v>
      </c>
      <c r="B4950" t="s">
        <v>941</v>
      </c>
      <c r="C4950" t="s">
        <v>47</v>
      </c>
      <c r="D4950" t="s">
        <v>3525</v>
      </c>
      <c r="E4950" t="s">
        <v>3594</v>
      </c>
      <c r="F4950" t="s">
        <v>3174</v>
      </c>
      <c r="G4950" t="s">
        <v>3176</v>
      </c>
      <c r="H4950" s="51">
        <v>11</v>
      </c>
      <c r="I4950" s="51">
        <v>0</v>
      </c>
      <c r="J4950" s="52">
        <v>0</v>
      </c>
      <c r="L4950" s="53">
        <v>0</v>
      </c>
      <c r="M4950" s="53">
        <v>0</v>
      </c>
      <c r="P4950" s="51">
        <v>0</v>
      </c>
      <c r="Q4950" s="51">
        <v>0</v>
      </c>
      <c r="S4950" s="51">
        <v>0</v>
      </c>
      <c r="T4950" s="51">
        <v>0</v>
      </c>
      <c r="U4950" s="53">
        <v>0</v>
      </c>
      <c r="V4950" s="53">
        <v>0</v>
      </c>
    </row>
    <row r="4951" spans="1:22" customFormat="1" x14ac:dyDescent="0.45">
      <c r="A4951" s="57">
        <v>44585</v>
      </c>
      <c r="B4951" t="s">
        <v>941</v>
      </c>
      <c r="C4951" t="s">
        <v>47</v>
      </c>
      <c r="D4951" t="s">
        <v>3528</v>
      </c>
      <c r="E4951" t="s">
        <v>3594</v>
      </c>
      <c r="F4951" t="s">
        <v>3174</v>
      </c>
      <c r="G4951" t="s">
        <v>3176</v>
      </c>
      <c r="H4951" s="51">
        <v>8</v>
      </c>
      <c r="I4951" s="51">
        <v>0</v>
      </c>
      <c r="J4951" s="52">
        <v>0</v>
      </c>
      <c r="L4951" s="53">
        <v>0</v>
      </c>
      <c r="M4951" s="53">
        <v>0</v>
      </c>
      <c r="P4951" s="51">
        <v>0</v>
      </c>
      <c r="Q4951" s="51">
        <v>0</v>
      </c>
      <c r="S4951" s="51">
        <v>0</v>
      </c>
      <c r="T4951" s="51">
        <v>0</v>
      </c>
      <c r="U4951" s="53">
        <v>0</v>
      </c>
      <c r="V4951" s="53">
        <v>0</v>
      </c>
    </row>
    <row r="4952" spans="1:22" customFormat="1" x14ac:dyDescent="0.45">
      <c r="A4952" s="57">
        <v>44585</v>
      </c>
      <c r="B4952" t="s">
        <v>941</v>
      </c>
      <c r="C4952" t="s">
        <v>47</v>
      </c>
      <c r="D4952" t="s">
        <v>3417</v>
      </c>
      <c r="E4952" t="s">
        <v>3592</v>
      </c>
      <c r="F4952" t="s">
        <v>3179</v>
      </c>
      <c r="G4952" t="s">
        <v>3168</v>
      </c>
      <c r="H4952" s="51">
        <v>32</v>
      </c>
      <c r="I4952" s="51">
        <v>0</v>
      </c>
      <c r="J4952" s="52">
        <v>0</v>
      </c>
      <c r="L4952" s="53">
        <v>0</v>
      </c>
      <c r="M4952" s="53">
        <v>0</v>
      </c>
      <c r="P4952" s="51">
        <v>0</v>
      </c>
      <c r="Q4952" s="51">
        <v>0</v>
      </c>
      <c r="S4952" s="51">
        <v>0</v>
      </c>
      <c r="T4952" s="51">
        <v>0</v>
      </c>
      <c r="U4952" s="53">
        <v>0</v>
      </c>
      <c r="V4952" s="53">
        <v>0</v>
      </c>
    </row>
    <row r="4953" spans="1:22" customFormat="1" x14ac:dyDescent="0.45">
      <c r="A4953" s="57">
        <v>44586</v>
      </c>
      <c r="B4953" t="s">
        <v>941</v>
      </c>
      <c r="C4953" t="s">
        <v>47</v>
      </c>
      <c r="D4953" t="s">
        <v>3417</v>
      </c>
      <c r="E4953" t="s">
        <v>3592</v>
      </c>
      <c r="F4953" t="s">
        <v>3179</v>
      </c>
      <c r="G4953" t="s">
        <v>3168</v>
      </c>
      <c r="H4953" s="51">
        <v>15</v>
      </c>
      <c r="I4953" s="51">
        <v>0</v>
      </c>
      <c r="J4953" s="52">
        <v>0</v>
      </c>
      <c r="L4953" s="53">
        <v>0</v>
      </c>
      <c r="M4953" s="53">
        <v>0</v>
      </c>
      <c r="P4953" s="51">
        <v>0</v>
      </c>
      <c r="Q4953" s="51">
        <v>0</v>
      </c>
      <c r="S4953" s="51">
        <v>0</v>
      </c>
      <c r="T4953" s="51">
        <v>0</v>
      </c>
      <c r="U4953" s="53">
        <v>0</v>
      </c>
      <c r="V4953" s="53">
        <v>0</v>
      </c>
    </row>
    <row r="4954" spans="1:22" customFormat="1" x14ac:dyDescent="0.45">
      <c r="A4954" s="57">
        <v>44585</v>
      </c>
      <c r="B4954" t="s">
        <v>941</v>
      </c>
      <c r="C4954" t="s">
        <v>47</v>
      </c>
      <c r="D4954" t="s">
        <v>3519</v>
      </c>
      <c r="E4954" t="s">
        <v>3591</v>
      </c>
      <c r="F4954" t="s">
        <v>3188</v>
      </c>
      <c r="G4954" t="s">
        <v>3155</v>
      </c>
      <c r="H4954" s="51">
        <v>1</v>
      </c>
      <c r="I4954" s="51">
        <v>0</v>
      </c>
      <c r="J4954" s="52">
        <v>0</v>
      </c>
      <c r="L4954" s="53">
        <v>0</v>
      </c>
      <c r="M4954" s="53">
        <v>0</v>
      </c>
      <c r="P4954" s="51">
        <v>0</v>
      </c>
      <c r="Q4954" s="51">
        <v>0</v>
      </c>
      <c r="S4954" s="51">
        <v>0</v>
      </c>
      <c r="T4954" s="51">
        <v>0</v>
      </c>
      <c r="U4954" s="53">
        <v>0</v>
      </c>
      <c r="V4954" s="53">
        <v>0</v>
      </c>
    </row>
    <row r="4955" spans="1:22" customFormat="1" x14ac:dyDescent="0.45">
      <c r="A4955" s="57">
        <v>44586</v>
      </c>
      <c r="B4955" t="s">
        <v>941</v>
      </c>
      <c r="C4955" t="s">
        <v>47</v>
      </c>
      <c r="D4955" t="s">
        <v>3519</v>
      </c>
      <c r="E4955" t="s">
        <v>3591</v>
      </c>
      <c r="F4955" t="s">
        <v>3188</v>
      </c>
      <c r="G4955" t="s">
        <v>3155</v>
      </c>
      <c r="H4955" s="51">
        <v>4</v>
      </c>
      <c r="I4955" s="51">
        <v>0</v>
      </c>
      <c r="J4955" s="52">
        <v>0</v>
      </c>
      <c r="L4955" s="53">
        <v>0</v>
      </c>
      <c r="M4955" s="53">
        <v>0</v>
      </c>
      <c r="P4955" s="51">
        <v>0</v>
      </c>
      <c r="Q4955" s="51">
        <v>0</v>
      </c>
      <c r="S4955" s="51">
        <v>0</v>
      </c>
      <c r="T4955" s="51">
        <v>0</v>
      </c>
      <c r="U4955" s="53">
        <v>0</v>
      </c>
      <c r="V4955" s="53">
        <v>0</v>
      </c>
    </row>
    <row r="4956" spans="1:22" customFormat="1" x14ac:dyDescent="0.45">
      <c r="A4956" s="57">
        <v>44585</v>
      </c>
      <c r="B4956" t="s">
        <v>941</v>
      </c>
      <c r="C4956" t="s">
        <v>47</v>
      </c>
      <c r="D4956" t="s">
        <v>3477</v>
      </c>
      <c r="E4956" t="s">
        <v>3593</v>
      </c>
      <c r="F4956" t="s">
        <v>3159</v>
      </c>
      <c r="G4956" t="s">
        <v>3160</v>
      </c>
      <c r="H4956" s="51">
        <v>6</v>
      </c>
      <c r="I4956" s="51">
        <v>0</v>
      </c>
      <c r="J4956" s="52">
        <v>0</v>
      </c>
      <c r="L4956" s="53">
        <v>0</v>
      </c>
      <c r="M4956" s="53">
        <v>0</v>
      </c>
      <c r="P4956" s="51">
        <v>0</v>
      </c>
      <c r="Q4956" s="51">
        <v>0</v>
      </c>
      <c r="S4956" s="51">
        <v>0</v>
      </c>
      <c r="T4956" s="51">
        <v>0</v>
      </c>
      <c r="U4956" s="53">
        <v>0</v>
      </c>
      <c r="V4956" s="53">
        <v>0</v>
      </c>
    </row>
    <row r="4957" spans="1:22" customFormat="1" x14ac:dyDescent="0.45">
      <c r="A4957" s="57">
        <v>44586</v>
      </c>
      <c r="B4957" t="s">
        <v>941</v>
      </c>
      <c r="C4957" t="s">
        <v>47</v>
      </c>
      <c r="D4957" t="s">
        <v>3477</v>
      </c>
      <c r="E4957" t="s">
        <v>3593</v>
      </c>
      <c r="F4957" t="s">
        <v>3159</v>
      </c>
      <c r="G4957" t="s">
        <v>3160</v>
      </c>
      <c r="H4957" s="51">
        <v>6</v>
      </c>
      <c r="I4957" s="51">
        <v>0</v>
      </c>
      <c r="J4957" s="52">
        <v>0</v>
      </c>
      <c r="L4957" s="53">
        <v>0</v>
      </c>
      <c r="M4957" s="53">
        <v>0</v>
      </c>
      <c r="P4957" s="51">
        <v>0</v>
      </c>
      <c r="Q4957" s="51">
        <v>0</v>
      </c>
      <c r="S4957" s="51">
        <v>0</v>
      </c>
      <c r="T4957" s="51">
        <v>0</v>
      </c>
      <c r="U4957" s="53">
        <v>0</v>
      </c>
      <c r="V4957" s="53">
        <v>0</v>
      </c>
    </row>
    <row r="4958" spans="1:22" customFormat="1" x14ac:dyDescent="0.45">
      <c r="A4958" s="57">
        <v>44585</v>
      </c>
      <c r="B4958" t="s">
        <v>941</v>
      </c>
      <c r="C4958" t="s">
        <v>47</v>
      </c>
      <c r="D4958" t="s">
        <v>3423</v>
      </c>
      <c r="E4958" t="s">
        <v>3592</v>
      </c>
      <c r="F4958" t="s">
        <v>3179</v>
      </c>
      <c r="G4958" t="s">
        <v>3168</v>
      </c>
      <c r="H4958" s="51">
        <v>37</v>
      </c>
      <c r="I4958" s="51">
        <v>0</v>
      </c>
      <c r="J4958" s="52">
        <v>0</v>
      </c>
      <c r="L4958" s="53">
        <v>0</v>
      </c>
      <c r="M4958" s="53">
        <v>0</v>
      </c>
      <c r="P4958" s="51">
        <v>0</v>
      </c>
      <c r="Q4958" s="51">
        <v>0</v>
      </c>
      <c r="S4958" s="51">
        <v>0</v>
      </c>
      <c r="T4958" s="51">
        <v>0</v>
      </c>
      <c r="U4958" s="53">
        <v>0</v>
      </c>
      <c r="V4958" s="53">
        <v>0</v>
      </c>
    </row>
    <row r="4959" spans="1:22" customFormat="1" x14ac:dyDescent="0.45">
      <c r="A4959" s="57">
        <v>44586</v>
      </c>
      <c r="B4959" t="s">
        <v>941</v>
      </c>
      <c r="C4959" t="s">
        <v>47</v>
      </c>
      <c r="D4959" t="s">
        <v>3423</v>
      </c>
      <c r="E4959" t="s">
        <v>3592</v>
      </c>
      <c r="F4959" t="s">
        <v>3179</v>
      </c>
      <c r="G4959" t="s">
        <v>3168</v>
      </c>
      <c r="H4959" s="51">
        <v>65</v>
      </c>
      <c r="I4959" s="51">
        <v>1</v>
      </c>
      <c r="J4959" s="52">
        <v>1.5384615384615385E-2</v>
      </c>
      <c r="K4959" s="53">
        <v>0.34</v>
      </c>
      <c r="L4959" s="53">
        <v>0.34</v>
      </c>
      <c r="M4959" s="53">
        <v>0</v>
      </c>
      <c r="O4959" s="54">
        <v>0</v>
      </c>
      <c r="P4959" s="51">
        <v>0</v>
      </c>
      <c r="Q4959" s="51">
        <v>0</v>
      </c>
      <c r="R4959" s="52">
        <v>0</v>
      </c>
      <c r="S4959" s="51">
        <v>0</v>
      </c>
      <c r="T4959" s="51">
        <v>0</v>
      </c>
      <c r="U4959" s="53">
        <v>0</v>
      </c>
      <c r="V4959" s="53">
        <v>0</v>
      </c>
    </row>
    <row r="4960" spans="1:22" customFormat="1" x14ac:dyDescent="0.45">
      <c r="A4960" s="57">
        <v>44585</v>
      </c>
      <c r="B4960" t="s">
        <v>941</v>
      </c>
      <c r="C4960" t="s">
        <v>47</v>
      </c>
      <c r="D4960" t="s">
        <v>3427</v>
      </c>
      <c r="E4960" t="s">
        <v>3592</v>
      </c>
      <c r="F4960" t="s">
        <v>3179</v>
      </c>
      <c r="G4960" t="s">
        <v>3168</v>
      </c>
      <c r="H4960" s="51">
        <v>1</v>
      </c>
      <c r="I4960" s="51">
        <v>0</v>
      </c>
      <c r="J4960" s="52">
        <v>0</v>
      </c>
      <c r="L4960" s="53">
        <v>0</v>
      </c>
      <c r="M4960" s="53">
        <v>0</v>
      </c>
      <c r="P4960" s="51">
        <v>0</v>
      </c>
      <c r="Q4960" s="51">
        <v>0</v>
      </c>
      <c r="S4960" s="51">
        <v>0</v>
      </c>
      <c r="T4960" s="51">
        <v>0</v>
      </c>
      <c r="U4960" s="53">
        <v>0</v>
      </c>
      <c r="V4960" s="53">
        <v>0</v>
      </c>
    </row>
    <row r="4961" spans="1:22" customFormat="1" x14ac:dyDescent="0.45">
      <c r="A4961" s="57">
        <v>44586</v>
      </c>
      <c r="B4961" t="s">
        <v>941</v>
      </c>
      <c r="C4961" t="s">
        <v>47</v>
      </c>
      <c r="D4961" t="s">
        <v>3427</v>
      </c>
      <c r="E4961" t="s">
        <v>3592</v>
      </c>
      <c r="F4961" t="s">
        <v>3179</v>
      </c>
      <c r="G4961" t="s">
        <v>3168</v>
      </c>
      <c r="H4961" s="51">
        <v>43</v>
      </c>
      <c r="I4961" s="51">
        <v>0</v>
      </c>
      <c r="J4961" s="52">
        <v>0</v>
      </c>
      <c r="L4961" s="53">
        <v>0</v>
      </c>
      <c r="M4961" s="53">
        <v>0</v>
      </c>
      <c r="P4961" s="51">
        <v>0</v>
      </c>
      <c r="Q4961" s="51">
        <v>0</v>
      </c>
      <c r="S4961" s="51">
        <v>0</v>
      </c>
      <c r="T4961" s="51">
        <v>0</v>
      </c>
      <c r="U4961" s="53">
        <v>0</v>
      </c>
      <c r="V4961" s="53">
        <v>0</v>
      </c>
    </row>
    <row r="4962" spans="1:22" customFormat="1" x14ac:dyDescent="0.45">
      <c r="A4962" s="57">
        <v>44585</v>
      </c>
      <c r="B4962" t="s">
        <v>941</v>
      </c>
      <c r="C4962" t="s">
        <v>47</v>
      </c>
      <c r="D4962" t="s">
        <v>3552</v>
      </c>
      <c r="E4962" t="s">
        <v>3592</v>
      </c>
      <c r="F4962" t="s">
        <v>3179</v>
      </c>
      <c r="G4962" t="s">
        <v>3168</v>
      </c>
      <c r="H4962" s="51">
        <v>1</v>
      </c>
      <c r="I4962" s="51">
        <v>0</v>
      </c>
      <c r="J4962" s="52">
        <v>0</v>
      </c>
      <c r="L4962" s="53">
        <v>0</v>
      </c>
      <c r="M4962" s="53">
        <v>0</v>
      </c>
      <c r="P4962" s="51">
        <v>0</v>
      </c>
      <c r="Q4962" s="51">
        <v>0</v>
      </c>
      <c r="S4962" s="51">
        <v>0</v>
      </c>
      <c r="T4962" s="51">
        <v>0</v>
      </c>
      <c r="U4962" s="53">
        <v>0</v>
      </c>
      <c r="V4962" s="53">
        <v>0</v>
      </c>
    </row>
    <row r="4963" spans="1:22" customFormat="1" x14ac:dyDescent="0.45">
      <c r="A4963" s="57">
        <v>44585</v>
      </c>
      <c r="B4963" t="s">
        <v>941</v>
      </c>
      <c r="C4963" t="s">
        <v>47</v>
      </c>
      <c r="D4963" t="s">
        <v>3425</v>
      </c>
      <c r="E4963" t="s">
        <v>3592</v>
      </c>
      <c r="F4963" t="s">
        <v>3179</v>
      </c>
      <c r="G4963" t="s">
        <v>3168</v>
      </c>
      <c r="H4963" s="51">
        <v>1</v>
      </c>
      <c r="I4963" s="51">
        <v>0</v>
      </c>
      <c r="J4963" s="52">
        <v>0</v>
      </c>
      <c r="L4963" s="53">
        <v>0</v>
      </c>
      <c r="M4963" s="53">
        <v>0</v>
      </c>
      <c r="P4963" s="51">
        <v>0</v>
      </c>
      <c r="Q4963" s="51">
        <v>0</v>
      </c>
      <c r="S4963" s="51">
        <v>0</v>
      </c>
      <c r="T4963" s="51">
        <v>0</v>
      </c>
      <c r="U4963" s="53">
        <v>0</v>
      </c>
      <c r="V4963" s="53">
        <v>0</v>
      </c>
    </row>
    <row r="4964" spans="1:22" customFormat="1" x14ac:dyDescent="0.45">
      <c r="A4964" s="57">
        <v>44586</v>
      </c>
      <c r="B4964" t="s">
        <v>941</v>
      </c>
      <c r="C4964" t="s">
        <v>47</v>
      </c>
      <c r="D4964" t="s">
        <v>3425</v>
      </c>
      <c r="E4964" t="s">
        <v>3592</v>
      </c>
      <c r="F4964" t="s">
        <v>3179</v>
      </c>
      <c r="G4964" t="s">
        <v>3168</v>
      </c>
      <c r="H4964" s="51">
        <v>1</v>
      </c>
      <c r="I4964" s="51">
        <v>0</v>
      </c>
      <c r="J4964" s="52">
        <v>0</v>
      </c>
      <c r="L4964" s="53">
        <v>0</v>
      </c>
      <c r="M4964" s="53">
        <v>0</v>
      </c>
      <c r="P4964" s="51">
        <v>0</v>
      </c>
      <c r="Q4964" s="51">
        <v>0</v>
      </c>
      <c r="S4964" s="51">
        <v>0</v>
      </c>
      <c r="T4964" s="51">
        <v>0</v>
      </c>
      <c r="U4964" s="53">
        <v>0</v>
      </c>
      <c r="V4964" s="53">
        <v>0</v>
      </c>
    </row>
    <row r="4965" spans="1:22" customFormat="1" x14ac:dyDescent="0.45">
      <c r="A4965" s="57">
        <v>44585</v>
      </c>
      <c r="B4965" t="s">
        <v>941</v>
      </c>
      <c r="C4965" t="s">
        <v>47</v>
      </c>
      <c r="D4965" t="s">
        <v>3409</v>
      </c>
      <c r="E4965" t="s">
        <v>3592</v>
      </c>
      <c r="F4965" t="s">
        <v>3179</v>
      </c>
      <c r="G4965" t="s">
        <v>3168</v>
      </c>
      <c r="H4965" s="51">
        <v>7</v>
      </c>
      <c r="I4965" s="51">
        <v>0</v>
      </c>
      <c r="J4965" s="52">
        <v>0</v>
      </c>
      <c r="L4965" s="53">
        <v>0</v>
      </c>
      <c r="M4965" s="53">
        <v>0</v>
      </c>
      <c r="P4965" s="51">
        <v>0</v>
      </c>
      <c r="Q4965" s="51">
        <v>0</v>
      </c>
      <c r="S4965" s="51">
        <v>0</v>
      </c>
      <c r="T4965" s="51">
        <v>0</v>
      </c>
      <c r="U4965" s="53">
        <v>0</v>
      </c>
      <c r="V4965" s="53">
        <v>0</v>
      </c>
    </row>
    <row r="4966" spans="1:22" customFormat="1" x14ac:dyDescent="0.45">
      <c r="A4966" s="57">
        <v>44585</v>
      </c>
      <c r="B4966" t="s">
        <v>941</v>
      </c>
      <c r="C4966" t="s">
        <v>47</v>
      </c>
      <c r="D4966" t="s">
        <v>3540</v>
      </c>
      <c r="E4966" t="s">
        <v>3592</v>
      </c>
      <c r="F4966" t="s">
        <v>3179</v>
      </c>
      <c r="G4966" t="s">
        <v>3168</v>
      </c>
      <c r="H4966" s="51">
        <v>8</v>
      </c>
      <c r="I4966" s="51">
        <v>0</v>
      </c>
      <c r="J4966" s="52">
        <v>0</v>
      </c>
      <c r="L4966" s="53">
        <v>0</v>
      </c>
      <c r="M4966" s="53">
        <v>0</v>
      </c>
      <c r="P4966" s="51">
        <v>0</v>
      </c>
      <c r="Q4966" s="51">
        <v>0</v>
      </c>
      <c r="S4966" s="51">
        <v>0</v>
      </c>
      <c r="T4966" s="51">
        <v>0</v>
      </c>
      <c r="U4966" s="53">
        <v>0</v>
      </c>
      <c r="V4966" s="53">
        <v>0</v>
      </c>
    </row>
    <row r="4967" spans="1:22" customFormat="1" x14ac:dyDescent="0.45">
      <c r="A4967" s="57">
        <v>44586</v>
      </c>
      <c r="B4967" t="s">
        <v>941</v>
      </c>
      <c r="C4967" t="s">
        <v>47</v>
      </c>
      <c r="D4967" t="s">
        <v>3237</v>
      </c>
      <c r="E4967" t="s">
        <v>3595</v>
      </c>
      <c r="F4967" t="s">
        <v>3179</v>
      </c>
      <c r="G4967" t="s">
        <v>3168</v>
      </c>
      <c r="H4967" s="51">
        <v>1</v>
      </c>
      <c r="I4967" s="51">
        <v>0</v>
      </c>
      <c r="J4967" s="52">
        <v>0</v>
      </c>
      <c r="L4967" s="53">
        <v>0</v>
      </c>
      <c r="M4967" s="53">
        <v>0</v>
      </c>
      <c r="P4967" s="51">
        <v>0</v>
      </c>
      <c r="Q4967" s="51">
        <v>0</v>
      </c>
      <c r="S4967" s="51">
        <v>0</v>
      </c>
      <c r="T4967" s="51">
        <v>0</v>
      </c>
      <c r="U4967" s="53">
        <v>0</v>
      </c>
      <c r="V4967" s="53">
        <v>0</v>
      </c>
    </row>
    <row r="4968" spans="1:22" customFormat="1" x14ac:dyDescent="0.45">
      <c r="A4968" s="57">
        <v>44587</v>
      </c>
      <c r="B4968" t="s">
        <v>941</v>
      </c>
      <c r="C4968" t="s">
        <v>47</v>
      </c>
      <c r="D4968" t="s">
        <v>3464</v>
      </c>
      <c r="E4968" t="s">
        <v>3577</v>
      </c>
      <c r="F4968" t="s">
        <v>3174</v>
      </c>
      <c r="G4968" t="s">
        <v>3176</v>
      </c>
      <c r="H4968" s="51">
        <v>0</v>
      </c>
      <c r="I4968" s="51">
        <v>0</v>
      </c>
      <c r="L4968" s="53">
        <v>0</v>
      </c>
      <c r="M4968" s="53">
        <v>0</v>
      </c>
      <c r="P4968" s="51">
        <v>0</v>
      </c>
      <c r="Q4968" s="51">
        <v>0</v>
      </c>
      <c r="S4968" s="51">
        <v>0</v>
      </c>
      <c r="T4968" s="51">
        <v>0</v>
      </c>
      <c r="U4968" s="53">
        <v>0</v>
      </c>
      <c r="V4968" s="53">
        <v>0</v>
      </c>
    </row>
    <row r="4969" spans="1:22" customFormat="1" x14ac:dyDescent="0.45">
      <c r="A4969" s="57">
        <v>44587</v>
      </c>
      <c r="B4969" t="s">
        <v>941</v>
      </c>
      <c r="C4969" t="s">
        <v>47</v>
      </c>
      <c r="D4969" t="s">
        <v>3460</v>
      </c>
      <c r="E4969" t="s">
        <v>3600</v>
      </c>
      <c r="F4969" t="s">
        <v>3154</v>
      </c>
      <c r="G4969" t="s">
        <v>3155</v>
      </c>
      <c r="H4969" s="51">
        <v>16</v>
      </c>
      <c r="I4969" s="51">
        <v>1</v>
      </c>
      <c r="J4969" s="52">
        <v>6.25E-2</v>
      </c>
      <c r="K4969" s="53">
        <v>2.73</v>
      </c>
      <c r="L4969" s="53">
        <v>2.73</v>
      </c>
      <c r="M4969" s="53">
        <v>0</v>
      </c>
      <c r="O4969" s="54">
        <v>0</v>
      </c>
      <c r="P4969" s="51">
        <v>0</v>
      </c>
      <c r="Q4969" s="51">
        <v>0</v>
      </c>
      <c r="R4969" s="52">
        <v>0</v>
      </c>
      <c r="S4969" s="51">
        <v>0</v>
      </c>
      <c r="T4969" s="51">
        <v>0</v>
      </c>
      <c r="U4969" s="53">
        <v>0</v>
      </c>
      <c r="V4969" s="53">
        <v>0</v>
      </c>
    </row>
    <row r="4970" spans="1:22" customFormat="1" x14ac:dyDescent="0.45">
      <c r="A4970" s="57">
        <v>44587</v>
      </c>
      <c r="B4970" t="s">
        <v>941</v>
      </c>
      <c r="C4970" t="s">
        <v>47</v>
      </c>
      <c r="D4970" t="s">
        <v>3460</v>
      </c>
      <c r="E4970" t="s">
        <v>3600</v>
      </c>
      <c r="F4970" t="s">
        <v>3188</v>
      </c>
      <c r="G4970" t="s">
        <v>3155</v>
      </c>
      <c r="H4970" s="51">
        <v>96</v>
      </c>
      <c r="I4970" s="51">
        <v>2</v>
      </c>
      <c r="J4970" s="52">
        <v>2.0833333333333329E-2</v>
      </c>
      <c r="K4970" s="53">
        <v>3.0550000000000002</v>
      </c>
      <c r="L4970" s="53">
        <v>6.11</v>
      </c>
      <c r="M4970" s="53">
        <v>0</v>
      </c>
      <c r="O4970" s="54">
        <v>0</v>
      </c>
      <c r="P4970" s="51">
        <v>0</v>
      </c>
      <c r="Q4970" s="51">
        <v>0</v>
      </c>
      <c r="R4970" s="52">
        <v>0</v>
      </c>
      <c r="S4970" s="51">
        <v>0</v>
      </c>
      <c r="T4970" s="51">
        <v>0</v>
      </c>
      <c r="U4970" s="53">
        <v>0</v>
      </c>
      <c r="V4970" s="53">
        <v>0</v>
      </c>
    </row>
    <row r="4971" spans="1:22" customFormat="1" x14ac:dyDescent="0.45">
      <c r="A4971" s="57">
        <v>44587</v>
      </c>
      <c r="B4971" t="s">
        <v>941</v>
      </c>
      <c r="C4971" t="s">
        <v>47</v>
      </c>
      <c r="D4971" t="s">
        <v>3452</v>
      </c>
      <c r="E4971" t="s">
        <v>3578</v>
      </c>
      <c r="F4971" t="s">
        <v>3179</v>
      </c>
      <c r="G4971" t="s">
        <v>3168</v>
      </c>
      <c r="H4971" s="51">
        <v>72</v>
      </c>
      <c r="I4971" s="51">
        <v>0</v>
      </c>
      <c r="J4971" s="52">
        <v>0</v>
      </c>
      <c r="L4971" s="53">
        <v>0</v>
      </c>
      <c r="M4971" s="53">
        <v>0</v>
      </c>
      <c r="P4971" s="51">
        <v>0</v>
      </c>
      <c r="Q4971" s="51">
        <v>0</v>
      </c>
      <c r="S4971" s="51">
        <v>0</v>
      </c>
      <c r="T4971" s="51">
        <v>0</v>
      </c>
      <c r="U4971" s="53">
        <v>0</v>
      </c>
      <c r="V4971" s="53">
        <v>0</v>
      </c>
    </row>
    <row r="4972" spans="1:22" customFormat="1" x14ac:dyDescent="0.45">
      <c r="A4972" s="57">
        <v>44587</v>
      </c>
      <c r="B4972" t="s">
        <v>941</v>
      </c>
      <c r="C4972" t="s">
        <v>47</v>
      </c>
      <c r="D4972" t="s">
        <v>3440</v>
      </c>
      <c r="E4972" t="s">
        <v>3579</v>
      </c>
      <c r="F4972" t="s">
        <v>3179</v>
      </c>
      <c r="G4972" t="s">
        <v>3168</v>
      </c>
      <c r="H4972" s="51">
        <v>4</v>
      </c>
      <c r="I4972" s="51">
        <v>0</v>
      </c>
      <c r="J4972" s="52">
        <v>0</v>
      </c>
      <c r="L4972" s="53">
        <v>0</v>
      </c>
      <c r="M4972" s="53">
        <v>0</v>
      </c>
      <c r="P4972" s="51">
        <v>0</v>
      </c>
      <c r="Q4972" s="51">
        <v>0</v>
      </c>
      <c r="S4972" s="51">
        <v>0</v>
      </c>
      <c r="T4972" s="51">
        <v>0</v>
      </c>
      <c r="U4972" s="53">
        <v>0</v>
      </c>
      <c r="V4972" s="53">
        <v>0</v>
      </c>
    </row>
    <row r="4973" spans="1:22" customFormat="1" x14ac:dyDescent="0.45">
      <c r="A4973" s="57">
        <v>44587</v>
      </c>
      <c r="B4973" t="s">
        <v>941</v>
      </c>
      <c r="C4973" t="s">
        <v>47</v>
      </c>
      <c r="D4973" t="s">
        <v>3416</v>
      </c>
      <c r="E4973" t="s">
        <v>3597</v>
      </c>
      <c r="F4973" t="s">
        <v>3174</v>
      </c>
      <c r="G4973" t="s">
        <v>3176</v>
      </c>
      <c r="H4973" s="51">
        <v>14</v>
      </c>
      <c r="I4973" s="51">
        <v>0</v>
      </c>
      <c r="J4973" s="52">
        <v>0</v>
      </c>
      <c r="L4973" s="53">
        <v>0</v>
      </c>
      <c r="M4973" s="53">
        <v>0</v>
      </c>
      <c r="P4973" s="51">
        <v>0</v>
      </c>
      <c r="Q4973" s="51">
        <v>0</v>
      </c>
      <c r="S4973" s="51">
        <v>0</v>
      </c>
      <c r="T4973" s="51">
        <v>0</v>
      </c>
      <c r="U4973" s="53">
        <v>0</v>
      </c>
      <c r="V4973" s="53">
        <v>0</v>
      </c>
    </row>
    <row r="4974" spans="1:22" customFormat="1" x14ac:dyDescent="0.45">
      <c r="A4974" s="57">
        <v>44587</v>
      </c>
      <c r="B4974" t="s">
        <v>941</v>
      </c>
      <c r="C4974" t="s">
        <v>47</v>
      </c>
      <c r="D4974" t="s">
        <v>3420</v>
      </c>
      <c r="E4974" t="s">
        <v>3580</v>
      </c>
      <c r="F4974" t="s">
        <v>3179</v>
      </c>
      <c r="G4974" t="s">
        <v>3168</v>
      </c>
      <c r="H4974" s="51">
        <v>0</v>
      </c>
      <c r="I4974" s="51">
        <v>0</v>
      </c>
      <c r="L4974" s="53">
        <v>0</v>
      </c>
      <c r="M4974" s="53">
        <v>0</v>
      </c>
      <c r="P4974" s="51">
        <v>0</v>
      </c>
      <c r="Q4974" s="51">
        <v>0</v>
      </c>
      <c r="S4974" s="51">
        <v>0</v>
      </c>
      <c r="T4974" s="51">
        <v>0</v>
      </c>
      <c r="U4974" s="53">
        <v>0</v>
      </c>
      <c r="V4974" s="53">
        <v>0</v>
      </c>
    </row>
    <row r="4975" spans="1:22" customFormat="1" x14ac:dyDescent="0.45">
      <c r="A4975" s="57">
        <v>44587</v>
      </c>
      <c r="B4975" t="s">
        <v>941</v>
      </c>
      <c r="C4975" t="s">
        <v>47</v>
      </c>
      <c r="D4975" t="s">
        <v>3422</v>
      </c>
      <c r="E4975" t="s">
        <v>3580</v>
      </c>
      <c r="F4975" t="s">
        <v>3179</v>
      </c>
      <c r="G4975" t="s">
        <v>3168</v>
      </c>
      <c r="H4975" s="51">
        <v>23</v>
      </c>
      <c r="I4975" s="51">
        <v>0</v>
      </c>
      <c r="J4975" s="52">
        <v>0</v>
      </c>
      <c r="L4975" s="53">
        <v>0</v>
      </c>
      <c r="M4975" s="53">
        <v>0</v>
      </c>
      <c r="P4975" s="51">
        <v>0</v>
      </c>
      <c r="Q4975" s="51">
        <v>0</v>
      </c>
      <c r="S4975" s="51">
        <v>0</v>
      </c>
      <c r="T4975" s="51">
        <v>0</v>
      </c>
      <c r="U4975" s="53">
        <v>0</v>
      </c>
      <c r="V4975" s="53">
        <v>0</v>
      </c>
    </row>
    <row r="4976" spans="1:22" customFormat="1" x14ac:dyDescent="0.45">
      <c r="A4976" s="57">
        <v>44587</v>
      </c>
      <c r="B4976" t="s">
        <v>941</v>
      </c>
      <c r="C4976" t="s">
        <v>47</v>
      </c>
      <c r="D4976" t="s">
        <v>3424</v>
      </c>
      <c r="E4976" t="s">
        <v>3598</v>
      </c>
      <c r="F4976" t="s">
        <v>3154</v>
      </c>
      <c r="G4976" t="s">
        <v>3155</v>
      </c>
      <c r="H4976" s="51">
        <v>8</v>
      </c>
      <c r="I4976" s="51">
        <v>0</v>
      </c>
      <c r="J4976" s="52">
        <v>0</v>
      </c>
      <c r="L4976" s="53">
        <v>0</v>
      </c>
      <c r="M4976" s="53">
        <v>0</v>
      </c>
      <c r="P4976" s="51">
        <v>0</v>
      </c>
      <c r="Q4976" s="51">
        <v>0</v>
      </c>
      <c r="S4976" s="51">
        <v>0</v>
      </c>
      <c r="T4976" s="51">
        <v>0</v>
      </c>
      <c r="U4976" s="53">
        <v>0</v>
      </c>
      <c r="V4976" s="53">
        <v>0</v>
      </c>
    </row>
    <row r="4977" spans="1:22" customFormat="1" x14ac:dyDescent="0.45">
      <c r="A4977" s="57">
        <v>44587</v>
      </c>
      <c r="B4977" t="s">
        <v>941</v>
      </c>
      <c r="C4977" t="s">
        <v>47</v>
      </c>
      <c r="D4977" t="s">
        <v>3424</v>
      </c>
      <c r="E4977" t="s">
        <v>3598</v>
      </c>
      <c r="F4977" t="s">
        <v>3188</v>
      </c>
      <c r="G4977" t="s">
        <v>3155</v>
      </c>
      <c r="H4977" s="51">
        <v>41</v>
      </c>
      <c r="I4977" s="51">
        <v>1</v>
      </c>
      <c r="J4977" s="52">
        <v>2.4390243902439025E-2</v>
      </c>
      <c r="K4977" s="53">
        <v>1.43</v>
      </c>
      <c r="L4977" s="53">
        <v>1.43</v>
      </c>
      <c r="M4977" s="53">
        <v>79.989999999999995</v>
      </c>
      <c r="N4977" s="52">
        <v>1.7877234654331792E-2</v>
      </c>
      <c r="O4977" s="54">
        <v>55.937062937062933</v>
      </c>
      <c r="P4977" s="51">
        <v>1</v>
      </c>
      <c r="Q4977" s="51">
        <v>1</v>
      </c>
      <c r="R4977" s="52">
        <v>1</v>
      </c>
      <c r="S4977" s="51">
        <v>1</v>
      </c>
      <c r="T4977" s="51">
        <v>0</v>
      </c>
      <c r="U4977" s="53">
        <v>79.989999999999995</v>
      </c>
      <c r="V4977" s="53">
        <v>0</v>
      </c>
    </row>
    <row r="4978" spans="1:22" customFormat="1" x14ac:dyDescent="0.45">
      <c r="A4978" s="57">
        <v>44587</v>
      </c>
      <c r="B4978" t="s">
        <v>941</v>
      </c>
      <c r="C4978" t="s">
        <v>47</v>
      </c>
      <c r="D4978" t="s">
        <v>3432</v>
      </c>
      <c r="E4978" t="s">
        <v>3580</v>
      </c>
      <c r="F4978" t="s">
        <v>3179</v>
      </c>
      <c r="G4978" t="s">
        <v>3168</v>
      </c>
      <c r="H4978" s="51">
        <v>50</v>
      </c>
      <c r="I4978" s="51">
        <v>0</v>
      </c>
      <c r="J4978" s="52">
        <v>0</v>
      </c>
      <c r="L4978" s="53">
        <v>0</v>
      </c>
      <c r="M4978" s="53">
        <v>0</v>
      </c>
      <c r="P4978" s="51">
        <v>0</v>
      </c>
      <c r="Q4978" s="51">
        <v>0</v>
      </c>
      <c r="S4978" s="51">
        <v>0</v>
      </c>
      <c r="T4978" s="51">
        <v>0</v>
      </c>
      <c r="U4978" s="53">
        <v>0</v>
      </c>
      <c r="V4978" s="53">
        <v>0</v>
      </c>
    </row>
    <row r="4979" spans="1:22" customFormat="1" x14ac:dyDescent="0.45">
      <c r="A4979" s="57">
        <v>44587</v>
      </c>
      <c r="B4979" t="s">
        <v>941</v>
      </c>
      <c r="C4979" t="s">
        <v>47</v>
      </c>
      <c r="D4979" t="s">
        <v>3430</v>
      </c>
      <c r="E4979" t="s">
        <v>3580</v>
      </c>
      <c r="F4979" t="s">
        <v>3179</v>
      </c>
      <c r="G4979" t="s">
        <v>3168</v>
      </c>
      <c r="H4979" s="51">
        <v>400</v>
      </c>
      <c r="I4979" s="51">
        <v>0</v>
      </c>
      <c r="J4979" s="52">
        <v>0</v>
      </c>
      <c r="L4979" s="53">
        <v>0</v>
      </c>
      <c r="M4979" s="53">
        <v>0</v>
      </c>
      <c r="P4979" s="51">
        <v>0</v>
      </c>
      <c r="Q4979" s="51">
        <v>0</v>
      </c>
      <c r="S4979" s="51">
        <v>0</v>
      </c>
      <c r="T4979" s="51">
        <v>0</v>
      </c>
      <c r="U4979" s="53">
        <v>0</v>
      </c>
      <c r="V4979" s="53">
        <v>0</v>
      </c>
    </row>
    <row r="4980" spans="1:22" customFormat="1" x14ac:dyDescent="0.45">
      <c r="A4980" s="57">
        <v>44587</v>
      </c>
      <c r="B4980" t="s">
        <v>941</v>
      </c>
      <c r="C4980" t="s">
        <v>47</v>
      </c>
      <c r="D4980" t="s">
        <v>3412</v>
      </c>
      <c r="E4980" t="s">
        <v>3581</v>
      </c>
      <c r="F4980" t="s">
        <v>3179</v>
      </c>
      <c r="G4980" t="s">
        <v>3168</v>
      </c>
      <c r="H4980" s="51">
        <v>2</v>
      </c>
      <c r="I4980" s="51">
        <v>0</v>
      </c>
      <c r="J4980" s="52">
        <v>0</v>
      </c>
      <c r="L4980" s="53">
        <v>0</v>
      </c>
      <c r="M4980" s="53">
        <v>0</v>
      </c>
      <c r="P4980" s="51">
        <v>0</v>
      </c>
      <c r="Q4980" s="51">
        <v>0</v>
      </c>
      <c r="S4980" s="51">
        <v>0</v>
      </c>
      <c r="T4980" s="51">
        <v>0</v>
      </c>
      <c r="U4980" s="53">
        <v>0</v>
      </c>
      <c r="V4980" s="53">
        <v>0</v>
      </c>
    </row>
    <row r="4981" spans="1:22" customFormat="1" x14ac:dyDescent="0.45">
      <c r="A4981" s="57">
        <v>44587</v>
      </c>
      <c r="B4981" t="s">
        <v>941</v>
      </c>
      <c r="C4981" t="s">
        <v>47</v>
      </c>
      <c r="D4981" t="s">
        <v>3400</v>
      </c>
      <c r="E4981" t="s">
        <v>3582</v>
      </c>
      <c r="F4981" t="s">
        <v>3154</v>
      </c>
      <c r="G4981" t="s">
        <v>3155</v>
      </c>
      <c r="H4981" s="51">
        <v>40</v>
      </c>
      <c r="I4981" s="51">
        <v>1</v>
      </c>
      <c r="J4981" s="52">
        <v>2.5000000000000001E-2</v>
      </c>
      <c r="K4981" s="53">
        <v>0.64</v>
      </c>
      <c r="L4981" s="53">
        <v>0.64</v>
      </c>
      <c r="M4981" s="53">
        <v>0</v>
      </c>
      <c r="O4981" s="54">
        <v>0</v>
      </c>
      <c r="P4981" s="51">
        <v>0</v>
      </c>
      <c r="Q4981" s="51">
        <v>0</v>
      </c>
      <c r="R4981" s="52">
        <v>0</v>
      </c>
      <c r="S4981" s="51">
        <v>0</v>
      </c>
      <c r="T4981" s="51">
        <v>0</v>
      </c>
      <c r="U4981" s="53">
        <v>0</v>
      </c>
      <c r="V4981" s="53">
        <v>0</v>
      </c>
    </row>
    <row r="4982" spans="1:22" customFormat="1" x14ac:dyDescent="0.45">
      <c r="A4982" s="57">
        <v>44587</v>
      </c>
      <c r="B4982" t="s">
        <v>941</v>
      </c>
      <c r="C4982" t="s">
        <v>47</v>
      </c>
      <c r="D4982" t="s">
        <v>3396</v>
      </c>
      <c r="E4982" t="s">
        <v>3599</v>
      </c>
      <c r="F4982" t="s">
        <v>3154</v>
      </c>
      <c r="G4982" t="s">
        <v>3155</v>
      </c>
      <c r="H4982" s="51">
        <v>17</v>
      </c>
      <c r="I4982" s="51">
        <v>0</v>
      </c>
      <c r="J4982" s="52">
        <v>0</v>
      </c>
      <c r="L4982" s="53">
        <v>0</v>
      </c>
      <c r="M4982" s="53">
        <v>0</v>
      </c>
      <c r="P4982" s="51">
        <v>0</v>
      </c>
      <c r="Q4982" s="51">
        <v>0</v>
      </c>
      <c r="S4982" s="51">
        <v>0</v>
      </c>
      <c r="T4982" s="51">
        <v>0</v>
      </c>
      <c r="U4982" s="53">
        <v>0</v>
      </c>
      <c r="V4982" s="53">
        <v>0</v>
      </c>
    </row>
    <row r="4983" spans="1:22" customFormat="1" x14ac:dyDescent="0.45">
      <c r="A4983" s="57">
        <v>44587</v>
      </c>
      <c r="B4983" t="s">
        <v>941</v>
      </c>
      <c r="C4983" t="s">
        <v>47</v>
      </c>
      <c r="D4983" t="s">
        <v>3388</v>
      </c>
      <c r="E4983" t="s">
        <v>3604</v>
      </c>
      <c r="F4983" t="s">
        <v>3188</v>
      </c>
      <c r="G4983" t="s">
        <v>3155</v>
      </c>
      <c r="H4983" s="51">
        <v>1</v>
      </c>
      <c r="I4983" s="51">
        <v>0</v>
      </c>
      <c r="J4983" s="52">
        <v>0</v>
      </c>
      <c r="L4983" s="53">
        <v>0</v>
      </c>
      <c r="M4983" s="53">
        <v>0</v>
      </c>
      <c r="P4983" s="51">
        <v>0</v>
      </c>
      <c r="Q4983" s="51">
        <v>0</v>
      </c>
      <c r="S4983" s="51">
        <v>0</v>
      </c>
      <c r="T4983" s="51">
        <v>0</v>
      </c>
      <c r="U4983" s="53">
        <v>0</v>
      </c>
      <c r="V4983" s="53">
        <v>0</v>
      </c>
    </row>
    <row r="4984" spans="1:22" customFormat="1" x14ac:dyDescent="0.45">
      <c r="A4984" s="57">
        <v>44587</v>
      </c>
      <c r="B4984" t="s">
        <v>941</v>
      </c>
      <c r="C4984" t="s">
        <v>47</v>
      </c>
      <c r="D4984" t="s">
        <v>3400</v>
      </c>
      <c r="E4984" t="s">
        <v>3582</v>
      </c>
      <c r="F4984" t="s">
        <v>3188</v>
      </c>
      <c r="G4984" t="s">
        <v>3155</v>
      </c>
      <c r="H4984" s="51">
        <v>34</v>
      </c>
      <c r="I4984" s="51">
        <v>0</v>
      </c>
      <c r="J4984" s="52">
        <v>0</v>
      </c>
      <c r="L4984" s="53">
        <v>0</v>
      </c>
      <c r="M4984" s="53">
        <v>0</v>
      </c>
      <c r="P4984" s="51">
        <v>0</v>
      </c>
      <c r="Q4984" s="51">
        <v>0</v>
      </c>
      <c r="S4984" s="51">
        <v>0</v>
      </c>
      <c r="T4984" s="51">
        <v>0</v>
      </c>
      <c r="U4984" s="53">
        <v>0</v>
      </c>
      <c r="V4984" s="53">
        <v>0</v>
      </c>
    </row>
    <row r="4985" spans="1:22" customFormat="1" x14ac:dyDescent="0.45">
      <c r="A4985" s="57">
        <v>44587</v>
      </c>
      <c r="B4985" t="s">
        <v>941</v>
      </c>
      <c r="C4985" t="s">
        <v>47</v>
      </c>
      <c r="D4985" t="s">
        <v>3396</v>
      </c>
      <c r="E4985" t="s">
        <v>3599</v>
      </c>
      <c r="F4985" t="s">
        <v>3188</v>
      </c>
      <c r="G4985" t="s">
        <v>3155</v>
      </c>
      <c r="H4985" s="51">
        <v>102</v>
      </c>
      <c r="I4985" s="51">
        <v>0</v>
      </c>
      <c r="J4985" s="52">
        <v>0</v>
      </c>
      <c r="L4985" s="53">
        <v>0</v>
      </c>
      <c r="M4985" s="53">
        <v>0</v>
      </c>
      <c r="P4985" s="51">
        <v>0</v>
      </c>
      <c r="Q4985" s="51">
        <v>0</v>
      </c>
      <c r="S4985" s="51">
        <v>0</v>
      </c>
      <c r="T4985" s="51">
        <v>0</v>
      </c>
      <c r="U4985" s="53">
        <v>0</v>
      </c>
      <c r="V4985" s="53">
        <v>0</v>
      </c>
    </row>
    <row r="4986" spans="1:22" customFormat="1" x14ac:dyDescent="0.45">
      <c r="A4986" s="57">
        <v>44587</v>
      </c>
      <c r="B4986" t="s">
        <v>941</v>
      </c>
      <c r="C4986" t="s">
        <v>47</v>
      </c>
      <c r="D4986" t="s">
        <v>3358</v>
      </c>
      <c r="E4986" t="s">
        <v>3605</v>
      </c>
      <c r="F4986" t="s">
        <v>3188</v>
      </c>
      <c r="G4986" t="s">
        <v>3155</v>
      </c>
      <c r="H4986" s="51">
        <v>6</v>
      </c>
      <c r="I4986" s="51">
        <v>0</v>
      </c>
      <c r="J4986" s="52">
        <v>0</v>
      </c>
      <c r="L4986" s="53">
        <v>0</v>
      </c>
      <c r="M4986" s="53">
        <v>0</v>
      </c>
      <c r="P4986" s="51">
        <v>0</v>
      </c>
      <c r="Q4986" s="51">
        <v>0</v>
      </c>
      <c r="S4986" s="51">
        <v>0</v>
      </c>
      <c r="T4986" s="51">
        <v>0</v>
      </c>
      <c r="U4986" s="53">
        <v>0</v>
      </c>
      <c r="V4986" s="53">
        <v>0</v>
      </c>
    </row>
    <row r="4987" spans="1:22" customFormat="1" x14ac:dyDescent="0.45">
      <c r="A4987" s="57">
        <v>44587</v>
      </c>
      <c r="B4987" t="s">
        <v>941</v>
      </c>
      <c r="C4987" t="s">
        <v>47</v>
      </c>
      <c r="D4987" t="s">
        <v>3372</v>
      </c>
      <c r="E4987" t="s">
        <v>3605</v>
      </c>
      <c r="F4987" t="s">
        <v>3154</v>
      </c>
      <c r="G4987" t="s">
        <v>3155</v>
      </c>
      <c r="H4987" s="51">
        <v>111</v>
      </c>
      <c r="I4987" s="51">
        <v>0</v>
      </c>
      <c r="J4987" s="52">
        <v>0</v>
      </c>
      <c r="L4987" s="53">
        <v>0</v>
      </c>
      <c r="M4987" s="53">
        <v>0</v>
      </c>
      <c r="P4987" s="51">
        <v>0</v>
      </c>
      <c r="Q4987" s="51">
        <v>0</v>
      </c>
      <c r="S4987" s="51">
        <v>0</v>
      </c>
      <c r="T4987" s="51">
        <v>0</v>
      </c>
      <c r="U4987" s="53">
        <v>0</v>
      </c>
      <c r="V4987" s="53">
        <v>0</v>
      </c>
    </row>
    <row r="4988" spans="1:22" customFormat="1" x14ac:dyDescent="0.45">
      <c r="A4988" s="57">
        <v>44587</v>
      </c>
      <c r="B4988" t="s">
        <v>941</v>
      </c>
      <c r="C4988" t="s">
        <v>47</v>
      </c>
      <c r="D4988" t="s">
        <v>3372</v>
      </c>
      <c r="E4988" t="s">
        <v>3605</v>
      </c>
      <c r="F4988" t="s">
        <v>3188</v>
      </c>
      <c r="G4988" t="s">
        <v>3155</v>
      </c>
      <c r="H4988" s="51">
        <v>235</v>
      </c>
      <c r="I4988" s="51">
        <v>2</v>
      </c>
      <c r="J4988" s="52">
        <v>8.5106382978723406E-3</v>
      </c>
      <c r="K4988" s="53">
        <v>1.42</v>
      </c>
      <c r="L4988" s="53">
        <v>2.84</v>
      </c>
      <c r="M4988" s="53">
        <v>0</v>
      </c>
      <c r="O4988" s="54">
        <v>0</v>
      </c>
      <c r="P4988" s="51">
        <v>0</v>
      </c>
      <c r="Q4988" s="51">
        <v>0</v>
      </c>
      <c r="R4988" s="52">
        <v>0</v>
      </c>
      <c r="S4988" s="51">
        <v>0</v>
      </c>
      <c r="T4988" s="51">
        <v>0</v>
      </c>
      <c r="U4988" s="53">
        <v>0</v>
      </c>
      <c r="V4988" s="53">
        <v>0</v>
      </c>
    </row>
    <row r="4989" spans="1:22" customFormat="1" x14ac:dyDescent="0.45">
      <c r="A4989" s="57">
        <v>44587</v>
      </c>
      <c r="B4989" t="s">
        <v>941</v>
      </c>
      <c r="C4989" t="s">
        <v>47</v>
      </c>
      <c r="D4989" t="s">
        <v>3380</v>
      </c>
      <c r="E4989" t="s">
        <v>3605</v>
      </c>
      <c r="F4989" t="s">
        <v>3154</v>
      </c>
      <c r="G4989" t="s">
        <v>3155</v>
      </c>
      <c r="H4989" s="51">
        <v>29</v>
      </c>
      <c r="I4989" s="51">
        <v>0</v>
      </c>
      <c r="J4989" s="52">
        <v>0</v>
      </c>
      <c r="L4989" s="53">
        <v>0</v>
      </c>
      <c r="M4989" s="53">
        <v>0</v>
      </c>
      <c r="P4989" s="51">
        <v>0</v>
      </c>
      <c r="Q4989" s="51">
        <v>0</v>
      </c>
      <c r="S4989" s="51">
        <v>0</v>
      </c>
      <c r="T4989" s="51">
        <v>0</v>
      </c>
      <c r="U4989" s="53">
        <v>0</v>
      </c>
      <c r="V4989" s="53">
        <v>0</v>
      </c>
    </row>
    <row r="4990" spans="1:22" customFormat="1" x14ac:dyDescent="0.45">
      <c r="A4990" s="57">
        <v>44587</v>
      </c>
      <c r="B4990" t="s">
        <v>941</v>
      </c>
      <c r="C4990" t="s">
        <v>47</v>
      </c>
      <c r="D4990" t="s">
        <v>3380</v>
      </c>
      <c r="E4990" t="s">
        <v>3605</v>
      </c>
      <c r="F4990" t="s">
        <v>3188</v>
      </c>
      <c r="G4990" t="s">
        <v>3155</v>
      </c>
      <c r="H4990" s="51">
        <v>29</v>
      </c>
      <c r="I4990" s="51">
        <v>0</v>
      </c>
      <c r="J4990" s="52">
        <v>0</v>
      </c>
      <c r="L4990" s="53">
        <v>0</v>
      </c>
      <c r="M4990" s="53">
        <v>0</v>
      </c>
      <c r="P4990" s="51">
        <v>0</v>
      </c>
      <c r="Q4990" s="51">
        <v>0</v>
      </c>
      <c r="S4990" s="51">
        <v>0</v>
      </c>
      <c r="T4990" s="51">
        <v>0</v>
      </c>
      <c r="U4990" s="53">
        <v>0</v>
      </c>
      <c r="V4990" s="53">
        <v>0</v>
      </c>
    </row>
    <row r="4991" spans="1:22" customFormat="1" x14ac:dyDescent="0.45">
      <c r="A4991" s="57">
        <v>44587</v>
      </c>
      <c r="B4991" t="s">
        <v>941</v>
      </c>
      <c r="C4991" t="s">
        <v>47</v>
      </c>
      <c r="D4991" t="s">
        <v>3362</v>
      </c>
      <c r="E4991" t="s">
        <v>3605</v>
      </c>
      <c r="F4991" t="s">
        <v>3154</v>
      </c>
      <c r="G4991" t="s">
        <v>3155</v>
      </c>
      <c r="H4991" s="51">
        <v>6</v>
      </c>
      <c r="I4991" s="51">
        <v>0</v>
      </c>
      <c r="J4991" s="52">
        <v>0</v>
      </c>
      <c r="L4991" s="53">
        <v>0</v>
      </c>
      <c r="M4991" s="53">
        <v>0</v>
      </c>
      <c r="P4991" s="51">
        <v>0</v>
      </c>
      <c r="Q4991" s="51">
        <v>0</v>
      </c>
      <c r="S4991" s="51">
        <v>0</v>
      </c>
      <c r="T4991" s="51">
        <v>0</v>
      </c>
      <c r="U4991" s="53">
        <v>0</v>
      </c>
      <c r="V4991" s="53">
        <v>0</v>
      </c>
    </row>
    <row r="4992" spans="1:22" customFormat="1" x14ac:dyDescent="0.45">
      <c r="A4992" s="57">
        <v>44587</v>
      </c>
      <c r="B4992" t="s">
        <v>941</v>
      </c>
      <c r="C4992" t="s">
        <v>47</v>
      </c>
      <c r="D4992" t="s">
        <v>3362</v>
      </c>
      <c r="E4992" t="s">
        <v>3605</v>
      </c>
      <c r="F4992" t="s">
        <v>3188</v>
      </c>
      <c r="G4992" t="s">
        <v>3155</v>
      </c>
      <c r="H4992" s="51">
        <v>10</v>
      </c>
      <c r="I4992" s="51">
        <v>0</v>
      </c>
      <c r="J4992" s="52">
        <v>0</v>
      </c>
      <c r="L4992" s="53">
        <v>0</v>
      </c>
      <c r="M4992" s="53">
        <v>0</v>
      </c>
      <c r="P4992" s="51">
        <v>0</v>
      </c>
      <c r="Q4992" s="51">
        <v>0</v>
      </c>
      <c r="S4992" s="51">
        <v>0</v>
      </c>
      <c r="T4992" s="51">
        <v>0</v>
      </c>
      <c r="U4992" s="53">
        <v>0</v>
      </c>
      <c r="V4992" s="53">
        <v>0</v>
      </c>
    </row>
    <row r="4993" spans="1:22" customFormat="1" x14ac:dyDescent="0.45">
      <c r="A4993" s="57">
        <v>44587</v>
      </c>
      <c r="B4993" t="s">
        <v>941</v>
      </c>
      <c r="C4993" t="s">
        <v>47</v>
      </c>
      <c r="D4993" t="s">
        <v>3378</v>
      </c>
      <c r="E4993" t="s">
        <v>3605</v>
      </c>
      <c r="F4993" t="s">
        <v>3154</v>
      </c>
      <c r="G4993" t="s">
        <v>3155</v>
      </c>
      <c r="H4993" s="51">
        <v>16</v>
      </c>
      <c r="I4993" s="51">
        <v>0</v>
      </c>
      <c r="J4993" s="52">
        <v>0</v>
      </c>
      <c r="L4993" s="53">
        <v>0</v>
      </c>
      <c r="M4993" s="53">
        <v>0</v>
      </c>
      <c r="P4993" s="51">
        <v>0</v>
      </c>
      <c r="Q4993" s="51">
        <v>0</v>
      </c>
      <c r="S4993" s="51">
        <v>0</v>
      </c>
      <c r="T4993" s="51">
        <v>0</v>
      </c>
      <c r="U4993" s="53">
        <v>0</v>
      </c>
      <c r="V4993" s="53">
        <v>0</v>
      </c>
    </row>
    <row r="4994" spans="1:22" customFormat="1" x14ac:dyDescent="0.45">
      <c r="A4994" s="57">
        <v>44587</v>
      </c>
      <c r="B4994" t="s">
        <v>941</v>
      </c>
      <c r="C4994" t="s">
        <v>47</v>
      </c>
      <c r="D4994" t="s">
        <v>3378</v>
      </c>
      <c r="E4994" t="s">
        <v>3605</v>
      </c>
      <c r="F4994" t="s">
        <v>3188</v>
      </c>
      <c r="G4994" t="s">
        <v>3155</v>
      </c>
      <c r="H4994" s="51">
        <v>35</v>
      </c>
      <c r="I4994" s="51">
        <v>0</v>
      </c>
      <c r="J4994" s="52">
        <v>0</v>
      </c>
      <c r="L4994" s="53">
        <v>0</v>
      </c>
      <c r="M4994" s="53">
        <v>0</v>
      </c>
      <c r="P4994" s="51">
        <v>0</v>
      </c>
      <c r="Q4994" s="51">
        <v>0</v>
      </c>
      <c r="S4994" s="51">
        <v>0</v>
      </c>
      <c r="T4994" s="51">
        <v>0</v>
      </c>
      <c r="U4994" s="53">
        <v>0</v>
      </c>
      <c r="V4994" s="53">
        <v>0</v>
      </c>
    </row>
    <row r="4995" spans="1:22" customFormat="1" x14ac:dyDescent="0.45">
      <c r="A4995" s="57">
        <v>44587</v>
      </c>
      <c r="B4995" t="s">
        <v>941</v>
      </c>
      <c r="C4995" t="s">
        <v>47</v>
      </c>
      <c r="D4995" t="s">
        <v>3386</v>
      </c>
      <c r="E4995" t="s">
        <v>3605</v>
      </c>
      <c r="F4995" t="s">
        <v>3154</v>
      </c>
      <c r="G4995" t="s">
        <v>3155</v>
      </c>
      <c r="H4995" s="51">
        <v>3</v>
      </c>
      <c r="I4995" s="51">
        <v>0</v>
      </c>
      <c r="J4995" s="52">
        <v>0</v>
      </c>
      <c r="L4995" s="53">
        <v>0</v>
      </c>
      <c r="M4995" s="53">
        <v>0</v>
      </c>
      <c r="P4995" s="51">
        <v>0</v>
      </c>
      <c r="Q4995" s="51">
        <v>0</v>
      </c>
      <c r="S4995" s="51">
        <v>0</v>
      </c>
      <c r="T4995" s="51">
        <v>0</v>
      </c>
      <c r="U4995" s="53">
        <v>0</v>
      </c>
      <c r="V4995" s="53">
        <v>0</v>
      </c>
    </row>
    <row r="4996" spans="1:22" customFormat="1" x14ac:dyDescent="0.45">
      <c r="A4996" s="57">
        <v>44587</v>
      </c>
      <c r="B4996" t="s">
        <v>941</v>
      </c>
      <c r="C4996" t="s">
        <v>47</v>
      </c>
      <c r="D4996" t="s">
        <v>3386</v>
      </c>
      <c r="E4996" t="s">
        <v>3605</v>
      </c>
      <c r="F4996" t="s">
        <v>3188</v>
      </c>
      <c r="G4996" t="s">
        <v>3155</v>
      </c>
      <c r="H4996" s="51">
        <v>11</v>
      </c>
      <c r="I4996" s="51">
        <v>0</v>
      </c>
      <c r="J4996" s="52">
        <v>0</v>
      </c>
      <c r="L4996" s="53">
        <v>0</v>
      </c>
      <c r="M4996" s="53">
        <v>0</v>
      </c>
      <c r="P4996" s="51">
        <v>0</v>
      </c>
      <c r="Q4996" s="51">
        <v>0</v>
      </c>
      <c r="S4996" s="51">
        <v>0</v>
      </c>
      <c r="T4996" s="51">
        <v>0</v>
      </c>
      <c r="U4996" s="53">
        <v>0</v>
      </c>
      <c r="V4996" s="53">
        <v>0</v>
      </c>
    </row>
    <row r="4997" spans="1:22" customFormat="1" x14ac:dyDescent="0.45">
      <c r="A4997" s="57">
        <v>44587</v>
      </c>
      <c r="B4997" t="s">
        <v>941</v>
      </c>
      <c r="C4997" t="s">
        <v>47</v>
      </c>
      <c r="D4997" t="s">
        <v>3364</v>
      </c>
      <c r="E4997" t="s">
        <v>3605</v>
      </c>
      <c r="F4997" t="s">
        <v>3154</v>
      </c>
      <c r="G4997" t="s">
        <v>3155</v>
      </c>
      <c r="H4997" s="51">
        <v>45</v>
      </c>
      <c r="I4997" s="51">
        <v>0</v>
      </c>
      <c r="J4997" s="52">
        <v>0</v>
      </c>
      <c r="L4997" s="53">
        <v>0</v>
      </c>
      <c r="M4997" s="53">
        <v>0</v>
      </c>
      <c r="P4997" s="51">
        <v>0</v>
      </c>
      <c r="Q4997" s="51">
        <v>0</v>
      </c>
      <c r="S4997" s="51">
        <v>0</v>
      </c>
      <c r="T4997" s="51">
        <v>0</v>
      </c>
      <c r="U4997" s="53">
        <v>0</v>
      </c>
      <c r="V4997" s="53">
        <v>0</v>
      </c>
    </row>
    <row r="4998" spans="1:22" customFormat="1" x14ac:dyDescent="0.45">
      <c r="A4998" s="57">
        <v>44587</v>
      </c>
      <c r="B4998" t="s">
        <v>941</v>
      </c>
      <c r="C4998" t="s">
        <v>47</v>
      </c>
      <c r="D4998" t="s">
        <v>3364</v>
      </c>
      <c r="E4998" t="s">
        <v>3605</v>
      </c>
      <c r="F4998" t="s">
        <v>3188</v>
      </c>
      <c r="G4998" t="s">
        <v>3155</v>
      </c>
      <c r="H4998" s="51">
        <v>143</v>
      </c>
      <c r="I4998" s="51">
        <v>1</v>
      </c>
      <c r="J4998" s="52">
        <v>6.993006993006993E-3</v>
      </c>
      <c r="K4998" s="53">
        <v>1.88</v>
      </c>
      <c r="L4998" s="53">
        <v>1.88</v>
      </c>
      <c r="M4998" s="53">
        <v>0</v>
      </c>
      <c r="O4998" s="54">
        <v>0</v>
      </c>
      <c r="P4998" s="51">
        <v>0</v>
      </c>
      <c r="Q4998" s="51">
        <v>0</v>
      </c>
      <c r="R4998" s="52">
        <v>0</v>
      </c>
      <c r="S4998" s="51">
        <v>0</v>
      </c>
      <c r="T4998" s="51">
        <v>0</v>
      </c>
      <c r="U4998" s="53">
        <v>0</v>
      </c>
      <c r="V4998" s="53">
        <v>0</v>
      </c>
    </row>
    <row r="4999" spans="1:22" customFormat="1" x14ac:dyDescent="0.45">
      <c r="A4999" s="57">
        <v>44587</v>
      </c>
      <c r="B4999" t="s">
        <v>941</v>
      </c>
      <c r="C4999" t="s">
        <v>47</v>
      </c>
      <c r="D4999" t="s">
        <v>3348</v>
      </c>
      <c r="E4999" t="s">
        <v>3607</v>
      </c>
      <c r="F4999" t="s">
        <v>3154</v>
      </c>
      <c r="G4999" t="s">
        <v>3155</v>
      </c>
      <c r="H4999" s="51">
        <v>1</v>
      </c>
      <c r="I4999" s="51">
        <v>0</v>
      </c>
      <c r="J4999" s="52">
        <v>0</v>
      </c>
      <c r="L4999" s="53">
        <v>0</v>
      </c>
      <c r="M4999" s="53">
        <v>0</v>
      </c>
      <c r="P4999" s="51">
        <v>0</v>
      </c>
      <c r="Q4999" s="51">
        <v>0</v>
      </c>
      <c r="S4999" s="51">
        <v>0</v>
      </c>
      <c r="T4999" s="51">
        <v>0</v>
      </c>
      <c r="U4999" s="53">
        <v>0</v>
      </c>
      <c r="V4999" s="53">
        <v>0</v>
      </c>
    </row>
    <row r="5000" spans="1:22" customFormat="1" x14ac:dyDescent="0.45">
      <c r="A5000" s="57">
        <v>44587</v>
      </c>
      <c r="B5000" t="s">
        <v>941</v>
      </c>
      <c r="C5000" t="s">
        <v>47</v>
      </c>
      <c r="D5000" t="s">
        <v>3350</v>
      </c>
      <c r="E5000" t="s">
        <v>3607</v>
      </c>
      <c r="F5000" t="s">
        <v>3154</v>
      </c>
      <c r="G5000" t="s">
        <v>3155</v>
      </c>
      <c r="H5000" s="51">
        <v>12</v>
      </c>
      <c r="I5000" s="51">
        <v>0</v>
      </c>
      <c r="J5000" s="52">
        <v>0</v>
      </c>
      <c r="L5000" s="53">
        <v>0</v>
      </c>
      <c r="M5000" s="53">
        <v>0</v>
      </c>
      <c r="P5000" s="51">
        <v>0</v>
      </c>
      <c r="Q5000" s="51">
        <v>0</v>
      </c>
      <c r="S5000" s="51">
        <v>0</v>
      </c>
      <c r="T5000" s="51">
        <v>0</v>
      </c>
      <c r="U5000" s="53">
        <v>0</v>
      </c>
      <c r="V5000" s="53">
        <v>0</v>
      </c>
    </row>
    <row r="5001" spans="1:22" customFormat="1" x14ac:dyDescent="0.45">
      <c r="A5001" s="57">
        <v>44587</v>
      </c>
      <c r="B5001" t="s">
        <v>941</v>
      </c>
      <c r="C5001" t="s">
        <v>47</v>
      </c>
      <c r="D5001" t="s">
        <v>3350</v>
      </c>
      <c r="E5001" t="s">
        <v>3607</v>
      </c>
      <c r="F5001" t="s">
        <v>3188</v>
      </c>
      <c r="G5001" t="s">
        <v>3155</v>
      </c>
      <c r="H5001" s="51">
        <v>8</v>
      </c>
      <c r="I5001" s="51">
        <v>0</v>
      </c>
      <c r="J5001" s="52">
        <v>0</v>
      </c>
      <c r="L5001" s="53">
        <v>0</v>
      </c>
      <c r="M5001" s="53">
        <v>0</v>
      </c>
      <c r="P5001" s="51">
        <v>0</v>
      </c>
      <c r="Q5001" s="51">
        <v>0</v>
      </c>
      <c r="S5001" s="51">
        <v>0</v>
      </c>
      <c r="T5001" s="51">
        <v>0</v>
      </c>
      <c r="U5001" s="53">
        <v>0</v>
      </c>
      <c r="V5001" s="53">
        <v>0</v>
      </c>
    </row>
    <row r="5002" spans="1:22" customFormat="1" x14ac:dyDescent="0.45">
      <c r="A5002" s="57">
        <v>44587</v>
      </c>
      <c r="B5002" t="s">
        <v>941</v>
      </c>
      <c r="C5002" t="s">
        <v>47</v>
      </c>
      <c r="D5002" t="s">
        <v>3345</v>
      </c>
      <c r="E5002" t="s">
        <v>3609</v>
      </c>
      <c r="F5002" t="s">
        <v>3188</v>
      </c>
      <c r="G5002" t="s">
        <v>3155</v>
      </c>
      <c r="H5002" s="51">
        <v>10</v>
      </c>
      <c r="I5002" s="51">
        <v>2</v>
      </c>
      <c r="J5002" s="52">
        <v>0.2</v>
      </c>
      <c r="K5002" s="53">
        <v>1.875</v>
      </c>
      <c r="L5002" s="53">
        <v>3.75</v>
      </c>
      <c r="M5002" s="53">
        <v>0</v>
      </c>
      <c r="O5002" s="54">
        <v>0</v>
      </c>
      <c r="P5002" s="51">
        <v>0</v>
      </c>
      <c r="Q5002" s="51">
        <v>0</v>
      </c>
      <c r="R5002" s="52">
        <v>0</v>
      </c>
      <c r="S5002" s="51">
        <v>0</v>
      </c>
      <c r="T5002" s="51">
        <v>0</v>
      </c>
      <c r="U5002" s="53">
        <v>0</v>
      </c>
      <c r="V5002" s="53">
        <v>0</v>
      </c>
    </row>
    <row r="5003" spans="1:22" customFormat="1" x14ac:dyDescent="0.45">
      <c r="A5003" s="57">
        <v>44587</v>
      </c>
      <c r="B5003" t="s">
        <v>941</v>
      </c>
      <c r="C5003" t="s">
        <v>47</v>
      </c>
      <c r="D5003" t="s">
        <v>3343</v>
      </c>
      <c r="E5003" t="s">
        <v>3610</v>
      </c>
      <c r="F5003" t="s">
        <v>3188</v>
      </c>
      <c r="G5003" t="s">
        <v>3155</v>
      </c>
      <c r="H5003" s="51">
        <v>2</v>
      </c>
      <c r="I5003" s="51">
        <v>0</v>
      </c>
      <c r="J5003" s="52">
        <v>0</v>
      </c>
      <c r="L5003" s="53">
        <v>0</v>
      </c>
      <c r="M5003" s="53">
        <v>0</v>
      </c>
      <c r="P5003" s="51">
        <v>0</v>
      </c>
      <c r="Q5003" s="51">
        <v>0</v>
      </c>
      <c r="S5003" s="51">
        <v>0</v>
      </c>
      <c r="T5003" s="51">
        <v>0</v>
      </c>
      <c r="U5003" s="53">
        <v>0</v>
      </c>
      <c r="V5003" s="53">
        <v>0</v>
      </c>
    </row>
    <row r="5004" spans="1:22" customFormat="1" x14ac:dyDescent="0.45">
      <c r="A5004" s="57">
        <v>44587</v>
      </c>
      <c r="B5004" t="s">
        <v>941</v>
      </c>
      <c r="C5004" t="s">
        <v>47</v>
      </c>
      <c r="D5004" t="s">
        <v>3336</v>
      </c>
      <c r="E5004" t="s">
        <v>3611</v>
      </c>
      <c r="F5004" t="s">
        <v>3154</v>
      </c>
      <c r="G5004" t="s">
        <v>3155</v>
      </c>
      <c r="H5004" s="51">
        <v>12</v>
      </c>
      <c r="I5004" s="51">
        <v>0</v>
      </c>
      <c r="J5004" s="52">
        <v>0</v>
      </c>
      <c r="L5004" s="53">
        <v>0</v>
      </c>
      <c r="M5004" s="53">
        <v>0</v>
      </c>
      <c r="P5004" s="51">
        <v>0</v>
      </c>
      <c r="Q5004" s="51">
        <v>0</v>
      </c>
      <c r="S5004" s="51">
        <v>0</v>
      </c>
      <c r="T5004" s="51">
        <v>0</v>
      </c>
      <c r="U5004" s="53">
        <v>0</v>
      </c>
      <c r="V5004" s="53">
        <v>0</v>
      </c>
    </row>
    <row r="5005" spans="1:22" customFormat="1" x14ac:dyDescent="0.45">
      <c r="A5005" s="57">
        <v>44587</v>
      </c>
      <c r="B5005" t="s">
        <v>941</v>
      </c>
      <c r="C5005" t="s">
        <v>47</v>
      </c>
      <c r="D5005" t="s">
        <v>3336</v>
      </c>
      <c r="E5005" t="s">
        <v>3611</v>
      </c>
      <c r="F5005" t="s">
        <v>3188</v>
      </c>
      <c r="G5005" t="s">
        <v>3155</v>
      </c>
      <c r="H5005" s="51">
        <v>21</v>
      </c>
      <c r="I5005" s="51">
        <v>0</v>
      </c>
      <c r="J5005" s="52">
        <v>0</v>
      </c>
      <c r="L5005" s="53">
        <v>0</v>
      </c>
      <c r="M5005" s="53">
        <v>0</v>
      </c>
      <c r="P5005" s="51">
        <v>0</v>
      </c>
      <c r="Q5005" s="51">
        <v>0</v>
      </c>
      <c r="S5005" s="51">
        <v>0</v>
      </c>
      <c r="T5005" s="51">
        <v>0</v>
      </c>
      <c r="U5005" s="53">
        <v>0</v>
      </c>
      <c r="V5005" s="53">
        <v>0</v>
      </c>
    </row>
    <row r="5006" spans="1:22" customFormat="1" x14ac:dyDescent="0.45">
      <c r="A5006" s="57">
        <v>44587</v>
      </c>
      <c r="B5006" t="s">
        <v>941</v>
      </c>
      <c r="C5006" t="s">
        <v>47</v>
      </c>
      <c r="D5006" t="s">
        <v>3330</v>
      </c>
      <c r="E5006" t="s">
        <v>3612</v>
      </c>
      <c r="F5006" t="s">
        <v>3154</v>
      </c>
      <c r="G5006" t="s">
        <v>3155</v>
      </c>
      <c r="H5006" s="51">
        <v>11</v>
      </c>
      <c r="I5006" s="51">
        <v>0</v>
      </c>
      <c r="J5006" s="52">
        <v>0</v>
      </c>
      <c r="L5006" s="53">
        <v>0</v>
      </c>
      <c r="M5006" s="53">
        <v>0</v>
      </c>
      <c r="P5006" s="51">
        <v>0</v>
      </c>
      <c r="Q5006" s="51">
        <v>0</v>
      </c>
      <c r="S5006" s="51">
        <v>0</v>
      </c>
      <c r="T5006" s="51">
        <v>0</v>
      </c>
      <c r="U5006" s="53">
        <v>0</v>
      </c>
      <c r="V5006" s="53">
        <v>0</v>
      </c>
    </row>
    <row r="5007" spans="1:22" customFormat="1" x14ac:dyDescent="0.45">
      <c r="A5007" s="57">
        <v>44587</v>
      </c>
      <c r="B5007" t="s">
        <v>941</v>
      </c>
      <c r="C5007" t="s">
        <v>47</v>
      </c>
      <c r="D5007" t="s">
        <v>3332</v>
      </c>
      <c r="E5007" t="s">
        <v>3612</v>
      </c>
      <c r="F5007" t="s">
        <v>3154</v>
      </c>
      <c r="G5007" t="s">
        <v>3155</v>
      </c>
      <c r="H5007" s="51">
        <v>1</v>
      </c>
      <c r="I5007" s="51">
        <v>0</v>
      </c>
      <c r="J5007" s="52">
        <v>0</v>
      </c>
      <c r="L5007" s="53">
        <v>0</v>
      </c>
      <c r="M5007" s="53">
        <v>0</v>
      </c>
      <c r="P5007" s="51">
        <v>0</v>
      </c>
      <c r="Q5007" s="51">
        <v>0</v>
      </c>
      <c r="S5007" s="51">
        <v>0</v>
      </c>
      <c r="T5007" s="51">
        <v>0</v>
      </c>
      <c r="U5007" s="53">
        <v>0</v>
      </c>
      <c r="V5007" s="53">
        <v>0</v>
      </c>
    </row>
    <row r="5008" spans="1:22" customFormat="1" x14ac:dyDescent="0.45">
      <c r="A5008" s="57">
        <v>44587</v>
      </c>
      <c r="B5008" t="s">
        <v>941</v>
      </c>
      <c r="C5008" t="s">
        <v>47</v>
      </c>
      <c r="D5008" t="s">
        <v>3328</v>
      </c>
      <c r="E5008" t="s">
        <v>3613</v>
      </c>
      <c r="F5008" t="s">
        <v>3154</v>
      </c>
      <c r="G5008" t="s">
        <v>3155</v>
      </c>
      <c r="H5008" s="51">
        <v>1</v>
      </c>
      <c r="I5008" s="51">
        <v>0</v>
      </c>
      <c r="J5008" s="52">
        <v>0</v>
      </c>
      <c r="L5008" s="53">
        <v>0</v>
      </c>
      <c r="M5008" s="53">
        <v>0</v>
      </c>
      <c r="P5008" s="51">
        <v>0</v>
      </c>
      <c r="Q5008" s="51">
        <v>0</v>
      </c>
      <c r="S5008" s="51">
        <v>0</v>
      </c>
      <c r="T5008" s="51">
        <v>0</v>
      </c>
      <c r="U5008" s="53">
        <v>0</v>
      </c>
      <c r="V5008" s="53">
        <v>0</v>
      </c>
    </row>
    <row r="5009" spans="1:22" customFormat="1" x14ac:dyDescent="0.45">
      <c r="A5009" s="57">
        <v>44587</v>
      </c>
      <c r="B5009" t="s">
        <v>941</v>
      </c>
      <c r="C5009" t="s">
        <v>47</v>
      </c>
      <c r="D5009" t="s">
        <v>3328</v>
      </c>
      <c r="E5009" t="s">
        <v>3613</v>
      </c>
      <c r="F5009" t="s">
        <v>3188</v>
      </c>
      <c r="G5009" t="s">
        <v>3155</v>
      </c>
      <c r="H5009" s="51">
        <v>0</v>
      </c>
      <c r="I5009" s="51">
        <v>0</v>
      </c>
      <c r="L5009" s="53">
        <v>0</v>
      </c>
      <c r="M5009" s="53">
        <v>0</v>
      </c>
      <c r="P5009" s="51">
        <v>0</v>
      </c>
      <c r="Q5009" s="51">
        <v>0</v>
      </c>
      <c r="S5009" s="51">
        <v>0</v>
      </c>
      <c r="T5009" s="51">
        <v>0</v>
      </c>
      <c r="U5009" s="53">
        <v>0</v>
      </c>
      <c r="V5009" s="53">
        <v>0</v>
      </c>
    </row>
    <row r="5010" spans="1:22" customFormat="1" x14ac:dyDescent="0.45">
      <c r="A5010" s="57">
        <v>44587</v>
      </c>
      <c r="B5010" t="s">
        <v>941</v>
      </c>
      <c r="C5010" t="s">
        <v>47</v>
      </c>
      <c r="D5010" t="s">
        <v>3318</v>
      </c>
      <c r="E5010" t="s">
        <v>3615</v>
      </c>
      <c r="F5010" t="s">
        <v>3159</v>
      </c>
      <c r="G5010" t="s">
        <v>3160</v>
      </c>
      <c r="H5010" s="51">
        <v>17</v>
      </c>
      <c r="I5010" s="51">
        <v>0</v>
      </c>
      <c r="J5010" s="52">
        <v>0</v>
      </c>
      <c r="L5010" s="53">
        <v>0</v>
      </c>
      <c r="M5010" s="53">
        <v>0</v>
      </c>
      <c r="P5010" s="51">
        <v>0</v>
      </c>
      <c r="Q5010" s="51">
        <v>0</v>
      </c>
      <c r="S5010" s="51">
        <v>0</v>
      </c>
      <c r="T5010" s="51">
        <v>0</v>
      </c>
      <c r="U5010" s="53">
        <v>0</v>
      </c>
      <c r="V5010" s="53">
        <v>0</v>
      </c>
    </row>
    <row r="5011" spans="1:22" customFormat="1" x14ac:dyDescent="0.45">
      <c r="A5011" s="57">
        <v>44587</v>
      </c>
      <c r="B5011" t="s">
        <v>941</v>
      </c>
      <c r="C5011" t="s">
        <v>47</v>
      </c>
      <c r="D5011" t="s">
        <v>3308</v>
      </c>
      <c r="E5011" t="s">
        <v>3617</v>
      </c>
      <c r="F5011" t="s">
        <v>3179</v>
      </c>
      <c r="G5011" t="s">
        <v>3168</v>
      </c>
      <c r="H5011" s="51">
        <v>1</v>
      </c>
      <c r="I5011" s="51">
        <v>0</v>
      </c>
      <c r="J5011" s="52">
        <v>0</v>
      </c>
      <c r="L5011" s="53">
        <v>0</v>
      </c>
      <c r="M5011" s="53">
        <v>0</v>
      </c>
      <c r="P5011" s="51">
        <v>0</v>
      </c>
      <c r="Q5011" s="51">
        <v>0</v>
      </c>
      <c r="S5011" s="51">
        <v>0</v>
      </c>
      <c r="T5011" s="51">
        <v>0</v>
      </c>
      <c r="U5011" s="53">
        <v>0</v>
      </c>
      <c r="V5011" s="53">
        <v>0</v>
      </c>
    </row>
    <row r="5012" spans="1:22" customFormat="1" x14ac:dyDescent="0.45">
      <c r="A5012" s="57">
        <v>44587</v>
      </c>
      <c r="B5012" t="s">
        <v>941</v>
      </c>
      <c r="C5012" t="s">
        <v>47</v>
      </c>
      <c r="D5012" t="s">
        <v>3394</v>
      </c>
      <c r="E5012" t="s">
        <v>3618</v>
      </c>
      <c r="F5012" t="s">
        <v>3179</v>
      </c>
      <c r="G5012" t="s">
        <v>3168</v>
      </c>
      <c r="H5012" s="51">
        <v>1</v>
      </c>
      <c r="I5012" s="51">
        <v>0</v>
      </c>
      <c r="J5012" s="52">
        <v>0</v>
      </c>
      <c r="L5012" s="53">
        <v>0</v>
      </c>
      <c r="M5012" s="53">
        <v>0</v>
      </c>
      <c r="P5012" s="51">
        <v>0</v>
      </c>
      <c r="Q5012" s="51">
        <v>0</v>
      </c>
      <c r="S5012" s="51">
        <v>0</v>
      </c>
      <c r="T5012" s="51">
        <v>0</v>
      </c>
      <c r="U5012" s="53">
        <v>0</v>
      </c>
      <c r="V5012" s="53">
        <v>0</v>
      </c>
    </row>
    <row r="5013" spans="1:22" customFormat="1" x14ac:dyDescent="0.45">
      <c r="A5013" s="57">
        <v>44587</v>
      </c>
      <c r="B5013" t="s">
        <v>941</v>
      </c>
      <c r="C5013" t="s">
        <v>47</v>
      </c>
      <c r="D5013" t="s">
        <v>3312</v>
      </c>
      <c r="E5013" t="s">
        <v>3617</v>
      </c>
      <c r="F5013" t="s">
        <v>3179</v>
      </c>
      <c r="G5013" t="s">
        <v>3168</v>
      </c>
      <c r="H5013" s="51">
        <v>3</v>
      </c>
      <c r="I5013" s="51">
        <v>0</v>
      </c>
      <c r="J5013" s="52">
        <v>0</v>
      </c>
      <c r="L5013" s="53">
        <v>0</v>
      </c>
      <c r="M5013" s="53">
        <v>0</v>
      </c>
      <c r="P5013" s="51">
        <v>0</v>
      </c>
      <c r="Q5013" s="51">
        <v>0</v>
      </c>
      <c r="S5013" s="51">
        <v>0</v>
      </c>
      <c r="T5013" s="51">
        <v>0</v>
      </c>
      <c r="U5013" s="53">
        <v>0</v>
      </c>
      <c r="V5013" s="53">
        <v>0</v>
      </c>
    </row>
    <row r="5014" spans="1:22" customFormat="1" x14ac:dyDescent="0.45">
      <c r="A5014" s="57">
        <v>44587</v>
      </c>
      <c r="B5014" t="s">
        <v>941</v>
      </c>
      <c r="C5014" t="s">
        <v>47</v>
      </c>
      <c r="D5014" t="s">
        <v>3390</v>
      </c>
      <c r="E5014" t="s">
        <v>3623</v>
      </c>
      <c r="F5014" t="s">
        <v>3174</v>
      </c>
      <c r="G5014" t="s">
        <v>3176</v>
      </c>
      <c r="H5014" s="51">
        <v>2</v>
      </c>
      <c r="I5014" s="51">
        <v>0</v>
      </c>
      <c r="J5014" s="52">
        <v>0</v>
      </c>
      <c r="L5014" s="53">
        <v>0</v>
      </c>
      <c r="M5014" s="53">
        <v>0</v>
      </c>
      <c r="P5014" s="51">
        <v>0</v>
      </c>
      <c r="Q5014" s="51">
        <v>0</v>
      </c>
      <c r="S5014" s="51">
        <v>0</v>
      </c>
      <c r="T5014" s="51">
        <v>0</v>
      </c>
      <c r="U5014" s="53">
        <v>0</v>
      </c>
      <c r="V5014" s="53">
        <v>0</v>
      </c>
    </row>
    <row r="5015" spans="1:22" customFormat="1" x14ac:dyDescent="0.45">
      <c r="A5015" s="57">
        <v>44587</v>
      </c>
      <c r="B5015" t="s">
        <v>941</v>
      </c>
      <c r="C5015" t="s">
        <v>47</v>
      </c>
      <c r="D5015" t="s">
        <v>3392</v>
      </c>
      <c r="E5015" t="s">
        <v>3603</v>
      </c>
      <c r="F5015" t="s">
        <v>3174</v>
      </c>
      <c r="G5015" t="s">
        <v>3176</v>
      </c>
      <c r="H5015" s="51">
        <v>31</v>
      </c>
      <c r="I5015" s="51">
        <v>0</v>
      </c>
      <c r="J5015" s="52">
        <v>0</v>
      </c>
      <c r="L5015" s="53">
        <v>0</v>
      </c>
      <c r="M5015" s="53">
        <v>0</v>
      </c>
      <c r="P5015" s="51">
        <v>0</v>
      </c>
      <c r="Q5015" s="51">
        <v>0</v>
      </c>
      <c r="S5015" s="51">
        <v>0</v>
      </c>
      <c r="T5015" s="51">
        <v>0</v>
      </c>
      <c r="U5015" s="53">
        <v>0</v>
      </c>
      <c r="V5015" s="53">
        <v>0</v>
      </c>
    </row>
    <row r="5016" spans="1:22" customFormat="1" x14ac:dyDescent="0.45">
      <c r="A5016" s="57">
        <v>44587</v>
      </c>
      <c r="B5016" t="s">
        <v>941</v>
      </c>
      <c r="C5016" t="s">
        <v>47</v>
      </c>
      <c r="D5016" t="s">
        <v>3286</v>
      </c>
      <c r="E5016" t="s">
        <v>3624</v>
      </c>
      <c r="F5016" t="s">
        <v>3174</v>
      </c>
      <c r="G5016" t="s">
        <v>3176</v>
      </c>
      <c r="H5016" s="51">
        <v>1</v>
      </c>
      <c r="I5016" s="51">
        <v>0</v>
      </c>
      <c r="J5016" s="52">
        <v>0</v>
      </c>
      <c r="L5016" s="53">
        <v>0</v>
      </c>
      <c r="M5016" s="53">
        <v>0</v>
      </c>
      <c r="P5016" s="51">
        <v>0</v>
      </c>
      <c r="Q5016" s="51">
        <v>0</v>
      </c>
      <c r="S5016" s="51">
        <v>0</v>
      </c>
      <c r="T5016" s="51">
        <v>0</v>
      </c>
      <c r="U5016" s="53">
        <v>0</v>
      </c>
      <c r="V5016" s="53">
        <v>0</v>
      </c>
    </row>
    <row r="5017" spans="1:22" customFormat="1" x14ac:dyDescent="0.45">
      <c r="A5017" s="57">
        <v>44587</v>
      </c>
      <c r="B5017" t="s">
        <v>941</v>
      </c>
      <c r="C5017" t="s">
        <v>47</v>
      </c>
      <c r="D5017" t="s">
        <v>3284</v>
      </c>
      <c r="E5017" t="s">
        <v>3624</v>
      </c>
      <c r="F5017" t="s">
        <v>3174</v>
      </c>
      <c r="G5017" t="s">
        <v>3176</v>
      </c>
      <c r="H5017" s="51">
        <v>2</v>
      </c>
      <c r="I5017" s="51">
        <v>0</v>
      </c>
      <c r="J5017" s="52">
        <v>0</v>
      </c>
      <c r="L5017" s="53">
        <v>0</v>
      </c>
      <c r="M5017" s="53">
        <v>0</v>
      </c>
      <c r="P5017" s="51">
        <v>0</v>
      </c>
      <c r="Q5017" s="51">
        <v>0</v>
      </c>
      <c r="S5017" s="51">
        <v>0</v>
      </c>
      <c r="T5017" s="51">
        <v>0</v>
      </c>
      <c r="U5017" s="53">
        <v>0</v>
      </c>
      <c r="V5017" s="53">
        <v>0</v>
      </c>
    </row>
    <row r="5018" spans="1:22" customFormat="1" x14ac:dyDescent="0.45">
      <c r="A5018" s="57">
        <v>44587</v>
      </c>
      <c r="B5018" t="s">
        <v>941</v>
      </c>
      <c r="C5018" t="s">
        <v>47</v>
      </c>
      <c r="D5018" t="s">
        <v>3282</v>
      </c>
      <c r="E5018" t="s">
        <v>3624</v>
      </c>
      <c r="F5018" t="s">
        <v>3174</v>
      </c>
      <c r="G5018" t="s">
        <v>3176</v>
      </c>
      <c r="H5018" s="51">
        <v>50</v>
      </c>
      <c r="I5018" s="51">
        <v>1</v>
      </c>
      <c r="J5018" s="52">
        <v>0.02</v>
      </c>
      <c r="K5018" s="53">
        <v>0.47</v>
      </c>
      <c r="L5018" s="53">
        <v>0.47</v>
      </c>
      <c r="M5018" s="53">
        <v>0</v>
      </c>
      <c r="O5018" s="54">
        <v>0</v>
      </c>
      <c r="P5018" s="51">
        <v>0</v>
      </c>
      <c r="Q5018" s="51">
        <v>0</v>
      </c>
      <c r="R5018" s="52">
        <v>0</v>
      </c>
      <c r="S5018" s="51">
        <v>0</v>
      </c>
      <c r="T5018" s="51">
        <v>0</v>
      </c>
      <c r="U5018" s="53">
        <v>0</v>
      </c>
      <c r="V5018" s="53">
        <v>0</v>
      </c>
    </row>
    <row r="5019" spans="1:22" customFormat="1" x14ac:dyDescent="0.45">
      <c r="A5019" s="57">
        <v>44587</v>
      </c>
      <c r="B5019" t="s">
        <v>941</v>
      </c>
      <c r="C5019" t="s">
        <v>47</v>
      </c>
      <c r="D5019" t="s">
        <v>3256</v>
      </c>
      <c r="E5019" t="s">
        <v>3626</v>
      </c>
      <c r="F5019" t="s">
        <v>3183</v>
      </c>
      <c r="G5019" t="s">
        <v>3185</v>
      </c>
      <c r="H5019" s="51">
        <v>8</v>
      </c>
      <c r="I5019" s="51">
        <v>0</v>
      </c>
      <c r="J5019" s="52">
        <v>0</v>
      </c>
      <c r="L5019" s="53">
        <v>0</v>
      </c>
      <c r="M5019" s="53">
        <v>0</v>
      </c>
      <c r="P5019" s="51">
        <v>0</v>
      </c>
      <c r="Q5019" s="51">
        <v>0</v>
      </c>
      <c r="S5019" s="51">
        <v>0</v>
      </c>
      <c r="T5019" s="51">
        <v>0</v>
      </c>
      <c r="U5019" s="53">
        <v>0</v>
      </c>
      <c r="V5019" s="53">
        <v>0</v>
      </c>
    </row>
    <row r="5020" spans="1:22" customFormat="1" x14ac:dyDescent="0.45">
      <c r="A5020" s="57">
        <v>44587</v>
      </c>
      <c r="B5020" t="s">
        <v>941</v>
      </c>
      <c r="C5020" t="s">
        <v>47</v>
      </c>
      <c r="D5020" t="s">
        <v>3278</v>
      </c>
      <c r="E5020" t="s">
        <v>3626</v>
      </c>
      <c r="F5020" t="s">
        <v>3183</v>
      </c>
      <c r="G5020" t="s">
        <v>3185</v>
      </c>
      <c r="H5020" s="51">
        <v>419</v>
      </c>
      <c r="I5020" s="51">
        <v>1</v>
      </c>
      <c r="J5020" s="52">
        <v>2.3866348448687352E-3</v>
      </c>
      <c r="K5020" s="53">
        <v>0.55000000000000004</v>
      </c>
      <c r="L5020" s="53">
        <v>0.55000000000000004</v>
      </c>
      <c r="M5020" s="53">
        <v>0</v>
      </c>
      <c r="O5020" s="54">
        <v>0</v>
      </c>
      <c r="P5020" s="51">
        <v>0</v>
      </c>
      <c r="Q5020" s="51">
        <v>0</v>
      </c>
      <c r="R5020" s="52">
        <v>0</v>
      </c>
      <c r="S5020" s="51">
        <v>0</v>
      </c>
      <c r="T5020" s="51">
        <v>0</v>
      </c>
      <c r="U5020" s="53">
        <v>0</v>
      </c>
      <c r="V5020" s="53">
        <v>0</v>
      </c>
    </row>
    <row r="5021" spans="1:22" customFormat="1" x14ac:dyDescent="0.45">
      <c r="A5021" s="57">
        <v>44587</v>
      </c>
      <c r="B5021" t="s">
        <v>941</v>
      </c>
      <c r="C5021" t="s">
        <v>47</v>
      </c>
      <c r="D5021" t="s">
        <v>3264</v>
      </c>
      <c r="E5021" t="s">
        <v>3626</v>
      </c>
      <c r="F5021" t="s">
        <v>3183</v>
      </c>
      <c r="G5021" t="s">
        <v>3185</v>
      </c>
      <c r="H5021" s="51">
        <v>219</v>
      </c>
      <c r="I5021" s="51">
        <v>3</v>
      </c>
      <c r="J5021" s="52">
        <v>1.3698630136986301E-2</v>
      </c>
      <c r="K5021" s="53">
        <v>0.79333333333333333</v>
      </c>
      <c r="L5021" s="53">
        <v>2.38</v>
      </c>
      <c r="M5021" s="53">
        <v>129.99</v>
      </c>
      <c r="N5021" s="52">
        <v>1.8309100700053847E-2</v>
      </c>
      <c r="O5021" s="54">
        <v>54.617647058823536</v>
      </c>
      <c r="P5021" s="51">
        <v>1</v>
      </c>
      <c r="Q5021" s="51">
        <v>1</v>
      </c>
      <c r="R5021" s="52">
        <v>0.33333333333333326</v>
      </c>
      <c r="S5021" s="51">
        <v>1</v>
      </c>
      <c r="T5021" s="51">
        <v>0</v>
      </c>
      <c r="U5021" s="53">
        <v>129.99</v>
      </c>
      <c r="V5021" s="53">
        <v>0</v>
      </c>
    </row>
    <row r="5022" spans="1:22" customFormat="1" x14ac:dyDescent="0.45">
      <c r="A5022" s="57">
        <v>44587</v>
      </c>
      <c r="B5022" t="s">
        <v>941</v>
      </c>
      <c r="C5022" t="s">
        <v>47</v>
      </c>
      <c r="D5022" t="s">
        <v>3246</v>
      </c>
      <c r="E5022" t="s">
        <v>3626</v>
      </c>
      <c r="F5022" t="s">
        <v>3183</v>
      </c>
      <c r="G5022" t="s">
        <v>3185</v>
      </c>
      <c r="H5022" s="51">
        <v>28</v>
      </c>
      <c r="I5022" s="51">
        <v>0</v>
      </c>
      <c r="J5022" s="52">
        <v>0</v>
      </c>
      <c r="L5022" s="53">
        <v>0</v>
      </c>
      <c r="M5022" s="53">
        <v>0</v>
      </c>
      <c r="P5022" s="51">
        <v>0</v>
      </c>
      <c r="Q5022" s="51">
        <v>0</v>
      </c>
      <c r="S5022" s="51">
        <v>0</v>
      </c>
      <c r="T5022" s="51">
        <v>0</v>
      </c>
      <c r="U5022" s="53">
        <v>0</v>
      </c>
      <c r="V5022" s="53">
        <v>0</v>
      </c>
    </row>
    <row r="5023" spans="1:22" customFormat="1" x14ac:dyDescent="0.45">
      <c r="A5023" s="57">
        <v>44587</v>
      </c>
      <c r="B5023" t="s">
        <v>941</v>
      </c>
      <c r="C5023" t="s">
        <v>47</v>
      </c>
      <c r="D5023" t="s">
        <v>3254</v>
      </c>
      <c r="E5023" t="s">
        <v>3626</v>
      </c>
      <c r="F5023" t="s">
        <v>3183</v>
      </c>
      <c r="G5023" t="s">
        <v>3185</v>
      </c>
      <c r="H5023" s="51">
        <v>644</v>
      </c>
      <c r="I5023" s="51">
        <v>1</v>
      </c>
      <c r="J5023" s="52">
        <v>1.5527950310559005E-3</v>
      </c>
      <c r="K5023" s="53">
        <v>0.98</v>
      </c>
      <c r="L5023" s="53">
        <v>0.98</v>
      </c>
      <c r="M5023" s="53">
        <v>0</v>
      </c>
      <c r="O5023" s="54">
        <v>0</v>
      </c>
      <c r="P5023" s="51">
        <v>0</v>
      </c>
      <c r="Q5023" s="51">
        <v>0</v>
      </c>
      <c r="R5023" s="52">
        <v>0</v>
      </c>
      <c r="S5023" s="51">
        <v>0</v>
      </c>
      <c r="T5023" s="51">
        <v>0</v>
      </c>
      <c r="U5023" s="53">
        <v>0</v>
      </c>
      <c r="V5023" s="53">
        <v>0</v>
      </c>
    </row>
    <row r="5024" spans="1:22" customFormat="1" x14ac:dyDescent="0.45">
      <c r="A5024" s="57">
        <v>44587</v>
      </c>
      <c r="B5024" t="s">
        <v>941</v>
      </c>
      <c r="C5024" t="s">
        <v>47</v>
      </c>
      <c r="D5024" t="s">
        <v>3288</v>
      </c>
      <c r="E5024" t="s">
        <v>3627</v>
      </c>
      <c r="F5024" t="s">
        <v>3183</v>
      </c>
      <c r="G5024" t="s">
        <v>3185</v>
      </c>
      <c r="H5024" s="51">
        <v>118</v>
      </c>
      <c r="I5024" s="51">
        <v>0</v>
      </c>
      <c r="J5024" s="52">
        <v>0</v>
      </c>
      <c r="L5024" s="53">
        <v>0</v>
      </c>
      <c r="M5024" s="53">
        <v>0</v>
      </c>
      <c r="P5024" s="51">
        <v>0</v>
      </c>
      <c r="Q5024" s="51">
        <v>0</v>
      </c>
      <c r="S5024" s="51">
        <v>0</v>
      </c>
      <c r="T5024" s="51">
        <v>0</v>
      </c>
      <c r="U5024" s="53">
        <v>0</v>
      </c>
      <c r="V5024" s="53">
        <v>0</v>
      </c>
    </row>
    <row r="5025" spans="1:22" customFormat="1" x14ac:dyDescent="0.45">
      <c r="A5025" s="57">
        <v>44587</v>
      </c>
      <c r="B5025" t="s">
        <v>941</v>
      </c>
      <c r="C5025" t="s">
        <v>47</v>
      </c>
      <c r="D5025" t="s">
        <v>3274</v>
      </c>
      <c r="E5025" t="s">
        <v>3626</v>
      </c>
      <c r="F5025" t="s">
        <v>3183</v>
      </c>
      <c r="G5025" t="s">
        <v>3185</v>
      </c>
      <c r="H5025" s="51">
        <v>11</v>
      </c>
      <c r="I5025" s="51">
        <v>0</v>
      </c>
      <c r="J5025" s="52">
        <v>0</v>
      </c>
      <c r="L5025" s="53">
        <v>0</v>
      </c>
      <c r="M5025" s="53">
        <v>0</v>
      </c>
      <c r="P5025" s="51">
        <v>0</v>
      </c>
      <c r="Q5025" s="51">
        <v>0</v>
      </c>
      <c r="S5025" s="51">
        <v>0</v>
      </c>
      <c r="T5025" s="51">
        <v>0</v>
      </c>
      <c r="U5025" s="53">
        <v>0</v>
      </c>
      <c r="V5025" s="53">
        <v>0</v>
      </c>
    </row>
    <row r="5026" spans="1:22" customFormat="1" x14ac:dyDescent="0.45">
      <c r="A5026" s="57">
        <v>44587</v>
      </c>
      <c r="B5026" t="s">
        <v>941</v>
      </c>
      <c r="C5026" t="s">
        <v>47</v>
      </c>
      <c r="D5026" t="s">
        <v>3266</v>
      </c>
      <c r="E5026" t="s">
        <v>3626</v>
      </c>
      <c r="F5026" t="s">
        <v>3183</v>
      </c>
      <c r="G5026" t="s">
        <v>3185</v>
      </c>
      <c r="H5026" s="51">
        <v>0</v>
      </c>
      <c r="I5026" s="51">
        <v>0</v>
      </c>
      <c r="L5026" s="53">
        <v>0</v>
      </c>
      <c r="M5026" s="53">
        <v>0</v>
      </c>
      <c r="P5026" s="51">
        <v>0</v>
      </c>
      <c r="Q5026" s="51">
        <v>0</v>
      </c>
      <c r="S5026" s="51">
        <v>0</v>
      </c>
      <c r="T5026" s="51">
        <v>0</v>
      </c>
      <c r="U5026" s="53">
        <v>0</v>
      </c>
      <c r="V5026" s="53">
        <v>0</v>
      </c>
    </row>
    <row r="5027" spans="1:22" customFormat="1" x14ac:dyDescent="0.45">
      <c r="A5027" s="57">
        <v>44587</v>
      </c>
      <c r="B5027" t="s">
        <v>941</v>
      </c>
      <c r="C5027" t="s">
        <v>47</v>
      </c>
      <c r="D5027" t="s">
        <v>3242</v>
      </c>
      <c r="E5027" t="s">
        <v>3626</v>
      </c>
      <c r="F5027" t="s">
        <v>3183</v>
      </c>
      <c r="G5027" t="s">
        <v>3185</v>
      </c>
      <c r="H5027" s="51">
        <v>1</v>
      </c>
      <c r="I5027" s="51">
        <v>0</v>
      </c>
      <c r="J5027" s="52">
        <v>0</v>
      </c>
      <c r="L5027" s="53">
        <v>0</v>
      </c>
      <c r="M5027" s="53">
        <v>0</v>
      </c>
      <c r="P5027" s="51">
        <v>0</v>
      </c>
      <c r="Q5027" s="51">
        <v>0</v>
      </c>
      <c r="S5027" s="51">
        <v>0</v>
      </c>
      <c r="T5027" s="51">
        <v>0</v>
      </c>
      <c r="U5027" s="53">
        <v>0</v>
      </c>
      <c r="V5027" s="53">
        <v>0</v>
      </c>
    </row>
    <row r="5028" spans="1:22" customFormat="1" x14ac:dyDescent="0.45">
      <c r="A5028" s="57">
        <v>44587</v>
      </c>
      <c r="B5028" t="s">
        <v>941</v>
      </c>
      <c r="C5028" t="s">
        <v>47</v>
      </c>
      <c r="D5028" t="s">
        <v>3276</v>
      </c>
      <c r="E5028" t="s">
        <v>3626</v>
      </c>
      <c r="F5028" t="s">
        <v>3183</v>
      </c>
      <c r="G5028" t="s">
        <v>3185</v>
      </c>
      <c r="H5028" s="51">
        <v>0</v>
      </c>
      <c r="I5028" s="51">
        <v>0</v>
      </c>
      <c r="L5028" s="53">
        <v>0</v>
      </c>
      <c r="M5028" s="53">
        <v>0</v>
      </c>
      <c r="P5028" s="51">
        <v>0</v>
      </c>
      <c r="Q5028" s="51">
        <v>0</v>
      </c>
      <c r="S5028" s="51">
        <v>0</v>
      </c>
      <c r="T5028" s="51">
        <v>0</v>
      </c>
      <c r="U5028" s="53">
        <v>0</v>
      </c>
      <c r="V5028" s="53">
        <v>0</v>
      </c>
    </row>
    <row r="5029" spans="1:22" customFormat="1" x14ac:dyDescent="0.45">
      <c r="A5029" s="57">
        <v>44587</v>
      </c>
      <c r="B5029" t="s">
        <v>941</v>
      </c>
      <c r="C5029" t="s">
        <v>47</v>
      </c>
      <c r="D5029" t="s">
        <v>3260</v>
      </c>
      <c r="E5029" t="s">
        <v>3626</v>
      </c>
      <c r="F5029" t="s">
        <v>3183</v>
      </c>
      <c r="G5029" t="s">
        <v>3185</v>
      </c>
      <c r="H5029" s="51">
        <v>10</v>
      </c>
      <c r="I5029" s="51">
        <v>0</v>
      </c>
      <c r="J5029" s="52">
        <v>0</v>
      </c>
      <c r="L5029" s="53">
        <v>0</v>
      </c>
      <c r="M5029" s="53">
        <v>0</v>
      </c>
      <c r="P5029" s="51">
        <v>0</v>
      </c>
      <c r="Q5029" s="51">
        <v>0</v>
      </c>
      <c r="S5029" s="51">
        <v>0</v>
      </c>
      <c r="T5029" s="51">
        <v>0</v>
      </c>
      <c r="U5029" s="53">
        <v>0</v>
      </c>
      <c r="V5029" s="53">
        <v>0</v>
      </c>
    </row>
    <row r="5030" spans="1:22" customFormat="1" x14ac:dyDescent="0.45">
      <c r="A5030" s="57">
        <v>44587</v>
      </c>
      <c r="B5030" t="s">
        <v>941</v>
      </c>
      <c r="C5030" t="s">
        <v>47</v>
      </c>
      <c r="D5030" t="s">
        <v>3258</v>
      </c>
      <c r="E5030" t="s">
        <v>3626</v>
      </c>
      <c r="F5030" t="s">
        <v>3183</v>
      </c>
      <c r="G5030" t="s">
        <v>3185</v>
      </c>
      <c r="H5030" s="51">
        <v>320</v>
      </c>
      <c r="I5030" s="51">
        <v>1</v>
      </c>
      <c r="J5030" s="52">
        <v>3.1250000000000002E-3</v>
      </c>
      <c r="K5030" s="53">
        <v>0.98</v>
      </c>
      <c r="L5030" s="53">
        <v>0.98</v>
      </c>
      <c r="M5030" s="53">
        <v>0</v>
      </c>
      <c r="O5030" s="54">
        <v>0</v>
      </c>
      <c r="P5030" s="51">
        <v>0</v>
      </c>
      <c r="Q5030" s="51">
        <v>0</v>
      </c>
      <c r="R5030" s="52">
        <v>0</v>
      </c>
      <c r="S5030" s="51">
        <v>0</v>
      </c>
      <c r="T5030" s="51">
        <v>0</v>
      </c>
      <c r="U5030" s="53">
        <v>0</v>
      </c>
      <c r="V5030" s="53">
        <v>0</v>
      </c>
    </row>
    <row r="5031" spans="1:22" customFormat="1" x14ac:dyDescent="0.45">
      <c r="A5031" s="57">
        <v>44587</v>
      </c>
      <c r="B5031" t="s">
        <v>941</v>
      </c>
      <c r="C5031" t="s">
        <v>47</v>
      </c>
      <c r="D5031" t="s">
        <v>3236</v>
      </c>
      <c r="E5031" t="s">
        <v>3629</v>
      </c>
      <c r="F5031" t="s">
        <v>3174</v>
      </c>
      <c r="G5031" t="s">
        <v>3176</v>
      </c>
      <c r="H5031" s="51">
        <v>40</v>
      </c>
      <c r="I5031" s="51">
        <v>0</v>
      </c>
      <c r="J5031" s="52">
        <v>0</v>
      </c>
      <c r="L5031" s="53">
        <v>0</v>
      </c>
      <c r="M5031" s="53">
        <v>0</v>
      </c>
      <c r="P5031" s="51">
        <v>0</v>
      </c>
      <c r="Q5031" s="51">
        <v>0</v>
      </c>
      <c r="S5031" s="51">
        <v>0</v>
      </c>
      <c r="T5031" s="51">
        <v>0</v>
      </c>
      <c r="U5031" s="53">
        <v>0</v>
      </c>
      <c r="V5031" s="53">
        <v>0</v>
      </c>
    </row>
    <row r="5032" spans="1:22" customFormat="1" x14ac:dyDescent="0.45">
      <c r="A5032" s="57">
        <v>44587</v>
      </c>
      <c r="B5032" t="s">
        <v>941</v>
      </c>
      <c r="C5032" t="s">
        <v>47</v>
      </c>
      <c r="D5032" t="s">
        <v>3238</v>
      </c>
      <c r="E5032" t="s">
        <v>3630</v>
      </c>
      <c r="F5032" t="s">
        <v>3188</v>
      </c>
      <c r="G5032" t="s">
        <v>3155</v>
      </c>
      <c r="H5032" s="51">
        <v>2</v>
      </c>
      <c r="I5032" s="51">
        <v>0</v>
      </c>
      <c r="J5032" s="52">
        <v>0</v>
      </c>
      <c r="L5032" s="53">
        <v>0</v>
      </c>
      <c r="M5032" s="53">
        <v>0</v>
      </c>
      <c r="P5032" s="51">
        <v>0</v>
      </c>
      <c r="Q5032" s="51">
        <v>0</v>
      </c>
      <c r="S5032" s="51">
        <v>0</v>
      </c>
      <c r="T5032" s="51">
        <v>0</v>
      </c>
      <c r="U5032" s="53">
        <v>0</v>
      </c>
      <c r="V5032" s="53">
        <v>0</v>
      </c>
    </row>
    <row r="5033" spans="1:22" customFormat="1" x14ac:dyDescent="0.45">
      <c r="A5033" s="57">
        <v>44587</v>
      </c>
      <c r="B5033" t="s">
        <v>941</v>
      </c>
      <c r="C5033" t="s">
        <v>47</v>
      </c>
      <c r="D5033" t="s">
        <v>3238</v>
      </c>
      <c r="E5033" t="s">
        <v>3630</v>
      </c>
      <c r="F5033" t="s">
        <v>3154</v>
      </c>
      <c r="G5033" t="s">
        <v>3155</v>
      </c>
      <c r="H5033" s="51">
        <v>3</v>
      </c>
      <c r="I5033" s="51">
        <v>0</v>
      </c>
      <c r="J5033" s="52">
        <v>0</v>
      </c>
      <c r="L5033" s="53">
        <v>0</v>
      </c>
      <c r="M5033" s="53">
        <v>0</v>
      </c>
      <c r="P5033" s="51">
        <v>0</v>
      </c>
      <c r="Q5033" s="51">
        <v>0</v>
      </c>
      <c r="S5033" s="51">
        <v>0</v>
      </c>
      <c r="T5033" s="51">
        <v>0</v>
      </c>
      <c r="U5033" s="53">
        <v>0</v>
      </c>
      <c r="V5033" s="53">
        <v>0</v>
      </c>
    </row>
    <row r="5034" spans="1:22" customFormat="1" x14ac:dyDescent="0.45">
      <c r="A5034" s="57">
        <v>44587</v>
      </c>
      <c r="B5034" t="s">
        <v>941</v>
      </c>
      <c r="C5034" t="s">
        <v>47</v>
      </c>
      <c r="D5034" t="s">
        <v>4043</v>
      </c>
      <c r="E5034" t="s">
        <v>4069</v>
      </c>
      <c r="F5034" t="s">
        <v>3183</v>
      </c>
      <c r="G5034" t="s">
        <v>3185</v>
      </c>
      <c r="H5034" s="51">
        <v>112</v>
      </c>
      <c r="I5034" s="51">
        <v>1</v>
      </c>
      <c r="J5034" s="52">
        <v>8.9285714285714281E-3</v>
      </c>
      <c r="K5034" s="53">
        <v>0.31</v>
      </c>
      <c r="L5034" s="53">
        <v>0.31</v>
      </c>
      <c r="M5034" s="53">
        <v>0</v>
      </c>
      <c r="O5034" s="54">
        <v>0</v>
      </c>
      <c r="P5034" s="51">
        <v>0</v>
      </c>
      <c r="Q5034" s="51">
        <v>0</v>
      </c>
      <c r="R5034" s="52">
        <v>0</v>
      </c>
      <c r="S5034" s="51">
        <v>0</v>
      </c>
      <c r="T5034" s="51">
        <v>0</v>
      </c>
      <c r="U5034" s="53">
        <v>0</v>
      </c>
      <c r="V5034" s="53">
        <v>0</v>
      </c>
    </row>
    <row r="5035" spans="1:22" customFormat="1" x14ac:dyDescent="0.45">
      <c r="A5035" s="57">
        <v>44587</v>
      </c>
      <c r="B5035" t="s">
        <v>941</v>
      </c>
      <c r="C5035" t="s">
        <v>47</v>
      </c>
      <c r="D5035" t="s">
        <v>4040</v>
      </c>
      <c r="E5035" t="s">
        <v>4070</v>
      </c>
      <c r="F5035" t="s">
        <v>3179</v>
      </c>
      <c r="G5035" t="s">
        <v>3168</v>
      </c>
      <c r="H5035" s="51">
        <v>14</v>
      </c>
      <c r="I5035" s="51">
        <v>1</v>
      </c>
      <c r="J5035" s="52">
        <v>7.1428571428571425E-2</v>
      </c>
      <c r="K5035" s="53">
        <v>1.38</v>
      </c>
      <c r="L5035" s="53">
        <v>1.38</v>
      </c>
      <c r="M5035" s="53">
        <v>0</v>
      </c>
      <c r="O5035" s="54">
        <v>0</v>
      </c>
      <c r="P5035" s="51">
        <v>0</v>
      </c>
      <c r="Q5035" s="51">
        <v>0</v>
      </c>
      <c r="R5035" s="52">
        <v>0</v>
      </c>
      <c r="S5035" s="51">
        <v>0</v>
      </c>
      <c r="T5035" s="51">
        <v>0</v>
      </c>
      <c r="U5035" s="53">
        <v>0</v>
      </c>
      <c r="V5035" s="53">
        <v>0</v>
      </c>
    </row>
    <row r="5036" spans="1:22" customFormat="1" x14ac:dyDescent="0.45">
      <c r="A5036" s="57">
        <v>44587</v>
      </c>
      <c r="B5036" t="s">
        <v>941</v>
      </c>
      <c r="C5036" t="s">
        <v>47</v>
      </c>
      <c r="D5036" t="s">
        <v>3501</v>
      </c>
      <c r="E5036" t="s">
        <v>3584</v>
      </c>
      <c r="F5036" t="s">
        <v>3154</v>
      </c>
      <c r="G5036" t="s">
        <v>3155</v>
      </c>
      <c r="H5036" s="51">
        <v>1432</v>
      </c>
      <c r="I5036" s="51">
        <v>12</v>
      </c>
      <c r="J5036" s="52">
        <v>8.3798882681564244E-3</v>
      </c>
      <c r="K5036" s="53">
        <v>0.6925</v>
      </c>
      <c r="L5036" s="53">
        <v>8.31</v>
      </c>
      <c r="M5036" s="53">
        <v>0</v>
      </c>
      <c r="O5036" s="54">
        <v>0</v>
      </c>
      <c r="P5036" s="51">
        <v>0</v>
      </c>
      <c r="Q5036" s="51">
        <v>0</v>
      </c>
      <c r="R5036" s="52">
        <v>0</v>
      </c>
      <c r="S5036" s="51">
        <v>0</v>
      </c>
      <c r="T5036" s="51">
        <v>0</v>
      </c>
      <c r="U5036" s="53">
        <v>0</v>
      </c>
      <c r="V5036" s="53">
        <v>0</v>
      </c>
    </row>
    <row r="5037" spans="1:22" customFormat="1" x14ac:dyDescent="0.45">
      <c r="A5037" s="57">
        <v>44587</v>
      </c>
      <c r="B5037" t="s">
        <v>941</v>
      </c>
      <c r="C5037" t="s">
        <v>47</v>
      </c>
      <c r="D5037" t="s">
        <v>3501</v>
      </c>
      <c r="E5037" t="s">
        <v>3584</v>
      </c>
      <c r="F5037" t="s">
        <v>3188</v>
      </c>
      <c r="G5037" t="s">
        <v>3155</v>
      </c>
      <c r="H5037" s="51">
        <v>2595</v>
      </c>
      <c r="I5037" s="51">
        <v>18</v>
      </c>
      <c r="J5037" s="52">
        <v>6.9364161849710983E-3</v>
      </c>
      <c r="K5037" s="53">
        <v>1.1227777777777779</v>
      </c>
      <c r="L5037" s="53">
        <v>20.21</v>
      </c>
      <c r="M5037" s="53">
        <v>79.989999999999995</v>
      </c>
      <c r="N5037" s="52">
        <v>0.25265658207275909</v>
      </c>
      <c r="O5037" s="54">
        <v>3.9579416130628395</v>
      </c>
      <c r="P5037" s="51">
        <v>1</v>
      </c>
      <c r="Q5037" s="51">
        <v>1</v>
      </c>
      <c r="R5037" s="52">
        <v>5.5555555555555552E-2</v>
      </c>
      <c r="S5037" s="51">
        <v>1</v>
      </c>
      <c r="T5037" s="51">
        <v>0</v>
      </c>
      <c r="U5037" s="53">
        <v>79.989999999999995</v>
      </c>
      <c r="V5037" s="53">
        <v>0</v>
      </c>
    </row>
    <row r="5038" spans="1:22" customFormat="1" x14ac:dyDescent="0.45">
      <c r="A5038" s="57">
        <v>44587</v>
      </c>
      <c r="B5038" t="s">
        <v>941</v>
      </c>
      <c r="C5038" t="s">
        <v>47</v>
      </c>
      <c r="D5038" t="s">
        <v>3453</v>
      </c>
      <c r="E5038" t="s">
        <v>3585</v>
      </c>
      <c r="F5038" t="s">
        <v>3159</v>
      </c>
      <c r="G5038" t="s">
        <v>3160</v>
      </c>
      <c r="H5038" s="51">
        <v>10</v>
      </c>
      <c r="I5038" s="51">
        <v>0</v>
      </c>
      <c r="J5038" s="52">
        <v>0</v>
      </c>
      <c r="L5038" s="53">
        <v>0</v>
      </c>
      <c r="M5038" s="53">
        <v>0</v>
      </c>
      <c r="P5038" s="51">
        <v>0</v>
      </c>
      <c r="Q5038" s="51">
        <v>0</v>
      </c>
      <c r="S5038" s="51">
        <v>0</v>
      </c>
      <c r="T5038" s="51">
        <v>0</v>
      </c>
      <c r="U5038" s="53">
        <v>0</v>
      </c>
      <c r="V5038" s="53">
        <v>0</v>
      </c>
    </row>
    <row r="5039" spans="1:22" customFormat="1" x14ac:dyDescent="0.45">
      <c r="A5039" s="57">
        <v>44587</v>
      </c>
      <c r="B5039" t="s">
        <v>941</v>
      </c>
      <c r="C5039" t="s">
        <v>47</v>
      </c>
      <c r="D5039" t="s">
        <v>3279</v>
      </c>
      <c r="E5039" t="s">
        <v>3586</v>
      </c>
      <c r="F5039" t="s">
        <v>3159</v>
      </c>
      <c r="G5039" t="s">
        <v>3160</v>
      </c>
      <c r="H5039" s="51">
        <v>1</v>
      </c>
      <c r="I5039" s="51">
        <v>0</v>
      </c>
      <c r="J5039" s="52">
        <v>0</v>
      </c>
      <c r="L5039" s="53">
        <v>0</v>
      </c>
      <c r="M5039" s="53">
        <v>0</v>
      </c>
      <c r="P5039" s="51">
        <v>0</v>
      </c>
      <c r="Q5039" s="51">
        <v>0</v>
      </c>
      <c r="S5039" s="51">
        <v>0</v>
      </c>
      <c r="T5039" s="51">
        <v>0</v>
      </c>
      <c r="U5039" s="53">
        <v>0</v>
      </c>
      <c r="V5039" s="53">
        <v>0</v>
      </c>
    </row>
    <row r="5040" spans="1:22" customFormat="1" x14ac:dyDescent="0.45">
      <c r="A5040" s="57">
        <v>44587</v>
      </c>
      <c r="B5040" t="s">
        <v>941</v>
      </c>
      <c r="C5040" t="s">
        <v>47</v>
      </c>
      <c r="D5040" t="s">
        <v>3363</v>
      </c>
      <c r="E5040" t="s">
        <v>3583</v>
      </c>
      <c r="F5040" t="s">
        <v>3179</v>
      </c>
      <c r="G5040" t="s">
        <v>3168</v>
      </c>
      <c r="H5040" s="51">
        <v>24</v>
      </c>
      <c r="I5040" s="51">
        <v>0</v>
      </c>
      <c r="J5040" s="52">
        <v>0</v>
      </c>
      <c r="L5040" s="53">
        <v>0</v>
      </c>
      <c r="M5040" s="53">
        <v>0</v>
      </c>
      <c r="P5040" s="51">
        <v>0</v>
      </c>
      <c r="Q5040" s="51">
        <v>0</v>
      </c>
      <c r="S5040" s="51">
        <v>0</v>
      </c>
      <c r="T5040" s="51">
        <v>0</v>
      </c>
      <c r="U5040" s="53">
        <v>0</v>
      </c>
      <c r="V5040" s="53">
        <v>0</v>
      </c>
    </row>
    <row r="5041" spans="1:22" customFormat="1" x14ac:dyDescent="0.45">
      <c r="A5041" s="57">
        <v>44587</v>
      </c>
      <c r="B5041" t="s">
        <v>941</v>
      </c>
      <c r="C5041" t="s">
        <v>47</v>
      </c>
      <c r="D5041" t="s">
        <v>3387</v>
      </c>
      <c r="E5041" t="s">
        <v>3583</v>
      </c>
      <c r="F5041" t="s">
        <v>3179</v>
      </c>
      <c r="G5041" t="s">
        <v>3168</v>
      </c>
      <c r="H5041" s="51">
        <v>35</v>
      </c>
      <c r="I5041" s="51">
        <v>0</v>
      </c>
      <c r="J5041" s="52">
        <v>0</v>
      </c>
      <c r="L5041" s="53">
        <v>0</v>
      </c>
      <c r="M5041" s="53">
        <v>0</v>
      </c>
      <c r="P5041" s="51">
        <v>0</v>
      </c>
      <c r="Q5041" s="51">
        <v>0</v>
      </c>
      <c r="S5041" s="51">
        <v>0</v>
      </c>
      <c r="T5041" s="51">
        <v>0</v>
      </c>
      <c r="U5041" s="53">
        <v>0</v>
      </c>
      <c r="V5041" s="53">
        <v>0</v>
      </c>
    </row>
    <row r="5042" spans="1:22" customFormat="1" x14ac:dyDescent="0.45">
      <c r="A5042" s="57">
        <v>44587</v>
      </c>
      <c r="B5042" t="s">
        <v>941</v>
      </c>
      <c r="C5042" t="s">
        <v>47</v>
      </c>
      <c r="D5042" t="s">
        <v>3295</v>
      </c>
      <c r="E5042" t="s">
        <v>3583</v>
      </c>
      <c r="F5042" t="s">
        <v>3179</v>
      </c>
      <c r="G5042" t="s">
        <v>3168</v>
      </c>
      <c r="H5042" s="51">
        <v>135</v>
      </c>
      <c r="I5042" s="51">
        <v>0</v>
      </c>
      <c r="J5042" s="52">
        <v>0</v>
      </c>
      <c r="L5042" s="53">
        <v>0</v>
      </c>
      <c r="M5042" s="53">
        <v>0</v>
      </c>
      <c r="P5042" s="51">
        <v>0</v>
      </c>
      <c r="Q5042" s="51">
        <v>0</v>
      </c>
      <c r="S5042" s="51">
        <v>0</v>
      </c>
      <c r="T5042" s="51">
        <v>0</v>
      </c>
      <c r="U5042" s="53">
        <v>0</v>
      </c>
      <c r="V5042" s="53">
        <v>0</v>
      </c>
    </row>
    <row r="5043" spans="1:22" customFormat="1" x14ac:dyDescent="0.45">
      <c r="A5043" s="57">
        <v>44587</v>
      </c>
      <c r="B5043" t="s">
        <v>941</v>
      </c>
      <c r="C5043" t="s">
        <v>47</v>
      </c>
      <c r="D5043" t="s">
        <v>3383</v>
      </c>
      <c r="E5043" t="s">
        <v>3583</v>
      </c>
      <c r="F5043" t="s">
        <v>3179</v>
      </c>
      <c r="G5043" t="s">
        <v>3168</v>
      </c>
      <c r="H5043" s="51">
        <v>1</v>
      </c>
      <c r="I5043" s="51">
        <v>0</v>
      </c>
      <c r="J5043" s="52">
        <v>0</v>
      </c>
      <c r="L5043" s="53">
        <v>0</v>
      </c>
      <c r="M5043" s="53">
        <v>0</v>
      </c>
      <c r="P5043" s="51">
        <v>0</v>
      </c>
      <c r="Q5043" s="51">
        <v>0</v>
      </c>
      <c r="S5043" s="51">
        <v>0</v>
      </c>
      <c r="T5043" s="51">
        <v>0</v>
      </c>
      <c r="U5043" s="53">
        <v>0</v>
      </c>
      <c r="V5043" s="53">
        <v>0</v>
      </c>
    </row>
    <row r="5044" spans="1:22" customFormat="1" x14ac:dyDescent="0.45">
      <c r="A5044" s="57">
        <v>44587</v>
      </c>
      <c r="B5044" t="s">
        <v>941</v>
      </c>
      <c r="C5044" t="s">
        <v>47</v>
      </c>
      <c r="D5044" t="s">
        <v>3397</v>
      </c>
      <c r="E5044" t="s">
        <v>3583</v>
      </c>
      <c r="F5044" t="s">
        <v>3179</v>
      </c>
      <c r="G5044" t="s">
        <v>3168</v>
      </c>
      <c r="H5044" s="51">
        <v>3</v>
      </c>
      <c r="I5044" s="51">
        <v>0</v>
      </c>
      <c r="J5044" s="52">
        <v>0</v>
      </c>
      <c r="L5044" s="53">
        <v>0</v>
      </c>
      <c r="M5044" s="53">
        <v>0</v>
      </c>
      <c r="P5044" s="51">
        <v>0</v>
      </c>
      <c r="Q5044" s="51">
        <v>0</v>
      </c>
      <c r="S5044" s="51">
        <v>0</v>
      </c>
      <c r="T5044" s="51">
        <v>0</v>
      </c>
      <c r="U5044" s="53">
        <v>0</v>
      </c>
      <c r="V5044" s="53">
        <v>0</v>
      </c>
    </row>
    <row r="5045" spans="1:22" customFormat="1" x14ac:dyDescent="0.45">
      <c r="A5045" s="57">
        <v>44587</v>
      </c>
      <c r="B5045" t="s">
        <v>941</v>
      </c>
      <c r="C5045" t="s">
        <v>47</v>
      </c>
      <c r="D5045" t="s">
        <v>3389</v>
      </c>
      <c r="E5045" t="s">
        <v>3583</v>
      </c>
      <c r="F5045" t="s">
        <v>3179</v>
      </c>
      <c r="G5045" t="s">
        <v>3168</v>
      </c>
      <c r="H5045" s="51">
        <v>7</v>
      </c>
      <c r="I5045" s="51">
        <v>0</v>
      </c>
      <c r="J5045" s="52">
        <v>0</v>
      </c>
      <c r="L5045" s="53">
        <v>0</v>
      </c>
      <c r="M5045" s="53">
        <v>0</v>
      </c>
      <c r="P5045" s="51">
        <v>0</v>
      </c>
      <c r="Q5045" s="51">
        <v>0</v>
      </c>
      <c r="S5045" s="51">
        <v>0</v>
      </c>
      <c r="T5045" s="51">
        <v>0</v>
      </c>
      <c r="U5045" s="53">
        <v>0</v>
      </c>
      <c r="V5045" s="53">
        <v>0</v>
      </c>
    </row>
    <row r="5046" spans="1:22" customFormat="1" x14ac:dyDescent="0.45">
      <c r="A5046" s="57">
        <v>44587</v>
      </c>
      <c r="B5046" t="s">
        <v>941</v>
      </c>
      <c r="C5046" t="s">
        <v>47</v>
      </c>
      <c r="D5046" t="s">
        <v>3373</v>
      </c>
      <c r="E5046" t="s">
        <v>3583</v>
      </c>
      <c r="F5046" t="s">
        <v>3179</v>
      </c>
      <c r="G5046" t="s">
        <v>3168</v>
      </c>
      <c r="H5046" s="51">
        <v>8</v>
      </c>
      <c r="I5046" s="51">
        <v>0</v>
      </c>
      <c r="J5046" s="52">
        <v>0</v>
      </c>
      <c r="L5046" s="53">
        <v>0</v>
      </c>
      <c r="M5046" s="53">
        <v>0</v>
      </c>
      <c r="P5046" s="51">
        <v>0</v>
      </c>
      <c r="Q5046" s="51">
        <v>0</v>
      </c>
      <c r="S5046" s="51">
        <v>0</v>
      </c>
      <c r="T5046" s="51">
        <v>0</v>
      </c>
      <c r="U5046" s="53">
        <v>0</v>
      </c>
      <c r="V5046" s="53">
        <v>0</v>
      </c>
    </row>
    <row r="5047" spans="1:22" customFormat="1" x14ac:dyDescent="0.45">
      <c r="A5047" s="57">
        <v>44587</v>
      </c>
      <c r="B5047" t="s">
        <v>941</v>
      </c>
      <c r="C5047" t="s">
        <v>47</v>
      </c>
      <c r="D5047" t="s">
        <v>3353</v>
      </c>
      <c r="E5047" t="s">
        <v>3583</v>
      </c>
      <c r="F5047" t="s">
        <v>3179</v>
      </c>
      <c r="G5047" t="s">
        <v>3168</v>
      </c>
      <c r="H5047" s="51">
        <v>353</v>
      </c>
      <c r="I5047" s="51">
        <v>4</v>
      </c>
      <c r="J5047" s="52">
        <v>1.1331444759206799E-2</v>
      </c>
      <c r="K5047" s="53">
        <v>0.84</v>
      </c>
      <c r="L5047" s="53">
        <v>3.36</v>
      </c>
      <c r="M5047" s="53">
        <v>0</v>
      </c>
      <c r="O5047" s="54">
        <v>0</v>
      </c>
      <c r="P5047" s="51">
        <v>0</v>
      </c>
      <c r="Q5047" s="51">
        <v>0</v>
      </c>
      <c r="R5047" s="52">
        <v>0</v>
      </c>
      <c r="S5047" s="51">
        <v>0</v>
      </c>
      <c r="T5047" s="51">
        <v>0</v>
      </c>
      <c r="U5047" s="53">
        <v>0</v>
      </c>
      <c r="V5047" s="53">
        <v>0</v>
      </c>
    </row>
    <row r="5048" spans="1:22" customFormat="1" x14ac:dyDescent="0.45">
      <c r="A5048" s="57">
        <v>44587</v>
      </c>
      <c r="B5048" t="s">
        <v>941</v>
      </c>
      <c r="C5048" t="s">
        <v>47</v>
      </c>
      <c r="D5048" t="s">
        <v>3299</v>
      </c>
      <c r="E5048" t="s">
        <v>3583</v>
      </c>
      <c r="F5048" t="s">
        <v>3179</v>
      </c>
      <c r="G5048" t="s">
        <v>3168</v>
      </c>
      <c r="H5048" s="51">
        <v>104</v>
      </c>
      <c r="I5048" s="51">
        <v>1</v>
      </c>
      <c r="J5048" s="52">
        <v>9.6153846153846159E-3</v>
      </c>
      <c r="K5048" s="53">
        <v>0.59</v>
      </c>
      <c r="L5048" s="53">
        <v>0.59</v>
      </c>
      <c r="M5048" s="53">
        <v>0</v>
      </c>
      <c r="O5048" s="54">
        <v>0</v>
      </c>
      <c r="P5048" s="51">
        <v>0</v>
      </c>
      <c r="Q5048" s="51">
        <v>0</v>
      </c>
      <c r="R5048" s="52">
        <v>0</v>
      </c>
      <c r="S5048" s="51">
        <v>0</v>
      </c>
      <c r="T5048" s="51">
        <v>0</v>
      </c>
      <c r="U5048" s="53">
        <v>0</v>
      </c>
      <c r="V5048" s="53">
        <v>0</v>
      </c>
    </row>
    <row r="5049" spans="1:22" customFormat="1" x14ac:dyDescent="0.45">
      <c r="A5049" s="57">
        <v>44587</v>
      </c>
      <c r="B5049" t="s">
        <v>941</v>
      </c>
      <c r="C5049" t="s">
        <v>47</v>
      </c>
      <c r="D5049" t="s">
        <v>3498</v>
      </c>
      <c r="E5049" t="s">
        <v>3583</v>
      </c>
      <c r="F5049" t="s">
        <v>3179</v>
      </c>
      <c r="G5049" t="s">
        <v>3168</v>
      </c>
      <c r="H5049" s="51">
        <v>398</v>
      </c>
      <c r="I5049" s="51">
        <v>5</v>
      </c>
      <c r="J5049" s="52">
        <v>1.2562814070351759E-2</v>
      </c>
      <c r="K5049" s="53">
        <v>1.1320000000000001</v>
      </c>
      <c r="L5049" s="53">
        <v>5.66</v>
      </c>
      <c r="M5049" s="53">
        <v>0</v>
      </c>
      <c r="O5049" s="54">
        <v>0</v>
      </c>
      <c r="P5049" s="51">
        <v>0</v>
      </c>
      <c r="Q5049" s="51">
        <v>0</v>
      </c>
      <c r="R5049" s="52">
        <v>0</v>
      </c>
      <c r="S5049" s="51">
        <v>0</v>
      </c>
      <c r="T5049" s="51">
        <v>0</v>
      </c>
      <c r="U5049" s="53">
        <v>0</v>
      </c>
      <c r="V5049" s="53">
        <v>0</v>
      </c>
    </row>
    <row r="5050" spans="1:22" customFormat="1" x14ac:dyDescent="0.45">
      <c r="A5050" s="57">
        <v>44587</v>
      </c>
      <c r="B5050" t="s">
        <v>941</v>
      </c>
      <c r="C5050" t="s">
        <v>47</v>
      </c>
      <c r="D5050" t="s">
        <v>3351</v>
      </c>
      <c r="E5050" t="s">
        <v>3586</v>
      </c>
      <c r="F5050" t="s">
        <v>3159</v>
      </c>
      <c r="G5050" t="s">
        <v>3160</v>
      </c>
      <c r="H5050" s="51">
        <v>174</v>
      </c>
      <c r="I5050" s="51">
        <v>0</v>
      </c>
      <c r="J5050" s="52">
        <v>0</v>
      </c>
      <c r="L5050" s="53">
        <v>0</v>
      </c>
      <c r="M5050" s="53">
        <v>0</v>
      </c>
      <c r="P5050" s="51">
        <v>0</v>
      </c>
      <c r="Q5050" s="51">
        <v>0</v>
      </c>
      <c r="S5050" s="51">
        <v>0</v>
      </c>
      <c r="T5050" s="51">
        <v>0</v>
      </c>
      <c r="U5050" s="53">
        <v>0</v>
      </c>
      <c r="V5050" s="53">
        <v>0</v>
      </c>
    </row>
    <row r="5051" spans="1:22" customFormat="1" x14ac:dyDescent="0.45">
      <c r="A5051" s="57">
        <v>44587</v>
      </c>
      <c r="B5051" t="s">
        <v>941</v>
      </c>
      <c r="C5051" t="s">
        <v>47</v>
      </c>
      <c r="D5051" t="s">
        <v>3337</v>
      </c>
      <c r="E5051" t="s">
        <v>3584</v>
      </c>
      <c r="F5051" t="s">
        <v>3154</v>
      </c>
      <c r="G5051" t="s">
        <v>3155</v>
      </c>
      <c r="H5051" s="51">
        <v>3</v>
      </c>
      <c r="I5051" s="51">
        <v>0</v>
      </c>
      <c r="J5051" s="52">
        <v>0</v>
      </c>
      <c r="L5051" s="53">
        <v>0</v>
      </c>
      <c r="M5051" s="53">
        <v>0</v>
      </c>
      <c r="P5051" s="51">
        <v>0</v>
      </c>
      <c r="Q5051" s="51">
        <v>0</v>
      </c>
      <c r="S5051" s="51">
        <v>0</v>
      </c>
      <c r="T5051" s="51">
        <v>0</v>
      </c>
      <c r="U5051" s="53">
        <v>0</v>
      </c>
      <c r="V5051" s="53">
        <v>0</v>
      </c>
    </row>
    <row r="5052" spans="1:22" customFormat="1" x14ac:dyDescent="0.45">
      <c r="A5052" s="57">
        <v>44587</v>
      </c>
      <c r="B5052" t="s">
        <v>941</v>
      </c>
      <c r="C5052" t="s">
        <v>47</v>
      </c>
      <c r="D5052" t="s">
        <v>3337</v>
      </c>
      <c r="E5052" t="s">
        <v>3584</v>
      </c>
      <c r="F5052" t="s">
        <v>3188</v>
      </c>
      <c r="G5052" t="s">
        <v>3155</v>
      </c>
      <c r="H5052" s="51">
        <v>4</v>
      </c>
      <c r="I5052" s="51">
        <v>0</v>
      </c>
      <c r="J5052" s="52">
        <v>0</v>
      </c>
      <c r="L5052" s="53">
        <v>0</v>
      </c>
      <c r="M5052" s="53">
        <v>0</v>
      </c>
      <c r="P5052" s="51">
        <v>0</v>
      </c>
      <c r="Q5052" s="51">
        <v>0</v>
      </c>
      <c r="S5052" s="51">
        <v>0</v>
      </c>
      <c r="T5052" s="51">
        <v>0</v>
      </c>
      <c r="U5052" s="53">
        <v>0</v>
      </c>
      <c r="V5052" s="53">
        <v>0</v>
      </c>
    </row>
    <row r="5053" spans="1:22" customFormat="1" x14ac:dyDescent="0.45">
      <c r="A5053" s="57">
        <v>44587</v>
      </c>
      <c r="B5053" t="s">
        <v>941</v>
      </c>
      <c r="C5053" t="s">
        <v>47</v>
      </c>
      <c r="D5053" t="s">
        <v>3391</v>
      </c>
      <c r="E5053" t="s">
        <v>3583</v>
      </c>
      <c r="F5053" t="s">
        <v>3179</v>
      </c>
      <c r="G5053" t="s">
        <v>3168</v>
      </c>
      <c r="H5053" s="51">
        <v>0</v>
      </c>
      <c r="I5053" s="51">
        <v>0</v>
      </c>
      <c r="L5053" s="53">
        <v>0</v>
      </c>
      <c r="M5053" s="53">
        <v>0</v>
      </c>
      <c r="P5053" s="51">
        <v>0</v>
      </c>
      <c r="Q5053" s="51">
        <v>0</v>
      </c>
      <c r="S5053" s="51">
        <v>0</v>
      </c>
      <c r="T5053" s="51">
        <v>0</v>
      </c>
      <c r="U5053" s="53">
        <v>0</v>
      </c>
      <c r="V5053" s="53">
        <v>0</v>
      </c>
    </row>
    <row r="5054" spans="1:22" customFormat="1" x14ac:dyDescent="0.45">
      <c r="A5054" s="57">
        <v>44587</v>
      </c>
      <c r="B5054" t="s">
        <v>941</v>
      </c>
      <c r="C5054" t="s">
        <v>47</v>
      </c>
      <c r="D5054" t="s">
        <v>3281</v>
      </c>
      <c r="E5054" t="s">
        <v>3583</v>
      </c>
      <c r="F5054" t="s">
        <v>3179</v>
      </c>
      <c r="G5054" t="s">
        <v>3168</v>
      </c>
      <c r="H5054" s="51">
        <v>3</v>
      </c>
      <c r="I5054" s="51">
        <v>0</v>
      </c>
      <c r="J5054" s="52">
        <v>0</v>
      </c>
      <c r="L5054" s="53">
        <v>0</v>
      </c>
      <c r="M5054" s="53">
        <v>0</v>
      </c>
      <c r="P5054" s="51">
        <v>0</v>
      </c>
      <c r="Q5054" s="51">
        <v>0</v>
      </c>
      <c r="S5054" s="51">
        <v>0</v>
      </c>
      <c r="T5054" s="51">
        <v>0</v>
      </c>
      <c r="U5054" s="53">
        <v>0</v>
      </c>
      <c r="V5054" s="53">
        <v>0</v>
      </c>
    </row>
    <row r="5055" spans="1:22" customFormat="1" x14ac:dyDescent="0.45">
      <c r="A5055" s="57">
        <v>44587</v>
      </c>
      <c r="B5055" t="s">
        <v>941</v>
      </c>
      <c r="C5055" t="s">
        <v>47</v>
      </c>
      <c r="D5055" t="s">
        <v>3303</v>
      </c>
      <c r="E5055" t="s">
        <v>3583</v>
      </c>
      <c r="F5055" t="s">
        <v>3179</v>
      </c>
      <c r="G5055" t="s">
        <v>3168</v>
      </c>
      <c r="H5055" s="51">
        <v>129</v>
      </c>
      <c r="I5055" s="51">
        <v>0</v>
      </c>
      <c r="J5055" s="52">
        <v>0</v>
      </c>
      <c r="L5055" s="53">
        <v>0</v>
      </c>
      <c r="M5055" s="53">
        <v>0</v>
      </c>
      <c r="P5055" s="51">
        <v>0</v>
      </c>
      <c r="Q5055" s="51">
        <v>0</v>
      </c>
      <c r="S5055" s="51">
        <v>0</v>
      </c>
      <c r="T5055" s="51">
        <v>0</v>
      </c>
      <c r="U5055" s="53">
        <v>0</v>
      </c>
      <c r="V5055" s="53">
        <v>0</v>
      </c>
    </row>
    <row r="5056" spans="1:22" customFormat="1" x14ac:dyDescent="0.45">
      <c r="A5056" s="57">
        <v>44587</v>
      </c>
      <c r="B5056" t="s">
        <v>941</v>
      </c>
      <c r="C5056" t="s">
        <v>47</v>
      </c>
      <c r="D5056" t="s">
        <v>3285</v>
      </c>
      <c r="E5056" t="s">
        <v>3583</v>
      </c>
      <c r="F5056" t="s">
        <v>3179</v>
      </c>
      <c r="G5056" t="s">
        <v>3168</v>
      </c>
      <c r="H5056" s="51">
        <v>14</v>
      </c>
      <c r="I5056" s="51">
        <v>0</v>
      </c>
      <c r="J5056" s="52">
        <v>0</v>
      </c>
      <c r="L5056" s="53">
        <v>0</v>
      </c>
      <c r="M5056" s="53">
        <v>0</v>
      </c>
      <c r="P5056" s="51">
        <v>0</v>
      </c>
      <c r="Q5056" s="51">
        <v>0</v>
      </c>
      <c r="S5056" s="51">
        <v>0</v>
      </c>
      <c r="T5056" s="51">
        <v>0</v>
      </c>
      <c r="U5056" s="53">
        <v>0</v>
      </c>
      <c r="V5056" s="53">
        <v>0</v>
      </c>
    </row>
    <row r="5057" spans="1:22" customFormat="1" x14ac:dyDescent="0.45">
      <c r="A5057" s="57">
        <v>44587</v>
      </c>
      <c r="B5057" t="s">
        <v>941</v>
      </c>
      <c r="C5057" t="s">
        <v>47</v>
      </c>
      <c r="D5057" t="s">
        <v>3371</v>
      </c>
      <c r="E5057" t="s">
        <v>3583</v>
      </c>
      <c r="F5057" t="s">
        <v>3179</v>
      </c>
      <c r="G5057" t="s">
        <v>3168</v>
      </c>
      <c r="H5057" s="51">
        <v>7</v>
      </c>
      <c r="I5057" s="51">
        <v>0</v>
      </c>
      <c r="J5057" s="52">
        <v>0</v>
      </c>
      <c r="L5057" s="53">
        <v>0</v>
      </c>
      <c r="M5057" s="53">
        <v>0</v>
      </c>
      <c r="P5057" s="51">
        <v>0</v>
      </c>
      <c r="Q5057" s="51">
        <v>0</v>
      </c>
      <c r="S5057" s="51">
        <v>0</v>
      </c>
      <c r="T5057" s="51">
        <v>0</v>
      </c>
      <c r="U5057" s="53">
        <v>0</v>
      </c>
      <c r="V5057" s="53">
        <v>0</v>
      </c>
    </row>
    <row r="5058" spans="1:22" customFormat="1" x14ac:dyDescent="0.45">
      <c r="A5058" s="57">
        <v>44587</v>
      </c>
      <c r="B5058" t="s">
        <v>941</v>
      </c>
      <c r="C5058" t="s">
        <v>47</v>
      </c>
      <c r="D5058" t="s">
        <v>3527</v>
      </c>
      <c r="E5058" t="s">
        <v>3586</v>
      </c>
      <c r="F5058" t="s">
        <v>3159</v>
      </c>
      <c r="G5058" t="s">
        <v>3160</v>
      </c>
      <c r="H5058" s="51">
        <v>3</v>
      </c>
      <c r="I5058" s="51">
        <v>0</v>
      </c>
      <c r="J5058" s="52">
        <v>0</v>
      </c>
      <c r="L5058" s="53">
        <v>0</v>
      </c>
      <c r="M5058" s="53">
        <v>0</v>
      </c>
      <c r="P5058" s="51">
        <v>0</v>
      </c>
      <c r="Q5058" s="51">
        <v>0</v>
      </c>
      <c r="S5058" s="51">
        <v>0</v>
      </c>
      <c r="T5058" s="51">
        <v>0</v>
      </c>
      <c r="U5058" s="53">
        <v>0</v>
      </c>
      <c r="V5058" s="53">
        <v>0</v>
      </c>
    </row>
    <row r="5059" spans="1:22" customFormat="1" x14ac:dyDescent="0.45">
      <c r="A5059" s="57">
        <v>44587</v>
      </c>
      <c r="B5059" t="s">
        <v>941</v>
      </c>
      <c r="C5059" t="s">
        <v>47</v>
      </c>
      <c r="D5059" t="s">
        <v>3359</v>
      </c>
      <c r="E5059" t="s">
        <v>3583</v>
      </c>
      <c r="F5059" t="s">
        <v>3179</v>
      </c>
      <c r="G5059" t="s">
        <v>3168</v>
      </c>
      <c r="H5059" s="51">
        <v>102</v>
      </c>
      <c r="I5059" s="51">
        <v>1</v>
      </c>
      <c r="J5059" s="52">
        <v>9.8039215686274508E-3</v>
      </c>
      <c r="K5059" s="53">
        <v>1.0900000000000001</v>
      </c>
      <c r="L5059" s="53">
        <v>1.0900000000000001</v>
      </c>
      <c r="M5059" s="53">
        <v>0</v>
      </c>
      <c r="O5059" s="54">
        <v>0</v>
      </c>
      <c r="P5059" s="51">
        <v>0</v>
      </c>
      <c r="Q5059" s="51">
        <v>0</v>
      </c>
      <c r="R5059" s="52">
        <v>0</v>
      </c>
      <c r="S5059" s="51">
        <v>0</v>
      </c>
      <c r="T5059" s="51">
        <v>0</v>
      </c>
      <c r="U5059" s="53">
        <v>0</v>
      </c>
      <c r="V5059" s="53">
        <v>0</v>
      </c>
    </row>
    <row r="5060" spans="1:22" customFormat="1" x14ac:dyDescent="0.45">
      <c r="A5060" s="57">
        <v>44587</v>
      </c>
      <c r="B5060" t="s">
        <v>941</v>
      </c>
      <c r="C5060" t="s">
        <v>47</v>
      </c>
      <c r="D5060" t="s">
        <v>3499</v>
      </c>
      <c r="E5060" t="s">
        <v>3583</v>
      </c>
      <c r="F5060" t="s">
        <v>3179</v>
      </c>
      <c r="G5060" t="s">
        <v>3168</v>
      </c>
      <c r="H5060" s="51">
        <v>3</v>
      </c>
      <c r="I5060" s="51">
        <v>0</v>
      </c>
      <c r="J5060" s="52">
        <v>0</v>
      </c>
      <c r="L5060" s="53">
        <v>0</v>
      </c>
      <c r="M5060" s="53">
        <v>0</v>
      </c>
      <c r="P5060" s="51">
        <v>0</v>
      </c>
      <c r="Q5060" s="51">
        <v>0</v>
      </c>
      <c r="S5060" s="51">
        <v>0</v>
      </c>
      <c r="T5060" s="51">
        <v>0</v>
      </c>
      <c r="U5060" s="53">
        <v>0</v>
      </c>
      <c r="V5060" s="53">
        <v>0</v>
      </c>
    </row>
    <row r="5061" spans="1:22" customFormat="1" x14ac:dyDescent="0.45">
      <c r="A5061" s="57">
        <v>44587</v>
      </c>
      <c r="B5061" t="s">
        <v>941</v>
      </c>
      <c r="C5061" t="s">
        <v>47</v>
      </c>
      <c r="D5061" t="s">
        <v>3257</v>
      </c>
      <c r="E5061" t="s">
        <v>3587</v>
      </c>
      <c r="F5061" t="s">
        <v>3174</v>
      </c>
      <c r="G5061" t="s">
        <v>3176</v>
      </c>
      <c r="H5061" s="51">
        <v>5</v>
      </c>
      <c r="I5061" s="51">
        <v>0</v>
      </c>
      <c r="J5061" s="52">
        <v>0</v>
      </c>
      <c r="L5061" s="53">
        <v>0</v>
      </c>
      <c r="M5061" s="53">
        <v>0</v>
      </c>
      <c r="P5061" s="51">
        <v>0</v>
      </c>
      <c r="Q5061" s="51">
        <v>0</v>
      </c>
      <c r="S5061" s="51">
        <v>0</v>
      </c>
      <c r="T5061" s="51">
        <v>0</v>
      </c>
      <c r="U5061" s="53">
        <v>0</v>
      </c>
      <c r="V5061" s="53">
        <v>0</v>
      </c>
    </row>
    <row r="5062" spans="1:22" customFormat="1" x14ac:dyDescent="0.45">
      <c r="A5062" s="57">
        <v>44587</v>
      </c>
      <c r="B5062" t="s">
        <v>941</v>
      </c>
      <c r="C5062" t="s">
        <v>47</v>
      </c>
      <c r="D5062" t="s">
        <v>3265</v>
      </c>
      <c r="E5062" t="s">
        <v>3586</v>
      </c>
      <c r="F5062" t="s">
        <v>3159</v>
      </c>
      <c r="G5062" t="s">
        <v>3160</v>
      </c>
      <c r="H5062" s="51">
        <v>1</v>
      </c>
      <c r="I5062" s="51">
        <v>0</v>
      </c>
      <c r="J5062" s="52">
        <v>0</v>
      </c>
      <c r="L5062" s="53">
        <v>0</v>
      </c>
      <c r="M5062" s="53">
        <v>0</v>
      </c>
      <c r="P5062" s="51">
        <v>0</v>
      </c>
      <c r="Q5062" s="51">
        <v>0</v>
      </c>
      <c r="S5062" s="51">
        <v>0</v>
      </c>
      <c r="T5062" s="51">
        <v>0</v>
      </c>
      <c r="U5062" s="53">
        <v>0</v>
      </c>
      <c r="V5062" s="53">
        <v>0</v>
      </c>
    </row>
    <row r="5063" spans="1:22" customFormat="1" x14ac:dyDescent="0.45">
      <c r="A5063" s="57">
        <v>44587</v>
      </c>
      <c r="B5063" t="s">
        <v>941</v>
      </c>
      <c r="C5063" t="s">
        <v>47</v>
      </c>
      <c r="D5063" t="s">
        <v>3512</v>
      </c>
      <c r="E5063" t="s">
        <v>3584</v>
      </c>
      <c r="F5063" t="s">
        <v>3154</v>
      </c>
      <c r="G5063" t="s">
        <v>3155</v>
      </c>
      <c r="H5063" s="51">
        <v>1</v>
      </c>
      <c r="I5063" s="51">
        <v>0</v>
      </c>
      <c r="J5063" s="52">
        <v>0</v>
      </c>
      <c r="L5063" s="53">
        <v>0</v>
      </c>
      <c r="M5063" s="53">
        <v>0</v>
      </c>
      <c r="P5063" s="51">
        <v>0</v>
      </c>
      <c r="Q5063" s="51">
        <v>0</v>
      </c>
      <c r="S5063" s="51">
        <v>0</v>
      </c>
      <c r="T5063" s="51">
        <v>0</v>
      </c>
      <c r="U5063" s="53">
        <v>0</v>
      </c>
      <c r="V5063" s="53">
        <v>0</v>
      </c>
    </row>
    <row r="5064" spans="1:22" customFormat="1" x14ac:dyDescent="0.45">
      <c r="A5064" s="57">
        <v>44587</v>
      </c>
      <c r="B5064" t="s">
        <v>941</v>
      </c>
      <c r="C5064" t="s">
        <v>47</v>
      </c>
      <c r="D5064" t="s">
        <v>3355</v>
      </c>
      <c r="E5064" t="s">
        <v>3583</v>
      </c>
      <c r="F5064" t="s">
        <v>3179</v>
      </c>
      <c r="G5064" t="s">
        <v>3168</v>
      </c>
      <c r="H5064" s="51">
        <v>2</v>
      </c>
      <c r="I5064" s="51">
        <v>0</v>
      </c>
      <c r="J5064" s="52">
        <v>0</v>
      </c>
      <c r="L5064" s="53">
        <v>0</v>
      </c>
      <c r="M5064" s="53">
        <v>0</v>
      </c>
      <c r="P5064" s="51">
        <v>0</v>
      </c>
      <c r="Q5064" s="51">
        <v>0</v>
      </c>
      <c r="S5064" s="51">
        <v>0</v>
      </c>
      <c r="T5064" s="51">
        <v>0</v>
      </c>
      <c r="U5064" s="53">
        <v>0</v>
      </c>
      <c r="V5064" s="53">
        <v>0</v>
      </c>
    </row>
    <row r="5065" spans="1:22" customFormat="1" x14ac:dyDescent="0.45">
      <c r="A5065" s="57">
        <v>44587</v>
      </c>
      <c r="B5065" t="s">
        <v>941</v>
      </c>
      <c r="C5065" t="s">
        <v>47</v>
      </c>
      <c r="D5065" t="s">
        <v>3277</v>
      </c>
      <c r="E5065" t="s">
        <v>3586</v>
      </c>
      <c r="F5065" t="s">
        <v>3159</v>
      </c>
      <c r="G5065" t="s">
        <v>3160</v>
      </c>
      <c r="H5065" s="51">
        <v>3</v>
      </c>
      <c r="I5065" s="51">
        <v>0</v>
      </c>
      <c r="J5065" s="52">
        <v>0</v>
      </c>
      <c r="L5065" s="53">
        <v>0</v>
      </c>
      <c r="M5065" s="53">
        <v>0</v>
      </c>
      <c r="P5065" s="51">
        <v>0</v>
      </c>
      <c r="Q5065" s="51">
        <v>0</v>
      </c>
      <c r="S5065" s="51">
        <v>0</v>
      </c>
      <c r="T5065" s="51">
        <v>0</v>
      </c>
      <c r="U5065" s="53">
        <v>0</v>
      </c>
      <c r="V5065" s="53">
        <v>0</v>
      </c>
    </row>
    <row r="5066" spans="1:22" customFormat="1" x14ac:dyDescent="0.45">
      <c r="A5066" s="57">
        <v>44587</v>
      </c>
      <c r="B5066" t="s">
        <v>941</v>
      </c>
      <c r="C5066" t="s">
        <v>47</v>
      </c>
      <c r="D5066" t="s">
        <v>3457</v>
      </c>
      <c r="E5066" t="s">
        <v>3588</v>
      </c>
      <c r="F5066" t="s">
        <v>3154</v>
      </c>
      <c r="G5066" t="s">
        <v>3155</v>
      </c>
      <c r="H5066" s="51">
        <v>425</v>
      </c>
      <c r="I5066" s="51">
        <v>3</v>
      </c>
      <c r="J5066" s="52">
        <v>7.058823529411765E-3</v>
      </c>
      <c r="K5066" s="53">
        <v>0.32</v>
      </c>
      <c r="L5066" s="53">
        <v>0.96</v>
      </c>
      <c r="M5066" s="53">
        <v>0</v>
      </c>
      <c r="O5066" s="54">
        <v>0</v>
      </c>
      <c r="P5066" s="51">
        <v>0</v>
      </c>
      <c r="Q5066" s="51">
        <v>0</v>
      </c>
      <c r="R5066" s="52">
        <v>0</v>
      </c>
      <c r="S5066" s="51">
        <v>0</v>
      </c>
      <c r="T5066" s="51">
        <v>0</v>
      </c>
      <c r="U5066" s="53">
        <v>0</v>
      </c>
      <c r="V5066" s="53">
        <v>0</v>
      </c>
    </row>
    <row r="5067" spans="1:22" customFormat="1" x14ac:dyDescent="0.45">
      <c r="A5067" s="57">
        <v>44587</v>
      </c>
      <c r="B5067" t="s">
        <v>941</v>
      </c>
      <c r="C5067" t="s">
        <v>47</v>
      </c>
      <c r="D5067" t="s">
        <v>3457</v>
      </c>
      <c r="E5067" t="s">
        <v>3588</v>
      </c>
      <c r="F5067" t="s">
        <v>3188</v>
      </c>
      <c r="G5067" t="s">
        <v>3155</v>
      </c>
      <c r="H5067" s="51">
        <v>660</v>
      </c>
      <c r="I5067" s="51">
        <v>0</v>
      </c>
      <c r="J5067" s="52">
        <v>0</v>
      </c>
      <c r="L5067" s="53">
        <v>0</v>
      </c>
      <c r="M5067" s="53">
        <v>0</v>
      </c>
      <c r="P5067" s="51">
        <v>0</v>
      </c>
      <c r="Q5067" s="51">
        <v>0</v>
      </c>
      <c r="S5067" s="51">
        <v>0</v>
      </c>
      <c r="T5067" s="51">
        <v>0</v>
      </c>
      <c r="U5067" s="53">
        <v>0</v>
      </c>
      <c r="V5067" s="53">
        <v>0</v>
      </c>
    </row>
    <row r="5068" spans="1:22" customFormat="1" x14ac:dyDescent="0.45">
      <c r="A5068" s="57">
        <v>44587</v>
      </c>
      <c r="B5068" t="s">
        <v>941</v>
      </c>
      <c r="C5068" t="s">
        <v>47</v>
      </c>
      <c r="D5068" t="s">
        <v>3249</v>
      </c>
      <c r="E5068" t="s">
        <v>3587</v>
      </c>
      <c r="F5068" t="s">
        <v>3174</v>
      </c>
      <c r="G5068" t="s">
        <v>3176</v>
      </c>
      <c r="H5068" s="51">
        <v>5</v>
      </c>
      <c r="I5068" s="51">
        <v>0</v>
      </c>
      <c r="J5068" s="52">
        <v>0</v>
      </c>
      <c r="L5068" s="53">
        <v>0</v>
      </c>
      <c r="M5068" s="53">
        <v>0</v>
      </c>
      <c r="P5068" s="51">
        <v>0</v>
      </c>
      <c r="Q5068" s="51">
        <v>0</v>
      </c>
      <c r="S5068" s="51">
        <v>0</v>
      </c>
      <c r="T5068" s="51">
        <v>0</v>
      </c>
      <c r="U5068" s="53">
        <v>0</v>
      </c>
      <c r="V5068" s="53">
        <v>0</v>
      </c>
    </row>
    <row r="5069" spans="1:22" customFormat="1" x14ac:dyDescent="0.45">
      <c r="A5069" s="57">
        <v>44587</v>
      </c>
      <c r="B5069" t="s">
        <v>941</v>
      </c>
      <c r="C5069" t="s">
        <v>47</v>
      </c>
      <c r="D5069" t="s">
        <v>3269</v>
      </c>
      <c r="E5069" t="s">
        <v>3586</v>
      </c>
      <c r="F5069" t="s">
        <v>3159</v>
      </c>
      <c r="G5069" t="s">
        <v>3160</v>
      </c>
      <c r="H5069" s="51">
        <v>216</v>
      </c>
      <c r="I5069" s="51">
        <v>3</v>
      </c>
      <c r="J5069" s="52">
        <v>1.3888888888888888E-2</v>
      </c>
      <c r="K5069" s="53">
        <v>0.51333333333333331</v>
      </c>
      <c r="L5069" s="53">
        <v>1.54</v>
      </c>
      <c r="M5069" s="53">
        <v>0</v>
      </c>
      <c r="O5069" s="54">
        <v>0</v>
      </c>
      <c r="P5069" s="51">
        <v>0</v>
      </c>
      <c r="Q5069" s="51">
        <v>0</v>
      </c>
      <c r="R5069" s="52">
        <v>0</v>
      </c>
      <c r="S5069" s="51">
        <v>0</v>
      </c>
      <c r="T5069" s="51">
        <v>0</v>
      </c>
      <c r="U5069" s="53">
        <v>0</v>
      </c>
      <c r="V5069" s="53">
        <v>0</v>
      </c>
    </row>
    <row r="5070" spans="1:22" customFormat="1" x14ac:dyDescent="0.45">
      <c r="A5070" s="57">
        <v>44587</v>
      </c>
      <c r="B5070" t="s">
        <v>941</v>
      </c>
      <c r="C5070" t="s">
        <v>47</v>
      </c>
      <c r="D5070" t="s">
        <v>3283</v>
      </c>
      <c r="E5070" t="s">
        <v>3583</v>
      </c>
      <c r="F5070" t="s">
        <v>3179</v>
      </c>
      <c r="G5070" t="s">
        <v>3168</v>
      </c>
      <c r="H5070" s="51">
        <v>211</v>
      </c>
      <c r="I5070" s="51">
        <v>4</v>
      </c>
      <c r="J5070" s="52">
        <v>1.8957345971563982E-2</v>
      </c>
      <c r="K5070" s="53">
        <v>0.71</v>
      </c>
      <c r="L5070" s="53">
        <v>2.84</v>
      </c>
      <c r="M5070" s="53">
        <v>0</v>
      </c>
      <c r="O5070" s="54">
        <v>0</v>
      </c>
      <c r="P5070" s="51">
        <v>0</v>
      </c>
      <c r="Q5070" s="51">
        <v>0</v>
      </c>
      <c r="R5070" s="52">
        <v>0</v>
      </c>
      <c r="S5070" s="51">
        <v>0</v>
      </c>
      <c r="T5070" s="51">
        <v>0</v>
      </c>
      <c r="U5070" s="53">
        <v>0</v>
      </c>
      <c r="V5070" s="53">
        <v>0</v>
      </c>
    </row>
    <row r="5071" spans="1:22" customFormat="1" x14ac:dyDescent="0.45">
      <c r="A5071" s="57">
        <v>44587</v>
      </c>
      <c r="B5071" t="s">
        <v>941</v>
      </c>
      <c r="C5071" t="s">
        <v>47</v>
      </c>
      <c r="D5071" t="s">
        <v>3451</v>
      </c>
      <c r="E5071" t="s">
        <v>3589</v>
      </c>
      <c r="F5071" t="s">
        <v>3174</v>
      </c>
      <c r="G5071" t="s">
        <v>3176</v>
      </c>
      <c r="H5071" s="51">
        <v>942</v>
      </c>
      <c r="I5071" s="51">
        <v>3</v>
      </c>
      <c r="J5071" s="52">
        <v>3.1847133757961789E-3</v>
      </c>
      <c r="K5071" s="53">
        <v>0.47333333333333333</v>
      </c>
      <c r="L5071" s="53">
        <v>1.42</v>
      </c>
      <c r="M5071" s="53">
        <v>0</v>
      </c>
      <c r="O5071" s="54">
        <v>0</v>
      </c>
      <c r="P5071" s="51">
        <v>0</v>
      </c>
      <c r="Q5071" s="51">
        <v>0</v>
      </c>
      <c r="R5071" s="52">
        <v>0</v>
      </c>
      <c r="S5071" s="51">
        <v>0</v>
      </c>
      <c r="T5071" s="51">
        <v>0</v>
      </c>
      <c r="U5071" s="53">
        <v>0</v>
      </c>
      <c r="V5071" s="53">
        <v>0</v>
      </c>
    </row>
    <row r="5072" spans="1:22" customFormat="1" x14ac:dyDescent="0.45">
      <c r="A5072" s="57">
        <v>44587</v>
      </c>
      <c r="B5072" t="s">
        <v>941</v>
      </c>
      <c r="C5072" t="s">
        <v>47</v>
      </c>
      <c r="D5072" t="s">
        <v>3307</v>
      </c>
      <c r="E5072" t="s">
        <v>3584</v>
      </c>
      <c r="F5072" t="s">
        <v>3154</v>
      </c>
      <c r="G5072" t="s">
        <v>3155</v>
      </c>
      <c r="H5072" s="51">
        <v>108</v>
      </c>
      <c r="I5072" s="51">
        <v>3</v>
      </c>
      <c r="J5072" s="52">
        <v>2.7777777777777776E-2</v>
      </c>
      <c r="K5072" s="53">
        <v>2.34</v>
      </c>
      <c r="L5072" s="53">
        <v>7.02</v>
      </c>
      <c r="M5072" s="53">
        <v>124.99</v>
      </c>
      <c r="N5072" s="52">
        <v>5.6164493159452752E-2</v>
      </c>
      <c r="O5072" s="54">
        <v>17.804843304843306</v>
      </c>
      <c r="P5072" s="51">
        <v>1</v>
      </c>
      <c r="Q5072" s="51">
        <v>1</v>
      </c>
      <c r="R5072" s="52">
        <v>0.33333333333333326</v>
      </c>
      <c r="S5072" s="51">
        <v>0</v>
      </c>
      <c r="T5072" s="51">
        <v>1</v>
      </c>
      <c r="U5072" s="53">
        <v>0</v>
      </c>
      <c r="V5072" s="53">
        <v>124.99</v>
      </c>
    </row>
    <row r="5073" spans="1:22" customFormat="1" x14ac:dyDescent="0.45">
      <c r="A5073" s="57">
        <v>44587</v>
      </c>
      <c r="B5073" t="s">
        <v>941</v>
      </c>
      <c r="C5073" t="s">
        <v>47</v>
      </c>
      <c r="D5073" t="s">
        <v>3307</v>
      </c>
      <c r="E5073" t="s">
        <v>3584</v>
      </c>
      <c r="F5073" t="s">
        <v>3188</v>
      </c>
      <c r="G5073" t="s">
        <v>3155</v>
      </c>
      <c r="H5073" s="51">
        <v>290</v>
      </c>
      <c r="I5073" s="51">
        <v>5</v>
      </c>
      <c r="J5073" s="52">
        <v>1.7241379310344827E-2</v>
      </c>
      <c r="K5073" s="53">
        <v>3.1819999999999999</v>
      </c>
      <c r="L5073" s="53">
        <v>15.91</v>
      </c>
      <c r="M5073" s="53">
        <v>239.96999999999997</v>
      </c>
      <c r="N5073" s="52">
        <v>6.6299954160936786E-2</v>
      </c>
      <c r="O5073" s="54">
        <v>15.082966687617848</v>
      </c>
      <c r="P5073" s="51">
        <v>3</v>
      </c>
      <c r="Q5073" s="51">
        <v>3</v>
      </c>
      <c r="R5073" s="52">
        <v>0.6</v>
      </c>
      <c r="S5073" s="51">
        <v>3</v>
      </c>
      <c r="T5073" s="51">
        <v>0</v>
      </c>
      <c r="U5073" s="53">
        <v>239.96999999999997</v>
      </c>
      <c r="V5073" s="53">
        <v>0</v>
      </c>
    </row>
    <row r="5074" spans="1:22" customFormat="1" x14ac:dyDescent="0.45">
      <c r="A5074" s="57">
        <v>44587</v>
      </c>
      <c r="B5074" t="s">
        <v>941</v>
      </c>
      <c r="C5074" t="s">
        <v>47</v>
      </c>
      <c r="D5074" t="s">
        <v>3567</v>
      </c>
      <c r="E5074" t="s">
        <v>3583</v>
      </c>
      <c r="F5074" t="s">
        <v>3179</v>
      </c>
      <c r="G5074" t="s">
        <v>3168</v>
      </c>
      <c r="H5074" s="51">
        <v>1</v>
      </c>
      <c r="I5074" s="51">
        <v>0</v>
      </c>
      <c r="J5074" s="52">
        <v>0</v>
      </c>
      <c r="L5074" s="53">
        <v>0</v>
      </c>
      <c r="M5074" s="53">
        <v>0</v>
      </c>
      <c r="P5074" s="51">
        <v>0</v>
      </c>
      <c r="Q5074" s="51">
        <v>0</v>
      </c>
      <c r="S5074" s="51">
        <v>0</v>
      </c>
      <c r="T5074" s="51">
        <v>0</v>
      </c>
      <c r="U5074" s="53">
        <v>0</v>
      </c>
      <c r="V5074" s="53">
        <v>0</v>
      </c>
    </row>
    <row r="5075" spans="1:22" customFormat="1" x14ac:dyDescent="0.45">
      <c r="A5075" s="57">
        <v>44587</v>
      </c>
      <c r="B5075" t="s">
        <v>941</v>
      </c>
      <c r="C5075" t="s">
        <v>47</v>
      </c>
      <c r="D5075" t="s">
        <v>3315</v>
      </c>
      <c r="E5075" t="s">
        <v>3584</v>
      </c>
      <c r="F5075" t="s">
        <v>3154</v>
      </c>
      <c r="G5075" t="s">
        <v>3155</v>
      </c>
      <c r="H5075" s="51">
        <v>22</v>
      </c>
      <c r="I5075" s="51">
        <v>0</v>
      </c>
      <c r="J5075" s="52">
        <v>0</v>
      </c>
      <c r="L5075" s="53">
        <v>0</v>
      </c>
      <c r="M5075" s="53">
        <v>0</v>
      </c>
      <c r="P5075" s="51">
        <v>0</v>
      </c>
      <c r="Q5075" s="51">
        <v>0</v>
      </c>
      <c r="S5075" s="51">
        <v>0</v>
      </c>
      <c r="T5075" s="51">
        <v>0</v>
      </c>
      <c r="U5075" s="53">
        <v>0</v>
      </c>
      <c r="V5075" s="53">
        <v>0</v>
      </c>
    </row>
    <row r="5076" spans="1:22" customFormat="1" x14ac:dyDescent="0.45">
      <c r="A5076" s="57">
        <v>44587</v>
      </c>
      <c r="B5076" t="s">
        <v>941</v>
      </c>
      <c r="C5076" t="s">
        <v>47</v>
      </c>
      <c r="D5076" t="s">
        <v>3315</v>
      </c>
      <c r="E5076" t="s">
        <v>3584</v>
      </c>
      <c r="F5076" t="s">
        <v>3188</v>
      </c>
      <c r="G5076" t="s">
        <v>3155</v>
      </c>
      <c r="H5076" s="51">
        <v>1</v>
      </c>
      <c r="I5076" s="51">
        <v>0</v>
      </c>
      <c r="J5076" s="52">
        <v>0</v>
      </c>
      <c r="L5076" s="53">
        <v>0</v>
      </c>
      <c r="M5076" s="53">
        <v>0</v>
      </c>
      <c r="P5076" s="51">
        <v>0</v>
      </c>
      <c r="Q5076" s="51">
        <v>0</v>
      </c>
      <c r="S5076" s="51">
        <v>0</v>
      </c>
      <c r="T5076" s="51">
        <v>0</v>
      </c>
      <c r="U5076" s="53">
        <v>0</v>
      </c>
      <c r="V5076" s="53">
        <v>0</v>
      </c>
    </row>
    <row r="5077" spans="1:22" customFormat="1" x14ac:dyDescent="0.45">
      <c r="A5077" s="57">
        <v>44587</v>
      </c>
      <c r="B5077" t="s">
        <v>941</v>
      </c>
      <c r="C5077" t="s">
        <v>47</v>
      </c>
      <c r="D5077" t="s">
        <v>3403</v>
      </c>
      <c r="E5077" t="s">
        <v>3583</v>
      </c>
      <c r="F5077" t="s">
        <v>3179</v>
      </c>
      <c r="G5077" t="s">
        <v>3168</v>
      </c>
      <c r="H5077" s="51">
        <v>2</v>
      </c>
      <c r="I5077" s="51">
        <v>0</v>
      </c>
      <c r="J5077" s="52">
        <v>0</v>
      </c>
      <c r="L5077" s="53">
        <v>0</v>
      </c>
      <c r="M5077" s="53">
        <v>0</v>
      </c>
      <c r="P5077" s="51">
        <v>0</v>
      </c>
      <c r="Q5077" s="51">
        <v>0</v>
      </c>
      <c r="S5077" s="51">
        <v>0</v>
      </c>
      <c r="T5077" s="51">
        <v>0</v>
      </c>
      <c r="U5077" s="53">
        <v>0</v>
      </c>
      <c r="V5077" s="53">
        <v>0</v>
      </c>
    </row>
    <row r="5078" spans="1:22" customFormat="1" x14ac:dyDescent="0.45">
      <c r="A5078" s="57">
        <v>44587</v>
      </c>
      <c r="B5078" t="s">
        <v>941</v>
      </c>
      <c r="C5078" t="s">
        <v>47</v>
      </c>
      <c r="D5078" t="s">
        <v>3381</v>
      </c>
      <c r="E5078" t="s">
        <v>3583</v>
      </c>
      <c r="F5078" t="s">
        <v>3179</v>
      </c>
      <c r="G5078" t="s">
        <v>3168</v>
      </c>
      <c r="H5078" s="51">
        <v>0</v>
      </c>
      <c r="I5078" s="51">
        <v>0</v>
      </c>
      <c r="L5078" s="53">
        <v>0</v>
      </c>
      <c r="M5078" s="53">
        <v>0</v>
      </c>
      <c r="P5078" s="51">
        <v>0</v>
      </c>
      <c r="Q5078" s="51">
        <v>0</v>
      </c>
      <c r="S5078" s="51">
        <v>0</v>
      </c>
      <c r="T5078" s="51">
        <v>0</v>
      </c>
      <c r="U5078" s="53">
        <v>0</v>
      </c>
      <c r="V5078" s="53">
        <v>0</v>
      </c>
    </row>
    <row r="5079" spans="1:22" customFormat="1" x14ac:dyDescent="0.45">
      <c r="A5079" s="57">
        <v>44587</v>
      </c>
      <c r="B5079" t="s">
        <v>941</v>
      </c>
      <c r="C5079" t="s">
        <v>47</v>
      </c>
      <c r="D5079" t="s">
        <v>3239</v>
      </c>
      <c r="E5079" t="s">
        <v>3587</v>
      </c>
      <c r="F5079" t="s">
        <v>3174</v>
      </c>
      <c r="G5079" t="s">
        <v>3176</v>
      </c>
      <c r="H5079" s="51">
        <v>512</v>
      </c>
      <c r="I5079" s="51">
        <v>2</v>
      </c>
      <c r="J5079" s="52">
        <v>3.90625E-3</v>
      </c>
      <c r="K5079" s="53">
        <v>0.39500000000000002</v>
      </c>
      <c r="L5079" s="53">
        <v>0.79</v>
      </c>
      <c r="M5079" s="53">
        <v>0</v>
      </c>
      <c r="O5079" s="54">
        <v>0</v>
      </c>
      <c r="P5079" s="51">
        <v>0</v>
      </c>
      <c r="Q5079" s="51">
        <v>0</v>
      </c>
      <c r="R5079" s="52">
        <v>0</v>
      </c>
      <c r="S5079" s="51">
        <v>0</v>
      </c>
      <c r="T5079" s="51">
        <v>0</v>
      </c>
      <c r="U5079" s="53">
        <v>0</v>
      </c>
      <c r="V5079" s="53">
        <v>0</v>
      </c>
    </row>
    <row r="5080" spans="1:22" customFormat="1" x14ac:dyDescent="0.45">
      <c r="A5080" s="57">
        <v>44587</v>
      </c>
      <c r="B5080" t="s">
        <v>941</v>
      </c>
      <c r="C5080" t="s">
        <v>47</v>
      </c>
      <c r="D5080" t="s">
        <v>3335</v>
      </c>
      <c r="E5080" t="s">
        <v>3584</v>
      </c>
      <c r="F5080" t="s">
        <v>3188</v>
      </c>
      <c r="G5080" t="s">
        <v>3155</v>
      </c>
      <c r="H5080" s="51">
        <v>2</v>
      </c>
      <c r="I5080" s="51">
        <v>0</v>
      </c>
      <c r="J5080" s="52">
        <v>0</v>
      </c>
      <c r="L5080" s="53">
        <v>0</v>
      </c>
      <c r="M5080" s="53">
        <v>0</v>
      </c>
      <c r="P5080" s="51">
        <v>0</v>
      </c>
      <c r="Q5080" s="51">
        <v>0</v>
      </c>
      <c r="S5080" s="51">
        <v>0</v>
      </c>
      <c r="T5080" s="51">
        <v>0</v>
      </c>
      <c r="U5080" s="53">
        <v>0</v>
      </c>
      <c r="V5080" s="53">
        <v>0</v>
      </c>
    </row>
    <row r="5081" spans="1:22" customFormat="1" x14ac:dyDescent="0.45">
      <c r="A5081" s="57">
        <v>44587</v>
      </c>
      <c r="B5081" t="s">
        <v>941</v>
      </c>
      <c r="C5081" t="s">
        <v>47</v>
      </c>
      <c r="D5081" t="s">
        <v>3369</v>
      </c>
      <c r="E5081" t="s">
        <v>3583</v>
      </c>
      <c r="F5081" t="s">
        <v>3179</v>
      </c>
      <c r="G5081" t="s">
        <v>3168</v>
      </c>
      <c r="H5081" s="51">
        <v>2</v>
      </c>
      <c r="I5081" s="51">
        <v>0</v>
      </c>
      <c r="J5081" s="52">
        <v>0</v>
      </c>
      <c r="L5081" s="53">
        <v>0</v>
      </c>
      <c r="M5081" s="53">
        <v>0</v>
      </c>
      <c r="P5081" s="51">
        <v>0</v>
      </c>
      <c r="Q5081" s="51">
        <v>0</v>
      </c>
      <c r="S5081" s="51">
        <v>0</v>
      </c>
      <c r="T5081" s="51">
        <v>0</v>
      </c>
      <c r="U5081" s="53">
        <v>0</v>
      </c>
      <c r="V5081" s="53">
        <v>0</v>
      </c>
    </row>
    <row r="5082" spans="1:22" customFormat="1" x14ac:dyDescent="0.45">
      <c r="A5082" s="57">
        <v>44587</v>
      </c>
      <c r="B5082" t="s">
        <v>941</v>
      </c>
      <c r="C5082" t="s">
        <v>47</v>
      </c>
      <c r="D5082" t="s">
        <v>3319</v>
      </c>
      <c r="E5082" t="s">
        <v>3584</v>
      </c>
      <c r="F5082" t="s">
        <v>3154</v>
      </c>
      <c r="G5082" t="s">
        <v>3155</v>
      </c>
      <c r="H5082" s="51">
        <v>254</v>
      </c>
      <c r="I5082" s="51">
        <v>1</v>
      </c>
      <c r="J5082" s="52">
        <v>3.937007874015748E-3</v>
      </c>
      <c r="K5082" s="53">
        <v>0.49</v>
      </c>
      <c r="L5082" s="53">
        <v>0.49</v>
      </c>
      <c r="M5082" s="53">
        <v>0</v>
      </c>
      <c r="O5082" s="54">
        <v>0</v>
      </c>
      <c r="P5082" s="51">
        <v>0</v>
      </c>
      <c r="Q5082" s="51">
        <v>0</v>
      </c>
      <c r="R5082" s="52">
        <v>0</v>
      </c>
      <c r="S5082" s="51">
        <v>0</v>
      </c>
      <c r="T5082" s="51">
        <v>0</v>
      </c>
      <c r="U5082" s="53">
        <v>0</v>
      </c>
      <c r="V5082" s="53">
        <v>0</v>
      </c>
    </row>
    <row r="5083" spans="1:22" customFormat="1" x14ac:dyDescent="0.45">
      <c r="A5083" s="57">
        <v>44587</v>
      </c>
      <c r="B5083" t="s">
        <v>941</v>
      </c>
      <c r="C5083" t="s">
        <v>47</v>
      </c>
      <c r="D5083" t="s">
        <v>3319</v>
      </c>
      <c r="E5083" t="s">
        <v>3584</v>
      </c>
      <c r="F5083" t="s">
        <v>3188</v>
      </c>
      <c r="G5083" t="s">
        <v>3155</v>
      </c>
      <c r="H5083" s="51">
        <v>507</v>
      </c>
      <c r="I5083" s="51">
        <v>6</v>
      </c>
      <c r="J5083" s="52">
        <v>1.1834319526627219E-2</v>
      </c>
      <c r="K5083" s="53">
        <v>0.83666666666666656</v>
      </c>
      <c r="L5083" s="53">
        <v>5.0199999999999996</v>
      </c>
      <c r="M5083" s="53">
        <v>0</v>
      </c>
      <c r="O5083" s="54">
        <v>0</v>
      </c>
      <c r="P5083" s="51">
        <v>0</v>
      </c>
      <c r="Q5083" s="51">
        <v>0</v>
      </c>
      <c r="R5083" s="52">
        <v>0</v>
      </c>
      <c r="S5083" s="51">
        <v>0</v>
      </c>
      <c r="T5083" s="51">
        <v>0</v>
      </c>
      <c r="U5083" s="53">
        <v>0</v>
      </c>
      <c r="V5083" s="53">
        <v>0</v>
      </c>
    </row>
    <row r="5084" spans="1:22" customFormat="1" x14ac:dyDescent="0.45">
      <c r="A5084" s="57">
        <v>44587</v>
      </c>
      <c r="B5084" t="s">
        <v>941</v>
      </c>
      <c r="C5084" t="s">
        <v>47</v>
      </c>
      <c r="D5084" t="s">
        <v>3455</v>
      </c>
      <c r="E5084" t="s">
        <v>3590</v>
      </c>
      <c r="F5084" t="s">
        <v>3179</v>
      </c>
      <c r="G5084" t="s">
        <v>3168</v>
      </c>
      <c r="H5084" s="51">
        <v>7540</v>
      </c>
      <c r="I5084" s="51">
        <v>7</v>
      </c>
      <c r="J5084" s="52">
        <v>9.2838196286472148E-4</v>
      </c>
      <c r="K5084" s="53">
        <v>0.76</v>
      </c>
      <c r="L5084" s="53">
        <v>5.32</v>
      </c>
      <c r="M5084" s="53">
        <v>0</v>
      </c>
      <c r="O5084" s="54">
        <v>0</v>
      </c>
      <c r="P5084" s="51">
        <v>0</v>
      </c>
      <c r="Q5084" s="51">
        <v>0</v>
      </c>
      <c r="R5084" s="52">
        <v>0</v>
      </c>
      <c r="S5084" s="51">
        <v>0</v>
      </c>
      <c r="T5084" s="51">
        <v>0</v>
      </c>
      <c r="U5084" s="53">
        <v>0</v>
      </c>
      <c r="V5084" s="53">
        <v>0</v>
      </c>
    </row>
    <row r="5085" spans="1:22" customFormat="1" x14ac:dyDescent="0.45">
      <c r="A5085" s="57">
        <v>44587</v>
      </c>
      <c r="B5085" t="s">
        <v>941</v>
      </c>
      <c r="C5085" t="s">
        <v>47</v>
      </c>
      <c r="D5085" t="s">
        <v>3415</v>
      </c>
      <c r="E5085" t="s">
        <v>3592</v>
      </c>
      <c r="F5085" t="s">
        <v>3179</v>
      </c>
      <c r="G5085" t="s">
        <v>3168</v>
      </c>
      <c r="H5085" s="51">
        <v>10</v>
      </c>
      <c r="I5085" s="51">
        <v>0</v>
      </c>
      <c r="J5085" s="52">
        <v>0</v>
      </c>
      <c r="L5085" s="53">
        <v>0</v>
      </c>
      <c r="M5085" s="53">
        <v>0</v>
      </c>
      <c r="P5085" s="51">
        <v>0</v>
      </c>
      <c r="Q5085" s="51">
        <v>0</v>
      </c>
      <c r="S5085" s="51">
        <v>0</v>
      </c>
      <c r="T5085" s="51">
        <v>0</v>
      </c>
      <c r="U5085" s="53">
        <v>0</v>
      </c>
      <c r="V5085" s="53">
        <v>0</v>
      </c>
    </row>
    <row r="5086" spans="1:22" customFormat="1" x14ac:dyDescent="0.45">
      <c r="A5086" s="57">
        <v>44587</v>
      </c>
      <c r="B5086" t="s">
        <v>941</v>
      </c>
      <c r="C5086" t="s">
        <v>47</v>
      </c>
      <c r="D5086" t="s">
        <v>3480</v>
      </c>
      <c r="E5086" t="s">
        <v>3593</v>
      </c>
      <c r="F5086" t="s">
        <v>3159</v>
      </c>
      <c r="G5086" t="s">
        <v>3160</v>
      </c>
      <c r="H5086" s="51">
        <v>8</v>
      </c>
      <c r="I5086" s="51">
        <v>0</v>
      </c>
      <c r="J5086" s="52">
        <v>0</v>
      </c>
      <c r="L5086" s="53">
        <v>0</v>
      </c>
      <c r="M5086" s="53">
        <v>0</v>
      </c>
      <c r="P5086" s="51">
        <v>0</v>
      </c>
      <c r="Q5086" s="51">
        <v>0</v>
      </c>
      <c r="S5086" s="51">
        <v>0</v>
      </c>
      <c r="T5086" s="51">
        <v>0</v>
      </c>
      <c r="U5086" s="53">
        <v>0</v>
      </c>
      <c r="V5086" s="53">
        <v>0</v>
      </c>
    </row>
    <row r="5087" spans="1:22" customFormat="1" x14ac:dyDescent="0.45">
      <c r="A5087" s="57">
        <v>44587</v>
      </c>
      <c r="B5087" t="s">
        <v>941</v>
      </c>
      <c r="C5087" t="s">
        <v>47</v>
      </c>
      <c r="D5087" t="s">
        <v>3419</v>
      </c>
      <c r="E5087" t="s">
        <v>3592</v>
      </c>
      <c r="F5087" t="s">
        <v>3179</v>
      </c>
      <c r="G5087" t="s">
        <v>3168</v>
      </c>
      <c r="H5087" s="51">
        <v>73</v>
      </c>
      <c r="I5087" s="51">
        <v>0</v>
      </c>
      <c r="J5087" s="52">
        <v>0</v>
      </c>
      <c r="L5087" s="53">
        <v>0</v>
      </c>
      <c r="M5087" s="53">
        <v>0</v>
      </c>
      <c r="P5087" s="51">
        <v>0</v>
      </c>
      <c r="Q5087" s="51">
        <v>0</v>
      </c>
      <c r="S5087" s="51">
        <v>0</v>
      </c>
      <c r="T5087" s="51">
        <v>0</v>
      </c>
      <c r="U5087" s="53">
        <v>0</v>
      </c>
      <c r="V5087" s="53">
        <v>0</v>
      </c>
    </row>
    <row r="5088" spans="1:22" customFormat="1" x14ac:dyDescent="0.45">
      <c r="A5088" s="57">
        <v>44587</v>
      </c>
      <c r="B5088" t="s">
        <v>941</v>
      </c>
      <c r="C5088" t="s">
        <v>47</v>
      </c>
      <c r="D5088" t="s">
        <v>3511</v>
      </c>
      <c r="E5088" t="s">
        <v>3591</v>
      </c>
      <c r="F5088" t="s">
        <v>3188</v>
      </c>
      <c r="G5088" t="s">
        <v>3155</v>
      </c>
      <c r="H5088" s="51">
        <v>14</v>
      </c>
      <c r="I5088" s="51">
        <v>0</v>
      </c>
      <c r="J5088" s="52">
        <v>0</v>
      </c>
      <c r="L5088" s="53">
        <v>0</v>
      </c>
      <c r="M5088" s="53">
        <v>0</v>
      </c>
      <c r="P5088" s="51">
        <v>0</v>
      </c>
      <c r="Q5088" s="51">
        <v>0</v>
      </c>
      <c r="S5088" s="51">
        <v>0</v>
      </c>
      <c r="T5088" s="51">
        <v>0</v>
      </c>
      <c r="U5088" s="53">
        <v>0</v>
      </c>
      <c r="V5088" s="53">
        <v>0</v>
      </c>
    </row>
    <row r="5089" spans="1:22" customFormat="1" x14ac:dyDescent="0.45">
      <c r="A5089" s="57">
        <v>44587</v>
      </c>
      <c r="B5089" t="s">
        <v>941</v>
      </c>
      <c r="C5089" t="s">
        <v>47</v>
      </c>
      <c r="D5089" t="s">
        <v>3481</v>
      </c>
      <c r="E5089" t="s">
        <v>3593</v>
      </c>
      <c r="F5089" t="s">
        <v>3159</v>
      </c>
      <c r="G5089" t="s">
        <v>3160</v>
      </c>
      <c r="H5089" s="51">
        <v>144</v>
      </c>
      <c r="I5089" s="51">
        <v>0</v>
      </c>
      <c r="J5089" s="52">
        <v>0</v>
      </c>
      <c r="L5089" s="53">
        <v>0</v>
      </c>
      <c r="M5089" s="53">
        <v>0</v>
      </c>
      <c r="P5089" s="51">
        <v>0</v>
      </c>
      <c r="Q5089" s="51">
        <v>0</v>
      </c>
      <c r="S5089" s="51">
        <v>0</v>
      </c>
      <c r="T5089" s="51">
        <v>0</v>
      </c>
      <c r="U5089" s="53">
        <v>0</v>
      </c>
      <c r="V5089" s="53">
        <v>0</v>
      </c>
    </row>
    <row r="5090" spans="1:22" customFormat="1" x14ac:dyDescent="0.45">
      <c r="A5090" s="57">
        <v>44587</v>
      </c>
      <c r="B5090" t="s">
        <v>941</v>
      </c>
      <c r="C5090" t="s">
        <v>47</v>
      </c>
      <c r="D5090" t="s">
        <v>3484</v>
      </c>
      <c r="E5090" t="s">
        <v>3593</v>
      </c>
      <c r="F5090" t="s">
        <v>3159</v>
      </c>
      <c r="G5090" t="s">
        <v>3160</v>
      </c>
      <c r="H5090" s="51">
        <v>0</v>
      </c>
      <c r="I5090" s="51">
        <v>0</v>
      </c>
      <c r="L5090" s="53">
        <v>0</v>
      </c>
      <c r="M5090" s="53">
        <v>0</v>
      </c>
      <c r="P5090" s="51">
        <v>0</v>
      </c>
      <c r="Q5090" s="51">
        <v>0</v>
      </c>
      <c r="S5090" s="51">
        <v>0</v>
      </c>
      <c r="T5090" s="51">
        <v>0</v>
      </c>
      <c r="U5090" s="53">
        <v>0</v>
      </c>
      <c r="V5090" s="53">
        <v>0</v>
      </c>
    </row>
    <row r="5091" spans="1:22" customFormat="1" x14ac:dyDescent="0.45">
      <c r="A5091" s="57">
        <v>44587</v>
      </c>
      <c r="B5091" t="s">
        <v>941</v>
      </c>
      <c r="C5091" t="s">
        <v>47</v>
      </c>
      <c r="D5091" t="s">
        <v>3483</v>
      </c>
      <c r="E5091" t="s">
        <v>3593</v>
      </c>
      <c r="F5091" t="s">
        <v>3159</v>
      </c>
      <c r="G5091" t="s">
        <v>3160</v>
      </c>
      <c r="H5091" s="51">
        <v>10</v>
      </c>
      <c r="I5091" s="51">
        <v>0</v>
      </c>
      <c r="J5091" s="52">
        <v>0</v>
      </c>
      <c r="L5091" s="53">
        <v>0</v>
      </c>
      <c r="M5091" s="53">
        <v>0</v>
      </c>
      <c r="P5091" s="51">
        <v>0</v>
      </c>
      <c r="Q5091" s="51">
        <v>0</v>
      </c>
      <c r="S5091" s="51">
        <v>0</v>
      </c>
      <c r="T5091" s="51">
        <v>0</v>
      </c>
      <c r="U5091" s="53">
        <v>0</v>
      </c>
      <c r="V5091" s="53">
        <v>0</v>
      </c>
    </row>
    <row r="5092" spans="1:22" customFormat="1" x14ac:dyDescent="0.45">
      <c r="A5092" s="57">
        <v>44587</v>
      </c>
      <c r="B5092" t="s">
        <v>941</v>
      </c>
      <c r="C5092" t="s">
        <v>47</v>
      </c>
      <c r="D5092" t="s">
        <v>3478</v>
      </c>
      <c r="E5092" t="s">
        <v>3593</v>
      </c>
      <c r="F5092" t="s">
        <v>3159</v>
      </c>
      <c r="G5092" t="s">
        <v>3160</v>
      </c>
      <c r="H5092" s="51">
        <v>1392</v>
      </c>
      <c r="I5092" s="51">
        <v>11</v>
      </c>
      <c r="J5092" s="52">
        <v>7.9022988505747134E-3</v>
      </c>
      <c r="K5092" s="53">
        <v>1.5181818181818181</v>
      </c>
      <c r="L5092" s="53">
        <v>16.7</v>
      </c>
      <c r="M5092" s="53">
        <v>89.99</v>
      </c>
      <c r="N5092" s="52">
        <v>0.18557617513057006</v>
      </c>
      <c r="O5092" s="54">
        <v>5.3886227544910179</v>
      </c>
      <c r="P5092" s="51">
        <v>1</v>
      </c>
      <c r="Q5092" s="51">
        <v>1</v>
      </c>
      <c r="R5092" s="52">
        <v>9.0909090909090912E-2</v>
      </c>
      <c r="S5092" s="51">
        <v>1</v>
      </c>
      <c r="T5092" s="51">
        <v>0</v>
      </c>
      <c r="U5092" s="53">
        <v>89.99</v>
      </c>
      <c r="V5092" s="53">
        <v>0</v>
      </c>
    </row>
    <row r="5093" spans="1:22" customFormat="1" x14ac:dyDescent="0.45">
      <c r="A5093" s="57">
        <v>44587</v>
      </c>
      <c r="B5093" t="s">
        <v>941</v>
      </c>
      <c r="C5093" t="s">
        <v>47</v>
      </c>
      <c r="D5093" t="s">
        <v>3467</v>
      </c>
      <c r="E5093" t="s">
        <v>3594</v>
      </c>
      <c r="F5093" t="s">
        <v>3174</v>
      </c>
      <c r="G5093" t="s">
        <v>3176</v>
      </c>
      <c r="H5093" s="51">
        <v>20</v>
      </c>
      <c r="I5093" s="51">
        <v>0</v>
      </c>
      <c r="J5093" s="52">
        <v>0</v>
      </c>
      <c r="L5093" s="53">
        <v>0</v>
      </c>
      <c r="M5093" s="53">
        <v>0</v>
      </c>
      <c r="P5093" s="51">
        <v>0</v>
      </c>
      <c r="Q5093" s="51">
        <v>0</v>
      </c>
      <c r="S5093" s="51">
        <v>0</v>
      </c>
      <c r="T5093" s="51">
        <v>0</v>
      </c>
      <c r="U5093" s="53">
        <v>0</v>
      </c>
      <c r="V5093" s="53">
        <v>0</v>
      </c>
    </row>
    <row r="5094" spans="1:22" customFormat="1" x14ac:dyDescent="0.45">
      <c r="A5094" s="57">
        <v>44587</v>
      </c>
      <c r="B5094" t="s">
        <v>941</v>
      </c>
      <c r="C5094" t="s">
        <v>47</v>
      </c>
      <c r="D5094" t="s">
        <v>3525</v>
      </c>
      <c r="E5094" t="s">
        <v>3594</v>
      </c>
      <c r="F5094" t="s">
        <v>3174</v>
      </c>
      <c r="G5094" t="s">
        <v>3176</v>
      </c>
      <c r="H5094" s="51">
        <v>47</v>
      </c>
      <c r="I5094" s="51">
        <v>0</v>
      </c>
      <c r="J5094" s="52">
        <v>0</v>
      </c>
      <c r="L5094" s="53">
        <v>0</v>
      </c>
      <c r="M5094" s="53">
        <v>0</v>
      </c>
      <c r="P5094" s="51">
        <v>0</v>
      </c>
      <c r="Q5094" s="51">
        <v>0</v>
      </c>
      <c r="S5094" s="51">
        <v>0</v>
      </c>
      <c r="T5094" s="51">
        <v>0</v>
      </c>
      <c r="U5094" s="53">
        <v>0</v>
      </c>
      <c r="V5094" s="53">
        <v>0</v>
      </c>
    </row>
    <row r="5095" spans="1:22" customFormat="1" x14ac:dyDescent="0.45">
      <c r="A5095" s="57">
        <v>44587</v>
      </c>
      <c r="B5095" t="s">
        <v>941</v>
      </c>
      <c r="C5095" t="s">
        <v>47</v>
      </c>
      <c r="D5095" t="s">
        <v>3417</v>
      </c>
      <c r="E5095" t="s">
        <v>3592</v>
      </c>
      <c r="F5095" t="s">
        <v>3179</v>
      </c>
      <c r="G5095" t="s">
        <v>3168</v>
      </c>
      <c r="H5095" s="51">
        <v>8</v>
      </c>
      <c r="I5095" s="51">
        <v>0</v>
      </c>
      <c r="J5095" s="52">
        <v>0</v>
      </c>
      <c r="L5095" s="53">
        <v>0</v>
      </c>
      <c r="M5095" s="53">
        <v>0</v>
      </c>
      <c r="P5095" s="51">
        <v>0</v>
      </c>
      <c r="Q5095" s="51">
        <v>0</v>
      </c>
      <c r="S5095" s="51">
        <v>0</v>
      </c>
      <c r="T5095" s="51">
        <v>0</v>
      </c>
      <c r="U5095" s="53">
        <v>0</v>
      </c>
      <c r="V5095" s="53">
        <v>0</v>
      </c>
    </row>
    <row r="5096" spans="1:22" customFormat="1" x14ac:dyDescent="0.45">
      <c r="A5096" s="57">
        <v>44587</v>
      </c>
      <c r="B5096" t="s">
        <v>941</v>
      </c>
      <c r="C5096" t="s">
        <v>47</v>
      </c>
      <c r="D5096" t="s">
        <v>3477</v>
      </c>
      <c r="E5096" t="s">
        <v>3593</v>
      </c>
      <c r="F5096" t="s">
        <v>3159</v>
      </c>
      <c r="G5096" t="s">
        <v>3160</v>
      </c>
      <c r="H5096" s="51">
        <v>1</v>
      </c>
      <c r="I5096" s="51">
        <v>0</v>
      </c>
      <c r="J5096" s="52">
        <v>0</v>
      </c>
      <c r="L5096" s="53">
        <v>0</v>
      </c>
      <c r="M5096" s="53">
        <v>0</v>
      </c>
      <c r="P5096" s="51">
        <v>0</v>
      </c>
      <c r="Q5096" s="51">
        <v>0</v>
      </c>
      <c r="S5096" s="51">
        <v>0</v>
      </c>
      <c r="T5096" s="51">
        <v>0</v>
      </c>
      <c r="U5096" s="53">
        <v>0</v>
      </c>
      <c r="V5096" s="53">
        <v>0</v>
      </c>
    </row>
    <row r="5097" spans="1:22" customFormat="1" x14ac:dyDescent="0.45">
      <c r="A5097" s="57">
        <v>44587</v>
      </c>
      <c r="B5097" t="s">
        <v>941</v>
      </c>
      <c r="C5097" t="s">
        <v>47</v>
      </c>
      <c r="D5097" t="s">
        <v>3423</v>
      </c>
      <c r="E5097" t="s">
        <v>3592</v>
      </c>
      <c r="F5097" t="s">
        <v>3179</v>
      </c>
      <c r="G5097" t="s">
        <v>3168</v>
      </c>
      <c r="H5097" s="51">
        <v>5</v>
      </c>
      <c r="I5097" s="51">
        <v>0</v>
      </c>
      <c r="J5097" s="52">
        <v>0</v>
      </c>
      <c r="L5097" s="53">
        <v>0</v>
      </c>
      <c r="M5097" s="53">
        <v>0</v>
      </c>
      <c r="P5097" s="51">
        <v>0</v>
      </c>
      <c r="Q5097" s="51">
        <v>0</v>
      </c>
      <c r="S5097" s="51">
        <v>0</v>
      </c>
      <c r="T5097" s="51">
        <v>0</v>
      </c>
      <c r="U5097" s="53">
        <v>0</v>
      </c>
      <c r="V5097" s="53">
        <v>0</v>
      </c>
    </row>
    <row r="5098" spans="1:22" customFormat="1" x14ac:dyDescent="0.45">
      <c r="A5098" s="57">
        <v>44587</v>
      </c>
      <c r="B5098" t="s">
        <v>941</v>
      </c>
      <c r="C5098" t="s">
        <v>47</v>
      </c>
      <c r="D5098" t="s">
        <v>3427</v>
      </c>
      <c r="E5098" t="s">
        <v>3592</v>
      </c>
      <c r="F5098" t="s">
        <v>3179</v>
      </c>
      <c r="G5098" t="s">
        <v>3168</v>
      </c>
      <c r="H5098" s="51">
        <v>9</v>
      </c>
      <c r="I5098" s="51">
        <v>0</v>
      </c>
      <c r="J5098" s="52">
        <v>0</v>
      </c>
      <c r="L5098" s="53">
        <v>0</v>
      </c>
      <c r="M5098" s="53">
        <v>0</v>
      </c>
      <c r="P5098" s="51">
        <v>0</v>
      </c>
      <c r="Q5098" s="51">
        <v>0</v>
      </c>
      <c r="S5098" s="51">
        <v>0</v>
      </c>
      <c r="T5098" s="51">
        <v>0</v>
      </c>
      <c r="U5098" s="53">
        <v>0</v>
      </c>
      <c r="V5098" s="53">
        <v>0</v>
      </c>
    </row>
    <row r="5099" spans="1:22" customFormat="1" x14ac:dyDescent="0.45">
      <c r="A5099" s="57">
        <v>44587</v>
      </c>
      <c r="B5099" t="s">
        <v>941</v>
      </c>
      <c r="C5099" t="s">
        <v>47</v>
      </c>
      <c r="D5099" t="s">
        <v>3425</v>
      </c>
      <c r="E5099" t="s">
        <v>3592</v>
      </c>
      <c r="F5099" t="s">
        <v>3179</v>
      </c>
      <c r="G5099" t="s">
        <v>3168</v>
      </c>
      <c r="H5099" s="51">
        <v>2</v>
      </c>
      <c r="I5099" s="51">
        <v>0</v>
      </c>
      <c r="J5099" s="52">
        <v>0</v>
      </c>
      <c r="L5099" s="53">
        <v>0</v>
      </c>
      <c r="M5099" s="53">
        <v>0</v>
      </c>
      <c r="P5099" s="51">
        <v>0</v>
      </c>
      <c r="Q5099" s="51">
        <v>0</v>
      </c>
      <c r="S5099" s="51">
        <v>0</v>
      </c>
      <c r="T5099" s="51">
        <v>0</v>
      </c>
      <c r="U5099" s="53">
        <v>0</v>
      </c>
      <c r="V5099" s="53">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1F745-8A70-4BDD-ACC2-4ACFF08833F2}">
  <sheetPr>
    <tabColor rgb="FFFFC000"/>
  </sheetPr>
  <dimension ref="A1:Z249"/>
  <sheetViews>
    <sheetView topLeftCell="A228" workbookViewId="0">
      <selection activeCell="C245" sqref="C245"/>
    </sheetView>
  </sheetViews>
  <sheetFormatPr defaultColWidth="8.86328125" defaultRowHeight="14.25" x14ac:dyDescent="0.45"/>
  <cols>
    <col min="1" max="1" width="13.265625" style="36" customWidth="1"/>
    <col min="2" max="2" width="9" style="36" customWidth="1"/>
    <col min="3" max="3" width="43" style="36" customWidth="1"/>
    <col min="4" max="4" width="14.1328125" style="36" customWidth="1"/>
    <col min="5" max="5" width="9.86328125" style="36" customWidth="1"/>
    <col min="6" max="6" width="26.59765625" style="36" customWidth="1"/>
    <col min="7" max="7" width="15.86328125" style="36" customWidth="1"/>
    <col min="8" max="8" width="23.73046875" style="36" customWidth="1"/>
    <col min="9" max="9" width="15.265625" style="36" customWidth="1"/>
    <col min="10" max="10" width="11.73046875" style="36" customWidth="1"/>
    <col min="11" max="11" width="20.265625" style="36" customWidth="1"/>
    <col min="12" max="12" width="6.265625" style="36" customWidth="1"/>
    <col min="13" max="13" width="20.3984375" style="36" customWidth="1"/>
    <col min="14" max="14" width="28.73046875" style="36" customWidth="1"/>
    <col min="15" max="15" width="9.73046875" style="36" customWidth="1"/>
    <col min="16" max="16" width="18.73046875" style="36" customWidth="1"/>
    <col min="17" max="17" width="40.73046875" style="36" customWidth="1"/>
    <col min="18" max="18" width="35.59765625" style="36" customWidth="1"/>
    <col min="19" max="19" width="38.265625" style="36" customWidth="1"/>
    <col min="20" max="20" width="21.86328125" style="36" customWidth="1"/>
    <col min="21" max="21" width="20.3984375" style="36" customWidth="1"/>
    <col min="22" max="22" width="18" style="36" customWidth="1"/>
    <col min="23" max="23" width="22.265625" style="36" customWidth="1"/>
    <col min="24" max="24" width="30.265625" style="36" customWidth="1"/>
    <col min="25" max="25" width="25.86328125" style="36" customWidth="1"/>
    <col min="26" max="26" width="28.86328125" style="36" customWidth="1"/>
    <col min="27" max="16384" width="8.86328125" style="36"/>
  </cols>
  <sheetData>
    <row r="1" spans="1:26" x14ac:dyDescent="0.45">
      <c r="A1" s="36" t="s">
        <v>920</v>
      </c>
      <c r="B1" s="36" t="s">
        <v>922</v>
      </c>
      <c r="C1" s="36" t="s">
        <v>923</v>
      </c>
      <c r="D1" s="36" t="s">
        <v>921</v>
      </c>
      <c r="E1" s="36" t="s">
        <v>971</v>
      </c>
      <c r="F1" s="36" t="s">
        <v>924</v>
      </c>
      <c r="G1" s="36" t="s">
        <v>972</v>
      </c>
      <c r="H1" s="36" t="s">
        <v>925</v>
      </c>
      <c r="I1" s="36" t="s">
        <v>926</v>
      </c>
      <c r="J1" s="36" t="s">
        <v>366</v>
      </c>
      <c r="K1" s="36" t="s">
        <v>961</v>
      </c>
      <c r="L1" s="36" t="s">
        <v>367</v>
      </c>
      <c r="M1" s="36" t="s">
        <v>927</v>
      </c>
      <c r="N1" s="36" t="s">
        <v>3631</v>
      </c>
      <c r="O1" s="36" t="s">
        <v>929</v>
      </c>
      <c r="P1" s="36" t="s">
        <v>928</v>
      </c>
      <c r="Q1" s="36" t="s">
        <v>973</v>
      </c>
      <c r="R1" s="36" t="s">
        <v>974</v>
      </c>
      <c r="S1" s="36" t="s">
        <v>975</v>
      </c>
      <c r="T1" s="36" t="s">
        <v>949</v>
      </c>
      <c r="U1" s="36" t="s">
        <v>950</v>
      </c>
      <c r="V1" s="36" t="s">
        <v>948</v>
      </c>
      <c r="W1" s="36" t="s">
        <v>951</v>
      </c>
      <c r="X1" s="36" t="s">
        <v>952</v>
      </c>
      <c r="Y1" s="36" t="s">
        <v>954</v>
      </c>
      <c r="Z1" s="36" t="s">
        <v>956</v>
      </c>
    </row>
    <row r="2" spans="1:26" x14ac:dyDescent="0.45">
      <c r="A2" s="58">
        <v>44506</v>
      </c>
      <c r="B2" s="36" t="s">
        <v>47</v>
      </c>
      <c r="C2" s="36" t="s">
        <v>3472</v>
      </c>
      <c r="D2" s="36" t="s">
        <v>976</v>
      </c>
      <c r="E2" s="36" t="s">
        <v>389</v>
      </c>
      <c r="F2" s="36" t="s">
        <v>3632</v>
      </c>
      <c r="G2" s="36" t="s">
        <v>977</v>
      </c>
      <c r="H2" s="36" t="s">
        <v>3154</v>
      </c>
      <c r="I2" s="36" t="s">
        <v>3155</v>
      </c>
      <c r="J2" s="37">
        <v>2247</v>
      </c>
      <c r="K2" s="37">
        <v>0</v>
      </c>
      <c r="L2" s="37">
        <v>10</v>
      </c>
      <c r="M2" s="38">
        <v>4.450378282153983E-3</v>
      </c>
      <c r="N2" s="37">
        <v>10</v>
      </c>
      <c r="O2" s="39">
        <v>5.6</v>
      </c>
      <c r="P2" s="39">
        <v>0.55999999999999994</v>
      </c>
      <c r="S2" s="40">
        <v>0</v>
      </c>
      <c r="T2" s="37">
        <v>0</v>
      </c>
      <c r="U2" s="37">
        <v>0</v>
      </c>
      <c r="V2" s="39">
        <v>0</v>
      </c>
      <c r="W2" s="38">
        <v>0</v>
      </c>
      <c r="X2" s="37">
        <v>0</v>
      </c>
      <c r="Y2" s="39">
        <v>0</v>
      </c>
      <c r="Z2" s="37">
        <v>0</v>
      </c>
    </row>
    <row r="3" spans="1:26" x14ac:dyDescent="0.45">
      <c r="A3" s="58">
        <v>44507</v>
      </c>
      <c r="B3" s="36" t="s">
        <v>47</v>
      </c>
      <c r="C3" s="36" t="s">
        <v>3472</v>
      </c>
      <c r="D3" s="36" t="s">
        <v>976</v>
      </c>
      <c r="E3" s="36" t="s">
        <v>389</v>
      </c>
      <c r="F3" s="36" t="s">
        <v>3632</v>
      </c>
      <c r="G3" s="36" t="s">
        <v>977</v>
      </c>
      <c r="H3" s="36" t="s">
        <v>3154</v>
      </c>
      <c r="I3" s="36" t="s">
        <v>3155</v>
      </c>
      <c r="J3" s="37">
        <v>1716</v>
      </c>
      <c r="K3" s="37">
        <v>0</v>
      </c>
      <c r="L3" s="37">
        <v>9</v>
      </c>
      <c r="M3" s="38">
        <v>5.244755244755245E-3</v>
      </c>
      <c r="N3" s="37">
        <v>3</v>
      </c>
      <c r="O3" s="39">
        <v>5.0199999999999996</v>
      </c>
      <c r="P3" s="39">
        <v>0.55777777777777771</v>
      </c>
      <c r="S3" s="40">
        <v>0</v>
      </c>
      <c r="T3" s="37">
        <v>0</v>
      </c>
      <c r="U3" s="37">
        <v>0</v>
      </c>
      <c r="V3" s="39">
        <v>0</v>
      </c>
      <c r="W3" s="38">
        <v>0</v>
      </c>
      <c r="X3" s="37">
        <v>0</v>
      </c>
      <c r="Y3" s="39">
        <v>0</v>
      </c>
      <c r="Z3" s="37">
        <v>0</v>
      </c>
    </row>
    <row r="4" spans="1:26" x14ac:dyDescent="0.45">
      <c r="A4" s="58">
        <v>44508</v>
      </c>
      <c r="B4" s="36" t="s">
        <v>47</v>
      </c>
      <c r="C4" s="36" t="s">
        <v>3472</v>
      </c>
      <c r="D4" s="36" t="s">
        <v>976</v>
      </c>
      <c r="E4" s="36" t="s">
        <v>389</v>
      </c>
      <c r="F4" s="36" t="s">
        <v>3632</v>
      </c>
      <c r="G4" s="36" t="s">
        <v>977</v>
      </c>
      <c r="H4" s="36" t="s">
        <v>3154</v>
      </c>
      <c r="I4" s="36" t="s">
        <v>3155</v>
      </c>
      <c r="J4" s="37">
        <v>1818</v>
      </c>
      <c r="K4" s="37">
        <v>0</v>
      </c>
      <c r="L4" s="37">
        <v>5</v>
      </c>
      <c r="M4" s="38">
        <v>2.7502750275027505E-3</v>
      </c>
      <c r="N4" s="37">
        <v>2</v>
      </c>
      <c r="O4" s="39">
        <v>5.88</v>
      </c>
      <c r="P4" s="39">
        <v>1.1759999999999999</v>
      </c>
      <c r="S4" s="40">
        <v>0</v>
      </c>
      <c r="T4" s="37">
        <v>0</v>
      </c>
      <c r="U4" s="37">
        <v>0</v>
      </c>
      <c r="V4" s="39">
        <v>0</v>
      </c>
      <c r="W4" s="38">
        <v>0</v>
      </c>
      <c r="X4" s="37">
        <v>0</v>
      </c>
      <c r="Y4" s="39">
        <v>0</v>
      </c>
      <c r="Z4" s="37">
        <v>0</v>
      </c>
    </row>
    <row r="5" spans="1:26" x14ac:dyDescent="0.45">
      <c r="A5" s="58">
        <v>44509</v>
      </c>
      <c r="B5" s="36" t="s">
        <v>47</v>
      </c>
      <c r="C5" s="36" t="s">
        <v>3472</v>
      </c>
      <c r="D5" s="36" t="s">
        <v>976</v>
      </c>
      <c r="E5" s="36" t="s">
        <v>389</v>
      </c>
      <c r="F5" s="36" t="s">
        <v>3632</v>
      </c>
      <c r="G5" s="36" t="s">
        <v>977</v>
      </c>
      <c r="H5" s="36" t="s">
        <v>3154</v>
      </c>
      <c r="I5" s="36" t="s">
        <v>3155</v>
      </c>
      <c r="J5" s="37">
        <v>869</v>
      </c>
      <c r="K5" s="37">
        <v>0</v>
      </c>
      <c r="L5" s="37">
        <v>6</v>
      </c>
      <c r="M5" s="38">
        <v>6.9044879171461446E-3</v>
      </c>
      <c r="N5" s="37">
        <v>3</v>
      </c>
      <c r="O5" s="39">
        <v>4.6100000000000003</v>
      </c>
      <c r="P5" s="39">
        <v>0.76833333333333342</v>
      </c>
      <c r="S5" s="40">
        <v>0</v>
      </c>
      <c r="T5" s="37">
        <v>0</v>
      </c>
      <c r="U5" s="37">
        <v>0</v>
      </c>
      <c r="V5" s="39">
        <v>0</v>
      </c>
      <c r="W5" s="38">
        <v>0</v>
      </c>
      <c r="X5" s="37">
        <v>0</v>
      </c>
      <c r="Y5" s="39">
        <v>0</v>
      </c>
      <c r="Z5" s="37">
        <v>0</v>
      </c>
    </row>
    <row r="6" spans="1:26" x14ac:dyDescent="0.45">
      <c r="A6" s="58">
        <v>44510</v>
      </c>
      <c r="B6" s="36" t="s">
        <v>47</v>
      </c>
      <c r="C6" s="36" t="s">
        <v>3472</v>
      </c>
      <c r="D6" s="36" t="s">
        <v>976</v>
      </c>
      <c r="E6" s="36" t="s">
        <v>389</v>
      </c>
      <c r="F6" s="36" t="s">
        <v>3632</v>
      </c>
      <c r="G6" s="36" t="s">
        <v>977</v>
      </c>
      <c r="H6" s="36" t="s">
        <v>3154</v>
      </c>
      <c r="I6" s="36" t="s">
        <v>3155</v>
      </c>
      <c r="J6" s="37">
        <v>1036</v>
      </c>
      <c r="K6" s="37">
        <v>0</v>
      </c>
      <c r="L6" s="37">
        <v>1</v>
      </c>
      <c r="M6" s="38">
        <v>9.6525096525096527E-4</v>
      </c>
      <c r="N6" s="37">
        <v>0</v>
      </c>
      <c r="O6" s="39">
        <v>1.08</v>
      </c>
      <c r="P6" s="39">
        <v>1.08</v>
      </c>
      <c r="S6" s="40">
        <v>0</v>
      </c>
      <c r="T6" s="37">
        <v>0</v>
      </c>
      <c r="U6" s="37">
        <v>0</v>
      </c>
      <c r="V6" s="39">
        <v>0</v>
      </c>
      <c r="W6" s="38">
        <v>0</v>
      </c>
      <c r="X6" s="37">
        <v>0</v>
      </c>
      <c r="Y6" s="39">
        <v>0</v>
      </c>
      <c r="Z6" s="37">
        <v>0</v>
      </c>
    </row>
    <row r="7" spans="1:26" x14ac:dyDescent="0.45">
      <c r="A7" s="58">
        <v>44511</v>
      </c>
      <c r="B7" s="36" t="s">
        <v>47</v>
      </c>
      <c r="C7" s="36" t="s">
        <v>3472</v>
      </c>
      <c r="D7" s="36" t="s">
        <v>976</v>
      </c>
      <c r="E7" s="36" t="s">
        <v>389</v>
      </c>
      <c r="F7" s="36" t="s">
        <v>3632</v>
      </c>
      <c r="G7" s="36" t="s">
        <v>977</v>
      </c>
      <c r="H7" s="36" t="s">
        <v>3154</v>
      </c>
      <c r="I7" s="36" t="s">
        <v>3155</v>
      </c>
      <c r="J7" s="37">
        <v>3580</v>
      </c>
      <c r="K7" s="37">
        <v>0</v>
      </c>
      <c r="L7" s="37">
        <v>4</v>
      </c>
      <c r="M7" s="38">
        <v>1.1173184357541898E-3</v>
      </c>
      <c r="N7" s="37">
        <v>1</v>
      </c>
      <c r="O7" s="39">
        <v>12.870000000000001</v>
      </c>
      <c r="P7" s="39">
        <v>3.2175000000000002</v>
      </c>
      <c r="S7" s="40">
        <v>0</v>
      </c>
      <c r="T7" s="37">
        <v>0</v>
      </c>
      <c r="U7" s="37">
        <v>0</v>
      </c>
      <c r="V7" s="39">
        <v>0</v>
      </c>
      <c r="W7" s="38">
        <v>0</v>
      </c>
      <c r="X7" s="37">
        <v>0</v>
      </c>
      <c r="Y7" s="39">
        <v>0</v>
      </c>
      <c r="Z7" s="37">
        <v>0</v>
      </c>
    </row>
    <row r="8" spans="1:26" x14ac:dyDescent="0.45">
      <c r="A8" s="58">
        <v>44512</v>
      </c>
      <c r="B8" s="36" t="s">
        <v>47</v>
      </c>
      <c r="C8" s="36" t="s">
        <v>3472</v>
      </c>
      <c r="D8" s="36" t="s">
        <v>976</v>
      </c>
      <c r="E8" s="36" t="s">
        <v>389</v>
      </c>
      <c r="F8" s="36" t="s">
        <v>3632</v>
      </c>
      <c r="G8" s="36" t="s">
        <v>977</v>
      </c>
      <c r="H8" s="36" t="s">
        <v>3154</v>
      </c>
      <c r="I8" s="36" t="s">
        <v>3155</v>
      </c>
      <c r="J8" s="37">
        <v>2700</v>
      </c>
      <c r="K8" s="37">
        <v>0</v>
      </c>
      <c r="L8" s="37">
        <v>6</v>
      </c>
      <c r="M8" s="38">
        <v>2.2222222222222222E-3</v>
      </c>
      <c r="N8" s="37">
        <v>1</v>
      </c>
      <c r="O8" s="39">
        <v>15.889999999999999</v>
      </c>
      <c r="P8" s="39">
        <v>2.648333333333333</v>
      </c>
      <c r="S8" s="40">
        <v>0</v>
      </c>
      <c r="T8" s="37">
        <v>0</v>
      </c>
      <c r="U8" s="37">
        <v>0</v>
      </c>
      <c r="V8" s="39">
        <v>0</v>
      </c>
      <c r="W8" s="38">
        <v>0</v>
      </c>
      <c r="X8" s="37">
        <v>0</v>
      </c>
      <c r="Y8" s="39">
        <v>0</v>
      </c>
      <c r="Z8" s="37">
        <v>0</v>
      </c>
    </row>
    <row r="9" spans="1:26" x14ac:dyDescent="0.45">
      <c r="A9" s="58">
        <v>44513</v>
      </c>
      <c r="B9" s="36" t="s">
        <v>47</v>
      </c>
      <c r="C9" s="36" t="s">
        <v>3472</v>
      </c>
      <c r="D9" s="36" t="s">
        <v>976</v>
      </c>
      <c r="E9" s="36" t="s">
        <v>389</v>
      </c>
      <c r="F9" s="36" t="s">
        <v>3632</v>
      </c>
      <c r="G9" s="36" t="s">
        <v>977</v>
      </c>
      <c r="H9" s="36" t="s">
        <v>3154</v>
      </c>
      <c r="I9" s="36" t="s">
        <v>3155</v>
      </c>
      <c r="J9" s="37">
        <v>1103</v>
      </c>
      <c r="K9" s="37">
        <v>0</v>
      </c>
      <c r="L9" s="37">
        <v>7</v>
      </c>
      <c r="M9" s="38">
        <v>6.3463281958295557E-3</v>
      </c>
      <c r="N9" s="37">
        <v>6</v>
      </c>
      <c r="O9" s="39">
        <v>23.740000000000002</v>
      </c>
      <c r="P9" s="39">
        <v>3.3914285714285719</v>
      </c>
      <c r="R9" s="38">
        <v>7.4196774596824611E-2</v>
      </c>
      <c r="S9" s="40">
        <v>13.477674810446501</v>
      </c>
      <c r="T9" s="37">
        <v>1</v>
      </c>
      <c r="U9" s="37">
        <v>4</v>
      </c>
      <c r="V9" s="39">
        <v>319.95999999999998</v>
      </c>
      <c r="W9" s="38">
        <v>0.14285714285714285</v>
      </c>
      <c r="X9" s="37">
        <v>1</v>
      </c>
      <c r="Y9" s="39">
        <v>319.95999999999998</v>
      </c>
      <c r="Z9" s="37">
        <v>4</v>
      </c>
    </row>
    <row r="10" spans="1:26" x14ac:dyDescent="0.45">
      <c r="A10" s="58">
        <v>44514</v>
      </c>
      <c r="B10" s="36" t="s">
        <v>47</v>
      </c>
      <c r="C10" s="36" t="s">
        <v>3472</v>
      </c>
      <c r="D10" s="36" t="s">
        <v>976</v>
      </c>
      <c r="E10" s="36" t="s">
        <v>389</v>
      </c>
      <c r="F10" s="36" t="s">
        <v>3632</v>
      </c>
      <c r="G10" s="36" t="s">
        <v>977</v>
      </c>
      <c r="H10" s="36" t="s">
        <v>3154</v>
      </c>
      <c r="I10" s="36" t="s">
        <v>3155</v>
      </c>
      <c r="J10" s="37">
        <v>2941</v>
      </c>
      <c r="K10" s="37">
        <v>0</v>
      </c>
      <c r="L10" s="37">
        <v>7</v>
      </c>
      <c r="M10" s="38">
        <v>2.3801428085685142E-3</v>
      </c>
      <c r="N10" s="37">
        <v>7</v>
      </c>
      <c r="O10" s="39">
        <v>27.83</v>
      </c>
      <c r="P10" s="39">
        <v>3.9757142857142855</v>
      </c>
      <c r="S10" s="40">
        <v>0</v>
      </c>
      <c r="T10" s="37">
        <v>0</v>
      </c>
      <c r="U10" s="37">
        <v>0</v>
      </c>
      <c r="V10" s="39">
        <v>0</v>
      </c>
      <c r="W10" s="38">
        <v>0</v>
      </c>
      <c r="X10" s="37">
        <v>0</v>
      </c>
      <c r="Y10" s="39">
        <v>0</v>
      </c>
      <c r="Z10" s="37">
        <v>0</v>
      </c>
    </row>
    <row r="11" spans="1:26" x14ac:dyDescent="0.45">
      <c r="A11" s="58">
        <v>44515</v>
      </c>
      <c r="B11" s="36" t="s">
        <v>47</v>
      </c>
      <c r="C11" s="36" t="s">
        <v>3472</v>
      </c>
      <c r="D11" s="36" t="s">
        <v>976</v>
      </c>
      <c r="E11" s="36" t="s">
        <v>389</v>
      </c>
      <c r="F11" s="36" t="s">
        <v>3632</v>
      </c>
      <c r="G11" s="36" t="s">
        <v>977</v>
      </c>
      <c r="H11" s="36" t="s">
        <v>3154</v>
      </c>
      <c r="I11" s="36" t="s">
        <v>3155</v>
      </c>
      <c r="J11" s="37">
        <v>514</v>
      </c>
      <c r="K11" s="37">
        <v>0</v>
      </c>
      <c r="L11" s="37">
        <v>1</v>
      </c>
      <c r="M11" s="38">
        <v>1.9455252918287938E-3</v>
      </c>
      <c r="N11" s="37">
        <v>0</v>
      </c>
      <c r="O11" s="39">
        <v>9.25</v>
      </c>
      <c r="P11" s="39">
        <v>9.25</v>
      </c>
      <c r="S11" s="40">
        <v>0</v>
      </c>
      <c r="T11" s="37">
        <v>0</v>
      </c>
      <c r="U11" s="37">
        <v>0</v>
      </c>
      <c r="V11" s="39">
        <v>0</v>
      </c>
      <c r="W11" s="38">
        <v>0</v>
      </c>
      <c r="X11" s="37">
        <v>0</v>
      </c>
      <c r="Y11" s="39">
        <v>0</v>
      </c>
      <c r="Z11" s="37">
        <v>0</v>
      </c>
    </row>
    <row r="12" spans="1:26" x14ac:dyDescent="0.45">
      <c r="A12" s="58">
        <v>44516</v>
      </c>
      <c r="B12" s="36" t="s">
        <v>47</v>
      </c>
      <c r="C12" s="36" t="s">
        <v>3472</v>
      </c>
      <c r="D12" s="36" t="s">
        <v>976</v>
      </c>
      <c r="E12" s="36" t="s">
        <v>389</v>
      </c>
      <c r="F12" s="36" t="s">
        <v>3632</v>
      </c>
      <c r="G12" s="36" t="s">
        <v>977</v>
      </c>
      <c r="H12" s="36" t="s">
        <v>3154</v>
      </c>
      <c r="I12" s="36" t="s">
        <v>3155</v>
      </c>
      <c r="J12" s="37">
        <v>53</v>
      </c>
      <c r="K12" s="37">
        <v>0</v>
      </c>
      <c r="L12" s="37">
        <v>0</v>
      </c>
      <c r="M12" s="38">
        <v>0</v>
      </c>
      <c r="N12" s="37">
        <v>0</v>
      </c>
      <c r="O12" s="39">
        <v>0</v>
      </c>
      <c r="T12" s="37">
        <v>0</v>
      </c>
      <c r="U12" s="37">
        <v>0</v>
      </c>
      <c r="V12" s="39">
        <v>0</v>
      </c>
      <c r="X12" s="37">
        <v>0</v>
      </c>
      <c r="Y12" s="39">
        <v>0</v>
      </c>
      <c r="Z12" s="37">
        <v>0</v>
      </c>
    </row>
    <row r="13" spans="1:26" x14ac:dyDescent="0.45">
      <c r="A13" s="58">
        <v>44517</v>
      </c>
      <c r="B13" s="36" t="s">
        <v>47</v>
      </c>
      <c r="C13" s="36" t="s">
        <v>3472</v>
      </c>
      <c r="D13" s="36" t="s">
        <v>976</v>
      </c>
      <c r="E13" s="36" t="s">
        <v>389</v>
      </c>
      <c r="F13" s="36" t="s">
        <v>3632</v>
      </c>
      <c r="G13" s="36" t="s">
        <v>977</v>
      </c>
      <c r="H13" s="36" t="s">
        <v>3154</v>
      </c>
      <c r="I13" s="36" t="s">
        <v>3155</v>
      </c>
      <c r="J13" s="37">
        <v>32</v>
      </c>
      <c r="K13" s="37">
        <v>0</v>
      </c>
      <c r="L13" s="37">
        <v>0</v>
      </c>
      <c r="M13" s="38">
        <v>0</v>
      </c>
      <c r="N13" s="37">
        <v>0</v>
      </c>
      <c r="O13" s="39">
        <v>0</v>
      </c>
      <c r="T13" s="37">
        <v>0</v>
      </c>
      <c r="U13" s="37">
        <v>0</v>
      </c>
      <c r="V13" s="39">
        <v>0</v>
      </c>
      <c r="X13" s="37">
        <v>0</v>
      </c>
      <c r="Y13" s="39">
        <v>0</v>
      </c>
      <c r="Z13" s="37">
        <v>0</v>
      </c>
    </row>
    <row r="14" spans="1:26" x14ac:dyDescent="0.45">
      <c r="A14" s="58">
        <v>44518</v>
      </c>
      <c r="B14" s="36" t="s">
        <v>47</v>
      </c>
      <c r="C14" s="36" t="s">
        <v>3472</v>
      </c>
      <c r="D14" s="36" t="s">
        <v>976</v>
      </c>
      <c r="E14" s="36" t="s">
        <v>389</v>
      </c>
      <c r="F14" s="36" t="s">
        <v>3632</v>
      </c>
      <c r="G14" s="36" t="s">
        <v>977</v>
      </c>
      <c r="H14" s="36" t="s">
        <v>3154</v>
      </c>
      <c r="I14" s="36" t="s">
        <v>3155</v>
      </c>
      <c r="J14" s="37">
        <v>23</v>
      </c>
      <c r="K14" s="37">
        <v>0</v>
      </c>
      <c r="L14" s="37">
        <v>0</v>
      </c>
      <c r="M14" s="38">
        <v>0</v>
      </c>
      <c r="N14" s="37">
        <v>0</v>
      </c>
      <c r="O14" s="39">
        <v>0</v>
      </c>
      <c r="T14" s="37">
        <v>0</v>
      </c>
      <c r="U14" s="37">
        <v>0</v>
      </c>
      <c r="V14" s="39">
        <v>0</v>
      </c>
      <c r="X14" s="37">
        <v>0</v>
      </c>
      <c r="Y14" s="39">
        <v>0</v>
      </c>
      <c r="Z14" s="37">
        <v>0</v>
      </c>
    </row>
    <row r="15" spans="1:26" x14ac:dyDescent="0.45">
      <c r="A15" s="58">
        <v>44519</v>
      </c>
      <c r="B15" s="36" t="s">
        <v>47</v>
      </c>
      <c r="C15" s="36" t="s">
        <v>3472</v>
      </c>
      <c r="D15" s="36" t="s">
        <v>976</v>
      </c>
      <c r="E15" s="36" t="s">
        <v>389</v>
      </c>
      <c r="F15" s="36" t="s">
        <v>3632</v>
      </c>
      <c r="G15" s="36" t="s">
        <v>977</v>
      </c>
      <c r="H15" s="36" t="s">
        <v>3154</v>
      </c>
      <c r="I15" s="36" t="s">
        <v>3155</v>
      </c>
      <c r="J15" s="37">
        <v>1496</v>
      </c>
      <c r="K15" s="37">
        <v>0</v>
      </c>
      <c r="L15" s="37">
        <v>8</v>
      </c>
      <c r="M15" s="38">
        <v>5.3475935828876994E-3</v>
      </c>
      <c r="N15" s="37">
        <v>11</v>
      </c>
      <c r="O15" s="39">
        <v>11.04</v>
      </c>
      <c r="P15" s="39">
        <v>1.38</v>
      </c>
      <c r="S15" s="40">
        <v>0</v>
      </c>
      <c r="T15" s="37">
        <v>0</v>
      </c>
      <c r="U15" s="37">
        <v>0</v>
      </c>
      <c r="V15" s="39">
        <v>0</v>
      </c>
      <c r="W15" s="38">
        <v>0</v>
      </c>
      <c r="X15" s="37">
        <v>0</v>
      </c>
      <c r="Y15" s="39">
        <v>0</v>
      </c>
      <c r="Z15" s="37">
        <v>0</v>
      </c>
    </row>
    <row r="16" spans="1:26" x14ac:dyDescent="0.45">
      <c r="A16" s="58">
        <v>44520</v>
      </c>
      <c r="B16" s="36" t="s">
        <v>47</v>
      </c>
      <c r="C16" s="36" t="s">
        <v>3472</v>
      </c>
      <c r="D16" s="36" t="s">
        <v>976</v>
      </c>
      <c r="E16" s="36" t="s">
        <v>389</v>
      </c>
      <c r="F16" s="36" t="s">
        <v>3632</v>
      </c>
      <c r="G16" s="36" t="s">
        <v>977</v>
      </c>
      <c r="H16" s="36" t="s">
        <v>3154</v>
      </c>
      <c r="I16" s="36" t="s">
        <v>3155</v>
      </c>
      <c r="J16" s="37">
        <v>1472</v>
      </c>
      <c r="K16" s="37">
        <v>0</v>
      </c>
      <c r="L16" s="37">
        <v>7</v>
      </c>
      <c r="M16" s="38">
        <v>4.755434782608696E-3</v>
      </c>
      <c r="N16" s="37">
        <v>1</v>
      </c>
      <c r="O16" s="39">
        <v>9.93</v>
      </c>
      <c r="P16" s="39">
        <v>1.4185714285714286</v>
      </c>
      <c r="S16" s="40">
        <v>0</v>
      </c>
      <c r="T16" s="37">
        <v>0</v>
      </c>
      <c r="U16" s="37">
        <v>0</v>
      </c>
      <c r="V16" s="39">
        <v>0</v>
      </c>
      <c r="W16" s="38">
        <v>0</v>
      </c>
      <c r="X16" s="37">
        <v>0</v>
      </c>
      <c r="Y16" s="39">
        <v>0</v>
      </c>
      <c r="Z16" s="37">
        <v>0</v>
      </c>
    </row>
    <row r="17" spans="1:26" x14ac:dyDescent="0.45">
      <c r="A17" s="58">
        <v>44521</v>
      </c>
      <c r="B17" s="36" t="s">
        <v>47</v>
      </c>
      <c r="C17" s="36" t="s">
        <v>3472</v>
      </c>
      <c r="D17" s="36" t="s">
        <v>976</v>
      </c>
      <c r="E17" s="36" t="s">
        <v>389</v>
      </c>
      <c r="F17" s="36" t="s">
        <v>3632</v>
      </c>
      <c r="G17" s="36" t="s">
        <v>977</v>
      </c>
      <c r="H17" s="36" t="s">
        <v>3154</v>
      </c>
      <c r="I17" s="36" t="s">
        <v>3155</v>
      </c>
      <c r="J17" s="37">
        <v>1080</v>
      </c>
      <c r="K17" s="37">
        <v>0</v>
      </c>
      <c r="L17" s="37">
        <v>4</v>
      </c>
      <c r="M17" s="38">
        <v>3.7037037037037038E-3</v>
      </c>
      <c r="N17" s="37">
        <v>1</v>
      </c>
      <c r="O17" s="39">
        <v>4.04</v>
      </c>
      <c r="P17" s="39">
        <v>1.01</v>
      </c>
      <c r="S17" s="40">
        <v>0</v>
      </c>
      <c r="T17" s="37">
        <v>0</v>
      </c>
      <c r="U17" s="37">
        <v>0</v>
      </c>
      <c r="V17" s="39">
        <v>0</v>
      </c>
      <c r="W17" s="38">
        <v>0</v>
      </c>
      <c r="X17" s="37">
        <v>0</v>
      </c>
      <c r="Y17" s="39">
        <v>0</v>
      </c>
      <c r="Z17" s="37">
        <v>0</v>
      </c>
    </row>
    <row r="18" spans="1:26" x14ac:dyDescent="0.45">
      <c r="A18" s="58">
        <v>44522</v>
      </c>
      <c r="B18" s="36" t="s">
        <v>47</v>
      </c>
      <c r="C18" s="36" t="s">
        <v>3472</v>
      </c>
      <c r="D18" s="36" t="s">
        <v>976</v>
      </c>
      <c r="E18" s="36" t="s">
        <v>389</v>
      </c>
      <c r="F18" s="36" t="s">
        <v>3632</v>
      </c>
      <c r="G18" s="36" t="s">
        <v>977</v>
      </c>
      <c r="H18" s="36" t="s">
        <v>3154</v>
      </c>
      <c r="I18" s="36" t="s">
        <v>3155</v>
      </c>
      <c r="J18" s="37">
        <v>1249</v>
      </c>
      <c r="K18" s="37">
        <v>0</v>
      </c>
      <c r="L18" s="37">
        <v>3</v>
      </c>
      <c r="M18" s="38">
        <v>2.4019215372297837E-3</v>
      </c>
      <c r="N18" s="37">
        <v>0</v>
      </c>
      <c r="O18" s="39">
        <v>2.52</v>
      </c>
      <c r="P18" s="39">
        <v>0.84</v>
      </c>
      <c r="S18" s="40">
        <v>0</v>
      </c>
      <c r="T18" s="37">
        <v>0</v>
      </c>
      <c r="U18" s="37">
        <v>0</v>
      </c>
      <c r="V18" s="39">
        <v>0</v>
      </c>
      <c r="W18" s="38">
        <v>0</v>
      </c>
      <c r="X18" s="37">
        <v>0</v>
      </c>
      <c r="Y18" s="39">
        <v>0</v>
      </c>
      <c r="Z18" s="37">
        <v>0</v>
      </c>
    </row>
    <row r="19" spans="1:26" x14ac:dyDescent="0.45">
      <c r="A19" s="58">
        <v>44523</v>
      </c>
      <c r="B19" s="36" t="s">
        <v>47</v>
      </c>
      <c r="C19" s="36" t="s">
        <v>3472</v>
      </c>
      <c r="D19" s="36" t="s">
        <v>976</v>
      </c>
      <c r="E19" s="36" t="s">
        <v>389</v>
      </c>
      <c r="F19" s="36" t="s">
        <v>3632</v>
      </c>
      <c r="G19" s="36" t="s">
        <v>977</v>
      </c>
      <c r="H19" s="36" t="s">
        <v>3154</v>
      </c>
      <c r="I19" s="36" t="s">
        <v>3155</v>
      </c>
      <c r="J19" s="37">
        <v>555</v>
      </c>
      <c r="K19" s="37">
        <v>0</v>
      </c>
      <c r="L19" s="37">
        <v>2</v>
      </c>
      <c r="M19" s="38">
        <v>3.6036036036036032E-3</v>
      </c>
      <c r="N19" s="37">
        <v>2</v>
      </c>
      <c r="O19" s="39">
        <v>1.95</v>
      </c>
      <c r="P19" s="39">
        <v>0.97499999999999998</v>
      </c>
      <c r="S19" s="40">
        <v>0</v>
      </c>
      <c r="T19" s="37">
        <v>0</v>
      </c>
      <c r="U19" s="37">
        <v>0</v>
      </c>
      <c r="V19" s="39">
        <v>0</v>
      </c>
      <c r="W19" s="38">
        <v>0</v>
      </c>
      <c r="X19" s="37">
        <v>0</v>
      </c>
      <c r="Y19" s="39">
        <v>0</v>
      </c>
      <c r="Z19" s="37">
        <v>0</v>
      </c>
    </row>
    <row r="20" spans="1:26" x14ac:dyDescent="0.45">
      <c r="A20" s="58">
        <v>44524</v>
      </c>
      <c r="B20" s="36" t="s">
        <v>47</v>
      </c>
      <c r="C20" s="36" t="s">
        <v>3472</v>
      </c>
      <c r="D20" s="36" t="s">
        <v>976</v>
      </c>
      <c r="E20" s="36" t="s">
        <v>389</v>
      </c>
      <c r="F20" s="36" t="s">
        <v>3632</v>
      </c>
      <c r="G20" s="36" t="s">
        <v>977</v>
      </c>
      <c r="H20" s="36" t="s">
        <v>3154</v>
      </c>
      <c r="I20" s="36" t="s">
        <v>3155</v>
      </c>
      <c r="J20" s="37">
        <v>532</v>
      </c>
      <c r="K20" s="37">
        <v>0</v>
      </c>
      <c r="L20" s="37">
        <v>3</v>
      </c>
      <c r="M20" s="38">
        <v>5.6390977443609011E-3</v>
      </c>
      <c r="N20" s="37">
        <v>5</v>
      </c>
      <c r="O20" s="39">
        <v>4.6500000000000004</v>
      </c>
      <c r="P20" s="39">
        <v>1.55</v>
      </c>
      <c r="S20" s="40">
        <v>0</v>
      </c>
      <c r="T20" s="37">
        <v>0</v>
      </c>
      <c r="U20" s="37">
        <v>0</v>
      </c>
      <c r="V20" s="39">
        <v>0</v>
      </c>
      <c r="W20" s="38">
        <v>0</v>
      </c>
      <c r="X20" s="37">
        <v>0</v>
      </c>
      <c r="Y20" s="39">
        <v>0</v>
      </c>
      <c r="Z20" s="37">
        <v>0</v>
      </c>
    </row>
    <row r="21" spans="1:26" x14ac:dyDescent="0.45">
      <c r="A21" s="58">
        <v>44525</v>
      </c>
      <c r="B21" s="36" t="s">
        <v>47</v>
      </c>
      <c r="C21" s="36" t="s">
        <v>3472</v>
      </c>
      <c r="D21" s="36" t="s">
        <v>976</v>
      </c>
      <c r="E21" s="36" t="s">
        <v>389</v>
      </c>
      <c r="F21" s="36" t="s">
        <v>3632</v>
      </c>
      <c r="G21" s="36" t="s">
        <v>977</v>
      </c>
      <c r="H21" s="36" t="s">
        <v>3154</v>
      </c>
      <c r="I21" s="36" t="s">
        <v>3155</v>
      </c>
      <c r="J21" s="37">
        <v>335</v>
      </c>
      <c r="K21" s="37">
        <v>0</v>
      </c>
      <c r="L21" s="37">
        <v>0</v>
      </c>
      <c r="M21" s="38">
        <v>0</v>
      </c>
      <c r="N21" s="37">
        <v>0</v>
      </c>
      <c r="O21" s="39">
        <v>0</v>
      </c>
      <c r="T21" s="37">
        <v>0</v>
      </c>
      <c r="U21" s="37">
        <v>0</v>
      </c>
      <c r="V21" s="39">
        <v>0</v>
      </c>
      <c r="X21" s="37">
        <v>0</v>
      </c>
      <c r="Y21" s="39">
        <v>0</v>
      </c>
      <c r="Z21" s="37">
        <v>0</v>
      </c>
    </row>
    <row r="22" spans="1:26" x14ac:dyDescent="0.45">
      <c r="A22" s="58">
        <v>44526</v>
      </c>
      <c r="B22" s="36" t="s">
        <v>47</v>
      </c>
      <c r="C22" s="36" t="s">
        <v>3472</v>
      </c>
      <c r="D22" s="36" t="s">
        <v>976</v>
      </c>
      <c r="E22" s="36" t="s">
        <v>389</v>
      </c>
      <c r="F22" s="36" t="s">
        <v>3632</v>
      </c>
      <c r="G22" s="36" t="s">
        <v>977</v>
      </c>
      <c r="H22" s="36" t="s">
        <v>3154</v>
      </c>
      <c r="I22" s="36" t="s">
        <v>3155</v>
      </c>
      <c r="J22" s="37">
        <v>524</v>
      </c>
      <c r="K22" s="37">
        <v>0</v>
      </c>
      <c r="L22" s="37">
        <v>2</v>
      </c>
      <c r="M22" s="38">
        <v>3.8167938931297708E-3</v>
      </c>
      <c r="N22" s="37">
        <v>1</v>
      </c>
      <c r="O22" s="39">
        <v>2.1100000000000003</v>
      </c>
      <c r="P22" s="39">
        <v>1.0550000000000002</v>
      </c>
      <c r="S22" s="40">
        <v>0</v>
      </c>
      <c r="T22" s="37">
        <v>0</v>
      </c>
      <c r="U22" s="37">
        <v>0</v>
      </c>
      <c r="V22" s="39">
        <v>0</v>
      </c>
      <c r="W22" s="38">
        <v>0</v>
      </c>
      <c r="X22" s="37">
        <v>0</v>
      </c>
      <c r="Y22" s="39">
        <v>0</v>
      </c>
      <c r="Z22" s="37">
        <v>0</v>
      </c>
    </row>
    <row r="23" spans="1:26" x14ac:dyDescent="0.45">
      <c r="A23" s="58">
        <v>44527</v>
      </c>
      <c r="B23" s="36" t="s">
        <v>47</v>
      </c>
      <c r="C23" s="36" t="s">
        <v>3472</v>
      </c>
      <c r="D23" s="36" t="s">
        <v>976</v>
      </c>
      <c r="E23" s="36" t="s">
        <v>389</v>
      </c>
      <c r="F23" s="36" t="s">
        <v>3632</v>
      </c>
      <c r="G23" s="36" t="s">
        <v>977</v>
      </c>
      <c r="H23" s="36" t="s">
        <v>3154</v>
      </c>
      <c r="I23" s="36" t="s">
        <v>3155</v>
      </c>
      <c r="J23" s="37">
        <v>425</v>
      </c>
      <c r="K23" s="37">
        <v>0</v>
      </c>
      <c r="L23" s="37">
        <v>2</v>
      </c>
      <c r="M23" s="38">
        <v>4.7058823529411761E-3</v>
      </c>
      <c r="N23" s="37">
        <v>0</v>
      </c>
      <c r="O23" s="39">
        <v>2.56</v>
      </c>
      <c r="P23" s="39">
        <v>1.28</v>
      </c>
      <c r="S23" s="40">
        <v>0</v>
      </c>
      <c r="T23" s="37">
        <v>0</v>
      </c>
      <c r="U23" s="37">
        <v>0</v>
      </c>
      <c r="V23" s="39">
        <v>0</v>
      </c>
      <c r="W23" s="38">
        <v>0</v>
      </c>
      <c r="X23" s="37">
        <v>0</v>
      </c>
      <c r="Y23" s="39">
        <v>0</v>
      </c>
      <c r="Z23" s="37">
        <v>0</v>
      </c>
    </row>
    <row r="24" spans="1:26" x14ac:dyDescent="0.45">
      <c r="A24" s="58">
        <v>44528</v>
      </c>
      <c r="B24" s="36" t="s">
        <v>47</v>
      </c>
      <c r="C24" s="36" t="s">
        <v>3472</v>
      </c>
      <c r="D24" s="36" t="s">
        <v>976</v>
      </c>
      <c r="E24" s="36" t="s">
        <v>389</v>
      </c>
      <c r="F24" s="36" t="s">
        <v>3632</v>
      </c>
      <c r="G24" s="36" t="s">
        <v>977</v>
      </c>
      <c r="H24" s="36" t="s">
        <v>3154</v>
      </c>
      <c r="I24" s="36" t="s">
        <v>3155</v>
      </c>
      <c r="J24" s="37">
        <v>363</v>
      </c>
      <c r="K24" s="37">
        <v>0</v>
      </c>
      <c r="L24" s="37">
        <v>0</v>
      </c>
      <c r="M24" s="38">
        <v>0</v>
      </c>
      <c r="N24" s="37">
        <v>0</v>
      </c>
      <c r="O24" s="39">
        <v>0</v>
      </c>
      <c r="T24" s="37">
        <v>0</v>
      </c>
      <c r="U24" s="37">
        <v>0</v>
      </c>
      <c r="V24" s="39">
        <v>0</v>
      </c>
      <c r="X24" s="37">
        <v>0</v>
      </c>
      <c r="Y24" s="39">
        <v>0</v>
      </c>
      <c r="Z24" s="37">
        <v>0</v>
      </c>
    </row>
    <row r="25" spans="1:26" x14ac:dyDescent="0.45">
      <c r="A25" s="58">
        <v>44529</v>
      </c>
      <c r="B25" s="36" t="s">
        <v>47</v>
      </c>
      <c r="C25" s="36" t="s">
        <v>3472</v>
      </c>
      <c r="D25" s="36" t="s">
        <v>976</v>
      </c>
      <c r="E25" s="36" t="s">
        <v>389</v>
      </c>
      <c r="F25" s="36" t="s">
        <v>3632</v>
      </c>
      <c r="G25" s="36" t="s">
        <v>977</v>
      </c>
      <c r="H25" s="36" t="s">
        <v>3154</v>
      </c>
      <c r="I25" s="36" t="s">
        <v>3155</v>
      </c>
      <c r="J25" s="37">
        <v>614</v>
      </c>
      <c r="K25" s="37">
        <v>0</v>
      </c>
      <c r="L25" s="37">
        <v>3</v>
      </c>
      <c r="M25" s="38">
        <v>4.8859934853420191E-3</v>
      </c>
      <c r="N25" s="37">
        <v>0</v>
      </c>
      <c r="O25" s="39">
        <v>2.4500000000000002</v>
      </c>
      <c r="P25" s="39">
        <v>0.81666666666666676</v>
      </c>
      <c r="S25" s="40">
        <v>0</v>
      </c>
      <c r="T25" s="37">
        <v>0</v>
      </c>
      <c r="U25" s="37">
        <v>0</v>
      </c>
      <c r="V25" s="39">
        <v>0</v>
      </c>
      <c r="W25" s="38">
        <v>0</v>
      </c>
      <c r="X25" s="37">
        <v>0</v>
      </c>
      <c r="Y25" s="39">
        <v>0</v>
      </c>
      <c r="Z25" s="37">
        <v>0</v>
      </c>
    </row>
    <row r="26" spans="1:26" x14ac:dyDescent="0.45">
      <c r="A26" s="58">
        <v>44530</v>
      </c>
      <c r="B26" s="36" t="s">
        <v>47</v>
      </c>
      <c r="C26" s="36" t="s">
        <v>3472</v>
      </c>
      <c r="D26" s="36" t="s">
        <v>976</v>
      </c>
      <c r="E26" s="36" t="s">
        <v>389</v>
      </c>
      <c r="F26" s="36" t="s">
        <v>3632</v>
      </c>
      <c r="G26" s="36" t="s">
        <v>977</v>
      </c>
      <c r="H26" s="36" t="s">
        <v>3154</v>
      </c>
      <c r="I26" s="36" t="s">
        <v>3155</v>
      </c>
      <c r="J26" s="37">
        <v>432</v>
      </c>
      <c r="K26" s="37">
        <v>0</v>
      </c>
      <c r="L26" s="37">
        <v>1</v>
      </c>
      <c r="M26" s="38">
        <v>2.3148148148148147E-3</v>
      </c>
      <c r="N26" s="37">
        <v>0</v>
      </c>
      <c r="O26" s="39">
        <v>0.61</v>
      </c>
      <c r="P26" s="39">
        <v>0.61</v>
      </c>
      <c r="S26" s="40">
        <v>0</v>
      </c>
      <c r="T26" s="37">
        <v>0</v>
      </c>
      <c r="U26" s="37">
        <v>0</v>
      </c>
      <c r="V26" s="39">
        <v>0</v>
      </c>
      <c r="W26" s="38">
        <v>0</v>
      </c>
      <c r="X26" s="37">
        <v>0</v>
      </c>
      <c r="Y26" s="39">
        <v>0</v>
      </c>
      <c r="Z26" s="37">
        <v>0</v>
      </c>
    </row>
    <row r="27" spans="1:26" x14ac:dyDescent="0.45">
      <c r="A27" s="58">
        <v>44531</v>
      </c>
      <c r="B27" s="36" t="s">
        <v>47</v>
      </c>
      <c r="C27" s="36" t="s">
        <v>3472</v>
      </c>
      <c r="D27" s="36" t="s">
        <v>976</v>
      </c>
      <c r="E27" s="36" t="s">
        <v>389</v>
      </c>
      <c r="F27" s="36" t="s">
        <v>3632</v>
      </c>
      <c r="G27" s="36" t="s">
        <v>977</v>
      </c>
      <c r="H27" s="36" t="s">
        <v>3154</v>
      </c>
      <c r="I27" s="36" t="s">
        <v>3155</v>
      </c>
      <c r="J27" s="37">
        <v>687</v>
      </c>
      <c r="K27" s="37">
        <v>0</v>
      </c>
      <c r="L27" s="37">
        <v>3</v>
      </c>
      <c r="M27" s="38">
        <v>4.3668122270742356E-3</v>
      </c>
      <c r="N27" s="37">
        <v>8</v>
      </c>
      <c r="O27" s="39">
        <v>1.86</v>
      </c>
      <c r="P27" s="39">
        <v>0.62</v>
      </c>
      <c r="S27" s="40">
        <v>0</v>
      </c>
      <c r="T27" s="37">
        <v>0</v>
      </c>
      <c r="U27" s="37">
        <v>0</v>
      </c>
      <c r="V27" s="39">
        <v>0</v>
      </c>
      <c r="W27" s="38">
        <v>0</v>
      </c>
      <c r="X27" s="37">
        <v>0</v>
      </c>
      <c r="Y27" s="39">
        <v>0</v>
      </c>
      <c r="Z27" s="37">
        <v>0</v>
      </c>
    </row>
    <row r="28" spans="1:26" x14ac:dyDescent="0.45">
      <c r="A28" s="58">
        <v>44532</v>
      </c>
      <c r="B28" s="36" t="s">
        <v>47</v>
      </c>
      <c r="C28" s="36" t="s">
        <v>3472</v>
      </c>
      <c r="D28" s="36" t="s">
        <v>976</v>
      </c>
      <c r="E28" s="36" t="s">
        <v>389</v>
      </c>
      <c r="F28" s="36" t="s">
        <v>3632</v>
      </c>
      <c r="G28" s="36" t="s">
        <v>977</v>
      </c>
      <c r="H28" s="36" t="s">
        <v>3154</v>
      </c>
      <c r="I28" s="36" t="s">
        <v>3155</v>
      </c>
      <c r="J28" s="37">
        <v>237</v>
      </c>
      <c r="K28" s="37">
        <v>0</v>
      </c>
      <c r="L28" s="37">
        <v>2</v>
      </c>
      <c r="M28" s="38">
        <v>8.4388185654008432E-3</v>
      </c>
      <c r="N28" s="37">
        <v>1</v>
      </c>
      <c r="O28" s="39">
        <v>1.24</v>
      </c>
      <c r="P28" s="39">
        <v>0.62</v>
      </c>
      <c r="S28" s="40">
        <v>0</v>
      </c>
      <c r="T28" s="37">
        <v>0</v>
      </c>
      <c r="U28" s="37">
        <v>0</v>
      </c>
      <c r="V28" s="39">
        <v>0</v>
      </c>
      <c r="W28" s="38">
        <v>0</v>
      </c>
      <c r="X28" s="37">
        <v>0</v>
      </c>
      <c r="Y28" s="39">
        <v>0</v>
      </c>
      <c r="Z28" s="37">
        <v>0</v>
      </c>
    </row>
    <row r="29" spans="1:26" x14ac:dyDescent="0.45">
      <c r="A29" s="58">
        <v>44533</v>
      </c>
      <c r="B29" s="36" t="s">
        <v>47</v>
      </c>
      <c r="C29" s="36" t="s">
        <v>3472</v>
      </c>
      <c r="D29" s="36" t="s">
        <v>976</v>
      </c>
      <c r="E29" s="36" t="s">
        <v>389</v>
      </c>
      <c r="F29" s="36" t="s">
        <v>3632</v>
      </c>
      <c r="G29" s="36" t="s">
        <v>977</v>
      </c>
      <c r="H29" s="36" t="s">
        <v>3154</v>
      </c>
      <c r="I29" s="36" t="s">
        <v>3155</v>
      </c>
      <c r="J29" s="37">
        <v>784</v>
      </c>
      <c r="K29" s="37">
        <v>0</v>
      </c>
      <c r="L29" s="37">
        <v>1</v>
      </c>
      <c r="M29" s="38">
        <v>1.2755102040816328E-3</v>
      </c>
      <c r="N29" s="37">
        <v>0</v>
      </c>
      <c r="O29" s="39">
        <v>1.1100000000000001</v>
      </c>
      <c r="P29" s="39">
        <v>1.1100000000000001</v>
      </c>
      <c r="S29" s="40">
        <v>0</v>
      </c>
      <c r="T29" s="37">
        <v>0</v>
      </c>
      <c r="U29" s="37">
        <v>0</v>
      </c>
      <c r="V29" s="39">
        <v>0</v>
      </c>
      <c r="W29" s="38">
        <v>0</v>
      </c>
      <c r="X29" s="37">
        <v>0</v>
      </c>
      <c r="Y29" s="39">
        <v>0</v>
      </c>
      <c r="Z29" s="37">
        <v>0</v>
      </c>
    </row>
    <row r="30" spans="1:26" x14ac:dyDescent="0.45">
      <c r="A30" s="58">
        <v>44534</v>
      </c>
      <c r="B30" s="36" t="s">
        <v>47</v>
      </c>
      <c r="C30" s="36" t="s">
        <v>3472</v>
      </c>
      <c r="D30" s="36" t="s">
        <v>976</v>
      </c>
      <c r="E30" s="36" t="s">
        <v>389</v>
      </c>
      <c r="F30" s="36" t="s">
        <v>3632</v>
      </c>
      <c r="G30" s="36" t="s">
        <v>977</v>
      </c>
      <c r="H30" s="36" t="s">
        <v>3154</v>
      </c>
      <c r="I30" s="36" t="s">
        <v>3155</v>
      </c>
      <c r="J30" s="37">
        <v>258</v>
      </c>
      <c r="K30" s="37">
        <v>0</v>
      </c>
      <c r="L30" s="37">
        <v>1</v>
      </c>
      <c r="M30" s="38">
        <v>3.8759689922480624E-3</v>
      </c>
      <c r="N30" s="37">
        <v>0</v>
      </c>
      <c r="O30" s="39">
        <v>0.78</v>
      </c>
      <c r="P30" s="39">
        <v>0.78</v>
      </c>
      <c r="S30" s="40">
        <v>0</v>
      </c>
      <c r="T30" s="37">
        <v>0</v>
      </c>
      <c r="U30" s="37">
        <v>0</v>
      </c>
      <c r="V30" s="39">
        <v>0</v>
      </c>
      <c r="W30" s="38">
        <v>0</v>
      </c>
      <c r="X30" s="37">
        <v>0</v>
      </c>
      <c r="Y30" s="39">
        <v>0</v>
      </c>
      <c r="Z30" s="37">
        <v>0</v>
      </c>
    </row>
    <row r="31" spans="1:26" x14ac:dyDescent="0.45">
      <c r="A31" s="58">
        <v>44535</v>
      </c>
      <c r="B31" s="36" t="s">
        <v>47</v>
      </c>
      <c r="C31" s="36" t="s">
        <v>3472</v>
      </c>
      <c r="D31" s="36" t="s">
        <v>976</v>
      </c>
      <c r="E31" s="36" t="s">
        <v>389</v>
      </c>
      <c r="F31" s="36" t="s">
        <v>3632</v>
      </c>
      <c r="G31" s="36" t="s">
        <v>977</v>
      </c>
      <c r="H31" s="36" t="s">
        <v>3154</v>
      </c>
      <c r="I31" s="36" t="s">
        <v>3155</v>
      </c>
      <c r="J31" s="37">
        <v>157</v>
      </c>
      <c r="K31" s="37">
        <v>0</v>
      </c>
      <c r="L31" s="37">
        <v>2</v>
      </c>
      <c r="M31" s="38">
        <v>1.2738853503184716E-2</v>
      </c>
      <c r="N31" s="37">
        <v>6</v>
      </c>
      <c r="O31" s="39">
        <v>1.18</v>
      </c>
      <c r="P31" s="39">
        <v>0.59</v>
      </c>
      <c r="S31" s="40">
        <v>0</v>
      </c>
      <c r="T31" s="37">
        <v>0</v>
      </c>
      <c r="U31" s="37">
        <v>0</v>
      </c>
      <c r="V31" s="39">
        <v>0</v>
      </c>
      <c r="W31" s="38">
        <v>0</v>
      </c>
      <c r="X31" s="37">
        <v>0</v>
      </c>
      <c r="Y31" s="39">
        <v>0</v>
      </c>
      <c r="Z31" s="37">
        <v>0</v>
      </c>
    </row>
    <row r="32" spans="1:26" x14ac:dyDescent="0.45">
      <c r="A32" s="58">
        <v>44536</v>
      </c>
      <c r="B32" s="36" t="s">
        <v>47</v>
      </c>
      <c r="C32" s="36" t="s">
        <v>3472</v>
      </c>
      <c r="D32" s="36" t="s">
        <v>976</v>
      </c>
      <c r="E32" s="36" t="s">
        <v>389</v>
      </c>
      <c r="F32" s="36" t="s">
        <v>3632</v>
      </c>
      <c r="G32" s="36" t="s">
        <v>977</v>
      </c>
      <c r="H32" s="36" t="s">
        <v>3154</v>
      </c>
      <c r="I32" s="36" t="s">
        <v>3155</v>
      </c>
      <c r="J32" s="37">
        <v>687</v>
      </c>
      <c r="K32" s="37">
        <v>0</v>
      </c>
      <c r="L32" s="37">
        <v>5</v>
      </c>
      <c r="M32" s="38">
        <v>7.2780203784570596E-3</v>
      </c>
      <c r="N32" s="37">
        <v>5</v>
      </c>
      <c r="O32" s="39">
        <v>3.25</v>
      </c>
      <c r="P32" s="39">
        <v>0.65</v>
      </c>
      <c r="S32" s="40">
        <v>0</v>
      </c>
      <c r="T32" s="37">
        <v>0</v>
      </c>
      <c r="U32" s="37">
        <v>0</v>
      </c>
      <c r="V32" s="39">
        <v>0</v>
      </c>
      <c r="W32" s="38">
        <v>0</v>
      </c>
      <c r="X32" s="37">
        <v>0</v>
      </c>
      <c r="Y32" s="39">
        <v>0</v>
      </c>
      <c r="Z32" s="37">
        <v>0</v>
      </c>
    </row>
    <row r="33" spans="1:26" x14ac:dyDescent="0.45">
      <c r="A33" s="58">
        <v>44537</v>
      </c>
      <c r="B33" s="36" t="s">
        <v>47</v>
      </c>
      <c r="C33" s="36" t="s">
        <v>3472</v>
      </c>
      <c r="D33" s="36" t="s">
        <v>976</v>
      </c>
      <c r="E33" s="36" t="s">
        <v>389</v>
      </c>
      <c r="F33" s="36" t="s">
        <v>3632</v>
      </c>
      <c r="G33" s="36" t="s">
        <v>977</v>
      </c>
      <c r="H33" s="36" t="s">
        <v>3154</v>
      </c>
      <c r="I33" s="36" t="s">
        <v>3155</v>
      </c>
      <c r="J33" s="37">
        <v>292</v>
      </c>
      <c r="K33" s="37">
        <v>0</v>
      </c>
      <c r="L33" s="37">
        <v>1</v>
      </c>
      <c r="M33" s="38">
        <v>3.4246575342465752E-3</v>
      </c>
      <c r="N33" s="37">
        <v>0</v>
      </c>
      <c r="O33" s="39">
        <v>0.01</v>
      </c>
      <c r="P33" s="39">
        <v>0.01</v>
      </c>
      <c r="S33" s="40">
        <v>0</v>
      </c>
      <c r="T33" s="37">
        <v>0</v>
      </c>
      <c r="U33" s="37">
        <v>0</v>
      </c>
      <c r="V33" s="39">
        <v>0</v>
      </c>
      <c r="W33" s="38">
        <v>0</v>
      </c>
      <c r="X33" s="37">
        <v>0</v>
      </c>
      <c r="Y33" s="39">
        <v>0</v>
      </c>
      <c r="Z33" s="37">
        <v>0</v>
      </c>
    </row>
    <row r="34" spans="1:26" x14ac:dyDescent="0.45">
      <c r="A34" s="58">
        <v>44538</v>
      </c>
      <c r="B34" s="36" t="s">
        <v>47</v>
      </c>
      <c r="C34" s="36" t="s">
        <v>3472</v>
      </c>
      <c r="D34" s="36" t="s">
        <v>976</v>
      </c>
      <c r="E34" s="36" t="s">
        <v>389</v>
      </c>
      <c r="F34" s="36" t="s">
        <v>3632</v>
      </c>
      <c r="G34" s="36" t="s">
        <v>977</v>
      </c>
      <c r="H34" s="36" t="s">
        <v>3154</v>
      </c>
      <c r="I34" s="36" t="s">
        <v>3155</v>
      </c>
      <c r="J34" s="37">
        <v>537</v>
      </c>
      <c r="K34" s="37">
        <v>0</v>
      </c>
      <c r="L34" s="37">
        <v>2</v>
      </c>
      <c r="M34" s="38">
        <v>3.7243947858472998E-3</v>
      </c>
      <c r="N34" s="37">
        <v>0</v>
      </c>
      <c r="O34" s="39">
        <v>0.48000000000000004</v>
      </c>
      <c r="P34" s="39">
        <v>0.24000000000000002</v>
      </c>
      <c r="S34" s="40">
        <v>0</v>
      </c>
      <c r="T34" s="37">
        <v>0</v>
      </c>
      <c r="U34" s="37">
        <v>0</v>
      </c>
      <c r="V34" s="39">
        <v>0</v>
      </c>
      <c r="W34" s="38">
        <v>0</v>
      </c>
      <c r="X34" s="37">
        <v>0</v>
      </c>
      <c r="Y34" s="39">
        <v>0</v>
      </c>
      <c r="Z34" s="37">
        <v>0</v>
      </c>
    </row>
    <row r="35" spans="1:26" x14ac:dyDescent="0.45">
      <c r="A35" s="58">
        <v>44539</v>
      </c>
      <c r="B35" s="36" t="s">
        <v>47</v>
      </c>
      <c r="C35" s="36" t="s">
        <v>3472</v>
      </c>
      <c r="D35" s="36" t="s">
        <v>976</v>
      </c>
      <c r="E35" s="36" t="s">
        <v>389</v>
      </c>
      <c r="F35" s="36" t="s">
        <v>3632</v>
      </c>
      <c r="G35" s="36" t="s">
        <v>977</v>
      </c>
      <c r="H35" s="36" t="s">
        <v>3154</v>
      </c>
      <c r="I35" s="36" t="s">
        <v>3155</v>
      </c>
      <c r="J35" s="37">
        <v>238</v>
      </c>
      <c r="K35" s="37">
        <v>0</v>
      </c>
      <c r="L35" s="37">
        <v>1</v>
      </c>
      <c r="M35" s="38">
        <v>4.2016806722689074E-3</v>
      </c>
      <c r="N35" s="37">
        <v>0</v>
      </c>
      <c r="O35" s="39">
        <v>0.52</v>
      </c>
      <c r="P35" s="39">
        <v>0.52</v>
      </c>
      <c r="S35" s="40">
        <v>0</v>
      </c>
      <c r="T35" s="37">
        <v>0</v>
      </c>
      <c r="U35" s="37">
        <v>0</v>
      </c>
      <c r="V35" s="39">
        <v>0</v>
      </c>
      <c r="W35" s="38">
        <v>0</v>
      </c>
      <c r="X35" s="37">
        <v>0</v>
      </c>
      <c r="Y35" s="39">
        <v>0</v>
      </c>
      <c r="Z35" s="37">
        <v>0</v>
      </c>
    </row>
    <row r="36" spans="1:26" x14ac:dyDescent="0.45">
      <c r="A36" s="58">
        <v>44540</v>
      </c>
      <c r="B36" s="36" t="s">
        <v>47</v>
      </c>
      <c r="C36" s="36" t="s">
        <v>3472</v>
      </c>
      <c r="D36" s="36" t="s">
        <v>976</v>
      </c>
      <c r="E36" s="36" t="s">
        <v>389</v>
      </c>
      <c r="F36" s="36" t="s">
        <v>3632</v>
      </c>
      <c r="G36" s="36" t="s">
        <v>977</v>
      </c>
      <c r="H36" s="36" t="s">
        <v>3154</v>
      </c>
      <c r="I36" s="36" t="s">
        <v>3155</v>
      </c>
      <c r="J36" s="37">
        <v>408</v>
      </c>
      <c r="K36" s="37">
        <v>0</v>
      </c>
      <c r="L36" s="37">
        <v>1</v>
      </c>
      <c r="M36" s="38">
        <v>2.4509803921568627E-3</v>
      </c>
      <c r="N36" s="37">
        <v>0</v>
      </c>
      <c r="O36" s="39">
        <v>0.81</v>
      </c>
      <c r="P36" s="39">
        <v>0.81</v>
      </c>
      <c r="S36" s="40">
        <v>0</v>
      </c>
      <c r="T36" s="37">
        <v>0</v>
      </c>
      <c r="U36" s="37">
        <v>0</v>
      </c>
      <c r="V36" s="39">
        <v>0</v>
      </c>
      <c r="W36" s="38">
        <v>0</v>
      </c>
      <c r="X36" s="37">
        <v>0</v>
      </c>
      <c r="Y36" s="39">
        <v>0</v>
      </c>
      <c r="Z36" s="37">
        <v>0</v>
      </c>
    </row>
    <row r="37" spans="1:26" x14ac:dyDescent="0.45">
      <c r="A37" s="58">
        <v>44541</v>
      </c>
      <c r="B37" s="36" t="s">
        <v>47</v>
      </c>
      <c r="C37" s="36" t="s">
        <v>3472</v>
      </c>
      <c r="D37" s="36" t="s">
        <v>976</v>
      </c>
      <c r="E37" s="36" t="s">
        <v>389</v>
      </c>
      <c r="F37" s="36" t="s">
        <v>3632</v>
      </c>
      <c r="G37" s="36" t="s">
        <v>977</v>
      </c>
      <c r="H37" s="36" t="s">
        <v>3154</v>
      </c>
      <c r="I37" s="36" t="s">
        <v>3155</v>
      </c>
      <c r="J37" s="37">
        <v>266</v>
      </c>
      <c r="K37" s="37">
        <v>0</v>
      </c>
      <c r="L37" s="37">
        <v>0</v>
      </c>
      <c r="M37" s="38">
        <v>0</v>
      </c>
      <c r="N37" s="37">
        <v>0</v>
      </c>
      <c r="O37" s="39">
        <v>0</v>
      </c>
      <c r="T37" s="37">
        <v>0</v>
      </c>
      <c r="U37" s="37">
        <v>0</v>
      </c>
      <c r="V37" s="39">
        <v>0</v>
      </c>
      <c r="X37" s="37">
        <v>0</v>
      </c>
      <c r="Y37" s="39">
        <v>0</v>
      </c>
      <c r="Z37" s="37">
        <v>0</v>
      </c>
    </row>
    <row r="38" spans="1:26" x14ac:dyDescent="0.45">
      <c r="A38" s="58">
        <v>44542</v>
      </c>
      <c r="B38" s="36" t="s">
        <v>47</v>
      </c>
      <c r="C38" s="36" t="s">
        <v>3472</v>
      </c>
      <c r="D38" s="36" t="s">
        <v>976</v>
      </c>
      <c r="E38" s="36" t="s">
        <v>389</v>
      </c>
      <c r="F38" s="36" t="s">
        <v>3632</v>
      </c>
      <c r="G38" s="36" t="s">
        <v>977</v>
      </c>
      <c r="H38" s="36" t="s">
        <v>3154</v>
      </c>
      <c r="I38" s="36" t="s">
        <v>3155</v>
      </c>
      <c r="J38" s="37">
        <v>280</v>
      </c>
      <c r="K38" s="37">
        <v>0</v>
      </c>
      <c r="L38" s="37">
        <v>0</v>
      </c>
      <c r="M38" s="38">
        <v>0</v>
      </c>
      <c r="N38" s="37">
        <v>0</v>
      </c>
      <c r="O38" s="39">
        <v>0</v>
      </c>
      <c r="T38" s="37">
        <v>0</v>
      </c>
      <c r="U38" s="37">
        <v>0</v>
      </c>
      <c r="V38" s="39">
        <v>0</v>
      </c>
      <c r="X38" s="37">
        <v>0</v>
      </c>
      <c r="Y38" s="39">
        <v>0</v>
      </c>
      <c r="Z38" s="37">
        <v>0</v>
      </c>
    </row>
    <row r="39" spans="1:26" x14ac:dyDescent="0.45">
      <c r="A39" s="58">
        <v>44543</v>
      </c>
      <c r="B39" s="36" t="s">
        <v>47</v>
      </c>
      <c r="C39" s="36" t="s">
        <v>3472</v>
      </c>
      <c r="D39" s="36" t="s">
        <v>976</v>
      </c>
      <c r="E39" s="36" t="s">
        <v>389</v>
      </c>
      <c r="F39" s="36" t="s">
        <v>3632</v>
      </c>
      <c r="G39" s="36" t="s">
        <v>977</v>
      </c>
      <c r="H39" s="36" t="s">
        <v>3154</v>
      </c>
      <c r="I39" s="36" t="s">
        <v>3155</v>
      </c>
      <c r="J39" s="37">
        <v>601</v>
      </c>
      <c r="K39" s="37">
        <v>0</v>
      </c>
      <c r="L39" s="37">
        <v>2</v>
      </c>
      <c r="M39" s="38">
        <v>3.3277870216306153E-3</v>
      </c>
      <c r="N39" s="37">
        <v>0</v>
      </c>
      <c r="O39" s="39">
        <v>1.73</v>
      </c>
      <c r="P39" s="39">
        <v>0.86499999999999999</v>
      </c>
      <c r="S39" s="40">
        <v>0</v>
      </c>
      <c r="T39" s="37">
        <v>0</v>
      </c>
      <c r="U39" s="37">
        <v>0</v>
      </c>
      <c r="V39" s="39">
        <v>0</v>
      </c>
      <c r="W39" s="38">
        <v>0</v>
      </c>
      <c r="X39" s="37">
        <v>0</v>
      </c>
      <c r="Y39" s="39">
        <v>0</v>
      </c>
      <c r="Z39" s="37">
        <v>0</v>
      </c>
    </row>
    <row r="40" spans="1:26" x14ac:dyDescent="0.45">
      <c r="A40" s="58">
        <v>44544</v>
      </c>
      <c r="B40" s="36" t="s">
        <v>47</v>
      </c>
      <c r="C40" s="36" t="s">
        <v>3472</v>
      </c>
      <c r="D40" s="36" t="s">
        <v>976</v>
      </c>
      <c r="E40" s="36" t="s">
        <v>389</v>
      </c>
      <c r="F40" s="36" t="s">
        <v>3632</v>
      </c>
      <c r="G40" s="36" t="s">
        <v>977</v>
      </c>
      <c r="H40" s="36" t="s">
        <v>3154</v>
      </c>
      <c r="I40" s="36" t="s">
        <v>3155</v>
      </c>
      <c r="J40" s="37">
        <v>238</v>
      </c>
      <c r="K40" s="37">
        <v>0</v>
      </c>
      <c r="L40" s="37">
        <v>2</v>
      </c>
      <c r="M40" s="38">
        <v>8.4033613445378148E-3</v>
      </c>
      <c r="N40" s="37">
        <v>1</v>
      </c>
      <c r="O40" s="39">
        <v>1.59</v>
      </c>
      <c r="P40" s="39">
        <v>0.79500000000000004</v>
      </c>
      <c r="R40" s="38">
        <v>3.9754969371171402E-3</v>
      </c>
      <c r="S40" s="40">
        <v>251.54088050314462</v>
      </c>
      <c r="T40" s="37">
        <v>1</v>
      </c>
      <c r="U40" s="37">
        <v>5</v>
      </c>
      <c r="V40" s="39">
        <v>399.95</v>
      </c>
      <c r="W40" s="38">
        <v>0.5</v>
      </c>
      <c r="X40" s="37">
        <v>1</v>
      </c>
      <c r="Y40" s="39">
        <v>399.95</v>
      </c>
      <c r="Z40" s="37">
        <v>5</v>
      </c>
    </row>
    <row r="41" spans="1:26" x14ac:dyDescent="0.45">
      <c r="A41" s="58">
        <v>44545</v>
      </c>
      <c r="B41" s="36" t="s">
        <v>47</v>
      </c>
      <c r="C41" s="36" t="s">
        <v>3472</v>
      </c>
      <c r="D41" s="36" t="s">
        <v>976</v>
      </c>
      <c r="E41" s="36" t="s">
        <v>389</v>
      </c>
      <c r="F41" s="36" t="s">
        <v>3632</v>
      </c>
      <c r="G41" s="36" t="s">
        <v>977</v>
      </c>
      <c r="H41" s="36" t="s">
        <v>3154</v>
      </c>
      <c r="I41" s="36" t="s">
        <v>3155</v>
      </c>
      <c r="J41" s="37">
        <v>125</v>
      </c>
      <c r="K41" s="37">
        <v>0</v>
      </c>
      <c r="L41" s="37">
        <v>0</v>
      </c>
      <c r="M41" s="38">
        <v>0</v>
      </c>
      <c r="N41" s="37">
        <v>0</v>
      </c>
      <c r="O41" s="39">
        <v>0</v>
      </c>
      <c r="T41" s="37">
        <v>0</v>
      </c>
      <c r="U41" s="37">
        <v>0</v>
      </c>
      <c r="V41" s="39">
        <v>0</v>
      </c>
      <c r="X41" s="37">
        <v>0</v>
      </c>
      <c r="Y41" s="39">
        <v>0</v>
      </c>
      <c r="Z41" s="37">
        <v>0</v>
      </c>
    </row>
    <row r="42" spans="1:26" x14ac:dyDescent="0.45">
      <c r="A42" s="58">
        <v>44546</v>
      </c>
      <c r="B42" s="36" t="s">
        <v>47</v>
      </c>
      <c r="C42" s="36" t="s">
        <v>3472</v>
      </c>
      <c r="D42" s="36" t="s">
        <v>976</v>
      </c>
      <c r="E42" s="36" t="s">
        <v>389</v>
      </c>
      <c r="F42" s="36" t="s">
        <v>3632</v>
      </c>
      <c r="G42" s="36" t="s">
        <v>977</v>
      </c>
      <c r="H42" s="36" t="s">
        <v>3154</v>
      </c>
      <c r="I42" s="36" t="s">
        <v>3155</v>
      </c>
      <c r="J42" s="37">
        <v>1083</v>
      </c>
      <c r="K42" s="37">
        <v>0</v>
      </c>
      <c r="L42" s="37">
        <v>5</v>
      </c>
      <c r="M42" s="38">
        <v>4.6168051708217915E-3</v>
      </c>
      <c r="N42" s="37">
        <v>3</v>
      </c>
      <c r="O42" s="39">
        <v>3.83</v>
      </c>
      <c r="P42" s="39">
        <v>0.76600000000000001</v>
      </c>
      <c r="S42" s="40">
        <v>0</v>
      </c>
      <c r="T42" s="37">
        <v>0</v>
      </c>
      <c r="U42" s="37">
        <v>0</v>
      </c>
      <c r="V42" s="39">
        <v>0</v>
      </c>
      <c r="W42" s="38">
        <v>0</v>
      </c>
      <c r="X42" s="37">
        <v>0</v>
      </c>
      <c r="Y42" s="39">
        <v>0</v>
      </c>
      <c r="Z42" s="37">
        <v>0</v>
      </c>
    </row>
    <row r="43" spans="1:26" x14ac:dyDescent="0.45">
      <c r="A43" s="58">
        <v>44547</v>
      </c>
      <c r="B43" s="36" t="s">
        <v>47</v>
      </c>
      <c r="C43" s="36" t="s">
        <v>3472</v>
      </c>
      <c r="D43" s="36" t="s">
        <v>976</v>
      </c>
      <c r="E43" s="36" t="s">
        <v>389</v>
      </c>
      <c r="F43" s="36" t="s">
        <v>3632</v>
      </c>
      <c r="G43" s="36" t="s">
        <v>977</v>
      </c>
      <c r="H43" s="36" t="s">
        <v>3154</v>
      </c>
      <c r="I43" s="36" t="s">
        <v>3155</v>
      </c>
      <c r="J43" s="37">
        <v>1225</v>
      </c>
      <c r="K43" s="37">
        <v>0</v>
      </c>
      <c r="L43" s="37">
        <v>3</v>
      </c>
      <c r="M43" s="38">
        <v>2.4489795918367346E-3</v>
      </c>
      <c r="N43" s="37">
        <v>0</v>
      </c>
      <c r="O43" s="39">
        <v>3.63</v>
      </c>
      <c r="P43" s="39">
        <v>1.21</v>
      </c>
      <c r="S43" s="40">
        <v>0</v>
      </c>
      <c r="T43" s="37">
        <v>0</v>
      </c>
      <c r="U43" s="37">
        <v>0</v>
      </c>
      <c r="V43" s="39">
        <v>0</v>
      </c>
      <c r="W43" s="38">
        <v>0</v>
      </c>
      <c r="X43" s="37">
        <v>0</v>
      </c>
      <c r="Y43" s="39">
        <v>0</v>
      </c>
      <c r="Z43" s="37">
        <v>0</v>
      </c>
    </row>
    <row r="44" spans="1:26" x14ac:dyDescent="0.45">
      <c r="A44" s="58">
        <v>44548</v>
      </c>
      <c r="B44" s="36" t="s">
        <v>47</v>
      </c>
      <c r="C44" s="36" t="s">
        <v>3472</v>
      </c>
      <c r="D44" s="36" t="s">
        <v>976</v>
      </c>
      <c r="E44" s="36" t="s">
        <v>389</v>
      </c>
      <c r="F44" s="36" t="s">
        <v>3632</v>
      </c>
      <c r="G44" s="36" t="s">
        <v>977</v>
      </c>
      <c r="H44" s="36" t="s">
        <v>3154</v>
      </c>
      <c r="I44" s="36" t="s">
        <v>3155</v>
      </c>
      <c r="J44" s="37">
        <v>467</v>
      </c>
      <c r="K44" s="37">
        <v>0</v>
      </c>
      <c r="L44" s="37">
        <v>3</v>
      </c>
      <c r="M44" s="38">
        <v>6.4239828693790149E-3</v>
      </c>
      <c r="N44" s="37">
        <v>1</v>
      </c>
      <c r="O44" s="39">
        <v>3.33</v>
      </c>
      <c r="P44" s="39">
        <v>1.1100000000000001</v>
      </c>
      <c r="S44" s="40">
        <v>0</v>
      </c>
      <c r="T44" s="37">
        <v>0</v>
      </c>
      <c r="U44" s="37">
        <v>0</v>
      </c>
      <c r="V44" s="39">
        <v>0</v>
      </c>
      <c r="W44" s="38">
        <v>0</v>
      </c>
      <c r="X44" s="37">
        <v>0</v>
      </c>
      <c r="Y44" s="39">
        <v>0</v>
      </c>
      <c r="Z44" s="37">
        <v>0</v>
      </c>
    </row>
    <row r="45" spans="1:26" x14ac:dyDescent="0.45">
      <c r="A45" s="58">
        <v>44549</v>
      </c>
      <c r="B45" s="36" t="s">
        <v>47</v>
      </c>
      <c r="C45" s="36" t="s">
        <v>3472</v>
      </c>
      <c r="D45" s="36" t="s">
        <v>976</v>
      </c>
      <c r="E45" s="36" t="s">
        <v>389</v>
      </c>
      <c r="F45" s="36" t="s">
        <v>3632</v>
      </c>
      <c r="G45" s="36" t="s">
        <v>977</v>
      </c>
      <c r="H45" s="36" t="s">
        <v>3154</v>
      </c>
      <c r="I45" s="36" t="s">
        <v>3155</v>
      </c>
      <c r="J45" s="37">
        <v>201</v>
      </c>
      <c r="K45" s="37">
        <v>0</v>
      </c>
      <c r="L45" s="37">
        <v>2</v>
      </c>
      <c r="M45" s="38">
        <v>9.9502487562189053E-3</v>
      </c>
      <c r="N45" s="37">
        <v>0</v>
      </c>
      <c r="O45" s="39">
        <v>1.58</v>
      </c>
      <c r="P45" s="39">
        <v>0.79</v>
      </c>
      <c r="S45" s="40">
        <v>0</v>
      </c>
      <c r="T45" s="37">
        <v>0</v>
      </c>
      <c r="U45" s="37">
        <v>0</v>
      </c>
      <c r="V45" s="39">
        <v>0</v>
      </c>
      <c r="W45" s="38">
        <v>0</v>
      </c>
      <c r="X45" s="37">
        <v>0</v>
      </c>
      <c r="Y45" s="39">
        <v>0</v>
      </c>
      <c r="Z45" s="37">
        <v>0</v>
      </c>
    </row>
    <row r="46" spans="1:26" x14ac:dyDescent="0.45">
      <c r="A46" s="58">
        <v>44550</v>
      </c>
      <c r="B46" s="36" t="s">
        <v>47</v>
      </c>
      <c r="C46" s="36" t="s">
        <v>3472</v>
      </c>
      <c r="D46" s="36" t="s">
        <v>976</v>
      </c>
      <c r="E46" s="36" t="s">
        <v>389</v>
      </c>
      <c r="F46" s="36" t="s">
        <v>3632</v>
      </c>
      <c r="G46" s="36" t="s">
        <v>977</v>
      </c>
      <c r="H46" s="36" t="s">
        <v>3154</v>
      </c>
      <c r="I46" s="36" t="s">
        <v>3155</v>
      </c>
      <c r="J46" s="37">
        <v>846</v>
      </c>
      <c r="K46" s="37">
        <v>0</v>
      </c>
      <c r="L46" s="37">
        <v>3</v>
      </c>
      <c r="M46" s="38">
        <v>3.5460992907801418E-3</v>
      </c>
      <c r="N46" s="37">
        <v>3</v>
      </c>
      <c r="O46" s="39">
        <v>2.83</v>
      </c>
      <c r="P46" s="39">
        <v>0.94333333333333336</v>
      </c>
      <c r="S46" s="40">
        <v>0</v>
      </c>
      <c r="T46" s="37">
        <v>0</v>
      </c>
      <c r="U46" s="37">
        <v>0</v>
      </c>
      <c r="V46" s="39">
        <v>0</v>
      </c>
      <c r="W46" s="38">
        <v>0</v>
      </c>
      <c r="X46" s="37">
        <v>0</v>
      </c>
      <c r="Y46" s="39">
        <v>0</v>
      </c>
      <c r="Z46" s="37">
        <v>0</v>
      </c>
    </row>
    <row r="47" spans="1:26" x14ac:dyDescent="0.45">
      <c r="A47" s="58">
        <v>44551</v>
      </c>
      <c r="B47" s="36" t="s">
        <v>47</v>
      </c>
      <c r="C47" s="36" t="s">
        <v>3472</v>
      </c>
      <c r="D47" s="36" t="s">
        <v>976</v>
      </c>
      <c r="E47" s="36" t="s">
        <v>389</v>
      </c>
      <c r="F47" s="36" t="s">
        <v>3632</v>
      </c>
      <c r="G47" s="36" t="s">
        <v>977</v>
      </c>
      <c r="H47" s="36" t="s">
        <v>3154</v>
      </c>
      <c r="I47" s="36" t="s">
        <v>3155</v>
      </c>
      <c r="J47" s="37">
        <v>256</v>
      </c>
      <c r="K47" s="37">
        <v>0</v>
      </c>
      <c r="L47" s="37">
        <v>0</v>
      </c>
      <c r="M47" s="38">
        <v>0</v>
      </c>
      <c r="N47" s="37">
        <v>0</v>
      </c>
      <c r="O47" s="39">
        <v>0</v>
      </c>
      <c r="T47" s="37">
        <v>0</v>
      </c>
      <c r="U47" s="37">
        <v>0</v>
      </c>
      <c r="V47" s="39">
        <v>0</v>
      </c>
      <c r="X47" s="37">
        <v>0</v>
      </c>
      <c r="Y47" s="39">
        <v>0</v>
      </c>
      <c r="Z47" s="37">
        <v>0</v>
      </c>
    </row>
    <row r="48" spans="1:26" x14ac:dyDescent="0.45">
      <c r="A48" s="58">
        <v>44552</v>
      </c>
      <c r="B48" s="36" t="s">
        <v>47</v>
      </c>
      <c r="C48" s="36" t="s">
        <v>3472</v>
      </c>
      <c r="D48" s="36" t="s">
        <v>976</v>
      </c>
      <c r="E48" s="36" t="s">
        <v>389</v>
      </c>
      <c r="F48" s="36" t="s">
        <v>3632</v>
      </c>
      <c r="G48" s="36" t="s">
        <v>977</v>
      </c>
      <c r="H48" s="36" t="s">
        <v>3154</v>
      </c>
      <c r="I48" s="36" t="s">
        <v>3155</v>
      </c>
      <c r="J48" s="37">
        <v>231</v>
      </c>
      <c r="K48" s="37">
        <v>0</v>
      </c>
      <c r="L48" s="37">
        <v>1</v>
      </c>
      <c r="M48" s="38">
        <v>4.329004329004329E-3</v>
      </c>
      <c r="N48" s="37">
        <v>0</v>
      </c>
      <c r="O48" s="39">
        <v>0.81</v>
      </c>
      <c r="P48" s="39">
        <v>0.81</v>
      </c>
      <c r="S48" s="40">
        <v>0</v>
      </c>
      <c r="T48" s="37">
        <v>0</v>
      </c>
      <c r="U48" s="37">
        <v>0</v>
      </c>
      <c r="V48" s="39">
        <v>0</v>
      </c>
      <c r="W48" s="38">
        <v>0</v>
      </c>
      <c r="X48" s="37">
        <v>0</v>
      </c>
      <c r="Y48" s="39">
        <v>0</v>
      </c>
      <c r="Z48" s="37">
        <v>0</v>
      </c>
    </row>
    <row r="49" spans="1:26" x14ac:dyDescent="0.45">
      <c r="A49" s="58">
        <v>44553</v>
      </c>
      <c r="B49" s="36" t="s">
        <v>47</v>
      </c>
      <c r="C49" s="36" t="s">
        <v>3472</v>
      </c>
      <c r="D49" s="36" t="s">
        <v>976</v>
      </c>
      <c r="E49" s="36" t="s">
        <v>389</v>
      </c>
      <c r="F49" s="36" t="s">
        <v>3632</v>
      </c>
      <c r="G49" s="36" t="s">
        <v>977</v>
      </c>
      <c r="H49" s="36" t="s">
        <v>3154</v>
      </c>
      <c r="I49" s="36" t="s">
        <v>3155</v>
      </c>
      <c r="J49" s="37">
        <v>105</v>
      </c>
      <c r="K49" s="37">
        <v>0</v>
      </c>
      <c r="L49" s="37">
        <v>0</v>
      </c>
      <c r="M49" s="38">
        <v>0</v>
      </c>
      <c r="N49" s="37">
        <v>0</v>
      </c>
      <c r="O49" s="39">
        <v>0</v>
      </c>
      <c r="T49" s="37">
        <v>0</v>
      </c>
      <c r="U49" s="37">
        <v>0</v>
      </c>
      <c r="V49" s="39">
        <v>0</v>
      </c>
      <c r="X49" s="37">
        <v>0</v>
      </c>
      <c r="Y49" s="39">
        <v>0</v>
      </c>
      <c r="Z49" s="37">
        <v>0</v>
      </c>
    </row>
    <row r="50" spans="1:26" x14ac:dyDescent="0.45">
      <c r="A50" s="58">
        <v>44554</v>
      </c>
      <c r="B50" s="36" t="s">
        <v>47</v>
      </c>
      <c r="C50" s="36" t="s">
        <v>3472</v>
      </c>
      <c r="D50" s="36" t="s">
        <v>976</v>
      </c>
      <c r="E50" s="36" t="s">
        <v>389</v>
      </c>
      <c r="F50" s="36" t="s">
        <v>3632</v>
      </c>
      <c r="G50" s="36" t="s">
        <v>977</v>
      </c>
      <c r="H50" s="36" t="s">
        <v>3154</v>
      </c>
      <c r="I50" s="36" t="s">
        <v>3155</v>
      </c>
      <c r="J50" s="37">
        <v>285</v>
      </c>
      <c r="K50" s="37">
        <v>0</v>
      </c>
      <c r="L50" s="37">
        <v>3</v>
      </c>
      <c r="M50" s="38">
        <v>1.0526315789473684E-2</v>
      </c>
      <c r="N50" s="37">
        <v>1</v>
      </c>
      <c r="O50" s="39">
        <v>2.92</v>
      </c>
      <c r="P50" s="39">
        <v>0.97333333333333327</v>
      </c>
      <c r="S50" s="40">
        <v>0</v>
      </c>
      <c r="T50" s="37">
        <v>0</v>
      </c>
      <c r="U50" s="37">
        <v>0</v>
      </c>
      <c r="V50" s="39">
        <v>0</v>
      </c>
      <c r="W50" s="38">
        <v>0</v>
      </c>
      <c r="X50" s="37">
        <v>0</v>
      </c>
      <c r="Y50" s="39">
        <v>0</v>
      </c>
      <c r="Z50" s="37">
        <v>0</v>
      </c>
    </row>
    <row r="51" spans="1:26" x14ac:dyDescent="0.45">
      <c r="A51" s="58">
        <v>44555</v>
      </c>
      <c r="B51" s="36" t="s">
        <v>47</v>
      </c>
      <c r="C51" s="36" t="s">
        <v>3472</v>
      </c>
      <c r="D51" s="36" t="s">
        <v>976</v>
      </c>
      <c r="E51" s="36" t="s">
        <v>389</v>
      </c>
      <c r="F51" s="36" t="s">
        <v>3632</v>
      </c>
      <c r="G51" s="36" t="s">
        <v>977</v>
      </c>
      <c r="H51" s="36" t="s">
        <v>3154</v>
      </c>
      <c r="I51" s="36" t="s">
        <v>3155</v>
      </c>
      <c r="J51" s="37">
        <v>197</v>
      </c>
      <c r="K51" s="37">
        <v>0</v>
      </c>
      <c r="L51" s="37">
        <v>0</v>
      </c>
      <c r="M51" s="38">
        <v>0</v>
      </c>
      <c r="N51" s="37">
        <v>0</v>
      </c>
      <c r="O51" s="39">
        <v>0</v>
      </c>
      <c r="T51" s="37">
        <v>0</v>
      </c>
      <c r="U51" s="37">
        <v>0</v>
      </c>
      <c r="V51" s="39">
        <v>0</v>
      </c>
      <c r="X51" s="37">
        <v>0</v>
      </c>
      <c r="Y51" s="39">
        <v>0</v>
      </c>
      <c r="Z51" s="37">
        <v>0</v>
      </c>
    </row>
    <row r="52" spans="1:26" x14ac:dyDescent="0.45">
      <c r="A52" s="58">
        <v>44556</v>
      </c>
      <c r="B52" s="36" t="s">
        <v>47</v>
      </c>
      <c r="C52" s="36" t="s">
        <v>3472</v>
      </c>
      <c r="D52" s="36" t="s">
        <v>976</v>
      </c>
      <c r="E52" s="36" t="s">
        <v>389</v>
      </c>
      <c r="F52" s="36" t="s">
        <v>3632</v>
      </c>
      <c r="G52" s="36" t="s">
        <v>977</v>
      </c>
      <c r="H52" s="36" t="s">
        <v>3154</v>
      </c>
      <c r="I52" s="36" t="s">
        <v>3155</v>
      </c>
      <c r="J52" s="37">
        <v>155</v>
      </c>
      <c r="K52" s="37">
        <v>0</v>
      </c>
      <c r="L52" s="37">
        <v>0</v>
      </c>
      <c r="M52" s="38">
        <v>0</v>
      </c>
      <c r="N52" s="37">
        <v>0</v>
      </c>
      <c r="O52" s="39">
        <v>0</v>
      </c>
      <c r="T52" s="37">
        <v>0</v>
      </c>
      <c r="U52" s="37">
        <v>0</v>
      </c>
      <c r="V52" s="39">
        <v>0</v>
      </c>
      <c r="X52" s="37">
        <v>0</v>
      </c>
      <c r="Y52" s="39">
        <v>0</v>
      </c>
      <c r="Z52" s="37">
        <v>0</v>
      </c>
    </row>
    <row r="53" spans="1:26" x14ac:dyDescent="0.45">
      <c r="A53" s="58">
        <v>44557</v>
      </c>
      <c r="B53" s="36" t="s">
        <v>47</v>
      </c>
      <c r="C53" s="36" t="s">
        <v>3472</v>
      </c>
      <c r="D53" s="36" t="s">
        <v>976</v>
      </c>
      <c r="E53" s="36" t="s">
        <v>389</v>
      </c>
      <c r="F53" s="36" t="s">
        <v>3632</v>
      </c>
      <c r="G53" s="36" t="s">
        <v>977</v>
      </c>
      <c r="H53" s="36" t="s">
        <v>3154</v>
      </c>
      <c r="I53" s="36" t="s">
        <v>3155</v>
      </c>
      <c r="J53" s="37">
        <v>739</v>
      </c>
      <c r="K53" s="37">
        <v>0</v>
      </c>
      <c r="L53" s="37">
        <v>2</v>
      </c>
      <c r="M53" s="38">
        <v>2.7063599458728009E-3</v>
      </c>
      <c r="N53" s="37">
        <v>0</v>
      </c>
      <c r="O53" s="39">
        <v>1.51</v>
      </c>
      <c r="P53" s="39">
        <v>0.755</v>
      </c>
      <c r="S53" s="40">
        <v>0</v>
      </c>
      <c r="T53" s="37">
        <v>0</v>
      </c>
      <c r="U53" s="37">
        <v>0</v>
      </c>
      <c r="V53" s="39">
        <v>0</v>
      </c>
      <c r="W53" s="38">
        <v>0</v>
      </c>
      <c r="X53" s="37">
        <v>0</v>
      </c>
      <c r="Y53" s="39">
        <v>0</v>
      </c>
      <c r="Z53" s="37">
        <v>0</v>
      </c>
    </row>
    <row r="54" spans="1:26" x14ac:dyDescent="0.45">
      <c r="A54" s="58">
        <v>44558</v>
      </c>
      <c r="B54" s="36" t="s">
        <v>47</v>
      </c>
      <c r="C54" s="36" t="s">
        <v>3472</v>
      </c>
      <c r="D54" s="36" t="s">
        <v>976</v>
      </c>
      <c r="E54" s="36" t="s">
        <v>389</v>
      </c>
      <c r="F54" s="36" t="s">
        <v>3632</v>
      </c>
      <c r="G54" s="36" t="s">
        <v>977</v>
      </c>
      <c r="H54" s="36" t="s">
        <v>3154</v>
      </c>
      <c r="I54" s="36" t="s">
        <v>3155</v>
      </c>
      <c r="J54" s="37">
        <v>562</v>
      </c>
      <c r="K54" s="37">
        <v>0</v>
      </c>
      <c r="L54" s="37">
        <v>0</v>
      </c>
      <c r="M54" s="38">
        <v>0</v>
      </c>
      <c r="N54" s="37">
        <v>0</v>
      </c>
      <c r="O54" s="39">
        <v>0</v>
      </c>
      <c r="T54" s="37">
        <v>0</v>
      </c>
      <c r="U54" s="37">
        <v>0</v>
      </c>
      <c r="V54" s="39">
        <v>0</v>
      </c>
      <c r="X54" s="37">
        <v>0</v>
      </c>
      <c r="Y54" s="39">
        <v>0</v>
      </c>
      <c r="Z54" s="37">
        <v>0</v>
      </c>
    </row>
    <row r="55" spans="1:26" x14ac:dyDescent="0.45">
      <c r="A55" s="58">
        <v>44559</v>
      </c>
      <c r="B55" s="36" t="s">
        <v>47</v>
      </c>
      <c r="C55" s="36" t="s">
        <v>3472</v>
      </c>
      <c r="D55" s="36" t="s">
        <v>976</v>
      </c>
      <c r="E55" s="36" t="s">
        <v>389</v>
      </c>
      <c r="F55" s="36" t="s">
        <v>3632</v>
      </c>
      <c r="G55" s="36" t="s">
        <v>977</v>
      </c>
      <c r="H55" s="36" t="s">
        <v>3154</v>
      </c>
      <c r="I55" s="36" t="s">
        <v>3155</v>
      </c>
      <c r="J55" s="37">
        <v>1061</v>
      </c>
      <c r="K55" s="37">
        <v>0</v>
      </c>
      <c r="L55" s="37">
        <v>7</v>
      </c>
      <c r="M55" s="38">
        <v>6.5975494816211122E-3</v>
      </c>
      <c r="N55" s="37">
        <v>9</v>
      </c>
      <c r="O55" s="39">
        <v>5.78</v>
      </c>
      <c r="P55" s="39">
        <v>0.82571428571428573</v>
      </c>
      <c r="S55" s="40">
        <v>0</v>
      </c>
      <c r="T55" s="37">
        <v>0</v>
      </c>
      <c r="U55" s="37">
        <v>0</v>
      </c>
      <c r="V55" s="39">
        <v>0</v>
      </c>
      <c r="W55" s="38">
        <v>0</v>
      </c>
      <c r="X55" s="37">
        <v>0</v>
      </c>
      <c r="Y55" s="39">
        <v>0</v>
      </c>
      <c r="Z55" s="37">
        <v>0</v>
      </c>
    </row>
    <row r="56" spans="1:26" x14ac:dyDescent="0.45">
      <c r="A56" s="58">
        <v>44560</v>
      </c>
      <c r="B56" s="36" t="s">
        <v>47</v>
      </c>
      <c r="C56" s="36" t="s">
        <v>3472</v>
      </c>
      <c r="D56" s="36" t="s">
        <v>976</v>
      </c>
      <c r="E56" s="36" t="s">
        <v>389</v>
      </c>
      <c r="F56" s="36" t="s">
        <v>3632</v>
      </c>
      <c r="G56" s="36" t="s">
        <v>977</v>
      </c>
      <c r="H56" s="36" t="s">
        <v>3154</v>
      </c>
      <c r="I56" s="36" t="s">
        <v>3155</v>
      </c>
      <c r="J56" s="37">
        <v>435</v>
      </c>
      <c r="K56" s="37">
        <v>0</v>
      </c>
      <c r="L56" s="37">
        <v>3</v>
      </c>
      <c r="M56" s="38">
        <v>6.8965517241379318E-3</v>
      </c>
      <c r="N56" s="37">
        <v>4</v>
      </c>
      <c r="O56" s="39">
        <v>2.19</v>
      </c>
      <c r="P56" s="39">
        <v>0.73</v>
      </c>
      <c r="S56" s="40">
        <v>0</v>
      </c>
      <c r="T56" s="37">
        <v>0</v>
      </c>
      <c r="U56" s="37">
        <v>0</v>
      </c>
      <c r="V56" s="39">
        <v>0</v>
      </c>
      <c r="W56" s="38">
        <v>0</v>
      </c>
      <c r="X56" s="37">
        <v>0</v>
      </c>
      <c r="Y56" s="39">
        <v>0</v>
      </c>
      <c r="Z56" s="37">
        <v>0</v>
      </c>
    </row>
    <row r="57" spans="1:26" x14ac:dyDescent="0.45">
      <c r="A57" s="58">
        <v>44561</v>
      </c>
      <c r="B57" s="36" t="s">
        <v>47</v>
      </c>
      <c r="C57" s="36" t="s">
        <v>3472</v>
      </c>
      <c r="D57" s="36" t="s">
        <v>976</v>
      </c>
      <c r="E57" s="36" t="s">
        <v>389</v>
      </c>
      <c r="F57" s="36" t="s">
        <v>3632</v>
      </c>
      <c r="G57" s="36" t="s">
        <v>977</v>
      </c>
      <c r="H57" s="36" t="s">
        <v>3154</v>
      </c>
      <c r="I57" s="36" t="s">
        <v>3155</v>
      </c>
      <c r="J57" s="37">
        <v>637</v>
      </c>
      <c r="K57" s="37">
        <v>0</v>
      </c>
      <c r="L57" s="37">
        <v>2</v>
      </c>
      <c r="M57" s="38">
        <v>3.1397174254317113E-3</v>
      </c>
      <c r="N57" s="37">
        <v>0</v>
      </c>
      <c r="O57" s="39">
        <v>1.1399999999999999</v>
      </c>
      <c r="P57" s="39">
        <v>0.56999999999999995</v>
      </c>
      <c r="S57" s="40">
        <v>0</v>
      </c>
      <c r="T57" s="37">
        <v>0</v>
      </c>
      <c r="U57" s="37">
        <v>0</v>
      </c>
      <c r="V57" s="39">
        <v>0</v>
      </c>
      <c r="W57" s="38">
        <v>0</v>
      </c>
      <c r="X57" s="37">
        <v>0</v>
      </c>
      <c r="Y57" s="39">
        <v>0</v>
      </c>
      <c r="Z57" s="37">
        <v>0</v>
      </c>
    </row>
    <row r="58" spans="1:26" x14ac:dyDescent="0.45">
      <c r="A58" s="58">
        <v>44562</v>
      </c>
      <c r="B58" s="36" t="s">
        <v>47</v>
      </c>
      <c r="C58" s="36" t="s">
        <v>3472</v>
      </c>
      <c r="D58" s="36" t="s">
        <v>976</v>
      </c>
      <c r="E58" s="36" t="s">
        <v>389</v>
      </c>
      <c r="F58" s="36" t="s">
        <v>3632</v>
      </c>
      <c r="G58" s="36" t="s">
        <v>977</v>
      </c>
      <c r="H58" s="36" t="s">
        <v>3154</v>
      </c>
      <c r="I58" s="36" t="s">
        <v>3155</v>
      </c>
      <c r="J58" s="37">
        <v>652</v>
      </c>
      <c r="K58" s="37">
        <v>0</v>
      </c>
      <c r="L58" s="37">
        <v>3</v>
      </c>
      <c r="M58" s="38">
        <v>4.601226993865031E-3</v>
      </c>
      <c r="N58" s="37">
        <v>0</v>
      </c>
      <c r="O58" s="39">
        <v>1.54</v>
      </c>
      <c r="P58" s="39">
        <v>0.51333333333333331</v>
      </c>
      <c r="S58" s="40">
        <v>0</v>
      </c>
      <c r="T58" s="37">
        <v>0</v>
      </c>
      <c r="U58" s="37">
        <v>0</v>
      </c>
      <c r="V58" s="39">
        <v>0</v>
      </c>
      <c r="W58" s="38">
        <v>0</v>
      </c>
      <c r="X58" s="37">
        <v>0</v>
      </c>
      <c r="Y58" s="39">
        <v>0</v>
      </c>
      <c r="Z58" s="37">
        <v>0</v>
      </c>
    </row>
    <row r="59" spans="1:26" x14ac:dyDescent="0.45">
      <c r="A59" s="58">
        <v>44563</v>
      </c>
      <c r="B59" s="36" t="s">
        <v>47</v>
      </c>
      <c r="C59" s="36" t="s">
        <v>3472</v>
      </c>
      <c r="D59" s="36" t="s">
        <v>976</v>
      </c>
      <c r="E59" s="36" t="s">
        <v>389</v>
      </c>
      <c r="F59" s="36" t="s">
        <v>3632</v>
      </c>
      <c r="G59" s="36" t="s">
        <v>977</v>
      </c>
      <c r="H59" s="36" t="s">
        <v>3154</v>
      </c>
      <c r="I59" s="36" t="s">
        <v>3155</v>
      </c>
      <c r="J59" s="37">
        <v>410</v>
      </c>
      <c r="K59" s="37">
        <v>0</v>
      </c>
      <c r="L59" s="37">
        <v>1</v>
      </c>
      <c r="M59" s="38">
        <v>2.4390243902439024E-3</v>
      </c>
      <c r="N59" s="37">
        <v>1</v>
      </c>
      <c r="O59" s="39">
        <v>0.27</v>
      </c>
      <c r="P59" s="39">
        <v>0.27</v>
      </c>
      <c r="S59" s="40">
        <v>0</v>
      </c>
      <c r="T59" s="37">
        <v>0</v>
      </c>
      <c r="U59" s="37">
        <v>0</v>
      </c>
      <c r="V59" s="39">
        <v>0</v>
      </c>
      <c r="W59" s="38">
        <v>0</v>
      </c>
      <c r="X59" s="37">
        <v>0</v>
      </c>
      <c r="Y59" s="39">
        <v>0</v>
      </c>
      <c r="Z59" s="37">
        <v>0</v>
      </c>
    </row>
    <row r="60" spans="1:26" x14ac:dyDescent="0.45">
      <c r="A60" s="58">
        <v>44564</v>
      </c>
      <c r="B60" s="36" t="s">
        <v>47</v>
      </c>
      <c r="C60" s="36" t="s">
        <v>3472</v>
      </c>
      <c r="D60" s="36" t="s">
        <v>976</v>
      </c>
      <c r="E60" s="36" t="s">
        <v>389</v>
      </c>
      <c r="F60" s="36" t="s">
        <v>3632</v>
      </c>
      <c r="G60" s="36" t="s">
        <v>977</v>
      </c>
      <c r="H60" s="36" t="s">
        <v>3154</v>
      </c>
      <c r="I60" s="36" t="s">
        <v>3155</v>
      </c>
      <c r="J60" s="37">
        <v>346</v>
      </c>
      <c r="K60" s="37">
        <v>0</v>
      </c>
      <c r="L60" s="37">
        <v>0</v>
      </c>
      <c r="M60" s="38">
        <v>0</v>
      </c>
      <c r="N60" s="37">
        <v>0</v>
      </c>
      <c r="O60" s="39">
        <v>0</v>
      </c>
      <c r="T60" s="37">
        <v>0</v>
      </c>
      <c r="U60" s="37">
        <v>0</v>
      </c>
      <c r="V60" s="39">
        <v>0</v>
      </c>
      <c r="X60" s="37">
        <v>0</v>
      </c>
      <c r="Y60" s="39">
        <v>0</v>
      </c>
      <c r="Z60" s="37">
        <v>0</v>
      </c>
    </row>
    <row r="61" spans="1:26" x14ac:dyDescent="0.45">
      <c r="A61" s="58">
        <v>44568</v>
      </c>
      <c r="B61" s="36" t="s">
        <v>47</v>
      </c>
      <c r="C61" s="36" t="s">
        <v>3472</v>
      </c>
      <c r="D61" s="36" t="s">
        <v>976</v>
      </c>
      <c r="E61" s="36" t="s">
        <v>389</v>
      </c>
      <c r="F61" s="36" t="s">
        <v>3632</v>
      </c>
      <c r="G61" s="36" t="s">
        <v>977</v>
      </c>
      <c r="H61" s="36" t="s">
        <v>3154</v>
      </c>
      <c r="I61" s="36" t="s">
        <v>3155</v>
      </c>
      <c r="J61" s="37">
        <v>81</v>
      </c>
      <c r="K61" s="37">
        <v>0</v>
      </c>
      <c r="L61" s="37">
        <v>0</v>
      </c>
      <c r="M61" s="38">
        <v>0</v>
      </c>
      <c r="N61" s="37">
        <v>0</v>
      </c>
      <c r="O61" s="39">
        <v>0</v>
      </c>
      <c r="T61" s="37">
        <v>0</v>
      </c>
      <c r="U61" s="37">
        <v>0</v>
      </c>
      <c r="V61" s="39">
        <v>0</v>
      </c>
      <c r="X61" s="37">
        <v>0</v>
      </c>
      <c r="Y61" s="39">
        <v>0</v>
      </c>
      <c r="Z61" s="37">
        <v>0</v>
      </c>
    </row>
    <row r="62" spans="1:26" x14ac:dyDescent="0.45">
      <c r="A62" s="58">
        <v>44569</v>
      </c>
      <c r="B62" s="36" t="s">
        <v>47</v>
      </c>
      <c r="C62" s="36" t="s">
        <v>3472</v>
      </c>
      <c r="D62" s="36" t="s">
        <v>976</v>
      </c>
      <c r="E62" s="36" t="s">
        <v>389</v>
      </c>
      <c r="F62" s="36" t="s">
        <v>3632</v>
      </c>
      <c r="G62" s="36" t="s">
        <v>977</v>
      </c>
      <c r="H62" s="36" t="s">
        <v>3154</v>
      </c>
      <c r="I62" s="36" t="s">
        <v>3155</v>
      </c>
      <c r="J62" s="37">
        <v>189</v>
      </c>
      <c r="K62" s="37">
        <v>0</v>
      </c>
      <c r="L62" s="37">
        <v>0</v>
      </c>
      <c r="M62" s="38">
        <v>0</v>
      </c>
      <c r="N62" s="37">
        <v>0</v>
      </c>
      <c r="O62" s="39">
        <v>0</v>
      </c>
      <c r="T62" s="37">
        <v>0</v>
      </c>
      <c r="U62" s="37">
        <v>0</v>
      </c>
      <c r="V62" s="39">
        <v>0</v>
      </c>
      <c r="X62" s="37">
        <v>0</v>
      </c>
      <c r="Y62" s="39">
        <v>0</v>
      </c>
      <c r="Z62" s="37">
        <v>0</v>
      </c>
    </row>
    <row r="63" spans="1:26" x14ac:dyDescent="0.45">
      <c r="A63" s="58">
        <v>44570</v>
      </c>
      <c r="B63" s="36" t="s">
        <v>47</v>
      </c>
      <c r="C63" s="36" t="s">
        <v>3472</v>
      </c>
      <c r="D63" s="36" t="s">
        <v>976</v>
      </c>
      <c r="E63" s="36" t="s">
        <v>389</v>
      </c>
      <c r="F63" s="36" t="s">
        <v>3632</v>
      </c>
      <c r="G63" s="36" t="s">
        <v>977</v>
      </c>
      <c r="H63" s="36" t="s">
        <v>3154</v>
      </c>
      <c r="I63" s="36" t="s">
        <v>3155</v>
      </c>
      <c r="J63" s="37">
        <v>30</v>
      </c>
      <c r="K63" s="37">
        <v>0</v>
      </c>
      <c r="L63" s="37">
        <v>0</v>
      </c>
      <c r="M63" s="38">
        <v>0</v>
      </c>
      <c r="N63" s="37">
        <v>0</v>
      </c>
      <c r="O63" s="39">
        <v>0</v>
      </c>
      <c r="T63" s="37">
        <v>0</v>
      </c>
      <c r="U63" s="37">
        <v>0</v>
      </c>
      <c r="V63" s="39">
        <v>0</v>
      </c>
      <c r="X63" s="37">
        <v>0</v>
      </c>
      <c r="Y63" s="39">
        <v>0</v>
      </c>
      <c r="Z63" s="37">
        <v>0</v>
      </c>
    </row>
    <row r="64" spans="1:26" x14ac:dyDescent="0.45">
      <c r="A64" s="58">
        <v>44568</v>
      </c>
      <c r="B64" s="36" t="s">
        <v>47</v>
      </c>
      <c r="C64" s="36" t="s">
        <v>3472</v>
      </c>
      <c r="D64" s="36" t="s">
        <v>976</v>
      </c>
      <c r="E64" s="36" t="s">
        <v>389</v>
      </c>
      <c r="F64" s="36" t="s">
        <v>3632</v>
      </c>
      <c r="G64" s="36" t="s">
        <v>977</v>
      </c>
      <c r="H64" s="36" t="s">
        <v>3188</v>
      </c>
      <c r="I64" s="36" t="s">
        <v>3155</v>
      </c>
      <c r="J64" s="37">
        <v>55</v>
      </c>
      <c r="K64" s="37">
        <v>0</v>
      </c>
      <c r="L64" s="37">
        <v>0</v>
      </c>
      <c r="M64" s="38">
        <v>0</v>
      </c>
      <c r="N64" s="37">
        <v>0</v>
      </c>
      <c r="O64" s="39">
        <v>0</v>
      </c>
      <c r="T64" s="37">
        <v>0</v>
      </c>
      <c r="U64" s="37">
        <v>0</v>
      </c>
      <c r="V64" s="39">
        <v>0</v>
      </c>
      <c r="X64" s="37">
        <v>0</v>
      </c>
      <c r="Y64" s="39">
        <v>0</v>
      </c>
      <c r="Z64" s="37">
        <v>0</v>
      </c>
    </row>
    <row r="65" spans="1:26" x14ac:dyDescent="0.45">
      <c r="A65" s="58">
        <v>44569</v>
      </c>
      <c r="B65" s="36" t="s">
        <v>47</v>
      </c>
      <c r="C65" s="36" t="s">
        <v>3472</v>
      </c>
      <c r="D65" s="36" t="s">
        <v>976</v>
      </c>
      <c r="E65" s="36" t="s">
        <v>389</v>
      </c>
      <c r="F65" s="36" t="s">
        <v>3632</v>
      </c>
      <c r="G65" s="36" t="s">
        <v>977</v>
      </c>
      <c r="H65" s="36" t="s">
        <v>3188</v>
      </c>
      <c r="I65" s="36" t="s">
        <v>3155</v>
      </c>
      <c r="J65" s="37">
        <v>46</v>
      </c>
      <c r="K65" s="37">
        <v>0</v>
      </c>
      <c r="L65" s="37">
        <v>0</v>
      </c>
      <c r="M65" s="38">
        <v>0</v>
      </c>
      <c r="N65" s="37">
        <v>0</v>
      </c>
      <c r="O65" s="39">
        <v>0</v>
      </c>
      <c r="T65" s="37">
        <v>0</v>
      </c>
      <c r="U65" s="37">
        <v>0</v>
      </c>
      <c r="V65" s="39">
        <v>0</v>
      </c>
      <c r="X65" s="37">
        <v>0</v>
      </c>
      <c r="Y65" s="39">
        <v>0</v>
      </c>
      <c r="Z65" s="37">
        <v>0</v>
      </c>
    </row>
    <row r="66" spans="1:26" x14ac:dyDescent="0.45">
      <c r="A66" s="58">
        <v>44570</v>
      </c>
      <c r="B66" s="36" t="s">
        <v>47</v>
      </c>
      <c r="C66" s="36" t="s">
        <v>3472</v>
      </c>
      <c r="D66" s="36" t="s">
        <v>976</v>
      </c>
      <c r="E66" s="36" t="s">
        <v>389</v>
      </c>
      <c r="F66" s="36" t="s">
        <v>3632</v>
      </c>
      <c r="G66" s="36" t="s">
        <v>977</v>
      </c>
      <c r="H66" s="36" t="s">
        <v>3188</v>
      </c>
      <c r="I66" s="36" t="s">
        <v>3155</v>
      </c>
      <c r="J66" s="37">
        <v>385</v>
      </c>
      <c r="K66" s="37">
        <v>0</v>
      </c>
      <c r="L66" s="37">
        <v>1</v>
      </c>
      <c r="M66" s="38">
        <v>2.597402597402597E-3</v>
      </c>
      <c r="N66" s="37">
        <v>5</v>
      </c>
      <c r="O66" s="39">
        <v>0.42</v>
      </c>
      <c r="P66" s="39">
        <v>0.42</v>
      </c>
      <c r="S66" s="40">
        <v>0</v>
      </c>
      <c r="T66" s="37">
        <v>0</v>
      </c>
      <c r="U66" s="37">
        <v>0</v>
      </c>
      <c r="V66" s="39">
        <v>0</v>
      </c>
      <c r="W66" s="38">
        <v>0</v>
      </c>
      <c r="X66" s="37">
        <v>0</v>
      </c>
      <c r="Y66" s="39">
        <v>0</v>
      </c>
      <c r="Z66" s="37">
        <v>0</v>
      </c>
    </row>
    <row r="67" spans="1:26" x14ac:dyDescent="0.45">
      <c r="A67" s="58">
        <v>44571</v>
      </c>
      <c r="B67" s="36" t="s">
        <v>47</v>
      </c>
      <c r="C67" s="36" t="s">
        <v>3472</v>
      </c>
      <c r="D67" s="36" t="s">
        <v>976</v>
      </c>
      <c r="E67" s="36" t="s">
        <v>389</v>
      </c>
      <c r="F67" s="36" t="s">
        <v>3632</v>
      </c>
      <c r="G67" s="36" t="s">
        <v>977</v>
      </c>
      <c r="H67" s="36" t="s">
        <v>3188</v>
      </c>
      <c r="I67" s="36" t="s">
        <v>3155</v>
      </c>
      <c r="J67" s="37">
        <v>89</v>
      </c>
      <c r="K67" s="37">
        <v>0</v>
      </c>
      <c r="L67" s="37">
        <v>0</v>
      </c>
      <c r="M67" s="38">
        <v>0</v>
      </c>
      <c r="N67" s="37">
        <v>0</v>
      </c>
      <c r="O67" s="39">
        <v>0</v>
      </c>
      <c r="T67" s="37">
        <v>0</v>
      </c>
      <c r="U67" s="37">
        <v>0</v>
      </c>
      <c r="V67" s="39">
        <v>0</v>
      </c>
      <c r="X67" s="37">
        <v>0</v>
      </c>
      <c r="Y67" s="39">
        <v>0</v>
      </c>
      <c r="Z67" s="37">
        <v>0</v>
      </c>
    </row>
    <row r="68" spans="1:26" x14ac:dyDescent="0.45">
      <c r="A68" s="58">
        <v>44572</v>
      </c>
      <c r="B68" s="36" t="s">
        <v>47</v>
      </c>
      <c r="C68" s="36" t="s">
        <v>3472</v>
      </c>
      <c r="D68" s="36" t="s">
        <v>976</v>
      </c>
      <c r="E68" s="36" t="s">
        <v>389</v>
      </c>
      <c r="F68" s="36" t="s">
        <v>3632</v>
      </c>
      <c r="G68" s="36" t="s">
        <v>977</v>
      </c>
      <c r="H68" s="36" t="s">
        <v>3188</v>
      </c>
      <c r="I68" s="36" t="s">
        <v>3155</v>
      </c>
      <c r="J68" s="37">
        <v>56</v>
      </c>
      <c r="K68" s="37">
        <v>0</v>
      </c>
      <c r="L68" s="37">
        <v>2</v>
      </c>
      <c r="M68" s="38">
        <v>3.5714285714285712E-2</v>
      </c>
      <c r="N68" s="37">
        <v>2</v>
      </c>
      <c r="O68" s="39">
        <v>0.66</v>
      </c>
      <c r="P68" s="39">
        <v>0.33</v>
      </c>
      <c r="R68" s="38">
        <v>5.280422433794704E-3</v>
      </c>
      <c r="S68" s="40">
        <v>189.37878787878788</v>
      </c>
      <c r="T68" s="37">
        <v>1</v>
      </c>
      <c r="U68" s="37">
        <v>1</v>
      </c>
      <c r="V68" s="39">
        <v>124.99</v>
      </c>
      <c r="W68" s="38">
        <v>0.5</v>
      </c>
      <c r="X68" s="37">
        <v>1</v>
      </c>
      <c r="Y68" s="39">
        <v>124.99</v>
      </c>
      <c r="Z68" s="37">
        <v>1</v>
      </c>
    </row>
    <row r="69" spans="1:26" x14ac:dyDescent="0.45">
      <c r="A69" s="58">
        <v>44512</v>
      </c>
      <c r="B69" s="36" t="s">
        <v>47</v>
      </c>
      <c r="C69" s="36" t="s">
        <v>3458</v>
      </c>
      <c r="D69" s="36" t="s">
        <v>976</v>
      </c>
      <c r="E69" s="36" t="s">
        <v>389</v>
      </c>
      <c r="F69" s="36" t="s">
        <v>3633</v>
      </c>
      <c r="G69" s="36" t="s">
        <v>977</v>
      </c>
      <c r="H69" s="36" t="s">
        <v>3166</v>
      </c>
      <c r="I69" s="36" t="s">
        <v>3168</v>
      </c>
      <c r="J69" s="37">
        <v>2353</v>
      </c>
      <c r="K69" s="37">
        <v>0</v>
      </c>
      <c r="L69" s="37">
        <v>7</v>
      </c>
      <c r="M69" s="38">
        <v>2.974925626859329E-3</v>
      </c>
      <c r="N69" s="37">
        <v>1</v>
      </c>
      <c r="O69" s="39">
        <v>3.37</v>
      </c>
      <c r="P69" s="39">
        <v>0.48142857142857143</v>
      </c>
      <c r="R69" s="38">
        <v>8.987385657519267E-3</v>
      </c>
      <c r="S69" s="40">
        <v>111.26706231454007</v>
      </c>
      <c r="T69" s="37">
        <v>2</v>
      </c>
      <c r="U69" s="37">
        <v>3</v>
      </c>
      <c r="V69" s="39">
        <v>374.97</v>
      </c>
      <c r="W69" s="38">
        <v>0.2857142857142857</v>
      </c>
      <c r="X69" s="37">
        <v>1</v>
      </c>
      <c r="Y69" s="39">
        <v>124.99</v>
      </c>
      <c r="Z69" s="37">
        <v>1</v>
      </c>
    </row>
    <row r="70" spans="1:26" x14ac:dyDescent="0.45">
      <c r="A70" s="58">
        <v>44513</v>
      </c>
      <c r="B70" s="36" t="s">
        <v>47</v>
      </c>
      <c r="C70" s="36" t="s">
        <v>3458</v>
      </c>
      <c r="D70" s="36" t="s">
        <v>976</v>
      </c>
      <c r="E70" s="36" t="s">
        <v>389</v>
      </c>
      <c r="F70" s="36" t="s">
        <v>3633</v>
      </c>
      <c r="G70" s="36" t="s">
        <v>977</v>
      </c>
      <c r="H70" s="36" t="s">
        <v>3166</v>
      </c>
      <c r="I70" s="36" t="s">
        <v>3168</v>
      </c>
      <c r="J70" s="37">
        <v>6155</v>
      </c>
      <c r="K70" s="37">
        <v>0</v>
      </c>
      <c r="L70" s="37">
        <v>19</v>
      </c>
      <c r="M70" s="38">
        <v>3.0869212022745732E-3</v>
      </c>
      <c r="N70" s="37">
        <v>6</v>
      </c>
      <c r="O70" s="39">
        <v>10.89</v>
      </c>
      <c r="P70" s="39">
        <v>0.57315789473684209</v>
      </c>
      <c r="S70" s="40">
        <v>0</v>
      </c>
      <c r="T70" s="37">
        <v>0</v>
      </c>
      <c r="U70" s="37">
        <v>0</v>
      </c>
      <c r="V70" s="39">
        <v>0</v>
      </c>
      <c r="W70" s="38">
        <v>0</v>
      </c>
      <c r="X70" s="37">
        <v>0</v>
      </c>
      <c r="Y70" s="39">
        <v>0</v>
      </c>
      <c r="Z70" s="37">
        <v>0</v>
      </c>
    </row>
    <row r="71" spans="1:26" x14ac:dyDescent="0.45">
      <c r="A71" s="58">
        <v>44514</v>
      </c>
      <c r="B71" s="36" t="s">
        <v>47</v>
      </c>
      <c r="C71" s="36" t="s">
        <v>3458</v>
      </c>
      <c r="D71" s="36" t="s">
        <v>976</v>
      </c>
      <c r="E71" s="36" t="s">
        <v>389</v>
      </c>
      <c r="F71" s="36" t="s">
        <v>3633</v>
      </c>
      <c r="G71" s="36" t="s">
        <v>977</v>
      </c>
      <c r="H71" s="36" t="s">
        <v>3166</v>
      </c>
      <c r="I71" s="36" t="s">
        <v>3168</v>
      </c>
      <c r="J71" s="37">
        <v>6506</v>
      </c>
      <c r="K71" s="37">
        <v>0</v>
      </c>
      <c r="L71" s="37">
        <v>16</v>
      </c>
      <c r="M71" s="38">
        <v>2.4592683676606208E-3</v>
      </c>
      <c r="N71" s="37">
        <v>2</v>
      </c>
      <c r="O71" s="39">
        <v>16.97</v>
      </c>
      <c r="P71" s="39">
        <v>1.0606249999999999</v>
      </c>
      <c r="S71" s="40">
        <v>0</v>
      </c>
      <c r="T71" s="37">
        <v>0</v>
      </c>
      <c r="U71" s="37">
        <v>0</v>
      </c>
      <c r="V71" s="39">
        <v>0</v>
      </c>
      <c r="W71" s="38">
        <v>0</v>
      </c>
      <c r="X71" s="37">
        <v>0</v>
      </c>
      <c r="Y71" s="39">
        <v>0</v>
      </c>
      <c r="Z71" s="37">
        <v>0</v>
      </c>
    </row>
    <row r="72" spans="1:26" x14ac:dyDescent="0.45">
      <c r="A72" s="58">
        <v>44515</v>
      </c>
      <c r="B72" s="36" t="s">
        <v>47</v>
      </c>
      <c r="C72" s="36" t="s">
        <v>3458</v>
      </c>
      <c r="D72" s="36" t="s">
        <v>976</v>
      </c>
      <c r="E72" s="36" t="s">
        <v>389</v>
      </c>
      <c r="F72" s="36" t="s">
        <v>3633</v>
      </c>
      <c r="G72" s="36" t="s">
        <v>977</v>
      </c>
      <c r="H72" s="36" t="s">
        <v>3166</v>
      </c>
      <c r="I72" s="36" t="s">
        <v>3168</v>
      </c>
      <c r="J72" s="37">
        <v>1114</v>
      </c>
      <c r="K72" s="37">
        <v>0</v>
      </c>
      <c r="L72" s="37">
        <v>4</v>
      </c>
      <c r="M72" s="38">
        <v>3.5906642728904849E-3</v>
      </c>
      <c r="N72" s="37">
        <v>0</v>
      </c>
      <c r="O72" s="39">
        <v>16.170000000000002</v>
      </c>
      <c r="P72" s="39">
        <v>4.0425000000000004</v>
      </c>
      <c r="S72" s="40">
        <v>0</v>
      </c>
      <c r="T72" s="37">
        <v>0</v>
      </c>
      <c r="U72" s="37">
        <v>0</v>
      </c>
      <c r="V72" s="39">
        <v>0</v>
      </c>
      <c r="W72" s="38">
        <v>0</v>
      </c>
      <c r="X72" s="37">
        <v>0</v>
      </c>
      <c r="Y72" s="39">
        <v>0</v>
      </c>
      <c r="Z72" s="37">
        <v>0</v>
      </c>
    </row>
    <row r="73" spans="1:26" x14ac:dyDescent="0.45">
      <c r="A73" s="58">
        <v>44516</v>
      </c>
      <c r="B73" s="36" t="s">
        <v>47</v>
      </c>
      <c r="C73" s="36" t="s">
        <v>3458</v>
      </c>
      <c r="D73" s="36" t="s">
        <v>976</v>
      </c>
      <c r="E73" s="36" t="s">
        <v>389</v>
      </c>
      <c r="F73" s="36" t="s">
        <v>3633</v>
      </c>
      <c r="G73" s="36" t="s">
        <v>977</v>
      </c>
      <c r="H73" s="36" t="s">
        <v>3166</v>
      </c>
      <c r="I73" s="36" t="s">
        <v>3168</v>
      </c>
      <c r="J73" s="37">
        <v>1113</v>
      </c>
      <c r="K73" s="37">
        <v>0</v>
      </c>
      <c r="L73" s="37">
        <v>6</v>
      </c>
      <c r="M73" s="38">
        <v>5.3908355795148251E-3</v>
      </c>
      <c r="N73" s="37">
        <v>1</v>
      </c>
      <c r="O73" s="39">
        <v>11.19</v>
      </c>
      <c r="P73" s="39">
        <v>1.865</v>
      </c>
      <c r="S73" s="40">
        <v>0</v>
      </c>
      <c r="T73" s="37">
        <v>0</v>
      </c>
      <c r="U73" s="37">
        <v>0</v>
      </c>
      <c r="V73" s="39">
        <v>0</v>
      </c>
      <c r="W73" s="38">
        <v>0</v>
      </c>
      <c r="X73" s="37">
        <v>0</v>
      </c>
      <c r="Y73" s="39">
        <v>0</v>
      </c>
      <c r="Z73" s="37">
        <v>0</v>
      </c>
    </row>
    <row r="74" spans="1:26" x14ac:dyDescent="0.45">
      <c r="A74" s="58">
        <v>44517</v>
      </c>
      <c r="B74" s="36" t="s">
        <v>47</v>
      </c>
      <c r="C74" s="36" t="s">
        <v>3458</v>
      </c>
      <c r="D74" s="36" t="s">
        <v>976</v>
      </c>
      <c r="E74" s="36" t="s">
        <v>389</v>
      </c>
      <c r="F74" s="36" t="s">
        <v>3633</v>
      </c>
      <c r="G74" s="36" t="s">
        <v>977</v>
      </c>
      <c r="H74" s="36" t="s">
        <v>3166</v>
      </c>
      <c r="I74" s="36" t="s">
        <v>3168</v>
      </c>
      <c r="J74" s="37">
        <v>1951</v>
      </c>
      <c r="K74" s="37">
        <v>0</v>
      </c>
      <c r="L74" s="37">
        <v>9</v>
      </c>
      <c r="M74" s="38">
        <v>4.6130189646335215E-3</v>
      </c>
      <c r="N74" s="37">
        <v>4</v>
      </c>
      <c r="O74" s="39">
        <v>21.25</v>
      </c>
      <c r="P74" s="39">
        <v>2.3611111111111112</v>
      </c>
      <c r="S74" s="40">
        <v>0</v>
      </c>
      <c r="T74" s="37">
        <v>0</v>
      </c>
      <c r="U74" s="37">
        <v>0</v>
      </c>
      <c r="V74" s="39">
        <v>0</v>
      </c>
      <c r="W74" s="38">
        <v>0</v>
      </c>
      <c r="X74" s="37">
        <v>0</v>
      </c>
      <c r="Y74" s="39">
        <v>0</v>
      </c>
      <c r="Z74" s="37">
        <v>0</v>
      </c>
    </row>
    <row r="75" spans="1:26" x14ac:dyDescent="0.45">
      <c r="A75" s="58">
        <v>44518</v>
      </c>
      <c r="B75" s="36" t="s">
        <v>47</v>
      </c>
      <c r="C75" s="36" t="s">
        <v>3458</v>
      </c>
      <c r="D75" s="36" t="s">
        <v>976</v>
      </c>
      <c r="E75" s="36" t="s">
        <v>389</v>
      </c>
      <c r="F75" s="36" t="s">
        <v>3633</v>
      </c>
      <c r="G75" s="36" t="s">
        <v>977</v>
      </c>
      <c r="H75" s="36" t="s">
        <v>3166</v>
      </c>
      <c r="I75" s="36" t="s">
        <v>3168</v>
      </c>
      <c r="J75" s="37">
        <v>1952</v>
      </c>
      <c r="K75" s="37">
        <v>0</v>
      </c>
      <c r="L75" s="37">
        <v>8</v>
      </c>
      <c r="M75" s="38">
        <v>4.0983606557377051E-3</v>
      </c>
      <c r="N75" s="37">
        <v>3</v>
      </c>
      <c r="O75" s="39">
        <v>18.72</v>
      </c>
      <c r="P75" s="39">
        <v>2.34</v>
      </c>
      <c r="S75" s="40">
        <v>0</v>
      </c>
      <c r="T75" s="37">
        <v>0</v>
      </c>
      <c r="U75" s="37">
        <v>0</v>
      </c>
      <c r="V75" s="39">
        <v>0</v>
      </c>
      <c r="W75" s="38">
        <v>0</v>
      </c>
      <c r="X75" s="37">
        <v>0</v>
      </c>
      <c r="Y75" s="39">
        <v>0</v>
      </c>
      <c r="Z75" s="37">
        <v>0</v>
      </c>
    </row>
    <row r="76" spans="1:26" x14ac:dyDescent="0.45">
      <c r="A76" s="58">
        <v>44519</v>
      </c>
      <c r="B76" s="36" t="s">
        <v>47</v>
      </c>
      <c r="C76" s="36" t="s">
        <v>3458</v>
      </c>
      <c r="D76" s="36" t="s">
        <v>976</v>
      </c>
      <c r="E76" s="36" t="s">
        <v>389</v>
      </c>
      <c r="F76" s="36" t="s">
        <v>3633</v>
      </c>
      <c r="G76" s="36" t="s">
        <v>977</v>
      </c>
      <c r="H76" s="36" t="s">
        <v>3166</v>
      </c>
      <c r="I76" s="36" t="s">
        <v>3168</v>
      </c>
      <c r="J76" s="37">
        <v>4836</v>
      </c>
      <c r="K76" s="37">
        <v>0</v>
      </c>
      <c r="L76" s="37">
        <v>18</v>
      </c>
      <c r="M76" s="38">
        <v>3.7220843672456576E-3</v>
      </c>
      <c r="N76" s="37">
        <v>5</v>
      </c>
      <c r="O76" s="39">
        <v>35.529999999999994</v>
      </c>
      <c r="P76" s="39">
        <v>1.9738888888888886</v>
      </c>
      <c r="S76" s="40">
        <v>0</v>
      </c>
      <c r="T76" s="37">
        <v>0</v>
      </c>
      <c r="U76" s="37">
        <v>0</v>
      </c>
      <c r="V76" s="39">
        <v>0</v>
      </c>
      <c r="W76" s="38">
        <v>0</v>
      </c>
      <c r="X76" s="37">
        <v>0</v>
      </c>
      <c r="Y76" s="39">
        <v>0</v>
      </c>
      <c r="Z76" s="37">
        <v>0</v>
      </c>
    </row>
    <row r="77" spans="1:26" x14ac:dyDescent="0.45">
      <c r="A77" s="58">
        <v>44520</v>
      </c>
      <c r="B77" s="36" t="s">
        <v>47</v>
      </c>
      <c r="C77" s="36" t="s">
        <v>3458</v>
      </c>
      <c r="D77" s="36" t="s">
        <v>976</v>
      </c>
      <c r="E77" s="36" t="s">
        <v>389</v>
      </c>
      <c r="F77" s="36" t="s">
        <v>3633</v>
      </c>
      <c r="G77" s="36" t="s">
        <v>977</v>
      </c>
      <c r="H77" s="36" t="s">
        <v>3166</v>
      </c>
      <c r="I77" s="36" t="s">
        <v>3168</v>
      </c>
      <c r="J77" s="37">
        <v>4119</v>
      </c>
      <c r="K77" s="37">
        <v>0</v>
      </c>
      <c r="L77" s="37">
        <v>14</v>
      </c>
      <c r="M77" s="38">
        <v>3.3988832240835153E-3</v>
      </c>
      <c r="N77" s="37">
        <v>2</v>
      </c>
      <c r="O77" s="39">
        <v>32.39</v>
      </c>
      <c r="P77" s="39">
        <v>2.3135714285714286</v>
      </c>
      <c r="S77" s="40">
        <v>0</v>
      </c>
      <c r="T77" s="37">
        <v>0</v>
      </c>
      <c r="U77" s="37">
        <v>0</v>
      </c>
      <c r="V77" s="39">
        <v>0</v>
      </c>
      <c r="W77" s="38">
        <v>0</v>
      </c>
      <c r="X77" s="37">
        <v>0</v>
      </c>
      <c r="Y77" s="39">
        <v>0</v>
      </c>
      <c r="Z77" s="37">
        <v>0</v>
      </c>
    </row>
    <row r="78" spans="1:26" x14ac:dyDescent="0.45">
      <c r="A78" s="58">
        <v>44521</v>
      </c>
      <c r="B78" s="36" t="s">
        <v>47</v>
      </c>
      <c r="C78" s="36" t="s">
        <v>3458</v>
      </c>
      <c r="D78" s="36" t="s">
        <v>976</v>
      </c>
      <c r="E78" s="36" t="s">
        <v>389</v>
      </c>
      <c r="F78" s="36" t="s">
        <v>3633</v>
      </c>
      <c r="G78" s="36" t="s">
        <v>977</v>
      </c>
      <c r="H78" s="36" t="s">
        <v>3166</v>
      </c>
      <c r="I78" s="36" t="s">
        <v>3168</v>
      </c>
      <c r="J78" s="37">
        <v>7153</v>
      </c>
      <c r="K78" s="37">
        <v>0</v>
      </c>
      <c r="L78" s="37">
        <v>19</v>
      </c>
      <c r="M78" s="38">
        <v>2.6562281560184534E-3</v>
      </c>
      <c r="N78" s="37">
        <v>4</v>
      </c>
      <c r="O78" s="39">
        <v>35.28</v>
      </c>
      <c r="P78" s="39">
        <v>1.8568421052631578</v>
      </c>
      <c r="S78" s="40">
        <v>0</v>
      </c>
      <c r="T78" s="37">
        <v>0</v>
      </c>
      <c r="U78" s="37">
        <v>0</v>
      </c>
      <c r="V78" s="39">
        <v>0</v>
      </c>
      <c r="W78" s="38">
        <v>0</v>
      </c>
      <c r="X78" s="37">
        <v>0</v>
      </c>
      <c r="Y78" s="39">
        <v>0</v>
      </c>
      <c r="Z78" s="37">
        <v>0</v>
      </c>
    </row>
    <row r="79" spans="1:26" x14ac:dyDescent="0.45">
      <c r="A79" s="58">
        <v>44522</v>
      </c>
      <c r="B79" s="36" t="s">
        <v>47</v>
      </c>
      <c r="C79" s="36" t="s">
        <v>3458</v>
      </c>
      <c r="D79" s="36" t="s">
        <v>976</v>
      </c>
      <c r="E79" s="36" t="s">
        <v>389</v>
      </c>
      <c r="F79" s="36" t="s">
        <v>3633</v>
      </c>
      <c r="G79" s="36" t="s">
        <v>977</v>
      </c>
      <c r="H79" s="36" t="s">
        <v>3166</v>
      </c>
      <c r="I79" s="36" t="s">
        <v>3168</v>
      </c>
      <c r="J79" s="37">
        <v>6476</v>
      </c>
      <c r="K79" s="37">
        <v>0</v>
      </c>
      <c r="L79" s="37">
        <v>14</v>
      </c>
      <c r="M79" s="38">
        <v>2.1618282890673254E-3</v>
      </c>
      <c r="N79" s="37">
        <v>5</v>
      </c>
      <c r="O79" s="39">
        <v>33.659999999999997</v>
      </c>
      <c r="P79" s="39">
        <v>2.4042857142857139</v>
      </c>
      <c r="S79" s="40">
        <v>0</v>
      </c>
      <c r="T79" s="37">
        <v>0</v>
      </c>
      <c r="U79" s="37">
        <v>0</v>
      </c>
      <c r="V79" s="39">
        <v>0</v>
      </c>
      <c r="W79" s="38">
        <v>0</v>
      </c>
      <c r="X79" s="37">
        <v>0</v>
      </c>
      <c r="Y79" s="39">
        <v>0</v>
      </c>
      <c r="Z79" s="37">
        <v>0</v>
      </c>
    </row>
    <row r="80" spans="1:26" x14ac:dyDescent="0.45">
      <c r="A80" s="58">
        <v>44523</v>
      </c>
      <c r="B80" s="36" t="s">
        <v>47</v>
      </c>
      <c r="C80" s="36" t="s">
        <v>3458</v>
      </c>
      <c r="D80" s="36" t="s">
        <v>976</v>
      </c>
      <c r="E80" s="36" t="s">
        <v>389</v>
      </c>
      <c r="F80" s="36" t="s">
        <v>3633</v>
      </c>
      <c r="G80" s="36" t="s">
        <v>977</v>
      </c>
      <c r="H80" s="36" t="s">
        <v>3166</v>
      </c>
      <c r="I80" s="36" t="s">
        <v>3168</v>
      </c>
      <c r="J80" s="37">
        <v>9178</v>
      </c>
      <c r="K80" s="37">
        <v>0</v>
      </c>
      <c r="L80" s="37">
        <v>26</v>
      </c>
      <c r="M80" s="38">
        <v>2.8328611898016999E-3</v>
      </c>
      <c r="N80" s="37">
        <v>13</v>
      </c>
      <c r="O80" s="39">
        <v>33.44</v>
      </c>
      <c r="P80" s="39">
        <v>1.286153846153846</v>
      </c>
      <c r="S80" s="40">
        <v>0</v>
      </c>
      <c r="T80" s="37">
        <v>0</v>
      </c>
      <c r="U80" s="37">
        <v>0</v>
      </c>
      <c r="V80" s="39">
        <v>0</v>
      </c>
      <c r="W80" s="38">
        <v>0</v>
      </c>
      <c r="X80" s="37">
        <v>0</v>
      </c>
      <c r="Y80" s="39">
        <v>0</v>
      </c>
      <c r="Z80" s="37">
        <v>0</v>
      </c>
    </row>
    <row r="81" spans="1:26" x14ac:dyDescent="0.45">
      <c r="A81" s="58">
        <v>44524</v>
      </c>
      <c r="B81" s="36" t="s">
        <v>47</v>
      </c>
      <c r="C81" s="36" t="s">
        <v>3458</v>
      </c>
      <c r="D81" s="36" t="s">
        <v>976</v>
      </c>
      <c r="E81" s="36" t="s">
        <v>389</v>
      </c>
      <c r="F81" s="36" t="s">
        <v>3633</v>
      </c>
      <c r="G81" s="36" t="s">
        <v>977</v>
      </c>
      <c r="H81" s="36" t="s">
        <v>3166</v>
      </c>
      <c r="I81" s="36" t="s">
        <v>3168</v>
      </c>
      <c r="J81" s="37">
        <v>8425</v>
      </c>
      <c r="K81" s="37">
        <v>0</v>
      </c>
      <c r="L81" s="37">
        <v>20</v>
      </c>
      <c r="M81" s="38">
        <v>2.373887240356083E-3</v>
      </c>
      <c r="N81" s="37">
        <v>2</v>
      </c>
      <c r="O81" s="39">
        <v>32.630000000000003</v>
      </c>
      <c r="P81" s="39">
        <v>1.6315000000000002</v>
      </c>
      <c r="S81" s="40">
        <v>0</v>
      </c>
      <c r="T81" s="37">
        <v>0</v>
      </c>
      <c r="U81" s="37">
        <v>0</v>
      </c>
      <c r="V81" s="39">
        <v>0</v>
      </c>
      <c r="W81" s="38">
        <v>0</v>
      </c>
      <c r="X81" s="37">
        <v>0</v>
      </c>
      <c r="Y81" s="39">
        <v>0</v>
      </c>
      <c r="Z81" s="37">
        <v>0</v>
      </c>
    </row>
    <row r="82" spans="1:26" x14ac:dyDescent="0.45">
      <c r="A82" s="58">
        <v>44525</v>
      </c>
      <c r="B82" s="36" t="s">
        <v>47</v>
      </c>
      <c r="C82" s="36" t="s">
        <v>3458</v>
      </c>
      <c r="D82" s="36" t="s">
        <v>976</v>
      </c>
      <c r="E82" s="36" t="s">
        <v>389</v>
      </c>
      <c r="F82" s="36" t="s">
        <v>3633</v>
      </c>
      <c r="G82" s="36" t="s">
        <v>977</v>
      </c>
      <c r="H82" s="36" t="s">
        <v>3166</v>
      </c>
      <c r="I82" s="36" t="s">
        <v>3168</v>
      </c>
      <c r="J82" s="37">
        <v>7114</v>
      </c>
      <c r="K82" s="37">
        <v>0</v>
      </c>
      <c r="L82" s="37">
        <v>28</v>
      </c>
      <c r="M82" s="38">
        <v>3.9359010402024181E-3</v>
      </c>
      <c r="N82" s="37">
        <v>11</v>
      </c>
      <c r="O82" s="39">
        <v>32.76</v>
      </c>
      <c r="P82" s="39">
        <v>1.17</v>
      </c>
      <c r="S82" s="40">
        <v>0</v>
      </c>
      <c r="T82" s="37">
        <v>0</v>
      </c>
      <c r="U82" s="37">
        <v>0</v>
      </c>
      <c r="V82" s="39">
        <v>0</v>
      </c>
      <c r="W82" s="38">
        <v>0</v>
      </c>
      <c r="X82" s="37">
        <v>0</v>
      </c>
      <c r="Y82" s="39">
        <v>0</v>
      </c>
      <c r="Z82" s="37">
        <v>0</v>
      </c>
    </row>
    <row r="83" spans="1:26" x14ac:dyDescent="0.45">
      <c r="A83" s="58">
        <v>44526</v>
      </c>
      <c r="B83" s="36" t="s">
        <v>47</v>
      </c>
      <c r="C83" s="36" t="s">
        <v>3458</v>
      </c>
      <c r="D83" s="36" t="s">
        <v>976</v>
      </c>
      <c r="E83" s="36" t="s">
        <v>389</v>
      </c>
      <c r="F83" s="36" t="s">
        <v>3633</v>
      </c>
      <c r="G83" s="36" t="s">
        <v>977</v>
      </c>
      <c r="H83" s="36" t="s">
        <v>3166</v>
      </c>
      <c r="I83" s="36" t="s">
        <v>3168</v>
      </c>
      <c r="J83" s="37">
        <v>7661</v>
      </c>
      <c r="K83" s="37">
        <v>0</v>
      </c>
      <c r="L83" s="37">
        <v>27</v>
      </c>
      <c r="M83" s="38">
        <v>3.5243440804072577E-3</v>
      </c>
      <c r="N83" s="37">
        <v>10</v>
      </c>
      <c r="O83" s="39">
        <v>32.85</v>
      </c>
      <c r="P83" s="39">
        <v>1.2166666666666668</v>
      </c>
      <c r="S83" s="40">
        <v>0</v>
      </c>
      <c r="T83" s="37">
        <v>0</v>
      </c>
      <c r="U83" s="37">
        <v>0</v>
      </c>
      <c r="V83" s="39">
        <v>0</v>
      </c>
      <c r="W83" s="38">
        <v>0</v>
      </c>
      <c r="X83" s="37">
        <v>0</v>
      </c>
      <c r="Y83" s="39">
        <v>0</v>
      </c>
      <c r="Z83" s="37">
        <v>0</v>
      </c>
    </row>
    <row r="84" spans="1:26" x14ac:dyDescent="0.45">
      <c r="A84" s="58">
        <v>44527</v>
      </c>
      <c r="B84" s="36" t="s">
        <v>47</v>
      </c>
      <c r="C84" s="36" t="s">
        <v>3458</v>
      </c>
      <c r="D84" s="36" t="s">
        <v>976</v>
      </c>
      <c r="E84" s="36" t="s">
        <v>389</v>
      </c>
      <c r="F84" s="36" t="s">
        <v>3633</v>
      </c>
      <c r="G84" s="36" t="s">
        <v>977</v>
      </c>
      <c r="H84" s="36" t="s">
        <v>3166</v>
      </c>
      <c r="I84" s="36" t="s">
        <v>3168</v>
      </c>
      <c r="J84" s="37">
        <v>6911</v>
      </c>
      <c r="K84" s="37">
        <v>0</v>
      </c>
      <c r="L84" s="37">
        <v>30</v>
      </c>
      <c r="M84" s="38">
        <v>4.3409058023440895E-3</v>
      </c>
      <c r="N84" s="37">
        <v>21</v>
      </c>
      <c r="O84" s="39">
        <v>31.689999999999998</v>
      </c>
      <c r="P84" s="39">
        <v>1.0563333333333333</v>
      </c>
      <c r="S84" s="40">
        <v>0</v>
      </c>
      <c r="T84" s="37">
        <v>0</v>
      </c>
      <c r="U84" s="37">
        <v>0</v>
      </c>
      <c r="V84" s="39">
        <v>0</v>
      </c>
      <c r="W84" s="38">
        <v>0</v>
      </c>
      <c r="X84" s="37">
        <v>0</v>
      </c>
      <c r="Y84" s="39">
        <v>0</v>
      </c>
      <c r="Z84" s="37">
        <v>0</v>
      </c>
    </row>
    <row r="85" spans="1:26" x14ac:dyDescent="0.45">
      <c r="A85" s="58">
        <v>44528</v>
      </c>
      <c r="B85" s="36" t="s">
        <v>47</v>
      </c>
      <c r="C85" s="36" t="s">
        <v>3458</v>
      </c>
      <c r="D85" s="36" t="s">
        <v>976</v>
      </c>
      <c r="E85" s="36" t="s">
        <v>389</v>
      </c>
      <c r="F85" s="36" t="s">
        <v>3633</v>
      </c>
      <c r="G85" s="36" t="s">
        <v>977</v>
      </c>
      <c r="H85" s="36" t="s">
        <v>3166</v>
      </c>
      <c r="I85" s="36" t="s">
        <v>3168</v>
      </c>
      <c r="J85" s="37">
        <v>5637</v>
      </c>
      <c r="K85" s="37">
        <v>0</v>
      </c>
      <c r="L85" s="37">
        <v>9</v>
      </c>
      <c r="M85" s="38">
        <v>1.5965939329430547E-3</v>
      </c>
      <c r="N85" s="37">
        <v>5</v>
      </c>
      <c r="O85" s="39">
        <v>33.72</v>
      </c>
      <c r="P85" s="39">
        <v>3.7466666666666666</v>
      </c>
      <c r="S85" s="40">
        <v>0</v>
      </c>
      <c r="T85" s="37">
        <v>0</v>
      </c>
      <c r="U85" s="37">
        <v>0</v>
      </c>
      <c r="V85" s="39">
        <v>0</v>
      </c>
      <c r="W85" s="38">
        <v>0</v>
      </c>
      <c r="X85" s="37">
        <v>0</v>
      </c>
      <c r="Y85" s="39">
        <v>0</v>
      </c>
      <c r="Z85" s="37">
        <v>0</v>
      </c>
    </row>
    <row r="86" spans="1:26" x14ac:dyDescent="0.45">
      <c r="A86" s="58">
        <v>44529</v>
      </c>
      <c r="B86" s="36" t="s">
        <v>47</v>
      </c>
      <c r="C86" s="36" t="s">
        <v>3458</v>
      </c>
      <c r="D86" s="36" t="s">
        <v>976</v>
      </c>
      <c r="E86" s="36" t="s">
        <v>389</v>
      </c>
      <c r="F86" s="36" t="s">
        <v>3633</v>
      </c>
      <c r="G86" s="36" t="s">
        <v>977</v>
      </c>
      <c r="H86" s="36" t="s">
        <v>3166</v>
      </c>
      <c r="I86" s="36" t="s">
        <v>3168</v>
      </c>
      <c r="J86" s="37">
        <v>2074</v>
      </c>
      <c r="K86" s="37">
        <v>0</v>
      </c>
      <c r="L86" s="37">
        <v>5</v>
      </c>
      <c r="M86" s="38">
        <v>2.4108003857280617E-3</v>
      </c>
      <c r="N86" s="37">
        <v>3</v>
      </c>
      <c r="O86" s="39">
        <v>36.07</v>
      </c>
      <c r="P86" s="39">
        <v>7.2140000000000004</v>
      </c>
      <c r="S86" s="40">
        <v>0</v>
      </c>
      <c r="T86" s="37">
        <v>0</v>
      </c>
      <c r="U86" s="37">
        <v>0</v>
      </c>
      <c r="V86" s="39">
        <v>0</v>
      </c>
      <c r="W86" s="38">
        <v>0</v>
      </c>
      <c r="X86" s="37">
        <v>0</v>
      </c>
      <c r="Y86" s="39">
        <v>0</v>
      </c>
      <c r="Z86" s="37">
        <v>0</v>
      </c>
    </row>
    <row r="87" spans="1:26" x14ac:dyDescent="0.45">
      <c r="A87" s="58">
        <v>44530</v>
      </c>
      <c r="B87" s="36" t="s">
        <v>47</v>
      </c>
      <c r="C87" s="36" t="s">
        <v>3458</v>
      </c>
      <c r="D87" s="36" t="s">
        <v>976</v>
      </c>
      <c r="E87" s="36" t="s">
        <v>389</v>
      </c>
      <c r="F87" s="36" t="s">
        <v>3633</v>
      </c>
      <c r="G87" s="36" t="s">
        <v>977</v>
      </c>
      <c r="H87" s="36" t="s">
        <v>3166</v>
      </c>
      <c r="I87" s="36" t="s">
        <v>3168</v>
      </c>
      <c r="J87" s="37">
        <v>2972</v>
      </c>
      <c r="K87" s="37">
        <v>0</v>
      </c>
      <c r="L87" s="37">
        <v>9</v>
      </c>
      <c r="M87" s="38">
        <v>3.0282637954239574E-3</v>
      </c>
      <c r="N87" s="37">
        <v>9</v>
      </c>
      <c r="O87" s="39">
        <v>42.91</v>
      </c>
      <c r="P87" s="39">
        <v>4.767777777777777</v>
      </c>
      <c r="S87" s="40">
        <v>0</v>
      </c>
      <c r="T87" s="37">
        <v>0</v>
      </c>
      <c r="U87" s="37">
        <v>0</v>
      </c>
      <c r="V87" s="39">
        <v>0</v>
      </c>
      <c r="W87" s="38">
        <v>0</v>
      </c>
      <c r="X87" s="37">
        <v>0</v>
      </c>
      <c r="Y87" s="39">
        <v>0</v>
      </c>
      <c r="Z87" s="37">
        <v>0</v>
      </c>
    </row>
    <row r="88" spans="1:26" x14ac:dyDescent="0.45">
      <c r="A88" s="58">
        <v>44531</v>
      </c>
      <c r="B88" s="36" t="s">
        <v>47</v>
      </c>
      <c r="C88" s="36" t="s">
        <v>3458</v>
      </c>
      <c r="D88" s="36" t="s">
        <v>976</v>
      </c>
      <c r="E88" s="36" t="s">
        <v>389</v>
      </c>
      <c r="F88" s="36" t="s">
        <v>3633</v>
      </c>
      <c r="G88" s="36" t="s">
        <v>977</v>
      </c>
      <c r="H88" s="36" t="s">
        <v>3166</v>
      </c>
      <c r="I88" s="36" t="s">
        <v>3168</v>
      </c>
      <c r="J88" s="37">
        <v>4299</v>
      </c>
      <c r="K88" s="37">
        <v>0</v>
      </c>
      <c r="L88" s="37">
        <v>19</v>
      </c>
      <c r="M88" s="38">
        <v>4.4196324726680624E-3</v>
      </c>
      <c r="N88" s="37">
        <v>0</v>
      </c>
      <c r="O88" s="39">
        <v>10.17</v>
      </c>
      <c r="P88" s="39">
        <v>0.53526315789473689</v>
      </c>
      <c r="S88" s="40">
        <v>0</v>
      </c>
      <c r="T88" s="37">
        <v>0</v>
      </c>
      <c r="U88" s="37">
        <v>0</v>
      </c>
      <c r="V88" s="39">
        <v>0</v>
      </c>
      <c r="W88" s="38">
        <v>0</v>
      </c>
      <c r="X88" s="37">
        <v>0</v>
      </c>
      <c r="Y88" s="39">
        <v>0</v>
      </c>
      <c r="Z88" s="37">
        <v>0</v>
      </c>
    </row>
    <row r="89" spans="1:26" x14ac:dyDescent="0.45">
      <c r="A89" s="58">
        <v>44532</v>
      </c>
      <c r="B89" s="36" t="s">
        <v>47</v>
      </c>
      <c r="C89" s="36" t="s">
        <v>3458</v>
      </c>
      <c r="D89" s="36" t="s">
        <v>976</v>
      </c>
      <c r="E89" s="36" t="s">
        <v>389</v>
      </c>
      <c r="F89" s="36" t="s">
        <v>3633</v>
      </c>
      <c r="G89" s="36" t="s">
        <v>977</v>
      </c>
      <c r="H89" s="36" t="s">
        <v>3166</v>
      </c>
      <c r="I89" s="36" t="s">
        <v>3168</v>
      </c>
      <c r="J89" s="37">
        <v>2722</v>
      </c>
      <c r="K89" s="37">
        <v>0</v>
      </c>
      <c r="L89" s="37">
        <v>24</v>
      </c>
      <c r="M89" s="38">
        <v>8.8170462894930201E-3</v>
      </c>
      <c r="N89" s="37">
        <v>5</v>
      </c>
      <c r="O89" s="39">
        <v>11.98</v>
      </c>
      <c r="P89" s="39">
        <v>0.4991666666666667</v>
      </c>
      <c r="R89" s="38">
        <v>9.5847667813425075E-2</v>
      </c>
      <c r="S89" s="40">
        <v>10.433222036727878</v>
      </c>
      <c r="T89" s="37">
        <v>1</v>
      </c>
      <c r="U89" s="37">
        <v>1</v>
      </c>
      <c r="V89" s="39">
        <v>124.99</v>
      </c>
      <c r="W89" s="38">
        <v>4.1666666666666657E-2</v>
      </c>
      <c r="X89" s="37">
        <v>1</v>
      </c>
      <c r="Y89" s="39">
        <v>124.99</v>
      </c>
      <c r="Z89" s="37">
        <v>1</v>
      </c>
    </row>
    <row r="90" spans="1:26" x14ac:dyDescent="0.45">
      <c r="A90" s="58">
        <v>44533</v>
      </c>
      <c r="B90" s="36" t="s">
        <v>47</v>
      </c>
      <c r="C90" s="36" t="s">
        <v>3458</v>
      </c>
      <c r="D90" s="36" t="s">
        <v>976</v>
      </c>
      <c r="E90" s="36" t="s">
        <v>389</v>
      </c>
      <c r="F90" s="36" t="s">
        <v>3633</v>
      </c>
      <c r="G90" s="36" t="s">
        <v>977</v>
      </c>
      <c r="H90" s="36" t="s">
        <v>3166</v>
      </c>
      <c r="I90" s="36" t="s">
        <v>3168</v>
      </c>
      <c r="J90" s="37">
        <v>2691</v>
      </c>
      <c r="K90" s="37">
        <v>0</v>
      </c>
      <c r="L90" s="37">
        <v>17</v>
      </c>
      <c r="M90" s="38">
        <v>6.3173541434411E-3</v>
      </c>
      <c r="N90" s="37">
        <v>3</v>
      </c>
      <c r="O90" s="39">
        <v>8.9600000000000009</v>
      </c>
      <c r="P90" s="39">
        <v>0.5270588235294118</v>
      </c>
      <c r="S90" s="40">
        <v>0</v>
      </c>
      <c r="T90" s="37">
        <v>0</v>
      </c>
      <c r="U90" s="37">
        <v>0</v>
      </c>
      <c r="V90" s="39">
        <v>0</v>
      </c>
      <c r="W90" s="38">
        <v>0</v>
      </c>
      <c r="X90" s="37">
        <v>0</v>
      </c>
      <c r="Y90" s="39">
        <v>0</v>
      </c>
      <c r="Z90" s="37">
        <v>0</v>
      </c>
    </row>
    <row r="91" spans="1:26" x14ac:dyDescent="0.45">
      <c r="A91" s="58">
        <v>44534</v>
      </c>
      <c r="B91" s="36" t="s">
        <v>47</v>
      </c>
      <c r="C91" s="36" t="s">
        <v>3458</v>
      </c>
      <c r="D91" s="36" t="s">
        <v>976</v>
      </c>
      <c r="E91" s="36" t="s">
        <v>389</v>
      </c>
      <c r="F91" s="36" t="s">
        <v>3633</v>
      </c>
      <c r="G91" s="36" t="s">
        <v>977</v>
      </c>
      <c r="H91" s="36" t="s">
        <v>3166</v>
      </c>
      <c r="I91" s="36" t="s">
        <v>3168</v>
      </c>
      <c r="J91" s="37">
        <v>7102</v>
      </c>
      <c r="K91" s="37">
        <v>0</v>
      </c>
      <c r="L91" s="37">
        <v>28</v>
      </c>
      <c r="M91" s="38">
        <v>3.942551393973529E-3</v>
      </c>
      <c r="N91" s="37">
        <v>8</v>
      </c>
      <c r="O91" s="39">
        <v>16.71</v>
      </c>
      <c r="P91" s="39">
        <v>0.59678571428571436</v>
      </c>
      <c r="S91" s="40">
        <v>0</v>
      </c>
      <c r="T91" s="37">
        <v>0</v>
      </c>
      <c r="U91" s="37">
        <v>0</v>
      </c>
      <c r="V91" s="39">
        <v>0</v>
      </c>
      <c r="W91" s="38">
        <v>0</v>
      </c>
      <c r="X91" s="37">
        <v>0</v>
      </c>
      <c r="Y91" s="39">
        <v>0</v>
      </c>
      <c r="Z91" s="37">
        <v>0</v>
      </c>
    </row>
    <row r="92" spans="1:26" x14ac:dyDescent="0.45">
      <c r="A92" s="58">
        <v>44535</v>
      </c>
      <c r="B92" s="36" t="s">
        <v>47</v>
      </c>
      <c r="C92" s="36" t="s">
        <v>3458</v>
      </c>
      <c r="D92" s="36" t="s">
        <v>976</v>
      </c>
      <c r="E92" s="36" t="s">
        <v>389</v>
      </c>
      <c r="F92" s="36" t="s">
        <v>3633</v>
      </c>
      <c r="G92" s="36" t="s">
        <v>977</v>
      </c>
      <c r="H92" s="36" t="s">
        <v>3166</v>
      </c>
      <c r="I92" s="36" t="s">
        <v>3168</v>
      </c>
      <c r="J92" s="37">
        <v>674</v>
      </c>
      <c r="K92" s="37">
        <v>0</v>
      </c>
      <c r="L92" s="37">
        <v>5</v>
      </c>
      <c r="M92" s="38">
        <v>7.4183976261127608E-3</v>
      </c>
      <c r="N92" s="37">
        <v>2</v>
      </c>
      <c r="O92" s="39">
        <v>2.83</v>
      </c>
      <c r="P92" s="39">
        <v>0.56600000000000006</v>
      </c>
      <c r="S92" s="40">
        <v>0</v>
      </c>
      <c r="T92" s="37">
        <v>0</v>
      </c>
      <c r="U92" s="37">
        <v>0</v>
      </c>
      <c r="V92" s="39">
        <v>0</v>
      </c>
      <c r="W92" s="38">
        <v>0</v>
      </c>
      <c r="X92" s="37">
        <v>0</v>
      </c>
      <c r="Y92" s="39">
        <v>0</v>
      </c>
      <c r="Z92" s="37">
        <v>0</v>
      </c>
    </row>
    <row r="93" spans="1:26" x14ac:dyDescent="0.45">
      <c r="A93" s="58">
        <v>44537</v>
      </c>
      <c r="B93" s="36" t="s">
        <v>47</v>
      </c>
      <c r="C93" s="36" t="s">
        <v>3458</v>
      </c>
      <c r="D93" s="36" t="s">
        <v>976</v>
      </c>
      <c r="E93" s="36" t="s">
        <v>389</v>
      </c>
      <c r="F93" s="36" t="s">
        <v>3633</v>
      </c>
      <c r="G93" s="36" t="s">
        <v>977</v>
      </c>
      <c r="H93" s="36" t="s">
        <v>3166</v>
      </c>
      <c r="I93" s="36" t="s">
        <v>3168</v>
      </c>
      <c r="J93" s="37">
        <v>0</v>
      </c>
      <c r="K93" s="37">
        <v>0</v>
      </c>
      <c r="L93" s="37">
        <v>0</v>
      </c>
      <c r="N93" s="37">
        <v>0</v>
      </c>
      <c r="O93" s="39">
        <v>0</v>
      </c>
      <c r="T93" s="37">
        <v>0</v>
      </c>
      <c r="U93" s="37">
        <v>0</v>
      </c>
      <c r="V93" s="39">
        <v>0</v>
      </c>
      <c r="X93" s="37">
        <v>0</v>
      </c>
      <c r="Y93" s="39">
        <v>0</v>
      </c>
      <c r="Z93" s="37">
        <v>0</v>
      </c>
    </row>
    <row r="94" spans="1:26" x14ac:dyDescent="0.45">
      <c r="A94" s="58">
        <v>44538</v>
      </c>
      <c r="B94" s="36" t="s">
        <v>47</v>
      </c>
      <c r="C94" s="36" t="s">
        <v>3458</v>
      </c>
      <c r="D94" s="36" t="s">
        <v>976</v>
      </c>
      <c r="E94" s="36" t="s">
        <v>389</v>
      </c>
      <c r="F94" s="36" t="s">
        <v>3633</v>
      </c>
      <c r="G94" s="36" t="s">
        <v>977</v>
      </c>
      <c r="H94" s="36" t="s">
        <v>3166</v>
      </c>
      <c r="I94" s="36" t="s">
        <v>3168</v>
      </c>
      <c r="J94" s="37">
        <v>572</v>
      </c>
      <c r="K94" s="37">
        <v>0</v>
      </c>
      <c r="L94" s="37">
        <v>0</v>
      </c>
      <c r="M94" s="38">
        <v>0</v>
      </c>
      <c r="N94" s="37">
        <v>0</v>
      </c>
      <c r="O94" s="39">
        <v>0</v>
      </c>
      <c r="T94" s="37">
        <v>0</v>
      </c>
      <c r="U94" s="37">
        <v>0</v>
      </c>
      <c r="V94" s="39">
        <v>0</v>
      </c>
      <c r="X94" s="37">
        <v>0</v>
      </c>
      <c r="Y94" s="39">
        <v>0</v>
      </c>
      <c r="Z94" s="37">
        <v>0</v>
      </c>
    </row>
    <row r="95" spans="1:26" x14ac:dyDescent="0.45">
      <c r="A95" s="58">
        <v>44539</v>
      </c>
      <c r="B95" s="36" t="s">
        <v>47</v>
      </c>
      <c r="C95" s="36" t="s">
        <v>3458</v>
      </c>
      <c r="D95" s="36" t="s">
        <v>976</v>
      </c>
      <c r="E95" s="36" t="s">
        <v>389</v>
      </c>
      <c r="F95" s="36" t="s">
        <v>3633</v>
      </c>
      <c r="G95" s="36" t="s">
        <v>977</v>
      </c>
      <c r="H95" s="36" t="s">
        <v>3166</v>
      </c>
      <c r="I95" s="36" t="s">
        <v>3168</v>
      </c>
      <c r="J95" s="37">
        <v>1287</v>
      </c>
      <c r="K95" s="37">
        <v>0</v>
      </c>
      <c r="L95" s="37">
        <v>4</v>
      </c>
      <c r="M95" s="38">
        <v>3.108003108003108E-3</v>
      </c>
      <c r="N95" s="37">
        <v>4</v>
      </c>
      <c r="O95" s="39">
        <v>1.51</v>
      </c>
      <c r="P95" s="39">
        <v>0.3775</v>
      </c>
      <c r="S95" s="40">
        <v>0</v>
      </c>
      <c r="T95" s="37">
        <v>0</v>
      </c>
      <c r="U95" s="37">
        <v>0</v>
      </c>
      <c r="V95" s="39">
        <v>0</v>
      </c>
      <c r="W95" s="38">
        <v>0</v>
      </c>
      <c r="X95" s="37">
        <v>0</v>
      </c>
      <c r="Y95" s="39">
        <v>0</v>
      </c>
      <c r="Z95" s="37">
        <v>0</v>
      </c>
    </row>
    <row r="96" spans="1:26" x14ac:dyDescent="0.45">
      <c r="A96" s="58">
        <v>44568</v>
      </c>
      <c r="B96" s="36" t="s">
        <v>47</v>
      </c>
      <c r="C96" s="36" t="s">
        <v>3458</v>
      </c>
      <c r="D96" s="36" t="s">
        <v>976</v>
      </c>
      <c r="E96" s="36" t="s">
        <v>389</v>
      </c>
      <c r="F96" s="36" t="s">
        <v>3633</v>
      </c>
      <c r="G96" s="36" t="s">
        <v>977</v>
      </c>
      <c r="H96" s="36" t="s">
        <v>3179</v>
      </c>
      <c r="I96" s="36" t="s">
        <v>3168</v>
      </c>
      <c r="J96" s="37">
        <v>995</v>
      </c>
      <c r="K96" s="37">
        <v>0</v>
      </c>
      <c r="L96" s="37">
        <v>5</v>
      </c>
      <c r="M96" s="38">
        <v>5.0251256281407027E-3</v>
      </c>
      <c r="N96" s="37">
        <v>2</v>
      </c>
      <c r="O96" s="39">
        <v>2.13</v>
      </c>
      <c r="P96" s="39">
        <v>0.42599999999999999</v>
      </c>
      <c r="S96" s="40">
        <v>0</v>
      </c>
      <c r="T96" s="37">
        <v>0</v>
      </c>
      <c r="U96" s="37">
        <v>0</v>
      </c>
      <c r="V96" s="39">
        <v>0</v>
      </c>
      <c r="W96" s="38">
        <v>0</v>
      </c>
      <c r="X96" s="37">
        <v>0</v>
      </c>
      <c r="Y96" s="39">
        <v>0</v>
      </c>
      <c r="Z96" s="37">
        <v>0</v>
      </c>
    </row>
    <row r="97" spans="1:26" x14ac:dyDescent="0.45">
      <c r="A97" s="58">
        <v>44569</v>
      </c>
      <c r="B97" s="36" t="s">
        <v>47</v>
      </c>
      <c r="C97" s="36" t="s">
        <v>3458</v>
      </c>
      <c r="D97" s="36" t="s">
        <v>976</v>
      </c>
      <c r="E97" s="36" t="s">
        <v>389</v>
      </c>
      <c r="F97" s="36" t="s">
        <v>3633</v>
      </c>
      <c r="G97" s="36" t="s">
        <v>977</v>
      </c>
      <c r="H97" s="36" t="s">
        <v>3179</v>
      </c>
      <c r="I97" s="36" t="s">
        <v>3168</v>
      </c>
      <c r="J97" s="37">
        <v>1508</v>
      </c>
      <c r="K97" s="37">
        <v>0</v>
      </c>
      <c r="L97" s="37">
        <v>4</v>
      </c>
      <c r="M97" s="38">
        <v>2.6525198938992041E-3</v>
      </c>
      <c r="N97" s="37">
        <v>3</v>
      </c>
      <c r="O97" s="39">
        <v>1.44</v>
      </c>
      <c r="P97" s="39">
        <v>0.36</v>
      </c>
      <c r="S97" s="40">
        <v>0</v>
      </c>
      <c r="T97" s="37">
        <v>0</v>
      </c>
      <c r="U97" s="37">
        <v>0</v>
      </c>
      <c r="V97" s="39">
        <v>0</v>
      </c>
      <c r="W97" s="38">
        <v>0</v>
      </c>
      <c r="X97" s="37">
        <v>0</v>
      </c>
      <c r="Y97" s="39">
        <v>0</v>
      </c>
      <c r="Z97" s="37">
        <v>0</v>
      </c>
    </row>
    <row r="98" spans="1:26" x14ac:dyDescent="0.45">
      <c r="A98" s="58">
        <v>44570</v>
      </c>
      <c r="B98" s="36" t="s">
        <v>47</v>
      </c>
      <c r="C98" s="36" t="s">
        <v>3458</v>
      </c>
      <c r="D98" s="36" t="s">
        <v>976</v>
      </c>
      <c r="E98" s="36" t="s">
        <v>389</v>
      </c>
      <c r="F98" s="36" t="s">
        <v>3633</v>
      </c>
      <c r="G98" s="36" t="s">
        <v>977</v>
      </c>
      <c r="H98" s="36" t="s">
        <v>3179</v>
      </c>
      <c r="I98" s="36" t="s">
        <v>3168</v>
      </c>
      <c r="J98" s="37">
        <v>177</v>
      </c>
      <c r="K98" s="37">
        <v>0</v>
      </c>
      <c r="L98" s="37">
        <v>1</v>
      </c>
      <c r="M98" s="38">
        <v>5.6497175141242938E-3</v>
      </c>
      <c r="N98" s="37">
        <v>0</v>
      </c>
      <c r="O98" s="39">
        <v>0.46</v>
      </c>
      <c r="P98" s="39">
        <v>0.46</v>
      </c>
      <c r="S98" s="40">
        <v>0</v>
      </c>
      <c r="T98" s="37">
        <v>0</v>
      </c>
      <c r="U98" s="37">
        <v>0</v>
      </c>
      <c r="V98" s="39">
        <v>0</v>
      </c>
      <c r="W98" s="38">
        <v>0</v>
      </c>
      <c r="X98" s="37">
        <v>0</v>
      </c>
      <c r="Y98" s="39">
        <v>0</v>
      </c>
      <c r="Z98" s="37">
        <v>0</v>
      </c>
    </row>
    <row r="99" spans="1:26" x14ac:dyDescent="0.45">
      <c r="A99" s="58">
        <v>44571</v>
      </c>
      <c r="B99" s="36" t="s">
        <v>47</v>
      </c>
      <c r="C99" s="36" t="s">
        <v>3458</v>
      </c>
      <c r="D99" s="36" t="s">
        <v>976</v>
      </c>
      <c r="E99" s="36" t="s">
        <v>389</v>
      </c>
      <c r="F99" s="36" t="s">
        <v>3633</v>
      </c>
      <c r="G99" s="36" t="s">
        <v>977</v>
      </c>
      <c r="H99" s="36" t="s">
        <v>3179</v>
      </c>
      <c r="I99" s="36" t="s">
        <v>3168</v>
      </c>
      <c r="J99" s="37">
        <v>242</v>
      </c>
      <c r="K99" s="37">
        <v>0</v>
      </c>
      <c r="L99" s="37">
        <v>0</v>
      </c>
      <c r="M99" s="38">
        <v>0</v>
      </c>
      <c r="N99" s="37">
        <v>0</v>
      </c>
      <c r="O99" s="39">
        <v>0</v>
      </c>
      <c r="T99" s="37">
        <v>0</v>
      </c>
      <c r="U99" s="37">
        <v>0</v>
      </c>
      <c r="V99" s="39">
        <v>0</v>
      </c>
      <c r="X99" s="37">
        <v>0</v>
      </c>
      <c r="Y99" s="39">
        <v>0</v>
      </c>
      <c r="Z99" s="37">
        <v>0</v>
      </c>
    </row>
    <row r="100" spans="1:26" x14ac:dyDescent="0.45">
      <c r="A100" s="58">
        <v>44572</v>
      </c>
      <c r="B100" s="36" t="s">
        <v>47</v>
      </c>
      <c r="C100" s="36" t="s">
        <v>3458</v>
      </c>
      <c r="D100" s="36" t="s">
        <v>976</v>
      </c>
      <c r="E100" s="36" t="s">
        <v>389</v>
      </c>
      <c r="F100" s="36" t="s">
        <v>3633</v>
      </c>
      <c r="G100" s="36" t="s">
        <v>977</v>
      </c>
      <c r="H100" s="36" t="s">
        <v>3179</v>
      </c>
      <c r="I100" s="36" t="s">
        <v>3168</v>
      </c>
      <c r="J100" s="37">
        <v>58</v>
      </c>
      <c r="K100" s="37">
        <v>0</v>
      </c>
      <c r="L100" s="37">
        <v>1</v>
      </c>
      <c r="M100" s="38">
        <v>1.7241379310344827E-2</v>
      </c>
      <c r="N100" s="37">
        <v>0</v>
      </c>
      <c r="O100" s="39">
        <v>0.15</v>
      </c>
      <c r="P100" s="39">
        <v>0.15</v>
      </c>
      <c r="S100" s="40">
        <v>0</v>
      </c>
      <c r="T100" s="37">
        <v>0</v>
      </c>
      <c r="U100" s="37">
        <v>0</v>
      </c>
      <c r="V100" s="39">
        <v>0</v>
      </c>
      <c r="W100" s="38">
        <v>0</v>
      </c>
      <c r="X100" s="37">
        <v>0</v>
      </c>
      <c r="Y100" s="39">
        <v>0</v>
      </c>
      <c r="Z100" s="37">
        <v>0</v>
      </c>
    </row>
    <row r="101" spans="1:26" x14ac:dyDescent="0.45">
      <c r="A101" s="58">
        <v>44517</v>
      </c>
      <c r="B101" s="36" t="s">
        <v>47</v>
      </c>
      <c r="C101" s="36" t="s">
        <v>3442</v>
      </c>
      <c r="D101" s="36" t="s">
        <v>976</v>
      </c>
      <c r="E101" s="36" t="s">
        <v>389</v>
      </c>
      <c r="F101" s="36" t="s">
        <v>3579</v>
      </c>
      <c r="G101" s="36" t="s">
        <v>977</v>
      </c>
      <c r="H101" s="36" t="s">
        <v>3166</v>
      </c>
      <c r="I101" s="36" t="s">
        <v>3168</v>
      </c>
      <c r="J101" s="37">
        <v>151</v>
      </c>
      <c r="K101" s="37">
        <v>0</v>
      </c>
      <c r="L101" s="37">
        <v>0</v>
      </c>
      <c r="M101" s="38">
        <v>0</v>
      </c>
      <c r="N101" s="37">
        <v>0</v>
      </c>
      <c r="O101" s="39">
        <v>0</v>
      </c>
      <c r="T101" s="37">
        <v>0</v>
      </c>
      <c r="U101" s="37">
        <v>0</v>
      </c>
      <c r="V101" s="39">
        <v>0</v>
      </c>
      <c r="X101" s="37">
        <v>0</v>
      </c>
      <c r="Y101" s="39">
        <v>0</v>
      </c>
      <c r="Z101" s="37">
        <v>0</v>
      </c>
    </row>
    <row r="102" spans="1:26" x14ac:dyDescent="0.45">
      <c r="A102" s="58">
        <v>44518</v>
      </c>
      <c r="B102" s="36" t="s">
        <v>47</v>
      </c>
      <c r="C102" s="36" t="s">
        <v>3442</v>
      </c>
      <c r="D102" s="36" t="s">
        <v>976</v>
      </c>
      <c r="E102" s="36" t="s">
        <v>389</v>
      </c>
      <c r="F102" s="36" t="s">
        <v>3579</v>
      </c>
      <c r="G102" s="36" t="s">
        <v>977</v>
      </c>
      <c r="H102" s="36" t="s">
        <v>3166</v>
      </c>
      <c r="I102" s="36" t="s">
        <v>3168</v>
      </c>
      <c r="J102" s="37">
        <v>212</v>
      </c>
      <c r="K102" s="37">
        <v>0</v>
      </c>
      <c r="L102" s="37">
        <v>0</v>
      </c>
      <c r="M102" s="38">
        <v>0</v>
      </c>
      <c r="N102" s="37">
        <v>0</v>
      </c>
      <c r="O102" s="39">
        <v>0</v>
      </c>
      <c r="T102" s="37">
        <v>0</v>
      </c>
      <c r="U102" s="37">
        <v>0</v>
      </c>
      <c r="V102" s="39">
        <v>0</v>
      </c>
      <c r="X102" s="37">
        <v>0</v>
      </c>
      <c r="Y102" s="39">
        <v>0</v>
      </c>
      <c r="Z102" s="37">
        <v>0</v>
      </c>
    </row>
    <row r="103" spans="1:26" x14ac:dyDescent="0.45">
      <c r="A103" s="58">
        <v>44519</v>
      </c>
      <c r="B103" s="36" t="s">
        <v>47</v>
      </c>
      <c r="C103" s="36" t="s">
        <v>3442</v>
      </c>
      <c r="D103" s="36" t="s">
        <v>976</v>
      </c>
      <c r="E103" s="36" t="s">
        <v>389</v>
      </c>
      <c r="F103" s="36" t="s">
        <v>3579</v>
      </c>
      <c r="G103" s="36" t="s">
        <v>977</v>
      </c>
      <c r="H103" s="36" t="s">
        <v>3166</v>
      </c>
      <c r="I103" s="36" t="s">
        <v>3168</v>
      </c>
      <c r="J103" s="37">
        <v>245</v>
      </c>
      <c r="K103" s="37">
        <v>0</v>
      </c>
      <c r="L103" s="37">
        <v>0</v>
      </c>
      <c r="M103" s="38">
        <v>0</v>
      </c>
      <c r="N103" s="37">
        <v>0</v>
      </c>
      <c r="O103" s="39">
        <v>0</v>
      </c>
      <c r="T103" s="37">
        <v>0</v>
      </c>
      <c r="U103" s="37">
        <v>0</v>
      </c>
      <c r="V103" s="39">
        <v>0</v>
      </c>
      <c r="X103" s="37">
        <v>0</v>
      </c>
      <c r="Y103" s="39">
        <v>0</v>
      </c>
      <c r="Z103" s="37">
        <v>0</v>
      </c>
    </row>
    <row r="104" spans="1:26" x14ac:dyDescent="0.45">
      <c r="A104" s="58">
        <v>44520</v>
      </c>
      <c r="B104" s="36" t="s">
        <v>47</v>
      </c>
      <c r="C104" s="36" t="s">
        <v>3442</v>
      </c>
      <c r="D104" s="36" t="s">
        <v>976</v>
      </c>
      <c r="E104" s="36" t="s">
        <v>389</v>
      </c>
      <c r="F104" s="36" t="s">
        <v>3579</v>
      </c>
      <c r="G104" s="36" t="s">
        <v>977</v>
      </c>
      <c r="H104" s="36" t="s">
        <v>3166</v>
      </c>
      <c r="I104" s="36" t="s">
        <v>3168</v>
      </c>
      <c r="J104" s="37">
        <v>274</v>
      </c>
      <c r="K104" s="37">
        <v>0</v>
      </c>
      <c r="L104" s="37">
        <v>1</v>
      </c>
      <c r="M104" s="38">
        <v>3.6496350364963502E-3</v>
      </c>
      <c r="N104" s="37">
        <v>0</v>
      </c>
      <c r="O104" s="39">
        <v>0.76</v>
      </c>
      <c r="P104" s="39">
        <v>0.76</v>
      </c>
      <c r="S104" s="40">
        <v>0</v>
      </c>
      <c r="T104" s="37">
        <v>0</v>
      </c>
      <c r="U104" s="37">
        <v>0</v>
      </c>
      <c r="V104" s="39">
        <v>0</v>
      </c>
      <c r="W104" s="38">
        <v>0</v>
      </c>
      <c r="X104" s="37">
        <v>0</v>
      </c>
      <c r="Y104" s="39">
        <v>0</v>
      </c>
      <c r="Z104" s="37">
        <v>0</v>
      </c>
    </row>
    <row r="105" spans="1:26" x14ac:dyDescent="0.45">
      <c r="A105" s="58">
        <v>44521</v>
      </c>
      <c r="B105" s="36" t="s">
        <v>47</v>
      </c>
      <c r="C105" s="36" t="s">
        <v>3442</v>
      </c>
      <c r="D105" s="36" t="s">
        <v>976</v>
      </c>
      <c r="E105" s="36" t="s">
        <v>389</v>
      </c>
      <c r="F105" s="36" t="s">
        <v>3579</v>
      </c>
      <c r="G105" s="36" t="s">
        <v>977</v>
      </c>
      <c r="H105" s="36" t="s">
        <v>3166</v>
      </c>
      <c r="I105" s="36" t="s">
        <v>3168</v>
      </c>
      <c r="J105" s="37">
        <v>312</v>
      </c>
      <c r="K105" s="37">
        <v>0</v>
      </c>
      <c r="L105" s="37">
        <v>1</v>
      </c>
      <c r="M105" s="38">
        <v>3.205128205128205E-3</v>
      </c>
      <c r="N105" s="37">
        <v>1</v>
      </c>
      <c r="O105" s="39">
        <v>1.73</v>
      </c>
      <c r="P105" s="39">
        <v>1.73</v>
      </c>
      <c r="S105" s="40">
        <v>0</v>
      </c>
      <c r="T105" s="37">
        <v>0</v>
      </c>
      <c r="U105" s="37">
        <v>0</v>
      </c>
      <c r="V105" s="39">
        <v>0</v>
      </c>
      <c r="W105" s="38">
        <v>0</v>
      </c>
      <c r="X105" s="37">
        <v>0</v>
      </c>
      <c r="Y105" s="39">
        <v>0</v>
      </c>
      <c r="Z105" s="37">
        <v>0</v>
      </c>
    </row>
    <row r="106" spans="1:26" x14ac:dyDescent="0.45">
      <c r="A106" s="58">
        <v>44522</v>
      </c>
      <c r="B106" s="36" t="s">
        <v>47</v>
      </c>
      <c r="C106" s="36" t="s">
        <v>3442</v>
      </c>
      <c r="D106" s="36" t="s">
        <v>976</v>
      </c>
      <c r="E106" s="36" t="s">
        <v>389</v>
      </c>
      <c r="F106" s="36" t="s">
        <v>3579</v>
      </c>
      <c r="G106" s="36" t="s">
        <v>977</v>
      </c>
      <c r="H106" s="36" t="s">
        <v>3166</v>
      </c>
      <c r="I106" s="36" t="s">
        <v>3168</v>
      </c>
      <c r="J106" s="37">
        <v>355</v>
      </c>
      <c r="K106" s="37">
        <v>0</v>
      </c>
      <c r="L106" s="37">
        <v>1</v>
      </c>
      <c r="M106" s="38">
        <v>2.8169014084507044E-3</v>
      </c>
      <c r="N106" s="37">
        <v>0</v>
      </c>
      <c r="O106" s="39">
        <v>1.19</v>
      </c>
      <c r="P106" s="39">
        <v>1.19</v>
      </c>
      <c r="S106" s="40">
        <v>0</v>
      </c>
      <c r="T106" s="37">
        <v>0</v>
      </c>
      <c r="U106" s="37">
        <v>0</v>
      </c>
      <c r="V106" s="39">
        <v>0</v>
      </c>
      <c r="W106" s="38">
        <v>0</v>
      </c>
      <c r="X106" s="37">
        <v>0</v>
      </c>
      <c r="Y106" s="39">
        <v>0</v>
      </c>
      <c r="Z106" s="37">
        <v>0</v>
      </c>
    </row>
    <row r="107" spans="1:26" x14ac:dyDescent="0.45">
      <c r="A107" s="58">
        <v>44523</v>
      </c>
      <c r="B107" s="36" t="s">
        <v>47</v>
      </c>
      <c r="C107" s="36" t="s">
        <v>3442</v>
      </c>
      <c r="D107" s="36" t="s">
        <v>976</v>
      </c>
      <c r="E107" s="36" t="s">
        <v>389</v>
      </c>
      <c r="F107" s="36" t="s">
        <v>3579</v>
      </c>
      <c r="G107" s="36" t="s">
        <v>977</v>
      </c>
      <c r="H107" s="36" t="s">
        <v>3166</v>
      </c>
      <c r="I107" s="36" t="s">
        <v>3168</v>
      </c>
      <c r="J107" s="37">
        <v>168</v>
      </c>
      <c r="K107" s="37">
        <v>0</v>
      </c>
      <c r="L107" s="37">
        <v>0</v>
      </c>
      <c r="M107" s="38">
        <v>0</v>
      </c>
      <c r="N107" s="37">
        <v>0</v>
      </c>
      <c r="O107" s="39">
        <v>0</v>
      </c>
      <c r="T107" s="37">
        <v>0</v>
      </c>
      <c r="U107" s="37">
        <v>0</v>
      </c>
      <c r="V107" s="39">
        <v>0</v>
      </c>
      <c r="X107" s="37">
        <v>0</v>
      </c>
      <c r="Y107" s="39">
        <v>0</v>
      </c>
      <c r="Z107" s="37">
        <v>0</v>
      </c>
    </row>
    <row r="108" spans="1:26" x14ac:dyDescent="0.45">
      <c r="A108" s="58">
        <v>44524</v>
      </c>
      <c r="B108" s="36" t="s">
        <v>47</v>
      </c>
      <c r="C108" s="36" t="s">
        <v>3442</v>
      </c>
      <c r="D108" s="36" t="s">
        <v>976</v>
      </c>
      <c r="E108" s="36" t="s">
        <v>389</v>
      </c>
      <c r="F108" s="36" t="s">
        <v>3579</v>
      </c>
      <c r="G108" s="36" t="s">
        <v>977</v>
      </c>
      <c r="H108" s="36" t="s">
        <v>3166</v>
      </c>
      <c r="I108" s="36" t="s">
        <v>3168</v>
      </c>
      <c r="J108" s="37">
        <v>214</v>
      </c>
      <c r="K108" s="37">
        <v>0</v>
      </c>
      <c r="L108" s="37">
        <v>3</v>
      </c>
      <c r="M108" s="38">
        <v>1.4018691588785047E-2</v>
      </c>
      <c r="N108" s="37">
        <v>0</v>
      </c>
      <c r="O108" s="39">
        <v>2.94</v>
      </c>
      <c r="P108" s="39">
        <v>0.98</v>
      </c>
      <c r="S108" s="40">
        <v>0</v>
      </c>
      <c r="T108" s="37">
        <v>0</v>
      </c>
      <c r="U108" s="37">
        <v>0</v>
      </c>
      <c r="V108" s="39">
        <v>0</v>
      </c>
      <c r="W108" s="38">
        <v>0</v>
      </c>
      <c r="X108" s="37">
        <v>0</v>
      </c>
      <c r="Y108" s="39">
        <v>0</v>
      </c>
      <c r="Z108" s="37">
        <v>0</v>
      </c>
    </row>
    <row r="109" spans="1:26" x14ac:dyDescent="0.45">
      <c r="A109" s="58">
        <v>44525</v>
      </c>
      <c r="B109" s="36" t="s">
        <v>47</v>
      </c>
      <c r="C109" s="36" t="s">
        <v>3442</v>
      </c>
      <c r="D109" s="36" t="s">
        <v>976</v>
      </c>
      <c r="E109" s="36" t="s">
        <v>389</v>
      </c>
      <c r="F109" s="36" t="s">
        <v>3579</v>
      </c>
      <c r="G109" s="36" t="s">
        <v>977</v>
      </c>
      <c r="H109" s="36" t="s">
        <v>3166</v>
      </c>
      <c r="I109" s="36" t="s">
        <v>3168</v>
      </c>
      <c r="J109" s="37">
        <v>109</v>
      </c>
      <c r="K109" s="37">
        <v>0</v>
      </c>
      <c r="L109" s="37">
        <v>1</v>
      </c>
      <c r="M109" s="38">
        <v>9.1743119266055051E-3</v>
      </c>
      <c r="N109" s="37">
        <v>0</v>
      </c>
      <c r="O109" s="39">
        <v>0.9</v>
      </c>
      <c r="P109" s="39">
        <v>0.9</v>
      </c>
      <c r="S109" s="40">
        <v>0</v>
      </c>
      <c r="T109" s="37">
        <v>0</v>
      </c>
      <c r="U109" s="37">
        <v>0</v>
      </c>
      <c r="V109" s="39">
        <v>0</v>
      </c>
      <c r="W109" s="38">
        <v>0</v>
      </c>
      <c r="X109" s="37">
        <v>0</v>
      </c>
      <c r="Y109" s="39">
        <v>0</v>
      </c>
      <c r="Z109" s="37">
        <v>0</v>
      </c>
    </row>
    <row r="110" spans="1:26" x14ac:dyDescent="0.45">
      <c r="A110" s="58">
        <v>44526</v>
      </c>
      <c r="B110" s="36" t="s">
        <v>47</v>
      </c>
      <c r="C110" s="36" t="s">
        <v>3442</v>
      </c>
      <c r="D110" s="36" t="s">
        <v>976</v>
      </c>
      <c r="E110" s="36" t="s">
        <v>389</v>
      </c>
      <c r="F110" s="36" t="s">
        <v>3579</v>
      </c>
      <c r="G110" s="36" t="s">
        <v>977</v>
      </c>
      <c r="H110" s="36" t="s">
        <v>3166</v>
      </c>
      <c r="I110" s="36" t="s">
        <v>3168</v>
      </c>
      <c r="J110" s="37">
        <v>123</v>
      </c>
      <c r="K110" s="37">
        <v>0</v>
      </c>
      <c r="L110" s="37">
        <v>2</v>
      </c>
      <c r="M110" s="38">
        <v>1.6260162601626018E-2</v>
      </c>
      <c r="N110" s="37">
        <v>3</v>
      </c>
      <c r="O110" s="39">
        <v>1.4</v>
      </c>
      <c r="P110" s="39">
        <v>0.7</v>
      </c>
      <c r="S110" s="40">
        <v>0</v>
      </c>
      <c r="T110" s="37">
        <v>0</v>
      </c>
      <c r="U110" s="37">
        <v>0</v>
      </c>
      <c r="V110" s="39">
        <v>0</v>
      </c>
      <c r="W110" s="38">
        <v>0</v>
      </c>
      <c r="X110" s="37">
        <v>0</v>
      </c>
      <c r="Y110" s="39">
        <v>0</v>
      </c>
      <c r="Z110" s="37">
        <v>0</v>
      </c>
    </row>
    <row r="111" spans="1:26" x14ac:dyDescent="0.45">
      <c r="A111" s="58">
        <v>44527</v>
      </c>
      <c r="B111" s="36" t="s">
        <v>47</v>
      </c>
      <c r="C111" s="36" t="s">
        <v>3442</v>
      </c>
      <c r="D111" s="36" t="s">
        <v>976</v>
      </c>
      <c r="E111" s="36" t="s">
        <v>389</v>
      </c>
      <c r="F111" s="36" t="s">
        <v>3579</v>
      </c>
      <c r="G111" s="36" t="s">
        <v>977</v>
      </c>
      <c r="H111" s="36" t="s">
        <v>3166</v>
      </c>
      <c r="I111" s="36" t="s">
        <v>3168</v>
      </c>
      <c r="J111" s="37">
        <v>41</v>
      </c>
      <c r="K111" s="37">
        <v>0</v>
      </c>
      <c r="L111" s="37">
        <v>0</v>
      </c>
      <c r="M111" s="38">
        <v>0</v>
      </c>
      <c r="N111" s="37">
        <v>0</v>
      </c>
      <c r="O111" s="39">
        <v>0</v>
      </c>
      <c r="T111" s="37">
        <v>0</v>
      </c>
      <c r="U111" s="37">
        <v>0</v>
      </c>
      <c r="V111" s="39">
        <v>0</v>
      </c>
      <c r="X111" s="37">
        <v>0</v>
      </c>
      <c r="Y111" s="39">
        <v>0</v>
      </c>
      <c r="Z111" s="37">
        <v>0</v>
      </c>
    </row>
    <row r="112" spans="1:26" x14ac:dyDescent="0.45">
      <c r="A112" s="58">
        <v>44528</v>
      </c>
      <c r="B112" s="36" t="s">
        <v>47</v>
      </c>
      <c r="C112" s="36" t="s">
        <v>3442</v>
      </c>
      <c r="D112" s="36" t="s">
        <v>976</v>
      </c>
      <c r="E112" s="36" t="s">
        <v>389</v>
      </c>
      <c r="F112" s="36" t="s">
        <v>3579</v>
      </c>
      <c r="G112" s="36" t="s">
        <v>977</v>
      </c>
      <c r="H112" s="36" t="s">
        <v>3166</v>
      </c>
      <c r="I112" s="36" t="s">
        <v>3168</v>
      </c>
      <c r="J112" s="37">
        <v>562</v>
      </c>
      <c r="K112" s="37">
        <v>0</v>
      </c>
      <c r="L112" s="37">
        <v>2</v>
      </c>
      <c r="M112" s="38">
        <v>3.5587188612099642E-3</v>
      </c>
      <c r="N112" s="37">
        <v>5</v>
      </c>
      <c r="O112" s="39">
        <v>7.45</v>
      </c>
      <c r="P112" s="39">
        <v>3.7250000000000001</v>
      </c>
      <c r="R112" s="38">
        <v>3.6345009269196996E-2</v>
      </c>
      <c r="S112" s="40">
        <v>27.514093959731543</v>
      </c>
      <c r="T112" s="37">
        <v>2</v>
      </c>
      <c r="U112" s="37">
        <v>2</v>
      </c>
      <c r="V112" s="39">
        <v>204.98</v>
      </c>
      <c r="W112" s="38">
        <v>1</v>
      </c>
      <c r="X112" s="37">
        <v>1</v>
      </c>
      <c r="Y112" s="39">
        <v>124.99</v>
      </c>
      <c r="Z112" s="37">
        <v>1</v>
      </c>
    </row>
    <row r="113" spans="1:26" x14ac:dyDescent="0.45">
      <c r="A113" s="58">
        <v>44529</v>
      </c>
      <c r="B113" s="36" t="s">
        <v>47</v>
      </c>
      <c r="C113" s="36" t="s">
        <v>3442</v>
      </c>
      <c r="D113" s="36" t="s">
        <v>976</v>
      </c>
      <c r="E113" s="36" t="s">
        <v>389</v>
      </c>
      <c r="F113" s="36" t="s">
        <v>3579</v>
      </c>
      <c r="G113" s="36" t="s">
        <v>977</v>
      </c>
      <c r="H113" s="36" t="s">
        <v>3166</v>
      </c>
      <c r="I113" s="36" t="s">
        <v>3168</v>
      </c>
      <c r="J113" s="37">
        <v>529</v>
      </c>
      <c r="K113" s="37">
        <v>0</v>
      </c>
      <c r="L113" s="37">
        <v>3</v>
      </c>
      <c r="M113" s="38">
        <v>5.6710775047258992E-3</v>
      </c>
      <c r="N113" s="37">
        <v>0</v>
      </c>
      <c r="O113" s="39">
        <v>5.83</v>
      </c>
      <c r="P113" s="39">
        <v>1.9433333333333334</v>
      </c>
      <c r="S113" s="40">
        <v>0</v>
      </c>
      <c r="T113" s="37">
        <v>0</v>
      </c>
      <c r="U113" s="37">
        <v>0</v>
      </c>
      <c r="V113" s="39">
        <v>0</v>
      </c>
      <c r="W113" s="38">
        <v>0</v>
      </c>
      <c r="X113" s="37">
        <v>0</v>
      </c>
      <c r="Y113" s="39">
        <v>0</v>
      </c>
      <c r="Z113" s="37">
        <v>0</v>
      </c>
    </row>
    <row r="114" spans="1:26" x14ac:dyDescent="0.45">
      <c r="A114" s="58">
        <v>44530</v>
      </c>
      <c r="B114" s="36" t="s">
        <v>47</v>
      </c>
      <c r="C114" s="36" t="s">
        <v>3442</v>
      </c>
      <c r="D114" s="36" t="s">
        <v>976</v>
      </c>
      <c r="E114" s="36" t="s">
        <v>389</v>
      </c>
      <c r="F114" s="36" t="s">
        <v>3579</v>
      </c>
      <c r="G114" s="36" t="s">
        <v>977</v>
      </c>
      <c r="H114" s="36" t="s">
        <v>3166</v>
      </c>
      <c r="I114" s="36" t="s">
        <v>3168</v>
      </c>
      <c r="J114" s="37">
        <v>580</v>
      </c>
      <c r="K114" s="37">
        <v>0</v>
      </c>
      <c r="L114" s="37">
        <v>4</v>
      </c>
      <c r="M114" s="38">
        <v>6.8965517241379318E-3</v>
      </c>
      <c r="N114" s="37">
        <v>1</v>
      </c>
      <c r="O114" s="39">
        <v>12.07</v>
      </c>
      <c r="P114" s="39">
        <v>3.0175000000000001</v>
      </c>
      <c r="S114" s="40">
        <v>0</v>
      </c>
      <c r="T114" s="37">
        <v>0</v>
      </c>
      <c r="U114" s="37">
        <v>0</v>
      </c>
      <c r="V114" s="39">
        <v>0</v>
      </c>
      <c r="W114" s="38">
        <v>0</v>
      </c>
      <c r="X114" s="37">
        <v>0</v>
      </c>
      <c r="Y114" s="39">
        <v>0</v>
      </c>
      <c r="Z114" s="37">
        <v>0</v>
      </c>
    </row>
    <row r="115" spans="1:26" x14ac:dyDescent="0.45">
      <c r="A115" s="58">
        <v>44531</v>
      </c>
      <c r="B115" s="36" t="s">
        <v>47</v>
      </c>
      <c r="C115" s="36" t="s">
        <v>3442</v>
      </c>
      <c r="D115" s="36" t="s">
        <v>976</v>
      </c>
      <c r="E115" s="36" t="s">
        <v>389</v>
      </c>
      <c r="F115" s="36" t="s">
        <v>3579</v>
      </c>
      <c r="G115" s="36" t="s">
        <v>977</v>
      </c>
      <c r="H115" s="36" t="s">
        <v>3166</v>
      </c>
      <c r="I115" s="36" t="s">
        <v>3168</v>
      </c>
      <c r="J115" s="37">
        <v>93</v>
      </c>
      <c r="K115" s="37">
        <v>0</v>
      </c>
      <c r="L115" s="37">
        <v>1</v>
      </c>
      <c r="M115" s="38">
        <v>1.0752688172043012E-2</v>
      </c>
      <c r="N115" s="37">
        <v>1</v>
      </c>
      <c r="O115" s="39">
        <v>0.43</v>
      </c>
      <c r="P115" s="39">
        <v>0.43</v>
      </c>
      <c r="S115" s="40">
        <v>0</v>
      </c>
      <c r="T115" s="37">
        <v>0</v>
      </c>
      <c r="U115" s="37">
        <v>0</v>
      </c>
      <c r="V115" s="39">
        <v>0</v>
      </c>
      <c r="W115" s="38">
        <v>0</v>
      </c>
      <c r="X115" s="37">
        <v>0</v>
      </c>
      <c r="Y115" s="39">
        <v>0</v>
      </c>
      <c r="Z115" s="37">
        <v>0</v>
      </c>
    </row>
    <row r="116" spans="1:26" x14ac:dyDescent="0.45">
      <c r="A116" s="58">
        <v>44532</v>
      </c>
      <c r="B116" s="36" t="s">
        <v>47</v>
      </c>
      <c r="C116" s="36" t="s">
        <v>3442</v>
      </c>
      <c r="D116" s="36" t="s">
        <v>976</v>
      </c>
      <c r="E116" s="36" t="s">
        <v>389</v>
      </c>
      <c r="F116" s="36" t="s">
        <v>3579</v>
      </c>
      <c r="G116" s="36" t="s">
        <v>977</v>
      </c>
      <c r="H116" s="36" t="s">
        <v>3166</v>
      </c>
      <c r="I116" s="36" t="s">
        <v>3168</v>
      </c>
      <c r="J116" s="37">
        <v>59</v>
      </c>
      <c r="K116" s="37">
        <v>0</v>
      </c>
      <c r="L116" s="37">
        <v>0</v>
      </c>
      <c r="M116" s="38">
        <v>0</v>
      </c>
      <c r="N116" s="37">
        <v>0</v>
      </c>
      <c r="O116" s="39">
        <v>0</v>
      </c>
      <c r="T116" s="37">
        <v>0</v>
      </c>
      <c r="U116" s="37">
        <v>0</v>
      </c>
      <c r="V116" s="39">
        <v>0</v>
      </c>
      <c r="X116" s="37">
        <v>0</v>
      </c>
      <c r="Y116" s="39">
        <v>0</v>
      </c>
      <c r="Z116" s="37">
        <v>0</v>
      </c>
    </row>
    <row r="117" spans="1:26" x14ac:dyDescent="0.45">
      <c r="A117" s="58">
        <v>44533</v>
      </c>
      <c r="B117" s="36" t="s">
        <v>47</v>
      </c>
      <c r="C117" s="36" t="s">
        <v>3442</v>
      </c>
      <c r="D117" s="36" t="s">
        <v>976</v>
      </c>
      <c r="E117" s="36" t="s">
        <v>389</v>
      </c>
      <c r="F117" s="36" t="s">
        <v>3579</v>
      </c>
      <c r="G117" s="36" t="s">
        <v>977</v>
      </c>
      <c r="H117" s="36" t="s">
        <v>3166</v>
      </c>
      <c r="I117" s="36" t="s">
        <v>3168</v>
      </c>
      <c r="J117" s="37">
        <v>35</v>
      </c>
      <c r="K117" s="37">
        <v>0</v>
      </c>
      <c r="L117" s="37">
        <v>0</v>
      </c>
      <c r="M117" s="38">
        <v>0</v>
      </c>
      <c r="N117" s="37">
        <v>0</v>
      </c>
      <c r="O117" s="39">
        <v>0</v>
      </c>
      <c r="T117" s="37">
        <v>0</v>
      </c>
      <c r="U117" s="37">
        <v>0</v>
      </c>
      <c r="V117" s="39">
        <v>0</v>
      </c>
      <c r="X117" s="37">
        <v>0</v>
      </c>
      <c r="Y117" s="39">
        <v>0</v>
      </c>
      <c r="Z117" s="37">
        <v>0</v>
      </c>
    </row>
    <row r="118" spans="1:26" x14ac:dyDescent="0.45">
      <c r="A118" s="58">
        <v>44534</v>
      </c>
      <c r="B118" s="36" t="s">
        <v>47</v>
      </c>
      <c r="C118" s="36" t="s">
        <v>3442</v>
      </c>
      <c r="D118" s="36" t="s">
        <v>976</v>
      </c>
      <c r="E118" s="36" t="s">
        <v>389</v>
      </c>
      <c r="F118" s="36" t="s">
        <v>3579</v>
      </c>
      <c r="G118" s="36" t="s">
        <v>977</v>
      </c>
      <c r="H118" s="36" t="s">
        <v>3166</v>
      </c>
      <c r="I118" s="36" t="s">
        <v>3168</v>
      </c>
      <c r="J118" s="37">
        <v>22</v>
      </c>
      <c r="K118" s="37">
        <v>0</v>
      </c>
      <c r="L118" s="37">
        <v>0</v>
      </c>
      <c r="M118" s="38">
        <v>0</v>
      </c>
      <c r="N118" s="37">
        <v>0</v>
      </c>
      <c r="O118" s="39">
        <v>0</v>
      </c>
      <c r="T118" s="37">
        <v>0</v>
      </c>
      <c r="U118" s="37">
        <v>0</v>
      </c>
      <c r="V118" s="39">
        <v>0</v>
      </c>
      <c r="X118" s="37">
        <v>0</v>
      </c>
      <c r="Y118" s="39">
        <v>0</v>
      </c>
      <c r="Z118" s="37">
        <v>0</v>
      </c>
    </row>
    <row r="119" spans="1:26" x14ac:dyDescent="0.45">
      <c r="A119" s="58">
        <v>44535</v>
      </c>
      <c r="B119" s="36" t="s">
        <v>47</v>
      </c>
      <c r="C119" s="36" t="s">
        <v>3442</v>
      </c>
      <c r="D119" s="36" t="s">
        <v>976</v>
      </c>
      <c r="E119" s="36" t="s">
        <v>389</v>
      </c>
      <c r="F119" s="36" t="s">
        <v>3579</v>
      </c>
      <c r="G119" s="36" t="s">
        <v>977</v>
      </c>
      <c r="H119" s="36" t="s">
        <v>3166</v>
      </c>
      <c r="I119" s="36" t="s">
        <v>3168</v>
      </c>
      <c r="J119" s="37">
        <v>10</v>
      </c>
      <c r="K119" s="37">
        <v>0</v>
      </c>
      <c r="L119" s="37">
        <v>0</v>
      </c>
      <c r="M119" s="38">
        <v>0</v>
      </c>
      <c r="N119" s="37">
        <v>0</v>
      </c>
      <c r="O119" s="39">
        <v>0</v>
      </c>
      <c r="T119" s="37">
        <v>0</v>
      </c>
      <c r="U119" s="37">
        <v>0</v>
      </c>
      <c r="V119" s="39">
        <v>0</v>
      </c>
      <c r="X119" s="37">
        <v>0</v>
      </c>
      <c r="Y119" s="39">
        <v>0</v>
      </c>
      <c r="Z119" s="37">
        <v>0</v>
      </c>
    </row>
    <row r="120" spans="1:26" x14ac:dyDescent="0.45">
      <c r="A120" s="58">
        <v>44538</v>
      </c>
      <c r="B120" s="36" t="s">
        <v>47</v>
      </c>
      <c r="C120" s="36" t="s">
        <v>3442</v>
      </c>
      <c r="D120" s="36" t="s">
        <v>976</v>
      </c>
      <c r="E120" s="36" t="s">
        <v>389</v>
      </c>
      <c r="F120" s="36" t="s">
        <v>3579</v>
      </c>
      <c r="G120" s="36" t="s">
        <v>977</v>
      </c>
      <c r="H120" s="36" t="s">
        <v>3166</v>
      </c>
      <c r="I120" s="36" t="s">
        <v>3168</v>
      </c>
      <c r="J120" s="37">
        <v>78</v>
      </c>
      <c r="K120" s="37">
        <v>0</v>
      </c>
      <c r="L120" s="37">
        <v>0</v>
      </c>
      <c r="M120" s="38">
        <v>0</v>
      </c>
      <c r="N120" s="37">
        <v>0</v>
      </c>
      <c r="O120" s="39">
        <v>0</v>
      </c>
      <c r="T120" s="37">
        <v>0</v>
      </c>
      <c r="U120" s="37">
        <v>0</v>
      </c>
      <c r="V120" s="39">
        <v>0</v>
      </c>
      <c r="X120" s="37">
        <v>0</v>
      </c>
      <c r="Y120" s="39">
        <v>0</v>
      </c>
      <c r="Z120" s="37">
        <v>0</v>
      </c>
    </row>
    <row r="121" spans="1:26" x14ac:dyDescent="0.45">
      <c r="A121" s="58">
        <v>44539</v>
      </c>
      <c r="B121" s="36" t="s">
        <v>47</v>
      </c>
      <c r="C121" s="36" t="s">
        <v>3442</v>
      </c>
      <c r="D121" s="36" t="s">
        <v>976</v>
      </c>
      <c r="E121" s="36" t="s">
        <v>389</v>
      </c>
      <c r="F121" s="36" t="s">
        <v>3579</v>
      </c>
      <c r="G121" s="36" t="s">
        <v>977</v>
      </c>
      <c r="H121" s="36" t="s">
        <v>3166</v>
      </c>
      <c r="I121" s="36" t="s">
        <v>3168</v>
      </c>
      <c r="J121" s="37">
        <v>161</v>
      </c>
      <c r="K121" s="37">
        <v>0</v>
      </c>
      <c r="L121" s="37">
        <v>2</v>
      </c>
      <c r="M121" s="38">
        <v>1.2422360248447204E-2</v>
      </c>
      <c r="N121" s="37">
        <v>1</v>
      </c>
      <c r="O121" s="39">
        <v>1.4</v>
      </c>
      <c r="P121" s="39">
        <v>0.7</v>
      </c>
      <c r="S121" s="40">
        <v>0</v>
      </c>
      <c r="T121" s="37">
        <v>0</v>
      </c>
      <c r="U121" s="37">
        <v>0</v>
      </c>
      <c r="V121" s="39">
        <v>0</v>
      </c>
      <c r="W121" s="38">
        <v>0</v>
      </c>
      <c r="X121" s="37">
        <v>0</v>
      </c>
      <c r="Y121" s="39">
        <v>0</v>
      </c>
      <c r="Z121" s="37">
        <v>0</v>
      </c>
    </row>
    <row r="122" spans="1:26" x14ac:dyDescent="0.45">
      <c r="A122" s="58">
        <v>44568</v>
      </c>
      <c r="B122" s="36" t="s">
        <v>47</v>
      </c>
      <c r="C122" s="36" t="s">
        <v>3442</v>
      </c>
      <c r="D122" s="36" t="s">
        <v>976</v>
      </c>
      <c r="E122" s="36" t="s">
        <v>389</v>
      </c>
      <c r="F122" s="36" t="s">
        <v>3579</v>
      </c>
      <c r="G122" s="36" t="s">
        <v>977</v>
      </c>
      <c r="H122" s="36" t="s">
        <v>3179</v>
      </c>
      <c r="I122" s="36" t="s">
        <v>3168</v>
      </c>
      <c r="J122" s="37">
        <v>340</v>
      </c>
      <c r="K122" s="37">
        <v>0</v>
      </c>
      <c r="L122" s="37">
        <v>0</v>
      </c>
      <c r="M122" s="38">
        <v>0</v>
      </c>
      <c r="N122" s="37">
        <v>0</v>
      </c>
      <c r="O122" s="39">
        <v>0</v>
      </c>
      <c r="T122" s="37">
        <v>0</v>
      </c>
      <c r="U122" s="37">
        <v>0</v>
      </c>
      <c r="V122" s="39">
        <v>0</v>
      </c>
      <c r="X122" s="37">
        <v>0</v>
      </c>
      <c r="Y122" s="39">
        <v>0</v>
      </c>
      <c r="Z122" s="37">
        <v>0</v>
      </c>
    </row>
    <row r="123" spans="1:26" x14ac:dyDescent="0.45">
      <c r="A123" s="58">
        <v>44569</v>
      </c>
      <c r="B123" s="36" t="s">
        <v>47</v>
      </c>
      <c r="C123" s="36" t="s">
        <v>3442</v>
      </c>
      <c r="D123" s="36" t="s">
        <v>976</v>
      </c>
      <c r="E123" s="36" t="s">
        <v>389</v>
      </c>
      <c r="F123" s="36" t="s">
        <v>3579</v>
      </c>
      <c r="G123" s="36" t="s">
        <v>977</v>
      </c>
      <c r="H123" s="36" t="s">
        <v>3179</v>
      </c>
      <c r="I123" s="36" t="s">
        <v>3168</v>
      </c>
      <c r="J123" s="37">
        <v>264</v>
      </c>
      <c r="K123" s="37">
        <v>0</v>
      </c>
      <c r="L123" s="37">
        <v>0</v>
      </c>
      <c r="M123" s="38">
        <v>0</v>
      </c>
      <c r="N123" s="37">
        <v>0</v>
      </c>
      <c r="O123" s="39">
        <v>0</v>
      </c>
      <c r="T123" s="37">
        <v>0</v>
      </c>
      <c r="U123" s="37">
        <v>0</v>
      </c>
      <c r="V123" s="39">
        <v>0</v>
      </c>
      <c r="X123" s="37">
        <v>0</v>
      </c>
      <c r="Y123" s="39">
        <v>0</v>
      </c>
      <c r="Z123" s="37">
        <v>0</v>
      </c>
    </row>
    <row r="124" spans="1:26" x14ac:dyDescent="0.45">
      <c r="A124" s="58">
        <v>44570</v>
      </c>
      <c r="B124" s="36" t="s">
        <v>47</v>
      </c>
      <c r="C124" s="36" t="s">
        <v>3442</v>
      </c>
      <c r="D124" s="36" t="s">
        <v>976</v>
      </c>
      <c r="E124" s="36" t="s">
        <v>389</v>
      </c>
      <c r="F124" s="36" t="s">
        <v>3579</v>
      </c>
      <c r="G124" s="36" t="s">
        <v>977</v>
      </c>
      <c r="H124" s="36" t="s">
        <v>3179</v>
      </c>
      <c r="I124" s="36" t="s">
        <v>3168</v>
      </c>
      <c r="J124" s="37">
        <v>618</v>
      </c>
      <c r="K124" s="37">
        <v>0</v>
      </c>
      <c r="L124" s="37">
        <v>1</v>
      </c>
      <c r="M124" s="38">
        <v>1.6181229773462786E-3</v>
      </c>
      <c r="N124" s="37">
        <v>0</v>
      </c>
      <c r="O124" s="39">
        <v>0.94</v>
      </c>
      <c r="P124" s="39">
        <v>0.94</v>
      </c>
      <c r="S124" s="40">
        <v>0</v>
      </c>
      <c r="T124" s="37">
        <v>0</v>
      </c>
      <c r="U124" s="37">
        <v>0</v>
      </c>
      <c r="V124" s="39">
        <v>0</v>
      </c>
      <c r="W124" s="38">
        <v>0</v>
      </c>
      <c r="X124" s="37">
        <v>0</v>
      </c>
      <c r="Y124" s="39">
        <v>0</v>
      </c>
      <c r="Z124" s="37">
        <v>0</v>
      </c>
    </row>
    <row r="125" spans="1:26" x14ac:dyDescent="0.45">
      <c r="A125" s="58">
        <v>44571</v>
      </c>
      <c r="B125" s="36" t="s">
        <v>47</v>
      </c>
      <c r="C125" s="36" t="s">
        <v>3442</v>
      </c>
      <c r="D125" s="36" t="s">
        <v>976</v>
      </c>
      <c r="E125" s="36" t="s">
        <v>389</v>
      </c>
      <c r="F125" s="36" t="s">
        <v>3579</v>
      </c>
      <c r="G125" s="36" t="s">
        <v>977</v>
      </c>
      <c r="H125" s="36" t="s">
        <v>3179</v>
      </c>
      <c r="I125" s="36" t="s">
        <v>3168</v>
      </c>
      <c r="J125" s="37">
        <v>721</v>
      </c>
      <c r="K125" s="37">
        <v>0</v>
      </c>
      <c r="L125" s="37">
        <v>4</v>
      </c>
      <c r="M125" s="38">
        <v>5.5478502080443829E-3</v>
      </c>
      <c r="N125" s="37">
        <v>5</v>
      </c>
      <c r="O125" s="39">
        <v>4.84</v>
      </c>
      <c r="P125" s="39">
        <v>1.21</v>
      </c>
      <c r="S125" s="40">
        <v>0</v>
      </c>
      <c r="T125" s="37">
        <v>0</v>
      </c>
      <c r="U125" s="37">
        <v>0</v>
      </c>
      <c r="V125" s="39">
        <v>0</v>
      </c>
      <c r="W125" s="38">
        <v>0</v>
      </c>
      <c r="X125" s="37">
        <v>0</v>
      </c>
      <c r="Y125" s="39">
        <v>0</v>
      </c>
      <c r="Z125" s="37">
        <v>0</v>
      </c>
    </row>
    <row r="126" spans="1:26" x14ac:dyDescent="0.45">
      <c r="A126" s="58">
        <v>44572</v>
      </c>
      <c r="B126" s="36" t="s">
        <v>47</v>
      </c>
      <c r="C126" s="36" t="s">
        <v>3442</v>
      </c>
      <c r="D126" s="36" t="s">
        <v>976</v>
      </c>
      <c r="E126" s="36" t="s">
        <v>389</v>
      </c>
      <c r="F126" s="36" t="s">
        <v>3579</v>
      </c>
      <c r="G126" s="36" t="s">
        <v>977</v>
      </c>
      <c r="H126" s="36" t="s">
        <v>3179</v>
      </c>
      <c r="I126" s="36" t="s">
        <v>3168</v>
      </c>
      <c r="J126" s="37">
        <v>615</v>
      </c>
      <c r="K126" s="37">
        <v>0</v>
      </c>
      <c r="L126" s="37">
        <v>4</v>
      </c>
      <c r="M126" s="38">
        <v>6.5040650406504065E-3</v>
      </c>
      <c r="N126" s="37">
        <v>2</v>
      </c>
      <c r="O126" s="39">
        <v>6.64</v>
      </c>
      <c r="P126" s="39">
        <v>1.66</v>
      </c>
      <c r="S126" s="40">
        <v>0</v>
      </c>
      <c r="T126" s="37">
        <v>0</v>
      </c>
      <c r="U126" s="37">
        <v>0</v>
      </c>
      <c r="V126" s="39">
        <v>0</v>
      </c>
      <c r="W126" s="38">
        <v>0</v>
      </c>
      <c r="X126" s="37">
        <v>0</v>
      </c>
      <c r="Y126" s="39">
        <v>0</v>
      </c>
      <c r="Z126" s="37">
        <v>0</v>
      </c>
    </row>
    <row r="127" spans="1:26" x14ac:dyDescent="0.45">
      <c r="A127" s="58">
        <v>44517</v>
      </c>
      <c r="B127" s="36" t="s">
        <v>47</v>
      </c>
      <c r="C127" s="36" t="s">
        <v>3444</v>
      </c>
      <c r="D127" s="36" t="s">
        <v>976</v>
      </c>
      <c r="E127" s="36" t="s">
        <v>389</v>
      </c>
      <c r="F127" s="36" t="s">
        <v>3634</v>
      </c>
      <c r="G127" s="36" t="s">
        <v>977</v>
      </c>
      <c r="H127" s="36" t="s">
        <v>3222</v>
      </c>
      <c r="I127" s="36" t="s">
        <v>3176</v>
      </c>
      <c r="J127" s="37">
        <v>130</v>
      </c>
      <c r="K127" s="37">
        <v>0</v>
      </c>
      <c r="L127" s="37">
        <v>2</v>
      </c>
      <c r="M127" s="38">
        <v>1.5384615384615385E-2</v>
      </c>
      <c r="N127" s="37">
        <v>3</v>
      </c>
      <c r="O127" s="39">
        <v>1.23</v>
      </c>
      <c r="P127" s="39">
        <v>0.61499999999999999</v>
      </c>
      <c r="S127" s="40">
        <v>0</v>
      </c>
      <c r="T127" s="37">
        <v>0</v>
      </c>
      <c r="U127" s="37">
        <v>0</v>
      </c>
      <c r="V127" s="39">
        <v>0</v>
      </c>
      <c r="W127" s="38">
        <v>0</v>
      </c>
      <c r="X127" s="37">
        <v>0</v>
      </c>
      <c r="Y127" s="39">
        <v>0</v>
      </c>
      <c r="Z127" s="37">
        <v>0</v>
      </c>
    </row>
    <row r="128" spans="1:26" x14ac:dyDescent="0.45">
      <c r="A128" s="58">
        <v>44518</v>
      </c>
      <c r="B128" s="36" t="s">
        <v>47</v>
      </c>
      <c r="C128" s="36" t="s">
        <v>3444</v>
      </c>
      <c r="D128" s="36" t="s">
        <v>976</v>
      </c>
      <c r="E128" s="36" t="s">
        <v>389</v>
      </c>
      <c r="F128" s="36" t="s">
        <v>3634</v>
      </c>
      <c r="G128" s="36" t="s">
        <v>977</v>
      </c>
      <c r="H128" s="36" t="s">
        <v>3222</v>
      </c>
      <c r="I128" s="36" t="s">
        <v>3176</v>
      </c>
      <c r="J128" s="37">
        <v>2798</v>
      </c>
      <c r="K128" s="37">
        <v>0</v>
      </c>
      <c r="L128" s="37">
        <v>10</v>
      </c>
      <c r="M128" s="38">
        <v>3.5739814152966403E-3</v>
      </c>
      <c r="N128" s="37">
        <v>3</v>
      </c>
      <c r="O128" s="39">
        <v>6.78</v>
      </c>
      <c r="P128" s="39">
        <v>0.67800000000000005</v>
      </c>
      <c r="S128" s="40">
        <v>0</v>
      </c>
      <c r="T128" s="37">
        <v>0</v>
      </c>
      <c r="U128" s="37">
        <v>0</v>
      </c>
      <c r="V128" s="39">
        <v>0</v>
      </c>
      <c r="W128" s="38">
        <v>0</v>
      </c>
      <c r="X128" s="37">
        <v>0</v>
      </c>
      <c r="Y128" s="39">
        <v>0</v>
      </c>
      <c r="Z128" s="37">
        <v>0</v>
      </c>
    </row>
    <row r="129" spans="1:26" x14ac:dyDescent="0.45">
      <c r="A129" s="58">
        <v>44519</v>
      </c>
      <c r="B129" s="36" t="s">
        <v>47</v>
      </c>
      <c r="C129" s="36" t="s">
        <v>3444</v>
      </c>
      <c r="D129" s="36" t="s">
        <v>976</v>
      </c>
      <c r="E129" s="36" t="s">
        <v>389</v>
      </c>
      <c r="F129" s="36" t="s">
        <v>3634</v>
      </c>
      <c r="G129" s="36" t="s">
        <v>977</v>
      </c>
      <c r="H129" s="36" t="s">
        <v>3222</v>
      </c>
      <c r="I129" s="36" t="s">
        <v>3176</v>
      </c>
      <c r="J129" s="37">
        <v>1969</v>
      </c>
      <c r="K129" s="37">
        <v>0</v>
      </c>
      <c r="L129" s="37">
        <v>7</v>
      </c>
      <c r="M129" s="38">
        <v>3.5551041137633316E-3</v>
      </c>
      <c r="N129" s="37">
        <v>0</v>
      </c>
      <c r="O129" s="39">
        <v>4.2300000000000004</v>
      </c>
      <c r="P129" s="39">
        <v>0.60428571428571431</v>
      </c>
      <c r="S129" s="40">
        <v>0</v>
      </c>
      <c r="T129" s="37">
        <v>0</v>
      </c>
      <c r="U129" s="37">
        <v>0</v>
      </c>
      <c r="V129" s="39">
        <v>0</v>
      </c>
      <c r="W129" s="38">
        <v>0</v>
      </c>
      <c r="X129" s="37">
        <v>0</v>
      </c>
      <c r="Y129" s="39">
        <v>0</v>
      </c>
      <c r="Z129" s="37">
        <v>0</v>
      </c>
    </row>
    <row r="130" spans="1:26" x14ac:dyDescent="0.45">
      <c r="A130" s="58">
        <v>44520</v>
      </c>
      <c r="B130" s="36" t="s">
        <v>47</v>
      </c>
      <c r="C130" s="36" t="s">
        <v>3444</v>
      </c>
      <c r="D130" s="36" t="s">
        <v>976</v>
      </c>
      <c r="E130" s="36" t="s">
        <v>389</v>
      </c>
      <c r="F130" s="36" t="s">
        <v>3634</v>
      </c>
      <c r="G130" s="36" t="s">
        <v>977</v>
      </c>
      <c r="H130" s="36" t="s">
        <v>3222</v>
      </c>
      <c r="I130" s="36" t="s">
        <v>3176</v>
      </c>
      <c r="J130" s="37">
        <v>3066</v>
      </c>
      <c r="K130" s="37">
        <v>0</v>
      </c>
      <c r="L130" s="37">
        <v>12</v>
      </c>
      <c r="M130" s="38">
        <v>3.9138943248532287E-3</v>
      </c>
      <c r="N130" s="37">
        <v>2</v>
      </c>
      <c r="O130" s="39">
        <v>12.18</v>
      </c>
      <c r="P130" s="39">
        <v>1.0149999999999999</v>
      </c>
      <c r="S130" s="40">
        <v>0</v>
      </c>
      <c r="T130" s="37">
        <v>0</v>
      </c>
      <c r="U130" s="37">
        <v>0</v>
      </c>
      <c r="V130" s="39">
        <v>0</v>
      </c>
      <c r="W130" s="38">
        <v>0</v>
      </c>
      <c r="X130" s="37">
        <v>0</v>
      </c>
      <c r="Y130" s="39">
        <v>0</v>
      </c>
      <c r="Z130" s="37">
        <v>0</v>
      </c>
    </row>
    <row r="131" spans="1:26" x14ac:dyDescent="0.45">
      <c r="A131" s="58">
        <v>44521</v>
      </c>
      <c r="B131" s="36" t="s">
        <v>47</v>
      </c>
      <c r="C131" s="36" t="s">
        <v>3444</v>
      </c>
      <c r="D131" s="36" t="s">
        <v>976</v>
      </c>
      <c r="E131" s="36" t="s">
        <v>389</v>
      </c>
      <c r="F131" s="36" t="s">
        <v>3634</v>
      </c>
      <c r="G131" s="36" t="s">
        <v>977</v>
      </c>
      <c r="H131" s="36" t="s">
        <v>3222</v>
      </c>
      <c r="I131" s="36" t="s">
        <v>3176</v>
      </c>
      <c r="J131" s="37">
        <v>2887</v>
      </c>
      <c r="K131" s="37">
        <v>0</v>
      </c>
      <c r="L131" s="37">
        <v>10</v>
      </c>
      <c r="M131" s="38">
        <v>3.4638032559750607E-3</v>
      </c>
      <c r="N131" s="37">
        <v>7</v>
      </c>
      <c r="O131" s="39">
        <v>14.190000000000001</v>
      </c>
      <c r="P131" s="39">
        <v>1.419</v>
      </c>
      <c r="S131" s="40">
        <v>0</v>
      </c>
      <c r="T131" s="37">
        <v>0</v>
      </c>
      <c r="U131" s="37">
        <v>0</v>
      </c>
      <c r="V131" s="39">
        <v>0</v>
      </c>
      <c r="W131" s="38">
        <v>0</v>
      </c>
      <c r="X131" s="37">
        <v>0</v>
      </c>
      <c r="Y131" s="39">
        <v>0</v>
      </c>
      <c r="Z131" s="37">
        <v>0</v>
      </c>
    </row>
    <row r="132" spans="1:26" x14ac:dyDescent="0.45">
      <c r="A132" s="58">
        <v>44522</v>
      </c>
      <c r="B132" s="36" t="s">
        <v>47</v>
      </c>
      <c r="C132" s="36" t="s">
        <v>3444</v>
      </c>
      <c r="D132" s="36" t="s">
        <v>976</v>
      </c>
      <c r="E132" s="36" t="s">
        <v>389</v>
      </c>
      <c r="F132" s="36" t="s">
        <v>3634</v>
      </c>
      <c r="G132" s="36" t="s">
        <v>977</v>
      </c>
      <c r="H132" s="36" t="s">
        <v>3222</v>
      </c>
      <c r="I132" s="36" t="s">
        <v>3176</v>
      </c>
      <c r="J132" s="37">
        <v>1329</v>
      </c>
      <c r="K132" s="37">
        <v>0</v>
      </c>
      <c r="L132" s="37">
        <v>8</v>
      </c>
      <c r="M132" s="38">
        <v>6.01956358164033E-3</v>
      </c>
      <c r="N132" s="37">
        <v>4</v>
      </c>
      <c r="O132" s="39">
        <v>17.41</v>
      </c>
      <c r="P132" s="39">
        <v>2.17625</v>
      </c>
      <c r="S132" s="40">
        <v>0</v>
      </c>
      <c r="T132" s="37">
        <v>0</v>
      </c>
      <c r="U132" s="37">
        <v>0</v>
      </c>
      <c r="V132" s="39">
        <v>0</v>
      </c>
      <c r="W132" s="38">
        <v>0</v>
      </c>
      <c r="X132" s="37">
        <v>0</v>
      </c>
      <c r="Y132" s="39">
        <v>0</v>
      </c>
      <c r="Z132" s="37">
        <v>0</v>
      </c>
    </row>
    <row r="133" spans="1:26" x14ac:dyDescent="0.45">
      <c r="A133" s="58">
        <v>44523</v>
      </c>
      <c r="B133" s="36" t="s">
        <v>47</v>
      </c>
      <c r="C133" s="36" t="s">
        <v>3444</v>
      </c>
      <c r="D133" s="36" t="s">
        <v>976</v>
      </c>
      <c r="E133" s="36" t="s">
        <v>389</v>
      </c>
      <c r="F133" s="36" t="s">
        <v>3634</v>
      </c>
      <c r="G133" s="36" t="s">
        <v>977</v>
      </c>
      <c r="H133" s="36" t="s">
        <v>3222</v>
      </c>
      <c r="I133" s="36" t="s">
        <v>3176</v>
      </c>
      <c r="J133" s="37">
        <v>1633</v>
      </c>
      <c r="K133" s="37">
        <v>0</v>
      </c>
      <c r="L133" s="37">
        <v>4</v>
      </c>
      <c r="M133" s="38">
        <v>2.449479485609308E-3</v>
      </c>
      <c r="N133" s="37">
        <v>0</v>
      </c>
      <c r="O133" s="39">
        <v>19.23</v>
      </c>
      <c r="P133" s="39">
        <v>4.8075000000000001</v>
      </c>
      <c r="S133" s="40">
        <v>0</v>
      </c>
      <c r="T133" s="37">
        <v>0</v>
      </c>
      <c r="U133" s="37">
        <v>0</v>
      </c>
      <c r="V133" s="39">
        <v>0</v>
      </c>
      <c r="W133" s="38">
        <v>0</v>
      </c>
      <c r="X133" s="37">
        <v>0</v>
      </c>
      <c r="Y133" s="39">
        <v>0</v>
      </c>
      <c r="Z133" s="37">
        <v>0</v>
      </c>
    </row>
    <row r="134" spans="1:26" x14ac:dyDescent="0.45">
      <c r="A134" s="58">
        <v>44524</v>
      </c>
      <c r="B134" s="36" t="s">
        <v>47</v>
      </c>
      <c r="C134" s="36" t="s">
        <v>3444</v>
      </c>
      <c r="D134" s="36" t="s">
        <v>976</v>
      </c>
      <c r="E134" s="36" t="s">
        <v>389</v>
      </c>
      <c r="F134" s="36" t="s">
        <v>3634</v>
      </c>
      <c r="G134" s="36" t="s">
        <v>977</v>
      </c>
      <c r="H134" s="36" t="s">
        <v>3222</v>
      </c>
      <c r="I134" s="36" t="s">
        <v>3176</v>
      </c>
      <c r="J134" s="37">
        <v>1747</v>
      </c>
      <c r="K134" s="37">
        <v>0</v>
      </c>
      <c r="L134" s="37">
        <v>7</v>
      </c>
      <c r="M134" s="38">
        <v>4.0068689181453924E-3</v>
      </c>
      <c r="N134" s="37">
        <v>2</v>
      </c>
      <c r="O134" s="39">
        <v>29.53</v>
      </c>
      <c r="P134" s="39">
        <v>4.2185714285714289</v>
      </c>
      <c r="S134" s="40">
        <v>0</v>
      </c>
      <c r="T134" s="37">
        <v>0</v>
      </c>
      <c r="U134" s="37">
        <v>0</v>
      </c>
      <c r="V134" s="39">
        <v>0</v>
      </c>
      <c r="W134" s="38">
        <v>0</v>
      </c>
      <c r="X134" s="37">
        <v>0</v>
      </c>
      <c r="Y134" s="39">
        <v>0</v>
      </c>
      <c r="Z134" s="37">
        <v>0</v>
      </c>
    </row>
    <row r="135" spans="1:26" x14ac:dyDescent="0.45">
      <c r="A135" s="58">
        <v>44525</v>
      </c>
      <c r="B135" s="36" t="s">
        <v>47</v>
      </c>
      <c r="C135" s="36" t="s">
        <v>3444</v>
      </c>
      <c r="D135" s="36" t="s">
        <v>976</v>
      </c>
      <c r="E135" s="36" t="s">
        <v>389</v>
      </c>
      <c r="F135" s="36" t="s">
        <v>3634</v>
      </c>
      <c r="G135" s="36" t="s">
        <v>977</v>
      </c>
      <c r="H135" s="36" t="s">
        <v>3222</v>
      </c>
      <c r="I135" s="36" t="s">
        <v>3176</v>
      </c>
      <c r="J135" s="37">
        <v>1911</v>
      </c>
      <c r="K135" s="37">
        <v>0</v>
      </c>
      <c r="L135" s="37">
        <v>4</v>
      </c>
      <c r="M135" s="38">
        <v>2.0931449502878076E-3</v>
      </c>
      <c r="N135" s="37">
        <v>1</v>
      </c>
      <c r="O135" s="39">
        <v>25.73</v>
      </c>
      <c r="P135" s="39">
        <v>6.4325000000000001</v>
      </c>
      <c r="S135" s="40">
        <v>0</v>
      </c>
      <c r="T135" s="37">
        <v>0</v>
      </c>
      <c r="U135" s="37">
        <v>0</v>
      </c>
      <c r="V135" s="39">
        <v>0</v>
      </c>
      <c r="W135" s="38">
        <v>0</v>
      </c>
      <c r="X135" s="37">
        <v>0</v>
      </c>
      <c r="Y135" s="39">
        <v>0</v>
      </c>
      <c r="Z135" s="37">
        <v>0</v>
      </c>
    </row>
    <row r="136" spans="1:26" x14ac:dyDescent="0.45">
      <c r="A136" s="58">
        <v>44526</v>
      </c>
      <c r="B136" s="36" t="s">
        <v>47</v>
      </c>
      <c r="C136" s="36" t="s">
        <v>3444</v>
      </c>
      <c r="D136" s="36" t="s">
        <v>976</v>
      </c>
      <c r="E136" s="36" t="s">
        <v>389</v>
      </c>
      <c r="F136" s="36" t="s">
        <v>3634</v>
      </c>
      <c r="G136" s="36" t="s">
        <v>977</v>
      </c>
      <c r="H136" s="36" t="s">
        <v>3222</v>
      </c>
      <c r="I136" s="36" t="s">
        <v>3176</v>
      </c>
      <c r="J136" s="37">
        <v>34</v>
      </c>
      <c r="K136" s="37">
        <v>0</v>
      </c>
      <c r="L136" s="37">
        <v>1</v>
      </c>
      <c r="M136" s="38">
        <v>2.9411764705882349E-2</v>
      </c>
      <c r="N136" s="37">
        <v>0</v>
      </c>
      <c r="O136" s="39">
        <v>9.2799999999999994</v>
      </c>
      <c r="P136" s="39">
        <v>9.2799999999999994</v>
      </c>
      <c r="S136" s="40">
        <v>0</v>
      </c>
      <c r="T136" s="37">
        <v>0</v>
      </c>
      <c r="U136" s="37">
        <v>0</v>
      </c>
      <c r="V136" s="39">
        <v>0</v>
      </c>
      <c r="W136" s="38">
        <v>0</v>
      </c>
      <c r="X136" s="37">
        <v>0</v>
      </c>
      <c r="Y136" s="39">
        <v>0</v>
      </c>
      <c r="Z136" s="37">
        <v>0</v>
      </c>
    </row>
    <row r="137" spans="1:26" x14ac:dyDescent="0.45">
      <c r="A137" s="58">
        <v>44527</v>
      </c>
      <c r="B137" s="36" t="s">
        <v>47</v>
      </c>
      <c r="C137" s="36" t="s">
        <v>3444</v>
      </c>
      <c r="D137" s="36" t="s">
        <v>976</v>
      </c>
      <c r="E137" s="36" t="s">
        <v>389</v>
      </c>
      <c r="F137" s="36" t="s">
        <v>3634</v>
      </c>
      <c r="G137" s="36" t="s">
        <v>977</v>
      </c>
      <c r="H137" s="36" t="s">
        <v>3222</v>
      </c>
      <c r="I137" s="36" t="s">
        <v>3176</v>
      </c>
      <c r="J137" s="37">
        <v>7</v>
      </c>
      <c r="K137" s="37">
        <v>0</v>
      </c>
      <c r="L137" s="37">
        <v>0</v>
      </c>
      <c r="M137" s="38">
        <v>0</v>
      </c>
      <c r="N137" s="37">
        <v>0</v>
      </c>
      <c r="O137" s="39">
        <v>0</v>
      </c>
      <c r="T137" s="37">
        <v>0</v>
      </c>
      <c r="U137" s="37">
        <v>0</v>
      </c>
      <c r="V137" s="39">
        <v>0</v>
      </c>
      <c r="X137" s="37">
        <v>0</v>
      </c>
      <c r="Y137" s="39">
        <v>0</v>
      </c>
      <c r="Z137" s="37">
        <v>0</v>
      </c>
    </row>
    <row r="138" spans="1:26" x14ac:dyDescent="0.45">
      <c r="A138" s="58">
        <v>44528</v>
      </c>
      <c r="B138" s="36" t="s">
        <v>47</v>
      </c>
      <c r="C138" s="36" t="s">
        <v>3444</v>
      </c>
      <c r="D138" s="36" t="s">
        <v>976</v>
      </c>
      <c r="E138" s="36" t="s">
        <v>389</v>
      </c>
      <c r="F138" s="36" t="s">
        <v>3634</v>
      </c>
      <c r="G138" s="36" t="s">
        <v>977</v>
      </c>
      <c r="H138" s="36" t="s">
        <v>3222</v>
      </c>
      <c r="I138" s="36" t="s">
        <v>3176</v>
      </c>
      <c r="J138" s="37">
        <v>18</v>
      </c>
      <c r="K138" s="37">
        <v>0</v>
      </c>
      <c r="L138" s="37">
        <v>0</v>
      </c>
      <c r="M138" s="38">
        <v>0</v>
      </c>
      <c r="N138" s="37">
        <v>0</v>
      </c>
      <c r="O138" s="39">
        <v>0</v>
      </c>
      <c r="T138" s="37">
        <v>0</v>
      </c>
      <c r="U138" s="37">
        <v>0</v>
      </c>
      <c r="V138" s="39">
        <v>0</v>
      </c>
      <c r="X138" s="37">
        <v>0</v>
      </c>
      <c r="Y138" s="39">
        <v>0</v>
      </c>
      <c r="Z138" s="37">
        <v>0</v>
      </c>
    </row>
    <row r="139" spans="1:26" x14ac:dyDescent="0.45">
      <c r="A139" s="58">
        <v>44529</v>
      </c>
      <c r="B139" s="36" t="s">
        <v>47</v>
      </c>
      <c r="C139" s="36" t="s">
        <v>3444</v>
      </c>
      <c r="D139" s="36" t="s">
        <v>976</v>
      </c>
      <c r="E139" s="36" t="s">
        <v>389</v>
      </c>
      <c r="F139" s="36" t="s">
        <v>3634</v>
      </c>
      <c r="G139" s="36" t="s">
        <v>977</v>
      </c>
      <c r="H139" s="36" t="s">
        <v>3222</v>
      </c>
      <c r="I139" s="36" t="s">
        <v>3176</v>
      </c>
      <c r="J139" s="37">
        <v>10</v>
      </c>
      <c r="K139" s="37">
        <v>0</v>
      </c>
      <c r="L139" s="37">
        <v>1</v>
      </c>
      <c r="M139" s="38">
        <v>0.1</v>
      </c>
      <c r="N139" s="37">
        <v>0</v>
      </c>
      <c r="O139" s="39">
        <v>0.03</v>
      </c>
      <c r="P139" s="39">
        <v>0.03</v>
      </c>
      <c r="S139" s="40">
        <v>0</v>
      </c>
      <c r="T139" s="37">
        <v>0</v>
      </c>
      <c r="U139" s="37">
        <v>0</v>
      </c>
      <c r="V139" s="39">
        <v>0</v>
      </c>
      <c r="W139" s="38">
        <v>0</v>
      </c>
      <c r="X139" s="37">
        <v>0</v>
      </c>
      <c r="Y139" s="39">
        <v>0</v>
      </c>
      <c r="Z139" s="37">
        <v>0</v>
      </c>
    </row>
    <row r="140" spans="1:26" x14ac:dyDescent="0.45">
      <c r="A140" s="58">
        <v>44530</v>
      </c>
      <c r="B140" s="36" t="s">
        <v>47</v>
      </c>
      <c r="C140" s="36" t="s">
        <v>3444</v>
      </c>
      <c r="D140" s="36" t="s">
        <v>976</v>
      </c>
      <c r="E140" s="36" t="s">
        <v>389</v>
      </c>
      <c r="F140" s="36" t="s">
        <v>3634</v>
      </c>
      <c r="G140" s="36" t="s">
        <v>977</v>
      </c>
      <c r="H140" s="36" t="s">
        <v>3222</v>
      </c>
      <c r="I140" s="36" t="s">
        <v>3176</v>
      </c>
      <c r="J140" s="37">
        <v>1</v>
      </c>
      <c r="K140" s="37">
        <v>0</v>
      </c>
      <c r="L140" s="37">
        <v>0</v>
      </c>
      <c r="M140" s="38">
        <v>0</v>
      </c>
      <c r="N140" s="37">
        <v>0</v>
      </c>
      <c r="O140" s="39">
        <v>0</v>
      </c>
      <c r="T140" s="37">
        <v>0</v>
      </c>
      <c r="U140" s="37">
        <v>0</v>
      </c>
      <c r="V140" s="39">
        <v>0</v>
      </c>
      <c r="X140" s="37">
        <v>0</v>
      </c>
      <c r="Y140" s="39">
        <v>0</v>
      </c>
      <c r="Z140" s="37">
        <v>0</v>
      </c>
    </row>
    <row r="141" spans="1:26" x14ac:dyDescent="0.45">
      <c r="A141" s="58">
        <v>44531</v>
      </c>
      <c r="B141" s="36" t="s">
        <v>47</v>
      </c>
      <c r="C141" s="36" t="s">
        <v>3444</v>
      </c>
      <c r="D141" s="36" t="s">
        <v>976</v>
      </c>
      <c r="E141" s="36" t="s">
        <v>389</v>
      </c>
      <c r="F141" s="36" t="s">
        <v>3634</v>
      </c>
      <c r="G141" s="36" t="s">
        <v>977</v>
      </c>
      <c r="H141" s="36" t="s">
        <v>3222</v>
      </c>
      <c r="I141" s="36" t="s">
        <v>3176</v>
      </c>
      <c r="J141" s="37">
        <v>17</v>
      </c>
      <c r="K141" s="37">
        <v>0</v>
      </c>
      <c r="L141" s="37">
        <v>0</v>
      </c>
      <c r="M141" s="38">
        <v>0</v>
      </c>
      <c r="N141" s="37">
        <v>0</v>
      </c>
      <c r="O141" s="39">
        <v>0</v>
      </c>
      <c r="T141" s="37">
        <v>0</v>
      </c>
      <c r="U141" s="37">
        <v>0</v>
      </c>
      <c r="V141" s="39">
        <v>0</v>
      </c>
      <c r="X141" s="37">
        <v>0</v>
      </c>
      <c r="Y141" s="39">
        <v>0</v>
      </c>
      <c r="Z141" s="37">
        <v>0</v>
      </c>
    </row>
    <row r="142" spans="1:26" x14ac:dyDescent="0.45">
      <c r="A142" s="58">
        <v>44532</v>
      </c>
      <c r="B142" s="36" t="s">
        <v>47</v>
      </c>
      <c r="C142" s="36" t="s">
        <v>3444</v>
      </c>
      <c r="D142" s="36" t="s">
        <v>976</v>
      </c>
      <c r="E142" s="36" t="s">
        <v>389</v>
      </c>
      <c r="F142" s="36" t="s">
        <v>3634</v>
      </c>
      <c r="G142" s="36" t="s">
        <v>977</v>
      </c>
      <c r="H142" s="36" t="s">
        <v>3222</v>
      </c>
      <c r="I142" s="36" t="s">
        <v>3176</v>
      </c>
      <c r="J142" s="37">
        <v>14</v>
      </c>
      <c r="K142" s="37">
        <v>0</v>
      </c>
      <c r="L142" s="37">
        <v>0</v>
      </c>
      <c r="M142" s="38">
        <v>0</v>
      </c>
      <c r="N142" s="37">
        <v>0</v>
      </c>
      <c r="O142" s="39">
        <v>0</v>
      </c>
      <c r="T142" s="37">
        <v>0</v>
      </c>
      <c r="U142" s="37">
        <v>0</v>
      </c>
      <c r="V142" s="39">
        <v>0</v>
      </c>
      <c r="X142" s="37">
        <v>0</v>
      </c>
      <c r="Y142" s="39">
        <v>0</v>
      </c>
      <c r="Z142" s="37">
        <v>0</v>
      </c>
    </row>
    <row r="143" spans="1:26" x14ac:dyDescent="0.45">
      <c r="A143" s="58">
        <v>44533</v>
      </c>
      <c r="B143" s="36" t="s">
        <v>47</v>
      </c>
      <c r="C143" s="36" t="s">
        <v>3444</v>
      </c>
      <c r="D143" s="36" t="s">
        <v>976</v>
      </c>
      <c r="E143" s="36" t="s">
        <v>389</v>
      </c>
      <c r="F143" s="36" t="s">
        <v>3634</v>
      </c>
      <c r="G143" s="36" t="s">
        <v>977</v>
      </c>
      <c r="H143" s="36" t="s">
        <v>3222</v>
      </c>
      <c r="I143" s="36" t="s">
        <v>3176</v>
      </c>
      <c r="J143" s="37">
        <v>25</v>
      </c>
      <c r="K143" s="37">
        <v>0</v>
      </c>
      <c r="L143" s="37">
        <v>0</v>
      </c>
      <c r="M143" s="38">
        <v>0</v>
      </c>
      <c r="N143" s="37">
        <v>0</v>
      </c>
      <c r="O143" s="39">
        <v>0</v>
      </c>
      <c r="T143" s="37">
        <v>0</v>
      </c>
      <c r="U143" s="37">
        <v>0</v>
      </c>
      <c r="V143" s="39">
        <v>0</v>
      </c>
      <c r="X143" s="37">
        <v>0</v>
      </c>
      <c r="Y143" s="39">
        <v>0</v>
      </c>
      <c r="Z143" s="37">
        <v>0</v>
      </c>
    </row>
    <row r="144" spans="1:26" x14ac:dyDescent="0.45">
      <c r="A144" s="58">
        <v>44534</v>
      </c>
      <c r="B144" s="36" t="s">
        <v>47</v>
      </c>
      <c r="C144" s="36" t="s">
        <v>3444</v>
      </c>
      <c r="D144" s="36" t="s">
        <v>976</v>
      </c>
      <c r="E144" s="36" t="s">
        <v>389</v>
      </c>
      <c r="F144" s="36" t="s">
        <v>3634</v>
      </c>
      <c r="G144" s="36" t="s">
        <v>977</v>
      </c>
      <c r="H144" s="36" t="s">
        <v>3222</v>
      </c>
      <c r="I144" s="36" t="s">
        <v>3176</v>
      </c>
      <c r="J144" s="37">
        <v>1</v>
      </c>
      <c r="K144" s="37">
        <v>0</v>
      </c>
      <c r="L144" s="37">
        <v>0</v>
      </c>
      <c r="M144" s="38">
        <v>0</v>
      </c>
      <c r="N144" s="37">
        <v>0</v>
      </c>
      <c r="O144" s="39">
        <v>0</v>
      </c>
      <c r="T144" s="37">
        <v>0</v>
      </c>
      <c r="U144" s="37">
        <v>0</v>
      </c>
      <c r="V144" s="39">
        <v>0</v>
      </c>
      <c r="X144" s="37">
        <v>0</v>
      </c>
      <c r="Y144" s="39">
        <v>0</v>
      </c>
      <c r="Z144" s="37">
        <v>0</v>
      </c>
    </row>
    <row r="145" spans="1:26" x14ac:dyDescent="0.45">
      <c r="A145" s="58">
        <v>44535</v>
      </c>
      <c r="B145" s="36" t="s">
        <v>47</v>
      </c>
      <c r="C145" s="36" t="s">
        <v>3444</v>
      </c>
      <c r="D145" s="36" t="s">
        <v>976</v>
      </c>
      <c r="E145" s="36" t="s">
        <v>389</v>
      </c>
      <c r="F145" s="36" t="s">
        <v>3634</v>
      </c>
      <c r="G145" s="36" t="s">
        <v>977</v>
      </c>
      <c r="H145" s="36" t="s">
        <v>3222</v>
      </c>
      <c r="I145" s="36" t="s">
        <v>3176</v>
      </c>
      <c r="J145" s="37">
        <v>2</v>
      </c>
      <c r="K145" s="37">
        <v>0</v>
      </c>
      <c r="L145" s="37">
        <v>0</v>
      </c>
      <c r="M145" s="38">
        <v>0</v>
      </c>
      <c r="N145" s="37">
        <v>0</v>
      </c>
      <c r="O145" s="39">
        <v>0</v>
      </c>
      <c r="T145" s="37">
        <v>0</v>
      </c>
      <c r="U145" s="37">
        <v>0</v>
      </c>
      <c r="V145" s="39">
        <v>0</v>
      </c>
      <c r="X145" s="37">
        <v>0</v>
      </c>
      <c r="Y145" s="39">
        <v>0</v>
      </c>
      <c r="Z145" s="37">
        <v>0</v>
      </c>
    </row>
    <row r="146" spans="1:26" x14ac:dyDescent="0.45">
      <c r="A146" s="58">
        <v>44536</v>
      </c>
      <c r="B146" s="36" t="s">
        <v>47</v>
      </c>
      <c r="C146" s="36" t="s">
        <v>3444</v>
      </c>
      <c r="D146" s="36" t="s">
        <v>976</v>
      </c>
      <c r="E146" s="36" t="s">
        <v>389</v>
      </c>
      <c r="F146" s="36" t="s">
        <v>3634</v>
      </c>
      <c r="G146" s="36" t="s">
        <v>977</v>
      </c>
      <c r="H146" s="36" t="s">
        <v>3222</v>
      </c>
      <c r="I146" s="36" t="s">
        <v>3176</v>
      </c>
      <c r="J146" s="37">
        <v>3</v>
      </c>
      <c r="K146" s="37">
        <v>0</v>
      </c>
      <c r="L146" s="37">
        <v>0</v>
      </c>
      <c r="M146" s="38">
        <v>0</v>
      </c>
      <c r="N146" s="37">
        <v>0</v>
      </c>
      <c r="O146" s="39">
        <v>0</v>
      </c>
      <c r="T146" s="37">
        <v>0</v>
      </c>
      <c r="U146" s="37">
        <v>0</v>
      </c>
      <c r="V146" s="39">
        <v>0</v>
      </c>
      <c r="X146" s="37">
        <v>0</v>
      </c>
      <c r="Y146" s="39">
        <v>0</v>
      </c>
      <c r="Z146" s="37">
        <v>0</v>
      </c>
    </row>
    <row r="147" spans="1:26" x14ac:dyDescent="0.45">
      <c r="A147" s="58">
        <v>44537</v>
      </c>
      <c r="B147" s="36" t="s">
        <v>47</v>
      </c>
      <c r="C147" s="36" t="s">
        <v>3444</v>
      </c>
      <c r="D147" s="36" t="s">
        <v>976</v>
      </c>
      <c r="E147" s="36" t="s">
        <v>389</v>
      </c>
      <c r="F147" s="36" t="s">
        <v>3634</v>
      </c>
      <c r="G147" s="36" t="s">
        <v>977</v>
      </c>
      <c r="H147" s="36" t="s">
        <v>3222</v>
      </c>
      <c r="I147" s="36" t="s">
        <v>3176</v>
      </c>
      <c r="J147" s="37">
        <v>7</v>
      </c>
      <c r="K147" s="37">
        <v>0</v>
      </c>
      <c r="L147" s="37">
        <v>0</v>
      </c>
      <c r="M147" s="38">
        <v>0</v>
      </c>
      <c r="N147" s="37">
        <v>0</v>
      </c>
      <c r="O147" s="39">
        <v>0</v>
      </c>
      <c r="T147" s="37">
        <v>0</v>
      </c>
      <c r="U147" s="37">
        <v>0</v>
      </c>
      <c r="V147" s="39">
        <v>0</v>
      </c>
      <c r="X147" s="37">
        <v>0</v>
      </c>
      <c r="Y147" s="39">
        <v>0</v>
      </c>
      <c r="Z147" s="37">
        <v>0</v>
      </c>
    </row>
    <row r="148" spans="1:26" x14ac:dyDescent="0.45">
      <c r="A148" s="58">
        <v>44538</v>
      </c>
      <c r="B148" s="36" t="s">
        <v>47</v>
      </c>
      <c r="C148" s="36" t="s">
        <v>3444</v>
      </c>
      <c r="D148" s="36" t="s">
        <v>976</v>
      </c>
      <c r="E148" s="36" t="s">
        <v>389</v>
      </c>
      <c r="F148" s="36" t="s">
        <v>3634</v>
      </c>
      <c r="G148" s="36" t="s">
        <v>977</v>
      </c>
      <c r="H148" s="36" t="s">
        <v>3222</v>
      </c>
      <c r="I148" s="36" t="s">
        <v>3176</v>
      </c>
      <c r="J148" s="37">
        <v>6</v>
      </c>
      <c r="K148" s="37">
        <v>0</v>
      </c>
      <c r="L148" s="37">
        <v>0</v>
      </c>
      <c r="M148" s="38">
        <v>0</v>
      </c>
      <c r="N148" s="37">
        <v>0</v>
      </c>
      <c r="O148" s="39">
        <v>0</v>
      </c>
      <c r="T148" s="37">
        <v>0</v>
      </c>
      <c r="U148" s="37">
        <v>0</v>
      </c>
      <c r="V148" s="39">
        <v>0</v>
      </c>
      <c r="X148" s="37">
        <v>0</v>
      </c>
      <c r="Y148" s="39">
        <v>0</v>
      </c>
      <c r="Z148" s="37">
        <v>0</v>
      </c>
    </row>
    <row r="149" spans="1:26" x14ac:dyDescent="0.45">
      <c r="A149" s="58">
        <v>44528</v>
      </c>
      <c r="B149" s="36" t="s">
        <v>47</v>
      </c>
      <c r="C149" s="36" t="s">
        <v>3404</v>
      </c>
      <c r="D149" s="36" t="s">
        <v>976</v>
      </c>
      <c r="E149" s="36" t="s">
        <v>389</v>
      </c>
      <c r="F149" s="36" t="s">
        <v>3635</v>
      </c>
      <c r="G149" s="36" t="s">
        <v>977</v>
      </c>
      <c r="H149" s="36" t="s">
        <v>3166</v>
      </c>
      <c r="I149" s="36" t="s">
        <v>3168</v>
      </c>
      <c r="J149" s="37">
        <v>139</v>
      </c>
      <c r="K149" s="37">
        <v>0</v>
      </c>
      <c r="L149" s="37">
        <v>1</v>
      </c>
      <c r="M149" s="38">
        <v>7.1942446043165471E-3</v>
      </c>
      <c r="N149" s="37">
        <v>1</v>
      </c>
      <c r="O149" s="39">
        <v>1.38</v>
      </c>
      <c r="P149" s="39">
        <v>1.38</v>
      </c>
      <c r="S149" s="40">
        <v>0</v>
      </c>
      <c r="T149" s="37">
        <v>0</v>
      </c>
      <c r="U149" s="37">
        <v>0</v>
      </c>
      <c r="V149" s="39">
        <v>0</v>
      </c>
      <c r="W149" s="38">
        <v>0</v>
      </c>
      <c r="X149" s="37">
        <v>0</v>
      </c>
      <c r="Y149" s="39">
        <v>0</v>
      </c>
      <c r="Z149" s="37">
        <v>0</v>
      </c>
    </row>
    <row r="150" spans="1:26" x14ac:dyDescent="0.45">
      <c r="A150" s="58">
        <v>44529</v>
      </c>
      <c r="B150" s="36" t="s">
        <v>47</v>
      </c>
      <c r="C150" s="36" t="s">
        <v>3404</v>
      </c>
      <c r="D150" s="36" t="s">
        <v>976</v>
      </c>
      <c r="E150" s="36" t="s">
        <v>389</v>
      </c>
      <c r="F150" s="36" t="s">
        <v>3635</v>
      </c>
      <c r="G150" s="36" t="s">
        <v>977</v>
      </c>
      <c r="H150" s="36" t="s">
        <v>3166</v>
      </c>
      <c r="I150" s="36" t="s">
        <v>3168</v>
      </c>
      <c r="J150" s="37">
        <v>140</v>
      </c>
      <c r="K150" s="37">
        <v>0</v>
      </c>
      <c r="L150" s="37">
        <v>0</v>
      </c>
      <c r="M150" s="38">
        <v>0</v>
      </c>
      <c r="N150" s="37">
        <v>0</v>
      </c>
      <c r="O150" s="39">
        <v>0</v>
      </c>
      <c r="T150" s="37">
        <v>0</v>
      </c>
      <c r="U150" s="37">
        <v>0</v>
      </c>
      <c r="V150" s="39">
        <v>0</v>
      </c>
      <c r="X150" s="37">
        <v>0</v>
      </c>
      <c r="Y150" s="39">
        <v>0</v>
      </c>
      <c r="Z150" s="37">
        <v>0</v>
      </c>
    </row>
    <row r="151" spans="1:26" x14ac:dyDescent="0.45">
      <c r="A151" s="58">
        <v>44530</v>
      </c>
      <c r="B151" s="36" t="s">
        <v>47</v>
      </c>
      <c r="C151" s="36" t="s">
        <v>3404</v>
      </c>
      <c r="D151" s="36" t="s">
        <v>976</v>
      </c>
      <c r="E151" s="36" t="s">
        <v>389</v>
      </c>
      <c r="F151" s="36" t="s">
        <v>3635</v>
      </c>
      <c r="G151" s="36" t="s">
        <v>977</v>
      </c>
      <c r="H151" s="36" t="s">
        <v>3166</v>
      </c>
      <c r="I151" s="36" t="s">
        <v>3168</v>
      </c>
      <c r="J151" s="37">
        <v>186</v>
      </c>
      <c r="K151" s="37">
        <v>0</v>
      </c>
      <c r="L151" s="37">
        <v>2</v>
      </c>
      <c r="M151" s="38">
        <v>1.0752688172043012E-2</v>
      </c>
      <c r="N151" s="37">
        <v>2</v>
      </c>
      <c r="O151" s="39">
        <v>1.85</v>
      </c>
      <c r="P151" s="39">
        <v>0.92500000000000004</v>
      </c>
      <c r="S151" s="40">
        <v>0</v>
      </c>
      <c r="T151" s="37">
        <v>0</v>
      </c>
      <c r="U151" s="37">
        <v>0</v>
      </c>
      <c r="V151" s="39">
        <v>0</v>
      </c>
      <c r="W151" s="38">
        <v>0</v>
      </c>
      <c r="X151" s="37">
        <v>0</v>
      </c>
      <c r="Y151" s="39">
        <v>0</v>
      </c>
      <c r="Z151" s="37">
        <v>0</v>
      </c>
    </row>
    <row r="152" spans="1:26" x14ac:dyDescent="0.45">
      <c r="A152" s="58">
        <v>44531</v>
      </c>
      <c r="B152" s="36" t="s">
        <v>47</v>
      </c>
      <c r="C152" s="36" t="s">
        <v>3404</v>
      </c>
      <c r="D152" s="36" t="s">
        <v>976</v>
      </c>
      <c r="E152" s="36" t="s">
        <v>389</v>
      </c>
      <c r="F152" s="36" t="s">
        <v>3635</v>
      </c>
      <c r="G152" s="36" t="s">
        <v>977</v>
      </c>
      <c r="H152" s="36" t="s">
        <v>3166</v>
      </c>
      <c r="I152" s="36" t="s">
        <v>3168</v>
      </c>
      <c r="J152" s="37">
        <v>7</v>
      </c>
      <c r="K152" s="37">
        <v>0</v>
      </c>
      <c r="L152" s="37">
        <v>0</v>
      </c>
      <c r="M152" s="38">
        <v>0</v>
      </c>
      <c r="N152" s="37">
        <v>0</v>
      </c>
      <c r="O152" s="39">
        <v>0</v>
      </c>
      <c r="T152" s="37">
        <v>0</v>
      </c>
      <c r="U152" s="37">
        <v>0</v>
      </c>
      <c r="V152" s="39">
        <v>0</v>
      </c>
      <c r="X152" s="37">
        <v>0</v>
      </c>
      <c r="Y152" s="39">
        <v>0</v>
      </c>
      <c r="Z152" s="37">
        <v>0</v>
      </c>
    </row>
    <row r="153" spans="1:26" x14ac:dyDescent="0.45">
      <c r="A153" s="58">
        <v>44532</v>
      </c>
      <c r="B153" s="36" t="s">
        <v>47</v>
      </c>
      <c r="C153" s="36" t="s">
        <v>3404</v>
      </c>
      <c r="D153" s="36" t="s">
        <v>976</v>
      </c>
      <c r="E153" s="36" t="s">
        <v>389</v>
      </c>
      <c r="F153" s="36" t="s">
        <v>3635</v>
      </c>
      <c r="G153" s="36" t="s">
        <v>977</v>
      </c>
      <c r="H153" s="36" t="s">
        <v>3166</v>
      </c>
      <c r="I153" s="36" t="s">
        <v>3168</v>
      </c>
      <c r="J153" s="37">
        <v>2</v>
      </c>
      <c r="K153" s="37">
        <v>0</v>
      </c>
      <c r="L153" s="37">
        <v>1</v>
      </c>
      <c r="M153" s="38">
        <v>0.5</v>
      </c>
      <c r="N153" s="37">
        <v>0</v>
      </c>
      <c r="O153" s="39">
        <v>0.25</v>
      </c>
      <c r="P153" s="39">
        <v>0.25</v>
      </c>
      <c r="S153" s="40">
        <v>0</v>
      </c>
      <c r="T153" s="37">
        <v>0</v>
      </c>
      <c r="U153" s="37">
        <v>0</v>
      </c>
      <c r="V153" s="39">
        <v>0</v>
      </c>
      <c r="W153" s="38">
        <v>0</v>
      </c>
      <c r="X153" s="37">
        <v>0</v>
      </c>
      <c r="Y153" s="39">
        <v>0</v>
      </c>
      <c r="Z153" s="37">
        <v>0</v>
      </c>
    </row>
    <row r="154" spans="1:26" x14ac:dyDescent="0.45">
      <c r="A154" s="58">
        <v>44534</v>
      </c>
      <c r="B154" s="36" t="s">
        <v>47</v>
      </c>
      <c r="C154" s="36" t="s">
        <v>3404</v>
      </c>
      <c r="D154" s="36" t="s">
        <v>976</v>
      </c>
      <c r="E154" s="36" t="s">
        <v>389</v>
      </c>
      <c r="F154" s="36" t="s">
        <v>3635</v>
      </c>
      <c r="G154" s="36" t="s">
        <v>977</v>
      </c>
      <c r="H154" s="36" t="s">
        <v>3166</v>
      </c>
      <c r="I154" s="36" t="s">
        <v>3168</v>
      </c>
      <c r="J154" s="37">
        <v>2</v>
      </c>
      <c r="K154" s="37">
        <v>0</v>
      </c>
      <c r="L154" s="37">
        <v>0</v>
      </c>
      <c r="M154" s="38">
        <v>0</v>
      </c>
      <c r="N154" s="37">
        <v>0</v>
      </c>
      <c r="O154" s="39">
        <v>0</v>
      </c>
      <c r="T154" s="37">
        <v>0</v>
      </c>
      <c r="U154" s="37">
        <v>0</v>
      </c>
      <c r="V154" s="39">
        <v>0</v>
      </c>
      <c r="X154" s="37">
        <v>0</v>
      </c>
      <c r="Y154" s="39">
        <v>0</v>
      </c>
      <c r="Z154" s="37">
        <v>0</v>
      </c>
    </row>
    <row r="155" spans="1:26" x14ac:dyDescent="0.45">
      <c r="A155" s="58">
        <v>44538</v>
      </c>
      <c r="B155" s="36" t="s">
        <v>47</v>
      </c>
      <c r="C155" s="36" t="s">
        <v>3404</v>
      </c>
      <c r="D155" s="36" t="s">
        <v>976</v>
      </c>
      <c r="E155" s="36" t="s">
        <v>389</v>
      </c>
      <c r="F155" s="36" t="s">
        <v>3635</v>
      </c>
      <c r="G155" s="36" t="s">
        <v>977</v>
      </c>
      <c r="H155" s="36" t="s">
        <v>3166</v>
      </c>
      <c r="I155" s="36" t="s">
        <v>3168</v>
      </c>
      <c r="J155" s="37">
        <v>7</v>
      </c>
      <c r="K155" s="37">
        <v>0</v>
      </c>
      <c r="L155" s="37">
        <v>0</v>
      </c>
      <c r="M155" s="38">
        <v>0</v>
      </c>
      <c r="N155" s="37">
        <v>0</v>
      </c>
      <c r="O155" s="39">
        <v>0</v>
      </c>
      <c r="T155" s="37">
        <v>0</v>
      </c>
      <c r="U155" s="37">
        <v>0</v>
      </c>
      <c r="V155" s="39">
        <v>0</v>
      </c>
      <c r="X155" s="37">
        <v>0</v>
      </c>
      <c r="Y155" s="39">
        <v>0</v>
      </c>
      <c r="Z155" s="37">
        <v>0</v>
      </c>
    </row>
    <row r="156" spans="1:26" x14ac:dyDescent="0.45">
      <c r="A156" s="58">
        <v>44539</v>
      </c>
      <c r="B156" s="36" t="s">
        <v>47</v>
      </c>
      <c r="C156" s="36" t="s">
        <v>3404</v>
      </c>
      <c r="D156" s="36" t="s">
        <v>976</v>
      </c>
      <c r="E156" s="36" t="s">
        <v>389</v>
      </c>
      <c r="F156" s="36" t="s">
        <v>3635</v>
      </c>
      <c r="G156" s="36" t="s">
        <v>977</v>
      </c>
      <c r="H156" s="36" t="s">
        <v>3166</v>
      </c>
      <c r="I156" s="36" t="s">
        <v>3168</v>
      </c>
      <c r="J156" s="37">
        <v>14</v>
      </c>
      <c r="K156" s="37">
        <v>0</v>
      </c>
      <c r="L156" s="37">
        <v>0</v>
      </c>
      <c r="M156" s="38">
        <v>0</v>
      </c>
      <c r="N156" s="37">
        <v>0</v>
      </c>
      <c r="O156" s="39">
        <v>0</v>
      </c>
      <c r="T156" s="37">
        <v>0</v>
      </c>
      <c r="U156" s="37">
        <v>0</v>
      </c>
      <c r="V156" s="39">
        <v>0</v>
      </c>
      <c r="X156" s="37">
        <v>0</v>
      </c>
      <c r="Y156" s="39">
        <v>0</v>
      </c>
      <c r="Z156" s="37">
        <v>0</v>
      </c>
    </row>
    <row r="157" spans="1:26" x14ac:dyDescent="0.45">
      <c r="A157" s="58">
        <v>44529</v>
      </c>
      <c r="B157" s="36" t="s">
        <v>47</v>
      </c>
      <c r="C157" s="36" t="s">
        <v>3402</v>
      </c>
      <c r="D157" s="36" t="s">
        <v>976</v>
      </c>
      <c r="E157" s="36" t="s">
        <v>389</v>
      </c>
      <c r="F157" s="36" t="s">
        <v>3636</v>
      </c>
      <c r="G157" s="36" t="s">
        <v>977</v>
      </c>
      <c r="H157" s="36" t="s">
        <v>3159</v>
      </c>
      <c r="I157" s="36" t="s">
        <v>3160</v>
      </c>
      <c r="J157" s="37">
        <v>356</v>
      </c>
      <c r="K157" s="37">
        <v>0</v>
      </c>
      <c r="L157" s="37">
        <v>4</v>
      </c>
      <c r="M157" s="38">
        <v>1.1235955056179777E-2</v>
      </c>
      <c r="N157" s="37">
        <v>4</v>
      </c>
      <c r="O157" s="39">
        <v>4.8600000000000003</v>
      </c>
      <c r="P157" s="39">
        <v>1.2150000000000001</v>
      </c>
      <c r="S157" s="40">
        <v>0</v>
      </c>
      <c r="T157" s="37">
        <v>0</v>
      </c>
      <c r="U157" s="37">
        <v>0</v>
      </c>
      <c r="V157" s="39">
        <v>0</v>
      </c>
      <c r="W157" s="38">
        <v>0</v>
      </c>
      <c r="X157" s="37">
        <v>0</v>
      </c>
      <c r="Y157" s="39">
        <v>0</v>
      </c>
      <c r="Z157" s="37">
        <v>0</v>
      </c>
    </row>
    <row r="158" spans="1:26" x14ac:dyDescent="0.45">
      <c r="A158" s="58">
        <v>44530</v>
      </c>
      <c r="B158" s="36" t="s">
        <v>47</v>
      </c>
      <c r="C158" s="36" t="s">
        <v>3402</v>
      </c>
      <c r="D158" s="36" t="s">
        <v>976</v>
      </c>
      <c r="E158" s="36" t="s">
        <v>389</v>
      </c>
      <c r="F158" s="36" t="s">
        <v>3636</v>
      </c>
      <c r="G158" s="36" t="s">
        <v>977</v>
      </c>
      <c r="H158" s="36" t="s">
        <v>3159</v>
      </c>
      <c r="I158" s="36" t="s">
        <v>3160</v>
      </c>
      <c r="J158" s="37">
        <v>278</v>
      </c>
      <c r="K158" s="37">
        <v>0</v>
      </c>
      <c r="L158" s="37">
        <v>1</v>
      </c>
      <c r="M158" s="38">
        <v>3.5971223021582736E-3</v>
      </c>
      <c r="N158" s="37">
        <v>0</v>
      </c>
      <c r="O158" s="39">
        <v>0.64</v>
      </c>
      <c r="P158" s="39">
        <v>0.64</v>
      </c>
      <c r="S158" s="40">
        <v>0</v>
      </c>
      <c r="T158" s="37">
        <v>0</v>
      </c>
      <c r="U158" s="37">
        <v>0</v>
      </c>
      <c r="V158" s="39">
        <v>0</v>
      </c>
      <c r="W158" s="38">
        <v>0</v>
      </c>
      <c r="X158" s="37">
        <v>0</v>
      </c>
      <c r="Y158" s="39">
        <v>0</v>
      </c>
      <c r="Z158" s="37">
        <v>0</v>
      </c>
    </row>
    <row r="159" spans="1:26" x14ac:dyDescent="0.45">
      <c r="A159" s="58">
        <v>44531</v>
      </c>
      <c r="B159" s="36" t="s">
        <v>47</v>
      </c>
      <c r="C159" s="36" t="s">
        <v>3402</v>
      </c>
      <c r="D159" s="36" t="s">
        <v>976</v>
      </c>
      <c r="E159" s="36" t="s">
        <v>389</v>
      </c>
      <c r="F159" s="36" t="s">
        <v>3636</v>
      </c>
      <c r="G159" s="36" t="s">
        <v>977</v>
      </c>
      <c r="H159" s="36" t="s">
        <v>3159</v>
      </c>
      <c r="I159" s="36" t="s">
        <v>3160</v>
      </c>
      <c r="J159" s="37">
        <v>1112</v>
      </c>
      <c r="K159" s="37">
        <v>0</v>
      </c>
      <c r="L159" s="37">
        <v>1</v>
      </c>
      <c r="M159" s="38">
        <v>8.9928057553956839E-4</v>
      </c>
      <c r="N159" s="37">
        <v>0</v>
      </c>
      <c r="O159" s="39">
        <v>1.82</v>
      </c>
      <c r="P159" s="39">
        <v>1.82</v>
      </c>
      <c r="S159" s="40">
        <v>0</v>
      </c>
      <c r="T159" s="37">
        <v>0</v>
      </c>
      <c r="U159" s="37">
        <v>0</v>
      </c>
      <c r="V159" s="39">
        <v>0</v>
      </c>
      <c r="W159" s="38">
        <v>0</v>
      </c>
      <c r="X159" s="37">
        <v>0</v>
      </c>
      <c r="Y159" s="39">
        <v>0</v>
      </c>
      <c r="Z159" s="37">
        <v>0</v>
      </c>
    </row>
    <row r="160" spans="1:26" x14ac:dyDescent="0.45">
      <c r="A160" s="58">
        <v>44532</v>
      </c>
      <c r="B160" s="36" t="s">
        <v>47</v>
      </c>
      <c r="C160" s="36" t="s">
        <v>3402</v>
      </c>
      <c r="D160" s="36" t="s">
        <v>976</v>
      </c>
      <c r="E160" s="36" t="s">
        <v>389</v>
      </c>
      <c r="F160" s="36" t="s">
        <v>3636</v>
      </c>
      <c r="G160" s="36" t="s">
        <v>977</v>
      </c>
      <c r="H160" s="36" t="s">
        <v>3159</v>
      </c>
      <c r="I160" s="36" t="s">
        <v>3160</v>
      </c>
      <c r="J160" s="37">
        <v>1294</v>
      </c>
      <c r="K160" s="37">
        <v>0</v>
      </c>
      <c r="L160" s="37">
        <v>5</v>
      </c>
      <c r="M160" s="38">
        <v>3.8639876352395673E-3</v>
      </c>
      <c r="N160" s="37">
        <v>1</v>
      </c>
      <c r="O160" s="39">
        <v>13.45</v>
      </c>
      <c r="P160" s="39">
        <v>2.69</v>
      </c>
      <c r="S160" s="40">
        <v>0</v>
      </c>
      <c r="T160" s="37">
        <v>0</v>
      </c>
      <c r="U160" s="37">
        <v>0</v>
      </c>
      <c r="V160" s="39">
        <v>0</v>
      </c>
      <c r="W160" s="38">
        <v>0</v>
      </c>
      <c r="X160" s="37">
        <v>0</v>
      </c>
      <c r="Y160" s="39">
        <v>0</v>
      </c>
      <c r="Z160" s="37">
        <v>0</v>
      </c>
    </row>
    <row r="161" spans="1:26" x14ac:dyDescent="0.45">
      <c r="A161" s="58">
        <v>44533</v>
      </c>
      <c r="B161" s="36" t="s">
        <v>47</v>
      </c>
      <c r="C161" s="36" t="s">
        <v>3402</v>
      </c>
      <c r="D161" s="36" t="s">
        <v>976</v>
      </c>
      <c r="E161" s="36" t="s">
        <v>389</v>
      </c>
      <c r="F161" s="36" t="s">
        <v>3636</v>
      </c>
      <c r="G161" s="36" t="s">
        <v>977</v>
      </c>
      <c r="H161" s="36" t="s">
        <v>3159</v>
      </c>
      <c r="I161" s="36" t="s">
        <v>3160</v>
      </c>
      <c r="J161" s="37">
        <v>1080</v>
      </c>
      <c r="K161" s="37">
        <v>0</v>
      </c>
      <c r="L161" s="37">
        <v>3</v>
      </c>
      <c r="M161" s="38">
        <v>2.7777777777777779E-3</v>
      </c>
      <c r="N161" s="37">
        <v>10</v>
      </c>
      <c r="O161" s="39">
        <v>5.26</v>
      </c>
      <c r="P161" s="39">
        <v>1.7533333333333332</v>
      </c>
      <c r="S161" s="40">
        <v>0</v>
      </c>
      <c r="T161" s="37">
        <v>0</v>
      </c>
      <c r="U161" s="37">
        <v>0</v>
      </c>
      <c r="V161" s="39">
        <v>0</v>
      </c>
      <c r="W161" s="38">
        <v>0</v>
      </c>
      <c r="X161" s="37">
        <v>0</v>
      </c>
      <c r="Y161" s="39">
        <v>0</v>
      </c>
      <c r="Z161" s="37">
        <v>0</v>
      </c>
    </row>
    <row r="162" spans="1:26" x14ac:dyDescent="0.45">
      <c r="A162" s="58">
        <v>44534</v>
      </c>
      <c r="B162" s="36" t="s">
        <v>47</v>
      </c>
      <c r="C162" s="36" t="s">
        <v>3402</v>
      </c>
      <c r="D162" s="36" t="s">
        <v>976</v>
      </c>
      <c r="E162" s="36" t="s">
        <v>389</v>
      </c>
      <c r="F162" s="36" t="s">
        <v>3636</v>
      </c>
      <c r="G162" s="36" t="s">
        <v>977</v>
      </c>
      <c r="H162" s="36" t="s">
        <v>3159</v>
      </c>
      <c r="I162" s="36" t="s">
        <v>3160</v>
      </c>
      <c r="J162" s="37">
        <v>1121</v>
      </c>
      <c r="K162" s="37">
        <v>0</v>
      </c>
      <c r="L162" s="37">
        <v>2</v>
      </c>
      <c r="M162" s="38">
        <v>1.7841213202497771E-3</v>
      </c>
      <c r="N162" s="37">
        <v>2</v>
      </c>
      <c r="O162" s="39">
        <v>2.7</v>
      </c>
      <c r="P162" s="39">
        <v>1.35</v>
      </c>
      <c r="S162" s="40">
        <v>0</v>
      </c>
      <c r="T162" s="37">
        <v>0</v>
      </c>
      <c r="U162" s="37">
        <v>0</v>
      </c>
      <c r="V162" s="39">
        <v>0</v>
      </c>
      <c r="W162" s="38">
        <v>0</v>
      </c>
      <c r="X162" s="37">
        <v>0</v>
      </c>
      <c r="Y162" s="39">
        <v>0</v>
      </c>
      <c r="Z162" s="37">
        <v>0</v>
      </c>
    </row>
    <row r="163" spans="1:26" x14ac:dyDescent="0.45">
      <c r="A163" s="58">
        <v>44535</v>
      </c>
      <c r="B163" s="36" t="s">
        <v>47</v>
      </c>
      <c r="C163" s="36" t="s">
        <v>3402</v>
      </c>
      <c r="D163" s="36" t="s">
        <v>976</v>
      </c>
      <c r="E163" s="36" t="s">
        <v>389</v>
      </c>
      <c r="F163" s="36" t="s">
        <v>3636</v>
      </c>
      <c r="G163" s="36" t="s">
        <v>977</v>
      </c>
      <c r="H163" s="36" t="s">
        <v>3159</v>
      </c>
      <c r="I163" s="36" t="s">
        <v>3160</v>
      </c>
      <c r="J163" s="37">
        <v>586</v>
      </c>
      <c r="K163" s="37">
        <v>0</v>
      </c>
      <c r="L163" s="37">
        <v>6</v>
      </c>
      <c r="M163" s="38">
        <v>1.0238907849829351E-2</v>
      </c>
      <c r="N163" s="37">
        <v>10</v>
      </c>
      <c r="O163" s="39">
        <v>26.36</v>
      </c>
      <c r="P163" s="39">
        <v>4.3933333333333335</v>
      </c>
      <c r="S163" s="40">
        <v>0</v>
      </c>
      <c r="T163" s="37">
        <v>0</v>
      </c>
      <c r="U163" s="37">
        <v>0</v>
      </c>
      <c r="V163" s="39">
        <v>0</v>
      </c>
      <c r="W163" s="38">
        <v>0</v>
      </c>
      <c r="X163" s="37">
        <v>0</v>
      </c>
      <c r="Y163" s="39">
        <v>0</v>
      </c>
      <c r="Z163" s="37">
        <v>0</v>
      </c>
    </row>
    <row r="164" spans="1:26" x14ac:dyDescent="0.45">
      <c r="A164" s="58">
        <v>44536</v>
      </c>
      <c r="B164" s="36" t="s">
        <v>47</v>
      </c>
      <c r="C164" s="36" t="s">
        <v>3402</v>
      </c>
      <c r="D164" s="36" t="s">
        <v>976</v>
      </c>
      <c r="E164" s="36" t="s">
        <v>389</v>
      </c>
      <c r="F164" s="36" t="s">
        <v>3636</v>
      </c>
      <c r="G164" s="36" t="s">
        <v>977</v>
      </c>
      <c r="H164" s="36" t="s">
        <v>3159</v>
      </c>
      <c r="I164" s="36" t="s">
        <v>3160</v>
      </c>
      <c r="J164" s="37">
        <v>11</v>
      </c>
      <c r="K164" s="37">
        <v>0</v>
      </c>
      <c r="L164" s="37">
        <v>0</v>
      </c>
      <c r="M164" s="38">
        <v>0</v>
      </c>
      <c r="N164" s="37">
        <v>0</v>
      </c>
      <c r="O164" s="39">
        <v>0</v>
      </c>
      <c r="T164" s="37">
        <v>0</v>
      </c>
      <c r="U164" s="37">
        <v>0</v>
      </c>
      <c r="V164" s="39">
        <v>0</v>
      </c>
      <c r="X164" s="37">
        <v>0</v>
      </c>
      <c r="Y164" s="39">
        <v>0</v>
      </c>
      <c r="Z164" s="37">
        <v>0</v>
      </c>
    </row>
    <row r="165" spans="1:26" x14ac:dyDescent="0.45">
      <c r="A165" s="58">
        <v>44538</v>
      </c>
      <c r="B165" s="36" t="s">
        <v>47</v>
      </c>
      <c r="C165" s="36" t="s">
        <v>3402</v>
      </c>
      <c r="D165" s="36" t="s">
        <v>976</v>
      </c>
      <c r="E165" s="36" t="s">
        <v>389</v>
      </c>
      <c r="F165" s="36" t="s">
        <v>3636</v>
      </c>
      <c r="G165" s="36" t="s">
        <v>977</v>
      </c>
      <c r="H165" s="36" t="s">
        <v>3159</v>
      </c>
      <c r="I165" s="36" t="s">
        <v>3160</v>
      </c>
      <c r="J165" s="37">
        <v>0</v>
      </c>
      <c r="K165" s="37">
        <v>0</v>
      </c>
      <c r="L165" s="37">
        <v>0</v>
      </c>
      <c r="N165" s="37">
        <v>0</v>
      </c>
      <c r="O165" s="39">
        <v>0</v>
      </c>
      <c r="T165" s="37">
        <v>0</v>
      </c>
      <c r="U165" s="37">
        <v>0</v>
      </c>
      <c r="V165" s="39">
        <v>0</v>
      </c>
      <c r="X165" s="37">
        <v>0</v>
      </c>
      <c r="Y165" s="39">
        <v>0</v>
      </c>
      <c r="Z165" s="37">
        <v>0</v>
      </c>
    </row>
    <row r="166" spans="1:26" x14ac:dyDescent="0.45">
      <c r="A166" s="58">
        <v>44539</v>
      </c>
      <c r="B166" s="36" t="s">
        <v>47</v>
      </c>
      <c r="C166" s="36" t="s">
        <v>3402</v>
      </c>
      <c r="D166" s="36" t="s">
        <v>976</v>
      </c>
      <c r="E166" s="36" t="s">
        <v>389</v>
      </c>
      <c r="F166" s="36" t="s">
        <v>3636</v>
      </c>
      <c r="G166" s="36" t="s">
        <v>977</v>
      </c>
      <c r="H166" s="36" t="s">
        <v>3159</v>
      </c>
      <c r="I166" s="36" t="s">
        <v>3160</v>
      </c>
      <c r="J166" s="37">
        <v>0</v>
      </c>
      <c r="K166" s="37">
        <v>0</v>
      </c>
      <c r="L166" s="37">
        <v>0</v>
      </c>
      <c r="N166" s="37">
        <v>0</v>
      </c>
      <c r="O166" s="39">
        <v>0</v>
      </c>
      <c r="T166" s="37">
        <v>0</v>
      </c>
      <c r="U166" s="37">
        <v>0</v>
      </c>
      <c r="V166" s="39">
        <v>0</v>
      </c>
      <c r="X166" s="37">
        <v>0</v>
      </c>
      <c r="Y166" s="39">
        <v>0</v>
      </c>
      <c r="Z166" s="37">
        <v>0</v>
      </c>
    </row>
    <row r="167" spans="1:26" x14ac:dyDescent="0.45">
      <c r="A167" s="58">
        <v>44543</v>
      </c>
      <c r="B167" s="36" t="s">
        <v>47</v>
      </c>
      <c r="C167" s="36" t="s">
        <v>3402</v>
      </c>
      <c r="D167" s="36" t="s">
        <v>976</v>
      </c>
      <c r="E167" s="36" t="s">
        <v>389</v>
      </c>
      <c r="F167" s="36" t="s">
        <v>3636</v>
      </c>
      <c r="G167" s="36" t="s">
        <v>977</v>
      </c>
      <c r="H167" s="36" t="s">
        <v>3159</v>
      </c>
      <c r="I167" s="36" t="s">
        <v>3160</v>
      </c>
      <c r="J167" s="37">
        <v>0</v>
      </c>
      <c r="K167" s="37">
        <v>0</v>
      </c>
      <c r="L167" s="37">
        <v>0</v>
      </c>
      <c r="N167" s="37">
        <v>0</v>
      </c>
      <c r="O167" s="39">
        <v>0</v>
      </c>
      <c r="T167" s="37">
        <v>0</v>
      </c>
      <c r="U167" s="37">
        <v>0</v>
      </c>
      <c r="V167" s="39">
        <v>0</v>
      </c>
      <c r="X167" s="37">
        <v>0</v>
      </c>
      <c r="Y167" s="39">
        <v>0</v>
      </c>
      <c r="Z167" s="37">
        <v>0</v>
      </c>
    </row>
    <row r="168" spans="1:26" x14ac:dyDescent="0.45">
      <c r="A168" s="58">
        <v>44569</v>
      </c>
      <c r="B168" s="36" t="s">
        <v>47</v>
      </c>
      <c r="C168" s="36" t="s">
        <v>3404</v>
      </c>
      <c r="D168" s="36" t="s">
        <v>976</v>
      </c>
      <c r="E168" s="36" t="s">
        <v>389</v>
      </c>
      <c r="F168" s="36" t="s">
        <v>3635</v>
      </c>
      <c r="G168" s="36" t="s">
        <v>977</v>
      </c>
      <c r="H168" s="36" t="s">
        <v>3179</v>
      </c>
      <c r="I168" s="36" t="s">
        <v>3168</v>
      </c>
      <c r="J168" s="37">
        <v>4</v>
      </c>
      <c r="K168" s="37">
        <v>0</v>
      </c>
      <c r="L168" s="37">
        <v>0</v>
      </c>
      <c r="M168" s="38">
        <v>0</v>
      </c>
      <c r="N168" s="37">
        <v>0</v>
      </c>
      <c r="O168" s="39">
        <v>0</v>
      </c>
      <c r="T168" s="37">
        <v>0</v>
      </c>
      <c r="U168" s="37">
        <v>0</v>
      </c>
      <c r="V168" s="39">
        <v>0</v>
      </c>
      <c r="X168" s="37">
        <v>0</v>
      </c>
      <c r="Y168" s="39">
        <v>0</v>
      </c>
      <c r="Z168" s="37">
        <v>0</v>
      </c>
    </row>
    <row r="169" spans="1:26" x14ac:dyDescent="0.45">
      <c r="A169" s="58">
        <v>44570</v>
      </c>
      <c r="B169" s="36" t="s">
        <v>47</v>
      </c>
      <c r="C169" s="36" t="s">
        <v>3404</v>
      </c>
      <c r="D169" s="36" t="s">
        <v>976</v>
      </c>
      <c r="E169" s="36" t="s">
        <v>389</v>
      </c>
      <c r="F169" s="36" t="s">
        <v>3635</v>
      </c>
      <c r="G169" s="36" t="s">
        <v>977</v>
      </c>
      <c r="H169" s="36" t="s">
        <v>3179</v>
      </c>
      <c r="I169" s="36" t="s">
        <v>3168</v>
      </c>
      <c r="J169" s="37">
        <v>191</v>
      </c>
      <c r="K169" s="37">
        <v>0</v>
      </c>
      <c r="L169" s="37">
        <v>0</v>
      </c>
      <c r="M169" s="38">
        <v>0</v>
      </c>
      <c r="N169" s="37">
        <v>0</v>
      </c>
      <c r="O169" s="39">
        <v>0</v>
      </c>
      <c r="T169" s="37">
        <v>0</v>
      </c>
      <c r="U169" s="37">
        <v>0</v>
      </c>
      <c r="V169" s="39">
        <v>0</v>
      </c>
      <c r="X169" s="37">
        <v>0</v>
      </c>
      <c r="Y169" s="39">
        <v>0</v>
      </c>
      <c r="Z169" s="37">
        <v>0</v>
      </c>
    </row>
    <row r="170" spans="1:26" x14ac:dyDescent="0.45">
      <c r="A170" s="58">
        <v>44571</v>
      </c>
      <c r="B170" s="36" t="s">
        <v>47</v>
      </c>
      <c r="C170" s="36" t="s">
        <v>3404</v>
      </c>
      <c r="D170" s="36" t="s">
        <v>976</v>
      </c>
      <c r="E170" s="36" t="s">
        <v>389</v>
      </c>
      <c r="F170" s="36" t="s">
        <v>3635</v>
      </c>
      <c r="G170" s="36" t="s">
        <v>977</v>
      </c>
      <c r="H170" s="36" t="s">
        <v>3179</v>
      </c>
      <c r="I170" s="36" t="s">
        <v>3168</v>
      </c>
      <c r="J170" s="37">
        <v>251</v>
      </c>
      <c r="K170" s="37">
        <v>0</v>
      </c>
      <c r="L170" s="37">
        <v>0</v>
      </c>
      <c r="M170" s="38">
        <v>0</v>
      </c>
      <c r="N170" s="37">
        <v>0</v>
      </c>
      <c r="O170" s="39">
        <v>0</v>
      </c>
      <c r="T170" s="37">
        <v>0</v>
      </c>
      <c r="U170" s="37">
        <v>0</v>
      </c>
      <c r="V170" s="39">
        <v>0</v>
      </c>
      <c r="X170" s="37">
        <v>0</v>
      </c>
      <c r="Y170" s="39">
        <v>0</v>
      </c>
      <c r="Z170" s="37">
        <v>0</v>
      </c>
    </row>
    <row r="171" spans="1:26" x14ac:dyDescent="0.45">
      <c r="A171" s="58">
        <v>44572</v>
      </c>
      <c r="B171" s="36" t="s">
        <v>47</v>
      </c>
      <c r="C171" s="36" t="s">
        <v>3404</v>
      </c>
      <c r="D171" s="36" t="s">
        <v>976</v>
      </c>
      <c r="E171" s="36" t="s">
        <v>389</v>
      </c>
      <c r="F171" s="36" t="s">
        <v>3635</v>
      </c>
      <c r="G171" s="36" t="s">
        <v>977</v>
      </c>
      <c r="H171" s="36" t="s">
        <v>3179</v>
      </c>
      <c r="I171" s="36" t="s">
        <v>3168</v>
      </c>
      <c r="J171" s="37">
        <v>166</v>
      </c>
      <c r="K171" s="37">
        <v>0</v>
      </c>
      <c r="L171" s="37">
        <v>2</v>
      </c>
      <c r="M171" s="38">
        <v>1.2048192771084338E-2</v>
      </c>
      <c r="N171" s="37">
        <v>0</v>
      </c>
      <c r="O171" s="39">
        <v>2.3199999999999998</v>
      </c>
      <c r="P171" s="39">
        <v>1.1599999999999999</v>
      </c>
      <c r="S171" s="40">
        <v>0</v>
      </c>
      <c r="T171" s="37">
        <v>0</v>
      </c>
      <c r="U171" s="37">
        <v>0</v>
      </c>
      <c r="V171" s="39">
        <v>0</v>
      </c>
      <c r="W171" s="38">
        <v>0</v>
      </c>
      <c r="X171" s="37">
        <v>0</v>
      </c>
      <c r="Y171" s="39">
        <v>0</v>
      </c>
      <c r="Z171" s="37">
        <v>0</v>
      </c>
    </row>
    <row r="172" spans="1:26" x14ac:dyDescent="0.45">
      <c r="A172" s="58">
        <v>44573</v>
      </c>
      <c r="B172" s="36" t="s">
        <v>47</v>
      </c>
      <c r="C172" s="36" t="s">
        <v>3472</v>
      </c>
      <c r="D172" s="36" t="s">
        <v>976</v>
      </c>
      <c r="E172" s="36" t="s">
        <v>389</v>
      </c>
      <c r="F172" s="36" t="s">
        <v>3632</v>
      </c>
      <c r="G172" s="36" t="s">
        <v>977</v>
      </c>
      <c r="H172" s="36" t="s">
        <v>3188</v>
      </c>
      <c r="I172" s="36" t="s">
        <v>3155</v>
      </c>
      <c r="J172" s="37">
        <v>51</v>
      </c>
      <c r="K172" s="37">
        <v>0</v>
      </c>
      <c r="L172" s="37">
        <v>0</v>
      </c>
      <c r="M172" s="38">
        <v>0</v>
      </c>
      <c r="N172" s="37">
        <v>0</v>
      </c>
      <c r="O172" s="39">
        <v>0</v>
      </c>
      <c r="T172" s="37">
        <v>0</v>
      </c>
      <c r="U172" s="37">
        <v>0</v>
      </c>
      <c r="V172" s="39">
        <v>0</v>
      </c>
      <c r="X172" s="37">
        <v>0</v>
      </c>
      <c r="Y172" s="39">
        <v>0</v>
      </c>
      <c r="Z172" s="37">
        <v>0</v>
      </c>
    </row>
    <row r="173" spans="1:26" x14ac:dyDescent="0.45">
      <c r="A173" s="58">
        <v>44573</v>
      </c>
      <c r="B173" s="36" t="s">
        <v>47</v>
      </c>
      <c r="C173" s="36" t="s">
        <v>3458</v>
      </c>
      <c r="D173" s="36" t="s">
        <v>976</v>
      </c>
      <c r="E173" s="36" t="s">
        <v>389</v>
      </c>
      <c r="F173" s="36" t="s">
        <v>3633</v>
      </c>
      <c r="G173" s="36" t="s">
        <v>977</v>
      </c>
      <c r="H173" s="36" t="s">
        <v>3179</v>
      </c>
      <c r="I173" s="36" t="s">
        <v>3168</v>
      </c>
      <c r="J173" s="37">
        <v>49</v>
      </c>
      <c r="K173" s="37">
        <v>0</v>
      </c>
      <c r="L173" s="37">
        <v>0</v>
      </c>
      <c r="M173" s="38">
        <v>0</v>
      </c>
      <c r="N173" s="37">
        <v>0</v>
      </c>
      <c r="O173" s="39">
        <v>0</v>
      </c>
      <c r="T173" s="37">
        <v>0</v>
      </c>
      <c r="U173" s="37">
        <v>0</v>
      </c>
      <c r="V173" s="39">
        <v>0</v>
      </c>
      <c r="X173" s="37">
        <v>0</v>
      </c>
      <c r="Y173" s="39">
        <v>0</v>
      </c>
      <c r="Z173" s="37">
        <v>0</v>
      </c>
    </row>
    <row r="174" spans="1:26" x14ac:dyDescent="0.45">
      <c r="A174" s="58">
        <v>44573</v>
      </c>
      <c r="B174" s="36" t="s">
        <v>47</v>
      </c>
      <c r="C174" s="36" t="s">
        <v>3442</v>
      </c>
      <c r="D174" s="36" t="s">
        <v>976</v>
      </c>
      <c r="E174" s="36" t="s">
        <v>389</v>
      </c>
      <c r="F174" s="36" t="s">
        <v>3579</v>
      </c>
      <c r="G174" s="36" t="s">
        <v>977</v>
      </c>
      <c r="H174" s="36" t="s">
        <v>3179</v>
      </c>
      <c r="I174" s="36" t="s">
        <v>3168</v>
      </c>
      <c r="J174" s="37">
        <v>441</v>
      </c>
      <c r="K174" s="37">
        <v>0</v>
      </c>
      <c r="L174" s="37">
        <v>2</v>
      </c>
      <c r="M174" s="38">
        <v>4.5351473922902496E-3</v>
      </c>
      <c r="N174" s="37">
        <v>0</v>
      </c>
      <c r="O174" s="39">
        <v>2.04</v>
      </c>
      <c r="P174" s="39">
        <v>1.02</v>
      </c>
      <c r="S174" s="40">
        <v>0</v>
      </c>
      <c r="T174" s="37">
        <v>0</v>
      </c>
      <c r="U174" s="37">
        <v>0</v>
      </c>
      <c r="V174" s="39">
        <v>0</v>
      </c>
      <c r="W174" s="38">
        <v>0</v>
      </c>
      <c r="X174" s="37">
        <v>0</v>
      </c>
      <c r="Y174" s="39">
        <v>0</v>
      </c>
      <c r="Z174" s="37">
        <v>0</v>
      </c>
    </row>
    <row r="175" spans="1:26" x14ac:dyDescent="0.45">
      <c r="A175" s="58">
        <v>44573</v>
      </c>
      <c r="B175" s="36" t="s">
        <v>47</v>
      </c>
      <c r="C175" s="36" t="s">
        <v>3404</v>
      </c>
      <c r="D175" s="36" t="s">
        <v>976</v>
      </c>
      <c r="E175" s="36" t="s">
        <v>389</v>
      </c>
      <c r="F175" s="36" t="s">
        <v>3635</v>
      </c>
      <c r="G175" s="36" t="s">
        <v>977</v>
      </c>
      <c r="H175" s="36" t="s">
        <v>3179</v>
      </c>
      <c r="I175" s="36" t="s">
        <v>3168</v>
      </c>
      <c r="J175" s="37">
        <v>201</v>
      </c>
      <c r="K175" s="37">
        <v>0</v>
      </c>
      <c r="L175" s="37">
        <v>0</v>
      </c>
      <c r="M175" s="38">
        <v>0</v>
      </c>
      <c r="N175" s="37">
        <v>0</v>
      </c>
      <c r="O175" s="39">
        <v>0</v>
      </c>
      <c r="T175" s="37">
        <v>0</v>
      </c>
      <c r="U175" s="37">
        <v>0</v>
      </c>
      <c r="V175" s="39">
        <v>0</v>
      </c>
      <c r="X175" s="37">
        <v>0</v>
      </c>
      <c r="Y175" s="39">
        <v>0</v>
      </c>
      <c r="Z175" s="37">
        <v>0</v>
      </c>
    </row>
    <row r="176" spans="1:26" x14ac:dyDescent="0.45">
      <c r="A176" s="58">
        <v>44574</v>
      </c>
      <c r="B176" s="36" t="s">
        <v>47</v>
      </c>
      <c r="C176" s="36" t="s">
        <v>3472</v>
      </c>
      <c r="D176" s="36" t="s">
        <v>976</v>
      </c>
      <c r="E176" s="36" t="s">
        <v>389</v>
      </c>
      <c r="F176" s="36" t="s">
        <v>3632</v>
      </c>
      <c r="G176" s="36" t="s">
        <v>977</v>
      </c>
      <c r="H176" s="36" t="s">
        <v>3188</v>
      </c>
      <c r="I176" s="36" t="s">
        <v>3155</v>
      </c>
      <c r="J176" s="37">
        <v>867</v>
      </c>
      <c r="K176" s="37">
        <v>0</v>
      </c>
      <c r="L176" s="37">
        <v>4</v>
      </c>
      <c r="M176" s="38">
        <v>4.61361014994233E-3</v>
      </c>
      <c r="N176" s="37">
        <v>11</v>
      </c>
      <c r="O176" s="39">
        <v>4.04</v>
      </c>
      <c r="P176" s="39">
        <v>1.01</v>
      </c>
      <c r="S176" s="40">
        <v>0</v>
      </c>
      <c r="T176" s="37">
        <v>0</v>
      </c>
      <c r="U176" s="37">
        <v>0</v>
      </c>
      <c r="V176" s="39">
        <v>0</v>
      </c>
      <c r="W176" s="38">
        <v>0</v>
      </c>
      <c r="X176" s="37">
        <v>0</v>
      </c>
      <c r="Y176" s="39">
        <v>0</v>
      </c>
      <c r="Z176" s="37">
        <v>0</v>
      </c>
    </row>
    <row r="177" spans="1:26" x14ac:dyDescent="0.45">
      <c r="A177" s="58">
        <v>44574</v>
      </c>
      <c r="B177" s="36" t="s">
        <v>47</v>
      </c>
      <c r="C177" s="36" t="s">
        <v>3458</v>
      </c>
      <c r="D177" s="36" t="s">
        <v>976</v>
      </c>
      <c r="E177" s="36" t="s">
        <v>389</v>
      </c>
      <c r="F177" s="36" t="s">
        <v>3633</v>
      </c>
      <c r="G177" s="36" t="s">
        <v>977</v>
      </c>
      <c r="H177" s="36" t="s">
        <v>3179</v>
      </c>
      <c r="I177" s="36" t="s">
        <v>3168</v>
      </c>
      <c r="J177" s="37">
        <v>69</v>
      </c>
      <c r="K177" s="37">
        <v>0</v>
      </c>
      <c r="L177" s="37">
        <v>0</v>
      </c>
      <c r="M177" s="38">
        <v>0</v>
      </c>
      <c r="N177" s="37">
        <v>0</v>
      </c>
      <c r="O177" s="39">
        <v>0</v>
      </c>
      <c r="T177" s="37">
        <v>0</v>
      </c>
      <c r="U177" s="37">
        <v>0</v>
      </c>
      <c r="V177" s="39">
        <v>0</v>
      </c>
      <c r="X177" s="37">
        <v>0</v>
      </c>
      <c r="Y177" s="39">
        <v>0</v>
      </c>
      <c r="Z177" s="37">
        <v>0</v>
      </c>
    </row>
    <row r="178" spans="1:26" x14ac:dyDescent="0.45">
      <c r="A178" s="58">
        <v>44574</v>
      </c>
      <c r="B178" s="36" t="s">
        <v>47</v>
      </c>
      <c r="C178" s="36" t="s">
        <v>3442</v>
      </c>
      <c r="D178" s="36" t="s">
        <v>976</v>
      </c>
      <c r="E178" s="36" t="s">
        <v>389</v>
      </c>
      <c r="F178" s="36" t="s">
        <v>3579</v>
      </c>
      <c r="G178" s="36" t="s">
        <v>977</v>
      </c>
      <c r="H178" s="36" t="s">
        <v>3179</v>
      </c>
      <c r="I178" s="36" t="s">
        <v>3168</v>
      </c>
      <c r="J178" s="37">
        <v>660</v>
      </c>
      <c r="K178" s="37">
        <v>0</v>
      </c>
      <c r="L178" s="37">
        <v>4</v>
      </c>
      <c r="M178" s="38">
        <v>6.0606060606060606E-3</v>
      </c>
      <c r="N178" s="37">
        <v>0</v>
      </c>
      <c r="O178" s="39">
        <v>4.6100000000000003</v>
      </c>
      <c r="P178" s="39">
        <v>1.1525000000000001</v>
      </c>
      <c r="R178" s="38">
        <v>1.8441475318025445E-2</v>
      </c>
      <c r="S178" s="40">
        <v>54.225596529284161</v>
      </c>
      <c r="T178" s="37">
        <v>1</v>
      </c>
      <c r="U178" s="37">
        <v>2</v>
      </c>
      <c r="V178" s="39">
        <v>249.98</v>
      </c>
      <c r="W178" s="38">
        <v>0.25</v>
      </c>
      <c r="X178" s="37">
        <v>1</v>
      </c>
      <c r="Y178" s="39">
        <v>249.98</v>
      </c>
      <c r="Z178" s="37">
        <v>2</v>
      </c>
    </row>
    <row r="179" spans="1:26" x14ac:dyDescent="0.45">
      <c r="A179" s="58">
        <v>44574</v>
      </c>
      <c r="B179" s="36" t="s">
        <v>47</v>
      </c>
      <c r="C179" s="36" t="s">
        <v>3444</v>
      </c>
      <c r="D179" s="36" t="s">
        <v>976</v>
      </c>
      <c r="E179" s="36" t="s">
        <v>389</v>
      </c>
      <c r="F179" s="36" t="s">
        <v>3634</v>
      </c>
      <c r="G179" s="36" t="s">
        <v>977</v>
      </c>
      <c r="H179" s="36" t="s">
        <v>3174</v>
      </c>
      <c r="I179" s="36" t="s">
        <v>3176</v>
      </c>
      <c r="J179" s="37">
        <v>1</v>
      </c>
      <c r="K179" s="37">
        <v>0</v>
      </c>
      <c r="L179" s="37">
        <v>0</v>
      </c>
      <c r="M179" s="38">
        <v>0</v>
      </c>
      <c r="N179" s="37">
        <v>0</v>
      </c>
      <c r="O179" s="39">
        <v>0</v>
      </c>
      <c r="T179" s="37">
        <v>0</v>
      </c>
      <c r="U179" s="37">
        <v>0</v>
      </c>
      <c r="V179" s="39">
        <v>0</v>
      </c>
      <c r="X179" s="37">
        <v>0</v>
      </c>
      <c r="Y179" s="39">
        <v>0</v>
      </c>
      <c r="Z179" s="37">
        <v>0</v>
      </c>
    </row>
    <row r="180" spans="1:26" x14ac:dyDescent="0.45">
      <c r="A180" s="58">
        <v>44574</v>
      </c>
      <c r="B180" s="36" t="s">
        <v>47</v>
      </c>
      <c r="C180" s="36" t="s">
        <v>3404</v>
      </c>
      <c r="D180" s="36" t="s">
        <v>976</v>
      </c>
      <c r="E180" s="36" t="s">
        <v>389</v>
      </c>
      <c r="F180" s="36" t="s">
        <v>3635</v>
      </c>
      <c r="G180" s="36" t="s">
        <v>977</v>
      </c>
      <c r="H180" s="36" t="s">
        <v>3179</v>
      </c>
      <c r="I180" s="36" t="s">
        <v>3168</v>
      </c>
      <c r="J180" s="37">
        <v>201</v>
      </c>
      <c r="K180" s="37">
        <v>0</v>
      </c>
      <c r="L180" s="37">
        <v>2</v>
      </c>
      <c r="M180" s="38">
        <v>9.9502487562189053E-3</v>
      </c>
      <c r="N180" s="37">
        <v>2</v>
      </c>
      <c r="O180" s="39">
        <v>2.11</v>
      </c>
      <c r="P180" s="39">
        <v>1.0549999999999999</v>
      </c>
      <c r="S180" s="40">
        <v>0</v>
      </c>
      <c r="T180" s="37">
        <v>0</v>
      </c>
      <c r="U180" s="37">
        <v>0</v>
      </c>
      <c r="V180" s="39">
        <v>0</v>
      </c>
      <c r="W180" s="38">
        <v>0</v>
      </c>
      <c r="X180" s="37">
        <v>0</v>
      </c>
      <c r="Y180" s="39">
        <v>0</v>
      </c>
      <c r="Z180" s="37">
        <v>0</v>
      </c>
    </row>
    <row r="181" spans="1:26" x14ac:dyDescent="0.45">
      <c r="A181" s="57">
        <v>44575</v>
      </c>
      <c r="B181" s="36" t="s">
        <v>47</v>
      </c>
      <c r="C181" s="36" t="s">
        <v>3472</v>
      </c>
      <c r="D181" s="36" t="s">
        <v>976</v>
      </c>
      <c r="E181" s="36" t="s">
        <v>389</v>
      </c>
      <c r="F181" s="36" t="s">
        <v>3632</v>
      </c>
      <c r="G181" s="36" t="s">
        <v>977</v>
      </c>
      <c r="H181" s="36" t="s">
        <v>3154</v>
      </c>
      <c r="I181" s="36" t="s">
        <v>3155</v>
      </c>
      <c r="J181" s="36">
        <v>181</v>
      </c>
      <c r="K181" s="36">
        <v>0</v>
      </c>
      <c r="L181" s="36">
        <v>0</v>
      </c>
      <c r="M181" s="49">
        <v>0</v>
      </c>
      <c r="N181" s="36">
        <v>0</v>
      </c>
      <c r="O181" s="50">
        <v>0</v>
      </c>
      <c r="T181" s="36">
        <v>0</v>
      </c>
      <c r="U181" s="36">
        <v>0</v>
      </c>
      <c r="V181" s="50">
        <v>0</v>
      </c>
      <c r="X181" s="36">
        <v>0</v>
      </c>
      <c r="Y181" s="50">
        <v>0</v>
      </c>
      <c r="Z181" s="36">
        <v>0</v>
      </c>
    </row>
    <row r="182" spans="1:26" x14ac:dyDescent="0.45">
      <c r="A182" s="57">
        <v>44576</v>
      </c>
      <c r="B182" s="36" t="s">
        <v>47</v>
      </c>
      <c r="C182" s="36" t="s">
        <v>3472</v>
      </c>
      <c r="D182" s="36" t="s">
        <v>976</v>
      </c>
      <c r="E182" s="36" t="s">
        <v>389</v>
      </c>
      <c r="F182" s="36" t="s">
        <v>3632</v>
      </c>
      <c r="G182" s="36" t="s">
        <v>977</v>
      </c>
      <c r="H182" s="36" t="s">
        <v>3154</v>
      </c>
      <c r="I182" s="36" t="s">
        <v>3155</v>
      </c>
      <c r="J182" s="36">
        <v>427</v>
      </c>
      <c r="K182" s="36">
        <v>0</v>
      </c>
      <c r="L182" s="36">
        <v>2</v>
      </c>
      <c r="M182" s="49">
        <v>4.6839999999999998E-3</v>
      </c>
      <c r="N182" s="36">
        <v>2</v>
      </c>
      <c r="O182" s="50">
        <v>1.59</v>
      </c>
      <c r="P182" s="50">
        <v>0.8</v>
      </c>
      <c r="S182" s="36">
        <v>0</v>
      </c>
      <c r="T182" s="36">
        <v>0</v>
      </c>
      <c r="U182" s="36">
        <v>0</v>
      </c>
      <c r="V182" s="50">
        <v>0</v>
      </c>
      <c r="W182" s="49">
        <v>0</v>
      </c>
      <c r="X182" s="36">
        <v>0</v>
      </c>
      <c r="Y182" s="50">
        <v>0</v>
      </c>
      <c r="Z182" s="36">
        <v>0</v>
      </c>
    </row>
    <row r="183" spans="1:26" x14ac:dyDescent="0.45">
      <c r="A183" s="57">
        <v>44577</v>
      </c>
      <c r="B183" s="36" t="s">
        <v>47</v>
      </c>
      <c r="C183" s="36" t="s">
        <v>3472</v>
      </c>
      <c r="D183" s="36" t="s">
        <v>976</v>
      </c>
      <c r="E183" s="36" t="s">
        <v>389</v>
      </c>
      <c r="F183" s="36" t="s">
        <v>3632</v>
      </c>
      <c r="G183" s="36" t="s">
        <v>977</v>
      </c>
      <c r="H183" s="36" t="s">
        <v>3154</v>
      </c>
      <c r="I183" s="36" t="s">
        <v>3155</v>
      </c>
      <c r="J183" s="36">
        <v>669</v>
      </c>
      <c r="K183" s="36">
        <v>0</v>
      </c>
      <c r="L183" s="36">
        <v>1</v>
      </c>
      <c r="M183" s="49">
        <v>1.495E-3</v>
      </c>
      <c r="N183" s="36">
        <v>0</v>
      </c>
      <c r="O183" s="50">
        <v>0.62</v>
      </c>
      <c r="P183" s="50">
        <v>0.62</v>
      </c>
      <c r="S183" s="36">
        <v>0</v>
      </c>
      <c r="T183" s="36">
        <v>0</v>
      </c>
      <c r="U183" s="36">
        <v>0</v>
      </c>
      <c r="V183" s="50">
        <v>0</v>
      </c>
      <c r="W183" s="49">
        <v>0</v>
      </c>
      <c r="X183" s="36">
        <v>0</v>
      </c>
      <c r="Y183" s="50">
        <v>0</v>
      </c>
      <c r="Z183" s="36">
        <v>0</v>
      </c>
    </row>
    <row r="184" spans="1:26" x14ac:dyDescent="0.45">
      <c r="A184" s="57">
        <v>44578</v>
      </c>
      <c r="B184" s="36" t="s">
        <v>47</v>
      </c>
      <c r="C184" s="36" t="s">
        <v>3472</v>
      </c>
      <c r="D184" s="36" t="s">
        <v>976</v>
      </c>
      <c r="E184" s="36" t="s">
        <v>389</v>
      </c>
      <c r="F184" s="36" t="s">
        <v>3632</v>
      </c>
      <c r="G184" s="36" t="s">
        <v>977</v>
      </c>
      <c r="H184" s="36" t="s">
        <v>3154</v>
      </c>
      <c r="I184" s="36" t="s">
        <v>3155</v>
      </c>
      <c r="J184" s="36">
        <v>1328</v>
      </c>
      <c r="K184" s="36">
        <v>0</v>
      </c>
      <c r="L184" s="36">
        <v>4</v>
      </c>
      <c r="M184" s="49">
        <v>3.0119999999999999E-3</v>
      </c>
      <c r="N184" s="36">
        <v>5</v>
      </c>
      <c r="O184" s="50">
        <v>3.22</v>
      </c>
      <c r="P184" s="50">
        <v>0.81</v>
      </c>
      <c r="S184" s="36">
        <v>0</v>
      </c>
      <c r="T184" s="36">
        <v>0</v>
      </c>
      <c r="U184" s="36">
        <v>0</v>
      </c>
      <c r="V184" s="50">
        <v>0</v>
      </c>
      <c r="W184" s="49">
        <v>0</v>
      </c>
      <c r="X184" s="36">
        <v>0</v>
      </c>
      <c r="Y184" s="50">
        <v>0</v>
      </c>
      <c r="Z184" s="36">
        <v>0</v>
      </c>
    </row>
    <row r="185" spans="1:26" x14ac:dyDescent="0.45">
      <c r="A185" s="57">
        <v>44579</v>
      </c>
      <c r="B185" s="36" t="s">
        <v>47</v>
      </c>
      <c r="C185" s="36" t="s">
        <v>3472</v>
      </c>
      <c r="D185" s="36" t="s">
        <v>976</v>
      </c>
      <c r="E185" s="36" t="s">
        <v>389</v>
      </c>
      <c r="F185" s="36" t="s">
        <v>3632</v>
      </c>
      <c r="G185" s="36" t="s">
        <v>977</v>
      </c>
      <c r="H185" s="36" t="s">
        <v>3154</v>
      </c>
      <c r="I185" s="36" t="s">
        <v>3155</v>
      </c>
      <c r="J185" s="36">
        <v>163</v>
      </c>
      <c r="K185" s="36">
        <v>0</v>
      </c>
      <c r="L185" s="36">
        <v>0</v>
      </c>
      <c r="M185" s="49">
        <v>0</v>
      </c>
      <c r="N185" s="36">
        <v>0</v>
      </c>
      <c r="O185" s="50">
        <v>0</v>
      </c>
      <c r="T185" s="36">
        <v>0</v>
      </c>
      <c r="U185" s="36">
        <v>0</v>
      </c>
      <c r="V185" s="50">
        <v>0</v>
      </c>
      <c r="X185" s="36">
        <v>0</v>
      </c>
      <c r="Y185" s="50">
        <v>0</v>
      </c>
      <c r="Z185" s="36">
        <v>0</v>
      </c>
    </row>
    <row r="186" spans="1:26" x14ac:dyDescent="0.45">
      <c r="A186" s="57">
        <v>44575</v>
      </c>
      <c r="B186" s="36" t="s">
        <v>47</v>
      </c>
      <c r="C186" s="36" t="s">
        <v>3472</v>
      </c>
      <c r="D186" s="36" t="s">
        <v>976</v>
      </c>
      <c r="E186" s="36" t="s">
        <v>389</v>
      </c>
      <c r="F186" s="36" t="s">
        <v>3632</v>
      </c>
      <c r="G186" s="36" t="s">
        <v>977</v>
      </c>
      <c r="H186" s="36" t="s">
        <v>3188</v>
      </c>
      <c r="I186" s="36" t="s">
        <v>3155</v>
      </c>
      <c r="J186" s="36">
        <v>1205</v>
      </c>
      <c r="K186" s="36">
        <v>0</v>
      </c>
      <c r="L186" s="36">
        <v>3</v>
      </c>
      <c r="M186" s="49">
        <v>2.49E-3</v>
      </c>
      <c r="N186" s="36">
        <v>0</v>
      </c>
      <c r="O186" s="50">
        <v>2.04</v>
      </c>
      <c r="P186" s="50">
        <v>0.68</v>
      </c>
      <c r="S186" s="36">
        <v>0</v>
      </c>
      <c r="T186" s="36">
        <v>0</v>
      </c>
      <c r="U186" s="36">
        <v>0</v>
      </c>
      <c r="V186" s="50">
        <v>0</v>
      </c>
      <c r="W186" s="49">
        <v>0</v>
      </c>
      <c r="X186" s="36">
        <v>0</v>
      </c>
      <c r="Y186" s="50">
        <v>0</v>
      </c>
      <c r="Z186" s="36">
        <v>0</v>
      </c>
    </row>
    <row r="187" spans="1:26" x14ac:dyDescent="0.45">
      <c r="A187" s="57">
        <v>44576</v>
      </c>
      <c r="B187" s="36" t="s">
        <v>47</v>
      </c>
      <c r="C187" s="36" t="s">
        <v>3472</v>
      </c>
      <c r="D187" s="36" t="s">
        <v>976</v>
      </c>
      <c r="E187" s="36" t="s">
        <v>389</v>
      </c>
      <c r="F187" s="36" t="s">
        <v>3632</v>
      </c>
      <c r="G187" s="36" t="s">
        <v>977</v>
      </c>
      <c r="H187" s="36" t="s">
        <v>3188</v>
      </c>
      <c r="I187" s="36" t="s">
        <v>3155</v>
      </c>
      <c r="J187" s="36">
        <v>400</v>
      </c>
      <c r="K187" s="36">
        <v>0</v>
      </c>
      <c r="L187" s="36">
        <v>2</v>
      </c>
      <c r="M187" s="49">
        <v>5.0000000000000001E-3</v>
      </c>
      <c r="N187" s="36">
        <v>3</v>
      </c>
      <c r="O187" s="50">
        <v>1.9</v>
      </c>
      <c r="P187" s="50">
        <v>0.95</v>
      </c>
      <c r="S187" s="36">
        <v>0</v>
      </c>
      <c r="T187" s="36">
        <v>0</v>
      </c>
      <c r="U187" s="36">
        <v>0</v>
      </c>
      <c r="V187" s="50">
        <v>0</v>
      </c>
      <c r="W187" s="49">
        <v>0</v>
      </c>
      <c r="X187" s="36">
        <v>0</v>
      </c>
      <c r="Y187" s="50">
        <v>0</v>
      </c>
      <c r="Z187" s="36">
        <v>0</v>
      </c>
    </row>
    <row r="188" spans="1:26" x14ac:dyDescent="0.45">
      <c r="A188" s="57">
        <v>44577</v>
      </c>
      <c r="B188" s="36" t="s">
        <v>47</v>
      </c>
      <c r="C188" s="36" t="s">
        <v>3472</v>
      </c>
      <c r="D188" s="36" t="s">
        <v>976</v>
      </c>
      <c r="E188" s="36" t="s">
        <v>389</v>
      </c>
      <c r="F188" s="36" t="s">
        <v>3632</v>
      </c>
      <c r="G188" s="36" t="s">
        <v>977</v>
      </c>
      <c r="H188" s="36" t="s">
        <v>3188</v>
      </c>
      <c r="I188" s="36" t="s">
        <v>3155</v>
      </c>
      <c r="J188" s="36">
        <v>217</v>
      </c>
      <c r="K188" s="36">
        <v>0</v>
      </c>
      <c r="L188" s="36">
        <v>1</v>
      </c>
      <c r="M188" s="49">
        <v>4.6080000000000001E-3</v>
      </c>
      <c r="N188" s="36">
        <v>6</v>
      </c>
      <c r="O188" s="50">
        <v>0.99</v>
      </c>
      <c r="P188" s="50">
        <v>0.99</v>
      </c>
      <c r="S188" s="36">
        <v>0</v>
      </c>
      <c r="T188" s="36">
        <v>0</v>
      </c>
      <c r="U188" s="36">
        <v>0</v>
      </c>
      <c r="V188" s="50">
        <v>0</v>
      </c>
      <c r="W188" s="49">
        <v>0</v>
      </c>
      <c r="X188" s="36">
        <v>0</v>
      </c>
      <c r="Y188" s="50">
        <v>0</v>
      </c>
      <c r="Z188" s="36">
        <v>0</v>
      </c>
    </row>
    <row r="189" spans="1:26" x14ac:dyDescent="0.45">
      <c r="A189" s="57">
        <v>44578</v>
      </c>
      <c r="B189" s="36" t="s">
        <v>47</v>
      </c>
      <c r="C189" s="36" t="s">
        <v>3472</v>
      </c>
      <c r="D189" s="36" t="s">
        <v>976</v>
      </c>
      <c r="E189" s="36" t="s">
        <v>389</v>
      </c>
      <c r="F189" s="36" t="s">
        <v>3632</v>
      </c>
      <c r="G189" s="36" t="s">
        <v>977</v>
      </c>
      <c r="H189" s="36" t="s">
        <v>3188</v>
      </c>
      <c r="I189" s="36" t="s">
        <v>3155</v>
      </c>
      <c r="J189" s="36">
        <v>349</v>
      </c>
      <c r="K189" s="36">
        <v>0</v>
      </c>
      <c r="L189" s="36">
        <v>0</v>
      </c>
      <c r="M189" s="49">
        <v>0</v>
      </c>
      <c r="N189" s="36">
        <v>0</v>
      </c>
      <c r="O189" s="50">
        <v>0</v>
      </c>
      <c r="T189" s="36">
        <v>0</v>
      </c>
      <c r="U189" s="36">
        <v>0</v>
      </c>
      <c r="V189" s="50">
        <v>0</v>
      </c>
      <c r="X189" s="36">
        <v>0</v>
      </c>
      <c r="Y189" s="50">
        <v>0</v>
      </c>
      <c r="Z189" s="36">
        <v>0</v>
      </c>
    </row>
    <row r="190" spans="1:26" x14ac:dyDescent="0.45">
      <c r="A190" s="57">
        <v>44579</v>
      </c>
      <c r="B190" s="36" t="s">
        <v>47</v>
      </c>
      <c r="C190" s="36" t="s">
        <v>3472</v>
      </c>
      <c r="D190" s="36" t="s">
        <v>976</v>
      </c>
      <c r="E190" s="36" t="s">
        <v>389</v>
      </c>
      <c r="F190" s="36" t="s">
        <v>3632</v>
      </c>
      <c r="G190" s="36" t="s">
        <v>977</v>
      </c>
      <c r="H190" s="36" t="s">
        <v>3188</v>
      </c>
      <c r="I190" s="36" t="s">
        <v>3155</v>
      </c>
      <c r="J190" s="36">
        <v>840</v>
      </c>
      <c r="K190" s="36">
        <v>0</v>
      </c>
      <c r="L190" s="36">
        <v>5</v>
      </c>
      <c r="M190" s="49">
        <v>5.9519999999999998E-3</v>
      </c>
      <c r="N190" s="36">
        <v>4</v>
      </c>
      <c r="O190" s="50">
        <v>3.51</v>
      </c>
      <c r="P190" s="50">
        <v>0.7</v>
      </c>
      <c r="S190" s="36">
        <v>0</v>
      </c>
      <c r="T190" s="36">
        <v>0</v>
      </c>
      <c r="U190" s="36">
        <v>0</v>
      </c>
      <c r="V190" s="50">
        <v>0</v>
      </c>
      <c r="W190" s="49">
        <v>0</v>
      </c>
      <c r="X190" s="36">
        <v>0</v>
      </c>
      <c r="Y190" s="50">
        <v>0</v>
      </c>
      <c r="Z190" s="36">
        <v>0</v>
      </c>
    </row>
    <row r="191" spans="1:26" x14ac:dyDescent="0.45">
      <c r="A191" s="57">
        <v>44580</v>
      </c>
      <c r="B191" s="36" t="s">
        <v>47</v>
      </c>
      <c r="C191" s="36" t="s">
        <v>3472</v>
      </c>
      <c r="D191" s="36" t="s">
        <v>976</v>
      </c>
      <c r="E191" s="36" t="s">
        <v>389</v>
      </c>
      <c r="F191" s="36" t="s">
        <v>3632</v>
      </c>
      <c r="G191" s="36" t="s">
        <v>977</v>
      </c>
      <c r="H191" s="36" t="s">
        <v>3188</v>
      </c>
      <c r="I191" s="36" t="s">
        <v>3155</v>
      </c>
      <c r="J191" s="36">
        <v>1336</v>
      </c>
      <c r="K191" s="36">
        <v>0</v>
      </c>
      <c r="L191" s="36">
        <v>3</v>
      </c>
      <c r="M191" s="49">
        <v>2.2460000000000002E-3</v>
      </c>
      <c r="N191" s="36">
        <v>1</v>
      </c>
      <c r="O191" s="50">
        <v>1.72</v>
      </c>
      <c r="P191" s="50">
        <v>0.56999999999999995</v>
      </c>
      <c r="S191" s="36">
        <v>0</v>
      </c>
      <c r="T191" s="36">
        <v>0</v>
      </c>
      <c r="U191" s="36">
        <v>0</v>
      </c>
      <c r="V191" s="50">
        <v>0</v>
      </c>
      <c r="W191" s="49">
        <v>0</v>
      </c>
      <c r="X191" s="36">
        <v>0</v>
      </c>
      <c r="Y191" s="50">
        <v>0</v>
      </c>
      <c r="Z191" s="36">
        <v>0</v>
      </c>
    </row>
    <row r="192" spans="1:26" x14ac:dyDescent="0.45">
      <c r="A192" s="57">
        <v>44575</v>
      </c>
      <c r="B192" s="36" t="s">
        <v>47</v>
      </c>
      <c r="C192" s="36" t="s">
        <v>3458</v>
      </c>
      <c r="D192" s="36" t="s">
        <v>976</v>
      </c>
      <c r="E192" s="36" t="s">
        <v>389</v>
      </c>
      <c r="F192" s="36" t="s">
        <v>3633</v>
      </c>
      <c r="G192" s="36" t="s">
        <v>977</v>
      </c>
      <c r="H192" s="36" t="s">
        <v>3179</v>
      </c>
      <c r="I192" s="36" t="s">
        <v>3168</v>
      </c>
      <c r="J192" s="36">
        <v>139</v>
      </c>
      <c r="K192" s="36">
        <v>0</v>
      </c>
      <c r="L192" s="36">
        <v>2</v>
      </c>
      <c r="M192" s="49">
        <v>1.4388E-2</v>
      </c>
      <c r="N192" s="36">
        <v>0</v>
      </c>
      <c r="O192" s="50">
        <v>0.35</v>
      </c>
      <c r="P192" s="50">
        <v>0.18</v>
      </c>
      <c r="S192" s="36">
        <v>0</v>
      </c>
      <c r="T192" s="36">
        <v>0</v>
      </c>
      <c r="U192" s="36">
        <v>0</v>
      </c>
      <c r="V192" s="50">
        <v>0</v>
      </c>
      <c r="W192" s="49">
        <v>0</v>
      </c>
      <c r="X192" s="36">
        <v>0</v>
      </c>
      <c r="Y192" s="50">
        <v>0</v>
      </c>
      <c r="Z192" s="36">
        <v>0</v>
      </c>
    </row>
    <row r="193" spans="1:26" x14ac:dyDescent="0.45">
      <c r="A193" s="57">
        <v>44576</v>
      </c>
      <c r="B193" s="36" t="s">
        <v>47</v>
      </c>
      <c r="C193" s="36" t="s">
        <v>3458</v>
      </c>
      <c r="D193" s="36" t="s">
        <v>976</v>
      </c>
      <c r="E193" s="36" t="s">
        <v>389</v>
      </c>
      <c r="F193" s="36" t="s">
        <v>3633</v>
      </c>
      <c r="G193" s="36" t="s">
        <v>977</v>
      </c>
      <c r="H193" s="36" t="s">
        <v>3179</v>
      </c>
      <c r="I193" s="36" t="s">
        <v>3168</v>
      </c>
      <c r="J193" s="36">
        <v>120</v>
      </c>
      <c r="K193" s="36">
        <v>0</v>
      </c>
      <c r="L193" s="36">
        <v>0</v>
      </c>
      <c r="M193" s="49">
        <v>0</v>
      </c>
      <c r="N193" s="36">
        <v>0</v>
      </c>
      <c r="O193" s="50">
        <v>0</v>
      </c>
      <c r="T193" s="36">
        <v>0</v>
      </c>
      <c r="U193" s="36">
        <v>0</v>
      </c>
      <c r="V193" s="50">
        <v>0</v>
      </c>
      <c r="X193" s="36">
        <v>0</v>
      </c>
      <c r="Y193" s="50">
        <v>0</v>
      </c>
      <c r="Z193" s="36">
        <v>0</v>
      </c>
    </row>
    <row r="194" spans="1:26" x14ac:dyDescent="0.45">
      <c r="A194" s="57">
        <v>44577</v>
      </c>
      <c r="B194" s="36" t="s">
        <v>47</v>
      </c>
      <c r="C194" s="36" t="s">
        <v>3458</v>
      </c>
      <c r="D194" s="36" t="s">
        <v>976</v>
      </c>
      <c r="E194" s="36" t="s">
        <v>389</v>
      </c>
      <c r="F194" s="36" t="s">
        <v>3633</v>
      </c>
      <c r="G194" s="36" t="s">
        <v>977</v>
      </c>
      <c r="H194" s="36" t="s">
        <v>3179</v>
      </c>
      <c r="I194" s="36" t="s">
        <v>3168</v>
      </c>
      <c r="J194" s="36">
        <v>157</v>
      </c>
      <c r="K194" s="36">
        <v>0</v>
      </c>
      <c r="L194" s="36">
        <v>2</v>
      </c>
      <c r="M194" s="49">
        <v>1.2739E-2</v>
      </c>
      <c r="N194" s="36">
        <v>0</v>
      </c>
      <c r="O194" s="50">
        <v>0.38</v>
      </c>
      <c r="P194" s="50">
        <v>0.19</v>
      </c>
      <c r="S194" s="36">
        <v>0</v>
      </c>
      <c r="T194" s="36">
        <v>0</v>
      </c>
      <c r="U194" s="36">
        <v>0</v>
      </c>
      <c r="V194" s="50">
        <v>0</v>
      </c>
      <c r="W194" s="49">
        <v>0</v>
      </c>
      <c r="X194" s="36">
        <v>0</v>
      </c>
      <c r="Y194" s="50">
        <v>0</v>
      </c>
      <c r="Z194" s="36">
        <v>0</v>
      </c>
    </row>
    <row r="195" spans="1:26" x14ac:dyDescent="0.45">
      <c r="A195" s="57">
        <v>44578</v>
      </c>
      <c r="B195" s="36" t="s">
        <v>47</v>
      </c>
      <c r="C195" s="36" t="s">
        <v>3458</v>
      </c>
      <c r="D195" s="36" t="s">
        <v>976</v>
      </c>
      <c r="E195" s="36" t="s">
        <v>389</v>
      </c>
      <c r="F195" s="36" t="s">
        <v>3633</v>
      </c>
      <c r="G195" s="36" t="s">
        <v>977</v>
      </c>
      <c r="H195" s="36" t="s">
        <v>3179</v>
      </c>
      <c r="I195" s="36" t="s">
        <v>3168</v>
      </c>
      <c r="J195" s="36">
        <v>542</v>
      </c>
      <c r="K195" s="36">
        <v>0</v>
      </c>
      <c r="L195" s="36">
        <v>1</v>
      </c>
      <c r="M195" s="49">
        <v>1.8450000000000001E-3</v>
      </c>
      <c r="N195" s="36">
        <v>0</v>
      </c>
      <c r="O195" s="50">
        <v>0.2</v>
      </c>
      <c r="P195" s="50">
        <v>0.2</v>
      </c>
      <c r="S195" s="36">
        <v>0</v>
      </c>
      <c r="T195" s="36">
        <v>0</v>
      </c>
      <c r="U195" s="36">
        <v>0</v>
      </c>
      <c r="V195" s="50">
        <v>0</v>
      </c>
      <c r="W195" s="49">
        <v>0</v>
      </c>
      <c r="X195" s="36">
        <v>0</v>
      </c>
      <c r="Y195" s="50">
        <v>0</v>
      </c>
      <c r="Z195" s="36">
        <v>0</v>
      </c>
    </row>
    <row r="196" spans="1:26" x14ac:dyDescent="0.45">
      <c r="A196" s="57">
        <v>44579</v>
      </c>
      <c r="B196" s="36" t="s">
        <v>47</v>
      </c>
      <c r="C196" s="36" t="s">
        <v>3458</v>
      </c>
      <c r="D196" s="36" t="s">
        <v>976</v>
      </c>
      <c r="E196" s="36" t="s">
        <v>389</v>
      </c>
      <c r="F196" s="36" t="s">
        <v>3633</v>
      </c>
      <c r="G196" s="36" t="s">
        <v>977</v>
      </c>
      <c r="H196" s="36" t="s">
        <v>3179</v>
      </c>
      <c r="I196" s="36" t="s">
        <v>3168</v>
      </c>
      <c r="J196" s="36">
        <v>349</v>
      </c>
      <c r="K196" s="36">
        <v>0</v>
      </c>
      <c r="L196" s="36">
        <v>0</v>
      </c>
      <c r="M196" s="49">
        <v>0</v>
      </c>
      <c r="N196" s="36">
        <v>3</v>
      </c>
      <c r="O196" s="50">
        <v>0</v>
      </c>
      <c r="T196" s="36">
        <v>0</v>
      </c>
      <c r="U196" s="36">
        <v>0</v>
      </c>
      <c r="V196" s="50">
        <v>0</v>
      </c>
      <c r="X196" s="36">
        <v>0</v>
      </c>
      <c r="Y196" s="50">
        <v>0</v>
      </c>
      <c r="Z196" s="36">
        <v>0</v>
      </c>
    </row>
    <row r="197" spans="1:26" x14ac:dyDescent="0.45">
      <c r="A197" s="57">
        <v>44580</v>
      </c>
      <c r="B197" s="36" t="s">
        <v>47</v>
      </c>
      <c r="C197" s="36" t="s">
        <v>3458</v>
      </c>
      <c r="D197" s="36" t="s">
        <v>976</v>
      </c>
      <c r="E197" s="36" t="s">
        <v>389</v>
      </c>
      <c r="F197" s="36" t="s">
        <v>3633</v>
      </c>
      <c r="G197" s="36" t="s">
        <v>977</v>
      </c>
      <c r="H197" s="36" t="s">
        <v>3179</v>
      </c>
      <c r="I197" s="36" t="s">
        <v>3168</v>
      </c>
      <c r="J197" s="36">
        <v>308</v>
      </c>
      <c r="K197" s="36">
        <v>0</v>
      </c>
      <c r="L197" s="36">
        <v>0</v>
      </c>
      <c r="M197" s="49">
        <v>0</v>
      </c>
      <c r="N197" s="36">
        <v>0</v>
      </c>
      <c r="O197" s="50">
        <v>0</v>
      </c>
      <c r="T197" s="36">
        <v>0</v>
      </c>
      <c r="U197" s="36">
        <v>0</v>
      </c>
      <c r="V197" s="50">
        <v>0</v>
      </c>
      <c r="X197" s="36">
        <v>0</v>
      </c>
      <c r="Y197" s="50">
        <v>0</v>
      </c>
      <c r="Z197" s="36">
        <v>0</v>
      </c>
    </row>
    <row r="198" spans="1:26" x14ac:dyDescent="0.45">
      <c r="A198" s="57">
        <v>44575</v>
      </c>
      <c r="B198" s="36" t="s">
        <v>47</v>
      </c>
      <c r="C198" s="36" t="s">
        <v>3442</v>
      </c>
      <c r="D198" s="36" t="s">
        <v>976</v>
      </c>
      <c r="E198" s="36" t="s">
        <v>389</v>
      </c>
      <c r="F198" s="36" t="s">
        <v>3579</v>
      </c>
      <c r="G198" s="36" t="s">
        <v>977</v>
      </c>
      <c r="H198" s="36" t="s">
        <v>3179</v>
      </c>
      <c r="I198" s="36" t="s">
        <v>3168</v>
      </c>
      <c r="J198" s="36">
        <v>624</v>
      </c>
      <c r="K198" s="36">
        <v>0</v>
      </c>
      <c r="L198" s="36">
        <v>3</v>
      </c>
      <c r="M198" s="49">
        <v>4.8079999999999998E-3</v>
      </c>
      <c r="N198" s="36">
        <v>4</v>
      </c>
      <c r="O198" s="50">
        <v>3.6</v>
      </c>
      <c r="P198" s="50">
        <v>1.2</v>
      </c>
      <c r="S198" s="36">
        <v>0</v>
      </c>
      <c r="T198" s="36">
        <v>0</v>
      </c>
      <c r="U198" s="36">
        <v>0</v>
      </c>
      <c r="V198" s="50">
        <v>0</v>
      </c>
      <c r="W198" s="49">
        <v>0</v>
      </c>
      <c r="X198" s="36">
        <v>0</v>
      </c>
      <c r="Y198" s="50">
        <v>0</v>
      </c>
      <c r="Z198" s="36">
        <v>0</v>
      </c>
    </row>
    <row r="199" spans="1:26" x14ac:dyDescent="0.45">
      <c r="A199" s="57">
        <v>44576</v>
      </c>
      <c r="B199" s="36" t="s">
        <v>47</v>
      </c>
      <c r="C199" s="36" t="s">
        <v>3442</v>
      </c>
      <c r="D199" s="36" t="s">
        <v>976</v>
      </c>
      <c r="E199" s="36" t="s">
        <v>389</v>
      </c>
      <c r="F199" s="36" t="s">
        <v>3579</v>
      </c>
      <c r="G199" s="36" t="s">
        <v>977</v>
      </c>
      <c r="H199" s="36" t="s">
        <v>3179</v>
      </c>
      <c r="I199" s="36" t="s">
        <v>3168</v>
      </c>
      <c r="J199" s="36">
        <v>680</v>
      </c>
      <c r="K199" s="36">
        <v>0</v>
      </c>
      <c r="L199" s="36">
        <v>0</v>
      </c>
      <c r="M199" s="49">
        <v>0</v>
      </c>
      <c r="N199" s="36">
        <v>0</v>
      </c>
      <c r="O199" s="50">
        <v>0</v>
      </c>
      <c r="T199" s="36">
        <v>0</v>
      </c>
      <c r="U199" s="36">
        <v>0</v>
      </c>
      <c r="V199" s="50">
        <v>0</v>
      </c>
      <c r="X199" s="36">
        <v>0</v>
      </c>
      <c r="Y199" s="50">
        <v>0</v>
      </c>
      <c r="Z199" s="36">
        <v>0</v>
      </c>
    </row>
    <row r="200" spans="1:26" x14ac:dyDescent="0.45">
      <c r="A200" s="57">
        <v>44577</v>
      </c>
      <c r="B200" s="36" t="s">
        <v>47</v>
      </c>
      <c r="C200" s="36" t="s">
        <v>3442</v>
      </c>
      <c r="D200" s="36" t="s">
        <v>976</v>
      </c>
      <c r="E200" s="36" t="s">
        <v>389</v>
      </c>
      <c r="F200" s="36" t="s">
        <v>3579</v>
      </c>
      <c r="G200" s="36" t="s">
        <v>977</v>
      </c>
      <c r="H200" s="36" t="s">
        <v>3179</v>
      </c>
      <c r="I200" s="36" t="s">
        <v>3168</v>
      </c>
      <c r="J200" s="36">
        <v>609</v>
      </c>
      <c r="K200" s="36">
        <v>0</v>
      </c>
      <c r="L200" s="36">
        <v>2</v>
      </c>
      <c r="M200" s="49">
        <v>3.284E-3</v>
      </c>
      <c r="N200" s="36">
        <v>2</v>
      </c>
      <c r="O200" s="50">
        <v>2.11</v>
      </c>
      <c r="P200" s="50">
        <v>1.06</v>
      </c>
      <c r="S200" s="36">
        <v>0</v>
      </c>
      <c r="T200" s="36">
        <v>0</v>
      </c>
      <c r="U200" s="36">
        <v>0</v>
      </c>
      <c r="V200" s="50">
        <v>0</v>
      </c>
      <c r="W200" s="49">
        <v>0</v>
      </c>
      <c r="X200" s="36">
        <v>0</v>
      </c>
      <c r="Y200" s="50">
        <v>0</v>
      </c>
      <c r="Z200" s="36">
        <v>0</v>
      </c>
    </row>
    <row r="201" spans="1:26" x14ac:dyDescent="0.45">
      <c r="A201" s="57">
        <v>44578</v>
      </c>
      <c r="B201" s="36" t="s">
        <v>47</v>
      </c>
      <c r="C201" s="36" t="s">
        <v>3442</v>
      </c>
      <c r="D201" s="36" t="s">
        <v>976</v>
      </c>
      <c r="E201" s="36" t="s">
        <v>389</v>
      </c>
      <c r="F201" s="36" t="s">
        <v>3579</v>
      </c>
      <c r="G201" s="36" t="s">
        <v>977</v>
      </c>
      <c r="H201" s="36" t="s">
        <v>3179</v>
      </c>
      <c r="I201" s="36" t="s">
        <v>3168</v>
      </c>
      <c r="J201" s="36">
        <v>764</v>
      </c>
      <c r="K201" s="36">
        <v>0</v>
      </c>
      <c r="L201" s="36">
        <v>4</v>
      </c>
      <c r="M201" s="49">
        <v>5.2360000000000002E-3</v>
      </c>
      <c r="N201" s="36">
        <v>0</v>
      </c>
      <c r="O201" s="50">
        <v>3.64</v>
      </c>
      <c r="P201" s="50">
        <v>0.91</v>
      </c>
      <c r="S201" s="36">
        <v>0</v>
      </c>
      <c r="T201" s="36">
        <v>0</v>
      </c>
      <c r="U201" s="36">
        <v>0</v>
      </c>
      <c r="V201" s="50">
        <v>0</v>
      </c>
      <c r="W201" s="49">
        <v>0</v>
      </c>
      <c r="X201" s="36">
        <v>0</v>
      </c>
      <c r="Y201" s="50">
        <v>0</v>
      </c>
      <c r="Z201" s="36">
        <v>0</v>
      </c>
    </row>
    <row r="202" spans="1:26" x14ac:dyDescent="0.45">
      <c r="A202" s="57">
        <v>44579</v>
      </c>
      <c r="B202" s="36" t="s">
        <v>47</v>
      </c>
      <c r="C202" s="36" t="s">
        <v>3442</v>
      </c>
      <c r="D202" s="36" t="s">
        <v>976</v>
      </c>
      <c r="E202" s="36" t="s">
        <v>389</v>
      </c>
      <c r="F202" s="36" t="s">
        <v>3579</v>
      </c>
      <c r="G202" s="36" t="s">
        <v>977</v>
      </c>
      <c r="H202" s="36" t="s">
        <v>3179</v>
      </c>
      <c r="I202" s="36" t="s">
        <v>3168</v>
      </c>
      <c r="J202" s="36">
        <v>630</v>
      </c>
      <c r="K202" s="36">
        <v>0</v>
      </c>
      <c r="L202" s="36">
        <v>0</v>
      </c>
      <c r="M202" s="49">
        <v>0</v>
      </c>
      <c r="N202" s="36">
        <v>0</v>
      </c>
      <c r="O202" s="50">
        <v>0</v>
      </c>
      <c r="T202" s="36">
        <v>0</v>
      </c>
      <c r="U202" s="36">
        <v>0</v>
      </c>
      <c r="V202" s="50">
        <v>0</v>
      </c>
      <c r="X202" s="36">
        <v>0</v>
      </c>
      <c r="Y202" s="50">
        <v>0</v>
      </c>
      <c r="Z202" s="36">
        <v>0</v>
      </c>
    </row>
    <row r="203" spans="1:26" x14ac:dyDescent="0.45">
      <c r="A203" s="57">
        <v>44580</v>
      </c>
      <c r="B203" s="36" t="s">
        <v>47</v>
      </c>
      <c r="C203" s="36" t="s">
        <v>3442</v>
      </c>
      <c r="D203" s="36" t="s">
        <v>976</v>
      </c>
      <c r="E203" s="36" t="s">
        <v>389</v>
      </c>
      <c r="F203" s="36" t="s">
        <v>3579</v>
      </c>
      <c r="G203" s="36" t="s">
        <v>977</v>
      </c>
      <c r="H203" s="36" t="s">
        <v>3179</v>
      </c>
      <c r="I203" s="36" t="s">
        <v>3168</v>
      </c>
      <c r="J203" s="36">
        <v>417</v>
      </c>
      <c r="K203" s="36">
        <v>0</v>
      </c>
      <c r="L203" s="36">
        <v>4</v>
      </c>
      <c r="M203" s="49">
        <v>9.5919999999999998E-3</v>
      </c>
      <c r="N203" s="36">
        <v>6</v>
      </c>
      <c r="O203" s="50">
        <v>5.51</v>
      </c>
      <c r="P203" s="50">
        <v>1.38</v>
      </c>
      <c r="S203" s="36">
        <v>0</v>
      </c>
      <c r="T203" s="36">
        <v>0</v>
      </c>
      <c r="U203" s="36">
        <v>0</v>
      </c>
      <c r="V203" s="50">
        <v>0</v>
      </c>
      <c r="W203" s="49">
        <v>0</v>
      </c>
      <c r="X203" s="36">
        <v>0</v>
      </c>
      <c r="Y203" s="50">
        <v>0</v>
      </c>
      <c r="Z203" s="36">
        <v>0</v>
      </c>
    </row>
    <row r="204" spans="1:26" x14ac:dyDescent="0.45">
      <c r="A204" s="57">
        <v>44575</v>
      </c>
      <c r="B204" s="36" t="s">
        <v>47</v>
      </c>
      <c r="C204" s="36" t="s">
        <v>3444</v>
      </c>
      <c r="D204" s="36" t="s">
        <v>976</v>
      </c>
      <c r="E204" s="36" t="s">
        <v>389</v>
      </c>
      <c r="F204" s="36" t="s">
        <v>3634</v>
      </c>
      <c r="G204" s="36" t="s">
        <v>977</v>
      </c>
      <c r="H204" s="36" t="s">
        <v>3174</v>
      </c>
      <c r="I204" s="36" t="s">
        <v>3176</v>
      </c>
      <c r="J204" s="36">
        <v>4</v>
      </c>
      <c r="K204" s="36">
        <v>0</v>
      </c>
      <c r="L204" s="36">
        <v>0</v>
      </c>
      <c r="M204" s="49">
        <v>0</v>
      </c>
      <c r="N204" s="36">
        <v>0</v>
      </c>
      <c r="O204" s="50">
        <v>0</v>
      </c>
      <c r="T204" s="36">
        <v>0</v>
      </c>
      <c r="U204" s="36">
        <v>0</v>
      </c>
      <c r="V204" s="50">
        <v>0</v>
      </c>
      <c r="X204" s="36">
        <v>0</v>
      </c>
      <c r="Y204" s="50">
        <v>0</v>
      </c>
      <c r="Z204" s="36">
        <v>0</v>
      </c>
    </row>
    <row r="205" spans="1:26" x14ac:dyDescent="0.45">
      <c r="A205" s="57">
        <v>44576</v>
      </c>
      <c r="B205" s="36" t="s">
        <v>47</v>
      </c>
      <c r="C205" s="36" t="s">
        <v>3444</v>
      </c>
      <c r="D205" s="36" t="s">
        <v>976</v>
      </c>
      <c r="E205" s="36" t="s">
        <v>389</v>
      </c>
      <c r="F205" s="36" t="s">
        <v>3634</v>
      </c>
      <c r="G205" s="36" t="s">
        <v>977</v>
      </c>
      <c r="H205" s="36" t="s">
        <v>3174</v>
      </c>
      <c r="I205" s="36" t="s">
        <v>3176</v>
      </c>
      <c r="J205" s="36">
        <v>3</v>
      </c>
      <c r="K205" s="36">
        <v>0</v>
      </c>
      <c r="L205" s="36">
        <v>0</v>
      </c>
      <c r="M205" s="49">
        <v>0</v>
      </c>
      <c r="N205" s="36">
        <v>0</v>
      </c>
      <c r="O205" s="50">
        <v>0</v>
      </c>
      <c r="T205" s="36">
        <v>0</v>
      </c>
      <c r="U205" s="36">
        <v>0</v>
      </c>
      <c r="V205" s="50">
        <v>0</v>
      </c>
      <c r="X205" s="36">
        <v>0</v>
      </c>
      <c r="Y205" s="50">
        <v>0</v>
      </c>
      <c r="Z205" s="36">
        <v>0</v>
      </c>
    </row>
    <row r="206" spans="1:26" x14ac:dyDescent="0.45">
      <c r="A206" s="57">
        <v>44577</v>
      </c>
      <c r="B206" s="36" t="s">
        <v>47</v>
      </c>
      <c r="C206" s="36" t="s">
        <v>3444</v>
      </c>
      <c r="D206" s="36" t="s">
        <v>976</v>
      </c>
      <c r="E206" s="36" t="s">
        <v>389</v>
      </c>
      <c r="F206" s="36" t="s">
        <v>3634</v>
      </c>
      <c r="G206" s="36" t="s">
        <v>977</v>
      </c>
      <c r="H206" s="36" t="s">
        <v>3174</v>
      </c>
      <c r="I206" s="36" t="s">
        <v>3176</v>
      </c>
      <c r="J206" s="36">
        <v>5</v>
      </c>
      <c r="K206" s="36">
        <v>0</v>
      </c>
      <c r="L206" s="36">
        <v>0</v>
      </c>
      <c r="M206" s="49">
        <v>0</v>
      </c>
      <c r="N206" s="36">
        <v>0</v>
      </c>
      <c r="O206" s="50">
        <v>0</v>
      </c>
      <c r="T206" s="36">
        <v>0</v>
      </c>
      <c r="U206" s="36">
        <v>0</v>
      </c>
      <c r="V206" s="50">
        <v>0</v>
      </c>
      <c r="X206" s="36">
        <v>0</v>
      </c>
      <c r="Y206" s="50">
        <v>0</v>
      </c>
      <c r="Z206" s="36">
        <v>0</v>
      </c>
    </row>
    <row r="207" spans="1:26" x14ac:dyDescent="0.45">
      <c r="A207" s="57">
        <v>44578</v>
      </c>
      <c r="B207" s="36" t="s">
        <v>47</v>
      </c>
      <c r="C207" s="36" t="s">
        <v>3444</v>
      </c>
      <c r="D207" s="36" t="s">
        <v>976</v>
      </c>
      <c r="E207" s="36" t="s">
        <v>389</v>
      </c>
      <c r="F207" s="36" t="s">
        <v>3634</v>
      </c>
      <c r="G207" s="36" t="s">
        <v>977</v>
      </c>
      <c r="H207" s="36" t="s">
        <v>3174</v>
      </c>
      <c r="I207" s="36" t="s">
        <v>3176</v>
      </c>
      <c r="J207" s="36">
        <v>4</v>
      </c>
      <c r="K207" s="36">
        <v>0</v>
      </c>
      <c r="L207" s="36">
        <v>0</v>
      </c>
      <c r="M207" s="49">
        <v>0</v>
      </c>
      <c r="N207" s="36">
        <v>0</v>
      </c>
      <c r="O207" s="50">
        <v>0</v>
      </c>
      <c r="T207" s="36">
        <v>0</v>
      </c>
      <c r="U207" s="36">
        <v>0</v>
      </c>
      <c r="V207" s="50">
        <v>0</v>
      </c>
      <c r="X207" s="36">
        <v>0</v>
      </c>
      <c r="Y207" s="50">
        <v>0</v>
      </c>
      <c r="Z207" s="36">
        <v>0</v>
      </c>
    </row>
    <row r="208" spans="1:26" x14ac:dyDescent="0.45">
      <c r="A208" s="57">
        <v>44579</v>
      </c>
      <c r="B208" s="36" t="s">
        <v>47</v>
      </c>
      <c r="C208" s="36" t="s">
        <v>3444</v>
      </c>
      <c r="D208" s="36" t="s">
        <v>976</v>
      </c>
      <c r="E208" s="36" t="s">
        <v>389</v>
      </c>
      <c r="F208" s="36" t="s">
        <v>3634</v>
      </c>
      <c r="G208" s="36" t="s">
        <v>977</v>
      </c>
      <c r="H208" s="36" t="s">
        <v>3174</v>
      </c>
      <c r="I208" s="36" t="s">
        <v>3176</v>
      </c>
      <c r="J208" s="36">
        <v>15</v>
      </c>
      <c r="K208" s="36">
        <v>0</v>
      </c>
      <c r="L208" s="36">
        <v>0</v>
      </c>
      <c r="M208" s="49">
        <v>0</v>
      </c>
      <c r="N208" s="36">
        <v>0</v>
      </c>
      <c r="O208" s="50">
        <v>0</v>
      </c>
      <c r="T208" s="36">
        <v>0</v>
      </c>
      <c r="U208" s="36">
        <v>0</v>
      </c>
      <c r="V208" s="50">
        <v>0</v>
      </c>
      <c r="X208" s="36">
        <v>0</v>
      </c>
      <c r="Y208" s="50">
        <v>0</v>
      </c>
      <c r="Z208" s="36">
        <v>0</v>
      </c>
    </row>
    <row r="209" spans="1:26" x14ac:dyDescent="0.45">
      <c r="A209" s="57">
        <v>44580</v>
      </c>
      <c r="B209" s="36" t="s">
        <v>47</v>
      </c>
      <c r="C209" s="36" t="s">
        <v>3444</v>
      </c>
      <c r="D209" s="36" t="s">
        <v>976</v>
      </c>
      <c r="E209" s="36" t="s">
        <v>389</v>
      </c>
      <c r="F209" s="36" t="s">
        <v>3634</v>
      </c>
      <c r="G209" s="36" t="s">
        <v>977</v>
      </c>
      <c r="H209" s="36" t="s">
        <v>3174</v>
      </c>
      <c r="I209" s="36" t="s">
        <v>3176</v>
      </c>
      <c r="J209" s="36">
        <v>1</v>
      </c>
      <c r="K209" s="36">
        <v>0</v>
      </c>
      <c r="L209" s="36">
        <v>0</v>
      </c>
      <c r="M209" s="49">
        <v>0</v>
      </c>
      <c r="N209" s="36">
        <v>0</v>
      </c>
      <c r="O209" s="50">
        <v>0</v>
      </c>
      <c r="T209" s="36">
        <v>0</v>
      </c>
      <c r="U209" s="36">
        <v>0</v>
      </c>
      <c r="V209" s="50">
        <v>0</v>
      </c>
      <c r="X209" s="36">
        <v>0</v>
      </c>
      <c r="Y209" s="50">
        <v>0</v>
      </c>
      <c r="Z209" s="36">
        <v>0</v>
      </c>
    </row>
    <row r="210" spans="1:26" x14ac:dyDescent="0.45">
      <c r="A210" s="57">
        <v>44575</v>
      </c>
      <c r="B210" s="36" t="s">
        <v>47</v>
      </c>
      <c r="C210" s="36" t="s">
        <v>3404</v>
      </c>
      <c r="D210" s="36" t="s">
        <v>976</v>
      </c>
      <c r="E210" s="36" t="s">
        <v>389</v>
      </c>
      <c r="F210" s="36" t="s">
        <v>3635</v>
      </c>
      <c r="G210" s="36" t="s">
        <v>977</v>
      </c>
      <c r="H210" s="36" t="s">
        <v>3179</v>
      </c>
      <c r="I210" s="36" t="s">
        <v>3168</v>
      </c>
      <c r="J210" s="36">
        <v>335</v>
      </c>
      <c r="K210" s="36">
        <v>0</v>
      </c>
      <c r="L210" s="36">
        <v>1</v>
      </c>
      <c r="M210" s="49">
        <v>2.9849999999999998E-3</v>
      </c>
      <c r="N210" s="36">
        <v>0</v>
      </c>
      <c r="O210" s="50">
        <v>0.54</v>
      </c>
      <c r="P210" s="50">
        <v>0.54</v>
      </c>
      <c r="S210" s="36">
        <v>0</v>
      </c>
      <c r="T210" s="36">
        <v>0</v>
      </c>
      <c r="U210" s="36">
        <v>0</v>
      </c>
      <c r="V210" s="50">
        <v>0</v>
      </c>
      <c r="W210" s="49">
        <v>0</v>
      </c>
      <c r="X210" s="36">
        <v>0</v>
      </c>
      <c r="Y210" s="50">
        <v>0</v>
      </c>
      <c r="Z210" s="36">
        <v>0</v>
      </c>
    </row>
    <row r="211" spans="1:26" x14ac:dyDescent="0.45">
      <c r="A211" s="57">
        <v>44576</v>
      </c>
      <c r="B211" s="36" t="s">
        <v>47</v>
      </c>
      <c r="C211" s="36" t="s">
        <v>3404</v>
      </c>
      <c r="D211" s="36" t="s">
        <v>976</v>
      </c>
      <c r="E211" s="36" t="s">
        <v>389</v>
      </c>
      <c r="F211" s="36" t="s">
        <v>3635</v>
      </c>
      <c r="G211" s="36" t="s">
        <v>977</v>
      </c>
      <c r="H211" s="36" t="s">
        <v>3179</v>
      </c>
      <c r="I211" s="36" t="s">
        <v>3168</v>
      </c>
      <c r="J211" s="36">
        <v>222</v>
      </c>
      <c r="K211" s="36">
        <v>0</v>
      </c>
      <c r="L211" s="36">
        <v>2</v>
      </c>
      <c r="M211" s="49">
        <v>9.0089999999999996E-3</v>
      </c>
      <c r="N211" s="36">
        <v>0</v>
      </c>
      <c r="O211" s="50">
        <v>1.63</v>
      </c>
      <c r="P211" s="50">
        <v>0.82</v>
      </c>
      <c r="S211" s="36">
        <v>0</v>
      </c>
      <c r="T211" s="36">
        <v>0</v>
      </c>
      <c r="U211" s="36">
        <v>0</v>
      </c>
      <c r="V211" s="50">
        <v>0</v>
      </c>
      <c r="W211" s="49">
        <v>0</v>
      </c>
      <c r="X211" s="36">
        <v>0</v>
      </c>
      <c r="Y211" s="50">
        <v>0</v>
      </c>
      <c r="Z211" s="36">
        <v>0</v>
      </c>
    </row>
    <row r="212" spans="1:26" x14ac:dyDescent="0.45">
      <c r="A212" s="57">
        <v>44577</v>
      </c>
      <c r="B212" s="36" t="s">
        <v>47</v>
      </c>
      <c r="C212" s="36" t="s">
        <v>3404</v>
      </c>
      <c r="D212" s="36" t="s">
        <v>976</v>
      </c>
      <c r="E212" s="36" t="s">
        <v>389</v>
      </c>
      <c r="F212" s="36" t="s">
        <v>3635</v>
      </c>
      <c r="G212" s="36" t="s">
        <v>977</v>
      </c>
      <c r="H212" s="36" t="s">
        <v>3179</v>
      </c>
      <c r="I212" s="36" t="s">
        <v>3168</v>
      </c>
      <c r="J212" s="36">
        <v>223</v>
      </c>
      <c r="K212" s="36">
        <v>0</v>
      </c>
      <c r="L212" s="36">
        <v>1</v>
      </c>
      <c r="M212" s="49">
        <v>4.4840000000000001E-3</v>
      </c>
      <c r="N212" s="36">
        <v>0</v>
      </c>
      <c r="O212" s="50">
        <v>1.01</v>
      </c>
      <c r="P212" s="50">
        <v>1.01</v>
      </c>
      <c r="S212" s="36">
        <v>0</v>
      </c>
      <c r="T212" s="36">
        <v>0</v>
      </c>
      <c r="U212" s="36">
        <v>0</v>
      </c>
      <c r="V212" s="50">
        <v>0</v>
      </c>
      <c r="W212" s="49">
        <v>0</v>
      </c>
      <c r="X212" s="36">
        <v>0</v>
      </c>
      <c r="Y212" s="50">
        <v>0</v>
      </c>
      <c r="Z212" s="36">
        <v>0</v>
      </c>
    </row>
    <row r="213" spans="1:26" x14ac:dyDescent="0.45">
      <c r="A213" s="57">
        <v>44578</v>
      </c>
      <c r="B213" s="36" t="s">
        <v>47</v>
      </c>
      <c r="C213" s="36" t="s">
        <v>3404</v>
      </c>
      <c r="D213" s="36" t="s">
        <v>976</v>
      </c>
      <c r="E213" s="36" t="s">
        <v>389</v>
      </c>
      <c r="F213" s="36" t="s">
        <v>3635</v>
      </c>
      <c r="G213" s="36" t="s">
        <v>977</v>
      </c>
      <c r="H213" s="36" t="s">
        <v>3179</v>
      </c>
      <c r="I213" s="36" t="s">
        <v>3168</v>
      </c>
      <c r="J213" s="36">
        <v>270</v>
      </c>
      <c r="K213" s="36">
        <v>0</v>
      </c>
      <c r="L213" s="36">
        <v>3</v>
      </c>
      <c r="M213" s="49">
        <v>1.1110999999999999E-2</v>
      </c>
      <c r="N213" s="36">
        <v>1</v>
      </c>
      <c r="O213" s="50">
        <v>2.41</v>
      </c>
      <c r="P213" s="50">
        <v>0.8</v>
      </c>
      <c r="S213" s="36">
        <v>0</v>
      </c>
      <c r="T213" s="36">
        <v>0</v>
      </c>
      <c r="U213" s="36">
        <v>0</v>
      </c>
      <c r="V213" s="50">
        <v>0</v>
      </c>
      <c r="W213" s="49">
        <v>0</v>
      </c>
      <c r="X213" s="36">
        <v>0</v>
      </c>
      <c r="Y213" s="50">
        <v>0</v>
      </c>
      <c r="Z213" s="36">
        <v>0</v>
      </c>
    </row>
    <row r="214" spans="1:26" x14ac:dyDescent="0.45">
      <c r="A214" s="57">
        <v>44579</v>
      </c>
      <c r="B214" s="36" t="s">
        <v>47</v>
      </c>
      <c r="C214" s="36" t="s">
        <v>3404</v>
      </c>
      <c r="D214" s="36" t="s">
        <v>976</v>
      </c>
      <c r="E214" s="36" t="s">
        <v>389</v>
      </c>
      <c r="F214" s="36" t="s">
        <v>3635</v>
      </c>
      <c r="G214" s="36" t="s">
        <v>977</v>
      </c>
      <c r="H214" s="36" t="s">
        <v>3179</v>
      </c>
      <c r="I214" s="36" t="s">
        <v>3168</v>
      </c>
      <c r="J214" s="36">
        <v>186</v>
      </c>
      <c r="K214" s="36">
        <v>0</v>
      </c>
      <c r="L214" s="36">
        <v>0</v>
      </c>
      <c r="M214" s="49">
        <v>0</v>
      </c>
      <c r="N214" s="36">
        <v>0</v>
      </c>
      <c r="O214" s="50">
        <v>0</v>
      </c>
      <c r="T214" s="36">
        <v>0</v>
      </c>
      <c r="U214" s="36">
        <v>0</v>
      </c>
      <c r="V214" s="50">
        <v>0</v>
      </c>
      <c r="X214" s="36">
        <v>0</v>
      </c>
      <c r="Y214" s="50">
        <v>0</v>
      </c>
      <c r="Z214" s="36">
        <v>0</v>
      </c>
    </row>
    <row r="215" spans="1:26" x14ac:dyDescent="0.45">
      <c r="A215" s="57">
        <v>44580</v>
      </c>
      <c r="B215" s="36" t="s">
        <v>47</v>
      </c>
      <c r="C215" s="36" t="s">
        <v>3404</v>
      </c>
      <c r="D215" s="36" t="s">
        <v>976</v>
      </c>
      <c r="E215" s="36" t="s">
        <v>389</v>
      </c>
      <c r="F215" s="36" t="s">
        <v>3635</v>
      </c>
      <c r="G215" s="36" t="s">
        <v>977</v>
      </c>
      <c r="H215" s="36" t="s">
        <v>3179</v>
      </c>
      <c r="I215" s="36" t="s">
        <v>3168</v>
      </c>
      <c r="J215" s="36">
        <v>27</v>
      </c>
      <c r="K215" s="36">
        <v>0</v>
      </c>
      <c r="L215" s="36">
        <v>0</v>
      </c>
      <c r="M215" s="49">
        <v>0</v>
      </c>
      <c r="N215" s="36">
        <v>0</v>
      </c>
      <c r="O215" s="50">
        <v>0</v>
      </c>
      <c r="T215" s="36">
        <v>0</v>
      </c>
      <c r="U215" s="36">
        <v>0</v>
      </c>
      <c r="V215" s="50">
        <v>0</v>
      </c>
      <c r="X215" s="36">
        <v>0</v>
      </c>
      <c r="Y215" s="50">
        <v>0</v>
      </c>
      <c r="Z215" s="36">
        <v>0</v>
      </c>
    </row>
    <row r="216" spans="1:26" x14ac:dyDescent="0.45">
      <c r="A216" s="57">
        <v>44581</v>
      </c>
      <c r="B216" t="s">
        <v>47</v>
      </c>
      <c r="C216" t="s">
        <v>3472</v>
      </c>
      <c r="D216" t="s">
        <v>976</v>
      </c>
      <c r="E216" t="s">
        <v>389</v>
      </c>
      <c r="F216" t="s">
        <v>3632</v>
      </c>
      <c r="G216" t="s">
        <v>977</v>
      </c>
      <c r="H216" t="s">
        <v>3154</v>
      </c>
      <c r="I216" t="s">
        <v>3155</v>
      </c>
      <c r="J216" s="51">
        <v>414</v>
      </c>
      <c r="K216" s="51">
        <v>0</v>
      </c>
      <c r="L216" s="51">
        <v>1</v>
      </c>
      <c r="M216" s="52">
        <v>2.4154589371980675E-3</v>
      </c>
      <c r="N216" s="51">
        <v>0</v>
      </c>
      <c r="O216" s="53">
        <v>0.7</v>
      </c>
      <c r="P216" s="53">
        <v>0.7</v>
      </c>
      <c r="Q216"/>
      <c r="R216"/>
      <c r="S216" s="54">
        <v>0</v>
      </c>
      <c r="T216" s="51">
        <v>0</v>
      </c>
      <c r="U216" s="51">
        <v>0</v>
      </c>
      <c r="V216" s="53">
        <v>0</v>
      </c>
      <c r="W216" s="52">
        <v>0</v>
      </c>
      <c r="X216" s="51">
        <v>0</v>
      </c>
      <c r="Y216" s="53">
        <v>0</v>
      </c>
      <c r="Z216" s="51">
        <v>0</v>
      </c>
    </row>
    <row r="217" spans="1:26" x14ac:dyDescent="0.45">
      <c r="A217" s="57">
        <v>44581</v>
      </c>
      <c r="B217" t="s">
        <v>47</v>
      </c>
      <c r="C217" t="s">
        <v>3472</v>
      </c>
      <c r="D217" t="s">
        <v>976</v>
      </c>
      <c r="E217" t="s">
        <v>389</v>
      </c>
      <c r="F217" t="s">
        <v>3632</v>
      </c>
      <c r="G217" t="s">
        <v>977</v>
      </c>
      <c r="H217" t="s">
        <v>3188</v>
      </c>
      <c r="I217" t="s">
        <v>3155</v>
      </c>
      <c r="J217" s="51">
        <v>309</v>
      </c>
      <c r="K217" s="51">
        <v>0</v>
      </c>
      <c r="L217" s="51">
        <v>1</v>
      </c>
      <c r="M217" s="52">
        <v>3.2362459546925572E-3</v>
      </c>
      <c r="N217" s="51">
        <v>0</v>
      </c>
      <c r="O217" s="53">
        <v>0.18</v>
      </c>
      <c r="P217" s="53">
        <v>0.18</v>
      </c>
      <c r="Q217"/>
      <c r="R217"/>
      <c r="S217" s="54">
        <v>0</v>
      </c>
      <c r="T217" s="51">
        <v>0</v>
      </c>
      <c r="U217" s="51">
        <v>0</v>
      </c>
      <c r="V217" s="53">
        <v>0</v>
      </c>
      <c r="W217" s="52">
        <v>0</v>
      </c>
      <c r="X217" s="51">
        <v>0</v>
      </c>
      <c r="Y217" s="53">
        <v>0</v>
      </c>
      <c r="Z217" s="51">
        <v>0</v>
      </c>
    </row>
    <row r="218" spans="1:26" x14ac:dyDescent="0.45">
      <c r="A218" s="57">
        <v>44581</v>
      </c>
      <c r="B218" t="s">
        <v>47</v>
      </c>
      <c r="C218" t="s">
        <v>3458</v>
      </c>
      <c r="D218" t="s">
        <v>976</v>
      </c>
      <c r="E218" t="s">
        <v>389</v>
      </c>
      <c r="F218" t="s">
        <v>3633</v>
      </c>
      <c r="G218" t="s">
        <v>977</v>
      </c>
      <c r="H218" t="s">
        <v>3179</v>
      </c>
      <c r="I218" t="s">
        <v>3168</v>
      </c>
      <c r="J218" s="51">
        <v>156</v>
      </c>
      <c r="K218" s="51">
        <v>0</v>
      </c>
      <c r="L218" s="51">
        <v>0</v>
      </c>
      <c r="M218" s="52">
        <v>0</v>
      </c>
      <c r="N218" s="51">
        <v>0</v>
      </c>
      <c r="O218" s="53">
        <v>0</v>
      </c>
      <c r="P218"/>
      <c r="Q218"/>
      <c r="R218"/>
      <c r="S218"/>
      <c r="T218" s="51">
        <v>0</v>
      </c>
      <c r="U218" s="51">
        <v>0</v>
      </c>
      <c r="V218" s="53">
        <v>0</v>
      </c>
      <c r="W218"/>
      <c r="X218" s="51">
        <v>0</v>
      </c>
      <c r="Y218" s="53">
        <v>0</v>
      </c>
      <c r="Z218" s="51">
        <v>0</v>
      </c>
    </row>
    <row r="219" spans="1:26" x14ac:dyDescent="0.45">
      <c r="A219" s="57">
        <v>44581</v>
      </c>
      <c r="B219" t="s">
        <v>47</v>
      </c>
      <c r="C219" t="s">
        <v>3442</v>
      </c>
      <c r="D219" t="s">
        <v>976</v>
      </c>
      <c r="E219" t="s">
        <v>389</v>
      </c>
      <c r="F219" t="s">
        <v>3579</v>
      </c>
      <c r="G219" t="s">
        <v>977</v>
      </c>
      <c r="H219" t="s">
        <v>3179</v>
      </c>
      <c r="I219" t="s">
        <v>3168</v>
      </c>
      <c r="J219" s="51">
        <v>493</v>
      </c>
      <c r="K219" s="51">
        <v>0</v>
      </c>
      <c r="L219" s="51">
        <v>2</v>
      </c>
      <c r="M219" s="52">
        <v>4.0567951318458417E-3</v>
      </c>
      <c r="N219" s="51">
        <v>0</v>
      </c>
      <c r="O219" s="53">
        <v>1.24</v>
      </c>
      <c r="P219" s="53">
        <v>0.62</v>
      </c>
      <c r="Q219"/>
      <c r="R219"/>
      <c r="S219" s="54">
        <v>0</v>
      </c>
      <c r="T219" s="51">
        <v>0</v>
      </c>
      <c r="U219" s="51">
        <v>0</v>
      </c>
      <c r="V219" s="53">
        <v>0</v>
      </c>
      <c r="W219" s="52">
        <v>0</v>
      </c>
      <c r="X219" s="51">
        <v>0</v>
      </c>
      <c r="Y219" s="53">
        <v>0</v>
      </c>
      <c r="Z219" s="51">
        <v>0</v>
      </c>
    </row>
    <row r="220" spans="1:26" x14ac:dyDescent="0.45">
      <c r="A220" s="57">
        <v>44581</v>
      </c>
      <c r="B220" t="s">
        <v>47</v>
      </c>
      <c r="C220" t="s">
        <v>3444</v>
      </c>
      <c r="D220" t="s">
        <v>976</v>
      </c>
      <c r="E220" t="s">
        <v>389</v>
      </c>
      <c r="F220" t="s">
        <v>3634</v>
      </c>
      <c r="G220" t="s">
        <v>977</v>
      </c>
      <c r="H220" t="s">
        <v>3174</v>
      </c>
      <c r="I220" t="s">
        <v>3176</v>
      </c>
      <c r="J220" s="51">
        <v>6</v>
      </c>
      <c r="K220" s="51">
        <v>0</v>
      </c>
      <c r="L220" s="51">
        <v>0</v>
      </c>
      <c r="M220" s="52">
        <v>0</v>
      </c>
      <c r="N220" s="51">
        <v>0</v>
      </c>
      <c r="O220" s="53">
        <v>0</v>
      </c>
      <c r="P220"/>
      <c r="Q220"/>
      <c r="R220"/>
      <c r="S220"/>
      <c r="T220" s="51">
        <v>0</v>
      </c>
      <c r="U220" s="51">
        <v>0</v>
      </c>
      <c r="V220" s="53">
        <v>0</v>
      </c>
      <c r="W220"/>
      <c r="X220" s="51">
        <v>0</v>
      </c>
      <c r="Y220" s="53">
        <v>0</v>
      </c>
      <c r="Z220" s="51">
        <v>0</v>
      </c>
    </row>
    <row r="221" spans="1:26" customFormat="1" x14ac:dyDescent="0.45">
      <c r="A221" s="57">
        <v>44582</v>
      </c>
      <c r="B221" t="s">
        <v>47</v>
      </c>
      <c r="C221" t="s">
        <v>3472</v>
      </c>
      <c r="D221" t="s">
        <v>976</v>
      </c>
      <c r="E221" t="s">
        <v>389</v>
      </c>
      <c r="F221" t="s">
        <v>3632</v>
      </c>
      <c r="G221" t="s">
        <v>977</v>
      </c>
      <c r="H221" t="s">
        <v>3154</v>
      </c>
      <c r="I221" t="s">
        <v>3155</v>
      </c>
      <c r="J221" s="51">
        <v>1114</v>
      </c>
      <c r="K221" s="51">
        <v>0</v>
      </c>
      <c r="L221" s="51">
        <v>1</v>
      </c>
      <c r="M221" s="52">
        <v>8.9766606822262122E-4</v>
      </c>
      <c r="N221" s="51">
        <v>0</v>
      </c>
      <c r="O221" s="53">
        <v>0.94</v>
      </c>
      <c r="P221" s="53">
        <v>0.94</v>
      </c>
      <c r="S221" s="54">
        <v>0</v>
      </c>
      <c r="T221" s="51">
        <v>0</v>
      </c>
      <c r="U221" s="51">
        <v>0</v>
      </c>
      <c r="V221" s="53">
        <v>0</v>
      </c>
      <c r="W221" s="52">
        <v>0</v>
      </c>
      <c r="X221" s="51">
        <v>0</v>
      </c>
      <c r="Y221" s="53">
        <v>0</v>
      </c>
      <c r="Z221" s="51">
        <v>0</v>
      </c>
    </row>
    <row r="222" spans="1:26" customFormat="1" x14ac:dyDescent="0.45">
      <c r="A222" s="57">
        <v>44583</v>
      </c>
      <c r="B222" t="s">
        <v>47</v>
      </c>
      <c r="C222" t="s">
        <v>3472</v>
      </c>
      <c r="D222" t="s">
        <v>976</v>
      </c>
      <c r="E222" t="s">
        <v>389</v>
      </c>
      <c r="F222" t="s">
        <v>3632</v>
      </c>
      <c r="G222" t="s">
        <v>977</v>
      </c>
      <c r="H222" t="s">
        <v>3154</v>
      </c>
      <c r="I222" t="s">
        <v>3155</v>
      </c>
      <c r="J222" s="51">
        <v>330</v>
      </c>
      <c r="K222" s="51">
        <v>0</v>
      </c>
      <c r="L222" s="51">
        <v>0</v>
      </c>
      <c r="M222" s="52">
        <v>0</v>
      </c>
      <c r="N222" s="51">
        <v>0</v>
      </c>
      <c r="O222" s="53">
        <v>0</v>
      </c>
      <c r="T222" s="51">
        <v>0</v>
      </c>
      <c r="U222" s="51">
        <v>0</v>
      </c>
      <c r="V222" s="53">
        <v>0</v>
      </c>
      <c r="X222" s="51">
        <v>0</v>
      </c>
      <c r="Y222" s="53">
        <v>0</v>
      </c>
      <c r="Z222" s="51">
        <v>0</v>
      </c>
    </row>
    <row r="223" spans="1:26" customFormat="1" x14ac:dyDescent="0.45">
      <c r="A223" s="57">
        <v>44582</v>
      </c>
      <c r="B223" t="s">
        <v>47</v>
      </c>
      <c r="C223" t="s">
        <v>3472</v>
      </c>
      <c r="D223" t="s">
        <v>976</v>
      </c>
      <c r="E223" t="s">
        <v>389</v>
      </c>
      <c r="F223" t="s">
        <v>3632</v>
      </c>
      <c r="G223" t="s">
        <v>977</v>
      </c>
      <c r="H223" t="s">
        <v>3188</v>
      </c>
      <c r="I223" t="s">
        <v>3155</v>
      </c>
      <c r="J223" s="51">
        <v>238</v>
      </c>
      <c r="K223" s="51">
        <v>0</v>
      </c>
      <c r="L223" s="51">
        <v>1</v>
      </c>
      <c r="M223" s="52">
        <v>4.2016806722689074E-3</v>
      </c>
      <c r="N223" s="51">
        <v>1</v>
      </c>
      <c r="O223" s="53">
        <v>1.03</v>
      </c>
      <c r="P223" s="53">
        <v>1.03</v>
      </c>
      <c r="S223" s="54">
        <v>0</v>
      </c>
      <c r="T223" s="51">
        <v>0</v>
      </c>
      <c r="U223" s="51">
        <v>0</v>
      </c>
      <c r="V223" s="53">
        <v>0</v>
      </c>
      <c r="W223" s="52">
        <v>0</v>
      </c>
      <c r="X223" s="51">
        <v>0</v>
      </c>
      <c r="Y223" s="53">
        <v>0</v>
      </c>
      <c r="Z223" s="51">
        <v>0</v>
      </c>
    </row>
    <row r="224" spans="1:26" customFormat="1" x14ac:dyDescent="0.45">
      <c r="A224" s="57">
        <v>44583</v>
      </c>
      <c r="B224" t="s">
        <v>47</v>
      </c>
      <c r="C224" t="s">
        <v>3472</v>
      </c>
      <c r="D224" t="s">
        <v>976</v>
      </c>
      <c r="E224" t="s">
        <v>389</v>
      </c>
      <c r="F224" t="s">
        <v>3632</v>
      </c>
      <c r="G224" t="s">
        <v>977</v>
      </c>
      <c r="H224" t="s">
        <v>3188</v>
      </c>
      <c r="I224" t="s">
        <v>3155</v>
      </c>
      <c r="J224" s="51">
        <v>627</v>
      </c>
      <c r="K224" s="51">
        <v>0</v>
      </c>
      <c r="L224" s="51">
        <v>4</v>
      </c>
      <c r="M224" s="52">
        <v>6.379585326953748E-3</v>
      </c>
      <c r="N224" s="51">
        <v>0</v>
      </c>
      <c r="O224" s="53">
        <v>2.76</v>
      </c>
      <c r="P224" s="53">
        <v>0.69</v>
      </c>
      <c r="S224" s="54">
        <v>0</v>
      </c>
      <c r="T224" s="51">
        <v>0</v>
      </c>
      <c r="U224" s="51">
        <v>0</v>
      </c>
      <c r="V224" s="53">
        <v>0</v>
      </c>
      <c r="W224" s="52">
        <v>0</v>
      </c>
      <c r="X224" s="51">
        <v>0</v>
      </c>
      <c r="Y224" s="53">
        <v>0</v>
      </c>
      <c r="Z224" s="51">
        <v>0</v>
      </c>
    </row>
    <row r="225" spans="1:26" customFormat="1" x14ac:dyDescent="0.45">
      <c r="A225" s="57">
        <v>44584</v>
      </c>
      <c r="B225" t="s">
        <v>47</v>
      </c>
      <c r="C225" t="s">
        <v>3472</v>
      </c>
      <c r="D225" t="s">
        <v>976</v>
      </c>
      <c r="E225" t="s">
        <v>389</v>
      </c>
      <c r="F225" t="s">
        <v>3632</v>
      </c>
      <c r="G225" t="s">
        <v>977</v>
      </c>
      <c r="H225" t="s">
        <v>3188</v>
      </c>
      <c r="I225" t="s">
        <v>3155</v>
      </c>
      <c r="J225" s="51">
        <v>743</v>
      </c>
      <c r="K225" s="51">
        <v>0</v>
      </c>
      <c r="L225" s="51">
        <v>4</v>
      </c>
      <c r="M225" s="52">
        <v>5.3835800807537013E-3</v>
      </c>
      <c r="N225" s="51">
        <v>7</v>
      </c>
      <c r="O225" s="53">
        <v>3.38</v>
      </c>
      <c r="P225" s="53">
        <v>0.84499999999999997</v>
      </c>
      <c r="R225" s="52">
        <v>2.7042163373069847E-2</v>
      </c>
      <c r="S225" s="54">
        <v>36.979289940828401</v>
      </c>
      <c r="T225" s="51">
        <v>1</v>
      </c>
      <c r="U225" s="51">
        <v>1</v>
      </c>
      <c r="V225" s="53">
        <v>124.99</v>
      </c>
      <c r="W225" s="52">
        <v>0.25</v>
      </c>
      <c r="X225" s="51">
        <v>1</v>
      </c>
      <c r="Y225" s="53">
        <v>124.99</v>
      </c>
      <c r="Z225" s="51">
        <v>1</v>
      </c>
    </row>
    <row r="226" spans="1:26" customFormat="1" x14ac:dyDescent="0.45">
      <c r="A226" s="57">
        <v>44582</v>
      </c>
      <c r="B226" t="s">
        <v>47</v>
      </c>
      <c r="C226" t="s">
        <v>3458</v>
      </c>
      <c r="D226" t="s">
        <v>976</v>
      </c>
      <c r="E226" t="s">
        <v>389</v>
      </c>
      <c r="F226" t="s">
        <v>3633</v>
      </c>
      <c r="G226" t="s">
        <v>977</v>
      </c>
      <c r="H226" t="s">
        <v>3179</v>
      </c>
      <c r="I226" t="s">
        <v>3168</v>
      </c>
      <c r="J226" s="51">
        <v>271</v>
      </c>
      <c r="K226" s="51">
        <v>0</v>
      </c>
      <c r="L226" s="51">
        <v>0</v>
      </c>
      <c r="M226" s="52">
        <v>0</v>
      </c>
      <c r="N226" s="51">
        <v>0</v>
      </c>
      <c r="O226" s="53">
        <v>0</v>
      </c>
      <c r="T226" s="51">
        <v>0</v>
      </c>
      <c r="U226" s="51">
        <v>0</v>
      </c>
      <c r="V226" s="53">
        <v>0</v>
      </c>
      <c r="X226" s="51">
        <v>0</v>
      </c>
      <c r="Y226" s="53">
        <v>0</v>
      </c>
      <c r="Z226" s="51">
        <v>0</v>
      </c>
    </row>
    <row r="227" spans="1:26" customFormat="1" x14ac:dyDescent="0.45">
      <c r="A227" s="57">
        <v>44583</v>
      </c>
      <c r="B227" t="s">
        <v>47</v>
      </c>
      <c r="C227" t="s">
        <v>3458</v>
      </c>
      <c r="D227" t="s">
        <v>976</v>
      </c>
      <c r="E227" t="s">
        <v>389</v>
      </c>
      <c r="F227" t="s">
        <v>3633</v>
      </c>
      <c r="G227" t="s">
        <v>977</v>
      </c>
      <c r="H227" t="s">
        <v>3179</v>
      </c>
      <c r="I227" t="s">
        <v>3168</v>
      </c>
      <c r="J227" s="51">
        <v>455</v>
      </c>
      <c r="K227" s="51">
        <v>0</v>
      </c>
      <c r="L227" s="51">
        <v>1</v>
      </c>
      <c r="M227" s="52">
        <v>2.1978021978021978E-3</v>
      </c>
      <c r="N227" s="51">
        <v>0</v>
      </c>
      <c r="O227" s="53">
        <v>0.32</v>
      </c>
      <c r="P227" s="53">
        <v>0.32</v>
      </c>
      <c r="S227" s="54">
        <v>0</v>
      </c>
      <c r="T227" s="51">
        <v>0</v>
      </c>
      <c r="U227" s="51">
        <v>0</v>
      </c>
      <c r="V227" s="53">
        <v>0</v>
      </c>
      <c r="W227" s="52">
        <v>0</v>
      </c>
      <c r="X227" s="51">
        <v>0</v>
      </c>
      <c r="Y227" s="53">
        <v>0</v>
      </c>
      <c r="Z227" s="51">
        <v>0</v>
      </c>
    </row>
    <row r="228" spans="1:26" customFormat="1" x14ac:dyDescent="0.45">
      <c r="A228" s="57">
        <v>44584</v>
      </c>
      <c r="B228" t="s">
        <v>47</v>
      </c>
      <c r="C228" t="s">
        <v>3458</v>
      </c>
      <c r="D228" t="s">
        <v>976</v>
      </c>
      <c r="E228" t="s">
        <v>389</v>
      </c>
      <c r="F228" t="s">
        <v>3633</v>
      </c>
      <c r="G228" t="s">
        <v>977</v>
      </c>
      <c r="H228" t="s">
        <v>3179</v>
      </c>
      <c r="I228" t="s">
        <v>3168</v>
      </c>
      <c r="J228" s="51">
        <v>970</v>
      </c>
      <c r="K228" s="51">
        <v>0</v>
      </c>
      <c r="L228" s="51">
        <v>4</v>
      </c>
      <c r="M228" s="52">
        <v>4.1237113402061857E-3</v>
      </c>
      <c r="N228" s="51">
        <v>2</v>
      </c>
      <c r="O228" s="53">
        <v>1.04</v>
      </c>
      <c r="P228" s="53">
        <v>0.26</v>
      </c>
      <c r="S228" s="54">
        <v>0</v>
      </c>
      <c r="T228" s="51">
        <v>0</v>
      </c>
      <c r="U228" s="51">
        <v>0</v>
      </c>
      <c r="V228" s="53">
        <v>0</v>
      </c>
      <c r="W228" s="52">
        <v>0</v>
      </c>
      <c r="X228" s="51">
        <v>0</v>
      </c>
      <c r="Y228" s="53">
        <v>0</v>
      </c>
      <c r="Z228" s="51">
        <v>0</v>
      </c>
    </row>
    <row r="229" spans="1:26" customFormat="1" x14ac:dyDescent="0.45">
      <c r="A229" s="57">
        <v>44582</v>
      </c>
      <c r="B229" t="s">
        <v>47</v>
      </c>
      <c r="C229" t="s">
        <v>3442</v>
      </c>
      <c r="D229" t="s">
        <v>976</v>
      </c>
      <c r="E229" t="s">
        <v>389</v>
      </c>
      <c r="F229" t="s">
        <v>3579</v>
      </c>
      <c r="G229" t="s">
        <v>977</v>
      </c>
      <c r="H229" t="s">
        <v>3179</v>
      </c>
      <c r="I229" t="s">
        <v>3168</v>
      </c>
      <c r="J229" s="51">
        <v>340</v>
      </c>
      <c r="K229" s="51">
        <v>0</v>
      </c>
      <c r="L229" s="51">
        <v>1</v>
      </c>
      <c r="M229" s="52">
        <v>2.9411764705882353E-3</v>
      </c>
      <c r="N229" s="51">
        <v>1</v>
      </c>
      <c r="O229" s="53">
        <v>0.89</v>
      </c>
      <c r="P229" s="53">
        <v>0.89</v>
      </c>
      <c r="S229" s="54">
        <v>0</v>
      </c>
      <c r="T229" s="51">
        <v>0</v>
      </c>
      <c r="U229" s="51">
        <v>0</v>
      </c>
      <c r="V229" s="53">
        <v>0</v>
      </c>
      <c r="W229" s="52">
        <v>0</v>
      </c>
      <c r="X229" s="51">
        <v>0</v>
      </c>
      <c r="Y229" s="53">
        <v>0</v>
      </c>
      <c r="Z229" s="51">
        <v>0</v>
      </c>
    </row>
    <row r="230" spans="1:26" customFormat="1" x14ac:dyDescent="0.45">
      <c r="A230" s="57">
        <v>44583</v>
      </c>
      <c r="B230" t="s">
        <v>47</v>
      </c>
      <c r="C230" t="s">
        <v>3442</v>
      </c>
      <c r="D230" t="s">
        <v>976</v>
      </c>
      <c r="E230" t="s">
        <v>389</v>
      </c>
      <c r="F230" t="s">
        <v>3579</v>
      </c>
      <c r="G230" t="s">
        <v>977</v>
      </c>
      <c r="H230" t="s">
        <v>3179</v>
      </c>
      <c r="I230" t="s">
        <v>3168</v>
      </c>
      <c r="J230" s="51">
        <v>524</v>
      </c>
      <c r="K230" s="51">
        <v>0</v>
      </c>
      <c r="L230" s="51">
        <v>0</v>
      </c>
      <c r="M230" s="52">
        <v>0</v>
      </c>
      <c r="N230" s="51">
        <v>0</v>
      </c>
      <c r="O230" s="53">
        <v>0</v>
      </c>
      <c r="T230" s="51">
        <v>0</v>
      </c>
      <c r="U230" s="51">
        <v>0</v>
      </c>
      <c r="V230" s="53">
        <v>0</v>
      </c>
      <c r="X230" s="51">
        <v>0</v>
      </c>
      <c r="Y230" s="53">
        <v>0</v>
      </c>
      <c r="Z230" s="51">
        <v>0</v>
      </c>
    </row>
    <row r="231" spans="1:26" customFormat="1" x14ac:dyDescent="0.45">
      <c r="A231" s="57">
        <v>44584</v>
      </c>
      <c r="B231" t="s">
        <v>47</v>
      </c>
      <c r="C231" t="s">
        <v>3442</v>
      </c>
      <c r="D231" t="s">
        <v>976</v>
      </c>
      <c r="E231" t="s">
        <v>389</v>
      </c>
      <c r="F231" t="s">
        <v>3579</v>
      </c>
      <c r="G231" t="s">
        <v>977</v>
      </c>
      <c r="H231" t="s">
        <v>3179</v>
      </c>
      <c r="I231" t="s">
        <v>3168</v>
      </c>
      <c r="J231" s="51">
        <v>592</v>
      </c>
      <c r="K231" s="51">
        <v>0</v>
      </c>
      <c r="L231" s="51">
        <v>4</v>
      </c>
      <c r="M231" s="52">
        <v>6.7567567567567563E-3</v>
      </c>
      <c r="N231" s="51">
        <v>2</v>
      </c>
      <c r="O231" s="53">
        <v>3.79</v>
      </c>
      <c r="P231" s="53">
        <v>0.94750000000000001</v>
      </c>
      <c r="R231" s="52">
        <v>3.3691584215626135E-3</v>
      </c>
      <c r="S231" s="54">
        <v>296.81002638522432</v>
      </c>
      <c r="T231" s="51">
        <v>1</v>
      </c>
      <c r="U231" s="51">
        <v>9</v>
      </c>
      <c r="V231" s="53">
        <v>1124.9100000000001</v>
      </c>
      <c r="W231" s="52">
        <v>0.25</v>
      </c>
      <c r="X231" s="51">
        <v>1</v>
      </c>
      <c r="Y231" s="53">
        <v>1124.9100000000001</v>
      </c>
      <c r="Z231" s="51">
        <v>9</v>
      </c>
    </row>
    <row r="232" spans="1:26" customFormat="1" x14ac:dyDescent="0.45">
      <c r="A232" s="57">
        <v>44582</v>
      </c>
      <c r="B232" t="s">
        <v>47</v>
      </c>
      <c r="C232" t="s">
        <v>3444</v>
      </c>
      <c r="D232" t="s">
        <v>976</v>
      </c>
      <c r="E232" t="s">
        <v>389</v>
      </c>
      <c r="F232" t="s">
        <v>3634</v>
      </c>
      <c r="G232" t="s">
        <v>977</v>
      </c>
      <c r="H232" t="s">
        <v>3174</v>
      </c>
      <c r="I232" t="s">
        <v>3176</v>
      </c>
      <c r="J232" s="51">
        <v>7</v>
      </c>
      <c r="K232" s="51">
        <v>0</v>
      </c>
      <c r="L232" s="51">
        <v>0</v>
      </c>
      <c r="M232" s="52">
        <v>0</v>
      </c>
      <c r="N232" s="51">
        <v>0</v>
      </c>
      <c r="O232" s="53">
        <v>0</v>
      </c>
      <c r="T232" s="51">
        <v>0</v>
      </c>
      <c r="U232" s="51">
        <v>0</v>
      </c>
      <c r="V232" s="53">
        <v>0</v>
      </c>
      <c r="X232" s="51">
        <v>0</v>
      </c>
      <c r="Y232" s="53">
        <v>0</v>
      </c>
      <c r="Z232" s="51">
        <v>0</v>
      </c>
    </row>
    <row r="233" spans="1:26" customFormat="1" x14ac:dyDescent="0.45">
      <c r="A233" s="57">
        <v>44583</v>
      </c>
      <c r="B233" t="s">
        <v>47</v>
      </c>
      <c r="C233" t="s">
        <v>3444</v>
      </c>
      <c r="D233" t="s">
        <v>976</v>
      </c>
      <c r="E233" t="s">
        <v>389</v>
      </c>
      <c r="F233" t="s">
        <v>3634</v>
      </c>
      <c r="G233" t="s">
        <v>977</v>
      </c>
      <c r="H233" t="s">
        <v>3174</v>
      </c>
      <c r="I233" t="s">
        <v>3176</v>
      </c>
      <c r="J233" s="51">
        <v>1</v>
      </c>
      <c r="K233" s="51">
        <v>0</v>
      </c>
      <c r="L233" s="51">
        <v>0</v>
      </c>
      <c r="M233" s="52">
        <v>0</v>
      </c>
      <c r="N233" s="51">
        <v>0</v>
      </c>
      <c r="O233" s="53">
        <v>0</v>
      </c>
      <c r="T233" s="51">
        <v>0</v>
      </c>
      <c r="U233" s="51">
        <v>0</v>
      </c>
      <c r="V233" s="53">
        <v>0</v>
      </c>
      <c r="X233" s="51">
        <v>0</v>
      </c>
      <c r="Y233" s="53">
        <v>0</v>
      </c>
      <c r="Z233" s="51">
        <v>0</v>
      </c>
    </row>
    <row r="234" spans="1:26" customFormat="1" x14ac:dyDescent="0.45">
      <c r="A234" s="57">
        <v>44584</v>
      </c>
      <c r="B234" t="s">
        <v>47</v>
      </c>
      <c r="C234" t="s">
        <v>3444</v>
      </c>
      <c r="D234" t="s">
        <v>976</v>
      </c>
      <c r="E234" t="s">
        <v>389</v>
      </c>
      <c r="F234" t="s">
        <v>3634</v>
      </c>
      <c r="G234" t="s">
        <v>977</v>
      </c>
      <c r="H234" t="s">
        <v>3174</v>
      </c>
      <c r="I234" t="s">
        <v>3176</v>
      </c>
      <c r="J234" s="51">
        <v>4</v>
      </c>
      <c r="K234" s="51">
        <v>0</v>
      </c>
      <c r="L234" s="51">
        <v>0</v>
      </c>
      <c r="M234" s="52">
        <v>0</v>
      </c>
      <c r="N234" s="51">
        <v>0</v>
      </c>
      <c r="O234" s="53">
        <v>0</v>
      </c>
      <c r="T234" s="51">
        <v>0</v>
      </c>
      <c r="U234" s="51">
        <v>0</v>
      </c>
      <c r="V234" s="53">
        <v>0</v>
      </c>
      <c r="X234" s="51">
        <v>0</v>
      </c>
      <c r="Y234" s="53">
        <v>0</v>
      </c>
      <c r="Z234" s="51">
        <v>0</v>
      </c>
    </row>
    <row r="235" spans="1:26" x14ac:dyDescent="0.45">
      <c r="A235" s="58">
        <v>44585</v>
      </c>
      <c r="B235" s="59" t="s">
        <v>47</v>
      </c>
      <c r="C235" s="59" t="s">
        <v>3472</v>
      </c>
      <c r="D235" s="59" t="s">
        <v>976</v>
      </c>
      <c r="E235" s="59" t="s">
        <v>389</v>
      </c>
      <c r="F235" s="59" t="s">
        <v>3632</v>
      </c>
      <c r="G235" s="59" t="s">
        <v>977</v>
      </c>
      <c r="H235" s="59" t="s">
        <v>3188</v>
      </c>
      <c r="I235" s="59" t="s">
        <v>3155</v>
      </c>
      <c r="J235" s="60">
        <v>1158</v>
      </c>
      <c r="K235" s="60">
        <v>0</v>
      </c>
      <c r="L235" s="60">
        <v>5</v>
      </c>
      <c r="M235" s="62">
        <v>4.3177892918825561E-3</v>
      </c>
      <c r="N235" s="60">
        <v>2</v>
      </c>
      <c r="O235" s="63">
        <v>3.0100000000000002</v>
      </c>
      <c r="P235" s="63">
        <v>0.60200000000000009</v>
      </c>
      <c r="Q235" s="59"/>
      <c r="R235" s="59"/>
      <c r="S235" s="61">
        <v>0</v>
      </c>
      <c r="T235" s="60">
        <v>0</v>
      </c>
      <c r="U235" s="60">
        <v>0</v>
      </c>
      <c r="V235" s="63">
        <v>0</v>
      </c>
      <c r="W235" s="62">
        <v>0</v>
      </c>
      <c r="X235" s="60">
        <v>0</v>
      </c>
      <c r="Y235" s="63">
        <v>0</v>
      </c>
      <c r="Z235" s="60">
        <v>0</v>
      </c>
    </row>
    <row r="236" spans="1:26" x14ac:dyDescent="0.45">
      <c r="A236" s="58">
        <v>44586</v>
      </c>
      <c r="B236" s="59" t="s">
        <v>47</v>
      </c>
      <c r="C236" s="59" t="s">
        <v>3472</v>
      </c>
      <c r="D236" s="59" t="s">
        <v>976</v>
      </c>
      <c r="E236" s="59" t="s">
        <v>389</v>
      </c>
      <c r="F236" s="59" t="s">
        <v>3632</v>
      </c>
      <c r="G236" s="59" t="s">
        <v>977</v>
      </c>
      <c r="H236" s="59" t="s">
        <v>3188</v>
      </c>
      <c r="I236" s="59" t="s">
        <v>3155</v>
      </c>
      <c r="J236" s="60">
        <v>1444</v>
      </c>
      <c r="K236" s="60">
        <v>0</v>
      </c>
      <c r="L236" s="60">
        <v>5</v>
      </c>
      <c r="M236" s="62">
        <v>3.4626038781163434E-3</v>
      </c>
      <c r="N236" s="60">
        <v>4</v>
      </c>
      <c r="O236" s="63">
        <v>6.04</v>
      </c>
      <c r="P236" s="63">
        <v>1.208</v>
      </c>
      <c r="Q236" s="59"/>
      <c r="R236" s="59"/>
      <c r="S236" s="61">
        <v>0</v>
      </c>
      <c r="T236" s="60">
        <v>0</v>
      </c>
      <c r="U236" s="60">
        <v>0</v>
      </c>
      <c r="V236" s="63">
        <v>0</v>
      </c>
      <c r="W236" s="62">
        <v>0</v>
      </c>
      <c r="X236" s="60">
        <v>0</v>
      </c>
      <c r="Y236" s="63">
        <v>0</v>
      </c>
      <c r="Z236" s="60">
        <v>0</v>
      </c>
    </row>
    <row r="237" spans="1:26" x14ac:dyDescent="0.45">
      <c r="A237" s="58">
        <v>44585</v>
      </c>
      <c r="B237" s="59" t="s">
        <v>47</v>
      </c>
      <c r="C237" s="59" t="s">
        <v>3458</v>
      </c>
      <c r="D237" s="59" t="s">
        <v>976</v>
      </c>
      <c r="E237" s="59" t="s">
        <v>389</v>
      </c>
      <c r="F237" s="59" t="s">
        <v>3633</v>
      </c>
      <c r="G237" s="59" t="s">
        <v>977</v>
      </c>
      <c r="H237" s="59" t="s">
        <v>3179</v>
      </c>
      <c r="I237" s="59" t="s">
        <v>3168</v>
      </c>
      <c r="J237" s="60">
        <v>5492</v>
      </c>
      <c r="K237" s="60">
        <v>0</v>
      </c>
      <c r="L237" s="60">
        <v>14</v>
      </c>
      <c r="M237" s="62">
        <v>2.5491624180626364E-3</v>
      </c>
      <c r="N237" s="60">
        <v>8</v>
      </c>
      <c r="O237" s="63">
        <v>5.86</v>
      </c>
      <c r="P237" s="63">
        <v>0.41857142857142859</v>
      </c>
      <c r="Q237" s="59"/>
      <c r="R237" s="59"/>
      <c r="S237" s="61">
        <v>0</v>
      </c>
      <c r="T237" s="60">
        <v>0</v>
      </c>
      <c r="U237" s="60">
        <v>0</v>
      </c>
      <c r="V237" s="63">
        <v>0</v>
      </c>
      <c r="W237" s="62">
        <v>0</v>
      </c>
      <c r="X237" s="60">
        <v>0</v>
      </c>
      <c r="Y237" s="63">
        <v>0</v>
      </c>
      <c r="Z237" s="60">
        <v>0</v>
      </c>
    </row>
    <row r="238" spans="1:26" x14ac:dyDescent="0.45">
      <c r="A238" s="58">
        <v>44586</v>
      </c>
      <c r="B238" s="59" t="s">
        <v>47</v>
      </c>
      <c r="C238" s="59" t="s">
        <v>3458</v>
      </c>
      <c r="D238" s="59" t="s">
        <v>976</v>
      </c>
      <c r="E238" s="59" t="s">
        <v>389</v>
      </c>
      <c r="F238" s="59" t="s">
        <v>3633</v>
      </c>
      <c r="G238" s="59" t="s">
        <v>977</v>
      </c>
      <c r="H238" s="59" t="s">
        <v>3179</v>
      </c>
      <c r="I238" s="59" t="s">
        <v>3168</v>
      </c>
      <c r="J238" s="60">
        <v>11459</v>
      </c>
      <c r="K238" s="60">
        <v>0</v>
      </c>
      <c r="L238" s="60">
        <v>39</v>
      </c>
      <c r="M238" s="62">
        <v>3.4034383454053583E-3</v>
      </c>
      <c r="N238" s="60">
        <v>9</v>
      </c>
      <c r="O238" s="63">
        <v>23.71</v>
      </c>
      <c r="P238" s="63">
        <v>0.60794871794871796</v>
      </c>
      <c r="Q238" s="59"/>
      <c r="R238" s="59"/>
      <c r="S238" s="61">
        <v>0</v>
      </c>
      <c r="T238" s="60">
        <v>0</v>
      </c>
      <c r="U238" s="60">
        <v>0</v>
      </c>
      <c r="V238" s="63">
        <v>0</v>
      </c>
      <c r="W238" s="62">
        <v>0</v>
      </c>
      <c r="X238" s="60">
        <v>0</v>
      </c>
      <c r="Y238" s="63">
        <v>0</v>
      </c>
      <c r="Z238" s="60">
        <v>0</v>
      </c>
    </row>
    <row r="239" spans="1:26" x14ac:dyDescent="0.45">
      <c r="A239" s="58">
        <v>44585</v>
      </c>
      <c r="B239" s="59" t="s">
        <v>47</v>
      </c>
      <c r="C239" s="59" t="s">
        <v>3442</v>
      </c>
      <c r="D239" s="59" t="s">
        <v>976</v>
      </c>
      <c r="E239" s="59" t="s">
        <v>389</v>
      </c>
      <c r="F239" s="59" t="s">
        <v>3579</v>
      </c>
      <c r="G239" s="59" t="s">
        <v>977</v>
      </c>
      <c r="H239" s="59" t="s">
        <v>3179</v>
      </c>
      <c r="I239" s="59" t="s">
        <v>3168</v>
      </c>
      <c r="J239" s="60">
        <v>577</v>
      </c>
      <c r="K239" s="60">
        <v>0</v>
      </c>
      <c r="L239" s="60">
        <v>0</v>
      </c>
      <c r="M239" s="62">
        <v>0</v>
      </c>
      <c r="N239" s="60">
        <v>0</v>
      </c>
      <c r="O239" s="63">
        <v>0</v>
      </c>
      <c r="P239" s="59"/>
      <c r="Q239" s="59"/>
      <c r="R239" s="59"/>
      <c r="S239" s="59"/>
      <c r="T239" s="60">
        <v>0</v>
      </c>
      <c r="U239" s="60">
        <v>0</v>
      </c>
      <c r="V239" s="63">
        <v>0</v>
      </c>
      <c r="W239" s="59"/>
      <c r="X239" s="60">
        <v>0</v>
      </c>
      <c r="Y239" s="63">
        <v>0</v>
      </c>
      <c r="Z239" s="60">
        <v>0</v>
      </c>
    </row>
    <row r="240" spans="1:26" x14ac:dyDescent="0.45">
      <c r="A240" s="58">
        <v>44586</v>
      </c>
      <c r="B240" s="59" t="s">
        <v>47</v>
      </c>
      <c r="C240" s="59" t="s">
        <v>3442</v>
      </c>
      <c r="D240" s="59" t="s">
        <v>976</v>
      </c>
      <c r="E240" s="59" t="s">
        <v>389</v>
      </c>
      <c r="F240" s="59" t="s">
        <v>3579</v>
      </c>
      <c r="G240" s="59" t="s">
        <v>977</v>
      </c>
      <c r="H240" s="59" t="s">
        <v>3179</v>
      </c>
      <c r="I240" s="59" t="s">
        <v>3168</v>
      </c>
      <c r="J240" s="60">
        <v>788</v>
      </c>
      <c r="K240" s="60">
        <v>0</v>
      </c>
      <c r="L240" s="60">
        <v>1</v>
      </c>
      <c r="M240" s="62">
        <v>1.2690355329949238E-3</v>
      </c>
      <c r="N240" s="60">
        <v>0</v>
      </c>
      <c r="O240" s="63">
        <v>2.69</v>
      </c>
      <c r="P240" s="63">
        <v>2.69</v>
      </c>
      <c r="Q240" s="59"/>
      <c r="R240" s="59"/>
      <c r="S240" s="61">
        <v>0</v>
      </c>
      <c r="T240" s="60">
        <v>0</v>
      </c>
      <c r="U240" s="60">
        <v>0</v>
      </c>
      <c r="V240" s="63">
        <v>0</v>
      </c>
      <c r="W240" s="62">
        <v>0</v>
      </c>
      <c r="X240" s="60">
        <v>0</v>
      </c>
      <c r="Y240" s="63">
        <v>0</v>
      </c>
      <c r="Z240" s="60">
        <v>0</v>
      </c>
    </row>
    <row r="241" spans="1:26" x14ac:dyDescent="0.45">
      <c r="A241" s="58">
        <v>44585</v>
      </c>
      <c r="B241" s="59" t="s">
        <v>47</v>
      </c>
      <c r="C241" s="59" t="s">
        <v>3444</v>
      </c>
      <c r="D241" s="59" t="s">
        <v>976</v>
      </c>
      <c r="E241" s="59" t="s">
        <v>389</v>
      </c>
      <c r="F241" s="59" t="s">
        <v>3634</v>
      </c>
      <c r="G241" s="59" t="s">
        <v>977</v>
      </c>
      <c r="H241" s="59" t="s">
        <v>3174</v>
      </c>
      <c r="I241" s="59" t="s">
        <v>3176</v>
      </c>
      <c r="J241" s="60">
        <v>10</v>
      </c>
      <c r="K241" s="60">
        <v>0</v>
      </c>
      <c r="L241" s="60">
        <v>0</v>
      </c>
      <c r="M241" s="62">
        <v>0</v>
      </c>
      <c r="N241" s="60">
        <v>0</v>
      </c>
      <c r="O241" s="63">
        <v>0</v>
      </c>
      <c r="P241" s="59"/>
      <c r="Q241" s="59"/>
      <c r="R241" s="59"/>
      <c r="S241" s="59"/>
      <c r="T241" s="60">
        <v>0</v>
      </c>
      <c r="U241" s="60">
        <v>0</v>
      </c>
      <c r="V241" s="63">
        <v>0</v>
      </c>
      <c r="W241" s="59"/>
      <c r="X241" s="60">
        <v>0</v>
      </c>
      <c r="Y241" s="63">
        <v>0</v>
      </c>
      <c r="Z241" s="60">
        <v>0</v>
      </c>
    </row>
    <row r="242" spans="1:26" x14ac:dyDescent="0.45">
      <c r="A242" s="58">
        <v>44586</v>
      </c>
      <c r="B242" s="59" t="s">
        <v>47</v>
      </c>
      <c r="C242" s="59" t="s">
        <v>3444</v>
      </c>
      <c r="D242" s="59" t="s">
        <v>976</v>
      </c>
      <c r="E242" s="59" t="s">
        <v>389</v>
      </c>
      <c r="F242" s="59" t="s">
        <v>3634</v>
      </c>
      <c r="G242" s="59" t="s">
        <v>977</v>
      </c>
      <c r="H242" s="59" t="s">
        <v>3174</v>
      </c>
      <c r="I242" s="59" t="s">
        <v>3176</v>
      </c>
      <c r="J242" s="60">
        <v>8</v>
      </c>
      <c r="K242" s="60">
        <v>0</v>
      </c>
      <c r="L242" s="60">
        <v>0</v>
      </c>
      <c r="M242" s="62">
        <v>0</v>
      </c>
      <c r="N242" s="60">
        <v>0</v>
      </c>
      <c r="O242" s="63">
        <v>0</v>
      </c>
      <c r="P242" s="59"/>
      <c r="Q242" s="59"/>
      <c r="R242" s="59"/>
      <c r="S242" s="59"/>
      <c r="T242" s="60">
        <v>0</v>
      </c>
      <c r="U242" s="60">
        <v>0</v>
      </c>
      <c r="V242" s="63">
        <v>0</v>
      </c>
      <c r="W242" s="59"/>
      <c r="X242" s="60">
        <v>0</v>
      </c>
      <c r="Y242" s="63">
        <v>0</v>
      </c>
      <c r="Z242" s="60">
        <v>0</v>
      </c>
    </row>
    <row r="243" spans="1:26" x14ac:dyDescent="0.45">
      <c r="A243" s="58">
        <v>44586</v>
      </c>
      <c r="B243" s="59" t="s">
        <v>47</v>
      </c>
      <c r="C243" s="59" t="s">
        <v>3404</v>
      </c>
      <c r="D243" s="59" t="s">
        <v>976</v>
      </c>
      <c r="E243" s="59" t="s">
        <v>389</v>
      </c>
      <c r="F243" s="59" t="s">
        <v>3635</v>
      </c>
      <c r="G243" s="59" t="s">
        <v>977</v>
      </c>
      <c r="H243" s="59" t="s">
        <v>3179</v>
      </c>
      <c r="I243" s="59" t="s">
        <v>3168</v>
      </c>
      <c r="J243" s="60">
        <v>11</v>
      </c>
      <c r="K243" s="60">
        <v>0</v>
      </c>
      <c r="L243" s="60">
        <v>0</v>
      </c>
      <c r="M243" s="62">
        <v>0</v>
      </c>
      <c r="N243" s="60">
        <v>0</v>
      </c>
      <c r="O243" s="63">
        <v>0</v>
      </c>
      <c r="P243" s="59"/>
      <c r="Q243" s="59"/>
      <c r="R243" s="59"/>
      <c r="S243" s="59"/>
      <c r="T243" s="60">
        <v>0</v>
      </c>
      <c r="U243" s="60">
        <v>0</v>
      </c>
      <c r="V243" s="63">
        <v>0</v>
      </c>
      <c r="W243" s="59"/>
      <c r="X243" s="60">
        <v>0</v>
      </c>
      <c r="Y243" s="63">
        <v>0</v>
      </c>
      <c r="Z243" s="60">
        <v>0</v>
      </c>
    </row>
    <row r="244" spans="1:26" customFormat="1" x14ac:dyDescent="0.45">
      <c r="A244" s="57">
        <v>44587</v>
      </c>
      <c r="B244" t="s">
        <v>47</v>
      </c>
      <c r="C244" t="s">
        <v>3472</v>
      </c>
      <c r="D244" t="s">
        <v>976</v>
      </c>
      <c r="E244" t="s">
        <v>389</v>
      </c>
      <c r="F244" t="s">
        <v>3632</v>
      </c>
      <c r="G244" t="s">
        <v>977</v>
      </c>
      <c r="H244" t="s">
        <v>3154</v>
      </c>
      <c r="I244" t="s">
        <v>3155</v>
      </c>
      <c r="J244" s="51">
        <v>388</v>
      </c>
      <c r="K244" s="51">
        <v>0</v>
      </c>
      <c r="L244" s="51">
        <v>3</v>
      </c>
      <c r="M244" s="52">
        <v>7.7319587628865982E-3</v>
      </c>
      <c r="N244" s="51">
        <v>1</v>
      </c>
      <c r="O244" s="53">
        <v>3.46</v>
      </c>
      <c r="P244" s="53">
        <v>1.1533333333333333</v>
      </c>
      <c r="S244" s="54">
        <v>0</v>
      </c>
      <c r="T244" s="51">
        <v>0</v>
      </c>
      <c r="U244" s="51">
        <v>0</v>
      </c>
      <c r="V244" s="53">
        <v>0</v>
      </c>
      <c r="W244" s="52">
        <v>0</v>
      </c>
      <c r="X244" s="51">
        <v>0</v>
      </c>
      <c r="Y244" s="53">
        <v>0</v>
      </c>
      <c r="Z244" s="51">
        <v>0</v>
      </c>
    </row>
    <row r="245" spans="1:26" customFormat="1" x14ac:dyDescent="0.45">
      <c r="A245" s="57">
        <v>44587</v>
      </c>
      <c r="B245" t="s">
        <v>47</v>
      </c>
      <c r="C245" t="s">
        <v>3472</v>
      </c>
      <c r="D245" t="s">
        <v>976</v>
      </c>
      <c r="E245" t="s">
        <v>389</v>
      </c>
      <c r="F245" t="s">
        <v>3632</v>
      </c>
      <c r="G245" t="s">
        <v>977</v>
      </c>
      <c r="H245" t="s">
        <v>3188</v>
      </c>
      <c r="I245" t="s">
        <v>3155</v>
      </c>
      <c r="J245" s="51">
        <v>1115</v>
      </c>
      <c r="K245" s="51">
        <v>0</v>
      </c>
      <c r="L245" s="51">
        <v>4</v>
      </c>
      <c r="M245" s="52">
        <v>3.5874439461883404E-3</v>
      </c>
      <c r="N245" s="51">
        <v>1</v>
      </c>
      <c r="O245" s="53">
        <v>5.04</v>
      </c>
      <c r="P245" s="53">
        <v>1.26</v>
      </c>
      <c r="S245" s="54">
        <v>0</v>
      </c>
      <c r="T245" s="51">
        <v>0</v>
      </c>
      <c r="U245" s="51">
        <v>0</v>
      </c>
      <c r="V245" s="53">
        <v>0</v>
      </c>
      <c r="W245" s="52">
        <v>0</v>
      </c>
      <c r="X245" s="51">
        <v>0</v>
      </c>
      <c r="Y245" s="53">
        <v>0</v>
      </c>
      <c r="Z245" s="51">
        <v>0</v>
      </c>
    </row>
    <row r="246" spans="1:26" customFormat="1" x14ac:dyDescent="0.45">
      <c r="A246" s="57">
        <v>44587</v>
      </c>
      <c r="B246" t="s">
        <v>47</v>
      </c>
      <c r="C246" t="s">
        <v>3458</v>
      </c>
      <c r="D246" t="s">
        <v>976</v>
      </c>
      <c r="E246" t="s">
        <v>389</v>
      </c>
      <c r="F246" t="s">
        <v>3633</v>
      </c>
      <c r="G246" t="s">
        <v>977</v>
      </c>
      <c r="H246" t="s">
        <v>3179</v>
      </c>
      <c r="I246" t="s">
        <v>3168</v>
      </c>
      <c r="J246" s="51">
        <v>8047</v>
      </c>
      <c r="K246" s="51">
        <v>0</v>
      </c>
      <c r="L246" s="51">
        <v>33</v>
      </c>
      <c r="M246" s="52">
        <v>4.1009071703740525E-3</v>
      </c>
      <c r="N246" s="51">
        <v>3</v>
      </c>
      <c r="O246" s="53">
        <v>19.77</v>
      </c>
      <c r="P246" s="53">
        <v>0.59909090909090912</v>
      </c>
      <c r="S246" s="54">
        <v>0</v>
      </c>
      <c r="T246" s="51">
        <v>0</v>
      </c>
      <c r="U246" s="51">
        <v>0</v>
      </c>
      <c r="V246" s="53">
        <v>0</v>
      </c>
      <c r="W246" s="52">
        <v>0</v>
      </c>
      <c r="X246" s="51">
        <v>0</v>
      </c>
      <c r="Y246" s="53">
        <v>0</v>
      </c>
      <c r="Z246" s="51">
        <v>0</v>
      </c>
    </row>
    <row r="247" spans="1:26" customFormat="1" x14ac:dyDescent="0.45">
      <c r="A247" s="57">
        <v>44587</v>
      </c>
      <c r="B247" t="s">
        <v>47</v>
      </c>
      <c r="C247" t="s">
        <v>3442</v>
      </c>
      <c r="D247" t="s">
        <v>976</v>
      </c>
      <c r="E247" t="s">
        <v>389</v>
      </c>
      <c r="F247" t="s">
        <v>3579</v>
      </c>
      <c r="G247" t="s">
        <v>977</v>
      </c>
      <c r="H247" t="s">
        <v>3179</v>
      </c>
      <c r="I247" t="s">
        <v>3168</v>
      </c>
      <c r="J247" s="51">
        <v>636</v>
      </c>
      <c r="K247" s="51">
        <v>0</v>
      </c>
      <c r="L247" s="51">
        <v>4</v>
      </c>
      <c r="M247" s="52">
        <v>6.2893081761006301E-3</v>
      </c>
      <c r="N247" s="51">
        <v>0</v>
      </c>
      <c r="O247" s="53">
        <v>11.26</v>
      </c>
      <c r="P247" s="53">
        <v>2.8149999999999999</v>
      </c>
      <c r="S247" s="54">
        <v>0</v>
      </c>
      <c r="T247" s="51">
        <v>0</v>
      </c>
      <c r="U247" s="51">
        <v>0</v>
      </c>
      <c r="V247" s="53">
        <v>0</v>
      </c>
      <c r="W247" s="52">
        <v>0</v>
      </c>
      <c r="X247" s="51">
        <v>0</v>
      </c>
      <c r="Y247" s="53">
        <v>0</v>
      </c>
      <c r="Z247" s="51">
        <v>0</v>
      </c>
    </row>
    <row r="248" spans="1:26" customFormat="1" x14ac:dyDescent="0.45">
      <c r="A248" s="57">
        <v>44587</v>
      </c>
      <c r="B248" t="s">
        <v>47</v>
      </c>
      <c r="C248" t="s">
        <v>3444</v>
      </c>
      <c r="D248" t="s">
        <v>976</v>
      </c>
      <c r="E248" t="s">
        <v>389</v>
      </c>
      <c r="F248" t="s">
        <v>3634</v>
      </c>
      <c r="G248" t="s">
        <v>977</v>
      </c>
      <c r="H248" t="s">
        <v>3174</v>
      </c>
      <c r="I248" t="s">
        <v>3176</v>
      </c>
      <c r="J248" s="51">
        <v>5</v>
      </c>
      <c r="K248" s="51">
        <v>0</v>
      </c>
      <c r="L248" s="51">
        <v>0</v>
      </c>
      <c r="M248" s="52">
        <v>0</v>
      </c>
      <c r="N248" s="51">
        <v>0</v>
      </c>
      <c r="O248" s="53">
        <v>0</v>
      </c>
      <c r="T248" s="51">
        <v>0</v>
      </c>
      <c r="U248" s="51">
        <v>0</v>
      </c>
      <c r="V248" s="53">
        <v>0</v>
      </c>
      <c r="X248" s="51">
        <v>0</v>
      </c>
      <c r="Y248" s="53">
        <v>0</v>
      </c>
      <c r="Z248" s="51">
        <v>0</v>
      </c>
    </row>
    <row r="249" spans="1:26" customFormat="1" x14ac:dyDescent="0.45">
      <c r="A249" s="57">
        <v>44587</v>
      </c>
      <c r="B249" t="s">
        <v>47</v>
      </c>
      <c r="C249" t="s">
        <v>3404</v>
      </c>
      <c r="D249" t="s">
        <v>976</v>
      </c>
      <c r="E249" t="s">
        <v>389</v>
      </c>
      <c r="F249" t="s">
        <v>3635</v>
      </c>
      <c r="G249" t="s">
        <v>977</v>
      </c>
      <c r="H249" t="s">
        <v>3179</v>
      </c>
      <c r="I249" t="s">
        <v>3168</v>
      </c>
      <c r="J249" s="51">
        <v>127</v>
      </c>
      <c r="K249" s="51">
        <v>0</v>
      </c>
      <c r="L249" s="51">
        <v>1</v>
      </c>
      <c r="M249" s="52">
        <v>7.874015748031496E-3</v>
      </c>
      <c r="N249" s="51">
        <v>0</v>
      </c>
      <c r="O249" s="53">
        <v>1.06</v>
      </c>
      <c r="P249" s="53">
        <v>1.06</v>
      </c>
      <c r="S249" s="54">
        <v>0</v>
      </c>
      <c r="T249" s="51">
        <v>0</v>
      </c>
      <c r="U249" s="51">
        <v>0</v>
      </c>
      <c r="V249" s="53">
        <v>0</v>
      </c>
      <c r="W249" s="52">
        <v>0</v>
      </c>
      <c r="X249" s="51">
        <v>0</v>
      </c>
      <c r="Y249" s="53">
        <v>0</v>
      </c>
      <c r="Z249" s="5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40CE3-E11B-49B9-A1C5-7E8690CC2E8D}">
  <sheetPr>
    <tabColor rgb="FFFFC000"/>
  </sheetPr>
  <dimension ref="B2:AY407"/>
  <sheetViews>
    <sheetView tabSelected="1" topLeftCell="A383" zoomScale="80" zoomScaleNormal="80" workbookViewId="0">
      <selection activeCell="W410" sqref="W410"/>
    </sheetView>
  </sheetViews>
  <sheetFormatPr defaultColWidth="5" defaultRowHeight="12.75" x14ac:dyDescent="0.35"/>
  <cols>
    <col min="1" max="1" width="5.86328125" style="2" bestFit="1" customWidth="1"/>
    <col min="2" max="3" width="13.265625" style="2" bestFit="1" customWidth="1"/>
    <col min="4" max="4" width="34.86328125" style="2" customWidth="1"/>
    <col min="5" max="5" width="22" style="2" bestFit="1" customWidth="1"/>
    <col min="6" max="6" width="9" style="2" bestFit="1" customWidth="1"/>
    <col min="7" max="7" width="8.3984375" style="2" bestFit="1" customWidth="1"/>
    <col min="8" max="8" width="10" style="2" bestFit="1" customWidth="1"/>
    <col min="9" max="9" width="8.3984375" style="2" bestFit="1" customWidth="1"/>
    <col min="10" max="10" width="8" style="2" bestFit="1" customWidth="1"/>
    <col min="11" max="11" width="6.73046875" style="2" bestFit="1" customWidth="1"/>
    <col min="12" max="12" width="8" style="2" bestFit="1" customWidth="1"/>
    <col min="13" max="13" width="9.86328125" style="2" bestFit="1" customWidth="1"/>
    <col min="14" max="14" width="8" style="2" bestFit="1" customWidth="1"/>
    <col min="15" max="15" width="12.1328125" style="2" bestFit="1" customWidth="1"/>
    <col min="16" max="16" width="9.86328125" style="2" bestFit="1" customWidth="1"/>
    <col min="17" max="17" width="8" style="2" bestFit="1" customWidth="1"/>
    <col min="18" max="18" width="3" style="2" bestFit="1" customWidth="1"/>
    <col min="19" max="19" width="5" style="2"/>
    <col min="20" max="20" width="10.265625" style="2" bestFit="1" customWidth="1"/>
    <col min="21" max="21" width="10" style="2" bestFit="1" customWidth="1"/>
    <col min="22" max="24" width="5" style="2"/>
    <col min="25" max="25" width="8.3984375" style="2" bestFit="1" customWidth="1"/>
    <col min="26" max="26" width="5" style="2"/>
    <col min="27" max="27" width="8.3984375" style="2" bestFit="1" customWidth="1"/>
    <col min="28" max="28" width="5.73046875" style="2" bestFit="1" customWidth="1"/>
    <col min="29" max="30" width="5" style="2"/>
    <col min="31" max="32" width="8.265625" style="2" bestFit="1" customWidth="1"/>
    <col min="33" max="33" width="5" style="2"/>
    <col min="34" max="34" width="6" style="2" bestFit="1" customWidth="1"/>
    <col min="35" max="35" width="5.86328125" style="2" bestFit="1" customWidth="1"/>
    <col min="36" max="37" width="5" style="2"/>
    <col min="38" max="38" width="8" style="2" bestFit="1" customWidth="1"/>
    <col min="39" max="39" width="7" style="2" bestFit="1" customWidth="1"/>
    <col min="40" max="40" width="9.86328125" style="2" bestFit="1" customWidth="1"/>
    <col min="41" max="41" width="8" style="2" bestFit="1" customWidth="1"/>
    <col min="42" max="42" width="5" style="2"/>
    <col min="43" max="43" width="7.265625" style="2" bestFit="1" customWidth="1"/>
    <col min="44" max="44" width="5" style="2"/>
    <col min="45" max="45" width="7.265625" style="2" bestFit="1" customWidth="1"/>
    <col min="46" max="46" width="5.73046875" style="2" bestFit="1" customWidth="1"/>
    <col min="47" max="47" width="5" style="2"/>
    <col min="48" max="49" width="8.265625" style="2" bestFit="1" customWidth="1"/>
    <col min="50" max="50" width="5" style="2"/>
    <col min="51" max="51" width="5.73046875" style="2" bestFit="1" customWidth="1"/>
    <col min="52" max="16384" width="5" style="2"/>
  </cols>
  <sheetData>
    <row r="2" spans="2:51" s="19" customFormat="1" ht="14.25" x14ac:dyDescent="0.45">
      <c r="B2" s="18">
        <v>44494</v>
      </c>
      <c r="K2" s="20">
        <f>SUM(K3:K4)</f>
        <v>6</v>
      </c>
      <c r="O2" s="21">
        <f>SUM(O3:O4)+AG2+AW2</f>
        <v>659.93999999999994</v>
      </c>
      <c r="P2" s="22"/>
      <c r="T2" s="23" t="s">
        <v>978</v>
      </c>
      <c r="U2" s="24">
        <v>0.81</v>
      </c>
      <c r="V2" s="23" t="s">
        <v>979</v>
      </c>
      <c r="AC2" s="25">
        <f>SUM(AC3:AC4)</f>
        <v>0</v>
      </c>
      <c r="AG2" s="25">
        <f>SUM(AG3:AG4)*U2</f>
        <v>0</v>
      </c>
      <c r="AL2" s="23" t="s">
        <v>980</v>
      </c>
      <c r="AM2" s="26">
        <v>0.05</v>
      </c>
      <c r="AN2" s="23" t="s">
        <v>981</v>
      </c>
      <c r="AU2" s="25">
        <f>SUM(AU3:AU4)</f>
        <v>0</v>
      </c>
      <c r="AW2" s="27">
        <f>SUM(AW3:AW4)*AM2</f>
        <v>0</v>
      </c>
      <c r="AY2" s="20">
        <f>K2+AC2+AU2</f>
        <v>6</v>
      </c>
    </row>
    <row r="3" spans="2:51" ht="14.25" x14ac:dyDescent="0.45">
      <c r="B3" s="19" t="s">
        <v>3637</v>
      </c>
      <c r="C3" s="19" t="s">
        <v>3168</v>
      </c>
      <c r="D3" s="19" t="s">
        <v>3164</v>
      </c>
      <c r="E3" s="19" t="s">
        <v>3166</v>
      </c>
      <c r="F3" s="19">
        <v>52</v>
      </c>
      <c r="G3" s="28">
        <v>0.45219999999999999</v>
      </c>
      <c r="H3" s="19">
        <v>93</v>
      </c>
      <c r="I3" s="28">
        <v>0.55030000000000001</v>
      </c>
      <c r="J3" s="29">
        <v>0.81720000000000004</v>
      </c>
      <c r="K3" s="19">
        <v>4</v>
      </c>
      <c r="L3" s="19">
        <v>0</v>
      </c>
      <c r="M3" s="28">
        <v>7.6899999999999996E-2</v>
      </c>
      <c r="N3" s="28">
        <v>0</v>
      </c>
      <c r="O3" s="22">
        <v>499.96</v>
      </c>
      <c r="P3" s="22">
        <v>0</v>
      </c>
      <c r="Q3" s="19">
        <v>4</v>
      </c>
      <c r="R3" s="19">
        <v>0</v>
      </c>
      <c r="T3" s="19">
        <v>0</v>
      </c>
      <c r="U3" s="19">
        <v>0</v>
      </c>
      <c r="V3" s="19">
        <v>0</v>
      </c>
      <c r="W3" s="19">
        <v>0</v>
      </c>
      <c r="X3" s="19">
        <v>0</v>
      </c>
      <c r="Y3" s="28">
        <v>0</v>
      </c>
      <c r="Z3" s="19">
        <v>0</v>
      </c>
      <c r="AA3" s="28">
        <v>0</v>
      </c>
      <c r="AB3" s="29">
        <v>0</v>
      </c>
      <c r="AC3" s="19">
        <v>0</v>
      </c>
      <c r="AD3" s="19">
        <v>0</v>
      </c>
      <c r="AE3" s="28">
        <v>0</v>
      </c>
      <c r="AF3" s="28">
        <v>0</v>
      </c>
      <c r="AG3" s="19">
        <v>0</v>
      </c>
      <c r="AH3" s="19">
        <v>0</v>
      </c>
      <c r="AI3" s="19">
        <v>0</v>
      </c>
      <c r="AJ3" s="19">
        <v>0</v>
      </c>
      <c r="AL3" s="19">
        <v>0</v>
      </c>
      <c r="AM3" s="19">
        <v>0</v>
      </c>
      <c r="AN3" s="19">
        <v>0</v>
      </c>
      <c r="AO3" s="19">
        <v>0</v>
      </c>
      <c r="AP3" s="19">
        <v>0</v>
      </c>
      <c r="AQ3" s="28">
        <v>0</v>
      </c>
      <c r="AR3" s="19">
        <v>0</v>
      </c>
      <c r="AS3" s="28">
        <v>0</v>
      </c>
      <c r="AT3" s="29">
        <v>0</v>
      </c>
      <c r="AU3" s="19">
        <v>0</v>
      </c>
      <c r="AV3" s="28">
        <v>0</v>
      </c>
      <c r="AW3" s="30">
        <v>0</v>
      </c>
      <c r="AX3" s="19">
        <v>0</v>
      </c>
    </row>
    <row r="4" spans="2:51" ht="14.25" x14ac:dyDescent="0.45">
      <c r="B4" s="19" t="s">
        <v>3637</v>
      </c>
      <c r="C4" s="19" t="s">
        <v>3155</v>
      </c>
      <c r="D4" s="19" t="s">
        <v>3156</v>
      </c>
      <c r="E4" s="19" t="s">
        <v>3154</v>
      </c>
      <c r="F4" s="19">
        <v>63</v>
      </c>
      <c r="G4" s="28">
        <v>0.54779999999999995</v>
      </c>
      <c r="H4" s="19">
        <v>76</v>
      </c>
      <c r="I4" s="28">
        <v>0.44969999999999999</v>
      </c>
      <c r="J4" s="29">
        <v>0.90790000000000004</v>
      </c>
      <c r="K4" s="19">
        <v>2</v>
      </c>
      <c r="L4" s="19">
        <v>0</v>
      </c>
      <c r="M4" s="28">
        <v>3.1699999999999999E-2</v>
      </c>
      <c r="N4" s="28">
        <v>0</v>
      </c>
      <c r="O4" s="22">
        <v>159.97999999999999</v>
      </c>
      <c r="P4" s="22">
        <v>0</v>
      </c>
      <c r="Q4" s="19">
        <v>2</v>
      </c>
      <c r="R4" s="19">
        <v>0</v>
      </c>
    </row>
    <row r="5" spans="2:51" ht="14.25" x14ac:dyDescent="0.45">
      <c r="B5" s="19"/>
      <c r="C5" s="19"/>
      <c r="D5" s="19"/>
      <c r="E5" s="19"/>
      <c r="F5" s="19"/>
      <c r="G5" s="28"/>
      <c r="H5" s="19"/>
      <c r="I5" s="28"/>
      <c r="J5" s="29"/>
      <c r="K5" s="19"/>
      <c r="L5" s="19"/>
      <c r="M5" s="28"/>
      <c r="N5" s="28"/>
      <c r="O5" s="22"/>
      <c r="P5" s="22"/>
      <c r="Q5" s="19"/>
      <c r="R5" s="19"/>
    </row>
    <row r="6" spans="2:51" s="19" customFormat="1" ht="14.25" x14ac:dyDescent="0.45">
      <c r="B6" s="18">
        <v>44495</v>
      </c>
      <c r="K6" s="20">
        <f>SUM(K7:K9)</f>
        <v>11</v>
      </c>
      <c r="O6" s="21">
        <f>SUM(O7:O9)+AG6+AW6</f>
        <v>1178.9000000000001</v>
      </c>
      <c r="P6" s="22"/>
      <c r="T6" s="23" t="s">
        <v>978</v>
      </c>
      <c r="U6" s="24">
        <v>0.81</v>
      </c>
      <c r="V6" s="23" t="s">
        <v>979</v>
      </c>
      <c r="AC6" s="25">
        <f>SUM(AC7:AC9)</f>
        <v>0</v>
      </c>
      <c r="AG6" s="25">
        <f>SUM(AG7:AG9)*U6</f>
        <v>0</v>
      </c>
      <c r="AL6" s="23" t="s">
        <v>980</v>
      </c>
      <c r="AM6" s="26">
        <v>0.05</v>
      </c>
      <c r="AN6" s="23" t="s">
        <v>981</v>
      </c>
      <c r="AU6" s="25">
        <f>SUM(AU7:AU9)</f>
        <v>0</v>
      </c>
      <c r="AW6" s="27">
        <f>SUM(AW7:AW9)*AM6</f>
        <v>0</v>
      </c>
      <c r="AY6" s="20">
        <f>K6+AC6+AU6</f>
        <v>11</v>
      </c>
    </row>
    <row r="7" spans="2:51" ht="14.25" x14ac:dyDescent="0.45">
      <c r="B7" s="19" t="s">
        <v>3637</v>
      </c>
      <c r="C7" s="19" t="s">
        <v>3155</v>
      </c>
      <c r="D7" s="19" t="s">
        <v>3156</v>
      </c>
      <c r="E7" s="19" t="s">
        <v>3154</v>
      </c>
      <c r="F7" s="19">
        <v>56</v>
      </c>
      <c r="G7" s="28">
        <v>0.51849999999999996</v>
      </c>
      <c r="H7" s="19">
        <v>72</v>
      </c>
      <c r="I7" s="28">
        <v>0.52939999999999998</v>
      </c>
      <c r="J7" s="29">
        <v>0.84719999999999995</v>
      </c>
      <c r="K7" s="19">
        <v>6</v>
      </c>
      <c r="L7" s="19">
        <v>1</v>
      </c>
      <c r="M7" s="28">
        <v>0.1071</v>
      </c>
      <c r="N7" s="28">
        <v>1.7899999999999999E-2</v>
      </c>
      <c r="O7" s="22">
        <v>479.94</v>
      </c>
      <c r="P7" s="22">
        <v>79.989999999999995</v>
      </c>
      <c r="Q7" s="19">
        <v>6</v>
      </c>
      <c r="R7" s="19">
        <v>1</v>
      </c>
      <c r="T7" s="19">
        <v>0</v>
      </c>
      <c r="U7" s="19">
        <v>0</v>
      </c>
      <c r="V7" s="19">
        <v>0</v>
      </c>
      <c r="W7" s="19">
        <v>0</v>
      </c>
      <c r="X7" s="19">
        <v>0</v>
      </c>
      <c r="Y7" s="28">
        <v>0</v>
      </c>
      <c r="Z7" s="19">
        <v>0</v>
      </c>
      <c r="AA7" s="28">
        <v>0</v>
      </c>
      <c r="AB7" s="29">
        <v>0</v>
      </c>
      <c r="AC7" s="19">
        <v>0</v>
      </c>
      <c r="AD7" s="19">
        <v>0</v>
      </c>
      <c r="AE7" s="28">
        <v>0</v>
      </c>
      <c r="AF7" s="28">
        <v>0</v>
      </c>
      <c r="AG7" s="19">
        <v>0</v>
      </c>
      <c r="AH7" s="19">
        <v>0</v>
      </c>
      <c r="AI7" s="19">
        <v>0</v>
      </c>
      <c r="AJ7" s="19">
        <v>0</v>
      </c>
      <c r="AL7" s="19">
        <v>0</v>
      </c>
      <c r="AM7" s="19">
        <v>0</v>
      </c>
      <c r="AN7" s="19">
        <v>0</v>
      </c>
      <c r="AO7" s="19">
        <v>0</v>
      </c>
      <c r="AP7" s="19">
        <v>0</v>
      </c>
      <c r="AQ7" s="28">
        <v>0</v>
      </c>
      <c r="AR7" s="19">
        <v>0</v>
      </c>
      <c r="AS7" s="28">
        <v>0</v>
      </c>
      <c r="AT7" s="29">
        <v>0</v>
      </c>
      <c r="AU7" s="19">
        <v>0</v>
      </c>
      <c r="AV7" s="28">
        <v>0</v>
      </c>
      <c r="AW7" s="30">
        <v>0</v>
      </c>
      <c r="AX7" s="19">
        <v>0</v>
      </c>
    </row>
    <row r="8" spans="2:51" ht="14.25" x14ac:dyDescent="0.45">
      <c r="B8" s="19" t="s">
        <v>3637</v>
      </c>
      <c r="C8" s="19" t="s">
        <v>3168</v>
      </c>
      <c r="D8" s="19" t="s">
        <v>3164</v>
      </c>
      <c r="E8" s="19" t="s">
        <v>3166</v>
      </c>
      <c r="F8" s="19">
        <v>42</v>
      </c>
      <c r="G8" s="28">
        <v>0.38890000000000002</v>
      </c>
      <c r="H8" s="19">
        <v>53</v>
      </c>
      <c r="I8" s="28">
        <v>0.38969999999999999</v>
      </c>
      <c r="J8" s="29">
        <v>0.81130000000000002</v>
      </c>
      <c r="K8" s="19">
        <v>4</v>
      </c>
      <c r="L8" s="19">
        <v>0</v>
      </c>
      <c r="M8" s="28">
        <v>9.5200000000000007E-2</v>
      </c>
      <c r="N8" s="28">
        <v>0</v>
      </c>
      <c r="O8" s="22">
        <v>499.96</v>
      </c>
      <c r="P8" s="22">
        <v>0</v>
      </c>
      <c r="Q8" s="19">
        <v>2</v>
      </c>
      <c r="R8" s="19">
        <v>0</v>
      </c>
      <c r="T8" s="19"/>
      <c r="U8" s="19"/>
      <c r="V8" s="19"/>
      <c r="W8" s="19"/>
      <c r="X8" s="19"/>
      <c r="Y8" s="28"/>
      <c r="Z8" s="19"/>
      <c r="AA8" s="28"/>
      <c r="AB8" s="29"/>
      <c r="AC8" s="19"/>
      <c r="AD8" s="19"/>
      <c r="AE8" s="28"/>
      <c r="AF8" s="28"/>
      <c r="AG8" s="19"/>
      <c r="AH8" s="19"/>
      <c r="AI8" s="19"/>
      <c r="AJ8" s="19"/>
    </row>
    <row r="9" spans="2:51" ht="14.25" x14ac:dyDescent="0.45">
      <c r="B9" s="19" t="s">
        <v>3638</v>
      </c>
      <c r="C9" s="19" t="s">
        <v>3185</v>
      </c>
      <c r="D9" s="19" t="s">
        <v>3181</v>
      </c>
      <c r="E9" s="19" t="s">
        <v>3225</v>
      </c>
      <c r="F9" s="19">
        <v>10</v>
      </c>
      <c r="G9" s="28">
        <v>9.2600000000000002E-2</v>
      </c>
      <c r="H9" s="19">
        <v>11</v>
      </c>
      <c r="I9" s="28">
        <v>8.09E-2</v>
      </c>
      <c r="J9" s="29">
        <v>1</v>
      </c>
      <c r="K9" s="19">
        <v>1</v>
      </c>
      <c r="L9" s="19">
        <v>0</v>
      </c>
      <c r="M9" s="28">
        <v>0.1</v>
      </c>
      <c r="N9" s="28">
        <v>0</v>
      </c>
      <c r="O9" s="22">
        <v>199</v>
      </c>
      <c r="P9" s="22">
        <v>0</v>
      </c>
      <c r="Q9" s="19">
        <v>1</v>
      </c>
      <c r="R9" s="19">
        <v>0</v>
      </c>
    </row>
    <row r="10" spans="2:51" ht="14.25" x14ac:dyDescent="0.45">
      <c r="B10" s="19"/>
      <c r="C10" s="19"/>
      <c r="D10" s="19"/>
      <c r="E10" s="19"/>
      <c r="F10" s="19"/>
      <c r="G10" s="28"/>
      <c r="H10" s="19"/>
      <c r="I10" s="28"/>
      <c r="J10" s="29"/>
      <c r="K10" s="19"/>
      <c r="L10" s="19"/>
      <c r="M10" s="28"/>
      <c r="N10" s="28"/>
      <c r="O10" s="22"/>
      <c r="P10" s="22"/>
      <c r="Q10" s="19"/>
      <c r="R10" s="19"/>
      <c r="T10" s="19"/>
      <c r="U10" s="19"/>
      <c r="V10" s="19"/>
      <c r="W10" s="19"/>
      <c r="X10" s="19"/>
      <c r="Y10" s="28"/>
      <c r="Z10" s="19"/>
      <c r="AA10" s="28"/>
      <c r="AB10" s="29"/>
      <c r="AC10" s="19"/>
      <c r="AD10" s="19"/>
      <c r="AE10" s="28"/>
      <c r="AF10" s="28"/>
      <c r="AG10" s="19"/>
      <c r="AH10" s="19"/>
      <c r="AI10" s="19"/>
      <c r="AJ10" s="19"/>
    </row>
    <row r="11" spans="2:51" s="19" customFormat="1" ht="14.25" x14ac:dyDescent="0.45">
      <c r="B11" s="18">
        <v>44496</v>
      </c>
      <c r="K11" s="20">
        <f>SUM(K12:K12)</f>
        <v>2</v>
      </c>
      <c r="O11" s="21">
        <f>SUM(O12:O12)+AG11+AW11</f>
        <v>398</v>
      </c>
      <c r="P11" s="22"/>
      <c r="T11" s="23" t="s">
        <v>978</v>
      </c>
      <c r="U11" s="24">
        <v>0.81</v>
      </c>
      <c r="V11" s="23" t="s">
        <v>979</v>
      </c>
      <c r="AC11" s="25">
        <f>SUM(AC12:AC12)</f>
        <v>0</v>
      </c>
      <c r="AG11" s="25">
        <f>SUM(AG12:AG12)*U11</f>
        <v>0</v>
      </c>
      <c r="AL11" s="23" t="s">
        <v>980</v>
      </c>
      <c r="AM11" s="26">
        <v>0.05</v>
      </c>
      <c r="AN11" s="23" t="s">
        <v>981</v>
      </c>
      <c r="AU11" s="25">
        <f>SUM(AU12:AU12)</f>
        <v>0</v>
      </c>
      <c r="AW11" s="27">
        <f>SUM(AW12:AW12)*AM11</f>
        <v>0</v>
      </c>
      <c r="AY11" s="20">
        <f>K11+AC11+AU11</f>
        <v>2</v>
      </c>
    </row>
    <row r="12" spans="2:51" ht="14.25" x14ac:dyDescent="0.45">
      <c r="B12" s="19" t="s">
        <v>3638</v>
      </c>
      <c r="C12" s="19" t="s">
        <v>3176</v>
      </c>
      <c r="D12" s="19" t="s">
        <v>3172</v>
      </c>
      <c r="E12" s="19" t="s">
        <v>3222</v>
      </c>
      <c r="F12" s="19">
        <v>34</v>
      </c>
      <c r="G12" s="28">
        <v>1</v>
      </c>
      <c r="H12" s="19">
        <v>41</v>
      </c>
      <c r="I12" s="28">
        <v>1</v>
      </c>
      <c r="J12" s="29">
        <v>1</v>
      </c>
      <c r="K12" s="19">
        <v>2</v>
      </c>
      <c r="L12" s="19">
        <v>0</v>
      </c>
      <c r="M12" s="28">
        <v>5.8799999999999998E-2</v>
      </c>
      <c r="N12" s="28">
        <v>0</v>
      </c>
      <c r="O12" s="22">
        <v>398</v>
      </c>
      <c r="P12" s="22">
        <v>0</v>
      </c>
      <c r="Q12" s="19">
        <v>2</v>
      </c>
      <c r="R12" s="19">
        <v>0</v>
      </c>
      <c r="T12" s="19">
        <v>0</v>
      </c>
      <c r="U12" s="19">
        <v>0</v>
      </c>
      <c r="V12" s="19">
        <v>0</v>
      </c>
      <c r="W12" s="19">
        <v>0</v>
      </c>
      <c r="X12" s="19">
        <v>0</v>
      </c>
      <c r="Y12" s="28">
        <v>0</v>
      </c>
      <c r="Z12" s="19">
        <v>0</v>
      </c>
      <c r="AA12" s="28">
        <v>0</v>
      </c>
      <c r="AB12" s="29">
        <v>0</v>
      </c>
      <c r="AC12" s="19">
        <v>0</v>
      </c>
      <c r="AD12" s="19">
        <v>0</v>
      </c>
      <c r="AE12" s="28">
        <v>0</v>
      </c>
      <c r="AF12" s="28">
        <v>0</v>
      </c>
      <c r="AG12" s="19">
        <v>0</v>
      </c>
      <c r="AH12" s="19">
        <v>0</v>
      </c>
      <c r="AI12" s="19">
        <v>0</v>
      </c>
      <c r="AJ12" s="19">
        <v>0</v>
      </c>
      <c r="AL12" s="19">
        <v>0</v>
      </c>
      <c r="AM12" s="19">
        <v>0</v>
      </c>
      <c r="AN12" s="19">
        <v>0</v>
      </c>
      <c r="AO12" s="19">
        <v>0</v>
      </c>
      <c r="AP12" s="19">
        <v>0</v>
      </c>
      <c r="AQ12" s="28">
        <v>0</v>
      </c>
      <c r="AR12" s="19">
        <v>0</v>
      </c>
      <c r="AS12" s="28">
        <v>0</v>
      </c>
      <c r="AT12" s="29">
        <v>0</v>
      </c>
      <c r="AU12" s="19">
        <v>0</v>
      </c>
      <c r="AV12" s="28">
        <v>0</v>
      </c>
      <c r="AW12" s="30">
        <v>0</v>
      </c>
      <c r="AX12" s="19">
        <v>0</v>
      </c>
    </row>
    <row r="13" spans="2:51" ht="14.25" x14ac:dyDescent="0.45">
      <c r="B13" s="19"/>
      <c r="C13" s="19"/>
      <c r="D13" s="19"/>
      <c r="E13" s="19"/>
      <c r="F13" s="19"/>
      <c r="G13" s="28"/>
      <c r="H13" s="19"/>
      <c r="I13" s="28"/>
      <c r="J13" s="29"/>
      <c r="K13" s="19"/>
      <c r="L13" s="19"/>
      <c r="M13" s="28"/>
      <c r="N13" s="28"/>
      <c r="O13" s="22"/>
      <c r="P13" s="22"/>
      <c r="Q13" s="19"/>
      <c r="R13" s="19"/>
      <c r="T13" s="19"/>
      <c r="U13" s="19"/>
      <c r="V13" s="19"/>
      <c r="W13" s="19"/>
      <c r="X13" s="19"/>
      <c r="Y13" s="28"/>
      <c r="Z13" s="19"/>
      <c r="AA13" s="28"/>
      <c r="AB13" s="29"/>
      <c r="AC13" s="19"/>
      <c r="AD13" s="19"/>
      <c r="AE13" s="28"/>
      <c r="AF13" s="28"/>
      <c r="AG13" s="19"/>
      <c r="AH13" s="19"/>
      <c r="AI13" s="19"/>
      <c r="AJ13" s="19"/>
    </row>
    <row r="14" spans="2:51" s="19" customFormat="1" ht="14.25" x14ac:dyDescent="0.45">
      <c r="B14" s="18">
        <v>44497</v>
      </c>
      <c r="K14" s="20">
        <f>SUM(K15:K16)</f>
        <v>5</v>
      </c>
      <c r="O14" s="21">
        <f>SUM(O15:O16)+AG14+AW14</f>
        <v>579.94999999999993</v>
      </c>
      <c r="P14" s="22"/>
      <c r="T14" s="23" t="s">
        <v>978</v>
      </c>
      <c r="U14" s="24">
        <v>0.81</v>
      </c>
      <c r="V14" s="23" t="s">
        <v>979</v>
      </c>
      <c r="AC14" s="25">
        <f>SUM(AC15:AC16)</f>
        <v>0</v>
      </c>
      <c r="AG14" s="25">
        <f>SUM(AG15:AG16)*U14</f>
        <v>0</v>
      </c>
      <c r="AL14" s="23" t="s">
        <v>980</v>
      </c>
      <c r="AM14" s="26">
        <v>0.05</v>
      </c>
      <c r="AN14" s="23" t="s">
        <v>981</v>
      </c>
      <c r="AU14" s="25">
        <f>SUM(AU15:AU16)</f>
        <v>0</v>
      </c>
      <c r="AW14" s="27">
        <f>SUM(AW15:AW16)*AM14</f>
        <v>0</v>
      </c>
      <c r="AY14" s="20">
        <f>K14+AC14+AU14</f>
        <v>5</v>
      </c>
    </row>
    <row r="15" spans="2:51" ht="14.25" x14ac:dyDescent="0.45">
      <c r="B15" s="19" t="s">
        <v>3637</v>
      </c>
      <c r="C15" s="19" t="s">
        <v>3168</v>
      </c>
      <c r="D15" s="19" t="s">
        <v>3164</v>
      </c>
      <c r="E15" s="19" t="s">
        <v>3166</v>
      </c>
      <c r="F15" s="19">
        <v>27</v>
      </c>
      <c r="G15" s="28">
        <v>0.52939999999999998</v>
      </c>
      <c r="H15" s="19">
        <v>38</v>
      </c>
      <c r="I15" s="28">
        <v>0.58460000000000001</v>
      </c>
      <c r="J15" s="29">
        <v>0.94740000000000002</v>
      </c>
      <c r="K15" s="19">
        <v>4</v>
      </c>
      <c r="L15" s="19">
        <v>0</v>
      </c>
      <c r="M15" s="28">
        <v>0.14810000000000001</v>
      </c>
      <c r="N15" s="28">
        <v>0</v>
      </c>
      <c r="O15" s="22">
        <v>499.96</v>
      </c>
      <c r="P15" s="22">
        <v>0</v>
      </c>
      <c r="Q15" s="19">
        <v>3</v>
      </c>
      <c r="R15" s="19">
        <v>0</v>
      </c>
      <c r="T15" s="19">
        <v>0</v>
      </c>
      <c r="U15" s="19">
        <v>0</v>
      </c>
      <c r="V15" s="19">
        <v>0</v>
      </c>
      <c r="W15" s="19">
        <v>0</v>
      </c>
      <c r="X15" s="19">
        <v>0</v>
      </c>
      <c r="Y15" s="28">
        <v>0</v>
      </c>
      <c r="Z15" s="19">
        <v>0</v>
      </c>
      <c r="AA15" s="28">
        <v>0</v>
      </c>
      <c r="AB15" s="29">
        <v>0</v>
      </c>
      <c r="AC15" s="19">
        <v>0</v>
      </c>
      <c r="AD15" s="19">
        <v>0</v>
      </c>
      <c r="AE15" s="28">
        <v>0</v>
      </c>
      <c r="AF15" s="28">
        <v>0</v>
      </c>
      <c r="AG15" s="19">
        <v>0</v>
      </c>
      <c r="AH15" s="19">
        <v>0</v>
      </c>
      <c r="AI15" s="19">
        <v>0</v>
      </c>
      <c r="AJ15" s="19">
        <v>0</v>
      </c>
      <c r="AL15" s="19">
        <v>0</v>
      </c>
      <c r="AM15" s="19">
        <v>0</v>
      </c>
      <c r="AN15" s="19">
        <v>0</v>
      </c>
      <c r="AO15" s="19">
        <v>0</v>
      </c>
      <c r="AP15" s="19">
        <v>0</v>
      </c>
      <c r="AQ15" s="28">
        <v>0</v>
      </c>
      <c r="AR15" s="19">
        <v>0</v>
      </c>
      <c r="AS15" s="28">
        <v>0</v>
      </c>
      <c r="AT15" s="29">
        <v>0</v>
      </c>
      <c r="AU15" s="19">
        <v>0</v>
      </c>
      <c r="AV15" s="28">
        <v>0</v>
      </c>
      <c r="AW15" s="30">
        <v>0</v>
      </c>
      <c r="AX15" s="19">
        <v>0</v>
      </c>
    </row>
    <row r="16" spans="2:51" ht="14.25" x14ac:dyDescent="0.45">
      <c r="B16" s="19" t="s">
        <v>3637</v>
      </c>
      <c r="C16" s="19" t="s">
        <v>3155</v>
      </c>
      <c r="D16" s="19" t="s">
        <v>3156</v>
      </c>
      <c r="E16" s="19" t="s">
        <v>3154</v>
      </c>
      <c r="F16" s="19">
        <v>24</v>
      </c>
      <c r="G16" s="28">
        <v>0.47060000000000002</v>
      </c>
      <c r="H16" s="19">
        <v>27</v>
      </c>
      <c r="I16" s="28">
        <v>0.41539999999999999</v>
      </c>
      <c r="J16" s="29">
        <v>1</v>
      </c>
      <c r="K16" s="19">
        <v>1</v>
      </c>
      <c r="L16" s="19">
        <v>0</v>
      </c>
      <c r="M16" s="28">
        <v>4.1700000000000001E-2</v>
      </c>
      <c r="N16" s="28">
        <v>0</v>
      </c>
      <c r="O16" s="22">
        <v>79.989999999999995</v>
      </c>
      <c r="P16" s="22">
        <v>0</v>
      </c>
      <c r="Q16" s="19">
        <v>1</v>
      </c>
      <c r="R16" s="19">
        <v>0</v>
      </c>
    </row>
    <row r="17" spans="2:51" ht="14.25" x14ac:dyDescent="0.45">
      <c r="B17" s="19"/>
      <c r="C17" s="19"/>
      <c r="D17" s="19"/>
      <c r="E17" s="19"/>
      <c r="F17" s="19"/>
      <c r="G17" s="28"/>
      <c r="H17" s="19"/>
      <c r="I17" s="28"/>
      <c r="J17" s="29"/>
      <c r="K17" s="19"/>
      <c r="L17" s="19"/>
      <c r="M17" s="28"/>
      <c r="N17" s="28"/>
      <c r="O17" s="22"/>
      <c r="P17" s="22"/>
      <c r="Q17" s="19"/>
      <c r="R17" s="19"/>
    </row>
    <row r="18" spans="2:51" s="19" customFormat="1" ht="14.25" x14ac:dyDescent="0.45">
      <c r="B18" s="18">
        <v>44498</v>
      </c>
      <c r="K18" s="20">
        <f>SUM(K19:K21)</f>
        <v>5</v>
      </c>
      <c r="O18" s="21">
        <f>SUM(O19:O21)+AG18+AW18</f>
        <v>563.96</v>
      </c>
      <c r="P18" s="22"/>
      <c r="T18" s="23" t="s">
        <v>978</v>
      </c>
      <c r="U18" s="24">
        <v>0.81</v>
      </c>
      <c r="V18" s="23" t="s">
        <v>979</v>
      </c>
      <c r="AC18" s="25">
        <f>SUM(AC19:AC21)</f>
        <v>0</v>
      </c>
      <c r="AG18" s="25">
        <f>SUM(AG19:AG21)*U18</f>
        <v>0</v>
      </c>
      <c r="AL18" s="23" t="s">
        <v>980</v>
      </c>
      <c r="AM18" s="26">
        <v>0.05</v>
      </c>
      <c r="AN18" s="23" t="s">
        <v>981</v>
      </c>
      <c r="AU18" s="25">
        <f>SUM(AU19:AU21)</f>
        <v>0</v>
      </c>
      <c r="AW18" s="27">
        <f>SUM(AW19:AW21)*AM18</f>
        <v>0</v>
      </c>
      <c r="AY18" s="20">
        <f>K18+AC18+AU18</f>
        <v>5</v>
      </c>
    </row>
    <row r="19" spans="2:51" ht="14.25" x14ac:dyDescent="0.45">
      <c r="B19" s="19" t="s">
        <v>3637</v>
      </c>
      <c r="C19" s="19" t="s">
        <v>3155</v>
      </c>
      <c r="D19" s="19" t="s">
        <v>3156</v>
      </c>
      <c r="E19" s="19" t="s">
        <v>3154</v>
      </c>
      <c r="F19" s="19">
        <v>27</v>
      </c>
      <c r="G19" s="28">
        <v>0.29349999999999998</v>
      </c>
      <c r="H19" s="19">
        <v>35</v>
      </c>
      <c r="I19" s="28">
        <v>0.3211</v>
      </c>
      <c r="J19" s="29">
        <v>0.97140000000000004</v>
      </c>
      <c r="K19" s="19">
        <v>3</v>
      </c>
      <c r="L19" s="19">
        <v>0</v>
      </c>
      <c r="M19" s="28">
        <v>0.1111</v>
      </c>
      <c r="N19" s="28">
        <v>0</v>
      </c>
      <c r="O19" s="22">
        <v>239.97</v>
      </c>
      <c r="P19" s="22">
        <v>0</v>
      </c>
      <c r="Q19" s="19">
        <v>3</v>
      </c>
      <c r="R19" s="19">
        <v>0</v>
      </c>
      <c r="T19" s="19">
        <v>0</v>
      </c>
      <c r="U19" s="19">
        <v>0</v>
      </c>
      <c r="V19" s="19">
        <v>0</v>
      </c>
      <c r="W19" s="19">
        <v>0</v>
      </c>
      <c r="X19" s="19">
        <v>0</v>
      </c>
      <c r="Y19" s="28">
        <v>0</v>
      </c>
      <c r="Z19" s="19">
        <v>0</v>
      </c>
      <c r="AA19" s="28">
        <v>0</v>
      </c>
      <c r="AB19" s="29">
        <v>0</v>
      </c>
      <c r="AC19" s="19">
        <v>0</v>
      </c>
      <c r="AD19" s="19">
        <v>0</v>
      </c>
      <c r="AE19" s="28">
        <v>0</v>
      </c>
      <c r="AF19" s="28">
        <v>0</v>
      </c>
      <c r="AG19" s="19">
        <v>0</v>
      </c>
      <c r="AH19" s="19">
        <v>0</v>
      </c>
      <c r="AI19" s="19">
        <v>0</v>
      </c>
      <c r="AJ19" s="19">
        <v>0</v>
      </c>
      <c r="AL19" s="19">
        <v>0</v>
      </c>
      <c r="AM19" s="19">
        <v>0</v>
      </c>
      <c r="AN19" s="19">
        <v>0</v>
      </c>
      <c r="AO19" s="19">
        <v>0</v>
      </c>
      <c r="AP19" s="19">
        <v>0</v>
      </c>
      <c r="AQ19" s="28">
        <v>0</v>
      </c>
      <c r="AR19" s="19">
        <v>0</v>
      </c>
      <c r="AS19" s="28">
        <v>0</v>
      </c>
      <c r="AT19" s="29">
        <v>0</v>
      </c>
      <c r="AU19" s="19">
        <v>0</v>
      </c>
      <c r="AV19" s="28">
        <v>0</v>
      </c>
      <c r="AW19" s="30">
        <v>0</v>
      </c>
      <c r="AX19" s="19">
        <v>0</v>
      </c>
    </row>
    <row r="20" spans="2:51" ht="14.25" x14ac:dyDescent="0.45">
      <c r="B20" s="19" t="s">
        <v>3638</v>
      </c>
      <c r="C20" s="19" t="s">
        <v>3176</v>
      </c>
      <c r="D20" s="19" t="s">
        <v>3172</v>
      </c>
      <c r="E20" s="19" t="s">
        <v>3222</v>
      </c>
      <c r="F20" s="19">
        <v>39</v>
      </c>
      <c r="G20" s="28">
        <v>0.4239</v>
      </c>
      <c r="H20" s="19">
        <v>44</v>
      </c>
      <c r="I20" s="28">
        <v>0.4037</v>
      </c>
      <c r="J20" s="29">
        <v>1</v>
      </c>
      <c r="K20" s="19">
        <v>1</v>
      </c>
      <c r="L20" s="19">
        <v>0</v>
      </c>
      <c r="M20" s="28">
        <v>2.5600000000000001E-2</v>
      </c>
      <c r="N20" s="28">
        <v>0</v>
      </c>
      <c r="O20" s="22">
        <v>199</v>
      </c>
      <c r="P20" s="22">
        <v>0</v>
      </c>
      <c r="Q20" s="19">
        <v>1</v>
      </c>
      <c r="R20" s="19">
        <v>0</v>
      </c>
    </row>
    <row r="21" spans="2:51" ht="14.25" x14ac:dyDescent="0.45">
      <c r="B21" s="19" t="s">
        <v>3637</v>
      </c>
      <c r="C21" s="19" t="s">
        <v>3168</v>
      </c>
      <c r="D21" s="19" t="s">
        <v>3164</v>
      </c>
      <c r="E21" s="19" t="s">
        <v>3166</v>
      </c>
      <c r="F21" s="19">
        <v>26</v>
      </c>
      <c r="G21" s="28">
        <v>0.28260000000000002</v>
      </c>
      <c r="H21" s="19">
        <v>30</v>
      </c>
      <c r="I21" s="28">
        <v>0.2752</v>
      </c>
      <c r="J21" s="29">
        <v>1</v>
      </c>
      <c r="K21" s="19">
        <v>1</v>
      </c>
      <c r="L21" s="19">
        <v>0</v>
      </c>
      <c r="M21" s="28">
        <v>3.85E-2</v>
      </c>
      <c r="N21" s="28">
        <v>0</v>
      </c>
      <c r="O21" s="22">
        <v>124.99</v>
      </c>
      <c r="P21" s="22">
        <v>0</v>
      </c>
      <c r="Q21" s="19">
        <v>1</v>
      </c>
      <c r="R21" s="19">
        <v>0</v>
      </c>
    </row>
    <row r="22" spans="2:51" ht="14.25" x14ac:dyDescent="0.45">
      <c r="B22" s="19"/>
      <c r="C22" s="19"/>
      <c r="D22" s="19"/>
      <c r="E22" s="19"/>
      <c r="F22" s="19"/>
      <c r="G22" s="28"/>
      <c r="H22" s="19"/>
      <c r="I22" s="28"/>
      <c r="J22" s="29"/>
      <c r="K22" s="19"/>
      <c r="L22" s="19"/>
      <c r="M22" s="28"/>
      <c r="N22" s="28"/>
      <c r="O22" s="22"/>
      <c r="P22" s="22"/>
      <c r="Q22" s="19"/>
      <c r="R22" s="19"/>
    </row>
    <row r="23" spans="2:51" s="19" customFormat="1" ht="14.25" x14ac:dyDescent="0.45">
      <c r="B23" s="18">
        <v>44499</v>
      </c>
      <c r="K23" s="20">
        <f>SUM(K24:K25)</f>
        <v>8</v>
      </c>
      <c r="O23" s="21">
        <f>SUM(O24:O25)+AG23+AW23</f>
        <v>774.92000000000007</v>
      </c>
      <c r="P23" s="22"/>
      <c r="T23" s="23" t="s">
        <v>978</v>
      </c>
      <c r="U23" s="24">
        <v>0.81</v>
      </c>
      <c r="V23" s="23" t="s">
        <v>979</v>
      </c>
      <c r="AC23" s="25">
        <f>SUM(AC24:AC25)</f>
        <v>0</v>
      </c>
      <c r="AG23" s="25">
        <f>SUM(AG24:AG25)*U23</f>
        <v>0</v>
      </c>
      <c r="AL23" s="23" t="s">
        <v>980</v>
      </c>
      <c r="AM23" s="26">
        <v>0.05</v>
      </c>
      <c r="AN23" s="23" t="s">
        <v>981</v>
      </c>
      <c r="AU23" s="25">
        <f>SUM(AU24:AU25)</f>
        <v>0</v>
      </c>
      <c r="AW23" s="27">
        <f>SUM(AW24:AW25)*AM23</f>
        <v>0</v>
      </c>
      <c r="AY23" s="20">
        <f>K23+AC23+AU23</f>
        <v>8</v>
      </c>
    </row>
    <row r="24" spans="2:51" ht="14.25" x14ac:dyDescent="0.45">
      <c r="B24" s="19" t="s">
        <v>3637</v>
      </c>
      <c r="C24" s="19" t="s">
        <v>3155</v>
      </c>
      <c r="D24" s="19" t="s">
        <v>3156</v>
      </c>
      <c r="E24" s="19" t="s">
        <v>3154</v>
      </c>
      <c r="F24" s="19">
        <v>24</v>
      </c>
      <c r="G24" s="28">
        <v>0.51060000000000005</v>
      </c>
      <c r="H24" s="19">
        <v>32</v>
      </c>
      <c r="I24" s="28">
        <v>0.50790000000000002</v>
      </c>
      <c r="J24" s="29">
        <v>0.96879999999999999</v>
      </c>
      <c r="K24" s="19">
        <v>5</v>
      </c>
      <c r="L24" s="19">
        <v>0</v>
      </c>
      <c r="M24" s="28">
        <v>0.20830000000000001</v>
      </c>
      <c r="N24" s="28">
        <v>0</v>
      </c>
      <c r="O24" s="22">
        <v>399.95</v>
      </c>
      <c r="P24" s="22">
        <v>0</v>
      </c>
      <c r="Q24" s="19">
        <v>4</v>
      </c>
      <c r="R24" s="19">
        <v>0</v>
      </c>
      <c r="T24" s="19">
        <v>0</v>
      </c>
      <c r="U24" s="19">
        <v>0</v>
      </c>
      <c r="V24" s="19">
        <v>0</v>
      </c>
      <c r="W24" s="19">
        <v>0</v>
      </c>
      <c r="X24" s="19">
        <v>0</v>
      </c>
      <c r="Y24" s="28">
        <v>0</v>
      </c>
      <c r="Z24" s="19">
        <v>0</v>
      </c>
      <c r="AA24" s="28">
        <v>0</v>
      </c>
      <c r="AB24" s="29">
        <v>0</v>
      </c>
      <c r="AC24" s="19">
        <v>0</v>
      </c>
      <c r="AD24" s="19">
        <v>0</v>
      </c>
      <c r="AE24" s="28">
        <v>0</v>
      </c>
      <c r="AF24" s="28">
        <v>0</v>
      </c>
      <c r="AG24" s="19">
        <v>0</v>
      </c>
      <c r="AH24" s="19">
        <v>0</v>
      </c>
      <c r="AI24" s="19">
        <v>0</v>
      </c>
      <c r="AJ24" s="19">
        <v>0</v>
      </c>
      <c r="AL24" s="19">
        <v>0</v>
      </c>
      <c r="AM24" s="19">
        <v>0</v>
      </c>
      <c r="AN24" s="19">
        <v>0</v>
      </c>
      <c r="AO24" s="19">
        <v>0</v>
      </c>
      <c r="AP24" s="19">
        <v>0</v>
      </c>
      <c r="AQ24" s="28">
        <v>0</v>
      </c>
      <c r="AR24" s="19">
        <v>0</v>
      </c>
      <c r="AS24" s="28">
        <v>0</v>
      </c>
      <c r="AT24" s="29">
        <v>0</v>
      </c>
      <c r="AU24" s="19">
        <v>0</v>
      </c>
      <c r="AV24" s="28">
        <v>0</v>
      </c>
      <c r="AW24" s="30">
        <v>0</v>
      </c>
      <c r="AX24" s="19">
        <v>0</v>
      </c>
    </row>
    <row r="25" spans="2:51" ht="14.25" x14ac:dyDescent="0.45">
      <c r="B25" s="19" t="s">
        <v>3637</v>
      </c>
      <c r="C25" s="19" t="s">
        <v>3168</v>
      </c>
      <c r="D25" s="19" t="s">
        <v>3164</v>
      </c>
      <c r="E25" s="19" t="s">
        <v>3166</v>
      </c>
      <c r="F25" s="19">
        <v>23</v>
      </c>
      <c r="G25" s="28">
        <v>0.4894</v>
      </c>
      <c r="H25" s="19">
        <v>31</v>
      </c>
      <c r="I25" s="28">
        <v>0.49209999999999998</v>
      </c>
      <c r="J25" s="29">
        <v>1</v>
      </c>
      <c r="K25" s="19">
        <v>3</v>
      </c>
      <c r="L25" s="19">
        <v>0</v>
      </c>
      <c r="M25" s="28">
        <v>0.13039999999999999</v>
      </c>
      <c r="N25" s="28">
        <v>0</v>
      </c>
      <c r="O25" s="22">
        <v>374.97</v>
      </c>
      <c r="P25" s="22">
        <v>0</v>
      </c>
      <c r="Q25" s="19">
        <v>3</v>
      </c>
      <c r="R25" s="19">
        <v>0</v>
      </c>
    </row>
    <row r="26" spans="2:51" ht="14.25" x14ac:dyDescent="0.45">
      <c r="B26" s="19"/>
      <c r="C26" s="19"/>
      <c r="D26" s="19"/>
      <c r="E26" s="19"/>
      <c r="F26" s="19"/>
      <c r="G26" s="28"/>
      <c r="H26" s="19"/>
      <c r="I26" s="28"/>
      <c r="J26" s="29"/>
      <c r="K26" s="19"/>
      <c r="L26" s="19"/>
      <c r="M26" s="28"/>
      <c r="N26" s="28"/>
      <c r="O26" s="22"/>
      <c r="P26" s="22"/>
      <c r="Q26" s="19"/>
      <c r="R26" s="19"/>
    </row>
    <row r="27" spans="2:51" s="19" customFormat="1" ht="14.25" x14ac:dyDescent="0.45">
      <c r="B27" s="18">
        <v>44500</v>
      </c>
      <c r="K27" s="20">
        <f>SUM(K28:K28)</f>
        <v>2</v>
      </c>
      <c r="O27" s="21">
        <f>SUM(O28:O28)+AG27+AW27</f>
        <v>249.98</v>
      </c>
      <c r="P27" s="22"/>
      <c r="T27" s="23" t="s">
        <v>978</v>
      </c>
      <c r="U27" s="24">
        <v>0.81</v>
      </c>
      <c r="V27" s="23" t="s">
        <v>979</v>
      </c>
      <c r="AC27" s="25">
        <f>SUM(AC28:AC28)</f>
        <v>0</v>
      </c>
      <c r="AG27" s="25">
        <f>SUM(AG28:AG28)*U27</f>
        <v>0</v>
      </c>
      <c r="AL27" s="23" t="s">
        <v>980</v>
      </c>
      <c r="AM27" s="26">
        <v>0.05</v>
      </c>
      <c r="AN27" s="23" t="s">
        <v>981</v>
      </c>
      <c r="AU27" s="25">
        <f>SUM(AU28:AU28)</f>
        <v>0</v>
      </c>
      <c r="AW27" s="27">
        <f>SUM(AW28:AW28)*AM27</f>
        <v>0</v>
      </c>
      <c r="AY27" s="20">
        <f>K27+AC27+AU27</f>
        <v>2</v>
      </c>
    </row>
    <row r="28" spans="2:51" ht="14.25" x14ac:dyDescent="0.45">
      <c r="B28" s="19" t="s">
        <v>3637</v>
      </c>
      <c r="C28" s="19" t="s">
        <v>3168</v>
      </c>
      <c r="D28" s="19" t="s">
        <v>3164</v>
      </c>
      <c r="E28" s="19" t="s">
        <v>3166</v>
      </c>
      <c r="F28" s="19">
        <v>26</v>
      </c>
      <c r="G28" s="28">
        <v>1</v>
      </c>
      <c r="H28" s="19">
        <v>35</v>
      </c>
      <c r="I28" s="28">
        <v>1</v>
      </c>
      <c r="J28" s="29">
        <v>0.85709999999999997</v>
      </c>
      <c r="K28" s="19">
        <v>2</v>
      </c>
      <c r="L28" s="19">
        <v>0</v>
      </c>
      <c r="M28" s="28">
        <v>7.6899999999999996E-2</v>
      </c>
      <c r="N28" s="28">
        <v>0</v>
      </c>
      <c r="O28" s="22">
        <v>249.98</v>
      </c>
      <c r="P28" s="22">
        <v>0</v>
      </c>
      <c r="Q28" s="19">
        <v>2</v>
      </c>
      <c r="R28" s="19">
        <v>0</v>
      </c>
      <c r="T28" s="19">
        <v>0</v>
      </c>
      <c r="U28" s="19">
        <v>0</v>
      </c>
      <c r="V28" s="19">
        <v>0</v>
      </c>
      <c r="W28" s="19">
        <v>0</v>
      </c>
      <c r="X28" s="19">
        <v>0</v>
      </c>
      <c r="Y28" s="28">
        <v>0</v>
      </c>
      <c r="Z28" s="19">
        <v>0</v>
      </c>
      <c r="AA28" s="28">
        <v>0</v>
      </c>
      <c r="AB28" s="29">
        <v>0</v>
      </c>
      <c r="AC28" s="19">
        <v>0</v>
      </c>
      <c r="AD28" s="19">
        <v>0</v>
      </c>
      <c r="AE28" s="28">
        <v>0</v>
      </c>
      <c r="AF28" s="28">
        <v>0</v>
      </c>
      <c r="AG28" s="19">
        <v>0</v>
      </c>
      <c r="AH28" s="19">
        <v>0</v>
      </c>
      <c r="AI28" s="19">
        <v>0</v>
      </c>
      <c r="AJ28" s="19">
        <v>0</v>
      </c>
      <c r="AL28" s="19">
        <v>0</v>
      </c>
      <c r="AM28" s="19">
        <v>0</v>
      </c>
      <c r="AN28" s="19">
        <v>0</v>
      </c>
      <c r="AO28" s="19">
        <v>0</v>
      </c>
      <c r="AP28" s="19">
        <v>0</v>
      </c>
      <c r="AQ28" s="28">
        <v>0</v>
      </c>
      <c r="AR28" s="19">
        <v>0</v>
      </c>
      <c r="AS28" s="28">
        <v>0</v>
      </c>
      <c r="AT28" s="29">
        <v>0</v>
      </c>
      <c r="AU28" s="19">
        <v>0</v>
      </c>
      <c r="AV28" s="28">
        <v>0</v>
      </c>
      <c r="AW28" s="30">
        <v>0</v>
      </c>
      <c r="AX28" s="19">
        <v>0</v>
      </c>
    </row>
    <row r="29" spans="2:51" ht="14.25" x14ac:dyDescent="0.45">
      <c r="B29" s="19"/>
      <c r="C29" s="19"/>
      <c r="D29" s="19"/>
      <c r="E29" s="19"/>
      <c r="F29" s="19"/>
      <c r="G29" s="28"/>
      <c r="H29" s="19"/>
      <c r="I29" s="28"/>
      <c r="J29" s="29"/>
      <c r="K29" s="19"/>
      <c r="L29" s="19"/>
      <c r="M29" s="28"/>
      <c r="N29" s="28"/>
      <c r="O29" s="22"/>
      <c r="P29" s="22"/>
      <c r="Q29" s="19"/>
      <c r="R29" s="19"/>
    </row>
    <row r="30" spans="2:51" s="19" customFormat="1" ht="14.25" x14ac:dyDescent="0.45">
      <c r="B30" s="18">
        <v>44501</v>
      </c>
      <c r="K30" s="20">
        <f>SUM(K31:K33)</f>
        <v>7</v>
      </c>
      <c r="O30" s="21">
        <f>SUM(O31:O33)+AG30+AW30</f>
        <v>768.93999999999994</v>
      </c>
      <c r="P30" s="22"/>
      <c r="T30" s="23" t="s">
        <v>978</v>
      </c>
      <c r="U30" s="24">
        <v>0.81</v>
      </c>
      <c r="V30" s="23" t="s">
        <v>979</v>
      </c>
      <c r="AC30" s="25">
        <f>SUM(AC31:AC33)</f>
        <v>0</v>
      </c>
      <c r="AG30" s="25">
        <f>SUM(AG31:AG33)*U30</f>
        <v>0</v>
      </c>
      <c r="AL30" s="23" t="s">
        <v>980</v>
      </c>
      <c r="AM30" s="26">
        <v>0.05</v>
      </c>
      <c r="AN30" s="23" t="s">
        <v>981</v>
      </c>
      <c r="AU30" s="25">
        <f>SUM(AU31:AU33)</f>
        <v>0</v>
      </c>
      <c r="AW30" s="27">
        <f>SUM(AW31:AW33)*AM30</f>
        <v>0</v>
      </c>
      <c r="AY30" s="20">
        <f>K30+AC30+AU30</f>
        <v>7</v>
      </c>
    </row>
    <row r="31" spans="2:51" ht="14.25" x14ac:dyDescent="0.45">
      <c r="B31" s="19" t="s">
        <v>3637</v>
      </c>
      <c r="C31" s="19" t="s">
        <v>3155</v>
      </c>
      <c r="D31" s="19" t="s">
        <v>3156</v>
      </c>
      <c r="E31" s="19" t="s">
        <v>3154</v>
      </c>
      <c r="F31" s="19">
        <v>47</v>
      </c>
      <c r="G31" s="28">
        <v>0.34560000000000002</v>
      </c>
      <c r="H31" s="19">
        <v>60</v>
      </c>
      <c r="I31" s="28">
        <v>0.3468</v>
      </c>
      <c r="J31" s="29">
        <v>1</v>
      </c>
      <c r="K31" s="19">
        <v>4</v>
      </c>
      <c r="L31" s="19">
        <v>0</v>
      </c>
      <c r="M31" s="28">
        <v>8.5099999999999995E-2</v>
      </c>
      <c r="N31" s="28">
        <v>0</v>
      </c>
      <c r="O31" s="22">
        <v>319.95999999999998</v>
      </c>
      <c r="P31" s="22">
        <v>0</v>
      </c>
      <c r="Q31" s="19">
        <v>4</v>
      </c>
      <c r="R31" s="19">
        <v>0</v>
      </c>
      <c r="T31" s="19">
        <v>0</v>
      </c>
      <c r="U31" s="19">
        <v>0</v>
      </c>
      <c r="V31" s="19">
        <v>0</v>
      </c>
      <c r="W31" s="19">
        <v>0</v>
      </c>
      <c r="X31" s="19">
        <v>0</v>
      </c>
      <c r="Y31" s="28">
        <v>0</v>
      </c>
      <c r="Z31" s="19">
        <v>0</v>
      </c>
      <c r="AA31" s="28">
        <v>0</v>
      </c>
      <c r="AB31" s="29">
        <v>0</v>
      </c>
      <c r="AC31" s="19">
        <v>0</v>
      </c>
      <c r="AD31" s="19">
        <v>0</v>
      </c>
      <c r="AE31" s="28">
        <v>0</v>
      </c>
      <c r="AF31" s="28">
        <v>0</v>
      </c>
      <c r="AG31" s="19">
        <v>0</v>
      </c>
      <c r="AH31" s="19">
        <v>0</v>
      </c>
      <c r="AI31" s="19">
        <v>0</v>
      </c>
      <c r="AJ31" s="19">
        <v>0</v>
      </c>
      <c r="AL31" s="19">
        <v>0</v>
      </c>
      <c r="AM31" s="19">
        <v>0</v>
      </c>
      <c r="AN31" s="19">
        <v>0</v>
      </c>
      <c r="AO31" s="19">
        <v>0</v>
      </c>
      <c r="AP31" s="19">
        <v>0</v>
      </c>
      <c r="AQ31" s="28">
        <v>0</v>
      </c>
      <c r="AR31" s="19">
        <v>0</v>
      </c>
      <c r="AS31" s="28">
        <v>0</v>
      </c>
      <c r="AT31" s="29">
        <v>0</v>
      </c>
      <c r="AU31" s="19">
        <v>0</v>
      </c>
      <c r="AV31" s="28">
        <v>0</v>
      </c>
      <c r="AW31" s="30">
        <v>0</v>
      </c>
      <c r="AX31" s="19">
        <v>0</v>
      </c>
    </row>
    <row r="32" spans="2:51" ht="14.25" x14ac:dyDescent="0.45">
      <c r="B32" s="19" t="s">
        <v>3637</v>
      </c>
      <c r="C32" s="19" t="s">
        <v>3168</v>
      </c>
      <c r="D32" s="19" t="s">
        <v>3164</v>
      </c>
      <c r="E32" s="19" t="s">
        <v>3166</v>
      </c>
      <c r="F32" s="19">
        <v>34</v>
      </c>
      <c r="G32" s="28">
        <v>0.25</v>
      </c>
      <c r="H32" s="19">
        <v>49</v>
      </c>
      <c r="I32" s="28">
        <v>0.28320000000000001</v>
      </c>
      <c r="J32" s="29">
        <v>0.89800000000000002</v>
      </c>
      <c r="K32" s="19">
        <v>2</v>
      </c>
      <c r="L32" s="19">
        <v>0</v>
      </c>
      <c r="M32" s="28">
        <v>5.8799999999999998E-2</v>
      </c>
      <c r="N32" s="28">
        <v>0</v>
      </c>
      <c r="O32" s="22">
        <v>249.98</v>
      </c>
      <c r="P32" s="22">
        <v>0</v>
      </c>
      <c r="Q32" s="19">
        <v>2</v>
      </c>
      <c r="R32" s="19">
        <v>0</v>
      </c>
    </row>
    <row r="33" spans="2:51" ht="14.25" x14ac:dyDescent="0.45">
      <c r="B33" s="19" t="s">
        <v>3638</v>
      </c>
      <c r="C33" s="19" t="s">
        <v>3176</v>
      </c>
      <c r="D33" s="19" t="s">
        <v>3172</v>
      </c>
      <c r="E33" s="19" t="s">
        <v>3222</v>
      </c>
      <c r="F33" s="19">
        <v>55</v>
      </c>
      <c r="G33" s="28">
        <v>0.40439999999999998</v>
      </c>
      <c r="H33" s="19">
        <v>64</v>
      </c>
      <c r="I33" s="28">
        <v>0.36990000000000001</v>
      </c>
      <c r="J33" s="29">
        <v>1</v>
      </c>
      <c r="K33" s="19">
        <v>1</v>
      </c>
      <c r="L33" s="19">
        <v>0</v>
      </c>
      <c r="M33" s="28">
        <v>1.8200000000000001E-2</v>
      </c>
      <c r="N33" s="28">
        <v>0</v>
      </c>
      <c r="O33" s="22">
        <v>199</v>
      </c>
      <c r="P33" s="22">
        <v>0</v>
      </c>
      <c r="Q33" s="19">
        <v>1</v>
      </c>
      <c r="R33" s="19">
        <v>0</v>
      </c>
    </row>
    <row r="34" spans="2:51" ht="14.25" x14ac:dyDescent="0.45">
      <c r="B34" s="19"/>
      <c r="C34" s="19"/>
      <c r="D34" s="19"/>
      <c r="E34" s="19"/>
      <c r="F34" s="19"/>
      <c r="G34" s="28"/>
      <c r="H34" s="19"/>
      <c r="I34" s="28"/>
      <c r="J34" s="29"/>
      <c r="K34" s="19"/>
      <c r="L34" s="19"/>
      <c r="M34" s="28"/>
      <c r="N34" s="28"/>
      <c r="O34" s="22"/>
      <c r="P34" s="22"/>
      <c r="Q34" s="19"/>
      <c r="R34" s="19"/>
    </row>
    <row r="35" spans="2:51" s="19" customFormat="1" ht="14.25" x14ac:dyDescent="0.45">
      <c r="B35" s="18">
        <v>44502</v>
      </c>
      <c r="K35" s="20">
        <f>SUM(K36:K37)</f>
        <v>4</v>
      </c>
      <c r="O35" s="21">
        <f>SUM(O36:O37)+AG35+AW35</f>
        <v>469.96000000000004</v>
      </c>
      <c r="P35" s="22"/>
      <c r="T35" s="23" t="s">
        <v>978</v>
      </c>
      <c r="U35" s="24">
        <v>0.81</v>
      </c>
      <c r="V35" s="23" t="s">
        <v>979</v>
      </c>
      <c r="AC35" s="25">
        <f>SUM(AC36:AC37)</f>
        <v>0</v>
      </c>
      <c r="AG35" s="25">
        <f>SUM(AG36:AG37)*U35</f>
        <v>0</v>
      </c>
      <c r="AL35" s="23" t="s">
        <v>980</v>
      </c>
      <c r="AM35" s="26">
        <v>0.05</v>
      </c>
      <c r="AN35" s="23" t="s">
        <v>981</v>
      </c>
      <c r="AU35" s="25">
        <f>SUM(AU36:AU37)</f>
        <v>0</v>
      </c>
      <c r="AW35" s="27">
        <f>SUM(AW36:AW37)*AM35</f>
        <v>0</v>
      </c>
      <c r="AY35" s="20">
        <f>K35+AC35+AU35</f>
        <v>4</v>
      </c>
    </row>
    <row r="36" spans="2:51" ht="14.25" x14ac:dyDescent="0.45">
      <c r="B36" s="19" t="s">
        <v>3637</v>
      </c>
      <c r="C36" s="19" t="s">
        <v>3168</v>
      </c>
      <c r="D36" s="19" t="s">
        <v>3164</v>
      </c>
      <c r="E36" s="19" t="s">
        <v>3166</v>
      </c>
      <c r="F36" s="19">
        <v>31</v>
      </c>
      <c r="G36" s="28">
        <v>0.59619999999999995</v>
      </c>
      <c r="H36" s="19">
        <v>39</v>
      </c>
      <c r="I36" s="28">
        <v>0.629</v>
      </c>
      <c r="J36" s="29">
        <v>0.94869999999999999</v>
      </c>
      <c r="K36" s="19">
        <v>2</v>
      </c>
      <c r="L36" s="19">
        <v>0</v>
      </c>
      <c r="M36" s="28">
        <v>6.4500000000000002E-2</v>
      </c>
      <c r="N36" s="28">
        <v>0</v>
      </c>
      <c r="O36" s="22">
        <v>309.98</v>
      </c>
      <c r="P36" s="22">
        <v>0</v>
      </c>
      <c r="Q36" s="19">
        <v>2</v>
      </c>
      <c r="R36" s="19">
        <v>0</v>
      </c>
      <c r="T36" s="19">
        <v>0</v>
      </c>
      <c r="U36" s="19">
        <v>0</v>
      </c>
      <c r="V36" s="19">
        <v>0</v>
      </c>
      <c r="W36" s="19">
        <v>0</v>
      </c>
      <c r="X36" s="19">
        <v>0</v>
      </c>
      <c r="Y36" s="28">
        <v>0</v>
      </c>
      <c r="Z36" s="19">
        <v>0</v>
      </c>
      <c r="AA36" s="28">
        <v>0</v>
      </c>
      <c r="AB36" s="29">
        <v>0</v>
      </c>
      <c r="AC36" s="19">
        <v>0</v>
      </c>
      <c r="AD36" s="19">
        <v>0</v>
      </c>
      <c r="AE36" s="28">
        <v>0</v>
      </c>
      <c r="AF36" s="28">
        <v>0</v>
      </c>
      <c r="AG36" s="19">
        <v>0</v>
      </c>
      <c r="AH36" s="19">
        <v>0</v>
      </c>
      <c r="AI36" s="19">
        <v>0</v>
      </c>
      <c r="AJ36" s="19">
        <v>0</v>
      </c>
      <c r="AL36" s="19">
        <v>0</v>
      </c>
      <c r="AM36" s="19">
        <v>0</v>
      </c>
      <c r="AN36" s="19">
        <v>0</v>
      </c>
      <c r="AO36" s="19">
        <v>0</v>
      </c>
      <c r="AP36" s="19">
        <v>0</v>
      </c>
      <c r="AQ36" s="28">
        <v>0</v>
      </c>
      <c r="AR36" s="19">
        <v>0</v>
      </c>
      <c r="AS36" s="28">
        <v>0</v>
      </c>
      <c r="AT36" s="29">
        <v>0</v>
      </c>
      <c r="AU36" s="19">
        <v>0</v>
      </c>
      <c r="AV36" s="28">
        <v>0</v>
      </c>
      <c r="AW36" s="30">
        <v>0</v>
      </c>
      <c r="AX36" s="19">
        <v>0</v>
      </c>
    </row>
    <row r="37" spans="2:51" ht="14.25" x14ac:dyDescent="0.45">
      <c r="B37" s="19" t="s">
        <v>3637</v>
      </c>
      <c r="C37" s="19" t="s">
        <v>3155</v>
      </c>
      <c r="D37" s="19" t="s">
        <v>3156</v>
      </c>
      <c r="E37" s="19" t="s">
        <v>3154</v>
      </c>
      <c r="F37" s="19">
        <v>21</v>
      </c>
      <c r="G37" s="28">
        <v>0.40379999999999999</v>
      </c>
      <c r="H37" s="19">
        <v>23</v>
      </c>
      <c r="I37" s="28">
        <v>0.371</v>
      </c>
      <c r="J37" s="29">
        <v>0.91300000000000003</v>
      </c>
      <c r="K37" s="19">
        <v>2</v>
      </c>
      <c r="L37" s="19">
        <v>0</v>
      </c>
      <c r="M37" s="28">
        <v>9.5200000000000007E-2</v>
      </c>
      <c r="N37" s="28">
        <v>0</v>
      </c>
      <c r="O37" s="22">
        <v>159.97999999999999</v>
      </c>
      <c r="P37" s="22">
        <v>0</v>
      </c>
      <c r="Q37" s="19">
        <v>2</v>
      </c>
      <c r="R37" s="19">
        <v>0</v>
      </c>
    </row>
    <row r="38" spans="2:51" ht="14.25" x14ac:dyDescent="0.45">
      <c r="B38" s="19"/>
      <c r="C38" s="19"/>
      <c r="D38" s="19"/>
      <c r="E38" s="19"/>
      <c r="F38" s="19"/>
      <c r="G38" s="28"/>
      <c r="H38" s="19"/>
      <c r="I38" s="28"/>
      <c r="J38" s="29"/>
      <c r="K38" s="19"/>
      <c r="L38" s="19"/>
      <c r="M38" s="28"/>
      <c r="N38" s="28"/>
      <c r="O38" s="22"/>
      <c r="P38" s="22"/>
      <c r="Q38" s="19"/>
      <c r="R38" s="19"/>
    </row>
    <row r="39" spans="2:51" s="19" customFormat="1" ht="14.25" x14ac:dyDescent="0.45">
      <c r="B39" s="18">
        <v>44503</v>
      </c>
      <c r="K39" s="20">
        <f>SUM(K40:K41)</f>
        <v>4</v>
      </c>
      <c r="O39" s="21">
        <f>SUM(O40:O41)+AG39+AW39</f>
        <v>357.98</v>
      </c>
      <c r="P39" s="22"/>
      <c r="T39" s="23" t="s">
        <v>978</v>
      </c>
      <c r="U39" s="24">
        <v>0.81</v>
      </c>
      <c r="V39" s="23" t="s">
        <v>979</v>
      </c>
      <c r="AC39" s="25">
        <f>SUM(AC40:AC41)</f>
        <v>0</v>
      </c>
      <c r="AG39" s="25">
        <f>SUM(AG40:AG41)*U39</f>
        <v>0</v>
      </c>
      <c r="AL39" s="23" t="s">
        <v>980</v>
      </c>
      <c r="AM39" s="26">
        <v>0.05</v>
      </c>
      <c r="AN39" s="23" t="s">
        <v>981</v>
      </c>
      <c r="AU39" s="25">
        <f>SUM(AU40:AU41)</f>
        <v>0</v>
      </c>
      <c r="AW39" s="27">
        <f>SUM(AW40:AW41)*AM39</f>
        <v>0</v>
      </c>
      <c r="AY39" s="20">
        <f>K39+AC39+AU39</f>
        <v>4</v>
      </c>
    </row>
    <row r="40" spans="2:51" ht="14.25" x14ac:dyDescent="0.45">
      <c r="B40" s="19" t="s">
        <v>3637</v>
      </c>
      <c r="C40" s="19" t="s">
        <v>3155</v>
      </c>
      <c r="D40" s="19" t="s">
        <v>3156</v>
      </c>
      <c r="E40" s="19" t="s">
        <v>3154</v>
      </c>
      <c r="F40" s="19">
        <v>0</v>
      </c>
      <c r="G40" s="28">
        <v>0</v>
      </c>
      <c r="H40" s="19">
        <v>0</v>
      </c>
      <c r="I40" s="28">
        <v>0</v>
      </c>
      <c r="J40" s="29">
        <v>0</v>
      </c>
      <c r="K40" s="19">
        <v>2</v>
      </c>
      <c r="L40" s="19">
        <v>1</v>
      </c>
      <c r="M40" s="28">
        <v>0</v>
      </c>
      <c r="N40" s="28">
        <v>0</v>
      </c>
      <c r="O40" s="22">
        <v>159.97999999999999</v>
      </c>
      <c r="P40" s="22">
        <v>79.989999999999995</v>
      </c>
      <c r="Q40" s="19">
        <v>2</v>
      </c>
      <c r="R40" s="19">
        <v>1</v>
      </c>
      <c r="T40" s="19">
        <v>0</v>
      </c>
      <c r="U40" s="19">
        <v>0</v>
      </c>
      <c r="V40" s="19">
        <v>0</v>
      </c>
      <c r="W40" s="19">
        <v>0</v>
      </c>
      <c r="X40" s="19">
        <v>0</v>
      </c>
      <c r="Y40" s="28">
        <v>0</v>
      </c>
      <c r="Z40" s="19">
        <v>0</v>
      </c>
      <c r="AA40" s="28">
        <v>0</v>
      </c>
      <c r="AB40" s="29">
        <v>0</v>
      </c>
      <c r="AC40" s="19">
        <v>0</v>
      </c>
      <c r="AD40" s="19">
        <v>0</v>
      </c>
      <c r="AE40" s="28">
        <v>0</v>
      </c>
      <c r="AF40" s="28">
        <v>0</v>
      </c>
      <c r="AG40" s="19">
        <v>0</v>
      </c>
      <c r="AH40" s="19">
        <v>0</v>
      </c>
      <c r="AI40" s="19">
        <v>0</v>
      </c>
      <c r="AJ40" s="19">
        <v>0</v>
      </c>
      <c r="AL40" s="19">
        <v>0</v>
      </c>
      <c r="AM40" s="19">
        <v>0</v>
      </c>
      <c r="AN40" s="19">
        <v>0</v>
      </c>
      <c r="AO40" s="19">
        <v>0</v>
      </c>
      <c r="AP40" s="19">
        <v>0</v>
      </c>
      <c r="AQ40" s="28">
        <v>0</v>
      </c>
      <c r="AR40" s="19">
        <v>0</v>
      </c>
      <c r="AS40" s="28">
        <v>0</v>
      </c>
      <c r="AT40" s="29">
        <v>0</v>
      </c>
      <c r="AU40" s="19">
        <v>0</v>
      </c>
      <c r="AV40" s="28">
        <v>0</v>
      </c>
      <c r="AW40" s="30">
        <v>0</v>
      </c>
      <c r="AX40" s="19">
        <v>0</v>
      </c>
    </row>
    <row r="41" spans="2:51" ht="14.25" x14ac:dyDescent="0.45">
      <c r="B41" s="19" t="s">
        <v>3639</v>
      </c>
      <c r="C41" s="19" t="s">
        <v>3160</v>
      </c>
      <c r="D41" s="19" t="s">
        <v>3640</v>
      </c>
      <c r="E41" s="19" t="s">
        <v>3159</v>
      </c>
      <c r="F41" s="19">
        <v>0</v>
      </c>
      <c r="G41" s="28">
        <v>0</v>
      </c>
      <c r="H41" s="19">
        <v>0</v>
      </c>
      <c r="I41" s="28">
        <v>0</v>
      </c>
      <c r="J41" s="29">
        <v>0</v>
      </c>
      <c r="K41" s="19">
        <v>2</v>
      </c>
      <c r="L41" s="19">
        <v>2</v>
      </c>
      <c r="M41" s="28">
        <v>0</v>
      </c>
      <c r="N41" s="28">
        <v>0</v>
      </c>
      <c r="O41" s="22">
        <v>198</v>
      </c>
      <c r="P41" s="22">
        <v>198</v>
      </c>
      <c r="Q41" s="19">
        <v>1</v>
      </c>
      <c r="R41" s="19">
        <v>1</v>
      </c>
      <c r="T41" s="19"/>
      <c r="U41" s="19"/>
      <c r="V41" s="19"/>
      <c r="W41" s="19"/>
      <c r="X41" s="19"/>
      <c r="Y41" s="28"/>
      <c r="Z41" s="19"/>
      <c r="AA41" s="28"/>
      <c r="AB41" s="29"/>
      <c r="AC41" s="19"/>
      <c r="AD41" s="19"/>
      <c r="AE41" s="28"/>
      <c r="AF41" s="28"/>
      <c r="AG41" s="19"/>
      <c r="AH41" s="19"/>
      <c r="AI41" s="19"/>
      <c r="AJ41" s="19"/>
    </row>
    <row r="42" spans="2:51" ht="14.25" x14ac:dyDescent="0.45">
      <c r="B42" s="19"/>
      <c r="C42" s="19"/>
      <c r="D42" s="19"/>
      <c r="E42" s="19"/>
      <c r="F42" s="19"/>
      <c r="G42" s="28"/>
      <c r="H42" s="19"/>
      <c r="I42" s="28"/>
      <c r="J42" s="29"/>
      <c r="K42" s="19"/>
      <c r="L42" s="19"/>
      <c r="M42" s="28"/>
      <c r="N42" s="28"/>
      <c r="O42" s="22"/>
      <c r="P42" s="22"/>
      <c r="Q42" s="19"/>
      <c r="R42" s="19"/>
    </row>
    <row r="43" spans="2:51" s="19" customFormat="1" ht="14.25" x14ac:dyDescent="0.45">
      <c r="B43" s="18">
        <v>44504</v>
      </c>
      <c r="K43" s="20">
        <f>SUM(K44:K45)</f>
        <v>2</v>
      </c>
      <c r="O43" s="21">
        <f>SUM(O44:O45)+AG43+AW43</f>
        <v>159.97999999999999</v>
      </c>
      <c r="P43" s="22"/>
      <c r="T43" s="23" t="s">
        <v>978</v>
      </c>
      <c r="U43" s="24">
        <v>0.81</v>
      </c>
      <c r="V43" s="23" t="s">
        <v>979</v>
      </c>
      <c r="AC43" s="25">
        <f>SUM(AC44:AC45)</f>
        <v>0</v>
      </c>
      <c r="AG43" s="25">
        <f>SUM(AG44:AG45)*U43</f>
        <v>0</v>
      </c>
      <c r="AL43" s="23" t="s">
        <v>980</v>
      </c>
      <c r="AM43" s="26">
        <v>0.05</v>
      </c>
      <c r="AN43" s="23" t="s">
        <v>981</v>
      </c>
      <c r="AU43" s="25">
        <f>SUM(AU44:AU45)</f>
        <v>0</v>
      </c>
      <c r="AW43" s="27">
        <f>SUM(AW44:AW45)*AM43</f>
        <v>0</v>
      </c>
      <c r="AY43" s="20">
        <f>K43+AC43+AU43</f>
        <v>2</v>
      </c>
    </row>
    <row r="44" spans="2:51" ht="14.25" x14ac:dyDescent="0.45">
      <c r="B44" s="19" t="s">
        <v>3637</v>
      </c>
      <c r="C44" s="19" t="s">
        <v>3155</v>
      </c>
      <c r="D44" s="19" t="s">
        <v>3156</v>
      </c>
      <c r="E44" s="19" t="s">
        <v>3154</v>
      </c>
      <c r="F44" s="19">
        <v>52</v>
      </c>
      <c r="G44" s="28">
        <v>1</v>
      </c>
      <c r="H44" s="19">
        <v>57</v>
      </c>
      <c r="I44" s="28">
        <v>1</v>
      </c>
      <c r="J44" s="29">
        <v>1</v>
      </c>
      <c r="K44" s="19">
        <v>2</v>
      </c>
      <c r="L44" s="19">
        <v>0</v>
      </c>
      <c r="M44" s="28">
        <v>3.85E-2</v>
      </c>
      <c r="N44" s="28">
        <v>0</v>
      </c>
      <c r="O44" s="22">
        <v>159.97999999999999</v>
      </c>
      <c r="P44" s="22">
        <v>0</v>
      </c>
      <c r="Q44" s="19">
        <v>2</v>
      </c>
      <c r="R44" s="19">
        <v>0</v>
      </c>
      <c r="T44" s="19">
        <v>0</v>
      </c>
      <c r="U44" s="19">
        <v>0</v>
      </c>
      <c r="V44" s="19">
        <v>0</v>
      </c>
      <c r="W44" s="19">
        <v>0</v>
      </c>
      <c r="X44" s="19">
        <v>0</v>
      </c>
      <c r="Y44" s="28">
        <v>0</v>
      </c>
      <c r="Z44" s="19">
        <v>0</v>
      </c>
      <c r="AA44" s="28">
        <v>0</v>
      </c>
      <c r="AB44" s="29">
        <v>0</v>
      </c>
      <c r="AC44" s="19">
        <v>0</v>
      </c>
      <c r="AD44" s="19">
        <v>0</v>
      </c>
      <c r="AE44" s="28">
        <v>0</v>
      </c>
      <c r="AF44" s="28">
        <v>0</v>
      </c>
      <c r="AG44" s="19">
        <v>0</v>
      </c>
      <c r="AH44" s="19">
        <v>0</v>
      </c>
      <c r="AI44" s="19">
        <v>0</v>
      </c>
      <c r="AJ44" s="19">
        <v>0</v>
      </c>
      <c r="AL44" s="19">
        <v>0</v>
      </c>
      <c r="AM44" s="19">
        <v>0</v>
      </c>
      <c r="AN44" s="19">
        <v>0</v>
      </c>
      <c r="AO44" s="19">
        <v>0</v>
      </c>
      <c r="AP44" s="19">
        <v>0</v>
      </c>
      <c r="AQ44" s="28">
        <v>0</v>
      </c>
      <c r="AR44" s="19">
        <v>0</v>
      </c>
      <c r="AS44" s="28">
        <v>0</v>
      </c>
      <c r="AT44" s="29">
        <v>0</v>
      </c>
      <c r="AU44" s="19">
        <v>0</v>
      </c>
      <c r="AV44" s="28">
        <v>0</v>
      </c>
      <c r="AW44" s="30">
        <v>0</v>
      </c>
      <c r="AX44" s="19">
        <v>0</v>
      </c>
    </row>
    <row r="45" spans="2:51" ht="14.25" x14ac:dyDescent="0.45">
      <c r="B45" s="19"/>
      <c r="C45" s="19"/>
      <c r="D45" s="19"/>
      <c r="E45" s="19"/>
      <c r="F45" s="19"/>
      <c r="G45" s="28"/>
      <c r="H45" s="19"/>
      <c r="I45" s="28"/>
      <c r="J45" s="29"/>
      <c r="K45" s="19"/>
      <c r="L45" s="19"/>
      <c r="M45" s="28"/>
      <c r="N45" s="28"/>
      <c r="O45" s="22"/>
      <c r="P45" s="22"/>
      <c r="Q45" s="19"/>
      <c r="R45" s="19"/>
    </row>
    <row r="46" spans="2:51" s="19" customFormat="1" ht="14.25" x14ac:dyDescent="0.45">
      <c r="B46" s="18">
        <v>44505</v>
      </c>
      <c r="K46" s="20">
        <f>SUM(K47:K48)</f>
        <v>4</v>
      </c>
      <c r="O46" s="21">
        <f>SUM(O47:O48)+AG46+AW46</f>
        <v>796</v>
      </c>
      <c r="P46" s="22"/>
      <c r="T46" s="23" t="s">
        <v>978</v>
      </c>
      <c r="U46" s="24">
        <v>0.81</v>
      </c>
      <c r="V46" s="23" t="s">
        <v>979</v>
      </c>
      <c r="AC46" s="25">
        <f>SUM(AC47:AC48)</f>
        <v>0</v>
      </c>
      <c r="AG46" s="25">
        <f>SUM(AG47:AG48)*U46</f>
        <v>0</v>
      </c>
      <c r="AL46" s="23" t="s">
        <v>980</v>
      </c>
      <c r="AM46" s="26">
        <v>0.05</v>
      </c>
      <c r="AN46" s="23" t="s">
        <v>981</v>
      </c>
      <c r="AU46" s="25">
        <f>SUM(AU47:AU48)</f>
        <v>0</v>
      </c>
      <c r="AW46" s="27">
        <f>SUM(AW47:AW48)*AM46</f>
        <v>0</v>
      </c>
      <c r="AY46" s="20">
        <f>K46+AC46+AU46</f>
        <v>4</v>
      </c>
    </row>
    <row r="47" spans="2:51" ht="14.25" x14ac:dyDescent="0.45">
      <c r="B47" s="19" t="s">
        <v>3638</v>
      </c>
      <c r="C47" s="19" t="s">
        <v>3176</v>
      </c>
      <c r="D47" s="19" t="s">
        <v>3172</v>
      </c>
      <c r="E47" s="19" t="s">
        <v>3222</v>
      </c>
      <c r="F47" s="19">
        <v>48</v>
      </c>
      <c r="G47" s="28">
        <v>1</v>
      </c>
      <c r="H47" s="19">
        <v>56</v>
      </c>
      <c r="I47" s="28">
        <v>1</v>
      </c>
      <c r="J47" s="29">
        <v>0.98209999999999997</v>
      </c>
      <c r="K47" s="19">
        <v>4</v>
      </c>
      <c r="L47" s="19">
        <v>0</v>
      </c>
      <c r="M47" s="28">
        <v>8.3299999999999999E-2</v>
      </c>
      <c r="N47" s="28">
        <v>0</v>
      </c>
      <c r="O47" s="22">
        <v>796</v>
      </c>
      <c r="P47" s="22">
        <v>0</v>
      </c>
      <c r="Q47" s="19">
        <v>1</v>
      </c>
      <c r="R47" s="19">
        <v>0</v>
      </c>
      <c r="T47" s="19">
        <v>0</v>
      </c>
      <c r="U47" s="19">
        <v>0</v>
      </c>
      <c r="V47" s="19">
        <v>0</v>
      </c>
      <c r="W47" s="19">
        <v>0</v>
      </c>
      <c r="X47" s="19">
        <v>0</v>
      </c>
      <c r="Y47" s="28">
        <v>0</v>
      </c>
      <c r="Z47" s="19">
        <v>0</v>
      </c>
      <c r="AA47" s="28">
        <v>0</v>
      </c>
      <c r="AB47" s="29">
        <v>0</v>
      </c>
      <c r="AC47" s="19">
        <v>0</v>
      </c>
      <c r="AD47" s="19">
        <v>0</v>
      </c>
      <c r="AE47" s="28">
        <v>0</v>
      </c>
      <c r="AF47" s="28">
        <v>0</v>
      </c>
      <c r="AG47" s="19">
        <v>0</v>
      </c>
      <c r="AH47" s="19">
        <v>0</v>
      </c>
      <c r="AI47" s="19">
        <v>0</v>
      </c>
      <c r="AJ47" s="19">
        <v>0</v>
      </c>
      <c r="AL47" s="19">
        <v>0</v>
      </c>
      <c r="AM47" s="19">
        <v>0</v>
      </c>
      <c r="AN47" s="19">
        <v>0</v>
      </c>
      <c r="AO47" s="19">
        <v>0</v>
      </c>
      <c r="AP47" s="19">
        <v>0</v>
      </c>
      <c r="AQ47" s="28">
        <v>0</v>
      </c>
      <c r="AR47" s="19">
        <v>0</v>
      </c>
      <c r="AS47" s="28">
        <v>0</v>
      </c>
      <c r="AT47" s="29">
        <v>0</v>
      </c>
      <c r="AU47" s="19">
        <v>0</v>
      </c>
      <c r="AV47" s="28">
        <v>0</v>
      </c>
      <c r="AW47" s="30">
        <v>0</v>
      </c>
      <c r="AX47" s="19">
        <v>0</v>
      </c>
    </row>
    <row r="48" spans="2:51" ht="14.25" x14ac:dyDescent="0.45">
      <c r="B48" s="19"/>
      <c r="C48" s="19"/>
      <c r="D48" s="19"/>
      <c r="E48" s="19"/>
      <c r="F48" s="19"/>
      <c r="G48" s="28"/>
      <c r="H48" s="19"/>
      <c r="I48" s="28"/>
      <c r="J48" s="29"/>
      <c r="K48" s="19"/>
      <c r="L48" s="19"/>
      <c r="M48" s="28"/>
      <c r="N48" s="28"/>
      <c r="O48" s="22"/>
      <c r="P48" s="22"/>
      <c r="Q48" s="19"/>
      <c r="R48" s="19"/>
    </row>
    <row r="49" spans="2:51" s="19" customFormat="1" ht="14.25" x14ac:dyDescent="0.45">
      <c r="B49" s="18">
        <v>44506</v>
      </c>
      <c r="K49" s="20">
        <f>SUM(K50:K51)</f>
        <v>1</v>
      </c>
      <c r="O49" s="21">
        <f>SUM(O50:O51)+AG49+AW49</f>
        <v>199</v>
      </c>
      <c r="P49" s="22"/>
      <c r="T49" s="23" t="s">
        <v>978</v>
      </c>
      <c r="U49" s="24">
        <v>0.81</v>
      </c>
      <c r="V49" s="23" t="s">
        <v>979</v>
      </c>
      <c r="AC49" s="25">
        <f>SUM(AC50:AC51)</f>
        <v>0</v>
      </c>
      <c r="AG49" s="25">
        <f>SUM(AG50:AG51)*U49</f>
        <v>0</v>
      </c>
      <c r="AL49" s="23" t="s">
        <v>980</v>
      </c>
      <c r="AM49" s="26">
        <v>0.05</v>
      </c>
      <c r="AN49" s="23" t="s">
        <v>981</v>
      </c>
      <c r="AU49" s="25">
        <f>SUM(AU50:AU51)</f>
        <v>0</v>
      </c>
      <c r="AW49" s="27">
        <f>SUM(AW50:AW51)*AM49</f>
        <v>0</v>
      </c>
      <c r="AY49" s="20">
        <f>K49+AC49+AU49</f>
        <v>1</v>
      </c>
    </row>
    <row r="50" spans="2:51" ht="14.25" x14ac:dyDescent="0.45">
      <c r="B50" s="19" t="s">
        <v>3638</v>
      </c>
      <c r="C50" s="19" t="s">
        <v>3176</v>
      </c>
      <c r="D50" s="19" t="s">
        <v>3172</v>
      </c>
      <c r="E50" s="19" t="s">
        <v>3222</v>
      </c>
      <c r="F50" s="19">
        <v>36</v>
      </c>
      <c r="G50" s="28">
        <v>1</v>
      </c>
      <c r="H50" s="19">
        <v>41</v>
      </c>
      <c r="I50" s="28">
        <v>1</v>
      </c>
      <c r="J50" s="29">
        <v>0.97560000000000002</v>
      </c>
      <c r="K50" s="19">
        <v>1</v>
      </c>
      <c r="L50" s="19">
        <v>0</v>
      </c>
      <c r="M50" s="28">
        <v>2.7799999999999998E-2</v>
      </c>
      <c r="N50" s="28">
        <v>0</v>
      </c>
      <c r="O50" s="22">
        <v>199</v>
      </c>
      <c r="P50" s="22">
        <v>0</v>
      </c>
      <c r="Q50" s="19">
        <v>1</v>
      </c>
      <c r="R50" s="19">
        <v>0</v>
      </c>
      <c r="T50" s="19">
        <v>0</v>
      </c>
      <c r="U50" s="19">
        <v>0</v>
      </c>
      <c r="V50" s="19">
        <v>0</v>
      </c>
      <c r="W50" s="19">
        <v>0</v>
      </c>
      <c r="X50" s="19">
        <v>0</v>
      </c>
      <c r="Y50" s="28">
        <v>0</v>
      </c>
      <c r="Z50" s="19">
        <v>0</v>
      </c>
      <c r="AA50" s="28">
        <v>0</v>
      </c>
      <c r="AB50" s="29">
        <v>0</v>
      </c>
      <c r="AC50" s="19">
        <v>0</v>
      </c>
      <c r="AD50" s="19">
        <v>0</v>
      </c>
      <c r="AE50" s="28">
        <v>0</v>
      </c>
      <c r="AF50" s="28">
        <v>0</v>
      </c>
      <c r="AG50" s="19">
        <v>0</v>
      </c>
      <c r="AH50" s="19">
        <v>0</v>
      </c>
      <c r="AI50" s="19">
        <v>0</v>
      </c>
      <c r="AJ50" s="19">
        <v>0</v>
      </c>
      <c r="AL50" s="19">
        <v>0</v>
      </c>
      <c r="AM50" s="19">
        <v>0</v>
      </c>
      <c r="AN50" s="19">
        <v>0</v>
      </c>
      <c r="AO50" s="19">
        <v>0</v>
      </c>
      <c r="AP50" s="19">
        <v>0</v>
      </c>
      <c r="AQ50" s="28">
        <v>0</v>
      </c>
      <c r="AR50" s="19">
        <v>0</v>
      </c>
      <c r="AS50" s="28">
        <v>0</v>
      </c>
      <c r="AT50" s="29">
        <v>0</v>
      </c>
      <c r="AU50" s="19">
        <v>0</v>
      </c>
      <c r="AV50" s="28">
        <v>0</v>
      </c>
      <c r="AW50" s="30">
        <v>0</v>
      </c>
      <c r="AX50" s="19">
        <v>0</v>
      </c>
    </row>
    <row r="51" spans="2:51" ht="14.25" x14ac:dyDescent="0.45">
      <c r="B51" s="19"/>
      <c r="C51" s="19"/>
      <c r="D51" s="19"/>
      <c r="E51" s="19"/>
      <c r="F51" s="19"/>
      <c r="G51" s="28"/>
      <c r="H51" s="19"/>
      <c r="I51" s="28"/>
      <c r="J51" s="29"/>
      <c r="K51" s="19"/>
      <c r="L51" s="19"/>
      <c r="M51" s="28"/>
      <c r="N51" s="28"/>
      <c r="O51" s="22"/>
      <c r="P51" s="22"/>
      <c r="Q51" s="19"/>
      <c r="R51" s="19"/>
    </row>
    <row r="52" spans="2:51" s="19" customFormat="1" ht="14.25" x14ac:dyDescent="0.45">
      <c r="B52" s="18">
        <v>44507</v>
      </c>
      <c r="K52" s="20">
        <f>SUM(K53:K55)</f>
        <v>6</v>
      </c>
      <c r="O52" s="21">
        <f>SUM(O53:O55)+AG52+AW52</f>
        <v>792.96</v>
      </c>
      <c r="P52" s="22"/>
      <c r="T52" s="23" t="s">
        <v>978</v>
      </c>
      <c r="U52" s="24">
        <v>0.81</v>
      </c>
      <c r="V52" s="23" t="s">
        <v>979</v>
      </c>
      <c r="AC52" s="25">
        <f>SUM(AC53:AC54)</f>
        <v>0</v>
      </c>
      <c r="AG52" s="25">
        <f>SUM(AG53:AG54)*U52</f>
        <v>0</v>
      </c>
      <c r="AL52" s="23" t="s">
        <v>980</v>
      </c>
      <c r="AM52" s="26">
        <v>0.05</v>
      </c>
      <c r="AN52" s="23" t="s">
        <v>981</v>
      </c>
      <c r="AU52" s="25">
        <f>SUM(AU53:AU54)</f>
        <v>0</v>
      </c>
      <c r="AW52" s="27">
        <f>SUM(AW53:AW54)*AM52</f>
        <v>0</v>
      </c>
      <c r="AY52" s="20">
        <f>K52+AC52+AU52</f>
        <v>6</v>
      </c>
    </row>
    <row r="53" spans="2:51" ht="14.25" x14ac:dyDescent="0.45">
      <c r="B53" s="19" t="s">
        <v>3637</v>
      </c>
      <c r="C53" s="19" t="s">
        <v>3155</v>
      </c>
      <c r="D53" s="19" t="s">
        <v>3156</v>
      </c>
      <c r="E53" s="19" t="s">
        <v>3154</v>
      </c>
      <c r="F53" s="19">
        <v>0</v>
      </c>
      <c r="G53" s="28">
        <v>0</v>
      </c>
      <c r="H53" s="19">
        <v>0</v>
      </c>
      <c r="I53" s="28">
        <v>0</v>
      </c>
      <c r="J53" s="29">
        <v>0</v>
      </c>
      <c r="K53" s="19">
        <v>3</v>
      </c>
      <c r="L53" s="19">
        <v>0</v>
      </c>
      <c r="M53" s="28">
        <v>0</v>
      </c>
      <c r="N53" s="28">
        <v>0</v>
      </c>
      <c r="O53" s="22">
        <v>239.97</v>
      </c>
      <c r="P53" s="22">
        <v>0</v>
      </c>
      <c r="Q53" s="19">
        <v>2</v>
      </c>
      <c r="R53" s="19">
        <v>0</v>
      </c>
      <c r="T53" s="19">
        <v>0</v>
      </c>
      <c r="U53" s="19">
        <v>0</v>
      </c>
      <c r="V53" s="19">
        <v>0</v>
      </c>
      <c r="W53" s="19">
        <v>0</v>
      </c>
      <c r="X53" s="19">
        <v>0</v>
      </c>
      <c r="Y53" s="28">
        <v>0</v>
      </c>
      <c r="Z53" s="19">
        <v>0</v>
      </c>
      <c r="AA53" s="28">
        <v>0</v>
      </c>
      <c r="AB53" s="29">
        <v>0</v>
      </c>
      <c r="AC53" s="19">
        <v>0</v>
      </c>
      <c r="AD53" s="19">
        <v>0</v>
      </c>
      <c r="AE53" s="28">
        <v>0</v>
      </c>
      <c r="AF53" s="28">
        <v>0</v>
      </c>
      <c r="AG53" s="19">
        <v>0</v>
      </c>
      <c r="AH53" s="19">
        <v>0</v>
      </c>
      <c r="AI53" s="19">
        <v>0</v>
      </c>
      <c r="AJ53" s="19">
        <v>0</v>
      </c>
      <c r="AL53" s="19">
        <v>0</v>
      </c>
      <c r="AM53" s="19">
        <v>0</v>
      </c>
      <c r="AN53" s="19">
        <v>0</v>
      </c>
      <c r="AO53" s="19">
        <v>0</v>
      </c>
      <c r="AP53" s="19">
        <v>0</v>
      </c>
      <c r="AQ53" s="28">
        <v>0</v>
      </c>
      <c r="AR53" s="19">
        <v>0</v>
      </c>
      <c r="AS53" s="28">
        <v>0</v>
      </c>
      <c r="AT53" s="29">
        <v>0</v>
      </c>
      <c r="AU53" s="19">
        <v>0</v>
      </c>
      <c r="AV53" s="28">
        <v>0</v>
      </c>
      <c r="AW53" s="30">
        <v>0</v>
      </c>
      <c r="AX53" s="19">
        <v>0</v>
      </c>
    </row>
    <row r="54" spans="2:51" ht="14.25" x14ac:dyDescent="0.45">
      <c r="B54" s="19" t="s">
        <v>3638</v>
      </c>
      <c r="C54" s="19" t="s">
        <v>3176</v>
      </c>
      <c r="D54" s="19" t="s">
        <v>3172</v>
      </c>
      <c r="E54" s="19" t="s">
        <v>3222</v>
      </c>
      <c r="F54" s="19">
        <v>0</v>
      </c>
      <c r="G54" s="28">
        <v>0</v>
      </c>
      <c r="H54" s="19">
        <v>0</v>
      </c>
      <c r="I54" s="28">
        <v>0</v>
      </c>
      <c r="J54" s="29">
        <v>0</v>
      </c>
      <c r="K54" s="19">
        <v>2</v>
      </c>
      <c r="L54" s="19">
        <v>0</v>
      </c>
      <c r="M54" s="28">
        <v>0</v>
      </c>
      <c r="N54" s="28">
        <v>0</v>
      </c>
      <c r="O54" s="22">
        <v>398</v>
      </c>
      <c r="P54" s="22">
        <v>0</v>
      </c>
      <c r="Q54" s="19">
        <v>1</v>
      </c>
      <c r="R54" s="19">
        <v>0</v>
      </c>
    </row>
    <row r="55" spans="2:51" ht="14.25" x14ac:dyDescent="0.45">
      <c r="B55" s="19" t="s">
        <v>3637</v>
      </c>
      <c r="C55" s="19" t="s">
        <v>3168</v>
      </c>
      <c r="D55" s="19" t="s">
        <v>3164</v>
      </c>
      <c r="E55" s="19" t="s">
        <v>3166</v>
      </c>
      <c r="F55" s="19">
        <v>0</v>
      </c>
      <c r="G55" s="28">
        <v>0</v>
      </c>
      <c r="H55" s="19">
        <v>0</v>
      </c>
      <c r="I55" s="28">
        <v>0</v>
      </c>
      <c r="J55" s="29">
        <v>0</v>
      </c>
      <c r="K55" s="19">
        <v>1</v>
      </c>
      <c r="L55" s="19">
        <v>0</v>
      </c>
      <c r="M55" s="28">
        <v>0</v>
      </c>
      <c r="N55" s="28">
        <v>0</v>
      </c>
      <c r="O55" s="22">
        <v>154.99</v>
      </c>
      <c r="P55" s="22">
        <v>0</v>
      </c>
      <c r="Q55" s="19">
        <v>1</v>
      </c>
      <c r="R55" s="19">
        <v>0</v>
      </c>
    </row>
    <row r="56" spans="2:51" ht="14.25" x14ac:dyDescent="0.45">
      <c r="B56" s="19"/>
      <c r="C56" s="19"/>
      <c r="D56" s="19"/>
      <c r="E56" s="19"/>
      <c r="F56" s="19"/>
      <c r="G56" s="28"/>
      <c r="H56" s="19"/>
      <c r="I56" s="28"/>
      <c r="J56" s="29"/>
      <c r="K56" s="19"/>
      <c r="L56" s="19"/>
      <c r="M56" s="28"/>
      <c r="N56" s="28"/>
      <c r="O56" s="22"/>
      <c r="P56" s="22"/>
      <c r="Q56" s="19"/>
      <c r="R56" s="19"/>
    </row>
    <row r="57" spans="2:51" s="19" customFormat="1" ht="14.25" x14ac:dyDescent="0.45">
      <c r="B57" s="18">
        <v>44508</v>
      </c>
      <c r="K57" s="20">
        <f>SUM(K58:K59)</f>
        <v>6</v>
      </c>
      <c r="O57" s="21">
        <f>SUM(O58:O59)+AG57+AW57</f>
        <v>723.95</v>
      </c>
      <c r="P57" s="22"/>
      <c r="T57" s="23" t="s">
        <v>978</v>
      </c>
      <c r="U57" s="24">
        <v>0.81</v>
      </c>
      <c r="V57" s="23" t="s">
        <v>979</v>
      </c>
      <c r="AC57" s="25">
        <f>SUM(AC58:AC59)</f>
        <v>0</v>
      </c>
      <c r="AG57" s="25">
        <f>SUM(AG58:AG59)*U57</f>
        <v>0</v>
      </c>
      <c r="AL57" s="23" t="s">
        <v>980</v>
      </c>
      <c r="AM57" s="26">
        <v>0.05</v>
      </c>
      <c r="AN57" s="23" t="s">
        <v>981</v>
      </c>
      <c r="AU57" s="25">
        <f>SUM(AU58:AU59)</f>
        <v>0</v>
      </c>
      <c r="AW57" s="27">
        <f>SUM(AW58:AW59)*AM57</f>
        <v>0</v>
      </c>
      <c r="AY57" s="20">
        <f>K57+AC57+AU57</f>
        <v>6</v>
      </c>
    </row>
    <row r="58" spans="2:51" ht="14.25" x14ac:dyDescent="0.45">
      <c r="B58" s="19" t="s">
        <v>3637</v>
      </c>
      <c r="C58" s="19" t="s">
        <v>3168</v>
      </c>
      <c r="D58" s="19" t="s">
        <v>3164</v>
      </c>
      <c r="E58" s="19" t="s">
        <v>3166</v>
      </c>
      <c r="F58" s="19">
        <v>0</v>
      </c>
      <c r="G58" s="28">
        <v>0</v>
      </c>
      <c r="H58" s="19">
        <v>0</v>
      </c>
      <c r="I58" s="28">
        <v>0</v>
      </c>
      <c r="J58" s="29">
        <v>0</v>
      </c>
      <c r="K58" s="19">
        <v>5</v>
      </c>
      <c r="L58" s="19">
        <v>0</v>
      </c>
      <c r="M58" s="28">
        <v>0</v>
      </c>
      <c r="N58" s="28">
        <v>0</v>
      </c>
      <c r="O58" s="22">
        <v>624.95000000000005</v>
      </c>
      <c r="P58" s="22">
        <v>0</v>
      </c>
      <c r="Q58" s="19">
        <v>3</v>
      </c>
      <c r="R58" s="19">
        <v>0</v>
      </c>
      <c r="T58" s="19">
        <v>0</v>
      </c>
      <c r="U58" s="19">
        <v>0</v>
      </c>
      <c r="V58" s="19">
        <v>0</v>
      </c>
      <c r="W58" s="19">
        <v>0</v>
      </c>
      <c r="X58" s="19">
        <v>0</v>
      </c>
      <c r="Y58" s="28">
        <v>0</v>
      </c>
      <c r="Z58" s="19">
        <v>0</v>
      </c>
      <c r="AA58" s="28">
        <v>0</v>
      </c>
      <c r="AB58" s="29">
        <v>0</v>
      </c>
      <c r="AC58" s="19">
        <v>0</v>
      </c>
      <c r="AD58" s="19">
        <v>0</v>
      </c>
      <c r="AE58" s="28">
        <v>0</v>
      </c>
      <c r="AF58" s="28">
        <v>0</v>
      </c>
      <c r="AG58" s="19">
        <v>0</v>
      </c>
      <c r="AH58" s="19">
        <v>0</v>
      </c>
      <c r="AI58" s="19">
        <v>0</v>
      </c>
      <c r="AJ58" s="19">
        <v>0</v>
      </c>
      <c r="AL58" s="19">
        <v>0</v>
      </c>
      <c r="AM58" s="19">
        <v>0</v>
      </c>
      <c r="AN58" s="19">
        <v>0</v>
      </c>
      <c r="AO58" s="19">
        <v>0</v>
      </c>
      <c r="AP58" s="19">
        <v>0</v>
      </c>
      <c r="AQ58" s="28">
        <v>0</v>
      </c>
      <c r="AR58" s="19">
        <v>0</v>
      </c>
      <c r="AS58" s="28">
        <v>0</v>
      </c>
      <c r="AT58" s="29">
        <v>0</v>
      </c>
      <c r="AU58" s="19">
        <v>0</v>
      </c>
      <c r="AV58" s="28">
        <v>0</v>
      </c>
      <c r="AW58" s="30">
        <v>0</v>
      </c>
      <c r="AX58" s="19">
        <v>0</v>
      </c>
    </row>
    <row r="59" spans="2:51" ht="14.25" x14ac:dyDescent="0.45">
      <c r="B59" s="19" t="s">
        <v>3639</v>
      </c>
      <c r="C59" s="19" t="s">
        <v>3160</v>
      </c>
      <c r="D59" s="19" t="s">
        <v>3640</v>
      </c>
      <c r="E59" s="19" t="s">
        <v>3159</v>
      </c>
      <c r="F59" s="19">
        <v>0</v>
      </c>
      <c r="G59" s="28">
        <v>0</v>
      </c>
      <c r="H59" s="19">
        <v>0</v>
      </c>
      <c r="I59" s="28">
        <v>0</v>
      </c>
      <c r="J59" s="29">
        <v>0</v>
      </c>
      <c r="K59" s="19">
        <v>1</v>
      </c>
      <c r="L59" s="19">
        <v>0</v>
      </c>
      <c r="M59" s="28">
        <v>0</v>
      </c>
      <c r="N59" s="28">
        <v>0</v>
      </c>
      <c r="O59" s="22">
        <v>99</v>
      </c>
      <c r="P59" s="22">
        <v>0</v>
      </c>
      <c r="Q59" s="19">
        <v>1</v>
      </c>
      <c r="R59" s="19">
        <v>0</v>
      </c>
    </row>
    <row r="60" spans="2:51" ht="14.25" x14ac:dyDescent="0.45">
      <c r="B60" s="19"/>
      <c r="C60" s="19"/>
      <c r="D60" s="19"/>
      <c r="E60" s="19"/>
      <c r="F60" s="19"/>
      <c r="G60" s="28"/>
      <c r="H60" s="19"/>
      <c r="I60" s="28"/>
      <c r="J60" s="29"/>
      <c r="K60" s="19"/>
      <c r="L60" s="19"/>
      <c r="M60" s="28"/>
      <c r="N60" s="28"/>
      <c r="O60" s="22"/>
      <c r="P60" s="22"/>
      <c r="Q60" s="19"/>
      <c r="R60" s="19"/>
    </row>
    <row r="61" spans="2:51" s="19" customFormat="1" ht="14.25" x14ac:dyDescent="0.45">
      <c r="B61" s="18">
        <v>44509</v>
      </c>
      <c r="K61" s="20">
        <f>SUM(K62:K63)</f>
        <v>9</v>
      </c>
      <c r="O61" s="21">
        <f>SUM(O62:O63)+AG61+AW61</f>
        <v>864.92000000000007</v>
      </c>
      <c r="P61" s="22"/>
      <c r="T61" s="23" t="s">
        <v>978</v>
      </c>
      <c r="U61" s="24">
        <v>0.81</v>
      </c>
      <c r="V61" s="23" t="s">
        <v>979</v>
      </c>
      <c r="AC61" s="25">
        <f>SUM(AC62:AC63)</f>
        <v>0</v>
      </c>
      <c r="AG61" s="25">
        <f>SUM(AG62:AG63)*U61</f>
        <v>0</v>
      </c>
      <c r="AL61" s="23" t="s">
        <v>980</v>
      </c>
      <c r="AM61" s="26">
        <v>0.05</v>
      </c>
      <c r="AN61" s="23" t="s">
        <v>981</v>
      </c>
      <c r="AU61" s="25">
        <f>SUM(AU62:AU63)</f>
        <v>0</v>
      </c>
      <c r="AW61" s="27">
        <f>SUM(AW62:AW63)*AM61</f>
        <v>0</v>
      </c>
      <c r="AY61" s="20">
        <f>K61+AC61+AU61</f>
        <v>9</v>
      </c>
    </row>
    <row r="62" spans="2:51" ht="14.25" x14ac:dyDescent="0.45">
      <c r="B62" s="19" t="s">
        <v>3637</v>
      </c>
      <c r="C62" s="19" t="s">
        <v>3168</v>
      </c>
      <c r="D62" s="19" t="s">
        <v>3164</v>
      </c>
      <c r="E62" s="19" t="s">
        <v>3166</v>
      </c>
      <c r="F62" s="19">
        <v>0</v>
      </c>
      <c r="G62" s="28">
        <v>0</v>
      </c>
      <c r="H62" s="19">
        <v>0</v>
      </c>
      <c r="I62" s="28">
        <v>0</v>
      </c>
      <c r="J62" s="29">
        <v>0</v>
      </c>
      <c r="K62" s="19">
        <v>6</v>
      </c>
      <c r="L62" s="19">
        <v>0</v>
      </c>
      <c r="M62" s="28">
        <v>0</v>
      </c>
      <c r="N62" s="28">
        <v>0</v>
      </c>
      <c r="O62" s="22">
        <v>624.95000000000005</v>
      </c>
      <c r="P62" s="22">
        <v>0</v>
      </c>
      <c r="Q62" s="19">
        <v>6</v>
      </c>
      <c r="R62" s="19">
        <v>0</v>
      </c>
      <c r="T62" s="19">
        <v>0</v>
      </c>
      <c r="U62" s="19">
        <v>0</v>
      </c>
      <c r="V62" s="19">
        <v>0</v>
      </c>
      <c r="W62" s="19">
        <v>0</v>
      </c>
      <c r="X62" s="19">
        <v>0</v>
      </c>
      <c r="Y62" s="28">
        <v>0</v>
      </c>
      <c r="Z62" s="19">
        <v>0</v>
      </c>
      <c r="AA62" s="28">
        <v>0</v>
      </c>
      <c r="AB62" s="29">
        <v>0</v>
      </c>
      <c r="AC62" s="19">
        <v>0</v>
      </c>
      <c r="AD62" s="19">
        <v>0</v>
      </c>
      <c r="AE62" s="28">
        <v>0</v>
      </c>
      <c r="AF62" s="28">
        <v>0</v>
      </c>
      <c r="AG62" s="19">
        <v>0</v>
      </c>
      <c r="AH62" s="19">
        <v>0</v>
      </c>
      <c r="AI62" s="19">
        <v>0</v>
      </c>
      <c r="AJ62" s="19">
        <v>0</v>
      </c>
      <c r="AL62" s="19">
        <v>0</v>
      </c>
      <c r="AM62" s="19">
        <v>0</v>
      </c>
      <c r="AN62" s="19">
        <v>0</v>
      </c>
      <c r="AO62" s="19">
        <v>0</v>
      </c>
      <c r="AP62" s="19">
        <v>0</v>
      </c>
      <c r="AQ62" s="28">
        <v>0</v>
      </c>
      <c r="AR62" s="19">
        <v>0</v>
      </c>
      <c r="AS62" s="28">
        <v>0</v>
      </c>
      <c r="AT62" s="29">
        <v>0</v>
      </c>
      <c r="AU62" s="19">
        <v>0</v>
      </c>
      <c r="AV62" s="28">
        <v>0</v>
      </c>
      <c r="AW62" s="30">
        <v>0</v>
      </c>
      <c r="AX62" s="19">
        <v>0</v>
      </c>
    </row>
    <row r="63" spans="2:51" ht="14.25" x14ac:dyDescent="0.45">
      <c r="B63" s="19" t="s">
        <v>3637</v>
      </c>
      <c r="C63" s="19" t="s">
        <v>3155</v>
      </c>
      <c r="D63" s="19" t="s">
        <v>3156</v>
      </c>
      <c r="E63" s="19" t="s">
        <v>3154</v>
      </c>
      <c r="F63" s="19">
        <v>0</v>
      </c>
      <c r="G63" s="28">
        <v>0</v>
      </c>
      <c r="H63" s="19">
        <v>0</v>
      </c>
      <c r="I63" s="28">
        <v>0</v>
      </c>
      <c r="J63" s="29">
        <v>0</v>
      </c>
      <c r="K63" s="19">
        <v>3</v>
      </c>
      <c r="L63" s="19">
        <v>0</v>
      </c>
      <c r="M63" s="28">
        <v>0</v>
      </c>
      <c r="N63" s="28">
        <v>0</v>
      </c>
      <c r="O63" s="22">
        <v>239.97</v>
      </c>
      <c r="P63" s="22">
        <v>0</v>
      </c>
      <c r="Q63" s="19">
        <v>3</v>
      </c>
      <c r="R63" s="19">
        <v>0</v>
      </c>
    </row>
    <row r="64" spans="2:51" ht="14.25" x14ac:dyDescent="0.45">
      <c r="B64" s="19"/>
      <c r="C64" s="19"/>
      <c r="D64" s="19"/>
      <c r="E64" s="19"/>
      <c r="F64" s="19"/>
      <c r="G64" s="28"/>
      <c r="H64" s="19"/>
      <c r="I64" s="28"/>
      <c r="J64" s="29"/>
      <c r="K64" s="19"/>
      <c r="L64" s="19"/>
      <c r="M64" s="28"/>
      <c r="N64" s="28"/>
      <c r="O64" s="22"/>
      <c r="P64" s="22"/>
      <c r="Q64" s="19"/>
      <c r="R64" s="19"/>
    </row>
    <row r="65" spans="2:51" s="19" customFormat="1" ht="14.25" x14ac:dyDescent="0.45">
      <c r="B65" s="18">
        <v>44510</v>
      </c>
      <c r="K65" s="20">
        <f>SUM(K66:K67)</f>
        <v>10</v>
      </c>
      <c r="O65" s="21">
        <f>SUM(O66:O67)+AG65+AW65</f>
        <v>1024.9000000000001</v>
      </c>
      <c r="P65" s="22"/>
      <c r="T65" s="23" t="s">
        <v>978</v>
      </c>
      <c r="U65" s="24">
        <v>0.81</v>
      </c>
      <c r="V65" s="23" t="s">
        <v>979</v>
      </c>
      <c r="AC65" s="25">
        <f>SUM(AC66:AC67)</f>
        <v>0</v>
      </c>
      <c r="AG65" s="25">
        <f>SUM(AG66:AG67)*U65</f>
        <v>0</v>
      </c>
      <c r="AL65" s="23" t="s">
        <v>980</v>
      </c>
      <c r="AM65" s="26">
        <v>0.05</v>
      </c>
      <c r="AN65" s="23" t="s">
        <v>981</v>
      </c>
      <c r="AU65" s="25">
        <f>SUM(AU66:AU67)</f>
        <v>0</v>
      </c>
      <c r="AW65" s="27">
        <f>SUM(AW66:AW67)*AM65</f>
        <v>0</v>
      </c>
      <c r="AY65" s="20">
        <f>K65+AC65+AU65</f>
        <v>10</v>
      </c>
    </row>
    <row r="66" spans="2:51" ht="14.25" x14ac:dyDescent="0.45">
      <c r="B66" s="19" t="s">
        <v>3637</v>
      </c>
      <c r="C66" s="19" t="s">
        <v>3155</v>
      </c>
      <c r="D66" s="19" t="s">
        <v>3156</v>
      </c>
      <c r="E66" s="19" t="s">
        <v>3154</v>
      </c>
      <c r="F66" s="19">
        <v>0</v>
      </c>
      <c r="G66" s="28">
        <v>0</v>
      </c>
      <c r="H66" s="19">
        <v>0</v>
      </c>
      <c r="I66" s="28">
        <v>0</v>
      </c>
      <c r="J66" s="29">
        <v>0</v>
      </c>
      <c r="K66" s="19">
        <v>5</v>
      </c>
      <c r="L66" s="19">
        <v>0</v>
      </c>
      <c r="M66" s="28">
        <v>0</v>
      </c>
      <c r="N66" s="28">
        <v>0</v>
      </c>
      <c r="O66" s="22">
        <v>399.95</v>
      </c>
      <c r="P66" s="22">
        <v>0</v>
      </c>
      <c r="Q66" s="19">
        <v>5</v>
      </c>
      <c r="R66" s="19">
        <v>0</v>
      </c>
      <c r="T66" s="19">
        <v>0</v>
      </c>
      <c r="U66" s="19">
        <v>0</v>
      </c>
      <c r="V66" s="19">
        <v>0</v>
      </c>
      <c r="W66" s="19">
        <v>0</v>
      </c>
      <c r="X66" s="19">
        <v>0</v>
      </c>
      <c r="Y66" s="28">
        <v>0</v>
      </c>
      <c r="Z66" s="19">
        <v>0</v>
      </c>
      <c r="AA66" s="28">
        <v>0</v>
      </c>
      <c r="AB66" s="29">
        <v>0</v>
      </c>
      <c r="AC66" s="19">
        <v>0</v>
      </c>
      <c r="AD66" s="19">
        <v>0</v>
      </c>
      <c r="AE66" s="28">
        <v>0</v>
      </c>
      <c r="AF66" s="28">
        <v>0</v>
      </c>
      <c r="AG66" s="19">
        <v>0</v>
      </c>
      <c r="AH66" s="19">
        <v>0</v>
      </c>
      <c r="AI66" s="19">
        <v>0</v>
      </c>
      <c r="AJ66" s="19">
        <v>0</v>
      </c>
      <c r="AL66" s="19">
        <v>0</v>
      </c>
      <c r="AM66" s="19">
        <v>0</v>
      </c>
      <c r="AN66" s="19">
        <v>0</v>
      </c>
      <c r="AO66" s="19">
        <v>0</v>
      </c>
      <c r="AP66" s="19">
        <v>0</v>
      </c>
      <c r="AQ66" s="28">
        <v>0</v>
      </c>
      <c r="AR66" s="19">
        <v>0</v>
      </c>
      <c r="AS66" s="28">
        <v>0</v>
      </c>
      <c r="AT66" s="29">
        <v>0</v>
      </c>
      <c r="AU66" s="19">
        <v>0</v>
      </c>
      <c r="AV66" s="28">
        <v>0</v>
      </c>
      <c r="AW66" s="30">
        <v>0</v>
      </c>
      <c r="AX66" s="19">
        <v>0</v>
      </c>
    </row>
    <row r="67" spans="2:51" ht="14.25" x14ac:dyDescent="0.45">
      <c r="B67" s="19" t="s">
        <v>3637</v>
      </c>
      <c r="C67" s="19" t="s">
        <v>3168</v>
      </c>
      <c r="D67" s="19" t="s">
        <v>3164</v>
      </c>
      <c r="E67" s="19" t="s">
        <v>3166</v>
      </c>
      <c r="F67" s="19">
        <v>0</v>
      </c>
      <c r="G67" s="28">
        <v>0</v>
      </c>
      <c r="H67" s="19">
        <v>0</v>
      </c>
      <c r="I67" s="28">
        <v>0</v>
      </c>
      <c r="J67" s="29">
        <v>0</v>
      </c>
      <c r="K67" s="19">
        <v>5</v>
      </c>
      <c r="L67" s="19">
        <v>0</v>
      </c>
      <c r="M67" s="28">
        <v>0</v>
      </c>
      <c r="N67" s="28">
        <v>0</v>
      </c>
      <c r="O67" s="22">
        <v>624.95000000000005</v>
      </c>
      <c r="P67" s="22">
        <v>0</v>
      </c>
      <c r="Q67" s="19">
        <v>4</v>
      </c>
      <c r="R67" s="19">
        <v>0</v>
      </c>
    </row>
    <row r="68" spans="2:51" ht="14.25" x14ac:dyDescent="0.45">
      <c r="B68" s="19"/>
      <c r="C68" s="19"/>
      <c r="D68" s="19"/>
      <c r="E68" s="19"/>
      <c r="F68" s="19"/>
      <c r="G68" s="28"/>
      <c r="H68" s="19"/>
      <c r="I68" s="28"/>
      <c r="J68" s="29"/>
      <c r="K68" s="19"/>
      <c r="L68" s="19"/>
      <c r="M68" s="28"/>
      <c r="N68" s="28"/>
      <c r="O68" s="22"/>
      <c r="P68" s="22"/>
      <c r="Q68" s="19"/>
      <c r="R68" s="19"/>
    </row>
    <row r="69" spans="2:51" s="19" customFormat="1" ht="14.25" x14ac:dyDescent="0.45">
      <c r="B69" s="18">
        <v>44511</v>
      </c>
      <c r="K69" s="20">
        <f>SUM(K70:K71)</f>
        <v>7</v>
      </c>
      <c r="O69" s="21">
        <f>SUM(O70:O71)+AG69+AW69</f>
        <v>829.93000000000006</v>
      </c>
      <c r="P69" s="22"/>
      <c r="T69" s="23" t="s">
        <v>978</v>
      </c>
      <c r="U69" s="24">
        <v>0.81</v>
      </c>
      <c r="V69" s="23" t="s">
        <v>979</v>
      </c>
      <c r="AC69" s="25">
        <f>SUM(AC70:AC71)</f>
        <v>0</v>
      </c>
      <c r="AG69" s="25">
        <f>SUM(AG70:AG71)*U69</f>
        <v>0</v>
      </c>
      <c r="AL69" s="23" t="s">
        <v>980</v>
      </c>
      <c r="AM69" s="26">
        <v>0.05</v>
      </c>
      <c r="AN69" s="23" t="s">
        <v>981</v>
      </c>
      <c r="AU69" s="25">
        <f>SUM(AU70:AU71)</f>
        <v>0</v>
      </c>
      <c r="AW69" s="27">
        <f>SUM(AW70:AW71)*AM69</f>
        <v>0</v>
      </c>
      <c r="AY69" s="20">
        <f>K69+AC69+AU69</f>
        <v>7</v>
      </c>
    </row>
    <row r="70" spans="2:51" ht="14.25" x14ac:dyDescent="0.45">
      <c r="B70" s="19" t="s">
        <v>3637</v>
      </c>
      <c r="C70" s="19" t="s">
        <v>3168</v>
      </c>
      <c r="D70" s="19" t="s">
        <v>3164</v>
      </c>
      <c r="E70" s="19" t="s">
        <v>3166</v>
      </c>
      <c r="F70" s="19">
        <v>0</v>
      </c>
      <c r="G70" s="28">
        <v>0</v>
      </c>
      <c r="H70" s="19">
        <v>0</v>
      </c>
      <c r="I70" s="28">
        <v>0</v>
      </c>
      <c r="J70" s="29">
        <v>0</v>
      </c>
      <c r="K70" s="19">
        <v>6</v>
      </c>
      <c r="L70" s="19">
        <v>0</v>
      </c>
      <c r="M70" s="28">
        <v>0</v>
      </c>
      <c r="N70" s="28">
        <v>0</v>
      </c>
      <c r="O70" s="22">
        <v>749.94</v>
      </c>
      <c r="P70" s="22">
        <v>0</v>
      </c>
      <c r="Q70" s="19">
        <v>5</v>
      </c>
      <c r="R70" s="19">
        <v>0</v>
      </c>
      <c r="T70" s="19">
        <v>0</v>
      </c>
      <c r="U70" s="19">
        <v>0</v>
      </c>
      <c r="V70" s="19">
        <v>0</v>
      </c>
      <c r="W70" s="19">
        <v>0</v>
      </c>
      <c r="X70" s="19">
        <v>0</v>
      </c>
      <c r="Y70" s="28">
        <v>0</v>
      </c>
      <c r="Z70" s="19">
        <v>0</v>
      </c>
      <c r="AA70" s="28">
        <v>0</v>
      </c>
      <c r="AB70" s="29">
        <v>0</v>
      </c>
      <c r="AC70" s="19">
        <v>0</v>
      </c>
      <c r="AD70" s="19">
        <v>0</v>
      </c>
      <c r="AE70" s="28">
        <v>0</v>
      </c>
      <c r="AF70" s="28">
        <v>0</v>
      </c>
      <c r="AG70" s="19">
        <v>0</v>
      </c>
      <c r="AH70" s="19">
        <v>0</v>
      </c>
      <c r="AI70" s="19">
        <v>0</v>
      </c>
      <c r="AJ70" s="19">
        <v>0</v>
      </c>
      <c r="AL70" s="19">
        <v>0</v>
      </c>
      <c r="AM70" s="19">
        <v>0</v>
      </c>
      <c r="AN70" s="19">
        <v>0</v>
      </c>
      <c r="AO70" s="19">
        <v>0</v>
      </c>
      <c r="AP70" s="19">
        <v>0</v>
      </c>
      <c r="AQ70" s="28">
        <v>0</v>
      </c>
      <c r="AR70" s="19">
        <v>0</v>
      </c>
      <c r="AS70" s="28">
        <v>0</v>
      </c>
      <c r="AT70" s="29">
        <v>0</v>
      </c>
      <c r="AU70" s="19">
        <v>0</v>
      </c>
      <c r="AV70" s="28">
        <v>0</v>
      </c>
      <c r="AW70" s="30">
        <v>0</v>
      </c>
      <c r="AX70" s="19">
        <v>0</v>
      </c>
    </row>
    <row r="71" spans="2:51" ht="14.25" x14ac:dyDescent="0.45">
      <c r="B71" s="19" t="s">
        <v>3637</v>
      </c>
      <c r="C71" s="19" t="s">
        <v>3155</v>
      </c>
      <c r="D71" s="19" t="s">
        <v>3156</v>
      </c>
      <c r="E71" s="19" t="s">
        <v>3154</v>
      </c>
      <c r="F71" s="19">
        <v>0</v>
      </c>
      <c r="G71" s="28">
        <v>0</v>
      </c>
      <c r="H71" s="19">
        <v>0</v>
      </c>
      <c r="I71" s="28">
        <v>0</v>
      </c>
      <c r="J71" s="29">
        <v>0</v>
      </c>
      <c r="K71" s="19">
        <v>1</v>
      </c>
      <c r="L71" s="19">
        <v>0</v>
      </c>
      <c r="M71" s="28">
        <v>0</v>
      </c>
      <c r="N71" s="28">
        <v>0</v>
      </c>
      <c r="O71" s="22">
        <v>79.989999999999995</v>
      </c>
      <c r="P71" s="22">
        <v>0</v>
      </c>
      <c r="Q71" s="19">
        <v>1</v>
      </c>
      <c r="R71" s="19">
        <v>0</v>
      </c>
      <c r="AL71" s="19"/>
      <c r="AM71" s="19"/>
      <c r="AN71" s="19"/>
      <c r="AO71" s="19"/>
      <c r="AP71" s="19"/>
      <c r="AQ71" s="28"/>
      <c r="AR71" s="19"/>
      <c r="AS71" s="28"/>
      <c r="AT71" s="29"/>
      <c r="AU71" s="19"/>
      <c r="AV71" s="28"/>
      <c r="AW71" s="30"/>
      <c r="AX71" s="19"/>
    </row>
    <row r="72" spans="2:51" ht="14.25" x14ac:dyDescent="0.45">
      <c r="B72" s="19"/>
      <c r="C72" s="19"/>
      <c r="D72" s="19"/>
      <c r="E72" s="19"/>
      <c r="F72" s="19"/>
      <c r="G72" s="28"/>
      <c r="H72" s="19"/>
      <c r="I72" s="28"/>
      <c r="J72" s="29"/>
      <c r="K72" s="19"/>
      <c r="L72" s="19"/>
      <c r="M72" s="28"/>
      <c r="N72" s="28"/>
      <c r="O72" s="22"/>
      <c r="P72" s="22"/>
      <c r="Q72" s="19"/>
      <c r="R72" s="19"/>
    </row>
    <row r="73" spans="2:51" s="19" customFormat="1" ht="14.25" x14ac:dyDescent="0.45">
      <c r="B73" s="18">
        <v>44512</v>
      </c>
      <c r="K73" s="20">
        <f>SUM(K74:K75)</f>
        <v>25</v>
      </c>
      <c r="O73" s="21">
        <f>SUM(O74:O75)+AG73+AW73</f>
        <v>2584.75</v>
      </c>
      <c r="P73" s="22"/>
      <c r="T73" s="23" t="s">
        <v>978</v>
      </c>
      <c r="U73" s="24">
        <v>0.81</v>
      </c>
      <c r="V73" s="23" t="s">
        <v>979</v>
      </c>
      <c r="AC73" s="25">
        <f>SUM(AC74:AC75)</f>
        <v>0</v>
      </c>
      <c r="AG73" s="25">
        <f>SUM(AG74:AG75)*U73</f>
        <v>0</v>
      </c>
      <c r="AL73" s="23" t="s">
        <v>980</v>
      </c>
      <c r="AM73" s="26">
        <v>0.05</v>
      </c>
      <c r="AN73" s="23" t="s">
        <v>981</v>
      </c>
      <c r="AU73" s="25">
        <f>SUM(AU74:AU75)</f>
        <v>0</v>
      </c>
      <c r="AW73" s="27">
        <f>SUM(AW74:AW75)*AM73</f>
        <v>0</v>
      </c>
      <c r="AY73" s="20">
        <f>K73+AC73+AU73</f>
        <v>25</v>
      </c>
    </row>
    <row r="74" spans="2:51" ht="14.25" x14ac:dyDescent="0.45">
      <c r="B74" s="19" t="s">
        <v>3637</v>
      </c>
      <c r="C74" s="19" t="s">
        <v>3168</v>
      </c>
      <c r="D74" s="19" t="s">
        <v>3164</v>
      </c>
      <c r="E74" s="19" t="s">
        <v>3166</v>
      </c>
      <c r="F74" s="19">
        <v>56</v>
      </c>
      <c r="G74" s="28">
        <v>0.62919999999999998</v>
      </c>
      <c r="H74" s="19">
        <v>79</v>
      </c>
      <c r="I74" s="28">
        <v>0.67520000000000002</v>
      </c>
      <c r="J74" s="29">
        <v>0.97470000000000001</v>
      </c>
      <c r="K74" s="19">
        <v>13</v>
      </c>
      <c r="L74" s="19">
        <v>0</v>
      </c>
      <c r="M74" s="28">
        <v>0.2321</v>
      </c>
      <c r="N74" s="28">
        <v>0</v>
      </c>
      <c r="O74" s="22">
        <v>1624.87</v>
      </c>
      <c r="P74" s="22">
        <v>0</v>
      </c>
      <c r="Q74" s="19">
        <v>7</v>
      </c>
      <c r="R74" s="19">
        <v>0</v>
      </c>
      <c r="T74" s="19">
        <v>0</v>
      </c>
      <c r="U74" s="19">
        <v>0</v>
      </c>
      <c r="V74" s="19">
        <v>0</v>
      </c>
      <c r="W74" s="19">
        <v>0</v>
      </c>
      <c r="X74" s="19">
        <v>0</v>
      </c>
      <c r="Y74" s="28">
        <v>0</v>
      </c>
      <c r="Z74" s="19">
        <v>0</v>
      </c>
      <c r="AA74" s="28">
        <v>0</v>
      </c>
      <c r="AB74" s="29">
        <v>0</v>
      </c>
      <c r="AC74" s="19">
        <v>0</v>
      </c>
      <c r="AD74" s="19">
        <v>0</v>
      </c>
      <c r="AE74" s="28">
        <v>0</v>
      </c>
      <c r="AF74" s="28">
        <v>0</v>
      </c>
      <c r="AG74" s="19">
        <v>0</v>
      </c>
      <c r="AH74" s="19">
        <v>0</v>
      </c>
      <c r="AI74" s="19">
        <v>0</v>
      </c>
      <c r="AJ74" s="19">
        <v>0</v>
      </c>
      <c r="AL74" s="19">
        <v>0</v>
      </c>
      <c r="AM74" s="19">
        <v>0</v>
      </c>
      <c r="AN74" s="19">
        <v>0</v>
      </c>
      <c r="AO74" s="19">
        <v>0</v>
      </c>
      <c r="AP74" s="19">
        <v>0</v>
      </c>
      <c r="AQ74" s="28">
        <v>0</v>
      </c>
      <c r="AR74" s="19">
        <v>0</v>
      </c>
      <c r="AS74" s="28">
        <v>0</v>
      </c>
      <c r="AT74" s="29">
        <v>0</v>
      </c>
      <c r="AU74" s="19">
        <v>0</v>
      </c>
      <c r="AV74" s="28">
        <v>0</v>
      </c>
      <c r="AW74" s="30">
        <v>0</v>
      </c>
      <c r="AX74" s="19">
        <v>0</v>
      </c>
    </row>
    <row r="75" spans="2:51" ht="14.25" x14ac:dyDescent="0.45">
      <c r="B75" s="19" t="s">
        <v>3637</v>
      </c>
      <c r="C75" s="19" t="s">
        <v>3155</v>
      </c>
      <c r="D75" s="19" t="s">
        <v>3156</v>
      </c>
      <c r="E75" s="19" t="s">
        <v>3154</v>
      </c>
      <c r="F75" s="19">
        <v>33</v>
      </c>
      <c r="G75" s="28">
        <v>0.37080000000000002</v>
      </c>
      <c r="H75" s="19">
        <v>38</v>
      </c>
      <c r="I75" s="28">
        <v>0.32479999999999998</v>
      </c>
      <c r="J75" s="29">
        <v>0.97370000000000001</v>
      </c>
      <c r="K75" s="19">
        <v>12</v>
      </c>
      <c r="L75" s="19">
        <v>0</v>
      </c>
      <c r="M75" s="28">
        <v>0.36359999999999998</v>
      </c>
      <c r="N75" s="28">
        <v>0</v>
      </c>
      <c r="O75" s="22">
        <v>959.88</v>
      </c>
      <c r="P75" s="22">
        <v>0</v>
      </c>
      <c r="Q75" s="19">
        <v>4</v>
      </c>
      <c r="R75" s="19">
        <v>0</v>
      </c>
    </row>
    <row r="76" spans="2:51" ht="14.25" x14ac:dyDescent="0.45">
      <c r="B76" s="19"/>
      <c r="C76" s="19"/>
      <c r="D76" s="19"/>
      <c r="E76" s="19"/>
      <c r="F76" s="19"/>
      <c r="G76" s="28"/>
      <c r="H76" s="19"/>
      <c r="I76" s="28"/>
      <c r="J76" s="29"/>
      <c r="K76" s="19"/>
      <c r="L76" s="19"/>
      <c r="M76" s="28"/>
      <c r="N76" s="28"/>
      <c r="O76" s="22"/>
      <c r="P76" s="22"/>
      <c r="Q76" s="19"/>
      <c r="R76" s="19"/>
    </row>
    <row r="77" spans="2:51" s="19" customFormat="1" ht="14.25" x14ac:dyDescent="0.45">
      <c r="B77" s="18">
        <v>44513</v>
      </c>
      <c r="K77" s="20">
        <f>SUM(K78:K81)</f>
        <v>13</v>
      </c>
      <c r="O77" s="21">
        <f>SUM(O78:O81)+AG77+AW77</f>
        <v>1350.91</v>
      </c>
      <c r="P77" s="22"/>
      <c r="T77" s="23" t="s">
        <v>978</v>
      </c>
      <c r="U77" s="24">
        <v>0.81</v>
      </c>
      <c r="V77" s="23" t="s">
        <v>979</v>
      </c>
      <c r="AC77" s="25">
        <f>SUM(AC78:AC79)</f>
        <v>0</v>
      </c>
      <c r="AG77" s="25">
        <f>SUM(AG78:AG79)*U77</f>
        <v>0</v>
      </c>
      <c r="AL77" s="23" t="s">
        <v>980</v>
      </c>
      <c r="AM77" s="26">
        <v>0.05</v>
      </c>
      <c r="AN77" s="23" t="s">
        <v>981</v>
      </c>
      <c r="AU77" s="25">
        <f>SUM(AU78:AU79)</f>
        <v>0</v>
      </c>
      <c r="AW77" s="27">
        <f>SUM(AW78:AW79)*AM77</f>
        <v>0</v>
      </c>
      <c r="AY77" s="20">
        <f>K77+AC77+AU77</f>
        <v>13</v>
      </c>
    </row>
    <row r="78" spans="2:51" ht="14.25" x14ac:dyDescent="0.45">
      <c r="B78" s="19" t="s">
        <v>3637</v>
      </c>
      <c r="C78" s="19" t="s">
        <v>3155</v>
      </c>
      <c r="D78" s="19" t="s">
        <v>3156</v>
      </c>
      <c r="E78" s="19" t="s">
        <v>3154</v>
      </c>
      <c r="F78" s="19">
        <v>26</v>
      </c>
      <c r="G78" s="28">
        <v>0.19120000000000001</v>
      </c>
      <c r="H78" s="19">
        <v>38</v>
      </c>
      <c r="I78" s="28">
        <v>0.21590000000000001</v>
      </c>
      <c r="J78" s="29">
        <v>1</v>
      </c>
      <c r="K78" s="19">
        <v>6</v>
      </c>
      <c r="L78" s="19">
        <v>0</v>
      </c>
      <c r="M78" s="28">
        <v>0.23080000000000001</v>
      </c>
      <c r="N78" s="28">
        <v>0</v>
      </c>
      <c r="O78" s="22">
        <v>479.94</v>
      </c>
      <c r="P78" s="22">
        <v>0</v>
      </c>
      <c r="Q78" s="19">
        <v>5</v>
      </c>
      <c r="R78" s="19">
        <v>0</v>
      </c>
      <c r="T78" s="19">
        <v>0</v>
      </c>
      <c r="U78" s="19">
        <v>0</v>
      </c>
      <c r="V78" s="19">
        <v>0</v>
      </c>
      <c r="W78" s="19">
        <v>0</v>
      </c>
      <c r="X78" s="19">
        <v>0</v>
      </c>
      <c r="Y78" s="28">
        <v>0</v>
      </c>
      <c r="Z78" s="19">
        <v>0</v>
      </c>
      <c r="AA78" s="28">
        <v>0</v>
      </c>
      <c r="AB78" s="29">
        <v>0</v>
      </c>
      <c r="AC78" s="19">
        <v>0</v>
      </c>
      <c r="AD78" s="19">
        <v>0</v>
      </c>
      <c r="AE78" s="28">
        <v>0</v>
      </c>
      <c r="AF78" s="28">
        <v>0</v>
      </c>
      <c r="AG78" s="19">
        <v>0</v>
      </c>
      <c r="AH78" s="19">
        <v>0</v>
      </c>
      <c r="AI78" s="19">
        <v>0</v>
      </c>
      <c r="AJ78" s="19">
        <v>0</v>
      </c>
      <c r="AL78" s="19">
        <v>0</v>
      </c>
      <c r="AM78" s="19">
        <v>0</v>
      </c>
      <c r="AN78" s="19">
        <v>0</v>
      </c>
      <c r="AO78" s="19">
        <v>0</v>
      </c>
      <c r="AP78" s="19">
        <v>0</v>
      </c>
      <c r="AQ78" s="28">
        <v>0</v>
      </c>
      <c r="AR78" s="19">
        <v>0</v>
      </c>
      <c r="AS78" s="28">
        <v>0</v>
      </c>
      <c r="AT78" s="29">
        <v>0</v>
      </c>
      <c r="AU78" s="19">
        <v>0</v>
      </c>
      <c r="AV78" s="28">
        <v>0</v>
      </c>
      <c r="AW78" s="30">
        <v>0</v>
      </c>
      <c r="AX78" s="19">
        <v>0</v>
      </c>
    </row>
    <row r="79" spans="2:51" ht="14.25" x14ac:dyDescent="0.45">
      <c r="B79" s="19" t="s">
        <v>3637</v>
      </c>
      <c r="C79" s="19" t="s">
        <v>3168</v>
      </c>
      <c r="D79" s="19" t="s">
        <v>3164</v>
      </c>
      <c r="E79" s="19" t="s">
        <v>3166</v>
      </c>
      <c r="F79" s="19">
        <v>59</v>
      </c>
      <c r="G79" s="28">
        <v>0.43380000000000002</v>
      </c>
      <c r="H79" s="19">
        <v>73</v>
      </c>
      <c r="I79" s="28">
        <v>0.4148</v>
      </c>
      <c r="J79" s="29">
        <v>1</v>
      </c>
      <c r="K79" s="19">
        <v>3</v>
      </c>
      <c r="L79" s="19">
        <v>0</v>
      </c>
      <c r="M79" s="28">
        <v>5.0799999999999998E-2</v>
      </c>
      <c r="N79" s="28">
        <v>0</v>
      </c>
      <c r="O79" s="22">
        <v>374.97</v>
      </c>
      <c r="P79" s="22">
        <v>0</v>
      </c>
      <c r="Q79" s="19">
        <v>3</v>
      </c>
      <c r="R79" s="19">
        <v>0</v>
      </c>
    </row>
    <row r="80" spans="2:51" ht="14.25" x14ac:dyDescent="0.45">
      <c r="B80" s="19" t="s">
        <v>3638</v>
      </c>
      <c r="C80" s="19" t="s">
        <v>3176</v>
      </c>
      <c r="D80" s="19" t="s">
        <v>3172</v>
      </c>
      <c r="E80" s="19" t="s">
        <v>3222</v>
      </c>
      <c r="F80" s="19">
        <v>45</v>
      </c>
      <c r="G80" s="28">
        <v>0.33090000000000003</v>
      </c>
      <c r="H80" s="19">
        <v>52</v>
      </c>
      <c r="I80" s="28">
        <v>0.29549999999999998</v>
      </c>
      <c r="J80" s="29">
        <v>1</v>
      </c>
      <c r="K80" s="19">
        <v>1</v>
      </c>
      <c r="L80" s="19">
        <v>0</v>
      </c>
      <c r="M80" s="28">
        <v>2.2200000000000001E-2</v>
      </c>
      <c r="N80" s="28">
        <v>0</v>
      </c>
      <c r="O80" s="22">
        <v>199</v>
      </c>
      <c r="P80" s="22">
        <v>0</v>
      </c>
      <c r="Q80" s="19">
        <v>1</v>
      </c>
      <c r="R80" s="19">
        <v>0</v>
      </c>
    </row>
    <row r="81" spans="2:51" ht="14.25" x14ac:dyDescent="0.45">
      <c r="B81" s="19" t="s">
        <v>3639</v>
      </c>
      <c r="C81" s="19" t="s">
        <v>3160</v>
      </c>
      <c r="D81" s="19" t="s">
        <v>3640</v>
      </c>
      <c r="E81" s="19" t="s">
        <v>3159</v>
      </c>
      <c r="F81" s="19">
        <v>6</v>
      </c>
      <c r="G81" s="28">
        <v>4.41E-2</v>
      </c>
      <c r="H81" s="19">
        <v>13</v>
      </c>
      <c r="I81" s="28">
        <v>7.3899999999999993E-2</v>
      </c>
      <c r="J81" s="29">
        <v>0.76919999999999999</v>
      </c>
      <c r="K81" s="19">
        <v>3</v>
      </c>
      <c r="L81" s="19">
        <v>0</v>
      </c>
      <c r="M81" s="28">
        <v>0.5</v>
      </c>
      <c r="N81" s="28">
        <v>0</v>
      </c>
      <c r="O81" s="22">
        <v>297</v>
      </c>
      <c r="P81" s="22">
        <v>0</v>
      </c>
      <c r="Q81" s="19">
        <v>1</v>
      </c>
      <c r="R81" s="19">
        <v>0</v>
      </c>
    </row>
    <row r="82" spans="2:51" ht="14.25" x14ac:dyDescent="0.45">
      <c r="B82" s="19"/>
      <c r="C82" s="19"/>
      <c r="D82" s="19"/>
      <c r="E82" s="19"/>
      <c r="F82" s="19"/>
      <c r="G82" s="28"/>
      <c r="H82" s="19"/>
      <c r="I82" s="28"/>
      <c r="J82" s="29"/>
      <c r="K82" s="19"/>
      <c r="L82" s="19"/>
      <c r="M82" s="28"/>
      <c r="N82" s="28"/>
      <c r="O82" s="22"/>
      <c r="P82" s="22"/>
      <c r="Q82" s="19"/>
      <c r="R82" s="19"/>
    </row>
    <row r="83" spans="2:51" s="19" customFormat="1" ht="14.25" x14ac:dyDescent="0.45">
      <c r="B83" s="18">
        <v>44514</v>
      </c>
      <c r="K83" s="20">
        <f>SUM(K84:K85)</f>
        <v>14</v>
      </c>
      <c r="O83" s="21">
        <f>SUM(O84:O85)+AG83+AW83</f>
        <v>1479.86</v>
      </c>
      <c r="P83" s="22"/>
      <c r="T83" s="23" t="s">
        <v>978</v>
      </c>
      <c r="U83" s="24">
        <v>0.81</v>
      </c>
      <c r="V83" s="23" t="s">
        <v>979</v>
      </c>
      <c r="AC83" s="25">
        <f>SUM(AC84:AC85)</f>
        <v>0</v>
      </c>
      <c r="AG83" s="25">
        <f>SUM(AG84:AG85)*U83</f>
        <v>0</v>
      </c>
      <c r="AL83" s="23" t="s">
        <v>980</v>
      </c>
      <c r="AM83" s="26">
        <v>0.05</v>
      </c>
      <c r="AN83" s="23" t="s">
        <v>981</v>
      </c>
      <c r="AU83" s="25">
        <f>SUM(AU84:AU85)</f>
        <v>0</v>
      </c>
      <c r="AW83" s="27">
        <f>SUM(AW84:AW85)*AM83</f>
        <v>0</v>
      </c>
      <c r="AY83" s="20">
        <f>K83+AC83+AU83</f>
        <v>14</v>
      </c>
    </row>
    <row r="84" spans="2:51" ht="14.25" x14ac:dyDescent="0.45">
      <c r="B84" s="19" t="s">
        <v>3637</v>
      </c>
      <c r="C84" s="19" t="s">
        <v>3168</v>
      </c>
      <c r="D84" s="19" t="s">
        <v>3164</v>
      </c>
      <c r="E84" s="19" t="s">
        <v>3166</v>
      </c>
      <c r="F84" s="19">
        <v>0</v>
      </c>
      <c r="G84" s="28">
        <v>0</v>
      </c>
      <c r="H84" s="19">
        <v>0</v>
      </c>
      <c r="I84" s="28">
        <v>0</v>
      </c>
      <c r="J84" s="29">
        <v>0</v>
      </c>
      <c r="K84" s="19">
        <v>8</v>
      </c>
      <c r="L84" s="19">
        <v>0</v>
      </c>
      <c r="M84" s="28">
        <v>0</v>
      </c>
      <c r="N84" s="28">
        <v>0</v>
      </c>
      <c r="O84" s="22">
        <v>999.92</v>
      </c>
      <c r="P84" s="22">
        <v>0</v>
      </c>
      <c r="Q84" s="19">
        <v>8</v>
      </c>
      <c r="R84" s="19">
        <v>0</v>
      </c>
      <c r="T84" s="19">
        <v>0</v>
      </c>
      <c r="U84" s="19">
        <v>0</v>
      </c>
      <c r="V84" s="19">
        <v>0</v>
      </c>
      <c r="W84" s="19">
        <v>0</v>
      </c>
      <c r="X84" s="19">
        <v>0</v>
      </c>
      <c r="Y84" s="28">
        <v>0</v>
      </c>
      <c r="Z84" s="19">
        <v>0</v>
      </c>
      <c r="AA84" s="28">
        <v>0</v>
      </c>
      <c r="AB84" s="29">
        <v>0</v>
      </c>
      <c r="AC84" s="19">
        <v>0</v>
      </c>
      <c r="AD84" s="19">
        <v>0</v>
      </c>
      <c r="AE84" s="28">
        <v>0</v>
      </c>
      <c r="AF84" s="28">
        <v>0</v>
      </c>
      <c r="AG84" s="19">
        <v>0</v>
      </c>
      <c r="AH84" s="19">
        <v>0</v>
      </c>
      <c r="AI84" s="19">
        <v>0</v>
      </c>
      <c r="AJ84" s="19">
        <v>0</v>
      </c>
      <c r="AL84" s="19">
        <v>0</v>
      </c>
      <c r="AM84" s="19">
        <v>0</v>
      </c>
      <c r="AN84" s="19">
        <v>0</v>
      </c>
      <c r="AO84" s="19">
        <v>0</v>
      </c>
      <c r="AP84" s="19">
        <v>0</v>
      </c>
      <c r="AQ84" s="28">
        <v>0</v>
      </c>
      <c r="AR84" s="19">
        <v>0</v>
      </c>
      <c r="AS84" s="28">
        <v>0</v>
      </c>
      <c r="AT84" s="29">
        <v>0</v>
      </c>
      <c r="AU84" s="19">
        <v>0</v>
      </c>
      <c r="AV84" s="28">
        <v>0</v>
      </c>
      <c r="AW84" s="30">
        <v>0</v>
      </c>
      <c r="AX84" s="19">
        <v>0</v>
      </c>
    </row>
    <row r="85" spans="2:51" ht="14.25" x14ac:dyDescent="0.45">
      <c r="B85" s="19" t="s">
        <v>3637</v>
      </c>
      <c r="C85" s="19" t="s">
        <v>3155</v>
      </c>
      <c r="D85" s="19" t="s">
        <v>3156</v>
      </c>
      <c r="E85" s="19" t="s">
        <v>3154</v>
      </c>
      <c r="F85" s="19">
        <v>0</v>
      </c>
      <c r="G85" s="28">
        <v>0</v>
      </c>
      <c r="H85" s="19">
        <v>0</v>
      </c>
      <c r="I85" s="28">
        <v>0</v>
      </c>
      <c r="J85" s="29">
        <v>0</v>
      </c>
      <c r="K85" s="19">
        <v>6</v>
      </c>
      <c r="L85" s="19">
        <v>0</v>
      </c>
      <c r="M85" s="28">
        <v>0</v>
      </c>
      <c r="N85" s="28">
        <v>0</v>
      </c>
      <c r="O85" s="22">
        <v>479.94</v>
      </c>
      <c r="P85" s="22">
        <v>0</v>
      </c>
      <c r="Q85" s="19">
        <v>6</v>
      </c>
      <c r="R85" s="19">
        <v>0</v>
      </c>
    </row>
    <row r="86" spans="2:51" ht="14.25" x14ac:dyDescent="0.45">
      <c r="B86" s="19"/>
      <c r="C86" s="19"/>
      <c r="D86" s="19"/>
      <c r="E86" s="19"/>
      <c r="F86" s="19"/>
      <c r="G86" s="28"/>
      <c r="H86" s="19"/>
      <c r="I86" s="28"/>
      <c r="J86" s="29"/>
      <c r="K86" s="19"/>
      <c r="L86" s="19"/>
      <c r="M86" s="28"/>
      <c r="N86" s="28"/>
      <c r="O86" s="22"/>
      <c r="P86" s="22"/>
      <c r="Q86" s="19"/>
      <c r="R86" s="19"/>
    </row>
    <row r="87" spans="2:51" s="19" customFormat="1" ht="14.25" x14ac:dyDescent="0.45">
      <c r="B87" s="18">
        <v>44515</v>
      </c>
      <c r="K87" s="20">
        <f>SUM(K88:K90)</f>
        <v>17</v>
      </c>
      <c r="O87" s="21">
        <f>SUM(O88:O90)+AG87+AW87</f>
        <v>2092.8500000000004</v>
      </c>
      <c r="P87" s="22"/>
      <c r="T87" s="23" t="s">
        <v>978</v>
      </c>
      <c r="U87" s="24">
        <v>0.81</v>
      </c>
      <c r="V87" s="23" t="s">
        <v>979</v>
      </c>
      <c r="AC87" s="25">
        <f>SUM(AC88:AC89)</f>
        <v>0</v>
      </c>
      <c r="AG87" s="25">
        <f>SUM(AG88:AG89)*U87</f>
        <v>0</v>
      </c>
      <c r="AL87" s="23" t="s">
        <v>980</v>
      </c>
      <c r="AM87" s="26">
        <v>0.05</v>
      </c>
      <c r="AN87" s="23" t="s">
        <v>981</v>
      </c>
      <c r="AU87" s="25">
        <f>SUM(AU88:AU89)</f>
        <v>0</v>
      </c>
      <c r="AW87" s="27">
        <f>SUM(AW88:AW89)*AM87</f>
        <v>0</v>
      </c>
      <c r="AY87" s="20">
        <f>K87+AC87+AU87</f>
        <v>17</v>
      </c>
    </row>
    <row r="88" spans="2:51" ht="14.25" x14ac:dyDescent="0.45">
      <c r="B88" s="19" t="s">
        <v>3637</v>
      </c>
      <c r="C88" s="19" t="s">
        <v>3168</v>
      </c>
      <c r="D88" s="19" t="s">
        <v>3164</v>
      </c>
      <c r="E88" s="19" t="s">
        <v>3166</v>
      </c>
      <c r="F88" s="19">
        <v>0</v>
      </c>
      <c r="G88" s="28">
        <v>0</v>
      </c>
      <c r="H88" s="19">
        <v>0</v>
      </c>
      <c r="I88" s="28">
        <v>0</v>
      </c>
      <c r="J88" s="29">
        <v>0</v>
      </c>
      <c r="K88" s="19">
        <v>11</v>
      </c>
      <c r="L88" s="19">
        <v>0</v>
      </c>
      <c r="M88" s="28">
        <v>0</v>
      </c>
      <c r="N88" s="28">
        <v>0</v>
      </c>
      <c r="O88" s="22">
        <v>1374.89</v>
      </c>
      <c r="P88" s="22">
        <v>0</v>
      </c>
      <c r="Q88" s="19">
        <v>9</v>
      </c>
      <c r="R88" s="19">
        <v>0</v>
      </c>
      <c r="T88" s="19">
        <v>0</v>
      </c>
      <c r="U88" s="19">
        <v>0</v>
      </c>
      <c r="V88" s="19">
        <v>0</v>
      </c>
      <c r="W88" s="19">
        <v>0</v>
      </c>
      <c r="X88" s="19">
        <v>0</v>
      </c>
      <c r="Y88" s="28">
        <v>0</v>
      </c>
      <c r="Z88" s="19">
        <v>0</v>
      </c>
      <c r="AA88" s="28">
        <v>0</v>
      </c>
      <c r="AB88" s="29">
        <v>0</v>
      </c>
      <c r="AC88" s="19">
        <v>0</v>
      </c>
      <c r="AD88" s="19">
        <v>0</v>
      </c>
      <c r="AE88" s="28">
        <v>0</v>
      </c>
      <c r="AF88" s="28">
        <v>0</v>
      </c>
      <c r="AG88" s="19">
        <v>0</v>
      </c>
      <c r="AH88" s="19">
        <v>0</v>
      </c>
      <c r="AI88" s="19">
        <v>0</v>
      </c>
      <c r="AJ88" s="19">
        <v>0</v>
      </c>
      <c r="AL88" s="19">
        <v>0</v>
      </c>
      <c r="AM88" s="19">
        <v>0</v>
      </c>
      <c r="AN88" s="19">
        <v>0</v>
      </c>
      <c r="AO88" s="19">
        <v>0</v>
      </c>
      <c r="AP88" s="19">
        <v>0</v>
      </c>
      <c r="AQ88" s="28">
        <v>0</v>
      </c>
      <c r="AR88" s="19">
        <v>0</v>
      </c>
      <c r="AS88" s="28">
        <v>0</v>
      </c>
      <c r="AT88" s="29">
        <v>0</v>
      </c>
      <c r="AU88" s="19">
        <v>0</v>
      </c>
      <c r="AV88" s="28">
        <v>0</v>
      </c>
      <c r="AW88" s="30">
        <v>0</v>
      </c>
      <c r="AX88" s="19">
        <v>0</v>
      </c>
    </row>
    <row r="89" spans="2:51" ht="14.25" x14ac:dyDescent="0.45">
      <c r="B89" s="19" t="s">
        <v>3637</v>
      </c>
      <c r="C89" s="19" t="s">
        <v>3155</v>
      </c>
      <c r="D89" s="19" t="s">
        <v>3156</v>
      </c>
      <c r="E89" s="19" t="s">
        <v>3154</v>
      </c>
      <c r="F89" s="19">
        <v>0</v>
      </c>
      <c r="G89" s="28">
        <v>0</v>
      </c>
      <c r="H89" s="19">
        <v>0</v>
      </c>
      <c r="I89" s="28">
        <v>0</v>
      </c>
      <c r="J89" s="29">
        <v>0</v>
      </c>
      <c r="K89" s="19">
        <v>4</v>
      </c>
      <c r="L89" s="19">
        <v>0</v>
      </c>
      <c r="M89" s="28">
        <v>0</v>
      </c>
      <c r="N89" s="28">
        <v>0</v>
      </c>
      <c r="O89" s="22">
        <v>319.95999999999998</v>
      </c>
      <c r="P89" s="22">
        <v>0</v>
      </c>
      <c r="Q89" s="19">
        <v>3</v>
      </c>
      <c r="R89" s="19">
        <v>0</v>
      </c>
    </row>
    <row r="90" spans="2:51" ht="14.25" x14ac:dyDescent="0.45">
      <c r="B90" s="19" t="s">
        <v>3638</v>
      </c>
      <c r="C90" s="19" t="s">
        <v>3176</v>
      </c>
      <c r="D90" s="19" t="s">
        <v>3172</v>
      </c>
      <c r="E90" s="19" t="s">
        <v>3222</v>
      </c>
      <c r="F90" s="19">
        <v>0</v>
      </c>
      <c r="G90" s="28">
        <v>0</v>
      </c>
      <c r="H90" s="19">
        <v>0</v>
      </c>
      <c r="I90" s="28">
        <v>0</v>
      </c>
      <c r="J90" s="29">
        <v>0</v>
      </c>
      <c r="K90" s="19">
        <v>2</v>
      </c>
      <c r="L90" s="19">
        <v>0</v>
      </c>
      <c r="M90" s="28">
        <v>0</v>
      </c>
      <c r="N90" s="28">
        <v>0</v>
      </c>
      <c r="O90" s="22">
        <v>398</v>
      </c>
      <c r="P90" s="22">
        <v>0</v>
      </c>
      <c r="Q90" s="19">
        <v>2</v>
      </c>
      <c r="R90" s="19">
        <v>0</v>
      </c>
    </row>
    <row r="91" spans="2:51" ht="14.25" x14ac:dyDescent="0.45">
      <c r="B91" s="19"/>
      <c r="C91" s="19"/>
      <c r="D91" s="19"/>
      <c r="E91" s="19"/>
      <c r="F91" s="19"/>
      <c r="G91" s="28"/>
      <c r="H91" s="19"/>
      <c r="I91" s="28"/>
      <c r="J91" s="29"/>
      <c r="K91" s="19"/>
      <c r="L91" s="19"/>
      <c r="M91" s="28"/>
      <c r="N91" s="28"/>
      <c r="O91" s="22"/>
      <c r="P91" s="22"/>
      <c r="Q91" s="19"/>
      <c r="R91" s="19"/>
    </row>
    <row r="92" spans="2:51" s="19" customFormat="1" ht="14.25" x14ac:dyDescent="0.45">
      <c r="B92" s="18">
        <v>44516</v>
      </c>
      <c r="K92" s="20">
        <f>SUM(K93:K95)</f>
        <v>29</v>
      </c>
      <c r="O92" s="21">
        <f>SUM(O93:O95)+AG92+AW92</f>
        <v>3216.74</v>
      </c>
      <c r="P92" s="22"/>
      <c r="T92" s="23" t="s">
        <v>978</v>
      </c>
      <c r="U92" s="24">
        <v>0.81</v>
      </c>
      <c r="V92" s="23" t="s">
        <v>979</v>
      </c>
      <c r="AC92" s="25">
        <f>SUM(AC93:AC94)</f>
        <v>0</v>
      </c>
      <c r="AG92" s="25">
        <f>SUM(AG93:AG94)*U92</f>
        <v>0</v>
      </c>
      <c r="AL92" s="23" t="s">
        <v>980</v>
      </c>
      <c r="AM92" s="26">
        <v>0.05</v>
      </c>
      <c r="AN92" s="23" t="s">
        <v>981</v>
      </c>
      <c r="AU92" s="25">
        <f>SUM(AU93:AU94)</f>
        <v>0</v>
      </c>
      <c r="AW92" s="27">
        <f>SUM(AW93:AW94)*AM92</f>
        <v>0</v>
      </c>
      <c r="AY92" s="20">
        <f>K92+AC92+AU92</f>
        <v>29</v>
      </c>
    </row>
    <row r="93" spans="2:51" ht="14.25" x14ac:dyDescent="0.45">
      <c r="B93" s="19" t="s">
        <v>3637</v>
      </c>
      <c r="C93" s="19" t="s">
        <v>3155</v>
      </c>
      <c r="D93" s="19" t="s">
        <v>3156</v>
      </c>
      <c r="E93" s="19" t="s">
        <v>3154</v>
      </c>
      <c r="F93" s="19">
        <v>0</v>
      </c>
      <c r="G93" s="28">
        <v>0</v>
      </c>
      <c r="H93" s="19">
        <v>0</v>
      </c>
      <c r="I93" s="28">
        <v>0</v>
      </c>
      <c r="J93" s="29">
        <v>0</v>
      </c>
      <c r="K93" s="19">
        <v>14</v>
      </c>
      <c r="L93" s="19">
        <v>0</v>
      </c>
      <c r="M93" s="28">
        <v>0</v>
      </c>
      <c r="N93" s="28">
        <v>0</v>
      </c>
      <c r="O93" s="22">
        <v>1119.8599999999999</v>
      </c>
      <c r="P93" s="22">
        <v>0</v>
      </c>
      <c r="Q93" s="19">
        <v>10</v>
      </c>
      <c r="R93" s="19">
        <v>0</v>
      </c>
      <c r="T93" s="19">
        <v>0</v>
      </c>
      <c r="U93" s="19">
        <v>0</v>
      </c>
      <c r="V93" s="19">
        <v>0</v>
      </c>
      <c r="W93" s="19">
        <v>0</v>
      </c>
      <c r="X93" s="19">
        <v>0</v>
      </c>
      <c r="Y93" s="28">
        <v>0</v>
      </c>
      <c r="Z93" s="19">
        <v>0</v>
      </c>
      <c r="AA93" s="28">
        <v>0</v>
      </c>
      <c r="AB93" s="29">
        <v>0</v>
      </c>
      <c r="AC93" s="19">
        <v>0</v>
      </c>
      <c r="AD93" s="19">
        <v>0</v>
      </c>
      <c r="AE93" s="28">
        <v>0</v>
      </c>
      <c r="AF93" s="28">
        <v>0</v>
      </c>
      <c r="AG93" s="19">
        <v>0</v>
      </c>
      <c r="AH93" s="19">
        <v>0</v>
      </c>
      <c r="AI93" s="19">
        <v>0</v>
      </c>
      <c r="AJ93" s="19">
        <v>0</v>
      </c>
      <c r="AL93" s="19">
        <v>0</v>
      </c>
      <c r="AM93" s="19">
        <v>0</v>
      </c>
      <c r="AN93" s="19">
        <v>0</v>
      </c>
      <c r="AO93" s="19">
        <v>0</v>
      </c>
      <c r="AP93" s="19">
        <v>0</v>
      </c>
      <c r="AQ93" s="28">
        <v>0</v>
      </c>
      <c r="AR93" s="19">
        <v>0</v>
      </c>
      <c r="AS93" s="28">
        <v>0</v>
      </c>
      <c r="AT93" s="29">
        <v>0</v>
      </c>
      <c r="AU93" s="19">
        <v>0</v>
      </c>
      <c r="AV93" s="28">
        <v>0</v>
      </c>
      <c r="AW93" s="30">
        <v>0</v>
      </c>
      <c r="AX93" s="19">
        <v>0</v>
      </c>
    </row>
    <row r="94" spans="2:51" ht="14.25" x14ac:dyDescent="0.45">
      <c r="B94" s="19" t="s">
        <v>3637</v>
      </c>
      <c r="C94" s="19" t="s">
        <v>3168</v>
      </c>
      <c r="D94" s="19" t="s">
        <v>3164</v>
      </c>
      <c r="E94" s="19" t="s">
        <v>3166</v>
      </c>
      <c r="F94" s="19">
        <v>0</v>
      </c>
      <c r="G94" s="28">
        <v>0</v>
      </c>
      <c r="H94" s="19">
        <v>0</v>
      </c>
      <c r="I94" s="28">
        <v>0</v>
      </c>
      <c r="J94" s="29">
        <v>0</v>
      </c>
      <c r="K94" s="19">
        <v>12</v>
      </c>
      <c r="L94" s="19">
        <v>0</v>
      </c>
      <c r="M94" s="28">
        <v>0</v>
      </c>
      <c r="N94" s="28">
        <v>0</v>
      </c>
      <c r="O94" s="22">
        <v>1499.88</v>
      </c>
      <c r="P94" s="22">
        <v>0</v>
      </c>
      <c r="Q94" s="19">
        <v>6</v>
      </c>
      <c r="R94" s="19">
        <v>0</v>
      </c>
    </row>
    <row r="95" spans="2:51" ht="14.25" x14ac:dyDescent="0.45">
      <c r="B95" s="19" t="s">
        <v>3638</v>
      </c>
      <c r="C95" s="19" t="s">
        <v>3176</v>
      </c>
      <c r="D95" s="19" t="s">
        <v>3172</v>
      </c>
      <c r="E95" s="19" t="s">
        <v>3222</v>
      </c>
      <c r="F95" s="19">
        <v>0</v>
      </c>
      <c r="G95" s="28">
        <v>0</v>
      </c>
      <c r="H95" s="19">
        <v>0</v>
      </c>
      <c r="I95" s="28">
        <v>0</v>
      </c>
      <c r="J95" s="29">
        <v>0</v>
      </c>
      <c r="K95" s="19">
        <v>3</v>
      </c>
      <c r="L95" s="19">
        <v>0</v>
      </c>
      <c r="M95" s="28">
        <v>0</v>
      </c>
      <c r="N95" s="28">
        <v>0</v>
      </c>
      <c r="O95" s="22">
        <v>597</v>
      </c>
      <c r="P95" s="22">
        <v>0</v>
      </c>
      <c r="Q95" s="19">
        <v>2</v>
      </c>
      <c r="R95" s="19">
        <v>0</v>
      </c>
    </row>
    <row r="96" spans="2:51" ht="14.25" x14ac:dyDescent="0.45">
      <c r="B96" s="19"/>
      <c r="C96" s="19"/>
      <c r="D96" s="19"/>
      <c r="E96" s="19"/>
      <c r="F96" s="19"/>
      <c r="G96" s="28"/>
      <c r="H96" s="19"/>
      <c r="I96" s="28"/>
      <c r="J96" s="29"/>
      <c r="K96" s="19"/>
      <c r="L96" s="19"/>
      <c r="M96" s="28"/>
      <c r="N96" s="28"/>
      <c r="O96" s="22"/>
      <c r="P96" s="22"/>
      <c r="Q96" s="19"/>
      <c r="R96" s="19"/>
    </row>
    <row r="97" spans="2:51" s="19" customFormat="1" ht="14.25" x14ac:dyDescent="0.45">
      <c r="B97" s="18">
        <v>44517</v>
      </c>
      <c r="K97" s="20">
        <f>SUM(K98:K101)</f>
        <v>17</v>
      </c>
      <c r="O97" s="21">
        <f>SUM(O98:O101)+AG97+AW97</f>
        <v>2122.67</v>
      </c>
      <c r="P97" s="22"/>
      <c r="T97" s="23" t="s">
        <v>978</v>
      </c>
      <c r="U97" s="24">
        <v>0.81</v>
      </c>
      <c r="V97" s="23" t="s">
        <v>979</v>
      </c>
      <c r="AC97" s="25">
        <f>SUM(AC98:AC99)</f>
        <v>0</v>
      </c>
      <c r="AG97" s="25">
        <f>SUM(AG98:AG99)*U97</f>
        <v>0</v>
      </c>
      <c r="AL97" s="23" t="s">
        <v>980</v>
      </c>
      <c r="AM97" s="26">
        <v>0.05</v>
      </c>
      <c r="AN97" s="23" t="s">
        <v>981</v>
      </c>
      <c r="AU97" s="25">
        <f>SUM(AU98:AU99)</f>
        <v>0</v>
      </c>
      <c r="AW97" s="27">
        <f>SUM(AW98:AW99)*AM97</f>
        <v>0</v>
      </c>
      <c r="AY97" s="20">
        <f>K97+AC97+AU97</f>
        <v>17</v>
      </c>
    </row>
    <row r="98" spans="2:51" ht="14.25" x14ac:dyDescent="0.45">
      <c r="B98" s="19" t="s">
        <v>3637</v>
      </c>
      <c r="C98" s="19" t="s">
        <v>3168</v>
      </c>
      <c r="D98" s="19" t="s">
        <v>3164</v>
      </c>
      <c r="E98" s="19" t="s">
        <v>3166</v>
      </c>
      <c r="F98" s="19">
        <v>0</v>
      </c>
      <c r="G98" s="28">
        <v>0</v>
      </c>
      <c r="H98" s="19">
        <v>0</v>
      </c>
      <c r="I98" s="28">
        <v>0</v>
      </c>
      <c r="J98" s="29">
        <v>0</v>
      </c>
      <c r="K98" s="19">
        <v>9</v>
      </c>
      <c r="L98" s="19">
        <v>1</v>
      </c>
      <c r="M98" s="28">
        <v>0</v>
      </c>
      <c r="N98" s="28">
        <v>0</v>
      </c>
      <c r="O98" s="22">
        <v>1124.9100000000001</v>
      </c>
      <c r="P98" s="22">
        <v>124.99</v>
      </c>
      <c r="Q98" s="19">
        <v>8</v>
      </c>
      <c r="R98" s="19">
        <v>1</v>
      </c>
      <c r="T98" s="19">
        <v>0</v>
      </c>
      <c r="U98" s="19">
        <v>0</v>
      </c>
      <c r="V98" s="19">
        <v>0</v>
      </c>
      <c r="W98" s="19">
        <v>0</v>
      </c>
      <c r="X98" s="19">
        <v>0</v>
      </c>
      <c r="Y98" s="28">
        <v>0</v>
      </c>
      <c r="Z98" s="19">
        <v>0</v>
      </c>
      <c r="AA98" s="28">
        <v>0</v>
      </c>
      <c r="AB98" s="29">
        <v>0</v>
      </c>
      <c r="AC98" s="19">
        <v>0</v>
      </c>
      <c r="AD98" s="19">
        <v>0</v>
      </c>
      <c r="AE98" s="28">
        <v>0</v>
      </c>
      <c r="AF98" s="28">
        <v>0</v>
      </c>
      <c r="AG98" s="19">
        <v>0</v>
      </c>
      <c r="AH98" s="19">
        <v>0</v>
      </c>
      <c r="AI98" s="19">
        <v>0</v>
      </c>
      <c r="AJ98" s="19">
        <v>0</v>
      </c>
      <c r="AL98" s="19">
        <v>0</v>
      </c>
      <c r="AM98" s="19">
        <v>0</v>
      </c>
      <c r="AN98" s="19">
        <v>0</v>
      </c>
      <c r="AO98" s="19">
        <v>0</v>
      </c>
      <c r="AP98" s="19">
        <v>0</v>
      </c>
      <c r="AQ98" s="28">
        <v>0</v>
      </c>
      <c r="AR98" s="19">
        <v>0</v>
      </c>
      <c r="AS98" s="28">
        <v>0</v>
      </c>
      <c r="AT98" s="29">
        <v>0</v>
      </c>
      <c r="AU98" s="19">
        <v>0</v>
      </c>
      <c r="AV98" s="28">
        <v>0</v>
      </c>
      <c r="AW98" s="30">
        <v>0</v>
      </c>
      <c r="AX98" s="19">
        <v>0</v>
      </c>
    </row>
    <row r="99" spans="2:51" ht="14.25" x14ac:dyDescent="0.45">
      <c r="B99" s="19" t="s">
        <v>3637</v>
      </c>
      <c r="C99" s="19" t="s">
        <v>3155</v>
      </c>
      <c r="D99" s="19" t="s">
        <v>3156</v>
      </c>
      <c r="E99" s="19" t="s">
        <v>3154</v>
      </c>
      <c r="F99" s="19">
        <v>0</v>
      </c>
      <c r="G99" s="28">
        <v>0</v>
      </c>
      <c r="H99" s="19">
        <v>0</v>
      </c>
      <c r="I99" s="28">
        <v>0</v>
      </c>
      <c r="J99" s="29">
        <v>0</v>
      </c>
      <c r="K99" s="19">
        <v>4</v>
      </c>
      <c r="L99" s="19">
        <v>0</v>
      </c>
      <c r="M99" s="28">
        <v>0</v>
      </c>
      <c r="N99" s="28">
        <v>0</v>
      </c>
      <c r="O99" s="22">
        <v>319.95999999999998</v>
      </c>
      <c r="P99" s="22">
        <v>0</v>
      </c>
      <c r="Q99" s="19">
        <v>4</v>
      </c>
      <c r="R99" s="19">
        <v>0</v>
      </c>
    </row>
    <row r="100" spans="2:51" ht="14.25" x14ac:dyDescent="0.45">
      <c r="B100" s="19" t="s">
        <v>3638</v>
      </c>
      <c r="C100" s="19" t="s">
        <v>3176</v>
      </c>
      <c r="D100" s="19" t="s">
        <v>3172</v>
      </c>
      <c r="E100" s="19" t="s">
        <v>3222</v>
      </c>
      <c r="F100" s="19">
        <v>0</v>
      </c>
      <c r="G100" s="28">
        <v>0</v>
      </c>
      <c r="H100" s="19">
        <v>0</v>
      </c>
      <c r="I100" s="28">
        <v>0</v>
      </c>
      <c r="J100" s="29">
        <v>0</v>
      </c>
      <c r="K100" s="19">
        <v>3</v>
      </c>
      <c r="L100" s="19">
        <v>2</v>
      </c>
      <c r="M100" s="28">
        <v>0</v>
      </c>
      <c r="N100" s="28">
        <v>0</v>
      </c>
      <c r="O100" s="22">
        <v>578.79999999999995</v>
      </c>
      <c r="P100" s="22">
        <v>379.8</v>
      </c>
      <c r="Q100" s="19">
        <v>2</v>
      </c>
      <c r="R100" s="19">
        <v>1</v>
      </c>
    </row>
    <row r="101" spans="2:51" ht="14.25" x14ac:dyDescent="0.45">
      <c r="B101" s="19" t="s">
        <v>3639</v>
      </c>
      <c r="C101" s="19" t="s">
        <v>3160</v>
      </c>
      <c r="D101" s="19" t="s">
        <v>3640</v>
      </c>
      <c r="E101" s="19" t="s">
        <v>3159</v>
      </c>
      <c r="F101" s="19">
        <v>0</v>
      </c>
      <c r="G101" s="28">
        <v>0</v>
      </c>
      <c r="H101" s="19">
        <v>0</v>
      </c>
      <c r="I101" s="28">
        <v>0</v>
      </c>
      <c r="J101" s="29">
        <v>0</v>
      </c>
      <c r="K101" s="19">
        <v>1</v>
      </c>
      <c r="L101" s="19">
        <v>0</v>
      </c>
      <c r="M101" s="28">
        <v>0</v>
      </c>
      <c r="N101" s="28">
        <v>0</v>
      </c>
      <c r="O101" s="22">
        <v>99</v>
      </c>
      <c r="P101" s="22">
        <v>0</v>
      </c>
      <c r="Q101" s="19">
        <v>1</v>
      </c>
      <c r="R101" s="19">
        <v>0</v>
      </c>
    </row>
    <row r="102" spans="2:51" ht="14.25" x14ac:dyDescent="0.45">
      <c r="B102" s="19"/>
      <c r="C102" s="19"/>
      <c r="D102" s="19"/>
      <c r="E102" s="19"/>
      <c r="F102" s="19"/>
      <c r="G102" s="28"/>
      <c r="H102" s="19"/>
      <c r="I102" s="28"/>
      <c r="J102" s="29"/>
      <c r="K102" s="19"/>
      <c r="L102" s="19"/>
      <c r="M102" s="28"/>
      <c r="N102" s="28"/>
      <c r="O102" s="22"/>
      <c r="P102" s="22"/>
      <c r="Q102" s="19"/>
      <c r="R102" s="19"/>
    </row>
    <row r="103" spans="2:51" s="19" customFormat="1" ht="14.25" x14ac:dyDescent="0.45">
      <c r="B103" s="18">
        <v>44518</v>
      </c>
      <c r="K103" s="20">
        <f>SUM(K104:K106)</f>
        <v>11</v>
      </c>
      <c r="O103" s="21">
        <f>SUM(O104:O106)+AG103+AW103</f>
        <v>1387.91</v>
      </c>
      <c r="P103" s="22"/>
      <c r="T103" s="23" t="s">
        <v>978</v>
      </c>
      <c r="U103" s="24">
        <v>0.81</v>
      </c>
      <c r="V103" s="23" t="s">
        <v>979</v>
      </c>
      <c r="AC103" s="25">
        <f>SUM(AC104:AC105)</f>
        <v>0</v>
      </c>
      <c r="AG103" s="25">
        <f>SUM(AG104:AG105)*U103</f>
        <v>0</v>
      </c>
      <c r="AL103" s="23" t="s">
        <v>980</v>
      </c>
      <c r="AM103" s="26">
        <v>0.05</v>
      </c>
      <c r="AN103" s="23" t="s">
        <v>981</v>
      </c>
      <c r="AU103" s="25">
        <f>SUM(AU104:AU105)</f>
        <v>0</v>
      </c>
      <c r="AW103" s="27">
        <f>SUM(AW104:AW105)*AM103</f>
        <v>0</v>
      </c>
      <c r="AY103" s="20">
        <f>K103+AC103+AU103</f>
        <v>11</v>
      </c>
    </row>
    <row r="104" spans="2:51" ht="14.25" x14ac:dyDescent="0.45">
      <c r="B104" s="19" t="s">
        <v>3637</v>
      </c>
      <c r="C104" s="19" t="s">
        <v>3168</v>
      </c>
      <c r="D104" s="19" t="s">
        <v>3164</v>
      </c>
      <c r="E104" s="19" t="s">
        <v>3166</v>
      </c>
      <c r="F104" s="19">
        <v>0</v>
      </c>
      <c r="G104" s="28">
        <v>0</v>
      </c>
      <c r="H104" s="19">
        <v>0</v>
      </c>
      <c r="I104" s="28">
        <v>0</v>
      </c>
      <c r="J104" s="29">
        <v>0</v>
      </c>
      <c r="K104" s="19">
        <v>6</v>
      </c>
      <c r="L104" s="19">
        <v>0</v>
      </c>
      <c r="M104" s="28">
        <v>0</v>
      </c>
      <c r="N104" s="28">
        <v>0</v>
      </c>
      <c r="O104" s="22">
        <v>749.94</v>
      </c>
      <c r="P104" s="22">
        <v>0</v>
      </c>
      <c r="Q104" s="19">
        <v>5</v>
      </c>
      <c r="R104" s="19">
        <v>0</v>
      </c>
      <c r="T104" s="19">
        <v>0</v>
      </c>
      <c r="U104" s="19">
        <v>0</v>
      </c>
      <c r="V104" s="19">
        <v>0</v>
      </c>
      <c r="W104" s="19">
        <v>0</v>
      </c>
      <c r="X104" s="19">
        <v>0</v>
      </c>
      <c r="Y104" s="28">
        <v>0</v>
      </c>
      <c r="Z104" s="19">
        <v>0</v>
      </c>
      <c r="AA104" s="28">
        <v>0</v>
      </c>
      <c r="AB104" s="29">
        <v>0</v>
      </c>
      <c r="AC104" s="19">
        <v>0</v>
      </c>
      <c r="AD104" s="19">
        <v>0</v>
      </c>
      <c r="AE104" s="28">
        <v>0</v>
      </c>
      <c r="AF104" s="28">
        <v>0</v>
      </c>
      <c r="AG104" s="19">
        <v>0</v>
      </c>
      <c r="AH104" s="19">
        <v>0</v>
      </c>
      <c r="AI104" s="19">
        <v>0</v>
      </c>
      <c r="AJ104" s="19">
        <v>0</v>
      </c>
      <c r="AL104" s="19">
        <v>0</v>
      </c>
      <c r="AM104" s="19">
        <v>0</v>
      </c>
      <c r="AN104" s="19">
        <v>0</v>
      </c>
      <c r="AO104" s="19">
        <v>0</v>
      </c>
      <c r="AP104" s="19">
        <v>0</v>
      </c>
      <c r="AQ104" s="28">
        <v>0</v>
      </c>
      <c r="AR104" s="19">
        <v>0</v>
      </c>
      <c r="AS104" s="28">
        <v>0</v>
      </c>
      <c r="AT104" s="29">
        <v>0</v>
      </c>
      <c r="AU104" s="19">
        <v>0</v>
      </c>
      <c r="AV104" s="28">
        <v>0</v>
      </c>
      <c r="AW104" s="30">
        <v>0</v>
      </c>
      <c r="AX104" s="19">
        <v>0</v>
      </c>
    </row>
    <row r="105" spans="2:51" ht="14.25" x14ac:dyDescent="0.45">
      <c r="B105" s="19" t="s">
        <v>3637</v>
      </c>
      <c r="C105" s="19" t="s">
        <v>3155</v>
      </c>
      <c r="D105" s="19" t="s">
        <v>3156</v>
      </c>
      <c r="E105" s="19" t="s">
        <v>3154</v>
      </c>
      <c r="F105" s="19">
        <v>0</v>
      </c>
      <c r="G105" s="28">
        <v>0</v>
      </c>
      <c r="H105" s="19">
        <v>0</v>
      </c>
      <c r="I105" s="28">
        <v>0</v>
      </c>
      <c r="J105" s="29">
        <v>0</v>
      </c>
      <c r="K105" s="19">
        <v>3</v>
      </c>
      <c r="L105" s="19">
        <v>0</v>
      </c>
      <c r="M105" s="28">
        <v>0</v>
      </c>
      <c r="N105" s="28">
        <v>0</v>
      </c>
      <c r="O105" s="22">
        <v>239.97</v>
      </c>
      <c r="P105" s="22">
        <v>0</v>
      </c>
      <c r="Q105" s="19">
        <v>3</v>
      </c>
      <c r="R105" s="19">
        <v>0</v>
      </c>
    </row>
    <row r="106" spans="2:51" ht="14.25" x14ac:dyDescent="0.45">
      <c r="B106" s="19" t="s">
        <v>3638</v>
      </c>
      <c r="C106" s="19" t="s">
        <v>3176</v>
      </c>
      <c r="D106" s="19" t="s">
        <v>3172</v>
      </c>
      <c r="E106" s="19" t="s">
        <v>3222</v>
      </c>
      <c r="F106" s="19">
        <v>0</v>
      </c>
      <c r="G106" s="28">
        <v>0</v>
      </c>
      <c r="H106" s="19">
        <v>0</v>
      </c>
      <c r="I106" s="28">
        <v>0</v>
      </c>
      <c r="J106" s="29">
        <v>0</v>
      </c>
      <c r="K106" s="19">
        <v>2</v>
      </c>
      <c r="L106" s="19">
        <v>0</v>
      </c>
      <c r="M106" s="28">
        <v>0</v>
      </c>
      <c r="N106" s="28">
        <v>0</v>
      </c>
      <c r="O106" s="22">
        <v>398</v>
      </c>
      <c r="P106" s="22">
        <v>0</v>
      </c>
      <c r="Q106" s="19">
        <v>2</v>
      </c>
      <c r="R106" s="19">
        <v>0</v>
      </c>
    </row>
    <row r="107" spans="2:51" ht="14.25" x14ac:dyDescent="0.45">
      <c r="B107" s="19"/>
      <c r="C107" s="19"/>
      <c r="D107" s="19"/>
      <c r="E107" s="19"/>
      <c r="F107" s="19"/>
      <c r="G107" s="28"/>
      <c r="H107" s="19"/>
      <c r="I107" s="28"/>
      <c r="J107" s="29"/>
      <c r="K107" s="19"/>
      <c r="L107" s="19"/>
      <c r="M107" s="28"/>
      <c r="N107" s="28"/>
      <c r="O107" s="22"/>
      <c r="P107" s="22"/>
      <c r="Q107" s="19"/>
      <c r="R107" s="19"/>
    </row>
    <row r="108" spans="2:51" s="19" customFormat="1" ht="14.25" x14ac:dyDescent="0.45">
      <c r="B108" s="18">
        <v>44519</v>
      </c>
      <c r="K108" s="20">
        <f>SUM(K109:K111)</f>
        <v>11</v>
      </c>
      <c r="O108" s="21">
        <f>SUM(O109:O111)+AG108+AW108</f>
        <v>1477.91</v>
      </c>
      <c r="P108" s="22"/>
      <c r="T108" s="23" t="s">
        <v>978</v>
      </c>
      <c r="U108" s="24">
        <v>0.81</v>
      </c>
      <c r="V108" s="23" t="s">
        <v>979</v>
      </c>
      <c r="AC108" s="25">
        <f>SUM(AC109:AC110)</f>
        <v>0</v>
      </c>
      <c r="AG108" s="25">
        <f>SUM(AG109:AG110)*U108</f>
        <v>0</v>
      </c>
      <c r="AL108" s="23" t="s">
        <v>980</v>
      </c>
      <c r="AM108" s="26">
        <v>0.05</v>
      </c>
      <c r="AN108" s="23" t="s">
        <v>981</v>
      </c>
      <c r="AU108" s="25">
        <f>SUM(AU109:AU110)</f>
        <v>0</v>
      </c>
      <c r="AW108" s="27">
        <f>SUM(AW109:AW110)*AM108</f>
        <v>0</v>
      </c>
      <c r="AY108" s="20">
        <f>K108+AC108+AU108</f>
        <v>11</v>
      </c>
    </row>
    <row r="109" spans="2:51" ht="14.25" x14ac:dyDescent="0.45">
      <c r="B109" s="19" t="s">
        <v>3637</v>
      </c>
      <c r="C109" s="19" t="s">
        <v>3168</v>
      </c>
      <c r="D109" s="19" t="s">
        <v>3164</v>
      </c>
      <c r="E109" s="19" t="s">
        <v>3166</v>
      </c>
      <c r="F109" s="19">
        <v>70</v>
      </c>
      <c r="G109" s="28">
        <v>0.44590000000000002</v>
      </c>
      <c r="H109" s="19">
        <v>94</v>
      </c>
      <c r="I109" s="28">
        <v>0.5</v>
      </c>
      <c r="J109" s="29">
        <v>0.98939999999999995</v>
      </c>
      <c r="K109" s="19">
        <v>8</v>
      </c>
      <c r="L109" s="19">
        <v>0</v>
      </c>
      <c r="M109" s="28">
        <v>0.1143</v>
      </c>
      <c r="N109" s="28">
        <v>0</v>
      </c>
      <c r="O109" s="22">
        <v>999.92</v>
      </c>
      <c r="P109" s="22">
        <v>0</v>
      </c>
      <c r="Q109" s="19">
        <v>7</v>
      </c>
      <c r="R109" s="19">
        <v>0</v>
      </c>
      <c r="T109" s="19">
        <v>0</v>
      </c>
      <c r="U109" s="19">
        <v>0</v>
      </c>
      <c r="V109" s="19">
        <v>0</v>
      </c>
      <c r="W109" s="19">
        <v>0</v>
      </c>
      <c r="X109" s="19">
        <v>0</v>
      </c>
      <c r="Y109" s="28">
        <v>0</v>
      </c>
      <c r="Z109" s="19">
        <v>0</v>
      </c>
      <c r="AA109" s="28">
        <v>0</v>
      </c>
      <c r="AB109" s="29">
        <v>0</v>
      </c>
      <c r="AC109" s="19">
        <v>0</v>
      </c>
      <c r="AD109" s="19">
        <v>0</v>
      </c>
      <c r="AE109" s="28">
        <v>0</v>
      </c>
      <c r="AF109" s="28">
        <v>0</v>
      </c>
      <c r="AG109" s="19">
        <v>0</v>
      </c>
      <c r="AH109" s="19">
        <v>0</v>
      </c>
      <c r="AI109" s="19">
        <v>0</v>
      </c>
      <c r="AJ109" s="19">
        <v>0</v>
      </c>
      <c r="AL109" s="19">
        <v>0</v>
      </c>
      <c r="AM109" s="19">
        <v>0</v>
      </c>
      <c r="AN109" s="19">
        <v>0</v>
      </c>
      <c r="AO109" s="19">
        <v>0</v>
      </c>
      <c r="AP109" s="19">
        <v>0</v>
      </c>
      <c r="AQ109" s="28">
        <v>0</v>
      </c>
      <c r="AR109" s="19">
        <v>0</v>
      </c>
      <c r="AS109" s="28">
        <v>0</v>
      </c>
      <c r="AT109" s="29">
        <v>0</v>
      </c>
      <c r="AU109" s="19">
        <v>0</v>
      </c>
      <c r="AV109" s="28">
        <v>0</v>
      </c>
      <c r="AW109" s="30">
        <v>0</v>
      </c>
      <c r="AX109" s="19">
        <v>0</v>
      </c>
    </row>
    <row r="110" spans="2:51" ht="14.25" x14ac:dyDescent="0.45">
      <c r="B110" s="19" t="s">
        <v>3638</v>
      </c>
      <c r="C110" s="19" t="s">
        <v>3176</v>
      </c>
      <c r="D110" s="19" t="s">
        <v>3172</v>
      </c>
      <c r="E110" s="19" t="s">
        <v>3222</v>
      </c>
      <c r="F110" s="19">
        <v>54</v>
      </c>
      <c r="G110" s="28">
        <v>0.34389999999999998</v>
      </c>
      <c r="H110" s="19">
        <v>60</v>
      </c>
      <c r="I110" s="28">
        <v>0.31909999999999999</v>
      </c>
      <c r="J110" s="29">
        <v>0.95</v>
      </c>
      <c r="K110" s="19">
        <v>2</v>
      </c>
      <c r="L110" s="19">
        <v>0</v>
      </c>
      <c r="M110" s="28">
        <v>3.6999999999999998E-2</v>
      </c>
      <c r="N110" s="28">
        <v>0</v>
      </c>
      <c r="O110" s="22">
        <v>398</v>
      </c>
      <c r="P110" s="22">
        <v>0</v>
      </c>
      <c r="Q110" s="19">
        <v>2</v>
      </c>
      <c r="R110" s="19">
        <v>0</v>
      </c>
    </row>
    <row r="111" spans="2:51" ht="14.25" x14ac:dyDescent="0.45">
      <c r="B111" s="19" t="s">
        <v>3637</v>
      </c>
      <c r="C111" s="19" t="s">
        <v>3155</v>
      </c>
      <c r="D111" s="19" t="s">
        <v>3156</v>
      </c>
      <c r="E111" s="19" t="s">
        <v>3154</v>
      </c>
      <c r="F111" s="19">
        <v>33</v>
      </c>
      <c r="G111" s="28">
        <v>0.2102</v>
      </c>
      <c r="H111" s="19">
        <v>34</v>
      </c>
      <c r="I111" s="28">
        <v>0.18090000000000001</v>
      </c>
      <c r="J111" s="29">
        <v>1</v>
      </c>
      <c r="K111" s="19">
        <v>1</v>
      </c>
      <c r="L111" s="19">
        <v>0</v>
      </c>
      <c r="M111" s="28">
        <v>3.0300000000000001E-2</v>
      </c>
      <c r="N111" s="28">
        <v>0</v>
      </c>
      <c r="O111" s="22">
        <v>79.989999999999995</v>
      </c>
      <c r="P111" s="22">
        <v>0</v>
      </c>
      <c r="Q111" s="19">
        <v>1</v>
      </c>
      <c r="R111" s="19">
        <v>0</v>
      </c>
    </row>
    <row r="112" spans="2:51" ht="14.25" x14ac:dyDescent="0.45">
      <c r="B112" s="19"/>
      <c r="C112" s="19"/>
      <c r="D112" s="19"/>
      <c r="E112" s="19"/>
      <c r="F112" s="19"/>
      <c r="G112" s="28"/>
      <c r="H112" s="19"/>
      <c r="I112" s="28"/>
      <c r="J112" s="29"/>
      <c r="K112" s="19"/>
      <c r="L112" s="19"/>
      <c r="M112" s="28"/>
      <c r="N112" s="28"/>
      <c r="O112" s="22"/>
      <c r="P112" s="22"/>
      <c r="Q112" s="19"/>
      <c r="R112" s="19"/>
    </row>
    <row r="113" spans="2:51" s="19" customFormat="1" ht="14.25" x14ac:dyDescent="0.45">
      <c r="B113" s="18">
        <v>44520</v>
      </c>
      <c r="K113" s="20">
        <f>SUM(K114:K116)</f>
        <v>10</v>
      </c>
      <c r="O113" s="21">
        <f>SUM(O114:O116)+AG113+AW113</f>
        <v>1262.92</v>
      </c>
      <c r="P113" s="22"/>
      <c r="T113" s="23" t="s">
        <v>978</v>
      </c>
      <c r="U113" s="24">
        <v>0.81</v>
      </c>
      <c r="V113" s="23" t="s">
        <v>979</v>
      </c>
      <c r="AC113" s="25">
        <f>SUM(AC114:AC115)</f>
        <v>0</v>
      </c>
      <c r="AG113" s="25">
        <f>SUM(AG114:AG115)*U113</f>
        <v>0</v>
      </c>
      <c r="AL113" s="23" t="s">
        <v>980</v>
      </c>
      <c r="AM113" s="26">
        <v>0.05</v>
      </c>
      <c r="AN113" s="23" t="s">
        <v>981</v>
      </c>
      <c r="AU113" s="25">
        <f>SUM(AU114:AU115)</f>
        <v>0</v>
      </c>
      <c r="AW113" s="27">
        <f>SUM(AW114:AW115)*AM113</f>
        <v>0</v>
      </c>
      <c r="AY113" s="20">
        <f>K113+AC113+AU113</f>
        <v>10</v>
      </c>
    </row>
    <row r="114" spans="2:51" ht="14.25" x14ac:dyDescent="0.45">
      <c r="B114" s="19" t="s">
        <v>3637</v>
      </c>
      <c r="C114" s="19" t="s">
        <v>3168</v>
      </c>
      <c r="D114" s="19" t="s">
        <v>3164</v>
      </c>
      <c r="E114" s="19" t="s">
        <v>3166</v>
      </c>
      <c r="F114" s="19">
        <v>73</v>
      </c>
      <c r="G114" s="28">
        <v>0.4803</v>
      </c>
      <c r="H114" s="19">
        <v>91</v>
      </c>
      <c r="I114" s="28">
        <v>0.48659999999999998</v>
      </c>
      <c r="J114" s="29">
        <v>0.96699999999999997</v>
      </c>
      <c r="K114" s="19">
        <v>5</v>
      </c>
      <c r="L114" s="19">
        <v>0</v>
      </c>
      <c r="M114" s="28">
        <v>6.8500000000000005E-2</v>
      </c>
      <c r="N114" s="28">
        <v>0</v>
      </c>
      <c r="O114" s="22">
        <v>624.95000000000005</v>
      </c>
      <c r="P114" s="22">
        <v>0</v>
      </c>
      <c r="Q114" s="19">
        <v>5</v>
      </c>
      <c r="R114" s="19">
        <v>0</v>
      </c>
      <c r="T114" s="19">
        <v>0</v>
      </c>
      <c r="U114" s="19">
        <v>0</v>
      </c>
      <c r="V114" s="19">
        <v>0</v>
      </c>
      <c r="W114" s="19">
        <v>0</v>
      </c>
      <c r="X114" s="19">
        <v>0</v>
      </c>
      <c r="Y114" s="28">
        <v>0</v>
      </c>
      <c r="Z114" s="19">
        <v>0</v>
      </c>
      <c r="AA114" s="28">
        <v>0</v>
      </c>
      <c r="AB114" s="29">
        <v>0</v>
      </c>
      <c r="AC114" s="19">
        <v>0</v>
      </c>
      <c r="AD114" s="19">
        <v>0</v>
      </c>
      <c r="AE114" s="28">
        <v>0</v>
      </c>
      <c r="AF114" s="28">
        <v>0</v>
      </c>
      <c r="AG114" s="19">
        <v>0</v>
      </c>
      <c r="AH114" s="19">
        <v>0</v>
      </c>
      <c r="AI114" s="19">
        <v>0</v>
      </c>
      <c r="AJ114" s="19">
        <v>0</v>
      </c>
      <c r="AL114" s="19">
        <v>0</v>
      </c>
      <c r="AM114" s="19">
        <v>0</v>
      </c>
      <c r="AN114" s="19">
        <v>0</v>
      </c>
      <c r="AO114" s="19">
        <v>0</v>
      </c>
      <c r="AP114" s="19">
        <v>0</v>
      </c>
      <c r="AQ114" s="28">
        <v>0</v>
      </c>
      <c r="AR114" s="19">
        <v>0</v>
      </c>
      <c r="AS114" s="28">
        <v>0</v>
      </c>
      <c r="AT114" s="29">
        <v>0</v>
      </c>
      <c r="AU114" s="19">
        <v>0</v>
      </c>
      <c r="AV114" s="28">
        <v>0</v>
      </c>
      <c r="AW114" s="30">
        <v>0</v>
      </c>
      <c r="AX114" s="19">
        <v>0</v>
      </c>
    </row>
    <row r="115" spans="2:51" ht="14.25" x14ac:dyDescent="0.45">
      <c r="B115" s="19" t="s">
        <v>3638</v>
      </c>
      <c r="C115" s="19" t="s">
        <v>3176</v>
      </c>
      <c r="D115" s="19" t="s">
        <v>3172</v>
      </c>
      <c r="E115" s="19" t="s">
        <v>3222</v>
      </c>
      <c r="F115" s="19">
        <v>51</v>
      </c>
      <c r="G115" s="28">
        <v>0.33550000000000002</v>
      </c>
      <c r="H115" s="19">
        <v>63</v>
      </c>
      <c r="I115" s="28">
        <v>0.33689999999999998</v>
      </c>
      <c r="J115" s="29">
        <v>0.98409999999999997</v>
      </c>
      <c r="K115" s="19">
        <v>2</v>
      </c>
      <c r="L115" s="19">
        <v>0</v>
      </c>
      <c r="M115" s="28">
        <v>3.9199999999999999E-2</v>
      </c>
      <c r="N115" s="28">
        <v>0</v>
      </c>
      <c r="O115" s="22">
        <v>398</v>
      </c>
      <c r="P115" s="22">
        <v>0</v>
      </c>
      <c r="Q115" s="19">
        <v>2</v>
      </c>
      <c r="R115" s="19">
        <v>0</v>
      </c>
    </row>
    <row r="116" spans="2:51" ht="14.25" x14ac:dyDescent="0.45">
      <c r="B116" s="19" t="s">
        <v>3637</v>
      </c>
      <c r="C116" s="19" t="s">
        <v>3155</v>
      </c>
      <c r="D116" s="19" t="s">
        <v>3156</v>
      </c>
      <c r="E116" s="19" t="s">
        <v>3154</v>
      </c>
      <c r="F116" s="19">
        <v>28</v>
      </c>
      <c r="G116" s="28">
        <v>0.1842</v>
      </c>
      <c r="H116" s="19">
        <v>33</v>
      </c>
      <c r="I116" s="28">
        <v>0.17649999999999999</v>
      </c>
      <c r="J116" s="29">
        <v>1</v>
      </c>
      <c r="K116" s="19">
        <v>3</v>
      </c>
      <c r="L116" s="19">
        <v>0</v>
      </c>
      <c r="M116" s="28">
        <v>0.1071</v>
      </c>
      <c r="N116" s="28">
        <v>0</v>
      </c>
      <c r="O116" s="22">
        <v>239.97</v>
      </c>
      <c r="P116" s="22">
        <v>0</v>
      </c>
      <c r="Q116" s="19">
        <v>2</v>
      </c>
      <c r="R116" s="19">
        <v>0</v>
      </c>
    </row>
    <row r="117" spans="2:51" ht="14.25" x14ac:dyDescent="0.45">
      <c r="B117" s="19"/>
      <c r="C117" s="19"/>
      <c r="D117" s="19"/>
      <c r="E117" s="19"/>
      <c r="F117" s="19"/>
      <c r="G117" s="28"/>
      <c r="H117" s="19"/>
      <c r="I117" s="28"/>
      <c r="J117" s="29"/>
      <c r="K117" s="19"/>
      <c r="L117" s="19"/>
      <c r="M117" s="28"/>
      <c r="N117" s="28"/>
      <c r="O117" s="22"/>
      <c r="P117" s="22"/>
      <c r="Q117" s="19"/>
      <c r="R117" s="19"/>
    </row>
    <row r="118" spans="2:51" s="19" customFormat="1" ht="14.25" x14ac:dyDescent="0.45">
      <c r="B118" s="18">
        <v>44521</v>
      </c>
      <c r="K118" s="20">
        <f>SUM(K119:K121)</f>
        <v>6</v>
      </c>
      <c r="O118" s="21">
        <f>SUM(O119:O121)+AG118+AW118</f>
        <v>733.95</v>
      </c>
      <c r="P118" s="22"/>
      <c r="T118" s="23" t="s">
        <v>978</v>
      </c>
      <c r="U118" s="24">
        <v>0.81</v>
      </c>
      <c r="V118" s="23" t="s">
        <v>979</v>
      </c>
      <c r="AC118" s="25">
        <f>SUM(AC119:AC120)</f>
        <v>0</v>
      </c>
      <c r="AG118" s="25">
        <f>SUM(AG119:AG120)*U118</f>
        <v>0</v>
      </c>
      <c r="AL118" s="23" t="s">
        <v>980</v>
      </c>
      <c r="AM118" s="26">
        <v>0.05</v>
      </c>
      <c r="AN118" s="23" t="s">
        <v>981</v>
      </c>
      <c r="AU118" s="25">
        <f>SUM(AU119:AU120)</f>
        <v>0</v>
      </c>
      <c r="AW118" s="27">
        <f>SUM(AW119:AW120)*AM118</f>
        <v>0</v>
      </c>
      <c r="AY118" s="20">
        <f>K118+AC118+AU118</f>
        <v>6</v>
      </c>
    </row>
    <row r="119" spans="2:51" ht="14.25" x14ac:dyDescent="0.45">
      <c r="B119" s="19" t="s">
        <v>3637</v>
      </c>
      <c r="C119" s="19" t="s">
        <v>3168</v>
      </c>
      <c r="D119" s="19" t="s">
        <v>3164</v>
      </c>
      <c r="E119" s="19" t="s">
        <v>3166</v>
      </c>
      <c r="F119" s="19">
        <v>0</v>
      </c>
      <c r="G119" s="28">
        <v>0</v>
      </c>
      <c r="H119" s="19">
        <v>0</v>
      </c>
      <c r="I119" s="28">
        <v>0</v>
      </c>
      <c r="J119" s="29">
        <v>0</v>
      </c>
      <c r="K119" s="19">
        <v>3</v>
      </c>
      <c r="L119" s="19">
        <v>1</v>
      </c>
      <c r="M119" s="28">
        <v>0</v>
      </c>
      <c r="N119" s="28">
        <v>0</v>
      </c>
      <c r="O119" s="22">
        <v>374.97</v>
      </c>
      <c r="P119" s="22">
        <v>124.99</v>
      </c>
      <c r="Q119" s="19">
        <v>2</v>
      </c>
      <c r="R119" s="19">
        <v>1</v>
      </c>
      <c r="T119" s="19">
        <v>0</v>
      </c>
      <c r="U119" s="19">
        <v>0</v>
      </c>
      <c r="V119" s="19">
        <v>0</v>
      </c>
      <c r="W119" s="19">
        <v>0</v>
      </c>
      <c r="X119" s="19">
        <v>0</v>
      </c>
      <c r="Y119" s="28">
        <v>0</v>
      </c>
      <c r="Z119" s="19">
        <v>0</v>
      </c>
      <c r="AA119" s="28">
        <v>0</v>
      </c>
      <c r="AB119" s="29">
        <v>0</v>
      </c>
      <c r="AC119" s="19">
        <v>0</v>
      </c>
      <c r="AD119" s="19">
        <v>0</v>
      </c>
      <c r="AE119" s="28">
        <v>0</v>
      </c>
      <c r="AF119" s="28">
        <v>0</v>
      </c>
      <c r="AG119" s="19">
        <v>0</v>
      </c>
      <c r="AH119" s="19">
        <v>0</v>
      </c>
      <c r="AI119" s="19">
        <v>0</v>
      </c>
      <c r="AJ119" s="19">
        <v>0</v>
      </c>
      <c r="AL119" s="19">
        <v>0</v>
      </c>
      <c r="AM119" s="19">
        <v>0</v>
      </c>
      <c r="AN119" s="19">
        <v>0</v>
      </c>
      <c r="AO119" s="19">
        <v>0</v>
      </c>
      <c r="AP119" s="19">
        <v>0</v>
      </c>
      <c r="AQ119" s="28">
        <v>0</v>
      </c>
      <c r="AR119" s="19">
        <v>0</v>
      </c>
      <c r="AS119" s="28">
        <v>0</v>
      </c>
      <c r="AT119" s="29">
        <v>0</v>
      </c>
      <c r="AU119" s="19">
        <v>0</v>
      </c>
      <c r="AV119" s="28">
        <v>0</v>
      </c>
      <c r="AW119" s="30">
        <v>0</v>
      </c>
      <c r="AX119" s="19">
        <v>0</v>
      </c>
    </row>
    <row r="120" spans="2:51" ht="14.25" x14ac:dyDescent="0.45">
      <c r="B120" s="19" t="s">
        <v>3637</v>
      </c>
      <c r="C120" s="19" t="s">
        <v>3155</v>
      </c>
      <c r="D120" s="19" t="s">
        <v>3156</v>
      </c>
      <c r="E120" s="19" t="s">
        <v>3154</v>
      </c>
      <c r="F120" s="19">
        <v>0</v>
      </c>
      <c r="G120" s="28">
        <v>0</v>
      </c>
      <c r="H120" s="19">
        <v>0</v>
      </c>
      <c r="I120" s="28">
        <v>0</v>
      </c>
      <c r="J120" s="29">
        <v>0</v>
      </c>
      <c r="K120" s="19">
        <v>2</v>
      </c>
      <c r="L120" s="19">
        <v>0</v>
      </c>
      <c r="M120" s="28">
        <v>0</v>
      </c>
      <c r="N120" s="28">
        <v>0</v>
      </c>
      <c r="O120" s="22">
        <v>159.97999999999999</v>
      </c>
      <c r="P120" s="22">
        <v>0</v>
      </c>
      <c r="Q120" s="19">
        <v>2</v>
      </c>
      <c r="R120" s="19">
        <v>0</v>
      </c>
    </row>
    <row r="121" spans="2:51" ht="14.25" x14ac:dyDescent="0.45">
      <c r="B121" s="19" t="s">
        <v>3638</v>
      </c>
      <c r="C121" s="19" t="s">
        <v>3176</v>
      </c>
      <c r="D121" s="19" t="s">
        <v>3172</v>
      </c>
      <c r="E121" s="19" t="s">
        <v>3222</v>
      </c>
      <c r="F121" s="19">
        <v>0</v>
      </c>
      <c r="G121" s="28">
        <v>0</v>
      </c>
      <c r="H121" s="19">
        <v>0</v>
      </c>
      <c r="I121" s="28">
        <v>0</v>
      </c>
      <c r="J121" s="29">
        <v>0</v>
      </c>
      <c r="K121" s="19">
        <v>1</v>
      </c>
      <c r="L121" s="19">
        <v>0</v>
      </c>
      <c r="M121" s="28">
        <v>0</v>
      </c>
      <c r="N121" s="28">
        <v>0</v>
      </c>
      <c r="O121" s="22">
        <v>199</v>
      </c>
      <c r="P121" s="22">
        <v>0</v>
      </c>
      <c r="Q121" s="19">
        <v>1</v>
      </c>
      <c r="R121" s="19">
        <v>0</v>
      </c>
    </row>
    <row r="122" spans="2:51" ht="14.25" x14ac:dyDescent="0.45">
      <c r="B122" s="19"/>
      <c r="C122" s="19"/>
      <c r="D122" s="19"/>
      <c r="E122" s="19"/>
      <c r="F122" s="19"/>
      <c r="G122" s="28"/>
      <c r="H122" s="19"/>
      <c r="I122" s="28"/>
      <c r="J122" s="29"/>
      <c r="K122" s="19"/>
      <c r="L122" s="19"/>
      <c r="M122" s="28"/>
      <c r="N122" s="28"/>
      <c r="O122" s="22"/>
      <c r="P122" s="22"/>
      <c r="Q122" s="19"/>
      <c r="R122" s="19"/>
    </row>
    <row r="123" spans="2:51" s="19" customFormat="1" ht="14.25" x14ac:dyDescent="0.45">
      <c r="B123" s="18">
        <v>44522</v>
      </c>
      <c r="K123" s="20">
        <f>SUM(K124:K126)</f>
        <v>23</v>
      </c>
      <c r="O123" s="21">
        <f>SUM(O124:O126)+AG123+AW123</f>
        <v>2768.6800000000003</v>
      </c>
      <c r="P123" s="22"/>
      <c r="T123" s="23" t="s">
        <v>978</v>
      </c>
      <c r="U123" s="24">
        <v>0.81</v>
      </c>
      <c r="V123" s="23" t="s">
        <v>979</v>
      </c>
      <c r="AC123" s="25">
        <f>SUM(AC124:AC125)</f>
        <v>0</v>
      </c>
      <c r="AG123" s="25">
        <f>SUM(AG124:AG125)*U123</f>
        <v>0</v>
      </c>
      <c r="AL123" s="23" t="s">
        <v>980</v>
      </c>
      <c r="AM123" s="26">
        <v>0.05</v>
      </c>
      <c r="AN123" s="23" t="s">
        <v>981</v>
      </c>
      <c r="AU123" s="25">
        <f>SUM(AU124:AU125)</f>
        <v>0</v>
      </c>
      <c r="AW123" s="27">
        <f>SUM(AW124:AW125)*AM123</f>
        <v>0</v>
      </c>
      <c r="AY123" s="20">
        <f>K123+AC123+AU123</f>
        <v>23</v>
      </c>
    </row>
    <row r="124" spans="2:51" ht="14.25" x14ac:dyDescent="0.45">
      <c r="B124" s="19" t="s">
        <v>3637</v>
      </c>
      <c r="C124" s="19" t="s">
        <v>3168</v>
      </c>
      <c r="D124" s="19" t="s">
        <v>3164</v>
      </c>
      <c r="E124" s="19" t="s">
        <v>3166</v>
      </c>
      <c r="F124" s="19">
        <v>0</v>
      </c>
      <c r="G124" s="28">
        <v>0</v>
      </c>
      <c r="H124" s="19">
        <v>0</v>
      </c>
      <c r="I124" s="28">
        <v>0</v>
      </c>
      <c r="J124" s="29">
        <v>0</v>
      </c>
      <c r="K124" s="19">
        <v>18</v>
      </c>
      <c r="L124" s="19">
        <v>0</v>
      </c>
      <c r="M124" s="28">
        <v>0</v>
      </c>
      <c r="N124" s="28">
        <v>0</v>
      </c>
      <c r="O124" s="22">
        <v>2249.8200000000002</v>
      </c>
      <c r="P124" s="22">
        <v>0</v>
      </c>
      <c r="Q124" s="19">
        <v>8</v>
      </c>
      <c r="R124" s="19">
        <v>0</v>
      </c>
      <c r="T124" s="19">
        <v>0</v>
      </c>
      <c r="U124" s="19">
        <v>0</v>
      </c>
      <c r="V124" s="19">
        <v>0</v>
      </c>
      <c r="W124" s="19">
        <v>0</v>
      </c>
      <c r="X124" s="19">
        <v>0</v>
      </c>
      <c r="Y124" s="28">
        <v>0</v>
      </c>
      <c r="Z124" s="19">
        <v>0</v>
      </c>
      <c r="AA124" s="28">
        <v>0</v>
      </c>
      <c r="AB124" s="29">
        <v>0</v>
      </c>
      <c r="AC124" s="19">
        <v>0</v>
      </c>
      <c r="AD124" s="19">
        <v>0</v>
      </c>
      <c r="AE124" s="28">
        <v>0</v>
      </c>
      <c r="AF124" s="28">
        <v>0</v>
      </c>
      <c r="AG124" s="19">
        <v>0</v>
      </c>
      <c r="AH124" s="19">
        <v>0</v>
      </c>
      <c r="AI124" s="19">
        <v>0</v>
      </c>
      <c r="AJ124" s="19">
        <v>0</v>
      </c>
      <c r="AL124" s="19">
        <v>0</v>
      </c>
      <c r="AM124" s="19">
        <v>0</v>
      </c>
      <c r="AN124" s="19">
        <v>0</v>
      </c>
      <c r="AO124" s="19">
        <v>0</v>
      </c>
      <c r="AP124" s="19">
        <v>0</v>
      </c>
      <c r="AQ124" s="28">
        <v>0</v>
      </c>
      <c r="AR124" s="19">
        <v>0</v>
      </c>
      <c r="AS124" s="28">
        <v>0</v>
      </c>
      <c r="AT124" s="29">
        <v>0</v>
      </c>
      <c r="AU124" s="19">
        <v>0</v>
      </c>
      <c r="AV124" s="28">
        <v>0</v>
      </c>
      <c r="AW124" s="30">
        <v>0</v>
      </c>
      <c r="AX124" s="19">
        <v>0</v>
      </c>
    </row>
    <row r="125" spans="2:51" ht="14.25" x14ac:dyDescent="0.45">
      <c r="B125" s="19" t="s">
        <v>3637</v>
      </c>
      <c r="C125" s="19" t="s">
        <v>3155</v>
      </c>
      <c r="D125" s="19" t="s">
        <v>3156</v>
      </c>
      <c r="E125" s="19" t="s">
        <v>3154</v>
      </c>
      <c r="F125" s="19">
        <v>0</v>
      </c>
      <c r="G125" s="28">
        <v>0</v>
      </c>
      <c r="H125" s="19">
        <v>0</v>
      </c>
      <c r="I125" s="28">
        <v>0</v>
      </c>
      <c r="J125" s="29">
        <v>0</v>
      </c>
      <c r="K125" s="19">
        <v>4</v>
      </c>
      <c r="L125" s="19">
        <v>1</v>
      </c>
      <c r="M125" s="28">
        <v>0</v>
      </c>
      <c r="N125" s="28">
        <v>0</v>
      </c>
      <c r="O125" s="22">
        <v>319.86</v>
      </c>
      <c r="P125" s="22">
        <v>79.89</v>
      </c>
      <c r="Q125" s="19">
        <v>4</v>
      </c>
      <c r="R125" s="19">
        <v>1</v>
      </c>
    </row>
    <row r="126" spans="2:51" ht="14.25" x14ac:dyDescent="0.45">
      <c r="B126" s="19" t="s">
        <v>3638</v>
      </c>
      <c r="C126" s="19" t="s">
        <v>3176</v>
      </c>
      <c r="D126" s="19" t="s">
        <v>3172</v>
      </c>
      <c r="E126" s="19" t="s">
        <v>3222</v>
      </c>
      <c r="F126" s="19">
        <v>0</v>
      </c>
      <c r="G126" s="28">
        <v>0</v>
      </c>
      <c r="H126" s="19">
        <v>0</v>
      </c>
      <c r="I126" s="28">
        <v>0</v>
      </c>
      <c r="J126" s="29">
        <v>0</v>
      </c>
      <c r="K126" s="19">
        <v>1</v>
      </c>
      <c r="L126" s="19">
        <v>0</v>
      </c>
      <c r="M126" s="28">
        <v>0</v>
      </c>
      <c r="N126" s="28">
        <v>0</v>
      </c>
      <c r="O126" s="22">
        <v>199</v>
      </c>
      <c r="P126" s="22">
        <v>0</v>
      </c>
      <c r="Q126" s="19">
        <v>1</v>
      </c>
      <c r="R126" s="19">
        <v>0</v>
      </c>
    </row>
    <row r="127" spans="2:51" ht="14.25" x14ac:dyDescent="0.45">
      <c r="B127" s="19"/>
      <c r="C127" s="19"/>
      <c r="D127" s="19"/>
      <c r="E127" s="19"/>
      <c r="F127" s="19"/>
      <c r="G127" s="28"/>
      <c r="H127" s="19"/>
      <c r="I127" s="28"/>
      <c r="J127" s="29"/>
      <c r="K127" s="19"/>
      <c r="L127" s="19"/>
      <c r="M127" s="28"/>
      <c r="N127" s="28"/>
      <c r="O127" s="22"/>
      <c r="P127" s="22"/>
      <c r="Q127" s="19"/>
      <c r="R127" s="19"/>
    </row>
    <row r="128" spans="2:51" s="19" customFormat="1" ht="14.25" x14ac:dyDescent="0.45">
      <c r="B128" s="18">
        <v>44523</v>
      </c>
      <c r="K128" s="20">
        <f>SUM(K129:K130)</f>
        <v>12</v>
      </c>
      <c r="O128" s="21">
        <f>SUM(O129:O130)+AG128+AW128</f>
        <v>1364.88</v>
      </c>
      <c r="P128" s="22"/>
      <c r="T128" s="23" t="s">
        <v>978</v>
      </c>
      <c r="U128" s="24">
        <v>0.81</v>
      </c>
      <c r="V128" s="23" t="s">
        <v>979</v>
      </c>
      <c r="AC128" s="25">
        <f>SUM(AC129:AC130)</f>
        <v>0</v>
      </c>
      <c r="AG128" s="25">
        <f>SUM(AG129:AG130)*U128</f>
        <v>0</v>
      </c>
      <c r="AL128" s="23" t="s">
        <v>980</v>
      </c>
      <c r="AM128" s="26">
        <v>0.05</v>
      </c>
      <c r="AN128" s="23" t="s">
        <v>981</v>
      </c>
      <c r="AU128" s="25">
        <f>SUM(AU129:AU130)</f>
        <v>0</v>
      </c>
      <c r="AW128" s="27">
        <f>SUM(AW129:AW130)*AM128</f>
        <v>0</v>
      </c>
      <c r="AY128" s="20">
        <f>K128+AC128+AU128</f>
        <v>12</v>
      </c>
    </row>
    <row r="129" spans="2:51" ht="14.25" x14ac:dyDescent="0.45">
      <c r="B129" s="19" t="s">
        <v>3637</v>
      </c>
      <c r="C129" s="19" t="s">
        <v>3168</v>
      </c>
      <c r="D129" s="19" t="s">
        <v>3164</v>
      </c>
      <c r="E129" s="19" t="s">
        <v>3166</v>
      </c>
      <c r="F129" s="19">
        <v>81</v>
      </c>
      <c r="G129" s="28">
        <v>0.69230000000000003</v>
      </c>
      <c r="H129" s="19">
        <v>110</v>
      </c>
      <c r="I129" s="28">
        <v>0.7097</v>
      </c>
      <c r="J129" s="29">
        <v>0.9909</v>
      </c>
      <c r="K129" s="19">
        <v>9</v>
      </c>
      <c r="L129" s="19">
        <v>0</v>
      </c>
      <c r="M129" s="28">
        <v>0.1111</v>
      </c>
      <c r="N129" s="28">
        <v>0</v>
      </c>
      <c r="O129" s="22">
        <v>1124.9100000000001</v>
      </c>
      <c r="P129" s="22">
        <v>0</v>
      </c>
      <c r="Q129" s="19">
        <v>7</v>
      </c>
      <c r="R129" s="19">
        <v>0</v>
      </c>
      <c r="T129" s="19">
        <v>0</v>
      </c>
      <c r="U129" s="19">
        <v>0</v>
      </c>
      <c r="V129" s="19">
        <v>0</v>
      </c>
      <c r="W129" s="19">
        <v>0</v>
      </c>
      <c r="X129" s="19">
        <v>0</v>
      </c>
      <c r="Y129" s="28">
        <v>0</v>
      </c>
      <c r="Z129" s="19">
        <v>0</v>
      </c>
      <c r="AA129" s="28">
        <v>0</v>
      </c>
      <c r="AB129" s="29">
        <v>0</v>
      </c>
      <c r="AC129" s="19">
        <v>0</v>
      </c>
      <c r="AD129" s="19">
        <v>0</v>
      </c>
      <c r="AE129" s="28">
        <v>0</v>
      </c>
      <c r="AF129" s="28">
        <v>0</v>
      </c>
      <c r="AG129" s="19">
        <v>0</v>
      </c>
      <c r="AH129" s="19">
        <v>0</v>
      </c>
      <c r="AI129" s="19">
        <v>0</v>
      </c>
      <c r="AJ129" s="19">
        <v>0</v>
      </c>
      <c r="AL129" s="19">
        <v>0</v>
      </c>
      <c r="AM129" s="19">
        <v>0</v>
      </c>
      <c r="AN129" s="19">
        <v>0</v>
      </c>
      <c r="AO129" s="19">
        <v>0</v>
      </c>
      <c r="AP129" s="19">
        <v>0</v>
      </c>
      <c r="AQ129" s="28">
        <v>0</v>
      </c>
      <c r="AR129" s="19">
        <v>0</v>
      </c>
      <c r="AS129" s="28">
        <v>0</v>
      </c>
      <c r="AT129" s="29">
        <v>0</v>
      </c>
      <c r="AU129" s="19">
        <v>0</v>
      </c>
      <c r="AV129" s="28">
        <v>0</v>
      </c>
      <c r="AW129" s="30">
        <v>0</v>
      </c>
      <c r="AX129" s="19">
        <v>0</v>
      </c>
    </row>
    <row r="130" spans="2:51" ht="14.25" x14ac:dyDescent="0.45">
      <c r="B130" s="19" t="s">
        <v>3637</v>
      </c>
      <c r="C130" s="19" t="s">
        <v>3155</v>
      </c>
      <c r="D130" s="19" t="s">
        <v>3156</v>
      </c>
      <c r="E130" s="19" t="s">
        <v>3154</v>
      </c>
      <c r="F130" s="19">
        <v>36</v>
      </c>
      <c r="G130" s="28">
        <v>0.30769999999999997</v>
      </c>
      <c r="H130" s="19">
        <v>45</v>
      </c>
      <c r="I130" s="28">
        <v>0.2903</v>
      </c>
      <c r="J130" s="29">
        <v>0.93330000000000002</v>
      </c>
      <c r="K130" s="19">
        <v>3</v>
      </c>
      <c r="L130" s="19">
        <v>0</v>
      </c>
      <c r="M130" s="28">
        <v>8.3299999999999999E-2</v>
      </c>
      <c r="N130" s="28">
        <v>0</v>
      </c>
      <c r="O130" s="22">
        <v>239.97</v>
      </c>
      <c r="P130" s="22">
        <v>0</v>
      </c>
      <c r="Q130" s="19">
        <v>3</v>
      </c>
      <c r="R130" s="19">
        <v>0</v>
      </c>
    </row>
    <row r="131" spans="2:51" ht="14.25" x14ac:dyDescent="0.45">
      <c r="B131" s="19"/>
      <c r="C131" s="19"/>
      <c r="D131" s="19"/>
      <c r="E131" s="19"/>
      <c r="F131" s="19"/>
      <c r="G131" s="28"/>
      <c r="H131" s="19"/>
      <c r="I131" s="28"/>
      <c r="J131" s="29"/>
      <c r="K131" s="19"/>
      <c r="L131" s="19"/>
      <c r="M131" s="28"/>
      <c r="N131" s="28"/>
      <c r="O131" s="22"/>
      <c r="P131" s="22"/>
      <c r="Q131" s="19"/>
      <c r="R131" s="19"/>
    </row>
    <row r="132" spans="2:51" s="19" customFormat="1" ht="14.25" x14ac:dyDescent="0.45">
      <c r="B132" s="18">
        <v>44524</v>
      </c>
      <c r="K132" s="20">
        <f>SUM(K133:K135)</f>
        <v>7</v>
      </c>
      <c r="O132" s="21">
        <f>SUM(O133:O135)+AG132+AW132</f>
        <v>813.94</v>
      </c>
      <c r="P132" s="22"/>
      <c r="T132" s="23" t="s">
        <v>978</v>
      </c>
      <c r="U132" s="24">
        <v>0.81</v>
      </c>
      <c r="V132" s="23" t="s">
        <v>979</v>
      </c>
      <c r="AC132" s="25">
        <f>SUM(AC133:AC134)</f>
        <v>0</v>
      </c>
      <c r="AG132" s="25">
        <f>SUM(AG133:AG134)*U132</f>
        <v>0</v>
      </c>
      <c r="AL132" s="23" t="s">
        <v>980</v>
      </c>
      <c r="AM132" s="26">
        <v>0.05</v>
      </c>
      <c r="AN132" s="23" t="s">
        <v>981</v>
      </c>
      <c r="AU132" s="25">
        <f>SUM(AU133:AU134)</f>
        <v>0</v>
      </c>
      <c r="AW132" s="27">
        <f>SUM(AW133:AW134)*AM132</f>
        <v>0</v>
      </c>
      <c r="AY132" s="20">
        <f>K132+AC132+AU132</f>
        <v>7</v>
      </c>
    </row>
    <row r="133" spans="2:51" ht="14.25" x14ac:dyDescent="0.45">
      <c r="B133" s="19" t="s">
        <v>3637</v>
      </c>
      <c r="C133" s="19" t="s">
        <v>3168</v>
      </c>
      <c r="D133" s="19" t="s">
        <v>3164</v>
      </c>
      <c r="E133" s="19" t="s">
        <v>3166</v>
      </c>
      <c r="F133" s="19">
        <v>80</v>
      </c>
      <c r="G133" s="28">
        <v>0.55940000000000001</v>
      </c>
      <c r="H133" s="19">
        <v>95</v>
      </c>
      <c r="I133" s="28">
        <v>0.58279999999999998</v>
      </c>
      <c r="J133" s="29">
        <v>0.98950000000000005</v>
      </c>
      <c r="K133" s="19">
        <v>3</v>
      </c>
      <c r="L133" s="19">
        <v>0</v>
      </c>
      <c r="M133" s="28">
        <v>3.7499999999999999E-2</v>
      </c>
      <c r="N133" s="28">
        <v>0</v>
      </c>
      <c r="O133" s="22">
        <v>374.97</v>
      </c>
      <c r="P133" s="22">
        <v>0</v>
      </c>
      <c r="Q133" s="19">
        <v>3</v>
      </c>
      <c r="R133" s="19">
        <v>0</v>
      </c>
      <c r="T133" s="19">
        <v>0</v>
      </c>
      <c r="U133" s="19">
        <v>0</v>
      </c>
      <c r="V133" s="19">
        <v>0</v>
      </c>
      <c r="W133" s="19">
        <v>0</v>
      </c>
      <c r="X133" s="19">
        <v>0</v>
      </c>
      <c r="Y133" s="28">
        <v>0</v>
      </c>
      <c r="Z133" s="19">
        <v>0</v>
      </c>
      <c r="AA133" s="28">
        <v>0</v>
      </c>
      <c r="AB133" s="29">
        <v>0</v>
      </c>
      <c r="AC133" s="19">
        <v>0</v>
      </c>
      <c r="AD133" s="19">
        <v>0</v>
      </c>
      <c r="AE133" s="28">
        <v>0</v>
      </c>
      <c r="AF133" s="28">
        <v>0</v>
      </c>
      <c r="AG133" s="19">
        <v>0</v>
      </c>
      <c r="AH133" s="19">
        <v>0</v>
      </c>
      <c r="AI133" s="19">
        <v>0</v>
      </c>
      <c r="AJ133" s="19">
        <v>0</v>
      </c>
      <c r="AL133" s="19">
        <v>0</v>
      </c>
      <c r="AM133" s="19">
        <v>0</v>
      </c>
      <c r="AN133" s="19">
        <v>0</v>
      </c>
      <c r="AO133" s="19">
        <v>0</v>
      </c>
      <c r="AP133" s="19">
        <v>0</v>
      </c>
      <c r="AQ133" s="28">
        <v>0</v>
      </c>
      <c r="AR133" s="19">
        <v>0</v>
      </c>
      <c r="AS133" s="28">
        <v>0</v>
      </c>
      <c r="AT133" s="29">
        <v>0</v>
      </c>
      <c r="AU133" s="19">
        <v>0</v>
      </c>
      <c r="AV133" s="28">
        <v>0</v>
      </c>
      <c r="AW133" s="30">
        <v>0</v>
      </c>
      <c r="AX133" s="19">
        <v>0</v>
      </c>
    </row>
    <row r="134" spans="2:51" ht="14.25" x14ac:dyDescent="0.45">
      <c r="B134" s="19" t="s">
        <v>3637</v>
      </c>
      <c r="C134" s="19" t="s">
        <v>3155</v>
      </c>
      <c r="D134" s="19" t="s">
        <v>3156</v>
      </c>
      <c r="E134" s="19" t="s">
        <v>3154</v>
      </c>
      <c r="F134" s="19">
        <v>28</v>
      </c>
      <c r="G134" s="28">
        <v>0.1958</v>
      </c>
      <c r="H134" s="19">
        <v>31</v>
      </c>
      <c r="I134" s="28">
        <v>0.19020000000000001</v>
      </c>
      <c r="J134" s="29">
        <v>1</v>
      </c>
      <c r="K134" s="19">
        <v>3</v>
      </c>
      <c r="L134" s="19">
        <v>0</v>
      </c>
      <c r="M134" s="28">
        <v>0.1071</v>
      </c>
      <c r="N134" s="28">
        <v>0</v>
      </c>
      <c r="O134" s="22">
        <v>239.97</v>
      </c>
      <c r="P134" s="22">
        <v>0</v>
      </c>
      <c r="Q134" s="19">
        <v>3</v>
      </c>
      <c r="R134" s="19">
        <v>0</v>
      </c>
    </row>
    <row r="135" spans="2:51" ht="14.25" x14ac:dyDescent="0.45">
      <c r="B135" s="19" t="s">
        <v>3638</v>
      </c>
      <c r="C135" s="19" t="s">
        <v>3176</v>
      </c>
      <c r="D135" s="19" t="s">
        <v>3172</v>
      </c>
      <c r="E135" s="19" t="s">
        <v>3222</v>
      </c>
      <c r="F135" s="19">
        <v>35</v>
      </c>
      <c r="G135" s="28">
        <v>0.24479999999999999</v>
      </c>
      <c r="H135" s="19">
        <v>37</v>
      </c>
      <c r="I135" s="28">
        <v>0.22700000000000001</v>
      </c>
      <c r="J135" s="29">
        <v>1</v>
      </c>
      <c r="K135" s="19">
        <v>1</v>
      </c>
      <c r="L135" s="19">
        <v>0</v>
      </c>
      <c r="M135" s="28">
        <v>2.86E-2</v>
      </c>
      <c r="N135" s="28">
        <v>0</v>
      </c>
      <c r="O135" s="22">
        <v>199</v>
      </c>
      <c r="P135" s="22">
        <v>0</v>
      </c>
      <c r="Q135" s="19">
        <v>1</v>
      </c>
      <c r="R135" s="19">
        <v>0</v>
      </c>
    </row>
    <row r="136" spans="2:51" ht="14.25" x14ac:dyDescent="0.45">
      <c r="B136" s="19"/>
      <c r="C136" s="19"/>
      <c r="D136" s="19"/>
      <c r="E136" s="19"/>
      <c r="F136" s="19"/>
      <c r="G136" s="28"/>
      <c r="H136" s="19"/>
      <c r="I136" s="28"/>
      <c r="J136" s="29"/>
      <c r="K136" s="19"/>
      <c r="L136" s="19"/>
      <c r="M136" s="28"/>
      <c r="N136" s="28"/>
      <c r="O136" s="22"/>
      <c r="P136" s="22"/>
      <c r="Q136" s="19"/>
      <c r="R136" s="19"/>
    </row>
    <row r="137" spans="2:51" s="19" customFormat="1" ht="14.25" x14ac:dyDescent="0.45">
      <c r="B137" s="18">
        <v>44525</v>
      </c>
      <c r="K137" s="20">
        <f>SUM(K138:K139)</f>
        <v>5</v>
      </c>
      <c r="O137" s="21">
        <f>SUM(O138:O139)+AG137+AW137</f>
        <v>534.95000000000005</v>
      </c>
      <c r="P137" s="22"/>
      <c r="T137" s="23" t="s">
        <v>978</v>
      </c>
      <c r="U137" s="24">
        <v>0.81</v>
      </c>
      <c r="V137" s="23" t="s">
        <v>979</v>
      </c>
      <c r="AC137" s="25">
        <f>SUM(AC138:AC139)</f>
        <v>0</v>
      </c>
      <c r="AG137" s="25">
        <f>SUM(AG138:AG139)*U137</f>
        <v>0</v>
      </c>
      <c r="AL137" s="23" t="s">
        <v>980</v>
      </c>
      <c r="AM137" s="26">
        <v>0.05</v>
      </c>
      <c r="AN137" s="23" t="s">
        <v>981</v>
      </c>
      <c r="AU137" s="25">
        <f>SUM(AU138:AU139)</f>
        <v>0</v>
      </c>
      <c r="AW137" s="27">
        <f>SUM(AW138:AW139)*AM137</f>
        <v>0</v>
      </c>
      <c r="AY137" s="20">
        <f>K137+AC137+AU137</f>
        <v>5</v>
      </c>
    </row>
    <row r="138" spans="2:51" ht="14.25" x14ac:dyDescent="0.45">
      <c r="B138" s="19" t="s">
        <v>3637</v>
      </c>
      <c r="C138" s="19" t="s">
        <v>3168</v>
      </c>
      <c r="D138" s="19" t="s">
        <v>3164</v>
      </c>
      <c r="E138" s="19" t="s">
        <v>3166</v>
      </c>
      <c r="F138" s="19">
        <v>77</v>
      </c>
      <c r="G138" s="28">
        <v>0.76239999999999997</v>
      </c>
      <c r="H138" s="19">
        <v>93</v>
      </c>
      <c r="I138" s="28">
        <v>0.76229999999999998</v>
      </c>
      <c r="J138" s="29">
        <v>0.97850000000000004</v>
      </c>
      <c r="K138" s="19">
        <v>3</v>
      </c>
      <c r="L138" s="19">
        <v>0</v>
      </c>
      <c r="M138" s="28">
        <v>3.9E-2</v>
      </c>
      <c r="N138" s="28">
        <v>0</v>
      </c>
      <c r="O138" s="22">
        <v>374.97</v>
      </c>
      <c r="P138" s="22">
        <v>0</v>
      </c>
      <c r="Q138" s="19">
        <v>2</v>
      </c>
      <c r="R138" s="19">
        <v>0</v>
      </c>
      <c r="T138" s="19">
        <v>0</v>
      </c>
      <c r="U138" s="19">
        <v>0</v>
      </c>
      <c r="V138" s="19">
        <v>0</v>
      </c>
      <c r="W138" s="19">
        <v>0</v>
      </c>
      <c r="X138" s="19">
        <v>0</v>
      </c>
      <c r="Y138" s="28">
        <v>0</v>
      </c>
      <c r="Z138" s="19">
        <v>0</v>
      </c>
      <c r="AA138" s="28">
        <v>0</v>
      </c>
      <c r="AB138" s="29">
        <v>0</v>
      </c>
      <c r="AC138" s="19">
        <v>0</v>
      </c>
      <c r="AD138" s="19">
        <v>0</v>
      </c>
      <c r="AE138" s="28">
        <v>0</v>
      </c>
      <c r="AF138" s="28">
        <v>0</v>
      </c>
      <c r="AG138" s="19">
        <v>0</v>
      </c>
      <c r="AH138" s="19">
        <v>0</v>
      </c>
      <c r="AI138" s="19">
        <v>0</v>
      </c>
      <c r="AJ138" s="19">
        <v>0</v>
      </c>
      <c r="AL138" s="19">
        <v>0</v>
      </c>
      <c r="AM138" s="19">
        <v>0</v>
      </c>
      <c r="AN138" s="19">
        <v>0</v>
      </c>
      <c r="AO138" s="19">
        <v>0</v>
      </c>
      <c r="AP138" s="19">
        <v>0</v>
      </c>
      <c r="AQ138" s="28">
        <v>0</v>
      </c>
      <c r="AR138" s="19">
        <v>0</v>
      </c>
      <c r="AS138" s="28">
        <v>0</v>
      </c>
      <c r="AT138" s="29">
        <v>0</v>
      </c>
      <c r="AU138" s="19">
        <v>0</v>
      </c>
      <c r="AV138" s="28">
        <v>0</v>
      </c>
      <c r="AW138" s="30">
        <v>0</v>
      </c>
      <c r="AX138" s="19">
        <v>0</v>
      </c>
    </row>
    <row r="139" spans="2:51" ht="14.25" x14ac:dyDescent="0.45">
      <c r="B139" s="19" t="s">
        <v>3637</v>
      </c>
      <c r="C139" s="19" t="s">
        <v>3155</v>
      </c>
      <c r="D139" s="19" t="s">
        <v>3156</v>
      </c>
      <c r="E139" s="19" t="s">
        <v>3154</v>
      </c>
      <c r="F139" s="19">
        <v>24</v>
      </c>
      <c r="G139" s="28">
        <v>0.23760000000000001</v>
      </c>
      <c r="H139" s="19">
        <v>29</v>
      </c>
      <c r="I139" s="28">
        <v>0.23769999999999999</v>
      </c>
      <c r="J139" s="29">
        <v>0.93100000000000005</v>
      </c>
      <c r="K139" s="19">
        <v>2</v>
      </c>
      <c r="L139" s="19">
        <v>0</v>
      </c>
      <c r="M139" s="28">
        <v>8.3299999999999999E-2</v>
      </c>
      <c r="N139" s="28">
        <v>0</v>
      </c>
      <c r="O139" s="22">
        <v>159.97999999999999</v>
      </c>
      <c r="P139" s="22">
        <v>0</v>
      </c>
      <c r="Q139" s="19">
        <v>2</v>
      </c>
      <c r="R139" s="19">
        <v>0</v>
      </c>
    </row>
    <row r="140" spans="2:51" ht="14.25" x14ac:dyDescent="0.45">
      <c r="B140" s="19"/>
      <c r="C140" s="19"/>
      <c r="D140" s="19"/>
      <c r="E140" s="19"/>
      <c r="F140" s="19"/>
      <c r="G140" s="28"/>
      <c r="H140" s="19"/>
      <c r="I140" s="28"/>
      <c r="J140" s="29"/>
      <c r="K140" s="19"/>
      <c r="L140" s="19"/>
      <c r="M140" s="28"/>
      <c r="N140" s="28"/>
      <c r="O140" s="22"/>
      <c r="P140" s="22"/>
      <c r="Q140" s="19"/>
      <c r="R140" s="19"/>
    </row>
    <row r="141" spans="2:51" s="19" customFormat="1" ht="14.25" x14ac:dyDescent="0.45">
      <c r="B141" s="18">
        <v>44526</v>
      </c>
      <c r="K141" s="20">
        <f>SUM(K142:K144)</f>
        <v>12</v>
      </c>
      <c r="O141" s="21">
        <f>SUM(O142:O144)+AG141+AW141</f>
        <v>1467.9</v>
      </c>
      <c r="P141" s="22"/>
      <c r="T141" s="23" t="s">
        <v>978</v>
      </c>
      <c r="U141" s="24">
        <v>0.81</v>
      </c>
      <c r="V141" s="23" t="s">
        <v>979</v>
      </c>
      <c r="AC141" s="25">
        <f>SUM(AC142:AC143)</f>
        <v>0</v>
      </c>
      <c r="AG141" s="25">
        <f>SUM(AG142:AG143)*U141</f>
        <v>0</v>
      </c>
      <c r="AL141" s="23" t="s">
        <v>980</v>
      </c>
      <c r="AM141" s="26">
        <v>0.05</v>
      </c>
      <c r="AN141" s="23" t="s">
        <v>981</v>
      </c>
      <c r="AU141" s="25">
        <f>SUM(AU142:AU143)</f>
        <v>0</v>
      </c>
      <c r="AW141" s="27">
        <f>SUM(AW142:AW143)*AM141</f>
        <v>0</v>
      </c>
      <c r="AY141" s="20">
        <f>K141+AC141+AU141</f>
        <v>12</v>
      </c>
    </row>
    <row r="142" spans="2:51" ht="14.25" x14ac:dyDescent="0.45">
      <c r="B142" s="19" t="s">
        <v>3637</v>
      </c>
      <c r="C142" s="19" t="s">
        <v>3168</v>
      </c>
      <c r="D142" s="19" t="s">
        <v>3164</v>
      </c>
      <c r="E142" s="19" t="s">
        <v>3166</v>
      </c>
      <c r="F142" s="19">
        <v>0</v>
      </c>
      <c r="G142" s="28">
        <v>0</v>
      </c>
      <c r="H142" s="19">
        <v>0</v>
      </c>
      <c r="I142" s="28">
        <v>0</v>
      </c>
      <c r="J142" s="29">
        <v>0</v>
      </c>
      <c r="K142" s="19">
        <v>6</v>
      </c>
      <c r="L142" s="19">
        <v>0</v>
      </c>
      <c r="M142" s="28">
        <v>0</v>
      </c>
      <c r="N142" s="28">
        <v>0</v>
      </c>
      <c r="O142" s="22">
        <v>749.94</v>
      </c>
      <c r="P142" s="22">
        <v>0</v>
      </c>
      <c r="Q142" s="19">
        <v>5</v>
      </c>
      <c r="R142" s="19">
        <v>0</v>
      </c>
      <c r="T142" s="19">
        <v>0</v>
      </c>
      <c r="U142" s="19">
        <v>0</v>
      </c>
      <c r="V142" s="19">
        <v>0</v>
      </c>
      <c r="W142" s="19">
        <v>0</v>
      </c>
      <c r="X142" s="19">
        <v>0</v>
      </c>
      <c r="Y142" s="28">
        <v>0</v>
      </c>
      <c r="Z142" s="19">
        <v>0</v>
      </c>
      <c r="AA142" s="28">
        <v>0</v>
      </c>
      <c r="AB142" s="29">
        <v>0</v>
      </c>
      <c r="AC142" s="19">
        <v>0</v>
      </c>
      <c r="AD142" s="19">
        <v>0</v>
      </c>
      <c r="AE142" s="28">
        <v>0</v>
      </c>
      <c r="AF142" s="28">
        <v>0</v>
      </c>
      <c r="AG142" s="19">
        <v>0</v>
      </c>
      <c r="AH142" s="19">
        <v>0</v>
      </c>
      <c r="AI142" s="19">
        <v>0</v>
      </c>
      <c r="AJ142" s="19">
        <v>0</v>
      </c>
      <c r="AL142" s="19">
        <v>0</v>
      </c>
      <c r="AM142" s="19">
        <v>0</v>
      </c>
      <c r="AN142" s="19">
        <v>0</v>
      </c>
      <c r="AO142" s="19">
        <v>0</v>
      </c>
      <c r="AP142" s="19">
        <v>0</v>
      </c>
      <c r="AQ142" s="28">
        <v>0</v>
      </c>
      <c r="AR142" s="19">
        <v>0</v>
      </c>
      <c r="AS142" s="28">
        <v>0</v>
      </c>
      <c r="AT142" s="29">
        <v>0</v>
      </c>
      <c r="AU142" s="19">
        <v>0</v>
      </c>
      <c r="AV142" s="28">
        <v>0</v>
      </c>
      <c r="AW142" s="30">
        <v>0</v>
      </c>
      <c r="AX142" s="19">
        <v>0</v>
      </c>
    </row>
    <row r="143" spans="2:51" ht="14.25" x14ac:dyDescent="0.45">
      <c r="B143" s="19" t="s">
        <v>3637</v>
      </c>
      <c r="C143" s="19" t="s">
        <v>3155</v>
      </c>
      <c r="D143" s="19" t="s">
        <v>3156</v>
      </c>
      <c r="E143" s="19" t="s">
        <v>3154</v>
      </c>
      <c r="F143" s="19">
        <v>0</v>
      </c>
      <c r="G143" s="28">
        <v>0</v>
      </c>
      <c r="H143" s="19">
        <v>0</v>
      </c>
      <c r="I143" s="28">
        <v>0</v>
      </c>
      <c r="J143" s="29">
        <v>0</v>
      </c>
      <c r="K143" s="19">
        <v>4</v>
      </c>
      <c r="L143" s="19">
        <v>0</v>
      </c>
      <c r="M143" s="28">
        <v>0</v>
      </c>
      <c r="N143" s="28">
        <v>0</v>
      </c>
      <c r="O143" s="22">
        <v>319.95999999999998</v>
      </c>
      <c r="P143" s="22">
        <v>0</v>
      </c>
      <c r="Q143" s="19">
        <v>4</v>
      </c>
      <c r="R143" s="19">
        <v>0</v>
      </c>
    </row>
    <row r="144" spans="2:51" ht="14.25" x14ac:dyDescent="0.45">
      <c r="B144" s="19" t="s">
        <v>3638</v>
      </c>
      <c r="C144" s="19" t="s">
        <v>3176</v>
      </c>
      <c r="D144" s="19" t="s">
        <v>3172</v>
      </c>
      <c r="E144" s="19" t="s">
        <v>3222</v>
      </c>
      <c r="F144" s="19">
        <v>0</v>
      </c>
      <c r="G144" s="28">
        <v>0</v>
      </c>
      <c r="H144" s="19">
        <v>0</v>
      </c>
      <c r="I144" s="28">
        <v>0</v>
      </c>
      <c r="J144" s="29">
        <v>0</v>
      </c>
      <c r="K144" s="19">
        <v>2</v>
      </c>
      <c r="L144" s="19">
        <v>0</v>
      </c>
      <c r="M144" s="28">
        <v>0</v>
      </c>
      <c r="N144" s="28">
        <v>0</v>
      </c>
      <c r="O144" s="22">
        <v>398</v>
      </c>
      <c r="P144" s="22">
        <v>0</v>
      </c>
      <c r="Q144" s="19">
        <v>1</v>
      </c>
      <c r="R144" s="19">
        <v>0</v>
      </c>
    </row>
    <row r="145" spans="2:51" ht="14.25" x14ac:dyDescent="0.45">
      <c r="B145" s="19"/>
      <c r="C145" s="19"/>
      <c r="D145" s="19"/>
      <c r="E145" s="19"/>
      <c r="F145" s="19"/>
      <c r="G145" s="28"/>
      <c r="H145" s="19"/>
      <c r="I145" s="28"/>
      <c r="J145" s="29"/>
      <c r="K145" s="19"/>
      <c r="L145" s="19"/>
      <c r="M145" s="28"/>
      <c r="N145" s="28"/>
      <c r="O145" s="22"/>
      <c r="P145" s="22"/>
      <c r="Q145" s="19"/>
      <c r="R145" s="19"/>
    </row>
    <row r="146" spans="2:51" s="19" customFormat="1" ht="14.25" x14ac:dyDescent="0.45">
      <c r="B146" s="18">
        <v>44527</v>
      </c>
      <c r="K146" s="20">
        <f>SUM(K147:K147)</f>
        <v>13</v>
      </c>
      <c r="O146" s="21">
        <f>SUM(O147:O147)+AG146+AW146</f>
        <v>1624.87</v>
      </c>
      <c r="P146" s="22"/>
      <c r="T146" s="23" t="s">
        <v>978</v>
      </c>
      <c r="U146" s="24">
        <v>0.81</v>
      </c>
      <c r="V146" s="23" t="s">
        <v>979</v>
      </c>
      <c r="AC146" s="25">
        <f>SUM(AC147:AC148)</f>
        <v>0</v>
      </c>
      <c r="AG146" s="25">
        <f>SUM(AG147:AG148)*U146</f>
        <v>0</v>
      </c>
      <c r="AL146" s="23" t="s">
        <v>980</v>
      </c>
      <c r="AM146" s="26">
        <v>0.05</v>
      </c>
      <c r="AN146" s="23" t="s">
        <v>981</v>
      </c>
      <c r="AU146" s="25">
        <f>SUM(AU147:AU148)</f>
        <v>0</v>
      </c>
      <c r="AW146" s="27">
        <f>SUM(AW147:AW148)*AM146</f>
        <v>0</v>
      </c>
      <c r="AY146" s="20">
        <f>K146+AC146+AU146</f>
        <v>13</v>
      </c>
    </row>
    <row r="147" spans="2:51" ht="14.25" x14ac:dyDescent="0.45">
      <c r="B147" s="19" t="s">
        <v>3637</v>
      </c>
      <c r="C147" s="19" t="s">
        <v>3168</v>
      </c>
      <c r="D147" s="19" t="s">
        <v>3164</v>
      </c>
      <c r="E147" s="19" t="s">
        <v>3166</v>
      </c>
      <c r="F147" s="19">
        <v>85</v>
      </c>
      <c r="G147" s="28">
        <v>1</v>
      </c>
      <c r="H147" s="19">
        <v>102</v>
      </c>
      <c r="I147" s="28">
        <v>1</v>
      </c>
      <c r="J147" s="29">
        <v>0.98040000000000005</v>
      </c>
      <c r="K147" s="19">
        <v>13</v>
      </c>
      <c r="L147" s="19">
        <v>1</v>
      </c>
      <c r="M147" s="28">
        <v>0.15290000000000001</v>
      </c>
      <c r="N147" s="28">
        <v>1.18E-2</v>
      </c>
      <c r="O147" s="22">
        <v>1624.87</v>
      </c>
      <c r="P147" s="22">
        <v>124.99</v>
      </c>
      <c r="Q147" s="19">
        <v>11</v>
      </c>
      <c r="R147" s="19">
        <v>1</v>
      </c>
      <c r="T147" s="19">
        <v>0</v>
      </c>
      <c r="U147" s="19">
        <v>0</v>
      </c>
      <c r="V147" s="19">
        <v>0</v>
      </c>
      <c r="W147" s="19">
        <v>0</v>
      </c>
      <c r="X147" s="19">
        <v>0</v>
      </c>
      <c r="Y147" s="28">
        <v>0</v>
      </c>
      <c r="Z147" s="19">
        <v>0</v>
      </c>
      <c r="AA147" s="28">
        <v>0</v>
      </c>
      <c r="AB147" s="29">
        <v>0</v>
      </c>
      <c r="AC147" s="19">
        <v>0</v>
      </c>
      <c r="AD147" s="19">
        <v>0</v>
      </c>
      <c r="AE147" s="28">
        <v>0</v>
      </c>
      <c r="AF147" s="28">
        <v>0</v>
      </c>
      <c r="AG147" s="19">
        <v>0</v>
      </c>
      <c r="AH147" s="19">
        <v>0</v>
      </c>
      <c r="AI147" s="19">
        <v>0</v>
      </c>
      <c r="AJ147" s="19">
        <v>0</v>
      </c>
      <c r="AL147" s="19">
        <v>0</v>
      </c>
      <c r="AM147" s="19">
        <v>0</v>
      </c>
      <c r="AN147" s="19">
        <v>0</v>
      </c>
      <c r="AO147" s="19">
        <v>0</v>
      </c>
      <c r="AP147" s="19">
        <v>0</v>
      </c>
      <c r="AQ147" s="28">
        <v>0</v>
      </c>
      <c r="AR147" s="19">
        <v>0</v>
      </c>
      <c r="AS147" s="28">
        <v>0</v>
      </c>
      <c r="AT147" s="29">
        <v>0</v>
      </c>
      <c r="AU147" s="19">
        <v>0</v>
      </c>
      <c r="AV147" s="28">
        <v>0</v>
      </c>
      <c r="AW147" s="30">
        <v>0</v>
      </c>
      <c r="AX147" s="19">
        <v>0</v>
      </c>
    </row>
    <row r="148" spans="2:51" ht="14.25" x14ac:dyDescent="0.45">
      <c r="B148" s="19"/>
      <c r="C148" s="19"/>
      <c r="D148" s="19"/>
      <c r="E148" s="19"/>
      <c r="F148" s="19"/>
      <c r="G148" s="28"/>
      <c r="H148" s="19"/>
      <c r="I148" s="28"/>
      <c r="J148" s="29"/>
      <c r="K148" s="19"/>
      <c r="L148" s="19"/>
      <c r="M148" s="28"/>
      <c r="N148" s="28"/>
      <c r="O148" s="22"/>
      <c r="P148" s="22"/>
      <c r="Q148" s="19"/>
      <c r="R148" s="19"/>
    </row>
    <row r="149" spans="2:51" s="19" customFormat="1" ht="14.25" x14ac:dyDescent="0.45">
      <c r="B149" s="18">
        <v>44528</v>
      </c>
      <c r="K149" s="20">
        <f>SUM(K150:K152)</f>
        <v>7</v>
      </c>
      <c r="O149" s="21">
        <f>SUM(O150:O152)+AG149+AW149</f>
        <v>768.93999999999994</v>
      </c>
      <c r="P149" s="22"/>
      <c r="T149" s="23" t="s">
        <v>978</v>
      </c>
      <c r="U149" s="24">
        <v>0.81</v>
      </c>
      <c r="V149" s="23" t="s">
        <v>979</v>
      </c>
      <c r="AC149" s="25">
        <f>SUM(AC150:AC151)</f>
        <v>0</v>
      </c>
      <c r="AG149" s="25">
        <f>SUM(AG150:AG151)*U149</f>
        <v>0</v>
      </c>
      <c r="AL149" s="23" t="s">
        <v>980</v>
      </c>
      <c r="AM149" s="26">
        <v>0.05</v>
      </c>
      <c r="AN149" s="23" t="s">
        <v>981</v>
      </c>
      <c r="AU149" s="25">
        <f>SUM(AU150:AU151)</f>
        <v>0</v>
      </c>
      <c r="AW149" s="27">
        <f>SUM(AW150:AW151)*AM149</f>
        <v>0</v>
      </c>
      <c r="AY149" s="20">
        <f>K149+AC149+AU149</f>
        <v>7</v>
      </c>
    </row>
    <row r="150" spans="2:51" ht="14.25" x14ac:dyDescent="0.45">
      <c r="B150" s="19" t="s">
        <v>3637</v>
      </c>
      <c r="C150" s="19" t="s">
        <v>3155</v>
      </c>
      <c r="D150" s="19" t="s">
        <v>3156</v>
      </c>
      <c r="E150" s="19" t="s">
        <v>3154</v>
      </c>
      <c r="F150" s="19">
        <v>0</v>
      </c>
      <c r="G150" s="28">
        <v>0</v>
      </c>
      <c r="H150" s="19">
        <v>0</v>
      </c>
      <c r="I150" s="28">
        <v>0</v>
      </c>
      <c r="J150" s="29">
        <v>0</v>
      </c>
      <c r="K150" s="19">
        <v>4</v>
      </c>
      <c r="L150" s="19">
        <v>0</v>
      </c>
      <c r="M150" s="28">
        <v>0</v>
      </c>
      <c r="N150" s="28">
        <v>0</v>
      </c>
      <c r="O150" s="22">
        <v>319.95999999999998</v>
      </c>
      <c r="P150" s="22">
        <v>0</v>
      </c>
      <c r="Q150" s="19">
        <v>4</v>
      </c>
      <c r="R150" s="19">
        <v>0</v>
      </c>
      <c r="T150" s="19">
        <v>0</v>
      </c>
      <c r="U150" s="19">
        <v>0</v>
      </c>
      <c r="V150" s="19">
        <v>0</v>
      </c>
      <c r="W150" s="19">
        <v>0</v>
      </c>
      <c r="X150" s="19">
        <v>0</v>
      </c>
      <c r="Y150" s="28">
        <v>0</v>
      </c>
      <c r="Z150" s="19">
        <v>0</v>
      </c>
      <c r="AA150" s="28">
        <v>0</v>
      </c>
      <c r="AB150" s="29">
        <v>0</v>
      </c>
      <c r="AC150" s="19">
        <v>0</v>
      </c>
      <c r="AD150" s="19">
        <v>0</v>
      </c>
      <c r="AE150" s="28">
        <v>0</v>
      </c>
      <c r="AF150" s="28">
        <v>0</v>
      </c>
      <c r="AG150" s="19">
        <v>0</v>
      </c>
      <c r="AH150" s="19">
        <v>0</v>
      </c>
      <c r="AI150" s="19">
        <v>0</v>
      </c>
      <c r="AJ150" s="19">
        <v>0</v>
      </c>
      <c r="AL150" s="19">
        <v>0</v>
      </c>
      <c r="AM150" s="19">
        <v>0</v>
      </c>
      <c r="AN150" s="19">
        <v>0</v>
      </c>
      <c r="AO150" s="19">
        <v>0</v>
      </c>
      <c r="AP150" s="19">
        <v>0</v>
      </c>
      <c r="AQ150" s="28">
        <v>0</v>
      </c>
      <c r="AR150" s="19">
        <v>0</v>
      </c>
      <c r="AS150" s="28">
        <v>0</v>
      </c>
      <c r="AT150" s="29">
        <v>0</v>
      </c>
      <c r="AU150" s="19">
        <v>0</v>
      </c>
      <c r="AV150" s="28">
        <v>0</v>
      </c>
      <c r="AW150" s="30">
        <v>0</v>
      </c>
      <c r="AX150" s="19">
        <v>0</v>
      </c>
    </row>
    <row r="151" spans="2:51" ht="14.25" x14ac:dyDescent="0.45">
      <c r="B151" s="19" t="s">
        <v>3637</v>
      </c>
      <c r="C151" s="19" t="s">
        <v>3168</v>
      </c>
      <c r="D151" s="19" t="s">
        <v>3164</v>
      </c>
      <c r="E151" s="19" t="s">
        <v>3166</v>
      </c>
      <c r="F151" s="19">
        <v>0</v>
      </c>
      <c r="G151" s="28">
        <v>0</v>
      </c>
      <c r="H151" s="19">
        <v>0</v>
      </c>
      <c r="I151" s="28">
        <v>0</v>
      </c>
      <c r="J151" s="29">
        <v>0</v>
      </c>
      <c r="K151" s="19">
        <v>2</v>
      </c>
      <c r="L151" s="19">
        <v>0</v>
      </c>
      <c r="M151" s="28">
        <v>0</v>
      </c>
      <c r="N151" s="28">
        <v>0</v>
      </c>
      <c r="O151" s="22">
        <v>249.98</v>
      </c>
      <c r="P151" s="22">
        <v>0</v>
      </c>
      <c r="Q151" s="19">
        <v>2</v>
      </c>
      <c r="R151" s="19">
        <v>0</v>
      </c>
    </row>
    <row r="152" spans="2:51" ht="14.25" x14ac:dyDescent="0.45">
      <c r="B152" s="19" t="s">
        <v>3638</v>
      </c>
      <c r="C152" s="19" t="s">
        <v>3176</v>
      </c>
      <c r="D152" s="19" t="s">
        <v>3172</v>
      </c>
      <c r="E152" s="19" t="s">
        <v>3222</v>
      </c>
      <c r="F152" s="19">
        <v>0</v>
      </c>
      <c r="G152" s="28">
        <v>0</v>
      </c>
      <c r="H152" s="19">
        <v>0</v>
      </c>
      <c r="I152" s="28">
        <v>0</v>
      </c>
      <c r="J152" s="29">
        <v>0</v>
      </c>
      <c r="K152" s="19">
        <v>1</v>
      </c>
      <c r="L152" s="19">
        <v>0</v>
      </c>
      <c r="M152" s="28">
        <v>0</v>
      </c>
      <c r="N152" s="28">
        <v>0</v>
      </c>
      <c r="O152" s="22">
        <v>199</v>
      </c>
      <c r="P152" s="22">
        <v>0</v>
      </c>
      <c r="Q152" s="19">
        <v>1</v>
      </c>
      <c r="R152" s="19">
        <v>0</v>
      </c>
    </row>
    <row r="153" spans="2:51" ht="14.25" x14ac:dyDescent="0.45">
      <c r="B153" s="19"/>
      <c r="C153" s="19"/>
      <c r="D153" s="19"/>
      <c r="E153" s="19"/>
      <c r="F153" s="19"/>
      <c r="G153" s="28"/>
      <c r="H153" s="19"/>
      <c r="I153" s="28"/>
      <c r="J153" s="29"/>
      <c r="K153" s="19"/>
      <c r="L153" s="19"/>
      <c r="M153" s="28"/>
      <c r="N153" s="28"/>
      <c r="O153" s="22"/>
      <c r="P153" s="22"/>
      <c r="Q153" s="19"/>
      <c r="R153" s="19"/>
    </row>
    <row r="154" spans="2:51" s="19" customFormat="1" ht="14.25" x14ac:dyDescent="0.45">
      <c r="B154" s="18">
        <v>44529</v>
      </c>
      <c r="K154" s="20">
        <f>SUM(K155:K157)</f>
        <v>16</v>
      </c>
      <c r="O154" s="21">
        <f>SUM(O155:O157)+AG154+AW154</f>
        <v>2102.8599999999997</v>
      </c>
      <c r="P154" s="22"/>
      <c r="T154" s="23" t="s">
        <v>978</v>
      </c>
      <c r="U154" s="24">
        <v>0.81</v>
      </c>
      <c r="V154" s="23" t="s">
        <v>979</v>
      </c>
      <c r="AC154" s="25">
        <f>SUM(AC155:AC156)</f>
        <v>0</v>
      </c>
      <c r="AG154" s="25">
        <f>SUM(AG155:AG156)*U154</f>
        <v>0</v>
      </c>
      <c r="AL154" s="23" t="s">
        <v>980</v>
      </c>
      <c r="AM154" s="26">
        <v>0.05</v>
      </c>
      <c r="AN154" s="23" t="s">
        <v>981</v>
      </c>
      <c r="AU154" s="25">
        <f>SUM(AU155:AU156)</f>
        <v>0</v>
      </c>
      <c r="AW154" s="27">
        <f>SUM(AW155:AW156)*AM154</f>
        <v>0</v>
      </c>
      <c r="AY154" s="20">
        <f>K154+AC154+AU154</f>
        <v>16</v>
      </c>
    </row>
    <row r="155" spans="2:51" ht="14.25" x14ac:dyDescent="0.45">
      <c r="B155" s="19" t="s">
        <v>3637</v>
      </c>
      <c r="C155" s="19" t="s">
        <v>3168</v>
      </c>
      <c r="D155" s="19" t="s">
        <v>3164</v>
      </c>
      <c r="E155" s="19" t="s">
        <v>3166</v>
      </c>
      <c r="F155" s="19">
        <v>0</v>
      </c>
      <c r="G155" s="28">
        <v>0</v>
      </c>
      <c r="H155" s="19">
        <v>0</v>
      </c>
      <c r="I155" s="28">
        <v>0</v>
      </c>
      <c r="J155" s="29">
        <v>0</v>
      </c>
      <c r="K155" s="19">
        <v>13</v>
      </c>
      <c r="L155" s="19">
        <v>0</v>
      </c>
      <c r="M155" s="28">
        <v>0</v>
      </c>
      <c r="N155" s="28">
        <v>0</v>
      </c>
      <c r="O155" s="22">
        <v>1624.87</v>
      </c>
      <c r="P155" s="22">
        <v>0</v>
      </c>
      <c r="Q155" s="19">
        <v>12</v>
      </c>
      <c r="R155" s="19">
        <v>0</v>
      </c>
      <c r="T155" s="19">
        <v>0</v>
      </c>
      <c r="U155" s="19">
        <v>0</v>
      </c>
      <c r="V155" s="19">
        <v>0</v>
      </c>
      <c r="W155" s="19">
        <v>0</v>
      </c>
      <c r="X155" s="19">
        <v>0</v>
      </c>
      <c r="Y155" s="28">
        <v>0</v>
      </c>
      <c r="Z155" s="19">
        <v>0</v>
      </c>
      <c r="AA155" s="28">
        <v>0</v>
      </c>
      <c r="AB155" s="29">
        <v>0</v>
      </c>
      <c r="AC155" s="19">
        <v>0</v>
      </c>
      <c r="AD155" s="19">
        <v>0</v>
      </c>
      <c r="AE155" s="28">
        <v>0</v>
      </c>
      <c r="AF155" s="28">
        <v>0</v>
      </c>
      <c r="AG155" s="19">
        <v>0</v>
      </c>
      <c r="AH155" s="19">
        <v>0</v>
      </c>
      <c r="AI155" s="19">
        <v>0</v>
      </c>
      <c r="AJ155" s="19">
        <v>0</v>
      </c>
      <c r="AL155" s="19">
        <v>0</v>
      </c>
      <c r="AM155" s="19">
        <v>0</v>
      </c>
      <c r="AN155" s="19">
        <v>0</v>
      </c>
      <c r="AO155" s="19">
        <v>0</v>
      </c>
      <c r="AP155" s="19">
        <v>0</v>
      </c>
      <c r="AQ155" s="28">
        <v>0</v>
      </c>
      <c r="AR155" s="19">
        <v>0</v>
      </c>
      <c r="AS155" s="28">
        <v>0</v>
      </c>
      <c r="AT155" s="29">
        <v>0</v>
      </c>
      <c r="AU155" s="19">
        <v>0</v>
      </c>
      <c r="AV155" s="28">
        <v>0</v>
      </c>
      <c r="AW155" s="30">
        <v>0</v>
      </c>
      <c r="AX155" s="19">
        <v>0</v>
      </c>
    </row>
    <row r="156" spans="2:51" ht="14.25" x14ac:dyDescent="0.45">
      <c r="B156" s="19" t="s">
        <v>3638</v>
      </c>
      <c r="C156" s="19" t="s">
        <v>3176</v>
      </c>
      <c r="D156" s="19" t="s">
        <v>3172</v>
      </c>
      <c r="E156" s="19" t="s">
        <v>3222</v>
      </c>
      <c r="F156" s="19">
        <v>0</v>
      </c>
      <c r="G156" s="28">
        <v>0</v>
      </c>
      <c r="H156" s="19">
        <v>0</v>
      </c>
      <c r="I156" s="28">
        <v>0</v>
      </c>
      <c r="J156" s="29">
        <v>0</v>
      </c>
      <c r="K156" s="19">
        <v>2</v>
      </c>
      <c r="L156" s="19">
        <v>0</v>
      </c>
      <c r="M156" s="28">
        <v>0</v>
      </c>
      <c r="N156" s="28">
        <v>0</v>
      </c>
      <c r="O156" s="22">
        <v>398</v>
      </c>
      <c r="P156" s="22">
        <v>0</v>
      </c>
      <c r="Q156" s="19">
        <v>2</v>
      </c>
      <c r="R156" s="19">
        <v>0</v>
      </c>
    </row>
    <row r="157" spans="2:51" ht="14.25" x14ac:dyDescent="0.45">
      <c r="B157" s="19" t="s">
        <v>3637</v>
      </c>
      <c r="C157" s="19" t="s">
        <v>3155</v>
      </c>
      <c r="D157" s="19" t="s">
        <v>3156</v>
      </c>
      <c r="E157" s="19" t="s">
        <v>3154</v>
      </c>
      <c r="F157" s="19">
        <v>0</v>
      </c>
      <c r="G157" s="28">
        <v>0</v>
      </c>
      <c r="H157" s="19">
        <v>0</v>
      </c>
      <c r="I157" s="28">
        <v>0</v>
      </c>
      <c r="J157" s="29">
        <v>0</v>
      </c>
      <c r="K157" s="19">
        <v>1</v>
      </c>
      <c r="L157" s="19">
        <v>0</v>
      </c>
      <c r="M157" s="28">
        <v>0</v>
      </c>
      <c r="N157" s="28">
        <v>0</v>
      </c>
      <c r="O157" s="22">
        <v>79.989999999999995</v>
      </c>
      <c r="P157" s="22">
        <v>0</v>
      </c>
      <c r="Q157" s="19">
        <v>1</v>
      </c>
      <c r="R157" s="19">
        <v>0</v>
      </c>
    </row>
    <row r="158" spans="2:51" ht="14.25" x14ac:dyDescent="0.45">
      <c r="B158" s="19"/>
      <c r="C158" s="19"/>
      <c r="D158" s="19"/>
      <c r="E158" s="19"/>
      <c r="F158" s="19"/>
      <c r="G158" s="28"/>
      <c r="H158" s="19"/>
      <c r="I158" s="28"/>
      <c r="J158" s="29"/>
      <c r="K158" s="19"/>
      <c r="L158" s="19"/>
      <c r="M158" s="28"/>
      <c r="N158" s="28"/>
      <c r="O158" s="22"/>
      <c r="P158" s="22"/>
      <c r="Q158" s="19"/>
      <c r="R158" s="19"/>
    </row>
    <row r="159" spans="2:51" s="19" customFormat="1" ht="14.25" x14ac:dyDescent="0.45">
      <c r="B159" s="18">
        <v>44530</v>
      </c>
      <c r="K159" s="20">
        <f>SUM(K160:K162)</f>
        <v>15</v>
      </c>
      <c r="O159" s="21">
        <f>SUM(O160:O162)+AG159+AW159</f>
        <v>1858.8600000000001</v>
      </c>
      <c r="P159" s="22"/>
      <c r="T159" s="23" t="s">
        <v>978</v>
      </c>
      <c r="U159" s="24">
        <v>0.81</v>
      </c>
      <c r="V159" s="23" t="s">
        <v>979</v>
      </c>
      <c r="AC159" s="25">
        <f>SUM(AC160:AC161)</f>
        <v>0</v>
      </c>
      <c r="AG159" s="25">
        <f>SUM(AG160:AG161)*U159</f>
        <v>0</v>
      </c>
      <c r="AL159" s="23" t="s">
        <v>980</v>
      </c>
      <c r="AM159" s="26">
        <v>0.05</v>
      </c>
      <c r="AN159" s="23" t="s">
        <v>981</v>
      </c>
      <c r="AU159" s="25">
        <f>SUM(AU160:AU161)</f>
        <v>0</v>
      </c>
      <c r="AW159" s="27">
        <f>SUM(AW160:AW161)*AM159</f>
        <v>0</v>
      </c>
      <c r="AY159" s="20">
        <f>K159+AC159+AU159</f>
        <v>15</v>
      </c>
    </row>
    <row r="160" spans="2:51" ht="14.25" x14ac:dyDescent="0.45">
      <c r="B160" s="19" t="s">
        <v>3637</v>
      </c>
      <c r="C160" s="19" t="s">
        <v>3168</v>
      </c>
      <c r="D160" s="19" t="s">
        <v>3164</v>
      </c>
      <c r="E160" s="19" t="s">
        <v>3166</v>
      </c>
      <c r="F160" s="19">
        <v>0</v>
      </c>
      <c r="G160" s="28">
        <v>0</v>
      </c>
      <c r="H160" s="19">
        <v>0</v>
      </c>
      <c r="I160" s="28">
        <v>0</v>
      </c>
      <c r="J160" s="29">
        <v>0</v>
      </c>
      <c r="K160" s="19">
        <v>12</v>
      </c>
      <c r="L160" s="19">
        <v>0</v>
      </c>
      <c r="M160" s="28">
        <v>0</v>
      </c>
      <c r="N160" s="28">
        <v>0</v>
      </c>
      <c r="O160" s="22">
        <v>1499.88</v>
      </c>
      <c r="P160" s="22">
        <v>0</v>
      </c>
      <c r="Q160" s="19">
        <v>10</v>
      </c>
      <c r="R160" s="19">
        <v>0</v>
      </c>
      <c r="T160" s="19">
        <v>0</v>
      </c>
      <c r="U160" s="19">
        <v>0</v>
      </c>
      <c r="V160" s="19">
        <v>0</v>
      </c>
      <c r="W160" s="19">
        <v>0</v>
      </c>
      <c r="X160" s="19">
        <v>0</v>
      </c>
      <c r="Y160" s="28">
        <v>0</v>
      </c>
      <c r="Z160" s="19">
        <v>0</v>
      </c>
      <c r="AA160" s="28">
        <v>0</v>
      </c>
      <c r="AB160" s="29">
        <v>0</v>
      </c>
      <c r="AC160" s="19">
        <v>0</v>
      </c>
      <c r="AD160" s="19">
        <v>0</v>
      </c>
      <c r="AE160" s="28">
        <v>0</v>
      </c>
      <c r="AF160" s="28">
        <v>0</v>
      </c>
      <c r="AG160" s="19">
        <v>0</v>
      </c>
      <c r="AH160" s="19">
        <v>0</v>
      </c>
      <c r="AI160" s="19">
        <v>0</v>
      </c>
      <c r="AJ160" s="19">
        <v>0</v>
      </c>
      <c r="AL160" s="19">
        <v>0</v>
      </c>
      <c r="AM160" s="19">
        <v>0</v>
      </c>
      <c r="AN160" s="19">
        <v>0</v>
      </c>
      <c r="AO160" s="19">
        <v>0</v>
      </c>
      <c r="AP160" s="19">
        <v>0</v>
      </c>
      <c r="AQ160" s="28">
        <v>0</v>
      </c>
      <c r="AR160" s="19">
        <v>0</v>
      </c>
      <c r="AS160" s="28">
        <v>0</v>
      </c>
      <c r="AT160" s="29">
        <v>0</v>
      </c>
      <c r="AU160" s="19">
        <v>0</v>
      </c>
      <c r="AV160" s="28">
        <v>0</v>
      </c>
      <c r="AW160" s="30">
        <v>0</v>
      </c>
      <c r="AX160" s="19">
        <v>0</v>
      </c>
    </row>
    <row r="161" spans="2:51" ht="14.25" x14ac:dyDescent="0.45">
      <c r="B161" s="19" t="s">
        <v>3637</v>
      </c>
      <c r="C161" s="19" t="s">
        <v>3155</v>
      </c>
      <c r="D161" s="19" t="s">
        <v>3156</v>
      </c>
      <c r="E161" s="19" t="s">
        <v>3154</v>
      </c>
      <c r="F161" s="19">
        <v>0</v>
      </c>
      <c r="G161" s="28">
        <v>0</v>
      </c>
      <c r="H161" s="19">
        <v>0</v>
      </c>
      <c r="I161" s="28">
        <v>0</v>
      </c>
      <c r="J161" s="29">
        <v>0</v>
      </c>
      <c r="K161" s="19">
        <v>2</v>
      </c>
      <c r="L161" s="19">
        <v>0</v>
      </c>
      <c r="M161" s="28">
        <v>0</v>
      </c>
      <c r="N161" s="28">
        <v>0</v>
      </c>
      <c r="O161" s="22">
        <v>159.97999999999999</v>
      </c>
      <c r="P161" s="22">
        <v>0</v>
      </c>
      <c r="Q161" s="19">
        <v>2</v>
      </c>
      <c r="R161" s="19">
        <v>0</v>
      </c>
    </row>
    <row r="162" spans="2:51" ht="14.25" x14ac:dyDescent="0.45">
      <c r="B162" s="19" t="s">
        <v>3638</v>
      </c>
      <c r="C162" s="19" t="s">
        <v>3176</v>
      </c>
      <c r="D162" s="19" t="s">
        <v>3172</v>
      </c>
      <c r="E162" s="19" t="s">
        <v>3222</v>
      </c>
      <c r="F162" s="19">
        <v>0</v>
      </c>
      <c r="G162" s="28">
        <v>0</v>
      </c>
      <c r="H162" s="19">
        <v>0</v>
      </c>
      <c r="I162" s="28">
        <v>0</v>
      </c>
      <c r="J162" s="29">
        <v>0</v>
      </c>
      <c r="K162" s="19">
        <v>1</v>
      </c>
      <c r="L162" s="19">
        <v>0</v>
      </c>
      <c r="M162" s="28">
        <v>0</v>
      </c>
      <c r="N162" s="28">
        <v>0</v>
      </c>
      <c r="O162" s="22">
        <v>199</v>
      </c>
      <c r="P162" s="22">
        <v>0</v>
      </c>
      <c r="Q162" s="19">
        <v>1</v>
      </c>
      <c r="R162" s="19">
        <v>0</v>
      </c>
    </row>
    <row r="163" spans="2:51" ht="14.25" x14ac:dyDescent="0.45">
      <c r="B163" s="19"/>
      <c r="C163" s="19"/>
      <c r="D163" s="19"/>
      <c r="E163" s="19"/>
      <c r="F163" s="19"/>
      <c r="G163" s="28"/>
      <c r="H163" s="19"/>
      <c r="I163" s="28"/>
      <c r="J163" s="29"/>
      <c r="K163" s="19"/>
      <c r="L163" s="19"/>
      <c r="M163" s="28"/>
      <c r="N163" s="28"/>
      <c r="O163" s="22"/>
      <c r="P163" s="22"/>
      <c r="Q163" s="19"/>
      <c r="R163" s="19"/>
    </row>
    <row r="164" spans="2:51" s="19" customFormat="1" ht="14.25" x14ac:dyDescent="0.45">
      <c r="B164" s="18">
        <v>44531</v>
      </c>
      <c r="K164" s="20">
        <f>SUM(K165:K167)</f>
        <v>20</v>
      </c>
      <c r="O164" s="21">
        <f>SUM(O165:O167)+AG164+AW164</f>
        <v>2462.6400000000003</v>
      </c>
      <c r="P164" s="22"/>
      <c r="T164" s="23" t="s">
        <v>978</v>
      </c>
      <c r="U164" s="24">
        <v>0.81</v>
      </c>
      <c r="V164" s="23" t="s">
        <v>979</v>
      </c>
      <c r="AC164" s="25">
        <f>SUM(AC165:AC166)</f>
        <v>0</v>
      </c>
      <c r="AG164" s="25">
        <f>SUM(AG165:AG166)*U164</f>
        <v>0</v>
      </c>
      <c r="AL164" s="23" t="s">
        <v>980</v>
      </c>
      <c r="AM164" s="26">
        <v>0.05</v>
      </c>
      <c r="AN164" s="23" t="s">
        <v>981</v>
      </c>
      <c r="AU164" s="25">
        <f>SUM(AU165:AU166)</f>
        <v>0</v>
      </c>
      <c r="AW164" s="27">
        <f>SUM(AW165:AW166)*AM164</f>
        <v>0</v>
      </c>
      <c r="AY164" s="20">
        <f>K164+AC164+AU164</f>
        <v>20</v>
      </c>
    </row>
    <row r="165" spans="2:51" ht="14.25" x14ac:dyDescent="0.45">
      <c r="B165" s="19" t="s">
        <v>3637</v>
      </c>
      <c r="C165" s="19" t="s">
        <v>3155</v>
      </c>
      <c r="D165" s="19" t="s">
        <v>3156</v>
      </c>
      <c r="E165" s="19" t="s">
        <v>3154</v>
      </c>
      <c r="F165" s="19">
        <v>0</v>
      </c>
      <c r="G165" s="28">
        <v>0</v>
      </c>
      <c r="H165" s="19">
        <v>0</v>
      </c>
      <c r="I165" s="28">
        <v>0</v>
      </c>
      <c r="J165" s="29">
        <v>0</v>
      </c>
      <c r="K165" s="19">
        <v>7</v>
      </c>
      <c r="L165" s="19">
        <v>0</v>
      </c>
      <c r="M165" s="28">
        <v>0</v>
      </c>
      <c r="N165" s="28">
        <v>0</v>
      </c>
      <c r="O165" s="22">
        <v>559.92999999999995</v>
      </c>
      <c r="P165" s="22">
        <v>0</v>
      </c>
      <c r="Q165" s="19">
        <v>7</v>
      </c>
      <c r="R165" s="19">
        <v>0</v>
      </c>
      <c r="T165" s="19">
        <v>0</v>
      </c>
      <c r="U165" s="19">
        <v>0</v>
      </c>
      <c r="V165" s="19">
        <v>0</v>
      </c>
      <c r="W165" s="19">
        <v>0</v>
      </c>
      <c r="X165" s="19">
        <v>0</v>
      </c>
      <c r="Y165" s="28">
        <v>0</v>
      </c>
      <c r="Z165" s="19">
        <v>0</v>
      </c>
      <c r="AA165" s="28">
        <v>0</v>
      </c>
      <c r="AB165" s="29">
        <v>0</v>
      </c>
      <c r="AC165" s="19">
        <v>0</v>
      </c>
      <c r="AD165" s="19">
        <v>0</v>
      </c>
      <c r="AE165" s="28">
        <v>0</v>
      </c>
      <c r="AF165" s="28">
        <v>0</v>
      </c>
      <c r="AG165" s="19">
        <v>0</v>
      </c>
      <c r="AH165" s="19">
        <v>0</v>
      </c>
      <c r="AI165" s="19">
        <v>0</v>
      </c>
      <c r="AJ165" s="19">
        <v>0</v>
      </c>
      <c r="AL165" s="19">
        <v>0</v>
      </c>
      <c r="AM165" s="19">
        <v>0</v>
      </c>
      <c r="AN165" s="19">
        <v>0</v>
      </c>
      <c r="AO165" s="19">
        <v>0</v>
      </c>
      <c r="AP165" s="19">
        <v>0</v>
      </c>
      <c r="AQ165" s="28">
        <v>0</v>
      </c>
      <c r="AR165" s="19">
        <v>0</v>
      </c>
      <c r="AS165" s="28">
        <v>0</v>
      </c>
      <c r="AT165" s="29">
        <v>0</v>
      </c>
      <c r="AU165" s="19">
        <v>0</v>
      </c>
      <c r="AV165" s="28">
        <v>0</v>
      </c>
      <c r="AW165" s="30">
        <v>0</v>
      </c>
      <c r="AX165" s="19">
        <v>0</v>
      </c>
    </row>
    <row r="166" spans="2:51" ht="14.25" x14ac:dyDescent="0.45">
      <c r="B166" s="19" t="s">
        <v>3637</v>
      </c>
      <c r="C166" s="19" t="s">
        <v>3168</v>
      </c>
      <c r="D166" s="19" t="s">
        <v>3164</v>
      </c>
      <c r="E166" s="19" t="s">
        <v>3166</v>
      </c>
      <c r="F166" s="19">
        <v>0</v>
      </c>
      <c r="G166" s="28">
        <v>0</v>
      </c>
      <c r="H166" s="19">
        <v>0</v>
      </c>
      <c r="I166" s="28">
        <v>0</v>
      </c>
      <c r="J166" s="29">
        <v>0</v>
      </c>
      <c r="K166" s="19">
        <v>9</v>
      </c>
      <c r="L166" s="19">
        <v>0</v>
      </c>
      <c r="M166" s="28">
        <v>0</v>
      </c>
      <c r="N166" s="28">
        <v>0</v>
      </c>
      <c r="O166" s="22">
        <v>1124.9100000000001</v>
      </c>
      <c r="P166" s="22">
        <v>0</v>
      </c>
      <c r="Q166" s="19">
        <v>6</v>
      </c>
      <c r="R166" s="19">
        <v>0</v>
      </c>
    </row>
    <row r="167" spans="2:51" ht="14.25" x14ac:dyDescent="0.45">
      <c r="B167" s="19" t="s">
        <v>3638</v>
      </c>
      <c r="C167" s="19" t="s">
        <v>3176</v>
      </c>
      <c r="D167" s="19" t="s">
        <v>3172</v>
      </c>
      <c r="E167" s="19" t="s">
        <v>3222</v>
      </c>
      <c r="F167" s="19">
        <v>0</v>
      </c>
      <c r="G167" s="28">
        <v>0</v>
      </c>
      <c r="H167" s="19">
        <v>0</v>
      </c>
      <c r="I167" s="28">
        <v>0</v>
      </c>
      <c r="J167" s="29">
        <v>0</v>
      </c>
      <c r="K167" s="19">
        <v>4</v>
      </c>
      <c r="L167" s="19">
        <v>2</v>
      </c>
      <c r="M167" s="28">
        <v>0</v>
      </c>
      <c r="N167" s="28">
        <v>0</v>
      </c>
      <c r="O167" s="22">
        <v>777.8</v>
      </c>
      <c r="P167" s="22">
        <v>379.8</v>
      </c>
      <c r="Q167" s="19">
        <v>3</v>
      </c>
      <c r="R167" s="19">
        <v>1</v>
      </c>
    </row>
    <row r="168" spans="2:51" ht="14.25" x14ac:dyDescent="0.45">
      <c r="B168" s="19"/>
      <c r="C168" s="19"/>
      <c r="D168" s="19"/>
      <c r="E168" s="19"/>
      <c r="F168" s="19"/>
      <c r="G168" s="28"/>
      <c r="H168" s="19"/>
      <c r="I168" s="28"/>
      <c r="J168" s="29"/>
      <c r="K168" s="19"/>
      <c r="L168" s="19"/>
      <c r="M168" s="28"/>
      <c r="N168" s="28"/>
      <c r="O168" s="22"/>
      <c r="P168" s="22"/>
      <c r="Q168" s="19"/>
      <c r="R168" s="19"/>
    </row>
    <row r="169" spans="2:51" s="19" customFormat="1" ht="14.25" x14ac:dyDescent="0.45">
      <c r="B169" s="18">
        <v>44532</v>
      </c>
      <c r="K169" s="20">
        <f>SUM(K170:K172)</f>
        <v>7</v>
      </c>
      <c r="O169" s="21">
        <f>SUM(O170:O172)+AG169+AW169</f>
        <v>948.94</v>
      </c>
      <c r="P169" s="22"/>
      <c r="T169" s="23" t="s">
        <v>978</v>
      </c>
      <c r="U169" s="24">
        <v>0.81</v>
      </c>
      <c r="V169" s="23" t="s">
        <v>979</v>
      </c>
      <c r="AC169" s="25">
        <f>SUM(AC170:AC171)</f>
        <v>0</v>
      </c>
      <c r="AG169" s="25">
        <f>SUM(AG170:AG171)*U169</f>
        <v>0</v>
      </c>
      <c r="AL169" s="23" t="s">
        <v>980</v>
      </c>
      <c r="AM169" s="26">
        <v>0.05</v>
      </c>
      <c r="AN169" s="23" t="s">
        <v>981</v>
      </c>
      <c r="AU169" s="25">
        <f>SUM(AU170:AU171)</f>
        <v>0</v>
      </c>
      <c r="AW169" s="27">
        <f>SUM(AW170:AW171)*AM169</f>
        <v>0</v>
      </c>
      <c r="AY169" s="20">
        <f>K169+AC169+AU169</f>
        <v>7</v>
      </c>
    </row>
    <row r="170" spans="2:51" ht="14.25" x14ac:dyDescent="0.45">
      <c r="B170" s="19" t="s">
        <v>3637</v>
      </c>
      <c r="C170" s="19" t="s">
        <v>3168</v>
      </c>
      <c r="D170" s="19" t="s">
        <v>3164</v>
      </c>
      <c r="E170" s="19" t="s">
        <v>3166</v>
      </c>
      <c r="F170" s="19">
        <v>0</v>
      </c>
      <c r="G170" s="28">
        <v>0</v>
      </c>
      <c r="H170" s="19">
        <v>0</v>
      </c>
      <c r="I170" s="28">
        <v>0</v>
      </c>
      <c r="J170" s="29">
        <v>0</v>
      </c>
      <c r="K170" s="19">
        <v>6</v>
      </c>
      <c r="L170" s="19">
        <v>0</v>
      </c>
      <c r="M170" s="28">
        <v>0</v>
      </c>
      <c r="N170" s="28">
        <v>0</v>
      </c>
      <c r="O170" s="22">
        <v>749.94</v>
      </c>
      <c r="P170" s="22">
        <v>0</v>
      </c>
      <c r="Q170" s="19">
        <v>6</v>
      </c>
      <c r="R170" s="19">
        <v>0</v>
      </c>
      <c r="T170" s="19">
        <v>0</v>
      </c>
      <c r="U170" s="19">
        <v>0</v>
      </c>
      <c r="V170" s="19">
        <v>0</v>
      </c>
      <c r="W170" s="19">
        <v>0</v>
      </c>
      <c r="X170" s="19">
        <v>0</v>
      </c>
      <c r="Y170" s="28">
        <v>0</v>
      </c>
      <c r="Z170" s="19">
        <v>0</v>
      </c>
      <c r="AA170" s="28">
        <v>0</v>
      </c>
      <c r="AB170" s="29">
        <v>0</v>
      </c>
      <c r="AC170" s="19">
        <v>0</v>
      </c>
      <c r="AD170" s="19">
        <v>0</v>
      </c>
      <c r="AE170" s="28">
        <v>0</v>
      </c>
      <c r="AF170" s="28">
        <v>0</v>
      </c>
      <c r="AG170" s="19">
        <v>0</v>
      </c>
      <c r="AH170" s="19">
        <v>0</v>
      </c>
      <c r="AI170" s="19">
        <v>0</v>
      </c>
      <c r="AJ170" s="19">
        <v>0</v>
      </c>
      <c r="AL170" s="19">
        <v>0</v>
      </c>
      <c r="AM170" s="19">
        <v>0</v>
      </c>
      <c r="AN170" s="19">
        <v>0</v>
      </c>
      <c r="AO170" s="19">
        <v>0</v>
      </c>
      <c r="AP170" s="19">
        <v>0</v>
      </c>
      <c r="AQ170" s="28">
        <v>0</v>
      </c>
      <c r="AR170" s="19">
        <v>0</v>
      </c>
      <c r="AS170" s="28">
        <v>0</v>
      </c>
      <c r="AT170" s="29">
        <v>0</v>
      </c>
      <c r="AU170" s="19">
        <v>0</v>
      </c>
      <c r="AV170" s="28">
        <v>0</v>
      </c>
      <c r="AW170" s="30">
        <v>0</v>
      </c>
      <c r="AX170" s="19">
        <v>0</v>
      </c>
    </row>
    <row r="171" spans="2:51" ht="14.25" x14ac:dyDescent="0.45">
      <c r="B171" s="19" t="s">
        <v>3638</v>
      </c>
      <c r="C171" s="19" t="s">
        <v>3176</v>
      </c>
      <c r="D171" s="19" t="s">
        <v>3172</v>
      </c>
      <c r="E171" s="19" t="s">
        <v>3222</v>
      </c>
      <c r="F171" s="19">
        <v>0</v>
      </c>
      <c r="G171" s="28">
        <v>0</v>
      </c>
      <c r="H171" s="19">
        <v>0</v>
      </c>
      <c r="I171" s="28">
        <v>0</v>
      </c>
      <c r="J171" s="29">
        <v>0</v>
      </c>
      <c r="K171" s="19">
        <v>1</v>
      </c>
      <c r="L171" s="19">
        <v>0</v>
      </c>
      <c r="M171" s="28">
        <v>0</v>
      </c>
      <c r="N171" s="28">
        <v>0</v>
      </c>
      <c r="O171" s="22">
        <v>199</v>
      </c>
      <c r="P171" s="22">
        <v>0</v>
      </c>
      <c r="Q171" s="19">
        <v>1</v>
      </c>
      <c r="R171" s="19">
        <v>0</v>
      </c>
    </row>
    <row r="172" spans="2:51" ht="14.25" x14ac:dyDescent="0.45">
      <c r="B172" s="19"/>
      <c r="C172" s="19"/>
      <c r="D172" s="19"/>
      <c r="E172" s="19"/>
      <c r="F172" s="19"/>
      <c r="G172" s="28"/>
      <c r="H172" s="19"/>
      <c r="I172" s="28"/>
      <c r="J172" s="29"/>
      <c r="K172" s="19"/>
      <c r="L172" s="19"/>
      <c r="M172" s="28"/>
      <c r="N172" s="28"/>
      <c r="O172" s="22"/>
      <c r="P172" s="22"/>
      <c r="Q172" s="19"/>
      <c r="R172" s="19"/>
    </row>
    <row r="173" spans="2:51" s="19" customFormat="1" ht="14.25" x14ac:dyDescent="0.45">
      <c r="B173" s="18">
        <v>44533</v>
      </c>
      <c r="K173" s="20">
        <f>SUM(K174:K175)</f>
        <v>8</v>
      </c>
      <c r="O173" s="21">
        <f>SUM(O174:O175)+AG173+AW173</f>
        <v>1147.94</v>
      </c>
      <c r="P173" s="22"/>
      <c r="T173" s="23" t="s">
        <v>978</v>
      </c>
      <c r="U173" s="24">
        <v>0.81</v>
      </c>
      <c r="V173" s="23" t="s">
        <v>979</v>
      </c>
      <c r="AC173" s="25">
        <f>SUM(AC174:AC175)</f>
        <v>0</v>
      </c>
      <c r="AG173" s="25">
        <f>SUM(AG174:AG175)*U173</f>
        <v>0</v>
      </c>
      <c r="AL173" s="23" t="s">
        <v>980</v>
      </c>
      <c r="AM173" s="26">
        <v>0.05</v>
      </c>
      <c r="AN173" s="23" t="s">
        <v>981</v>
      </c>
      <c r="AU173" s="25">
        <f>SUM(AU174:AU175)</f>
        <v>0</v>
      </c>
      <c r="AW173" s="27">
        <f>SUM(AW174:AW175)*AM173</f>
        <v>0</v>
      </c>
      <c r="AY173" s="20">
        <f>K173+AC173+AU173</f>
        <v>8</v>
      </c>
    </row>
    <row r="174" spans="2:51" ht="14.25" x14ac:dyDescent="0.45">
      <c r="B174" s="19" t="s">
        <v>3637</v>
      </c>
      <c r="C174" s="19" t="s">
        <v>3168</v>
      </c>
      <c r="D174" s="19" t="s">
        <v>3164</v>
      </c>
      <c r="E174" s="19" t="s">
        <v>3166</v>
      </c>
      <c r="F174" s="19">
        <v>70</v>
      </c>
      <c r="G174" s="28">
        <v>0.64810000000000001</v>
      </c>
      <c r="H174" s="19">
        <v>86</v>
      </c>
      <c r="I174" s="28">
        <v>0.63239999999999996</v>
      </c>
      <c r="J174" s="29">
        <v>0.97670000000000001</v>
      </c>
      <c r="K174" s="19">
        <v>6</v>
      </c>
      <c r="L174" s="19">
        <v>0</v>
      </c>
      <c r="M174" s="28">
        <v>8.5699999999999998E-2</v>
      </c>
      <c r="N174" s="28">
        <v>0</v>
      </c>
      <c r="O174" s="22">
        <v>749.94</v>
      </c>
      <c r="P174" s="22">
        <v>0</v>
      </c>
      <c r="Q174" s="19">
        <v>4</v>
      </c>
      <c r="R174" s="19">
        <v>0</v>
      </c>
      <c r="T174" s="19">
        <v>0</v>
      </c>
      <c r="U174" s="19">
        <v>0</v>
      </c>
      <c r="V174" s="19">
        <v>0</v>
      </c>
      <c r="W174" s="19">
        <v>0</v>
      </c>
      <c r="X174" s="19">
        <v>0</v>
      </c>
      <c r="Y174" s="28">
        <v>0</v>
      </c>
      <c r="Z174" s="19">
        <v>0</v>
      </c>
      <c r="AA174" s="28">
        <v>0</v>
      </c>
      <c r="AB174" s="29">
        <v>0</v>
      </c>
      <c r="AC174" s="19">
        <v>0</v>
      </c>
      <c r="AD174" s="19">
        <v>0</v>
      </c>
      <c r="AE174" s="28">
        <v>0</v>
      </c>
      <c r="AF174" s="28">
        <v>0</v>
      </c>
      <c r="AG174" s="19">
        <v>0</v>
      </c>
      <c r="AH174" s="19">
        <v>0</v>
      </c>
      <c r="AI174" s="19">
        <v>0</v>
      </c>
      <c r="AJ174" s="19">
        <v>0</v>
      </c>
      <c r="AL174" s="19">
        <v>0</v>
      </c>
      <c r="AM174" s="19">
        <v>0</v>
      </c>
      <c r="AN174" s="19">
        <v>0</v>
      </c>
      <c r="AO174" s="19">
        <v>0</v>
      </c>
      <c r="AP174" s="19">
        <v>0</v>
      </c>
      <c r="AQ174" s="28">
        <v>0</v>
      </c>
      <c r="AR174" s="19">
        <v>0</v>
      </c>
      <c r="AS174" s="28">
        <v>0</v>
      </c>
      <c r="AT174" s="29">
        <v>0</v>
      </c>
      <c r="AU174" s="19">
        <v>0</v>
      </c>
      <c r="AV174" s="28">
        <v>0</v>
      </c>
      <c r="AW174" s="30">
        <v>0</v>
      </c>
      <c r="AX174" s="19">
        <v>0</v>
      </c>
    </row>
    <row r="175" spans="2:51" ht="14.25" x14ac:dyDescent="0.45">
      <c r="B175" s="19" t="s">
        <v>3638</v>
      </c>
      <c r="C175" s="19" t="s">
        <v>3176</v>
      </c>
      <c r="D175" s="19" t="s">
        <v>3172</v>
      </c>
      <c r="E175" s="19" t="s">
        <v>3222</v>
      </c>
      <c r="F175" s="19">
        <v>38</v>
      </c>
      <c r="G175" s="28">
        <v>0.35189999999999999</v>
      </c>
      <c r="H175" s="19">
        <v>50</v>
      </c>
      <c r="I175" s="28">
        <v>0.36759999999999998</v>
      </c>
      <c r="J175" s="29">
        <v>0.98</v>
      </c>
      <c r="K175" s="19">
        <v>2</v>
      </c>
      <c r="L175" s="19">
        <v>0</v>
      </c>
      <c r="M175" s="28">
        <v>5.2600000000000001E-2</v>
      </c>
      <c r="N175" s="28">
        <v>0</v>
      </c>
      <c r="O175" s="22">
        <v>398</v>
      </c>
      <c r="P175" s="22">
        <v>0</v>
      </c>
      <c r="Q175" s="19">
        <v>1</v>
      </c>
      <c r="R175" s="19">
        <v>0</v>
      </c>
    </row>
    <row r="176" spans="2:51" ht="14.25" x14ac:dyDescent="0.45">
      <c r="B176" s="19"/>
      <c r="C176" s="19"/>
      <c r="D176" s="19"/>
      <c r="E176" s="19"/>
      <c r="F176" s="19"/>
      <c r="G176" s="28"/>
      <c r="H176" s="19"/>
      <c r="I176" s="28"/>
      <c r="J176" s="29"/>
      <c r="K176" s="19"/>
      <c r="L176" s="19"/>
      <c r="M176" s="28"/>
      <c r="N176" s="28"/>
      <c r="O176" s="22"/>
      <c r="P176" s="22"/>
      <c r="Q176" s="19"/>
      <c r="R176" s="19"/>
    </row>
    <row r="177" spans="2:51" s="19" customFormat="1" ht="14.25" x14ac:dyDescent="0.45">
      <c r="B177" s="18">
        <v>44534</v>
      </c>
      <c r="K177" s="20">
        <f>SUM(K178:K180)</f>
        <v>9</v>
      </c>
      <c r="O177" s="21">
        <f>SUM(O178:O180)+AG177+AW177</f>
        <v>1018.92</v>
      </c>
      <c r="P177" s="22"/>
      <c r="T177" s="23" t="s">
        <v>978</v>
      </c>
      <c r="U177" s="24">
        <v>0.81</v>
      </c>
      <c r="V177" s="23" t="s">
        <v>979</v>
      </c>
      <c r="AC177" s="25">
        <f>SUM(AC178:AC179)</f>
        <v>0</v>
      </c>
      <c r="AG177" s="25">
        <f>SUM(AG178:AG179)*U177</f>
        <v>0</v>
      </c>
      <c r="AL177" s="23" t="s">
        <v>980</v>
      </c>
      <c r="AM177" s="26">
        <v>0.05</v>
      </c>
      <c r="AN177" s="23" t="s">
        <v>981</v>
      </c>
      <c r="AU177" s="25">
        <f>SUM(AU178:AU179)</f>
        <v>0</v>
      </c>
      <c r="AW177" s="27">
        <f>SUM(AW178:AW179)*AM177</f>
        <v>0</v>
      </c>
      <c r="AY177" s="20">
        <f>K177+AC177+AU177</f>
        <v>9</v>
      </c>
    </row>
    <row r="178" spans="2:51" ht="14.25" x14ac:dyDescent="0.45">
      <c r="B178" s="19" t="s">
        <v>3637</v>
      </c>
      <c r="C178" s="19" t="s">
        <v>3168</v>
      </c>
      <c r="D178" s="19" t="s">
        <v>3164</v>
      </c>
      <c r="E178" s="19" t="s">
        <v>3166</v>
      </c>
      <c r="F178" s="19">
        <v>51</v>
      </c>
      <c r="G178" s="28">
        <v>0.43969999999999998</v>
      </c>
      <c r="H178" s="19">
        <v>64</v>
      </c>
      <c r="I178" s="28">
        <v>0.47060000000000002</v>
      </c>
      <c r="J178" s="29">
        <v>0.95309999999999995</v>
      </c>
      <c r="K178" s="19">
        <v>4</v>
      </c>
      <c r="L178" s="19">
        <v>0</v>
      </c>
      <c r="M178" s="28">
        <v>7.8399999999999997E-2</v>
      </c>
      <c r="N178" s="28">
        <v>0</v>
      </c>
      <c r="O178" s="22">
        <v>499.96</v>
      </c>
      <c r="P178" s="22">
        <v>0</v>
      </c>
      <c r="Q178" s="19">
        <v>4</v>
      </c>
      <c r="R178" s="19">
        <v>0</v>
      </c>
      <c r="T178" s="19">
        <v>0</v>
      </c>
      <c r="U178" s="19">
        <v>0</v>
      </c>
      <c r="V178" s="19">
        <v>0</v>
      </c>
      <c r="W178" s="19">
        <v>0</v>
      </c>
      <c r="X178" s="19">
        <v>0</v>
      </c>
      <c r="Y178" s="28">
        <v>0</v>
      </c>
      <c r="Z178" s="19">
        <v>0</v>
      </c>
      <c r="AA178" s="28">
        <v>0</v>
      </c>
      <c r="AB178" s="29">
        <v>0</v>
      </c>
      <c r="AC178" s="19">
        <v>0</v>
      </c>
      <c r="AD178" s="19">
        <v>0</v>
      </c>
      <c r="AE178" s="28">
        <v>0</v>
      </c>
      <c r="AF178" s="28">
        <v>0</v>
      </c>
      <c r="AG178" s="19">
        <v>0</v>
      </c>
      <c r="AH178" s="19">
        <v>0</v>
      </c>
      <c r="AI178" s="19">
        <v>0</v>
      </c>
      <c r="AJ178" s="19">
        <v>0</v>
      </c>
      <c r="AL178" s="19">
        <v>0</v>
      </c>
      <c r="AM178" s="19">
        <v>0</v>
      </c>
      <c r="AN178" s="19">
        <v>0</v>
      </c>
      <c r="AO178" s="19">
        <v>0</v>
      </c>
      <c r="AP178" s="19">
        <v>0</v>
      </c>
      <c r="AQ178" s="28">
        <v>0</v>
      </c>
      <c r="AR178" s="19">
        <v>0</v>
      </c>
      <c r="AS178" s="28">
        <v>0</v>
      </c>
      <c r="AT178" s="29">
        <v>0</v>
      </c>
      <c r="AU178" s="19">
        <v>0</v>
      </c>
      <c r="AV178" s="28">
        <v>0</v>
      </c>
      <c r="AW178" s="30">
        <v>0</v>
      </c>
      <c r="AX178" s="19">
        <v>0</v>
      </c>
    </row>
    <row r="179" spans="2:51" ht="14.25" x14ac:dyDescent="0.45">
      <c r="B179" s="19" t="s">
        <v>3637</v>
      </c>
      <c r="C179" s="19" t="s">
        <v>3155</v>
      </c>
      <c r="D179" s="19" t="s">
        <v>3156</v>
      </c>
      <c r="E179" s="19" t="s">
        <v>3154</v>
      </c>
      <c r="F179" s="19">
        <v>22</v>
      </c>
      <c r="G179" s="28">
        <v>0.18970000000000001</v>
      </c>
      <c r="H179" s="19">
        <v>25</v>
      </c>
      <c r="I179" s="28">
        <v>0.18379999999999999</v>
      </c>
      <c r="J179" s="29">
        <v>1</v>
      </c>
      <c r="K179" s="19">
        <v>4</v>
      </c>
      <c r="L179" s="19">
        <v>0</v>
      </c>
      <c r="M179" s="28">
        <v>0.18179999999999999</v>
      </c>
      <c r="N179" s="28">
        <v>0</v>
      </c>
      <c r="O179" s="22">
        <v>319.95999999999998</v>
      </c>
      <c r="P179" s="22">
        <v>0</v>
      </c>
      <c r="Q179" s="19">
        <v>4</v>
      </c>
      <c r="R179" s="19">
        <v>0</v>
      </c>
    </row>
    <row r="180" spans="2:51" ht="14.25" x14ac:dyDescent="0.45">
      <c r="B180" s="19" t="s">
        <v>3638</v>
      </c>
      <c r="C180" s="19" t="s">
        <v>3176</v>
      </c>
      <c r="D180" s="19" t="s">
        <v>3172</v>
      </c>
      <c r="E180" s="19" t="s">
        <v>3222</v>
      </c>
      <c r="F180" s="19">
        <v>43</v>
      </c>
      <c r="G180" s="28">
        <v>0.37069999999999997</v>
      </c>
      <c r="H180" s="19">
        <v>47</v>
      </c>
      <c r="I180" s="28">
        <v>0.34560000000000002</v>
      </c>
      <c r="J180" s="29">
        <v>0.97870000000000001</v>
      </c>
      <c r="K180" s="19">
        <v>1</v>
      </c>
      <c r="L180" s="19">
        <v>0</v>
      </c>
      <c r="M180" s="28">
        <v>2.3300000000000001E-2</v>
      </c>
      <c r="N180" s="28">
        <v>0</v>
      </c>
      <c r="O180" s="22">
        <v>199</v>
      </c>
      <c r="P180" s="22">
        <v>0</v>
      </c>
      <c r="Q180" s="19">
        <v>1</v>
      </c>
      <c r="R180" s="19">
        <v>0</v>
      </c>
    </row>
    <row r="181" spans="2:51" ht="14.25" x14ac:dyDescent="0.45">
      <c r="B181" s="19"/>
      <c r="C181" s="19"/>
      <c r="D181" s="19"/>
      <c r="E181" s="19"/>
      <c r="F181" s="19"/>
      <c r="G181" s="28"/>
      <c r="H181" s="19"/>
      <c r="I181" s="28"/>
      <c r="J181" s="29"/>
      <c r="K181" s="19"/>
      <c r="L181" s="19"/>
      <c r="M181" s="28"/>
      <c r="N181" s="28"/>
      <c r="O181" s="22"/>
      <c r="P181" s="22"/>
      <c r="Q181" s="19"/>
      <c r="R181" s="19"/>
    </row>
    <row r="182" spans="2:51" s="19" customFormat="1" ht="14.25" x14ac:dyDescent="0.45">
      <c r="B182" s="18">
        <v>44535</v>
      </c>
      <c r="K182" s="20">
        <f>SUM(K183:K185)</f>
        <v>14</v>
      </c>
      <c r="O182" s="21">
        <f>SUM(O183:O185)+AG182+AW182</f>
        <v>1418.87</v>
      </c>
      <c r="P182" s="22"/>
      <c r="T182" s="23" t="s">
        <v>978</v>
      </c>
      <c r="U182" s="24">
        <v>0.81</v>
      </c>
      <c r="V182" s="23" t="s">
        <v>979</v>
      </c>
      <c r="AC182" s="25">
        <f>SUM(AC183:AC184)</f>
        <v>0</v>
      </c>
      <c r="AG182" s="25">
        <f>SUM(AG183:AG184)*U182</f>
        <v>0</v>
      </c>
      <c r="AL182" s="23" t="s">
        <v>980</v>
      </c>
      <c r="AM182" s="26">
        <v>0.05</v>
      </c>
      <c r="AN182" s="23" t="s">
        <v>981</v>
      </c>
      <c r="AU182" s="25">
        <f>SUM(AU183:AU184)</f>
        <v>0</v>
      </c>
      <c r="AW182" s="27">
        <f>SUM(AW183:AW184)*AM182</f>
        <v>0</v>
      </c>
      <c r="AY182" s="20">
        <f>K182+AC182+AU182</f>
        <v>14</v>
      </c>
    </row>
    <row r="183" spans="2:51" ht="14.25" x14ac:dyDescent="0.45">
      <c r="B183" s="19" t="s">
        <v>3637</v>
      </c>
      <c r="C183" s="19" t="s">
        <v>3155</v>
      </c>
      <c r="D183" s="19" t="s">
        <v>3156</v>
      </c>
      <c r="E183" s="19" t="s">
        <v>3154</v>
      </c>
      <c r="F183" s="19">
        <v>0</v>
      </c>
      <c r="G183" s="28">
        <v>0</v>
      </c>
      <c r="H183" s="19">
        <v>0</v>
      </c>
      <c r="I183" s="28">
        <v>0</v>
      </c>
      <c r="J183" s="29">
        <v>0</v>
      </c>
      <c r="K183" s="19">
        <v>9</v>
      </c>
      <c r="L183" s="19">
        <v>0</v>
      </c>
      <c r="M183" s="28">
        <v>0</v>
      </c>
      <c r="N183" s="28">
        <v>0</v>
      </c>
      <c r="O183" s="22">
        <v>719.91</v>
      </c>
      <c r="P183" s="22">
        <v>0</v>
      </c>
      <c r="Q183" s="19">
        <v>7</v>
      </c>
      <c r="R183" s="19">
        <v>0</v>
      </c>
      <c r="T183" s="19">
        <v>0</v>
      </c>
      <c r="U183" s="19">
        <v>0</v>
      </c>
      <c r="V183" s="19">
        <v>0</v>
      </c>
      <c r="W183" s="19">
        <v>0</v>
      </c>
      <c r="X183" s="19">
        <v>0</v>
      </c>
      <c r="Y183" s="28">
        <v>0</v>
      </c>
      <c r="Z183" s="19">
        <v>0</v>
      </c>
      <c r="AA183" s="28">
        <v>0</v>
      </c>
      <c r="AB183" s="29">
        <v>0</v>
      </c>
      <c r="AC183" s="19">
        <v>0</v>
      </c>
      <c r="AD183" s="19">
        <v>0</v>
      </c>
      <c r="AE183" s="28">
        <v>0</v>
      </c>
      <c r="AF183" s="28">
        <v>0</v>
      </c>
      <c r="AG183" s="19">
        <v>0</v>
      </c>
      <c r="AH183" s="19">
        <v>0</v>
      </c>
      <c r="AI183" s="19">
        <v>0</v>
      </c>
      <c r="AJ183" s="19">
        <v>0</v>
      </c>
      <c r="AL183" s="19">
        <v>0</v>
      </c>
      <c r="AM183" s="19">
        <v>0</v>
      </c>
      <c r="AN183" s="19">
        <v>0</v>
      </c>
      <c r="AO183" s="19">
        <v>0</v>
      </c>
      <c r="AP183" s="19">
        <v>0</v>
      </c>
      <c r="AQ183" s="28">
        <v>0</v>
      </c>
      <c r="AR183" s="19">
        <v>0</v>
      </c>
      <c r="AS183" s="28">
        <v>0</v>
      </c>
      <c r="AT183" s="29">
        <v>0</v>
      </c>
      <c r="AU183" s="19">
        <v>0</v>
      </c>
      <c r="AV183" s="28">
        <v>0</v>
      </c>
      <c r="AW183" s="30">
        <v>0</v>
      </c>
      <c r="AX183" s="19">
        <v>0</v>
      </c>
    </row>
    <row r="184" spans="2:51" ht="14.25" x14ac:dyDescent="0.45">
      <c r="B184" s="19" t="s">
        <v>3637</v>
      </c>
      <c r="C184" s="19" t="s">
        <v>3168</v>
      </c>
      <c r="D184" s="19" t="s">
        <v>3164</v>
      </c>
      <c r="E184" s="19" t="s">
        <v>3166</v>
      </c>
      <c r="F184" s="19">
        <v>0</v>
      </c>
      <c r="G184" s="28">
        <v>0</v>
      </c>
      <c r="H184" s="19">
        <v>0</v>
      </c>
      <c r="I184" s="28">
        <v>0</v>
      </c>
      <c r="J184" s="29">
        <v>0</v>
      </c>
      <c r="K184" s="19">
        <v>4</v>
      </c>
      <c r="L184" s="19">
        <v>0</v>
      </c>
      <c r="M184" s="28">
        <v>0</v>
      </c>
      <c r="N184" s="28">
        <v>0</v>
      </c>
      <c r="O184" s="22">
        <v>499.96</v>
      </c>
      <c r="P184" s="22">
        <v>0</v>
      </c>
      <c r="Q184" s="19">
        <v>2</v>
      </c>
      <c r="R184" s="19">
        <v>0</v>
      </c>
    </row>
    <row r="185" spans="2:51" ht="14.25" x14ac:dyDescent="0.45">
      <c r="B185" s="19" t="s">
        <v>3638</v>
      </c>
      <c r="C185" s="19" t="s">
        <v>3176</v>
      </c>
      <c r="D185" s="19" t="s">
        <v>3172</v>
      </c>
      <c r="E185" s="19" t="s">
        <v>3222</v>
      </c>
      <c r="F185" s="19">
        <v>0</v>
      </c>
      <c r="G185" s="28">
        <v>0</v>
      </c>
      <c r="H185" s="19">
        <v>0</v>
      </c>
      <c r="I185" s="28">
        <v>0</v>
      </c>
      <c r="J185" s="29">
        <v>0</v>
      </c>
      <c r="K185" s="19">
        <v>1</v>
      </c>
      <c r="L185" s="19">
        <v>0</v>
      </c>
      <c r="M185" s="28">
        <v>0</v>
      </c>
      <c r="N185" s="28">
        <v>0</v>
      </c>
      <c r="O185" s="22">
        <v>199</v>
      </c>
      <c r="P185" s="22">
        <v>0</v>
      </c>
      <c r="Q185" s="19">
        <v>1</v>
      </c>
      <c r="R185" s="19">
        <v>0</v>
      </c>
    </row>
    <row r="186" spans="2:51" ht="14.25" x14ac:dyDescent="0.45">
      <c r="B186" s="19"/>
      <c r="C186" s="19"/>
      <c r="D186" s="19"/>
      <c r="E186" s="19"/>
      <c r="F186" s="19"/>
      <c r="G186" s="28"/>
      <c r="H186" s="19"/>
      <c r="I186" s="28"/>
      <c r="J186" s="29"/>
      <c r="K186" s="19"/>
      <c r="L186" s="19"/>
      <c r="M186" s="28"/>
      <c r="N186" s="28"/>
      <c r="O186" s="22"/>
      <c r="P186" s="22"/>
      <c r="Q186" s="19"/>
      <c r="R186" s="19"/>
    </row>
    <row r="187" spans="2:51" s="19" customFormat="1" ht="14.25" x14ac:dyDescent="0.45">
      <c r="B187" s="18">
        <v>44536</v>
      </c>
      <c r="K187" s="20">
        <f>SUM(K188:K189)</f>
        <v>16</v>
      </c>
      <c r="O187" s="21">
        <f>SUM(O188:O189)+AG187+AW187</f>
        <v>2103.81</v>
      </c>
      <c r="P187" s="22"/>
      <c r="T187" s="23" t="s">
        <v>978</v>
      </c>
      <c r="U187" s="24">
        <v>0.81</v>
      </c>
      <c r="V187" s="23" t="s">
        <v>979</v>
      </c>
      <c r="AC187" s="25">
        <f>SUM(AC188:AC189)</f>
        <v>0</v>
      </c>
      <c r="AG187" s="25">
        <f>SUM(AG188:AG189)*U187</f>
        <v>0</v>
      </c>
      <c r="AL187" s="23" t="s">
        <v>980</v>
      </c>
      <c r="AM187" s="26">
        <v>0.05</v>
      </c>
      <c r="AN187" s="23" t="s">
        <v>981</v>
      </c>
      <c r="AU187" s="25">
        <f>SUM(AU188:AU189)</f>
        <v>0</v>
      </c>
      <c r="AW187" s="27">
        <f>SUM(AW188:AW189)*AM187</f>
        <v>0</v>
      </c>
      <c r="AY187" s="20">
        <f>K187+AC187+AU187</f>
        <v>16</v>
      </c>
    </row>
    <row r="188" spans="2:51" ht="14.25" x14ac:dyDescent="0.45">
      <c r="B188" s="19" t="s">
        <v>3637</v>
      </c>
      <c r="C188" s="19" t="s">
        <v>3155</v>
      </c>
      <c r="D188" s="19" t="s">
        <v>3156</v>
      </c>
      <c r="E188" s="19" t="s">
        <v>3154</v>
      </c>
      <c r="F188" s="19">
        <v>0</v>
      </c>
      <c r="G188" s="28">
        <v>0</v>
      </c>
      <c r="H188" s="19">
        <v>0</v>
      </c>
      <c r="I188" s="28">
        <v>0</v>
      </c>
      <c r="J188" s="29">
        <v>0</v>
      </c>
      <c r="K188" s="19">
        <v>9</v>
      </c>
      <c r="L188" s="19">
        <v>0</v>
      </c>
      <c r="M188" s="28">
        <v>0</v>
      </c>
      <c r="N188" s="28">
        <v>0</v>
      </c>
      <c r="O188" s="22">
        <v>719.91</v>
      </c>
      <c r="P188" s="22">
        <v>0</v>
      </c>
      <c r="Q188" s="19">
        <v>7</v>
      </c>
      <c r="R188" s="19">
        <v>0</v>
      </c>
      <c r="T188" s="19">
        <v>0</v>
      </c>
      <c r="U188" s="19">
        <v>0</v>
      </c>
      <c r="V188" s="19">
        <v>0</v>
      </c>
      <c r="W188" s="19">
        <v>0</v>
      </c>
      <c r="X188" s="19">
        <v>0</v>
      </c>
      <c r="Y188" s="28">
        <v>0</v>
      </c>
      <c r="Z188" s="19">
        <v>0</v>
      </c>
      <c r="AA188" s="28">
        <v>0</v>
      </c>
      <c r="AB188" s="29">
        <v>0</v>
      </c>
      <c r="AC188" s="19">
        <v>0</v>
      </c>
      <c r="AD188" s="19">
        <v>0</v>
      </c>
      <c r="AE188" s="28">
        <v>0</v>
      </c>
      <c r="AF188" s="28">
        <v>0</v>
      </c>
      <c r="AG188" s="19">
        <v>0</v>
      </c>
      <c r="AH188" s="19">
        <v>0</v>
      </c>
      <c r="AI188" s="19">
        <v>0</v>
      </c>
      <c r="AJ188" s="19">
        <v>0</v>
      </c>
      <c r="AL188" s="19">
        <v>0</v>
      </c>
      <c r="AM188" s="19">
        <v>0</v>
      </c>
      <c r="AN188" s="19">
        <v>0</v>
      </c>
      <c r="AO188" s="19">
        <v>0</v>
      </c>
      <c r="AP188" s="19">
        <v>0</v>
      </c>
      <c r="AQ188" s="28">
        <v>0</v>
      </c>
      <c r="AR188" s="19">
        <v>0</v>
      </c>
      <c r="AS188" s="28">
        <v>0</v>
      </c>
      <c r="AT188" s="29">
        <v>0</v>
      </c>
      <c r="AU188" s="19">
        <v>0</v>
      </c>
      <c r="AV188" s="28">
        <v>0</v>
      </c>
      <c r="AW188" s="30">
        <v>0</v>
      </c>
      <c r="AX188" s="19">
        <v>0</v>
      </c>
    </row>
    <row r="189" spans="2:51" ht="14.25" x14ac:dyDescent="0.45">
      <c r="B189" s="19" t="s">
        <v>3638</v>
      </c>
      <c r="C189" s="19" t="s">
        <v>3176</v>
      </c>
      <c r="D189" s="19" t="s">
        <v>3172</v>
      </c>
      <c r="E189" s="19" t="s">
        <v>3222</v>
      </c>
      <c r="F189" s="19">
        <v>0</v>
      </c>
      <c r="G189" s="28">
        <v>0</v>
      </c>
      <c r="H189" s="19">
        <v>0</v>
      </c>
      <c r="I189" s="28">
        <v>0</v>
      </c>
      <c r="J189" s="29">
        <v>0</v>
      </c>
      <c r="K189" s="19">
        <v>7</v>
      </c>
      <c r="L189" s="19">
        <v>1</v>
      </c>
      <c r="M189" s="28">
        <v>0</v>
      </c>
      <c r="N189" s="28">
        <v>0</v>
      </c>
      <c r="O189" s="22">
        <v>1383.9</v>
      </c>
      <c r="P189" s="22">
        <v>189.9</v>
      </c>
      <c r="Q189" s="19">
        <v>5</v>
      </c>
      <c r="R189" s="19">
        <v>1</v>
      </c>
    </row>
    <row r="190" spans="2:51" ht="14.25" x14ac:dyDescent="0.45">
      <c r="B190" s="19"/>
      <c r="C190" s="19"/>
      <c r="D190" s="19"/>
      <c r="E190" s="19"/>
      <c r="F190" s="19"/>
      <c r="G190" s="28"/>
      <c r="H190" s="19"/>
      <c r="I190" s="28"/>
      <c r="J190" s="29"/>
      <c r="K190" s="19"/>
      <c r="L190" s="19"/>
      <c r="M190" s="28"/>
      <c r="N190" s="28"/>
      <c r="O190" s="22"/>
      <c r="P190" s="22"/>
      <c r="Q190" s="19"/>
      <c r="R190" s="19"/>
    </row>
    <row r="191" spans="2:51" s="19" customFormat="1" ht="14.25" x14ac:dyDescent="0.45">
      <c r="B191" s="18">
        <v>44537</v>
      </c>
      <c r="K191" s="20">
        <f>SUM(K192:K193)</f>
        <v>3</v>
      </c>
      <c r="O191" s="21">
        <f>SUM(O192:O193)+AG191+AW191</f>
        <v>477.99</v>
      </c>
      <c r="P191" s="22"/>
      <c r="T191" s="23" t="s">
        <v>978</v>
      </c>
      <c r="U191" s="24">
        <v>0.81</v>
      </c>
      <c r="V191" s="23" t="s">
        <v>979</v>
      </c>
      <c r="AC191" s="25">
        <f>SUM(AC192:AC193)</f>
        <v>0</v>
      </c>
      <c r="AG191" s="25">
        <f>SUM(AG192:AG193)*U191</f>
        <v>0</v>
      </c>
      <c r="AL191" s="23" t="s">
        <v>980</v>
      </c>
      <c r="AM191" s="26">
        <v>0.05</v>
      </c>
      <c r="AN191" s="23" t="s">
        <v>981</v>
      </c>
      <c r="AU191" s="25">
        <f>SUM(AU192:AU193)</f>
        <v>0</v>
      </c>
      <c r="AW191" s="27">
        <f>SUM(AW192:AW193)*AM191</f>
        <v>0</v>
      </c>
      <c r="AY191" s="20">
        <f>K191+AC191+AU191</f>
        <v>3</v>
      </c>
    </row>
    <row r="192" spans="2:51" ht="14.25" x14ac:dyDescent="0.45">
      <c r="B192" s="19" t="s">
        <v>3638</v>
      </c>
      <c r="C192" s="19" t="s">
        <v>3176</v>
      </c>
      <c r="D192" s="19" t="s">
        <v>3172</v>
      </c>
      <c r="E192" s="19" t="s">
        <v>3222</v>
      </c>
      <c r="F192" s="19">
        <v>0</v>
      </c>
      <c r="G192" s="28">
        <v>0</v>
      </c>
      <c r="H192" s="19">
        <v>0</v>
      </c>
      <c r="I192" s="28">
        <v>0</v>
      </c>
      <c r="J192" s="29">
        <v>0</v>
      </c>
      <c r="K192" s="19">
        <v>2</v>
      </c>
      <c r="L192" s="19">
        <v>0</v>
      </c>
      <c r="M192" s="28">
        <v>0</v>
      </c>
      <c r="N192" s="28">
        <v>0</v>
      </c>
      <c r="O192" s="22">
        <v>398</v>
      </c>
      <c r="P192" s="22">
        <v>0</v>
      </c>
      <c r="Q192" s="19">
        <v>2</v>
      </c>
      <c r="R192" s="19">
        <v>0</v>
      </c>
      <c r="T192" s="19">
        <v>0</v>
      </c>
      <c r="U192" s="19">
        <v>0</v>
      </c>
      <c r="V192" s="19">
        <v>0</v>
      </c>
      <c r="W192" s="19">
        <v>0</v>
      </c>
      <c r="X192" s="19">
        <v>0</v>
      </c>
      <c r="Y192" s="28">
        <v>0</v>
      </c>
      <c r="Z192" s="19">
        <v>0</v>
      </c>
      <c r="AA192" s="28">
        <v>0</v>
      </c>
      <c r="AB192" s="29">
        <v>0</v>
      </c>
      <c r="AC192" s="19">
        <v>0</v>
      </c>
      <c r="AD192" s="19">
        <v>0</v>
      </c>
      <c r="AE192" s="28">
        <v>0</v>
      </c>
      <c r="AF192" s="28">
        <v>0</v>
      </c>
      <c r="AG192" s="19">
        <v>0</v>
      </c>
      <c r="AH192" s="19">
        <v>0</v>
      </c>
      <c r="AI192" s="19">
        <v>0</v>
      </c>
      <c r="AJ192" s="19">
        <v>0</v>
      </c>
      <c r="AL192" s="19">
        <v>0</v>
      </c>
      <c r="AM192" s="19">
        <v>0</v>
      </c>
      <c r="AN192" s="19">
        <v>0</v>
      </c>
      <c r="AO192" s="19">
        <v>0</v>
      </c>
      <c r="AP192" s="19">
        <v>0</v>
      </c>
      <c r="AQ192" s="28">
        <v>0</v>
      </c>
      <c r="AR192" s="19">
        <v>0</v>
      </c>
      <c r="AS192" s="28">
        <v>0</v>
      </c>
      <c r="AT192" s="29">
        <v>0</v>
      </c>
      <c r="AU192" s="19">
        <v>0</v>
      </c>
      <c r="AV192" s="28">
        <v>0</v>
      </c>
      <c r="AW192" s="30">
        <v>0</v>
      </c>
      <c r="AX192" s="19">
        <v>0</v>
      </c>
    </row>
    <row r="193" spans="2:51" ht="14.25" x14ac:dyDescent="0.45">
      <c r="B193" s="19" t="s">
        <v>3637</v>
      </c>
      <c r="C193" s="19" t="s">
        <v>3155</v>
      </c>
      <c r="D193" s="19" t="s">
        <v>3156</v>
      </c>
      <c r="E193" s="19" t="s">
        <v>3154</v>
      </c>
      <c r="F193" s="19">
        <v>0</v>
      </c>
      <c r="G193" s="28">
        <v>0</v>
      </c>
      <c r="H193" s="19">
        <v>0</v>
      </c>
      <c r="I193" s="28">
        <v>0</v>
      </c>
      <c r="J193" s="29">
        <v>0</v>
      </c>
      <c r="K193" s="19">
        <v>1</v>
      </c>
      <c r="L193" s="19">
        <v>0</v>
      </c>
      <c r="M193" s="28">
        <v>0</v>
      </c>
      <c r="N193" s="28">
        <v>0</v>
      </c>
      <c r="O193" s="22">
        <v>79.989999999999995</v>
      </c>
      <c r="P193" s="22">
        <v>0</v>
      </c>
      <c r="Q193" s="19">
        <v>1</v>
      </c>
      <c r="R193" s="19">
        <v>0</v>
      </c>
    </row>
    <row r="195" spans="2:51" s="19" customFormat="1" ht="14.25" x14ac:dyDescent="0.45">
      <c r="B195" s="18">
        <v>44538</v>
      </c>
      <c r="K195" s="20">
        <f>SUM(K196:K198)</f>
        <v>7</v>
      </c>
      <c r="O195" s="21">
        <f>SUM(O196:O198)+AG195+AW195</f>
        <v>723.94</v>
      </c>
      <c r="P195" s="22"/>
      <c r="T195" s="23" t="s">
        <v>978</v>
      </c>
      <c r="U195" s="24">
        <v>0.81</v>
      </c>
      <c r="V195" s="23" t="s">
        <v>979</v>
      </c>
      <c r="AC195" s="25">
        <f>SUM(AC196:AC197)</f>
        <v>0</v>
      </c>
      <c r="AG195" s="25">
        <f>SUM(AG196:AG197)*U195</f>
        <v>0</v>
      </c>
      <c r="AL195" s="23" t="s">
        <v>980</v>
      </c>
      <c r="AM195" s="26">
        <v>0.05</v>
      </c>
      <c r="AN195" s="23" t="s">
        <v>981</v>
      </c>
      <c r="AU195" s="25">
        <f>SUM(AU196:AU197)</f>
        <v>0</v>
      </c>
      <c r="AW195" s="27">
        <f>SUM(AW196:AW197)*AM195</f>
        <v>0</v>
      </c>
      <c r="AY195" s="20">
        <f>K195+AC195+AU195</f>
        <v>7</v>
      </c>
    </row>
    <row r="196" spans="2:51" ht="14.25" x14ac:dyDescent="0.45">
      <c r="B196" s="19" t="s">
        <v>3637</v>
      </c>
      <c r="C196" s="19" t="s">
        <v>3155</v>
      </c>
      <c r="D196" s="19" t="s">
        <v>3156</v>
      </c>
      <c r="E196" s="19" t="s">
        <v>3154</v>
      </c>
      <c r="F196" s="19">
        <v>0</v>
      </c>
      <c r="G196" s="28">
        <v>0</v>
      </c>
      <c r="H196" s="19">
        <v>0</v>
      </c>
      <c r="I196" s="28">
        <v>0</v>
      </c>
      <c r="J196" s="29">
        <v>0</v>
      </c>
      <c r="K196" s="19">
        <v>5</v>
      </c>
      <c r="L196" s="19">
        <v>0</v>
      </c>
      <c r="M196" s="28">
        <v>0</v>
      </c>
      <c r="N196" s="28">
        <v>0</v>
      </c>
      <c r="O196" s="22">
        <v>399.95</v>
      </c>
      <c r="P196" s="22">
        <v>0</v>
      </c>
      <c r="Q196" s="19">
        <v>3</v>
      </c>
      <c r="R196" s="19">
        <v>0</v>
      </c>
      <c r="T196" s="19">
        <v>0</v>
      </c>
      <c r="U196" s="19">
        <v>0</v>
      </c>
      <c r="V196" s="19">
        <v>0</v>
      </c>
      <c r="W196" s="19">
        <v>0</v>
      </c>
      <c r="X196" s="19">
        <v>0</v>
      </c>
      <c r="Y196" s="28">
        <v>0</v>
      </c>
      <c r="Z196" s="19">
        <v>0</v>
      </c>
      <c r="AA196" s="28">
        <v>0</v>
      </c>
      <c r="AB196" s="29">
        <v>0</v>
      </c>
      <c r="AC196" s="19">
        <v>0</v>
      </c>
      <c r="AD196" s="19">
        <v>0</v>
      </c>
      <c r="AE196" s="28">
        <v>0</v>
      </c>
      <c r="AF196" s="28">
        <v>0</v>
      </c>
      <c r="AG196" s="19">
        <v>0</v>
      </c>
      <c r="AH196" s="19">
        <v>0</v>
      </c>
      <c r="AI196" s="19">
        <v>0</v>
      </c>
      <c r="AJ196" s="19">
        <v>0</v>
      </c>
      <c r="AL196" s="19">
        <v>0</v>
      </c>
      <c r="AM196" s="19">
        <v>0</v>
      </c>
      <c r="AN196" s="19">
        <v>0</v>
      </c>
      <c r="AO196" s="19">
        <v>0</v>
      </c>
      <c r="AP196" s="19">
        <v>0</v>
      </c>
      <c r="AQ196" s="28">
        <v>0</v>
      </c>
      <c r="AR196" s="19">
        <v>0</v>
      </c>
      <c r="AS196" s="28">
        <v>0</v>
      </c>
      <c r="AT196" s="29">
        <v>0</v>
      </c>
      <c r="AU196" s="19">
        <v>0</v>
      </c>
      <c r="AV196" s="28">
        <v>0</v>
      </c>
      <c r="AW196" s="30">
        <v>0</v>
      </c>
      <c r="AX196" s="19">
        <v>0</v>
      </c>
    </row>
    <row r="197" spans="2:51" ht="14.25" x14ac:dyDescent="0.45">
      <c r="B197" s="19" t="s">
        <v>3638</v>
      </c>
      <c r="C197" s="19" t="s">
        <v>3176</v>
      </c>
      <c r="D197" s="19" t="s">
        <v>3172</v>
      </c>
      <c r="E197" s="19" t="s">
        <v>3222</v>
      </c>
      <c r="F197" s="19">
        <v>0</v>
      </c>
      <c r="G197" s="28">
        <v>0</v>
      </c>
      <c r="H197" s="19">
        <v>0</v>
      </c>
      <c r="I197" s="28">
        <v>0</v>
      </c>
      <c r="J197" s="29">
        <v>0</v>
      </c>
      <c r="K197" s="19">
        <v>1</v>
      </c>
      <c r="L197" s="19">
        <v>0</v>
      </c>
      <c r="M197" s="28">
        <v>0</v>
      </c>
      <c r="N197" s="28">
        <v>0</v>
      </c>
      <c r="O197" s="22">
        <v>199</v>
      </c>
      <c r="P197" s="22">
        <v>0</v>
      </c>
      <c r="Q197" s="19">
        <v>1</v>
      </c>
      <c r="R197" s="19">
        <v>0</v>
      </c>
    </row>
    <row r="198" spans="2:51" ht="14.25" x14ac:dyDescent="0.45">
      <c r="B198" s="19" t="s">
        <v>3637</v>
      </c>
      <c r="C198" s="19" t="s">
        <v>3168</v>
      </c>
      <c r="D198" s="19" t="s">
        <v>3164</v>
      </c>
      <c r="E198" s="19" t="s">
        <v>3166</v>
      </c>
      <c r="F198" s="19">
        <v>0</v>
      </c>
      <c r="G198" s="28">
        <v>0</v>
      </c>
      <c r="H198" s="19">
        <v>0</v>
      </c>
      <c r="I198" s="28">
        <v>0</v>
      </c>
      <c r="J198" s="29">
        <v>0</v>
      </c>
      <c r="K198" s="19">
        <v>1</v>
      </c>
      <c r="L198" s="19">
        <v>0</v>
      </c>
      <c r="M198" s="28">
        <v>0</v>
      </c>
      <c r="N198" s="28">
        <v>0</v>
      </c>
      <c r="O198" s="22">
        <v>124.99</v>
      </c>
      <c r="P198" s="22">
        <v>0</v>
      </c>
      <c r="Q198" s="19">
        <v>1</v>
      </c>
      <c r="R198" s="19">
        <v>0</v>
      </c>
    </row>
    <row r="200" spans="2:51" s="19" customFormat="1" ht="14.25" x14ac:dyDescent="0.45">
      <c r="B200" s="18">
        <v>44539</v>
      </c>
      <c r="K200" s="20">
        <f>SUM(K201:K203)</f>
        <v>6</v>
      </c>
      <c r="O200" s="21">
        <f>SUM(O201:O203)+AG200+AW200</f>
        <v>569.93999999999994</v>
      </c>
      <c r="P200" s="22"/>
      <c r="T200" s="23" t="s">
        <v>978</v>
      </c>
      <c r="U200" s="24">
        <v>0.81</v>
      </c>
      <c r="V200" s="23" t="s">
        <v>979</v>
      </c>
      <c r="AC200" s="25">
        <f>SUM(AC201:AC202)</f>
        <v>0</v>
      </c>
      <c r="AG200" s="25">
        <f>SUM(AG201:AG202)*U200</f>
        <v>0</v>
      </c>
      <c r="AL200" s="23" t="s">
        <v>980</v>
      </c>
      <c r="AM200" s="26">
        <v>0.05</v>
      </c>
      <c r="AN200" s="23" t="s">
        <v>981</v>
      </c>
      <c r="AU200" s="25">
        <f>SUM(AU201:AU202)</f>
        <v>0</v>
      </c>
      <c r="AW200" s="27">
        <f>SUM(AW201:AW202)*AM200</f>
        <v>0</v>
      </c>
      <c r="AY200" s="20">
        <f>K200+AC200+AU200</f>
        <v>6</v>
      </c>
    </row>
    <row r="201" spans="2:51" ht="14.25" x14ac:dyDescent="0.45">
      <c r="B201" s="19" t="s">
        <v>3637</v>
      </c>
      <c r="C201" s="19" t="s">
        <v>3168</v>
      </c>
      <c r="D201" s="19" t="s">
        <v>3164</v>
      </c>
      <c r="E201" s="19" t="s">
        <v>3166</v>
      </c>
      <c r="F201" s="19">
        <v>0</v>
      </c>
      <c r="G201" s="28">
        <v>0</v>
      </c>
      <c r="H201" s="19">
        <v>0</v>
      </c>
      <c r="I201" s="28">
        <v>0</v>
      </c>
      <c r="J201" s="29">
        <v>0</v>
      </c>
      <c r="K201" s="19">
        <v>2</v>
      </c>
      <c r="L201" s="19">
        <v>0</v>
      </c>
      <c r="M201" s="28">
        <v>0</v>
      </c>
      <c r="N201" s="28">
        <v>0</v>
      </c>
      <c r="O201" s="22">
        <v>249.98</v>
      </c>
      <c r="P201" s="22">
        <v>0</v>
      </c>
      <c r="Q201" s="19">
        <v>2</v>
      </c>
      <c r="R201" s="19">
        <v>0</v>
      </c>
      <c r="T201" s="19">
        <v>0</v>
      </c>
      <c r="U201" s="19">
        <v>0</v>
      </c>
      <c r="V201" s="19">
        <v>0</v>
      </c>
      <c r="W201" s="19">
        <v>0</v>
      </c>
      <c r="X201" s="19">
        <v>0</v>
      </c>
      <c r="Y201" s="28">
        <v>0</v>
      </c>
      <c r="Z201" s="19">
        <v>0</v>
      </c>
      <c r="AA201" s="28">
        <v>0</v>
      </c>
      <c r="AB201" s="29">
        <v>0</v>
      </c>
      <c r="AC201" s="19">
        <v>0</v>
      </c>
      <c r="AD201" s="19">
        <v>0</v>
      </c>
      <c r="AE201" s="28">
        <v>0</v>
      </c>
      <c r="AF201" s="28">
        <v>0</v>
      </c>
      <c r="AG201" s="19">
        <v>0</v>
      </c>
      <c r="AH201" s="19">
        <v>0</v>
      </c>
      <c r="AI201" s="19">
        <v>0</v>
      </c>
      <c r="AJ201" s="19">
        <v>0</v>
      </c>
      <c r="AL201" s="19">
        <v>0</v>
      </c>
      <c r="AM201" s="19">
        <v>0</v>
      </c>
      <c r="AN201" s="19">
        <v>0</v>
      </c>
      <c r="AO201" s="19">
        <v>0</v>
      </c>
      <c r="AP201" s="19">
        <v>0</v>
      </c>
      <c r="AQ201" s="28">
        <v>0</v>
      </c>
      <c r="AR201" s="19">
        <v>0</v>
      </c>
      <c r="AS201" s="28">
        <v>0</v>
      </c>
      <c r="AT201" s="29">
        <v>0</v>
      </c>
      <c r="AU201" s="19">
        <v>0</v>
      </c>
      <c r="AV201" s="28">
        <v>0</v>
      </c>
      <c r="AW201" s="30">
        <v>0</v>
      </c>
      <c r="AX201" s="19">
        <v>0</v>
      </c>
    </row>
    <row r="202" spans="2:51" ht="14.25" x14ac:dyDescent="0.45">
      <c r="B202" s="19" t="s">
        <v>3637</v>
      </c>
      <c r="C202" s="19" t="s">
        <v>3155</v>
      </c>
      <c r="D202" s="19" t="s">
        <v>3156</v>
      </c>
      <c r="E202" s="19" t="s">
        <v>3154</v>
      </c>
      <c r="F202" s="19">
        <v>0</v>
      </c>
      <c r="G202" s="28">
        <v>0</v>
      </c>
      <c r="H202" s="19">
        <v>0</v>
      </c>
      <c r="I202" s="28">
        <v>0</v>
      </c>
      <c r="J202" s="29">
        <v>0</v>
      </c>
      <c r="K202" s="19">
        <v>4</v>
      </c>
      <c r="L202" s="19">
        <v>0</v>
      </c>
      <c r="M202" s="28">
        <v>0</v>
      </c>
      <c r="N202" s="28">
        <v>0</v>
      </c>
      <c r="O202" s="22">
        <v>319.95999999999998</v>
      </c>
      <c r="P202" s="22">
        <v>0</v>
      </c>
      <c r="Q202" s="19">
        <v>2</v>
      </c>
      <c r="R202" s="19">
        <v>0</v>
      </c>
    </row>
    <row r="204" spans="2:51" s="19" customFormat="1" ht="14.25" x14ac:dyDescent="0.45">
      <c r="B204" s="18">
        <v>44540</v>
      </c>
      <c r="K204" s="20">
        <f>SUM(K205:K206)</f>
        <v>7</v>
      </c>
      <c r="O204" s="21">
        <f>SUM(O205:O206)+AG204+AW204</f>
        <v>678.94</v>
      </c>
      <c r="P204" s="22"/>
      <c r="T204" s="23" t="s">
        <v>978</v>
      </c>
      <c r="U204" s="24">
        <v>0.81</v>
      </c>
      <c r="V204" s="23" t="s">
        <v>979</v>
      </c>
      <c r="AC204" s="25">
        <f>SUM(AC205:AC206)</f>
        <v>0</v>
      </c>
      <c r="AG204" s="25">
        <f>SUM(AG205:AG206)*U204</f>
        <v>0</v>
      </c>
      <c r="AL204" s="23" t="s">
        <v>980</v>
      </c>
      <c r="AM204" s="26">
        <v>0.05</v>
      </c>
      <c r="AN204" s="23" t="s">
        <v>981</v>
      </c>
      <c r="AU204" s="25">
        <f>SUM(AU205:AU206)</f>
        <v>0</v>
      </c>
      <c r="AW204" s="27">
        <f>SUM(AW205:AW206)*AM204</f>
        <v>0</v>
      </c>
      <c r="AY204" s="20">
        <f>K204+AC204+AU204</f>
        <v>7</v>
      </c>
    </row>
    <row r="205" spans="2:51" ht="14.25" x14ac:dyDescent="0.45">
      <c r="B205" s="19" t="s">
        <v>3637</v>
      </c>
      <c r="C205" s="19" t="s">
        <v>3155</v>
      </c>
      <c r="D205" s="19" t="s">
        <v>3156</v>
      </c>
      <c r="E205" s="19" t="s">
        <v>3154</v>
      </c>
      <c r="F205" s="19">
        <v>62</v>
      </c>
      <c r="G205" s="28">
        <v>0.67390000000000005</v>
      </c>
      <c r="H205" s="19">
        <v>72</v>
      </c>
      <c r="I205" s="28">
        <v>0.69899999999999995</v>
      </c>
      <c r="J205" s="29">
        <v>0.98609999999999998</v>
      </c>
      <c r="K205" s="19">
        <v>6</v>
      </c>
      <c r="L205" s="19">
        <v>0</v>
      </c>
      <c r="M205" s="28">
        <v>9.6799999999999997E-2</v>
      </c>
      <c r="N205" s="28">
        <v>0</v>
      </c>
      <c r="O205" s="22">
        <v>479.94</v>
      </c>
      <c r="P205" s="22">
        <v>0</v>
      </c>
      <c r="Q205" s="19">
        <v>5</v>
      </c>
      <c r="R205" s="19">
        <v>0</v>
      </c>
      <c r="T205" s="19">
        <v>0</v>
      </c>
      <c r="U205" s="19">
        <v>0</v>
      </c>
      <c r="V205" s="19">
        <v>0</v>
      </c>
      <c r="W205" s="19">
        <v>0</v>
      </c>
      <c r="X205" s="19">
        <v>0</v>
      </c>
      <c r="Y205" s="28">
        <v>0</v>
      </c>
      <c r="Z205" s="19">
        <v>0</v>
      </c>
      <c r="AA205" s="28">
        <v>0</v>
      </c>
      <c r="AB205" s="29">
        <v>0</v>
      </c>
      <c r="AC205" s="19">
        <v>0</v>
      </c>
      <c r="AD205" s="19">
        <v>0</v>
      </c>
      <c r="AE205" s="28">
        <v>0</v>
      </c>
      <c r="AF205" s="28">
        <v>0</v>
      </c>
      <c r="AG205" s="19">
        <v>0</v>
      </c>
      <c r="AH205" s="19">
        <v>0</v>
      </c>
      <c r="AI205" s="19">
        <v>0</v>
      </c>
      <c r="AJ205" s="19">
        <v>0</v>
      </c>
      <c r="AL205" s="19">
        <v>0</v>
      </c>
      <c r="AM205" s="19">
        <v>0</v>
      </c>
      <c r="AN205" s="19">
        <v>0</v>
      </c>
      <c r="AO205" s="19">
        <v>0</v>
      </c>
      <c r="AP205" s="19">
        <v>0</v>
      </c>
      <c r="AQ205" s="28">
        <v>0</v>
      </c>
      <c r="AR205" s="19">
        <v>0</v>
      </c>
      <c r="AS205" s="28">
        <v>0</v>
      </c>
      <c r="AT205" s="29">
        <v>0</v>
      </c>
      <c r="AU205" s="19">
        <v>0</v>
      </c>
      <c r="AV205" s="28">
        <v>0</v>
      </c>
      <c r="AW205" s="30">
        <v>0</v>
      </c>
      <c r="AX205" s="19">
        <v>0</v>
      </c>
    </row>
    <row r="206" spans="2:51" ht="14.25" x14ac:dyDescent="0.45">
      <c r="B206" s="19" t="s">
        <v>3638</v>
      </c>
      <c r="C206" s="19" t="s">
        <v>3176</v>
      </c>
      <c r="D206" s="19" t="s">
        <v>3172</v>
      </c>
      <c r="E206" s="19" t="s">
        <v>3222</v>
      </c>
      <c r="F206" s="19">
        <v>30</v>
      </c>
      <c r="G206" s="28">
        <v>0.3261</v>
      </c>
      <c r="H206" s="19">
        <v>31</v>
      </c>
      <c r="I206" s="28">
        <v>0.30099999999999999</v>
      </c>
      <c r="J206" s="29">
        <v>1</v>
      </c>
      <c r="K206" s="19">
        <v>1</v>
      </c>
      <c r="L206" s="19">
        <v>0</v>
      </c>
      <c r="M206" s="28">
        <v>3.3300000000000003E-2</v>
      </c>
      <c r="N206" s="28">
        <v>0</v>
      </c>
      <c r="O206" s="22">
        <v>199</v>
      </c>
      <c r="P206" s="22">
        <v>0</v>
      </c>
      <c r="Q206" s="19">
        <v>1</v>
      </c>
      <c r="R206" s="19">
        <v>0</v>
      </c>
    </row>
    <row r="208" spans="2:51" s="19" customFormat="1" ht="14.25" x14ac:dyDescent="0.45">
      <c r="B208" s="18">
        <v>44541</v>
      </c>
      <c r="K208" s="20">
        <f>SUM(K209:K210)</f>
        <v>11</v>
      </c>
      <c r="O208" s="21">
        <f>SUM(O209:O210)+AG208+AW208</f>
        <v>1117.9099999999999</v>
      </c>
      <c r="P208" s="22"/>
      <c r="T208" s="23" t="s">
        <v>978</v>
      </c>
      <c r="U208" s="24">
        <v>0.81</v>
      </c>
      <c r="V208" s="23" t="s">
        <v>979</v>
      </c>
      <c r="AC208" s="25">
        <f>SUM(AC209:AC210)</f>
        <v>0</v>
      </c>
      <c r="AG208" s="25">
        <f>SUM(AG209:AG210)*U208</f>
        <v>0</v>
      </c>
      <c r="AL208" s="23" t="s">
        <v>980</v>
      </c>
      <c r="AM208" s="26">
        <v>0.05</v>
      </c>
      <c r="AN208" s="23" t="s">
        <v>981</v>
      </c>
      <c r="AU208" s="25">
        <f>SUM(AU209:AU210)</f>
        <v>0</v>
      </c>
      <c r="AW208" s="27">
        <f>SUM(AW209:AW210)*AM208</f>
        <v>0</v>
      </c>
      <c r="AY208" s="20">
        <f>K208+AC208+AU208</f>
        <v>11</v>
      </c>
    </row>
    <row r="209" spans="2:51" ht="14.25" x14ac:dyDescent="0.45">
      <c r="B209" s="19" t="s">
        <v>3637</v>
      </c>
      <c r="C209" s="19" t="s">
        <v>3155</v>
      </c>
      <c r="D209" s="19" t="s">
        <v>3156</v>
      </c>
      <c r="E209" s="19" t="s">
        <v>3154</v>
      </c>
      <c r="F209" s="19">
        <v>68</v>
      </c>
      <c r="G209" s="28">
        <v>0.61260000000000003</v>
      </c>
      <c r="H209" s="19">
        <v>98</v>
      </c>
      <c r="I209" s="28">
        <v>0.65329999999999999</v>
      </c>
      <c r="J209" s="29">
        <v>1</v>
      </c>
      <c r="K209" s="19">
        <v>9</v>
      </c>
      <c r="L209" s="19">
        <v>0</v>
      </c>
      <c r="M209" s="28">
        <v>0.13239999999999999</v>
      </c>
      <c r="N209" s="28">
        <v>0</v>
      </c>
      <c r="O209" s="22">
        <v>719.91</v>
      </c>
      <c r="P209" s="22">
        <v>0</v>
      </c>
      <c r="Q209" s="19">
        <v>9</v>
      </c>
      <c r="R209" s="19">
        <v>0</v>
      </c>
      <c r="T209" s="19">
        <v>0</v>
      </c>
      <c r="U209" s="19">
        <v>0</v>
      </c>
      <c r="V209" s="19">
        <v>0</v>
      </c>
      <c r="W209" s="19">
        <v>0</v>
      </c>
      <c r="X209" s="19">
        <v>0</v>
      </c>
      <c r="Y209" s="28">
        <v>0</v>
      </c>
      <c r="Z209" s="19">
        <v>0</v>
      </c>
      <c r="AA209" s="28">
        <v>0</v>
      </c>
      <c r="AB209" s="29">
        <v>0</v>
      </c>
      <c r="AC209" s="19">
        <v>0</v>
      </c>
      <c r="AD209" s="19">
        <v>0</v>
      </c>
      <c r="AE209" s="28">
        <v>0</v>
      </c>
      <c r="AF209" s="28">
        <v>0</v>
      </c>
      <c r="AG209" s="19">
        <v>0</v>
      </c>
      <c r="AH209" s="19">
        <v>0</v>
      </c>
      <c r="AI209" s="19">
        <v>0</v>
      </c>
      <c r="AJ209" s="19">
        <v>0</v>
      </c>
      <c r="AL209" s="19">
        <v>0</v>
      </c>
      <c r="AM209" s="19">
        <v>0</v>
      </c>
      <c r="AN209" s="19">
        <v>0</v>
      </c>
      <c r="AO209" s="19">
        <v>0</v>
      </c>
      <c r="AP209" s="19">
        <v>0</v>
      </c>
      <c r="AQ209" s="28">
        <v>0</v>
      </c>
      <c r="AR209" s="19">
        <v>0</v>
      </c>
      <c r="AS209" s="28">
        <v>0</v>
      </c>
      <c r="AT209" s="29">
        <v>0</v>
      </c>
      <c r="AU209" s="19">
        <v>0</v>
      </c>
      <c r="AV209" s="28">
        <v>0</v>
      </c>
      <c r="AW209" s="30">
        <v>0</v>
      </c>
      <c r="AX209" s="19">
        <v>0</v>
      </c>
    </row>
    <row r="210" spans="2:51" ht="14.25" x14ac:dyDescent="0.45">
      <c r="B210" s="19" t="s">
        <v>3638</v>
      </c>
      <c r="C210" s="19" t="s">
        <v>3176</v>
      </c>
      <c r="D210" s="19" t="s">
        <v>3172</v>
      </c>
      <c r="E210" s="19" t="s">
        <v>3222</v>
      </c>
      <c r="F210" s="19">
        <v>43</v>
      </c>
      <c r="G210" s="28">
        <v>0.38740000000000002</v>
      </c>
      <c r="H210" s="19">
        <v>52</v>
      </c>
      <c r="I210" s="28">
        <v>0.34670000000000001</v>
      </c>
      <c r="J210" s="29">
        <v>0.98080000000000001</v>
      </c>
      <c r="K210" s="19">
        <v>2</v>
      </c>
      <c r="L210" s="19">
        <v>0</v>
      </c>
      <c r="M210" s="28">
        <v>4.65E-2</v>
      </c>
      <c r="N210" s="28">
        <v>0</v>
      </c>
      <c r="O210" s="22">
        <v>398</v>
      </c>
      <c r="P210" s="22">
        <v>0</v>
      </c>
      <c r="Q210" s="19">
        <v>1</v>
      </c>
      <c r="R210" s="19">
        <v>0</v>
      </c>
    </row>
    <row r="212" spans="2:51" s="19" customFormat="1" ht="14.25" x14ac:dyDescent="0.45">
      <c r="B212" s="18">
        <v>44542</v>
      </c>
      <c r="K212" s="20">
        <f>SUM(K213:K214)</f>
        <v>3</v>
      </c>
      <c r="O212" s="21">
        <f>SUM(O213:O214)+AG212+AW212</f>
        <v>239.97</v>
      </c>
      <c r="P212" s="22"/>
      <c r="T212" s="23" t="s">
        <v>978</v>
      </c>
      <c r="U212" s="24">
        <v>0.81</v>
      </c>
      <c r="V212" s="23" t="s">
        <v>979</v>
      </c>
      <c r="AC212" s="25">
        <f>SUM(AC213:AC214)</f>
        <v>0</v>
      </c>
      <c r="AG212" s="25">
        <f>SUM(AG213:AG214)*U212</f>
        <v>0</v>
      </c>
      <c r="AL212" s="23" t="s">
        <v>980</v>
      </c>
      <c r="AM212" s="26">
        <v>0.05</v>
      </c>
      <c r="AN212" s="23" t="s">
        <v>981</v>
      </c>
      <c r="AU212" s="25">
        <f>SUM(AU213:AU214)</f>
        <v>0</v>
      </c>
      <c r="AW212" s="27">
        <f>SUM(AW213:AW214)*AM212</f>
        <v>0</v>
      </c>
      <c r="AY212" s="20">
        <f>K212+AC212+AU212</f>
        <v>3</v>
      </c>
    </row>
    <row r="213" spans="2:51" ht="14.25" x14ac:dyDescent="0.45">
      <c r="B213" s="19" t="s">
        <v>3637</v>
      </c>
      <c r="C213" s="19" t="s">
        <v>3155</v>
      </c>
      <c r="D213" s="19" t="s">
        <v>3156</v>
      </c>
      <c r="E213" s="19" t="s">
        <v>3154</v>
      </c>
      <c r="F213" s="19">
        <v>0</v>
      </c>
      <c r="G213" s="28">
        <v>0</v>
      </c>
      <c r="H213" s="19">
        <v>0</v>
      </c>
      <c r="I213" s="28">
        <v>0</v>
      </c>
      <c r="J213" s="29">
        <v>0</v>
      </c>
      <c r="K213" s="19">
        <v>3</v>
      </c>
      <c r="L213" s="19">
        <v>0</v>
      </c>
      <c r="M213" s="28">
        <v>0</v>
      </c>
      <c r="N213" s="28">
        <v>0</v>
      </c>
      <c r="O213" s="22">
        <v>239.97</v>
      </c>
      <c r="P213" s="22">
        <v>0</v>
      </c>
      <c r="Q213" s="19">
        <v>3</v>
      </c>
      <c r="R213" s="19">
        <v>0</v>
      </c>
      <c r="T213" s="19">
        <v>0</v>
      </c>
      <c r="U213" s="19">
        <v>0</v>
      </c>
      <c r="V213" s="19">
        <v>0</v>
      </c>
      <c r="W213" s="19">
        <v>0</v>
      </c>
      <c r="X213" s="19">
        <v>0</v>
      </c>
      <c r="Y213" s="28">
        <v>0</v>
      </c>
      <c r="Z213" s="19">
        <v>0</v>
      </c>
      <c r="AA213" s="28">
        <v>0</v>
      </c>
      <c r="AB213" s="29">
        <v>0</v>
      </c>
      <c r="AC213" s="19">
        <v>0</v>
      </c>
      <c r="AD213" s="19">
        <v>0</v>
      </c>
      <c r="AE213" s="28">
        <v>0</v>
      </c>
      <c r="AF213" s="28">
        <v>0</v>
      </c>
      <c r="AG213" s="19">
        <v>0</v>
      </c>
      <c r="AH213" s="19">
        <v>0</v>
      </c>
      <c r="AI213" s="19">
        <v>0</v>
      </c>
      <c r="AJ213" s="19">
        <v>0</v>
      </c>
      <c r="AL213" s="19">
        <v>0</v>
      </c>
      <c r="AM213" s="19">
        <v>0</v>
      </c>
      <c r="AN213" s="19">
        <v>0</v>
      </c>
      <c r="AO213" s="19">
        <v>0</v>
      </c>
      <c r="AP213" s="19">
        <v>0</v>
      </c>
      <c r="AQ213" s="28">
        <v>0</v>
      </c>
      <c r="AR213" s="19">
        <v>0</v>
      </c>
      <c r="AS213" s="28">
        <v>0</v>
      </c>
      <c r="AT213" s="29">
        <v>0</v>
      </c>
      <c r="AU213" s="19">
        <v>0</v>
      </c>
      <c r="AV213" s="28">
        <v>0</v>
      </c>
      <c r="AW213" s="30">
        <v>0</v>
      </c>
      <c r="AX213" s="19">
        <v>0</v>
      </c>
    </row>
    <row r="215" spans="2:51" s="19" customFormat="1" ht="14.25" x14ac:dyDescent="0.45">
      <c r="B215" s="18">
        <v>44543</v>
      </c>
      <c r="K215" s="20">
        <f>SUM(K216:K218)</f>
        <v>8</v>
      </c>
      <c r="O215" s="21">
        <f>SUM(O216:O218)+AG215+AW215</f>
        <v>848.93000000000006</v>
      </c>
      <c r="P215" s="22"/>
      <c r="T215" s="23" t="s">
        <v>978</v>
      </c>
      <c r="U215" s="24">
        <v>0.81</v>
      </c>
      <c r="V215" s="23" t="s">
        <v>979</v>
      </c>
      <c r="AC215" s="25">
        <f>SUM(AC216:AC217)</f>
        <v>0</v>
      </c>
      <c r="AG215" s="25">
        <f>SUM(AG216:AG217)*U215</f>
        <v>0</v>
      </c>
      <c r="AL215" s="23" t="s">
        <v>980</v>
      </c>
      <c r="AM215" s="26">
        <v>0.05</v>
      </c>
      <c r="AN215" s="23" t="s">
        <v>981</v>
      </c>
      <c r="AU215" s="25">
        <f>SUM(AU216:AU217)</f>
        <v>0</v>
      </c>
      <c r="AW215" s="27">
        <f>SUM(AW216:AW217)*AM215</f>
        <v>0</v>
      </c>
      <c r="AY215" s="20">
        <f>K215+AC215+AU215</f>
        <v>8</v>
      </c>
    </row>
    <row r="216" spans="2:51" ht="14.25" x14ac:dyDescent="0.45">
      <c r="B216" s="19" t="s">
        <v>3637</v>
      </c>
      <c r="C216" s="19" t="s">
        <v>3155</v>
      </c>
      <c r="D216" s="19" t="s">
        <v>3156</v>
      </c>
      <c r="E216" s="19" t="s">
        <v>3154</v>
      </c>
      <c r="F216" s="19">
        <v>0</v>
      </c>
      <c r="G216" s="28">
        <v>0</v>
      </c>
      <c r="H216" s="19">
        <v>0</v>
      </c>
      <c r="I216" s="28">
        <v>0</v>
      </c>
      <c r="J216" s="29">
        <v>0</v>
      </c>
      <c r="K216" s="19">
        <v>5</v>
      </c>
      <c r="L216" s="19">
        <v>0</v>
      </c>
      <c r="M216" s="28">
        <v>0</v>
      </c>
      <c r="N216" s="28">
        <v>0</v>
      </c>
      <c r="O216" s="22">
        <v>399.95</v>
      </c>
      <c r="P216" s="22">
        <v>0</v>
      </c>
      <c r="Q216" s="19">
        <v>5</v>
      </c>
      <c r="R216" s="19">
        <v>0</v>
      </c>
      <c r="T216" s="19">
        <v>0</v>
      </c>
      <c r="U216" s="19">
        <v>0</v>
      </c>
      <c r="V216" s="19">
        <v>0</v>
      </c>
      <c r="W216" s="19">
        <v>0</v>
      </c>
      <c r="X216" s="19">
        <v>0</v>
      </c>
      <c r="Y216" s="28">
        <v>0</v>
      </c>
      <c r="Z216" s="19">
        <v>0</v>
      </c>
      <c r="AA216" s="28">
        <v>0</v>
      </c>
      <c r="AB216" s="29">
        <v>0</v>
      </c>
      <c r="AC216" s="19">
        <v>0</v>
      </c>
      <c r="AD216" s="19">
        <v>0</v>
      </c>
      <c r="AE216" s="28">
        <v>0</v>
      </c>
      <c r="AF216" s="28">
        <v>0</v>
      </c>
      <c r="AG216" s="19">
        <v>0</v>
      </c>
      <c r="AH216" s="19">
        <v>0</v>
      </c>
      <c r="AI216" s="19">
        <v>0</v>
      </c>
      <c r="AJ216" s="19">
        <v>0</v>
      </c>
      <c r="AL216" s="19">
        <v>0</v>
      </c>
      <c r="AM216" s="19">
        <v>0</v>
      </c>
      <c r="AN216" s="19">
        <v>0</v>
      </c>
      <c r="AO216" s="19">
        <v>0</v>
      </c>
      <c r="AP216" s="19">
        <v>0</v>
      </c>
      <c r="AQ216" s="28">
        <v>0</v>
      </c>
      <c r="AR216" s="19">
        <v>0</v>
      </c>
      <c r="AS216" s="28">
        <v>0</v>
      </c>
      <c r="AT216" s="29">
        <v>0</v>
      </c>
      <c r="AU216" s="19">
        <v>0</v>
      </c>
      <c r="AV216" s="28">
        <v>0</v>
      </c>
      <c r="AW216" s="30">
        <v>0</v>
      </c>
      <c r="AX216" s="19">
        <v>0</v>
      </c>
    </row>
    <row r="217" spans="2:51" ht="14.25" x14ac:dyDescent="0.45">
      <c r="B217" s="19" t="s">
        <v>3638</v>
      </c>
      <c r="C217" s="19" t="s">
        <v>3176</v>
      </c>
      <c r="D217" s="19" t="s">
        <v>3172</v>
      </c>
      <c r="E217" s="19" t="s">
        <v>3222</v>
      </c>
      <c r="F217" s="19">
        <v>0</v>
      </c>
      <c r="G217" s="28">
        <v>0</v>
      </c>
      <c r="H217" s="19">
        <v>0</v>
      </c>
      <c r="I217" s="28">
        <v>0</v>
      </c>
      <c r="J217" s="29">
        <v>0</v>
      </c>
      <c r="K217" s="19">
        <v>1</v>
      </c>
      <c r="L217" s="19">
        <v>0</v>
      </c>
      <c r="M217" s="28">
        <v>0</v>
      </c>
      <c r="N217" s="28">
        <v>0</v>
      </c>
      <c r="O217" s="22">
        <v>199</v>
      </c>
      <c r="P217" s="22">
        <v>0</v>
      </c>
      <c r="Q217" s="19">
        <v>1</v>
      </c>
      <c r="R217" s="19">
        <v>0</v>
      </c>
    </row>
    <row r="218" spans="2:51" ht="14.25" x14ac:dyDescent="0.45">
      <c r="B218" s="19" t="s">
        <v>3637</v>
      </c>
      <c r="C218" s="19" t="s">
        <v>3168</v>
      </c>
      <c r="D218" s="19" t="s">
        <v>3164</v>
      </c>
      <c r="E218" s="19" t="s">
        <v>3166</v>
      </c>
      <c r="F218" s="19">
        <v>0</v>
      </c>
      <c r="G218" s="28">
        <v>0</v>
      </c>
      <c r="H218" s="19">
        <v>0</v>
      </c>
      <c r="I218" s="28">
        <v>0</v>
      </c>
      <c r="J218" s="29">
        <v>0</v>
      </c>
      <c r="K218" s="19">
        <v>2</v>
      </c>
      <c r="L218" s="19">
        <v>0</v>
      </c>
      <c r="M218" s="28">
        <v>0</v>
      </c>
      <c r="N218" s="28">
        <v>0</v>
      </c>
      <c r="O218" s="22">
        <v>249.98</v>
      </c>
      <c r="P218" s="22">
        <v>0</v>
      </c>
      <c r="Q218" s="19">
        <v>1</v>
      </c>
      <c r="R218" s="19">
        <v>0</v>
      </c>
    </row>
    <row r="220" spans="2:51" s="19" customFormat="1" ht="14.25" x14ac:dyDescent="0.45">
      <c r="B220" s="18">
        <v>44544</v>
      </c>
      <c r="K220" s="20">
        <f>SUM(K221:K223)</f>
        <v>10</v>
      </c>
      <c r="O220" s="21">
        <f>SUM(O221:O223)+AG220+AW220</f>
        <v>928.81999999999994</v>
      </c>
      <c r="P220" s="22"/>
      <c r="T220" s="23" t="s">
        <v>978</v>
      </c>
      <c r="U220" s="24">
        <v>0.81</v>
      </c>
      <c r="V220" s="23" t="s">
        <v>979</v>
      </c>
      <c r="AC220" s="25">
        <f>SUM(AC221:AC222)</f>
        <v>0</v>
      </c>
      <c r="AG220" s="25">
        <f>SUM(AG221:AG222)*U220</f>
        <v>0</v>
      </c>
      <c r="AL220" s="23" t="s">
        <v>980</v>
      </c>
      <c r="AM220" s="26">
        <v>0.05</v>
      </c>
      <c r="AN220" s="23" t="s">
        <v>981</v>
      </c>
      <c r="AU220" s="25">
        <f>SUM(AU221:AU222)</f>
        <v>0</v>
      </c>
      <c r="AW220" s="27">
        <f>SUM(AW221:AW222)*AM220</f>
        <v>0</v>
      </c>
      <c r="AY220" s="20">
        <f>K220+AC220+AU220</f>
        <v>10</v>
      </c>
    </row>
    <row r="221" spans="2:51" ht="14.25" x14ac:dyDescent="0.45">
      <c r="B221" s="19" t="s">
        <v>3637</v>
      </c>
      <c r="C221" s="19" t="s">
        <v>3155</v>
      </c>
      <c r="D221" s="19" t="s">
        <v>3156</v>
      </c>
      <c r="E221" s="19" t="s">
        <v>3154</v>
      </c>
      <c r="F221" s="19">
        <v>0</v>
      </c>
      <c r="G221" s="28">
        <v>0</v>
      </c>
      <c r="H221" s="19">
        <v>0</v>
      </c>
      <c r="I221" s="28">
        <v>0</v>
      </c>
      <c r="J221" s="29">
        <v>0</v>
      </c>
      <c r="K221" s="19">
        <v>8</v>
      </c>
      <c r="L221" s="19">
        <v>0</v>
      </c>
      <c r="M221" s="28">
        <v>0</v>
      </c>
      <c r="N221" s="28">
        <v>0</v>
      </c>
      <c r="O221" s="22">
        <v>639.91999999999996</v>
      </c>
      <c r="P221" s="22">
        <v>0</v>
      </c>
      <c r="Q221" s="19">
        <v>4</v>
      </c>
      <c r="R221" s="19">
        <v>0</v>
      </c>
      <c r="T221" s="19">
        <v>0</v>
      </c>
      <c r="U221" s="19">
        <v>0</v>
      </c>
      <c r="V221" s="19">
        <v>0</v>
      </c>
      <c r="W221" s="19">
        <v>0</v>
      </c>
      <c r="X221" s="19">
        <v>0</v>
      </c>
      <c r="Y221" s="28">
        <v>0</v>
      </c>
      <c r="Z221" s="19">
        <v>0</v>
      </c>
      <c r="AA221" s="28">
        <v>0</v>
      </c>
      <c r="AB221" s="29">
        <v>0</v>
      </c>
      <c r="AC221" s="19">
        <v>0</v>
      </c>
      <c r="AD221" s="19">
        <v>0</v>
      </c>
      <c r="AE221" s="28">
        <v>0</v>
      </c>
      <c r="AF221" s="28">
        <v>0</v>
      </c>
      <c r="AG221" s="19">
        <v>0</v>
      </c>
      <c r="AH221" s="19">
        <v>0</v>
      </c>
      <c r="AI221" s="19">
        <v>0</v>
      </c>
      <c r="AJ221" s="19">
        <v>0</v>
      </c>
      <c r="AL221" s="19">
        <v>0</v>
      </c>
      <c r="AM221" s="19">
        <v>0</v>
      </c>
      <c r="AN221" s="19">
        <v>0</v>
      </c>
      <c r="AO221" s="19">
        <v>0</v>
      </c>
      <c r="AP221" s="19">
        <v>0</v>
      </c>
      <c r="AQ221" s="28">
        <v>0</v>
      </c>
      <c r="AR221" s="19">
        <v>0</v>
      </c>
      <c r="AS221" s="28">
        <v>0</v>
      </c>
      <c r="AT221" s="29">
        <v>0</v>
      </c>
      <c r="AU221" s="19">
        <v>0</v>
      </c>
      <c r="AV221" s="28">
        <v>0</v>
      </c>
      <c r="AW221" s="30">
        <v>0</v>
      </c>
      <c r="AX221" s="19">
        <v>0</v>
      </c>
    </row>
    <row r="222" spans="2:51" ht="14.25" x14ac:dyDescent="0.45">
      <c r="B222" s="19" t="s">
        <v>3638</v>
      </c>
      <c r="C222" s="19" t="s">
        <v>3176</v>
      </c>
      <c r="D222" s="19" t="s">
        <v>3172</v>
      </c>
      <c r="E222" s="19" t="s">
        <v>3222</v>
      </c>
      <c r="F222" s="19">
        <v>0</v>
      </c>
      <c r="G222" s="28">
        <v>0</v>
      </c>
      <c r="H222" s="19">
        <v>0</v>
      </c>
      <c r="I222" s="28">
        <v>0</v>
      </c>
      <c r="J222" s="29">
        <v>0</v>
      </c>
      <c r="K222" s="19">
        <v>1</v>
      </c>
      <c r="L222" s="19">
        <v>1</v>
      </c>
      <c r="M222" s="28">
        <v>0</v>
      </c>
      <c r="N222" s="28">
        <v>0</v>
      </c>
      <c r="O222" s="22">
        <v>189.9</v>
      </c>
      <c r="P222" s="22">
        <v>189.9</v>
      </c>
      <c r="Q222" s="19">
        <v>1</v>
      </c>
      <c r="R222" s="19">
        <v>1</v>
      </c>
    </row>
    <row r="223" spans="2:51" ht="14.25" x14ac:dyDescent="0.45">
      <c r="B223" s="19" t="s">
        <v>3639</v>
      </c>
      <c r="C223" s="19" t="s">
        <v>3160</v>
      </c>
      <c r="D223" s="19" t="s">
        <v>3640</v>
      </c>
      <c r="E223" s="19" t="s">
        <v>3159</v>
      </c>
      <c r="F223" s="19">
        <v>0</v>
      </c>
      <c r="G223" s="28">
        <v>0</v>
      </c>
      <c r="H223" s="19">
        <v>0</v>
      </c>
      <c r="I223" s="28">
        <v>0</v>
      </c>
      <c r="J223" s="29">
        <v>0</v>
      </c>
      <c r="K223" s="19">
        <v>1</v>
      </c>
      <c r="L223" s="19">
        <v>0</v>
      </c>
      <c r="M223" s="28">
        <v>0</v>
      </c>
      <c r="N223" s="28">
        <v>0</v>
      </c>
      <c r="O223" s="22">
        <v>99</v>
      </c>
      <c r="P223" s="22">
        <v>0</v>
      </c>
      <c r="Q223" s="19">
        <v>1</v>
      </c>
      <c r="R223" s="19">
        <v>0</v>
      </c>
    </row>
    <row r="225" spans="2:51" s="19" customFormat="1" ht="14.25" x14ac:dyDescent="0.45">
      <c r="B225" s="18">
        <v>44545</v>
      </c>
      <c r="K225" s="20">
        <f>SUM(K226:K227)</f>
        <v>4</v>
      </c>
      <c r="O225" s="21">
        <f>SUM(O226:O227)+AG225+AW225</f>
        <v>364.96</v>
      </c>
      <c r="P225" s="22"/>
      <c r="T225" s="23" t="s">
        <v>978</v>
      </c>
      <c r="U225" s="24">
        <v>0.81</v>
      </c>
      <c r="V225" s="23" t="s">
        <v>979</v>
      </c>
      <c r="AC225" s="25">
        <f>SUM(AC226:AC227)</f>
        <v>0</v>
      </c>
      <c r="AG225" s="25">
        <f>SUM(AG226:AG227)*U225</f>
        <v>0</v>
      </c>
      <c r="AL225" s="23" t="s">
        <v>980</v>
      </c>
      <c r="AM225" s="26">
        <v>0.05</v>
      </c>
      <c r="AN225" s="23" t="s">
        <v>981</v>
      </c>
      <c r="AU225" s="25">
        <f>SUM(AU226:AU227)</f>
        <v>0</v>
      </c>
      <c r="AW225" s="27">
        <f>SUM(AW226:AW227)*AM225</f>
        <v>0</v>
      </c>
      <c r="AY225" s="20">
        <f>K225+AC225+AU225</f>
        <v>4</v>
      </c>
    </row>
    <row r="226" spans="2:51" ht="14.25" x14ac:dyDescent="0.45">
      <c r="B226" s="19" t="s">
        <v>3637</v>
      </c>
      <c r="C226" s="19" t="s">
        <v>3155</v>
      </c>
      <c r="D226" s="19" t="s">
        <v>3156</v>
      </c>
      <c r="E226" s="19" t="s">
        <v>3154</v>
      </c>
      <c r="F226" s="19">
        <v>0</v>
      </c>
      <c r="G226" s="28">
        <v>0</v>
      </c>
      <c r="H226" s="19">
        <v>0</v>
      </c>
      <c r="I226" s="28">
        <v>0</v>
      </c>
      <c r="J226" s="29">
        <v>0</v>
      </c>
      <c r="K226" s="19">
        <v>3</v>
      </c>
      <c r="L226" s="19">
        <v>0</v>
      </c>
      <c r="M226" s="28">
        <v>0</v>
      </c>
      <c r="N226" s="28">
        <v>0</v>
      </c>
      <c r="O226" s="22">
        <v>239.97</v>
      </c>
      <c r="P226" s="22">
        <v>0</v>
      </c>
      <c r="Q226" s="19">
        <v>3</v>
      </c>
      <c r="R226" s="19">
        <v>0</v>
      </c>
      <c r="T226" s="19">
        <v>0</v>
      </c>
      <c r="U226" s="19">
        <v>0</v>
      </c>
      <c r="V226" s="19">
        <v>0</v>
      </c>
      <c r="W226" s="19">
        <v>0</v>
      </c>
      <c r="X226" s="19">
        <v>0</v>
      </c>
      <c r="Y226" s="28">
        <v>0</v>
      </c>
      <c r="Z226" s="19">
        <v>0</v>
      </c>
      <c r="AA226" s="28">
        <v>0</v>
      </c>
      <c r="AB226" s="29">
        <v>0</v>
      </c>
      <c r="AC226" s="19">
        <v>0</v>
      </c>
      <c r="AD226" s="19">
        <v>0</v>
      </c>
      <c r="AE226" s="28">
        <v>0</v>
      </c>
      <c r="AF226" s="28">
        <v>0</v>
      </c>
      <c r="AG226" s="19">
        <v>0</v>
      </c>
      <c r="AH226" s="19">
        <v>0</v>
      </c>
      <c r="AI226" s="19">
        <v>0</v>
      </c>
      <c r="AJ226" s="19">
        <v>0</v>
      </c>
      <c r="AL226" s="19">
        <v>0</v>
      </c>
      <c r="AM226" s="19">
        <v>0</v>
      </c>
      <c r="AN226" s="19">
        <v>0</v>
      </c>
      <c r="AO226" s="19">
        <v>0</v>
      </c>
      <c r="AP226" s="19">
        <v>0</v>
      </c>
      <c r="AQ226" s="28">
        <v>0</v>
      </c>
      <c r="AR226" s="19">
        <v>0</v>
      </c>
      <c r="AS226" s="28">
        <v>0</v>
      </c>
      <c r="AT226" s="29">
        <v>0</v>
      </c>
      <c r="AU226" s="19">
        <v>0</v>
      </c>
      <c r="AV226" s="28">
        <v>0</v>
      </c>
      <c r="AW226" s="30">
        <v>0</v>
      </c>
      <c r="AX226" s="19">
        <v>0</v>
      </c>
    </row>
    <row r="227" spans="2:51" ht="14.25" x14ac:dyDescent="0.45">
      <c r="B227" s="19" t="s">
        <v>3637</v>
      </c>
      <c r="C227" s="19" t="s">
        <v>3168</v>
      </c>
      <c r="D227" s="19" t="s">
        <v>3164</v>
      </c>
      <c r="E227" s="19" t="s">
        <v>3166</v>
      </c>
      <c r="F227" s="19">
        <v>0</v>
      </c>
      <c r="G227" s="28">
        <v>0</v>
      </c>
      <c r="H227" s="19">
        <v>0</v>
      </c>
      <c r="I227" s="28">
        <v>0</v>
      </c>
      <c r="J227" s="29">
        <v>0</v>
      </c>
      <c r="K227" s="19">
        <v>1</v>
      </c>
      <c r="L227" s="19">
        <v>0</v>
      </c>
      <c r="M227" s="28">
        <v>0</v>
      </c>
      <c r="N227" s="28">
        <v>0</v>
      </c>
      <c r="O227" s="22">
        <v>124.99</v>
      </c>
      <c r="P227" s="22">
        <v>0</v>
      </c>
      <c r="Q227" s="19">
        <v>1</v>
      </c>
      <c r="R227" s="19">
        <v>0</v>
      </c>
    </row>
    <row r="229" spans="2:51" s="19" customFormat="1" ht="14.25" x14ac:dyDescent="0.45">
      <c r="B229" s="18">
        <v>44546</v>
      </c>
      <c r="K229" s="20">
        <f>SUM(K230:K231)</f>
        <v>4</v>
      </c>
      <c r="O229" s="21">
        <f>SUM(O230:O231)+AG229+AW229</f>
        <v>319.95999999999998</v>
      </c>
      <c r="P229" s="22"/>
      <c r="T229" s="23" t="s">
        <v>978</v>
      </c>
      <c r="U229" s="24">
        <v>0.81</v>
      </c>
      <c r="V229" s="23" t="s">
        <v>979</v>
      </c>
      <c r="AC229" s="25">
        <f>SUM(AC230:AC231)</f>
        <v>0</v>
      </c>
      <c r="AG229" s="25">
        <f>SUM(AG230:AG231)*U229</f>
        <v>0</v>
      </c>
      <c r="AL229" s="23" t="s">
        <v>980</v>
      </c>
      <c r="AM229" s="26">
        <v>0.05</v>
      </c>
      <c r="AN229" s="23" t="s">
        <v>981</v>
      </c>
      <c r="AU229" s="25">
        <f>SUM(AU230:AU231)</f>
        <v>0</v>
      </c>
      <c r="AW229" s="27">
        <f>SUM(AW230:AW231)*AM229</f>
        <v>0</v>
      </c>
      <c r="AY229" s="20">
        <f>K229+AC229+AU229</f>
        <v>4</v>
      </c>
    </row>
    <row r="230" spans="2:51" ht="14.25" x14ac:dyDescent="0.45">
      <c r="B230" s="19" t="s">
        <v>3637</v>
      </c>
      <c r="C230" s="19" t="s">
        <v>3155</v>
      </c>
      <c r="D230" s="19" t="s">
        <v>3156</v>
      </c>
      <c r="E230" s="19" t="s">
        <v>3154</v>
      </c>
      <c r="F230" s="19">
        <v>45</v>
      </c>
      <c r="G230" s="28">
        <v>1</v>
      </c>
      <c r="H230" s="19">
        <v>58</v>
      </c>
      <c r="I230" s="28">
        <v>1</v>
      </c>
      <c r="J230" s="29">
        <v>0.94830000000000003</v>
      </c>
      <c r="K230" s="19">
        <v>4</v>
      </c>
      <c r="L230" s="19">
        <v>0</v>
      </c>
      <c r="M230" s="28">
        <v>8.8900000000000007E-2</v>
      </c>
      <c r="N230" s="28">
        <v>0</v>
      </c>
      <c r="O230" s="22">
        <v>319.95999999999998</v>
      </c>
      <c r="P230" s="22">
        <v>0</v>
      </c>
      <c r="Q230" s="19">
        <v>4</v>
      </c>
      <c r="R230" s="19">
        <v>0</v>
      </c>
      <c r="T230" s="19">
        <v>0</v>
      </c>
      <c r="U230" s="19">
        <v>0</v>
      </c>
      <c r="V230" s="19">
        <v>0</v>
      </c>
      <c r="W230" s="19">
        <v>0</v>
      </c>
      <c r="X230" s="19">
        <v>0</v>
      </c>
      <c r="Y230" s="28">
        <v>0</v>
      </c>
      <c r="Z230" s="19">
        <v>0</v>
      </c>
      <c r="AA230" s="28">
        <v>0</v>
      </c>
      <c r="AB230" s="29">
        <v>0</v>
      </c>
      <c r="AC230" s="19">
        <v>0</v>
      </c>
      <c r="AD230" s="19">
        <v>0</v>
      </c>
      <c r="AE230" s="28">
        <v>0</v>
      </c>
      <c r="AF230" s="28">
        <v>0</v>
      </c>
      <c r="AG230" s="19">
        <v>0</v>
      </c>
      <c r="AH230" s="19">
        <v>0</v>
      </c>
      <c r="AI230" s="19">
        <v>0</v>
      </c>
      <c r="AJ230" s="19">
        <v>0</v>
      </c>
      <c r="AL230" s="19">
        <v>0</v>
      </c>
      <c r="AM230" s="19">
        <v>0</v>
      </c>
      <c r="AN230" s="19">
        <v>0</v>
      </c>
      <c r="AO230" s="19">
        <v>0</v>
      </c>
      <c r="AP230" s="19">
        <v>0</v>
      </c>
      <c r="AQ230" s="28">
        <v>0</v>
      </c>
      <c r="AR230" s="19">
        <v>0</v>
      </c>
      <c r="AS230" s="28">
        <v>0</v>
      </c>
      <c r="AT230" s="29">
        <v>0</v>
      </c>
      <c r="AU230" s="19">
        <v>0</v>
      </c>
      <c r="AV230" s="28">
        <v>0</v>
      </c>
      <c r="AW230" s="30">
        <v>0</v>
      </c>
      <c r="AX230" s="19">
        <v>0</v>
      </c>
    </row>
    <row r="232" spans="2:51" s="19" customFormat="1" ht="14.25" x14ac:dyDescent="0.45">
      <c r="B232" s="18">
        <v>44547</v>
      </c>
      <c r="K232" s="20">
        <f>SUM(K233:K235)</f>
        <v>5</v>
      </c>
      <c r="O232" s="21">
        <f>SUM(O233:O235)+AG232+AW232</f>
        <v>563.96</v>
      </c>
      <c r="P232" s="22"/>
      <c r="T232" s="23" t="s">
        <v>978</v>
      </c>
      <c r="U232" s="24">
        <v>0.81</v>
      </c>
      <c r="V232" s="23" t="s">
        <v>979</v>
      </c>
      <c r="AC232" s="25">
        <f>SUM(AC233:AC234)</f>
        <v>0</v>
      </c>
      <c r="AG232" s="25">
        <f>SUM(AG233:AG234)*U232</f>
        <v>0</v>
      </c>
      <c r="AL232" s="23" t="s">
        <v>980</v>
      </c>
      <c r="AM232" s="26">
        <v>0.05</v>
      </c>
      <c r="AN232" s="23" t="s">
        <v>981</v>
      </c>
      <c r="AU232" s="25">
        <f>SUM(AU233:AU234)</f>
        <v>0</v>
      </c>
      <c r="AW232" s="27">
        <f>SUM(AW233:AW234)*AM232</f>
        <v>0</v>
      </c>
      <c r="AY232" s="20">
        <f>K232+AC232+AU232</f>
        <v>5</v>
      </c>
    </row>
    <row r="233" spans="2:51" ht="14.25" x14ac:dyDescent="0.45">
      <c r="B233" s="19" t="s">
        <v>3637</v>
      </c>
      <c r="C233" s="19" t="s">
        <v>3155</v>
      </c>
      <c r="D233" s="19" t="s">
        <v>3156</v>
      </c>
      <c r="E233" s="19" t="s">
        <v>3154</v>
      </c>
      <c r="F233" s="19">
        <v>37</v>
      </c>
      <c r="G233" s="28">
        <v>0.48049999999999998</v>
      </c>
      <c r="H233" s="19">
        <v>63</v>
      </c>
      <c r="I233" s="28">
        <v>0.5625</v>
      </c>
      <c r="J233" s="29">
        <v>0.95240000000000002</v>
      </c>
      <c r="K233" s="19">
        <v>3</v>
      </c>
      <c r="L233" s="19">
        <v>0</v>
      </c>
      <c r="M233" s="28">
        <v>8.1100000000000005E-2</v>
      </c>
      <c r="N233" s="28">
        <v>0</v>
      </c>
      <c r="O233" s="22">
        <v>239.97</v>
      </c>
      <c r="P233" s="22">
        <v>0</v>
      </c>
      <c r="Q233" s="19">
        <v>3</v>
      </c>
      <c r="R233" s="19">
        <v>0</v>
      </c>
      <c r="T233" s="19">
        <v>0</v>
      </c>
      <c r="U233" s="19">
        <v>0</v>
      </c>
      <c r="V233" s="19">
        <v>0</v>
      </c>
      <c r="W233" s="19">
        <v>0</v>
      </c>
      <c r="X233" s="19">
        <v>0</v>
      </c>
      <c r="Y233" s="28">
        <v>0</v>
      </c>
      <c r="Z233" s="19">
        <v>0</v>
      </c>
      <c r="AA233" s="28">
        <v>0</v>
      </c>
      <c r="AB233" s="29">
        <v>0</v>
      </c>
      <c r="AC233" s="19">
        <v>0</v>
      </c>
      <c r="AD233" s="19">
        <v>0</v>
      </c>
      <c r="AE233" s="28">
        <v>0</v>
      </c>
      <c r="AF233" s="28">
        <v>0</v>
      </c>
      <c r="AG233" s="19">
        <v>0</v>
      </c>
      <c r="AH233" s="19">
        <v>0</v>
      </c>
      <c r="AI233" s="19">
        <v>0</v>
      </c>
      <c r="AJ233" s="19">
        <v>0</v>
      </c>
      <c r="AL233" s="19">
        <v>0</v>
      </c>
      <c r="AM233" s="19">
        <v>0</v>
      </c>
      <c r="AN233" s="19">
        <v>0</v>
      </c>
      <c r="AO233" s="19">
        <v>0</v>
      </c>
      <c r="AP233" s="19">
        <v>0</v>
      </c>
      <c r="AQ233" s="28">
        <v>0</v>
      </c>
      <c r="AR233" s="19">
        <v>0</v>
      </c>
      <c r="AS233" s="28">
        <v>0</v>
      </c>
      <c r="AT233" s="29">
        <v>0</v>
      </c>
      <c r="AU233" s="19">
        <v>0</v>
      </c>
      <c r="AV233" s="28">
        <v>0</v>
      </c>
      <c r="AW233" s="30">
        <v>0</v>
      </c>
      <c r="AX233" s="19">
        <v>0</v>
      </c>
    </row>
    <row r="234" spans="2:51" ht="14.25" x14ac:dyDescent="0.45">
      <c r="B234" s="19" t="s">
        <v>3638</v>
      </c>
      <c r="C234" s="19" t="s">
        <v>3176</v>
      </c>
      <c r="D234" s="19" t="s">
        <v>3172</v>
      </c>
      <c r="E234" s="19" t="s">
        <v>3222</v>
      </c>
      <c r="F234" s="19">
        <v>38</v>
      </c>
      <c r="G234" s="28">
        <v>0.49349999999999999</v>
      </c>
      <c r="H234" s="19">
        <v>47</v>
      </c>
      <c r="I234" s="28">
        <v>0.41959999999999997</v>
      </c>
      <c r="J234" s="29">
        <v>1</v>
      </c>
      <c r="K234" s="19">
        <v>1</v>
      </c>
      <c r="L234" s="19">
        <v>0</v>
      </c>
      <c r="M234" s="28">
        <v>2.63E-2</v>
      </c>
      <c r="N234" s="28">
        <v>0</v>
      </c>
      <c r="O234" s="22">
        <v>199</v>
      </c>
      <c r="P234" s="22">
        <v>0</v>
      </c>
      <c r="Q234" s="19">
        <v>1</v>
      </c>
      <c r="R234" s="19">
        <v>0</v>
      </c>
    </row>
    <row r="235" spans="2:51" ht="14.25" x14ac:dyDescent="0.45">
      <c r="B235" s="19" t="s">
        <v>3637</v>
      </c>
      <c r="C235" s="19" t="s">
        <v>3168</v>
      </c>
      <c r="D235" s="19" t="s">
        <v>3164</v>
      </c>
      <c r="E235" s="19" t="s">
        <v>3166</v>
      </c>
      <c r="F235" s="19">
        <v>2</v>
      </c>
      <c r="G235" s="28">
        <v>2.5999999999999999E-2</v>
      </c>
      <c r="H235" s="19">
        <v>2</v>
      </c>
      <c r="I235" s="28">
        <v>1.7899999999999999E-2</v>
      </c>
      <c r="J235" s="29">
        <v>1</v>
      </c>
      <c r="K235" s="19">
        <v>1</v>
      </c>
      <c r="L235" s="19">
        <v>0</v>
      </c>
      <c r="M235" s="28">
        <v>0.5</v>
      </c>
      <c r="N235" s="28">
        <v>0</v>
      </c>
      <c r="O235" s="22">
        <v>124.99</v>
      </c>
      <c r="P235" s="22">
        <v>0</v>
      </c>
      <c r="Q235" s="19">
        <v>1</v>
      </c>
      <c r="R235" s="19">
        <v>0</v>
      </c>
    </row>
    <row r="237" spans="2:51" s="19" customFormat="1" ht="14.25" x14ac:dyDescent="0.45">
      <c r="B237" s="18">
        <v>44548</v>
      </c>
      <c r="K237" s="20">
        <f>SUM(K238:K239)</f>
        <v>9</v>
      </c>
      <c r="O237" s="21">
        <f>SUM(O238:O239)+AG237+AW237</f>
        <v>838.92</v>
      </c>
      <c r="P237" s="22"/>
      <c r="T237" s="23" t="s">
        <v>978</v>
      </c>
      <c r="U237" s="24">
        <v>0.81</v>
      </c>
      <c r="V237" s="23" t="s">
        <v>979</v>
      </c>
      <c r="AC237" s="25">
        <f>SUM(AC238:AC239)</f>
        <v>0</v>
      </c>
      <c r="AG237" s="25">
        <f>SUM(AG238:AG239)*U237</f>
        <v>0</v>
      </c>
      <c r="AL237" s="23" t="s">
        <v>980</v>
      </c>
      <c r="AM237" s="26">
        <v>0.05</v>
      </c>
      <c r="AN237" s="23" t="s">
        <v>981</v>
      </c>
      <c r="AU237" s="25">
        <f>SUM(AU238:AU239)</f>
        <v>0</v>
      </c>
      <c r="AW237" s="27">
        <f>SUM(AW238:AW239)*AM237</f>
        <v>0</v>
      </c>
      <c r="AY237" s="20">
        <f>K237+AC237+AU237</f>
        <v>9</v>
      </c>
    </row>
    <row r="238" spans="2:51" ht="14.25" x14ac:dyDescent="0.45">
      <c r="B238" s="19" t="s">
        <v>3637</v>
      </c>
      <c r="C238" s="19" t="s">
        <v>3155</v>
      </c>
      <c r="D238" s="19" t="s">
        <v>3156</v>
      </c>
      <c r="E238" s="19" t="s">
        <v>3154</v>
      </c>
      <c r="F238" s="19">
        <v>59</v>
      </c>
      <c r="G238" s="28">
        <v>0.56189999999999996</v>
      </c>
      <c r="H238" s="19">
        <v>105</v>
      </c>
      <c r="I238" s="28">
        <v>0.66879999999999995</v>
      </c>
      <c r="J238" s="29">
        <v>0.84760000000000002</v>
      </c>
      <c r="K238" s="19">
        <v>8</v>
      </c>
      <c r="L238" s="19">
        <v>0</v>
      </c>
      <c r="M238" s="28">
        <v>0.1356</v>
      </c>
      <c r="N238" s="28">
        <v>0</v>
      </c>
      <c r="O238" s="22">
        <v>639.91999999999996</v>
      </c>
      <c r="P238" s="22">
        <v>0</v>
      </c>
      <c r="Q238" s="19">
        <v>8</v>
      </c>
      <c r="R238" s="19">
        <v>0</v>
      </c>
      <c r="T238" s="19">
        <v>0</v>
      </c>
      <c r="U238" s="19">
        <v>0</v>
      </c>
      <c r="V238" s="19">
        <v>0</v>
      </c>
      <c r="W238" s="19">
        <v>0</v>
      </c>
      <c r="X238" s="19">
        <v>0</v>
      </c>
      <c r="Y238" s="28">
        <v>0</v>
      </c>
      <c r="Z238" s="19">
        <v>0</v>
      </c>
      <c r="AA238" s="28">
        <v>0</v>
      </c>
      <c r="AB238" s="29">
        <v>0</v>
      </c>
      <c r="AC238" s="19">
        <v>0</v>
      </c>
      <c r="AD238" s="19">
        <v>0</v>
      </c>
      <c r="AE238" s="28">
        <v>0</v>
      </c>
      <c r="AF238" s="28">
        <v>0</v>
      </c>
      <c r="AG238" s="19">
        <v>0</v>
      </c>
      <c r="AH238" s="19">
        <v>0</v>
      </c>
      <c r="AI238" s="19">
        <v>0</v>
      </c>
      <c r="AJ238" s="19">
        <v>0</v>
      </c>
      <c r="AL238" s="19">
        <v>0</v>
      </c>
      <c r="AM238" s="19">
        <v>0</v>
      </c>
      <c r="AN238" s="19">
        <v>0</v>
      </c>
      <c r="AO238" s="19">
        <v>0</v>
      </c>
      <c r="AP238" s="19">
        <v>0</v>
      </c>
      <c r="AQ238" s="28">
        <v>0</v>
      </c>
      <c r="AR238" s="19">
        <v>0</v>
      </c>
      <c r="AS238" s="28">
        <v>0</v>
      </c>
      <c r="AT238" s="29">
        <v>0</v>
      </c>
      <c r="AU238" s="19">
        <v>0</v>
      </c>
      <c r="AV238" s="28">
        <v>0</v>
      </c>
      <c r="AW238" s="30">
        <v>0</v>
      </c>
      <c r="AX238" s="19">
        <v>0</v>
      </c>
    </row>
    <row r="239" spans="2:51" ht="14.25" x14ac:dyDescent="0.45">
      <c r="B239" s="19" t="s">
        <v>3638</v>
      </c>
      <c r="C239" s="19" t="s">
        <v>3176</v>
      </c>
      <c r="D239" s="19" t="s">
        <v>3172</v>
      </c>
      <c r="E239" s="19" t="s">
        <v>3222</v>
      </c>
      <c r="F239" s="19">
        <v>46</v>
      </c>
      <c r="G239" s="28">
        <v>0.43809999999999999</v>
      </c>
      <c r="H239" s="19">
        <v>52</v>
      </c>
      <c r="I239" s="28">
        <v>0.33119999999999999</v>
      </c>
      <c r="J239" s="29">
        <v>1</v>
      </c>
      <c r="K239" s="19">
        <v>1</v>
      </c>
      <c r="L239" s="19">
        <v>0</v>
      </c>
      <c r="M239" s="28">
        <v>2.1700000000000001E-2</v>
      </c>
      <c r="N239" s="28">
        <v>0</v>
      </c>
      <c r="O239" s="22">
        <v>199</v>
      </c>
      <c r="P239" s="22">
        <v>0</v>
      </c>
      <c r="Q239" s="19">
        <v>1</v>
      </c>
      <c r="R239" s="19">
        <v>0</v>
      </c>
    </row>
    <row r="241" spans="2:51" s="19" customFormat="1" ht="14.25" x14ac:dyDescent="0.45">
      <c r="B241" s="18">
        <v>44549</v>
      </c>
      <c r="K241" s="20">
        <f>SUM(K242:K243)</f>
        <v>6</v>
      </c>
      <c r="O241" s="21">
        <f>SUM(O242:O243)+AG241+AW241</f>
        <v>598.95000000000005</v>
      </c>
      <c r="P241" s="22"/>
      <c r="T241" s="23" t="s">
        <v>978</v>
      </c>
      <c r="U241" s="24">
        <v>0.81</v>
      </c>
      <c r="V241" s="23" t="s">
        <v>979</v>
      </c>
      <c r="AC241" s="25">
        <f>SUM(AC242:AC243)</f>
        <v>0</v>
      </c>
      <c r="AG241" s="25">
        <f>SUM(AG242:AG243)*U241</f>
        <v>0</v>
      </c>
      <c r="AL241" s="23" t="s">
        <v>980</v>
      </c>
      <c r="AM241" s="26">
        <v>0.05</v>
      </c>
      <c r="AN241" s="23" t="s">
        <v>981</v>
      </c>
      <c r="AU241" s="25">
        <f>SUM(AU242:AU243)</f>
        <v>0</v>
      </c>
      <c r="AW241" s="27">
        <f>SUM(AW242:AW243)*AM241</f>
        <v>0</v>
      </c>
      <c r="AY241" s="20">
        <f>K241+AC241+AU241</f>
        <v>6</v>
      </c>
    </row>
    <row r="242" spans="2:51" ht="14.25" x14ac:dyDescent="0.45">
      <c r="B242" s="19" t="s">
        <v>3637</v>
      </c>
      <c r="C242" s="19" t="s">
        <v>3155</v>
      </c>
      <c r="D242" s="19" t="s">
        <v>3156</v>
      </c>
      <c r="E242" s="19" t="s">
        <v>3154</v>
      </c>
      <c r="F242" s="19">
        <v>46</v>
      </c>
      <c r="G242" s="28">
        <v>0.39319999999999999</v>
      </c>
      <c r="H242" s="19">
        <v>59</v>
      </c>
      <c r="I242" s="28">
        <v>0.39860000000000001</v>
      </c>
      <c r="J242" s="29">
        <v>0.98309999999999997</v>
      </c>
      <c r="K242" s="19">
        <v>5</v>
      </c>
      <c r="L242" s="19">
        <v>0</v>
      </c>
      <c r="M242" s="28">
        <v>0.1087</v>
      </c>
      <c r="N242" s="28">
        <v>0</v>
      </c>
      <c r="O242" s="22">
        <v>399.95</v>
      </c>
      <c r="P242" s="22">
        <v>0</v>
      </c>
      <c r="Q242" s="19">
        <v>5</v>
      </c>
      <c r="R242" s="19">
        <v>0</v>
      </c>
      <c r="T242" s="19">
        <v>0</v>
      </c>
      <c r="U242" s="19">
        <v>0</v>
      </c>
      <c r="V242" s="19">
        <v>0</v>
      </c>
      <c r="W242" s="19">
        <v>0</v>
      </c>
      <c r="X242" s="19">
        <v>0</v>
      </c>
      <c r="Y242" s="28">
        <v>0</v>
      </c>
      <c r="Z242" s="19">
        <v>0</v>
      </c>
      <c r="AA242" s="28">
        <v>0</v>
      </c>
      <c r="AB242" s="29">
        <v>0</v>
      </c>
      <c r="AC242" s="19">
        <v>0</v>
      </c>
      <c r="AD242" s="19">
        <v>0</v>
      </c>
      <c r="AE242" s="28">
        <v>0</v>
      </c>
      <c r="AF242" s="28">
        <v>0</v>
      </c>
      <c r="AG242" s="19">
        <v>0</v>
      </c>
      <c r="AH242" s="19">
        <v>0</v>
      </c>
      <c r="AI242" s="19">
        <v>0</v>
      </c>
      <c r="AJ242" s="19">
        <v>0</v>
      </c>
      <c r="AL242" s="19">
        <v>0</v>
      </c>
      <c r="AM242" s="19">
        <v>0</v>
      </c>
      <c r="AN242" s="19">
        <v>0</v>
      </c>
      <c r="AO242" s="19">
        <v>0</v>
      </c>
      <c r="AP242" s="19">
        <v>0</v>
      </c>
      <c r="AQ242" s="28">
        <v>0</v>
      </c>
      <c r="AR242" s="19">
        <v>0</v>
      </c>
      <c r="AS242" s="28">
        <v>0</v>
      </c>
      <c r="AT242" s="29">
        <v>0</v>
      </c>
      <c r="AU242" s="19">
        <v>0</v>
      </c>
      <c r="AV242" s="28">
        <v>0</v>
      </c>
      <c r="AW242" s="30">
        <v>0</v>
      </c>
      <c r="AX242" s="19">
        <v>0</v>
      </c>
    </row>
    <row r="243" spans="2:51" ht="14.25" x14ac:dyDescent="0.45">
      <c r="B243" s="19" t="s">
        <v>3638</v>
      </c>
      <c r="C243" s="19" t="s">
        <v>3176</v>
      </c>
      <c r="D243" s="19" t="s">
        <v>3172</v>
      </c>
      <c r="E243" s="19" t="s">
        <v>3222</v>
      </c>
      <c r="F243" s="19">
        <v>71</v>
      </c>
      <c r="G243" s="28">
        <v>0.60680000000000001</v>
      </c>
      <c r="H243" s="19">
        <v>89</v>
      </c>
      <c r="I243" s="28">
        <v>0.60140000000000005</v>
      </c>
      <c r="J243" s="29">
        <v>1</v>
      </c>
      <c r="K243" s="19">
        <v>1</v>
      </c>
      <c r="L243" s="19">
        <v>0</v>
      </c>
      <c r="M243" s="28">
        <v>1.41E-2</v>
      </c>
      <c r="N243" s="28">
        <v>0</v>
      </c>
      <c r="O243" s="22">
        <v>199</v>
      </c>
      <c r="P243" s="22">
        <v>0</v>
      </c>
      <c r="Q243" s="19">
        <v>1</v>
      </c>
      <c r="R243" s="19">
        <v>0</v>
      </c>
    </row>
    <row r="245" spans="2:51" s="19" customFormat="1" ht="14.25" x14ac:dyDescent="0.45">
      <c r="B245" s="18">
        <v>44550</v>
      </c>
      <c r="K245" s="20">
        <f>SUM(K246:K247)</f>
        <v>8</v>
      </c>
      <c r="O245" s="21">
        <f>SUM(O246:O247)+AG245+AW245</f>
        <v>877.94</v>
      </c>
      <c r="P245" s="22"/>
      <c r="T245" s="23" t="s">
        <v>978</v>
      </c>
      <c r="U245" s="24">
        <v>0.81</v>
      </c>
      <c r="V245" s="23" t="s">
        <v>979</v>
      </c>
      <c r="AC245" s="25">
        <f>SUM(AC246:AC247)</f>
        <v>0</v>
      </c>
      <c r="AG245" s="25">
        <f>SUM(AG246:AG247)*U245</f>
        <v>0</v>
      </c>
      <c r="AL245" s="23" t="s">
        <v>980</v>
      </c>
      <c r="AM245" s="26">
        <v>0.05</v>
      </c>
      <c r="AN245" s="23" t="s">
        <v>981</v>
      </c>
      <c r="AU245" s="25">
        <f>SUM(AU246:AU247)</f>
        <v>0</v>
      </c>
      <c r="AW245" s="27">
        <f>SUM(AW246:AW247)*AM245</f>
        <v>0</v>
      </c>
      <c r="AY245" s="20">
        <f>K245+AC245+AU245</f>
        <v>8</v>
      </c>
    </row>
    <row r="246" spans="2:51" ht="14.25" x14ac:dyDescent="0.45">
      <c r="B246" s="19" t="s">
        <v>3637</v>
      </c>
      <c r="C246" s="19" t="s">
        <v>3155</v>
      </c>
      <c r="D246" s="19" t="s">
        <v>3156</v>
      </c>
      <c r="E246" s="19" t="s">
        <v>3154</v>
      </c>
      <c r="F246" s="19">
        <v>0</v>
      </c>
      <c r="G246" s="28">
        <v>0</v>
      </c>
      <c r="H246" s="19">
        <v>0</v>
      </c>
      <c r="I246" s="28">
        <v>0</v>
      </c>
      <c r="J246" s="29">
        <v>0</v>
      </c>
      <c r="K246" s="19">
        <v>6</v>
      </c>
      <c r="L246" s="19">
        <v>0</v>
      </c>
      <c r="M246" s="28">
        <v>0</v>
      </c>
      <c r="N246" s="28">
        <v>0</v>
      </c>
      <c r="O246" s="22">
        <v>479.94</v>
      </c>
      <c r="P246" s="22">
        <v>0</v>
      </c>
      <c r="Q246" s="19">
        <v>3</v>
      </c>
      <c r="R246" s="19">
        <v>0</v>
      </c>
      <c r="T246" s="19">
        <v>0</v>
      </c>
      <c r="U246" s="19">
        <v>0</v>
      </c>
      <c r="V246" s="19">
        <v>0</v>
      </c>
      <c r="W246" s="19">
        <v>0</v>
      </c>
      <c r="X246" s="19">
        <v>0</v>
      </c>
      <c r="Y246" s="28">
        <v>0</v>
      </c>
      <c r="Z246" s="19">
        <v>0</v>
      </c>
      <c r="AA246" s="28">
        <v>0</v>
      </c>
      <c r="AB246" s="29">
        <v>0</v>
      </c>
      <c r="AC246" s="19">
        <v>0</v>
      </c>
      <c r="AD246" s="19">
        <v>0</v>
      </c>
      <c r="AE246" s="28">
        <v>0</v>
      </c>
      <c r="AF246" s="28">
        <v>0</v>
      </c>
      <c r="AG246" s="19">
        <v>0</v>
      </c>
      <c r="AH246" s="19">
        <v>0</v>
      </c>
      <c r="AI246" s="19">
        <v>0</v>
      </c>
      <c r="AJ246" s="19">
        <v>0</v>
      </c>
      <c r="AL246" s="19">
        <v>0</v>
      </c>
      <c r="AM246" s="19">
        <v>0</v>
      </c>
      <c r="AN246" s="19">
        <v>0</v>
      </c>
      <c r="AO246" s="19">
        <v>0</v>
      </c>
      <c r="AP246" s="19">
        <v>0</v>
      </c>
      <c r="AQ246" s="28">
        <v>0</v>
      </c>
      <c r="AR246" s="19">
        <v>0</v>
      </c>
      <c r="AS246" s="28">
        <v>0</v>
      </c>
      <c r="AT246" s="29">
        <v>0</v>
      </c>
      <c r="AU246" s="19">
        <v>0</v>
      </c>
      <c r="AV246" s="28">
        <v>0</v>
      </c>
      <c r="AW246" s="30">
        <v>0</v>
      </c>
      <c r="AX246" s="19">
        <v>0</v>
      </c>
    </row>
    <row r="247" spans="2:51" ht="14.25" x14ac:dyDescent="0.45">
      <c r="B247" s="19" t="s">
        <v>3638</v>
      </c>
      <c r="C247" s="19" t="s">
        <v>3176</v>
      </c>
      <c r="D247" s="19" t="s">
        <v>3172</v>
      </c>
      <c r="E247" s="19" t="s">
        <v>3222</v>
      </c>
      <c r="F247" s="19">
        <v>0</v>
      </c>
      <c r="G247" s="28">
        <v>0</v>
      </c>
      <c r="H247" s="19">
        <v>0</v>
      </c>
      <c r="I247" s="28">
        <v>0</v>
      </c>
      <c r="J247" s="29">
        <v>0</v>
      </c>
      <c r="K247" s="19">
        <v>2</v>
      </c>
      <c r="L247" s="19">
        <v>0</v>
      </c>
      <c r="M247" s="28">
        <v>0</v>
      </c>
      <c r="N247" s="28">
        <v>0</v>
      </c>
      <c r="O247" s="22">
        <v>398</v>
      </c>
      <c r="P247" s="22">
        <v>0</v>
      </c>
      <c r="Q247" s="19">
        <v>2</v>
      </c>
      <c r="R247" s="19">
        <v>0</v>
      </c>
    </row>
    <row r="249" spans="2:51" s="19" customFormat="1" ht="14.25" x14ac:dyDescent="0.45">
      <c r="B249" s="18">
        <v>44551</v>
      </c>
      <c r="K249" s="20">
        <f>SUM(K250:K251)</f>
        <v>11</v>
      </c>
      <c r="O249" s="21">
        <f>SUM(O250:O251)+AG249+AW249</f>
        <v>998.7</v>
      </c>
      <c r="P249" s="22"/>
      <c r="T249" s="23" t="s">
        <v>978</v>
      </c>
      <c r="U249" s="24">
        <v>0.81</v>
      </c>
      <c r="V249" s="23" t="s">
        <v>979</v>
      </c>
      <c r="AC249" s="25">
        <f>SUM(AC250:AC251)</f>
        <v>0</v>
      </c>
      <c r="AG249" s="25">
        <f>SUM(AG250:AG251)*U249</f>
        <v>0</v>
      </c>
      <c r="AL249" s="23" t="s">
        <v>980</v>
      </c>
      <c r="AM249" s="26">
        <v>0.05</v>
      </c>
      <c r="AN249" s="23" t="s">
        <v>981</v>
      </c>
      <c r="AU249" s="25">
        <f>SUM(AU250:AU251)</f>
        <v>0</v>
      </c>
      <c r="AW249" s="27">
        <f>SUM(AW250:AW251)*AM249</f>
        <v>0</v>
      </c>
      <c r="AY249" s="20">
        <f>K249+AC249+AU249</f>
        <v>11</v>
      </c>
    </row>
    <row r="250" spans="2:51" ht="14.25" x14ac:dyDescent="0.45">
      <c r="B250" s="19" t="s">
        <v>3637</v>
      </c>
      <c r="C250" s="19" t="s">
        <v>3155</v>
      </c>
      <c r="D250" s="19" t="s">
        <v>3156</v>
      </c>
      <c r="E250" s="19" t="s">
        <v>3154</v>
      </c>
      <c r="F250" s="19">
        <v>39</v>
      </c>
      <c r="G250" s="28">
        <v>0.4194</v>
      </c>
      <c r="H250" s="19">
        <v>49</v>
      </c>
      <c r="I250" s="28">
        <v>0.43359999999999999</v>
      </c>
      <c r="J250" s="29">
        <v>0.95920000000000005</v>
      </c>
      <c r="K250" s="19">
        <v>10</v>
      </c>
      <c r="L250" s="19">
        <v>2</v>
      </c>
      <c r="M250" s="28">
        <v>0.25640000000000002</v>
      </c>
      <c r="N250" s="28">
        <v>5.1299999999999998E-2</v>
      </c>
      <c r="O250" s="22">
        <v>799.7</v>
      </c>
      <c r="P250" s="22">
        <v>159.78</v>
      </c>
      <c r="Q250" s="19">
        <v>9</v>
      </c>
      <c r="R250" s="19">
        <v>1</v>
      </c>
      <c r="T250" s="19">
        <v>0</v>
      </c>
      <c r="U250" s="19">
        <v>0</v>
      </c>
      <c r="V250" s="19">
        <v>0</v>
      </c>
      <c r="W250" s="19">
        <v>0</v>
      </c>
      <c r="X250" s="19">
        <v>0</v>
      </c>
      <c r="Y250" s="28">
        <v>0</v>
      </c>
      <c r="Z250" s="19">
        <v>0</v>
      </c>
      <c r="AA250" s="28">
        <v>0</v>
      </c>
      <c r="AB250" s="29">
        <v>0</v>
      </c>
      <c r="AC250" s="19">
        <v>0</v>
      </c>
      <c r="AD250" s="19">
        <v>0</v>
      </c>
      <c r="AE250" s="28">
        <v>0</v>
      </c>
      <c r="AF250" s="28">
        <v>0</v>
      </c>
      <c r="AG250" s="19">
        <v>0</v>
      </c>
      <c r="AH250" s="19">
        <v>0</v>
      </c>
      <c r="AI250" s="19">
        <v>0</v>
      </c>
      <c r="AJ250" s="19">
        <v>0</v>
      </c>
      <c r="AL250" s="19">
        <v>0</v>
      </c>
      <c r="AM250" s="19">
        <v>0</v>
      </c>
      <c r="AN250" s="19">
        <v>0</v>
      </c>
      <c r="AO250" s="19">
        <v>0</v>
      </c>
      <c r="AP250" s="19">
        <v>0</v>
      </c>
      <c r="AQ250" s="28">
        <v>0</v>
      </c>
      <c r="AR250" s="19">
        <v>0</v>
      </c>
      <c r="AS250" s="28">
        <v>0</v>
      </c>
      <c r="AT250" s="29">
        <v>0</v>
      </c>
      <c r="AU250" s="19">
        <v>0</v>
      </c>
      <c r="AV250" s="28">
        <v>0</v>
      </c>
      <c r="AW250" s="30">
        <v>0</v>
      </c>
      <c r="AX250" s="19">
        <v>0</v>
      </c>
    </row>
    <row r="251" spans="2:51" ht="14.25" x14ac:dyDescent="0.45">
      <c r="B251" s="19" t="s">
        <v>3638</v>
      </c>
      <c r="C251" s="19" t="s">
        <v>3176</v>
      </c>
      <c r="D251" s="19" t="s">
        <v>3172</v>
      </c>
      <c r="E251" s="19" t="s">
        <v>3222</v>
      </c>
      <c r="F251" s="19">
        <v>54</v>
      </c>
      <c r="G251" s="28">
        <v>0.5806</v>
      </c>
      <c r="H251" s="19">
        <v>64</v>
      </c>
      <c r="I251" s="28">
        <v>0.56640000000000001</v>
      </c>
      <c r="J251" s="29">
        <v>1</v>
      </c>
      <c r="K251" s="19">
        <v>1</v>
      </c>
      <c r="L251" s="19">
        <v>0</v>
      </c>
      <c r="M251" s="28">
        <v>1.8499999999999999E-2</v>
      </c>
      <c r="N251" s="28">
        <v>0</v>
      </c>
      <c r="O251" s="22">
        <v>199</v>
      </c>
      <c r="P251" s="22">
        <v>0</v>
      </c>
      <c r="Q251" s="19">
        <v>1</v>
      </c>
      <c r="R251" s="19">
        <v>0</v>
      </c>
    </row>
    <row r="253" spans="2:51" s="19" customFormat="1" ht="14.25" x14ac:dyDescent="0.45">
      <c r="B253" s="18">
        <v>44552</v>
      </c>
      <c r="K253" s="20">
        <f>SUM(K254:K255)</f>
        <v>10</v>
      </c>
      <c r="O253" s="21">
        <f>SUM(O254:O255)+AG253+AW253</f>
        <v>918.91</v>
      </c>
      <c r="P253" s="22"/>
      <c r="T253" s="23" t="s">
        <v>978</v>
      </c>
      <c r="U253" s="24">
        <v>0.81</v>
      </c>
      <c r="V253" s="23" t="s">
        <v>979</v>
      </c>
      <c r="AC253" s="25">
        <f>SUM(AC254:AC255)</f>
        <v>0</v>
      </c>
      <c r="AG253" s="25">
        <f>SUM(AG254:AG255)*U253</f>
        <v>0</v>
      </c>
      <c r="AL253" s="23" t="s">
        <v>980</v>
      </c>
      <c r="AM253" s="26">
        <v>0.05</v>
      </c>
      <c r="AN253" s="23" t="s">
        <v>981</v>
      </c>
      <c r="AU253" s="25">
        <f>SUM(AU254:AU255)</f>
        <v>0</v>
      </c>
      <c r="AW253" s="27">
        <f>SUM(AW254:AW255)*AM253</f>
        <v>0</v>
      </c>
      <c r="AY253" s="20">
        <f>K253+AC253+AU253</f>
        <v>10</v>
      </c>
    </row>
    <row r="254" spans="2:51" ht="14.25" x14ac:dyDescent="0.45">
      <c r="B254" s="19" t="s">
        <v>3637</v>
      </c>
      <c r="C254" s="19" t="s">
        <v>3155</v>
      </c>
      <c r="D254" s="19" t="s">
        <v>3156</v>
      </c>
      <c r="E254" s="19" t="s">
        <v>3154</v>
      </c>
      <c r="F254" s="19">
        <v>41</v>
      </c>
      <c r="G254" s="28">
        <v>0.49399999999999999</v>
      </c>
      <c r="H254" s="19">
        <v>54</v>
      </c>
      <c r="I254" s="28">
        <v>0.49540000000000001</v>
      </c>
      <c r="J254" s="29">
        <v>0.94440000000000002</v>
      </c>
      <c r="K254" s="19">
        <v>9</v>
      </c>
      <c r="L254" s="19">
        <v>0</v>
      </c>
      <c r="M254" s="28">
        <v>0.2195</v>
      </c>
      <c r="N254" s="28">
        <v>0</v>
      </c>
      <c r="O254" s="22">
        <v>719.91</v>
      </c>
      <c r="P254" s="22">
        <v>0</v>
      </c>
      <c r="Q254" s="19">
        <v>9</v>
      </c>
      <c r="R254" s="19">
        <v>0</v>
      </c>
      <c r="T254" s="19">
        <v>0</v>
      </c>
      <c r="U254" s="19">
        <v>0</v>
      </c>
      <c r="V254" s="19">
        <v>0</v>
      </c>
      <c r="W254" s="19">
        <v>0</v>
      </c>
      <c r="X254" s="19">
        <v>0</v>
      </c>
      <c r="Y254" s="28">
        <v>0</v>
      </c>
      <c r="Z254" s="19">
        <v>0</v>
      </c>
      <c r="AA254" s="28">
        <v>0</v>
      </c>
      <c r="AB254" s="29">
        <v>0</v>
      </c>
      <c r="AC254" s="19">
        <v>0</v>
      </c>
      <c r="AD254" s="19">
        <v>0</v>
      </c>
      <c r="AE254" s="28">
        <v>0</v>
      </c>
      <c r="AF254" s="28">
        <v>0</v>
      </c>
      <c r="AG254" s="19">
        <v>0</v>
      </c>
      <c r="AH254" s="19">
        <v>0</v>
      </c>
      <c r="AI254" s="19">
        <v>0</v>
      </c>
      <c r="AJ254" s="19">
        <v>0</v>
      </c>
      <c r="AL254" s="19">
        <v>0</v>
      </c>
      <c r="AM254" s="19">
        <v>0</v>
      </c>
      <c r="AN254" s="19">
        <v>0</v>
      </c>
      <c r="AO254" s="19">
        <v>0</v>
      </c>
      <c r="AP254" s="19">
        <v>0</v>
      </c>
      <c r="AQ254" s="28">
        <v>0</v>
      </c>
      <c r="AR254" s="19">
        <v>0</v>
      </c>
      <c r="AS254" s="28">
        <v>0</v>
      </c>
      <c r="AT254" s="29">
        <v>0</v>
      </c>
      <c r="AU254" s="19">
        <v>0</v>
      </c>
      <c r="AV254" s="28">
        <v>0</v>
      </c>
      <c r="AW254" s="30">
        <v>0</v>
      </c>
      <c r="AX254" s="19">
        <v>0</v>
      </c>
    </row>
    <row r="255" spans="2:51" ht="14.25" x14ac:dyDescent="0.45">
      <c r="B255" s="19" t="s">
        <v>3638</v>
      </c>
      <c r="C255" s="19" t="s">
        <v>3176</v>
      </c>
      <c r="D255" s="19" t="s">
        <v>3172</v>
      </c>
      <c r="E255" s="19" t="s">
        <v>3222</v>
      </c>
      <c r="F255" s="19">
        <v>42</v>
      </c>
      <c r="G255" s="28">
        <v>0.50600000000000001</v>
      </c>
      <c r="H255" s="19">
        <v>55</v>
      </c>
      <c r="I255" s="28">
        <v>0.50460000000000005</v>
      </c>
      <c r="J255" s="29">
        <v>1</v>
      </c>
      <c r="K255" s="19">
        <v>1</v>
      </c>
      <c r="L255" s="19">
        <v>0</v>
      </c>
      <c r="M255" s="28">
        <v>2.3800000000000002E-2</v>
      </c>
      <c r="N255" s="28">
        <v>0</v>
      </c>
      <c r="O255" s="22">
        <v>199</v>
      </c>
      <c r="P255" s="22">
        <v>0</v>
      </c>
      <c r="Q255" s="19">
        <v>1</v>
      </c>
      <c r="R255" s="19">
        <v>0</v>
      </c>
    </row>
    <row r="257" spans="2:51" s="19" customFormat="1" ht="14.25" x14ac:dyDescent="0.45">
      <c r="B257" s="18">
        <v>44553</v>
      </c>
      <c r="K257" s="20">
        <f>SUM(K258:K259)</f>
        <v>2</v>
      </c>
      <c r="O257" s="21">
        <f>SUM(O258:O259)+AG257+AW257</f>
        <v>204.98</v>
      </c>
      <c r="P257" s="22"/>
      <c r="T257" s="23" t="s">
        <v>978</v>
      </c>
      <c r="U257" s="24">
        <v>0.81</v>
      </c>
      <c r="V257" s="23" t="s">
        <v>979</v>
      </c>
      <c r="AC257" s="25">
        <f>SUM(AC258:AC259)</f>
        <v>0</v>
      </c>
      <c r="AG257" s="25">
        <f>SUM(AG258:AG259)*U257</f>
        <v>0</v>
      </c>
      <c r="AL257" s="23" t="s">
        <v>980</v>
      </c>
      <c r="AM257" s="26">
        <v>0.05</v>
      </c>
      <c r="AN257" s="23" t="s">
        <v>981</v>
      </c>
      <c r="AU257" s="25">
        <f>SUM(AU258:AU259)</f>
        <v>0</v>
      </c>
      <c r="AW257" s="27">
        <f>SUM(AW258:AW259)*AM257</f>
        <v>0</v>
      </c>
      <c r="AY257" s="20">
        <f>K257+AC257+AU257</f>
        <v>2</v>
      </c>
    </row>
    <row r="258" spans="2:51" ht="14.25" x14ac:dyDescent="0.45">
      <c r="B258" s="19" t="s">
        <v>3637</v>
      </c>
      <c r="C258" s="19" t="s">
        <v>3168</v>
      </c>
      <c r="D258" s="19" t="s">
        <v>3164</v>
      </c>
      <c r="E258" s="19" t="s">
        <v>3166</v>
      </c>
      <c r="F258" s="19">
        <v>17</v>
      </c>
      <c r="G258" s="28">
        <v>0.32690000000000002</v>
      </c>
      <c r="H258" s="19">
        <v>20</v>
      </c>
      <c r="I258" s="28">
        <v>0.3226</v>
      </c>
      <c r="J258" s="29">
        <v>1</v>
      </c>
      <c r="K258" s="19">
        <v>1</v>
      </c>
      <c r="L258" s="19">
        <v>0</v>
      </c>
      <c r="M258" s="28">
        <v>5.8799999999999998E-2</v>
      </c>
      <c r="N258" s="28">
        <v>0</v>
      </c>
      <c r="O258" s="22">
        <v>124.99</v>
      </c>
      <c r="P258" s="22">
        <v>0</v>
      </c>
      <c r="Q258" s="19">
        <v>1</v>
      </c>
      <c r="R258" s="19">
        <v>0</v>
      </c>
      <c r="T258" s="19">
        <v>0</v>
      </c>
      <c r="U258" s="19">
        <v>0</v>
      </c>
      <c r="V258" s="19">
        <v>0</v>
      </c>
      <c r="W258" s="19">
        <v>0</v>
      </c>
      <c r="X258" s="19">
        <v>0</v>
      </c>
      <c r="Y258" s="28">
        <v>0</v>
      </c>
      <c r="Z258" s="19">
        <v>0</v>
      </c>
      <c r="AA258" s="28">
        <v>0</v>
      </c>
      <c r="AB258" s="29">
        <v>0</v>
      </c>
      <c r="AC258" s="19">
        <v>0</v>
      </c>
      <c r="AD258" s="19">
        <v>0</v>
      </c>
      <c r="AE258" s="28">
        <v>0</v>
      </c>
      <c r="AF258" s="28">
        <v>0</v>
      </c>
      <c r="AG258" s="19">
        <v>0</v>
      </c>
      <c r="AH258" s="19">
        <v>0</v>
      </c>
      <c r="AI258" s="19">
        <v>0</v>
      </c>
      <c r="AJ258" s="19">
        <v>0</v>
      </c>
      <c r="AL258" s="19">
        <v>0</v>
      </c>
      <c r="AM258" s="19">
        <v>0</v>
      </c>
      <c r="AN258" s="19">
        <v>0</v>
      </c>
      <c r="AO258" s="19">
        <v>0</v>
      </c>
      <c r="AP258" s="19">
        <v>0</v>
      </c>
      <c r="AQ258" s="28">
        <v>0</v>
      </c>
      <c r="AR258" s="19">
        <v>0</v>
      </c>
      <c r="AS258" s="28">
        <v>0</v>
      </c>
      <c r="AT258" s="29">
        <v>0</v>
      </c>
      <c r="AU258" s="19">
        <v>0</v>
      </c>
      <c r="AV258" s="28">
        <v>0</v>
      </c>
      <c r="AW258" s="30">
        <v>0</v>
      </c>
      <c r="AX258" s="19">
        <v>0</v>
      </c>
    </row>
    <row r="259" spans="2:51" ht="14.25" x14ac:dyDescent="0.45">
      <c r="B259" s="19" t="s">
        <v>3637</v>
      </c>
      <c r="C259" s="19" t="s">
        <v>3155</v>
      </c>
      <c r="D259" s="19" t="s">
        <v>3156</v>
      </c>
      <c r="E259" s="19" t="s">
        <v>3154</v>
      </c>
      <c r="F259" s="19">
        <v>35</v>
      </c>
      <c r="G259" s="28">
        <v>0.67310000000000003</v>
      </c>
      <c r="H259" s="19">
        <v>42</v>
      </c>
      <c r="I259" s="28">
        <v>0.6774</v>
      </c>
      <c r="J259" s="29">
        <v>0.97619999999999996</v>
      </c>
      <c r="K259" s="19">
        <v>1</v>
      </c>
      <c r="L259" s="19">
        <v>0</v>
      </c>
      <c r="M259" s="28">
        <v>2.86E-2</v>
      </c>
      <c r="N259" s="28">
        <v>0</v>
      </c>
      <c r="O259" s="22">
        <v>79.989999999999995</v>
      </c>
      <c r="P259" s="22">
        <v>0</v>
      </c>
      <c r="Q259" s="19">
        <v>1</v>
      </c>
      <c r="R259" s="19">
        <v>0</v>
      </c>
    </row>
    <row r="261" spans="2:51" s="19" customFormat="1" ht="14.25" x14ac:dyDescent="0.45">
      <c r="B261" s="18">
        <v>44554</v>
      </c>
      <c r="K261" s="20">
        <f>SUM(K262:K263)</f>
        <v>5</v>
      </c>
      <c r="O261" s="21">
        <f>SUM(O262:O263)+AG261+AW261</f>
        <v>444.95</v>
      </c>
      <c r="P261" s="22"/>
      <c r="T261" s="23" t="s">
        <v>978</v>
      </c>
      <c r="U261" s="24">
        <v>0.81</v>
      </c>
      <c r="V261" s="23" t="s">
        <v>979</v>
      </c>
      <c r="AC261" s="25">
        <f>SUM(AC262:AC263)</f>
        <v>0</v>
      </c>
      <c r="AG261" s="25">
        <f>SUM(AG262:AG263)*U261</f>
        <v>0</v>
      </c>
      <c r="AL261" s="23" t="s">
        <v>980</v>
      </c>
      <c r="AM261" s="26">
        <v>0.05</v>
      </c>
      <c r="AN261" s="23" t="s">
        <v>981</v>
      </c>
      <c r="AU261" s="25">
        <f>SUM(AU262:AU263)</f>
        <v>0</v>
      </c>
      <c r="AW261" s="27">
        <f>SUM(AW262:AW263)*AM261</f>
        <v>0</v>
      </c>
      <c r="AY261" s="20">
        <f>K261+AC261+AU261</f>
        <v>5</v>
      </c>
    </row>
    <row r="262" spans="2:51" ht="14.25" x14ac:dyDescent="0.45">
      <c r="B262" s="19" t="s">
        <v>3637</v>
      </c>
      <c r="C262" s="19" t="s">
        <v>3155</v>
      </c>
      <c r="D262" s="19" t="s">
        <v>3156</v>
      </c>
      <c r="E262" s="19" t="s">
        <v>3154</v>
      </c>
      <c r="F262" s="19">
        <v>30</v>
      </c>
      <c r="G262" s="28">
        <v>0.66669999999999996</v>
      </c>
      <c r="H262" s="19">
        <v>39</v>
      </c>
      <c r="I262" s="28">
        <v>0.68420000000000003</v>
      </c>
      <c r="J262" s="29">
        <v>0.94869999999999999</v>
      </c>
      <c r="K262" s="19">
        <v>4</v>
      </c>
      <c r="L262" s="19">
        <v>0</v>
      </c>
      <c r="M262" s="28">
        <v>0.1333</v>
      </c>
      <c r="N262" s="28">
        <v>0</v>
      </c>
      <c r="O262" s="22">
        <v>319.95999999999998</v>
      </c>
      <c r="P262" s="22">
        <v>0</v>
      </c>
      <c r="Q262" s="19">
        <v>3</v>
      </c>
      <c r="R262" s="19">
        <v>0</v>
      </c>
      <c r="T262" s="19">
        <v>0</v>
      </c>
      <c r="U262" s="19">
        <v>0</v>
      </c>
      <c r="V262" s="19">
        <v>0</v>
      </c>
      <c r="W262" s="19">
        <v>0</v>
      </c>
      <c r="X262" s="19">
        <v>0</v>
      </c>
      <c r="Y262" s="28">
        <v>0</v>
      </c>
      <c r="Z262" s="19">
        <v>0</v>
      </c>
      <c r="AA262" s="28">
        <v>0</v>
      </c>
      <c r="AB262" s="29">
        <v>0</v>
      </c>
      <c r="AC262" s="19">
        <v>0</v>
      </c>
      <c r="AD262" s="19">
        <v>0</v>
      </c>
      <c r="AE262" s="28">
        <v>0</v>
      </c>
      <c r="AF262" s="28">
        <v>0</v>
      </c>
      <c r="AG262" s="19">
        <v>0</v>
      </c>
      <c r="AH262" s="19">
        <v>0</v>
      </c>
      <c r="AI262" s="19">
        <v>0</v>
      </c>
      <c r="AJ262" s="19">
        <v>0</v>
      </c>
      <c r="AL262" s="19">
        <v>0</v>
      </c>
      <c r="AM262" s="19">
        <v>0</v>
      </c>
      <c r="AN262" s="19">
        <v>0</v>
      </c>
      <c r="AO262" s="19">
        <v>0</v>
      </c>
      <c r="AP262" s="19">
        <v>0</v>
      </c>
      <c r="AQ262" s="28">
        <v>0</v>
      </c>
      <c r="AR262" s="19">
        <v>0</v>
      </c>
      <c r="AS262" s="28">
        <v>0</v>
      </c>
      <c r="AT262" s="29">
        <v>0</v>
      </c>
      <c r="AU262" s="19">
        <v>0</v>
      </c>
      <c r="AV262" s="28">
        <v>0</v>
      </c>
      <c r="AW262" s="30">
        <v>0</v>
      </c>
      <c r="AX262" s="19">
        <v>0</v>
      </c>
    </row>
    <row r="263" spans="2:51" ht="14.25" x14ac:dyDescent="0.45">
      <c r="B263" s="19" t="s">
        <v>3637</v>
      </c>
      <c r="C263" s="19" t="s">
        <v>3168</v>
      </c>
      <c r="D263" s="19" t="s">
        <v>3164</v>
      </c>
      <c r="E263" s="19" t="s">
        <v>3166</v>
      </c>
      <c r="F263" s="19">
        <v>15</v>
      </c>
      <c r="G263" s="28">
        <v>0.33329999999999999</v>
      </c>
      <c r="H263" s="19">
        <v>18</v>
      </c>
      <c r="I263" s="28">
        <v>0.31580000000000003</v>
      </c>
      <c r="J263" s="29">
        <v>1</v>
      </c>
      <c r="K263" s="19">
        <v>1</v>
      </c>
      <c r="L263" s="19">
        <v>0</v>
      </c>
      <c r="M263" s="28">
        <v>6.6699999999999995E-2</v>
      </c>
      <c r="N263" s="28">
        <v>0</v>
      </c>
      <c r="O263" s="22">
        <v>124.99</v>
      </c>
      <c r="P263" s="22">
        <v>0</v>
      </c>
      <c r="Q263" s="19">
        <v>1</v>
      </c>
      <c r="R263" s="19">
        <v>0</v>
      </c>
    </row>
    <row r="265" spans="2:51" s="19" customFormat="1" ht="14.25" x14ac:dyDescent="0.45">
      <c r="B265" s="18">
        <v>44555</v>
      </c>
      <c r="K265" s="20">
        <f>SUM(K266:K267)</f>
        <v>1</v>
      </c>
      <c r="O265" s="21">
        <f>SUM(O266:O267)+AG265+AW265</f>
        <v>199</v>
      </c>
      <c r="P265" s="22"/>
      <c r="T265" s="23" t="s">
        <v>978</v>
      </c>
      <c r="U265" s="24">
        <v>0.81</v>
      </c>
      <c r="V265" s="23" t="s">
        <v>979</v>
      </c>
      <c r="AC265" s="25">
        <f>SUM(AC266:AC267)</f>
        <v>0</v>
      </c>
      <c r="AG265" s="25">
        <f>SUM(AG266:AG267)*U265</f>
        <v>0</v>
      </c>
      <c r="AL265" s="23" t="s">
        <v>980</v>
      </c>
      <c r="AM265" s="26">
        <v>0.05</v>
      </c>
      <c r="AN265" s="23" t="s">
        <v>981</v>
      </c>
      <c r="AU265" s="25">
        <f>SUM(AU266:AU267)</f>
        <v>0</v>
      </c>
      <c r="AW265" s="27">
        <f>SUM(AW266:AW267)*AM265</f>
        <v>0</v>
      </c>
      <c r="AY265" s="20">
        <f>K265+AC265+AU265</f>
        <v>1</v>
      </c>
    </row>
    <row r="266" spans="2:51" ht="14.25" x14ac:dyDescent="0.45">
      <c r="B266" s="19" t="s">
        <v>3638</v>
      </c>
      <c r="C266" s="19" t="s">
        <v>3176</v>
      </c>
      <c r="D266" s="19" t="s">
        <v>3172</v>
      </c>
      <c r="E266" s="19" t="s">
        <v>3222</v>
      </c>
      <c r="F266" s="19">
        <v>29</v>
      </c>
      <c r="G266" s="28">
        <v>1</v>
      </c>
      <c r="H266" s="19">
        <v>35</v>
      </c>
      <c r="I266" s="28">
        <v>1</v>
      </c>
      <c r="J266" s="29">
        <v>0.97140000000000004</v>
      </c>
      <c r="K266" s="19">
        <v>1</v>
      </c>
      <c r="L266" s="19">
        <v>0</v>
      </c>
      <c r="M266" s="28">
        <v>3.4500000000000003E-2</v>
      </c>
      <c r="N266" s="28">
        <v>0</v>
      </c>
      <c r="O266" s="22">
        <v>199</v>
      </c>
      <c r="P266" s="22">
        <v>0</v>
      </c>
      <c r="Q266" s="19">
        <v>1</v>
      </c>
      <c r="R266" s="19">
        <v>0</v>
      </c>
      <c r="T266" s="19">
        <v>0</v>
      </c>
      <c r="U266" s="19">
        <v>0</v>
      </c>
      <c r="V266" s="19">
        <v>0</v>
      </c>
      <c r="W266" s="19">
        <v>0</v>
      </c>
      <c r="X266" s="19">
        <v>0</v>
      </c>
      <c r="Y266" s="28">
        <v>0</v>
      </c>
      <c r="Z266" s="19">
        <v>0</v>
      </c>
      <c r="AA266" s="28">
        <v>0</v>
      </c>
      <c r="AB266" s="29">
        <v>0</v>
      </c>
      <c r="AC266" s="19">
        <v>0</v>
      </c>
      <c r="AD266" s="19">
        <v>0</v>
      </c>
      <c r="AE266" s="28">
        <v>0</v>
      </c>
      <c r="AF266" s="28">
        <v>0</v>
      </c>
      <c r="AG266" s="19">
        <v>0</v>
      </c>
      <c r="AH266" s="19">
        <v>0</v>
      </c>
      <c r="AI266" s="19">
        <v>0</v>
      </c>
      <c r="AJ266" s="19">
        <v>0</v>
      </c>
      <c r="AL266" s="19">
        <v>0</v>
      </c>
      <c r="AM266" s="19">
        <v>0</v>
      </c>
      <c r="AN266" s="19">
        <v>0</v>
      </c>
      <c r="AO266" s="19">
        <v>0</v>
      </c>
      <c r="AP266" s="19">
        <v>0</v>
      </c>
      <c r="AQ266" s="28">
        <v>0</v>
      </c>
      <c r="AR266" s="19">
        <v>0</v>
      </c>
      <c r="AS266" s="28">
        <v>0</v>
      </c>
      <c r="AT266" s="29">
        <v>0</v>
      </c>
      <c r="AU266" s="19">
        <v>0</v>
      </c>
      <c r="AV266" s="28">
        <v>0</v>
      </c>
      <c r="AW266" s="30">
        <v>0</v>
      </c>
      <c r="AX266" s="19">
        <v>0</v>
      </c>
    </row>
    <row r="268" spans="2:51" s="19" customFormat="1" ht="14.25" x14ac:dyDescent="0.45">
      <c r="B268" s="18">
        <v>44556</v>
      </c>
      <c r="K268" s="20">
        <f>SUM(K269:K270)</f>
        <v>10</v>
      </c>
      <c r="O268" s="21">
        <f>SUM(O269:O270)+AG268+AW268</f>
        <v>844.9</v>
      </c>
      <c r="P268" s="22"/>
      <c r="T268" s="23" t="s">
        <v>978</v>
      </c>
      <c r="U268" s="24">
        <v>0.81</v>
      </c>
      <c r="V268" s="23" t="s">
        <v>979</v>
      </c>
      <c r="AC268" s="25">
        <f>SUM(AC269:AC270)</f>
        <v>0</v>
      </c>
      <c r="AG268" s="25">
        <f>SUM(AG269:AG270)*U268</f>
        <v>0</v>
      </c>
      <c r="AL268" s="23" t="s">
        <v>980</v>
      </c>
      <c r="AM268" s="26">
        <v>0.05</v>
      </c>
      <c r="AN268" s="23" t="s">
        <v>981</v>
      </c>
      <c r="AU268" s="25">
        <f>SUM(AU269:AU270)</f>
        <v>0</v>
      </c>
      <c r="AW268" s="27">
        <f>SUM(AW269:AW270)*AM268</f>
        <v>0</v>
      </c>
      <c r="AY268" s="20">
        <f>K268+AC268+AU268</f>
        <v>10</v>
      </c>
    </row>
    <row r="269" spans="2:51" ht="14.25" x14ac:dyDescent="0.45">
      <c r="B269" s="19" t="s">
        <v>3637</v>
      </c>
      <c r="C269" s="19" t="s">
        <v>3155</v>
      </c>
      <c r="D269" s="19" t="s">
        <v>3156</v>
      </c>
      <c r="E269" s="19" t="s">
        <v>3154</v>
      </c>
      <c r="F269" s="19">
        <v>0</v>
      </c>
      <c r="G269" s="28">
        <v>0</v>
      </c>
      <c r="H269" s="19">
        <v>0</v>
      </c>
      <c r="I269" s="28">
        <v>0</v>
      </c>
      <c r="J269" s="29">
        <v>0</v>
      </c>
      <c r="K269" s="19">
        <v>9</v>
      </c>
      <c r="L269" s="19">
        <v>0</v>
      </c>
      <c r="M269" s="28">
        <v>0</v>
      </c>
      <c r="N269" s="28">
        <v>0</v>
      </c>
      <c r="O269" s="22">
        <v>719.91</v>
      </c>
      <c r="P269" s="22">
        <v>0</v>
      </c>
      <c r="Q269" s="19">
        <v>5</v>
      </c>
      <c r="R269" s="19">
        <v>0</v>
      </c>
      <c r="T269" s="19">
        <v>0</v>
      </c>
      <c r="U269" s="19">
        <v>0</v>
      </c>
      <c r="V269" s="19">
        <v>0</v>
      </c>
      <c r="W269" s="19">
        <v>0</v>
      </c>
      <c r="X269" s="19">
        <v>0</v>
      </c>
      <c r="Y269" s="28">
        <v>0</v>
      </c>
      <c r="Z269" s="19">
        <v>0</v>
      </c>
      <c r="AA269" s="28">
        <v>0</v>
      </c>
      <c r="AB269" s="29">
        <v>0</v>
      </c>
      <c r="AC269" s="19">
        <v>0</v>
      </c>
      <c r="AD269" s="19">
        <v>0</v>
      </c>
      <c r="AE269" s="28">
        <v>0</v>
      </c>
      <c r="AF269" s="28">
        <v>0</v>
      </c>
      <c r="AG269" s="19">
        <v>0</v>
      </c>
      <c r="AH269" s="19">
        <v>0</v>
      </c>
      <c r="AI269" s="19">
        <v>0</v>
      </c>
      <c r="AJ269" s="19">
        <v>0</v>
      </c>
      <c r="AL269" s="19">
        <v>0</v>
      </c>
      <c r="AM269" s="19">
        <v>0</v>
      </c>
      <c r="AN269" s="19">
        <v>0</v>
      </c>
      <c r="AO269" s="19">
        <v>0</v>
      </c>
      <c r="AP269" s="19">
        <v>0</v>
      </c>
      <c r="AQ269" s="28">
        <v>0</v>
      </c>
      <c r="AR269" s="19">
        <v>0</v>
      </c>
      <c r="AS269" s="28">
        <v>0</v>
      </c>
      <c r="AT269" s="29">
        <v>0</v>
      </c>
      <c r="AU269" s="19">
        <v>0</v>
      </c>
      <c r="AV269" s="28">
        <v>0</v>
      </c>
      <c r="AW269" s="30">
        <v>0</v>
      </c>
      <c r="AX269" s="19">
        <v>0</v>
      </c>
    </row>
    <row r="270" spans="2:51" ht="14.25" x14ac:dyDescent="0.45">
      <c r="B270" s="19" t="s">
        <v>3637</v>
      </c>
      <c r="C270" s="19" t="s">
        <v>3168</v>
      </c>
      <c r="D270" s="19" t="s">
        <v>3164</v>
      </c>
      <c r="E270" s="19" t="s">
        <v>3166</v>
      </c>
      <c r="F270" s="19">
        <v>0</v>
      </c>
      <c r="G270" s="28">
        <v>0</v>
      </c>
      <c r="H270" s="19">
        <v>0</v>
      </c>
      <c r="I270" s="28">
        <v>0</v>
      </c>
      <c r="J270" s="29">
        <v>0</v>
      </c>
      <c r="K270" s="19">
        <v>1</v>
      </c>
      <c r="L270" s="19">
        <v>0</v>
      </c>
      <c r="M270" s="28">
        <v>0</v>
      </c>
      <c r="N270" s="28">
        <v>0</v>
      </c>
      <c r="O270" s="22">
        <v>124.99</v>
      </c>
      <c r="P270" s="22">
        <v>0</v>
      </c>
      <c r="Q270" s="19">
        <v>1</v>
      </c>
      <c r="R270" s="19">
        <v>0</v>
      </c>
    </row>
    <row r="272" spans="2:51" s="19" customFormat="1" ht="14.25" x14ac:dyDescent="0.45">
      <c r="B272" s="18">
        <v>44557</v>
      </c>
      <c r="K272" s="20">
        <f>SUM(K273:K275)</f>
        <v>8</v>
      </c>
      <c r="O272" s="21">
        <f>SUM(O273:O275)+AG272+AW272</f>
        <v>896.95</v>
      </c>
      <c r="P272" s="22"/>
      <c r="T272" s="23" t="s">
        <v>978</v>
      </c>
      <c r="U272" s="24">
        <v>0.81</v>
      </c>
      <c r="V272" s="23" t="s">
        <v>979</v>
      </c>
      <c r="AC272" s="25">
        <f>SUM(AC273:AC274)</f>
        <v>0</v>
      </c>
      <c r="AG272" s="25">
        <f>SUM(AG273:AG274)*U272</f>
        <v>0</v>
      </c>
      <c r="AL272" s="23" t="s">
        <v>980</v>
      </c>
      <c r="AM272" s="26">
        <v>0.05</v>
      </c>
      <c r="AN272" s="23" t="s">
        <v>981</v>
      </c>
      <c r="AU272" s="25">
        <f>SUM(AU273:AU274)</f>
        <v>0</v>
      </c>
      <c r="AW272" s="27">
        <f>SUM(AW273:AW274)*AM272</f>
        <v>0</v>
      </c>
      <c r="AY272" s="20">
        <f>K272+AC272+AU272</f>
        <v>8</v>
      </c>
    </row>
    <row r="273" spans="2:51" ht="14.25" x14ac:dyDescent="0.45">
      <c r="B273" s="19" t="s">
        <v>3637</v>
      </c>
      <c r="C273" s="19" t="s">
        <v>3155</v>
      </c>
      <c r="D273" s="19" t="s">
        <v>3156</v>
      </c>
      <c r="E273" s="19" t="s">
        <v>3154</v>
      </c>
      <c r="F273" s="19">
        <v>0</v>
      </c>
      <c r="G273" s="28">
        <v>0</v>
      </c>
      <c r="H273" s="19">
        <v>0</v>
      </c>
      <c r="I273" s="28">
        <v>0</v>
      </c>
      <c r="J273" s="29">
        <v>0</v>
      </c>
      <c r="K273" s="19">
        <v>5</v>
      </c>
      <c r="L273" s="19">
        <v>0</v>
      </c>
      <c r="M273" s="28">
        <v>0</v>
      </c>
      <c r="N273" s="28">
        <v>0</v>
      </c>
      <c r="O273" s="22">
        <v>399.95</v>
      </c>
      <c r="P273" s="22">
        <v>0</v>
      </c>
      <c r="Q273" s="19">
        <v>3</v>
      </c>
      <c r="R273" s="19">
        <v>0</v>
      </c>
      <c r="T273" s="19">
        <v>0</v>
      </c>
      <c r="U273" s="19">
        <v>0</v>
      </c>
      <c r="V273" s="19">
        <v>0</v>
      </c>
      <c r="W273" s="19">
        <v>0</v>
      </c>
      <c r="X273" s="19">
        <v>0</v>
      </c>
      <c r="Y273" s="28">
        <v>0</v>
      </c>
      <c r="Z273" s="19">
        <v>0</v>
      </c>
      <c r="AA273" s="28">
        <v>0</v>
      </c>
      <c r="AB273" s="29">
        <v>0</v>
      </c>
      <c r="AC273" s="19">
        <v>0</v>
      </c>
      <c r="AD273" s="19">
        <v>0</v>
      </c>
      <c r="AE273" s="28">
        <v>0</v>
      </c>
      <c r="AF273" s="28">
        <v>0</v>
      </c>
      <c r="AG273" s="19">
        <v>0</v>
      </c>
      <c r="AH273" s="19">
        <v>0</v>
      </c>
      <c r="AI273" s="19">
        <v>0</v>
      </c>
      <c r="AJ273" s="19">
        <v>0</v>
      </c>
      <c r="AL273" s="19">
        <v>0</v>
      </c>
      <c r="AM273" s="19">
        <v>0</v>
      </c>
      <c r="AN273" s="19">
        <v>0</v>
      </c>
      <c r="AO273" s="19">
        <v>0</v>
      </c>
      <c r="AP273" s="19">
        <v>0</v>
      </c>
      <c r="AQ273" s="28">
        <v>0</v>
      </c>
      <c r="AR273" s="19">
        <v>0</v>
      </c>
      <c r="AS273" s="28">
        <v>0</v>
      </c>
      <c r="AT273" s="29">
        <v>0</v>
      </c>
      <c r="AU273" s="19">
        <v>0</v>
      </c>
      <c r="AV273" s="28">
        <v>0</v>
      </c>
      <c r="AW273" s="30">
        <v>0</v>
      </c>
      <c r="AX273" s="19">
        <v>0</v>
      </c>
    </row>
    <row r="274" spans="2:51" ht="14.25" x14ac:dyDescent="0.45">
      <c r="B274" s="19" t="s">
        <v>3638</v>
      </c>
      <c r="C274" s="19" t="s">
        <v>3176</v>
      </c>
      <c r="D274" s="19" t="s">
        <v>3172</v>
      </c>
      <c r="E274" s="19" t="s">
        <v>3222</v>
      </c>
      <c r="F274" s="19">
        <v>0</v>
      </c>
      <c r="G274" s="28">
        <v>0</v>
      </c>
      <c r="H274" s="19">
        <v>0</v>
      </c>
      <c r="I274" s="28">
        <v>0</v>
      </c>
      <c r="J274" s="29">
        <v>0</v>
      </c>
      <c r="K274" s="19">
        <v>2</v>
      </c>
      <c r="L274" s="19">
        <v>0</v>
      </c>
      <c r="M274" s="28">
        <v>0</v>
      </c>
      <c r="N274" s="28">
        <v>0</v>
      </c>
      <c r="O274" s="22">
        <v>398</v>
      </c>
      <c r="P274" s="22">
        <v>0</v>
      </c>
      <c r="Q274" s="19">
        <v>1</v>
      </c>
      <c r="R274" s="19">
        <v>0</v>
      </c>
    </row>
    <row r="275" spans="2:51" ht="14.25" x14ac:dyDescent="0.45">
      <c r="B275" s="19" t="s">
        <v>3639</v>
      </c>
      <c r="C275" s="19" t="s">
        <v>3160</v>
      </c>
      <c r="D275" s="19" t="s">
        <v>3640</v>
      </c>
      <c r="E275" s="19" t="s">
        <v>3159</v>
      </c>
      <c r="F275" s="19">
        <v>0</v>
      </c>
      <c r="G275" s="28">
        <v>0</v>
      </c>
      <c r="H275" s="19">
        <v>0</v>
      </c>
      <c r="I275" s="28">
        <v>0</v>
      </c>
      <c r="J275" s="29">
        <v>0</v>
      </c>
      <c r="K275" s="19">
        <v>1</v>
      </c>
      <c r="L275" s="19">
        <v>0</v>
      </c>
      <c r="M275" s="28">
        <v>0</v>
      </c>
      <c r="N275" s="28">
        <v>0</v>
      </c>
      <c r="O275" s="22">
        <v>99</v>
      </c>
      <c r="P275" s="22">
        <v>0</v>
      </c>
      <c r="Q275" s="19">
        <v>1</v>
      </c>
      <c r="R275" s="19">
        <v>0</v>
      </c>
    </row>
    <row r="277" spans="2:51" s="19" customFormat="1" ht="14.25" x14ac:dyDescent="0.45">
      <c r="B277" s="18">
        <v>44558</v>
      </c>
      <c r="K277" s="20">
        <f>SUM(K278:K280)</f>
        <v>11</v>
      </c>
      <c r="O277" s="21">
        <f>SUM(O278:O280)+AG277+AW277</f>
        <v>1474.94</v>
      </c>
      <c r="P277" s="22"/>
      <c r="T277" s="23" t="s">
        <v>978</v>
      </c>
      <c r="U277" s="24">
        <v>0.78</v>
      </c>
      <c r="V277" s="23" t="s">
        <v>979</v>
      </c>
      <c r="AC277" s="25">
        <f>SUM(AC278:AC279)</f>
        <v>0</v>
      </c>
      <c r="AG277" s="25">
        <f>SUM(AG278:AG279)*U277</f>
        <v>0</v>
      </c>
      <c r="AL277" s="23" t="s">
        <v>980</v>
      </c>
      <c r="AM277" s="26">
        <v>0.05</v>
      </c>
      <c r="AN277" s="23" t="s">
        <v>981</v>
      </c>
      <c r="AU277" s="25">
        <f>SUM(AU278:AU279)</f>
        <v>0</v>
      </c>
      <c r="AW277" s="27">
        <f>SUM(AW278:AW279)*AM277</f>
        <v>0</v>
      </c>
      <c r="AY277" s="20">
        <f>K277+AC277+AU277</f>
        <v>11</v>
      </c>
    </row>
    <row r="278" spans="2:51" ht="14.25" x14ac:dyDescent="0.45">
      <c r="B278" s="19" t="s">
        <v>3637</v>
      </c>
      <c r="C278" s="19" t="s">
        <v>3155</v>
      </c>
      <c r="D278" s="19" t="s">
        <v>3156</v>
      </c>
      <c r="E278" s="19" t="s">
        <v>3154</v>
      </c>
      <c r="F278" s="19">
        <v>0</v>
      </c>
      <c r="G278" s="28">
        <v>0</v>
      </c>
      <c r="H278" s="19">
        <v>0</v>
      </c>
      <c r="I278" s="28">
        <v>0</v>
      </c>
      <c r="J278" s="29">
        <v>0</v>
      </c>
      <c r="K278" s="19">
        <v>6</v>
      </c>
      <c r="L278" s="19">
        <v>0</v>
      </c>
      <c r="M278" s="28">
        <v>0</v>
      </c>
      <c r="N278" s="28">
        <v>0</v>
      </c>
      <c r="O278" s="22">
        <v>479.94</v>
      </c>
      <c r="P278" s="22">
        <v>0</v>
      </c>
      <c r="Q278" s="19">
        <v>4</v>
      </c>
      <c r="R278" s="19">
        <v>0</v>
      </c>
      <c r="T278" s="19">
        <v>0</v>
      </c>
      <c r="U278" s="19">
        <v>0</v>
      </c>
      <c r="V278" s="19">
        <v>0</v>
      </c>
      <c r="W278" s="19">
        <v>0</v>
      </c>
      <c r="X278" s="19">
        <v>0</v>
      </c>
      <c r="Y278" s="28">
        <v>0</v>
      </c>
      <c r="Z278" s="19">
        <v>0</v>
      </c>
      <c r="AA278" s="28">
        <v>0</v>
      </c>
      <c r="AB278" s="29">
        <v>0</v>
      </c>
      <c r="AC278" s="19">
        <v>0</v>
      </c>
      <c r="AD278" s="19">
        <v>0</v>
      </c>
      <c r="AE278" s="28">
        <v>0</v>
      </c>
      <c r="AF278" s="28">
        <v>0</v>
      </c>
      <c r="AG278" s="19">
        <v>0</v>
      </c>
      <c r="AH278" s="19">
        <v>0</v>
      </c>
      <c r="AI278" s="19">
        <v>0</v>
      </c>
      <c r="AJ278" s="19">
        <v>0</v>
      </c>
      <c r="AL278" s="19">
        <v>0</v>
      </c>
      <c r="AM278" s="19">
        <v>0</v>
      </c>
      <c r="AN278" s="19">
        <v>0</v>
      </c>
      <c r="AO278" s="19">
        <v>0</v>
      </c>
      <c r="AP278" s="19">
        <v>0</v>
      </c>
      <c r="AQ278" s="28">
        <v>0</v>
      </c>
      <c r="AR278" s="19">
        <v>0</v>
      </c>
      <c r="AS278" s="28">
        <v>0</v>
      </c>
      <c r="AT278" s="29">
        <v>0</v>
      </c>
      <c r="AU278" s="19">
        <v>0</v>
      </c>
      <c r="AV278" s="28">
        <v>0</v>
      </c>
      <c r="AW278" s="30">
        <v>0</v>
      </c>
      <c r="AX278" s="19">
        <v>0</v>
      </c>
    </row>
    <row r="279" spans="2:51" ht="14.25" x14ac:dyDescent="0.45">
      <c r="B279" s="19" t="s">
        <v>3638</v>
      </c>
      <c r="C279" s="19" t="s">
        <v>3176</v>
      </c>
      <c r="D279" s="19" t="s">
        <v>3172</v>
      </c>
      <c r="E279" s="19" t="s">
        <v>3222</v>
      </c>
      <c r="F279" s="19">
        <v>0</v>
      </c>
      <c r="G279" s="28">
        <v>0</v>
      </c>
      <c r="H279" s="19">
        <v>0</v>
      </c>
      <c r="I279" s="28">
        <v>0</v>
      </c>
      <c r="J279" s="29">
        <v>0</v>
      </c>
      <c r="K279" s="19">
        <v>5</v>
      </c>
      <c r="L279" s="19">
        <v>0</v>
      </c>
      <c r="M279" s="28">
        <v>0</v>
      </c>
      <c r="N279" s="28">
        <v>0</v>
      </c>
      <c r="O279" s="22">
        <v>995</v>
      </c>
      <c r="P279" s="22">
        <v>0</v>
      </c>
      <c r="Q279" s="19">
        <v>2</v>
      </c>
      <c r="R279" s="19">
        <v>0</v>
      </c>
    </row>
    <row r="281" spans="2:51" s="19" customFormat="1" ht="14.25" x14ac:dyDescent="0.45">
      <c r="B281" s="18">
        <v>44559</v>
      </c>
      <c r="K281" s="20">
        <f>SUM(K282:K283)</f>
        <v>8</v>
      </c>
      <c r="O281" s="21">
        <f>SUM(O282:O283)+AG281+AW281</f>
        <v>639.91999999999996</v>
      </c>
      <c r="P281" s="22"/>
      <c r="T281" s="23" t="s">
        <v>978</v>
      </c>
      <c r="U281" s="24">
        <v>0.78</v>
      </c>
      <c r="V281" s="23" t="s">
        <v>979</v>
      </c>
      <c r="AC281" s="25">
        <f>SUM(AC282:AC283)</f>
        <v>0</v>
      </c>
      <c r="AG281" s="25">
        <f>SUM(AG282:AG283)*U281</f>
        <v>0</v>
      </c>
      <c r="AL281" s="23" t="s">
        <v>980</v>
      </c>
      <c r="AM281" s="26">
        <v>0.05</v>
      </c>
      <c r="AN281" s="23" t="s">
        <v>981</v>
      </c>
      <c r="AU281" s="25">
        <f>SUM(AU282:AU283)</f>
        <v>0</v>
      </c>
      <c r="AW281" s="27">
        <f>SUM(AW282:AW283)*AM281</f>
        <v>0</v>
      </c>
      <c r="AY281" s="20">
        <f>K281+AC281+AU281</f>
        <v>8</v>
      </c>
    </row>
    <row r="282" spans="2:51" ht="14.25" x14ac:dyDescent="0.45">
      <c r="B282" s="19" t="s">
        <v>3637</v>
      </c>
      <c r="C282" s="19" t="s">
        <v>3155</v>
      </c>
      <c r="D282" s="19" t="s">
        <v>3156</v>
      </c>
      <c r="E282" s="19" t="s">
        <v>3154</v>
      </c>
      <c r="F282" s="19">
        <v>0</v>
      </c>
      <c r="G282" s="28">
        <v>0</v>
      </c>
      <c r="H282" s="19">
        <v>0</v>
      </c>
      <c r="I282" s="28">
        <v>0</v>
      </c>
      <c r="J282" s="29">
        <v>0</v>
      </c>
      <c r="K282" s="19">
        <v>8</v>
      </c>
      <c r="L282" s="19">
        <v>0</v>
      </c>
      <c r="M282" s="28">
        <v>0</v>
      </c>
      <c r="N282" s="28">
        <v>0</v>
      </c>
      <c r="O282" s="22">
        <v>639.91999999999996</v>
      </c>
      <c r="P282" s="22">
        <v>0</v>
      </c>
      <c r="Q282" s="19">
        <v>4</v>
      </c>
      <c r="R282" s="19">
        <v>0</v>
      </c>
      <c r="T282" s="19">
        <v>0</v>
      </c>
      <c r="U282" s="19">
        <v>0</v>
      </c>
      <c r="V282" s="19">
        <v>0</v>
      </c>
      <c r="W282" s="19">
        <v>0</v>
      </c>
      <c r="X282" s="19">
        <v>0</v>
      </c>
      <c r="Y282" s="28">
        <v>0</v>
      </c>
      <c r="Z282" s="19">
        <v>0</v>
      </c>
      <c r="AA282" s="28">
        <v>0</v>
      </c>
      <c r="AB282" s="29">
        <v>0</v>
      </c>
      <c r="AC282" s="19">
        <v>0</v>
      </c>
      <c r="AD282" s="19">
        <v>0</v>
      </c>
      <c r="AE282" s="28">
        <v>0</v>
      </c>
      <c r="AF282" s="28">
        <v>0</v>
      </c>
      <c r="AG282" s="19">
        <v>0</v>
      </c>
      <c r="AH282" s="19">
        <v>0</v>
      </c>
      <c r="AI282" s="19">
        <v>0</v>
      </c>
      <c r="AJ282" s="19">
        <v>0</v>
      </c>
      <c r="AL282" s="19">
        <v>0</v>
      </c>
      <c r="AM282" s="19">
        <v>0</v>
      </c>
      <c r="AN282" s="19">
        <v>0</v>
      </c>
      <c r="AO282" s="19">
        <v>0</v>
      </c>
      <c r="AP282" s="19">
        <v>0</v>
      </c>
      <c r="AQ282" s="28">
        <v>0</v>
      </c>
      <c r="AR282" s="19">
        <v>0</v>
      </c>
      <c r="AS282" s="28">
        <v>0</v>
      </c>
      <c r="AT282" s="29">
        <v>0</v>
      </c>
      <c r="AU282" s="19">
        <v>0</v>
      </c>
      <c r="AV282" s="28">
        <v>0</v>
      </c>
      <c r="AW282" s="30">
        <v>0</v>
      </c>
      <c r="AX282" s="19">
        <v>0</v>
      </c>
    </row>
    <row r="284" spans="2:51" s="19" customFormat="1" ht="14.25" x14ac:dyDescent="0.45">
      <c r="B284" s="18">
        <v>44560</v>
      </c>
      <c r="K284" s="20">
        <f>SUM(K285:K287)</f>
        <v>10</v>
      </c>
      <c r="O284" s="21">
        <f>SUM(O285:O287)+AG284+AW284</f>
        <v>963.91</v>
      </c>
      <c r="P284" s="22"/>
      <c r="T284" s="23" t="s">
        <v>978</v>
      </c>
      <c r="U284" s="24">
        <v>0.78</v>
      </c>
      <c r="V284" s="23" t="s">
        <v>979</v>
      </c>
      <c r="AC284" s="25">
        <f>SUM(AC285:AC286)</f>
        <v>0</v>
      </c>
      <c r="AG284" s="25">
        <f>SUM(AG285:AG286)*U284</f>
        <v>0</v>
      </c>
      <c r="AL284" s="23" t="s">
        <v>980</v>
      </c>
      <c r="AM284" s="26">
        <v>0.05</v>
      </c>
      <c r="AN284" s="23" t="s">
        <v>981</v>
      </c>
      <c r="AU284" s="25">
        <f>SUM(AU285:AU286)</f>
        <v>0</v>
      </c>
      <c r="AW284" s="27">
        <f>SUM(AW285:AW286)*AM284</f>
        <v>0</v>
      </c>
      <c r="AY284" s="20">
        <f>K284+AC284+AU284</f>
        <v>10</v>
      </c>
    </row>
    <row r="285" spans="2:51" ht="14.25" x14ac:dyDescent="0.45">
      <c r="B285" s="19" t="s">
        <v>3637</v>
      </c>
      <c r="C285" s="19" t="s">
        <v>3155</v>
      </c>
      <c r="D285" s="19" t="s">
        <v>3156</v>
      </c>
      <c r="E285" s="19" t="s">
        <v>3154</v>
      </c>
      <c r="F285" s="19">
        <v>0</v>
      </c>
      <c r="G285" s="28">
        <v>0</v>
      </c>
      <c r="H285" s="19">
        <v>0</v>
      </c>
      <c r="I285" s="28">
        <v>0</v>
      </c>
      <c r="J285" s="29">
        <v>0</v>
      </c>
      <c r="K285" s="19">
        <v>8</v>
      </c>
      <c r="L285" s="19">
        <v>0</v>
      </c>
      <c r="M285" s="28">
        <v>0</v>
      </c>
      <c r="N285" s="28">
        <v>0</v>
      </c>
      <c r="O285" s="22">
        <v>639.91999999999996</v>
      </c>
      <c r="P285" s="22">
        <v>0</v>
      </c>
      <c r="Q285" s="19">
        <v>7</v>
      </c>
      <c r="R285" s="19">
        <v>0</v>
      </c>
      <c r="T285" s="19">
        <v>0</v>
      </c>
      <c r="U285" s="19">
        <v>0</v>
      </c>
      <c r="V285" s="19">
        <v>0</v>
      </c>
      <c r="W285" s="19">
        <v>0</v>
      </c>
      <c r="X285" s="19">
        <v>0</v>
      </c>
      <c r="Y285" s="28">
        <v>0</v>
      </c>
      <c r="Z285" s="19">
        <v>0</v>
      </c>
      <c r="AA285" s="28">
        <v>0</v>
      </c>
      <c r="AB285" s="29">
        <v>0</v>
      </c>
      <c r="AC285" s="19">
        <v>0</v>
      </c>
      <c r="AD285" s="19">
        <v>0</v>
      </c>
      <c r="AE285" s="28">
        <v>0</v>
      </c>
      <c r="AF285" s="28">
        <v>0</v>
      </c>
      <c r="AG285" s="19">
        <v>0</v>
      </c>
      <c r="AH285" s="19">
        <v>0</v>
      </c>
      <c r="AI285" s="19">
        <v>0</v>
      </c>
      <c r="AJ285" s="19">
        <v>0</v>
      </c>
      <c r="AL285" s="19">
        <v>0</v>
      </c>
      <c r="AM285" s="19">
        <v>0</v>
      </c>
      <c r="AN285" s="19">
        <v>0</v>
      </c>
      <c r="AO285" s="19">
        <v>0</v>
      </c>
      <c r="AP285" s="19">
        <v>0</v>
      </c>
      <c r="AQ285" s="28">
        <v>0</v>
      </c>
      <c r="AR285" s="19">
        <v>0</v>
      </c>
      <c r="AS285" s="28">
        <v>0</v>
      </c>
      <c r="AT285" s="29">
        <v>0</v>
      </c>
      <c r="AU285" s="19">
        <v>0</v>
      </c>
      <c r="AV285" s="28">
        <v>0</v>
      </c>
      <c r="AW285" s="30">
        <v>0</v>
      </c>
      <c r="AX285" s="19">
        <v>0</v>
      </c>
    </row>
    <row r="286" spans="2:51" ht="14.25" x14ac:dyDescent="0.45">
      <c r="B286" s="19" t="s">
        <v>3638</v>
      </c>
      <c r="C286" s="19" t="s">
        <v>3176</v>
      </c>
      <c r="D286" s="19" t="s">
        <v>3172</v>
      </c>
      <c r="E286" s="19" t="s">
        <v>3222</v>
      </c>
      <c r="F286" s="19">
        <v>0</v>
      </c>
      <c r="G286" s="28">
        <v>0</v>
      </c>
      <c r="H286" s="19">
        <v>0</v>
      </c>
      <c r="I286" s="28">
        <v>0</v>
      </c>
      <c r="J286" s="29">
        <v>0</v>
      </c>
      <c r="K286" s="19">
        <v>1</v>
      </c>
      <c r="L286" s="19">
        <v>0</v>
      </c>
      <c r="M286" s="28">
        <v>0</v>
      </c>
      <c r="N286" s="28">
        <v>0</v>
      </c>
      <c r="O286" s="22">
        <v>199</v>
      </c>
      <c r="P286" s="22">
        <v>0</v>
      </c>
      <c r="Q286" s="19">
        <v>1</v>
      </c>
      <c r="R286" s="19">
        <v>0</v>
      </c>
    </row>
    <row r="287" spans="2:51" ht="14.25" x14ac:dyDescent="0.45">
      <c r="B287" s="19" t="s">
        <v>3637</v>
      </c>
      <c r="C287" s="19" t="s">
        <v>3168</v>
      </c>
      <c r="D287" s="19" t="s">
        <v>3164</v>
      </c>
      <c r="E287" s="19" t="s">
        <v>3166</v>
      </c>
      <c r="F287" s="19">
        <v>0</v>
      </c>
      <c r="G287" s="28">
        <v>0</v>
      </c>
      <c r="H287" s="19">
        <v>0</v>
      </c>
      <c r="I287" s="28">
        <v>0</v>
      </c>
      <c r="J287" s="29">
        <v>0</v>
      </c>
      <c r="K287" s="19">
        <v>1</v>
      </c>
      <c r="L287" s="19">
        <v>0</v>
      </c>
      <c r="M287" s="28">
        <v>0</v>
      </c>
      <c r="N287" s="28">
        <v>0</v>
      </c>
      <c r="O287" s="22">
        <v>124.99</v>
      </c>
      <c r="P287" s="22">
        <v>0</v>
      </c>
      <c r="Q287" s="19">
        <v>1</v>
      </c>
      <c r="R287" s="19">
        <v>0</v>
      </c>
    </row>
    <row r="289" spans="2:51" s="19" customFormat="1" ht="14.25" x14ac:dyDescent="0.45">
      <c r="B289" s="18">
        <v>44561</v>
      </c>
      <c r="K289" s="20">
        <f>SUM(K290:K291)</f>
        <v>3</v>
      </c>
      <c r="O289" s="21">
        <f>SUM(O290:O291)+AG289+AW289</f>
        <v>239.97</v>
      </c>
      <c r="P289" s="22"/>
      <c r="T289" s="23" t="s">
        <v>978</v>
      </c>
      <c r="U289" s="24">
        <v>0.78</v>
      </c>
      <c r="V289" s="23" t="s">
        <v>979</v>
      </c>
      <c r="AC289" s="25">
        <f>SUM(AC290:AC291)</f>
        <v>0</v>
      </c>
      <c r="AG289" s="25">
        <f>SUM(AG290:AG291)*U289</f>
        <v>0</v>
      </c>
      <c r="AL289" s="23" t="s">
        <v>980</v>
      </c>
      <c r="AM289" s="26">
        <v>0.05</v>
      </c>
      <c r="AN289" s="23" t="s">
        <v>981</v>
      </c>
      <c r="AU289" s="25">
        <f>SUM(AU290:AU291)</f>
        <v>0</v>
      </c>
      <c r="AW289" s="27">
        <f>SUM(AW290:AW291)*AM289</f>
        <v>0</v>
      </c>
      <c r="AY289" s="20">
        <f>K289+AC289+AU289</f>
        <v>3</v>
      </c>
    </row>
    <row r="290" spans="2:51" ht="14.25" x14ac:dyDescent="0.45">
      <c r="B290" s="19" t="s">
        <v>3637</v>
      </c>
      <c r="C290" s="19" t="s">
        <v>3155</v>
      </c>
      <c r="D290" s="19" t="s">
        <v>3156</v>
      </c>
      <c r="E290" s="19" t="s">
        <v>3154</v>
      </c>
      <c r="F290" s="19">
        <v>51</v>
      </c>
      <c r="G290" s="28">
        <v>1</v>
      </c>
      <c r="H290" s="19">
        <v>56</v>
      </c>
      <c r="I290" s="28">
        <v>1</v>
      </c>
      <c r="J290" s="29">
        <v>0.96430000000000005</v>
      </c>
      <c r="K290" s="19">
        <v>3</v>
      </c>
      <c r="L290" s="19">
        <v>0</v>
      </c>
      <c r="M290" s="28">
        <v>5.8799999999999998E-2</v>
      </c>
      <c r="N290" s="28">
        <v>0</v>
      </c>
      <c r="O290" s="22">
        <v>239.97</v>
      </c>
      <c r="P290" s="22">
        <v>0</v>
      </c>
      <c r="Q290" s="19">
        <v>3</v>
      </c>
      <c r="R290" s="19">
        <v>0</v>
      </c>
      <c r="T290" s="19">
        <v>0</v>
      </c>
      <c r="U290" s="19">
        <v>0</v>
      </c>
      <c r="V290" s="19">
        <v>0</v>
      </c>
      <c r="W290" s="19">
        <v>0</v>
      </c>
      <c r="X290" s="19">
        <v>0</v>
      </c>
      <c r="Y290" s="28">
        <v>0</v>
      </c>
      <c r="Z290" s="19">
        <v>0</v>
      </c>
      <c r="AA290" s="28">
        <v>0</v>
      </c>
      <c r="AB290" s="29">
        <v>0</v>
      </c>
      <c r="AC290" s="19">
        <v>0</v>
      </c>
      <c r="AD290" s="19">
        <v>0</v>
      </c>
      <c r="AE290" s="28">
        <v>0</v>
      </c>
      <c r="AF290" s="28">
        <v>0</v>
      </c>
      <c r="AG290" s="19">
        <v>0</v>
      </c>
      <c r="AH290" s="19">
        <v>0</v>
      </c>
      <c r="AI290" s="19">
        <v>0</v>
      </c>
      <c r="AJ290" s="19">
        <v>0</v>
      </c>
      <c r="AL290" s="19">
        <v>0</v>
      </c>
      <c r="AM290" s="19">
        <v>0</v>
      </c>
      <c r="AN290" s="19">
        <v>0</v>
      </c>
      <c r="AO290" s="19">
        <v>0</v>
      </c>
      <c r="AP290" s="19">
        <v>0</v>
      </c>
      <c r="AQ290" s="28">
        <v>0</v>
      </c>
      <c r="AR290" s="19">
        <v>0</v>
      </c>
      <c r="AS290" s="28">
        <v>0</v>
      </c>
      <c r="AT290" s="29">
        <v>0</v>
      </c>
      <c r="AU290" s="19">
        <v>0</v>
      </c>
      <c r="AV290" s="28">
        <v>0</v>
      </c>
      <c r="AW290" s="30">
        <v>0</v>
      </c>
      <c r="AX290" s="19">
        <v>0</v>
      </c>
    </row>
    <row r="292" spans="2:51" s="19" customFormat="1" ht="14.25" x14ac:dyDescent="0.45">
      <c r="B292" s="18">
        <v>44562</v>
      </c>
      <c r="K292" s="20">
        <f>SUM(K293:K294)</f>
        <v>6</v>
      </c>
      <c r="O292" s="21">
        <f>SUM(O293:O294)+AG292+AW292</f>
        <v>479.94</v>
      </c>
      <c r="P292" s="22"/>
      <c r="T292" s="23" t="s">
        <v>978</v>
      </c>
      <c r="U292" s="24">
        <v>0.78</v>
      </c>
      <c r="V292" s="23" t="s">
        <v>979</v>
      </c>
      <c r="AC292" s="25">
        <f>SUM(AC293:AC294)</f>
        <v>0</v>
      </c>
      <c r="AG292" s="25">
        <f>SUM(AG293:AG294)*U292</f>
        <v>0</v>
      </c>
      <c r="AL292" s="23" t="s">
        <v>980</v>
      </c>
      <c r="AM292" s="26">
        <v>0.05</v>
      </c>
      <c r="AN292" s="23" t="s">
        <v>981</v>
      </c>
      <c r="AU292" s="25">
        <f>SUM(AU293:AU294)</f>
        <v>0</v>
      </c>
      <c r="AW292" s="27">
        <f>SUM(AW293:AW294)*AM292</f>
        <v>0</v>
      </c>
      <c r="AY292" s="20">
        <f>K292+AC292+AU292</f>
        <v>6</v>
      </c>
    </row>
    <row r="293" spans="2:51" ht="14.25" x14ac:dyDescent="0.45">
      <c r="B293" s="19" t="s">
        <v>3637</v>
      </c>
      <c r="C293" s="19" t="s">
        <v>3155</v>
      </c>
      <c r="D293" s="19" t="s">
        <v>3156</v>
      </c>
      <c r="E293" s="19" t="s">
        <v>3154</v>
      </c>
      <c r="F293" s="19">
        <v>44</v>
      </c>
      <c r="G293" s="28">
        <v>1</v>
      </c>
      <c r="H293" s="19">
        <v>60</v>
      </c>
      <c r="I293" s="28">
        <v>1</v>
      </c>
      <c r="J293" s="29">
        <v>1</v>
      </c>
      <c r="K293" s="19">
        <v>6</v>
      </c>
      <c r="L293" s="19">
        <v>0</v>
      </c>
      <c r="M293" s="28">
        <v>0.13639999999999999</v>
      </c>
      <c r="N293" s="28">
        <v>0</v>
      </c>
      <c r="O293" s="22">
        <v>479.94</v>
      </c>
      <c r="P293" s="22">
        <v>0</v>
      </c>
      <c r="Q293" s="19">
        <v>5</v>
      </c>
      <c r="R293" s="19">
        <v>0</v>
      </c>
      <c r="T293" s="19">
        <v>0</v>
      </c>
      <c r="U293" s="19">
        <v>0</v>
      </c>
      <c r="V293" s="19">
        <v>0</v>
      </c>
      <c r="W293" s="19">
        <v>0</v>
      </c>
      <c r="X293" s="19">
        <v>0</v>
      </c>
      <c r="Y293" s="28">
        <v>0</v>
      </c>
      <c r="Z293" s="19">
        <v>0</v>
      </c>
      <c r="AA293" s="28">
        <v>0</v>
      </c>
      <c r="AB293" s="29">
        <v>0</v>
      </c>
      <c r="AC293" s="19">
        <v>0</v>
      </c>
      <c r="AD293" s="19">
        <v>0</v>
      </c>
      <c r="AE293" s="28">
        <v>0</v>
      </c>
      <c r="AF293" s="28">
        <v>0</v>
      </c>
      <c r="AG293" s="19">
        <v>0</v>
      </c>
      <c r="AH293" s="19">
        <v>0</v>
      </c>
      <c r="AI293" s="19">
        <v>0</v>
      </c>
      <c r="AJ293" s="19">
        <v>0</v>
      </c>
      <c r="AL293" s="19">
        <v>0</v>
      </c>
      <c r="AM293" s="19">
        <v>0</v>
      </c>
      <c r="AN293" s="19">
        <v>0</v>
      </c>
      <c r="AO293" s="19">
        <v>0</v>
      </c>
      <c r="AP293" s="19">
        <v>0</v>
      </c>
      <c r="AQ293" s="28">
        <v>0</v>
      </c>
      <c r="AR293" s="19">
        <v>0</v>
      </c>
      <c r="AS293" s="28">
        <v>0</v>
      </c>
      <c r="AT293" s="29">
        <v>0</v>
      </c>
      <c r="AU293" s="19">
        <v>0</v>
      </c>
      <c r="AV293" s="28">
        <v>0</v>
      </c>
      <c r="AW293" s="30">
        <v>0</v>
      </c>
      <c r="AX293" s="19">
        <v>0</v>
      </c>
    </row>
    <row r="295" spans="2:51" s="19" customFormat="1" ht="14.25" x14ac:dyDescent="0.45">
      <c r="B295" s="18">
        <v>44563</v>
      </c>
      <c r="K295" s="20">
        <f>SUM(K296:K297)</f>
        <v>7</v>
      </c>
      <c r="O295" s="21">
        <f>SUM(O296:O297)+AG295+AW295</f>
        <v>604.92999999999995</v>
      </c>
      <c r="P295" s="22"/>
      <c r="T295" s="23" t="s">
        <v>978</v>
      </c>
      <c r="U295" s="24">
        <v>0.78</v>
      </c>
      <c r="V295" s="23" t="s">
        <v>979</v>
      </c>
      <c r="AC295" s="25">
        <f>SUM(AC296:AC297)</f>
        <v>0</v>
      </c>
      <c r="AG295" s="25">
        <f>SUM(AG296:AG297)*U295</f>
        <v>0</v>
      </c>
      <c r="AL295" s="23" t="s">
        <v>980</v>
      </c>
      <c r="AM295" s="26">
        <v>0.05</v>
      </c>
      <c r="AN295" s="23" t="s">
        <v>981</v>
      </c>
      <c r="AU295" s="25">
        <f>SUM(AU296:AU297)</f>
        <v>0</v>
      </c>
      <c r="AW295" s="27">
        <f>SUM(AW296:AW297)*AM295</f>
        <v>0</v>
      </c>
      <c r="AY295" s="20">
        <f>K295+AC295+AU295</f>
        <v>7</v>
      </c>
    </row>
    <row r="296" spans="2:51" ht="14.25" x14ac:dyDescent="0.45">
      <c r="B296" s="19" t="s">
        <v>3637</v>
      </c>
      <c r="C296" s="19" t="s">
        <v>3155</v>
      </c>
      <c r="D296" s="19" t="s">
        <v>3156</v>
      </c>
      <c r="E296" s="19" t="s">
        <v>3154</v>
      </c>
      <c r="F296" s="19">
        <v>0</v>
      </c>
      <c r="G296" s="28">
        <v>0</v>
      </c>
      <c r="H296" s="19">
        <v>0</v>
      </c>
      <c r="I296" s="28">
        <v>0</v>
      </c>
      <c r="J296" s="29">
        <v>0</v>
      </c>
      <c r="K296" s="19">
        <v>6</v>
      </c>
      <c r="L296" s="19">
        <v>0</v>
      </c>
      <c r="M296" s="28">
        <v>0</v>
      </c>
      <c r="N296" s="28">
        <v>0</v>
      </c>
      <c r="O296" s="22">
        <v>479.94</v>
      </c>
      <c r="P296" s="22">
        <v>0</v>
      </c>
      <c r="Q296" s="19">
        <v>5</v>
      </c>
      <c r="R296" s="19">
        <v>0</v>
      </c>
      <c r="T296" s="19">
        <v>0</v>
      </c>
      <c r="U296" s="19">
        <v>0</v>
      </c>
      <c r="V296" s="19">
        <v>0</v>
      </c>
      <c r="W296" s="19">
        <v>0</v>
      </c>
      <c r="X296" s="19">
        <v>0</v>
      </c>
      <c r="Y296" s="28">
        <v>0</v>
      </c>
      <c r="Z296" s="19">
        <v>0</v>
      </c>
      <c r="AA296" s="28">
        <v>0</v>
      </c>
      <c r="AB296" s="29">
        <v>0</v>
      </c>
      <c r="AC296" s="19">
        <v>0</v>
      </c>
      <c r="AD296" s="19">
        <v>0</v>
      </c>
      <c r="AE296" s="28">
        <v>0</v>
      </c>
      <c r="AF296" s="28">
        <v>0</v>
      </c>
      <c r="AG296" s="19">
        <v>0</v>
      </c>
      <c r="AH296" s="19">
        <v>0</v>
      </c>
      <c r="AI296" s="19">
        <v>0</v>
      </c>
      <c r="AJ296" s="19">
        <v>0</v>
      </c>
      <c r="AL296" s="19">
        <v>0</v>
      </c>
      <c r="AM296" s="19">
        <v>0</v>
      </c>
      <c r="AN296" s="19">
        <v>0</v>
      </c>
      <c r="AO296" s="19">
        <v>0</v>
      </c>
      <c r="AP296" s="19">
        <v>0</v>
      </c>
      <c r="AQ296" s="28">
        <v>0</v>
      </c>
      <c r="AR296" s="19">
        <v>0</v>
      </c>
      <c r="AS296" s="28">
        <v>0</v>
      </c>
      <c r="AT296" s="29">
        <v>0</v>
      </c>
      <c r="AU296" s="19">
        <v>0</v>
      </c>
      <c r="AV296" s="28">
        <v>0</v>
      </c>
      <c r="AW296" s="30">
        <v>0</v>
      </c>
      <c r="AX296" s="19">
        <v>0</v>
      </c>
    </row>
    <row r="297" spans="2:51" ht="14.25" x14ac:dyDescent="0.45">
      <c r="B297" s="19" t="s">
        <v>3637</v>
      </c>
      <c r="C297" s="19" t="s">
        <v>3168</v>
      </c>
      <c r="D297" s="19" t="s">
        <v>3164</v>
      </c>
      <c r="E297" s="19" t="s">
        <v>3166</v>
      </c>
      <c r="F297" s="19">
        <v>0</v>
      </c>
      <c r="G297" s="28">
        <v>0</v>
      </c>
      <c r="H297" s="19">
        <v>0</v>
      </c>
      <c r="I297" s="28">
        <v>0</v>
      </c>
      <c r="J297" s="29">
        <v>0</v>
      </c>
      <c r="K297" s="19">
        <v>1</v>
      </c>
      <c r="L297" s="19">
        <v>0</v>
      </c>
      <c r="M297" s="28">
        <v>0</v>
      </c>
      <c r="N297" s="28">
        <v>0</v>
      </c>
      <c r="O297" s="22">
        <v>124.99</v>
      </c>
      <c r="P297" s="22">
        <v>0</v>
      </c>
      <c r="Q297" s="19">
        <v>1</v>
      </c>
      <c r="R297" s="19">
        <v>0</v>
      </c>
    </row>
    <row r="299" spans="2:51" s="19" customFormat="1" ht="14.25" x14ac:dyDescent="0.45">
      <c r="B299" s="18">
        <v>44564</v>
      </c>
      <c r="K299" s="20">
        <f>SUM(K300:K301)</f>
        <v>4</v>
      </c>
      <c r="O299" s="21">
        <f>SUM(O300:O301)+AG299+AW299</f>
        <v>338.97</v>
      </c>
      <c r="P299" s="22"/>
      <c r="T299" s="23" t="s">
        <v>978</v>
      </c>
      <c r="U299" s="24">
        <v>0.78</v>
      </c>
      <c r="V299" s="23" t="s">
        <v>979</v>
      </c>
      <c r="AC299" s="25">
        <f>SUM(AC300:AC301)</f>
        <v>0</v>
      </c>
      <c r="AG299" s="25">
        <f>SUM(AG300:AG301)*U299</f>
        <v>0</v>
      </c>
      <c r="AL299" s="23" t="s">
        <v>980</v>
      </c>
      <c r="AM299" s="26">
        <v>0.05</v>
      </c>
      <c r="AN299" s="23" t="s">
        <v>981</v>
      </c>
      <c r="AU299" s="25">
        <f>SUM(AU300:AU301)</f>
        <v>0</v>
      </c>
      <c r="AW299" s="27">
        <f>SUM(AW300:AW301)*AM299</f>
        <v>0</v>
      </c>
      <c r="AY299" s="20">
        <f>K299+AC299+AU299</f>
        <v>4</v>
      </c>
    </row>
    <row r="300" spans="2:51" ht="14.25" x14ac:dyDescent="0.45">
      <c r="B300" s="19" t="s">
        <v>3637</v>
      </c>
      <c r="C300" s="19" t="s">
        <v>3155</v>
      </c>
      <c r="D300" s="19" t="s">
        <v>3156</v>
      </c>
      <c r="E300" s="19" t="s">
        <v>3154</v>
      </c>
      <c r="F300" s="19">
        <v>0</v>
      </c>
      <c r="G300" s="28">
        <v>0</v>
      </c>
      <c r="H300" s="19">
        <v>0</v>
      </c>
      <c r="I300" s="28">
        <v>0</v>
      </c>
      <c r="J300" s="29">
        <v>0</v>
      </c>
      <c r="K300" s="19">
        <v>3</v>
      </c>
      <c r="L300" s="19">
        <v>0</v>
      </c>
      <c r="M300" s="28">
        <v>0</v>
      </c>
      <c r="N300" s="28">
        <v>0</v>
      </c>
      <c r="O300" s="22">
        <v>239.97</v>
      </c>
      <c r="P300" s="22">
        <v>0</v>
      </c>
      <c r="Q300" s="19">
        <v>2</v>
      </c>
      <c r="R300" s="19">
        <v>0</v>
      </c>
      <c r="T300" s="19">
        <v>0</v>
      </c>
      <c r="U300" s="19">
        <v>0</v>
      </c>
      <c r="V300" s="19">
        <v>0</v>
      </c>
      <c r="W300" s="19">
        <v>0</v>
      </c>
      <c r="X300" s="19">
        <v>0</v>
      </c>
      <c r="Y300" s="28">
        <v>0</v>
      </c>
      <c r="Z300" s="19">
        <v>0</v>
      </c>
      <c r="AA300" s="28">
        <v>0</v>
      </c>
      <c r="AB300" s="29">
        <v>0</v>
      </c>
      <c r="AC300" s="19">
        <v>0</v>
      </c>
      <c r="AD300" s="19">
        <v>0</v>
      </c>
      <c r="AE300" s="28">
        <v>0</v>
      </c>
      <c r="AF300" s="28">
        <v>0</v>
      </c>
      <c r="AG300" s="19">
        <v>0</v>
      </c>
      <c r="AH300" s="19">
        <v>0</v>
      </c>
      <c r="AI300" s="19">
        <v>0</v>
      </c>
      <c r="AJ300" s="19">
        <v>0</v>
      </c>
      <c r="AL300" s="19">
        <v>0</v>
      </c>
      <c r="AM300" s="19">
        <v>0</v>
      </c>
      <c r="AN300" s="19">
        <v>0</v>
      </c>
      <c r="AO300" s="19">
        <v>0</v>
      </c>
      <c r="AP300" s="19">
        <v>0</v>
      </c>
      <c r="AQ300" s="28">
        <v>0</v>
      </c>
      <c r="AR300" s="19">
        <v>0</v>
      </c>
      <c r="AS300" s="28">
        <v>0</v>
      </c>
      <c r="AT300" s="29">
        <v>0</v>
      </c>
      <c r="AU300" s="19">
        <v>0</v>
      </c>
      <c r="AV300" s="28">
        <v>0</v>
      </c>
      <c r="AW300" s="30">
        <v>0</v>
      </c>
      <c r="AX300" s="19">
        <v>0</v>
      </c>
    </row>
    <row r="301" spans="2:51" ht="14.25" x14ac:dyDescent="0.45">
      <c r="B301" s="19" t="s">
        <v>3639</v>
      </c>
      <c r="C301" s="19" t="s">
        <v>3160</v>
      </c>
      <c r="D301" s="19" t="s">
        <v>3640</v>
      </c>
      <c r="E301" s="19" t="s">
        <v>3159</v>
      </c>
      <c r="F301" s="19">
        <v>0</v>
      </c>
      <c r="G301" s="28">
        <v>0</v>
      </c>
      <c r="H301" s="19">
        <v>0</v>
      </c>
      <c r="I301" s="28">
        <v>0</v>
      </c>
      <c r="J301" s="29">
        <v>0</v>
      </c>
      <c r="K301" s="19">
        <v>1</v>
      </c>
      <c r="L301" s="19">
        <v>0</v>
      </c>
      <c r="M301" s="28">
        <v>0</v>
      </c>
      <c r="N301" s="28">
        <v>0</v>
      </c>
      <c r="O301" s="22">
        <v>99</v>
      </c>
      <c r="P301" s="22">
        <v>0</v>
      </c>
      <c r="Q301" s="19">
        <v>1</v>
      </c>
      <c r="R301" s="19">
        <v>0</v>
      </c>
    </row>
    <row r="303" spans="2:51" s="19" customFormat="1" ht="14.25" x14ac:dyDescent="0.45">
      <c r="B303" s="18">
        <v>44565</v>
      </c>
      <c r="K303" s="20">
        <f>SUM(K304:K305)</f>
        <v>2</v>
      </c>
      <c r="O303" s="21">
        <f>SUM(O304:O305)+AG303+AW303</f>
        <v>159.97999999999999</v>
      </c>
      <c r="P303" s="22"/>
      <c r="T303" s="23" t="s">
        <v>978</v>
      </c>
      <c r="U303" s="24">
        <v>0.78</v>
      </c>
      <c r="V303" s="23" t="s">
        <v>979</v>
      </c>
      <c r="AC303" s="25">
        <f>SUM(AC304:AC305)</f>
        <v>0</v>
      </c>
      <c r="AG303" s="25">
        <f>SUM(AG304:AG305)*U303</f>
        <v>0</v>
      </c>
      <c r="AL303" s="23" t="s">
        <v>980</v>
      </c>
      <c r="AM303" s="26">
        <v>0.05</v>
      </c>
      <c r="AN303" s="23" t="s">
        <v>981</v>
      </c>
      <c r="AU303" s="25">
        <f>SUM(AU304:AU305)</f>
        <v>0</v>
      </c>
      <c r="AW303" s="27">
        <f>SUM(AW304:AW305)*AM303</f>
        <v>0</v>
      </c>
      <c r="AY303" s="20">
        <f>K303+AC303+AU303</f>
        <v>2</v>
      </c>
    </row>
    <row r="304" spans="2:51" ht="14.25" x14ac:dyDescent="0.45">
      <c r="B304" s="19" t="s">
        <v>3637</v>
      </c>
      <c r="C304" s="19" t="s">
        <v>3155</v>
      </c>
      <c r="D304" s="19" t="s">
        <v>3156</v>
      </c>
      <c r="E304" s="19" t="s">
        <v>3154</v>
      </c>
      <c r="F304" s="19">
        <v>0</v>
      </c>
      <c r="G304" s="28">
        <v>0</v>
      </c>
      <c r="H304" s="19">
        <v>0</v>
      </c>
      <c r="I304" s="28">
        <v>0</v>
      </c>
      <c r="J304" s="29">
        <v>0</v>
      </c>
      <c r="K304" s="19">
        <v>2</v>
      </c>
      <c r="L304" s="19">
        <v>0</v>
      </c>
      <c r="M304" s="28">
        <v>0</v>
      </c>
      <c r="N304" s="28">
        <v>0</v>
      </c>
      <c r="O304" s="22">
        <v>159.97999999999999</v>
      </c>
      <c r="P304" s="22">
        <v>0</v>
      </c>
      <c r="Q304" s="19">
        <v>1</v>
      </c>
      <c r="R304" s="19">
        <v>0</v>
      </c>
      <c r="T304" s="19">
        <v>0</v>
      </c>
      <c r="U304" s="19">
        <v>0</v>
      </c>
      <c r="V304" s="19">
        <v>0</v>
      </c>
      <c r="W304" s="19">
        <v>0</v>
      </c>
      <c r="X304" s="19">
        <v>0</v>
      </c>
      <c r="Y304" s="28">
        <v>0</v>
      </c>
      <c r="Z304" s="19">
        <v>0</v>
      </c>
      <c r="AA304" s="28">
        <v>0</v>
      </c>
      <c r="AB304" s="29">
        <v>0</v>
      </c>
      <c r="AC304" s="19">
        <v>0</v>
      </c>
      <c r="AD304" s="19">
        <v>0</v>
      </c>
      <c r="AE304" s="28">
        <v>0</v>
      </c>
      <c r="AF304" s="28">
        <v>0</v>
      </c>
      <c r="AG304" s="19">
        <v>0</v>
      </c>
      <c r="AH304" s="19">
        <v>0</v>
      </c>
      <c r="AI304" s="19">
        <v>0</v>
      </c>
      <c r="AJ304" s="19">
        <v>0</v>
      </c>
      <c r="AL304" s="19">
        <v>0</v>
      </c>
      <c r="AM304" s="19">
        <v>0</v>
      </c>
      <c r="AN304" s="19">
        <v>0</v>
      </c>
      <c r="AO304" s="19">
        <v>0</v>
      </c>
      <c r="AP304" s="19">
        <v>0</v>
      </c>
      <c r="AQ304" s="28">
        <v>0</v>
      </c>
      <c r="AR304" s="19">
        <v>0</v>
      </c>
      <c r="AS304" s="28">
        <v>0</v>
      </c>
      <c r="AT304" s="29">
        <v>0</v>
      </c>
      <c r="AU304" s="19">
        <v>0</v>
      </c>
      <c r="AV304" s="28">
        <v>0</v>
      </c>
      <c r="AW304" s="30">
        <v>0</v>
      </c>
      <c r="AX304" s="19">
        <v>0</v>
      </c>
    </row>
    <row r="305" spans="2:51" x14ac:dyDescent="0.35">
      <c r="O305" s="42"/>
    </row>
    <row r="306" spans="2:51" s="19" customFormat="1" ht="14.25" x14ac:dyDescent="0.45">
      <c r="B306" s="18">
        <v>44566</v>
      </c>
      <c r="K306" s="20">
        <f>SUM(K307:K308)</f>
        <v>4</v>
      </c>
      <c r="O306" s="21">
        <f>SUM(O307:O308)+AG306+AW306</f>
        <v>319.95999999999998</v>
      </c>
      <c r="P306" s="22"/>
      <c r="T306" s="23" t="s">
        <v>978</v>
      </c>
      <c r="U306" s="24">
        <v>0.78</v>
      </c>
      <c r="V306" s="23" t="s">
        <v>979</v>
      </c>
      <c r="AC306" s="25">
        <f>SUM(AC307:AC308)</f>
        <v>0</v>
      </c>
      <c r="AG306" s="25">
        <f>SUM(AG307:AG308)*U306</f>
        <v>0</v>
      </c>
      <c r="AL306" s="23" t="s">
        <v>980</v>
      </c>
      <c r="AM306" s="26">
        <v>0.05</v>
      </c>
      <c r="AN306" s="23" t="s">
        <v>981</v>
      </c>
      <c r="AU306" s="25">
        <f>SUM(AU307:AU308)</f>
        <v>0</v>
      </c>
      <c r="AW306" s="27">
        <f>SUM(AW307:AW308)*AM306</f>
        <v>0</v>
      </c>
      <c r="AY306" s="20">
        <f>K306+AC306+AU306</f>
        <v>4</v>
      </c>
    </row>
    <row r="307" spans="2:51" ht="14.25" x14ac:dyDescent="0.45">
      <c r="B307" s="19" t="s">
        <v>3637</v>
      </c>
      <c r="C307" s="19" t="s">
        <v>3155</v>
      </c>
      <c r="D307" s="19" t="s">
        <v>3156</v>
      </c>
      <c r="E307" s="19" t="s">
        <v>3154</v>
      </c>
      <c r="F307" s="19">
        <v>0</v>
      </c>
      <c r="G307" s="28">
        <v>0</v>
      </c>
      <c r="H307" s="19">
        <v>0</v>
      </c>
      <c r="I307" s="28">
        <v>0</v>
      </c>
      <c r="J307" s="29">
        <v>0</v>
      </c>
      <c r="K307" s="19">
        <v>4</v>
      </c>
      <c r="L307" s="19">
        <v>0</v>
      </c>
      <c r="M307" s="28">
        <v>0</v>
      </c>
      <c r="N307" s="28">
        <v>0</v>
      </c>
      <c r="O307" s="22">
        <v>319.95999999999998</v>
      </c>
      <c r="P307" s="22">
        <v>0</v>
      </c>
      <c r="Q307" s="19">
        <v>4</v>
      </c>
      <c r="R307" s="19">
        <v>0</v>
      </c>
      <c r="T307" s="19">
        <v>0</v>
      </c>
      <c r="U307" s="19">
        <v>0</v>
      </c>
      <c r="V307" s="19">
        <v>0</v>
      </c>
      <c r="W307" s="19">
        <v>0</v>
      </c>
      <c r="X307" s="19">
        <v>0</v>
      </c>
      <c r="Y307" s="28">
        <v>0</v>
      </c>
      <c r="Z307" s="19">
        <v>0</v>
      </c>
      <c r="AA307" s="28">
        <v>0</v>
      </c>
      <c r="AB307" s="29">
        <v>0</v>
      </c>
      <c r="AC307" s="19">
        <v>0</v>
      </c>
      <c r="AD307" s="19">
        <v>0</v>
      </c>
      <c r="AE307" s="28">
        <v>0</v>
      </c>
      <c r="AF307" s="28">
        <v>0</v>
      </c>
      <c r="AG307" s="19">
        <v>0</v>
      </c>
      <c r="AH307" s="19">
        <v>0</v>
      </c>
      <c r="AI307" s="19">
        <v>0</v>
      </c>
      <c r="AJ307" s="19">
        <v>0</v>
      </c>
      <c r="AL307" s="19">
        <v>0</v>
      </c>
      <c r="AM307" s="19">
        <v>0</v>
      </c>
      <c r="AN307" s="19">
        <v>0</v>
      </c>
      <c r="AO307" s="19">
        <v>0</v>
      </c>
      <c r="AP307" s="19">
        <v>0</v>
      </c>
      <c r="AQ307" s="28">
        <v>0</v>
      </c>
      <c r="AR307" s="19">
        <v>0</v>
      </c>
      <c r="AS307" s="28">
        <v>0</v>
      </c>
      <c r="AT307" s="29">
        <v>0</v>
      </c>
      <c r="AU307" s="19">
        <v>0</v>
      </c>
      <c r="AV307" s="28">
        <v>0</v>
      </c>
      <c r="AW307" s="30">
        <v>0</v>
      </c>
      <c r="AX307" s="19">
        <v>0</v>
      </c>
    </row>
    <row r="309" spans="2:51" s="19" customFormat="1" ht="14.25" x14ac:dyDescent="0.45">
      <c r="B309" s="18">
        <v>44567</v>
      </c>
      <c r="K309" s="20">
        <f>SUM(K310:K313)</f>
        <v>7</v>
      </c>
      <c r="O309" s="21">
        <f>SUM(O310:O313)+AG309+AW309</f>
        <v>804.43</v>
      </c>
      <c r="P309" s="22"/>
      <c r="T309" s="23" t="s">
        <v>978</v>
      </c>
      <c r="U309" s="24">
        <v>0.78</v>
      </c>
      <c r="V309" s="23" t="s">
        <v>979</v>
      </c>
      <c r="AC309" s="25">
        <f>SUM(AC310:AC311)</f>
        <v>0</v>
      </c>
      <c r="AG309" s="25">
        <f>SUM(AG310:AG311)*U309</f>
        <v>0</v>
      </c>
      <c r="AL309" s="23" t="s">
        <v>980</v>
      </c>
      <c r="AM309" s="26">
        <v>0.05</v>
      </c>
      <c r="AN309" s="23" t="s">
        <v>981</v>
      </c>
      <c r="AU309" s="25">
        <f>SUM(AU310:AU311)</f>
        <v>0</v>
      </c>
      <c r="AW309" s="27">
        <f>SUM(AW310:AW311)*AM309</f>
        <v>0</v>
      </c>
      <c r="AY309" s="20">
        <f>K309+AC309+AU309</f>
        <v>7</v>
      </c>
    </row>
    <row r="310" spans="2:51" ht="14.25" x14ac:dyDescent="0.45">
      <c r="B310" s="19" t="s">
        <v>3637</v>
      </c>
      <c r="C310" s="19" t="s">
        <v>3168</v>
      </c>
      <c r="D310" s="19" t="s">
        <v>3164</v>
      </c>
      <c r="E310" s="19" t="s">
        <v>3179</v>
      </c>
      <c r="F310" s="19">
        <v>0</v>
      </c>
      <c r="G310" s="28">
        <v>0</v>
      </c>
      <c r="H310" s="19">
        <v>0</v>
      </c>
      <c r="I310" s="28">
        <v>0</v>
      </c>
      <c r="J310" s="29">
        <v>0</v>
      </c>
      <c r="K310" s="19">
        <v>4</v>
      </c>
      <c r="L310" s="19">
        <v>0</v>
      </c>
      <c r="M310" s="28">
        <v>0</v>
      </c>
      <c r="N310" s="28">
        <v>0</v>
      </c>
      <c r="O310" s="22">
        <v>499.96</v>
      </c>
      <c r="P310" s="22">
        <v>0</v>
      </c>
      <c r="Q310" s="19">
        <v>2</v>
      </c>
      <c r="R310" s="19">
        <v>0</v>
      </c>
      <c r="T310" s="19">
        <v>0</v>
      </c>
      <c r="U310" s="19">
        <v>0</v>
      </c>
      <c r="V310" s="19">
        <v>0</v>
      </c>
      <c r="W310" s="19">
        <v>0</v>
      </c>
      <c r="X310" s="19">
        <v>0</v>
      </c>
      <c r="Y310" s="28">
        <v>0</v>
      </c>
      <c r="Z310" s="19">
        <v>0</v>
      </c>
      <c r="AA310" s="28">
        <v>0</v>
      </c>
      <c r="AB310" s="29">
        <v>0</v>
      </c>
      <c r="AC310" s="19">
        <v>0</v>
      </c>
      <c r="AD310" s="19">
        <v>0</v>
      </c>
      <c r="AE310" s="28">
        <v>0</v>
      </c>
      <c r="AF310" s="28">
        <v>0</v>
      </c>
      <c r="AG310" s="19">
        <v>0</v>
      </c>
      <c r="AH310" s="19">
        <v>0</v>
      </c>
      <c r="AI310" s="19">
        <v>0</v>
      </c>
      <c r="AJ310" s="19">
        <v>0</v>
      </c>
      <c r="AL310" s="19">
        <v>0</v>
      </c>
      <c r="AM310" s="19">
        <v>0</v>
      </c>
      <c r="AN310" s="19">
        <v>0</v>
      </c>
      <c r="AO310" s="19">
        <v>0</v>
      </c>
      <c r="AP310" s="19">
        <v>0</v>
      </c>
      <c r="AQ310" s="28">
        <v>0</v>
      </c>
      <c r="AR310" s="19">
        <v>0</v>
      </c>
      <c r="AS310" s="28">
        <v>0</v>
      </c>
      <c r="AT310" s="29">
        <v>0</v>
      </c>
      <c r="AU310" s="19">
        <v>0</v>
      </c>
      <c r="AV310" s="28">
        <v>0</v>
      </c>
      <c r="AW310" s="30">
        <v>0</v>
      </c>
      <c r="AX310" s="19">
        <v>0</v>
      </c>
    </row>
    <row r="311" spans="2:51" ht="14.25" x14ac:dyDescent="0.45">
      <c r="B311" s="19" t="s">
        <v>3639</v>
      </c>
      <c r="C311" s="19" t="s">
        <v>3160</v>
      </c>
      <c r="D311" s="19" t="s">
        <v>3161</v>
      </c>
      <c r="E311" s="19" t="s">
        <v>3159</v>
      </c>
      <c r="F311" s="19">
        <v>0</v>
      </c>
      <c r="G311" s="28">
        <v>0</v>
      </c>
      <c r="H311" s="19">
        <v>0</v>
      </c>
      <c r="I311" s="28">
        <v>0</v>
      </c>
      <c r="J311" s="29">
        <v>0</v>
      </c>
      <c r="K311" s="19">
        <v>1</v>
      </c>
      <c r="L311" s="19">
        <v>1</v>
      </c>
      <c r="M311" s="28">
        <v>0</v>
      </c>
      <c r="N311" s="28">
        <v>0</v>
      </c>
      <c r="O311" s="22">
        <v>89.49</v>
      </c>
      <c r="P311" s="22">
        <v>89.49</v>
      </c>
      <c r="Q311" s="19">
        <v>1</v>
      </c>
      <c r="R311" s="19">
        <v>1</v>
      </c>
    </row>
    <row r="312" spans="2:51" ht="14.25" x14ac:dyDescent="0.45">
      <c r="B312" s="19" t="s">
        <v>3637</v>
      </c>
      <c r="C312" s="19" t="s">
        <v>3168</v>
      </c>
      <c r="D312" s="19" t="s">
        <v>3164</v>
      </c>
      <c r="E312" s="19" t="s">
        <v>3166</v>
      </c>
      <c r="F312" s="19">
        <v>0</v>
      </c>
      <c r="G312" s="28">
        <v>0</v>
      </c>
      <c r="H312" s="19">
        <v>0</v>
      </c>
      <c r="I312" s="28">
        <v>0</v>
      </c>
      <c r="J312" s="29">
        <v>0</v>
      </c>
      <c r="K312" s="19">
        <v>1</v>
      </c>
      <c r="L312" s="19">
        <v>0</v>
      </c>
      <c r="M312" s="28">
        <v>0</v>
      </c>
      <c r="N312" s="28">
        <v>0</v>
      </c>
      <c r="O312" s="22">
        <v>129.99</v>
      </c>
      <c r="P312" s="22">
        <v>0</v>
      </c>
      <c r="Q312" s="19">
        <v>1</v>
      </c>
      <c r="R312" s="19">
        <v>0</v>
      </c>
    </row>
    <row r="313" spans="2:51" ht="14.25" x14ac:dyDescent="0.45">
      <c r="B313" s="19" t="s">
        <v>3637</v>
      </c>
      <c r="C313" s="19" t="s">
        <v>3155</v>
      </c>
      <c r="D313" s="19" t="s">
        <v>3156</v>
      </c>
      <c r="E313" s="19" t="s">
        <v>3154</v>
      </c>
      <c r="F313" s="19">
        <v>0</v>
      </c>
      <c r="G313" s="28">
        <v>0</v>
      </c>
      <c r="H313" s="19">
        <v>0</v>
      </c>
      <c r="I313" s="28">
        <v>0</v>
      </c>
      <c r="J313" s="29">
        <v>0</v>
      </c>
      <c r="K313" s="19">
        <v>1</v>
      </c>
      <c r="L313" s="19">
        <v>0</v>
      </c>
      <c r="M313" s="28">
        <v>0</v>
      </c>
      <c r="N313" s="28">
        <v>0</v>
      </c>
      <c r="O313" s="22">
        <v>84.99</v>
      </c>
      <c r="P313" s="22">
        <v>0</v>
      </c>
      <c r="Q313" s="19">
        <v>1</v>
      </c>
      <c r="R313" s="19">
        <v>0</v>
      </c>
    </row>
    <row r="315" spans="2:51" s="19" customFormat="1" ht="14.25" x14ac:dyDescent="0.45">
      <c r="B315" s="18">
        <v>44568</v>
      </c>
      <c r="K315" s="20">
        <f>SUM(K316:K318)</f>
        <v>5</v>
      </c>
      <c r="O315" s="21">
        <f>SUM(O316:O318)+AG315+AW315</f>
        <v>539.95000000000005</v>
      </c>
      <c r="P315" s="22"/>
      <c r="T315" s="23" t="s">
        <v>978</v>
      </c>
      <c r="U315" s="24">
        <v>0.78</v>
      </c>
      <c r="V315" s="23" t="s">
        <v>979</v>
      </c>
      <c r="AC315" s="25">
        <f>SUM(AC316:AC317)</f>
        <v>0</v>
      </c>
      <c r="AG315" s="25">
        <f>SUM(AG316:AG317)*U315</f>
        <v>0</v>
      </c>
      <c r="AL315" s="23" t="s">
        <v>980</v>
      </c>
      <c r="AM315" s="26">
        <v>0.05</v>
      </c>
      <c r="AN315" s="23" t="s">
        <v>981</v>
      </c>
      <c r="AU315" s="25">
        <f>SUM(AU316:AU317)</f>
        <v>0</v>
      </c>
      <c r="AW315" s="27">
        <f>SUM(AW316:AW317)*AM315</f>
        <v>0</v>
      </c>
      <c r="AY315" s="20">
        <f>K315+AC315+AU315</f>
        <v>5</v>
      </c>
    </row>
    <row r="316" spans="2:51" ht="14.25" x14ac:dyDescent="0.45">
      <c r="B316" s="19" t="s">
        <v>3637</v>
      </c>
      <c r="C316" s="19" t="s">
        <v>3168</v>
      </c>
      <c r="D316" s="19" t="s">
        <v>3164</v>
      </c>
      <c r="E316" s="19" t="s">
        <v>3179</v>
      </c>
      <c r="F316" s="19">
        <v>102</v>
      </c>
      <c r="G316" s="28">
        <v>0.45129999999999998</v>
      </c>
      <c r="H316" s="19">
        <v>136</v>
      </c>
      <c r="I316" s="28">
        <v>0.45329999999999998</v>
      </c>
      <c r="J316" s="29">
        <v>1</v>
      </c>
      <c r="K316" s="19">
        <v>3</v>
      </c>
      <c r="L316" s="19">
        <v>0</v>
      </c>
      <c r="M316" s="28">
        <v>2.9399999999999999E-2</v>
      </c>
      <c r="N316" s="28">
        <v>0</v>
      </c>
      <c r="O316" s="22">
        <v>374.97</v>
      </c>
      <c r="P316" s="22">
        <v>0</v>
      </c>
      <c r="Q316" s="19">
        <v>3</v>
      </c>
      <c r="R316" s="19">
        <v>0</v>
      </c>
      <c r="T316" s="19">
        <v>0</v>
      </c>
      <c r="U316" s="19">
        <v>0</v>
      </c>
      <c r="V316" s="19">
        <v>0</v>
      </c>
      <c r="W316" s="19">
        <v>0</v>
      </c>
      <c r="X316" s="19">
        <v>0</v>
      </c>
      <c r="Y316" s="28">
        <v>0</v>
      </c>
      <c r="Z316" s="19">
        <v>0</v>
      </c>
      <c r="AA316" s="28">
        <v>0</v>
      </c>
      <c r="AB316" s="29">
        <v>0</v>
      </c>
      <c r="AC316" s="19">
        <v>0</v>
      </c>
      <c r="AD316" s="19">
        <v>0</v>
      </c>
      <c r="AE316" s="28">
        <v>0</v>
      </c>
      <c r="AF316" s="28">
        <v>0</v>
      </c>
      <c r="AG316" s="19">
        <v>0</v>
      </c>
      <c r="AH316" s="19">
        <v>0</v>
      </c>
      <c r="AI316" s="19">
        <v>0</v>
      </c>
      <c r="AJ316" s="19">
        <v>0</v>
      </c>
      <c r="AL316" s="19">
        <v>0</v>
      </c>
      <c r="AM316" s="19">
        <v>0</v>
      </c>
      <c r="AN316" s="19">
        <v>0</v>
      </c>
      <c r="AO316" s="19">
        <v>0</v>
      </c>
      <c r="AP316" s="19">
        <v>0</v>
      </c>
      <c r="AQ316" s="28">
        <v>0</v>
      </c>
      <c r="AR316" s="19">
        <v>0</v>
      </c>
      <c r="AS316" s="28">
        <v>0</v>
      </c>
      <c r="AT316" s="29">
        <v>0</v>
      </c>
      <c r="AU316" s="19">
        <v>0</v>
      </c>
      <c r="AV316" s="28">
        <v>0</v>
      </c>
      <c r="AW316" s="30">
        <v>0</v>
      </c>
      <c r="AX316" s="19">
        <v>0</v>
      </c>
    </row>
    <row r="317" spans="2:51" ht="14.25" x14ac:dyDescent="0.45">
      <c r="B317" s="19" t="s">
        <v>3637</v>
      </c>
      <c r="C317" s="19" t="s">
        <v>3155</v>
      </c>
      <c r="D317" s="19" t="s">
        <v>3156</v>
      </c>
      <c r="E317" s="19" t="s">
        <v>3188</v>
      </c>
      <c r="F317" s="19">
        <v>62</v>
      </c>
      <c r="G317" s="28">
        <v>0.27429999999999999</v>
      </c>
      <c r="H317" s="19">
        <v>82</v>
      </c>
      <c r="I317" s="28">
        <v>0.27329999999999999</v>
      </c>
      <c r="J317" s="29">
        <v>1</v>
      </c>
      <c r="K317" s="19">
        <v>1</v>
      </c>
      <c r="L317" s="19">
        <v>0</v>
      </c>
      <c r="M317" s="28">
        <v>1.61E-2</v>
      </c>
      <c r="N317" s="28">
        <v>0</v>
      </c>
      <c r="O317" s="22">
        <v>79.989999999999995</v>
      </c>
      <c r="P317" s="22">
        <v>0</v>
      </c>
      <c r="Q317" s="19">
        <v>1</v>
      </c>
      <c r="R317" s="19">
        <v>0</v>
      </c>
    </row>
    <row r="318" spans="2:51" ht="14.25" x14ac:dyDescent="0.45">
      <c r="B318" s="19" t="s">
        <v>3637</v>
      </c>
      <c r="C318" s="19" t="s">
        <v>3155</v>
      </c>
      <c r="D318" s="19" t="s">
        <v>3156</v>
      </c>
      <c r="E318" s="19" t="s">
        <v>3154</v>
      </c>
      <c r="F318" s="19">
        <v>62</v>
      </c>
      <c r="G318" s="28">
        <v>0.27429999999999999</v>
      </c>
      <c r="H318" s="19">
        <v>82</v>
      </c>
      <c r="I318" s="28">
        <v>0.27329999999999999</v>
      </c>
      <c r="J318" s="29">
        <v>1</v>
      </c>
      <c r="K318" s="19">
        <v>1</v>
      </c>
      <c r="L318" s="19">
        <v>0</v>
      </c>
      <c r="M318" s="28">
        <v>1.61E-2</v>
      </c>
      <c r="N318" s="28">
        <v>0</v>
      </c>
      <c r="O318" s="22">
        <v>84.99</v>
      </c>
      <c r="P318" s="22">
        <v>0</v>
      </c>
      <c r="Q318" s="19">
        <v>1</v>
      </c>
      <c r="R318" s="19">
        <v>0</v>
      </c>
    </row>
    <row r="320" spans="2:51" s="19" customFormat="1" ht="14.25" x14ac:dyDescent="0.45">
      <c r="B320" s="18">
        <v>44569</v>
      </c>
      <c r="K320" s="20">
        <f>SUM(K321:K322)</f>
        <v>2</v>
      </c>
      <c r="O320" s="21">
        <f>SUM(O321:O322)+AG320+AW320</f>
        <v>204.98</v>
      </c>
      <c r="P320" s="22"/>
      <c r="T320" s="23" t="s">
        <v>978</v>
      </c>
      <c r="U320" s="24">
        <v>0.78</v>
      </c>
      <c r="V320" s="23" t="s">
        <v>979</v>
      </c>
      <c r="AC320" s="25">
        <f>SUM(AC321:AC322)</f>
        <v>0</v>
      </c>
      <c r="AG320" s="25">
        <f>SUM(AG321:AG322)*U320</f>
        <v>0</v>
      </c>
      <c r="AL320" s="23" t="s">
        <v>980</v>
      </c>
      <c r="AM320" s="26">
        <v>0.05</v>
      </c>
      <c r="AN320" s="23" t="s">
        <v>981</v>
      </c>
      <c r="AU320" s="25">
        <f>SUM(AU321:AU322)</f>
        <v>0</v>
      </c>
      <c r="AW320" s="27">
        <f>SUM(AW321:AW322)*AM320</f>
        <v>0</v>
      </c>
      <c r="AY320" s="20">
        <f>K320+AC320+AU320</f>
        <v>2</v>
      </c>
    </row>
    <row r="321" spans="2:51" ht="14.25" x14ac:dyDescent="0.45">
      <c r="B321" s="19" t="s">
        <v>3637</v>
      </c>
      <c r="C321" s="19" t="s">
        <v>3168</v>
      </c>
      <c r="D321" s="19" t="s">
        <v>3164</v>
      </c>
      <c r="E321" s="19" t="s">
        <v>3179</v>
      </c>
      <c r="F321" s="19">
        <v>38</v>
      </c>
      <c r="G321" s="28">
        <v>0.70369999999999999</v>
      </c>
      <c r="H321" s="19">
        <v>47</v>
      </c>
      <c r="I321" s="28">
        <v>0.65280000000000005</v>
      </c>
      <c r="J321" s="29">
        <v>1</v>
      </c>
      <c r="K321" s="19">
        <v>1</v>
      </c>
      <c r="L321" s="19">
        <v>0</v>
      </c>
      <c r="M321" s="28">
        <v>2.63E-2</v>
      </c>
      <c r="N321" s="28">
        <v>0</v>
      </c>
      <c r="O321" s="22">
        <v>124.99</v>
      </c>
      <c r="P321" s="22">
        <v>0</v>
      </c>
      <c r="Q321" s="19">
        <v>1</v>
      </c>
      <c r="R321" s="19">
        <v>0</v>
      </c>
      <c r="T321" s="19">
        <v>0</v>
      </c>
      <c r="U321" s="19">
        <v>0</v>
      </c>
      <c r="V321" s="19">
        <v>0</v>
      </c>
      <c r="W321" s="19">
        <v>0</v>
      </c>
      <c r="X321" s="19">
        <v>0</v>
      </c>
      <c r="Y321" s="28">
        <v>0</v>
      </c>
      <c r="Z321" s="19">
        <v>0</v>
      </c>
      <c r="AA321" s="28">
        <v>0</v>
      </c>
      <c r="AB321" s="29">
        <v>0</v>
      </c>
      <c r="AC321" s="19">
        <v>0</v>
      </c>
      <c r="AD321" s="19">
        <v>0</v>
      </c>
      <c r="AE321" s="28">
        <v>0</v>
      </c>
      <c r="AF321" s="28">
        <v>0</v>
      </c>
      <c r="AG321" s="19">
        <v>0</v>
      </c>
      <c r="AH321" s="19">
        <v>0</v>
      </c>
      <c r="AI321" s="19">
        <v>0</v>
      </c>
      <c r="AJ321" s="19">
        <v>0</v>
      </c>
      <c r="AL321" s="19">
        <v>0</v>
      </c>
      <c r="AM321" s="19">
        <v>0</v>
      </c>
      <c r="AN321" s="19">
        <v>0</v>
      </c>
      <c r="AO321" s="19">
        <v>0</v>
      </c>
      <c r="AP321" s="19">
        <v>0</v>
      </c>
      <c r="AQ321" s="28">
        <v>0</v>
      </c>
      <c r="AR321" s="19">
        <v>0</v>
      </c>
      <c r="AS321" s="28">
        <v>0</v>
      </c>
      <c r="AT321" s="29">
        <v>0</v>
      </c>
      <c r="AU321" s="19">
        <v>0</v>
      </c>
      <c r="AV321" s="28">
        <v>0</v>
      </c>
      <c r="AW321" s="30">
        <v>0</v>
      </c>
      <c r="AX321" s="19">
        <v>0</v>
      </c>
    </row>
    <row r="322" spans="2:51" ht="14.25" x14ac:dyDescent="0.45">
      <c r="B322" s="19" t="s">
        <v>3637</v>
      </c>
      <c r="C322" s="19" t="s">
        <v>3155</v>
      </c>
      <c r="D322" s="19" t="s">
        <v>3156</v>
      </c>
      <c r="E322" s="19" t="s">
        <v>3188</v>
      </c>
      <c r="F322" s="19">
        <v>16</v>
      </c>
      <c r="G322" s="28">
        <v>0.29630000000000001</v>
      </c>
      <c r="H322" s="19">
        <v>25</v>
      </c>
      <c r="I322" s="28">
        <v>0.34720000000000001</v>
      </c>
      <c r="J322" s="29">
        <v>1</v>
      </c>
      <c r="K322" s="19">
        <v>1</v>
      </c>
      <c r="L322" s="19">
        <v>0</v>
      </c>
      <c r="M322" s="28">
        <v>6.25E-2</v>
      </c>
      <c r="N322" s="28">
        <v>0</v>
      </c>
      <c r="O322" s="22">
        <v>79.989999999999995</v>
      </c>
      <c r="P322" s="22">
        <v>0</v>
      </c>
      <c r="Q322" s="19">
        <v>1</v>
      </c>
      <c r="R322" s="19">
        <v>0</v>
      </c>
    </row>
    <row r="324" spans="2:51" s="19" customFormat="1" ht="14.25" x14ac:dyDescent="0.45">
      <c r="B324" s="18">
        <v>44570</v>
      </c>
      <c r="K324" s="20">
        <f>SUM(K325:K326)</f>
        <v>12</v>
      </c>
      <c r="O324" s="21">
        <f>SUM(O325:O326)+AG324+AW324</f>
        <v>1419.88</v>
      </c>
      <c r="P324" s="22"/>
      <c r="T324" s="23" t="s">
        <v>978</v>
      </c>
      <c r="U324" s="24">
        <v>0.78</v>
      </c>
      <c r="V324" s="23" t="s">
        <v>979</v>
      </c>
      <c r="AC324" s="25">
        <f>SUM(AC325:AC326)</f>
        <v>0</v>
      </c>
      <c r="AG324" s="25">
        <f>SUM(AG325:AG326)*U324</f>
        <v>0</v>
      </c>
      <c r="AL324" s="23" t="s">
        <v>980</v>
      </c>
      <c r="AM324" s="26">
        <v>0.05</v>
      </c>
      <c r="AN324" s="23" t="s">
        <v>981</v>
      </c>
      <c r="AU324" s="25">
        <f>SUM(AU325:AU326)</f>
        <v>0</v>
      </c>
      <c r="AW324" s="27">
        <f>SUM(AW325:AW326)*AM324</f>
        <v>0</v>
      </c>
      <c r="AY324" s="20">
        <f>K324+AC324+AU324</f>
        <v>12</v>
      </c>
    </row>
    <row r="325" spans="2:51" ht="14.25" x14ac:dyDescent="0.45">
      <c r="B325" s="19" t="s">
        <v>3637</v>
      </c>
      <c r="C325" s="19" t="s">
        <v>3168</v>
      </c>
      <c r="D325" s="19" t="s">
        <v>3164</v>
      </c>
      <c r="E325" s="19" t="s">
        <v>3179</v>
      </c>
      <c r="F325" s="19">
        <v>0</v>
      </c>
      <c r="G325" s="28">
        <v>0</v>
      </c>
      <c r="H325" s="19">
        <v>0</v>
      </c>
      <c r="I325" s="28">
        <v>0</v>
      </c>
      <c r="J325" s="29">
        <v>0</v>
      </c>
      <c r="K325" s="19">
        <v>10</v>
      </c>
      <c r="L325" s="19">
        <v>0</v>
      </c>
      <c r="M325" s="28">
        <v>0</v>
      </c>
      <c r="N325" s="28">
        <v>0</v>
      </c>
      <c r="O325" s="22">
        <v>1249.9000000000001</v>
      </c>
      <c r="P325" s="22">
        <v>0</v>
      </c>
      <c r="Q325" s="19">
        <v>5</v>
      </c>
      <c r="R325" s="19">
        <v>0</v>
      </c>
      <c r="T325" s="19">
        <v>0</v>
      </c>
      <c r="U325" s="19">
        <v>0</v>
      </c>
      <c r="V325" s="19">
        <v>0</v>
      </c>
      <c r="W325" s="19">
        <v>0</v>
      </c>
      <c r="X325" s="19">
        <v>0</v>
      </c>
      <c r="Y325" s="28">
        <v>0</v>
      </c>
      <c r="Z325" s="19">
        <v>0</v>
      </c>
      <c r="AA325" s="28">
        <v>0</v>
      </c>
      <c r="AB325" s="29">
        <v>0</v>
      </c>
      <c r="AC325" s="19">
        <v>0</v>
      </c>
      <c r="AD325" s="19">
        <v>0</v>
      </c>
      <c r="AE325" s="28">
        <v>0</v>
      </c>
      <c r="AF325" s="28">
        <v>0</v>
      </c>
      <c r="AG325" s="19">
        <v>0</v>
      </c>
      <c r="AH325" s="19">
        <v>0</v>
      </c>
      <c r="AI325" s="19">
        <v>0</v>
      </c>
      <c r="AJ325" s="19">
        <v>0</v>
      </c>
      <c r="AL325" s="19">
        <v>0</v>
      </c>
      <c r="AM325" s="19">
        <v>0</v>
      </c>
      <c r="AN325" s="19">
        <v>0</v>
      </c>
      <c r="AO325" s="19">
        <v>0</v>
      </c>
      <c r="AP325" s="19">
        <v>0</v>
      </c>
      <c r="AQ325" s="28">
        <v>0</v>
      </c>
      <c r="AR325" s="19">
        <v>0</v>
      </c>
      <c r="AS325" s="28">
        <v>0</v>
      </c>
      <c r="AT325" s="29">
        <v>0</v>
      </c>
      <c r="AU325" s="19">
        <v>0</v>
      </c>
      <c r="AV325" s="28">
        <v>0</v>
      </c>
      <c r="AW325" s="30">
        <v>0</v>
      </c>
      <c r="AX325" s="19">
        <v>0</v>
      </c>
    </row>
    <row r="326" spans="2:51" ht="14.25" x14ac:dyDescent="0.45">
      <c r="B326" s="19" t="s">
        <v>3637</v>
      </c>
      <c r="C326" s="19" t="s">
        <v>3155</v>
      </c>
      <c r="D326" s="19" t="s">
        <v>3156</v>
      </c>
      <c r="E326" s="19" t="s">
        <v>3154</v>
      </c>
      <c r="F326" s="19">
        <v>0</v>
      </c>
      <c r="G326" s="28">
        <v>0</v>
      </c>
      <c r="H326" s="19">
        <v>0</v>
      </c>
      <c r="I326" s="28">
        <v>0</v>
      </c>
      <c r="J326" s="29">
        <v>0</v>
      </c>
      <c r="K326" s="19">
        <v>2</v>
      </c>
      <c r="L326" s="19">
        <v>0</v>
      </c>
      <c r="M326" s="28">
        <v>0</v>
      </c>
      <c r="N326" s="28">
        <v>0</v>
      </c>
      <c r="O326" s="22">
        <v>169.98</v>
      </c>
      <c r="P326" s="22">
        <v>0</v>
      </c>
      <c r="Q326" s="19">
        <v>2</v>
      </c>
      <c r="R326" s="19">
        <v>0</v>
      </c>
    </row>
    <row r="328" spans="2:51" s="19" customFormat="1" ht="14.25" x14ac:dyDescent="0.45">
      <c r="B328" s="18">
        <v>44571</v>
      </c>
      <c r="K328" s="20">
        <f>SUM(K329:K330)</f>
        <v>8</v>
      </c>
      <c r="O328" s="21">
        <f>SUM(O329:O330)+AG328+AW328</f>
        <v>729.92</v>
      </c>
      <c r="P328" s="22"/>
      <c r="T328" s="23" t="s">
        <v>978</v>
      </c>
      <c r="U328" s="24">
        <v>0.78</v>
      </c>
      <c r="V328" s="23" t="s">
        <v>979</v>
      </c>
      <c r="AC328" s="25">
        <f>SUM(AC329:AC330)</f>
        <v>0</v>
      </c>
      <c r="AG328" s="25">
        <f>SUM(AG329:AG330)*U328</f>
        <v>0</v>
      </c>
      <c r="AL328" s="23" t="s">
        <v>980</v>
      </c>
      <c r="AM328" s="26">
        <v>0.05</v>
      </c>
      <c r="AN328" s="23" t="s">
        <v>981</v>
      </c>
      <c r="AU328" s="25">
        <f>SUM(AU329:AU330)</f>
        <v>0</v>
      </c>
      <c r="AW328" s="27">
        <f>SUM(AW329:AW330)*AM328</f>
        <v>0</v>
      </c>
      <c r="AY328" s="20">
        <f>K328+AC328+AU328</f>
        <v>8</v>
      </c>
    </row>
    <row r="329" spans="2:51" ht="14.25" x14ac:dyDescent="0.45">
      <c r="B329" s="19" t="s">
        <v>3637</v>
      </c>
      <c r="C329" s="19" t="s">
        <v>3155</v>
      </c>
      <c r="D329" s="19" t="s">
        <v>3156</v>
      </c>
      <c r="E329" s="19" t="s">
        <v>3188</v>
      </c>
      <c r="F329" s="19">
        <v>46</v>
      </c>
      <c r="G329" s="28">
        <v>0.52270000000000005</v>
      </c>
      <c r="H329" s="19">
        <v>69</v>
      </c>
      <c r="I329" s="28">
        <v>0.56559999999999999</v>
      </c>
      <c r="J329" s="29">
        <v>1</v>
      </c>
      <c r="K329" s="19">
        <v>6</v>
      </c>
      <c r="L329" s="19">
        <v>0</v>
      </c>
      <c r="M329" s="28">
        <v>0.13039999999999999</v>
      </c>
      <c r="N329" s="28">
        <v>0</v>
      </c>
      <c r="O329" s="22">
        <v>479.94</v>
      </c>
      <c r="P329" s="22">
        <v>0</v>
      </c>
      <c r="Q329" s="19">
        <v>6</v>
      </c>
      <c r="R329" s="19">
        <v>0</v>
      </c>
      <c r="T329" s="19">
        <v>0</v>
      </c>
      <c r="U329" s="19">
        <v>0</v>
      </c>
      <c r="V329" s="19">
        <v>0</v>
      </c>
      <c r="W329" s="19">
        <v>0</v>
      </c>
      <c r="X329" s="19">
        <v>0</v>
      </c>
      <c r="Y329" s="28">
        <v>0</v>
      </c>
      <c r="Z329" s="19">
        <v>0</v>
      </c>
      <c r="AA329" s="28">
        <v>0</v>
      </c>
      <c r="AB329" s="29">
        <v>0</v>
      </c>
      <c r="AC329" s="19">
        <v>0</v>
      </c>
      <c r="AD329" s="19">
        <v>0</v>
      </c>
      <c r="AE329" s="28">
        <v>0</v>
      </c>
      <c r="AF329" s="28">
        <v>0</v>
      </c>
      <c r="AG329" s="19">
        <v>0</v>
      </c>
      <c r="AH329" s="19">
        <v>0</v>
      </c>
      <c r="AI329" s="19">
        <v>0</v>
      </c>
      <c r="AJ329" s="19">
        <v>0</v>
      </c>
      <c r="AL329" s="19">
        <v>0</v>
      </c>
      <c r="AM329" s="19">
        <v>0</v>
      </c>
      <c r="AN329" s="19">
        <v>0</v>
      </c>
      <c r="AO329" s="19">
        <v>0</v>
      </c>
      <c r="AP329" s="19">
        <v>0</v>
      </c>
      <c r="AQ329" s="28">
        <v>0</v>
      </c>
      <c r="AR329" s="19">
        <v>0</v>
      </c>
      <c r="AS329" s="28">
        <v>0</v>
      </c>
      <c r="AT329" s="29">
        <v>0</v>
      </c>
      <c r="AU329" s="19">
        <v>0</v>
      </c>
      <c r="AV329" s="28">
        <v>0</v>
      </c>
      <c r="AW329" s="30">
        <v>0</v>
      </c>
      <c r="AX329" s="19">
        <v>0</v>
      </c>
    </row>
    <row r="330" spans="2:51" ht="14.25" x14ac:dyDescent="0.45">
      <c r="B330" s="19" t="s">
        <v>3637</v>
      </c>
      <c r="C330" s="19" t="s">
        <v>3168</v>
      </c>
      <c r="D330" s="19" t="s">
        <v>3164</v>
      </c>
      <c r="E330" s="19" t="s">
        <v>3179</v>
      </c>
      <c r="F330" s="19">
        <v>42</v>
      </c>
      <c r="G330" s="28">
        <v>0.4773</v>
      </c>
      <c r="H330" s="19">
        <v>53</v>
      </c>
      <c r="I330" s="28">
        <v>0.43440000000000001</v>
      </c>
      <c r="J330" s="29">
        <v>1</v>
      </c>
      <c r="K330" s="19">
        <v>2</v>
      </c>
      <c r="L330" s="19">
        <v>0</v>
      </c>
      <c r="M330" s="28">
        <v>4.7600000000000003E-2</v>
      </c>
      <c r="N330" s="28">
        <v>0</v>
      </c>
      <c r="O330" s="22">
        <v>249.98</v>
      </c>
      <c r="P330" s="22">
        <v>0</v>
      </c>
      <c r="Q330" s="19">
        <v>1</v>
      </c>
      <c r="R330" s="19">
        <v>0</v>
      </c>
    </row>
    <row r="332" spans="2:51" s="19" customFormat="1" ht="14.25" x14ac:dyDescent="0.45">
      <c r="B332" s="18">
        <v>44572</v>
      </c>
      <c r="K332" s="20">
        <f>SUM(K333:K334)</f>
        <v>9</v>
      </c>
      <c r="O332" s="21">
        <f>SUM(O333:O334)+AG332+AW332</f>
        <v>989.91000000000008</v>
      </c>
      <c r="P332" s="22"/>
      <c r="T332" s="23" t="s">
        <v>978</v>
      </c>
      <c r="U332" s="24">
        <v>0.78</v>
      </c>
      <c r="V332" s="23" t="s">
        <v>979</v>
      </c>
      <c r="AC332" s="25">
        <f>SUM(AC333:AC334)</f>
        <v>0</v>
      </c>
      <c r="AG332" s="25">
        <f>SUM(AG333:AG334)*U332</f>
        <v>0</v>
      </c>
      <c r="AL332" s="23" t="s">
        <v>980</v>
      </c>
      <c r="AM332" s="26">
        <v>0.05</v>
      </c>
      <c r="AN332" s="23" t="s">
        <v>981</v>
      </c>
      <c r="AU332" s="25">
        <f>SUM(AU333:AU334)</f>
        <v>0</v>
      </c>
      <c r="AW332" s="27">
        <f>SUM(AW333:AW334)*AM332</f>
        <v>0</v>
      </c>
      <c r="AY332" s="20">
        <f>K332+AC332+AU332</f>
        <v>9</v>
      </c>
    </row>
    <row r="333" spans="2:51" ht="14.25" x14ac:dyDescent="0.45">
      <c r="B333" s="19" t="s">
        <v>3637</v>
      </c>
      <c r="C333" s="19" t="s">
        <v>3168</v>
      </c>
      <c r="D333" s="19" t="s">
        <v>3164</v>
      </c>
      <c r="E333" s="19" t="s">
        <v>3179</v>
      </c>
      <c r="F333" s="19">
        <v>0</v>
      </c>
      <c r="G333" s="28">
        <v>0</v>
      </c>
      <c r="H333" s="19">
        <v>0</v>
      </c>
      <c r="I333" s="28">
        <v>0</v>
      </c>
      <c r="J333" s="29">
        <v>0</v>
      </c>
      <c r="K333" s="19">
        <v>6</v>
      </c>
      <c r="L333" s="19">
        <v>0</v>
      </c>
      <c r="M333" s="28">
        <v>0</v>
      </c>
      <c r="N333" s="28">
        <v>0</v>
      </c>
      <c r="O333" s="22">
        <v>749.94</v>
      </c>
      <c r="P333" s="22">
        <v>0</v>
      </c>
      <c r="Q333" s="19">
        <v>4</v>
      </c>
      <c r="R333" s="19">
        <v>0</v>
      </c>
      <c r="T333" s="19">
        <v>0</v>
      </c>
      <c r="U333" s="19">
        <v>0</v>
      </c>
      <c r="V333" s="19">
        <v>0</v>
      </c>
      <c r="W333" s="19">
        <v>0</v>
      </c>
      <c r="X333" s="19">
        <v>0</v>
      </c>
      <c r="Y333" s="28">
        <v>0</v>
      </c>
      <c r="Z333" s="19">
        <v>0</v>
      </c>
      <c r="AA333" s="28">
        <v>0</v>
      </c>
      <c r="AB333" s="29">
        <v>0</v>
      </c>
      <c r="AC333" s="19">
        <v>0</v>
      </c>
      <c r="AD333" s="19">
        <v>0</v>
      </c>
      <c r="AE333" s="28">
        <v>0</v>
      </c>
      <c r="AF333" s="28">
        <v>0</v>
      </c>
      <c r="AG333" s="19">
        <v>0</v>
      </c>
      <c r="AH333" s="19">
        <v>0</v>
      </c>
      <c r="AI333" s="19">
        <v>0</v>
      </c>
      <c r="AJ333" s="19">
        <v>0</v>
      </c>
      <c r="AL333" s="19">
        <v>0</v>
      </c>
      <c r="AM333" s="19">
        <v>0</v>
      </c>
      <c r="AN333" s="19">
        <v>0</v>
      </c>
      <c r="AO333" s="19">
        <v>0</v>
      </c>
      <c r="AP333" s="19">
        <v>0</v>
      </c>
      <c r="AQ333" s="28">
        <v>0</v>
      </c>
      <c r="AR333" s="19">
        <v>0</v>
      </c>
      <c r="AS333" s="28">
        <v>0</v>
      </c>
      <c r="AT333" s="29">
        <v>0</v>
      </c>
      <c r="AU333" s="19">
        <v>0</v>
      </c>
      <c r="AV333" s="28">
        <v>0</v>
      </c>
      <c r="AW333" s="30">
        <v>0</v>
      </c>
      <c r="AX333" s="19">
        <v>0</v>
      </c>
    </row>
    <row r="334" spans="2:51" ht="14.25" x14ac:dyDescent="0.45">
      <c r="B334" s="19" t="s">
        <v>3637</v>
      </c>
      <c r="C334" s="19" t="s">
        <v>3155</v>
      </c>
      <c r="D334" s="19" t="s">
        <v>3156</v>
      </c>
      <c r="E334" s="19" t="s">
        <v>3188</v>
      </c>
      <c r="F334" s="19">
        <v>0</v>
      </c>
      <c r="G334" s="28">
        <v>0</v>
      </c>
      <c r="H334" s="19">
        <v>0</v>
      </c>
      <c r="I334" s="28">
        <v>0</v>
      </c>
      <c r="J334" s="29">
        <v>0</v>
      </c>
      <c r="K334" s="19">
        <v>3</v>
      </c>
      <c r="L334" s="19">
        <v>0</v>
      </c>
      <c r="M334" s="28">
        <v>0</v>
      </c>
      <c r="N334" s="28">
        <v>0</v>
      </c>
      <c r="O334" s="22">
        <v>239.97</v>
      </c>
      <c r="P334" s="22">
        <v>0</v>
      </c>
      <c r="Q334" s="19">
        <v>3</v>
      </c>
      <c r="R334" s="19">
        <v>0</v>
      </c>
    </row>
    <row r="336" spans="2:51" s="19" customFormat="1" ht="14.25" x14ac:dyDescent="0.45">
      <c r="B336" s="18">
        <v>44573</v>
      </c>
      <c r="K336" s="20">
        <f>SUM(K337:K339)</f>
        <v>10</v>
      </c>
      <c r="O336" s="21">
        <f>SUM(O337:O339)+AG336+AW336</f>
        <v>1079.9000000000001</v>
      </c>
      <c r="P336" s="22"/>
      <c r="T336" s="23" t="s">
        <v>978</v>
      </c>
      <c r="U336" s="24">
        <v>0.78</v>
      </c>
      <c r="V336" s="23" t="s">
        <v>979</v>
      </c>
      <c r="AC336" s="25">
        <f>SUM(AC337:AC338)</f>
        <v>0</v>
      </c>
      <c r="AG336" s="25">
        <f>SUM(AG337:AG338)*U336</f>
        <v>0</v>
      </c>
      <c r="AL336" s="23" t="s">
        <v>980</v>
      </c>
      <c r="AM336" s="26">
        <v>0.05</v>
      </c>
      <c r="AN336" s="23" t="s">
        <v>981</v>
      </c>
      <c r="AU336" s="25">
        <f>SUM(AU337:AU338)</f>
        <v>0</v>
      </c>
      <c r="AW336" s="27">
        <f>SUM(AW337:AW338)*AM336</f>
        <v>0</v>
      </c>
      <c r="AY336" s="20">
        <f>K336+AC336+AU336</f>
        <v>10</v>
      </c>
    </row>
    <row r="337" spans="2:51" ht="14.25" x14ac:dyDescent="0.45">
      <c r="B337" s="19" t="s">
        <v>3637</v>
      </c>
      <c r="C337" s="19" t="s">
        <v>3168</v>
      </c>
      <c r="D337" s="19" t="s">
        <v>3164</v>
      </c>
      <c r="E337" s="19" t="s">
        <v>3179</v>
      </c>
      <c r="F337" s="19">
        <v>0</v>
      </c>
      <c r="G337" s="28">
        <v>0</v>
      </c>
      <c r="H337" s="19">
        <v>0</v>
      </c>
      <c r="I337" s="28">
        <v>0</v>
      </c>
      <c r="J337" s="29">
        <v>0</v>
      </c>
      <c r="K337" s="19">
        <v>6</v>
      </c>
      <c r="L337" s="19">
        <v>0</v>
      </c>
      <c r="M337" s="28">
        <v>0</v>
      </c>
      <c r="N337" s="28">
        <v>0</v>
      </c>
      <c r="O337" s="22">
        <v>749.94</v>
      </c>
      <c r="P337" s="22">
        <v>0</v>
      </c>
      <c r="Q337" s="19">
        <v>4</v>
      </c>
      <c r="R337" s="19">
        <v>0</v>
      </c>
      <c r="T337" s="19">
        <v>0</v>
      </c>
      <c r="U337" s="19">
        <v>0</v>
      </c>
      <c r="V337" s="19">
        <v>0</v>
      </c>
      <c r="W337" s="19">
        <v>0</v>
      </c>
      <c r="X337" s="19">
        <v>0</v>
      </c>
      <c r="Y337" s="28">
        <v>0</v>
      </c>
      <c r="Z337" s="19">
        <v>0</v>
      </c>
      <c r="AA337" s="28">
        <v>0</v>
      </c>
      <c r="AB337" s="29">
        <v>0</v>
      </c>
      <c r="AC337" s="19">
        <v>0</v>
      </c>
      <c r="AD337" s="19">
        <v>0</v>
      </c>
      <c r="AE337" s="28">
        <v>0</v>
      </c>
      <c r="AF337" s="28">
        <v>0</v>
      </c>
      <c r="AG337" s="19">
        <v>0</v>
      </c>
      <c r="AH337" s="19">
        <v>0</v>
      </c>
      <c r="AI337" s="19">
        <v>0</v>
      </c>
      <c r="AJ337" s="19">
        <v>0</v>
      </c>
      <c r="AL337" s="19">
        <v>0</v>
      </c>
      <c r="AM337" s="19">
        <v>0</v>
      </c>
      <c r="AN337" s="19">
        <v>0</v>
      </c>
      <c r="AO337" s="19">
        <v>0</v>
      </c>
      <c r="AP337" s="19">
        <v>0</v>
      </c>
      <c r="AQ337" s="28">
        <v>0</v>
      </c>
      <c r="AR337" s="19">
        <v>0</v>
      </c>
      <c r="AS337" s="28">
        <v>0</v>
      </c>
      <c r="AT337" s="29">
        <v>0</v>
      </c>
      <c r="AU337" s="19">
        <v>0</v>
      </c>
      <c r="AV337" s="28">
        <v>0</v>
      </c>
      <c r="AW337" s="30">
        <v>0</v>
      </c>
      <c r="AX337" s="19">
        <v>0</v>
      </c>
    </row>
    <row r="338" spans="2:51" ht="14.25" x14ac:dyDescent="0.45">
      <c r="B338" s="19" t="s">
        <v>3637</v>
      </c>
      <c r="C338" s="19" t="s">
        <v>3155</v>
      </c>
      <c r="D338" s="19" t="s">
        <v>3156</v>
      </c>
      <c r="E338" s="19" t="s">
        <v>3188</v>
      </c>
      <c r="F338" s="19">
        <v>0</v>
      </c>
      <c r="G338" s="28">
        <v>0</v>
      </c>
      <c r="H338" s="19">
        <v>0</v>
      </c>
      <c r="I338" s="28">
        <v>0</v>
      </c>
      <c r="J338" s="29">
        <v>0</v>
      </c>
      <c r="K338" s="19">
        <v>3</v>
      </c>
      <c r="L338" s="19">
        <v>0</v>
      </c>
      <c r="M338" s="28">
        <v>0</v>
      </c>
      <c r="N338" s="28">
        <v>0</v>
      </c>
      <c r="O338" s="22">
        <v>239.97</v>
      </c>
      <c r="P338" s="22">
        <v>0</v>
      </c>
      <c r="Q338" s="19">
        <v>3</v>
      </c>
      <c r="R338" s="19">
        <v>0</v>
      </c>
    </row>
    <row r="339" spans="2:51" ht="14.25" x14ac:dyDescent="0.45">
      <c r="B339" s="19" t="s">
        <v>3639</v>
      </c>
      <c r="C339" s="19" t="s">
        <v>3160</v>
      </c>
      <c r="D339" s="19" t="s">
        <v>3161</v>
      </c>
      <c r="E339" s="19" t="s">
        <v>3159</v>
      </c>
      <c r="F339" s="19">
        <v>0</v>
      </c>
      <c r="G339" s="28">
        <v>0</v>
      </c>
      <c r="H339" s="19">
        <v>0</v>
      </c>
      <c r="I339" s="28">
        <v>0</v>
      </c>
      <c r="J339" s="29">
        <v>0</v>
      </c>
      <c r="K339" s="19">
        <v>1</v>
      </c>
      <c r="L339" s="19">
        <v>0</v>
      </c>
      <c r="M339" s="28">
        <v>0</v>
      </c>
      <c r="N339" s="28">
        <v>0</v>
      </c>
      <c r="O339" s="22">
        <v>89.99</v>
      </c>
      <c r="P339" s="22">
        <v>0</v>
      </c>
      <c r="Q339" s="19">
        <v>1</v>
      </c>
      <c r="R339" s="19">
        <v>0</v>
      </c>
    </row>
    <row r="341" spans="2:51" s="19" customFormat="1" ht="14.25" x14ac:dyDescent="0.45">
      <c r="B341" s="18">
        <v>44574</v>
      </c>
      <c r="K341" s="20">
        <f>SUM(K342:K343)</f>
        <v>4</v>
      </c>
      <c r="O341" s="21">
        <f>SUM(O342:O343)+AG341+AW341</f>
        <v>583.97</v>
      </c>
      <c r="P341" s="22"/>
      <c r="T341" s="23" t="s">
        <v>978</v>
      </c>
      <c r="U341" s="24">
        <v>0.78</v>
      </c>
      <c r="V341" s="23" t="s">
        <v>979</v>
      </c>
      <c r="AC341" s="25">
        <f>SUM(AC342:AC343)</f>
        <v>0</v>
      </c>
      <c r="AG341" s="25">
        <f>SUM(AG342:AG343)*U341</f>
        <v>0</v>
      </c>
      <c r="AL341" s="23" t="s">
        <v>980</v>
      </c>
      <c r="AM341" s="26">
        <v>0.05</v>
      </c>
      <c r="AN341" s="23" t="s">
        <v>981</v>
      </c>
      <c r="AU341" s="25">
        <f>SUM(AU342:AU343)</f>
        <v>0</v>
      </c>
      <c r="AW341" s="27">
        <f>SUM(AW342:AW343)*AM341</f>
        <v>0</v>
      </c>
      <c r="AY341" s="20">
        <f>K341+AC341+AU341</f>
        <v>4</v>
      </c>
    </row>
    <row r="342" spans="2:51" ht="14.25" x14ac:dyDescent="0.45">
      <c r="B342" s="19" t="s">
        <v>3637</v>
      </c>
      <c r="C342" s="19" t="s">
        <v>3168</v>
      </c>
      <c r="D342" s="19" t="s">
        <v>3164</v>
      </c>
      <c r="E342" s="19" t="s">
        <v>3179</v>
      </c>
      <c r="F342" s="19">
        <v>0</v>
      </c>
      <c r="G342" s="28">
        <v>0</v>
      </c>
      <c r="H342" s="19">
        <v>0</v>
      </c>
      <c r="I342" s="28">
        <v>0</v>
      </c>
      <c r="J342" s="29">
        <v>0</v>
      </c>
      <c r="K342" s="19">
        <v>3</v>
      </c>
      <c r="L342" s="19">
        <v>1</v>
      </c>
      <c r="M342" s="28">
        <v>0</v>
      </c>
      <c r="N342" s="28">
        <v>0</v>
      </c>
      <c r="O342" s="22">
        <v>374.47</v>
      </c>
      <c r="P342" s="22">
        <v>124.49</v>
      </c>
      <c r="Q342" s="19">
        <v>2</v>
      </c>
      <c r="R342" s="19">
        <v>1</v>
      </c>
      <c r="T342" s="19">
        <v>0</v>
      </c>
      <c r="U342" s="19">
        <v>0</v>
      </c>
      <c r="V342" s="19">
        <v>0</v>
      </c>
      <c r="W342" s="19">
        <v>0</v>
      </c>
      <c r="X342" s="19">
        <v>0</v>
      </c>
      <c r="Y342" s="28">
        <v>0</v>
      </c>
      <c r="Z342" s="19">
        <v>0</v>
      </c>
      <c r="AA342" s="28">
        <v>0</v>
      </c>
      <c r="AB342" s="29">
        <v>0</v>
      </c>
      <c r="AC342" s="19">
        <v>0</v>
      </c>
      <c r="AD342" s="19">
        <v>0</v>
      </c>
      <c r="AE342" s="28">
        <v>0</v>
      </c>
      <c r="AF342" s="28">
        <v>0</v>
      </c>
      <c r="AG342" s="19">
        <v>0</v>
      </c>
      <c r="AH342" s="19">
        <v>0</v>
      </c>
      <c r="AI342" s="19">
        <v>0</v>
      </c>
      <c r="AJ342" s="19">
        <v>0</v>
      </c>
      <c r="AL342" s="19">
        <v>0</v>
      </c>
      <c r="AM342" s="19">
        <v>0</v>
      </c>
      <c r="AN342" s="19">
        <v>0</v>
      </c>
      <c r="AO342" s="19">
        <v>0</v>
      </c>
      <c r="AP342" s="19">
        <v>0</v>
      </c>
      <c r="AQ342" s="28">
        <v>0</v>
      </c>
      <c r="AR342" s="19">
        <v>0</v>
      </c>
      <c r="AS342" s="28">
        <v>0</v>
      </c>
      <c r="AT342" s="29">
        <v>0</v>
      </c>
      <c r="AU342" s="19">
        <v>0</v>
      </c>
      <c r="AV342" s="28">
        <v>0</v>
      </c>
      <c r="AW342" s="30">
        <v>0</v>
      </c>
      <c r="AX342" s="19">
        <v>0</v>
      </c>
    </row>
    <row r="343" spans="2:51" ht="14.25" x14ac:dyDescent="0.45">
      <c r="B343" s="19" t="s">
        <v>3638</v>
      </c>
      <c r="C343" s="19" t="s">
        <v>3176</v>
      </c>
      <c r="D343" s="19" t="s">
        <v>3172</v>
      </c>
      <c r="E343" s="19" t="s">
        <v>3174</v>
      </c>
      <c r="F343" s="19">
        <v>0</v>
      </c>
      <c r="G343" s="28">
        <v>0</v>
      </c>
      <c r="H343" s="19">
        <v>0</v>
      </c>
      <c r="I343" s="28">
        <v>0</v>
      </c>
      <c r="J343" s="29">
        <v>0</v>
      </c>
      <c r="K343" s="19">
        <v>1</v>
      </c>
      <c r="L343" s="19">
        <v>1</v>
      </c>
      <c r="M343" s="28">
        <v>0</v>
      </c>
      <c r="N343" s="28">
        <v>0</v>
      </c>
      <c r="O343" s="22">
        <v>209.5</v>
      </c>
      <c r="P343" s="22">
        <v>209.5</v>
      </c>
      <c r="Q343" s="19">
        <v>1</v>
      </c>
      <c r="R343" s="19">
        <v>1</v>
      </c>
    </row>
    <row r="345" spans="2:51" s="19" customFormat="1" ht="14.25" x14ac:dyDescent="0.45">
      <c r="B345" s="18">
        <v>44575</v>
      </c>
      <c r="K345" s="20">
        <f>SUM(K346:K348)</f>
        <v>7</v>
      </c>
      <c r="O345" s="21">
        <f>SUM(O346:O348)+AG345+AW345</f>
        <v>699.93000000000006</v>
      </c>
      <c r="P345" s="22"/>
      <c r="T345" s="23" t="s">
        <v>978</v>
      </c>
      <c r="U345" s="24">
        <v>0.78</v>
      </c>
      <c r="V345" s="23" t="s">
        <v>979</v>
      </c>
      <c r="AC345" s="25">
        <f>SUM(AC346:AC347)</f>
        <v>0</v>
      </c>
      <c r="AG345" s="25">
        <f>SUM(AG346:AG347)*U345</f>
        <v>0</v>
      </c>
      <c r="AL345" s="23" t="s">
        <v>980</v>
      </c>
      <c r="AM345" s="26">
        <v>0.05</v>
      </c>
      <c r="AN345" s="23" t="s">
        <v>981</v>
      </c>
      <c r="AU345" s="25">
        <f>SUM(AU346:AU347)</f>
        <v>0</v>
      </c>
      <c r="AW345" s="27">
        <f>SUM(AW346:AW347)*AM345</f>
        <v>0</v>
      </c>
      <c r="AY345" s="20">
        <f>K345+AC345+AU345</f>
        <v>7</v>
      </c>
    </row>
    <row r="346" spans="2:51" ht="14.25" x14ac:dyDescent="0.45">
      <c r="B346" s="19" t="s">
        <v>3637</v>
      </c>
      <c r="C346" s="19" t="s">
        <v>3155</v>
      </c>
      <c r="D346" s="19" t="s">
        <v>3156</v>
      </c>
      <c r="E346" s="19" t="s">
        <v>3188</v>
      </c>
      <c r="F346" s="19">
        <v>53</v>
      </c>
      <c r="G346" s="28">
        <v>0.38969999999999999</v>
      </c>
      <c r="H346" s="19">
        <v>78</v>
      </c>
      <c r="I346" s="28">
        <v>0.39800000000000002</v>
      </c>
      <c r="J346" s="29">
        <v>1</v>
      </c>
      <c r="K346" s="19">
        <v>3</v>
      </c>
      <c r="L346" s="19">
        <v>0</v>
      </c>
      <c r="M346" s="28">
        <v>5.6599999999999998E-2</v>
      </c>
      <c r="N346" s="28">
        <v>0</v>
      </c>
      <c r="O346" s="22">
        <v>239.97</v>
      </c>
      <c r="P346" s="22">
        <v>0</v>
      </c>
      <c r="Q346" s="19">
        <v>3</v>
      </c>
      <c r="R346" s="19">
        <v>0</v>
      </c>
      <c r="T346" s="19">
        <v>0</v>
      </c>
      <c r="U346" s="19">
        <v>0</v>
      </c>
      <c r="V346" s="19">
        <v>0</v>
      </c>
      <c r="W346" s="19">
        <v>0</v>
      </c>
      <c r="X346" s="19">
        <v>0</v>
      </c>
      <c r="Y346" s="28">
        <v>0</v>
      </c>
      <c r="Z346" s="19">
        <v>0</v>
      </c>
      <c r="AA346" s="28">
        <v>0</v>
      </c>
      <c r="AB346" s="29">
        <v>0</v>
      </c>
      <c r="AC346" s="19">
        <v>0</v>
      </c>
      <c r="AD346" s="19">
        <v>0</v>
      </c>
      <c r="AE346" s="28">
        <v>0</v>
      </c>
      <c r="AF346" s="28">
        <v>0</v>
      </c>
      <c r="AG346" s="19">
        <v>0</v>
      </c>
      <c r="AH346" s="19">
        <v>0</v>
      </c>
      <c r="AI346" s="19">
        <v>0</v>
      </c>
      <c r="AJ346" s="19">
        <v>0</v>
      </c>
      <c r="AL346" s="19">
        <v>0</v>
      </c>
      <c r="AM346" s="19">
        <v>0</v>
      </c>
      <c r="AN346" s="19">
        <v>0</v>
      </c>
      <c r="AO346" s="19">
        <v>0</v>
      </c>
      <c r="AP346" s="19">
        <v>0</v>
      </c>
      <c r="AQ346" s="28">
        <v>0</v>
      </c>
      <c r="AR346" s="19">
        <v>0</v>
      </c>
      <c r="AS346" s="28">
        <v>0</v>
      </c>
      <c r="AT346" s="29">
        <v>0</v>
      </c>
      <c r="AU346" s="19">
        <v>0</v>
      </c>
      <c r="AV346" s="28">
        <v>0</v>
      </c>
      <c r="AW346" s="30">
        <v>0</v>
      </c>
      <c r="AX346" s="19">
        <v>0</v>
      </c>
    </row>
    <row r="347" spans="2:51" ht="14.25" x14ac:dyDescent="0.45">
      <c r="B347" s="19" t="s">
        <v>3637</v>
      </c>
      <c r="C347" s="19" t="s">
        <v>3168</v>
      </c>
      <c r="D347" s="19" t="s">
        <v>3164</v>
      </c>
      <c r="E347" s="19" t="s">
        <v>3179</v>
      </c>
      <c r="F347" s="19">
        <v>30</v>
      </c>
      <c r="G347" s="28">
        <v>0.22059999999999999</v>
      </c>
      <c r="H347" s="19">
        <v>40</v>
      </c>
      <c r="I347" s="28">
        <v>0.2041</v>
      </c>
      <c r="J347" s="29">
        <v>0.97499999999999998</v>
      </c>
      <c r="K347" s="19">
        <v>3</v>
      </c>
      <c r="L347" s="19">
        <v>0</v>
      </c>
      <c r="M347" s="28">
        <v>0.1</v>
      </c>
      <c r="N347" s="28">
        <v>0</v>
      </c>
      <c r="O347" s="22">
        <v>374.97</v>
      </c>
      <c r="P347" s="22">
        <v>0</v>
      </c>
      <c r="Q347" s="19">
        <v>2</v>
      </c>
      <c r="R347" s="19">
        <v>0</v>
      </c>
    </row>
    <row r="348" spans="2:51" ht="14.25" x14ac:dyDescent="0.45">
      <c r="B348" s="19" t="s">
        <v>3637</v>
      </c>
      <c r="C348" s="19" t="s">
        <v>3155</v>
      </c>
      <c r="D348" s="19" t="s">
        <v>3156</v>
      </c>
      <c r="E348" s="19" t="s">
        <v>3154</v>
      </c>
      <c r="F348" s="19">
        <v>53</v>
      </c>
      <c r="G348" s="28">
        <v>0.38969999999999999</v>
      </c>
      <c r="H348" s="19">
        <v>78</v>
      </c>
      <c r="I348" s="28">
        <v>0.39800000000000002</v>
      </c>
      <c r="J348" s="29">
        <v>1</v>
      </c>
      <c r="K348" s="19">
        <v>1</v>
      </c>
      <c r="L348" s="19">
        <v>0</v>
      </c>
      <c r="M348" s="28">
        <v>1.89E-2</v>
      </c>
      <c r="N348" s="28">
        <v>0</v>
      </c>
      <c r="O348" s="22">
        <v>84.99</v>
      </c>
      <c r="P348" s="22">
        <v>0</v>
      </c>
      <c r="Q348" s="19">
        <v>1</v>
      </c>
      <c r="R348" s="19">
        <v>0</v>
      </c>
    </row>
    <row r="350" spans="2:51" s="19" customFormat="1" ht="14.25" x14ac:dyDescent="0.45">
      <c r="B350" s="18">
        <v>44576</v>
      </c>
      <c r="K350" s="20">
        <f>SUM(K351:K353)</f>
        <v>11</v>
      </c>
      <c r="O350" s="21">
        <f>SUM(O351:O353)+AG350+AW350</f>
        <v>1099.8899999999999</v>
      </c>
      <c r="P350" s="22"/>
      <c r="T350" s="23" t="s">
        <v>978</v>
      </c>
      <c r="U350" s="24">
        <v>0.78</v>
      </c>
      <c r="V350" s="23" t="s">
        <v>979</v>
      </c>
      <c r="AC350" s="25">
        <f>SUM(AC351:AC352)</f>
        <v>0</v>
      </c>
      <c r="AG350" s="25">
        <f>SUM(AG351:AG352)*U350</f>
        <v>0</v>
      </c>
      <c r="AL350" s="23" t="s">
        <v>980</v>
      </c>
      <c r="AM350" s="26">
        <v>0.05</v>
      </c>
      <c r="AN350" s="23" t="s">
        <v>981</v>
      </c>
      <c r="AU350" s="25">
        <f>SUM(AU351:AU352)</f>
        <v>0</v>
      </c>
      <c r="AW350" s="27">
        <f>SUM(AW351:AW352)*AM350</f>
        <v>0</v>
      </c>
      <c r="AY350" s="20">
        <f>K350+AC350+AU350</f>
        <v>11</v>
      </c>
    </row>
    <row r="351" spans="2:51" ht="14.25" x14ac:dyDescent="0.45">
      <c r="B351" s="19" t="s">
        <v>3637</v>
      </c>
      <c r="C351" s="19" t="s">
        <v>3168</v>
      </c>
      <c r="D351" s="19" t="s">
        <v>3164</v>
      </c>
      <c r="E351" s="19" t="s">
        <v>3179</v>
      </c>
      <c r="F351" s="19">
        <v>26</v>
      </c>
      <c r="G351" s="28">
        <v>0.28570000000000001</v>
      </c>
      <c r="H351" s="19">
        <v>32</v>
      </c>
      <c r="I351" s="28">
        <v>0.2162</v>
      </c>
      <c r="J351" s="29">
        <v>1</v>
      </c>
      <c r="K351" s="19">
        <v>4</v>
      </c>
      <c r="L351" s="19">
        <v>0</v>
      </c>
      <c r="M351" s="28">
        <v>0.15379999999999999</v>
      </c>
      <c r="N351" s="28">
        <v>0</v>
      </c>
      <c r="O351" s="22">
        <v>499.96</v>
      </c>
      <c r="P351" s="22">
        <v>0</v>
      </c>
      <c r="Q351" s="19">
        <v>3</v>
      </c>
      <c r="R351" s="19">
        <v>0</v>
      </c>
      <c r="T351" s="19">
        <v>0</v>
      </c>
      <c r="U351" s="19">
        <v>0</v>
      </c>
      <c r="V351" s="19">
        <v>0</v>
      </c>
      <c r="W351" s="19">
        <v>0</v>
      </c>
      <c r="X351" s="19">
        <v>0</v>
      </c>
      <c r="Y351" s="28">
        <v>0</v>
      </c>
      <c r="Z351" s="19">
        <v>0</v>
      </c>
      <c r="AA351" s="28">
        <v>0</v>
      </c>
      <c r="AB351" s="29">
        <v>0</v>
      </c>
      <c r="AC351" s="19">
        <v>0</v>
      </c>
      <c r="AD351" s="19">
        <v>0</v>
      </c>
      <c r="AE351" s="28">
        <v>0</v>
      </c>
      <c r="AF351" s="28">
        <v>0</v>
      </c>
      <c r="AG351" s="19">
        <v>0</v>
      </c>
      <c r="AH351" s="19">
        <v>0</v>
      </c>
      <c r="AI351" s="19">
        <v>0</v>
      </c>
      <c r="AJ351" s="19">
        <v>0</v>
      </c>
      <c r="AL351" s="19">
        <v>0</v>
      </c>
      <c r="AM351" s="19">
        <v>0</v>
      </c>
      <c r="AN351" s="19">
        <v>0</v>
      </c>
      <c r="AO351" s="19">
        <v>0</v>
      </c>
      <c r="AP351" s="19">
        <v>0</v>
      </c>
      <c r="AQ351" s="28">
        <v>0</v>
      </c>
      <c r="AR351" s="19">
        <v>0</v>
      </c>
      <c r="AS351" s="28">
        <v>0</v>
      </c>
      <c r="AT351" s="29">
        <v>0</v>
      </c>
      <c r="AU351" s="19">
        <v>0</v>
      </c>
      <c r="AV351" s="28">
        <v>0</v>
      </c>
      <c r="AW351" s="30">
        <v>0</v>
      </c>
      <c r="AX351" s="19">
        <v>0</v>
      </c>
    </row>
    <row r="352" spans="2:51" ht="14.25" x14ac:dyDescent="0.45">
      <c r="B352" s="19" t="s">
        <v>3637</v>
      </c>
      <c r="C352" s="19" t="s">
        <v>3155</v>
      </c>
      <c r="D352" s="19" t="s">
        <v>3156</v>
      </c>
      <c r="E352" s="19" t="s">
        <v>3188</v>
      </c>
      <c r="F352" s="19">
        <v>61</v>
      </c>
      <c r="G352" s="28">
        <v>0.67030000000000001</v>
      </c>
      <c r="H352" s="19">
        <v>109</v>
      </c>
      <c r="I352" s="28">
        <v>0.73650000000000004</v>
      </c>
      <c r="J352" s="29">
        <v>1</v>
      </c>
      <c r="K352" s="19">
        <v>3</v>
      </c>
      <c r="L352" s="19">
        <v>0</v>
      </c>
      <c r="M352" s="28">
        <v>4.9200000000000001E-2</v>
      </c>
      <c r="N352" s="28">
        <v>0</v>
      </c>
      <c r="O352" s="22">
        <v>239.97</v>
      </c>
      <c r="P352" s="22">
        <v>0</v>
      </c>
      <c r="Q352" s="19">
        <v>3</v>
      </c>
      <c r="R352" s="19">
        <v>0</v>
      </c>
    </row>
    <row r="353" spans="2:51" ht="14.25" x14ac:dyDescent="0.45">
      <c r="B353" s="19" t="s">
        <v>3639</v>
      </c>
      <c r="C353" s="19" t="s">
        <v>3160</v>
      </c>
      <c r="D353" s="19" t="s">
        <v>3161</v>
      </c>
      <c r="E353" s="19" t="s">
        <v>3159</v>
      </c>
      <c r="F353" s="19">
        <v>4</v>
      </c>
      <c r="G353" s="28">
        <v>4.3999999999999997E-2</v>
      </c>
      <c r="H353" s="19">
        <v>7</v>
      </c>
      <c r="I353" s="28">
        <v>4.7300000000000002E-2</v>
      </c>
      <c r="J353" s="29">
        <v>1</v>
      </c>
      <c r="K353" s="19">
        <v>4</v>
      </c>
      <c r="L353" s="19">
        <v>0</v>
      </c>
      <c r="M353" s="28">
        <v>1</v>
      </c>
      <c r="N353" s="28">
        <v>0</v>
      </c>
      <c r="O353" s="22">
        <v>359.96</v>
      </c>
      <c r="P353" s="22">
        <v>0</v>
      </c>
      <c r="Q353" s="19">
        <v>2</v>
      </c>
      <c r="R353" s="19">
        <v>0</v>
      </c>
    </row>
    <row r="355" spans="2:51" s="19" customFormat="1" ht="14.25" x14ac:dyDescent="0.45">
      <c r="B355" s="18">
        <v>44577</v>
      </c>
      <c r="K355" s="20">
        <f>SUM(K356:K357)</f>
        <v>3</v>
      </c>
      <c r="O355" s="21">
        <f>SUM(O356:O357)+AG355+AW355</f>
        <v>284.96999999999997</v>
      </c>
      <c r="P355" s="22"/>
      <c r="T355" s="23" t="s">
        <v>978</v>
      </c>
      <c r="U355" s="24">
        <v>0.78</v>
      </c>
      <c r="V355" s="23" t="s">
        <v>979</v>
      </c>
      <c r="AC355" s="25">
        <f>SUM(AC356:AC357)</f>
        <v>0</v>
      </c>
      <c r="AG355" s="25">
        <f>SUM(AG356:AG357)*U355</f>
        <v>0</v>
      </c>
      <c r="AL355" s="23" t="s">
        <v>980</v>
      </c>
      <c r="AM355" s="26">
        <v>0.05</v>
      </c>
      <c r="AN355" s="23" t="s">
        <v>981</v>
      </c>
      <c r="AU355" s="25">
        <f>SUM(AU356:AU357)</f>
        <v>0</v>
      </c>
      <c r="AW355" s="27">
        <f>SUM(AW356:AW357)*AM355</f>
        <v>0</v>
      </c>
      <c r="AY355" s="20">
        <f>K355+AC355+AU355</f>
        <v>3</v>
      </c>
    </row>
    <row r="356" spans="2:51" ht="14.25" x14ac:dyDescent="0.45">
      <c r="B356" s="19" t="s">
        <v>3637</v>
      </c>
      <c r="C356" s="19" t="s">
        <v>3155</v>
      </c>
      <c r="D356" s="19" t="s">
        <v>3156</v>
      </c>
      <c r="E356" s="19" t="s">
        <v>3188</v>
      </c>
      <c r="F356" s="19">
        <v>46</v>
      </c>
      <c r="G356" s="28">
        <v>0.63009999999999999</v>
      </c>
      <c r="H356" s="19">
        <v>59</v>
      </c>
      <c r="I356" s="28">
        <v>0.65559999999999996</v>
      </c>
      <c r="J356" s="29">
        <v>0.96609999999999996</v>
      </c>
      <c r="K356" s="19">
        <v>2</v>
      </c>
      <c r="L356" s="19">
        <v>0</v>
      </c>
      <c r="M356" s="28">
        <v>4.3499999999999997E-2</v>
      </c>
      <c r="N356" s="28">
        <v>0</v>
      </c>
      <c r="O356" s="22">
        <v>159.97999999999999</v>
      </c>
      <c r="P356" s="22">
        <v>0</v>
      </c>
      <c r="Q356" s="19">
        <v>2</v>
      </c>
      <c r="R356" s="19">
        <v>0</v>
      </c>
      <c r="T356" s="19">
        <v>0</v>
      </c>
      <c r="U356" s="19">
        <v>0</v>
      </c>
      <c r="V356" s="19">
        <v>0</v>
      </c>
      <c r="W356" s="19">
        <v>0</v>
      </c>
      <c r="X356" s="19">
        <v>0</v>
      </c>
      <c r="Y356" s="28">
        <v>0</v>
      </c>
      <c r="Z356" s="19">
        <v>0</v>
      </c>
      <c r="AA356" s="28">
        <v>0</v>
      </c>
      <c r="AB356" s="29">
        <v>0</v>
      </c>
      <c r="AC356" s="19">
        <v>0</v>
      </c>
      <c r="AD356" s="19">
        <v>0</v>
      </c>
      <c r="AE356" s="28">
        <v>0</v>
      </c>
      <c r="AF356" s="28">
        <v>0</v>
      </c>
      <c r="AG356" s="19">
        <v>0</v>
      </c>
      <c r="AH356" s="19">
        <v>0</v>
      </c>
      <c r="AI356" s="19">
        <v>0</v>
      </c>
      <c r="AJ356" s="19">
        <v>0</v>
      </c>
      <c r="AL356" s="19">
        <v>0</v>
      </c>
      <c r="AM356" s="19">
        <v>0</v>
      </c>
      <c r="AN356" s="19">
        <v>0</v>
      </c>
      <c r="AO356" s="19">
        <v>0</v>
      </c>
      <c r="AP356" s="19">
        <v>0</v>
      </c>
      <c r="AQ356" s="28">
        <v>0</v>
      </c>
      <c r="AR356" s="19">
        <v>0</v>
      </c>
      <c r="AS356" s="28">
        <v>0</v>
      </c>
      <c r="AT356" s="29">
        <v>0</v>
      </c>
      <c r="AU356" s="19">
        <v>0</v>
      </c>
      <c r="AV356" s="28">
        <v>0</v>
      </c>
      <c r="AW356" s="30">
        <v>0</v>
      </c>
      <c r="AX356" s="19">
        <v>0</v>
      </c>
    </row>
    <row r="357" spans="2:51" ht="14.25" x14ac:dyDescent="0.45">
      <c r="B357" s="19" t="s">
        <v>3637</v>
      </c>
      <c r="C357" s="19" t="s">
        <v>3168</v>
      </c>
      <c r="D357" s="19" t="s">
        <v>3164</v>
      </c>
      <c r="E357" s="19" t="s">
        <v>3179</v>
      </c>
      <c r="F357" s="19">
        <v>27</v>
      </c>
      <c r="G357" s="28">
        <v>0.36990000000000001</v>
      </c>
      <c r="H357" s="19">
        <v>31</v>
      </c>
      <c r="I357" s="28">
        <v>0.34439999999999998</v>
      </c>
      <c r="J357" s="29">
        <v>0.9677</v>
      </c>
      <c r="K357" s="19">
        <v>1</v>
      </c>
      <c r="L357" s="19">
        <v>0</v>
      </c>
      <c r="M357" s="28">
        <v>3.6999999999999998E-2</v>
      </c>
      <c r="N357" s="28">
        <v>0</v>
      </c>
      <c r="O357" s="22">
        <v>124.99</v>
      </c>
      <c r="P357" s="22">
        <v>0</v>
      </c>
      <c r="Q357" s="19">
        <v>1</v>
      </c>
      <c r="R357" s="19">
        <v>0</v>
      </c>
    </row>
    <row r="359" spans="2:51" s="19" customFormat="1" ht="14.25" x14ac:dyDescent="0.45">
      <c r="B359" s="18">
        <v>44578</v>
      </c>
      <c r="K359" s="20">
        <f>SUM(K360:K362)</f>
        <v>5</v>
      </c>
      <c r="O359" s="21">
        <f>SUM(O360:O362)+AG359+AW359</f>
        <v>634.96</v>
      </c>
      <c r="P359" s="22"/>
      <c r="T359" s="23" t="s">
        <v>978</v>
      </c>
      <c r="U359" s="24">
        <v>0.8</v>
      </c>
      <c r="V359" s="23" t="s">
        <v>979</v>
      </c>
      <c r="AC359" s="25">
        <f>SUM(AC360:AC361)</f>
        <v>0</v>
      </c>
      <c r="AG359" s="25">
        <f>SUM(AG360:AG361)*U359</f>
        <v>0</v>
      </c>
      <c r="AL359" s="23" t="s">
        <v>980</v>
      </c>
      <c r="AM359" s="26">
        <v>0.05</v>
      </c>
      <c r="AN359" s="23" t="s">
        <v>981</v>
      </c>
      <c r="AU359" s="25">
        <f>SUM(AU360:AU361)</f>
        <v>0</v>
      </c>
      <c r="AW359" s="27">
        <f>SUM(AW360:AW361)*AM359</f>
        <v>0</v>
      </c>
      <c r="AY359" s="20">
        <f>K359+AC359+AU359</f>
        <v>5</v>
      </c>
    </row>
    <row r="360" spans="2:51" ht="14.25" x14ac:dyDescent="0.45">
      <c r="B360" s="19" t="s">
        <v>3637</v>
      </c>
      <c r="C360" s="19" t="s">
        <v>3155</v>
      </c>
      <c r="D360" s="19" t="s">
        <v>3156</v>
      </c>
      <c r="E360" s="19" t="s">
        <v>3188</v>
      </c>
      <c r="F360" s="19">
        <v>60</v>
      </c>
      <c r="G360" s="28">
        <v>0.68179999999999996</v>
      </c>
      <c r="H360" s="19">
        <v>84</v>
      </c>
      <c r="I360" s="28">
        <v>0.7</v>
      </c>
      <c r="J360" s="29">
        <v>1</v>
      </c>
      <c r="K360" s="19">
        <v>3</v>
      </c>
      <c r="L360" s="19">
        <v>0</v>
      </c>
      <c r="M360" s="28">
        <v>0.05</v>
      </c>
      <c r="N360" s="28">
        <v>0</v>
      </c>
      <c r="O360" s="22">
        <v>239.97</v>
      </c>
      <c r="P360" s="22">
        <v>0</v>
      </c>
      <c r="Q360" s="19">
        <v>3</v>
      </c>
      <c r="R360" s="19">
        <v>0</v>
      </c>
      <c r="T360" s="19">
        <v>0</v>
      </c>
      <c r="U360" s="19">
        <v>0</v>
      </c>
      <c r="V360" s="19">
        <v>0</v>
      </c>
      <c r="W360" s="19">
        <v>0</v>
      </c>
      <c r="X360" s="19">
        <v>0</v>
      </c>
      <c r="Y360" s="28">
        <v>0</v>
      </c>
      <c r="Z360" s="19">
        <v>0</v>
      </c>
      <c r="AA360" s="28">
        <v>0</v>
      </c>
      <c r="AB360" s="29">
        <v>0</v>
      </c>
      <c r="AC360" s="19">
        <v>0</v>
      </c>
      <c r="AD360" s="19">
        <v>0</v>
      </c>
      <c r="AE360" s="28">
        <v>0</v>
      </c>
      <c r="AF360" s="28">
        <v>0</v>
      </c>
      <c r="AG360" s="19">
        <v>0</v>
      </c>
      <c r="AH360" s="19">
        <v>0</v>
      </c>
      <c r="AI360" s="19">
        <v>0</v>
      </c>
      <c r="AJ360" s="19">
        <v>0</v>
      </c>
      <c r="AL360" s="19">
        <v>0</v>
      </c>
      <c r="AM360" s="19">
        <v>0</v>
      </c>
      <c r="AN360" s="19">
        <v>0</v>
      </c>
      <c r="AO360" s="19">
        <v>0</v>
      </c>
      <c r="AP360" s="19">
        <v>0</v>
      </c>
      <c r="AQ360" s="28">
        <v>0</v>
      </c>
      <c r="AR360" s="19">
        <v>0</v>
      </c>
      <c r="AS360" s="28">
        <v>0</v>
      </c>
      <c r="AT360" s="29">
        <v>0</v>
      </c>
      <c r="AU360" s="19">
        <v>0</v>
      </c>
      <c r="AV360" s="28">
        <v>0</v>
      </c>
      <c r="AW360" s="30">
        <v>0</v>
      </c>
      <c r="AX360" s="19">
        <v>0</v>
      </c>
    </row>
    <row r="361" spans="2:51" ht="14.25" x14ac:dyDescent="0.45">
      <c r="B361" s="19" t="s">
        <v>3638</v>
      </c>
      <c r="C361" s="19" t="s">
        <v>3185</v>
      </c>
      <c r="D361" s="19" t="s">
        <v>3181</v>
      </c>
      <c r="E361" s="19" t="s">
        <v>3183</v>
      </c>
      <c r="F361" s="19">
        <v>17</v>
      </c>
      <c r="G361" s="28">
        <v>0.19320000000000001</v>
      </c>
      <c r="H361" s="19">
        <v>20</v>
      </c>
      <c r="I361" s="28">
        <v>0.16669999999999999</v>
      </c>
      <c r="J361" s="29">
        <v>1</v>
      </c>
      <c r="K361" s="19">
        <v>1</v>
      </c>
      <c r="L361" s="19">
        <v>0</v>
      </c>
      <c r="M361" s="28">
        <v>5.8799999999999998E-2</v>
      </c>
      <c r="N361" s="28">
        <v>0</v>
      </c>
      <c r="O361" s="22">
        <v>169.99</v>
      </c>
      <c r="P361" s="22">
        <v>0</v>
      </c>
      <c r="Q361" s="19">
        <v>1</v>
      </c>
      <c r="R361" s="19">
        <v>0</v>
      </c>
    </row>
    <row r="362" spans="2:51" ht="14.25" x14ac:dyDescent="0.45">
      <c r="B362" s="19" t="s">
        <v>3638</v>
      </c>
      <c r="C362" s="19" t="s">
        <v>3176</v>
      </c>
      <c r="D362" s="19" t="s">
        <v>3172</v>
      </c>
      <c r="E362" s="19" t="s">
        <v>3222</v>
      </c>
      <c r="F362" s="19">
        <v>11</v>
      </c>
      <c r="G362" s="28">
        <v>0.125</v>
      </c>
      <c r="H362" s="19">
        <v>16</v>
      </c>
      <c r="I362" s="28">
        <v>0.1333</v>
      </c>
      <c r="J362" s="29">
        <v>1</v>
      </c>
      <c r="K362" s="19">
        <v>1</v>
      </c>
      <c r="L362" s="19">
        <v>0</v>
      </c>
      <c r="M362" s="28">
        <v>9.0899999999999995E-2</v>
      </c>
      <c r="N362" s="28">
        <v>0</v>
      </c>
      <c r="O362" s="22">
        <v>225</v>
      </c>
      <c r="P362" s="22">
        <v>0</v>
      </c>
      <c r="Q362" s="19">
        <v>1</v>
      </c>
      <c r="R362" s="19">
        <v>0</v>
      </c>
    </row>
    <row r="364" spans="2:51" s="19" customFormat="1" ht="14.25" x14ac:dyDescent="0.45">
      <c r="B364" s="18">
        <v>44579</v>
      </c>
      <c r="K364" s="20">
        <f>SUM(K365:K368)</f>
        <v>14</v>
      </c>
      <c r="O364" s="21">
        <f>SUM(O365:O368)+AG364+AW364</f>
        <v>1484.8600000000001</v>
      </c>
      <c r="P364" s="22"/>
      <c r="T364" s="23" t="s">
        <v>978</v>
      </c>
      <c r="U364" s="24">
        <v>0.8</v>
      </c>
      <c r="V364" s="23" t="s">
        <v>979</v>
      </c>
      <c r="AC364" s="25">
        <f>SUM(AC365:AC366)</f>
        <v>0</v>
      </c>
      <c r="AG364" s="25">
        <f>SUM(AG365:AG366)*U364</f>
        <v>0</v>
      </c>
      <c r="AL364" s="23" t="s">
        <v>980</v>
      </c>
      <c r="AM364" s="26">
        <v>0.05</v>
      </c>
      <c r="AN364" s="23" t="s">
        <v>981</v>
      </c>
      <c r="AU364" s="25">
        <f>SUM(AU365:AU366)</f>
        <v>0</v>
      </c>
      <c r="AW364" s="27">
        <f>SUM(AW365:AW366)*AM364</f>
        <v>0</v>
      </c>
      <c r="AY364" s="20">
        <f>K364+AC364+AU364</f>
        <v>14</v>
      </c>
    </row>
    <row r="365" spans="2:51" ht="14.25" x14ac:dyDescent="0.45">
      <c r="B365" s="19" t="s">
        <v>3637</v>
      </c>
      <c r="C365" s="19" t="s">
        <v>3155</v>
      </c>
      <c r="D365" s="19" t="s">
        <v>3156</v>
      </c>
      <c r="E365" s="19" t="s">
        <v>3188</v>
      </c>
      <c r="F365" s="19">
        <v>61</v>
      </c>
      <c r="G365" s="28">
        <v>0.3765</v>
      </c>
      <c r="H365" s="19">
        <v>96</v>
      </c>
      <c r="I365" s="28">
        <v>0.39179999999999998</v>
      </c>
      <c r="J365" s="29">
        <v>1</v>
      </c>
      <c r="K365" s="19">
        <v>6</v>
      </c>
      <c r="L365" s="19">
        <v>0</v>
      </c>
      <c r="M365" s="28">
        <v>9.8400000000000001E-2</v>
      </c>
      <c r="N365" s="28">
        <v>0</v>
      </c>
      <c r="O365" s="22">
        <v>479.94</v>
      </c>
      <c r="P365" s="22">
        <v>0</v>
      </c>
      <c r="Q365" s="19">
        <v>6</v>
      </c>
      <c r="R365" s="19">
        <v>0</v>
      </c>
      <c r="T365" s="19">
        <v>0</v>
      </c>
      <c r="U365" s="19">
        <v>0</v>
      </c>
      <c r="V365" s="19">
        <v>0</v>
      </c>
      <c r="W365" s="19">
        <v>0</v>
      </c>
      <c r="X365" s="19">
        <v>0</v>
      </c>
      <c r="Y365" s="28">
        <v>0</v>
      </c>
      <c r="Z365" s="19">
        <v>0</v>
      </c>
      <c r="AA365" s="28">
        <v>0</v>
      </c>
      <c r="AB365" s="29">
        <v>0</v>
      </c>
      <c r="AC365" s="19">
        <v>0</v>
      </c>
      <c r="AD365" s="19">
        <v>0</v>
      </c>
      <c r="AE365" s="28">
        <v>0</v>
      </c>
      <c r="AF365" s="28">
        <v>0</v>
      </c>
      <c r="AG365" s="19">
        <v>0</v>
      </c>
      <c r="AH365" s="19">
        <v>0</v>
      </c>
      <c r="AI365" s="19">
        <v>0</v>
      </c>
      <c r="AJ365" s="19">
        <v>0</v>
      </c>
      <c r="AL365" s="19">
        <v>0</v>
      </c>
      <c r="AM365" s="19">
        <v>0</v>
      </c>
      <c r="AN365" s="19">
        <v>0</v>
      </c>
      <c r="AO365" s="19">
        <v>0</v>
      </c>
      <c r="AP365" s="19">
        <v>0</v>
      </c>
      <c r="AQ365" s="28">
        <v>0</v>
      </c>
      <c r="AR365" s="19">
        <v>0</v>
      </c>
      <c r="AS365" s="28">
        <v>0</v>
      </c>
      <c r="AT365" s="29">
        <v>0</v>
      </c>
      <c r="AU365" s="19">
        <v>0</v>
      </c>
      <c r="AV365" s="28">
        <v>0</v>
      </c>
      <c r="AW365" s="30">
        <v>0</v>
      </c>
      <c r="AX365" s="19">
        <v>0</v>
      </c>
    </row>
    <row r="366" spans="2:51" ht="14.25" x14ac:dyDescent="0.45">
      <c r="B366" s="19" t="s">
        <v>3637</v>
      </c>
      <c r="C366" s="19" t="s">
        <v>3168</v>
      </c>
      <c r="D366" s="19" t="s">
        <v>3164</v>
      </c>
      <c r="E366" s="19" t="s">
        <v>3179</v>
      </c>
      <c r="F366" s="19">
        <v>23</v>
      </c>
      <c r="G366" s="28">
        <v>0.14199999999999999</v>
      </c>
      <c r="H366" s="19">
        <v>33</v>
      </c>
      <c r="I366" s="28">
        <v>0.13469999999999999</v>
      </c>
      <c r="J366" s="29">
        <v>1</v>
      </c>
      <c r="K366" s="19">
        <v>6</v>
      </c>
      <c r="L366" s="19">
        <v>0</v>
      </c>
      <c r="M366" s="28">
        <v>0.26090000000000002</v>
      </c>
      <c r="N366" s="28">
        <v>0</v>
      </c>
      <c r="O366" s="22">
        <v>749.94</v>
      </c>
      <c r="P366" s="22">
        <v>0</v>
      </c>
      <c r="Q366" s="19">
        <v>4</v>
      </c>
      <c r="R366" s="19">
        <v>0</v>
      </c>
    </row>
    <row r="367" spans="2:51" ht="14.25" x14ac:dyDescent="0.45">
      <c r="B367" s="19" t="s">
        <v>3638</v>
      </c>
      <c r="C367" s="19" t="s">
        <v>3185</v>
      </c>
      <c r="D367" s="19" t="s">
        <v>3181</v>
      </c>
      <c r="E367" s="19" t="s">
        <v>3183</v>
      </c>
      <c r="F367" s="19">
        <v>17</v>
      </c>
      <c r="G367" s="28">
        <v>0.10489999999999999</v>
      </c>
      <c r="H367" s="19">
        <v>20</v>
      </c>
      <c r="I367" s="28">
        <v>8.1600000000000006E-2</v>
      </c>
      <c r="J367" s="29">
        <v>1</v>
      </c>
      <c r="K367" s="19">
        <v>1</v>
      </c>
      <c r="L367" s="19">
        <v>0</v>
      </c>
      <c r="M367" s="28">
        <v>5.8799999999999998E-2</v>
      </c>
      <c r="N367" s="28">
        <v>0</v>
      </c>
      <c r="O367" s="22">
        <v>169.99</v>
      </c>
      <c r="P367" s="22">
        <v>0</v>
      </c>
      <c r="Q367" s="19">
        <v>1</v>
      </c>
      <c r="R367" s="19">
        <v>0</v>
      </c>
    </row>
    <row r="368" spans="2:51" ht="14.25" x14ac:dyDescent="0.45">
      <c r="B368" s="19" t="s">
        <v>3637</v>
      </c>
      <c r="C368" s="19" t="s">
        <v>3155</v>
      </c>
      <c r="D368" s="19" t="s">
        <v>3156</v>
      </c>
      <c r="E368" s="19" t="s">
        <v>3154</v>
      </c>
      <c r="F368" s="19">
        <v>61</v>
      </c>
      <c r="G368" s="28">
        <v>0.3765</v>
      </c>
      <c r="H368" s="19">
        <v>96</v>
      </c>
      <c r="I368" s="28">
        <v>0.39179999999999998</v>
      </c>
      <c r="J368" s="29">
        <v>1</v>
      </c>
      <c r="K368" s="19">
        <v>1</v>
      </c>
      <c r="L368" s="19">
        <v>0</v>
      </c>
      <c r="M368" s="28">
        <v>1.6400000000000001E-2</v>
      </c>
      <c r="N368" s="28">
        <v>0</v>
      </c>
      <c r="O368" s="22">
        <v>84.99</v>
      </c>
      <c r="P368" s="22">
        <v>0</v>
      </c>
      <c r="Q368" s="19">
        <v>1</v>
      </c>
      <c r="R368" s="19">
        <v>0</v>
      </c>
    </row>
    <row r="370" spans="2:51" s="19" customFormat="1" ht="14.25" x14ac:dyDescent="0.45">
      <c r="B370" s="18">
        <v>44580</v>
      </c>
      <c r="K370" s="20">
        <f>SUM(K371:K372)</f>
        <v>4</v>
      </c>
      <c r="O370" s="21">
        <f>SUM(O371:O372)+AG370+AW370</f>
        <v>364.96</v>
      </c>
      <c r="P370" s="22"/>
      <c r="T370" s="23" t="s">
        <v>978</v>
      </c>
      <c r="U370" s="24">
        <v>0.8</v>
      </c>
      <c r="V370" s="23" t="s">
        <v>979</v>
      </c>
      <c r="AC370" s="25">
        <f>SUM(AC371:AC372)</f>
        <v>0</v>
      </c>
      <c r="AG370" s="25">
        <f>SUM(AG371:AG372)*U370</f>
        <v>0</v>
      </c>
      <c r="AL370" s="23" t="s">
        <v>980</v>
      </c>
      <c r="AM370" s="26">
        <v>0.05</v>
      </c>
      <c r="AN370" s="23" t="s">
        <v>981</v>
      </c>
      <c r="AU370" s="25">
        <f>SUM(AU371:AU372)</f>
        <v>0</v>
      </c>
      <c r="AW370" s="27">
        <f>SUM(AW371:AW372)*AM370</f>
        <v>0</v>
      </c>
      <c r="AY370" s="20">
        <f>K370+AC370+AU370</f>
        <v>4</v>
      </c>
    </row>
    <row r="371" spans="2:51" ht="14.25" x14ac:dyDescent="0.45">
      <c r="B371" s="19" t="s">
        <v>3637</v>
      </c>
      <c r="C371" s="19" t="s">
        <v>3155</v>
      </c>
      <c r="D371" s="19" t="s">
        <v>3156</v>
      </c>
      <c r="E371" s="19" t="s">
        <v>3188</v>
      </c>
      <c r="F371" s="19">
        <v>56</v>
      </c>
      <c r="G371" s="28">
        <v>0.72729999999999995</v>
      </c>
      <c r="H371" s="19">
        <v>113</v>
      </c>
      <c r="I371" s="28">
        <v>0.8014</v>
      </c>
      <c r="J371" s="29">
        <v>0.99119999999999997</v>
      </c>
      <c r="K371" s="19">
        <v>3</v>
      </c>
      <c r="L371" s="19">
        <v>0</v>
      </c>
      <c r="M371" s="28">
        <v>5.3600000000000002E-2</v>
      </c>
      <c r="N371" s="28">
        <v>0</v>
      </c>
      <c r="O371" s="22">
        <v>239.97</v>
      </c>
      <c r="P371" s="22">
        <v>0</v>
      </c>
      <c r="Q371" s="19">
        <v>3</v>
      </c>
      <c r="R371" s="19">
        <v>0</v>
      </c>
      <c r="T371" s="19">
        <v>0</v>
      </c>
      <c r="U371" s="19">
        <v>0</v>
      </c>
      <c r="V371" s="19">
        <v>0</v>
      </c>
      <c r="W371" s="19">
        <v>0</v>
      </c>
      <c r="X371" s="19">
        <v>0</v>
      </c>
      <c r="Y371" s="28">
        <v>0</v>
      </c>
      <c r="Z371" s="19">
        <v>0</v>
      </c>
      <c r="AA371" s="28">
        <v>0</v>
      </c>
      <c r="AB371" s="29">
        <v>0</v>
      </c>
      <c r="AC371" s="19">
        <v>0</v>
      </c>
      <c r="AD371" s="19">
        <v>0</v>
      </c>
      <c r="AE371" s="28">
        <v>0</v>
      </c>
      <c r="AF371" s="28">
        <v>0</v>
      </c>
      <c r="AG371" s="19">
        <v>0</v>
      </c>
      <c r="AH371" s="19">
        <v>0</v>
      </c>
      <c r="AI371" s="19">
        <v>0</v>
      </c>
      <c r="AJ371" s="19">
        <v>0</v>
      </c>
      <c r="AL371" s="19">
        <v>0</v>
      </c>
      <c r="AM371" s="19">
        <v>0</v>
      </c>
      <c r="AN371" s="19">
        <v>0</v>
      </c>
      <c r="AO371" s="19">
        <v>0</v>
      </c>
      <c r="AP371" s="19">
        <v>0</v>
      </c>
      <c r="AQ371" s="28">
        <v>0</v>
      </c>
      <c r="AR371" s="19">
        <v>0</v>
      </c>
      <c r="AS371" s="28">
        <v>0</v>
      </c>
      <c r="AT371" s="29">
        <v>0</v>
      </c>
      <c r="AU371" s="19">
        <v>0</v>
      </c>
      <c r="AV371" s="28">
        <v>0</v>
      </c>
      <c r="AW371" s="30">
        <v>0</v>
      </c>
      <c r="AX371" s="19">
        <v>0</v>
      </c>
    </row>
    <row r="372" spans="2:51" ht="14.25" x14ac:dyDescent="0.45">
      <c r="B372" s="19" t="s">
        <v>3637</v>
      </c>
      <c r="C372" s="19" t="s">
        <v>3168</v>
      </c>
      <c r="D372" s="19" t="s">
        <v>3164</v>
      </c>
      <c r="E372" s="19" t="s">
        <v>3179</v>
      </c>
      <c r="F372" s="19">
        <v>21</v>
      </c>
      <c r="G372" s="28">
        <v>0.2727</v>
      </c>
      <c r="H372" s="19">
        <v>28</v>
      </c>
      <c r="I372" s="28">
        <v>0.1986</v>
      </c>
      <c r="J372" s="29">
        <v>0.96430000000000005</v>
      </c>
      <c r="K372" s="19">
        <v>1</v>
      </c>
      <c r="L372" s="19">
        <v>0</v>
      </c>
      <c r="M372" s="28">
        <v>4.7600000000000003E-2</v>
      </c>
      <c r="N372" s="28">
        <v>0</v>
      </c>
      <c r="O372" s="22">
        <v>124.99</v>
      </c>
      <c r="P372" s="22">
        <v>0</v>
      </c>
      <c r="Q372" s="19">
        <v>1</v>
      </c>
      <c r="R372" s="19">
        <v>0</v>
      </c>
    </row>
    <row r="374" spans="2:51" s="19" customFormat="1" ht="14.25" x14ac:dyDescent="0.45">
      <c r="B374" s="18">
        <v>44581</v>
      </c>
      <c r="K374" s="20">
        <f>SUM(K375:K377)</f>
        <v>10</v>
      </c>
      <c r="O374" s="21">
        <f>SUM(O375:O377)+AG374+AW374</f>
        <v>984.9</v>
      </c>
      <c r="P374" s="22"/>
      <c r="T374" s="23" t="s">
        <v>978</v>
      </c>
      <c r="U374" s="24">
        <v>0.8</v>
      </c>
      <c r="V374" s="23" t="s">
        <v>979</v>
      </c>
      <c r="AC374" s="25">
        <f>SUM(AC375:AC376)</f>
        <v>0</v>
      </c>
      <c r="AG374" s="25">
        <f>SUM(AG375:AG376)*U374</f>
        <v>0</v>
      </c>
      <c r="AL374" s="23" t="s">
        <v>980</v>
      </c>
      <c r="AM374" s="26">
        <v>0.05</v>
      </c>
      <c r="AN374" s="23" t="s">
        <v>981</v>
      </c>
      <c r="AU374" s="25">
        <f>SUM(AU375:AU376)</f>
        <v>0</v>
      </c>
      <c r="AW374" s="27">
        <f>SUM(AW375:AW376)*AM374</f>
        <v>0</v>
      </c>
      <c r="AY374" s="20">
        <f>K374+AC374+AU374</f>
        <v>10</v>
      </c>
    </row>
    <row r="375" spans="2:51" ht="14.25" x14ac:dyDescent="0.45">
      <c r="B375" s="19" t="s">
        <v>3637</v>
      </c>
      <c r="C375" s="19" t="s">
        <v>3155</v>
      </c>
      <c r="D375" s="19" t="s">
        <v>3156</v>
      </c>
      <c r="E375" s="19" t="s">
        <v>3188</v>
      </c>
      <c r="F375" s="19">
        <v>40</v>
      </c>
      <c r="G375" s="28">
        <v>0.3846</v>
      </c>
      <c r="H375" s="19">
        <v>68</v>
      </c>
      <c r="I375" s="28">
        <v>0.39529999999999998</v>
      </c>
      <c r="J375" s="29">
        <v>1</v>
      </c>
      <c r="K375" s="19">
        <v>5</v>
      </c>
      <c r="L375" s="19">
        <v>0</v>
      </c>
      <c r="M375" s="28">
        <v>0.125</v>
      </c>
      <c r="N375" s="28">
        <v>0</v>
      </c>
      <c r="O375" s="22">
        <v>399.95</v>
      </c>
      <c r="P375" s="22" t="s">
        <v>3903</v>
      </c>
      <c r="Q375" s="19">
        <v>5</v>
      </c>
      <c r="R375" s="19">
        <v>0</v>
      </c>
      <c r="T375" s="19">
        <v>0</v>
      </c>
      <c r="U375" s="19">
        <v>0</v>
      </c>
      <c r="V375" s="19">
        <v>0</v>
      </c>
      <c r="W375" s="19">
        <v>0</v>
      </c>
      <c r="X375" s="19">
        <v>0</v>
      </c>
      <c r="Y375" s="28">
        <v>0</v>
      </c>
      <c r="Z375" s="19">
        <v>0</v>
      </c>
      <c r="AA375" s="28">
        <v>0</v>
      </c>
      <c r="AB375" s="29">
        <v>0</v>
      </c>
      <c r="AC375" s="19">
        <v>0</v>
      </c>
      <c r="AD375" s="19">
        <v>0</v>
      </c>
      <c r="AE375" s="28">
        <v>0</v>
      </c>
      <c r="AF375" s="28">
        <v>0</v>
      </c>
      <c r="AG375" s="19">
        <v>0</v>
      </c>
      <c r="AH375" s="19">
        <v>0</v>
      </c>
      <c r="AI375" s="19">
        <v>0</v>
      </c>
      <c r="AJ375" s="19">
        <v>0</v>
      </c>
      <c r="AL375" s="19">
        <v>0</v>
      </c>
      <c r="AM375" s="19">
        <v>0</v>
      </c>
      <c r="AN375" s="19">
        <v>0</v>
      </c>
      <c r="AO375" s="19">
        <v>0</v>
      </c>
      <c r="AP375" s="19">
        <v>0</v>
      </c>
      <c r="AQ375" s="28">
        <v>0</v>
      </c>
      <c r="AR375" s="19">
        <v>0</v>
      </c>
      <c r="AS375" s="28">
        <v>0</v>
      </c>
      <c r="AT375" s="29">
        <v>0</v>
      </c>
      <c r="AU375" s="19">
        <v>0</v>
      </c>
      <c r="AV375" s="28">
        <v>0</v>
      </c>
      <c r="AW375" s="30">
        <v>0</v>
      </c>
      <c r="AX375" s="19">
        <v>0</v>
      </c>
    </row>
    <row r="376" spans="2:51" ht="14.25" x14ac:dyDescent="0.45">
      <c r="B376" s="19" t="s">
        <v>3637</v>
      </c>
      <c r="C376" s="19" t="s">
        <v>3168</v>
      </c>
      <c r="D376" s="19" t="s">
        <v>3164</v>
      </c>
      <c r="E376" s="19" t="s">
        <v>3179</v>
      </c>
      <c r="F376" s="19">
        <v>24</v>
      </c>
      <c r="G376" s="28">
        <v>0.23080000000000001</v>
      </c>
      <c r="H376" s="19">
        <v>36</v>
      </c>
      <c r="I376" s="28">
        <v>0.20930000000000001</v>
      </c>
      <c r="J376" s="29">
        <v>1</v>
      </c>
      <c r="K376" s="19">
        <v>4</v>
      </c>
      <c r="L376" s="19">
        <v>0</v>
      </c>
      <c r="M376" s="28">
        <v>0.16669999999999999</v>
      </c>
      <c r="N376" s="28">
        <v>0</v>
      </c>
      <c r="O376" s="22">
        <v>499.96</v>
      </c>
      <c r="P376" s="22" t="s">
        <v>3903</v>
      </c>
      <c r="Q376" s="19">
        <v>2</v>
      </c>
      <c r="R376" s="19">
        <v>0</v>
      </c>
    </row>
    <row r="377" spans="2:51" ht="14.25" x14ac:dyDescent="0.45">
      <c r="B377" s="19" t="s">
        <v>3637</v>
      </c>
      <c r="C377" s="19" t="s">
        <v>3155</v>
      </c>
      <c r="D377" s="19" t="s">
        <v>3156</v>
      </c>
      <c r="E377" s="19" t="s">
        <v>3154</v>
      </c>
      <c r="F377" s="19">
        <v>40</v>
      </c>
      <c r="G377" s="28">
        <v>0.3846</v>
      </c>
      <c r="H377" s="19">
        <v>68</v>
      </c>
      <c r="I377" s="28">
        <v>0.39529999999999998</v>
      </c>
      <c r="J377" s="29">
        <v>1</v>
      </c>
      <c r="K377" s="19">
        <v>1</v>
      </c>
      <c r="L377" s="19">
        <v>0</v>
      </c>
      <c r="M377" s="28">
        <v>2.5000000000000001E-2</v>
      </c>
      <c r="N377" s="28">
        <v>0</v>
      </c>
      <c r="O377" s="22">
        <v>84.99</v>
      </c>
      <c r="P377" s="22" t="s">
        <v>3903</v>
      </c>
      <c r="Q377" s="19">
        <v>1</v>
      </c>
      <c r="R377" s="19">
        <v>0</v>
      </c>
    </row>
    <row r="379" spans="2:51" s="19" customFormat="1" ht="14.25" x14ac:dyDescent="0.45">
      <c r="B379" s="18">
        <v>44582</v>
      </c>
      <c r="K379" s="20">
        <f>SUM(K380:K382)</f>
        <v>4</v>
      </c>
      <c r="O379" s="21">
        <f>SUM(O380:O382)+AG379+AW379</f>
        <v>414.96000000000004</v>
      </c>
      <c r="P379" s="22"/>
      <c r="T379" s="23" t="s">
        <v>978</v>
      </c>
      <c r="U379" s="24">
        <v>0.79</v>
      </c>
      <c r="V379" s="23" t="s">
        <v>979</v>
      </c>
      <c r="AC379" s="25">
        <f>SUM(AC380:AC381)</f>
        <v>0</v>
      </c>
      <c r="AG379" s="25">
        <f>SUM(AG380:AG381)*U379</f>
        <v>0</v>
      </c>
      <c r="AL379" s="23" t="s">
        <v>980</v>
      </c>
      <c r="AM379" s="26">
        <v>0.05</v>
      </c>
      <c r="AN379" s="23" t="s">
        <v>981</v>
      </c>
      <c r="AU379" s="25">
        <f>SUM(AU380:AU381)</f>
        <v>0</v>
      </c>
      <c r="AW379" s="27">
        <f>SUM(AW380:AW381)*AM379</f>
        <v>0</v>
      </c>
      <c r="AY379" s="20">
        <f>K379+AC379+AU379</f>
        <v>4</v>
      </c>
    </row>
    <row r="380" spans="2:51" ht="14.25" x14ac:dyDescent="0.45">
      <c r="B380" s="19" t="s">
        <v>3637</v>
      </c>
      <c r="C380" s="19" t="s">
        <v>3155</v>
      </c>
      <c r="D380" s="19" t="s">
        <v>3156</v>
      </c>
      <c r="E380" s="19" t="s">
        <v>3188</v>
      </c>
      <c r="F380" s="19">
        <v>40</v>
      </c>
      <c r="G380" s="28">
        <v>0.40820000000000001</v>
      </c>
      <c r="H380" s="19">
        <v>60</v>
      </c>
      <c r="I380" s="28">
        <v>0.42549999999999999</v>
      </c>
      <c r="J380" s="29">
        <v>1</v>
      </c>
      <c r="K380" s="19">
        <v>2</v>
      </c>
      <c r="L380" s="19">
        <v>0</v>
      </c>
      <c r="M380" s="28">
        <v>0.05</v>
      </c>
      <c r="N380" s="28">
        <v>0</v>
      </c>
      <c r="O380" s="22">
        <v>159.97999999999999</v>
      </c>
      <c r="P380" s="22">
        <v>0</v>
      </c>
      <c r="Q380" s="19">
        <v>2</v>
      </c>
      <c r="R380" s="19">
        <v>0</v>
      </c>
      <c r="T380" s="19">
        <v>0</v>
      </c>
      <c r="U380" s="19">
        <v>0</v>
      </c>
      <c r="V380" s="19">
        <v>0</v>
      </c>
      <c r="W380" s="19">
        <v>0</v>
      </c>
      <c r="X380" s="19">
        <v>0</v>
      </c>
      <c r="Y380" s="28">
        <v>0</v>
      </c>
      <c r="Z380" s="19">
        <v>0</v>
      </c>
      <c r="AA380" s="28">
        <v>0</v>
      </c>
      <c r="AB380" s="29">
        <v>0</v>
      </c>
      <c r="AC380" s="19">
        <v>0</v>
      </c>
      <c r="AD380" s="19">
        <v>0</v>
      </c>
      <c r="AE380" s="28">
        <v>0</v>
      </c>
      <c r="AF380" s="28">
        <v>0</v>
      </c>
      <c r="AG380" s="19">
        <v>0</v>
      </c>
      <c r="AH380" s="19">
        <v>0</v>
      </c>
      <c r="AI380" s="19">
        <v>0</v>
      </c>
      <c r="AJ380" s="19">
        <v>0</v>
      </c>
      <c r="AL380" s="19">
        <v>0</v>
      </c>
      <c r="AM380" s="19">
        <v>0</v>
      </c>
      <c r="AN380" s="19">
        <v>0</v>
      </c>
      <c r="AO380" s="19">
        <v>0</v>
      </c>
      <c r="AP380" s="19">
        <v>0</v>
      </c>
      <c r="AQ380" s="28">
        <v>0</v>
      </c>
      <c r="AR380" s="19">
        <v>0</v>
      </c>
      <c r="AS380" s="28">
        <v>0</v>
      </c>
      <c r="AT380" s="29">
        <v>0</v>
      </c>
      <c r="AU380" s="19">
        <v>0</v>
      </c>
      <c r="AV380" s="28">
        <v>0</v>
      </c>
      <c r="AW380" s="30">
        <v>0</v>
      </c>
      <c r="AX380" s="19">
        <v>0</v>
      </c>
    </row>
    <row r="381" spans="2:51" ht="14.25" x14ac:dyDescent="0.45">
      <c r="B381" s="19" t="s">
        <v>3638</v>
      </c>
      <c r="C381" s="19" t="s">
        <v>3185</v>
      </c>
      <c r="D381" s="19" t="s">
        <v>3181</v>
      </c>
      <c r="E381" s="19" t="s">
        <v>3183</v>
      </c>
      <c r="F381" s="19">
        <v>18</v>
      </c>
      <c r="G381" s="28">
        <v>0.1837</v>
      </c>
      <c r="H381" s="19">
        <v>21</v>
      </c>
      <c r="I381" s="28">
        <v>0.1489</v>
      </c>
      <c r="J381" s="29">
        <v>1</v>
      </c>
      <c r="K381" s="19">
        <v>1</v>
      </c>
      <c r="L381" s="19">
        <v>0</v>
      </c>
      <c r="M381" s="28">
        <v>5.5599999999999997E-2</v>
      </c>
      <c r="N381" s="28">
        <v>0</v>
      </c>
      <c r="O381" s="22">
        <v>169.99</v>
      </c>
      <c r="P381" s="22">
        <v>0</v>
      </c>
      <c r="Q381" s="19">
        <v>1</v>
      </c>
      <c r="R381" s="19">
        <v>0</v>
      </c>
    </row>
    <row r="382" spans="2:51" ht="14.25" x14ac:dyDescent="0.45">
      <c r="B382" s="19" t="s">
        <v>3637</v>
      </c>
      <c r="C382" s="19" t="s">
        <v>3155</v>
      </c>
      <c r="D382" s="19" t="s">
        <v>3156</v>
      </c>
      <c r="E382" s="19" t="s">
        <v>3154</v>
      </c>
      <c r="F382" s="19">
        <v>40</v>
      </c>
      <c r="G382" s="28">
        <v>0.40820000000000001</v>
      </c>
      <c r="H382" s="19">
        <v>60</v>
      </c>
      <c r="I382" s="28">
        <v>0.42549999999999999</v>
      </c>
      <c r="J382" s="29">
        <v>1</v>
      </c>
      <c r="K382" s="19">
        <v>1</v>
      </c>
      <c r="L382" s="19">
        <v>0</v>
      </c>
      <c r="M382" s="28">
        <v>2.5000000000000001E-2</v>
      </c>
      <c r="N382" s="28">
        <v>0</v>
      </c>
      <c r="O382" s="22">
        <v>84.99</v>
      </c>
      <c r="P382" s="22">
        <v>0</v>
      </c>
      <c r="Q382" s="19">
        <v>1</v>
      </c>
      <c r="R382" s="19">
        <v>0</v>
      </c>
    </row>
    <row r="384" spans="2:51" s="19" customFormat="1" ht="14.25" x14ac:dyDescent="0.45">
      <c r="B384" s="18">
        <v>44583</v>
      </c>
      <c r="K384" s="20">
        <f>SUM(K385:K387)</f>
        <v>10</v>
      </c>
      <c r="O384" s="21">
        <f>SUM(O385:O387)+AG384+AW384</f>
        <v>849.9</v>
      </c>
      <c r="P384" s="22"/>
      <c r="T384" s="23" t="s">
        <v>978</v>
      </c>
      <c r="U384" s="24">
        <v>0.79</v>
      </c>
      <c r="V384" s="23" t="s">
        <v>979</v>
      </c>
      <c r="AC384" s="25">
        <f>SUM(AC385:AC386)</f>
        <v>0</v>
      </c>
      <c r="AG384" s="25">
        <f>SUM(AG385:AG386)*U384</f>
        <v>0</v>
      </c>
      <c r="AL384" s="23" t="s">
        <v>980</v>
      </c>
      <c r="AM384" s="26">
        <v>0.05</v>
      </c>
      <c r="AN384" s="23" t="s">
        <v>981</v>
      </c>
      <c r="AU384" s="25">
        <f>SUM(AU385:AU386)</f>
        <v>0</v>
      </c>
      <c r="AW384" s="27">
        <f>SUM(AW385:AW386)*AM384</f>
        <v>0</v>
      </c>
      <c r="AY384" s="20">
        <f>K384+AC384+AU384</f>
        <v>10</v>
      </c>
    </row>
    <row r="385" spans="2:51" ht="14.25" x14ac:dyDescent="0.45">
      <c r="B385" s="19" t="s">
        <v>3637</v>
      </c>
      <c r="C385" s="19" t="s">
        <v>3155</v>
      </c>
      <c r="D385" s="19" t="s">
        <v>3156</v>
      </c>
      <c r="E385" s="19" t="s">
        <v>3188</v>
      </c>
      <c r="F385" s="19">
        <v>51</v>
      </c>
      <c r="G385" s="28">
        <v>0.43969999999999998</v>
      </c>
      <c r="H385" s="19">
        <v>69</v>
      </c>
      <c r="I385" s="28">
        <v>0.45100000000000001</v>
      </c>
      <c r="J385" s="29">
        <v>0.97099999999999997</v>
      </c>
      <c r="K385" s="19">
        <v>8</v>
      </c>
      <c r="L385" s="19">
        <v>0</v>
      </c>
      <c r="M385" s="28">
        <v>0.15690000000000001</v>
      </c>
      <c r="N385" s="28">
        <v>0</v>
      </c>
      <c r="O385" s="22">
        <v>639.91999999999996</v>
      </c>
      <c r="P385" s="22">
        <v>0</v>
      </c>
      <c r="Q385" s="19">
        <v>7</v>
      </c>
      <c r="R385" s="19">
        <v>0</v>
      </c>
      <c r="T385" s="19">
        <v>0</v>
      </c>
      <c r="U385" s="19">
        <v>0</v>
      </c>
      <c r="V385" s="19">
        <v>0</v>
      </c>
      <c r="W385" s="19">
        <v>0</v>
      </c>
      <c r="X385" s="19">
        <v>0</v>
      </c>
      <c r="Y385" s="28">
        <v>0</v>
      </c>
      <c r="Z385" s="19">
        <v>0</v>
      </c>
      <c r="AA385" s="28">
        <v>0</v>
      </c>
      <c r="AB385" s="29">
        <v>0</v>
      </c>
      <c r="AC385" s="19">
        <v>0</v>
      </c>
      <c r="AD385" s="19">
        <v>0</v>
      </c>
      <c r="AE385" s="28">
        <v>0</v>
      </c>
      <c r="AF385" s="28">
        <v>0</v>
      </c>
      <c r="AG385" s="19">
        <v>0</v>
      </c>
      <c r="AH385" s="19">
        <v>0</v>
      </c>
      <c r="AI385" s="19">
        <v>0</v>
      </c>
      <c r="AJ385" s="19">
        <v>0</v>
      </c>
      <c r="AL385" s="19">
        <v>0</v>
      </c>
      <c r="AM385" s="19">
        <v>0</v>
      </c>
      <c r="AN385" s="19">
        <v>0</v>
      </c>
      <c r="AO385" s="19">
        <v>0</v>
      </c>
      <c r="AP385" s="19">
        <v>0</v>
      </c>
      <c r="AQ385" s="28">
        <v>0</v>
      </c>
      <c r="AR385" s="19">
        <v>0</v>
      </c>
      <c r="AS385" s="28">
        <v>0</v>
      </c>
      <c r="AT385" s="29">
        <v>0</v>
      </c>
      <c r="AU385" s="19">
        <v>0</v>
      </c>
      <c r="AV385" s="28">
        <v>0</v>
      </c>
      <c r="AW385" s="30">
        <v>0</v>
      </c>
      <c r="AX385" s="19">
        <v>0</v>
      </c>
    </row>
    <row r="386" spans="2:51" ht="14.25" x14ac:dyDescent="0.45">
      <c r="B386" s="19" t="s">
        <v>3637</v>
      </c>
      <c r="C386" s="19" t="s">
        <v>3168</v>
      </c>
      <c r="D386" s="19" t="s">
        <v>3164</v>
      </c>
      <c r="E386" s="19" t="s">
        <v>3179</v>
      </c>
      <c r="F386" s="19">
        <v>14</v>
      </c>
      <c r="G386" s="28">
        <v>0.1207</v>
      </c>
      <c r="H386" s="19">
        <v>15</v>
      </c>
      <c r="I386" s="28">
        <v>9.8000000000000004E-2</v>
      </c>
      <c r="J386" s="29">
        <v>1</v>
      </c>
      <c r="K386" s="19">
        <v>1</v>
      </c>
      <c r="L386" s="19">
        <v>0</v>
      </c>
      <c r="M386" s="28">
        <v>7.1400000000000005E-2</v>
      </c>
      <c r="N386" s="28">
        <v>0</v>
      </c>
      <c r="O386" s="22">
        <v>124.99</v>
      </c>
      <c r="P386" s="22">
        <v>0</v>
      </c>
      <c r="Q386" s="19">
        <v>1</v>
      </c>
      <c r="R386" s="19">
        <v>0</v>
      </c>
    </row>
    <row r="387" spans="2:51" ht="14.25" x14ac:dyDescent="0.45">
      <c r="B387" s="19" t="s">
        <v>3637</v>
      </c>
      <c r="C387" s="19" t="s">
        <v>3155</v>
      </c>
      <c r="D387" s="19" t="s">
        <v>3156</v>
      </c>
      <c r="E387" s="19" t="s">
        <v>3154</v>
      </c>
      <c r="F387" s="19">
        <v>51</v>
      </c>
      <c r="G387" s="28">
        <v>0.43969999999999998</v>
      </c>
      <c r="H387" s="19">
        <v>69</v>
      </c>
      <c r="I387" s="28">
        <v>0.45100000000000001</v>
      </c>
      <c r="J387" s="29">
        <v>0.97099999999999997</v>
      </c>
      <c r="K387" s="19">
        <v>1</v>
      </c>
      <c r="L387" s="19">
        <v>0</v>
      </c>
      <c r="M387" s="28">
        <v>1.9599999999999999E-2</v>
      </c>
      <c r="N387" s="28">
        <v>0</v>
      </c>
      <c r="O387" s="22">
        <v>84.99</v>
      </c>
      <c r="P387" s="22">
        <v>0</v>
      </c>
      <c r="Q387" s="19">
        <v>1</v>
      </c>
      <c r="R387" s="19">
        <v>0</v>
      </c>
    </row>
    <row r="389" spans="2:51" s="19" customFormat="1" ht="14.25" x14ac:dyDescent="0.45">
      <c r="B389" s="18">
        <v>44584</v>
      </c>
      <c r="K389" s="20">
        <f>SUM(K390:K392)</f>
        <v>18</v>
      </c>
      <c r="O389" s="21">
        <f>SUM(O390:O392)+AG389+AW389</f>
        <v>2019.83</v>
      </c>
      <c r="P389" s="22"/>
      <c r="T389" s="23" t="s">
        <v>978</v>
      </c>
      <c r="U389" s="24">
        <v>0.79</v>
      </c>
      <c r="V389" s="23" t="s">
        <v>979</v>
      </c>
      <c r="AC389" s="25">
        <f>SUM(AC390:AC391)</f>
        <v>0</v>
      </c>
      <c r="AG389" s="25">
        <f>SUM(AG390:AG391)*U389</f>
        <v>0</v>
      </c>
      <c r="AL389" s="23" t="s">
        <v>980</v>
      </c>
      <c r="AM389" s="26">
        <v>0.05</v>
      </c>
      <c r="AN389" s="23" t="s">
        <v>981</v>
      </c>
      <c r="AU389" s="25">
        <f>SUM(AU390:AU391)</f>
        <v>0</v>
      </c>
      <c r="AW389" s="27">
        <f>SUM(AW390:AW391)*AM389</f>
        <v>0</v>
      </c>
      <c r="AY389" s="20">
        <f>K389+AC389+AU389</f>
        <v>18</v>
      </c>
    </row>
    <row r="390" spans="2:51" ht="14.25" x14ac:dyDescent="0.45">
      <c r="B390" s="19" t="s">
        <v>3637</v>
      </c>
      <c r="C390" s="19" t="s">
        <v>3155</v>
      </c>
      <c r="D390" s="19" t="s">
        <v>3156</v>
      </c>
      <c r="E390" s="19" t="s">
        <v>3188</v>
      </c>
      <c r="F390" s="19">
        <v>0</v>
      </c>
      <c r="G390" s="28">
        <v>0</v>
      </c>
      <c r="H390" s="19">
        <v>0</v>
      </c>
      <c r="I390" s="28">
        <v>0</v>
      </c>
      <c r="J390" s="29">
        <v>0</v>
      </c>
      <c r="K390" s="19">
        <v>7</v>
      </c>
      <c r="L390" s="19">
        <v>0</v>
      </c>
      <c r="M390" s="28">
        <v>0</v>
      </c>
      <c r="N390" s="28">
        <v>0</v>
      </c>
      <c r="O390" s="22">
        <v>559.92999999999995</v>
      </c>
      <c r="P390" s="22">
        <v>0</v>
      </c>
      <c r="Q390" s="19">
        <v>6</v>
      </c>
      <c r="R390" s="19">
        <v>0</v>
      </c>
      <c r="T390" s="19">
        <v>0</v>
      </c>
      <c r="U390" s="19">
        <v>0</v>
      </c>
      <c r="V390" s="19">
        <v>0</v>
      </c>
      <c r="W390" s="19">
        <v>0</v>
      </c>
      <c r="X390" s="19">
        <v>0</v>
      </c>
      <c r="Y390" s="28">
        <v>0</v>
      </c>
      <c r="Z390" s="19">
        <v>0</v>
      </c>
      <c r="AA390" s="28">
        <v>0</v>
      </c>
      <c r="AB390" s="29">
        <v>0</v>
      </c>
      <c r="AC390" s="19">
        <v>0</v>
      </c>
      <c r="AD390" s="19">
        <v>0</v>
      </c>
      <c r="AE390" s="28">
        <v>0</v>
      </c>
      <c r="AF390" s="28">
        <v>0</v>
      </c>
      <c r="AG390" s="19">
        <v>0</v>
      </c>
      <c r="AH390" s="19">
        <v>0</v>
      </c>
      <c r="AI390" s="19">
        <v>0</v>
      </c>
      <c r="AJ390" s="19">
        <v>0</v>
      </c>
      <c r="AL390" s="19">
        <v>0</v>
      </c>
      <c r="AM390" s="19">
        <v>0</v>
      </c>
      <c r="AN390" s="19">
        <v>0</v>
      </c>
      <c r="AO390" s="19">
        <v>0</v>
      </c>
      <c r="AP390" s="19">
        <v>0</v>
      </c>
      <c r="AQ390" s="28">
        <v>0</v>
      </c>
      <c r="AR390" s="19">
        <v>0</v>
      </c>
      <c r="AS390" s="28">
        <v>0</v>
      </c>
      <c r="AT390" s="29">
        <v>0</v>
      </c>
      <c r="AU390" s="19">
        <v>0</v>
      </c>
      <c r="AV390" s="28">
        <v>0</v>
      </c>
      <c r="AW390" s="30">
        <v>0</v>
      </c>
      <c r="AX390" s="19">
        <v>0</v>
      </c>
    </row>
    <row r="391" spans="2:51" ht="14.25" x14ac:dyDescent="0.45">
      <c r="B391" s="19" t="s">
        <v>3637</v>
      </c>
      <c r="C391" s="19" t="s">
        <v>3168</v>
      </c>
      <c r="D391" s="19" t="s">
        <v>3164</v>
      </c>
      <c r="E391" s="19" t="s">
        <v>3179</v>
      </c>
      <c r="F391" s="19">
        <v>0</v>
      </c>
      <c r="G391" s="28">
        <v>0</v>
      </c>
      <c r="H391" s="19">
        <v>0</v>
      </c>
      <c r="I391" s="28">
        <v>0</v>
      </c>
      <c r="J391" s="29">
        <v>0</v>
      </c>
      <c r="K391" s="19">
        <v>10</v>
      </c>
      <c r="L391" s="19">
        <v>0</v>
      </c>
      <c r="M391" s="28">
        <v>0</v>
      </c>
      <c r="N391" s="28">
        <v>0</v>
      </c>
      <c r="O391" s="22">
        <v>1249.9000000000001</v>
      </c>
      <c r="P391" s="22">
        <v>0</v>
      </c>
      <c r="Q391" s="19">
        <v>2</v>
      </c>
      <c r="R391" s="19">
        <v>0</v>
      </c>
    </row>
    <row r="392" spans="2:51" ht="14.25" x14ac:dyDescent="0.45">
      <c r="B392" s="19" t="s">
        <v>3638</v>
      </c>
      <c r="C392" s="19" t="s">
        <v>3176</v>
      </c>
      <c r="D392" s="19" t="s">
        <v>3172</v>
      </c>
      <c r="E392" s="19" t="s">
        <v>3174</v>
      </c>
      <c r="F392" s="19">
        <v>0</v>
      </c>
      <c r="G392" s="28">
        <v>0</v>
      </c>
      <c r="H392" s="19">
        <v>0</v>
      </c>
      <c r="I392" s="28">
        <v>0</v>
      </c>
      <c r="J392" s="29">
        <v>0</v>
      </c>
      <c r="K392" s="19">
        <v>1</v>
      </c>
      <c r="L392" s="19">
        <v>0</v>
      </c>
      <c r="M392" s="28">
        <v>0</v>
      </c>
      <c r="N392" s="28">
        <v>0</v>
      </c>
      <c r="O392" s="22">
        <v>210</v>
      </c>
      <c r="P392" s="22">
        <v>0</v>
      </c>
      <c r="Q392" s="19">
        <v>1</v>
      </c>
      <c r="R392" s="19">
        <v>0</v>
      </c>
    </row>
    <row r="394" spans="2:51" s="19" customFormat="1" ht="14.25" x14ac:dyDescent="0.45">
      <c r="B394" s="18">
        <v>44585</v>
      </c>
      <c r="K394" s="20">
        <f>SUM(K395:K397)</f>
        <v>8</v>
      </c>
      <c r="O394" s="21">
        <f>SUM(O395:O397)+AG394+AW394</f>
        <v>864.42000000000007</v>
      </c>
      <c r="P394" s="22"/>
      <c r="T394" s="23" t="s">
        <v>978</v>
      </c>
      <c r="U394" s="24">
        <v>0.79</v>
      </c>
      <c r="V394" s="23" t="s">
        <v>979</v>
      </c>
      <c r="AC394" s="25">
        <f>SUM(AC395:AC396)</f>
        <v>0</v>
      </c>
      <c r="AG394" s="25">
        <f>SUM(AG395:AG396)*U394</f>
        <v>0</v>
      </c>
      <c r="AL394" s="23" t="s">
        <v>980</v>
      </c>
      <c r="AM394" s="26">
        <v>0.05</v>
      </c>
      <c r="AN394" s="23" t="s">
        <v>981</v>
      </c>
      <c r="AU394" s="25">
        <f>SUM(AU395:AU396)</f>
        <v>0</v>
      </c>
      <c r="AW394" s="27">
        <f>SUM(AW395:AW396)*AM394</f>
        <v>0</v>
      </c>
      <c r="AY394" s="20">
        <f>K394+AC394+AU394</f>
        <v>8</v>
      </c>
    </row>
    <row r="395" spans="2:51" ht="14.25" x14ac:dyDescent="0.45">
      <c r="B395" s="19" t="s">
        <v>3637</v>
      </c>
      <c r="C395" s="19" t="s">
        <v>3155</v>
      </c>
      <c r="D395" s="19" t="s">
        <v>3156</v>
      </c>
      <c r="E395" s="19" t="s">
        <v>3188</v>
      </c>
      <c r="F395" s="19">
        <v>48</v>
      </c>
      <c r="G395" s="28">
        <v>0.45710000000000001</v>
      </c>
      <c r="H395" s="19">
        <v>71</v>
      </c>
      <c r="I395" s="28">
        <v>0.46710000000000002</v>
      </c>
      <c r="J395" s="29">
        <v>1</v>
      </c>
      <c r="K395" s="19">
        <v>5</v>
      </c>
      <c r="L395" s="19">
        <v>0</v>
      </c>
      <c r="M395" s="28">
        <v>0.1042</v>
      </c>
      <c r="N395" s="28">
        <v>0</v>
      </c>
      <c r="O395" s="22">
        <v>399.95</v>
      </c>
      <c r="P395" s="22">
        <v>0</v>
      </c>
      <c r="Q395" s="19">
        <v>5</v>
      </c>
      <c r="R395" s="19">
        <v>0</v>
      </c>
      <c r="T395" s="19">
        <v>0</v>
      </c>
      <c r="U395" s="19">
        <v>0</v>
      </c>
      <c r="V395" s="19">
        <v>0</v>
      </c>
      <c r="W395" s="19">
        <v>0</v>
      </c>
      <c r="X395" s="19">
        <v>0</v>
      </c>
      <c r="Y395" s="28">
        <v>0</v>
      </c>
      <c r="Z395" s="19">
        <v>0</v>
      </c>
      <c r="AA395" s="28">
        <v>0</v>
      </c>
      <c r="AB395" s="29">
        <v>0</v>
      </c>
      <c r="AC395" s="19">
        <v>0</v>
      </c>
      <c r="AD395" s="19">
        <v>0</v>
      </c>
      <c r="AE395" s="28">
        <v>0</v>
      </c>
      <c r="AF395" s="28">
        <v>0</v>
      </c>
      <c r="AG395" s="19">
        <v>0</v>
      </c>
      <c r="AH395" s="19">
        <v>0</v>
      </c>
      <c r="AI395" s="19">
        <v>0</v>
      </c>
      <c r="AJ395" s="19">
        <v>0</v>
      </c>
      <c r="AL395" s="19">
        <v>0</v>
      </c>
      <c r="AM395" s="19">
        <v>0</v>
      </c>
      <c r="AN395" s="19">
        <v>0</v>
      </c>
      <c r="AO395" s="19">
        <v>0</v>
      </c>
      <c r="AP395" s="19">
        <v>0</v>
      </c>
      <c r="AQ395" s="28">
        <v>0</v>
      </c>
      <c r="AR395" s="19">
        <v>0</v>
      </c>
      <c r="AS395" s="28">
        <v>0</v>
      </c>
      <c r="AT395" s="29">
        <v>0</v>
      </c>
      <c r="AU395" s="19">
        <v>0</v>
      </c>
      <c r="AV395" s="28">
        <v>0</v>
      </c>
      <c r="AW395" s="30">
        <v>0</v>
      </c>
      <c r="AX395" s="19">
        <v>0</v>
      </c>
    </row>
    <row r="396" spans="2:51" ht="14.25" x14ac:dyDescent="0.45">
      <c r="B396" s="19" t="s">
        <v>3638</v>
      </c>
      <c r="C396" s="19" t="s">
        <v>3185</v>
      </c>
      <c r="D396" s="19" t="s">
        <v>3181</v>
      </c>
      <c r="E396" s="19" t="s">
        <v>3183</v>
      </c>
      <c r="F396" s="19">
        <v>24</v>
      </c>
      <c r="G396" s="28">
        <v>0.2286</v>
      </c>
      <c r="H396" s="19">
        <v>36</v>
      </c>
      <c r="I396" s="28">
        <v>0.23680000000000001</v>
      </c>
      <c r="J396" s="29">
        <v>0.97219999999999995</v>
      </c>
      <c r="K396" s="19">
        <v>2</v>
      </c>
      <c r="L396" s="19">
        <v>0</v>
      </c>
      <c r="M396" s="28">
        <v>8.3299999999999999E-2</v>
      </c>
      <c r="N396" s="28">
        <v>0</v>
      </c>
      <c r="O396" s="22">
        <v>339.98</v>
      </c>
      <c r="P396" s="22">
        <v>0</v>
      </c>
      <c r="Q396" s="19">
        <v>2</v>
      </c>
      <c r="R396" s="19">
        <v>0</v>
      </c>
    </row>
    <row r="397" spans="2:51" ht="14.25" x14ac:dyDescent="0.45">
      <c r="B397" s="19" t="s">
        <v>3637</v>
      </c>
      <c r="C397" s="19" t="s">
        <v>3168</v>
      </c>
      <c r="D397" s="19" t="s">
        <v>3164</v>
      </c>
      <c r="E397" s="19" t="s">
        <v>3179</v>
      </c>
      <c r="F397" s="19">
        <v>33</v>
      </c>
      <c r="G397" s="28">
        <v>0.31430000000000002</v>
      </c>
      <c r="H397" s="19">
        <v>45</v>
      </c>
      <c r="I397" s="28">
        <v>0.29609999999999997</v>
      </c>
      <c r="J397" s="29">
        <v>1</v>
      </c>
      <c r="K397" s="19">
        <v>1</v>
      </c>
      <c r="L397" s="19">
        <v>1</v>
      </c>
      <c r="M397" s="28">
        <v>3.0300000000000001E-2</v>
      </c>
      <c r="N397" s="28">
        <v>3.03</v>
      </c>
      <c r="O397" s="22">
        <v>124.49</v>
      </c>
      <c r="P397" s="22">
        <v>124.49</v>
      </c>
      <c r="Q397" s="19">
        <v>1</v>
      </c>
      <c r="R397" s="19">
        <v>1</v>
      </c>
    </row>
    <row r="399" spans="2:51" s="19" customFormat="1" ht="14.25" x14ac:dyDescent="0.45">
      <c r="B399" s="18">
        <v>44586</v>
      </c>
      <c r="K399" s="20">
        <f>SUM(K400:K401)</f>
        <v>12</v>
      </c>
      <c r="O399" s="21">
        <f>SUM(O400:O401)+AG399+AW399</f>
        <v>1454.88</v>
      </c>
      <c r="P399" s="22"/>
      <c r="T399" s="23" t="s">
        <v>978</v>
      </c>
      <c r="U399" s="24">
        <v>0.79</v>
      </c>
      <c r="V399" s="23" t="s">
        <v>979</v>
      </c>
      <c r="AC399" s="25">
        <f>SUM(AC400:AC401)</f>
        <v>0</v>
      </c>
      <c r="AG399" s="25">
        <f>SUM(AG400:AG401)*U399</f>
        <v>0</v>
      </c>
      <c r="AL399" s="23" t="s">
        <v>980</v>
      </c>
      <c r="AM399" s="26">
        <v>0.05</v>
      </c>
      <c r="AN399" s="23" t="s">
        <v>981</v>
      </c>
      <c r="AU399" s="25">
        <f>SUM(AU400:AU401)</f>
        <v>0</v>
      </c>
      <c r="AW399" s="27">
        <f>SUM(AW400:AW401)*AM399</f>
        <v>0</v>
      </c>
      <c r="AY399" s="20">
        <f>K399+AC399+AU399</f>
        <v>12</v>
      </c>
    </row>
    <row r="400" spans="2:51" ht="14.25" x14ac:dyDescent="0.45">
      <c r="B400" s="19" t="s">
        <v>3637</v>
      </c>
      <c r="C400" s="19" t="s">
        <v>3168</v>
      </c>
      <c r="D400" s="19" t="s">
        <v>3164</v>
      </c>
      <c r="E400" s="19" t="s">
        <v>3179</v>
      </c>
      <c r="F400" s="19">
        <v>0</v>
      </c>
      <c r="G400" s="28">
        <v>0</v>
      </c>
      <c r="H400" s="19">
        <v>0</v>
      </c>
      <c r="I400" s="28">
        <v>0</v>
      </c>
      <c r="J400" s="29">
        <v>0</v>
      </c>
      <c r="K400" s="19">
        <v>11</v>
      </c>
      <c r="L400" s="19">
        <v>0</v>
      </c>
      <c r="M400" s="28">
        <v>0</v>
      </c>
      <c r="N400" s="28">
        <v>0</v>
      </c>
      <c r="O400" s="22">
        <v>1374.89</v>
      </c>
      <c r="P400" s="22">
        <v>0</v>
      </c>
      <c r="Q400" s="19">
        <v>3</v>
      </c>
      <c r="R400" s="19">
        <v>0</v>
      </c>
      <c r="T400" s="19">
        <v>0</v>
      </c>
      <c r="U400" s="19">
        <v>0</v>
      </c>
      <c r="V400" s="19">
        <v>0</v>
      </c>
      <c r="W400" s="19">
        <v>0</v>
      </c>
      <c r="X400" s="19">
        <v>0</v>
      </c>
      <c r="Y400" s="28">
        <v>0</v>
      </c>
      <c r="Z400" s="19">
        <v>0</v>
      </c>
      <c r="AA400" s="28">
        <v>0</v>
      </c>
      <c r="AB400" s="29">
        <v>0</v>
      </c>
      <c r="AC400" s="19">
        <v>0</v>
      </c>
      <c r="AD400" s="19">
        <v>0</v>
      </c>
      <c r="AE400" s="28">
        <v>0</v>
      </c>
      <c r="AF400" s="28">
        <v>0</v>
      </c>
      <c r="AG400" s="19">
        <v>0</v>
      </c>
      <c r="AH400" s="19">
        <v>0</v>
      </c>
      <c r="AI400" s="19">
        <v>0</v>
      </c>
      <c r="AJ400" s="19">
        <v>0</v>
      </c>
      <c r="AL400" s="19">
        <v>0</v>
      </c>
      <c r="AM400" s="19">
        <v>0</v>
      </c>
      <c r="AN400" s="19">
        <v>0</v>
      </c>
      <c r="AO400" s="19">
        <v>0</v>
      </c>
      <c r="AP400" s="19">
        <v>0</v>
      </c>
      <c r="AQ400" s="28">
        <v>0</v>
      </c>
      <c r="AR400" s="19">
        <v>0</v>
      </c>
      <c r="AS400" s="28">
        <v>0</v>
      </c>
      <c r="AT400" s="29">
        <v>0</v>
      </c>
      <c r="AU400" s="19">
        <v>0</v>
      </c>
      <c r="AV400" s="28">
        <v>0</v>
      </c>
      <c r="AW400" s="30">
        <v>0</v>
      </c>
      <c r="AX400" s="19">
        <v>0</v>
      </c>
    </row>
    <row r="401" spans="2:51" ht="14.25" x14ac:dyDescent="0.45">
      <c r="B401" s="19" t="s">
        <v>3637</v>
      </c>
      <c r="C401" s="19" t="s">
        <v>3155</v>
      </c>
      <c r="D401" s="19" t="s">
        <v>3156</v>
      </c>
      <c r="E401" s="19" t="s">
        <v>3188</v>
      </c>
      <c r="F401" s="19">
        <v>0</v>
      </c>
      <c r="G401" s="28">
        <v>0</v>
      </c>
      <c r="H401" s="19">
        <v>0</v>
      </c>
      <c r="I401" s="28">
        <v>0</v>
      </c>
      <c r="J401" s="29">
        <v>0</v>
      </c>
      <c r="K401" s="19">
        <v>1</v>
      </c>
      <c r="L401" s="19">
        <v>0</v>
      </c>
      <c r="M401" s="28">
        <v>0</v>
      </c>
      <c r="N401" s="28">
        <v>0</v>
      </c>
      <c r="O401" s="22">
        <v>79.989999999999995</v>
      </c>
      <c r="P401" s="22">
        <v>0</v>
      </c>
      <c r="Q401" s="19">
        <v>1</v>
      </c>
      <c r="R401" s="19">
        <v>0</v>
      </c>
    </row>
    <row r="403" spans="2:51" s="19" customFormat="1" ht="14.25" x14ac:dyDescent="0.45">
      <c r="B403" s="18">
        <v>44587</v>
      </c>
      <c r="K403" s="20">
        <f>SUM(K404:K405)</f>
        <v>10</v>
      </c>
      <c r="O403" s="21">
        <f>SUM(O404:O405)+AG403+AW403</f>
        <v>849.4</v>
      </c>
      <c r="P403" s="22"/>
      <c r="T403" s="23" t="s">
        <v>978</v>
      </c>
      <c r="U403" s="24">
        <v>0.79</v>
      </c>
      <c r="V403" s="23" t="s">
        <v>979</v>
      </c>
      <c r="AC403" s="25">
        <f>SUM(AC404:AC405)</f>
        <v>0</v>
      </c>
      <c r="AG403" s="25">
        <f>SUM(AG404:AG405)*U403</f>
        <v>0</v>
      </c>
      <c r="AL403" s="23" t="s">
        <v>980</v>
      </c>
      <c r="AM403" s="26">
        <v>0.05</v>
      </c>
      <c r="AN403" s="23" t="s">
        <v>981</v>
      </c>
      <c r="AU403" s="25">
        <f>SUM(AU404:AU405)</f>
        <v>0</v>
      </c>
      <c r="AW403" s="27">
        <f>SUM(AW404:AW405)*AM403</f>
        <v>0</v>
      </c>
      <c r="AY403" s="20">
        <f>K403+AC403+AU403</f>
        <v>10</v>
      </c>
    </row>
    <row r="404" spans="2:51" ht="14.25" x14ac:dyDescent="0.45">
      <c r="B404" s="19" t="s">
        <v>3637</v>
      </c>
      <c r="C404" s="19" t="s">
        <v>3155</v>
      </c>
      <c r="D404" s="19" t="s">
        <v>3156</v>
      </c>
      <c r="E404" s="19" t="s">
        <v>3188</v>
      </c>
      <c r="F404" s="19">
        <v>0</v>
      </c>
      <c r="G404" s="28">
        <v>0</v>
      </c>
      <c r="H404" s="19">
        <v>0</v>
      </c>
      <c r="I404" s="28">
        <v>0</v>
      </c>
      <c r="J404" s="29">
        <v>0</v>
      </c>
      <c r="K404" s="19">
        <v>9</v>
      </c>
      <c r="L404" s="19">
        <v>1</v>
      </c>
      <c r="M404" s="28">
        <v>0</v>
      </c>
      <c r="N404" s="28">
        <v>0</v>
      </c>
      <c r="O404" s="22">
        <v>719.41</v>
      </c>
      <c r="P404" s="22">
        <v>79.489999999999995</v>
      </c>
      <c r="Q404" s="19">
        <v>9</v>
      </c>
      <c r="R404" s="19">
        <v>1</v>
      </c>
      <c r="T404" s="19">
        <v>0</v>
      </c>
      <c r="U404" s="19">
        <v>0</v>
      </c>
      <c r="V404" s="19">
        <v>0</v>
      </c>
      <c r="W404" s="19">
        <v>0</v>
      </c>
      <c r="X404" s="19">
        <v>0</v>
      </c>
      <c r="Y404" s="28">
        <v>0</v>
      </c>
      <c r="Z404" s="19">
        <v>0</v>
      </c>
      <c r="AA404" s="28">
        <v>0</v>
      </c>
      <c r="AB404" s="29">
        <v>0</v>
      </c>
      <c r="AC404" s="19">
        <v>0</v>
      </c>
      <c r="AD404" s="19">
        <v>0</v>
      </c>
      <c r="AE404" s="28">
        <v>0</v>
      </c>
      <c r="AF404" s="28">
        <v>0</v>
      </c>
      <c r="AG404" s="19">
        <v>0</v>
      </c>
      <c r="AH404" s="19">
        <v>0</v>
      </c>
      <c r="AI404" s="19">
        <v>0</v>
      </c>
      <c r="AJ404" s="19">
        <v>0</v>
      </c>
      <c r="AL404" s="19">
        <v>0</v>
      </c>
      <c r="AM404" s="19">
        <v>0</v>
      </c>
      <c r="AN404" s="19">
        <v>0</v>
      </c>
      <c r="AO404" s="19">
        <v>0</v>
      </c>
      <c r="AP404" s="19">
        <v>0</v>
      </c>
      <c r="AQ404" s="28">
        <v>0</v>
      </c>
      <c r="AR404" s="19">
        <v>0</v>
      </c>
      <c r="AS404" s="28">
        <v>0</v>
      </c>
      <c r="AT404" s="29">
        <v>0</v>
      </c>
      <c r="AU404" s="19">
        <v>0</v>
      </c>
      <c r="AV404" s="28">
        <v>0</v>
      </c>
      <c r="AW404" s="30">
        <v>0</v>
      </c>
      <c r="AX404" s="19">
        <v>0</v>
      </c>
    </row>
    <row r="405" spans="2:51" ht="14.25" x14ac:dyDescent="0.45">
      <c r="B405" s="19" t="s">
        <v>3638</v>
      </c>
      <c r="C405" s="19" t="s">
        <v>3185</v>
      </c>
      <c r="D405" s="19" t="s">
        <v>3181</v>
      </c>
      <c r="E405" s="19" t="s">
        <v>3183</v>
      </c>
      <c r="F405" s="19">
        <v>0</v>
      </c>
      <c r="G405" s="28">
        <v>0</v>
      </c>
      <c r="H405" s="19">
        <v>0</v>
      </c>
      <c r="I405" s="28">
        <v>0</v>
      </c>
      <c r="J405" s="29">
        <v>0</v>
      </c>
      <c r="K405" s="19">
        <v>1</v>
      </c>
      <c r="L405" s="19">
        <v>0</v>
      </c>
      <c r="M405" s="28">
        <v>0</v>
      </c>
      <c r="N405" s="28">
        <v>0</v>
      </c>
      <c r="O405" s="22">
        <v>129.99</v>
      </c>
      <c r="P405" s="22">
        <v>0</v>
      </c>
      <c r="Q405" s="19">
        <v>1</v>
      </c>
      <c r="R405" s="19">
        <v>0</v>
      </c>
    </row>
    <row r="406" spans="2:51" ht="14.25" x14ac:dyDescent="0.45">
      <c r="B406" s="19" t="s">
        <v>3639</v>
      </c>
      <c r="C406" s="19" t="s">
        <v>3160</v>
      </c>
      <c r="D406" s="19" t="s">
        <v>3161</v>
      </c>
      <c r="E406" s="19" t="s">
        <v>3159</v>
      </c>
      <c r="F406" s="19">
        <v>0</v>
      </c>
      <c r="G406" s="28">
        <v>0</v>
      </c>
      <c r="H406" s="19">
        <v>0</v>
      </c>
      <c r="I406" s="28">
        <v>0</v>
      </c>
      <c r="J406" s="29">
        <v>0</v>
      </c>
      <c r="K406" s="19">
        <v>1</v>
      </c>
      <c r="L406" s="19">
        <v>0</v>
      </c>
      <c r="M406" s="28">
        <v>0</v>
      </c>
      <c r="N406" s="28">
        <v>0</v>
      </c>
      <c r="O406" s="22">
        <v>89.99</v>
      </c>
      <c r="P406" s="22">
        <v>0</v>
      </c>
      <c r="Q406" s="19">
        <v>1</v>
      </c>
      <c r="R406" s="19">
        <v>0</v>
      </c>
    </row>
    <row r="407" spans="2:51" ht="14.25" x14ac:dyDescent="0.45">
      <c r="B407" s="19" t="s">
        <v>3637</v>
      </c>
      <c r="C407" s="19" t="s">
        <v>3168</v>
      </c>
      <c r="D407" s="19" t="s">
        <v>3164</v>
      </c>
      <c r="E407" s="19" t="s">
        <v>3179</v>
      </c>
      <c r="F407" s="19">
        <v>0</v>
      </c>
      <c r="G407" s="28">
        <v>0</v>
      </c>
      <c r="H407" s="19">
        <v>0</v>
      </c>
      <c r="I407" s="28">
        <v>0</v>
      </c>
      <c r="J407" s="29">
        <v>0</v>
      </c>
      <c r="K407" s="19">
        <v>1</v>
      </c>
      <c r="L407" s="19">
        <v>0</v>
      </c>
      <c r="M407" s="28">
        <v>0</v>
      </c>
      <c r="N407" s="28">
        <v>0</v>
      </c>
      <c r="O407" s="22">
        <v>124.99</v>
      </c>
      <c r="P407" s="22">
        <v>0</v>
      </c>
      <c r="Q407" s="19">
        <v>1</v>
      </c>
      <c r="R407" s="19">
        <v>0</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B2226-F2B2-43D3-95E0-CB812AD88672}">
  <sheetPr>
    <tabColor rgb="FFFFC000"/>
  </sheetPr>
  <dimension ref="A1:AQ52"/>
  <sheetViews>
    <sheetView zoomScale="80" zoomScaleNormal="80" workbookViewId="0">
      <selection activeCell="A51" sqref="A51"/>
    </sheetView>
  </sheetViews>
  <sheetFormatPr defaultRowHeight="14.25" x14ac:dyDescent="0.45"/>
  <cols>
    <col min="1" max="1" width="10.59765625" customWidth="1"/>
    <col min="18" max="19" width="12" bestFit="1" customWidth="1"/>
    <col min="41" max="41" width="25.3984375" customWidth="1"/>
    <col min="42" max="42" width="15.265625" bestFit="1" customWidth="1"/>
  </cols>
  <sheetData>
    <row r="1" spans="1:43" x14ac:dyDescent="0.45">
      <c r="A1" s="43" t="s">
        <v>3641</v>
      </c>
    </row>
    <row r="3" spans="1:43" x14ac:dyDescent="0.45">
      <c r="A3" t="s">
        <v>3642</v>
      </c>
      <c r="B3" t="s">
        <v>357</v>
      </c>
      <c r="C3" t="s">
        <v>3643</v>
      </c>
      <c r="D3" t="s">
        <v>3644</v>
      </c>
      <c r="E3" t="s">
        <v>3645</v>
      </c>
      <c r="F3" t="s">
        <v>3646</v>
      </c>
      <c r="G3" t="s">
        <v>3647</v>
      </c>
      <c r="H3" t="s">
        <v>3648</v>
      </c>
      <c r="I3" t="s">
        <v>3649</v>
      </c>
      <c r="J3" t="s">
        <v>3650</v>
      </c>
      <c r="K3" t="s">
        <v>3651</v>
      </c>
      <c r="L3" t="s">
        <v>3652</v>
      </c>
      <c r="M3" t="s">
        <v>3653</v>
      </c>
      <c r="N3" t="s">
        <v>3654</v>
      </c>
      <c r="O3" t="s">
        <v>3655</v>
      </c>
      <c r="P3" t="s">
        <v>356</v>
      </c>
      <c r="Q3" t="s">
        <v>3656</v>
      </c>
      <c r="R3" t="s">
        <v>3657</v>
      </c>
      <c r="S3" t="s">
        <v>3658</v>
      </c>
      <c r="T3" t="s">
        <v>3659</v>
      </c>
      <c r="U3" t="s">
        <v>3660</v>
      </c>
      <c r="V3" t="s">
        <v>3661</v>
      </c>
      <c r="W3" t="s">
        <v>3662</v>
      </c>
      <c r="X3" t="s">
        <v>3663</v>
      </c>
      <c r="Y3" t="s">
        <v>3664</v>
      </c>
      <c r="Z3" t="s">
        <v>3665</v>
      </c>
      <c r="AA3" t="s">
        <v>3666</v>
      </c>
      <c r="AB3" t="s">
        <v>3667</v>
      </c>
      <c r="AC3" t="s">
        <v>3668</v>
      </c>
      <c r="AD3" t="s">
        <v>3669</v>
      </c>
      <c r="AE3" t="s">
        <v>3670</v>
      </c>
      <c r="AF3" t="s">
        <v>3671</v>
      </c>
      <c r="AG3" t="s">
        <v>3672</v>
      </c>
      <c r="AH3" t="s">
        <v>3673</v>
      </c>
      <c r="AI3" t="s">
        <v>3674</v>
      </c>
      <c r="AJ3" t="s">
        <v>3675</v>
      </c>
      <c r="AK3" s="43" t="s">
        <v>1022</v>
      </c>
      <c r="AO3" s="43" t="s">
        <v>3676</v>
      </c>
      <c r="AP3" s="43" t="s">
        <v>3677</v>
      </c>
      <c r="AQ3" s="43" t="s">
        <v>1022</v>
      </c>
    </row>
    <row r="4" spans="1:43" x14ac:dyDescent="0.45">
      <c r="A4" s="44">
        <v>44479</v>
      </c>
      <c r="B4" t="s">
        <v>3678</v>
      </c>
      <c r="C4" t="s">
        <v>42</v>
      </c>
      <c r="D4" t="s">
        <v>42</v>
      </c>
      <c r="E4" t="s">
        <v>42</v>
      </c>
      <c r="F4" t="s">
        <v>42</v>
      </c>
      <c r="G4" t="s">
        <v>42</v>
      </c>
      <c r="H4" t="s">
        <v>42</v>
      </c>
      <c r="I4" t="s">
        <v>42</v>
      </c>
      <c r="J4" t="s">
        <v>42</v>
      </c>
      <c r="K4">
        <v>-51</v>
      </c>
      <c r="L4" t="s">
        <v>47</v>
      </c>
      <c r="M4" s="44">
        <v>44488</v>
      </c>
      <c r="N4">
        <v>5237500366</v>
      </c>
      <c r="O4" t="s">
        <v>3679</v>
      </c>
      <c r="P4" t="s">
        <v>3680</v>
      </c>
      <c r="Q4" t="s">
        <v>42</v>
      </c>
      <c r="R4">
        <v>154042084309</v>
      </c>
      <c r="S4" t="s">
        <v>42</v>
      </c>
      <c r="T4" t="s">
        <v>42</v>
      </c>
      <c r="U4" t="s">
        <v>42</v>
      </c>
      <c r="V4" t="s">
        <v>42</v>
      </c>
      <c r="W4" t="s">
        <v>42</v>
      </c>
      <c r="X4" t="s">
        <v>42</v>
      </c>
      <c r="Y4" t="s">
        <v>42</v>
      </c>
      <c r="Z4" t="s">
        <v>42</v>
      </c>
      <c r="AA4" t="s">
        <v>42</v>
      </c>
      <c r="AB4" t="s">
        <v>42</v>
      </c>
      <c r="AC4" t="s">
        <v>42</v>
      </c>
      <c r="AD4" t="s">
        <v>42</v>
      </c>
      <c r="AE4" t="s">
        <v>42</v>
      </c>
      <c r="AF4">
        <v>-51</v>
      </c>
      <c r="AG4" t="s">
        <v>47</v>
      </c>
      <c r="AH4" t="s">
        <v>42</v>
      </c>
      <c r="AI4" t="s">
        <v>3681</v>
      </c>
      <c r="AJ4" t="s">
        <v>3682</v>
      </c>
      <c r="AK4" s="9" t="str">
        <f>VLOOKUP(T4,$AO$4:$AQ$22,3,FALSE)</f>
        <v>None</v>
      </c>
      <c r="AO4" s="45" t="s">
        <v>3683</v>
      </c>
      <c r="AP4" s="45" t="s">
        <v>3684</v>
      </c>
      <c r="AQ4" s="45" t="s">
        <v>3684</v>
      </c>
    </row>
    <row r="5" spans="1:43" x14ac:dyDescent="0.45">
      <c r="A5" s="44">
        <v>44479</v>
      </c>
      <c r="B5" t="s">
        <v>3685</v>
      </c>
      <c r="C5" t="s">
        <v>3686</v>
      </c>
      <c r="D5" t="s">
        <v>3687</v>
      </c>
      <c r="E5" t="s">
        <v>3688</v>
      </c>
      <c r="F5" t="s">
        <v>3689</v>
      </c>
      <c r="G5" t="s">
        <v>3690</v>
      </c>
      <c r="H5" t="s">
        <v>1137</v>
      </c>
      <c r="I5" t="s">
        <v>3691</v>
      </c>
      <c r="J5" t="s">
        <v>3692</v>
      </c>
      <c r="K5">
        <v>441.53</v>
      </c>
      <c r="L5" t="s">
        <v>47</v>
      </c>
      <c r="M5" s="44">
        <v>44488</v>
      </c>
      <c r="N5">
        <v>5237500366</v>
      </c>
      <c r="O5" t="s">
        <v>3679</v>
      </c>
      <c r="P5" t="s">
        <v>3680</v>
      </c>
      <c r="Q5" t="s">
        <v>42</v>
      </c>
      <c r="R5">
        <v>154042084309</v>
      </c>
      <c r="S5">
        <v>2209543240005</v>
      </c>
      <c r="T5" t="s">
        <v>3693</v>
      </c>
      <c r="U5" t="s">
        <v>3166</v>
      </c>
      <c r="V5">
        <v>6</v>
      </c>
      <c r="W5">
        <v>510</v>
      </c>
      <c r="X5">
        <v>0</v>
      </c>
      <c r="Y5" t="s">
        <v>42</v>
      </c>
      <c r="Z5">
        <v>33.15</v>
      </c>
      <c r="AA5">
        <v>-0.3</v>
      </c>
      <c r="AB5">
        <v>-68.17</v>
      </c>
      <c r="AC5" t="s">
        <v>42</v>
      </c>
      <c r="AD5" t="s">
        <v>42</v>
      </c>
      <c r="AE5" t="s">
        <v>42</v>
      </c>
      <c r="AF5">
        <v>510</v>
      </c>
      <c r="AG5" t="s">
        <v>47</v>
      </c>
      <c r="AH5" t="s">
        <v>42</v>
      </c>
      <c r="AI5" t="s">
        <v>42</v>
      </c>
      <c r="AJ5" t="s">
        <v>42</v>
      </c>
      <c r="AK5" s="9" t="str">
        <f t="shared" ref="AK5:AK50" si="0">VLOOKUP(T5,$AO$4:$AQ$22,3,FALSE)</f>
        <v>108sqft uncoupling</v>
      </c>
      <c r="AO5" s="45" t="s">
        <v>42</v>
      </c>
      <c r="AP5" s="45" t="s">
        <v>3684</v>
      </c>
      <c r="AQ5" s="45" t="s">
        <v>3684</v>
      </c>
    </row>
    <row r="6" spans="1:43" x14ac:dyDescent="0.45">
      <c r="A6" s="44">
        <v>44480</v>
      </c>
      <c r="B6" t="s">
        <v>3678</v>
      </c>
      <c r="C6" t="s">
        <v>42</v>
      </c>
      <c r="D6" t="s">
        <v>42</v>
      </c>
      <c r="E6" t="s">
        <v>42</v>
      </c>
      <c r="F6" t="s">
        <v>42</v>
      </c>
      <c r="G6" t="s">
        <v>42</v>
      </c>
      <c r="H6" t="s">
        <v>42</v>
      </c>
      <c r="I6" t="s">
        <v>42</v>
      </c>
      <c r="J6" t="s">
        <v>42</v>
      </c>
      <c r="K6">
        <v>-1</v>
      </c>
      <c r="L6" t="s">
        <v>47</v>
      </c>
      <c r="M6" s="44">
        <v>44488</v>
      </c>
      <c r="N6">
        <v>5237500366</v>
      </c>
      <c r="O6" t="s">
        <v>3679</v>
      </c>
      <c r="P6" t="s">
        <v>3680</v>
      </c>
      <c r="Q6" t="s">
        <v>42</v>
      </c>
      <c r="R6">
        <v>154042084309</v>
      </c>
      <c r="S6" t="s">
        <v>42</v>
      </c>
      <c r="T6" t="s">
        <v>42</v>
      </c>
      <c r="U6" t="s">
        <v>42</v>
      </c>
      <c r="V6" t="s">
        <v>42</v>
      </c>
      <c r="W6" t="s">
        <v>42</v>
      </c>
      <c r="X6" t="s">
        <v>42</v>
      </c>
      <c r="Y6" t="s">
        <v>42</v>
      </c>
      <c r="Z6" t="s">
        <v>42</v>
      </c>
      <c r="AA6" t="s">
        <v>42</v>
      </c>
      <c r="AB6" t="s">
        <v>42</v>
      </c>
      <c r="AC6" t="s">
        <v>42</v>
      </c>
      <c r="AD6" t="s">
        <v>42</v>
      </c>
      <c r="AE6" t="s">
        <v>42</v>
      </c>
      <c r="AF6">
        <v>-1</v>
      </c>
      <c r="AG6" t="s">
        <v>47</v>
      </c>
      <c r="AH6" t="s">
        <v>42</v>
      </c>
      <c r="AI6" t="s">
        <v>3694</v>
      </c>
      <c r="AJ6" t="s">
        <v>3695</v>
      </c>
      <c r="AK6" s="9" t="str">
        <f t="shared" si="0"/>
        <v>None</v>
      </c>
      <c r="AO6" s="45" t="s">
        <v>3693</v>
      </c>
      <c r="AP6" s="45" t="s">
        <v>3696</v>
      </c>
      <c r="AQ6" s="45" t="s">
        <v>3166</v>
      </c>
    </row>
    <row r="7" spans="1:43" x14ac:dyDescent="0.45">
      <c r="A7" s="44">
        <v>44481</v>
      </c>
      <c r="B7" t="s">
        <v>3685</v>
      </c>
      <c r="C7" t="s">
        <v>3697</v>
      </c>
      <c r="D7" t="s">
        <v>3698</v>
      </c>
      <c r="E7" t="s">
        <v>3699</v>
      </c>
      <c r="F7" t="s">
        <v>3700</v>
      </c>
      <c r="G7" t="s">
        <v>3701</v>
      </c>
      <c r="H7" t="s">
        <v>1125</v>
      </c>
      <c r="I7" t="s">
        <v>3702</v>
      </c>
      <c r="J7" t="s">
        <v>3692</v>
      </c>
      <c r="K7">
        <v>221.84</v>
      </c>
      <c r="L7" t="s">
        <v>47</v>
      </c>
      <c r="M7" s="44">
        <v>44488</v>
      </c>
      <c r="N7">
        <v>5237500366</v>
      </c>
      <c r="O7" t="s">
        <v>3679</v>
      </c>
      <c r="P7" t="s">
        <v>3680</v>
      </c>
      <c r="Q7" t="s">
        <v>42</v>
      </c>
      <c r="R7">
        <v>154042084309</v>
      </c>
      <c r="S7">
        <v>2210085397005</v>
      </c>
      <c r="T7" t="s">
        <v>3693</v>
      </c>
      <c r="U7" t="s">
        <v>3166</v>
      </c>
      <c r="V7">
        <v>3</v>
      </c>
      <c r="W7">
        <v>256.5</v>
      </c>
      <c r="X7">
        <v>0</v>
      </c>
      <c r="Y7" t="s">
        <v>42</v>
      </c>
      <c r="Z7">
        <v>17.309999999999999</v>
      </c>
      <c r="AA7">
        <v>-0.3</v>
      </c>
      <c r="AB7">
        <v>-34.36</v>
      </c>
      <c r="AC7" t="s">
        <v>42</v>
      </c>
      <c r="AD7" t="s">
        <v>42</v>
      </c>
      <c r="AE7" t="s">
        <v>42</v>
      </c>
      <c r="AF7">
        <v>256.5</v>
      </c>
      <c r="AG7" t="s">
        <v>47</v>
      </c>
      <c r="AH7" t="s">
        <v>42</v>
      </c>
      <c r="AI7" t="s">
        <v>42</v>
      </c>
      <c r="AJ7" t="s">
        <v>42</v>
      </c>
      <c r="AK7" s="9" t="str">
        <f t="shared" si="0"/>
        <v>108sqft uncoupling</v>
      </c>
      <c r="AO7" s="45" t="s">
        <v>3703</v>
      </c>
      <c r="AP7" s="45" t="s">
        <v>3684</v>
      </c>
      <c r="AQ7" s="45" t="s">
        <v>3684</v>
      </c>
    </row>
    <row r="8" spans="1:43" x14ac:dyDescent="0.45">
      <c r="A8" s="44">
        <v>44484</v>
      </c>
      <c r="B8" t="s">
        <v>3685</v>
      </c>
      <c r="C8" t="s">
        <v>3704</v>
      </c>
      <c r="D8" t="s">
        <v>3705</v>
      </c>
      <c r="E8" t="s">
        <v>3706</v>
      </c>
      <c r="F8" t="s">
        <v>3707</v>
      </c>
      <c r="G8" t="s">
        <v>2274</v>
      </c>
      <c r="H8" t="s">
        <v>1869</v>
      </c>
      <c r="I8" t="s">
        <v>3708</v>
      </c>
      <c r="J8" t="s">
        <v>3692</v>
      </c>
      <c r="K8">
        <v>148.06</v>
      </c>
      <c r="L8" t="s">
        <v>47</v>
      </c>
      <c r="M8" s="44">
        <v>44488</v>
      </c>
      <c r="N8">
        <v>5237500366</v>
      </c>
      <c r="O8" t="s">
        <v>3679</v>
      </c>
      <c r="P8" t="s">
        <v>3680</v>
      </c>
      <c r="Q8" t="s">
        <v>42</v>
      </c>
      <c r="R8">
        <v>154042084309</v>
      </c>
      <c r="S8">
        <v>2211038370005</v>
      </c>
      <c r="T8" t="s">
        <v>3693</v>
      </c>
      <c r="U8" t="s">
        <v>3166</v>
      </c>
      <c r="V8">
        <v>2</v>
      </c>
      <c r="W8">
        <v>171</v>
      </c>
      <c r="X8">
        <v>0</v>
      </c>
      <c r="Y8" t="s">
        <v>42</v>
      </c>
      <c r="Z8">
        <v>9.41</v>
      </c>
      <c r="AA8">
        <v>-0.3</v>
      </c>
      <c r="AB8">
        <v>-22.64</v>
      </c>
      <c r="AC8" t="s">
        <v>42</v>
      </c>
      <c r="AD8" t="s">
        <v>42</v>
      </c>
      <c r="AE8" t="s">
        <v>42</v>
      </c>
      <c r="AF8">
        <v>171</v>
      </c>
      <c r="AG8" t="s">
        <v>47</v>
      </c>
      <c r="AH8" t="s">
        <v>42</v>
      </c>
      <c r="AI8" t="s">
        <v>42</v>
      </c>
      <c r="AJ8" t="s">
        <v>42</v>
      </c>
      <c r="AK8" s="9" t="str">
        <f t="shared" si="0"/>
        <v>108sqft uncoupling</v>
      </c>
      <c r="AO8" s="45" t="s">
        <v>3709</v>
      </c>
      <c r="AP8" s="45" t="s">
        <v>3710</v>
      </c>
      <c r="AQ8" s="45" t="s">
        <v>3159</v>
      </c>
    </row>
    <row r="9" spans="1:43" x14ac:dyDescent="0.45">
      <c r="A9" s="44">
        <v>44486</v>
      </c>
      <c r="B9" t="s">
        <v>3678</v>
      </c>
      <c r="C9" t="s">
        <v>42</v>
      </c>
      <c r="D9" t="s">
        <v>42</v>
      </c>
      <c r="E9" t="s">
        <v>42</v>
      </c>
      <c r="F9" t="s">
        <v>42</v>
      </c>
      <c r="G9" t="s">
        <v>42</v>
      </c>
      <c r="H9" t="s">
        <v>42</v>
      </c>
      <c r="I9" t="s">
        <v>42</v>
      </c>
      <c r="J9" t="s">
        <v>42</v>
      </c>
      <c r="K9">
        <v>-6.7</v>
      </c>
      <c r="L9" t="s">
        <v>47</v>
      </c>
      <c r="M9" s="44">
        <v>44488</v>
      </c>
      <c r="N9">
        <v>5237500366</v>
      </c>
      <c r="O9" t="s">
        <v>3679</v>
      </c>
      <c r="P9" t="s">
        <v>3680</v>
      </c>
      <c r="Q9" t="s">
        <v>42</v>
      </c>
      <c r="R9">
        <v>154432040938</v>
      </c>
      <c r="S9" t="s">
        <v>42</v>
      </c>
      <c r="T9" t="s">
        <v>42</v>
      </c>
      <c r="U9" t="s">
        <v>42</v>
      </c>
      <c r="V9" t="s">
        <v>42</v>
      </c>
      <c r="W9" t="s">
        <v>42</v>
      </c>
      <c r="X9" t="s">
        <v>42</v>
      </c>
      <c r="Y9" t="s">
        <v>42</v>
      </c>
      <c r="Z9" t="s">
        <v>42</v>
      </c>
      <c r="AA9" t="s">
        <v>42</v>
      </c>
      <c r="AB9" t="s">
        <v>42</v>
      </c>
      <c r="AC9" t="s">
        <v>42</v>
      </c>
      <c r="AD9" t="s">
        <v>42</v>
      </c>
      <c r="AE9" t="s">
        <v>42</v>
      </c>
      <c r="AF9">
        <v>-6.7</v>
      </c>
      <c r="AG9" t="s">
        <v>47</v>
      </c>
      <c r="AH9" t="s">
        <v>42</v>
      </c>
      <c r="AI9" t="s">
        <v>3711</v>
      </c>
      <c r="AJ9" t="s">
        <v>3682</v>
      </c>
      <c r="AK9" s="9" t="str">
        <f t="shared" si="0"/>
        <v>None</v>
      </c>
      <c r="AO9" s="45" t="s">
        <v>3712</v>
      </c>
      <c r="AP9" s="45" t="s">
        <v>3684</v>
      </c>
      <c r="AQ9" s="45" t="s">
        <v>3684</v>
      </c>
    </row>
    <row r="10" spans="1:43" x14ac:dyDescent="0.45">
      <c r="A10" s="44">
        <v>44486</v>
      </c>
      <c r="B10" t="s">
        <v>3685</v>
      </c>
      <c r="C10" t="s">
        <v>3713</v>
      </c>
      <c r="D10" t="s">
        <v>3714</v>
      </c>
      <c r="E10" t="s">
        <v>3715</v>
      </c>
      <c r="F10" t="s">
        <v>3716</v>
      </c>
      <c r="G10" t="s">
        <v>3717</v>
      </c>
      <c r="H10" t="s">
        <v>1302</v>
      </c>
      <c r="I10" t="s">
        <v>3718</v>
      </c>
      <c r="J10" t="s">
        <v>3692</v>
      </c>
      <c r="K10">
        <v>57.42</v>
      </c>
      <c r="L10" t="s">
        <v>47</v>
      </c>
      <c r="M10" s="44">
        <v>44488</v>
      </c>
      <c r="N10">
        <v>5237500366</v>
      </c>
      <c r="O10" t="s">
        <v>3679</v>
      </c>
      <c r="P10" t="s">
        <v>3680</v>
      </c>
      <c r="Q10" t="s">
        <v>42</v>
      </c>
      <c r="R10">
        <v>154432040938</v>
      </c>
      <c r="S10">
        <v>2211736145005</v>
      </c>
      <c r="T10" t="s">
        <v>3719</v>
      </c>
      <c r="U10" t="s">
        <v>3720</v>
      </c>
      <c r="V10">
        <v>1</v>
      </c>
      <c r="W10">
        <v>67</v>
      </c>
      <c r="X10">
        <v>0</v>
      </c>
      <c r="Y10" t="s">
        <v>42</v>
      </c>
      <c r="Z10">
        <v>6.97</v>
      </c>
      <c r="AA10">
        <v>-0.3</v>
      </c>
      <c r="AB10">
        <v>-9.2799999999999994</v>
      </c>
      <c r="AC10" t="s">
        <v>42</v>
      </c>
      <c r="AD10" t="s">
        <v>42</v>
      </c>
      <c r="AE10" t="s">
        <v>42</v>
      </c>
      <c r="AF10">
        <v>67</v>
      </c>
      <c r="AG10" t="s">
        <v>47</v>
      </c>
      <c r="AH10" t="s">
        <v>42</v>
      </c>
      <c r="AI10" t="s">
        <v>42</v>
      </c>
      <c r="AJ10" t="s">
        <v>42</v>
      </c>
      <c r="AK10" s="9" t="str">
        <f t="shared" si="0"/>
        <v>54sqft Uncoupling</v>
      </c>
      <c r="AO10" s="45" t="s">
        <v>3719</v>
      </c>
      <c r="AP10" s="45" t="s">
        <v>3721</v>
      </c>
      <c r="AQ10" s="45" t="s">
        <v>3154</v>
      </c>
    </row>
    <row r="11" spans="1:43" x14ac:dyDescent="0.45">
      <c r="A11" s="44">
        <v>44486</v>
      </c>
      <c r="B11" t="s">
        <v>3678</v>
      </c>
      <c r="C11" t="s">
        <v>42</v>
      </c>
      <c r="D11" t="s">
        <v>42</v>
      </c>
      <c r="E11" t="s">
        <v>42</v>
      </c>
      <c r="F11" t="s">
        <v>42</v>
      </c>
      <c r="G11" t="s">
        <v>42</v>
      </c>
      <c r="H11" t="s">
        <v>42</v>
      </c>
      <c r="I11" t="s">
        <v>42</v>
      </c>
      <c r="J11" t="s">
        <v>42</v>
      </c>
      <c r="K11">
        <v>-25.65</v>
      </c>
      <c r="L11" t="s">
        <v>47</v>
      </c>
      <c r="M11" s="44">
        <v>44488</v>
      </c>
      <c r="N11">
        <v>5237500366</v>
      </c>
      <c r="O11" t="s">
        <v>3679</v>
      </c>
      <c r="P11" t="s">
        <v>3680</v>
      </c>
      <c r="Q11" t="s">
        <v>42</v>
      </c>
      <c r="R11">
        <v>154042084309</v>
      </c>
      <c r="S11" t="s">
        <v>42</v>
      </c>
      <c r="T11" t="s">
        <v>42</v>
      </c>
      <c r="U11" t="s">
        <v>42</v>
      </c>
      <c r="V11" t="s">
        <v>42</v>
      </c>
      <c r="W11" t="s">
        <v>42</v>
      </c>
      <c r="X11" t="s">
        <v>42</v>
      </c>
      <c r="Y11" t="s">
        <v>42</v>
      </c>
      <c r="Z11" t="s">
        <v>42</v>
      </c>
      <c r="AA11" t="s">
        <v>42</v>
      </c>
      <c r="AB11" t="s">
        <v>42</v>
      </c>
      <c r="AC11" t="s">
        <v>42</v>
      </c>
      <c r="AD11" t="s">
        <v>42</v>
      </c>
      <c r="AE11" t="s">
        <v>42</v>
      </c>
      <c r="AF11">
        <v>-25.65</v>
      </c>
      <c r="AG11" t="s">
        <v>47</v>
      </c>
      <c r="AH11" t="s">
        <v>42</v>
      </c>
      <c r="AI11" t="s">
        <v>3722</v>
      </c>
      <c r="AJ11" t="s">
        <v>3682</v>
      </c>
      <c r="AK11" s="9" t="str">
        <f t="shared" si="0"/>
        <v>None</v>
      </c>
      <c r="AO11" s="45" t="s">
        <v>3723</v>
      </c>
      <c r="AP11" s="45" t="s">
        <v>3724</v>
      </c>
      <c r="AQ11" s="45" t="s">
        <v>3222</v>
      </c>
    </row>
    <row r="12" spans="1:43" x14ac:dyDescent="0.45">
      <c r="A12" s="44">
        <v>44486</v>
      </c>
      <c r="B12" t="s">
        <v>3685</v>
      </c>
      <c r="C12" t="s">
        <v>3725</v>
      </c>
      <c r="D12" t="s">
        <v>3726</v>
      </c>
      <c r="E12" t="s">
        <v>3727</v>
      </c>
      <c r="F12" t="s">
        <v>3728</v>
      </c>
      <c r="G12" t="s">
        <v>3729</v>
      </c>
      <c r="H12" t="s">
        <v>1041</v>
      </c>
      <c r="I12" t="s">
        <v>3730</v>
      </c>
      <c r="J12" t="s">
        <v>3692</v>
      </c>
      <c r="K12">
        <v>221.35</v>
      </c>
      <c r="L12" t="s">
        <v>47</v>
      </c>
      <c r="M12" s="44">
        <v>44488</v>
      </c>
      <c r="N12">
        <v>5237500366</v>
      </c>
      <c r="O12" t="s">
        <v>3679</v>
      </c>
      <c r="P12" t="s">
        <v>3680</v>
      </c>
      <c r="Q12" t="s">
        <v>42</v>
      </c>
      <c r="R12">
        <v>154042084309</v>
      </c>
      <c r="S12">
        <v>2211589809005</v>
      </c>
      <c r="T12" t="s">
        <v>3693</v>
      </c>
      <c r="U12" t="s">
        <v>3166</v>
      </c>
      <c r="V12">
        <v>3</v>
      </c>
      <c r="W12">
        <v>256.5</v>
      </c>
      <c r="X12">
        <v>0</v>
      </c>
      <c r="Y12" t="s">
        <v>42</v>
      </c>
      <c r="Z12">
        <v>21.16</v>
      </c>
      <c r="AA12">
        <v>-0.3</v>
      </c>
      <c r="AB12">
        <v>-34.85</v>
      </c>
      <c r="AC12" t="s">
        <v>42</v>
      </c>
      <c r="AD12" t="s">
        <v>42</v>
      </c>
      <c r="AE12" t="s">
        <v>42</v>
      </c>
      <c r="AF12">
        <v>256.5</v>
      </c>
      <c r="AG12" t="s">
        <v>47</v>
      </c>
      <c r="AH12" t="s">
        <v>42</v>
      </c>
      <c r="AI12" t="s">
        <v>42</v>
      </c>
      <c r="AJ12" t="s">
        <v>42</v>
      </c>
      <c r="AK12" s="9" t="str">
        <f t="shared" si="0"/>
        <v>108sqft uncoupling</v>
      </c>
      <c r="AO12" s="45" t="s">
        <v>3731</v>
      </c>
      <c r="AP12" s="45" t="s">
        <v>3684</v>
      </c>
      <c r="AQ12" s="45" t="s">
        <v>3684</v>
      </c>
    </row>
    <row r="13" spans="1:43" x14ac:dyDescent="0.45">
      <c r="A13" s="44">
        <v>44487</v>
      </c>
      <c r="B13" t="s">
        <v>3732</v>
      </c>
      <c r="C13" t="s">
        <v>3686</v>
      </c>
      <c r="D13" t="s">
        <v>3687</v>
      </c>
      <c r="E13" t="s">
        <v>3688</v>
      </c>
      <c r="F13" t="s">
        <v>3689</v>
      </c>
      <c r="G13" t="s">
        <v>3690</v>
      </c>
      <c r="H13" t="s">
        <v>1137</v>
      </c>
      <c r="I13" t="s">
        <v>3691</v>
      </c>
      <c r="J13" t="s">
        <v>3692</v>
      </c>
      <c r="K13">
        <v>-510</v>
      </c>
      <c r="L13" t="s">
        <v>47</v>
      </c>
      <c r="M13" s="44">
        <v>44488</v>
      </c>
      <c r="N13">
        <v>5237500366</v>
      </c>
      <c r="O13" t="s">
        <v>3679</v>
      </c>
      <c r="P13" t="s">
        <v>3680</v>
      </c>
      <c r="Q13" t="s">
        <v>42</v>
      </c>
      <c r="R13">
        <v>154042084309</v>
      </c>
      <c r="S13">
        <v>2209543240005</v>
      </c>
      <c r="T13" t="s">
        <v>3693</v>
      </c>
      <c r="U13" t="s">
        <v>42</v>
      </c>
      <c r="V13">
        <v>6</v>
      </c>
      <c r="W13">
        <v>543.15</v>
      </c>
      <c r="X13" t="s">
        <v>42</v>
      </c>
      <c r="Y13" t="s">
        <v>42</v>
      </c>
      <c r="Z13" t="s">
        <v>42</v>
      </c>
      <c r="AA13" t="s">
        <v>42</v>
      </c>
      <c r="AB13" t="s">
        <v>42</v>
      </c>
      <c r="AC13" t="s">
        <v>42</v>
      </c>
      <c r="AD13" t="s">
        <v>42</v>
      </c>
      <c r="AE13" t="s">
        <v>42</v>
      </c>
      <c r="AF13">
        <v>-510</v>
      </c>
      <c r="AG13" t="s">
        <v>47</v>
      </c>
      <c r="AH13" t="s">
        <v>42</v>
      </c>
      <c r="AI13" t="s">
        <v>3733</v>
      </c>
      <c r="AJ13" t="s">
        <v>3734</v>
      </c>
      <c r="AK13" s="9" t="str">
        <f t="shared" si="0"/>
        <v>108sqft uncoupling</v>
      </c>
      <c r="AO13" s="45" t="s">
        <v>3735</v>
      </c>
      <c r="AP13" s="45" t="s">
        <v>3684</v>
      </c>
      <c r="AQ13" s="45" t="s">
        <v>3684</v>
      </c>
    </row>
    <row r="14" spans="1:43" x14ac:dyDescent="0.45">
      <c r="A14" s="44">
        <v>44488</v>
      </c>
      <c r="B14" t="s">
        <v>3678</v>
      </c>
      <c r="C14" t="s">
        <v>42</v>
      </c>
      <c r="D14" t="s">
        <v>42</v>
      </c>
      <c r="E14" t="s">
        <v>42</v>
      </c>
      <c r="F14" t="s">
        <v>42</v>
      </c>
      <c r="G14" t="s">
        <v>42</v>
      </c>
      <c r="H14" t="s">
        <v>42</v>
      </c>
      <c r="I14" t="s">
        <v>42</v>
      </c>
      <c r="J14" t="s">
        <v>42</v>
      </c>
      <c r="K14">
        <v>-17.100000000000001</v>
      </c>
      <c r="L14" t="s">
        <v>47</v>
      </c>
      <c r="M14" s="44">
        <v>44495</v>
      </c>
      <c r="N14">
        <v>5243231086</v>
      </c>
      <c r="O14" t="s">
        <v>3679</v>
      </c>
      <c r="P14" t="s">
        <v>3680</v>
      </c>
      <c r="Q14" t="s">
        <v>42</v>
      </c>
      <c r="R14">
        <v>154042084309</v>
      </c>
      <c r="S14" t="s">
        <v>42</v>
      </c>
      <c r="T14" t="s">
        <v>42</v>
      </c>
      <c r="U14" t="s">
        <v>42</v>
      </c>
      <c r="V14" t="s">
        <v>42</v>
      </c>
      <c r="W14" t="s">
        <v>42</v>
      </c>
      <c r="X14" t="s">
        <v>42</v>
      </c>
      <c r="Y14" t="s">
        <v>42</v>
      </c>
      <c r="Z14" t="s">
        <v>42</v>
      </c>
      <c r="AA14" t="s">
        <v>42</v>
      </c>
      <c r="AB14" t="s">
        <v>42</v>
      </c>
      <c r="AC14" t="s">
        <v>42</v>
      </c>
      <c r="AD14" t="s">
        <v>42</v>
      </c>
      <c r="AE14" t="s">
        <v>42</v>
      </c>
      <c r="AF14">
        <v>-17.100000000000001</v>
      </c>
      <c r="AG14" t="s">
        <v>47</v>
      </c>
      <c r="AH14" t="s">
        <v>42</v>
      </c>
      <c r="AI14" t="s">
        <v>3736</v>
      </c>
      <c r="AJ14" t="s">
        <v>3682</v>
      </c>
      <c r="AK14" s="9" t="str">
        <f t="shared" si="0"/>
        <v>None</v>
      </c>
      <c r="AO14" s="45" t="s">
        <v>3737</v>
      </c>
      <c r="AP14" s="45" t="s">
        <v>3684</v>
      </c>
      <c r="AQ14" s="45" t="s">
        <v>3684</v>
      </c>
    </row>
    <row r="15" spans="1:43" x14ac:dyDescent="0.45">
      <c r="A15" s="44">
        <v>44488</v>
      </c>
      <c r="B15" t="s">
        <v>3685</v>
      </c>
      <c r="C15" t="s">
        <v>3738</v>
      </c>
      <c r="D15" t="s">
        <v>3739</v>
      </c>
      <c r="E15" t="s">
        <v>3740</v>
      </c>
      <c r="F15" t="s">
        <v>3741</v>
      </c>
      <c r="G15" t="s">
        <v>3742</v>
      </c>
      <c r="H15" t="s">
        <v>1125</v>
      </c>
      <c r="I15">
        <v>28714</v>
      </c>
      <c r="J15" t="s">
        <v>3692</v>
      </c>
      <c r="K15">
        <v>147.74</v>
      </c>
      <c r="L15" t="s">
        <v>47</v>
      </c>
      <c r="M15" s="44">
        <v>44495</v>
      </c>
      <c r="N15">
        <v>5243231086</v>
      </c>
      <c r="O15" t="s">
        <v>3679</v>
      </c>
      <c r="P15" t="s">
        <v>3680</v>
      </c>
      <c r="Q15" t="s">
        <v>42</v>
      </c>
      <c r="R15">
        <v>154042084309</v>
      </c>
      <c r="S15">
        <v>2212192783005</v>
      </c>
      <c r="T15" t="s">
        <v>3693</v>
      </c>
      <c r="U15" t="s">
        <v>3166</v>
      </c>
      <c r="V15">
        <v>2</v>
      </c>
      <c r="W15">
        <v>171</v>
      </c>
      <c r="X15">
        <v>0</v>
      </c>
      <c r="Y15" t="s">
        <v>42</v>
      </c>
      <c r="Z15">
        <v>11.97</v>
      </c>
      <c r="AA15">
        <v>-0.3</v>
      </c>
      <c r="AB15">
        <v>-22.96</v>
      </c>
      <c r="AC15" t="s">
        <v>42</v>
      </c>
      <c r="AD15" t="s">
        <v>42</v>
      </c>
      <c r="AE15" t="s">
        <v>42</v>
      </c>
      <c r="AF15">
        <v>171</v>
      </c>
      <c r="AG15" t="s">
        <v>47</v>
      </c>
      <c r="AH15" t="s">
        <v>42</v>
      </c>
      <c r="AI15" t="s">
        <v>42</v>
      </c>
      <c r="AJ15" t="s">
        <v>42</v>
      </c>
      <c r="AK15" s="9" t="str">
        <f t="shared" si="0"/>
        <v>108sqft uncoupling</v>
      </c>
      <c r="AO15" s="45" t="s">
        <v>3743</v>
      </c>
      <c r="AP15" s="45" t="s">
        <v>3684</v>
      </c>
      <c r="AQ15" s="45" t="s">
        <v>3684</v>
      </c>
    </row>
    <row r="16" spans="1:43" x14ac:dyDescent="0.45">
      <c r="A16" s="44">
        <v>44489</v>
      </c>
      <c r="B16" t="s">
        <v>3678</v>
      </c>
      <c r="C16" t="s">
        <v>42</v>
      </c>
      <c r="D16" t="s">
        <v>42</v>
      </c>
      <c r="E16" t="s">
        <v>42</v>
      </c>
      <c r="F16" t="s">
        <v>42</v>
      </c>
      <c r="G16" t="s">
        <v>42</v>
      </c>
      <c r="H16" t="s">
        <v>42</v>
      </c>
      <c r="I16" t="s">
        <v>42</v>
      </c>
      <c r="J16" t="s">
        <v>42</v>
      </c>
      <c r="K16">
        <v>-34.200000000000003</v>
      </c>
      <c r="L16" t="s">
        <v>47</v>
      </c>
      <c r="M16" s="44">
        <v>44495</v>
      </c>
      <c r="N16">
        <v>5243231086</v>
      </c>
      <c r="O16" t="s">
        <v>3679</v>
      </c>
      <c r="P16" t="s">
        <v>3680</v>
      </c>
      <c r="Q16" t="s">
        <v>42</v>
      </c>
      <c r="R16">
        <v>154042084309</v>
      </c>
      <c r="S16" t="s">
        <v>42</v>
      </c>
      <c r="T16" t="s">
        <v>42</v>
      </c>
      <c r="U16" t="s">
        <v>42</v>
      </c>
      <c r="V16" t="s">
        <v>42</v>
      </c>
      <c r="W16" t="s">
        <v>42</v>
      </c>
      <c r="X16" t="s">
        <v>42</v>
      </c>
      <c r="Y16" t="s">
        <v>42</v>
      </c>
      <c r="Z16" t="s">
        <v>42</v>
      </c>
      <c r="AA16" t="s">
        <v>42</v>
      </c>
      <c r="AB16" t="s">
        <v>42</v>
      </c>
      <c r="AC16" t="s">
        <v>42</v>
      </c>
      <c r="AD16" t="s">
        <v>42</v>
      </c>
      <c r="AE16" t="s">
        <v>42</v>
      </c>
      <c r="AF16">
        <v>-34.200000000000003</v>
      </c>
      <c r="AG16" t="s">
        <v>47</v>
      </c>
      <c r="AH16" t="s">
        <v>42</v>
      </c>
      <c r="AI16" t="s">
        <v>3744</v>
      </c>
      <c r="AJ16" t="s">
        <v>3682</v>
      </c>
      <c r="AK16" s="9" t="str">
        <f t="shared" si="0"/>
        <v>None</v>
      </c>
      <c r="AO16" s="45" t="s">
        <v>3745</v>
      </c>
      <c r="AP16" s="45" t="s">
        <v>3684</v>
      </c>
      <c r="AQ16" s="45" t="s">
        <v>3684</v>
      </c>
    </row>
    <row r="17" spans="1:43" x14ac:dyDescent="0.45">
      <c r="A17" s="44">
        <v>44489</v>
      </c>
      <c r="B17" t="s">
        <v>3685</v>
      </c>
      <c r="C17" t="s">
        <v>3746</v>
      </c>
      <c r="D17" t="s">
        <v>3747</v>
      </c>
      <c r="E17" t="s">
        <v>3748</v>
      </c>
      <c r="F17" t="s">
        <v>3749</v>
      </c>
      <c r="G17" t="s">
        <v>2090</v>
      </c>
      <c r="H17" t="s">
        <v>1541</v>
      </c>
      <c r="I17" t="s">
        <v>3750</v>
      </c>
      <c r="J17" t="s">
        <v>3692</v>
      </c>
      <c r="K17">
        <v>295.35000000000002</v>
      </c>
      <c r="L17" t="s">
        <v>47</v>
      </c>
      <c r="M17" s="44">
        <v>44495</v>
      </c>
      <c r="N17">
        <v>5243231086</v>
      </c>
      <c r="O17" t="s">
        <v>3679</v>
      </c>
      <c r="P17" t="s">
        <v>3680</v>
      </c>
      <c r="Q17" t="s">
        <v>42</v>
      </c>
      <c r="R17">
        <v>154042084309</v>
      </c>
      <c r="S17">
        <v>2212479221005</v>
      </c>
      <c r="T17" t="s">
        <v>3693</v>
      </c>
      <c r="U17" t="s">
        <v>3166</v>
      </c>
      <c r="V17">
        <v>4</v>
      </c>
      <c r="W17">
        <v>342</v>
      </c>
      <c r="X17">
        <v>0</v>
      </c>
      <c r="Y17" t="s">
        <v>42</v>
      </c>
      <c r="Z17">
        <v>27.36</v>
      </c>
      <c r="AA17">
        <v>-0.3</v>
      </c>
      <c r="AB17">
        <v>-46.35</v>
      </c>
      <c r="AC17" t="s">
        <v>42</v>
      </c>
      <c r="AD17" t="s">
        <v>42</v>
      </c>
      <c r="AE17" t="s">
        <v>42</v>
      </c>
      <c r="AF17">
        <v>342</v>
      </c>
      <c r="AG17" t="s">
        <v>47</v>
      </c>
      <c r="AH17" t="s">
        <v>42</v>
      </c>
      <c r="AI17" t="s">
        <v>42</v>
      </c>
      <c r="AJ17" t="s">
        <v>42</v>
      </c>
      <c r="AK17" s="9" t="str">
        <f t="shared" si="0"/>
        <v>108sqft uncoupling</v>
      </c>
      <c r="AO17" s="45" t="s">
        <v>3751</v>
      </c>
      <c r="AP17" s="45" t="s">
        <v>3752</v>
      </c>
      <c r="AQ17" s="45" t="s">
        <v>3225</v>
      </c>
    </row>
    <row r="18" spans="1:43" x14ac:dyDescent="0.45">
      <c r="A18" s="44">
        <v>44492</v>
      </c>
      <c r="B18" t="s">
        <v>3685</v>
      </c>
      <c r="C18" t="s">
        <v>3753</v>
      </c>
      <c r="D18" t="s">
        <v>3754</v>
      </c>
      <c r="E18" t="s">
        <v>3755</v>
      </c>
      <c r="F18" t="s">
        <v>3756</v>
      </c>
      <c r="G18" t="s">
        <v>3757</v>
      </c>
      <c r="H18" t="s">
        <v>1205</v>
      </c>
      <c r="I18" t="s">
        <v>3758</v>
      </c>
      <c r="J18" t="s">
        <v>3692</v>
      </c>
      <c r="K18">
        <v>77.42</v>
      </c>
      <c r="L18" t="s">
        <v>47</v>
      </c>
      <c r="M18" s="44">
        <v>44495</v>
      </c>
      <c r="N18">
        <v>5243231086</v>
      </c>
      <c r="O18" t="s">
        <v>3679</v>
      </c>
      <c r="P18" t="s">
        <v>3680</v>
      </c>
      <c r="Q18" t="s">
        <v>42</v>
      </c>
      <c r="R18">
        <v>154042084309</v>
      </c>
      <c r="S18">
        <v>2213458262005</v>
      </c>
      <c r="T18" t="s">
        <v>3693</v>
      </c>
      <c r="U18" t="s">
        <v>3166</v>
      </c>
      <c r="V18">
        <v>1</v>
      </c>
      <c r="W18">
        <v>90</v>
      </c>
      <c r="X18">
        <v>0</v>
      </c>
      <c r="Y18" t="s">
        <v>42</v>
      </c>
      <c r="Z18">
        <v>7.88</v>
      </c>
      <c r="AA18">
        <v>-0.3</v>
      </c>
      <c r="AB18">
        <v>-12.28</v>
      </c>
      <c r="AC18" t="s">
        <v>42</v>
      </c>
      <c r="AD18" t="s">
        <v>42</v>
      </c>
      <c r="AE18" t="s">
        <v>42</v>
      </c>
      <c r="AF18">
        <v>90</v>
      </c>
      <c r="AG18" t="s">
        <v>47</v>
      </c>
      <c r="AH18" t="s">
        <v>42</v>
      </c>
      <c r="AI18" t="s">
        <v>42</v>
      </c>
      <c r="AJ18" t="s">
        <v>42</v>
      </c>
      <c r="AK18" s="9" t="str">
        <f t="shared" si="0"/>
        <v>108sqft uncoupling</v>
      </c>
      <c r="AO18" s="45" t="s">
        <v>3759</v>
      </c>
      <c r="AP18" s="45" t="s">
        <v>3684</v>
      </c>
      <c r="AQ18" s="45" t="s">
        <v>3684</v>
      </c>
    </row>
    <row r="19" spans="1:43" x14ac:dyDescent="0.45">
      <c r="A19" s="44">
        <v>44497</v>
      </c>
      <c r="B19" t="s">
        <v>3732</v>
      </c>
      <c r="C19" t="s">
        <v>3686</v>
      </c>
      <c r="D19" t="s">
        <v>3687</v>
      </c>
      <c r="E19" t="s">
        <v>3688</v>
      </c>
      <c r="F19" t="s">
        <v>3689</v>
      </c>
      <c r="G19" t="s">
        <v>3690</v>
      </c>
      <c r="H19" t="s">
        <v>1137</v>
      </c>
      <c r="I19" t="s">
        <v>3691</v>
      </c>
      <c r="J19" t="s">
        <v>3692</v>
      </c>
      <c r="K19">
        <v>510</v>
      </c>
      <c r="L19" t="s">
        <v>47</v>
      </c>
      <c r="M19" t="s">
        <v>42</v>
      </c>
      <c r="N19" t="s">
        <v>42</v>
      </c>
      <c r="O19" t="s">
        <v>42</v>
      </c>
      <c r="P19" t="s">
        <v>42</v>
      </c>
      <c r="Q19" t="s">
        <v>42</v>
      </c>
      <c r="R19">
        <v>154042084309</v>
      </c>
      <c r="S19">
        <v>2209543240005</v>
      </c>
      <c r="T19" t="s">
        <v>3693</v>
      </c>
      <c r="U19" t="s">
        <v>42</v>
      </c>
      <c r="V19">
        <v>6</v>
      </c>
      <c r="W19">
        <v>543.15</v>
      </c>
      <c r="X19" t="s">
        <v>42</v>
      </c>
      <c r="Y19" t="s">
        <v>42</v>
      </c>
      <c r="Z19" t="s">
        <v>42</v>
      </c>
      <c r="AA19" t="s">
        <v>42</v>
      </c>
      <c r="AB19" t="s">
        <v>42</v>
      </c>
      <c r="AC19" t="s">
        <v>42</v>
      </c>
      <c r="AD19" t="s">
        <v>42</v>
      </c>
      <c r="AE19" t="s">
        <v>42</v>
      </c>
      <c r="AF19">
        <v>510</v>
      </c>
      <c r="AG19" t="s">
        <v>47</v>
      </c>
      <c r="AH19" t="s">
        <v>42</v>
      </c>
      <c r="AI19" t="s">
        <v>3733</v>
      </c>
      <c r="AJ19" t="s">
        <v>3760</v>
      </c>
      <c r="AK19" s="9" t="str">
        <f t="shared" si="0"/>
        <v>108sqft uncoupling</v>
      </c>
      <c r="AO19" s="45" t="s">
        <v>3761</v>
      </c>
      <c r="AP19" s="45" t="s">
        <v>3710</v>
      </c>
      <c r="AQ19" s="45" t="s">
        <v>3159</v>
      </c>
    </row>
    <row r="20" spans="1:43" x14ac:dyDescent="0.45">
      <c r="A20" s="44">
        <v>44497</v>
      </c>
      <c r="B20" t="s">
        <v>3762</v>
      </c>
      <c r="C20" t="s">
        <v>3686</v>
      </c>
      <c r="D20" t="s">
        <v>3687</v>
      </c>
      <c r="E20" t="s">
        <v>3688</v>
      </c>
      <c r="F20" t="s">
        <v>3689</v>
      </c>
      <c r="G20" t="s">
        <v>3690</v>
      </c>
      <c r="H20" t="s">
        <v>1137</v>
      </c>
      <c r="I20" t="s">
        <v>3691</v>
      </c>
      <c r="J20" t="s">
        <v>3692</v>
      </c>
      <c r="K20">
        <v>-510</v>
      </c>
      <c r="L20" t="s">
        <v>47</v>
      </c>
      <c r="M20" t="s">
        <v>42</v>
      </c>
      <c r="N20" t="s">
        <v>42</v>
      </c>
      <c r="O20" t="s">
        <v>42</v>
      </c>
      <c r="P20" t="s">
        <v>42</v>
      </c>
      <c r="Q20" t="s">
        <v>42</v>
      </c>
      <c r="R20" t="s">
        <v>42</v>
      </c>
      <c r="S20" t="s">
        <v>42</v>
      </c>
      <c r="T20" t="s">
        <v>3693</v>
      </c>
      <c r="U20" t="s">
        <v>42</v>
      </c>
      <c r="V20" t="s">
        <v>42</v>
      </c>
      <c r="W20" t="s">
        <v>42</v>
      </c>
      <c r="X20" t="s">
        <v>42</v>
      </c>
      <c r="Y20" t="s">
        <v>42</v>
      </c>
      <c r="Z20" t="s">
        <v>42</v>
      </c>
      <c r="AA20" t="s">
        <v>42</v>
      </c>
      <c r="AB20" t="s">
        <v>42</v>
      </c>
      <c r="AC20" t="s">
        <v>42</v>
      </c>
      <c r="AD20" t="s">
        <v>42</v>
      </c>
      <c r="AE20" t="s">
        <v>42</v>
      </c>
      <c r="AF20">
        <v>-510</v>
      </c>
      <c r="AG20" t="s">
        <v>47</v>
      </c>
      <c r="AH20" t="s">
        <v>42</v>
      </c>
      <c r="AI20" t="s">
        <v>3763</v>
      </c>
      <c r="AJ20" t="s">
        <v>42</v>
      </c>
      <c r="AK20" s="9" t="str">
        <f t="shared" si="0"/>
        <v>108sqft uncoupling</v>
      </c>
      <c r="AO20" s="45" t="s">
        <v>3764</v>
      </c>
      <c r="AP20" s="45" t="s">
        <v>3684</v>
      </c>
      <c r="AQ20" s="45" t="s">
        <v>3684</v>
      </c>
    </row>
    <row r="21" spans="1:43" x14ac:dyDescent="0.45">
      <c r="A21" s="44">
        <v>44497</v>
      </c>
      <c r="B21" t="s">
        <v>3678</v>
      </c>
      <c r="C21" t="s">
        <v>42</v>
      </c>
      <c r="D21" t="s">
        <v>42</v>
      </c>
      <c r="E21" t="s">
        <v>42</v>
      </c>
      <c r="F21" t="s">
        <v>42</v>
      </c>
      <c r="G21" t="s">
        <v>42</v>
      </c>
      <c r="H21" t="s">
        <v>42</v>
      </c>
      <c r="I21" t="s">
        <v>42</v>
      </c>
      <c r="J21" t="s">
        <v>42</v>
      </c>
      <c r="K21">
        <v>-1</v>
      </c>
      <c r="L21" t="s">
        <v>47</v>
      </c>
      <c r="M21" t="s">
        <v>42</v>
      </c>
      <c r="N21" t="s">
        <v>42</v>
      </c>
      <c r="O21" t="s">
        <v>42</v>
      </c>
      <c r="P21" t="s">
        <v>42</v>
      </c>
      <c r="Q21" t="s">
        <v>42</v>
      </c>
      <c r="R21">
        <v>154432040938</v>
      </c>
      <c r="S21" t="s">
        <v>42</v>
      </c>
      <c r="T21" t="s">
        <v>42</v>
      </c>
      <c r="U21" t="s">
        <v>42</v>
      </c>
      <c r="V21" t="s">
        <v>42</v>
      </c>
      <c r="W21" t="s">
        <v>42</v>
      </c>
      <c r="X21" t="s">
        <v>42</v>
      </c>
      <c r="Y21" t="s">
        <v>42</v>
      </c>
      <c r="Z21" t="s">
        <v>42</v>
      </c>
      <c r="AA21" t="s">
        <v>42</v>
      </c>
      <c r="AB21" t="s">
        <v>42</v>
      </c>
      <c r="AC21" t="s">
        <v>42</v>
      </c>
      <c r="AD21" t="s">
        <v>42</v>
      </c>
      <c r="AE21" t="s">
        <v>42</v>
      </c>
      <c r="AF21">
        <v>-1</v>
      </c>
      <c r="AG21" t="s">
        <v>47</v>
      </c>
      <c r="AH21" t="s">
        <v>42</v>
      </c>
      <c r="AI21" t="s">
        <v>3765</v>
      </c>
      <c r="AJ21" t="s">
        <v>3695</v>
      </c>
      <c r="AK21" s="9" t="str">
        <f t="shared" si="0"/>
        <v>None</v>
      </c>
      <c r="AO21" s="45" t="s">
        <v>3766</v>
      </c>
      <c r="AP21" s="45" t="s">
        <v>3684</v>
      </c>
      <c r="AQ21" s="45" t="s">
        <v>3684</v>
      </c>
    </row>
    <row r="22" spans="1:43" x14ac:dyDescent="0.45">
      <c r="A22" s="44">
        <v>44498</v>
      </c>
      <c r="B22" t="s">
        <v>3678</v>
      </c>
      <c r="C22" t="s">
        <v>42</v>
      </c>
      <c r="D22" t="s">
        <v>42</v>
      </c>
      <c r="E22" t="s">
        <v>42</v>
      </c>
      <c r="F22" t="s">
        <v>42</v>
      </c>
      <c r="G22" t="s">
        <v>42</v>
      </c>
      <c r="H22" t="s">
        <v>42</v>
      </c>
      <c r="I22" t="s">
        <v>42</v>
      </c>
      <c r="J22" t="s">
        <v>42</v>
      </c>
      <c r="K22">
        <v>-2</v>
      </c>
      <c r="L22" t="s">
        <v>47</v>
      </c>
      <c r="M22" t="s">
        <v>42</v>
      </c>
      <c r="N22" t="s">
        <v>42</v>
      </c>
      <c r="O22" t="s">
        <v>42</v>
      </c>
      <c r="P22" t="s">
        <v>42</v>
      </c>
      <c r="Q22" t="s">
        <v>42</v>
      </c>
      <c r="R22">
        <v>154549534338</v>
      </c>
      <c r="S22" t="s">
        <v>42</v>
      </c>
      <c r="T22" t="s">
        <v>42</v>
      </c>
      <c r="U22" t="s">
        <v>42</v>
      </c>
      <c r="V22" t="s">
        <v>42</v>
      </c>
      <c r="W22" t="s">
        <v>42</v>
      </c>
      <c r="X22" t="s">
        <v>42</v>
      </c>
      <c r="Y22" t="s">
        <v>42</v>
      </c>
      <c r="Z22" t="s">
        <v>42</v>
      </c>
      <c r="AA22" t="s">
        <v>42</v>
      </c>
      <c r="AB22" t="s">
        <v>42</v>
      </c>
      <c r="AC22" t="s">
        <v>42</v>
      </c>
      <c r="AD22" t="s">
        <v>42</v>
      </c>
      <c r="AE22" t="s">
        <v>42</v>
      </c>
      <c r="AF22">
        <v>-2</v>
      </c>
      <c r="AG22" t="s">
        <v>47</v>
      </c>
      <c r="AH22" t="s">
        <v>42</v>
      </c>
      <c r="AI22" t="s">
        <v>3767</v>
      </c>
      <c r="AJ22" t="s">
        <v>3695</v>
      </c>
      <c r="AK22" s="9" t="str">
        <f t="shared" si="0"/>
        <v>None</v>
      </c>
      <c r="AO22" s="45" t="s">
        <v>3768</v>
      </c>
      <c r="AP22" s="45" t="s">
        <v>3724</v>
      </c>
      <c r="AQ22" s="45" t="s">
        <v>3222</v>
      </c>
    </row>
    <row r="23" spans="1:43" x14ac:dyDescent="0.45">
      <c r="A23" s="44">
        <v>44503</v>
      </c>
      <c r="B23" t="s">
        <v>3678</v>
      </c>
      <c r="C23" t="s">
        <v>42</v>
      </c>
      <c r="D23" t="s">
        <v>42</v>
      </c>
      <c r="E23" t="s">
        <v>42</v>
      </c>
      <c r="F23" t="s">
        <v>42</v>
      </c>
      <c r="G23" t="s">
        <v>42</v>
      </c>
      <c r="H23" t="s">
        <v>42</v>
      </c>
      <c r="I23" t="s">
        <v>42</v>
      </c>
      <c r="J23" t="s">
        <v>42</v>
      </c>
      <c r="K23">
        <v>-1</v>
      </c>
      <c r="L23" t="s">
        <v>47</v>
      </c>
      <c r="M23" t="s">
        <v>42</v>
      </c>
      <c r="N23" t="s">
        <v>42</v>
      </c>
      <c r="O23" t="s">
        <v>42</v>
      </c>
      <c r="P23" t="s">
        <v>42</v>
      </c>
      <c r="Q23" t="s">
        <v>42</v>
      </c>
      <c r="R23">
        <v>154224996417</v>
      </c>
      <c r="S23" t="s">
        <v>42</v>
      </c>
      <c r="T23" t="s">
        <v>42</v>
      </c>
      <c r="U23" t="s">
        <v>42</v>
      </c>
      <c r="V23" t="s">
        <v>42</v>
      </c>
      <c r="W23" t="s">
        <v>42</v>
      </c>
      <c r="X23" t="s">
        <v>42</v>
      </c>
      <c r="Y23" t="s">
        <v>42</v>
      </c>
      <c r="Z23" t="s">
        <v>42</v>
      </c>
      <c r="AA23" t="s">
        <v>42</v>
      </c>
      <c r="AB23" t="s">
        <v>42</v>
      </c>
      <c r="AC23" t="s">
        <v>42</v>
      </c>
      <c r="AD23" t="s">
        <v>42</v>
      </c>
      <c r="AE23" t="s">
        <v>42</v>
      </c>
      <c r="AF23">
        <v>-1</v>
      </c>
      <c r="AG23" t="s">
        <v>47</v>
      </c>
      <c r="AH23" t="s">
        <v>42</v>
      </c>
      <c r="AI23" t="s">
        <v>3769</v>
      </c>
      <c r="AJ23" t="s">
        <v>3695</v>
      </c>
      <c r="AK23" s="9" t="str">
        <f t="shared" si="0"/>
        <v>None</v>
      </c>
    </row>
    <row r="24" spans="1:43" x14ac:dyDescent="0.45">
      <c r="A24" s="44">
        <v>44508</v>
      </c>
      <c r="B24" t="s">
        <v>3770</v>
      </c>
      <c r="C24" t="s">
        <v>42</v>
      </c>
      <c r="D24" t="s">
        <v>42</v>
      </c>
      <c r="E24" t="s">
        <v>42</v>
      </c>
      <c r="F24" t="s">
        <v>42</v>
      </c>
      <c r="G24" t="s">
        <v>42</v>
      </c>
      <c r="H24" t="s">
        <v>42</v>
      </c>
      <c r="I24" t="s">
        <v>42</v>
      </c>
      <c r="J24" t="s">
        <v>42</v>
      </c>
      <c r="K24">
        <v>4</v>
      </c>
      <c r="L24" t="s">
        <v>47</v>
      </c>
      <c r="M24" t="s">
        <v>42</v>
      </c>
      <c r="N24" t="s">
        <v>42</v>
      </c>
      <c r="O24" t="s">
        <v>42</v>
      </c>
      <c r="P24" t="s">
        <v>42</v>
      </c>
      <c r="Q24" t="s">
        <v>42</v>
      </c>
      <c r="R24" t="s">
        <v>42</v>
      </c>
      <c r="S24" t="s">
        <v>42</v>
      </c>
      <c r="T24" t="s">
        <v>42</v>
      </c>
      <c r="U24" t="s">
        <v>42</v>
      </c>
      <c r="V24" t="s">
        <v>42</v>
      </c>
      <c r="W24" t="s">
        <v>42</v>
      </c>
      <c r="X24" t="s">
        <v>42</v>
      </c>
      <c r="Y24" t="s">
        <v>42</v>
      </c>
      <c r="Z24" t="s">
        <v>42</v>
      </c>
      <c r="AA24" t="s">
        <v>42</v>
      </c>
      <c r="AB24" t="s">
        <v>42</v>
      </c>
      <c r="AC24" t="s">
        <v>42</v>
      </c>
      <c r="AD24" t="s">
        <v>42</v>
      </c>
      <c r="AE24" t="s">
        <v>42</v>
      </c>
      <c r="AF24">
        <v>4</v>
      </c>
      <c r="AG24" t="s">
        <v>47</v>
      </c>
      <c r="AH24" t="s">
        <v>42</v>
      </c>
      <c r="AI24" t="s">
        <v>3771</v>
      </c>
      <c r="AJ24" t="s">
        <v>3772</v>
      </c>
      <c r="AK24" s="9" t="str">
        <f t="shared" si="0"/>
        <v>None</v>
      </c>
    </row>
    <row r="25" spans="1:43" x14ac:dyDescent="0.45">
      <c r="A25" s="44">
        <v>44509</v>
      </c>
      <c r="B25" t="s">
        <v>3678</v>
      </c>
      <c r="C25" t="s">
        <v>42</v>
      </c>
      <c r="D25" t="s">
        <v>42</v>
      </c>
      <c r="E25" t="s">
        <v>42</v>
      </c>
      <c r="F25" t="s">
        <v>42</v>
      </c>
      <c r="G25" t="s">
        <v>42</v>
      </c>
      <c r="H25" t="s">
        <v>42</v>
      </c>
      <c r="I25" t="s">
        <v>42</v>
      </c>
      <c r="J25" t="s">
        <v>42</v>
      </c>
      <c r="K25">
        <v>-51.3</v>
      </c>
      <c r="L25" t="s">
        <v>47</v>
      </c>
      <c r="M25" t="s">
        <v>42</v>
      </c>
      <c r="N25" t="s">
        <v>42</v>
      </c>
      <c r="O25" t="s">
        <v>42</v>
      </c>
      <c r="P25" t="s">
        <v>42</v>
      </c>
      <c r="Q25" t="s">
        <v>42</v>
      </c>
      <c r="R25">
        <v>154042084309</v>
      </c>
      <c r="S25" t="s">
        <v>42</v>
      </c>
      <c r="T25" t="s">
        <v>42</v>
      </c>
      <c r="U25" t="s">
        <v>42</v>
      </c>
      <c r="V25" t="s">
        <v>42</v>
      </c>
      <c r="W25" t="s">
        <v>42</v>
      </c>
      <c r="X25" t="s">
        <v>42</v>
      </c>
      <c r="Y25" t="s">
        <v>42</v>
      </c>
      <c r="Z25" t="s">
        <v>42</v>
      </c>
      <c r="AA25" t="s">
        <v>42</v>
      </c>
      <c r="AB25" t="s">
        <v>42</v>
      </c>
      <c r="AC25" t="s">
        <v>42</v>
      </c>
      <c r="AD25" t="s">
        <v>42</v>
      </c>
      <c r="AE25" t="s">
        <v>42</v>
      </c>
      <c r="AF25">
        <v>-51.3</v>
      </c>
      <c r="AG25" t="s">
        <v>47</v>
      </c>
      <c r="AH25" t="s">
        <v>42</v>
      </c>
      <c r="AI25" t="s">
        <v>3773</v>
      </c>
      <c r="AJ25" t="s">
        <v>3682</v>
      </c>
      <c r="AK25" s="9" t="str">
        <f t="shared" si="0"/>
        <v>None</v>
      </c>
    </row>
    <row r="26" spans="1:43" x14ac:dyDescent="0.45">
      <c r="A26" s="44">
        <v>44509</v>
      </c>
      <c r="B26" t="s">
        <v>3685</v>
      </c>
      <c r="C26" t="s">
        <v>3774</v>
      </c>
      <c r="D26" t="s">
        <v>3775</v>
      </c>
      <c r="E26" t="s">
        <v>3776</v>
      </c>
      <c r="F26" t="s">
        <v>3777</v>
      </c>
      <c r="G26" t="s">
        <v>3778</v>
      </c>
      <c r="H26" t="s">
        <v>2263</v>
      </c>
      <c r="I26" t="s">
        <v>3779</v>
      </c>
      <c r="J26" t="s">
        <v>3692</v>
      </c>
      <c r="K26">
        <v>444.78</v>
      </c>
      <c r="L26" t="s">
        <v>47</v>
      </c>
      <c r="M26" t="s">
        <v>42</v>
      </c>
      <c r="N26" t="s">
        <v>42</v>
      </c>
      <c r="O26" t="s">
        <v>42</v>
      </c>
      <c r="P26" t="s">
        <v>42</v>
      </c>
      <c r="Q26" t="s">
        <v>42</v>
      </c>
      <c r="R26">
        <v>154042084309</v>
      </c>
      <c r="S26">
        <v>2218662598005</v>
      </c>
      <c r="T26" t="s">
        <v>3693</v>
      </c>
      <c r="U26" t="s">
        <v>3166</v>
      </c>
      <c r="V26">
        <v>6</v>
      </c>
      <c r="W26">
        <v>513</v>
      </c>
      <c r="X26">
        <v>0</v>
      </c>
      <c r="Y26" t="s">
        <v>42</v>
      </c>
      <c r="Z26">
        <v>28.22</v>
      </c>
      <c r="AA26">
        <v>-0.3</v>
      </c>
      <c r="AB26">
        <v>-67.92</v>
      </c>
      <c r="AC26" t="s">
        <v>42</v>
      </c>
      <c r="AD26" t="s">
        <v>42</v>
      </c>
      <c r="AE26" t="s">
        <v>42</v>
      </c>
      <c r="AF26">
        <v>513</v>
      </c>
      <c r="AG26" t="s">
        <v>47</v>
      </c>
      <c r="AH26" t="s">
        <v>42</v>
      </c>
      <c r="AI26" t="s">
        <v>42</v>
      </c>
      <c r="AJ26" t="s">
        <v>42</v>
      </c>
      <c r="AK26" s="9" t="str">
        <f t="shared" si="0"/>
        <v>108sqft uncoupling</v>
      </c>
    </row>
    <row r="27" spans="1:43" x14ac:dyDescent="0.45">
      <c r="A27" s="44">
        <v>44511</v>
      </c>
      <c r="B27" t="s">
        <v>3678</v>
      </c>
      <c r="C27" t="s">
        <v>42</v>
      </c>
      <c r="D27" t="s">
        <v>42</v>
      </c>
      <c r="E27" t="s">
        <v>42</v>
      </c>
      <c r="F27" t="s">
        <v>42</v>
      </c>
      <c r="G27" t="s">
        <v>42</v>
      </c>
      <c r="H27" t="s">
        <v>42</v>
      </c>
      <c r="I27" t="s">
        <v>42</v>
      </c>
      <c r="J27" t="s">
        <v>42</v>
      </c>
      <c r="K27">
        <v>-1</v>
      </c>
      <c r="L27" t="s">
        <v>47</v>
      </c>
      <c r="M27" t="s">
        <v>42</v>
      </c>
      <c r="N27" t="s">
        <v>42</v>
      </c>
      <c r="O27" t="s">
        <v>42</v>
      </c>
      <c r="P27" t="s">
        <v>42</v>
      </c>
      <c r="Q27" t="s">
        <v>42</v>
      </c>
      <c r="R27">
        <v>154042084309</v>
      </c>
      <c r="S27" t="s">
        <v>42</v>
      </c>
      <c r="T27" t="s">
        <v>42</v>
      </c>
      <c r="U27" t="s">
        <v>42</v>
      </c>
      <c r="V27" t="s">
        <v>42</v>
      </c>
      <c r="W27" t="s">
        <v>42</v>
      </c>
      <c r="X27" t="s">
        <v>42</v>
      </c>
      <c r="Y27" t="s">
        <v>42</v>
      </c>
      <c r="Z27" t="s">
        <v>42</v>
      </c>
      <c r="AA27" t="s">
        <v>42</v>
      </c>
      <c r="AB27" t="s">
        <v>42</v>
      </c>
      <c r="AC27" t="s">
        <v>42</v>
      </c>
      <c r="AD27" t="s">
        <v>42</v>
      </c>
      <c r="AE27" t="s">
        <v>42</v>
      </c>
      <c r="AF27">
        <v>-1</v>
      </c>
      <c r="AG27" t="s">
        <v>47</v>
      </c>
      <c r="AH27" t="s">
        <v>42</v>
      </c>
      <c r="AI27" t="s">
        <v>3780</v>
      </c>
      <c r="AJ27" t="s">
        <v>3695</v>
      </c>
      <c r="AK27" s="9" t="str">
        <f t="shared" si="0"/>
        <v>None</v>
      </c>
    </row>
    <row r="28" spans="1:43" x14ac:dyDescent="0.45">
      <c r="A28" s="44">
        <v>44512</v>
      </c>
      <c r="B28" t="s">
        <v>3678</v>
      </c>
      <c r="C28" t="s">
        <v>42</v>
      </c>
      <c r="D28" t="s">
        <v>42</v>
      </c>
      <c r="E28" t="s">
        <v>42</v>
      </c>
      <c r="F28" t="s">
        <v>42</v>
      </c>
      <c r="G28" t="s">
        <v>42</v>
      </c>
      <c r="H28" t="s">
        <v>42</v>
      </c>
      <c r="I28" t="s">
        <v>42</v>
      </c>
      <c r="J28" t="s">
        <v>42</v>
      </c>
      <c r="K28">
        <v>-8.5</v>
      </c>
      <c r="L28" t="s">
        <v>47</v>
      </c>
      <c r="M28" t="s">
        <v>42</v>
      </c>
      <c r="N28" t="s">
        <v>42</v>
      </c>
      <c r="O28" t="s">
        <v>42</v>
      </c>
      <c r="P28" t="s">
        <v>42</v>
      </c>
      <c r="Q28" t="s">
        <v>42</v>
      </c>
      <c r="R28">
        <v>154042084309</v>
      </c>
      <c r="S28" t="s">
        <v>42</v>
      </c>
      <c r="T28" t="s">
        <v>42</v>
      </c>
      <c r="U28" t="s">
        <v>42</v>
      </c>
      <c r="V28" t="s">
        <v>42</v>
      </c>
      <c r="W28" t="s">
        <v>42</v>
      </c>
      <c r="X28" t="s">
        <v>42</v>
      </c>
      <c r="Y28" t="s">
        <v>42</v>
      </c>
      <c r="Z28" t="s">
        <v>42</v>
      </c>
      <c r="AA28" t="s">
        <v>42</v>
      </c>
      <c r="AB28" t="s">
        <v>42</v>
      </c>
      <c r="AC28" t="s">
        <v>42</v>
      </c>
      <c r="AD28" t="s">
        <v>42</v>
      </c>
      <c r="AE28" t="s">
        <v>42</v>
      </c>
      <c r="AF28">
        <v>-8.5</v>
      </c>
      <c r="AG28" t="s">
        <v>47</v>
      </c>
      <c r="AH28" t="s">
        <v>42</v>
      </c>
      <c r="AI28" t="s">
        <v>3781</v>
      </c>
      <c r="AJ28" t="s">
        <v>3682</v>
      </c>
      <c r="AK28" s="9" t="str">
        <f t="shared" si="0"/>
        <v>None</v>
      </c>
    </row>
    <row r="29" spans="1:43" x14ac:dyDescent="0.45">
      <c r="A29" s="44">
        <v>44512</v>
      </c>
      <c r="B29" t="s">
        <v>3685</v>
      </c>
      <c r="C29" t="s">
        <v>3782</v>
      </c>
      <c r="D29" t="s">
        <v>3783</v>
      </c>
      <c r="E29" t="s">
        <v>3784</v>
      </c>
      <c r="F29" t="s">
        <v>3785</v>
      </c>
      <c r="G29" t="s">
        <v>3786</v>
      </c>
      <c r="H29" t="s">
        <v>1205</v>
      </c>
      <c r="I29" t="s">
        <v>3787</v>
      </c>
      <c r="J29" t="s">
        <v>3692</v>
      </c>
      <c r="K29">
        <v>73.11</v>
      </c>
      <c r="L29" t="s">
        <v>47</v>
      </c>
      <c r="M29" t="s">
        <v>42</v>
      </c>
      <c r="N29" t="s">
        <v>42</v>
      </c>
      <c r="O29" t="s">
        <v>42</v>
      </c>
      <c r="P29" t="s">
        <v>42</v>
      </c>
      <c r="Q29" t="s">
        <v>42</v>
      </c>
      <c r="R29">
        <v>154042084309</v>
      </c>
      <c r="S29">
        <v>2219667329005</v>
      </c>
      <c r="T29" t="s">
        <v>3693</v>
      </c>
      <c r="U29" t="s">
        <v>3166</v>
      </c>
      <c r="V29">
        <v>1</v>
      </c>
      <c r="W29">
        <v>85</v>
      </c>
      <c r="X29">
        <v>0</v>
      </c>
      <c r="Y29" t="s">
        <v>42</v>
      </c>
      <c r="Z29">
        <v>7.33</v>
      </c>
      <c r="AA29">
        <v>-0.3</v>
      </c>
      <c r="AB29">
        <v>-11.59</v>
      </c>
      <c r="AC29" t="s">
        <v>42</v>
      </c>
      <c r="AD29" t="s">
        <v>42</v>
      </c>
      <c r="AE29" t="s">
        <v>42</v>
      </c>
      <c r="AF29">
        <v>85</v>
      </c>
      <c r="AG29" t="s">
        <v>47</v>
      </c>
      <c r="AH29" t="s">
        <v>42</v>
      </c>
      <c r="AI29" t="s">
        <v>42</v>
      </c>
      <c r="AJ29" t="s">
        <v>42</v>
      </c>
      <c r="AK29" s="9" t="str">
        <f t="shared" si="0"/>
        <v>108sqft uncoupling</v>
      </c>
    </row>
    <row r="30" spans="1:43" x14ac:dyDescent="0.45">
      <c r="A30" s="44">
        <v>44512</v>
      </c>
      <c r="B30" t="s">
        <v>3685</v>
      </c>
      <c r="C30" t="s">
        <v>3788</v>
      </c>
      <c r="D30" t="s">
        <v>3789</v>
      </c>
      <c r="E30" t="s">
        <v>3790</v>
      </c>
      <c r="F30" t="s">
        <v>3791</v>
      </c>
      <c r="G30" t="s">
        <v>3792</v>
      </c>
      <c r="H30" t="s">
        <v>1070</v>
      </c>
      <c r="I30" t="s">
        <v>3793</v>
      </c>
      <c r="J30" t="s">
        <v>3692</v>
      </c>
      <c r="K30">
        <v>147.44999999999999</v>
      </c>
      <c r="L30" t="s">
        <v>47</v>
      </c>
      <c r="M30" t="s">
        <v>42</v>
      </c>
      <c r="N30" t="s">
        <v>42</v>
      </c>
      <c r="O30" t="s">
        <v>42</v>
      </c>
      <c r="P30" t="s">
        <v>42</v>
      </c>
      <c r="Q30" t="s">
        <v>42</v>
      </c>
      <c r="R30">
        <v>154042084309</v>
      </c>
      <c r="S30">
        <v>2219671602005</v>
      </c>
      <c r="T30" t="s">
        <v>3693</v>
      </c>
      <c r="U30" t="s">
        <v>3166</v>
      </c>
      <c r="V30">
        <v>2</v>
      </c>
      <c r="W30">
        <v>171</v>
      </c>
      <c r="X30">
        <v>0</v>
      </c>
      <c r="Y30" t="s">
        <v>42</v>
      </c>
      <c r="Z30">
        <v>14.28</v>
      </c>
      <c r="AA30">
        <v>-0.3</v>
      </c>
      <c r="AB30">
        <v>-23.25</v>
      </c>
      <c r="AC30" t="s">
        <v>42</v>
      </c>
      <c r="AD30" t="s">
        <v>42</v>
      </c>
      <c r="AE30" t="s">
        <v>42</v>
      </c>
      <c r="AF30">
        <v>171</v>
      </c>
      <c r="AG30" t="s">
        <v>47</v>
      </c>
      <c r="AH30" t="s">
        <v>42</v>
      </c>
      <c r="AI30" t="s">
        <v>42</v>
      </c>
      <c r="AJ30" t="s">
        <v>42</v>
      </c>
      <c r="AK30" s="9" t="str">
        <f t="shared" si="0"/>
        <v>108sqft uncoupling</v>
      </c>
    </row>
    <row r="31" spans="1:43" x14ac:dyDescent="0.45">
      <c r="A31" s="44">
        <v>44516</v>
      </c>
      <c r="B31" t="s">
        <v>3678</v>
      </c>
      <c r="C31" t="s">
        <v>42</v>
      </c>
      <c r="D31" t="s">
        <v>42</v>
      </c>
      <c r="E31" t="s">
        <v>42</v>
      </c>
      <c r="F31" t="s">
        <v>42</v>
      </c>
      <c r="G31" t="s">
        <v>42</v>
      </c>
      <c r="H31" t="s">
        <v>42</v>
      </c>
      <c r="I31" t="s">
        <v>42</v>
      </c>
      <c r="J31" t="s">
        <v>42</v>
      </c>
      <c r="K31">
        <v>-8.6</v>
      </c>
      <c r="L31" t="s">
        <v>47</v>
      </c>
      <c r="M31" t="s">
        <v>42</v>
      </c>
      <c r="N31" t="s">
        <v>42</v>
      </c>
      <c r="O31" t="s">
        <v>42</v>
      </c>
      <c r="P31" t="s">
        <v>42</v>
      </c>
      <c r="Q31" t="s">
        <v>42</v>
      </c>
      <c r="R31">
        <v>154042084309</v>
      </c>
      <c r="S31" t="s">
        <v>42</v>
      </c>
      <c r="T31" t="s">
        <v>42</v>
      </c>
      <c r="U31" t="s">
        <v>42</v>
      </c>
      <c r="V31" t="s">
        <v>42</v>
      </c>
      <c r="W31" t="s">
        <v>42</v>
      </c>
      <c r="X31" t="s">
        <v>42</v>
      </c>
      <c r="Y31" t="s">
        <v>42</v>
      </c>
      <c r="Z31" t="s">
        <v>42</v>
      </c>
      <c r="AA31" t="s">
        <v>42</v>
      </c>
      <c r="AB31" t="s">
        <v>42</v>
      </c>
      <c r="AC31" t="s">
        <v>42</v>
      </c>
      <c r="AD31" t="s">
        <v>42</v>
      </c>
      <c r="AE31" t="s">
        <v>42</v>
      </c>
      <c r="AF31">
        <v>-8.6</v>
      </c>
      <c r="AG31" t="s">
        <v>47</v>
      </c>
      <c r="AH31" t="s">
        <v>42</v>
      </c>
      <c r="AI31" t="s">
        <v>3794</v>
      </c>
      <c r="AJ31" t="s">
        <v>3682</v>
      </c>
      <c r="AK31" s="9" t="str">
        <f t="shared" si="0"/>
        <v>None</v>
      </c>
    </row>
    <row r="32" spans="1:43" x14ac:dyDescent="0.45">
      <c r="A32" s="44">
        <v>44516</v>
      </c>
      <c r="B32" t="s">
        <v>3685</v>
      </c>
      <c r="C32" t="s">
        <v>3795</v>
      </c>
      <c r="D32" t="s">
        <v>3796</v>
      </c>
      <c r="E32" t="s">
        <v>3797</v>
      </c>
      <c r="F32" t="s">
        <v>3798</v>
      </c>
      <c r="G32" t="s">
        <v>3799</v>
      </c>
      <c r="H32" t="s">
        <v>1302</v>
      </c>
      <c r="I32" t="s">
        <v>3800</v>
      </c>
      <c r="J32" t="s">
        <v>3692</v>
      </c>
      <c r="K32">
        <v>73.849999999999994</v>
      </c>
      <c r="L32" t="s">
        <v>47</v>
      </c>
      <c r="M32" t="s">
        <v>42</v>
      </c>
      <c r="N32" t="s">
        <v>42</v>
      </c>
      <c r="O32" t="s">
        <v>42</v>
      </c>
      <c r="P32" t="s">
        <v>42</v>
      </c>
      <c r="Q32" t="s">
        <v>42</v>
      </c>
      <c r="R32">
        <v>154042084309</v>
      </c>
      <c r="S32">
        <v>2221095415005</v>
      </c>
      <c r="T32" t="s">
        <v>3693</v>
      </c>
      <c r="U32" t="s">
        <v>3166</v>
      </c>
      <c r="V32">
        <v>1</v>
      </c>
      <c r="W32">
        <v>86</v>
      </c>
      <c r="X32">
        <v>0</v>
      </c>
      <c r="Y32" t="s">
        <v>42</v>
      </c>
      <c r="Z32">
        <v>8.43</v>
      </c>
      <c r="AA32">
        <v>-0.3</v>
      </c>
      <c r="AB32">
        <v>-11.85</v>
      </c>
      <c r="AC32" t="s">
        <v>42</v>
      </c>
      <c r="AD32" t="s">
        <v>42</v>
      </c>
      <c r="AE32" t="s">
        <v>42</v>
      </c>
      <c r="AF32">
        <v>73.849999999999994</v>
      </c>
      <c r="AG32" t="s">
        <v>47</v>
      </c>
      <c r="AH32" t="s">
        <v>42</v>
      </c>
      <c r="AI32" t="s">
        <v>42</v>
      </c>
      <c r="AJ32" t="s">
        <v>42</v>
      </c>
      <c r="AK32" s="9" t="str">
        <f t="shared" si="0"/>
        <v>108sqft uncoupling</v>
      </c>
    </row>
    <row r="33" spans="1:37" x14ac:dyDescent="0.45">
      <c r="A33" s="44">
        <v>44517</v>
      </c>
      <c r="B33" t="s">
        <v>3685</v>
      </c>
      <c r="C33" t="s">
        <v>3801</v>
      </c>
      <c r="D33" t="s">
        <v>3802</v>
      </c>
      <c r="E33" t="s">
        <v>3803</v>
      </c>
      <c r="F33" t="s">
        <v>3804</v>
      </c>
      <c r="G33" t="s">
        <v>3805</v>
      </c>
      <c r="H33" t="s">
        <v>1125</v>
      </c>
      <c r="I33" t="s">
        <v>3806</v>
      </c>
      <c r="J33" t="s">
        <v>3692</v>
      </c>
      <c r="K33">
        <v>154.66</v>
      </c>
      <c r="L33" t="s">
        <v>47</v>
      </c>
      <c r="M33" t="s">
        <v>42</v>
      </c>
      <c r="N33" t="s">
        <v>42</v>
      </c>
      <c r="O33" t="s">
        <v>42</v>
      </c>
      <c r="P33" t="s">
        <v>42</v>
      </c>
      <c r="Q33" t="s">
        <v>42</v>
      </c>
      <c r="R33">
        <v>154549534338</v>
      </c>
      <c r="S33">
        <v>2221352358005</v>
      </c>
      <c r="T33" t="s">
        <v>3768</v>
      </c>
      <c r="U33" t="s">
        <v>3222</v>
      </c>
      <c r="V33">
        <v>1</v>
      </c>
      <c r="W33">
        <v>179</v>
      </c>
      <c r="X33">
        <v>0</v>
      </c>
      <c r="Y33" t="s">
        <v>42</v>
      </c>
      <c r="Z33">
        <v>12.53</v>
      </c>
      <c r="AA33">
        <v>-0.3</v>
      </c>
      <c r="AB33">
        <v>-24.04</v>
      </c>
      <c r="AC33" t="s">
        <v>42</v>
      </c>
      <c r="AD33" t="s">
        <v>42</v>
      </c>
      <c r="AE33" t="s">
        <v>42</v>
      </c>
      <c r="AF33">
        <v>154.66</v>
      </c>
      <c r="AG33" t="s">
        <v>47</v>
      </c>
      <c r="AH33" t="s">
        <v>42</v>
      </c>
      <c r="AI33" t="s">
        <v>42</v>
      </c>
      <c r="AJ33" t="s">
        <v>42</v>
      </c>
      <c r="AK33" s="9" t="str">
        <f t="shared" si="0"/>
        <v>Heated Floor 108sqft</v>
      </c>
    </row>
    <row r="34" spans="1:37" x14ac:dyDescent="0.45">
      <c r="A34" s="44">
        <v>44528</v>
      </c>
      <c r="B34" t="s">
        <v>3678</v>
      </c>
      <c r="C34" t="s">
        <v>42</v>
      </c>
      <c r="D34" t="s">
        <v>42</v>
      </c>
      <c r="E34" t="s">
        <v>42</v>
      </c>
      <c r="F34" t="s">
        <v>42</v>
      </c>
      <c r="G34" t="s">
        <v>42</v>
      </c>
      <c r="H34" t="s">
        <v>42</v>
      </c>
      <c r="I34" t="s">
        <v>42</v>
      </c>
      <c r="J34" t="s">
        <v>42</v>
      </c>
      <c r="K34">
        <v>-9</v>
      </c>
      <c r="L34" t="s">
        <v>47</v>
      </c>
      <c r="M34" t="s">
        <v>42</v>
      </c>
      <c r="N34" t="s">
        <v>42</v>
      </c>
      <c r="O34" t="s">
        <v>42</v>
      </c>
      <c r="P34" t="s">
        <v>42</v>
      </c>
      <c r="Q34" t="s">
        <v>42</v>
      </c>
      <c r="R34">
        <v>154042084309</v>
      </c>
      <c r="S34" t="s">
        <v>42</v>
      </c>
      <c r="T34" t="s">
        <v>42</v>
      </c>
      <c r="U34" t="s">
        <v>42</v>
      </c>
      <c r="V34" t="s">
        <v>42</v>
      </c>
      <c r="W34" t="s">
        <v>42</v>
      </c>
      <c r="X34" t="s">
        <v>42</v>
      </c>
      <c r="Y34" t="s">
        <v>42</v>
      </c>
      <c r="Z34" t="s">
        <v>42</v>
      </c>
      <c r="AA34" t="s">
        <v>42</v>
      </c>
      <c r="AB34" t="s">
        <v>42</v>
      </c>
      <c r="AC34" t="s">
        <v>42</v>
      </c>
      <c r="AD34" t="s">
        <v>42</v>
      </c>
      <c r="AE34" t="s">
        <v>42</v>
      </c>
      <c r="AF34">
        <v>-9</v>
      </c>
      <c r="AG34" t="s">
        <v>47</v>
      </c>
      <c r="AH34" t="s">
        <v>42</v>
      </c>
      <c r="AI34" t="s">
        <v>3807</v>
      </c>
      <c r="AJ34" t="s">
        <v>3682</v>
      </c>
      <c r="AK34" s="9" t="str">
        <f t="shared" si="0"/>
        <v>None</v>
      </c>
    </row>
    <row r="35" spans="1:37" x14ac:dyDescent="0.45">
      <c r="A35" s="44">
        <v>44528</v>
      </c>
      <c r="B35" t="s">
        <v>3685</v>
      </c>
      <c r="C35" t="s">
        <v>3808</v>
      </c>
      <c r="D35" t="s">
        <v>3809</v>
      </c>
      <c r="E35" t="s">
        <v>3810</v>
      </c>
      <c r="F35" t="s">
        <v>3811</v>
      </c>
      <c r="G35" t="s">
        <v>3812</v>
      </c>
      <c r="H35" t="s">
        <v>2263</v>
      </c>
      <c r="I35" t="s">
        <v>3813</v>
      </c>
      <c r="J35" t="s">
        <v>3692</v>
      </c>
      <c r="K35">
        <v>77.78</v>
      </c>
      <c r="L35" t="s">
        <v>47</v>
      </c>
      <c r="M35" t="s">
        <v>42</v>
      </c>
      <c r="N35" t="s">
        <v>42</v>
      </c>
      <c r="O35" t="s">
        <v>42</v>
      </c>
      <c r="P35" t="s">
        <v>42</v>
      </c>
      <c r="Q35" t="s">
        <v>42</v>
      </c>
      <c r="R35">
        <v>154042084309</v>
      </c>
      <c r="S35">
        <v>2224953015005</v>
      </c>
      <c r="T35" t="s">
        <v>3693</v>
      </c>
      <c r="U35" t="s">
        <v>3166</v>
      </c>
      <c r="V35">
        <v>1</v>
      </c>
      <c r="W35">
        <v>90</v>
      </c>
      <c r="X35">
        <v>0</v>
      </c>
      <c r="Y35" t="s">
        <v>42</v>
      </c>
      <c r="Z35">
        <v>4.95</v>
      </c>
      <c r="AA35">
        <v>-0.3</v>
      </c>
      <c r="AB35">
        <v>-11.92</v>
      </c>
      <c r="AC35" t="s">
        <v>42</v>
      </c>
      <c r="AD35" t="s">
        <v>42</v>
      </c>
      <c r="AE35" t="s">
        <v>42</v>
      </c>
      <c r="AF35">
        <v>90</v>
      </c>
      <c r="AG35" t="s">
        <v>47</v>
      </c>
      <c r="AH35" t="s">
        <v>42</v>
      </c>
      <c r="AI35" t="s">
        <v>42</v>
      </c>
      <c r="AJ35" t="s">
        <v>42</v>
      </c>
      <c r="AK35" s="9" t="str">
        <f t="shared" si="0"/>
        <v>108sqft uncoupling</v>
      </c>
    </row>
    <row r="36" spans="1:37" x14ac:dyDescent="0.45">
      <c r="A36" s="44">
        <v>44528</v>
      </c>
      <c r="B36" t="s">
        <v>3678</v>
      </c>
      <c r="C36" t="s">
        <v>42</v>
      </c>
      <c r="D36" t="s">
        <v>42</v>
      </c>
      <c r="E36" t="s">
        <v>42</v>
      </c>
      <c r="F36" t="s">
        <v>42</v>
      </c>
      <c r="G36" t="s">
        <v>42</v>
      </c>
      <c r="H36" t="s">
        <v>42</v>
      </c>
      <c r="I36" t="s">
        <v>42</v>
      </c>
      <c r="J36" t="s">
        <v>42</v>
      </c>
      <c r="K36">
        <v>-1</v>
      </c>
      <c r="L36" t="s">
        <v>47</v>
      </c>
      <c r="M36" t="s">
        <v>42</v>
      </c>
      <c r="N36" t="s">
        <v>42</v>
      </c>
      <c r="O36" t="s">
        <v>42</v>
      </c>
      <c r="P36" t="s">
        <v>42</v>
      </c>
      <c r="Q36" t="s">
        <v>42</v>
      </c>
      <c r="R36">
        <v>154432040938</v>
      </c>
      <c r="S36" t="s">
        <v>42</v>
      </c>
      <c r="T36" t="s">
        <v>42</v>
      </c>
      <c r="U36" t="s">
        <v>42</v>
      </c>
      <c r="V36" t="s">
        <v>42</v>
      </c>
      <c r="W36" t="s">
        <v>42</v>
      </c>
      <c r="X36" t="s">
        <v>42</v>
      </c>
      <c r="Y36" t="s">
        <v>42</v>
      </c>
      <c r="Z36" t="s">
        <v>42</v>
      </c>
      <c r="AA36" t="s">
        <v>42</v>
      </c>
      <c r="AB36" t="s">
        <v>42</v>
      </c>
      <c r="AC36" t="s">
        <v>42</v>
      </c>
      <c r="AD36" t="s">
        <v>42</v>
      </c>
      <c r="AE36" t="s">
        <v>42</v>
      </c>
      <c r="AF36">
        <v>-1</v>
      </c>
      <c r="AG36" t="s">
        <v>47</v>
      </c>
      <c r="AH36" t="s">
        <v>42</v>
      </c>
      <c r="AI36" t="s">
        <v>3814</v>
      </c>
      <c r="AJ36" t="s">
        <v>3695</v>
      </c>
      <c r="AK36" s="9" t="str">
        <f t="shared" si="0"/>
        <v>None</v>
      </c>
    </row>
    <row r="37" spans="1:37" x14ac:dyDescent="0.45">
      <c r="A37" s="44">
        <v>44529</v>
      </c>
      <c r="B37" t="s">
        <v>3678</v>
      </c>
      <c r="C37" t="s">
        <v>42</v>
      </c>
      <c r="D37" t="s">
        <v>42</v>
      </c>
      <c r="E37" t="s">
        <v>42</v>
      </c>
      <c r="F37" t="s">
        <v>42</v>
      </c>
      <c r="G37" t="s">
        <v>42</v>
      </c>
      <c r="H37" t="s">
        <v>42</v>
      </c>
      <c r="I37" t="s">
        <v>42</v>
      </c>
      <c r="J37" t="s">
        <v>42</v>
      </c>
      <c r="K37">
        <v>-2</v>
      </c>
      <c r="L37" t="s">
        <v>47</v>
      </c>
      <c r="M37" s="44">
        <v>44530</v>
      </c>
      <c r="N37">
        <v>5275421302</v>
      </c>
      <c r="O37" t="s">
        <v>3679</v>
      </c>
      <c r="P37" t="s">
        <v>3680</v>
      </c>
      <c r="Q37" t="s">
        <v>42</v>
      </c>
      <c r="R37">
        <v>154549534338</v>
      </c>
      <c r="S37" t="s">
        <v>42</v>
      </c>
      <c r="T37" t="s">
        <v>42</v>
      </c>
      <c r="U37" t="s">
        <v>42</v>
      </c>
      <c r="V37" t="s">
        <v>42</v>
      </c>
      <c r="W37" t="s">
        <v>42</v>
      </c>
      <c r="X37" t="s">
        <v>42</v>
      </c>
      <c r="Y37" t="s">
        <v>42</v>
      </c>
      <c r="Z37" t="s">
        <v>42</v>
      </c>
      <c r="AA37" t="s">
        <v>42</v>
      </c>
      <c r="AB37" t="s">
        <v>42</v>
      </c>
      <c r="AC37" t="s">
        <v>42</v>
      </c>
      <c r="AD37" t="s">
        <v>42</v>
      </c>
      <c r="AE37" t="s">
        <v>42</v>
      </c>
      <c r="AF37">
        <v>-2</v>
      </c>
      <c r="AG37" t="s">
        <v>47</v>
      </c>
      <c r="AH37" t="s">
        <v>42</v>
      </c>
      <c r="AI37" t="s">
        <v>3815</v>
      </c>
      <c r="AJ37" t="s">
        <v>3695</v>
      </c>
      <c r="AK37" s="9" t="str">
        <f t="shared" si="0"/>
        <v>None</v>
      </c>
    </row>
    <row r="38" spans="1:37" x14ac:dyDescent="0.45">
      <c r="A38" s="44">
        <v>44531</v>
      </c>
      <c r="B38" t="s">
        <v>3678</v>
      </c>
      <c r="C38" t="s">
        <v>42</v>
      </c>
      <c r="D38" t="s">
        <v>42</v>
      </c>
      <c r="E38" t="s">
        <v>42</v>
      </c>
      <c r="F38" t="s">
        <v>42</v>
      </c>
      <c r="G38" t="s">
        <v>42</v>
      </c>
      <c r="H38" t="s">
        <v>42</v>
      </c>
      <c r="I38" t="s">
        <v>42</v>
      </c>
      <c r="J38" t="s">
        <v>42</v>
      </c>
      <c r="K38">
        <v>-9</v>
      </c>
      <c r="L38" t="s">
        <v>47</v>
      </c>
      <c r="M38" t="s">
        <v>42</v>
      </c>
      <c r="N38" t="s">
        <v>42</v>
      </c>
      <c r="O38" t="s">
        <v>42</v>
      </c>
      <c r="P38" t="s">
        <v>42</v>
      </c>
      <c r="Q38" t="s">
        <v>42</v>
      </c>
      <c r="R38">
        <v>154042084309</v>
      </c>
      <c r="S38" t="s">
        <v>42</v>
      </c>
      <c r="T38" t="s">
        <v>42</v>
      </c>
      <c r="U38" t="s">
        <v>42</v>
      </c>
      <c r="V38" t="s">
        <v>42</v>
      </c>
      <c r="W38" t="s">
        <v>42</v>
      </c>
      <c r="X38" t="s">
        <v>42</v>
      </c>
      <c r="Y38" t="s">
        <v>42</v>
      </c>
      <c r="Z38" t="s">
        <v>42</v>
      </c>
      <c r="AA38" t="s">
        <v>42</v>
      </c>
      <c r="AB38" t="s">
        <v>42</v>
      </c>
      <c r="AC38" t="s">
        <v>42</v>
      </c>
      <c r="AD38" t="s">
        <v>42</v>
      </c>
      <c r="AE38" t="s">
        <v>42</v>
      </c>
      <c r="AF38">
        <v>-9</v>
      </c>
      <c r="AG38" t="s">
        <v>47</v>
      </c>
      <c r="AH38" t="s">
        <v>42</v>
      </c>
      <c r="AI38" t="s">
        <v>3816</v>
      </c>
      <c r="AJ38" t="s">
        <v>3682</v>
      </c>
      <c r="AK38" s="9" t="str">
        <f t="shared" si="0"/>
        <v>None</v>
      </c>
    </row>
    <row r="39" spans="1:37" x14ac:dyDescent="0.45">
      <c r="A39" s="44">
        <v>44531</v>
      </c>
      <c r="B39" t="s">
        <v>3685</v>
      </c>
      <c r="C39" t="s">
        <v>3817</v>
      </c>
      <c r="D39" t="s">
        <v>3818</v>
      </c>
      <c r="E39" t="s">
        <v>3819</v>
      </c>
      <c r="F39" t="s">
        <v>3820</v>
      </c>
      <c r="G39" t="s">
        <v>3821</v>
      </c>
      <c r="H39" t="s">
        <v>1145</v>
      </c>
      <c r="I39" t="s">
        <v>3822</v>
      </c>
      <c r="J39" t="s">
        <v>3692</v>
      </c>
      <c r="K39">
        <v>77.5</v>
      </c>
      <c r="L39" t="s">
        <v>47</v>
      </c>
      <c r="M39" t="s">
        <v>42</v>
      </c>
      <c r="N39" t="s">
        <v>42</v>
      </c>
      <c r="O39" t="s">
        <v>42</v>
      </c>
      <c r="P39" t="s">
        <v>42</v>
      </c>
      <c r="Q39" t="s">
        <v>42</v>
      </c>
      <c r="R39">
        <v>154042084309</v>
      </c>
      <c r="S39">
        <v>2225979295005</v>
      </c>
      <c r="T39" t="s">
        <v>3693</v>
      </c>
      <c r="U39" t="s">
        <v>3166</v>
      </c>
      <c r="V39">
        <v>1</v>
      </c>
      <c r="W39">
        <v>90</v>
      </c>
      <c r="X39">
        <v>0</v>
      </c>
      <c r="Y39" t="s">
        <v>42</v>
      </c>
      <c r="Z39">
        <v>7.2</v>
      </c>
      <c r="AA39">
        <v>-0.3</v>
      </c>
      <c r="AB39">
        <v>-12.2</v>
      </c>
      <c r="AC39" t="s">
        <v>42</v>
      </c>
      <c r="AD39" t="s">
        <v>42</v>
      </c>
      <c r="AE39" t="s">
        <v>42</v>
      </c>
      <c r="AF39">
        <v>90</v>
      </c>
      <c r="AG39" t="s">
        <v>47</v>
      </c>
      <c r="AH39" t="s">
        <v>42</v>
      </c>
      <c r="AI39" t="s">
        <v>42</v>
      </c>
      <c r="AJ39" t="s">
        <v>42</v>
      </c>
      <c r="AK39" s="9" t="str">
        <f t="shared" si="0"/>
        <v>108sqft uncoupling</v>
      </c>
    </row>
    <row r="40" spans="1:37" x14ac:dyDescent="0.45">
      <c r="A40" s="44">
        <v>44533</v>
      </c>
      <c r="B40" t="s">
        <v>3678</v>
      </c>
      <c r="C40" t="s">
        <v>42</v>
      </c>
      <c r="D40" t="s">
        <v>42</v>
      </c>
      <c r="E40" t="s">
        <v>42</v>
      </c>
      <c r="F40" t="s">
        <v>42</v>
      </c>
      <c r="G40" t="s">
        <v>42</v>
      </c>
      <c r="H40" t="s">
        <v>42</v>
      </c>
      <c r="I40" t="s">
        <v>42</v>
      </c>
      <c r="J40" t="s">
        <v>42</v>
      </c>
      <c r="K40">
        <v>-1</v>
      </c>
      <c r="L40" t="s">
        <v>47</v>
      </c>
      <c r="M40" t="s">
        <v>42</v>
      </c>
      <c r="N40" t="s">
        <v>42</v>
      </c>
      <c r="O40" t="s">
        <v>42</v>
      </c>
      <c r="P40" t="s">
        <v>42</v>
      </c>
      <c r="Q40" t="s">
        <v>42</v>
      </c>
      <c r="R40">
        <v>154224996417</v>
      </c>
      <c r="S40" t="s">
        <v>42</v>
      </c>
      <c r="T40" t="s">
        <v>42</v>
      </c>
      <c r="U40" t="s">
        <v>42</v>
      </c>
      <c r="V40" t="s">
        <v>42</v>
      </c>
      <c r="W40" t="s">
        <v>42</v>
      </c>
      <c r="X40" t="s">
        <v>42</v>
      </c>
      <c r="Y40" t="s">
        <v>42</v>
      </c>
      <c r="Z40" t="s">
        <v>42</v>
      </c>
      <c r="AA40" t="s">
        <v>42</v>
      </c>
      <c r="AB40" t="s">
        <v>42</v>
      </c>
      <c r="AC40" t="s">
        <v>42</v>
      </c>
      <c r="AD40" t="s">
        <v>42</v>
      </c>
      <c r="AE40" t="s">
        <v>42</v>
      </c>
      <c r="AF40">
        <v>-1</v>
      </c>
      <c r="AG40" t="s">
        <v>47</v>
      </c>
      <c r="AH40" t="s">
        <v>42</v>
      </c>
      <c r="AI40" t="s">
        <v>3823</v>
      </c>
      <c r="AJ40" t="s">
        <v>3695</v>
      </c>
      <c r="AK40" s="9" t="str">
        <f t="shared" si="0"/>
        <v>None</v>
      </c>
    </row>
    <row r="41" spans="1:37" x14ac:dyDescent="0.45">
      <c r="A41" s="44">
        <v>44533</v>
      </c>
      <c r="B41" t="s">
        <v>3678</v>
      </c>
      <c r="C41" t="s">
        <v>42</v>
      </c>
      <c r="D41" t="s">
        <v>42</v>
      </c>
      <c r="E41" t="s">
        <v>42</v>
      </c>
      <c r="F41" t="s">
        <v>42</v>
      </c>
      <c r="G41" t="s">
        <v>42</v>
      </c>
      <c r="H41" t="s">
        <v>42</v>
      </c>
      <c r="I41" t="s">
        <v>42</v>
      </c>
      <c r="J41" t="s">
        <v>42</v>
      </c>
      <c r="K41">
        <v>1</v>
      </c>
      <c r="L41" t="s">
        <v>47</v>
      </c>
      <c r="M41" t="s">
        <v>42</v>
      </c>
      <c r="N41" t="s">
        <v>42</v>
      </c>
      <c r="O41" t="s">
        <v>42</v>
      </c>
      <c r="P41" t="s">
        <v>42</v>
      </c>
      <c r="Q41" t="s">
        <v>42</v>
      </c>
      <c r="R41">
        <v>154224996417</v>
      </c>
      <c r="S41" t="s">
        <v>42</v>
      </c>
      <c r="T41" t="s">
        <v>42</v>
      </c>
      <c r="U41" t="s">
        <v>42</v>
      </c>
      <c r="V41" t="s">
        <v>42</v>
      </c>
      <c r="W41" t="s">
        <v>42</v>
      </c>
      <c r="X41" t="s">
        <v>42</v>
      </c>
      <c r="Y41" t="s">
        <v>42</v>
      </c>
      <c r="Z41" t="s">
        <v>42</v>
      </c>
      <c r="AA41" t="s">
        <v>42</v>
      </c>
      <c r="AB41" t="s">
        <v>42</v>
      </c>
      <c r="AC41" t="s">
        <v>42</v>
      </c>
      <c r="AD41" t="s">
        <v>42</v>
      </c>
      <c r="AE41" t="s">
        <v>42</v>
      </c>
      <c r="AF41">
        <v>1</v>
      </c>
      <c r="AG41" t="s">
        <v>47</v>
      </c>
      <c r="AH41" t="s">
        <v>42</v>
      </c>
      <c r="AI41" t="s">
        <v>3824</v>
      </c>
      <c r="AJ41" t="s">
        <v>3695</v>
      </c>
      <c r="AK41" s="9" t="str">
        <f t="shared" si="0"/>
        <v>None</v>
      </c>
    </row>
    <row r="42" spans="1:37" x14ac:dyDescent="0.45">
      <c r="A42" s="44">
        <v>44541</v>
      </c>
      <c r="B42" t="s">
        <v>3678</v>
      </c>
      <c r="C42" t="s">
        <v>42</v>
      </c>
      <c r="D42" t="s">
        <v>42</v>
      </c>
      <c r="E42" t="s">
        <v>42</v>
      </c>
      <c r="F42" t="s">
        <v>42</v>
      </c>
      <c r="G42" t="s">
        <v>42</v>
      </c>
      <c r="H42" t="s">
        <v>42</v>
      </c>
      <c r="I42" t="s">
        <v>42</v>
      </c>
      <c r="J42" t="s">
        <v>42</v>
      </c>
      <c r="K42">
        <v>-1</v>
      </c>
      <c r="L42" t="s">
        <v>47</v>
      </c>
      <c r="M42" t="s">
        <v>42</v>
      </c>
      <c r="N42" t="s">
        <v>42</v>
      </c>
      <c r="O42" t="s">
        <v>42</v>
      </c>
      <c r="P42" t="s">
        <v>42</v>
      </c>
      <c r="Q42" t="s">
        <v>42</v>
      </c>
      <c r="R42">
        <v>154042084309</v>
      </c>
      <c r="S42" t="s">
        <v>42</v>
      </c>
      <c r="T42" t="s">
        <v>42</v>
      </c>
      <c r="U42" t="s">
        <v>42</v>
      </c>
      <c r="V42" t="s">
        <v>42</v>
      </c>
      <c r="W42" t="s">
        <v>42</v>
      </c>
      <c r="X42" t="s">
        <v>42</v>
      </c>
      <c r="Y42" t="s">
        <v>42</v>
      </c>
      <c r="Z42" t="s">
        <v>42</v>
      </c>
      <c r="AA42" t="s">
        <v>42</v>
      </c>
      <c r="AB42" t="s">
        <v>42</v>
      </c>
      <c r="AC42" t="s">
        <v>42</v>
      </c>
      <c r="AD42" t="s">
        <v>42</v>
      </c>
      <c r="AE42" t="s">
        <v>42</v>
      </c>
      <c r="AF42">
        <v>-1</v>
      </c>
      <c r="AG42" t="s">
        <v>47</v>
      </c>
      <c r="AH42" t="s">
        <v>42</v>
      </c>
      <c r="AI42" t="s">
        <v>3825</v>
      </c>
      <c r="AJ42" t="s">
        <v>3695</v>
      </c>
      <c r="AK42" s="9" t="str">
        <f t="shared" si="0"/>
        <v>None</v>
      </c>
    </row>
    <row r="43" spans="1:37" x14ac:dyDescent="0.45">
      <c r="A43" s="44">
        <v>44552</v>
      </c>
      <c r="B43" t="s">
        <v>3770</v>
      </c>
      <c r="C43" t="s">
        <v>42</v>
      </c>
      <c r="D43" t="s">
        <v>42</v>
      </c>
      <c r="E43" t="s">
        <v>42</v>
      </c>
      <c r="F43" t="s">
        <v>42</v>
      </c>
      <c r="G43" t="s">
        <v>42</v>
      </c>
      <c r="H43" t="s">
        <v>42</v>
      </c>
      <c r="I43" t="s">
        <v>42</v>
      </c>
      <c r="J43" t="s">
        <v>42</v>
      </c>
      <c r="K43">
        <v>1</v>
      </c>
      <c r="L43" t="s">
        <v>47</v>
      </c>
      <c r="M43" t="s">
        <v>42</v>
      </c>
      <c r="N43" t="s">
        <v>42</v>
      </c>
      <c r="O43" t="s">
        <v>42</v>
      </c>
      <c r="P43" t="s">
        <v>42</v>
      </c>
      <c r="Q43" t="s">
        <v>42</v>
      </c>
      <c r="R43" t="s">
        <v>42</v>
      </c>
      <c r="S43" t="s">
        <v>42</v>
      </c>
      <c r="T43" t="s">
        <v>42</v>
      </c>
      <c r="U43" t="s">
        <v>42</v>
      </c>
      <c r="V43" t="s">
        <v>42</v>
      </c>
      <c r="W43" t="s">
        <v>42</v>
      </c>
      <c r="X43" t="s">
        <v>42</v>
      </c>
      <c r="Y43" t="s">
        <v>42</v>
      </c>
      <c r="Z43" t="s">
        <v>42</v>
      </c>
      <c r="AA43" t="s">
        <v>42</v>
      </c>
      <c r="AB43" t="s">
        <v>42</v>
      </c>
      <c r="AC43" t="s">
        <v>42</v>
      </c>
      <c r="AD43" t="s">
        <v>42</v>
      </c>
      <c r="AE43" t="s">
        <v>42</v>
      </c>
      <c r="AF43">
        <v>1</v>
      </c>
      <c r="AG43" t="s">
        <v>47</v>
      </c>
      <c r="AH43" t="s">
        <v>42</v>
      </c>
      <c r="AI43" t="s">
        <v>3826</v>
      </c>
      <c r="AJ43" t="s">
        <v>3772</v>
      </c>
      <c r="AK43" s="9" t="str">
        <f t="shared" si="0"/>
        <v>None</v>
      </c>
    </row>
    <row r="44" spans="1:37" x14ac:dyDescent="0.45">
      <c r="A44" s="44">
        <v>44558</v>
      </c>
      <c r="B44" t="s">
        <v>3685</v>
      </c>
      <c r="C44" t="s">
        <v>3827</v>
      </c>
      <c r="D44" t="s">
        <v>3828</v>
      </c>
      <c r="E44" t="s">
        <v>3829</v>
      </c>
      <c r="F44" t="s">
        <v>3830</v>
      </c>
      <c r="G44" t="s">
        <v>3831</v>
      </c>
      <c r="H44" t="s">
        <v>1125</v>
      </c>
      <c r="I44" t="s">
        <v>3832</v>
      </c>
      <c r="J44" t="s">
        <v>3692</v>
      </c>
      <c r="K44">
        <v>60.28</v>
      </c>
      <c r="L44" t="s">
        <v>47</v>
      </c>
      <c r="M44" t="s">
        <v>42</v>
      </c>
      <c r="N44" t="s">
        <v>42</v>
      </c>
      <c r="O44" t="s">
        <v>42</v>
      </c>
      <c r="P44" t="s">
        <v>42</v>
      </c>
      <c r="Q44" t="s">
        <v>42</v>
      </c>
      <c r="R44">
        <v>154432040938</v>
      </c>
      <c r="S44">
        <v>2233998642005</v>
      </c>
      <c r="T44" t="s">
        <v>3719</v>
      </c>
      <c r="U44" t="s">
        <v>3720</v>
      </c>
      <c r="V44">
        <v>1</v>
      </c>
      <c r="W44">
        <v>70</v>
      </c>
      <c r="X44">
        <v>0</v>
      </c>
      <c r="Y44" t="s">
        <v>42</v>
      </c>
      <c r="Z44">
        <v>5.08</v>
      </c>
      <c r="AA44">
        <v>-0.3</v>
      </c>
      <c r="AB44">
        <v>-9.42</v>
      </c>
      <c r="AC44" t="s">
        <v>42</v>
      </c>
      <c r="AD44" t="s">
        <v>42</v>
      </c>
      <c r="AE44" t="s">
        <v>42</v>
      </c>
      <c r="AF44">
        <v>70</v>
      </c>
      <c r="AG44" t="s">
        <v>47</v>
      </c>
      <c r="AH44" t="s">
        <v>42</v>
      </c>
      <c r="AI44" t="s">
        <v>42</v>
      </c>
      <c r="AJ44" t="s">
        <v>42</v>
      </c>
      <c r="AK44" s="9" t="str">
        <f t="shared" si="0"/>
        <v>54sqft Uncoupling</v>
      </c>
    </row>
    <row r="45" spans="1:37" x14ac:dyDescent="0.45">
      <c r="A45" s="44">
        <v>44558</v>
      </c>
      <c r="B45" t="s">
        <v>3678</v>
      </c>
      <c r="C45" t="s">
        <v>42</v>
      </c>
      <c r="D45" t="s">
        <v>42</v>
      </c>
      <c r="E45" t="s">
        <v>42</v>
      </c>
      <c r="F45" t="s">
        <v>42</v>
      </c>
      <c r="G45" t="s">
        <v>42</v>
      </c>
      <c r="H45" t="s">
        <v>42</v>
      </c>
      <c r="I45" t="s">
        <v>42</v>
      </c>
      <c r="J45" t="s">
        <v>42</v>
      </c>
      <c r="K45">
        <v>-1</v>
      </c>
      <c r="L45" t="s">
        <v>47</v>
      </c>
      <c r="M45" t="s">
        <v>42</v>
      </c>
      <c r="N45" t="s">
        <v>42</v>
      </c>
      <c r="O45" t="s">
        <v>42</v>
      </c>
      <c r="P45" t="s">
        <v>42</v>
      </c>
      <c r="Q45" t="s">
        <v>42</v>
      </c>
      <c r="R45">
        <v>154432040938</v>
      </c>
      <c r="S45" t="s">
        <v>42</v>
      </c>
      <c r="T45" t="s">
        <v>42</v>
      </c>
      <c r="U45" t="s">
        <v>42</v>
      </c>
      <c r="V45" t="s">
        <v>42</v>
      </c>
      <c r="W45" t="s">
        <v>42</v>
      </c>
      <c r="X45" t="s">
        <v>42</v>
      </c>
      <c r="Y45" t="s">
        <v>42</v>
      </c>
      <c r="Z45" t="s">
        <v>42</v>
      </c>
      <c r="AA45" t="s">
        <v>42</v>
      </c>
      <c r="AB45" t="s">
        <v>42</v>
      </c>
      <c r="AC45" t="s">
        <v>42</v>
      </c>
      <c r="AD45" t="s">
        <v>42</v>
      </c>
      <c r="AE45" t="s">
        <v>42</v>
      </c>
      <c r="AF45">
        <v>-1</v>
      </c>
      <c r="AG45" t="s">
        <v>47</v>
      </c>
      <c r="AH45" t="s">
        <v>42</v>
      </c>
      <c r="AI45" t="s">
        <v>3833</v>
      </c>
      <c r="AJ45" t="s">
        <v>3695</v>
      </c>
      <c r="AK45" s="9" t="str">
        <f t="shared" si="0"/>
        <v>None</v>
      </c>
    </row>
    <row r="46" spans="1:37" x14ac:dyDescent="0.45">
      <c r="A46" s="44">
        <v>44559</v>
      </c>
      <c r="B46" t="s">
        <v>3678</v>
      </c>
      <c r="C46" t="s">
        <v>42</v>
      </c>
      <c r="D46" t="s">
        <v>42</v>
      </c>
      <c r="E46" t="s">
        <v>42</v>
      </c>
      <c r="F46" t="s">
        <v>42</v>
      </c>
      <c r="G46" t="s">
        <v>42</v>
      </c>
      <c r="H46" t="s">
        <v>42</v>
      </c>
      <c r="I46" t="s">
        <v>42</v>
      </c>
      <c r="J46" t="s">
        <v>42</v>
      </c>
      <c r="K46">
        <v>-2</v>
      </c>
      <c r="L46" t="s">
        <v>47</v>
      </c>
      <c r="M46" t="s">
        <v>42</v>
      </c>
      <c r="N46" t="s">
        <v>42</v>
      </c>
      <c r="O46" t="s">
        <v>42</v>
      </c>
      <c r="P46" t="s">
        <v>42</v>
      </c>
      <c r="Q46" t="s">
        <v>42</v>
      </c>
      <c r="R46">
        <v>154549534338</v>
      </c>
      <c r="S46" t="s">
        <v>42</v>
      </c>
      <c r="T46" t="s">
        <v>42</v>
      </c>
      <c r="U46" t="s">
        <v>42</v>
      </c>
      <c r="V46" t="s">
        <v>42</v>
      </c>
      <c r="W46" t="s">
        <v>42</v>
      </c>
      <c r="X46" t="s">
        <v>42</v>
      </c>
      <c r="Y46" t="s">
        <v>42</v>
      </c>
      <c r="Z46" t="s">
        <v>42</v>
      </c>
      <c r="AA46" t="s">
        <v>42</v>
      </c>
      <c r="AB46" t="s">
        <v>42</v>
      </c>
      <c r="AC46" t="s">
        <v>42</v>
      </c>
      <c r="AD46" t="s">
        <v>42</v>
      </c>
      <c r="AE46" t="s">
        <v>42</v>
      </c>
      <c r="AF46">
        <v>-2</v>
      </c>
      <c r="AG46" t="s">
        <v>47</v>
      </c>
      <c r="AH46" t="s">
        <v>42</v>
      </c>
      <c r="AI46" t="s">
        <v>3834</v>
      </c>
      <c r="AJ46" t="s">
        <v>3695</v>
      </c>
      <c r="AK46" s="9" t="str">
        <f t="shared" si="0"/>
        <v>None</v>
      </c>
    </row>
    <row r="47" spans="1:37" x14ac:dyDescent="0.45">
      <c r="A47" s="44">
        <v>44564</v>
      </c>
      <c r="B47" t="s">
        <v>3678</v>
      </c>
      <c r="C47" t="s">
        <v>42</v>
      </c>
      <c r="D47" t="s">
        <v>42</v>
      </c>
      <c r="E47" t="s">
        <v>42</v>
      </c>
      <c r="F47" t="s">
        <v>42</v>
      </c>
      <c r="G47" t="s">
        <v>42</v>
      </c>
      <c r="H47" t="s">
        <v>42</v>
      </c>
      <c r="I47" t="s">
        <v>42</v>
      </c>
      <c r="J47" t="s">
        <v>42</v>
      </c>
      <c r="K47">
        <v>-1</v>
      </c>
      <c r="L47" t="s">
        <v>47</v>
      </c>
      <c r="M47" t="s">
        <v>42</v>
      </c>
      <c r="N47" t="s">
        <v>42</v>
      </c>
      <c r="O47" t="s">
        <v>42</v>
      </c>
      <c r="P47" t="s">
        <v>42</v>
      </c>
      <c r="Q47" t="s">
        <v>42</v>
      </c>
      <c r="R47">
        <v>154224996417</v>
      </c>
      <c r="S47" t="s">
        <v>42</v>
      </c>
      <c r="T47" t="s">
        <v>42</v>
      </c>
      <c r="U47" t="s">
        <v>42</v>
      </c>
      <c r="V47" t="s">
        <v>42</v>
      </c>
      <c r="W47" t="s">
        <v>42</v>
      </c>
      <c r="X47" t="s">
        <v>42</v>
      </c>
      <c r="Y47" t="s">
        <v>42</v>
      </c>
      <c r="Z47" t="s">
        <v>42</v>
      </c>
      <c r="AA47" t="s">
        <v>42</v>
      </c>
      <c r="AB47" t="s">
        <v>42</v>
      </c>
      <c r="AC47" t="s">
        <v>42</v>
      </c>
      <c r="AD47" t="s">
        <v>42</v>
      </c>
      <c r="AE47" t="s">
        <v>42</v>
      </c>
      <c r="AF47">
        <v>-1</v>
      </c>
      <c r="AG47" t="s">
        <v>47</v>
      </c>
      <c r="AH47" t="s">
        <v>42</v>
      </c>
      <c r="AI47" t="s">
        <v>3835</v>
      </c>
      <c r="AJ47" t="s">
        <v>3695</v>
      </c>
      <c r="AK47" s="9" t="str">
        <f t="shared" si="0"/>
        <v>None</v>
      </c>
    </row>
    <row r="48" spans="1:37" x14ac:dyDescent="0.45">
      <c r="A48" s="44">
        <v>44564</v>
      </c>
      <c r="B48" t="s">
        <v>3678</v>
      </c>
      <c r="C48" t="s">
        <v>42</v>
      </c>
      <c r="D48" t="s">
        <v>42</v>
      </c>
      <c r="E48" t="s">
        <v>42</v>
      </c>
      <c r="F48" t="s">
        <v>42</v>
      </c>
      <c r="G48" t="s">
        <v>42</v>
      </c>
      <c r="H48" t="s">
        <v>42</v>
      </c>
      <c r="I48" t="s">
        <v>42</v>
      </c>
      <c r="J48" t="s">
        <v>42</v>
      </c>
      <c r="K48">
        <v>1</v>
      </c>
      <c r="L48" t="s">
        <v>47</v>
      </c>
      <c r="M48" t="s">
        <v>42</v>
      </c>
      <c r="N48" t="s">
        <v>42</v>
      </c>
      <c r="O48" t="s">
        <v>42</v>
      </c>
      <c r="P48" t="s">
        <v>42</v>
      </c>
      <c r="Q48" t="s">
        <v>42</v>
      </c>
      <c r="R48">
        <v>154224996417</v>
      </c>
      <c r="S48" t="s">
        <v>42</v>
      </c>
      <c r="T48" t="s">
        <v>42</v>
      </c>
      <c r="U48" t="s">
        <v>42</v>
      </c>
      <c r="V48" t="s">
        <v>42</v>
      </c>
      <c r="W48" t="s">
        <v>42</v>
      </c>
      <c r="X48" t="s">
        <v>42</v>
      </c>
      <c r="Y48" t="s">
        <v>42</v>
      </c>
      <c r="Z48" t="s">
        <v>42</v>
      </c>
      <c r="AA48" t="s">
        <v>42</v>
      </c>
      <c r="AB48" t="s">
        <v>42</v>
      </c>
      <c r="AC48" t="s">
        <v>42</v>
      </c>
      <c r="AD48" t="s">
        <v>42</v>
      </c>
      <c r="AE48" t="s">
        <v>42</v>
      </c>
      <c r="AF48">
        <v>1</v>
      </c>
      <c r="AG48" t="s">
        <v>47</v>
      </c>
      <c r="AH48" t="s">
        <v>42</v>
      </c>
      <c r="AI48" t="s">
        <v>3836</v>
      </c>
      <c r="AJ48" t="s">
        <v>3695</v>
      </c>
      <c r="AK48" s="9" t="str">
        <f t="shared" si="0"/>
        <v>None</v>
      </c>
    </row>
    <row r="49" spans="1:37" x14ac:dyDescent="0.45">
      <c r="A49" s="44">
        <v>44572</v>
      </c>
      <c r="B49" t="s">
        <v>3678</v>
      </c>
      <c r="C49" t="s">
        <v>42</v>
      </c>
      <c r="D49" t="s">
        <v>42</v>
      </c>
      <c r="E49" t="s">
        <v>42</v>
      </c>
      <c r="F49" t="s">
        <v>42</v>
      </c>
      <c r="G49" t="s">
        <v>42</v>
      </c>
      <c r="H49" t="s">
        <v>42</v>
      </c>
      <c r="I49" t="s">
        <v>42</v>
      </c>
      <c r="J49" t="s">
        <v>42</v>
      </c>
      <c r="K49">
        <v>-1</v>
      </c>
      <c r="L49" t="s">
        <v>47</v>
      </c>
      <c r="M49" t="s">
        <v>42</v>
      </c>
      <c r="N49" t="s">
        <v>42</v>
      </c>
      <c r="O49" t="s">
        <v>42</v>
      </c>
      <c r="P49" t="s">
        <v>42</v>
      </c>
      <c r="Q49" t="s">
        <v>42</v>
      </c>
      <c r="R49">
        <v>154042084309</v>
      </c>
      <c r="S49" t="s">
        <v>42</v>
      </c>
      <c r="T49" t="s">
        <v>42</v>
      </c>
      <c r="U49" t="s">
        <v>42</v>
      </c>
      <c r="V49" t="s">
        <v>42</v>
      </c>
      <c r="W49" t="s">
        <v>42</v>
      </c>
      <c r="X49" t="s">
        <v>42</v>
      </c>
      <c r="Y49" t="s">
        <v>42</v>
      </c>
      <c r="Z49" t="s">
        <v>42</v>
      </c>
      <c r="AA49" t="s">
        <v>42</v>
      </c>
      <c r="AB49" t="s">
        <v>42</v>
      </c>
      <c r="AC49" t="s">
        <v>42</v>
      </c>
      <c r="AD49" t="s">
        <v>42</v>
      </c>
      <c r="AE49" t="s">
        <v>42</v>
      </c>
      <c r="AF49">
        <v>-1</v>
      </c>
      <c r="AG49" t="s">
        <v>47</v>
      </c>
      <c r="AH49" t="s">
        <v>42</v>
      </c>
      <c r="AI49" t="s">
        <v>3837</v>
      </c>
      <c r="AJ49" t="s">
        <v>3695</v>
      </c>
      <c r="AK49" s="9" t="str">
        <f t="shared" si="0"/>
        <v>None</v>
      </c>
    </row>
    <row r="50" spans="1:37" x14ac:dyDescent="0.45">
      <c r="A50" s="44">
        <v>44572</v>
      </c>
      <c r="B50" t="s">
        <v>3678</v>
      </c>
      <c r="C50" t="s">
        <v>42</v>
      </c>
      <c r="D50" t="s">
        <v>42</v>
      </c>
      <c r="E50" t="s">
        <v>42</v>
      </c>
      <c r="F50" t="s">
        <v>42</v>
      </c>
      <c r="G50" t="s">
        <v>42</v>
      </c>
      <c r="H50" t="s">
        <v>42</v>
      </c>
      <c r="I50" t="s">
        <v>42</v>
      </c>
      <c r="J50" t="s">
        <v>42</v>
      </c>
      <c r="K50">
        <v>1</v>
      </c>
      <c r="L50" t="s">
        <v>47</v>
      </c>
      <c r="M50" t="s">
        <v>42</v>
      </c>
      <c r="N50" t="s">
        <v>42</v>
      </c>
      <c r="O50" t="s">
        <v>42</v>
      </c>
      <c r="P50" t="s">
        <v>42</v>
      </c>
      <c r="Q50" t="s">
        <v>42</v>
      </c>
      <c r="R50">
        <v>154042084309</v>
      </c>
      <c r="S50" t="s">
        <v>42</v>
      </c>
      <c r="T50" t="s">
        <v>42</v>
      </c>
      <c r="U50" t="s">
        <v>42</v>
      </c>
      <c r="V50" t="s">
        <v>42</v>
      </c>
      <c r="W50" t="s">
        <v>42</v>
      </c>
      <c r="X50" t="s">
        <v>42</v>
      </c>
      <c r="Y50" t="s">
        <v>42</v>
      </c>
      <c r="Z50" t="s">
        <v>42</v>
      </c>
      <c r="AA50" t="s">
        <v>42</v>
      </c>
      <c r="AB50" t="s">
        <v>42</v>
      </c>
      <c r="AC50" t="s">
        <v>42</v>
      </c>
      <c r="AD50" t="s">
        <v>42</v>
      </c>
      <c r="AE50" t="s">
        <v>42</v>
      </c>
      <c r="AF50">
        <v>1</v>
      </c>
      <c r="AG50" t="s">
        <v>47</v>
      </c>
      <c r="AH50" t="s">
        <v>42</v>
      </c>
      <c r="AI50" t="s">
        <v>3838</v>
      </c>
      <c r="AJ50" t="s">
        <v>3695</v>
      </c>
      <c r="AK50" s="9" t="str">
        <f t="shared" si="0"/>
        <v>None</v>
      </c>
    </row>
    <row r="52" spans="1:37" x14ac:dyDescent="0.45">
      <c r="A52" s="9" t="s">
        <v>3839</v>
      </c>
      <c r="B52" s="46"/>
      <c r="C52" s="46"/>
      <c r="D52" s="46"/>
      <c r="E52" s="46"/>
      <c r="F52" s="46"/>
      <c r="G52" s="46"/>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FB941-08B8-4B90-8474-5CAC23891ABF}">
  <sheetPr>
    <tabColor rgb="FFFFC000"/>
  </sheetPr>
  <dimension ref="A5:KY26"/>
  <sheetViews>
    <sheetView zoomScale="80" zoomScaleNormal="80" workbookViewId="0">
      <pane xSplit="8" ySplit="6" topLeftCell="EV7" activePane="bottomRight" state="frozen"/>
      <selection pane="topRight" activeCell="A4" sqref="A4"/>
      <selection pane="bottomLeft" activeCell="A4" sqref="A4"/>
      <selection pane="bottomRight" activeCell="EY24" sqref="EY24"/>
    </sheetView>
  </sheetViews>
  <sheetFormatPr defaultColWidth="8.86328125" defaultRowHeight="12.75" x14ac:dyDescent="0.35"/>
  <cols>
    <col min="1" max="1" width="5.73046875" style="2" customWidth="1"/>
    <col min="2" max="2" width="20.73046875" style="2" bestFit="1" customWidth="1"/>
    <col min="3" max="4" width="14.3984375" style="2" bestFit="1" customWidth="1"/>
    <col min="5" max="16384" width="8.86328125" style="2"/>
  </cols>
  <sheetData>
    <row r="5" spans="1:311" x14ac:dyDescent="0.35">
      <c r="B5" s="14"/>
      <c r="C5" s="14"/>
      <c r="D5" s="14"/>
      <c r="E5" s="15"/>
      <c r="F5" s="15"/>
      <c r="G5" s="15"/>
      <c r="H5" s="15"/>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row>
    <row r="6" spans="1:311" x14ac:dyDescent="0.35">
      <c r="B6" s="14" t="s">
        <v>2457</v>
      </c>
      <c r="C6" s="14" t="s">
        <v>1022</v>
      </c>
      <c r="D6" s="14" t="s">
        <v>381</v>
      </c>
      <c r="E6" s="16"/>
      <c r="F6" s="16"/>
      <c r="G6" s="16"/>
      <c r="H6" s="16"/>
      <c r="I6" s="17">
        <v>44440</v>
      </c>
      <c r="J6" s="17">
        <v>44441</v>
      </c>
      <c r="K6" s="17">
        <v>44442</v>
      </c>
      <c r="L6" s="17">
        <v>44443</v>
      </c>
      <c r="M6" s="17">
        <v>44444</v>
      </c>
      <c r="N6" s="17">
        <v>44445</v>
      </c>
      <c r="O6" s="17">
        <v>44446</v>
      </c>
      <c r="P6" s="17">
        <v>44447</v>
      </c>
      <c r="Q6" s="17">
        <v>44448</v>
      </c>
      <c r="R6" s="17">
        <v>44449</v>
      </c>
      <c r="S6" s="17">
        <v>44450</v>
      </c>
      <c r="T6" s="17">
        <v>44451</v>
      </c>
      <c r="U6" s="17">
        <v>44452</v>
      </c>
      <c r="V6" s="17">
        <v>44453</v>
      </c>
      <c r="W6" s="17">
        <v>44454</v>
      </c>
      <c r="X6" s="17">
        <v>44455</v>
      </c>
      <c r="Y6" s="17">
        <v>44456</v>
      </c>
      <c r="Z6" s="17">
        <v>44457</v>
      </c>
      <c r="AA6" s="17">
        <v>44458</v>
      </c>
      <c r="AB6" s="17">
        <v>44459</v>
      </c>
      <c r="AC6" s="17">
        <v>44460</v>
      </c>
      <c r="AD6" s="17">
        <v>44461</v>
      </c>
      <c r="AE6" s="17">
        <v>44462</v>
      </c>
      <c r="AF6" s="17">
        <v>44463</v>
      </c>
      <c r="AG6" s="17">
        <v>44464</v>
      </c>
      <c r="AH6" s="17">
        <v>44465</v>
      </c>
      <c r="AI6" s="17">
        <v>44466</v>
      </c>
      <c r="AJ6" s="17">
        <v>44467</v>
      </c>
      <c r="AK6" s="17">
        <v>44468</v>
      </c>
      <c r="AL6" s="17">
        <v>44469</v>
      </c>
      <c r="AM6" s="17">
        <f>+AL6+1</f>
        <v>44470</v>
      </c>
      <c r="AN6" s="17">
        <f t="shared" ref="AN6:CY6" si="0">+AM6+1</f>
        <v>44471</v>
      </c>
      <c r="AO6" s="17">
        <f t="shared" si="0"/>
        <v>44472</v>
      </c>
      <c r="AP6" s="17">
        <f t="shared" si="0"/>
        <v>44473</v>
      </c>
      <c r="AQ6" s="17">
        <f t="shared" si="0"/>
        <v>44474</v>
      </c>
      <c r="AR6" s="17">
        <f t="shared" si="0"/>
        <v>44475</v>
      </c>
      <c r="AS6" s="17">
        <f t="shared" si="0"/>
        <v>44476</v>
      </c>
      <c r="AT6" s="17">
        <f t="shared" si="0"/>
        <v>44477</v>
      </c>
      <c r="AU6" s="17">
        <f t="shared" si="0"/>
        <v>44478</v>
      </c>
      <c r="AV6" s="17">
        <f t="shared" si="0"/>
        <v>44479</v>
      </c>
      <c r="AW6" s="17">
        <f t="shared" si="0"/>
        <v>44480</v>
      </c>
      <c r="AX6" s="17">
        <f t="shared" si="0"/>
        <v>44481</v>
      </c>
      <c r="AY6" s="17">
        <f t="shared" si="0"/>
        <v>44482</v>
      </c>
      <c r="AZ6" s="17">
        <f t="shared" si="0"/>
        <v>44483</v>
      </c>
      <c r="BA6" s="17">
        <f t="shared" si="0"/>
        <v>44484</v>
      </c>
      <c r="BB6" s="17">
        <f t="shared" si="0"/>
        <v>44485</v>
      </c>
      <c r="BC6" s="17">
        <f t="shared" si="0"/>
        <v>44486</v>
      </c>
      <c r="BD6" s="17">
        <f t="shared" si="0"/>
        <v>44487</v>
      </c>
      <c r="BE6" s="17">
        <f t="shared" si="0"/>
        <v>44488</v>
      </c>
      <c r="BF6" s="17">
        <f t="shared" si="0"/>
        <v>44489</v>
      </c>
      <c r="BG6" s="17">
        <f t="shared" si="0"/>
        <v>44490</v>
      </c>
      <c r="BH6" s="17">
        <f t="shared" si="0"/>
        <v>44491</v>
      </c>
      <c r="BI6" s="17">
        <f t="shared" si="0"/>
        <v>44492</v>
      </c>
      <c r="BJ6" s="17">
        <f t="shared" si="0"/>
        <v>44493</v>
      </c>
      <c r="BK6" s="17">
        <f t="shared" si="0"/>
        <v>44494</v>
      </c>
      <c r="BL6" s="17">
        <f t="shared" si="0"/>
        <v>44495</v>
      </c>
      <c r="BM6" s="17">
        <f t="shared" si="0"/>
        <v>44496</v>
      </c>
      <c r="BN6" s="17">
        <f t="shared" si="0"/>
        <v>44497</v>
      </c>
      <c r="BO6" s="17">
        <f t="shared" si="0"/>
        <v>44498</v>
      </c>
      <c r="BP6" s="17">
        <f t="shared" si="0"/>
        <v>44499</v>
      </c>
      <c r="BQ6" s="17">
        <f t="shared" si="0"/>
        <v>44500</v>
      </c>
      <c r="BR6" s="17">
        <f t="shared" si="0"/>
        <v>44501</v>
      </c>
      <c r="BS6" s="17">
        <f t="shared" si="0"/>
        <v>44502</v>
      </c>
      <c r="BT6" s="17">
        <f t="shared" si="0"/>
        <v>44503</v>
      </c>
      <c r="BU6" s="17">
        <f t="shared" si="0"/>
        <v>44504</v>
      </c>
      <c r="BV6" s="17">
        <f t="shared" si="0"/>
        <v>44505</v>
      </c>
      <c r="BW6" s="17">
        <f t="shared" si="0"/>
        <v>44506</v>
      </c>
      <c r="BX6" s="17">
        <f t="shared" si="0"/>
        <v>44507</v>
      </c>
      <c r="BY6" s="17">
        <f t="shared" si="0"/>
        <v>44508</v>
      </c>
      <c r="BZ6" s="17">
        <f t="shared" si="0"/>
        <v>44509</v>
      </c>
      <c r="CA6" s="17">
        <f t="shared" si="0"/>
        <v>44510</v>
      </c>
      <c r="CB6" s="17">
        <f t="shared" si="0"/>
        <v>44511</v>
      </c>
      <c r="CC6" s="17">
        <f t="shared" si="0"/>
        <v>44512</v>
      </c>
      <c r="CD6" s="17">
        <f t="shared" si="0"/>
        <v>44513</v>
      </c>
      <c r="CE6" s="17">
        <f t="shared" si="0"/>
        <v>44514</v>
      </c>
      <c r="CF6" s="17">
        <f t="shared" si="0"/>
        <v>44515</v>
      </c>
      <c r="CG6" s="17">
        <f t="shared" si="0"/>
        <v>44516</v>
      </c>
      <c r="CH6" s="17">
        <f t="shared" si="0"/>
        <v>44517</v>
      </c>
      <c r="CI6" s="17">
        <f t="shared" si="0"/>
        <v>44518</v>
      </c>
      <c r="CJ6" s="17">
        <f t="shared" si="0"/>
        <v>44519</v>
      </c>
      <c r="CK6" s="17">
        <f t="shared" si="0"/>
        <v>44520</v>
      </c>
      <c r="CL6" s="17">
        <f t="shared" si="0"/>
        <v>44521</v>
      </c>
      <c r="CM6" s="17">
        <f t="shared" si="0"/>
        <v>44522</v>
      </c>
      <c r="CN6" s="17">
        <f t="shared" si="0"/>
        <v>44523</v>
      </c>
      <c r="CO6" s="17">
        <f t="shared" si="0"/>
        <v>44524</v>
      </c>
      <c r="CP6" s="17">
        <f t="shared" si="0"/>
        <v>44525</v>
      </c>
      <c r="CQ6" s="17">
        <f t="shared" si="0"/>
        <v>44526</v>
      </c>
      <c r="CR6" s="17">
        <f t="shared" si="0"/>
        <v>44527</v>
      </c>
      <c r="CS6" s="17">
        <f t="shared" si="0"/>
        <v>44528</v>
      </c>
      <c r="CT6" s="17">
        <f t="shared" si="0"/>
        <v>44529</v>
      </c>
      <c r="CU6" s="17">
        <f t="shared" si="0"/>
        <v>44530</v>
      </c>
      <c r="CV6" s="17">
        <f t="shared" si="0"/>
        <v>44531</v>
      </c>
      <c r="CW6" s="17">
        <f t="shared" si="0"/>
        <v>44532</v>
      </c>
      <c r="CX6" s="17">
        <f t="shared" si="0"/>
        <v>44533</v>
      </c>
      <c r="CY6" s="17">
        <f t="shared" si="0"/>
        <v>44534</v>
      </c>
      <c r="CZ6" s="17">
        <f t="shared" ref="CZ6:FK6" si="1">+CY6+1</f>
        <v>44535</v>
      </c>
      <c r="DA6" s="17">
        <f t="shared" si="1"/>
        <v>44536</v>
      </c>
      <c r="DB6" s="17">
        <f t="shared" si="1"/>
        <v>44537</v>
      </c>
      <c r="DC6" s="17">
        <f t="shared" si="1"/>
        <v>44538</v>
      </c>
      <c r="DD6" s="17">
        <f t="shared" si="1"/>
        <v>44539</v>
      </c>
      <c r="DE6" s="17">
        <f t="shared" si="1"/>
        <v>44540</v>
      </c>
      <c r="DF6" s="17">
        <f t="shared" si="1"/>
        <v>44541</v>
      </c>
      <c r="DG6" s="17">
        <f t="shared" si="1"/>
        <v>44542</v>
      </c>
      <c r="DH6" s="17">
        <f t="shared" si="1"/>
        <v>44543</v>
      </c>
      <c r="DI6" s="17">
        <f t="shared" si="1"/>
        <v>44544</v>
      </c>
      <c r="DJ6" s="17">
        <f t="shared" si="1"/>
        <v>44545</v>
      </c>
      <c r="DK6" s="17">
        <f t="shared" si="1"/>
        <v>44546</v>
      </c>
      <c r="DL6" s="17">
        <f t="shared" si="1"/>
        <v>44547</v>
      </c>
      <c r="DM6" s="17">
        <f t="shared" si="1"/>
        <v>44548</v>
      </c>
      <c r="DN6" s="17">
        <f t="shared" si="1"/>
        <v>44549</v>
      </c>
      <c r="DO6" s="17">
        <f t="shared" si="1"/>
        <v>44550</v>
      </c>
      <c r="DP6" s="17">
        <f t="shared" si="1"/>
        <v>44551</v>
      </c>
      <c r="DQ6" s="17">
        <f t="shared" si="1"/>
        <v>44552</v>
      </c>
      <c r="DR6" s="17">
        <f t="shared" si="1"/>
        <v>44553</v>
      </c>
      <c r="DS6" s="17">
        <f t="shared" si="1"/>
        <v>44554</v>
      </c>
      <c r="DT6" s="17">
        <f t="shared" si="1"/>
        <v>44555</v>
      </c>
      <c r="DU6" s="17">
        <f t="shared" si="1"/>
        <v>44556</v>
      </c>
      <c r="DV6" s="17">
        <f t="shared" si="1"/>
        <v>44557</v>
      </c>
      <c r="DW6" s="17">
        <f t="shared" si="1"/>
        <v>44558</v>
      </c>
      <c r="DX6" s="17">
        <f t="shared" si="1"/>
        <v>44559</v>
      </c>
      <c r="DY6" s="17">
        <f t="shared" si="1"/>
        <v>44560</v>
      </c>
      <c r="DZ6" s="17">
        <f t="shared" si="1"/>
        <v>44561</v>
      </c>
      <c r="EA6" s="17">
        <f t="shared" si="1"/>
        <v>44562</v>
      </c>
      <c r="EB6" s="17">
        <f t="shared" si="1"/>
        <v>44563</v>
      </c>
      <c r="EC6" s="17">
        <f t="shared" si="1"/>
        <v>44564</v>
      </c>
      <c r="ED6" s="17">
        <f t="shared" si="1"/>
        <v>44565</v>
      </c>
      <c r="EE6" s="17">
        <f t="shared" si="1"/>
        <v>44566</v>
      </c>
      <c r="EF6" s="17">
        <f t="shared" si="1"/>
        <v>44567</v>
      </c>
      <c r="EG6" s="17">
        <f t="shared" si="1"/>
        <v>44568</v>
      </c>
      <c r="EH6" s="17">
        <f t="shared" si="1"/>
        <v>44569</v>
      </c>
      <c r="EI6" s="17">
        <f t="shared" si="1"/>
        <v>44570</v>
      </c>
      <c r="EJ6" s="17">
        <f t="shared" si="1"/>
        <v>44571</v>
      </c>
      <c r="EK6" s="17">
        <f t="shared" si="1"/>
        <v>44572</v>
      </c>
      <c r="EL6" s="17">
        <f t="shared" si="1"/>
        <v>44573</v>
      </c>
      <c r="EM6" s="17">
        <f t="shared" si="1"/>
        <v>44574</v>
      </c>
      <c r="EN6" s="17">
        <f t="shared" si="1"/>
        <v>44575</v>
      </c>
      <c r="EO6" s="17">
        <f t="shared" si="1"/>
        <v>44576</v>
      </c>
      <c r="EP6" s="17">
        <f t="shared" si="1"/>
        <v>44577</v>
      </c>
      <c r="EQ6" s="17">
        <f t="shared" si="1"/>
        <v>44578</v>
      </c>
      <c r="ER6" s="17">
        <f t="shared" si="1"/>
        <v>44579</v>
      </c>
      <c r="ES6" s="17">
        <f t="shared" si="1"/>
        <v>44580</v>
      </c>
      <c r="ET6" s="17">
        <f t="shared" si="1"/>
        <v>44581</v>
      </c>
      <c r="EU6" s="17">
        <f t="shared" si="1"/>
        <v>44582</v>
      </c>
      <c r="EV6" s="17">
        <f t="shared" si="1"/>
        <v>44583</v>
      </c>
      <c r="EW6" s="17">
        <f t="shared" si="1"/>
        <v>44584</v>
      </c>
      <c r="EX6" s="17">
        <f t="shared" si="1"/>
        <v>44585</v>
      </c>
      <c r="EY6" s="17">
        <f t="shared" si="1"/>
        <v>44586</v>
      </c>
      <c r="EZ6" s="17">
        <f t="shared" si="1"/>
        <v>44587</v>
      </c>
      <c r="FA6" s="17">
        <f t="shared" si="1"/>
        <v>44588</v>
      </c>
      <c r="FB6" s="17">
        <f t="shared" si="1"/>
        <v>44589</v>
      </c>
      <c r="FC6" s="17">
        <f t="shared" si="1"/>
        <v>44590</v>
      </c>
      <c r="FD6" s="17">
        <f t="shared" si="1"/>
        <v>44591</v>
      </c>
      <c r="FE6" s="17">
        <f t="shared" si="1"/>
        <v>44592</v>
      </c>
      <c r="FF6" s="17">
        <f t="shared" si="1"/>
        <v>44593</v>
      </c>
      <c r="FG6" s="17">
        <f t="shared" si="1"/>
        <v>44594</v>
      </c>
      <c r="FH6" s="17">
        <f t="shared" si="1"/>
        <v>44595</v>
      </c>
      <c r="FI6" s="17">
        <f t="shared" si="1"/>
        <v>44596</v>
      </c>
      <c r="FJ6" s="17">
        <f t="shared" si="1"/>
        <v>44597</v>
      </c>
      <c r="FK6" s="17">
        <f t="shared" si="1"/>
        <v>44598</v>
      </c>
      <c r="FL6" s="17">
        <f t="shared" ref="FL6:HW6" si="2">+FK6+1</f>
        <v>44599</v>
      </c>
      <c r="FM6" s="17">
        <f t="shared" si="2"/>
        <v>44600</v>
      </c>
      <c r="FN6" s="17">
        <f t="shared" si="2"/>
        <v>44601</v>
      </c>
      <c r="FO6" s="17">
        <f t="shared" si="2"/>
        <v>44602</v>
      </c>
      <c r="FP6" s="17">
        <f t="shared" si="2"/>
        <v>44603</v>
      </c>
      <c r="FQ6" s="17">
        <f t="shared" si="2"/>
        <v>44604</v>
      </c>
      <c r="FR6" s="17">
        <f t="shared" si="2"/>
        <v>44605</v>
      </c>
      <c r="FS6" s="17">
        <f t="shared" si="2"/>
        <v>44606</v>
      </c>
      <c r="FT6" s="17">
        <f t="shared" si="2"/>
        <v>44607</v>
      </c>
      <c r="FU6" s="17">
        <f t="shared" si="2"/>
        <v>44608</v>
      </c>
      <c r="FV6" s="17">
        <f t="shared" si="2"/>
        <v>44609</v>
      </c>
      <c r="FW6" s="17">
        <f t="shared" si="2"/>
        <v>44610</v>
      </c>
      <c r="FX6" s="17">
        <f t="shared" si="2"/>
        <v>44611</v>
      </c>
      <c r="FY6" s="17">
        <f t="shared" si="2"/>
        <v>44612</v>
      </c>
      <c r="FZ6" s="17">
        <f t="shared" si="2"/>
        <v>44613</v>
      </c>
      <c r="GA6" s="17">
        <f t="shared" si="2"/>
        <v>44614</v>
      </c>
      <c r="GB6" s="17">
        <f t="shared" si="2"/>
        <v>44615</v>
      </c>
      <c r="GC6" s="17">
        <f t="shared" si="2"/>
        <v>44616</v>
      </c>
      <c r="GD6" s="17">
        <f t="shared" si="2"/>
        <v>44617</v>
      </c>
      <c r="GE6" s="17">
        <f t="shared" si="2"/>
        <v>44618</v>
      </c>
      <c r="GF6" s="17">
        <f t="shared" si="2"/>
        <v>44619</v>
      </c>
      <c r="GG6" s="17">
        <f t="shared" si="2"/>
        <v>44620</v>
      </c>
      <c r="GH6" s="17">
        <f t="shared" si="2"/>
        <v>44621</v>
      </c>
      <c r="GI6" s="17">
        <f t="shared" si="2"/>
        <v>44622</v>
      </c>
      <c r="GJ6" s="17">
        <f t="shared" si="2"/>
        <v>44623</v>
      </c>
      <c r="GK6" s="17">
        <f t="shared" si="2"/>
        <v>44624</v>
      </c>
      <c r="GL6" s="17">
        <f t="shared" si="2"/>
        <v>44625</v>
      </c>
      <c r="GM6" s="17">
        <f t="shared" si="2"/>
        <v>44626</v>
      </c>
      <c r="GN6" s="17">
        <f t="shared" si="2"/>
        <v>44627</v>
      </c>
      <c r="GO6" s="17">
        <f t="shared" si="2"/>
        <v>44628</v>
      </c>
      <c r="GP6" s="17">
        <f t="shared" si="2"/>
        <v>44629</v>
      </c>
      <c r="GQ6" s="17">
        <f t="shared" si="2"/>
        <v>44630</v>
      </c>
      <c r="GR6" s="17">
        <f t="shared" si="2"/>
        <v>44631</v>
      </c>
      <c r="GS6" s="17">
        <f t="shared" si="2"/>
        <v>44632</v>
      </c>
      <c r="GT6" s="17">
        <f t="shared" si="2"/>
        <v>44633</v>
      </c>
      <c r="GU6" s="17">
        <f t="shared" si="2"/>
        <v>44634</v>
      </c>
      <c r="GV6" s="17">
        <f t="shared" si="2"/>
        <v>44635</v>
      </c>
      <c r="GW6" s="17">
        <f t="shared" si="2"/>
        <v>44636</v>
      </c>
      <c r="GX6" s="17">
        <f t="shared" si="2"/>
        <v>44637</v>
      </c>
      <c r="GY6" s="17">
        <f t="shared" si="2"/>
        <v>44638</v>
      </c>
      <c r="GZ6" s="17">
        <f t="shared" si="2"/>
        <v>44639</v>
      </c>
      <c r="HA6" s="17">
        <f t="shared" si="2"/>
        <v>44640</v>
      </c>
      <c r="HB6" s="17">
        <f t="shared" si="2"/>
        <v>44641</v>
      </c>
      <c r="HC6" s="17">
        <f t="shared" si="2"/>
        <v>44642</v>
      </c>
      <c r="HD6" s="17">
        <f t="shared" si="2"/>
        <v>44643</v>
      </c>
      <c r="HE6" s="17">
        <f t="shared" si="2"/>
        <v>44644</v>
      </c>
      <c r="HF6" s="17">
        <f t="shared" si="2"/>
        <v>44645</v>
      </c>
      <c r="HG6" s="17">
        <f t="shared" si="2"/>
        <v>44646</v>
      </c>
      <c r="HH6" s="17">
        <f t="shared" si="2"/>
        <v>44647</v>
      </c>
      <c r="HI6" s="17">
        <f t="shared" si="2"/>
        <v>44648</v>
      </c>
      <c r="HJ6" s="17">
        <f t="shared" si="2"/>
        <v>44649</v>
      </c>
      <c r="HK6" s="17">
        <f t="shared" si="2"/>
        <v>44650</v>
      </c>
      <c r="HL6" s="17">
        <f t="shared" si="2"/>
        <v>44651</v>
      </c>
      <c r="HM6" s="17">
        <f t="shared" si="2"/>
        <v>44652</v>
      </c>
      <c r="HN6" s="17">
        <f t="shared" si="2"/>
        <v>44653</v>
      </c>
      <c r="HO6" s="17">
        <f t="shared" si="2"/>
        <v>44654</v>
      </c>
      <c r="HP6" s="17">
        <f t="shared" si="2"/>
        <v>44655</v>
      </c>
      <c r="HQ6" s="17">
        <f t="shared" si="2"/>
        <v>44656</v>
      </c>
      <c r="HR6" s="17">
        <f t="shared" si="2"/>
        <v>44657</v>
      </c>
      <c r="HS6" s="17">
        <f t="shared" si="2"/>
        <v>44658</v>
      </c>
      <c r="HT6" s="17">
        <f t="shared" si="2"/>
        <v>44659</v>
      </c>
      <c r="HU6" s="17">
        <f t="shared" si="2"/>
        <v>44660</v>
      </c>
      <c r="HV6" s="17">
        <f t="shared" si="2"/>
        <v>44661</v>
      </c>
      <c r="HW6" s="17">
        <f t="shared" si="2"/>
        <v>44662</v>
      </c>
      <c r="HX6" s="17">
        <f t="shared" ref="HX6:KI6" si="3">+HW6+1</f>
        <v>44663</v>
      </c>
      <c r="HY6" s="17">
        <f t="shared" si="3"/>
        <v>44664</v>
      </c>
      <c r="HZ6" s="17">
        <f t="shared" si="3"/>
        <v>44665</v>
      </c>
      <c r="IA6" s="17">
        <f t="shared" si="3"/>
        <v>44666</v>
      </c>
      <c r="IB6" s="17">
        <f t="shared" si="3"/>
        <v>44667</v>
      </c>
      <c r="IC6" s="17">
        <f t="shared" si="3"/>
        <v>44668</v>
      </c>
      <c r="ID6" s="17">
        <f t="shared" si="3"/>
        <v>44669</v>
      </c>
      <c r="IE6" s="17">
        <f t="shared" si="3"/>
        <v>44670</v>
      </c>
      <c r="IF6" s="17">
        <f t="shared" si="3"/>
        <v>44671</v>
      </c>
      <c r="IG6" s="17">
        <f t="shared" si="3"/>
        <v>44672</v>
      </c>
      <c r="IH6" s="17">
        <f t="shared" si="3"/>
        <v>44673</v>
      </c>
      <c r="II6" s="17">
        <f t="shared" si="3"/>
        <v>44674</v>
      </c>
      <c r="IJ6" s="17">
        <f t="shared" si="3"/>
        <v>44675</v>
      </c>
      <c r="IK6" s="17">
        <f t="shared" si="3"/>
        <v>44676</v>
      </c>
      <c r="IL6" s="17">
        <f t="shared" si="3"/>
        <v>44677</v>
      </c>
      <c r="IM6" s="17">
        <f t="shared" si="3"/>
        <v>44678</v>
      </c>
      <c r="IN6" s="17">
        <f t="shared" si="3"/>
        <v>44679</v>
      </c>
      <c r="IO6" s="17">
        <f t="shared" si="3"/>
        <v>44680</v>
      </c>
      <c r="IP6" s="17">
        <f t="shared" si="3"/>
        <v>44681</v>
      </c>
      <c r="IQ6" s="17">
        <f t="shared" si="3"/>
        <v>44682</v>
      </c>
      <c r="IR6" s="17">
        <f t="shared" si="3"/>
        <v>44683</v>
      </c>
      <c r="IS6" s="17">
        <f t="shared" si="3"/>
        <v>44684</v>
      </c>
      <c r="IT6" s="17">
        <f t="shared" si="3"/>
        <v>44685</v>
      </c>
      <c r="IU6" s="17">
        <f t="shared" si="3"/>
        <v>44686</v>
      </c>
      <c r="IV6" s="17">
        <f t="shared" si="3"/>
        <v>44687</v>
      </c>
      <c r="IW6" s="17">
        <f t="shared" si="3"/>
        <v>44688</v>
      </c>
      <c r="IX6" s="17">
        <f t="shared" si="3"/>
        <v>44689</v>
      </c>
      <c r="IY6" s="17">
        <f t="shared" si="3"/>
        <v>44690</v>
      </c>
      <c r="IZ6" s="17">
        <f t="shared" si="3"/>
        <v>44691</v>
      </c>
      <c r="JA6" s="17">
        <f t="shared" si="3"/>
        <v>44692</v>
      </c>
      <c r="JB6" s="17">
        <f t="shared" si="3"/>
        <v>44693</v>
      </c>
      <c r="JC6" s="17">
        <f t="shared" si="3"/>
        <v>44694</v>
      </c>
      <c r="JD6" s="17">
        <f t="shared" si="3"/>
        <v>44695</v>
      </c>
      <c r="JE6" s="17">
        <f t="shared" si="3"/>
        <v>44696</v>
      </c>
      <c r="JF6" s="17">
        <f t="shared" si="3"/>
        <v>44697</v>
      </c>
      <c r="JG6" s="17">
        <f t="shared" si="3"/>
        <v>44698</v>
      </c>
      <c r="JH6" s="17">
        <f t="shared" si="3"/>
        <v>44699</v>
      </c>
      <c r="JI6" s="17">
        <f t="shared" si="3"/>
        <v>44700</v>
      </c>
      <c r="JJ6" s="17">
        <f t="shared" si="3"/>
        <v>44701</v>
      </c>
      <c r="JK6" s="17">
        <f t="shared" si="3"/>
        <v>44702</v>
      </c>
      <c r="JL6" s="17">
        <f t="shared" si="3"/>
        <v>44703</v>
      </c>
      <c r="JM6" s="17">
        <f t="shared" si="3"/>
        <v>44704</v>
      </c>
      <c r="JN6" s="17">
        <f t="shared" si="3"/>
        <v>44705</v>
      </c>
      <c r="JO6" s="17">
        <f t="shared" si="3"/>
        <v>44706</v>
      </c>
      <c r="JP6" s="17">
        <f t="shared" si="3"/>
        <v>44707</v>
      </c>
      <c r="JQ6" s="17">
        <f t="shared" si="3"/>
        <v>44708</v>
      </c>
      <c r="JR6" s="17">
        <f t="shared" si="3"/>
        <v>44709</v>
      </c>
      <c r="JS6" s="17">
        <f t="shared" si="3"/>
        <v>44710</v>
      </c>
      <c r="JT6" s="17">
        <f t="shared" si="3"/>
        <v>44711</v>
      </c>
      <c r="JU6" s="17">
        <f t="shared" si="3"/>
        <v>44712</v>
      </c>
      <c r="JV6" s="17">
        <f t="shared" si="3"/>
        <v>44713</v>
      </c>
      <c r="JW6" s="17">
        <f t="shared" si="3"/>
        <v>44714</v>
      </c>
      <c r="JX6" s="17">
        <f t="shared" si="3"/>
        <v>44715</v>
      </c>
      <c r="JY6" s="17">
        <f t="shared" si="3"/>
        <v>44716</v>
      </c>
      <c r="JZ6" s="17">
        <f t="shared" si="3"/>
        <v>44717</v>
      </c>
      <c r="KA6" s="17">
        <f t="shared" si="3"/>
        <v>44718</v>
      </c>
      <c r="KB6" s="17">
        <f t="shared" si="3"/>
        <v>44719</v>
      </c>
      <c r="KC6" s="17">
        <f t="shared" si="3"/>
        <v>44720</v>
      </c>
      <c r="KD6" s="17">
        <f t="shared" si="3"/>
        <v>44721</v>
      </c>
      <c r="KE6" s="17">
        <f t="shared" si="3"/>
        <v>44722</v>
      </c>
      <c r="KF6" s="17">
        <f t="shared" si="3"/>
        <v>44723</v>
      </c>
      <c r="KG6" s="17">
        <f t="shared" si="3"/>
        <v>44724</v>
      </c>
      <c r="KH6" s="17">
        <f t="shared" si="3"/>
        <v>44725</v>
      </c>
      <c r="KI6" s="17">
        <f t="shared" si="3"/>
        <v>44726</v>
      </c>
      <c r="KJ6" s="17">
        <f t="shared" ref="KJ6:KY6" si="4">+KI6+1</f>
        <v>44727</v>
      </c>
      <c r="KK6" s="17">
        <f t="shared" si="4"/>
        <v>44728</v>
      </c>
      <c r="KL6" s="17">
        <f t="shared" si="4"/>
        <v>44729</v>
      </c>
      <c r="KM6" s="17">
        <f t="shared" si="4"/>
        <v>44730</v>
      </c>
      <c r="KN6" s="17">
        <f t="shared" si="4"/>
        <v>44731</v>
      </c>
      <c r="KO6" s="17">
        <f t="shared" si="4"/>
        <v>44732</v>
      </c>
      <c r="KP6" s="17">
        <f t="shared" si="4"/>
        <v>44733</v>
      </c>
      <c r="KQ6" s="17">
        <f t="shared" si="4"/>
        <v>44734</v>
      </c>
      <c r="KR6" s="17">
        <f t="shared" si="4"/>
        <v>44735</v>
      </c>
      <c r="KS6" s="17">
        <f t="shared" si="4"/>
        <v>44736</v>
      </c>
      <c r="KT6" s="17">
        <f t="shared" si="4"/>
        <v>44737</v>
      </c>
      <c r="KU6" s="17">
        <f t="shared" si="4"/>
        <v>44738</v>
      </c>
      <c r="KV6" s="17">
        <f t="shared" si="4"/>
        <v>44739</v>
      </c>
      <c r="KW6" s="17">
        <f t="shared" si="4"/>
        <v>44740</v>
      </c>
      <c r="KX6" s="17">
        <f t="shared" si="4"/>
        <v>44741</v>
      </c>
      <c r="KY6" s="17">
        <f t="shared" si="4"/>
        <v>44742</v>
      </c>
    </row>
    <row r="7" spans="1:311" x14ac:dyDescent="0.35">
      <c r="A7" s="11">
        <v>1</v>
      </c>
      <c r="B7" s="10" t="s">
        <v>3721</v>
      </c>
      <c r="C7" s="10" t="s">
        <v>3154</v>
      </c>
      <c r="D7" s="10" t="s">
        <v>3155</v>
      </c>
      <c r="E7" s="32"/>
      <c r="F7" s="32"/>
      <c r="G7" s="32"/>
      <c r="H7" s="32"/>
      <c r="I7" s="33">
        <v>0</v>
      </c>
      <c r="J7" s="33">
        <v>0</v>
      </c>
      <c r="K7" s="33">
        <v>0</v>
      </c>
      <c r="L7" s="33">
        <v>0</v>
      </c>
      <c r="M7" s="33">
        <v>0</v>
      </c>
      <c r="N7" s="33">
        <v>0</v>
      </c>
      <c r="O7" s="33">
        <v>0</v>
      </c>
      <c r="P7" s="33">
        <v>0</v>
      </c>
      <c r="Q7" s="33">
        <v>0</v>
      </c>
      <c r="R7" s="33">
        <v>0</v>
      </c>
      <c r="S7" s="33">
        <v>0</v>
      </c>
      <c r="T7" s="33">
        <v>0</v>
      </c>
      <c r="U7" s="33">
        <v>0</v>
      </c>
      <c r="V7" s="33">
        <v>0</v>
      </c>
      <c r="W7" s="33">
        <v>0</v>
      </c>
      <c r="X7" s="33">
        <v>0</v>
      </c>
      <c r="Y7" s="33">
        <v>0</v>
      </c>
      <c r="Z7" s="33">
        <v>0</v>
      </c>
      <c r="AA7" s="33">
        <v>0</v>
      </c>
      <c r="AB7" s="33">
        <v>0</v>
      </c>
      <c r="AC7" s="33">
        <v>0</v>
      </c>
      <c r="AD7" s="33">
        <v>0</v>
      </c>
      <c r="AE7" s="33">
        <v>0</v>
      </c>
      <c r="AF7" s="33">
        <v>0</v>
      </c>
      <c r="AG7" s="33">
        <v>0</v>
      </c>
      <c r="AH7" s="33">
        <v>0</v>
      </c>
      <c r="AI7" s="33">
        <v>0</v>
      </c>
      <c r="AJ7" s="33">
        <v>0</v>
      </c>
      <c r="AK7" s="33">
        <v>0</v>
      </c>
      <c r="AL7" s="33">
        <v>0</v>
      </c>
      <c r="AM7" s="33">
        <v>0</v>
      </c>
      <c r="AN7" s="33">
        <v>0</v>
      </c>
      <c r="AO7" s="33">
        <v>0</v>
      </c>
      <c r="AP7" s="33">
        <v>0</v>
      </c>
      <c r="AQ7" s="33">
        <v>0</v>
      </c>
      <c r="AR7" s="33">
        <v>0</v>
      </c>
      <c r="AS7" s="33">
        <v>0</v>
      </c>
      <c r="AT7" s="33">
        <v>0</v>
      </c>
      <c r="AU7" s="33">
        <v>0</v>
      </c>
      <c r="AV7" s="33">
        <v>0</v>
      </c>
      <c r="AW7" s="33">
        <v>0</v>
      </c>
      <c r="AX7" s="33">
        <v>0</v>
      </c>
      <c r="AY7" s="33">
        <v>0</v>
      </c>
      <c r="AZ7" s="33">
        <v>0</v>
      </c>
      <c r="BA7" s="33">
        <v>0</v>
      </c>
      <c r="BB7" s="33">
        <v>0</v>
      </c>
      <c r="BC7" s="33">
        <v>0</v>
      </c>
      <c r="BD7" s="33">
        <v>0</v>
      </c>
      <c r="BE7" s="33">
        <v>0</v>
      </c>
      <c r="BF7" s="33">
        <v>0</v>
      </c>
      <c r="BG7" s="33">
        <v>0</v>
      </c>
      <c r="BH7" s="33">
        <v>0</v>
      </c>
      <c r="BI7" s="33">
        <v>0</v>
      </c>
      <c r="BJ7" s="33">
        <v>0</v>
      </c>
      <c r="BK7" s="35" t="s">
        <v>352</v>
      </c>
      <c r="BL7" s="35" t="s">
        <v>352</v>
      </c>
      <c r="BM7" s="35" t="s">
        <v>352</v>
      </c>
      <c r="BN7" s="35" t="s">
        <v>352</v>
      </c>
      <c r="BO7" s="35" t="s">
        <v>352</v>
      </c>
      <c r="BP7" s="35" t="s">
        <v>352</v>
      </c>
      <c r="BQ7" s="35" t="s">
        <v>352</v>
      </c>
      <c r="BR7" s="35" t="s">
        <v>352</v>
      </c>
      <c r="BS7" s="35" t="s">
        <v>352</v>
      </c>
      <c r="BT7" s="35" t="s">
        <v>352</v>
      </c>
      <c r="BU7" s="35" t="s">
        <v>352</v>
      </c>
      <c r="BV7" s="35" t="s">
        <v>352</v>
      </c>
      <c r="BW7" s="35" t="s">
        <v>352</v>
      </c>
      <c r="BX7" s="35" t="s">
        <v>352</v>
      </c>
      <c r="BY7" s="35" t="s">
        <v>352</v>
      </c>
      <c r="BZ7" s="35" t="s">
        <v>352</v>
      </c>
      <c r="CA7" s="35" t="s">
        <v>352</v>
      </c>
      <c r="CB7" s="35" t="s">
        <v>352</v>
      </c>
      <c r="CC7" s="35" t="s">
        <v>352</v>
      </c>
      <c r="CD7" s="35" t="s">
        <v>352</v>
      </c>
      <c r="CE7" s="35" t="s">
        <v>352</v>
      </c>
      <c r="CF7" s="35" t="s">
        <v>352</v>
      </c>
      <c r="CG7" s="35" t="s">
        <v>352</v>
      </c>
      <c r="CH7" s="35" t="s">
        <v>352</v>
      </c>
      <c r="CI7" s="35" t="s">
        <v>352</v>
      </c>
      <c r="CJ7" s="35" t="s">
        <v>352</v>
      </c>
      <c r="CK7" s="35" t="s">
        <v>352</v>
      </c>
      <c r="CL7" s="35" t="s">
        <v>352</v>
      </c>
      <c r="CM7" s="35" t="s">
        <v>352</v>
      </c>
      <c r="CN7" s="35" t="s">
        <v>352</v>
      </c>
      <c r="CO7" s="35" t="s">
        <v>352</v>
      </c>
      <c r="CP7" s="35" t="s">
        <v>352</v>
      </c>
      <c r="CQ7" s="35" t="s">
        <v>352</v>
      </c>
      <c r="CR7" s="35" t="s">
        <v>352</v>
      </c>
      <c r="CS7" s="35" t="s">
        <v>352</v>
      </c>
      <c r="CT7" s="35" t="s">
        <v>352</v>
      </c>
      <c r="CU7" s="35" t="s">
        <v>352</v>
      </c>
      <c r="CV7" s="35" t="s">
        <v>352</v>
      </c>
      <c r="CW7" s="35" t="s">
        <v>352</v>
      </c>
      <c r="CX7" s="35" t="s">
        <v>352</v>
      </c>
      <c r="CY7" s="35" t="s">
        <v>352</v>
      </c>
      <c r="CZ7" s="35" t="s">
        <v>352</v>
      </c>
      <c r="DA7" s="35" t="s">
        <v>352</v>
      </c>
      <c r="DB7" s="35" t="s">
        <v>352</v>
      </c>
      <c r="DC7" s="35" t="s">
        <v>352</v>
      </c>
      <c r="DD7" s="35" t="s">
        <v>352</v>
      </c>
      <c r="DE7" s="35" t="s">
        <v>352</v>
      </c>
      <c r="DF7" s="35" t="s">
        <v>352</v>
      </c>
      <c r="DG7" s="35" t="s">
        <v>352</v>
      </c>
      <c r="DH7" s="35" t="s">
        <v>352</v>
      </c>
      <c r="DI7" s="35" t="s">
        <v>352</v>
      </c>
      <c r="DJ7" s="35" t="s">
        <v>352</v>
      </c>
      <c r="DK7" s="35" t="s">
        <v>352</v>
      </c>
      <c r="DL7" s="35" t="s">
        <v>352</v>
      </c>
      <c r="DM7" s="35" t="s">
        <v>352</v>
      </c>
      <c r="DN7" s="35" t="s">
        <v>352</v>
      </c>
      <c r="DO7" s="35" t="s">
        <v>352</v>
      </c>
      <c r="DP7" s="35" t="s">
        <v>352</v>
      </c>
      <c r="DQ7" s="35" t="s">
        <v>352</v>
      </c>
      <c r="DR7" s="35" t="s">
        <v>352</v>
      </c>
      <c r="DS7" s="35" t="s">
        <v>352</v>
      </c>
      <c r="DT7" s="35" t="s">
        <v>352</v>
      </c>
      <c r="DU7" s="35" t="s">
        <v>352</v>
      </c>
      <c r="DV7" s="35" t="s">
        <v>352</v>
      </c>
      <c r="DW7" s="35" t="s">
        <v>352</v>
      </c>
      <c r="DX7" s="35" t="s">
        <v>352</v>
      </c>
      <c r="DY7" s="35" t="s">
        <v>352</v>
      </c>
      <c r="DZ7" s="35" t="s">
        <v>352</v>
      </c>
      <c r="EA7" s="35" t="s">
        <v>352</v>
      </c>
      <c r="EB7" s="35" t="s">
        <v>352</v>
      </c>
      <c r="EC7" s="35" t="s">
        <v>352</v>
      </c>
      <c r="ED7" s="35" t="s">
        <v>352</v>
      </c>
      <c r="EE7" s="35" t="s">
        <v>3840</v>
      </c>
      <c r="EF7" s="35" t="s">
        <v>3840</v>
      </c>
      <c r="EG7" s="35" t="s">
        <v>3840</v>
      </c>
      <c r="EH7" s="35" t="s">
        <v>3840</v>
      </c>
      <c r="EI7" s="35" t="s">
        <v>3840</v>
      </c>
      <c r="EJ7" s="35" t="s">
        <v>3840</v>
      </c>
      <c r="EK7" s="35" t="s">
        <v>3840</v>
      </c>
      <c r="EL7" s="35" t="s">
        <v>3840</v>
      </c>
      <c r="EM7" s="35" t="s">
        <v>3840</v>
      </c>
      <c r="EN7" s="35" t="s">
        <v>3840</v>
      </c>
      <c r="EO7" s="35" t="s">
        <v>3840</v>
      </c>
      <c r="EP7" s="35" t="s">
        <v>3840</v>
      </c>
      <c r="EQ7" s="35" t="s">
        <v>3840</v>
      </c>
      <c r="ER7" s="35" t="s">
        <v>3840</v>
      </c>
      <c r="ES7" s="35" t="s">
        <v>3840</v>
      </c>
      <c r="ET7" s="35" t="s">
        <v>3840</v>
      </c>
      <c r="EU7" s="35" t="s">
        <v>3840</v>
      </c>
      <c r="EV7" s="35" t="s">
        <v>3840</v>
      </c>
      <c r="EW7" s="35" t="s">
        <v>3840</v>
      </c>
      <c r="EX7" s="35" t="s">
        <v>3840</v>
      </c>
      <c r="EY7" s="35" t="s">
        <v>3840</v>
      </c>
      <c r="EZ7" s="35" t="s">
        <v>3840</v>
      </c>
      <c r="FA7" s="35" t="s">
        <v>352</v>
      </c>
    </row>
    <row r="8" spans="1:311" x14ac:dyDescent="0.35">
      <c r="A8" s="11">
        <f t="shared" ref="A8:A11" si="5">A7+1</f>
        <v>2</v>
      </c>
      <c r="B8" s="10" t="s">
        <v>3696</v>
      </c>
      <c r="C8" s="10" t="s">
        <v>3166</v>
      </c>
      <c r="D8" s="10" t="s">
        <v>3168</v>
      </c>
      <c r="E8" s="32"/>
      <c r="F8" s="32"/>
      <c r="G8" s="32"/>
      <c r="H8" s="32"/>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c r="BA8" s="33">
        <v>0</v>
      </c>
      <c r="BB8" s="33">
        <v>0</v>
      </c>
      <c r="BC8" s="33">
        <v>0</v>
      </c>
      <c r="BD8" s="33">
        <v>0</v>
      </c>
      <c r="BE8" s="33">
        <v>0</v>
      </c>
      <c r="BF8" s="33">
        <v>0</v>
      </c>
      <c r="BG8" s="33">
        <v>0</v>
      </c>
      <c r="BH8" s="33">
        <v>0</v>
      </c>
      <c r="BI8" s="33">
        <v>0</v>
      </c>
      <c r="BJ8" s="33">
        <v>0</v>
      </c>
      <c r="BK8" s="35" t="s">
        <v>352</v>
      </c>
      <c r="BL8" s="35" t="s">
        <v>352</v>
      </c>
      <c r="BM8" s="35" t="s">
        <v>352</v>
      </c>
      <c r="BN8" s="35" t="s">
        <v>352</v>
      </c>
      <c r="BO8" s="35" t="s">
        <v>352</v>
      </c>
      <c r="BP8" s="35" t="s">
        <v>352</v>
      </c>
      <c r="BQ8" s="35" t="s">
        <v>352</v>
      </c>
      <c r="BR8" s="35" t="s">
        <v>352</v>
      </c>
      <c r="BS8" s="35" t="s">
        <v>352</v>
      </c>
      <c r="BT8" s="35" t="s">
        <v>352</v>
      </c>
      <c r="BU8" s="35" t="s">
        <v>352</v>
      </c>
      <c r="BV8" s="35" t="s">
        <v>352</v>
      </c>
      <c r="BW8" s="35" t="s">
        <v>352</v>
      </c>
      <c r="BX8" s="35" t="s">
        <v>352</v>
      </c>
      <c r="BY8" s="35" t="s">
        <v>352</v>
      </c>
      <c r="BZ8" s="35" t="s">
        <v>352</v>
      </c>
      <c r="CA8" s="35" t="s">
        <v>352</v>
      </c>
      <c r="CB8" s="35" t="s">
        <v>352</v>
      </c>
      <c r="CC8" s="35" t="s">
        <v>352</v>
      </c>
      <c r="CD8" s="35" t="s">
        <v>352</v>
      </c>
      <c r="CE8" s="35" t="s">
        <v>352</v>
      </c>
      <c r="CF8" s="35" t="s">
        <v>352</v>
      </c>
      <c r="CG8" s="35" t="s">
        <v>352</v>
      </c>
      <c r="CH8" s="35" t="s">
        <v>352</v>
      </c>
      <c r="CI8" s="35" t="s">
        <v>352</v>
      </c>
      <c r="CJ8" s="35" t="s">
        <v>352</v>
      </c>
      <c r="CK8" s="35" t="s">
        <v>352</v>
      </c>
      <c r="CL8" s="35" t="s">
        <v>352</v>
      </c>
      <c r="CM8" s="35" t="s">
        <v>352</v>
      </c>
      <c r="CN8" s="35" t="s">
        <v>352</v>
      </c>
      <c r="CO8" s="35" t="s">
        <v>352</v>
      </c>
      <c r="CP8" s="35" t="s">
        <v>352</v>
      </c>
      <c r="CQ8" s="35" t="s">
        <v>352</v>
      </c>
      <c r="CR8" s="35" t="s">
        <v>352</v>
      </c>
      <c r="CS8" s="35" t="s">
        <v>352</v>
      </c>
      <c r="CT8" s="35" t="s">
        <v>352</v>
      </c>
      <c r="CU8" s="35" t="s">
        <v>352</v>
      </c>
      <c r="CV8" s="35" t="s">
        <v>352</v>
      </c>
      <c r="CW8" s="35" t="s">
        <v>352</v>
      </c>
      <c r="CX8" s="35" t="s">
        <v>352</v>
      </c>
      <c r="CY8" s="35" t="s">
        <v>352</v>
      </c>
      <c r="CZ8" s="35" t="s">
        <v>352</v>
      </c>
      <c r="DA8" s="35" t="s">
        <v>3144</v>
      </c>
      <c r="DB8" s="35" t="s">
        <v>3144</v>
      </c>
      <c r="DC8" s="35" t="s">
        <v>3144</v>
      </c>
      <c r="DD8" s="35" t="s">
        <v>352</v>
      </c>
      <c r="DE8" s="35" t="s">
        <v>3144</v>
      </c>
      <c r="DF8" s="35" t="s">
        <v>3144</v>
      </c>
      <c r="DG8" s="35" t="s">
        <v>3144</v>
      </c>
      <c r="DH8" s="35" t="s">
        <v>352</v>
      </c>
      <c r="DI8" s="35" t="s">
        <v>352</v>
      </c>
      <c r="DJ8" s="35" t="s">
        <v>352</v>
      </c>
      <c r="DK8" s="35" t="s">
        <v>352</v>
      </c>
      <c r="DL8" s="35" t="s">
        <v>352</v>
      </c>
      <c r="DM8" s="35" t="s">
        <v>352</v>
      </c>
      <c r="DN8" s="35" t="s">
        <v>352</v>
      </c>
      <c r="DO8" s="35" t="s">
        <v>352</v>
      </c>
      <c r="DP8" s="35" t="s">
        <v>352</v>
      </c>
      <c r="DQ8" s="35" t="s">
        <v>352</v>
      </c>
      <c r="DR8" s="35" t="s">
        <v>352</v>
      </c>
      <c r="DS8" s="35" t="s">
        <v>352</v>
      </c>
      <c r="DT8" s="35" t="s">
        <v>352</v>
      </c>
      <c r="DU8" s="35" t="s">
        <v>352</v>
      </c>
      <c r="DV8" s="35" t="s">
        <v>352</v>
      </c>
      <c r="DW8" s="35" t="s">
        <v>352</v>
      </c>
      <c r="DX8" s="35" t="s">
        <v>352</v>
      </c>
      <c r="DY8" s="35" t="s">
        <v>352</v>
      </c>
      <c r="DZ8" s="35" t="s">
        <v>352</v>
      </c>
      <c r="EA8" s="35" t="s">
        <v>352</v>
      </c>
      <c r="EB8" s="35" t="s">
        <v>352</v>
      </c>
      <c r="EC8" s="35" t="s">
        <v>3144</v>
      </c>
      <c r="ED8" s="35" t="s">
        <v>352</v>
      </c>
      <c r="EE8" s="35" t="s">
        <v>3840</v>
      </c>
      <c r="EF8" s="35" t="s">
        <v>3840</v>
      </c>
      <c r="EG8" s="35" t="s">
        <v>3840</v>
      </c>
      <c r="EH8" s="35" t="s">
        <v>3840</v>
      </c>
      <c r="EI8" s="35" t="s">
        <v>3840</v>
      </c>
      <c r="EJ8" s="35" t="s">
        <v>3840</v>
      </c>
      <c r="EK8" s="35" t="s">
        <v>3840</v>
      </c>
      <c r="EL8" s="35" t="s">
        <v>3840</v>
      </c>
      <c r="EM8" s="35" t="s">
        <v>3840</v>
      </c>
      <c r="EN8" s="35" t="s">
        <v>3840</v>
      </c>
      <c r="EO8" s="35" t="s">
        <v>3840</v>
      </c>
      <c r="EP8" s="35" t="s">
        <v>3840</v>
      </c>
      <c r="EQ8" s="35" t="s">
        <v>3840</v>
      </c>
      <c r="ER8" s="35" t="s">
        <v>3840</v>
      </c>
      <c r="ES8" s="35" t="s">
        <v>3840</v>
      </c>
      <c r="ET8" s="35" t="s">
        <v>3840</v>
      </c>
      <c r="EU8" s="35" t="s">
        <v>3840</v>
      </c>
      <c r="EV8" s="35" t="s">
        <v>3840</v>
      </c>
      <c r="EW8" s="35" t="s">
        <v>3840</v>
      </c>
      <c r="EX8" s="35" t="s">
        <v>3840</v>
      </c>
      <c r="EY8" s="35" t="s">
        <v>3840</v>
      </c>
      <c r="EZ8" s="35" t="s">
        <v>3840</v>
      </c>
      <c r="FA8" s="35" t="s">
        <v>3840</v>
      </c>
    </row>
    <row r="9" spans="1:311" x14ac:dyDescent="0.35">
      <c r="A9" s="11">
        <f t="shared" si="5"/>
        <v>3</v>
      </c>
      <c r="B9" s="10" t="s">
        <v>3752</v>
      </c>
      <c r="C9" s="10" t="s">
        <v>3225</v>
      </c>
      <c r="D9" s="10" t="s">
        <v>3185</v>
      </c>
      <c r="E9" s="32"/>
      <c r="F9" s="32"/>
      <c r="G9" s="32"/>
      <c r="H9" s="32"/>
      <c r="I9" s="33">
        <v>0</v>
      </c>
      <c r="J9" s="33">
        <v>0</v>
      </c>
      <c r="K9" s="33">
        <v>0</v>
      </c>
      <c r="L9" s="33">
        <v>0</v>
      </c>
      <c r="M9" s="33">
        <v>0</v>
      </c>
      <c r="N9" s="33">
        <v>0</v>
      </c>
      <c r="O9" s="33">
        <v>0</v>
      </c>
      <c r="P9" s="33">
        <v>0</v>
      </c>
      <c r="Q9" s="33">
        <v>0</v>
      </c>
      <c r="R9" s="33">
        <v>0</v>
      </c>
      <c r="S9" s="33">
        <v>0</v>
      </c>
      <c r="T9" s="33">
        <v>0</v>
      </c>
      <c r="U9" s="33">
        <v>0</v>
      </c>
      <c r="V9" s="33">
        <v>0</v>
      </c>
      <c r="W9" s="33">
        <v>0</v>
      </c>
      <c r="X9" s="33">
        <v>0</v>
      </c>
      <c r="Y9" s="33">
        <v>0</v>
      </c>
      <c r="Z9" s="33">
        <v>0</v>
      </c>
      <c r="AA9" s="33">
        <v>0</v>
      </c>
      <c r="AB9" s="33">
        <v>0</v>
      </c>
      <c r="AC9" s="33">
        <v>0</v>
      </c>
      <c r="AD9" s="33">
        <v>0</v>
      </c>
      <c r="AE9" s="33">
        <v>0</v>
      </c>
      <c r="AF9" s="33">
        <v>0</v>
      </c>
      <c r="AG9" s="33">
        <v>0</v>
      </c>
      <c r="AH9" s="33">
        <v>0</v>
      </c>
      <c r="AI9" s="33">
        <v>0</v>
      </c>
      <c r="AJ9" s="33">
        <v>0</v>
      </c>
      <c r="AK9" s="33">
        <v>0</v>
      </c>
      <c r="AL9" s="33">
        <v>0</v>
      </c>
      <c r="AM9" s="33">
        <v>0</v>
      </c>
      <c r="AN9" s="33">
        <v>0</v>
      </c>
      <c r="AO9" s="33">
        <v>0</v>
      </c>
      <c r="AP9" s="33">
        <v>0</v>
      </c>
      <c r="AQ9" s="33">
        <v>0</v>
      </c>
      <c r="AR9" s="33">
        <v>0</v>
      </c>
      <c r="AS9" s="33">
        <v>0</v>
      </c>
      <c r="AT9" s="33">
        <v>0</v>
      </c>
      <c r="AU9" s="33">
        <v>0</v>
      </c>
      <c r="AV9" s="33">
        <v>0</v>
      </c>
      <c r="AW9" s="33">
        <v>0</v>
      </c>
      <c r="AX9" s="33">
        <v>0</v>
      </c>
      <c r="AY9" s="33">
        <v>0</v>
      </c>
      <c r="AZ9" s="33">
        <v>0</v>
      </c>
      <c r="BA9" s="33">
        <v>0</v>
      </c>
      <c r="BB9" s="33">
        <v>0</v>
      </c>
      <c r="BC9" s="33">
        <v>0</v>
      </c>
      <c r="BD9" s="33">
        <v>0</v>
      </c>
      <c r="BE9" s="33">
        <v>0</v>
      </c>
      <c r="BF9" s="33">
        <v>0</v>
      </c>
      <c r="BG9" s="33">
        <v>0</v>
      </c>
      <c r="BH9" s="33">
        <v>0</v>
      </c>
      <c r="BI9" s="33">
        <v>0</v>
      </c>
      <c r="BJ9" s="33">
        <v>0</v>
      </c>
      <c r="BK9" s="35" t="s">
        <v>352</v>
      </c>
      <c r="BL9" s="35" t="s">
        <v>352</v>
      </c>
      <c r="BM9" s="35" t="s">
        <v>3144</v>
      </c>
      <c r="BN9" s="35" t="s">
        <v>3144</v>
      </c>
      <c r="BO9" s="35" t="s">
        <v>3144</v>
      </c>
      <c r="BP9" s="35" t="s">
        <v>3144</v>
      </c>
      <c r="BQ9" s="35" t="s">
        <v>3144</v>
      </c>
      <c r="BR9" s="35" t="s">
        <v>3144</v>
      </c>
      <c r="BS9" s="35" t="s">
        <v>3144</v>
      </c>
      <c r="BT9" s="35" t="s">
        <v>3144</v>
      </c>
      <c r="BU9" s="35" t="s">
        <v>3144</v>
      </c>
      <c r="BV9" s="35" t="s">
        <v>3144</v>
      </c>
      <c r="BW9" s="35" t="s">
        <v>3144</v>
      </c>
      <c r="BX9" s="35" t="s">
        <v>3144</v>
      </c>
      <c r="BY9" s="35" t="s">
        <v>3144</v>
      </c>
      <c r="BZ9" s="35" t="s">
        <v>3144</v>
      </c>
      <c r="CA9" s="35" t="s">
        <v>3144</v>
      </c>
      <c r="CB9" s="35" t="s">
        <v>3144</v>
      </c>
      <c r="CC9" s="35" t="s">
        <v>3144</v>
      </c>
      <c r="CD9" s="35" t="s">
        <v>3144</v>
      </c>
      <c r="CE9" s="35" t="s">
        <v>3144</v>
      </c>
      <c r="CF9" s="35" t="s">
        <v>3144</v>
      </c>
      <c r="CG9" s="35" t="s">
        <v>3144</v>
      </c>
      <c r="CH9" s="35" t="s">
        <v>3144</v>
      </c>
      <c r="CI9" s="35" t="s">
        <v>3144</v>
      </c>
      <c r="CJ9" s="35" t="s">
        <v>3144</v>
      </c>
      <c r="CK9" s="35" t="s">
        <v>3144</v>
      </c>
      <c r="CL9" s="35" t="s">
        <v>3144</v>
      </c>
      <c r="CM9" s="35" t="s">
        <v>3144</v>
      </c>
      <c r="CN9" s="35" t="s">
        <v>3144</v>
      </c>
      <c r="CO9" s="35" t="s">
        <v>3144</v>
      </c>
      <c r="CP9" s="35" t="s">
        <v>3144</v>
      </c>
      <c r="CQ9" s="35" t="s">
        <v>3144</v>
      </c>
      <c r="CR9" s="35" t="s">
        <v>3144</v>
      </c>
      <c r="CS9" s="35" t="s">
        <v>3144</v>
      </c>
      <c r="CT9" s="35" t="s">
        <v>3144</v>
      </c>
      <c r="CU9" s="35" t="s">
        <v>3144</v>
      </c>
      <c r="CV9" s="35" t="s">
        <v>3144</v>
      </c>
      <c r="CW9" s="35" t="s">
        <v>3144</v>
      </c>
      <c r="CX9" s="35" t="s">
        <v>3144</v>
      </c>
      <c r="CY9" s="35" t="s">
        <v>3144</v>
      </c>
      <c r="CZ9" s="35" t="s">
        <v>3144</v>
      </c>
      <c r="DA9" s="35" t="s">
        <v>3144</v>
      </c>
      <c r="DB9" s="35" t="s">
        <v>3144</v>
      </c>
      <c r="DC9" s="35" t="s">
        <v>3144</v>
      </c>
      <c r="DD9" s="35" t="s">
        <v>3144</v>
      </c>
      <c r="DE9" s="35" t="s">
        <v>3144</v>
      </c>
      <c r="DF9" s="35" t="s">
        <v>3144</v>
      </c>
      <c r="DG9" s="35" t="s">
        <v>3144</v>
      </c>
      <c r="DH9" s="35" t="s">
        <v>3144</v>
      </c>
      <c r="DI9" s="35" t="s">
        <v>3144</v>
      </c>
      <c r="DJ9" s="35" t="s">
        <v>3144</v>
      </c>
      <c r="DK9" s="35" t="s">
        <v>3144</v>
      </c>
      <c r="DL9" s="35" t="s">
        <v>3144</v>
      </c>
      <c r="DM9" s="35" t="s">
        <v>3144</v>
      </c>
      <c r="DN9" s="35" t="s">
        <v>3144</v>
      </c>
      <c r="DO9" s="35" t="s">
        <v>3144</v>
      </c>
      <c r="DP9" s="35" t="s">
        <v>3144</v>
      </c>
      <c r="DQ9" s="35" t="s">
        <v>3144</v>
      </c>
      <c r="DR9" s="35" t="s">
        <v>3144</v>
      </c>
      <c r="DS9" s="35" t="s">
        <v>3144</v>
      </c>
      <c r="DT9" s="35" t="s">
        <v>3144</v>
      </c>
      <c r="DU9" s="35" t="s">
        <v>3144</v>
      </c>
      <c r="DV9" s="35" t="s">
        <v>3144</v>
      </c>
      <c r="DW9" s="35" t="s">
        <v>3144</v>
      </c>
      <c r="DX9" s="35" t="s">
        <v>3144</v>
      </c>
      <c r="DY9" s="35" t="s">
        <v>3144</v>
      </c>
      <c r="DZ9" s="35" t="s">
        <v>3144</v>
      </c>
      <c r="EA9" s="35" t="s">
        <v>3144</v>
      </c>
      <c r="EB9" s="35" t="s">
        <v>3144</v>
      </c>
      <c r="EC9" s="35" t="s">
        <v>3144</v>
      </c>
      <c r="ED9" s="35" t="s">
        <v>3144</v>
      </c>
      <c r="EE9" s="35" t="s">
        <v>3144</v>
      </c>
      <c r="EF9" s="35" t="s">
        <v>3144</v>
      </c>
      <c r="EG9" s="35" t="s">
        <v>3144</v>
      </c>
      <c r="EH9" s="35" t="s">
        <v>3144</v>
      </c>
      <c r="EI9" s="35" t="s">
        <v>3144</v>
      </c>
      <c r="EJ9" s="35" t="s">
        <v>3144</v>
      </c>
      <c r="EK9" s="35" t="s">
        <v>3840</v>
      </c>
      <c r="EL9" s="35" t="s">
        <v>3840</v>
      </c>
      <c r="EM9" s="35" t="s">
        <v>3840</v>
      </c>
      <c r="EN9" s="35" t="s">
        <v>3840</v>
      </c>
      <c r="EO9" s="35" t="s">
        <v>3840</v>
      </c>
      <c r="EP9" s="35" t="s">
        <v>3840</v>
      </c>
      <c r="EQ9" s="35" t="s">
        <v>3840</v>
      </c>
      <c r="ER9" s="35" t="s">
        <v>3840</v>
      </c>
      <c r="ES9" s="35" t="s">
        <v>3840</v>
      </c>
      <c r="ET9" s="35" t="s">
        <v>3840</v>
      </c>
      <c r="EU9" s="35" t="s">
        <v>3840</v>
      </c>
      <c r="EV9" s="35" t="s">
        <v>3840</v>
      </c>
      <c r="EW9" s="35" t="s">
        <v>3840</v>
      </c>
      <c r="EX9" s="35" t="s">
        <v>3840</v>
      </c>
      <c r="EY9" s="35" t="s">
        <v>3840</v>
      </c>
      <c r="EZ9" s="35" t="s">
        <v>3840</v>
      </c>
      <c r="FA9" s="35" t="s">
        <v>3840</v>
      </c>
    </row>
    <row r="10" spans="1:311" x14ac:dyDescent="0.35">
      <c r="A10" s="11">
        <f t="shared" si="5"/>
        <v>4</v>
      </c>
      <c r="B10" s="10" t="s">
        <v>3724</v>
      </c>
      <c r="C10" s="10" t="s">
        <v>3222</v>
      </c>
      <c r="D10" s="10" t="s">
        <v>3176</v>
      </c>
      <c r="E10" s="32"/>
      <c r="F10" s="32"/>
      <c r="G10" s="32"/>
      <c r="H10" s="32"/>
      <c r="I10" s="33">
        <v>0</v>
      </c>
      <c r="J10" s="33">
        <v>0</v>
      </c>
      <c r="K10" s="33">
        <v>0</v>
      </c>
      <c r="L10" s="33">
        <v>0</v>
      </c>
      <c r="M10" s="33">
        <v>0</v>
      </c>
      <c r="N10" s="33">
        <v>0</v>
      </c>
      <c r="O10" s="33">
        <v>0</v>
      </c>
      <c r="P10" s="33">
        <v>0</v>
      </c>
      <c r="Q10" s="33">
        <v>0</v>
      </c>
      <c r="R10" s="33">
        <v>0</v>
      </c>
      <c r="S10" s="33">
        <v>0</v>
      </c>
      <c r="T10" s="33">
        <v>0</v>
      </c>
      <c r="U10" s="33">
        <v>0</v>
      </c>
      <c r="V10" s="33">
        <v>0</v>
      </c>
      <c r="W10" s="33">
        <v>0</v>
      </c>
      <c r="X10" s="33">
        <v>0</v>
      </c>
      <c r="Y10" s="33">
        <v>0</v>
      </c>
      <c r="Z10" s="33">
        <v>0</v>
      </c>
      <c r="AA10" s="33">
        <v>0</v>
      </c>
      <c r="AB10" s="33">
        <v>0</v>
      </c>
      <c r="AC10" s="33">
        <v>0</v>
      </c>
      <c r="AD10" s="33">
        <v>0</v>
      </c>
      <c r="AE10" s="33">
        <v>0</v>
      </c>
      <c r="AF10" s="33">
        <v>0</v>
      </c>
      <c r="AG10" s="33">
        <v>0</v>
      </c>
      <c r="AH10" s="33">
        <v>0</v>
      </c>
      <c r="AI10" s="33">
        <v>0</v>
      </c>
      <c r="AJ10" s="33">
        <v>0</v>
      </c>
      <c r="AK10" s="33">
        <v>0</v>
      </c>
      <c r="AL10" s="33">
        <v>0</v>
      </c>
      <c r="AM10" s="33">
        <v>0</v>
      </c>
      <c r="AN10" s="33">
        <v>0</v>
      </c>
      <c r="AO10" s="33">
        <v>0</v>
      </c>
      <c r="AP10" s="33">
        <v>0</v>
      </c>
      <c r="AQ10" s="33">
        <v>0</v>
      </c>
      <c r="AR10" s="33">
        <v>0</v>
      </c>
      <c r="AS10" s="33">
        <v>0</v>
      </c>
      <c r="AT10" s="33">
        <v>0</v>
      </c>
      <c r="AU10" s="33">
        <v>0</v>
      </c>
      <c r="AV10" s="33">
        <v>0</v>
      </c>
      <c r="AW10" s="33">
        <v>0</v>
      </c>
      <c r="AX10" s="33">
        <v>0</v>
      </c>
      <c r="AY10" s="33">
        <v>0</v>
      </c>
      <c r="AZ10" s="33">
        <v>0</v>
      </c>
      <c r="BA10" s="33">
        <v>0</v>
      </c>
      <c r="BB10" s="33">
        <v>0</v>
      </c>
      <c r="BC10" s="33">
        <v>0</v>
      </c>
      <c r="BD10" s="33">
        <v>0</v>
      </c>
      <c r="BE10" s="33">
        <v>0</v>
      </c>
      <c r="BF10" s="33">
        <v>0</v>
      </c>
      <c r="BG10" s="33">
        <v>0</v>
      </c>
      <c r="BH10" s="33">
        <v>0</v>
      </c>
      <c r="BI10" s="33">
        <v>0</v>
      </c>
      <c r="BJ10" s="33">
        <v>0</v>
      </c>
      <c r="BK10" s="35" t="s">
        <v>352</v>
      </c>
      <c r="BL10" s="35" t="s">
        <v>352</v>
      </c>
      <c r="BM10" s="35" t="s">
        <v>352</v>
      </c>
      <c r="BN10" s="35" t="s">
        <v>352</v>
      </c>
      <c r="BO10" s="35" t="s">
        <v>352</v>
      </c>
      <c r="BP10" s="35" t="s">
        <v>352</v>
      </c>
      <c r="BQ10" s="35" t="s">
        <v>352</v>
      </c>
      <c r="BR10" s="35" t="s">
        <v>352</v>
      </c>
      <c r="BS10" s="35" t="s">
        <v>352</v>
      </c>
      <c r="BT10" s="35" t="s">
        <v>352</v>
      </c>
      <c r="BU10" s="35" t="s">
        <v>352</v>
      </c>
      <c r="BV10" s="35" t="s">
        <v>352</v>
      </c>
      <c r="BW10" s="35" t="s">
        <v>352</v>
      </c>
      <c r="BX10" s="35" t="s">
        <v>352</v>
      </c>
      <c r="BY10" s="35" t="s">
        <v>352</v>
      </c>
      <c r="BZ10" s="35" t="s">
        <v>352</v>
      </c>
      <c r="CA10" s="35" t="s">
        <v>352</v>
      </c>
      <c r="CB10" s="35" t="s">
        <v>352</v>
      </c>
      <c r="CC10" s="35" t="s">
        <v>352</v>
      </c>
      <c r="CD10" s="35" t="s">
        <v>352</v>
      </c>
      <c r="CE10" s="35" t="s">
        <v>352</v>
      </c>
      <c r="CF10" s="35" t="s">
        <v>352</v>
      </c>
      <c r="CG10" s="35" t="s">
        <v>352</v>
      </c>
      <c r="CH10" s="35" t="s">
        <v>352</v>
      </c>
      <c r="CI10" s="35" t="s">
        <v>352</v>
      </c>
      <c r="CJ10" s="35" t="s">
        <v>352</v>
      </c>
      <c r="CK10" s="35" t="s">
        <v>352</v>
      </c>
      <c r="CL10" s="35" t="s">
        <v>352</v>
      </c>
      <c r="CM10" s="35" t="s">
        <v>352</v>
      </c>
      <c r="CN10" s="35" t="s">
        <v>352</v>
      </c>
      <c r="CO10" s="35" t="s">
        <v>352</v>
      </c>
      <c r="CP10" s="35" t="s">
        <v>352</v>
      </c>
      <c r="CQ10" s="35" t="s">
        <v>352</v>
      </c>
      <c r="CR10" s="35" t="s">
        <v>352</v>
      </c>
      <c r="CS10" s="35" t="s">
        <v>352</v>
      </c>
      <c r="CT10" s="35" t="s">
        <v>352</v>
      </c>
      <c r="CU10" s="35" t="s">
        <v>352</v>
      </c>
      <c r="CV10" s="35" t="s">
        <v>352</v>
      </c>
      <c r="CW10" s="35" t="s">
        <v>352</v>
      </c>
      <c r="CX10" s="35" t="s">
        <v>352</v>
      </c>
      <c r="CY10" s="35" t="s">
        <v>352</v>
      </c>
      <c r="CZ10" s="35" t="s">
        <v>352</v>
      </c>
      <c r="DA10" s="35" t="s">
        <v>352</v>
      </c>
      <c r="DB10" s="35" t="s">
        <v>352</v>
      </c>
      <c r="DC10" s="35" t="s">
        <v>352</v>
      </c>
      <c r="DD10" s="35" t="s">
        <v>352</v>
      </c>
      <c r="DE10" s="35" t="s">
        <v>352</v>
      </c>
      <c r="DF10" s="35" t="s">
        <v>352</v>
      </c>
      <c r="DG10" s="35" t="s">
        <v>352</v>
      </c>
      <c r="DH10" s="35" t="s">
        <v>352</v>
      </c>
      <c r="DI10" s="35" t="s">
        <v>352</v>
      </c>
      <c r="DJ10" s="35" t="s">
        <v>352</v>
      </c>
      <c r="DK10" s="35" t="s">
        <v>352</v>
      </c>
      <c r="DL10" s="35" t="s">
        <v>352</v>
      </c>
      <c r="DM10" s="35" t="s">
        <v>352</v>
      </c>
      <c r="DN10" s="35" t="s">
        <v>352</v>
      </c>
      <c r="DO10" s="35" t="s">
        <v>352</v>
      </c>
      <c r="DP10" s="35" t="s">
        <v>352</v>
      </c>
      <c r="DQ10" s="35" t="s">
        <v>352</v>
      </c>
      <c r="DR10" s="35" t="s">
        <v>352</v>
      </c>
      <c r="DS10" s="35" t="s">
        <v>352</v>
      </c>
      <c r="DT10" s="35" t="s">
        <v>352</v>
      </c>
      <c r="DU10" s="35" t="s">
        <v>352</v>
      </c>
      <c r="DV10" s="35" t="s">
        <v>352</v>
      </c>
      <c r="DW10" s="35" t="s">
        <v>352</v>
      </c>
      <c r="DX10" s="35" t="s">
        <v>352</v>
      </c>
      <c r="DY10" s="35" t="s">
        <v>352</v>
      </c>
      <c r="DZ10" s="35" t="s">
        <v>3144</v>
      </c>
      <c r="EA10" s="35" t="s">
        <v>3144</v>
      </c>
      <c r="EB10" s="35" t="s">
        <v>3144</v>
      </c>
      <c r="EC10" s="35" t="s">
        <v>3144</v>
      </c>
      <c r="ED10" s="35" t="s">
        <v>3144</v>
      </c>
      <c r="EE10" s="35" t="s">
        <v>3144</v>
      </c>
      <c r="EF10" s="35" t="s">
        <v>3144</v>
      </c>
      <c r="EG10" s="35" t="s">
        <v>3144</v>
      </c>
      <c r="EH10" s="35" t="s">
        <v>3144</v>
      </c>
      <c r="EI10" s="35" t="s">
        <v>3144</v>
      </c>
      <c r="EJ10" s="35" t="s">
        <v>3144</v>
      </c>
      <c r="EK10" s="35" t="s">
        <v>3144</v>
      </c>
      <c r="EL10" s="35" t="s">
        <v>3840</v>
      </c>
      <c r="EM10" s="35" t="s">
        <v>3840</v>
      </c>
      <c r="EN10" s="35" t="s">
        <v>3840</v>
      </c>
      <c r="EO10" s="35" t="s">
        <v>3840</v>
      </c>
      <c r="EP10" s="35" t="s">
        <v>3840</v>
      </c>
      <c r="EQ10" s="35" t="s">
        <v>3840</v>
      </c>
      <c r="ER10" s="35" t="s">
        <v>3840</v>
      </c>
      <c r="ES10" s="35" t="s">
        <v>3840</v>
      </c>
      <c r="ET10" s="35" t="s">
        <v>3840</v>
      </c>
      <c r="EU10" s="35" t="s">
        <v>3840</v>
      </c>
      <c r="EV10" s="35" t="s">
        <v>3840</v>
      </c>
      <c r="EW10" s="35" t="s">
        <v>3840</v>
      </c>
      <c r="EX10" s="35" t="s">
        <v>3840</v>
      </c>
      <c r="EY10" s="35" t="s">
        <v>3840</v>
      </c>
      <c r="EZ10" s="35" t="s">
        <v>3840</v>
      </c>
      <c r="FA10" s="35" t="s">
        <v>3840</v>
      </c>
    </row>
    <row r="11" spans="1:311" x14ac:dyDescent="0.35">
      <c r="A11" s="11">
        <f t="shared" si="5"/>
        <v>5</v>
      </c>
      <c r="B11" s="10" t="s">
        <v>3710</v>
      </c>
      <c r="C11" s="10" t="s">
        <v>3159</v>
      </c>
      <c r="D11" s="10" t="s">
        <v>3160</v>
      </c>
      <c r="E11" s="32"/>
      <c r="F11" s="32"/>
      <c r="G11" s="32"/>
      <c r="H11" s="32"/>
      <c r="I11" s="33">
        <v>0</v>
      </c>
      <c r="J11" s="33">
        <v>0</v>
      </c>
      <c r="K11" s="33">
        <v>0</v>
      </c>
      <c r="L11" s="33">
        <v>0</v>
      </c>
      <c r="M11" s="33">
        <v>0</v>
      </c>
      <c r="N11" s="33">
        <v>0</v>
      </c>
      <c r="O11" s="33">
        <v>0</v>
      </c>
      <c r="P11" s="33">
        <v>0</v>
      </c>
      <c r="Q11" s="33">
        <v>0</v>
      </c>
      <c r="R11" s="33">
        <v>0</v>
      </c>
      <c r="S11" s="33">
        <v>0</v>
      </c>
      <c r="T11" s="33">
        <v>0</v>
      </c>
      <c r="U11" s="33">
        <v>0</v>
      </c>
      <c r="V11" s="33">
        <v>0</v>
      </c>
      <c r="W11" s="33">
        <v>0</v>
      </c>
      <c r="X11" s="33">
        <v>0</v>
      </c>
      <c r="Y11" s="33">
        <v>0</v>
      </c>
      <c r="Z11" s="33">
        <v>0</v>
      </c>
      <c r="AA11" s="33">
        <v>0</v>
      </c>
      <c r="AB11" s="33">
        <v>0</v>
      </c>
      <c r="AC11" s="33">
        <v>0</v>
      </c>
      <c r="AD11" s="33">
        <v>0</v>
      </c>
      <c r="AE11" s="33">
        <v>0</v>
      </c>
      <c r="AF11" s="33">
        <v>0</v>
      </c>
      <c r="AG11" s="33">
        <v>0</v>
      </c>
      <c r="AH11" s="33">
        <v>0</v>
      </c>
      <c r="AI11" s="33">
        <v>0</v>
      </c>
      <c r="AJ11" s="33">
        <v>0</v>
      </c>
      <c r="AK11" s="33">
        <v>0</v>
      </c>
      <c r="AL11" s="33">
        <v>0</v>
      </c>
      <c r="AM11" s="33">
        <v>0</v>
      </c>
      <c r="AN11" s="33">
        <v>0</v>
      </c>
      <c r="AO11" s="33">
        <v>0</v>
      </c>
      <c r="AP11" s="33">
        <v>0</v>
      </c>
      <c r="AQ11" s="33">
        <v>0</v>
      </c>
      <c r="AR11" s="33">
        <v>0</v>
      </c>
      <c r="AS11" s="33">
        <v>0</v>
      </c>
      <c r="AT11" s="33">
        <v>0</v>
      </c>
      <c r="AU11" s="33">
        <v>0</v>
      </c>
      <c r="AV11" s="33">
        <v>0</v>
      </c>
      <c r="AW11" s="33">
        <v>0</v>
      </c>
      <c r="AX11" s="33">
        <v>0</v>
      </c>
      <c r="AY11" s="33">
        <v>0</v>
      </c>
      <c r="AZ11" s="33">
        <v>0</v>
      </c>
      <c r="BA11" s="33">
        <v>0</v>
      </c>
      <c r="BB11" s="33">
        <v>0</v>
      </c>
      <c r="BC11" s="33">
        <v>0</v>
      </c>
      <c r="BD11" s="33">
        <v>0</v>
      </c>
      <c r="BE11" s="33">
        <v>0</v>
      </c>
      <c r="BF11" s="33">
        <v>0</v>
      </c>
      <c r="BG11" s="33">
        <v>0</v>
      </c>
      <c r="BH11" s="33">
        <v>0</v>
      </c>
      <c r="BI11" s="33">
        <v>0</v>
      </c>
      <c r="BJ11" s="33">
        <v>0</v>
      </c>
      <c r="BK11" s="35" t="s">
        <v>352</v>
      </c>
      <c r="BL11" s="35" t="s">
        <v>352</v>
      </c>
      <c r="BM11" s="35" t="s">
        <v>352</v>
      </c>
      <c r="BN11" s="35" t="s">
        <v>352</v>
      </c>
      <c r="BO11" s="35" t="s">
        <v>352</v>
      </c>
      <c r="BP11" s="35" t="s">
        <v>352</v>
      </c>
      <c r="BQ11" s="35" t="s">
        <v>352</v>
      </c>
      <c r="BR11" s="35" t="s">
        <v>352</v>
      </c>
      <c r="BS11" s="35" t="s">
        <v>352</v>
      </c>
      <c r="BT11" s="35" t="s">
        <v>352</v>
      </c>
      <c r="BU11" s="35" t="s">
        <v>352</v>
      </c>
      <c r="BV11" s="35" t="s">
        <v>352</v>
      </c>
      <c r="BW11" s="35" t="s">
        <v>352</v>
      </c>
      <c r="BX11" s="35" t="s">
        <v>352</v>
      </c>
      <c r="BY11" s="35" t="s">
        <v>352</v>
      </c>
      <c r="BZ11" s="35" t="s">
        <v>352</v>
      </c>
      <c r="CA11" s="35" t="s">
        <v>352</v>
      </c>
      <c r="CB11" s="35" t="s">
        <v>352</v>
      </c>
      <c r="CC11" s="35" t="s">
        <v>352</v>
      </c>
      <c r="CD11" s="35" t="s">
        <v>352</v>
      </c>
      <c r="CE11" s="35" t="s">
        <v>352</v>
      </c>
      <c r="CF11" s="35" t="s">
        <v>352</v>
      </c>
      <c r="CG11" s="35" t="s">
        <v>352</v>
      </c>
      <c r="CH11" s="35" t="s">
        <v>352</v>
      </c>
      <c r="CI11" s="35" t="s">
        <v>352</v>
      </c>
      <c r="CJ11" s="35" t="s">
        <v>352</v>
      </c>
      <c r="CK11" s="35" t="s">
        <v>352</v>
      </c>
      <c r="CL11" s="35" t="s">
        <v>352</v>
      </c>
      <c r="CM11" s="35" t="s">
        <v>352</v>
      </c>
      <c r="CN11" s="35" t="s">
        <v>352</v>
      </c>
      <c r="CO11" s="35" t="s">
        <v>352</v>
      </c>
      <c r="CP11" s="35" t="s">
        <v>352</v>
      </c>
      <c r="CQ11" s="35" t="s">
        <v>352</v>
      </c>
      <c r="CR11" s="35" t="s">
        <v>352</v>
      </c>
      <c r="CS11" s="35" t="s">
        <v>352</v>
      </c>
      <c r="CT11" s="35" t="s">
        <v>352</v>
      </c>
      <c r="CU11" s="35" t="s">
        <v>352</v>
      </c>
      <c r="CV11" s="35" t="s">
        <v>352</v>
      </c>
      <c r="CW11" s="35" t="s">
        <v>352</v>
      </c>
      <c r="CX11" s="35" t="s">
        <v>352</v>
      </c>
      <c r="CY11" s="35" t="s">
        <v>352</v>
      </c>
      <c r="CZ11" s="35" t="s">
        <v>352</v>
      </c>
      <c r="DA11" s="35" t="s">
        <v>352</v>
      </c>
      <c r="DB11" s="35" t="s">
        <v>352</v>
      </c>
      <c r="DC11" s="35" t="s">
        <v>352</v>
      </c>
      <c r="DD11" s="35" t="s">
        <v>352</v>
      </c>
      <c r="DE11" s="35" t="s">
        <v>352</v>
      </c>
      <c r="DF11" s="35" t="s">
        <v>352</v>
      </c>
      <c r="DG11" s="35" t="s">
        <v>352</v>
      </c>
      <c r="DH11" s="35" t="s">
        <v>352</v>
      </c>
      <c r="DI11" s="35" t="s">
        <v>352</v>
      </c>
      <c r="DJ11" s="35" t="s">
        <v>352</v>
      </c>
      <c r="DK11" s="35" t="s">
        <v>352</v>
      </c>
      <c r="DL11" s="35" t="s">
        <v>352</v>
      </c>
      <c r="DM11" s="35" t="s">
        <v>352</v>
      </c>
      <c r="DN11" s="35" t="s">
        <v>352</v>
      </c>
      <c r="DO11" s="35" t="s">
        <v>352</v>
      </c>
      <c r="DP11" s="35" t="s">
        <v>352</v>
      </c>
      <c r="DQ11" s="35" t="s">
        <v>352</v>
      </c>
      <c r="DR11" s="35" t="s">
        <v>352</v>
      </c>
      <c r="DS11" s="35" t="s">
        <v>352</v>
      </c>
      <c r="DT11" s="35" t="s">
        <v>352</v>
      </c>
      <c r="DU11" s="35" t="s">
        <v>352</v>
      </c>
      <c r="DV11" s="35" t="s">
        <v>352</v>
      </c>
      <c r="DW11" s="35" t="s">
        <v>352</v>
      </c>
      <c r="DX11" s="35" t="s">
        <v>352</v>
      </c>
      <c r="DY11" s="35" t="s">
        <v>352</v>
      </c>
      <c r="DZ11" s="35" t="s">
        <v>352</v>
      </c>
      <c r="EA11" s="35" t="s">
        <v>352</v>
      </c>
      <c r="EB11" s="35" t="s">
        <v>352</v>
      </c>
      <c r="EC11" s="35" t="s">
        <v>352</v>
      </c>
      <c r="ED11" s="35" t="s">
        <v>352</v>
      </c>
      <c r="EE11" s="35" t="s">
        <v>352</v>
      </c>
      <c r="EF11" s="35" t="s">
        <v>352</v>
      </c>
      <c r="EG11" s="35" t="s">
        <v>352</v>
      </c>
      <c r="EH11" s="35" t="s">
        <v>352</v>
      </c>
      <c r="EI11" s="35" t="s">
        <v>352</v>
      </c>
      <c r="EJ11" s="35" t="s">
        <v>352</v>
      </c>
      <c r="EK11" s="35" t="s">
        <v>352</v>
      </c>
      <c r="EL11" s="35" t="s">
        <v>352</v>
      </c>
      <c r="EM11" s="35" t="s">
        <v>352</v>
      </c>
      <c r="EN11" s="35" t="s">
        <v>352</v>
      </c>
      <c r="EO11" s="35" t="s">
        <v>352</v>
      </c>
      <c r="EP11" s="35" t="s">
        <v>352</v>
      </c>
      <c r="EQ11" s="35" t="s">
        <v>352</v>
      </c>
      <c r="ER11" s="35" t="s">
        <v>352</v>
      </c>
      <c r="ES11" s="35" t="s">
        <v>352</v>
      </c>
      <c r="ET11" s="35" t="s">
        <v>352</v>
      </c>
      <c r="EU11" s="35" t="s">
        <v>352</v>
      </c>
      <c r="EV11" s="35" t="s">
        <v>352</v>
      </c>
      <c r="EW11" s="35" t="s">
        <v>352</v>
      </c>
      <c r="EX11" s="35" t="s">
        <v>352</v>
      </c>
      <c r="EY11" s="35" t="s">
        <v>352</v>
      </c>
      <c r="EZ11" s="35" t="s">
        <v>352</v>
      </c>
      <c r="FA11" s="35" t="s">
        <v>352</v>
      </c>
    </row>
    <row r="12" spans="1:311" x14ac:dyDescent="0.35">
      <c r="B12" s="10" t="s">
        <v>2473</v>
      </c>
      <c r="C12" s="10" t="s">
        <v>2473</v>
      </c>
      <c r="D12" s="10" t="s">
        <v>2473</v>
      </c>
      <c r="E12" s="10" t="s">
        <v>2473</v>
      </c>
      <c r="F12" s="10" t="s">
        <v>2473</v>
      </c>
      <c r="G12" s="10" t="s">
        <v>2473</v>
      </c>
      <c r="H12" s="10" t="s">
        <v>2473</v>
      </c>
      <c r="I12" s="10" t="s">
        <v>2473</v>
      </c>
      <c r="J12" s="10" t="s">
        <v>2473</v>
      </c>
      <c r="K12" s="10" t="s">
        <v>2473</v>
      </c>
      <c r="L12" s="10" t="s">
        <v>2473</v>
      </c>
      <c r="M12" s="10" t="s">
        <v>2473</v>
      </c>
      <c r="N12" s="10" t="s">
        <v>2473</v>
      </c>
      <c r="O12" s="10" t="s">
        <v>2473</v>
      </c>
      <c r="P12" s="10" t="s">
        <v>2473</v>
      </c>
      <c r="Q12" s="10" t="s">
        <v>2473</v>
      </c>
      <c r="R12" s="10" t="s">
        <v>2473</v>
      </c>
      <c r="S12" s="10" t="s">
        <v>2473</v>
      </c>
      <c r="T12" s="10" t="s">
        <v>2473</v>
      </c>
      <c r="U12" s="10" t="s">
        <v>2473</v>
      </c>
      <c r="V12" s="10" t="s">
        <v>2473</v>
      </c>
      <c r="W12" s="10" t="s">
        <v>2473</v>
      </c>
      <c r="X12" s="10" t="s">
        <v>2473</v>
      </c>
      <c r="Y12" s="10" t="s">
        <v>2473</v>
      </c>
      <c r="Z12" s="10" t="s">
        <v>2473</v>
      </c>
      <c r="AA12" s="10" t="s">
        <v>2473</v>
      </c>
      <c r="AB12" s="10" t="s">
        <v>2473</v>
      </c>
      <c r="AC12" s="10" t="s">
        <v>2473</v>
      </c>
      <c r="AD12" s="10" t="s">
        <v>2473</v>
      </c>
      <c r="AE12" s="10" t="s">
        <v>2473</v>
      </c>
      <c r="AF12" s="10" t="s">
        <v>2473</v>
      </c>
      <c r="AG12" s="10" t="s">
        <v>2473</v>
      </c>
      <c r="AH12" s="10" t="s">
        <v>2473</v>
      </c>
      <c r="AI12" s="10" t="s">
        <v>2473</v>
      </c>
      <c r="AJ12" s="10" t="s">
        <v>2473</v>
      </c>
      <c r="AK12" s="10" t="s">
        <v>2473</v>
      </c>
      <c r="AL12" s="10" t="s">
        <v>2473</v>
      </c>
      <c r="AM12" s="10" t="s">
        <v>2473</v>
      </c>
      <c r="AN12" s="10" t="s">
        <v>2473</v>
      </c>
      <c r="AO12" s="10" t="s">
        <v>2473</v>
      </c>
      <c r="AP12" s="10" t="s">
        <v>2473</v>
      </c>
      <c r="AQ12" s="10" t="s">
        <v>2473</v>
      </c>
      <c r="AR12" s="10" t="s">
        <v>2473</v>
      </c>
      <c r="AS12" s="10" t="s">
        <v>2473</v>
      </c>
      <c r="AT12" s="10" t="s">
        <v>2473</v>
      </c>
      <c r="AU12" s="10" t="s">
        <v>2473</v>
      </c>
      <c r="AV12" s="10" t="s">
        <v>2473</v>
      </c>
      <c r="AW12" s="10" t="s">
        <v>2473</v>
      </c>
      <c r="AX12" s="10" t="s">
        <v>2473</v>
      </c>
      <c r="AY12" s="10" t="s">
        <v>2473</v>
      </c>
      <c r="AZ12" s="10" t="s">
        <v>2473</v>
      </c>
      <c r="BA12" s="10" t="s">
        <v>2473</v>
      </c>
      <c r="BB12" s="10" t="s">
        <v>2473</v>
      </c>
      <c r="BC12" s="10" t="s">
        <v>2473</v>
      </c>
      <c r="BD12" s="10" t="s">
        <v>2473</v>
      </c>
      <c r="BE12" s="10" t="s">
        <v>2473</v>
      </c>
      <c r="BF12" s="10" t="s">
        <v>2473</v>
      </c>
      <c r="BG12" s="10" t="s">
        <v>2473</v>
      </c>
      <c r="BH12" s="10" t="s">
        <v>2473</v>
      </c>
      <c r="BI12" s="10" t="s">
        <v>2473</v>
      </c>
      <c r="BJ12" s="10" t="s">
        <v>2473</v>
      </c>
      <c r="BK12" s="10" t="s">
        <v>2473</v>
      </c>
      <c r="BL12" s="10" t="s">
        <v>2473</v>
      </c>
      <c r="BM12" s="10" t="s">
        <v>2473</v>
      </c>
      <c r="BN12" s="10" t="s">
        <v>2473</v>
      </c>
      <c r="BO12" s="10" t="s">
        <v>2473</v>
      </c>
      <c r="BP12" s="10" t="s">
        <v>2473</v>
      </c>
      <c r="BQ12" s="10" t="s">
        <v>2473</v>
      </c>
      <c r="BR12" s="10" t="s">
        <v>2473</v>
      </c>
      <c r="BS12" s="10" t="s">
        <v>2473</v>
      </c>
      <c r="BT12" s="10" t="s">
        <v>2473</v>
      </c>
      <c r="BU12" s="10" t="s">
        <v>2473</v>
      </c>
      <c r="BV12" s="10" t="s">
        <v>2473</v>
      </c>
      <c r="BW12" s="10" t="s">
        <v>2473</v>
      </c>
      <c r="BX12" s="10" t="s">
        <v>2473</v>
      </c>
      <c r="BY12" s="10" t="s">
        <v>2473</v>
      </c>
      <c r="BZ12" s="10" t="s">
        <v>2473</v>
      </c>
      <c r="CA12" s="10" t="s">
        <v>2473</v>
      </c>
      <c r="CB12" s="10" t="s">
        <v>2473</v>
      </c>
      <c r="CC12" s="10" t="s">
        <v>2473</v>
      </c>
      <c r="CD12" s="10" t="s">
        <v>2473</v>
      </c>
      <c r="CE12" s="10" t="s">
        <v>2473</v>
      </c>
      <c r="CF12" s="10" t="s">
        <v>2473</v>
      </c>
      <c r="CG12" s="10" t="s">
        <v>2473</v>
      </c>
      <c r="CH12" s="10" t="s">
        <v>2473</v>
      </c>
      <c r="CI12" s="10" t="s">
        <v>2473</v>
      </c>
      <c r="CJ12" s="10" t="s">
        <v>2473</v>
      </c>
      <c r="CK12" s="10" t="s">
        <v>2473</v>
      </c>
      <c r="CL12" s="10" t="s">
        <v>2473</v>
      </c>
      <c r="CM12" s="10" t="s">
        <v>2473</v>
      </c>
      <c r="CN12" s="10" t="s">
        <v>2473</v>
      </c>
      <c r="CO12" s="10" t="s">
        <v>2473</v>
      </c>
      <c r="CP12" s="10" t="s">
        <v>2473</v>
      </c>
      <c r="CQ12" s="10" t="s">
        <v>2473</v>
      </c>
      <c r="CR12" s="10" t="s">
        <v>2473</v>
      </c>
      <c r="CS12" s="10" t="s">
        <v>2473</v>
      </c>
      <c r="CT12" s="10" t="s">
        <v>2473</v>
      </c>
      <c r="CU12" s="10" t="s">
        <v>2473</v>
      </c>
      <c r="CV12" s="10" t="s">
        <v>2473</v>
      </c>
      <c r="CW12" s="10" t="s">
        <v>2473</v>
      </c>
      <c r="CX12" s="10" t="s">
        <v>2473</v>
      </c>
      <c r="CY12" s="10" t="s">
        <v>2473</v>
      </c>
      <c r="CZ12" s="10" t="s">
        <v>2473</v>
      </c>
      <c r="DA12" s="10" t="s">
        <v>2473</v>
      </c>
      <c r="DB12" s="10" t="s">
        <v>2473</v>
      </c>
      <c r="DC12" s="10" t="s">
        <v>2473</v>
      </c>
      <c r="DD12" s="10" t="s">
        <v>2473</v>
      </c>
      <c r="DE12" s="10" t="s">
        <v>2473</v>
      </c>
      <c r="DF12" s="10" t="s">
        <v>2473</v>
      </c>
      <c r="DG12" s="10" t="s">
        <v>2473</v>
      </c>
      <c r="DH12" s="10" t="s">
        <v>2473</v>
      </c>
      <c r="DI12" s="10" t="s">
        <v>2473</v>
      </c>
      <c r="DJ12" s="10" t="s">
        <v>2473</v>
      </c>
      <c r="DK12" s="10" t="s">
        <v>2473</v>
      </c>
      <c r="DL12" s="10" t="s">
        <v>2473</v>
      </c>
      <c r="DM12" s="10" t="s">
        <v>2473</v>
      </c>
      <c r="DN12" s="10" t="s">
        <v>2473</v>
      </c>
      <c r="DO12" s="10" t="s">
        <v>2473</v>
      </c>
      <c r="DP12" s="10" t="s">
        <v>2473</v>
      </c>
      <c r="DQ12" s="10" t="s">
        <v>2473</v>
      </c>
      <c r="DR12" s="10" t="s">
        <v>2473</v>
      </c>
      <c r="DS12" s="10" t="s">
        <v>2473</v>
      </c>
      <c r="DT12" s="10" t="s">
        <v>2473</v>
      </c>
      <c r="DU12" s="10" t="s">
        <v>2473</v>
      </c>
      <c r="DV12" s="10" t="s">
        <v>2473</v>
      </c>
      <c r="DW12" s="10" t="s">
        <v>2473</v>
      </c>
      <c r="DX12" s="10" t="s">
        <v>2473</v>
      </c>
      <c r="DY12" s="10" t="s">
        <v>2473</v>
      </c>
      <c r="DZ12" s="10" t="s">
        <v>2473</v>
      </c>
      <c r="EA12" s="10" t="s">
        <v>2473</v>
      </c>
      <c r="EB12" s="10" t="s">
        <v>2473</v>
      </c>
      <c r="EC12" s="10" t="s">
        <v>2473</v>
      </c>
      <c r="ED12" s="10" t="s">
        <v>2473</v>
      </c>
      <c r="EE12" s="10" t="s">
        <v>2473</v>
      </c>
      <c r="EF12" s="10" t="s">
        <v>2473</v>
      </c>
      <c r="EG12" s="10" t="s">
        <v>2473</v>
      </c>
      <c r="EH12" s="10" t="s">
        <v>2473</v>
      </c>
      <c r="EI12" s="10" t="s">
        <v>2473</v>
      </c>
      <c r="EJ12" s="10" t="s">
        <v>2473</v>
      </c>
      <c r="EK12" s="10" t="s">
        <v>2473</v>
      </c>
      <c r="EL12" s="10" t="s">
        <v>2473</v>
      </c>
      <c r="EM12" s="10" t="s">
        <v>2473</v>
      </c>
      <c r="EN12" s="10" t="s">
        <v>2473</v>
      </c>
    </row>
    <row r="14" spans="1:311" ht="13.15" x14ac:dyDescent="0.4">
      <c r="B14" s="1"/>
    </row>
    <row r="15" spans="1:311" x14ac:dyDescent="0.35">
      <c r="A15" s="11"/>
      <c r="BK15" s="33"/>
      <c r="BL15" s="33"/>
      <c r="BM15" s="33"/>
      <c r="BN15" s="33"/>
      <c r="BO15" s="33"/>
      <c r="BP15" s="33"/>
      <c r="BQ15" s="33"/>
      <c r="BR15" s="33"/>
      <c r="BS15" s="33"/>
      <c r="BT15" s="33"/>
      <c r="BU15" s="33"/>
      <c r="BV15" s="33"/>
      <c r="BW15" s="33"/>
      <c r="BX15" s="34"/>
      <c r="BY15" s="34"/>
    </row>
    <row r="16" spans="1:311" x14ac:dyDescent="0.35">
      <c r="A16" s="11"/>
      <c r="BK16" s="33"/>
      <c r="BL16" s="33"/>
      <c r="BM16" s="33"/>
      <c r="BN16" s="33"/>
      <c r="BO16" s="33"/>
      <c r="BP16" s="33"/>
      <c r="BQ16" s="33"/>
      <c r="BR16" s="33"/>
      <c r="BS16" s="33"/>
      <c r="BT16" s="33"/>
      <c r="BU16" s="33"/>
      <c r="BV16" s="33"/>
      <c r="BW16" s="33"/>
      <c r="BX16" s="34"/>
      <c r="BY16" s="34"/>
    </row>
    <row r="17" spans="1:77" x14ac:dyDescent="0.35">
      <c r="A17" s="11"/>
      <c r="BK17" s="33"/>
      <c r="BL17" s="33"/>
      <c r="BM17" s="33"/>
      <c r="BN17" s="33"/>
      <c r="BO17" s="33"/>
      <c r="BP17" s="33"/>
      <c r="BQ17" s="33"/>
      <c r="BR17" s="33"/>
      <c r="BS17" s="33"/>
      <c r="BT17" s="33"/>
      <c r="BU17" s="33"/>
      <c r="BV17" s="33"/>
      <c r="BW17" s="33"/>
      <c r="BX17" s="34"/>
      <c r="BY17" s="34"/>
    </row>
    <row r="18" spans="1:77" x14ac:dyDescent="0.35">
      <c r="A18" s="11"/>
      <c r="BK18" s="33"/>
      <c r="BL18" s="33"/>
      <c r="BM18" s="33"/>
      <c r="BN18" s="33"/>
      <c r="BO18" s="33"/>
      <c r="BP18" s="33"/>
      <c r="BQ18" s="33"/>
      <c r="BR18" s="33"/>
      <c r="BS18" s="33"/>
      <c r="BT18" s="33"/>
      <c r="BU18" s="33"/>
      <c r="BV18" s="33"/>
      <c r="BW18" s="33"/>
      <c r="BX18" s="34"/>
      <c r="BY18" s="34"/>
    </row>
    <row r="19" spans="1:77" x14ac:dyDescent="0.35">
      <c r="A19" s="11"/>
      <c r="BK19" s="33"/>
      <c r="BL19" s="33"/>
      <c r="BM19" s="33"/>
      <c r="BN19" s="33"/>
      <c r="BO19" s="33"/>
      <c r="BP19" s="33"/>
      <c r="BQ19" s="33"/>
      <c r="BR19" s="33"/>
      <c r="BS19" s="33"/>
      <c r="BT19" s="33"/>
      <c r="BU19" s="33"/>
      <c r="BV19" s="33"/>
      <c r="BW19" s="33"/>
      <c r="BX19" s="34"/>
      <c r="BY19" s="34"/>
    </row>
    <row r="21" spans="1:77" ht="13.15" x14ac:dyDescent="0.4">
      <c r="B21" s="1"/>
    </row>
    <row r="22" spans="1:77" x14ac:dyDescent="0.35">
      <c r="A22" s="11"/>
      <c r="BK22" s="34"/>
      <c r="BL22" s="34"/>
      <c r="BM22" s="34"/>
      <c r="BN22" s="34"/>
      <c r="BO22" s="34"/>
      <c r="BP22" s="34"/>
      <c r="BQ22" s="34"/>
      <c r="BR22" s="34"/>
      <c r="BS22" s="34"/>
      <c r="BT22" s="34"/>
      <c r="BU22" s="34"/>
      <c r="BV22" s="34"/>
      <c r="BW22" s="34"/>
      <c r="BX22" s="34"/>
      <c r="BY22" s="34"/>
    </row>
    <row r="23" spans="1:77" x14ac:dyDescent="0.35">
      <c r="A23" s="11"/>
      <c r="BK23" s="34"/>
      <c r="BL23" s="34"/>
      <c r="BM23" s="34"/>
      <c r="BN23" s="34"/>
      <c r="BO23" s="34"/>
      <c r="BP23" s="34"/>
      <c r="BQ23" s="34"/>
      <c r="BR23" s="34"/>
      <c r="BS23" s="34"/>
      <c r="BT23" s="34"/>
      <c r="BU23" s="34"/>
      <c r="BV23" s="34"/>
      <c r="BW23" s="34"/>
      <c r="BX23" s="34"/>
      <c r="BY23" s="34"/>
    </row>
    <row r="24" spans="1:77" x14ac:dyDescent="0.35">
      <c r="A24" s="11"/>
      <c r="BK24" s="34"/>
      <c r="BL24" s="34"/>
      <c r="BM24" s="34"/>
      <c r="BN24" s="34"/>
      <c r="BO24" s="34"/>
      <c r="BP24" s="34"/>
      <c r="BQ24" s="34"/>
      <c r="BR24" s="34"/>
      <c r="BS24" s="34"/>
      <c r="BT24" s="34"/>
      <c r="BU24" s="34"/>
      <c r="BV24" s="34"/>
      <c r="BW24" s="34"/>
      <c r="BX24" s="34"/>
      <c r="BY24" s="34"/>
    </row>
    <row r="25" spans="1:77" x14ac:dyDescent="0.35">
      <c r="A25" s="11"/>
      <c r="BK25" s="34"/>
      <c r="BL25" s="34"/>
      <c r="BM25" s="34"/>
      <c r="BN25" s="34"/>
      <c r="BO25" s="34"/>
      <c r="BP25" s="34"/>
      <c r="BQ25" s="34"/>
      <c r="BR25" s="34"/>
      <c r="BS25" s="34"/>
      <c r="BT25" s="34"/>
      <c r="BU25" s="34"/>
      <c r="BV25" s="34"/>
      <c r="BW25" s="34"/>
      <c r="BX25" s="34"/>
      <c r="BY25" s="34"/>
    </row>
    <row r="26" spans="1:77" x14ac:dyDescent="0.35">
      <c r="A26" s="11"/>
      <c r="BK26" s="34"/>
      <c r="BL26" s="34"/>
      <c r="BM26" s="34"/>
      <c r="BN26" s="34"/>
      <c r="BO26" s="34"/>
      <c r="BP26" s="34"/>
      <c r="BQ26" s="34"/>
      <c r="BR26" s="34"/>
      <c r="BS26" s="34"/>
      <c r="BT26" s="34"/>
      <c r="BU26" s="34"/>
      <c r="BV26" s="34"/>
      <c r="BW26" s="34"/>
      <c r="BX26" s="34"/>
      <c r="BY26" s="34"/>
    </row>
  </sheetData>
  <conditionalFormatting sqref="BY7:EN11 EO7:ES10">
    <cfRule type="containsText" dxfId="141" priority="137" operator="containsText" text="Day">
      <formula>NOT(ISERROR(SEARCH("Day",BY7)))</formula>
    </cfRule>
    <cfRule type="containsText" dxfId="140" priority="138" operator="containsText" text="SHUT">
      <formula>NOT(ISERROR(SEARCH("SHUT",BY7)))</formula>
    </cfRule>
    <cfRule type="containsText" dxfId="139" priority="139" operator="containsText" text="OOS">
      <formula>NOT(ISERROR(SEARCH("OOS",BY7)))</formula>
    </cfRule>
    <cfRule type="containsText" dxfId="138" priority="140" operator="containsText" text="Delay">
      <formula>NOT(ISERROR(SEARCH("Delay",BY7)))</formula>
    </cfRule>
    <cfRule type="containsText" dxfId="137" priority="141" operator="containsText" text="Yes">
      <formula>NOT(ISERROR(SEARCH("Yes",BY7)))</formula>
    </cfRule>
    <cfRule type="containsText" dxfId="136" priority="142" operator="containsText" text="No">
      <formula>NOT(ISERROR(SEARCH("No",BY7)))</formula>
    </cfRule>
  </conditionalFormatting>
  <conditionalFormatting sqref="BX7:BX11">
    <cfRule type="containsText" dxfId="135" priority="131" operator="containsText" text="Day">
      <formula>NOT(ISERROR(SEARCH("Day",BX7)))</formula>
    </cfRule>
    <cfRule type="containsText" dxfId="134" priority="132" operator="containsText" text="SHUT">
      <formula>NOT(ISERROR(SEARCH("SHUT",BX7)))</formula>
    </cfRule>
    <cfRule type="containsText" dxfId="133" priority="133" operator="containsText" text="OOS">
      <formula>NOT(ISERROR(SEARCH("OOS",BX7)))</formula>
    </cfRule>
    <cfRule type="containsText" dxfId="132" priority="134" operator="containsText" text="Delay">
      <formula>NOT(ISERROR(SEARCH("Delay",BX7)))</formula>
    </cfRule>
    <cfRule type="containsText" dxfId="131" priority="135" operator="containsText" text="Yes">
      <formula>NOT(ISERROR(SEARCH("Yes",BX7)))</formula>
    </cfRule>
    <cfRule type="containsText" dxfId="130" priority="136" operator="containsText" text="No">
      <formula>NOT(ISERROR(SEARCH("No",BX7)))</formula>
    </cfRule>
  </conditionalFormatting>
  <conditionalFormatting sqref="BW7:BW11">
    <cfRule type="containsText" dxfId="129" priority="125" operator="containsText" text="Day">
      <formula>NOT(ISERROR(SEARCH("Day",BW7)))</formula>
    </cfRule>
    <cfRule type="containsText" dxfId="128" priority="126" operator="containsText" text="SHUT">
      <formula>NOT(ISERROR(SEARCH("SHUT",BW7)))</formula>
    </cfRule>
    <cfRule type="containsText" dxfId="127" priority="127" operator="containsText" text="OOS">
      <formula>NOT(ISERROR(SEARCH("OOS",BW7)))</formula>
    </cfRule>
    <cfRule type="containsText" dxfId="126" priority="128" operator="containsText" text="Delay">
      <formula>NOT(ISERROR(SEARCH("Delay",BW7)))</formula>
    </cfRule>
    <cfRule type="containsText" dxfId="125" priority="129" operator="containsText" text="Yes">
      <formula>NOT(ISERROR(SEARCH("Yes",BW7)))</formula>
    </cfRule>
    <cfRule type="containsText" dxfId="124" priority="130" operator="containsText" text="No">
      <formula>NOT(ISERROR(SEARCH("No",BW7)))</formula>
    </cfRule>
  </conditionalFormatting>
  <conditionalFormatting sqref="BV7:BV11">
    <cfRule type="containsText" dxfId="123" priority="119" operator="containsText" text="Day">
      <formula>NOT(ISERROR(SEARCH("Day",BV7)))</formula>
    </cfRule>
    <cfRule type="containsText" dxfId="122" priority="120" operator="containsText" text="SHUT">
      <formula>NOT(ISERROR(SEARCH("SHUT",BV7)))</formula>
    </cfRule>
    <cfRule type="containsText" dxfId="121" priority="121" operator="containsText" text="OOS">
      <formula>NOT(ISERROR(SEARCH("OOS",BV7)))</formula>
    </cfRule>
    <cfRule type="containsText" dxfId="120" priority="122" operator="containsText" text="Delay">
      <formula>NOT(ISERROR(SEARCH("Delay",BV7)))</formula>
    </cfRule>
    <cfRule type="containsText" dxfId="119" priority="123" operator="containsText" text="Yes">
      <formula>NOT(ISERROR(SEARCH("Yes",BV7)))</formula>
    </cfRule>
    <cfRule type="containsText" dxfId="118" priority="124" operator="containsText" text="No">
      <formula>NOT(ISERROR(SEARCH("No",BV7)))</formula>
    </cfRule>
  </conditionalFormatting>
  <conditionalFormatting sqref="BU7:BU11">
    <cfRule type="containsText" dxfId="117" priority="113" operator="containsText" text="Day">
      <formula>NOT(ISERROR(SEARCH("Day",BU7)))</formula>
    </cfRule>
    <cfRule type="containsText" dxfId="116" priority="114" operator="containsText" text="SHUT">
      <formula>NOT(ISERROR(SEARCH("SHUT",BU7)))</formula>
    </cfRule>
    <cfRule type="containsText" dxfId="115" priority="115" operator="containsText" text="OOS">
      <formula>NOT(ISERROR(SEARCH("OOS",BU7)))</formula>
    </cfRule>
    <cfRule type="containsText" dxfId="114" priority="116" operator="containsText" text="Delay">
      <formula>NOT(ISERROR(SEARCH("Delay",BU7)))</formula>
    </cfRule>
    <cfRule type="containsText" dxfId="113" priority="117" operator="containsText" text="Yes">
      <formula>NOT(ISERROR(SEARCH("Yes",BU7)))</formula>
    </cfRule>
    <cfRule type="containsText" dxfId="112" priority="118" operator="containsText" text="No">
      <formula>NOT(ISERROR(SEARCH("No",BU7)))</formula>
    </cfRule>
  </conditionalFormatting>
  <conditionalFormatting sqref="BT7:BT11">
    <cfRule type="containsText" dxfId="111" priority="107" operator="containsText" text="Day">
      <formula>NOT(ISERROR(SEARCH("Day",BT7)))</formula>
    </cfRule>
    <cfRule type="containsText" dxfId="110" priority="108" operator="containsText" text="SHUT">
      <formula>NOT(ISERROR(SEARCH("SHUT",BT7)))</formula>
    </cfRule>
    <cfRule type="containsText" dxfId="109" priority="109" operator="containsText" text="OOS">
      <formula>NOT(ISERROR(SEARCH("OOS",BT7)))</formula>
    </cfRule>
    <cfRule type="containsText" dxfId="108" priority="110" operator="containsText" text="Delay">
      <formula>NOT(ISERROR(SEARCH("Delay",BT7)))</formula>
    </cfRule>
    <cfRule type="containsText" dxfId="107" priority="111" operator="containsText" text="Yes">
      <formula>NOT(ISERROR(SEARCH("Yes",BT7)))</formula>
    </cfRule>
    <cfRule type="containsText" dxfId="106" priority="112" operator="containsText" text="No">
      <formula>NOT(ISERROR(SEARCH("No",BT7)))</formula>
    </cfRule>
  </conditionalFormatting>
  <conditionalFormatting sqref="BS7:BS11">
    <cfRule type="containsText" dxfId="105" priority="101" operator="containsText" text="Day">
      <formula>NOT(ISERROR(SEARCH("Day",BS7)))</formula>
    </cfRule>
    <cfRule type="containsText" dxfId="104" priority="102" operator="containsText" text="SHUT">
      <formula>NOT(ISERROR(SEARCH("SHUT",BS7)))</formula>
    </cfRule>
    <cfRule type="containsText" dxfId="103" priority="103" operator="containsText" text="OOS">
      <formula>NOT(ISERROR(SEARCH("OOS",BS7)))</formula>
    </cfRule>
    <cfRule type="containsText" dxfId="102" priority="104" operator="containsText" text="Delay">
      <formula>NOT(ISERROR(SEARCH("Delay",BS7)))</formula>
    </cfRule>
    <cfRule type="containsText" dxfId="101" priority="105" operator="containsText" text="Yes">
      <formula>NOT(ISERROR(SEARCH("Yes",BS7)))</formula>
    </cfRule>
    <cfRule type="containsText" dxfId="100" priority="106" operator="containsText" text="No">
      <formula>NOT(ISERROR(SEARCH("No",BS7)))</formula>
    </cfRule>
  </conditionalFormatting>
  <conditionalFormatting sqref="BR7:BR11">
    <cfRule type="containsText" dxfId="99" priority="95" operator="containsText" text="Day">
      <formula>NOT(ISERROR(SEARCH("Day",BR7)))</formula>
    </cfRule>
    <cfRule type="containsText" dxfId="98" priority="96" operator="containsText" text="SHUT">
      <formula>NOT(ISERROR(SEARCH("SHUT",BR7)))</formula>
    </cfRule>
    <cfRule type="containsText" dxfId="97" priority="97" operator="containsText" text="OOS">
      <formula>NOT(ISERROR(SEARCH("OOS",BR7)))</formula>
    </cfRule>
    <cfRule type="containsText" dxfId="96" priority="98" operator="containsText" text="Delay">
      <formula>NOT(ISERROR(SEARCH("Delay",BR7)))</formula>
    </cfRule>
    <cfRule type="containsText" dxfId="95" priority="99" operator="containsText" text="Yes">
      <formula>NOT(ISERROR(SEARCH("Yes",BR7)))</formula>
    </cfRule>
    <cfRule type="containsText" dxfId="94" priority="100" operator="containsText" text="No">
      <formula>NOT(ISERROR(SEARCH("No",BR7)))</formula>
    </cfRule>
  </conditionalFormatting>
  <conditionalFormatting sqref="BQ7:BQ11">
    <cfRule type="containsText" dxfId="93" priority="89" operator="containsText" text="Day">
      <formula>NOT(ISERROR(SEARCH("Day",BQ7)))</formula>
    </cfRule>
    <cfRule type="containsText" dxfId="92" priority="90" operator="containsText" text="SHUT">
      <formula>NOT(ISERROR(SEARCH("SHUT",BQ7)))</formula>
    </cfRule>
    <cfRule type="containsText" dxfId="91" priority="91" operator="containsText" text="OOS">
      <formula>NOT(ISERROR(SEARCH("OOS",BQ7)))</formula>
    </cfRule>
    <cfRule type="containsText" dxfId="90" priority="92" operator="containsText" text="Delay">
      <formula>NOT(ISERROR(SEARCH("Delay",BQ7)))</formula>
    </cfRule>
    <cfRule type="containsText" dxfId="89" priority="93" operator="containsText" text="Yes">
      <formula>NOT(ISERROR(SEARCH("Yes",BQ7)))</formula>
    </cfRule>
    <cfRule type="containsText" dxfId="88" priority="94" operator="containsText" text="No">
      <formula>NOT(ISERROR(SEARCH("No",BQ7)))</formula>
    </cfRule>
  </conditionalFormatting>
  <conditionalFormatting sqref="BP7:BP11">
    <cfRule type="containsText" dxfId="87" priority="83" operator="containsText" text="Day">
      <formula>NOT(ISERROR(SEARCH("Day",BP7)))</formula>
    </cfRule>
    <cfRule type="containsText" dxfId="86" priority="84" operator="containsText" text="SHUT">
      <formula>NOT(ISERROR(SEARCH("SHUT",BP7)))</formula>
    </cfRule>
    <cfRule type="containsText" dxfId="85" priority="85" operator="containsText" text="OOS">
      <formula>NOT(ISERROR(SEARCH("OOS",BP7)))</formula>
    </cfRule>
    <cfRule type="containsText" dxfId="84" priority="86" operator="containsText" text="Delay">
      <formula>NOT(ISERROR(SEARCH("Delay",BP7)))</formula>
    </cfRule>
    <cfRule type="containsText" dxfId="83" priority="87" operator="containsText" text="Yes">
      <formula>NOT(ISERROR(SEARCH("Yes",BP7)))</formula>
    </cfRule>
    <cfRule type="containsText" dxfId="82" priority="88" operator="containsText" text="No">
      <formula>NOT(ISERROR(SEARCH("No",BP7)))</formula>
    </cfRule>
  </conditionalFormatting>
  <conditionalFormatting sqref="BO7:BO11">
    <cfRule type="containsText" dxfId="81" priority="77" operator="containsText" text="Day">
      <formula>NOT(ISERROR(SEARCH("Day",BO7)))</formula>
    </cfRule>
    <cfRule type="containsText" dxfId="80" priority="78" operator="containsText" text="SHUT">
      <formula>NOT(ISERROR(SEARCH("SHUT",BO7)))</formula>
    </cfRule>
    <cfRule type="containsText" dxfId="79" priority="79" operator="containsText" text="OOS">
      <formula>NOT(ISERROR(SEARCH("OOS",BO7)))</formula>
    </cfRule>
    <cfRule type="containsText" dxfId="78" priority="80" operator="containsText" text="Delay">
      <formula>NOT(ISERROR(SEARCH("Delay",BO7)))</formula>
    </cfRule>
    <cfRule type="containsText" dxfId="77" priority="81" operator="containsText" text="Yes">
      <formula>NOT(ISERROR(SEARCH("Yes",BO7)))</formula>
    </cfRule>
    <cfRule type="containsText" dxfId="76" priority="82" operator="containsText" text="No">
      <formula>NOT(ISERROR(SEARCH("No",BO7)))</formula>
    </cfRule>
  </conditionalFormatting>
  <conditionalFormatting sqref="BN7:BN11">
    <cfRule type="containsText" dxfId="75" priority="71" operator="containsText" text="Day">
      <formula>NOT(ISERROR(SEARCH("Day",BN7)))</formula>
    </cfRule>
    <cfRule type="containsText" dxfId="74" priority="72" operator="containsText" text="SHUT">
      <formula>NOT(ISERROR(SEARCH("SHUT",BN7)))</formula>
    </cfRule>
    <cfRule type="containsText" dxfId="73" priority="73" operator="containsText" text="OOS">
      <formula>NOT(ISERROR(SEARCH("OOS",BN7)))</formula>
    </cfRule>
    <cfRule type="containsText" dxfId="72" priority="74" operator="containsText" text="Delay">
      <formula>NOT(ISERROR(SEARCH("Delay",BN7)))</formula>
    </cfRule>
    <cfRule type="containsText" dxfId="71" priority="75" operator="containsText" text="Yes">
      <formula>NOT(ISERROR(SEARCH("Yes",BN7)))</formula>
    </cfRule>
    <cfRule type="containsText" dxfId="70" priority="76" operator="containsText" text="No">
      <formula>NOT(ISERROR(SEARCH("No",BN7)))</formula>
    </cfRule>
  </conditionalFormatting>
  <conditionalFormatting sqref="BM7:BM11">
    <cfRule type="containsText" dxfId="69" priority="65" operator="containsText" text="Day">
      <formula>NOT(ISERROR(SEARCH("Day",BM7)))</formula>
    </cfRule>
    <cfRule type="containsText" dxfId="68" priority="66" operator="containsText" text="SHUT">
      <formula>NOT(ISERROR(SEARCH("SHUT",BM7)))</formula>
    </cfRule>
    <cfRule type="containsText" dxfId="67" priority="67" operator="containsText" text="OOS">
      <formula>NOT(ISERROR(SEARCH("OOS",BM7)))</formula>
    </cfRule>
    <cfRule type="containsText" dxfId="66" priority="68" operator="containsText" text="Delay">
      <formula>NOT(ISERROR(SEARCH("Delay",BM7)))</formula>
    </cfRule>
    <cfRule type="containsText" dxfId="65" priority="69" operator="containsText" text="Yes">
      <formula>NOT(ISERROR(SEARCH("Yes",BM7)))</formula>
    </cfRule>
    <cfRule type="containsText" dxfId="64" priority="70" operator="containsText" text="No">
      <formula>NOT(ISERROR(SEARCH("No",BM7)))</formula>
    </cfRule>
  </conditionalFormatting>
  <conditionalFormatting sqref="BL7:BL11">
    <cfRule type="containsText" dxfId="63" priority="59" operator="containsText" text="Day">
      <formula>NOT(ISERROR(SEARCH("Day",BL7)))</formula>
    </cfRule>
    <cfRule type="containsText" dxfId="62" priority="60" operator="containsText" text="SHUT">
      <formula>NOT(ISERROR(SEARCH("SHUT",BL7)))</formula>
    </cfRule>
    <cfRule type="containsText" dxfId="61" priority="61" operator="containsText" text="OOS">
      <formula>NOT(ISERROR(SEARCH("OOS",BL7)))</formula>
    </cfRule>
    <cfRule type="containsText" dxfId="60" priority="62" operator="containsText" text="Delay">
      <formula>NOT(ISERROR(SEARCH("Delay",BL7)))</formula>
    </cfRule>
    <cfRule type="containsText" dxfId="59" priority="63" operator="containsText" text="Yes">
      <formula>NOT(ISERROR(SEARCH("Yes",BL7)))</formula>
    </cfRule>
    <cfRule type="containsText" dxfId="58" priority="64" operator="containsText" text="No">
      <formula>NOT(ISERROR(SEARCH("No",BL7)))</formula>
    </cfRule>
  </conditionalFormatting>
  <conditionalFormatting sqref="BK7:BK11">
    <cfRule type="containsText" dxfId="57" priority="53" operator="containsText" text="Day">
      <formula>NOT(ISERROR(SEARCH("Day",BK7)))</formula>
    </cfRule>
    <cfRule type="containsText" dxfId="56" priority="54" operator="containsText" text="SHUT">
      <formula>NOT(ISERROR(SEARCH("SHUT",BK7)))</formula>
    </cfRule>
    <cfRule type="containsText" dxfId="55" priority="55" operator="containsText" text="OOS">
      <formula>NOT(ISERROR(SEARCH("OOS",BK7)))</formula>
    </cfRule>
    <cfRule type="containsText" dxfId="54" priority="56" operator="containsText" text="Delay">
      <formula>NOT(ISERROR(SEARCH("Delay",BK7)))</formula>
    </cfRule>
    <cfRule type="containsText" dxfId="53" priority="57" operator="containsText" text="Yes">
      <formula>NOT(ISERROR(SEARCH("Yes",BK7)))</formula>
    </cfRule>
    <cfRule type="containsText" dxfId="52" priority="58" operator="containsText" text="No">
      <formula>NOT(ISERROR(SEARCH("No",BK7)))</formula>
    </cfRule>
  </conditionalFormatting>
  <conditionalFormatting sqref="EE7:ES7">
    <cfRule type="containsText" dxfId="51" priority="52" operator="containsText" text="FBM">
      <formula>NOT(ISERROR(SEARCH("FBM",EE7)))</formula>
    </cfRule>
  </conditionalFormatting>
  <conditionalFormatting sqref="EE8:EK8 EK9 EL8:ES10">
    <cfRule type="containsText" dxfId="50" priority="51" operator="containsText" text="FBM">
      <formula>NOT(ISERROR(SEARCH("FBM",EE8)))</formula>
    </cfRule>
  </conditionalFormatting>
  <conditionalFormatting sqref="EE9:EL9 EL10 EM9:ES10">
    <cfRule type="containsText" dxfId="49" priority="50" operator="containsText" text="FBM">
      <formula>NOT(ISERROR(SEARCH("FBM",EE9)))</formula>
    </cfRule>
  </conditionalFormatting>
  <conditionalFormatting sqref="EE10:ES10">
    <cfRule type="containsText" dxfId="48" priority="49" operator="containsText" text="FBM">
      <formula>NOT(ISERROR(SEARCH("FBM",EE10)))</formula>
    </cfRule>
  </conditionalFormatting>
  <conditionalFormatting sqref="EE11:EN11">
    <cfRule type="containsText" dxfId="47" priority="48" operator="containsText" text="FBM">
      <formula>NOT(ISERROR(SEARCH("FBM",EE11)))</formula>
    </cfRule>
  </conditionalFormatting>
  <conditionalFormatting sqref="EO11:ES11">
    <cfRule type="containsText" dxfId="46" priority="42" operator="containsText" text="Day">
      <formula>NOT(ISERROR(SEARCH("Day",EO11)))</formula>
    </cfRule>
    <cfRule type="containsText" dxfId="45" priority="43" operator="containsText" text="SHUT">
      <formula>NOT(ISERROR(SEARCH("SHUT",EO11)))</formula>
    </cfRule>
    <cfRule type="containsText" dxfId="44" priority="44" operator="containsText" text="OOS">
      <formula>NOT(ISERROR(SEARCH("OOS",EO11)))</formula>
    </cfRule>
    <cfRule type="containsText" dxfId="43" priority="45" operator="containsText" text="Delay">
      <formula>NOT(ISERROR(SEARCH("Delay",EO11)))</formula>
    </cfRule>
    <cfRule type="containsText" dxfId="42" priority="46" operator="containsText" text="Yes">
      <formula>NOT(ISERROR(SEARCH("Yes",EO11)))</formula>
    </cfRule>
    <cfRule type="containsText" dxfId="41" priority="47" operator="containsText" text="No">
      <formula>NOT(ISERROR(SEARCH("No",EO11)))</formula>
    </cfRule>
  </conditionalFormatting>
  <conditionalFormatting sqref="EO11:ES11">
    <cfRule type="containsText" dxfId="40" priority="41" operator="containsText" text="FBM">
      <formula>NOT(ISERROR(SEARCH("FBM",EO11)))</formula>
    </cfRule>
  </conditionalFormatting>
  <conditionalFormatting sqref="ET7:EW10">
    <cfRule type="containsText" dxfId="39" priority="35" operator="containsText" text="Day">
      <formula>NOT(ISERROR(SEARCH("Day",ET7)))</formula>
    </cfRule>
    <cfRule type="containsText" dxfId="38" priority="36" operator="containsText" text="SHUT">
      <formula>NOT(ISERROR(SEARCH("SHUT",ET7)))</formula>
    </cfRule>
    <cfRule type="containsText" dxfId="37" priority="37" operator="containsText" text="OOS">
      <formula>NOT(ISERROR(SEARCH("OOS",ET7)))</formula>
    </cfRule>
    <cfRule type="containsText" dxfId="36" priority="38" operator="containsText" text="Delay">
      <formula>NOT(ISERROR(SEARCH("Delay",ET7)))</formula>
    </cfRule>
    <cfRule type="containsText" dxfId="35" priority="39" operator="containsText" text="Yes">
      <formula>NOT(ISERROR(SEARCH("Yes",ET7)))</formula>
    </cfRule>
    <cfRule type="containsText" dxfId="34" priority="40" operator="containsText" text="No">
      <formula>NOT(ISERROR(SEARCH("No",ET7)))</formula>
    </cfRule>
  </conditionalFormatting>
  <conditionalFormatting sqref="ET7:EZ7">
    <cfRule type="containsText" dxfId="33" priority="34" operator="containsText" text="FBM">
      <formula>NOT(ISERROR(SEARCH("FBM",ET7)))</formula>
    </cfRule>
  </conditionalFormatting>
  <conditionalFormatting sqref="ET8:EW10">
    <cfRule type="containsText" dxfId="32" priority="33" operator="containsText" text="FBM">
      <formula>NOT(ISERROR(SEARCH("FBM",ET8)))</formula>
    </cfRule>
  </conditionalFormatting>
  <conditionalFormatting sqref="ET9:EW10">
    <cfRule type="containsText" dxfId="31" priority="32" operator="containsText" text="FBM">
      <formula>NOT(ISERROR(SEARCH("FBM",ET9)))</formula>
    </cfRule>
  </conditionalFormatting>
  <conditionalFormatting sqref="ET10:FA10">
    <cfRule type="containsText" dxfId="30" priority="31" operator="containsText" text="FBM">
      <formula>NOT(ISERROR(SEARCH("FBM",ET10)))</formula>
    </cfRule>
  </conditionalFormatting>
  <conditionalFormatting sqref="ET11:FA11">
    <cfRule type="containsText" dxfId="29" priority="25" operator="containsText" text="Day">
      <formula>NOT(ISERROR(SEARCH("Day",ET11)))</formula>
    </cfRule>
    <cfRule type="containsText" dxfId="28" priority="26" operator="containsText" text="SHUT">
      <formula>NOT(ISERROR(SEARCH("SHUT",ET11)))</formula>
    </cfRule>
    <cfRule type="containsText" dxfId="27" priority="27" operator="containsText" text="OOS">
      <formula>NOT(ISERROR(SEARCH("OOS",ET11)))</formula>
    </cfRule>
    <cfRule type="containsText" dxfId="26" priority="28" operator="containsText" text="Delay">
      <formula>NOT(ISERROR(SEARCH("Delay",ET11)))</formula>
    </cfRule>
    <cfRule type="containsText" dxfId="25" priority="29" operator="containsText" text="Yes">
      <formula>NOT(ISERROR(SEARCH("Yes",ET11)))</formula>
    </cfRule>
    <cfRule type="containsText" dxfId="24" priority="30" operator="containsText" text="No">
      <formula>NOT(ISERROR(SEARCH("No",ET11)))</formula>
    </cfRule>
  </conditionalFormatting>
  <conditionalFormatting sqref="ET11:FA11">
    <cfRule type="containsText" dxfId="23" priority="24" operator="containsText" text="FBM">
      <formula>NOT(ISERROR(SEARCH("FBM",ET11)))</formula>
    </cfRule>
  </conditionalFormatting>
  <conditionalFormatting sqref="EX7:EX10">
    <cfRule type="containsText" dxfId="22" priority="18" operator="containsText" text="Day">
      <formula>NOT(ISERROR(SEARCH("Day",EX7)))</formula>
    </cfRule>
    <cfRule type="containsText" dxfId="21" priority="19" operator="containsText" text="SHUT">
      <formula>NOT(ISERROR(SEARCH("SHUT",EX7)))</formula>
    </cfRule>
    <cfRule type="containsText" dxfId="20" priority="20" operator="containsText" text="OOS">
      <formula>NOT(ISERROR(SEARCH("OOS",EX7)))</formula>
    </cfRule>
    <cfRule type="containsText" dxfId="19" priority="21" operator="containsText" text="Delay">
      <formula>NOT(ISERROR(SEARCH("Delay",EX7)))</formula>
    </cfRule>
    <cfRule type="containsText" dxfId="18" priority="22" operator="containsText" text="Yes">
      <formula>NOT(ISERROR(SEARCH("Yes",EX7)))</formula>
    </cfRule>
    <cfRule type="containsText" dxfId="17" priority="23" operator="containsText" text="No">
      <formula>NOT(ISERROR(SEARCH("No",EX7)))</formula>
    </cfRule>
  </conditionalFormatting>
  <conditionalFormatting sqref="EX8:EX10">
    <cfRule type="containsText" dxfId="16" priority="17" operator="containsText" text="FBM">
      <formula>NOT(ISERROR(SEARCH("FBM",EX8)))</formula>
    </cfRule>
  </conditionalFormatting>
  <conditionalFormatting sqref="EX9:EX10">
    <cfRule type="containsText" dxfId="15" priority="16" operator="containsText" text="FBM">
      <formula>NOT(ISERROR(SEARCH("FBM",EX9)))</formula>
    </cfRule>
  </conditionalFormatting>
  <conditionalFormatting sqref="EY7:EZ10 FA8:FA10">
    <cfRule type="containsText" dxfId="14" priority="10" operator="containsText" text="Day">
      <formula>NOT(ISERROR(SEARCH("Day",EY7)))</formula>
    </cfRule>
    <cfRule type="containsText" dxfId="13" priority="11" operator="containsText" text="SHUT">
      <formula>NOT(ISERROR(SEARCH("SHUT",EY7)))</formula>
    </cfRule>
    <cfRule type="containsText" dxfId="12" priority="12" operator="containsText" text="OOS">
      <formula>NOT(ISERROR(SEARCH("OOS",EY7)))</formula>
    </cfRule>
    <cfRule type="containsText" dxfId="11" priority="13" operator="containsText" text="Delay">
      <formula>NOT(ISERROR(SEARCH("Delay",EY7)))</formula>
    </cfRule>
    <cfRule type="containsText" dxfId="10" priority="14" operator="containsText" text="Yes">
      <formula>NOT(ISERROR(SEARCH("Yes",EY7)))</formula>
    </cfRule>
    <cfRule type="containsText" dxfId="9" priority="15" operator="containsText" text="No">
      <formula>NOT(ISERROR(SEARCH("No",EY7)))</formula>
    </cfRule>
  </conditionalFormatting>
  <conditionalFormatting sqref="EY8:FA10">
    <cfRule type="containsText" dxfId="8" priority="9" operator="containsText" text="FBM">
      <formula>NOT(ISERROR(SEARCH("FBM",EY8)))</formula>
    </cfRule>
  </conditionalFormatting>
  <conditionalFormatting sqref="EY9:FA10">
    <cfRule type="containsText" dxfId="7" priority="8" operator="containsText" text="FBM">
      <formula>NOT(ISERROR(SEARCH("FBM",EY9)))</formula>
    </cfRule>
  </conditionalFormatting>
  <conditionalFormatting sqref="FA7">
    <cfRule type="containsText" dxfId="6" priority="2" operator="containsText" text="Day">
      <formula>NOT(ISERROR(SEARCH("Day",FA7)))</formula>
    </cfRule>
    <cfRule type="containsText" dxfId="5" priority="3" operator="containsText" text="SHUT">
      <formula>NOT(ISERROR(SEARCH("SHUT",FA7)))</formula>
    </cfRule>
    <cfRule type="containsText" dxfId="4" priority="4" operator="containsText" text="OOS">
      <formula>NOT(ISERROR(SEARCH("OOS",FA7)))</formula>
    </cfRule>
    <cfRule type="containsText" dxfId="3" priority="5" operator="containsText" text="Delay">
      <formula>NOT(ISERROR(SEARCH("Delay",FA7)))</formula>
    </cfRule>
    <cfRule type="containsText" dxfId="2" priority="6" operator="containsText" text="Yes">
      <formula>NOT(ISERROR(SEARCH("Yes",FA7)))</formula>
    </cfRule>
    <cfRule type="containsText" dxfId="1" priority="7" operator="containsText" text="No">
      <formula>NOT(ISERROR(SEARCH("No",FA7)))</formula>
    </cfRule>
  </conditionalFormatting>
  <conditionalFormatting sqref="FA7">
    <cfRule type="containsText" dxfId="0" priority="1" operator="containsText" text="FBM">
      <formula>NOT(ISERROR(SEARCH("FBM",FA7)))</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2E1D82AE9FE544B9C88EBBF29E9FF05" ma:contentTypeVersion="2" ma:contentTypeDescription="Create a new document." ma:contentTypeScope="" ma:versionID="d7c5342fa7d12d44bb96b3ea5d23532d">
  <xsd:schema xmlns:xsd="http://www.w3.org/2001/XMLSchema" xmlns:xs="http://www.w3.org/2001/XMLSchema" xmlns:p="http://schemas.microsoft.com/office/2006/metadata/properties" xmlns:ns2="19eb50e8-88ca-4f9c-9874-ba590208c439" targetNamespace="http://schemas.microsoft.com/office/2006/metadata/properties" ma:root="true" ma:fieldsID="1f80ce5304a3d6008304b6116728779d" ns2:_="">
    <xsd:import namespace="19eb50e8-88ca-4f9c-9874-ba590208c439"/>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eb50e8-88ca-4f9c-9874-ba590208c4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CC5A46CB-A0E0-4C97-88B2-5E6555775DD2}">
  <ds:schemaRefs>
    <ds:schemaRef ds:uri="http://schemas.microsoft.com/sharepoint/v3/contenttype/forms"/>
  </ds:schemaRefs>
</ds:datastoreItem>
</file>

<file path=customXml/itemProps2.xml><?xml version="1.0" encoding="utf-8"?>
<ds:datastoreItem xmlns:ds="http://schemas.openxmlformats.org/officeDocument/2006/customXml" ds:itemID="{CD02CE6D-777B-4167-80F6-41073CE037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eb50e8-88ca-4f9c-9874-ba590208c43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9151FED-5916-4EBE-B77D-B460F8AF0A11}">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167BB1A5-2E32-4877-9293-43A756C32A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GC - Fee Preview</vt:lpstr>
      <vt:lpstr>GC - Active Listings</vt:lpstr>
      <vt:lpstr>GC - AMZ Inventory</vt:lpstr>
      <vt:lpstr>GC - Ad Export</vt:lpstr>
      <vt:lpstr>GC - Sponsored Product</vt:lpstr>
      <vt:lpstr>GC - Sponsored Brand</vt:lpstr>
      <vt:lpstr>GC - Video</vt:lpstr>
      <vt:lpstr>GC - Sponsored Display</vt:lpstr>
      <vt:lpstr>GC - Monthly Sale Input</vt:lpstr>
      <vt:lpstr>GC - Etsy Sales</vt:lpstr>
      <vt:lpstr>GC - Delivery</vt:lpstr>
      <vt:lpstr>K - Fee Preview</vt:lpstr>
      <vt:lpstr>K - Active Listings</vt:lpstr>
      <vt:lpstr>K - AMZ Inventory</vt:lpstr>
      <vt:lpstr>K - Ad Export</vt:lpstr>
      <vt:lpstr>K - Sponsored Product</vt:lpstr>
      <vt:lpstr>K - Sponsored Display</vt:lpstr>
      <vt:lpstr>K - Monthly Sale Input</vt:lpstr>
      <vt:lpstr>K - Delivery</vt:lpstr>
      <vt:lpstr>S - Fee Preview</vt:lpstr>
      <vt:lpstr>S - Active Listings</vt:lpstr>
      <vt:lpstr>S - AMZ Inventory</vt:lpstr>
      <vt:lpstr>S - Ad Export</vt:lpstr>
      <vt:lpstr>S - Sponsored Product</vt:lpstr>
      <vt:lpstr>S - Sponsored Display</vt:lpstr>
      <vt:lpstr>S - Monthly Sale Input</vt:lpstr>
      <vt:lpstr>S - eBay Sales</vt:lpstr>
      <vt:lpstr>S - Delivery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Shamus Dailey</dc:creator>
  <cp:keywords/>
  <dc:description/>
  <cp:lastModifiedBy>emre kabasakal</cp:lastModifiedBy>
  <cp:revision/>
  <dcterms:created xsi:type="dcterms:W3CDTF">2022-01-18T18:25:40Z</dcterms:created>
  <dcterms:modified xsi:type="dcterms:W3CDTF">2022-01-27T17:30:04Z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0x01010012E1D82AE9FE544B9C88EBBF29E9FF05</vt:lpwstr>
  </property>
</Properties>
</file>